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https://foodgov-my.sharepoint.com/personal/peter_saunders_food_gov_uk/Documents/Desktop/"/>
    </mc:Choice>
  </mc:AlternateContent>
  <xr:revisionPtr revIDLastSave="0" documentId="8_{725A665D-6343-4739-B0BC-72A4E92C99BE}" xr6:coauthVersionLast="47" xr6:coauthVersionMax="47" xr10:uidLastSave="{00000000-0000-0000-0000-000000000000}"/>
  <bookViews>
    <workbookView xWindow="-110" yWindow="-110" windowWidth="19420" windowHeight="11500" firstSheet="5" activeTab="6" xr2:uid="{EA13D56C-F45A-47A3-BB5B-7D74ACDFAA92}"/>
  </bookViews>
  <sheets>
    <sheet name="Dedup Campy Search" sheetId="2" r:id="rId1"/>
    <sheet name="WHO 2024 post-processing refs" sheetId="3" r:id="rId2"/>
    <sheet name="FSA-FSS projects to include" sheetId="4" r:id="rId3"/>
    <sheet name="Automatic screen" sheetId="5" r:id="rId4"/>
    <sheet name="Results for sifting" sheetId="6" r:id="rId5"/>
    <sheet name="Cook-X-cont sift" sheetId="7" r:id="rId6"/>
    <sheet name="Chill sift" sheetId="8" r:id="rId7"/>
    <sheet name="Chill-freez data" sheetId="9" r:id="rId8"/>
    <sheet name="Chill plot" sheetId="10" r:id="rId9"/>
    <sheet name="Cooking raw" sheetId="11" r:id="rId10"/>
    <sheet name="Cooking plot" sheetId="12" r:id="rId11"/>
  </sheet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1</definedName>
    <definedName name="_AtRisk_SimSetting_StdRecalcWithoutRiskStaticPercentile" hidden="1">0.5</definedName>
    <definedName name="_xlnm._FilterDatabase" localSheetId="3" hidden="1">'Automatic screen'!$A$1:$J$5596</definedName>
    <definedName name="_xlnm._FilterDatabase" localSheetId="0" hidden="1">'Dedup Campy Search'!$A$1:$HU$1</definedName>
    <definedName name="_xlnm._FilterDatabase" localSheetId="4" hidden="1">'Results for sifting'!$A$2:$K$3834</definedName>
    <definedName name="Pal_Workbook_GUID" hidden="1">"USRQEWZR243PN6UJ5E3L431Y"</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ColorCellsFormulaText" hidden="1">_xlfn.FORMULATEXT(INDIRECT(ADDRESS(ROW(), COLUMN())))</definedName>
    <definedName name="RiskColorCellsFunctionName" localSheetId="3" hidden="1">MID('Automatic screen'!RiskColorCellsFunctionNameFull,1,IFERROR(SEARCH("Multi",'Automatic screen'!RiskColorCellsFunctionNameFull)-1,LEN('Automatic screen'!RiskColorCellsFunctionNameFull)))</definedName>
    <definedName name="RiskColorCellsFunctionName" localSheetId="8" hidden="1">MID('Chill plot'!RiskColorCellsFunctionNameFull,1,IFERROR(SEARCH("Multi",'Chill plot'!RiskColorCellsFunctionNameFull)-1,LEN('Chill plot'!RiskColorCellsFunctionNameFull)))</definedName>
    <definedName name="RiskColorCellsFunctionName" localSheetId="6" hidden="1">MID('Chill sift'!RiskColorCellsFunctionNameFull,1,IFERROR(SEARCH("Multi",'Chill sift'!RiskColorCellsFunctionNameFull)-1,LEN('Chill sift'!RiskColorCellsFunctionNameFull)))</definedName>
    <definedName name="RiskColorCellsFunctionName" localSheetId="7" hidden="1">MID('Chill-freez data'!RiskColorCellsFunctionNameFull,1,IFERROR(SEARCH("Multi",'Chill-freez data'!RiskColorCellsFunctionNameFull)-1,LEN('Chill-freez data'!RiskColorCellsFunctionNameFull)))</definedName>
    <definedName name="RiskColorCellsFunctionName" localSheetId="10" hidden="1">MID('Cooking plot'!RiskColorCellsFunctionNameFull,1,IFERROR(SEARCH("Multi",'Cooking plot'!RiskColorCellsFunctionNameFull)-1,LEN('Cooking plot'!RiskColorCellsFunctionNameFull)))</definedName>
    <definedName name="RiskColorCellsFunctionName" localSheetId="9" hidden="1">MID('Cooking raw'!RiskColorCellsFunctionNameFull,1,IFERROR(SEARCH("Multi",'Cooking raw'!RiskColorCellsFunctionNameFull)-1,LEN('Cooking raw'!RiskColorCellsFunctionNameFull)))</definedName>
    <definedName name="RiskColorCellsFunctionName" localSheetId="5" hidden="1">MID('Cook-X-cont sift'!RiskColorCellsFunctionNameFull,1,IFERROR(SEARCH("Multi",'Cook-X-cont sift'!RiskColorCellsFunctionNameFull)-1,LEN('Cook-X-cont sift'!RiskColorCellsFunctionNameFull)))</definedName>
    <definedName name="RiskColorCellsFunctionName" localSheetId="2" hidden="1">MID('FSA-FSS projects to include'!RiskColorCellsFunctionNameFull,1,IFERROR(SEARCH("Multi",'FSA-FSS projects to include'!RiskColorCellsFunctionNameFull)-1,LEN('FSA-FSS projects to include'!RiskColorCellsFunctionNameFull)))</definedName>
    <definedName name="RiskColorCellsFunctionName" localSheetId="4" hidden="1">MID('Results for sifting'!RiskColorCellsFunctionNameFull,1,IFERROR(SEARCH("Multi",'Results for sifting'!RiskColorCellsFunctionNameFull)-1,LEN('Results for sifting'!RiskColorCellsFunctionNameFull)))</definedName>
    <definedName name="RiskColorCellsFunctionName" localSheetId="1" hidden="1">MID('WHO 2024 post-processing refs'!RiskColorCellsFunctionNameFull,1,IFERROR(SEARCH("Multi",'WHO 2024 post-processing refs'!RiskColorCellsFunctionNameFull)-1,LEN('WHO 2024 post-processing refs'!RiskColorCellsFunctionNameFull)))</definedName>
    <definedName name="RiskColorCellsFunctionName" hidden="1">MID(RiskColorCellsFunctionNameFull,1,IFERROR(SEARCH("Multi",RiskColorCellsFunctionNameFull)-1,LEN(RiskColorCellsFunctionNameFull)))</definedName>
    <definedName name="RiskColorCellsFunctionNameFull" localSheetId="3" hidden="1">MID(RiskColorCellsFormulaText,'Automatic screen'!RiskColorCellsFunctionP1,'Automatic screen'!RiskColorCellsFunctionP2 - 'Automatic screen'!RiskColorCellsFunctionP1)</definedName>
    <definedName name="RiskColorCellsFunctionNameFull" localSheetId="8" hidden="1">MID(RiskColorCellsFormulaText,'Chill plot'!RiskColorCellsFunctionP1,'Chill plot'!RiskColorCellsFunctionP2 - 'Chill plot'!RiskColorCellsFunctionP1)</definedName>
    <definedName name="RiskColorCellsFunctionNameFull" localSheetId="6" hidden="1">MID(RiskColorCellsFormulaText,'Chill sift'!RiskColorCellsFunctionP1,'Chill sift'!RiskColorCellsFunctionP2 - 'Chill sift'!RiskColorCellsFunctionP1)</definedName>
    <definedName name="RiskColorCellsFunctionNameFull" localSheetId="7" hidden="1">MID(RiskColorCellsFormulaText,'Chill-freez data'!RiskColorCellsFunctionP1,'Chill-freez data'!RiskColorCellsFunctionP2 - 'Chill-freez data'!RiskColorCellsFunctionP1)</definedName>
    <definedName name="RiskColorCellsFunctionNameFull" localSheetId="10" hidden="1">MID(RiskColorCellsFormulaText,'Cooking plot'!RiskColorCellsFunctionP1,'Cooking plot'!RiskColorCellsFunctionP2 - 'Cooking plot'!RiskColorCellsFunctionP1)</definedName>
    <definedName name="RiskColorCellsFunctionNameFull" localSheetId="9" hidden="1">MID(RiskColorCellsFormulaText,'Cooking raw'!RiskColorCellsFunctionP1,'Cooking raw'!RiskColorCellsFunctionP2 - 'Cooking raw'!RiskColorCellsFunctionP1)</definedName>
    <definedName name="RiskColorCellsFunctionNameFull" localSheetId="5" hidden="1">MID(RiskColorCellsFormulaText,'Cook-X-cont sift'!RiskColorCellsFunctionP1,'Cook-X-cont sift'!RiskColorCellsFunctionP2 - 'Cook-X-cont sift'!RiskColorCellsFunctionP1)</definedName>
    <definedName name="RiskColorCellsFunctionNameFull" localSheetId="2" hidden="1">MID(RiskColorCellsFormulaText,'FSA-FSS projects to include'!RiskColorCellsFunctionP1,'FSA-FSS projects to include'!RiskColorCellsFunctionP2 - 'FSA-FSS projects to include'!RiskColorCellsFunctionP1)</definedName>
    <definedName name="RiskColorCellsFunctionNameFull" localSheetId="4" hidden="1">MID(RiskColorCellsFormulaText,'Results for sifting'!RiskColorCellsFunctionP1,'Results for sifting'!RiskColorCellsFunctionP2 - 'Results for sifting'!RiskColorCellsFunctionP1)</definedName>
    <definedName name="RiskColorCellsFunctionNameFull" localSheetId="1" hidden="1">MID(RiskColorCellsFormulaText,'WHO 2024 post-processing refs'!RiskColorCellsFunctionP1,'WHO 2024 post-processing refs'!RiskColorCellsFunctionP2 - 'WHO 2024 post-processing refs'!RiskColorCellsFunctionP1)</definedName>
    <definedName name="RiskColorCellsFunctionNameFull" hidden="1">MID(RiskColorCellsFormulaText,RiskColorCellsFunctionP1,RiskColorCellsFunctionP2 - RiskColorCellsFunctionP1)</definedName>
    <definedName name="RiskColorCellsFunctionP1" localSheetId="3" hidden="1">SEARCH("Risk*(",RiskColorCellsFormulaText,1)+4</definedName>
    <definedName name="RiskColorCellsFunctionP1" localSheetId="8" hidden="1">SEARCH("Risk*(",RiskColorCellsFormulaText,1)+4</definedName>
    <definedName name="RiskColorCellsFunctionP1" localSheetId="6" hidden="1">SEARCH("Risk*(",RiskColorCellsFormulaText,1)+4</definedName>
    <definedName name="RiskColorCellsFunctionP1" localSheetId="7" hidden="1">SEARCH("Risk*(",RiskColorCellsFormulaText,1)+4</definedName>
    <definedName name="RiskColorCellsFunctionP1" localSheetId="10" hidden="1">SEARCH("Risk*(",RiskColorCellsFormulaText,1)+4</definedName>
    <definedName name="RiskColorCellsFunctionP1" localSheetId="9" hidden="1">SEARCH("Risk*(",RiskColorCellsFormulaText,1)+4</definedName>
    <definedName name="RiskColorCellsFunctionP1" localSheetId="5" hidden="1">SEARCH("Risk*(",RiskColorCellsFormulaText,1)+4</definedName>
    <definedName name="RiskColorCellsFunctionP1" localSheetId="2" hidden="1">SEARCH("Risk*(",RiskColorCellsFormulaText,1)+4</definedName>
    <definedName name="RiskColorCellsFunctionP1" localSheetId="4" hidden="1">SEARCH("Risk*(",RiskColorCellsFormulaText,1)+4</definedName>
    <definedName name="RiskColorCellsFunctionP1" localSheetId="1" hidden="1">SEARCH("Risk*(",RiskColorCellsFormulaText,1)+4</definedName>
    <definedName name="RiskColorCellsFunctionP1" hidden="1">SEARCH("Risk*(",RiskColorCellsFormulaText,1)+4</definedName>
    <definedName name="RiskColorCellsFunctionP2" localSheetId="3" hidden="1">SEARCH("(",RiskColorCellsFormulaText,'Automatic screen'!RiskColorCellsFunctionP1)</definedName>
    <definedName name="RiskColorCellsFunctionP2" localSheetId="8" hidden="1">SEARCH("(",RiskColorCellsFormulaText,'Chill plot'!RiskColorCellsFunctionP1)</definedName>
    <definedName name="RiskColorCellsFunctionP2" localSheetId="6" hidden="1">SEARCH("(",RiskColorCellsFormulaText,'Chill sift'!RiskColorCellsFunctionP1)</definedName>
    <definedName name="RiskColorCellsFunctionP2" localSheetId="7" hidden="1">SEARCH("(",RiskColorCellsFormulaText,'Chill-freez data'!RiskColorCellsFunctionP1)</definedName>
    <definedName name="RiskColorCellsFunctionP2" localSheetId="10" hidden="1">SEARCH("(",RiskColorCellsFormulaText,'Cooking plot'!RiskColorCellsFunctionP1)</definedName>
    <definedName name="RiskColorCellsFunctionP2" localSheetId="9" hidden="1">SEARCH("(",RiskColorCellsFormulaText,'Cooking raw'!RiskColorCellsFunctionP1)</definedName>
    <definedName name="RiskColorCellsFunctionP2" localSheetId="5" hidden="1">SEARCH("(",RiskColorCellsFormulaText,'Cook-X-cont sift'!RiskColorCellsFunctionP1)</definedName>
    <definedName name="RiskColorCellsFunctionP2" localSheetId="2" hidden="1">SEARCH("(",RiskColorCellsFormulaText,'FSA-FSS projects to include'!RiskColorCellsFunctionP1)</definedName>
    <definedName name="RiskColorCellsFunctionP2" localSheetId="4" hidden="1">SEARCH("(",RiskColorCellsFormulaText,'Results for sifting'!RiskColorCellsFunctionP1)</definedName>
    <definedName name="RiskColorCellsFunctionP2" localSheetId="1" hidden="1">SEARCH("(",RiskColorCellsFormulaText,'WHO 2024 post-processing refs'!RiskColorCellsFunctionP1)</definedName>
    <definedName name="RiskColorCellsFunctionP2" hidden="1">SEARCH("(",RiskColorCellsFormulaText,RiskColorCellsFunctionP1)</definedName>
    <definedName name="RiskColorCellsInputList" localSheetId="3" hidden="1">CONCATENATE(RiskColorCellsInputSubList1,RiskColorCellsInputSubList2)</definedName>
    <definedName name="RiskColorCellsInputList" localSheetId="8" hidden="1">CONCATENATE(RiskColorCellsInputSubList1,RiskColorCellsInputSubList2)</definedName>
    <definedName name="RiskColorCellsInputList" localSheetId="6" hidden="1">CONCATENATE(RiskColorCellsInputSubList1,RiskColorCellsInputSubList2)</definedName>
    <definedName name="RiskColorCellsInputList" localSheetId="7" hidden="1">CONCATENATE(RiskColorCellsInputSubList1,RiskColorCellsInputSubList2)</definedName>
    <definedName name="RiskColorCellsInputList" localSheetId="10" hidden="1">CONCATENATE(RiskColorCellsInputSubList1,RiskColorCellsInputSubList2)</definedName>
    <definedName name="RiskColorCellsInputList" localSheetId="9" hidden="1">CONCATENATE(RiskColorCellsInputSubList1,RiskColorCellsInputSubList2)</definedName>
    <definedName name="RiskColorCellsInputList" localSheetId="5" hidden="1">CONCATENATE(RiskColorCellsInputSubList1,RiskColorCellsInputSubList2)</definedName>
    <definedName name="RiskColorCellsInputList" localSheetId="2" hidden="1">CONCATENATE(RiskColorCellsInputSubList1,RiskColorCellsInputSubList2)</definedName>
    <definedName name="RiskColorCellsInputList" localSheetId="4" hidden="1">CONCATENATE(RiskColorCellsInputSubList1,RiskColorCellsInputSubList2)</definedName>
    <definedName name="RiskColorCellsInputList" localSheetId="1" hidden="1">CONCATENATE(RiskColorCellsInputSubList1,RiskColorCellsInputSubList2)</definedName>
    <definedName name="RiskColorCellsInputList" hidden="1">CONCATENATE(RiskColorCellsInputSubList1,RiskColorCellsInputSubList2)</definedName>
    <definedName name="RiskColorCellsInputSubList1" hidden="1">CONCATENATE("|Bernoulli|Beta|BetaGeneral|BetaGeneralAlt|BetaGeneralAltD|BetaSubj|Binomial|Burr12|Cauchy|CauchyAlt|CauchyAltD|ChiSq|Compound|Cumul|CumulD|Dagum|Discrete|DoubleTriang|DUniform|Erf|Erlang|Expon|ExponAlt|ExponAltD|ExtValue|ExtValueAlt|ExtValueAltD|Ext","ValueMin|ExtValueMinAlt|ExtValueMinAltD|F|FatigueLife|FatigueLifeAlt|FatigueLifeAltD|Frechet|FrechetAlt|FrechetAltD|Gamma|GammaAlt|GammaAltD|General|Geomet|Histogrm|Hypergeo|HypSecant|HypSecantAlt|HypSecantAltD|IntUniform|Invgauss|InvgaussAlt|Invgaus","sAltD|JohnsonMoments|JohnsonSB|JohnsonSU|Kumaraswamy|Laplace|LaplaceAlt|LaplaceAltD|Levy|LevyAlt|LevyAltD|Logistic|LogisticAlt|LogisticAltD|Loglogistic|")</definedName>
    <definedName name="RiskColorCellsInputSubList2" hidden="1">CONCATENATE("|LoglogisticAlt|LoglogisticAltD|Lognorm|Lognorm2|LognormAlt|LognormAltD|NegBin|Normal|NormalAlt|NormalAltD|Pareto|Pareto2|Pareto2Alt|Pareto2AltD|ParetoAlt|ParetoAltD|Pearson5|Pearson5Alt|Pearson5AltD|Pearson6|Pert|PertAlt|PertAltD|Poisson|Rayleigh|Ra","yleighAlt|RayleighAltD|Reciprocal|Resample|Splice|Student|Triang|TriangAlt|TriangAltD|Trigen|Uniform|UniformAlt|UniformAltD|Vary|Weibull|WeibullAlt|WeibullAltD|APARCH11|AR1|AR2|ARCH1|ARMA11|BMMR|BMMRJD|EGARCH11|GARCH11|GBM|GBMJD|MA1|MA2|FitDistributi","on|MakeInput|SimTable|TExpon|TLognorm|TNormal|VaryMultiTable|VaryTable|AutoVary|VaryMulti|")</definedName>
    <definedName name="RiskColorCellsOptimization" hidden="1">1</definedName>
    <definedName name="RiskColorCellsOutputList" hidden="1">"|Output|"</definedName>
    <definedName name="RiskColorCellsSimInput" localSheetId="3" hidden="1">NOT(ISERROR(SEARCH("|"&amp;'Automatic screen'!RiskColorCellsFunctionName&amp;"|",'Automatic screen'!RiskColorCellsInputList)))</definedName>
    <definedName name="RiskColorCellsSimInput" localSheetId="8" hidden="1">NOT(ISERROR(SEARCH("|"&amp;'Chill plot'!RiskColorCellsFunctionName&amp;"|",'Chill plot'!RiskColorCellsInputList)))</definedName>
    <definedName name="RiskColorCellsSimInput" localSheetId="6" hidden="1">NOT(ISERROR(SEARCH("|"&amp;'Chill sift'!RiskColorCellsFunctionName&amp;"|",'Chill sift'!RiskColorCellsInputList)))</definedName>
    <definedName name="RiskColorCellsSimInput" localSheetId="7" hidden="1">NOT(ISERROR(SEARCH("|"&amp;'Chill-freez data'!RiskColorCellsFunctionName&amp;"|",'Chill-freez data'!RiskColorCellsInputList)))</definedName>
    <definedName name="RiskColorCellsSimInput" localSheetId="10" hidden="1">NOT(ISERROR(SEARCH("|"&amp;'Cooking plot'!RiskColorCellsFunctionName&amp;"|",'Cooking plot'!RiskColorCellsInputList)))</definedName>
    <definedName name="RiskColorCellsSimInput" localSheetId="9" hidden="1">NOT(ISERROR(SEARCH("|"&amp;'Cooking raw'!RiskColorCellsFunctionName&amp;"|",'Cooking raw'!RiskColorCellsInputList)))</definedName>
    <definedName name="RiskColorCellsSimInput" localSheetId="5" hidden="1">NOT(ISERROR(SEARCH("|"&amp;'Cook-X-cont sift'!RiskColorCellsFunctionName&amp;"|",'Cook-X-cont sift'!RiskColorCellsInputList)))</definedName>
    <definedName name="RiskColorCellsSimInput" localSheetId="2" hidden="1">NOT(ISERROR(SEARCH("|"&amp;'FSA-FSS projects to include'!RiskColorCellsFunctionName&amp;"|",'FSA-FSS projects to include'!RiskColorCellsInputList)))</definedName>
    <definedName name="RiskColorCellsSimInput" localSheetId="4" hidden="1">NOT(ISERROR(SEARCH("|"&amp;'Results for sifting'!RiskColorCellsFunctionName&amp;"|",'Results for sifting'!RiskColorCellsInputList)))</definedName>
    <definedName name="RiskColorCellsSimInput" localSheetId="1" hidden="1">NOT(ISERROR(SEARCH("|"&amp;'WHO 2024 post-processing refs'!RiskColorCellsFunctionName&amp;"|",'WHO 2024 post-processing refs'!RiskColorCellsInputList)))</definedName>
    <definedName name="RiskColorCellsSimInput" hidden="1">NOT(ISERROR(SEARCH("|"&amp;RiskColorCellsFunctionName&amp;"|",RiskColorCellsInputList)))</definedName>
    <definedName name="RiskColorCellsSimOutput" localSheetId="3" hidden="1">NOT(ISERROR(SEARCH("|"&amp;'Automatic screen'!RiskColorCellsFunctionName&amp;"|",RiskColorCellsOutputList)))</definedName>
    <definedName name="RiskColorCellsSimOutput" localSheetId="8" hidden="1">NOT(ISERROR(SEARCH("|"&amp;'Chill plot'!RiskColorCellsFunctionName&amp;"|",RiskColorCellsOutputList)))</definedName>
    <definedName name="RiskColorCellsSimOutput" localSheetId="6" hidden="1">NOT(ISERROR(SEARCH("|"&amp;'Chill sift'!RiskColorCellsFunctionName&amp;"|",RiskColorCellsOutputList)))</definedName>
    <definedName name="RiskColorCellsSimOutput" localSheetId="7" hidden="1">NOT(ISERROR(SEARCH("|"&amp;'Chill-freez data'!RiskColorCellsFunctionName&amp;"|",RiskColorCellsOutputList)))</definedName>
    <definedName name="RiskColorCellsSimOutput" localSheetId="10" hidden="1">NOT(ISERROR(SEARCH("|"&amp;'Cooking plot'!RiskColorCellsFunctionName&amp;"|",RiskColorCellsOutputList)))</definedName>
    <definedName name="RiskColorCellsSimOutput" localSheetId="9" hidden="1">NOT(ISERROR(SEARCH("|"&amp;'Cooking raw'!RiskColorCellsFunctionName&amp;"|",RiskColorCellsOutputList)))</definedName>
    <definedName name="RiskColorCellsSimOutput" localSheetId="5" hidden="1">NOT(ISERROR(SEARCH("|"&amp;'Cook-X-cont sift'!RiskColorCellsFunctionName&amp;"|",RiskColorCellsOutputList)))</definedName>
    <definedName name="RiskColorCellsSimOutput" localSheetId="2" hidden="1">NOT(ISERROR(SEARCH("|"&amp;'FSA-FSS projects to include'!RiskColorCellsFunctionName&amp;"|",RiskColorCellsOutputList)))</definedName>
    <definedName name="RiskColorCellsSimOutput" localSheetId="4" hidden="1">NOT(ISERROR(SEARCH("|"&amp;'Results for sifting'!RiskColorCellsFunctionName&amp;"|",RiskColorCellsOutputList)))</definedName>
    <definedName name="RiskColorCellsSimOutput" localSheetId="1" hidden="1">NOT(ISERROR(SEARCH("|"&amp;'WHO 2024 post-processing refs'!RiskColorCellsFunctionName&amp;"|",RiskColorCellsOutputList)))</definedName>
    <definedName name="RiskColorCellsSimOutput" hidden="1">NOT(ISERROR(SEARCH("|"&amp;RiskColorCellsFunctionName&amp;"|",RiskColorCellsOutputList)))</definedName>
    <definedName name="RiskColorCellsSimStatistics" localSheetId="3" hidden="1">NOT(ISERROR(SEARCH("|"&amp;'Automatic screen'!RiskColorCellsFunctionName&amp;"|",RiskColorCellsStatsList)))</definedName>
    <definedName name="RiskColorCellsSimStatistics" localSheetId="8" hidden="1">NOT(ISERROR(SEARCH("|"&amp;'Chill plot'!RiskColorCellsFunctionName&amp;"|",RiskColorCellsStatsList)))</definedName>
    <definedName name="RiskColorCellsSimStatistics" localSheetId="6" hidden="1">NOT(ISERROR(SEARCH("|"&amp;'Chill sift'!RiskColorCellsFunctionName&amp;"|",RiskColorCellsStatsList)))</definedName>
    <definedName name="RiskColorCellsSimStatistics" localSheetId="7" hidden="1">NOT(ISERROR(SEARCH("|"&amp;'Chill-freez data'!RiskColorCellsFunctionName&amp;"|",RiskColorCellsStatsList)))</definedName>
    <definedName name="RiskColorCellsSimStatistics" localSheetId="10" hidden="1">NOT(ISERROR(SEARCH("|"&amp;'Cooking plot'!RiskColorCellsFunctionName&amp;"|",RiskColorCellsStatsList)))</definedName>
    <definedName name="RiskColorCellsSimStatistics" localSheetId="9" hidden="1">NOT(ISERROR(SEARCH("|"&amp;'Cooking raw'!RiskColorCellsFunctionName&amp;"|",RiskColorCellsStatsList)))</definedName>
    <definedName name="RiskColorCellsSimStatistics" localSheetId="5" hidden="1">NOT(ISERROR(SEARCH("|"&amp;'Cook-X-cont sift'!RiskColorCellsFunctionName&amp;"|",RiskColorCellsStatsList)))</definedName>
    <definedName name="RiskColorCellsSimStatistics" localSheetId="2" hidden="1">NOT(ISERROR(SEARCH("|"&amp;'FSA-FSS projects to include'!RiskColorCellsFunctionName&amp;"|",RiskColorCellsStatsList)))</definedName>
    <definedName name="RiskColorCellsSimStatistics" localSheetId="4" hidden="1">NOT(ISERROR(SEARCH("|"&amp;'Results for sifting'!RiskColorCellsFunctionName&amp;"|",RiskColorCellsStatsList)))</definedName>
    <definedName name="RiskColorCellsSimStatistics" localSheetId="1" hidden="1">NOT(ISERROR(SEARCH("|"&amp;'WHO 2024 post-processing refs'!RiskColorCellsFunctionName&amp;"|",RiskColorCellsStatsList)))</definedName>
    <definedName name="RiskColorCellsSimStatistics" hidden="1">NOT(ISERROR(SEARCH("|"&amp;RiskColorCellsFunctionName&amp;"|",RiskColorCellsStatsList)))</definedName>
    <definedName name="RiskColorCellsStatsList" hidden="1">CONCATENATE("|CIMean|CoeffOfVariation|ConvergenceLevel|Correl|Cp|Cpk|CpkLower|CpkUpper|Cpm|Data|DataDA|DPM|JointProb2Dim|JointProbMultiDim|K|Kurtosis|LowerXBound|Max|Mean|MeanAbsDev|Min|Mode|Percentile|PercentileD|PNC|PNCLower|PNCUpper|PPMLower|PPMUpper|PtoX|QtoX","|Range|SemiStdDev|SemiVariance|Sensitivity|SensitivityDA|SensitivityStatChange|SensitivityStatChangeDA|SigmaLevel|Skewness|StdDev|StdErrOfMean|Target|TargetD|TheoKurtosis|TheoMax|TheoMean|TheoMin|TheoMode|TheoPercentile|TheoPercentileD|TheoPtoX|TheoQ","toX|TheoRange|TheoSkewness|TheoStdDev|TheoTarget|TheoTargetD|TheoVariance|TheoXtoP|TheoXtoQ|TheoXToY|UpperXBound|Variance|XtoP|XtoQ|YV|ZLower|ZMin|ZUpper|")</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warnBelowVersion="2" setVersion="2"/>
    </ext>
  </extLst>
</workbook>
</file>

<file path=xl/calcChain.xml><?xml version="1.0" encoding="utf-8"?>
<calcChain xmlns="http://schemas.openxmlformats.org/spreadsheetml/2006/main">
  <c r="J66" i="11" l="1"/>
  <c r="J65" i="11"/>
  <c r="J64" i="11"/>
  <c r="J63" i="11"/>
  <c r="J62" i="11"/>
  <c r="J61" i="11"/>
  <c r="J60" i="11"/>
  <c r="J59" i="11"/>
  <c r="J58" i="11"/>
  <c r="J57" i="11"/>
  <c r="J56" i="11"/>
  <c r="J55" i="11"/>
  <c r="J54" i="11"/>
  <c r="J53" i="11"/>
  <c r="J52" i="11"/>
  <c r="J51" i="11"/>
  <c r="J50" i="11"/>
  <c r="J49" i="11"/>
  <c r="J48" i="11"/>
  <c r="J47" i="11"/>
  <c r="J46" i="11"/>
  <c r="J45" i="11"/>
  <c r="J44" i="11"/>
  <c r="J38" i="11"/>
  <c r="J37" i="11"/>
  <c r="J36" i="11"/>
  <c r="J35" i="11"/>
  <c r="J34" i="11"/>
  <c r="J33" i="11"/>
  <c r="J32" i="11"/>
  <c r="J31" i="11"/>
  <c r="J30" i="11"/>
  <c r="J29" i="11"/>
  <c r="J28" i="11"/>
  <c r="J27" i="11"/>
  <c r="J26" i="11"/>
  <c r="J25" i="11"/>
  <c r="J24" i="11"/>
  <c r="J23" i="11"/>
  <c r="J22" i="11"/>
  <c r="J21" i="11"/>
  <c r="J20" i="11"/>
  <c r="J19" i="11"/>
  <c r="J18" i="11"/>
  <c r="J14" i="11"/>
  <c r="J12" i="11"/>
  <c r="J10" i="11"/>
  <c r="J8" i="11"/>
  <c r="J6" i="11"/>
  <c r="J4" i="11"/>
  <c r="H2" i="11"/>
  <c r="J2" i="11" s="1"/>
  <c r="N490" i="9"/>
  <c r="T489" i="9"/>
  <c r="N489" i="9"/>
  <c r="N488" i="9"/>
  <c r="N487" i="9"/>
  <c r="N486" i="9"/>
  <c r="N485" i="9"/>
  <c r="N484" i="9"/>
  <c r="N483" i="9"/>
  <c r="N482" i="9"/>
  <c r="N481" i="9"/>
  <c r="N480" i="9"/>
  <c r="N479" i="9"/>
  <c r="N478" i="9"/>
  <c r="N477" i="9"/>
  <c r="N476" i="9"/>
  <c r="N475" i="9"/>
  <c r="N474" i="9"/>
  <c r="N473" i="9"/>
  <c r="N472" i="9"/>
  <c r="N471" i="9"/>
  <c r="N470" i="9"/>
  <c r="N469" i="9"/>
  <c r="T468" i="9"/>
  <c r="N468" i="9"/>
  <c r="N467" i="9"/>
  <c r="J466" i="9"/>
  <c r="N466" i="9" s="1"/>
  <c r="J465" i="9"/>
  <c r="N465" i="9" s="1"/>
  <c r="J464" i="9"/>
  <c r="N464" i="9" s="1"/>
  <c r="J463" i="9"/>
  <c r="N463" i="9" s="1"/>
  <c r="J462" i="9"/>
  <c r="N462" i="9" s="1"/>
  <c r="J461" i="9"/>
  <c r="N461" i="9" s="1"/>
  <c r="J460" i="9"/>
  <c r="N460" i="9" s="1"/>
  <c r="J459" i="9"/>
  <c r="N459" i="9" s="1"/>
  <c r="J458" i="9"/>
  <c r="N458" i="9" s="1"/>
  <c r="J457" i="9"/>
  <c r="N457" i="9" s="1"/>
  <c r="J456" i="9"/>
  <c r="N456" i="9" s="1"/>
  <c r="J455" i="9"/>
  <c r="N455" i="9" s="1"/>
  <c r="J454" i="9"/>
  <c r="N454" i="9" s="1"/>
  <c r="J453" i="9"/>
  <c r="N453" i="9" s="1"/>
  <c r="J452" i="9"/>
  <c r="N452" i="9" s="1"/>
  <c r="N451" i="9"/>
  <c r="N450" i="9"/>
  <c r="N449" i="9"/>
  <c r="N448" i="9"/>
  <c r="N447" i="9"/>
  <c r="N446" i="9"/>
  <c r="N445" i="9"/>
  <c r="N444" i="9"/>
  <c r="N443" i="9"/>
  <c r="N442" i="9"/>
  <c r="N441" i="9"/>
  <c r="N440" i="9"/>
  <c r="N439" i="9"/>
  <c r="N438" i="9"/>
  <c r="N437" i="9"/>
  <c r="N436" i="9"/>
  <c r="N435" i="9"/>
  <c r="N434" i="9"/>
  <c r="N433" i="9"/>
  <c r="N432" i="9"/>
  <c r="N431" i="9"/>
  <c r="N430" i="9"/>
  <c r="N429" i="9"/>
  <c r="N428" i="9"/>
  <c r="N427" i="9"/>
  <c r="N426" i="9"/>
  <c r="N425" i="9"/>
  <c r="N424" i="9"/>
  <c r="N423" i="9"/>
  <c r="N422" i="9"/>
  <c r="N421" i="9"/>
  <c r="N420" i="9"/>
  <c r="N419" i="9"/>
  <c r="N418" i="9"/>
  <c r="N417" i="9"/>
  <c r="N416" i="9"/>
  <c r="N415" i="9"/>
  <c r="N414" i="9"/>
  <c r="N413" i="9"/>
  <c r="N412" i="9"/>
  <c r="N411" i="9"/>
  <c r="N410" i="9"/>
  <c r="N409" i="9"/>
  <c r="N408" i="9"/>
  <c r="N407" i="9"/>
  <c r="N406" i="9"/>
  <c r="N405" i="9"/>
  <c r="N404" i="9"/>
  <c r="N403" i="9"/>
  <c r="N402" i="9"/>
  <c r="N401" i="9"/>
  <c r="N400" i="9"/>
  <c r="N399" i="9"/>
  <c r="N398" i="9"/>
  <c r="N397" i="9"/>
  <c r="N396" i="9"/>
  <c r="N395" i="9"/>
  <c r="N394" i="9"/>
  <c r="N393" i="9"/>
  <c r="N392" i="9"/>
  <c r="N391" i="9"/>
  <c r="N390" i="9"/>
  <c r="N389" i="9"/>
  <c r="N388" i="9"/>
  <c r="N387" i="9"/>
  <c r="N386" i="9"/>
  <c r="N385" i="9"/>
  <c r="N384" i="9"/>
  <c r="N383" i="9"/>
  <c r="N382" i="9"/>
  <c r="N381" i="9"/>
  <c r="N380" i="9"/>
  <c r="N379" i="9"/>
  <c r="N378" i="9"/>
  <c r="N377" i="9"/>
  <c r="N376" i="9"/>
  <c r="N375" i="9"/>
  <c r="N374" i="9"/>
  <c r="N373" i="9"/>
  <c r="N372" i="9"/>
  <c r="N371" i="9"/>
  <c r="N370" i="9"/>
  <c r="N369" i="9"/>
  <c r="N368" i="9"/>
  <c r="N367" i="9"/>
  <c r="N366" i="9"/>
  <c r="N365" i="9"/>
  <c r="S364" i="9"/>
  <c r="N364" i="9"/>
  <c r="N363" i="9"/>
  <c r="N362" i="9"/>
  <c r="N361" i="9"/>
  <c r="N360" i="9"/>
  <c r="N359" i="9"/>
  <c r="N358" i="9"/>
  <c r="N357" i="9"/>
  <c r="N356" i="9"/>
  <c r="N355" i="9"/>
  <c r="N354" i="9"/>
  <c r="N353" i="9"/>
  <c r="N352" i="9"/>
  <c r="N351" i="9"/>
  <c r="N350" i="9"/>
  <c r="N349" i="9"/>
  <c r="N348" i="9"/>
  <c r="N347" i="9"/>
  <c r="N346" i="9"/>
  <c r="N345" i="9"/>
  <c r="N344" i="9"/>
  <c r="N343" i="9"/>
  <c r="T342" i="9"/>
  <c r="N342" i="9"/>
  <c r="N341" i="9"/>
  <c r="N340" i="9"/>
  <c r="N339" i="9"/>
  <c r="N338" i="9"/>
  <c r="N337" i="9"/>
  <c r="N336" i="9"/>
  <c r="N335" i="9"/>
  <c r="N334" i="9"/>
  <c r="N333" i="9"/>
  <c r="N332" i="9"/>
  <c r="N331" i="9"/>
  <c r="N330" i="9"/>
  <c r="N329" i="9"/>
  <c r="S328" i="9"/>
  <c r="N328" i="9"/>
  <c r="S327" i="9"/>
  <c r="N327" i="9"/>
  <c r="S326" i="9"/>
  <c r="N326" i="9"/>
  <c r="N325" i="9"/>
  <c r="N324" i="9"/>
  <c r="N323" i="9"/>
  <c r="N322" i="9"/>
  <c r="N321" i="9"/>
  <c r="N320" i="9"/>
  <c r="N319" i="9"/>
  <c r="N318" i="9"/>
  <c r="N317" i="9"/>
  <c r="N316" i="9"/>
  <c r="N315" i="9"/>
  <c r="N314" i="9"/>
  <c r="N313" i="9"/>
  <c r="N312" i="9"/>
  <c r="N311" i="9"/>
  <c r="N310" i="9"/>
  <c r="N309" i="9"/>
  <c r="N308" i="9"/>
  <c r="N307" i="9"/>
  <c r="N306" i="9"/>
  <c r="N305" i="9"/>
  <c r="N304" i="9"/>
  <c r="N303" i="9"/>
  <c r="N302" i="9"/>
  <c r="N301" i="9"/>
  <c r="N300" i="9"/>
  <c r="N299" i="9"/>
  <c r="N298" i="9"/>
  <c r="N297" i="9"/>
  <c r="N296" i="9"/>
  <c r="N295" i="9"/>
  <c r="N294" i="9"/>
  <c r="N293" i="9"/>
  <c r="N292" i="9"/>
  <c r="N291" i="9"/>
  <c r="N290" i="9"/>
  <c r="N289" i="9"/>
  <c r="N288" i="9"/>
  <c r="N287" i="9"/>
  <c r="K287" i="9"/>
  <c r="N286" i="9"/>
  <c r="N285" i="9"/>
  <c r="N284" i="9"/>
  <c r="N283" i="9"/>
  <c r="N282" i="9"/>
  <c r="N281" i="9"/>
  <c r="N280" i="9"/>
  <c r="N279" i="9"/>
  <c r="N278" i="9"/>
  <c r="N277" i="9"/>
  <c r="N276" i="9"/>
  <c r="N275" i="9"/>
  <c r="N274" i="9"/>
  <c r="N273" i="9"/>
  <c r="N272" i="9"/>
  <c r="N271" i="9"/>
  <c r="N270" i="9"/>
  <c r="N269" i="9"/>
  <c r="N268" i="9"/>
  <c r="N267" i="9"/>
  <c r="N266" i="9"/>
  <c r="N265" i="9"/>
  <c r="N264" i="9"/>
  <c r="N263" i="9"/>
  <c r="N262" i="9"/>
  <c r="N261" i="9"/>
  <c r="N260" i="9"/>
  <c r="N259" i="9"/>
  <c r="N258" i="9"/>
  <c r="N257" i="9"/>
  <c r="N256" i="9"/>
  <c r="N255" i="9"/>
  <c r="N254" i="9"/>
  <c r="N253" i="9"/>
  <c r="N252" i="9"/>
  <c r="N251" i="9"/>
  <c r="N250" i="9"/>
  <c r="N249" i="9"/>
  <c r="N248" i="9"/>
  <c r="N247" i="9"/>
  <c r="N246" i="9"/>
  <c r="N245" i="9"/>
  <c r="N244" i="9"/>
  <c r="N243" i="9"/>
  <c r="N242" i="9"/>
  <c r="N241" i="9"/>
  <c r="N240" i="9"/>
  <c r="N239" i="9"/>
  <c r="N238" i="9"/>
  <c r="N237" i="9"/>
  <c r="N236" i="9"/>
  <c r="N235" i="9"/>
  <c r="N234" i="9"/>
  <c r="N233" i="9"/>
  <c r="N232" i="9"/>
  <c r="N231" i="9"/>
  <c r="N230" i="9"/>
  <c r="N229" i="9"/>
  <c r="N228" i="9"/>
  <c r="N227" i="9"/>
  <c r="N226" i="9"/>
  <c r="N225" i="9"/>
  <c r="N224" i="9"/>
  <c r="N223" i="9"/>
  <c r="N222" i="9"/>
  <c r="N221" i="9"/>
  <c r="N220" i="9"/>
  <c r="N219" i="9"/>
  <c r="N218" i="9"/>
  <c r="N217" i="9"/>
  <c r="N216" i="9"/>
  <c r="N215" i="9"/>
  <c r="N214" i="9"/>
  <c r="N213" i="9"/>
  <c r="N212" i="9"/>
  <c r="N211" i="9"/>
  <c r="N210" i="9"/>
  <c r="N209" i="9"/>
  <c r="N208" i="9"/>
  <c r="N207" i="9"/>
  <c r="N206" i="9"/>
  <c r="N205" i="9"/>
  <c r="N204" i="9"/>
  <c r="N203" i="9"/>
  <c r="N202" i="9"/>
  <c r="N201" i="9"/>
  <c r="N200" i="9"/>
  <c r="N199" i="9"/>
  <c r="N198" i="9"/>
  <c r="N197" i="9"/>
  <c r="N196" i="9"/>
  <c r="N195" i="9"/>
  <c r="N194" i="9"/>
  <c r="N193" i="9"/>
  <c r="N192" i="9"/>
  <c r="N191" i="9"/>
  <c r="N190" i="9"/>
  <c r="N189" i="9"/>
  <c r="N188" i="9"/>
  <c r="N187" i="9"/>
  <c r="N186" i="9"/>
  <c r="N185" i="9"/>
  <c r="N184" i="9"/>
  <c r="N183" i="9"/>
  <c r="N182" i="9"/>
  <c r="N181" i="9"/>
  <c r="N180" i="9"/>
  <c r="N179" i="9"/>
  <c r="N178" i="9"/>
  <c r="N177" i="9"/>
  <c r="N176" i="9"/>
  <c r="N175" i="9"/>
  <c r="N174" i="9"/>
  <c r="N173" i="9"/>
  <c r="N172" i="9"/>
  <c r="N171" i="9"/>
  <c r="N170" i="9"/>
  <c r="N169" i="9"/>
  <c r="N168" i="9"/>
  <c r="N167" i="9"/>
  <c r="N166" i="9"/>
  <c r="N165" i="9"/>
  <c r="N164" i="9"/>
  <c r="N163" i="9"/>
  <c r="N162" i="9"/>
  <c r="N161" i="9"/>
  <c r="N160" i="9"/>
  <c r="N159" i="9"/>
  <c r="N158" i="9"/>
  <c r="N157" i="9"/>
  <c r="N156" i="9"/>
  <c r="N155" i="9"/>
  <c r="N154" i="9"/>
  <c r="N153" i="9"/>
  <c r="N152" i="9"/>
  <c r="N151" i="9"/>
  <c r="N150" i="9"/>
  <c r="N149" i="9"/>
  <c r="N148" i="9"/>
  <c r="N147" i="9"/>
  <c r="U146" i="9"/>
  <c r="N146" i="9"/>
  <c r="U145" i="9"/>
  <c r="N145" i="9"/>
  <c r="U144" i="9"/>
  <c r="N144" i="9"/>
  <c r="U143" i="9"/>
  <c r="N143" i="9"/>
  <c r="U142" i="9"/>
  <c r="N142" i="9"/>
  <c r="U141" i="9"/>
  <c r="N141" i="9"/>
  <c r="U140" i="9"/>
  <c r="N140" i="9"/>
  <c r="U139" i="9"/>
  <c r="N139" i="9"/>
  <c r="U138" i="9"/>
  <c r="N138" i="9"/>
  <c r="U137" i="9"/>
  <c r="N137" i="9"/>
  <c r="U136" i="9"/>
  <c r="N136" i="9"/>
  <c r="U135" i="9"/>
  <c r="N135" i="9"/>
  <c r="N134" i="9"/>
  <c r="N133" i="9"/>
  <c r="N132" i="9"/>
  <c r="N131" i="9"/>
  <c r="N130" i="9"/>
  <c r="N129" i="9"/>
  <c r="N128" i="9"/>
  <c r="N127" i="9"/>
  <c r="N126" i="9"/>
  <c r="N125" i="9"/>
  <c r="N124" i="9"/>
  <c r="N123" i="9"/>
  <c r="N122" i="9"/>
  <c r="N121" i="9"/>
  <c r="N120" i="9"/>
  <c r="N119" i="9"/>
  <c r="N118" i="9"/>
  <c r="N117" i="9"/>
  <c r="N116" i="9"/>
  <c r="N115" i="9"/>
  <c r="N114" i="9"/>
  <c r="N113" i="9"/>
  <c r="N112" i="9"/>
  <c r="N111" i="9"/>
  <c r="N110" i="9"/>
  <c r="N109" i="9"/>
  <c r="N108" i="9"/>
  <c r="N107" i="9"/>
  <c r="N106" i="9"/>
  <c r="N105" i="9"/>
  <c r="N104" i="9"/>
  <c r="N103" i="9"/>
  <c r="N102" i="9"/>
  <c r="N101" i="9"/>
  <c r="N100" i="9"/>
  <c r="N99" i="9"/>
  <c r="N98" i="9"/>
  <c r="N97" i="9"/>
  <c r="N96" i="9"/>
  <c r="N95" i="9"/>
  <c r="N94" i="9"/>
  <c r="N93" i="9"/>
  <c r="N92" i="9"/>
  <c r="N91" i="9"/>
  <c r="N90" i="9"/>
  <c r="N89" i="9"/>
  <c r="N88" i="9"/>
  <c r="N87" i="9"/>
  <c r="N86" i="9"/>
  <c r="N85" i="9"/>
  <c r="N84" i="9"/>
  <c r="N83" i="9"/>
  <c r="N82" i="9"/>
  <c r="N81" i="9"/>
  <c r="N80" i="9"/>
  <c r="N79" i="9"/>
  <c r="T78" i="9"/>
  <c r="N78" i="9"/>
  <c r="T77" i="9"/>
  <c r="N77" i="9"/>
  <c r="T76" i="9"/>
  <c r="N76" i="9"/>
  <c r="N75" i="9"/>
  <c r="N74" i="9"/>
  <c r="N73" i="9"/>
  <c r="N72" i="9"/>
  <c r="N71" i="9"/>
  <c r="N70" i="9"/>
  <c r="N69" i="9"/>
  <c r="N68" i="9"/>
  <c r="N67" i="9"/>
  <c r="N66" i="9"/>
  <c r="N65" i="9"/>
  <c r="N64" i="9"/>
  <c r="N63" i="9"/>
  <c r="N62" i="9"/>
  <c r="N61" i="9"/>
  <c r="N60" i="9"/>
  <c r="N59" i="9"/>
  <c r="N58" i="9"/>
  <c r="N57" i="9"/>
  <c r="N56" i="9"/>
  <c r="N55" i="9"/>
  <c r="N54" i="9"/>
  <c r="N53" i="9"/>
  <c r="N52" i="9"/>
  <c r="N51" i="9"/>
  <c r="N50" i="9"/>
  <c r="N49" i="9"/>
  <c r="N48" i="9"/>
  <c r="N47" i="9"/>
  <c r="N46" i="9"/>
  <c r="N45" i="9"/>
  <c r="N44" i="9"/>
  <c r="N43" i="9"/>
  <c r="N42" i="9"/>
  <c r="N41" i="9"/>
  <c r="N40" i="9"/>
  <c r="N39" i="9"/>
  <c r="N38" i="9"/>
  <c r="N37" i="9"/>
  <c r="N36" i="9"/>
  <c r="N35" i="9"/>
  <c r="N34" i="9"/>
  <c r="N33" i="9"/>
  <c r="N32" i="9"/>
  <c r="N31" i="9"/>
  <c r="N30" i="9"/>
  <c r="N29" i="9"/>
  <c r="N28" i="9"/>
  <c r="N27" i="9"/>
  <c r="N26" i="9"/>
  <c r="N25" i="9"/>
  <c r="N24" i="9"/>
  <c r="N23" i="9"/>
  <c r="N22" i="9"/>
  <c r="N21" i="9"/>
  <c r="N20" i="9"/>
  <c r="N19" i="9"/>
  <c r="N18" i="9"/>
  <c r="T17" i="9"/>
  <c r="N17" i="9"/>
  <c r="T16" i="9"/>
  <c r="N16" i="9"/>
  <c r="T15" i="9"/>
  <c r="N15" i="9"/>
  <c r="T14" i="9"/>
  <c r="N14" i="9"/>
  <c r="T13" i="9"/>
  <c r="N13" i="9"/>
  <c r="T12" i="9"/>
  <c r="N12" i="9"/>
  <c r="T11" i="9"/>
  <c r="N11" i="9"/>
  <c r="T10" i="9"/>
  <c r="N10" i="9"/>
  <c r="T9" i="9"/>
  <c r="N9" i="9"/>
  <c r="T8" i="9"/>
  <c r="N8" i="9"/>
  <c r="T7" i="9"/>
  <c r="N7" i="9"/>
  <c r="T6" i="9"/>
  <c r="N6" i="9"/>
  <c r="T5" i="9"/>
  <c r="N5" i="9"/>
  <c r="N4" i="9"/>
  <c r="N3" i="9"/>
  <c r="N2" i="9"/>
  <c r="K3" i="6"/>
  <c r="J5596" i="5"/>
  <c r="I5596" i="5"/>
  <c r="A5596" i="5" s="1"/>
  <c r="J5595" i="5"/>
  <c r="I5595" i="5"/>
  <c r="A5595" i="5" s="1"/>
  <c r="J5594" i="5"/>
  <c r="I5594" i="5"/>
  <c r="A5594" i="5" s="1"/>
  <c r="J5593" i="5"/>
  <c r="I5593" i="5"/>
  <c r="A5593" i="5" s="1"/>
  <c r="J5592" i="5"/>
  <c r="A5592" i="5" s="1"/>
  <c r="I5592" i="5"/>
  <c r="J5591" i="5"/>
  <c r="A5591" i="5" s="1"/>
  <c r="I5591" i="5"/>
  <c r="J5590" i="5"/>
  <c r="A5590" i="5" s="1"/>
  <c r="I5590" i="5"/>
  <c r="J5589" i="5"/>
  <c r="I5589" i="5"/>
  <c r="A5589" i="5"/>
  <c r="J5588" i="5"/>
  <c r="I5588" i="5"/>
  <c r="A5588" i="5"/>
  <c r="J5587" i="5"/>
  <c r="A5587" i="5" s="1"/>
  <c r="I5587" i="5"/>
  <c r="J5586" i="5"/>
  <c r="I5586" i="5"/>
  <c r="A5586" i="5" s="1"/>
  <c r="J5585" i="5"/>
  <c r="I5585" i="5"/>
  <c r="A5585" i="5" s="1"/>
  <c r="J5584" i="5"/>
  <c r="I5584" i="5"/>
  <c r="A5584" i="5" s="1"/>
  <c r="J5583" i="5"/>
  <c r="A5583" i="5" s="1"/>
  <c r="I5583" i="5"/>
  <c r="J5582" i="5"/>
  <c r="A5582" i="5" s="1"/>
  <c r="I5582" i="5"/>
  <c r="J5581" i="5"/>
  <c r="I5581" i="5"/>
  <c r="A5581" i="5"/>
  <c r="J5580" i="5"/>
  <c r="I5580" i="5"/>
  <c r="A5580" i="5"/>
  <c r="J5579" i="5"/>
  <c r="I5579" i="5"/>
  <c r="A5579" i="5" s="1"/>
  <c r="J5578" i="5"/>
  <c r="I5578" i="5"/>
  <c r="A5578" i="5" s="1"/>
  <c r="J5577" i="5"/>
  <c r="I5577" i="5"/>
  <c r="A5577" i="5" s="1"/>
  <c r="J5576" i="5"/>
  <c r="I5576" i="5"/>
  <c r="A5576" i="5" s="1"/>
  <c r="J5575" i="5"/>
  <c r="A5575" i="5" s="1"/>
  <c r="I5575" i="5"/>
  <c r="J5574" i="5"/>
  <c r="A5574" i="5" s="1"/>
  <c r="I5574" i="5"/>
  <c r="J5573" i="5"/>
  <c r="I5573" i="5"/>
  <c r="A5573" i="5"/>
  <c r="J5572" i="5"/>
  <c r="I5572" i="5"/>
  <c r="A5572" i="5"/>
  <c r="J5571" i="5"/>
  <c r="I5571" i="5"/>
  <c r="A5571" i="5" s="1"/>
  <c r="J5570" i="5"/>
  <c r="I5570" i="5"/>
  <c r="A5570" i="5" s="1"/>
  <c r="J5569" i="5"/>
  <c r="I5569" i="5"/>
  <c r="A5569" i="5" s="1"/>
  <c r="J5568" i="5"/>
  <c r="I5568" i="5"/>
  <c r="A5568" i="5" s="1"/>
  <c r="J5567" i="5"/>
  <c r="I5567" i="5"/>
  <c r="A5567" i="5" s="1"/>
  <c r="J5566" i="5"/>
  <c r="A5566" i="5" s="1"/>
  <c r="I5566" i="5"/>
  <c r="J5565" i="5"/>
  <c r="I5565" i="5"/>
  <c r="A5565" i="5"/>
  <c r="J5564" i="5"/>
  <c r="I5564" i="5"/>
  <c r="A5564" i="5"/>
  <c r="J5563" i="5"/>
  <c r="I5563" i="5"/>
  <c r="A5563" i="5" s="1"/>
  <c r="J5562" i="5"/>
  <c r="I5562" i="5"/>
  <c r="A5562" i="5" s="1"/>
  <c r="J5561" i="5"/>
  <c r="I5561" i="5"/>
  <c r="A5561" i="5" s="1"/>
  <c r="J5560" i="5"/>
  <c r="I5560" i="5"/>
  <c r="A5560" i="5" s="1"/>
  <c r="J5559" i="5"/>
  <c r="I5559" i="5"/>
  <c r="A5559" i="5" s="1"/>
  <c r="J5558" i="5"/>
  <c r="A5558" i="5" s="1"/>
  <c r="I5558" i="5"/>
  <c r="J5557" i="5"/>
  <c r="I5557" i="5"/>
  <c r="A5557" i="5"/>
  <c r="J5556" i="5"/>
  <c r="I5556" i="5"/>
  <c r="A5556" i="5"/>
  <c r="J5555" i="5"/>
  <c r="I5555" i="5"/>
  <c r="A5555" i="5" s="1"/>
  <c r="J5554" i="5"/>
  <c r="I5554" i="5"/>
  <c r="A5554" i="5" s="1"/>
  <c r="J5553" i="5"/>
  <c r="I5553" i="5"/>
  <c r="A5553" i="5" s="1"/>
  <c r="J5552" i="5"/>
  <c r="A5552" i="5" s="1"/>
  <c r="I5552" i="5"/>
  <c r="J5551" i="5"/>
  <c r="I5551" i="5"/>
  <c r="A5551" i="5" s="1"/>
  <c r="J5550" i="5"/>
  <c r="A5550" i="5" s="1"/>
  <c r="I5550" i="5"/>
  <c r="J5549" i="5"/>
  <c r="I5549" i="5"/>
  <c r="A5549" i="5"/>
  <c r="J5548" i="5"/>
  <c r="I5548" i="5"/>
  <c r="A5548" i="5"/>
  <c r="J5547" i="5"/>
  <c r="I5547" i="5"/>
  <c r="A5547" i="5" s="1"/>
  <c r="J5546" i="5"/>
  <c r="I5546" i="5"/>
  <c r="A5546" i="5" s="1"/>
  <c r="J5545" i="5"/>
  <c r="I5545" i="5"/>
  <c r="A5545" i="5" s="1"/>
  <c r="J5544" i="5"/>
  <c r="A5544" i="5" s="1"/>
  <c r="I5544" i="5"/>
  <c r="J5543" i="5"/>
  <c r="I5543" i="5"/>
  <c r="A5543" i="5" s="1"/>
  <c r="J5542" i="5"/>
  <c r="A5542" i="5" s="1"/>
  <c r="I5542" i="5"/>
  <c r="J5541" i="5"/>
  <c r="I5541" i="5"/>
  <c r="A5541" i="5"/>
  <c r="J5540" i="5"/>
  <c r="I5540" i="5"/>
  <c r="A5540" i="5"/>
  <c r="J5539" i="5"/>
  <c r="I5539" i="5"/>
  <c r="A5539" i="5" s="1"/>
  <c r="J5538" i="5"/>
  <c r="I5538" i="5"/>
  <c r="A5538" i="5" s="1"/>
  <c r="J5537" i="5"/>
  <c r="I5537" i="5"/>
  <c r="A5537" i="5" s="1"/>
  <c r="J5536" i="5"/>
  <c r="I5536" i="5"/>
  <c r="A5536" i="5"/>
  <c r="J5535" i="5"/>
  <c r="I5535" i="5"/>
  <c r="A5535" i="5" s="1"/>
  <c r="J5534" i="5"/>
  <c r="I5534" i="5"/>
  <c r="A5534" i="5" s="1"/>
  <c r="J5533" i="5"/>
  <c r="I5533" i="5"/>
  <c r="A5533" i="5"/>
  <c r="J5532" i="5"/>
  <c r="I5532" i="5"/>
  <c r="A5532" i="5"/>
  <c r="J5531" i="5"/>
  <c r="A5531" i="5" s="1"/>
  <c r="I5531" i="5"/>
  <c r="J5530" i="5"/>
  <c r="I5530" i="5"/>
  <c r="A5530" i="5" s="1"/>
  <c r="J5529" i="5"/>
  <c r="I5529" i="5"/>
  <c r="A5529" i="5" s="1"/>
  <c r="J5528" i="5"/>
  <c r="I5528" i="5"/>
  <c r="A5528" i="5"/>
  <c r="J5527" i="5"/>
  <c r="I5527" i="5"/>
  <c r="A5527" i="5" s="1"/>
  <c r="J5526" i="5"/>
  <c r="I5526" i="5"/>
  <c r="A5526" i="5" s="1"/>
  <c r="J5525" i="5"/>
  <c r="I5525" i="5"/>
  <c r="A5525" i="5"/>
  <c r="J5524" i="5"/>
  <c r="I5524" i="5"/>
  <c r="A5524" i="5"/>
  <c r="J5523" i="5"/>
  <c r="A5523" i="5" s="1"/>
  <c r="I5523" i="5"/>
  <c r="J5522" i="5"/>
  <c r="I5522" i="5"/>
  <c r="A5522" i="5" s="1"/>
  <c r="J5521" i="5"/>
  <c r="I5521" i="5"/>
  <c r="A5521" i="5" s="1"/>
  <c r="J5520" i="5"/>
  <c r="I5520" i="5"/>
  <c r="A5520" i="5"/>
  <c r="J5519" i="5"/>
  <c r="I5519" i="5"/>
  <c r="A5519" i="5" s="1"/>
  <c r="J5518" i="5"/>
  <c r="I5518" i="5"/>
  <c r="A5518" i="5" s="1"/>
  <c r="J5517" i="5"/>
  <c r="I5517" i="5"/>
  <c r="A5517" i="5"/>
  <c r="J5516" i="5"/>
  <c r="I5516" i="5"/>
  <c r="A5516" i="5"/>
  <c r="J5515" i="5"/>
  <c r="A5515" i="5" s="1"/>
  <c r="I5515" i="5"/>
  <c r="J5514" i="5"/>
  <c r="I5514" i="5"/>
  <c r="A5514" i="5" s="1"/>
  <c r="J5513" i="5"/>
  <c r="I5513" i="5"/>
  <c r="A5513" i="5" s="1"/>
  <c r="J5512" i="5"/>
  <c r="I5512" i="5"/>
  <c r="A5512" i="5"/>
  <c r="J5511" i="5"/>
  <c r="A5511" i="5" s="1"/>
  <c r="I5511" i="5"/>
  <c r="J5510" i="5"/>
  <c r="I5510" i="5"/>
  <c r="A5510" i="5" s="1"/>
  <c r="J5509" i="5"/>
  <c r="I5509" i="5"/>
  <c r="A5509" i="5"/>
  <c r="J5508" i="5"/>
  <c r="I5508" i="5"/>
  <c r="A5508" i="5"/>
  <c r="J5507" i="5"/>
  <c r="I5507" i="5"/>
  <c r="A5507" i="5" s="1"/>
  <c r="J5506" i="5"/>
  <c r="I5506" i="5"/>
  <c r="A5506" i="5" s="1"/>
  <c r="J5505" i="5"/>
  <c r="I5505" i="5"/>
  <c r="A5505" i="5" s="1"/>
  <c r="J5504" i="5"/>
  <c r="I5504" i="5"/>
  <c r="A5504" i="5"/>
  <c r="J5503" i="5"/>
  <c r="I5503" i="5"/>
  <c r="A5503" i="5" s="1"/>
  <c r="J5502" i="5"/>
  <c r="I5502" i="5"/>
  <c r="A5502" i="5" s="1"/>
  <c r="J5501" i="5"/>
  <c r="I5501" i="5"/>
  <c r="A5501" i="5"/>
  <c r="J5500" i="5"/>
  <c r="I5500" i="5"/>
  <c r="A5500" i="5"/>
  <c r="J5499" i="5"/>
  <c r="A5499" i="5" s="1"/>
  <c r="I5499" i="5"/>
  <c r="J5498" i="5"/>
  <c r="I5498" i="5"/>
  <c r="A5498" i="5" s="1"/>
  <c r="J5497" i="5"/>
  <c r="I5497" i="5"/>
  <c r="A5497" i="5" s="1"/>
  <c r="J5496" i="5"/>
  <c r="I5496" i="5"/>
  <c r="A5496" i="5"/>
  <c r="J5495" i="5"/>
  <c r="I5495" i="5"/>
  <c r="A5495" i="5" s="1"/>
  <c r="J5494" i="5"/>
  <c r="I5494" i="5"/>
  <c r="A5494" i="5" s="1"/>
  <c r="J5493" i="5"/>
  <c r="I5493" i="5"/>
  <c r="A5493" i="5"/>
  <c r="J5492" i="5"/>
  <c r="I5492" i="5"/>
  <c r="A5492" i="5"/>
  <c r="J5491" i="5"/>
  <c r="I5491" i="5"/>
  <c r="A5491" i="5" s="1"/>
  <c r="J5490" i="5"/>
  <c r="I5490" i="5"/>
  <c r="A5490" i="5" s="1"/>
  <c r="J5489" i="5"/>
  <c r="I5489" i="5"/>
  <c r="A5489" i="5" s="1"/>
  <c r="J5488" i="5"/>
  <c r="I5488" i="5"/>
  <c r="A5488" i="5"/>
  <c r="J5487" i="5"/>
  <c r="I5487" i="5"/>
  <c r="A5487" i="5" s="1"/>
  <c r="J5486" i="5"/>
  <c r="I5486" i="5"/>
  <c r="A5486" i="5" s="1"/>
  <c r="J5485" i="5"/>
  <c r="I5485" i="5"/>
  <c r="A5485" i="5"/>
  <c r="J5484" i="5"/>
  <c r="I5484" i="5"/>
  <c r="A5484" i="5"/>
  <c r="J5483" i="5"/>
  <c r="I5483" i="5"/>
  <c r="A5483" i="5" s="1"/>
  <c r="J5482" i="5"/>
  <c r="I5482" i="5"/>
  <c r="A5482" i="5" s="1"/>
  <c r="J5481" i="5"/>
  <c r="I5481" i="5"/>
  <c r="A5481" i="5" s="1"/>
  <c r="J5480" i="5"/>
  <c r="I5480" i="5"/>
  <c r="A5480" i="5"/>
  <c r="J5479" i="5"/>
  <c r="I5479" i="5"/>
  <c r="A5479" i="5" s="1"/>
  <c r="J5478" i="5"/>
  <c r="I5478" i="5"/>
  <c r="A5478" i="5" s="1"/>
  <c r="J5477" i="5"/>
  <c r="I5477" i="5"/>
  <c r="A5477" i="5"/>
  <c r="J5476" i="5"/>
  <c r="I5476" i="5"/>
  <c r="A5476" i="5"/>
  <c r="J5475" i="5"/>
  <c r="I5475" i="5"/>
  <c r="A5475" i="5" s="1"/>
  <c r="J5474" i="5"/>
  <c r="I5474" i="5"/>
  <c r="A5474" i="5" s="1"/>
  <c r="J5473" i="5"/>
  <c r="I5473" i="5"/>
  <c r="A5473" i="5" s="1"/>
  <c r="J5472" i="5"/>
  <c r="I5472" i="5"/>
  <c r="A5472" i="5"/>
  <c r="J5471" i="5"/>
  <c r="I5471" i="5"/>
  <c r="A5471" i="5" s="1"/>
  <c r="J5470" i="5"/>
  <c r="I5470" i="5"/>
  <c r="A5470" i="5" s="1"/>
  <c r="J5469" i="5"/>
  <c r="I5469" i="5"/>
  <c r="A5469" i="5"/>
  <c r="J5468" i="5"/>
  <c r="I5468" i="5"/>
  <c r="A5468" i="5"/>
  <c r="J5467" i="5"/>
  <c r="I5467" i="5"/>
  <c r="A5467" i="5" s="1"/>
  <c r="J5466" i="5"/>
  <c r="I5466" i="5"/>
  <c r="A5466" i="5" s="1"/>
  <c r="J5465" i="5"/>
  <c r="I5465" i="5"/>
  <c r="A5465" i="5" s="1"/>
  <c r="J5464" i="5"/>
  <c r="I5464" i="5"/>
  <c r="A5464" i="5"/>
  <c r="J5463" i="5"/>
  <c r="I5463" i="5"/>
  <c r="A5463" i="5" s="1"/>
  <c r="J5462" i="5"/>
  <c r="I5462" i="5"/>
  <c r="A5462" i="5" s="1"/>
  <c r="J5461" i="5"/>
  <c r="I5461" i="5"/>
  <c r="A5461" i="5"/>
  <c r="J5460" i="5"/>
  <c r="I5460" i="5"/>
  <c r="A5460" i="5"/>
  <c r="J5459" i="5"/>
  <c r="I5459" i="5"/>
  <c r="A5459" i="5" s="1"/>
  <c r="J5458" i="5"/>
  <c r="I5458" i="5"/>
  <c r="A5458" i="5" s="1"/>
  <c r="J5457" i="5"/>
  <c r="I5457" i="5"/>
  <c r="A5457" i="5" s="1"/>
  <c r="J5456" i="5"/>
  <c r="I5456" i="5"/>
  <c r="A5456" i="5"/>
  <c r="J5455" i="5"/>
  <c r="I5455" i="5"/>
  <c r="A5455" i="5" s="1"/>
  <c r="J5454" i="5"/>
  <c r="I5454" i="5"/>
  <c r="A5454" i="5" s="1"/>
  <c r="J5453" i="5"/>
  <c r="I5453" i="5"/>
  <c r="A5453" i="5"/>
  <c r="J5452" i="5"/>
  <c r="I5452" i="5"/>
  <c r="A5452" i="5"/>
  <c r="J5451" i="5"/>
  <c r="I5451" i="5"/>
  <c r="A5451" i="5" s="1"/>
  <c r="J5450" i="5"/>
  <c r="I5450" i="5"/>
  <c r="A5450" i="5" s="1"/>
  <c r="J5449" i="5"/>
  <c r="I5449" i="5"/>
  <c r="A5449" i="5" s="1"/>
  <c r="J5448" i="5"/>
  <c r="I5448" i="5"/>
  <c r="A5448" i="5"/>
  <c r="J5447" i="5"/>
  <c r="I5447" i="5"/>
  <c r="A5447" i="5" s="1"/>
  <c r="J5446" i="5"/>
  <c r="I5446" i="5"/>
  <c r="A5446" i="5" s="1"/>
  <c r="J5445" i="5"/>
  <c r="I5445" i="5"/>
  <c r="A5445" i="5"/>
  <c r="J5444" i="5"/>
  <c r="I5444" i="5"/>
  <c r="A5444" i="5"/>
  <c r="J5443" i="5"/>
  <c r="I5443" i="5"/>
  <c r="A5443" i="5" s="1"/>
  <c r="J5442" i="5"/>
  <c r="I5442" i="5"/>
  <c r="A5442" i="5" s="1"/>
  <c r="J5441" i="5"/>
  <c r="I5441" i="5"/>
  <c r="A5441" i="5" s="1"/>
  <c r="J5440" i="5"/>
  <c r="A5440" i="5" s="1"/>
  <c r="I5440" i="5"/>
  <c r="J5439" i="5"/>
  <c r="A5439" i="5" s="1"/>
  <c r="I5439" i="5"/>
  <c r="J5438" i="5"/>
  <c r="I5438" i="5"/>
  <c r="A5438" i="5" s="1"/>
  <c r="J5437" i="5"/>
  <c r="I5437" i="5"/>
  <c r="A5437" i="5"/>
  <c r="J5436" i="5"/>
  <c r="I5436" i="5"/>
  <c r="A5436" i="5"/>
  <c r="J5435" i="5"/>
  <c r="I5435" i="5"/>
  <c r="A5435" i="5" s="1"/>
  <c r="J5434" i="5"/>
  <c r="I5434" i="5"/>
  <c r="A5434" i="5" s="1"/>
  <c r="J5433" i="5"/>
  <c r="I5433" i="5"/>
  <c r="A5433" i="5" s="1"/>
  <c r="J5432" i="5"/>
  <c r="I5432" i="5"/>
  <c r="A5432" i="5"/>
  <c r="J5431" i="5"/>
  <c r="A5431" i="5" s="1"/>
  <c r="I5431" i="5"/>
  <c r="J5430" i="5"/>
  <c r="A5430" i="5" s="1"/>
  <c r="I5430" i="5"/>
  <c r="J5429" i="5"/>
  <c r="I5429" i="5"/>
  <c r="A5429" i="5"/>
  <c r="J5428" i="5"/>
  <c r="I5428" i="5"/>
  <c r="A5428" i="5"/>
  <c r="J5427" i="5"/>
  <c r="I5427" i="5"/>
  <c r="A5427" i="5" s="1"/>
  <c r="J5426" i="5"/>
  <c r="I5426" i="5"/>
  <c r="A5426" i="5" s="1"/>
  <c r="J5425" i="5"/>
  <c r="I5425" i="5"/>
  <c r="A5425" i="5" s="1"/>
  <c r="J5424" i="5"/>
  <c r="I5424" i="5"/>
  <c r="A5424" i="5"/>
  <c r="J5423" i="5"/>
  <c r="A5423" i="5" s="1"/>
  <c r="I5423" i="5"/>
  <c r="J5422" i="5"/>
  <c r="A5422" i="5" s="1"/>
  <c r="I5422" i="5"/>
  <c r="J5421" i="5"/>
  <c r="I5421" i="5"/>
  <c r="A5421" i="5"/>
  <c r="J5420" i="5"/>
  <c r="I5420" i="5"/>
  <c r="A5420" i="5"/>
  <c r="J5419" i="5"/>
  <c r="I5419" i="5"/>
  <c r="A5419" i="5" s="1"/>
  <c r="J5418" i="5"/>
  <c r="I5418" i="5"/>
  <c r="A5418" i="5" s="1"/>
  <c r="J5417" i="5"/>
  <c r="I5417" i="5"/>
  <c r="A5417" i="5" s="1"/>
  <c r="J5416" i="5"/>
  <c r="I5416" i="5"/>
  <c r="A5416" i="5"/>
  <c r="J5415" i="5"/>
  <c r="I5415" i="5"/>
  <c r="A5415" i="5" s="1"/>
  <c r="J5414" i="5"/>
  <c r="A5414" i="5" s="1"/>
  <c r="I5414" i="5"/>
  <c r="J5413" i="5"/>
  <c r="I5413" i="5"/>
  <c r="A5413" i="5"/>
  <c r="J5412" i="5"/>
  <c r="I5412" i="5"/>
  <c r="A5412" i="5"/>
  <c r="J5411" i="5"/>
  <c r="I5411" i="5"/>
  <c r="A5411" i="5" s="1"/>
  <c r="J5410" i="5"/>
  <c r="I5410" i="5"/>
  <c r="A5410" i="5" s="1"/>
  <c r="J5409" i="5"/>
  <c r="I5409" i="5"/>
  <c r="A5409" i="5" s="1"/>
  <c r="J5408" i="5"/>
  <c r="I5408" i="5"/>
  <c r="A5408" i="5"/>
  <c r="J5407" i="5"/>
  <c r="I5407" i="5"/>
  <c r="A5407" i="5" s="1"/>
  <c r="J5406" i="5"/>
  <c r="A5406" i="5" s="1"/>
  <c r="I5406" i="5"/>
  <c r="J5405" i="5"/>
  <c r="I5405" i="5"/>
  <c r="A5405" i="5"/>
  <c r="J5404" i="5"/>
  <c r="I5404" i="5"/>
  <c r="A5404" i="5"/>
  <c r="J5403" i="5"/>
  <c r="I5403" i="5"/>
  <c r="A5403" i="5" s="1"/>
  <c r="J5402" i="5"/>
  <c r="I5402" i="5"/>
  <c r="A5402" i="5" s="1"/>
  <c r="J5401" i="5"/>
  <c r="I5401" i="5"/>
  <c r="A5401" i="5" s="1"/>
  <c r="J5400" i="5"/>
  <c r="I5400" i="5"/>
  <c r="A5400" i="5"/>
  <c r="J5399" i="5"/>
  <c r="I5399" i="5"/>
  <c r="A5399" i="5" s="1"/>
  <c r="J5398" i="5"/>
  <c r="A5398" i="5" s="1"/>
  <c r="I5398" i="5"/>
  <c r="J5397" i="5"/>
  <c r="I5397" i="5"/>
  <c r="A5397" i="5"/>
  <c r="J5396" i="5"/>
  <c r="I5396" i="5"/>
  <c r="A5396" i="5"/>
  <c r="J5395" i="5"/>
  <c r="I5395" i="5"/>
  <c r="A5395" i="5" s="1"/>
  <c r="J5394" i="5"/>
  <c r="I5394" i="5"/>
  <c r="A5394" i="5" s="1"/>
  <c r="J5393" i="5"/>
  <c r="I5393" i="5"/>
  <c r="A5393" i="5" s="1"/>
  <c r="J5392" i="5"/>
  <c r="I5392" i="5"/>
  <c r="A5392" i="5"/>
  <c r="J5391" i="5"/>
  <c r="I5391" i="5"/>
  <c r="A5391" i="5" s="1"/>
  <c r="J5390" i="5"/>
  <c r="A5390" i="5" s="1"/>
  <c r="I5390" i="5"/>
  <c r="J5389" i="5"/>
  <c r="I5389" i="5"/>
  <c r="A5389" i="5"/>
  <c r="J5388" i="5"/>
  <c r="I5388" i="5"/>
  <c r="A5388" i="5"/>
  <c r="J5387" i="5"/>
  <c r="I5387" i="5"/>
  <c r="A5387" i="5" s="1"/>
  <c r="J5386" i="5"/>
  <c r="I5386" i="5"/>
  <c r="A5386" i="5" s="1"/>
  <c r="J5385" i="5"/>
  <c r="I5385" i="5"/>
  <c r="A5385" i="5" s="1"/>
  <c r="J5384" i="5"/>
  <c r="I5384" i="5"/>
  <c r="A5384" i="5"/>
  <c r="J5383" i="5"/>
  <c r="A5383" i="5" s="1"/>
  <c r="I5383" i="5"/>
  <c r="J5382" i="5"/>
  <c r="A5382" i="5" s="1"/>
  <c r="I5382" i="5"/>
  <c r="J5381" i="5"/>
  <c r="I5381" i="5"/>
  <c r="A5381" i="5"/>
  <c r="J5380" i="5"/>
  <c r="I5380" i="5"/>
  <c r="A5380" i="5"/>
  <c r="J5379" i="5"/>
  <c r="I5379" i="5"/>
  <c r="A5379" i="5" s="1"/>
  <c r="J5378" i="5"/>
  <c r="I5378" i="5"/>
  <c r="A5378" i="5" s="1"/>
  <c r="J5377" i="5"/>
  <c r="I5377" i="5"/>
  <c r="A5377" i="5" s="1"/>
  <c r="J5376" i="5"/>
  <c r="I5376" i="5"/>
  <c r="A5376" i="5"/>
  <c r="J5375" i="5"/>
  <c r="I5375" i="5"/>
  <c r="A5375" i="5" s="1"/>
  <c r="J5374" i="5"/>
  <c r="I5374" i="5"/>
  <c r="A5374" i="5" s="1"/>
  <c r="J5373" i="5"/>
  <c r="I5373" i="5"/>
  <c r="A5373" i="5"/>
  <c r="J5372" i="5"/>
  <c r="I5372" i="5"/>
  <c r="A5372" i="5"/>
  <c r="J5371" i="5"/>
  <c r="I5371" i="5"/>
  <c r="A5371" i="5" s="1"/>
  <c r="J5370" i="5"/>
  <c r="I5370" i="5"/>
  <c r="A5370" i="5" s="1"/>
  <c r="J5369" i="5"/>
  <c r="I5369" i="5"/>
  <c r="A5369" i="5" s="1"/>
  <c r="J5368" i="5"/>
  <c r="I5368" i="5"/>
  <c r="A5368" i="5"/>
  <c r="J5367" i="5"/>
  <c r="I5367" i="5"/>
  <c r="A5367" i="5" s="1"/>
  <c r="J5366" i="5"/>
  <c r="I5366" i="5"/>
  <c r="A5366" i="5" s="1"/>
  <c r="J5365" i="5"/>
  <c r="I5365" i="5"/>
  <c r="A5365" i="5"/>
  <c r="J5364" i="5"/>
  <c r="I5364" i="5"/>
  <c r="A5364" i="5"/>
  <c r="J5363" i="5"/>
  <c r="I5363" i="5"/>
  <c r="A5363" i="5" s="1"/>
  <c r="J5362" i="5"/>
  <c r="I5362" i="5"/>
  <c r="A5362" i="5" s="1"/>
  <c r="J5361" i="5"/>
  <c r="I5361" i="5"/>
  <c r="A5361" i="5" s="1"/>
  <c r="J5360" i="5"/>
  <c r="I5360" i="5"/>
  <c r="A5360" i="5"/>
  <c r="J5359" i="5"/>
  <c r="I5359" i="5"/>
  <c r="A5359" i="5" s="1"/>
  <c r="J5358" i="5"/>
  <c r="A5358" i="5" s="1"/>
  <c r="I5358" i="5"/>
  <c r="J5357" i="5"/>
  <c r="I5357" i="5"/>
  <c r="A5357" i="5"/>
  <c r="J5356" i="5"/>
  <c r="I5356" i="5"/>
  <c r="A5356" i="5"/>
  <c r="J5355" i="5"/>
  <c r="I5355" i="5"/>
  <c r="A5355" i="5" s="1"/>
  <c r="J5354" i="5"/>
  <c r="I5354" i="5"/>
  <c r="A5354" i="5" s="1"/>
  <c r="J5353" i="5"/>
  <c r="I5353" i="5"/>
  <c r="A5353" i="5" s="1"/>
  <c r="J5352" i="5"/>
  <c r="I5352" i="5"/>
  <c r="A5352" i="5"/>
  <c r="J5351" i="5"/>
  <c r="I5351" i="5"/>
  <c r="A5351" i="5" s="1"/>
  <c r="J5350" i="5"/>
  <c r="A5350" i="5" s="1"/>
  <c r="I5350" i="5"/>
  <c r="J5349" i="5"/>
  <c r="I5349" i="5"/>
  <c r="A5349" i="5"/>
  <c r="J5348" i="5"/>
  <c r="I5348" i="5"/>
  <c r="A5348" i="5"/>
  <c r="J5347" i="5"/>
  <c r="I5347" i="5"/>
  <c r="A5347" i="5" s="1"/>
  <c r="J5346" i="5"/>
  <c r="I5346" i="5"/>
  <c r="A5346" i="5" s="1"/>
  <c r="J5345" i="5"/>
  <c r="I5345" i="5"/>
  <c r="A5345" i="5" s="1"/>
  <c r="J5344" i="5"/>
  <c r="I5344" i="5"/>
  <c r="A5344" i="5"/>
  <c r="J5343" i="5"/>
  <c r="I5343" i="5"/>
  <c r="A5343" i="5" s="1"/>
  <c r="J5342" i="5"/>
  <c r="A5342" i="5" s="1"/>
  <c r="I5342" i="5"/>
  <c r="J5341" i="5"/>
  <c r="I5341" i="5"/>
  <c r="A5341" i="5"/>
  <c r="J5340" i="5"/>
  <c r="I5340" i="5"/>
  <c r="A5340" i="5"/>
  <c r="J5339" i="5"/>
  <c r="I5339" i="5"/>
  <c r="A5339" i="5" s="1"/>
  <c r="J5338" i="5"/>
  <c r="I5338" i="5"/>
  <c r="A5338" i="5" s="1"/>
  <c r="J5337" i="5"/>
  <c r="I5337" i="5"/>
  <c r="A5337" i="5" s="1"/>
  <c r="J5336" i="5"/>
  <c r="I5336" i="5"/>
  <c r="A5336" i="5"/>
  <c r="J5335" i="5"/>
  <c r="I5335" i="5"/>
  <c r="A5335" i="5" s="1"/>
  <c r="J5334" i="5"/>
  <c r="A5334" i="5" s="1"/>
  <c r="I5334" i="5"/>
  <c r="J5333" i="5"/>
  <c r="I5333" i="5"/>
  <c r="A5333" i="5"/>
  <c r="J5332" i="5"/>
  <c r="I5332" i="5"/>
  <c r="A5332" i="5"/>
  <c r="J5331" i="5"/>
  <c r="I5331" i="5"/>
  <c r="A5331" i="5" s="1"/>
  <c r="J5330" i="5"/>
  <c r="I5330" i="5"/>
  <c r="A5330" i="5" s="1"/>
  <c r="J5329" i="5"/>
  <c r="I5329" i="5"/>
  <c r="A5329" i="5" s="1"/>
  <c r="J5328" i="5"/>
  <c r="I5328" i="5"/>
  <c r="A5328" i="5"/>
  <c r="J5327" i="5"/>
  <c r="I5327" i="5"/>
  <c r="A5327" i="5" s="1"/>
  <c r="J5326" i="5"/>
  <c r="A5326" i="5" s="1"/>
  <c r="I5326" i="5"/>
  <c r="J5325" i="5"/>
  <c r="I5325" i="5"/>
  <c r="A5325" i="5"/>
  <c r="J5324" i="5"/>
  <c r="I5324" i="5"/>
  <c r="A5324" i="5"/>
  <c r="J5323" i="5"/>
  <c r="I5323" i="5"/>
  <c r="A5323" i="5" s="1"/>
  <c r="J5322" i="5"/>
  <c r="I5322" i="5"/>
  <c r="A5322" i="5" s="1"/>
  <c r="J5321" i="5"/>
  <c r="I5321" i="5"/>
  <c r="A5321" i="5" s="1"/>
  <c r="J5320" i="5"/>
  <c r="I5320" i="5"/>
  <c r="A5320" i="5"/>
  <c r="J5319" i="5"/>
  <c r="I5319" i="5"/>
  <c r="A5319" i="5" s="1"/>
  <c r="J5318" i="5"/>
  <c r="A5318" i="5" s="1"/>
  <c r="I5318" i="5"/>
  <c r="J5317" i="5"/>
  <c r="I5317" i="5"/>
  <c r="A5317" i="5"/>
  <c r="J5316" i="5"/>
  <c r="I5316" i="5"/>
  <c r="A5316" i="5"/>
  <c r="J5315" i="5"/>
  <c r="I5315" i="5"/>
  <c r="A5315" i="5" s="1"/>
  <c r="J5314" i="5"/>
  <c r="I5314" i="5"/>
  <c r="A5314" i="5" s="1"/>
  <c r="J5313" i="5"/>
  <c r="I5313" i="5"/>
  <c r="A5313" i="5" s="1"/>
  <c r="J5312" i="5"/>
  <c r="I5312" i="5"/>
  <c r="A5312" i="5"/>
  <c r="J5311" i="5"/>
  <c r="I5311" i="5"/>
  <c r="A5311" i="5" s="1"/>
  <c r="J5310" i="5"/>
  <c r="I5310" i="5"/>
  <c r="A5310" i="5" s="1"/>
  <c r="J5309" i="5"/>
  <c r="I5309" i="5"/>
  <c r="A5309" i="5"/>
  <c r="J5308" i="5"/>
  <c r="I5308" i="5"/>
  <c r="A5308" i="5"/>
  <c r="J5307" i="5"/>
  <c r="I5307" i="5"/>
  <c r="A5307" i="5" s="1"/>
  <c r="J5306" i="5"/>
  <c r="I5306" i="5"/>
  <c r="A5306" i="5" s="1"/>
  <c r="J5305" i="5"/>
  <c r="I5305" i="5"/>
  <c r="A5305" i="5" s="1"/>
  <c r="J5304" i="5"/>
  <c r="I5304" i="5"/>
  <c r="A5304" i="5"/>
  <c r="J5303" i="5"/>
  <c r="I5303" i="5"/>
  <c r="A5303" i="5" s="1"/>
  <c r="J5302" i="5"/>
  <c r="I5302" i="5"/>
  <c r="A5302" i="5" s="1"/>
  <c r="J5301" i="5"/>
  <c r="I5301" i="5"/>
  <c r="A5301" i="5"/>
  <c r="J5300" i="5"/>
  <c r="I5300" i="5"/>
  <c r="A5300" i="5"/>
  <c r="J5299" i="5"/>
  <c r="I5299" i="5"/>
  <c r="A5299" i="5" s="1"/>
  <c r="J5298" i="5"/>
  <c r="I5298" i="5"/>
  <c r="A5298" i="5" s="1"/>
  <c r="J5297" i="5"/>
  <c r="I5297" i="5"/>
  <c r="A5297" i="5" s="1"/>
  <c r="J5296" i="5"/>
  <c r="I5296" i="5"/>
  <c r="A5296" i="5"/>
  <c r="J5295" i="5"/>
  <c r="I5295" i="5"/>
  <c r="A5295" i="5" s="1"/>
  <c r="J5294" i="5"/>
  <c r="I5294" i="5"/>
  <c r="A5294" i="5" s="1"/>
  <c r="J5293" i="5"/>
  <c r="I5293" i="5"/>
  <c r="A5293" i="5"/>
  <c r="J5292" i="5"/>
  <c r="I5292" i="5"/>
  <c r="A5292" i="5"/>
  <c r="J5291" i="5"/>
  <c r="I5291" i="5"/>
  <c r="A5291" i="5" s="1"/>
  <c r="J5290" i="5"/>
  <c r="I5290" i="5"/>
  <c r="A5290" i="5" s="1"/>
  <c r="J5289" i="5"/>
  <c r="I5289" i="5"/>
  <c r="A5289" i="5" s="1"/>
  <c r="J5288" i="5"/>
  <c r="I5288" i="5"/>
  <c r="A5288" i="5"/>
  <c r="J5287" i="5"/>
  <c r="I5287" i="5"/>
  <c r="A5287" i="5" s="1"/>
  <c r="J5286" i="5"/>
  <c r="I5286" i="5"/>
  <c r="A5286" i="5" s="1"/>
  <c r="J5285" i="5"/>
  <c r="I5285" i="5"/>
  <c r="A5285" i="5"/>
  <c r="J5284" i="5"/>
  <c r="I5284" i="5"/>
  <c r="A5284" i="5"/>
  <c r="J5283" i="5"/>
  <c r="I5283" i="5"/>
  <c r="A5283" i="5" s="1"/>
  <c r="J5282" i="5"/>
  <c r="I5282" i="5"/>
  <c r="A5282" i="5" s="1"/>
  <c r="J5281" i="5"/>
  <c r="I5281" i="5"/>
  <c r="A5281" i="5" s="1"/>
  <c r="J5280" i="5"/>
  <c r="I5280" i="5"/>
  <c r="A5280" i="5"/>
  <c r="J5279" i="5"/>
  <c r="I5279" i="5"/>
  <c r="A5279" i="5" s="1"/>
  <c r="J5278" i="5"/>
  <c r="A5278" i="5" s="1"/>
  <c r="I5278" i="5"/>
  <c r="J5277" i="5"/>
  <c r="I5277" i="5"/>
  <c r="A5277" i="5"/>
  <c r="J5276" i="5"/>
  <c r="I5276" i="5"/>
  <c r="A5276" i="5"/>
  <c r="J5275" i="5"/>
  <c r="I5275" i="5"/>
  <c r="A5275" i="5" s="1"/>
  <c r="J5274" i="5"/>
  <c r="I5274" i="5"/>
  <c r="A5274" i="5" s="1"/>
  <c r="J5273" i="5"/>
  <c r="I5273" i="5"/>
  <c r="A5273" i="5" s="1"/>
  <c r="J5272" i="5"/>
  <c r="I5272" i="5"/>
  <c r="A5272" i="5"/>
  <c r="J5271" i="5"/>
  <c r="I5271" i="5"/>
  <c r="A5271" i="5" s="1"/>
  <c r="J5270" i="5"/>
  <c r="A5270" i="5" s="1"/>
  <c r="I5270" i="5"/>
  <c r="J5269" i="5"/>
  <c r="I5269" i="5"/>
  <c r="A5269" i="5"/>
  <c r="J5268" i="5"/>
  <c r="I5268" i="5"/>
  <c r="A5268" i="5"/>
  <c r="J5267" i="5"/>
  <c r="I5267" i="5"/>
  <c r="A5267" i="5" s="1"/>
  <c r="J5266" i="5"/>
  <c r="I5266" i="5"/>
  <c r="A5266" i="5" s="1"/>
  <c r="J5265" i="5"/>
  <c r="I5265" i="5"/>
  <c r="A5265" i="5" s="1"/>
  <c r="J5264" i="5"/>
  <c r="I5264" i="5"/>
  <c r="A5264" i="5"/>
  <c r="J5263" i="5"/>
  <c r="I5263" i="5"/>
  <c r="A5263" i="5" s="1"/>
  <c r="J5262" i="5"/>
  <c r="A5262" i="5" s="1"/>
  <c r="I5262" i="5"/>
  <c r="J5261" i="5"/>
  <c r="I5261" i="5"/>
  <c r="A5261" i="5"/>
  <c r="J5260" i="5"/>
  <c r="I5260" i="5"/>
  <c r="A5260" i="5"/>
  <c r="J5259" i="5"/>
  <c r="I5259" i="5"/>
  <c r="A5259" i="5" s="1"/>
  <c r="J5258" i="5"/>
  <c r="I5258" i="5"/>
  <c r="A5258" i="5" s="1"/>
  <c r="J5257" i="5"/>
  <c r="I5257" i="5"/>
  <c r="A5257" i="5" s="1"/>
  <c r="J5256" i="5"/>
  <c r="I5256" i="5"/>
  <c r="A5256" i="5"/>
  <c r="J5255" i="5"/>
  <c r="I5255" i="5"/>
  <c r="A5255" i="5" s="1"/>
  <c r="J5254" i="5"/>
  <c r="A5254" i="5" s="1"/>
  <c r="I5254" i="5"/>
  <c r="J5253" i="5"/>
  <c r="I5253" i="5"/>
  <c r="A5253" i="5"/>
  <c r="J5252" i="5"/>
  <c r="I5252" i="5"/>
  <c r="A5252" i="5"/>
  <c r="J5251" i="5"/>
  <c r="I5251" i="5"/>
  <c r="A5251" i="5" s="1"/>
  <c r="J5250" i="5"/>
  <c r="I5250" i="5"/>
  <c r="A5250" i="5" s="1"/>
  <c r="J5249" i="5"/>
  <c r="I5249" i="5"/>
  <c r="A5249" i="5" s="1"/>
  <c r="J5248" i="5"/>
  <c r="I5248" i="5"/>
  <c r="A5248" i="5"/>
  <c r="J5247" i="5"/>
  <c r="I5247" i="5"/>
  <c r="A5247" i="5" s="1"/>
  <c r="J5246" i="5"/>
  <c r="A5246" i="5" s="1"/>
  <c r="I5246" i="5"/>
  <c r="J5245" i="5"/>
  <c r="I5245" i="5"/>
  <c r="A5245" i="5"/>
  <c r="J5244" i="5"/>
  <c r="I5244" i="5"/>
  <c r="A5244" i="5"/>
  <c r="J5243" i="5"/>
  <c r="I5243" i="5"/>
  <c r="A5243" i="5" s="1"/>
  <c r="J5242" i="5"/>
  <c r="I5242" i="5"/>
  <c r="A5242" i="5" s="1"/>
  <c r="J5241" i="5"/>
  <c r="I5241" i="5"/>
  <c r="A5241" i="5" s="1"/>
  <c r="J5240" i="5"/>
  <c r="I5240" i="5"/>
  <c r="A5240" i="5"/>
  <c r="J5239" i="5"/>
  <c r="I5239" i="5"/>
  <c r="A5239" i="5" s="1"/>
  <c r="J5238" i="5"/>
  <c r="A5238" i="5" s="1"/>
  <c r="I5238" i="5"/>
  <c r="J5237" i="5"/>
  <c r="I5237" i="5"/>
  <c r="A5237" i="5"/>
  <c r="J5236" i="5"/>
  <c r="I5236" i="5"/>
  <c r="A5236" i="5"/>
  <c r="J5235" i="5"/>
  <c r="I5235" i="5"/>
  <c r="A5235" i="5" s="1"/>
  <c r="J5234" i="5"/>
  <c r="I5234" i="5"/>
  <c r="A5234" i="5" s="1"/>
  <c r="J5233" i="5"/>
  <c r="I5233" i="5"/>
  <c r="A5233" i="5" s="1"/>
  <c r="J5232" i="5"/>
  <c r="I5232" i="5"/>
  <c r="A5232" i="5"/>
  <c r="J5231" i="5"/>
  <c r="I5231" i="5"/>
  <c r="A5231" i="5" s="1"/>
  <c r="J5230" i="5"/>
  <c r="A5230" i="5" s="1"/>
  <c r="I5230" i="5"/>
  <c r="J5229" i="5"/>
  <c r="I5229" i="5"/>
  <c r="A5229" i="5"/>
  <c r="J5228" i="5"/>
  <c r="I5228" i="5"/>
  <c r="A5228" i="5"/>
  <c r="J5227" i="5"/>
  <c r="I5227" i="5"/>
  <c r="A5227" i="5" s="1"/>
  <c r="J5226" i="5"/>
  <c r="I5226" i="5"/>
  <c r="A5226" i="5" s="1"/>
  <c r="J5225" i="5"/>
  <c r="I5225" i="5"/>
  <c r="A5225" i="5" s="1"/>
  <c r="J5224" i="5"/>
  <c r="I5224" i="5"/>
  <c r="A5224" i="5"/>
  <c r="J5223" i="5"/>
  <c r="A5223" i="5" s="1"/>
  <c r="I5223" i="5"/>
  <c r="J5222" i="5"/>
  <c r="A5222" i="5" s="1"/>
  <c r="I5222" i="5"/>
  <c r="J5221" i="5"/>
  <c r="I5221" i="5"/>
  <c r="A5221" i="5"/>
  <c r="J5220" i="5"/>
  <c r="I5220" i="5"/>
  <c r="A5220" i="5"/>
  <c r="J5219" i="5"/>
  <c r="I5219" i="5"/>
  <c r="A5219" i="5" s="1"/>
  <c r="J5218" i="5"/>
  <c r="I5218" i="5"/>
  <c r="A5218" i="5" s="1"/>
  <c r="J5217" i="5"/>
  <c r="I5217" i="5"/>
  <c r="A5217" i="5" s="1"/>
  <c r="J5216" i="5"/>
  <c r="I5216" i="5"/>
  <c r="A5216" i="5"/>
  <c r="J5215" i="5"/>
  <c r="A5215" i="5" s="1"/>
  <c r="I5215" i="5"/>
  <c r="J5214" i="5"/>
  <c r="A5214" i="5" s="1"/>
  <c r="I5214" i="5"/>
  <c r="J5213" i="5"/>
  <c r="I5213" i="5"/>
  <c r="A5213" i="5"/>
  <c r="J5212" i="5"/>
  <c r="I5212" i="5"/>
  <c r="A5212" i="5"/>
  <c r="J5211" i="5"/>
  <c r="I5211" i="5"/>
  <c r="A5211" i="5" s="1"/>
  <c r="J5210" i="5"/>
  <c r="I5210" i="5"/>
  <c r="A5210" i="5" s="1"/>
  <c r="J5209" i="5"/>
  <c r="I5209" i="5"/>
  <c r="A5209" i="5" s="1"/>
  <c r="J5208" i="5"/>
  <c r="I5208" i="5"/>
  <c r="A5208" i="5"/>
  <c r="J5207" i="5"/>
  <c r="A5207" i="5" s="1"/>
  <c r="I5207" i="5"/>
  <c r="J5206" i="5"/>
  <c r="A5206" i="5" s="1"/>
  <c r="I5206" i="5"/>
  <c r="J5205" i="5"/>
  <c r="I5205" i="5"/>
  <c r="A5205" i="5"/>
  <c r="J5204" i="5"/>
  <c r="I5204" i="5"/>
  <c r="A5204" i="5"/>
  <c r="J5203" i="5"/>
  <c r="I5203" i="5"/>
  <c r="A5203" i="5" s="1"/>
  <c r="J5202" i="5"/>
  <c r="I5202" i="5"/>
  <c r="A5202" i="5" s="1"/>
  <c r="J5201" i="5"/>
  <c r="I5201" i="5"/>
  <c r="A5201" i="5" s="1"/>
  <c r="J5200" i="5"/>
  <c r="I5200" i="5"/>
  <c r="A5200" i="5"/>
  <c r="J5199" i="5"/>
  <c r="A5199" i="5" s="1"/>
  <c r="I5199" i="5"/>
  <c r="J5198" i="5"/>
  <c r="A5198" i="5" s="1"/>
  <c r="I5198" i="5"/>
  <c r="J5197" i="5"/>
  <c r="I5197" i="5"/>
  <c r="A5197" i="5"/>
  <c r="J5196" i="5"/>
  <c r="I5196" i="5"/>
  <c r="A5196" i="5"/>
  <c r="J5195" i="5"/>
  <c r="I5195" i="5"/>
  <c r="A5195" i="5" s="1"/>
  <c r="J5194" i="5"/>
  <c r="I5194" i="5"/>
  <c r="A5194" i="5" s="1"/>
  <c r="J5193" i="5"/>
  <c r="I5193" i="5"/>
  <c r="A5193" i="5" s="1"/>
  <c r="J5192" i="5"/>
  <c r="I5192" i="5"/>
  <c r="A5192" i="5"/>
  <c r="J5191" i="5"/>
  <c r="A5191" i="5" s="1"/>
  <c r="I5191" i="5"/>
  <c r="J5190" i="5"/>
  <c r="A5190" i="5" s="1"/>
  <c r="I5190" i="5"/>
  <c r="J5189" i="5"/>
  <c r="I5189" i="5"/>
  <c r="A5189" i="5"/>
  <c r="J5188" i="5"/>
  <c r="I5188" i="5"/>
  <c r="A5188" i="5"/>
  <c r="J5187" i="5"/>
  <c r="I5187" i="5"/>
  <c r="A5187" i="5" s="1"/>
  <c r="J5186" i="5"/>
  <c r="I5186" i="5"/>
  <c r="A5186" i="5" s="1"/>
  <c r="J5185" i="5"/>
  <c r="I5185" i="5"/>
  <c r="A5185" i="5" s="1"/>
  <c r="J5184" i="5"/>
  <c r="I5184" i="5"/>
  <c r="A5184" i="5"/>
  <c r="J5183" i="5"/>
  <c r="A5183" i="5" s="1"/>
  <c r="I5183" i="5"/>
  <c r="J5182" i="5"/>
  <c r="A5182" i="5" s="1"/>
  <c r="I5182" i="5"/>
  <c r="J5181" i="5"/>
  <c r="I5181" i="5"/>
  <c r="A5181" i="5"/>
  <c r="J5180" i="5"/>
  <c r="I5180" i="5"/>
  <c r="A5180" i="5"/>
  <c r="J5179" i="5"/>
  <c r="I5179" i="5"/>
  <c r="A5179" i="5" s="1"/>
  <c r="J5178" i="5"/>
  <c r="I5178" i="5"/>
  <c r="A5178" i="5" s="1"/>
  <c r="J5177" i="5"/>
  <c r="I5177" i="5"/>
  <c r="A5177" i="5" s="1"/>
  <c r="J5176" i="5"/>
  <c r="I5176" i="5"/>
  <c r="A5176" i="5"/>
  <c r="J5175" i="5"/>
  <c r="A5175" i="5" s="1"/>
  <c r="I5175" i="5"/>
  <c r="J5174" i="5"/>
  <c r="A5174" i="5" s="1"/>
  <c r="I5174" i="5"/>
  <c r="J5173" i="5"/>
  <c r="I5173" i="5"/>
  <c r="A5173" i="5"/>
  <c r="J5172" i="5"/>
  <c r="I5172" i="5"/>
  <c r="A5172" i="5"/>
  <c r="J5171" i="5"/>
  <c r="I5171" i="5"/>
  <c r="A5171" i="5" s="1"/>
  <c r="J5170" i="5"/>
  <c r="I5170" i="5"/>
  <c r="A5170" i="5" s="1"/>
  <c r="J5169" i="5"/>
  <c r="I5169" i="5"/>
  <c r="A5169" i="5" s="1"/>
  <c r="J5168" i="5"/>
  <c r="I5168" i="5"/>
  <c r="A5168" i="5" s="1"/>
  <c r="J5167" i="5"/>
  <c r="A5167" i="5" s="1"/>
  <c r="I5167" i="5"/>
  <c r="J5166" i="5"/>
  <c r="A5166" i="5" s="1"/>
  <c r="I5166" i="5"/>
  <c r="J5165" i="5"/>
  <c r="I5165" i="5"/>
  <c r="A5165" i="5"/>
  <c r="J5164" i="5"/>
  <c r="I5164" i="5"/>
  <c r="A5164" i="5"/>
  <c r="J5163" i="5"/>
  <c r="I5163" i="5"/>
  <c r="A5163" i="5"/>
  <c r="J5162" i="5"/>
  <c r="I5162" i="5"/>
  <c r="A5162" i="5" s="1"/>
  <c r="J5161" i="5"/>
  <c r="I5161" i="5"/>
  <c r="A5161" i="5" s="1"/>
  <c r="J5160" i="5"/>
  <c r="I5160" i="5"/>
  <c r="A5160" i="5" s="1"/>
  <c r="J5159" i="5"/>
  <c r="A5159" i="5" s="1"/>
  <c r="I5159" i="5"/>
  <c r="J5158" i="5"/>
  <c r="A5158" i="5" s="1"/>
  <c r="I5158" i="5"/>
  <c r="J5157" i="5"/>
  <c r="I5157" i="5"/>
  <c r="A5157" i="5"/>
  <c r="J5156" i="5"/>
  <c r="I5156" i="5"/>
  <c r="A5156" i="5"/>
  <c r="J5155" i="5"/>
  <c r="I5155" i="5"/>
  <c r="A5155" i="5"/>
  <c r="J5154" i="5"/>
  <c r="I5154" i="5"/>
  <c r="A5154" i="5" s="1"/>
  <c r="J5153" i="5"/>
  <c r="I5153" i="5"/>
  <c r="A5153" i="5" s="1"/>
  <c r="J5152" i="5"/>
  <c r="I5152" i="5"/>
  <c r="A5152" i="5" s="1"/>
  <c r="J5151" i="5"/>
  <c r="A5151" i="5" s="1"/>
  <c r="I5151" i="5"/>
  <c r="J5150" i="5"/>
  <c r="A5150" i="5" s="1"/>
  <c r="I5150" i="5"/>
  <c r="J5149" i="5"/>
  <c r="I5149" i="5"/>
  <c r="A5149" i="5"/>
  <c r="J5148" i="5"/>
  <c r="I5148" i="5"/>
  <c r="A5148" i="5"/>
  <c r="J5147" i="5"/>
  <c r="I5147" i="5"/>
  <c r="A5147" i="5"/>
  <c r="J5146" i="5"/>
  <c r="I5146" i="5"/>
  <c r="A5146" i="5" s="1"/>
  <c r="J5145" i="5"/>
  <c r="I5145" i="5"/>
  <c r="A5145" i="5" s="1"/>
  <c r="J5144" i="5"/>
  <c r="I5144" i="5"/>
  <c r="A5144" i="5" s="1"/>
  <c r="J5143" i="5"/>
  <c r="A5143" i="5" s="1"/>
  <c r="I5143" i="5"/>
  <c r="J5142" i="5"/>
  <c r="A5142" i="5" s="1"/>
  <c r="I5142" i="5"/>
  <c r="J5141" i="5"/>
  <c r="I5141" i="5"/>
  <c r="A5141" i="5"/>
  <c r="J5140" i="5"/>
  <c r="I5140" i="5"/>
  <c r="A5140" i="5"/>
  <c r="J5139" i="5"/>
  <c r="I5139" i="5"/>
  <c r="A5139" i="5"/>
  <c r="J5138" i="5"/>
  <c r="I5138" i="5"/>
  <c r="A5138" i="5" s="1"/>
  <c r="J5137" i="5"/>
  <c r="I5137" i="5"/>
  <c r="A5137" i="5" s="1"/>
  <c r="J5136" i="5"/>
  <c r="I5136" i="5"/>
  <c r="A5136" i="5" s="1"/>
  <c r="J5135" i="5"/>
  <c r="A5135" i="5" s="1"/>
  <c r="I5135" i="5"/>
  <c r="J5134" i="5"/>
  <c r="A5134" i="5" s="1"/>
  <c r="I5134" i="5"/>
  <c r="J5133" i="5"/>
  <c r="I5133" i="5"/>
  <c r="A5133" i="5"/>
  <c r="J5132" i="5"/>
  <c r="I5132" i="5"/>
  <c r="A5132" i="5"/>
  <c r="J5131" i="5"/>
  <c r="I5131" i="5"/>
  <c r="A5131" i="5"/>
  <c r="J5130" i="5"/>
  <c r="I5130" i="5"/>
  <c r="A5130" i="5" s="1"/>
  <c r="J5129" i="5"/>
  <c r="I5129" i="5"/>
  <c r="A5129" i="5" s="1"/>
  <c r="J5128" i="5"/>
  <c r="I5128" i="5"/>
  <c r="A5128" i="5" s="1"/>
  <c r="J5127" i="5"/>
  <c r="A5127" i="5" s="1"/>
  <c r="I5127" i="5"/>
  <c r="J5126" i="5"/>
  <c r="A5126" i="5" s="1"/>
  <c r="I5126" i="5"/>
  <c r="J5125" i="5"/>
  <c r="I5125" i="5"/>
  <c r="A5125" i="5"/>
  <c r="J5124" i="5"/>
  <c r="I5124" i="5"/>
  <c r="A5124" i="5"/>
  <c r="J5123" i="5"/>
  <c r="I5123" i="5"/>
  <c r="A5123" i="5"/>
  <c r="J5122" i="5"/>
  <c r="I5122" i="5"/>
  <c r="A5122" i="5" s="1"/>
  <c r="J5121" i="5"/>
  <c r="I5121" i="5"/>
  <c r="A5121" i="5" s="1"/>
  <c r="J5120" i="5"/>
  <c r="I5120" i="5"/>
  <c r="A5120" i="5" s="1"/>
  <c r="J5119" i="5"/>
  <c r="A5119" i="5" s="1"/>
  <c r="I5119" i="5"/>
  <c r="J5118" i="5"/>
  <c r="A5118" i="5" s="1"/>
  <c r="I5118" i="5"/>
  <c r="J5117" i="5"/>
  <c r="I5117" i="5"/>
  <c r="A5117" i="5"/>
  <c r="J5116" i="5"/>
  <c r="I5116" i="5"/>
  <c r="A5116" i="5"/>
  <c r="J5115" i="5"/>
  <c r="I5115" i="5"/>
  <c r="A5115" i="5"/>
  <c r="J5114" i="5"/>
  <c r="I5114" i="5"/>
  <c r="A5114" i="5" s="1"/>
  <c r="J5113" i="5"/>
  <c r="I5113" i="5"/>
  <c r="A5113" i="5" s="1"/>
  <c r="J5112" i="5"/>
  <c r="I5112" i="5"/>
  <c r="A5112" i="5" s="1"/>
  <c r="J5111" i="5"/>
  <c r="A5111" i="5" s="1"/>
  <c r="I5111" i="5"/>
  <c r="J5110" i="5"/>
  <c r="A5110" i="5" s="1"/>
  <c r="I5110" i="5"/>
  <c r="J5109" i="5"/>
  <c r="I5109" i="5"/>
  <c r="A5109" i="5"/>
  <c r="J5108" i="5"/>
  <c r="I5108" i="5"/>
  <c r="A5108" i="5"/>
  <c r="J5107" i="5"/>
  <c r="I5107" i="5"/>
  <c r="A5107" i="5"/>
  <c r="J5106" i="5"/>
  <c r="I5106" i="5"/>
  <c r="A5106" i="5" s="1"/>
  <c r="J5105" i="5"/>
  <c r="I5105" i="5"/>
  <c r="A5105" i="5" s="1"/>
  <c r="J5104" i="5"/>
  <c r="I5104" i="5"/>
  <c r="A5104" i="5" s="1"/>
  <c r="J5103" i="5"/>
  <c r="A5103" i="5" s="1"/>
  <c r="I5103" i="5"/>
  <c r="J5102" i="5"/>
  <c r="A5102" i="5" s="1"/>
  <c r="I5102" i="5"/>
  <c r="J5101" i="5"/>
  <c r="I5101" i="5"/>
  <c r="A5101" i="5"/>
  <c r="J5100" i="5"/>
  <c r="I5100" i="5"/>
  <c r="A5100" i="5"/>
  <c r="J5099" i="5"/>
  <c r="I5099" i="5"/>
  <c r="A5099" i="5"/>
  <c r="J5098" i="5"/>
  <c r="I5098" i="5"/>
  <c r="A5098" i="5" s="1"/>
  <c r="J5097" i="5"/>
  <c r="I5097" i="5"/>
  <c r="A5097" i="5" s="1"/>
  <c r="J5096" i="5"/>
  <c r="I5096" i="5"/>
  <c r="A5096" i="5" s="1"/>
  <c r="J5095" i="5"/>
  <c r="A5095" i="5" s="1"/>
  <c r="I5095" i="5"/>
  <c r="J5094" i="5"/>
  <c r="A5094" i="5" s="1"/>
  <c r="I5094" i="5"/>
  <c r="J5093" i="5"/>
  <c r="I5093" i="5"/>
  <c r="A5093" i="5"/>
  <c r="J5092" i="5"/>
  <c r="I5092" i="5"/>
  <c r="A5092" i="5"/>
  <c r="J5091" i="5"/>
  <c r="I5091" i="5"/>
  <c r="A5091" i="5"/>
  <c r="J5090" i="5"/>
  <c r="I5090" i="5"/>
  <c r="A5090" i="5" s="1"/>
  <c r="J5089" i="5"/>
  <c r="I5089" i="5"/>
  <c r="A5089" i="5" s="1"/>
  <c r="J5088" i="5"/>
  <c r="I5088" i="5"/>
  <c r="A5088" i="5" s="1"/>
  <c r="J5087" i="5"/>
  <c r="A5087" i="5" s="1"/>
  <c r="I5087" i="5"/>
  <c r="J5086" i="5"/>
  <c r="A5086" i="5" s="1"/>
  <c r="I5086" i="5"/>
  <c r="J5085" i="5"/>
  <c r="I5085" i="5"/>
  <c r="A5085" i="5"/>
  <c r="J5084" i="5"/>
  <c r="I5084" i="5"/>
  <c r="A5084" i="5"/>
  <c r="J5083" i="5"/>
  <c r="I5083" i="5"/>
  <c r="A5083" i="5"/>
  <c r="J5082" i="5"/>
  <c r="I5082" i="5"/>
  <c r="A5082" i="5" s="1"/>
  <c r="J5081" i="5"/>
  <c r="I5081" i="5"/>
  <c r="A5081" i="5" s="1"/>
  <c r="J5080" i="5"/>
  <c r="I5080" i="5"/>
  <c r="A5080" i="5" s="1"/>
  <c r="J5079" i="5"/>
  <c r="A5079" i="5" s="1"/>
  <c r="I5079" i="5"/>
  <c r="J5078" i="5"/>
  <c r="A5078" i="5" s="1"/>
  <c r="I5078" i="5"/>
  <c r="J5077" i="5"/>
  <c r="I5077" i="5"/>
  <c r="A5077" i="5"/>
  <c r="J5076" i="5"/>
  <c r="I5076" i="5"/>
  <c r="A5076" i="5"/>
  <c r="J5075" i="5"/>
  <c r="I5075" i="5"/>
  <c r="A5075" i="5"/>
  <c r="J5074" i="5"/>
  <c r="I5074" i="5"/>
  <c r="A5074" i="5" s="1"/>
  <c r="J5073" i="5"/>
  <c r="I5073" i="5"/>
  <c r="A5073" i="5" s="1"/>
  <c r="J5072" i="5"/>
  <c r="I5072" i="5"/>
  <c r="A5072" i="5" s="1"/>
  <c r="J5071" i="5"/>
  <c r="A5071" i="5" s="1"/>
  <c r="I5071" i="5"/>
  <c r="J5070" i="5"/>
  <c r="A5070" i="5" s="1"/>
  <c r="I5070" i="5"/>
  <c r="J5069" i="5"/>
  <c r="I5069" i="5"/>
  <c r="A5069" i="5"/>
  <c r="J5068" i="5"/>
  <c r="I5068" i="5"/>
  <c r="A5068" i="5"/>
  <c r="J5067" i="5"/>
  <c r="I5067" i="5"/>
  <c r="A5067" i="5"/>
  <c r="J5066" i="5"/>
  <c r="I5066" i="5"/>
  <c r="A5066" i="5" s="1"/>
  <c r="J5065" i="5"/>
  <c r="I5065" i="5"/>
  <c r="A5065" i="5" s="1"/>
  <c r="J5064" i="5"/>
  <c r="I5064" i="5"/>
  <c r="A5064" i="5" s="1"/>
  <c r="J5063" i="5"/>
  <c r="A5063" i="5" s="1"/>
  <c r="I5063" i="5"/>
  <c r="J5062" i="5"/>
  <c r="A5062" i="5" s="1"/>
  <c r="I5062" i="5"/>
  <c r="J5061" i="5"/>
  <c r="I5061" i="5"/>
  <c r="A5061" i="5"/>
  <c r="J5060" i="5"/>
  <c r="I5060" i="5"/>
  <c r="A5060" i="5"/>
  <c r="J5059" i="5"/>
  <c r="I5059" i="5"/>
  <c r="A5059" i="5"/>
  <c r="J5058" i="5"/>
  <c r="I5058" i="5"/>
  <c r="A5058" i="5" s="1"/>
  <c r="J5057" i="5"/>
  <c r="I5057" i="5"/>
  <c r="A5057" i="5" s="1"/>
  <c r="J5056" i="5"/>
  <c r="I5056" i="5"/>
  <c r="A5056" i="5" s="1"/>
  <c r="J5055" i="5"/>
  <c r="A5055" i="5" s="1"/>
  <c r="I5055" i="5"/>
  <c r="J5054" i="5"/>
  <c r="A5054" i="5" s="1"/>
  <c r="I5054" i="5"/>
  <c r="J5053" i="5"/>
  <c r="I5053" i="5"/>
  <c r="A5053" i="5"/>
  <c r="J5052" i="5"/>
  <c r="I5052" i="5"/>
  <c r="A5052" i="5"/>
  <c r="J5051" i="5"/>
  <c r="I5051" i="5"/>
  <c r="A5051" i="5"/>
  <c r="J5050" i="5"/>
  <c r="I5050" i="5"/>
  <c r="A5050" i="5" s="1"/>
  <c r="J5049" i="5"/>
  <c r="I5049" i="5"/>
  <c r="A5049" i="5" s="1"/>
  <c r="J5048" i="5"/>
  <c r="I5048" i="5"/>
  <c r="A5048" i="5" s="1"/>
  <c r="J5047" i="5"/>
  <c r="I5047" i="5"/>
  <c r="A5047" i="5" s="1"/>
  <c r="J5046" i="5"/>
  <c r="A5046" i="5" s="1"/>
  <c r="I5046" i="5"/>
  <c r="J5045" i="5"/>
  <c r="A5045" i="5" s="1"/>
  <c r="I5045" i="5"/>
  <c r="J5044" i="5"/>
  <c r="I5044" i="5"/>
  <c r="A5044" i="5"/>
  <c r="J5043" i="5"/>
  <c r="I5043" i="5"/>
  <c r="A5043" i="5"/>
  <c r="J5042" i="5"/>
  <c r="I5042" i="5"/>
  <c r="A5042" i="5" s="1"/>
  <c r="J5041" i="5"/>
  <c r="I5041" i="5"/>
  <c r="A5041" i="5" s="1"/>
  <c r="J5040" i="5"/>
  <c r="I5040" i="5"/>
  <c r="A5040" i="5" s="1"/>
  <c r="J5039" i="5"/>
  <c r="I5039" i="5"/>
  <c r="J5038" i="5"/>
  <c r="A5038" i="5" s="1"/>
  <c r="I5038" i="5"/>
  <c r="J5037" i="5"/>
  <c r="I5037" i="5"/>
  <c r="A5037" i="5"/>
  <c r="J5036" i="5"/>
  <c r="I5036" i="5"/>
  <c r="A5036" i="5"/>
  <c r="J5035" i="5"/>
  <c r="I5035" i="5"/>
  <c r="A5035" i="5"/>
  <c r="J5034" i="5"/>
  <c r="I5034" i="5"/>
  <c r="A5034" i="5" s="1"/>
  <c r="J5033" i="5"/>
  <c r="I5033" i="5"/>
  <c r="A5033" i="5" s="1"/>
  <c r="J5032" i="5"/>
  <c r="I5032" i="5"/>
  <c r="A5032" i="5" s="1"/>
  <c r="J5031" i="5"/>
  <c r="I5031" i="5"/>
  <c r="A5031" i="5" s="1"/>
  <c r="J5030" i="5"/>
  <c r="A5030" i="5" s="1"/>
  <c r="I5030" i="5"/>
  <c r="J5029" i="5"/>
  <c r="A5029" i="5" s="1"/>
  <c r="I5029" i="5"/>
  <c r="J5028" i="5"/>
  <c r="I5028" i="5"/>
  <c r="A5028" i="5"/>
  <c r="J5027" i="5"/>
  <c r="I5027" i="5"/>
  <c r="A5027" i="5"/>
  <c r="J5026" i="5"/>
  <c r="I5026" i="5"/>
  <c r="A5026" i="5" s="1"/>
  <c r="J5025" i="5"/>
  <c r="I5025" i="5"/>
  <c r="A5025" i="5" s="1"/>
  <c r="J5024" i="5"/>
  <c r="I5024" i="5"/>
  <c r="A5024" i="5" s="1"/>
  <c r="J5023" i="5"/>
  <c r="I5023" i="5"/>
  <c r="J5022" i="5"/>
  <c r="A5022" i="5" s="1"/>
  <c r="I5022" i="5"/>
  <c r="J5021" i="5"/>
  <c r="A5021" i="5" s="1"/>
  <c r="I5021" i="5"/>
  <c r="J5020" i="5"/>
  <c r="I5020" i="5"/>
  <c r="A5020" i="5"/>
  <c r="J5019" i="5"/>
  <c r="I5019" i="5"/>
  <c r="A5019" i="5"/>
  <c r="J5018" i="5"/>
  <c r="I5018" i="5"/>
  <c r="A5018" i="5" s="1"/>
  <c r="J5017" i="5"/>
  <c r="I5017" i="5"/>
  <c r="A5017" i="5" s="1"/>
  <c r="J5016" i="5"/>
  <c r="I5016" i="5"/>
  <c r="A5016" i="5" s="1"/>
  <c r="J5015" i="5"/>
  <c r="I5015" i="5"/>
  <c r="J5014" i="5"/>
  <c r="A5014" i="5" s="1"/>
  <c r="I5014" i="5"/>
  <c r="J5013" i="5"/>
  <c r="A5013" i="5" s="1"/>
  <c r="I5013" i="5"/>
  <c r="J5012" i="5"/>
  <c r="I5012" i="5"/>
  <c r="A5012" i="5"/>
  <c r="J5011" i="5"/>
  <c r="I5011" i="5"/>
  <c r="A5011" i="5"/>
  <c r="J5010" i="5"/>
  <c r="I5010" i="5"/>
  <c r="A5010" i="5" s="1"/>
  <c r="J5009" i="5"/>
  <c r="I5009" i="5"/>
  <c r="A5009" i="5" s="1"/>
  <c r="J5008" i="5"/>
  <c r="I5008" i="5"/>
  <c r="A5008" i="5"/>
  <c r="J5007" i="5"/>
  <c r="I5007" i="5"/>
  <c r="J5006" i="5"/>
  <c r="A5006" i="5" s="1"/>
  <c r="I5006" i="5"/>
  <c r="J5005" i="5"/>
  <c r="A5005" i="5" s="1"/>
  <c r="I5005" i="5"/>
  <c r="J5004" i="5"/>
  <c r="I5004" i="5"/>
  <c r="A5004" i="5"/>
  <c r="J5003" i="5"/>
  <c r="I5003" i="5"/>
  <c r="A5003" i="5"/>
  <c r="J5002" i="5"/>
  <c r="I5002" i="5"/>
  <c r="A5002" i="5" s="1"/>
  <c r="J5001" i="5"/>
  <c r="I5001" i="5"/>
  <c r="A5001" i="5" s="1"/>
  <c r="J5000" i="5"/>
  <c r="I5000" i="5"/>
  <c r="A5000" i="5" s="1"/>
  <c r="J4999" i="5"/>
  <c r="I4999" i="5"/>
  <c r="J4998" i="5"/>
  <c r="A4998" i="5" s="1"/>
  <c r="I4998" i="5"/>
  <c r="J4997" i="5"/>
  <c r="A4997" i="5" s="1"/>
  <c r="I4997" i="5"/>
  <c r="J4996" i="5"/>
  <c r="I4996" i="5"/>
  <c r="A4996" i="5"/>
  <c r="J4995" i="5"/>
  <c r="I4995" i="5"/>
  <c r="A4995" i="5"/>
  <c r="J4994" i="5"/>
  <c r="I4994" i="5"/>
  <c r="A4994" i="5" s="1"/>
  <c r="J4993" i="5"/>
  <c r="I4993" i="5"/>
  <c r="A4993" i="5" s="1"/>
  <c r="J4992" i="5"/>
  <c r="I4992" i="5"/>
  <c r="A4992" i="5"/>
  <c r="J4991" i="5"/>
  <c r="I4991" i="5"/>
  <c r="A4991" i="5" s="1"/>
  <c r="J4990" i="5"/>
  <c r="A4990" i="5" s="1"/>
  <c r="I4990" i="5"/>
  <c r="J4989" i="5"/>
  <c r="I4989" i="5"/>
  <c r="A4989" i="5"/>
  <c r="J4988" i="5"/>
  <c r="A4988" i="5" s="1"/>
  <c r="I4988" i="5"/>
  <c r="J4987" i="5"/>
  <c r="I4987" i="5"/>
  <c r="A4987" i="5"/>
  <c r="J4986" i="5"/>
  <c r="I4986" i="5"/>
  <c r="A4986" i="5"/>
  <c r="J4985" i="5"/>
  <c r="I4985" i="5"/>
  <c r="A4985" i="5" s="1"/>
  <c r="J4984" i="5"/>
  <c r="I4984" i="5"/>
  <c r="A4984" i="5" s="1"/>
  <c r="J4983" i="5"/>
  <c r="I4983" i="5"/>
  <c r="A4983" i="5"/>
  <c r="J4982" i="5"/>
  <c r="A4982" i="5" s="1"/>
  <c r="I4982" i="5"/>
  <c r="J4981" i="5"/>
  <c r="I4981" i="5"/>
  <c r="A4981" i="5" s="1"/>
  <c r="J4980" i="5"/>
  <c r="I4980" i="5"/>
  <c r="A4980" i="5"/>
  <c r="J4979" i="5"/>
  <c r="I4979" i="5"/>
  <c r="A4979" i="5"/>
  <c r="J4978" i="5"/>
  <c r="A4978" i="5" s="1"/>
  <c r="I4978" i="5"/>
  <c r="J4977" i="5"/>
  <c r="I4977" i="5"/>
  <c r="A4977" i="5" s="1"/>
  <c r="J4976" i="5"/>
  <c r="I4976" i="5"/>
  <c r="A4976" i="5" s="1"/>
  <c r="J4975" i="5"/>
  <c r="A4975" i="5" s="1"/>
  <c r="I4975" i="5"/>
  <c r="J4974" i="5"/>
  <c r="A4974" i="5" s="1"/>
  <c r="I4974" i="5"/>
  <c r="J4973" i="5"/>
  <c r="I4973" i="5"/>
  <c r="A4973" i="5" s="1"/>
  <c r="J4972" i="5"/>
  <c r="A4972" i="5" s="1"/>
  <c r="I4972" i="5"/>
  <c r="J4971" i="5"/>
  <c r="I4971" i="5"/>
  <c r="A4971" i="5"/>
  <c r="J4970" i="5"/>
  <c r="A4970" i="5" s="1"/>
  <c r="I4970" i="5"/>
  <c r="J4969" i="5"/>
  <c r="I4969" i="5"/>
  <c r="A4969" i="5" s="1"/>
  <c r="J4968" i="5"/>
  <c r="I4968" i="5"/>
  <c r="A4968" i="5" s="1"/>
  <c r="J4967" i="5"/>
  <c r="A4967" i="5" s="1"/>
  <c r="I4967" i="5"/>
  <c r="J4966" i="5"/>
  <c r="A4966" i="5" s="1"/>
  <c r="I4966" i="5"/>
  <c r="J4965" i="5"/>
  <c r="I4965" i="5"/>
  <c r="A4965" i="5" s="1"/>
  <c r="J4964" i="5"/>
  <c r="A4964" i="5" s="1"/>
  <c r="I4964" i="5"/>
  <c r="J4963" i="5"/>
  <c r="I4963" i="5"/>
  <c r="A4963" i="5"/>
  <c r="J4962" i="5"/>
  <c r="A4962" i="5" s="1"/>
  <c r="I4962" i="5"/>
  <c r="J4961" i="5"/>
  <c r="I4961" i="5"/>
  <c r="A4961" i="5" s="1"/>
  <c r="J4960" i="5"/>
  <c r="I4960" i="5"/>
  <c r="A4960" i="5"/>
  <c r="J4959" i="5"/>
  <c r="A4959" i="5" s="1"/>
  <c r="I4959" i="5"/>
  <c r="J4958" i="5"/>
  <c r="A4958" i="5" s="1"/>
  <c r="I4958" i="5"/>
  <c r="J4957" i="5"/>
  <c r="I4957" i="5"/>
  <c r="A4957" i="5"/>
  <c r="J4956" i="5"/>
  <c r="A4956" i="5" s="1"/>
  <c r="I4956" i="5"/>
  <c r="J4955" i="5"/>
  <c r="I4955" i="5"/>
  <c r="A4955" i="5"/>
  <c r="J4954" i="5"/>
  <c r="I4954" i="5"/>
  <c r="A4954" i="5"/>
  <c r="J4953" i="5"/>
  <c r="I4953" i="5"/>
  <c r="A4953" i="5" s="1"/>
  <c r="J4952" i="5"/>
  <c r="I4952" i="5"/>
  <c r="A4952" i="5" s="1"/>
  <c r="J4951" i="5"/>
  <c r="I4951" i="5"/>
  <c r="A4951" i="5"/>
  <c r="J4950" i="5"/>
  <c r="A4950" i="5" s="1"/>
  <c r="I4950" i="5"/>
  <c r="J4949" i="5"/>
  <c r="I4949" i="5"/>
  <c r="A4949" i="5"/>
  <c r="J4948" i="5"/>
  <c r="I4948" i="5"/>
  <c r="A4948" i="5" s="1"/>
  <c r="J4947" i="5"/>
  <c r="I4947" i="5"/>
  <c r="A4947" i="5"/>
  <c r="J4946" i="5"/>
  <c r="I4946" i="5"/>
  <c r="A4946" i="5"/>
  <c r="J4945" i="5"/>
  <c r="I4945" i="5"/>
  <c r="J4944" i="5"/>
  <c r="A4944" i="5" s="1"/>
  <c r="I4944" i="5"/>
  <c r="J4943" i="5"/>
  <c r="I4943" i="5"/>
  <c r="A4943" i="5"/>
  <c r="J4942" i="5"/>
  <c r="A4942" i="5" s="1"/>
  <c r="I4942" i="5"/>
  <c r="J4941" i="5"/>
  <c r="I4941" i="5"/>
  <c r="A4941" i="5" s="1"/>
  <c r="J4940" i="5"/>
  <c r="I4940" i="5"/>
  <c r="A4940" i="5"/>
  <c r="J4939" i="5"/>
  <c r="I4939" i="5"/>
  <c r="A4939" i="5" s="1"/>
  <c r="J4938" i="5"/>
  <c r="I4938" i="5"/>
  <c r="A4938" i="5"/>
  <c r="J4937" i="5"/>
  <c r="I4937" i="5"/>
  <c r="A4937" i="5" s="1"/>
  <c r="J4936" i="5"/>
  <c r="I4936" i="5"/>
  <c r="A4936" i="5" s="1"/>
  <c r="J4935" i="5"/>
  <c r="I4935" i="5"/>
  <c r="A4935" i="5"/>
  <c r="J4934" i="5"/>
  <c r="A4934" i="5" s="1"/>
  <c r="I4934" i="5"/>
  <c r="J4933" i="5"/>
  <c r="A4933" i="5" s="1"/>
  <c r="I4933" i="5"/>
  <c r="J4932" i="5"/>
  <c r="I4932" i="5"/>
  <c r="A4932" i="5"/>
  <c r="J4931" i="5"/>
  <c r="I4931" i="5"/>
  <c r="A4931" i="5"/>
  <c r="J4930" i="5"/>
  <c r="I4930" i="5"/>
  <c r="A4930" i="5" s="1"/>
  <c r="J4929" i="5"/>
  <c r="I4929" i="5"/>
  <c r="A4929" i="5" s="1"/>
  <c r="J4928" i="5"/>
  <c r="A4928" i="5" s="1"/>
  <c r="I4928" i="5"/>
  <c r="J4927" i="5"/>
  <c r="I4927" i="5"/>
  <c r="A4927" i="5" s="1"/>
  <c r="J4926" i="5"/>
  <c r="I4926" i="5"/>
  <c r="A4926" i="5"/>
  <c r="J4925" i="5"/>
  <c r="I4925" i="5"/>
  <c r="A4925" i="5" s="1"/>
  <c r="J4924" i="5"/>
  <c r="I4924" i="5"/>
  <c r="A4924" i="5"/>
  <c r="J4923" i="5"/>
  <c r="I4923" i="5"/>
  <c r="A4923" i="5" s="1"/>
  <c r="J4922" i="5"/>
  <c r="A4922" i="5" s="1"/>
  <c r="I4922" i="5"/>
  <c r="J4921" i="5"/>
  <c r="I4921" i="5"/>
  <c r="A4921" i="5" s="1"/>
  <c r="J4920" i="5"/>
  <c r="I4920" i="5"/>
  <c r="A4920" i="5" s="1"/>
  <c r="J4919" i="5"/>
  <c r="A4919" i="5" s="1"/>
  <c r="I4919" i="5"/>
  <c r="J4918" i="5"/>
  <c r="I4918" i="5"/>
  <c r="A4918" i="5"/>
  <c r="J4917" i="5"/>
  <c r="A4917" i="5" s="1"/>
  <c r="I4917" i="5"/>
  <c r="J4916" i="5"/>
  <c r="I4916" i="5"/>
  <c r="A4916" i="5" s="1"/>
  <c r="J4915" i="5"/>
  <c r="I4915" i="5"/>
  <c r="A4915" i="5"/>
  <c r="J4914" i="5"/>
  <c r="I4914" i="5"/>
  <c r="A4914" i="5" s="1"/>
  <c r="J4913" i="5"/>
  <c r="I4913" i="5"/>
  <c r="A4913" i="5"/>
  <c r="J4912" i="5"/>
  <c r="I4912" i="5"/>
  <c r="A4912" i="5" s="1"/>
  <c r="J4911" i="5"/>
  <c r="A4911" i="5" s="1"/>
  <c r="I4911" i="5"/>
  <c r="J4910" i="5"/>
  <c r="I4910" i="5"/>
  <c r="A4910" i="5"/>
  <c r="J4909" i="5"/>
  <c r="A4909" i="5" s="1"/>
  <c r="I4909" i="5"/>
  <c r="J4908" i="5"/>
  <c r="I4908" i="5"/>
  <c r="A4908" i="5" s="1"/>
  <c r="J4907" i="5"/>
  <c r="I4907" i="5"/>
  <c r="A4907" i="5"/>
  <c r="J4906" i="5"/>
  <c r="I4906" i="5"/>
  <c r="A4906" i="5" s="1"/>
  <c r="J4905" i="5"/>
  <c r="I4905" i="5"/>
  <c r="A4905" i="5"/>
  <c r="J4904" i="5"/>
  <c r="I4904" i="5"/>
  <c r="A4904" i="5" s="1"/>
  <c r="J4903" i="5"/>
  <c r="A4903" i="5" s="1"/>
  <c r="I4903" i="5"/>
  <c r="J4902" i="5"/>
  <c r="I4902" i="5"/>
  <c r="A4902" i="5"/>
  <c r="J4901" i="5"/>
  <c r="A4901" i="5" s="1"/>
  <c r="I4901" i="5"/>
  <c r="J4900" i="5"/>
  <c r="I4900" i="5"/>
  <c r="A4900" i="5" s="1"/>
  <c r="J4899" i="5"/>
  <c r="I4899" i="5"/>
  <c r="A4899" i="5"/>
  <c r="J4898" i="5"/>
  <c r="I4898" i="5"/>
  <c r="A4898" i="5" s="1"/>
  <c r="J4897" i="5"/>
  <c r="I4897" i="5"/>
  <c r="A4897" i="5"/>
  <c r="J4896" i="5"/>
  <c r="I4896" i="5"/>
  <c r="A4896" i="5" s="1"/>
  <c r="J4895" i="5"/>
  <c r="A4895" i="5" s="1"/>
  <c r="I4895" i="5"/>
  <c r="J4894" i="5"/>
  <c r="I4894" i="5"/>
  <c r="A4894" i="5"/>
  <c r="J4893" i="5"/>
  <c r="A4893" i="5" s="1"/>
  <c r="I4893" i="5"/>
  <c r="J4892" i="5"/>
  <c r="I4892" i="5"/>
  <c r="A4892" i="5" s="1"/>
  <c r="J4891" i="5"/>
  <c r="I4891" i="5"/>
  <c r="A4891" i="5"/>
  <c r="J4890" i="5"/>
  <c r="I4890" i="5"/>
  <c r="A4890" i="5" s="1"/>
  <c r="J4889" i="5"/>
  <c r="I4889" i="5"/>
  <c r="A4889" i="5"/>
  <c r="J4888" i="5"/>
  <c r="I4888" i="5"/>
  <c r="A4888" i="5" s="1"/>
  <c r="J4887" i="5"/>
  <c r="A4887" i="5" s="1"/>
  <c r="I4887" i="5"/>
  <c r="J4886" i="5"/>
  <c r="I4886" i="5"/>
  <c r="A4886" i="5"/>
  <c r="J4885" i="5"/>
  <c r="A4885" i="5" s="1"/>
  <c r="I4885" i="5"/>
  <c r="J4884" i="5"/>
  <c r="I4884" i="5"/>
  <c r="A4884" i="5" s="1"/>
  <c r="J4883" i="5"/>
  <c r="I4883" i="5"/>
  <c r="A4883" i="5"/>
  <c r="J4882" i="5"/>
  <c r="I4882" i="5"/>
  <c r="A4882" i="5" s="1"/>
  <c r="J4881" i="5"/>
  <c r="I4881" i="5"/>
  <c r="A4881" i="5"/>
  <c r="J4880" i="5"/>
  <c r="I4880" i="5"/>
  <c r="A4880" i="5" s="1"/>
  <c r="J4879" i="5"/>
  <c r="A4879" i="5" s="1"/>
  <c r="I4879" i="5"/>
  <c r="J4878" i="5"/>
  <c r="I4878" i="5"/>
  <c r="A4878" i="5"/>
  <c r="J4877" i="5"/>
  <c r="A4877" i="5" s="1"/>
  <c r="I4877" i="5"/>
  <c r="J4876" i="5"/>
  <c r="I4876" i="5"/>
  <c r="A4876" i="5" s="1"/>
  <c r="J4875" i="5"/>
  <c r="I4875" i="5"/>
  <c r="A4875" i="5"/>
  <c r="J4874" i="5"/>
  <c r="I4874" i="5"/>
  <c r="A4874" i="5" s="1"/>
  <c r="J4873" i="5"/>
  <c r="I4873" i="5"/>
  <c r="A4873" i="5"/>
  <c r="J4872" i="5"/>
  <c r="I4872" i="5"/>
  <c r="A4872" i="5" s="1"/>
  <c r="J4871" i="5"/>
  <c r="A4871" i="5" s="1"/>
  <c r="I4871" i="5"/>
  <c r="J4870" i="5"/>
  <c r="I4870" i="5"/>
  <c r="A4870" i="5"/>
  <c r="J4869" i="5"/>
  <c r="A4869" i="5" s="1"/>
  <c r="I4869" i="5"/>
  <c r="J4868" i="5"/>
  <c r="I4868" i="5"/>
  <c r="A4868" i="5" s="1"/>
  <c r="J4867" i="5"/>
  <c r="I4867" i="5"/>
  <c r="A4867" i="5"/>
  <c r="J4866" i="5"/>
  <c r="I4866" i="5"/>
  <c r="A4866" i="5" s="1"/>
  <c r="J4865" i="5"/>
  <c r="I4865" i="5"/>
  <c r="A4865" i="5"/>
  <c r="J4864" i="5"/>
  <c r="I4864" i="5"/>
  <c r="A4864" i="5" s="1"/>
  <c r="J4863" i="5"/>
  <c r="A4863" i="5" s="1"/>
  <c r="I4863" i="5"/>
  <c r="J4862" i="5"/>
  <c r="I4862" i="5"/>
  <c r="A4862" i="5"/>
  <c r="J4861" i="5"/>
  <c r="A4861" i="5" s="1"/>
  <c r="I4861" i="5"/>
  <c r="J4860" i="5"/>
  <c r="I4860" i="5"/>
  <c r="A4860" i="5"/>
  <c r="J4859" i="5"/>
  <c r="I4859" i="5"/>
  <c r="A4859" i="5"/>
  <c r="J4858" i="5"/>
  <c r="I4858" i="5"/>
  <c r="A4858" i="5" s="1"/>
  <c r="J4857" i="5"/>
  <c r="I4857" i="5"/>
  <c r="A4857" i="5"/>
  <c r="J4856" i="5"/>
  <c r="I4856" i="5"/>
  <c r="A4856" i="5" s="1"/>
  <c r="J4855" i="5"/>
  <c r="A4855" i="5" s="1"/>
  <c r="I4855" i="5"/>
  <c r="J4854" i="5"/>
  <c r="I4854" i="5"/>
  <c r="A4854" i="5"/>
  <c r="J4853" i="5"/>
  <c r="A4853" i="5" s="1"/>
  <c r="I4853" i="5"/>
  <c r="J4852" i="5"/>
  <c r="I4852" i="5"/>
  <c r="A4852" i="5"/>
  <c r="J4851" i="5"/>
  <c r="I4851" i="5"/>
  <c r="A4851" i="5"/>
  <c r="J4850" i="5"/>
  <c r="I4850" i="5"/>
  <c r="A4850" i="5" s="1"/>
  <c r="J4849" i="5"/>
  <c r="I4849" i="5"/>
  <c r="A4849" i="5"/>
  <c r="J4848" i="5"/>
  <c r="I4848" i="5"/>
  <c r="A4848" i="5" s="1"/>
  <c r="J4847" i="5"/>
  <c r="A4847" i="5" s="1"/>
  <c r="I4847" i="5"/>
  <c r="J4846" i="5"/>
  <c r="I4846" i="5"/>
  <c r="A4846" i="5"/>
  <c r="J4845" i="5"/>
  <c r="A4845" i="5" s="1"/>
  <c r="I4845" i="5"/>
  <c r="J4844" i="5"/>
  <c r="I4844" i="5"/>
  <c r="A4844" i="5" s="1"/>
  <c r="J4843" i="5"/>
  <c r="I4843" i="5"/>
  <c r="A4843" i="5"/>
  <c r="J4842" i="5"/>
  <c r="I4842" i="5"/>
  <c r="A4842" i="5" s="1"/>
  <c r="J4841" i="5"/>
  <c r="I4841" i="5"/>
  <c r="A4841" i="5"/>
  <c r="J4840" i="5"/>
  <c r="I4840" i="5"/>
  <c r="A4840" i="5" s="1"/>
  <c r="J4839" i="5"/>
  <c r="A4839" i="5" s="1"/>
  <c r="I4839" i="5"/>
  <c r="J4838" i="5"/>
  <c r="I4838" i="5"/>
  <c r="A4838" i="5"/>
  <c r="J4837" i="5"/>
  <c r="A4837" i="5" s="1"/>
  <c r="I4837" i="5"/>
  <c r="J4836" i="5"/>
  <c r="I4836" i="5"/>
  <c r="A4836" i="5"/>
  <c r="J4835" i="5"/>
  <c r="I4835" i="5"/>
  <c r="A4835" i="5"/>
  <c r="J4834" i="5"/>
  <c r="I4834" i="5"/>
  <c r="A4834" i="5" s="1"/>
  <c r="J4833" i="5"/>
  <c r="I4833" i="5"/>
  <c r="A4833" i="5"/>
  <c r="J4832" i="5"/>
  <c r="I4832" i="5"/>
  <c r="A4832" i="5" s="1"/>
  <c r="J4831" i="5"/>
  <c r="A4831" i="5" s="1"/>
  <c r="I4831" i="5"/>
  <c r="J4830" i="5"/>
  <c r="I4830" i="5"/>
  <c r="A4830" i="5"/>
  <c r="J4829" i="5"/>
  <c r="I4829" i="5"/>
  <c r="A4829" i="5" s="1"/>
  <c r="J4828" i="5"/>
  <c r="I4828" i="5"/>
  <c r="A4828" i="5"/>
  <c r="J4827" i="5"/>
  <c r="I4827" i="5"/>
  <c r="A4827" i="5"/>
  <c r="J4826" i="5"/>
  <c r="I4826" i="5"/>
  <c r="A4826" i="5" s="1"/>
  <c r="J4825" i="5"/>
  <c r="I4825" i="5"/>
  <c r="A4825" i="5"/>
  <c r="J4824" i="5"/>
  <c r="I4824" i="5"/>
  <c r="A4824" i="5" s="1"/>
  <c r="J4823" i="5"/>
  <c r="A4823" i="5" s="1"/>
  <c r="I4823" i="5"/>
  <c r="J4822" i="5"/>
  <c r="I4822" i="5"/>
  <c r="A4822" i="5"/>
  <c r="J4821" i="5"/>
  <c r="I4821" i="5"/>
  <c r="J4820" i="5"/>
  <c r="I4820" i="5"/>
  <c r="A4820" i="5"/>
  <c r="J4819" i="5"/>
  <c r="I4819" i="5"/>
  <c r="A4819" i="5"/>
  <c r="J4818" i="5"/>
  <c r="I4818" i="5"/>
  <c r="A4818" i="5" s="1"/>
  <c r="J4817" i="5"/>
  <c r="I4817" i="5"/>
  <c r="A4817" i="5"/>
  <c r="J4816" i="5"/>
  <c r="I4816" i="5"/>
  <c r="A4816" i="5" s="1"/>
  <c r="J4815" i="5"/>
  <c r="A4815" i="5" s="1"/>
  <c r="I4815" i="5"/>
  <c r="J4814" i="5"/>
  <c r="I4814" i="5"/>
  <c r="A4814" i="5"/>
  <c r="J4813" i="5"/>
  <c r="I4813" i="5"/>
  <c r="J4812" i="5"/>
  <c r="I4812" i="5"/>
  <c r="A4812" i="5"/>
  <c r="J4811" i="5"/>
  <c r="I4811" i="5"/>
  <c r="A4811" i="5"/>
  <c r="J4810" i="5"/>
  <c r="I4810" i="5"/>
  <c r="A4810" i="5" s="1"/>
  <c r="J4809" i="5"/>
  <c r="I4809" i="5"/>
  <c r="A4809" i="5"/>
  <c r="J4808" i="5"/>
  <c r="I4808" i="5"/>
  <c r="A4808" i="5" s="1"/>
  <c r="J4807" i="5"/>
  <c r="A4807" i="5" s="1"/>
  <c r="I4807" i="5"/>
  <c r="J4806" i="5"/>
  <c r="I4806" i="5"/>
  <c r="A4806" i="5"/>
  <c r="J4805" i="5"/>
  <c r="I4805" i="5"/>
  <c r="J4804" i="5"/>
  <c r="I4804" i="5"/>
  <c r="A4804" i="5"/>
  <c r="J4803" i="5"/>
  <c r="I4803" i="5"/>
  <c r="A4803" i="5"/>
  <c r="J4802" i="5"/>
  <c r="I4802" i="5"/>
  <c r="A4802" i="5" s="1"/>
  <c r="J4801" i="5"/>
  <c r="I4801" i="5"/>
  <c r="A4801" i="5"/>
  <c r="J4800" i="5"/>
  <c r="I4800" i="5"/>
  <c r="A4800" i="5" s="1"/>
  <c r="J4799" i="5"/>
  <c r="A4799" i="5" s="1"/>
  <c r="I4799" i="5"/>
  <c r="J4798" i="5"/>
  <c r="I4798" i="5"/>
  <c r="A4798" i="5"/>
  <c r="J4797" i="5"/>
  <c r="A4797" i="5" s="1"/>
  <c r="I4797" i="5"/>
  <c r="J4796" i="5"/>
  <c r="I4796" i="5"/>
  <c r="A4796" i="5"/>
  <c r="J4795" i="5"/>
  <c r="I4795" i="5"/>
  <c r="A4795" i="5"/>
  <c r="J4794" i="5"/>
  <c r="I4794" i="5"/>
  <c r="A4794" i="5" s="1"/>
  <c r="J4793" i="5"/>
  <c r="A4793" i="5" s="1"/>
  <c r="I4793" i="5"/>
  <c r="J4792" i="5"/>
  <c r="I4792" i="5"/>
  <c r="A4792" i="5" s="1"/>
  <c r="J4791" i="5"/>
  <c r="A4791" i="5" s="1"/>
  <c r="I4791" i="5"/>
  <c r="J4790" i="5"/>
  <c r="I4790" i="5"/>
  <c r="A4790" i="5"/>
  <c r="J4789" i="5"/>
  <c r="A4789" i="5" s="1"/>
  <c r="I4789" i="5"/>
  <c r="J4788" i="5"/>
  <c r="I4788" i="5"/>
  <c r="A4788" i="5" s="1"/>
  <c r="J4787" i="5"/>
  <c r="I4787" i="5"/>
  <c r="A4787" i="5"/>
  <c r="J4786" i="5"/>
  <c r="I4786" i="5"/>
  <c r="A4786" i="5" s="1"/>
  <c r="J4785" i="5"/>
  <c r="A4785" i="5" s="1"/>
  <c r="I4785" i="5"/>
  <c r="J4784" i="5"/>
  <c r="I4784" i="5"/>
  <c r="A4784" i="5" s="1"/>
  <c r="J4783" i="5"/>
  <c r="A4783" i="5" s="1"/>
  <c r="I4783" i="5"/>
  <c r="J4782" i="5"/>
  <c r="I4782" i="5"/>
  <c r="A4782" i="5"/>
  <c r="J4781" i="5"/>
  <c r="A4781" i="5" s="1"/>
  <c r="I4781" i="5"/>
  <c r="J4780" i="5"/>
  <c r="I4780" i="5"/>
  <c r="A4780" i="5" s="1"/>
  <c r="J4779" i="5"/>
  <c r="I4779" i="5"/>
  <c r="A4779" i="5"/>
  <c r="J4778" i="5"/>
  <c r="I4778" i="5"/>
  <c r="A4778" i="5" s="1"/>
  <c r="J4777" i="5"/>
  <c r="A4777" i="5" s="1"/>
  <c r="I4777" i="5"/>
  <c r="J4776" i="5"/>
  <c r="I4776" i="5"/>
  <c r="A4776" i="5" s="1"/>
  <c r="J4775" i="5"/>
  <c r="A4775" i="5" s="1"/>
  <c r="I4775" i="5"/>
  <c r="J4774" i="5"/>
  <c r="I4774" i="5"/>
  <c r="A4774" i="5"/>
  <c r="J4773" i="5"/>
  <c r="A4773" i="5" s="1"/>
  <c r="I4773" i="5"/>
  <c r="J4772" i="5"/>
  <c r="I4772" i="5"/>
  <c r="A4772" i="5" s="1"/>
  <c r="J4771" i="5"/>
  <c r="I4771" i="5"/>
  <c r="A4771" i="5"/>
  <c r="J4770" i="5"/>
  <c r="I4770" i="5"/>
  <c r="A4770" i="5" s="1"/>
  <c r="J4769" i="5"/>
  <c r="A4769" i="5" s="1"/>
  <c r="I4769" i="5"/>
  <c r="J4768" i="5"/>
  <c r="I4768" i="5"/>
  <c r="A4768" i="5" s="1"/>
  <c r="J4767" i="5"/>
  <c r="A4767" i="5" s="1"/>
  <c r="I4767" i="5"/>
  <c r="J4766" i="5"/>
  <c r="I4766" i="5"/>
  <c r="A4766" i="5"/>
  <c r="J4765" i="5"/>
  <c r="A4765" i="5" s="1"/>
  <c r="I4765" i="5"/>
  <c r="J4764" i="5"/>
  <c r="I4764" i="5"/>
  <c r="A4764" i="5" s="1"/>
  <c r="J4763" i="5"/>
  <c r="I4763" i="5"/>
  <c r="A4763" i="5"/>
  <c r="J4762" i="5"/>
  <c r="I4762" i="5"/>
  <c r="A4762" i="5" s="1"/>
  <c r="J4761" i="5"/>
  <c r="A4761" i="5" s="1"/>
  <c r="I4761" i="5"/>
  <c r="J4760" i="5"/>
  <c r="I4760" i="5"/>
  <c r="A4760" i="5" s="1"/>
  <c r="J4759" i="5"/>
  <c r="A4759" i="5" s="1"/>
  <c r="I4759" i="5"/>
  <c r="J4758" i="5"/>
  <c r="I4758" i="5"/>
  <c r="A4758" i="5"/>
  <c r="J4757" i="5"/>
  <c r="I4757" i="5"/>
  <c r="J4756" i="5"/>
  <c r="I4756" i="5"/>
  <c r="A4756" i="5" s="1"/>
  <c r="J4755" i="5"/>
  <c r="I4755" i="5"/>
  <c r="A4755" i="5"/>
  <c r="J4754" i="5"/>
  <c r="I4754" i="5"/>
  <c r="A4754" i="5" s="1"/>
  <c r="J4753" i="5"/>
  <c r="A4753" i="5" s="1"/>
  <c r="I4753" i="5"/>
  <c r="J4752" i="5"/>
  <c r="I4752" i="5"/>
  <c r="A4752" i="5" s="1"/>
  <c r="J4751" i="5"/>
  <c r="A4751" i="5" s="1"/>
  <c r="I4751" i="5"/>
  <c r="J4750" i="5"/>
  <c r="I4750" i="5"/>
  <c r="A4750" i="5"/>
  <c r="J4749" i="5"/>
  <c r="I4749" i="5"/>
  <c r="J4748" i="5"/>
  <c r="I4748" i="5"/>
  <c r="A4748" i="5" s="1"/>
  <c r="J4747" i="5"/>
  <c r="I4747" i="5"/>
  <c r="A4747" i="5"/>
  <c r="J4746" i="5"/>
  <c r="I4746" i="5"/>
  <c r="A4746" i="5" s="1"/>
  <c r="J4745" i="5"/>
  <c r="A4745" i="5" s="1"/>
  <c r="I4745" i="5"/>
  <c r="J4744" i="5"/>
  <c r="I4744" i="5"/>
  <c r="A4744" i="5" s="1"/>
  <c r="J4743" i="5"/>
  <c r="A4743" i="5" s="1"/>
  <c r="I4743" i="5"/>
  <c r="J4742" i="5"/>
  <c r="I4742" i="5"/>
  <c r="A4742" i="5"/>
  <c r="J4741" i="5"/>
  <c r="I4741" i="5"/>
  <c r="J4740" i="5"/>
  <c r="I4740" i="5"/>
  <c r="A4740" i="5" s="1"/>
  <c r="J4739" i="5"/>
  <c r="I4739" i="5"/>
  <c r="A4739" i="5"/>
  <c r="J4738" i="5"/>
  <c r="I4738" i="5"/>
  <c r="A4738" i="5" s="1"/>
  <c r="J4737" i="5"/>
  <c r="A4737" i="5" s="1"/>
  <c r="I4737" i="5"/>
  <c r="J4736" i="5"/>
  <c r="I4736" i="5"/>
  <c r="A4736" i="5" s="1"/>
  <c r="J4735" i="5"/>
  <c r="A4735" i="5" s="1"/>
  <c r="I4735" i="5"/>
  <c r="J4734" i="5"/>
  <c r="I4734" i="5"/>
  <c r="A4734" i="5"/>
  <c r="J4733" i="5"/>
  <c r="I4733" i="5"/>
  <c r="J4732" i="5"/>
  <c r="I4732" i="5"/>
  <c r="A4732" i="5" s="1"/>
  <c r="J4731" i="5"/>
  <c r="I4731" i="5"/>
  <c r="A4731" i="5"/>
  <c r="J4730" i="5"/>
  <c r="I4730" i="5"/>
  <c r="A4730" i="5" s="1"/>
  <c r="J4729" i="5"/>
  <c r="A4729" i="5" s="1"/>
  <c r="I4729" i="5"/>
  <c r="J4728" i="5"/>
  <c r="I4728" i="5"/>
  <c r="A4728" i="5" s="1"/>
  <c r="J4727" i="5"/>
  <c r="A4727" i="5" s="1"/>
  <c r="I4727" i="5"/>
  <c r="J4726" i="5"/>
  <c r="I4726" i="5"/>
  <c r="A4726" i="5"/>
  <c r="J4725" i="5"/>
  <c r="I4725" i="5"/>
  <c r="J4724" i="5"/>
  <c r="I4724" i="5"/>
  <c r="A4724" i="5" s="1"/>
  <c r="J4723" i="5"/>
  <c r="I4723" i="5"/>
  <c r="A4723" i="5"/>
  <c r="J4722" i="5"/>
  <c r="I4722" i="5"/>
  <c r="A4722" i="5" s="1"/>
  <c r="J4721" i="5"/>
  <c r="A4721" i="5" s="1"/>
  <c r="I4721" i="5"/>
  <c r="J4720" i="5"/>
  <c r="I4720" i="5"/>
  <c r="A4720" i="5" s="1"/>
  <c r="J4719" i="5"/>
  <c r="A4719" i="5" s="1"/>
  <c r="I4719" i="5"/>
  <c r="J4718" i="5"/>
  <c r="I4718" i="5"/>
  <c r="A4718" i="5"/>
  <c r="J4717" i="5"/>
  <c r="I4717" i="5"/>
  <c r="J4716" i="5"/>
  <c r="I4716" i="5"/>
  <c r="A4716" i="5" s="1"/>
  <c r="J4715" i="5"/>
  <c r="I4715" i="5"/>
  <c r="A4715" i="5"/>
  <c r="J4714" i="5"/>
  <c r="I4714" i="5"/>
  <c r="A4714" i="5" s="1"/>
  <c r="J4713" i="5"/>
  <c r="A4713" i="5" s="1"/>
  <c r="I4713" i="5"/>
  <c r="J4712" i="5"/>
  <c r="I4712" i="5"/>
  <c r="A4712" i="5" s="1"/>
  <c r="J4711" i="5"/>
  <c r="A4711" i="5" s="1"/>
  <c r="I4711" i="5"/>
  <c r="J4710" i="5"/>
  <c r="I4710" i="5"/>
  <c r="A4710" i="5"/>
  <c r="J4709" i="5"/>
  <c r="I4709" i="5"/>
  <c r="J4708" i="5"/>
  <c r="I4708" i="5"/>
  <c r="A4708" i="5" s="1"/>
  <c r="J4707" i="5"/>
  <c r="I4707" i="5"/>
  <c r="A4707" i="5"/>
  <c r="J4706" i="5"/>
  <c r="I4706" i="5"/>
  <c r="A4706" i="5" s="1"/>
  <c r="J4705" i="5"/>
  <c r="A4705" i="5" s="1"/>
  <c r="I4705" i="5"/>
  <c r="J4704" i="5"/>
  <c r="I4704" i="5"/>
  <c r="A4704" i="5" s="1"/>
  <c r="J4703" i="5"/>
  <c r="A4703" i="5" s="1"/>
  <c r="I4703" i="5"/>
  <c r="J4702" i="5"/>
  <c r="I4702" i="5"/>
  <c r="A4702" i="5"/>
  <c r="J4701" i="5"/>
  <c r="I4701" i="5"/>
  <c r="J4700" i="5"/>
  <c r="I4700" i="5"/>
  <c r="A4700" i="5" s="1"/>
  <c r="J4699" i="5"/>
  <c r="I4699" i="5"/>
  <c r="A4699" i="5"/>
  <c r="J4698" i="5"/>
  <c r="I4698" i="5"/>
  <c r="A4698" i="5" s="1"/>
  <c r="J4697" i="5"/>
  <c r="A4697" i="5" s="1"/>
  <c r="I4697" i="5"/>
  <c r="J4696" i="5"/>
  <c r="I4696" i="5"/>
  <c r="A4696" i="5" s="1"/>
  <c r="J4695" i="5"/>
  <c r="A4695" i="5" s="1"/>
  <c r="I4695" i="5"/>
  <c r="J4694" i="5"/>
  <c r="I4694" i="5"/>
  <c r="A4694" i="5"/>
  <c r="J4693" i="5"/>
  <c r="I4693" i="5"/>
  <c r="J4692" i="5"/>
  <c r="I4692" i="5"/>
  <c r="A4692" i="5" s="1"/>
  <c r="J4691" i="5"/>
  <c r="I4691" i="5"/>
  <c r="A4691" i="5"/>
  <c r="J4690" i="5"/>
  <c r="I4690" i="5"/>
  <c r="A4690" i="5" s="1"/>
  <c r="J4689" i="5"/>
  <c r="A4689" i="5" s="1"/>
  <c r="I4689" i="5"/>
  <c r="J4688" i="5"/>
  <c r="I4688" i="5"/>
  <c r="A4688" i="5" s="1"/>
  <c r="J4687" i="5"/>
  <c r="A4687" i="5" s="1"/>
  <c r="I4687" i="5"/>
  <c r="J4686" i="5"/>
  <c r="I4686" i="5"/>
  <c r="A4686" i="5"/>
  <c r="J4685" i="5"/>
  <c r="I4685" i="5"/>
  <c r="J4684" i="5"/>
  <c r="I4684" i="5"/>
  <c r="A4684" i="5" s="1"/>
  <c r="J4683" i="5"/>
  <c r="I4683" i="5"/>
  <c r="A4683" i="5"/>
  <c r="J4682" i="5"/>
  <c r="I4682" i="5"/>
  <c r="A4682" i="5" s="1"/>
  <c r="J4681" i="5"/>
  <c r="A4681" i="5" s="1"/>
  <c r="I4681" i="5"/>
  <c r="J4680" i="5"/>
  <c r="I4680" i="5"/>
  <c r="A4680" i="5" s="1"/>
  <c r="J4679" i="5"/>
  <c r="A4679" i="5" s="1"/>
  <c r="I4679" i="5"/>
  <c r="J4678" i="5"/>
  <c r="I4678" i="5"/>
  <c r="A4678" i="5"/>
  <c r="J4677" i="5"/>
  <c r="I4677" i="5"/>
  <c r="J4676" i="5"/>
  <c r="I4676" i="5"/>
  <c r="A4676" i="5" s="1"/>
  <c r="J4675" i="5"/>
  <c r="I4675" i="5"/>
  <c r="A4675" i="5"/>
  <c r="J4674" i="5"/>
  <c r="I4674" i="5"/>
  <c r="A4674" i="5" s="1"/>
  <c r="J4673" i="5"/>
  <c r="A4673" i="5" s="1"/>
  <c r="I4673" i="5"/>
  <c r="J4672" i="5"/>
  <c r="I4672" i="5"/>
  <c r="A4672" i="5" s="1"/>
  <c r="J4671" i="5"/>
  <c r="A4671" i="5" s="1"/>
  <c r="I4671" i="5"/>
  <c r="J4670" i="5"/>
  <c r="I4670" i="5"/>
  <c r="A4670" i="5"/>
  <c r="J4669" i="5"/>
  <c r="I4669" i="5"/>
  <c r="J4668" i="5"/>
  <c r="I4668" i="5"/>
  <c r="A4668" i="5" s="1"/>
  <c r="J4667" i="5"/>
  <c r="I4667" i="5"/>
  <c r="A4667" i="5"/>
  <c r="J4666" i="5"/>
  <c r="I4666" i="5"/>
  <c r="A4666" i="5" s="1"/>
  <c r="J4665" i="5"/>
  <c r="A4665" i="5" s="1"/>
  <c r="I4665" i="5"/>
  <c r="J4664" i="5"/>
  <c r="I4664" i="5"/>
  <c r="A4664" i="5" s="1"/>
  <c r="J4663" i="5"/>
  <c r="A4663" i="5" s="1"/>
  <c r="I4663" i="5"/>
  <c r="J4662" i="5"/>
  <c r="I4662" i="5"/>
  <c r="A4662" i="5"/>
  <c r="J4661" i="5"/>
  <c r="I4661" i="5"/>
  <c r="J4660" i="5"/>
  <c r="I4660" i="5"/>
  <c r="A4660" i="5" s="1"/>
  <c r="J4659" i="5"/>
  <c r="I4659" i="5"/>
  <c r="A4659" i="5"/>
  <c r="J4658" i="5"/>
  <c r="I4658" i="5"/>
  <c r="A4658" i="5" s="1"/>
  <c r="J4657" i="5"/>
  <c r="A4657" i="5" s="1"/>
  <c r="I4657" i="5"/>
  <c r="J4656" i="5"/>
  <c r="I4656" i="5"/>
  <c r="A4656" i="5" s="1"/>
  <c r="J4655" i="5"/>
  <c r="A4655" i="5" s="1"/>
  <c r="I4655" i="5"/>
  <c r="J4654" i="5"/>
  <c r="I4654" i="5"/>
  <c r="A4654" i="5"/>
  <c r="J4653" i="5"/>
  <c r="I4653" i="5"/>
  <c r="J4652" i="5"/>
  <c r="I4652" i="5"/>
  <c r="A4652" i="5" s="1"/>
  <c r="J4651" i="5"/>
  <c r="I4651" i="5"/>
  <c r="A4651" i="5"/>
  <c r="J4650" i="5"/>
  <c r="I4650" i="5"/>
  <c r="A4650" i="5" s="1"/>
  <c r="J4649" i="5"/>
  <c r="A4649" i="5" s="1"/>
  <c r="I4649" i="5"/>
  <c r="J4648" i="5"/>
  <c r="I4648" i="5"/>
  <c r="A4648" i="5" s="1"/>
  <c r="J4647" i="5"/>
  <c r="A4647" i="5" s="1"/>
  <c r="I4647" i="5"/>
  <c r="J4646" i="5"/>
  <c r="I4646" i="5"/>
  <c r="A4646" i="5"/>
  <c r="J4645" i="5"/>
  <c r="I4645" i="5"/>
  <c r="J4644" i="5"/>
  <c r="I4644" i="5"/>
  <c r="A4644" i="5" s="1"/>
  <c r="J4643" i="5"/>
  <c r="I4643" i="5"/>
  <c r="A4643" i="5"/>
  <c r="J4642" i="5"/>
  <c r="I4642" i="5"/>
  <c r="A4642" i="5" s="1"/>
  <c r="J4641" i="5"/>
  <c r="I4641" i="5"/>
  <c r="A4641" i="5"/>
  <c r="J4640" i="5"/>
  <c r="I4640" i="5"/>
  <c r="A4640" i="5" s="1"/>
  <c r="J4639" i="5"/>
  <c r="A4639" i="5" s="1"/>
  <c r="I4639" i="5"/>
  <c r="J4638" i="5"/>
  <c r="I4638" i="5"/>
  <c r="A4638" i="5"/>
  <c r="J4637" i="5"/>
  <c r="I4637" i="5"/>
  <c r="A4637" i="5" s="1"/>
  <c r="J4636" i="5"/>
  <c r="I4636" i="5"/>
  <c r="A4636" i="5" s="1"/>
  <c r="J4635" i="5"/>
  <c r="I4635" i="5"/>
  <c r="A4635" i="5"/>
  <c r="J4634" i="5"/>
  <c r="I4634" i="5"/>
  <c r="A4634" i="5" s="1"/>
  <c r="J4633" i="5"/>
  <c r="A4633" i="5" s="1"/>
  <c r="I4633" i="5"/>
  <c r="J4632" i="5"/>
  <c r="I4632" i="5"/>
  <c r="A4632" i="5" s="1"/>
  <c r="J4631" i="5"/>
  <c r="A4631" i="5" s="1"/>
  <c r="I4631" i="5"/>
  <c r="J4630" i="5"/>
  <c r="I4630" i="5"/>
  <c r="A4630" i="5"/>
  <c r="J4629" i="5"/>
  <c r="I4629" i="5"/>
  <c r="A4629" i="5" s="1"/>
  <c r="J4628" i="5"/>
  <c r="I4628" i="5"/>
  <c r="A4628" i="5" s="1"/>
  <c r="J4627" i="5"/>
  <c r="I4627" i="5"/>
  <c r="A4627" i="5"/>
  <c r="J4626" i="5"/>
  <c r="I4626" i="5"/>
  <c r="A4626" i="5" s="1"/>
  <c r="J4625" i="5"/>
  <c r="A4625" i="5" s="1"/>
  <c r="I4625" i="5"/>
  <c r="J4624" i="5"/>
  <c r="I4624" i="5"/>
  <c r="A4624" i="5" s="1"/>
  <c r="J4623" i="5"/>
  <c r="A4623" i="5" s="1"/>
  <c r="I4623" i="5"/>
  <c r="J4622" i="5"/>
  <c r="I4622" i="5"/>
  <c r="A4622" i="5"/>
  <c r="J4621" i="5"/>
  <c r="I4621" i="5"/>
  <c r="A4621" i="5" s="1"/>
  <c r="J4620" i="5"/>
  <c r="I4620" i="5"/>
  <c r="A4620" i="5" s="1"/>
  <c r="J4619" i="5"/>
  <c r="I4619" i="5"/>
  <c r="A4619" i="5"/>
  <c r="J4618" i="5"/>
  <c r="I4618" i="5"/>
  <c r="A4618" i="5" s="1"/>
  <c r="J4617" i="5"/>
  <c r="A4617" i="5" s="1"/>
  <c r="I4617" i="5"/>
  <c r="J4616" i="5"/>
  <c r="I4616" i="5"/>
  <c r="A4616" i="5" s="1"/>
  <c r="J4615" i="5"/>
  <c r="A4615" i="5" s="1"/>
  <c r="I4615" i="5"/>
  <c r="J4614" i="5"/>
  <c r="I4614" i="5"/>
  <c r="A4614" i="5"/>
  <c r="J4613" i="5"/>
  <c r="I4613" i="5"/>
  <c r="A4613" i="5" s="1"/>
  <c r="J4612" i="5"/>
  <c r="I4612" i="5"/>
  <c r="A4612" i="5" s="1"/>
  <c r="J4611" i="5"/>
  <c r="I4611" i="5"/>
  <c r="A4611" i="5"/>
  <c r="J4610" i="5"/>
  <c r="I4610" i="5"/>
  <c r="A4610" i="5" s="1"/>
  <c r="J4609" i="5"/>
  <c r="A4609" i="5" s="1"/>
  <c r="I4609" i="5"/>
  <c r="J4608" i="5"/>
  <c r="I4608" i="5"/>
  <c r="A4608" i="5" s="1"/>
  <c r="J4607" i="5"/>
  <c r="A4607" i="5" s="1"/>
  <c r="I4607" i="5"/>
  <c r="J4606" i="5"/>
  <c r="I4606" i="5"/>
  <c r="A4606" i="5"/>
  <c r="J4605" i="5"/>
  <c r="I4605" i="5"/>
  <c r="A4605" i="5" s="1"/>
  <c r="J4604" i="5"/>
  <c r="I4604" i="5"/>
  <c r="A4604" i="5" s="1"/>
  <c r="J4603" i="5"/>
  <c r="I4603" i="5"/>
  <c r="A4603" i="5"/>
  <c r="J4602" i="5"/>
  <c r="I4602" i="5"/>
  <c r="A4602" i="5" s="1"/>
  <c r="J4601" i="5"/>
  <c r="A4601" i="5" s="1"/>
  <c r="I4601" i="5"/>
  <c r="J4600" i="5"/>
  <c r="I4600" i="5"/>
  <c r="A4600" i="5" s="1"/>
  <c r="J4599" i="5"/>
  <c r="A4599" i="5" s="1"/>
  <c r="I4599" i="5"/>
  <c r="J4598" i="5"/>
  <c r="I4598" i="5"/>
  <c r="A4598" i="5"/>
  <c r="J4597" i="5"/>
  <c r="I4597" i="5"/>
  <c r="A4597" i="5" s="1"/>
  <c r="J4596" i="5"/>
  <c r="I4596" i="5"/>
  <c r="A4596" i="5" s="1"/>
  <c r="J4595" i="5"/>
  <c r="I4595" i="5"/>
  <c r="A4595" i="5"/>
  <c r="J4594" i="5"/>
  <c r="I4594" i="5"/>
  <c r="A4594" i="5" s="1"/>
  <c r="J4593" i="5"/>
  <c r="A4593" i="5" s="1"/>
  <c r="I4593" i="5"/>
  <c r="J4592" i="5"/>
  <c r="I4592" i="5"/>
  <c r="A4592" i="5" s="1"/>
  <c r="J4591" i="5"/>
  <c r="A4591" i="5" s="1"/>
  <c r="I4591" i="5"/>
  <c r="J4590" i="5"/>
  <c r="I4590" i="5"/>
  <c r="A4590" i="5"/>
  <c r="J4589" i="5"/>
  <c r="I4589" i="5"/>
  <c r="A4589" i="5" s="1"/>
  <c r="J4588" i="5"/>
  <c r="I4588" i="5"/>
  <c r="A4588" i="5" s="1"/>
  <c r="J4587" i="5"/>
  <c r="I4587" i="5"/>
  <c r="A4587" i="5"/>
  <c r="J4586" i="5"/>
  <c r="I4586" i="5"/>
  <c r="A4586" i="5" s="1"/>
  <c r="J4585" i="5"/>
  <c r="A4585" i="5" s="1"/>
  <c r="I4585" i="5"/>
  <c r="J4584" i="5"/>
  <c r="I4584" i="5"/>
  <c r="A4584" i="5" s="1"/>
  <c r="J4583" i="5"/>
  <c r="A4583" i="5" s="1"/>
  <c r="I4583" i="5"/>
  <c r="J4582" i="5"/>
  <c r="I4582" i="5"/>
  <c r="A4582" i="5"/>
  <c r="J4581" i="5"/>
  <c r="I4581" i="5"/>
  <c r="A4581" i="5" s="1"/>
  <c r="J4580" i="5"/>
  <c r="I4580" i="5"/>
  <c r="A4580" i="5" s="1"/>
  <c r="J4579" i="5"/>
  <c r="I4579" i="5"/>
  <c r="A4579" i="5"/>
  <c r="J4578" i="5"/>
  <c r="I4578" i="5"/>
  <c r="A4578" i="5" s="1"/>
  <c r="J4577" i="5"/>
  <c r="A4577" i="5" s="1"/>
  <c r="I4577" i="5"/>
  <c r="J4576" i="5"/>
  <c r="I4576" i="5"/>
  <c r="A4576" i="5" s="1"/>
  <c r="J4575" i="5"/>
  <c r="A4575" i="5" s="1"/>
  <c r="I4575" i="5"/>
  <c r="J4574" i="5"/>
  <c r="I4574" i="5"/>
  <c r="A4574" i="5"/>
  <c r="J4573" i="5"/>
  <c r="I4573" i="5"/>
  <c r="A4573" i="5" s="1"/>
  <c r="J4572" i="5"/>
  <c r="I4572" i="5"/>
  <c r="A4572" i="5" s="1"/>
  <c r="J4571" i="5"/>
  <c r="I4571" i="5"/>
  <c r="A4571" i="5"/>
  <c r="J4570" i="5"/>
  <c r="I4570" i="5"/>
  <c r="A4570" i="5" s="1"/>
  <c r="J4569" i="5"/>
  <c r="A4569" i="5" s="1"/>
  <c r="I4569" i="5"/>
  <c r="J4568" i="5"/>
  <c r="I4568" i="5"/>
  <c r="A4568" i="5" s="1"/>
  <c r="J4567" i="5"/>
  <c r="A4567" i="5" s="1"/>
  <c r="I4567" i="5"/>
  <c r="J4566" i="5"/>
  <c r="I4566" i="5"/>
  <c r="A4566" i="5"/>
  <c r="J4565" i="5"/>
  <c r="I4565" i="5"/>
  <c r="A4565" i="5" s="1"/>
  <c r="J4564" i="5"/>
  <c r="I4564" i="5"/>
  <c r="A4564" i="5" s="1"/>
  <c r="J4563" i="5"/>
  <c r="I4563" i="5"/>
  <c r="A4563" i="5"/>
  <c r="J4562" i="5"/>
  <c r="I4562" i="5"/>
  <c r="A4562" i="5" s="1"/>
  <c r="J4561" i="5"/>
  <c r="A4561" i="5" s="1"/>
  <c r="I4561" i="5"/>
  <c r="J4560" i="5"/>
  <c r="I4560" i="5"/>
  <c r="A4560" i="5" s="1"/>
  <c r="J4559" i="5"/>
  <c r="A4559" i="5" s="1"/>
  <c r="I4559" i="5"/>
  <c r="J4558" i="5"/>
  <c r="I4558" i="5"/>
  <c r="A4558" i="5"/>
  <c r="J4557" i="5"/>
  <c r="I4557" i="5"/>
  <c r="A4557" i="5" s="1"/>
  <c r="J4556" i="5"/>
  <c r="I4556" i="5"/>
  <c r="A4556" i="5" s="1"/>
  <c r="J4555" i="5"/>
  <c r="I4555" i="5"/>
  <c r="A4555" i="5"/>
  <c r="J4554" i="5"/>
  <c r="I4554" i="5"/>
  <c r="A4554" i="5" s="1"/>
  <c r="J4553" i="5"/>
  <c r="A4553" i="5" s="1"/>
  <c r="I4553" i="5"/>
  <c r="J4552" i="5"/>
  <c r="I4552" i="5"/>
  <c r="A4552" i="5" s="1"/>
  <c r="J4551" i="5"/>
  <c r="A4551" i="5" s="1"/>
  <c r="I4551" i="5"/>
  <c r="J4550" i="5"/>
  <c r="I4550" i="5"/>
  <c r="A4550" i="5"/>
  <c r="J4549" i="5"/>
  <c r="I4549" i="5"/>
  <c r="A4549" i="5" s="1"/>
  <c r="J4548" i="5"/>
  <c r="I4548" i="5"/>
  <c r="A4548" i="5" s="1"/>
  <c r="J4547" i="5"/>
  <c r="I4547" i="5"/>
  <c r="A4547" i="5"/>
  <c r="J4546" i="5"/>
  <c r="I4546" i="5"/>
  <c r="A4546" i="5" s="1"/>
  <c r="J4545" i="5"/>
  <c r="A4545" i="5" s="1"/>
  <c r="I4545" i="5"/>
  <c r="J4544" i="5"/>
  <c r="I4544" i="5"/>
  <c r="A4544" i="5" s="1"/>
  <c r="J4543" i="5"/>
  <c r="A4543" i="5" s="1"/>
  <c r="I4543" i="5"/>
  <c r="J4542" i="5"/>
  <c r="I4542" i="5"/>
  <c r="A4542" i="5"/>
  <c r="J4541" i="5"/>
  <c r="I4541" i="5"/>
  <c r="A4541" i="5" s="1"/>
  <c r="J4540" i="5"/>
  <c r="I4540" i="5"/>
  <c r="A4540" i="5" s="1"/>
  <c r="J4539" i="5"/>
  <c r="I4539" i="5"/>
  <c r="A4539" i="5"/>
  <c r="J4538" i="5"/>
  <c r="I4538" i="5"/>
  <c r="A4538" i="5" s="1"/>
  <c r="J4537" i="5"/>
  <c r="A4537" i="5" s="1"/>
  <c r="I4537" i="5"/>
  <c r="J4536" i="5"/>
  <c r="I4536" i="5"/>
  <c r="A4536" i="5" s="1"/>
  <c r="J4535" i="5"/>
  <c r="A4535" i="5" s="1"/>
  <c r="I4535" i="5"/>
  <c r="J4534" i="5"/>
  <c r="I4534" i="5"/>
  <c r="A4534" i="5"/>
  <c r="J4533" i="5"/>
  <c r="I4533" i="5"/>
  <c r="J4532" i="5"/>
  <c r="I4532" i="5"/>
  <c r="A4532" i="5" s="1"/>
  <c r="J4531" i="5"/>
  <c r="I4531" i="5"/>
  <c r="A4531" i="5"/>
  <c r="J4530" i="5"/>
  <c r="I4530" i="5"/>
  <c r="A4530" i="5" s="1"/>
  <c r="J4529" i="5"/>
  <c r="A4529" i="5" s="1"/>
  <c r="I4529" i="5"/>
  <c r="J4528" i="5"/>
  <c r="I4528" i="5"/>
  <c r="A4528" i="5" s="1"/>
  <c r="J4527" i="5"/>
  <c r="A4527" i="5" s="1"/>
  <c r="I4527" i="5"/>
  <c r="J4526" i="5"/>
  <c r="I4526" i="5"/>
  <c r="A4526" i="5"/>
  <c r="J4525" i="5"/>
  <c r="I4525" i="5"/>
  <c r="A4525" i="5" s="1"/>
  <c r="J4524" i="5"/>
  <c r="I4524" i="5"/>
  <c r="A4524" i="5" s="1"/>
  <c r="J4523" i="5"/>
  <c r="I4523" i="5"/>
  <c r="A4523" i="5"/>
  <c r="J4522" i="5"/>
  <c r="I4522" i="5"/>
  <c r="A4522" i="5" s="1"/>
  <c r="J4521" i="5"/>
  <c r="A4521" i="5" s="1"/>
  <c r="I4521" i="5"/>
  <c r="J4520" i="5"/>
  <c r="I4520" i="5"/>
  <c r="A4520" i="5" s="1"/>
  <c r="J4519" i="5"/>
  <c r="A4519" i="5" s="1"/>
  <c r="I4519" i="5"/>
  <c r="J4518" i="5"/>
  <c r="I4518" i="5"/>
  <c r="A4518" i="5"/>
  <c r="J4517" i="5"/>
  <c r="I4517" i="5"/>
  <c r="J4516" i="5"/>
  <c r="I4516" i="5"/>
  <c r="A4516" i="5" s="1"/>
  <c r="J4515" i="5"/>
  <c r="I4515" i="5"/>
  <c r="A4515" i="5"/>
  <c r="J4514" i="5"/>
  <c r="I4514" i="5"/>
  <c r="A4514" i="5" s="1"/>
  <c r="J4513" i="5"/>
  <c r="A4513" i="5" s="1"/>
  <c r="I4513" i="5"/>
  <c r="J4512" i="5"/>
  <c r="I4512" i="5"/>
  <c r="A4512" i="5" s="1"/>
  <c r="J4511" i="5"/>
  <c r="A4511" i="5" s="1"/>
  <c r="I4511" i="5"/>
  <c r="J4510" i="5"/>
  <c r="I4510" i="5"/>
  <c r="A4510" i="5"/>
  <c r="J4509" i="5"/>
  <c r="I4509" i="5"/>
  <c r="A4509" i="5" s="1"/>
  <c r="J4508" i="5"/>
  <c r="I4508" i="5"/>
  <c r="A4508" i="5" s="1"/>
  <c r="J4507" i="5"/>
  <c r="I4507" i="5"/>
  <c r="A4507" i="5" s="1"/>
  <c r="J4506" i="5"/>
  <c r="I4506" i="5"/>
  <c r="A4506" i="5" s="1"/>
  <c r="J4505" i="5"/>
  <c r="A4505" i="5" s="1"/>
  <c r="I4505" i="5"/>
  <c r="J4504" i="5"/>
  <c r="I4504" i="5"/>
  <c r="J4503" i="5"/>
  <c r="A4503" i="5" s="1"/>
  <c r="I4503" i="5"/>
  <c r="J4502" i="5"/>
  <c r="I4502" i="5"/>
  <c r="A4502" i="5"/>
  <c r="J4501" i="5"/>
  <c r="I4501" i="5"/>
  <c r="J4500" i="5"/>
  <c r="I4500" i="5"/>
  <c r="A4500" i="5" s="1"/>
  <c r="J4499" i="5"/>
  <c r="I4499" i="5"/>
  <c r="A4499" i="5"/>
  <c r="J4498" i="5"/>
  <c r="I4498" i="5"/>
  <c r="A4498" i="5" s="1"/>
  <c r="J4497" i="5"/>
  <c r="A4497" i="5" s="1"/>
  <c r="I4497" i="5"/>
  <c r="J4496" i="5"/>
  <c r="I4496" i="5"/>
  <c r="J4495" i="5"/>
  <c r="A4495" i="5" s="1"/>
  <c r="I4495" i="5"/>
  <c r="J4494" i="5"/>
  <c r="I4494" i="5"/>
  <c r="A4494" i="5"/>
  <c r="J4493" i="5"/>
  <c r="I4493" i="5"/>
  <c r="A4493" i="5" s="1"/>
  <c r="J4492" i="5"/>
  <c r="I4492" i="5"/>
  <c r="A4492" i="5" s="1"/>
  <c r="J4491" i="5"/>
  <c r="I4491" i="5"/>
  <c r="A4491" i="5"/>
  <c r="J4490" i="5"/>
  <c r="I4490" i="5"/>
  <c r="A4490" i="5" s="1"/>
  <c r="J4489" i="5"/>
  <c r="A4489" i="5" s="1"/>
  <c r="I4489" i="5"/>
  <c r="J4488" i="5"/>
  <c r="I4488" i="5"/>
  <c r="A4488" i="5" s="1"/>
  <c r="J4487" i="5"/>
  <c r="A4487" i="5" s="1"/>
  <c r="I4487" i="5"/>
  <c r="J4486" i="5"/>
  <c r="I4486" i="5"/>
  <c r="A4486" i="5"/>
  <c r="J4485" i="5"/>
  <c r="I4485" i="5"/>
  <c r="J4484" i="5"/>
  <c r="I4484" i="5"/>
  <c r="A4484" i="5" s="1"/>
  <c r="J4483" i="5"/>
  <c r="I4483" i="5"/>
  <c r="A4483" i="5" s="1"/>
  <c r="J4482" i="5"/>
  <c r="I4482" i="5"/>
  <c r="A4482" i="5" s="1"/>
  <c r="J4481" i="5"/>
  <c r="A4481" i="5" s="1"/>
  <c r="I4481" i="5"/>
  <c r="J4480" i="5"/>
  <c r="I4480" i="5"/>
  <c r="J4479" i="5"/>
  <c r="A4479" i="5" s="1"/>
  <c r="I4479" i="5"/>
  <c r="J4478" i="5"/>
  <c r="I4478" i="5"/>
  <c r="A4478" i="5"/>
  <c r="J4477" i="5"/>
  <c r="I4477" i="5"/>
  <c r="A4477" i="5" s="1"/>
  <c r="J4476" i="5"/>
  <c r="I4476" i="5"/>
  <c r="A4476" i="5" s="1"/>
  <c r="J4475" i="5"/>
  <c r="I4475" i="5"/>
  <c r="A4475" i="5" s="1"/>
  <c r="J4474" i="5"/>
  <c r="I4474" i="5"/>
  <c r="A4474" i="5" s="1"/>
  <c r="J4473" i="5"/>
  <c r="A4473" i="5" s="1"/>
  <c r="I4473" i="5"/>
  <c r="J4472" i="5"/>
  <c r="I4472" i="5"/>
  <c r="J4471" i="5"/>
  <c r="A4471" i="5" s="1"/>
  <c r="I4471" i="5"/>
  <c r="J4470" i="5"/>
  <c r="I4470" i="5"/>
  <c r="A4470" i="5"/>
  <c r="J4469" i="5"/>
  <c r="I4469" i="5"/>
  <c r="J4468" i="5"/>
  <c r="I4468" i="5"/>
  <c r="A4468" i="5" s="1"/>
  <c r="J4467" i="5"/>
  <c r="I4467" i="5"/>
  <c r="A4467" i="5"/>
  <c r="J4466" i="5"/>
  <c r="I4466" i="5"/>
  <c r="A4466" i="5" s="1"/>
  <c r="J4465" i="5"/>
  <c r="A4465" i="5" s="1"/>
  <c r="I4465" i="5"/>
  <c r="J4464" i="5"/>
  <c r="I4464" i="5"/>
  <c r="J4463" i="5"/>
  <c r="A4463" i="5" s="1"/>
  <c r="I4463" i="5"/>
  <c r="J4462" i="5"/>
  <c r="I4462" i="5"/>
  <c r="A4462" i="5"/>
  <c r="J4461" i="5"/>
  <c r="A4461" i="5" s="1"/>
  <c r="I4461" i="5"/>
  <c r="J4460" i="5"/>
  <c r="I4460" i="5"/>
  <c r="A4460" i="5" s="1"/>
  <c r="J4459" i="5"/>
  <c r="I4459" i="5"/>
  <c r="A4459" i="5" s="1"/>
  <c r="J4458" i="5"/>
  <c r="I4458" i="5"/>
  <c r="A4458" i="5" s="1"/>
  <c r="J4457" i="5"/>
  <c r="A4457" i="5" s="1"/>
  <c r="I4457" i="5"/>
  <c r="J4456" i="5"/>
  <c r="I4456" i="5"/>
  <c r="A4456" i="5" s="1"/>
  <c r="J4455" i="5"/>
  <c r="A4455" i="5" s="1"/>
  <c r="I4455" i="5"/>
  <c r="J4454" i="5"/>
  <c r="I4454" i="5"/>
  <c r="A4454" i="5"/>
  <c r="J4453" i="5"/>
  <c r="I4453" i="5"/>
  <c r="J4452" i="5"/>
  <c r="I4452" i="5"/>
  <c r="A4452" i="5" s="1"/>
  <c r="J4451" i="5"/>
  <c r="I4451" i="5"/>
  <c r="A4451" i="5" s="1"/>
  <c r="J4450" i="5"/>
  <c r="I4450" i="5"/>
  <c r="A4450" i="5" s="1"/>
  <c r="J4449" i="5"/>
  <c r="A4449" i="5" s="1"/>
  <c r="I4449" i="5"/>
  <c r="J4448" i="5"/>
  <c r="I4448" i="5"/>
  <c r="J4447" i="5"/>
  <c r="A4447" i="5" s="1"/>
  <c r="I4447" i="5"/>
  <c r="J4446" i="5"/>
  <c r="I4446" i="5"/>
  <c r="A4446" i="5"/>
  <c r="J4445" i="5"/>
  <c r="I4445" i="5"/>
  <c r="A4445" i="5" s="1"/>
  <c r="J4444" i="5"/>
  <c r="I4444" i="5"/>
  <c r="A4444" i="5" s="1"/>
  <c r="J4443" i="5"/>
  <c r="I4443" i="5"/>
  <c r="A4443" i="5" s="1"/>
  <c r="J4442" i="5"/>
  <c r="I4442" i="5"/>
  <c r="A4442" i="5" s="1"/>
  <c r="J4441" i="5"/>
  <c r="A4441" i="5" s="1"/>
  <c r="I4441" i="5"/>
  <c r="J4440" i="5"/>
  <c r="I4440" i="5"/>
  <c r="J4439" i="5"/>
  <c r="A4439" i="5" s="1"/>
  <c r="I4439" i="5"/>
  <c r="J4438" i="5"/>
  <c r="I4438" i="5"/>
  <c r="A4438" i="5"/>
  <c r="J4437" i="5"/>
  <c r="I4437" i="5"/>
  <c r="A4437" i="5" s="1"/>
  <c r="J4436" i="5"/>
  <c r="I4436" i="5"/>
  <c r="A4436" i="5" s="1"/>
  <c r="J4435" i="5"/>
  <c r="I4435" i="5"/>
  <c r="A4435" i="5"/>
  <c r="J4434" i="5"/>
  <c r="I4434" i="5"/>
  <c r="A4434" i="5" s="1"/>
  <c r="J4433" i="5"/>
  <c r="A4433" i="5" s="1"/>
  <c r="I4433" i="5"/>
  <c r="J4432" i="5"/>
  <c r="I4432" i="5"/>
  <c r="J4431" i="5"/>
  <c r="A4431" i="5" s="1"/>
  <c r="I4431" i="5"/>
  <c r="J4430" i="5"/>
  <c r="I4430" i="5"/>
  <c r="A4430" i="5"/>
  <c r="J4429" i="5"/>
  <c r="I4429" i="5"/>
  <c r="A4429" i="5" s="1"/>
  <c r="J4428" i="5"/>
  <c r="I4428" i="5"/>
  <c r="A4428" i="5" s="1"/>
  <c r="J4427" i="5"/>
  <c r="I4427" i="5"/>
  <c r="A4427" i="5" s="1"/>
  <c r="J4426" i="5"/>
  <c r="I4426" i="5"/>
  <c r="A4426" i="5" s="1"/>
  <c r="J4425" i="5"/>
  <c r="A4425" i="5" s="1"/>
  <c r="I4425" i="5"/>
  <c r="J4424" i="5"/>
  <c r="I4424" i="5"/>
  <c r="A4424" i="5" s="1"/>
  <c r="J4423" i="5"/>
  <c r="A4423" i="5" s="1"/>
  <c r="I4423" i="5"/>
  <c r="J4422" i="5"/>
  <c r="I4422" i="5"/>
  <c r="A4422" i="5"/>
  <c r="J4421" i="5"/>
  <c r="I4421" i="5"/>
  <c r="J4420" i="5"/>
  <c r="I4420" i="5"/>
  <c r="A4420" i="5" s="1"/>
  <c r="J4419" i="5"/>
  <c r="I4419" i="5"/>
  <c r="A4419" i="5" s="1"/>
  <c r="J4418" i="5"/>
  <c r="I4418" i="5"/>
  <c r="A4418" i="5" s="1"/>
  <c r="J4417" i="5"/>
  <c r="I4417" i="5"/>
  <c r="A4417" i="5" s="1"/>
  <c r="J4416" i="5"/>
  <c r="I4416" i="5"/>
  <c r="J4415" i="5"/>
  <c r="A4415" i="5" s="1"/>
  <c r="I4415" i="5"/>
  <c r="J4414" i="5"/>
  <c r="I4414" i="5"/>
  <c r="A4414" i="5"/>
  <c r="J4413" i="5"/>
  <c r="I4413" i="5"/>
  <c r="A4413" i="5" s="1"/>
  <c r="J4412" i="5"/>
  <c r="I4412" i="5"/>
  <c r="A4412" i="5" s="1"/>
  <c r="J4411" i="5"/>
  <c r="I4411" i="5"/>
  <c r="A4411" i="5" s="1"/>
  <c r="J4410" i="5"/>
  <c r="I4410" i="5"/>
  <c r="A4410" i="5" s="1"/>
  <c r="J4409" i="5"/>
  <c r="I4409" i="5"/>
  <c r="A4409" i="5" s="1"/>
  <c r="J4408" i="5"/>
  <c r="I4408" i="5"/>
  <c r="J4407" i="5"/>
  <c r="A4407" i="5" s="1"/>
  <c r="I4407" i="5"/>
  <c r="J4406" i="5"/>
  <c r="I4406" i="5"/>
  <c r="A4406" i="5"/>
  <c r="J4405" i="5"/>
  <c r="I4405" i="5"/>
  <c r="A4405" i="5" s="1"/>
  <c r="J4404" i="5"/>
  <c r="I4404" i="5"/>
  <c r="A4404" i="5" s="1"/>
  <c r="J4403" i="5"/>
  <c r="I4403" i="5"/>
  <c r="A4403" i="5"/>
  <c r="J4402" i="5"/>
  <c r="I4402" i="5"/>
  <c r="A4402" i="5" s="1"/>
  <c r="J4401" i="5"/>
  <c r="A4401" i="5" s="1"/>
  <c r="I4401" i="5"/>
  <c r="J4400" i="5"/>
  <c r="I4400" i="5"/>
  <c r="J4399" i="5"/>
  <c r="A4399" i="5" s="1"/>
  <c r="I4399" i="5"/>
  <c r="J4398" i="5"/>
  <c r="I4398" i="5"/>
  <c r="A4398" i="5"/>
  <c r="J4397" i="5"/>
  <c r="I4397" i="5"/>
  <c r="A4397" i="5" s="1"/>
  <c r="J4396" i="5"/>
  <c r="I4396" i="5"/>
  <c r="A4396" i="5" s="1"/>
  <c r="J4395" i="5"/>
  <c r="I4395" i="5"/>
  <c r="A4395" i="5" s="1"/>
  <c r="J4394" i="5"/>
  <c r="I4394" i="5"/>
  <c r="A4394" i="5" s="1"/>
  <c r="J4393" i="5"/>
  <c r="A4393" i="5" s="1"/>
  <c r="I4393" i="5"/>
  <c r="J4392" i="5"/>
  <c r="I4392" i="5"/>
  <c r="A4392" i="5" s="1"/>
  <c r="J4391" i="5"/>
  <c r="A4391" i="5" s="1"/>
  <c r="I4391" i="5"/>
  <c r="J4390" i="5"/>
  <c r="I4390" i="5"/>
  <c r="A4390" i="5"/>
  <c r="J4389" i="5"/>
  <c r="I4389" i="5"/>
  <c r="J4388" i="5"/>
  <c r="I4388" i="5"/>
  <c r="A4388" i="5" s="1"/>
  <c r="J4387" i="5"/>
  <c r="I4387" i="5"/>
  <c r="A4387" i="5" s="1"/>
  <c r="J4386" i="5"/>
  <c r="I4386" i="5"/>
  <c r="A4386" i="5" s="1"/>
  <c r="J4385" i="5"/>
  <c r="A4385" i="5" s="1"/>
  <c r="I4385" i="5"/>
  <c r="J4384" i="5"/>
  <c r="A4384" i="5" s="1"/>
  <c r="I4384" i="5"/>
  <c r="J4383" i="5"/>
  <c r="A4383" i="5" s="1"/>
  <c r="I4383" i="5"/>
  <c r="J4382" i="5"/>
  <c r="I4382" i="5"/>
  <c r="A4382" i="5"/>
  <c r="J4381" i="5"/>
  <c r="I4381" i="5"/>
  <c r="A4381" i="5" s="1"/>
  <c r="J4380" i="5"/>
  <c r="I4380" i="5"/>
  <c r="A4380" i="5" s="1"/>
  <c r="J4379" i="5"/>
  <c r="I4379" i="5"/>
  <c r="A4379" i="5"/>
  <c r="J4378" i="5"/>
  <c r="I4378" i="5"/>
  <c r="J4377" i="5"/>
  <c r="A4377" i="5" s="1"/>
  <c r="I4377" i="5"/>
  <c r="J4376" i="5"/>
  <c r="I4376" i="5"/>
  <c r="A4376" i="5" s="1"/>
  <c r="J4375" i="5"/>
  <c r="A4375" i="5" s="1"/>
  <c r="I4375" i="5"/>
  <c r="J4374" i="5"/>
  <c r="I4374" i="5"/>
  <c r="A4374" i="5"/>
  <c r="J4373" i="5"/>
  <c r="I4373" i="5"/>
  <c r="A4373" i="5" s="1"/>
  <c r="J4372" i="5"/>
  <c r="I4372" i="5"/>
  <c r="A4372" i="5" s="1"/>
  <c r="J4371" i="5"/>
  <c r="I4371" i="5"/>
  <c r="A4371" i="5" s="1"/>
  <c r="J4370" i="5"/>
  <c r="I4370" i="5"/>
  <c r="J4369" i="5"/>
  <c r="A4369" i="5" s="1"/>
  <c r="I4369" i="5"/>
  <c r="J4368" i="5"/>
  <c r="I4368" i="5"/>
  <c r="A4368" i="5" s="1"/>
  <c r="J4367" i="5"/>
  <c r="A4367" i="5" s="1"/>
  <c r="I4367" i="5"/>
  <c r="J4366" i="5"/>
  <c r="I4366" i="5"/>
  <c r="A4366" i="5"/>
  <c r="J4365" i="5"/>
  <c r="I4365" i="5"/>
  <c r="A4365" i="5" s="1"/>
  <c r="J4364" i="5"/>
  <c r="I4364" i="5"/>
  <c r="A4364" i="5" s="1"/>
  <c r="J4363" i="5"/>
  <c r="I4363" i="5"/>
  <c r="A4363" i="5"/>
  <c r="J4362" i="5"/>
  <c r="I4362" i="5"/>
  <c r="J4361" i="5"/>
  <c r="A4361" i="5" s="1"/>
  <c r="I4361" i="5"/>
  <c r="J4360" i="5"/>
  <c r="I4360" i="5"/>
  <c r="A4360" i="5" s="1"/>
  <c r="J4359" i="5"/>
  <c r="A4359" i="5" s="1"/>
  <c r="I4359" i="5"/>
  <c r="J4358" i="5"/>
  <c r="I4358" i="5"/>
  <c r="A4358" i="5"/>
  <c r="J4357" i="5"/>
  <c r="I4357" i="5"/>
  <c r="A4357" i="5" s="1"/>
  <c r="J4356" i="5"/>
  <c r="I4356" i="5"/>
  <c r="A4356" i="5" s="1"/>
  <c r="J4355" i="5"/>
  <c r="I4355" i="5"/>
  <c r="A4355" i="5" s="1"/>
  <c r="J4354" i="5"/>
  <c r="I4354" i="5"/>
  <c r="J4353" i="5"/>
  <c r="A4353" i="5" s="1"/>
  <c r="I4353" i="5"/>
  <c r="J4352" i="5"/>
  <c r="I4352" i="5"/>
  <c r="A4352" i="5" s="1"/>
  <c r="J4351" i="5"/>
  <c r="I4351" i="5"/>
  <c r="A4351" i="5"/>
  <c r="J4350" i="5"/>
  <c r="I4350" i="5"/>
  <c r="A4350" i="5"/>
  <c r="J4349" i="5"/>
  <c r="I4349" i="5"/>
  <c r="A4349" i="5" s="1"/>
  <c r="J4348" i="5"/>
  <c r="I4348" i="5"/>
  <c r="A4348" i="5" s="1"/>
  <c r="J4347" i="5"/>
  <c r="I4347" i="5"/>
  <c r="A4347" i="5"/>
  <c r="J4346" i="5"/>
  <c r="I4346" i="5"/>
  <c r="J4345" i="5"/>
  <c r="A4345" i="5" s="1"/>
  <c r="I4345" i="5"/>
  <c r="J4344" i="5"/>
  <c r="A4344" i="5" s="1"/>
  <c r="I4344" i="5"/>
  <c r="J4343" i="5"/>
  <c r="A4343" i="5" s="1"/>
  <c r="I4343" i="5"/>
  <c r="J4342" i="5"/>
  <c r="I4342" i="5"/>
  <c r="A4342" i="5"/>
  <c r="J4341" i="5"/>
  <c r="I4341" i="5"/>
  <c r="A4341" i="5"/>
  <c r="J4340" i="5"/>
  <c r="I4340" i="5"/>
  <c r="A4340" i="5" s="1"/>
  <c r="J4339" i="5"/>
  <c r="I4339" i="5"/>
  <c r="A4339" i="5" s="1"/>
  <c r="J4338" i="5"/>
  <c r="I4338" i="5"/>
  <c r="A4338" i="5" s="1"/>
  <c r="J4337" i="5"/>
  <c r="A4337" i="5" s="1"/>
  <c r="I4337" i="5"/>
  <c r="J4336" i="5"/>
  <c r="I4336" i="5"/>
  <c r="A4336" i="5"/>
  <c r="J4335" i="5"/>
  <c r="A4335" i="5" s="1"/>
  <c r="I4335" i="5"/>
  <c r="J4334" i="5"/>
  <c r="I4334" i="5"/>
  <c r="A4334" i="5"/>
  <c r="J4333" i="5"/>
  <c r="I4333" i="5"/>
  <c r="A4333" i="5" s="1"/>
  <c r="J4332" i="5"/>
  <c r="I4332" i="5"/>
  <c r="A4332" i="5" s="1"/>
  <c r="J4331" i="5"/>
  <c r="I4331" i="5"/>
  <c r="A4331" i="5" s="1"/>
  <c r="J4330" i="5"/>
  <c r="I4330" i="5"/>
  <c r="A4330" i="5" s="1"/>
  <c r="J4329" i="5"/>
  <c r="A4329" i="5" s="1"/>
  <c r="I4329" i="5"/>
  <c r="J4328" i="5"/>
  <c r="I4328" i="5"/>
  <c r="A4328" i="5" s="1"/>
  <c r="J4327" i="5"/>
  <c r="I4327" i="5"/>
  <c r="A4327" i="5"/>
  <c r="J4326" i="5"/>
  <c r="I4326" i="5"/>
  <c r="A4326" i="5"/>
  <c r="J4325" i="5"/>
  <c r="I4325" i="5"/>
  <c r="A4325" i="5" s="1"/>
  <c r="J4324" i="5"/>
  <c r="I4324" i="5"/>
  <c r="A4324" i="5" s="1"/>
  <c r="J4323" i="5"/>
  <c r="I4323" i="5"/>
  <c r="A4323" i="5"/>
  <c r="J4322" i="5"/>
  <c r="I4322" i="5"/>
  <c r="A4322" i="5" s="1"/>
  <c r="J4321" i="5"/>
  <c r="A4321" i="5" s="1"/>
  <c r="I4321" i="5"/>
  <c r="J4320" i="5"/>
  <c r="A4320" i="5" s="1"/>
  <c r="I4320" i="5"/>
  <c r="J4319" i="5"/>
  <c r="I4319" i="5"/>
  <c r="A4319" i="5" s="1"/>
  <c r="J4318" i="5"/>
  <c r="I4318" i="5"/>
  <c r="A4318" i="5"/>
  <c r="J4317" i="5"/>
  <c r="I4317" i="5"/>
  <c r="A4317" i="5"/>
  <c r="J4316" i="5"/>
  <c r="I4316" i="5"/>
  <c r="J4315" i="5"/>
  <c r="I4315" i="5"/>
  <c r="A4315" i="5" s="1"/>
  <c r="J4314" i="5"/>
  <c r="I4314" i="5"/>
  <c r="A4314" i="5"/>
  <c r="J4313" i="5"/>
  <c r="A4313" i="5" s="1"/>
  <c r="I4313" i="5"/>
  <c r="J4312" i="5"/>
  <c r="I4312" i="5"/>
  <c r="A4312" i="5" s="1"/>
  <c r="J4311" i="5"/>
  <c r="I4311" i="5"/>
  <c r="A4311" i="5" s="1"/>
  <c r="J4310" i="5"/>
  <c r="I4310" i="5"/>
  <c r="A4310" i="5"/>
  <c r="J4309" i="5"/>
  <c r="A4309" i="5" s="1"/>
  <c r="I4309" i="5"/>
  <c r="J4308" i="5"/>
  <c r="I4308" i="5"/>
  <c r="J4307" i="5"/>
  <c r="I4307" i="5"/>
  <c r="A4307" i="5"/>
  <c r="J4306" i="5"/>
  <c r="I4306" i="5"/>
  <c r="A4306" i="5" s="1"/>
  <c r="J4305" i="5"/>
  <c r="A4305" i="5" s="1"/>
  <c r="I4305" i="5"/>
  <c r="J4304" i="5"/>
  <c r="I4304" i="5"/>
  <c r="A4304" i="5" s="1"/>
  <c r="J4303" i="5"/>
  <c r="I4303" i="5"/>
  <c r="A4303" i="5"/>
  <c r="J4302" i="5"/>
  <c r="I4302" i="5"/>
  <c r="A4302" i="5"/>
  <c r="J4301" i="5"/>
  <c r="I4301" i="5"/>
  <c r="A4301" i="5" s="1"/>
  <c r="J4300" i="5"/>
  <c r="I4300" i="5"/>
  <c r="A4300" i="5" s="1"/>
  <c r="J4299" i="5"/>
  <c r="A4299" i="5" s="1"/>
  <c r="I4299" i="5"/>
  <c r="J4298" i="5"/>
  <c r="I4298" i="5"/>
  <c r="A4298" i="5" s="1"/>
  <c r="J4297" i="5"/>
  <c r="I4297" i="5"/>
  <c r="A4297" i="5"/>
  <c r="J4296" i="5"/>
  <c r="I4296" i="5"/>
  <c r="A4296" i="5"/>
  <c r="J4295" i="5"/>
  <c r="I4295" i="5"/>
  <c r="A4295" i="5" s="1"/>
  <c r="J4294" i="5"/>
  <c r="I4294" i="5"/>
  <c r="A4294" i="5" s="1"/>
  <c r="J4293" i="5"/>
  <c r="I4293" i="5"/>
  <c r="A4293" i="5" s="1"/>
  <c r="J4292" i="5"/>
  <c r="I4292" i="5"/>
  <c r="A4292" i="5"/>
  <c r="J4291" i="5"/>
  <c r="A4291" i="5" s="1"/>
  <c r="I4291" i="5"/>
  <c r="J4290" i="5"/>
  <c r="I4290" i="5"/>
  <c r="A4290" i="5" s="1"/>
  <c r="J4289" i="5"/>
  <c r="I4289" i="5"/>
  <c r="A4289" i="5" s="1"/>
  <c r="J4288" i="5"/>
  <c r="I4288" i="5"/>
  <c r="A4288" i="5"/>
  <c r="J4287" i="5"/>
  <c r="A4287" i="5" s="1"/>
  <c r="I4287" i="5"/>
  <c r="J4286" i="5"/>
  <c r="I4286" i="5"/>
  <c r="A4286" i="5" s="1"/>
  <c r="J4285" i="5"/>
  <c r="I4285" i="5"/>
  <c r="A4285" i="5" s="1"/>
  <c r="J4284" i="5"/>
  <c r="I4284" i="5"/>
  <c r="A4284" i="5"/>
  <c r="J4283" i="5"/>
  <c r="A4283" i="5" s="1"/>
  <c r="I4283" i="5"/>
  <c r="J4282" i="5"/>
  <c r="I4282" i="5"/>
  <c r="A4282" i="5" s="1"/>
  <c r="J4281" i="5"/>
  <c r="I4281" i="5"/>
  <c r="A4281" i="5" s="1"/>
  <c r="J4280" i="5"/>
  <c r="I4280" i="5"/>
  <c r="A4280" i="5"/>
  <c r="J4279" i="5"/>
  <c r="A4279" i="5" s="1"/>
  <c r="I4279" i="5"/>
  <c r="J4278" i="5"/>
  <c r="I4278" i="5"/>
  <c r="A4278" i="5" s="1"/>
  <c r="J4277" i="5"/>
  <c r="I4277" i="5"/>
  <c r="A4277" i="5" s="1"/>
  <c r="J4276" i="5"/>
  <c r="I4276" i="5"/>
  <c r="A4276" i="5"/>
  <c r="J4275" i="5"/>
  <c r="A4275" i="5" s="1"/>
  <c r="I4275" i="5"/>
  <c r="J4274" i="5"/>
  <c r="I4274" i="5"/>
  <c r="A4274" i="5" s="1"/>
  <c r="J4273" i="5"/>
  <c r="I4273" i="5"/>
  <c r="A4273" i="5" s="1"/>
  <c r="J4272" i="5"/>
  <c r="I4272" i="5"/>
  <c r="A4272" i="5"/>
  <c r="J4271" i="5"/>
  <c r="I4271" i="5"/>
  <c r="A4271" i="5" s="1"/>
  <c r="J4270" i="5"/>
  <c r="I4270" i="5"/>
  <c r="A4270" i="5" s="1"/>
  <c r="J4269" i="5"/>
  <c r="I4269" i="5"/>
  <c r="A4269" i="5" s="1"/>
  <c r="J4268" i="5"/>
  <c r="I4268" i="5"/>
  <c r="A4268" i="5"/>
  <c r="J4267" i="5"/>
  <c r="A4267" i="5" s="1"/>
  <c r="I4267" i="5"/>
  <c r="J4266" i="5"/>
  <c r="I4266" i="5"/>
  <c r="A4266" i="5" s="1"/>
  <c r="J4265" i="5"/>
  <c r="I4265" i="5"/>
  <c r="A4265" i="5"/>
  <c r="J4264" i="5"/>
  <c r="I4264" i="5"/>
  <c r="A4264" i="5"/>
  <c r="J4263" i="5"/>
  <c r="I4263" i="5"/>
  <c r="A4263" i="5" s="1"/>
  <c r="J4262" i="5"/>
  <c r="I4262" i="5"/>
  <c r="A4262" i="5" s="1"/>
  <c r="J4261" i="5"/>
  <c r="I4261" i="5"/>
  <c r="A4261" i="5" s="1"/>
  <c r="J4260" i="5"/>
  <c r="I4260" i="5"/>
  <c r="A4260" i="5"/>
  <c r="J4259" i="5"/>
  <c r="A4259" i="5" s="1"/>
  <c r="I4259" i="5"/>
  <c r="J4258" i="5"/>
  <c r="I4258" i="5"/>
  <c r="A4258" i="5" s="1"/>
  <c r="J4257" i="5"/>
  <c r="I4257" i="5"/>
  <c r="A4257" i="5"/>
  <c r="J4256" i="5"/>
  <c r="I4256" i="5"/>
  <c r="A4256" i="5"/>
  <c r="J4255" i="5"/>
  <c r="I4255" i="5"/>
  <c r="A4255" i="5" s="1"/>
  <c r="J4254" i="5"/>
  <c r="I4254" i="5"/>
  <c r="A4254" i="5" s="1"/>
  <c r="J4253" i="5"/>
  <c r="I4253" i="5"/>
  <c r="A4253" i="5" s="1"/>
  <c r="J4252" i="5"/>
  <c r="I4252" i="5"/>
  <c r="A4252" i="5"/>
  <c r="J4251" i="5"/>
  <c r="A4251" i="5" s="1"/>
  <c r="I4251" i="5"/>
  <c r="J4250" i="5"/>
  <c r="I4250" i="5"/>
  <c r="A4250" i="5" s="1"/>
  <c r="J4249" i="5"/>
  <c r="I4249" i="5"/>
  <c r="A4249" i="5"/>
  <c r="J4248" i="5"/>
  <c r="I4248" i="5"/>
  <c r="A4248" i="5"/>
  <c r="J4247" i="5"/>
  <c r="I4247" i="5"/>
  <c r="A4247" i="5" s="1"/>
  <c r="J4246" i="5"/>
  <c r="I4246" i="5"/>
  <c r="A4246" i="5" s="1"/>
  <c r="J4245" i="5"/>
  <c r="I4245" i="5"/>
  <c r="A4245" i="5" s="1"/>
  <c r="J4244" i="5"/>
  <c r="I4244" i="5"/>
  <c r="A4244" i="5"/>
  <c r="J4243" i="5"/>
  <c r="A4243" i="5" s="1"/>
  <c r="I4243" i="5"/>
  <c r="J4242" i="5"/>
  <c r="I4242" i="5"/>
  <c r="A4242" i="5" s="1"/>
  <c r="J4241" i="5"/>
  <c r="I4241" i="5"/>
  <c r="A4241" i="5"/>
  <c r="J4240" i="5"/>
  <c r="I4240" i="5"/>
  <c r="A4240" i="5"/>
  <c r="J4239" i="5"/>
  <c r="I4239" i="5"/>
  <c r="A4239" i="5" s="1"/>
  <c r="J4238" i="5"/>
  <c r="I4238" i="5"/>
  <c r="A4238" i="5" s="1"/>
  <c r="J4237" i="5"/>
  <c r="I4237" i="5"/>
  <c r="A4237" i="5" s="1"/>
  <c r="J4236" i="5"/>
  <c r="I4236" i="5"/>
  <c r="A4236" i="5"/>
  <c r="J4235" i="5"/>
  <c r="A4235" i="5" s="1"/>
  <c r="I4235" i="5"/>
  <c r="J4234" i="5"/>
  <c r="I4234" i="5"/>
  <c r="A4234" i="5" s="1"/>
  <c r="J4233" i="5"/>
  <c r="I4233" i="5"/>
  <c r="A4233" i="5"/>
  <c r="J4232" i="5"/>
  <c r="I4232" i="5"/>
  <c r="A4232" i="5"/>
  <c r="J4231" i="5"/>
  <c r="I4231" i="5"/>
  <c r="A4231" i="5" s="1"/>
  <c r="J4230" i="5"/>
  <c r="I4230" i="5"/>
  <c r="A4230" i="5" s="1"/>
  <c r="J4229" i="5"/>
  <c r="I4229" i="5"/>
  <c r="A4229" i="5" s="1"/>
  <c r="J4228" i="5"/>
  <c r="I4228" i="5"/>
  <c r="A4228" i="5"/>
  <c r="J4227" i="5"/>
  <c r="A4227" i="5" s="1"/>
  <c r="I4227" i="5"/>
  <c r="J4226" i="5"/>
  <c r="I4226" i="5"/>
  <c r="A4226" i="5" s="1"/>
  <c r="J4225" i="5"/>
  <c r="I4225" i="5"/>
  <c r="A4225" i="5"/>
  <c r="J4224" i="5"/>
  <c r="I4224" i="5"/>
  <c r="A4224" i="5"/>
  <c r="J4223" i="5"/>
  <c r="I4223" i="5"/>
  <c r="A4223" i="5" s="1"/>
  <c r="J4222" i="5"/>
  <c r="I4222" i="5"/>
  <c r="A4222" i="5" s="1"/>
  <c r="J4221" i="5"/>
  <c r="I4221" i="5"/>
  <c r="A4221" i="5" s="1"/>
  <c r="J4220" i="5"/>
  <c r="I4220" i="5"/>
  <c r="A4220" i="5"/>
  <c r="J4219" i="5"/>
  <c r="A4219" i="5" s="1"/>
  <c r="I4219" i="5"/>
  <c r="J4218" i="5"/>
  <c r="I4218" i="5"/>
  <c r="A4218" i="5" s="1"/>
  <c r="J4217" i="5"/>
  <c r="I4217" i="5"/>
  <c r="A4217" i="5"/>
  <c r="J4216" i="5"/>
  <c r="I4216" i="5"/>
  <c r="A4216" i="5"/>
  <c r="J4215" i="5"/>
  <c r="A4215" i="5" s="1"/>
  <c r="I4215" i="5"/>
  <c r="J4214" i="5"/>
  <c r="I4214" i="5"/>
  <c r="A4214" i="5" s="1"/>
  <c r="J4213" i="5"/>
  <c r="I4213" i="5"/>
  <c r="A4213" i="5" s="1"/>
  <c r="J4212" i="5"/>
  <c r="I4212" i="5"/>
  <c r="A4212" i="5"/>
  <c r="J4211" i="5"/>
  <c r="A4211" i="5" s="1"/>
  <c r="I4211" i="5"/>
  <c r="J4210" i="5"/>
  <c r="I4210" i="5"/>
  <c r="A4210" i="5" s="1"/>
  <c r="J4209" i="5"/>
  <c r="I4209" i="5"/>
  <c r="A4209" i="5"/>
  <c r="J4208" i="5"/>
  <c r="I4208" i="5"/>
  <c r="A4208" i="5"/>
  <c r="J4207" i="5"/>
  <c r="A4207" i="5" s="1"/>
  <c r="I4207" i="5"/>
  <c r="J4206" i="5"/>
  <c r="I4206" i="5"/>
  <c r="A4206" i="5" s="1"/>
  <c r="J4205" i="5"/>
  <c r="I4205" i="5"/>
  <c r="A4205" i="5" s="1"/>
  <c r="J4204" i="5"/>
  <c r="I4204" i="5"/>
  <c r="A4204" i="5"/>
  <c r="J4203" i="5"/>
  <c r="A4203" i="5" s="1"/>
  <c r="I4203" i="5"/>
  <c r="J4202" i="5"/>
  <c r="I4202" i="5"/>
  <c r="A4202" i="5" s="1"/>
  <c r="J4201" i="5"/>
  <c r="I4201" i="5"/>
  <c r="A4201" i="5"/>
  <c r="J4200" i="5"/>
  <c r="I4200" i="5"/>
  <c r="A4200" i="5"/>
  <c r="J4199" i="5"/>
  <c r="A4199" i="5" s="1"/>
  <c r="I4199" i="5"/>
  <c r="J4198" i="5"/>
  <c r="I4198" i="5"/>
  <c r="A4198" i="5" s="1"/>
  <c r="J4197" i="5"/>
  <c r="I4197" i="5"/>
  <c r="A4197" i="5" s="1"/>
  <c r="J4196" i="5"/>
  <c r="I4196" i="5"/>
  <c r="A4196" i="5"/>
  <c r="J4195" i="5"/>
  <c r="A4195" i="5" s="1"/>
  <c r="I4195" i="5"/>
  <c r="J4194" i="5"/>
  <c r="I4194" i="5"/>
  <c r="A4194" i="5" s="1"/>
  <c r="J4193" i="5"/>
  <c r="A4193" i="5" s="1"/>
  <c r="I4193" i="5"/>
  <c r="J4192" i="5"/>
  <c r="I4192" i="5"/>
  <c r="A4192" i="5"/>
  <c r="J4191" i="5"/>
  <c r="I4191" i="5"/>
  <c r="A4191" i="5"/>
  <c r="J4190" i="5"/>
  <c r="I4190" i="5"/>
  <c r="A4190" i="5" s="1"/>
  <c r="J4189" i="5"/>
  <c r="I4189" i="5"/>
  <c r="A4189" i="5" s="1"/>
  <c r="J4188" i="5"/>
  <c r="I4188" i="5"/>
  <c r="A4188" i="5" s="1"/>
  <c r="J4187" i="5"/>
  <c r="A4187" i="5" s="1"/>
  <c r="I4187" i="5"/>
  <c r="J4186" i="5"/>
  <c r="I4186" i="5"/>
  <c r="A4186" i="5" s="1"/>
  <c r="J4185" i="5"/>
  <c r="A4185" i="5" s="1"/>
  <c r="I4185" i="5"/>
  <c r="J4184" i="5"/>
  <c r="I4184" i="5"/>
  <c r="A4184" i="5"/>
  <c r="J4183" i="5"/>
  <c r="I4183" i="5"/>
  <c r="A4183" i="5"/>
  <c r="J4182" i="5"/>
  <c r="I4182" i="5"/>
  <c r="A4182" i="5" s="1"/>
  <c r="J4181" i="5"/>
  <c r="I4181" i="5"/>
  <c r="A4181" i="5" s="1"/>
  <c r="J4180" i="5"/>
  <c r="I4180" i="5"/>
  <c r="A4180" i="5" s="1"/>
  <c r="J4179" i="5"/>
  <c r="A4179" i="5" s="1"/>
  <c r="I4179" i="5"/>
  <c r="J4178" i="5"/>
  <c r="I4178" i="5"/>
  <c r="A4178" i="5" s="1"/>
  <c r="J4177" i="5"/>
  <c r="A4177" i="5" s="1"/>
  <c r="I4177" i="5"/>
  <c r="J4176" i="5"/>
  <c r="I4176" i="5"/>
  <c r="A4176" i="5"/>
  <c r="J4175" i="5"/>
  <c r="I4175" i="5"/>
  <c r="A4175" i="5"/>
  <c r="J4174" i="5"/>
  <c r="I4174" i="5"/>
  <c r="A4174" i="5" s="1"/>
  <c r="J4173" i="5"/>
  <c r="I4173" i="5"/>
  <c r="A4173" i="5" s="1"/>
  <c r="J4172" i="5"/>
  <c r="I4172" i="5"/>
  <c r="A4172" i="5" s="1"/>
  <c r="J4171" i="5"/>
  <c r="A4171" i="5" s="1"/>
  <c r="I4171" i="5"/>
  <c r="J4170" i="5"/>
  <c r="I4170" i="5"/>
  <c r="A4170" i="5" s="1"/>
  <c r="J4169" i="5"/>
  <c r="A4169" i="5" s="1"/>
  <c r="I4169" i="5"/>
  <c r="J4168" i="5"/>
  <c r="I4168" i="5"/>
  <c r="A4168" i="5"/>
  <c r="J4167" i="5"/>
  <c r="I4167" i="5"/>
  <c r="A4167" i="5"/>
  <c r="J4166" i="5"/>
  <c r="I4166" i="5"/>
  <c r="A4166" i="5" s="1"/>
  <c r="J4165" i="5"/>
  <c r="I4165" i="5"/>
  <c r="A4165" i="5" s="1"/>
  <c r="J4164" i="5"/>
  <c r="I4164" i="5"/>
  <c r="A4164" i="5" s="1"/>
  <c r="J4163" i="5"/>
  <c r="A4163" i="5" s="1"/>
  <c r="I4163" i="5"/>
  <c r="J4162" i="5"/>
  <c r="I4162" i="5"/>
  <c r="A4162" i="5" s="1"/>
  <c r="J4161" i="5"/>
  <c r="A4161" i="5" s="1"/>
  <c r="I4161" i="5"/>
  <c r="J4160" i="5"/>
  <c r="I4160" i="5"/>
  <c r="A4160" i="5"/>
  <c r="J4159" i="5"/>
  <c r="I4159" i="5"/>
  <c r="A4159" i="5"/>
  <c r="J4158" i="5"/>
  <c r="I4158" i="5"/>
  <c r="A4158" i="5" s="1"/>
  <c r="J4157" i="5"/>
  <c r="I4157" i="5"/>
  <c r="A4157" i="5" s="1"/>
  <c r="J4156" i="5"/>
  <c r="I4156" i="5"/>
  <c r="A4156" i="5" s="1"/>
  <c r="J4155" i="5"/>
  <c r="A4155" i="5" s="1"/>
  <c r="I4155" i="5"/>
  <c r="J4154" i="5"/>
  <c r="I4154" i="5"/>
  <c r="A4154" i="5" s="1"/>
  <c r="J4153" i="5"/>
  <c r="A4153" i="5" s="1"/>
  <c r="I4153" i="5"/>
  <c r="J4152" i="5"/>
  <c r="I4152" i="5"/>
  <c r="A4152" i="5"/>
  <c r="J4151" i="5"/>
  <c r="I4151" i="5"/>
  <c r="A4151" i="5"/>
  <c r="J4150" i="5"/>
  <c r="I4150" i="5"/>
  <c r="A4150" i="5" s="1"/>
  <c r="J4149" i="5"/>
  <c r="I4149" i="5"/>
  <c r="A4149" i="5" s="1"/>
  <c r="J4148" i="5"/>
  <c r="I4148" i="5"/>
  <c r="A4148" i="5" s="1"/>
  <c r="J4147" i="5"/>
  <c r="A4147" i="5" s="1"/>
  <c r="I4147" i="5"/>
  <c r="J4146" i="5"/>
  <c r="I4146" i="5"/>
  <c r="A4146" i="5" s="1"/>
  <c r="J4145" i="5"/>
  <c r="A4145" i="5" s="1"/>
  <c r="I4145" i="5"/>
  <c r="J4144" i="5"/>
  <c r="I4144" i="5"/>
  <c r="A4144" i="5"/>
  <c r="J4143" i="5"/>
  <c r="I4143" i="5"/>
  <c r="A4143" i="5"/>
  <c r="J4142" i="5"/>
  <c r="I4142" i="5"/>
  <c r="A4142" i="5" s="1"/>
  <c r="J4141" i="5"/>
  <c r="I4141" i="5"/>
  <c r="A4141" i="5" s="1"/>
  <c r="J4140" i="5"/>
  <c r="I4140" i="5"/>
  <c r="A4140" i="5" s="1"/>
  <c r="J4139" i="5"/>
  <c r="A4139" i="5" s="1"/>
  <c r="I4139" i="5"/>
  <c r="J4138" i="5"/>
  <c r="I4138" i="5"/>
  <c r="A4138" i="5" s="1"/>
  <c r="J4137" i="5"/>
  <c r="A4137" i="5" s="1"/>
  <c r="I4137" i="5"/>
  <c r="J4136" i="5"/>
  <c r="I4136" i="5"/>
  <c r="A4136" i="5"/>
  <c r="J4135" i="5"/>
  <c r="I4135" i="5"/>
  <c r="A4135" i="5"/>
  <c r="J4134" i="5"/>
  <c r="I4134" i="5"/>
  <c r="A4134" i="5" s="1"/>
  <c r="J4133" i="5"/>
  <c r="I4133" i="5"/>
  <c r="A4133" i="5" s="1"/>
  <c r="J4132" i="5"/>
  <c r="I4132" i="5"/>
  <c r="A4132" i="5" s="1"/>
  <c r="J4131" i="5"/>
  <c r="A4131" i="5" s="1"/>
  <c r="I4131" i="5"/>
  <c r="J4130" i="5"/>
  <c r="I4130" i="5"/>
  <c r="A4130" i="5" s="1"/>
  <c r="J4129" i="5"/>
  <c r="A4129" i="5" s="1"/>
  <c r="I4129" i="5"/>
  <c r="J4128" i="5"/>
  <c r="I4128" i="5"/>
  <c r="A4128" i="5"/>
  <c r="J4127" i="5"/>
  <c r="I4127" i="5"/>
  <c r="A4127" i="5"/>
  <c r="J4126" i="5"/>
  <c r="I4126" i="5"/>
  <c r="A4126" i="5" s="1"/>
  <c r="J4125" i="5"/>
  <c r="I4125" i="5"/>
  <c r="A4125" i="5" s="1"/>
  <c r="J4124" i="5"/>
  <c r="I4124" i="5"/>
  <c r="A4124" i="5" s="1"/>
  <c r="J4123" i="5"/>
  <c r="A4123" i="5" s="1"/>
  <c r="I4123" i="5"/>
  <c r="J4122" i="5"/>
  <c r="I4122" i="5"/>
  <c r="A4122" i="5" s="1"/>
  <c r="J4121" i="5"/>
  <c r="A4121" i="5" s="1"/>
  <c r="I4121" i="5"/>
  <c r="J4120" i="5"/>
  <c r="I4120" i="5"/>
  <c r="A4120" i="5"/>
  <c r="J4119" i="5"/>
  <c r="I4119" i="5"/>
  <c r="A4119" i="5"/>
  <c r="J4118" i="5"/>
  <c r="I4118" i="5"/>
  <c r="A4118" i="5" s="1"/>
  <c r="J4117" i="5"/>
  <c r="I4117" i="5"/>
  <c r="A4117" i="5" s="1"/>
  <c r="J4116" i="5"/>
  <c r="I4116" i="5"/>
  <c r="A4116" i="5" s="1"/>
  <c r="J4115" i="5"/>
  <c r="A4115" i="5" s="1"/>
  <c r="I4115" i="5"/>
  <c r="J4114" i="5"/>
  <c r="I4114" i="5"/>
  <c r="J4113" i="5"/>
  <c r="A4113" i="5" s="1"/>
  <c r="I4113" i="5"/>
  <c r="J4112" i="5"/>
  <c r="I4112" i="5"/>
  <c r="A4112" i="5"/>
  <c r="J4111" i="5"/>
  <c r="I4111" i="5"/>
  <c r="A4111" i="5"/>
  <c r="J4110" i="5"/>
  <c r="I4110" i="5"/>
  <c r="A4110" i="5" s="1"/>
  <c r="J4109" i="5"/>
  <c r="I4109" i="5"/>
  <c r="A4109" i="5" s="1"/>
  <c r="J4108" i="5"/>
  <c r="I4108" i="5"/>
  <c r="A4108" i="5" s="1"/>
  <c r="J4107" i="5"/>
  <c r="A4107" i="5" s="1"/>
  <c r="I4107" i="5"/>
  <c r="J4106" i="5"/>
  <c r="I4106" i="5"/>
  <c r="A4106" i="5" s="1"/>
  <c r="J4105" i="5"/>
  <c r="A4105" i="5" s="1"/>
  <c r="I4105" i="5"/>
  <c r="J4104" i="5"/>
  <c r="I4104" i="5"/>
  <c r="A4104" i="5"/>
  <c r="J4103" i="5"/>
  <c r="I4103" i="5"/>
  <c r="A4103" i="5"/>
  <c r="J4102" i="5"/>
  <c r="I4102" i="5"/>
  <c r="A4102" i="5" s="1"/>
  <c r="J4101" i="5"/>
  <c r="I4101" i="5"/>
  <c r="A4101" i="5" s="1"/>
  <c r="J4100" i="5"/>
  <c r="I4100" i="5"/>
  <c r="A4100" i="5" s="1"/>
  <c r="J4099" i="5"/>
  <c r="A4099" i="5" s="1"/>
  <c r="I4099" i="5"/>
  <c r="J4098" i="5"/>
  <c r="I4098" i="5"/>
  <c r="A4098" i="5" s="1"/>
  <c r="J4097" i="5"/>
  <c r="A4097" i="5" s="1"/>
  <c r="I4097" i="5"/>
  <c r="J4096" i="5"/>
  <c r="I4096" i="5"/>
  <c r="A4096" i="5"/>
  <c r="J4095" i="5"/>
  <c r="I4095" i="5"/>
  <c r="A4095" i="5"/>
  <c r="J4094" i="5"/>
  <c r="I4094" i="5"/>
  <c r="A4094" i="5" s="1"/>
  <c r="J4093" i="5"/>
  <c r="I4093" i="5"/>
  <c r="A4093" i="5" s="1"/>
  <c r="J4092" i="5"/>
  <c r="I4092" i="5"/>
  <c r="A4092" i="5" s="1"/>
  <c r="J4091" i="5"/>
  <c r="A4091" i="5" s="1"/>
  <c r="I4091" i="5"/>
  <c r="J4090" i="5"/>
  <c r="I4090" i="5"/>
  <c r="J4089" i="5"/>
  <c r="A4089" i="5" s="1"/>
  <c r="I4089" i="5"/>
  <c r="J4088" i="5"/>
  <c r="I4088" i="5"/>
  <c r="A4088" i="5"/>
  <c r="J4087" i="5"/>
  <c r="I4087" i="5"/>
  <c r="A4087" i="5"/>
  <c r="J4086" i="5"/>
  <c r="I4086" i="5"/>
  <c r="A4086" i="5" s="1"/>
  <c r="J4085" i="5"/>
  <c r="I4085" i="5"/>
  <c r="A4085" i="5" s="1"/>
  <c r="J4084" i="5"/>
  <c r="I4084" i="5"/>
  <c r="A4084" i="5" s="1"/>
  <c r="J4083" i="5"/>
  <c r="A4083" i="5" s="1"/>
  <c r="I4083" i="5"/>
  <c r="J4082" i="5"/>
  <c r="I4082" i="5"/>
  <c r="J4081" i="5"/>
  <c r="I4081" i="5"/>
  <c r="A4081" i="5"/>
  <c r="J4080" i="5"/>
  <c r="I4080" i="5"/>
  <c r="A4080" i="5"/>
  <c r="J4079" i="5"/>
  <c r="I4079" i="5"/>
  <c r="A4079" i="5"/>
  <c r="J4078" i="5"/>
  <c r="I4078" i="5"/>
  <c r="A4078" i="5" s="1"/>
  <c r="J4077" i="5"/>
  <c r="I4077" i="5"/>
  <c r="A4077" i="5" s="1"/>
  <c r="J4076" i="5"/>
  <c r="I4076" i="5"/>
  <c r="A4076" i="5" s="1"/>
  <c r="J4075" i="5"/>
  <c r="A4075" i="5" s="1"/>
  <c r="I4075" i="5"/>
  <c r="J4074" i="5"/>
  <c r="I4074" i="5"/>
  <c r="J4073" i="5"/>
  <c r="A4073" i="5" s="1"/>
  <c r="I4073" i="5"/>
  <c r="J4072" i="5"/>
  <c r="I4072" i="5"/>
  <c r="A4072" i="5"/>
  <c r="J4071" i="5"/>
  <c r="I4071" i="5"/>
  <c r="A4071" i="5"/>
  <c r="J4070" i="5"/>
  <c r="I4070" i="5"/>
  <c r="A4070" i="5" s="1"/>
  <c r="J4069" i="5"/>
  <c r="I4069" i="5"/>
  <c r="A4069" i="5" s="1"/>
  <c r="J4068" i="5"/>
  <c r="I4068" i="5"/>
  <c r="A4068" i="5" s="1"/>
  <c r="J4067" i="5"/>
  <c r="A4067" i="5" s="1"/>
  <c r="I4067" i="5"/>
  <c r="J4066" i="5"/>
  <c r="I4066" i="5"/>
  <c r="A4066" i="5" s="1"/>
  <c r="J4065" i="5"/>
  <c r="I4065" i="5"/>
  <c r="A4065" i="5" s="1"/>
  <c r="J4064" i="5"/>
  <c r="I4064" i="5"/>
  <c r="A4064" i="5"/>
  <c r="J4063" i="5"/>
  <c r="I4063" i="5"/>
  <c r="A4063" i="5"/>
  <c r="J4062" i="5"/>
  <c r="I4062" i="5"/>
  <c r="J4061" i="5"/>
  <c r="I4061" i="5"/>
  <c r="J4060" i="5"/>
  <c r="I4060" i="5"/>
  <c r="A4060" i="5"/>
  <c r="J4059" i="5"/>
  <c r="A4059" i="5" s="1"/>
  <c r="I4059" i="5"/>
  <c r="J4058" i="5"/>
  <c r="I4058" i="5"/>
  <c r="J4057" i="5"/>
  <c r="I4057" i="5"/>
  <c r="A4057" i="5" s="1"/>
  <c r="J4056" i="5"/>
  <c r="I4056" i="5"/>
  <c r="A4056" i="5" s="1"/>
  <c r="J4055" i="5"/>
  <c r="I4055" i="5"/>
  <c r="A4055" i="5"/>
  <c r="J4054" i="5"/>
  <c r="I4054" i="5"/>
  <c r="J4053" i="5"/>
  <c r="I4053" i="5"/>
  <c r="A4053" i="5" s="1"/>
  <c r="J4052" i="5"/>
  <c r="I4052" i="5"/>
  <c r="A4052" i="5"/>
  <c r="J4051" i="5"/>
  <c r="A4051" i="5" s="1"/>
  <c r="I4051" i="5"/>
  <c r="J4050" i="5"/>
  <c r="I4050" i="5"/>
  <c r="J4049" i="5"/>
  <c r="A4049" i="5" s="1"/>
  <c r="I4049" i="5"/>
  <c r="J4048" i="5"/>
  <c r="I4048" i="5"/>
  <c r="A4048" i="5" s="1"/>
  <c r="J4047" i="5"/>
  <c r="I4047" i="5"/>
  <c r="A4047" i="5"/>
  <c r="J4046" i="5"/>
  <c r="I4046" i="5"/>
  <c r="A4046" i="5" s="1"/>
  <c r="J4045" i="5"/>
  <c r="I4045" i="5"/>
  <c r="A4045" i="5" s="1"/>
  <c r="J4044" i="5"/>
  <c r="I4044" i="5"/>
  <c r="A4044" i="5"/>
  <c r="J4043" i="5"/>
  <c r="I4043" i="5"/>
  <c r="A4043" i="5"/>
  <c r="J4042" i="5"/>
  <c r="I4042" i="5"/>
  <c r="J4041" i="5"/>
  <c r="I4041" i="5"/>
  <c r="A4041" i="5"/>
  <c r="J4040" i="5"/>
  <c r="I4040" i="5"/>
  <c r="A4040" i="5"/>
  <c r="J4039" i="5"/>
  <c r="I4039" i="5"/>
  <c r="A4039" i="5"/>
  <c r="J4038" i="5"/>
  <c r="I4038" i="5"/>
  <c r="A4038" i="5" s="1"/>
  <c r="J4037" i="5"/>
  <c r="I4037" i="5"/>
  <c r="A4037" i="5"/>
  <c r="J4036" i="5"/>
  <c r="I4036" i="5"/>
  <c r="A4036" i="5"/>
  <c r="J4035" i="5"/>
  <c r="I4035" i="5"/>
  <c r="A4035" i="5"/>
  <c r="J4034" i="5"/>
  <c r="I4034" i="5"/>
  <c r="A4034" i="5" s="1"/>
  <c r="J4033" i="5"/>
  <c r="I4033" i="5"/>
  <c r="A4033" i="5"/>
  <c r="J4032" i="5"/>
  <c r="I4032" i="5"/>
  <c r="A4032" i="5" s="1"/>
  <c r="J4031" i="5"/>
  <c r="I4031" i="5"/>
  <c r="A4031" i="5"/>
  <c r="J4030" i="5"/>
  <c r="I4030" i="5"/>
  <c r="A4030" i="5" s="1"/>
  <c r="J4029" i="5"/>
  <c r="I4029" i="5"/>
  <c r="A4029" i="5" s="1"/>
  <c r="J4028" i="5"/>
  <c r="I4028" i="5"/>
  <c r="A4028" i="5" s="1"/>
  <c r="J4027" i="5"/>
  <c r="A4027" i="5" s="1"/>
  <c r="I4027" i="5"/>
  <c r="J4026" i="5"/>
  <c r="I4026" i="5"/>
  <c r="J4025" i="5"/>
  <c r="I4025" i="5"/>
  <c r="A4025" i="5" s="1"/>
  <c r="J4024" i="5"/>
  <c r="I4024" i="5"/>
  <c r="A4024" i="5" s="1"/>
  <c r="J4023" i="5"/>
  <c r="A4023" i="5" s="1"/>
  <c r="I4023" i="5"/>
  <c r="J4022" i="5"/>
  <c r="I4022" i="5"/>
  <c r="J4021" i="5"/>
  <c r="I4021" i="5"/>
  <c r="A4021" i="5" s="1"/>
  <c r="J4020" i="5"/>
  <c r="I4020" i="5"/>
  <c r="A4020" i="5"/>
  <c r="J4019" i="5"/>
  <c r="A4019" i="5" s="1"/>
  <c r="I4019" i="5"/>
  <c r="J4018" i="5"/>
  <c r="I4018" i="5"/>
  <c r="J4017" i="5"/>
  <c r="A4017" i="5" s="1"/>
  <c r="I4017" i="5"/>
  <c r="J4016" i="5"/>
  <c r="I4016" i="5"/>
  <c r="A4016" i="5" s="1"/>
  <c r="J4015" i="5"/>
  <c r="I4015" i="5"/>
  <c r="A4015" i="5"/>
  <c r="J4014" i="5"/>
  <c r="I4014" i="5"/>
  <c r="A4014" i="5" s="1"/>
  <c r="J4013" i="5"/>
  <c r="I4013" i="5"/>
  <c r="A4013" i="5" s="1"/>
  <c r="J4012" i="5"/>
  <c r="I4012" i="5"/>
  <c r="A4012" i="5"/>
  <c r="J4011" i="5"/>
  <c r="I4011" i="5"/>
  <c r="A4011" i="5"/>
  <c r="J4010" i="5"/>
  <c r="I4010" i="5"/>
  <c r="J4009" i="5"/>
  <c r="I4009" i="5"/>
  <c r="A4009" i="5"/>
  <c r="J4008" i="5"/>
  <c r="I4008" i="5"/>
  <c r="A4008" i="5"/>
  <c r="J4007" i="5"/>
  <c r="I4007" i="5"/>
  <c r="A4007" i="5"/>
  <c r="J4006" i="5"/>
  <c r="I4006" i="5"/>
  <c r="A4006" i="5" s="1"/>
  <c r="J4005" i="5"/>
  <c r="I4005" i="5"/>
  <c r="A4005" i="5"/>
  <c r="J4004" i="5"/>
  <c r="I4004" i="5"/>
  <c r="A4004" i="5"/>
  <c r="J4003" i="5"/>
  <c r="I4003" i="5"/>
  <c r="A4003" i="5"/>
  <c r="J4002" i="5"/>
  <c r="I4002" i="5"/>
  <c r="A4002" i="5" s="1"/>
  <c r="J4001" i="5"/>
  <c r="I4001" i="5"/>
  <c r="A4001" i="5"/>
  <c r="J4000" i="5"/>
  <c r="I4000" i="5"/>
  <c r="A4000" i="5" s="1"/>
  <c r="J3999" i="5"/>
  <c r="I3999" i="5"/>
  <c r="A3999" i="5"/>
  <c r="J3998" i="5"/>
  <c r="I3998" i="5"/>
  <c r="A3998" i="5" s="1"/>
  <c r="J3997" i="5"/>
  <c r="I3997" i="5"/>
  <c r="A3997" i="5" s="1"/>
  <c r="J3996" i="5"/>
  <c r="I3996" i="5"/>
  <c r="A3996" i="5" s="1"/>
  <c r="J3995" i="5"/>
  <c r="A3995" i="5" s="1"/>
  <c r="I3995" i="5"/>
  <c r="J3994" i="5"/>
  <c r="I3994" i="5"/>
  <c r="J3993" i="5"/>
  <c r="I3993" i="5"/>
  <c r="A3993" i="5" s="1"/>
  <c r="J3992" i="5"/>
  <c r="I3992" i="5"/>
  <c r="A3992" i="5" s="1"/>
  <c r="J3991" i="5"/>
  <c r="A3991" i="5" s="1"/>
  <c r="I3991" i="5"/>
  <c r="J3990" i="5"/>
  <c r="I3990" i="5"/>
  <c r="J3989" i="5"/>
  <c r="I3989" i="5"/>
  <c r="A3989" i="5" s="1"/>
  <c r="J3988" i="5"/>
  <c r="I3988" i="5"/>
  <c r="A3988" i="5"/>
  <c r="J3987" i="5"/>
  <c r="A3987" i="5" s="1"/>
  <c r="I3987" i="5"/>
  <c r="J3986" i="5"/>
  <c r="I3986" i="5"/>
  <c r="J3985" i="5"/>
  <c r="A3985" i="5" s="1"/>
  <c r="I3985" i="5"/>
  <c r="J3984" i="5"/>
  <c r="I3984" i="5"/>
  <c r="A3984" i="5" s="1"/>
  <c r="J3983" i="5"/>
  <c r="I3983" i="5"/>
  <c r="A3983" i="5"/>
  <c r="J3982" i="5"/>
  <c r="I3982" i="5"/>
  <c r="A3982" i="5" s="1"/>
  <c r="J3981" i="5"/>
  <c r="I3981" i="5"/>
  <c r="A3981" i="5" s="1"/>
  <c r="J3980" i="5"/>
  <c r="I3980" i="5"/>
  <c r="A3980" i="5"/>
  <c r="J3979" i="5"/>
  <c r="I3979" i="5"/>
  <c r="A3979" i="5"/>
  <c r="J3978" i="5"/>
  <c r="I3978" i="5"/>
  <c r="J3977" i="5"/>
  <c r="I3977" i="5"/>
  <c r="A3977" i="5"/>
  <c r="J3976" i="5"/>
  <c r="I3976" i="5"/>
  <c r="A3976" i="5"/>
  <c r="J3975" i="5"/>
  <c r="I3975" i="5"/>
  <c r="A3975" i="5"/>
  <c r="J3974" i="5"/>
  <c r="I3974" i="5"/>
  <c r="A3974" i="5" s="1"/>
  <c r="J3973" i="5"/>
  <c r="I3973" i="5"/>
  <c r="A3973" i="5"/>
  <c r="J3972" i="5"/>
  <c r="I3972" i="5"/>
  <c r="A3972" i="5"/>
  <c r="J3971" i="5"/>
  <c r="I3971" i="5"/>
  <c r="A3971" i="5"/>
  <c r="J3970" i="5"/>
  <c r="I3970" i="5"/>
  <c r="A3970" i="5" s="1"/>
  <c r="J3969" i="5"/>
  <c r="I3969" i="5"/>
  <c r="A3969" i="5"/>
  <c r="J3968" i="5"/>
  <c r="I3968" i="5"/>
  <c r="A3968" i="5" s="1"/>
  <c r="J3967" i="5"/>
  <c r="I3967" i="5"/>
  <c r="A3967" i="5"/>
  <c r="J3966" i="5"/>
  <c r="I3966" i="5"/>
  <c r="A3966" i="5" s="1"/>
  <c r="J3965" i="5"/>
  <c r="I3965" i="5"/>
  <c r="A3965" i="5" s="1"/>
  <c r="J3964" i="5"/>
  <c r="I3964" i="5"/>
  <c r="A3964" i="5" s="1"/>
  <c r="J3963" i="5"/>
  <c r="A3963" i="5" s="1"/>
  <c r="I3963" i="5"/>
  <c r="J3962" i="5"/>
  <c r="I3962" i="5"/>
  <c r="J3961" i="5"/>
  <c r="I3961" i="5"/>
  <c r="A3961" i="5" s="1"/>
  <c r="J3960" i="5"/>
  <c r="I3960" i="5"/>
  <c r="A3960" i="5" s="1"/>
  <c r="J3959" i="5"/>
  <c r="A3959" i="5" s="1"/>
  <c r="I3959" i="5"/>
  <c r="J3958" i="5"/>
  <c r="I3958" i="5"/>
  <c r="J3957" i="5"/>
  <c r="I3957" i="5"/>
  <c r="A3957" i="5" s="1"/>
  <c r="J3956" i="5"/>
  <c r="I3956" i="5"/>
  <c r="A3956" i="5"/>
  <c r="J3955" i="5"/>
  <c r="A3955" i="5" s="1"/>
  <c r="I3955" i="5"/>
  <c r="J3954" i="5"/>
  <c r="I3954" i="5"/>
  <c r="J3953" i="5"/>
  <c r="A3953" i="5" s="1"/>
  <c r="I3953" i="5"/>
  <c r="J3952" i="5"/>
  <c r="I3952" i="5"/>
  <c r="A3952" i="5" s="1"/>
  <c r="J3951" i="5"/>
  <c r="I3951" i="5"/>
  <c r="A3951" i="5"/>
  <c r="J3950" i="5"/>
  <c r="I3950" i="5"/>
  <c r="A3950" i="5" s="1"/>
  <c r="J3949" i="5"/>
  <c r="I3949" i="5"/>
  <c r="A3949" i="5" s="1"/>
  <c r="J3948" i="5"/>
  <c r="I3948" i="5"/>
  <c r="A3948" i="5"/>
  <c r="J3947" i="5"/>
  <c r="I3947" i="5"/>
  <c r="A3947" i="5"/>
  <c r="J3946" i="5"/>
  <c r="I3946" i="5"/>
  <c r="J3945" i="5"/>
  <c r="I3945" i="5"/>
  <c r="A3945" i="5"/>
  <c r="J3944" i="5"/>
  <c r="I3944" i="5"/>
  <c r="A3944" i="5"/>
  <c r="J3943" i="5"/>
  <c r="I3943" i="5"/>
  <c r="A3943" i="5"/>
  <c r="J3942" i="5"/>
  <c r="I3942" i="5"/>
  <c r="A3942" i="5" s="1"/>
  <c r="J3941" i="5"/>
  <c r="I3941" i="5"/>
  <c r="A3941" i="5"/>
  <c r="J3940" i="5"/>
  <c r="I3940" i="5"/>
  <c r="A3940" i="5"/>
  <c r="J3939" i="5"/>
  <c r="I3939" i="5"/>
  <c r="A3939" i="5"/>
  <c r="J3938" i="5"/>
  <c r="I3938" i="5"/>
  <c r="A3938" i="5" s="1"/>
  <c r="J3937" i="5"/>
  <c r="I3937" i="5"/>
  <c r="A3937" i="5"/>
  <c r="J3936" i="5"/>
  <c r="I3936" i="5"/>
  <c r="A3936" i="5" s="1"/>
  <c r="J3935" i="5"/>
  <c r="I3935" i="5"/>
  <c r="A3935" i="5"/>
  <c r="J3934" i="5"/>
  <c r="I3934" i="5"/>
  <c r="A3934" i="5" s="1"/>
  <c r="J3933" i="5"/>
  <c r="I3933" i="5"/>
  <c r="A3933" i="5" s="1"/>
  <c r="J3932" i="5"/>
  <c r="I3932" i="5"/>
  <c r="A3932" i="5" s="1"/>
  <c r="J3931" i="5"/>
  <c r="A3931" i="5" s="1"/>
  <c r="I3931" i="5"/>
  <c r="J3930" i="5"/>
  <c r="I3930" i="5"/>
  <c r="J3929" i="5"/>
  <c r="I3929" i="5"/>
  <c r="A3929" i="5" s="1"/>
  <c r="J3928" i="5"/>
  <c r="I3928" i="5"/>
  <c r="A3928" i="5" s="1"/>
  <c r="J3927" i="5"/>
  <c r="A3927" i="5" s="1"/>
  <c r="I3927" i="5"/>
  <c r="J3926" i="5"/>
  <c r="I3926" i="5"/>
  <c r="J3925" i="5"/>
  <c r="I3925" i="5"/>
  <c r="A3925" i="5" s="1"/>
  <c r="J3924" i="5"/>
  <c r="I3924" i="5"/>
  <c r="A3924" i="5"/>
  <c r="J3923" i="5"/>
  <c r="A3923" i="5" s="1"/>
  <c r="I3923" i="5"/>
  <c r="J3922" i="5"/>
  <c r="I3922" i="5"/>
  <c r="J3921" i="5"/>
  <c r="A3921" i="5" s="1"/>
  <c r="I3921" i="5"/>
  <c r="J3920" i="5"/>
  <c r="I3920" i="5"/>
  <c r="A3920" i="5" s="1"/>
  <c r="J3919" i="5"/>
  <c r="I3919" i="5"/>
  <c r="A3919" i="5"/>
  <c r="J3918" i="5"/>
  <c r="I3918" i="5"/>
  <c r="A3918" i="5" s="1"/>
  <c r="J3917" i="5"/>
  <c r="I3917" i="5"/>
  <c r="A3917" i="5" s="1"/>
  <c r="J3916" i="5"/>
  <c r="I3916" i="5"/>
  <c r="A3916" i="5"/>
  <c r="J3915" i="5"/>
  <c r="I3915" i="5"/>
  <c r="A3915" i="5"/>
  <c r="J3914" i="5"/>
  <c r="I3914" i="5"/>
  <c r="J3913" i="5"/>
  <c r="I3913" i="5"/>
  <c r="A3913" i="5"/>
  <c r="J3912" i="5"/>
  <c r="I3912" i="5"/>
  <c r="A3912" i="5"/>
  <c r="J3911" i="5"/>
  <c r="I3911" i="5"/>
  <c r="A3911" i="5"/>
  <c r="J3910" i="5"/>
  <c r="I3910" i="5"/>
  <c r="A3910" i="5" s="1"/>
  <c r="J3909" i="5"/>
  <c r="I3909" i="5"/>
  <c r="A3909" i="5"/>
  <c r="J3908" i="5"/>
  <c r="I3908" i="5"/>
  <c r="A3908" i="5"/>
  <c r="J3907" i="5"/>
  <c r="I3907" i="5"/>
  <c r="A3907" i="5"/>
  <c r="J3906" i="5"/>
  <c r="I3906" i="5"/>
  <c r="A3906" i="5" s="1"/>
  <c r="J3905" i="5"/>
  <c r="I3905" i="5"/>
  <c r="A3905" i="5"/>
  <c r="J3904" i="5"/>
  <c r="I3904" i="5"/>
  <c r="A3904" i="5" s="1"/>
  <c r="J3903" i="5"/>
  <c r="A3903" i="5" s="1"/>
  <c r="I3903" i="5"/>
  <c r="J3902" i="5"/>
  <c r="I3902" i="5"/>
  <c r="A3902" i="5" s="1"/>
  <c r="J3901" i="5"/>
  <c r="I3901" i="5"/>
  <c r="A3901" i="5" s="1"/>
  <c r="J3900" i="5"/>
  <c r="I3900" i="5"/>
  <c r="A3900" i="5" s="1"/>
  <c r="J3899" i="5"/>
  <c r="A3899" i="5" s="1"/>
  <c r="I3899" i="5"/>
  <c r="J3898" i="5"/>
  <c r="I3898" i="5"/>
  <c r="J3897" i="5"/>
  <c r="I3897" i="5"/>
  <c r="A3897" i="5" s="1"/>
  <c r="J3896" i="5"/>
  <c r="I3896" i="5"/>
  <c r="A3896" i="5" s="1"/>
  <c r="J3895" i="5"/>
  <c r="A3895" i="5" s="1"/>
  <c r="I3895" i="5"/>
  <c r="J3894" i="5"/>
  <c r="I3894" i="5"/>
  <c r="J3893" i="5"/>
  <c r="I3893" i="5"/>
  <c r="A3893" i="5" s="1"/>
  <c r="J3892" i="5"/>
  <c r="I3892" i="5"/>
  <c r="A3892" i="5"/>
  <c r="J3891" i="5"/>
  <c r="A3891" i="5" s="1"/>
  <c r="I3891" i="5"/>
  <c r="J3890" i="5"/>
  <c r="I3890" i="5"/>
  <c r="J3889" i="5"/>
  <c r="A3889" i="5" s="1"/>
  <c r="I3889" i="5"/>
  <c r="J3888" i="5"/>
  <c r="I3888" i="5"/>
  <c r="A3888" i="5" s="1"/>
  <c r="J3887" i="5"/>
  <c r="I3887" i="5"/>
  <c r="A3887" i="5"/>
  <c r="J3886" i="5"/>
  <c r="I3886" i="5"/>
  <c r="A3886" i="5" s="1"/>
  <c r="J3885" i="5"/>
  <c r="I3885" i="5"/>
  <c r="A3885" i="5" s="1"/>
  <c r="J3884" i="5"/>
  <c r="I3884" i="5"/>
  <c r="A3884" i="5"/>
  <c r="J3883" i="5"/>
  <c r="I3883" i="5"/>
  <c r="A3883" i="5"/>
  <c r="J3882" i="5"/>
  <c r="I3882" i="5"/>
  <c r="J3881" i="5"/>
  <c r="I3881" i="5"/>
  <c r="A3881" i="5"/>
  <c r="J3880" i="5"/>
  <c r="I3880" i="5"/>
  <c r="A3880" i="5"/>
  <c r="J3879" i="5"/>
  <c r="I3879" i="5"/>
  <c r="A3879" i="5"/>
  <c r="J3878" i="5"/>
  <c r="I3878" i="5"/>
  <c r="A3878" i="5" s="1"/>
  <c r="J3877" i="5"/>
  <c r="I3877" i="5"/>
  <c r="A3877" i="5"/>
  <c r="J3876" i="5"/>
  <c r="I3876" i="5"/>
  <c r="A3876" i="5"/>
  <c r="J3875" i="5"/>
  <c r="I3875" i="5"/>
  <c r="A3875" i="5"/>
  <c r="J3874" i="5"/>
  <c r="I3874" i="5"/>
  <c r="A3874" i="5" s="1"/>
  <c r="J3873" i="5"/>
  <c r="I3873" i="5"/>
  <c r="A3873" i="5"/>
  <c r="J3872" i="5"/>
  <c r="I3872" i="5"/>
  <c r="A3872" i="5" s="1"/>
  <c r="J3871" i="5"/>
  <c r="A3871" i="5" s="1"/>
  <c r="I3871" i="5"/>
  <c r="J3870" i="5"/>
  <c r="I3870" i="5"/>
  <c r="A3870" i="5" s="1"/>
  <c r="J3869" i="5"/>
  <c r="I3869" i="5"/>
  <c r="A3869" i="5" s="1"/>
  <c r="J3868" i="5"/>
  <c r="I3868" i="5"/>
  <c r="A3868" i="5" s="1"/>
  <c r="J3867" i="5"/>
  <c r="A3867" i="5" s="1"/>
  <c r="I3867" i="5"/>
  <c r="J3866" i="5"/>
  <c r="I3866" i="5"/>
  <c r="J3865" i="5"/>
  <c r="I3865" i="5"/>
  <c r="A3865" i="5" s="1"/>
  <c r="J3864" i="5"/>
  <c r="I3864" i="5"/>
  <c r="A3864" i="5" s="1"/>
  <c r="J3863" i="5"/>
  <c r="A3863" i="5" s="1"/>
  <c r="I3863" i="5"/>
  <c r="J3862" i="5"/>
  <c r="I3862" i="5"/>
  <c r="J3861" i="5"/>
  <c r="I3861" i="5"/>
  <c r="A3861" i="5" s="1"/>
  <c r="J3860" i="5"/>
  <c r="I3860" i="5"/>
  <c r="A3860" i="5"/>
  <c r="J3859" i="5"/>
  <c r="A3859" i="5" s="1"/>
  <c r="I3859" i="5"/>
  <c r="J3858" i="5"/>
  <c r="I3858" i="5"/>
  <c r="J3857" i="5"/>
  <c r="A3857" i="5" s="1"/>
  <c r="I3857" i="5"/>
  <c r="J3856" i="5"/>
  <c r="I3856" i="5"/>
  <c r="A3856" i="5" s="1"/>
  <c r="J3855" i="5"/>
  <c r="I3855" i="5"/>
  <c r="A3855" i="5"/>
  <c r="J3854" i="5"/>
  <c r="I3854" i="5"/>
  <c r="A3854" i="5" s="1"/>
  <c r="J3853" i="5"/>
  <c r="I3853" i="5"/>
  <c r="A3853" i="5" s="1"/>
  <c r="J3852" i="5"/>
  <c r="I3852" i="5"/>
  <c r="A3852" i="5"/>
  <c r="J3851" i="5"/>
  <c r="I3851" i="5"/>
  <c r="A3851" i="5"/>
  <c r="J3850" i="5"/>
  <c r="I3850" i="5"/>
  <c r="J3849" i="5"/>
  <c r="I3849" i="5"/>
  <c r="A3849" i="5"/>
  <c r="J3848" i="5"/>
  <c r="I3848" i="5"/>
  <c r="A3848" i="5"/>
  <c r="J3847" i="5"/>
  <c r="I3847" i="5"/>
  <c r="A3847" i="5"/>
  <c r="J3846" i="5"/>
  <c r="I3846" i="5"/>
  <c r="A3846" i="5" s="1"/>
  <c r="J3845" i="5"/>
  <c r="I3845" i="5"/>
  <c r="A3845" i="5"/>
  <c r="J3844" i="5"/>
  <c r="I3844" i="5"/>
  <c r="A3844" i="5"/>
  <c r="J3843" i="5"/>
  <c r="I3843" i="5"/>
  <c r="A3843" i="5"/>
  <c r="J3842" i="5"/>
  <c r="I3842" i="5"/>
  <c r="A3842" i="5" s="1"/>
  <c r="J3841" i="5"/>
  <c r="I3841" i="5"/>
  <c r="A3841" i="5"/>
  <c r="J3840" i="5"/>
  <c r="I3840" i="5"/>
  <c r="A3840" i="5" s="1"/>
  <c r="J3839" i="5"/>
  <c r="I3839" i="5"/>
  <c r="A3839" i="5"/>
  <c r="J3838" i="5"/>
  <c r="I3838" i="5"/>
  <c r="A3838" i="5" s="1"/>
  <c r="J3837" i="5"/>
  <c r="I3837" i="5"/>
  <c r="A3837" i="5" s="1"/>
  <c r="J3836" i="5"/>
  <c r="I3836" i="5"/>
  <c r="A3836" i="5" s="1"/>
  <c r="J3835" i="5"/>
  <c r="A3835" i="5" s="1"/>
  <c r="I3835" i="5"/>
  <c r="J3834" i="5"/>
  <c r="A3834" i="5" s="1"/>
  <c r="I3834" i="5"/>
  <c r="J3833" i="5"/>
  <c r="I3833" i="5"/>
  <c r="A3833" i="5" s="1"/>
  <c r="J3832" i="5"/>
  <c r="I3832" i="5"/>
  <c r="A3832" i="5"/>
  <c r="J3831" i="5"/>
  <c r="I3831" i="5"/>
  <c r="A3831" i="5"/>
  <c r="J3830" i="5"/>
  <c r="I3830" i="5"/>
  <c r="J3829" i="5"/>
  <c r="I3829" i="5"/>
  <c r="A3829" i="5"/>
  <c r="J3828" i="5"/>
  <c r="I3828" i="5"/>
  <c r="A3828" i="5"/>
  <c r="J3827" i="5"/>
  <c r="I3827" i="5"/>
  <c r="A3827" i="5"/>
  <c r="J3826" i="5"/>
  <c r="I3826" i="5"/>
  <c r="A3826" i="5" s="1"/>
  <c r="J3825" i="5"/>
  <c r="I3825" i="5"/>
  <c r="A3825" i="5" s="1"/>
  <c r="J3824" i="5"/>
  <c r="I3824" i="5"/>
  <c r="A3824" i="5" s="1"/>
  <c r="J3823" i="5"/>
  <c r="A3823" i="5" s="1"/>
  <c r="I3823" i="5"/>
  <c r="J3822" i="5"/>
  <c r="I3822" i="5"/>
  <c r="J3821" i="5"/>
  <c r="I3821" i="5"/>
  <c r="A3821" i="5" s="1"/>
  <c r="J3820" i="5"/>
  <c r="A3820" i="5" s="1"/>
  <c r="I3820" i="5"/>
  <c r="J3819" i="5"/>
  <c r="A3819" i="5" s="1"/>
  <c r="I3819" i="5"/>
  <c r="J3818" i="5"/>
  <c r="I3818" i="5"/>
  <c r="A3818" i="5"/>
  <c r="J3817" i="5"/>
  <c r="I3817" i="5"/>
  <c r="A3817" i="5"/>
  <c r="J3816" i="5"/>
  <c r="I3816" i="5"/>
  <c r="A3816" i="5"/>
  <c r="J3815" i="5"/>
  <c r="I3815" i="5"/>
  <c r="A3815" i="5" s="1"/>
  <c r="J3814" i="5"/>
  <c r="I3814" i="5"/>
  <c r="A3814" i="5" s="1"/>
  <c r="J3813" i="5"/>
  <c r="I3813" i="5"/>
  <c r="A3813" i="5"/>
  <c r="J3812" i="5"/>
  <c r="I3812" i="5"/>
  <c r="A3812" i="5" s="1"/>
  <c r="J3811" i="5"/>
  <c r="A3811" i="5" s="1"/>
  <c r="I3811" i="5"/>
  <c r="J3810" i="5"/>
  <c r="I3810" i="5"/>
  <c r="A3810" i="5" s="1"/>
  <c r="J3809" i="5"/>
  <c r="A3809" i="5" s="1"/>
  <c r="I3809" i="5"/>
  <c r="J3808" i="5"/>
  <c r="I3808" i="5"/>
  <c r="A3808" i="5" s="1"/>
  <c r="J3807" i="5"/>
  <c r="I3807" i="5"/>
  <c r="A3807" i="5"/>
  <c r="J3806" i="5"/>
  <c r="I3806" i="5"/>
  <c r="A3806" i="5" s="1"/>
  <c r="J3805" i="5"/>
  <c r="I3805" i="5"/>
  <c r="A3805" i="5" s="1"/>
  <c r="J3804" i="5"/>
  <c r="I3804" i="5"/>
  <c r="A3804" i="5"/>
  <c r="J3803" i="5"/>
  <c r="I3803" i="5"/>
  <c r="A3803" i="5"/>
  <c r="J3802" i="5"/>
  <c r="I3802" i="5"/>
  <c r="A3802" i="5"/>
  <c r="J3801" i="5"/>
  <c r="I3801" i="5"/>
  <c r="A3801" i="5" s="1"/>
  <c r="J3800" i="5"/>
  <c r="I3800" i="5"/>
  <c r="A3800" i="5" s="1"/>
  <c r="J3799" i="5"/>
  <c r="I3799" i="5"/>
  <c r="A3799" i="5" s="1"/>
  <c r="J3798" i="5"/>
  <c r="I3798" i="5"/>
  <c r="J3797" i="5"/>
  <c r="I3797" i="5"/>
  <c r="A3797" i="5" s="1"/>
  <c r="J3796" i="5"/>
  <c r="I3796" i="5"/>
  <c r="A3796" i="5" s="1"/>
  <c r="J3795" i="5"/>
  <c r="A3795" i="5" s="1"/>
  <c r="I3795" i="5"/>
  <c r="J3794" i="5"/>
  <c r="I3794" i="5"/>
  <c r="A3794" i="5" s="1"/>
  <c r="J3793" i="5"/>
  <c r="I3793" i="5"/>
  <c r="A3793" i="5"/>
  <c r="J3792" i="5"/>
  <c r="I3792" i="5"/>
  <c r="A3792" i="5"/>
  <c r="J3791" i="5"/>
  <c r="I3791" i="5"/>
  <c r="A3791" i="5"/>
  <c r="J3790" i="5"/>
  <c r="I3790" i="5"/>
  <c r="A3790" i="5" s="1"/>
  <c r="J3789" i="5"/>
  <c r="I3789" i="5"/>
  <c r="A3789" i="5"/>
  <c r="J3788" i="5"/>
  <c r="I3788" i="5"/>
  <c r="A3788" i="5"/>
  <c r="J3787" i="5"/>
  <c r="I3787" i="5"/>
  <c r="A3787" i="5"/>
  <c r="J3786" i="5"/>
  <c r="I3786" i="5"/>
  <c r="A3786" i="5" s="1"/>
  <c r="J3785" i="5"/>
  <c r="I3785" i="5"/>
  <c r="A3785" i="5" s="1"/>
  <c r="J3784" i="5"/>
  <c r="I3784" i="5"/>
  <c r="A3784" i="5"/>
  <c r="J3783" i="5"/>
  <c r="I3783" i="5"/>
  <c r="A3783" i="5" s="1"/>
  <c r="J3782" i="5"/>
  <c r="I3782" i="5"/>
  <c r="J3781" i="5"/>
  <c r="A3781" i="5" s="1"/>
  <c r="I3781" i="5"/>
  <c r="J3780" i="5"/>
  <c r="I3780" i="5"/>
  <c r="A3780" i="5" s="1"/>
  <c r="J3779" i="5"/>
  <c r="I3779" i="5"/>
  <c r="A3779" i="5"/>
  <c r="J3778" i="5"/>
  <c r="I3778" i="5"/>
  <c r="A3778" i="5"/>
  <c r="J3777" i="5"/>
  <c r="I3777" i="5"/>
  <c r="A3777" i="5"/>
  <c r="J3776" i="5"/>
  <c r="I3776" i="5"/>
  <c r="A3776" i="5" s="1"/>
  <c r="J3775" i="5"/>
  <c r="I3775" i="5"/>
  <c r="A3775" i="5" s="1"/>
  <c r="J3774" i="5"/>
  <c r="I3774" i="5"/>
  <c r="A3774" i="5" s="1"/>
  <c r="J3773" i="5"/>
  <c r="I3773" i="5"/>
  <c r="A3773" i="5" s="1"/>
  <c r="J3772" i="5"/>
  <c r="I3772" i="5"/>
  <c r="A3772" i="5" s="1"/>
  <c r="J3771" i="5"/>
  <c r="A3771" i="5" s="1"/>
  <c r="I3771" i="5"/>
  <c r="J3770" i="5"/>
  <c r="A3770" i="5" s="1"/>
  <c r="I3770" i="5"/>
  <c r="J3769" i="5"/>
  <c r="I3769" i="5"/>
  <c r="A3769" i="5" s="1"/>
  <c r="J3768" i="5"/>
  <c r="I3768" i="5"/>
  <c r="A3768" i="5"/>
  <c r="J3767" i="5"/>
  <c r="I3767" i="5"/>
  <c r="A3767" i="5"/>
  <c r="J3766" i="5"/>
  <c r="I3766" i="5"/>
  <c r="J3765" i="5"/>
  <c r="I3765" i="5"/>
  <c r="A3765" i="5"/>
  <c r="J3764" i="5"/>
  <c r="I3764" i="5"/>
  <c r="A3764" i="5"/>
  <c r="J3763" i="5"/>
  <c r="I3763" i="5"/>
  <c r="A3763" i="5"/>
  <c r="J3762" i="5"/>
  <c r="I3762" i="5"/>
  <c r="A3762" i="5" s="1"/>
  <c r="J3761" i="5"/>
  <c r="I3761" i="5"/>
  <c r="A3761" i="5" s="1"/>
  <c r="J3760" i="5"/>
  <c r="I3760" i="5"/>
  <c r="A3760" i="5" s="1"/>
  <c r="J3759" i="5"/>
  <c r="A3759" i="5" s="1"/>
  <c r="I3759" i="5"/>
  <c r="J3758" i="5"/>
  <c r="I3758" i="5"/>
  <c r="A3758" i="5" s="1"/>
  <c r="J3757" i="5"/>
  <c r="I3757" i="5"/>
  <c r="A3757" i="5"/>
  <c r="J3756" i="5"/>
  <c r="I3756" i="5"/>
  <c r="A3756" i="5"/>
  <c r="J3755" i="5"/>
  <c r="I3755" i="5"/>
  <c r="A3755" i="5"/>
  <c r="J3754" i="5"/>
  <c r="I3754" i="5"/>
  <c r="A3754" i="5" s="1"/>
  <c r="J3753" i="5"/>
  <c r="I3753" i="5"/>
  <c r="A3753" i="5" s="1"/>
  <c r="J3752" i="5"/>
  <c r="I3752" i="5"/>
  <c r="A3752" i="5" s="1"/>
  <c r="J3751" i="5"/>
  <c r="A3751" i="5" s="1"/>
  <c r="I3751" i="5"/>
  <c r="J3750" i="5"/>
  <c r="I3750" i="5"/>
  <c r="A3750" i="5" s="1"/>
  <c r="J3749" i="5"/>
  <c r="I3749" i="5"/>
  <c r="A3749" i="5"/>
  <c r="J3748" i="5"/>
  <c r="I3748" i="5"/>
  <c r="A3748" i="5"/>
  <c r="J3747" i="5"/>
  <c r="I3747" i="5"/>
  <c r="A3747" i="5"/>
  <c r="J3746" i="5"/>
  <c r="I3746" i="5"/>
  <c r="A3746" i="5" s="1"/>
  <c r="J3745" i="5"/>
  <c r="I3745" i="5"/>
  <c r="A3745" i="5" s="1"/>
  <c r="J3744" i="5"/>
  <c r="I3744" i="5"/>
  <c r="A3744" i="5" s="1"/>
  <c r="J3743" i="5"/>
  <c r="A3743" i="5" s="1"/>
  <c r="I3743" i="5"/>
  <c r="J3742" i="5"/>
  <c r="I3742" i="5"/>
  <c r="A3742" i="5" s="1"/>
  <c r="J3741" i="5"/>
  <c r="I3741" i="5"/>
  <c r="A3741" i="5"/>
  <c r="J3740" i="5"/>
  <c r="I3740" i="5"/>
  <c r="A3740" i="5"/>
  <c r="J3739" i="5"/>
  <c r="I3739" i="5"/>
  <c r="A3739" i="5"/>
  <c r="J3738" i="5"/>
  <c r="I3738" i="5"/>
  <c r="A3738" i="5" s="1"/>
  <c r="J3737" i="5"/>
  <c r="I3737" i="5"/>
  <c r="A3737" i="5" s="1"/>
  <c r="J3736" i="5"/>
  <c r="I3736" i="5"/>
  <c r="A3736" i="5" s="1"/>
  <c r="J3735" i="5"/>
  <c r="A3735" i="5" s="1"/>
  <c r="I3735" i="5"/>
  <c r="J3734" i="5"/>
  <c r="I3734" i="5"/>
  <c r="A3734" i="5" s="1"/>
  <c r="J3733" i="5"/>
  <c r="I3733" i="5"/>
  <c r="A3733" i="5"/>
  <c r="J3732" i="5"/>
  <c r="I3732" i="5"/>
  <c r="A3732" i="5"/>
  <c r="J3731" i="5"/>
  <c r="I3731" i="5"/>
  <c r="A3731" i="5"/>
  <c r="J3730" i="5"/>
  <c r="I3730" i="5"/>
  <c r="A3730" i="5" s="1"/>
  <c r="J3729" i="5"/>
  <c r="I3729" i="5"/>
  <c r="A3729" i="5" s="1"/>
  <c r="J3728" i="5"/>
  <c r="I3728" i="5"/>
  <c r="A3728" i="5" s="1"/>
  <c r="J3727" i="5"/>
  <c r="A3727" i="5" s="1"/>
  <c r="I3727" i="5"/>
  <c r="J3726" i="5"/>
  <c r="I3726" i="5"/>
  <c r="A3726" i="5" s="1"/>
  <c r="J3725" i="5"/>
  <c r="I3725" i="5"/>
  <c r="A3725" i="5"/>
  <c r="J3724" i="5"/>
  <c r="I3724" i="5"/>
  <c r="A3724" i="5"/>
  <c r="J3723" i="5"/>
  <c r="I3723" i="5"/>
  <c r="A3723" i="5"/>
  <c r="J3722" i="5"/>
  <c r="I3722" i="5"/>
  <c r="A3722" i="5" s="1"/>
  <c r="J3721" i="5"/>
  <c r="I3721" i="5"/>
  <c r="A3721" i="5" s="1"/>
  <c r="J3720" i="5"/>
  <c r="I3720" i="5"/>
  <c r="A3720" i="5" s="1"/>
  <c r="J3719" i="5"/>
  <c r="A3719" i="5" s="1"/>
  <c r="I3719" i="5"/>
  <c r="J3718" i="5"/>
  <c r="I3718" i="5"/>
  <c r="A3718" i="5" s="1"/>
  <c r="J3717" i="5"/>
  <c r="I3717" i="5"/>
  <c r="A3717" i="5"/>
  <c r="J3716" i="5"/>
  <c r="I3716" i="5"/>
  <c r="A3716" i="5"/>
  <c r="J3715" i="5"/>
  <c r="I3715" i="5"/>
  <c r="A3715" i="5"/>
  <c r="J3714" i="5"/>
  <c r="I3714" i="5"/>
  <c r="A3714" i="5" s="1"/>
  <c r="J3713" i="5"/>
  <c r="I3713" i="5"/>
  <c r="A3713" i="5" s="1"/>
  <c r="J3712" i="5"/>
  <c r="I3712" i="5"/>
  <c r="A3712" i="5" s="1"/>
  <c r="J3711" i="5"/>
  <c r="A3711" i="5" s="1"/>
  <c r="I3711" i="5"/>
  <c r="J3710" i="5"/>
  <c r="I3710" i="5"/>
  <c r="A3710" i="5" s="1"/>
  <c r="J3709" i="5"/>
  <c r="I3709" i="5"/>
  <c r="A3709" i="5"/>
  <c r="J3708" i="5"/>
  <c r="I3708" i="5"/>
  <c r="A3708" i="5"/>
  <c r="J3707" i="5"/>
  <c r="I3707" i="5"/>
  <c r="A3707" i="5"/>
  <c r="J3706" i="5"/>
  <c r="I3706" i="5"/>
  <c r="A3706" i="5" s="1"/>
  <c r="J3705" i="5"/>
  <c r="I3705" i="5"/>
  <c r="A3705" i="5" s="1"/>
  <c r="J3704" i="5"/>
  <c r="I3704" i="5"/>
  <c r="A3704" i="5" s="1"/>
  <c r="J3703" i="5"/>
  <c r="A3703" i="5" s="1"/>
  <c r="I3703" i="5"/>
  <c r="J3702" i="5"/>
  <c r="I3702" i="5"/>
  <c r="A3702" i="5" s="1"/>
  <c r="J3701" i="5"/>
  <c r="I3701" i="5"/>
  <c r="A3701" i="5"/>
  <c r="J3700" i="5"/>
  <c r="I3700" i="5"/>
  <c r="A3700" i="5"/>
  <c r="J3699" i="5"/>
  <c r="I3699" i="5"/>
  <c r="A3699" i="5"/>
  <c r="J3698" i="5"/>
  <c r="I3698" i="5"/>
  <c r="A3698" i="5" s="1"/>
  <c r="J3697" i="5"/>
  <c r="I3697" i="5"/>
  <c r="A3697" i="5" s="1"/>
  <c r="J3696" i="5"/>
  <c r="I3696" i="5"/>
  <c r="A3696" i="5" s="1"/>
  <c r="J3695" i="5"/>
  <c r="A3695" i="5" s="1"/>
  <c r="I3695" i="5"/>
  <c r="J3694" i="5"/>
  <c r="I3694" i="5"/>
  <c r="A3694" i="5" s="1"/>
  <c r="J3693" i="5"/>
  <c r="I3693" i="5"/>
  <c r="A3693" i="5"/>
  <c r="J3692" i="5"/>
  <c r="I3692" i="5"/>
  <c r="A3692" i="5"/>
  <c r="J3691" i="5"/>
  <c r="I3691" i="5"/>
  <c r="A3691" i="5"/>
  <c r="J3690" i="5"/>
  <c r="I3690" i="5"/>
  <c r="A3690" i="5" s="1"/>
  <c r="J3689" i="5"/>
  <c r="I3689" i="5"/>
  <c r="A3689" i="5" s="1"/>
  <c r="J3688" i="5"/>
  <c r="I3688" i="5"/>
  <c r="A3688" i="5" s="1"/>
  <c r="J3687" i="5"/>
  <c r="A3687" i="5" s="1"/>
  <c r="I3687" i="5"/>
  <c r="J3686" i="5"/>
  <c r="I3686" i="5"/>
  <c r="A3686" i="5" s="1"/>
  <c r="J3685" i="5"/>
  <c r="I3685" i="5"/>
  <c r="A3685" i="5"/>
  <c r="J3684" i="5"/>
  <c r="I3684" i="5"/>
  <c r="A3684" i="5"/>
  <c r="J3683" i="5"/>
  <c r="I3683" i="5"/>
  <c r="A3683" i="5"/>
  <c r="J3682" i="5"/>
  <c r="I3682" i="5"/>
  <c r="A3682" i="5" s="1"/>
  <c r="J3681" i="5"/>
  <c r="I3681" i="5"/>
  <c r="A3681" i="5" s="1"/>
  <c r="J3680" i="5"/>
  <c r="I3680" i="5"/>
  <c r="A3680" i="5" s="1"/>
  <c r="J3679" i="5"/>
  <c r="A3679" i="5" s="1"/>
  <c r="I3679" i="5"/>
  <c r="J3678" i="5"/>
  <c r="I3678" i="5"/>
  <c r="A3678" i="5" s="1"/>
  <c r="J3677" i="5"/>
  <c r="I3677" i="5"/>
  <c r="A3677" i="5"/>
  <c r="J3676" i="5"/>
  <c r="I3676" i="5"/>
  <c r="A3676" i="5"/>
  <c r="J3675" i="5"/>
  <c r="I3675" i="5"/>
  <c r="A3675" i="5"/>
  <c r="J3674" i="5"/>
  <c r="I3674" i="5"/>
  <c r="A3674" i="5" s="1"/>
  <c r="J3673" i="5"/>
  <c r="I3673" i="5"/>
  <c r="A3673" i="5" s="1"/>
  <c r="J3672" i="5"/>
  <c r="I3672" i="5"/>
  <c r="A3672" i="5" s="1"/>
  <c r="J3671" i="5"/>
  <c r="A3671" i="5" s="1"/>
  <c r="I3671" i="5"/>
  <c r="J3670" i="5"/>
  <c r="I3670" i="5"/>
  <c r="A3670" i="5" s="1"/>
  <c r="J3669" i="5"/>
  <c r="I3669" i="5"/>
  <c r="A3669" i="5"/>
  <c r="J3668" i="5"/>
  <c r="I3668" i="5"/>
  <c r="A3668" i="5"/>
  <c r="J3667" i="5"/>
  <c r="I3667" i="5"/>
  <c r="A3667" i="5"/>
  <c r="J3666" i="5"/>
  <c r="I3666" i="5"/>
  <c r="A3666" i="5" s="1"/>
  <c r="J3665" i="5"/>
  <c r="I3665" i="5"/>
  <c r="A3665" i="5" s="1"/>
  <c r="J3664" i="5"/>
  <c r="I3664" i="5"/>
  <c r="A3664" i="5" s="1"/>
  <c r="J3663" i="5"/>
  <c r="A3663" i="5" s="1"/>
  <c r="I3663" i="5"/>
  <c r="J3662" i="5"/>
  <c r="I3662" i="5"/>
  <c r="A3662" i="5" s="1"/>
  <c r="J3661" i="5"/>
  <c r="I3661" i="5"/>
  <c r="A3661" i="5"/>
  <c r="J3660" i="5"/>
  <c r="I3660" i="5"/>
  <c r="A3660" i="5"/>
  <c r="J3659" i="5"/>
  <c r="I3659" i="5"/>
  <c r="A3659" i="5"/>
  <c r="J3658" i="5"/>
  <c r="I3658" i="5"/>
  <c r="A3658" i="5" s="1"/>
  <c r="J3657" i="5"/>
  <c r="I3657" i="5"/>
  <c r="A3657" i="5" s="1"/>
  <c r="J3656" i="5"/>
  <c r="I3656" i="5"/>
  <c r="A3656" i="5" s="1"/>
  <c r="J3655" i="5"/>
  <c r="A3655" i="5" s="1"/>
  <c r="I3655" i="5"/>
  <c r="J3654" i="5"/>
  <c r="I3654" i="5"/>
  <c r="A3654" i="5" s="1"/>
  <c r="J3653" i="5"/>
  <c r="I3653" i="5"/>
  <c r="A3653" i="5"/>
  <c r="J3652" i="5"/>
  <c r="I3652" i="5"/>
  <c r="A3652" i="5"/>
  <c r="J3651" i="5"/>
  <c r="I3651" i="5"/>
  <c r="A3651" i="5"/>
  <c r="J3650" i="5"/>
  <c r="I3650" i="5"/>
  <c r="A3650" i="5" s="1"/>
  <c r="J3649" i="5"/>
  <c r="I3649" i="5"/>
  <c r="A3649" i="5" s="1"/>
  <c r="J3648" i="5"/>
  <c r="I3648" i="5"/>
  <c r="A3648" i="5" s="1"/>
  <c r="J3647" i="5"/>
  <c r="A3647" i="5" s="1"/>
  <c r="I3647" i="5"/>
  <c r="J3646" i="5"/>
  <c r="I3646" i="5"/>
  <c r="A3646" i="5" s="1"/>
  <c r="J3645" i="5"/>
  <c r="I3645" i="5"/>
  <c r="A3645" i="5"/>
  <c r="J3644" i="5"/>
  <c r="I3644" i="5"/>
  <c r="A3644" i="5"/>
  <c r="J3643" i="5"/>
  <c r="I3643" i="5"/>
  <c r="A3643" i="5"/>
  <c r="J3642" i="5"/>
  <c r="I3642" i="5"/>
  <c r="A3642" i="5" s="1"/>
  <c r="J3641" i="5"/>
  <c r="I3641" i="5"/>
  <c r="A3641" i="5" s="1"/>
  <c r="J3640" i="5"/>
  <c r="I3640" i="5"/>
  <c r="A3640" i="5" s="1"/>
  <c r="J3639" i="5"/>
  <c r="A3639" i="5" s="1"/>
  <c r="I3639" i="5"/>
  <c r="J3638" i="5"/>
  <c r="I3638" i="5"/>
  <c r="A3638" i="5" s="1"/>
  <c r="J3637" i="5"/>
  <c r="I3637" i="5"/>
  <c r="A3637" i="5"/>
  <c r="J3636" i="5"/>
  <c r="I3636" i="5"/>
  <c r="A3636" i="5"/>
  <c r="J3635" i="5"/>
  <c r="I3635" i="5"/>
  <c r="A3635" i="5"/>
  <c r="J3634" i="5"/>
  <c r="I3634" i="5"/>
  <c r="A3634" i="5" s="1"/>
  <c r="J3633" i="5"/>
  <c r="I3633" i="5"/>
  <c r="A3633" i="5" s="1"/>
  <c r="J3632" i="5"/>
  <c r="I3632" i="5"/>
  <c r="A3632" i="5" s="1"/>
  <c r="J3631" i="5"/>
  <c r="A3631" i="5" s="1"/>
  <c r="I3631" i="5"/>
  <c r="J3630" i="5"/>
  <c r="I3630" i="5"/>
  <c r="A3630" i="5" s="1"/>
  <c r="J3629" i="5"/>
  <c r="I3629" i="5"/>
  <c r="A3629" i="5"/>
  <c r="J3628" i="5"/>
  <c r="I3628" i="5"/>
  <c r="A3628" i="5"/>
  <c r="J3627" i="5"/>
  <c r="I3627" i="5"/>
  <c r="A3627" i="5"/>
  <c r="J3626" i="5"/>
  <c r="I3626" i="5"/>
  <c r="A3626" i="5" s="1"/>
  <c r="J3625" i="5"/>
  <c r="I3625" i="5"/>
  <c r="A3625" i="5" s="1"/>
  <c r="J3624" i="5"/>
  <c r="I3624" i="5"/>
  <c r="A3624" i="5" s="1"/>
  <c r="J3623" i="5"/>
  <c r="A3623" i="5" s="1"/>
  <c r="I3623" i="5"/>
  <c r="J3622" i="5"/>
  <c r="I3622" i="5"/>
  <c r="A3622" i="5" s="1"/>
  <c r="J3621" i="5"/>
  <c r="I3621" i="5"/>
  <c r="A3621" i="5"/>
  <c r="J3620" i="5"/>
  <c r="I3620" i="5"/>
  <c r="A3620" i="5"/>
  <c r="J3619" i="5"/>
  <c r="I3619" i="5"/>
  <c r="A3619" i="5"/>
  <c r="J3618" i="5"/>
  <c r="I3618" i="5"/>
  <c r="A3618" i="5" s="1"/>
  <c r="J3617" i="5"/>
  <c r="I3617" i="5"/>
  <c r="A3617" i="5" s="1"/>
  <c r="J3616" i="5"/>
  <c r="I3616" i="5"/>
  <c r="A3616" i="5" s="1"/>
  <c r="J3615" i="5"/>
  <c r="A3615" i="5" s="1"/>
  <c r="I3615" i="5"/>
  <c r="J3614" i="5"/>
  <c r="I3614" i="5"/>
  <c r="A3614" i="5" s="1"/>
  <c r="J3613" i="5"/>
  <c r="I3613" i="5"/>
  <c r="A3613" i="5"/>
  <c r="J3612" i="5"/>
  <c r="I3612" i="5"/>
  <c r="A3612" i="5"/>
  <c r="J3611" i="5"/>
  <c r="I3611" i="5"/>
  <c r="A3611" i="5"/>
  <c r="J3610" i="5"/>
  <c r="I3610" i="5"/>
  <c r="A3610" i="5" s="1"/>
  <c r="J3609" i="5"/>
  <c r="I3609" i="5"/>
  <c r="A3609" i="5" s="1"/>
  <c r="J3608" i="5"/>
  <c r="I3608" i="5"/>
  <c r="A3608" i="5" s="1"/>
  <c r="J3607" i="5"/>
  <c r="A3607" i="5" s="1"/>
  <c r="I3607" i="5"/>
  <c r="J3606" i="5"/>
  <c r="I3606" i="5"/>
  <c r="A3606" i="5" s="1"/>
  <c r="J3605" i="5"/>
  <c r="I3605" i="5"/>
  <c r="A3605" i="5"/>
  <c r="J3604" i="5"/>
  <c r="I3604" i="5"/>
  <c r="A3604" i="5"/>
  <c r="J3603" i="5"/>
  <c r="I3603" i="5"/>
  <c r="A3603" i="5"/>
  <c r="J3602" i="5"/>
  <c r="I3602" i="5"/>
  <c r="A3602" i="5" s="1"/>
  <c r="J3601" i="5"/>
  <c r="I3601" i="5"/>
  <c r="A3601" i="5" s="1"/>
  <c r="J3600" i="5"/>
  <c r="I3600" i="5"/>
  <c r="A3600" i="5" s="1"/>
  <c r="J3599" i="5"/>
  <c r="A3599" i="5" s="1"/>
  <c r="I3599" i="5"/>
  <c r="J3598" i="5"/>
  <c r="I3598" i="5"/>
  <c r="A3598" i="5" s="1"/>
  <c r="J3597" i="5"/>
  <c r="I3597" i="5"/>
  <c r="A3597" i="5"/>
  <c r="J3596" i="5"/>
  <c r="I3596" i="5"/>
  <c r="A3596" i="5"/>
  <c r="J3595" i="5"/>
  <c r="I3595" i="5"/>
  <c r="A3595" i="5"/>
  <c r="J3594" i="5"/>
  <c r="I3594" i="5"/>
  <c r="A3594" i="5" s="1"/>
  <c r="J3593" i="5"/>
  <c r="I3593" i="5"/>
  <c r="A3593" i="5" s="1"/>
  <c r="J3592" i="5"/>
  <c r="I3592" i="5"/>
  <c r="A3592" i="5" s="1"/>
  <c r="J3591" i="5"/>
  <c r="A3591" i="5" s="1"/>
  <c r="I3591" i="5"/>
  <c r="J3590" i="5"/>
  <c r="I3590" i="5"/>
  <c r="A3590" i="5" s="1"/>
  <c r="J3589" i="5"/>
  <c r="I3589" i="5"/>
  <c r="A3589" i="5"/>
  <c r="J3588" i="5"/>
  <c r="I3588" i="5"/>
  <c r="A3588" i="5"/>
  <c r="J3587" i="5"/>
  <c r="I3587" i="5"/>
  <c r="A3587" i="5"/>
  <c r="J3586" i="5"/>
  <c r="I3586" i="5"/>
  <c r="A3586" i="5" s="1"/>
  <c r="J3585" i="5"/>
  <c r="I3585" i="5"/>
  <c r="A3585" i="5" s="1"/>
  <c r="J3584" i="5"/>
  <c r="I3584" i="5"/>
  <c r="A3584" i="5" s="1"/>
  <c r="J3583" i="5"/>
  <c r="A3583" i="5" s="1"/>
  <c r="I3583" i="5"/>
  <c r="J3582" i="5"/>
  <c r="I3582" i="5"/>
  <c r="A3582" i="5" s="1"/>
  <c r="J3581" i="5"/>
  <c r="I3581" i="5"/>
  <c r="A3581" i="5"/>
  <c r="J3580" i="5"/>
  <c r="I3580" i="5"/>
  <c r="A3580" i="5"/>
  <c r="J3579" i="5"/>
  <c r="I3579" i="5"/>
  <c r="A3579" i="5"/>
  <c r="J3578" i="5"/>
  <c r="I3578" i="5"/>
  <c r="A3578" i="5" s="1"/>
  <c r="J3577" i="5"/>
  <c r="I3577" i="5"/>
  <c r="A3577" i="5" s="1"/>
  <c r="J3576" i="5"/>
  <c r="I3576" i="5"/>
  <c r="A3576" i="5" s="1"/>
  <c r="J3575" i="5"/>
  <c r="A3575" i="5" s="1"/>
  <c r="I3575" i="5"/>
  <c r="J3574" i="5"/>
  <c r="I3574" i="5"/>
  <c r="A3574" i="5" s="1"/>
  <c r="J3573" i="5"/>
  <c r="I3573" i="5"/>
  <c r="A3573" i="5"/>
  <c r="J3572" i="5"/>
  <c r="I3572" i="5"/>
  <c r="A3572" i="5"/>
  <c r="J3571" i="5"/>
  <c r="I3571" i="5"/>
  <c r="A3571" i="5"/>
  <c r="J3570" i="5"/>
  <c r="I3570" i="5"/>
  <c r="A3570" i="5" s="1"/>
  <c r="J3569" i="5"/>
  <c r="I3569" i="5"/>
  <c r="A3569" i="5" s="1"/>
  <c r="J3568" i="5"/>
  <c r="I3568" i="5"/>
  <c r="A3568" i="5" s="1"/>
  <c r="J3567" i="5"/>
  <c r="A3567" i="5" s="1"/>
  <c r="I3567" i="5"/>
  <c r="J3566" i="5"/>
  <c r="I3566" i="5"/>
  <c r="A3566" i="5" s="1"/>
  <c r="J3565" i="5"/>
  <c r="I3565" i="5"/>
  <c r="A3565" i="5"/>
  <c r="J3564" i="5"/>
  <c r="I3564" i="5"/>
  <c r="A3564" i="5"/>
  <c r="J3563" i="5"/>
  <c r="I3563" i="5"/>
  <c r="A3563" i="5"/>
  <c r="J3562" i="5"/>
  <c r="I3562" i="5"/>
  <c r="A3562" i="5" s="1"/>
  <c r="J3561" i="5"/>
  <c r="I3561" i="5"/>
  <c r="A3561" i="5" s="1"/>
  <c r="J3560" i="5"/>
  <c r="I3560" i="5"/>
  <c r="A3560" i="5" s="1"/>
  <c r="J3559" i="5"/>
  <c r="A3559" i="5" s="1"/>
  <c r="I3559" i="5"/>
  <c r="J3558" i="5"/>
  <c r="I3558" i="5"/>
  <c r="A3558" i="5" s="1"/>
  <c r="J3557" i="5"/>
  <c r="I3557" i="5"/>
  <c r="A3557" i="5"/>
  <c r="J3556" i="5"/>
  <c r="I3556" i="5"/>
  <c r="A3556" i="5"/>
  <c r="J3555" i="5"/>
  <c r="I3555" i="5"/>
  <c r="A3555" i="5"/>
  <c r="J3554" i="5"/>
  <c r="I3554" i="5"/>
  <c r="A3554" i="5" s="1"/>
  <c r="J3553" i="5"/>
  <c r="I3553" i="5"/>
  <c r="A3553" i="5" s="1"/>
  <c r="J3552" i="5"/>
  <c r="I3552" i="5"/>
  <c r="A3552" i="5" s="1"/>
  <c r="J3551" i="5"/>
  <c r="A3551" i="5" s="1"/>
  <c r="I3551" i="5"/>
  <c r="J3550" i="5"/>
  <c r="I3550" i="5"/>
  <c r="A3550" i="5" s="1"/>
  <c r="J3549" i="5"/>
  <c r="I3549" i="5"/>
  <c r="A3549" i="5"/>
  <c r="J3548" i="5"/>
  <c r="I3548" i="5"/>
  <c r="A3548" i="5"/>
  <c r="J3547" i="5"/>
  <c r="I3547" i="5"/>
  <c r="A3547" i="5"/>
  <c r="J3546" i="5"/>
  <c r="I3546" i="5"/>
  <c r="A3546" i="5" s="1"/>
  <c r="J3545" i="5"/>
  <c r="I3545" i="5"/>
  <c r="A3545" i="5" s="1"/>
  <c r="J3544" i="5"/>
  <c r="I3544" i="5"/>
  <c r="A3544" i="5" s="1"/>
  <c r="J3543" i="5"/>
  <c r="A3543" i="5" s="1"/>
  <c r="I3543" i="5"/>
  <c r="J3542" i="5"/>
  <c r="I3542" i="5"/>
  <c r="A3542" i="5" s="1"/>
  <c r="J3541" i="5"/>
  <c r="I3541" i="5"/>
  <c r="A3541" i="5"/>
  <c r="J3540" i="5"/>
  <c r="I3540" i="5"/>
  <c r="A3540" i="5"/>
  <c r="J3539" i="5"/>
  <c r="I3539" i="5"/>
  <c r="A3539" i="5"/>
  <c r="J3538" i="5"/>
  <c r="I3538" i="5"/>
  <c r="A3538" i="5" s="1"/>
  <c r="J3537" i="5"/>
  <c r="I3537" i="5"/>
  <c r="A3537" i="5" s="1"/>
  <c r="J3536" i="5"/>
  <c r="I3536" i="5"/>
  <c r="A3536" i="5" s="1"/>
  <c r="J3535" i="5"/>
  <c r="A3535" i="5" s="1"/>
  <c r="I3535" i="5"/>
  <c r="J3534" i="5"/>
  <c r="I3534" i="5"/>
  <c r="A3534" i="5" s="1"/>
  <c r="J3533" i="5"/>
  <c r="A3533" i="5" s="1"/>
  <c r="I3533" i="5"/>
  <c r="J3532" i="5"/>
  <c r="I3532" i="5"/>
  <c r="A3532" i="5"/>
  <c r="J3531" i="5"/>
  <c r="I3531" i="5"/>
  <c r="A3531" i="5"/>
  <c r="J3530" i="5"/>
  <c r="I3530" i="5"/>
  <c r="A3530" i="5" s="1"/>
  <c r="J3529" i="5"/>
  <c r="I3529" i="5"/>
  <c r="A3529" i="5" s="1"/>
  <c r="J3528" i="5"/>
  <c r="I3528" i="5"/>
  <c r="A3528" i="5" s="1"/>
  <c r="J3527" i="5"/>
  <c r="A3527" i="5" s="1"/>
  <c r="I3527" i="5"/>
  <c r="J3526" i="5"/>
  <c r="I3526" i="5"/>
  <c r="A3526" i="5" s="1"/>
  <c r="J3525" i="5"/>
  <c r="A3525" i="5" s="1"/>
  <c r="I3525" i="5"/>
  <c r="J3524" i="5"/>
  <c r="I3524" i="5"/>
  <c r="A3524" i="5"/>
  <c r="J3523" i="5"/>
  <c r="I3523" i="5"/>
  <c r="A3523" i="5"/>
  <c r="J3522" i="5"/>
  <c r="I3522" i="5"/>
  <c r="A3522" i="5" s="1"/>
  <c r="J3521" i="5"/>
  <c r="I3521" i="5"/>
  <c r="A3521" i="5" s="1"/>
  <c r="J3520" i="5"/>
  <c r="I3520" i="5"/>
  <c r="A3520" i="5" s="1"/>
  <c r="J3519" i="5"/>
  <c r="A3519" i="5" s="1"/>
  <c r="I3519" i="5"/>
  <c r="J3518" i="5"/>
  <c r="I3518" i="5"/>
  <c r="A3518" i="5" s="1"/>
  <c r="J3517" i="5"/>
  <c r="A3517" i="5" s="1"/>
  <c r="I3517" i="5"/>
  <c r="J3516" i="5"/>
  <c r="I3516" i="5"/>
  <c r="A3516" i="5"/>
  <c r="J3515" i="5"/>
  <c r="I3515" i="5"/>
  <c r="A3515" i="5"/>
  <c r="J3514" i="5"/>
  <c r="I3514" i="5"/>
  <c r="A3514" i="5" s="1"/>
  <c r="J3513" i="5"/>
  <c r="I3513" i="5"/>
  <c r="A3513" i="5" s="1"/>
  <c r="J3512" i="5"/>
  <c r="I3512" i="5"/>
  <c r="A3512" i="5" s="1"/>
  <c r="J3511" i="5"/>
  <c r="A3511" i="5" s="1"/>
  <c r="I3511" i="5"/>
  <c r="J3510" i="5"/>
  <c r="I3510" i="5"/>
  <c r="A3510" i="5" s="1"/>
  <c r="J3509" i="5"/>
  <c r="A3509" i="5" s="1"/>
  <c r="I3509" i="5"/>
  <c r="J3508" i="5"/>
  <c r="I3508" i="5"/>
  <c r="A3508" i="5"/>
  <c r="J3507" i="5"/>
  <c r="I3507" i="5"/>
  <c r="A3507" i="5"/>
  <c r="J3506" i="5"/>
  <c r="I3506" i="5"/>
  <c r="A3506" i="5" s="1"/>
  <c r="J3505" i="5"/>
  <c r="I3505" i="5"/>
  <c r="A3505" i="5" s="1"/>
  <c r="J3504" i="5"/>
  <c r="I3504" i="5"/>
  <c r="A3504" i="5" s="1"/>
  <c r="J3503" i="5"/>
  <c r="A3503" i="5" s="1"/>
  <c r="I3503" i="5"/>
  <c r="J3502" i="5"/>
  <c r="I3502" i="5"/>
  <c r="A3502" i="5" s="1"/>
  <c r="J3501" i="5"/>
  <c r="A3501" i="5" s="1"/>
  <c r="I3501" i="5"/>
  <c r="J3500" i="5"/>
  <c r="I3500" i="5"/>
  <c r="A3500" i="5"/>
  <c r="J3499" i="5"/>
  <c r="I3499" i="5"/>
  <c r="A3499" i="5"/>
  <c r="J3498" i="5"/>
  <c r="I3498" i="5"/>
  <c r="A3498" i="5" s="1"/>
  <c r="J3497" i="5"/>
  <c r="I3497" i="5"/>
  <c r="A3497" i="5" s="1"/>
  <c r="J3496" i="5"/>
  <c r="I3496" i="5"/>
  <c r="A3496" i="5" s="1"/>
  <c r="J3495" i="5"/>
  <c r="A3495" i="5" s="1"/>
  <c r="I3495" i="5"/>
  <c r="J3494" i="5"/>
  <c r="I3494" i="5"/>
  <c r="A3494" i="5" s="1"/>
  <c r="J3493" i="5"/>
  <c r="A3493" i="5" s="1"/>
  <c r="I3493" i="5"/>
  <c r="J3492" i="5"/>
  <c r="I3492" i="5"/>
  <c r="A3492" i="5"/>
  <c r="J3491" i="5"/>
  <c r="I3491" i="5"/>
  <c r="A3491" i="5"/>
  <c r="J3490" i="5"/>
  <c r="I3490" i="5"/>
  <c r="A3490" i="5" s="1"/>
  <c r="J3489" i="5"/>
  <c r="I3489" i="5"/>
  <c r="A3489" i="5" s="1"/>
  <c r="J3488" i="5"/>
  <c r="I3488" i="5"/>
  <c r="A3488" i="5" s="1"/>
  <c r="J3487" i="5"/>
  <c r="A3487" i="5" s="1"/>
  <c r="I3487" i="5"/>
  <c r="J3486" i="5"/>
  <c r="I3486" i="5"/>
  <c r="A3486" i="5" s="1"/>
  <c r="J3485" i="5"/>
  <c r="A3485" i="5" s="1"/>
  <c r="I3485" i="5"/>
  <c r="J3484" i="5"/>
  <c r="I3484" i="5"/>
  <c r="A3484" i="5"/>
  <c r="J3483" i="5"/>
  <c r="I3483" i="5"/>
  <c r="A3483" i="5"/>
  <c r="J3482" i="5"/>
  <c r="I3482" i="5"/>
  <c r="A3482" i="5" s="1"/>
  <c r="J3481" i="5"/>
  <c r="I3481" i="5"/>
  <c r="A3481" i="5" s="1"/>
  <c r="J3480" i="5"/>
  <c r="I3480" i="5"/>
  <c r="A3480" i="5" s="1"/>
  <c r="J3479" i="5"/>
  <c r="A3479" i="5" s="1"/>
  <c r="I3479" i="5"/>
  <c r="J3478" i="5"/>
  <c r="I3478" i="5"/>
  <c r="A3478" i="5" s="1"/>
  <c r="J3477" i="5"/>
  <c r="A3477" i="5" s="1"/>
  <c r="I3477" i="5"/>
  <c r="J3476" i="5"/>
  <c r="I3476" i="5"/>
  <c r="A3476" i="5"/>
  <c r="J3475" i="5"/>
  <c r="I3475" i="5"/>
  <c r="A3475" i="5"/>
  <c r="J3474" i="5"/>
  <c r="I3474" i="5"/>
  <c r="A3474" i="5" s="1"/>
  <c r="J3473" i="5"/>
  <c r="I3473" i="5"/>
  <c r="A3473" i="5" s="1"/>
  <c r="J3472" i="5"/>
  <c r="I3472" i="5"/>
  <c r="A3472" i="5" s="1"/>
  <c r="J3471" i="5"/>
  <c r="A3471" i="5" s="1"/>
  <c r="I3471" i="5"/>
  <c r="J3470" i="5"/>
  <c r="I3470" i="5"/>
  <c r="A3470" i="5" s="1"/>
  <c r="J3469" i="5"/>
  <c r="A3469" i="5" s="1"/>
  <c r="I3469" i="5"/>
  <c r="J3468" i="5"/>
  <c r="I3468" i="5"/>
  <c r="A3468" i="5"/>
  <c r="J3467" i="5"/>
  <c r="I3467" i="5"/>
  <c r="A3467" i="5"/>
  <c r="J3466" i="5"/>
  <c r="I3466" i="5"/>
  <c r="A3466" i="5" s="1"/>
  <c r="J3465" i="5"/>
  <c r="I3465" i="5"/>
  <c r="A3465" i="5" s="1"/>
  <c r="J3464" i="5"/>
  <c r="I3464" i="5"/>
  <c r="A3464" i="5" s="1"/>
  <c r="J3463" i="5"/>
  <c r="A3463" i="5" s="1"/>
  <c r="I3463" i="5"/>
  <c r="J3462" i="5"/>
  <c r="I3462" i="5"/>
  <c r="A3462" i="5" s="1"/>
  <c r="J3461" i="5"/>
  <c r="I3461" i="5"/>
  <c r="A3461" i="5"/>
  <c r="J3460" i="5"/>
  <c r="I3460" i="5"/>
  <c r="A3460" i="5"/>
  <c r="J3459" i="5"/>
  <c r="I3459" i="5"/>
  <c r="A3459" i="5"/>
  <c r="J3458" i="5"/>
  <c r="I3458" i="5"/>
  <c r="A3458" i="5" s="1"/>
  <c r="J3457" i="5"/>
  <c r="I3457" i="5"/>
  <c r="A3457" i="5" s="1"/>
  <c r="J3456" i="5"/>
  <c r="I3456" i="5"/>
  <c r="A3456" i="5" s="1"/>
  <c r="J3455" i="5"/>
  <c r="A3455" i="5" s="1"/>
  <c r="I3455" i="5"/>
  <c r="J3454" i="5"/>
  <c r="I3454" i="5"/>
  <c r="A3454" i="5" s="1"/>
  <c r="J3453" i="5"/>
  <c r="A3453" i="5" s="1"/>
  <c r="I3453" i="5"/>
  <c r="J3452" i="5"/>
  <c r="I3452" i="5"/>
  <c r="A3452" i="5"/>
  <c r="J3451" i="5"/>
  <c r="I3451" i="5"/>
  <c r="A3451" i="5"/>
  <c r="J3450" i="5"/>
  <c r="I3450" i="5"/>
  <c r="A3450" i="5" s="1"/>
  <c r="J3449" i="5"/>
  <c r="I3449" i="5"/>
  <c r="A3449" i="5" s="1"/>
  <c r="J3448" i="5"/>
  <c r="I3448" i="5"/>
  <c r="A3448" i="5" s="1"/>
  <c r="J3447" i="5"/>
  <c r="A3447" i="5" s="1"/>
  <c r="I3447" i="5"/>
  <c r="J3446" i="5"/>
  <c r="I3446" i="5"/>
  <c r="A3446" i="5" s="1"/>
  <c r="J3445" i="5"/>
  <c r="A3445" i="5" s="1"/>
  <c r="I3445" i="5"/>
  <c r="J3444" i="5"/>
  <c r="I3444" i="5"/>
  <c r="A3444" i="5"/>
  <c r="J3443" i="5"/>
  <c r="I3443" i="5"/>
  <c r="A3443" i="5"/>
  <c r="J3442" i="5"/>
  <c r="I3442" i="5"/>
  <c r="A3442" i="5" s="1"/>
  <c r="J3441" i="5"/>
  <c r="I3441" i="5"/>
  <c r="A3441" i="5" s="1"/>
  <c r="J3440" i="5"/>
  <c r="I3440" i="5"/>
  <c r="A3440" i="5" s="1"/>
  <c r="J3439" i="5"/>
  <c r="A3439" i="5" s="1"/>
  <c r="I3439" i="5"/>
  <c r="J3438" i="5"/>
  <c r="I3438" i="5"/>
  <c r="A3438" i="5" s="1"/>
  <c r="J3437" i="5"/>
  <c r="A3437" i="5" s="1"/>
  <c r="I3437" i="5"/>
  <c r="J3436" i="5"/>
  <c r="I3436" i="5"/>
  <c r="A3436" i="5"/>
  <c r="J3435" i="5"/>
  <c r="I3435" i="5"/>
  <c r="A3435" i="5"/>
  <c r="J3434" i="5"/>
  <c r="I3434" i="5"/>
  <c r="A3434" i="5" s="1"/>
  <c r="J3433" i="5"/>
  <c r="I3433" i="5"/>
  <c r="A3433" i="5" s="1"/>
  <c r="J3432" i="5"/>
  <c r="I3432" i="5"/>
  <c r="A3432" i="5" s="1"/>
  <c r="J3431" i="5"/>
  <c r="A3431" i="5" s="1"/>
  <c r="I3431" i="5"/>
  <c r="J3430" i="5"/>
  <c r="I3430" i="5"/>
  <c r="J3429" i="5"/>
  <c r="A3429" i="5" s="1"/>
  <c r="I3429" i="5"/>
  <c r="J3428" i="5"/>
  <c r="I3428" i="5"/>
  <c r="A3428" i="5"/>
  <c r="J3427" i="5"/>
  <c r="I3427" i="5"/>
  <c r="A3427" i="5"/>
  <c r="J3426" i="5"/>
  <c r="I3426" i="5"/>
  <c r="A3426" i="5" s="1"/>
  <c r="J3425" i="5"/>
  <c r="I3425" i="5"/>
  <c r="A3425" i="5" s="1"/>
  <c r="J3424" i="5"/>
  <c r="I3424" i="5"/>
  <c r="A3424" i="5" s="1"/>
  <c r="J3423" i="5"/>
  <c r="A3423" i="5" s="1"/>
  <c r="I3423" i="5"/>
  <c r="J3422" i="5"/>
  <c r="I3422" i="5"/>
  <c r="J3421" i="5"/>
  <c r="A3421" i="5" s="1"/>
  <c r="I3421" i="5"/>
  <c r="J3420" i="5"/>
  <c r="I3420" i="5"/>
  <c r="A3420" i="5"/>
  <c r="J3419" i="5"/>
  <c r="A3419" i="5" s="1"/>
  <c r="I3419" i="5"/>
  <c r="J3418" i="5"/>
  <c r="I3418" i="5"/>
  <c r="A3418" i="5" s="1"/>
  <c r="J3417" i="5"/>
  <c r="I3417" i="5"/>
  <c r="A3417" i="5" s="1"/>
  <c r="J3416" i="5"/>
  <c r="I3416" i="5"/>
  <c r="A3416" i="5" s="1"/>
  <c r="J3415" i="5"/>
  <c r="A3415" i="5" s="1"/>
  <c r="I3415" i="5"/>
  <c r="J3414" i="5"/>
  <c r="I3414" i="5"/>
  <c r="J3413" i="5"/>
  <c r="A3413" i="5" s="1"/>
  <c r="I3413" i="5"/>
  <c r="J3412" i="5"/>
  <c r="I3412" i="5"/>
  <c r="A3412" i="5" s="1"/>
  <c r="J3411" i="5"/>
  <c r="A3411" i="5" s="1"/>
  <c r="I3411" i="5"/>
  <c r="J3410" i="5"/>
  <c r="I3410" i="5"/>
  <c r="A3410" i="5" s="1"/>
  <c r="J3409" i="5"/>
  <c r="I3409" i="5"/>
  <c r="A3409" i="5" s="1"/>
  <c r="J3408" i="5"/>
  <c r="I3408" i="5"/>
  <c r="A3408" i="5" s="1"/>
  <c r="J3407" i="5"/>
  <c r="A3407" i="5" s="1"/>
  <c r="I3407" i="5"/>
  <c r="J3406" i="5"/>
  <c r="I3406" i="5"/>
  <c r="J3405" i="5"/>
  <c r="I3405" i="5"/>
  <c r="A3405" i="5"/>
  <c r="J3404" i="5"/>
  <c r="I3404" i="5"/>
  <c r="A3404" i="5" s="1"/>
  <c r="J3403" i="5"/>
  <c r="A3403" i="5" s="1"/>
  <c r="I3403" i="5"/>
  <c r="J3402" i="5"/>
  <c r="I3402" i="5"/>
  <c r="A3402" i="5" s="1"/>
  <c r="J3401" i="5"/>
  <c r="I3401" i="5"/>
  <c r="A3401" i="5" s="1"/>
  <c r="J3400" i="5"/>
  <c r="I3400" i="5"/>
  <c r="A3400" i="5" s="1"/>
  <c r="J3399" i="5"/>
  <c r="I3399" i="5"/>
  <c r="A3399" i="5"/>
  <c r="J3398" i="5"/>
  <c r="I3398" i="5"/>
  <c r="A3398" i="5" s="1"/>
  <c r="J3397" i="5"/>
  <c r="A3397" i="5" s="1"/>
  <c r="I3397" i="5"/>
  <c r="J3396" i="5"/>
  <c r="I3396" i="5"/>
  <c r="A3396" i="5" s="1"/>
  <c r="J3395" i="5"/>
  <c r="A3395" i="5" s="1"/>
  <c r="I3395" i="5"/>
  <c r="J3394" i="5"/>
  <c r="I3394" i="5"/>
  <c r="A3394" i="5"/>
  <c r="J3393" i="5"/>
  <c r="A3393" i="5" s="1"/>
  <c r="I3393" i="5"/>
  <c r="J3392" i="5"/>
  <c r="I3392" i="5"/>
  <c r="A3392" i="5" s="1"/>
  <c r="J3391" i="5"/>
  <c r="I3391" i="5"/>
  <c r="A3391" i="5" s="1"/>
  <c r="J3390" i="5"/>
  <c r="I3390" i="5"/>
  <c r="J3389" i="5"/>
  <c r="A3389" i="5" s="1"/>
  <c r="I3389" i="5"/>
  <c r="J3388" i="5"/>
  <c r="I3388" i="5"/>
  <c r="A3388" i="5" s="1"/>
  <c r="J3387" i="5"/>
  <c r="A3387" i="5" s="1"/>
  <c r="I3387" i="5"/>
  <c r="J3386" i="5"/>
  <c r="I3386" i="5"/>
  <c r="A3386" i="5"/>
  <c r="J3385" i="5"/>
  <c r="I3385" i="5"/>
  <c r="A3385" i="5"/>
  <c r="J3384" i="5"/>
  <c r="I3384" i="5"/>
  <c r="A3384" i="5" s="1"/>
  <c r="J3383" i="5"/>
  <c r="I3383" i="5"/>
  <c r="A3383" i="5"/>
  <c r="J3382" i="5"/>
  <c r="I3382" i="5"/>
  <c r="A3382" i="5"/>
  <c r="J3381" i="5"/>
  <c r="A3381" i="5" s="1"/>
  <c r="I3381" i="5"/>
  <c r="J3380" i="5"/>
  <c r="I3380" i="5"/>
  <c r="A3380" i="5" s="1"/>
  <c r="J3379" i="5"/>
  <c r="I3379" i="5"/>
  <c r="A3379" i="5"/>
  <c r="J3378" i="5"/>
  <c r="I3378" i="5"/>
  <c r="A3378" i="5"/>
  <c r="J3377" i="5"/>
  <c r="I3377" i="5"/>
  <c r="A3377" i="5" s="1"/>
  <c r="J3376" i="5"/>
  <c r="I3376" i="5"/>
  <c r="J3375" i="5"/>
  <c r="I3375" i="5"/>
  <c r="A3375" i="5" s="1"/>
  <c r="J3374" i="5"/>
  <c r="I3374" i="5"/>
  <c r="A3374" i="5" s="1"/>
  <c r="J3373" i="5"/>
  <c r="A3373" i="5" s="1"/>
  <c r="I3373" i="5"/>
  <c r="J3372" i="5"/>
  <c r="I3372" i="5"/>
  <c r="A3372" i="5"/>
  <c r="J3371" i="5"/>
  <c r="I3371" i="5"/>
  <c r="A3371" i="5"/>
  <c r="J3370" i="5"/>
  <c r="I3370" i="5"/>
  <c r="A3370" i="5" s="1"/>
  <c r="J3369" i="5"/>
  <c r="I3369" i="5"/>
  <c r="A3369" i="5" s="1"/>
  <c r="J3368" i="5"/>
  <c r="I3368" i="5"/>
  <c r="A3368" i="5" s="1"/>
  <c r="J3367" i="5"/>
  <c r="I3367" i="5"/>
  <c r="A3367" i="5" s="1"/>
  <c r="J3366" i="5"/>
  <c r="I3366" i="5"/>
  <c r="A3366" i="5" s="1"/>
  <c r="J3365" i="5"/>
  <c r="I3365" i="5"/>
  <c r="A3365" i="5"/>
  <c r="J3364" i="5"/>
  <c r="A3364" i="5" s="1"/>
  <c r="I3364" i="5"/>
  <c r="J3363" i="5"/>
  <c r="I3363" i="5"/>
  <c r="A3363" i="5" s="1"/>
  <c r="J3362" i="5"/>
  <c r="I3362" i="5"/>
  <c r="A3362" i="5"/>
  <c r="J3361" i="5"/>
  <c r="I3361" i="5"/>
  <c r="A3361" i="5"/>
  <c r="J3360" i="5"/>
  <c r="I3360" i="5"/>
  <c r="J3359" i="5"/>
  <c r="I3359" i="5"/>
  <c r="A3359" i="5" s="1"/>
  <c r="J3358" i="5"/>
  <c r="I3358" i="5"/>
  <c r="A3358" i="5"/>
  <c r="J3357" i="5"/>
  <c r="I3357" i="5"/>
  <c r="A3357" i="5"/>
  <c r="J3356" i="5"/>
  <c r="I3356" i="5"/>
  <c r="A3356" i="5" s="1"/>
  <c r="J3355" i="5"/>
  <c r="I3355" i="5"/>
  <c r="A3355" i="5" s="1"/>
  <c r="J3354" i="5"/>
  <c r="I3354" i="5"/>
  <c r="A3354" i="5"/>
  <c r="J3353" i="5"/>
  <c r="A3353" i="5" s="1"/>
  <c r="I3353" i="5"/>
  <c r="J3352" i="5"/>
  <c r="I3352" i="5"/>
  <c r="J3351" i="5"/>
  <c r="I3351" i="5"/>
  <c r="A3351" i="5" s="1"/>
  <c r="J3350" i="5"/>
  <c r="I3350" i="5"/>
  <c r="A3350" i="5" s="1"/>
  <c r="J3349" i="5"/>
  <c r="A3349" i="5" s="1"/>
  <c r="I3349" i="5"/>
  <c r="J3348" i="5"/>
  <c r="I3348" i="5"/>
  <c r="A3348" i="5"/>
  <c r="J3347" i="5"/>
  <c r="I3347" i="5"/>
  <c r="A3347" i="5"/>
  <c r="J3346" i="5"/>
  <c r="I3346" i="5"/>
  <c r="A3346" i="5"/>
  <c r="J3345" i="5"/>
  <c r="I3345" i="5"/>
  <c r="A3345" i="5" s="1"/>
  <c r="J3344" i="5"/>
  <c r="I3344" i="5"/>
  <c r="J3343" i="5"/>
  <c r="I3343" i="5"/>
  <c r="A3343" i="5"/>
  <c r="J3342" i="5"/>
  <c r="I3342" i="5"/>
  <c r="A3342" i="5" s="1"/>
  <c r="J3341" i="5"/>
  <c r="A3341" i="5" s="1"/>
  <c r="I3341" i="5"/>
  <c r="J3340" i="5"/>
  <c r="I3340" i="5"/>
  <c r="A3340" i="5"/>
  <c r="J3339" i="5"/>
  <c r="A3339" i="5" s="1"/>
  <c r="I3339" i="5"/>
  <c r="J3338" i="5"/>
  <c r="I3338" i="5"/>
  <c r="A3338" i="5" s="1"/>
  <c r="J3337" i="5"/>
  <c r="I3337" i="5"/>
  <c r="A3337" i="5"/>
  <c r="J3336" i="5"/>
  <c r="I3336" i="5"/>
  <c r="A3336" i="5" s="1"/>
  <c r="J3335" i="5"/>
  <c r="I3335" i="5"/>
  <c r="A3335" i="5" s="1"/>
  <c r="J3334" i="5"/>
  <c r="I3334" i="5"/>
  <c r="A3334" i="5"/>
  <c r="J3333" i="5"/>
  <c r="A3333" i="5" s="1"/>
  <c r="I3333" i="5"/>
  <c r="J3332" i="5"/>
  <c r="A3332" i="5" s="1"/>
  <c r="I3332" i="5"/>
  <c r="J3331" i="5"/>
  <c r="I3331" i="5"/>
  <c r="A3331" i="5" s="1"/>
  <c r="J3330" i="5"/>
  <c r="I3330" i="5"/>
  <c r="A3330" i="5"/>
  <c r="J3329" i="5"/>
  <c r="I3329" i="5"/>
  <c r="A3329" i="5" s="1"/>
  <c r="J3328" i="5"/>
  <c r="I3328" i="5"/>
  <c r="J3327" i="5"/>
  <c r="I3327" i="5"/>
  <c r="A3327" i="5"/>
  <c r="J3326" i="5"/>
  <c r="I3326" i="5"/>
  <c r="A3326" i="5" s="1"/>
  <c r="J3325" i="5"/>
  <c r="A3325" i="5" s="1"/>
  <c r="I3325" i="5"/>
  <c r="J3324" i="5"/>
  <c r="I3324" i="5"/>
  <c r="A3324" i="5" s="1"/>
  <c r="J3323" i="5"/>
  <c r="I3323" i="5"/>
  <c r="A3323" i="5"/>
  <c r="J3322" i="5"/>
  <c r="I3322" i="5"/>
  <c r="A3322" i="5"/>
  <c r="J3321" i="5"/>
  <c r="A3321" i="5" s="1"/>
  <c r="I3321" i="5"/>
  <c r="J3320" i="5"/>
  <c r="I3320" i="5"/>
  <c r="A3320" i="5" s="1"/>
  <c r="J3319" i="5"/>
  <c r="I3319" i="5"/>
  <c r="A3319" i="5" s="1"/>
  <c r="J3318" i="5"/>
  <c r="A3318" i="5" s="1"/>
  <c r="I3318" i="5"/>
  <c r="J3317" i="5"/>
  <c r="A3317" i="5" s="1"/>
  <c r="I3317" i="5"/>
  <c r="J3316" i="5"/>
  <c r="I3316" i="5"/>
  <c r="A3316" i="5"/>
  <c r="J3315" i="5"/>
  <c r="I3315" i="5"/>
  <c r="A3315" i="5" s="1"/>
  <c r="J3314" i="5"/>
  <c r="I3314" i="5"/>
  <c r="A3314" i="5" s="1"/>
  <c r="J3313" i="5"/>
  <c r="I3313" i="5"/>
  <c r="A3313" i="5" s="1"/>
  <c r="J3312" i="5"/>
  <c r="I3312" i="5"/>
  <c r="J3311" i="5"/>
  <c r="I3311" i="5"/>
  <c r="A3311" i="5" s="1"/>
  <c r="J3310" i="5"/>
  <c r="I3310" i="5"/>
  <c r="A3310" i="5" s="1"/>
  <c r="J3309" i="5"/>
  <c r="A3309" i="5" s="1"/>
  <c r="I3309" i="5"/>
  <c r="J3308" i="5"/>
  <c r="I3308" i="5"/>
  <c r="A3308" i="5" s="1"/>
  <c r="J3307" i="5"/>
  <c r="A3307" i="5" s="1"/>
  <c r="I3307" i="5"/>
  <c r="J3306" i="5"/>
  <c r="I3306" i="5"/>
  <c r="A3306" i="5" s="1"/>
  <c r="J3305" i="5"/>
  <c r="I3305" i="5"/>
  <c r="A3305" i="5"/>
  <c r="J3304" i="5"/>
  <c r="I3304" i="5"/>
  <c r="A3304" i="5" s="1"/>
  <c r="J3303" i="5"/>
  <c r="I3303" i="5"/>
  <c r="A3303" i="5" s="1"/>
  <c r="J3302" i="5"/>
  <c r="I3302" i="5"/>
  <c r="A3302" i="5"/>
  <c r="J3301" i="5"/>
  <c r="I3301" i="5"/>
  <c r="A3301" i="5"/>
  <c r="J3300" i="5"/>
  <c r="A3300" i="5" s="1"/>
  <c r="I3300" i="5"/>
  <c r="J3299" i="5"/>
  <c r="I3299" i="5"/>
  <c r="A3299" i="5" s="1"/>
  <c r="J3298" i="5"/>
  <c r="I3298" i="5"/>
  <c r="A3298" i="5"/>
  <c r="J3297" i="5"/>
  <c r="I3297" i="5"/>
  <c r="A3297" i="5"/>
  <c r="J3296" i="5"/>
  <c r="I3296" i="5"/>
  <c r="J3295" i="5"/>
  <c r="I3295" i="5"/>
  <c r="A3295" i="5"/>
  <c r="J3294" i="5"/>
  <c r="I3294" i="5"/>
  <c r="A3294" i="5"/>
  <c r="J3293" i="5"/>
  <c r="A3293" i="5" s="1"/>
  <c r="I3293" i="5"/>
  <c r="J3292" i="5"/>
  <c r="I3292" i="5"/>
  <c r="A3292" i="5" s="1"/>
  <c r="J3291" i="5"/>
  <c r="I3291" i="5"/>
  <c r="A3291" i="5"/>
  <c r="J3290" i="5"/>
  <c r="I3290" i="5"/>
  <c r="A3290" i="5" s="1"/>
  <c r="J3289" i="5"/>
  <c r="I3289" i="5"/>
  <c r="A3289" i="5" s="1"/>
  <c r="J3288" i="5"/>
  <c r="I3288" i="5"/>
  <c r="A3288" i="5" s="1"/>
  <c r="J3287" i="5"/>
  <c r="I3287" i="5"/>
  <c r="A3287" i="5" s="1"/>
  <c r="J3286" i="5"/>
  <c r="I3286" i="5"/>
  <c r="A3286" i="5" s="1"/>
  <c r="J3285" i="5"/>
  <c r="A3285" i="5" s="1"/>
  <c r="I3285" i="5"/>
  <c r="J3284" i="5"/>
  <c r="I3284" i="5"/>
  <c r="A3284" i="5"/>
  <c r="J3283" i="5"/>
  <c r="A3283" i="5" s="1"/>
  <c r="I3283" i="5"/>
  <c r="J3282" i="5"/>
  <c r="A3282" i="5" s="1"/>
  <c r="I3282" i="5"/>
  <c r="J3281" i="5"/>
  <c r="I3281" i="5"/>
  <c r="A3281" i="5" s="1"/>
  <c r="J3280" i="5"/>
  <c r="I3280" i="5"/>
  <c r="A3280" i="5"/>
  <c r="J3279" i="5"/>
  <c r="I3279" i="5"/>
  <c r="A3279" i="5" s="1"/>
  <c r="J3278" i="5"/>
  <c r="I3278" i="5"/>
  <c r="A3278" i="5" s="1"/>
  <c r="J3277" i="5"/>
  <c r="I3277" i="5"/>
  <c r="A3277" i="5" s="1"/>
  <c r="J3276" i="5"/>
  <c r="A3276" i="5" s="1"/>
  <c r="I3276" i="5"/>
  <c r="J3275" i="5"/>
  <c r="I3275" i="5"/>
  <c r="A3275" i="5"/>
  <c r="J3274" i="5"/>
  <c r="A3274" i="5" s="1"/>
  <c r="I3274" i="5"/>
  <c r="J3273" i="5"/>
  <c r="I3273" i="5"/>
  <c r="A3273" i="5" s="1"/>
  <c r="J3272" i="5"/>
  <c r="I3272" i="5"/>
  <c r="A3272" i="5"/>
  <c r="J3271" i="5"/>
  <c r="I3271" i="5"/>
  <c r="A3271" i="5" s="1"/>
  <c r="J3270" i="5"/>
  <c r="I3270" i="5"/>
  <c r="A3270" i="5" s="1"/>
  <c r="J3269" i="5"/>
  <c r="I3269" i="5"/>
  <c r="A3269" i="5" s="1"/>
  <c r="J3268" i="5"/>
  <c r="I3268" i="5"/>
  <c r="A3268" i="5"/>
  <c r="J3267" i="5"/>
  <c r="I3267" i="5"/>
  <c r="A3267" i="5"/>
  <c r="J3266" i="5"/>
  <c r="A3266" i="5" s="1"/>
  <c r="I3266" i="5"/>
  <c r="J3265" i="5"/>
  <c r="I3265" i="5"/>
  <c r="A3265" i="5" s="1"/>
  <c r="J3264" i="5"/>
  <c r="I3264" i="5"/>
  <c r="A3264" i="5"/>
  <c r="J3263" i="5"/>
  <c r="I3263" i="5"/>
  <c r="A3263" i="5" s="1"/>
  <c r="J3262" i="5"/>
  <c r="I3262" i="5"/>
  <c r="A3262" i="5" s="1"/>
  <c r="J3261" i="5"/>
  <c r="I3261" i="5"/>
  <c r="A3261" i="5" s="1"/>
  <c r="J3260" i="5"/>
  <c r="A3260" i="5" s="1"/>
  <c r="I3260" i="5"/>
  <c r="J3259" i="5"/>
  <c r="I3259" i="5"/>
  <c r="A3259" i="5"/>
  <c r="J3258" i="5"/>
  <c r="A3258" i="5" s="1"/>
  <c r="I3258" i="5"/>
  <c r="J3257" i="5"/>
  <c r="I3257" i="5"/>
  <c r="A3257" i="5" s="1"/>
  <c r="J3256" i="5"/>
  <c r="I3256" i="5"/>
  <c r="A3256" i="5"/>
  <c r="J3255" i="5"/>
  <c r="I3255" i="5"/>
  <c r="A3255" i="5" s="1"/>
  <c r="J3254" i="5"/>
  <c r="I3254" i="5"/>
  <c r="A3254" i="5" s="1"/>
  <c r="J3253" i="5"/>
  <c r="I3253" i="5"/>
  <c r="A3253" i="5" s="1"/>
  <c r="J3252" i="5"/>
  <c r="A3252" i="5" s="1"/>
  <c r="I3252" i="5"/>
  <c r="J3251" i="5"/>
  <c r="I3251" i="5"/>
  <c r="A3251" i="5"/>
  <c r="J3250" i="5"/>
  <c r="A3250" i="5" s="1"/>
  <c r="I3250" i="5"/>
  <c r="J3249" i="5"/>
  <c r="I3249" i="5"/>
  <c r="A3249" i="5" s="1"/>
  <c r="J3248" i="5"/>
  <c r="I3248" i="5"/>
  <c r="A3248" i="5"/>
  <c r="J3247" i="5"/>
  <c r="I3247" i="5"/>
  <c r="A3247" i="5" s="1"/>
  <c r="J3246" i="5"/>
  <c r="I3246" i="5"/>
  <c r="A3246" i="5"/>
  <c r="J3245" i="5"/>
  <c r="I3245" i="5"/>
  <c r="A3245" i="5" s="1"/>
  <c r="J3244" i="5"/>
  <c r="A3244" i="5" s="1"/>
  <c r="I3244" i="5"/>
  <c r="J3243" i="5"/>
  <c r="I3243" i="5"/>
  <c r="A3243" i="5"/>
  <c r="J3242" i="5"/>
  <c r="A3242" i="5" s="1"/>
  <c r="I3242" i="5"/>
  <c r="J3241" i="5"/>
  <c r="I3241" i="5"/>
  <c r="A3241" i="5"/>
  <c r="J3240" i="5"/>
  <c r="I3240" i="5"/>
  <c r="A3240" i="5"/>
  <c r="J3239" i="5"/>
  <c r="I3239" i="5"/>
  <c r="A3239" i="5" s="1"/>
  <c r="J3238" i="5"/>
  <c r="A3238" i="5" s="1"/>
  <c r="I3238" i="5"/>
  <c r="J3237" i="5"/>
  <c r="I3237" i="5"/>
  <c r="A3237" i="5" s="1"/>
  <c r="J3236" i="5"/>
  <c r="A3236" i="5" s="1"/>
  <c r="I3236" i="5"/>
  <c r="J3235" i="5"/>
  <c r="I3235" i="5"/>
  <c r="A3235" i="5"/>
  <c r="J3234" i="5"/>
  <c r="A3234" i="5" s="1"/>
  <c r="I3234" i="5"/>
  <c r="J3233" i="5"/>
  <c r="I3233" i="5"/>
  <c r="A3233" i="5" s="1"/>
  <c r="J3232" i="5"/>
  <c r="I3232" i="5"/>
  <c r="A3232" i="5"/>
  <c r="J3231" i="5"/>
  <c r="I3231" i="5"/>
  <c r="A3231" i="5" s="1"/>
  <c r="J3230" i="5"/>
  <c r="I3230" i="5"/>
  <c r="A3230" i="5" s="1"/>
  <c r="J3229" i="5"/>
  <c r="I3229" i="5"/>
  <c r="A3229" i="5" s="1"/>
  <c r="J3228" i="5"/>
  <c r="I3228" i="5"/>
  <c r="A3228" i="5" s="1"/>
  <c r="J3227" i="5"/>
  <c r="I3227" i="5"/>
  <c r="A3227" i="5"/>
  <c r="J3226" i="5"/>
  <c r="A3226" i="5" s="1"/>
  <c r="I3226" i="5"/>
  <c r="J3225" i="5"/>
  <c r="A3225" i="5" s="1"/>
  <c r="I3225" i="5"/>
  <c r="J3224" i="5"/>
  <c r="I3224" i="5"/>
  <c r="A3224" i="5"/>
  <c r="J3223" i="5"/>
  <c r="I3223" i="5"/>
  <c r="A3223" i="5" s="1"/>
  <c r="J3222" i="5"/>
  <c r="I3222" i="5"/>
  <c r="A3222" i="5" s="1"/>
  <c r="J3221" i="5"/>
  <c r="I3221" i="5"/>
  <c r="A3221" i="5" s="1"/>
  <c r="J3220" i="5"/>
  <c r="I3220" i="5"/>
  <c r="A3220" i="5" s="1"/>
  <c r="J3219" i="5"/>
  <c r="A3219" i="5" s="1"/>
  <c r="I3219" i="5"/>
  <c r="J3218" i="5"/>
  <c r="A3218" i="5" s="1"/>
  <c r="I3218" i="5"/>
  <c r="J3217" i="5"/>
  <c r="I3217" i="5"/>
  <c r="A3217" i="5"/>
  <c r="J3216" i="5"/>
  <c r="I3216" i="5"/>
  <c r="A3216" i="5"/>
  <c r="J3215" i="5"/>
  <c r="I3215" i="5"/>
  <c r="A3215" i="5" s="1"/>
  <c r="J3214" i="5"/>
  <c r="I3214" i="5"/>
  <c r="A3214" i="5" s="1"/>
  <c r="J3213" i="5"/>
  <c r="I3213" i="5"/>
  <c r="A3213" i="5" s="1"/>
  <c r="J3212" i="5"/>
  <c r="I3212" i="5"/>
  <c r="A3212" i="5" s="1"/>
  <c r="J3211" i="5"/>
  <c r="I3211" i="5"/>
  <c r="A3211" i="5"/>
  <c r="J3210" i="5"/>
  <c r="A3210" i="5" s="1"/>
  <c r="I3210" i="5"/>
  <c r="J3209" i="5"/>
  <c r="I3209" i="5"/>
  <c r="A3209" i="5"/>
  <c r="J3208" i="5"/>
  <c r="I3208" i="5"/>
  <c r="A3208" i="5"/>
  <c r="J3207" i="5"/>
  <c r="I3207" i="5"/>
  <c r="A3207" i="5" s="1"/>
  <c r="J3206" i="5"/>
  <c r="I3206" i="5"/>
  <c r="A3206" i="5" s="1"/>
  <c r="J3205" i="5"/>
  <c r="I3205" i="5"/>
  <c r="A3205" i="5" s="1"/>
  <c r="J3204" i="5"/>
  <c r="I3204" i="5"/>
  <c r="A3204" i="5" s="1"/>
  <c r="J3203" i="5"/>
  <c r="I3203" i="5"/>
  <c r="A3203" i="5"/>
  <c r="J3202" i="5"/>
  <c r="A3202" i="5" s="1"/>
  <c r="I3202" i="5"/>
  <c r="J3201" i="5"/>
  <c r="I3201" i="5"/>
  <c r="A3201" i="5"/>
  <c r="J3200" i="5"/>
  <c r="I3200" i="5"/>
  <c r="A3200" i="5"/>
  <c r="J3199" i="5"/>
  <c r="I3199" i="5"/>
  <c r="A3199" i="5" s="1"/>
  <c r="J3198" i="5"/>
  <c r="I3198" i="5"/>
  <c r="A3198" i="5" s="1"/>
  <c r="J3197" i="5"/>
  <c r="I3197" i="5"/>
  <c r="A3197" i="5" s="1"/>
  <c r="J3196" i="5"/>
  <c r="I3196" i="5"/>
  <c r="A3196" i="5" s="1"/>
  <c r="J3195" i="5"/>
  <c r="I3195" i="5"/>
  <c r="A3195" i="5"/>
  <c r="J3194" i="5"/>
  <c r="A3194" i="5" s="1"/>
  <c r="I3194" i="5"/>
  <c r="J3193" i="5"/>
  <c r="A3193" i="5" s="1"/>
  <c r="I3193" i="5"/>
  <c r="J3192" i="5"/>
  <c r="I3192" i="5"/>
  <c r="A3192" i="5"/>
  <c r="J3191" i="5"/>
  <c r="I3191" i="5"/>
  <c r="A3191" i="5" s="1"/>
  <c r="J3190" i="5"/>
  <c r="I3190" i="5"/>
  <c r="A3190" i="5"/>
  <c r="J3189" i="5"/>
  <c r="I3189" i="5"/>
  <c r="A3189" i="5" s="1"/>
  <c r="J3188" i="5"/>
  <c r="I3188" i="5"/>
  <c r="A3188" i="5" s="1"/>
  <c r="J3187" i="5"/>
  <c r="I3187" i="5"/>
  <c r="A3187" i="5"/>
  <c r="J3186" i="5"/>
  <c r="A3186" i="5" s="1"/>
  <c r="I3186" i="5"/>
  <c r="J3185" i="5"/>
  <c r="A3185" i="5" s="1"/>
  <c r="I3185" i="5"/>
  <c r="J3184" i="5"/>
  <c r="I3184" i="5"/>
  <c r="A3184" i="5"/>
  <c r="J3183" i="5"/>
  <c r="I3183" i="5"/>
  <c r="A3183" i="5" s="1"/>
  <c r="J3182" i="5"/>
  <c r="I3182" i="5"/>
  <c r="A3182" i="5"/>
  <c r="J3181" i="5"/>
  <c r="I3181" i="5"/>
  <c r="A3181" i="5" s="1"/>
  <c r="J3180" i="5"/>
  <c r="I3180" i="5"/>
  <c r="A3180" i="5" s="1"/>
  <c r="J3179" i="5"/>
  <c r="I3179" i="5"/>
  <c r="A3179" i="5"/>
  <c r="J3178" i="5"/>
  <c r="A3178" i="5" s="1"/>
  <c r="I3178" i="5"/>
  <c r="J3177" i="5"/>
  <c r="A3177" i="5" s="1"/>
  <c r="I3177" i="5"/>
  <c r="J3176" i="5"/>
  <c r="I3176" i="5"/>
  <c r="A3176" i="5"/>
  <c r="J3175" i="5"/>
  <c r="I3175" i="5"/>
  <c r="A3175" i="5" s="1"/>
  <c r="J3174" i="5"/>
  <c r="I3174" i="5"/>
  <c r="A3174" i="5"/>
  <c r="J3173" i="5"/>
  <c r="I3173" i="5"/>
  <c r="A3173" i="5" s="1"/>
  <c r="J3172" i="5"/>
  <c r="I3172" i="5"/>
  <c r="A3172" i="5" s="1"/>
  <c r="J3171" i="5"/>
  <c r="I3171" i="5"/>
  <c r="A3171" i="5"/>
  <c r="J3170" i="5"/>
  <c r="A3170" i="5" s="1"/>
  <c r="I3170" i="5"/>
  <c r="J3169" i="5"/>
  <c r="A3169" i="5" s="1"/>
  <c r="I3169" i="5"/>
  <c r="J3168" i="5"/>
  <c r="I3168" i="5"/>
  <c r="A3168" i="5"/>
  <c r="J3167" i="5"/>
  <c r="I3167" i="5"/>
  <c r="A3167" i="5" s="1"/>
  <c r="J3166" i="5"/>
  <c r="I3166" i="5"/>
  <c r="A3166" i="5"/>
  <c r="J3165" i="5"/>
  <c r="I3165" i="5"/>
  <c r="A3165" i="5" s="1"/>
  <c r="J3164" i="5"/>
  <c r="I3164" i="5"/>
  <c r="A3164" i="5" s="1"/>
  <c r="J3163" i="5"/>
  <c r="I3163" i="5"/>
  <c r="A3163" i="5"/>
  <c r="J3162" i="5"/>
  <c r="A3162" i="5" s="1"/>
  <c r="I3162" i="5"/>
  <c r="J3161" i="5"/>
  <c r="A3161" i="5" s="1"/>
  <c r="I3161" i="5"/>
  <c r="J3160" i="5"/>
  <c r="I3160" i="5"/>
  <c r="A3160" i="5"/>
  <c r="J3159" i="5"/>
  <c r="I3159" i="5"/>
  <c r="A3159" i="5" s="1"/>
  <c r="J3158" i="5"/>
  <c r="I3158" i="5"/>
  <c r="A3158" i="5"/>
  <c r="J3157" i="5"/>
  <c r="I3157" i="5"/>
  <c r="A3157" i="5" s="1"/>
  <c r="J3156" i="5"/>
  <c r="I3156" i="5"/>
  <c r="A3156" i="5" s="1"/>
  <c r="J3155" i="5"/>
  <c r="I3155" i="5"/>
  <c r="A3155" i="5"/>
  <c r="J3154" i="5"/>
  <c r="A3154" i="5" s="1"/>
  <c r="I3154" i="5"/>
  <c r="J3153" i="5"/>
  <c r="A3153" i="5" s="1"/>
  <c r="I3153" i="5"/>
  <c r="J3152" i="5"/>
  <c r="I3152" i="5"/>
  <c r="A3152" i="5"/>
  <c r="J3151" i="5"/>
  <c r="I3151" i="5"/>
  <c r="A3151" i="5" s="1"/>
  <c r="J3150" i="5"/>
  <c r="I3150" i="5"/>
  <c r="A3150" i="5"/>
  <c r="J3149" i="5"/>
  <c r="I3149" i="5"/>
  <c r="A3149" i="5" s="1"/>
  <c r="J3148" i="5"/>
  <c r="I3148" i="5"/>
  <c r="A3148" i="5" s="1"/>
  <c r="J3147" i="5"/>
  <c r="I3147" i="5"/>
  <c r="A3147" i="5" s="1"/>
  <c r="J3146" i="5"/>
  <c r="A3146" i="5" s="1"/>
  <c r="I3146" i="5"/>
  <c r="J3145" i="5"/>
  <c r="A3145" i="5" s="1"/>
  <c r="I3145" i="5"/>
  <c r="J3144" i="5"/>
  <c r="I3144" i="5"/>
  <c r="A3144" i="5"/>
  <c r="J3143" i="5"/>
  <c r="I3143" i="5"/>
  <c r="A3143" i="5" s="1"/>
  <c r="J3142" i="5"/>
  <c r="I3142" i="5"/>
  <c r="A3142" i="5"/>
  <c r="J3141" i="5"/>
  <c r="I3141" i="5"/>
  <c r="A3141" i="5" s="1"/>
  <c r="J3140" i="5"/>
  <c r="I3140" i="5"/>
  <c r="A3140" i="5" s="1"/>
  <c r="J3139" i="5"/>
  <c r="A3139" i="5" s="1"/>
  <c r="I3139" i="5"/>
  <c r="J3138" i="5"/>
  <c r="A3138" i="5" s="1"/>
  <c r="I3138" i="5"/>
  <c r="J3137" i="5"/>
  <c r="A3137" i="5" s="1"/>
  <c r="I3137" i="5"/>
  <c r="J3136" i="5"/>
  <c r="I3136" i="5"/>
  <c r="A3136" i="5"/>
  <c r="J3135" i="5"/>
  <c r="I3135" i="5"/>
  <c r="A3135" i="5" s="1"/>
  <c r="J3134" i="5"/>
  <c r="I3134" i="5"/>
  <c r="A3134" i="5"/>
  <c r="J3133" i="5"/>
  <c r="I3133" i="5"/>
  <c r="A3133" i="5" s="1"/>
  <c r="J3132" i="5"/>
  <c r="I3132" i="5"/>
  <c r="A3132" i="5" s="1"/>
  <c r="J3131" i="5"/>
  <c r="I3131" i="5"/>
  <c r="A3131" i="5"/>
  <c r="J3130" i="5"/>
  <c r="A3130" i="5" s="1"/>
  <c r="I3130" i="5"/>
  <c r="J3129" i="5"/>
  <c r="A3129" i="5" s="1"/>
  <c r="I3129" i="5"/>
  <c r="J3128" i="5"/>
  <c r="I3128" i="5"/>
  <c r="A3128" i="5"/>
  <c r="J3127" i="5"/>
  <c r="I3127" i="5"/>
  <c r="A3127" i="5" s="1"/>
  <c r="J3126" i="5"/>
  <c r="I3126" i="5"/>
  <c r="A3126" i="5" s="1"/>
  <c r="J3125" i="5"/>
  <c r="I3125" i="5"/>
  <c r="A3125" i="5" s="1"/>
  <c r="J3124" i="5"/>
  <c r="I3124" i="5"/>
  <c r="A3124" i="5" s="1"/>
  <c r="J3123" i="5"/>
  <c r="A3123" i="5" s="1"/>
  <c r="I3123" i="5"/>
  <c r="J3122" i="5"/>
  <c r="A3122" i="5" s="1"/>
  <c r="I3122" i="5"/>
  <c r="J3121" i="5"/>
  <c r="I3121" i="5"/>
  <c r="A3121" i="5"/>
  <c r="J3120" i="5"/>
  <c r="I3120" i="5"/>
  <c r="A3120" i="5"/>
  <c r="J3119" i="5"/>
  <c r="I3119" i="5"/>
  <c r="A3119" i="5" s="1"/>
  <c r="J3118" i="5"/>
  <c r="I3118" i="5"/>
  <c r="A3118" i="5" s="1"/>
  <c r="J3117" i="5"/>
  <c r="I3117" i="5"/>
  <c r="A3117" i="5" s="1"/>
  <c r="J3116" i="5"/>
  <c r="I3116" i="5"/>
  <c r="A3116" i="5" s="1"/>
  <c r="J3115" i="5"/>
  <c r="I3115" i="5"/>
  <c r="A3115" i="5" s="1"/>
  <c r="J3114" i="5"/>
  <c r="A3114" i="5" s="1"/>
  <c r="I3114" i="5"/>
  <c r="J3113" i="5"/>
  <c r="I3113" i="5"/>
  <c r="A3113" i="5"/>
  <c r="J3112" i="5"/>
  <c r="I3112" i="5"/>
  <c r="A3112" i="5"/>
  <c r="J3111" i="5"/>
  <c r="I3111" i="5"/>
  <c r="A3111" i="5" s="1"/>
  <c r="J3110" i="5"/>
  <c r="I3110" i="5"/>
  <c r="A3110" i="5" s="1"/>
  <c r="J3109" i="5"/>
  <c r="I3109" i="5"/>
  <c r="A3109" i="5" s="1"/>
  <c r="J3108" i="5"/>
  <c r="I3108" i="5"/>
  <c r="A3108" i="5" s="1"/>
  <c r="J3107" i="5"/>
  <c r="I3107" i="5"/>
  <c r="A3107" i="5" s="1"/>
  <c r="J3106" i="5"/>
  <c r="A3106" i="5" s="1"/>
  <c r="I3106" i="5"/>
  <c r="J3105" i="5"/>
  <c r="I3105" i="5"/>
  <c r="A3105" i="5"/>
  <c r="J3104" i="5"/>
  <c r="I3104" i="5"/>
  <c r="A3104" i="5"/>
  <c r="J3103" i="5"/>
  <c r="I3103" i="5"/>
  <c r="A3103" i="5" s="1"/>
  <c r="J3102" i="5"/>
  <c r="I3102" i="5"/>
  <c r="A3102" i="5" s="1"/>
  <c r="J3101" i="5"/>
  <c r="I3101" i="5"/>
  <c r="A3101" i="5" s="1"/>
  <c r="J3100" i="5"/>
  <c r="I3100" i="5"/>
  <c r="A3100" i="5" s="1"/>
  <c r="J3099" i="5"/>
  <c r="I3099" i="5"/>
  <c r="A3099" i="5" s="1"/>
  <c r="J3098" i="5"/>
  <c r="A3098" i="5" s="1"/>
  <c r="I3098" i="5"/>
  <c r="J3097" i="5"/>
  <c r="I3097" i="5"/>
  <c r="A3097" i="5"/>
  <c r="J3096" i="5"/>
  <c r="I3096" i="5"/>
  <c r="A3096" i="5"/>
  <c r="J3095" i="5"/>
  <c r="I3095" i="5"/>
  <c r="A3095" i="5" s="1"/>
  <c r="J3094" i="5"/>
  <c r="I3094" i="5"/>
  <c r="A3094" i="5" s="1"/>
  <c r="J3093" i="5"/>
  <c r="I3093" i="5"/>
  <c r="A3093" i="5" s="1"/>
  <c r="J3092" i="5"/>
  <c r="I3092" i="5"/>
  <c r="A3092" i="5" s="1"/>
  <c r="J3091" i="5"/>
  <c r="I3091" i="5"/>
  <c r="A3091" i="5" s="1"/>
  <c r="J3090" i="5"/>
  <c r="A3090" i="5" s="1"/>
  <c r="I3090" i="5"/>
  <c r="J3089" i="5"/>
  <c r="I3089" i="5"/>
  <c r="A3089" i="5"/>
  <c r="J3088" i="5"/>
  <c r="I3088" i="5"/>
  <c r="A3088" i="5"/>
  <c r="J3087" i="5"/>
  <c r="I3087" i="5"/>
  <c r="A3087" i="5" s="1"/>
  <c r="J3086" i="5"/>
  <c r="I3086" i="5"/>
  <c r="A3086" i="5" s="1"/>
  <c r="J3085" i="5"/>
  <c r="I3085" i="5"/>
  <c r="A3085" i="5" s="1"/>
  <c r="J3084" i="5"/>
  <c r="I3084" i="5"/>
  <c r="A3084" i="5" s="1"/>
  <c r="J3083" i="5"/>
  <c r="I3083" i="5"/>
  <c r="A3083" i="5" s="1"/>
  <c r="J3082" i="5"/>
  <c r="A3082" i="5" s="1"/>
  <c r="I3082" i="5"/>
  <c r="J3081" i="5"/>
  <c r="I3081" i="5"/>
  <c r="A3081" i="5"/>
  <c r="J3080" i="5"/>
  <c r="I3080" i="5"/>
  <c r="A3080" i="5"/>
  <c r="J3079" i="5"/>
  <c r="I3079" i="5"/>
  <c r="A3079" i="5" s="1"/>
  <c r="J3078" i="5"/>
  <c r="I3078" i="5"/>
  <c r="A3078" i="5" s="1"/>
  <c r="J3077" i="5"/>
  <c r="I3077" i="5"/>
  <c r="A3077" i="5" s="1"/>
  <c r="J3076" i="5"/>
  <c r="I3076" i="5"/>
  <c r="A3076" i="5" s="1"/>
  <c r="J3075" i="5"/>
  <c r="I3075" i="5"/>
  <c r="A3075" i="5" s="1"/>
  <c r="J3074" i="5"/>
  <c r="A3074" i="5" s="1"/>
  <c r="I3074" i="5"/>
  <c r="J3073" i="5"/>
  <c r="I3073" i="5"/>
  <c r="A3073" i="5"/>
  <c r="J3072" i="5"/>
  <c r="I3072" i="5"/>
  <c r="A3072" i="5"/>
  <c r="J3071" i="5"/>
  <c r="I3071" i="5"/>
  <c r="A3071" i="5" s="1"/>
  <c r="J3070" i="5"/>
  <c r="I3070" i="5"/>
  <c r="A3070" i="5" s="1"/>
  <c r="J3069" i="5"/>
  <c r="I3069" i="5"/>
  <c r="A3069" i="5" s="1"/>
  <c r="J3068" i="5"/>
  <c r="I3068" i="5"/>
  <c r="A3068" i="5" s="1"/>
  <c r="J3067" i="5"/>
  <c r="I3067" i="5"/>
  <c r="A3067" i="5" s="1"/>
  <c r="J3066" i="5"/>
  <c r="A3066" i="5" s="1"/>
  <c r="I3066" i="5"/>
  <c r="J3065" i="5"/>
  <c r="I3065" i="5"/>
  <c r="A3065" i="5"/>
  <c r="J3064" i="5"/>
  <c r="I3064" i="5"/>
  <c r="A3064" i="5"/>
  <c r="J3063" i="5"/>
  <c r="I3063" i="5"/>
  <c r="A3063" i="5" s="1"/>
  <c r="J3062" i="5"/>
  <c r="I3062" i="5"/>
  <c r="A3062" i="5" s="1"/>
  <c r="J3061" i="5"/>
  <c r="I3061" i="5"/>
  <c r="A3061" i="5" s="1"/>
  <c r="J3060" i="5"/>
  <c r="I3060" i="5"/>
  <c r="A3060" i="5" s="1"/>
  <c r="J3059" i="5"/>
  <c r="I3059" i="5"/>
  <c r="A3059" i="5" s="1"/>
  <c r="J3058" i="5"/>
  <c r="A3058" i="5" s="1"/>
  <c r="I3058" i="5"/>
  <c r="J3057" i="5"/>
  <c r="I3057" i="5"/>
  <c r="A3057" i="5"/>
  <c r="J3056" i="5"/>
  <c r="I3056" i="5"/>
  <c r="A3056" i="5"/>
  <c r="J3055" i="5"/>
  <c r="I3055" i="5"/>
  <c r="A3055" i="5" s="1"/>
  <c r="J3054" i="5"/>
  <c r="I3054" i="5"/>
  <c r="A3054" i="5" s="1"/>
  <c r="J3053" i="5"/>
  <c r="I3053" i="5"/>
  <c r="A3053" i="5" s="1"/>
  <c r="J3052" i="5"/>
  <c r="I3052" i="5"/>
  <c r="A3052" i="5" s="1"/>
  <c r="J3051" i="5"/>
  <c r="I3051" i="5"/>
  <c r="A3051" i="5" s="1"/>
  <c r="J3050" i="5"/>
  <c r="A3050" i="5" s="1"/>
  <c r="I3050" i="5"/>
  <c r="J3049" i="5"/>
  <c r="I3049" i="5"/>
  <c r="A3049" i="5"/>
  <c r="J3048" i="5"/>
  <c r="I3048" i="5"/>
  <c r="A3048" i="5"/>
  <c r="J3047" i="5"/>
  <c r="I3047" i="5"/>
  <c r="A3047" i="5" s="1"/>
  <c r="J3046" i="5"/>
  <c r="I3046" i="5"/>
  <c r="A3046" i="5" s="1"/>
  <c r="J3045" i="5"/>
  <c r="I3045" i="5"/>
  <c r="A3045" i="5" s="1"/>
  <c r="J3044" i="5"/>
  <c r="I3044" i="5"/>
  <c r="A3044" i="5" s="1"/>
  <c r="J3043" i="5"/>
  <c r="I3043" i="5"/>
  <c r="A3043" i="5" s="1"/>
  <c r="J3042" i="5"/>
  <c r="I3042" i="5"/>
  <c r="A3042" i="5" s="1"/>
  <c r="J3041" i="5"/>
  <c r="I3041" i="5"/>
  <c r="A3041" i="5" s="1"/>
  <c r="J3040" i="5"/>
  <c r="I3040" i="5"/>
  <c r="A3040" i="5"/>
  <c r="J3039" i="5"/>
  <c r="A3039" i="5" s="1"/>
  <c r="I3039" i="5"/>
  <c r="J3038" i="5"/>
  <c r="I3038" i="5"/>
  <c r="A3038" i="5" s="1"/>
  <c r="J3037" i="5"/>
  <c r="I3037" i="5"/>
  <c r="A3037" i="5" s="1"/>
  <c r="J3036" i="5"/>
  <c r="I3036" i="5"/>
  <c r="A3036" i="5" s="1"/>
  <c r="J3035" i="5"/>
  <c r="A3035" i="5" s="1"/>
  <c r="I3035" i="5"/>
  <c r="J3034" i="5"/>
  <c r="I3034" i="5"/>
  <c r="A3034" i="5" s="1"/>
  <c r="J3033" i="5"/>
  <c r="I3033" i="5"/>
  <c r="A3033" i="5" s="1"/>
  <c r="J3032" i="5"/>
  <c r="I3032" i="5"/>
  <c r="A3032" i="5"/>
  <c r="J3031" i="5"/>
  <c r="A3031" i="5" s="1"/>
  <c r="I3031" i="5"/>
  <c r="J3030" i="5"/>
  <c r="I3030" i="5"/>
  <c r="A3030" i="5" s="1"/>
  <c r="J3029" i="5"/>
  <c r="I3029" i="5"/>
  <c r="A3029" i="5" s="1"/>
  <c r="J3028" i="5"/>
  <c r="I3028" i="5"/>
  <c r="A3028" i="5"/>
  <c r="J3027" i="5"/>
  <c r="I3027" i="5"/>
  <c r="A3027" i="5"/>
  <c r="J3026" i="5"/>
  <c r="I3026" i="5"/>
  <c r="A3026" i="5" s="1"/>
  <c r="J3025" i="5"/>
  <c r="I3025" i="5"/>
  <c r="A3025" i="5" s="1"/>
  <c r="J3024" i="5"/>
  <c r="I3024" i="5"/>
  <c r="A3024" i="5"/>
  <c r="J3023" i="5"/>
  <c r="A3023" i="5" s="1"/>
  <c r="I3023" i="5"/>
  <c r="J3022" i="5"/>
  <c r="I3022" i="5"/>
  <c r="A3022" i="5" s="1"/>
  <c r="J3021" i="5"/>
  <c r="I3021" i="5"/>
  <c r="A3021" i="5" s="1"/>
  <c r="J3020" i="5"/>
  <c r="I3020" i="5"/>
  <c r="A3020" i="5"/>
  <c r="J3019" i="5"/>
  <c r="A3019" i="5" s="1"/>
  <c r="I3019" i="5"/>
  <c r="J3018" i="5"/>
  <c r="A3018" i="5" s="1"/>
  <c r="I3018" i="5"/>
  <c r="J3017" i="5"/>
  <c r="I3017" i="5"/>
  <c r="A3017" i="5" s="1"/>
  <c r="J3016" i="5"/>
  <c r="I3016" i="5"/>
  <c r="A3016" i="5"/>
  <c r="J3015" i="5"/>
  <c r="I3015" i="5"/>
  <c r="A3015" i="5"/>
  <c r="J3014" i="5"/>
  <c r="I3014" i="5"/>
  <c r="A3014" i="5" s="1"/>
  <c r="J3013" i="5"/>
  <c r="I3013" i="5"/>
  <c r="A3013" i="5" s="1"/>
  <c r="J3012" i="5"/>
  <c r="I3012" i="5"/>
  <c r="A3012" i="5" s="1"/>
  <c r="J3011" i="5"/>
  <c r="A3011" i="5" s="1"/>
  <c r="I3011" i="5"/>
  <c r="J3010" i="5"/>
  <c r="A3010" i="5" s="1"/>
  <c r="I3010" i="5"/>
  <c r="J3009" i="5"/>
  <c r="A3009" i="5" s="1"/>
  <c r="I3009" i="5"/>
  <c r="J3008" i="5"/>
  <c r="I3008" i="5"/>
  <c r="A3008" i="5"/>
  <c r="J3007" i="5"/>
  <c r="I3007" i="5"/>
  <c r="A3007" i="5"/>
  <c r="J3006" i="5"/>
  <c r="I3006" i="5"/>
  <c r="A3006" i="5" s="1"/>
  <c r="J3005" i="5"/>
  <c r="I3005" i="5"/>
  <c r="A3005" i="5" s="1"/>
  <c r="J3004" i="5"/>
  <c r="I3004" i="5"/>
  <c r="A3004" i="5" s="1"/>
  <c r="J3003" i="5"/>
  <c r="A3003" i="5" s="1"/>
  <c r="I3003" i="5"/>
  <c r="J3002" i="5"/>
  <c r="A3002" i="5" s="1"/>
  <c r="I3002" i="5"/>
  <c r="J3001" i="5"/>
  <c r="A3001" i="5" s="1"/>
  <c r="I3001" i="5"/>
  <c r="J3000" i="5"/>
  <c r="I3000" i="5"/>
  <c r="A3000" i="5"/>
  <c r="J2999" i="5"/>
  <c r="I2999" i="5"/>
  <c r="A2999" i="5"/>
  <c r="J2998" i="5"/>
  <c r="I2998" i="5"/>
  <c r="A2998" i="5" s="1"/>
  <c r="J2997" i="5"/>
  <c r="I2997" i="5"/>
  <c r="A2997" i="5" s="1"/>
  <c r="J2996" i="5"/>
  <c r="I2996" i="5"/>
  <c r="A2996" i="5" s="1"/>
  <c r="J2995" i="5"/>
  <c r="I2995" i="5"/>
  <c r="A2995" i="5"/>
  <c r="J2994" i="5"/>
  <c r="A2994" i="5" s="1"/>
  <c r="I2994" i="5"/>
  <c r="J2993" i="5"/>
  <c r="A2993" i="5" s="1"/>
  <c r="I2993" i="5"/>
  <c r="J2992" i="5"/>
  <c r="I2992" i="5"/>
  <c r="A2992" i="5"/>
  <c r="J2991" i="5"/>
  <c r="I2991" i="5"/>
  <c r="A2991" i="5"/>
  <c r="J2990" i="5"/>
  <c r="I2990" i="5"/>
  <c r="A2990" i="5" s="1"/>
  <c r="J2989" i="5"/>
  <c r="I2989" i="5"/>
  <c r="A2989" i="5" s="1"/>
  <c r="J2988" i="5"/>
  <c r="I2988" i="5"/>
  <c r="A2988" i="5" s="1"/>
  <c r="J2987" i="5"/>
  <c r="I2987" i="5"/>
  <c r="A2987" i="5"/>
  <c r="J2986" i="5"/>
  <c r="A2986" i="5" s="1"/>
  <c r="I2986" i="5"/>
  <c r="J2985" i="5"/>
  <c r="A2985" i="5" s="1"/>
  <c r="I2985" i="5"/>
  <c r="J2984" i="5"/>
  <c r="I2984" i="5"/>
  <c r="A2984" i="5"/>
  <c r="J2983" i="5"/>
  <c r="I2983" i="5"/>
  <c r="A2983" i="5"/>
  <c r="J2982" i="5"/>
  <c r="I2982" i="5"/>
  <c r="A2982" i="5" s="1"/>
  <c r="J2981" i="5"/>
  <c r="I2981" i="5"/>
  <c r="A2981" i="5" s="1"/>
  <c r="J2980" i="5"/>
  <c r="I2980" i="5"/>
  <c r="A2980" i="5" s="1"/>
  <c r="J2979" i="5"/>
  <c r="I2979" i="5"/>
  <c r="A2979" i="5"/>
  <c r="J2978" i="5"/>
  <c r="A2978" i="5" s="1"/>
  <c r="I2978" i="5"/>
  <c r="J2977" i="5"/>
  <c r="A2977" i="5" s="1"/>
  <c r="I2977" i="5"/>
  <c r="J2976" i="5"/>
  <c r="I2976" i="5"/>
  <c r="A2976" i="5"/>
  <c r="J2975" i="5"/>
  <c r="I2975" i="5"/>
  <c r="A2975" i="5"/>
  <c r="J2974" i="5"/>
  <c r="I2974" i="5"/>
  <c r="A2974" i="5" s="1"/>
  <c r="J2973" i="5"/>
  <c r="I2973" i="5"/>
  <c r="A2973" i="5" s="1"/>
  <c r="J2972" i="5"/>
  <c r="I2972" i="5"/>
  <c r="A2972" i="5" s="1"/>
  <c r="J2971" i="5"/>
  <c r="A2971" i="5" s="1"/>
  <c r="I2971" i="5"/>
  <c r="J2970" i="5"/>
  <c r="A2970" i="5" s="1"/>
  <c r="I2970" i="5"/>
  <c r="J2969" i="5"/>
  <c r="A2969" i="5" s="1"/>
  <c r="I2969" i="5"/>
  <c r="J2968" i="5"/>
  <c r="I2968" i="5"/>
  <c r="A2968" i="5"/>
  <c r="J2967" i="5"/>
  <c r="I2967" i="5"/>
  <c r="A2967" i="5"/>
  <c r="J2966" i="5"/>
  <c r="I2966" i="5"/>
  <c r="A2966" i="5" s="1"/>
  <c r="J2965" i="5"/>
  <c r="I2965" i="5"/>
  <c r="A2965" i="5" s="1"/>
  <c r="J2964" i="5"/>
  <c r="I2964" i="5"/>
  <c r="A2964" i="5" s="1"/>
  <c r="J2963" i="5"/>
  <c r="A2963" i="5" s="1"/>
  <c r="I2963" i="5"/>
  <c r="J2962" i="5"/>
  <c r="A2962" i="5" s="1"/>
  <c r="I2962" i="5"/>
  <c r="J2961" i="5"/>
  <c r="I2961" i="5"/>
  <c r="A2961" i="5"/>
  <c r="J2960" i="5"/>
  <c r="I2960" i="5"/>
  <c r="A2960" i="5"/>
  <c r="J2959" i="5"/>
  <c r="I2959" i="5"/>
  <c r="A2959" i="5"/>
  <c r="J2958" i="5"/>
  <c r="I2958" i="5"/>
  <c r="A2958" i="5" s="1"/>
  <c r="J2957" i="5"/>
  <c r="I2957" i="5"/>
  <c r="A2957" i="5" s="1"/>
  <c r="J2956" i="5"/>
  <c r="I2956" i="5"/>
  <c r="A2956" i="5" s="1"/>
  <c r="J2955" i="5"/>
  <c r="A2955" i="5" s="1"/>
  <c r="I2955" i="5"/>
  <c r="J2954" i="5"/>
  <c r="A2954" i="5" s="1"/>
  <c r="I2954" i="5"/>
  <c r="J2953" i="5"/>
  <c r="A2953" i="5" s="1"/>
  <c r="I2953" i="5"/>
  <c r="J2952" i="5"/>
  <c r="I2952" i="5"/>
  <c r="A2952" i="5"/>
  <c r="J2951" i="5"/>
  <c r="I2951" i="5"/>
  <c r="A2951" i="5"/>
  <c r="J2950" i="5"/>
  <c r="I2950" i="5"/>
  <c r="A2950" i="5" s="1"/>
  <c r="J2949" i="5"/>
  <c r="I2949" i="5"/>
  <c r="A2949" i="5" s="1"/>
  <c r="J2948" i="5"/>
  <c r="I2948" i="5"/>
  <c r="A2948" i="5" s="1"/>
  <c r="J2947" i="5"/>
  <c r="A2947" i="5" s="1"/>
  <c r="I2947" i="5"/>
  <c r="J2946" i="5"/>
  <c r="I2946" i="5"/>
  <c r="A2946" i="5" s="1"/>
  <c r="J2945" i="5"/>
  <c r="I2945" i="5"/>
  <c r="A2945" i="5"/>
  <c r="J2944" i="5"/>
  <c r="I2944" i="5"/>
  <c r="A2944" i="5"/>
  <c r="J2943" i="5"/>
  <c r="A2943" i="5" s="1"/>
  <c r="I2943" i="5"/>
  <c r="J2942" i="5"/>
  <c r="I2942" i="5"/>
  <c r="A2942" i="5" s="1"/>
  <c r="J2941" i="5"/>
  <c r="I2941" i="5"/>
  <c r="A2941" i="5" s="1"/>
  <c r="J2940" i="5"/>
  <c r="I2940" i="5"/>
  <c r="A2940" i="5" s="1"/>
  <c r="J2939" i="5"/>
  <c r="A2939" i="5" s="1"/>
  <c r="I2939" i="5"/>
  <c r="J2938" i="5"/>
  <c r="I2938" i="5"/>
  <c r="A2938" i="5" s="1"/>
  <c r="J2937" i="5"/>
  <c r="I2937" i="5"/>
  <c r="A2937" i="5"/>
  <c r="J2936" i="5"/>
  <c r="I2936" i="5"/>
  <c r="A2936" i="5"/>
  <c r="J2935" i="5"/>
  <c r="A2935" i="5" s="1"/>
  <c r="I2935" i="5"/>
  <c r="J2934" i="5"/>
  <c r="I2934" i="5"/>
  <c r="A2934" i="5" s="1"/>
  <c r="J2933" i="5"/>
  <c r="I2933" i="5"/>
  <c r="A2933" i="5" s="1"/>
  <c r="J2932" i="5"/>
  <c r="I2932" i="5"/>
  <c r="A2932" i="5" s="1"/>
  <c r="J2931" i="5"/>
  <c r="A2931" i="5" s="1"/>
  <c r="I2931" i="5"/>
  <c r="J2930" i="5"/>
  <c r="I2930" i="5"/>
  <c r="A2930" i="5" s="1"/>
  <c r="J2929" i="5"/>
  <c r="A2929" i="5" s="1"/>
  <c r="I2929" i="5"/>
  <c r="J2928" i="5"/>
  <c r="I2928" i="5"/>
  <c r="A2928" i="5"/>
  <c r="J2927" i="5"/>
  <c r="A2927" i="5" s="1"/>
  <c r="I2927" i="5"/>
  <c r="J2926" i="5"/>
  <c r="I2926" i="5"/>
  <c r="A2926" i="5" s="1"/>
  <c r="J2925" i="5"/>
  <c r="I2925" i="5"/>
  <c r="A2925" i="5" s="1"/>
  <c r="J2924" i="5"/>
  <c r="I2924" i="5"/>
  <c r="A2924" i="5" s="1"/>
  <c r="J2923" i="5"/>
  <c r="A2923" i="5" s="1"/>
  <c r="I2923" i="5"/>
  <c r="J2922" i="5"/>
  <c r="I2922" i="5"/>
  <c r="A2922" i="5" s="1"/>
  <c r="J2921" i="5"/>
  <c r="I2921" i="5"/>
  <c r="A2921" i="5"/>
  <c r="J2920" i="5"/>
  <c r="I2920" i="5"/>
  <c r="A2920" i="5"/>
  <c r="J2919" i="5"/>
  <c r="A2919" i="5" s="1"/>
  <c r="I2919" i="5"/>
  <c r="J2918" i="5"/>
  <c r="I2918" i="5"/>
  <c r="A2918" i="5" s="1"/>
  <c r="J2917" i="5"/>
  <c r="I2917" i="5"/>
  <c r="A2917" i="5" s="1"/>
  <c r="J2916" i="5"/>
  <c r="I2916" i="5"/>
  <c r="A2916" i="5" s="1"/>
  <c r="J2915" i="5"/>
  <c r="A2915" i="5" s="1"/>
  <c r="I2915" i="5"/>
  <c r="J2914" i="5"/>
  <c r="I2914" i="5"/>
  <c r="A2914" i="5" s="1"/>
  <c r="J2913" i="5"/>
  <c r="A2913" i="5" s="1"/>
  <c r="I2913" i="5"/>
  <c r="J2912" i="5"/>
  <c r="I2912" i="5"/>
  <c r="A2912" i="5"/>
  <c r="J2911" i="5"/>
  <c r="A2911" i="5" s="1"/>
  <c r="I2911" i="5"/>
  <c r="J2910" i="5"/>
  <c r="I2910" i="5"/>
  <c r="A2910" i="5" s="1"/>
  <c r="J2909" i="5"/>
  <c r="I2909" i="5"/>
  <c r="A2909" i="5" s="1"/>
  <c r="J2908" i="5"/>
  <c r="I2908" i="5"/>
  <c r="A2908" i="5" s="1"/>
  <c r="J2907" i="5"/>
  <c r="A2907" i="5" s="1"/>
  <c r="I2907" i="5"/>
  <c r="J2906" i="5"/>
  <c r="I2906" i="5"/>
  <c r="A2906" i="5" s="1"/>
  <c r="J2905" i="5"/>
  <c r="I2905" i="5"/>
  <c r="A2905" i="5"/>
  <c r="J2904" i="5"/>
  <c r="I2904" i="5"/>
  <c r="A2904" i="5"/>
  <c r="J2903" i="5"/>
  <c r="A2903" i="5" s="1"/>
  <c r="I2903" i="5"/>
  <c r="J2902" i="5"/>
  <c r="I2902" i="5"/>
  <c r="A2902" i="5" s="1"/>
  <c r="J2901" i="5"/>
  <c r="I2901" i="5"/>
  <c r="A2901" i="5" s="1"/>
  <c r="J2900" i="5"/>
  <c r="I2900" i="5"/>
  <c r="A2900" i="5" s="1"/>
  <c r="J2899" i="5"/>
  <c r="I2899" i="5"/>
  <c r="A2899" i="5"/>
  <c r="J2898" i="5"/>
  <c r="I2898" i="5"/>
  <c r="A2898" i="5" s="1"/>
  <c r="J2897" i="5"/>
  <c r="A2897" i="5" s="1"/>
  <c r="I2897" i="5"/>
  <c r="J2896" i="5"/>
  <c r="I2896" i="5"/>
  <c r="A2896" i="5"/>
  <c r="J2895" i="5"/>
  <c r="A2895" i="5" s="1"/>
  <c r="I2895" i="5"/>
  <c r="J2894" i="5"/>
  <c r="I2894" i="5"/>
  <c r="A2894" i="5" s="1"/>
  <c r="J2893" i="5"/>
  <c r="I2893" i="5"/>
  <c r="A2893" i="5" s="1"/>
  <c r="J2892" i="5"/>
  <c r="I2892" i="5"/>
  <c r="A2892" i="5" s="1"/>
  <c r="J2891" i="5"/>
  <c r="A2891" i="5" s="1"/>
  <c r="I2891" i="5"/>
  <c r="J2890" i="5"/>
  <c r="I2890" i="5"/>
  <c r="A2890" i="5" s="1"/>
  <c r="J2889" i="5"/>
  <c r="A2889" i="5" s="1"/>
  <c r="I2889" i="5"/>
  <c r="J2888" i="5"/>
  <c r="I2888" i="5"/>
  <c r="A2888" i="5"/>
  <c r="J2887" i="5"/>
  <c r="A2887" i="5" s="1"/>
  <c r="I2887" i="5"/>
  <c r="J2886" i="5"/>
  <c r="I2886" i="5"/>
  <c r="A2886" i="5" s="1"/>
  <c r="J2885" i="5"/>
  <c r="I2885" i="5"/>
  <c r="A2885" i="5" s="1"/>
  <c r="J2884" i="5"/>
  <c r="I2884" i="5"/>
  <c r="A2884" i="5" s="1"/>
  <c r="J2883" i="5"/>
  <c r="A2883" i="5" s="1"/>
  <c r="I2883" i="5"/>
  <c r="J2882" i="5"/>
  <c r="I2882" i="5"/>
  <c r="A2882" i="5" s="1"/>
  <c r="J2881" i="5"/>
  <c r="A2881" i="5" s="1"/>
  <c r="I2881" i="5"/>
  <c r="J2880" i="5"/>
  <c r="I2880" i="5"/>
  <c r="A2880" i="5"/>
  <c r="J2879" i="5"/>
  <c r="I2879" i="5"/>
  <c r="A2879" i="5"/>
  <c r="J2878" i="5"/>
  <c r="I2878" i="5"/>
  <c r="A2878" i="5" s="1"/>
  <c r="J2877" i="5"/>
  <c r="I2877" i="5"/>
  <c r="A2877" i="5" s="1"/>
  <c r="J2876" i="5"/>
  <c r="I2876" i="5"/>
  <c r="A2876" i="5" s="1"/>
  <c r="J2875" i="5"/>
  <c r="A2875" i="5" s="1"/>
  <c r="I2875" i="5"/>
  <c r="J2874" i="5"/>
  <c r="I2874" i="5"/>
  <c r="A2874" i="5" s="1"/>
  <c r="J2873" i="5"/>
  <c r="A2873" i="5" s="1"/>
  <c r="I2873" i="5"/>
  <c r="J2872" i="5"/>
  <c r="I2872" i="5"/>
  <c r="A2872" i="5"/>
  <c r="J2871" i="5"/>
  <c r="A2871" i="5" s="1"/>
  <c r="I2871" i="5"/>
  <c r="J2870" i="5"/>
  <c r="I2870" i="5"/>
  <c r="A2870" i="5" s="1"/>
  <c r="J2869" i="5"/>
  <c r="I2869" i="5"/>
  <c r="A2869" i="5" s="1"/>
  <c r="J2868" i="5"/>
  <c r="I2868" i="5"/>
  <c r="A2868" i="5" s="1"/>
  <c r="J2867" i="5"/>
  <c r="A2867" i="5" s="1"/>
  <c r="I2867" i="5"/>
  <c r="J2866" i="5"/>
  <c r="I2866" i="5"/>
  <c r="A2866" i="5" s="1"/>
  <c r="J2865" i="5"/>
  <c r="A2865" i="5" s="1"/>
  <c r="I2865" i="5"/>
  <c r="J2864" i="5"/>
  <c r="I2864" i="5"/>
  <c r="A2864" i="5"/>
  <c r="J2863" i="5"/>
  <c r="A2863" i="5" s="1"/>
  <c r="I2863" i="5"/>
  <c r="J2862" i="5"/>
  <c r="I2862" i="5"/>
  <c r="A2862" i="5" s="1"/>
  <c r="J2861" i="5"/>
  <c r="I2861" i="5"/>
  <c r="A2861" i="5" s="1"/>
  <c r="J2860" i="5"/>
  <c r="I2860" i="5"/>
  <c r="A2860" i="5" s="1"/>
  <c r="J2859" i="5"/>
  <c r="A2859" i="5" s="1"/>
  <c r="I2859" i="5"/>
  <c r="J2858" i="5"/>
  <c r="I2858" i="5"/>
  <c r="A2858" i="5" s="1"/>
  <c r="J2857" i="5"/>
  <c r="A2857" i="5" s="1"/>
  <c r="I2857" i="5"/>
  <c r="J2856" i="5"/>
  <c r="I2856" i="5"/>
  <c r="A2856" i="5"/>
  <c r="J2855" i="5"/>
  <c r="I2855" i="5"/>
  <c r="A2855" i="5"/>
  <c r="J2854" i="5"/>
  <c r="I2854" i="5"/>
  <c r="A2854" i="5" s="1"/>
  <c r="J2853" i="5"/>
  <c r="I2853" i="5"/>
  <c r="A2853" i="5" s="1"/>
  <c r="J2852" i="5"/>
  <c r="I2852" i="5"/>
  <c r="A2852" i="5" s="1"/>
  <c r="J2851" i="5"/>
  <c r="A2851" i="5" s="1"/>
  <c r="I2851" i="5"/>
  <c r="J2850" i="5"/>
  <c r="I2850" i="5"/>
  <c r="A2850" i="5" s="1"/>
  <c r="J2849" i="5"/>
  <c r="I2849" i="5"/>
  <c r="A2849" i="5" s="1"/>
  <c r="J2848" i="5"/>
  <c r="I2848" i="5"/>
  <c r="A2848" i="5"/>
  <c r="J2847" i="5"/>
  <c r="I2847" i="5"/>
  <c r="A2847" i="5"/>
  <c r="J2846" i="5"/>
  <c r="I2846" i="5"/>
  <c r="A2846" i="5" s="1"/>
  <c r="J2845" i="5"/>
  <c r="I2845" i="5"/>
  <c r="A2845" i="5" s="1"/>
  <c r="J2844" i="5"/>
  <c r="I2844" i="5"/>
  <c r="A2844" i="5" s="1"/>
  <c r="J2843" i="5"/>
  <c r="I2843" i="5"/>
  <c r="A2843" i="5"/>
  <c r="J2842" i="5"/>
  <c r="A2842" i="5" s="1"/>
  <c r="I2842" i="5"/>
  <c r="J2841" i="5"/>
  <c r="I2841" i="5"/>
  <c r="A2841" i="5" s="1"/>
  <c r="J2840" i="5"/>
  <c r="I2840" i="5"/>
  <c r="A2840" i="5"/>
  <c r="J2839" i="5"/>
  <c r="I2839" i="5"/>
  <c r="A2839" i="5"/>
  <c r="J2838" i="5"/>
  <c r="I2838" i="5"/>
  <c r="A2838" i="5" s="1"/>
  <c r="J2837" i="5"/>
  <c r="I2837" i="5"/>
  <c r="A2837" i="5" s="1"/>
  <c r="J2836" i="5"/>
  <c r="I2836" i="5"/>
  <c r="A2836" i="5" s="1"/>
  <c r="J2835" i="5"/>
  <c r="I2835" i="5"/>
  <c r="A2835" i="5"/>
  <c r="J2834" i="5"/>
  <c r="A2834" i="5" s="1"/>
  <c r="I2834" i="5"/>
  <c r="J2833" i="5"/>
  <c r="I2833" i="5"/>
  <c r="A2833" i="5" s="1"/>
  <c r="J2832" i="5"/>
  <c r="I2832" i="5"/>
  <c r="A2832" i="5"/>
  <c r="J2831" i="5"/>
  <c r="I2831" i="5"/>
  <c r="A2831" i="5"/>
  <c r="J2830" i="5"/>
  <c r="I2830" i="5"/>
  <c r="A2830" i="5" s="1"/>
  <c r="J2829" i="5"/>
  <c r="I2829" i="5"/>
  <c r="A2829" i="5" s="1"/>
  <c r="J2828" i="5"/>
  <c r="I2828" i="5"/>
  <c r="A2828" i="5" s="1"/>
  <c r="J2827" i="5"/>
  <c r="I2827" i="5"/>
  <c r="A2827" i="5"/>
  <c r="J2826" i="5"/>
  <c r="A2826" i="5" s="1"/>
  <c r="I2826" i="5"/>
  <c r="J2825" i="5"/>
  <c r="I2825" i="5"/>
  <c r="A2825" i="5" s="1"/>
  <c r="J2824" i="5"/>
  <c r="I2824" i="5"/>
  <c r="A2824" i="5"/>
  <c r="J2823" i="5"/>
  <c r="I2823" i="5"/>
  <c r="A2823" i="5"/>
  <c r="J2822" i="5"/>
  <c r="I2822" i="5"/>
  <c r="A2822" i="5" s="1"/>
  <c r="J2821" i="5"/>
  <c r="I2821" i="5"/>
  <c r="A2821" i="5" s="1"/>
  <c r="J2820" i="5"/>
  <c r="I2820" i="5"/>
  <c r="A2820" i="5" s="1"/>
  <c r="J2819" i="5"/>
  <c r="I2819" i="5"/>
  <c r="A2819" i="5"/>
  <c r="J2818" i="5"/>
  <c r="A2818" i="5" s="1"/>
  <c r="I2818" i="5"/>
  <c r="J2817" i="5"/>
  <c r="I2817" i="5"/>
  <c r="A2817" i="5" s="1"/>
  <c r="J2816" i="5"/>
  <c r="I2816" i="5"/>
  <c r="A2816" i="5"/>
  <c r="J2815" i="5"/>
  <c r="I2815" i="5"/>
  <c r="A2815" i="5" s="1"/>
  <c r="J2814" i="5"/>
  <c r="I2814" i="5"/>
  <c r="A2814" i="5" s="1"/>
  <c r="J2813" i="5"/>
  <c r="I2813" i="5"/>
  <c r="A2813" i="5" s="1"/>
  <c r="J2812" i="5"/>
  <c r="I2812" i="5"/>
  <c r="A2812" i="5" s="1"/>
  <c r="J2811" i="5"/>
  <c r="I2811" i="5"/>
  <c r="A2811" i="5"/>
  <c r="J2810" i="5"/>
  <c r="A2810" i="5" s="1"/>
  <c r="I2810" i="5"/>
  <c r="J2809" i="5"/>
  <c r="I2809" i="5"/>
  <c r="A2809" i="5" s="1"/>
  <c r="J2808" i="5"/>
  <c r="I2808" i="5"/>
  <c r="A2808" i="5"/>
  <c r="J2807" i="5"/>
  <c r="I2807" i="5"/>
  <c r="A2807" i="5" s="1"/>
  <c r="J2806" i="5"/>
  <c r="I2806" i="5"/>
  <c r="A2806" i="5" s="1"/>
  <c r="J2805" i="5"/>
  <c r="I2805" i="5"/>
  <c r="A2805" i="5" s="1"/>
  <c r="J2804" i="5"/>
  <c r="I2804" i="5"/>
  <c r="A2804" i="5" s="1"/>
  <c r="J2803" i="5"/>
  <c r="I2803" i="5"/>
  <c r="A2803" i="5"/>
  <c r="J2802" i="5"/>
  <c r="A2802" i="5" s="1"/>
  <c r="I2802" i="5"/>
  <c r="J2801" i="5"/>
  <c r="A2801" i="5" s="1"/>
  <c r="I2801" i="5"/>
  <c r="J2800" i="5"/>
  <c r="I2800" i="5"/>
  <c r="A2800" i="5"/>
  <c r="J2799" i="5"/>
  <c r="I2799" i="5"/>
  <c r="A2799" i="5" s="1"/>
  <c r="J2798" i="5"/>
  <c r="I2798" i="5"/>
  <c r="A2798" i="5" s="1"/>
  <c r="J2797" i="5"/>
  <c r="I2797" i="5"/>
  <c r="J2796" i="5"/>
  <c r="I2796" i="5"/>
  <c r="A2796" i="5" s="1"/>
  <c r="J2795" i="5"/>
  <c r="I2795" i="5"/>
  <c r="A2795" i="5"/>
  <c r="J2794" i="5"/>
  <c r="A2794" i="5" s="1"/>
  <c r="I2794" i="5"/>
  <c r="J2793" i="5"/>
  <c r="I2793" i="5"/>
  <c r="A2793" i="5" s="1"/>
  <c r="J2792" i="5"/>
  <c r="I2792" i="5"/>
  <c r="A2792" i="5"/>
  <c r="J2791" i="5"/>
  <c r="I2791" i="5"/>
  <c r="A2791" i="5" s="1"/>
  <c r="J2790" i="5"/>
  <c r="I2790" i="5"/>
  <c r="A2790" i="5" s="1"/>
  <c r="J2789" i="5"/>
  <c r="I2789" i="5"/>
  <c r="J2788" i="5"/>
  <c r="I2788" i="5"/>
  <c r="A2788" i="5" s="1"/>
  <c r="J2787" i="5"/>
  <c r="I2787" i="5"/>
  <c r="A2787" i="5"/>
  <c r="J2786" i="5"/>
  <c r="A2786" i="5" s="1"/>
  <c r="I2786" i="5"/>
  <c r="J2785" i="5"/>
  <c r="I2785" i="5"/>
  <c r="J2784" i="5"/>
  <c r="I2784" i="5"/>
  <c r="A2784" i="5" s="1"/>
  <c r="J2783" i="5"/>
  <c r="I2783" i="5"/>
  <c r="A2783" i="5" s="1"/>
  <c r="J2782" i="5"/>
  <c r="I2782" i="5"/>
  <c r="A2782" i="5" s="1"/>
  <c r="J2781" i="5"/>
  <c r="I2781" i="5"/>
  <c r="A2781" i="5" s="1"/>
  <c r="J2780" i="5"/>
  <c r="I2780" i="5"/>
  <c r="A2780" i="5"/>
  <c r="J2779" i="5"/>
  <c r="I2779" i="5"/>
  <c r="A2779" i="5"/>
  <c r="J2778" i="5"/>
  <c r="I2778" i="5"/>
  <c r="A2778" i="5"/>
  <c r="J2777" i="5"/>
  <c r="I2777" i="5"/>
  <c r="A2777" i="5" s="1"/>
  <c r="J2776" i="5"/>
  <c r="I2776" i="5"/>
  <c r="A2776" i="5"/>
  <c r="J2775" i="5"/>
  <c r="I2775" i="5"/>
  <c r="A2775" i="5"/>
  <c r="J2774" i="5"/>
  <c r="I2774" i="5"/>
  <c r="J2773" i="5"/>
  <c r="I2773" i="5"/>
  <c r="J2772" i="5"/>
  <c r="A2772" i="5" s="1"/>
  <c r="I2772" i="5"/>
  <c r="J2771" i="5"/>
  <c r="A2771" i="5" s="1"/>
  <c r="I2771" i="5"/>
  <c r="J2770" i="5"/>
  <c r="I2770" i="5"/>
  <c r="A2770" i="5"/>
  <c r="J2769" i="5"/>
  <c r="I2769" i="5"/>
  <c r="A2769" i="5"/>
  <c r="J2768" i="5"/>
  <c r="I2768" i="5"/>
  <c r="A2768" i="5"/>
  <c r="J2767" i="5"/>
  <c r="I2767" i="5"/>
  <c r="A2767" i="5" s="1"/>
  <c r="J2766" i="5"/>
  <c r="I2766" i="5"/>
  <c r="A2766" i="5"/>
  <c r="J2765" i="5"/>
  <c r="I2765" i="5"/>
  <c r="A2765" i="5" s="1"/>
  <c r="J2764" i="5"/>
  <c r="I2764" i="5"/>
  <c r="A2764" i="5" s="1"/>
  <c r="J2763" i="5"/>
  <c r="I2763" i="5"/>
  <c r="A2763" i="5" s="1"/>
  <c r="J2762" i="5"/>
  <c r="A2762" i="5" s="1"/>
  <c r="I2762" i="5"/>
  <c r="J2761" i="5"/>
  <c r="I2761" i="5"/>
  <c r="A2761" i="5"/>
  <c r="J2760" i="5"/>
  <c r="A2760" i="5" s="1"/>
  <c r="I2760" i="5"/>
  <c r="J2759" i="5"/>
  <c r="I2759" i="5"/>
  <c r="A2759" i="5"/>
  <c r="J2758" i="5"/>
  <c r="I2758" i="5"/>
  <c r="A2758" i="5"/>
  <c r="J2757" i="5"/>
  <c r="I2757" i="5"/>
  <c r="A2757" i="5" s="1"/>
  <c r="J2756" i="5"/>
  <c r="I2756" i="5"/>
  <c r="A2756" i="5" s="1"/>
  <c r="J2755" i="5"/>
  <c r="I2755" i="5"/>
  <c r="A2755" i="5" s="1"/>
  <c r="J2754" i="5"/>
  <c r="A2754" i="5" s="1"/>
  <c r="I2754" i="5"/>
  <c r="J2753" i="5"/>
  <c r="I2753" i="5"/>
  <c r="A2753" i="5"/>
  <c r="J2752" i="5"/>
  <c r="A2752" i="5" s="1"/>
  <c r="I2752" i="5"/>
  <c r="J2751" i="5"/>
  <c r="I2751" i="5"/>
  <c r="A2751" i="5"/>
  <c r="J2750" i="5"/>
  <c r="I2750" i="5"/>
  <c r="A2750" i="5"/>
  <c r="J2749" i="5"/>
  <c r="I2749" i="5"/>
  <c r="A2749" i="5" s="1"/>
  <c r="J2748" i="5"/>
  <c r="I2748" i="5"/>
  <c r="A2748" i="5"/>
  <c r="J2747" i="5"/>
  <c r="I2747" i="5"/>
  <c r="A2747" i="5" s="1"/>
  <c r="J2746" i="5"/>
  <c r="A2746" i="5" s="1"/>
  <c r="I2746" i="5"/>
  <c r="J2745" i="5"/>
  <c r="I2745" i="5"/>
  <c r="A2745" i="5"/>
  <c r="J2744" i="5"/>
  <c r="I2744" i="5"/>
  <c r="A2744" i="5" s="1"/>
  <c r="J2743" i="5"/>
  <c r="I2743" i="5"/>
  <c r="A2743" i="5"/>
  <c r="J2742" i="5"/>
  <c r="I2742" i="5"/>
  <c r="A2742" i="5"/>
  <c r="J2741" i="5"/>
  <c r="I2741" i="5"/>
  <c r="A2741" i="5" s="1"/>
  <c r="J2740" i="5"/>
  <c r="I2740" i="5"/>
  <c r="A2740" i="5" s="1"/>
  <c r="J2739" i="5"/>
  <c r="I2739" i="5"/>
  <c r="A2739" i="5" s="1"/>
  <c r="J2738" i="5"/>
  <c r="A2738" i="5" s="1"/>
  <c r="I2738" i="5"/>
  <c r="J2737" i="5"/>
  <c r="A2737" i="5" s="1"/>
  <c r="I2737" i="5"/>
  <c r="J2736" i="5"/>
  <c r="I2736" i="5"/>
  <c r="A2736" i="5" s="1"/>
  <c r="J2735" i="5"/>
  <c r="I2735" i="5"/>
  <c r="A2735" i="5"/>
  <c r="J2734" i="5"/>
  <c r="I2734" i="5"/>
  <c r="A2734" i="5"/>
  <c r="J2733" i="5"/>
  <c r="I2733" i="5"/>
  <c r="A2733" i="5" s="1"/>
  <c r="J2732" i="5"/>
  <c r="I2732" i="5"/>
  <c r="A2732" i="5" s="1"/>
  <c r="J2731" i="5"/>
  <c r="I2731" i="5"/>
  <c r="A2731" i="5" s="1"/>
  <c r="J2730" i="5"/>
  <c r="I2730" i="5"/>
  <c r="A2730" i="5"/>
  <c r="J2729" i="5"/>
  <c r="I2729" i="5"/>
  <c r="A2729" i="5"/>
  <c r="J2728" i="5"/>
  <c r="I2728" i="5"/>
  <c r="A2728" i="5" s="1"/>
  <c r="J2727" i="5"/>
  <c r="I2727" i="5"/>
  <c r="A2727" i="5" s="1"/>
  <c r="J2726" i="5"/>
  <c r="I2726" i="5"/>
  <c r="A2726" i="5"/>
  <c r="J2725" i="5"/>
  <c r="I2725" i="5"/>
  <c r="A2725" i="5" s="1"/>
  <c r="J2724" i="5"/>
  <c r="I2724" i="5"/>
  <c r="A2724" i="5" s="1"/>
  <c r="J2723" i="5"/>
  <c r="I2723" i="5"/>
  <c r="A2723" i="5" s="1"/>
  <c r="J2722" i="5"/>
  <c r="A2722" i="5" s="1"/>
  <c r="I2722" i="5"/>
  <c r="J2721" i="5"/>
  <c r="A2721" i="5" s="1"/>
  <c r="I2721" i="5"/>
  <c r="J2720" i="5"/>
  <c r="I2720" i="5"/>
  <c r="A2720" i="5" s="1"/>
  <c r="J2719" i="5"/>
  <c r="I2719" i="5"/>
  <c r="A2719" i="5"/>
  <c r="J2718" i="5"/>
  <c r="I2718" i="5"/>
  <c r="A2718" i="5"/>
  <c r="J2717" i="5"/>
  <c r="I2717" i="5"/>
  <c r="A2717" i="5" s="1"/>
  <c r="J2716" i="5"/>
  <c r="I2716" i="5"/>
  <c r="A2716" i="5" s="1"/>
  <c r="J2715" i="5"/>
  <c r="I2715" i="5"/>
  <c r="A2715" i="5" s="1"/>
  <c r="J2714" i="5"/>
  <c r="A2714" i="5" s="1"/>
  <c r="I2714" i="5"/>
  <c r="J2713" i="5"/>
  <c r="I2713" i="5"/>
  <c r="A2713" i="5" s="1"/>
  <c r="J2712" i="5"/>
  <c r="I2712" i="5"/>
  <c r="A2712" i="5" s="1"/>
  <c r="J2711" i="5"/>
  <c r="I2711" i="5"/>
  <c r="A2711" i="5"/>
  <c r="J2710" i="5"/>
  <c r="I2710" i="5"/>
  <c r="A2710" i="5"/>
  <c r="J2709" i="5"/>
  <c r="I2709" i="5"/>
  <c r="A2709" i="5" s="1"/>
  <c r="J2708" i="5"/>
  <c r="I2708" i="5"/>
  <c r="A2708" i="5" s="1"/>
  <c r="J2707" i="5"/>
  <c r="I2707" i="5"/>
  <c r="A2707" i="5" s="1"/>
  <c r="J2706" i="5"/>
  <c r="A2706" i="5" s="1"/>
  <c r="I2706" i="5"/>
  <c r="J2705" i="5"/>
  <c r="I2705" i="5"/>
  <c r="A2705" i="5" s="1"/>
  <c r="J2704" i="5"/>
  <c r="I2704" i="5"/>
  <c r="A2704" i="5" s="1"/>
  <c r="J2703" i="5"/>
  <c r="I2703" i="5"/>
  <c r="A2703" i="5"/>
  <c r="J2702" i="5"/>
  <c r="I2702" i="5"/>
  <c r="A2702" i="5"/>
  <c r="J2701" i="5"/>
  <c r="I2701" i="5"/>
  <c r="A2701" i="5" s="1"/>
  <c r="J2700" i="5"/>
  <c r="I2700" i="5"/>
  <c r="A2700" i="5" s="1"/>
  <c r="J2699" i="5"/>
  <c r="I2699" i="5"/>
  <c r="A2699" i="5" s="1"/>
  <c r="J2698" i="5"/>
  <c r="A2698" i="5" s="1"/>
  <c r="I2698" i="5"/>
  <c r="J2697" i="5"/>
  <c r="I2697" i="5"/>
  <c r="A2697" i="5" s="1"/>
  <c r="J2696" i="5"/>
  <c r="A2696" i="5" s="1"/>
  <c r="I2696" i="5"/>
  <c r="J2695" i="5"/>
  <c r="I2695" i="5"/>
  <c r="A2695" i="5"/>
  <c r="J2694" i="5"/>
  <c r="I2694" i="5"/>
  <c r="A2694" i="5"/>
  <c r="J2693" i="5"/>
  <c r="I2693" i="5"/>
  <c r="A2693" i="5" s="1"/>
  <c r="J2692" i="5"/>
  <c r="I2692" i="5"/>
  <c r="A2692" i="5" s="1"/>
  <c r="J2691" i="5"/>
  <c r="I2691" i="5"/>
  <c r="A2691" i="5" s="1"/>
  <c r="J2690" i="5"/>
  <c r="A2690" i="5" s="1"/>
  <c r="I2690" i="5"/>
  <c r="J2689" i="5"/>
  <c r="I2689" i="5"/>
  <c r="A2689" i="5" s="1"/>
  <c r="J2688" i="5"/>
  <c r="I2688" i="5"/>
  <c r="A2688" i="5" s="1"/>
  <c r="J2687" i="5"/>
  <c r="I2687" i="5"/>
  <c r="A2687" i="5"/>
  <c r="J2686" i="5"/>
  <c r="I2686" i="5"/>
  <c r="A2686" i="5"/>
  <c r="J2685" i="5"/>
  <c r="I2685" i="5"/>
  <c r="A2685" i="5" s="1"/>
  <c r="J2684" i="5"/>
  <c r="I2684" i="5"/>
  <c r="A2684" i="5" s="1"/>
  <c r="J2683" i="5"/>
  <c r="I2683" i="5"/>
  <c r="A2683" i="5" s="1"/>
  <c r="J2682" i="5"/>
  <c r="A2682" i="5" s="1"/>
  <c r="I2682" i="5"/>
  <c r="J2681" i="5"/>
  <c r="I2681" i="5"/>
  <c r="A2681" i="5" s="1"/>
  <c r="J2680" i="5"/>
  <c r="I2680" i="5"/>
  <c r="A2680" i="5" s="1"/>
  <c r="J2679" i="5"/>
  <c r="I2679" i="5"/>
  <c r="A2679" i="5"/>
  <c r="J2678" i="5"/>
  <c r="I2678" i="5"/>
  <c r="A2678" i="5"/>
  <c r="J2677" i="5"/>
  <c r="I2677" i="5"/>
  <c r="A2677" i="5" s="1"/>
  <c r="J2676" i="5"/>
  <c r="I2676" i="5"/>
  <c r="A2676" i="5" s="1"/>
  <c r="J2675" i="5"/>
  <c r="I2675" i="5"/>
  <c r="A2675" i="5" s="1"/>
  <c r="J2674" i="5"/>
  <c r="I2674" i="5"/>
  <c r="A2674" i="5"/>
  <c r="J2673" i="5"/>
  <c r="I2673" i="5"/>
  <c r="A2673" i="5" s="1"/>
  <c r="J2672" i="5"/>
  <c r="I2672" i="5"/>
  <c r="A2672" i="5" s="1"/>
  <c r="J2671" i="5"/>
  <c r="I2671" i="5"/>
  <c r="A2671" i="5"/>
  <c r="J2670" i="5"/>
  <c r="I2670" i="5"/>
  <c r="A2670" i="5"/>
  <c r="J2669" i="5"/>
  <c r="I2669" i="5"/>
  <c r="A2669" i="5" s="1"/>
  <c r="J2668" i="5"/>
  <c r="I2668" i="5"/>
  <c r="A2668" i="5" s="1"/>
  <c r="J2667" i="5"/>
  <c r="I2667" i="5"/>
  <c r="A2667" i="5" s="1"/>
  <c r="J2666" i="5"/>
  <c r="A2666" i="5" s="1"/>
  <c r="I2666" i="5"/>
  <c r="J2665" i="5"/>
  <c r="I2665" i="5"/>
  <c r="A2665" i="5" s="1"/>
  <c r="J2664" i="5"/>
  <c r="I2664" i="5"/>
  <c r="A2664" i="5" s="1"/>
  <c r="J2663" i="5"/>
  <c r="I2663" i="5"/>
  <c r="A2663" i="5"/>
  <c r="J2662" i="5"/>
  <c r="I2662" i="5"/>
  <c r="A2662" i="5"/>
  <c r="J2661" i="5"/>
  <c r="I2661" i="5"/>
  <c r="A2661" i="5" s="1"/>
  <c r="J2660" i="5"/>
  <c r="I2660" i="5"/>
  <c r="A2660" i="5" s="1"/>
  <c r="J2659" i="5"/>
  <c r="I2659" i="5"/>
  <c r="A2659" i="5" s="1"/>
  <c r="J2658" i="5"/>
  <c r="A2658" i="5" s="1"/>
  <c r="I2658" i="5"/>
  <c r="J2657" i="5"/>
  <c r="I2657" i="5"/>
  <c r="A2657" i="5" s="1"/>
  <c r="J2656" i="5"/>
  <c r="I2656" i="5"/>
  <c r="A2656" i="5" s="1"/>
  <c r="J2655" i="5"/>
  <c r="I2655" i="5"/>
  <c r="A2655" i="5"/>
  <c r="J2654" i="5"/>
  <c r="I2654" i="5"/>
  <c r="A2654" i="5"/>
  <c r="J2653" i="5"/>
  <c r="I2653" i="5"/>
  <c r="A2653" i="5" s="1"/>
  <c r="J2652" i="5"/>
  <c r="I2652" i="5"/>
  <c r="A2652" i="5" s="1"/>
  <c r="J2651" i="5"/>
  <c r="I2651" i="5"/>
  <c r="A2651" i="5" s="1"/>
  <c r="J2650" i="5"/>
  <c r="A2650" i="5" s="1"/>
  <c r="I2650" i="5"/>
  <c r="J2649" i="5"/>
  <c r="I2649" i="5"/>
  <c r="A2649" i="5" s="1"/>
  <c r="J2648" i="5"/>
  <c r="I2648" i="5"/>
  <c r="A2648" i="5"/>
  <c r="J2647" i="5"/>
  <c r="I2647" i="5"/>
  <c r="A2647" i="5"/>
  <c r="J2646" i="5"/>
  <c r="I2646" i="5"/>
  <c r="A2646" i="5"/>
  <c r="J2645" i="5"/>
  <c r="I2645" i="5"/>
  <c r="A2645" i="5" s="1"/>
  <c r="J2644" i="5"/>
  <c r="I2644" i="5"/>
  <c r="A2644" i="5"/>
  <c r="J2643" i="5"/>
  <c r="I2643" i="5"/>
  <c r="A2643" i="5" s="1"/>
  <c r="J2642" i="5"/>
  <c r="A2642" i="5" s="1"/>
  <c r="I2642" i="5"/>
  <c r="J2641" i="5"/>
  <c r="I2641" i="5"/>
  <c r="A2641" i="5" s="1"/>
  <c r="J2640" i="5"/>
  <c r="I2640" i="5"/>
  <c r="A2640" i="5"/>
  <c r="J2639" i="5"/>
  <c r="I2639" i="5"/>
  <c r="A2639" i="5"/>
  <c r="J2638" i="5"/>
  <c r="I2638" i="5"/>
  <c r="A2638" i="5"/>
  <c r="J2637" i="5"/>
  <c r="I2637" i="5"/>
  <c r="A2637" i="5" s="1"/>
  <c r="J2636" i="5"/>
  <c r="I2636" i="5"/>
  <c r="A2636" i="5"/>
  <c r="J2635" i="5"/>
  <c r="I2635" i="5"/>
  <c r="A2635" i="5" s="1"/>
  <c r="J2634" i="5"/>
  <c r="A2634" i="5" s="1"/>
  <c r="I2634" i="5"/>
  <c r="J2633" i="5"/>
  <c r="I2633" i="5"/>
  <c r="A2633" i="5" s="1"/>
  <c r="J2632" i="5"/>
  <c r="I2632" i="5"/>
  <c r="A2632" i="5"/>
  <c r="J2631" i="5"/>
  <c r="I2631" i="5"/>
  <c r="A2631" i="5"/>
  <c r="J2630" i="5"/>
  <c r="I2630" i="5"/>
  <c r="A2630" i="5"/>
  <c r="J2629" i="5"/>
  <c r="I2629" i="5"/>
  <c r="A2629" i="5" s="1"/>
  <c r="J2628" i="5"/>
  <c r="I2628" i="5"/>
  <c r="A2628" i="5" s="1"/>
  <c r="J2627" i="5"/>
  <c r="I2627" i="5"/>
  <c r="A2627" i="5" s="1"/>
  <c r="J2626" i="5"/>
  <c r="A2626" i="5" s="1"/>
  <c r="I2626" i="5"/>
  <c r="J2625" i="5"/>
  <c r="I2625" i="5"/>
  <c r="A2625" i="5" s="1"/>
  <c r="J2624" i="5"/>
  <c r="I2624" i="5"/>
  <c r="A2624" i="5"/>
  <c r="J2623" i="5"/>
  <c r="I2623" i="5"/>
  <c r="A2623" i="5"/>
  <c r="J2622" i="5"/>
  <c r="I2622" i="5"/>
  <c r="A2622" i="5"/>
  <c r="J2621" i="5"/>
  <c r="I2621" i="5"/>
  <c r="A2621" i="5" s="1"/>
  <c r="J2620" i="5"/>
  <c r="I2620" i="5"/>
  <c r="A2620" i="5"/>
  <c r="J2619" i="5"/>
  <c r="I2619" i="5"/>
  <c r="A2619" i="5" s="1"/>
  <c r="J2618" i="5"/>
  <c r="I2618" i="5"/>
  <c r="A2618" i="5" s="1"/>
  <c r="J2617" i="5"/>
  <c r="I2617" i="5"/>
  <c r="A2617" i="5" s="1"/>
  <c r="J2616" i="5"/>
  <c r="I2616" i="5"/>
  <c r="A2616" i="5"/>
  <c r="J2615" i="5"/>
  <c r="I2615" i="5"/>
  <c r="A2615" i="5"/>
  <c r="J2614" i="5"/>
  <c r="I2614" i="5"/>
  <c r="A2614" i="5"/>
  <c r="J2613" i="5"/>
  <c r="I2613" i="5"/>
  <c r="A2613" i="5" s="1"/>
  <c r="J2612" i="5"/>
  <c r="I2612" i="5"/>
  <c r="A2612" i="5" s="1"/>
  <c r="J2611" i="5"/>
  <c r="I2611" i="5"/>
  <c r="A2611" i="5" s="1"/>
  <c r="J2610" i="5"/>
  <c r="I2610" i="5"/>
  <c r="A2610" i="5" s="1"/>
  <c r="J2609" i="5"/>
  <c r="I2609" i="5"/>
  <c r="A2609" i="5" s="1"/>
  <c r="J2608" i="5"/>
  <c r="I2608" i="5"/>
  <c r="A2608" i="5"/>
  <c r="J2607" i="5"/>
  <c r="I2607" i="5"/>
  <c r="A2607" i="5"/>
  <c r="J2606" i="5"/>
  <c r="I2606" i="5"/>
  <c r="A2606" i="5"/>
  <c r="J2605" i="5"/>
  <c r="I2605" i="5"/>
  <c r="A2605" i="5" s="1"/>
  <c r="J2604" i="5"/>
  <c r="I2604" i="5"/>
  <c r="A2604" i="5" s="1"/>
  <c r="J2603" i="5"/>
  <c r="I2603" i="5"/>
  <c r="A2603" i="5" s="1"/>
  <c r="J2602" i="5"/>
  <c r="I2602" i="5"/>
  <c r="A2602" i="5" s="1"/>
  <c r="J2601" i="5"/>
  <c r="I2601" i="5"/>
  <c r="A2601" i="5" s="1"/>
  <c r="J2600" i="5"/>
  <c r="I2600" i="5"/>
  <c r="A2600" i="5"/>
  <c r="J2599" i="5"/>
  <c r="I2599" i="5"/>
  <c r="A2599" i="5"/>
  <c r="J2598" i="5"/>
  <c r="I2598" i="5"/>
  <c r="A2598" i="5"/>
  <c r="J2597" i="5"/>
  <c r="I2597" i="5"/>
  <c r="A2597" i="5" s="1"/>
  <c r="J2596" i="5"/>
  <c r="I2596" i="5"/>
  <c r="A2596" i="5" s="1"/>
  <c r="J2595" i="5"/>
  <c r="I2595" i="5"/>
  <c r="A2595" i="5" s="1"/>
  <c r="J2594" i="5"/>
  <c r="I2594" i="5"/>
  <c r="A2594" i="5" s="1"/>
  <c r="J2593" i="5"/>
  <c r="I2593" i="5"/>
  <c r="A2593" i="5" s="1"/>
  <c r="J2592" i="5"/>
  <c r="I2592" i="5"/>
  <c r="A2592" i="5"/>
  <c r="J2591" i="5"/>
  <c r="I2591" i="5"/>
  <c r="A2591" i="5"/>
  <c r="J2590" i="5"/>
  <c r="I2590" i="5"/>
  <c r="A2590" i="5"/>
  <c r="J2589" i="5"/>
  <c r="I2589" i="5"/>
  <c r="A2589" i="5" s="1"/>
  <c r="J2588" i="5"/>
  <c r="I2588" i="5"/>
  <c r="A2588" i="5" s="1"/>
  <c r="J2587" i="5"/>
  <c r="I2587" i="5"/>
  <c r="A2587" i="5" s="1"/>
  <c r="J2586" i="5"/>
  <c r="I2586" i="5"/>
  <c r="A2586" i="5" s="1"/>
  <c r="J2585" i="5"/>
  <c r="I2585" i="5"/>
  <c r="A2585" i="5" s="1"/>
  <c r="J2584" i="5"/>
  <c r="I2584" i="5"/>
  <c r="A2584" i="5"/>
  <c r="J2583" i="5"/>
  <c r="I2583" i="5"/>
  <c r="A2583" i="5"/>
  <c r="J2582" i="5"/>
  <c r="I2582" i="5"/>
  <c r="A2582" i="5"/>
  <c r="J2581" i="5"/>
  <c r="I2581" i="5"/>
  <c r="A2581" i="5" s="1"/>
  <c r="J2580" i="5"/>
  <c r="I2580" i="5"/>
  <c r="A2580" i="5" s="1"/>
  <c r="J2579" i="5"/>
  <c r="I2579" i="5"/>
  <c r="A2579" i="5" s="1"/>
  <c r="J2578" i="5"/>
  <c r="I2578" i="5"/>
  <c r="A2578" i="5" s="1"/>
  <c r="J2577" i="5"/>
  <c r="I2577" i="5"/>
  <c r="A2577" i="5" s="1"/>
  <c r="J2576" i="5"/>
  <c r="I2576" i="5"/>
  <c r="A2576" i="5"/>
  <c r="J2575" i="5"/>
  <c r="I2575" i="5"/>
  <c r="A2575" i="5"/>
  <c r="J2574" i="5"/>
  <c r="I2574" i="5"/>
  <c r="A2574" i="5"/>
  <c r="J2573" i="5"/>
  <c r="I2573" i="5"/>
  <c r="A2573" i="5" s="1"/>
  <c r="J2572" i="5"/>
  <c r="I2572" i="5"/>
  <c r="A2572" i="5" s="1"/>
  <c r="J2571" i="5"/>
  <c r="I2571" i="5"/>
  <c r="A2571" i="5" s="1"/>
  <c r="J2570" i="5"/>
  <c r="I2570" i="5"/>
  <c r="A2570" i="5" s="1"/>
  <c r="J2569" i="5"/>
  <c r="I2569" i="5"/>
  <c r="A2569" i="5" s="1"/>
  <c r="J2568" i="5"/>
  <c r="I2568" i="5"/>
  <c r="A2568" i="5"/>
  <c r="J2567" i="5"/>
  <c r="I2567" i="5"/>
  <c r="A2567" i="5"/>
  <c r="J2566" i="5"/>
  <c r="I2566" i="5"/>
  <c r="A2566" i="5"/>
  <c r="J2565" i="5"/>
  <c r="I2565" i="5"/>
  <c r="A2565" i="5" s="1"/>
  <c r="J2564" i="5"/>
  <c r="I2564" i="5"/>
  <c r="A2564" i="5" s="1"/>
  <c r="J2563" i="5"/>
  <c r="I2563" i="5"/>
  <c r="A2563" i="5" s="1"/>
  <c r="J2562" i="5"/>
  <c r="I2562" i="5"/>
  <c r="A2562" i="5" s="1"/>
  <c r="J2561" i="5"/>
  <c r="I2561" i="5"/>
  <c r="A2561" i="5" s="1"/>
  <c r="J2560" i="5"/>
  <c r="I2560" i="5"/>
  <c r="A2560" i="5"/>
  <c r="J2559" i="5"/>
  <c r="I2559" i="5"/>
  <c r="A2559" i="5"/>
  <c r="J2558" i="5"/>
  <c r="I2558" i="5"/>
  <c r="A2558" i="5"/>
  <c r="J2557" i="5"/>
  <c r="I2557" i="5"/>
  <c r="A2557" i="5" s="1"/>
  <c r="J2556" i="5"/>
  <c r="I2556" i="5"/>
  <c r="A2556" i="5" s="1"/>
  <c r="J2555" i="5"/>
  <c r="I2555" i="5"/>
  <c r="A2555" i="5" s="1"/>
  <c r="J2554" i="5"/>
  <c r="I2554" i="5"/>
  <c r="A2554" i="5" s="1"/>
  <c r="J2553" i="5"/>
  <c r="I2553" i="5"/>
  <c r="A2553" i="5" s="1"/>
  <c r="J2552" i="5"/>
  <c r="I2552" i="5"/>
  <c r="A2552" i="5"/>
  <c r="J2551" i="5"/>
  <c r="I2551" i="5"/>
  <c r="A2551" i="5"/>
  <c r="J2550" i="5"/>
  <c r="I2550" i="5"/>
  <c r="A2550" i="5"/>
  <c r="J2549" i="5"/>
  <c r="I2549" i="5"/>
  <c r="A2549" i="5" s="1"/>
  <c r="J2548" i="5"/>
  <c r="I2548" i="5"/>
  <c r="A2548" i="5" s="1"/>
  <c r="J2547" i="5"/>
  <c r="I2547" i="5"/>
  <c r="A2547" i="5" s="1"/>
  <c r="J2546" i="5"/>
  <c r="I2546" i="5"/>
  <c r="A2546" i="5" s="1"/>
  <c r="J2545" i="5"/>
  <c r="I2545" i="5"/>
  <c r="A2545" i="5" s="1"/>
  <c r="J2544" i="5"/>
  <c r="I2544" i="5"/>
  <c r="A2544" i="5"/>
  <c r="J2543" i="5"/>
  <c r="I2543" i="5"/>
  <c r="A2543" i="5"/>
  <c r="J2542" i="5"/>
  <c r="I2542" i="5"/>
  <c r="A2542" i="5"/>
  <c r="J2541" i="5"/>
  <c r="I2541" i="5"/>
  <c r="A2541" i="5" s="1"/>
  <c r="J2540" i="5"/>
  <c r="I2540" i="5"/>
  <c r="A2540" i="5" s="1"/>
  <c r="J2539" i="5"/>
  <c r="I2539" i="5"/>
  <c r="A2539" i="5" s="1"/>
  <c r="J2538" i="5"/>
  <c r="I2538" i="5"/>
  <c r="A2538" i="5" s="1"/>
  <c r="J2537" i="5"/>
  <c r="I2537" i="5"/>
  <c r="A2537" i="5" s="1"/>
  <c r="J2536" i="5"/>
  <c r="I2536" i="5"/>
  <c r="A2536" i="5"/>
  <c r="J2535" i="5"/>
  <c r="I2535" i="5"/>
  <c r="A2535" i="5"/>
  <c r="J2534" i="5"/>
  <c r="I2534" i="5"/>
  <c r="A2534" i="5"/>
  <c r="J2533" i="5"/>
  <c r="I2533" i="5"/>
  <c r="A2533" i="5" s="1"/>
  <c r="J2532" i="5"/>
  <c r="I2532" i="5"/>
  <c r="A2532" i="5" s="1"/>
  <c r="J2531" i="5"/>
  <c r="I2531" i="5"/>
  <c r="A2531" i="5" s="1"/>
  <c r="J2530" i="5"/>
  <c r="I2530" i="5"/>
  <c r="A2530" i="5" s="1"/>
  <c r="J2529" i="5"/>
  <c r="I2529" i="5"/>
  <c r="A2529" i="5" s="1"/>
  <c r="J2528" i="5"/>
  <c r="I2528" i="5"/>
  <c r="A2528" i="5"/>
  <c r="J2527" i="5"/>
  <c r="I2527" i="5"/>
  <c r="A2527" i="5"/>
  <c r="J2526" i="5"/>
  <c r="I2526" i="5"/>
  <c r="A2526" i="5"/>
  <c r="J2525" i="5"/>
  <c r="I2525" i="5"/>
  <c r="A2525" i="5" s="1"/>
  <c r="J2524" i="5"/>
  <c r="I2524" i="5"/>
  <c r="A2524" i="5" s="1"/>
  <c r="J2523" i="5"/>
  <c r="I2523" i="5"/>
  <c r="A2523" i="5" s="1"/>
  <c r="J2522" i="5"/>
  <c r="I2522" i="5"/>
  <c r="A2522" i="5" s="1"/>
  <c r="J2521" i="5"/>
  <c r="I2521" i="5"/>
  <c r="A2521" i="5" s="1"/>
  <c r="J2520" i="5"/>
  <c r="I2520" i="5"/>
  <c r="A2520" i="5"/>
  <c r="J2519" i="5"/>
  <c r="I2519" i="5"/>
  <c r="A2519" i="5"/>
  <c r="J2518" i="5"/>
  <c r="I2518" i="5"/>
  <c r="A2518" i="5"/>
  <c r="J2517" i="5"/>
  <c r="I2517" i="5"/>
  <c r="A2517" i="5" s="1"/>
  <c r="J2516" i="5"/>
  <c r="I2516" i="5"/>
  <c r="A2516" i="5" s="1"/>
  <c r="J2515" i="5"/>
  <c r="I2515" i="5"/>
  <c r="A2515" i="5" s="1"/>
  <c r="J2514" i="5"/>
  <c r="I2514" i="5"/>
  <c r="A2514" i="5" s="1"/>
  <c r="J2513" i="5"/>
  <c r="I2513" i="5"/>
  <c r="A2513" i="5" s="1"/>
  <c r="J2512" i="5"/>
  <c r="I2512" i="5"/>
  <c r="A2512" i="5"/>
  <c r="J2511" i="5"/>
  <c r="I2511" i="5"/>
  <c r="A2511" i="5"/>
  <c r="J2510" i="5"/>
  <c r="I2510" i="5"/>
  <c r="A2510" i="5"/>
  <c r="J2509" i="5"/>
  <c r="I2509" i="5"/>
  <c r="A2509" i="5" s="1"/>
  <c r="J2508" i="5"/>
  <c r="I2508" i="5"/>
  <c r="A2508" i="5" s="1"/>
  <c r="J2507" i="5"/>
  <c r="I2507" i="5"/>
  <c r="A2507" i="5" s="1"/>
  <c r="J2506" i="5"/>
  <c r="I2506" i="5"/>
  <c r="A2506" i="5" s="1"/>
  <c r="J2505" i="5"/>
  <c r="I2505" i="5"/>
  <c r="A2505" i="5" s="1"/>
  <c r="J2504" i="5"/>
  <c r="I2504" i="5"/>
  <c r="A2504" i="5"/>
  <c r="J2503" i="5"/>
  <c r="I2503" i="5"/>
  <c r="A2503" i="5"/>
  <c r="J2502" i="5"/>
  <c r="I2502" i="5"/>
  <c r="A2502" i="5"/>
  <c r="J2501" i="5"/>
  <c r="I2501" i="5"/>
  <c r="A2501" i="5" s="1"/>
  <c r="J2500" i="5"/>
  <c r="I2500" i="5"/>
  <c r="A2500" i="5" s="1"/>
  <c r="J2499" i="5"/>
  <c r="I2499" i="5"/>
  <c r="A2499" i="5" s="1"/>
  <c r="J2498" i="5"/>
  <c r="I2498" i="5"/>
  <c r="A2498" i="5" s="1"/>
  <c r="J2497" i="5"/>
  <c r="I2497" i="5"/>
  <c r="A2497" i="5" s="1"/>
  <c r="J2496" i="5"/>
  <c r="I2496" i="5"/>
  <c r="A2496" i="5"/>
  <c r="J2495" i="5"/>
  <c r="I2495" i="5"/>
  <c r="A2495" i="5"/>
  <c r="J2494" i="5"/>
  <c r="I2494" i="5"/>
  <c r="A2494" i="5"/>
  <c r="J2493" i="5"/>
  <c r="I2493" i="5"/>
  <c r="A2493" i="5" s="1"/>
  <c r="J2492" i="5"/>
  <c r="I2492" i="5"/>
  <c r="A2492" i="5" s="1"/>
  <c r="J2491" i="5"/>
  <c r="I2491" i="5"/>
  <c r="A2491" i="5"/>
  <c r="J2490" i="5"/>
  <c r="I2490" i="5"/>
  <c r="A2490" i="5" s="1"/>
  <c r="J2489" i="5"/>
  <c r="I2489" i="5"/>
  <c r="A2489" i="5" s="1"/>
  <c r="J2488" i="5"/>
  <c r="I2488" i="5"/>
  <c r="A2488" i="5"/>
  <c r="J2487" i="5"/>
  <c r="I2487" i="5"/>
  <c r="A2487" i="5"/>
  <c r="J2486" i="5"/>
  <c r="I2486" i="5"/>
  <c r="A2486" i="5"/>
  <c r="J2485" i="5"/>
  <c r="I2485" i="5"/>
  <c r="A2485" i="5" s="1"/>
  <c r="J2484" i="5"/>
  <c r="I2484" i="5"/>
  <c r="A2484" i="5" s="1"/>
  <c r="J2483" i="5"/>
  <c r="I2483" i="5"/>
  <c r="A2483" i="5"/>
  <c r="J2482" i="5"/>
  <c r="I2482" i="5"/>
  <c r="A2482" i="5" s="1"/>
  <c r="J2481" i="5"/>
  <c r="I2481" i="5"/>
  <c r="A2481" i="5" s="1"/>
  <c r="J2480" i="5"/>
  <c r="I2480" i="5"/>
  <c r="A2480" i="5"/>
  <c r="J2479" i="5"/>
  <c r="I2479" i="5"/>
  <c r="A2479" i="5"/>
  <c r="J2478" i="5"/>
  <c r="I2478" i="5"/>
  <c r="A2478" i="5"/>
  <c r="J2477" i="5"/>
  <c r="I2477" i="5"/>
  <c r="A2477" i="5" s="1"/>
  <c r="J2476" i="5"/>
  <c r="I2476" i="5"/>
  <c r="A2476" i="5" s="1"/>
  <c r="J2475" i="5"/>
  <c r="I2475" i="5"/>
  <c r="A2475" i="5"/>
  <c r="J2474" i="5"/>
  <c r="I2474" i="5"/>
  <c r="A2474" i="5" s="1"/>
  <c r="J2473" i="5"/>
  <c r="I2473" i="5"/>
  <c r="A2473" i="5" s="1"/>
  <c r="J2472" i="5"/>
  <c r="I2472" i="5"/>
  <c r="A2472" i="5"/>
  <c r="J2471" i="5"/>
  <c r="I2471" i="5"/>
  <c r="A2471" i="5"/>
  <c r="J2470" i="5"/>
  <c r="I2470" i="5"/>
  <c r="A2470" i="5"/>
  <c r="J2469" i="5"/>
  <c r="I2469" i="5"/>
  <c r="A2469" i="5" s="1"/>
  <c r="J2468" i="5"/>
  <c r="I2468" i="5"/>
  <c r="A2468" i="5" s="1"/>
  <c r="J2467" i="5"/>
  <c r="I2467" i="5"/>
  <c r="A2467" i="5"/>
  <c r="J2466" i="5"/>
  <c r="I2466" i="5"/>
  <c r="A2466" i="5" s="1"/>
  <c r="J2465" i="5"/>
  <c r="I2465" i="5"/>
  <c r="A2465" i="5" s="1"/>
  <c r="J2464" i="5"/>
  <c r="I2464" i="5"/>
  <c r="A2464" i="5"/>
  <c r="J2463" i="5"/>
  <c r="I2463" i="5"/>
  <c r="A2463" i="5"/>
  <c r="J2462" i="5"/>
  <c r="I2462" i="5"/>
  <c r="A2462" i="5"/>
  <c r="J2461" i="5"/>
  <c r="I2461" i="5"/>
  <c r="A2461" i="5" s="1"/>
  <c r="J2460" i="5"/>
  <c r="I2460" i="5"/>
  <c r="A2460" i="5" s="1"/>
  <c r="J2459" i="5"/>
  <c r="I2459" i="5"/>
  <c r="A2459" i="5"/>
  <c r="J2458" i="5"/>
  <c r="I2458" i="5"/>
  <c r="A2458" i="5" s="1"/>
  <c r="J2457" i="5"/>
  <c r="I2457" i="5"/>
  <c r="A2457" i="5" s="1"/>
  <c r="J2456" i="5"/>
  <c r="I2456" i="5"/>
  <c r="A2456" i="5"/>
  <c r="J2455" i="5"/>
  <c r="I2455" i="5"/>
  <c r="A2455" i="5"/>
  <c r="J2454" i="5"/>
  <c r="I2454" i="5"/>
  <c r="A2454" i="5"/>
  <c r="J2453" i="5"/>
  <c r="I2453" i="5"/>
  <c r="A2453" i="5" s="1"/>
  <c r="J2452" i="5"/>
  <c r="I2452" i="5"/>
  <c r="A2452" i="5" s="1"/>
  <c r="J2451" i="5"/>
  <c r="I2451" i="5"/>
  <c r="A2451" i="5"/>
  <c r="J2450" i="5"/>
  <c r="I2450" i="5"/>
  <c r="A2450" i="5" s="1"/>
  <c r="J2449" i="5"/>
  <c r="I2449" i="5"/>
  <c r="A2449" i="5" s="1"/>
  <c r="J2448" i="5"/>
  <c r="I2448" i="5"/>
  <c r="A2448" i="5"/>
  <c r="J2447" i="5"/>
  <c r="I2447" i="5"/>
  <c r="A2447" i="5"/>
  <c r="J2446" i="5"/>
  <c r="I2446" i="5"/>
  <c r="A2446" i="5"/>
  <c r="J2445" i="5"/>
  <c r="I2445" i="5"/>
  <c r="A2445" i="5" s="1"/>
  <c r="J2444" i="5"/>
  <c r="I2444" i="5"/>
  <c r="A2444" i="5" s="1"/>
  <c r="J2443" i="5"/>
  <c r="I2443" i="5"/>
  <c r="A2443" i="5"/>
  <c r="J2442" i="5"/>
  <c r="I2442" i="5"/>
  <c r="A2442" i="5" s="1"/>
  <c r="J2441" i="5"/>
  <c r="I2441" i="5"/>
  <c r="A2441" i="5" s="1"/>
  <c r="J2440" i="5"/>
  <c r="I2440" i="5"/>
  <c r="A2440" i="5"/>
  <c r="J2439" i="5"/>
  <c r="I2439" i="5"/>
  <c r="A2439" i="5"/>
  <c r="J2438" i="5"/>
  <c r="I2438" i="5"/>
  <c r="A2438" i="5"/>
  <c r="J2437" i="5"/>
  <c r="I2437" i="5"/>
  <c r="A2437" i="5" s="1"/>
  <c r="J2436" i="5"/>
  <c r="I2436" i="5"/>
  <c r="A2436" i="5" s="1"/>
  <c r="J2435" i="5"/>
  <c r="I2435" i="5"/>
  <c r="A2435" i="5"/>
  <c r="J2434" i="5"/>
  <c r="I2434" i="5"/>
  <c r="A2434" i="5" s="1"/>
  <c r="J2433" i="5"/>
  <c r="I2433" i="5"/>
  <c r="A2433" i="5" s="1"/>
  <c r="J2432" i="5"/>
  <c r="I2432" i="5"/>
  <c r="A2432" i="5"/>
  <c r="J2431" i="5"/>
  <c r="I2431" i="5"/>
  <c r="A2431" i="5"/>
  <c r="J2430" i="5"/>
  <c r="A2430" i="5" s="1"/>
  <c r="I2430" i="5"/>
  <c r="J2429" i="5"/>
  <c r="I2429" i="5"/>
  <c r="A2429" i="5" s="1"/>
  <c r="J2428" i="5"/>
  <c r="I2428" i="5"/>
  <c r="A2428" i="5" s="1"/>
  <c r="J2427" i="5"/>
  <c r="I2427" i="5"/>
  <c r="A2427" i="5"/>
  <c r="J2426" i="5"/>
  <c r="I2426" i="5"/>
  <c r="A2426" i="5" s="1"/>
  <c r="J2425" i="5"/>
  <c r="I2425" i="5"/>
  <c r="A2425" i="5" s="1"/>
  <c r="J2424" i="5"/>
  <c r="I2424" i="5"/>
  <c r="A2424" i="5"/>
  <c r="J2423" i="5"/>
  <c r="I2423" i="5"/>
  <c r="A2423" i="5"/>
  <c r="J2422" i="5"/>
  <c r="A2422" i="5" s="1"/>
  <c r="I2422" i="5"/>
  <c r="J2421" i="5"/>
  <c r="I2421" i="5"/>
  <c r="A2421" i="5" s="1"/>
  <c r="J2420" i="5"/>
  <c r="I2420" i="5"/>
  <c r="A2420" i="5" s="1"/>
  <c r="J2419" i="5"/>
  <c r="I2419" i="5"/>
  <c r="A2419" i="5"/>
  <c r="J2418" i="5"/>
  <c r="I2418" i="5"/>
  <c r="A2418" i="5" s="1"/>
  <c r="J2417" i="5"/>
  <c r="I2417" i="5"/>
  <c r="A2417" i="5" s="1"/>
  <c r="J2416" i="5"/>
  <c r="I2416" i="5"/>
  <c r="A2416" i="5"/>
  <c r="J2415" i="5"/>
  <c r="I2415" i="5"/>
  <c r="A2415" i="5"/>
  <c r="J2414" i="5"/>
  <c r="A2414" i="5" s="1"/>
  <c r="I2414" i="5"/>
  <c r="J2413" i="5"/>
  <c r="I2413" i="5"/>
  <c r="A2413" i="5" s="1"/>
  <c r="J2412" i="5"/>
  <c r="I2412" i="5"/>
  <c r="A2412" i="5" s="1"/>
  <c r="J2411" i="5"/>
  <c r="I2411" i="5"/>
  <c r="A2411" i="5"/>
  <c r="J2410" i="5"/>
  <c r="I2410" i="5"/>
  <c r="A2410" i="5" s="1"/>
  <c r="J2409" i="5"/>
  <c r="I2409" i="5"/>
  <c r="A2409" i="5" s="1"/>
  <c r="J2408" i="5"/>
  <c r="I2408" i="5"/>
  <c r="A2408" i="5"/>
  <c r="J2407" i="5"/>
  <c r="I2407" i="5"/>
  <c r="A2407" i="5"/>
  <c r="J2406" i="5"/>
  <c r="A2406" i="5" s="1"/>
  <c r="I2406" i="5"/>
  <c r="J2405" i="5"/>
  <c r="I2405" i="5"/>
  <c r="A2405" i="5" s="1"/>
  <c r="J2404" i="5"/>
  <c r="I2404" i="5"/>
  <c r="A2404" i="5" s="1"/>
  <c r="J2403" i="5"/>
  <c r="I2403" i="5"/>
  <c r="A2403" i="5"/>
  <c r="J2402" i="5"/>
  <c r="I2402" i="5"/>
  <c r="A2402" i="5" s="1"/>
  <c r="J2401" i="5"/>
  <c r="I2401" i="5"/>
  <c r="A2401" i="5" s="1"/>
  <c r="J2400" i="5"/>
  <c r="I2400" i="5"/>
  <c r="A2400" i="5"/>
  <c r="J2399" i="5"/>
  <c r="I2399" i="5"/>
  <c r="A2399" i="5"/>
  <c r="J2398" i="5"/>
  <c r="I2398" i="5"/>
  <c r="A2398" i="5"/>
  <c r="J2397" i="5"/>
  <c r="I2397" i="5"/>
  <c r="A2397" i="5" s="1"/>
  <c r="J2396" i="5"/>
  <c r="I2396" i="5"/>
  <c r="A2396" i="5" s="1"/>
  <c r="J2395" i="5"/>
  <c r="I2395" i="5"/>
  <c r="A2395" i="5"/>
  <c r="J2394" i="5"/>
  <c r="I2394" i="5"/>
  <c r="A2394" i="5" s="1"/>
  <c r="J2393" i="5"/>
  <c r="I2393" i="5"/>
  <c r="A2393" i="5" s="1"/>
  <c r="J2392" i="5"/>
  <c r="I2392" i="5"/>
  <c r="A2392" i="5"/>
  <c r="J2391" i="5"/>
  <c r="I2391" i="5"/>
  <c r="A2391" i="5"/>
  <c r="J2390" i="5"/>
  <c r="I2390" i="5"/>
  <c r="A2390" i="5"/>
  <c r="J2389" i="5"/>
  <c r="I2389" i="5"/>
  <c r="A2389" i="5" s="1"/>
  <c r="J2388" i="5"/>
  <c r="I2388" i="5"/>
  <c r="A2388" i="5" s="1"/>
  <c r="J2387" i="5"/>
  <c r="I2387" i="5"/>
  <c r="A2387" i="5"/>
  <c r="J2386" i="5"/>
  <c r="I2386" i="5"/>
  <c r="A2386" i="5" s="1"/>
  <c r="J2385" i="5"/>
  <c r="I2385" i="5"/>
  <c r="A2385" i="5" s="1"/>
  <c r="J2384" i="5"/>
  <c r="I2384" i="5"/>
  <c r="A2384" i="5"/>
  <c r="J2383" i="5"/>
  <c r="I2383" i="5"/>
  <c r="A2383" i="5"/>
  <c r="J2382" i="5"/>
  <c r="I2382" i="5"/>
  <c r="A2382" i="5"/>
  <c r="J2381" i="5"/>
  <c r="I2381" i="5"/>
  <c r="A2381" i="5" s="1"/>
  <c r="J2380" i="5"/>
  <c r="I2380" i="5"/>
  <c r="A2380" i="5" s="1"/>
  <c r="J2379" i="5"/>
  <c r="I2379" i="5"/>
  <c r="A2379" i="5"/>
  <c r="J2378" i="5"/>
  <c r="I2378" i="5"/>
  <c r="A2378" i="5" s="1"/>
  <c r="J2377" i="5"/>
  <c r="I2377" i="5"/>
  <c r="A2377" i="5" s="1"/>
  <c r="J2376" i="5"/>
  <c r="I2376" i="5"/>
  <c r="A2376" i="5"/>
  <c r="J2375" i="5"/>
  <c r="I2375" i="5"/>
  <c r="A2375" i="5"/>
  <c r="J2374" i="5"/>
  <c r="I2374" i="5"/>
  <c r="A2374" i="5"/>
  <c r="J2373" i="5"/>
  <c r="I2373" i="5"/>
  <c r="A2373" i="5" s="1"/>
  <c r="J2372" i="5"/>
  <c r="I2372" i="5"/>
  <c r="A2372" i="5" s="1"/>
  <c r="J2371" i="5"/>
  <c r="I2371" i="5"/>
  <c r="A2371" i="5"/>
  <c r="J2370" i="5"/>
  <c r="I2370" i="5"/>
  <c r="A2370" i="5" s="1"/>
  <c r="J2369" i="5"/>
  <c r="I2369" i="5"/>
  <c r="A2369" i="5" s="1"/>
  <c r="J2368" i="5"/>
  <c r="I2368" i="5"/>
  <c r="A2368" i="5"/>
  <c r="J2367" i="5"/>
  <c r="I2367" i="5"/>
  <c r="A2367" i="5"/>
  <c r="J2366" i="5"/>
  <c r="I2366" i="5"/>
  <c r="A2366" i="5"/>
  <c r="J2365" i="5"/>
  <c r="I2365" i="5"/>
  <c r="A2365" i="5" s="1"/>
  <c r="J2364" i="5"/>
  <c r="I2364" i="5"/>
  <c r="A2364" i="5" s="1"/>
  <c r="J2363" i="5"/>
  <c r="I2363" i="5"/>
  <c r="A2363" i="5"/>
  <c r="J2362" i="5"/>
  <c r="I2362" i="5"/>
  <c r="A2362" i="5" s="1"/>
  <c r="J2361" i="5"/>
  <c r="I2361" i="5"/>
  <c r="A2361" i="5" s="1"/>
  <c r="J2360" i="5"/>
  <c r="I2360" i="5"/>
  <c r="A2360" i="5"/>
  <c r="J2359" i="5"/>
  <c r="I2359" i="5"/>
  <c r="A2359" i="5"/>
  <c r="J2358" i="5"/>
  <c r="I2358" i="5"/>
  <c r="A2358" i="5"/>
  <c r="J2357" i="5"/>
  <c r="I2357" i="5"/>
  <c r="A2357" i="5" s="1"/>
  <c r="J2356" i="5"/>
  <c r="I2356" i="5"/>
  <c r="A2356" i="5" s="1"/>
  <c r="J2355" i="5"/>
  <c r="I2355" i="5"/>
  <c r="A2355" i="5"/>
  <c r="J2354" i="5"/>
  <c r="I2354" i="5"/>
  <c r="A2354" i="5" s="1"/>
  <c r="J2353" i="5"/>
  <c r="I2353" i="5"/>
  <c r="A2353" i="5" s="1"/>
  <c r="J2352" i="5"/>
  <c r="I2352" i="5"/>
  <c r="A2352" i="5"/>
  <c r="J2351" i="5"/>
  <c r="I2351" i="5"/>
  <c r="A2351" i="5"/>
  <c r="J2350" i="5"/>
  <c r="I2350" i="5"/>
  <c r="A2350" i="5"/>
  <c r="J2349" i="5"/>
  <c r="I2349" i="5"/>
  <c r="A2349" i="5" s="1"/>
  <c r="J2348" i="5"/>
  <c r="I2348" i="5"/>
  <c r="A2348" i="5" s="1"/>
  <c r="J2347" i="5"/>
  <c r="I2347" i="5"/>
  <c r="A2347" i="5"/>
  <c r="J2346" i="5"/>
  <c r="I2346" i="5"/>
  <c r="A2346" i="5" s="1"/>
  <c r="J2345" i="5"/>
  <c r="I2345" i="5"/>
  <c r="A2345" i="5" s="1"/>
  <c r="J2344" i="5"/>
  <c r="I2344" i="5"/>
  <c r="A2344" i="5"/>
  <c r="J2343" i="5"/>
  <c r="I2343" i="5"/>
  <c r="A2343" i="5"/>
  <c r="J2342" i="5"/>
  <c r="A2342" i="5" s="1"/>
  <c r="I2342" i="5"/>
  <c r="J2341" i="5"/>
  <c r="I2341" i="5"/>
  <c r="A2341" i="5" s="1"/>
  <c r="J2340" i="5"/>
  <c r="I2340" i="5"/>
  <c r="A2340" i="5" s="1"/>
  <c r="J2339" i="5"/>
  <c r="I2339" i="5"/>
  <c r="A2339" i="5"/>
  <c r="J2338" i="5"/>
  <c r="I2338" i="5"/>
  <c r="A2338" i="5" s="1"/>
  <c r="J2337" i="5"/>
  <c r="I2337" i="5"/>
  <c r="A2337" i="5" s="1"/>
  <c r="J2336" i="5"/>
  <c r="I2336" i="5"/>
  <c r="A2336" i="5"/>
  <c r="J2335" i="5"/>
  <c r="I2335" i="5"/>
  <c r="A2335" i="5"/>
  <c r="J2334" i="5"/>
  <c r="A2334" i="5" s="1"/>
  <c r="I2334" i="5"/>
  <c r="J2333" i="5"/>
  <c r="I2333" i="5"/>
  <c r="A2333" i="5" s="1"/>
  <c r="J2332" i="5"/>
  <c r="I2332" i="5"/>
  <c r="A2332" i="5" s="1"/>
  <c r="J2331" i="5"/>
  <c r="I2331" i="5"/>
  <c r="A2331" i="5"/>
  <c r="J2330" i="5"/>
  <c r="I2330" i="5"/>
  <c r="A2330" i="5" s="1"/>
  <c r="J2329" i="5"/>
  <c r="I2329" i="5"/>
  <c r="A2329" i="5" s="1"/>
  <c r="J2328" i="5"/>
  <c r="I2328" i="5"/>
  <c r="A2328" i="5"/>
  <c r="J2327" i="5"/>
  <c r="I2327" i="5"/>
  <c r="A2327" i="5"/>
  <c r="J2326" i="5"/>
  <c r="A2326" i="5" s="1"/>
  <c r="I2326" i="5"/>
  <c r="J2325" i="5"/>
  <c r="I2325" i="5"/>
  <c r="A2325" i="5" s="1"/>
  <c r="J2324" i="5"/>
  <c r="I2324" i="5"/>
  <c r="A2324" i="5" s="1"/>
  <c r="J2323" i="5"/>
  <c r="I2323" i="5"/>
  <c r="A2323" i="5"/>
  <c r="J2322" i="5"/>
  <c r="I2322" i="5"/>
  <c r="A2322" i="5" s="1"/>
  <c r="J2321" i="5"/>
  <c r="I2321" i="5"/>
  <c r="A2321" i="5" s="1"/>
  <c r="J2320" i="5"/>
  <c r="I2320" i="5"/>
  <c r="A2320" i="5"/>
  <c r="J2319" i="5"/>
  <c r="I2319" i="5"/>
  <c r="A2319" i="5"/>
  <c r="J2318" i="5"/>
  <c r="A2318" i="5" s="1"/>
  <c r="I2318" i="5"/>
  <c r="J2317" i="5"/>
  <c r="I2317" i="5"/>
  <c r="A2317" i="5" s="1"/>
  <c r="J2316" i="5"/>
  <c r="I2316" i="5"/>
  <c r="A2316" i="5" s="1"/>
  <c r="J2315" i="5"/>
  <c r="I2315" i="5"/>
  <c r="A2315" i="5"/>
  <c r="J2314" i="5"/>
  <c r="I2314" i="5"/>
  <c r="A2314" i="5" s="1"/>
  <c r="J2313" i="5"/>
  <c r="I2313" i="5"/>
  <c r="A2313" i="5" s="1"/>
  <c r="J2312" i="5"/>
  <c r="I2312" i="5"/>
  <c r="A2312" i="5"/>
  <c r="J2311" i="5"/>
  <c r="I2311" i="5"/>
  <c r="A2311" i="5"/>
  <c r="J2310" i="5"/>
  <c r="A2310" i="5" s="1"/>
  <c r="I2310" i="5"/>
  <c r="J2309" i="5"/>
  <c r="I2309" i="5"/>
  <c r="A2309" i="5" s="1"/>
  <c r="J2308" i="5"/>
  <c r="I2308" i="5"/>
  <c r="A2308" i="5" s="1"/>
  <c r="J2307" i="5"/>
  <c r="I2307" i="5"/>
  <c r="A2307" i="5"/>
  <c r="J2306" i="5"/>
  <c r="I2306" i="5"/>
  <c r="A2306" i="5" s="1"/>
  <c r="J2305" i="5"/>
  <c r="I2305" i="5"/>
  <c r="A2305" i="5" s="1"/>
  <c r="J2304" i="5"/>
  <c r="I2304" i="5"/>
  <c r="A2304" i="5"/>
  <c r="J2303" i="5"/>
  <c r="I2303" i="5"/>
  <c r="A2303" i="5"/>
  <c r="J2302" i="5"/>
  <c r="A2302" i="5" s="1"/>
  <c r="I2302" i="5"/>
  <c r="J2301" i="5"/>
  <c r="I2301" i="5"/>
  <c r="A2301" i="5" s="1"/>
  <c r="J2300" i="5"/>
  <c r="I2300" i="5"/>
  <c r="A2300" i="5" s="1"/>
  <c r="J2299" i="5"/>
  <c r="I2299" i="5"/>
  <c r="A2299" i="5"/>
  <c r="J2298" i="5"/>
  <c r="I2298" i="5"/>
  <c r="A2298" i="5" s="1"/>
  <c r="J2297" i="5"/>
  <c r="I2297" i="5"/>
  <c r="A2297" i="5" s="1"/>
  <c r="J2296" i="5"/>
  <c r="I2296" i="5"/>
  <c r="A2296" i="5"/>
  <c r="J2295" i="5"/>
  <c r="I2295" i="5"/>
  <c r="A2295" i="5"/>
  <c r="J2294" i="5"/>
  <c r="A2294" i="5" s="1"/>
  <c r="I2294" i="5"/>
  <c r="J2293" i="5"/>
  <c r="I2293" i="5"/>
  <c r="A2293" i="5" s="1"/>
  <c r="J2292" i="5"/>
  <c r="I2292" i="5"/>
  <c r="A2292" i="5" s="1"/>
  <c r="J2291" i="5"/>
  <c r="I2291" i="5"/>
  <c r="A2291" i="5"/>
  <c r="J2290" i="5"/>
  <c r="A2290" i="5" s="1"/>
  <c r="I2290" i="5"/>
  <c r="J2289" i="5"/>
  <c r="I2289" i="5"/>
  <c r="A2289" i="5" s="1"/>
  <c r="J2288" i="5"/>
  <c r="I2288" i="5"/>
  <c r="A2288" i="5"/>
  <c r="J2287" i="5"/>
  <c r="I2287" i="5"/>
  <c r="A2287" i="5"/>
  <c r="J2286" i="5"/>
  <c r="A2286" i="5" s="1"/>
  <c r="I2286" i="5"/>
  <c r="J2285" i="5"/>
  <c r="I2285" i="5"/>
  <c r="A2285" i="5" s="1"/>
  <c r="J2284" i="5"/>
  <c r="I2284" i="5"/>
  <c r="A2284" i="5" s="1"/>
  <c r="J2283" i="5"/>
  <c r="I2283" i="5"/>
  <c r="A2283" i="5"/>
  <c r="J2282" i="5"/>
  <c r="A2282" i="5" s="1"/>
  <c r="I2282" i="5"/>
  <c r="J2281" i="5"/>
  <c r="I2281" i="5"/>
  <c r="A2281" i="5" s="1"/>
  <c r="J2280" i="5"/>
  <c r="I2280" i="5"/>
  <c r="A2280" i="5"/>
  <c r="J2279" i="5"/>
  <c r="I2279" i="5"/>
  <c r="A2279" i="5"/>
  <c r="J2278" i="5"/>
  <c r="A2278" i="5" s="1"/>
  <c r="I2278" i="5"/>
  <c r="J2277" i="5"/>
  <c r="I2277" i="5"/>
  <c r="A2277" i="5" s="1"/>
  <c r="J2276" i="5"/>
  <c r="I2276" i="5"/>
  <c r="A2276" i="5" s="1"/>
  <c r="J2275" i="5"/>
  <c r="I2275" i="5"/>
  <c r="A2275" i="5"/>
  <c r="J2274" i="5"/>
  <c r="A2274" i="5" s="1"/>
  <c r="I2274" i="5"/>
  <c r="J2273" i="5"/>
  <c r="I2273" i="5"/>
  <c r="A2273" i="5" s="1"/>
  <c r="J2272" i="5"/>
  <c r="I2272" i="5"/>
  <c r="A2272" i="5"/>
  <c r="J2271" i="5"/>
  <c r="I2271" i="5"/>
  <c r="A2271" i="5"/>
  <c r="J2270" i="5"/>
  <c r="I2270" i="5"/>
  <c r="A2270" i="5"/>
  <c r="J2269" i="5"/>
  <c r="I2269" i="5"/>
  <c r="A2269" i="5" s="1"/>
  <c r="J2268" i="5"/>
  <c r="I2268" i="5"/>
  <c r="A2268" i="5" s="1"/>
  <c r="J2267" i="5"/>
  <c r="I2267" i="5"/>
  <c r="A2267" i="5"/>
  <c r="J2266" i="5"/>
  <c r="A2266" i="5" s="1"/>
  <c r="I2266" i="5"/>
  <c r="J2265" i="5"/>
  <c r="I2265" i="5"/>
  <c r="A2265" i="5" s="1"/>
  <c r="J2264" i="5"/>
  <c r="I2264" i="5"/>
  <c r="A2264" i="5"/>
  <c r="J2263" i="5"/>
  <c r="I2263" i="5"/>
  <c r="A2263" i="5"/>
  <c r="J2262" i="5"/>
  <c r="I2262" i="5"/>
  <c r="A2262" i="5"/>
  <c r="J2261" i="5"/>
  <c r="I2261" i="5"/>
  <c r="A2261" i="5" s="1"/>
  <c r="J2260" i="5"/>
  <c r="I2260" i="5"/>
  <c r="A2260" i="5" s="1"/>
  <c r="J2259" i="5"/>
  <c r="I2259" i="5"/>
  <c r="A2259" i="5"/>
  <c r="J2258" i="5"/>
  <c r="A2258" i="5" s="1"/>
  <c r="I2258" i="5"/>
  <c r="J2257" i="5"/>
  <c r="I2257" i="5"/>
  <c r="A2257" i="5" s="1"/>
  <c r="J2256" i="5"/>
  <c r="I2256" i="5"/>
  <c r="A2256" i="5"/>
  <c r="J2255" i="5"/>
  <c r="I2255" i="5"/>
  <c r="A2255" i="5"/>
  <c r="J2254" i="5"/>
  <c r="I2254" i="5"/>
  <c r="A2254" i="5"/>
  <c r="J2253" i="5"/>
  <c r="I2253" i="5"/>
  <c r="A2253" i="5" s="1"/>
  <c r="J2252" i="5"/>
  <c r="I2252" i="5"/>
  <c r="A2252" i="5" s="1"/>
  <c r="J2251" i="5"/>
  <c r="I2251" i="5"/>
  <c r="A2251" i="5"/>
  <c r="J2250" i="5"/>
  <c r="A2250" i="5" s="1"/>
  <c r="I2250" i="5"/>
  <c r="J2249" i="5"/>
  <c r="I2249" i="5"/>
  <c r="A2249" i="5" s="1"/>
  <c r="J2248" i="5"/>
  <c r="I2248" i="5"/>
  <c r="A2248" i="5"/>
  <c r="J2247" i="5"/>
  <c r="I2247" i="5"/>
  <c r="A2247" i="5"/>
  <c r="J2246" i="5"/>
  <c r="I2246" i="5"/>
  <c r="A2246" i="5"/>
  <c r="J2245" i="5"/>
  <c r="I2245" i="5"/>
  <c r="A2245" i="5" s="1"/>
  <c r="J2244" i="5"/>
  <c r="I2244" i="5"/>
  <c r="A2244" i="5" s="1"/>
  <c r="J2243" i="5"/>
  <c r="I2243" i="5"/>
  <c r="A2243" i="5"/>
  <c r="J2242" i="5"/>
  <c r="A2242" i="5" s="1"/>
  <c r="I2242" i="5"/>
  <c r="J2241" i="5"/>
  <c r="I2241" i="5"/>
  <c r="A2241" i="5" s="1"/>
  <c r="J2240" i="5"/>
  <c r="I2240" i="5"/>
  <c r="A2240" i="5"/>
  <c r="J2239" i="5"/>
  <c r="I2239" i="5"/>
  <c r="A2239" i="5"/>
  <c r="J2238" i="5"/>
  <c r="I2238" i="5"/>
  <c r="A2238" i="5"/>
  <c r="J2237" i="5"/>
  <c r="I2237" i="5"/>
  <c r="A2237" i="5" s="1"/>
  <c r="J2236" i="5"/>
  <c r="I2236" i="5"/>
  <c r="A2236" i="5" s="1"/>
  <c r="J2235" i="5"/>
  <c r="I2235" i="5"/>
  <c r="A2235" i="5"/>
  <c r="J2234" i="5"/>
  <c r="A2234" i="5" s="1"/>
  <c r="I2234" i="5"/>
  <c r="J2233" i="5"/>
  <c r="I2233" i="5"/>
  <c r="A2233" i="5" s="1"/>
  <c r="J2232" i="5"/>
  <c r="I2232" i="5"/>
  <c r="A2232" i="5"/>
  <c r="J2231" i="5"/>
  <c r="I2231" i="5"/>
  <c r="A2231" i="5"/>
  <c r="J2230" i="5"/>
  <c r="I2230" i="5"/>
  <c r="A2230" i="5"/>
  <c r="J2229" i="5"/>
  <c r="I2229" i="5"/>
  <c r="A2229" i="5" s="1"/>
  <c r="J2228" i="5"/>
  <c r="I2228" i="5"/>
  <c r="A2228" i="5" s="1"/>
  <c r="J2227" i="5"/>
  <c r="I2227" i="5"/>
  <c r="A2227" i="5"/>
  <c r="J2226" i="5"/>
  <c r="A2226" i="5" s="1"/>
  <c r="I2226" i="5"/>
  <c r="J2225" i="5"/>
  <c r="I2225" i="5"/>
  <c r="A2225" i="5" s="1"/>
  <c r="J2224" i="5"/>
  <c r="I2224" i="5"/>
  <c r="A2224" i="5"/>
  <c r="J2223" i="5"/>
  <c r="I2223" i="5"/>
  <c r="A2223" i="5"/>
  <c r="J2222" i="5"/>
  <c r="I2222" i="5"/>
  <c r="A2222" i="5"/>
  <c r="J2221" i="5"/>
  <c r="I2221" i="5"/>
  <c r="A2221" i="5" s="1"/>
  <c r="J2220" i="5"/>
  <c r="I2220" i="5"/>
  <c r="A2220" i="5" s="1"/>
  <c r="J2219" i="5"/>
  <c r="I2219" i="5"/>
  <c r="A2219" i="5"/>
  <c r="J2218" i="5"/>
  <c r="I2218" i="5"/>
  <c r="A2218" i="5" s="1"/>
  <c r="J2217" i="5"/>
  <c r="I2217" i="5"/>
  <c r="A2217" i="5" s="1"/>
  <c r="J2216" i="5"/>
  <c r="I2216" i="5"/>
  <c r="A2216" i="5"/>
  <c r="J2215" i="5"/>
  <c r="I2215" i="5"/>
  <c r="A2215" i="5"/>
  <c r="J2214" i="5"/>
  <c r="I2214" i="5"/>
  <c r="A2214" i="5"/>
  <c r="J2213" i="5"/>
  <c r="I2213" i="5"/>
  <c r="A2213" i="5" s="1"/>
  <c r="J2212" i="5"/>
  <c r="I2212" i="5"/>
  <c r="A2212" i="5" s="1"/>
  <c r="J2211" i="5"/>
  <c r="I2211" i="5"/>
  <c r="A2211" i="5"/>
  <c r="J2210" i="5"/>
  <c r="I2210" i="5"/>
  <c r="A2210" i="5" s="1"/>
  <c r="J2209" i="5"/>
  <c r="I2209" i="5"/>
  <c r="A2209" i="5" s="1"/>
  <c r="J2208" i="5"/>
  <c r="I2208" i="5"/>
  <c r="A2208" i="5"/>
  <c r="J2207" i="5"/>
  <c r="I2207" i="5"/>
  <c r="A2207" i="5"/>
  <c r="J2206" i="5"/>
  <c r="I2206" i="5"/>
  <c r="A2206" i="5"/>
  <c r="J2205" i="5"/>
  <c r="I2205" i="5"/>
  <c r="A2205" i="5" s="1"/>
  <c r="J2204" i="5"/>
  <c r="I2204" i="5"/>
  <c r="A2204" i="5" s="1"/>
  <c r="J2203" i="5"/>
  <c r="I2203" i="5"/>
  <c r="A2203" i="5"/>
  <c r="J2202" i="5"/>
  <c r="I2202" i="5"/>
  <c r="A2202" i="5" s="1"/>
  <c r="J2201" i="5"/>
  <c r="I2201" i="5"/>
  <c r="A2201" i="5" s="1"/>
  <c r="J2200" i="5"/>
  <c r="I2200" i="5"/>
  <c r="A2200" i="5"/>
  <c r="J2199" i="5"/>
  <c r="I2199" i="5"/>
  <c r="A2199" i="5"/>
  <c r="J2198" i="5"/>
  <c r="I2198" i="5"/>
  <c r="A2198" i="5"/>
  <c r="J2197" i="5"/>
  <c r="I2197" i="5"/>
  <c r="A2197" i="5" s="1"/>
  <c r="J2196" i="5"/>
  <c r="I2196" i="5"/>
  <c r="A2196" i="5" s="1"/>
  <c r="J2195" i="5"/>
  <c r="I2195" i="5"/>
  <c r="A2195" i="5"/>
  <c r="J2194" i="5"/>
  <c r="A2194" i="5" s="1"/>
  <c r="I2194" i="5"/>
  <c r="J2193" i="5"/>
  <c r="I2193" i="5"/>
  <c r="A2193" i="5" s="1"/>
  <c r="J2192" i="5"/>
  <c r="I2192" i="5"/>
  <c r="A2192" i="5"/>
  <c r="J2191" i="5"/>
  <c r="I2191" i="5"/>
  <c r="A2191" i="5"/>
  <c r="J2190" i="5"/>
  <c r="I2190" i="5"/>
  <c r="A2190" i="5"/>
  <c r="J2189" i="5"/>
  <c r="I2189" i="5"/>
  <c r="A2189" i="5" s="1"/>
  <c r="J2188" i="5"/>
  <c r="I2188" i="5"/>
  <c r="A2188" i="5" s="1"/>
  <c r="J2187" i="5"/>
  <c r="I2187" i="5"/>
  <c r="A2187" i="5"/>
  <c r="J2186" i="5"/>
  <c r="I2186" i="5"/>
  <c r="A2186" i="5" s="1"/>
  <c r="J2185" i="5"/>
  <c r="I2185" i="5"/>
  <c r="A2185" i="5" s="1"/>
  <c r="J2184" i="5"/>
  <c r="I2184" i="5"/>
  <c r="A2184" i="5"/>
  <c r="J2183" i="5"/>
  <c r="I2183" i="5"/>
  <c r="A2183" i="5"/>
  <c r="J2182" i="5"/>
  <c r="I2182" i="5"/>
  <c r="A2182" i="5"/>
  <c r="J2181" i="5"/>
  <c r="I2181" i="5"/>
  <c r="A2181" i="5" s="1"/>
  <c r="J2180" i="5"/>
  <c r="I2180" i="5"/>
  <c r="A2180" i="5" s="1"/>
  <c r="J2179" i="5"/>
  <c r="I2179" i="5"/>
  <c r="A2179" i="5"/>
  <c r="J2178" i="5"/>
  <c r="I2178" i="5"/>
  <c r="A2178" i="5" s="1"/>
  <c r="J2177" i="5"/>
  <c r="I2177" i="5"/>
  <c r="A2177" i="5" s="1"/>
  <c r="J2176" i="5"/>
  <c r="I2176" i="5"/>
  <c r="A2176" i="5"/>
  <c r="J2175" i="5"/>
  <c r="I2175" i="5"/>
  <c r="A2175" i="5"/>
  <c r="J2174" i="5"/>
  <c r="I2174" i="5"/>
  <c r="A2174" i="5"/>
  <c r="J2173" i="5"/>
  <c r="I2173" i="5"/>
  <c r="A2173" i="5" s="1"/>
  <c r="J2172" i="5"/>
  <c r="I2172" i="5"/>
  <c r="A2172" i="5" s="1"/>
  <c r="J2171" i="5"/>
  <c r="I2171" i="5"/>
  <c r="A2171" i="5" s="1"/>
  <c r="J2170" i="5"/>
  <c r="I2170" i="5"/>
  <c r="J2169" i="5"/>
  <c r="I2169" i="5"/>
  <c r="A2169" i="5" s="1"/>
  <c r="J2168" i="5"/>
  <c r="I2168" i="5"/>
  <c r="A2168" i="5"/>
  <c r="J2167" i="5"/>
  <c r="I2167" i="5"/>
  <c r="A2167" i="5"/>
  <c r="J2166" i="5"/>
  <c r="I2166" i="5"/>
  <c r="A2166" i="5"/>
  <c r="J2165" i="5"/>
  <c r="I2165" i="5"/>
  <c r="A2165" i="5" s="1"/>
  <c r="J2164" i="5"/>
  <c r="I2164" i="5"/>
  <c r="A2164" i="5" s="1"/>
  <c r="J2163" i="5"/>
  <c r="I2163" i="5"/>
  <c r="A2163" i="5" s="1"/>
  <c r="J2162" i="5"/>
  <c r="A2162" i="5" s="1"/>
  <c r="I2162" i="5"/>
  <c r="J2161" i="5"/>
  <c r="I2161" i="5"/>
  <c r="A2161" i="5" s="1"/>
  <c r="J2160" i="5"/>
  <c r="I2160" i="5"/>
  <c r="A2160" i="5"/>
  <c r="J2159" i="5"/>
  <c r="I2159" i="5"/>
  <c r="A2159" i="5"/>
  <c r="J2158" i="5"/>
  <c r="I2158" i="5"/>
  <c r="A2158" i="5"/>
  <c r="J2157" i="5"/>
  <c r="I2157" i="5"/>
  <c r="A2157" i="5" s="1"/>
  <c r="J2156" i="5"/>
  <c r="I2156" i="5"/>
  <c r="A2156" i="5" s="1"/>
  <c r="J2155" i="5"/>
  <c r="I2155" i="5"/>
  <c r="A2155" i="5"/>
  <c r="J2154" i="5"/>
  <c r="A2154" i="5" s="1"/>
  <c r="I2154" i="5"/>
  <c r="J2153" i="5"/>
  <c r="I2153" i="5"/>
  <c r="J2152" i="5"/>
  <c r="I2152" i="5"/>
  <c r="A2152" i="5"/>
  <c r="J2151" i="5"/>
  <c r="I2151" i="5"/>
  <c r="A2151" i="5"/>
  <c r="J2150" i="5"/>
  <c r="I2150" i="5"/>
  <c r="A2150" i="5"/>
  <c r="J2149" i="5"/>
  <c r="I2149" i="5"/>
  <c r="A2149" i="5" s="1"/>
  <c r="J2148" i="5"/>
  <c r="I2148" i="5"/>
  <c r="A2148" i="5" s="1"/>
  <c r="J2147" i="5"/>
  <c r="I2147" i="5"/>
  <c r="A2147" i="5"/>
  <c r="J2146" i="5"/>
  <c r="A2146" i="5" s="1"/>
  <c r="I2146" i="5"/>
  <c r="J2145" i="5"/>
  <c r="I2145" i="5"/>
  <c r="J2144" i="5"/>
  <c r="I2144" i="5"/>
  <c r="A2144" i="5"/>
  <c r="J2143" i="5"/>
  <c r="I2143" i="5"/>
  <c r="A2143" i="5"/>
  <c r="J2142" i="5"/>
  <c r="I2142" i="5"/>
  <c r="A2142" i="5"/>
  <c r="J2141" i="5"/>
  <c r="I2141" i="5"/>
  <c r="A2141" i="5" s="1"/>
  <c r="J2140" i="5"/>
  <c r="I2140" i="5"/>
  <c r="A2140" i="5" s="1"/>
  <c r="J2139" i="5"/>
  <c r="I2139" i="5"/>
  <c r="A2139" i="5" s="1"/>
  <c r="J2138" i="5"/>
  <c r="A2138" i="5" s="1"/>
  <c r="I2138" i="5"/>
  <c r="J2137" i="5"/>
  <c r="I2137" i="5"/>
  <c r="A2137" i="5" s="1"/>
  <c r="J2136" i="5"/>
  <c r="I2136" i="5"/>
  <c r="A2136" i="5"/>
  <c r="J2135" i="5"/>
  <c r="I2135" i="5"/>
  <c r="A2135" i="5"/>
  <c r="J2134" i="5"/>
  <c r="I2134" i="5"/>
  <c r="A2134" i="5"/>
  <c r="J2133" i="5"/>
  <c r="I2133" i="5"/>
  <c r="A2133" i="5" s="1"/>
  <c r="J2132" i="5"/>
  <c r="I2132" i="5"/>
  <c r="A2132" i="5" s="1"/>
  <c r="J2131" i="5"/>
  <c r="I2131" i="5"/>
  <c r="A2131" i="5" s="1"/>
  <c r="J2130" i="5"/>
  <c r="A2130" i="5" s="1"/>
  <c r="I2130" i="5"/>
  <c r="J2129" i="5"/>
  <c r="I2129" i="5"/>
  <c r="J2128" i="5"/>
  <c r="I2128" i="5"/>
  <c r="A2128" i="5"/>
  <c r="J2127" i="5"/>
  <c r="I2127" i="5"/>
  <c r="A2127" i="5"/>
  <c r="J2126" i="5"/>
  <c r="I2126" i="5"/>
  <c r="A2126" i="5"/>
  <c r="J2125" i="5"/>
  <c r="I2125" i="5"/>
  <c r="A2125" i="5" s="1"/>
  <c r="J2124" i="5"/>
  <c r="I2124" i="5"/>
  <c r="A2124" i="5" s="1"/>
  <c r="J2123" i="5"/>
  <c r="I2123" i="5"/>
  <c r="A2123" i="5" s="1"/>
  <c r="J2122" i="5"/>
  <c r="A2122" i="5" s="1"/>
  <c r="I2122" i="5"/>
  <c r="J2121" i="5"/>
  <c r="I2121" i="5"/>
  <c r="J2120" i="5"/>
  <c r="I2120" i="5"/>
  <c r="A2120" i="5"/>
  <c r="J2119" i="5"/>
  <c r="I2119" i="5"/>
  <c r="A2119" i="5"/>
  <c r="J2118" i="5"/>
  <c r="I2118" i="5"/>
  <c r="A2118" i="5"/>
  <c r="J2117" i="5"/>
  <c r="I2117" i="5"/>
  <c r="A2117" i="5" s="1"/>
  <c r="J2116" i="5"/>
  <c r="I2116" i="5"/>
  <c r="A2116" i="5" s="1"/>
  <c r="J2115" i="5"/>
  <c r="I2115" i="5"/>
  <c r="A2115" i="5" s="1"/>
  <c r="J2114" i="5"/>
  <c r="A2114" i="5" s="1"/>
  <c r="I2114" i="5"/>
  <c r="J2113" i="5"/>
  <c r="I2113" i="5"/>
  <c r="J2112" i="5"/>
  <c r="I2112" i="5"/>
  <c r="A2112" i="5"/>
  <c r="J2111" i="5"/>
  <c r="I2111" i="5"/>
  <c r="A2111" i="5"/>
  <c r="J2110" i="5"/>
  <c r="I2110" i="5"/>
  <c r="A2110" i="5"/>
  <c r="J2109" i="5"/>
  <c r="I2109" i="5"/>
  <c r="A2109" i="5" s="1"/>
  <c r="J2108" i="5"/>
  <c r="I2108" i="5"/>
  <c r="A2108" i="5" s="1"/>
  <c r="J2107" i="5"/>
  <c r="I2107" i="5"/>
  <c r="A2107" i="5" s="1"/>
  <c r="J2106" i="5"/>
  <c r="A2106" i="5" s="1"/>
  <c r="I2106" i="5"/>
  <c r="J2105" i="5"/>
  <c r="I2105" i="5"/>
  <c r="J2104" i="5"/>
  <c r="A2104" i="5" s="1"/>
  <c r="I2104" i="5"/>
  <c r="J2103" i="5"/>
  <c r="I2103" i="5"/>
  <c r="A2103" i="5"/>
  <c r="J2102" i="5"/>
  <c r="I2102" i="5"/>
  <c r="A2102" i="5"/>
  <c r="J2101" i="5"/>
  <c r="I2101" i="5"/>
  <c r="A2101" i="5" s="1"/>
  <c r="J2100" i="5"/>
  <c r="I2100" i="5"/>
  <c r="A2100" i="5" s="1"/>
  <c r="J2099" i="5"/>
  <c r="I2099" i="5"/>
  <c r="A2099" i="5" s="1"/>
  <c r="J2098" i="5"/>
  <c r="A2098" i="5" s="1"/>
  <c r="I2098" i="5"/>
  <c r="J2097" i="5"/>
  <c r="I2097" i="5"/>
  <c r="J2096" i="5"/>
  <c r="A2096" i="5" s="1"/>
  <c r="I2096" i="5"/>
  <c r="J2095" i="5"/>
  <c r="I2095" i="5"/>
  <c r="A2095" i="5"/>
  <c r="J2094" i="5"/>
  <c r="I2094" i="5"/>
  <c r="A2094" i="5"/>
  <c r="J2093" i="5"/>
  <c r="I2093" i="5"/>
  <c r="A2093" i="5" s="1"/>
  <c r="J2092" i="5"/>
  <c r="I2092" i="5"/>
  <c r="A2092" i="5" s="1"/>
  <c r="J2091" i="5"/>
  <c r="I2091" i="5"/>
  <c r="A2091" i="5" s="1"/>
  <c r="J2090" i="5"/>
  <c r="A2090" i="5" s="1"/>
  <c r="I2090" i="5"/>
  <c r="J2089" i="5"/>
  <c r="I2089" i="5"/>
  <c r="J2088" i="5"/>
  <c r="I2088" i="5"/>
  <c r="A2088" i="5" s="1"/>
  <c r="J2087" i="5"/>
  <c r="I2087" i="5"/>
  <c r="A2087" i="5"/>
  <c r="J2086" i="5"/>
  <c r="A2086" i="5" s="1"/>
  <c r="I2086" i="5"/>
  <c r="J2085" i="5"/>
  <c r="I2085" i="5"/>
  <c r="J2084" i="5"/>
  <c r="I2084" i="5"/>
  <c r="A2084" i="5" s="1"/>
  <c r="J2083" i="5"/>
  <c r="I2083" i="5"/>
  <c r="A2083" i="5"/>
  <c r="J2082" i="5"/>
  <c r="A2082" i="5" s="1"/>
  <c r="I2082" i="5"/>
  <c r="J2081" i="5"/>
  <c r="I2081" i="5"/>
  <c r="A2081" i="5" s="1"/>
  <c r="J2080" i="5"/>
  <c r="I2080" i="5"/>
  <c r="A2080" i="5" s="1"/>
  <c r="J2079" i="5"/>
  <c r="I2079" i="5"/>
  <c r="A2079" i="5"/>
  <c r="J2078" i="5"/>
  <c r="A2078" i="5" s="1"/>
  <c r="I2078" i="5"/>
  <c r="J2077" i="5"/>
  <c r="I2077" i="5"/>
  <c r="J2076" i="5"/>
  <c r="I2076" i="5"/>
  <c r="A2076" i="5" s="1"/>
  <c r="J2075" i="5"/>
  <c r="I2075" i="5"/>
  <c r="A2075" i="5" s="1"/>
  <c r="J2074" i="5"/>
  <c r="I2074" i="5"/>
  <c r="J2073" i="5"/>
  <c r="I2073" i="5"/>
  <c r="A2073" i="5" s="1"/>
  <c r="J2072" i="5"/>
  <c r="I2072" i="5"/>
  <c r="A2072" i="5"/>
  <c r="J2071" i="5"/>
  <c r="I2071" i="5"/>
  <c r="A2071" i="5" s="1"/>
  <c r="J2070" i="5"/>
  <c r="A2070" i="5" s="1"/>
  <c r="I2070" i="5"/>
  <c r="J2069" i="5"/>
  <c r="I2069" i="5"/>
  <c r="A2069" i="5" s="1"/>
  <c r="J2068" i="5"/>
  <c r="A2068" i="5" s="1"/>
  <c r="I2068" i="5"/>
  <c r="J2067" i="5"/>
  <c r="I2067" i="5"/>
  <c r="A2067" i="5" s="1"/>
  <c r="J2066" i="5"/>
  <c r="A2066" i="5" s="1"/>
  <c r="I2066" i="5"/>
  <c r="J2065" i="5"/>
  <c r="I2065" i="5"/>
  <c r="A2065" i="5" s="1"/>
  <c r="J2064" i="5"/>
  <c r="I2064" i="5"/>
  <c r="A2064" i="5" s="1"/>
  <c r="J2063" i="5"/>
  <c r="A2063" i="5" s="1"/>
  <c r="I2063" i="5"/>
  <c r="J2062" i="5"/>
  <c r="I2062" i="5"/>
  <c r="A2062" i="5"/>
  <c r="J2061" i="5"/>
  <c r="I2061" i="5"/>
  <c r="A2061" i="5"/>
  <c r="J2060" i="5"/>
  <c r="I2060" i="5"/>
  <c r="A2060" i="5" s="1"/>
  <c r="J2059" i="5"/>
  <c r="I2059" i="5"/>
  <c r="A2059" i="5" s="1"/>
  <c r="J2058" i="5"/>
  <c r="I2058" i="5"/>
  <c r="A2058" i="5" s="1"/>
  <c r="J2057" i="5"/>
  <c r="I2057" i="5"/>
  <c r="J2056" i="5"/>
  <c r="I2056" i="5"/>
  <c r="A2056" i="5" s="1"/>
  <c r="J2055" i="5"/>
  <c r="I2055" i="5"/>
  <c r="A2055" i="5" s="1"/>
  <c r="J2054" i="5"/>
  <c r="A2054" i="5" s="1"/>
  <c r="I2054" i="5"/>
  <c r="J2053" i="5"/>
  <c r="I2053" i="5"/>
  <c r="A2053" i="5" s="1"/>
  <c r="J2052" i="5"/>
  <c r="A2052" i="5" s="1"/>
  <c r="I2052" i="5"/>
  <c r="J2051" i="5"/>
  <c r="I2051" i="5"/>
  <c r="A2051" i="5"/>
  <c r="J2050" i="5"/>
  <c r="I2050" i="5"/>
  <c r="A2050" i="5"/>
  <c r="J2049" i="5"/>
  <c r="I2049" i="5"/>
  <c r="A2049" i="5" s="1"/>
  <c r="J2048" i="5"/>
  <c r="I2048" i="5"/>
  <c r="A2048" i="5"/>
  <c r="J2047" i="5"/>
  <c r="I2047" i="5"/>
  <c r="A2047" i="5"/>
  <c r="J2046" i="5"/>
  <c r="I2046" i="5"/>
  <c r="A2046" i="5"/>
  <c r="J2045" i="5"/>
  <c r="I2045" i="5"/>
  <c r="A2045" i="5" s="1"/>
  <c r="J2044" i="5"/>
  <c r="I2044" i="5"/>
  <c r="A2044" i="5" s="1"/>
  <c r="J2043" i="5"/>
  <c r="I2043" i="5"/>
  <c r="A2043" i="5"/>
  <c r="J2042" i="5"/>
  <c r="I2042" i="5"/>
  <c r="A2042" i="5" s="1"/>
  <c r="J2041" i="5"/>
  <c r="A2041" i="5" s="1"/>
  <c r="I2041" i="5"/>
  <c r="J2040" i="5"/>
  <c r="I2040" i="5"/>
  <c r="A2040" i="5"/>
  <c r="J2039" i="5"/>
  <c r="I2039" i="5"/>
  <c r="A2039" i="5"/>
  <c r="J2038" i="5"/>
  <c r="I2038" i="5"/>
  <c r="A2038" i="5" s="1"/>
  <c r="J2037" i="5"/>
  <c r="I2037" i="5"/>
  <c r="A2037" i="5" s="1"/>
  <c r="J2036" i="5"/>
  <c r="I2036" i="5"/>
  <c r="A2036" i="5" s="1"/>
  <c r="J2035" i="5"/>
  <c r="I2035" i="5"/>
  <c r="A2035" i="5"/>
  <c r="J2034" i="5"/>
  <c r="I2034" i="5"/>
  <c r="A2034" i="5" s="1"/>
  <c r="J2033" i="5"/>
  <c r="A2033" i="5" s="1"/>
  <c r="I2033" i="5"/>
  <c r="J2032" i="5"/>
  <c r="I2032" i="5"/>
  <c r="A2032" i="5"/>
  <c r="J2031" i="5"/>
  <c r="A2031" i="5" s="1"/>
  <c r="I2031" i="5"/>
  <c r="J2030" i="5"/>
  <c r="I2030" i="5"/>
  <c r="A2030" i="5" s="1"/>
  <c r="J2029" i="5"/>
  <c r="I2029" i="5"/>
  <c r="A2029" i="5" s="1"/>
  <c r="J2028" i="5"/>
  <c r="I2028" i="5"/>
  <c r="A2028" i="5" s="1"/>
  <c r="J2027" i="5"/>
  <c r="I2027" i="5"/>
  <c r="A2027" i="5"/>
  <c r="J2026" i="5"/>
  <c r="I2026" i="5"/>
  <c r="A2026" i="5" s="1"/>
  <c r="J2025" i="5"/>
  <c r="A2025" i="5" s="1"/>
  <c r="I2025" i="5"/>
  <c r="J2024" i="5"/>
  <c r="I2024" i="5"/>
  <c r="A2024" i="5"/>
  <c r="J2023" i="5"/>
  <c r="A2023" i="5" s="1"/>
  <c r="I2023" i="5"/>
  <c r="J2022" i="5"/>
  <c r="I2022" i="5"/>
  <c r="A2022" i="5" s="1"/>
  <c r="J2021" i="5"/>
  <c r="I2021" i="5"/>
  <c r="A2021" i="5" s="1"/>
  <c r="J2020" i="5"/>
  <c r="I2020" i="5"/>
  <c r="A2020" i="5" s="1"/>
  <c r="J2019" i="5"/>
  <c r="I2019" i="5"/>
  <c r="A2019" i="5"/>
  <c r="J2018" i="5"/>
  <c r="I2018" i="5"/>
  <c r="A2018" i="5" s="1"/>
  <c r="J2017" i="5"/>
  <c r="A2017" i="5" s="1"/>
  <c r="I2017" i="5"/>
  <c r="J2016" i="5"/>
  <c r="I2016" i="5"/>
  <c r="A2016" i="5"/>
  <c r="J2015" i="5"/>
  <c r="I2015" i="5"/>
  <c r="A2015" i="5" s="1"/>
  <c r="J2014" i="5"/>
  <c r="I2014" i="5"/>
  <c r="A2014" i="5" s="1"/>
  <c r="J2013" i="5"/>
  <c r="I2013" i="5"/>
  <c r="A2013" i="5" s="1"/>
  <c r="J2012" i="5"/>
  <c r="I2012" i="5"/>
  <c r="A2012" i="5" s="1"/>
  <c r="J2011" i="5"/>
  <c r="I2011" i="5"/>
  <c r="A2011" i="5"/>
  <c r="J2010" i="5"/>
  <c r="I2010" i="5"/>
  <c r="A2010" i="5" s="1"/>
  <c r="J2009" i="5"/>
  <c r="A2009" i="5" s="1"/>
  <c r="I2009" i="5"/>
  <c r="J2008" i="5"/>
  <c r="I2008" i="5"/>
  <c r="A2008" i="5"/>
  <c r="J2007" i="5"/>
  <c r="I2007" i="5"/>
  <c r="A2007" i="5" s="1"/>
  <c r="J2006" i="5"/>
  <c r="I2006" i="5"/>
  <c r="A2006" i="5" s="1"/>
  <c r="J2005" i="5"/>
  <c r="I2005" i="5"/>
  <c r="A2005" i="5" s="1"/>
  <c r="J2004" i="5"/>
  <c r="I2004" i="5"/>
  <c r="A2004" i="5" s="1"/>
  <c r="J2003" i="5"/>
  <c r="I2003" i="5"/>
  <c r="A2003" i="5"/>
  <c r="J2002" i="5"/>
  <c r="I2002" i="5"/>
  <c r="A2002" i="5" s="1"/>
  <c r="J2001" i="5"/>
  <c r="A2001" i="5" s="1"/>
  <c r="I2001" i="5"/>
  <c r="J2000" i="5"/>
  <c r="I2000" i="5"/>
  <c r="A2000" i="5"/>
  <c r="J1999" i="5"/>
  <c r="I1999" i="5"/>
  <c r="A1999" i="5" s="1"/>
  <c r="J1998" i="5"/>
  <c r="I1998" i="5"/>
  <c r="A1998" i="5" s="1"/>
  <c r="J1997" i="5"/>
  <c r="I1997" i="5"/>
  <c r="A1997" i="5" s="1"/>
  <c r="J1996" i="5"/>
  <c r="I1996" i="5"/>
  <c r="A1996" i="5" s="1"/>
  <c r="J1995" i="5"/>
  <c r="I1995" i="5"/>
  <c r="A1995" i="5"/>
  <c r="J1994" i="5"/>
  <c r="A1994" i="5" s="1"/>
  <c r="I1994" i="5"/>
  <c r="J1993" i="5"/>
  <c r="A1993" i="5" s="1"/>
  <c r="I1993" i="5"/>
  <c r="J1992" i="5"/>
  <c r="I1992" i="5"/>
  <c r="A1992" i="5"/>
  <c r="J1991" i="5"/>
  <c r="I1991" i="5"/>
  <c r="A1991" i="5" s="1"/>
  <c r="J1990" i="5"/>
  <c r="I1990" i="5"/>
  <c r="A1990" i="5" s="1"/>
  <c r="J1989" i="5"/>
  <c r="I1989" i="5"/>
  <c r="A1989" i="5" s="1"/>
  <c r="J1988" i="5"/>
  <c r="I1988" i="5"/>
  <c r="A1988" i="5" s="1"/>
  <c r="J1987" i="5"/>
  <c r="I1987" i="5"/>
  <c r="A1987" i="5"/>
  <c r="J1986" i="5"/>
  <c r="A1986" i="5" s="1"/>
  <c r="I1986" i="5"/>
  <c r="J1985" i="5"/>
  <c r="A1985" i="5" s="1"/>
  <c r="I1985" i="5"/>
  <c r="J1984" i="5"/>
  <c r="I1984" i="5"/>
  <c r="A1984" i="5"/>
  <c r="J1983" i="5"/>
  <c r="I1983" i="5"/>
  <c r="A1983" i="5" s="1"/>
  <c r="J1982" i="5"/>
  <c r="I1982" i="5"/>
  <c r="A1982" i="5" s="1"/>
  <c r="J1981" i="5"/>
  <c r="I1981" i="5"/>
  <c r="A1981" i="5" s="1"/>
  <c r="J1980" i="5"/>
  <c r="I1980" i="5"/>
  <c r="A1980" i="5" s="1"/>
  <c r="J1979" i="5"/>
  <c r="I1979" i="5"/>
  <c r="A1979" i="5"/>
  <c r="J1978" i="5"/>
  <c r="A1978" i="5" s="1"/>
  <c r="I1978" i="5"/>
  <c r="J1977" i="5"/>
  <c r="A1977" i="5" s="1"/>
  <c r="I1977" i="5"/>
  <c r="J1976" i="5"/>
  <c r="I1976" i="5"/>
  <c r="A1976" i="5"/>
  <c r="J1975" i="5"/>
  <c r="I1975" i="5"/>
  <c r="A1975" i="5" s="1"/>
  <c r="J1974" i="5"/>
  <c r="I1974" i="5"/>
  <c r="A1974" i="5" s="1"/>
  <c r="J1973" i="5"/>
  <c r="I1973" i="5"/>
  <c r="A1973" i="5" s="1"/>
  <c r="J1972" i="5"/>
  <c r="I1972" i="5"/>
  <c r="A1972" i="5" s="1"/>
  <c r="J1971" i="5"/>
  <c r="I1971" i="5"/>
  <c r="A1971" i="5"/>
  <c r="J1970" i="5"/>
  <c r="A1970" i="5" s="1"/>
  <c r="I1970" i="5"/>
  <c r="J1969" i="5"/>
  <c r="A1969" i="5" s="1"/>
  <c r="I1969" i="5"/>
  <c r="J1968" i="5"/>
  <c r="I1968" i="5"/>
  <c r="A1968" i="5"/>
  <c r="J1967" i="5"/>
  <c r="I1967" i="5"/>
  <c r="A1967" i="5" s="1"/>
  <c r="J1966" i="5"/>
  <c r="I1966" i="5"/>
  <c r="A1966" i="5" s="1"/>
  <c r="J1965" i="5"/>
  <c r="I1965" i="5"/>
  <c r="A1965" i="5" s="1"/>
  <c r="J1964" i="5"/>
  <c r="I1964" i="5"/>
  <c r="A1964" i="5" s="1"/>
  <c r="J1963" i="5"/>
  <c r="A1963" i="5" s="1"/>
  <c r="I1963" i="5"/>
  <c r="J1962" i="5"/>
  <c r="A1962" i="5" s="1"/>
  <c r="I1962" i="5"/>
  <c r="J1961" i="5"/>
  <c r="I1961" i="5"/>
  <c r="A1961" i="5"/>
  <c r="J1960" i="5"/>
  <c r="I1960" i="5"/>
  <c r="A1960" i="5"/>
  <c r="J1959" i="5"/>
  <c r="I1959" i="5"/>
  <c r="A1959" i="5"/>
  <c r="J1958" i="5"/>
  <c r="I1958" i="5"/>
  <c r="A1958" i="5" s="1"/>
  <c r="J1957" i="5"/>
  <c r="I1957" i="5"/>
  <c r="A1957" i="5" s="1"/>
  <c r="J1956" i="5"/>
  <c r="I1956" i="5"/>
  <c r="A1956" i="5" s="1"/>
  <c r="J1955" i="5"/>
  <c r="A1955" i="5" s="1"/>
  <c r="I1955" i="5"/>
  <c r="J1954" i="5"/>
  <c r="A1954" i="5" s="1"/>
  <c r="I1954" i="5"/>
  <c r="J1953" i="5"/>
  <c r="I1953" i="5"/>
  <c r="A1953" i="5"/>
  <c r="J1952" i="5"/>
  <c r="I1952" i="5"/>
  <c r="A1952" i="5"/>
  <c r="J1951" i="5"/>
  <c r="I1951" i="5"/>
  <c r="A1951" i="5"/>
  <c r="J1950" i="5"/>
  <c r="I1950" i="5"/>
  <c r="A1950" i="5" s="1"/>
  <c r="J1949" i="5"/>
  <c r="I1949" i="5"/>
  <c r="A1949" i="5" s="1"/>
  <c r="J1948" i="5"/>
  <c r="I1948" i="5"/>
  <c r="A1948" i="5" s="1"/>
  <c r="J1947" i="5"/>
  <c r="A1947" i="5" s="1"/>
  <c r="I1947" i="5"/>
  <c r="J1946" i="5"/>
  <c r="A1946" i="5" s="1"/>
  <c r="I1946" i="5"/>
  <c r="J1945" i="5"/>
  <c r="I1945" i="5"/>
  <c r="A1945" i="5"/>
  <c r="J1944" i="5"/>
  <c r="I1944" i="5"/>
  <c r="A1944" i="5"/>
  <c r="J1943" i="5"/>
  <c r="I1943" i="5"/>
  <c r="A1943" i="5" s="1"/>
  <c r="J1942" i="5"/>
  <c r="I1942" i="5"/>
  <c r="A1942" i="5" s="1"/>
  <c r="J1941" i="5"/>
  <c r="I1941" i="5"/>
  <c r="A1941" i="5" s="1"/>
  <c r="J1940" i="5"/>
  <c r="I1940" i="5"/>
  <c r="A1940" i="5" s="1"/>
  <c r="J1939" i="5"/>
  <c r="A1939" i="5" s="1"/>
  <c r="I1939" i="5"/>
  <c r="J1938" i="5"/>
  <c r="A1938" i="5" s="1"/>
  <c r="I1938" i="5"/>
  <c r="J1937" i="5"/>
  <c r="I1937" i="5"/>
  <c r="A1937" i="5"/>
  <c r="J1936" i="5"/>
  <c r="I1936" i="5"/>
  <c r="A1936" i="5"/>
  <c r="J1935" i="5"/>
  <c r="I1935" i="5"/>
  <c r="A1935" i="5"/>
  <c r="J1934" i="5"/>
  <c r="I1934" i="5"/>
  <c r="A1934" i="5" s="1"/>
  <c r="J1933" i="5"/>
  <c r="I1933" i="5"/>
  <c r="A1933" i="5" s="1"/>
  <c r="J1932" i="5"/>
  <c r="I1932" i="5"/>
  <c r="A1932" i="5" s="1"/>
  <c r="J1931" i="5"/>
  <c r="A1931" i="5" s="1"/>
  <c r="I1931" i="5"/>
  <c r="J1930" i="5"/>
  <c r="A1930" i="5" s="1"/>
  <c r="I1930" i="5"/>
  <c r="J1929" i="5"/>
  <c r="I1929" i="5"/>
  <c r="A1929" i="5"/>
  <c r="J1928" i="5"/>
  <c r="I1928" i="5"/>
  <c r="A1928" i="5"/>
  <c r="J1927" i="5"/>
  <c r="I1927" i="5"/>
  <c r="A1927" i="5" s="1"/>
  <c r="J1926" i="5"/>
  <c r="I1926" i="5"/>
  <c r="A1926" i="5" s="1"/>
  <c r="J1925" i="5"/>
  <c r="I1925" i="5"/>
  <c r="A1925" i="5" s="1"/>
  <c r="J1924" i="5"/>
  <c r="I1924" i="5"/>
  <c r="A1924" i="5" s="1"/>
  <c r="J1923" i="5"/>
  <c r="A1923" i="5" s="1"/>
  <c r="I1923" i="5"/>
  <c r="J1922" i="5"/>
  <c r="A1922" i="5" s="1"/>
  <c r="I1922" i="5"/>
  <c r="J1921" i="5"/>
  <c r="I1921" i="5"/>
  <c r="A1921" i="5"/>
  <c r="J1920" i="5"/>
  <c r="I1920" i="5"/>
  <c r="A1920" i="5"/>
  <c r="J1919" i="5"/>
  <c r="I1919" i="5"/>
  <c r="A1919" i="5"/>
  <c r="J1918" i="5"/>
  <c r="I1918" i="5"/>
  <c r="A1918" i="5" s="1"/>
  <c r="J1917" i="5"/>
  <c r="I1917" i="5"/>
  <c r="A1917" i="5" s="1"/>
  <c r="J1916" i="5"/>
  <c r="I1916" i="5"/>
  <c r="A1916" i="5" s="1"/>
  <c r="J1915" i="5"/>
  <c r="A1915" i="5" s="1"/>
  <c r="I1915" i="5"/>
  <c r="J1914" i="5"/>
  <c r="A1914" i="5" s="1"/>
  <c r="I1914" i="5"/>
  <c r="J1913" i="5"/>
  <c r="I1913" i="5"/>
  <c r="A1913" i="5"/>
  <c r="J1912" i="5"/>
  <c r="I1912" i="5"/>
  <c r="A1912" i="5"/>
  <c r="J1911" i="5"/>
  <c r="I1911" i="5"/>
  <c r="A1911" i="5"/>
  <c r="J1910" i="5"/>
  <c r="I1910" i="5"/>
  <c r="A1910" i="5" s="1"/>
  <c r="J1909" i="5"/>
  <c r="I1909" i="5"/>
  <c r="A1909" i="5" s="1"/>
  <c r="J1908" i="5"/>
  <c r="I1908" i="5"/>
  <c r="A1908" i="5" s="1"/>
  <c r="J1907" i="5"/>
  <c r="A1907" i="5" s="1"/>
  <c r="I1907" i="5"/>
  <c r="J1906" i="5"/>
  <c r="A1906" i="5" s="1"/>
  <c r="I1906" i="5"/>
  <c r="J1905" i="5"/>
  <c r="I1905" i="5"/>
  <c r="A1905" i="5"/>
  <c r="J1904" i="5"/>
  <c r="I1904" i="5"/>
  <c r="A1904" i="5"/>
  <c r="J1903" i="5"/>
  <c r="I1903" i="5"/>
  <c r="A1903" i="5" s="1"/>
  <c r="J1902" i="5"/>
  <c r="I1902" i="5"/>
  <c r="A1902" i="5" s="1"/>
  <c r="J1901" i="5"/>
  <c r="I1901" i="5"/>
  <c r="A1901" i="5" s="1"/>
  <c r="J1900" i="5"/>
  <c r="I1900" i="5"/>
  <c r="A1900" i="5" s="1"/>
  <c r="J1899" i="5"/>
  <c r="A1899" i="5" s="1"/>
  <c r="I1899" i="5"/>
  <c r="J1898" i="5"/>
  <c r="A1898" i="5" s="1"/>
  <c r="I1898" i="5"/>
  <c r="J1897" i="5"/>
  <c r="I1897" i="5"/>
  <c r="A1897" i="5"/>
  <c r="J1896" i="5"/>
  <c r="I1896" i="5"/>
  <c r="A1896" i="5"/>
  <c r="J1895" i="5"/>
  <c r="I1895" i="5"/>
  <c r="A1895" i="5"/>
  <c r="J1894" i="5"/>
  <c r="I1894" i="5"/>
  <c r="A1894" i="5" s="1"/>
  <c r="J1893" i="5"/>
  <c r="I1893" i="5"/>
  <c r="A1893" i="5" s="1"/>
  <c r="J1892" i="5"/>
  <c r="I1892" i="5"/>
  <c r="A1892" i="5" s="1"/>
  <c r="J1891" i="5"/>
  <c r="A1891" i="5" s="1"/>
  <c r="I1891" i="5"/>
  <c r="J1890" i="5"/>
  <c r="A1890" i="5" s="1"/>
  <c r="I1890" i="5"/>
  <c r="J1889" i="5"/>
  <c r="I1889" i="5"/>
  <c r="A1889" i="5"/>
  <c r="J1888" i="5"/>
  <c r="I1888" i="5"/>
  <c r="A1888" i="5"/>
  <c r="J1887" i="5"/>
  <c r="I1887" i="5"/>
  <c r="A1887" i="5"/>
  <c r="J1886" i="5"/>
  <c r="I1886" i="5"/>
  <c r="A1886" i="5" s="1"/>
  <c r="J1885" i="5"/>
  <c r="I1885" i="5"/>
  <c r="A1885" i="5" s="1"/>
  <c r="J1884" i="5"/>
  <c r="I1884" i="5"/>
  <c r="A1884" i="5" s="1"/>
  <c r="J1883" i="5"/>
  <c r="A1883" i="5" s="1"/>
  <c r="I1883" i="5"/>
  <c r="J1882" i="5"/>
  <c r="A1882" i="5" s="1"/>
  <c r="I1882" i="5"/>
  <c r="J1881" i="5"/>
  <c r="I1881" i="5"/>
  <c r="A1881" i="5"/>
  <c r="J1880" i="5"/>
  <c r="I1880" i="5"/>
  <c r="A1880" i="5"/>
  <c r="J1879" i="5"/>
  <c r="I1879" i="5"/>
  <c r="A1879" i="5"/>
  <c r="J1878" i="5"/>
  <c r="I1878" i="5"/>
  <c r="A1878" i="5" s="1"/>
  <c r="J1877" i="5"/>
  <c r="I1877" i="5"/>
  <c r="A1877" i="5" s="1"/>
  <c r="J1876" i="5"/>
  <c r="I1876" i="5"/>
  <c r="A1876" i="5" s="1"/>
  <c r="J1875" i="5"/>
  <c r="A1875" i="5" s="1"/>
  <c r="I1875" i="5"/>
  <c r="J1874" i="5"/>
  <c r="A1874" i="5" s="1"/>
  <c r="I1874" i="5"/>
  <c r="J1873" i="5"/>
  <c r="I1873" i="5"/>
  <c r="A1873" i="5"/>
  <c r="J1872" i="5"/>
  <c r="I1872" i="5"/>
  <c r="A1872" i="5"/>
  <c r="J1871" i="5"/>
  <c r="I1871" i="5"/>
  <c r="A1871" i="5"/>
  <c r="J1870" i="5"/>
  <c r="I1870" i="5"/>
  <c r="A1870" i="5" s="1"/>
  <c r="J1869" i="5"/>
  <c r="I1869" i="5"/>
  <c r="A1869" i="5" s="1"/>
  <c r="J1868" i="5"/>
  <c r="I1868" i="5"/>
  <c r="A1868" i="5" s="1"/>
  <c r="J1867" i="5"/>
  <c r="A1867" i="5" s="1"/>
  <c r="I1867" i="5"/>
  <c r="J1866" i="5"/>
  <c r="A1866" i="5" s="1"/>
  <c r="I1866" i="5"/>
  <c r="J1865" i="5"/>
  <c r="I1865" i="5"/>
  <c r="A1865" i="5"/>
  <c r="J1864" i="5"/>
  <c r="I1864" i="5"/>
  <c r="A1864" i="5"/>
  <c r="J1863" i="5"/>
  <c r="I1863" i="5"/>
  <c r="A1863" i="5"/>
  <c r="J1862" i="5"/>
  <c r="I1862" i="5"/>
  <c r="A1862" i="5" s="1"/>
  <c r="J1861" i="5"/>
  <c r="I1861" i="5"/>
  <c r="A1861" i="5" s="1"/>
  <c r="J1860" i="5"/>
  <c r="I1860" i="5"/>
  <c r="A1860" i="5" s="1"/>
  <c r="J1859" i="5"/>
  <c r="A1859" i="5" s="1"/>
  <c r="I1859" i="5"/>
  <c r="J1858" i="5"/>
  <c r="A1858" i="5" s="1"/>
  <c r="I1858" i="5"/>
  <c r="J1857" i="5"/>
  <c r="I1857" i="5"/>
  <c r="A1857" i="5"/>
  <c r="J1856" i="5"/>
  <c r="I1856" i="5"/>
  <c r="A1856" i="5"/>
  <c r="J1855" i="5"/>
  <c r="I1855" i="5"/>
  <c r="A1855" i="5"/>
  <c r="J1854" i="5"/>
  <c r="I1854" i="5"/>
  <c r="A1854" i="5" s="1"/>
  <c r="J1853" i="5"/>
  <c r="I1853" i="5"/>
  <c r="A1853" i="5" s="1"/>
  <c r="J1852" i="5"/>
  <c r="I1852" i="5"/>
  <c r="A1852" i="5" s="1"/>
  <c r="J1851" i="5"/>
  <c r="A1851" i="5" s="1"/>
  <c r="I1851" i="5"/>
  <c r="J1850" i="5"/>
  <c r="A1850" i="5" s="1"/>
  <c r="I1850" i="5"/>
  <c r="J1849" i="5"/>
  <c r="I1849" i="5"/>
  <c r="A1849" i="5"/>
  <c r="J1848" i="5"/>
  <c r="I1848" i="5"/>
  <c r="A1848" i="5"/>
  <c r="J1847" i="5"/>
  <c r="I1847" i="5"/>
  <c r="A1847" i="5"/>
  <c r="J1846" i="5"/>
  <c r="I1846" i="5"/>
  <c r="A1846" i="5" s="1"/>
  <c r="J1845" i="5"/>
  <c r="I1845" i="5"/>
  <c r="A1845" i="5" s="1"/>
  <c r="J1844" i="5"/>
  <c r="I1844" i="5"/>
  <c r="A1844" i="5" s="1"/>
  <c r="J1843" i="5"/>
  <c r="A1843" i="5" s="1"/>
  <c r="I1843" i="5"/>
  <c r="J1842" i="5"/>
  <c r="A1842" i="5" s="1"/>
  <c r="I1842" i="5"/>
  <c r="J1841" i="5"/>
  <c r="I1841" i="5"/>
  <c r="A1841" i="5"/>
  <c r="J1840" i="5"/>
  <c r="I1840" i="5"/>
  <c r="A1840" i="5"/>
  <c r="J1839" i="5"/>
  <c r="I1839" i="5"/>
  <c r="A1839" i="5"/>
  <c r="J1838" i="5"/>
  <c r="I1838" i="5"/>
  <c r="A1838" i="5" s="1"/>
  <c r="J1837" i="5"/>
  <c r="I1837" i="5"/>
  <c r="A1837" i="5" s="1"/>
  <c r="J1836" i="5"/>
  <c r="I1836" i="5"/>
  <c r="A1836" i="5" s="1"/>
  <c r="J1835" i="5"/>
  <c r="A1835" i="5" s="1"/>
  <c r="I1835" i="5"/>
  <c r="J1834" i="5"/>
  <c r="A1834" i="5" s="1"/>
  <c r="I1834" i="5"/>
  <c r="J1833" i="5"/>
  <c r="I1833" i="5"/>
  <c r="A1833" i="5"/>
  <c r="J1832" i="5"/>
  <c r="I1832" i="5"/>
  <c r="A1832" i="5"/>
  <c r="J1831" i="5"/>
  <c r="I1831" i="5"/>
  <c r="A1831" i="5"/>
  <c r="J1830" i="5"/>
  <c r="I1830" i="5"/>
  <c r="A1830" i="5" s="1"/>
  <c r="J1829" i="5"/>
  <c r="I1829" i="5"/>
  <c r="A1829" i="5" s="1"/>
  <c r="J1828" i="5"/>
  <c r="I1828" i="5"/>
  <c r="A1828" i="5" s="1"/>
  <c r="J1827" i="5"/>
  <c r="A1827" i="5" s="1"/>
  <c r="I1827" i="5"/>
  <c r="J1826" i="5"/>
  <c r="A1826" i="5" s="1"/>
  <c r="I1826" i="5"/>
  <c r="J1825" i="5"/>
  <c r="I1825" i="5"/>
  <c r="A1825" i="5"/>
  <c r="J1824" i="5"/>
  <c r="I1824" i="5"/>
  <c r="A1824" i="5"/>
  <c r="J1823" i="5"/>
  <c r="I1823" i="5"/>
  <c r="A1823" i="5"/>
  <c r="J1822" i="5"/>
  <c r="I1822" i="5"/>
  <c r="A1822" i="5" s="1"/>
  <c r="J1821" i="5"/>
  <c r="I1821" i="5"/>
  <c r="A1821" i="5" s="1"/>
  <c r="J1820" i="5"/>
  <c r="I1820" i="5"/>
  <c r="A1820" i="5" s="1"/>
  <c r="J1819" i="5"/>
  <c r="A1819" i="5" s="1"/>
  <c r="I1819" i="5"/>
  <c r="J1818" i="5"/>
  <c r="A1818" i="5" s="1"/>
  <c r="I1818" i="5"/>
  <c r="J1817" i="5"/>
  <c r="I1817" i="5"/>
  <c r="A1817" i="5"/>
  <c r="J1816" i="5"/>
  <c r="I1816" i="5"/>
  <c r="A1816" i="5"/>
  <c r="J1815" i="5"/>
  <c r="I1815" i="5"/>
  <c r="A1815" i="5"/>
  <c r="J1814" i="5"/>
  <c r="I1814" i="5"/>
  <c r="A1814" i="5" s="1"/>
  <c r="J1813" i="5"/>
  <c r="I1813" i="5"/>
  <c r="A1813" i="5" s="1"/>
  <c r="J1812" i="5"/>
  <c r="I1812" i="5"/>
  <c r="A1812" i="5" s="1"/>
  <c r="J1811" i="5"/>
  <c r="A1811" i="5" s="1"/>
  <c r="I1811" i="5"/>
  <c r="J1810" i="5"/>
  <c r="I1810" i="5"/>
  <c r="A1810" i="5" s="1"/>
  <c r="J1809" i="5"/>
  <c r="I1809" i="5"/>
  <c r="A1809" i="5"/>
  <c r="J1808" i="5"/>
  <c r="I1808" i="5"/>
  <c r="A1808" i="5"/>
  <c r="J1807" i="5"/>
  <c r="I1807" i="5"/>
  <c r="A1807" i="5"/>
  <c r="J1806" i="5"/>
  <c r="I1806" i="5"/>
  <c r="A1806" i="5" s="1"/>
  <c r="J1805" i="5"/>
  <c r="I1805" i="5"/>
  <c r="A1805" i="5" s="1"/>
  <c r="J1804" i="5"/>
  <c r="I1804" i="5"/>
  <c r="A1804" i="5" s="1"/>
  <c r="J1803" i="5"/>
  <c r="A1803" i="5" s="1"/>
  <c r="I1803" i="5"/>
  <c r="J1802" i="5"/>
  <c r="I1802" i="5"/>
  <c r="A1802" i="5" s="1"/>
  <c r="J1801" i="5"/>
  <c r="I1801" i="5"/>
  <c r="A1801" i="5"/>
  <c r="J1800" i="5"/>
  <c r="I1800" i="5"/>
  <c r="A1800" i="5"/>
  <c r="J1799" i="5"/>
  <c r="A1799" i="5" s="1"/>
  <c r="I1799" i="5"/>
  <c r="J1798" i="5"/>
  <c r="I1798" i="5"/>
  <c r="A1798" i="5" s="1"/>
  <c r="J1797" i="5"/>
  <c r="I1797" i="5"/>
  <c r="A1797" i="5" s="1"/>
  <c r="J1796" i="5"/>
  <c r="I1796" i="5"/>
  <c r="A1796" i="5" s="1"/>
  <c r="J1795" i="5"/>
  <c r="A1795" i="5" s="1"/>
  <c r="I1795" i="5"/>
  <c r="J1794" i="5"/>
  <c r="I1794" i="5"/>
  <c r="A1794" i="5" s="1"/>
  <c r="J1793" i="5"/>
  <c r="I1793" i="5"/>
  <c r="A1793" i="5"/>
  <c r="J1792" i="5"/>
  <c r="I1792" i="5"/>
  <c r="A1792" i="5"/>
  <c r="J1791" i="5"/>
  <c r="I1791" i="5"/>
  <c r="A1791" i="5"/>
  <c r="J1790" i="5"/>
  <c r="I1790" i="5"/>
  <c r="A1790" i="5" s="1"/>
  <c r="J1789" i="5"/>
  <c r="I1789" i="5"/>
  <c r="A1789" i="5" s="1"/>
  <c r="J1788" i="5"/>
  <c r="I1788" i="5"/>
  <c r="A1788" i="5" s="1"/>
  <c r="J1787" i="5"/>
  <c r="A1787" i="5" s="1"/>
  <c r="I1787" i="5"/>
  <c r="J1786" i="5"/>
  <c r="A1786" i="5" s="1"/>
  <c r="I1786" i="5"/>
  <c r="J1785" i="5"/>
  <c r="I1785" i="5"/>
  <c r="A1785" i="5"/>
  <c r="J1784" i="5"/>
  <c r="I1784" i="5"/>
  <c r="A1784" i="5"/>
  <c r="J1783" i="5"/>
  <c r="I1783" i="5"/>
  <c r="A1783" i="5"/>
  <c r="J1782" i="5"/>
  <c r="I1782" i="5"/>
  <c r="A1782" i="5" s="1"/>
  <c r="J1781" i="5"/>
  <c r="I1781" i="5"/>
  <c r="A1781" i="5" s="1"/>
  <c r="J1780" i="5"/>
  <c r="I1780" i="5"/>
  <c r="A1780" i="5" s="1"/>
  <c r="J1779" i="5"/>
  <c r="A1779" i="5" s="1"/>
  <c r="I1779" i="5"/>
  <c r="J1778" i="5"/>
  <c r="I1778" i="5"/>
  <c r="A1778" i="5" s="1"/>
  <c r="J1777" i="5"/>
  <c r="I1777" i="5"/>
  <c r="A1777" i="5"/>
  <c r="J1776" i="5"/>
  <c r="I1776" i="5"/>
  <c r="A1776" i="5"/>
  <c r="J1775" i="5"/>
  <c r="I1775" i="5"/>
  <c r="A1775" i="5"/>
  <c r="J1774" i="5"/>
  <c r="I1774" i="5"/>
  <c r="A1774" i="5" s="1"/>
  <c r="J1773" i="5"/>
  <c r="I1773" i="5"/>
  <c r="A1773" i="5" s="1"/>
  <c r="J1772" i="5"/>
  <c r="I1772" i="5"/>
  <c r="A1772" i="5" s="1"/>
  <c r="J1771" i="5"/>
  <c r="A1771" i="5" s="1"/>
  <c r="I1771" i="5"/>
  <c r="J1770" i="5"/>
  <c r="A1770" i="5" s="1"/>
  <c r="I1770" i="5"/>
  <c r="J1769" i="5"/>
  <c r="I1769" i="5"/>
  <c r="A1769" i="5"/>
  <c r="J1768" i="5"/>
  <c r="I1768" i="5"/>
  <c r="A1768" i="5"/>
  <c r="J1767" i="5"/>
  <c r="I1767" i="5"/>
  <c r="A1767" i="5"/>
  <c r="J1766" i="5"/>
  <c r="I1766" i="5"/>
  <c r="A1766" i="5" s="1"/>
  <c r="J1765" i="5"/>
  <c r="I1765" i="5"/>
  <c r="A1765" i="5" s="1"/>
  <c r="J1764" i="5"/>
  <c r="I1764" i="5"/>
  <c r="A1764" i="5" s="1"/>
  <c r="J1763" i="5"/>
  <c r="A1763" i="5" s="1"/>
  <c r="I1763" i="5"/>
  <c r="J1762" i="5"/>
  <c r="A1762" i="5" s="1"/>
  <c r="I1762" i="5"/>
  <c r="J1761" i="5"/>
  <c r="I1761" i="5"/>
  <c r="A1761" i="5"/>
  <c r="J1760" i="5"/>
  <c r="I1760" i="5"/>
  <c r="A1760" i="5"/>
  <c r="J1759" i="5"/>
  <c r="I1759" i="5"/>
  <c r="A1759" i="5"/>
  <c r="J1758" i="5"/>
  <c r="I1758" i="5"/>
  <c r="A1758" i="5" s="1"/>
  <c r="J1757" i="5"/>
  <c r="I1757" i="5"/>
  <c r="A1757" i="5" s="1"/>
  <c r="J1756" i="5"/>
  <c r="I1756" i="5"/>
  <c r="A1756" i="5" s="1"/>
  <c r="J1755" i="5"/>
  <c r="A1755" i="5" s="1"/>
  <c r="I1755" i="5"/>
  <c r="J1754" i="5"/>
  <c r="I1754" i="5"/>
  <c r="A1754" i="5" s="1"/>
  <c r="J1753" i="5"/>
  <c r="I1753" i="5"/>
  <c r="A1753" i="5"/>
  <c r="J1752" i="5"/>
  <c r="I1752" i="5"/>
  <c r="A1752" i="5"/>
  <c r="J1751" i="5"/>
  <c r="I1751" i="5"/>
  <c r="A1751" i="5"/>
  <c r="J1750" i="5"/>
  <c r="I1750" i="5"/>
  <c r="A1750" i="5" s="1"/>
  <c r="J1749" i="5"/>
  <c r="I1749" i="5"/>
  <c r="A1749" i="5" s="1"/>
  <c r="J1748" i="5"/>
  <c r="I1748" i="5"/>
  <c r="A1748" i="5" s="1"/>
  <c r="J1747" i="5"/>
  <c r="A1747" i="5" s="1"/>
  <c r="I1747" i="5"/>
  <c r="J1746" i="5"/>
  <c r="I1746" i="5"/>
  <c r="A1746" i="5" s="1"/>
  <c r="J1745" i="5"/>
  <c r="I1745" i="5"/>
  <c r="A1745" i="5"/>
  <c r="J1744" i="5"/>
  <c r="I1744" i="5"/>
  <c r="A1744" i="5"/>
  <c r="J1743" i="5"/>
  <c r="I1743" i="5"/>
  <c r="A1743" i="5"/>
  <c r="J1742" i="5"/>
  <c r="I1742" i="5"/>
  <c r="A1742" i="5" s="1"/>
  <c r="J1741" i="5"/>
  <c r="I1741" i="5"/>
  <c r="A1741" i="5" s="1"/>
  <c r="J1740" i="5"/>
  <c r="I1740" i="5"/>
  <c r="A1740" i="5" s="1"/>
  <c r="J1739" i="5"/>
  <c r="A1739" i="5" s="1"/>
  <c r="I1739" i="5"/>
  <c r="J1738" i="5"/>
  <c r="I1738" i="5"/>
  <c r="A1738" i="5" s="1"/>
  <c r="J1737" i="5"/>
  <c r="I1737" i="5"/>
  <c r="A1737" i="5"/>
  <c r="J1736" i="5"/>
  <c r="I1736" i="5"/>
  <c r="A1736" i="5"/>
  <c r="J1735" i="5"/>
  <c r="I1735" i="5"/>
  <c r="A1735" i="5"/>
  <c r="J1734" i="5"/>
  <c r="I1734" i="5"/>
  <c r="A1734" i="5" s="1"/>
  <c r="J1733" i="5"/>
  <c r="I1733" i="5"/>
  <c r="A1733" i="5" s="1"/>
  <c r="J1732" i="5"/>
  <c r="I1732" i="5"/>
  <c r="A1732" i="5" s="1"/>
  <c r="J1731" i="5"/>
  <c r="A1731" i="5" s="1"/>
  <c r="I1731" i="5"/>
  <c r="J1730" i="5"/>
  <c r="I1730" i="5"/>
  <c r="A1730" i="5" s="1"/>
  <c r="J1729" i="5"/>
  <c r="I1729" i="5"/>
  <c r="A1729" i="5"/>
  <c r="J1728" i="5"/>
  <c r="I1728" i="5"/>
  <c r="A1728" i="5"/>
  <c r="J1727" i="5"/>
  <c r="I1727" i="5"/>
  <c r="A1727" i="5"/>
  <c r="J1726" i="5"/>
  <c r="I1726" i="5"/>
  <c r="A1726" i="5" s="1"/>
  <c r="J1725" i="5"/>
  <c r="I1725" i="5"/>
  <c r="A1725" i="5" s="1"/>
  <c r="J1724" i="5"/>
  <c r="I1724" i="5"/>
  <c r="A1724" i="5" s="1"/>
  <c r="J1723" i="5"/>
  <c r="A1723" i="5" s="1"/>
  <c r="I1723" i="5"/>
  <c r="J1722" i="5"/>
  <c r="I1722" i="5"/>
  <c r="A1722" i="5" s="1"/>
  <c r="J1721" i="5"/>
  <c r="I1721" i="5"/>
  <c r="A1721" i="5"/>
  <c r="J1720" i="5"/>
  <c r="I1720" i="5"/>
  <c r="A1720" i="5"/>
  <c r="J1719" i="5"/>
  <c r="I1719" i="5"/>
  <c r="A1719" i="5"/>
  <c r="J1718" i="5"/>
  <c r="I1718" i="5"/>
  <c r="A1718" i="5" s="1"/>
  <c r="J1717" i="5"/>
  <c r="I1717" i="5"/>
  <c r="A1717" i="5" s="1"/>
  <c r="J1716" i="5"/>
  <c r="I1716" i="5"/>
  <c r="A1716" i="5" s="1"/>
  <c r="J1715" i="5"/>
  <c r="A1715" i="5" s="1"/>
  <c r="I1715" i="5"/>
  <c r="J1714" i="5"/>
  <c r="I1714" i="5"/>
  <c r="A1714" i="5" s="1"/>
  <c r="J1713" i="5"/>
  <c r="I1713" i="5"/>
  <c r="A1713" i="5"/>
  <c r="J1712" i="5"/>
  <c r="I1712" i="5"/>
  <c r="A1712" i="5"/>
  <c r="J1711" i="5"/>
  <c r="I1711" i="5"/>
  <c r="A1711" i="5"/>
  <c r="J1710" i="5"/>
  <c r="I1710" i="5"/>
  <c r="A1710" i="5" s="1"/>
  <c r="J1709" i="5"/>
  <c r="I1709" i="5"/>
  <c r="A1709" i="5" s="1"/>
  <c r="J1708" i="5"/>
  <c r="I1708" i="5"/>
  <c r="A1708" i="5" s="1"/>
  <c r="J1707" i="5"/>
  <c r="A1707" i="5" s="1"/>
  <c r="I1707" i="5"/>
  <c r="J1706" i="5"/>
  <c r="I1706" i="5"/>
  <c r="A1706" i="5" s="1"/>
  <c r="J1705" i="5"/>
  <c r="I1705" i="5"/>
  <c r="A1705" i="5"/>
  <c r="J1704" i="5"/>
  <c r="I1704" i="5"/>
  <c r="A1704" i="5"/>
  <c r="J1703" i="5"/>
  <c r="I1703" i="5"/>
  <c r="A1703" i="5"/>
  <c r="J1702" i="5"/>
  <c r="I1702" i="5"/>
  <c r="A1702" i="5" s="1"/>
  <c r="J1701" i="5"/>
  <c r="I1701" i="5"/>
  <c r="A1701" i="5" s="1"/>
  <c r="J1700" i="5"/>
  <c r="I1700" i="5"/>
  <c r="A1700" i="5" s="1"/>
  <c r="J1699" i="5"/>
  <c r="A1699" i="5" s="1"/>
  <c r="I1699" i="5"/>
  <c r="J1698" i="5"/>
  <c r="A1698" i="5" s="1"/>
  <c r="I1698" i="5"/>
  <c r="J1697" i="5"/>
  <c r="I1697" i="5"/>
  <c r="A1697" i="5"/>
  <c r="J1696" i="5"/>
  <c r="I1696" i="5"/>
  <c r="A1696" i="5"/>
  <c r="J1695" i="5"/>
  <c r="I1695" i="5"/>
  <c r="A1695" i="5"/>
  <c r="J1694" i="5"/>
  <c r="I1694" i="5"/>
  <c r="A1694" i="5" s="1"/>
  <c r="J1693" i="5"/>
  <c r="I1693" i="5"/>
  <c r="A1693" i="5" s="1"/>
  <c r="J1692" i="5"/>
  <c r="I1692" i="5"/>
  <c r="A1692" i="5" s="1"/>
  <c r="J1691" i="5"/>
  <c r="A1691" i="5" s="1"/>
  <c r="I1691" i="5"/>
  <c r="J1690" i="5"/>
  <c r="A1690" i="5" s="1"/>
  <c r="I1690" i="5"/>
  <c r="J1689" i="5"/>
  <c r="I1689" i="5"/>
  <c r="A1689" i="5"/>
  <c r="J1688" i="5"/>
  <c r="I1688" i="5"/>
  <c r="A1688" i="5"/>
  <c r="J1687" i="5"/>
  <c r="I1687" i="5"/>
  <c r="A1687" i="5"/>
  <c r="J1686" i="5"/>
  <c r="I1686" i="5"/>
  <c r="A1686" i="5" s="1"/>
  <c r="J1685" i="5"/>
  <c r="I1685" i="5"/>
  <c r="A1685" i="5" s="1"/>
  <c r="J1684" i="5"/>
  <c r="I1684" i="5"/>
  <c r="A1684" i="5" s="1"/>
  <c r="J1683" i="5"/>
  <c r="A1683" i="5" s="1"/>
  <c r="I1683" i="5"/>
  <c r="J1682" i="5"/>
  <c r="I1682" i="5"/>
  <c r="A1682" i="5" s="1"/>
  <c r="J1681" i="5"/>
  <c r="I1681" i="5"/>
  <c r="A1681" i="5"/>
  <c r="J1680" i="5"/>
  <c r="I1680" i="5"/>
  <c r="A1680" i="5"/>
  <c r="J1679" i="5"/>
  <c r="I1679" i="5"/>
  <c r="A1679" i="5"/>
  <c r="J1678" i="5"/>
  <c r="I1678" i="5"/>
  <c r="A1678" i="5" s="1"/>
  <c r="J1677" i="5"/>
  <c r="I1677" i="5"/>
  <c r="A1677" i="5" s="1"/>
  <c r="J1676" i="5"/>
  <c r="I1676" i="5"/>
  <c r="A1676" i="5" s="1"/>
  <c r="J1675" i="5"/>
  <c r="A1675" i="5" s="1"/>
  <c r="I1675" i="5"/>
  <c r="J1674" i="5"/>
  <c r="I1674" i="5"/>
  <c r="A1674" i="5" s="1"/>
  <c r="J1673" i="5"/>
  <c r="I1673" i="5"/>
  <c r="A1673" i="5"/>
  <c r="J1672" i="5"/>
  <c r="I1672" i="5"/>
  <c r="A1672" i="5"/>
  <c r="J1671" i="5"/>
  <c r="I1671" i="5"/>
  <c r="A1671" i="5"/>
  <c r="J1670" i="5"/>
  <c r="I1670" i="5"/>
  <c r="A1670" i="5" s="1"/>
  <c r="J1669" i="5"/>
  <c r="I1669" i="5"/>
  <c r="A1669" i="5" s="1"/>
  <c r="J1668" i="5"/>
  <c r="I1668" i="5"/>
  <c r="A1668" i="5" s="1"/>
  <c r="J1667" i="5"/>
  <c r="A1667" i="5" s="1"/>
  <c r="I1667" i="5"/>
  <c r="J1666" i="5"/>
  <c r="I1666" i="5"/>
  <c r="A1666" i="5" s="1"/>
  <c r="J1665" i="5"/>
  <c r="I1665" i="5"/>
  <c r="A1665" i="5"/>
  <c r="J1664" i="5"/>
  <c r="I1664" i="5"/>
  <c r="A1664" i="5"/>
  <c r="J1663" i="5"/>
  <c r="I1663" i="5"/>
  <c r="A1663" i="5"/>
  <c r="J1662" i="5"/>
  <c r="I1662" i="5"/>
  <c r="A1662" i="5" s="1"/>
  <c r="J1661" i="5"/>
  <c r="I1661" i="5"/>
  <c r="A1661" i="5" s="1"/>
  <c r="J1660" i="5"/>
  <c r="I1660" i="5"/>
  <c r="A1660" i="5" s="1"/>
  <c r="J1659" i="5"/>
  <c r="A1659" i="5" s="1"/>
  <c r="I1659" i="5"/>
  <c r="J1658" i="5"/>
  <c r="I1658" i="5"/>
  <c r="A1658" i="5" s="1"/>
  <c r="J1657" i="5"/>
  <c r="I1657" i="5"/>
  <c r="A1657" i="5"/>
  <c r="J1656" i="5"/>
  <c r="I1656" i="5"/>
  <c r="A1656" i="5"/>
  <c r="J1655" i="5"/>
  <c r="I1655" i="5"/>
  <c r="A1655" i="5"/>
  <c r="J1654" i="5"/>
  <c r="I1654" i="5"/>
  <c r="A1654" i="5" s="1"/>
  <c r="J1653" i="5"/>
  <c r="I1653" i="5"/>
  <c r="A1653" i="5" s="1"/>
  <c r="J1652" i="5"/>
  <c r="I1652" i="5"/>
  <c r="A1652" i="5" s="1"/>
  <c r="J1651" i="5"/>
  <c r="A1651" i="5" s="1"/>
  <c r="I1651" i="5"/>
  <c r="J1650" i="5"/>
  <c r="I1650" i="5"/>
  <c r="A1650" i="5" s="1"/>
  <c r="J1649" i="5"/>
  <c r="I1649" i="5"/>
  <c r="A1649" i="5"/>
  <c r="J1648" i="5"/>
  <c r="I1648" i="5"/>
  <c r="A1648" i="5"/>
  <c r="J1647" i="5"/>
  <c r="I1647" i="5"/>
  <c r="A1647" i="5"/>
  <c r="J1646" i="5"/>
  <c r="I1646" i="5"/>
  <c r="A1646" i="5" s="1"/>
  <c r="J1645" i="5"/>
  <c r="I1645" i="5"/>
  <c r="A1645" i="5" s="1"/>
  <c r="J1644" i="5"/>
  <c r="I1644" i="5"/>
  <c r="A1644" i="5" s="1"/>
  <c r="J1643" i="5"/>
  <c r="A1643" i="5" s="1"/>
  <c r="I1643" i="5"/>
  <c r="J1642" i="5"/>
  <c r="I1642" i="5"/>
  <c r="A1642" i="5" s="1"/>
  <c r="J1641" i="5"/>
  <c r="I1641" i="5"/>
  <c r="A1641" i="5"/>
  <c r="J1640" i="5"/>
  <c r="I1640" i="5"/>
  <c r="A1640" i="5"/>
  <c r="J1639" i="5"/>
  <c r="I1639" i="5"/>
  <c r="A1639" i="5"/>
  <c r="J1638" i="5"/>
  <c r="I1638" i="5"/>
  <c r="A1638" i="5" s="1"/>
  <c r="J1637" i="5"/>
  <c r="I1637" i="5"/>
  <c r="A1637" i="5" s="1"/>
  <c r="J1636" i="5"/>
  <c r="I1636" i="5"/>
  <c r="A1636" i="5" s="1"/>
  <c r="J1635" i="5"/>
  <c r="A1635" i="5" s="1"/>
  <c r="I1635" i="5"/>
  <c r="J1634" i="5"/>
  <c r="I1634" i="5"/>
  <c r="A1634" i="5" s="1"/>
  <c r="J1633" i="5"/>
  <c r="I1633" i="5"/>
  <c r="A1633" i="5"/>
  <c r="J1632" i="5"/>
  <c r="I1632" i="5"/>
  <c r="A1632" i="5"/>
  <c r="J1631" i="5"/>
  <c r="I1631" i="5"/>
  <c r="A1631" i="5"/>
  <c r="J1630" i="5"/>
  <c r="I1630" i="5"/>
  <c r="A1630" i="5" s="1"/>
  <c r="J1629" i="5"/>
  <c r="I1629" i="5"/>
  <c r="A1629" i="5" s="1"/>
  <c r="J1628" i="5"/>
  <c r="I1628" i="5"/>
  <c r="A1628" i="5" s="1"/>
  <c r="J1627" i="5"/>
  <c r="A1627" i="5" s="1"/>
  <c r="I1627" i="5"/>
  <c r="J1626" i="5"/>
  <c r="I1626" i="5"/>
  <c r="A1626" i="5" s="1"/>
  <c r="J1625" i="5"/>
  <c r="I1625" i="5"/>
  <c r="A1625" i="5"/>
  <c r="J1624" i="5"/>
  <c r="I1624" i="5"/>
  <c r="A1624" i="5"/>
  <c r="J1623" i="5"/>
  <c r="I1623" i="5"/>
  <c r="A1623" i="5"/>
  <c r="J1622" i="5"/>
  <c r="I1622" i="5"/>
  <c r="A1622" i="5" s="1"/>
  <c r="J1621" i="5"/>
  <c r="I1621" i="5"/>
  <c r="A1621" i="5" s="1"/>
  <c r="J1620" i="5"/>
  <c r="I1620" i="5"/>
  <c r="A1620" i="5" s="1"/>
  <c r="J1619" i="5"/>
  <c r="A1619" i="5" s="1"/>
  <c r="I1619" i="5"/>
  <c r="J1618" i="5"/>
  <c r="I1618" i="5"/>
  <c r="A1618" i="5" s="1"/>
  <c r="J1617" i="5"/>
  <c r="I1617" i="5"/>
  <c r="A1617" i="5"/>
  <c r="J1616" i="5"/>
  <c r="I1616" i="5"/>
  <c r="A1616" i="5"/>
  <c r="J1615" i="5"/>
  <c r="I1615" i="5"/>
  <c r="A1615" i="5"/>
  <c r="J1614" i="5"/>
  <c r="I1614" i="5"/>
  <c r="A1614" i="5" s="1"/>
  <c r="J1613" i="5"/>
  <c r="I1613" i="5"/>
  <c r="A1613" i="5" s="1"/>
  <c r="J1612" i="5"/>
  <c r="I1612" i="5"/>
  <c r="A1612" i="5" s="1"/>
  <c r="J1611" i="5"/>
  <c r="A1611" i="5" s="1"/>
  <c r="I1611" i="5"/>
  <c r="J1610" i="5"/>
  <c r="I1610" i="5"/>
  <c r="A1610" i="5" s="1"/>
  <c r="J1609" i="5"/>
  <c r="I1609" i="5"/>
  <c r="A1609" i="5"/>
  <c r="J1608" i="5"/>
  <c r="I1608" i="5"/>
  <c r="A1608" i="5"/>
  <c r="J1607" i="5"/>
  <c r="I1607" i="5"/>
  <c r="A1607" i="5"/>
  <c r="J1606" i="5"/>
  <c r="I1606" i="5"/>
  <c r="A1606" i="5" s="1"/>
  <c r="J1605" i="5"/>
  <c r="I1605" i="5"/>
  <c r="A1605" i="5" s="1"/>
  <c r="J1604" i="5"/>
  <c r="I1604" i="5"/>
  <c r="A1604" i="5" s="1"/>
  <c r="J1603" i="5"/>
  <c r="A1603" i="5" s="1"/>
  <c r="I1603" i="5"/>
  <c r="J1602" i="5"/>
  <c r="I1602" i="5"/>
  <c r="A1602" i="5" s="1"/>
  <c r="J1601" i="5"/>
  <c r="I1601" i="5"/>
  <c r="A1601" i="5"/>
  <c r="J1600" i="5"/>
  <c r="I1600" i="5"/>
  <c r="A1600" i="5"/>
  <c r="J1599" i="5"/>
  <c r="I1599" i="5"/>
  <c r="A1599" i="5"/>
  <c r="J1598" i="5"/>
  <c r="I1598" i="5"/>
  <c r="A1598" i="5" s="1"/>
  <c r="J1597" i="5"/>
  <c r="I1597" i="5"/>
  <c r="A1597" i="5" s="1"/>
  <c r="J1596" i="5"/>
  <c r="I1596" i="5"/>
  <c r="A1596" i="5" s="1"/>
  <c r="J1595" i="5"/>
  <c r="A1595" i="5" s="1"/>
  <c r="I1595" i="5"/>
  <c r="J1594" i="5"/>
  <c r="I1594" i="5"/>
  <c r="A1594" i="5" s="1"/>
  <c r="J1593" i="5"/>
  <c r="I1593" i="5"/>
  <c r="A1593" i="5"/>
  <c r="J1592" i="5"/>
  <c r="I1592" i="5"/>
  <c r="A1592" i="5"/>
  <c r="J1591" i="5"/>
  <c r="I1591" i="5"/>
  <c r="A1591" i="5"/>
  <c r="J1590" i="5"/>
  <c r="I1590" i="5"/>
  <c r="A1590" i="5" s="1"/>
  <c r="J1589" i="5"/>
  <c r="I1589" i="5"/>
  <c r="A1589" i="5" s="1"/>
  <c r="J1588" i="5"/>
  <c r="I1588" i="5"/>
  <c r="A1588" i="5" s="1"/>
  <c r="J1587" i="5"/>
  <c r="A1587" i="5" s="1"/>
  <c r="I1587" i="5"/>
  <c r="J1586" i="5"/>
  <c r="I1586" i="5"/>
  <c r="A1586" i="5" s="1"/>
  <c r="J1585" i="5"/>
  <c r="I1585" i="5"/>
  <c r="A1585" i="5"/>
  <c r="J1584" i="5"/>
  <c r="I1584" i="5"/>
  <c r="A1584" i="5"/>
  <c r="J1583" i="5"/>
  <c r="I1583" i="5"/>
  <c r="A1583" i="5"/>
  <c r="J1582" i="5"/>
  <c r="I1582" i="5"/>
  <c r="A1582" i="5" s="1"/>
  <c r="J1581" i="5"/>
  <c r="I1581" i="5"/>
  <c r="A1581" i="5" s="1"/>
  <c r="J1580" i="5"/>
  <c r="I1580" i="5"/>
  <c r="A1580" i="5" s="1"/>
  <c r="J1579" i="5"/>
  <c r="A1579" i="5" s="1"/>
  <c r="I1579" i="5"/>
  <c r="J1578" i="5"/>
  <c r="I1578" i="5"/>
  <c r="A1578" i="5" s="1"/>
  <c r="J1577" i="5"/>
  <c r="I1577" i="5"/>
  <c r="A1577" i="5"/>
  <c r="J1576" i="5"/>
  <c r="I1576" i="5"/>
  <c r="A1576" i="5"/>
  <c r="J1575" i="5"/>
  <c r="I1575" i="5"/>
  <c r="A1575" i="5"/>
  <c r="J1574" i="5"/>
  <c r="I1574" i="5"/>
  <c r="A1574" i="5" s="1"/>
  <c r="J1573" i="5"/>
  <c r="I1573" i="5"/>
  <c r="A1573" i="5" s="1"/>
  <c r="J1572" i="5"/>
  <c r="I1572" i="5"/>
  <c r="A1572" i="5" s="1"/>
  <c r="J1571" i="5"/>
  <c r="A1571" i="5" s="1"/>
  <c r="I1571" i="5"/>
  <c r="J1570" i="5"/>
  <c r="I1570" i="5"/>
  <c r="A1570" i="5" s="1"/>
  <c r="J1569" i="5"/>
  <c r="I1569" i="5"/>
  <c r="A1569" i="5"/>
  <c r="J1568" i="5"/>
  <c r="I1568" i="5"/>
  <c r="A1568" i="5"/>
  <c r="J1567" i="5"/>
  <c r="I1567" i="5"/>
  <c r="A1567" i="5"/>
  <c r="J1566" i="5"/>
  <c r="I1566" i="5"/>
  <c r="A1566" i="5" s="1"/>
  <c r="J1565" i="5"/>
  <c r="I1565" i="5"/>
  <c r="A1565" i="5" s="1"/>
  <c r="J1564" i="5"/>
  <c r="I1564" i="5"/>
  <c r="A1564" i="5" s="1"/>
  <c r="J1563" i="5"/>
  <c r="A1563" i="5" s="1"/>
  <c r="I1563" i="5"/>
  <c r="J1562" i="5"/>
  <c r="I1562" i="5"/>
  <c r="A1562" i="5" s="1"/>
  <c r="J1561" i="5"/>
  <c r="I1561" i="5"/>
  <c r="A1561" i="5"/>
  <c r="J1560" i="5"/>
  <c r="I1560" i="5"/>
  <c r="A1560" i="5"/>
  <c r="J1559" i="5"/>
  <c r="I1559" i="5"/>
  <c r="A1559" i="5"/>
  <c r="J1558" i="5"/>
  <c r="I1558" i="5"/>
  <c r="A1558" i="5" s="1"/>
  <c r="J1557" i="5"/>
  <c r="I1557" i="5"/>
  <c r="A1557" i="5" s="1"/>
  <c r="J1556" i="5"/>
  <c r="I1556" i="5"/>
  <c r="A1556" i="5" s="1"/>
  <c r="J1555" i="5"/>
  <c r="A1555" i="5" s="1"/>
  <c r="I1555" i="5"/>
  <c r="J1554" i="5"/>
  <c r="I1554" i="5"/>
  <c r="A1554" i="5" s="1"/>
  <c r="J1553" i="5"/>
  <c r="I1553" i="5"/>
  <c r="A1553" i="5"/>
  <c r="J1552" i="5"/>
  <c r="I1552" i="5"/>
  <c r="A1552" i="5"/>
  <c r="J1551" i="5"/>
  <c r="I1551" i="5"/>
  <c r="A1551" i="5"/>
  <c r="J1550" i="5"/>
  <c r="I1550" i="5"/>
  <c r="A1550" i="5" s="1"/>
  <c r="J1549" i="5"/>
  <c r="I1549" i="5"/>
  <c r="A1549" i="5" s="1"/>
  <c r="J1548" i="5"/>
  <c r="I1548" i="5"/>
  <c r="A1548" i="5" s="1"/>
  <c r="J1547" i="5"/>
  <c r="A1547" i="5" s="1"/>
  <c r="I1547" i="5"/>
  <c r="J1546" i="5"/>
  <c r="I1546" i="5"/>
  <c r="A1546" i="5" s="1"/>
  <c r="J1545" i="5"/>
  <c r="I1545" i="5"/>
  <c r="A1545" i="5"/>
  <c r="J1544" i="5"/>
  <c r="I1544" i="5"/>
  <c r="A1544" i="5"/>
  <c r="J1543" i="5"/>
  <c r="A1543" i="5" s="1"/>
  <c r="I1543" i="5"/>
  <c r="J1542" i="5"/>
  <c r="I1542" i="5"/>
  <c r="A1542" i="5" s="1"/>
  <c r="J1541" i="5"/>
  <c r="I1541" i="5"/>
  <c r="A1541" i="5" s="1"/>
  <c r="J1540" i="5"/>
  <c r="I1540" i="5"/>
  <c r="A1540" i="5" s="1"/>
  <c r="J1539" i="5"/>
  <c r="A1539" i="5" s="1"/>
  <c r="I1539" i="5"/>
  <c r="J1538" i="5"/>
  <c r="I1538" i="5"/>
  <c r="A1538" i="5" s="1"/>
  <c r="J1537" i="5"/>
  <c r="I1537" i="5"/>
  <c r="A1537" i="5"/>
  <c r="J1536" i="5"/>
  <c r="I1536" i="5"/>
  <c r="A1536" i="5"/>
  <c r="J1535" i="5"/>
  <c r="A1535" i="5" s="1"/>
  <c r="I1535" i="5"/>
  <c r="J1534" i="5"/>
  <c r="I1534" i="5"/>
  <c r="A1534" i="5" s="1"/>
  <c r="J1533" i="5"/>
  <c r="I1533" i="5"/>
  <c r="A1533" i="5" s="1"/>
  <c r="J1532" i="5"/>
  <c r="I1532" i="5"/>
  <c r="A1532" i="5" s="1"/>
  <c r="J1531" i="5"/>
  <c r="A1531" i="5" s="1"/>
  <c r="I1531" i="5"/>
  <c r="J1530" i="5"/>
  <c r="I1530" i="5"/>
  <c r="A1530" i="5" s="1"/>
  <c r="J1529" i="5"/>
  <c r="I1529" i="5"/>
  <c r="A1529" i="5"/>
  <c r="J1528" i="5"/>
  <c r="I1528" i="5"/>
  <c r="A1528" i="5"/>
  <c r="J1527" i="5"/>
  <c r="A1527" i="5" s="1"/>
  <c r="I1527" i="5"/>
  <c r="J1526" i="5"/>
  <c r="I1526" i="5"/>
  <c r="A1526" i="5" s="1"/>
  <c r="J1525" i="5"/>
  <c r="I1525" i="5"/>
  <c r="A1525" i="5" s="1"/>
  <c r="J1524" i="5"/>
  <c r="I1524" i="5"/>
  <c r="A1524" i="5" s="1"/>
  <c r="J1523" i="5"/>
  <c r="A1523" i="5" s="1"/>
  <c r="I1523" i="5"/>
  <c r="J1522" i="5"/>
  <c r="I1522" i="5"/>
  <c r="A1522" i="5" s="1"/>
  <c r="J1521" i="5"/>
  <c r="I1521" i="5"/>
  <c r="A1521" i="5"/>
  <c r="J1520" i="5"/>
  <c r="I1520" i="5"/>
  <c r="A1520" i="5"/>
  <c r="J1519" i="5"/>
  <c r="A1519" i="5" s="1"/>
  <c r="I1519" i="5"/>
  <c r="J1518" i="5"/>
  <c r="I1518" i="5"/>
  <c r="A1518" i="5" s="1"/>
  <c r="J1517" i="5"/>
  <c r="I1517" i="5"/>
  <c r="A1517" i="5" s="1"/>
  <c r="J1516" i="5"/>
  <c r="I1516" i="5"/>
  <c r="A1516" i="5" s="1"/>
  <c r="J1515" i="5"/>
  <c r="A1515" i="5" s="1"/>
  <c r="I1515" i="5"/>
  <c r="J1514" i="5"/>
  <c r="I1514" i="5"/>
  <c r="A1514" i="5" s="1"/>
  <c r="J1513" i="5"/>
  <c r="I1513" i="5"/>
  <c r="A1513" i="5"/>
  <c r="J1512" i="5"/>
  <c r="I1512" i="5"/>
  <c r="A1512" i="5"/>
  <c r="J1511" i="5"/>
  <c r="I1511" i="5"/>
  <c r="A1511" i="5" s="1"/>
  <c r="J1510" i="5"/>
  <c r="I1510" i="5"/>
  <c r="A1510" i="5" s="1"/>
  <c r="J1509" i="5"/>
  <c r="I1509" i="5"/>
  <c r="A1509" i="5" s="1"/>
  <c r="J1508" i="5"/>
  <c r="I1508" i="5"/>
  <c r="A1508" i="5" s="1"/>
  <c r="J1507" i="5"/>
  <c r="A1507" i="5" s="1"/>
  <c r="I1507" i="5"/>
  <c r="J1506" i="5"/>
  <c r="I1506" i="5"/>
  <c r="A1506" i="5" s="1"/>
  <c r="J1505" i="5"/>
  <c r="I1505" i="5"/>
  <c r="A1505" i="5"/>
  <c r="J1504" i="5"/>
  <c r="I1504" i="5"/>
  <c r="A1504" i="5"/>
  <c r="J1503" i="5"/>
  <c r="A1503" i="5" s="1"/>
  <c r="I1503" i="5"/>
  <c r="J1502" i="5"/>
  <c r="I1502" i="5"/>
  <c r="A1502" i="5" s="1"/>
  <c r="J1501" i="5"/>
  <c r="I1501" i="5"/>
  <c r="A1501" i="5" s="1"/>
  <c r="J1500" i="5"/>
  <c r="I1500" i="5"/>
  <c r="A1500" i="5" s="1"/>
  <c r="J1499" i="5"/>
  <c r="A1499" i="5" s="1"/>
  <c r="I1499" i="5"/>
  <c r="J1498" i="5"/>
  <c r="I1498" i="5"/>
  <c r="A1498" i="5" s="1"/>
  <c r="J1497" i="5"/>
  <c r="I1497" i="5"/>
  <c r="A1497" i="5"/>
  <c r="J1496" i="5"/>
  <c r="I1496" i="5"/>
  <c r="A1496" i="5"/>
  <c r="J1495" i="5"/>
  <c r="A1495" i="5" s="1"/>
  <c r="I1495" i="5"/>
  <c r="J1494" i="5"/>
  <c r="I1494" i="5"/>
  <c r="A1494" i="5" s="1"/>
  <c r="J1493" i="5"/>
  <c r="I1493" i="5"/>
  <c r="A1493" i="5" s="1"/>
  <c r="J1492" i="5"/>
  <c r="I1492" i="5"/>
  <c r="A1492" i="5" s="1"/>
  <c r="J1491" i="5"/>
  <c r="A1491" i="5" s="1"/>
  <c r="I1491" i="5"/>
  <c r="J1490" i="5"/>
  <c r="I1490" i="5"/>
  <c r="A1490" i="5"/>
  <c r="J1489" i="5"/>
  <c r="I1489" i="5"/>
  <c r="A1489" i="5"/>
  <c r="J1488" i="5"/>
  <c r="I1488" i="5"/>
  <c r="A1488" i="5"/>
  <c r="J1487" i="5"/>
  <c r="I1487" i="5"/>
  <c r="A1487" i="5" s="1"/>
  <c r="J1486" i="5"/>
  <c r="I1486" i="5"/>
  <c r="A1486" i="5" s="1"/>
  <c r="J1485" i="5"/>
  <c r="I1485" i="5"/>
  <c r="A1485" i="5" s="1"/>
  <c r="J1484" i="5"/>
  <c r="I1484" i="5"/>
  <c r="A1484" i="5" s="1"/>
  <c r="J1483" i="5"/>
  <c r="A1483" i="5" s="1"/>
  <c r="I1483" i="5"/>
  <c r="J1482" i="5"/>
  <c r="I1482" i="5"/>
  <c r="A1482" i="5"/>
  <c r="J1481" i="5"/>
  <c r="I1481" i="5"/>
  <c r="A1481" i="5"/>
  <c r="J1480" i="5"/>
  <c r="I1480" i="5"/>
  <c r="A1480" i="5"/>
  <c r="J1479" i="5"/>
  <c r="I1479" i="5"/>
  <c r="A1479" i="5" s="1"/>
  <c r="J1478" i="5"/>
  <c r="I1478" i="5"/>
  <c r="A1478" i="5" s="1"/>
  <c r="J1477" i="5"/>
  <c r="I1477" i="5"/>
  <c r="A1477" i="5" s="1"/>
  <c r="J1476" i="5"/>
  <c r="I1476" i="5"/>
  <c r="A1476" i="5" s="1"/>
  <c r="J1475" i="5"/>
  <c r="A1475" i="5" s="1"/>
  <c r="I1475" i="5"/>
  <c r="J1474" i="5"/>
  <c r="I1474" i="5"/>
  <c r="A1474" i="5"/>
  <c r="J1473" i="5"/>
  <c r="I1473" i="5"/>
  <c r="A1473" i="5"/>
  <c r="J1472" i="5"/>
  <c r="I1472" i="5"/>
  <c r="A1472" i="5"/>
  <c r="J1471" i="5"/>
  <c r="I1471" i="5"/>
  <c r="A1471" i="5" s="1"/>
  <c r="J1470" i="5"/>
  <c r="I1470" i="5"/>
  <c r="A1470" i="5" s="1"/>
  <c r="J1469" i="5"/>
  <c r="I1469" i="5"/>
  <c r="A1469" i="5" s="1"/>
  <c r="J1468" i="5"/>
  <c r="I1468" i="5"/>
  <c r="A1468" i="5" s="1"/>
  <c r="J1467" i="5"/>
  <c r="A1467" i="5" s="1"/>
  <c r="I1467" i="5"/>
  <c r="J1466" i="5"/>
  <c r="I1466" i="5"/>
  <c r="A1466" i="5"/>
  <c r="J1465" i="5"/>
  <c r="I1465" i="5"/>
  <c r="A1465" i="5"/>
  <c r="J1464" i="5"/>
  <c r="I1464" i="5"/>
  <c r="A1464" i="5"/>
  <c r="J1463" i="5"/>
  <c r="I1463" i="5"/>
  <c r="A1463" i="5" s="1"/>
  <c r="J1462" i="5"/>
  <c r="I1462" i="5"/>
  <c r="A1462" i="5" s="1"/>
  <c r="J1461" i="5"/>
  <c r="I1461" i="5"/>
  <c r="A1461" i="5" s="1"/>
  <c r="J1460" i="5"/>
  <c r="I1460" i="5"/>
  <c r="A1460" i="5" s="1"/>
  <c r="J1459" i="5"/>
  <c r="A1459" i="5" s="1"/>
  <c r="I1459" i="5"/>
  <c r="J1458" i="5"/>
  <c r="I1458" i="5"/>
  <c r="A1458" i="5"/>
  <c r="J1457" i="5"/>
  <c r="I1457" i="5"/>
  <c r="A1457" i="5"/>
  <c r="J1456" i="5"/>
  <c r="I1456" i="5"/>
  <c r="A1456" i="5"/>
  <c r="J1455" i="5"/>
  <c r="I1455" i="5"/>
  <c r="A1455" i="5" s="1"/>
  <c r="J1454" i="5"/>
  <c r="I1454" i="5"/>
  <c r="A1454" i="5" s="1"/>
  <c r="J1453" i="5"/>
  <c r="I1453" i="5"/>
  <c r="A1453" i="5" s="1"/>
  <c r="J1452" i="5"/>
  <c r="I1452" i="5"/>
  <c r="A1452" i="5" s="1"/>
  <c r="J1451" i="5"/>
  <c r="A1451" i="5" s="1"/>
  <c r="I1451" i="5"/>
  <c r="J1450" i="5"/>
  <c r="I1450" i="5"/>
  <c r="A1450" i="5"/>
  <c r="J1449" i="5"/>
  <c r="I1449" i="5"/>
  <c r="A1449" i="5"/>
  <c r="J1448" i="5"/>
  <c r="I1448" i="5"/>
  <c r="A1448" i="5"/>
  <c r="J1447" i="5"/>
  <c r="I1447" i="5"/>
  <c r="A1447" i="5" s="1"/>
  <c r="J1446" i="5"/>
  <c r="I1446" i="5"/>
  <c r="A1446" i="5" s="1"/>
  <c r="J1445" i="5"/>
  <c r="I1445" i="5"/>
  <c r="A1445" i="5" s="1"/>
  <c r="J1444" i="5"/>
  <c r="I1444" i="5"/>
  <c r="J1443" i="5"/>
  <c r="A1443" i="5" s="1"/>
  <c r="I1443" i="5"/>
  <c r="J1442" i="5"/>
  <c r="A1442" i="5" s="1"/>
  <c r="I1442" i="5"/>
  <c r="J1441" i="5"/>
  <c r="I1441" i="5"/>
  <c r="A1441" i="5"/>
  <c r="J1440" i="5"/>
  <c r="I1440" i="5"/>
  <c r="A1440" i="5"/>
  <c r="J1439" i="5"/>
  <c r="I1439" i="5"/>
  <c r="A1439" i="5" s="1"/>
  <c r="J1438" i="5"/>
  <c r="I1438" i="5"/>
  <c r="A1438" i="5" s="1"/>
  <c r="J1437" i="5"/>
  <c r="I1437" i="5"/>
  <c r="A1437" i="5" s="1"/>
  <c r="J1436" i="5"/>
  <c r="I1436" i="5"/>
  <c r="J1435" i="5"/>
  <c r="A1435" i="5" s="1"/>
  <c r="I1435" i="5"/>
  <c r="J1434" i="5"/>
  <c r="A1434" i="5" s="1"/>
  <c r="I1434" i="5"/>
  <c r="J1433" i="5"/>
  <c r="I1433" i="5"/>
  <c r="A1433" i="5"/>
  <c r="J1432" i="5"/>
  <c r="I1432" i="5"/>
  <c r="A1432" i="5"/>
  <c r="J1431" i="5"/>
  <c r="I1431" i="5"/>
  <c r="A1431" i="5" s="1"/>
  <c r="J1430" i="5"/>
  <c r="I1430" i="5"/>
  <c r="A1430" i="5" s="1"/>
  <c r="J1429" i="5"/>
  <c r="I1429" i="5"/>
  <c r="A1429" i="5" s="1"/>
  <c r="J1428" i="5"/>
  <c r="A1428" i="5" s="1"/>
  <c r="I1428" i="5"/>
  <c r="J1427" i="5"/>
  <c r="A1427" i="5" s="1"/>
  <c r="I1427" i="5"/>
  <c r="J1426" i="5"/>
  <c r="I1426" i="5"/>
  <c r="A1426" i="5" s="1"/>
  <c r="J1425" i="5"/>
  <c r="I1425" i="5"/>
  <c r="A1425" i="5" s="1"/>
  <c r="J1424" i="5"/>
  <c r="I1424" i="5"/>
  <c r="A1424" i="5"/>
  <c r="J1423" i="5"/>
  <c r="I1423" i="5"/>
  <c r="J1422" i="5"/>
  <c r="I1422" i="5"/>
  <c r="A1422" i="5" s="1"/>
  <c r="J1421" i="5"/>
  <c r="I1421" i="5"/>
  <c r="A1421" i="5"/>
  <c r="J1420" i="5"/>
  <c r="A1420" i="5" s="1"/>
  <c r="I1420" i="5"/>
  <c r="J1419" i="5"/>
  <c r="A1419" i="5" s="1"/>
  <c r="I1419" i="5"/>
  <c r="J1418" i="5"/>
  <c r="I1418" i="5"/>
  <c r="A1418" i="5"/>
  <c r="J1417" i="5"/>
  <c r="I1417" i="5"/>
  <c r="A1417" i="5" s="1"/>
  <c r="J1416" i="5"/>
  <c r="I1416" i="5"/>
  <c r="A1416" i="5"/>
  <c r="J1415" i="5"/>
  <c r="I1415" i="5"/>
  <c r="A1415" i="5"/>
  <c r="J1414" i="5"/>
  <c r="I1414" i="5"/>
  <c r="J1413" i="5"/>
  <c r="I1413" i="5"/>
  <c r="A1413" i="5" s="1"/>
  <c r="J1412" i="5"/>
  <c r="I1412" i="5"/>
  <c r="A1412" i="5"/>
  <c r="J1411" i="5"/>
  <c r="A1411" i="5" s="1"/>
  <c r="I1411" i="5"/>
  <c r="J1410" i="5"/>
  <c r="A1410" i="5" s="1"/>
  <c r="I1410" i="5"/>
  <c r="J1409" i="5"/>
  <c r="I1409" i="5"/>
  <c r="A1409" i="5" s="1"/>
  <c r="J1408" i="5"/>
  <c r="I1408" i="5"/>
  <c r="A1408" i="5" s="1"/>
  <c r="J1407" i="5"/>
  <c r="I1407" i="5"/>
  <c r="A1407" i="5" s="1"/>
  <c r="J1406" i="5"/>
  <c r="I1406" i="5"/>
  <c r="J1405" i="5"/>
  <c r="I1405" i="5"/>
  <c r="A1405" i="5" s="1"/>
  <c r="J1404" i="5"/>
  <c r="I1404" i="5"/>
  <c r="A1404" i="5" s="1"/>
  <c r="J1403" i="5"/>
  <c r="A1403" i="5" s="1"/>
  <c r="I1403" i="5"/>
  <c r="J1402" i="5"/>
  <c r="I1402" i="5"/>
  <c r="A1402" i="5" s="1"/>
  <c r="J1401" i="5"/>
  <c r="I1401" i="5"/>
  <c r="A1401" i="5"/>
  <c r="J1400" i="5"/>
  <c r="I1400" i="5"/>
  <c r="A1400" i="5"/>
  <c r="J1399" i="5"/>
  <c r="I1399" i="5"/>
  <c r="A1399" i="5"/>
  <c r="J1398" i="5"/>
  <c r="I1398" i="5"/>
  <c r="A1398" i="5" s="1"/>
  <c r="J1397" i="5"/>
  <c r="I1397" i="5"/>
  <c r="A1397" i="5"/>
  <c r="J1396" i="5"/>
  <c r="I1396" i="5"/>
  <c r="A1396" i="5"/>
  <c r="J1395" i="5"/>
  <c r="A1395" i="5" s="1"/>
  <c r="I1395" i="5"/>
  <c r="J1394" i="5"/>
  <c r="I1394" i="5"/>
  <c r="A1394" i="5"/>
  <c r="J1393" i="5"/>
  <c r="I1393" i="5"/>
  <c r="A1393" i="5" s="1"/>
  <c r="J1392" i="5"/>
  <c r="I1392" i="5"/>
  <c r="A1392" i="5" s="1"/>
  <c r="J1391" i="5"/>
  <c r="I1391" i="5"/>
  <c r="A1391" i="5" s="1"/>
  <c r="J1390" i="5"/>
  <c r="I1390" i="5"/>
  <c r="J1389" i="5"/>
  <c r="I1389" i="5"/>
  <c r="A1389" i="5" s="1"/>
  <c r="J1388" i="5"/>
  <c r="I1388" i="5"/>
  <c r="A1388" i="5" s="1"/>
  <c r="J1387" i="5"/>
  <c r="I1387" i="5"/>
  <c r="A1387" i="5"/>
  <c r="J1386" i="5"/>
  <c r="A1386" i="5" s="1"/>
  <c r="I1386" i="5"/>
  <c r="J1385" i="5"/>
  <c r="I1385" i="5"/>
  <c r="A1385" i="5"/>
  <c r="J1384" i="5"/>
  <c r="I1384" i="5"/>
  <c r="A1384" i="5" s="1"/>
  <c r="J1383" i="5"/>
  <c r="I1383" i="5"/>
  <c r="A1383" i="5" s="1"/>
  <c r="J1382" i="5"/>
  <c r="I1382" i="5"/>
  <c r="A1382" i="5" s="1"/>
  <c r="J1381" i="5"/>
  <c r="I1381" i="5"/>
  <c r="A1381" i="5" s="1"/>
  <c r="J1380" i="5"/>
  <c r="I1380" i="5"/>
  <c r="A1380" i="5" s="1"/>
  <c r="J1379" i="5"/>
  <c r="I1379" i="5"/>
  <c r="A1379" i="5"/>
  <c r="J1378" i="5"/>
  <c r="I1378" i="5"/>
  <c r="A1378" i="5" s="1"/>
  <c r="J1377" i="5"/>
  <c r="I1377" i="5"/>
  <c r="A1377" i="5" s="1"/>
  <c r="J1376" i="5"/>
  <c r="I1376" i="5"/>
  <c r="A1376" i="5"/>
  <c r="J1375" i="5"/>
  <c r="A1375" i="5" s="1"/>
  <c r="I1375" i="5"/>
  <c r="J1374" i="5"/>
  <c r="I1374" i="5"/>
  <c r="J1373" i="5"/>
  <c r="I1373" i="5"/>
  <c r="A1373" i="5"/>
  <c r="J1372" i="5"/>
  <c r="A1372" i="5" s="1"/>
  <c r="I1372" i="5"/>
  <c r="J1371" i="5"/>
  <c r="A1371" i="5" s="1"/>
  <c r="I1371" i="5"/>
  <c r="J1370" i="5"/>
  <c r="I1370" i="5"/>
  <c r="A1370" i="5" s="1"/>
  <c r="J1369" i="5"/>
  <c r="I1369" i="5"/>
  <c r="A1369" i="5"/>
  <c r="J1368" i="5"/>
  <c r="I1368" i="5"/>
  <c r="A1368" i="5" s="1"/>
  <c r="J1367" i="5"/>
  <c r="I1367" i="5"/>
  <c r="A1367" i="5" s="1"/>
  <c r="J1366" i="5"/>
  <c r="I1366" i="5"/>
  <c r="A1366" i="5" s="1"/>
  <c r="J1365" i="5"/>
  <c r="I1365" i="5"/>
  <c r="A1365" i="5" s="1"/>
  <c r="J1364" i="5"/>
  <c r="I1364" i="5"/>
  <c r="A1364" i="5" s="1"/>
  <c r="J1363" i="5"/>
  <c r="A1363" i="5" s="1"/>
  <c r="I1363" i="5"/>
  <c r="J1362" i="5"/>
  <c r="I1362" i="5"/>
  <c r="A1362" i="5"/>
  <c r="J1361" i="5"/>
  <c r="A1361" i="5" s="1"/>
  <c r="I1361" i="5"/>
  <c r="J1360" i="5"/>
  <c r="I1360" i="5"/>
  <c r="A1360" i="5"/>
  <c r="J1359" i="5"/>
  <c r="I1359" i="5"/>
  <c r="A1359" i="5" s="1"/>
  <c r="J1358" i="5"/>
  <c r="I1358" i="5"/>
  <c r="A1358" i="5"/>
  <c r="J1357" i="5"/>
  <c r="I1357" i="5"/>
  <c r="A1357" i="5" s="1"/>
  <c r="J1356" i="5"/>
  <c r="I1356" i="5"/>
  <c r="A1356" i="5" s="1"/>
  <c r="J1355" i="5"/>
  <c r="I1355" i="5"/>
  <c r="A1355" i="5" s="1"/>
  <c r="J1354" i="5"/>
  <c r="I1354" i="5"/>
  <c r="A1354" i="5"/>
  <c r="J1353" i="5"/>
  <c r="A1353" i="5" s="1"/>
  <c r="I1353" i="5"/>
  <c r="J1352" i="5"/>
  <c r="I1352" i="5"/>
  <c r="A1352" i="5"/>
  <c r="J1351" i="5"/>
  <c r="I1351" i="5"/>
  <c r="A1351" i="5" s="1"/>
  <c r="J1350" i="5"/>
  <c r="I1350" i="5"/>
  <c r="A1350" i="5"/>
  <c r="J1349" i="5"/>
  <c r="I1349" i="5"/>
  <c r="A1349" i="5" s="1"/>
  <c r="J1348" i="5"/>
  <c r="I1348" i="5"/>
  <c r="A1348" i="5" s="1"/>
  <c r="J1347" i="5"/>
  <c r="I1347" i="5"/>
  <c r="A1347" i="5" s="1"/>
  <c r="J1346" i="5"/>
  <c r="I1346" i="5"/>
  <c r="A1346" i="5"/>
  <c r="J1345" i="5"/>
  <c r="A1345" i="5" s="1"/>
  <c r="I1345" i="5"/>
  <c r="J1344" i="5"/>
  <c r="I1344" i="5"/>
  <c r="A1344" i="5"/>
  <c r="J1343" i="5"/>
  <c r="I1343" i="5"/>
  <c r="A1343" i="5" s="1"/>
  <c r="J1342" i="5"/>
  <c r="I1342" i="5"/>
  <c r="A1342" i="5"/>
  <c r="J1341" i="5"/>
  <c r="I1341" i="5"/>
  <c r="A1341" i="5" s="1"/>
  <c r="J1340" i="5"/>
  <c r="I1340" i="5"/>
  <c r="A1340" i="5" s="1"/>
  <c r="J1339" i="5"/>
  <c r="I1339" i="5"/>
  <c r="A1339" i="5" s="1"/>
  <c r="J1338" i="5"/>
  <c r="I1338" i="5"/>
  <c r="A1338" i="5"/>
  <c r="J1337" i="5"/>
  <c r="A1337" i="5" s="1"/>
  <c r="I1337" i="5"/>
  <c r="J1336" i="5"/>
  <c r="I1336" i="5"/>
  <c r="A1336" i="5"/>
  <c r="J1335" i="5"/>
  <c r="I1335" i="5"/>
  <c r="A1335" i="5" s="1"/>
  <c r="J1334" i="5"/>
  <c r="I1334" i="5"/>
  <c r="A1334" i="5"/>
  <c r="J1333" i="5"/>
  <c r="I1333" i="5"/>
  <c r="A1333" i="5" s="1"/>
  <c r="J1332" i="5"/>
  <c r="I1332" i="5"/>
  <c r="A1332" i="5" s="1"/>
  <c r="J1331" i="5"/>
  <c r="I1331" i="5"/>
  <c r="A1331" i="5" s="1"/>
  <c r="J1330" i="5"/>
  <c r="I1330" i="5"/>
  <c r="A1330" i="5"/>
  <c r="J1329" i="5"/>
  <c r="A1329" i="5" s="1"/>
  <c r="I1329" i="5"/>
  <c r="J1328" i="5"/>
  <c r="I1328" i="5"/>
  <c r="A1328" i="5"/>
  <c r="J1327" i="5"/>
  <c r="I1327" i="5"/>
  <c r="A1327" i="5" s="1"/>
  <c r="J1326" i="5"/>
  <c r="I1326" i="5"/>
  <c r="A1326" i="5" s="1"/>
  <c r="J1325" i="5"/>
  <c r="I1325" i="5"/>
  <c r="A1325" i="5" s="1"/>
  <c r="J1324" i="5"/>
  <c r="I1324" i="5"/>
  <c r="A1324" i="5" s="1"/>
  <c r="J1323" i="5"/>
  <c r="A1323" i="5" s="1"/>
  <c r="I1323" i="5"/>
  <c r="J1322" i="5"/>
  <c r="I1322" i="5"/>
  <c r="A1322" i="5"/>
  <c r="J1321" i="5"/>
  <c r="A1321" i="5" s="1"/>
  <c r="I1321" i="5"/>
  <c r="J1320" i="5"/>
  <c r="I1320" i="5"/>
  <c r="A1320" i="5"/>
  <c r="J1319" i="5"/>
  <c r="I1319" i="5"/>
  <c r="A1319" i="5" s="1"/>
  <c r="J1318" i="5"/>
  <c r="I1318" i="5"/>
  <c r="A1318" i="5" s="1"/>
  <c r="J1317" i="5"/>
  <c r="I1317" i="5"/>
  <c r="A1317" i="5" s="1"/>
  <c r="J1316" i="5"/>
  <c r="I1316" i="5"/>
  <c r="A1316" i="5" s="1"/>
  <c r="J1315" i="5"/>
  <c r="A1315" i="5" s="1"/>
  <c r="I1315" i="5"/>
  <c r="J1314" i="5"/>
  <c r="I1314" i="5"/>
  <c r="A1314" i="5"/>
  <c r="J1313" i="5"/>
  <c r="A1313" i="5" s="1"/>
  <c r="I1313" i="5"/>
  <c r="J1312" i="5"/>
  <c r="I1312" i="5"/>
  <c r="A1312" i="5"/>
  <c r="J1311" i="5"/>
  <c r="I1311" i="5"/>
  <c r="A1311" i="5" s="1"/>
  <c r="J1310" i="5"/>
  <c r="I1310" i="5"/>
  <c r="A1310" i="5" s="1"/>
  <c r="J1309" i="5"/>
  <c r="I1309" i="5"/>
  <c r="A1309" i="5" s="1"/>
  <c r="J1308" i="5"/>
  <c r="I1308" i="5"/>
  <c r="A1308" i="5" s="1"/>
  <c r="J1307" i="5"/>
  <c r="A1307" i="5" s="1"/>
  <c r="I1307" i="5"/>
  <c r="J1306" i="5"/>
  <c r="I1306" i="5"/>
  <c r="A1306" i="5"/>
  <c r="J1305" i="5"/>
  <c r="I1305" i="5"/>
  <c r="A1305" i="5"/>
  <c r="J1304" i="5"/>
  <c r="I1304" i="5"/>
  <c r="A1304" i="5"/>
  <c r="J1303" i="5"/>
  <c r="I1303" i="5"/>
  <c r="A1303" i="5" s="1"/>
  <c r="J1302" i="5"/>
  <c r="I1302" i="5"/>
  <c r="A1302" i="5" s="1"/>
  <c r="J1301" i="5"/>
  <c r="I1301" i="5"/>
  <c r="A1301" i="5" s="1"/>
  <c r="J1300" i="5"/>
  <c r="I1300" i="5"/>
  <c r="A1300" i="5" s="1"/>
  <c r="J1299" i="5"/>
  <c r="A1299" i="5" s="1"/>
  <c r="I1299" i="5"/>
  <c r="J1298" i="5"/>
  <c r="I1298" i="5"/>
  <c r="A1298" i="5"/>
  <c r="J1297" i="5"/>
  <c r="I1297" i="5"/>
  <c r="A1297" i="5"/>
  <c r="J1296" i="5"/>
  <c r="I1296" i="5"/>
  <c r="A1296" i="5" s="1"/>
  <c r="J1295" i="5"/>
  <c r="I1295" i="5"/>
  <c r="A1295" i="5" s="1"/>
  <c r="J1294" i="5"/>
  <c r="I1294" i="5"/>
  <c r="A1294" i="5" s="1"/>
  <c r="J1293" i="5"/>
  <c r="I1293" i="5"/>
  <c r="A1293" i="5" s="1"/>
  <c r="J1292" i="5"/>
  <c r="I1292" i="5"/>
  <c r="A1292" i="5" s="1"/>
  <c r="J1291" i="5"/>
  <c r="A1291" i="5" s="1"/>
  <c r="I1291" i="5"/>
  <c r="J1290" i="5"/>
  <c r="I1290" i="5"/>
  <c r="A1290" i="5"/>
  <c r="J1289" i="5"/>
  <c r="I1289" i="5"/>
  <c r="A1289" i="5"/>
  <c r="J1288" i="5"/>
  <c r="I1288" i="5"/>
  <c r="A1288" i="5" s="1"/>
  <c r="J1287" i="5"/>
  <c r="I1287" i="5"/>
  <c r="A1287" i="5" s="1"/>
  <c r="J1286" i="5"/>
  <c r="I1286" i="5"/>
  <c r="A1286" i="5" s="1"/>
  <c r="J1285" i="5"/>
  <c r="I1285" i="5"/>
  <c r="A1285" i="5" s="1"/>
  <c r="J1284" i="5"/>
  <c r="I1284" i="5"/>
  <c r="A1284" i="5" s="1"/>
  <c r="J1283" i="5"/>
  <c r="A1283" i="5" s="1"/>
  <c r="I1283" i="5"/>
  <c r="J1282" i="5"/>
  <c r="I1282" i="5"/>
  <c r="A1282" i="5"/>
  <c r="J1281" i="5"/>
  <c r="A1281" i="5" s="1"/>
  <c r="I1281" i="5"/>
  <c r="J1280" i="5"/>
  <c r="I1280" i="5"/>
  <c r="A1280" i="5" s="1"/>
  <c r="J1279" i="5"/>
  <c r="I1279" i="5"/>
  <c r="A1279" i="5" s="1"/>
  <c r="J1278" i="5"/>
  <c r="I1278" i="5"/>
  <c r="A1278" i="5" s="1"/>
  <c r="J1277" i="5"/>
  <c r="I1277" i="5"/>
  <c r="A1277" i="5" s="1"/>
  <c r="J1276" i="5"/>
  <c r="I1276" i="5"/>
  <c r="A1276" i="5" s="1"/>
  <c r="J1275" i="5"/>
  <c r="A1275" i="5" s="1"/>
  <c r="I1275" i="5"/>
  <c r="J1274" i="5"/>
  <c r="I1274" i="5"/>
  <c r="A1274" i="5"/>
  <c r="J1273" i="5"/>
  <c r="I1273" i="5"/>
  <c r="A1273" i="5"/>
  <c r="J1272" i="5"/>
  <c r="I1272" i="5"/>
  <c r="A1272" i="5" s="1"/>
  <c r="J1271" i="5"/>
  <c r="I1271" i="5"/>
  <c r="A1271" i="5" s="1"/>
  <c r="J1270" i="5"/>
  <c r="I1270" i="5"/>
  <c r="A1270" i="5" s="1"/>
  <c r="J1269" i="5"/>
  <c r="I1269" i="5"/>
  <c r="A1269" i="5" s="1"/>
  <c r="J1268" i="5"/>
  <c r="I1268" i="5"/>
  <c r="A1268" i="5" s="1"/>
  <c r="J1267" i="5"/>
  <c r="A1267" i="5" s="1"/>
  <c r="I1267" i="5"/>
  <c r="J1266" i="5"/>
  <c r="I1266" i="5"/>
  <c r="A1266" i="5"/>
  <c r="J1265" i="5"/>
  <c r="A1265" i="5" s="1"/>
  <c r="I1265" i="5"/>
  <c r="J1264" i="5"/>
  <c r="I1264" i="5"/>
  <c r="A1264" i="5" s="1"/>
  <c r="J1263" i="5"/>
  <c r="I1263" i="5"/>
  <c r="A1263" i="5" s="1"/>
  <c r="J1262" i="5"/>
  <c r="I1262" i="5"/>
  <c r="A1262" i="5" s="1"/>
  <c r="J1261" i="5"/>
  <c r="I1261" i="5"/>
  <c r="A1261" i="5" s="1"/>
  <c r="J1260" i="5"/>
  <c r="I1260" i="5"/>
  <c r="A1260" i="5" s="1"/>
  <c r="J1259" i="5"/>
  <c r="I1259" i="5"/>
  <c r="A1259" i="5"/>
  <c r="J1258" i="5"/>
  <c r="I1258" i="5"/>
  <c r="A1258" i="5"/>
  <c r="J1257" i="5"/>
  <c r="A1257" i="5" s="1"/>
  <c r="I1257" i="5"/>
  <c r="J1256" i="5"/>
  <c r="I1256" i="5"/>
  <c r="A1256" i="5" s="1"/>
  <c r="J1255" i="5"/>
  <c r="I1255" i="5"/>
  <c r="A1255" i="5" s="1"/>
  <c r="J1254" i="5"/>
  <c r="I1254" i="5"/>
  <c r="A1254" i="5" s="1"/>
  <c r="J1253" i="5"/>
  <c r="I1253" i="5"/>
  <c r="A1253" i="5" s="1"/>
  <c r="J1252" i="5"/>
  <c r="I1252" i="5"/>
  <c r="A1252" i="5" s="1"/>
  <c r="J1251" i="5"/>
  <c r="A1251" i="5" s="1"/>
  <c r="I1251" i="5"/>
  <c r="J1250" i="5"/>
  <c r="I1250" i="5"/>
  <c r="A1250" i="5"/>
  <c r="J1249" i="5"/>
  <c r="I1249" i="5"/>
  <c r="A1249" i="5"/>
  <c r="J1248" i="5"/>
  <c r="I1248" i="5"/>
  <c r="A1248" i="5" s="1"/>
  <c r="J1247" i="5"/>
  <c r="I1247" i="5"/>
  <c r="A1247" i="5" s="1"/>
  <c r="J1246" i="5"/>
  <c r="I1246" i="5"/>
  <c r="A1246" i="5" s="1"/>
  <c r="J1245" i="5"/>
  <c r="I1245" i="5"/>
  <c r="A1245" i="5" s="1"/>
  <c r="J1244" i="5"/>
  <c r="I1244" i="5"/>
  <c r="A1244" i="5" s="1"/>
  <c r="J1243" i="5"/>
  <c r="A1243" i="5" s="1"/>
  <c r="I1243" i="5"/>
  <c r="J1242" i="5"/>
  <c r="I1242" i="5"/>
  <c r="A1242" i="5"/>
  <c r="J1241" i="5"/>
  <c r="I1241" i="5"/>
  <c r="A1241" i="5"/>
  <c r="J1240" i="5"/>
  <c r="I1240" i="5"/>
  <c r="A1240" i="5"/>
  <c r="J1239" i="5"/>
  <c r="I1239" i="5"/>
  <c r="A1239" i="5" s="1"/>
  <c r="J1238" i="5"/>
  <c r="I1238" i="5"/>
  <c r="A1238" i="5" s="1"/>
  <c r="J1237" i="5"/>
  <c r="I1237" i="5"/>
  <c r="A1237" i="5" s="1"/>
  <c r="J1236" i="5"/>
  <c r="I1236" i="5"/>
  <c r="A1236" i="5" s="1"/>
  <c r="J1235" i="5"/>
  <c r="A1235" i="5" s="1"/>
  <c r="I1235" i="5"/>
  <c r="J1234" i="5"/>
  <c r="I1234" i="5"/>
  <c r="A1234" i="5"/>
  <c r="J1233" i="5"/>
  <c r="A1233" i="5" s="1"/>
  <c r="I1233" i="5"/>
  <c r="J1232" i="5"/>
  <c r="I1232" i="5"/>
  <c r="A1232" i="5" s="1"/>
  <c r="J1231" i="5"/>
  <c r="I1231" i="5"/>
  <c r="A1231" i="5"/>
  <c r="J1230" i="5"/>
  <c r="I1230" i="5"/>
  <c r="A1230" i="5" s="1"/>
  <c r="J1229" i="5"/>
  <c r="I1229" i="5"/>
  <c r="A1229" i="5" s="1"/>
  <c r="J1228" i="5"/>
  <c r="I1228" i="5"/>
  <c r="A1228" i="5" s="1"/>
  <c r="J1227" i="5"/>
  <c r="A1227" i="5" s="1"/>
  <c r="I1227" i="5"/>
  <c r="J1226" i="5"/>
  <c r="I1226" i="5"/>
  <c r="A1226" i="5"/>
  <c r="J1225" i="5"/>
  <c r="A1225" i="5" s="1"/>
  <c r="I1225" i="5"/>
  <c r="J1224" i="5"/>
  <c r="I1224" i="5"/>
  <c r="A1224" i="5" s="1"/>
  <c r="J1223" i="5"/>
  <c r="I1223" i="5"/>
  <c r="A1223" i="5"/>
  <c r="J1222" i="5"/>
  <c r="I1222" i="5"/>
  <c r="A1222" i="5" s="1"/>
  <c r="J1221" i="5"/>
  <c r="I1221" i="5"/>
  <c r="A1221" i="5" s="1"/>
  <c r="J1220" i="5"/>
  <c r="I1220" i="5"/>
  <c r="A1220" i="5" s="1"/>
  <c r="J1219" i="5"/>
  <c r="A1219" i="5" s="1"/>
  <c r="I1219" i="5"/>
  <c r="J1218" i="5"/>
  <c r="I1218" i="5"/>
  <c r="A1218" i="5"/>
  <c r="J1217" i="5"/>
  <c r="A1217" i="5" s="1"/>
  <c r="I1217" i="5"/>
  <c r="J1216" i="5"/>
  <c r="I1216" i="5"/>
  <c r="A1216" i="5" s="1"/>
  <c r="J1215" i="5"/>
  <c r="I1215" i="5"/>
  <c r="A1215" i="5"/>
  <c r="J1214" i="5"/>
  <c r="I1214" i="5"/>
  <c r="A1214" i="5" s="1"/>
  <c r="J1213" i="5"/>
  <c r="I1213" i="5"/>
  <c r="A1213" i="5" s="1"/>
  <c r="J1212" i="5"/>
  <c r="I1212" i="5"/>
  <c r="A1212" i="5" s="1"/>
  <c r="J1211" i="5"/>
  <c r="A1211" i="5" s="1"/>
  <c r="I1211" i="5"/>
  <c r="J1210" i="5"/>
  <c r="I1210" i="5"/>
  <c r="A1210" i="5"/>
  <c r="J1209" i="5"/>
  <c r="A1209" i="5" s="1"/>
  <c r="I1209" i="5"/>
  <c r="J1208" i="5"/>
  <c r="I1208" i="5"/>
  <c r="A1208" i="5"/>
  <c r="J1207" i="5"/>
  <c r="I1207" i="5"/>
  <c r="A1207" i="5"/>
  <c r="J1206" i="5"/>
  <c r="I1206" i="5"/>
  <c r="A1206" i="5" s="1"/>
  <c r="J1205" i="5"/>
  <c r="I1205" i="5"/>
  <c r="A1205" i="5" s="1"/>
  <c r="J1204" i="5"/>
  <c r="I1204" i="5"/>
  <c r="A1204" i="5" s="1"/>
  <c r="J1203" i="5"/>
  <c r="A1203" i="5" s="1"/>
  <c r="I1203" i="5"/>
  <c r="J1202" i="5"/>
  <c r="I1202" i="5"/>
  <c r="A1202" i="5"/>
  <c r="J1201" i="5"/>
  <c r="A1201" i="5" s="1"/>
  <c r="I1201" i="5"/>
  <c r="J1200" i="5"/>
  <c r="I1200" i="5"/>
  <c r="A1200" i="5"/>
  <c r="J1199" i="5"/>
  <c r="I1199" i="5"/>
  <c r="A1199" i="5"/>
  <c r="J1198" i="5"/>
  <c r="I1198" i="5"/>
  <c r="A1198" i="5" s="1"/>
  <c r="J1197" i="5"/>
  <c r="I1197" i="5"/>
  <c r="A1197" i="5" s="1"/>
  <c r="J1196" i="5"/>
  <c r="I1196" i="5"/>
  <c r="A1196" i="5" s="1"/>
  <c r="J1195" i="5"/>
  <c r="A1195" i="5" s="1"/>
  <c r="I1195" i="5"/>
  <c r="J1194" i="5"/>
  <c r="I1194" i="5"/>
  <c r="A1194" i="5"/>
  <c r="J1193" i="5"/>
  <c r="A1193" i="5" s="1"/>
  <c r="I1193" i="5"/>
  <c r="J1192" i="5"/>
  <c r="I1192" i="5"/>
  <c r="A1192" i="5"/>
  <c r="J1191" i="5"/>
  <c r="I1191" i="5"/>
  <c r="A1191" i="5"/>
  <c r="J1190" i="5"/>
  <c r="I1190" i="5"/>
  <c r="A1190" i="5" s="1"/>
  <c r="J1189" i="5"/>
  <c r="I1189" i="5"/>
  <c r="A1189" i="5" s="1"/>
  <c r="J1188" i="5"/>
  <c r="I1188" i="5"/>
  <c r="A1188" i="5" s="1"/>
  <c r="J1187" i="5"/>
  <c r="A1187" i="5" s="1"/>
  <c r="I1187" i="5"/>
  <c r="J1186" i="5"/>
  <c r="I1186" i="5"/>
  <c r="A1186" i="5"/>
  <c r="J1185" i="5"/>
  <c r="A1185" i="5" s="1"/>
  <c r="I1185" i="5"/>
  <c r="J1184" i="5"/>
  <c r="I1184" i="5"/>
  <c r="A1184" i="5" s="1"/>
  <c r="J1183" i="5"/>
  <c r="I1183" i="5"/>
  <c r="A1183" i="5"/>
  <c r="J1182" i="5"/>
  <c r="I1182" i="5"/>
  <c r="A1182" i="5" s="1"/>
  <c r="J1181" i="5"/>
  <c r="I1181" i="5"/>
  <c r="A1181" i="5" s="1"/>
  <c r="J1180" i="5"/>
  <c r="I1180" i="5"/>
  <c r="A1180" i="5" s="1"/>
  <c r="J1179" i="5"/>
  <c r="A1179" i="5" s="1"/>
  <c r="I1179" i="5"/>
  <c r="J1178" i="5"/>
  <c r="I1178" i="5"/>
  <c r="A1178" i="5"/>
  <c r="J1177" i="5"/>
  <c r="A1177" i="5" s="1"/>
  <c r="I1177" i="5"/>
  <c r="J1176" i="5"/>
  <c r="I1176" i="5"/>
  <c r="A1176" i="5"/>
  <c r="J1175" i="5"/>
  <c r="I1175" i="5"/>
  <c r="A1175" i="5"/>
  <c r="J1174" i="5"/>
  <c r="I1174" i="5"/>
  <c r="A1174" i="5" s="1"/>
  <c r="J1173" i="5"/>
  <c r="I1173" i="5"/>
  <c r="A1173" i="5" s="1"/>
  <c r="J1172" i="5"/>
  <c r="I1172" i="5"/>
  <c r="A1172" i="5" s="1"/>
  <c r="J1171" i="5"/>
  <c r="A1171" i="5" s="1"/>
  <c r="I1171" i="5"/>
  <c r="J1170" i="5"/>
  <c r="I1170" i="5"/>
  <c r="A1170" i="5"/>
  <c r="J1169" i="5"/>
  <c r="A1169" i="5" s="1"/>
  <c r="I1169" i="5"/>
  <c r="J1168" i="5"/>
  <c r="I1168" i="5"/>
  <c r="A1168" i="5"/>
  <c r="J1167" i="5"/>
  <c r="I1167" i="5"/>
  <c r="A1167" i="5"/>
  <c r="J1166" i="5"/>
  <c r="I1166" i="5"/>
  <c r="A1166" i="5" s="1"/>
  <c r="J1165" i="5"/>
  <c r="I1165" i="5"/>
  <c r="A1165" i="5" s="1"/>
  <c r="J1164" i="5"/>
  <c r="I1164" i="5"/>
  <c r="A1164" i="5" s="1"/>
  <c r="J1163" i="5"/>
  <c r="A1163" i="5" s="1"/>
  <c r="I1163" i="5"/>
  <c r="J1162" i="5"/>
  <c r="I1162" i="5"/>
  <c r="A1162" i="5"/>
  <c r="J1161" i="5"/>
  <c r="A1161" i="5" s="1"/>
  <c r="I1161" i="5"/>
  <c r="J1160" i="5"/>
  <c r="I1160" i="5"/>
  <c r="A1160" i="5"/>
  <c r="J1159" i="5"/>
  <c r="I1159" i="5"/>
  <c r="A1159" i="5"/>
  <c r="J1158" i="5"/>
  <c r="I1158" i="5"/>
  <c r="A1158" i="5" s="1"/>
  <c r="J1157" i="5"/>
  <c r="I1157" i="5"/>
  <c r="A1157" i="5" s="1"/>
  <c r="J1156" i="5"/>
  <c r="I1156" i="5"/>
  <c r="A1156" i="5" s="1"/>
  <c r="J1155" i="5"/>
  <c r="A1155" i="5" s="1"/>
  <c r="I1155" i="5"/>
  <c r="J1154" i="5"/>
  <c r="I1154" i="5"/>
  <c r="A1154" i="5"/>
  <c r="J1153" i="5"/>
  <c r="A1153" i="5" s="1"/>
  <c r="I1153" i="5"/>
  <c r="J1152" i="5"/>
  <c r="I1152" i="5"/>
  <c r="A1152" i="5"/>
  <c r="J1151" i="5"/>
  <c r="I1151" i="5"/>
  <c r="A1151" i="5"/>
  <c r="J1150" i="5"/>
  <c r="I1150" i="5"/>
  <c r="A1150" i="5" s="1"/>
  <c r="J1149" i="5"/>
  <c r="I1149" i="5"/>
  <c r="A1149" i="5" s="1"/>
  <c r="J1148" i="5"/>
  <c r="I1148" i="5"/>
  <c r="A1148" i="5" s="1"/>
  <c r="J1147" i="5"/>
  <c r="A1147" i="5" s="1"/>
  <c r="I1147" i="5"/>
  <c r="J1146" i="5"/>
  <c r="I1146" i="5"/>
  <c r="A1146" i="5"/>
  <c r="J1145" i="5"/>
  <c r="A1145" i="5" s="1"/>
  <c r="I1145" i="5"/>
  <c r="J1144" i="5"/>
  <c r="I1144" i="5"/>
  <c r="A1144" i="5"/>
  <c r="J1143" i="5"/>
  <c r="I1143" i="5"/>
  <c r="A1143" i="5"/>
  <c r="J1142" i="5"/>
  <c r="I1142" i="5"/>
  <c r="A1142" i="5" s="1"/>
  <c r="J1141" i="5"/>
  <c r="I1141" i="5"/>
  <c r="A1141" i="5" s="1"/>
  <c r="J1140" i="5"/>
  <c r="I1140" i="5"/>
  <c r="A1140" i="5" s="1"/>
  <c r="J1139" i="5"/>
  <c r="A1139" i="5" s="1"/>
  <c r="I1139" i="5"/>
  <c r="J1138" i="5"/>
  <c r="I1138" i="5"/>
  <c r="A1138" i="5"/>
  <c r="J1137" i="5"/>
  <c r="A1137" i="5" s="1"/>
  <c r="I1137" i="5"/>
  <c r="J1136" i="5"/>
  <c r="I1136" i="5"/>
  <c r="A1136" i="5"/>
  <c r="J1135" i="5"/>
  <c r="I1135" i="5"/>
  <c r="A1135" i="5"/>
  <c r="J1134" i="5"/>
  <c r="I1134" i="5"/>
  <c r="A1134" i="5" s="1"/>
  <c r="J1133" i="5"/>
  <c r="I1133" i="5"/>
  <c r="A1133" i="5" s="1"/>
  <c r="J1132" i="5"/>
  <c r="I1132" i="5"/>
  <c r="A1132" i="5" s="1"/>
  <c r="J1131" i="5"/>
  <c r="A1131" i="5" s="1"/>
  <c r="I1131" i="5"/>
  <c r="J1130" i="5"/>
  <c r="I1130" i="5"/>
  <c r="A1130" i="5"/>
  <c r="J1129" i="5"/>
  <c r="A1129" i="5" s="1"/>
  <c r="I1129" i="5"/>
  <c r="J1128" i="5"/>
  <c r="I1128" i="5"/>
  <c r="A1128" i="5"/>
  <c r="J1127" i="5"/>
  <c r="I1127" i="5"/>
  <c r="A1127" i="5"/>
  <c r="J1126" i="5"/>
  <c r="I1126" i="5"/>
  <c r="A1126" i="5" s="1"/>
  <c r="J1125" i="5"/>
  <c r="I1125" i="5"/>
  <c r="A1125" i="5" s="1"/>
  <c r="J1124" i="5"/>
  <c r="I1124" i="5"/>
  <c r="A1124" i="5" s="1"/>
  <c r="J1123" i="5"/>
  <c r="A1123" i="5" s="1"/>
  <c r="I1123" i="5"/>
  <c r="J1122" i="5"/>
  <c r="I1122" i="5"/>
  <c r="A1122" i="5"/>
  <c r="J1121" i="5"/>
  <c r="A1121" i="5" s="1"/>
  <c r="I1121" i="5"/>
  <c r="J1120" i="5"/>
  <c r="I1120" i="5"/>
  <c r="A1120" i="5"/>
  <c r="J1119" i="5"/>
  <c r="I1119" i="5"/>
  <c r="A1119" i="5"/>
  <c r="J1118" i="5"/>
  <c r="I1118" i="5"/>
  <c r="A1118" i="5" s="1"/>
  <c r="J1117" i="5"/>
  <c r="I1117" i="5"/>
  <c r="A1117" i="5" s="1"/>
  <c r="J1116" i="5"/>
  <c r="I1116" i="5"/>
  <c r="A1116" i="5" s="1"/>
  <c r="J1115" i="5"/>
  <c r="A1115" i="5" s="1"/>
  <c r="I1115" i="5"/>
  <c r="J1114" i="5"/>
  <c r="I1114" i="5"/>
  <c r="A1114" i="5"/>
  <c r="J1113" i="5"/>
  <c r="A1113" i="5" s="1"/>
  <c r="I1113" i="5"/>
  <c r="J1112" i="5"/>
  <c r="I1112" i="5"/>
  <c r="A1112" i="5"/>
  <c r="J1111" i="5"/>
  <c r="I1111" i="5"/>
  <c r="A1111" i="5"/>
  <c r="J1110" i="5"/>
  <c r="I1110" i="5"/>
  <c r="A1110" i="5" s="1"/>
  <c r="J1109" i="5"/>
  <c r="I1109" i="5"/>
  <c r="A1109" i="5" s="1"/>
  <c r="J1108" i="5"/>
  <c r="I1108" i="5"/>
  <c r="A1108" i="5" s="1"/>
  <c r="J1107" i="5"/>
  <c r="A1107" i="5" s="1"/>
  <c r="I1107" i="5"/>
  <c r="J1106" i="5"/>
  <c r="I1106" i="5"/>
  <c r="A1106" i="5"/>
  <c r="J1105" i="5"/>
  <c r="A1105" i="5" s="1"/>
  <c r="I1105" i="5"/>
  <c r="J1104" i="5"/>
  <c r="I1104" i="5"/>
  <c r="A1104" i="5"/>
  <c r="J1103" i="5"/>
  <c r="I1103" i="5"/>
  <c r="A1103" i="5"/>
  <c r="J1102" i="5"/>
  <c r="I1102" i="5"/>
  <c r="A1102" i="5" s="1"/>
  <c r="J1101" i="5"/>
  <c r="I1101" i="5"/>
  <c r="A1101" i="5" s="1"/>
  <c r="J1100" i="5"/>
  <c r="I1100" i="5"/>
  <c r="A1100" i="5" s="1"/>
  <c r="J1099" i="5"/>
  <c r="A1099" i="5" s="1"/>
  <c r="I1099" i="5"/>
  <c r="J1098" i="5"/>
  <c r="A1098" i="5" s="1"/>
  <c r="I1098" i="5"/>
  <c r="J1097" i="5"/>
  <c r="A1097" i="5" s="1"/>
  <c r="I1097" i="5"/>
  <c r="J1096" i="5"/>
  <c r="I1096" i="5"/>
  <c r="A1096" i="5"/>
  <c r="J1095" i="5"/>
  <c r="I1095" i="5"/>
  <c r="A1095" i="5"/>
  <c r="J1094" i="5"/>
  <c r="I1094" i="5"/>
  <c r="A1094" i="5" s="1"/>
  <c r="J1093" i="5"/>
  <c r="I1093" i="5"/>
  <c r="A1093" i="5" s="1"/>
  <c r="J1092" i="5"/>
  <c r="I1092" i="5"/>
  <c r="A1092" i="5" s="1"/>
  <c r="J1091" i="5"/>
  <c r="A1091" i="5" s="1"/>
  <c r="I1091" i="5"/>
  <c r="J1090" i="5"/>
  <c r="A1090" i="5" s="1"/>
  <c r="I1090" i="5"/>
  <c r="J1089" i="5"/>
  <c r="A1089" i="5" s="1"/>
  <c r="I1089" i="5"/>
  <c r="J1088" i="5"/>
  <c r="I1088" i="5"/>
  <c r="A1088" i="5"/>
  <c r="J1087" i="5"/>
  <c r="I1087" i="5"/>
  <c r="A1087" i="5"/>
  <c r="J1086" i="5"/>
  <c r="I1086" i="5"/>
  <c r="A1086" i="5" s="1"/>
  <c r="J1085" i="5"/>
  <c r="I1085" i="5"/>
  <c r="A1085" i="5" s="1"/>
  <c r="J1084" i="5"/>
  <c r="I1084" i="5"/>
  <c r="A1084" i="5" s="1"/>
  <c r="J1083" i="5"/>
  <c r="A1083" i="5" s="1"/>
  <c r="I1083" i="5"/>
  <c r="J1082" i="5"/>
  <c r="A1082" i="5" s="1"/>
  <c r="I1082" i="5"/>
  <c r="J1081" i="5"/>
  <c r="A1081" i="5" s="1"/>
  <c r="I1081" i="5"/>
  <c r="J1080" i="5"/>
  <c r="I1080" i="5"/>
  <c r="A1080" i="5"/>
  <c r="J1079" i="5"/>
  <c r="I1079" i="5"/>
  <c r="A1079" i="5"/>
  <c r="J1078" i="5"/>
  <c r="I1078" i="5"/>
  <c r="A1078" i="5" s="1"/>
  <c r="J1077" i="5"/>
  <c r="I1077" i="5"/>
  <c r="A1077" i="5" s="1"/>
  <c r="J1076" i="5"/>
  <c r="I1076" i="5"/>
  <c r="A1076" i="5" s="1"/>
  <c r="J1075" i="5"/>
  <c r="A1075" i="5" s="1"/>
  <c r="I1075" i="5"/>
  <c r="J1074" i="5"/>
  <c r="I1074" i="5"/>
  <c r="A1074" i="5"/>
  <c r="J1073" i="5"/>
  <c r="A1073" i="5" s="1"/>
  <c r="I1073" i="5"/>
  <c r="J1072" i="5"/>
  <c r="I1072" i="5"/>
  <c r="A1072" i="5"/>
  <c r="J1071" i="5"/>
  <c r="I1071" i="5"/>
  <c r="A1071" i="5"/>
  <c r="J1070" i="5"/>
  <c r="I1070" i="5"/>
  <c r="A1070" i="5" s="1"/>
  <c r="J1069" i="5"/>
  <c r="I1069" i="5"/>
  <c r="A1069" i="5" s="1"/>
  <c r="J1068" i="5"/>
  <c r="I1068" i="5"/>
  <c r="A1068" i="5" s="1"/>
  <c r="J1067" i="5"/>
  <c r="A1067" i="5" s="1"/>
  <c r="I1067" i="5"/>
  <c r="J1066" i="5"/>
  <c r="I1066" i="5"/>
  <c r="A1066" i="5"/>
  <c r="J1065" i="5"/>
  <c r="A1065" i="5" s="1"/>
  <c r="I1065" i="5"/>
  <c r="J1064" i="5"/>
  <c r="I1064" i="5"/>
  <c r="A1064" i="5"/>
  <c r="J1063" i="5"/>
  <c r="I1063" i="5"/>
  <c r="A1063" i="5"/>
  <c r="J1062" i="5"/>
  <c r="I1062" i="5"/>
  <c r="A1062" i="5" s="1"/>
  <c r="J1061" i="5"/>
  <c r="I1061" i="5"/>
  <c r="A1061" i="5" s="1"/>
  <c r="J1060" i="5"/>
  <c r="I1060" i="5"/>
  <c r="A1060" i="5" s="1"/>
  <c r="J1059" i="5"/>
  <c r="A1059" i="5" s="1"/>
  <c r="I1059" i="5"/>
  <c r="J1058" i="5"/>
  <c r="A1058" i="5" s="1"/>
  <c r="I1058" i="5"/>
  <c r="J1057" i="5"/>
  <c r="A1057" i="5" s="1"/>
  <c r="I1057" i="5"/>
  <c r="J1056" i="5"/>
  <c r="I1056" i="5"/>
  <c r="A1056" i="5"/>
  <c r="J1055" i="5"/>
  <c r="I1055" i="5"/>
  <c r="A1055" i="5"/>
  <c r="J1054" i="5"/>
  <c r="I1054" i="5"/>
  <c r="A1054" i="5" s="1"/>
  <c r="J1053" i="5"/>
  <c r="I1053" i="5"/>
  <c r="A1053" i="5" s="1"/>
  <c r="J1052" i="5"/>
  <c r="I1052" i="5"/>
  <c r="A1052" i="5" s="1"/>
  <c r="J1051" i="5"/>
  <c r="A1051" i="5" s="1"/>
  <c r="I1051" i="5"/>
  <c r="J1050" i="5"/>
  <c r="A1050" i="5" s="1"/>
  <c r="I1050" i="5"/>
  <c r="J1049" i="5"/>
  <c r="A1049" i="5" s="1"/>
  <c r="I1049" i="5"/>
  <c r="J1048" i="5"/>
  <c r="I1048" i="5"/>
  <c r="A1048" i="5"/>
  <c r="J1047" i="5"/>
  <c r="I1047" i="5"/>
  <c r="A1047" i="5"/>
  <c r="J1046" i="5"/>
  <c r="I1046" i="5"/>
  <c r="A1046" i="5" s="1"/>
  <c r="J1045" i="5"/>
  <c r="I1045" i="5"/>
  <c r="A1045" i="5" s="1"/>
  <c r="J1044" i="5"/>
  <c r="I1044" i="5"/>
  <c r="A1044" i="5" s="1"/>
  <c r="J1043" i="5"/>
  <c r="A1043" i="5" s="1"/>
  <c r="I1043" i="5"/>
  <c r="J1042" i="5"/>
  <c r="A1042" i="5" s="1"/>
  <c r="I1042" i="5"/>
  <c r="J1041" i="5"/>
  <c r="A1041" i="5" s="1"/>
  <c r="I1041" i="5"/>
  <c r="J1040" i="5"/>
  <c r="I1040" i="5"/>
  <c r="A1040" i="5"/>
  <c r="J1039" i="5"/>
  <c r="I1039" i="5"/>
  <c r="A1039" i="5"/>
  <c r="J1038" i="5"/>
  <c r="I1038" i="5"/>
  <c r="A1038" i="5" s="1"/>
  <c r="J1037" i="5"/>
  <c r="I1037" i="5"/>
  <c r="A1037" i="5" s="1"/>
  <c r="J1036" i="5"/>
  <c r="I1036" i="5"/>
  <c r="A1036" i="5" s="1"/>
  <c r="J1035" i="5"/>
  <c r="A1035" i="5" s="1"/>
  <c r="I1035" i="5"/>
  <c r="J1034" i="5"/>
  <c r="A1034" i="5" s="1"/>
  <c r="I1034" i="5"/>
  <c r="J1033" i="5"/>
  <c r="A1033" i="5" s="1"/>
  <c r="I1033" i="5"/>
  <c r="J1032" i="5"/>
  <c r="I1032" i="5"/>
  <c r="A1032" i="5"/>
  <c r="J1031" i="5"/>
  <c r="I1031" i="5"/>
  <c r="A1031" i="5"/>
  <c r="J1030" i="5"/>
  <c r="I1030" i="5"/>
  <c r="A1030" i="5" s="1"/>
  <c r="J1029" i="5"/>
  <c r="I1029" i="5"/>
  <c r="A1029" i="5" s="1"/>
  <c r="J1028" i="5"/>
  <c r="I1028" i="5"/>
  <c r="A1028" i="5" s="1"/>
  <c r="J1027" i="5"/>
  <c r="A1027" i="5" s="1"/>
  <c r="I1027" i="5"/>
  <c r="J1026" i="5"/>
  <c r="A1026" i="5" s="1"/>
  <c r="I1026" i="5"/>
  <c r="J1025" i="5"/>
  <c r="A1025" i="5" s="1"/>
  <c r="I1025" i="5"/>
  <c r="J1024" i="5"/>
  <c r="I1024" i="5"/>
  <c r="A1024" i="5"/>
  <c r="J1023" i="5"/>
  <c r="I1023" i="5"/>
  <c r="A1023" i="5"/>
  <c r="J1022" i="5"/>
  <c r="I1022" i="5"/>
  <c r="A1022" i="5" s="1"/>
  <c r="J1021" i="5"/>
  <c r="I1021" i="5"/>
  <c r="A1021" i="5" s="1"/>
  <c r="J1020" i="5"/>
  <c r="I1020" i="5"/>
  <c r="A1020" i="5" s="1"/>
  <c r="J1019" i="5"/>
  <c r="A1019" i="5" s="1"/>
  <c r="I1019" i="5"/>
  <c r="J1018" i="5"/>
  <c r="A1018" i="5" s="1"/>
  <c r="I1018" i="5"/>
  <c r="J1017" i="5"/>
  <c r="A1017" i="5" s="1"/>
  <c r="I1017" i="5"/>
  <c r="J1016" i="5"/>
  <c r="I1016" i="5"/>
  <c r="A1016" i="5"/>
  <c r="J1015" i="5"/>
  <c r="I1015" i="5"/>
  <c r="A1015" i="5"/>
  <c r="J1014" i="5"/>
  <c r="I1014" i="5"/>
  <c r="A1014" i="5" s="1"/>
  <c r="J1013" i="5"/>
  <c r="I1013" i="5"/>
  <c r="A1013" i="5" s="1"/>
  <c r="J1012" i="5"/>
  <c r="I1012" i="5"/>
  <c r="A1012" i="5" s="1"/>
  <c r="J1011" i="5"/>
  <c r="A1011" i="5" s="1"/>
  <c r="I1011" i="5"/>
  <c r="J1010" i="5"/>
  <c r="A1010" i="5" s="1"/>
  <c r="I1010" i="5"/>
  <c r="J1009" i="5"/>
  <c r="A1009" i="5" s="1"/>
  <c r="I1009" i="5"/>
  <c r="J1008" i="5"/>
  <c r="I1008" i="5"/>
  <c r="A1008" i="5"/>
  <c r="J1007" i="5"/>
  <c r="I1007" i="5"/>
  <c r="A1007" i="5"/>
  <c r="J1006" i="5"/>
  <c r="I1006" i="5"/>
  <c r="A1006" i="5" s="1"/>
  <c r="J1005" i="5"/>
  <c r="I1005" i="5"/>
  <c r="A1005" i="5" s="1"/>
  <c r="J1004" i="5"/>
  <c r="I1004" i="5"/>
  <c r="A1004" i="5" s="1"/>
  <c r="J1003" i="5"/>
  <c r="A1003" i="5" s="1"/>
  <c r="I1003" i="5"/>
  <c r="J1002" i="5"/>
  <c r="A1002" i="5" s="1"/>
  <c r="I1002" i="5"/>
  <c r="J1001" i="5"/>
  <c r="A1001" i="5" s="1"/>
  <c r="I1001" i="5"/>
  <c r="J1000" i="5"/>
  <c r="I1000" i="5"/>
  <c r="A1000" i="5"/>
  <c r="J999" i="5"/>
  <c r="I999" i="5"/>
  <c r="A999" i="5"/>
  <c r="J998" i="5"/>
  <c r="I998" i="5"/>
  <c r="A998" i="5" s="1"/>
  <c r="J997" i="5"/>
  <c r="I997" i="5"/>
  <c r="A997" i="5" s="1"/>
  <c r="J996" i="5"/>
  <c r="I996" i="5"/>
  <c r="A996" i="5" s="1"/>
  <c r="J995" i="5"/>
  <c r="A995" i="5" s="1"/>
  <c r="I995" i="5"/>
  <c r="J994" i="5"/>
  <c r="A994" i="5" s="1"/>
  <c r="I994" i="5"/>
  <c r="J993" i="5"/>
  <c r="A993" i="5" s="1"/>
  <c r="I993" i="5"/>
  <c r="J992" i="5"/>
  <c r="I992" i="5"/>
  <c r="A992" i="5"/>
  <c r="J991" i="5"/>
  <c r="I991" i="5"/>
  <c r="A991" i="5"/>
  <c r="J990" i="5"/>
  <c r="I990" i="5"/>
  <c r="A990" i="5" s="1"/>
  <c r="J989" i="5"/>
  <c r="I989" i="5"/>
  <c r="A989" i="5" s="1"/>
  <c r="J988" i="5"/>
  <c r="I988" i="5"/>
  <c r="A988" i="5" s="1"/>
  <c r="J987" i="5"/>
  <c r="A987" i="5" s="1"/>
  <c r="I987" i="5"/>
  <c r="J986" i="5"/>
  <c r="A986" i="5" s="1"/>
  <c r="I986" i="5"/>
  <c r="J985" i="5"/>
  <c r="A985" i="5" s="1"/>
  <c r="I985" i="5"/>
  <c r="J984" i="5"/>
  <c r="I984" i="5"/>
  <c r="A984" i="5"/>
  <c r="J983" i="5"/>
  <c r="I983" i="5"/>
  <c r="A983" i="5"/>
  <c r="J982" i="5"/>
  <c r="I982" i="5"/>
  <c r="A982" i="5" s="1"/>
  <c r="J981" i="5"/>
  <c r="I981" i="5"/>
  <c r="A981" i="5" s="1"/>
  <c r="J980" i="5"/>
  <c r="I980" i="5"/>
  <c r="A980" i="5" s="1"/>
  <c r="J979" i="5"/>
  <c r="A979" i="5" s="1"/>
  <c r="I979" i="5"/>
  <c r="J978" i="5"/>
  <c r="A978" i="5" s="1"/>
  <c r="I978" i="5"/>
  <c r="J977" i="5"/>
  <c r="A977" i="5" s="1"/>
  <c r="I977" i="5"/>
  <c r="J976" i="5"/>
  <c r="I976" i="5"/>
  <c r="A976" i="5"/>
  <c r="J975" i="5"/>
  <c r="I975" i="5"/>
  <c r="A975" i="5"/>
  <c r="J974" i="5"/>
  <c r="I974" i="5"/>
  <c r="A974" i="5" s="1"/>
  <c r="J973" i="5"/>
  <c r="I973" i="5"/>
  <c r="A973" i="5" s="1"/>
  <c r="J972" i="5"/>
  <c r="I972" i="5"/>
  <c r="A972" i="5" s="1"/>
  <c r="J971" i="5"/>
  <c r="A971" i="5" s="1"/>
  <c r="I971" i="5"/>
  <c r="J970" i="5"/>
  <c r="A970" i="5" s="1"/>
  <c r="I970" i="5"/>
  <c r="J969" i="5"/>
  <c r="A969" i="5" s="1"/>
  <c r="I969" i="5"/>
  <c r="J968" i="5"/>
  <c r="I968" i="5"/>
  <c r="A968" i="5"/>
  <c r="J967" i="5"/>
  <c r="I967" i="5"/>
  <c r="A967" i="5"/>
  <c r="J966" i="5"/>
  <c r="I966" i="5"/>
  <c r="A966" i="5" s="1"/>
  <c r="J965" i="5"/>
  <c r="I965" i="5"/>
  <c r="A965" i="5" s="1"/>
  <c r="J964" i="5"/>
  <c r="I964" i="5"/>
  <c r="A964" i="5" s="1"/>
  <c r="J963" i="5"/>
  <c r="A963" i="5" s="1"/>
  <c r="I963" i="5"/>
  <c r="J962" i="5"/>
  <c r="A962" i="5" s="1"/>
  <c r="I962" i="5"/>
  <c r="J961" i="5"/>
  <c r="A961" i="5" s="1"/>
  <c r="I961" i="5"/>
  <c r="J960" i="5"/>
  <c r="I960" i="5"/>
  <c r="A960" i="5"/>
  <c r="J959" i="5"/>
  <c r="I959" i="5"/>
  <c r="A959" i="5"/>
  <c r="J958" i="5"/>
  <c r="I958" i="5"/>
  <c r="A958" i="5" s="1"/>
  <c r="J957" i="5"/>
  <c r="I957" i="5"/>
  <c r="A957" i="5" s="1"/>
  <c r="J956" i="5"/>
  <c r="I956" i="5"/>
  <c r="A956" i="5" s="1"/>
  <c r="J955" i="5"/>
  <c r="I955" i="5"/>
  <c r="A955" i="5"/>
  <c r="J954" i="5"/>
  <c r="A954" i="5" s="1"/>
  <c r="I954" i="5"/>
  <c r="J953" i="5"/>
  <c r="A953" i="5" s="1"/>
  <c r="I953" i="5"/>
  <c r="J952" i="5"/>
  <c r="I952" i="5"/>
  <c r="A952" i="5" s="1"/>
  <c r="J951" i="5"/>
  <c r="I951" i="5"/>
  <c r="A951" i="5"/>
  <c r="J950" i="5"/>
  <c r="I950" i="5"/>
  <c r="A950" i="5" s="1"/>
  <c r="J949" i="5"/>
  <c r="I949" i="5"/>
  <c r="A949" i="5" s="1"/>
  <c r="J948" i="5"/>
  <c r="I948" i="5"/>
  <c r="A948" i="5" s="1"/>
  <c r="J947" i="5"/>
  <c r="I947" i="5"/>
  <c r="A947" i="5"/>
  <c r="J946" i="5"/>
  <c r="A946" i="5" s="1"/>
  <c r="I946" i="5"/>
  <c r="J945" i="5"/>
  <c r="A945" i="5" s="1"/>
  <c r="I945" i="5"/>
  <c r="J944" i="5"/>
  <c r="I944" i="5"/>
  <c r="A944" i="5" s="1"/>
  <c r="J943" i="5"/>
  <c r="I943" i="5"/>
  <c r="A943" i="5"/>
  <c r="J942" i="5"/>
  <c r="I942" i="5"/>
  <c r="A942" i="5" s="1"/>
  <c r="J941" i="5"/>
  <c r="I941" i="5"/>
  <c r="A941" i="5" s="1"/>
  <c r="J940" i="5"/>
  <c r="I940" i="5"/>
  <c r="A940" i="5" s="1"/>
  <c r="J939" i="5"/>
  <c r="I939" i="5"/>
  <c r="A939" i="5"/>
  <c r="J938" i="5"/>
  <c r="A938" i="5" s="1"/>
  <c r="I938" i="5"/>
  <c r="J937" i="5"/>
  <c r="A937" i="5" s="1"/>
  <c r="I937" i="5"/>
  <c r="J936" i="5"/>
  <c r="I936" i="5"/>
  <c r="A936" i="5" s="1"/>
  <c r="J935" i="5"/>
  <c r="I935" i="5"/>
  <c r="A935" i="5"/>
  <c r="J934" i="5"/>
  <c r="I934" i="5"/>
  <c r="A934" i="5" s="1"/>
  <c r="J933" i="5"/>
  <c r="I933" i="5"/>
  <c r="A933" i="5" s="1"/>
  <c r="J932" i="5"/>
  <c r="I932" i="5"/>
  <c r="A932" i="5" s="1"/>
  <c r="J931" i="5"/>
  <c r="I931" i="5"/>
  <c r="A931" i="5"/>
  <c r="J930" i="5"/>
  <c r="A930" i="5" s="1"/>
  <c r="I930" i="5"/>
  <c r="J929" i="5"/>
  <c r="A929" i="5" s="1"/>
  <c r="I929" i="5"/>
  <c r="J928" i="5"/>
  <c r="I928" i="5"/>
  <c r="A928" i="5" s="1"/>
  <c r="J927" i="5"/>
  <c r="I927" i="5"/>
  <c r="A927" i="5"/>
  <c r="J926" i="5"/>
  <c r="I926" i="5"/>
  <c r="A926" i="5" s="1"/>
  <c r="J925" i="5"/>
  <c r="I925" i="5"/>
  <c r="A925" i="5" s="1"/>
  <c r="J924" i="5"/>
  <c r="I924" i="5"/>
  <c r="A924" i="5" s="1"/>
  <c r="J923" i="5"/>
  <c r="I923" i="5"/>
  <c r="A923" i="5"/>
  <c r="J922" i="5"/>
  <c r="A922" i="5" s="1"/>
  <c r="I922" i="5"/>
  <c r="J921" i="5"/>
  <c r="A921" i="5" s="1"/>
  <c r="I921" i="5"/>
  <c r="J920" i="5"/>
  <c r="I920" i="5"/>
  <c r="A920" i="5" s="1"/>
  <c r="J919" i="5"/>
  <c r="I919" i="5"/>
  <c r="A919" i="5"/>
  <c r="J918" i="5"/>
  <c r="I918" i="5"/>
  <c r="A918" i="5" s="1"/>
  <c r="J917" i="5"/>
  <c r="I917" i="5"/>
  <c r="A917" i="5" s="1"/>
  <c r="J916" i="5"/>
  <c r="I916" i="5"/>
  <c r="A916" i="5" s="1"/>
  <c r="J915" i="5"/>
  <c r="I915" i="5"/>
  <c r="A915" i="5"/>
  <c r="J914" i="5"/>
  <c r="A914" i="5" s="1"/>
  <c r="I914" i="5"/>
  <c r="J913" i="5"/>
  <c r="A913" i="5" s="1"/>
  <c r="I913" i="5"/>
  <c r="J912" i="5"/>
  <c r="I912" i="5"/>
  <c r="A912" i="5" s="1"/>
  <c r="J911" i="5"/>
  <c r="I911" i="5"/>
  <c r="A911" i="5"/>
  <c r="J910" i="5"/>
  <c r="I910" i="5"/>
  <c r="A910" i="5" s="1"/>
  <c r="J909" i="5"/>
  <c r="I909" i="5"/>
  <c r="A909" i="5" s="1"/>
  <c r="J908" i="5"/>
  <c r="I908" i="5"/>
  <c r="A908" i="5" s="1"/>
  <c r="J907" i="5"/>
  <c r="I907" i="5"/>
  <c r="A907" i="5"/>
  <c r="J906" i="5"/>
  <c r="A906" i="5" s="1"/>
  <c r="I906" i="5"/>
  <c r="J905" i="5"/>
  <c r="A905" i="5" s="1"/>
  <c r="I905" i="5"/>
  <c r="J904" i="5"/>
  <c r="I904" i="5"/>
  <c r="A904" i="5" s="1"/>
  <c r="J903" i="5"/>
  <c r="I903" i="5"/>
  <c r="A903" i="5"/>
  <c r="J902" i="5"/>
  <c r="I902" i="5"/>
  <c r="A902" i="5" s="1"/>
  <c r="J901" i="5"/>
  <c r="I901" i="5"/>
  <c r="A901" i="5" s="1"/>
  <c r="J900" i="5"/>
  <c r="I900" i="5"/>
  <c r="A900" i="5" s="1"/>
  <c r="J899" i="5"/>
  <c r="I899" i="5"/>
  <c r="A899" i="5"/>
  <c r="J898" i="5"/>
  <c r="A898" i="5" s="1"/>
  <c r="I898" i="5"/>
  <c r="J897" i="5"/>
  <c r="A897" i="5" s="1"/>
  <c r="I897" i="5"/>
  <c r="J896" i="5"/>
  <c r="I896" i="5"/>
  <c r="A896" i="5" s="1"/>
  <c r="J895" i="5"/>
  <c r="I895" i="5"/>
  <c r="A895" i="5"/>
  <c r="J894" i="5"/>
  <c r="I894" i="5"/>
  <c r="A894" i="5" s="1"/>
  <c r="J893" i="5"/>
  <c r="I893" i="5"/>
  <c r="A893" i="5" s="1"/>
  <c r="J892" i="5"/>
  <c r="I892" i="5"/>
  <c r="A892" i="5" s="1"/>
  <c r="J891" i="5"/>
  <c r="I891" i="5"/>
  <c r="A891" i="5"/>
  <c r="J890" i="5"/>
  <c r="A890" i="5" s="1"/>
  <c r="I890" i="5"/>
  <c r="J889" i="5"/>
  <c r="A889" i="5" s="1"/>
  <c r="I889" i="5"/>
  <c r="J888" i="5"/>
  <c r="I888" i="5"/>
  <c r="A888" i="5" s="1"/>
  <c r="J887" i="5"/>
  <c r="I887" i="5"/>
  <c r="A887" i="5"/>
  <c r="J886" i="5"/>
  <c r="I886" i="5"/>
  <c r="A886" i="5" s="1"/>
  <c r="J885" i="5"/>
  <c r="I885" i="5"/>
  <c r="A885" i="5" s="1"/>
  <c r="J884" i="5"/>
  <c r="I884" i="5"/>
  <c r="A884" i="5" s="1"/>
  <c r="J883" i="5"/>
  <c r="I883" i="5"/>
  <c r="A883" i="5"/>
  <c r="J882" i="5"/>
  <c r="A882" i="5" s="1"/>
  <c r="I882" i="5"/>
  <c r="J881" i="5"/>
  <c r="A881" i="5" s="1"/>
  <c r="I881" i="5"/>
  <c r="J880" i="5"/>
  <c r="I880" i="5"/>
  <c r="A880" i="5" s="1"/>
  <c r="J879" i="5"/>
  <c r="I879" i="5"/>
  <c r="A879" i="5"/>
  <c r="J878" i="5"/>
  <c r="I878" i="5"/>
  <c r="A878" i="5" s="1"/>
  <c r="J877" i="5"/>
  <c r="I877" i="5"/>
  <c r="A877" i="5" s="1"/>
  <c r="J876" i="5"/>
  <c r="I876" i="5"/>
  <c r="A876" i="5" s="1"/>
  <c r="J875" i="5"/>
  <c r="I875" i="5"/>
  <c r="A875" i="5"/>
  <c r="J874" i="5"/>
  <c r="A874" i="5" s="1"/>
  <c r="I874" i="5"/>
  <c r="J873" i="5"/>
  <c r="A873" i="5" s="1"/>
  <c r="I873" i="5"/>
  <c r="J872" i="5"/>
  <c r="I872" i="5"/>
  <c r="A872" i="5" s="1"/>
  <c r="J871" i="5"/>
  <c r="I871" i="5"/>
  <c r="A871" i="5"/>
  <c r="J870" i="5"/>
  <c r="I870" i="5"/>
  <c r="A870" i="5" s="1"/>
  <c r="J869" i="5"/>
  <c r="I869" i="5"/>
  <c r="A869" i="5" s="1"/>
  <c r="J868" i="5"/>
  <c r="I868" i="5"/>
  <c r="A868" i="5" s="1"/>
  <c r="J867" i="5"/>
  <c r="I867" i="5"/>
  <c r="A867" i="5"/>
  <c r="J866" i="5"/>
  <c r="A866" i="5" s="1"/>
  <c r="I866" i="5"/>
  <c r="J865" i="5"/>
  <c r="A865" i="5" s="1"/>
  <c r="I865" i="5"/>
  <c r="J864" i="5"/>
  <c r="I864" i="5"/>
  <c r="A864" i="5" s="1"/>
  <c r="J863" i="5"/>
  <c r="I863" i="5"/>
  <c r="A863" i="5"/>
  <c r="J862" i="5"/>
  <c r="I862" i="5"/>
  <c r="A862" i="5" s="1"/>
  <c r="J861" i="5"/>
  <c r="I861" i="5"/>
  <c r="A861" i="5" s="1"/>
  <c r="J860" i="5"/>
  <c r="I860" i="5"/>
  <c r="A860" i="5" s="1"/>
  <c r="J859" i="5"/>
  <c r="I859" i="5"/>
  <c r="A859" i="5"/>
  <c r="J858" i="5"/>
  <c r="A858" i="5" s="1"/>
  <c r="I858" i="5"/>
  <c r="J857" i="5"/>
  <c r="A857" i="5" s="1"/>
  <c r="I857" i="5"/>
  <c r="J856" i="5"/>
  <c r="I856" i="5"/>
  <c r="A856" i="5" s="1"/>
  <c r="J855" i="5"/>
  <c r="I855" i="5"/>
  <c r="A855" i="5"/>
  <c r="J854" i="5"/>
  <c r="I854" i="5"/>
  <c r="A854" i="5" s="1"/>
  <c r="J853" i="5"/>
  <c r="I853" i="5"/>
  <c r="A853" i="5" s="1"/>
  <c r="J852" i="5"/>
  <c r="I852" i="5"/>
  <c r="A852" i="5" s="1"/>
  <c r="J851" i="5"/>
  <c r="I851" i="5"/>
  <c r="A851" i="5"/>
  <c r="J850" i="5"/>
  <c r="A850" i="5" s="1"/>
  <c r="I850" i="5"/>
  <c r="J849" i="5"/>
  <c r="A849" i="5" s="1"/>
  <c r="I849" i="5"/>
  <c r="J848" i="5"/>
  <c r="I848" i="5"/>
  <c r="A848" i="5" s="1"/>
  <c r="J847" i="5"/>
  <c r="I847" i="5"/>
  <c r="A847" i="5"/>
  <c r="J846" i="5"/>
  <c r="I846" i="5"/>
  <c r="A846" i="5" s="1"/>
  <c r="J845" i="5"/>
  <c r="I845" i="5"/>
  <c r="A845" i="5" s="1"/>
  <c r="J844" i="5"/>
  <c r="I844" i="5"/>
  <c r="A844" i="5" s="1"/>
  <c r="J843" i="5"/>
  <c r="I843" i="5"/>
  <c r="A843" i="5"/>
  <c r="J842" i="5"/>
  <c r="A842" i="5" s="1"/>
  <c r="I842" i="5"/>
  <c r="J841" i="5"/>
  <c r="A841" i="5" s="1"/>
  <c r="I841" i="5"/>
  <c r="J840" i="5"/>
  <c r="I840" i="5"/>
  <c r="A840" i="5" s="1"/>
  <c r="J839" i="5"/>
  <c r="I839" i="5"/>
  <c r="A839" i="5"/>
  <c r="J838" i="5"/>
  <c r="I838" i="5"/>
  <c r="A838" i="5" s="1"/>
  <c r="J837" i="5"/>
  <c r="I837" i="5"/>
  <c r="A837" i="5" s="1"/>
  <c r="J836" i="5"/>
  <c r="I836" i="5"/>
  <c r="A836" i="5" s="1"/>
  <c r="J835" i="5"/>
  <c r="I835" i="5"/>
  <c r="A835" i="5"/>
  <c r="J834" i="5"/>
  <c r="A834" i="5" s="1"/>
  <c r="I834" i="5"/>
  <c r="J833" i="5"/>
  <c r="A833" i="5" s="1"/>
  <c r="I833" i="5"/>
  <c r="J832" i="5"/>
  <c r="I832" i="5"/>
  <c r="A832" i="5" s="1"/>
  <c r="J831" i="5"/>
  <c r="I831" i="5"/>
  <c r="A831" i="5"/>
  <c r="J830" i="5"/>
  <c r="I830" i="5"/>
  <c r="A830" i="5" s="1"/>
  <c r="J829" i="5"/>
  <c r="I829" i="5"/>
  <c r="A829" i="5" s="1"/>
  <c r="J828" i="5"/>
  <c r="I828" i="5"/>
  <c r="A828" i="5" s="1"/>
  <c r="J827" i="5"/>
  <c r="I827" i="5"/>
  <c r="A827" i="5"/>
  <c r="J826" i="5"/>
  <c r="A826" i="5" s="1"/>
  <c r="I826" i="5"/>
  <c r="J825" i="5"/>
  <c r="A825" i="5" s="1"/>
  <c r="I825" i="5"/>
  <c r="J824" i="5"/>
  <c r="I824" i="5"/>
  <c r="A824" i="5" s="1"/>
  <c r="J823" i="5"/>
  <c r="I823" i="5"/>
  <c r="A823" i="5"/>
  <c r="J822" i="5"/>
  <c r="I822" i="5"/>
  <c r="A822" i="5" s="1"/>
  <c r="J821" i="5"/>
  <c r="I821" i="5"/>
  <c r="A821" i="5" s="1"/>
  <c r="J820" i="5"/>
  <c r="I820" i="5"/>
  <c r="A820" i="5" s="1"/>
  <c r="J819" i="5"/>
  <c r="I819" i="5"/>
  <c r="A819" i="5"/>
  <c r="J818" i="5"/>
  <c r="A818" i="5" s="1"/>
  <c r="I818" i="5"/>
  <c r="J817" i="5"/>
  <c r="A817" i="5" s="1"/>
  <c r="I817" i="5"/>
  <c r="J816" i="5"/>
  <c r="I816" i="5"/>
  <c r="A816" i="5" s="1"/>
  <c r="J815" i="5"/>
  <c r="I815" i="5"/>
  <c r="A815" i="5"/>
  <c r="J814" i="5"/>
  <c r="I814" i="5"/>
  <c r="A814" i="5" s="1"/>
  <c r="J813" i="5"/>
  <c r="I813" i="5"/>
  <c r="A813" i="5" s="1"/>
  <c r="J812" i="5"/>
  <c r="I812" i="5"/>
  <c r="A812" i="5" s="1"/>
  <c r="J811" i="5"/>
  <c r="I811" i="5"/>
  <c r="A811" i="5"/>
  <c r="J810" i="5"/>
  <c r="A810" i="5" s="1"/>
  <c r="I810" i="5"/>
  <c r="J809" i="5"/>
  <c r="A809" i="5" s="1"/>
  <c r="I809" i="5"/>
  <c r="J808" i="5"/>
  <c r="I808" i="5"/>
  <c r="A808" i="5" s="1"/>
  <c r="J807" i="5"/>
  <c r="I807" i="5"/>
  <c r="A807" i="5"/>
  <c r="J806" i="5"/>
  <c r="I806" i="5"/>
  <c r="A806" i="5" s="1"/>
  <c r="J805" i="5"/>
  <c r="I805" i="5"/>
  <c r="A805" i="5" s="1"/>
  <c r="J804" i="5"/>
  <c r="I804" i="5"/>
  <c r="A804" i="5" s="1"/>
  <c r="J803" i="5"/>
  <c r="I803" i="5"/>
  <c r="A803" i="5"/>
  <c r="J802" i="5"/>
  <c r="A802" i="5" s="1"/>
  <c r="I802" i="5"/>
  <c r="J801" i="5"/>
  <c r="A801" i="5" s="1"/>
  <c r="I801" i="5"/>
  <c r="J800" i="5"/>
  <c r="I800" i="5"/>
  <c r="A800" i="5" s="1"/>
  <c r="J799" i="5"/>
  <c r="I799" i="5"/>
  <c r="A799" i="5"/>
  <c r="J798" i="5"/>
  <c r="I798" i="5"/>
  <c r="A798" i="5" s="1"/>
  <c r="J797" i="5"/>
  <c r="I797" i="5"/>
  <c r="A797" i="5" s="1"/>
  <c r="J796" i="5"/>
  <c r="I796" i="5"/>
  <c r="A796" i="5" s="1"/>
  <c r="J795" i="5"/>
  <c r="I795" i="5"/>
  <c r="A795" i="5"/>
  <c r="J794" i="5"/>
  <c r="A794" i="5" s="1"/>
  <c r="I794" i="5"/>
  <c r="J793" i="5"/>
  <c r="A793" i="5" s="1"/>
  <c r="I793" i="5"/>
  <c r="J792" i="5"/>
  <c r="I792" i="5"/>
  <c r="A792" i="5" s="1"/>
  <c r="J791" i="5"/>
  <c r="I791" i="5"/>
  <c r="A791" i="5"/>
  <c r="J790" i="5"/>
  <c r="I790" i="5"/>
  <c r="A790" i="5" s="1"/>
  <c r="J789" i="5"/>
  <c r="I789" i="5"/>
  <c r="A789" i="5" s="1"/>
  <c r="J788" i="5"/>
  <c r="I788" i="5"/>
  <c r="A788" i="5" s="1"/>
  <c r="J787" i="5"/>
  <c r="I787" i="5"/>
  <c r="A787" i="5"/>
  <c r="J786" i="5"/>
  <c r="A786" i="5" s="1"/>
  <c r="I786" i="5"/>
  <c r="J785" i="5"/>
  <c r="A785" i="5" s="1"/>
  <c r="I785" i="5"/>
  <c r="J784" i="5"/>
  <c r="I784" i="5"/>
  <c r="A784" i="5" s="1"/>
  <c r="J783" i="5"/>
  <c r="I783" i="5"/>
  <c r="A783" i="5"/>
  <c r="J782" i="5"/>
  <c r="I782" i="5"/>
  <c r="A782" i="5" s="1"/>
  <c r="J781" i="5"/>
  <c r="I781" i="5"/>
  <c r="A781" i="5" s="1"/>
  <c r="J780" i="5"/>
  <c r="I780" i="5"/>
  <c r="A780" i="5" s="1"/>
  <c r="J779" i="5"/>
  <c r="I779" i="5"/>
  <c r="A779" i="5"/>
  <c r="J778" i="5"/>
  <c r="A778" i="5" s="1"/>
  <c r="I778" i="5"/>
  <c r="J777" i="5"/>
  <c r="A777" i="5" s="1"/>
  <c r="I777" i="5"/>
  <c r="J776" i="5"/>
  <c r="I776" i="5"/>
  <c r="A776" i="5" s="1"/>
  <c r="J775" i="5"/>
  <c r="I775" i="5"/>
  <c r="A775" i="5"/>
  <c r="J774" i="5"/>
  <c r="I774" i="5"/>
  <c r="A774" i="5" s="1"/>
  <c r="J773" i="5"/>
  <c r="I773" i="5"/>
  <c r="A773" i="5" s="1"/>
  <c r="J772" i="5"/>
  <c r="I772" i="5"/>
  <c r="A772" i="5" s="1"/>
  <c r="J771" i="5"/>
  <c r="I771" i="5"/>
  <c r="A771" i="5"/>
  <c r="J770" i="5"/>
  <c r="A770" i="5" s="1"/>
  <c r="I770" i="5"/>
  <c r="J769" i="5"/>
  <c r="A769" i="5" s="1"/>
  <c r="I769" i="5"/>
  <c r="J768" i="5"/>
  <c r="I768" i="5"/>
  <c r="A768" i="5" s="1"/>
  <c r="J767" i="5"/>
  <c r="I767" i="5"/>
  <c r="A767" i="5"/>
  <c r="J766" i="5"/>
  <c r="I766" i="5"/>
  <c r="A766" i="5" s="1"/>
  <c r="J765" i="5"/>
  <c r="I765" i="5"/>
  <c r="A765" i="5" s="1"/>
  <c r="J764" i="5"/>
  <c r="I764" i="5"/>
  <c r="A764" i="5" s="1"/>
  <c r="J763" i="5"/>
  <c r="I763" i="5"/>
  <c r="A763" i="5"/>
  <c r="J762" i="5"/>
  <c r="A762" i="5" s="1"/>
  <c r="I762" i="5"/>
  <c r="J761" i="5"/>
  <c r="A761" i="5" s="1"/>
  <c r="I761" i="5"/>
  <c r="J760" i="5"/>
  <c r="I760" i="5"/>
  <c r="A760" i="5" s="1"/>
  <c r="J759" i="5"/>
  <c r="I759" i="5"/>
  <c r="A759" i="5"/>
  <c r="J758" i="5"/>
  <c r="I758" i="5"/>
  <c r="A758" i="5" s="1"/>
  <c r="J757" i="5"/>
  <c r="I757" i="5"/>
  <c r="A757" i="5" s="1"/>
  <c r="J756" i="5"/>
  <c r="I756" i="5"/>
  <c r="A756" i="5" s="1"/>
  <c r="J755" i="5"/>
  <c r="I755" i="5"/>
  <c r="A755" i="5"/>
  <c r="J754" i="5"/>
  <c r="A754" i="5" s="1"/>
  <c r="I754" i="5"/>
  <c r="J753" i="5"/>
  <c r="A753" i="5" s="1"/>
  <c r="I753" i="5"/>
  <c r="J752" i="5"/>
  <c r="I752" i="5"/>
  <c r="A752" i="5" s="1"/>
  <c r="J751" i="5"/>
  <c r="I751" i="5"/>
  <c r="A751" i="5"/>
  <c r="J750" i="5"/>
  <c r="I750" i="5"/>
  <c r="A750" i="5" s="1"/>
  <c r="J749" i="5"/>
  <c r="I749" i="5"/>
  <c r="A749" i="5" s="1"/>
  <c r="J748" i="5"/>
  <c r="I748" i="5"/>
  <c r="A748" i="5" s="1"/>
  <c r="J747" i="5"/>
  <c r="I747" i="5"/>
  <c r="A747" i="5"/>
  <c r="J746" i="5"/>
  <c r="A746" i="5" s="1"/>
  <c r="I746" i="5"/>
  <c r="J745" i="5"/>
  <c r="A745" i="5" s="1"/>
  <c r="I745" i="5"/>
  <c r="J744" i="5"/>
  <c r="I744" i="5"/>
  <c r="A744" i="5" s="1"/>
  <c r="J743" i="5"/>
  <c r="I743" i="5"/>
  <c r="A743" i="5"/>
  <c r="J742" i="5"/>
  <c r="I742" i="5"/>
  <c r="A742" i="5" s="1"/>
  <c r="J741" i="5"/>
  <c r="I741" i="5"/>
  <c r="A741" i="5" s="1"/>
  <c r="J740" i="5"/>
  <c r="I740" i="5"/>
  <c r="A740" i="5" s="1"/>
  <c r="J739" i="5"/>
  <c r="I739" i="5"/>
  <c r="A739" i="5"/>
  <c r="J738" i="5"/>
  <c r="A738" i="5" s="1"/>
  <c r="I738" i="5"/>
  <c r="J737" i="5"/>
  <c r="A737" i="5" s="1"/>
  <c r="I737" i="5"/>
  <c r="J736" i="5"/>
  <c r="I736" i="5"/>
  <c r="A736" i="5" s="1"/>
  <c r="J735" i="5"/>
  <c r="I735" i="5"/>
  <c r="A735" i="5"/>
  <c r="J734" i="5"/>
  <c r="I734" i="5"/>
  <c r="A734" i="5" s="1"/>
  <c r="J733" i="5"/>
  <c r="I733" i="5"/>
  <c r="A733" i="5" s="1"/>
  <c r="J732" i="5"/>
  <c r="I732" i="5"/>
  <c r="A732" i="5" s="1"/>
  <c r="J731" i="5"/>
  <c r="I731" i="5"/>
  <c r="A731" i="5"/>
  <c r="J730" i="5"/>
  <c r="A730" i="5" s="1"/>
  <c r="I730" i="5"/>
  <c r="J729" i="5"/>
  <c r="A729" i="5" s="1"/>
  <c r="I729" i="5"/>
  <c r="J728" i="5"/>
  <c r="I728" i="5"/>
  <c r="A728" i="5" s="1"/>
  <c r="J727" i="5"/>
  <c r="I727" i="5"/>
  <c r="A727" i="5"/>
  <c r="J726" i="5"/>
  <c r="I726" i="5"/>
  <c r="A726" i="5" s="1"/>
  <c r="J725" i="5"/>
  <c r="I725" i="5"/>
  <c r="A725" i="5" s="1"/>
  <c r="J724" i="5"/>
  <c r="I724" i="5"/>
  <c r="A724" i="5" s="1"/>
  <c r="J723" i="5"/>
  <c r="I723" i="5"/>
  <c r="A723" i="5"/>
  <c r="J722" i="5"/>
  <c r="A722" i="5" s="1"/>
  <c r="I722" i="5"/>
  <c r="J721" i="5"/>
  <c r="A721" i="5" s="1"/>
  <c r="I721" i="5"/>
  <c r="J720" i="5"/>
  <c r="I720" i="5"/>
  <c r="A720" i="5" s="1"/>
  <c r="J719" i="5"/>
  <c r="I719" i="5"/>
  <c r="A719" i="5"/>
  <c r="J718" i="5"/>
  <c r="I718" i="5"/>
  <c r="A718" i="5" s="1"/>
  <c r="J717" i="5"/>
  <c r="I717" i="5"/>
  <c r="A717" i="5" s="1"/>
  <c r="J716" i="5"/>
  <c r="I716" i="5"/>
  <c r="A716" i="5" s="1"/>
  <c r="J715" i="5"/>
  <c r="I715" i="5"/>
  <c r="A715" i="5"/>
  <c r="J714" i="5"/>
  <c r="A714" i="5" s="1"/>
  <c r="I714" i="5"/>
  <c r="J713" i="5"/>
  <c r="A713" i="5" s="1"/>
  <c r="I713" i="5"/>
  <c r="J712" i="5"/>
  <c r="I712" i="5"/>
  <c r="A712" i="5" s="1"/>
  <c r="J711" i="5"/>
  <c r="I711" i="5"/>
  <c r="A711" i="5"/>
  <c r="J710" i="5"/>
  <c r="I710" i="5"/>
  <c r="A710" i="5" s="1"/>
  <c r="J709" i="5"/>
  <c r="I709" i="5"/>
  <c r="A709" i="5" s="1"/>
  <c r="J708" i="5"/>
  <c r="I708" i="5"/>
  <c r="A708" i="5" s="1"/>
  <c r="J707" i="5"/>
  <c r="I707" i="5"/>
  <c r="A707" i="5"/>
  <c r="J706" i="5"/>
  <c r="A706" i="5" s="1"/>
  <c r="I706" i="5"/>
  <c r="J705" i="5"/>
  <c r="A705" i="5" s="1"/>
  <c r="I705" i="5"/>
  <c r="J704" i="5"/>
  <c r="I704" i="5"/>
  <c r="A704" i="5"/>
  <c r="J703" i="5"/>
  <c r="I703" i="5"/>
  <c r="A703" i="5"/>
  <c r="J702" i="5"/>
  <c r="I702" i="5"/>
  <c r="A702" i="5" s="1"/>
  <c r="J701" i="5"/>
  <c r="I701" i="5"/>
  <c r="A701" i="5" s="1"/>
  <c r="J700" i="5"/>
  <c r="I700" i="5"/>
  <c r="A700" i="5" s="1"/>
  <c r="J699" i="5"/>
  <c r="I699" i="5"/>
  <c r="A699" i="5"/>
  <c r="J698" i="5"/>
  <c r="A698" i="5" s="1"/>
  <c r="I698" i="5"/>
  <c r="J697" i="5"/>
  <c r="A697" i="5" s="1"/>
  <c r="I697" i="5"/>
  <c r="J696" i="5"/>
  <c r="I696" i="5"/>
  <c r="A696" i="5"/>
  <c r="J695" i="5"/>
  <c r="I695" i="5"/>
  <c r="A695" i="5"/>
  <c r="J694" i="5"/>
  <c r="I694" i="5"/>
  <c r="A694" i="5" s="1"/>
  <c r="J693" i="5"/>
  <c r="I693" i="5"/>
  <c r="A693" i="5" s="1"/>
  <c r="J692" i="5"/>
  <c r="I692" i="5"/>
  <c r="A692" i="5" s="1"/>
  <c r="J691" i="5"/>
  <c r="I691" i="5"/>
  <c r="A691" i="5"/>
  <c r="J690" i="5"/>
  <c r="A690" i="5" s="1"/>
  <c r="I690" i="5"/>
  <c r="J689" i="5"/>
  <c r="A689" i="5" s="1"/>
  <c r="I689" i="5"/>
  <c r="J688" i="5"/>
  <c r="I688" i="5"/>
  <c r="A688" i="5"/>
  <c r="J687" i="5"/>
  <c r="I687" i="5"/>
  <c r="A687" i="5"/>
  <c r="J686" i="5"/>
  <c r="I686" i="5"/>
  <c r="A686" i="5" s="1"/>
  <c r="J685" i="5"/>
  <c r="I685" i="5"/>
  <c r="A685" i="5" s="1"/>
  <c r="J684" i="5"/>
  <c r="I684" i="5"/>
  <c r="A684" i="5" s="1"/>
  <c r="J683" i="5"/>
  <c r="I683" i="5"/>
  <c r="A683" i="5"/>
  <c r="J682" i="5"/>
  <c r="A682" i="5" s="1"/>
  <c r="I682" i="5"/>
  <c r="J681" i="5"/>
  <c r="A681" i="5" s="1"/>
  <c r="I681" i="5"/>
  <c r="J680" i="5"/>
  <c r="I680" i="5"/>
  <c r="A680" i="5"/>
  <c r="J679" i="5"/>
  <c r="I679" i="5"/>
  <c r="A679" i="5"/>
  <c r="J678" i="5"/>
  <c r="I678" i="5"/>
  <c r="A678" i="5" s="1"/>
  <c r="J677" i="5"/>
  <c r="I677" i="5"/>
  <c r="A677" i="5" s="1"/>
  <c r="J676" i="5"/>
  <c r="I676" i="5"/>
  <c r="A676" i="5" s="1"/>
  <c r="J675" i="5"/>
  <c r="I675" i="5"/>
  <c r="A675" i="5"/>
  <c r="J674" i="5"/>
  <c r="A674" i="5" s="1"/>
  <c r="I674" i="5"/>
  <c r="J673" i="5"/>
  <c r="A673" i="5" s="1"/>
  <c r="I673" i="5"/>
  <c r="J672" i="5"/>
  <c r="I672" i="5"/>
  <c r="A672" i="5"/>
  <c r="J671" i="5"/>
  <c r="I671" i="5"/>
  <c r="A671" i="5"/>
  <c r="J670" i="5"/>
  <c r="I670" i="5"/>
  <c r="A670" i="5" s="1"/>
  <c r="J669" i="5"/>
  <c r="I669" i="5"/>
  <c r="A669" i="5" s="1"/>
  <c r="J668" i="5"/>
  <c r="I668" i="5"/>
  <c r="A668" i="5" s="1"/>
  <c r="J667" i="5"/>
  <c r="I667" i="5"/>
  <c r="A667" i="5"/>
  <c r="J666" i="5"/>
  <c r="A666" i="5" s="1"/>
  <c r="I666" i="5"/>
  <c r="J665" i="5"/>
  <c r="A665" i="5" s="1"/>
  <c r="I665" i="5"/>
  <c r="J664" i="5"/>
  <c r="I664" i="5"/>
  <c r="A664" i="5"/>
  <c r="J663" i="5"/>
  <c r="I663" i="5"/>
  <c r="A663" i="5"/>
  <c r="J662" i="5"/>
  <c r="I662" i="5"/>
  <c r="A662" i="5" s="1"/>
  <c r="J661" i="5"/>
  <c r="I661" i="5"/>
  <c r="A661" i="5" s="1"/>
  <c r="J660" i="5"/>
  <c r="I660" i="5"/>
  <c r="A660" i="5" s="1"/>
  <c r="J659" i="5"/>
  <c r="I659" i="5"/>
  <c r="A659" i="5"/>
  <c r="J658" i="5"/>
  <c r="A658" i="5" s="1"/>
  <c r="I658" i="5"/>
  <c r="J657" i="5"/>
  <c r="A657" i="5" s="1"/>
  <c r="I657" i="5"/>
  <c r="J656" i="5"/>
  <c r="I656" i="5"/>
  <c r="A656" i="5"/>
  <c r="J655" i="5"/>
  <c r="I655" i="5"/>
  <c r="A655" i="5"/>
  <c r="J654" i="5"/>
  <c r="I654" i="5"/>
  <c r="A654" i="5" s="1"/>
  <c r="J653" i="5"/>
  <c r="I653" i="5"/>
  <c r="A653" i="5" s="1"/>
  <c r="J652" i="5"/>
  <c r="I652" i="5"/>
  <c r="A652" i="5" s="1"/>
  <c r="J651" i="5"/>
  <c r="I651" i="5"/>
  <c r="A651" i="5"/>
  <c r="J650" i="5"/>
  <c r="A650" i="5" s="1"/>
  <c r="I650" i="5"/>
  <c r="J649" i="5"/>
  <c r="A649" i="5" s="1"/>
  <c r="I649" i="5"/>
  <c r="J648" i="5"/>
  <c r="I648" i="5"/>
  <c r="A648" i="5"/>
  <c r="J647" i="5"/>
  <c r="I647" i="5"/>
  <c r="A647" i="5"/>
  <c r="J646" i="5"/>
  <c r="I646" i="5"/>
  <c r="A646" i="5" s="1"/>
  <c r="J645" i="5"/>
  <c r="I645" i="5"/>
  <c r="A645" i="5" s="1"/>
  <c r="J644" i="5"/>
  <c r="I644" i="5"/>
  <c r="A644" i="5" s="1"/>
  <c r="J643" i="5"/>
  <c r="I643" i="5"/>
  <c r="A643" i="5"/>
  <c r="J642" i="5"/>
  <c r="A642" i="5" s="1"/>
  <c r="I642" i="5"/>
  <c r="J641" i="5"/>
  <c r="A641" i="5" s="1"/>
  <c r="I641" i="5"/>
  <c r="J640" i="5"/>
  <c r="I640" i="5"/>
  <c r="A640" i="5"/>
  <c r="J639" i="5"/>
  <c r="I639" i="5"/>
  <c r="A639" i="5"/>
  <c r="J638" i="5"/>
  <c r="I638" i="5"/>
  <c r="A638" i="5" s="1"/>
  <c r="J637" i="5"/>
  <c r="I637" i="5"/>
  <c r="A637" i="5" s="1"/>
  <c r="J636" i="5"/>
  <c r="I636" i="5"/>
  <c r="A636" i="5" s="1"/>
  <c r="J635" i="5"/>
  <c r="I635" i="5"/>
  <c r="A635" i="5"/>
  <c r="J634" i="5"/>
  <c r="A634" i="5" s="1"/>
  <c r="I634" i="5"/>
  <c r="J633" i="5"/>
  <c r="A633" i="5" s="1"/>
  <c r="I633" i="5"/>
  <c r="J632" i="5"/>
  <c r="I632" i="5"/>
  <c r="A632" i="5"/>
  <c r="J631" i="5"/>
  <c r="I631" i="5"/>
  <c r="A631" i="5"/>
  <c r="J630" i="5"/>
  <c r="I630" i="5"/>
  <c r="A630" i="5" s="1"/>
  <c r="J629" i="5"/>
  <c r="I629" i="5"/>
  <c r="A629" i="5" s="1"/>
  <c r="J628" i="5"/>
  <c r="I628" i="5"/>
  <c r="A628" i="5" s="1"/>
  <c r="J627" i="5"/>
  <c r="A627" i="5" s="1"/>
  <c r="I627" i="5"/>
  <c r="J626" i="5"/>
  <c r="A626" i="5" s="1"/>
  <c r="I626" i="5"/>
  <c r="J625" i="5"/>
  <c r="A625" i="5" s="1"/>
  <c r="I625" i="5"/>
  <c r="J624" i="5"/>
  <c r="I624" i="5"/>
  <c r="A624" i="5"/>
  <c r="J623" i="5"/>
  <c r="I623" i="5"/>
  <c r="A623" i="5"/>
  <c r="J622" i="5"/>
  <c r="I622" i="5"/>
  <c r="A622" i="5" s="1"/>
  <c r="J621" i="5"/>
  <c r="I621" i="5"/>
  <c r="A621" i="5" s="1"/>
  <c r="J620" i="5"/>
  <c r="I620" i="5"/>
  <c r="A620" i="5" s="1"/>
  <c r="J619" i="5"/>
  <c r="A619" i="5" s="1"/>
  <c r="I619" i="5"/>
  <c r="J618" i="5"/>
  <c r="A618" i="5" s="1"/>
  <c r="I618" i="5"/>
  <c r="J617" i="5"/>
  <c r="A617" i="5" s="1"/>
  <c r="I617" i="5"/>
  <c r="J616" i="5"/>
  <c r="I616" i="5"/>
  <c r="A616" i="5"/>
  <c r="J615" i="5"/>
  <c r="I615" i="5"/>
  <c r="A615" i="5"/>
  <c r="J614" i="5"/>
  <c r="I614" i="5"/>
  <c r="A614" i="5" s="1"/>
  <c r="J613" i="5"/>
  <c r="I613" i="5"/>
  <c r="A613" i="5" s="1"/>
  <c r="J612" i="5"/>
  <c r="I612" i="5"/>
  <c r="A612" i="5" s="1"/>
  <c r="J611" i="5"/>
  <c r="A611" i="5" s="1"/>
  <c r="I611" i="5"/>
  <c r="J610" i="5"/>
  <c r="A610" i="5" s="1"/>
  <c r="I610" i="5"/>
  <c r="J609" i="5"/>
  <c r="A609" i="5" s="1"/>
  <c r="I609" i="5"/>
  <c r="J608" i="5"/>
  <c r="I608" i="5"/>
  <c r="A608" i="5"/>
  <c r="J607" i="5"/>
  <c r="I607" i="5"/>
  <c r="A607" i="5"/>
  <c r="J606" i="5"/>
  <c r="I606" i="5"/>
  <c r="A606" i="5" s="1"/>
  <c r="J605" i="5"/>
  <c r="I605" i="5"/>
  <c r="A605" i="5" s="1"/>
  <c r="J604" i="5"/>
  <c r="I604" i="5"/>
  <c r="A604" i="5" s="1"/>
  <c r="J603" i="5"/>
  <c r="A603" i="5" s="1"/>
  <c r="I603" i="5"/>
  <c r="J602" i="5"/>
  <c r="A602" i="5" s="1"/>
  <c r="I602" i="5"/>
  <c r="J601" i="5"/>
  <c r="A601" i="5" s="1"/>
  <c r="I601" i="5"/>
  <c r="J600" i="5"/>
  <c r="I600" i="5"/>
  <c r="A600" i="5"/>
  <c r="J599" i="5"/>
  <c r="I599" i="5"/>
  <c r="A599" i="5"/>
  <c r="J598" i="5"/>
  <c r="I598" i="5"/>
  <c r="A598" i="5" s="1"/>
  <c r="J597" i="5"/>
  <c r="I597" i="5"/>
  <c r="A597" i="5" s="1"/>
  <c r="J596" i="5"/>
  <c r="I596" i="5"/>
  <c r="A596" i="5" s="1"/>
  <c r="J595" i="5"/>
  <c r="A595" i="5" s="1"/>
  <c r="I595" i="5"/>
  <c r="J594" i="5"/>
  <c r="A594" i="5" s="1"/>
  <c r="I594" i="5"/>
  <c r="J593" i="5"/>
  <c r="A593" i="5" s="1"/>
  <c r="I593" i="5"/>
  <c r="J592" i="5"/>
  <c r="I592" i="5"/>
  <c r="A592" i="5"/>
  <c r="J591" i="5"/>
  <c r="I591" i="5"/>
  <c r="A591" i="5"/>
  <c r="J590" i="5"/>
  <c r="I590" i="5"/>
  <c r="A590" i="5" s="1"/>
  <c r="J589" i="5"/>
  <c r="I589" i="5"/>
  <c r="A589" i="5" s="1"/>
  <c r="J588" i="5"/>
  <c r="I588" i="5"/>
  <c r="A588" i="5" s="1"/>
  <c r="J587" i="5"/>
  <c r="A587" i="5" s="1"/>
  <c r="I587" i="5"/>
  <c r="J586" i="5"/>
  <c r="A586" i="5" s="1"/>
  <c r="I586" i="5"/>
  <c r="J585" i="5"/>
  <c r="A585" i="5" s="1"/>
  <c r="I585" i="5"/>
  <c r="J584" i="5"/>
  <c r="I584" i="5"/>
  <c r="A584" i="5"/>
  <c r="J583" i="5"/>
  <c r="I583" i="5"/>
  <c r="A583" i="5"/>
  <c r="J582" i="5"/>
  <c r="I582" i="5"/>
  <c r="A582" i="5" s="1"/>
  <c r="J581" i="5"/>
  <c r="I581" i="5"/>
  <c r="A581" i="5" s="1"/>
  <c r="J580" i="5"/>
  <c r="I580" i="5"/>
  <c r="A580" i="5" s="1"/>
  <c r="J579" i="5"/>
  <c r="A579" i="5" s="1"/>
  <c r="I579" i="5"/>
  <c r="J578" i="5"/>
  <c r="A578" i="5" s="1"/>
  <c r="I578" i="5"/>
  <c r="J577" i="5"/>
  <c r="A577" i="5" s="1"/>
  <c r="I577" i="5"/>
  <c r="J576" i="5"/>
  <c r="I576" i="5"/>
  <c r="A576" i="5"/>
  <c r="J575" i="5"/>
  <c r="I575" i="5"/>
  <c r="A575" i="5"/>
  <c r="J574" i="5"/>
  <c r="I574" i="5"/>
  <c r="A574" i="5" s="1"/>
  <c r="J573" i="5"/>
  <c r="I573" i="5"/>
  <c r="A573" i="5" s="1"/>
  <c r="J572" i="5"/>
  <c r="I572" i="5"/>
  <c r="A572" i="5" s="1"/>
  <c r="J571" i="5"/>
  <c r="A571" i="5" s="1"/>
  <c r="I571" i="5"/>
  <c r="J570" i="5"/>
  <c r="A570" i="5" s="1"/>
  <c r="I570" i="5"/>
  <c r="J569" i="5"/>
  <c r="A569" i="5" s="1"/>
  <c r="I569" i="5"/>
  <c r="J568" i="5"/>
  <c r="I568" i="5"/>
  <c r="A568" i="5"/>
  <c r="J567" i="5"/>
  <c r="I567" i="5"/>
  <c r="A567" i="5"/>
  <c r="J566" i="5"/>
  <c r="I566" i="5"/>
  <c r="A566" i="5" s="1"/>
  <c r="J565" i="5"/>
  <c r="I565" i="5"/>
  <c r="A565" i="5" s="1"/>
  <c r="J564" i="5"/>
  <c r="I564" i="5"/>
  <c r="A564" i="5" s="1"/>
  <c r="J563" i="5"/>
  <c r="A563" i="5" s="1"/>
  <c r="I563" i="5"/>
  <c r="J562" i="5"/>
  <c r="A562" i="5" s="1"/>
  <c r="I562" i="5"/>
  <c r="J561" i="5"/>
  <c r="A561" i="5" s="1"/>
  <c r="I561" i="5"/>
  <c r="J560" i="5"/>
  <c r="I560" i="5"/>
  <c r="A560" i="5"/>
  <c r="J559" i="5"/>
  <c r="I559" i="5"/>
  <c r="A559" i="5"/>
  <c r="J558" i="5"/>
  <c r="I558" i="5"/>
  <c r="A558" i="5" s="1"/>
  <c r="J557" i="5"/>
  <c r="I557" i="5"/>
  <c r="A557" i="5" s="1"/>
  <c r="J556" i="5"/>
  <c r="I556" i="5"/>
  <c r="A556" i="5" s="1"/>
  <c r="J555" i="5"/>
  <c r="A555" i="5" s="1"/>
  <c r="I555" i="5"/>
  <c r="J554" i="5"/>
  <c r="A554" i="5" s="1"/>
  <c r="I554" i="5"/>
  <c r="J553" i="5"/>
  <c r="A553" i="5" s="1"/>
  <c r="I553" i="5"/>
  <c r="J552" i="5"/>
  <c r="I552" i="5"/>
  <c r="A552" i="5"/>
  <c r="J551" i="5"/>
  <c r="I551" i="5"/>
  <c r="A551" i="5"/>
  <c r="J550" i="5"/>
  <c r="I550" i="5"/>
  <c r="A550" i="5" s="1"/>
  <c r="J549" i="5"/>
  <c r="I549" i="5"/>
  <c r="A549" i="5" s="1"/>
  <c r="J548" i="5"/>
  <c r="I548" i="5"/>
  <c r="A548" i="5" s="1"/>
  <c r="J547" i="5"/>
  <c r="A547" i="5" s="1"/>
  <c r="I547" i="5"/>
  <c r="J546" i="5"/>
  <c r="A546" i="5" s="1"/>
  <c r="I546" i="5"/>
  <c r="J545" i="5"/>
  <c r="A545" i="5" s="1"/>
  <c r="I545" i="5"/>
  <c r="J544" i="5"/>
  <c r="I544" i="5"/>
  <c r="A544" i="5"/>
  <c r="J543" i="5"/>
  <c r="I543" i="5"/>
  <c r="A543" i="5"/>
  <c r="J542" i="5"/>
  <c r="I542" i="5"/>
  <c r="A542" i="5" s="1"/>
  <c r="J541" i="5"/>
  <c r="I541" i="5"/>
  <c r="A541" i="5" s="1"/>
  <c r="J540" i="5"/>
  <c r="I540" i="5"/>
  <c r="A540" i="5" s="1"/>
  <c r="J539" i="5"/>
  <c r="A539" i="5" s="1"/>
  <c r="I539" i="5"/>
  <c r="J538" i="5"/>
  <c r="A538" i="5" s="1"/>
  <c r="I538" i="5"/>
  <c r="J537" i="5"/>
  <c r="A537" i="5" s="1"/>
  <c r="I537" i="5"/>
  <c r="J536" i="5"/>
  <c r="I536" i="5"/>
  <c r="A536" i="5"/>
  <c r="J535" i="5"/>
  <c r="I535" i="5"/>
  <c r="A535" i="5"/>
  <c r="J534" i="5"/>
  <c r="I534" i="5"/>
  <c r="A534" i="5" s="1"/>
  <c r="J533" i="5"/>
  <c r="I533" i="5"/>
  <c r="A533" i="5" s="1"/>
  <c r="J532" i="5"/>
  <c r="I532" i="5"/>
  <c r="A532" i="5" s="1"/>
  <c r="J531" i="5"/>
  <c r="A531" i="5" s="1"/>
  <c r="I531" i="5"/>
  <c r="J530" i="5"/>
  <c r="A530" i="5" s="1"/>
  <c r="I530" i="5"/>
  <c r="J529" i="5"/>
  <c r="A529" i="5" s="1"/>
  <c r="I529" i="5"/>
  <c r="J528" i="5"/>
  <c r="I528" i="5"/>
  <c r="A528" i="5"/>
  <c r="J527" i="5"/>
  <c r="I527" i="5"/>
  <c r="A527" i="5"/>
  <c r="J526" i="5"/>
  <c r="I526" i="5"/>
  <c r="A526" i="5" s="1"/>
  <c r="J525" i="5"/>
  <c r="I525" i="5"/>
  <c r="A525" i="5" s="1"/>
  <c r="J524" i="5"/>
  <c r="I524" i="5"/>
  <c r="A524" i="5" s="1"/>
  <c r="J523" i="5"/>
  <c r="A523" i="5" s="1"/>
  <c r="I523" i="5"/>
  <c r="J522" i="5"/>
  <c r="A522" i="5" s="1"/>
  <c r="I522" i="5"/>
  <c r="J521" i="5"/>
  <c r="A521" i="5" s="1"/>
  <c r="I521" i="5"/>
  <c r="J520" i="5"/>
  <c r="I520" i="5"/>
  <c r="A520" i="5"/>
  <c r="J519" i="5"/>
  <c r="I519" i="5"/>
  <c r="A519" i="5"/>
  <c r="J518" i="5"/>
  <c r="I518" i="5"/>
  <c r="A518" i="5" s="1"/>
  <c r="J517" i="5"/>
  <c r="I517" i="5"/>
  <c r="A517" i="5" s="1"/>
  <c r="J516" i="5"/>
  <c r="I516" i="5"/>
  <c r="A516" i="5" s="1"/>
  <c r="J515" i="5"/>
  <c r="A515" i="5" s="1"/>
  <c r="I515" i="5"/>
  <c r="J514" i="5"/>
  <c r="A514" i="5" s="1"/>
  <c r="I514" i="5"/>
  <c r="J513" i="5"/>
  <c r="A513" i="5" s="1"/>
  <c r="I513" i="5"/>
  <c r="J512" i="5"/>
  <c r="I512" i="5"/>
  <c r="A512" i="5"/>
  <c r="J511" i="5"/>
  <c r="I511" i="5"/>
  <c r="A511" i="5"/>
  <c r="J510" i="5"/>
  <c r="I510" i="5"/>
  <c r="A510" i="5" s="1"/>
  <c r="J509" i="5"/>
  <c r="I509" i="5"/>
  <c r="A509" i="5" s="1"/>
  <c r="J508" i="5"/>
  <c r="I508" i="5"/>
  <c r="A508" i="5" s="1"/>
  <c r="J507" i="5"/>
  <c r="A507" i="5" s="1"/>
  <c r="I507" i="5"/>
  <c r="J506" i="5"/>
  <c r="A506" i="5" s="1"/>
  <c r="I506" i="5"/>
  <c r="J505" i="5"/>
  <c r="A505" i="5" s="1"/>
  <c r="I505" i="5"/>
  <c r="J504" i="5"/>
  <c r="I504" i="5"/>
  <c r="A504" i="5"/>
  <c r="J503" i="5"/>
  <c r="I503" i="5"/>
  <c r="A503" i="5"/>
  <c r="J502" i="5"/>
  <c r="I502" i="5"/>
  <c r="A502" i="5" s="1"/>
  <c r="J501" i="5"/>
  <c r="I501" i="5"/>
  <c r="A501" i="5" s="1"/>
  <c r="J500" i="5"/>
  <c r="I500" i="5"/>
  <c r="A500" i="5" s="1"/>
  <c r="J499" i="5"/>
  <c r="A499" i="5" s="1"/>
  <c r="I499" i="5"/>
  <c r="J498" i="5"/>
  <c r="A498" i="5" s="1"/>
  <c r="I498" i="5"/>
  <c r="J497" i="5"/>
  <c r="A497" i="5" s="1"/>
  <c r="I497" i="5"/>
  <c r="J496" i="5"/>
  <c r="I496" i="5"/>
  <c r="A496" i="5"/>
  <c r="J495" i="5"/>
  <c r="I495" i="5"/>
  <c r="A495" i="5"/>
  <c r="J494" i="5"/>
  <c r="I494" i="5"/>
  <c r="A494" i="5" s="1"/>
  <c r="J493" i="5"/>
  <c r="I493" i="5"/>
  <c r="A493" i="5" s="1"/>
  <c r="J492" i="5"/>
  <c r="I492" i="5"/>
  <c r="A492" i="5" s="1"/>
  <c r="J491" i="5"/>
  <c r="A491" i="5" s="1"/>
  <c r="I491" i="5"/>
  <c r="J490" i="5"/>
  <c r="A490" i="5" s="1"/>
  <c r="I490" i="5"/>
  <c r="J489" i="5"/>
  <c r="A489" i="5" s="1"/>
  <c r="I489" i="5"/>
  <c r="J488" i="5"/>
  <c r="I488" i="5"/>
  <c r="A488" i="5"/>
  <c r="J487" i="5"/>
  <c r="I487" i="5"/>
  <c r="A487" i="5"/>
  <c r="J486" i="5"/>
  <c r="I486" i="5"/>
  <c r="A486" i="5" s="1"/>
  <c r="J485" i="5"/>
  <c r="I485" i="5"/>
  <c r="A485" i="5" s="1"/>
  <c r="J484" i="5"/>
  <c r="I484" i="5"/>
  <c r="A484" i="5" s="1"/>
  <c r="J483" i="5"/>
  <c r="A483" i="5" s="1"/>
  <c r="I483" i="5"/>
  <c r="J482" i="5"/>
  <c r="A482" i="5" s="1"/>
  <c r="I482" i="5"/>
  <c r="J481" i="5"/>
  <c r="A481" i="5" s="1"/>
  <c r="I481" i="5"/>
  <c r="J480" i="5"/>
  <c r="I480" i="5"/>
  <c r="A480" i="5"/>
  <c r="J479" i="5"/>
  <c r="I479" i="5"/>
  <c r="A479" i="5"/>
  <c r="J478" i="5"/>
  <c r="I478" i="5"/>
  <c r="A478" i="5" s="1"/>
  <c r="J477" i="5"/>
  <c r="I477" i="5"/>
  <c r="A477" i="5" s="1"/>
  <c r="J476" i="5"/>
  <c r="I476" i="5"/>
  <c r="A476" i="5" s="1"/>
  <c r="J475" i="5"/>
  <c r="A475" i="5" s="1"/>
  <c r="I475" i="5"/>
  <c r="J474" i="5"/>
  <c r="A474" i="5" s="1"/>
  <c r="I474" i="5"/>
  <c r="J473" i="5"/>
  <c r="A473" i="5" s="1"/>
  <c r="I473" i="5"/>
  <c r="J472" i="5"/>
  <c r="I472" i="5"/>
  <c r="A472" i="5"/>
  <c r="J471" i="5"/>
  <c r="I471" i="5"/>
  <c r="A471" i="5"/>
  <c r="J470" i="5"/>
  <c r="I470" i="5"/>
  <c r="A470" i="5" s="1"/>
  <c r="J469" i="5"/>
  <c r="I469" i="5"/>
  <c r="A469" i="5" s="1"/>
  <c r="J468" i="5"/>
  <c r="I468" i="5"/>
  <c r="A468" i="5" s="1"/>
  <c r="J467" i="5"/>
  <c r="A467" i="5" s="1"/>
  <c r="I467" i="5"/>
  <c r="J466" i="5"/>
  <c r="A466" i="5" s="1"/>
  <c r="I466" i="5"/>
  <c r="J465" i="5"/>
  <c r="A465" i="5" s="1"/>
  <c r="I465" i="5"/>
  <c r="J464" i="5"/>
  <c r="I464" i="5"/>
  <c r="A464" i="5"/>
  <c r="J463" i="5"/>
  <c r="I463" i="5"/>
  <c r="A463" i="5"/>
  <c r="J462" i="5"/>
  <c r="I462" i="5"/>
  <c r="A462" i="5" s="1"/>
  <c r="J461" i="5"/>
  <c r="I461" i="5"/>
  <c r="A461" i="5" s="1"/>
  <c r="J460" i="5"/>
  <c r="I460" i="5"/>
  <c r="A460" i="5" s="1"/>
  <c r="J459" i="5"/>
  <c r="A459" i="5" s="1"/>
  <c r="I459" i="5"/>
  <c r="J458" i="5"/>
  <c r="A458" i="5" s="1"/>
  <c r="I458" i="5"/>
  <c r="J457" i="5"/>
  <c r="A457" i="5" s="1"/>
  <c r="I457" i="5"/>
  <c r="J456" i="5"/>
  <c r="I456" i="5"/>
  <c r="A456" i="5"/>
  <c r="J455" i="5"/>
  <c r="I455" i="5"/>
  <c r="A455" i="5"/>
  <c r="J454" i="5"/>
  <c r="I454" i="5"/>
  <c r="A454" i="5" s="1"/>
  <c r="J453" i="5"/>
  <c r="I453" i="5"/>
  <c r="A453" i="5" s="1"/>
  <c r="J452" i="5"/>
  <c r="I452" i="5"/>
  <c r="A452" i="5" s="1"/>
  <c r="J451" i="5"/>
  <c r="A451" i="5" s="1"/>
  <c r="I451" i="5"/>
  <c r="J450" i="5"/>
  <c r="A450" i="5" s="1"/>
  <c r="I450" i="5"/>
  <c r="J449" i="5"/>
  <c r="A449" i="5" s="1"/>
  <c r="I449" i="5"/>
  <c r="J448" i="5"/>
  <c r="I448" i="5"/>
  <c r="A448" i="5"/>
  <c r="J447" i="5"/>
  <c r="I447" i="5"/>
  <c r="A447" i="5"/>
  <c r="J446" i="5"/>
  <c r="I446" i="5"/>
  <c r="A446" i="5" s="1"/>
  <c r="J445" i="5"/>
  <c r="I445" i="5"/>
  <c r="A445" i="5" s="1"/>
  <c r="J444" i="5"/>
  <c r="I444" i="5"/>
  <c r="A444" i="5" s="1"/>
  <c r="J443" i="5"/>
  <c r="A443" i="5" s="1"/>
  <c r="I443" i="5"/>
  <c r="J442" i="5"/>
  <c r="A442" i="5" s="1"/>
  <c r="I442" i="5"/>
  <c r="J441" i="5"/>
  <c r="A441" i="5" s="1"/>
  <c r="I441" i="5"/>
  <c r="J440" i="5"/>
  <c r="I440" i="5"/>
  <c r="A440" i="5"/>
  <c r="J439" i="5"/>
  <c r="I439" i="5"/>
  <c r="A439" i="5"/>
  <c r="J438" i="5"/>
  <c r="I438" i="5"/>
  <c r="A438" i="5" s="1"/>
  <c r="J437" i="5"/>
  <c r="I437" i="5"/>
  <c r="A437" i="5" s="1"/>
  <c r="J436" i="5"/>
  <c r="I436" i="5"/>
  <c r="A436" i="5" s="1"/>
  <c r="J435" i="5"/>
  <c r="A435" i="5" s="1"/>
  <c r="I435" i="5"/>
  <c r="J434" i="5"/>
  <c r="A434" i="5" s="1"/>
  <c r="I434" i="5"/>
  <c r="J433" i="5"/>
  <c r="A433" i="5" s="1"/>
  <c r="I433" i="5"/>
  <c r="J432" i="5"/>
  <c r="I432" i="5"/>
  <c r="A432" i="5"/>
  <c r="J431" i="5"/>
  <c r="I431" i="5"/>
  <c r="A431" i="5"/>
  <c r="J430" i="5"/>
  <c r="I430" i="5"/>
  <c r="A430" i="5" s="1"/>
  <c r="J429" i="5"/>
  <c r="I429" i="5"/>
  <c r="A429" i="5" s="1"/>
  <c r="J428" i="5"/>
  <c r="I428" i="5"/>
  <c r="A428" i="5" s="1"/>
  <c r="J427" i="5"/>
  <c r="A427" i="5" s="1"/>
  <c r="I427" i="5"/>
  <c r="J426" i="5"/>
  <c r="A426" i="5" s="1"/>
  <c r="I426" i="5"/>
  <c r="J425" i="5"/>
  <c r="A425" i="5" s="1"/>
  <c r="I425" i="5"/>
  <c r="J424" i="5"/>
  <c r="I424" i="5"/>
  <c r="A424" i="5"/>
  <c r="J423" i="5"/>
  <c r="I423" i="5"/>
  <c r="A423" i="5"/>
  <c r="J422" i="5"/>
  <c r="I422" i="5"/>
  <c r="A422" i="5" s="1"/>
  <c r="J421" i="5"/>
  <c r="I421" i="5"/>
  <c r="A421" i="5" s="1"/>
  <c r="J420" i="5"/>
  <c r="I420" i="5"/>
  <c r="A420" i="5" s="1"/>
  <c r="J419" i="5"/>
  <c r="A419" i="5" s="1"/>
  <c r="I419" i="5"/>
  <c r="J418" i="5"/>
  <c r="A418" i="5" s="1"/>
  <c r="I418" i="5"/>
  <c r="J417" i="5"/>
  <c r="A417" i="5" s="1"/>
  <c r="I417" i="5"/>
  <c r="J416" i="5"/>
  <c r="I416" i="5"/>
  <c r="A416" i="5"/>
  <c r="J415" i="5"/>
  <c r="I415" i="5"/>
  <c r="A415" i="5"/>
  <c r="J414" i="5"/>
  <c r="I414" i="5"/>
  <c r="A414" i="5" s="1"/>
  <c r="J413" i="5"/>
  <c r="I413" i="5"/>
  <c r="A413" i="5" s="1"/>
  <c r="J412" i="5"/>
  <c r="I412" i="5"/>
  <c r="A412" i="5" s="1"/>
  <c r="J411" i="5"/>
  <c r="A411" i="5" s="1"/>
  <c r="I411" i="5"/>
  <c r="J410" i="5"/>
  <c r="A410" i="5" s="1"/>
  <c r="I410" i="5"/>
  <c r="J409" i="5"/>
  <c r="A409" i="5" s="1"/>
  <c r="I409" i="5"/>
  <c r="J408" i="5"/>
  <c r="I408" i="5"/>
  <c r="A408" i="5"/>
  <c r="J407" i="5"/>
  <c r="I407" i="5"/>
  <c r="A407" i="5"/>
  <c r="J406" i="5"/>
  <c r="I406" i="5"/>
  <c r="A406" i="5" s="1"/>
  <c r="J405" i="5"/>
  <c r="I405" i="5"/>
  <c r="A405" i="5" s="1"/>
  <c r="J404" i="5"/>
  <c r="I404" i="5"/>
  <c r="A404" i="5" s="1"/>
  <c r="J403" i="5"/>
  <c r="I403" i="5"/>
  <c r="A403" i="5"/>
  <c r="J402" i="5"/>
  <c r="A402" i="5" s="1"/>
  <c r="I402" i="5"/>
  <c r="J401" i="5"/>
  <c r="A401" i="5" s="1"/>
  <c r="I401" i="5"/>
  <c r="J400" i="5"/>
  <c r="I400" i="5"/>
  <c r="A400" i="5" s="1"/>
  <c r="J399" i="5"/>
  <c r="I399" i="5"/>
  <c r="A399" i="5"/>
  <c r="J398" i="5"/>
  <c r="I398" i="5"/>
  <c r="A398" i="5" s="1"/>
  <c r="J397" i="5"/>
  <c r="I397" i="5"/>
  <c r="A397" i="5" s="1"/>
  <c r="J396" i="5"/>
  <c r="I396" i="5"/>
  <c r="A396" i="5" s="1"/>
  <c r="J395" i="5"/>
  <c r="I395" i="5"/>
  <c r="A395" i="5"/>
  <c r="J394" i="5"/>
  <c r="A394" i="5" s="1"/>
  <c r="I394" i="5"/>
  <c r="J393" i="5"/>
  <c r="A393" i="5" s="1"/>
  <c r="I393" i="5"/>
  <c r="J392" i="5"/>
  <c r="I392" i="5"/>
  <c r="A392" i="5" s="1"/>
  <c r="J391" i="5"/>
  <c r="I391" i="5"/>
  <c r="A391" i="5"/>
  <c r="J390" i="5"/>
  <c r="I390" i="5"/>
  <c r="A390" i="5" s="1"/>
  <c r="J389" i="5"/>
  <c r="I389" i="5"/>
  <c r="A389" i="5" s="1"/>
  <c r="J388" i="5"/>
  <c r="I388" i="5"/>
  <c r="A388" i="5" s="1"/>
  <c r="J387" i="5"/>
  <c r="I387" i="5"/>
  <c r="A387" i="5"/>
  <c r="J386" i="5"/>
  <c r="A386" i="5" s="1"/>
  <c r="I386" i="5"/>
  <c r="J385" i="5"/>
  <c r="A385" i="5" s="1"/>
  <c r="I385" i="5"/>
  <c r="J384" i="5"/>
  <c r="I384" i="5"/>
  <c r="A384" i="5" s="1"/>
  <c r="J383" i="5"/>
  <c r="I383" i="5"/>
  <c r="A383" i="5"/>
  <c r="J382" i="5"/>
  <c r="I382" i="5"/>
  <c r="A382" i="5" s="1"/>
  <c r="J381" i="5"/>
  <c r="I381" i="5"/>
  <c r="A381" i="5" s="1"/>
  <c r="J380" i="5"/>
  <c r="I380" i="5"/>
  <c r="A380" i="5" s="1"/>
  <c r="J379" i="5"/>
  <c r="I379" i="5"/>
  <c r="A379" i="5"/>
  <c r="J378" i="5"/>
  <c r="A378" i="5" s="1"/>
  <c r="I378" i="5"/>
  <c r="J377" i="5"/>
  <c r="A377" i="5" s="1"/>
  <c r="I377" i="5"/>
  <c r="J376" i="5"/>
  <c r="I376" i="5"/>
  <c r="A376" i="5" s="1"/>
  <c r="J375" i="5"/>
  <c r="I375" i="5"/>
  <c r="A375" i="5"/>
  <c r="J374" i="5"/>
  <c r="I374" i="5"/>
  <c r="A374" i="5" s="1"/>
  <c r="J373" i="5"/>
  <c r="I373" i="5"/>
  <c r="A373" i="5" s="1"/>
  <c r="J372" i="5"/>
  <c r="I372" i="5"/>
  <c r="A372" i="5" s="1"/>
  <c r="J371" i="5"/>
  <c r="I371" i="5"/>
  <c r="A371" i="5"/>
  <c r="J370" i="5"/>
  <c r="A370" i="5" s="1"/>
  <c r="I370" i="5"/>
  <c r="J369" i="5"/>
  <c r="A369" i="5" s="1"/>
  <c r="I369" i="5"/>
  <c r="J368" i="5"/>
  <c r="I368" i="5"/>
  <c r="A368" i="5" s="1"/>
  <c r="J367" i="5"/>
  <c r="I367" i="5"/>
  <c r="A367" i="5"/>
  <c r="J366" i="5"/>
  <c r="I366" i="5"/>
  <c r="A366" i="5" s="1"/>
  <c r="J365" i="5"/>
  <c r="I365" i="5"/>
  <c r="A365" i="5" s="1"/>
  <c r="J364" i="5"/>
  <c r="I364" i="5"/>
  <c r="A364" i="5" s="1"/>
  <c r="J363" i="5"/>
  <c r="I363" i="5"/>
  <c r="A363" i="5"/>
  <c r="J362" i="5"/>
  <c r="A362" i="5" s="1"/>
  <c r="I362" i="5"/>
  <c r="J361" i="5"/>
  <c r="A361" i="5" s="1"/>
  <c r="I361" i="5"/>
  <c r="J360" i="5"/>
  <c r="I360" i="5"/>
  <c r="A360" i="5" s="1"/>
  <c r="J359" i="5"/>
  <c r="I359" i="5"/>
  <c r="A359" i="5"/>
  <c r="J358" i="5"/>
  <c r="I358" i="5"/>
  <c r="A358" i="5" s="1"/>
  <c r="J357" i="5"/>
  <c r="I357" i="5"/>
  <c r="A357" i="5" s="1"/>
  <c r="J356" i="5"/>
  <c r="I356" i="5"/>
  <c r="A356" i="5" s="1"/>
  <c r="J355" i="5"/>
  <c r="I355" i="5"/>
  <c r="A355" i="5"/>
  <c r="J354" i="5"/>
  <c r="A354" i="5" s="1"/>
  <c r="I354" i="5"/>
  <c r="J353" i="5"/>
  <c r="A353" i="5" s="1"/>
  <c r="I353" i="5"/>
  <c r="J352" i="5"/>
  <c r="I352" i="5"/>
  <c r="A352" i="5" s="1"/>
  <c r="J351" i="5"/>
  <c r="I351" i="5"/>
  <c r="A351" i="5"/>
  <c r="J350" i="5"/>
  <c r="I350" i="5"/>
  <c r="A350" i="5" s="1"/>
  <c r="J349" i="5"/>
  <c r="I349" i="5"/>
  <c r="A349" i="5" s="1"/>
  <c r="J348" i="5"/>
  <c r="I348" i="5"/>
  <c r="A348" i="5" s="1"/>
  <c r="J347" i="5"/>
  <c r="I347" i="5"/>
  <c r="A347" i="5"/>
  <c r="J346" i="5"/>
  <c r="A346" i="5" s="1"/>
  <c r="I346" i="5"/>
  <c r="J345" i="5"/>
  <c r="A345" i="5" s="1"/>
  <c r="I345" i="5"/>
  <c r="J344" i="5"/>
  <c r="I344" i="5"/>
  <c r="A344" i="5" s="1"/>
  <c r="J343" i="5"/>
  <c r="I343" i="5"/>
  <c r="A343" i="5"/>
  <c r="J342" i="5"/>
  <c r="I342" i="5"/>
  <c r="A342" i="5" s="1"/>
  <c r="J341" i="5"/>
  <c r="I341" i="5"/>
  <c r="A341" i="5" s="1"/>
  <c r="J340" i="5"/>
  <c r="I340" i="5"/>
  <c r="A340" i="5" s="1"/>
  <c r="J339" i="5"/>
  <c r="I339" i="5"/>
  <c r="A339" i="5"/>
  <c r="J338" i="5"/>
  <c r="A338" i="5" s="1"/>
  <c r="I338" i="5"/>
  <c r="J337" i="5"/>
  <c r="A337" i="5" s="1"/>
  <c r="I337" i="5"/>
  <c r="J336" i="5"/>
  <c r="I336" i="5"/>
  <c r="A336" i="5" s="1"/>
  <c r="J335" i="5"/>
  <c r="I335" i="5"/>
  <c r="A335" i="5"/>
  <c r="J334" i="5"/>
  <c r="I334" i="5"/>
  <c r="A334" i="5" s="1"/>
  <c r="J333" i="5"/>
  <c r="I333" i="5"/>
  <c r="A333" i="5" s="1"/>
  <c r="J332" i="5"/>
  <c r="I332" i="5"/>
  <c r="A332" i="5" s="1"/>
  <c r="J331" i="5"/>
  <c r="I331" i="5"/>
  <c r="A331" i="5"/>
  <c r="J330" i="5"/>
  <c r="A330" i="5" s="1"/>
  <c r="I330" i="5"/>
  <c r="J329" i="5"/>
  <c r="A329" i="5" s="1"/>
  <c r="I329" i="5"/>
  <c r="J328" i="5"/>
  <c r="I328" i="5"/>
  <c r="A328" i="5" s="1"/>
  <c r="J327" i="5"/>
  <c r="I327" i="5"/>
  <c r="A327" i="5"/>
  <c r="J326" i="5"/>
  <c r="I326" i="5"/>
  <c r="A326" i="5" s="1"/>
  <c r="J325" i="5"/>
  <c r="I325" i="5"/>
  <c r="A325" i="5" s="1"/>
  <c r="J324" i="5"/>
  <c r="I324" i="5"/>
  <c r="A324" i="5" s="1"/>
  <c r="J323" i="5"/>
  <c r="I323" i="5"/>
  <c r="A323" i="5"/>
  <c r="J322" i="5"/>
  <c r="A322" i="5" s="1"/>
  <c r="I322" i="5"/>
  <c r="J321" i="5"/>
  <c r="A321" i="5" s="1"/>
  <c r="I321" i="5"/>
  <c r="J320" i="5"/>
  <c r="I320" i="5"/>
  <c r="A320" i="5" s="1"/>
  <c r="J319" i="5"/>
  <c r="I319" i="5"/>
  <c r="A319" i="5"/>
  <c r="J318" i="5"/>
  <c r="I318" i="5"/>
  <c r="A318" i="5" s="1"/>
  <c r="J317" i="5"/>
  <c r="I317" i="5"/>
  <c r="A317" i="5" s="1"/>
  <c r="J316" i="5"/>
  <c r="I316" i="5"/>
  <c r="A316" i="5" s="1"/>
  <c r="J315" i="5"/>
  <c r="I315" i="5"/>
  <c r="A315" i="5"/>
  <c r="J314" i="5"/>
  <c r="A314" i="5" s="1"/>
  <c r="I314" i="5"/>
  <c r="J313" i="5"/>
  <c r="A313" i="5" s="1"/>
  <c r="I313" i="5"/>
  <c r="J312" i="5"/>
  <c r="I312" i="5"/>
  <c r="A312" i="5" s="1"/>
  <c r="J311" i="5"/>
  <c r="I311" i="5"/>
  <c r="A311" i="5"/>
  <c r="J310" i="5"/>
  <c r="I310" i="5"/>
  <c r="A310" i="5" s="1"/>
  <c r="J309" i="5"/>
  <c r="I309" i="5"/>
  <c r="A309" i="5" s="1"/>
  <c r="J308" i="5"/>
  <c r="I308" i="5"/>
  <c r="A308" i="5" s="1"/>
  <c r="J307" i="5"/>
  <c r="I307" i="5"/>
  <c r="A307" i="5"/>
  <c r="J306" i="5"/>
  <c r="A306" i="5" s="1"/>
  <c r="I306" i="5"/>
  <c r="J305" i="5"/>
  <c r="A305" i="5" s="1"/>
  <c r="I305" i="5"/>
  <c r="J304" i="5"/>
  <c r="I304" i="5"/>
  <c r="A304" i="5" s="1"/>
  <c r="J303" i="5"/>
  <c r="I303" i="5"/>
  <c r="A303" i="5"/>
  <c r="J302" i="5"/>
  <c r="I302" i="5"/>
  <c r="A302" i="5" s="1"/>
  <c r="J301" i="5"/>
  <c r="I301" i="5"/>
  <c r="A301" i="5" s="1"/>
  <c r="J300" i="5"/>
  <c r="I300" i="5"/>
  <c r="A300" i="5" s="1"/>
  <c r="J299" i="5"/>
  <c r="I299" i="5"/>
  <c r="A299" i="5"/>
  <c r="J298" i="5"/>
  <c r="A298" i="5" s="1"/>
  <c r="I298" i="5"/>
  <c r="J297" i="5"/>
  <c r="A297" i="5" s="1"/>
  <c r="I297" i="5"/>
  <c r="J296" i="5"/>
  <c r="I296" i="5"/>
  <c r="A296" i="5" s="1"/>
  <c r="J295" i="5"/>
  <c r="I295" i="5"/>
  <c r="A295" i="5"/>
  <c r="J294" i="5"/>
  <c r="I294" i="5"/>
  <c r="A294" i="5" s="1"/>
  <c r="J293" i="5"/>
  <c r="I293" i="5"/>
  <c r="A293" i="5" s="1"/>
  <c r="J292" i="5"/>
  <c r="I292" i="5"/>
  <c r="A292" i="5" s="1"/>
  <c r="J291" i="5"/>
  <c r="I291" i="5"/>
  <c r="A291" i="5"/>
  <c r="J290" i="5"/>
  <c r="A290" i="5" s="1"/>
  <c r="I290" i="5"/>
  <c r="J289" i="5"/>
  <c r="A289" i="5" s="1"/>
  <c r="I289" i="5"/>
  <c r="J288" i="5"/>
  <c r="I288" i="5"/>
  <c r="A288" i="5" s="1"/>
  <c r="J287" i="5"/>
  <c r="I287" i="5"/>
  <c r="A287" i="5"/>
  <c r="J286" i="5"/>
  <c r="I286" i="5"/>
  <c r="A286" i="5" s="1"/>
  <c r="J285" i="5"/>
  <c r="I285" i="5"/>
  <c r="A285" i="5" s="1"/>
  <c r="J284" i="5"/>
  <c r="I284" i="5"/>
  <c r="A284" i="5" s="1"/>
  <c r="J283" i="5"/>
  <c r="I283" i="5"/>
  <c r="A283" i="5"/>
  <c r="J282" i="5"/>
  <c r="A282" i="5" s="1"/>
  <c r="I282" i="5"/>
  <c r="J281" i="5"/>
  <c r="A281" i="5" s="1"/>
  <c r="I281" i="5"/>
  <c r="J280" i="5"/>
  <c r="I280" i="5"/>
  <c r="A280" i="5" s="1"/>
  <c r="J279" i="5"/>
  <c r="I279" i="5"/>
  <c r="A279" i="5"/>
  <c r="J278" i="5"/>
  <c r="I278" i="5"/>
  <c r="A278" i="5" s="1"/>
  <c r="J277" i="5"/>
  <c r="I277" i="5"/>
  <c r="A277" i="5" s="1"/>
  <c r="J276" i="5"/>
  <c r="I276" i="5"/>
  <c r="A276" i="5" s="1"/>
  <c r="J275" i="5"/>
  <c r="I275" i="5"/>
  <c r="A275" i="5"/>
  <c r="J274" i="5"/>
  <c r="A274" i="5" s="1"/>
  <c r="I274" i="5"/>
  <c r="J273" i="5"/>
  <c r="A273" i="5" s="1"/>
  <c r="I273" i="5"/>
  <c r="J272" i="5"/>
  <c r="I272" i="5"/>
  <c r="A272" i="5" s="1"/>
  <c r="J271" i="5"/>
  <c r="I271" i="5"/>
  <c r="A271" i="5"/>
  <c r="J270" i="5"/>
  <c r="I270" i="5"/>
  <c r="A270" i="5" s="1"/>
  <c r="J269" i="5"/>
  <c r="I269" i="5"/>
  <c r="A269" i="5" s="1"/>
  <c r="J268" i="5"/>
  <c r="I268" i="5"/>
  <c r="A268" i="5" s="1"/>
  <c r="J267" i="5"/>
  <c r="I267" i="5"/>
  <c r="A267" i="5"/>
  <c r="J266" i="5"/>
  <c r="A266" i="5" s="1"/>
  <c r="I266" i="5"/>
  <c r="J265" i="5"/>
  <c r="I265" i="5"/>
  <c r="A265" i="5"/>
  <c r="J264" i="5"/>
  <c r="I264" i="5"/>
  <c r="A264" i="5" s="1"/>
  <c r="J263" i="5"/>
  <c r="I263" i="5"/>
  <c r="A263" i="5"/>
  <c r="J262" i="5"/>
  <c r="I262" i="5"/>
  <c r="A262" i="5" s="1"/>
  <c r="J261" i="5"/>
  <c r="I261" i="5"/>
  <c r="A261" i="5" s="1"/>
  <c r="J260" i="5"/>
  <c r="I260" i="5"/>
  <c r="A260" i="5" s="1"/>
  <c r="J259" i="5"/>
  <c r="I259" i="5"/>
  <c r="A259" i="5"/>
  <c r="J258" i="5"/>
  <c r="A258" i="5" s="1"/>
  <c r="I258" i="5"/>
  <c r="J257" i="5"/>
  <c r="I257" i="5"/>
  <c r="A257" i="5"/>
  <c r="J256" i="5"/>
  <c r="I256" i="5"/>
  <c r="A256" i="5" s="1"/>
  <c r="J255" i="5"/>
  <c r="I255" i="5"/>
  <c r="A255" i="5"/>
  <c r="J254" i="5"/>
  <c r="I254" i="5"/>
  <c r="A254" i="5" s="1"/>
  <c r="J253" i="5"/>
  <c r="I253" i="5"/>
  <c r="A253" i="5" s="1"/>
  <c r="J252" i="5"/>
  <c r="I252" i="5"/>
  <c r="A252" i="5" s="1"/>
  <c r="J251" i="5"/>
  <c r="I251" i="5"/>
  <c r="A251" i="5"/>
  <c r="J250" i="5"/>
  <c r="A250" i="5" s="1"/>
  <c r="I250" i="5"/>
  <c r="J249" i="5"/>
  <c r="I249" i="5"/>
  <c r="A249" i="5"/>
  <c r="J248" i="5"/>
  <c r="I248" i="5"/>
  <c r="A248" i="5" s="1"/>
  <c r="J247" i="5"/>
  <c r="I247" i="5"/>
  <c r="A247" i="5"/>
  <c r="J246" i="5"/>
  <c r="I246" i="5"/>
  <c r="A246" i="5" s="1"/>
  <c r="J245" i="5"/>
  <c r="I245" i="5"/>
  <c r="A245" i="5" s="1"/>
  <c r="J244" i="5"/>
  <c r="I244" i="5"/>
  <c r="A244" i="5" s="1"/>
  <c r="J243" i="5"/>
  <c r="I243" i="5"/>
  <c r="A243" i="5"/>
  <c r="J242" i="5"/>
  <c r="A242" i="5" s="1"/>
  <c r="I242" i="5"/>
  <c r="J241" i="5"/>
  <c r="I241" i="5"/>
  <c r="A241" i="5"/>
  <c r="J240" i="5"/>
  <c r="I240" i="5"/>
  <c r="A240" i="5" s="1"/>
  <c r="J239" i="5"/>
  <c r="I239" i="5"/>
  <c r="A239" i="5"/>
  <c r="J238" i="5"/>
  <c r="I238" i="5"/>
  <c r="A238" i="5" s="1"/>
  <c r="J237" i="5"/>
  <c r="I237" i="5"/>
  <c r="A237" i="5" s="1"/>
  <c r="J236" i="5"/>
  <c r="I236" i="5"/>
  <c r="A236" i="5" s="1"/>
  <c r="J235" i="5"/>
  <c r="I235" i="5"/>
  <c r="A235" i="5"/>
  <c r="J234" i="5"/>
  <c r="A234" i="5" s="1"/>
  <c r="I234" i="5"/>
  <c r="J233" i="5"/>
  <c r="I233" i="5"/>
  <c r="A233" i="5"/>
  <c r="J232" i="5"/>
  <c r="I232" i="5"/>
  <c r="A232" i="5" s="1"/>
  <c r="J231" i="5"/>
  <c r="I231" i="5"/>
  <c r="A231" i="5"/>
  <c r="J230" i="5"/>
  <c r="I230" i="5"/>
  <c r="A230" i="5" s="1"/>
  <c r="J229" i="5"/>
  <c r="I229" i="5"/>
  <c r="J228" i="5"/>
  <c r="I228" i="5"/>
  <c r="A228" i="5" s="1"/>
  <c r="J227" i="5"/>
  <c r="I227" i="5"/>
  <c r="A227" i="5"/>
  <c r="J226" i="5"/>
  <c r="A226" i="5" s="1"/>
  <c r="I226" i="5"/>
  <c r="J225" i="5"/>
  <c r="I225" i="5"/>
  <c r="A225" i="5"/>
  <c r="J224" i="5"/>
  <c r="I224" i="5"/>
  <c r="A224" i="5" s="1"/>
  <c r="J223" i="5"/>
  <c r="I223" i="5"/>
  <c r="A223" i="5"/>
  <c r="J222" i="5"/>
  <c r="I222" i="5"/>
  <c r="A222" i="5" s="1"/>
  <c r="J221" i="5"/>
  <c r="I221" i="5"/>
  <c r="J220" i="5"/>
  <c r="I220" i="5"/>
  <c r="A220" i="5" s="1"/>
  <c r="J219" i="5"/>
  <c r="I219" i="5"/>
  <c r="A219" i="5"/>
  <c r="J218" i="5"/>
  <c r="A218" i="5" s="1"/>
  <c r="I218" i="5"/>
  <c r="J217" i="5"/>
  <c r="I217" i="5"/>
  <c r="A217" i="5"/>
  <c r="J216" i="5"/>
  <c r="I216" i="5"/>
  <c r="A216" i="5" s="1"/>
  <c r="J215" i="5"/>
  <c r="I215" i="5"/>
  <c r="A215" i="5"/>
  <c r="J214" i="5"/>
  <c r="I214" i="5"/>
  <c r="A214" i="5" s="1"/>
  <c r="J213" i="5"/>
  <c r="I213" i="5"/>
  <c r="J212" i="5"/>
  <c r="I212" i="5"/>
  <c r="A212" i="5" s="1"/>
  <c r="J211" i="5"/>
  <c r="I211" i="5"/>
  <c r="A211" i="5"/>
  <c r="J210" i="5"/>
  <c r="A210" i="5" s="1"/>
  <c r="I210" i="5"/>
  <c r="J209" i="5"/>
  <c r="I209" i="5"/>
  <c r="A209" i="5"/>
  <c r="J208" i="5"/>
  <c r="I208" i="5"/>
  <c r="A208" i="5" s="1"/>
  <c r="J207" i="5"/>
  <c r="I207" i="5"/>
  <c r="A207" i="5"/>
  <c r="J206" i="5"/>
  <c r="I206" i="5"/>
  <c r="A206" i="5" s="1"/>
  <c r="J205" i="5"/>
  <c r="I205" i="5"/>
  <c r="J204" i="5"/>
  <c r="I204" i="5"/>
  <c r="A204" i="5" s="1"/>
  <c r="J203" i="5"/>
  <c r="I203" i="5"/>
  <c r="A203" i="5"/>
  <c r="J202" i="5"/>
  <c r="A202" i="5" s="1"/>
  <c r="I202" i="5"/>
  <c r="J201" i="5"/>
  <c r="I201" i="5"/>
  <c r="A201" i="5"/>
  <c r="J200" i="5"/>
  <c r="I200" i="5"/>
  <c r="A200" i="5" s="1"/>
  <c r="J199" i="5"/>
  <c r="I199" i="5"/>
  <c r="A199" i="5"/>
  <c r="J198" i="5"/>
  <c r="I198" i="5"/>
  <c r="A198" i="5" s="1"/>
  <c r="J197" i="5"/>
  <c r="I197" i="5"/>
  <c r="A197" i="5" s="1"/>
  <c r="J196" i="5"/>
  <c r="I196" i="5"/>
  <c r="A196" i="5" s="1"/>
  <c r="J195" i="5"/>
  <c r="I195" i="5"/>
  <c r="A195" i="5"/>
  <c r="J194" i="5"/>
  <c r="A194" i="5" s="1"/>
  <c r="I194" i="5"/>
  <c r="J193" i="5"/>
  <c r="I193" i="5"/>
  <c r="A193" i="5"/>
  <c r="J192" i="5"/>
  <c r="I192" i="5"/>
  <c r="A192" i="5" s="1"/>
  <c r="J191" i="5"/>
  <c r="I191" i="5"/>
  <c r="A191" i="5"/>
  <c r="J190" i="5"/>
  <c r="I190" i="5"/>
  <c r="A190" i="5" s="1"/>
  <c r="J189" i="5"/>
  <c r="I189" i="5"/>
  <c r="A189" i="5" s="1"/>
  <c r="J188" i="5"/>
  <c r="I188" i="5"/>
  <c r="A188" i="5" s="1"/>
  <c r="J187" i="5"/>
  <c r="I187" i="5"/>
  <c r="A187" i="5"/>
  <c r="J186" i="5"/>
  <c r="A186" i="5" s="1"/>
  <c r="I186" i="5"/>
  <c r="J185" i="5"/>
  <c r="I185" i="5"/>
  <c r="A185" i="5"/>
  <c r="J184" i="5"/>
  <c r="I184" i="5"/>
  <c r="A184" i="5" s="1"/>
  <c r="J183" i="5"/>
  <c r="I183" i="5"/>
  <c r="A183" i="5"/>
  <c r="J182" i="5"/>
  <c r="I182" i="5"/>
  <c r="A182" i="5" s="1"/>
  <c r="J181" i="5"/>
  <c r="I181" i="5"/>
  <c r="A181" i="5" s="1"/>
  <c r="J180" i="5"/>
  <c r="I180" i="5"/>
  <c r="A180" i="5" s="1"/>
  <c r="J179" i="5"/>
  <c r="I179" i="5"/>
  <c r="A179" i="5"/>
  <c r="J178" i="5"/>
  <c r="A178" i="5" s="1"/>
  <c r="I178" i="5"/>
  <c r="J177" i="5"/>
  <c r="I177" i="5"/>
  <c r="A177" i="5"/>
  <c r="J176" i="5"/>
  <c r="I176" i="5"/>
  <c r="A176" i="5" s="1"/>
  <c r="J175" i="5"/>
  <c r="I175" i="5"/>
  <c r="A175" i="5"/>
  <c r="J174" i="5"/>
  <c r="I174" i="5"/>
  <c r="A174" i="5" s="1"/>
  <c r="J173" i="5"/>
  <c r="I173" i="5"/>
  <c r="J172" i="5"/>
  <c r="I172" i="5"/>
  <c r="A172" i="5" s="1"/>
  <c r="J171" i="5"/>
  <c r="A171" i="5" s="1"/>
  <c r="I171" i="5"/>
  <c r="J170" i="5"/>
  <c r="A170" i="5" s="1"/>
  <c r="I170" i="5"/>
  <c r="J169" i="5"/>
  <c r="I169" i="5"/>
  <c r="A169" i="5"/>
  <c r="J168" i="5"/>
  <c r="I168" i="5"/>
  <c r="A168" i="5"/>
  <c r="J167" i="5"/>
  <c r="I167" i="5"/>
  <c r="A167" i="5"/>
  <c r="J166" i="5"/>
  <c r="I166" i="5"/>
  <c r="A166" i="5" s="1"/>
  <c r="J165" i="5"/>
  <c r="I165" i="5"/>
  <c r="J164" i="5"/>
  <c r="I164" i="5"/>
  <c r="A164" i="5" s="1"/>
  <c r="J163" i="5"/>
  <c r="A163" i="5" s="1"/>
  <c r="I163" i="5"/>
  <c r="J162" i="5"/>
  <c r="A162" i="5" s="1"/>
  <c r="I162" i="5"/>
  <c r="J161" i="5"/>
  <c r="I161" i="5"/>
  <c r="A161" i="5"/>
  <c r="J160" i="5"/>
  <c r="I160" i="5"/>
  <c r="A160" i="5" s="1"/>
  <c r="J159" i="5"/>
  <c r="I159" i="5"/>
  <c r="A159" i="5"/>
  <c r="J158" i="5"/>
  <c r="I158" i="5"/>
  <c r="A158" i="5" s="1"/>
  <c r="J157" i="5"/>
  <c r="I157" i="5"/>
  <c r="J156" i="5"/>
  <c r="I156" i="5"/>
  <c r="A156" i="5" s="1"/>
  <c r="J155" i="5"/>
  <c r="A155" i="5" s="1"/>
  <c r="I155" i="5"/>
  <c r="J154" i="5"/>
  <c r="A154" i="5" s="1"/>
  <c r="I154" i="5"/>
  <c r="J153" i="5"/>
  <c r="I153" i="5"/>
  <c r="A153" i="5"/>
  <c r="J152" i="5"/>
  <c r="I152" i="5"/>
  <c r="A152" i="5"/>
  <c r="J151" i="5"/>
  <c r="I151" i="5"/>
  <c r="A151" i="5"/>
  <c r="J150" i="5"/>
  <c r="I150" i="5"/>
  <c r="A150" i="5" s="1"/>
  <c r="J149" i="5"/>
  <c r="I149" i="5"/>
  <c r="J148" i="5"/>
  <c r="I148" i="5"/>
  <c r="A148" i="5" s="1"/>
  <c r="J147" i="5"/>
  <c r="A147" i="5" s="1"/>
  <c r="I147" i="5"/>
  <c r="J146" i="5"/>
  <c r="A146" i="5" s="1"/>
  <c r="I146" i="5"/>
  <c r="J145" i="5"/>
  <c r="I145" i="5"/>
  <c r="A145" i="5"/>
  <c r="J144" i="5"/>
  <c r="I144" i="5"/>
  <c r="A144" i="5" s="1"/>
  <c r="J143" i="5"/>
  <c r="I143" i="5"/>
  <c r="A143" i="5"/>
  <c r="J142" i="5"/>
  <c r="I142" i="5"/>
  <c r="A142" i="5" s="1"/>
  <c r="J141" i="5"/>
  <c r="I141" i="5"/>
  <c r="J140" i="5"/>
  <c r="I140" i="5"/>
  <c r="A140" i="5" s="1"/>
  <c r="J139" i="5"/>
  <c r="A139" i="5" s="1"/>
  <c r="I139" i="5"/>
  <c r="J138" i="5"/>
  <c r="A138" i="5" s="1"/>
  <c r="I138" i="5"/>
  <c r="J137" i="5"/>
  <c r="I137" i="5"/>
  <c r="A137" i="5"/>
  <c r="J136" i="5"/>
  <c r="I136" i="5"/>
  <c r="A136" i="5" s="1"/>
  <c r="J135" i="5"/>
  <c r="I135" i="5"/>
  <c r="A135" i="5"/>
  <c r="J134" i="5"/>
  <c r="I134" i="5"/>
  <c r="A134" i="5" s="1"/>
  <c r="J133" i="5"/>
  <c r="I133" i="5"/>
  <c r="J132" i="5"/>
  <c r="I132" i="5"/>
  <c r="A132" i="5" s="1"/>
  <c r="J131" i="5"/>
  <c r="A131" i="5" s="1"/>
  <c r="I131" i="5"/>
  <c r="J130" i="5"/>
  <c r="A130" i="5" s="1"/>
  <c r="I130" i="5"/>
  <c r="J129" i="5"/>
  <c r="I129" i="5"/>
  <c r="A129" i="5"/>
  <c r="J128" i="5"/>
  <c r="I128" i="5"/>
  <c r="A128" i="5" s="1"/>
  <c r="J127" i="5"/>
  <c r="I127" i="5"/>
  <c r="A127" i="5"/>
  <c r="J126" i="5"/>
  <c r="I126" i="5"/>
  <c r="A126" i="5" s="1"/>
  <c r="J125" i="5"/>
  <c r="I125" i="5"/>
  <c r="J124" i="5"/>
  <c r="I124" i="5"/>
  <c r="A124" i="5" s="1"/>
  <c r="J123" i="5"/>
  <c r="A123" i="5" s="1"/>
  <c r="I123" i="5"/>
  <c r="J122" i="5"/>
  <c r="A122" i="5" s="1"/>
  <c r="I122" i="5"/>
  <c r="J121" i="5"/>
  <c r="I121" i="5"/>
  <c r="A121" i="5"/>
  <c r="J120" i="5"/>
  <c r="I120" i="5"/>
  <c r="A120" i="5"/>
  <c r="J119" i="5"/>
  <c r="I119" i="5"/>
  <c r="A119" i="5" s="1"/>
  <c r="J118" i="5"/>
  <c r="I118" i="5"/>
  <c r="A118" i="5" s="1"/>
  <c r="J117" i="5"/>
  <c r="I117" i="5"/>
  <c r="J116" i="5"/>
  <c r="I116" i="5"/>
  <c r="A116" i="5" s="1"/>
  <c r="J115" i="5"/>
  <c r="I115" i="5"/>
  <c r="A115" i="5"/>
  <c r="J114" i="5"/>
  <c r="A114" i="5" s="1"/>
  <c r="I114" i="5"/>
  <c r="J113" i="5"/>
  <c r="A113" i="5" s="1"/>
  <c r="I113" i="5"/>
  <c r="J112" i="5"/>
  <c r="I112" i="5"/>
  <c r="A112" i="5" s="1"/>
  <c r="J111" i="5"/>
  <c r="I111" i="5"/>
  <c r="A111" i="5"/>
  <c r="J110" i="5"/>
  <c r="I110" i="5"/>
  <c r="A110" i="5" s="1"/>
  <c r="J109" i="5"/>
  <c r="I109" i="5"/>
  <c r="A109" i="5" s="1"/>
  <c r="J108" i="5"/>
  <c r="I108" i="5"/>
  <c r="J107" i="5"/>
  <c r="I107" i="5"/>
  <c r="A107" i="5"/>
  <c r="J106" i="5"/>
  <c r="A106" i="5" s="1"/>
  <c r="I106" i="5"/>
  <c r="J105" i="5"/>
  <c r="A105" i="5" s="1"/>
  <c r="I105" i="5"/>
  <c r="J104" i="5"/>
  <c r="I104" i="5"/>
  <c r="A104" i="5"/>
  <c r="J103" i="5"/>
  <c r="I103" i="5"/>
  <c r="A103" i="5" s="1"/>
  <c r="J102" i="5"/>
  <c r="I102" i="5"/>
  <c r="A102" i="5" s="1"/>
  <c r="J101" i="5"/>
  <c r="I101" i="5"/>
  <c r="J100" i="5"/>
  <c r="I100" i="5"/>
  <c r="J99" i="5"/>
  <c r="A99" i="5" s="1"/>
  <c r="I99" i="5"/>
  <c r="J98" i="5"/>
  <c r="I98" i="5"/>
  <c r="A98" i="5"/>
  <c r="J97" i="5"/>
  <c r="A97" i="5" s="1"/>
  <c r="I97" i="5"/>
  <c r="J96" i="5"/>
  <c r="I96" i="5"/>
  <c r="A96" i="5"/>
  <c r="J95" i="5"/>
  <c r="I95" i="5"/>
  <c r="A95" i="5"/>
  <c r="J94" i="5"/>
  <c r="I94" i="5"/>
  <c r="A94" i="5" s="1"/>
  <c r="J93" i="5"/>
  <c r="I93" i="5"/>
  <c r="J92" i="5"/>
  <c r="I92" i="5"/>
  <c r="A92" i="5"/>
  <c r="J91" i="5"/>
  <c r="A91" i="5" s="1"/>
  <c r="I91" i="5"/>
  <c r="J90" i="5"/>
  <c r="A90" i="5" s="1"/>
  <c r="I90" i="5"/>
  <c r="J89" i="5"/>
  <c r="I89" i="5"/>
  <c r="A89" i="5"/>
  <c r="J88" i="5"/>
  <c r="I88" i="5"/>
  <c r="A88" i="5"/>
  <c r="J87" i="5"/>
  <c r="I87" i="5"/>
  <c r="A87" i="5"/>
  <c r="J86" i="5"/>
  <c r="I86" i="5"/>
  <c r="A86" i="5" s="1"/>
  <c r="J85" i="5"/>
  <c r="I85" i="5"/>
  <c r="A85" i="5" s="1"/>
  <c r="J84" i="5"/>
  <c r="A84" i="5" s="1"/>
  <c r="I84" i="5"/>
  <c r="J83" i="5"/>
  <c r="I83" i="5"/>
  <c r="A83" i="5"/>
  <c r="J82" i="5"/>
  <c r="I82" i="5"/>
  <c r="A82" i="5"/>
  <c r="J81" i="5"/>
  <c r="I81" i="5"/>
  <c r="A81" i="5"/>
  <c r="J80" i="5"/>
  <c r="I80" i="5"/>
  <c r="A80" i="5" s="1"/>
  <c r="J79" i="5"/>
  <c r="I79" i="5"/>
  <c r="A79" i="5" s="1"/>
  <c r="J78" i="5"/>
  <c r="I78" i="5"/>
  <c r="A78" i="5" s="1"/>
  <c r="J77" i="5"/>
  <c r="I77" i="5"/>
  <c r="A77" i="5" s="1"/>
  <c r="J76" i="5"/>
  <c r="I76" i="5"/>
  <c r="A76" i="5"/>
  <c r="J75" i="5"/>
  <c r="I75" i="5"/>
  <c r="A75" i="5"/>
  <c r="J74" i="5"/>
  <c r="A74" i="5" s="1"/>
  <c r="I74" i="5"/>
  <c r="J73" i="5"/>
  <c r="I73" i="5"/>
  <c r="A73" i="5" s="1"/>
  <c r="J72" i="5"/>
  <c r="I72" i="5"/>
  <c r="A72" i="5"/>
  <c r="J71" i="5"/>
  <c r="I71" i="5"/>
  <c r="A71" i="5"/>
  <c r="J70" i="5"/>
  <c r="I70" i="5"/>
  <c r="J69" i="5"/>
  <c r="I69" i="5"/>
  <c r="A69" i="5" s="1"/>
  <c r="J68" i="5"/>
  <c r="I68" i="5"/>
  <c r="A68" i="5" s="1"/>
  <c r="J67" i="5"/>
  <c r="A67" i="5" s="1"/>
  <c r="I67" i="5"/>
  <c r="J66" i="5"/>
  <c r="I66" i="5"/>
  <c r="A66" i="5"/>
  <c r="J65" i="5"/>
  <c r="A65" i="5" s="1"/>
  <c r="I65" i="5"/>
  <c r="J64" i="5"/>
  <c r="A64" i="5" s="1"/>
  <c r="I64" i="5"/>
  <c r="J63" i="5"/>
  <c r="I63" i="5"/>
  <c r="A63" i="5"/>
  <c r="J62" i="5"/>
  <c r="I62" i="5"/>
  <c r="A62" i="5"/>
  <c r="J61" i="5"/>
  <c r="I61" i="5"/>
  <c r="A61" i="5" s="1"/>
  <c r="J60" i="5"/>
  <c r="I60" i="5"/>
  <c r="A60" i="5"/>
  <c r="J59" i="5"/>
  <c r="I59" i="5"/>
  <c r="A59" i="5"/>
  <c r="J58" i="5"/>
  <c r="I58" i="5"/>
  <c r="A58" i="5"/>
  <c r="J57" i="5"/>
  <c r="I57" i="5"/>
  <c r="A57" i="5" s="1"/>
  <c r="J56" i="5"/>
  <c r="I56" i="5"/>
  <c r="A56" i="5" s="1"/>
  <c r="J55" i="5"/>
  <c r="I55" i="5"/>
  <c r="A55" i="5"/>
  <c r="J54" i="5"/>
  <c r="A54" i="5" s="1"/>
  <c r="I54" i="5"/>
  <c r="J53" i="5"/>
  <c r="I53" i="5"/>
  <c r="J52" i="5"/>
  <c r="I52" i="5"/>
  <c r="A52" i="5"/>
  <c r="J51" i="5"/>
  <c r="A51" i="5" s="1"/>
  <c r="I51" i="5"/>
  <c r="J50" i="5"/>
  <c r="I50" i="5"/>
  <c r="A50" i="5" s="1"/>
  <c r="J49" i="5"/>
  <c r="I49" i="5"/>
  <c r="A49" i="5"/>
  <c r="J48" i="5"/>
  <c r="I48" i="5"/>
  <c r="A48" i="5"/>
  <c r="J47" i="5"/>
  <c r="I47" i="5"/>
  <c r="A47" i="5"/>
  <c r="J46" i="5"/>
  <c r="I46" i="5"/>
  <c r="A46" i="5" s="1"/>
  <c r="J45" i="5"/>
  <c r="I45" i="5"/>
  <c r="A45" i="5" s="1"/>
  <c r="J44" i="5"/>
  <c r="I44" i="5"/>
  <c r="A44" i="5"/>
  <c r="J43" i="5"/>
  <c r="A43" i="5" s="1"/>
  <c r="I43" i="5"/>
  <c r="J42" i="5"/>
  <c r="I42" i="5"/>
  <c r="A42" i="5" s="1"/>
  <c r="J41" i="5"/>
  <c r="I41" i="5"/>
  <c r="A41" i="5"/>
  <c r="J40" i="5"/>
  <c r="I40" i="5"/>
  <c r="A40" i="5"/>
  <c r="J39" i="5"/>
  <c r="I39" i="5"/>
  <c r="A39" i="5"/>
  <c r="J38" i="5"/>
  <c r="I38" i="5"/>
  <c r="A38" i="5" s="1"/>
  <c r="J37" i="5"/>
  <c r="I37" i="5"/>
  <c r="A37" i="5" s="1"/>
  <c r="J36" i="5"/>
  <c r="I36" i="5"/>
  <c r="A36" i="5"/>
  <c r="J35" i="5"/>
  <c r="A35" i="5" s="1"/>
  <c r="I35" i="5"/>
  <c r="J34" i="5"/>
  <c r="I34" i="5"/>
  <c r="A34" i="5" s="1"/>
  <c r="J33" i="5"/>
  <c r="I33" i="5"/>
  <c r="A33" i="5"/>
  <c r="J32" i="5"/>
  <c r="I32" i="5"/>
  <c r="A32" i="5"/>
  <c r="J31" i="5"/>
  <c r="I31" i="5"/>
  <c r="A31" i="5" s="1"/>
  <c r="J30" i="5"/>
  <c r="I30" i="5"/>
  <c r="A30" i="5" s="1"/>
  <c r="J29" i="5"/>
  <c r="I29" i="5"/>
  <c r="A29" i="5" s="1"/>
  <c r="J28" i="5"/>
  <c r="I28" i="5"/>
  <c r="A28" i="5"/>
  <c r="J27" i="5"/>
  <c r="A27" i="5" s="1"/>
  <c r="I27" i="5"/>
  <c r="J26" i="5"/>
  <c r="A26" i="5" s="1"/>
  <c r="I26" i="5"/>
  <c r="J25" i="5"/>
  <c r="I25" i="5"/>
  <c r="A25" i="5"/>
  <c r="J24" i="5"/>
  <c r="I24" i="5"/>
  <c r="A24" i="5"/>
  <c r="J23" i="5"/>
  <c r="I23" i="5"/>
  <c r="A23" i="5" s="1"/>
  <c r="J22" i="5"/>
  <c r="I22" i="5"/>
  <c r="A22" i="5" s="1"/>
  <c r="J21" i="5"/>
  <c r="I21" i="5"/>
  <c r="A21" i="5" s="1"/>
  <c r="J20" i="5"/>
  <c r="I20" i="5"/>
  <c r="A20" i="5"/>
  <c r="J19" i="5"/>
  <c r="A19" i="5" s="1"/>
  <c r="I19" i="5"/>
  <c r="J18" i="5"/>
  <c r="A18" i="5" s="1"/>
  <c r="I18" i="5"/>
  <c r="J17" i="5"/>
  <c r="I17" i="5"/>
  <c r="A17" i="5"/>
  <c r="J16" i="5"/>
  <c r="I16" i="5"/>
  <c r="A16" i="5"/>
  <c r="J15" i="5"/>
  <c r="I15" i="5"/>
  <c r="A15" i="5" s="1"/>
  <c r="J14" i="5"/>
  <c r="I14" i="5"/>
  <c r="A14" i="5" s="1"/>
  <c r="J13" i="5"/>
  <c r="I13" i="5"/>
  <c r="A13" i="5" s="1"/>
  <c r="J12" i="5"/>
  <c r="I12" i="5"/>
  <c r="A12" i="5"/>
  <c r="J11" i="5"/>
  <c r="A11" i="5" s="1"/>
  <c r="I11" i="5"/>
  <c r="J10" i="5"/>
  <c r="A10" i="5" s="1"/>
  <c r="I10" i="5"/>
  <c r="J9" i="5"/>
  <c r="I9" i="5"/>
  <c r="A9" i="5"/>
  <c r="J8" i="5"/>
  <c r="I8" i="5"/>
  <c r="A8" i="5"/>
  <c r="J7" i="5"/>
  <c r="I7" i="5"/>
  <c r="A7" i="5" s="1"/>
  <c r="J6" i="5"/>
  <c r="I6" i="5"/>
  <c r="A6" i="5" s="1"/>
  <c r="J5" i="5"/>
  <c r="I5" i="5"/>
  <c r="A5" i="5" s="1"/>
  <c r="J4" i="5"/>
  <c r="I4" i="5"/>
  <c r="A4" i="5"/>
  <c r="J3" i="5"/>
  <c r="A3" i="5" s="1"/>
  <c r="I3" i="5"/>
  <c r="J2" i="5"/>
  <c r="A2" i="5" s="1"/>
  <c r="I2" i="5"/>
  <c r="A117" i="5" l="1"/>
  <c r="A53" i="5"/>
  <c r="A70" i="5"/>
  <c r="A93" i="5"/>
  <c r="A108" i="5"/>
  <c r="A133" i="5"/>
  <c r="A149" i="5"/>
  <c r="A165" i="5"/>
  <c r="A205" i="5"/>
  <c r="A229" i="5"/>
  <c r="A100" i="5"/>
  <c r="A213" i="5"/>
  <c r="A125" i="5"/>
  <c r="A141" i="5"/>
  <c r="A157" i="5"/>
  <c r="A173" i="5"/>
  <c r="A101" i="5"/>
  <c r="A221" i="5"/>
  <c r="A1414" i="5"/>
  <c r="A1423" i="5"/>
  <c r="A1406" i="5"/>
  <c r="A1436" i="5"/>
  <c r="A1390" i="5"/>
  <c r="A1444" i="5"/>
  <c r="A1374" i="5"/>
  <c r="A2085" i="5"/>
  <c r="A2121" i="5"/>
  <c r="A2145" i="5"/>
  <c r="A2105" i="5"/>
  <c r="A2057" i="5"/>
  <c r="A2074" i="5"/>
  <c r="A2077" i="5"/>
  <c r="A2089" i="5"/>
  <c r="A2129" i="5"/>
  <c r="A2113" i="5"/>
  <c r="A2153" i="5"/>
  <c r="A2170" i="5"/>
  <c r="A2097" i="5"/>
  <c r="A2774" i="5"/>
  <c r="A2789" i="5"/>
  <c r="A2797" i="5"/>
  <c r="A2773" i="5"/>
  <c r="A2785" i="5"/>
  <c r="A3312" i="5"/>
  <c r="A3376" i="5"/>
  <c r="A3390" i="5"/>
  <c r="A3414" i="5"/>
  <c r="A3430" i="5"/>
  <c r="A3296" i="5"/>
  <c r="A3360" i="5"/>
  <c r="A3352" i="5"/>
  <c r="A3406" i="5"/>
  <c r="A3344" i="5"/>
  <c r="A3422" i="5"/>
  <c r="A3328" i="5"/>
  <c r="A3822" i="5"/>
  <c r="A3862" i="5"/>
  <c r="A3894" i="5"/>
  <c r="A3926" i="5"/>
  <c r="A3958" i="5"/>
  <c r="A3990" i="5"/>
  <c r="A4022" i="5"/>
  <c r="A4054" i="5"/>
  <c r="A4082" i="5"/>
  <c r="A3798" i="5"/>
  <c r="A3866" i="5"/>
  <c r="A3898" i="5"/>
  <c r="A3930" i="5"/>
  <c r="A3962" i="5"/>
  <c r="A3994" i="5"/>
  <c r="A4026" i="5"/>
  <c r="A4058" i="5"/>
  <c r="A4061" i="5"/>
  <c r="A4114" i="5"/>
  <c r="A3782" i="5"/>
  <c r="A3858" i="5"/>
  <c r="A3890" i="5"/>
  <c r="A3922" i="5"/>
  <c r="A3954" i="5"/>
  <c r="A3986" i="5"/>
  <c r="A4018" i="5"/>
  <c r="A4050" i="5"/>
  <c r="A4062" i="5"/>
  <c r="A4074" i="5"/>
  <c r="A4090" i="5"/>
  <c r="A3766" i="5"/>
  <c r="A3830" i="5"/>
  <c r="A3850" i="5"/>
  <c r="A3882" i="5"/>
  <c r="A3914" i="5"/>
  <c r="A3946" i="5"/>
  <c r="A3978" i="5"/>
  <c r="A4010" i="5"/>
  <c r="A4042" i="5"/>
  <c r="A4408" i="5"/>
  <c r="A4440" i="5"/>
  <c r="A4472" i="5"/>
  <c r="A4504" i="5"/>
  <c r="A4653" i="5"/>
  <c r="A4685" i="5"/>
  <c r="A4717" i="5"/>
  <c r="A4749" i="5"/>
  <c r="A4316" i="5"/>
  <c r="A4346" i="5"/>
  <c r="A4469" i="5"/>
  <c r="A4501" i="5"/>
  <c r="A4533" i="5"/>
  <c r="A4805" i="5"/>
  <c r="A4821" i="5"/>
  <c r="A4308" i="5"/>
  <c r="A4362" i="5"/>
  <c r="A4378" i="5"/>
  <c r="A4416" i="5"/>
  <c r="A4448" i="5"/>
  <c r="A4480" i="5"/>
  <c r="A4661" i="5"/>
  <c r="A4693" i="5"/>
  <c r="A4725" i="5"/>
  <c r="A4757" i="5"/>
  <c r="A4669" i="5"/>
  <c r="A4701" i="5"/>
  <c r="A4733" i="5"/>
  <c r="A4389" i="5"/>
  <c r="A4421" i="5"/>
  <c r="A4453" i="5"/>
  <c r="A4485" i="5"/>
  <c r="A4517" i="5"/>
  <c r="A4813" i="5"/>
  <c r="A4354" i="5"/>
  <c r="A4370" i="5"/>
  <c r="A4400" i="5"/>
  <c r="A4432" i="5"/>
  <c r="A4464" i="5"/>
  <c r="A4496" i="5"/>
  <c r="A4645" i="5"/>
  <c r="A4677" i="5"/>
  <c r="A4709" i="5"/>
  <c r="A4741" i="5"/>
  <c r="A4999" i="5"/>
  <c r="A5015" i="5"/>
  <c r="A5039" i="5"/>
  <c r="A4945" i="5"/>
  <c r="A5007" i="5"/>
  <c r="A5023" i="5"/>
</calcChain>
</file>

<file path=xl/sharedStrings.xml><?xml version="1.0" encoding="utf-8"?>
<sst xmlns="http://schemas.openxmlformats.org/spreadsheetml/2006/main" count="129440" uniqueCount="43546">
  <si>
    <t>Key</t>
  </si>
  <si>
    <t>Item Type</t>
  </si>
  <si>
    <t>Publication Year</t>
  </si>
  <si>
    <t>Author</t>
  </si>
  <si>
    <t>Title</t>
  </si>
  <si>
    <t>Publication Title</t>
  </si>
  <si>
    <t>ISBN</t>
  </si>
  <si>
    <t>ISSN</t>
  </si>
  <si>
    <t>DOI</t>
  </si>
  <si>
    <t>Url</t>
  </si>
  <si>
    <t>Abstract Note</t>
  </si>
  <si>
    <t>Date</t>
  </si>
  <si>
    <t>Date Added</t>
  </si>
  <si>
    <t>Date Modified</t>
  </si>
  <si>
    <t>Access Date</t>
  </si>
  <si>
    <t>Pages</t>
  </si>
  <si>
    <t>Num Pages</t>
  </si>
  <si>
    <t>Issue</t>
  </si>
  <si>
    <t>Volume</t>
  </si>
  <si>
    <t>Number Of Volumes</t>
  </si>
  <si>
    <t>Journal Abbreviation</t>
  </si>
  <si>
    <t>Short Title</t>
  </si>
  <si>
    <t>Series</t>
  </si>
  <si>
    <t>Series Number</t>
  </si>
  <si>
    <t>Series Text</t>
  </si>
  <si>
    <t>Series Title</t>
  </si>
  <si>
    <t>Publisher</t>
  </si>
  <si>
    <t>Place</t>
  </si>
  <si>
    <t>Language</t>
  </si>
  <si>
    <t>Rights</t>
  </si>
  <si>
    <t>Type</t>
  </si>
  <si>
    <t>Archive</t>
  </si>
  <si>
    <t>Archive Location</t>
  </si>
  <si>
    <t>Library Catalog</t>
  </si>
  <si>
    <t>Call Number</t>
  </si>
  <si>
    <t>Extra</t>
  </si>
  <si>
    <t>Notes</t>
  </si>
  <si>
    <t>File Attachments</t>
  </si>
  <si>
    <t>Link Attachments</t>
  </si>
  <si>
    <t>Manual Tags</t>
  </si>
  <si>
    <t>Automatic Tags</t>
  </si>
  <si>
    <t>Editor</t>
  </si>
  <si>
    <t>Series Editor</t>
  </si>
  <si>
    <t>Translator</t>
  </si>
  <si>
    <t>Contributor</t>
  </si>
  <si>
    <t>Attorney Agent</t>
  </si>
  <si>
    <t>Book Author</t>
  </si>
  <si>
    <t>Cast Member</t>
  </si>
  <si>
    <t>Commenter</t>
  </si>
  <si>
    <t>Composer</t>
  </si>
  <si>
    <t>Cosponsor</t>
  </si>
  <si>
    <t>Counsel</t>
  </si>
  <si>
    <t>Interviewer</t>
  </si>
  <si>
    <t>Producer</t>
  </si>
  <si>
    <t>Recipient</t>
  </si>
  <si>
    <t>Reviewed Author</t>
  </si>
  <si>
    <t>Scriptwriter</t>
  </si>
  <si>
    <t>Words By</t>
  </si>
  <si>
    <t>Guest</t>
  </si>
  <si>
    <t>Number</t>
  </si>
  <si>
    <t>Edition</t>
  </si>
  <si>
    <t>Running Time</t>
  </si>
  <si>
    <t>Scale</t>
  </si>
  <si>
    <t>Medium</t>
  </si>
  <si>
    <t>Artwork Size</t>
  </si>
  <si>
    <t>Filing Date</t>
  </si>
  <si>
    <t>Application Number</t>
  </si>
  <si>
    <t>Assignee</t>
  </si>
  <si>
    <t>Issuing Authority</t>
  </si>
  <si>
    <t>Country</t>
  </si>
  <si>
    <t>Meeting Name</t>
  </si>
  <si>
    <t>Conference Name</t>
  </si>
  <si>
    <t>Court</t>
  </si>
  <si>
    <t>References</t>
  </si>
  <si>
    <t>Reporter</t>
  </si>
  <si>
    <t>Legal Status</t>
  </si>
  <si>
    <t>Priority Numbers</t>
  </si>
  <si>
    <t>Programming Language</t>
  </si>
  <si>
    <t>Version</t>
  </si>
  <si>
    <t>System</t>
  </si>
  <si>
    <t>Code</t>
  </si>
  <si>
    <t>Code Number</t>
  </si>
  <si>
    <t>Section</t>
  </si>
  <si>
    <t>Session</t>
  </si>
  <si>
    <t>Committee</t>
  </si>
  <si>
    <t>History</t>
  </si>
  <si>
    <t>Legislative Body</t>
  </si>
  <si>
    <t>journalArticle</t>
  </si>
  <si>
    <t>Vanmarsenille, Charlotte; Elseviers, Jelle; Yvanoff, Charlotte; Hassanzadeh-Ghassabeh, Gholamreza; Garcia Rodriguez, Gabriela; Martens, Edo; Depicker, Ann; Martel, An; Haesebrouck, Freddy; Pasmans, Frank; Hernalsteens, Jean-Pierre; De Greve, Henri</t>
  </si>
  <si>
    <t>In planta expression of nanobody-based designer chicken antibodies targeting Campylobacter.</t>
  </si>
  <si>
    <t>PloS one</t>
  </si>
  <si>
    <t>1932-6203</t>
  </si>
  <si>
    <t>10.1371/journal.pone.0204222</t>
  </si>
  <si>
    <t>Campylobacteriosis is a widespread infectious disease, leading to a major health and economic burden. Chickens are considered as the most common infection source  for humans. Campylobacter mainly multiplies in the mucus layer of their caeca. No  effective control measures are currently available, but passive immunisation of  chickens with pathogen-specific maternal IgY antibodies, present in egg yolk of  immunised chickens, reduces Campylobacter colonisation. To explore this strategy  further, anti-Campylobacter nanobodies, directed against the flagella and major  outer membrane proteins, were fused to the constant domains of chicken IgA and  IgY, combining the benefits of nanobodies and the effector functions of the  Fc-domains. The designer chimeric antibodies were effectively produced in leaves  of Nicotiana benthamiana and seeds of Arabidopsis thaliana. Stable expression of  the chimeric antibodies in seeds resulted in production levels between 1% and 8%  of the total soluble protein. These in planta produced antibodies do not only  bind to their purified antigens but also to Campylobacter bacterial cells. In  addition, the anti-flagellin chimeric antibodies are reducing the motility of  Campylobacter bacteria. These antibody-containing Arabidopsis seeds can be tested  for oral passive immunisation of chickens and, if effective, the chimeric  antibodies can be produced in crop seeds.</t>
  </si>
  <si>
    <t>e0204222</t>
  </si>
  <si>
    <t>PLoS One</t>
  </si>
  <si>
    <t>eng</t>
  </si>
  <si>
    <t>Place: United States PMID: 30260981  PMCID: PMC6160005</t>
  </si>
  <si>
    <t>Animals; Chickens; Campylobacter jejuni; chicken; *Campylobacter; article; nonhuman; controlled study; bacterial colonization; bacterial growth; Western blotting; immunization; bacterial cell; *gene expression; polyacrylamide gel electrophoresis; plant leaf; plant seed; outer membrane protein; immunoglobulin A/ec [Endogenous Compound]; immunoglobulin Y/ec [Endogenous Compound]; antibody production; *gene targeting; *nanobody; Arabidopsis thaliana; chimeric antibody/ec [Endogenous Compound]; immunoglobulin Fc fragment/ec [Endogenous Compound]; Nicotiana benthamiana; Flagellin/immunology; Antibodies, Bacterial/immunology/*metabolism; Arabidopsis/genetics/metabolism; Bacterial Outer Membrane Proteins/genetics/immunology; Campylobacter Infections/immunology/prevention &amp; control/veterinary; Campylobacter/*immunology/physiology; Flagella/genetics/immunology; Immunity, Maternally-Acquired; Immunoglobulin A/genetics/metabolism; Immunoglobulins/genetics/metabolism; Nicotiana/genetics/metabolism; Plants, Genetically Modified/*metabolism; Poultry Diseases/immunology/prevention &amp; control; Recombinant Fusion Proteins/immunology/*metabolism; Single-Domain Antibodies/immunology/*metabolism</t>
  </si>
  <si>
    <t xml:space="preserve"> milk production in rats; study the effect of natural compounds and essential oils of medicinal plants on improving maintenance of fresh cut cucumber; study of cell cycle changes in human prostate cancer cell line DU145 after treatment with combination of beta-glucan and doxorubicin; the effects of different temperatures and osmotic potentials on germination of scrophularia striata; effect of melissa officinalis hydro alcoholic extract on liver enzymes ALP</t>
  </si>
  <si>
    <t xml:space="preserve"> AST</t>
  </si>
  <si>
    <t xml:space="preserve"> ALT in mice; effects of echinacea purpurea</t>
  </si>
  <si>
    <t xml:space="preserve"> levamisole and propolis on serum biochemical metabolites in broiler chicks; effect of nanosilver particles on medicinal plant germination index of cumin (cuminum cyminum); effect of phytobiotic collected by honey bee on intestine morphology in broiler chicks; the effect of information and communication technologies (ICT) and technology on sustainable agriculture; analysis of the effect of different concentrations of Fe ion on the biosynthesis pathway of sulforaphane in lepidium draba seedlings; isolation and determination of sulforaphane from lepidium draba; biomass and essential oil content of spearmint (mentha spicata L.) harvested in different months in semi tropical climate; the effect of salt stress on aloe vera; effect of nitrogen different levels on yield and mucilage content of isabgol (plantago ovata L.); changes in essential oil content of myrtle myrtle (myrtus communis) during different months of year in ahvaz condition; evaluation of qualitative and quantitative yield of isabgol affected by different vermicompost levels; optimization of atropine extraction process from atropa belladonna by modified bubble column extraction with ultrasonic bath (BCE-UB) method; effect of salicylic acid on quality and essential oil componets of moldavian balm (dracocephalum moldavica L.); the study of two ecotypes of german chamomile (matricaria chamomila) in climatic condition of ahvaz; study of seed and biological yield and mucilage content of isabgol affected by different cow manure amounts; effect of arbuscularmycorrhiza on content of essential oils in mint; phylogeny of tanacetum L. sect. xanthoglossa based on CpDNA Ndhf-Rpl32 spacer sequences data; a new method based on the UV-visible spectroscopy for quantitative analysis of atropine in biological extracts; inhibitory effect of helichrysum arenarium L essential oil on growth of food contaminated fungal; marketing the medicinal plants products based on its qualities; antifungal activity of essential oil of ziziphora clinopodioides L; liquoric triterpenoids transport via CaCo-2 cells monolayer; phylogenetic relationships of some spiny astragalus (astragalus</t>
  </si>
  <si>
    <t xml:space="preserve"> fabaceae) using nrdnaits sequences; silymarin down regulated the varicocele-induced protein oxidation and E2F1 exxpression in the tetis; pollen morphology of some silene species of lasiostemones section in Iran; effect of different cultivars on naringin and hesperidin flavonoides contents in different fruit parts on citrus aurantium rootstock; a study on total chlorophyll content in leaves of daucus carota L. grown in two provinces of Iran and its correlation with some meteorological parameters and carotenoids levels; evaluation of agronomic characteristics</t>
  </si>
  <si>
    <t xml:space="preserve"> seed germination mass of thyme (thymus vulgaris L.) by gibberellic acid and salicylic acid; comparison of total phenolic contents in three infusions of black tea; antifungal activity of the essential oil of salvia officinalis; effect of deficit irrigation and salicylic acid on free proline and some of physiological characteristics of basil (ocimum basilica L.); study the effect of strip intercropping patterns on morphological characteristics of bean and dill in tabriz region</t>
  </si>
  <si>
    <t xml:space="preserve"> Iran; effect of strip intercropping on leaf area index of bean (phaseolus vulgaris) and dill (anethum graveolens); germination improvement in tanacetum polycephalum; evaluation of medicinal organs of plant species in miankaleh; ecological studies of salvia sahandica; evaluation of medicinal flora in summer rangeland of arjmand in firozkoh; evaluation of medicinal flora in summer rangeland of arjmand in firozkoh; a new avenue for prediction of pseudo chamomile using decision tree; effect of salinity treatment on colocynth seedling growth; enzymatic treatment of aloe vera gel to reduce viscosity for pharmacutical applications; effect of potassium nitrate primingon seed germination of colocynth; the effects of bio-fertilizers and bio-stimulators on chlorophyll content and leaves properties of ocimum basilicum L.; study of ocimum (ocimum bacilicum L.) germination attributes and seed vigor under salinity stress; the effecte of drought sterss on germination of thymus species (T. Daenensis</t>
  </si>
  <si>
    <t xml:space="preserve"> T. Eriocalyx</t>
  </si>
  <si>
    <t xml:space="preserve"> T. Vulgaris); the effects of bio-fertilizers and bio-stimulators on morphophisiological properties of ocimum basilicuml; fumigant toxicity and median lethal time (LT50) on the immature stages of mediterranien flour moth</t>
  </si>
  <si>
    <t xml:space="preserve"> ephestia kuehniella zeller; fumigant toxicity and persistence of two medicinal plant essential oils from laurus nobilisand myrtus commonisonagainst adult stages of mediterranien flour mothephestiakuehniella zeller; the effect of Pb on leaf of matricaria chamomilla in vegetative and reproductive stages; effect of different concentrations of colchicine on ploidy levels and morphology of dracocephalum kotschyi boiss; application of natural essential oils</t>
  </si>
  <si>
    <t xml:space="preserve"> silver and copper nano-particles to extend the vase life of two carnation cut flower cultivars; effect of some bio and chemical fertilizers on some morphological characterestics and percent of root colonizationof dill (anethum graveolens L.); evaluation of different sowing dates on yield and yield components in saffron (crocus sativus L.); the effect of elicitor methyl jasmonate on secondary metabolites of medicinal plant pot marigold(calendula officinalis L.); effect of coronatine pretreatment in basil plant(ocimum bassilicum)subjected to arsenic toxicity on difference phenolic compounds and pal activity; study of yield and yield components in different ecotypes of saffron (crocus sativus L.); effect of coronatine pretreatment in basil plant (ocimum bassilicum); micro-morphological study of mericarp and seed in different erodium (geraniaceae) species of Iran; the effect of plant density and date of planting on total phenol and flavonoid of artichoke (cynara scolymus L.) in gorgan and ilam conditions; selenium improves growth and antioxidant defense system in melissa officinalis; interaction of the auxin hormoneand rooting media in cuttings of the medicinal plant myrtus (myrtus communis); the influence of exogenous aba on photosynthesis and antioxidative enzymes activity in melissa officinalis; the effect of application of phosphorus fertilizer and mycorrhizal fungus on yield</t>
  </si>
  <si>
    <t xml:space="preserve"> yield component and effective material ofpot marigold (calendula officinalisl.); the effect of different sugar on rosmarinic acid production in salvia reuterana hairy root culture; cytotoxicity effects of scorzonera grossheimii lipsch. &amp; vassilcz extract on hela cell line and Mcf-7 cell line; evaluation of in vitro culture of mohr-E khosh medicinal plant species; the effect of antioxidant attributes of aqueous garlic extract in mice; evaluation of mohr-E khosh (zhmeriamajdaerech. F. &amp;wendelbo) tissue culture; effect of bap hormone treatment on in vitro shoot regeneration and proliferation of medicine herbhenbane lattice (hyoscyamus reticulatus L.); antioxidant activity of two sea cucumber species and brown algae from persian gulf; comparison of 1</t>
  </si>
  <si>
    <t>8-cineole in the essence of four wild populations of yellow yarrow (achilleawilhelmsiic.koch) in fars province; the effect of planting date and harvest stage on growing indexes and percentagethymolin saturejahortensis L; chemical analysis of hops (humulus lupulus L.) extract collected from zarrin gol zone</t>
  </si>
  <si>
    <t xml:space="preserve"> golestan province</t>
  </si>
  <si>
    <t xml:space="preserve"> Iran; local effect ofeugenol oilon the skin woundhealingin rat; influence of manure</t>
  </si>
  <si>
    <t xml:space="preserve"> compost and biofertilizer on growth and yield of ajowan (trachyspermum ammi sprague); variation of rutin content in caper leaves during heir phenological cyces; the changes of hypophysys hormones in pcos rats that treated with aqueous fennel extract; the effect of aqueous and methanolic extract of caper leaf and GA3 on germination of capparis spinosal; effect of density on quantity characteristics of thmusspecies (T. Daenensis</t>
  </si>
  <si>
    <t xml:space="preserve"> T. Vulgaris) indryland condition of kermanshah; autecology and phenology study of salvia leriifolia; hairy root cultures of salvia reuterana transformed with agrobacterium rhizogenes; comparison of salvia (salvia sclarea L.) accessions according to morphological traits</t>
  </si>
  <si>
    <t xml:space="preserve"> essence yield and chemical compounds; the evaluation effects of plant density and sowing dates on yield and yield components of black cumin (nigella sativa) under ilam climate condition; investigation on morphology and root yield of chicory (C. Intybus) landraces for inulin production; effect of eugenol in the context of ethanol teat microbial load on dairy cow; the effect of slope direction on morphological characteristics of juniperus polycarposc.koch needels; effect of thymol and carvacrol on two cultivars of cut gerbera flowers vase life; influence of arbuscularmycorrhizal fungi and salt stress on essential oil content of summer savory (satureja hortensis L.); influence of arbuscularmycorrhizal fungi on growth and morphological characteristicsof summersavory (satureja hortensis L.) plant under salt stress conditions; antimicrobial activity of five plant essential oils on bacillus sp.; study of protective effective of pollen in proportion to royal jelly on liver tissue in experimental polycystic ovary syndrome in adult female rats; curcumin nanomidicine; appliacations of beta-cyclodextrin in cuccumin solubility enhancment; investigation of the effects of different rate of nitrogen and zinc on yield of chamomile (matricaria chamomilla L.); protective effect of parsley aqueous extract versus glyburide on diabetes-induced derangement in the ovary; evidence for follicular growth and biochemical alteration; phytochemical screening</t>
  </si>
  <si>
    <t xml:space="preserve"> antioxidant and burn healing potential of galium odoratumm ethanolic extract; evaluation hydroalcolic extract of plantago majorleaf on sperm count and FSH</t>
  </si>
  <si>
    <t xml:space="preserve"> Lhlevels in streptozotocine (STZ) induced diabetic rat; the effect of indole butyric acid (IBA) and naphthalene acetic acid (NAA) on stem cuttings of myrtle (myrtus communis L.); effect of hydroalcolic extract of descurainia sophia seedon sperm morphology and FSH</t>
  </si>
  <si>
    <t xml:space="preserve"> lhlevelsin streptozotocine (STZ) induced diabetic rat; determination of totalphenolic</t>
  </si>
  <si>
    <t>flavonoid contents and inhibitory effect of euphorbia spinidens methanolic extract against HSV1; effect of sesameoil (sesamum indicum L) on sperm parameters in streptozotocine (STZ)- induced diabetic rat; improvement in germination and seedling growth of hyoscyamus squarrosusgriff; recognition and usage of medicinal plants according to the views of local communities (sample studying of top taleghan in alborz province); comparison of morphological and agronomical traits of fenugreek (trigonella foenum-gracum L.) under drought stress and biostimulatorsingreenhouse and fieldcrops; ffect drought stress and biostimulators on morphological traits of fenugreek (trigonella foenum-gracum L.); endometrial changes in pcos female rats that treated with aqueous fennel extraction; effect of priming on seed vigor and antioxidant enzymes activities in thyme (thymus vulgaris L.) under salinity stress; effect of potassium nitrate onsome germination traits of balango (lallemantiaroyleana L.) under salinity stress; comparison of the essential oil components in wild and cultivate population of salvia lachnocalyx; effect of irrigation intervals on yield and yield components of degen &amp; Drfi (securiger securidaca L.); the anatomical properties of alyssum (sect. gamosepalum dudley); comparison of the essential oil components in wild and cultivate population of salvia verticillata; comparison of the essential oil components in wild and cultivate population of salvia virgata; the effect of different kind of salt on seed germination and seedling growth of nigella sativa L. and guizotia abyssinica cass; high-frequency in vitro direct shoots regeneretion from axillary nodal and shoot tips explants of clary sage (salvia sclarea L.); essential oil composition in stachys byzantina cultivated in Iran; antioxidant activities of the bark of pterocarya fraxinifolia L.; isolation and purification of terpenoids from aerial parts of echinophora cinerea; induction of salt stress resistance in foeniculum vulgar by application of hydro and halo seed priming; chemical composition of stem essential oils of pterocarya fraxinifolia L.; effect of sowing date and growing season on agronomical characters of isfahanian and indian black cumin; effect of different vermicompost levels and ecotype on growth parameters of basil (ocimum basilicum L.); the effect of bacterial inoculation on qualitative and quantitative yield of the aloe vera plant; triterpene constituents of euphorbia erythradenia boiss; evaluation of the effect of three biologic fertilizers on aloe vera plant; introduce some medicinal plants used for gastro-intestinal diseases in east-mazandaran region; histopathologic changes in rat liver treated with quercetin extracted from onion after infected by toxoplasma gondii; effect of growing media on rooting of stem cuttings in hana(lawsonia inermis L.); effect of colchicines treatments on some morphological and cytological characteristics of agastache foeniculum; antiradical</t>
  </si>
  <si>
    <t xml:space="preserve"> antioxidant and antimicrobial activities of crataegus elbursensis extracts; evaluation of somesecondary metabolitesinthree olivegenotypes and twoharvesting time; ovicidal activity of essential oils from three plants against mould mite (tyrophagusputrescentiae schrank); role of mycorrhizal fungi and salicylic acid in resistance of ocimum basilicum L. to aluminum toxicity; investigation of histological effects of humulus lupuluson ovarian tissue of female three spot gourami; phenolic acid analysis and antioxidant activity determination of froriepia subpinnata; study of antimicrobial effect thyme and mint essential oils and edta</t>
  </si>
  <si>
    <t xml:space="preserve"> on staphylococcus aureus; the effect of corn oil on liberkuhn glands goblet cells secrition activity in rabbit; effectsof elicitation onalkaloids production in suspension cell cultures ofpapaver somniferum; effect of plant growth regulators on in vitro culture of artemisia aucheri; effect of echinacea extract on parenteral lysozyme activity in serum of beluga (huso huso); survey of antimicrobial effect thyme and peppermint essential oils and edta</t>
  </si>
  <si>
    <t xml:space="preserve"> on salmonella typhimurium; total phenolic content</t>
  </si>
  <si>
    <t xml:space="preserve"> antiradical and antioxidant activities of eryngium caucasicum extracts; effects of plant growth regulators on callus formation fenugreek (trigonella foenumgraecum L) of in vitro; influence of different concentration of 2</t>
  </si>
  <si>
    <t>4-D and kinetin on callus formation milk thistles (silymbum marianum) plants; the effect of nitrogen fertilizer and plant density on quantitative and qualitative characteristics of castor (ricinus communis L.); evaluation of genetic diversity in some linseed (linum usitatissimum L.) genotypes using EST-SSR markers; effect of altitude on some of the morphological characteristic and chlorophyll content of nettle in mazandaran and golestan conditions; evaluation of primers indices used in the study of genetic diversity of papaver macrostemum ecotypes viaissr marker; studies on the amino acids</t>
  </si>
  <si>
    <t xml:space="preserve"> flavonoids and total phenolics in ziziphus jujuba; comparison study of antibacterial effect essential oils oregano and cumin and edta on salmonella typhimurium by disc diffusion and broth microdilution mic testing; comparison study of antibacterial effect oregano and cumin essential oils and edta on staphylococcus aureus by disc diffusion method and broth microdilution mic testing; the study of antioxidant activity of phenol compounds inartemisia fragranswilld.and artemisia vulgaris L.; impact of planting patterns on weed density</t>
  </si>
  <si>
    <t xml:space="preserve"> and growth characteristics of caraway; effect of drying methods on essential oil contents and citronellal of lemon balm; a comparison on effect of the thiobacilus biological fertilizer and superabsorbent on the morphological traits and essential oil yield of thymus vulgaris t. daenensis; investigation of effect of different doses of hydroalcoholic extract of glycyrrhiza glabra's rhizom on the mechanical activity of isolated trachea of male rat; aloe vera gelconcentration by reverse osmosis method (reduction energy consumption); the effect of drought stress on germination characteristics and preliminary growth of fleawort and purple coneflower; preparation of an herbal emulgel for treatment of hemorrhoids; effect of varying level of biological and chemical phosphors on same morphological traits summer savory (satureja hortensis L.) plant; study on the technical efficiency in rose water industray in city of kashan</t>
  </si>
  <si>
    <t xml:space="preserve"> Iran; the effects of corn oil on colonic mucosal thickness in rabbit; estimation of the milk thistle oil percent by using stepwise regression; the effects of mycorrhiza</t>
  </si>
  <si>
    <t xml:space="preserve"> thiobacillus inoculatuon and sulfur application on some physiological parmeters of garlic (allium sativum L.); the study of some medicinal-chemical characteristics in four olive cultivars; allelopathic effects of citrullus (citrullus colocynthisl.) extract on seed germination and seedling growth of ocimum (ocimum basilicuml.); the effect of polyamines (putrescin</t>
  </si>
  <si>
    <t xml:space="preserve"> spermidin and spermin) on growth</t>
  </si>
  <si>
    <t xml:space="preserve"> yield and essential oil of moldavian dracocephalum L.; effect of different density levels on marigold yield; allelopathic effects of citrullus (citrullus colocynthisl.) extract on seed germination and seedling growth of purslane (portulaca oleracea L.); sterols from nizamudiinia zanardinii</t>
  </si>
  <si>
    <t xml:space="preserve"> a brown alga of oman sea; analyzing of 4 medicinal plants essential Oil'S potential allelopathic activity on pigweed seeds (amaranthus retroflexus L) germination and growth; flavonol glycosides from paliurus spina-christi; physiological responses of anise hyssop (agastache foeniculum L.) to drought stress; potential allelopathicactivity of 4 medicinal plants essential oil on lamb's-quarters weed seeds (chenopodium album) germination and growth; humic acidcounteracts the ecotoxicological effects of arsenic on seed germination and seedling growth parameters of savory; effect of different planting beds on yield and yield components of garlic (allium sativum L.); the effect of cadmium on phenol and flavonoid contents in basil(ocimumbasilicuml.); yield and yield components of different species of lallemantia. Sp; effect of temperature androsemary (rosmarinusofficinalisl.) essential oils in potato sprout inhibition and tuber quality after post harvest; comparison of anti-inflammatory and analgesic activity of the artemisia absinthiumand its main component; improvement of antioxidant production in rosmarinus officinalis by tissue culture; two new dammarane type terpenoids from geum heterocarpum; absorption spectra of chlorophyll A and B and fresh weight of leaves in different ecotypes of lallemantia.Sp as affected by deficit irrigation; morphological investigation of hairy roots induced in hyoscyamus niger; germination of balangu (lallemantia royleana) as affected by hydropriming and germination temperatures; yield potential assessment of cumin ecotypes under irrigated and water-stressed conditions; investigation of grows rate and antifungal efects of ganoderma lusidum on plant pathogen karst (basidiomycota); effects of artemisia dracunculus on the clotting time; the effects of explants and growth regulators on callus induction of lippia citriodora L.</t>
  </si>
  <si>
    <t xml:space="preserve"> an important medicinal plant; aquatic and alcohol extract effect consideration of equsetum arvens on the wound and skin inflammations amendment; the comparison the effects of humic acid and thiobacillusbiofertilizer on morphological characteristics on two species of thymus (T.Vulgaris and T.Kotschyanus); antioxidant activities of some pepper (capsicum annuum L.) varieties phenolic extracts; antioxidant and toxicological evaluation of hydroethanol extract of trogpogon buphthalmoides aerial parts; aquatic and alcohol extract effect consideration of ephedra intermedia on the wound and skin inflammations amendment; study on different levels of annatto seed meal (bixa orellana) in the diet on some biological indices of rainbow trout (oncorhynchus mykiss); cytotoxic evaluation of 24-hydroperoxy-24-vinyl cholesterol isolated from nizamuddinia zanardinii</t>
  </si>
  <si>
    <t xml:space="preserve"> a brown alga from oman sea; effects of salicylic acid on total phenolic and rosmarinic acid contents in lemon balm (melissa officinalis L.) plants exposed to nickel stress; determination of total phenolic and scavenging activity of free radicals in 4 species fruits of solanaceae; determination of antioxidant activities of two adonis species; in vitrochangesof cholorogenic and cafeic acidsof artichoke under salin stress; effect of PGPR inoculation on the quality and quantity of summer savory (saturejahortensis L.); the economic result of tragacanth astragalus and sell product; two new ditepenoids from the root of salvia chloroleuca; effect of putrescine spraying on the quality and quantity of summer savory (saturejahortensis L.); effect of salicylic acid spraying on the quality and quantity of summer savory (satureja hortensis L.); study of physiological and biochemical responses of saffron (crocus sativus L.)to salt stress and alleviative effects of salycilic acid; the effect of selenium (So2) on ionic content of melissa ossicinalis; of gene flow and genetic differentiation among populations of species anthemis tinctoria using peroxidase isozymes; evaluating the germination of artemisia populations in different temperatures and polyethylene glycol; study of physiological and biochemical responses of saffron (crocus sativus L.) to drought stress and alleviative effects of salycilic acid; a study of generative organs characteristics of avicennia marina (forsk.) vierh (avicenniaceae); histophatological changes of spleen in pcos female rats treated with aqueousextraction of foeniculum vulgare; semi-preparative LC-MS of taxane diterpenoids; influences of drought stress on seed germination parameters in (ruta graveolens L.); fabrication of albumin nanoparticles contains model drug; optimization of in vitro regeneration of some salvia species via nodal explants culture; medicinal and antioxidant properties of kernel and green shell a mong some pistachio genotypes; comparison of chemical constituent of essential oil of stachys lavandulifoliavahl from kaboodarahang and roodsar; effect of ecotype on total phenol and flavonoids content of sambucus ebulus leaves; anticancer activity evaluation of the acinosgraveolensaerial parts; phenotypic variation of colocynth accession from different Iran geographical area of (citrullus colocynthis); phenolic content and DPPH radical scaveningactivity and total protein of cucurbitaceae in Iran; the effect of water deficit and spraying on agronomictraits and yield of dragonhead; investigation of anti-inflammatory effect of N--hexane extract of leaves of ziziphora clinopodiodes.lam on NMRI male mice; evaluation of the antioxidant activity of the acinosgraveolensaerial parts from qamsar area; the relation of traits in artemisia of Tehran Province</t>
  </si>
  <si>
    <t xml:space="preserve"> Iran; study of different drying methods on essential oil and menthol contents of peppermint; genetic diversity among naked seed of cucurbita pepo var. styriaca and comparison with other varieties of pepo species; effect of osmopriming with Kno3 on seed germination of lallemantia royleana; study on seed morphological markers of naked seed and other cucurbits to evaluate genetic variation; comparison of the effects of drought and salinity stress on fennel seed germination under hydropriming condition; evaluation of allelopathic activity of juniperus sabina; effect of ethanolic extract of barberry root (berberis vulgaris (on renal toxicity of the drug cisplatin; callus induction from different parts of milk thistle(silbum marianum L.); anticancer activity of nigella sativa; radical scavening activity and total phenolic content of three species of pear(pyrus. L); effects of various salts on the germination of silybum marianum; evaluation phenol and flavonoid level in seven genotypes of olive maturity; allelopathic potential of common mallow (malva sylvestris) on the germination and the initial growth of blanket flower</t>
  </si>
  <si>
    <t xml:space="preserve"> Cock'S comb and sweet william; mathematical study of dorema aucheri extraction with supercritical carbon dioxide; cheminformatics study of natural thujone like compounds for pharmacologic activity; application of response surface methodology for the optimisation of ultrasound assisted emulsification microextraction of fatty acids from pomegranate seed; study effect of parsley (petroselinum crispum) as an abortifacient on pregnant rats; phytochemical study on dichloromethane extract of artemisia ciniformis; comparison of the effects of drought and salinity stresses on linseed seed germination under hydropriming condition; salicylic acid and salinity effects on proline content and growth characteristics in thymus daenensis; optimization of ultrasound assisted emulsification microextraction for separation of fatty acids of Iranian (bandar abbas) jatrophacurcus seed; effects of dietry cinnamon oil (cinnamomum verum) supplementation on growth performance in Japanese quail; phytochemistry study on medicine plant of artemisiasieberi and assesind its allelopathic effect on agropayrum elongathum seeds; optimization of media for in vitro callus growth of taxus baccata; optimization of sterile treatmentsfor in vitro culture of taxus baccata and T.Brevifolia; identification and medicinal characteristics investigation of some of the most important medicinal trees</t>
  </si>
  <si>
    <t xml:space="preserve"> shrubs and grass in lorestan province (case study in yaftehkouh</t>
  </si>
  <si>
    <t xml:space="preserve"> khorramabad); haploid induction in medicinal pumpkin using gamma irradiated pollent technique; effect of thymus extract on meat quality in Japanese quail chicks; the effect of chamomile extract on reproductive system in male mice; the effec of biological and chemical nitrogen fertilizer on dry flower yield and essential oil content of calendus (calendula officinalis); yield potential evaluation of different cumin ecotypes in different winter sowing dates; antibacterial activity of eremurus persicus boiss. leaves and flowers; effect of leave kind on the secondary metabolits certain in olive (olea europaea L.); extraction and identification of a new ester coumarin from ferula orientalis roots; the effect of different levels of vermicompost on nutrients balance of dracocephalummoldavical; a new PH-responsive polymer coated magnetic nanoparticles for loading and delivery of quercetin; the study of genetic parameter related of salinity tolerance in sofflower; amino-silane modified magnetic nanoparticles for loading and delivery of chlorogenic acid; study of correlation between yield and yield components of cumin under different irrigation intervals treated with iron chelate nano fertilizer; evaluation of effect attract moisture substances and organic fertilizers on quality and quantity yield of purslane (portulaca oleracea L.) in ahvaz region; gene mapping of quanthitative traite for salinity tolerance in safflower; changes in the amount of essential oil eucalyptus species grown in qom and behshahr</t>
  </si>
  <si>
    <t xml:space="preserve"> and its relation to morphological characteristics of leaves; study of antimicrobial effects of narcissus jonquilla essence on common gram positive and negative bacterias (E.Coli</t>
  </si>
  <si>
    <t xml:space="preserve"> B.Cereus</t>
  </si>
  <si>
    <t xml:space="preserve"> S.Aureus); the effect of different levels zeolite on carotenoid and chlorophyll of calendula officinalis L.; the effect of lettuce hydro alcoholic extract on some blood parameters in mice; designing of herbal based inhibitory bioactive molecules for vegfr in angiogenesis; the effect of harvest time and density on essence yield of biennial tarragon (artemisia dracunculus L.); study effect of organic</t>
  </si>
  <si>
    <t xml:space="preserve"> inorganic fertilizers and cutting on agronomic characteristics in common purslane(portulacaoleracea L.); influence of calciumnitrateon the change of morphological characteristicsand mucilage content of borage; effects of drought stress induced by polyethylene glycol on germination and morphophysiological characteristics ofdracocephalummoldavica; study of the chemicalcharacteristics of somepomegranate cultivarsin mazandaran and khorasan; the effect of optimum planting date and harvest stage on essential oil of saturejahortensis in saveh; the effects of boric acid and seed osmopriming on germination and early seedling growth of petroselinum crispum; antioxidant activity of some extracts from aerial parts of ajuga chamaecistus Ssp. tomentella; evaluation of silver nanoparticles influence on abscission and oil content ofseed borage; effect of priming with polyetilene glycol and NaCl salinity on germination herb purslane (portulacaoleracea L.); effect of altitude on some of the secondary metabolits of nettle in golestan and mazandaran conditions; Effectofsowingdateandpatternongrowthphysiologic Al parametersof purslane (portulaca oleracea) under ahvazclimaticconditions; study on the tissue damage of oral administration of different doses of zataria multiflora essential oil in persian sturgeon (acipenser persicus); effect of hormons and explant in callus induction and shoot organogenesis in tissue culture of echinacea purpurea; antiaging effects of glycyrrhiza glabra</t>
  </si>
  <si>
    <t xml:space="preserve"> hypericum perforatum</t>
  </si>
  <si>
    <t xml:space="preserve"> silybum marianum and mixture of them on D-galactose induced aging in male mice; assessment of some biochemical parameters in two rosa damascene mill genotypes in dry cold weather conditions (case study of semnan city); comparison of antioxidant properties mentha longifolia L. hudson var.chlorodictya rech.F. in sabzevar and gorgan; effect of growth regulators</t>
  </si>
  <si>
    <t xml:space="preserve"> explants source and light/ dark condition on in vitro callus growth of artemisia vulgaris; applicability of flavonoid spot profiles in taxonomic circumscription of fritillaria L. species in Iran; optimalization suspension culture of medicinal plant artemisia deracunculus; he effect of salinity on germination factors and growth of five medicinal plants (carthamus tinctorius</t>
  </si>
  <si>
    <t xml:space="preserve"> carum carvi</t>
  </si>
  <si>
    <t xml:space="preserve"> sesamum indicum</t>
  </si>
  <si>
    <t xml:space="preserve"> foeniculum vulgare and cultivated endive); investigation of exclusive and synergistic antibacterial activity of edible medicinal vegetables; kinetic study of mechanism of an enzymatic reaction catalyzed with esterase enzyme; the concentration of parthenolide in native tanacetum parthenium; investigation on the effect of hormonal regulators on the adventitious shoot and root regeneration in artemisia vulgaris; effects of aloe vera cream on healing diabetic foot ulcer; antibacterial potential of some Iranian medicinal plant extracts on pseudomonas aeruginosa; survey of callogenesis by two artemisia species (artemisia vulgaris and artemisia deracunculus); enhancement of flavonoid content by squalestatin and methyl jasmonate in cell suspension culture yew; screening of anthbacterial effects of aerial shoot extracts from some medicinal vegetables; the correlation between malone dealdehyde (MDA) and proline content and stigma-like structures (SLSS) in tissue culture of saffron; a survey on the antibacterial properties of the achille millefollium against some pathogene bacteria; effect of biological and chemical fertilizer on morphological characteristics in two basil (ocimum basilicum L.) landraces; effect of cinnamomun zeylanicum neeson LH and estrogen in female rats; effect of arbuscularmycorrhizas on metals absorption on three genotype of mentha spicata; comparison the antibacterial activities of ajowan</t>
  </si>
  <si>
    <t xml:space="preserve"> black zira and cinnamon essential oils using agar diffusion method; investigation of mentha pulegium L. effects on broiler chickens; the economic estimate of the biological and chemical fertilizers cost toward biomass and essential oil yield in two basil (ocimum basilicum L.) landraces; expression profile of some genes involve in nicotiana benthamiana alkaloid biosyntesis pathway under abiotic stresses; ethnobotanical study of medicinal plant of sirjan district</t>
  </si>
  <si>
    <t xml:space="preserve"> province Kerman; evaluating antibacterial property of eucalyptus essence on superficial sores of grass carp (ctenopharyngodon idella) juveniles' skin; evaluation effect of medicinal plants intercropping with garlic (allium sativum L.) on garlic yield in ahvaz conditions; the effects of lead heavy metal on purslane (portulaca oleraceae L.) seed germination and seedling traits; effect of drought stress and plant growth promothing rhizobacteria (PGPR) on physiology basil herb; the effect of salviaofficinalis on lipid peroxidation of kidney tissue in diabetic rats; study the ethnobotany of medicinal plants in arsanjan</t>
  </si>
  <si>
    <t xml:space="preserve"> fars province; study of in vitro culture in foeniculum vulgare mill explants; investigation of rutin content in black henbane (hyoscyamus niger) seeds from three different regions of Iran; effect of different drying methods on quality of artichoke leaf; the effect of magnified salin water on the phenolicsand flavonoids compoundsof artichoke leaves; effect of salicylic acid and salinity on morphological characteristics in mentha piperita L.; the study of phytochemistry and ecology of origanum vulgar plant in the region of mazandaran province; the effect of arbuscular mycorrhizal fungi on some growth factors and photosynthesis pigments of juniperus excelsa. M.Bieb.; the effect of vermicompost and nano chelated iron fertilizer on yield and growth of safflower; antioxidant activities of fractions from different parts of mangrove plant avicennia marina (forsk.)vierh.; evaluation antioxidant activity of leaf and seed extracts of pimpinella anisum; the effect of worm tea and nano iron fertilizer on saffron flowering; comparative study of total phenolic contents and antimicrobial activities for flowers</t>
  </si>
  <si>
    <t xml:space="preserve"> leaves and stems of sophora mollis backer; the effect of sowing dates on growth</t>
  </si>
  <si>
    <t xml:space="preserve"> yield and essential oil content ofocimum basilicum L.; antioxidant activity of methanol extract from aerial parts of sophora mollis backer from kashan; effects of Fe and Zn foliar application on growth thymus vulgaris L. and contents of thymol and carvacrol; green synthesis of silver nanoparticles using scropholaria striata L</t>
  </si>
  <si>
    <t xml:space="preserve"> thymus daenensissubsp. lancifolius and artemisia annua extracts; expression profile of some genes involve in nicotiana benthamiana alkaloid biosyntesis pathway under abiotic stresses; study on the potential of vitex pseudo-negundo to regulate the esteroid hormone levels of rainbow trout (oncorhynchus mykiss) broodstocksfed with fishmeal-free diets; total phenolic content in gum tragacanth of astragalus gossypinus and astragalus parrowianus; effects of UV on anatomical structure in viola tricolor; the effect of biological fertilizer on essential oil weight percent and yield of thymus pubescence; field evaluation of nanoencapsulated cuminum cyminum essential oil on citrus red mite; evaluation of antioxidant compounds of physalis alkekengi in different phenolegical stages; comparative analysis of headspace volatiles of Iranian damask rose genotypes (rosa damascena mill); prediction of rupture force and shrinkage for terebinth fruit in infrared dryers using artificial neural networks; study of UV effects on flavonoids content in viola tricolor; comparative germination characteristics and initial growth in tow cultivars of basil (ocimum basilicum L.) under drought stress; antioxidant activity of methanolic extracts of leave</t>
  </si>
  <si>
    <t xml:space="preserve"> stem and flower of dorema aucheri; effect of salt stress on germination and seedling growth of fennel (foeniculum vulgare. mill); growth analyse of dill influenced by strip intercropping with bean; study on the antimicrobial effect of extracts of stigmas and stamens of saffron on the growth of staphylococcus aureus in hamburger; comparison of chamical components and yield of the essential oil of mytleleavesunder drying methods; formation of a plant database for tubercular therapy; the effect of inoculated seeds with arbuscular mycorrhiza fungi on essential oil compounds of thymus pubescence; in vitro anthelminthic activity of tobacco extracts against marshallagia marshalli; anatomical</t>
  </si>
  <si>
    <t xml:space="preserve"> physiological and morphological variation of different colocynth accession seeds; the effect of kaempferol and G alangin on serum paraoxonase activity in rats; study of methanol extract activity of cuscuta Ssp. from alhaji hostplants on human lymphocyte cells; study of the effect of 200 Mg/Kg dose of saffron extract on eosinophil changes in environmental blood circulation of rat'S with experimental asthma; the effect of salinity on seed germination and plant growth parameters of the vitex of a drug (vitex agnus-castus); the effect of thiamethoxam and plant extracts on biological parameters of chrysoperla carnea (stephens) (neu. chrysopidae) in iaboratory condition; study of coumarin precence and amounts of total flavonoids in yellow gerberas; effects of chemical scarification and growing medium on seed germination and seedling prformance of myrtus communis L.; study of shoot dry yield</t>
  </si>
  <si>
    <t xml:space="preserve"> morphological and essential oil content in six satureja rechingeri populations grown intehran</t>
  </si>
  <si>
    <t xml:space="preserve"> Iran; investigation of methods for application of medicinal plants in different areas at different altitudes of Iran; effect of exogenous nitric oxide application on seed germination improvement of eastern purple coneflower (echinacea purpurea L.) under salinity stress; biotransformation in artemisiaaucheriboiss. suspention culture; phytochemical study on polar extract of artemisia incana (L.) druce; effect of harvesting time on secondary metabolites of saffron; insecticidal activity of capsulated tablet form of artemisia siebrion sitophilus oryzae; anti-bacterial properties ofethanolextracts ofalgae ( entreromorpha intestinalis</t>
  </si>
  <si>
    <t xml:space="preserve"> cystoseira myrica</t>
  </si>
  <si>
    <t xml:space="preserve"> gracilaria corticata) against the bacterium salmonella typhimurium (PTCC1596); the onion effect onepisiatomy wound healing; evaluation of planting arrangement and straw mulch on yield and yield components of pumpkin under relay intercropping with chickpea; study on the biological activities of essential oils in vitex pseudo-negundo and calotropis persica; effect of chemical and biological fertilizers on vegetative characteristic of saffron corm (crocus sativus L.); the phylogeny of tribe rumiceae (polygonaceae) based on nuclear ribosomal DNA its sequences; effect ofessential oils to extend vase-life of lilium cut flower; in vitro anthelmintic avtivity of artemisia santolina against haemonchus contortus; effects of different manganese treatments on some morphological parameters of cuminum cyminum L.; effect of fermentaion and inorganic acids treatments on removing musilage layer of cordia myxa seeds; a new coumarin ester from ferula persica roots; phytochemical investigation of acantholimon collare plant mey native of south khorasan province; the effect of lavender ethanolic extract on learning and memory in rat; essential oil constituents of several organs of fennel (foeniculum vulgare var. vulgare) under ahwaz climatic condition; the effect of water deficit stress on geranial and methyl chavicol as main compounds of essential oils in three ecotypes of basil (ocimum basilicum L.); phenolic compounds from two cultivars of olive leaves collected in tarom and rudbar and effect of harvesting times in golestan province; study of chemical profile of anthocyanins as a part of influential compounds in purple - blue flowers of centaurea cyanus; the effects of drying methods on essential oil content and appearance characteristics of thymus vulgaris</t>
  </si>
  <si>
    <t xml:space="preserve"> hyssopus officinalis L. and lavandula angustifolia; comparison of phenolic compounds and antioxidant activity of 6 medicinal pasture plants in methanol and ethanol extracts by HPLC and spectrophotpmetry; drug effects of artemisia plant essential oil on some dermato infectious bacteria; chemical analysis of the essential oil of two mentha species (mentha aquatica and mentha spicata) and evaluation of the antioxidant activities and antimicrobial activities; effects of water deficit and prolinfoliar application on morphological characteristics of german chamomil (matricaria chamomilla L.); investigating the effects of the chemical-physical properties on the performance and composition of essential in the stachys lavandulifolia. vahl; cytotoxic evaluation of haplophyllum robustum against hela cells; effect of different levels of nitrogen and water deficit on morphological characteristics and antioxidative enzymes of pot marigold (calendula officinalis L); optimization of plant cell suspension cultures of garlic (allium sativum); evalution the yield and yield components of cumin landraces (cuminum cyminum L.) as affected by the bio--fertilizer under drought stress; investigating the effects of the chemical-physical properties on the performance and composition of essential in the tanacetum polycephalum schultz-bip. polycephalum; seed germination in alderbuckthorn (frangula alnus mill); introducing the flora and chorology medicinal plants in summer rangelands of sari; effect of biological and chemical fertilizers on morphology</t>
  </si>
  <si>
    <t>yield and land equivalent ratio in mixed cropping of alfalfa and fennel; histological and histocheical study and the effect of fennel on the structure of kidney in alloxen-induced diabetic rats; medicinal plant and resistive economy; effect of priming with polyethylen glycol and drought germination herb purslane (portulaca oleraceae L.); identification of medicinal plants in ghareche region</t>
  </si>
  <si>
    <t xml:space="preserve"> northeastren of khorasan</t>
  </si>
  <si>
    <t xml:space="preserve"> Iran; the effect of dorema aucheri- hydroalcoholic extract on Lipid Factors (LDL</t>
  </si>
  <si>
    <t xml:space="preserve"> HDL</t>
  </si>
  <si>
    <t xml:space="preserve"> VLDL</t>
  </si>
  <si>
    <t xml:space="preserve"> TG and Cholestrol) in STZ-nicotinamide induced type 2 diabete in male rats model of diabetes; investigation of floristic</t>
  </si>
  <si>
    <t xml:space="preserve"> life forms and chorotype of medicinal plants of summer rangelands of noor mazandaran; comparative study of antioxidant activity of polar and non-polar extracts from aerial parts of salvia ceratophylla L.; effects boron and nitrogen on growth and quantity yield of purslanein ahvaz region; bioassay study of saffron extract'S allelopathic effects on quantitative and qualitative traits of some of medicinal plants; the effect of planting pattern on weed diversity and some physio-morphological characteristics of black cumin (bunium persicum L.); investigation of marigold allelopathic effect on weed composition and diversity of tomato in an intercropping system; direct adventitious shoot induction and plant regeneration form shoot apex explants of fennel (foeniculum vulgare miller); adventitious shoot formation in decapitated dicotyledonous seedlings of scrophularia striata; increased production of sesquiterpenes in hairy root cultures of teucrium chamaedrys by elicitation with chitosan; indirect adventitious shoot induction and plant regeneration form leaf explants of valeriana officinalis L.; autecology of rhubarb (rheum ribes) in yazd province; the essential oil composition of origanum vulgare L. subsp. gracile at different developmental stages; investigate on the possibility of improving the quality and quantity of essential oil peppermint with a change in the extraction system; green synthesis of silver nanoparticles using crocus sativus petals extract; effect of drought stress on scrophularia striata; calendula officinalis methanolic extract used as green synthesis of silver nanoparticles; development of an innovative herbal beverage from soymilk -bilberry juice; priminary study of some secondary compounds in the extract of atriplex cansenses and evaluation of its allelopathic impacts on agropayrun elongatum seed; examination of antioxidant activity of Iranian walnut's green husk; effect of drought stress and different planting dates on yield and quality of safflower; germination characteristics of the medicinal plant pumpkin (cucurbita pepo) caused by drought stress caused by polyethylene glycol 6000 and salinity stress caused by sodium chloride; investigation of phytochemical some of the aromatic plants (15 species) from lamiaceaefamily in province of mazandaran; nanoemolsification salvia officinalis essential oil for topical delivery; phylogenetic relationships between members of the genus teucrium L. in Iran; harvest time effect on the herb yield and essential oil content of sweet basil(ocimum basilicum L.); antioxidant and free radical scavenging activity of methanolic extract of wild stachys lavandulifolia (vahl.) populationin Iran; investigation of marigold allelopathic effect on insect diversity and diseases of tomato in an intercropping system; introduction of medicinal plants of asadabad area; using of cumin essential oilsto control of food poisoning in dry whey; study of inhibitory effect of zataria multiflora boissessential oil</t>
  </si>
  <si>
    <t xml:space="preserve"> nisin and their combination on the production of staphylococcus aureus (Atcc 6538) enterotoxin C; antimicrobial properties of salvia officinalis essential oil in vapour phase; the effect of nanoemulsification; seed oil chemical composition determination of dog rose (rosa canina L.); extraction and determination of buglass (anchusa italica retz.) seed oil chemical composition; effect of different levels of salinity stress on germination indices and seedling growth of fenugreek (trigonella foenum L.); the effects of saline and drought stress on germination characteristics of globe artichoke (cynarascolymus); study of yield and yield components in different ecotypes of saffron (crocus sativus L.); evaluation of different sowing dates on yield and yield components in saffron (crocus sativus L.); antidepressant like effect of ethanolic extract of avena sativa L. in the forced swim test and tail suspension test in male mice; identification the volatile oil compounds in (hypricum perforatum L.) by spme-GC/MS method; introduction and identification of medicinal plants of zarghan region in fars province; effect of seed pretreatment with nano-particle of titanium dioxide</t>
  </si>
  <si>
    <t xml:space="preserve"> ascorbic asid and salicylic asid on storability of nigella sativa L. seeds; antimicrobial effect of extract of allium sativum and lavandula officinalis on bacillus cereus and pseudomonas aeruginosa; in vitro callus induction and production of antitumor triterpenoids in callus culture of salvia sahendica; antibactrial activity of extracts of salvia ceratophylla L. from kashan; production of rosmarinic acid in callus culture of satureja khuzistanica and satureja rechingeri; comparison of allelopathic action of three groups of medicinal plants (essential oil plants</t>
  </si>
  <si>
    <t xml:space="preserve"> alkaloid plants and flavonoid plants) on three weed speciesciescies; allelopathic effects medical plant of salicornia herbacea L. extracts on germination and seedling growth of hyssopus officinalis and taraxicum officinalis; the evaluation of changes in polyphenolic acid at vegetative</t>
  </si>
  <si>
    <t xml:space="preserve"> flowering and post flowering stages in hibiscus sabdariffa linn; the influence of embryo stage on haploid induction in medicinal pumpkin; effect of phytohormones with different concentrations on chemical components of essential oil of sambucus candensis L.; comparison of hormonal changes (Iaa</t>
  </si>
  <si>
    <t xml:space="preserve"> Ga3) of the composition of essential oil from sambucusracemosa L. leaf; effects of planting time and spraying on yield and oil production of peppermint (mentha peperita L.) in mazandaran; influence of vacuum packaging and different storage conditions on quality and ascorbic acid of fresh seedless barberry fruit; germination response of pomegranate seeds to potassium nitrate</t>
  </si>
  <si>
    <t xml:space="preserve"> sulfuric acid and hot water pretreatments; the changes of hypophysys hormones in pcos rats that treated with aqueous fennel extract; effects of biofertilizers and chemical on quantitative and qualitative yield of dragonhead (dracocephalum moldavica L.); study on effect of some environmental factors on morphological traits and essential oil productivity of thymus caramanicus jalas; anti-bacterial properties of ethanol extracts of algae (entreromorpha intestinalis</t>
  </si>
  <si>
    <t xml:space="preserve"> gracilaria corticata) against the bacteria</t>
  </si>
  <si>
    <t xml:space="preserve"> bacillus cereus (PTCC1015) and staphylococcus aureus (PTCC1112); essential oil variability among some populations of thymus caramanicus jalas from Iran; antibacterial effects of water and alcoholic extract of rhizopogon roseolus macroscopic fungi by the disc diffusion method; the studing of antibacterial properties of water and alcoholic extract of macroscopic fungus tuber latisporum; the influence of fennel harvest time on omega-3 and omega-6 contents in shoots</t>
  </si>
  <si>
    <t xml:space="preserve"> leaves</t>
  </si>
  <si>
    <t xml:space="preserve"> stems and inflorescences under ahwaz climatic condition; variability in concentration of phenolic acid derivatives among wild zataria multiflora accessions from Iran; effects of solvent type on phenolics</t>
  </si>
  <si>
    <t xml:space="preserve"> flavonoids and saponins content and antioxidant activities in dianthus orientalis rech.F.; the study &amp; comparision of leaves &amp; fruites antioxidant activity of laurus nobilis.L (bay leaf); the ability of callus culture of salvia sahendica in production of rosmarinic acid; antibacterial effects of extracts of allium sativum and allium ascalonicum on staphylococus aureus and salmonella enteritidis; comparison of quantitative and qualitative composition of the essential oil of thymus daenensis and thymus fedtschenkoi in the kurdistan habitates; essential oil composition of echinophora orientalis from Iran; exploring the effect of aromatherapy using lavender oil on the patients with ischemic heart disease in the intensive care units (ICUS) of the hospitals of the city of Isfahan in 2009; an investigation into the effect of chamomile on decreasing the pre-menstrual symptoms in the female high school students in the city of Burojen</t>
  </si>
  <si>
    <t xml:space="preserve"> Iran</t>
  </si>
  <si>
    <t xml:space="preserve"> in 2012; investigation of habitat and distribution of different species of thymus genus in Iran (kurdistan province); kinetics and inactivation study of bitter melon (citrullus colocynthis) peroxidase in different conditions; evaluation of antioxidant and free radical scavenging activity of the citrullus colocynthis fruit grown in Kerman province; effect of postharvest treatments of plant essential oil on qualitative attributes in apricot (prunus armeniaca CV. askarabad); yield</t>
  </si>
  <si>
    <t xml:space="preserve"> chemical elementsand morphophysiological traits of calendula officinalis L. in response to foliar application of bio-stimulators in karaj climate; six weeks of aerobic exercise and peppermint on inflammatory markers and lung function and aerobic power; ameloration of non-alcoholic fatty liver disease (NAFLD)/non-alcoholic steatohepatitis (NASH) by chicory seed extract via modulation of PPARalpha and SREBP-1; the effects of soil and foliar application of mog bio--fertilizer on morphophysiological traits of moldavian balm (dracocephalum moldavica); effect of mobile phone radiations on morphological and biochemical parameters of sunflower seedlings; evaluation of phytochemical and antibacterial effects of basil essential oils in hamburger; investigation of morphophysiological traits of savory (satureja hortensis L.) to foliar application of methanol and bio-stimulators; interaction of iron and cadmium on growth and some anatomicy parameters carum copticom; comparison of nano iron and iron chelate effect on ion content in melissa officinalis under aluminum stress; physiological and biochemical responses of marigold medicinal plant (calendula officinalis L.) to drought stress; study on the effect of peppermint essential oils on some bacteria; comparison of antimicrobioal effect of essential oil of vitex agnus - castus with common antibiotics invitro; identification of optimum growth in green microalgae tetraselmis suecica and fatty acid composition in diffrent light and salinity; evaluation of seed germination characteristics balango (lallemantia royleana) in response to different levels of temperature; the examination of the effects of three levels of mycolrhiza and four levels of cultivation bed on the rate of seed germination</t>
  </si>
  <si>
    <t xml:space="preserve"> wet and dry weight of shoot tips containing the effective matters of catnaranthus alba; chemical composition and antimicrobial activity of leaves of cirsium strigosum (M.B.) M.B. strigosum; chemical compositions of essential oil of flower of artemisia kopetdaghensis from Iran; chemical composition of the essential oils of ocimum basilicum L. cultivated in Iran; evaluation of antimicrobial activities of methanolic extract of seed of citrullus colocynthis (L.) schard. from Iran; essential oil yield and composition of pelargonium graveolens L. under thidiazuron application; antimicrobial activity and chemical composition of flower of cirsium turkestanicum (regel) from Iran; effect of red light and seed coat removing on seed germination of kelussia odoratissima mozaff; composition of essential oil from aegle marmelos peel extracted by microwave-assisted hydrodistillation with pre treatment ultrasound; effect of different extraction methods (hydrodistillationo and microwave-assisted hydrodistillation) on the extraction efficiency and essential oil composition from aegle marmelos peel; storage changes in essential oil composition of thymus daenensis celak; storage changes in essential oil composition of myrtus communis L.; composition of the volatile component of valeriana ficariifolia boiss. roots using headspace/GC-MS; chemical constituent and polyphenol compounds of gaillonia eriantha jaub. &amp; spach; exogenous salicylic acid improves growth and antioxidant defense system in phlomis tuberosa; effect of mycorrhiza fungi as an organic biofertilizer on growth and some physiological characteristics of calendula (calendula officinalis L.) as a medicinal plant; effect of different drying methods on drying time</t>
  </si>
  <si>
    <t xml:space="preserve"> essential oil content and color characteristics of mentha piperita; drought stress affects essential oil yield in leaf</t>
  </si>
  <si>
    <t xml:space="preserve"> stem</t>
  </si>
  <si>
    <t xml:space="preserve"> inflorescence and flowering shoot of nepeta racemosa; solvent-free microwave extraction of essential oil from citrus limon (eureka variety); effect of drought stress on leaf</t>
  </si>
  <si>
    <t xml:space="preserve"> stem and inflorescence yield of nepeta racemosa; effect of different drying methods on some biochemical properties ofmentha piperita; study the effects of treatment time with silicon in improving some physiological and biochemical characteristics of Iranian borage (echium amoenum fisch &amp; C.A. Mey); effect of pinching on growth</t>
  </si>
  <si>
    <t xml:space="preserve"> yield and essential oil content of pelargonium graveolens L.; the study of distribution and ecology of medicinal species from compositae (asteraceae) family in boushehr province; genetic diversity assessment of Iranian wild almond populations by using inter simple sequence repeats; improvement on the situation of regeneration of medicinal plant satureja hortensis L.; an investigation on the effect of curcumin on the peroxidase enzyme; effect of chemical treatments on the germination of fennel (foenicuhm vulgare mill); protective effect of some medicinal plants against Aaph-induced hemolysis of human erythrocytes; antioxidant properties and free radical scavenging activity of euphorbia amygdaloides leaves; effect of biological fertilizers on the quantitative and qualitative characteristics of thymus daenensis medicinal plant; steviol glycosides from stevia rebaudiana bertoni cultivated in three different climatic regions; evalution antimicrobial activity of methanol extract of plant aloe vera (xerophytic) marrubium vulgare and (trachyspermum ammi L) against strains of staphylococcus aureus in the antibiotic-resistant; effect of diffrent levels of artichoke powder (cynara scolymus L) and vitamin E on performance of japanese quail; antioxidant activities of fractions from different parts of mangrove plant rhizophora mucronata (Lam.); effect of biofertilizers on morphological features of nepeta racemosa; study the effect of biofertilizers on some of characteristics of milk thistle (silybum marianum L.); efficiency of biofertilizers and chemical fertilizer on yield and yield components of dragonhead (dracocephalum moldavica L.); comparison of volatile components of leaves and flowers of citrus aurantium L. using headspace/GC-MS; evaluation of essential oil components of lagoecia cuminoides L.; effect of magnesium sulphate osmopriming on germination and seedling growth of silybum marianum; effect of different concentrations nitroxin and plant density on morphological traits and oil harvest index in medicinal plant of anise (pimpinella anisum L.); effects of rosemary (rosmarinus officinalis) extract on some blood parameters and immune system of markhoz strain newborn kids; effects of rosemary (rosmarinus officinalis) extract on growth performance and cell-mediate immune response of markhoz strain newborn kids; antioxidant properties of different extracts of green tea and rosemary; neuroprotective effects of salvia choloroleuca leaves alcoholic extract on neuronal density of alpha-motoneurons after sciatic nerve compression in rats; the effects of salvia choloroleuca leave ethyl asetat fraction on motoneurons degeneration after sciatic nerve compression in rats; effect of nano-organic iron chelated fertilizer and iron sulphate on dry matter yield</t>
  </si>
  <si>
    <t xml:space="preserve"> essential oil percent and essential oil yield of daenian thymus; assessing growth changes and hyper accumulation potential in coriander (coriandrum sativum L.) under three heavy metals; cadmium</t>
  </si>
  <si>
    <t xml:space="preserve"> lead and nickel; effect of different levels of N fertilizer and row spacing on growth</t>
  </si>
  <si>
    <t xml:space="preserve"> development</t>
  </si>
  <si>
    <t xml:space="preserve"> oil content and herbage yield of moldavian dragonhead (dracocephalum moldavica L.); the study of medicago (fabeceae) species based on nuclear ribosomal dna its sequences in Iran; fumigant toxicity of some terpenoids of elettaria cardamomum (zingiberaceae) seed essential oils against the indianmeal moth; toxicity of plant extract rubia tinctorum in comparision with thiamethoxam on green lacewing chrysoperla carnea (stephens); toxicity of plant extracts aniethum graveolens and ferula gummosa on green lacewing chrysoperla carnea (stephens); cytotoxicity effect of orchismasculata extract on cancer cell line; physicochemical properties of natural honey from ilam and its effect on oxidative stress in streptozotocin-induced diabetic rats; moisture transport in hawthorn (crataegus oxyacantha) undergoing microwave- convective drying; effect of berberis vulgaris grain on some blood parameters of broiler; study on the effect of the ""ethanol"" and essential oil of medicinal plants ""satureja hortensis"" on post--harvesting quality of davoodi cut flowers white engineering number; essential oil yield and compositionchanges in kelussia odoratissima mozaff using different drying treatments; the effect of carvacrol and thymol on increase of lifetime of davoodi cut flowers white engineering number; introduction of medicine plants in asadly of bojnourd; the predication of garlic (allium sativum L.) drying rate (DR) and moisture ratio (MR) using a neural network metthod; identification of conserved domains for codeine O--demethylase (CODM) in papaver somniferum L.; the effect of different irrigation intervals on growth parameters and essential oil of salvia macrosiphon boiss; investigation changes in chlorophyll</t>
  </si>
  <si>
    <t xml:space="preserve"> carotenoid and proline contents in response to different irrigation intervals in salvia macrosiphon boiss; a study of punica granatum L. pollen grains total flavonoid extract on immune system responses; the effects of salicyl hydroxamic acid on germination indices and biochemistry hypericum perforatuml. seed; the effect of soaking duration on seed dormancy breaking and seedling growth of kelussia odoratissima mozaff; pot planting and mycorrhiza inoculation useful methods for establishing ziziphora clinopodoides in rangelands; effects of mycorrhiza symbiosis on initial establishment and morphological traits of thymus vulgaris under field conditions; investigation of essential oil properties of different varieties of lemon (citruslimon) peel extracted by hydrodistillation; a study on antimicrobial properties of rosa foetida against various pathogens; screening the medicinal potential of some weeds by HPTLC method; investigation on changes of protein pattern in embyonic and non-embryonic callus</t>
  </si>
  <si>
    <t xml:space="preserve"> matured embryo and plantlet of rumex tuberosus L. subsp. horizentalis; UV irradiation effects on seed germination and growth</t>
  </si>
  <si>
    <t xml:space="preserve"> protein content</t>
  </si>
  <si>
    <t xml:space="preserve"> peroxidase and protease activity in portulaca grandiflora and portulaca oleracea; comparative effects of menthol and ultraviolet radiation on percentage of thyme and althea seed germination; increaese of phenolic compounds of yarrow treated by silver nanoparticles; floral development</t>
  </si>
  <si>
    <t xml:space="preserve"> stigma receptivity and pollen viability in satureja rechingery jamzad; evolotion of relationship between satureja khuzistanica and S. rechingeri jamzad using with morphological markers; antibacterial activity and chemical composition of ajowan (trachyspermum ammi) essential oil against some pathogens with macro dilution method; antimicrobial activity of leaves oils (marrobium vulgare) against staphylococcus aureus resistant antibiotic; antimicrobial activity of ethanol extract of eucalyptus (eucalyptus globules) and (satureja hortensis) against of staphylococcus aureus diefficalt antibiotic-resistant; the effect of garlic (allium sativum) extract on immune response and growth of markhoz newborn kids; evalution antimicrobial activity hydroalekol thyme extract (zataria multiflora boiss) against antibiotic--resistant strains of E. coli; comparative polyphenolic and total phenolic contents of teucrium polium in different growth stages; the effect of vermicompost on morphology and yield of balm (melissa officinalis); improving balm (melissa officinalis) growth and yield by biofertilizers application; determination of nutritive value of rheum-L using in vitro gas production technique; callus induction from different explants ocimum basilicum with the plant growth regulators; antioxidant and free radical scavenging activity of ilex spinigera; composition and antibacterial potential of essential oil from thymus migricus klokov &amp; desj.-shost; characterization of volatile components of leaves and flowers of sweet orange (citrus sinensis L.) using headspace/GC-MS; variationn in eseential oil content and composition of assafoetida (ferula assafoetida) in Kerman province; comparison of some vegetative characteristics and investigating the changes of essential oils of T. kotschyanus in west Azarbaijan; diuretic effect of extract of lippia citriodora</t>
  </si>
  <si>
    <t xml:space="preserve"> echium amoenom and urtica pilulifera in male rat; essential oils composition and antioxidant properties of two thymus species; in vitro callus induction from different explants of sage (salvia officinalis L.); comparison of cytotoxic effect of aqueous and methanolic extracts of pterocarya fraxinifolia leaves on HT-29 and K562 cell lines; investigation of allelopathic activity of medicinal plant vinca rosea L. on seedling growth of three test plant species; effects of aromatic water of salix aegyptiaca L. and its major compound</t>
  </si>
  <si>
    <t xml:space="preserve"> 4-dimethoxybenzene</t>
  </si>
  <si>
    <t xml:space="preserve"> on rabbit bihavior pattern; the potential of essential oils of satureia hortensis and zataria multiflora to control ruminal acidosis; evaluation of anticonvulsant</t>
  </si>
  <si>
    <t xml:space="preserve"> antidepressant and sedative-hypnotic activities of asperugo procumbens leaves; the effect of chemical fertilizers on lavender essential oil percentage; effect of cadmium toxicity on growth</t>
  </si>
  <si>
    <t xml:space="preserve"> biochemical parametrs and metal accumolation in parsley (petroselinum crispum L.); study of the haemostatic effect of some plant extracts; duretic effect of allium porrum L. ethanolic extract in male wistar rats; anti-inflammatory effects of artemisia dracunculus L. ethanolic extract in mice; essential oil composition</t>
  </si>
  <si>
    <t xml:space="preserve"> flavonoid and anthocyanin content of artemissia annua l. treated with methyl jasmonate and silver nano particles; the effect of spraying the methanol solution on morphological charactaristics of plantago psyllium; microalgae dunaliella salina as a functional food and nutraceutical source; assesment of different plant density and arrangments on quantitative and qualitative performance of calendula officinalis L.; essential oil composition of rosa foetida from Iran; ethno-pharmacology of ferula gummosa boiss. and ferula assa-foetida amoung kurmanj people of northern khorasan province; determination of total antioxidant effect of six Iranian pomegranate flowers by HPLC-DPPH; study of dry mater yield</t>
  </si>
  <si>
    <t xml:space="preserve"> and essential oil percent in three species of satureja (S.Rechingeri</t>
  </si>
  <si>
    <t xml:space="preserve"> S.Khuzestanica and S. Mutica) grown in khorramabad climate condition; screening the potential allelopathic chemicals from the medicinal plant of artemisia sieberi; modified dna extraction method in myrtus communis for optimal Pcr amplification; sustainable beneficiary of savory genetic resources in Lorestan province; artemisia species from Iran are different in antioxidant activity and total phenol content; variation of trans- anethol content in fennel (foeniculum vulgare) during different developmental stage; effect of salty solutions osmopriming on germination and seedling growth of cynara scolymus; variation of the essential oil yield and composition of pelargonium graveolens L. under nanosilver particles treatment; composition of essential oil of leucanthemum vulgare; evaluation of the phenol and flavonoid contents in some local and foreign apple cultivars; the effect of irrigation and time of micronutrient foliar application on yield and yield components of black cumin (nigella sativa L.) in birjand area; phytochemistry study on the two species of achillea in different region; comparison of the effect of alcohol spray and bio--stimulators on the mucilage yield of psyllium; effect of sprey application of zinc and manganese on yield and yield components of safflower; the effect of daphne mucronata leaves extract on viability of primary rat glial cells; foliar application of amino acid active compounds on the reproductive of plantago psyllium; variation of colchicine content in different seasons among three colchicum species; determining the best extraction solvent of glabridin from licorice root and measuring it in species native to Kermanshah; investigation the effect of integrated mineral nutrient managements on seed yield and essential oil efficiency of fennel (foeniculumvulgare); phytochemical and antioxidant activity of atropa belladonna.lin mountainous area golestan province; effect of different rates of chemical fertilizer (NKP)</t>
  </si>
  <si>
    <t xml:space="preserve"> manure and mix of them on growth</t>
  </si>
  <si>
    <t xml:space="preserve"> yield</t>
  </si>
  <si>
    <t xml:space="preserve"> and essential oil of satureja khuzistanica jamzad; comparision of mucilage amount and morphological traits in native ecotypes of plantago in plant in golestan province; study of phenological stages in four native ecotypes of plantago in climate condition golestan province (azadshahr); effect of different levels of manure on anise essential oil percentage and yield; chromosom counting of six population of leonurus cardiaca from Iran; comparison of essential oil contents of six populations of motherwort (leonuruscardiaca) in Iran; evaluating the allelopathic potential of medicine plant of polygonum convolvulus; phytochemical and antioxidant activity of atropa belladonna.lin forestareaofgolestan province; antifungal effect of dry and caspian regions fig leaf extract on candida albicans yeast; study effects of methanol extracts of four Iranian thymus cultivars on proliferation of human lymphocytes; effect of ascorbic acid foliar application on growth and antioxidants enzymes activity of basil (ocimum basilicum) under different soil moisture levels; the effect of drought stress on morphologic characteristics</t>
  </si>
  <si>
    <t xml:space="preserve"> proline and soluble sugars of anisum (pimpinella anisum L.); study of stem anatomy in genere of malva and altheae (malvathea); a novel approach to application of weeds as medicinal plant; influence of ethanolic extract of melia azedarach L. on percentage of encarsia formosa emergence from the parasitized puparium of trialeurodes vaporariorum; toxicity of essential oils from lavabdula angustifolia and cinnamomum zeylanicum against agonescena pistaciae in laboratory conditions; toxicity of essential oils from eucalyptus globulus and rosemarinus officinalis on agonescena pistaciae in laboratory conditions; evaluation of yield and its components in intercropping of fennel (foeniculum vulgare mill.) and fenugreek (trigonella foenum-graecum L.); effect of halopriming technique on improvement of some physiological traits of medicinal plant caper (capparis spinosa parviflora L) seeds; plasma matrix metalloproteinase 2</t>
  </si>
  <si>
    <t xml:space="preserve"> 9 levels are reduced following purslane seed supplementation in patients with type 2 diabetes mellitus; effect of storage time of aqueous saffron extract on secondary metabolites; effect of cinnamomum zeylanicum</t>
  </si>
  <si>
    <t xml:space="preserve"> allium sativum and urtica dioica alcoholic extracts on activity and control of the fusarium oxysporum; comparison of the antiocxidant activity of the flowers methanolic extract of two plants of the family (boraginaceae); evaluate postharvest aloe vera gel-coating on storage life and quality attributes of peach (prunus persicacv. elberta); feraction distillation chemical composition</t>
  </si>
  <si>
    <t xml:space="preserve"> antibacterial and antifungal activity of the essential oil of thymus fallax fisch. mey; comparison of salinity effects of essential oil yield and components of achillea millefolium L. in greenhouse and natural conditions; the effect of Fe chelate application on rosa damascena mill; the effect of growth regulators on morphophysiologyand agronomic characteristics of psyllium (plantago psyllium); effect of culture filtrate of fusarium graminearum on total phenol and flavonol content in cell culture of linum album; effect of organic matter</t>
  </si>
  <si>
    <t xml:space="preserve"> iron and zinc on cumin cyminum production in calcareous soils; effect of NaCl salinity and ascorbic acid on biomass yield and essential oil content of pelargonium graveolens L.; evaluation of radiation use efficiency and extinction coefficient in summer pumpkin (cucurbita pepo L.); evaluation the allelopathic effect of shoot aquatic extract of bermudagrass (cynodondactylon) on germination and seedling growth of fennel (foeniculumvulgare); effect of ascorbic acid on vegetative characteristics of pelargonium graveolens L. under NaCl salintity; protective effects of portulaca oleracea L. against carbon tetrachloride-induced hepatotoxicity in rats; the study of antibacterial effects of lawsonia inermis</t>
  </si>
  <si>
    <t xml:space="preserve"> zataria multiflora boiss and urtica dioica alcoholic extracts on pseudomonas syringae; purslane extract ameliorates carbon tetrachloride--induced acute hepatic injury in rats; application of plant growth regulators on morphophysiological and agronomical properties of fenugreek (trigonella foenum-graecum L.); effect of plant growth regulators and media on micropropagation of artemisia aucheri boiss; investigation of row arrangement and planting date on quality and quantity of cucurbita pepo L.; virus induced gene silencing in cannabis sativa; chemical compositin comparing</t>
  </si>
  <si>
    <t xml:space="preserve"> of essantial oils of heracleum persicum L. seeds in conditions of dehbala and manshad areas of yazd province; introducing the best method for DNA extraction and comparing it with common methods in medicinal plant of noruzak (salvia leriifolia); effect of grape seed'S extract on some secondary metabolites and fungal decay of table grape (CV. fakhri.) over postharvest life; determining the best hormonal treatment and media for propagation of artemisia sieberi invitro; the effect of medicago sativa supplementation on serum lipid profile in low weight girls; morphophysiological changes of fenugreek (trigonella foenum-graecum L.) leaves to foliar application of methanol and nano-iron chelated in field; effect of thymus essential oil</t>
  </si>
  <si>
    <t xml:space="preserve"> salicylic acid (SA) and methyl jasmonate (MJ) on storage life and quality of redtablegrapes (CV. sahebi.); effect of terminalia chebula on growth performanc</t>
  </si>
  <si>
    <t xml:space="preserve"> serum biochemical parameters and organs weight in broiler chickens; effects of dietary adminstration of aloe vera on serum antioxidant enzymes in rainbow trout fingerlings; a survey on mycorrhizal symbiosis with the thymus daenensis and its effects on the root growth; effects of dietary adminstration of aloe vera on serum mda in rainbow trout fingerlings; effect of drought stress on morphology of dill; the amount of essential fatty acids in extra virgin oil in four olive cultivars; study of microspore development stages in thymus daenensis; the study of antioxidant activity of ethanolic and methanolc extracts of quercus infectoria galls; antimicrobial activity of zataria multiflora boiss. essential oil against vancomycin-resistant enterococci (VRE) in minced broiler meat; antimicrobial activity of saffron against salmonella enteritidis in food; character association and path analysis of black seed (nigella sativa L.) genotypes under different irrigation regimes; the study of growth regulator composition and type of explant on callus formation in sebestan medicine plant (cordia myxa L.); arsenic determination in garlic by gfaas after subcritical water extraction; comparison of cytotoxic effects of methanolic extract and essential oil of achillea wilhelmsii C. koch on HT29 cell line; study the effects of organic manure and water deficiency on qualitative and quantitative yield of peppermint (mentha piperital.); investigation of anthocyanins amount in three species of medicinal forestal fruit in golestan province; evaluation of phytochemical activity of achillea micranta and achillea millefolium L. extract in east north of golestan province; evaluation of antioxidant activity of methanol extract of two achillea species in east north of golestan province; changes in essential oil percent and yield of pot marigold (calendula officinalis) in different doses and times of nano-iron foliar application; effects of organic fertilizers on grain and fruit yield of pumpkin (cucurbita pepo convar. pepo var. styriaca); the effect of planting density and planting time on satureja sahendica; anti-oxidant and anti-bacterial properties of ethanol extracts of algae (entreromorpha intestinalis</t>
  </si>
  <si>
    <t xml:space="preserve"> cystoesira myrica</t>
  </si>
  <si>
    <t xml:space="preserve"> gracilaria corticata) from the coastal waters of bushehr province (northern persian) with phenol &amp; Rp tests; evaluating the effect of drought stress on morphology of chamomile from khuzestan</t>
  </si>
  <si>
    <t xml:space="preserve"> Iran; response of two chamomile populations to drought stress and harvest time; chemical compositions of the essential oils of scaligeria meifolia; comparison of hydro distillation (HD)</t>
  </si>
  <si>
    <t xml:space="preserve"> steam distillation (SD) and microwave free solvent extraction (SFME) on flowers essential oil of hypericum perforatum; antioxidant properties of chloroform</t>
  </si>
  <si>
    <t xml:space="preserve"> methanol and water extract of hyrcanian ganoderma lucidum karst; optimization of HPLC-FLD method for determination of psp toxins in persian gulf and oman sea shellfish; effect of plant density on yield and yield components of various land races of fenugreek (trigonella foenum gracum L.) in Kerman climatologic conditions; comparison of chemical constituents of essential oil and polyphenol and antioxidant activity of methanolic extracts the pycnocycla nodiflora; comparison of chemical constituents of polyphenol and antioxidant activity of areal parts of pycnocycla nodiflora at different growth stage; production of lignans in callus culture of linum mucronatum subsp. orientale (boiss); effects of cattle manure</t>
  </si>
  <si>
    <t xml:space="preserve"> vermicompost and humic acid on grain yield and its components of fennel (foeniculum vulgare mill.); antioxidant activity of melissa officinalis leaves extracts during the different stages of plant growth; antibacterial activity of hidroalcoholic extract and butanol fraction of solanum nigrum L. leaves; microwave-assisted and conventional hydrodistillation methods in the extraction of essential oil from achillea santolina; ethnopharmacology and antioxidant activity of thymus kotschyanus boiss.et hohen.in north of Iran; national production and procreation of medicinal and organic plant ""kelussia odoratissima"" and its economic consequences; comparison of total phenolic content and anti--oxidant activity of achillea nobilis</t>
  </si>
  <si>
    <t xml:space="preserve"> A. filipendulina and A. millefolium; effect of foliar salicylic acid and cycocel applications on some physiological parameters of sweet basil; foliar application of salicylic acid and cycocel improved physiological parameters in dragonhead; introduction of achillea kellalensis as a new source of natural antioxidant; the effects of hydroalcoholic extract of garlic on serum levels of No in male rats; a comparison of alpha-tocopherol content of laurus nobilis leaves in different harvesting season (spring &amp; fall) by reverse-phase high performance liquid chromatography (RP-HPLC); yield and yield components of fennel (foeniculum vulgar mill.) in response to foliar application of micronutrients (iron and zinc); effect of magnetic field and nano-particles of titanium oxide (Tio2) on seed germination and early growth characteristics of ajowan (ammi copticum L.) in premature senescence; analgesic effect of hypericum perforatum extract in rat by using hot plate test; using some essential oils in the control of bacterial canker disease of stone fruit; the effect of drought stress on total phenolic</t>
  </si>
  <si>
    <t xml:space="preserve"> prolin content and antioxidant activity of achillea millefolium L.; formulation of the horse chestnut emulgel for chronic venous insufficiency; evaluation of antioxidant activity of ethanolic and methanolic extracts of purslane seeds; the effect of drying methods on yield and chemical composition of the essential oil of rosa foetida; alterations in seed vigor and antioxidant enzymes activities in satureja hortensis L. under seed priming; effect of achillea millefolium L. aerial parts on serum glucose in alloxan-induced diabetic rats; effect of growth media on the vegetative characteristics</t>
  </si>
  <si>
    <t xml:space="preserve"> phisiological parameters and oil production of valerian; introducing some diseases agents of thyme plants in hamadan province of Iran; dormancy breaking of imperial crown seeds; estimation of milk thistle seed silybin by using of multiple regression models; estimation of active substances contents of milk thistle by using stepwise regression; karyotype study of four capsicum anuum L. population</t>
  </si>
  <si>
    <t xml:space="preserve"> native to Iran; cell suspension culture establishment of taxus baccata for the production of the anticancer drug taxol; mycelium growth characteristics of a valuable medicinal mushroom ganoderma from golestan and mazandaran province; influence of salicyilic acid on yield and some morphologycal parameters of dragonhead under water stress; study of the effects of essential oils of cumin</t>
  </si>
  <si>
    <t xml:space="preserve"> savory and cardamom as natural antioxidants on the flavor and oxidative stability of soybean oil during the storage; diagnostic value of leaf anatomical features in silene commelinifolia (caryophyllaceae) complex; antioxidant activity</t>
  </si>
  <si>
    <t xml:space="preserve"> total phenolic and flavonoid compounds of mespilus germanical. (rosaceae) leaf methanolic extract in different altitudes; chemical composition of the essential oil of pistacia atlantica galls and leaves by combipal system technique; intraspecific variability of the essential oil of ocimum basilicum L. var. purpurascens and var. dianatnejadii from Iran; effect of gamma irradiation on the tannins and phenolics of artemisia aucheri boiss; morphological characterization of some cannabis accessions from different regions of Iran in relation to their medicinal or fiber production efficiency; effects of nano fertilizers and heavy metals on some physio-morphological traits of three medicinal species at seedling stage; path analysis of the relationships between seed yield and some morphological traits in cumin (cuminum cyminum L.) to drought stress; effect of sowing dates and depths on emergence characteristics and tuber production of medico-industrial ferula assa-foetida; separation of DNA for molecular markers analysis from leaves of the matricaria chamomilla; investigation of the effect of nutrient resources on weed diversity and quantitative and qualitative traits of cat tyme (teucrium polium); antihyperglycemic activity of hydro-alcoholic extract of urtica dioica on type 1 diabetic male mice; identification and quantification of antioxidants found in lemon juice; anti-ulcerogenic activity of the pomegranate peel (punica granatum L.) methanol extract; survey of phytochemical constituents and antimicrobial activities of aloe vera; the effects of some heavy metals on psoralen anti cancerous compound in vitro culture conditions; chemical-genetic profile analysis of eugenol in saccharomyces cerevisiae; effect of seed coat colour on salinity tolerance in mustard (brassica compestris var. parkland) as a medicinal plant; isolation</t>
  </si>
  <si>
    <t xml:space="preserve"> purification and structure elucidation of flavonoids from lagochilus cabulicus benth; the effect of drought stress on some factors of quantity and quality of artemisia dracunculus L.; chemical constitutes of the essential oil of artemisia aucheri boiss from alpine in Kerman; determination of carbohydrate and nutrient content in lycium ruthenicum murry plant; comparison of total phenolic content (TPC) and flavonoids in lamiaceae and plumbaginaceae family; chemical composition of the essential oils of two aromatic plants species (asteraceae); improve in vitro culture of lippia citriodora by using garlic extract; the effect of various hormones on in vitro embryo germination and callus induction in ferulago angulata subsp carduchorum</t>
  </si>
  <si>
    <t xml:space="preserve"> an endangered medicinal plant; design and development of self-nanoemulsifying drug delivery system (SNEDDS) of boswellia serrata extract for oral drug delivery; chemical composition and antimicrobial activity of ferula behboudiana essential oil from Iran; establishment of callus and cell suspension culture of scrophularia striata boiss. for echinacoside production; determination fatty acids in moringa peregrina oil from different location in sistan and balochestan proviance; effects of different culture media on rooting of passiflora incarnata stem cuttings; seasonal fluctuation of the essential oil and 1</t>
  </si>
  <si>
    <t>8-cineole compound in adapted eucalyptus species in fars provience; cytogenetic variability and new chromosome number reports in some species of helichrysum mill. (compositae); effects of antiaging (aloe vera</t>
  </si>
  <si>
    <t xml:space="preserve"> satureja hortensis</t>
  </si>
  <si>
    <t xml:space="preserve"> teucrium scordium) and mixture of them on D-- galactose induced aging in male mice; evaluation of germination characteristics of fleatwort and purple coneflower affected by different salinity stress levels; the effect of plant regulators on callus induction of thyme (thymus vulgaris.l and thymus daenensis); effects of different salinity levels of NaCl and CaCl2 on germination of safflower (carthamus tinctorius L.); investigation of possible anti-aflatoxicosis properties of savory essential oil; phytochemical analysis and antibacterial effect of achillea tenuifolialam; changes in essential oils content and chemical composition of artemisia sieberi during different phenological stages; the effect of imidacloprid and plant extract on biological parametres of chrysoperla carnea (stephens) (neu. chrysopidae) in laboratory condition; investigation on imidacloprid and plant extracts effects on stable population growth parameters of chrysoperla carnea (stephens); determination of inhibitory effect of anthemis gayana flower essential oil against pathogenic fungi; the effect of dorema aucheri- hydroalcoholic extract on blood glucose</t>
  </si>
  <si>
    <t xml:space="preserve"> insulin and leptin in STZ- nicotinamide induced type 2 diabete in male rats model of diabetes; antioxidant</t>
  </si>
  <si>
    <t xml:space="preserve"> antimicrobial and antitumor activity evaluation of total methanolic extracts from dendrostellera lessertii (wikstr.) van tiegh. from kashan; in vitro radical scavenging activity of zataria multiflora accessions in relation to their rosmarinic acid content; total phenolic and total flavonoid contents</t>
  </si>
  <si>
    <t xml:space="preserve"> antioxidant activity of zataria multiflora accessions from Iran; the effects of different organic fertilizers on chlorophyll and some characteristics of basil medicinal plants (ocimum basilicum); biological control of three weeds by allelopathic properties of aloe vera; allelopathic effect of artemisia sp. on germination of purslane (portulacaoleracea L.); effect of three grocery herbs on growth of klebsiella pneumoniae in vitro; assesment of the nitrogen and compost different levels effects on qualitative and quantitative performance of calendula officinalis L.; cytotoxic effect of plant extracts of ammi visnaga in hela and MCF7 cell lines; determination of total flavonoid and tannic contents of six Iranian pomegranate flowers; influence of elevation on morphplogical and physiological features of local populations of mountain pride in zanjan; influence of elevation on morphological and physiological features of local populations of mountain pride in tarom; studying medical plant of ferula assa foetida and its characteristics</t>
  </si>
  <si>
    <t xml:space="preserve"> economical importance</t>
  </si>
  <si>
    <t xml:space="preserve"> export and global marketing in South Khorasan Province - Iran; performanc</t>
  </si>
  <si>
    <t xml:space="preserve"> biochemistry profile of serum and organs weight of broiler chickens as influenced by dietary echinacea purporea supplementation; effects of water stress on germination of persian poppy; investigation of vermicompost and humic acid effects on quantitative qualitative traits of satureia hortensis L.; effect of teucrium polium (L.) extract on biological parameter of bemisia tabaci (genn.) under semi-field condition; study of karyological characteristics in several accessions of castor (ricinus communis L.); seed priming improve the germination performance of common chicory (cichorium intybus L.) under drought stress; effect of fumaria parviflora (lam.) extract on biological parameter of bemisia tabaci (Genn.) under semi-field condition; the comparison of Iranian and Indian extract of cynara scolymus L.; evaluation of callus production potential in leaf explants of persian shallot (allium hirtifolium); an endemic and endangered plant species; cytogenetic study of four satureja (lamiaceae) species and populations in Iran; interactive effects of arbuscular mycorrizal</t>
  </si>
  <si>
    <t xml:space="preserve"> salisylic acid and drought stress on fruit yield</t>
  </si>
  <si>
    <t xml:space="preserve"> morphological characteristics</t>
  </si>
  <si>
    <t xml:space="preserve"> root colonization</t>
  </si>
  <si>
    <t xml:space="preserve"> physiological traits and secondary metabolites of ajowan. (trachyspermum ammi L.); effect of salicylic acid and cycocel (cholomequat chlorid) application on yeild and morphological traites of moldavian balm (dracocephalum moldavica L.); compare the weight efficiency of the essential oil stachys byzanthina plants in both regions growing of the mazandaran province; effect of urtica dioica hydro-alcoholic extract on serum testosterone level of STZ - diabetic mice; ethnopharmocological uses of A. Millefolium L. (yarrow) growing wild in east north of Iran (chaharbagh region); the study of quantitive and qualitative changes of heat shock proteins and proxidase enzyme activity</t>
  </si>
  <si>
    <t xml:space="preserve"> the effect of repeated heat stress on micropropagated zataria multiflora boiss in vitro condition; variability of photosynthetic pigments in rosemary (rosmarinus officinalis) under arbuscular mycorrhizal fungi symbiosis and heavy metals stress; evaluation of sowing dates and planting depth on emergence characteristics and producing tuber of medico- industrial plant of ferula gummosa; study the effect of harvest time and plant density on agronomic attributes of thyme (thymus vulgaris L.) in second year; study the effect of harvest time and plant density on tarragon (artemisia dracunculus L.) yield in third year; the effect of salicylic acid hormone (SA) on some anatomical and morphological characteristics of watercress (nasturtium officinale R. Br.); modeling color and shrinkage variations of terebinth in a semicontinuous dryer; hypolipidemic effect of hydro-alcoholic extract of urtica dioica in STZ - diabetic mice; effect of applying chemical fertilizers and municipal solid waste compost on amount of flavonoid</t>
  </si>
  <si>
    <t xml:space="preserve"> anthocyanin and morphologycal parameters of herb coneflower (echinacea purpurea L.); ethnobotanicl study of paband national park (mazandaran province); investigation of carvacrol and gamma-terpinene contents of summer savory (satureja hortensis L.) essential oil in sari climatic condition; the influence of salicylic acid levels on morphologicaltraits and essence yieldof german chamomile (matricaria chamomila L. Cv bodegold) under normal and heat stress conditions; introduction of medicinal plants species with the most traditional usage in kalmand protected area; determination antioxidant capacity and rate of phenol under salinity in artemisia aucheri boiss; application of chemical fertilizers</t>
  </si>
  <si>
    <t xml:space="preserve"> manure and their incorporation on some of the morphological and biochemical attributes of coneflower (echinacea purpurea L.); fumigant toxicity of essential oils from achillea wilhelmssi and ziziphora clinopoides on ephestia kuehniella zeller; study the effect of drought stress and spraying salicylic acid on some growth parameters of sweet basil cultivars; response of basil (ocimum basilicum L.) to different rates of nitrogen fertilizer; effect of irrigation with treated muncipial wastewater on geowth and yield of different aleo vear cultivars; the effect of salinity on growth and yield of different aloe vera cultivars; study of the effect of bisdemethoxycurcumin on the amyloid fibrillogenesis of lysozyme; influence of arbuscular mycorrhizal fungi on occurrence time of generative growth and chlorophyl content of pot marigold (calendula officinalis) under heavy metals stress; influence organic manures and nitrogen fertilizer on growth</t>
  </si>
  <si>
    <t xml:space="preserve"> yield and essential oil composition of agastache (agastache foeniculum); the effects of nitroxine</t>
  </si>
  <si>
    <t xml:space="preserve"> bio sulfur fertilizers and super absorbent polymer on essential oil quantity and quality of vegetable parts of ocimum ciliatum hornem; the study on phenological properties</t>
  </si>
  <si>
    <t xml:space="preserve"> yield and anthocyanin content of roselle (hibiscus sabdariffa L.) cultivated in mashhad climate; anti apoptotic effect of aquatic extract of cannabis sativa (9 tetra hydro cannabinol) and prosopis farcta (quercrtin) on cell body of motoneurons after nerve crash; effect of alcoholic extract of nettle (urtica dioica) and shallot (allium ascalonicum) on control of the penicillium digitatum; effect of plant growth promoting rhizobacteria on morphological parameters in coriander (coriandrum sativum) under salt stress condition; sedative-hypnotic effects of myrtus communis L.; investgation the effect of hypericum perforatum on cecum and big intestinal morphometric in male wistar rats; the effect of different treatments for breaking dormancy and germination of some population of allium hirtifolium seeds in different regions; study of inhibitory effects of hydroalcoholic extract of stachys lavandulifolia vahl. aerial parts on xanthine oxidase and xanthine dehydrogenase activities in mice; effect of plant growth promoting rhizobacteria on chlorophyll and carotenoid contents in coriander (coriandrum sativum) under drought stress condition; histophatological study of the effect of oral administration of green tea extract on spermatogenesis in mice; response of the growth and production pumpkin to the application of phosphorus chemical fertilizer and phosphate solubilizing microorganisms; effect of bio and chemical fertilizers of phosphorus on some agronomic characteristics and yield of cucurbita pepo L.; evaluation the response of yield</t>
  </si>
  <si>
    <t xml:space="preserve"> yield components and essential oil of fennel (foeniculum vulgare) to the using of mycorrhiza and different doses of phosphorus fertilizer; optimizing p availability for medicinal pumpkin and its effects on yield using arbuscular mycorrhizal fungi; evaluation of the reduction of nitrogen fertilizer application using nitroxin biofertilizer at the production of anise (pimpinella anisum.L) medicinal plant; salicylic acid improves germination charactristics in fenugreek under salinity stress; the performance of some fennel (foeniculum vulgar mill.) accessions under drought-stress conditions; change in the antioxidant activity of fenugreek plants induced by salicylic acid and salinity; medicinal plant (nepeta binaludensis jamzad) tissue culture and A-terpinene variations of essential oil in vivo and in vitro; leaves essential oil composition of lemon verbena grown in aggregate media and aeroponic system; phytochemical investigation on salvia sahendica and study of the cytotoxic activities of its active components; an analysis of genetic diversity of tripleurospermum sevanense</t>
  </si>
  <si>
    <t xml:space="preserve"> anthemis tinctoria</t>
  </si>
  <si>
    <t xml:space="preserve"> matricaria recutita speciesusing peroxidases markers; effecta of biological manure on seed germination characteristics and enzyme activity in dracocephalum moldavica; investigating the effects of lavandula angustifolia essential oils on fermentation and gas production parameters of alfalfa; effect of two extraction methods of rubia tinctorum on mortality of cotton whitefly</t>
  </si>
  <si>
    <t xml:space="preserve"> bemisia tabaci (Genn.); an analysis of genetic diversity of anthemis</t>
  </si>
  <si>
    <t xml:space="preserve"> matricaria</t>
  </si>
  <si>
    <t xml:space="preserve"> tripleurospermum speciesusing populations using total proteins and its association with geographical factors; investigating the effects of lavandula angustifolia essential oils on fermentation and gas production parameters of straw; the new perspective of mitigating effect of silicon on borago officinalis L. under salinity condition; ecological</t>
  </si>
  <si>
    <t xml:space="preserve"> phytochemical and antioxidant activities of nasturtium officinale R. Br. in ziarat mountain (golestan province); effect of salicylic acid and gibberlic acid on flowering time</t>
  </si>
  <si>
    <t xml:space="preserve"> leaves and rhizome number in turmeric (curcuma longa); an investigation on some mineral elements amount in urtica dioica plant in golestan provience; investigating the effects of different doses of wild sage seed (salvia macrosiphon) on fermentationand gas production parameters diet with high concentrate; investigation the effects of using different levels of saturea (satureia hortensis) medicinal plant and salinomysin on performance and carcasses quality in broiler chickens stricken with coccidiosis; assessment of traditional medicinal plants commercialized in the markets of mashhad</t>
  </si>
  <si>
    <t xml:space="preserve"> Iran; effect of some medicinal plant extracts on stable population parameters of chrysoperla carnea (stephens); effect of foliar application of humic acid and pollen type on quantitative and qualitative criteia of medicinal pumpkin (cucurbita pepo var. styriaca); antibacterial effects of some marine and terrestrial plant extracts on listeria monocitogenes and bacillus cereus; effects of salinity stress on yield and essential oil of mentha (mentha piperata); evaluation of lipoprotein levels and hepatotoxicity of teucrium polium in male rats; effect of seed'S coat of madder (rubia tinctorum) on indices germination; effect of silicon treatment on some morphological and physiological traits of salt-stressed calendula (calendula officinalis L.); nanoemulsification of satureja khuzistanica essential oil; investigation of the antibacterial activity of satureja khuzistanica essential oil in the vapor phase; combination effect of methanolic extract of fumaria parviflora</t>
  </si>
  <si>
    <t xml:space="preserve"> pymetrozine and Cal-J-N3 tomato variety on prematurity stage mortality of bemisiatabaci (Genn.); effects of different fertilizer treatments on the properties of essential oil of lippie citrodora repellency on trubolium castaneum; investigation of pyridoxine priming effects on seed carthamus tinctorius germination and seedling growth and peroxidase &amp; catalase activity under drought stress; effect of gibberllic acid and ethanol alcohol on calendula officinalis L.; effect of water stres on the tymol content in thymus daenensis celak; investigation of salicylie hidroxamic acid (SHAM) priming effects on seed carthamus tinctorius germination and seedling growth and peroxidase &amp; catalase activity under drought stress; histopathologic effect of ruta graveolens extract on changes of gastric tissue in mice; effects of weed interference and plant density on morphological characteristics and yields of fenugreek (trigonella foenum-grarcum); evaluation of genotypexenvironment interaction analysis and adaptability of different ecotypes of cumin at Kerman; effects of methanol and bio-stimulators as growth promoters for biomass and growth characters of savory (satureja hortensis L.); microwave irradiations effect on amount of phenolic compounds of marrubium anisodon; new report of fusarium Sp. causing leaf spot aloe vera in north of Iran; efficacy of repellency pure essential oils and formulation of nanoencapsulated essential oil of carum copticum on diamondback moth larvae; effect of different irrigation levels on yield</t>
  </si>
  <si>
    <t xml:space="preserve"> yield components and essential oil content of basil herb (ocimum basilicum L.); evaluation of the effects of irrigation frequency and glycin betaine on qualitative and quantitative traits in dracocephalum moldavica (L.); effects of neem extracts on carbohydrate reserves in adults of sun pest (eurygaster integriceps put); response of nepeta poganosperma to drought stress; antibacterial effect of pistacia khinjuk extract against some gram positive and negative bacteria; evaluation of the effect of cropping time and climate on amount of essence in mentha piperita; chemical composition</t>
  </si>
  <si>
    <t xml:space="preserve"> antibacterial and antioxidant activity of the essential oils from aerial parts of thecocarpus meifolius growing in Iran; identification and diversity of medicinal plants in tonekabon forests</t>
  </si>
  <si>
    <t xml:space="preserve"> mazandaran; identification</t>
  </si>
  <si>
    <t xml:space="preserve"> collection</t>
  </si>
  <si>
    <t xml:space="preserve"> conservation and determination geographical distribution of withania coagulans genetic resources in Iran; evaluation of culture substrate on seed germination of marsh mallow</t>
  </si>
  <si>
    <t xml:space="preserve"> althaea officinalis; effects of different of nitrogen fertilizers and manure on phyziological traits on balangu shirazi (lallamenta royleana); effect of plant essential oils on mycelial growth of fusarium graminearum in laboratory condition; investigation of the effect of substituting alfalfa with thyme (thymus vulgaris) extraction by-product in ruminant nutrition using gas production technique; effect of chemical and bio fertilizers on balm (melissa officinalis) morphology and shoot yield; effect of different levels of crushed black seed (nigella sativa) on some blood parameters in laying hens; effect of chemical and biological sources of sulfur on balm (melissa officinalis); effect of different seed harvesting times on seed germination and seedling emergence indices of rumex (rumex tuberosus L.); effect of different levels of crushed anise (pimpinella anisum L.) on egg quality parameters in laying hens; the best planting density of nepeta poganosperma; effect of cold stratification</t>
  </si>
  <si>
    <t>chemical scarification and Ga3 on dormancy breake in schrophularia striata; the effect of corm number on saffron yield components; the study micropropagation of satureia khuzistanica; the effect of planting density on saffron morphology and yield; effect of planting time and plant density on morphological characters and yield of achillea millefolium; effects of different jasmonic acid levels on growth and chemical composition of marigold single flower; impact of foliar application of putrescine on growth and photosynthetic pigments of marigold single flower; structure elucidation of marine alga sargassum angustifolium collected from the persian gulf coastal waters of bushehr; the effect of different n fertilizers and weed management on basil ry yield</t>
  </si>
  <si>
    <t xml:space="preserve"> oil percant</t>
  </si>
  <si>
    <t xml:space="preserve"> oil yield and linalol percent of basil in berseem clover and basil intercropping system; hepatoprotective effect of methanolic extract berberis integerrima root on carbon tetrachloride--induced acute hepatotoxicity in rats; evaluation of antioxidant activity and phenolic compound of gavan-E-gaz-angubini (astragalus adscendens); the effect of methyl jasmonate on some ionic and pigment content in thymus daenesis grown under salinity; effect of drought stress on peroxidase and chlorophyll contents in hibiscus sabdariffa linn; the effect of different vermicompost concentration on biochemical characteristicts of tho savory (satureja hortensis L.) cultivars; effects of salinity and water stress on germination characteristics of hyssop (hyssopus officinalis L.); investigation the effects of plant growth promoting rhizobacteria (PGPR) on the amount of essential oil of medicinal plant of tarragon; morphological traits reaction and Npk uptake of two savory of (satureja hortensis L.) cultivars to different vermicompost concentration; antidepressant-like potential of ethanolic extract of apium graveolens L. in the forced swim test and tail suspension test in mice; investigation the effects of biofertilizers on the morfological traits of medicinal plant of tarragon; PTLC isolation of marine alga sargassum angustifolium collected from the persian gulf coastal waters of bushehr; effect of different phenological stages on the essential oil content and chemical compositions of tancy (tanacetum vulgare L.); effects of cadmium and lead on seed germination and early seedling growth of fenugreek (trigonella foenum graecum L.); the effect of PH on seed germination of ruta graveolens L.; high scolicidal effect of ajowan (trachyspermum ammi) essential oil on protoscolices of hydatid cyst; the protective effect of henna and methylgreem on the bacillus thuringiensis against UV for control pieris brassicae; the effect of vermiwash foliar aplication and EM1 baikal fertilizer on morphological characteristicts and essentia oil content of satureja hortensis L.; optimum growth condition for fatty acids-rich microalgae isochrysis Sp; the effects of different drying methods on essential oil content and composition of on quantity and quality of essential oils of three genotypes of lippia citriodora in mazandaran; influences of drought stress on seed germination parameters in (ruta graveolens L.); the effect of altitude and harvesting time on chlorophyll content and essential oil of salvia macrosiphon boiss; essential oil composition of flower of citrus aurantiumand its effect on microbialproperties ofgoat milk; comparison of artemisia annua essential oil quality on three habitats in east of mazandaran; computational analysis of 2-phenylethanol (2Pe) biosynthesis pathway in damask rose; study of pre-treatments on seed germination of securigera securidaca L.</t>
  </si>
  <si>
    <t xml:space="preserve"> salvia sclarea L.</t>
  </si>
  <si>
    <t xml:space="preserve"> soponaria officinalis L. and malva sylvestis L.; the protective effect of methanolic extract of berberis integerrima root on kidney damage in carbon tetrachloride - induced nephrotoxicity in rats; influence of different growth media on emergence percentage and growth parameters of seedling in rumex tuberosus L.; estimation of total phenolic content in dracocephalum kotschy bioss.</t>
  </si>
  <si>
    <t xml:space="preserve"> melissa officinalis L.</t>
  </si>
  <si>
    <t xml:space="preserve"> achillea millefolium L.</t>
  </si>
  <si>
    <t xml:space="preserve"> valeriana officinalis L.</t>
  </si>
  <si>
    <t xml:space="preserve"> juglans nigra L.</t>
  </si>
  <si>
    <t xml:space="preserve"> artemisia absinthium L.</t>
  </si>
  <si>
    <t xml:space="preserve"> and rosmarinus officinalis L.; use of plantago psyllium seeds as holding valuable medicinal plant and an alternative to agar in tissue culture fritillaria imperialis; essential oil composition of flower of citrus aurantium and its effect on microbial properties of goat milk; the effect of different levels of dietary clove essential oil on water holding capacity (Whc) and meat moisture in broiler chickens; the block structure of sodium alginate from sargassum; milk-clotting activity of fruit extracts from cucumis melo; investigation the effects of clove essential oil on growth performance in broiler chicken; the anti-candida effects of ethanolic extracts of berberis vulgaris root and zataria multiflora boiss in vitro and their comparison with clotrimazole and amphotericin B.; evaluation of antioxidant activity and total phenolic content of three thyme species at different heights; histopahologic study on the effect of tribulus terrestris extract on mice testicles after heating; germination and seedling growth of flax under different salinity levels of sodiu chloride; antimicrobial and antioxidant activities of flavonoid--rich fraction of froriepia subpinata; the effects of biological fertilizer and intercropping on some quantity and quality characteristics of fennel (foeniculum vulgare L.); benefit of alfalfa and fennel intercropping in different levels of planting pattern and biofertilizer; formulation of solid lipid nanoparticles containing herbal extracts of dracocephalum moldavica L. and viola tricolor L. as a sunscreen; chemical composition of pelargonium quercetorum essential oil; evaluating the effect of heavey metals on germination parameters of medicine plantof cannabis sativa L.; antioxidant activity of some extracts from aerial parts of ajuga chamaecistus SSP. tomentella; anatomical study of leaf and stem of carthamus tinctorius L. in Iran; histopathologic effect of ruta graveolens extract on changes of kidney tissue in mice; the effect of some treatments on seed dormancy and germination of ferulago angulata; evaluation of antibacterial effects of different fractions of ethanol extract of teucrium polium on selected gram positive and gram negative bacteria by bio-authography method and determination mic; an evaluation of the antimicrobial effect of allium sativum (garlic) on staphylococcus aureus</t>
  </si>
  <si>
    <t xml:space="preserve"> escherichia coli</t>
  </si>
  <si>
    <t xml:space="preserve"> salmonella</t>
  </si>
  <si>
    <t xml:space="preserve"> bacillus subtilis</t>
  </si>
  <si>
    <t xml:space="preserve"> staphylococcus epidermidis</t>
  </si>
  <si>
    <t xml:space="preserve"> pseudomonas aeruginosa</t>
  </si>
  <si>
    <t xml:space="preserve"> bacillus cereus &amp; streptococcus pyogenes; effect of halopriming on germination of ocimum basilicum and coriandrum sativum; growth indices of sweet basil (ocimum bacilicum) affected by cmbination of biologic and priming seed treatments; effect of combined biologic and priming seed treatments on P and K concentration in shoot of nigella sativa L; effects of different treatments on microspore embryogenesis in thymus daenensis; knowledge</t>
  </si>
  <si>
    <t xml:space="preserve"> attitude and practice of people in rural area of sihakal toward medicinal plants</t>
  </si>
  <si>
    <t xml:space="preserve"> Guilan</t>
  </si>
  <si>
    <t xml:space="preserve"> 2012; the effect of feeding different levels of sunflower seed on dissipation count of white blood cells in laying hens; effect of solvent on the quality and quantity of tannin extraction from mentha piperita; effect of extraction solvent on the etraction of anthocyanins from mint; phylogenetic studies of crocus species native to Iran with survey protein profiles; morphological diversity among wild populations of salvia sahendica (lamiaceae) in Iran; chemical variability in the essential oil constituents of salvia hypoleuca</t>
  </si>
  <si>
    <t xml:space="preserve"> an endemic species from Iran; effect propagation conditions on rooting of zataria multiflora wood cuttings; a study on antibacterial properties of zataria multifelora plant; effect of curcumin on serum enzyme activity and histological changes in liver tissue in adrenalectomized rats; preparation of human serum albumin nanoparticles for natural compound delivery; investigation of anti helicobacter pylori activity of four Iranian medicinal plants; effects of rosmarinus officinalis and peganume harmala on isolated rat pancreatic islets; comparative anatomical study of the stem in dracocephalum species (lamiaceae) in Iran; extraction of glycyrrhizic acid from licorice root using ultrasonic technique; nanoemulsification of thymus daenensis essential oil; estimation of radiation use efficiency in fenugreek (trigonella foenum-graecum L.) under different treatments of animal manure; leaf area index simulation of fenugreek (trigonella foenum-graecum L.)under optimum condition in mashhad; leaf area estimation of summer savory (satureja hortensis L.) by total dry weight equation in different plant density; effect of plant density on radiation interception and use efficiency of summer savory (satureja hortensis L.); in vivo spawn production of wild and domestic white button mushroom (agaricus bisporus); the effect of different concentrations of BA and 2</t>
  </si>
  <si>
    <t xml:space="preserve"> 4 -D on tissue culture of neem (azadirachta indica L.); 441variability of essential oil content and morphological traits of wild myrtel (myrtus communis ) populations in Iran; relationship of stomatal length and frequency with ploidy level in satureja species (lamiaceae); variability of agro-morphological traits and oil content among Iranian artemisia dracunculus L</t>
  </si>
  <si>
    <t>.) accessions; the effectt of drying method on the essential oil yield and carvacrol content of satureja khuzistanica jamzad and satureja rechingeri jamzad; rosmarinic acid content and in vitro antibacterial activity of the methanolic extract of endemic satureja species growing in Iran; morphological diversity among wild populations of salvia mirzayanii (lamiaceae) in Iran; phytochemical investigation on nepeta denudate benth. and study of the biological activities of its components; micropropagation of lemon verbena (lippiacitriodora); enantioseparation of atropine and ammonium glufosinate by cellulose tris-phenylcarbamat chiral stationary phase in analytical scale; purification</t>
  </si>
  <si>
    <t xml:space="preserve"> identification and bio assays studies of cyclic peptides from viola ignobilis; evaluation of anti-viral effects of thymus vulgaris L. extract against of herpes simplex virus type 1 on human cell culture; evaluation of anti-viral effects of rutagraveolens L.extract against of herpes simplex virus type 1 on human cell culture; effect of green tea (camellia sinensis) extract on sperm parameters in adult male rats; effects of copper and zinc on chlorophyll content</t>
  </si>
  <si>
    <t xml:space="preserve"> leaf area</t>
  </si>
  <si>
    <t xml:space="preserve"> biomass and essential oil content in savory (satureja hortensis L.); essential oil composition of tanacetum abrotanifolium (asteraceae) from Iran; essential oil composition of acorus calamus L. (acoraceae) from north of Iran; chemical variability in the essential oil composition of five thymus L. species in north of Iran; analysis of essential oils from inflorescens and seeds of peucedanum ruthenicum M.B.</t>
  </si>
  <si>
    <t xml:space="preserve"> a plant endemic to Iran; evalluation on performance of mentha piperita by application of organic and biological inputs under organihume planting bed; in vitro shoot proliferation of myrtus communis L. from field-grown plants; the first report on observation of indole 3-butyric acid in Iranian isolates of cyanobacteria; chemical composition of the essential oil of three tanacetum species from north-west of Iran; chemical composition of the essential oil of tanacetum polycephalum schultz-bip. subsp polycephalum from different location of azarbaeijan province in Iran; isolation of two abietane diterpenoids from the root extract of salvia leriifolia; morphological diversity among wild populations of salvia mirzayanii (lamiaceae) in Iran; simultaneous determination and quantification of flavonoids in 8 Iranian species of dracocephalum by HPLC method; two sesterterpenoids from salvia lachnocalyx; extraction of cyclotide from viola ignobilis by the use microwave assisted extraction method; identification of volatile organic compounds in bacillus thuringiensis before and after silver nanoparticles treatments and its influence on the nature of the peppermint essential oils; a new monoterpene ester derivative from aerial parts of ferula ovina boiss; chemical composition of plant extracts from ferula hirtella and prangos acaulis; the effect of microencapsulation on the antioxidative capacity of color compounds of berberies (berberis vulgaris); HPLC determination of phenolic acids in four salvia species with their antioxidant activities; measurement of water requirement and crop coefficient of basil in ardabil; an overveiw on phytoremediation of hydrocarbon pollutions in soil; acaricidal effects of some formulated compositions based on peppermint and rosemary essential oils against the two-spotted spider mite (tetranychus urticae koch); in vitro antifungal activity of various methanolic plant extracts against alternaria solani; early season weed control in fennel (foeniculum vulgare mill.) with reduced rate of pendimethalin; isolation and identification of the main constituents of anthemis hussknechtii; antibacterial effects of solvent extracted materials of prosopis juliflora aerial parts; phytochemical analysis and antibacterial effect of achillea tenuifolia lam; evalution the yield and yield components of cumin landraces (cuminum cyminum L.) as affected by the bio--fertilizer under drought stress; comparison of different extraction methods in the extraction of essential oils from dracocephalum kotschyi; evaluation of total phenolic contents and antioxidant activities of three apple (malus domestica L) cultivars grown in west Azerbayjan; study the ethnobotany of medicinal plants in darab</t>
  </si>
  <si>
    <t xml:space="preserve"> fars province; effects of different concentrations of zinc element on morpho-physiological traits of fenugreek (trigonella foenum- graecum) in hydroponic conditions; chromatographic purification of lycopene and beta--carotene isolated from two Iranian species of cyanobacteria; inhibitory effects of vitexin on scopolamine-induced memory impairment in rats; quality and quantity assay of tannins in fruit bark of three cultivars of Iranian pomegranate; the effect of PH on stability of the anthocyanin--copigment complex in azarshahr red onion (allium cepa); effect of salysilic acid application and water stresses on yeild and quility of german chamomle (matricaria chamomilla L.); methanolic date seed extract effect on programmed cell death in human colorectal adenocarcinoma cell line (HT29); chemical constitutes of the essential oil of artemisia chamaemelifolia vill; stimulation of yield and physiological factors of mint (mentha piperita L.) with foliar application of biostimulators; finding high- quality method for DNA extraction from zizophora clinopodioides; the reaction of balm (melissa officinalis L.) to drought stress; studying of seed yield and yield components of different ecotype of coriandrum sativum in climate of ardabil; effect of polyvinylpyrrolidone (PVP) on induction and multiplication of callus on Iranian hypericum perforatum L.; the combination of hydrophobic absorbent and hydrophilic interaction liquid chromatography for separation and purification of 10-deacetyl baccatin III and taxol separately; evaluation of seasonal effects on transplanting of ferula gummosa from wild to green hose; the rooting of ziziphora tenuir L. stem cuttings without using of chemical hormones; metabolomics-based approaches and its applications in medicinal plants studies; case study on thymus vulgaris; anti-diabetic</t>
  </si>
  <si>
    <t xml:space="preserve"> antimicrobial and antioxidant activities of various solvent extracts from eleven medicinal plants and essential oil composition of convolvulus persicus L."</t>
  </si>
  <si>
    <t>Supplement 2</t>
  </si>
  <si>
    <t>Iranian Jnl. Pharmaceut. Res.</t>
  </si>
  <si>
    <t>2nd National Congress on Medicinal Plants. (2nd). Tehran Iran, Islamic Republic of.</t>
  </si>
  <si>
    <t>English</t>
  </si>
  <si>
    <t>Embase</t>
  </si>
  <si>
    <t>Publisher: School of Pharmacy, Shaheed Beheshti University of Medical Sciences</t>
  </si>
  <si>
    <t>Campylobacter jejuni; chicken; model; Staphylococcus aureus; Salmonella enteritidis; pH; Escherichia coli; human; meat; compost; DNA; broiler; liver; milk; species; antibacterial activity; DNA extraction; antibiotic agent; antimicrobial activity; Bacillus cereus; disk diffusion; bile; mortality; season; female; male; summer; genotype; phylogeny; cell line; newborn; hen; comparative study; temperature; Klebsiella pneumoniae; culture medium; Salmonella typhimurium; nitrogen; antiinfective agent; moisture; supplementation; food; genetic variability; immune response; blood; diseases; enzyme activity; morphology; cell suspension; in vitro study; Iran; eugenol; vegetable; rat; water; fermentation; screening; *medicinal plant; carvacrol; diet; plant extract; rosemary; titanium dioxide; adult; Pseudomonas aeruginosa; grape; tomato; embryo; bacterium; ultrasound; nutrition; concentration (parameters); acid; laboratory; rabbit; oral drug administration; lymphocyte; extraction; ascorbic acid; Eucalyptus; peppermint; manure; fruit; essential oil; fatty acid; thymol; Allium; gene expression; chick; vapor; chicory; parameters; morphological trait; subspecies; serum; soil; plant; inoculation; zinc; population; phenol; immune system; thymus; sprout; alcohol; antioxidant; color; cytotoxicity; Cinnamomum zeylanicum; oregano; vegetable oil; patient; sciatic nerve; high performance liquid chromatography; amino acid; mouse; hydrodistillation; plant leaf; plant seed; thyme; fungus; genus; sulfur; environmental factor; lemon; methanol; solid phase microextraction; nitric oxide; Bacillus thuringiensis; Oman; climate; chemical composition; phosphorus; protein; synthetase; alfalfa; harvest; aging; humic acid; marker; celery; phenol derivative; storage; toxicity; bioassay; symbiosis; heavy metal; vitamin; biosynthesis; herb; abiotic stress; absorbent; Achillea; Aegle marmelos; Agastache; Ajuga; alcoholism; alga; alkaloid; Aloe vera; Ammi; anatomical concepts; anise; Anthemis; anthocyanin; antidepressant agent; antidiabetic activity; antifungal activity; antifungal agent; antiinflammatory activity; antineoplastic activity; antioxidant activity; apricot; arbuscular mycorrhiza; aroma; arsenic; Artemisia; Artemisia dracunculus; Artemisia vulgaris; artichoke; Aspergillus flavus; Asteraceae; Atropa; atropine; Avicennia; Azadirachta indica; Azerbaijan; bark; basil; bean; Berberis; biological activity; biomass; black cumin; Borago; breast cancer; brown alga; cadmium; Calendula; Calendula officinalis; callus; callus (plant); callus culture; cancer cell culture; cannabis; caraway; carbohydrate; carbon tetrachloride; cardamom; carotenoid; carp; Carum; case study; cell strain MCF 7; chamazulene; chamomile; Chenopodium album; chlormequat; chlorophyll; chlorophyll content; Chrysoperla carnea; Chrysopidae; cinnamon; Cirsium; Citrullus; city; clove; coastal waters; cock (bird); colchicine; colocynth; coriander; corn oil; Coturnix japonica; coumarin; cow (mammal); Crataegus; Crocus sativus; Cucurbita pepo; cultivar; cumin; Curcuma longa; curcumin; cut flower; date (fruit); density; dermatitis; developmental stage; diabetes mellitus; dill; dormancy; drought; drought stress; dry weight; Echinacea; Echinacea purpurea; ecotype; embryo (anatomy); engineering; enzyme; Euphorbia; examination; explant; fennel; fennel oil; fenugreek; fertilizer; fertilizer application; Ferula; fiber; fingerling; flavonoid; flavonol; flax; flora; flour; flower; flowering; Foeniculum; forest; free radical; Fritillaria; fruit (structure); Fumaria; fumigant; galbanum; gall (plant); garlic; gas; germander; germination; ginger; glycoside; Glycyrrhiza; Glycyrrhiza glabra; Gracilaria; grain; grain (structure); grain yield; growth curve; growth regulation; gum tragacanth; hairy root culture; harvest period; harvesting; healing; heat stress; herbal medicine; Herpes simplex virus 1; Hibiscus sabdariffa; hormone; Hyoscyamus; Hypericum perforatum; imidacloprid; inflorescence; intercropping; ion; iron; iron chelate; irrigation (agriculture); ispagula; jasmonic acid methyl ester; Juniperus; kinetin; Lamiaceae; Laurus; Laurus nobilis; Lavandula angustifolia; lavender; lavender oil; leaf area; linseed; Linum; lipid peroxidation; Lippia; liver enzyme; liver toxicity; Lycium; magnetic field; magnetic nanoparticle; Malva; mangrove; mannan; marigold; Marrubium; Matricaria; Matricaria chamomilla; Matricaria recutita; medicinal species; Melissa officinalis; Mentha; Mentha longifolia; Mentha piperita; Mentha spicata; metabolite; metal; microalga; micropropagation; microwave radiation; mineral; moth; motoneuron; mucilage; mycorrhiza; Myricaceae; myrtle; natural product; Nepeta; nitrogen fertilizer; nonalcoholic fatty liver; oak; Ocimum; olive; onion; organic fertilizer; oxidizing agent; paclitaxel; parsley; parthenolide; path analysis; pectin; Pelargonium; pepper; peroxidase; petal; Phlomis; photosynthesis; phytochemistry; phytohormone; pigment; pistachio; Pistacia; plant density; plant disease; plant growth; plant medicinal product; plant regeneration; Plantago; planting density; planting time; ploidy; pollen; polymer; polyphenol; pomegranate; Portulaca oleracea; Portulacaceae; postharvest period; potassium nitrate; powder; proline; prostate cancer; puberty; purification; putrescine; radiation; rainbow trout; rangeland; regeneration; Rheum; Ricinus communis; rooting; Rosa damascena; rosmarinic acid; Rubia; Rumex; Ruta graveolens; Ruta graveolens extract; rutoside; safflower; salicylic acid; salinity; salt stress; salt tolerance; Salvia; Salvia officinalis; Sambucus; Sargassum; Satureja hortensis; savory; scar formation; Scrophulariaceae; sea; Securidaca; sedative agent; seed yield; seedling; shallot; Silene; silicon; silver; silver nanoparticle; Silybum marianum; sodium chloride; solvent; solvent extraction; Sophora; sour orange; sowing date; sperm; squash; Stachys; stem cutting; streptozocin; suspension cell culture; sweet orange; sweet potato whitefly; synthesis; tail suspension test; Tanacetum; Tanacetum parthenium; Taxus baccata; tea; terpene; Thiobacillus; Thymus (plant); tissue culture; tissues; trace element; tree; Trigonella; Tuber (genus); Urtica dioica; Valeriana officinalis; Verbenaceae; vermicompost; Viola tricolor; Vitex; volatile agent; water deficit; water stress; watercress; weed; weed control; weight; willow; Wistar rat; wound; wound healing; Zataria multiflora</t>
  </si>
  <si>
    <t>223PIVHJ</t>
  </si>
  <si>
    <t>Jacob, Petro; Mdegela, Robinson H.; Nonga, Hezron Emmanuel</t>
  </si>
  <si>
    <t>Comparison of Cape Town and Skirrow's Campylobacter isolation protocols in humans and broilers in Morogoro, Tanzania.</t>
  </si>
  <si>
    <t>Tropical animal health and production</t>
  </si>
  <si>
    <t>1573-7438 0049-4747</t>
  </si>
  <si>
    <t>10.1007/s11250-011-9799-z</t>
  </si>
  <si>
    <t>Comparison of Cape Town and Skirrow's protocols used in isolation of Campylobacter in humans and broilers was carried out in a cross-sectional study  in Morogoro, Tanzania. A total of 176 and 158 human stool and broiler intestinal  samples were collected, respectively. While human stool samples were collected  from selected health centers, broiler intestinal samples were obtained from  selected farms and chicken markets. Samples were inoculated and cultured in  duplicate using two protocols and prevalence of Campylobacter were established.  In humans, the prevalence of Campylobacter isolates was significantly higher  (P &lt; 0.001) (21.6%) with Cape Town protocol than Skirrow's method (9.1%).  Similarly, a higher prevalence (P &lt; 0.05) in broilers was recorded in Cape Town  protocol (77.8%) than Skirrow's method (66.5%). There was a moderate (0.53) Kappa  test of agreement between Skirrow's and Cape Town protocols for human samples and  substantial agreement (0.72) for broiler samples. This demonstrates that Cape  Town protocol is superior over the Skirrow's protocol in Campylobacter isolation.  Campylobacter jejuni, Campylobacter coli and Campylobacter lari were the  Campylobacter spp. isolated. In humans, C. jejuni accounted for 92.1% and 87.5%  of all positive samples with Cape Town and Skirrow's protocols, respectively. In  broilers, C. jejuni was isolated at 91.1% and 92.5% of all species obtained with  Cape Town and Skirrow's protocols, respectively. This shows that C. jejuni is the  common species that may be circulating from either broilers to humans or other  animals and vice versa. The present study has introduced Cape Town protocol in  Tanzania for Campylobacter isolation from human and animal samples, which is  expected to improve the isolation of Campylobacter species. Cape Town protocol  may also be a good alternative for use in routine isolation of Campylobacter.</t>
  </si>
  <si>
    <t>2011-06</t>
  </si>
  <si>
    <t>1007-1013</t>
  </si>
  <si>
    <t>Trop Anim Health Prod</t>
  </si>
  <si>
    <t>Place: United States PMID: 21359592</t>
  </si>
  <si>
    <t>Animals; Humans; Feces/microbiology; Adolescent; Adult; Female; Male; Chickens/*microbiology; Prevalence; Poultry Diseases/*epidemiology; Cross-Sectional Studies; Campylobacter/classification/*isolation &amp; purification; Cecum/microbiology; Campylobacter Infections/*epidemiology/*veterinary; Tanzania/epidemiology; Bacteriological Techniques/*methods/veterinary</t>
  </si>
  <si>
    <t>22BY2KSE</t>
  </si>
  <si>
    <t>Parmley, EJ; Pintar, K; Majowicz, S; Avery, B; Cook, A; Jokinen, C; Gannon, V; Lapen, DR; Topp, E; Edge, TA; Gilmour, M; Pollari, F; Reid-Smith, R; Irwin, R</t>
  </si>
  <si>
    <t>A Canadian Application of One Health: Integration of Salmonella Data from Various Canadian Surveillance Programs (2005-2010)</t>
  </si>
  <si>
    <t>FOODBORNE PATHOGENS AND DISEASE</t>
  </si>
  <si>
    <t>1535-3141</t>
  </si>
  <si>
    <t>10.1089/fpd.2012.1438</t>
  </si>
  <si>
    <t>Most bacterial pathogens associated with human enteric illness have zoonotic origins and can be transmitted directly from animals to people or indirectly through food and water. This multitude of potential exposure routes and sources makes the epidemiology of these infectious agents complex. To better understand these illnesses and identify solutions to reduce human disease, an integrative approach like One Health is needed. This article considers the issue of Salmonella in Canada and interprets data collected by several Canadian surveillance and research programs. We describe recovery of Salmonella from various samples collected along the exposure pathway and compare the serovars detected in the different components under surveillance (animal, food, environment, and human). We then present three examples to illustrate how an approach that interprets multiple sources of surveillance data together is able to address issues that transcend multiple departments and jurisdictions. First, differences observed in recovery of Salmonella from different cuts of fresh chicken collected by different programs emphasize the importance of considering the surveillance objectives and how they may influence the information that is generated. Second, the high number of Salmonella Enteritidis cases in Canada is used to illustrate the importance of ongoing, concurrent surveillance of human cases and exposure sources to information domestic control and prevention strategies. Finally, changing patterns in the occurrence of ceftiofur-resistant Salmonella Heidelberg in retail meats and humans demonstrates how integrated surveillance can identify an issue in an exposure source and link it to a trend in human disease. Taken together, surveillance models that encompass different scales can leverage infrastructure, costs, and benefits and generate a multidimensional picture that can better inform disease prevention and control programs.</t>
  </si>
  <si>
    <t>2013-09</t>
  </si>
  <si>
    <t>747-756</t>
  </si>
  <si>
    <t>WOS:000330456900001</t>
  </si>
  <si>
    <t>22FSDDU2</t>
  </si>
  <si>
    <t>Greer, G. Gordon</t>
  </si>
  <si>
    <t>Bacteriophage control of foodborne bacteriat.</t>
  </si>
  <si>
    <t>Journal of food protection</t>
  </si>
  <si>
    <t>0362-028X</t>
  </si>
  <si>
    <t>10.4315/0362-028x-68.5.1102</t>
  </si>
  <si>
    <t>Bacteriophages are measurable components of the natural microflora in the food production continuum from the farm to the retail outlet. Phages are remarkably  stable in these environments and are readily recovered from soil, sewage, water,  farm and processing plant effluents, feces, and retail foods. Purified high-titer  phage lysates have been used for the species-specific control of bacteria during  the pre- and postharvest phases of food production and storage. For example, the  inhibition of the phytopathogens Erwinia amylovara and Xanthomonas campestris has  reduced the incidence of diseases such as fire blight in apples and bacterial  spot of tomato and peaches. Research on preslaughter treatment of food animals  has demonstrated phage control of salmonellosis in chickens, enteropathogenic  Escherichia coli infections in calves, piglets, and lambs, and E. coli O157:H7  shedding by beef cattle. Phages have also been applied to control the growth of  pathogens such as Listeria monocytogenes, Salmonella, and Campylobacter jejuni in  a variety of refrigerated foods such as fruit, dairy products, poultry, and red  meats. Phage control of spoilage bacteria (e.g., Pseudomonas spp. and Brochothrix  thermosphacta) in raw chilled meats can result in a significant extension of  storage life. Phage biocontrol strategies for food preservation have the  advantages of being self-perpetuating, highly discriminatory, natural, and  cost-effective. Some of the drawbacks of biopreservation with phages are a  limited host range, the requirement for threshold numbers of the bacterial  targets, phage-resistant mutants, and the potential for the transduction of  undesirable characteristics from one bacterial strain to another. Most research  to date has involved experimentally infected plants and animals or artificially  inoculated foods. This technology must be transferred to the field and to  commercial environments to assess the possibility of controlling natural  contaminants under more realistic production and processing conditions.</t>
  </si>
  <si>
    <t>2005-05</t>
  </si>
  <si>
    <t>1102-1111</t>
  </si>
  <si>
    <t>J Food Prot</t>
  </si>
  <si>
    <t>Place: United States PMID: 15895751</t>
  </si>
  <si>
    <t>Animals; Humans; *Food Microbiology; safety; Consumer Product Safety; Food Handling; food handling; human; animal; review; *food control; methodology; physiology; *bacteriophage; *food preservation; *biological pest control; Bacteriophages/*physiology; Food Preservation/*methods; Pest Control, Biological/*methods</t>
  </si>
  <si>
    <t>22V37KA3</t>
  </si>
  <si>
    <t>Rice, B. E.; Rollins, D. M.; Mallinson, E. T.; Carr, L.; Joseph, S. W.</t>
  </si>
  <si>
    <t>Campylobacter jejuni in broiler chickens: colonization and humoral immunity following oral vaccination and experimental infection.</t>
  </si>
  <si>
    <t>Vaccine</t>
  </si>
  <si>
    <t>0264-410X</t>
  </si>
  <si>
    <t>10.1016/s0264-410x(97)00126-6</t>
  </si>
  <si>
    <t>A formalin inactivated, Campylobacter jejuni whole cell vaccine, either with or without Escherichia coli heat labile toxin (LT) as a mucosal adjuvant, was  administered orally to broiler chickens. Three vaccine trials were performed,  differing in the number of vaccinations, and time of administration, as well as  the inclusion and dose of LT. The overall reductions of C. jejuni colonization in  the vaccinated chickens ranged from 16 to 93% compared with non-vaccinated  controls. Enhanced levels of anti-C. jejuni secretory IgA antibodies were  demonstrated in vaccinated chickens. Vaccination also appeared to induce an  anamnestic response to C. jejuni antigens in the 14-33 kDa range, as demonstrated  by Western immunoblots. Interestingly, the inclusion of LT in the vaccine regimen  did not appear to boost the immunogenicity of the vaccine. These results are  encouraging and suggest that future development of successful oral vaccines for  the control of enteropathogenic Campylobacter in poultry is feasible.</t>
  </si>
  <si>
    <t>1997-12</t>
  </si>
  <si>
    <t>1922-1932</t>
  </si>
  <si>
    <t>17-18</t>
  </si>
  <si>
    <t>Place: Netherlands PMID: 9413103</t>
  </si>
  <si>
    <t>Animals; Administration, Oral; Campylobacter jejuni/*immunology; Antibody Formation/immunology; Bacterial Vaccines/*therapeutic use; Campylobacter Infections/immunology/prevention &amp; control/*veterinary; Poultry Diseases/*immunology/metabolism/*prevention &amp; control; Vaccines, Inactivated/therapeutic use</t>
  </si>
  <si>
    <t>22V5MQIJ</t>
  </si>
  <si>
    <t>Guo, Wei; Xu, Li-Na; Guo, Xiao-Jun; Wang, Wei; Hao, Qing-Hong; Wang, Shi-Ying; Zhu, Bao-Cheng</t>
  </si>
  <si>
    <t>The impacts of fermented feed on laying performance, egg quality, immune function, intestinal morphology and microbiota of laying hens in the late laying  cycle.</t>
  </si>
  <si>
    <t>Animal : an international journal of animal bioscience</t>
  </si>
  <si>
    <t>1751-732X 1751-7311</t>
  </si>
  <si>
    <t>10.1016/j.animal.2022.100676</t>
  </si>
  <si>
    <t>Fermented feed has the potential to improve poultry gastrointestinal microecological environment, health condition and production performance. Thus,  the present study was undertaken to explore the effects of fermented feed on the  laying performance, egg quality, immune function, intestinal morphology and  microbiota of laying hens in the late laying cycle. A total of 360 healthy  Hy-Line Brown laying hens aged 80 weeks were used to conduct a 56-day study. All  hens were randomly separated into two treatment groups, with five replicates of  36 hens each as follows: basal diet containing 0.0% fermented feed (CON) and 20%  fermented feed (FF). Subsequent analyses revealed that fermented feed  supplementation was associated with significant increases in laying rates  together with reduced broken egg rates and feed conversion ratio for hens in FF  group (P &lt; 0.05). There were additionally significant increases in both albumen  height and Haugh unit values in hens following fermented feed supplementation  (P &lt; 0.05). Fermented feed was also associated with increases in duodenal,  jejunal and ileac villus height (P &lt; 0.05). Laying hens fed fermented feed had  higher immune globulin (Ig)A, IgG, IgM levels (P &lt; 0.01,) and higher interleukin  2, interleukin 6, tumour necrosis factor α and interferon γ (P &lt; 0.05)  concentrations than CON. Analysis of the microbiota in these laying hens revealed  the alpha diversity was not significantly affected by fermented feed  supplementation. Firmicutes abundance was reduced in caecal samples from FF hens  relative to those from CON hens (30.61 vs 35.12%, P &lt; 0.05). At the genus level,  fermented feed was associated with improvements in relative Lactobacillus,  Megasphaera and Peptococcus abundance and decreased Campylobacter abundance in  laying hens. These results suggest that fermented feed supplementation may be  beneficial to the laying performance, egg quality, immunological function,  intestinal villus growth and caecal microecological environment of laying hens at  the end of the laying cycle.</t>
  </si>
  <si>
    <t>2022-12</t>
  </si>
  <si>
    <t>Animal</t>
  </si>
  <si>
    <t>Copyright © 2022 The Author(s). Published by Elsevier B.V. All rights reserved.</t>
  </si>
  <si>
    <t>Place: England PMID: 36442324</t>
  </si>
  <si>
    <t>Animals; Chickens; Female; immunity; chicken; animal; animal food; veterinary medicine; Microbiome; female; diet; Immunity; Intestinal health; *dietary supplement; *Microbiota; *microflora; 16S rRNA sequencing; Animal Feed/analysis; Diet/veterinary; *Dietary Supplements/analysis; Egg production capacity</t>
  </si>
  <si>
    <t>235PRXXC</t>
  </si>
  <si>
    <t>Hutchison, ML; Walters, LD; Moore, A; Avery, SM</t>
  </si>
  <si>
    <t>Declines of zoonotic agents in liquid livestock wastes stored in batches on-farm</t>
  </si>
  <si>
    <t>JOURNAL OF APPLIED MICROBIOLOGY</t>
  </si>
  <si>
    <t>1364-5072</t>
  </si>
  <si>
    <t>10.1111/j.1365-2672.2005.02585.x</t>
  </si>
  <si>
    <t>Aim: To measure the decline rates of zoonotic agents introduced into liquid livestock wastes in on- farm storage tanks. Methods and Results: Salmonella spp., Escherichia coli O157, Campylobacter jejuni, Listeria monocytogenes and Cryptosporidium parvum, propagated in laboratory- controlled conditions, were inoculated into 35 000- l volumes of fresh livestock wastes ( pig slurries, cattle slurries and dirty waters). D- values for bacteria were six to 44 days, and for C. parvum were 133 to 345 days. Campylobacter jejuni declined significantly more rapidly than the other bacterial pathogens, while E. coli O157 declined significantly more slowly. On average, bacterial declines were not affected by the season of waste deposition and storage or by the dry matter content of the wastes, but were more rapid in dirty waters than in pig slurries. The physiciochemical composition of wastes in each category varied significantly. Conclusions: Zoonotic agents can survive for several months during storage of liquid livestock wastes. Livestock wastes should be batch- stored and not subjected to continuous additions. Significance and Impact of the Study: This study indicates that batches of liquid livestock waste, if contaminated with bacterial pathogens, should be stored for 6 months to reduce contamination levels. Alternative strategies for reducing C. parvum levels in liquid livestock wastes should be explored.</t>
  </si>
  <si>
    <t>58-65</t>
  </si>
  <si>
    <t>WOS:000229804300005</t>
  </si>
  <si>
    <t>23DN3FQZ</t>
  </si>
  <si>
    <t>Klančnik, Anja; Vučković, Darinka; Plankl, Mojca; Abram, Maja; Smole Možina, Sonja</t>
  </si>
  <si>
    <t>In vivo modulation of Campylobacter jejuni virulence in response to environmental stress.</t>
  </si>
  <si>
    <t>Foodborne pathogens and disease</t>
  </si>
  <si>
    <t>1556-7125 1535-3141</t>
  </si>
  <si>
    <t>10.1089/fpd.2012.1298</t>
  </si>
  <si>
    <t>Campylobacters have developed a number of mechanisms for responding to environmental conditions, although the different virulence properties of these  cells following exposure to stress are still poorly understood. We analyzed in  vitro stress responses and the consequent in vivo modulation of Campylobacter  jejuni pathogenicity in BALB/c mice, as a result of the exposure of the C. jejuni  to environmental stress (starvation, oxidative stress, heat shock). In vitro, the  influence of starvation and oxidative stress was milder than that of heat shock,  although the majority of the stress conditions influenced the survival of C.  jejuni. During starvation, C. jejuni viability was maintained longer than its  culturability. Additionally, starvation elicited transformation of stressed  bacteria to coccoid forms. In contrast, bacteria exposed to oxygen remained  culturable, but their viability decreased. Pre-starvation did not contribute to  improved survival of C. jejuni cells during oxygen exposure. Changes in bacteria  numbers and the levels of several cytokines (interleukins 6 and 10, tumor  necrosis factor-α, interferon-γ) were followed in vivo, in liver homogenates from  the mice intravenously infected with either control (untreated) or stressed C.  jejuni. The systemic infection with the control or stressed C. jejuni occurred  with different production dynamics of the cytokines investigated. Starvation was  the most powerful stress factor, which significantly decreased infectious  potential of C. jejuni during the first 3 days postinfection. The most pronounced  differences in cytokine production were found in interferon-γ and interleukin-10  production, which indicates that these have roles in the immune response to C.  jejuni infection. These in vivo studies of environmental impact on bacterial  virulence reveal that microbial adaptation during stress challenge is crucial not  just for pathogen survival out of the host, but also during host-pathogen  interactions, and thus for the bacterial pathogenicity.</t>
  </si>
  <si>
    <t>2013-06</t>
  </si>
  <si>
    <t>566-572</t>
  </si>
  <si>
    <t>Foodborne Pathog Dis</t>
  </si>
  <si>
    <t>Place: United States PMID: 23638846</t>
  </si>
  <si>
    <t>Animals; Male; Mice; Microbial Viability; Mice, Inbred BALB C; Bacterial Load; Oxidative Stress; *Host-Pathogen Interactions; *Stress, Physiological; Energy Metabolism; *Adaptation, Physiological; Meat/microbiology; Poultry/microbiology; Cytokines/metabolism; *Virulence; Bacteremia/immunology/metabolism/microbiology; Campylobacter Infections/immunology/metabolism/microbiology; Campylobacter jejuni/growth &amp; development/metabolism/*pathogenicity/ultrastructure; Heat-Shock Response; Liver/immunology/metabolism/microbiology</t>
  </si>
  <si>
    <t>23FENMYD</t>
  </si>
  <si>
    <t>Borch, Elisabeth; Wallentin, Cecilia; Rosén, Mats; Björck, Lennart</t>
  </si>
  <si>
    <t>Antibacterial Effect of the Lactoperoxidase/Thiocyanate/Hydrogen Peroxide System Against Strains of Campylobacter Isolated from Poultry.</t>
  </si>
  <si>
    <t>1944-9097 0362-028X</t>
  </si>
  <si>
    <t>10.4315/0362-028X-52.9.638</t>
  </si>
  <si>
    <t>The antibacterial effect of the lactoperoxidase/thiocyanate/hydrogen peroxide system (lactoperoxidase system) was tested against strains of Campylobacter  jejuni and Campylobacter coli isolated from poultry. The effect was studied at  different pH-values and temperatures in UHT-milk (control); UHT-milk containing  lactoperoxidase, sodiumthiocyanate and hydrogen peroxide (lactoperoxidase  system); UHT-milk containing lactoperoxidase, sodiumthiocyanate, hydrogen  peroxide and sodiumpyrosulfite (inactivated lactoperoxidase system). The  lactoperoxidase system had a strong bactericidal effect against C. jejuni and C.  coli . The bactericidal effect was more rapid at 37°C compared to 20°C. The  effect of lactoperoxidase system decreased with decreasing pH-values. The fastest  reduction in viable numbers was obtained at pH 6.6 and 37°C.</t>
  </si>
  <si>
    <t>1989-09</t>
  </si>
  <si>
    <t>638-641</t>
  </si>
  <si>
    <t>Place: United States PMID: 31003279</t>
  </si>
  <si>
    <t>23J4S4YY</t>
  </si>
  <si>
    <t>Rao J.R.; Cherie Millar B.; Moore J.E.</t>
  </si>
  <si>
    <t>Avian influenza, migratory birds and emerging zoonoses: Unusual viral RNA, enteropathogens and Cryptosporidium in poultry litter</t>
  </si>
  <si>
    <t>Bioscience Hypotheses</t>
  </si>
  <si>
    <t>1756-2392</t>
  </si>
  <si>
    <t>10.1016/j.bihy.2009.06.002</t>
  </si>
  <si>
    <t>The last decade has witnessed the emergence of several new viral infectious agents, most notably avian influenza H5N1, SARS and West Nile Virus. The emergence of these agents is heavily associated with zonotic animal hosts, as well as migratory pathways of infected bird vectors. The environmental survival and persistence of nucleic acid associated with these viral agents may be important for both the detection as well as the occurrence of related diseases. Our hypothesis suggests that nucleic acid from such emerging viruses may enter into a virus-parasite surrogate relationship to aid in viral persistence. We suggest that Cryptosporidium and other gastrointestinal parasites, including Giardia, could be a) a reservoir of genetic material and a environment where assortment between that genetic variation can occur and, b) a source of zoonoses through infection of the 'target' animal (including humans). One example which illustrates this may be the uptake dsRNA from rotavirus into cryptosporidial oocysts, as this parasite has previously been shown to contain dsRNA viral-like particles. The importance of such a surrogate relationship is discussed and its implications for human and animal health highlighted. © 2009 Elsevier Ltd. All rights reserved.</t>
  </si>
  <si>
    <t>363-369</t>
  </si>
  <si>
    <t>Biosci. Hypotheses</t>
  </si>
  <si>
    <t>Place: United Kingdom Publisher: Elsevier Ltd (Langford Lane, Kidlington, Oxford OX5 1GB, United Kingdom)</t>
  </si>
  <si>
    <t>Ireland; disease surveillance; pandemic; human; compost; article; nonhuman; incidence; infection risk; *bird disease/pc [Prevention]; molecular epidemiology; feces; Giardia; poultry farming; epidemic; genetic variability; Rotavirus; *bird disease/et [Etiology]; oocyte; water contamination; intestine parasite; disease course; *zoonosis/et [Etiology]; RNA analysis; animal behavior; virus resistance; *avian influenza/ep [Epidemiology]; Influenza virus A H5N1; *Cryptosporidium; viral contamination; virus virulence; *avian influenza/dt [Drug Therapy]; *avian influenza/et [Etiology]; *avian influenza/pc [Prevention]; *cryptosporidiosis/et [Etiology]; *cryptosporidiosis/pc [Prevention]; *virus RNA; *zoonosis/pc [Prevention]; avian influenza vaccine/dt [Drug Therapy]; avian influenza/dt [Drug Therapy]; double stranded RNA; influenza vaccination; oseltamivir/dt [Drug Therapy]; parasite transmission; single stranded RNA; straw; virus mutation; virus particle</t>
  </si>
  <si>
    <t>23KHW6AP</t>
  </si>
  <si>
    <t>Fukushima, H.; Hoshina, K.; Nakamura, R.; Ito, Y.</t>
  </si>
  <si>
    <t>Raw beef, pork and chicken in Japan contaminated with Salmonella sp., Campylobacter sp., Yersinia enterocolitica, and Clostridium perfringens--a comparative study.</t>
  </si>
  <si>
    <t>Zentralblatt fur Bakteriologie, Mikrobiologie und Hygiene. Serie B, Umwelthygiene, Krankenhaushygiene, Arbeitshygiene, praventive Medizin</t>
  </si>
  <si>
    <t>https://www.scopus.com/inward/record.uri?eid=2-s2.0-0023319317&amp;partnerID=40&amp;md5=721874f9197403c4259e46f659978377</t>
  </si>
  <si>
    <t>60-70</t>
  </si>
  <si>
    <t>Scopus</t>
  </si>
  <si>
    <t>23P2V5JB</t>
  </si>
  <si>
    <t>Loc Carrillo, C.; Atterbury, R. J.; el-Shibiny, A.; Connerton, P. L.; Dillon, E.; Scott, A.; Connerton, I. F.</t>
  </si>
  <si>
    <t>Bacteriophage therapy to reduce Campylobacter jejuni colonization of broiler chickens.</t>
  </si>
  <si>
    <t>Applied and environmental microbiology</t>
  </si>
  <si>
    <t>0099-2240 1098-5336</t>
  </si>
  <si>
    <t>10.1128/AEM.71.11.6554-6563.2005</t>
  </si>
  <si>
    <t>Colonization of broiler chickens by the enteric pathogen Campylobacter jejuni is widespread and difficult to prevent. Bacteriophage therapy is one possible means  by which this colonization could be controlled, thus limiting the entry of  campylobacters into the human food chain. Prior to evaluating the efficacy of  phage therapy, experimental models of Campylobacter colonization of broiler  chickens were established by using low-passage C. jejuni isolates HPC5 and GIIC8  from United Kingdom broiler flocks. The screening of 53 lytic bacteriophage  isolates against a panel of 50 Campylobacter isolates from broiler chickens and  80 strains isolated after human infection identified two phage candidates with  broad host lysis. These phages, CP8 and CP34, were orally administered in antacid  suspension, at different dosages, to 25-day-old broiler chickens experimentally  colonized with the C. jejuni broiler isolates. Phage treatment of C.  jejuni-colonized birds resulted in Campylobacter counts falling between 0.5 and 5  log10 CFU/g of cecal contents compared to untreated controls over a 5-day period  postadministration. These reductions were dependent on the phage-Campylobacter  combination, the dose of phage applied, and the time elapsed after  administration. Campylobacters resistant to bacteriophage infection were  recovered from phage-treated chickens at a frequency of &lt;4%. These resistant  types were compromised in their ability to colonize experimental chickens and  rapidly reverted to a phage-sensitive phenotype in vivo. The selection of  appropriate phage and their dose optimization are key elements for the success of  phage therapy to reduce campylobacters in broiler chickens.</t>
  </si>
  <si>
    <t>2005-11</t>
  </si>
  <si>
    <t>6554-6563</t>
  </si>
  <si>
    <t>Appl Environ Microbiol</t>
  </si>
  <si>
    <t>Place: United States PMID: 16269681  PMCID: PMC1287621</t>
  </si>
  <si>
    <t>Animals; Male; pathogenesis; United Kingdom; Colony Count, Microbial; *Campylobacter jejuni; phenotype; Enterobacteriaceae; *Chickens; article; nonhuman; bacterium culture; controlled study; food chain; in vivo study; bacterial growth; food contamination; *chicken; bacterium isolate; animal tissue; bacterium contamination; food analysis; *bacterial colonization; *bacteriophage; Cecum/microbiology; Intestines/microbiology; Bacteriophages/growth &amp; development/*physiology; Campylobacter Infections/microbiology/prevention &amp; control/therapy/*veterinary; Campylobacter jejuni/growth &amp; development/pathogenicity/*virology; Poultry Diseases/microbiology/*prevention &amp; control/therapy</t>
  </si>
  <si>
    <t>23RA389S</t>
  </si>
  <si>
    <t>Tang, Biao; Wang, Yao; Luo, Yi; Zheng, Xue; Qin, Xiaoxia; Yang, Hua; Shen, Zhangqi</t>
  </si>
  <si>
    <t>Coexistence of optrA and fexA in Campylobacter.</t>
  </si>
  <si>
    <t>mSphere</t>
  </si>
  <si>
    <t>2379-5042</t>
  </si>
  <si>
    <t>10.1128/mSphere.00125-21</t>
  </si>
  <si>
    <t>Previous studies indicated that Campylobacter has developed several mechanisms that confer resistance to florfenicol, which is used in food animal production.  This study describes the coexistence of optrA and fexA in Campylobacter jejuni  and Campylobacter coli isolates from pigs and poultry. Moreover, whole-genome  sequencing data showed that the two genes are located in various multidrug  resistance genomic islands within different regions of the Campylobacter genomes.  The emergence of optrA and fexA may support the spread of florfenicol-resistant  Campylobacter strains of animal origin.IMPORTANCE Florfenicol is widely used for  the treatment of respiratory infections and as a feed additive in food animal  production. As a foodborne pathogen, Campylobacter is constantly exposed to  florfenicol, and resistance to this antimicrobial agent has increased in recent  years. Previous studies indicated that Campylobacter has developed several  mechanisms that confer resistance to florfenicol. This study describes for the  first time the coexistence of the florfenicol exporter FexA and the ribosomal  protective protein OptrA in Campylobacter jejuni isolated from pigs. The two  genes were located in various multidrug resistance genomic islands within  different regions of the Campylobacter genomes. Although phenicols are not  commonly used for the treatment of Campylobacter infections, the extensive use of  florfenicol in food animals may play a role in the coselection of multidrug  resistance genomic island (MDRGI)-carrying Campylobacter isolates which also  exhibited resistance to critically important antimicrobial agents (macrolides,  aminoglycosides, and tetracyclines) commonly used for the treatment of human  campylobacteriosis.</t>
  </si>
  <si>
    <t>Copyright © 2021 Tang et al.</t>
  </si>
  <si>
    <t>Place: United States PMID: 33980673  PMCID: PMC8125047</t>
  </si>
  <si>
    <t>Animals; Campylobacter; *Campylobacter jejuni; multidrug resistance; article; nonhuman; *Campylobacter coli; drug effect; bacterial strain; unclassified drug; *bacterial gene; genome analysis; bacterium isolate; protein expression; genomic island; gene expression; fexA; sequence homology; bacterial genome; *bacterial protein/ec [Endogenous Compound]; tetracycline/an [Drug Analysis]; drug determination; DNA base composition; Genomic Islands; Anti-Bacterial Agents/pharmacology; Campylobacter Infections/microbiology/*veterinary; Poultry/microbiology; Drug Resistance, Multiple, Bacterial/*genetics; Swine/microbiology; Campylobacter jejuni/drug effects/*genetics; Bacterial Proteins/*genetics; Campylobacter coli/drug effects/*genetics; optrA; Thiamphenicol/analogs &amp; derivatives/pharmacology; macrolide/an [Drug Analysis]; *fexA gene; *fexA protein/ec [Endogenous Compound]; *optrA gene; *optrA protein/ec [Endogenous Compound]; aminoglycoside/an [Drug Analysis]</t>
  </si>
  <si>
    <t>23TKF9J7</t>
  </si>
  <si>
    <t>Soerjadi-Liem A.S.; Snoeyenbos G.H.; Weinack O.M.</t>
  </si>
  <si>
    <t>Comparative studies on competitive exclusion of three isolates of Campylobacter fetus subsp. jejuni in chickens by native gut microflora</t>
  </si>
  <si>
    <t>Avian diseases</t>
  </si>
  <si>
    <t>0005-2086</t>
  </si>
  <si>
    <t>10.2307/1590135</t>
  </si>
  <si>
    <t>Resistance of young chicks to Campylobacter fetus subsp. jejuni was substantially increased by early exposure to native gut microflora. Protection was demonstrated against two human isolates and a chicken isolate of C. fetus subsp. jejuni. Significant protection against the chicken isolate was observed throughout a 91-day test period. Infection reached 100% (25/25) in the untreated group at 56 days of age and only 4% (1/25) in the group treated with native gut microflora. Campylobacter fetus subsp. jejuni was isolated from the ceca and less frequently from the gall bladder and liver of chicks that actively shed the bacteria. Cultures of feces from chicks reared on wood-shavings litter were often negative, suggesting that culturing litter as an indicator of infection has limited value.</t>
  </si>
  <si>
    <t>139-146</t>
  </si>
  <si>
    <t>Avian Dis.</t>
  </si>
  <si>
    <t>Embase &lt;1980 to 1987&gt;</t>
  </si>
  <si>
    <t>Place: United States</t>
  </si>
  <si>
    <t>human; animal; isolation and purification; microbiology; article; liver; *bird disease/pc [Prevention]; *Gram negative infection/pc [Prevention]; *chicken; cecum; comparative study; cloaca; animal disease; immunization; *intestine; *Campylobacter fetus; growth, development and aging</t>
  </si>
  <si>
    <t>23ZDCK2M</t>
  </si>
  <si>
    <t>Weinberger, M.; Moran-Gilad, J.; Rokney, A.; Davidov, Y.; Agmon, V.; Peretz, C.; Valinsky, L.</t>
  </si>
  <si>
    <t>Molecular epidemiology of Campylobacter jejuni infection in Israel—a nationwide study</t>
  </si>
  <si>
    <t>Clinical Microbiology and Infection</t>
  </si>
  <si>
    <t>10.1016/j.cmi.2016.08.014</t>
  </si>
  <si>
    <t>https://www.scopus.com/inward/record.uri?eid=2-s2.0-85005992635&amp;doi=10.1016%2fj.cmi.2016.08.014&amp;partnerID=40&amp;md5=9517657ecd5c2f3c524e7a47f7143046</t>
  </si>
  <si>
    <t>1005.e9-1005.e15</t>
  </si>
  <si>
    <t>24GX283S</t>
  </si>
  <si>
    <t>Metris, A; Reuter, M; Gaskin, DJH; Baranyi, J; van Vliet, AHM</t>
  </si>
  <si>
    <t>In vivo and in silico determination of essential genes of Campylobacter jejuni</t>
  </si>
  <si>
    <t>BMC GENOMICS</t>
  </si>
  <si>
    <t>1471-2164</t>
  </si>
  <si>
    <t>10.1186/1471-2164-12-535</t>
  </si>
  <si>
    <t>Background: In the United Kingdom, the thermophilic Campylobacter species C. jejuni and C. coli are the most frequent causes of food-borne gastroenteritis in humans. While campylobacteriosis is usually a relatively mild infection, it has a significant public health and economic impact, and possible complications include reactive arthritis and the autoimmune diseases Guillain-Barre syndrome. The rapid developments in "omics" technologies have resulted in the availability of diverse datasets allowing predictions of metabolism and physiology of pathogenic micro-organisms. When combined, these datasets may allow for the identification of potential weaknesses that can be used for development of new antimicrobials to reduce or eliminate C. jejuni and C. coli from the food chain. Results: A metabolic model of C. jejuni was constructed using the annotation of the NCTC 11168 genome sequence, a published model of the related bacterium Helicobacter pylori, and extensive literature mining. Using this model, we have used in silico Flux Balance Analysis (FBA) to determine key metabolic routes that are essential for generating energy and biomass, thus creating a list of genes potentially essential for growth under laboratory conditions. To complement this in silico approach, candidate essential genes have been determined using a whole genome transposon mutagenesis method. FBA and transposon mutagenesis (both this study and a published study) predict a similar number of essential genes (around 200). The analysis of the intersection between the three approaches highlights the shikimate pathway where genes are predicted to be essential by one or more method, and tend to be network hubs, based on a previously published Campylobacter protein-protein interaction network, and could therefore be targets for novel antimicrobial therapy. Conclusions: We have constructed the first curated metabolic model for the food-borne pathogen Campylobacter jejuni and have presented the resulting metabolic insights. We have shown that the combination of in silico and in vivo approaches could point to non-redundant, indispensable genes associated with the well characterised shikimate pathway, and also genes of unknown function specific to C. jejuni, which are all potential novel Campylobacter intervention targets.</t>
  </si>
  <si>
    <t>WOS:000297666400001</t>
  </si>
  <si>
    <t>24LDA2CT</t>
  </si>
  <si>
    <t>Royden, Alexandra; Christley, Robert; Prendiville, Alison; Williams, Nicola J.</t>
  </si>
  <si>
    <t>The Role of Biosecurity in the Control of Campylobacter: A Qualitative Study of the Attitudes and Perceptions of UK Broiler Farm Workers.</t>
  </si>
  <si>
    <t>Frontiers in veterinary science</t>
  </si>
  <si>
    <t>2297-1769</t>
  </si>
  <si>
    <t>10.3389/fvets.2021.751699</t>
  </si>
  <si>
    <t>Campylobacter is the leading cause of human bacterial diarrhoeal disease worldwide, with poultry meat products contributing to a large proportion of  cases. Due to the ubiquitous presence of Campylobacter in the poultry farm  environment, biosecurity is the main area for intervention to prevent  colonisation of commercial broiler chicken flocks. However, research has  repeatedly demonstrated that farmers' uptake of biosecurity recommendations is  often poor. This study explored farmers' attitudes towards biosecurity and  identified barriers to effective implementation of biosecurity protocols.  Semi-structured interviews were conducted with 1-3 members of staff on each of 16  broiler farms; 6 owned by, and 10 contracted to, 3 different UK poultry  integrators. In total, 28 interviewees participated, including farm owners,  managers, and workers, with a range of industry experience. Thematic analysis of  the interviews revealed high levels of recognition amongst broiler farmers of the  importance of Campylobacter and the responsibility of the whole farm-to-fork  chain within the poultry industry to reduce Campylobacter contamination of  chicken meat for the benefit of public health. Participants' self-reported  awareness and implementation of biosecurity has improved significantly following  the industry-wide focus on Campylobacter control. However, there are frustrations  with the industry's approach to tackling Campylobacter and the heavy burden of  responsibility that has been put on interventions at the farm-level. There was  also scepticism amongst participants as to the effectiveness of current  biosecurity measures in the reduction of Campylobacter. Nevertheless, the  interviewees' recognition of the benefit of improved biosecurity on broiler  health and welfare and other important targets, such as reducing antimicrobial  usage, leaves a legacy of which the UK broiler industry can be proud. There is  scope for further farmer education about the evidence supporting biosecurity  interventions, particularly in the control of Campylobacter, and a need to  establish more effective channels of communication. Furthermore, to give all  players within the industry agency and investment in industry targets,  contributions from all levels should be permitted in the design of future  biosecurity interventions. Biosecurity compliance may be improved through  collaborative efforts, such as participatory and co-design practises, to  facilitate knowledge co-creation and exchange.</t>
  </si>
  <si>
    <t>Front Vet Sci</t>
  </si>
  <si>
    <t>Copyright © 2021 Royden, Christley, Prendiville and Williams.</t>
  </si>
  <si>
    <t>Place: Switzerland PMID: 34993244  PMCID: PMC8724210</t>
  </si>
  <si>
    <t>Campylobacter; chicken meat; food safety; *Campylobacter; human; biosecurity; article; broiler; bacterial colonization; *poultry farming; female; male; broiler chicken; bacterium contamination; *agricultural worker; *attitude; *biosecurity; *perception; intervention study; qualitative research; self report; semi structured interview; thematic analysis; interview; qualitative; compliance</t>
  </si>
  <si>
    <t>24S3R6SN</t>
  </si>
  <si>
    <t>Chowdhury, S.; Ghosh, S.; Aleem, M.A.; Parveen, S.; Islam, M.A.; Rashid, M.M.; Akhtar, Z.; Chowdhury, F.</t>
  </si>
  <si>
    <t>Antibiotic usage and resistance in food animal production: What have we learned from Bangladesh?</t>
  </si>
  <si>
    <t>Antibiotics</t>
  </si>
  <si>
    <t>10.3390/antibiotics10091032</t>
  </si>
  <si>
    <t>https://www.scopus.com/inward/record.uri?eid=2-s2.0-85114042850&amp;doi=10.3390%2fantibiotics10091032&amp;partnerID=40&amp;md5=4fb02d095f055429c773e6b1262b138f</t>
  </si>
  <si>
    <t>256YRLE3</t>
  </si>
  <si>
    <t>Chuma T.; Hashimoto S.; Okamoto K.</t>
  </si>
  <si>
    <t>Detection of thermophilic Campylobacter from sparrows by multiplex PCR: the role of sparrows as a source of contamination of broilers with Campylobacter</t>
  </si>
  <si>
    <t>The Journal of veterinary medical science / the Japanese Society of Veterinary Science</t>
  </si>
  <si>
    <t>0916-7250</t>
  </si>
  <si>
    <t>The best combination of primers and the annealing temperature of multiplex PCR for Campylobacter jejuni, Campylobacter coli, and Campylobacter lari were examined. The multiplex PCR was able to detect type strains of the three species. All results of identification of wild strains (30 strains of C. jejuni, 20 strains of C. coli, and 4 strains of C. lari) by the multiplex PCR coincided with those of the conventional biochemical identification tests, suggesting that the multiplex PCR can simultaneously differentiate C. jejuni, C. coli, and C. lari from wild strains of campylobacters easily and rapidly. Campylobacters were detected from sparrow feces by the multiplex PCR and antimicrobial sensitivities of the strains were determined to discuss the role of sparrows in contamination of broilers with C. jejuni. Three out of 13 strains of C. jejuni isolated from sparrow feces showed quinolone resistance. From the frequent use of quinolones for treatment of industrial animals like chickens, pigs, and cows, the three strains of quinolone-resistant C. jejuni in sparrows must have been originated from those industrial animals. Sparrows that have quinolone-resistant C. jejuni were considered to have contacted with industrial animals or thier feed. It may be presumed, on the contrary, that C. jejuni in sparrows could be a potential source of contamination of broilers.</t>
  </si>
  <si>
    <t>1291-1295</t>
  </si>
  <si>
    <t>J. Vet. Med. Sci.</t>
  </si>
  <si>
    <t>Place: Japan</t>
  </si>
  <si>
    <t>antibiotic resistance; chicken; *Campylobacter jejuni; disease transmission; animal; isolation and purification; microbiology; article; polymerase chain reaction; genetics; *Campylobacter coli; microbiological examination; antiinfective agent/pd [Pharmacology]; *Gram negative infection; feces; animal disease; bacterial DNA; primer DNA; chemistry; food poisoning/pc [Prevention]; agar gel electrophoresis; *songbird</t>
  </si>
  <si>
    <t>257YCWMZ</t>
  </si>
  <si>
    <t>Usuki, S; Nakatani, Y; Taguchi, K; Utsunomiya, I; Gu, Y; Kaida, K; Ariga, T; Yu, RK</t>
  </si>
  <si>
    <t>INHIBITION OF SODIUM ION CHANNEL ACTIVITY BY ANTI-LIPID A ANTIBODY OF A CHICKEN WITH CAMPYLOBACTERIOSIS</t>
  </si>
  <si>
    <t>JOURNAL OF NEUROCHEMISTRY</t>
  </si>
  <si>
    <t>0022-3042</t>
  </si>
  <si>
    <t>10.1111/j.1471-4159.2009.05818.x</t>
  </si>
  <si>
    <t>2009-03</t>
  </si>
  <si>
    <t>82-82</t>
  </si>
  <si>
    <t>WOS:000263336800175</t>
  </si>
  <si>
    <t>258E38VD</t>
  </si>
  <si>
    <t>Mertins, Sonja; Allan, Brenda J.; Townsend, Hugh G.; Köster, Wolfgang; Potter, Andrew A.</t>
  </si>
  <si>
    <t>Role of motAB in adherence and internalization in polarized Caco-2 cells and in cecal colonization of Campylobacter jejuni.</t>
  </si>
  <si>
    <t>10.1637/10235-050412-ResNote.1</t>
  </si>
  <si>
    <t>Campylobacter jejuni, a gram-negative motile bacterium commonly found in the chicken gastrointestinal tract, is one of the leading causes of bacterial  gastroenteritis in humans worldwide. An intact and functional flagellum is  important for C. jejuni virulence and colonization. To understand the role of C.  jejuni motility in adherence and internalization in polarized Caco-2 cells and in  cecal colonization of chickens we constructed a C. jejuni NCTC11168 V1 deltamotAB  mutant. The motAB genes code for the flagellar motor, which enables the rotation  of the flagellum. The nonmotile deltamotAB mutant expressed a full-length  flagellum, which allowed us to differentiate between the roles of full-length  flagella and motility in the ability of C. jejuni to colonize. To study the  adherence and invasion abilities of the C. jejuni deltamotAB mutant we chose to  use polarized Caco-2 cells, which are thought to be more representative of in  vivo intestinal cell architecture and function. Although the C. jejuni deltamotAB  mutant adhered significantly better than the wild type to the Caco-2 cells, we  observed a significant reduction in the ability to invade the cells. In this  study we obtained evidence that the flagellar rotation triggers C. jejuni  invasion into polarized Caco-2 cells and we believe that C. jejuni is propelled  into the cell with a drill-like rotation. The deltamotAB mutant was also tested  for its colonization potential in a 1-day-old chicken model. The nonmotile C.  jejuni deltamotAB mutant was not able to colonize any birds at days 3 and 7,  suggesting that motility is essential for C. jejuni colonization.</t>
  </si>
  <si>
    <t>2013-03</t>
  </si>
  <si>
    <t>116-122</t>
  </si>
  <si>
    <t>Avian Dis</t>
  </si>
  <si>
    <t>Place: United States PMID: 23678739</t>
  </si>
  <si>
    <t>Animals; Humans; *Campylobacter jejuni; Bacterial Adhesion; human; animal; microbiology; *Chickens; article; genetics; *campylobacteriosis; *chicken; cecum; metabolism; *bird disease; Caco-2 Cells; *bacterial protein; mutation; animal disease; physiology; bacterium adherence; Mutation; cell strain CACO 2; *flagellum; MotA protein, Bacteria; MotB protein, Bacteria; Poultry Diseases/*microbiology; Campylobacter Infections/microbiology/*veterinary; Cecum/microbiology; Bacterial Proteins/genetics/*metabolism; Campylobacter jejuni/genetics/*physiology; Flagella/*genetics/metabolism</t>
  </si>
  <si>
    <t>25KNTGJ2</t>
  </si>
  <si>
    <t>Hofacre, Charles L.; Smith, John A.; Mathis, Greg F.</t>
  </si>
  <si>
    <t>An optimist's view on limiting necrotic enteritis and maintaining broiler gut health and performance in today's marketing, food safety, and regulatory climate.</t>
  </si>
  <si>
    <t>Poultry science</t>
  </si>
  <si>
    <t>1525-3171 0032-5791</t>
  </si>
  <si>
    <t>10.3382/ps/pey082</t>
  </si>
  <si>
    <t>The future poultry nutritionist, veterinarian, and husbandryman will have many new regulatory requirements and consumer preferences to navigate in addition to  their normal responsibility of raising birds in a cost-efficient and wholesome  manner. New challenges include changes to antibiotic use, increased food safety  regulations, and more concern over how birds are raised and how to dispose of  poultry house waste. All of these new programs and new regulations will alter how  we have been raising birds for the last 60 years since the inception of the  integrated poultry industry. The most significant change may be the voluntary or  regulatory withdrawal of the use of antibiotics in poultry production. In North  America, this withdrawal of antibiotic use includes removal of in-ovo  antibiotics, performance-improving antibiotics or antibiotic growth promotors  (AGP), and the polyether ionophore antibiotics (ionophore anticoccidials).The  removal of antibiotics in poultry production may result in welfare concerns due  to elevated mortality and less efficient feed conversion, resulting in greater  environmental impacts from increased manure production and more use of grain per  unit of meat produced. There also may be concerns with greater intestinal disease  in the birds resulting in increased numbers of foodborne illness-causing bacteria  such as Salmonella sp. or Campylobacter sp. on the carcass. A major impact will  be the disease necrotic enteritis (NE). This review will focus on the  pathophysiology of NE, the management of the disease, and the additional effects  on growth rate, feed efficiency, and body weight that may be associated with NE.</t>
  </si>
  <si>
    <t>1929-1933</t>
  </si>
  <si>
    <t>Poult Sci</t>
  </si>
  <si>
    <t>Place: England PMID: 29762789</t>
  </si>
  <si>
    <t>Animals; chicken; animal; *physiology; *veterinary medicine; body weight; energy metabolism; Body Weight; bird disease/pc [Prevention]; Clostridium perfringens; pathophysiology; enteritis/pc [Prevention]; growth, development and aging; Clostridium infection/pc [Prevention]; Energy Metabolism; Clostridium perfringens/physiology; Chickens/growth &amp; development/*physiology; Clostridium Infections/physiopathology/prevention &amp; control/*veterinary; Enteritis/physiopathology/prevention &amp; control/*veterinary; Poultry Diseases/*physiopathology/*prevention &amp; control</t>
  </si>
  <si>
    <t>268SH4VW</t>
  </si>
  <si>
    <t>KAPPERUD, G; AASEN, S</t>
  </si>
  <si>
    <t>DESCRIPTIVE EPIDEMIOLOGY OF INFECTIONS DUE TO THERMOTOLERANT CAMPYLOBACTER SPP IN NORWAY, 1979-1988</t>
  </si>
  <si>
    <t>APMIS</t>
  </si>
  <si>
    <t>0903-4641</t>
  </si>
  <si>
    <t>10.1111/j.1699-0463.1992.tb04014.x</t>
  </si>
  <si>
    <t>This report reviews the first ten years of Campylobacter surveillance in Norway. During 1979-1988, a total of 3,545 isolates of thermotolerant Campylobacter spp. were reported. The isolation rate increased from 1.8 per 100,000 persons per year in 1979 to 13.1 in 1988. The highest isolation rate for both sexes occurred during the first five years of life (31.0 per 100,000). A smaller second peak was detected in the age group 15-24 years (11.1 per 100,000). The male-to-female ratio was 1.52:1 for infants less than five years of age, compared with a ratio of 1.35:1 for all ages combined. Thirty-eight percent of the infections had most probably been acquired abroad. The isolation rate in urban areas (12.4 per 100,000) was over twice that observed in rural agricultural municipalities (5.5 per 100,000). However, this difference was largely due to a higher proportion of imported cases in urban areas, only small variations in isolation rate were observed when imported cases were excluded. The seasonal distribution of Campylobacter isolates showed a peak during the warm months of the year. Travel activity during summer holidays did not account for this trend, since the summer peak became even more pronounced when imported cases were excluded. A north-south gradient in the seasonality was observed; when domestic cases were considered, the summer peak became more accentuated with increasing latitude reaching a maximum in subarctic areas. This might be explained by corresponding variations in occurrence of campylobacters in surface water sources.</t>
  </si>
  <si>
    <t>1992-10</t>
  </si>
  <si>
    <t>883-890</t>
  </si>
  <si>
    <t>WOS:A1992JZ87400003</t>
  </si>
  <si>
    <t>26C4ISNV</t>
  </si>
  <si>
    <t>Natsos, G.; Koutoulis, K.C.; Sossidou, E.; Chemaly, M.; Mouttotou, N.K.</t>
  </si>
  <si>
    <t>Campylobacter spp. infection in humans and poultry</t>
  </si>
  <si>
    <t>Journal of the Hellenic Veterinary Medical Society</t>
  </si>
  <si>
    <t>10.12681/jhvms.15624</t>
  </si>
  <si>
    <t>https://www.scopus.com/inward/record.uri?eid=2-s2.0-85001104568&amp;doi=10.12681%2fjhvms.15624&amp;partnerID=40&amp;md5=1b570367301edb7e9672bbf0434a4a53</t>
  </si>
  <si>
    <t>65-82</t>
  </si>
  <si>
    <t>26FI89XF</t>
  </si>
  <si>
    <t>Ansarifar, Elham; Riahi, Seyed Mohamad; Tasara, Taurai; Sadighara, Parisa; Zeinali, Tayebeh</t>
  </si>
  <si>
    <t>Campylobacter prevalence from food, animals, human and environmental samples in Iran: a systematic review and meta-analysis.</t>
  </si>
  <si>
    <t>BMC microbiology</t>
  </si>
  <si>
    <t>1471-2180</t>
  </si>
  <si>
    <t>10.1186/s12866-023-02879-w</t>
  </si>
  <si>
    <t>BACKGROUND: Campylobacter regarded as a major cause of foodborne gastroenteritis in humans. The present study aimed to determine the prevalence of campylobacter  in food, animal and human samples of Iran. RESULTS: Quantitative synthesis was  performed from 119 articles. White meat had the highest pooled prevalence of  Campylobacter spp. (43.9%). Pooled prevalence of 7.9% and 5.5% for Campylobacter,  respectively, were determined for red meat and eggs from Iran. Campylobacter was  seen in 14.9% of environmental samples and 8.4% of human samples. In most of the  samples C. jejuni had higher frequency than C. coli. Most of the isolated  Campylobacter harbored several of the known virulence related genes of this  pathogen. CONCLUSION: Chicken was identified as the Campylobacter reservoir. As  such preventive strategies in all stages of poultry production until consumption  are necessary to control foodborne human infection with Campylobacter in Iran.</t>
  </si>
  <si>
    <t>BMC Microbiol</t>
  </si>
  <si>
    <t>© 2023. The Author(s).</t>
  </si>
  <si>
    <t>Place: England PMID: 37165317  PMCID: PMC10170724</t>
  </si>
  <si>
    <t>Animals; Campylobacter; Chickens; Food Microbiology; Humans; Meat; Campylobacter jejuni; Milk; Feces; Prevalence; *Campylobacter; Gastroenteritis; egg; human; article; Campylobacter coli; milk; nonhuman; slaughterhouse; bacterial gene; pldA gene; red meat; wlaN gene; agricultural land; *prevalence; feces; bacterium contamination; Iran; vegetable; water; systematic review; meta analysis; market; cadF gene; cdtA gene; cdtB gene; cdtC gene; flaA gene; racR gene; virb11 gene; sewage; white meat; *Campylobacter Infections/epidemiology/veterinary; *Campylobacter jejuni/genetics; *Campylobacter/genetics; Iran/epidemiology</t>
  </si>
  <si>
    <t>26HBLAT2</t>
  </si>
  <si>
    <t>The European Union summary report on antimicrobial resistance in zoonotic and indicator bacteria from humans, animals and food in 2014</t>
  </si>
  <si>
    <t>EFSA Journal</t>
  </si>
  <si>
    <t>10.2903/j.efsa.2016.4380</t>
  </si>
  <si>
    <t>https://www.scopus.com/inward/record.uri?eid=2-s2.0-85051090786&amp;doi=10.2903%2fj.efsa.2016.4380&amp;partnerID=40&amp;md5=43a5634ce818559e8af4713d0f954b59</t>
  </si>
  <si>
    <t>26J3RMJU</t>
  </si>
  <si>
    <t>FSA launches campaign to tackle Campylobacter in chicken.</t>
  </si>
  <si>
    <t>The Veterinary record</t>
  </si>
  <si>
    <t>2042-7670 0042-4900</t>
  </si>
  <si>
    <t>10.1136/vr.g4237</t>
  </si>
  <si>
    <t>Vet Rec</t>
  </si>
  <si>
    <t>Place: England PMID: 24970625</t>
  </si>
  <si>
    <t>Animals; Humans; Chickens/microbiology; *Food Microbiology; United Kingdom; Meat/*microbiology; Campylobacter/*isolation &amp; purification; Campylobacter Infections/prevention &amp; control; Foodborne Diseases/prevention &amp; control; *Health Promotion; Food/standards; Government Agencies/*organization &amp; administration</t>
  </si>
  <si>
    <t>26JSSH9N</t>
  </si>
  <si>
    <t>Patterson, M. F.</t>
  </si>
  <si>
    <t>Sensitivity of Campylobacter spp. to irradiation in poultry meat.</t>
  </si>
  <si>
    <t>Letters in applied microbiology</t>
  </si>
  <si>
    <t>0266-8254</t>
  </si>
  <si>
    <t>10.1111/j.1472-765x.1995.tb01315.x</t>
  </si>
  <si>
    <t>The sensitivity of Campylobacter jejuni (three strains), Camp. coli (three strains), Camp. fetus (one strain) and Camp. lari (one strain) to irradiation in  poultry meat was investigated. There was no significant difference in the counts  obtained on Blood or Skirrows agar. Preston agar gave a significantly lower  recovery of the pathogens after irradiation so these results were not included in  calculations of D10 values. The D10 values ranged from 0.12 to 0.25 kGy and there  was a significant difference in the radiation sensitivity between different  Campylobacter spp. and within strains of the same species. These values indicate  that Campylobacter spp. are more radiation-sensitive than Salmonella and Listeria  monocytogenes irradiated under similar conditions. Therefore irradiation  treatments suggested to eliminate the latter from poultry carcasses would also be  sufficient to remove Campylobacter.</t>
  </si>
  <si>
    <t>1995-06</t>
  </si>
  <si>
    <t>338-340</t>
  </si>
  <si>
    <t>Lett Appl Microbiol</t>
  </si>
  <si>
    <t>Place: England PMID: 7786498</t>
  </si>
  <si>
    <t>*Food Irradiation; Animals; Campylobacter/growth &amp; development/*radiation effects; Meat/*microbiology; Poultry; Species Specificity</t>
  </si>
  <si>
    <t>26X3UP99</t>
  </si>
  <si>
    <t>Lawton, Samantha J.; Weis, Allison M.; Byrne, Barbara A.; Fritz, Heather; Taff, Conor C.; Townsend, Andrea K.; Weimer, Bart C.; Mete, Aslı; Wheeler, Sarah; Boyce, Walter M.</t>
  </si>
  <si>
    <t>Comparative analysis of Campylobacter isolates from wild birds and chickens using MALDI-TOF MS, biochemical testing, and DNA sequencing.</t>
  </si>
  <si>
    <t>Journal of veterinary diagnostic investigation : official publication of the American Association of Veterinary Laboratory Diagnosticians, Inc</t>
  </si>
  <si>
    <t>1943-4936 1040-6387</t>
  </si>
  <si>
    <t>10.1177/1040638718762562</t>
  </si>
  <si>
    <t>Matrix-assisted laser desorption/ionization time-of-flight mass spectrometry (MALDI-TOF MS) was compared to conventional biochemical testing methods and  nucleic acid analyses (16S rDNA sequencing, hippurate hydrolysis gene testing,  whole genome sequencing [WGS]) for species identification of Campylobacter  isolates obtained from chickens ( Gallus gallus domesticus, n = 8), American  crows ( Corvus brachyrhynchos, n = 17), a mallard duck ( Anas platyrhynchos, n =  1), and a western scrub-jay ( Aphelocoma californica, n = 1). The test results  for all 27 isolates were in 100% agreement between MALDI-TOF MS, the combined  results of 16S rDNA sequencing, and the hippurate hydrolysis gene PCR ( p =  0.0027, kappa = 1). Likewise, the identifications derived from WGS from a subset  of 14 isolates were in 100% agreement with the MALDI-TOF MS identification. In  contrast, biochemical testing misclassified 5 isolates of C. jejuni as C. coli,  and 16S rDNA sequencing alone was not able to differentiate between C. coli and  C. jejuni for 11 sequences ( p = 0.1573, kappa = 0.0857) when compared to  MALDI-TOF MS and WGS. No agreement was observed between MALDI-TOF MS dendrograms  and the phylogenetic relationships revealed by rDNA sequencing or WGS. Our  results confirm that MALDI-TOF MS is a fast and reliable method for identifying  Campylobacter isolates to the species level from wild birds and chickens, but not  for elucidating phylogenetic relationships among Campylobacter isolates.</t>
  </si>
  <si>
    <t>2018-05</t>
  </si>
  <si>
    <t>354-361</t>
  </si>
  <si>
    <t>J Vet Diagn Invest</t>
  </si>
  <si>
    <t>Place: United States PMID: 29528812  PMCID: PMC6505823</t>
  </si>
  <si>
    <t>Animals; Campylobacter; Chickens; chickens; Birds; wild birds; Phylogeny; Animals, Wild; Poultry Diseases/microbiology; Campylobacter/*genetics/isolation &amp; purification; Campylobacter Infections/microbiology/*veterinary; Spectrometry, Mass, Matrix-Assisted Laser Desorption-Ionization/veterinary; Polymerase Chain Reaction/veterinary; Sequence Analysis, DNA/veterinary; RNA, Ribosomal, 16S/*analysis; Bird Diseases/*microbiology; matrix-assisted laser desorption/ionization mass spectrometry</t>
  </si>
  <si>
    <t>278MRVRH</t>
  </si>
  <si>
    <t>Van Duijkeren, E.; Schwarz, C.; Bouchard, D.; Catry, B.; Pomba, C.; Baptiste, K.E.; Moreno, M.A.; Rantala, M.; Ružauskas, M.; Sanders, P.; Teale, C.; Wester, A.L.; Ignate, K.; Kunsagi, Z.; Jukes, H.</t>
  </si>
  <si>
    <t>The use of aminoglycosides in animals within the EU: Development of resistance in animals and possible impact on human and animal health: A review</t>
  </si>
  <si>
    <t>Journal of Antimicrobial Chemotherapy</t>
  </si>
  <si>
    <t>10.1093/jac/dkz161</t>
  </si>
  <si>
    <t>https://www.scopus.com/inward/record.uri?eid=2-s2.0-85072058149&amp;doi=10.1093%2fjac%2fdkz161&amp;partnerID=40&amp;md5=37bdccd90cda01ddc01a749f2f61cbb0</t>
  </si>
  <si>
    <t>2480-2496</t>
  </si>
  <si>
    <t>poultry; livestock; human; antibiotic sensitivity; nonhuman; review; pig; *antibiotic resistance; bacterial transmission; drug use; bacterium isolate; *veterinary medicine; horse; bovine; drug dose regimen; *animal health; Gram negative bacterium; pet animal; *public health; Gram positive bacterium; drug targeting; *aminoglycoside/ad [Drug Administration]; *aminoglycoside/do [Drug Dose]; *aminoglycoside/pd [Pharmacology]; *aminoglycoside/pk [Pharmacokinetics]; combination drug therapy; enzyme modification</t>
  </si>
  <si>
    <t>27PLQ6BJ</t>
  </si>
  <si>
    <t>Byrd, J. A.; Corrier, D. E.; Hume, M. E.; Bailey, R. H.; Stanker, L. H.; Hargis, B. M.</t>
  </si>
  <si>
    <t>Incidence of Campylobacter in crops of preharvest market-age broiler chickens.</t>
  </si>
  <si>
    <t>0032-5791</t>
  </si>
  <si>
    <t>10.1093/ps/77.9.1303</t>
  </si>
  <si>
    <t>Previous research has identified cecal and intestinal contents as sources for Campylobacter contamination of broiler carcasses in the processing plant. During  the present study, we evaluated the crop contents of preharvest market-age  broilers as a potential reservoir of field-derived Campylobacter in the  processing plant. Crops were collected aseptically from 40 randomly selected  market-age broilers in each of nine commercial broiler flocks. Ceca were  collected from broilers in six of the same flocks for comparison with the crop  samples. The presence of Campylobacter in the crops and ceca was determined by  enrichment culture in Bolton broth followed by culture on Campy-Ceflex plates.  Campylobacter was isolated from the crop contents of broilers in seven of the  nine flocks and from the cecal contents in three of six flocks. The incidence of  Campylobacter-positive crop samples among all birds evaluated (224/359; 62%) was  significantly higher (P &lt; 0.001) than the number of positive cecal samples  (9/240; 4%). The results indicate that the incidence of Campylobacter  contamination of crop contents may exceed that of the cecal contents by as much  as 37-fold in some broiler flocks, and may represent a critical preprocessing  control point in reducing Campylobacter entry into the processing plant.</t>
  </si>
  <si>
    <t>1998-09</t>
  </si>
  <si>
    <t>1303-1305</t>
  </si>
  <si>
    <t>Place: England PMID: 9733117</t>
  </si>
  <si>
    <t>Animals; Food Microbiology; Chickens/*microbiology; Cecum/microbiology; Campylobacter/growth &amp; development/*isolation &amp; purification; Crop, Avian/*microbiology</t>
  </si>
  <si>
    <t>27TT5LF5</t>
  </si>
  <si>
    <t>Aury, K; Chemaly, M; Petetin, I; Rouxel, S; Picherot, M; Michel, V; Le Bouquin, S</t>
  </si>
  <si>
    <t>Prevalence and risk factors for Salmonella enterica subsp enterica contamination in French breeding and fattening turkey flocks at the end of the rearing period</t>
  </si>
  <si>
    <t>PREVENTIVE VETERINARY MEDICINE</t>
  </si>
  <si>
    <t>0167-5877</t>
  </si>
  <si>
    <t>10.1016/j.prevetmed.2009.12.002</t>
  </si>
  <si>
    <t>An epidemiological study was conducted to estimate the prevalence of Salmonella spp. contamination in French commercial breeding and fattening turkey flocks at the end of the rearing period, as part of a European Union-wide baseline study. Two hundred and five breeding turkey flocks and three hundred and two fattening turkey flocks were included in the study, between October 2006 and September 2007. The Salmonella status of flocks was assessed by collecting five environmental faeces samples, analysed by classical bacteriological method. The prevalence of Salmonella positive flocks was 1.5% for breeding turkeys and 15.6% (95% CI: 11.5; 19.7) for fattening turkeys. Information on potential risk factors of the turkey flock being Salmonella positive was collected by questionnaire at the same time as sample collection. The association between management practices, general hygiene and Salmonella status in French turkey flocks was assessed by logistic regression. The risk of Salmonella contamination in fattening turkey flocks was decreased when floors were disinfected during decontamination procedures, when Salmonella detection was carried out during rearing and when there was a metering pump in the house. However in this study, the risk was increased when the farmer used a footbath at the turkey house entrance. Risk factors for Salmonella in breeding turkey flocks could not be subjected to formal statistical analysis since only three flocks were contaminated. (C) 2009 Elsevier B.V. All rights reserved.</t>
  </si>
  <si>
    <t>84-93</t>
  </si>
  <si>
    <t>WOS:000276141300010</t>
  </si>
  <si>
    <t>27VKB2GQ</t>
  </si>
  <si>
    <t>Yu, Hwan Hee; Song, Ye Ji; Yu, Hyung-Seok; Lee, Na-Kyoung; Paik, Hyun-Dong</t>
  </si>
  <si>
    <t>Investigating the antimicrobial and antibiofilm effects of cinnamaldehyde against Campylobacter spp. using cell surface characteristics.</t>
  </si>
  <si>
    <t>Journal of food science</t>
  </si>
  <si>
    <t>1750-3841 0022-1147</t>
  </si>
  <si>
    <t>10.1111/1750-3841.14989</t>
  </si>
  <si>
    <t>Campylobacter species are known as biofilm-forming bacteria in food systems. The aim of this study was to evaluate the antimicrobial and antibiofilm effects of  cinnamaldehyde against Campylobacter jejuni and Campylobacter coli isolated from  chicken meat. The biofilm-forming C. jejuni and C. coli strains from chicken meat  were investigated using minimum inhibitory concentration (MIC) and Campylobacter  spp. characteristics. The MIC value was 31.25 µg/mL for the Campylobacter strains  tested. Cinnamaldehyde had an inhibition and degradation effect on Campylobacter  biofilms at concentrations &gt; 15.63 µg/mL. Campylobacter strains treated with  15.63 µg/mL CA exhibited significantly decreased autoaggregation, motility,  exopolysaccharide production, and soluble protein. In addition, Campylobacter  biofilms formed on stainless steel were degraded following cinnamaldehyde  treatment, as determined by scanning electron microscopy. Taken together, these  results suggest that cinnamaldehyde constitutes a potential natural preservative  against Campylobacter and a nontoxic biofilm remover that could be applied to  control food poisoning in the poultry manufacturing-related food industry.  PRACTICAL APPLICATION: Cinnamaldehyde was able to effectively remove the biofilm  of Campylobacter in the small crack of stainless steel. Cinnamaldehyde has a  potential to replace the synthetic antimicrobial and/or antibiofilm agent as well  as has a positive influence on consumer concern for the food safety issues of the  poultry industries.</t>
  </si>
  <si>
    <t>2020-01</t>
  </si>
  <si>
    <t>157-164</t>
  </si>
  <si>
    <t>J Food Sci</t>
  </si>
  <si>
    <t>© 2020 Institute of Food Technologists®.</t>
  </si>
  <si>
    <t>Place: United States PMID: 31909483</t>
  </si>
  <si>
    <t>Animals; Chickens/microbiology; Campylobacter jejuni; chicken; meat; animal; microbiology; Campylobacter coli; drug effect; Microbial Sensitivity Tests; antiinfective agent/pd [Pharmacology]; microbial sensitivity test; physiology; bacterium; biofilm; acrolein/pd [Pharmacology]; cinnamaldehyde; stainless steel/an [Drug Analysis]; Meat/microbiology; Anti-Bacterial Agents/*pharmacology; Campylobacter coli/*drug effects/physiology; Campylobacter jejuni/drug effects; Biofilms/*drug effects; Bacteria/drug effects; Stainless Steel/analysis; Acrolein/*analogs &amp; derivatives/pharmacology; antibiofilm effect; antimicrobial effect</t>
  </si>
  <si>
    <t>28FPJGHW</t>
  </si>
  <si>
    <t>Mendonça, E.P.; de Melo, R.T.; Prado, R.R.; Monteiro, G.P.; Brasão, S.C.; Timoteo, M.F.; Rossi, D.A.</t>
  </si>
  <si>
    <t>Campylobacteriosis: An emerging zoonosis, underdiagnosed and underreported by public health agencies in Brazil</t>
  </si>
  <si>
    <t>Bioscience Journal</t>
  </si>
  <si>
    <t>10.14393/BJ-v31n1a2015-27524</t>
  </si>
  <si>
    <t>https://www.scopus.com/inward/record.uri?eid=2-s2.0-84941345390&amp;doi=10.14393%2fBJ-v31n1a2015-27524&amp;partnerID=40&amp;md5=38f0fd83b9b04c3be0a5f706b23e885b</t>
  </si>
  <si>
    <t>1458-1474</t>
  </si>
  <si>
    <t>Campilobacteriose: Uma zoonose emergente, subdiagnosticada e subnotificada pelos órgãos de saúde pública no Brasil</t>
  </si>
  <si>
    <t>28LMVHGP</t>
  </si>
  <si>
    <t>Sasaki, Yoshimasa; Yonemitsu, Kenzo; Uema, Masashi; Asakura, Hiroshi; Asai, Tetsuo</t>
  </si>
  <si>
    <t>Prevalence and antimicrobial resistance of Campylobacter and Salmonella in layer flocks in Honshu, Japan.</t>
  </si>
  <si>
    <t>The Journal of veterinary medical science</t>
  </si>
  <si>
    <t>1347-7439 0916-7250</t>
  </si>
  <si>
    <t>10.1292/jvms.22-0257</t>
  </si>
  <si>
    <t>Campylobacter and non-typhoidal Salmonella are the major causes of bacterial gastrointestinal infections in humans. Although antimicrobial therapy is  typically not recommended in many cases of these infections, it may be  life-saving in patients with severe symptoms. Since chicken eggs and meat derived  from layers are destined for human consumption, we investigated the prevalence  and antimicrobial resistance of these two bacterial genera in 82 layer flocks at  chicken processing plants in Honshu, Japan. Campylobacter was isolated from 77  flocks (93.9%). Resistance to ampicillin, tetracycline, and ciprofloxacin was  documented in 42.3 (30/71), 16.9 (12/71), and 14.1% (10/71) of Campylobacter  jejuni, respectively. Multilocus-sequence typing identified ST4389 and ST5262 as  the most frequent C. jejuni sequence types. In C. coli, resistance to ampicillin,  tetracycline, and ciprofloxacin was found in 20.0 (7/35), 20.0 (7/35), and 25.7%  (9/35), respectively. The most frequent sequence type in C. coli was ST8292.  Erythromycin resistance was not observed among Campylobacter species. Salmonella  was isolated from 14 flocks (17.1%). The two most frequent serovars were  Salmonella Corvallis and S. Braenderup. Neither S. Enteritidis nor S. Infantis  were isolated. Streptomycin resistance was observed in six isolates (26.1%), and  all isolates were susceptible to cefotaxime and ciprofloxacin. Thus, chicken eggs  and meat derived from layers are possible sources of these bacterial infections  in humans. The antimicrobial susceptibility of these isolates was maintained,  reflecting restrictions on the use of antimicrobial agents on layers.</t>
  </si>
  <si>
    <t>1502-1507</t>
  </si>
  <si>
    <t>J Vet Med Sci</t>
  </si>
  <si>
    <t>Place: Japan PMID: 36198611  PMCID: PMC9705811</t>
  </si>
  <si>
    <t>Animals; Campylobacter; Humans; Chickens/microbiology; Salmonella; Prevalence; *Campylobacter; antimicrobial resistance; Ampicillin; layer; Drug Resistance, Bacterial; Anti-Bacterial Agents/pharmacology; Ciprofloxacin/pharmacology; Microbial Sensitivity Tests/veterinary; *Campylobacter jejuni/genetics; *Campylobacter Infections/epidemiology/veterinary/microbiology; Japan/epidemiology; multilocus-sequence typing; Tetracycline/pharmacology</t>
  </si>
  <si>
    <t>28UPVX3I</t>
  </si>
  <si>
    <t>Elhadidy, Mohamed; Miller, William G.; Arguello, Hector; Álvarez-Ordóñez, Avelino; Dierick, Katelijne; Botteldoorn, Nadine</t>
  </si>
  <si>
    <t>Molecular epidemiology and antimicrobial resistance mechanisms of Campylobacter coli from diarrhoeal patients and broiler carcasses in Belgium.</t>
  </si>
  <si>
    <t>Transboundary and emerging diseases</t>
  </si>
  <si>
    <t>1865-1682 1865-1674</t>
  </si>
  <si>
    <t>10.1111/tbed.13046</t>
  </si>
  <si>
    <t>The aim of this study was to better understand the molecular epidemiology of Campylobacter coli isolated from multiple sources in Belgium, by studying the  genotypic diversity and antimicrobial resistance phenotypes and resistance  mechanisms of 59 C. coli isolates. Isolates from broiler carcasses and human  cases were genotyped using multilocus sequence typing (MLST), porA typing,  flagellin gene A restriction fragment length polymorphism (flaA-RFLP) typing, and  by PCR binary typing (P-BIT). Thirty-two MLST sequence types, 24 flaA types, 31  porA alleles, and 29 P-BIT types were identified among the screened isolates.  Some types and alleles were shared among strains recovered from both broiler  carcasses and diarrhoeal patients. Both porA typing and MLST revealed a similar  discriminatory power (0.969), which was the highest discriminatory power when  compared to other methods. Minimum inhibitory concentrations against seven  different antibiotics (ciprofloxacin, chloramphenicol, nalidixic acid,  streptomycin, tetracycline, gentamicin, and erythromycin) were analysed. Strains  were most frequently resistant to tetracycline (81.4%), followed by:  ciprofloxacin and nalidixic acid (76.3%); streptomycin (33.9%); erythromycin  (27.1%); and chloramphenicol (3.4%). All isolates were sensitive to gentamicin.  Multidrug resistance was observed in 24 of 59 C. coli isolates (40.7%). Molecular  screening of antimicrobial resistance mechanisms revealed the predominance of the  gyrA T86I substitution among ciprofloxacin- and nalidixic acid-resistant  isolates, the tet(O) gene among tetracycline-resistant isolates and the 23S rRNA  A2075G mutation among erythromycin- resistant isolates. Furthermore, some  erythromycin-resistant isolates harboured a diverse array of resistance  mechanisms, including the presence of ermB, 23S rRNA A2074G mutation, and point  mutations the rplD and rplV ribosomal genes, and the cmeABC multidrug efflux pump  genes.</t>
  </si>
  <si>
    <t>2019-01</t>
  </si>
  <si>
    <t>463-475</t>
  </si>
  <si>
    <t>Transbound Emerg Dis</t>
  </si>
  <si>
    <t>© 2018 Blackwell Verlag GmbH.</t>
  </si>
  <si>
    <t>Place: Germany PMID: 30346650</t>
  </si>
  <si>
    <t>Animals; Humans; Diarrhea/*microbiology; Chickens/*microbiology; Molecular Epidemiology; Multilocus Sequence Typing; typing; broiler; antimicrobial resistance; Microbial Sensitivity Tests; Ciprofloxacin; Belgium; Polymorphism, Restriction Fragment Length; Anti-Bacterial Agents/*pharmacology; Campylobacter coli/*drug effects/isolation &amp; purification; Flagellin/genetics; Drug Resistance, Bacterial/*genetics; Campylobacter Infections/drug therapy/microbiology/*veterinary; Poultry Diseases/*drug therapy/microbiology; RNA, Ribosomal, 23S/genetics; human resistance genes</t>
  </si>
  <si>
    <t>296FA255</t>
  </si>
  <si>
    <t>bookSection</t>
  </si>
  <si>
    <t>Wagenaar, J.A.</t>
  </si>
  <si>
    <t>Campylobacter: Animal reservoirs, human infections, and options for control</t>
  </si>
  <si>
    <t>Zoonoses-Infections Affecting Humans and Animals: Focus on Public Health Aspects</t>
  </si>
  <si>
    <t>https://www.scopus.com/inward/record.uri?eid=2-s2.0-84943223312&amp;doi=10.1007%2f978-94-017-9457-2_6&amp;partnerID=40&amp;md5=74f93cba86c30ada34bb46d9422afd50</t>
  </si>
  <si>
    <t>159-177</t>
  </si>
  <si>
    <t>DOI: 10.1007/978-94-017-9457-2_6</t>
  </si>
  <si>
    <t>297LW53P</t>
  </si>
  <si>
    <t>Anonymous.</t>
  </si>
  <si>
    <t>Outbreak of Campylobacter enteritis associated with cross-contamination of food--Oklahoma, 1996</t>
  </si>
  <si>
    <t>MMWR. Morbidity and mortality weekly report</t>
  </si>
  <si>
    <t>0149-2195</t>
  </si>
  <si>
    <t>On August 29, 1996, the Jackson County Health Department (JCHD) in southwestern Oklahoma notified the Oklahoma State Department of Health (OSDH) of a cluster of Campylobacter jejuni infections that occurred during August 16-20 among persons who had eaten lunch at a local restaurant on August 15. This report summarizes the investigation of these cases and indicates that C. jejuni infection was most likely acquired from eating lettuce cross-contaminated with raw chicken. This report also emphasizes the need to keep certain foods and cooking utensils separate during food handling.</t>
  </si>
  <si>
    <t>129-131</t>
  </si>
  <si>
    <t>MMWR Morb. Mortal. Wkly. Rep.</t>
  </si>
  <si>
    <t>*Campylobacter jejuni; human; isolation and purification; microbiology; article; *Gram negative infection/ep [Epidemiology]; female; male; *Gram negative infection/et [Etiology]; food control; child; preschool child; *food contamination; catering service; epidemic; United States/ep [Epidemiology]; adult; middle aged; adolescent; *enteritis/et [Etiology]; *enteritis/ep [Epidemiology]</t>
  </si>
  <si>
    <t>29BDSJXH</t>
  </si>
  <si>
    <t>Wooley, R. E.; Gibbs, P. S.; Shotts, E. B. Jr</t>
  </si>
  <si>
    <t>Inhibition of Salmonella typhimurium in the chicken intestinal tract by a transformed avirulent avian Escherichia coli.</t>
  </si>
  <si>
    <t>An avirulent, wild-type avian Escherichia coli (E. coli Av) was electrotransformed with a plasmid coding for the production of microcin 24  (pGOB18) and was designated E. coli AvGOB18. The transformant inhibited the  growth of seven serotypes of Salmonella commonly associated with colonization and  contamination of poultry products and seven strains of E. coli O157:H7 in the in  vitro colicin/microcin assay. The transformant did not inhibit the replication of  multiple isolates of Listeria monocytogenes or Campylobacter jejuni in similar  assays. The transformant is nonconjugative, indicating that the plasmid would not  be transmitted to other intestinal microflora in the environment. The  transformant also survived in sterile tap and deionized water incubated at 25 C  and 37 C in the laboratory for 30 days and was recovered from drinkers and birds  in in vivo floor pen studies. In in vivo studies, E. coli AvGOB18 did not  colonize the intestinal tract of broiler chicks when given as a single or  multiple dose and did not reduce the Salmonella load in the broilers. But  Salmonella typhimurium was reduced significantly in the intestinal tracts of  broiler chickens when E. coli AvGOB18 was administered continually in the water  supply.</t>
  </si>
  <si>
    <t>1999-06</t>
  </si>
  <si>
    <t>245-250</t>
  </si>
  <si>
    <t>Place: United States PMID: 10396637</t>
  </si>
  <si>
    <t>Animals; Chickens; chicken; animal; microbiology; article; *bird disease/pc [Prevention]; metabolism; *Escherichia coli; Plasmids; antiinfective agent; immunology; bacteriocin; plasmid; *Salmonella typhimurium; Peptides; *animal salmonellosis/pc [Prevention]; biosynthesis; *digestive system; peptide; *bacterium transformation; microcin; *Transformation, Bacterial; Poultry Diseases/*prevention &amp; control; Salmonella Infections, Animal/*prevention &amp; control; Salmonella typhimurium/*immunology; *Escherichia coli/immunology/metabolism; Anti-Bacterial Agents/biosynthesis; Bacteriocins/biosynthesis; Digestive System/immunology/*microbiology</t>
  </si>
  <si>
    <t>29MKV2Q9</t>
  </si>
  <si>
    <t>Ehtisham-Ul-Haque, S; Zaman, MA; Kiran, M; Rafique, MK; Qamar, MF; Younus, M</t>
  </si>
  <si>
    <t>Current loop-mediated isothermal amplification (LAMP) technologies for the detection of poultry pathogens</t>
  </si>
  <si>
    <t>WORLDS POULTRY SCIENCE JOURNAL</t>
  </si>
  <si>
    <t>0043-9339</t>
  </si>
  <si>
    <t>10.1017/S004393391700109X</t>
  </si>
  <si>
    <t>Traditional diagnostic capabilities (serology and culture) are not enough to monitor the poultry infections efficiently. For effective control of poultry infections, a regular program incorporating simple and cost-effective molecular diagnostics is necessary. On this rationale, it is possible to present working molecular diagnostic technology that would work equally well in field as well as in the laboratory. Recently, the loop-mediated isothermal amplification (LAMP) assay has emerged as simple and inexpensive diagnostic tool for the molecular detection of various animal pathogens. To perform LAMP, no specialised instruments (e.g. thermal cycler) are required, permitting its use in developing countries. Various reliable LAMP assays have been reported for the detection of different poultry pathogens. However, still there is a need to improve the sensitivity, specificity, reproducibility, user-friendliness, delivery to end-user and affordability of LAMP assays. This article reviews current LAMP assays available for the molecular detection of important viral, bacterial and protozoan pathogens of poultry. It focuses on the various aspects of LAMP for the diagnosis of important poultry pathogens based upon pathogen type, specimen, target genes, LAMP primer types, detection limits, fluorescent detectors and LAMP chemistry used. This paper provides updates on principle, instrumentation, basic methodology, quantification capability, reagents and kits used currently in performing LAMP.</t>
  </si>
  <si>
    <t>2018-06</t>
  </si>
  <si>
    <t>287-300</t>
  </si>
  <si>
    <t>WOS:000437903400010</t>
  </si>
  <si>
    <t>2A6F2JXG</t>
  </si>
  <si>
    <t>Collier, P. W.; Sharp, J. C.; MacLeod, A. F.; Forbes, G. I.; Mackay, F.</t>
  </si>
  <si>
    <t>Food poisoning in hospitals in Scotland, 1978-87.</t>
  </si>
  <si>
    <t>Epidemiology and infection</t>
  </si>
  <si>
    <t>0950-2688</t>
  </si>
  <si>
    <t>10.1017/s095026880002954x</t>
  </si>
  <si>
    <t>During the 10-year period 1978-87 there were 48 outbreaks of food poisoning in Scottish hospitals affecting a total of 2287 persons of whom 12 died. This  compared with 50 outbreaks during the previous 5 years (1973-77) when over 1500  persons and 7 deaths were recorded. Although the incidence of outbreaks has  decreased the average number of persons affected in outbreaks has increased. A  marked reduction was seen in the incidence of outbreaks due to Clostridium  perfringens, in contrast to foodborne salmonellosis which remains a problem.  Thirty-four hospitals, of which 10 reported two or more outbreaks, were involved.  The type of hospitals most frequently affected were general (14), psychiatric  (13), geriatric (9) and hospitals for the mentally subnormal (7). Meat, including  poultry meat, was incriminated in over 90% of outbreaks where a food vehicle was  identified. In modern or re-equipped kitchens cooking in advance with subsequent  reheating is being progressively discontinued as more food is being cooked on the  day of consumption, a practice which may readily explain the decreasing incidence  of outbreaks due to Cl. perfringens. Bacterial cross-contamination from  poultry-meat and other raw foods, compounded by inadequate temperature control,  however, continues to be a problem in some hospitals. It is too early as yet to  determine whether the removal of Crown immunity will have any effect on the  future incidence of hospital 'food poisoning'.</t>
  </si>
  <si>
    <t>1988-12</t>
  </si>
  <si>
    <t>661-667</t>
  </si>
  <si>
    <t>Epidemiol Infect</t>
  </si>
  <si>
    <t>Place: England PMID: 2905670  PMCID: PMC2249422</t>
  </si>
  <si>
    <t>Campylobacter; Food Microbiology; Humans; Salmonella; Scotland; Clostridium perfringens; Cross Infection/*epidemiology/microbiology; Foodborne Diseases/*epidemiology/microbiology</t>
  </si>
  <si>
    <t>2A93JSSH</t>
  </si>
  <si>
    <t>Christensen, B.B.; Nauta, M.; Korsgaard, H.; Sørensen, A.I.V.; Rosenquist, H.; Boysen, L.; Perge, A.; Nørrung, B.</t>
  </si>
  <si>
    <t>Case-by-case risk assessment of broiler meat batches: An effective control strategy for Campylobacter</t>
  </si>
  <si>
    <t>Food Control</t>
  </si>
  <si>
    <t>10.1016/j.foodcont.2012.10.025</t>
  </si>
  <si>
    <t>https://www.scopus.com/inward/record.uri?eid=2-s2.0-84871650118&amp;doi=10.1016%2fj.foodcont.2012.10.025&amp;partnerID=40&amp;md5=f81d41ed9e9875b5e81d52579db463de</t>
  </si>
  <si>
    <t>485-490</t>
  </si>
  <si>
    <t>2AER2YJJ</t>
  </si>
  <si>
    <t>Hamedy, A.; Alter, T.; Schlichting, D.; Ludewig, M.; Fehlhaber, K.</t>
  </si>
  <si>
    <t>Quantitative detection of Campylobacter spp. on turkey carcasses and turkey meat</t>
  </si>
  <si>
    <t>Fleischwirtschaft</t>
  </si>
  <si>
    <t>https://www.scopus.com/inward/record.uri?eid=2-s2.0-35548956932&amp;partnerID=40&amp;md5=28059604e8149bbb887c69914130a4ff</t>
  </si>
  <si>
    <t>121-124</t>
  </si>
  <si>
    <t>Belastung von Geflügelkarkassen mit Campylobacter spp. Untersuchungen zur Quantitativen Belastung von Putenkarkassen (Halshaut) und Putenfleisch mit Campylobacter spp.</t>
  </si>
  <si>
    <t>2AEV4MJX</t>
  </si>
  <si>
    <t>Winters, D. K.; O'Leary, A. E.; Slavik, M. F.</t>
  </si>
  <si>
    <t>Rapid PCR with nested primers for direct detection of Campylobacter jejuni in chicken washes.</t>
  </si>
  <si>
    <t>Molecular and cellular probes</t>
  </si>
  <si>
    <t>0890-8508</t>
  </si>
  <si>
    <t>10.1006/mcpr.1997.0116</t>
  </si>
  <si>
    <t>Rapid detection of Campylobacter jejuni by PCR directly from foods, without prior growth steps, would be beneficial for the poultry industry. We have previously  reported a PCR assay that allows detection of this bacterium after 48 h growth on  Campy cefex agar. We have now developed a more rapid nested PCR assay that  specifically detects C. jejuni in chicken washes that have not undergone any  lengthy growth steps prior to PCR. For the nested reaction, an external set of  primers, C-1 and C-4, are used for 24 cycles. At this time, 1 microl of the PCR  product is removed and added to a second reaction. The second PCR assay is run  with C-1 and an internal primer, C-2, for 24 cycles. A single band on a 4%  NuSieve agarose gel at 122 bp was apparent with C. jejuni cells at a sensitivity  of 10(2) cfu ml-1. With this method chicken carcasses can be washed and C. jejuni  identified all within 1 day. We detected C. jejuni in approximately 80% of four  groups of chickens using this method. The identifications have been confirmed by  standard microbiological techniques.</t>
  </si>
  <si>
    <t>1997-08</t>
  </si>
  <si>
    <t>267-271</t>
  </si>
  <si>
    <t>Mol Cell Probes</t>
  </si>
  <si>
    <t>Place: England PMID: 9281412</t>
  </si>
  <si>
    <t>Animals; Food Microbiology; Chickens/*microbiology; Molecular Sequence Data; Agar; Sensitivity and Specificity; Base Sequence; Centrifugation; Evaluation Studies as Topic; Specimen Handling; Meat/microbiology; Campylobacter jejuni/genetics/*isolation &amp; purification; DNA Primers/genetics; Polymerase Chain Reaction/*methods</t>
  </si>
  <si>
    <t>2AFNEKB2</t>
  </si>
  <si>
    <t>Lindblad, M.; Hansson, I.; Vågsholm, I.; Lindqvist, R.</t>
  </si>
  <si>
    <t>Postchill campylobacter prevalence on broiler carcasses in relation to slaughter group colonization level and chilling system.</t>
  </si>
  <si>
    <t>10.4315/0362-028x-69.3.495</t>
  </si>
  <si>
    <t>Data from an ongoing national surveillance program of Campylobacter prevalence in broiler slaughter groups were related to results from a 1-year baseline study of  broiler carcasses postchill. The goals were to establish the relation between  Campylobacter prevalence in slaughter groups and on carcasses and to determine  the effect of various chilling systems on Campylobacter prevalence. Pooled  cloacal and neck skin samples from the surveillance program were analyzed after  enrichment. Carcass rinse samples from the baseline study were analyzed after  enrichment and by direct plating. Data from both studies were available for 614  carcasses. Direct-plating analyses indicated that the percentages of carcasses  positive for Campylobacter jejuni and other Campylobacter spp. in slaughter  groups with negative cloacal samples were 2 and 10%, respectively, whereas  enrichment analyses indicated prevalences of 2% in both cases. Campylobacter  prevalence in slaughter groups with a high degree of intestinal colonization  (more than half of the pooled cloacal samples positive) was significantly higher  than in slaughter groups with a low degree of colonization (76 to 85% and 30 to  50%, respectively, depending on Campylobacter spp. and analytical method). The  prevalence of Campylobacter-positive carcasses postchill was at the same level as  the prevalence of carcasses that originated from slaughter groups with positive  neck skin samples at four of the six slaughterhouses. Only at one slaughterhouse,  with an air-chilling system, was the postchill prevalence (13%) lower than that  expected from slaughter group data (23%). The postchill prevalence (43%) was  higher than that expected from slaughter group data (33%) at one slaughterhouse  with immersion chilling.</t>
  </si>
  <si>
    <t>2006-03</t>
  </si>
  <si>
    <t>495-499</t>
  </si>
  <si>
    <t>Place: United States PMID: 16541677</t>
  </si>
  <si>
    <t>Animals; Food Microbiology; Time Factors; Campylobacter jejuni; Colony Count, Microbial; Chickens/*microbiology; Food Contamination/*analysis; Prevalence; *Campylobacter; Abattoirs; prevalence; *food contamination/an [Drug Analysis]; animal; bacterial count; isolation and purification; microbiology; article; slaughterhouse; *chicken; food control; *food handling; methodology; time; *cold; *Cold Temperature; Campylobacter/*isolation &amp; purification; Campylobacter jejuni/isolation &amp; purification; Food Handling/*methods</t>
  </si>
  <si>
    <t>2AMNMPPU</t>
  </si>
  <si>
    <t>Groves, P.J.; Williamson, S.L.; Ahaduzzaman, M.; Diamond, M.; Ngo, M.; Han, A.; Sharpe, S.M.</t>
  </si>
  <si>
    <t>Can a combination of vaccination, probiotic and organic acid treatment in layer hens protect against early life exposure to Salmonella Typhimurium and challenge at sexual maturity?</t>
  </si>
  <si>
    <t>10.1016/j.vaccine.2020.12.044</t>
  </si>
  <si>
    <t>https://www.scopus.com/inward/record.uri?eid=2-s2.0-85098580197&amp;doi=10.1016%2fj.vaccine.2020.12.044&amp;partnerID=40&amp;md5=cf48c66a0a405ddb4dfdb3690c0461de</t>
  </si>
  <si>
    <t>815-824</t>
  </si>
  <si>
    <t>Campylobacter jejuni; article; nonhuman; bacterium culture; controlled study; polymerase chain reaction; animal experiment; animal model; bacterial colonization; priority journal; Salmonella enterica serovar Typhimurium; colony forming unit; feces analysis; drinking water; serotype; infection prevention; Enterococcus faecium; bacterial shedding; *probiotic agent/dt [Drug Therapy]; *probiotic agent/po [Oral Drug Administration]; infection sensitivity; Clostridium perfringens; dust; Salmonella enterica serovar Enteritidis; Lactobacillus reuteri; Pediococcus acidilactici; treatment outcome; *hen; provocation test; *salmonellosis vaccine/dt [Drug Therapy]; *salmonellosis vaccine/po [Oral Drug Administration]; Bifidobacterium animalis; *carboxylic acid/cb [Drug Combination]; *carboxylic acid/cm [Drug Comparison]; *carboxylic acid/dt [Drug Therapy]; *carboxylic acid/po [Oral Drug Administration]; *probiotic agent/cb [Drug Combination]; *probiotic agent/cm [Drug Comparison]; *salmonellosis vaccine/cb [Drug Combination]; *salmonellosis vaccine/cm [Drug Comparison]; *salmonellosis vaccine/im [Intramuscular Drug Administration]; *typhoid fever/dt [Drug Therapy]; *typhoid fever/pc [Prevention]; poultry star; Salmonella enterica serovar Choleraesuis; sexual maturity; silohealth; vaxsafe</t>
  </si>
  <si>
    <t>2AN83D8L</t>
  </si>
  <si>
    <t>conferencePaper</t>
  </si>
  <si>
    <t>Biktasheva, L.; Kuryntseva, P.; Glazunova, D.; Selivanovskaya, S.</t>
  </si>
  <si>
    <t>Comparison of two thermal methods of chicken manure treatment</t>
  </si>
  <si>
    <t>10.5593/sgem2019/4.1/S18.085</t>
  </si>
  <si>
    <t>https://www.scopus.com/inward/record.uri?eid=2-s2.0-85071953252&amp;doi=10.5593%2fsgem2019%2f4.1%2fS18.085&amp;partnerID=40&amp;md5=4d97d52d7e84064e0955f10e3c839736</t>
  </si>
  <si>
    <t>669-676</t>
  </si>
  <si>
    <t>Issue: 4.1</t>
  </si>
  <si>
    <t>International Multidisciplinary Scientific GeoConference Surveying Geology and Mining Ecology Management, SGEM</t>
  </si>
  <si>
    <t>2AVHFJZI</t>
  </si>
  <si>
    <t>Salvat G.</t>
  </si>
  <si>
    <t>Control of foodborne pathogens in the food industry and the environment: E.g. Campylobacter in poultry industry</t>
  </si>
  <si>
    <t>Bulletin de l'Academie Nationale de Medecine</t>
  </si>
  <si>
    <t>0001-4079</t>
  </si>
  <si>
    <t>Foodborne zoonoses are not only a major public health concern but also have important economic implications, both for the meat industry and for public finances. The authors take as an example Campylobacter contamination of the environment and of poultry carcasses. Measures that might reduce human exposure to Campylobacter are examined for their potential efficacy.</t>
  </si>
  <si>
    <t>1659-1671</t>
  </si>
  <si>
    <t>Bull. Acad. Natl. Med.</t>
  </si>
  <si>
    <t>Maitrise des agents pathogenes dans la filiere alimentaire et son environnement: Exemple de Campylobacter dans la filiere volaille</t>
  </si>
  <si>
    <t>French</t>
  </si>
  <si>
    <t>Place: France Publisher: Elsevier Masson SAS (62 rue Camille Desmoulins, Issy les Moulineaux Cedex 92442, France)</t>
  </si>
  <si>
    <t>*Campylobacter; human; animal; microbiology; article; *poultry; *food poisoning/pc [Prevention]; environment; *food industry</t>
  </si>
  <si>
    <t>2B69J5DB</t>
  </si>
  <si>
    <t>Oyarzabal, O. A.; Backert, S.; Williams, L. L.; Lastovica, A. J.; Miller, R. S.; Pierce, S. J.; Vieira, S. L.; Rebollo-Carrato, F.</t>
  </si>
  <si>
    <t>Molecular typing, serotyping and cytotoxicity testing of Campylobacter jejuni strains isolated from commercial broilers in Puerto Rico.</t>
  </si>
  <si>
    <t>Journal of applied microbiology</t>
  </si>
  <si>
    <t>1365-2672 1364-5072</t>
  </si>
  <si>
    <t>10.1111/j.1365-2672.2008.03809.x</t>
  </si>
  <si>
    <t>AIMS: Thirty Campylobacter jejuni strains isolated from fecal samples (n = 94; 32%) from 13 positive farms (n = 17; 76%) from commercial broiler chickens in  Puerto Rico were analysed by molecular methods. METHODS AND RESULTS: Isolates  were identified with multiplex polymerase chain reaction assays, tested for their  antimicrobial susceptibility and characterized with pulsed-field gel  electrophoresis (PFGE), multilocus sequence typing (MLST), serotyping and  bacterial cytotoxicity in mammalian cells. Isolates exhibited high resistance to  vancomycin (minimum inhibitory concentration, MIC of &gt;256 microg ml(-1)) and  trimethoprim (MIC of &gt;32 microg ml(-1)); few were resistant to clindamycin  (MIC(90) 4 microg ml(-1)), erythromycin (MIC(90) 8 microg ml(-1)) and  tetracycline (MIC(90) 8 microg ml(-1)); but none was resistant to azithromycin  (MIC(90) 4 microg ml(-1)), ciprofloxacin (MIC(90) 1 microg ml(-1)) or gentamycin  (MIC(90) 4 microg ml(-1)). Most strains restricted with SmaI, but a combination  of SmaI-KpnI digestion was more discriminatory. MLST analysis yielded four  sequence types (ST), and ST-2624 was the predominant one. Phylogenetic analysis  revealed a high degree of recombination for glnA and pgm genes. The predominant  serotypes were O:3 and O:5. Most strains had lowest cytotoxicity potential with  Caco-2 cells, medium cytotoxicity with INT-407 and Hep-2 cells and high  cytotoxicity with CHO cells. CONCLUSION: A low degree of antimicrobial  resistance, 13 PFGE profiles, 4 ST and a large variability in cytotoxicity assays  were found for these strains. SIGNIFICANCE AND IMPACT OF THE STUDY: This is the  first characterization of C. jejuni strains isolated from broilers in Puerto  Rico. The genetic diversity of these strains suggests that several techniques are  needed for strain characterization.</t>
  </si>
  <si>
    <t>2008-09</t>
  </si>
  <si>
    <t>800-812</t>
  </si>
  <si>
    <t>J Appl Microbiol</t>
  </si>
  <si>
    <t>Place: England PMID: 18410342</t>
  </si>
  <si>
    <t>Animals; Humans; Genotype; *Food Microbiology; Chickens/*microbiology; Serotyping; Microbial Sensitivity Tests; Vancomycin Resistance; Caco-2 Cells; Disk Diffusion Antimicrobial Tests; Puerto Rico; Poultry Diseases/*microbiology; Campylobacter Infections/*microbiology/*veterinary; Campylobacter jejuni/*classification/drug effects/genetics; Cytotoxicity Tests, Immunologic</t>
  </si>
  <si>
    <t>2B7RG473</t>
  </si>
  <si>
    <t>Svedhem, A.; Kaijser, B.; Sjögren, E.</t>
  </si>
  <si>
    <t>The occurrence of Campylobacter jejuni in fresh food and survival under different conditions.</t>
  </si>
  <si>
    <t>The Journal of hygiene</t>
  </si>
  <si>
    <t>0022-1724</t>
  </si>
  <si>
    <t>10.1017/s0022172400069667</t>
  </si>
  <si>
    <t>Campylobacter jejuni was an almost regular finding in chickens and in minced meat from pigs and cattle sold in ordinary food stores. The bacteria survived on the  food at 4 degrees C for one week and frozen at -20 degrees C for three months.  None of the strains tested survived heat treatment at 60 degrees C for longer  than 15 min. C. jejuni is apparently a frequent guest in most kitchens. Correct  food handling and heat treatment to at least 60 degrees C for 15 min should be  enough to prevent infection.</t>
  </si>
  <si>
    <t>1981-12</t>
  </si>
  <si>
    <t>421-425</t>
  </si>
  <si>
    <t>J Hyg (Lond)</t>
  </si>
  <si>
    <t>Place: England PMID: 7310124  PMCID: PMC2134119</t>
  </si>
  <si>
    <t>Animals; Chickens; Meat; Hot Temperature; Cattle; *Food Microbiology; Food Handling; Swine; Campylobacter/*isolation &amp; purification; Campylobacter fetus/*isolation &amp; purification/physiology</t>
  </si>
  <si>
    <t>2B84XWU8</t>
  </si>
  <si>
    <t>Rajashekara, Gireesh; Drozd, Mary; Gangaiah, Dharanesh; Jeon, Byeonghwa; Liu, Zhe; Zhang, Qijing</t>
  </si>
  <si>
    <t>Functional characterization of the twin-arginine translocation system in Campylobacter jejuni.</t>
  </si>
  <si>
    <t>10.1089/fpd.2009.0298</t>
  </si>
  <si>
    <t>Human campylobacterosis is one of the most commonly occurring types of bacterial food poisoning in the United States and other developed countries. Most human  cases are due to Campylobacter jejuni that is commonly found in the  gastrointestinal tract of chickens. The twin-arginine translocase (TAT) secretion  system uses N-terminal peptide tags with a distinct twin-arginine-containing  motif to identify partially or fully folded proteins and directs them across the  cytoplasmic membrane. In other bacteria, the TAT system contributes to diverse  phenotypes, including virulence, but the role of this secretion system in  Campylobacter pathophysiology is still not well defined. Genome sequence of C.  jejuni revealed TAT pathway genes as well as several proteins that contain TAT  pathway targeting motifs. The predicted Tat substrates are highly conserved among  all sequenced C. jejuni strains. Phenotypic analyses revealed that the tatC  knockout has defects in biofilm formation, motility, and flagellation, as well as  an increased susceptibility to antimicrobials. Additionally, the tatC mutant was  defective in survival under osmotic shock, oxidative, and nutrient stresses. Our  results also indicated that tatC is essential for C. jejuni to sustain  colonization in chickens. These findings suggest that the TAT pathway affects  Campylobacter physiology and contributes to stress responses, allowing this  fastidious pathogen to adapt to various environmental conditions.</t>
  </si>
  <si>
    <t>2009-10</t>
  </si>
  <si>
    <t>935-945</t>
  </si>
  <si>
    <t>Place: United States PMID: 19799526</t>
  </si>
  <si>
    <t>Animals; Colony Count, Microbial; Chickens/*microbiology; Microbial Sensitivity Tests; Base Sequence; Osmotic Pressure; Oxidative Stress; Protein Sorting Signals; Sequence Deletion; Stress, Physiological; Databases, Nucleic Acid; Bacterial Proteins/genetics/*metabolism; Poultry Diseases/microbiology/transmission; Campylobacter Infections/microbiology/transmission/veterinary; Campylobacter jejuni/genetics/growth &amp; development/*metabolism/pathogenicity; Cell Membrane/metabolism; Membrane Transport Proteins/*genetics/*metabolism; Protein Transport/genetics</t>
  </si>
  <si>
    <t>2BIFMELY</t>
  </si>
  <si>
    <t>Umaraw, Pramila; Prajapati, A.; Verma, Akhilesh K.; Pathak, V.; Singh, V. P.</t>
  </si>
  <si>
    <t>Control of campylobacter in poultry industry from farm to poultry processing unit: A review.</t>
  </si>
  <si>
    <t>Critical reviews in food science and nutrition</t>
  </si>
  <si>
    <t>1549-7852 1040-8398</t>
  </si>
  <si>
    <t>10.1080/10408398.2014.935847</t>
  </si>
  <si>
    <t>Campylobacter is an emerging zoonotic bacterial threat in the poultry industry. Most of the human cases of campylobacteriosis recorded have revealed their  poultry origins. Various control measures have been employed both at the farm and  processing levels to combat with it. The antibiotic treatment, phage therapy,  competitive exclusion, and vaccination have been adapted at the farm level to  reduce colonization of Campylobacter in poultry gut. While prevention of  intestinal spillage, scheduled slaughter, logistic slaughter, chemical  decontamination of carcasses are recommended to reduce contamination during  processing. The postharvest interventions such as heat treatment, freezing,  irradiation of contaminated carcass can effectively reduce Campylobacter  contamination. Thus, integrated approaches are required to tackle infection of  Campylobacter in humans.</t>
  </si>
  <si>
    <t>659-665</t>
  </si>
  <si>
    <t>Crit Rev Food Sci Nutr</t>
  </si>
  <si>
    <t>Place: United States PMID: 25898290</t>
  </si>
  <si>
    <t>Animals; Campylobacter; poultry; Food Handling; Abattoirs; food handling; animal; slaughterhouse; *microbiology; *Animal Husbandry; *physiology; *isolation and purification; *animal husbandry; processing; bird disease/pc [Prevention]; poultry industry; Poultry/*microbiology; Poultry Diseases/*prevention &amp; control; Campylobacter/*isolation &amp; purification/*physiology; postharverst interventions</t>
  </si>
  <si>
    <t>2BNJMQST</t>
  </si>
  <si>
    <t>Zhang, Tengfei; Luo, Qingping; Chen, Yiluo; Li, Tingting; Wen, Guoyuan; Zhang, Rongrong; Luo, Ling; Lu, Qin; Ai, Diyun; Wang, Hongcai; Shao, Huabin</t>
  </si>
  <si>
    <t>Molecular epidemiology, virulence determinants and antimicrobial resistance of Campylobacter spreading in retail chicken meat in Central China.</t>
  </si>
  <si>
    <t>Gut pathogens</t>
  </si>
  <si>
    <t>1757-4749</t>
  </si>
  <si>
    <t>10.1186/s13099-016-0132-2</t>
  </si>
  <si>
    <t>BACKGROUND: Campylobacter species are the major food-borne pathogens which could cause bacterial gastroenteritis in humans. Contaminated chicken products have  been recognized as the primary vehicles of Campylobacter transmission to human  beings. In this study, the prevalence of Campylobacter in retail chicken meat in  Central China was investigated, and the isolates were further characterized using  molecular approaches and tested for antibiotic resistance. RESULTS: A total of  302 chicken samples purchased from April 2014 to April 2015 were tested. The  level of Campylobacter contamination was enumerated by most probable number-PCR  (MPN-PCR). The Campylobacter positive rate was 17.2% (52/302), with bacterial  count varying from 3.6 to 360 MPN/g in positive samples. A total of 52  Campylobacter strains, including 40 Campylobacter jejuni and 12 Campylobacter  coli, were isolated from the positive samples. To examine the genetic diversity  of the isolates, multilocus sequence typing (MLST) technology was applied, which  identified 23 sequence types (STs) belonging to seven clonal complexes (CCs) and  unassigned. Among them, the dominant CCs of C. jejuni included CC-353 and CC-464,  and the dominant CCs of C. coli were CC-828 and CC-1150. Antibiotic resistance  analysis showed that all of the isolates were resistant to norfloxacin and  ciprofloxacin. 23 virulence-associated genes were tested in the isolates, which  showed that the number of virulence-associated genes detected in the C. jejuni  isolates ranged from 16 to 21, while in most of the C. coli isolates ranged from  12 to 16. Virulence-associated genes, flaA, flgB, flgE2, fliM, fliY and cadF were  detected in all isolates. VirB11, however, was not detected in any of the  isolates. CONCLUSIONS: To the best of our knowledge, this is the first report on  the contamination level and molecular biological features of Campylobacter  strains in retail chicken meat in Central China, which showed high genetic  diversity and remarkable antibiotic resistance. This study provided scientific  data for the risk assessment and evaluation of Campylobacter contamination in  retail chicken products.</t>
  </si>
  <si>
    <t>Gut Pathog</t>
  </si>
  <si>
    <t>Place: England PMID: 27800028  PMCID: PMC5080698</t>
  </si>
  <si>
    <t>Antimicrobial resistance; Campylobacter; Chicken meat; MLST; Virulence-associated genes</t>
  </si>
  <si>
    <t>2CF8VGW5</t>
  </si>
  <si>
    <t>McCrea B.A.; Tonooka K.H.; VanWorth C.; Boggs C.L.; Atwill E.R.; Schrader J.S.</t>
  </si>
  <si>
    <t>Prevalence of Campylobacter and Salmonella species on farm, after transport, and at processing in specialty market poultry</t>
  </si>
  <si>
    <t>The prevalence of Campylobacter and Salmonella spp. was determined from live bird to prepackaged carcass for 3 flocks from each of 6 types of California niche-market poultry. Commodities sampled included squab, quail, guinea fowl, duck, poussin (young chicken), and free-range broiler chickens. Campylobacter on-farm prevalence was lowest for squab, followed by guinea fowl, duck, quail, and free-range chickens. Poussin had the highest prevalence of Campylobacter. No Salmonella was isolated from guinea fowl or quail flocks. A few positive samples were observed in duck and squab, predominately of S. Typhimurium. Free-range and poussin chickens had the highest prevalence of Salmonella. Post-transport prevalence was not significantly higher than on-farm, except in free-range flocks, where a higher prevalence of positive chickens was found after 6 to 8 h holding before processing. In most cases, the prevalence of Campylobacter- and Salmonella-positive birds was lower on the final product than on-farm or during processing. Odds ratio analysis indicated that the risk of a positive final product carcass was not increased by the prevalence of a positive sample at an upstream point in the processing line, or by on-farm prevalence (i.e., none of the common sampling stations among the 6 commodities could be acknowledged as critical control points). This suggests that hazard analysis critical control point plans for Campylobacter and Salmonella control in the niche-market poultry commodities will need to be specifically determined for each species and each processing facility.</t>
  </si>
  <si>
    <t>136-143</t>
  </si>
  <si>
    <t>Poult. Sci.</t>
  </si>
  <si>
    <t>classification; *Campylobacter; United States; prevalence; Galliformes; meat; animal; isolation and purification; microbiology; article; slaughterhouse; *Salmonella; agriculture; *food control; *poultry; *Gram negative infection/ep [Epidemiology]; animal disease; animal husbandry; *animal salmonellosis/ep [Epidemiology]; duck; pigeons and doves</t>
  </si>
  <si>
    <t>2CHN55T6</t>
  </si>
  <si>
    <t>Lam, K. M.; DaMassa, A. J.; Morishita, T. Y.; Shivaprasad, H. L.; Bickford, A. A.</t>
  </si>
  <si>
    <t>Pathogenicity of Campylobacter jejuni for turkeys and chickens.</t>
  </si>
  <si>
    <t>A Campylobacter jejuni isolate obtained from a turkey liver, designated C101, and a C. jejuni isolate obtained from the feces of a chicken, designated C111, were  used to inoculate their respective hosts. Isolate C101 depressed weight gain by  20% when inoculated into newly hatched poults or 4-day-old poults. It also caused  death, hepatic necrosis, and generalized hemorrhages in turkey embryos. The  chicken-derived isolate, C111, did not reduce weight gain in newly hatched  chicks, but it did induce mortality in chicken embryos. The supernatant of the  cultures of both C. jejuni isolates also caused mortality in embryos.</t>
  </si>
  <si>
    <t>1992-06</t>
  </si>
  <si>
    <t>359-363</t>
  </si>
  <si>
    <t>Place: United States PMID: 1627109</t>
  </si>
  <si>
    <t>Animals; Male; Chick Embryo; *Chickens; Campylobacter jejuni/*pathogenicity; Campylobacter Infections/microbiology/pathology/*veterinary; Poultry Diseases/*microbiology/pathology; *Turkeys/embryology</t>
  </si>
  <si>
    <t>2CKAFW2S</t>
  </si>
  <si>
    <t>Liu, Xiaoyi; Liu, Liying; Zhang, Maozhi; Yang, Ning; Qi, Yukai; Sun, Yu; Li, Xianyao</t>
  </si>
  <si>
    <t>Messenger RNA expression of chicken CLOCK gene in the response to Campylobacter jejuni inoculation.</t>
  </si>
  <si>
    <t>10.3382/ps/pev203</t>
  </si>
  <si>
    <t>Campylobacter jejuni (C. jejuni) is a leading cause of human bacterial gastroenteritis worldwide. Previous research has shown that circadian rhythm  plays a critical role in host response to C. jejuni colonization. The CLOCK gene  is one of the core genes regulating circadian rhythms and shows significant  expression on 7 d post-C. jejuni inoculation. The objective of this study was to  investigate temporal and spatial expression of chicken CLOCK gene post-C. jejuni  inoculation. Cecal and splenic RNA were isolated from 2 distinct chicken breeds  and used to compare the mRNA expression of CLOCK gene between inoculated and  noninoculated chickens within each breed and between breeds within each of  inoculated and noninoculated groups. Our results showed that the CLOCK gene was  significantly down-regulated at 20 h postinoculation (hpi) in cecum and spleen in  Jiningbairi chicken. CLOCK gene was significantly down-regulated at 4 and 16 hpi  and up-regulated at 8 hpi in cecum and spleen in specific pathogen free white  leghorn noninoculated chicken. The findings suggested that expression of CLOCK  gene was significantly changed post C. jejuin inoculation. This change was  affected by genetic background, tissue, and time points postinoculation.</t>
  </si>
  <si>
    <t>2015-09</t>
  </si>
  <si>
    <t>2124-2130</t>
  </si>
  <si>
    <t>© 2015 Poultry Science Association Inc.</t>
  </si>
  <si>
    <t>Place: England PMID: 26223235</t>
  </si>
  <si>
    <t>Animals; Campylobacter jejuni; chicken; Specific Pathogen-Free Organisms; *Chickens; *Gene Expression Regulation; expression; Campylobacter jejuni/*physiology; Cecum/microbiology; Real-Time Polymerase Chain Reaction/veterinary; Campylobacter Infections/genetics/microbiology/*veterinary; Poultry Diseases/*genetics/microbiology; Spleen/microbiology; Avian Proteins/*genetics/metabolism; RNA, Messenger/genetics/metabolism; CLOCK; CLOCK Proteins/*genetics/metabolism</t>
  </si>
  <si>
    <t>2CPLURAB</t>
  </si>
  <si>
    <t>de Jong, A. E. I.; Verhoeff-Bakkenes, L.; Nauta, M. J.; de Jonge, R.</t>
  </si>
  <si>
    <t>Cross-contamination in the kitchen: effect of hygiene measures.</t>
  </si>
  <si>
    <t>10.1111/j.1365-2672.2008.03778.x</t>
  </si>
  <si>
    <t>AIMS: To determine the effect of hygiene measures on cross-contamination of Campylobacter jejuni at home and to select a safe tracer organism for C. jejuni.  METHODS AND RESULTS: Comparative tests were conducted with nonpathogenic  Escherichia coli and Lactobacillus casei and L. casei was chosen as the safe  tracer organism. Salads containing chicken breast fillet contaminated with a  known number of C. jejuni and L. casei were prepared according to different  cross-contamination scenarios and contamination levels of salads were determined.  Cross-contamination could be strongly reduced when cleaning cutting board and  cutlery with hot water (68 degrees C), but generally was not prevented using  consumer-style cleaning methods for hands and cutting board. CONCLUSIONS:  Dish-washing does not sufficiently prevent cross-contamination, thus different  cutting boards for raw meat and other ingredients should be used and meat-hand  contact should be avoided or hands should be thoroughly cleaned with soap.  Lactobacillus casei can be used as a safe tracer organism for C. jejuni in  consumer observational studies. SIGNIFICANCE AND IMPACT OF THE STUDY:  Cross-contamination plays an important role in the transmission of food-borne  illness, especially for C. jejuni. This study delivers suitable data to  quantitatively assess the risk of campylobacteriosis caused by  cross-contamination and it shows the effect of different preventive hygiene  measures.</t>
  </si>
  <si>
    <t>2008-08</t>
  </si>
  <si>
    <t>615-624</t>
  </si>
  <si>
    <t>Place: England PMID: 18341559</t>
  </si>
  <si>
    <t>Animals; Campylobacter jejuni; Food Handling/methods; *Food Microbiology; Colony Count, Microbial; Cooking and Eating Utensils; Equipment Contamination; Disinfection; Poultry Products; Escherichia coli; *Meat; *Hygiene; Hand Disinfection; Lactobacillus; Campylobacter Infections/prevention &amp; control; Infection Control/*methods; Lactuca</t>
  </si>
  <si>
    <t>2CYPJSTK</t>
  </si>
  <si>
    <t>Yu, JH; Kim, NY; Cho, NG; Kim, JH; Kang, YA; Lee, HG</t>
  </si>
  <si>
    <t>Epidemiology of Campylobacter jejuni Outbreak in a Middle School in Incheon, Korea</t>
  </si>
  <si>
    <t>JOURNAL OF KOREAN MEDICAL SCIENCE</t>
  </si>
  <si>
    <t>1011-8934</t>
  </si>
  <si>
    <t>10.3346/jkms.2010.25.11.1595</t>
  </si>
  <si>
    <t>On July 6, 2009, an outbreak of gastroenteritis occurred among middle school students in Incheon. An investigation to identify the source and describe the extent of the outbreak was conducted. A retrospective cohort study among students, teachers, and food handlers exposed to canteen food in the middle school was performed. Using self-administered questionnaires, information was collected concerning on symptoms, days that canteen food was consumed, and food items consumed. Stool samples were collected from 66 patients and 11 food handlers. The catering kitchen was inspected and food samples were taken. Of the 791 people who ate canteen food, 92 cases became ill, representing an attack rate of 11.6%. Thirty-one (40.3%) of the 77 stool specimens were positive for Campylobacter jejuni. Interviews with kitchen staff indicated the likelihood that undercooked chicken was provided. This is the first recognized major C. jejuni outbreak associated with contaminated chicken documented in Korea.</t>
  </si>
  <si>
    <t>2010-11</t>
  </si>
  <si>
    <t>1595-1600</t>
  </si>
  <si>
    <t>WOS:000284233100008</t>
  </si>
  <si>
    <t>2D28N59I</t>
  </si>
  <si>
    <t>Wagle, B. R.; Donoghue, A. M.; Shrestha, S.; Upadhyaya, I.; Arsi, K.; Gupta, A.; Liyanage, R.; Rath, N. C.; Donoghue, D. J.; Upadhyay, A.</t>
  </si>
  <si>
    <t>Carvacrol attenuates Campylobacter jejuni colonization factors and proteome critical for persistence in the chicken gut.</t>
  </si>
  <si>
    <t>10.1016/j.psj.2020.06.020</t>
  </si>
  <si>
    <t>Campylobacter jejuni is a major foodborne pathogen that causes gastroenteritis in humans. Chickens act as the reservoir host for C. jejuni, wherein the pathogen  asymptomatically colonizes the ceca leading to contamination of carcasses during  slaughter. The major colonization factors in C. jejuni include motility,  intestinal epithelial attachment, acid/bile tolerance, and quorum sensing.  Reducing the expression of the aforementioned factors could potentially reduce C.  jejuni colonization in chickens. This study investigated the efficacy of  subinhibitory concentration (SIC; compound concentration not inhibiting bacterial  growth) of carvacrol in reducing the expression of C. jejuni colonization factors  in vitro. Moreover, the effect of carvacrol on the expression of C. jejuni  proteome was investigated using liquid chromatography-tandem mass spectrometry.  The motility assay was conducted at 42°C, and the motility zone was measured  after 24 h of incubation. For the adhesion assay, monolayers of primary chicken  enterocytes (∼10(5) cells/well) were inoculated with C. jejuni (6 log cfu/well)  either in the presence or absence of carvacrol, and the adhered C. jejuni were  enumerated after 90 min of incubation at 42°C. The effect of carvacrol on C.  jejuni quorum sensing and susceptibility to acid/bile stress was investigated  using a bioluminescence assay and an acid-bile survival assay, respectively. The  SIC (0.002%) of carvacrol reduced the motility of C. jejuni strains S-8 and NCTC  81-176 by ∼50 and 35%, respectively (P &lt; 0.05). Carvacrol inhibited C. jejuni S-8  and NCTC 81-176 adhesion to chicken enterocytes by ∼0.8 and 1.5 log cfu/mL,  respectively (P &lt; 0.05). Moreover, carvacrol reduced autoinducer-2 activity and  increased the susceptibility of C. jejuni to acid and bile in both the strains (P  &lt; 0.05). Liquid chromatography-tandem mass spectrometry revealed that the SIC of  carvacrol reduced the expression of selected C. jejuni colonization proteins  critical for motility (methyl-accepting chemotaxis protein), adhesion (GroL),  growth and metabolism (AspA, AcnB, Icd, Fba, Ppa, AnsA, Ldh, Eno, PurB-1), and  anaerobic respiration (NapB, HydB, SdhA, NrfA) (P &lt; 0.05). Results suggest the  mechanisms by which carvacrol could reduce C. jejuni colonization in chickens.</t>
  </si>
  <si>
    <t>2020-09</t>
  </si>
  <si>
    <t>4566-4577</t>
  </si>
  <si>
    <t>Copyright © 2020. Published by Elsevier Inc.</t>
  </si>
  <si>
    <t>Place: England PMID: 32868001  PMCID: PMC7598144</t>
  </si>
  <si>
    <t>Animals; adhesion; C. jejuni; carvacrol; quorum sensing; proteomics; *Campylobacter Infections/veterinary; *Chickens/microbiology; *Campylobacter jejuni/drug effects; *Cymenes/pharmacology; *Gastrointestinal Microbiome/drug effects; *Proteome/drug effects</t>
  </si>
  <si>
    <t>2DIIFWBR</t>
  </si>
  <si>
    <t>Milton, AAP; Momin, KM; Priya, GB; Das, S; Angappan, M; Sen, A; Sinha, DK; Ghatak, S</t>
  </si>
  <si>
    <t>Development of a novel visual detection technique for Campylobacter jejuni in chicken meat and caecum using polymerase spiral reaction (PSR) with pre-added dye</t>
  </si>
  <si>
    <t>FOOD CONTROL</t>
  </si>
  <si>
    <t>0956-7135</t>
  </si>
  <si>
    <t>10.1016/j.foodcont.2021.108064</t>
  </si>
  <si>
    <t>Rapid detection and efficient removal of Campylobacter jejuni contaminated chicken-based food products from the food chain have become decisive for preventing outbreaks. Here, we report a novel, rapid, simple and sensitive polymerase spiral reaction (PSR) assay for screening chicken samples for contamination of C. jejuni. Our method specifically amplified the hipO gene of C. jejuni and involved cost-effective three-step centrifugation method for DNA extraction and pre-addition of HNB dye for effortless visualization. PSR, real-time PCR and conventional PCR were able to detect 50 fg, 500 fg and 5 pg C. jejuni DNA per tube, respectively. In chicken meat and caecum, the detection limits of PSR without any enrichment, after including 12 h enrichment and 24 h enrichment steps were 16 ? 102 CFU/g, 160 CFU/g and 16 CFU/g, respectively which could be attained in 90 min, 13.5 h and 25.5 h, respectively. The field applicability of the PSR assay was evaluated through a field sampling study by testing 75 chicken meat and caecum samples. This assay permits timely reporting of results without the need of trained personnel and sophisticated equipments as it only relies on simple enrichment, water bath amplification and visual interpretation through colour change. This PSR assay can be a handy tool to screen C. jejuni contamination in chicken products and might subsequently help in reducing the incidence of foodborne C. jejuni infections. To our knowledge, this is the primary report to employ PSR for the detection of C. jejuni.</t>
  </si>
  <si>
    <t>2021-08</t>
  </si>
  <si>
    <t>WOS:000694865500010</t>
  </si>
  <si>
    <t>2DLGTY4Y</t>
  </si>
  <si>
    <t>Masuda, T.; Isokawa, T.</t>
  </si>
  <si>
    <t>[Biohazard in clinical laboratories in Japan].</t>
  </si>
  <si>
    <t>Kansenshogaku zasshi. The Journal of the Japanese Association for Infectious Diseases</t>
  </si>
  <si>
    <t>0387-5911</t>
  </si>
  <si>
    <t>10.11150/kansenshogakuzasshi1970.65.209</t>
  </si>
  <si>
    <t>This survey of occupationally acquired infections in clinical laboratory workers was made by questionnaires to 306 hospitals in which 698 doctors and 8654  technicians worked. There were 177 probable infections during the previous decade  (1979-88). In both doctors and technicians annual incidence rate of infection was  0.2% on an average. These included 77 cases of tuberculosis, 59 cases of HBV  hepatitis, 24 cases of non-A, non-B hepatitis, 6 cases of rubella, 5 cases of HAV  hepatitis, 2 cases of mycoplasmal pneumonia, one case of campylobacter enteritis,  one case of paratyphus, one case of salmonellosis and one case of chicken pox.  There were no fatal cases. In the recent two years the occurrence of HBV  hepatitis among the clinical laboratory workers apparently has decreased, but  tuberculosis and non-A, non-B hepatitis occurred unchangedly. Tuberculosis  occurred frequently among the staff of the pathology laboratory (40 cases) and in  bacteriology (25 cases), but rarely in biochemistry (3 cases) and in hematology  (one case). On the other hand, HBV hepatitis occurred frequently among the staff  of the biochemistry laboratory (33 cases) and in hematology (11 cases), but  rarely in bacteriology (one case). These differences showed the existence of  occupational exposure, but only 20% of these cases were due to recognized  accidents. According to these results infection control practices for diminishing  laboratory-associated infection must be performed.</t>
  </si>
  <si>
    <t>1991-02</t>
  </si>
  <si>
    <t>209-215</t>
  </si>
  <si>
    <t>Kansenshogaku Zasshi</t>
  </si>
  <si>
    <t>jpn</t>
  </si>
  <si>
    <t>Place: Japan PMID: 2066604</t>
  </si>
  <si>
    <t>Humans; human; article; Japan/ep [Epidemiology]; *occupational disease/ep [Epidemiology]; *hospital laboratory; *laboratory infection/ep [Epidemiology]; hazardous waste; *Laboratories, Hospital; Containment of Biohazards; Japan/epidemiology; Occupational Diseases/*epidemiology; Laboratory Infection/*epidemiology</t>
  </si>
  <si>
    <t>2DNT5E6J</t>
  </si>
  <si>
    <t>Johnsen, G.; Kruse, H.; Hofshagen, M.</t>
  </si>
  <si>
    <t>Genotyping of thermotolerant Campylobacter from poultry slaughterhouse by amplified fragment length polymorphism.</t>
  </si>
  <si>
    <t>10.1111/j.1365-2672.2006.03238.x</t>
  </si>
  <si>
    <t>AIM: To examine the occurrence, diversity and transmission of Campylobacter in a poultry slaughterhouse. METHODS AND RESULTS: During a 4-week period, a  slaughterhouse was sampled alternately during slaughtering and the following  mornings post-disinfection. Samples were taken from poultry at six stages in the  slaughter process and from 25 environmental sites. For positive broiler flocks  slaughtered on one occasion, 92% and 48% of the environmental sites were positive  during slaughter and post-disinfection, respectively. For positive laying hen  flocks slaughtered on three occasions, 8-56% and 12-20% of the environmental  sites were positive during slaughter and post-disinfection, respectively. Genetic  fingerprinting by amplified fragment length polymorphism (AFLP) of the 109  isolates obtained resulted in 28 different AFLP clones. Five AFLP clones were  present for more than 1 week. CONCLUSIONS: Slaughtering of Campylobacter-positive  broilers resulted in extensive contamination of the slaughterhouse, including the  air. A high proportion of the laying hen flocks were Campylobacter positive, but  these caused less environmental contamination than the broilers. This, together  with the freezing of all layer carcasses, results in a lower public health risk  from laying hens, when compared with broilers. SIGNIFICANCE AND IMPACT OF THE  STUDY: When slaughtering Campylobacter-positive broilers, the implementation of  preventive measures is important to reduce contamination of negative carcasses  and to protect the workers against infection.</t>
  </si>
  <si>
    <t>2007-08</t>
  </si>
  <si>
    <t>271-279</t>
  </si>
  <si>
    <t>Place: England PMID: 17650186</t>
  </si>
  <si>
    <t>Abattoirs; Amplified Fragment Length Polymorphism Analysis/methods; Animals; Campylobacter coli/genetics/isolation &amp; purification; Campylobacter Infections/microbiology/veterinary; Campylobacter jejuni/genetics/isolation &amp; purification; Campylobacter lari/genetics/isolation &amp; purification; Campylobacter/*genetics/isolation &amp; purification; Cecum/microbiology; Chickens/*genetics; Environmental Pollution; Female; Food Microbiology; Genotype; Hot Temperature; Polymorphism, Genetic/*genetics; Poultry Diseases/microbiology</t>
  </si>
  <si>
    <t>2DRXA45T</t>
  </si>
  <si>
    <t>Divsalar, G.; Kaboosi, H.; Khoshbakht, R.; Shirzad-Aski, H.; Peyravii Ghadikolaii, F.</t>
  </si>
  <si>
    <t>Molecular typing and virulence gene profiles of campylobacter jejuni isolated from human, animals, and meat in northern Iran</t>
  </si>
  <si>
    <t>Revue de Medecine Veterinaire</t>
  </si>
  <si>
    <t>https://www.scopus.com/inward/record.uri?eid=2-s2.0-85087350926&amp;partnerID=40&amp;md5=e3488f91e3bb4c7cc466d46b221e5c2d</t>
  </si>
  <si>
    <t>129-135</t>
  </si>
  <si>
    <t>2E75J9YZ</t>
  </si>
  <si>
    <t>Frediani-Wolf, V.; Stephan, R.</t>
  </si>
  <si>
    <t>Resistance patterns of Campylobacter spp. strains isolated from poultry carcasses in a big Swiss poultry slaughterhouse.</t>
  </si>
  <si>
    <t>International journal of food microbiology</t>
  </si>
  <si>
    <t>0168-1605</t>
  </si>
  <si>
    <t>10.1016/s0168-1605(03)00152-1</t>
  </si>
  <si>
    <t>The aim of this study was to determine resistance patterns of strains of Campylobacter spp. isolated from poultry carcasses in one of the two big Swiss  poultry slaughterhouses. A variety of antibiotics with clinical relevance in  human and/or in veterinary medicine was tested. In addition, the results of the  disc diffusion method, E-test and microdilution broth methods were compared. Of  the 195 Campylobacter jejuni strains isolated from 195 poultry carcasses from 21  flocks, 134 strains were susceptible in vitro to all tested antibiotics.  Sixty-one strains (31.3%, from eight flocks) showed resistance. Forty-one strains  were resistant to a single antibiotic-34 to streptomycin, 6 to ampicillin and 1  to ciprofloxacin. Eighteen strains (from two flocks) showed combined resistance  to erythromycin and streptomycin, two strains to ciprofloxacin and streptomycin.  None of the isolates was resistant to tetracycline. The data of this first study  in Switzerland show a favourable resistance situation for C. jejuni strains  against erythromycin, tetracycline and ciprofloxacin. The disc diffusion method  was found to be a reliable and easy tool for monitoring the prevalence of  resistant C. jejuni strains. For surveillance of changes in the susceptibility  concentration levels to antimicrobial agents, however, a MIC method should be  used. Further investigations along the whole poultry production chain (farm,  slaughterhouse and retail levels) are now necessary in order to confirm the  resistance situation.</t>
  </si>
  <si>
    <t>233-240</t>
  </si>
  <si>
    <t>Int J Food Microbiol</t>
  </si>
  <si>
    <t>Place: Netherlands PMID: 14623389</t>
  </si>
  <si>
    <t>Animals; Chickens/*microbiology; Microbial Sensitivity Tests; *Abattoirs; Diffusion; Drug Resistance, Bacterial; Drug Resistance, Multiple, Bacterial; Anti-Bacterial Agents/*pharmacology; Campylobacter/*drug effects/isolation &amp; purification; Colony Count, Microbial/*methods</t>
  </si>
  <si>
    <t>2EH2DWF5</t>
  </si>
  <si>
    <t>Cui, Shenghui; Ge, Beilei; Zheng, Jie; Meng, Jianghong</t>
  </si>
  <si>
    <t>Prevalence and antimicrobial resistance of Campylobacter spp. and Salmonella serovars in organic chickens from Maryland retail stores.</t>
  </si>
  <si>
    <t>10.1128/AEM.71.7.4108-4111.2005</t>
  </si>
  <si>
    <t>Retail organic (n = 198) and conventional (n = 61) chickens were analyzed. Most organic (76%) and conventional (74%) chickens were contaminated with  campylobacters. Salmonellae were recovered from 61% of organic and 44% of  conventional chickens. All Salmonella enterica serovar Typhimurium isolates from  conventional chickens were resistant to five or more antimicrobials, whereas most  S. enterica serovar Typhimurium isolates (79%) from organic chickens were  susceptible to 17 antimicrobials tested.</t>
  </si>
  <si>
    <t>2005-07</t>
  </si>
  <si>
    <t>4108-4111</t>
  </si>
  <si>
    <t>Place: United States PMID: 16000828  PMCID: PMC1169031</t>
  </si>
  <si>
    <t>Animals; Chickens/*microbiology; Food Contamination/*analysis; Prevalence; Serotyping; Microbial Sensitivity Tests; Maryland; *Drug Resistance, Bacterial; Anti-Bacterial Agents/pharmacology; Campylobacter/drug effects/*isolation &amp; purification; Animal Husbandry/*methods; Salmonella/classification/drug effects/*isolation &amp; purification</t>
  </si>
  <si>
    <t>2EILBJMG</t>
  </si>
  <si>
    <t>Lopez, G. U.; Kitajima, M.; Sherchan, S. P.; Sexton, J. D.; Sifuentes, L. Y.; Gerba, C. P.; Reynolds, K. A.</t>
  </si>
  <si>
    <t>Impact of disinfectant wipes on the risk of Campylobacter jejuni infection during raw chicken preparation in domestic kitchens.</t>
  </si>
  <si>
    <t>10.1111/jam.12834</t>
  </si>
  <si>
    <t>AIMS: In the present study, we conducted a quantitative microbial risk assessment forecasting the exposure to Campylobacter jejuni contaminated surfaces during  preparation of chicken fillets and how using a disinfectant-wipe intervention to  clean a contaminated work area decreases the risk of infection following the  preparation of raw chicken fillet in a domestic kitchen. METHODS AND RESULTS:  Using a Monte Carlo simulation of the risk of transferring Camp. jejuni strain  A3249, from various surfaces to hands and subsequently transferring it to the  mouth was forecasted. The use of a disinfectant-wipe intervention to disinfect  contaminated surface area was also assessed. Several assumptions were used as  input parameters in the classical Beta-Poisson model to determine the risk of  infection. The disinfectant-wipe intervention reduced the risk of Camp. jejuni  infection by 2-3 orders on all fomites. CONCLUSIONS: The use of disinfectant  wipes after the preparation of raw chicken meat reduces the risk of Camp. jejuni  infections. SIGNIFICANCE AND IMPACT OF THE STUDY: This risk assessment shows that  the use of disinfectant wipes to decontaminate surface areas after chicken  preparation reduces the annual risk of Camp. jejuni infections up to 99·2%,  reducing the risk from 2 : 10 to 2 : 1000.</t>
  </si>
  <si>
    <t>2015-07</t>
  </si>
  <si>
    <t>245-252</t>
  </si>
  <si>
    <t>© 2015 The Society for Applied Microbiology.</t>
  </si>
  <si>
    <t>Place: England PMID: 25939813</t>
  </si>
  <si>
    <t>Animals; Chickens; Humans; Campylobacter Infections/*microbiology; Campylobacter jejuni; risk assessment; article; nonhuman; *chicken meat; unclassified drug; kitchen; comparative study; *infection risk; fomite; *food processing; *Campylobacter enteritis; quantitative analysis; *disinfectant agent; waste management; quantitative microbial risk assessment; Monte Carlo method; *disinfectant wipe; *surface area; Meat/microbiology; Campylobacter jejuni/*drug effects/growth &amp; development; Disinfectants/*pharmacology; *Food Handling/methods; Hand/microbiology; Disinfection/instrumentation/*methods; disinfectant wipes; fomite-to-hand transfer; nonporous surfaces</t>
  </si>
  <si>
    <t>2EZYVWTH</t>
  </si>
  <si>
    <t>Seliwiorstow, Tomasz; Baré, Julie; Verhaegen, Bavo; Uyttendaele, Mieke; de Zutter, Lieven</t>
  </si>
  <si>
    <t>Evaluation of a new chromogenic medium for direct enumeration of Campylobacter in poultry meat samples.</t>
  </si>
  <si>
    <t>10.4315/0362-028X.JFP-14-237</t>
  </si>
  <si>
    <t>The present study was conducted to compare Campylobacter counts obtained by three selective media: modified charcoal cefoperazonedeoxycholate agar (mCCDA), Campy  Food agar (CFA), and a novel agar RAPID' Campylobacter agar. Analysis of 12  artificially and 36 naturally contaminated samples indicated no significant  differences in Campylobacter counts obtained with all three selective media.  Lin's concordance correlation coefficient (CCC) and the Bland-Altman plot  revealed a high level of agreement between Campylobacter counts when evaluating  RAPID versus mCCDA and CFA plates. RAPID agar was the only medium tested that  could effectively suppress the growth of the background microflora with naturally  contaminated samples. Results of this study clearly indicated that RAPID agar is  highly selective without loss of sensitivity for recovering Campylobacter.  Results obtained are in agreement with those for other commonly used media;  therefore, RAPID medium is suitable for Campylobacter enumeration in poultry meat  samples.</t>
  </si>
  <si>
    <t>2014-12</t>
  </si>
  <si>
    <t>2111-2114</t>
  </si>
  <si>
    <t>Place: United States PMID: 25474058</t>
  </si>
  <si>
    <t>Animals; Campylobacter; poultry; Poultry; Food Contamination/analysis; Colony Count, Microbial; meat; animal; bacterial count; Meat/*microbiology; *microbiology; food contamination; food control; *isolation and purification; culture medium; agar; *procedures; chemistry; analysis; Campylobacter/*isolation &amp; purification; Food Microbiology/*methods; Culture Media/*chemistry; Agar/chemistry</t>
  </si>
  <si>
    <t>2F74EGGP</t>
  </si>
  <si>
    <t>Berrang, M. E.; Northcutt, J. K.</t>
  </si>
  <si>
    <t>Use of water spray and extended drying time to lower bacterial numbers on soiled flooring from broiler transport coops.</t>
  </si>
  <si>
    <t>10.1093/ps/84.11.1797</t>
  </si>
  <si>
    <t>Broiler transport coops soiled with Campylobacter-positive feces have been shown to facilitate cross-contamination of broilers. Washing and sanitizing coop  surfaces do not always effectively eliminate bacteria. The objective of this  study was to examine drying as a means of lowering bacterial numbers on transport  coop flooring. Small squares (5 x 5 cm) of fiberglass flooring from transport  coops were intentionally contaminated with 1 g of Campylobacter-positive broiler  gut contents. Soiled floor squares were sprayed with water and allowed to dry for  15 min, 24 h, or 48 h. Unsprayed squares were examined at each time period as  controls. All squares were sampled by cotton-tipped applicators that were  cultured for Campylobacter, coliforms, and Escherichia coli. Sampling of  unsprayed squares at 15 min yielded 7.3 log cfu of Campylobacter, 6.2 log cfu of  coliforms and 5.9 log cfu of E. coli per floor square. Water spray alone resulted  in a significantly lower number of organisms recovered: 4.1 log cfu  Campylobacter, 3.6 log cfu coliform, and 3.2 log cfu E. coli per floor square.  When water spray was followed by a 24-hour drying period, no Campylobacter,  coliforms, or E. coli were detected on the floor surface. However, allowing  unsprayed soiled flooring to simply dry for 24 or 48 h also resulted in no  recovery of Campylobacter and very low numbers of coliforms and E. coli. A 24- or  48-hour drying period for fecal matter on broiler transport cage flooring may be  a viable method to lower bacterial numbers on these surfaces.</t>
  </si>
  <si>
    <t>1797-1801</t>
  </si>
  <si>
    <t>Place: England PMID: 16463980</t>
  </si>
  <si>
    <t>Animals; Time Factors; Chickens/*microbiology; Water/*pharmacology; Escherichia coli/drug effects/isolation &amp; purification; Enterobacteriaceae/drug effects/isolation &amp; purification; Housing, Animal/*standards; Campylobacter/drug effects/isolation &amp; purification; *Desiccation; Floors and Floorcoverings/*standards</t>
  </si>
  <si>
    <t>2FK4I2TL</t>
  </si>
  <si>
    <t>van Gerwe, Twan; Miflin, Jeanette K.; Templeton, Jillian M.; Bouma, Annemarie; Wagenaar, Jaap A.; Jacobs-Reitsma, Wilma F.; Stegeman, Arjan; Klinkenberg, Don</t>
  </si>
  <si>
    <t>Quantifying transmission of Campylobacter jejuni in commercial broiler flocks.</t>
  </si>
  <si>
    <t>1098-5336 0099-2240</t>
  </si>
  <si>
    <t>10.1128/AEM.01912-08</t>
  </si>
  <si>
    <t>Since meat from poultry colonized with Campylobacter spp. is a major cause of bacterial gastroenteritis, human exposure should be reduced by, among other  things, prevention of colonization of broiler flocks. To obtain more insight into  possible sources of introduction of Campylobacter into broiler flocks, it is  essential to estimate the moment that the first bird in a flock is colonized. If  the rate of transmission within a flock were known, such an estimate could be  determined from the change in the prevalence of colonized birds in a flock over  time. The aim of this study was to determine the rate of transmission of  Campylobacter using field data gathered for 5 years for Australian broiler  flocks. We used unique sampling data for 42 Campylobacter jejuni-colonized flocks  and estimated the transmission rate, which is defined as the number of secondary  infections caused by one colonized bird per day. The estimate was 2.37 +/- 0.295  infections per infectious bird per day, which implies that in our study  population colonized flocks consisting of 20,000 broilers would have an increase  in within-flock prevalence to 95% within 4.4 to 7.2 days after colonization of  the first broiler. Using Bayesian analysis, the moment of colonization of the  first bird in a flock was estimated to be from 21 days of age onward in all  flocks in the study. This study provides an important quantitative estimate of  the rate of transmission of Campylobacter in broiler flocks, which could be  helpful in future studies on the epidemiology of Campylobacter in the field.</t>
  </si>
  <si>
    <t>2009-02</t>
  </si>
  <si>
    <t>625-628</t>
  </si>
  <si>
    <t>Place: United States PMID: 19047389  PMCID: PMC2632138</t>
  </si>
  <si>
    <t>Animals; Humans; poultry; Poultry; Campylobacter jejuni; human; animal; campylobacteriosis; microbiology; *veterinary; bird disease; *isolation and purification; statistical model; *transmission; *vertical transmission; Models, Statistical; *Infectious Disease Transmission, Vertical; Campylobacter jejuni/*isolation &amp; purification; Campylobacter Infections/microbiology/*veterinary; Poultry Diseases/*microbiology/*transmission</t>
  </si>
  <si>
    <t>2FSXL7SJ</t>
  </si>
  <si>
    <t>Ayllón, Nieves; Jiménez-Marín, Ángeles; Argüello, Héctor; Zaldívar-López, Sara; Villar, Margarita; Aguilar, Carmen; Moreno, Angela; De La Fuente, José; Garrido, Juan J.</t>
  </si>
  <si>
    <t>Comparative Proteomics Reveals Differences in Host-Pathogen Interaction between Infectious and Commensal Relationship with Campylobacter jejuni.</t>
  </si>
  <si>
    <t>Frontiers in cellular and infection microbiology</t>
  </si>
  <si>
    <t>2235-2988</t>
  </si>
  <si>
    <t>10.3389/fcimb.2017.00145</t>
  </si>
  <si>
    <t>Campylobacter jejuni is the leading food-borne poisoning in industrialized countries. While the bacteria causes disease in humans, it merely colonizes the  gut in poultry or pigs, where seems to establish a commensal relationship. Until  now, few studies have been conducted to elucidate the relationship between C.  jejuni and its different hosts. In this work, a comparative proteomics approach  was used to identify the underlying mechanisms involved in the divergent outcome  following C. jejuni infection in human and porcine host. Human (INT-407) and  porcine (IPEC-1) intestinal cell lines were infected by C. jejuni for 3 h (T3h)  and 24 h (T24h). C. jejuni infection prompted an intense inflammatory response at  T3h in human intestinal cells, mainly characterized by expression of proteins  involved in cell spreading, cell migration and promotion of reactive oxygen  species (ROS). Proteomic analysis evidenced significantly regulated biofunctions  in human cells related with engulfment and endocytosis, and supported by  canonical pathways associated to infection such as caveolar- and  clathrin-mediated endocytosis signaling. In porcine IPEC-1 cells, inflammatory  response as well as signaling pathways that control cellular functions such as  cell migration, endocytosis and cell cycle progression resulted downregulated.  These differences in the host response to infection were supported by the  different pattern of adhesion and invasion proteins expressed by C. jejuni in  human and porcine cells. No marked differences in expression of virulence factors  involved in adaptive response and iron acquisition functions were observed.  Therefore, the results of this study suggest that both host and pathogen factors  are responsible for commensal or infectious character of C. jejuni in different  hosts.</t>
  </si>
  <si>
    <t>Front Cell Infect Microbiol</t>
  </si>
  <si>
    <t>Place: Switzerland PMID: 28491823  PMCID: PMC5405767</t>
  </si>
  <si>
    <t>Animals; Humans; Campylobacter Infections/*microbiology; Chickens/microbiology; immunity; Campylobacter jejuni; Gene Expression Regulation, Bacterial; Swine; Cell Line; human; article; nonhuman; controlled study; infection; pig; protein expression; comparative study; virulence factor; human cell; animal cell; *Campylobacter enteritis; mass spectrometry; gene expression regulation; down regulation; upregulation; SWATH-MS; intestine epithelium cell; protein protein interaction; cell migration; *proteomics; *host pathogen interaction; protein degradation; epithelial cell line; trypsin; protein analysis; reactive oxygen metabolite/ec [Endogenous Compound]; Cell Cycle; Cell Movement; Endocytosis; Reactive Oxygen Species; Signal Transduction; Virulence Factors/metabolism; Intestines/microbiology; Proteome/analysis; Bacterial Proteins/metabolism; Campylobacter jejuni/isolation &amp; purification/metabolism/*pathogenicity; Clathrin/pharmacology; Epithelial Cells/immunology/microbiology; Host-Pathogen Interactions/*physiology; intestinal epithelial cells; Proteomics/*methods; Symbiosis/*physiology; *commensal; cell cycle phase; cell protein/ec [Endogenous Compound]; endocytosis; inflammatory infiltrate</t>
  </si>
  <si>
    <t>2FZ2WQZV</t>
  </si>
  <si>
    <t>Cui, Zhaohui; Marder, Ellyn P.; Click, Eleanor S.; Hoekstra, Robert M.; Bruce, Beau B.</t>
  </si>
  <si>
    <t>Nearest-Neighbors Matching for Case-Control Study Analyses: Better Risk Factor Identification From a Study of Sporadic Campylobacteriosis in the United States.</t>
  </si>
  <si>
    <t>Epidemiology (Cambridge, Mass.)</t>
  </si>
  <si>
    <t>1531-5487 1044-3983</t>
  </si>
  <si>
    <t>10.1097/EDE.0000000000001504</t>
  </si>
  <si>
    <t>BACKGROUND: Case-control studies are commonly used to explore factors associated with enteric bacterial diseases. Control of confounding is challenging due to a  large number of exposures of interest and the low frequencies of many of them.  METHODS: We evaluated nearest-neighbors matching in a case-control study  (originally 1:1 matched, published in 2004) of sporadic Campylobacter infections  that included information on 433 exposures in 2632 subjects during 1998-1999. We  performed multiple imputations of missing data (m = 100) and calculated Gower  distances between cases and controls using all possible confounders for each  exposure in each dataset. We matched each case with ≤20 controls within a  data-determined distance. We calculated odds ratios and population attributable  fractions (PAFs). RESULTS: Examination of pairwise correlation between exposures  found very strong associations for 1046 pairs of exposures. More than 100  exposures were associated with campylobacteriosis, including nearly all risk  factors identified using the previously published approach that included only 16  exposures and some less studied, rare exposures such as consumption of chicken  liver and raw clams. Consumption of chicken and nonpoultry meat had the highest  PAFs (62% and 59%, respectively). CONCLUSIONS: Nearest-neighbors matching appear  to provide an improved ability to examine rare exposures and better control for  numerous highly associated confounders.</t>
  </si>
  <si>
    <t>633-641</t>
  </si>
  <si>
    <t>Epidemiology</t>
  </si>
  <si>
    <t>Copyright © 2022 Wolters Kluwer Health, Inc. All rights reserved.</t>
  </si>
  <si>
    <t>Place: United States PMID: 35580244  PMCID: PMC10201904</t>
  </si>
  <si>
    <t>Humans; Meat; Risk Factors; United States/epidemiology; chicken meat; Case-Control Studies; human; article; nonhuman; controlled study; *campylobacteriosis/et [Etiology]; female; male; major clinical study; child; infant; food intake; Odds Ratio; *Gastroenteritis; adult; case control study; meat consumption; frequency; *risk factor; *k nearest neighbor; *sporadic disease/et [Etiology]; clam; *Campylobacter Infections/epidemiology/microbiology</t>
  </si>
  <si>
    <t>2GH3PTRZ</t>
  </si>
  <si>
    <t>Nora, S.; Éva, K.; Péterné, S.; János, V.</t>
  </si>
  <si>
    <t>Situation and significance of thermophilic Campylobacter species in Hungary, possible ways for prevention</t>
  </si>
  <si>
    <t>Magyar Allatorvosok Lapja</t>
  </si>
  <si>
    <t>https://www.scopus.com/inward/record.uri?eid=2-s2.0-79953229582&amp;partnerID=40&amp;md5=fa42951d25432915a82bbbe7272936dd</t>
  </si>
  <si>
    <t>165-173</t>
  </si>
  <si>
    <t>A termofil Campylobacter-fajok jelentosége és helyzete hazánkban, a védekezés lehetoségei</t>
  </si>
  <si>
    <t>2GLJSU2C</t>
  </si>
  <si>
    <t>Li, Xiang; Harwood, Valerie J.; Nayak, Bina; Staley, Christopher; Sadowsky, Michael J.; Weidhaas, Jennifer</t>
  </si>
  <si>
    <t>A novel microbial source tracking microarray for pathogen detection and fecal source identification in environmental systems.</t>
  </si>
  <si>
    <t>Environmental science &amp; technology</t>
  </si>
  <si>
    <t>1520-5851 0013-936X</t>
  </si>
  <si>
    <t>10.1021/acs.est.5b00980</t>
  </si>
  <si>
    <t>Pathogen detection and the identification of fecal contamination sources are challenging in environmental waters. Factors including pathogen diversity and  ubiquity of fecal indicator bacteria hamper risk assessment and remediation of  contamination sources. A custom microarray targeting pathogens (viruses,  bacteria, protozoa), microbial source tracking (MST) markers, and antibiotic  resistance genes was tested against DNA obtained from whole genome amplification  (WGA) of RNA and DNA from sewage and animal (avian, cattle, poultry, and swine)  feces. Perfect and mismatch probes established the specificity of the microarray  in sewage, and fluorescence decrease of positive probes over a 1:10 dilution  series demonstrated semiquantitative measurement. Pathogens, including norovirus,  Campylobacter fetus, Helicobacter pylori, Salmonella enterica, and Giardia  lamblia were detected in sewage, as well as MST markers and resistance genes to  aminoglycosides, beta-lactams, and tetracycline. Sensitivity (percentage true  positives) of MST results in sewage and animal waste samples (21-33%) was lower  than specificity (83-90%, percentage of true negatives). Next generation DNA  sequencing revealed two dominant bacterial families that were common to all  sample types: Ruminococcaceae and Lachnospiraceae. Five dominant phyla and 15  dominant families comprised 97% and 74%, respectively, of sequences from all  fecal sources. Phyla and families not represented on the microarray are possible  candidates for inclusion in subsequent array designs.</t>
  </si>
  <si>
    <t>7319-7329</t>
  </si>
  <si>
    <t>Environ Sci Technol</t>
  </si>
  <si>
    <t>Place: United States PMID: 25970344</t>
  </si>
  <si>
    <t>Animals; Cattle; Swine; Birds; Polymerase Chain Reaction; Fluorescence; *Environmental Microbiology; Reproducibility of Results; Genome, Bacterial; Wastewater/microbiology; Oligonucleotide Array Sequence Analysis/*methods; Drug Resistance, Microbial/genetics; DNA, Bacterial/metabolism; High-Throughput Nucleotide Sequencing; Bacteria/genetics/*isolation &amp; purification; Feces/*microbiology/virology; Gram-Positive Bacteria</t>
  </si>
  <si>
    <t>2HF37HVA</t>
  </si>
  <si>
    <t>Irwin, Peter; Reed, Sue; Brewster, Jeffrey; Nguyen, Ly; He, Yiping</t>
  </si>
  <si>
    <t>Non-stochastic sampling error in quantal analyses for Campylobacter species on poultry products.</t>
  </si>
  <si>
    <t>Analytical and bioanalytical chemistry</t>
  </si>
  <si>
    <t>1618-2650 1618-2642</t>
  </si>
  <si>
    <t>10.1007/s00216-012-6659-2</t>
  </si>
  <si>
    <t>Using primers and fluorescent probes specific for the most common food-borne Campylobacter species (Campylobacter jejuni and Campylobacter coli), we developed  a multiplex, most probable number (MPN) assay using quantitative PCR (qPCR) as  the determinant for binomial detection: i.e., number of p positive pathogen  growth responses out of n = 6 observations each of 4 mL (V) per dilution. Working  with media washes of thrice frozen-thawed chicken pieces which had been spiked  with known levels of C. jejuni and C. coli, we found that about 20% of the  experiments had a significant amount of error in the form of either greater than  25% MPN calculation error (Δε) and/or a low apparent recovery rate (R less than 1  = MPN observed ÷ CFU spiked). Assuming such errors were exacerbated by an  excessively small n, we examined computer-generated MPN enumeration data from the  standpoint of stochastic sampling error (Δ) and found that such binomial-based  assays behaved identically to Poisson-based methods (e.g., counting data) except  that fewer technical replicates (n) appeared to be required for the same number  of cells per test volume (μ). This result implies that the qPCR detection-based  MPN protocol discussed herein should accurately enumerate a test population with  a μ ≥ 1 using n = 6 observations per dilution. For our protocol, this equates to  ≥ 8 cells per 400-500 g of sampled product. Based on this analysis, the error  rate we saw in spiked experiments (where μ &gt;&gt; 1) implied a non-stochastic source.  In other experiments we present evidence that this source was, at least in part,  related to the cell concentration step (i.e., centrifugation). We also  demonstrate that the error rate lessened (from ~38% to ~13%) at lower  Campylobacter levels (μ ≤ 40) as would most likely exist in nature. Using this  protocol, we were able to quantify 14 to 1,226 MPN per 450 g of naturally  contaminated chicken for skinless pieces and 11 to 244 MPN per 450 g for wings,  breasts, legs, and thighs (skin on) whereupon about 50% of the 29 samples tested  negative for both species. Four of these chicken wash samples did have  substantially lower Campylobacter levels (1 to 6 MPN per 450 g) which might be  better enumerated using a larger n. However, we established that the limit of  quantification of this protocol diminishes for n &gt; 6 because one is ever more  diluting the sample, or lessening V, to achieve the requisite n.</t>
  </si>
  <si>
    <t>2353-2369</t>
  </si>
  <si>
    <t>Anal Bioanal Chem</t>
  </si>
  <si>
    <t>Place: Germany PMID: 23380949</t>
  </si>
  <si>
    <t>Animals; Chickens; Food Contamination/*analysis; Selection Bias; Meat/*analysis/microbiology; Campylobacter/*chemistry/genetics/growth &amp; development/isolation &amp; purification; Colony Count, Microbial/*methods/statistics &amp; numerical data; Polymerase Chain Reaction/*methods/statistics &amp; numerical data; Poultry Products/*analysis/microbiology</t>
  </si>
  <si>
    <t>2HHWQT4U</t>
  </si>
  <si>
    <t>de Castro Burbarelli, Maria Fernanda; do Valle Polycarpo, Gustavo; Deliberali Lelis, Karoline; Granghelli, Carlos Alexandre; Carão de Pinho, Agatha Cristina; Ribeiro Almeida Queiroz, Sabrina; Fernandes, Andrezza Maria; Moro de Souza, Ricardo Luiz; Gaglianone Moro, Maria Estela; de Andrade Bordin, Roberto; de Albuquerque, Ricardo</t>
  </si>
  <si>
    <t>Cleaning and disinfection programs against Campylobacter jejuni for broiler chickens: productive performance, microbiological assessment and  characterization.</t>
  </si>
  <si>
    <t>10.3382/ps/pex153</t>
  </si>
  <si>
    <t>Detailed cleaning and disinfection programs aims to reduce infection pressure from microorganisms from one flock to the next. However, studies evaluating the  benefits to poultry performance, the sanitary status of the facilities, and the  sanitary quality of the meat are rarely found. Thus, this study was designed to  evaluate 2 cleaning and disinfecting programs regarding their influence on  productive performance, elimination of Campylobacter, and characterization of  Campylobacter jejuni strains when applied to broiler chickens' facilities. Two  subsequent flocks with 960 birds each were distributed into 32 pens containing 30  birds each. In the first, the whole flock was inoculated with a known strain of  Campylobacter jejuni in order to contaminate the environment. In the second  flock, performance and microbiological evaluations were done, characterizing an  observational study between 2 cleaning and disinfection programs, regular and  proposed. The regular program consisted of sweeping facilities, washing equipment  and environment with water and neutral detergent. The proposed cleaning program  consisted of dry and wet cleaning, application of 2 detergents (one acid and one  basic) and 2 disinfectants (250 g/L glutaraldehyde and 185 g/L formaldehyde at  0.5% and 210 g/L para-chloro-meta-cresol at 4%). Total microorganism count in the  environment and Campylobacter spp. identification were done for the  microbiological assessment of the environment and carcasses. The positive samples  were submitted to molecular identification of Campylobacter spp. and posterior  genetic sequencing of the species identified as Campylobacter jejuni. The birds  housed in the facilities and submitted to the proposed treatment had better  performance when compared to the ones in the regular treatment, most likely  because there was a smaller total microorganism count on the floor, walls,  feeders and drinkers. The proposed program also resulted in a reduction of  Campylobacter spp. on floors, drinkers and birds. Moreover, it was possible to  identify 6 different Campylobacter jejuni strains in the facilities. The proposed  treatment resulted in a positive influence on the birds' performance and  reduction of environment contamination for broiler chickens.</t>
  </si>
  <si>
    <t>3188-3198</t>
  </si>
  <si>
    <t>© The Author 2017. Published by Oxford University Press on behalf of Poultry Science Association.</t>
  </si>
  <si>
    <t>Place: England PMID: 28854757  PMCID: PMC5850738</t>
  </si>
  <si>
    <t>Animals; poultry; Disinfection/*methods; Male; Campylobacter jejuni; disinfection; disinfectant; biosecurity; animal; campylobacteriosis; microbiology; *Chickens; *drug effect; *veterinary; *chicken; male; animal husbandry; *procedures; bird disease/pc [Prevention]; health; Campylobacter Infections/microbiology/*veterinary; Animal Husbandry/*methods; Campylobacter jejuni/*drug effects; Poultry Diseases/microbiology/*prevention &amp; control</t>
  </si>
  <si>
    <t>2HUZI7QX</t>
  </si>
  <si>
    <t>Crespo, M.D.; Kathariou, S.; Grimes, J.L.; Cox, N.A.; Buhr, R.J.; Frye, J.G.; Miller, W.G.; Jackson, C.R.; Smith, D.P.</t>
  </si>
  <si>
    <t>Routes of transmission of Salmonella and Campylobacter in breeder turkeys</t>
  </si>
  <si>
    <t>Journal of Applied Poultry Research</t>
  </si>
  <si>
    <t>10.3382/japr/pfw035</t>
  </si>
  <si>
    <t>https://www.scopus.com/inward/record.uri?eid=2-s2.0-85046160892&amp;doi=10.3382%2fjapr%2fpfw035&amp;partnerID=40&amp;md5=e0c6ba070f2f3a7c0e8089f20918294c</t>
  </si>
  <si>
    <t>591-609</t>
  </si>
  <si>
    <t>2I6T6T96</t>
  </si>
  <si>
    <t>McWhorter, Andrea R.; Weerasooriya, Gayani; Willson, Nicky-Lee; Chousalkar, Kapil K.</t>
  </si>
  <si>
    <t>Peroxyacetic acid and acidified sodium chlorite reduce microbial contamination on whole chicken carcasses obtained from two processing points.</t>
  </si>
  <si>
    <t>Food microbiology</t>
  </si>
  <si>
    <t>1095-9998 0740-0020</t>
  </si>
  <si>
    <t>10.1016/j.fm.2022.104035</t>
  </si>
  <si>
    <t>Chicken meat is frequently contaminated with zoonotic bacterial pathogens such as Campylobacter spp and Salmonella spp. These two bacterial genera are commonly  linked with cases of human gastrointestinal disease, thus mitigating their  presence in the poultry meat supply chain is paramount. Here, the efficacy of two  sanitizers, peroxyacetic acid (PAA) and acidified sodium chlorite (ASC), was  tested using whole chicken carcasses obtained either prior to the inside/outside  wash or the post-immersion spin chill steps of processing. Two concentrations of  PAA (100 and 200 ppm) and ASC (450 and 900 ppm) were tested, and both  significantly reduced total viable bacteria and Campylobacter counts per carcass.  Both sanitizers also reduced the prevalence of Salmonella on whole carcasses from  both processing steps. Log reduction of both the total viable and Campylobacter  counts were, however, temperature and processing stage dependent. The efficacy of  both PAA and ASC were also compared with sodium hypochlorite. No significant  difference between the three sanitizers was observed for the reduction of TVC,  Campylobacter or Salmonella using carcasses obtained at either processing step.  These results demonstrate that PAA or ASC could be implemented as a replacement  or used in addition to sodium hypochlorite to effectively reduce bacteria on  whole carcasses.</t>
  </si>
  <si>
    <t>2022-09</t>
  </si>
  <si>
    <t>Food Microbiol</t>
  </si>
  <si>
    <t>Crown Copyright © 2022. Published by Elsevier Ltd. All rights reserved.</t>
  </si>
  <si>
    <t>Place: England PMID: 35690439</t>
  </si>
  <si>
    <t>Animals; Campylobacter; Food Microbiology; Chickens/microbiology; Food Handling/methods; Salmonella; Bacteria; Colony Count, Microbial; chicken; *Campylobacter; food handling; meat; animal; bacterial count; microbiology; Chicken meat; procedures; food control; bacterium; Sodium hypochlorite; Sanitizer; Acidified sodium chlorite; Peroxyacetic acid; *peracetic acid/pd [Pharmacology]; chloride; Chlorides; chlorite; hypochlorite sodium; Sodium Hypochlorite; Total viable bacteria; Meat/microbiology; *Peracetic Acid/pharmacology</t>
  </si>
  <si>
    <t>2IDPU7HU</t>
  </si>
  <si>
    <t>Laranja, DC; Cacciatore, FA; Malheiros, PD; Tondo, EC</t>
  </si>
  <si>
    <t>Application of peracetic acid by spray or immersion in chicken carcasses to reduce cross-contamination in the slaughter process</t>
  </si>
  <si>
    <t>JOURNAL OF FOOD SAFETY</t>
  </si>
  <si>
    <t>0149-6085</t>
  </si>
  <si>
    <t>10.1111/jfs.13019</t>
  </si>
  <si>
    <t>The poultry industry uses several strategies during poultry processing to increase the safety and shelf life of fresh products. One possible intervention is the application of peracetic acid (PAA) on carcasses by spraying or immersion. This study aimed to evaluate the antimicrobial action of PAA and its capacity to prevent cross-contamination when applied on chicken carcasses. First, the method of PAA application that achieved the greatest reduction against a Salmonella cocktail artificially inoculated into chicken carcasses and against naturally present microorganisms was determined. We used the maximum concentration allowed in the United States (0.02% PAA) determining that immersion method was more effective than spray. Next, the reduction of the same microorganisms was evaluated by immersing carcasses in 0.07% PAA. This concentration was defined in a previous study as the most effective post-chiller without causing changes in quality. Finally, the reduction of cross-contamination between 4 carcasses consecutively immersed in 0.07% PAA was investigated. The immersion in 0.07% PAA was able to reduce similar to 2.0 log CFU/ml of aerobic bacteria and Salmonella, and similar to 1.5 log CFU/ml of Enterobacteriaceae and Escherichia coll. The results of the cross-contamination test suggest that rinse water containing 0.07% PAA could reduce contamination between carcasses and in the post-chiller tank water. Therefore, 0.07% PAA showed potential to contribute to the safety and increased shelf life of chicken carcasses.</t>
  </si>
  <si>
    <t>2023-02</t>
  </si>
  <si>
    <t>WOS:000870664900001</t>
  </si>
  <si>
    <t>2IFGBM4E</t>
  </si>
  <si>
    <t>Noor, S. M.; Husband, A. J.; Widders, P. R.</t>
  </si>
  <si>
    <t>In ovo oral vaccination with Campylobacter jejuni establishes early development of intestinal immunity in chickens.</t>
  </si>
  <si>
    <t>British poultry science</t>
  </si>
  <si>
    <t>0007-1668</t>
  </si>
  <si>
    <t>10.1080/00071669508417802</t>
  </si>
  <si>
    <t>1. Chick embryos were orally immunised at day 16 of incubation by injection of heat-killed Campylobacter jejuni organisms into the amniotic fluid. The response  to vaccination was observed at 5 d after hatching or, in some birds which  received a postnatal oral booster vaccination, at 7 d after hatching, and the  response was observed at 14 d of age. 2. The titres of antibody in serum, bile  and intestinal scrapings, the distribution of immunoglobulin-containing cells in  the spleen, duodenum and ileum and the expression on peripheral blood leukocytes  (PBL) of the T cell surface markers CD3, CD4 and CD8 were determined. 3. Whereas  low titres of anti-flagellin antibody were detected in serum, bile and intestinal  scrapings of unimmunised birds, high titres were observed in immunised birds. 4.  An increase in antibody of all isotypes was detectable in serum but the elevation  in IgA antibody in intestinal scrapings and bile was particularly striking. This  response was reflected in a dramatic increase in immunoglobulin-containing cells,  detected by fluorescent histology, particularly those associated with IgA and IgM  isotypes in the spleen and intestine of immunised birds. 5. Secondary oral  boosting after hatching resulted in a depression in serum anti-flagellin antibody  in immunised birds compared to pre-boosting titres (although still significantly  higher than in non-immunised controls) but an increase in IgA antibody in  intestinal scrapings and bile. The number of immunoglobulin-containing cells was  also increased after boosting. 6. Neither immunisation regimen caused a  significant change in the numbers of circulating CD3, CD4 or CD8 T cells. 7.  These results indicate that in ovo oral immunisation with C. jejuni antigens  stimulates the precocious development of immunity in chicks.</t>
  </si>
  <si>
    <t>1995-09</t>
  </si>
  <si>
    <t>563-573</t>
  </si>
  <si>
    <t>Br Poult Sci</t>
  </si>
  <si>
    <t>Place: England PMID: 8590089</t>
  </si>
  <si>
    <t>Animals; Administration, Oral; Immunity, Mucosal; Campylobacter jejuni/*immunology; Bile/immunology; Campylobacter Infections/immunology/prevention &amp; control/*veterinary; Vaccination/methods/*veterinary; Antibodies, Bacterial/analysis/blood; Poultry Diseases/*immunology/prevention &amp; control; Amnion/immunology; CD3 Complex/analysis; CD4 Antigens/analysis; CD8 Antigens/analysis; Chickens/*immunology/metabolism/microbiology; Immunization, Secondary/veterinary; Immunoglobulins/analysis/blood; Intestines/*immunology/microbiology; Lymphocytes/cytology/immunology; Weight Gain/physiology</t>
  </si>
  <si>
    <t>2IGTNZ8Z</t>
  </si>
  <si>
    <t>Szott, Vanessa; Reichelt, Benjamin; Friese, Anika; Roesler, Uwe</t>
  </si>
  <si>
    <t>A Complex Competitive Exclusion Culture Reduces Campylobacter jejuni Colonization in Broiler Chickens at Slaughter Age In Vivo.</t>
  </si>
  <si>
    <t>Veterinary sciences</t>
  </si>
  <si>
    <t>2306-7381</t>
  </si>
  <si>
    <t>10.3390/vetsci9040181</t>
  </si>
  <si>
    <t>Diminishing Campylobacter prevalence in poultry flocks has proven to be extremely challenging. To date, efficacious control measures to reduce Campylobacter  prevalence are still missing. A potential approach to control Campylobacter in  modern poultry productions is to occupy its niche in the mucosal layer by  administering live intestinal microbiota from adult chickens to dayold-chicks  (competitive exclusion (CE)). Therefore, this in vivo study investigates the  efficacy of a complex CE culture to reduce Campylobacter (C.) jejuni colonization  in broiler chickens. For this purpose, the complex CE culture was applied twice:  once by spray application to day-old chicks immediately after hatching (on the  1st day of life) and subsequently by an additional application via drinking water  on the 25th day of life. We observed a consistent and statistically significant  reduction of C. jejuni counts in cloacal swabs throughout the entire fattening  period. At the end of the trial after necropsy (at 33 days of age), C. jejuni  cecal counts also showed a statistically significant decrease of 1 log(10) MPN/g  compared to the control group. Likewise, colon counts were reduced by 2.0 log(10)  MPN/g. These results suggest that CE cultures can be considered a practically  relevant control strategy to reduce C. jejuni colonization in broiler chickens on  poultry farms.</t>
  </si>
  <si>
    <t>Vet Sci</t>
  </si>
  <si>
    <t>Place: Switzerland PMID: 35448680  PMCID: PMC9029414</t>
  </si>
  <si>
    <t>Campylobacter; *Campylobacter jejuni; bacterial count; article; broiler; nonhuman; controlled study; in vivo study; *broiler; intestine flora; animal tissue; drinking water; *bacterium culture; adult; competitive exclusion; microbiome; *bacterial colonization; cloacal swab; inoculation; swabbing; autopsy; control measure; *competitive exclusion culture; CE culture; intervention strategy</t>
  </si>
  <si>
    <t>2IN494GD</t>
  </si>
  <si>
    <t>Rosner, Bettina M.; Gassowski, Martyna; Albrecht, Stefan; Stark, Klaus</t>
  </si>
  <si>
    <t>Investigating the Campylobacter enteritis winter peak in Germany, 2018/2019.</t>
  </si>
  <si>
    <t>Scientific reports</t>
  </si>
  <si>
    <t>2045-2322</t>
  </si>
  <si>
    <t>10.1038/s41598-021-02423-8</t>
  </si>
  <si>
    <t>Surveillance of notified Campylobacter enteritis in Germany revealed a recurrent annual increase of cases with disease onset several days after the Christmas and  New Year holidays ("winter peak"). We suspected that handling and consumption of  chicken meat during fondue and raclette grill meals on the holidays were  associated with winter peak Campylobacter infections. The hypothesis was  investigated in a case-control study with a case-case design where notified  Campylobacter enteritis cases served as case-patients as well as  control-patients, depending on their date of disease onset (case-patients:  25/12/2018 to 08/01/2019; control-patients: any other date between 30/11/2018 and  28/02/2019). The study was conducted as an online survey from 21/01/2019 to  18/03/2019. Adjusted odds ratios (aOR) were determined in single-variable  logistic regression analyses adjusted for age group and sex. We analysed 182 data  sets from case-patients and 260 from control-patients and found associations of  Campylobacter infections after the holidays with meat fondue (aOR 2.2; 95%  confidence interval (CI) 1.2-3.8) and raclette grill meals with meat (aOR 1.5;  95% CI 1.0-2.4) consumed on the holidays. The associations were stronger when  chicken meat was served at these meals (fondue with chicken meat: aOR 2.7; 95% CI  1.4-5.5; raclette grill meal with chicken meat: aOR 2.3; 95% CI 1.3-4.1). The  results confirmed our initial hypothesis. To prevent Campylobacter winter peak  cases in the future, consumers should be made more aware of the risks of a  Campylobacter infection when handling raw meat, in particular chicken, during  fondue or raclette grill meals on the holidays.</t>
  </si>
  <si>
    <t>Sci Rep</t>
  </si>
  <si>
    <t>© 2021. The Author(s).</t>
  </si>
  <si>
    <t>Place: England PMID: 34824349  PMCID: PMC8617151</t>
  </si>
  <si>
    <t>Animals; Humans; poultry; Time Factors; Adolescent; Adult; Aged; Aged, 80 and over; Child; Child, Preschool; Female; Infant; Male; Middle Aged; Risk Factors; Young Adult; risk factor; *Food Microbiology; Risk Assessment; risk assessment; Case-Control Studies; Infant, Newborn; Cooking; Germany; human; meat; animal; microbiology; Germany/epidemiology; Meat/*microbiology; *food control; female; male; child; infant; newborn; preschool child; cooking; campylobacteriosis/ep [Epidemiology]; adult; *season; *Seasons; case control study; middle aged; adolescent; aged; young adult; food poisoning/ep [Epidemiology]; very elderly; enteritis/ep [Epidemiology]; campylobacteriosis/di [Diagnosis]; leisure; enteritis/di [Diagnosis]; time factor; food poisoning/di [Diagnosis]; Holidays; Poultry/microbiology; Campylobacter Infections/diagnosis/*epidemiology/microbiology; Foodborne Diseases/diagnosis/*epidemiology/microbiology; Enteritis/diagnosis/*epidemiology/microbiology</t>
  </si>
  <si>
    <t>2IPGYNA2</t>
  </si>
  <si>
    <t>Sampers, Imca; Habib, Ihab; De Zutter, Lieven; Dumoulin, Ann; Uyttendaele, Mieke</t>
  </si>
  <si>
    <t>Survival of Campylobacter spp. in poultry meat preparations subjected to freezing, refrigeration, minor salt concentration, and heat treatment.</t>
  </si>
  <si>
    <t>1879-3460 0168-1605</t>
  </si>
  <si>
    <t>10.1016/j.ijfoodmicro.2009.11.013</t>
  </si>
  <si>
    <t>The survival of Campylobacter spp. under defined conditions of freezing (-22 degrees C) was studied in naturally contaminated chicken skin and minced chicken  meat. A decline of approximately one log(10) cfu/g was observed after 1 day of  freezing. No further significant reduction was achieved by prolonged storage in  the freezer, although a tendency for further gradual reduction of the numbers of  Campylobacter spp. present was noted. Campylobacter spp. could still be detected  qualitatively (per 0.1g) after 84 days. In a second part of this study, the  survival of Campylobacter spp. in a typical minced meat preparation (minced meat  supplemented with 1.5% salt (NaCl)) stored at refrigeration (4 degrees C) or  frozen (-22 degrees C) was studied. No significant reduction of the pathogen was  observed if the minced chicken meat was kept at 4 degrees C for 14 days, opposite  to approximately one log(10) cfu/g reduction after 1 day when the minced meat  preparation was stored in the freezer (-22 degrees C) for 14 days. The latter  reduction is imputed to the effect of freezing as mentioned above and not due to  the supplementation of NaCl to minced meat or the combination of NaCl and  freezing, because similar reductions of Campylobacter spp. were noticed when  minced meat (without addition of NaCl) was frozen. Finally, in a third part of  the study, the survival of Campylobacter spp. subjected to a heat treatment,  conform to consumer-based pan-frying, in inoculated (4.5+/-0.2 cfu/g) as well as  naturally contaminated chicken burgers (2.1+/-0.1 cfu/g) was studied. The  Campylobacter spp. numbers declined after 2 min (internal temperature reached  circa 38 degrees C), where after 4 min (internal temperature reached circa 57.5  degrees C) they dropped below detectable levels (&lt;10 cfu/g).</t>
  </si>
  <si>
    <t>147-153</t>
  </si>
  <si>
    <t>(c) 2009 Elsevier B.V. All rights reserved.</t>
  </si>
  <si>
    <t>Place: Netherlands PMID: 20006911</t>
  </si>
  <si>
    <t>Animals; Chickens; Humans; poultry; *Microbial Viability; Cold Temperature; Hot Temperature; Freezing; Colony Count, Microbial; Salts; freezing; *Campylobacter; Refrigeration; heat treatment; bacterial count; article; nonhuman; *chicken meat; food contamination; colony forming unit; *bacterium contamination; animal tissue; skin; temperature; *food processing; food storage; *bacterial survival; sodium chloride; frying; Meat/microbiology; Meat Products/*microbiology; Skin/microbiology; Food Handling/*methods; Campylobacter/*isolation &amp; purification/*physiology</t>
  </si>
  <si>
    <t>2J9LEVWL</t>
  </si>
  <si>
    <t>Geilhausen, B.; Mauff, G.; Vlaes, L.; Goossens, H.; Butzler, J. P.</t>
  </si>
  <si>
    <t>Restriction fragment length polymorphism for the identification of Campylobacter jejuni-isolates.</t>
  </si>
  <si>
    <t>Zentralblatt fur Bakteriologie : international journal of medical microbiology</t>
  </si>
  <si>
    <t>0934-8840</t>
  </si>
  <si>
    <t>10.1016/s0934-8840(11)80694-8</t>
  </si>
  <si>
    <t>Companion animals ("pets") are occasionally carriers of organisms pathogenic for man. In the present, study fecal samples of clinically inapparent animals with  direct contact to 204 patients, suffering from campylobacter enteritis, were  investigated for C. jejuni or C. coli (CJC). CJC positive animals were seen in  the environment of only five patients (= 2.4%). By comparison of biotypes and  serotypes of thermostable and thermolabile antigens from human and animal  isolates no clear epidemiological relationship could be deduced. Using  chromosomal DNA of the strains, genetic identity of the isolates was studied for  HaeIII-restriction fragment length polymorphism (RFLP), applying a biotinylated  commercial CJ probe. The probe was found to be specific for most CJ strains and  revealed a pattern of one to four bands. In contrast to biotyping no identity of  patient strains and animal isolates was seen in three cases; one case with  different biotypes had identical RFLP patterns; one patient CJ strain did not  show any pattern with the CJ probe. Serotypes were identical for a larger number  of animal strains but differed in HaeIII RFLP and vice versa. Comparing the  results from the different technological approaches it seems impossible to give a  clear statement on the epidemiology of campylobacter infections or carrier state  by biotyping alone. It is concluded that DNA RFLP patterns are a useful  additional tool, but for epidemiological analysis a set of different methods  should be used.</t>
  </si>
  <si>
    <t>1990-12</t>
  </si>
  <si>
    <t>366-371</t>
  </si>
  <si>
    <t>Zentralbl Bakteriol</t>
  </si>
  <si>
    <t>Place: Germany PMID: 1982490</t>
  </si>
  <si>
    <t>Animals; Chickens; Humans; Campylobacter Infections/*microbiology; Swine; Bacterial Typing Techniques; Deoxyribonucleases, Type II Site-Specific; Serotyping; Species Specificity; Dogs; Cats; Guinea Pigs; Turkeys; Nucleic Acid Hybridization; Blotting, Southern; *Polymorphism, Restriction Fragment Length; Columbidae; DNA, Bacterial/analysis; Feces/*microbiology; DNA Probes; Campylobacter jejuni/*classification/genetics</t>
  </si>
  <si>
    <t>2JHQVXEV</t>
  </si>
  <si>
    <t>Chon, Jung-Whan; Kim, Hyunsook; Kim, Hong-Seok; Seo, Kun-Ho</t>
  </si>
  <si>
    <t>Improvement of modified charcoal-cefoperazone-deoxycholate agar by addition of potassium clavulanate for detecting Campylobacter spp. in chicken carcass rinse.</t>
  </si>
  <si>
    <t>10.1016/j.ijfoodmicro.2013.04.006</t>
  </si>
  <si>
    <t>The presence of extended-spectrum beta-lactamase (ESBL)-producing Escherichia coli (E. coli) in raw poultry is one of the most common factors that interfere  with the isolation of Campylobacter by cefoperazone-based selective agar. The  performance of modified charcoal-cefoperazone-deoxycholate agar (mCCDA) was  improved by addition of an ESBL inhibitor, potassium clavulanate (0.5 mg/L). The  ability of the supplemented medium (C-mCCDA) to detect Campylobacter species from  chicken carcass rinse was compared with that of normal mCCDA. The isolation rate  using C-mCCDA was significantly (p&lt;0.05) higher compared with that using mCCDA  (C-mCCDA, 67 out of 120; mCCDA, 38 out of 120). Furthermore, the selectivity of  the C-mCCDA as assessed by comparing the number of contaminated plates (C-mCCDA,  44 out of 120; mCCDA, 110 out of 120) and growth index (C-mCCDA, 1.76; mCCDA,  2.79) of competing flora was also better (p&lt;0.05) than that of mCCDA.</t>
  </si>
  <si>
    <t>Copyright © 2013 Elsevier B.V. All rights reserved.</t>
  </si>
  <si>
    <t>Place: Netherlands PMID: 23685466</t>
  </si>
  <si>
    <t>Animals; Chickens; Meat/microbiology; Anti-Bacterial Agents/*pharmacology; Food Microbiology/*methods; Bacteriological Techniques/*methods; Culture Media/*chemistry; Agar/chemistry; Deoxycholic Acid/pharmacology; Clavulanic Acid/pharmacology; *Campylobacter/drug effects/growth &amp; development/isolation &amp; purification; Cefoperazone/pharmacology; Charcoal/chemistry</t>
  </si>
  <si>
    <t>2JMZHHXC</t>
  </si>
  <si>
    <t>Disease surveillance in England and Wales, November 2019</t>
  </si>
  <si>
    <t>Veterinary Record</t>
  </si>
  <si>
    <t>10.1136/vr.l6842</t>
  </si>
  <si>
    <t>https://www.scopus.com/inward/record.uri?eid=2-s2.0-85076324613&amp;doi=10.1136%2fvr.l6842&amp;partnerID=40&amp;md5=0c3571f0b0ece175889a84a4b00a32e6</t>
  </si>
  <si>
    <t>681-685</t>
  </si>
  <si>
    <t>livestock; salmonellosis; England; immunohistochemistry; highly pathogenic avian influenza; human; article; broiler; nonhuman; veterinary medicine; mortality; unclassified drug; infection control; *campylobacteriosis/pc [Prevention]; bacterium contamination; epidemic; foot and mouth disease; *campylobacteriosis/dt [Drug Therapy]; bluetongue; Wales; Campylobacter fetus; clinical feature; autopsy; Newcastle disease; abortion; mouth infection; bacterial vaccine/dt [Drug Therapy]; *disease surveillance; ruminant; cattle disease; *animal disease/dt [Drug Therapy]; *animal disease/pc [Prevention]; piglet; respiratory tract disease; African swine fever; Schmallenberg virus; Campylobacter fetus intermedius; Campylobacter fetus venerealis; campylobacter vaccine/dt [Drug Therapy]; cattle farming; classical swine fever; disease exacerbation; hydranencephaly; neuritis; porcine reproductive and respiratory syndrome; porencephaly</t>
  </si>
  <si>
    <t>2JSIT7T3</t>
  </si>
  <si>
    <t>Smith, D. P.; Cason, J. A.; Berrang, M. E.</t>
  </si>
  <si>
    <t>Effect of fecal contamination and cross-contamination on numbers of coliform, Escherichia coli, Campylobacter, and Salmonella on immersion-chilled broiler  carcasses.</t>
  </si>
  <si>
    <t>10.4315/0362-028x-68.7.1340</t>
  </si>
  <si>
    <t>The effect of prechill fecal contamination on numbers of bacteria on immersion-chilled carcasses was tested in each of three replicate trials. For  each trial, 16 eviscerated broiler carcasses were split into 32 halves and  assigned to one of two groups. Cecal contents (0.1 g inoculated with  Campylobacter and nalidixic acid-resistant Salmonella) were applied to each of  eight halves in one group (direct contamination) that were placed into one paddle  chiller (contaminated), whereas the other paired halves were placed into another  chiller (control). From the second group of eight split birds, one of each paired  half was placed in the contaminated chiller (to determine cross-contamination)  and the other half was placed in the control chiller. Postchill carcass halves  were sampled by a 1-min rinse in sterile water, which was collected and cultured.  Bacterial counts were reported as log CFU per milliliter of rinsate. There were  no significant statistical differences (paired t test, P &lt; 0.05) from direct  contamination for coliforms (mean 3.0 log CFU) and Escherichia coli (mean 2.7 log  CFU), although Campylobacter numbers significantly increased from control values  because of direct contamination (1.5 versus 2.1 log CFU), and the incidence  increased from 79 to 100%. There was no significant effect of cross-contamination  on coliform (mean 2.9 log CFU) or E. coli (mean 2.6 log CFU) numbers.  Nevertheless, Campylobacter levels were significantly higher after exposure to  cross-contamination (1.6 versus 2.0 log CFU), and the incidence of this bacterium  increased from 75 to 100%. Salmonella-positive halves increased from 0 to 42%  postchill because of direct contamination and from 0 to 25% as a result of  cross-contamination after chilling. Water samples and surface swabs taken  postchill from the contaminated chiller were higher for Campylobacter than those  taken from the control chiller. Immersion chilling equilibrated bacterial numbers  between contaminated and control halves subjected to either direct contamination  or cross-contamination for coliforms and E. coli. Campylobacter numbers,  Campylobacter incidence, and Salmonella incidence increased because of both  direct contamination and cross-contamination in the chiller. Postchill E. coli  numbers did not indicate which carcass halves were contaminated with feces before  chilling.</t>
  </si>
  <si>
    <t>1340-1345</t>
  </si>
  <si>
    <t>Place: United States PMID: 16013368</t>
  </si>
  <si>
    <t>Animals; Campylobacter; Food Microbiology; Salmonella; Colony Count, Microbial; Chickens/*microbiology; Enterobacteriaceae; Escherichia coli; *food contamination/an [Drug Analysis]; animal; bacterial count; isolation and purification; microbiology; article; *chicken; food control; *food handling; methodology; *food contamination/pc [Prevention]; *feces; *cold; *Cold Temperature; growth, development and aging; Food Handling/*methods; Feces/*microbiology; Campylobacter/growth &amp; development/isolation &amp; purification; Salmonella/growth &amp; development/isolation &amp; purification; Food Contamination/*analysis/prevention &amp; control; Enterobacteriaceae/growth &amp; development/isolation &amp; purification; Escherichia coli/growth &amp; development/isolation &amp; purification</t>
  </si>
  <si>
    <t>2KB5JXIR</t>
  </si>
  <si>
    <t>Alali, WQ; Hofacre, CL; Mathis, GF; Faltys, G</t>
  </si>
  <si>
    <t>Effect of essential oil compound on shedding and colonization of Salmonella enterica serovar Heidelberg in broilers</t>
  </si>
  <si>
    <t>POULTRY SCIENCE</t>
  </si>
  <si>
    <t>10.3382/ps.2012-02783</t>
  </si>
  <si>
    <t>The objectives of this study were to determine the effect of an essential oil blend (EO; carvacrol, thymol, eucalyptol, lemon) administered in drinking water on the performance, mortality, water consumption, pH of crop and ceca, and Salmonella enterica serovar Heidelberg fecal shedding and colonization in broiler birds following Salmonella Heidelberg challenge and feed withdrawal. Chicks were randomly assigned to water treatments containing 0.05, 0.025, or 0.0125% EO or untreated controls. Treatments were administered in drinking water on 0 to 7 and 35 to 42 d. One-half of the chicks were challenged with Salmonella Heidelberg and placed in pens with unchallenged chicks on d 1. Performance, mortality, water consumption, and pH were determined during the 42-d study. Prevalence of Salmonella Heidelberg was determined on drag swabs (0, 14, and 42 d) and in the ceca and crops (42 d). The 0.05% EO administered in drinking water significantly (P &lt; 0.05) reduced Salmonella Heidelberg colonization in crops of challenged birds, significantly lowered the feed conversion ratio, and increased weight gain compared with controls. The 0.025% and 0.015% EO in drinking water significantly lowered the feed conversion ratio and increased weight gain compared with controls, but did not significantly reduce Salmonella Heidelberg colonization in the crops. The EO in drinking water did not significantly reduce Salmonella Heidelberg colonization in ceca or fecal shedding in broilers. The EO used in the study may control Salmonella Heidelberg contamination in crops of broilers when administered in drinking water and therefore may reduce the potential for cross-contamination of the carcass when the birds are processed.</t>
  </si>
  <si>
    <t>836-841</t>
  </si>
  <si>
    <t>WOS:000319314800029</t>
  </si>
  <si>
    <t>2KPHZEMH</t>
  </si>
  <si>
    <t>Nguyen, TT; Le, HV; Hai, HVT; Tuan, TN; Nguyen, HM; Xuan, DP; Thanh, HTT; Thi, HHL</t>
  </si>
  <si>
    <t>Whole-Genome Analysis of Antimicrobial-Resistant Salmonella enterica Isolated from Duck Carcasses in Hanoi, Vietnam</t>
  </si>
  <si>
    <t>CURRENT ISSUES IN MOLECULAR BIOLOGY</t>
  </si>
  <si>
    <t>1467-3037</t>
  </si>
  <si>
    <t>10.3390/cimb45030143</t>
  </si>
  <si>
    <t>Salmonella enterica is one of the most dangerous foodborne pathogens listed by the World Health Organization. In this study, whole-duck samples were collected at wet markets in five districts in Hanoi, Vietnam, in October 2019 to assess their Salmonella infection rates and evaluate the susceptibility of the isolated strains to antibiotics currently used in the prophylaxis and treatment of Salmonella infection. Based on the antibiotic resistance profiles, eight multidrug resistance strains were whole-genome-sequenced, and their antibiotic resistance genes, genotypes, multi-locus sequence-based typing (MLST), virulence factors, and plasmids were analyzed. The results of the antibiotic susceptibility test indicate that phenotypic resistance to tetracycline and cefazolin was the most common (82.4%, 28/34 samples). However, all isolates were susceptible to cefoxitin and meropenem. Among the eight sequenced strains, we identified 43 genes associated with resistance to multiple classes of antibiotics such as aminoglycoside, beta-lactam, chloramphenicol, lincosamide, quinolone, and tetracycline. Notably, all strains carried the bla(CTX-M-55) gene, which confers resistance to third-generation antibiotics including cefotaxime, cefoperazone, ceftizoxime, and ceftazidime, as well as resistance genes of other broad-spectrum antibiotics used in clinical treatment such as gentamicin, tetracycline, chloramphenicol, and ampicillin. Forty-three different antibiotic resistance genes were predicted to be present in the isolated Salmonella strains' genomes. In addition, three plasmids were predicted in two strains, 43_S11 and 60_S17. The sequenced genomes also indicated that all strains carried SPI-1, SPI-2, and SPI-3. These SPIs are composed of antimicrobial resistance gene clusters and thus represent a potential threat to public health management. Taken together, this study highlights the extent of multidrug-resistant Salmonella contamination in duck meat in Vietnam.</t>
  </si>
  <si>
    <t>2023-03</t>
  </si>
  <si>
    <t>2213-2229</t>
  </si>
  <si>
    <t>WOS:000956854000001</t>
  </si>
  <si>
    <t>2KR3MYTP</t>
  </si>
  <si>
    <t>Monteiro, G.P.; Rossi, D.A.; Valadares, E.C.; Peres, P.A.B.M.; Braz, R.F.; Notário, F.O.; Gomes, M.M.; Silva, R.R.; Carrijo, K.F.; Fonseca, B.B.</t>
  </si>
  <si>
    <t>Lactic bacterium and bacillus sp. Biofilms can decrease the viability of salmonella gallinarum, salmonella heidelberg, campylobacter jejuni and methicillin resistant staphylococcus aureus on different substrates</t>
  </si>
  <si>
    <t>Revista Brasileira de Ciencia Avicola / Brazilian Journal of Poultry Science</t>
  </si>
  <si>
    <t>10.1590/1806-9061-2020-1408</t>
  </si>
  <si>
    <t>https://www.scopus.com/inward/record.uri?eid=2-s2.0-85109003472&amp;doi=10.1590%2f1806-9061-2020-1408&amp;partnerID=40&amp;md5=34da4cafd43113373cdec1df1e9c5684</t>
  </si>
  <si>
    <t>2L7UTFV5</t>
  </si>
  <si>
    <t>Wei, Bai; Kang, Min</t>
  </si>
  <si>
    <t>Molecular Basis of Macrolide Resistance in Campylobacter Strains Isolated from Poultry in South Korea.</t>
  </si>
  <si>
    <t>BioMed research international</t>
  </si>
  <si>
    <t>2314-6141 2314-6133</t>
  </si>
  <si>
    <t>10.1155/2018/4526576</t>
  </si>
  <si>
    <t>We investigated the molecular mechanisms underlying macrolide resistance in 38 strains of Campylobacter isolated from poultry. Twenty-seven strains were  resistant to azithromycin and erythromycin, five showed intermediate azithromycin  resistance and erythromycin susceptibility, and six showed azithromycin  resistance and erythromycin susceptibility. Four Campylobacter jejuni and six  Campylobacter coli strains had azithromycin MICs which were 8-16 and 2-8-fold  greater than those of erythromycin, respectively. The A2075G mutation in the 23S  rRNA gene was detected in 11 resistant strains with MICs ranging from 64 to ≥ 512  μg/mL. Mutations including V137A, V137S, and a six-amino acid insertion  (114-VAKKAP-115) in ribosomal protein L22 were detected in the C. jejuni strains.  Erythromycin ribosome methylase B-erm(B) was not detected in any strain. All  strains except three showed increased susceptibility to erythromycin with twofold  to 256-fold MIC change in the presence of phenylalanine arginine ß-naphthylamide  (PAßN); the effects of PAßN on azithromycin MICs were limited in comparison to  those on erythromycin MICs, and 13 strains showed no azithromycin MIC change in  the presence of PAßN. Differences between azithromycin and erythromycin  resistance and macrolide resistance phenotypes and genotypes were observed even  in highly resistant strains. Further studies are required to better understand  macrolide resistance in Campylobacter.</t>
  </si>
  <si>
    <t>Biomed Res Int</t>
  </si>
  <si>
    <t>Place: United States PMID: 30069469  PMCID: PMC6057423</t>
  </si>
  <si>
    <t>Animals; Anti-Bacterial Agents; Campylobacter jejuni/drug effects/isolation &amp; purification; Campylobacter/*drug effects/isolation &amp; purification; Drug Resistance, Bacterial/*genetics; Macrolides; Microbial Sensitivity Tests; Mutation; Poultry; Republic of Korea; RNA, Ribosomal, 23S/*genetics</t>
  </si>
  <si>
    <t>2LL7LBIK</t>
  </si>
  <si>
    <t>Hoorfar, J.</t>
  </si>
  <si>
    <t>Is it possible to reduce foodborne Campylobacter infections in humans through vaccination of animals?</t>
  </si>
  <si>
    <t>Case Studies in Food Safety and Authenticity: Lessons from Real-Life Situations</t>
  </si>
  <si>
    <t>https://www.scopus.com/inward/record.uri?eid=2-s2.0-84902565581&amp;doi=10.1016%2fB978-0-85709-412-4.50020-5&amp;partnerID=40&amp;md5=4ae8fc98682d40b62670bb31a077fa75</t>
  </si>
  <si>
    <t>181-188</t>
  </si>
  <si>
    <t>DOI: 10.1016/B978-0-85709-412-4.50020-5</t>
  </si>
  <si>
    <t>2M74Z4DM</t>
  </si>
  <si>
    <t>Gosselin-Théberge, Maxime; Taboada, Eduardo; Guy, Rebecca A.</t>
  </si>
  <si>
    <t>Evaluation of real-time PCR assays and standard curve optimisation for enhanced accuracy in quantification of Campylobacter environmental water isolates.</t>
  </si>
  <si>
    <t>Journal of microbiological methods</t>
  </si>
  <si>
    <t>1872-8359 0167-7012</t>
  </si>
  <si>
    <t>10.1016/j.mimet.2016.07.025</t>
  </si>
  <si>
    <t>Campylobacter is a major public health and economic burden in developed and developing countries. This study evaluated published real-time PCR (qPCR) assays  for detection of Campylobacter to enable selection of the best assays for  quantification of C. spp. and C. jejuni in environmental water samples. A total  of 9 assays were compared: three for thermotolerant C. spp. targeting the 16S  rRNA and six for C. jejuni targeting different genes. These assays were tested in  the wet-lab for specificity and sensitivity against a collection of 60,  genetically diverse, Campylobacter isolates from environmental water. All three  qPCR assays targeting C. spp. were positive when tested against the 60 isolates,  whereas, assays targeting C. jejuni differed among each other in terms of  specificity and sensitivity. Three C. jejuni-specific assays that demonstrated  good specificity and sensitivity when tested in the wet-lab showed concordant  results with in silico-predicted results obtained against a set of 211 C. jejuni  and C. coli genome sequences. Two of the assays targeting C. spp. and C. jejuni  were selected to compare DNA concentration estimation, using spectrophotometry  and digital PCR (dPCR), in order to calibrate standard curves (SC) for greater  accuracy of qPCR-based quantification. Average differences of 0.56±0.12 and  0.51±0.11 log fold copies were observed between the spectrophotometry-based SC  preparation and the dPCR preparation for C. spp. and C. jejuni, respectively,  demonstrating an over-estimation of Campylobacter concentration when  spectrophotometry was used to calibrate the DNA SCs. Our work showed differences  in quantification of aquatic environmental isolates of Campylobacter between qPCR  assays and method-specific bias in SC preparation. This study provided an  objective analysis of qPCR assays targeting Campylobacter in the literature and  provides a framework for evaluating novel assays.</t>
  </si>
  <si>
    <t>2016-10</t>
  </si>
  <si>
    <t>70-77</t>
  </si>
  <si>
    <t>J Microbiol Methods</t>
  </si>
  <si>
    <t>Crown Copyright © 2016. Published by Elsevier B.V. All rights reserved.</t>
  </si>
  <si>
    <t>Place: Netherlands PMID: 27485709</t>
  </si>
  <si>
    <t>Animals; Campylobacter; Campylobacter Infections/*microbiology; Chickens/microbiology; Feces/microbiology; Real-time PCR; Sensitivity and Specificity; Computer Simulation; *Water Microbiology; Calibration; Poultry Diseases/microbiology; Campylobacter coli/genetics/isolation &amp; purification; Campylobacter jejuni/genetics/isolation &amp; purification; DNA, Bacterial/genetics; RNA, Ribosomal, 16S/genetics; Bacterial Typing Techniques/methods; Campylobacter/genetics/*isolation &amp; purification/pathogenicity; Real-Time Polymerase Chain Reaction/*methods; Assay comparison; Digital PCR; Microbial in silico typing</t>
  </si>
  <si>
    <t>2MC786F8</t>
  </si>
  <si>
    <t>Rahimi, Shaban; Kathariou, Sophia; Fletcher, Oscar; Grimes, Jesse L.</t>
  </si>
  <si>
    <t>The effectiveness of a dietary direct-fed microbial and mannan oligosaccharide on ultrastructural changes of intestinal mucosa of turkey poults infected with  Salmonella and Campylobacter.</t>
  </si>
  <si>
    <t>10.1016/j.psj.2019.09.008</t>
  </si>
  <si>
    <t>Salmonella and Campylobacter are considered major public health burdens worldwide, and poultry are known to be one of the main reservoirs for these  zoonotic pathogens. This study was conducted to evaluate the effect of a  commercial probiotic or direct-fed microbial (DFM) Calsporin (CSP), and prebiotic  or mannan oligosaccharide (MOS) (IMW50) on ultrastructural changes and the  villous integrity of intestinal mucosa in turkey poults challenged with  Salmonella and Campylobacter. A 21-day battery cage study was conducted using 4  dietary treatments including a basal diet (corn and soybean-based)  nonsupplemented and uninfected as a negative control (NC); basal diet  supplemented with 0.05% DFM (CSP); basal diet supplemented with 0.05% MOS  (IMW50); and basal diet supplemented with 0.05% mixture of DFM and MOS at equal  proportions. Female large white turkey poults aged 336 days were obtained from a  local commercial hatchery and randomly distributed in electrically heated battery  cages with 12 treatments of 4 replicates per treatment containing 7 poults per  pen. The first 16 pens were not infected with bacteria, poults in pens 17-32 were  orally challenged at day 7 with 10(5) cfu Salmonella Heidelberg, and the poults  in pens 33-48 were orally challenged at day 7 with 10(5) cfu Campylobacter  jejuni. Feed and water were provided ad libitum throughout the study. At day 21,  ileal tissue samples from 1 bird per cage were collected for intestinal integrity  and ultrastructural examination by scanning and electron microscopy. DFM and MOS  supplementation was effective in both challenged and nonchallenged (not infected  with Salmonella and Campylobacter) birds. Goblet cells and mucus were increased,  with the presence of large numbers of segmented filamentous bacteria in DFM- and  MOS-supplemented groups compared with birds in control treatments. The number and  size of villi were reduced in poults exposed to Salmonella and Campylobacter.  Results show that CSP and IMW50 provide protection of ileal mucosal integrity in  poults exposed to Salmonella or Campylobacter.</t>
  </si>
  <si>
    <t>2020-02</t>
  </si>
  <si>
    <t>1135-1149</t>
  </si>
  <si>
    <t>Copyright © 2019. Published by Elsevier Inc.</t>
  </si>
  <si>
    <t>Place: England PMID: 32036965  PMCID: PMC7587720</t>
  </si>
  <si>
    <t>Animals; Campylobacter; Salmonella; animal; microbiology; Random Allocation; drug effect; animal food; *turkey (bird); *Turkeys; intestine mucosa; *veterinary medicine; physiology; chemistry; *prebiotic agent; Saccharomyces cerevisiae; diet; ileum; randomization; bird disease/pc [Prevention]; campylobacteriosis/pc [Prevention]; DFM; MOS; Turkey poult; dietary supplement; scanning electron microscopy; animal salmonellosis/pc [Prevention]; transmission electron microscopy; ultrastructure; probiotic agent/pd [Pharmacology]; *Prebiotics; oligosaccharide/pd [Pharmacology]; Animal Feed/analysis; Campylobacter Infections/microbiology/prevention &amp; control/*veterinary; Poultry Diseases/*prevention &amp; control; Campylobacter/physiology; Diet/veterinary; Dietary Supplements/analysis; Salmonella Infections, Animal/microbiology/*prevention &amp; control; Probiotics/*pharmacology; Microscopy, Electron, Transmission/veterinary; Salmonella/physiology; Ileum/drug effects/ultrastructure; Intestinal Mucosa/drug effects; Mannans/pharmacology; Microscopy, Electron, Scanning/veterinary; Oligosaccharides/pharmacology; Saccharomyces cerevisiae/chemistry; mannan/pd [Pharmacology]</t>
  </si>
  <si>
    <t>2MLCNDGY</t>
  </si>
  <si>
    <t>Moffatt, Cameron R. M.; Fearnley, Emily; Bell, Robert; Wright, Rose; Gregory, Joy; Sloan-Gardner, Timothy; Kirk, Martyn; Stafford, Russell</t>
  </si>
  <si>
    <t>Characteristics of Campylobacter Gastroenteritis Outbreaks in Australia, 2001 to 2016.</t>
  </si>
  <si>
    <t>10.1089/fpd.2019.2731</t>
  </si>
  <si>
    <t>Campylobacter spp. are a globally important cause of bacterial gastroenteritis, with Australia experiencing higher rates of illness than many comparable  high-income countries. Despite the high disease incidence, outbreaks of  campylobacteriosis in Australia are infrequently detected and reported. We  examined the epidemiology of Campylobacter outbreaks in Australia, with  particular emphasis on assessing transmission routes and evidence as reported  during public health investigations. A national register of enteric and foodborne  disease outbreaks was used to summarize data on all Campylobacter outbreaks  reported in Australia between 2001 and 2016. Outbreak data were reviewed and  analyzed for trends over time. Additional information was sought from state and  territory epidemiologists, to validate transmission routes. A total of 84  Campylobacter outbreaks were reported, with 51 (61%) being classified as  foodborne. Specific food vehicles were identified for 33 (65%) outbreaks, with 28  (85%) implicating chicken or chicken-containing dishes. Although no increase in  the proportion of foodborne Campylobacter outbreaks was observed, examination of  specific food vehicles demonstrated a significant increase in outbreaks because  of poultry-liver containing foods (p = 0.04). One quarter of all 1042  outbreak-associated cases occurred in aged-care facilities (ACFs), including 17  associated hospitalizations and three deaths. After review of evidence data, 23  outbreaks (27%) were determined to have an unknown route of transmission,  including 10 (43%) outbreaks occurring in ACFs. Campylobacter spp. remain a less  commonly reported cause of gastroenteritis outbreaks in Australia. Although many  reported outbreaks can be linked to foodborne transmission, over a quarter were  unable to identify either a food vehicle or transmission source, particularly for  outbreaks occurring in aged care. Increased efforts to improve evidence  collection and understanding of transmission dynamics for outbreaks of  campylobacteriosis, particularly in aged care, are required.</t>
  </si>
  <si>
    <t>2020-05</t>
  </si>
  <si>
    <t>308-315</t>
  </si>
  <si>
    <t>Place: United States PMID: 31738586</t>
  </si>
  <si>
    <t>Animals; Chickens; Food Microbiology; Humans; Risk Factors; Food Contamination; zoonoses; *Campylobacter; Hospitalization; Disease Outbreaks; foodborne diseases; disease outbreaks; Senior Centers; Australia/epidemiology; Poultry/microbiology; Foodborne Diseases/epidemiology/microbiology; Gastroenteritis/*epidemiology/microbiology; Campylobacter Infections/*epidemiology/*transmission; Campylobacter,; homes for the aged; waterborne diseases</t>
  </si>
  <si>
    <t>2MXIYGIG</t>
  </si>
  <si>
    <t>Karki, A.B.; Wells, H.; Fakhr, M.K.</t>
  </si>
  <si>
    <t>Retail liver juices enhance the survivability of Campylobacter jejuni and Campylobacter coli at low temperatures</t>
  </si>
  <si>
    <t>Scientific Reports</t>
  </si>
  <si>
    <t>10.1038/s41598-018-35820-7</t>
  </si>
  <si>
    <t>https://www.scopus.com/inward/record.uri?eid=2-s2.0-85062064714&amp;doi=10.1038%2fs41598-018-35820-7&amp;partnerID=40&amp;md5=4d23f6f82a9133dc32548dc2f4e39b2a</t>
  </si>
  <si>
    <t>Campylobacter jejuni; chicken; human; meat; animal; isolation and purification; microbiology; Campylobacter coli; liver; red meat; food contamination; food control; microbial viability; cold; campylobacteriosis/et [Etiology]; *cytology; beverage; food poisoning/et [Etiology]</t>
  </si>
  <si>
    <t>2MYESW2I</t>
  </si>
  <si>
    <t>Brena, M. C.; Mekonnen, Y.; Bettridge, J. M.; Williams, N. J.; Wigley, P.; Sisay Tessema, T.; Christley, R. M.</t>
  </si>
  <si>
    <t>Changing risk of environmental Campylobacter exposure with emerging poultry production systems in Ethiopia.</t>
  </si>
  <si>
    <t>1469-4409 0950-2688</t>
  </si>
  <si>
    <t>10.1017/S0950268815001429</t>
  </si>
  <si>
    <t>Campylobacter is a leading cause of diarrhoea, and its presence in chickens is a significant risk for zoonotic infection. Poultry production is becoming  increasingly intensive in Ethiopia and is incorporating more high-producing  breeds into traditionally managed smallholdings, especially in peri-urban areas.  This cross-sectional study sampled 219 household environments in one peri-urban  and two rural areas of Ethiopia, and an additional 20 semi-intensive farms in the  peri-urban district. Campylobacter was detected by polymerase chain reaction  (PCR)-specific assays in 44 samples; 16 of which could be identified as C.  jejuni. Flocks in the peri-urban area were at significantly greater odds of  detection, including those which only kept indigenous birds under a scavenging  system. It was also noted that scavenging flocks of exotic high-production birds  (Rhode Island Red) were at slightly greater risk, perhaps as exotic birds are  under more stress when kept under traditional management systems. We suggest that  changes to the system of chicken production may alter the ecology and  epidemiology of Campylobacter in the environment, chickens and people, which may  drive emergence of new epidemiological patterns of disease. Further research is  needed to determine the extent to which the current management intensification  and the distribution programmes of exotic and/or improved indigenous birds may  alter Campylobacter epidemiology, ecology and public health risk, before their  widespread adoption.</t>
  </si>
  <si>
    <t>2016-02</t>
  </si>
  <si>
    <t>567-575</t>
  </si>
  <si>
    <t>Place: England PMID: 26160752  PMCID: PMC4714298</t>
  </si>
  <si>
    <t>Animals; Campylobacter; Chickens; zoonoses; Prevalence; chickens; Animal Husbandry/methods; Polymerase Chain Reaction; Cross-Sectional Studies; Ethiopia; *Environmental Microbiology; Animal husbandry; *Environmental Exposure; Rural Health; Suburban Health; Poultry Diseases/*epidemiology/microbiology; Campylobacter/genetics/*isolation &amp; purification; Ethiopia/epidemiology; Campylobacter jejuni/genetics/isolation &amp; purification; Campylobacter Infections/*epidemiology/microbiology/*veterinary; social change</t>
  </si>
  <si>
    <t>2MZFWQ23</t>
  </si>
  <si>
    <t>Nauta, Maarten; van der Fels-Klerx, Ine; Havelaar, Arie</t>
  </si>
  <si>
    <t>A poultry-processing model for quantitative microbiological risk assessment.</t>
  </si>
  <si>
    <t>Risk analysis : an official publication of the Society for Risk Analysis</t>
  </si>
  <si>
    <t>0272-4332</t>
  </si>
  <si>
    <t>10.1111/j.0272-4332.2005.00569.x</t>
  </si>
  <si>
    <t>A poultry-processing model for a quantitative microbiological risk assessment (QMRA) of campylobacter is presented, which can also be applied to other QMRAs  involving poultry processing. The same basic model is applied in each consecutive  stage of industrial processing. It describes the effects of inactivation and  removal of the bacteria, and the dynamics of cross-contamination in terms of the  transfer of campylobacter from the intestines to the carcass surface and the  environment, from the carcasses to the environment, and from the environment to  the carcasses. From the model it can be derived that, in general, the effect of  inactivation and removal is dominant for those carcasses with high initial  bacterial loads, and cross-contamination is dominant for those with low initial  levels. In other QMRA poultry-processing models, the input-output relationship  between the numbers of bacteria on the carcasses is usually assumed to be linear  on a logarithmic scale. By including some basic mechanistics, it is shown that  this may not be realistic. As nonlinear behavior may affect the predicted effects  of risk mitigations; this finding is relevant for risk management. Good knowledge  of the variability of bacterial loads on poultry entering the process is  important. The common practice in microbiology to only present geometric mean of  bacterial counts is insufficient: arithmetic mean are more suitable, in  particular, to describe the effect of cross-contamination. The effects of  logistic slaughter (scheduled processing) as a risk mitigation strategy are  predicted to be small. Some additional complications in applying microbiological  data obtained in processing plants are discussed.</t>
  </si>
  <si>
    <t>2005-02</t>
  </si>
  <si>
    <t>85-98</t>
  </si>
  <si>
    <t>Risk Anal</t>
  </si>
  <si>
    <t>Place: United States PMID: 15787759</t>
  </si>
  <si>
    <t>Animals; Chickens; Food Microbiology; Meat; Poultry; Colony Count, Microbial; Food Contamination; Food Handling; Risk Management; Monte Carlo Method; Models, Theoretical; Food-Processing Industry; Risk; Algorithms; Poultry Products/microbiology; Campylobacter/*metabolism; Risk Assessment/*methods; Campylobacter Infections/*metabolism</t>
  </si>
  <si>
    <t>2N8AD8AT</t>
  </si>
  <si>
    <t>Jagusztyn-Krynicka, Elzbieta Katarzyna; Łaniewski, Paweł; Wyszyńska, Agnieszka</t>
  </si>
  <si>
    <t>Update on Campylobacter jejuni vaccine development for preventing human campylobacteriosis.</t>
  </si>
  <si>
    <t>Expert review of vaccines</t>
  </si>
  <si>
    <t>1744-8395 1476-0584</t>
  </si>
  <si>
    <t>10.1586/erv.09.21</t>
  </si>
  <si>
    <t>Campylobacteriosis constitutes a serious medical and socioeconomic problem worldwide. Rapidly increasing antibiotic resistance of bacterial strains compels  us to develop alternative therapeutic strategies and to search for efficient  immunoprophylactic methods. The vast majority of Campylobacter infections in  developed countries occur as sporadic cases, mainly caused by eating undercooked  Campylobacter-contaminated poultry. The most efficient strategy of decreasing the  number of human Campylobacter infections is by implementing protective  vaccinations for humans and/or chickens. Despite more than 10 years of research,  an effective anti-Campylobacter vaccine has not been developed. This review  highlights our increasing knowledge of Campylobacter interaction with host cells  and focuses on recently published data describing the efficacy of  anti-Campylobacter vaccine prototypes.</t>
  </si>
  <si>
    <t>2009-05</t>
  </si>
  <si>
    <t>625-645</t>
  </si>
  <si>
    <t>Expert Rev Vaccines</t>
  </si>
  <si>
    <t>Place: England PMID: 19397419</t>
  </si>
  <si>
    <t>Animals; Humans; poultry; chicken meat; Salmonella; antibiotic resistance; chicken; *Campylobacter jejuni; human; nonhuman; review; food industry; antibiotic agent; bacterial colonization; bacterial strain; intestine; unclassified drug; priority journal; *campylobacteriosis/et [Etiology]; food contamination; infection control; *campylobacteriosis/pc [Prevention]; immune response; clinical trial; infection prevention; polypeptide antibiotic agent; *vaccination; live vaccine; Developed Countries; *campylobacteriosis/dt [Drug Therapy]; campylobacteriosis/dt [Drug Therapy]; epithelium cell; drug efficacy; immune system; immunoprophylaxis; developing country; clinical feature; cell interaction; host cell; *bacterial vaccine/dt [Drug Therapy]; socioeconomics; heredity; *bacterial vaccine/po [Oral Drug Administration]; flagellin/im [Intramuscular Drug Administration]; flagellin/po [Oral Drug Administration]; drug safety; Poultry/microbiology; Campylobacter jejuni/*immunology; Bacterial Vaccines/*immunology; Meat Products/microbiology; Campylobacter Infections/epidemiology/*prevention &amp; control; *ace 1569/dt [Drug Therapy]; *ace 1569/po [Oral Drug Administration]; *ace 1569/sc [Subcutaneous Drug Administration]; *ace 961/dt [Drug Therapy]; *ace 961/po [Oral Drug Administration]; *bacterial vaccine/ct [Clinical Trial]; *campylobacter jejuni vaccine/ct [Clinical Trial]; *campylobacter jejuni vaccine/dt [Drug Therapy]; *campylobacter jejuni vaccine/po [Oral Drug Administration]; *protein flac/dt [Drug Therapy]; *protein flac/na [Intranasal Drug Administration]; *protein FspA1/dt [Drug Therapy]; *protein FspA1/na [Intranasal Drug Administration]; Campylobacter jejuni antigen/dt [Drug Therapy]; Campylobacter jejuni antigen/po [Oral Drug Administration]; campyvax; conjugated capsular polysaccharide vaccine/dt [Drug Therapy]; conjugated capsular polysaccharide vaccine/ig [Intragastric Drug Administration]; conjugated capsular polysaccharide vaccine/na [Intranasal Drug Administration]; conjugated capsular polysaccharide vaccine/sc [Subcutaneous Drug Administration]; flagellin/na [Intranasal Drug Administration]; maltose binding protein FlaA fusion protein/dt [Drug Therapy]; maltose binding protein FlaA fusion protein/na [Intranasal Drug Administration]; maltose binding protein FlaA fusion protein/po [Oral Drug Administration]; protein FspA2/dt [Drug Therapy]; protein FspA2/na [Intranasal Drug Administration]</t>
  </si>
  <si>
    <t>2ND6HSL2</t>
  </si>
  <si>
    <t>Lambertini, E; Ruzante, JM; Chew, R; Apodaca, VL; Kowalcyk, BB</t>
  </si>
  <si>
    <t>The public health impact of different microbiological criteria approaches for Salmonella in chicken parts</t>
  </si>
  <si>
    <t>MICROBIAL RISK ANALYSIS</t>
  </si>
  <si>
    <t>2352-3522</t>
  </si>
  <si>
    <t>10.1016/j.mran.2019.06.002</t>
  </si>
  <si>
    <t>Non-typhoidal Salmonella is a significant foodborne pathogen causing over a million illnesses each year in the United States. Poultry is one of the food commodities most frequently associated with Salmonella infections. While government, research, and industry efforts have reduced Salmonella contamination in poultry to some extent, the incidence of salmonellosis has not changed significantly and is still above the public health goals of Healthy People 2020, and novel and more comprehensive approaches are needed. In this paper, the public health impact of implementing different microbiological criteria (MC) for Salmonella in chicken parts was evaluated using a quantitative risk assessment approach. Four hypothetical scenarios, including a no-action baseline and three alternative scenarios, were considered. Scenario 1 modeled a prevalence-based microbiological criterion based on the proportion of positive samples in an establishment, Scenario 2 modeled a microbiological criterion based on the concentration of Salmonella in samples, and Scenario 3 modeled a combination of the two. With exception of the baseline, all three scenarios assumed that different interventions would be adopted for non-compliant establishments (Scenario 1) or lots (Scenario 2), with Scenario 3 combining establishment-level and lot-level interventions. The product was assumed to be sold to consumers as raw, and contamination via undercooked product as well as cross contamination in consumer kitchens were considered as potential exposure routes. Risk was characterized by the probability of illness and the preventable fraction of risk, which was calculated for each scenario in comparison with the baseline. Simulation results show that, depending on the parameters of specific sampling strategies, both prevalence-based and concentration-based MC coupled with interventions could significantly lower risk (range of 60-88% in mean preventable fraction of risk). Overall, while the model is preliminary and subject to the stated limitations, it is likely that a combination approach including establishment-level and lot-level interventions would be highly effective in reducing risk and, therefore, benefit public health. The effectiveness of all MC was impacted by several assumptions and model parameters. In particular, the prevalence MC threshold and the concentration reduction associated with the establishment-level intervention impacted the preventable fraction of risk for Scenario 1, and the concentration MC threshold and the variability across lots impacted the risk outcomes for Scenario 2. Overall, high variance in risk outputs was observed, mainly associated with a high variance in concentration inputs. This model provides a risk-based approach to test different MC approaches for chicken parts at both lot and establishment levels, and over a wide range of scenarios of input contamination distributions, interventions, and consumer behaviors. Model estimates, as well as the ability to distinguish between variability and uncertainty, could be improved by additional data on the distribution of Salmonella concentrations across and within establishments.</t>
  </si>
  <si>
    <t>2019-08</t>
  </si>
  <si>
    <t>44-59</t>
  </si>
  <si>
    <t>WOS:000482196500005</t>
  </si>
  <si>
    <t>2NEYB2F5</t>
  </si>
  <si>
    <t>Periyannan Rajeswari, Prem Kumar; Soderberg, Lovisa M.; Yacoub, Alia; Leijon, Mikael; Andersson Svahn, Helene; Joensson, Haakan N.</t>
  </si>
  <si>
    <t>Multiple pathogen biomarker detection using an encoded bead array in droplet PCR.</t>
  </si>
  <si>
    <t>10.1016/j.mimet.2017.04.007</t>
  </si>
  <si>
    <t>We present a droplet PCR workflow for detection of multiple pathogen DNA biomarkers using fluorescent color-coded Luminex® beads. This strategy enables  encoding of multiple singleplex droplet PCRs using a commercially available bead  set of several hundred distinguishable fluorescence codes. This workflow provides  scalability beyond the limited number offered by fluorescent detection probes  such as TaqMan probes, commonly used in current multiplex droplet PCRs. The  workflow was validated for three different Luminex bead sets coupled to target  specific capture oligos to detect hybridization of three microorganisms infecting  poultry: avian influenza, infectious laryngotracheitis virus and Campylobacter  jejuni. In this assay, the target DNA was amplified with fluorescently labeled  primers by PCR in parallel in monodisperse picoliter droplets, to avoid  amplification bias. The color codes of the Luminex detection beads allowed  concurrent and accurate classification of the different bead sets used in this  assay. The hybridization assay detected target DNA of all three microorganisms  with high specificity, from samples with average target concentration of a single  DNA template molecule per droplet. This workflow demonstrates the possibility of  increasing the droplet PCR assay detection panel to detect large numbers of  targets in parallel, utilizing the scalability offered by the color-coded Luminex  detection beads.</t>
  </si>
  <si>
    <t>2017-08</t>
  </si>
  <si>
    <t>22-28</t>
  </si>
  <si>
    <t>Copyright © 2017. Published by Elsevier B.V.</t>
  </si>
  <si>
    <t>Place: Netherlands PMID: 28434824</t>
  </si>
  <si>
    <t>Animals; Color; Sensitivity and Specificity; Fluorescence; DNA Primers; DNA hybridization; Microspheres; Biomarkers/*analysis; Campylobacter jejuni/genetics/isolation &amp; purification/pathogenicity; Multiplex Polymerase Chain Reaction/*methods; Nucleic Acid Hybridization/methods; Biomarker detection; DNA, Bacterial/*analysis/genetics; DNA, Viral/*analysis/genetics; Droplet microfluidics; Droplet PCR; Fluorescent beads; Herpesvirus 1, Gallid/genetics/isolation &amp; purification/pathogenicity; Microfluidics/instrumentation/*methods; Orthomyxoviridae/genetics/isolation &amp; purification/pathogenicity; Poultry Diseases/diagnosis/microbiology/virology; RNA, Viral/*analysis/genetics</t>
  </si>
  <si>
    <t>2NP9RIZQ</t>
  </si>
  <si>
    <t>Jin, Xing; He, Yufeng; Zhou, Yonghua; Chen, Xiaohua; Lee, Yuan-Kun; Zhao, Jianxin; Zhang, Hao; Chen, Wei; Wang, Gang</t>
  </si>
  <si>
    <t>Lactic acid bacteria that activate immune gene expression in Caenorhabditis elegans can antagonise Campylobacter jejuni infection in nematodes, chickens and  mice.</t>
  </si>
  <si>
    <t>10.1186/s12866-021-02226-x</t>
  </si>
  <si>
    <t>BACKGROUND: Campylobacter jejuni is the major micro-bacillary pathogen responsible for human coloenteritis. Lactic acid bacteria (LAB) have been shown  to protect against Campylobacter infection. However, LAB with a good ability to  inhibit the growth of C. jejuni in vitro are less effective in animals and animal  models, and have the disadvantages of high cost, a long cycle, cumbersome  operation and insignificant immune response indicators. Caenorhabditis elegans is  increasingly used to screen probiotics for their anti-pathogenic properties.  However, no research on the use of C. elegans to screen for probiotic candidates  antagonistic to C. jejuni has been conducted to date. RESULTS: This study  established a lifespan model of C. elegans, enabling the preselection of LAB to  counter C. jejuni infection. A potential protective mechanism of LAB was  identified. Some distinct LAB species offered a high level of protection to C.  elegans against C. jejuni. The LAB strains with a high protection rate reduced  the load of C. jejuni in C. elegans. The transcription of antibacterial peptide  genes, MAPK and Daf-16 signalling pathway-related genes was elevated using the  LAB isolates with a high protection rate. The reliability of the lifespan model  of C. elegans was verified using mice and chickens infected with C. jejuni.  CONCLUSIONS: The results showed that different LAB had different abilities to  protect C. elegans against C. jejuni. C. elegans provides a reliable model for  researchers to screen for LAB that are antagonistic to C. jejuni on a large  scale.</t>
  </si>
  <si>
    <t>Place: England PMID: 34090326  PMCID: PMC8180125</t>
  </si>
  <si>
    <t>*Disease Models, Animal; Animals; Caenorhabditis elegans; Caenorhabditis elegans Proteins/genetics/immunology; Caenorhabditis elegans/*drug effects/genetics/*immunology/microbiology; Campylobacter Infections/*drug therapy/genetics/immunology/microbiology; Campylobacter jejuni; Campylobacter jejuni/*drug effects/growth &amp; development; Chickens/genetics/immunology/microbiology; Female; Forkhead Transcription Factors/genetics/immunology; Humans; Immune gene; Lactic acid bacteria; Lactobacillales/*physiology; Life-span; Mice, Inbred C57BL; Mice/genetics/immunology/microbiology; Nematoda/genetics/immunology/microbiology; Probiotics/*administration &amp; dosage</t>
  </si>
  <si>
    <t>2NRE7IN4</t>
  </si>
  <si>
    <t>Alghofaili, F</t>
  </si>
  <si>
    <t>Evaluating the Role of an Outer Membrane Cj1279c in the Pathogenesis of Campylobacter jejuni</t>
  </si>
  <si>
    <t>JOURNAL OF RESEARCH IN MEDICAL AND DENTAL SCIENCE</t>
  </si>
  <si>
    <t>2347-2545</t>
  </si>
  <si>
    <t>Campylobacter jejuni is considered to be the most common bacterial cause of human gastroenteritis worldwide, and is often acquired from contaminated poultry products. However, fundamental aspects of its pathogenesis remain poorly understood. Proteomic technology and bioinformatic analysis have identified a number of membrane-associated proteins including lipoproteins in C. jejuni. Among those proteins is (designated Cj1279c), which seems to be involved in the interaction of C. jejuni with the host cell surface and contribute to pathogenesis. Cj1279c contains at least three fibronectin type III domains, which often associated with cell surface binding. Importantly, it has been found to be required for chicken colonization in vivo and efficient binding to LMH chicken cells in vitro. The Cj1279c gene is highly conserved in eight C. jejuni genome sequences. The aim of this study was to explore its contribution to Campylobacter adhesion to human cells by using Cj1279c mutants in an existing cell-association assay (Caco-2 cells). Cj1279c mutants were also examined in association and ELISA assays. The Cj1279c mutants did not show a significant reduction in adherence to the human enteric-like cell line Caco-2 as well as to fibronectin. This finding may eliminate the involvement of this lipoprotein in the pathogenesis of C. jejuni and suggest a different role for Cj1279c in chicken and human hosts. Further work is required to examine the binding of Cj1279c to other potential ligands by performing adhesion and invasion assays.</t>
  </si>
  <si>
    <t>484-+</t>
  </si>
  <si>
    <t>WOS:000783606300030</t>
  </si>
  <si>
    <t>2NZCSNF8</t>
  </si>
  <si>
    <t>Sato, Miki; Sashihara, Nobuhiro</t>
  </si>
  <si>
    <t>Occurrence of Campylobacter in commercially broken liquid egg in Japan.</t>
  </si>
  <si>
    <t>10.4315/0362-028x-73.3.412</t>
  </si>
  <si>
    <t>Samples of unpasteurized liquid egg (whole egg, egg yolk, and egg white) and pasteurized liquid whole egg were collected from egg-breaking facilities in Japan  and were tested for the presence of Campylobacter. Isolates recovered were tested  for freeze-thaw response, sensitivity to antimicrobials, and heat resistance.  Campylobacter was isolated from 27.9% of unpasteurized liquid whole egg samples  and 36.0% of unpasteurized liquid egg yolk samples. No Campylobacter was isolated  from unpasteurized liquid egg white or pasteurized liquid whole egg samples. The  contamination levels of Campylobacter ranged from &lt;3 to 240/100 ml. Freeze-thaw  response was tested by freezing and thawing liquid whole egg and egg yolk to  examine whether those conditions influenced the survival rate. It was shown that  freezing and thawing reduced Campylobacter counts. Sensitivity to all  antimicrobials used in this study was observed in 47.6% of the isolates. The most  predominant antibiotic resistance profile was similar to that of isolates from  chicken. D(55 degrees C)-values of 0.16 to 0.38 min and 0.47 to 0.84 min were  determined for Campylobacter isolates in liquid whole egg and egg yolk,  respectively. These values were lower than those reported for Salmonella. The  very weak heat tolerance of Campylobacter indicated that it could be eliminated  at the current legal pasteurization condition. There is no safety concern for  commercially broken pasteurized liquid egg pertaining to Campylobacter  contamination.</t>
  </si>
  <si>
    <t>2010-03</t>
  </si>
  <si>
    <t>412-417</t>
  </si>
  <si>
    <t>Place: United States PMID: 20202324</t>
  </si>
  <si>
    <t>Animals; Chickens; Food Microbiology; Humans; Hot Temperature; safety; Colony Count, Microbial; Consumer Product Safety; antibiotic resistance; Food Contamination/*analysis; chicken; *Campylobacter; Japan; human; *food contamination/an [Drug Analysis]; animal; bacterial count; isolation and purification; microbiology; article; drug effect; food control; *food handling; methodology; heat; *egg; growth, development and aging; Drug Resistance, Bacterial; Eggs/*microbiology; Food Handling/*methods; Campylobacter/drug effects/growth &amp; development/*isolation &amp; purification</t>
  </si>
  <si>
    <t>2P36I6ZG</t>
  </si>
  <si>
    <t>Hansson, Ingrid; Pudas, Ninni; Harbom, Boel; Engvall, Eva Olsson</t>
  </si>
  <si>
    <t>Within-flock variations of Campylobacter loads in caeca and on carcasses from broilers.</t>
  </si>
  <si>
    <t>10.1016/j.ijfoodmicro.2010.04.019</t>
  </si>
  <si>
    <t>The proportions of broiler caeca and carcass rinse samples positive for Campylobacter spp. within broiler flocks were determined. Twenty intact caeca per  flock from 27 flocks were analyzed individually. Rinse samples were obtained from  5 to 25 carcasses from 27 other flocks. In total, 540 caecum samples and 445  carcass rinse samples were analyzed. The proportion of positive caeca within  flocks ranged from 10 to 100%, and the proportion of positive carcasses ranged  from 85 to 100%. The highest and lowest numbers of Campylobacter spp. found in  positive caecum samples were 8.6 and 1.7log cfu/g caecal contents, respectively.  The number of Campylobacter spp. in the caeca from individual broilers within a  flock varied by up to 6.3log cfu/g caecal contents. The highest number found on  one carcass was 4.2log cfu/ml carcass rinse sample, and the within-flock  variation in Campylobacter spp. was up to 3.2log cfu/ml rinse sample. There was  thus great variation in the load of Campylobacter spp. in individual caecum and  carcass samples obtained from each positive broiler flock. This large variation  in the numbers of Campylobacter spp. carried by individual birds should be  considered when only one or a few samples are collected from a flock and the  results are used for risk assessments.</t>
  </si>
  <si>
    <t>51-55</t>
  </si>
  <si>
    <t>2010 Elsevier B.V. All rights reserved.</t>
  </si>
  <si>
    <t>Place: Netherlands PMID: 20493571</t>
  </si>
  <si>
    <t>Animals; Chickens; *Food Microbiology; Colony Count, Microbial; Meat/*microbiology; Cadaver; Cecum/*microbiology; Campylobacter/*growth &amp; development; Risk Assessment/methods</t>
  </si>
  <si>
    <t>2P7M8TQH</t>
  </si>
  <si>
    <t>Chen, Xi; Bauermeister, Laura J.; Hill, Gretchen N.; Singh, Manpreet; Bilgili, Sacit F.; McKee, Shelly R.</t>
  </si>
  <si>
    <t>Efficacy of various antimicrobials on reduction of salmonella and campylobacter and quality attributes of ground chicken obtained from poultry parts treated in a  postchill decontamination tank.</t>
  </si>
  <si>
    <t>10.4315/0362-028X.JFP-14-114</t>
  </si>
  <si>
    <t>Ground chicken is likely to have higher microbiological loads than whole carcasses and parts. Therefore, it is necessary to identify antimicrobials that  reduce pathogens and overall microbial loads without negatively impacting meat  quality. The objectives of this research were to evaluate the effect of various  postchill antimicrobials on reducing Salmonella and Campylobacter, and determine  the impact of these treatments on shelf life and quality attributes of ground  chicken. Five treatments (0.003% chlorine, 0.07 and 0.1% peracetic acid [PAA],  and 0.35 and 0.6% cetylpyridinium chloride [CPC]) were evaluated. Samples (n =  120) of skin-on chicken breast and thigh meat were inoculated with Salmonella  Typhimurium (10(8) CFU/ml) and C. jejuni (10(8) CFU/ml). Following a 30-min  attachment time, parts were rinsed with either chlorine, PAA, or CPC in a  decontamination tank for 23 s. Parts then were ground, samples (25 g) were  plated, and reduction of Salmonella Typhimurium and C. jejuni was determined.  Noninoculated ground breast and thigh meat were used for sensory and shelf-life  determination. Samples (n = 200) for shelf-life determination were collected on  days 1, 4, 7, and 10 to estimate spoilage microflora of ground chicken stored at  4°C. Additionally, color measurement and sensory evaluation were conducted on  days 1, 4, and 7. Ground chicken treated with 0.07 and 0.1% PAA had the greatest  reductions (P ≤ 0.05) in Salmonella and Campylobacter providing approximately a  1.5-log reduction, followed by a 0.8-log reduction after treatment with 0.35 and  0.6% CPC. Chlorine (0.003%) was the least effective treatment (P ≤ 0.05), while  treatments with 0.07 and 0.1% PAA also extended the shelf life of ground chicken  for 3 days. None of the treatments had negative impact on color or sensory  attributes of ground chicken patties during the storage (P ≤ 0.05). Results from  this study indicated that using PAA as an antimicrobial agent in a postchill  decontamination tank to treat ground poultry parts is effective for the reduction  of Salmonella and Campylobacter while maintaining product quality.</t>
  </si>
  <si>
    <t>2014-11</t>
  </si>
  <si>
    <t>1882-1888</t>
  </si>
  <si>
    <t>Place: United States PMID: 25364921</t>
  </si>
  <si>
    <t>Animals; Campylobacter; Humans; Chickens/microbiology; Taste; chicken; food handling; human; meat; animal; isolation and purification; microbiology; genetics; *drug effects; food storage; *procedures; evaluation study; analysis; devices; disinfectant agent/pd [Pharmacology]; Food Storage; peracetic acid/pd [Pharmacology]; taste; waste management; growth, development and aging; Salmonella enterica subsp. enterica serovar Typhimurium; Disinfectants/*pharmacology; Peracetic Acid/pharmacology; Food Handling/instrumentation/*methods; Campylobacter/*drug effects/genetics/growth &amp; development/isolation &amp; purification; Decontamination/instrumentation; Meat Products/analysis/*microbiology; Salmonella typhimurium/drug effects/genetics/growth &amp; development/isolation &amp; purification</t>
  </si>
  <si>
    <t>2PCJXNJA</t>
  </si>
  <si>
    <t>Hu, Yuanqing; Shang, Yuwei; Huang, Jinlin; Wang, Yan; Ren, Fangzhe; Jiao, Yang; Pan, Zhiming; Jiao, Xin-An</t>
  </si>
  <si>
    <t>A novel immunoproteomics method for identifying in vivo-induced Campylobacter jejuni antigens using pre-adsorbed sera from infected patients.</t>
  </si>
  <si>
    <t>Biochimica et biophysica acta</t>
  </si>
  <si>
    <t>0006-3002</t>
  </si>
  <si>
    <t>10.1016/j.bbagen.2013.06.042</t>
  </si>
  <si>
    <t>BACKGROUND: Campylobacter jejuni is an important food-borne and zoonotic pathogen with a worldwide distribution. Humans and chickens are hosts of this pathogen. At  present, there is no ideal vaccine for controlling human campylobacteriosis or  the carriage of C. jejuni by chickens. Bacterial in vivo-induced antigens are  useful as potential vaccine candidates and biomarkers of virulence. METHODS: In  this study, we developed a novel systematic immunoproteomics approach to identify  in vivo-induced antigens among the total cell proteins of C. jejuni using  pre-adsorbed sera from patients infected with C. jejuni. RESULTS: Overall, 14  immunoreactive spots were probed on a PVDF membrane using pre-adsorbed human sera  against C. jejuni. Then, we excised these protein spots from a duplicate gel and  identified using MALDI-TOF MS. In total, 14 in vivo-induced antigens were  identified using PMF and BLAST analysis. The identified proteins include CadF  (CadF-1 and CadF-2), CheW, TufB, DnaK, MetK, LpxB, HslU, DmsA, PorA, ProS,  CJBH_0976, CSU_0396 and hypothetical protein cje135_05017. Real-time RT-PCR was  performed on 9 genes to compare their expression levels in vivo and in vitro. The  data showed that 8 of the 9 analyzed genes were significantly upregulated in vivo  relative to in vitro. CONCLUSION: We successfully developed a novel  immunoproteomics method for identifying in vivo-induced Campylobacter jejuni  antigens by using pre-adsorbed sera from infected patients. GENERAL SIGNIFICANCE:  This new analysis method may prove to be useful for identifying in vivo-induced  antigens within any host infected by bacteria and will contribute to the  development of new subunit vaccines.</t>
  </si>
  <si>
    <t>2013-11</t>
  </si>
  <si>
    <t>5229-5235</t>
  </si>
  <si>
    <t>Biochim Biophys Acta</t>
  </si>
  <si>
    <t>© 2013. Published by Elsevier B.V. All rights reserved.</t>
  </si>
  <si>
    <t>Place: Netherlands PMID: 23850640</t>
  </si>
  <si>
    <t>Humans; Middle Aged; Campylobacter jejuni; Gene Expression Regulation, Bacterial; Guillain–Barré syndrome; C. jejuni; Immunoproteomics; In vivo-induced antigen; LOS; horseradish peroxidase; isoelectric focusing; Up-Regulation; Bacterial Proteins/genetics/*immunology/metabolism; 2-DE; Antigens, Bacterial/genetics/*immunology/metabolism; Bacterial Vaccines/genetics/immunology/metabolism; Campy blood-free selective medium; Campylobacter Infections/genetics/*immunology/metabolism; Campylobacter jejuni/genetics/*immunology/metabolism; CCDA; DFI; differential fluorescence induction; DOC; GBS; HRP; IEF; Immune Sera/genetics/*immunology/metabolism; Immunoradiometric Assay/*methods; in vivo expression technology; in vivo-induced antigen technology; IVET; IVIAT; lipooligosaccharides; MALDI–TOF MS; maltose-binding protein; matrix-assisted laser desorption ionization–time of flight mass spectrometry; MBP; Naval Medical Research Center; NMRC; peptide mass fingerprinting; PMF; signature-tagged mutagenesis; sodium deoxycholate; STM; two-dimensional echocardiography</t>
  </si>
  <si>
    <t>2PHNF85E</t>
  </si>
  <si>
    <t>Lanier, William A.; Hale, Kis Robertson; Geissler, Aimee L.; Dewey-Mattia, Daniel</t>
  </si>
  <si>
    <t>Chicken Liver-Associated Outbreaks of Campylobacteriosis and Salmonellosis, United States, 2000-2016: Identifying Opportunities for Prevention.</t>
  </si>
  <si>
    <t>10.1089/fpd.2018.2489</t>
  </si>
  <si>
    <t>Chicken liver has been implicated in several reported U.S. illness outbreaks, probably caused by inadequate cooking and pathogen contamination. To identify  commonalities among these outbreaks that could represent targets for prevention,  we describe chicken liver-associated U.S. outbreaks during 2000-2016 reported to  the Food Safety and Inspection Service, to the Centers for Disease Control and  Prevention, and in published literature. We identified 28 outbreaks (23 [82.1%]  were campylobacteriosis only, 3 [10.7%] were salmonellosis only, and 2 [7.1%]  were caused by both pathogens), with 18 (64.3%) occurring during 2014-2016.  Common outbreak features included blended chicken liver dishes (e.g., pâté; 24  [85.7%]), inadequate cooking (26 [92.8%]), and preparation in foodservice  settings (e.g., sit-down restaurants; 25 [89.3%]). The increasing frequency of  reported outbreaks highlights chicken liver as an important food safety problem.  Public health partners should collaborate on prevention measures, including  education on proper foodservice preparation of blended chicken liver dishes.</t>
  </si>
  <si>
    <t>2018-11</t>
  </si>
  <si>
    <t>726-733</t>
  </si>
  <si>
    <t>Place: United States PMID: 30192164  PMCID: PMC6247982</t>
  </si>
  <si>
    <t>Animals; Campylobacter; Humans; Chickens/microbiology; United States/epidemiology; Salmonella; Food Contamination; chicken; United States; Cooking; foodborne diseases; human; Meat/*microbiology; article; liver; priority journal; *epidemic; hospitalization; *chicken; female; male; *campylobacteriosis/ep [Epidemiology]; food processing; cooking; *liver; prevention and control; adult; clinical article; Restaurants; *salmonellosis/ep [Epidemiology]; Liver/*microbiology; Campylobacter Infections/*epidemiology; Disease Outbreaks/*statistics &amp; numerical data; Foodborne Diseases/*epidemiology/etiology; infectious disease outbreaks; Salmonella Food Poisoning/*epidemiology</t>
  </si>
  <si>
    <t>2PPBATBU</t>
  </si>
  <si>
    <t>Macaigne, G.</t>
  </si>
  <si>
    <t>Acute Campylobacter enterocolitis, an emerging infectious disease: From bacteriology to treatment</t>
  </si>
  <si>
    <t>Hepato-Gastro et Oncologie Digestive</t>
  </si>
  <si>
    <t>10.1684/hpg.2017.1441</t>
  </si>
  <si>
    <t>https://www.scopus.com/inward/record.uri?eid=2-s2.0-85019877387&amp;doi=10.1684%2fhpg.2017.1441&amp;partnerID=40&amp;md5=40425fa94ae94db66d81755e9bc1c54e</t>
  </si>
  <si>
    <t>395-408</t>
  </si>
  <si>
    <t>Enté rocolite aiguë à Campylobacter, une maladie infectieuse émergente: De la bacté riologie au traitement</t>
  </si>
  <si>
    <t>Campylobacter jejuni; France; antibiotic resistance; salmonellosis; food poisoning; poultry meat; zoonosis; human; Campylobacter coli; nonhuman; quinoline derived antiinfective agent; review; bacterial transmission; macrolide/dt [Drug Therapy]; *campylobacteriosis/et [Etiology]; food contamination; incidence; *campylobacteriosis/ep [Epidemiology]; cooking; bacterium contamination; food intake; raw food; bacteriology; *campylobacteriosis/dt [Drug Therapy]; campylobacteriosis/dt [Drug Therapy]; Campylobacter enteritis; disease severity; disease course; developed country; *enterocolitis/et [Etiology]; *enterocolitis/ep [Epidemiology]; Guillain Barre syndrome/co [Complication]; *enterocolitis/dt [Drug Therapy]; acute diarrhea/et [Etiology]; bacteremia/co [Complication]; enterocolitis/dt [Drug Therapy]; gastrointestinal infection/co [Complication]; infectious diarrhea/et [Etiology]</t>
  </si>
  <si>
    <t>2PWLU7WN</t>
  </si>
  <si>
    <t>Tabashsum, Z; Peng, MF; Salaheen, S; Comis, C; Biswas, D</t>
  </si>
  <si>
    <t>Competitive elimination and virulence property alteration of Campylobacter jejuni by genetically engineered Lactobacillus casei</t>
  </si>
  <si>
    <t>10.1016/j.foodcont.2017.10.010</t>
  </si>
  <si>
    <t>Probiotics, prebiotics, or a combination of these two referred to as synbiotics, have emerged as a promising natural and alternative approach to make the sustainable animal farming. Previously, we reported that in the presence of prebiotic like components such as peanut flour, Lactobacillus produced more metabolites and inhibited several enteric pathogens. In this study, we tested a genetically modified lactic acid-producing bacterial strain Lactobacillus casei (LC), that produced large amounts of bioactive compounds including conjugated linoleic acid (CIA), in inhibiting enteric bacterial pathogens and improving host immune systems. The genetically engineered LC strain, LC+mcra (overexpressed mcra gene in LC) effectively eliminated Campylobacter jejuni (CJ) in co-culture condition without any stimulation with prebiotic like components. LC+mcra alone inhibited the growth of CJ completely by 48 h (P &lt; 0.05) similarly the combine effect of LC with prebiotic like component, peanut flour. Cell free culture super-natants (CFCSs) of LC+mcra was also effective in growth reduction of CJ most efficiently (p &lt; 0.05), followed by CFCSs of LC with peanut flour (p &lt; 0.05). In co-culture conditions, LC with peanut flour, LC+mcra and their CFCSs reduced the adherence and invasion ability of CJ to both HD-11 and HeLa cells. Physicochemical properties and gene expressions related to CJ virulence were also altered by CFCSs treatments significantly. These findings suggest, LC+mcra can be an alternative in controlling CJ infection along with other beneficial attributes of LC. (c) 2017 Elsevier Ltd. All rights reserved.</t>
  </si>
  <si>
    <t>2018-03</t>
  </si>
  <si>
    <t>283-291</t>
  </si>
  <si>
    <t>WOS:000419409000034</t>
  </si>
  <si>
    <t>2PWXQTR9</t>
  </si>
  <si>
    <t>Corrigan, A.; Leigh, R.J.; Walsh, F.; Murphy, R.</t>
  </si>
  <si>
    <t>Microbial community diversity and structure in the cecum of laying hens with and without mannan-rich fraction supplementation</t>
  </si>
  <si>
    <t>10.1016/j.japr.2023.100342</t>
  </si>
  <si>
    <t>https://www.scopus.com/inward/record.uri?eid=2-s2.0-85151342792&amp;doi=10.1016%2fj.japr.2023.100342&amp;partnerID=40&amp;md5=d596d5a1e7c08cbfb44708c2e9c43cff</t>
  </si>
  <si>
    <t>2Q65AMKZ</t>
  </si>
  <si>
    <t>Havelaar, AH; Swart, AN</t>
  </si>
  <si>
    <t>Impact of Acquired Immunity and Dose-Dependent Probability of Illness on Quantitative Microbial Risk Assessment</t>
  </si>
  <si>
    <t>RISK ANALYSIS</t>
  </si>
  <si>
    <t>10.1111/risa.12214</t>
  </si>
  <si>
    <t>Dose-response models in microbial risk assessment consider two steps in the process ultimately leading to illness: from exposure to (asymptomatic) infection, and from infection to (symptomatic) illness. Most data and theoretical approaches are available for the exposure-infection step; the infection-illness step has received less attention. Furthermore, current microbial risk assessment models do not account for acquired immunity. These limitations may lead to biased risk estimates. We consider effects of both dose dependency of the conditional probability of illness given infection, and acquired immunity to risk estimates, and demonstrate their effects in a case study on exposure to Campylobacter jejuni. To account for acquired immunity in risk estimates, an inflation factor is proposed. The inflation factor depends on the relative rates of loss of protection over exposure. The conditional probability of illness given infection is based on a previously published model, accounting for the within-host dynamics of illness. We find that at low (average) doses, the infection-illness model has the greatest impact on risk estimates, whereas at higher (average) doses and/or increased exposure frequencies, the acquired immunity model has the greatest impact. The proposed models are strongly nonlinear, and reducing exposure is not expected to lead to a proportional decrease in risk and, under certain conditions, may even lead to an increase in risk. The impact of different dose-response models on risk estimates is particularly pronounced when introducing heterogeneity in the population exposure distribution.</t>
  </si>
  <si>
    <t>2014-10</t>
  </si>
  <si>
    <t>1807-1819</t>
  </si>
  <si>
    <t>WOS:000345320600006</t>
  </si>
  <si>
    <t>2Q8J9JYD</t>
  </si>
  <si>
    <t>Garénaux, Amélie; Ritz, Magali; Jugiau, Florence; Rama, Florence; Federighi, Michel; de Jonge, Rob</t>
  </si>
  <si>
    <t>Role of oxidative stress in C. jejuni inactivation during freeze-thaw treatment.</t>
  </si>
  <si>
    <t>Current microbiology</t>
  </si>
  <si>
    <t>1432-0991 0343-8651</t>
  </si>
  <si>
    <t>10.1007/s00284-008-9289-3</t>
  </si>
  <si>
    <t>Campylobacter jejuni represents one of the leading causes of bacterial enteritis throughout the world. Poultry is an important source of C. jejuni. Despite  hygiene measures taken in the production chain, C. jejuni is frequently isolated  from poultry meat. C. jejuni is a microaerophilic pathogen, affected by oxidative  stress. Freeze-thaw treatment induces cell death by several mechanisms, including  oxidative stress. In this article, we investigate the role of oxidative stress in  C. jejuni sensitivity during and after a freeze-thaw treatment. This treatment  results in dead and sublethally injured cells. The latter population might have  an increased sensitivity to oxidative stress. To test this, cells were stored for  another 24 h at 4 degrees C under aerobic conditions and compared to cells that  were not treated. C. jejuni survival was measured in different media (water, BHI  broth, chicken juice, and chicken fillets) to test the environment protective  effect. Different strains were tested, including sodB (encoding the superoxide  dismutase) and cj1371 (encoding a periplasmic protein) mutants. Cell death was  particularly important in water but similar in BHI, chicken juice, and chicken  fillets. The sodB mutant was more sensitive to freeze-thaw treatment, suggesting  that the killing mechanism involves production of superoxide anions. On the  contrary, the cj1371 mutant was more sensitive to storage at 4 degrees C,  suggesting that it does not play a role in the detoxification of reactive oxygen  species. Storage at 4 degrees C after freeze-thaw treatment increases cell death  of oxidative stress-sensitive populations. Sensitization to oxidative stress,  freeze-thaw treatment, and further storage at 4 degrees C could be a way to  reduce C. jejuni populations on carcasses.</t>
  </si>
  <si>
    <t>134-138</t>
  </si>
  <si>
    <t>Curr Microbiol</t>
  </si>
  <si>
    <t>Place: United States PMID: 18956226</t>
  </si>
  <si>
    <t>Animals; Chickens; poultry; *Microbial Viability; pathogenesis; survival; Freezing; *Food Microbiology; carcass; chicken; *Campylobacter jejuni; storage temperature; meat; article; nonhuman; species; hygiene; priority journal; culture medium; food; bacterial survival; oxygen; superoxide dismutase/ec [Endogenous Compound]; environment; water; Mutation; nucleotide sequence; bacterium; enteritis; aerobic cell culture; cell death; *Food Preservation; environmental factor; storage; *oxidative stress; beverage; mutant; measurement; reactive oxygen metabolite/ec [Endogenous Compound]; heat sensitivity; *freeze thawing; aerobic capacity; detoxification; mutant protein/ec [Endogenous Compound]; periplasmic protein/ec [Endogenous Compound]; sensitization; superoxide/ec [Endogenous Compound]; *Oxidative Stress; Culture Media/chemistry; Campylobacter jejuni/chemistry/genetics/*metabolism</t>
  </si>
  <si>
    <t>2QJCJ5ST</t>
  </si>
  <si>
    <t>Cox, Louis Anthony</t>
  </si>
  <si>
    <t>Re-examining the causes of campylobacteriosis.</t>
  </si>
  <si>
    <t>International journal of infectious diseases : IJID : official publication of the International Society for Infectious Diseases</t>
  </si>
  <si>
    <t>1201-9712</t>
  </si>
  <si>
    <t>10.1016/s1201-9712(02)90181-5</t>
  </si>
  <si>
    <t>The development of fluoroquinolone (FQ)-resistant strains of Campylobacter (CP) in chickens is favored by enrofloxacin, which is used to combat respiratory  disease in chicken broilers. Thus, it seems plausible that eating chicken treated  with FQs could increase the risk of FQ-resistant CP illness. We call this  hypothesis 'Causal Model 1'. It is the dominant paradigm driving current  regulatory efforts in the USA to ban FQ use in chickens. Although plausible,  Causal Model 1 does not explain why several recent data sets indicate that eating  chicken (and even touching raw chicken) at home can reduce the risk of CP  illness. An alternative, Causal Model 2, instead attributes the risk of sporadic  domestic CP cases primarily to commercial cooking of hamburgers, chicken, and  other meats. This paper re-examines case-control data collected by the Centers  for Disease Control (CDC), and re-analyzes previously published case-control data  to assess the evidence for Causal Models 1 and 2. We apply causal graph,  classification tree, conditional independence and Bayesian Model Averaging (BMA)  methods of data analysis to identify potential causal relationships of interest  in the case-control data. Available case-control data are generally consistent  with Causal Model 2, but not Causal Model 1, because they indicate that chicken  (and other meats) are protective against campylobacteriosis risk when prepared at  home, and are only risky when consumed in commercial establishments such as  restaurants. This suggests that poor hygiene in some restaurants may be a  predominant cause of campylobacteriosis in humans, while chicken-borne CP plays  at most a minor (statistically undetectable) role in human health risk. Both  domestic and international data support this model. If true, Causal Model 2  implies that current regulatory efforts in the USA to protect human health by  focusing on chicken-borne CP may be ineffective, conferring no detectable human  health benefit. Instead, improving restaurant hygiene for a small minority of  high-risk restaurants (as well, perhaps, as reducing over-use of FQs in human  medicine) are the interventions most likely to create significant human health  benefits, based on currently available data.</t>
  </si>
  <si>
    <t>2002-12</t>
  </si>
  <si>
    <t>3S26-35; discussion 3S36, 3S53-58</t>
  </si>
  <si>
    <t>6 Suppl 3</t>
  </si>
  <si>
    <t>Int J Infect Dis</t>
  </si>
  <si>
    <t>Place: Canada PMID: 23570171</t>
  </si>
  <si>
    <t>Animals; Humans; Population Surveillance; United States/epidemiology; Drug Resistance, Bacterial; Campylobacter Infections/*epidemiology/microbiology; Anti-Bacterial Agents/therapeutic use; Campylobacter/*drug effects</t>
  </si>
  <si>
    <t>2QJSDMHA</t>
  </si>
  <si>
    <t>Hoogenboom, L. A. P.; Bokhorst, J. G.; Northolt, M. D.; van de Vijver, L. P. L.; Broex, N. J. G.; Mevius, D. J.; Meijs, J. A. C.; Van der Roest, J.</t>
  </si>
  <si>
    <t>Contaminants and microorganisms in Dutch organic food products: a comparison with conventional products.</t>
  </si>
  <si>
    <t>Food additives &amp; contaminants. Part A, Chemistry, analysis, control, exposure &amp; risk assessment</t>
  </si>
  <si>
    <t>1944-0057</t>
  </si>
  <si>
    <t>10.1080/02652030802014930</t>
  </si>
  <si>
    <t>Organic products were analysed for the presence of contaminants, microorganisms and antibiotic resistance and compared with those from conventional products. No  differences were observed in the Fusarium toxins deoxynivalenol and zearalenone  in organic and conventional wheat, during both a dry period and a very wet period  which promoted the production of these toxins. Nitrate levels in head lettuce  produced organically in the open field were much lower than those in conventional  products. In iceberg lettuce and head lettuce from the greenhouse, no differences  were detected. Organically produced carrots contained higher nitrate levels than  conventional products. Both organic and conventional products contained no  residues of non-polar pesticides above the legal limits, although some were  detected in conventional lettuce. Organic products contained no elevated levels  of heavy metals. Salmonella was detected in 30% of pig faeces samples obtained  from 30 organic farms, similar to the incidence at conventional farms. At farms  that switched to organic production more then 6 years ago no Salmonella was  detected, with the exception of one stable with young pigs recently purchased  from another farm. No Salmonella was detected in faeces at the nine farms with  organic broilers, and at one out of ten farms with laying hens. This is  comparable with conventional farms where the incidence for Salmonella lies around  10%. Campylobacter was detected in faeces at all organic broiler farms, being  much higher than at conventional farms. One of the most remarkable results was  the fact that faeces from organic pigs and broilers showed a much lower incidence  of antibiotic resistant bacteria, except for Campylobacter in broilers. It is  concluded that the organic products investigated scored as equally well as  conventional products with regard to food safety and at the same time show some  promising features with respect to antibiotic resistance.</t>
  </si>
  <si>
    <t>2008-10</t>
  </si>
  <si>
    <t>1195-1207</t>
  </si>
  <si>
    <t>Food Addit Contam Part A Chem Anal Control Expo Risk Assess</t>
  </si>
  <si>
    <t>Place: England PMID: 18608495</t>
  </si>
  <si>
    <t>Animals; Campylobacter; Chickens; Food Microbiology; Humans; Cattle; Salmonella; food safety; antibiotic resistance; Vegetables; Swine; Campylobacter/isolation &amp; purification; Food Contamination/*analysis; Salmonella/isolation &amp; purification; article; controlled study; priority journal; bacterium detection; food control; feces analysis; comparative study; lettuce; *food contamination; Netherlands; *food analysis; toxin analysis; pesticide; nitrate; *Agriculture; *organic farming; pig farming; Meat/microbiology; Animal Husbandry/*methods; Lactuca; Arsenic/analysis; Drug Residues/analysis; Food, Organic/*analysis/*microbiology; Metals, Heavy/analysis; Pesticide Residues/analysis; Veterinary Drugs/analysis</t>
  </si>
  <si>
    <t>2QKIC5AX</t>
  </si>
  <si>
    <t>Bearth, A.; Cousin, M.-E.; Siegrist, M.</t>
  </si>
  <si>
    <t>Investigating novice cooks' behaviour change: Avoiding cross-contamination</t>
  </si>
  <si>
    <t>10.1016/j.foodcont.2013.11.021</t>
  </si>
  <si>
    <t>https://www.scopus.com/inward/record.uri?eid=2-s2.0-84890018581&amp;doi=10.1016%2fj.foodcont.2013.11.021&amp;partnerID=40&amp;md5=c986db203389bd875c3d11afb66dd58a</t>
  </si>
  <si>
    <t>26-31</t>
  </si>
  <si>
    <t>2QVHWL5L</t>
  </si>
  <si>
    <t>Liu, Ying; Xu, Meidi; Wang, Jiang; Cao, Yang; Wang, Tao; Mu, Lan; Niu, Chao</t>
  </si>
  <si>
    <t>Detection of Campylobacter jejuni Based on a Real-Time Fluorescence Loop-Mediated Isothermal Amplification Method.</t>
  </si>
  <si>
    <t>10.1155/2022/3613757</t>
  </si>
  <si>
    <t>Campylobacter jejuni (C. jejuni), a foodborne pathogenic bacterium, is among the most prevalent causes of human gastroenteritis globally. We developed and  evaluated a loop-mediated isothermal amplification (LAMP) method to detect C.  jejuni. Outer primers and inner primers were designed based on the hipO gene. The  ratio between the concentrations of the inner and outer primers and the reaction  temperature were then optimized to achieve optimal assay conditions. The  analytical specificity tests showed that, among 12 genera of 74 pure bacterial  culture strains, only four C. jejuni isolates could be detected, whereas no  amplification was observed in C. coli, C. lari, and the other 11 genera of  foodborne pathogens (n = 70). Moreover, the LAMP assay showed a higher analytical  sensitivity (34.2 fg μL(-1)) than the conventional PCR method (342 fg μL(-1)).  The limit of detection of C. jejuni based on the LAMP assay was 10(3) CFU g(-1)  in the artificially spiked samples of chicken meat. In conclusion, the developed  LAMP assay will be a powerful and practical tool for the fast, specific, and  sensitive detection of C. jejuni.</t>
  </si>
  <si>
    <t>Copyright © 2022 Ying Liu et al.</t>
  </si>
  <si>
    <t>Place: United States PMID: 36093400  PMCID: PMC9453007</t>
  </si>
  <si>
    <t>Humans; Molecular Diagnostic Techniques; *Campylobacter jejuni/genetics; DNA Primers/genetics; Nucleic Acid Amplification Techniques/methods</t>
  </si>
  <si>
    <t>2R678WRU</t>
  </si>
  <si>
    <t>Thépault, Amandine; Rose, Valérie; Quesne, Ségolène; Poezevara, Typhaine; Béven, Véronique; Hirchaud, Edouard; Touzain, Fabrice; Lucas, Pierrick; Méric, Guillaume; Mageiros, Leonardos; Sheppard, Samuel K.; Chemaly, Marianne; Rivoal, Katell</t>
  </si>
  <si>
    <t>Ruminant and chicken: important sources of campylobacteriosis in France despite a variation of source attribution in 2009 and 2015.</t>
  </si>
  <si>
    <t>10.1038/s41598-018-27558-z</t>
  </si>
  <si>
    <t>Pathogen source attribution studies are a useful tool for identifying reservoirs of human infection. Based on Multilocus Sequence Typing (MLST) data, such studies  have identified chicken as a major source of C. jejuni human infection. The use  of whole genome sequence-based typing methods offers potential to improve the  precision of attribution beyond that which is possible from 7 MLST loci. Using  published data and 156 novel C. jejuni genomes sequenced in this study, we  performed probabilistic host source attribution of clinical C. jejuni isolates  from France using three types of genotype data: comparative genomic fingerprints;  MLST genes; 15 host segregating genes previously identified by whole genome  sequencing. Consistent with previous studies, chicken was an important source of  campylobacteriosis in France (31-63% of clinical isolates assigned). There was  also evidence that ruminants are a source (22-55% of clinical isolates assigned),  suggesting that further investigation of potential transmission routes from  ruminants to human would be useful. Additionally, we found evidence of  environmental and pet sources. However, the relative importance as sources varied  according to the year of isolation and the genotyping technique used. Annual  variations in attribution emphasize the dynamic nature of zoonotic transmission  and the need to perform source attribution regularly.</t>
  </si>
  <si>
    <t>Place: England PMID: 29915208  PMCID: PMC6006168</t>
  </si>
  <si>
    <t>Animals; Humans; Chickens/*microbiology; Bacterial Typing Techniques; Multilocus Sequence Typing; Whole Genome Sequencing; Probability; Campylobacter Infections/*epidemiology; Campylobacter jejuni/genetics/isolation &amp; purification; France/epidemiology; Ruminants/*microbiology</t>
  </si>
  <si>
    <t>2RPG8ABL</t>
  </si>
  <si>
    <t>Garcia, A.B.; Vigre, H.; Josefsen, M.H.</t>
  </si>
  <si>
    <t>Towards the production of reliable quantitative microbiological data for risk assessment: Direct quantification of Campylobacter in naturally infected chicken fecal samples using selective culture and real-time PCR</t>
  </si>
  <si>
    <t>10.1016/j.foodcont.2015.02.044</t>
  </si>
  <si>
    <t>https://www.scopus.com/inward/record.uri?eid=2-s2.0-84924555559&amp;doi=10.1016%2fj.foodcont.2015.02.044&amp;partnerID=40&amp;md5=7aca0366952114f07dc71375370f9b39</t>
  </si>
  <si>
    <t>133-140</t>
  </si>
  <si>
    <t>2RSUY4UJ</t>
  </si>
  <si>
    <t>Gutiérrez-Martín, C.B.; Yubero, S.; Martínez, S.; Frandoloso, R.; Rodríguez-Ferri, E.F.</t>
  </si>
  <si>
    <t>Evaluation of efficacy of several disinfectants against Campylobacter jejuni strains by a suspension test</t>
  </si>
  <si>
    <t>Research in Veterinary Science</t>
  </si>
  <si>
    <t>10.1016/j.rvsc.2011.01.020</t>
  </si>
  <si>
    <t>https://www.scopus.com/inward/record.uri?eid=2-s2.0-80555126871&amp;doi=10.1016%2fj.rvsc.2011.01.020&amp;partnerID=40&amp;md5=cd0baaf05b0b7bec7b109165ccb9f507</t>
  </si>
  <si>
    <t>e44-e47</t>
  </si>
  <si>
    <t>*Campylobacter jejuni; disinfection; hydrogen peroxide; article; nonhuman; environmental health; controlled study; bacterial strain; bacterial growth; colony forming unit; calf (bovine); in vitro study; *disinfectant agent; drug efficacy; formaldehyde; phenol; bird; alcohol; hypochlorite sodium; Gram negative bacterium; 2 propanol; phosphoric acid; cetylpyridinium salt; benzalkonium chloride; zinc sulfate; chlorhexidine gluconate; iodophor; permanganate potassium; povidone iodine; thiomersal; tosylchloramide sodium</t>
  </si>
  <si>
    <t>2SSNBJ89</t>
  </si>
  <si>
    <t>Stafford, Russell J.; Schluter, Philip J.; Wilson, Andrew J.; Kirk, Martyn D.; Hall, Gillian; Unicomb, Leanne</t>
  </si>
  <si>
    <t>Population-attributable risk estimates for risk factors associated with Campylobacter infection, australia.</t>
  </si>
  <si>
    <t>Emerging infectious diseases</t>
  </si>
  <si>
    <t>1080-6059 1080-6040</t>
  </si>
  <si>
    <t>10.3201/eid1406.071008</t>
  </si>
  <si>
    <t>In 2001-2002, a multicenter, prospective case-control study involving 1,714 participants &gt; or =5 years of age was conducted in Australia to identify risk  factors for Campylobacter infection. Adjusted population-attributable risks  (PARs) were derived for each independent risk factor contained within the final  multivariable logistic regression model. Estimated PARs were combined with  adjusted (for the &gt; or =5 years of age eligibility criterion) notifiable disease  surveillance data to estimate annual Australian Campylobacter case numbers  attributable to each risk factor. Simulated distributions of "credible values"  were then generated to model the uncertainty associated with each case number  estimate. Among foodborne risk factors, an estimated 50,500 (95% credible  interval 10,000-105,500) cases of Campylobacter infection in persons &gt; or =5  years of age could be directly attributed each year to consumption of chicken in  Australia. Our statistical technique could be applied more widely to other  communicable diseases that are subject to routine surveillance.</t>
  </si>
  <si>
    <t>2008-06</t>
  </si>
  <si>
    <t>895-901</t>
  </si>
  <si>
    <t>Emerg Infect Dis</t>
  </si>
  <si>
    <t>Place: United States PMID: 18507899  PMCID: PMC2600281</t>
  </si>
  <si>
    <t>Animals; Humans; Risk Factors; risk factor; Chickens/*microbiology; chicken; *Campylobacter; Australia; Case-Control Studies; disease surveillance; Dogs; human; *Risk Assessment; article; controlled study; major clinical study; child; food intake; adult; *Food Contamination; *bacterial infection; Multivariate Analysis; population research; Campylobacter Infections/*epidemiology/microbiology; Australia/epidemiology; Poultry Diseases/microbiology; *Campylobacter/classification/isolation &amp; purification; Gastroenteritis/*epidemiology/microbiology; Dog Diseases/microbiology</t>
  </si>
  <si>
    <t>2SXNHFRC</t>
  </si>
  <si>
    <t>Somers, E. B.; Schoeni, J. L.; Wong, A. C.</t>
  </si>
  <si>
    <t>Effect of trisodium phosphate on biofilm and planktonic cells of Campylobacter jejuni, Escherichia coli O157: H7, Listeria monocytogenes and Salmonella  typhimurium.</t>
  </si>
  <si>
    <t>10.1016/0168-1605(94)90178-3</t>
  </si>
  <si>
    <t>Trisodium phosphate (TSP) has been approved by the United States Department of Agriculture as a post-chill antimicrobial treatment for raw poultry. This study  examines the effectiveness of TSP against planktonic (suspended) and biofilm  (attached) cells of Campylobacter jejuni, Escherichia coli O157:H7, Listeria  monocytogenes and Salmonella typhimurium at room temperature (RT) and 10 degrees  C. At either temperature E. coli O157:H7 was the most sensitive to TSP  treatments; 10(6) cfu/ml of planktonic or 10(5) cfu/cm2 of biofilm cells were  eliminated by a 30 s treatment with 1% TSP. Campylobacter jejuni was slightly  less sensitive. Listeria monocytogenes was the most resistant to the effect of  TSP, requiring exposure to 8% TSP for 10 min (RT) or 20 min (10 degrees C) to  reduce biofilm bacteria by at least one log. Biofilm cells of S. typhimurium and  Listeria monocytogenes were more resistant than planktonic cells. Salmonella  typhimurium was more sensitive to treatments using TSP at 10 degrees C than at  RT. In contrast, L. monocytogenes was more resistant to TSP at 10 degrees C.  Trisodium phosphate appears to be an effective treatment for reducing populations  of C. jejuni, E. coli O157:H7 and S. typhimurium. This product has the potential  to be used for reduction of bacterial counts on other food products besides raw  poultry or on food and non-food contact surfaces.</t>
  </si>
  <si>
    <t>1994-06</t>
  </si>
  <si>
    <t>269-276</t>
  </si>
  <si>
    <t>Place: Netherlands PMID: 7986678</t>
  </si>
  <si>
    <t>Animals; Temperature; *Food Microbiology; Colony Count, Microbial; Surface Properties; *Biofilms; Stainless Steel; Anti-Bacterial Agents/pharmacology; Poultry/microbiology; Campylobacter jejuni/*drug effects/growth &amp; development; Escherichia coli/*drug effects/growth &amp; development; Bacterial Adhesion/drug effects; Phosphates/*pharmacology; Salmonella typhimurium/*drug effects/growth &amp; development; Listeria monocytogenes/*drug effects/growth &amp; development; Rubber</t>
  </si>
  <si>
    <t>2T7BDFD7</t>
  </si>
  <si>
    <t>Layton, M. C.; Calliste, S. G.; Gomez, T. M.; Patton, C.; Brooks, S.</t>
  </si>
  <si>
    <t>A mixed foodborne outbreak with Salmonella heidelberg and Campylobacter jejuni in a nursing home.</t>
  </si>
  <si>
    <t>Infection control and hospital epidemiology</t>
  </si>
  <si>
    <t>0899-823X</t>
  </si>
  <si>
    <t>10.1086/647565</t>
  </si>
  <si>
    <t>OBJECTIVE: To investigate a mixed Salmonella heidelberg and Campylobacter jejuni foodborne outbreak in a nursing home. DESIGN: Retrospective cohort study with a  nested case-control design. Cases were defined by positive stool-culture results.  Controls needed to be both asymptomatic and culture-negative. SETTING AND  PATIENTS: Residents of a 580-bed nursing home in Brooklyn, New York. RESULTS: Of  the 580 residents, 119 (21%) developed illness. Of the 93 symptomatic patients  who submitted specimens, cultures were positive for S heidelberg in 24 (26%), C  jejuni in 14 (15%), and both microorganisms in 25 (27%). Only the pureed diet was  associated highly with infection by either Salmonella (odds ratio [OR], 17.6; 95%  confidence interval [CI95], 4.8-68.7; P &lt; .001), Campylobacter (OR, 13.3; CI95,  3.2-59.2; P &lt; .001), or both organisms (OR, 8.9; CI95, 2.7-30.3; P &lt; .001). Among  the 42 pureed foods served during the 5 days before the outbreak, five meat or  poultry items were associated most strongly with culture positivity. Of these  five meat items, only a chopped-liver salad was implicated by the two employees  reporting illness. A reported food-handling error occurred when ground, cooked  chicken livers were placed in a bowl containing raw chicken-liver juices.  INTERVENTION: Recommendations for proper cleaning and sanitizing of kitchen  equipment to prevent cross-contamination between raw and cooked foods.  CONCLUSIONS: Mixed foodborne outbreaks occur rarely. During this outbreak,  contamination of a single food item with multiple bacterial pathogens was the  likely source of transmission. Improper food-handling techniques that promote  growth of one microorganism also allow growth of other pathogens that may be  present. Because different sources and routes of transmission may be implicated  for different pathogens, specific preventive measures may vary depending on the  organisms involved.</t>
  </si>
  <si>
    <t>1997-02</t>
  </si>
  <si>
    <t>115-121</t>
  </si>
  <si>
    <t>Infect Control Hosp Epidemiol</t>
  </si>
  <si>
    <t>Place: United States PMID: 9120239</t>
  </si>
  <si>
    <t>Humans; Retrospective Studies; *Campylobacter jejuni; Case-Control Studies; *Nursing Homes; New York City; *Cross Infection/diagnosis/*etiology; *Foodborne Diseases/diagnosis; *Salmonella Food Poisoning/diagnosis; Campylobacter Infections/diagnosis/*etiology</t>
  </si>
  <si>
    <t>2TDF22HD</t>
  </si>
  <si>
    <t>Nyati, Kishan Kumar; Nyati, Roopanshi</t>
  </si>
  <si>
    <t>Role of Campylobacter jejuni infection in the pathogenesis of Guillain-Barré syndrome: an update.</t>
  </si>
  <si>
    <t>10.1155/2013/852195</t>
  </si>
  <si>
    <t>Our current knowledge on Campylobacter jejuni infections in humans has progressively increased over the past few decades. Infection with C. jejuni is  the most common cause of bacterial gastroenteritis, sometimes surpassing other  infections due to Salmonella, Shigella, and Escherichia coli. Most infections are  acquired due to consumption of raw or undercooked poultry, unpasteurized milk,  and contaminated water. After developing the diagnostic methods to detect C.  jejuni, the possibility to identify the association of its infection with new  diseases has been increased. After the successful isolation of C. jejuni, reports  have been published citing the occurrence of GBS following C. jejuni infection.  Thus, C. jejuni is now considered as a major triggering agent of GBS. Molecular  mimicry between sialylated lipooligosaccharide structures on the cell envelope of  these bacteria and ganglioside epitopes on the human nerves that generates  cross-reactive immune response results in autoimmune-driven nerve damage. Though  C. jejuni is associated with several pathologic forms of GBS, axonal subtypes  following C. jejuni infection may be more severe. Ample amount of existing data  covers a large spectrum of GBS; however, the studies on C. jejuni-associated GBS  are still inconclusive. Therefore, this review provides an update on the C.  jejuni infections engaged in the pathogenesis of GBS.</t>
  </si>
  <si>
    <t>Place: United States PMID: 24000328  PMCID: PMC3755430</t>
  </si>
  <si>
    <t>Animals; Humans; Causality; Campylobacter jejuni/*immunology; Campylobacter Infections/complications/*immunology/*microbiology; Guillain-Barre Syndrome/etiology/*immunology/*microbiology; Peripheral Nerves/*immunology/*microbiology</t>
  </si>
  <si>
    <t>2TLD45CW</t>
  </si>
  <si>
    <t>Cason, J. A.; Berrang, M. E.</t>
  </si>
  <si>
    <t>Variation in numbers of bacteria on paired chicken carcass halves.</t>
  </si>
  <si>
    <t>10.1093/ps/81.1.126</t>
  </si>
  <si>
    <t>Bacterial counts from paired broiler carcass halves were examined for relationships between numbers and kinds of bacteria that might indicate fecal  contamination. Broiler carcasses removed from a commercial processing plant just  before chilling were split aseptically along the midline, and each side was  rinsed in 400 mL of phosphate buffered saline for 1 min with either mechanical or  hand shaking. Both halves of six carcasses were rinsed on four different days for  a total of 24 carcasses sampled with each shaking method. Aerobic bacteria,  coliforms, Escherichia coli, and Campylobacter jejuni were enumerated and summed  to obtain whole carcass counts. There were no significant (P &lt; 0.05) differences  in numbers of bacteria recovered by the two rinse methods. In left-right  comparisons, only E. coli was significantly different (P = 0.04), with the right  side having higher counts (least-square means of 1.09 vs. 0.97). For aerobic  plate count (APC), coliforms, E. coli, and Campylobacter, correlations between  paired left and right side counts were between 0.78 and 0.86. The correlation  between whole carcass counts and absolute left-right differences was significant  for APC (0.43), but was not significant for coliforms, E. coli, and  Campylobacter, so higher whole carcass counts were not associated with higher  counts on one side of the carcass. Correlations between different bacteria on  whole carcasses were significant for E. coli-APC (0.39), E. coli-coliforms  (0.67), and APC-coliforms (0.71), but other combinations had non-significant  correlations. The correlation was not significant between E. coli and  Campylobacter, a relatively fragile organism whose presence can be interpreted to  indicate fairly recent fecal contamination. There were no indications that high  E. coli counts on inspection-passed, prechill carcasses indicated recent fecal  contamination.</t>
  </si>
  <si>
    <t>2002-01</t>
  </si>
  <si>
    <t>126-133</t>
  </si>
  <si>
    <t>Place: England PMID: 11885892</t>
  </si>
  <si>
    <t>Animals; Disinfection/*methods; Feces/microbiology; *Food Microbiology; Food Contamination; Campylobacter/isolation &amp; purification; Chickens/*microbiology; Escherichia coli/isolation &amp; purification; Hygiene; Random Allocation; Meat/*microbiology; Colony Count, Microbial/veterinary; Bacteria, Aerobic/isolation &amp; purification</t>
  </si>
  <si>
    <t>2TMW9XRD</t>
  </si>
  <si>
    <t>Zhang, Penghang; Zhang, Xiaoai; Liu, Yuzhu; Cui, Qingpo; Qin, Xiaoxia; Niu, Yanlin; Wang, Chao; Wang, TongYu; Chen, Qian; Ding, Shuangyang; Ma, Xiaochen; Shen, Zhangqi</t>
  </si>
  <si>
    <t>Genomic Insights into the Increased Occurrence of Campylobacteriosis Caused by Antimicrobial-Resistant Campylobacter coli.</t>
  </si>
  <si>
    <t>mBio</t>
  </si>
  <si>
    <t>2150-7511</t>
  </si>
  <si>
    <t>10.1128/mbio.02835-22</t>
  </si>
  <si>
    <t>Campylobacter is the leading bacterial cause of diarrheal illnesses worldwide. Campylobacter jejuni and C. coli are the most common species accounting for  campylobacteriosis. Although the proportion of campylobacteriosis caused by C.  coli is increasing rapidly in China, the underlying mechanisms of this emergence  remain unclear. In this study, we analyzed the whole-genome sequences and  associated environments of 1,195 C. coli isolates with human, poultry, or porcine  origins from 1980 to 2021. C. coli isolates of human origin were closely related  to those from poultry, suggesting that poultry was the main source of C. coli  infection in humans. Analysis of antimicrobial resistance determinants indicated  that the prevalence of multidrug-resistant C. coli has increased dramatically  since the 2010s, coinciding with the shift in abundance from C. jejuni to C. coli  in Chinese poultry. Compared with C. jejuni, drug-resistant C. coli strains were  better adapted and showed increased proliferation in the poultry production  environment, where multiple antimicrobial agents were frequently used. This study  provides an empirical basis for the molecular mechanisms that have enabled C.  coli to become the dominant Campylobacter species in poultry; we also emphasize  the importance of poultry products as sources of campylobacteriosis caused by C.  coli in human patients. IMPORTANCE The proportion of campylobacteriosis caused by  C. coli is increasing rapidly in China. Coincidentally, the dominant species of  Campylobacter occurring in poultry products has shifted from C. jejuni to C.  coli. Here, we analyzed the whole-genome sequences of 1,195 C. coli isolates from  different origins. The phylogenetic relationship among C. coli isolates suggests  that poultry was the main source of C. coli infection in humans. Further analysis  indicated that antimicrobial resistance in C. coli strains has increased  dramatically since the 2010s, which could facilitate their adaptation in the  poultry production environment, where multiple antimicrobial agents are  frequently used. Thus, our findings suggest that the judicious use of  antimicrobial agents could mitigate the emergence of multidrug-resistant C. coli  strains and enhance clinical outcomes by restoring drug sensitivity in  Campylobacter.</t>
  </si>
  <si>
    <t>e0283522</t>
  </si>
  <si>
    <t>Place: United States PMID: 36472434  PMCID: PMC9765411</t>
  </si>
  <si>
    <t>Animals; Humans; Poultry; Swine; Phylogeny; Campylobacter coli; antimicrobial resistance; Microbial Sensitivity Tests; *Gastroenteritis; Genomics; *Anti-Infective Agents; whole-genome sequencing; core genome multilocus sequence typing; Anti-Bacterial Agents/pharmacology; *Campylobacter jejuni/genetics; *Campylobacter/genetics; Drug Resistance, Bacterial/genetics; *Campylobacter coli/genetics; *Campylobacter Infections/microbiology; *Intraabdominal Infections</t>
  </si>
  <si>
    <t>2TR3K4T3</t>
  </si>
  <si>
    <t>Beczkiewicz, ATE; Kowalcyk, BB</t>
  </si>
  <si>
    <t>Comparison of Statistical Methods for Identifying Risk Factors for Salmonella Contamination of Whole Chicken Carcasses</t>
  </si>
  <si>
    <t>JOURNAL OF FOOD PROTECTION</t>
  </si>
  <si>
    <t>10.4315/JFP-21-221</t>
  </si>
  <si>
    <t>The complexity of the food system makes analyzing microbiological data from food studies challenging because many of the assumptions (e.g., linear relationship between independent and dependent variable and independence of observations) associated with common analytical approaches (e.g., analysis of variance) are violated. Repeated sampling within an establishment introduces longitudinal correlation that must be accounted for during analyses. In this study, statistical methods for clustered or correlated data were used to determine how correlation impacts conclusions and to compare how assumptions associated with statistical methods impact the appropriateness of these methods within the context of food safety. Risk factor analyses for Salmonella contamination of whole chicken carcasses were conducted as a case study with regulatory data collected by the U.S. Department of Agriculture Food Safety and Inspection Service between May 2015 and December 2019 from 203 regulated establishments. Three models, generalized estimating equation, random effects, and logistic, were fit to Salmonella presence or absence data with establishment demographics and inspection history included as potential covariates. Beta parameter estimates and their standard errors and odds ratios and their 95% confidence intervals were compared across models. Conclusions drawn from the three models differed with respect to geographic region, whether the chicken establishment also slaughters turkeys, and establishment noncompliance with 9 CFR 417.4 (hazard analysis critical control point system validation, verification, and reassessment) in the 84 days leading up to sample collection. The results of this study reveal the need to consider clustering and correlation when analyzing food microbiological data, provide context for selecting a statistical method, and suggest that generalized estimating equation and random effects models are preferrable over logistic regression when analyzing correlated food data. These results support a renewed focus on statistical methodology in food safety.</t>
  </si>
  <si>
    <t>2021-12</t>
  </si>
  <si>
    <t>2213-2220</t>
  </si>
  <si>
    <t>WOS:000722425600020</t>
  </si>
  <si>
    <t>2U2KLPQY</t>
  </si>
  <si>
    <t>Denis, M.; Soumet, C.; Rivoal, K.; Ermel, G.; Blivet, D.; Salvat, G.; Colin, P.</t>
  </si>
  <si>
    <t>Development of a m-PCR assay for simultaneous identification of Campylobacter jejuni and C. coli.</t>
  </si>
  <si>
    <t>10.1046/j.1472-765x.1999.00658.x</t>
  </si>
  <si>
    <t>Multiplex PCR assay (m-PCR) with three sets of primers was developed for simultaneous identification of Campylobacter jejuni and C. coli. Poultry faecal  samples were enriched in Preston broth for 24 h and streaking on selective media  was performed before and after enrichment. m-PCR was applied on bacterial  cultures harvested from media plates. The data showed a selective effect of  Preston broth which favoured the growth of C. coli. Identification of the species  by the hippurate hydrolysis test and by the m-PCR was performed on 294 isolates  of Campylobacter. The efficiency of the identification by the biochemical test is  only 34% in comparison to 100% efficiency with the PCR. The use of our m-PCR in  combination with the culture method allowed reliable detection and identification  of C. jejuni and C. coli within 3-4 d.</t>
  </si>
  <si>
    <t>1999-12</t>
  </si>
  <si>
    <t>406-410</t>
  </si>
  <si>
    <t>Place: England PMID: 10664985</t>
  </si>
  <si>
    <t>Animals; Feces/microbiology; Culture Media; Bacterial Typing Techniques; *Chickens; Poultry Diseases/microbiology; Campylobacter Infections/microbiology/*veterinary; DNA, Bacterial/analysis; Polymerase Chain Reaction/*methods; Hippurates/metabolism; Campylobacter coli/*classification/genetics/growth &amp; development/isolation &amp; purification; Campylobacter jejuni/*classification/genetics/growth &amp; development/isolation &amp; purification</t>
  </si>
  <si>
    <t>2U2W5MYH</t>
  </si>
  <si>
    <t>Josefsen, M. H.; Jacobsen, N. R.; Hoorfar, J.</t>
  </si>
  <si>
    <t>Enrichment followed by quantitative PCR both for rapid detection and as a tool for quantitative risk assessment of food-borne thermotolerant campylobacters.</t>
  </si>
  <si>
    <t>10.1128/AEM.70.6.3588-3592.2004</t>
  </si>
  <si>
    <t>As part of a large international project for standardization of PCR (Food-PCR; www.pcr.dk), a multiplex, multiplatform, ready-to-go enrichment followed by a  real-time PCR method, including an internal amplification control, was developed  for detection of food-borne thermotolerant campylobacters in chickens. Chicken  rinse samples were enriched in Bolton broth for 20 h, a simple and rapid (1-h)  resin-based DNA extraction was performed, and DNA samples were then tested with  two instrument platforms: ABI-PRISM 7700 and RotorGene 3000. The method was  validated against an International Standard Organization (ISO)-based culture  method by testing low, medium, and high levels of 12 spiked and 66 unspiked,  presumably naturally contaminated, chicken rinse samples. In the RotorGene, a  positive PCR response was detected in 40 samples of the 66. This was in complete  agreement with the enriched ISO culture. The ABI-PRISM 7700 missed one  culture-positive sample. Positive samples contained 10(2) to 10(7) CFU/ml after  enrichment in Bolton broth. In the enriched samples a detection probability of  95% was obtained at levels of 1 x 10(3) and 2 x 10(3) CFU/ml in the RotorGene and  ABI-PRISM, respectively. The amplification efficiency in both platforms was 90%,  although the linear range of amplification of purified genomic DNA was 1.5 x  10(1) to 1 x 10(7) (R(2) = 1.00) for the RotorGene and 10(3) to 10(7) (R(2) =  0.99) for the ABI-PRISM. In RotorGene and ABI-PRISM the levels of precision of  detection as determined by standard deviation (coefficients of variation) of  6-carboxyfluorescein (FAM) threshold cycle (Ct) values were 0.184 to 0.417 (0.65  to 2.57%) and 0.119 to 0.421 (0.59 to 1.82%), respectively. The results showed a  correlation (R(2)) of 0.94 between the target FAM Ct values and CFU per  milliliter of enriched naturally contaminated chicken samples, which indicates  PCR's additional potential as a tool for quantitative risk assessment. Signal  from the internal amplification control was detected in all culture-negative  samples (VIC Ct: 23.1 to 28.1). The method will be taken further and validated in  an international collaborative trial with regard to standardization.</t>
  </si>
  <si>
    <t>2004-06</t>
  </si>
  <si>
    <t>3588-3592</t>
  </si>
  <si>
    <t>Place: United States PMID: 15184161  PMCID: PMC427791</t>
  </si>
  <si>
    <t>Animals; Time Factors; Hot Temperature; Culture Media; Risk Assessment; contamination; Colony Count, Microbial; Food Contamination; Chickens/*microbiology; chicken; *Campylobacter jejuni; risk assessment; Water Microbiology; article; nonhuman; *bacterium detection; bacterium culture; colony forming unit; sampling; food analysis; heat tolerance; nucleotide sequence; animal cell; quantitative analysis; food quality; *polymerase chain reaction; standardization; diagnostic test; Campylobacter/genetics/*isolation &amp; purification; DNA, Bacterial/analysis; Polymerase Chain Reaction/*methods; Food Microbiology/standards; 6 carboxyfluorescein; international standard unit</t>
  </si>
  <si>
    <t>2U4DBDVE</t>
  </si>
  <si>
    <t>Abdollahpour, N; Zendehbad, B; Alipour, A; Khayatzadeh, J</t>
  </si>
  <si>
    <t>Wild-bird feces as a source of Campylobacter jejuni infection in children's playgrounds in Iran</t>
  </si>
  <si>
    <t>10.1016/j.foodcont.2014.09.007</t>
  </si>
  <si>
    <t>Wild birds are important to public health, and they carry immerging zoonotic pathogens as a reservoir host. They often cause acute gastroenteritis in humans. Many playgrounds in parks are natural habitats for wild birds. Children's behavior, the frequent hand-mouth contact in this age group, is also likely to increase the risk of eating infective material. In this study, we looked into the likelihood that contamination by wild-birds of children's playground is a source of human infection. We did that by estimating the prevalence of Campylobacter spp. in fresh and dried wild-bird fecal samples. From July to August, 2013, we collected 200 samples of fresh and dried feces from 5 publicly accessible children's playgrounds in Mashhad, Iran. Our data by using a cultural method and a test, showed that 17.5% of feces samples contained Campylobacter spp. It was significantly (P &lt; 0.05) more prevalent in the fresh samples (23.85%) than the dried samples (5.7%). We only detected one species of Campylobacter spp. from wild birds in this study. In conclusion, the results of this study showed wild bird species may set up a reservoir for Campylobacter spp. They could be of risk to humans. As far as we are aware, this is the first study in Iran to isolate Campylobacter spp. from children's playgrounds. (C) 2014 Elsevier Ltd. All rights reserved.</t>
  </si>
  <si>
    <t>2015-04</t>
  </si>
  <si>
    <t>378-381</t>
  </si>
  <si>
    <t>WOS:000347581100053</t>
  </si>
  <si>
    <t>2UD2PHDI</t>
  </si>
  <si>
    <t>Visscher, Christian; Klingenberg, Linus; Hankel, Julia; Brehm, Ralph; Langeheine, Marion; Helmbrecht, Ariane</t>
  </si>
  <si>
    <t>Feed Choice Led to Higher Protein Intake in Broiler Chickens Experimentally Infected With Campylobacter jejuni.</t>
  </si>
  <si>
    <t>Frontiers in nutrition</t>
  </si>
  <si>
    <t>2296-861X</t>
  </si>
  <si>
    <t>10.3389/fnut.2018.00079</t>
  </si>
  <si>
    <t>In 2016, Campylobacter was the most commonly reported gastrointestinal bacterial pathogen in humans in the European Union with 246,307 reported cases. Of these  cases, 83.6% were Campylobacter jejuni. The objective of the present study was to  investigate to what extent an infection with C. jejuni alters the feed intake  behavior of broiler chicks in terms of protein intake. This was done to see if,  conversely, measures of control could be derived. In total, 300 commercial  broilers of the Ross 308 line were allocated to four different groups, including  five replications of 15 chickens each. In two groups, a conventional diet [216 g  CP/kg dry matter (DM)] and in the two choice diet groups, diets with different  levels of crude protein (286 and 109 g CP/kg DM, respectively) were fed between  day 14 and day 42. An intake of both choice diets at a ratio of 3:2 resulted in a  composition of consumed feed identical to that of the control concerning  composition, energy and nutrient content. One group of each feeding concept was  infected artificially with C. jejuni at day 21 by applying an oral C.  jejuni-suspension containing 5.26 ± 0.08 log(10) colony forming units of C.  jejuni to three out of 15 chickens. No significant differences concerning C.  jejuni prevalence and excretion could be seen. Broilers infected with C. jejuni  chose a higher amount of the high protein choice diet in comparison to C. jejuni  negative broilers. This resulted in a significantly (p &lt; 0.0001) higher content  of crude protein in the consumed diet (198 ± 3.09 g CP/kg DM and 208 ± 8.57 g  CP/kg DM, respectively). Due to C. jejuni infection, a significant increase in  crude mucin in excreta at day 42 was seen in experimentally infected groups (62.6  ± 4.62 g/kg DM vs. 59.6 ± 6.21 g/kg DM, respectively; p = 0.0396). There were  significantly deeper crypts in infected birds (256 ± 71.6 vs. 234 ± 61.3 μm). In  summary, C. jejuni infections significantly alter the feed intake behavior of  broiler chickens regarding higher protein intake. Therefore, targeted  manipulation of protein supply could be tested for limiting the spread of  infection.</t>
  </si>
  <si>
    <t>Front Nutr</t>
  </si>
  <si>
    <t>Place: Switzerland PMID: 30234123  PMCID: PMC6134014</t>
  </si>
  <si>
    <t>Campylobacter jejuni; broiler; feed choice; performance; protein requirements</t>
  </si>
  <si>
    <t>2UH3LUUA</t>
  </si>
  <si>
    <t>Waldron, Calvin; Eifert, Joseph; O'Keefe, Sean; Williams, Robert; Le, Tuan</t>
  </si>
  <si>
    <t>Delmopinol hydrochloride inhibits Campylobacter jejuni on skinless poultry meat, stainless steel, and high-density polyethylene food contact surfaces.</t>
  </si>
  <si>
    <t>1472-765X 0266-8254</t>
  </si>
  <si>
    <t>10.1093/lambio/ovad042</t>
  </si>
  <si>
    <t>Delmopinol hydrochloride (delmopinol) is a cationic surfactant that is effective for treating and preventing gingivitis and periodontitis. This study evaluated  the effectiveness of delmopinol for reducing attachment of Campylobacter jejuni  to chicken meat, stainless steel, and high-density polyethylene (HDPE). These  test materials were spot-inoculated with a C. jejuni culture. After 10 min,  samples were sprayed with 0.5% or 1.0% delmopinol, 0.01% sodium hypochlorite, or  distilled water. After a 1, 10, or 20 min contact time, samples were rinsed,  which were serially diluted onto Campy-Cefex Agar. For additional samples,  solutions were applied before inoculation with C. jejuni. Cultures remained  undisturbed for 1, 10, or 20 min. Samples were then rinsed and plated as above.  When C. jejuni was inoculated before treatments, 1% delmopinol application led to  mean log reductions of 1.26, 3.70, and 3.72 log cfu ml-1, greater than distilled  water alone, for chicken, steel and HDPE, respectively. When C. jejuni was  inoculated after spray treatments, 1% delmopinol reduced C. jejuni by 2.72, 3.20,  and 3.99 mean log cfu ml-1 more than distilled water for chicken, steel and HDPE,  respectively. Application of 1% delmopinol, resulted in a significantly (P &lt; .05)  greater log reduction than a 0.01% sodium hypochlorite or distilled water  application.</t>
  </si>
  <si>
    <t>ovad042</t>
  </si>
  <si>
    <t>© The Author(s) 2023. Published by Oxford University Press on behalf of Applied Microbiology International.</t>
  </si>
  <si>
    <t>Place: England PMID: 37019823</t>
  </si>
  <si>
    <t>Animals; Campylobacter; Chickens; Food Microbiology; Meat; Poultry; Colony Count, Microbial; *Campylobacter jejuni; Water; antimicrobial; poultry meat; article; nonhuman; *chicken meat; bacterium culture; controlled study; sample; antibiotic agent; unclassified drug; agar; *food processing; *stainless steel; distilled water; dilution; inoculation; clinical effectiveness; hypochlorite sodium; clinical evaluation; contact time; delmopinol; *bacteriostatic activity; *cationic surfactant; *delmopinol hydrochloride; *polyethylene; nebulization; stainless steel; Polyethylene; Stainless Steel; HDPE; Sodium Hypochlorite/pharmacology</t>
  </si>
  <si>
    <t>2UQAWIL7</t>
  </si>
  <si>
    <t>Enoka, VIL; Kikuvi, GM; Ndung'u, PW</t>
  </si>
  <si>
    <t>Effect of garlic and onion extract chitosan nanoparticles on selected intestinal bacterial flora in indigenous rainbow rooster chicken in Kenya</t>
  </si>
  <si>
    <t>AIMS MOLECULAR SCIENCE</t>
  </si>
  <si>
    <t>2372-0301</t>
  </si>
  <si>
    <t>10.3934/molsci.2021008</t>
  </si>
  <si>
    <t>Bacterial microbes play a vital role in the nutrition and health of birds. Food passaging through the gastrointestinal tract of poultry favored microflora that have rapid growth and can adhering to the mucosal wall. The caeca are ideal habitats for diverse bacteria with effect on the host nutrition and health. Antibiotics in poultry for therapeutic and as growth promotor can decrease the number of most susceptible bacterial communities and enhance the growth of resistant bacteria. The aim of the study was to determine the effect of garlic and onion extract chitosan nanoparticles on the intestinal microflora of Rainbow Rooster Indigenous Chicken in Kenya in which a total of 18 chickens were used with 2 chickens drawn from each of the 9 groups and both caecum and jejunum content sampled with a total of 36 samples. The chickens were treated with Chitosan and Aqueous extracts of Garlic and Onion (CHIAGO), Chitosan with total Phenol, Ajoene rich extract (CHITPA) nanoparticles, and Chitosan Solution (CHISOLN) all at 5% and 10% and 1 g and 0.5 g Fosbac (Antibiotic) were applied orally to the chickens twice a week for 8 weeks. About 1.5 g of caecum and jejunum contents for micro-organisms Escherichia coli (E. coli), Salmonella typhi (S. typhi), Campylobacter jejuni (C. jejuni), Lactobacillus acidophilus (L. acidophilus), Bifidobactreum bifidium (B. bifidium) from caecum and L. acidophilus from jejunum were analyzed at 8th week of the treatment using conventional PCR to optimize bacteria 16S rRNA gene specific bands and qPCR for the 16S rRNA gene copy numbers was determined. Lactobacillus acidophilus, E. coli , S. typhi, C. jejuni from caecum and L. acidophilus from jejunum indicated specific bands in 1.2% agarose gel. The qPCR revealed primers efficiency in most of the assay with exception of the jejunum L. acidophilus assay. There was a significant differences among the treatments for L. acidophilus (p &lt; 0.0001), E. coli (p &lt; 0.0001), S. typhi (p &lt; 0.0001), C. jejuni (p &lt; 0.1059) in caecum and jejunum L. acidophilus at (p &lt;= 0.0001) for 16S rRNA gene copy numbers mu g/mu l DNA in 1.5 g of caecum and jejunum content. The results indicated normal percentage for caecum L. acidophilus to jejunium L. acidophilus at 96.65-87.63%, 90.27% to 35% was shown in L. acidophilus to E. coli, L. acidophilus to C. jejuni was 99.97% to 95.94% and low percentage of L. acidophilus to S. typhi 16S rRNA gene copy numbers after the treatment with CHITPA and CHIAGO. Garlic and onion extract chitosan nanoparticles prepared revealed the presence of selected commensal bacteria and acceptable percentage for caecum L. acidophilus to E. coli and C. jejuni in intestine of Rainbow Rooster Chicken.</t>
  </si>
  <si>
    <t>98-116</t>
  </si>
  <si>
    <t>WOS:000643496300001</t>
  </si>
  <si>
    <t>2V556R7S</t>
  </si>
  <si>
    <t>Hansen, C. R.; Khatiwara, A.; Ziprin, R.; Kwon, Y. M.</t>
  </si>
  <si>
    <t>Rapid construction of Campylobacter jejuni deletion mutants.</t>
  </si>
  <si>
    <t>10.1111/j.1472-765X.2007.02232.x</t>
  </si>
  <si>
    <t>AIMS: To develop a novel method for rapid construction of Campylobacter jejuni deletion mutants. METHODS AND RESULTS: We used overlapping extension PCR protocol  to amplify a target sequence region of Camp. jejuni genomic DNA in which an  internal fragment, Cj0618 coding sequence, was replaced by a chloramphenicol  resistance cassette. After the resulting PCR product was introduced into  electrocompetent Camp. jejuni 81-176, chloramphenicol-resistant mutants in which  the wild type allele has been replaced by the deletion cassette were selected.  DNA sequencing confirmed precise deletion in the Cj0618 gene. As expected from  the previously reported role of Cj0618 in chick colonization, the resulting  deletion mutant showed a caecal colonization defect in chick infection.  CONCLUSIONS: This method can be used for rapid construction of Camp. jejuni  deletion mutants. SIGNIFICANCE AND IMPACT OF THE STUDY: The use of this method  should facilitate functional characterization of various Camp. jejuni genes.</t>
  </si>
  <si>
    <t>2007-12</t>
  </si>
  <si>
    <t>599-603</t>
  </si>
  <si>
    <t>Place: England PMID: 17908230</t>
  </si>
  <si>
    <t>Animals; Chickens; Colony Count, Microbial; Selection, Genetic; *Gene Deletion; *Genes, Bacterial; Cecum/microbiology; DNA, Bacterial/genetics; Campylobacter Infections/microbiology; Campylobacter jejuni/*genetics/pathogenicity; Bird Diseases/microbiology; Chloramphenicol Resistance/genetics; Genetics, Microbial/*methods; Mutagenesis, Insertional/*methods</t>
  </si>
  <si>
    <t>2VBMN8XP</t>
  </si>
  <si>
    <t>Berrang, M.E.; Bailey, J.S.; Altekruse, S.F.; Shaw, W.K.</t>
  </si>
  <si>
    <t>Presence and numbers of Campylobacter, Escherichia coli, and Salmonella determined in broiler carcass rinses from united states processing plants in the hazard analysis and critical control point-based inspection models project</t>
  </si>
  <si>
    <t>10.3382/japr.2008-00024</t>
  </si>
  <si>
    <t>https://www.scopus.com/inward/record.uri?eid=2-s2.0-59849102320&amp;doi=10.3382%2fjapr.2008-00024&amp;partnerID=40&amp;md5=2dad7bc33124fed9a36047a46663a993</t>
  </si>
  <si>
    <t>354-360</t>
  </si>
  <si>
    <t>2VIA6AH3</t>
  </si>
  <si>
    <t>Burnens, A. P.; Wagner, J.; Lior, H.; Nicolet, J.; Frey, J.</t>
  </si>
  <si>
    <t>Restriction fragment length polymorphisms among the flagellar genes of the Lior heat-labile serogroup reference strains and field strains of Campylobacter jejuni  and C. coli.</t>
  </si>
  <si>
    <t>10.1017/s0950268800052134</t>
  </si>
  <si>
    <t>Several typing systems have been described for Campylobacter jejuni and C. coli, to assess the complex epidemiology of these important enteric pathogens. In the  present study two typing methods, slide agglutination according to the Lior  scheme, and the demonstration of restriction-fragment length polymorphisms (RFLP)  of flagellar genes, have been used in parallel on a set of 194 strains. This set  comprised 118 sero-reference strains of C. jejuni and C. coli of the Lior scheme,  as well as 76 clinical isolates. All isolates were serotyped and subjected to PCR  for amplification of flagellar genes, and the PCR product was restricted with Alu  I. Flagellar genes could be amplified in 152 strains. Among 85 seroreference  strains, 74 different RFLP patterns were observed, and among 67 clinical  isolates, there were 36 patterns. There was only limited correlation between  flagellar RFLP and the Lior serogroup, and the variability of patterns in  serogroups HL2 and HL4 were as marked as the variability between serogroups.  Flagellar gene RFLP patterns are shown to be stable, highly discriminatory  epidemiologic markers.</t>
  </si>
  <si>
    <t>423-431</t>
  </si>
  <si>
    <t>Place: England PMID: 7781730  PMCID: PMC2271288</t>
  </si>
  <si>
    <t>Animals; Chickens; Humans; Molecular Sequence Data; Dogs; Polymerase Chain Reaction; Base Sequence; Genome, Bacterial; *Polymorphism, Restriction Fragment Length; Serotyping/methods; Campylobacter jejuni/*classification/genetics; Campylobacter coli/*classification/genetics; Flagella/*genetics</t>
  </si>
  <si>
    <t>2VJCWMWG</t>
  </si>
  <si>
    <t>Tawakol, Maram M.; Nabil, Nehal M.; Samir, Abdelhafez; M, Hawash H.; Yonis, Ahlam E.; Shahein, Momtaz A.; Elsayed, Mona M.</t>
  </si>
  <si>
    <t>The potential role of migratory birds in the transmission of pathogenic Campylobacter species to broiler chickens in broiler poultry farms and live bird  markets.</t>
  </si>
  <si>
    <t>10.1186/s12866-023-02794-0</t>
  </si>
  <si>
    <t>BACKGROUND: Campylobacter species (spp.) are one of the most important zoonotic bacteria possessing potential hazards for animal and human health worldwide.  Migratory birds are implicated as significant carriers for microbes and a play  very important role in the dissemination of Campylobacter to broiler chickens and  their environment. The purpose of this investigation was to detect the  prevalence, antibiotic resistant patterns, virulence and diversity of pathogenic  Campylobacter spp. in 7 migratory bird species (Northern shoveler, Common  pochard, Common teal, Northern pintail, Eared Grebe, Great Crested Grebe and  Garganey) and broiler chickens that were collected from broiler poultry farms and  live bird markets. RESULTS: The prevalence of Campylobacter was 12.5% (25/200),  of which 15% (15/100) was recovered from 5 migratory bird species only and 10%  (10/100) from broiler chickens. At the level of migratory birds, eight isolates  (53.3%) were Campylobacter jejuni (C. jejuni) and 7 isolates (46.7%) were  Campylobacter coli (C. coli) meanwhile, in broiler chickens C. jejuni and C. coli  were 50% (5/10) for each. All isolated strains had phenotypic resistance to  doxycycline, while all of the isolates were susceptible to amikacin. The  multidrug resistance to three, four or five antimicrobial classes was found in  72% (18/25) of the isolated strains. The multiantibiotic resistance index between  the examined isolates was 0.22-0.77, with 10 antibiotic resistance patterns. The  virulence of isolated Campylobacter strains (from both migratory birds and  broiler chicken birds) was detected by targeting the VirB11, ciaB and iam genes  which were recorded at 16%, 52% and 100%, respectively. Additionally, 100% and  84% of the antibiotic resistance genes were identified as tetA and BlaOXA-61,  respectively. CONCLUSIONS: The results of this study revealed the diversity  between all the isolated strains from migratory birds and their similarity to  broiler chicken isolates. The findings of the present study highlight the impact  of migratory birds visiting Egypt and other countries on pathogenic Campylobacter  spp. carrying pathogenic virulence and resistance genes, necessitating the  application of biosecurity measures to prevent migratory birds from entering  farms during their migration period.</t>
  </si>
  <si>
    <t>Place: England PMID: 36899325  PMCID: PMC9999534</t>
  </si>
  <si>
    <t>Animals; Humans; Chickens/microbiology; *Campylobacter; Anti-Bacterial Agents; Campylobacter spp; Farms; Migratory birds; Broiler chicken; Poultry farms; *Campylobacter jejuni/genetics; *Poultry Diseases/microbiology; *Campylobacter coli/genetics; Poultry/microbiology; *Campylobacter Infections/microbiology</t>
  </si>
  <si>
    <t>2VMTX2NK</t>
  </si>
  <si>
    <t>Pitter, J. G.; Vokó, Z.; Józwiak, Á; Berkics, A.</t>
  </si>
  <si>
    <t>Campylobacter control measures in indoor broiler chicken: critical re-assessment of cost-utility and putative barriers to implementation.</t>
  </si>
  <si>
    <t>10.1017/S0950268818001528</t>
  </si>
  <si>
    <t>As campylobacteriosis is one of the most important foodborne infections, a European Union (EU)-27 level cost-effectiveness model has been developed on the  socio-economic costs and benefits of applying certain control measures for the  reduction of Campylobacter in broiler meat. This is expected to be a gold  standard for food safety policymakers in the EU; hence, the validity of its  modelling assumptions is essential. The authors of the present paper conducted an  independent review of model input parameters on health and economic burden and  found that the model most probably overestimated the burden of human  campylobacteriosis. A discounted, quality-adjusted life year (QALY)-based  European estimate has been developed for human campylobacteriosis and resulted in  15.23 QALY loss per 1000 human gastroenteritis cases. Country-specific cost of  illness estimates have been developed for various countries in the EU-27. Based  on these model adaptations, a selected Campylobacter control strategy was  re-assessed and its high cost-effectiveness was confirmed at the EU level, and  also in all but three Member States. Bacteriocin treatment or vaccination of the  animals, two alternative control measures were also re-evaluated, and these  strategies seemed to be far less cost-effective than the investigated strategy.  Putative barriers to the rapid implementation of the investigated Campylobacter  control strategy are discussed, and potential solutions are proposed. Further  research is required on stakeholder perspectives pertaining to the realistic  barriers and implementation opportunities.</t>
  </si>
  <si>
    <t>2018-08</t>
  </si>
  <si>
    <t>1433-1444</t>
  </si>
  <si>
    <t>Place: England PMID: 29945691  PMCID: PMC9133679</t>
  </si>
  <si>
    <t>Animals; Chickens; Humans; Campylobacter spp.; food safety; Cost of Illness; Campylobacter/isolation &amp; purification; Abattoirs; gastroenteritis; human; article; nonhuman; Broiler; food control; *broiler; Farms; *campylobacteriosis/pc [Prevention]; Guillain Barre syndrome; vaccination; *infection control; European Union; reactive arthritis; cost-utility analysis; *campylobacteriosis/dt [Drug Therapy]; cost effectiveness analysis; Cost-Benefit Analysis; cost of illness; disease burden; QALY; *campylobacteriosis/dm [Disease Management]; bacteriocin/dt [Drug Therapy]; cost utility analysis; irritable colon; quality adjusted life year; Quality-Adjusted Life Years; Models, Economic; Poultry Products/*microbiology; Europe/epidemiology; Anti-Bacterial Agents/administration &amp; dosage; Bacteriocins/administration &amp; dosage; Campylobacter Infections/*economics/epidemiology/*prevention &amp; control; European Union/economics/statistics &amp; numerical data; Poultry Diseases/*economics/epidemiology/microbiology/*prevention &amp; control; Vaccination/economics/veterinary</t>
  </si>
  <si>
    <t>2VWFHBHJ</t>
  </si>
  <si>
    <t>Juntunen, P; Heiska, H; Hänninen, ML</t>
  </si>
  <si>
    <t>Campylobacter coli Isolates from Finnish Farrowing Farms Using Aminopenicillins: High Prevalence of blaOXA-61 and β-Lactamase Production, But Low MIC Values</t>
  </si>
  <si>
    <t>10.1089/fpd.2012.1176</t>
  </si>
  <si>
    <t>Antimicrobial treatment of animals may select resistance in Campylobacter to antimicrobial agents belonging to several classes of compounds. We investigated the effect of widely used aminopenicillin therapy on the minimum inhibitory concentration (MIC) levels in porcine Campylobacter coli isolates and investigated the presence of a beta-lactamase gene and beta-lactamase production. Epidemiological cut-off values (ECOFFs) were applied to detect decreased susceptibility. Fifty-three isolates were obtained from aminopenicillin-treated (ampicillin or amoxicillin) sows and piglets during and up to 3 weeks post-treatment. All isolates had ampicillin MICs below the ECOFF (&lt;= 8 mu g/mL). An additional 63 isolates were sampled before treatment or from other untreated sows and piglets. Of these isolates, four had ampicillin MICs above the ECOFF. All ciprofloxacin MICs were below the ECOFF (&lt;= 1 mu g/mL), except for three isolates from untreated sows and four isolates after aminopenicillin therapy. One isolate originating from an untreated sow had an erythromycin MIC above the ECOFF (&gt; 16 mu g/mL). None of the isolates had MICs above the ECOFFs for two or three studied antimicrobials simultaneously. Of the 116 C. coli isolates, 90 (77.6%) isolates carried the bla(OXA-61) beta-lactamase gene, and 63 (70.0%) of those produced beta-lactamase. The isolates producing beta-lactamase had higher ampicillin MICs than those without the bla(OXA-61) gene and production of beta-lactamase. Proportion of the bla(OXA-61)-positive C. coli isolates was similar among untreated animals or during and after the treatment. In conclusion, C. coli isolates did not acquire high ampicillin MICs even though aminopenicillins were administered at therapeutic levels for several days. The bla(OXA-61) gene and production of beta-lactamase increased ampicillin MICs in C. coli, but the values remained mainly under the ECOFF. We also demonstrated that aminopenicillin therapy did not select simultaneously resistance to the major antimicrobials used in human therapy against campylobacteriosis (i.e., erythromycin and ciprofloxacin).</t>
  </si>
  <si>
    <t>2012-10</t>
  </si>
  <si>
    <t>902-906</t>
  </si>
  <si>
    <t>WOS:000309653700005</t>
  </si>
  <si>
    <t>2W2K5ZGP</t>
  </si>
  <si>
    <t>Gałecki, R.; Dabrowski, M.; Bakuła, T.; Obremski, K.; Baranowski, M.; Nowak, A.; Gutarowska, B.</t>
  </si>
  <si>
    <t>The influence of the mineral-microbial deodorizing preparation on ammonia emission and growth performance in Turkey production</t>
  </si>
  <si>
    <t>Atmosphere</t>
  </si>
  <si>
    <t>10.3390/atmos11070743</t>
  </si>
  <si>
    <t>https://www.scopus.com/inward/record.uri?eid=2-s2.0-85088118975&amp;doi=10.3390%2fatmos11070743&amp;partnerID=40&amp;md5=062e8403585ce0eaa882a0026e8fe255</t>
  </si>
  <si>
    <t>2WCILQZ6</t>
  </si>
  <si>
    <t>Lillie-Jaschniski, Kathrin; Wähner, Christoph; Viehmann, Miriam; Hauf, Silke; Gale, Christina; Rohde, Judith; Hennig-Pauka, Isabel</t>
  </si>
  <si>
    <t>Sock and Environmental Swabs as an Efficient, Non-Invasive Tool to Assess the Salmonella Status of Sow Farms.</t>
  </si>
  <si>
    <t>Animals : an open access journal from MDPI</t>
  </si>
  <si>
    <t>2076-2615</t>
  </si>
  <si>
    <t>10.3390/ani13061031</t>
  </si>
  <si>
    <t>Salmonellosis is the second most reported gastrointestinal infection in humans after campylobacteriosis and a common cause of foodborne outbreaks in the  European Union (EU). In addition to consumption of contaminated animal-based  foods, such as poultry, beef and eggs, pork is an important source of human  salmonellosis outbreaks; therefore, Salmonella (S.) control should start in the  early stages of pig production. To be able to implement effective control  measures to reduce the risk of pigs being infected by Salmonella, it is important  to identify the serovars circulating on farm within the different stages of  production, including as early as sow and piglet breeding. The aim of the present  study was to assess the Salmonella status of sow farms either producing their own  finishers or delivering piglets to fattening farms with a known high serological  prevalence identified within the QS Salmonella monitoring system. Overall, 97  (92.4%) of 105 investigated piglet-producing farms across Germany tested positive  in at least one sample. Salmonella was detected in 38.2% of the sock and 27.1% of  the environmental swab samples. S. Typhimurium was the most frequent serovar. In  conclusion, sock and environmental swab samples are well suited for non-invasive  Salmonella detection in different production units in farrowing farms. To  establish a holistic Salmonella control program, all age classes of pig  production should be sampled to enable intervention and implementation of  countermeasures at an early stage if necessary.</t>
  </si>
  <si>
    <t>Animals (Basel)</t>
  </si>
  <si>
    <t>Place: Switzerland PMID: 36978572  PMCID: PMC10044664</t>
  </si>
  <si>
    <t>poultry; Salmonella; diagnostics; monitoring; salmonellosis; disinfection; prevalence; egg; quarantine; campylobacteriosis; article; nonhuman; *Salmonella; controlled study; animal experiment; pig; bacterium identification; beef; Salmonella enterica serovar Typhimurium; multiplex polymerase chain reaction; serotype; vaccination; *farm animal; bacteriology; diagnostic kit; weaning; seroprevalence; Salmonella enterica serovar Enteritidis; cleaning; pregnancy; McNemar test; glove; boot swabs; environmental swabs; sock samples; *environmental swab; *sock swab; *sow (swine); *swabbing; insemination; nursery; surgical boot; Swiffer; walking</t>
  </si>
  <si>
    <t>2WFT8QVV</t>
  </si>
  <si>
    <t>Quino, Willi; Caro-Castro, Junior; Mestanza, Orson; Hurtado, Verónica; Zamudio, María Luz; Cruz-Gonzales, Gloria; Gavilan, Ronnie G.</t>
  </si>
  <si>
    <t>Emergence and Molecular Epidemiology of Campylobacter jejuni ST-2993 Associated with a Large Outbreak of Guillain-Barré Syndrome in Peru.</t>
  </si>
  <si>
    <t>Microbiology spectrum</t>
  </si>
  <si>
    <t>2165-0497</t>
  </si>
  <si>
    <t>10.1128/spectrum.01187-22</t>
  </si>
  <si>
    <t>Campylobacter jejuni infection is considered the most frequent factor associated with Guillain-Barré syndrome (GBS). In 2019, a large outbreak of GBS was detected  in Peru, being associated with C. jejuni detected in stool samples from these  patients. The aim of this study was to determine the molecular epidemiology of C.  jejuni strains (ST-2993) associated with a large GBS outbreak in Peru. In this  study, 26 C. jejuni strains belonging to the ST-2293, obtained from 2019 to 2020,  were sequenced using Illumina technology. Five low-quality sequences were removed  using bioinformatics, and 21 genomes (17 clinical strains and 4 chicken strains)  were considered in the phylogenetic analysis and comparative genomics.  Phylogenetic reconstruction, including genomes from international databases,  showed a connection between Peruvian and Chinese GBS strains, both of them having  lipooligosaccharides (LOS) locus genes related to molecular mimicry with  gangliosides in peripheral nerves. Also, ST-2993 was detected in Amazon strains  recovered many years before the 2019 outbreak, but with no epidemiological  connection with GBS. Besides, a close relationship between human and chicken C.  jejuni strains indicated chicken as one of the probable reservoirs. Finally,  comparative genomics revealed differences between Chinese and Peruvian strains,  including the presence of a prophage inserted into the genome. In conclusion, C.  jejuni ST-2993 strains recovered from the GBS outbreak are closely related to  Peruvian Amazon strains. Moreover, ST-2993 has been circulated in Peru since 2003  in the Peruvian Amazonia, showing the necessity to reinforce the epidemiological  surveillance of C. jejuni to improve the prevention and control of future GBS  outbreaks. IMPORTANCE This article describes the molecular epidemiology of C.  jejuni strains (ST-2993) associated with a large Guillain-Barré Syndrome (GBS)  outbreak in Peru, sequencing several strains recovered from GBS patients and  chickens from 2019 to 2020. Phylogenetic analysis showed a connection between  Peruvian and Chinese GBS strains, both of them having lipooligosaccharides (LOS)  locus genes related to molecular mimicry with gangliosides in peripheral nerves.  Also, ST-2993 strains were detected in isolates recovered many years before the  2019 outbreak, but with no epidemiological connection with GBS. Besides, a close  relationship between human and chicken strains indicated those animals as a  probable reservoir. This information will help to understand the real situation  of GBS in Peru and its causal agent, C. jejuni ST-2993, showing the necessity to  increase epidemiological tracking of these kinds of pathogens to detect them and  avoid GBS outbreaks in the future.</t>
  </si>
  <si>
    <t>e0118722</t>
  </si>
  <si>
    <t>Microbiol Spectr</t>
  </si>
  <si>
    <t>Place: United States PMID: 35972275  PMCID: PMC9603473</t>
  </si>
  <si>
    <t>Animals; Chickens; Humans; Campylobacter jejuni; Peru; chicken; *Campylobacter jejuni; Disease Outbreaks; Molecular Epidemiology; comparative genomics; Phylogeny; human; article; nonhuman; bacterial gene; controlled study; bacterial strain; *epidemic; phylogeny; Guillain-Barré syndrome; molecular typing; *molecular epidemiology; bioinformatics; Gangliosides; disease outbreaks; bacterial genome; gene locus; prophage; molecular mimicry; lipooligosaccharide/ec [Endogenous Compound]; *disease association; *Guillain Barre syndrome/ep [Epidemiology]; disease reservoir; ganglioside/ec [Endogenous Compound]; LOS gene; peripheral nerve; phylogenomics; *Campylobacter jejuni/genetics; *Campylobacter Infections/epidemiology; Peru/epidemiology; *Guillain-Barre Syndrome/epidemiology</t>
  </si>
  <si>
    <t>2WK8ARJB</t>
  </si>
  <si>
    <t>Colles, Frances M.; Cain, Russell J.; Nickson, Thomas; Smith, Adrian L.; Roberts, Stephen J.; Maiden, Martin C. J.; Lunn, Daniel; Dawkins, Marian Stamp</t>
  </si>
  <si>
    <t>Monitoring chicken flock behaviour provides early warning of infection by human pathogen Campylobacter.</t>
  </si>
  <si>
    <t>Proceedings. Biological sciences</t>
  </si>
  <si>
    <t>1471-2954 0962-8452</t>
  </si>
  <si>
    <t>10.1098/rspb.2015.2323</t>
  </si>
  <si>
    <t>Campylobacter is the commonest bacterial cause of gastrointestinal infection in humans, and chicken meat is the major source of infection throughout the world.  Strict and expensive on-farm biosecurity measures have been largely unsuccessful  in controlling infection and are hampered by the time needed to analyse faecal  samples, with the result that Campylobacter status is often known only after a  flock has been processed. Our data demonstrate an alternative approach that  monitors the behaviour of live chickens with cameras and analyses the 'optical  flow' patterns made by flock movements. Campylobacter-free chicken flocks have  higher mean and lower kurtosis of optical flow than those testing positive for  Campylobacter by microbiological methods. We show that by monitoring behaviour in  this way, flocks likely to become positive can be identified within the first  7-10 days of life, much earlier than conventional on-farm microbiological  methods. This early warning has the potential to lead to a more targeted approach  to Campylobacter control and also provides new insights into possible sources of  infection that could transform the control of this globally important food-borne  pathogen.</t>
  </si>
  <si>
    <t>Proc Biol Sci</t>
  </si>
  <si>
    <t>© 2016 The Authors.</t>
  </si>
  <si>
    <t>Place: England PMID: 26740618  PMCID: PMC4721092</t>
  </si>
  <si>
    <t>Animals; Campylobacter; food safety; zoonoses; chicken; animal; *microbiology; *physiology; Campylobacter Infections/di [Diagnosis]; animal welfare; broiler chickens; Poultry Diseases/di [Diagnosis]; *animal behavior; diagnostic procedure; Diagnostic Techniques and Procedures; *Behavior, Animal; Campylobacter/*physiology; Campylobacter Infections/*diagnosis; Chickens/*microbiology/physiology; Poultry Diseases/*diagnosis/microbiology</t>
  </si>
  <si>
    <t>2WTNLQ75</t>
  </si>
  <si>
    <t>Shini, S; Shini, A; Blackall, PJ</t>
  </si>
  <si>
    <t>The potential for probiotics to prevent reproductive tract lesions in free-range laying hens</t>
  </si>
  <si>
    <t>ANIMAL PRODUCTION SCIENCE</t>
  </si>
  <si>
    <t>1836-0939</t>
  </si>
  <si>
    <t>10.1071/AN12337</t>
  </si>
  <si>
    <t>A study was undertaken to investigate the ability of two commercial probiotics applied in free-range laying hens (from 18 to 22 weeks of age) in reducing the occurrence of reproductive tract pathologies, and improving hen health and performance. In all, 630 17-week-old brown layers were transferred to a freshly cleaned free-range laying facility, and randomly divided into three groups, with three replicates of 70 birds each. Both probiotics were administered in the drinking water (Groups 1 and 2) on a daily basis for 4 weeks, while Group 3 was left untreated. At 38 weeks of age, the results demonstrated that treatment with either probiotic significantly reduced the occurrence of reproductive tract pathologies (control vs probiotics, 33% vs 22% and 11%; P &lt; 0.01), mortalities (control vs probiotics; 3.8% vs 1.5 and 1.9%; P &lt; 0.01), and increased the performance of hens, for another 20 weeks post-treatments (hen day production for control vs probiotics 75% vs 90% and 94%; P &lt; 0.01). Birds treated with probiotics maintained their bodyweight and egg weights at standard ranges, while untreated birds did not perform at this level. Although we were unable to show any effect on cloacal bacterial colonisation, the results of the present study provided some initial evidence that reproductive pathologies that often cause drops in egg production and sudden deaths of birds, can be reduced if free range hens are treated with a commercial probiotic before or during the onset of lay. The use of a probiotic benefits the health and performance status of hens, resulting in better hen welfare and significant economic gains to egg producers.</t>
  </si>
  <si>
    <t>1298-1308</t>
  </si>
  <si>
    <t>WOS:000326391000007</t>
  </si>
  <si>
    <t>2X35B84C</t>
  </si>
  <si>
    <t>Pasquali, Frédérique; Lucchi, Alex; Manfreda, Gerardo</t>
  </si>
  <si>
    <t>Mutant prevention concentration of ciprofloxacin, enrofloxacin and nalidixic acid against Campylobacter jejuni.</t>
  </si>
  <si>
    <t>International journal of antimicrobial agents</t>
  </si>
  <si>
    <t>0924-8579</t>
  </si>
  <si>
    <t>10.1016/j.ijantimicag.2008.01.012</t>
  </si>
  <si>
    <t>2008-05</t>
  </si>
  <si>
    <t>500-502</t>
  </si>
  <si>
    <t>Int J Antimicrob Agents</t>
  </si>
  <si>
    <t>Place: Netherlands PMID: 18329250</t>
  </si>
  <si>
    <t>Animals; Anti-Bacterial Agents/*pharmacology; Campylobacter Infections/microbiology; Campylobacter jejuni/*drug effects/genetics/isolation &amp; purification; Ciprofloxacin/*pharmacology; Drug Resistance, Bacterial/*genetics; Enrofloxacin; Fluoroquinolones/*pharmacology; Humans; Microbial Sensitivity Tests; Mutation/*drug effects; Nalidixic Acid/*pharmacology; Poultry</t>
  </si>
  <si>
    <t>2XI5L8H5</t>
  </si>
  <si>
    <t>Khaksefidi, A.; Rahimi, Sh.</t>
  </si>
  <si>
    <t>Effect of probiotic inclusion in the diet of broiler chickens on performance, feed efficiency and carcass quality</t>
  </si>
  <si>
    <t>Asian-Australasian Journal of Animal Sciences</t>
  </si>
  <si>
    <t>10.5713/ajas.2005.1153</t>
  </si>
  <si>
    <t>https://www.scopus.com/inward/record.uri?eid=2-s2.0-22944485636&amp;doi=10.5713%2fajas.2005.1153&amp;partnerID=40&amp;md5=b592ad67b0ed603d15c42ecf571fec7f</t>
  </si>
  <si>
    <t>1153-1156</t>
  </si>
  <si>
    <t>2XLJYAUU</t>
  </si>
  <si>
    <t>Mackiw, E; Popowski, J; Szponar, L</t>
  </si>
  <si>
    <t>Thermotolerant Campylobacter spp. -: Report on monitoring studies performed in 2004-2005 in Poland</t>
  </si>
  <si>
    <t>10.1016/j.foodcont.2007.04.008</t>
  </si>
  <si>
    <t>Numerous epidemiological data confirm the gravity of the food-born infections caused by thermotolerant Campylobacter spp. In Poland in 2004-2005 a monitoring study was carried out to detect the presence of thermotolerant Campylobacter spp. in poultry carcasses. In 2004, 385 and in 2005, 240 poultry carcasses were tested. Monitoring tests showed that in 2004 as much as 74% of poultry carcasses were infected with Campylobacter spp. The results of 2005 monitoring tests were very close to those in the previous year and 75.4% of all tested samples were infected. (c) 2007 Elsevier Ltd. All rights reserved.</t>
  </si>
  <si>
    <t>2008-03</t>
  </si>
  <si>
    <t>219-222</t>
  </si>
  <si>
    <t>WOS:000251002600001</t>
  </si>
  <si>
    <t>2XSN8A6A</t>
  </si>
  <si>
    <t>Nishiyama, Keita; Nakazato, Akiko; Ueno, Shintaro; Seto, Yasuyuki; Kakuda, Tsutomu; Takai, Shinji; Yamamoto, Yuji; Mukai, Takao</t>
  </si>
  <si>
    <t>Cell surface-associated aggregation-promoting factor from Lactobacillus gasseri SBT2055 facilitates host colonization and competitive exclusion of  Campylobacter jejuni.</t>
  </si>
  <si>
    <t>Molecular microbiology</t>
  </si>
  <si>
    <t>1365-2958 0950-382X</t>
  </si>
  <si>
    <t>10.1111/mmi.13153</t>
  </si>
  <si>
    <t>Campylobacter jejuni, one of the most common causes of gastroenteritis worldwide, is transmitted to humans through poultry. We previously reported that  Lactobacillus gasseri SBT2055 (LG2055) reduced C. jejuni infection in human  epithelial cells in vitro and inhibited pathogen colonization of chickens in  vivo. This suggested that the LG2055 adhesion and/or co-aggregation phenotype  mediated by cell-surface aggregation-promoting factors (APFs) may be important  for the competitive exclusion of C. jejuni. Here, we show that cell  surface-associated APF1 promoted LG2055 self-aggregation and adhesion to human  epithelial cells and exhibited high affinity for the extracellular matrix  component fibronectin. These effects were absent in the apf1 knockout mutant,  indicating the role of APF1 in LG2055-mediated inhibition of C. jejuni in  epithelial cells and chicken colonization. Similar to APF1, APF2 promoted the  co-aggregation of LG2055 and C. jejuni but did not inhibit C. jejuni infection.  Our data suggest a pivotal role for APF1 in mediating the interaction of LG2055  with human intestinal cells and in inhibiting C. jejuni colonization of the  gastrointestinal tract. We thus provide new insight into the health-promoting  effects of probiotics and mechanisms of competitive exclusion in poultry. Further  research is needed to determine whether the probiotic strains reach the  epithelial surface.</t>
  </si>
  <si>
    <t>2015-11</t>
  </si>
  <si>
    <t>712-726</t>
  </si>
  <si>
    <t>Mol Microbiol</t>
  </si>
  <si>
    <t>© 2015 John Wiley &amp; Sons Ltd.</t>
  </si>
  <si>
    <t>Place: England PMID: 26239091</t>
  </si>
  <si>
    <t>Animals; Humans; Chickens/microbiology; *Campylobacter jejuni; Probiotics; human; article; nonhuman; bacterial gene; controlled study; animal experiment; animal model; bacterial strain; in vivo study; unclassified drug; priority journal; *bacterial protein; animal tissue; bacterium adherence; human cell; in vitro study; *Bacterial Adhesion; *probiotic agent/dt [Drug Therapy]; *probiotic agent/po [Oral Drug Administration]; *Antibiosis; *bacterial colonization; protein function; Campylobacter enteritis/dt [Drug Therapy]; gene inactivation; mutant; binding affinity; species invasion; fibronectin/ec [Endogenous Compound]; *bacterial phenomena and functions; *aggregation promoting factor 1; *aggregation promoting factor 2; *bacterial self aggregation; *competitive exclusion; *drug activity; *Lactobacillus gasseri; apf1 gene; APF2 gene; binding competition; Bacterial Proteins/genetics/*metabolism; Campylobacter jejuni/growth &amp; development/*physiology; Epithelial Cells/microbiology; Intestines/microbiology; Campylobacter Infections/microbiology/prevention &amp; control/therapy; Lactobacillus/*chemistry/*physiology</t>
  </si>
  <si>
    <t>2YGPFD5A</t>
  </si>
  <si>
    <t>Khalil, M.R.; Amira, A.M.; Kafafy, M.H.; Hanan, A.F.; Mona, M.S.</t>
  </si>
  <si>
    <t>MOLECULAR CHARACTERIZATION OF CAMPYLOBACTER SPECIES FROM TURKEYS FLOCKS IN DELTA GOVERNMENTS</t>
  </si>
  <si>
    <t>Assiut Veterinary Medical Journal (Egypt)</t>
  </si>
  <si>
    <t>10.21608/AVMJ.2020.167255</t>
  </si>
  <si>
    <t>https://www.scopus.com/inward/record.uri?eid=2-s2.0-85155302244&amp;doi=10.21608%2fAVMJ.2020.167255&amp;partnerID=40&amp;md5=bb80929ccc466a7181f1c0d2cdd945af</t>
  </si>
  <si>
    <t>111-117</t>
  </si>
  <si>
    <t>2YGZ9XAW</t>
  </si>
  <si>
    <t>Wei, B; Shang, K; Cha, SY; Zhang, JF; Jang, HK; Kang, M</t>
  </si>
  <si>
    <t>Conjugative Plasmid-Mediated Extended Spectrum Cephalosporin Resistance in Genetically Diverse Escherichia coli from a Chicken Slaughterhouse</t>
  </si>
  <si>
    <t>ANIMALS</t>
  </si>
  <si>
    <t>10.3390/ani11092491</t>
  </si>
  <si>
    <t>Simple Summary Extended-spectrum cephalosporin (ESC)-resistant Enterobacteriaceae frequently detected in humans and food-producing animals are of major concern in public health. This study was undertaken to investigate the contamination of ESC-resistant E. coli in the environment of a slaughterhouse during chicken meat processing. This study indicates that cross-contamination of ESBL/AmpC-producing E. coli has a crucial impact on the occurrence of ESC resistance in retail chicken meat. Thus, ESBL-/AmpC-producing E. coli were brought into the slaughterhouse by certain broiler chicken flocks, and other chicken flocks were contaminated by ESBL/AmpC-producing E. coli already present in the slaughterhouse environment. These findings support the hypothesis that world widely epidemic conjugative plasmids have contributed to the dissemination of ESBL/AmpC resistance in broiler chickens in Korea. As conjugative plasmids always carrying multiple resistance genes, continuous persistence of bla(CTX-M) and bla(CMY) genes located on plasmids within microbial communities will be mediated by co-selection processes with other resistance genes. Hence, further research on the control of bacterial conjugation is urgently required. Our study emphasizes that chicken slaughterhouses could perform the functions of convergence and dispersion of ESBL/AmpC resistance, and that world widely epidemic conjugative plasmids contribute to the dissemination of ESBL/AmpC from chickens to humans along the food chain. ESC-resistant E. coli isolates were collected from broiler chickens, a slaughterhouse, and retail meat to assess their dispersion and their involvement in cross-contamination. ESBL-/AmpC-producing E. coli were isolated during the slaughter process of all six investigated chicken flocks from scalding, feather removal, first conveyor, evisceration, second washing, third conveyor, and third washing areas, and from handling workers in the slaughterhouse. ESC-resistant E. coli isolates with the same pulsed-field gel electrophoresis type were found in the same site (scalding) on different sampling days. ESBL/AmpC-producing E. coli isolates were absent in the lairage area in the slaughterhouse, but present in the retail markets in 36.8% (7/19) of the chicken flocks. The bla(CTX-M) genes and bla(CMY-2) were conjugated to recipient E. coli J53 in 67.5% (27/40) and 56.1% (23/41) of ESBL-producing and AmpC-producing E. coli isolates, respectively. The presence of the same conjugative plasmids was found in genetic diversity ESC-resistant E. coli colonies collected on different sampling days. Our study emphasizes that cross-contamination of ESBL/AmpC-producing E. coli in slaughterhouse has a crucial impact on the occurrence of ESC resistance in retail chicken meat.</t>
  </si>
  <si>
    <t>2021-09</t>
  </si>
  <si>
    <t>WOS:000699360800001</t>
  </si>
  <si>
    <t>2YJ4QWIY</t>
  </si>
  <si>
    <t>Trachoo N.; Frank J.F.; Stern N.J.</t>
  </si>
  <si>
    <t>Survival of Campylobacter jejuni in biofilms isolated from chicken houses</t>
  </si>
  <si>
    <t>Campylobacter jejuni is a thermophilic and microaerophilic enteric pathogen associated with poultry. Biofilms may be a source of C. jejuni in poultry house water systems since they can protect constituent microorganisms from environmental stress. In this study, the viability of C. jejuni in biofilms of gram-positive chicken house isolates (P1, Y1, and W1) and a Pseudomonas sp. was determined using a cultural method (modified brucella agar) and direct viable count (DVC). Two-day biofilms grown on polyvinyl chloride (PVC) coupons in R2A broth at 12 and 23 degrees C were incubated with C. jejuni for a 6-h attachment period. Media were then refreshed every 24 h for 7 days to allow biofilm growth. Two-day biofilms of P1, Y1, and Pseudomonas spp. enhanced attachment (P &lt; 0.01) of C. jejuni (4.74, 4.62, and 4.78 log cells/cm2, respectively) compared to W1 and controls without preexisting biofilm (4.31 and 4.22 log cells/cm2, respectively). On day 7, isolates P1 and Y1 and Pseudomonas biofilms covered 5.4, 7.0, and 21.5% of the surface, respectively, compared to 4.9% by W1. Viable C. jejuni on the surface decreased (P &lt; 0.05) with time, with the greatest reduction occurring on surfaces without a preexisting biofilm. The number of viable C. jejuni determined by DVC was greater than that determined by the cultural method, indicating that C. jejuni may form a viable but nonculturable state within the biofilm. Both DVC and the cultural method indicate that biofilms enhance (P &lt; 0.01) the survival of C. jejuni during incubation at 12 and 23 degrees C over a 7-day period.</t>
  </si>
  <si>
    <t>1110-1116</t>
  </si>
  <si>
    <t>J. Food Prot.</t>
  </si>
  <si>
    <t>*Campylobacter jejuni; animal; bacterial count; microbiology; article; *chicken; food control; time; temperature; physiology; *biofilm; animal housing; *Pseudomonas; growth, development and aging</t>
  </si>
  <si>
    <t>2YTL6LIP</t>
  </si>
  <si>
    <t>Wolffs, Petra; Norling, Börje; Hoorfar, Jeffrey; Griffiths, Mansel; Rådström, Peter</t>
  </si>
  <si>
    <t>Quantification of Campylobacter spp. in chicken rinse samples by using flotation prior to real-time PCR.</t>
  </si>
  <si>
    <t>10.1128/AEM.71.10.5759-5764.2005</t>
  </si>
  <si>
    <t>Real-time PCR is fast, sensitive, specific, and can deliver quantitative data; however, two disadvantages are that this technology is sensitive to inhibition by  food and that it does not distinguish between DNA originating from viable, viable  nonculturable (VNC), and dead cells. For this reason, real-time PCR has been  combined with a novel discontinuous buoyant density gradient method, called  flotation, in order to allow detection of only viable and VNC cells of  thermotolerant campylobacters in chicken rinse samples. Studying the buoyant  densities of different Campylobacter spp. showed that densities changed at  different time points during growth; however, all varied between 1.065 and 1.109  g/ml. These data were then used to develop a flotation assay. Results showed that  after flotation and real-time PCR, cell concentrations as low as 8.6 x 10(2)  CFU/ml could be detected without culture enrichment and amounts as low as 2.6 x  10(3) CFU/ml could be quantified. Furthermore, subjecting viable cells and dead  cells to flotation showed that viable cells were recovered after flotation  treatment but that dead cells and/or their DNA was not detected. Also, when  samples containing VNC cells mixed with dead cells were treated with flotation  after storage at 4 or 20 degrees C for 21 days, a similar percentage resembling  the VNC cell fraction was detected using real-time PCR and 5-cyano-2,3-ditolyl  tetrazolium chloride-4',6'-diamidino-2-phenylindole staining (20% +/- 9% and 23%  +/- 4%, respectively, at 4 degrees C; 11% +/- 4% and 10% +/- 2%, respectively, at  20 degrees C). This indicated that viable and VNC Campylobacter cells could be  positively selected and quantified using the flotation method.</t>
  </si>
  <si>
    <t>2005-10</t>
  </si>
  <si>
    <t>5759-5764</t>
  </si>
  <si>
    <t>Place: United States PMID: 16204485  PMCID: PMC1265984</t>
  </si>
  <si>
    <t>Animals; Culture Media; Colony Count, Microbial; Chickens/*microbiology; chicken; *Campylobacter jejuni; article; nonhuman; bacterium culture; controlled study; *Campylobacter coli; unclassified drug; Polymerase Chain Reaction; colony forming unit; real time polymerase chain reaction; tetrazolium; bacterium contamination; *food contamination; heat tolerance; bacterial DNA; quantitative analysis; *Campylobacter lari; cell viability; density gradient; flotation; 4',6 diamidino 2 phenylindole; 5 cyano 2,3 ditolyltetrazolium chloride; Poultry Diseases/*microbiology; Campylobacter Infections/*microbiology/*veterinary; Campylobacter/classification/genetics/*isolation &amp; purification; DNA, Bacterial/analysis; Food Handling/*methods; Centrifugation, Density Gradient/instrumentation/*methods</t>
  </si>
  <si>
    <t>2YYGGEYJ</t>
  </si>
  <si>
    <t>Baker, M.; Wilson, N.; Edwards, R.</t>
  </si>
  <si>
    <t>Campylobacter infection and chicken: An update on New Zealand's largest 'common source outbreak' [1]</t>
  </si>
  <si>
    <t>New Zealand Medical Journal</t>
  </si>
  <si>
    <t>https://www.scopus.com/inward/record.uri?eid=2-s2.0-36749028410&amp;partnerID=40&amp;md5=b0dc34b78fd663f6f3ee37ee9371d162</t>
  </si>
  <si>
    <t>2Z55BYAB</t>
  </si>
  <si>
    <t>Roue, R.; Debord, T.; Eono, P.</t>
  </si>
  <si>
    <t>Epidemiology of intestinal Campylobacter infections: risk factors</t>
  </si>
  <si>
    <t>Medecine et Maladies Infectieuses</t>
  </si>
  <si>
    <t>https://www.scopus.com/inward/record.uri?eid=2-s2.0-0024590086&amp;partnerID=40&amp;md5=ff65a6ad7a6f17a85a4719fd8241f58a</t>
  </si>
  <si>
    <t>29-34</t>
  </si>
  <si>
    <t>SPEC. ISS. MAR.</t>
  </si>
  <si>
    <t>EPIDEMIOLOGIE DES INFECTIONS A CAMPYLOBACTER D'ORIGINE INTESTINALE: FACTEURS DE RISQUE</t>
  </si>
  <si>
    <t>2Z87MJSZ</t>
  </si>
  <si>
    <t>Bardosh, Kevin Louis; Hussein, Jeylan Wolyie; Sadik, Elias Ahmed; Hassen, Jemal Yousuf; Ketema, Mengistu; Ibrahim, Abdulmuen Mohammed; McKune, Sarah Lindley; Havelaar, Arie Hendrik</t>
  </si>
  <si>
    <t>Chicken eggs, childhood stunting and environmental hygiene: an ethnographic study from the Campylobacter genomics and environmental enteric dysfunction (CAGED)  project in Ethiopia.</t>
  </si>
  <si>
    <t>One health outlook</t>
  </si>
  <si>
    <t>2524-4655</t>
  </si>
  <si>
    <t>10.1186/s42522-020-00012-9</t>
  </si>
  <si>
    <t>BACKGROUND: Childhood stunting and malnutrition condemn millions of people globally to a life of disadvantage and cognitive and physical impairment. Though  increasing egg consumption is often seen as an important solution for low and  middle income countries (including Ethiopia), emerging evidence suggests that  greater exposure to poultry feces may also inhibit child growth due to the  effects of enteric bacteria, especially Campylobacter, on gut health. METHODS: In  this rapid ethnographic study, we explored village poultry production, child  dietary practices, and environmental hygiene conditions as they relate to  Campylobacter risk and intervention in 16 villages in Haramaya Woreda, Eastern  Ethiopia. RESULTS: In the study area, we found that women assumed primary  responsibility to care for both chickens and children: in feeding, housing, and  healthcare. Most chickens were free-range local indigenous breeds, and flock  sizes were small and unstable due to epidemics, seasonal trends, reproductive  patterns, and lack of food. Generally, eggs were seen as "too luxurious" to be  eaten, and were predominantly sold at local markets for scarce cash, despite high  malnutrition rates. Local narratives of extreme poverty, social dietary norms,  parental fatalism, and lack of "dietary consciousness" (as it was called) were  invoked to explain this. We found that homesteads were highly contaminated with  human and animal feces. Although community members viewed chicken feces and  poultry gastrointestinal contents as particularly noxious in comparison to other  animals because of their feeding behaviour, they did not relate them to any  particular disease. Shared human-animal housing and childcare practices place  children at high risk of exposure to enteric bacteria from animal manure, despite  daily routines designed to manage the domestic landscape. CONCLUSIONS: Addressing  childhood stunting and malnutrition through egg production in rural landscapes  like Haramaya must navigate three distinct health and care regimes: for children,  chickens, and home environments. Interventions should be based on a holistic  approach to social and economic empowerment, one that considers both women and  men and integrates nutrition, health, and community change as its overarching  goal.</t>
  </si>
  <si>
    <t>One Health Outlook</t>
  </si>
  <si>
    <t>© The Author(s) 2020.</t>
  </si>
  <si>
    <t>Place: England PMID: 33829128  PMCID: PMC7993501</t>
  </si>
  <si>
    <t>Campylobacter; Poultry; One health; Ethiopia; Childhood stunting; Environmental hygiene</t>
  </si>
  <si>
    <t>2Z8P5IKQ</t>
  </si>
  <si>
    <t>Rodrigues, JA; Cha, W; Mosci, RE; Mukherjee, S; Newton, DW; Lephart, P; Salimnia, H; Khalife, W; Rudrik, JT; Manning, SD</t>
  </si>
  <si>
    <t>Epidemiologic Associations Vary Between Tetracycline and Fluoroquinolone Resistant Campylobacter jejuni Infections</t>
  </si>
  <si>
    <t>FRONTIERS IN PUBLIC HEALTH</t>
  </si>
  <si>
    <t>2296-2565</t>
  </si>
  <si>
    <t>10.3389/fpubh.2021.672473</t>
  </si>
  <si>
    <t>Campylobacter jejuni is the leading cause of bacterial gastroenteritis and antibiotic resistant C. jejuni are a serious threat to public health. Herein, we sought to evaluate trends in C. jejuni infections, quantify resistance frequencies, and identify epidemiological factors associated with infection. Campylobacter jejuni isolates (n = 214) were collected from patients via an active surveillance system at four metropolitan hospitals in Michigan between 2011 and 2014. The minimum inhibitory concentration for nine antibiotics was determined using microbroth dilution, while demographic and clinical data were used for the univariate and multivariate analyses. Over the 4-year period, a significant increase in the recovery of C. jejuni was observed (p &lt;= 0.0001). Differences in infection rates were observed by hospital and several factors were linked to more severe disease. Patients residing in urban areas, for instance, were significantly more likely to be hospitalized than rural residents as were patients over 40 years of age and those self-identifying as non-White, highlighting potential disparities in disease outcomes. Among the 214 C. jejuni isolates, 135 (63.1%) were resistant to at least one antibiotic. Resistance was observed for all nine antibiotics tested yielding 11 distinct resistance phenotypes. Tetracycline resistance predominated (n = 120; 56.1%) followed by resistance to ciprofloxacin (n = 49; 22.9%), which increased from 15.6% in 2011 to 25.0% in 2014. Resistance to two antibiotic classes was observed in 38 (17.8%) isolates, while multidrug resistance, or resistance to three or more classes, was observed in four (1.9%). Notably, patients with ciprofloxacin resistant infections were more likely to report traveling in the past month (Odds Ratio (OR): 3.0; 95% confidence interval (CI): 1.37, 6.68) and international travel (OR: 9.8; 95% CI: 3.69, 26.09). Relative to patients with only tetracycline resistant infections, those with ciprofloxacin resistance were more likely to travel internationally, be hospitalized and have an infection during the fall or summer. Together, these findings show increasing rates of infection and resistance and highlight specific factors that impact both outcomes. Enhancing understanding of factors linked to C. jejuni resistance and more severe infections is critical for disease prevention, particularly since many clinical laboratories have switched to the use of culture-independent tests for the detection of Campylobacter.</t>
  </si>
  <si>
    <t>WOS:000671816300001</t>
  </si>
  <si>
    <t>2Z9MEDF3</t>
  </si>
  <si>
    <t>FSA reports further progress in reducing Campylobacter contamination.</t>
  </si>
  <si>
    <t>10.1136/vr.i1405</t>
  </si>
  <si>
    <t>Place: England PMID: 26966294</t>
  </si>
  <si>
    <t>Animals; Campylobacter; Humans; Chickens/microbiology; United Kingdom; food safety; chicken; Food Safety; human; meat; animal; microbiology; Meat/*microbiology; government; Great Britain; food control; *isolation and purification; food; Campylobacter Infections/pc [Prevention]; *statistics and numerical data; *standards; Government Agencies; Campylobacter/*isolation &amp; purification; Campylobacter Infections/prevention &amp; control; Food Microbiology/*statistics &amp; numerical data; Food/*standards</t>
  </si>
  <si>
    <t>2ZJM9VTP</t>
  </si>
  <si>
    <t>Cox, NA; Wilson, JL; Musgrove, MT; Buhr, RJ; Sander, JE; Hudson, BP</t>
  </si>
  <si>
    <t>Positive relationship of the avian leukosis-J strain virus to the detection of Campylobacter in the digestive tract and semen of broiler breeder roosters</t>
  </si>
  <si>
    <t>JOURNAL OF APPLIED POULTRY RESEARCH</t>
  </si>
  <si>
    <t>1056-6171</t>
  </si>
  <si>
    <t>10.1093/japr/13.1.44</t>
  </si>
  <si>
    <t>At 45 wk of age, 99 roosters housed in individual cages were tested for avian leukosis-J strain virus (ALV-J); 32 tested positive and 67 tested negative. These roosters were fed a restricted diet to maintain weight to primary breeder specifications. Individual semen and ceca samples were analyzed for presence and level of Campylobacter. Population levels of Campylobacter in semen and ceca of ALV-J individuals were 3.5 times higher than negative birds. Controlling viruses such as ALV-J may be an important part of limiting colonization of broiler breeders by organisms such as Campylobacter.</t>
  </si>
  <si>
    <t>44-47</t>
  </si>
  <si>
    <t>WOS:000232144000006</t>
  </si>
  <si>
    <t>2ZPYD4EK</t>
  </si>
  <si>
    <t>Skjøt-Rasmussen, Line; Ethelberg, Steen; Emborg, Hanne-Dorthe; Agersø, Yvonne; Larsen, Lars S.; Nordentoft, Steen; Olsen, Stefan S.; Ejlertsen, Tove; Holt, Hanne; Nielsen, Eva Møller; Hammerum, Anette M.</t>
  </si>
  <si>
    <t>Trends in occurrence of antimicrobial resistance in Campylobacter jejuni isolates from broiler chickens, broiler chicken meat, and human domestically acquired  cases and travel associated cases in Denmark.</t>
  </si>
  <si>
    <t>10.1016/j.ijfoodmicro.2009.03.006</t>
  </si>
  <si>
    <t>Campylobacter jejuni is a frequent cause of bacterial gastroenteritis. Often it causes self-limiting disease but severe or prolonged cases may require  antimicrobial treatment. The agricultural use of antimicrobial agents selects for  resistance among C. jejuni which is transmitted to humans via food. In Denmark,  the use of fluoroquinolones in animal husbandry has been restricted since 2003.  The purpose of the present study was to look at trends in occurrence of  resistance among C. jejuni from broiler chickens, broiler chicken meat and human  domestically acquired or travel associated cases. From 1997 through 2007, C.  jejuni isolates were obtained from The Danish Integrated Antimicrobial Resistance  Monitoring and Research Programme (DANMAP) and susceptibility tested for  ciprofloxacin, erythromycin, nalidixic acid, and tetracycline. Erythromycin  resistance was at a low level in all the reservoirs during the study period.  Resistance to ciprofloxacin, nalidixic acid and tetracycline was significantly  higher in C. jejuni from imported broiler chicken meat compared to Danish broiler  chicken meat. In domestically acquired human C. jejuni isolates, resistance to  ciprofloxacin and nalidixic acid was for most years significantly higher compared  to the level found in isolates from Danish broiler chicken meat, whereas the  resistance level was similar to the level found in isolates from imported broiler  chicken meat. Imported broiler chicken meat may therefore contribute to the high  level of ciprofloxacin and nalidixic acid resistance in C. jejuni isolates from  domestically acquired human infections. In 2006 and 2007, the occurrence of  resistance to ciprofloxacin, nalidixic acid and tetracycline was significantly  higher in travel associated C. jejuni isolates compared to isolates acquired  domestically. Even though the use of fluoroquinolones is restricted for animal  use in Denmark, Danes are still often infected by fluoroquinolone resistant C.  jejuni from imported chicken meat or by travelling.</t>
  </si>
  <si>
    <t>277-279</t>
  </si>
  <si>
    <t>Place: Netherlands PMID: 19345436</t>
  </si>
  <si>
    <t>Animals; Humans; Campylobacter Infections/*microbiology; Chickens/microbiology; *Food Microbiology; Denmark; *Campylobacter jejuni; Travel; Meat/*microbiology; antibiotic sensitivity; article; nonhuman; tetracycline; *chicken meat; ciprofloxacin; nalidixic acid; *antibiotic resistance; erythromycin; *chicken; Fluoroquinolones; travel; reservoir; *Drug Resistance, Multiple, Bacterial; Gastroenteritis/microbiology; Campylobacter jejuni/*drug effects/isolation &amp; purification</t>
  </si>
  <si>
    <t>3277FI96</t>
  </si>
  <si>
    <t>Vinueza-Burgos, Christian; Cevallos, María; Cisneros, Marco; Van Damme, Inge; De Zutter, Lieven</t>
  </si>
  <si>
    <t>Quantification of the Campylobacter contamination on broiler carcasses during the slaughter of Campylobacter positive flocks in semi-industrialized  slaughterhouses.</t>
  </si>
  <si>
    <t>10.1016/j.ijfoodmicro.2018.01.021</t>
  </si>
  <si>
    <t>Campylobacter contamination of broiler carcasses has been little studied in semi-industrialized slaughterhouses in developing countries, where several steps  are carried out manually or with limited technology. In this study, we performed  quantification of the Campylobacter contamination on carcasses at four steps in  the slaughter process in three Ecuadorian slaughterhouses. Therefore, 15  Campylobacter positive batches were sampled in three commercial slaughterhouses.  For every batch, caecal content and five samples of breast skin were taken and  examined for Campylobacter counts at the following steps: after plucking, after  evisceration, after final washing and after water chilling. Slaughterhouse C was  the only slaughterhouse in which Campylobacter counts increased significantly  after evisceration. No significant differences were found between counts after  evisceration and after final washing (P &gt; 0.05). In all slaughterhouses, a  significant reduction of Campylobacter counts (0.11 to 2.55 log(10) CFU/g) was  found after the chilling step. The presence of chlorine in the chilling water was  associated with the highest reduction in Campylobacter counts on the carcasses. A  high variability of Campylobacter counts was found within and between batches  slaughtered in the same slaughterhouse. Campylobacter counts in caecal content  samples were not correlated with counts on carcasses after plucking nor after  evisceration.</t>
  </si>
  <si>
    <t>75-79</t>
  </si>
  <si>
    <t>Copyright © 2018 Elsevier B.V. All rights reserved.</t>
  </si>
  <si>
    <t>Place: Netherlands PMID: 29421361</t>
  </si>
  <si>
    <t>Animals; Campylobacter; Food Microbiology; Slaughterhouse; Colony Count, Microbial; Chickens/*microbiology; Food Contamination/*analysis; *Campylobacter; Abattoirs; evisceration; bacterial count; Meat/*microbiology; article; nonhuman; colony forming unit; *bacterium contamination; *broiler; *slaughterhouse; skin; Quantification; Ecuador; *carcass; breast; Developing countries; Chlorine; Chilling water; developing country; Campylobacter/*isolation &amp; purification; Cecum/*microbiology; Skin/microbiology; Food Handling/*methods; Chlorine/pharmacology</t>
  </si>
  <si>
    <t>32HLC4PY</t>
  </si>
  <si>
    <t>Taff, Conor C.; Weis, Allison M.; Wheeler, Sarah; Hinton, Mitchell G.; Weimer, Bart C.; Barker, Christopher M.; Jones, Melissa; Logsdon, Ryane; Smith, Woutrina A.; Boyce, Walter M.; Townsend, Andrea K.</t>
  </si>
  <si>
    <t>Influence of Host Ecology and Behavior on Campylobacter jejuni Prevalence and Environmental Contamination Risk in a Synanthropic Wild Bird Species.</t>
  </si>
  <si>
    <t>10.1128/AEM.01456-16</t>
  </si>
  <si>
    <t>Campylobacter jejuni is a foodborne pathogen that often leads to human infections through the consumption of contaminated poultry. Wild birds may play a role in  the transmission of C. jejuni by acting as reservoir hosts. Despite ample  evidence that wild birds harbor C. jejuni, few studies have addressed the role of  host ecology in transmission to domestic animals or humans. We tested the  hypothesis that host social behavior and habitat play a major role in driving  transmission risk. C. jejuni infection and host ecology were studied  simultaneously in wild American crows (Corvus brachyrhynchos) in Davis, CA, over  3 years. We found that 178 of 337 samples tested were culture positive (53%),  with infection varying by season and host age. Among adult crows, infection rates  were highest during the winter, when migrants return and crows form large  communal roosts. Nestlings had the highest risk of infection, and whole-genome  sequencing supports the observation of direct transmission between nestlings. We  deployed global positioning system (GPS) receivers to quantify habitat use by  crows; space use was nonrandom, with crows preferentially occupying some habitats  while avoiding others. This behavior drastically amplified the risk of  environmental contamination from feces in specific locations. This study  demonstrates that social behavior contributes to infection within species and  that habitat use leads to a heterogeneous risk of cross-species transmission.  IMPORTANCE: Campylobacter jejuni is the most common cause of gastroenteritis in  industrialized countries. Despite efforts to reduce the colonization of poultry  flocks and eventual infection of humans, the incidence of human C. jejuni  infection has remained high. Because wild birds can harbor strains of C. jejuni  that eventually infect humans, there has long been speculation that wild birds  might act as an important reservoir in the C. jejuni infection cycle. We  simultaneously studied infection prevalence, social behavior, and movement  ecology in wild American crows (Corvus brachyrhynchos). We found that social  behavior contributed to patterns of infection and that movement behavior resulted  in some areas having a high risk of transmission while others had a low risk. The  incorporation of ecological data into studies of C. jejuni in wild birds has the  potential to resolve when and how wild birds contribute to domestic animal and  human C. jejuni infection, leading to better control of initial poultry  contamination.</t>
  </si>
  <si>
    <t>4811-4820</t>
  </si>
  <si>
    <t>Copyright © 2016, American Society for Microbiology. All Rights Reserved.</t>
  </si>
  <si>
    <t>Place: United States PMID: 27260356  PMCID: PMC4984290</t>
  </si>
  <si>
    <t>Animals; classification; Campylobacter jejuni; Ecosystem; animal; genetics; disease carrier; *microbiology; bird disease; *isolation and purification; physiology; wild animal; pathophysiology; Corvus; ecosystem; population migration; Disease Reservoirs/*microbiology; Campylobacter jejuni/classification/genetics/*isolation &amp; purification; Animal Migration; Animals, Wild/*microbiology/physiology; Bird Diseases/*microbiology/physiopathology; Crows/*microbiology/physiology</t>
  </si>
  <si>
    <t>32IZHRA8</t>
  </si>
  <si>
    <t>Flores, F; Lovato, M; Wilsmann, CG; Gazoni, FL; Silveira, F; Caron, LF; Beirao, BCB</t>
  </si>
  <si>
    <t>Behavior of cells of immune system to the challenge with Salmonella Enteritidis in birds treated and untreated with organic acids</t>
  </si>
  <si>
    <t>PESQUISA VETERINARIA BRASILEIRA</t>
  </si>
  <si>
    <t>0100-736X</t>
  </si>
  <si>
    <t>10.1590/S0100-736X2012000600005</t>
  </si>
  <si>
    <t>Flores F., Lovato M., Wilsmann C. G., Gazoni F. L., Silveira F., Caron L. F. &amp; Beirao B. C. B. 2012. [Behavior of cells of immune system to the challenge with Salmonella Enteritidis in birds treated and untreated with organic acids.] Comportamento de celulas do sistema imune frente ao desafio com Salmonella Enteritidis em aves tratadas e nao tratadas com acidos organicos. Pesquisa Veterinaria Brasileira 32(6): 495-502. Departamento de Medicina Veterinaria Preventiva, Centro de Ciencias Rurais, Universidade Federal de Santa Maria, Av. Roraima 1000, Santa Maria, RS 97105-900, Brazil. E-mail: fer_vetfb@yahoo.com.br Salmonellosis is an important zoonosis, considered the leading cause of bacterial infections, and is associated with the consumption of poultry products. As alternative control, organic acids have been widely used. However, little is known about the immune status of poultry production, and an evaluation of this status is necessary to protect against disease and to ensure the safe application of therapeutic agents or prophylactic vaccination. This study aimed to verify the behavior of the immune system of birds previously infected with Salmonella Enteritidis (SE) treated with a compound of organic acids in different concentrations administered via water and food, compared with the infected birds and untreated. One hundred and twenty broilers were orally inoculated with 1ml of SE at a concentration of 1.0x108 CFU/mL, at 1 and 2-days-old and divided into six treatments with two repetitions of 200, 400, 500 and 1000ppm organic acid. From 35-days-old birds of all groups were collected aliquots of 3mL of blood into a tube containing EDTA for the evaluation of immune cells by flow cytometry. We then analyzed the percentages of circulating CD4(+), CD8 beta(+), MHC I+ MHC II+, TCRV beta 1(+), CD28(++) and TCRV beta 2. For microbiological analysis were collected caecal tonsils of these birds. We found that organic acids in dosages 1000ppm 500ppm in water and in feed for 2 to 7 days before slaughter, respectively, were effective in reducing SE infection in broilers, proven by microbiological method and demonstrated through the behavior of immune cells. The infected birds showed a lower proportion of circulating T helper cells compared with infected poultry, but treated with AO or with the uninfected group. The same trend can be observed for CD28(+) cells, and MHC IIbright+ TCRV beta 1(+), and with lower resolution, for CD8 beta(+).</t>
  </si>
  <si>
    <t>2012-06</t>
  </si>
  <si>
    <t>495-502</t>
  </si>
  <si>
    <t>WOS:000305290100005</t>
  </si>
  <si>
    <t>32JYHZSW</t>
  </si>
  <si>
    <t>Lavilla, Maria; Domingo-Calap, Pilar; Sevilla-Navarro, Sandra; Lasagabaster, Amaia</t>
  </si>
  <si>
    <t>Natural Killers: Opportunities and Challenges for the Use of Bacteriophages in Microbial Food Safety from the One Health Perspective.</t>
  </si>
  <si>
    <t>Foods (Basel, Switzerland)</t>
  </si>
  <si>
    <t>2304-8158</t>
  </si>
  <si>
    <t>10.3390/foods12030552</t>
  </si>
  <si>
    <t>Ingestion of food or water contaminated with pathogenic bacteria may cause serious diseases. The One Health approach may help to ensure food safety by  anticipating, preventing, detecting, and controlling diseases that spread between  animals, humans, and the environment. This concept pays special attention to the  increasing spread and dissemination of antibiotic-resistant bacteria, which are  considered one of the most important environment-related human and animal health  hazards. In this context, the development of innovative, versatile, and effective  alternatives to control bacterial infections in order to assure comprehensive  food microbial safety is becoming an urgent issue. Bacteriophages (phages),  viruses of bacteria, have gained significance in the last years due to the  request for new effective antimicrobials for the treatment of bacterial diseases,  along with many other applications, including biotechnology and food safety. This  manuscript reviews the application of phages in order to prevent food- and  water-borne diseases from a One Health perspective. Regarding the necessary  decrease in the use of antibiotics, results taken from the literature indicate  that phages are also promising tools to help to address this issue. To assist  future phage-based real applications, the pending issues and main challenges to  be addressed shortly by future studies are also taken into account.</t>
  </si>
  <si>
    <t>Foods</t>
  </si>
  <si>
    <t>Place: Switzerland PMID: 36766081  PMCID: PMC9914193</t>
  </si>
  <si>
    <t>Campylobacter; poultry; Salmonella; Listeria monocytogenes; food safety; aquaculture; Vibrio; bacteriophages; antimicrobial resistance (AMR); food production</t>
  </si>
  <si>
    <t>32KH9P9Y</t>
  </si>
  <si>
    <t>Weiss, C; Conte, A; Milandri, C; Scortichini, G; Semprini, P; Usberti, R; Migliorati, G</t>
  </si>
  <si>
    <t>Veterinary drugs residue monitoring in Italian poultry: Current strategies and possible developments</t>
  </si>
  <si>
    <t>10.1016/j.foodcont.2006.07.011</t>
  </si>
  <si>
    <t>Veterinary drugs residue monitoring is enforced in the EU according to requirements set down in EU Directive 96/23/EC and Commission Decision 97/747/EC; the number of samples to be collected yearly is essentially defined according to production data. The present study aimed to quantitatively estimate the general contamination level of Italian poultry meat by some veterinary drug residues. A sampling plan was designed according to statistical considerations; study results were extrapolated to the general population by means of Bayesian analysis. Only one positive sample, contaminated by sulfonamides, was detected; this low contamination level (0.33%) is very close to the percentage of violative samples detected by the Italian National Residue Plans (NRP) in the period 1995-2001 (&lt; 0.5%). This result, however, was achieved more effectively and at a lower cost than data obtained within NRP's design and requirements. The study indicated also that statistically based residue monitoring plans ensure better protection levels for consumers, than control systems designed simply as a proportion of production units. (c) 2006 Elsevier Ltd. All rights reserved.</t>
  </si>
  <si>
    <t>2007-09</t>
  </si>
  <si>
    <t>1068-1076</t>
  </si>
  <si>
    <t>WOS:000245681300010</t>
  </si>
  <si>
    <t>32NCN8ZU</t>
  </si>
  <si>
    <t>Schoeni, J. L.; Doyle, M. P.</t>
  </si>
  <si>
    <t>Reduction of Campylobacter jejuni colonization of chicks by cecum-colonizing bacteria producing anti-C. jejuni metabolites.</t>
  </si>
  <si>
    <t>10.1128/aem.58.2.664-670.1992</t>
  </si>
  <si>
    <t>Cecum-colonizing bacteria were isolated from Campylobacter jejuni-free White Leghorn (Gallus domesticus) laying hens and screened for the ability to produce  anti-C. jejuni metabolites. Nine isolates were obtained that possessed this  characteristic. The peroral administration of the nine isolates as a mixture (ca.  10(9) per chick) to 1-day-old chicks was followed 1 week later by peroral  inoculation of Campylobacter jejuni (ca. 10(9) per chick) to determine if the  cecal isolates could protect chicks from colonization by campylobacters. The  nine-strain mixture of cecal bacteria provided from 41 to 85% protection from C.  jejuni colonization. The protective bacteria were reduced to a mixture of three  strains on the basis of their ability to utilize mucin as a sole substrate for  growth. These strains included Klebsiella pneumoniae 23, Citrobacter diversus 22,  and Escherichia coli (O13:H-) 25. Four feeding trials with this three-strain  mixture provided from 43 to 100% (average, 78%) protection from C. jejuni  colonization. The dominant cecal bacterium of chicks treated with the  three-strain mixture was consistently E. coli O13:H-. Similarly, three trials  with only E. coli 25 used as the protective bacterium resulted in 49 to 72%  (average, 59%) protection from C. jejuni colonization, with E. coli O13:H- being  the dominant cecal bacterium in all cases. Although not completely effective, E.  coli 25 substantially reduced the incidence of C. jejuni colonization of chicks.  For all trials, fewer C. jejuni were present in the ceca of colonized chicks  receiving the protective bacteria before exposure to C. jejuni than in chicks  receiving only C. jejuni.(ABSTRACT TRUNCATED AT 250 WORDS)</t>
  </si>
  <si>
    <t>1992-02</t>
  </si>
  <si>
    <t>664-670</t>
  </si>
  <si>
    <t>Place: United States PMID: 1610187  PMCID: PMC195299</t>
  </si>
  <si>
    <t>Animals; Campylobacter jejuni; Chickens/*microbiology; chicken; Escherichia coli; article; nonhuman; animal experiment; priority journal; cecum; animal tissue; Klebsiella pneumoniae; infection prevention; *Enterobacteriaceae; *bacterial colonization; *bacterium antibody; inoculation; *mucin; Citrobacter; Cecum/*microbiology; Campylobacter jejuni/*growth &amp; development; Bacteria/*growth &amp; development/metabolism; Mucus/microbiology</t>
  </si>
  <si>
    <t>32QWERE4</t>
  </si>
  <si>
    <t>Alamer, Saleh; Eissa, Shimaa; Chinnappan, Raja; Zourob, Mohammed</t>
  </si>
  <si>
    <t>A rapid colorimetric immunoassay for the detection of pathogenic bacteria on poultry processing plants using cotton swabs and nanobeads.</t>
  </si>
  <si>
    <t>Mikrochimica acta</t>
  </si>
  <si>
    <t>1436-5073 0026-3672</t>
  </si>
  <si>
    <t>10.1007/s00604-018-2696-7</t>
  </si>
  <si>
    <t>The work describes a simple cotton swab-based colorimetric immunoassay as a rapid screening tool for pathogenic bacteria on poultry processing plants. This  immunosensing platform can be used for the detection of pathogens present on  surfaces such as glass, stainless steel and chicken meat. Unlike the reported  assays, here, cotton swab plays dual function: as a sample collector from the  solid surfaces and as detection platform. The immunoassay was tested for the  detection of 4 different bacteria; Salmonella typhimurium, Salmonella  enteritidis, Staphylococcus aureus and Campylobacter jejuni. The immunoassays  were fabricated by immobilizing specific antibody for each bacterium on a cotton  swab that is used to recover the cells from contaminated surfaces. Then, a  sandwich immunoassay was developed by immersing the cotton swab in different  colored nanobead-conjugated antibody solutions which corresponds to different  bacteria. The immunoassays response was detected colorimetrically by following  the change in the color intensity produced by the nanobeads due to the specific  binding on the cotton swab. This simple colorimetric assay is very sensitive with  a detection limit of 10 cfu.mL(-1). Furthermore, no significant cross reactivity  of the immunoassays with non specific bacteria was observed indicating good  selectivity of the immunoassays. This simple, disposable and easy-to- use  colorimetric platform shows great promise as rapid qualitative and semi  quantitative detection tool for microorganisms on food processing plants and  other surfaces. Graphical abstract Schematic of the sandwich colorimetric  immunosensor for the detection of pathogenic bacteria on poultry processing  plants using cotton swabs and nanobeads.</t>
  </si>
  <si>
    <t>Mikrochim Acta</t>
  </si>
  <si>
    <t>Place: Austria PMID: 29594804</t>
  </si>
  <si>
    <t>Animals; poultry; Chickens/microbiology; Campylobacter jejuni; Food Contamination/*analysis; chicken; Staphylococcus aureus; Salmonella enteritidis; animal; microbiology; food contamination; procedures; food control; *isolation and purification; limit of detection; Salmonella typhimurium; immunology; Limit of Detection; devices; immunoassay; colorimetry; Gram negative bacterium; *analysis; Poultry/*microbiology; Colorimetry; Colorimetry/instrumentation/methods; Cotton Swab; Food Microbiology/instrumentation/methods; Gram-Negative Bacteria/immunology/*isolation &amp; purification; Immunoassay/instrumentation/*methods; Nanobeads; Sandwich immunoassay</t>
  </si>
  <si>
    <t>32TXUM5D</t>
  </si>
  <si>
    <t>Snelling, W.J.; Matsuda, M.; Moore, J.E.; Dooley, J.S.G.</t>
  </si>
  <si>
    <t>Under the microscope: Arcobacter</t>
  </si>
  <si>
    <t>Letters in Applied Microbiology</t>
  </si>
  <si>
    <t>10.1111/j.1472-765X.2005.01841.x</t>
  </si>
  <si>
    <t>https://www.scopus.com/inward/record.uri?eid=2-s2.0-33645215246&amp;doi=10.1111%2fj.1472-765X.2005.01841.x&amp;partnerID=40&amp;md5=b3be380df614e8eaec893b0ac97563a9</t>
  </si>
  <si>
    <t>Campylobacter; poultry; public health; livestock; antibiotic resistance; animal health; human; antibiotic sensitivity; nonhuman; streptomycin; bacterium culture; review; ciprofloxacin; aminoglycoside antibiotic agent; erythromycin; kanamycin; tetracycline derivative; bacterium identification; cefalotin; bacterial growth; food contamination; *Arcobacter; bacterial survival; diarrhea/et [Etiology]; water contamination; host; bacteremia/et [Etiology]; reservoir host</t>
  </si>
  <si>
    <t>32V9LGA5</t>
  </si>
  <si>
    <t>Njoga, Emmanuel O.; Nwanta, John A.; Chah, Kennedy F.</t>
  </si>
  <si>
    <t>Detection of multidrug-resistant Campylobacter species from food-producing animals and humans in Nigeria: Public health implications and one health control  measures.</t>
  </si>
  <si>
    <t>Comparative immunology, microbiology and infectious diseases</t>
  </si>
  <si>
    <t>1878-1667 0147-9571</t>
  </si>
  <si>
    <t>10.1016/j.cimid.2023.102083</t>
  </si>
  <si>
    <t>Antimicrobial-resistant thermophilic Campylobacter species (TCS) pose tremendous public health problems because they are zoonotic, difficult to treat and usually  harboured by food-producing animals (FPAs). This study ascertained the phenotypic  antimicrobial resistance (AMR) in 56 phenotypically identified TCS from  slaughtered cattle, poultry, and humans in Enugu State, Nigeria. The presence of  selected AMR and virulence genes harboured by the animal and human isolates were  also detected and compared in 36 PCR-confirmed Campylobacter species. All the 56  TCS were multidrug-resistant as none were susceptible to ampicillin,  penicillin-G, amoxicillin-clavulanic acid, cephalothin and metronidazole. The  isolates were 92.9 %, 62.5 %, 92.9 %, 42.9 %, 26.8 %, 25 %, 28.6 %, 53.7 %, 30.1  %, 32.1 % and 55.4 % resistant to ceftriaxone, nalidixic acid, cefotaxime,  enrofloxacin, ciprofloxacin, streptomycin, gentamycin, erythromycin,  azithromycin, chloramphenicol and tetracycline, respectively. The top four most  effective classes of antimicrobials were aminoglycosides &gt; macrolides  &gt; amphenicol &gt; fluoroquinolones. The AMR genes detected and the percentage of the  isolates that harboured them were: aadE-1 (33.3 %), aphA-3-1 (36.1 %), tetO  (44.4%), Bla(oxa-61) (61.1 %) and the multidrug efflux pump, cmeB (86.1%).  Virulence genes detected and the corresponding percentage of TCS that harboured  them were: cdtB (61.1 %), flaA (47.2 %), ciaB (38.9 %), and pldA (38.9 %). The  cmeB was significantly detected in animal isolates (p = 0.018, OR = 5.1, CI =  0.7-6.6) while Bla(OXA-61) predominated in human isolates (p = 0.019, OR = 6.2).  Likewise, ciaB virulence gene was mostly detected (p = 0.019, OR = 6.4, CI =  1.3-25) in animal isolates. The findings underscore the roles of FPAs in the  zoonotic dissemination of Campylobacter-associated AMR and virulence genes in the  study area. This warrants the adoption of One Health control strategies to limit  spread of the multidrug-resistant zoonotic Campylobacter species.</t>
  </si>
  <si>
    <t>2023-12</t>
  </si>
  <si>
    <t>Comp Immunol Microbiol Infect Dis</t>
  </si>
  <si>
    <t>Copyright © 2023 Elsevier Ltd. All rights reserved.</t>
  </si>
  <si>
    <t>Place: England PMID: 37925789</t>
  </si>
  <si>
    <t>Animals; Humans; poultry; Poultry; Cattle; Public Health; antibiotic resistance; *Campylobacter; multidrug resistance; One Health; human; antibiotic sensitivity; article; nonhuman; *bacterium detection; bacterial gene; polymerase chain reaction; drug effect; Multidrug resistance; Virulence genes; bacterial virulence; ciaB gene; bacterium isolate; genetic analysis; Campylobacter species; Antimicrobial resistance genes; Food-producing animals; *multidrug resistant bacterium; *One Health; Nigeria; control strategy; *public health; chloramphenicol/an [Drug Analysis]; tetracycline/an [Drug Analysis]; drug determination; Drug Resistance, Bacterial; Microbial Sensitivity Tests/veterinary; *Campylobacter Infections/epidemiology/veterinary; *Campylobacter/genetics; Anti-Bacterial Agents/pharmacology/therapeutic use; Nigeria/epidemiology; aminoglycoside antibiotic agent/an [Drug Analysis]; amoxicillin plus clavulanic acid/an [Drug Analysis]; ampicillin/an [Drug Analysis]; azithromycin/an [Drug Analysis]; beta lactam/an [Drug Analysis]; cefalotin/an [Drug Analysis]; cefotaxime/an [Drug Analysis]; ceftriaxone/an [Drug Analysis]; ciprofloxacin/an [Drug Analysis]; enrofloxacin/an [Drug Analysis]; erythromycin/an [Drug Analysis]; gentamicin/an [Drug Analysis]; macrolide/an [Drug Analysis]; metronidazole/an [Drug Analysis]; nalidixic acid/an [Drug Analysis]; penicillin G/an [Drug Analysis]; quinoline derived antiinfective agent/an [Drug Analysis]; streptomycin/an [Drug Analysis]</t>
  </si>
  <si>
    <t>33L7WJRW</t>
  </si>
  <si>
    <t>Sallam, KI; Samejima, K</t>
  </si>
  <si>
    <t>Effects of trisodium phosphate and sodium chloride dipping on the microbial quality and shelf life of refrigerated tray-packaged chicken breasts</t>
  </si>
  <si>
    <t>FOOD SCIENCE AND BIOTECHNOLOGY</t>
  </si>
  <si>
    <t>1226-7708</t>
  </si>
  <si>
    <t>Effects of trisodium phosphate (TSP) and/or sodium chloride (NaCl) dipping on microbial quality and shelf life of chicken breasts were investigated during refrigeration. Chicken breasts were dipped in aqueous solution (w/v) of 10% TSP, 10% NaCl, combination of TSP and NaCl (7.5% + 7.5%) or distilled water (control) for 10 min, followed by tray-packaging storage at 2degreesC. During storage, chicken breasts dipped in TSP maintained almost constant pH, while pH of control or NaCl-treated samples significantly increased (P&lt;0.05). TSP dipping resulted in initial reduction of 0.48 and 0.91 log(10) CFU/g in aerobic plate counts and Enterobacteriaceae count, respectively, when compared with control. By storage day 6, APC of control chicken breasts reached 6.91 log(10) CFU/g, while TSP-treatment either alone or in combination with NaCl significantly delayed microbial growth (P&lt;0.05) and extended shelf life of refrigerated chicken breasts up to 12 days, at which APC were 6.87 and 6.39, respectively, versus 9.58 log(10) CFU/g for control. Significant reductions in psychrotrophic and Enterobacteriaceae count were detected at the end of storage period in chicken breasts treated with TSP alone or in combination with NaCl, whereas such treatments had no significant effects on lactobacilli or mold and yeast populations.</t>
  </si>
  <si>
    <t>2004-08</t>
  </si>
  <si>
    <t>425-429</t>
  </si>
  <si>
    <t>WOS:000223695700007</t>
  </si>
  <si>
    <t>33NYZIVU</t>
  </si>
  <si>
    <t>Mahmud, Md Muket; Kabir, Ajran; Hossain, Md Zawad; Mim, Sanjida Jamal; Yeva, Israt Jahan; Khatun, Minara; Rahman, Mohammad Saidur; Dey, Madan Mohan; Nazir, K. H. M. Nazmul Hussain</t>
  </si>
  <si>
    <t>First report of Aliarcobacter cryaerophilus in ready-to-cook chicken meat samples from super shops in Bangladesh.</t>
  </si>
  <si>
    <t>Journal of advanced veterinary and animal research</t>
  </si>
  <si>
    <t>2311-7710</t>
  </si>
  <si>
    <t>10.5455/javar.2023.j659</t>
  </si>
  <si>
    <t>OBJECTIVE: This study aimed to isolate Aliarcobacter cryaerophilus in ready-to-cook poultry meat in Bangladesh. MATERIALS AND METHODS: Thirty drumstick  samples were collected from super shops in Dhaka city (n = 10), Mymensingh city  (n = 10), and Patuakhali town (n = 10). After sample processing, they were  cultured in Blood agar media with Campylobacter base using a microfilter (0.42  nm). Suspected colonies were subjected to DNA extraction and PCR assay targeting  16SrRNA genes. Then, sequencing was performed for confirmation. RESULTS: Of 30  samples, 3 (10%) were positive for A. cryaerophilus. Phylogenetic analysis shows  that our isolate has strong similarities with one of the isolates from China.  CONCLUSION: The presence of this organism in ready-to-cook poultry meat is a  significant concern for consumers as it bears zoonotic importance.</t>
  </si>
  <si>
    <t>113-117</t>
  </si>
  <si>
    <t>J Adv Vet Anim Res</t>
  </si>
  <si>
    <t>Copyright: © Journal of Advanced Veterinary and Animal Research.</t>
  </si>
  <si>
    <t>Place: Bangladesh PMID: 37155535  PMCID: PMC10122937</t>
  </si>
  <si>
    <t>poultry meat; phylogenetic analysis; PCR; 16SrRNA; Aliarcobacter cryaerophilus; super shops</t>
  </si>
  <si>
    <t>33UJEPEH</t>
  </si>
  <si>
    <t>Eftekhari, A; Rezaeipour, V; Abdullahpour, R</t>
  </si>
  <si>
    <t>Effects of acidified drinking water on performance, carcass, immune response, jejunum morphology, and microbiota activity of broiler chickens fed diets containing graded levels of threonine</t>
  </si>
  <si>
    <t>LIVESTOCK SCIENCE</t>
  </si>
  <si>
    <t>1871-1413</t>
  </si>
  <si>
    <t>10.1016/j.livsci.2015.07.010</t>
  </si>
  <si>
    <t>A 2 x 4 factorial arrangement of treatments was used to investigate the effects of 2 levels of an acidifier supplement (0 or 350 mL/1000 L) in drinking water on growth performance, carcass, immune response, intestinal microbial flora, and jejunum morphology of broiler chickens fed diets based on 4 levels of dietary Thr (100, 110, 120, and 130% of the requirements). A total of 320 broiler chickens were assigned to 8 treatments with 4 replicate pens of 10 broiler chickens per pen. Growth performance traits, including daily weight gain, feed intake, and feed conversion ratio (FCR), were recorded. The broiler chickens immunized against Newcastle disease virus (NDV) at 8 d of age. Blood samples were drawn from the wing vein 7 and 14 d after vaccination for the determination of primary and secondary antibody responses. In addition, blood samples were collected in tubes containing anticoagulant to determine the number of heterophil (H) and lymphocyte (L). At the end of the experiment, 4 broiler chickens per treatment were selected and killed, and, then, the relative weights of carcass parts, jejunum morphology, and intestinal microbial population were determined. The results showed that broiler chickens received acidified drinking water (ADW) had greater (P &lt; 0.05) feed intake (28.51 vs. 27.30 g/chicken/d) and weight gain (20.01 vs. 19.26 g/chicken/d) than those received without water additive during the starter period. Neither Thr nor ADW had any effect on any carcass traits of broiler chickens. Heterophil count and H to L ratio were increased (35.87 and 0.63%, respectively) and lymphocyte count was decreased (56.50%) in broiler chickens fed diets containing 110% threonine &lt; 0.05). However, antibody titer against NDV was not influenced by experimental treatments. In the jejunum, the villus width (136.8 mu m) and crypt depth (188.9 mu m) were greater and the ratio of VH to CD was lower (6.50) in broiler chickens received ADW &lt; 0.05). Moreover, the population of Escherichia coli decreased (5.79 vs. 6.23 log(10) cfu/g) in broiler chickens received ADW, while lactobacilli population increased (7.45 vs. 6.90 log(10) cfu/g; P &lt; 0.05). However, dietary Thr had no effect on jejunum morphology and intestinal microbial population of broiler chickens. The present findings indicate that ADW improves growth performance (0-10 d), jejunum morphology, and intestinal lactobacilli population of broiler chickens. In addition, the use of 110% Thr increased H to L ratio in broiler chickens. However, different graded concentrations of Thr did not alter growth performance, intestinal morphology, and microbiota activity. (C) 2015 Elsevier B.V. All rights reserved.</t>
  </si>
  <si>
    <t>2015-10</t>
  </si>
  <si>
    <t>158-163</t>
  </si>
  <si>
    <t>WOS:000362382200022</t>
  </si>
  <si>
    <t>33X88PYA</t>
  </si>
  <si>
    <t>Matsumoto, Masakado; Hiramatsu, Reiji; Yamada, Kazuhiro; Suzuki, Masahiro; Miwa, Yoshio; Yabutani, Mitsutaka; Nagai, Yuhki; Tsuchiya, Michiyo; Noda, Makiko; Nagata, Akihiro; Kawakami, Keiko; Shima, Tomoko; Tatsumi, Norio; Minagawa, Hiroko</t>
  </si>
  <si>
    <t>Phenotypic and genetic analyses of Campylobacter jejuni Lior serotype 76 isolated from chicken meat and clinical specimens.</t>
  </si>
  <si>
    <t>Japanese journal of infectious diseases</t>
  </si>
  <si>
    <t>1884-2836 1344-6304</t>
  </si>
  <si>
    <t>10.7883/yoken.66.72</t>
  </si>
  <si>
    <t>The aim of this study was to examine the link between Campylobacter jejuni isolates obtained from chicken meat (n = 7) and gastroenteritis patients (n =  744). In total, 751 isolates were subjected to Lior serotyping. All the isolates  from chicken meats were serotyped as Lior serotype 76 (LIO76). Among 23 of the  identified LIO76 strains, 13 strains (6 from chicken meat and 7 from clinical  specimens) were indistinguishable by Penner serotyping, antimicrobial  susceptibility testing, and pulsed-field gel electrophoresis. These strains were  isolated in 2 different Japanese prefectures in 2004-2005, suggesting that  chicken meat is an etiological agent of Campylobacter gastroenteritis and that a  diffuse outbreak occurred during this time. Therefore, a continuous surveillance  program should be established in Japan in order to prevent Campylobacter  gastroenteritis, especially large-scale food-borne outbreaks.</t>
  </si>
  <si>
    <t>72-75</t>
  </si>
  <si>
    <t>Jpn J Infect Dis</t>
  </si>
  <si>
    <t>Place: Japan PMID: 23429091</t>
  </si>
  <si>
    <t>Animals; Chickens; Humans; Genotype; Adult; Female; Male; *Food Microbiology; Electrophoresis, Gel, Pulsed-Field; Disease Outbreaks; Serotyping; Meat/*microbiology; Microbial Sensitivity Tests; Phenotype; Anti-Bacterial Agents/pharmacology; Japan/epidemiology; Campylobacter Infections/epidemiology/*microbiology; Foodborne Diseases/epidemiology/*microbiology; Campylobacter jejuni/classification/drug effects/genetics/*isolation &amp; purification; Gastroenteritis/epidemiology/*microbiology</t>
  </si>
  <si>
    <t>33YZAK4N</t>
  </si>
  <si>
    <t>Bolton F.J.; Sails A.D.; Fox A.J.; Wareing D.R.; Greenway D.L.</t>
  </si>
  <si>
    <t>Detection of Campylobacter jejuni and Campylobacter coli in foods by enrichment culture and polymerase chain reaction enzyme-linked immunosorbent assay</t>
  </si>
  <si>
    <t>A polymerase chain reaction (PCR) assay based on a solution hybridization format with colorimetric end-point detection (PCR ELISA) was investigated for the specific detection of Campylobacter jejuni and Campylobacter coli in food samples following enrichment culture. One hundred fifteen samples of raw meat and offal (poultry, porcine, ovine, and bovine), raw shellfish, and artificially contaminated milk were enriched in blood-free Campylobacter Enrichment Broth for 48 h. Enrichment cultures were subcultured to Campylobacter blood-free selective agar plates, and presumptive isolates were identified by phenotypic methods. DNA was extracted from 1-ml aliquots of the enrichment cultures using a rapid extraction method, and the DNA was used as the template in a PCR ELISA. A comparison of the PCR ELISA with the enrichment culture and subculture to selective agar method showed that the results of 112 of the 115 samples tested were in agreement by both methods. Seventy-one of the various food samples were positive in the PCR ELISA, and 70 samples were positive by culture. The PCR ELISA had a sensitivity of 99% and a specificity of 96%, with a positive predictive value of 97% and a negative predictive value of 98%. The PCR ELISA is a rapid, sensitive, and specific method for the detection of C. jejuni and C. coli in foods following enrichment culture and significantly reduces the time required for their detection.</t>
  </si>
  <si>
    <t>760-767</t>
  </si>
  <si>
    <t>chicken; *Campylobacter jejuni; swine; *meat; animal; isolation and purification; microbiology; article; polymerase chain reaction; sensitivity and specificity; genetics; *Campylobacter coli; cattle; sheep; food control; methodology; prediction and forecasting; culture medium; enzyme linked immunosorbent assay; *bacterial DNA/an [Drug Analysis]; *milk; *shellfish</t>
  </si>
  <si>
    <t>34PGP9YL</t>
  </si>
  <si>
    <t>Greige, S.; Rivoal, K.; Osman, M.; Safadi, D. El; Dabboussi, F.; Hage, R. El; Viscogliosi, E.; Hamze, M.; Chemaly, M.</t>
  </si>
  <si>
    <t>Prevalence and genetic diversity of Campylobacter spp. in the production chain of broiler chickens in Lebanon and its association with the intestinal protozoan  Blastocystis sp.</t>
  </si>
  <si>
    <t>10.3382/ps/pez286</t>
  </si>
  <si>
    <t>Campylobacter jejuni is recognized as the most common foodborne pathogen associated with human gastroenteritis worldwide. Broilers are frequently infected  by the bacteria and are considered the main source of exposure to humans.  However, despite its public health impact, no recent data are currently available  in Lebanon about Campylobacter spp. in poultry and human population. Therefore,  this study aimed to determine the prevalence and genetic diversity of  Campylobacter spp. in 227 ceca and on 227 carcasses of broiler chickens collected  in Lebanese slaughterhouses. Overall, the prevalence of Campylobacter was shown  to reach 67.0% in ceca and 17.2% on carcasses of Lebanese poultry. The only 2  Campylobacter species identified were C. jejuni and C. coli, with a slightly  higher prevalence of C. coli in ceca and of C. jejuni on carcasses. A high level  of genetic diversity was reported among the 51 C. jejuni isolates selected, since  25 distinct profiles were identified according to the comparative genomic  fingerprinting typing method based on a subset of 40 genes using the 90%  similarity threshold. Predominant clusters observed in Lebanese poultry isolates  were also frequently found among French human clinical cases, highlighting that  broiler chickens represent a potential reservoir for human campylobacteriosis. In  addition, a significantly higher prevalence of Campylobacter spp. was found in  slaughterhouse workers than in a cohort of hospitalized patients with no contact  with poultry, confirming that contaminated broiler chickens in slaughterhouse  appeared to be a non-negligible source of Campylobacter spp. transmission.  Interestingly, a significant association between Campylobacter spp. and  Blastocystis sp. has been observed. This correlation suggested that the presence  of Campylobacter spp. would be favored when Blastocystis sp. is present and,  similarly, the absence of one would favor the absence of the other. This is the  first large-scale investigation focusing on the impact of Campylobacter spp. in  broiler chickens in Lebanon and confirmed the need to implement prevention and  control measures in the poultry production to reduce the burden of  campylobacteriosis in the human population.</t>
  </si>
  <si>
    <t>5883-5891</t>
  </si>
  <si>
    <t>© 2019 Poultry Science Association Inc.</t>
  </si>
  <si>
    <t>Place: England PMID: 31134283</t>
  </si>
  <si>
    <t>Animals; Campylobacter; poultry; Prevalence; prevalence; zoonosis; animal; microbiology; *Chickens; *genetics; *chicken; *isolation and purification; *veterinary medicine; bird disease/ep [Epidemiology]; campylobacteriosis/ep [Epidemiology]; *genetic variation; *Genetic Variation; Blastocystis; blastocystosis/ep [Epidemiology]; genetic diversity; Lebanon; parasitology; Campylobacter Infections/epidemiology/microbiology/*veterinary; Campylobacter/*genetics/isolation &amp; purification; Blastocystis Infections/epidemiology/parasitology/*veterinary; Blastocystis/*isolation &amp; purification; Lebanon/epidemiology; Poultry Diseases/*epidemiology/microbiology/parasitology</t>
  </si>
  <si>
    <t>34TJBMVK</t>
  </si>
  <si>
    <t>Atanassova, Viktoria; Reich, Felix; Beckmann, Lutz; Klein, Günter</t>
  </si>
  <si>
    <t>Prevalence of Campylobacter spp. in turkey meat from a slaughterhouse and in turkey meat retail products.</t>
  </si>
  <si>
    <t>FEMS immunology and medical microbiology</t>
  </si>
  <si>
    <t>0928-8244</t>
  </si>
  <si>
    <t>10.1111/j.1574-695X.2006.00180.x</t>
  </si>
  <si>
    <t>One hundred and forty-four samples of chilled turkey meat from six flocks, taken directly from the slaughterhouse, and 100 samples of turkey meat retail products  were examined. Over one-quarter (29.2%) of the tested samples from the  slaughterhouse were Campylobacter positive, showing high variability in the  flocks. The lowest percentage of Campylobacter-positive samples was found in  flocks I and III (8.3%), whereas, in flock VI, 91.7% of the samples were  Campylobacter positive. Turkey meat retail products showed a prevalence of 34%  for Campylobacter. Heat-treated meat was negative for Campylobacter. Quantitative  studies of the samples taken at the slaughterhouse revealed a mean log range of  1.9-2.5 CFU g(-1)Campylobacter spp. Results from the quantification of retail  products gave a mean log value of 2.1 CFU g(-1).</t>
  </si>
  <si>
    <t>2007-02</t>
  </si>
  <si>
    <t>141-145</t>
  </si>
  <si>
    <t>FEMS Immunol Med Microbiol</t>
  </si>
  <si>
    <t>Place: England PMID: 17266720</t>
  </si>
  <si>
    <t>Animals; *Food Microbiology; Prevalence; Abattoirs; Meat/*microbiology; Turkeys; Campylobacter/growth &amp; development/*isolation &amp; purification; Electrophoresis, Gel, Pulsed-Field/methods</t>
  </si>
  <si>
    <t>34WULYTZ</t>
  </si>
  <si>
    <t>Sirsat, S.A.; Muthaiyan, A.; Dowd, S.E.; Kwon, Y.M.; Ricke, S.C.</t>
  </si>
  <si>
    <t>The potential for application of foodborne salmonella gene expression profiling assays in postharvest poultry processing</t>
  </si>
  <si>
    <t>Perspectives on Food-Safety Issues of Animal-Derived Foods</t>
  </si>
  <si>
    <t>https://www.scopus.com/inward/record.uri?eid=2-s2.0-84872283815&amp;partnerID=40&amp;md5=300aafce26d598673fbc89345931ee0f</t>
  </si>
  <si>
    <t>195-222</t>
  </si>
  <si>
    <t>34XU5ZGM</t>
  </si>
  <si>
    <t>Medeiros D.T.; Sattar S.A.; Farber J.M.; Carrillo C.D.</t>
  </si>
  <si>
    <t>Occurrence of Campylobacter spp. in raw and ready-to-eat foods and in a Canadian food service operation</t>
  </si>
  <si>
    <t>Journal of Food Protection</t>
  </si>
  <si>
    <t>10.4315/0362-028X-71.10.2087</t>
  </si>
  <si>
    <t>The occurrence of Campylobacter spp. in a variety of foods from Ottawa, Ontario, Canada, and raw milk samples from across Canada was determined over a 2-year period. The samples consisted of 55 raw foods (chicken, pork, and beef), 126 raw milk samples from raw milk cheese manufacturers, and 135 ready-to-eat foods (meat products, salads, and raw milk cheeses). Campylobacter jejuni was detected in 4 of the 316 samples analyzed: 1 raw beef liver sample and 3 raw chicken samples. An isolation rate of 9.7% was observed among the raw chicken samples tested. This study also investigated the role of cross-contamination in disseminating Campylobacter from raw poultry within a food service operation specializing in poultry dishes. Accordingly, kitchen surfaces within a restaurant in Ottawa, Ontario, were sampled between March and August 2001. Tests of the sampling method indicated that as few as 100 Campylobacter cells could be detected if sampling was done within 45 min of inoculation; however, Campylobacter spp. were not detected in 125 swabs of surfaces within the kitchens of this food service operation. Despite the reported high prevalence of Campylobacter spp. in raw poultry, this organism was not detected on surfaces within a kitchen of a restaurant specializing in poultry dishes. Copyright ©, International Association for Food Protection.</t>
  </si>
  <si>
    <t>2087-2093</t>
  </si>
  <si>
    <t>J. Food Protection</t>
  </si>
  <si>
    <t>Place: United States Publisher: IAMFES (6200 Aurora Avenue, Suite 200W, Des Moines IA 50322-3863, United States)</t>
  </si>
  <si>
    <t>cheese; Campylobacter jejuni; safety; chicken; *Campylobacter; swine; prevalence; human; *food contamination/an [Drug Analysis]; *meat; animal; isolation and purification; microbiology; article; cattle; food control; standard; food analysis; Canada/ep [Epidemiology]; *catering service; *milk</t>
  </si>
  <si>
    <t>3595MTKL</t>
  </si>
  <si>
    <t>Oyarzabal, O. A.; Wesley, I. V.; Harmon, K. M.; Schroeder-Tucker, L.; Barbaree, J. M.; Lauerman, L. H.; Backert, S.; Conner, D. E.</t>
  </si>
  <si>
    <t>Specific identification of Campylobacter fetus by PCR targeting variable regions of the 16S rDNA.</t>
  </si>
  <si>
    <t>Veterinary microbiology</t>
  </si>
  <si>
    <t>0378-1135</t>
  </si>
  <si>
    <t>10.1016/s0378-1135(97)00148-x</t>
  </si>
  <si>
    <t>Campylobacter fetus is recognized as a human and animal pathogen. The isolation and differentiation of C. fetus in diagnostic laboratories is hindered by its  relatively slow growth and lack of distinguishing biochemical characteristics. We  developed a fast, reliable PCR assay that specifically amplifies a 554-bp segment  of the 16S rDNA from C. fetus. Fifty-two ATCC reference strains and 255 bacterial  field isolates comprising the genera Campylobacter, Arcobacter, Helicobacter,  Escherichia, Listeria, Salmonella, and Wolinella were evaluated using this PCR  protocol. Only C. fetus strains were amplified. Sequence analysis of amplicons  from ATCC and field strains of C. fetus confirmed the presence of the target DNA  fragment. The detection limit of the technique was 5.9 x 10(3) CFU/ml. This PCR  assay can yield reliable detection of C. fetus within 3 h after isolation of  presumptive colonies on agar plates.</t>
  </si>
  <si>
    <t>61-71</t>
  </si>
  <si>
    <t>Vet Microbiol</t>
  </si>
  <si>
    <t>Place: Netherlands PMID: 9451462</t>
  </si>
  <si>
    <t>Animals; Humans; Sequence Analysis, DNA; Sequence Alignment; Animals, Domestic; Campylobacter Infections/diagnosis/*veterinary; DNA Primers/chemistry; Campylobacter fetus/genetics/*isolation &amp; purification; Polymerase Chain Reaction/methods/*veterinary; RNA, Ribosomal, 16S/*genetics; DNA, Ribosomal/*analysis/chemistry</t>
  </si>
  <si>
    <t>35GJA9YW</t>
  </si>
  <si>
    <t>Piccirillo, A.; Giacomelli, M.; Salata, C.; Bettanello, S.; De Canale, E.; Palú, G.</t>
  </si>
  <si>
    <t>Multilocus sequence typing of Campylobacter jejuni and Campylobacter coli from humans and chickens in North-Eastern Italy</t>
  </si>
  <si>
    <t>New Microbiologica</t>
  </si>
  <si>
    <t>https://www.scopus.com/inward/record.uri?eid=2-s2.0-84908506682&amp;partnerID=40&amp;md5=a69a78fac8d55cbc8897d12341adb95e</t>
  </si>
  <si>
    <t>557-562</t>
  </si>
  <si>
    <t>35HWJIMV</t>
  </si>
  <si>
    <t>Pattison, M.</t>
  </si>
  <si>
    <t>Practical intervention strategies for Campylobacter.</t>
  </si>
  <si>
    <t>Symposium series (Society for Applied Microbiology)</t>
  </si>
  <si>
    <t>1467-4734</t>
  </si>
  <si>
    <t>10.1046/j.1365-2672.2001.01360.x</t>
  </si>
  <si>
    <t>121S-5S</t>
  </si>
  <si>
    <t>Symp Ser Soc Appl Microbiol</t>
  </si>
  <si>
    <t>Place: England PMID: 11422567</t>
  </si>
  <si>
    <t>*Campylobacter/genetics/isolation &amp; purification; Age Factors; Animal Husbandry/*standards; Animals; Campylobacter Infections/*veterinary; Chickens/*microbiology; Disease Reservoirs/*veterinary; Disinfection; Genotype; Humans; Hygiene; Polymorphism, Restriction Fragment Length; Poultry Diseases/microbiology/*prevention &amp; control/transmission; Water</t>
  </si>
  <si>
    <t>35JSLWQ4</t>
  </si>
  <si>
    <t>Giombelli, Audecir; Gloria, Maria Beatriz Abreu</t>
  </si>
  <si>
    <t>Prevalence of Salmonella and Campylobacter on broiler chickens from farm to slaughter and efficiency of methods to remove visible fecal contamination.</t>
  </si>
  <si>
    <t>10.4315/0362-028X.JFP-14-200</t>
  </si>
  <si>
    <t>A study was conducted to investigate the prevalence of Salmonella and Campylobacter from farm to slaughter. The efficiency of trimming and water spray  (490 to 588 kPa pressure) on the removal of visible fecal contamination from  broiler carcasses before chilling was also investigated. Drag swabs were used to  sample litter from the farm houses. Samples of ceca and carcasses without and  with visible fecal contamination before and after trimming or spray washing of  fecal contamination were taken during slaughter of the flocks previously visited  at the farms. There was a low prevalence of Salmonella on the litter from the  farms (5%) and cecum and carcasses (0%). However, Campylobacter jejuni and  Campylobacter coli were present in farms' litter (100 and 58.8%, respectively),  cecum samples (100 and 70.6%, respectively), and carcasses with (58.8 and 11.6%,  respectively) and without (17.6 and 9.8%, respectively) visible fecal  contamination. There was high prevalence of C. jejuni but at low counts and low  prevalence and high counts of C. coli. Campylobacter lari was not detected in any  sample. Trimming the visible fecal contamination decreased the prevalence of C.  jejuni but increased occurrence of C. coli. Trimming did not reduce the counts of  Campylobacter and of hygiene indicator microorganisms on the carcasses. Water  shower reduced the counts of hygiene indicator microorganisms by 20%. Therefore,  control measures for preventing introduction of Campylobacter and the use of good  hygienic conditions are needed to warrant the microbiological quality and safety  of broiler carcasses.</t>
  </si>
  <si>
    <t>1851-1859</t>
  </si>
  <si>
    <t>Place: United States PMID: 25364917</t>
  </si>
  <si>
    <t>Animals; Chickens/microbiology; Campylobacter jejuni; Salmonella; Prevalence; chicken; food handling; prevalence; meat; animal; microbiology; Meat/*microbiology; Campylobacter coli; slaughterhouse; genetics; food contamination; cecum; standards; *isolation and purification; feces; animal husbandry; *procedures; evaluation study; analysis; *prevention and control; Cecum/microbiology; Food Contamination/analysis/*prevention &amp; control; Campylobacter jejuni/genetics/*isolation &amp; purification; Animal Husbandry/*methods/standards; Abattoirs/standards; Feces/*microbiology; Food Handling/*methods/standards; Campylobacter coli/genetics/*isolation &amp; purification; Salmonella/genetics/*isolation &amp; purification</t>
  </si>
  <si>
    <t>35R6KTFD</t>
  </si>
  <si>
    <t>Connell, Sarah; Meade, Kieran G.; Allan, Brenda; Lloyd, Andrew T.; Kenny, Elaine; Cormican, Paul; Morris, Derek W.; Bradley, Daniel G.; O'Farrelly, Cliona</t>
  </si>
  <si>
    <t>Avian resistance to Campylobacter jejuni colonization is associated with an intestinal immunogene expression signature identified by mRNA sequencing.</t>
  </si>
  <si>
    <t>10.1371/journal.pone.0040409</t>
  </si>
  <si>
    <t>Campylobacter jejuni is the most common cause of human bacterial gastroenteritis and is associated with several post-infectious manifestations, including onset of  the autoimmune neuropathy Guillain-Barré syndrome, causing significant morbidity  and mortality. Poorly-cooked chicken meat is the most frequent source of  infection as C. jejuni colonizes the avian intestine in a commensal relationship.  However, not all chickens are equally colonized and resistance seems to be  genetically determined. We hypothesize that differences in immune response may  contribute to variation in colonization levels between susceptible and resistant  birds. Using high-throughput sequencing in an avian infection model, we  investigate gene expression associated with resistance or susceptibility to  colonization of the gastrointestinal tract with C. jejuni and find that gut  related immune mechanisms are critical for regulating colonization. Amongst a  single population of 300 4-week old chickens, there was clear segregation in  levels of C. jejuni colonization 48 hours post-exposure. RNAseq analysis of  caecal tissue from 14 C. jejuni-susceptible and 14 C. jejuni-resistant birds  generated over 363 million short mRNA sequences which were investigated to  identify 219 differentially expressed genes. Significantly higher expression of  genes involved in the innate immune response, cytokine signaling, B cell and T  cell activation and immunoglobulin production, as well as the renin-angiotensin  system was observed in resistant birds, suggesting an early active immune  response to C. jejuni. Lower expression of these genes in colonized birds  suggests suppression or inhibition of a clearing immune response thus  facilitating commensal colonization and generating vectors for zoonotic  transmission. This study describes biological processes regulating C. jejuni  colonization of the avian intestine and gives insight into the differential  immune mechanisms incited in response to commensal bacteria in general within  vertebrate populations. The results reported here illustrate how an exaggerated  immune response may be elicited in a subset of the population, which alters  host-microbe interactions and inhibits the commensal state, therefore having  wider relevance with regard to inflammatory and autoimmune disease.</t>
  </si>
  <si>
    <t>e40409</t>
  </si>
  <si>
    <t>Place: United States PMID: 22870198  PMCID: PMC3411578</t>
  </si>
  <si>
    <t>Animals; Humans; *Campylobacter jejuni; article; nonhuman; bacterial strain; bacterial growth; colony forming unit; signal transduction; immune response; interleukin 8/ec [Endogenous Compound]; high throughput sequencing; innate immunity; cytokine production; gene expression; *bacterial colonization; sequence alignment; gene identification; bird; toll like receptor 1/ec [Endogenous Compound]; reverse transcription polymerase chain reaction; autoimmune disease; CXCL2 chemokine/ec [Endogenous Compound]; lymphocyte activation; lectin/ec [Endogenous Compound]; *amino acid sequence; *antigen expression; *antigen/ec [Endogenous Compound]; *messenger RNA/ec [Endogenous Compound]; alpha4 integrin/ec [Endogenous Compound]; B lymphocyte activation; CD79b antigen/ec [Endogenous Compound]; cell adhesion molecule/ec [Endogenous Compound]; CXCL13 chemokine/ec [Endogenous Compound]; gastrointestinal mucosa; immunoglobulin lambda chain/ec [Endogenous Compound]; interferon regulatory factor 4/ec [Endogenous Compound]; lymphocyte differentiation; lysozyme/ec [Endogenous Compound]; pleckstrin/ec [Endogenous Compound]; polymerization; reduced nicotinamide adenine dinucleotide phosphate oxidase/ec [Endogenous Compound]; reduced nicotinamide adenine dinucleotide phosphate/ec [Endogenous Compound]; renin angiotensin aldosterone system; T lymphocyte activation; transcription factor PAX5/ec [Endogenous Compound]; tumor necrosis factor receptor associated factor 3/ec [Endogenous Compound]; tumor necrosis factor receptor associated factor 5/ec [Endogenous Compound]; *Immunity, Innate; Campylobacter jejuni/*immunology; Chickens/*immunology/metabolism/microbiology; Intestines/*immunology/microbiology; Campylobacter Infections/immunology/metabolism; Gastroenteritis/immunology/metabolism/microbiology; Gene Expression Regulation/*immunology; Guillain-Barre Syndrome/immunology/metabolism/microbiology; RNA, Messenger/biosynthesis/immunology</t>
  </si>
  <si>
    <t>35ZJ8HAP</t>
  </si>
  <si>
    <t>Kim, W.J.; Shin, S.-Y.; Hwang, H.-J.</t>
  </si>
  <si>
    <t>Inhibitory effects of acetic acid and temperature on growth of Campylobacter jejuni ATCC 33291</t>
  </si>
  <si>
    <t>Journal of Microbiology and Biotechnology</t>
  </si>
  <si>
    <t>https://www.scopus.com/inward/record.uri?eid=2-s2.0-0035685777&amp;partnerID=40&amp;md5=c961cae7e1a097a84550340f7454257d</t>
  </si>
  <si>
    <t>934-939</t>
  </si>
  <si>
    <t>367BFBRA</t>
  </si>
  <si>
    <t>Carrasco, E; Morales-Rueda, A; García-Gimeno, RM</t>
  </si>
  <si>
    <t>Cross-contamination and recontamination by Salmonella in foods: A review</t>
  </si>
  <si>
    <t>FOOD RESEARCH INTERNATIONAL</t>
  </si>
  <si>
    <t>0963-9969</t>
  </si>
  <si>
    <t>10.1016/j.foodres.2011.11.004</t>
  </si>
  <si>
    <t>The presence of Salmonella in foodstuffs represents an internationally accepted human health concern. Although Salmonella causes many foodborne disease outbreaks, there is little evidence to support cross-contamination as a major contributing factor. However, the paramount importance of preventing cross-contamination and recontamination in assuring the safety of foodstuffs is well known. Sources and factors linked to cross-contamination and recontamination of Salmonella in foods are reviewed in detail. Those foods which are not submitted to lethal treatment at the end of processing or which do not receive further treatment in the home deserves special attention. Salmonella cross-contamination and recontamination episodes have been connected to the following factors: poor sanitation practices, poor equipment design, and deficient control of ingredients. We also examine potential cross-contamination in the home. Cross-contamination and recontamination events at factory level evidence the difficulty encountered for eradicating this pathogen from the environment and facilities, highlighting the need to reinforce industry preventive control measures such as appropriate and standardized sanitation. Also, at consumer level, Public Health Authorities should install hygiene education programs in order to raise consumer awareness of the risks of cross-contamination in the home and their role in its prevention. Finally, a review on cross-contamination models of Salmonella spp. is presented. (C) 2011 Elsevier Ltd. All rights reserved.</t>
  </si>
  <si>
    <t>2012-03</t>
  </si>
  <si>
    <t>545-556</t>
  </si>
  <si>
    <t>WOS:000302032200007</t>
  </si>
  <si>
    <t>36SFVP6V</t>
  </si>
  <si>
    <t>Florez-Cuadrado, Diego; Moreno, Miguel A.; Ugarte-Ruíz, María; Domínguez, Lucas</t>
  </si>
  <si>
    <t>Antimicrobial Resistance in the Food Chain in the European Union.</t>
  </si>
  <si>
    <t>Advances in food and nutrition research</t>
  </si>
  <si>
    <t>1043-4526</t>
  </si>
  <si>
    <t>10.1016/bs.afnr.2018.04.004</t>
  </si>
  <si>
    <t>Consumers require safety foods but without losing enough supply and low prices. Food concerns about antimicrobial residues and antimicrobial-resistant (AMR)  bacteria are not usually appropriately separated and could be perceived as the  same problem. The monitoring of residues of antimicrobials in animal food is well  established at different levels (farm, slaughterhouse, and industry), and it is  preceded by the legislation of veterinary medicines where maximum residues limits  are required for medicines to be used in food animal. Following the strategy of  the World Health Organization, one of the proposed measures consists in  controlling the use of critical antibiotics. The European Union surveillance  program currently includes the animal species with the highest meat production  (pigs, chickens, turkeys, and cattle) and the food derived from them,  investigating antimicrobial resistance of zoonotic (Salmonella and Campylobacter)  and indicator (Escherichia coli and enterococci) bacteria. AMR mechanisms encoded  by genes have a greater impact on transfer than mutations. Sometimes these genes  are found in mobile genetic elements such as plasmids, transposons, or integrons,  capable of passing from one bacterium to another by horizontal transfer. It is  important to know that depending on how the resistance mechanism is transferred,  the power of dissemination is different. By vertical transfer of the resistance  gene, whatever its origin, will be transmitted to the following generations. In  the case of horizontal transfer, the resistance gene moves to neighboring  bacteria and therefore the range of resistance can be much greater.</t>
  </si>
  <si>
    <t>115-136</t>
  </si>
  <si>
    <t>Adv Food Nutr Res</t>
  </si>
  <si>
    <t>© 2018 Elsevier Inc. All rights reserved.</t>
  </si>
  <si>
    <t>Place: United States PMID: 30077219</t>
  </si>
  <si>
    <t>*Drug Resistance, Bacterial; *European Union; *Food Chain; *Food Microbiology; AMR; Animals; Anti-Bacterial Agents/*pharmacology; Antimicrobials; Bacteria/*drug effects/genetics; European Union; Humans; Safety food; Surveillance</t>
  </si>
  <si>
    <t>36YSZYDK</t>
  </si>
  <si>
    <t>Berrang M.E.; Bailey J.S.; Altekruse S.F.; Patel B.; Shaw Jr. W.K.; Meinersmann R.J.; Fedorka-Cray P.J.</t>
  </si>
  <si>
    <t>Prevalence and numbers of Campylobacter on broiler carcasses collected at rehang and postchill in 20 U.S. processing plants</t>
  </si>
  <si>
    <t>10.4315/0362-028X-70.7.1556</t>
  </si>
  <si>
    <t>Campylobacter is a human pathogen associated with chicken and chicken meat products. This study was designed to examine the prevalence and number of Campylobacter on broiler chicken carcasses in commercial processing plants in the United States. Carcass samples were collected from each of 20 U.S. plants four times, roughly approximating the four seasons of 2005. At each plant on each sample day, 10 carcasses were collected at rehang (prior to evisceration), and 10 carcasses from the same flock were collected postchill. A total of 800 carcasses were collected at rehang and another 800 were collected postchill. All carcasses were subjected to a whole-carcass rinse, and the rinse diluent was cultured for Campylobacter. The overall mean number of Campylobacter detected on carcasses at rehang was 2.66 log CFU per ml of carcass rinse. In each plant, the Campylobacter numbers were significantly reduced by broiler processing; the mean concentration after chill was 0.43 log CFU/ml. Overall prevalence was also reduced by processing from a mean of &gt;=30 of 40 carcasses at rehang to &gt;=14 of 40 carcasses at postchill. Seven different on-line reprocessing techniques were applied in the test plants, and all techniques resulted in &lt;1 log CFU/ml after chilling. Use of a chlorinated carcass wash before evisceration did not affect the postchill Campylobacter numbers. However, use of chlorine in the chill tank was related to lower numbers on postchill carcasses. Overall, U.S. commercial poultry slaughter operations are successful in significantly lowering the prevalence and number of Campylobacter on broiler carcasses during processing.</t>
  </si>
  <si>
    <t>1556-1560</t>
  </si>
  <si>
    <t>safety; *Campylobacter; United States; food handling; human; meat; *food contamination/an [Drug Analysis]; animal; bacterial count; isolation and purification; microbiology; article; *chicken; food control; standard; *food industry; growth, development and aging</t>
  </si>
  <si>
    <t>37DG7P32</t>
  </si>
  <si>
    <t>Paswan, R.; Park, Y.W.</t>
  </si>
  <si>
    <t>Survivability of Salmonella and Escherichia coli O157:H7 Pathogens and Food Safety Concerns on Commercial Powder Milk Products</t>
  </si>
  <si>
    <t>Dairy</t>
  </si>
  <si>
    <t>10.3390/dairy1030014</t>
  </si>
  <si>
    <t>https://www.scopus.com/inward/record.uri?eid=2-s2.0-85104684928&amp;doi=10.3390%2fdairy1030014&amp;partnerID=40&amp;md5=70879b980d2127ad3ff68a94b23538be</t>
  </si>
  <si>
    <t>189-201</t>
  </si>
  <si>
    <t>37HDDCZ2</t>
  </si>
  <si>
    <t>Baker, M.; Wilson, N.; McIntyre, M.; McLean, M.</t>
  </si>
  <si>
    <t>Findings and methodological lessons from a small case-control study into campylobacteriosis in Wellington [3]</t>
  </si>
  <si>
    <t>https://www.scopus.com/inward/record.uri?eid=2-s2.0-27244437890&amp;partnerID=40&amp;md5=bb729ba8955e2d7823403542690c6adf</t>
  </si>
  <si>
    <t>37LUXWPF</t>
  </si>
  <si>
    <t>Uradzinski, J.; Szteyn, J.; Kafel, S.</t>
  </si>
  <si>
    <t>Investigation on the inhibition of Campylobacter jejuni growth with the applications of some preservatives, medicines, herbs and herb preparations.</t>
  </si>
  <si>
    <t>Polish journal of veterinary sciences</t>
  </si>
  <si>
    <t>1505-1773</t>
  </si>
  <si>
    <t>The aim of this study was to determine the influence of chosen preservatives, medicines, herbs and herb preparations on 39 Campylobacter jejuni strains, which  were isolated from fresh poultry carcasses. De-Nol and ventrisol were used in the  original concentration. Propolis, propolan, artecholin and aukalen were of  pharmacies origin. The rest of substances examined were 10% water solutions. Out  of 11 substances examined, potassium sorbate, sodium benzoate, De-Nol and  ventrisol exerted the strongest inhibitory action on Campylobacter jejuni.</t>
  </si>
  <si>
    <t>223-225</t>
  </si>
  <si>
    <t>Pol J Vet Sci</t>
  </si>
  <si>
    <t>Place: Germany PMID: 12512554</t>
  </si>
  <si>
    <t>Animals; Anti-Bacterial Agents/*pharmacology; Poultry/microbiology; *Plants, Medicinal; Campylobacter jejuni/classification/*drug effects/growth &amp; development; Plant Preparations/*pharmacology; Preservatives, Pharmaceutical/*pharmacology</t>
  </si>
  <si>
    <t>37MNMSBI</t>
  </si>
  <si>
    <t>Kere Kemp G.; Aldrich M.L.; Guerra M.L.; Schneider K.R.</t>
  </si>
  <si>
    <t>Continuous online processing of fecal- and ingesta contaminated poultry carcasses using an acidified sodium chlorite antimicrobial intervention</t>
  </si>
  <si>
    <t>The objective of this study was to determine the effectiveness of the combined use of an inside-outside-bird-washer for the removal of visible contamination and an online acidified sodium chlorite (ASC) spray system in reducing microbial levels on contaminated poultry carcasses. Specifically, we attempted to determine if this technique (referred to as continuous online processing [COP]) would (i) eliminate the need for offline reprocessing of contaminated carcasses, (ii) meet Zero Fecal Tolerance standards, and (iii) attain significant reductions in titers of some of the commonly found bacterial species. Carcasses were sampled for Escherichia coli, Salmonella, and Campylobacter at five stations along the processing lines in a series of five commercial plant studies to compare the efficacy of the COP system to that of offline processing. The microbiological quality of fecally contaminated carcasses was found to be significantly better following COP treatment (E. coli, 0.59 log10 CFU/ml; Salmonella, 10.0% incidence) than after standard offline reprocessing (E. coli, 2.37 log10 CFU/ml; Salmonella, 31.6% incidence). Zero Fecal Tolerance requirements were met by all but 2 (0.2%) of the 1,127 carcasses following COP. COP also significantly reduced the titers of Campylobacter; residual titers were 1.14 log10 CFU/ml (49.1% incidence) following COP, compared to 2.89 log10 CFU/ml (73.2% incidence) in carcasses that underwent offline reprocessing. These results support the combined use of an inside-outside-bird-washer for the removal of visible contamination and an online ASC spray system to reduce microbial levels in commercially processed poultry.</t>
  </si>
  <si>
    <t>807-812</t>
  </si>
  <si>
    <t>Campylobacter; Salmonella; contamination; food safety; chicken; Escherichia coli; species; *poultry; food contamination; colony forming unit; food processing; feces analysis; *carcass; food analysis; microbial contamination; *antiinfective agent; *sodium chlorite; bacterial cell; plant; bird; *processing; acidification; food microbiotechnology; aerosol; online monitoring; continuous process</t>
  </si>
  <si>
    <t>37Z83AQB</t>
  </si>
  <si>
    <t>Zhou, Xiao; Hu, Meijun; Luo, Jiahui; Xie, Binghong; Ma, Pengyun; Wu, Guoyun; Xue, Fuguang</t>
  </si>
  <si>
    <t>Resistant effects determination of Lactobacillus supplementation on broilers to consecutive hydrogen sulfide exposure.</t>
  </si>
  <si>
    <t>10.1016/j.psj.2023.103102</t>
  </si>
  <si>
    <t>Hydrogen sulfide (H(2)S) is one of the most irritant gases present in rearing stalls that suppress broilers' healthy growth, which is seriously required an  effective alleviation method. In this study, Lactobacillus was supplemented to  investigate the alleviative effects on broilers reared under consecutive H(2)S  exposure. A total of 180 healthy 1-day-old male AA broilers with similar body  weight (40.8 ± 1.0 g) were randomly allotted into the control treatment (CON),  the hydrogen sulfide treatment (H(2)S), and the Lactobacillus supplement under  H(2)S exposure treatment (LAC) for a 42-d-long feeding process. Growth and  carcass performances, immunity-related parameters, intestinal development and  cecal microbial communities, and blood metabolites were measured. Results showed  that Lactobacillus supplement significantly increased the body weight gain (BWG)  while reduced the mortality rate, abdominal fat and bursa of fabricius weight  during the whole rearing time compared with H(2)S treatment (P &lt; 0.05). Serum  LPS, IL-1β, IL-2, and IL-6 contents were observed significantly increased after  H(2)S treatment while remarkably decreased after Lactobacillus supplementation(P  &lt; 0.05). Intestinal morphology results showed a significant higher in the  development of ileum villus height (P &lt; 0.05). Cecal microbiota results showed  the bacterial composition was significantly altered after Lactobacillus  supplement (P &lt; 0.05). Specifically, Lactobacillus supplement significantly  decreased the relative abundance of Faecalibacterium, while significantly  proliferated the relative abundance of Lactobacillus, Bifidobacterium,  Clostridium, and Campylobacter (P&lt;0.05). Metabolic results indicated that  Lactobacillus supplement may alleviate the harmful effects caused by H(2)S  through regulating the pyrimidine metabolism, starch and sucrose metabolism,  fructose and mannose degradation, and beta-alanine metabolism. In summary,  Lactobacillus supplement effectively increased BWG and decreased mortality rate  of broilers under H(2)S exposure by enhancing the body's immune capacity,  proliferating beneficial microbes (e.g., Lactobacillus and Bifidobacterium), and  regulating the physiological pyrimidine metabolism, starch and sucrose  metabolism, and beta-alanine metabolism.</t>
  </si>
  <si>
    <t>Copyright © 2023 The Authors. Published by Elsevier Inc. All rights reserved.</t>
  </si>
  <si>
    <t>Place: England PMID: 37783191  PMCID: PMC10551555</t>
  </si>
  <si>
    <t>Animals; Campylobacter; Male; immunity; carcass; article; nonhuman; unclassified drug; male; major clinical study; *gastrointestinal tract; *broiler; body weight gain; microbial community; ileum; adult; human tissue; Bifidobacterium; Clostridium; body weight; mortality rate; Dietary Supplements; Body Weight; feeding; *microbiome; endogenous compound; *Lactobacillus; rearing; starch; Faecalibacterium; interleukin 6; hydrogen sulfide; *metabolomics; mannose; fructose; lipopolysaccharide; *hydrogen sulfide; bursa Fabricii; interleukin 1beta; Chickens/physiology; Animal Feed/analysis; Lactobacillus/physiology; *Diet/veterinary; *Hydrogen Sulfide/metabolism; beta-Alanine/metabolism; gut microbiome; Lactobacillus, broilers; physiological metabolomics; Pyrimidines; Starch/metabolism; Sucrose; abdominal fat; beta alanine; interleukin 2; pyrimidine; sucrose metabolism</t>
  </si>
  <si>
    <t>382APPZ9</t>
  </si>
  <si>
    <t>Wundt W.; Kasper G.</t>
  </si>
  <si>
    <t>Enterocolitis due to Campylobacter fetus subsp. jejuni. Epidemiological aspects with special reference to GFR health legislation</t>
  </si>
  <si>
    <t>Offentliche Gesundheitswesen</t>
  </si>
  <si>
    <t>0029-8573</t>
  </si>
  <si>
    <t>A report is presented on the epidemiological investigation of 56 patients with a disease caused by Campylobacter fetus subsp. jejuni in the Mannheim area. It was found that although all age groups were represented, there was a majority of children and adolescents. Various foodstuffs of animal origin, particularly poultry and pork but also non-pasteurised milk were considered as sources on infection. Domestic animals, especially birds, may also play a role as a source of infection. A survey is presented of the wide distribution of Campylobacter sp. in the animal world and of the behaviour of this organism under varying environmental conditions. Possibilities for prevention are outlined on the basis of what is known today about the epidemiology and manner of distribution of Campylobacter enteritis. Starting points for the health authority physician such as the legal obligation to report the disease and the sanitary measures to be imposed on the shop that sold the foodstuff initially are outlined. A clarification of all interacting factors is especially important in case of group or mass epidemics.</t>
  </si>
  <si>
    <t>357-360</t>
  </si>
  <si>
    <t>OFF. GESUNDHEITSWES.</t>
  </si>
  <si>
    <t>ENTEROCOLITIS DURCH CAMPYLOBACTER FETUS SUBSP. JEJUNI. - EPIDEMIOLOGIE UND SEUCHENHYGIENE UNTER BESONDERER BERUCKSICHTIGUNG DES BUNDESSEUCHENGESETZES UND AMTSARZTLICHER MASSNAHMEN</t>
  </si>
  <si>
    <t>German</t>
  </si>
  <si>
    <t>Place: Germany</t>
  </si>
  <si>
    <t>epidemiology; *Campylobacter jejuni; prevention</t>
  </si>
  <si>
    <t>38B8ZC8D</t>
  </si>
  <si>
    <t>Toyofuku, C; Alam, MS; Yamada, M; Komura, M; Suzuki, M; Hakim, H; Sangsriratanakul, N; Shoham, D; Takehara, K</t>
  </si>
  <si>
    <t>Enhancement of bactericidal effects of sodium hypochlorite in chiller water with food additive grade calcium hydroxide</t>
  </si>
  <si>
    <t>JOURNAL OF VETERINARY MEDICAL SCIENCE</t>
  </si>
  <si>
    <t>10.1292/jvms.17-0089</t>
  </si>
  <si>
    <t>An alkaline agent, namely food additive grade calcium hydroxide (FdCa(OH)(2)) in solution at 0.17%, was evaluated for its bactericidal efficacies in chiller water with sodium hypochlorite (NaOCl) at a concentration of 200 ppm total residual chlorine. Without organic material presence, NaOCl could inactivate Salmonella Infantis and Escherichia coli within 5 sec, but in the presence of fetal bovine serum (FBS) at 0.5%, the bactericidal effects of NaOCl were diminished completely. FdCa(OH)(2) solution required 3 min to inactivate bacteria with or without 5% FBS. When NaOCl and FdCa(OH)(2) were mixed at the final concentration of 200 ppm and 0.17%, respectively, the mixed solution could inactivate bacteria at acceptable level (10(3) reduction of bacterial titer) within 30 sec in the presence of 0.5% FBS. The mixed solution also inhibited cross-contamination with S. Infantis or E. coli on chicken meats. It was confirmed and elucidated that FdCa(OH)(2) has a synergistic effect together with NaOCl for inactivating microorganisms.</t>
  </si>
  <si>
    <t>2017-06</t>
  </si>
  <si>
    <t>1019-1023</t>
  </si>
  <si>
    <t>WOS:000406226200011</t>
  </si>
  <si>
    <t>38BM2GGJ</t>
  </si>
  <si>
    <t>Adams, Lindsay Jones; Zeng, Ximin; Lin, Jun</t>
  </si>
  <si>
    <t>Development and Evaluation of Two Live Salmonella-Vectored Vaccines for Campylobacter Control in Broiler Chickens.</t>
  </si>
  <si>
    <t>10.1089/fpd.2018.2561</t>
  </si>
  <si>
    <t>Campylobacter is the leading bacterial cause of human enteritis in developed countries. Human campylobacteriosis is commonly associated with the consumption  of undercooked, contaminated chicken, a natural host of Campylobacter. Thus, the  control of Campylobacter colonization in poultry at the farm level would reduce  the risk of human exposure to this pathogen. Vaccination is an attractive  intervention measure to mitigate Campylobacter in poultry. Our recent studies  have demonstrated that the outer-membrane proteins CmeC (an essential component  of CmeABC multidrug efflux pump) and CfrA (ferric enterobactin receptor) are  feasible candidates for immune intervention against Campylobacter. By targeting  these two promising vaccine candidates, live attenuated Salmonella-vectored  vaccines were developed and evaluated in this study. Briefly, the cfrA and cmeC  genes were cloned into expression vector pYA3493 and transferred into Salmonella  enterica serovar Typhimurium χ8914, the USDA licensed live attenuated vaccine  strain. The oral live Salmonella vaccines producing CfrA or CmeC (truncated or  full length) were successfully constructed by using delicate molecular  manipulation despite the challenge due to the potential toxic effect of the  cloned gene product in the Escherichia coli host. Expression and membrane  localization of the target protein in the vaccines were confirmed by  immunoblotting. The efficacies of the two live vaccines that produce full-length  CfrA or CmeC were evaluated by using broiler chickens. However, oral vaccination  of chickens failed to trigger significant systemic and intestinal mucosal immune  responses and, consequently, did not confer protection against Campylobacter  jejuni colonization chickens. The vaccination regimens of the constructed live  Salmonella-vectored vaccine need to be optimized in future studies.</t>
  </si>
  <si>
    <t>2019-06</t>
  </si>
  <si>
    <t>399-410</t>
  </si>
  <si>
    <t>Place: United States PMID: 30864853</t>
  </si>
  <si>
    <t>Animals; *Food Microbiology; chicken; *Campylobacter jejuni; Escherichia coli; *Chickens; article; broiler; nonhuman; controlled study; priority journal; protein expression; *campylobacteriosis/pc [Prevention]; *infection control; *campylobacteriosis/dt [Drug Therapy]; *Salmonella enterica serovar Typhimurium; drug efficacy; immunoblotting; expression vector; vaccine immunogenicity; protein localization; gene product; *salmonellosis vaccine/dt [Drug Therapy]; *salmonellosis vaccine/po [Oral Drug Administration]; outer membrane protein A/ec [Endogenous Compound]; outer membrane protein C/ec [Endogenous Compound]; Campylobacter Infections/prevention &amp; control/*veterinary; Poultry Diseases/*prevention &amp; control; Campylobacter jejuni/*genetics; Salmonella typhimurium/*immunology; -vectored vaccines; oral vaccine; Salmonella Vaccines/*therapeutic use; Vaccines, Attenuated/*therapeutic use</t>
  </si>
  <si>
    <t>38CRY6IB</t>
  </si>
  <si>
    <t>Schambach, B. T.; Berrang, M. E.; Harrison, M. A.; Meinersmann, R. J.</t>
  </si>
  <si>
    <t>Chemical additive to enhance antimicrobial efficacy of chlorine and control cross-contamination during immersion chill of broiler carcasses.</t>
  </si>
  <si>
    <t>10.4315/0362-028X.JFP-14-092</t>
  </si>
  <si>
    <t>Immersion chilling of broiler carcasses can be a site for cross-contamination between the occasional highly contaminated carcass and those that are co-chilled.  Chlorine is often used as an antimicrobial but can be overcome by organic  material. A proprietary chlorine stabilizer (T-128) based on phosphoric  acid-propylene glycol was tested as a chill tank additive in experiments  simulating commercial broiler chilling. In bench-scale experiments, 0.5% T-128  was compared with plain water (control), 50 ppm of chlorine, and the combination  of 0.5% T-128 with 50 ppm of chlorine to control transfer of Salmonella and  Campylobacter from inoculated wing drummettes to co-chilled uninoculated  drummettes. Both chlorine and T-128 lessened cross-contamination with Salmonella  (P &lt; 0.05); T-128 and T-128 with chlorine were significantly more effective (P &lt;  0.05) than the control or plain chlorine for control of Campylobacter. T-128  treatments were noted to have a pH of less than 4.0; an additional experiment  demonstrated that the antimicrobial effect of T-128 was not due merely to a lower  pH. In commercial broiler chilling, a pH close to 6.0 is preferred to maximize  chlorine effectiveness, while maintaining water-holding capacity of the meat. In  a set of pilot-scale experiments with T-128, a near-ideal pH of 6.3 was achieved  by using tap water instead of the distilled water used in bench-scale  experiments. Pilot-scale chill tanks were used to compare the combination of 0.5%  T-128 and 50 ppm of chlorine with 50 ppm of plain chlorine for control of  cross-contamination between whole carcasses inoculated with Salmonella and  Campylobacter and co-chilled uninoculated carcasses. The T-128 treatment resulted  in significantly less crosscontamination by either direct contact or water  transfer with both organisms compared with plain chlorine treatment. T-128 may  have use in commercial broiler processing to enhance the effectiveness of  chlorine in processing water.</t>
  </si>
  <si>
    <t>2014-09</t>
  </si>
  <si>
    <t>1583-1587</t>
  </si>
  <si>
    <t>Place: United States PMID: 25198851</t>
  </si>
  <si>
    <t>Animals; Campylobacter; Chickens; Salmonella; chicken; food handling; meat; animal; Food Contamination/*prevention &amp; control; Meat/*microbiology; *microbiology; food contamination; *procedures; evaluation study; chemistry; *prevention and control; drug effects; chlorine/pd [Pharmacology]; phosphoric acid; propylene glycol; Campylobacter/drug effects; Salmonella/drug effects; Food Handling/*methods; Chlorine/chemistry/*pharmacology; Phosphoric Acids/chemistry; Propylene Glycol/chemistry</t>
  </si>
  <si>
    <t>38FLFFXX</t>
  </si>
  <si>
    <t>Ryan, M. J.; Wall, P. G.; Gilbert, R. J.; Griffin, M.; Rowe, B.</t>
  </si>
  <si>
    <t>Risk factors for outbreaks of infectious intestinal disease linked to domestic catering.</t>
  </si>
  <si>
    <t>Communicable disease report. CDR review</t>
  </si>
  <si>
    <t>1350-9349</t>
  </si>
  <si>
    <t>The epidemiology of general outbreaks of infectious intestinal disease associated with domestic catering for large numbers is described and compared with foodborne  outbreaks in other settings. From 1 January 1992 to 31 December 1994, the PHLS  Communicable Disease Surveillance Centre identified 101 foodborne general  outbreaks of infectious intestinal disease associated with domestic catering in  England and Wales (16% of all foodborne outbreaks). Salmonella species were  associated with 77 of the 101 outbreaks and S. enteriditis phage type 4 accounted  for 57. Small round structured viruses were implicated in five outbreaks,  Clostridium perfringens in four, Bacillus cereus in two, and Campylobacter sp and  Escherichia coli in one each. No pathogen was identified in 11 outbreaks.  Outbreaks occurred most commonly in summer. The commonest vehicles implicated  were poultry/eggs in 44 outbreaks, desserts in 13, and meat/meat products in  nine. Salad/vegetables, sauces, and fish/shellfish were each implicated in eight  outbreaks. Raw shell eggs were implicated in a fifth of outbreaks. Inappropriate  storage was the commonest fault, reported in association with 50 outbreaks  (ambient temperature for long periods before serving in 29), inadequate heat  treatment was reported in 35, cross contamination in 28, an infected food handler  in 11, and other faults in 14. Outbreaks associated with catering on domestic  premises were independently more likely than outbreaks in other settings to be  associated with salmonellas, inappropriate storage of food, and consumption of  poultry, eggs, or sauces. Public health services need to direct messages about  the use, preparation, and storage of food to those who cater on domestic  premises.</t>
  </si>
  <si>
    <t>R179-183</t>
  </si>
  <si>
    <t>Commun Dis Rep CDR Rev</t>
  </si>
  <si>
    <t>Place: England PMID: 8990573</t>
  </si>
  <si>
    <t>*Disease Outbreaks; *Food Services; England/epidemiology; Food Handling; Food Microbiology; Foodborne Diseases/*epidemiology; Intestinal Diseases/*epidemiology/microbiology; Risk Factors; Salmonella enteritidis; Salmonella Food Poisoning/epidemiology; Wales/epidemiology</t>
  </si>
  <si>
    <t>38KMFVH4</t>
  </si>
  <si>
    <t>Hu, Yuanqing; Huang, Jinlin; Li, Qiuchun; Shang, Yuwei; Ren, Fangzhe; Jiao, Yang; Liu, Zhicheng; Pan, Zhiming; Jiao, Xin-An</t>
  </si>
  <si>
    <t>Use of in vivo-induced antigen technology to identify in vivo-expressed genes of Campylobacter jejuni during human infection.</t>
  </si>
  <si>
    <t>Journal of microbiology and biotechnology</t>
  </si>
  <si>
    <t>1738-8872 1017-7825</t>
  </si>
  <si>
    <t>10.4014/jmb.1311.11019</t>
  </si>
  <si>
    <t>Campylobacter jejuni is a prevalent foodborne pathogen worldwide. Human infection by C. jejuni primarily arises from contaminated poultry meats. Genes expressed in  vivo may play an important role in the pathogenicity of C. jejuni. We applied an  immunoscreening method, in vivo-induced antigen technology (IVIAT), to identify  in vivo-induced genes during human infection by C. jejuni. An inducible  expression library of genomic proteins was constructed from sequenced C. jejuni  NCTC 11168 and was then screened using adsorbed, pooled human sera obtained from  clinical patients. We successfully identified 24 unique genes expressed in vivo.  These genes were implicated in metabolism, molecular biosynthesis, genetic  information processing, transport, and other processes. We selected six genes  with different functions to compare their expression levels in vivo and in vitro  using real-time RT-PCR. The results showed that the selected six genes were  significantly upregulated in vivo but not in vitro. In short, these identified in  vivo-induced genes may contribute to human infection of C. jejuni, some of which  may be meaningful vaccine candidate antigens or diagnosis serologic markers for  campylobacteriosis. IVIAT may present a significant and efficient method for  understanding the pathogenicity mechanism of Campylobacter and for finding  targets for its prevention and control.</t>
  </si>
  <si>
    <t>363-370</t>
  </si>
  <si>
    <t>J Microbiol Biotechnol</t>
  </si>
  <si>
    <t>Place: Korea (South) PMID: 24346471</t>
  </si>
  <si>
    <t>Humans; Campylobacter Infections/*microbiology; Campylobacter jejuni; human; article; nonhuman; bacterial gene; bacterial virulence; protein expression; real time polymerase chain reaction; in vitro study; nucleotide sequence; adult; Real-Time Polymerase Chain Reaction; *Campylobacter enteritis; gene expression regulation; upregulation; sequence homology; *gene identification; Immunoassay; *in vivo study; *Genes, Bacterial; Foodborne Diseases/microbiology; Campylobacter jejuni/*genetics/isolation &amp; purification; Gene Expression Profiling/*methods; *immunological procedures; *in vivo induced antigen technology; antigen detection; aspS gene; Cj0100 gene; Cj0788 gene; Cj1200 gene; fabH gene; flhF gene</t>
  </si>
  <si>
    <t>38KSJP3F</t>
  </si>
  <si>
    <t>Sampers, Imca; Jacxsens, Liesbeth; Luning, Pieternel A.; Marcelis, Willem J.; Dumoulin, Ann; Uyttendaele, Mieke</t>
  </si>
  <si>
    <t>Performance of food safety management systems in poultry meat preparation processing plants in relation to Campylobacter spp. contamination.</t>
  </si>
  <si>
    <t>10.4315/0362-028x-73.8.1447</t>
  </si>
  <si>
    <t>A diagnostic instrument comprising a combined assessment of core control and assurance activities and a microbial assessment instrument were used to measure  the performance of current food safety management systems (FSMSs) of two poultry  meat preparation companies. The high risk status of the company's contextual  factors, i.e., starting from raw materials (poultry carcasses) with possible high  numbers and prevalence of pathogens such as Campylobacter spp., requires advanced  core control and assurance activities in the FSMS to guarantee food safety. The  level of the core FSMS activities differed between the companies, and this  difference was reflected in overall microbial quality (mesophilic aerobic count),  presence of hygiene indicators (Enterobacteriaceae, Staphylococcus aureus, and  Escherichia coli), and contamination with pathogens such as Salmonella, Listeria  monocytogenes, and Campylobacter spp. The food safety output expressed as a  microbial safety profile was related to the variability in the prevalence and  contamination levels of Campylobacter spp. in poultry meat preparations found in  a Belgian nationwide study. Although a poultry meat processing company could have  an advanced FSMS in place and a good microbial profile (i.e., lower prevalence of  pathogens, lower microbial numbers, and less variability in microbial  contamination), these positive factors might not guarantee pathogen-free  products. Contamination could be attributed to the inability to apply effective  interventions to reduce or eliminate pathogens in the production chain of (raw)  poultry meat preparations.</t>
  </si>
  <si>
    <t>2010-08</t>
  </si>
  <si>
    <t>1447-1457</t>
  </si>
  <si>
    <t>Place: United States PMID: 20819354</t>
  </si>
  <si>
    <t>Animals; Campylobacter; Food Microbiology; Humans; Risk Factors; risk factor; Risk Assessment; safety; Colony Count, Microbial; Consumer Product Safety; Chickens/*microbiology; chicken; *Campylobacter; risk assessment; food handling; human; *food contamination/an [Drug Analysis]; animal; bacterial count; microbiology; article; food industry; *microbiology; food contamination; *chicken; procedures; food control; *food handling; methodology; product safety; standard; *food contamination/pc [Prevention]; *food industry; analysis; *prevention and control; *standards; growth, development and aging; *growth, development and aging; Food-Processing Industry/*standards; Food Contamination/analysis/*prevention &amp; control; Campylobacter/*growth &amp; development; Food Handling/methods/*standards</t>
  </si>
  <si>
    <t>38R2BKV3</t>
  </si>
  <si>
    <t>Nishii, M.; Yasutomi, M.; Sone, Y.</t>
  </si>
  <si>
    <t>Inhibitory effect of whole grain paddy rice feeding on the colonization of campylobacter jejuni in the cecum of broiler chicks</t>
  </si>
  <si>
    <t>Journal of Poultry Science</t>
  </si>
  <si>
    <t>10.2141/jpsa.0140193</t>
  </si>
  <si>
    <t>https://www.scopus.com/inward/record.uri?eid=2-s2.0-84945307485&amp;doi=10.2141%2fjpsa.0140193&amp;partnerID=40&amp;md5=9ccca10db55b9b2657877e5b268856a4</t>
  </si>
  <si>
    <t>312-317</t>
  </si>
  <si>
    <t>38SYXLQH</t>
  </si>
  <si>
    <t>JAMES, WO; BREWER, RL; PRUCHA, JC; WILLIAMS, WO; PARHAM, DR</t>
  </si>
  <si>
    <t>EFFECTS OF CHLORINATION OF CHILL WATER ON THE BACTERIOLOGICAL PROFILE OF RAW CHICKEN CARCASSES AND GIBLETS</t>
  </si>
  <si>
    <t>JOURNAL OF THE AMERICAN VETERINARY MEDICAL ASSOCIATION</t>
  </si>
  <si>
    <t>In March 1989, the USDA Food Safety and Inspection Service sampled raw chicken carcasses and giblets at a federally inspected slaughter establishment in Puerto Rico to determine the effects of adding chlorine to carcass and giblet chill water on bacterial contents of raw poultry products. Over four 8-hour workdays, 200 carcass rinse samples were collected at 3 sites in the establishment; 39 giblet rinse samples were collected at 1 site. Analyses of the carcass rinse samples indicated that carcasses had average aerobe plate counts of log10 3.20 before chilling and 2.51 after chilling; Enterobacteriaceae counts of log10 2.57 before chilling and 1.75 after chilling; and Escherichia coli counts of log10 2.04 before chilling and 1.20 after chilling. Salmonellae were found on 43% of the carcasses before chilling and on 46% after chilling. Analyses of the giblet and neck rinse samples indicated that raw giblets and necks after chilling had average aerobe plate count of log10 3.49, Enterobacteriaceae count of log10 2.57, and E coli count of log10 1.06. Salmonellae were found on 12% of the giblets and necks sampled. Results compared favorably with giblet and neck rinse sample results obtained during a baseline sampling study in November and December 1987. The baseline results indicated aerobe plate count of log10 3.72; Enterobacteriaceae count of log10 2.90; E coli count of log10 1.14; and salmonellae on 69% of the giblets and necks sampled. Placing raw chicken carcasses in chlorinated chill water reduced aerobe, Enterobacteriaceae, and E coli plate counts. Prevalence of carcasses with salmonellae remained nearly the same. Results indicate that chlorination of chill water aids in control of bacterial cross-contamination of carcasses and giblets and necks.</t>
  </si>
  <si>
    <t>60-63</t>
  </si>
  <si>
    <t>WOS:A1992GX78700008</t>
  </si>
  <si>
    <t>394Z8YDU</t>
  </si>
  <si>
    <t>Soto, A.; Figueroa, G.; Urcelay, S.</t>
  </si>
  <si>
    <t>Tasas de Infección, IgG, IgM y Anticuerpos Fijadores de Complemento para Campylobacter jejuni/coli en Trabajadores de Plantas Faenadoras de Aves en Santiago, Chile</t>
  </si>
  <si>
    <t>Journal of Veterinary Medicine, Series B</t>
  </si>
  <si>
    <t>10.1111/j.1439-0450.1986.tb00086.x</t>
  </si>
  <si>
    <t>https://www.scopus.com/inward/record.uri?eid=2-s2.0-0022815905&amp;doi=10.1111%2fj.1439-0450.1986.tb00086.x&amp;partnerID=40&amp;md5=f0c73e115944a513636a12a04ea9fe3d</t>
  </si>
  <si>
    <t>676-684</t>
  </si>
  <si>
    <t>39G4QN94</t>
  </si>
  <si>
    <t>TSAI, H.S.; SLAVIK, M.F.</t>
  </si>
  <si>
    <t>FLUORESCENCE CONCENTRATION IMMUNOASSAY FOR RAPID DETECTION OF CAMPYLOBACTER SPP. IN CHICKEN RINSE WATER</t>
  </si>
  <si>
    <t>Journal of Rapid Methods &amp; Automation in Microbiology</t>
  </si>
  <si>
    <t>10.1111/j.1745-4581.1994.tb00309.x</t>
  </si>
  <si>
    <t>https://www.scopus.com/inward/record.uri?eid=2-s2.0-7344228745&amp;doi=10.1111%2fj.1745-4581.1994.tb00309.x&amp;partnerID=40&amp;md5=d3b1ebe50a5ce72e3825b8157eff3941</t>
  </si>
  <si>
    <t>69-76</t>
  </si>
  <si>
    <t>39J95FXT</t>
  </si>
  <si>
    <t>Shank, Janette M.; Kelley, Brittni R.; Jackson, Joseph W.; Tweedie, Jessica L.; Franklin, Dana; Damo, Steven M.; Gaddy, Jennifer A.; Murphy, Caitlin N.; Johnson, Jeremiah G.</t>
  </si>
  <si>
    <t>The Host Antimicrobial Protein Calgranulin C Participates in the Control of Campylobacter jejuni Growth via Zinc Sequestration.</t>
  </si>
  <si>
    <t>Infection and immunity</t>
  </si>
  <si>
    <t>1098-5522 0019-9567</t>
  </si>
  <si>
    <t>10.1128/IAI.00234-18</t>
  </si>
  <si>
    <t>Campylobacter jejuni is a leading cause of bacterially derived gastroenteritis worldwide. Campylobacter is most commonly acquired through the consumption of  undercooked poultry meat or through drinking contaminated water. Following  ingestion, Campylobacter adheres to the intestinal epithelium and mucus layer,  causing toxin-mediated inflammation and inhibition of fluid reabsorption.  Currently, the human response to infection is relatively unknown, and animal  hosts that model these responses are rare. As such, we examined patient fecal  samples for the accumulation of the neutrophil protein calgranulin C during  infection with Campylobacter jejuni In response to infection, calgranulin C was  significantly increased in the feces of humans. To determine whether calgranulin  C accumulation occurs in an animal model, we examined disease in ferrets. Ferrets  were effectively infected by C. jejuni, with peak fecal loads observed at day 3  postinfection and full resolution by day 12. Serum levels of interleukin-10  (IL-10) and tumor necrosis factor alpha (TNF-α) significantly increased in  response to infection, which resulted in leukocyte trafficking to the colon. As a  result, calgranulin C increased in the feces of ferrets at the time when C.  jejuni loads decreased. Further, the addition of purified calgranulin C to C.  jejuni cultures was found to inhibit growth in a zinc-dependent manner. These  results suggest that upon infection with C. jejuni, leukocytes trafficked to the  intestine release calgranulin C as a mechanism for inhibiting C. jejuni growth.</t>
  </si>
  <si>
    <t>Infect Immun</t>
  </si>
  <si>
    <t>Copyright © 2018 American Society for Microbiology.</t>
  </si>
  <si>
    <t>Place: United States PMID: 29610259  PMCID: PMC5964530</t>
  </si>
  <si>
    <t>Animals; Campylobacter; Humans; Female; Male; *Campylobacter jejuni; Ferrets; human; article; nonhuman; bacterium culture; controlled study; animal experiment; animal model; Microbial Sensitivity Tests; bacterial colonization; bacterial load; priority journal; female; male; animal tissue; feces analysis; immune response; enzyme linked immunosorbent assay; in vitro study; interleukin 6/ec [Endogenous Compound]; tumor necrosis factor/ec [Endogenous Compound]; animal cell; *Campylobacter enteritis; *bacterial growth; *calgranulin C/ec [Endogenous Compound]; *zinc/ec [Endogenous Compound]; biogenesis; cytokine production; energy metabolism; energy yield; flow cytometry; gamma interferon/ec [Endogenous Compound]; gene expression; granulocyte; interleukin 10/ec [Endogenous Compound]; interleukin 12p40/ec [Endogenous Compound]; interleukin 12p70/ec [Endogenous Compound]; interleukin 1beta/ec [Endogenous Compound]; leukocyte; leukocyte migration; Leukocytes; mononuclear cell; Mustela putorius furo; neutrophil; transcriptome/ec [Endogenous Compound]; calgranulin C; gastrointestinal infection; zinc; Campylobacter jejuni/drug effects/*growth &amp; development; Colon/cytology/microbiology; S100A12 Protein/genetics/*metabolism; Zinc/*metabolism</t>
  </si>
  <si>
    <t>39KTSC48</t>
  </si>
  <si>
    <t>Cassar, J.R.; Mills, E.W.; Campbell, J.A.; Demirci, A.</t>
  </si>
  <si>
    <t>Decontamination of Chicken Thigh Meat by Pulsed Ultraviolet Light</t>
  </si>
  <si>
    <t>Meat and Muscle Biology</t>
  </si>
  <si>
    <t>10.22175/mmb2019.08.0033</t>
  </si>
  <si>
    <t>https://www.scopus.com/inward/record.uri?eid=2-s2.0-85089183137&amp;doi=10.22175%2fmmb2019.08.0033&amp;partnerID=40&amp;md5=2acbcc97174910e5248a80e57b65b487</t>
  </si>
  <si>
    <t>479-487</t>
  </si>
  <si>
    <t>39VRND3Y</t>
  </si>
  <si>
    <t>Mouliom Mouiche, M.M.; Nguemou Wafo, E.E.; Mpouam, S.E.; Moffo, F.; Kameni Feussom, J.M.; Njayou Ngapagna, A.; Mfopit, Y.M.; Saegerman, C.; Abdoulmoumini, M.</t>
  </si>
  <si>
    <t>Zoo-Sanitary Situation Assessment, an Initial Step in Country Disease Prioritization Process: Systematic Review and Meta-Analysis from 2000 to 2020 in Cameroon</t>
  </si>
  <si>
    <t>Pathogens</t>
  </si>
  <si>
    <t>10.3390/pathogens12091076</t>
  </si>
  <si>
    <t>https://www.scopus.com/inward/record.uri?eid=2-s2.0-85172916064&amp;doi=10.3390%2fpathogens12091076&amp;partnerID=40&amp;md5=817f8e6ef027eed30ed8fd25a0e9e6f5</t>
  </si>
  <si>
    <t>poultry; livestock; cysticercosis; salmonellosis; prevalence; zoonosis; campylobacteriosis; nonhuman; review; *hygiene; systematic review; meta analysis; quality control; coccidiosis; outcome assessment; foot and mouth disease; parasitosis; pasteurellosis; Escherichia coli infection; *sanitation; randomized controlled trial (topic); brucellosis; fascioliasis; Rift Valley fever; *disease control; African swine fever; blood parasite; bovine tuberculosis; hepatitis E; leptospirosis; nematodiasis; tick borne disease; trypanosomiasis</t>
  </si>
  <si>
    <t>39XHF4B5</t>
  </si>
  <si>
    <t>Chon, Jung-Whan; Kim, Hong-Seok; Kim, Hyunsook; Oh, Deog-Hwan; Seo, Kun-Ho</t>
  </si>
  <si>
    <t>Evaluation of potassium-clavulanate-supplemented modified charcoal-cefoperazone-deoxycholate agar for enumeration of Campylobacter in  chicken carcass rinse.</t>
  </si>
  <si>
    <t>10.1111/1750-3841.12388</t>
  </si>
  <si>
    <t>Potassium-clavulanate-supplemented modified charcoal-cefoperazone-deoxycholate agar (C-mCCDA) that was described in our previous study was compared with  original mCCDA for the enumeration of Campylobacter in pure culture and chicken  carcass rinse. The quantitative detection of viable Campylobacter cells from a  pure culture, plated on C-mCCDA, is statistically similar (P &gt; 0.05) to mCCDA. In  total, 120 chickens were rinsed using 400 mL buffered peptone water. The rinses  were inoculated onto C-mCCDA and mCCDA followed by incubation at 42 °C for 48 h.  There was no statistical difference between C-mCCDA (45 of 120 plates; mean  count, 145.5 CFU/mL) and normal mCCDA (46 of 120 plates; mean count, 160.8  CFU/mL) in the isolation rate and recovery of Campylobacter (P &gt; 0.05) from  chicken carcass rinse. The Pearson correlation coefficient value for the number  of Campylobacter cells recovered in the 2 media was 0.942. However, the  selectivity was much better on C-mCCDA than on mCCDA plates (P &lt; 0.05).  Significantly fewer C-mCCDA plates (33 out of 120 plates; mean count, 1.9 CFU/mL)  were contaminated with non-Campylobacter cells than the normal mCCDA plates (67  out of 120 plates; mean count, 27.1 CFU/mL). The C-mCCDA may provide improved  results for enumeration of Campylobacter in chicken meat alternative to mCCDA  with its increased selectivity the modified agar possess.</t>
  </si>
  <si>
    <t>2014-05</t>
  </si>
  <si>
    <t>M923-926</t>
  </si>
  <si>
    <t>© 2014 Institute of Food Technologists®</t>
  </si>
  <si>
    <t>Place: United States PMID: 24787901</t>
  </si>
  <si>
    <t>Animals; Campylobacter; Chickens; chicken; meat; animal; Meat/*microbiology; *microbiology; food control; comparative study; *isolation and purification; cefoperazone; culture medium; agar; *procedures; evaluation study; charcoal; deoxycholic acid; contaminants; enumeration; *potassium; *chemistry; Cefoperazone; *clavulanic acid; *Clavulanic Acid; *Potassium; Charcoal; Deoxycholic Acid; Campylobacter/*isolation &amp; purification; Food Microbiology/*methods; Agar/*chemistry; Culture Media/*chemistry; C-mCCDA; chicken carcass rinse</t>
  </si>
  <si>
    <t>3A6AZMX8</t>
  </si>
  <si>
    <t>Wegener, HC</t>
  </si>
  <si>
    <t>On farm control of foodborne zoonoses in Europe</t>
  </si>
  <si>
    <t>FOOD AUSTRALIA</t>
  </si>
  <si>
    <t>1032-5298</t>
  </si>
  <si>
    <t>Eliminating zoonotic foodborne pathogens on the farm (pre-harvest) is an optimal control principle because it removes the risk from all subsequent stages of the food processing chain. On farm intervention has essentially eliminated several zoonoses: Mycobacterium bovis, Trichinella spiralis/nativa and Brucella abortus, from food animals and the food supply in industrialised countries. Efforts to control new and emerging foodborne zoonoses, eg Salmonella enterica, Campylobacter jejuni/coli, Yersinia enterocolitica, on the farm (preharvest) have been less successful, partly because infection in animals does not cause symptomatic disease or pathological lesions visible to the farmer or the meat inspection. In the Nordic countries of Europe however, Salmonella has been markedly reduced, nearly eliminated, from food animals, resulting in very low occurrence in food products and low incidences of human disease. Recent attempts in Ireland and Norway to reduce human campylobacteriosis by on farm testing and logistic slaughter, using Campylobacter-free flocks for fresh meat production, have produced encouraging results.</t>
  </si>
  <si>
    <t>2004-09</t>
  </si>
  <si>
    <t>432-437</t>
  </si>
  <si>
    <t>WOS:000223698800030</t>
  </si>
  <si>
    <t>3A86IK8U</t>
  </si>
  <si>
    <t>Bardon, J.; Ondrusková, J.; Oslíková, M.; Vyroubalová, S.</t>
  </si>
  <si>
    <t>[Zoonotic potential of raw cow's milk in the Czech Republic].</t>
  </si>
  <si>
    <t>Klinicka mikrobiologie a infekcni lekarstvi</t>
  </si>
  <si>
    <t>1211-264X</t>
  </si>
  <si>
    <t>BACKGROUND: To assess current microbiological risks of raw cow's milk. The presented work reports the prevalence of selected bacteria on Czech dairy farms  in 2010 and compares the results with a similar study in 2002. MATERIAL AND  METHODS: The prevalence of bacteria was studied by culture methods using milk  filters made from non-woven fabric collected from dairy farms throughout the year  2010. Together 260 filters from 65 dairy farms were tested. The prevalence of  Campylobacter spp., Listeria monocytogenes, Staphylococcus aureus, Escherichia  coli O 157 and Salmonella spp. in filters was tested. In staphylococci, genes  encoding enterotoxin-production were studied. In Campylobacter spp., resistance  to antibiotics was ascertained. RESULTS: In 2010, the prevalence rates of  selected bacteria on farms were as follows: Campylobacter spp. 3%, Escherichia  coli O 157 0.4%, Salmonella spp. 0.8%, Listeria monocytogenes 10% and  Staphylococcus aureus 31%. In 12% of the tested filters, S. aureus with the  genetic make-up for enterotoxin production was isolated. Antibiotic resistance in  Campylobacter spp. isolated from dairy farms is different from that in human or  poultry isolates. CONCLUSION: Raw cow's milk contains bacteria capable of causing  human alimentary tract diseases. The above microbiological risks for consumers  are eliminated by proper storage conditions (below 10 degrees C) and heat  treatment (boiling) of raw milk.</t>
  </si>
  <si>
    <t>2012-04</t>
  </si>
  <si>
    <t>32-37</t>
  </si>
  <si>
    <t>Klin Mikrobiol Infekc Lek</t>
  </si>
  <si>
    <t>cze</t>
  </si>
  <si>
    <t>Place: Czech Republic PMID: 22997775</t>
  </si>
  <si>
    <t>Animals; Cattle; Female; *Food Microbiology; Czech Republic; Drug Resistance, Bacterial; Milk/*microbiology; Bacteria/drug effects/*isolation &amp; purification/metabolism; Enterotoxins/biosynthesis</t>
  </si>
  <si>
    <t>3ARQPKV4</t>
  </si>
  <si>
    <t>Kimura, AC; Reddy, V; Marcus, R; Cieslak, PR; Mohle-Boetani, JC; Kassenborg, HD; Segler, SD; Hardnett, FP; Barrett, T; Swerdlow, DL; Emerging Infections Program FoodNe</t>
  </si>
  <si>
    <t>Chicken consumption is a newly identified risk factor for sporadic Salmonella enterica serotype enteritidis infections in the United States:: A case-control study in FoodNet sites</t>
  </si>
  <si>
    <t>CLINICAL INFECTIOUS DISEASES</t>
  </si>
  <si>
    <t>1058-4838</t>
  </si>
  <si>
    <t>10.1086/381576</t>
  </si>
  <si>
    <t>The sources of sporadic Salmonella enterica serotype Enteritidis (SE) infections in the United States are unclear. To determine risk factors for sporadic SE infection, we conducted a population-based case-control study in 5 Foodborne Disease Active Surveillance Network surveillance areas. During the 12-month study, 396 cases of SE infection were ascertained. Among the 182 case patients and 345 controls, SE infection was univariately associated with international travel (matched odds ratio [MOR], 61; 95% confidence interval [CI], 8-447), eating undercooked eggs (MOR, 2.2; 95% CI, 1-5), and eating chicken prepared outside of the home (MOR, 2.2; 95% CI, 1.3-3.4). Multivariate analysis revealed that eating chicken outside of the home remained the only significant risk factor for illness (MOR, 2.0; 95% CI, 1.1-3.6). Chicken consumption has not previously been identified in the United States as a risk factor for SE infection. Measures to prevent SE infections include educating consumers and food handlers about food safety and interventions to decrease contamination of eggs and poultry.</t>
  </si>
  <si>
    <t>S244-S252</t>
  </si>
  <si>
    <t>WOS:000220734900018</t>
  </si>
  <si>
    <t>3BAMMK8F</t>
  </si>
  <si>
    <t>Møller, C. O. A.; Nauta, M. J.; Christensen, B. B.; Dalgaard, P.; Hansen, T. B.</t>
  </si>
  <si>
    <t>Modelling transfer of Salmonella Typhimurium DT104 during simulation of grinding of pork.</t>
  </si>
  <si>
    <t>10.1111/j.1365-2672.2011.05177.x</t>
  </si>
  <si>
    <t>AIMS: The aim of this study was to develop a model to predict cross-contamination of Salmonella during grinding of pork. METHODS AND RESULTS: Transfer rates of  Salmonella were measured in three experiments, where between 10 and 20 kg meat  was ground into 200-g portions. In each experiment, five pork slices of about 200  g per slice were inoculated with 8-9 log-units of Salmonella Typhimurium DT104  and used for building up the contamination in the grinder. Subsequently,  Salmonella-free slices were ground and collected as samples of c. 200 g minced  pork. Throughout the process, representative samples were quantitatively analysed  for Salmonella. A model suggested by Nauta et al. (2005) predicting  cross-contamination of Campylobacter in poultry processing and two modified  versions of this model were tested. CONCLUSIONS: The present study observed a  tailing phenomenon of transfer of Salmonella during a small-scale grinding  process. It was, therefore, hypothesized that transfer occurred from two  environmental matrices inside the grinder and a model was developed. The  developed model satisfactorily predicted the observed concentrations of  Salmonella during its cross-contamination in the grinding of up to 110 pork  slices. SIGNIFICANCE AND IMPACT OF THE STUDY: The proposed model provides an  important tool to examine the effect of cross-contamination in quantitative  microbial risk assessments and might also be applied to various other food  processes where cross-contamination is involved.</t>
  </si>
  <si>
    <t>2012-01</t>
  </si>
  <si>
    <t>90-98</t>
  </si>
  <si>
    <t>© 2011 The Authors. Journal of Applied Microbiology © 2011 The Society for Applied Microbiology.</t>
  </si>
  <si>
    <t>Place: England PMID: 22008626</t>
  </si>
  <si>
    <t>Animals; *Food Microbiology; Consumer Product Safety; Swine; Salmonella Food Poisoning; Meat/*microbiology; *Food Handling; Reproducibility of Results; *Models, Biological; Salmonella typhimurium/*physiology; Risk Assessment/*methods</t>
  </si>
  <si>
    <t>3BMA88NR</t>
  </si>
  <si>
    <t>Clavijo, V; Flórez, MJV</t>
  </si>
  <si>
    <t>Non-Invited Review The gastrointestinal microbiome and its association with the control of pathogens in broiler chicken production: A review</t>
  </si>
  <si>
    <t>10.3382/ps/pex359</t>
  </si>
  <si>
    <t>The microbiome of the broiler chicken gastrointestinal tract (GIT) has been extensively studied, and it has been amply demonstrated that it plays an important role in the health of the host, as it has a positive impact on the immune system, the physiology of the GIT, and productivity. Also, the microbiota is involved in reducing and preventing colonization by enteric pathogens through the process of competitive exclusion and the production of bacteriostatic and bactericidal substances. The taxonomic composition of the microbiota is affected by different factors, such as the organ, the age of the animal, diet and the use of antimicrobials. Different kinds of additives that regulate the microbial community in feed include probiotics (live microorganisms that when administered in adequate amounts confer a health benefit on the host), prebiotics (ingredients that stimulate increased beneficial microbial activity in the digestive system in order to improve the health of the host) and phytobiotics (primary or secondary components of plants that contain bioactive compounds that exert a positive effect on the growth and health of animals). Phages may potentially provide an integrated solution to modulate the intestinal microbiome of chicken intestines, as they reduce specific pathogenic microbial populations, permitting the proliferation of beneficial microbiota. Studies have shown that the use of cocktails of phages, especially in high concentrations and with short lapses of time between exposure to the bacteria and treatment with phages, optimize the reduction of Salmonella in chickens. Each of these technologies has demonstrable positive effects on the health of the host and the reduction of the pathogen load in controlled assays. This paper presents a comprehensive summary of the role of the microbiota in the broiler chicken gastrointestinal tract, and discusses the usefulness of different strategies for its modulation to control pathogens, with a particular emphasis on bacteriophages.</t>
  </si>
  <si>
    <t>1006-1021</t>
  </si>
  <si>
    <t>WOS:000426061600033</t>
  </si>
  <si>
    <t>3BQWWAZE</t>
  </si>
  <si>
    <t>Price, David J.; Bean, Nigel G.; Ross, Joshua V.; Tuke, Jonathan</t>
  </si>
  <si>
    <t>Designing group dose-response studies in the presence of transmission.</t>
  </si>
  <si>
    <t>Mathematical biosciences</t>
  </si>
  <si>
    <t>1879-3134 0025-5564</t>
  </si>
  <si>
    <t>10.1016/j.mbs.2018.07.007</t>
  </si>
  <si>
    <t>Dose-response studies are used throughout pharmacology, toxicology and in clinical research to determine safe, effective, or hazardous doses of a  substance. When involving animals, the subjects are often housed in groups; this  is in fact mandatory in many countries for social animals, on ethical grounds. An  issue that may consequently arise is that of unregulated between-subject dosing  (transmission), where a subject may transmit the substance to another subject.  Transmission will obviously impact the assessment of the dose-response  relationship, and will lead to biases if not properly modelled. Here we present a  method for determining the optimal design - pertaining to the size of groups, the  doses, and the killing times - for such group dose-response experiments, in a  Bayesian framework. Our results are of importance to minimising the number of  animals required in order to accurately determine dose-response relationships.  Furthermore, we additionally consider scenarios in which the estimation of the  amount of transmission is also of interest. A particular motivating example is  that of Campylobacter jejuni in chickens. Code is provided so that practitioners  may determine the optimal design for their own studies.</t>
  </si>
  <si>
    <t>2018-10</t>
  </si>
  <si>
    <t>62-78</t>
  </si>
  <si>
    <t>Math Biosci</t>
  </si>
  <si>
    <t>Copyright © 2018 Elsevier Inc. All rights reserved.</t>
  </si>
  <si>
    <t>Place: United States PMID: 30055213</t>
  </si>
  <si>
    <t>Animals; Chickens; Bayes Theorem; Markov Chains; *Campylobacter jejuni; Bayesian optimal experimental design; Dose-response experiments; Epidemic model.; Markov chains; *Models, Biological; *Research Design; Campylobacter Infections/*transmission</t>
  </si>
  <si>
    <t>3BR73DDW</t>
  </si>
  <si>
    <t>Urrutia, Andrea; Orellana, Leticia; Sierra, Katherine S.; Reina, Marco; Figueroa, Juan C.; Jackson, Alexandra P.; Macklin, Kenneth S.; Buhr, R. Jeffrey; Bourassa, Dianna V.</t>
  </si>
  <si>
    <t>In vitro Effect of Photoactive Compounds Curcumin and Chlorophyllin Against Single Strains of Salmonella and Campylobacter.</t>
  </si>
  <si>
    <t>10.1016/j.jfp.2023.100157</t>
  </si>
  <si>
    <t>Salmonella and Campylobacter are two of the most common foodborne pathogens associated with poultry meat. Regulatory restrictions and consumer concerns have  increased the interest for plant-derived antimicrobials and emerging novel  technologies. The objective of this study was to determine the antimicrobial  activity of photoactive compounds curcumin (CUR) and chlorophyllin (CH) followed  by activating light exposure for the reduction of Salmonella and Campylobacter.  Peroxyacetic acid (PAA) was also evaluated as a poultry industry standard  antimicrobial processing aid. CUR and CH were evaluated in 96-well plates at  concentrations of 100, 500, and 1,000 ppm, along with PAA at 100, 200, and  300 ppm, or distilled water (DW). Each well was inoculated with 10(5) CFU/mL of  Salmonella Typhimurium or Campylobacter jejuni, and plates were exposed to  activating light (430 nm) for 0 or 5 min. No detectable reductions were observed  for Salmonella or Campylobacter when treated with CUR, CH, or 100 ppm PAA.  However, when Salmonella was treated with 200 ppm PAA, counts were reduced from  4.57 to 2.52 log(10) CFU/mL. When Salmonella was treated with 300 ppm PAA, counts  were reduced to below detectable levels (5 CFU/mL). Campylobacter was reduced  from 4.67 to 2.82 log(10) CFU/mL when treated with 200 ppm PAA. However, no  further reductions were observed when Campylobacter was treated with 300 ppm PAA  (2.50 log(10) CFU/mL). These results indicate that CUR and CH were not effective  as antimicrobials under the evaluated conditions, particularly in comparison to  the commonly used antimicrobial, PAA.</t>
  </si>
  <si>
    <t>2023-11</t>
  </si>
  <si>
    <t>Copyright © 2023 The Author(s). Published by Elsevier Inc. All rights reserved.</t>
  </si>
  <si>
    <t>Place: United States PMID: 37729967</t>
  </si>
  <si>
    <t>Animals; Campylobacter; Chickens; Food Microbiology; Salmonella; *Campylobacter; animal; Curcumin; *antiinfective agent/pd [Pharmacology]; Salmonella enterica serovar Typhimurium; food control; Salmonella typhimurium; Peroxyacetic acid; peracetic acid/pd [Pharmacology]; Photosensitizer; Gallus gallus; chlorophyll; *curcumin/pd [Pharmacology]; *Anti-Infective Agents/pharmacology; Peracetic Acid/pharmacology; *Curcumin/pharmacology; Chlorophyllin</t>
  </si>
  <si>
    <t>3BXCJYHF</t>
  </si>
  <si>
    <t>Ceelen, Liesbeth M.; Haesebrouck, Freddy; Favoreel, Herman; Ducatelle, Richard; Decostere, Annemie</t>
  </si>
  <si>
    <t>The cytolethal distending toxin among Helicobacter pullorum strains from human and poultry origin.</t>
  </si>
  <si>
    <t>10.1016/j.vetmic.2005.10.020</t>
  </si>
  <si>
    <t>Helicobacter pullorum has been associated with diarrhoea, gastroenteritis and liver disease in humans and with hepatitis and enteritis in poultry. The purpose  of the present study was to examine whether cytolethal distending toxin was  present among 10 poultry and three human H. pullorum isolates and whether a  different level of cytolethal distending toxin activity was noted. A PCR assay  was performed to detect the cdtB gene. In addition, epithelial Hep-2 cells  inoculated with sonicate from all strains were observed microscopically and DNA  analysis of these cells was done by flow cytometry. All H. pullorum isolates  harboured the cdtB gene, but functional cytolethal distending toxin activity was  only demonstrated in the human H. pullorum strain CCUG 33839. A significant  number of cells treated with sonicate from this strain were enlarged. The nuclei  were distended proportionally. Giant cells and multinucleated cells were observed  as well. In addition, stress fibers accumulated. DNA analysis by flow cytometry  revealed 31.0% of these cells at the S/G2 stage of the cell cycle. The tested  poultry and human H. pullorum isolates all possess the cdtB gene, but under the  circumstances adopted in this study only the human strain CCUG 33839 seems to  show biological activity typically for CDT in vitro.</t>
  </si>
  <si>
    <t>45-53</t>
  </si>
  <si>
    <t>Place: Netherlands PMID: 16310982</t>
  </si>
  <si>
    <t>Animals; Humans; Poultry; Campylobacter jejuni; Sequence Analysis, DNA; Cell Line, Tumor; Poultry Diseases/*microbiology; Polymerase Chain Reaction/methods; Microscopy, Confocal/methods; DNA/analysis; Actin Cytoskeleton/pathology; Bacterial Toxins/biosynthesis/*genetics/isolation &amp; purification; Cell Count; Epithelial Cells/chemistry/pathology; Flow Cytometry/methods; Helicobacter Infections/*microbiology/physiopathology; Helicobacter/chemistry/*genetics/isolation &amp; purification/*pathogenicity</t>
  </si>
  <si>
    <t>3CE6IR36</t>
  </si>
  <si>
    <t>Whyte, P.; McGill, K.; Collins, J.D.</t>
  </si>
  <si>
    <t>An assessment of steam pasteurization and hot water immersion treatments for the microbiological decontamination of broiler carcasses</t>
  </si>
  <si>
    <t>Food Microbiology</t>
  </si>
  <si>
    <t>10.1016/S0740-0020(02)00084-9</t>
  </si>
  <si>
    <t>https://www.scopus.com/inward/record.uri?eid=2-s2.0-0037299809&amp;doi=10.1016%2fS0740-0020%2802%2900084-9&amp;partnerID=40&amp;md5=4ce2a1c0a4cdb5dab4c320658dac6e06</t>
  </si>
  <si>
    <t>3CKF5AI8</t>
  </si>
  <si>
    <t>Li, Y.; Yang, H.; Swem, B. L.</t>
  </si>
  <si>
    <t>Effect of high-temperature inside-outside spray on survival of campylobacter jejuni attached to prechill chicken carcasses.</t>
  </si>
  <si>
    <t>10.1093/ps/81.9.1371</t>
  </si>
  <si>
    <t>Prechill chicken carcasses, inoculated with Campylobacter jejuni, were sprayed in an inside-outside birdwasher at 20, 55, or 60 C, with or without 50 ppm chlorine,  in a poultry processing pilot plant. Carcasses were sprayed for 12 s at 80 pounds  per square inch (psi). Next, carcasses were placed in a chiller filled with 50  ppm chlorinated ice water at 4 C for 50 min. Most probable numbers of C. jejuni  were determined based on chicken carcass wash water before and after the spray  treatment. The skin color of chicken carcasses was measured. The results of this  study showed that the 55 and 60 C water spray treatments significantly reduced C.  jejuni by more than 0.78 log cfu/carcass compared with the 20 C water spray  treatment. However, all of the 50 ppm chlorine spray treatments at three  different temperatures were not significantly different. The skin color of  chicken carcasses did not change significantly after the spray treatments at  temperatures less than 60 C. The chilling process with 50 ppm chlorinated ice  water at 4 C further reduced more C. jejuni (approximately 1 log cfu/carcass)  among the water spray treatments but did not result in greater reduction of C.  jejuni among the chlorine spray treatments.</t>
  </si>
  <si>
    <t>2002-09</t>
  </si>
  <si>
    <t>1371-1377</t>
  </si>
  <si>
    <t>Place: England PMID: 12269619</t>
  </si>
  <si>
    <t>Animals; Food Handling/methods; Chickens/*microbiology; Pilot Projects; Chlorine/*pharmacology; Campylobacter jejuni/drug effects/isolation &amp; purification/*physiology; Skin/drug effects/*microbiology</t>
  </si>
  <si>
    <t>3D3D9PHL</t>
  </si>
  <si>
    <t>Gaggìa, F.; Mattarelli, P.; Biavati, B.</t>
  </si>
  <si>
    <t>Probiotics and prebiotics in animal feeding for safe food production</t>
  </si>
  <si>
    <t>International Journal of Food Microbiology</t>
  </si>
  <si>
    <t>10.1016/j.ijfoodmicro.2010.02.031</t>
  </si>
  <si>
    <t>https://www.scopus.com/inward/record.uri?eid=2-s2.0-77955287672&amp;doi=10.1016%2fj.ijfoodmicro.2010.02.031&amp;partnerID=40&amp;md5=c461d73645a8cc91363c40c1f9f6fd34</t>
  </si>
  <si>
    <t>S15-S28</t>
  </si>
  <si>
    <t>SUPPL.</t>
  </si>
  <si>
    <t>Campylobacter; poultry; Salmonella; livestock; swine; nonhuman; review; food industry; antibiotic agent; intestine flora; Enterococcus; *animal food; *probiotic agent; *prebiotic agent; Lactobacillus; Bacillus; Streptococcus; Bifidobacterium; Pediococcus; Saccharomyces; drug efficacy; synbiotic agent; host; Bacteroides; Leuconostoc; bovids; Lactococcus; Kluyveromyces; Propionibacterium</t>
  </si>
  <si>
    <t>3D84LXKP</t>
  </si>
  <si>
    <t>Rozynek, E.; Maćkiw, E.; Kamińska, W.; Tomczuk, K.; Antos-Bielska, M.; Dzierzanowska-Fangrat, K.; Korsak, D.</t>
  </si>
  <si>
    <t>Emergence of macrolide-resistant campylobacter strains in chicken meat in Poland and the resistance mechanisms involved</t>
  </si>
  <si>
    <t>Foodborne Pathogens and Disease</t>
  </si>
  <si>
    <t>10.1089/fpd.2012.1333</t>
  </si>
  <si>
    <t>https://www.scopus.com/inward/record.uri?eid=2-s2.0-84879577584&amp;doi=10.1089%2ffpd.2012.1333&amp;partnerID=40&amp;md5=d7864e9e0fec05a2969703dbb685d5f4</t>
  </si>
  <si>
    <t>655-660</t>
  </si>
  <si>
    <t>3DGPJLEJ</t>
  </si>
  <si>
    <t>Ribeiro, Lígia Nunes de Morais; de Paula, Eneida; Rossi, Daise Aparecida; Martins, Flávia Alves; de Melo, Roberta Torres; Monteiro, Guilherme Paz; Breitkreitz, Márcia Cristina; Goulart, Luiz Ricardo; Fonseca, Belchiolina Beatriz</t>
  </si>
  <si>
    <t>Nanocarriers From Natural Lipids With In Vitro Activity Against Campylobacter jejuni.</t>
  </si>
  <si>
    <t>10.3389/fcimb.2020.571040</t>
  </si>
  <si>
    <t>Campylobacter jejuni (CJ) is the most prevalent zoonotic pathogen of chicken meat and related products, which may lead to gastroenteritis and autoimmune diseases  in humans. Although controlling this bacterium is important, CJ strains  resistance against traditional antibiotic therapy has been increased. Vegetable  oils and fats are natural biomaterials explored since the Ancient times, due to  their therapeutic properties. Nanotechnology has promoted the miniaturization of  materials, improving bioavailability and efficacy, while reducing the toxicity of  loaded active molecules. In this work, a screening of 28 vegetable oils was  firstly performed, in order to select anti-CJ candidates by the disc diffusion  test. Thus, the selected liquid lipids were used as active molecules in  nanostructured lipid carriers (NLC) formulations. The three resultant systems  were characterized in terms of particle size (~200 nm), polydispersity index  (~0.15), and zeta potential (~-35mV), and its physicochemical stability was  confirmed for a year, at 25°C. The structural properties of NLC were assessed by  infrared (FTIR-ATR) and differential scanning calorimetry (DSC) analyses. The  spherical nanoparticle morphology and narrow size distribution was observed by  transmission electron microscopy (TEM) and field emission scanning electron  (FE-SEM) analyses, respectively. Then, the in vitro antimicrobial activity test  determined the minimum inhibitory concentration (MIC) of each formulation against  CJ strains, in both free (1-3 mg/ml(-1)) and sessile (0.78 mg/ml(-1)) forms.  Finally, the in vitro biocompatibility of NLC was demonstrated through cell  viability using VERO cell line, in which F6 was found twice less cytotoxic than  pure olibanum oil. Considering the abovementioned achieved, F6 formulation is  able to be evaluated in the in vivo anti-CJ efficacy assays.</t>
  </si>
  <si>
    <t>Copyright © 2021 Ribeiro, de Paula, Rossi, Martins, de Melo, Monteiro, Breitkreitz, Goulart and Fonseca.</t>
  </si>
  <si>
    <t>Place: Switzerland PMID: 33489930  PMCID: PMC7820125</t>
  </si>
  <si>
    <t>Humans; Campylobacter jejuni; antibiotic resistance; *Campylobacter jejuni; gastroenteritis; Escherichia coli; article; nonhuman; bacterium isolation; broth dilution; chloramphenicol; antimicrobial activity; disk diffusion; bacterial growth; minimum inhibitory concentration; Particle Size; *Campylobacter enteritis; biofilm; antibiotic therapy; nanotechnology; cytotoxicity; MTT assay; scanning electron microscopy; vegetable oil; bioavailability; particle size; infrared spectroscopy; transmission electron microscopy; cell viability; *nanocarrier; *Nanoparticles; autoimmune disease; biocompatibility; circular dichroism; differential scanning calorimetry; dispersity; Drug Carriers; drug delivery system; drug formulation; field emission scanning electron microscopy; IC50; lipid nanoparticle; Lipids; minimum bactericidal concentration; physical chemistry; X ray diffraction; zeta potential; zone of inhibition; bioactive molecules; Campylobacteriose; lipid nanoparticles; natural oils</t>
  </si>
  <si>
    <t>3DRE5SHM</t>
  </si>
  <si>
    <t>Allan, Philip D.; Palmer, Chloe; Chan, Fiona; Lyons, Rebecca; Nicholson, Olivia; Rose, Mitchell; Hales, Simon; Baker, Michael G.</t>
  </si>
  <si>
    <t>Food safety labelling of chicken to prevent campylobacteriosis: consumer expectations and current practices.</t>
  </si>
  <si>
    <t>BMC public health</t>
  </si>
  <si>
    <t>1471-2458</t>
  </si>
  <si>
    <t>10.1186/s12889-018-5322-z</t>
  </si>
  <si>
    <t>BACKGROUND: Campylobacter is the leading cause of bacterial gastroenteritis worldwide, and contaminated chicken is a significant vehicle for spread of the  disease. This study aimed to assess consumers' knowledge of safe chicken handling  practices and whether their expectations for food safety labelling of chicken are  met, as a strategy to prevent campylobacteriosis. METHODS: We conducted a  cross-sectional survey of 401 shoppers at supermarkets and butcheries in  Wellington, New Zealand, and a systematic assessment of content and display  features of chicken labels. RESULTS: While 89% of participants bought, prepared  or cooked chicken, only 15% knew that most (60-90%) fresh chicken in New Zealand  is contaminated by Campylobacter. Safety and correct preparation information on  chicken labels, was rated 'very necessary' or 'essential' by the majority of  respondents. Supermarket chicken labels scored poorly for the quality of their  food safety information with an average of 1.7/5 (95% CI, 1.4-2.1) for content  and 1.8/5 (95% CI, 1.6-2.0) for display. CONCLUSIONS: Most consumers are unaware  of the level of Campylobacter contamination on fresh chicken and there is a  significant but unmet consumer demand for information on safe chicken preparation  on labels. Labels on fresh chicken products are a potentially valuable but  underused tool for campylobacteriosis prevention in New Zealand.</t>
  </si>
  <si>
    <t>BMC Public Health</t>
  </si>
  <si>
    <t>Place: England PMID: 29587692  PMCID: PMC5870189</t>
  </si>
  <si>
    <t>Animals; Campylobacter; Food Microbiology; Humans; Foodborne Diseases/*prevention &amp; control; Poultry; Chickens/microbiology; Adolescent; Adult; Aged; Aged, 80 and over; Female; Male; Middle Aged; Young Adult; New Zealand; Food safety; Campylobacter/isolation &amp; purification; chicken; Chicken; Cooking; human; meat; animal; isolation and purification; microbiology; Meat/*microbiology; female; male; food control; Cross-Sectional Studies; cooking; cross-sectional study; food poisoning/pc [Prevention]; adult; *food safety; *Food Safety; Consumer expectations; campylobacteriosis/pc [Prevention]; middle aged; adolescent; aged; young adult; food packaging; very elderly; *standards; attitude to health; Health Knowledge, Attitudes, Practice; Campylobacter Infections/*prevention &amp; control; Food Labeling/*standards; Food labelling; Label</t>
  </si>
  <si>
    <t>3DSZRN5B</t>
  </si>
  <si>
    <t>Collineau, L; Chapman, B; Bao, X; Sivapathasundaram, B; Carson, CA; Fazil, A; Reid-Smith, RJ; Smith, B</t>
  </si>
  <si>
    <t>A farm-to-fork quantitative risk assessment model for Salmonella Heidelberg resistant to third-generation cephalosporins in broiler chickens in Canada</t>
  </si>
  <si>
    <t>INTERNATIONAL JOURNAL OF FOOD MICROBIOLOGY</t>
  </si>
  <si>
    <t>10.1016/j.ijfoodmicro.2020.108559</t>
  </si>
  <si>
    <t>Salmonella Heidelberg resistant to ceftiofur (a third-generation cephalosporin antimicrobial agent) in broiler chicken products pose a risk to public health in Canada. The objective of this study was to assess the extent of that risk and to evaluate the effect of intervention measures along the agri-food chain. A stochastic farm-to-fork quantitative microbial risk assessment model was developed following the Codex Alimentarius Guidelines for Risk Analysis of Foodborne Antimicrobial Resistance. Different scenarios were analyzed to assess the individual relative effects of 18 possible interventions in comparison to a baseline scenario. The baseline scenario represented the first year of on-farm antimicrobial use surveillance in the Canadian broiler industry and the year before an industry-imposed ban on the preventive use of antimicrobials of very high importance to human health (2013), where 31.3% of broiler flocks consisted of birds to which ceftiofur was administered. The baseline scenario predicted an average probability of illness of 1.1 per 100,000 servings (SE: 0.064 per 100,000), corresponding to an average of 22,000 human infections (SE: 1900) with ceftiofur-resistant S. Heidelberg per year, which is likely an overestimation. This risk was reduced by 90% or 20% when two separate scenarios designed to capture the effect of withdrawing preventive ceftiofur use from poultry production were simulated using different approaches; data used for the former scenario were confounded by other potential concomitant control measures (e.g. Salmonella vaccination programme), so the true effect likely lies somewhere between the two estimates. A theoretical 'worst case' scenario where all flocks had birds exposed to ceftiofur increased the risk by 107%. A 50% reduction in the probability of human prior exposure to antimicrobials, which has a selective and competitive effect for Salmonella spp. following ingestion of contaminated products, reduced the risk by 65%. Other promising measures that could be considered for further risk management included improved cleaning and disinfection between broiler flocks on farm (risk reduction by 26%), exclusive use of air chilling (risk reduction by 34%), and the improvement of meat storage and preparation conditions, e.g., no temperature abuse at retail (risk reduction by 88%). These findings showed the importance of a structured approach to assessing and potentially implementing effective interventions to reduce the risk associated with ceftiofur-resistant S. Heidelberg at different steps along the agri-food chain. Major data gaps included information on concentrations of resistant bacteria, cross contamination at processing and how ceftiofur-resistant S. Heidelberg behave in comparison with susceptible ones, e.g., in terms of growth and survival ability, as well as pathogenicity and virulence.</t>
  </si>
  <si>
    <t>WOS:000558726500001</t>
  </si>
  <si>
    <t>3E3HEKPI</t>
  </si>
  <si>
    <t>Khoshbakht, R; Tabatabaei, M; Aski, HS; Seifi, S</t>
  </si>
  <si>
    <t>Occurrence of Arcobacter in Iranian poultry and slaughterhouse samples implicates contamination by processing equipment and procedures</t>
  </si>
  <si>
    <t>BRITISH POULTRY SCIENCE</t>
  </si>
  <si>
    <t>10.1080/00071668.2014.971223</t>
  </si>
  <si>
    <t>1. The occurrence of Arcobacter spp. and three pathogenic species of Arcobacter from Iranian poultry carcasses was investigated at different steps of broiler processing to determine critical control points for reducing carcass contamination. 2. Samples were collected from (a) cloaca immediately before processing, (b) different points during processing and (c) at different stations in a processing plant of a slaughterhouse in southern Iran. 3. After enrichment steps in Arcobacter selective broth, DNA of the samples was extracted and three significant pathogen species of Arcobacter were identified based on polymerase chain reaction (PCR) detection of 16S rRNA and specific species PCR. 4. Out of a total of 540 samples, 244 (45%) were positive for Arcobacter spp. Arcobacter butzleri was more frequently detected (73%+/- 13.9%) than A. cryaeophilus (9%+/- 13.9%) and A. skirrowii (4.1%). In addition, co-colonisation (A. butzleri and A. cryaerophilus) occurred in 13.9% of the positive samples. 5. The results indicate a high prevalence of Arcobacter in the investigated slaughterhouse and broiler carcasses and that Arcobacter is not a normal flora of the broilers. Evidence for the presence of Arcobacter in the environment and water of processing plants suggests that these are sources of contamination of poultry carcasses. In addition, contamination of the poultry carcasses can spread between poultry meats in different parts and processes of the slaughterhouse (pre-scalding to after evisceration).</t>
  </si>
  <si>
    <t>732-736</t>
  </si>
  <si>
    <t>WOS:000346566600006</t>
  </si>
  <si>
    <t>3E7G6UHA</t>
  </si>
  <si>
    <t>Angulo, FJ; Nunnery, JA; Bair, HD</t>
  </si>
  <si>
    <t>Antimicrobial resistance in zoonotic enteric pathogens</t>
  </si>
  <si>
    <t>REVUE SCIENTIFIQUE ET TECHNIQUE-OFFICE INTERNATIONAL DES EPIZOOTIES</t>
  </si>
  <si>
    <t>0253-1933</t>
  </si>
  <si>
    <t>Antimicrobial resistance is a zoonotic health threat. As in humans, the use of antimicrobial agents in animals results in the emergence and spread of resistant bacteria. Resistant bacteria from animals may be passed to humans via the food chain or direct animal contact, and may result in resistant infections. Increasing prevalence of resistance to antimicrobial agents such as fluoroquinolones and third-generation cephalosporins, which are important for the treatment of infections caused by enteric pathogens, has significant public health implications. Controlling the spread of resistance requires the collaboration of several partners, including the farming, veterinary, medical, and public health communities.</t>
  </si>
  <si>
    <t>485-496</t>
  </si>
  <si>
    <t>WOS:000226229400007</t>
  </si>
  <si>
    <t>3E7M9A3W</t>
  </si>
  <si>
    <t>Denis, Martine; Nagard, Bérengère; Rose, Valérie; Bourgoin, Kévin; Cutimbo, Mélina; Kerouanton, Annaëlle</t>
  </si>
  <si>
    <t>No Clear Differences between Organic or Conventional Pig Farms in the Genetic Diversity or Virulence of Campylobacter coli Isolates.</t>
  </si>
  <si>
    <t>Frontiers in microbiology</t>
  </si>
  <si>
    <t>1664-302X</t>
  </si>
  <si>
    <t>10.3389/fmicb.2017.01016</t>
  </si>
  <si>
    <t>To evaluate the impact of pig farm management on the genetic diversity and on the virulence of Campylobacter coli, we characterized isolates from 19 organic pig  farms (62 isolates) and from 24 conventional pig farms (58 isolates). The 120 C.  coli isolates were typed using pulsed field gel electrophoresis (PFGE) and  multilocus sequence typing (MLST) and the presence of nine virulence genes was  screened using real-time PCR. The capacity of adhesion and invasion of 61  isolates (32 from organic and 29 from conventional farms) were then tested on  human intestinal Caco-2 cells. A total of 59 PFGE types and of 50 sequence types  (STs) were identified. Twelve PFGE types and nine STs, accounting for 34 and  41.6% of the isolates, respectively, were common between the two production  systems with ST854 dominating (18.3% of the isolates). Twenty-nine PFGE types and  25 STs were only found in isolates from organic farms, and 18 PFGE types and 16  STs from conventional farms. No significant differences were found in diversity  despite the differences in rearing systems, except at the locus level for the  glnA, gltA, and uncA genes. All isolates, regardless of their origin, carried the  ceuE, iam, ciaB, and flaA genes and more than 95% of the isolates carried the  cadF and cdtABC genes. No significant differences were found in pathogenicity  between the two farming systems. The pathogenicity of the C. coli isolates was  low compared to C. jejuni control strains tested. The plasmid gene virb11 was  detected in only 13 isolates from organic farms; these isolates showed greater  invasion capacity than those without this gene. Our study indicates that pig farm  management does not significantly affect the diversity and the virulence of  Campylobacter coli isolated from pigs. The common genotypes between conventional  and organic farms may indicate that some genotypes are adapted to pigs.</t>
  </si>
  <si>
    <t>Front Microbiol</t>
  </si>
  <si>
    <t>Place: Switzerland PMID: 28694791  PMCID: PMC5483432</t>
  </si>
  <si>
    <t>Campylobacter; virulence; PFGE; organic; MLST; pig</t>
  </si>
  <si>
    <t>3EDNH8C3</t>
  </si>
  <si>
    <t>Fukushima H.; Hoshina K.; Nakamura R.; Ito Y.</t>
  </si>
  <si>
    <t>Raw beef, pork and chicken in Japan contaminated with Salmonella sp., Campylobacter sp., Yersinia enterocolitica, and Clostridium perfringens--a comparative study</t>
  </si>
  <si>
    <t>0932-6073</t>
  </si>
  <si>
    <t>One hundred and twenty samples each of raw ground beef, pork and chicken from ten local grocery stores in Shimane Prefecture, Japan, were examined for the presence of Salmonella sp. (Sal), Campylobacter jejuni (Cj), Campylobacter coli (Cc), Yersinia enterocolitica (Ye), and Clostridium perfringens (Cp) from April 1984 to March 1985. A total of 205 isolates of Sal (112 strains), Cj (64 strains), Cc (one strain), Ye (7 strains) and Cp (21 strains) were recovered from 17 beef (14.2%), 31 pork (25.8%) and 94 chicken (78.3%) of 120 samples each. Sal biogroup 1 was found in 8.3% of beef, 13.3% of pork and 35.0% of chicken, Sal biogroup 2 in 0.8% of beef, 4.2% of pork and 14.2% of chicken, Cj in 1.7% of beef and pork and 50.0% of chicken, Cc in 0.8% of pork, Ye serotype 03 was found in 5.0% of pork, and Cp in 1.7% of beef and pork and 10.8% of chicken. These enteropathogens were recovered concomitantly from two pork and 31 chicken samples, especially Sal and Cj. Sal was counted at less than or equal to 10(2)/100 g of beef and pork and at less than or equal to 10(3)/100 g of chicken, Cj was counted at less than or equal to 10(1)/g of beef and pork and at less than or equal to 10(2)/g of chicken, Ye serotype 03 was counted at less than or equal to 10(3)/g of pork, Cp was counted at less than or equal to 10(2)/g of pork and at less than or equal to 10(2)g of chicken, and Cc from pork and Cp from beef were recovered by using enrichment culture. This investigation showed that a second-contamination of Sal and Cj from chicken to beef and pork frequently occurred during the warm months of the year. It was suggested that chicken may become a source of infection with plural organisms of enteric pathogens, especially Sal and Cj, at the same time all the year round, and that pork may be an important source of infection with Ye during the cold months.</t>
  </si>
  <si>
    <t>Zentralbl Bakteriol Mikrobiol Hyg [B]</t>
  </si>
  <si>
    <t>Salmonella; chicken; *Campylobacter; swine; Japan; *meat; animal; isolation and purification; article; cattle; *food control; season; comparative study; *Clostridium perfringens; Yersinia enterocolitica; *Enterobacteriaceae</t>
  </si>
  <si>
    <t>3F3NWLHM</t>
  </si>
  <si>
    <t>Hänninen, M.L.; Raevuori, M.</t>
  </si>
  <si>
    <t>Occurrence of Campylobacter fetus subsp. jejuni and Yersinia enterocolitica in domestic animals and in some foods of animal origin in Finland.</t>
  </si>
  <si>
    <t>Nordisk veterinaermedicin</t>
  </si>
  <si>
    <t>https://www.scopus.com/inward/record.uri?eid=2-s2.0-0019619974&amp;partnerID=40&amp;md5=4a979350085b764c6672ec205110aef2</t>
  </si>
  <si>
    <t>441-445</t>
  </si>
  <si>
    <t>3F4243AF</t>
  </si>
  <si>
    <t>Singh, P; Lee, HC; Silva, MP; Chin, KB; Kang, I</t>
  </si>
  <si>
    <t>Trisodium phosphate dip, hot water dip, and combination dip with/without brushing on broiler carcass decontamination</t>
  </si>
  <si>
    <t>10.1016/j.foodcont.2017.02.015</t>
  </si>
  <si>
    <t>The purpose of this research was to evaluate the effects of trisodium phosphate dip (TSP), hot water dip (HWD) and their combination dip with/without brushing on broiler breast skin for bacterial reduction and structural changes. Eviscerated broiler carcasses were obtained from a local slaughter plant and immediately subjected to one of six treatments: 1) two tap water dips at 25 degrees C (TWD/TWD), 2) TWD/ TWD with brushing (TWD/TWD/B), 3) TWD and TSP at 8%/25 degrees C (TWD/TSP), 4) TWD and HWD at 71 degrees C (TWD/HWD), 5) TSP and HWD (TSP/HWD), and 6) TSP/HWD with brushing (TSPIHWD/B). Each dip was conducted for 45 s with or without brushing at 5 s on/off during the second dip. Compared to the control (TWD/TWD), TSP/HWD significantly reduced mesophilic aerobic bacteria (MAB), Escherichia coli (E. coli), and total coliforms by 1.1, 0.9 and 1.0 log CFU/g, respectively, and Salmonella prevalence by 53.3% (P &lt; 0.05), whereas TWD/TSP and TWD/HWD showed intermediate reductions (P &lt; 0.05). Upon brushing, TSP/HWD/B reduced populations of MAB, E. coli, and total coliforms, and the prevalence of Salmonella more effectively than control of brushing (TWID/TWD/B) (P &lt; 0.05). When two sampling methods were compared, the method of stomaching released fewer MAB and total coliforms (named loosely-associated cells) than the grinding of the stomached skin (named tightly-associated cells). Compared to controls (TWD/TWD and TWD/TWD/B), both TSP/HWD and TSP/HWD/B generally resulted in darker, less reddish, and more yellowish breast skin. Scanning electron microscope and histological images indicated that both TSP/HWD and TSP/HWD/B had deeper skin penetration than controls or TWD/HWD and TWD/TSP. Overall, TSP/HWD/B showed the most effectiveness in broiler carcass decontamination. (C) 2017 Published by Elsevier Ltd.</t>
  </si>
  <si>
    <t>2017-07</t>
  </si>
  <si>
    <t>199-209</t>
  </si>
  <si>
    <t>WOS:000397362000028</t>
  </si>
  <si>
    <t>3FA2HZ3Y</t>
  </si>
  <si>
    <t>Xie, JJ; Wang, ZC; Cui, H; Nie, H; Zhang, TT; Gao, XH; Qiao, Y</t>
  </si>
  <si>
    <t>Effects of enzymatic hydrolysate of locust bean gum on digestibility, intestinal morphology and microflora of broilers</t>
  </si>
  <si>
    <t>JOURNAL OF ANIMAL PHYSIOLOGY AND ANIMAL NUTRITION</t>
  </si>
  <si>
    <t>0931-2439</t>
  </si>
  <si>
    <t>10.1111/jpn.13245</t>
  </si>
  <si>
    <t>To investigate the effects of different levels of enzymatic hydrolysate of dietary locust bean gum on nutrient digestibility, intestinal morphology and microflora of broilers, a total of 768 one-day-old Arbor Acres (AA) broiler chicks were randomly divided into 6 treatments with 8 replicates per treatment and 16 birds per replicate. The treatments were as follows: (1) CON, basal diet; (2) ANT, basal diet +62.5 mg/kg flavomycin; (3) LBG, basal diet +0.1% locust bean gum; (4) ELBG-0.1, basal diet +0.1% enzymatic hydrolysate of LBG; (5) ELBG-0.2, basal diet +0.2% enzymatic hydrolysate of LBG; and (6) ELBG-0.3, basal diet +0.3% enzymatic hydrolysate of LBG. The digestibilities of ether extract, crude protein and dry matter were increased (p &lt; .01) in broilers fed the ELBG-0.3 diet compared with the CON and LBG diets on day 21. Duodenal villus height and the ratio of the villus height to crypt depth were greater (p &lt; .01) in broilers fed the ELBG-0.3 diet than the CON, ANT and LBG diets. Jejunum villus height was higher (p &lt; .05) in broilers fed the ELBG-0.2 and ELBG-0.3 diets than the CON diet. The number of caecal Escherichia coli was reduced (p = .01) in broilers fed the ELBG-0.2 and ELBG-0.3 diets compared with the CON diet. The number of caecal Lactobacilli was greater (p &lt; .05) in broilers fed the ELBG-0.3 diet than the CON and ANT diets. In summary, the addition of 0.3% locust bean enzymatic hydrolysate can increase the surface area of intestinal villi and the number of beneficial bacteria, inhibit the proliferation of harmful bacteria, maintain the balance of intestinal microflora and improve the digestibility of nutrients.</t>
  </si>
  <si>
    <t>230-236</t>
  </si>
  <si>
    <t>WOS:000498176700001</t>
  </si>
  <si>
    <t>3FHKDFMJ</t>
  </si>
  <si>
    <t>Stanley, K; Jones, K</t>
  </si>
  <si>
    <t>Cattle and sheep farms as reservoirs of Campylobacter</t>
  </si>
  <si>
    <t>Aim: This is a review of the natural Campylobacter colonization and transmission among ruminant livestock in the dairy farm environment. Methods and Results: Using cultural detection methods and enumeration techniques the distribution of Campylobacter in ruminant animals at birth, on the farm, at slaughter and in the farm environment have been examined. Colonization and shedding rates are higher among young animals while patterns of shedding in adult animals may be seasonal. Stored and land-dispersed slurries provide a reservoir for scavenging birds and flies and a source for runoff. Conclusions: The dairy farm plays a significant role in the dissemination of Campylobacter sub-types that can cause disease in the human community. Significance and Impact of Study: An understanding of the role of the dairy farm in the environmental cycle of Campylobacter is required in order to devise intervention strategies.</t>
  </si>
  <si>
    <t>104S-113S</t>
  </si>
  <si>
    <t>WOS:000182566000013</t>
  </si>
  <si>
    <t>3GAP9XI9</t>
  </si>
  <si>
    <t>Śmiałek, Marcin; Kowalczyk, Joanna; Koncicki, Andrzej</t>
  </si>
  <si>
    <t>The Use of Probiotics in the Reduction of Campylobacter spp. Prevalence in Poultry.</t>
  </si>
  <si>
    <t>10.3390/ani11051355</t>
  </si>
  <si>
    <t>Campylobacter spp. are widely distributed microorganisms, many of which are commensals of gastrointestinal tract in multiple animal species, including  poultry. Most commonly detected are C. jejuni and C. coli. Although infections  are usually asymptomatic in poultry, poultry meat and products represent main  sources of infection with these bacteria to humans. According to recent EFSA  report, campylobacteriosis is the most commonly reported zoonotic disease. In  2018, EFSA Panel on Biological Hazards indicated that use of feed and water  additives is the second most likely strategy that can be successful in minimizing  Campylobacter spp. colonization rate in broiler chickens. One of those feed and  water additives are probiotics. From numerous research papers it can be concluded  that probiotics exhibit plenty of mechanisms of anti-Campylobacter activity,  which were evaluated under in vitro conditions. These results, to some extent,  can explain the efficacy of probiotics in in vivo studies, although different  outcome can be observed under these two laboratory conditions. Probiotics are  capable of reducing Campylobacter spp. population count in poultry  gastrointestinal tract and they can reduce carcass contamination. Potential modes  of anti-Campylobacter activity of probiotics, results of in vivo studies and  studies performed at a farm level are widely discussed in the paper.</t>
  </si>
  <si>
    <t>Place: Switzerland PMID: 34068764  PMCID: PMC8150830</t>
  </si>
  <si>
    <t>Campylobacter; poultry; Campylobacter spp.; Campylobacter jejuni; risk factor; contamination; food safety; Campylobacter coli; nonhuman; review; probiotics; *campylobacteriosis; animal food; bacterial colonization; genotype; intestine flora; Enterococcus; immune response; bacteriocin; vaccination; *probiotic agent; bacteriophage; Enterococcus faecium; water; enteropathogen; fermentation; Lactobacillus; outcome assessment; Bacillus; Streptococcus; Bifidobacterium; Bifidobacterium bifidum; Campylobacter enteritis; immunogenicity; immunostimulation; industrial production; interferon/ec [Endogenous Compound]; intestine lymphatic tissue; Lactobacillus rhamnosus; lymphocyte; macrophage; microbiome; Pediococcus; phagocytosis; Saccharomyces; prevention</t>
  </si>
  <si>
    <t>3GHGZQCF</t>
  </si>
  <si>
    <t>Baserisalehi, M.; Bahador, N.; Kapadnis, B.P.</t>
  </si>
  <si>
    <t>Campylobacter: An emerging pathogen</t>
  </si>
  <si>
    <t>Research Journal of Microbiology</t>
  </si>
  <si>
    <t>https://www.scopus.com/inward/record.uri?eid=2-s2.0-80054014110&amp;partnerID=40&amp;md5=efff623c2b62d1e568f37b868b811a41</t>
  </si>
  <si>
    <t>629-643</t>
  </si>
  <si>
    <t>3GJIYK2A</t>
  </si>
  <si>
    <t>Marin, C.; Sevilla-Navarro, S.; Lonjedo, R.; Catalá-Gregori, P.; Ferrús, M. A.; Vega, S.; Jiménez-Belenguer, A.</t>
  </si>
  <si>
    <t>Genotyping and molecular characterization of antimicrobial resistance in thermophilic Campylobacter isolated from poultry breeders and their progeny in  Eastern Spain.</t>
  </si>
  <si>
    <t>10.1016/j.psj.2020.06.043</t>
  </si>
  <si>
    <t>Thermophilic Campylobacter spp. are recognized as a major cause of acute bacterial diarrhea in humans, with broiler meat being the most common source of  human infection. Antibiotic therapy is usually necessary for severe or prolonged  infections, especially in immunocompromised populations such as young or elderly  individuals. However, different studies have demonstrated a close association  between antibiotic use in animal production and antimicrobial resistance (AMR) in  humans. In this sense, there is social pressure to reduce antibiotic  administration and find adequate alternatives to control the presence of  bacterial infections in farms. However, there is a lack of information related to  Campylobacter AMR dynamics through the entire production system from breeders to  their progeny. It is unknown if resistance genes are a result of adaptation  through chromosomal mutation or through horizontal gene transfer, instead of  vertical transmission of DNA from the parent to their progeny. Thus, the main  objectives of this study were to assess the main AMR rates present in a poultry  production system, to study the relationship between Campylobacter AMR profiles  from breeders and their progeny, and to study the presence and distribution of  antibiotic resistance genes in poultry production. Regarding AMR rates,  ciprofloxacin was classified as extremely high, followed by nalidixic acid and  tetracyclines that were classified as very high. Moreover, this study  demonstrated a relationship between the AMR patterns and genes found from  Campylobacter strains isolated in breeders and those present in their progeny.</t>
  </si>
  <si>
    <t>2020-10</t>
  </si>
  <si>
    <t>5096-5104</t>
  </si>
  <si>
    <t>Place: England PMID: 32988548  PMCID: PMC7598336</t>
  </si>
  <si>
    <t>Animals; Chickens; poultry; Poultry; Genotype; Campylobacter spp.; Spain; chicken; *Campylobacter; animal; microbiology; broiler; genetics; antimicrobial resistance; *antibiotic resistance; *antiinfective agent/pd [Pharmacology]; drug effect; veterinary medicine; breeding; *bird disease; genotype; *campylobacteriosis/ep [Epidemiology]; resistance gene; breeder; *Campylobacter Infections/epidemiology/veterinary; *Poultry Diseases/microbiology; *Anti-Bacterial Agents/pharmacology; *Campylobacter/drug effects/genetics; *Drug Resistance, Bacterial/genetics; Breeding</t>
  </si>
  <si>
    <t>3GL8XT86</t>
  </si>
  <si>
    <t>Coleman, RA; Walton, RN; Lamoureux, M; Wood, M; Sung, W; Szymanski, CM</t>
  </si>
  <si>
    <t>Reduction of Campylobacter jejuni colonizalion in four week old SPF leghorns using heat-resistant xylanase feed additive</t>
  </si>
  <si>
    <t>113-113</t>
  </si>
  <si>
    <t>WOS:000203407600348</t>
  </si>
  <si>
    <t>3GUWRIZC</t>
  </si>
  <si>
    <t>Boysen, Louise; Nauta, Maarten; Duarte, Ana Sofia Ribeiro; Rosenquist, Hanne</t>
  </si>
  <si>
    <t>Human risk from thermotolerant Campylobacter on broiler meat in Denmark.</t>
  </si>
  <si>
    <t>10.1016/j.ijfoodmicro.2013.01.009</t>
  </si>
  <si>
    <t>This paper describes a new approach by which changes over time in the relative risk of human campylobacteriosis from broiler meat are evaluated through  quantitative microbiological risk assessment modelling. Danish surveillance data  collected at retail from 2001 to 2010 on numbers of thermotolerant Campylobacter  spp. on Danish produced and imported chilled and frozen broiler meat were the  basis for the investigation. The aim was to explore if the risk from the  different meat categories had changed over time as a consequence of implemented  intervention strategies. The results showed a slight decrease from 2005 to 2008  in the human risk from Danish produced broiler meat, and a decrease from 2005 to  2010 in the risk from imported chilled meat. This risk reduction coincides with  control measures implemented to reduce Campylobacter in Danish and imported  chilled broiler meat. The human risk of campylobacteriosis from Danish frozen  meat increased but remained lower compared to chilled meat. In total, the  relative risk from broiler meat available for sale in Denmark increased from 2001  to 2005 after which the risk decreased to a level similar to the period  2001-2002. The use of QMRA in the evaluation of intervention strategies based on  monitoring data provided an added value, compared to the traditional approach of  only using changes in prevalence. The estimated human health risk is a function  of prevalence and the distribution of concentrations, and therefore takes best  usage of the available data, while providing the most relevant outcome for food  safety risk managers.</t>
  </si>
  <si>
    <t>129-134</t>
  </si>
  <si>
    <t>Place: Netherlands PMID: 23416547</t>
  </si>
  <si>
    <t>Animals; Chickens; Humans; Temperature; risk factor; *Food Microbiology; Risk Assessment; Denmark; Prevalence; *Campylobacter; risk assessment; Food Safety; *meat; campylobacteriosis; Meat/*microbiology; article; nonhuman; *broiler; health hazard; quantitative analysis; risk reduction; Campylobacter Infections/*epidemiology/*microbiology; Campylobacter/*physiology; Denmark/epidemiology</t>
  </si>
  <si>
    <t>3GXRAUF6</t>
  </si>
  <si>
    <t>Higham, Laura Elizabeth; Scott, Carly; Akehurst, Kevin; Dring, Daniel; Parnham, Alan; Waterman, Michelle; Bright, Ashleigh</t>
  </si>
  <si>
    <t>Effects of financial incentives and cessation of thinning on prevalence of Campylobacter: a longitudinal monitoring study on commercial broiler farms in the  UK.</t>
  </si>
  <si>
    <t>10.1136/vr.104823</t>
  </si>
  <si>
    <t>Campylobacter is the leading cause of food poisoning in the UK. 2 Sisters Food Group, with retail partners, monitored the effect that: (1) awarding financial  incentives to farmers and stockpersons for producing houses that were not highly  contaminated with Campylobacter, or (2) the cessation of thinning (where ~30 per  cent of birds are removed and processed at around day 35 of the crop cycle), had  on prevalence of Campylobacter on UK broiler farms in a longitudinal monitoring  study. Ninety-four farms and 759 houses were monitored from November 2013 to  October 2015, with and without interventions. Financial incentives and thinning  were significantly associated with Campylobacter prevalence. Houses on farms  receiving an incentive had a 54 per cent reduction in odds of being highly  contaminated with Campylobacter Houses that were thinned had a 309 per cent  increase in odds of being highly contaminated. Temperature and bird age were  significantly positively associated with Campylobacter Changes in industry  practice at supply chain level can support Campylobacter control plans in  commercial broiler flocks. Elucidating farm-level factors associated with  Campylobacter prevalence (such as house type, condition, flock size) as well as  individual factors related to thinning (stocking density, weight profile and  associated economic consequences) require further investigation.</t>
  </si>
  <si>
    <t>© British Veterinary Association 2018. No commercial re-use. See rights and permissions. Published by BMJ.</t>
  </si>
  <si>
    <t>Place: England PMID: 30171100</t>
  </si>
  <si>
    <t>Animals; Campylobacter; Chickens; Humans; United Kingdom; Prevalence; *Campylobacter; Longitudinal Studies; Environmental Monitoring; human; article; broiler; nonhuman; controlled study; longitudinal study; *broiler; infant; *prevalence; temperature; age; stocking density; thinning; *agricultural land; *agricultural parameters; *financial incentive; *financial management; *Motivation; *thinning; Poultry Diseases/*epidemiology/*microbiology; United Kingdom/epidemiology; Campylobacter/*isolation &amp; purification; Animal Husbandry/*methods; Campylobacter Infections/epidemiology/*veterinary; Food Contamination/prevention &amp; control; *Farms/economics/statistics &amp; numerical data; commercial supply chain; financial incentives</t>
  </si>
  <si>
    <t>3HB2IK4Y</t>
  </si>
  <si>
    <t>Gölz, G; Kittler, S; Malakauskas, M; Alter, T</t>
  </si>
  <si>
    <t>Survival of Campylobacter in the Food Chain and the Environment</t>
  </si>
  <si>
    <t>CURRENT CLINICAL MICROBIOLOGY REPORTS</t>
  </si>
  <si>
    <t>2196-5471</t>
  </si>
  <si>
    <t>10.1007/s40588-018-0092-z</t>
  </si>
  <si>
    <t>Purpose of ReviewCampylobacter species belong to the most important foodborne bacteria causing gastroenteritis in humans. In this review, we focus on current findings on the presence and survival of Campylobacter in the food chain and the environment.Recent FindingsCompared to other foodborne pathogenic agents, thermophilic Campylobacter are very susceptible to environmental and technological stressors. However, different mechanisms enable their survival in the environment and the food chain.SummaryFurther research is needed to improve our understanding of the survival mechanisms of Campylobacter in the environment and the food chain. Based on that, mitigation and intervention strategies can be optimized to subsequently reduce Campylobacter infections in humans.</t>
  </si>
  <si>
    <t>126-134</t>
  </si>
  <si>
    <t>WOS:000459430800006</t>
  </si>
  <si>
    <t>3HBWZCFQ</t>
  </si>
  <si>
    <t>Young, Petrina; Tarce, Pol; Adhikary, Sadhana; Connolly, Joanne; Crawshaw, Tim; Ghorashi, Seyed A.</t>
  </si>
  <si>
    <t>Evaluation of high-resolution melt curve analysis for rapid differentiation of Campylobacter hepaticus from other species in birds.</t>
  </si>
  <si>
    <t>10.1371/journal.pone.0251328</t>
  </si>
  <si>
    <t>Spotty liver disease (SLD) is a bacterial disease of chicken, causing mortalities and reduction in egg production, hence, contributing to economic loss in the  poultry industry. The causative agent of SLD has only recently been identified as  a novel Campylobacter species, Campylobacter hepaticus. Specific primers were  designed from the hsp60 gene of Campylobacter hepaticus and PCR followed by  high-resolution melt curve analysis was optimised to detect and differentiate  three species of Campylobacter (Campylobacter coli, Campylobacter jejuni and  Campylobacter hepaticus). The three Campylobacter species produced a distinct  curve profile and was differentiated using HRM curve analysis. The potential of  the PCR-HRM curve analysis was shown in the genotyping of 37 Campylobacter  isolates from clinical specimens from poultry farms. PCR-HRM curve analysis of  DNA extracts from bile samples or cultures from bile samples, were identified as  Campylobacter hepaticus and confirmed by DNA sequencing. The DNA sequence  analysis of selected samples from each of the three HRM distinctive curves  patterns showed that each DNA sequence was associated with a unique melt profile.  The potential of the PCR-HRM curve analysis in genotyping of Campylobacter  species was also evaluated using faecal specimens from 100 wild birds. The  results presented in this study indicate that PCR followed by HRM curve analysis  provides a rapid and robust technique for genotyping of Campylobacter species  using either bacterial cultures or clinical specimens.</t>
  </si>
  <si>
    <t>e0251328</t>
  </si>
  <si>
    <t>Place: United States PMID: 33984000  PMCID: PMC8118346</t>
  </si>
  <si>
    <t>Animals; Campylobacter jejuni; *Campylobacter; article; Campylobacter coli; nonhuman; bacterial gene; bacterium culture; controlled study; polymerase chain reaction; DNA extraction; bacterial strain; limit of detection; genetic variability; DNA sequence; sequence analysis; phylogenetic tree; nucleotide sequence; polymerase chain reaction system; gel electrophoresis; sequence alignment; gene expression profiling; *high resolution melting analysis; *Campylobacter hepaticus; *species differentiation; HSP60 gene; Rotor-Gene 6000 thermal cycler; Chickens/genetics; Poultry/genetics; Poultry Diseases/microbiology; Liver/microbiology; Polymerase Chain Reaction/methods/veterinary; DNA Primers/genetics; Bird Diseases/etiology/microbiology; Campylobacter Infections/*diagnosis/microbiology; Campylobacter/*genetics/*isolation &amp; purification/pathogenicity; DNA/chemistry; Liver Diseases/veterinary; Nucleic Acid Denaturation/genetics; Sequence Analysis, DNA/methods</t>
  </si>
  <si>
    <t>3HDZ683D</t>
  </si>
  <si>
    <t>Davies, Peter R.</t>
  </si>
  <si>
    <t>Intensive swine production and pork safety.</t>
  </si>
  <si>
    <t>10.1089/fpd.2010.0717</t>
  </si>
  <si>
    <t>Major structural changes in livestock production in developed countries, particularly intensive confinement production and increases in herd and flock  sizes, have raised several societal concerns about the future directions and  implications of livestock food production, including the safety of meat products.  This review of the major parasitic and bacterial foodborne pathogens associated  with pork production indicates that pork safety in the United States has improved  demonstrably over recent decades. Most notably, changes in swine production  methods have been associated with virtual elimination of risk of the foodborne  parasites Taenia solium, Trichinella spiralis, and Toxoplasma gondii from pigs  reared on modern intensive farms. This represents a substantial public health  achievement that has gone largely unheralded. Regulatory changes have led to  demonstrably lower prevalence of Salmonella on pork carcasses, but control of  bacterial foodborne pathogens on farms remains a significant challenge. Available  evidence does not support the hypothesis that intensive pork production has  increased risk for the major bacterial foodborne pathogens that are common  commensals of the pig (Salmonella, Campylobacter, Listeria, and Yersinia  enterocolitica), or that pigs produced in alternative systems are at reduced risk  of colonization with these organisms. However, pigs raised in outdoor systems  inherently confront higher risks of exposure to foodborne parasites, particularly  T. gondii.</t>
  </si>
  <si>
    <t>2011-02</t>
  </si>
  <si>
    <t>Place: United States PMID: 21117987</t>
  </si>
  <si>
    <t>Animals; Campylobacter; public health; United States/epidemiology; Salmonella; Taenia solium; risk factor; antibiotic resistance; Listeria; pork; swine; United States; food poisoning; nonhuman; review; bacterial virulence; priority journal; infection risk; infection control; *food industry; health hazard; *food safety; *Food Safety; Yersinia enterocolitica; Toxoplasma gondii; exposure; United States Department of Agriculture; risk reduction; Internationality; farm animal; parasite; *livestock; commensal; food biotechnology; Trichinella spiralis; Drug Resistance, Microbial; Foodborne Diseases/epidemiology/*prevention &amp; control; Meat/*microbiology/*parasitology; Animal Husbandry/legislation &amp; jurisprudence/*trends; Food Microbiology/legislation &amp; jurisprudence; Food Parasitology/legislation &amp; jurisprudence; Sus scrofa/*growth &amp; development/microbiology/parasitology</t>
  </si>
  <si>
    <t>3HHK5YPU</t>
  </si>
  <si>
    <t>Gloanec, Noémie; Dory, Daniel; Quesne, Ségolène; Béven, Véronique; Poezevara, Typhaine; Amelot, Michel; Chemaly, Marianne; Guyard-Nicodème, Muriel</t>
  </si>
  <si>
    <t>Research Note: Analysis of immune responses in broilers after vaccination against Campylobacter jejuni.</t>
  </si>
  <si>
    <t>10.1016/j.psj.2023.102510</t>
  </si>
  <si>
    <t>Campylobacter infections traced mainly to poultry products are major bacterial foodborne zoonoses. Among the many control strategies evaluated at primary  poultry level to reduce these infections, vaccination could be a solution, but no  effective vaccines are available to date. A better understanding of the immune  mechanisms involved in protection against Campylobacter would be helpful for  designing novel vaccine strategies. The present study was designed to analyze in  more depth the immune responses developed in broilers in order to potentially  identify which immune parameters may be important for establishing protection  against Campylobacter by comparing the immune responses obtained here with those  obtained in a previous study performed on vaccinated specific-pathogen-free  Leghorn chickens that presented a partial reduction of Campylobacter after  experimental challenge. The protection against Campylobacter colonization was  evaluated at different time points over 40 d of rearing, by measuring specific  IgY levels in serum and IgA antibodies in bile reflecting the systemic and  mucosal humoral responses respectively and the relative expressions of 9 cecal  immune marker genes (cytokines and antimicrobial peptides), which reflect the  innate and cellular immune responses. Despite no reduction of Campylobacter in  the cecum, a systemic immune response over time characterized by the production  of specific anti-flagellin IgY was observed, in addition to upregulation of the  antimicrobial peptide avian β-defensin (AvBD) 12 gene expression in the cecum of  vaccinated broilers compared with the placebo group. However, the levels of  specific anti-flagellin mucosal IgA antibodies in the bile as well as the  relative expression of other cecal cytokines studied was underexpressed in the  vaccinated group or similar in both groups.</t>
  </si>
  <si>
    <t>2023-04</t>
  </si>
  <si>
    <t>Place: England PMID: 36764139  PMCID: PMC9929585</t>
  </si>
  <si>
    <t>Animals; Chickens; immunity; *Campylobacter; *Campylobacter jejuni; animal; microbiology; genetics; veterinary medicine; cecum; *bird disease; *campylobacteriosis/pc [Prevention]; flagellin; vaccination; immunization; innate immunity; Flagellin; Immunity; Bacterial Vaccines; Gallus gallus; immunoglobulin A; bacterial vaccine; Immunoglobulin A; *Campylobacter Infections/prevention &amp; control/veterinary; *Campylobacter jejuni/genetics; *Poultry Diseases/microbiology; Cecum/microbiology; cecum immune response; systemic immune response; Vaccination/veterinary</t>
  </si>
  <si>
    <t>3HW4Q77M</t>
  </si>
  <si>
    <t>Oh, Euna; Chui, Linda; Bae, Junghee; Li, Vincent; Ma, Angela; Mutschall, Steven K.; Taboada, Eduardo N.; McMullen, Lynn M.; Jeon, Byeonghwa</t>
  </si>
  <si>
    <t>Frequent Implication of Multistress-Tolerant Campylobacter jejuni in Human Infections.</t>
  </si>
  <si>
    <t>10.3201/eid2406.171587</t>
  </si>
  <si>
    <t>Campylobacter jejuni, a major cause of bacterial foodborne illnesses, is considered highly susceptible to environmental stresses. In this study, we  extensively investigated the stress tolerance of 121 clinical strains of C.  jejuni against 5 stress conditions (aerobic stress, disinfectant exposure,  freeze-thaw, heat treatment, and osmotic stress) that this pathogenic bacterium  might encounter during foodborne transmission to humans. In contrast to our  current perception about high stress sensitivity of C. jejuni, a number of  clinical strains of C. jejuni were highly tolerant to multiple stresses. We  performed population genetics analysis by using comparative genomic  fingerprinting and showed that multistress-tolerant strains of C. jejuni  constituted distinct clades. The comparative genomic fingerprinting subtypes  belonging to multistress-tolerant clades were more frequently implicated in human  infections than those in stress-sensitive clades. We identified unique  stress-tolerant C. jejuni clones and showed the role of stress tolerance in human  campylobacteriosis.</t>
  </si>
  <si>
    <t>1037-1044</t>
  </si>
  <si>
    <t>Place: United States PMID: 29774830  PMCID: PMC6004869</t>
  </si>
  <si>
    <t>Animals; Chickens; Food Microbiology; Humans; poultry; public health; Campylobacter Infections/*microbiology; Campylobacter jejuni; Temperature; incubation temperature; Canada; Alberta; pasteurization; Osmolar Concentration; Environmental Microbiology; bacteria; food poisoning; prevalence; disease transmission; Microbial Viability; heat treatment; transmission; campylobacteriosis; article; nonhuman; controlled study; polymerase chain reaction; animal experiment; animal model; colony forming unit; multilocus sequence typing; animal tissue; feces analysis; comparative study; temperature; sensitivity analysis; sequence analysis; aerobic bacterium; animal cell; *Campylobacter enteritis; peracetic acid; algorithm; osmotic stress; cluster analysis; DNA fingerprinting; correlation coefficient; comparative effectiveness; comparative genomic hybridization; optical density; *stress; *Adaptation, Biological; *Stress, Physiological; Campylobacter jejuni/*physiology; Foodborne Diseases/microbiology; aerobic stress; disinfectant exposure; Edmonton; freeze-thaw; human infections; multistress tolerant; pathogen survival</t>
  </si>
  <si>
    <t>3HZSHG33</t>
  </si>
  <si>
    <t>Luechtefeld, N. W.; Wang, W. L.; Blaser, M. J.; Reller, L. B.</t>
  </si>
  <si>
    <t>Evaluation of transport and storage techniques for isolation of Campylobacter fetus subsp. jejuni from turkey cecal specimens.</t>
  </si>
  <si>
    <t>Journal of clinical microbiology</t>
  </si>
  <si>
    <t>0095-1137 1098-660X</t>
  </si>
  <si>
    <t>10.1128/jcm.13.3.438-443.1981</t>
  </si>
  <si>
    <t>Immediate culturing of fecal specimens is not always possible, and appropriate methods for transport and storage of Campylobacter fetus subsp. jejuni specimens  have not been fully evaluated. Using nine techniques, we studied the survival of  C. fetus subsp. jejuni in cecal specimens from infected turkeys. The organisms  survived in specimens held without transport medium for 3 to 15 days (median, 9  days) at 4 degrees C, and 2 to 9 days (median, 4 days) at 25 degrees C. Only 20%  of specimens frozen for 24 h at either -20 or -70 degrees C yielded C. fetus  subsp. jejuni. Specimens dried on filter paper strips were negative for C. fetus  subsp. jejuni within 1.5 h. Cary-Blair medium with decreased agar was the best of  the six transport media tested, it enabled recovery of the organism from 100% (3  days) and 71% (7 days) of cecal samples held at 4 degrees C and 94% (3 days) and  85% (7 days) of cecal specimens held at 25 degrees C. In contrast, more than half  of all cecal specimens held at 4 or 25 degrees C in Culturettes or buffered  glycerol saline were negative by 3 days, and all were negative at 7 days. Results  with the other three media studied (Campy-thio, thioglycolate medium, and  alkaline peptone water) were intermediate. Overnight incubation of specimens in  alkaline peptone water at 37 or 42 degrees C did not enhance recovery of C. fetus  subsp. jejuni. Therefore, refrigeration without a transport medium is  satisfactory for up to 3 days for recovery of C. fetus subsp. jejuni from  specimens, however, we recommend the use of Cary-Blair medium with decreased agar  for specimens that must be transported or stored for longer than 3 days and for  rectal swabs, to prevent drying.</t>
  </si>
  <si>
    <t>1981-03</t>
  </si>
  <si>
    <t>438-443</t>
  </si>
  <si>
    <t>J Clin Microbiol</t>
  </si>
  <si>
    <t>Place: United States PMID: 7016895  PMCID: PMC273810</t>
  </si>
  <si>
    <t>Animals; Time Factors; Temperature; Culture Media; *Bacteriological Techniques; Evaluation Studies as Topic; Campylobacter/*isolation &amp; purification; Cecum/*microbiology; Turkeys/*microbiology; Campylobacter fetus/growth &amp; development/*isolation &amp; purification; Filtration/instrumentation</t>
  </si>
  <si>
    <t>3HZZ74RE</t>
  </si>
  <si>
    <t>Houf, K.; Devriese, L.A.; Haesebrouck, F.; Vandenberg, O.; Butzler, J.-P.; Van Hoof, J.; Vandamme, P.</t>
  </si>
  <si>
    <t>Antimicrobial susceptibility patterns of Arcobacter butzleri and Arcobacter cryaerophilus strains isolated from humans and broilers</t>
  </si>
  <si>
    <t>Microbial Drug Resistance</t>
  </si>
  <si>
    <t>10.1089/mdr.2004.10.243</t>
  </si>
  <si>
    <t>https://www.scopus.com/inward/record.uri?eid=2-s2.0-4644233019&amp;doi=10.1089%2fmdr.2004.10.243&amp;partnerID=40&amp;md5=2224fb08907b2f5593882a3bad800aa8</t>
  </si>
  <si>
    <t>243-247</t>
  </si>
  <si>
    <t>Campylobacter; poultry; human; article; nonhuman; ciprofloxacin; gentamicin; nalidixic acid; erythromycin; doxycycline; bacterial strain; *antibiotic sensitivity; priority journal; minimum inhibitory concentration; bacterium isolate; *Arcobacter; antiinfective agent; Gram negative infection; dilution; *Arcobacter butzleri; *Arcobacter cryaerophilus</t>
  </si>
  <si>
    <t>3I7NR5K4</t>
  </si>
  <si>
    <t>Oyarzabal, Omar A.</t>
  </si>
  <si>
    <t>Reduction of Campylobacter spp. by commercial antimicrobials applied during the processing of broiler chickens: a review from the United States perspective.</t>
  </si>
  <si>
    <t>10.4315/0362-028x-68.8.1752</t>
  </si>
  <si>
    <t>A reduction in Campylobacter spp. has been associated with use of commercial antimicrobial technologies during the processing of broiler chickens. This review  is focused on commercial interventions that have received approval by both the  U.S. Food and Drug Administration and the U.S. Department of Agriculture for use  on raw poultry in the United States. Most of these interventions are currently  applied prechill. The limited number of publications on the topic suggests that  the application of antimicrobials in commercial settings results in Campylobacter  reduction of 1 to 2 log CFU/ml of carcass rinse. However, postchill counts of 0.5  to 1 log CFU/ml of carcass rinse (approximately 4,000 CFU per carcass) are still  common. Thus, antimicrobial interventions are not a complete solution for the  control of Campylobacter on raw poultry. New postchill interventions are needed,  as are (i) improvements in the methodology for detection and enumeration of  Campylobacter, (ii) additional surveys on the contamination of processed poultry,  and (iii) an understanding of possible resistance to antimicrobials by  Campylobacter spp. Research addressing these topics will lead to better control  of Campylobacter in commercial poultry carcasses.</t>
  </si>
  <si>
    <t>2005-08</t>
  </si>
  <si>
    <t>1752-1760</t>
  </si>
  <si>
    <t>Place: United States PMID: 21132992</t>
  </si>
  <si>
    <t>Animals; Food Microbiology; Humans; Colony Count, Microbial; Consumer Product Safety; Chickens/*microbiology; *Campylobacter; United States; human; animal; bacterial count; microbiology; review; *antiinfective agent/pd [Pharmacology]; drug effect; *chicken; food control; *food handling; methodology; product safety; food contamination/pc [Prevention]; Campylobacter/*drug effects; Anti-Bacterial Agents/*pharmacology; Food Contamination/prevention &amp; control; Food Handling/*methods</t>
  </si>
  <si>
    <t>3IEFVFDY</t>
  </si>
  <si>
    <t>Luo, Naidan; Pereira, Sonia; Sahin, Orhan; Lin, Jun; Huang, Shouxiong; Michel, Linda; Zhang, Qijing</t>
  </si>
  <si>
    <t>Enhanced in vivo fitness of fluoroquinolone-resistant Campylobacter jejuni in the absence of antibiotic selection pressure.</t>
  </si>
  <si>
    <t>Proceedings of the National Academy of Sciences of the United States of America</t>
  </si>
  <si>
    <t>0027-8424 1091-6490</t>
  </si>
  <si>
    <t>10.1073/pnas.0408966102</t>
  </si>
  <si>
    <t>Campylobacter jejuni, a major foodborne human pathogen, has become increasingly resistant to fluoroquinolone (FQ) antimicrobials. By using clonally related  isolates and genetically defined mutants, we determined the fitness of  FQ-resistant Campylobacter in chicken (a natural host and a major reservoir for  C. jejuni) in the absence of antibiotic selection pressure. When monoinoculated  into the host, FQ-resistant and FQ-susceptible Campylobacter displayed similar  levels of colonization and persistence in the absence of FQ antimicrobials. The  prolonged colonization in chickens did not result in loss of the FQ resistance  and the resistance-conferring point mutation (C257 --&gt; T) in the gyrA gene.  Strikingly, when coinoculated into chickens, the FQ-resistant Campylobacter  isolates outcompeted the majority of the FQ-susceptible strains, indicating that  the resistant Campylobacter was biologically fit in the chicken host. The fitness  advantage was not due to compensatory mutations in the genes targeted by FQ and  was linked directly to the single point mutation in gyrA, which confers on  Campylobacter a high-level resistance to FQ antimicrobials. In certain genetic  backgrounds, the same point mutation entailed a biological cost on Campylobacter,  as evidenced by its inability to compete with the FQ-susceptible Campylobacter.  These findings provide a previously undescribed demonstration of the profound  effect of a resistance-conferring point mutation in gyrA on the fitness of a  major foodborne pathogen in its natural host and suggest that the rapid emergence  of FQ-resistant Campylobacter on a worldwide scale may be attributable partly to  the enhanced fitness of the FQ-resistant isolates.</t>
  </si>
  <si>
    <t>541-546</t>
  </si>
  <si>
    <t>Proc Natl Acad Sci U S A</t>
  </si>
  <si>
    <t>Place: United States PMID: 15634738  PMCID: PMC545549</t>
  </si>
  <si>
    <t>Animals; Chickens; Molecular Sequence Data; Selection, Genetic; Point Mutation; Fluoroquinolones/*pharmacology; Campylobacter Infections/drug therapy; Drug Resistance, Bacterial/drug effects/*genetics; Bacterial Physiological Phenomena/drug effects; Campylobacter jejuni/drug effects/*genetics/*physiology; DNA Gyrase/*genetics/physiology</t>
  </si>
  <si>
    <t>3IRQ4QDY</t>
  </si>
  <si>
    <t>Liu, Jin-Hong; Lan, Cheng-Lu; Yao, Ge-Feng; Kong, Nian-Qing; Luo, Yong-Wen; Li, Chu-Yi; Bi, Shui-Lian</t>
  </si>
  <si>
    <t>Comparison of pulsed-field gel electrophoresis and a novel amplified intergenic locus polymorphism method for molecular typing of Campylobacter jejuni.</t>
  </si>
  <si>
    <t>Archives of microbiology</t>
  </si>
  <si>
    <t>1432-072X 0302-8933</t>
  </si>
  <si>
    <t>10.1007/s00203-022-03392-w</t>
  </si>
  <si>
    <t>Campylobacter is regarded as the leading cause of zoonotic diseases and Campylobacter jejuni (C. jejuni) is one of the predominant pathogenic species. To  track C. jejuni infections, various genotyping methods have been used. In this  study, amplified intergenic locus polymorphism (AILP) was used to type C. jejuni  for the first time. To confirm its feasibility, pulsed-field gel electrophoresis  (PFGE) was performed as a control, and the results obtained by the AILP and PFGE  methods were compared. Fifty-one isolates were resolved into 34 and 29 different  genotypes with Simpson's indices of 0.976 and 0.967 using the AILP and PFGE  methods, respectively. The adjusted Rand coefficient of the two approaches was as  high as 0.845. In summary, the data showed that the two genotyping methods were  similar for discriminating isolates and were both appropriate methods to  distinguish whether two isolates were indistinguishable, but the AILP was faster  and less costly than PFGE. Therefore, the AILP is a reliable, rapid, and highly  discriminative method to genotype C. jejuni collected from poultry meat, which is  helpful to effectively monitor C. jejuni.</t>
  </si>
  <si>
    <t>Arch Microbiol</t>
  </si>
  <si>
    <t>© 2023. The Author(s), under exclusive licence to Springer-Verlag GmbH Germany, part of Springer Nature.</t>
  </si>
  <si>
    <t>Place: Germany PMID: 36595076</t>
  </si>
  <si>
    <t>Animals; Chickens; Genotype; Campylobacter jejuni; *Campylobacter Infections; *Campylobacter jejuni; Poultry meat; genotyping; Electrophoresis, Gel, Pulsed-Field; PFGE; poultry meat; article; nonhuman; controlled study; DNA extraction; bacterium isolate; genotype; Genotyping; Molecular Typing; bacterial DNA/ec [Endogenous Compound]; intermethod comparison; *molecular typing; *pulsed field gel electrophoresis; gene locus; feasibility study; genetic polymorphism; *genetic procedures; Polymorphism, Genetic; *Campylobacter jejuni/genetics; Bacterial Typing Techniques/methods; AILP; *amplified intergenic locus polymorphism</t>
  </si>
  <si>
    <t>3IVQX856</t>
  </si>
  <si>
    <t>Mikkelä, Antti; Ranta, Jukka; González, Manuel; Hakkinen, Marjaana; Tuominen, Pirkko</t>
  </si>
  <si>
    <t>Campylobacter QMRA: A Bayesian Estimation of Prevalence and Concentration in Retail Foods Under Clustering and Heavy Censoring.</t>
  </si>
  <si>
    <t>1539-6924 0272-4332</t>
  </si>
  <si>
    <t>10.1111/risa.12572</t>
  </si>
  <si>
    <t>A Bayesian statistical temporal-prevalence-concentration model (TPCM) was built to assess the prevalence and concentration of pathogenic campylobacter species in  batches of fresh chicken and turkey meat at retail. The data set was collected  from Finnish grocery stores in all the seasons of the year. Observations at low  concentration levels are often censored due to the limit of determination of the  microbiological methods. This model utilized the potential of Bayesian methods to  borrow strength from related samples in order to perform under heavy censoring.  In this extreme case the majority of the observed batch-specific concentrations  was below the limit of determination. The hierarchical structure was included in  the model in order to take into account the within-batch and between-batch  variability, which may have a significant impact on the sample outcome depending  on the sampling plan. Temporal changes in the prevalence of campylobacter were  modeled using a Markovian time series. The proposed model is adaptable for other  pathogens if the same type of data set is available. The computation of the model  was performed using OpenBUGS software.</t>
  </si>
  <si>
    <t>2016-11</t>
  </si>
  <si>
    <t>2065-2080</t>
  </si>
  <si>
    <t>© 2016 Society for Risk Analysis.</t>
  </si>
  <si>
    <t>Place: United States PMID: 26858000</t>
  </si>
  <si>
    <t>campylobacter; Bayesian hierarchical modeling; clustering; heavy censoring; quantitative microbiological risk assessment (QMRA)</t>
  </si>
  <si>
    <t>3J9E5WVC</t>
  </si>
  <si>
    <t>Doyle M.P.; Erickson M.C.</t>
  </si>
  <si>
    <t>Reducing the carriage of foodborne pathogens in livestock and poultry</t>
  </si>
  <si>
    <t>Several foodborne pathogens, including Salmonella species and campylobacters, are common contaminants in poultry and livestock. Typically, these pathogens are carried in the animal's intestinal tract asymptomatically; however, they can be shed in feces in large populations and be transmitted by other vectors from feces to animals, produce, or humans. A wide array of interventions has been developed to reduce the carriage of foodborne pathogens in poultry and livestock, including genetic selection of animals resistant to colonization, treatments to prevent vertical transmission of enteric pathogens, sanitation practices to prevent contamination on the farm and during transportation, elimination of pathogens from feed and water, feed and water additives that create an adverse environment for colonization by the pathogen, and biological treatments that directly or indirectly inactivate the pathogen within the host. To successfully reduce the carriage of foodborne pathogens, it is likely that a combination of intervention strategies will be required.</t>
  </si>
  <si>
    <t>960-973</t>
  </si>
  <si>
    <t>Campylobacter; Salmonella; disease transmission; Escherichia coli; animal; microbiology; genetics; review; animal food; disease carrier; *food control; *poultry; feces; *food contamination/pc [Prevention]; bacteriophage; animal housing; innate immunity; bacterial infection/pc [Prevention]; antiinfective agent/ad [Drug Administration]; bacterial vaccine; *domestic animal; genetic selection</t>
  </si>
  <si>
    <t>3JAXLQIT</t>
  </si>
  <si>
    <t>Gilbert, C.; Slavik, M.</t>
  </si>
  <si>
    <t>Determination of toxicity of Campylobacter jejuni isolated from humans and from poultry carcasses acquired at various stages of production.</t>
  </si>
  <si>
    <t>10.1111/j.1365-2672.2004.02302.x</t>
  </si>
  <si>
    <t>AIM: The research focused on the determination of the toxicity variation associated with Campylobacter jejuni isolated from humans and chickens. METHODS  AND RESULTS: Campylobacter jejuni isolates were obtained from chicken carcasses  and from humans exhibiting symptoms of campylobacteriosis. Using HeLa cells as  the in vitro model, toxicity was determined for each isolate. The mean toxicity  level of the chicken isolates was significantly lower than that of the human  isolates (P &lt; 0.001). There was a wide range of toxicity in C. jejuni isolated  from chickens and the percentage of isolates exhibiting low toxicity remaining  relatively constant. All C. jejuni isolates from humans possessed either medium  or high levels of toxicity. CONCLUSIONS: All wildtype C. jejuni isolates obtained  from poultry carcasses may not be equally important as a human foodborne  pathogen. SIGNIFICANCE AND IMPACT OF STUDY: Campylobacter jejuni remains a  primary foodborne pathogen and increased efforts are needed to determine the  impact of wildtype isolates in causing human illness. The present research  indicates that all isolates may not be equally important in regards to disease  potential. The information found should be included in efforts to develop C.  jejuni detection, control and infection modelling.</t>
  </si>
  <si>
    <t>347-353</t>
  </si>
  <si>
    <t>Place: England PMID: 15239701</t>
  </si>
  <si>
    <t>Animals; Chickens; Humans; poultry; pathogenesis; Culture Media; *Food Microbiology; Colony Count, Microbial; carcass; chicken; *Campylobacter jejuni; human; article; nonhuman; animal tissue; comparative study; Cell Death; HeLa Cells; Gram negative infection; human cell; wild type; *cytotoxicity; cytotoxicity test; HeLa cell; toxin/ec [Endogenous Compound]; Bacterial Toxins/analysis; Campylobacter Infections/metabolism/*microbiology; Campylobacter jejuni/metabolism/*pathogenicity; Poultry Diseases/metabolism/*microbiology</t>
  </si>
  <si>
    <t>3JEB48U3</t>
  </si>
  <si>
    <t>García-Sánchez, Lourdes; Melero, Beatriz; Diez, Ana M.; Jaime, Isabel; Canepa, Antonio; Rovira, Jordi</t>
  </si>
  <si>
    <t>Genotyping, virulence genes and antimicrobial resistance of Campylobacter spp.isolated during two seasonal periods in Spanish poultry farms.</t>
  </si>
  <si>
    <t>Preventive veterinary medicine</t>
  </si>
  <si>
    <t>1873-1716 0167-5877</t>
  </si>
  <si>
    <t>10.1016/j.prevetmed.2020.104935</t>
  </si>
  <si>
    <t>Campylobacter spp. are the leading causes of bacterial human gastroenteritis worldwide; being poultry farms the main source of infections. In order to obtain  information on prevalence and diversity of Campylobacter-infected flocks in the  North of Spain, fourteen farms were studied between autumn and spring in 2014 and  2015, respectively. Moreover, virulence genes involved in pathogenicity and  antimicrobial resistance were investigated. A survey about preventive hygiene  practices at farms was performed to determine the risky practices that could  contribute to the presence of Campylobacter in this step of the poultry food  chain. Testing the presence of Campylobacter spp. showed 43 % of the farms were  positive during autumn, whereas only 31 % were positive in spring. A very high  prevalence within-flock was observed (43.1 % to 88.6 %) and C. jejuni was the  most prevalent species in both periods. Genotyping by pulsed field gel  electrophoresis (PFGE) showed a high heterogeneity among farms (309 isolates  clustered into 21 pulsotypes). Virulence genes were present in all C. jejuni  isolates while cdtA and cdtC were absent in C. coli. On the contrary, the latter  showed higher antimicrobial resistance than C. jejuni. This study suggests that  environment might be one of the main sources for Campylobacter transmission, as  water supply seemed to be a clear cause of the contamination in a specific farm.  However, in other farms other environmental factors contributed to the  contamination, confirming the multifactorial origin of Campylobacter colonization  in broilers. Therefore, biosecurity measures in farms are crucial to reduce  Campylobacter contamination, which may have important implications for human and  animal health.</t>
  </si>
  <si>
    <t>2020-03</t>
  </si>
  <si>
    <t>Prev Vet Med</t>
  </si>
  <si>
    <t>Copyright © 2020 Elsevier B.V. All rights reserved.</t>
  </si>
  <si>
    <t>Place: Netherlands PMID: 32109783</t>
  </si>
  <si>
    <t>Animals; Seasons; Spain; Prevalence; Antibiotic resistance; PFGE; *Chickens; Virulence genes; *Genotype; Poultry farms; Campylobacter Infections/epidemiology/microbiology/*veterinary; Poultry Diseases/*epidemiology/microbiology; Spain/epidemiology; Virulence/genetics; Drug Resistance, Bacterial/*genetics; Campylobacter coli/*drug effects/genetics/pathogenicity; Campylobacter jejuni/*drug effects/genetics/pathogenicity</t>
  </si>
  <si>
    <t>3JGMKNUR</t>
  </si>
  <si>
    <t>Collignon, Peter</t>
  </si>
  <si>
    <t>Fluoroquinolone use in food animals.</t>
  </si>
  <si>
    <t>1080-6040 1080-6059</t>
  </si>
  <si>
    <t>10.3201/eid1111.040630</t>
  </si>
  <si>
    <t>1789-90; author reply 1790-1792</t>
  </si>
  <si>
    <t>Place: United States PMID: 16422004  PMCID: PMC3367372</t>
  </si>
  <si>
    <t>Animals; Humans; Chickens/microbiology; *Drug Resistance, Bacterial; Campylobacter/*drug effects; Poultry Diseases/microbiology/*prevention &amp; control; Campylobacter Infections/microbiology/*prevention &amp; control/veterinary; Anti-Infective Agents/administration &amp; dosage/pharmacology/*therapeutic use; Fluoroquinolones/administration &amp; dosage/pharmacology/*therapeutic use</t>
  </si>
  <si>
    <t>3JSILCDD</t>
  </si>
  <si>
    <t>János, V.</t>
  </si>
  <si>
    <t>Campylobacter infections in poultry</t>
  </si>
  <si>
    <t>https://www.scopus.com/inward/record.uri?eid=2-s2.0-5644231063&amp;partnerID=40&amp;md5=674d978bc8b19d024b1d3126a68cfab3</t>
  </si>
  <si>
    <t>715-717</t>
  </si>
  <si>
    <t>A baromfi campylobacter-ferto″zései</t>
  </si>
  <si>
    <t>3JTEF7R5</t>
  </si>
  <si>
    <t>Ryser E.T.; Marth E.H.</t>
  </si>
  <si>
    <t>'New' food-borne pathogens of public health significance</t>
  </si>
  <si>
    <t>Journal of the American Dietetic Association</t>
  </si>
  <si>
    <t>0002-8223</t>
  </si>
  <si>
    <t>Recent work by epidemiologists and microbiologists has uncovered several hitherto unrecognized food-borne bacterial pathogens of public health significance. One of these, Listeria monocytogenes, has attracted considerable attention because of two major cheese-related outbreaks of listeriosis that were characterized by cases of meningitis, abortion, and perinatal septicemia. Thus far, L. monocytogenes has been responsible for well over 300 reported cases of food-borne listeriosis, including about 100 deaths, and has cost the dairy industry alone more than 66 million dollars as a result of product recalls. The ability of L. monocytogenes to grow at refrigeration temperatures, coupled with appearance of the pathogen in raw and processed meats, as well as poultry, vegetables, and seafood, makes this bacterium a serious threat to susceptible consumers and to the entire food industry. Yersinia enterocolitica, another psychotrophic food-borne pathogen of recent concern, was linked to several outbreaks of yersiniosis associated with consumption of both raw and pasteurized milk, as well as contaminated water. Food-borne infections involving Y. enterocolitica typically result in enterocolitis, which may be mistaken for acute appendicitis. Unfortunately, inadvertent removal of healthy appendixes from victims of food-borne yersiniosis is all too common. Although known for many years, Campylobacter jejuni has only recently been recognized as a food-borne pathogen and a leading cause of gastroenteritis in the United States. Notable outbreaks of campylobacteriosis linked to consumption of raw milk, cake icing, eggs, poultry, and beef have underscored the need for thorough cooking and proper handling of raw products. Consumption of contaminated water, shrimp, crab, and oysters has recently led to sporadic cases of classic cholera and mild gastroenteritis caused by Vibrio cholerae 01 and V. cholerae non-01, respectively, with substantial financial losses being experienced by the seafood industry. Since 1982, a strain of Escherichia coli, serotype 0157:H7, has become firmly established as the causative agent of two life-threatening conditions - hemorrhagic colitis and hemolytic uremic syndrome. Thus far, ground beef and raw milk have been the only foods linked to this illness; however, the list of foods is likely to expand in the future as improved methods for detecting the pathogen become available. For public safety, it is imperative that appropriate precautions be taken to control the presence of viable cells of these 'emerging'pathogens in our food supply, including foods offered to consumers by the institutional and commercial segments of the foodservice industry.</t>
  </si>
  <si>
    <t>948-954</t>
  </si>
  <si>
    <t>J. AM. DIET. ASSOC.</t>
  </si>
  <si>
    <t>Place: United States Publisher: W.B. Saunders (Independence Square West, Philadelphia PA 19106-3399, United States)</t>
  </si>
  <si>
    <t>priority journal; *pathogenesis; *nutrition</t>
  </si>
  <si>
    <t>3KE9G4S6</t>
  </si>
  <si>
    <t>Rautenschlein S.</t>
  </si>
  <si>
    <t>Specified pathogen-free poultry flocks: The current situation</t>
  </si>
  <si>
    <t>Deutsche Tierarztliche Wochenschrift</t>
  </si>
  <si>
    <t>0341-6593</t>
  </si>
  <si>
    <t>Before the implementation of strategies to establish specified pathogen-free commercial poultry flocks, the ultimate goals need to be identified: 1) consumer protection by minimizing the risk for zoonotic diseases and food-borne pathogens, and/or 2) animal health protection against primary and secondary pathogens. The success for the establishment of specific pathogen-free poultry flocks depends on the biological characteristics, the epidemiological distribution and the transmission route of each pathogen. For zoonotic pathogens such as Salmonella Typhimurium, Salmonella Enteritidis, Campylobacter jejuni or the high pathogenic avian influenza virus, eradication has to be ultimate goal. Despite tremendous control efforts in field, only partial control of these pathogens has been achieved so far. In the future it will be necessary to continue these eradication efforts by combining optimized hygiene programs at all production levels with intensive monitoring and immunoprophylaxis. For primary pathogens affecting the health condition of poultry without known zoonotic potential, such as Salmonella Gallinarum, avian Mycoplasma or leucosis virus, specified pathogen free flocks have been established on the parent and grandparent level. In order to achieve a status free of these pathogens, rigid hygiene control, especially on the hatchery level and monitoring programs combined with elimination of pathogen- and antibody-positive birds were implemented. Nevertheless, the economically most important diseases of modern poultry production are of multifactorial origin. Ubiquitous secondary pathogens in combination with insufficient management or immunosuppressive agents induce great economic losses for the poultry producers. These secondary pathogens can not be eliminated due to their ubiquitous distribution. In the future only a reduction of these factorial diseases will be possible combining hygiene management and optimization of poultry husbandry. For the establishment of specified pathogen free poultry flocks in the field, risk analysis is necessary and the structure of poultry production has to be considered before an eradication program can be carried out successfully.</t>
  </si>
  <si>
    <t>310-312</t>
  </si>
  <si>
    <t>Dtsch. Tierarztl. Wochenschr.</t>
  </si>
  <si>
    <t>Zur situation der erregerfreiheit in geflugelbestanden</t>
  </si>
  <si>
    <t>Place: Germany Publisher: Verlag M. und H. Schaper GmbH (Borsigstrasse 5, Alfeld 31061, Germany)</t>
  </si>
  <si>
    <t>risk factor; disease transmission; human; animal; article; hygiene; *bird disease/pc [Prevention]; *chicken; methodology; animal disease; *animal husbandry; *safety; vaccination; germfree animal; health survey</t>
  </si>
  <si>
    <t>3KSW4SUU</t>
  </si>
  <si>
    <t>Hakkinen, M.; Schneitz, C.</t>
  </si>
  <si>
    <t>Efficacy of a commercial competitive exclusion product against Campylobacter jejuni.</t>
  </si>
  <si>
    <t>10.1080/00071669986990</t>
  </si>
  <si>
    <t>1. Newly-hatched broiler chicks were treated orally with a commercial competitive exclusion product (Broilact) in 3 replicate trials 2. After 24 h the treated  chicks and untreated control chicks were challenged orally with approximately  10(4) cfu of Campylobacter jejuni. 3. The caeca of the birds were examined  quantitatively for campylobacter 12 d after the challenge. 4. In 3 separate  trials, the treatment prevented or reduced colonisation of the challenge  organisms in the caeca. The percentage of colonised birds varied from 0% to 62%  in the treated groups and was 100% in the control groups. The average number of  campylobacter was considerably lower in the treated groups than in the control  groups.</t>
  </si>
  <si>
    <t>619-621</t>
  </si>
  <si>
    <t>Place: England PMID: 10670673</t>
  </si>
  <si>
    <t>Animals; Female; Male; Chickens/*microbiology; Housing, Animal; Administration, Oral; Cecum/microbiology; Campylobacter jejuni/*growth &amp; development; Intestines/*microbiology; *Pest Control, Biological</t>
  </si>
  <si>
    <t>3L63JXNZ</t>
  </si>
  <si>
    <t>The European Union One Health 2022 Zoonoses Report.</t>
  </si>
  <si>
    <t>EFSA journal. European Food Safety Authority</t>
  </si>
  <si>
    <t>1831-4732</t>
  </si>
  <si>
    <t>10.2903/j.efsa.2023.8442</t>
  </si>
  <si>
    <t>This report by the European Food Safety Authority and the European Centre for Disease Prevention and Control presents the results of the zoonoses monitoring  and surveillance activities carried out in 2022 in 27 Member States (MSs), the  United Kingdom (Northern Ireland) and 11 non-MSs. Key statistics on zoonoses and  zoonotic agents in humans, food, animals and feed are provided and interpreted  historically. In 2022, the first and second most reported zoonoses in humans were  campylobacteriosis and salmonellosis, respectively. The number of cases of  campylobacteriosis and salmonellosis remained stable in comparison with 2021.  Nineteen MSs and the United Kingdom (Northern Ireland) achieved all the  established targets in poultry populations for the reduction of Salmonella  prevalence for the relevant serovars. Salmonella samples from carcases of various  animal species, and samples for Campylobacter quantification from broiler  carcases, were more frequently positive when performed by the competent  authorities than when own checks were conducted. Yersiniosis was the third most  reported zoonosis in humans, followed by Shiga toxin-producing Escherichia coli  (STEC) and Listeria monocytogenes infections. L. monocytogenes and West Nile  virus infections were the most severe zoonotic diseases, with the most  hospitalisations and highest case fatality rates. In 2022, reporting showed an  increase of more than 600% compared with 2021 in locally acquired cases of human  West Nile virus infection, which is a mosquito-borne disease. In the EU, the  number of reported foodborne outbreaks and cases, hospitalisations and deaths was  higher in 2022 than in 2021. The number of deaths from outbreaks was the highest  ever reported in the EU in the last 10 years, mainly caused by L. monocytogenes  and to a lesser degree by Salmonella. Salmonella and in particular S. Enteritidis  remained the most frequently reported causative agent for foodborne outbreaks.  Norovirus (and other calicivirus) was the agent associated with the highest  number of outbreak human cases. This report also provides updates on brucellosis,  Coxiella burnetii (Q fever), echinococcosis, rabies, toxoplasmosis,  trichinellosis, infection with Mycobacterium tuberculosis complex (focusing on  Mycobacterium bovis and Mycobacterium caprae) and tularaemia.</t>
  </si>
  <si>
    <t>e8442</t>
  </si>
  <si>
    <t>EFSA J</t>
  </si>
  <si>
    <t>© 2023 European Food Safety Authority and European Centre for Disease Prevention and Control.</t>
  </si>
  <si>
    <t>Place: United States PMID: 38089471  PMCID: PMC10714251</t>
  </si>
  <si>
    <t>Campylobacter; Salmonella; Listeria; monitoring; parasites; zoonoses; foodborne outbreaks; West Nile</t>
  </si>
  <si>
    <t>3LDAZDQJ</t>
  </si>
  <si>
    <t>Habib, Ihab; Berkvens, Dirk; De Zutter, Lieven; Dierick, Katelijne; Van Huffel, Xavier; Speybroeck, Niko; Geeraerd, Annemie H.; Uyttendaele, Mieke</t>
  </si>
  <si>
    <t>Campylobacter contamination in broiler carcasses and correlation with slaughterhouses operational hygiene inspection.</t>
  </si>
  <si>
    <t>10.1016/j.fm.2011.09.004</t>
  </si>
  <si>
    <t>This study investigates factors associated with Campylobacter contamination of broiler carcasses, using survey data collected from nine Belgian slaughterhouses  in 2008 in accordance with a European Union baseline study. Campylobacter were  detected in 51.9% (202/389) (95% confidence interval, 46.8%-56.9%) of broiler  carcasses. Campylobacter concentration was &lt;10 CFU/g in 49.6% of carcasses, while  20.6% were contaminated with ≥ 1000 CFU/g. The mean Campylobacter concentration,  as calculated by maximum likelihood estimation for left-censored data, was 1.8  log(10) CFU/g, with a standard deviation of 1.9 log(10) CFU/g. There was  statistically significant variation among slaughterhouses in prevalence and  concentrations of Campylobacter in their sampled carcasses. Campylobacter  prevalence (but not concentrations) was positively associated with increase in  broilers age. Both Campylobacter prevalence and concentration were significantly  higher in carcasses sampled during June and September (but not in July and  August) than carcasses sampled in January. We also investigated the correlation  (Spearman's rank correlation test) between the scores of official control  inspections and Campylobacter prevalence for eight out of the nine  slaughterhouses. The control inspections were routinely performed by the Belgian  Federal Agency for the Safety of the Food Chain, and the concluded inspection  scores were used as a general numerical indicator for the status of operational  hygiene and quality of management in the slaughterhouses. Ranking of  slaughterhouses based on their inspection scores was statistically correlated  (Spearman's correlation coefficient = 0.857) with their ranking based on  prevalence of Campylobacter. In the present study we demonstrate how the outcomes  from a routine baseline survey could be coupled with other readily available data  from national control authorities in order to enable a better insight over  Campylobacter contamination status in broiler slaughterhouses. Findings from this  work call for subsequent in-depth investigations on technical and hygiene  management factors that could impact Campylobacter contamination across broiler  slaughterhouses.</t>
  </si>
  <si>
    <t>2012-02</t>
  </si>
  <si>
    <t>105-112</t>
  </si>
  <si>
    <t>Copyright © 2011 Elsevier Ltd. All rights reserved.</t>
  </si>
  <si>
    <t>Place: England PMID: 22029924</t>
  </si>
  <si>
    <t>Animals; Chickens; chicken; *Campylobacter; *food contamination/an [Drug Analysis]; animal; isolation and purification; microbiology; statistics; article; genetics; *food control; *slaughterhouse; standard; *hygiene; *meat/an [Drug Analysis]; Campylobacter/genetics/*isolation &amp; purification; Abattoirs/*standards; Food Contamination/*analysis/statistics &amp; numerical data; Meat/analysis/*microbiology; Hygiene/*standards; Food Inspection/*standards</t>
  </si>
  <si>
    <t>3LEEZDKV</t>
  </si>
  <si>
    <t>Mbai, Josephat; Njoroge, Samuel; Obonyo, Mark; Otieno, Christina; Owiny, Maurice; Fèvre, Eric M.</t>
  </si>
  <si>
    <t>Campylobacter positivity and public health risks in live bird markets in Busia, Kenya: A value chain analysis.</t>
  </si>
  <si>
    <t>10.1111/tbed.14518</t>
  </si>
  <si>
    <t>Live bird markets (LBMs) provide integral hubs for 95% of poultry produced for food. Surveillance systems in LBMs serving smallholder farmers in sub-saharan  Africa are often non-functional, and data about public health risks and emerging  pathogens are lacking. Studies in Kenya have reported 29-44% Campylobacter  prevalence in poultry. We analysed such LBMs in Kenya for likely transmission of  Campylobacter from poultry to humans. We conducted a cross-sectional survey among  186 live poultry traders (LPTs) in 14 LBMs in a region with widespread backyard  poultry systems. A pretested structured questionnaire was administered to all  LPTs having regular contacts with poultry to gather market data and risk  information on campylobacteriosis. Campylobacter was detected in individual  cloacal cultures and identified through PCR. The median score obtained from the  outcome of risk assessment dichotomized respondents into high and low risk  categories. We performed logistic regression at 95% confidence interval (CI) to  compare market characteristics and Campylobacter positivity to risk categories to  identify LBM-associated public health risks. Markets had a median of 13 traders,  and mean age of 46.3 ± 13.7 years. Majority 162/186 (87.1%) were males. Market  behavioural processes by LPTs varied: Only 58.6% LPTs held bird species separate;  onsite slaughter (38.7%); encountered sick-bird (93%) and dead-bird (83%) amidst  limited health inspection (31.2%). Campylobacter positivity in live birds was  43/112 (38.4%, 95% CI: 29.4-48.1). Risk information on campylobacteriosis was low  41/114 (36%, 95% CI: 27.2-45.5). Sanitary risks were related to accumulation of  litter (adjusted prevalence odds ratio [aPOR]: 19.67, 95% CI: 3.01-128.52).  Accessing hand-wash facilities (aPOR: .32, 95% CI: .13-.78) and access to  information (aPOR: .24, 95% CI: .09-.61) were protective. Sanitary risks were  related to poor hygiene. LBMs could be central surveillance sites for  Campylobacter. Public health authorities/actors should consider appropriate  targeting to improve sanitary measures and Campylobacter control strategies.</t>
  </si>
  <si>
    <t>e1839-e1853</t>
  </si>
  <si>
    <t>© 2022 The Authors. Transboundary and Emerging Diseases published by Wiley-VCH GmbH.</t>
  </si>
  <si>
    <t>Place: Germany PMID: 35293702  PMCID: PMC9790384</t>
  </si>
  <si>
    <t>Animals; Campylobacter; Humans; poultry; public health; Poultry; Female; Male; Public Health; Commerce; *Campylobacter; risk assessment; prevalence; human; biosecurity; campylobacteriosis; article; nonhuman; polymerase chain reaction; DNA extraction; hygiene; training; male; sampling; Cross-Sectional Studies; Kenya; questionnaire; DNA purification kit; adult; risk management; *health hazard; middle aged; interview; logistic regression analysis; *public health; electrophoresis; predictor variable; *market; transilluminator; *Campylobacter Infections/epidemiology/veterinary; Kenya/epidemiology; *Influenza in Birds/epidemiology; live bird market; conceptual framework; photography</t>
  </si>
  <si>
    <t>3LKTWTSD</t>
  </si>
  <si>
    <t>Bohaychuk, Valerie M.; Checkley, Sylvia L.; Gensler, Gary E.; Barrios, Pablo Romero</t>
  </si>
  <si>
    <t>Microbiological baseline study of poultry slaughtered in provincially inspected abattoirs in Alberta, Canada.</t>
  </si>
  <si>
    <t>The Canadian veterinary journal = La revue veterinaire canadienne</t>
  </si>
  <si>
    <t>0008-5286</t>
  </si>
  <si>
    <t>Studies to determine baseline levels of microbial contaminants and foodborne bacterial pathogens are needed to evaluate the effectiveness of Hazard Analysis  Critical Control Point (HACCP) programs, Good Manufacturing/Production Practices,  and various interventions. In 2004 and 2005 poultry carcass rinses from  provincially inspected abattoirs in Alberta, Canada, were tested to determine the  levels of aerobic plate count bacteria, coliform bacteria, and generic  Escherichia coli, the prevalence and levels of Campylobacter spp., and the  prevalence of Salmonella spp. and Shiga toxin-producing E. coli (STEC). Samples  were collected from 3 high volume and 62 low volume abbatoirs. All samples (1296)  were positive for aerobic plate count bacteria, with 98.8% of samples having  counts of 100 000 or less colony forming units (CFU)/cm2. Coliform bacteria were  isolated from 99.7% of the 1296 carcasses and were recovered at levels of &lt; or =  1000 CFU/cm2 for 98.3% of the samples. Generic E. coli were recovered from 99.1%  of the 1296 carcasses at levels of &lt; or = 1000 CFU/cm2 for 98.6% of the samples.  Seventy five percent of 1234 samples that were tested for Campylobacter were  positive; 37.5% of 1295 samples that were tested for Salmonella were positive;  and only 2 of 1296 samples tested for STEC were positive (0.15%).</t>
  </si>
  <si>
    <t>173-178</t>
  </si>
  <si>
    <t>Can Vet J</t>
  </si>
  <si>
    <t>Place: Canada PMID: 19412397  PMCID: PMC2629421</t>
  </si>
  <si>
    <t>*Abattoirs/standards; *Consumer Product Safety; *Food Inspection; Alberta/epidemiology; Animals; Campylobacter/isolation &amp; purification; Chickens/*microbiology; Colony Count, Microbial; Enterobacteriaceae/isolation &amp; purification; Escherichia coli/isolation &amp; purification; Food Contamination/*analysis; Food Microbiology; Humans; Hygiene; Prevalence; Salmonella/isolation &amp; purification; Shiga-Toxigenic Escherichia coli/isolation &amp; purification</t>
  </si>
  <si>
    <t>3LLD69FP</t>
  </si>
  <si>
    <t>Seinige, Diana; Krischek, Carsten; Klein, Günter; Kehrenberg, Corinna</t>
  </si>
  <si>
    <t>Comparative analysis and limitations of ethidium monoazide and propidium monoazide treatments for the differentiation of viable and nonviable  campylobacter cells.</t>
  </si>
  <si>
    <t>10.1128/AEM.03962-13</t>
  </si>
  <si>
    <t>The lack of differentiation between viable and nonviable bacterial cells limits the implementation of PCR-based methods for routine diagnostic approaches.  Recently, the combination of a quantitative real-time PCR (qPCR) and ethidium  monoazide (EMA) or propidium monoazide (PMA) pretreatment has been described to  circumvent this disadvantage. In regard to the suitability of this approach for  Campylobacter spp., conflicting results have been reported. Thus, we compared the  suitabilities of EMA and PMA in various concentrations for a Campylobacter  viability qPCR method. The presence of either intercalating dye, EMA or PMA,  leads to concentration-dependent shifts toward higher threshold cycle (CT)  values, especially after EMA treatment. However, regression analysis resulted in  high correlation coefficient (R(2)) values of 0.99 (EMA) and 0.98 (PMA) between  Campylobacter counts determined by qPCR and culture-based enumeration. EMA (10  μg/ml) and PMA (51.10 μg/ml) removed DNA selectively from nonviable cells in  mixed samples at viable/nonviable ratios of up to 1:1,000. The optimized EMA  protocol was successfully applied to 16 Campylobacter jejuni and Campylobacter  coli field isolates from poultry and indicated the applicability for field  isolates as well. EMA-qPCR and culture-based enumeration of Campylobacter spiked  chicken leg quarters resulted in comparable bacterial cell counts. The  correlation coefficient between the two analytical methods was 0.95.  Nevertheless, larger amounts of nonviable cells (&gt;10(4)) resulted in an  incomplete qPCR signal reduction, representing a serious methodological  limitation, but double staining with EMA considerably improved the signal  inhibition. Hence, the proposed Campylobacter viability EMA-qPCR provides a  promising rapid method for diagnostic applications, but further research is  needed to circumvent the limitation.</t>
  </si>
  <si>
    <t>2014-04</t>
  </si>
  <si>
    <t>2186-2192</t>
  </si>
  <si>
    <t>Place: United States PMID: 24487529  PMCID: PMC3993131</t>
  </si>
  <si>
    <t>Animals; Chickens; chicken; *Campylobacter jejuni; animal; isolation and purification; article; *Campylobacter coli; metabolism; methodology; comparative study; physiology; evaluation study; *azide; *propidium iodide; drug derivative; propidium monoazide; *real time polymerase chain reaction; *bacterial load; *cell survival; *Cell Survival; 8 azidoethidium; enzyme inhibitor; staining; Bacterial Load/*methods; Azides/*metabolism; Propidium/*analogs &amp; derivatives/metabolism; Real-Time Polymerase Chain Reaction/*methods; Campylobacter coli/isolation &amp; purification/metabolism/*physiology; Campylobacter jejuni/isolation &amp; purification/metabolism/*physiology; Enzyme Inhibitors/metabolism; Staining and Labeling/methods; 8-azidoethidium</t>
  </si>
  <si>
    <t>3LRT83MB</t>
  </si>
  <si>
    <t>Salvat, G.; Guyot, M.; Protino, J.</t>
  </si>
  <si>
    <t>Monitoring Salmonella, Campylobacter, Escherichia coli and Staphylococcus aureus in traditional free-range 'Label Rouge' broiler production: a 23-year survey  programme.</t>
  </si>
  <si>
    <t>10.1111/jam.13313</t>
  </si>
  <si>
    <t>AIM: 'Label Rouge' broiler free-range carcasses have been monitored since 1991, and broiler flocks since 2010, for contamination by the main foodborne zoonotic  bacteria. METHODS AND RESULTS: Initially, the monitoring plan mainly focused on  the surveillance of Salmonella, and on indicators of the overall microbiological  quality of free-range broiler carcasses such as Staphylococcus aureus and  coliforms, but was extended in 2007 to include Campylobacter enumeration on  carcasses and in 2010, to Salmonella in the environment of live birds. Salmonella  contamination of free-range broiler carcasses rose to a peak of 16% in 1994 but  less than 1% of carcasses are now regularly found to be positive. Indicators of  the overall microbiological quality of carcasses are also improving. These  results correlate with the low prevalence of Salmonella in free-range broiler  breeding and production flocks, and with the continuous improvement of hazard  analysis and critical control points in slaughterhouses, the implementation of a  good manufacturing practice guide since 1997 and the application of EU  regulations on Salmonella since 1998 in France. Regarding Campylobacter counts on  carcasses, the situation has been improving continuously over the last few years,  even if 2·5% of the carcasses are still contaminated by more than 1000  Campylobacter per g of skin. CONCLUSIONS: Although the current control system  focusing on Salmonella is based on firm epidemiologic data and offers effective  means of control (e.g. slaughtering of positive breeder flocks), existing  information on Campylobacter makes it more difficult to formulate an effective  control plan for free-range broilers, due to their particular exposure to  environmental contamination. SIGNIFICANCE AND IMPACT OF THE STUDY: This long-term  surveillance programme provided an extended view of the evolution of the  contamination of free-range broilers and a direct measurement of the impact of  mandatory and profession-driven interventions on the microbiological quality of  carcasses.</t>
  </si>
  <si>
    <t>2017-01</t>
  </si>
  <si>
    <t>248-256</t>
  </si>
  <si>
    <t>© 2016 The Society for Applied Microbiology.</t>
  </si>
  <si>
    <t>Place: England PMID: 27699969</t>
  </si>
  <si>
    <t>Animals; Campylobacter; surveillance; Chickens/microbiology; Salmonella; France; Consumer Product Safety; Food Handling; carcass; Prevalence; *Campylobacter; Abattoirs; disinfection; prevalence; Meat/*microbiology; article; nonhuman; slaughterhouse; *Salmonella; *Staphylococcus aureus; controlled study; colony forming unit; *broiler; *Escherichia coli; animal tissue; bacterium contamination; free-range broilers; immune response; microbiological contamination; hazard assessment; *biological monitoring; good manufacturing practice; skin decontamination; Poultry Diseases/*microbiology; Campylobacter/genetics/*isolation &amp; purification; Food Contamination/*analysis/statistics &amp; numerical data; Escherichia coli/genetics/*isolation &amp; purification; Staphylococcus aureus/genetics/*isolation &amp; purification</t>
  </si>
  <si>
    <t>3LZ4H33P</t>
  </si>
  <si>
    <t>Cano, C.; Meneses, Y.; Chaves, B.D.</t>
  </si>
  <si>
    <t>Ozone-based interventions to improve the microbiological safety and quality of poultry carcasses and parts: A review</t>
  </si>
  <si>
    <t>10.4315/0362-028X.JFP-18-489</t>
  </si>
  <si>
    <t>https://www.scopus.com/inward/record.uri?eid=2-s2.0-85066967986&amp;doi=10.4315%2f0362-028X.JFP-18-489&amp;partnerID=40&amp;md5=73e43b312d9cebd98a75a0e2830aa131</t>
  </si>
  <si>
    <t>940-947</t>
  </si>
  <si>
    <t>3MFBVHFH</t>
  </si>
  <si>
    <t>Ahmed, R; Balamurugan, S</t>
  </si>
  <si>
    <t>Evaluation of three Arcobacter selective agars for selective enumeration of Arcobacter butzleri in beef</t>
  </si>
  <si>
    <t>10.1016/j.foodres.2013.02.029</t>
  </si>
  <si>
    <t>Arcobacter spp. is an emerging foodborne pathogen due to increasing association with foods of animal origin. A number of Arcobacter selective broths and agars are available for the enrichment, isolation and detection of Arcobacter spp. from food, fecal and environmental sources. However, studies have not examined the specificity of different Arcobacter selective agars for selective enumeration of Arcobacter spp. in beef. The purpose of this study is to determine which of the three published Arcobacter selective agars (Houf, JM and AC agar) can provide acceptable counts while inhibiting the growth of selected indigenous meat microflora during direct plating. Houf and AC agar were able to supress the growth of all selected indigenous meat microflora tested while JM agar supported the growth of Leuconostoc carnosum. In the Arcobacter butzleri recovery efficiency trial, Houf, JM and AC agar achieved recovery rates between 81-98%, 12-52% and 77-97%, respectively, in comparison to TSA. JM and AC agar were unable to supress the growth of indigenous beef microflora from temperature abused retail ground beef even at dilutions as high as 10(-6). Houf agar was able to effectively suppress indigenous beef microflora at dilutions as low as 10(-1). This study showed that Houf agar is more suitable compared to JM or AC agar for use in meat challenge studies as a direct plating agar for enumeration of A. butzleri. Crown Copyright (C) 2013 Published by Elsevier Ltd. All rights reserved.</t>
  </si>
  <si>
    <t>2013-07</t>
  </si>
  <si>
    <t>522-525</t>
  </si>
  <si>
    <t>WOS:000320084900015</t>
  </si>
  <si>
    <t>3MFDJDD5</t>
  </si>
  <si>
    <t>Henry, I; Granier, S; Courtillon, C; Lalande, F; Chemaly, M; Salvat, G; Cardinale, E</t>
  </si>
  <si>
    <t>Salmonella enterica subsp enterica isolated from chicken carcasses and environment at slaughter in Reunion Island: prevalence, genetic characterization and antibiotic susceptibility</t>
  </si>
  <si>
    <t>TROPICAL ANIMAL HEALTH AND PRODUCTION</t>
  </si>
  <si>
    <t>0049-4747</t>
  </si>
  <si>
    <t>10.1007/s11250-012-0221-2</t>
  </si>
  <si>
    <t>Salmonella contamination of 71 chicken broiler flocks was investigated at the slaughterhouse in Reunion Island between October 2007 and January 2009. Samples were collected from live broiler chickens and chicken carcasses as well as the slaughterhouse environment. Salmonella spp. was isolated from 40 of 71 (56 % with a confidence interval 5 % [45-67]) broiler chicken flocks at slaughter. The most prominent serovars were Blockley (31 %), Typhimurium and Brancaster (14 %), Hadar (10 %), Salmonella multidrug resistant clinical organisms serotypes 1,4,[5],12:i:-, and Virchow (8 %) and Livingstone, St. Paul, Seftenberg, Llandoff, Infantis and Indiana. At the farm, 27 % of the broiler chicken flocks tested positive for Salmonella spp. Salmonella spp. was isolated from 124 of 497 environmental samples (25 %). In most cases, there was no relationship between pulsed field gel electrophoresis (PFGE) pattern and antibiotic resistance pattern. The predominant Salmonella serovars were susceptible to most of the tested antibiotic drugs, but S. Hadar exhibited multidrug resistance. This study highlighted the primary source of Salmonella was the farm of origin and downstream stages in processing could not remedy to but amplify this Salmonella contamination.</t>
  </si>
  <si>
    <t>2012-12</t>
  </si>
  <si>
    <t>317-326</t>
  </si>
  <si>
    <t>WOS:000313974400041</t>
  </si>
  <si>
    <t>3MJNXF2G</t>
  </si>
  <si>
    <t>Marinescu, M.; Festy, B.; Derimay, R.; Megraud, F.</t>
  </si>
  <si>
    <t>High frequency of isolation of Campylobacter coli from poultry meat in France</t>
  </si>
  <si>
    <t>European Journal of Clinical Microbiology</t>
  </si>
  <si>
    <t>10.1007/BF02013078</t>
  </si>
  <si>
    <t>https://www.scopus.com/inward/record.uri?eid=2-s2.0-0023487783&amp;doi=10.1007%2fBF02013078&amp;partnerID=40&amp;md5=5fa01b50437b29aaac0e7b70c26b0d65</t>
  </si>
  <si>
    <t>693-695</t>
  </si>
  <si>
    <t>3MR3CQ8J</t>
  </si>
  <si>
    <t>Yabe, Shizuka; Higuchi, Wataru; Iwao, Yasuhisa; Takano, Tomomi; Razvina, Olga; Reva, Ivan; Nishiyama, Akihito; Yamamoto, Tatsuo</t>
  </si>
  <si>
    <t>Molecular typing of Campylobacter jejuni and C. coli from chickens and patients with gastritis or Guillain-Barré syndrome based on multilocus sequence types and  pulsed-field gel electrophoresis patterns.</t>
  </si>
  <si>
    <t>Microbiology and immunology</t>
  </si>
  <si>
    <t>0385-5600</t>
  </si>
  <si>
    <t>10.1111/j.1348-0421.2010.00222.x</t>
  </si>
  <si>
    <t>Campylobacter jejuni has recently been noted as the most common cause of bacterial foodborne diseases in Japan. In the present study, we determined ST  types of C. jejuni and Campylobacter coli isolated from chickens and patients  with enteritis or GBS in Japan and Thailand. C. jejuni from chickens, enteritis,  and GBS exhibited divergent ST types and included several novel types in addition  to worldwide common types. C. coli from enteritis was also divergent. Novel ST  types may represent unidentified native clones in each country. Pulsed-field gel  electrophoresis confirmed the above typing and demonstrated long-term persistence  and transmission.</t>
  </si>
  <si>
    <t>2010-06</t>
  </si>
  <si>
    <t>362-367</t>
  </si>
  <si>
    <t>Microbiol Immunol</t>
  </si>
  <si>
    <t>Place: Australia PMID: 20536735</t>
  </si>
  <si>
    <t>Animals; Bacterial Typing Techniques/*methods; Campylobacter coli/*classification/genetics; Campylobacter jejuni/*classification/genetics; Chickens/*microbiology; Electrophoresis, Gel, Pulsed-Field/*methods; Gastritis/*microbiology; Guillain-Barre Syndrome/*microbiology; Humans; Sequence Analysis, DNA</t>
  </si>
  <si>
    <t>3MZPE9SP</t>
  </si>
  <si>
    <t>Gritti, D.; Vaz, C.S.L.; Voss-Rech, D.; Alves, L.; Bortolini, F.</t>
  </si>
  <si>
    <t>Thermophilic campylobacter survey in chilled and frozen poultry meat at retail in concórdia, Santa Catarina</t>
  </si>
  <si>
    <t>Acta Scientiae Veterinariae</t>
  </si>
  <si>
    <t>https://www.scopus.com/inward/record.uri?eid=2-s2.0-80052564637&amp;partnerID=40&amp;md5=7e5d87f7a01c98198ef2fb3932b76ab9</t>
  </si>
  <si>
    <t>3N3Q7HZD</t>
  </si>
  <si>
    <t>Chuang, SY; Sheen, S; Sommers, CH; Zhou, SY; Sheen, LY</t>
  </si>
  <si>
    <t>Survival Evaluation of Salmonella and Listeria monocytogenes on Selective and Nonselective Media in Ground Chicken Meat Subjected to High Hydrostatic Pressure and Carvacrol</t>
  </si>
  <si>
    <t>10.4315/0362-028X.JFP-19-075</t>
  </si>
  <si>
    <t>High pressure processing (HPP) and treatment with the essential oil extract carvacrol had synergistic inactivation effects on Salmonella and Listeria monocytogenes in fresh ground chicken meat. Seven days after HPP treatment at 350 MPa for 10 min, Salmonella treated with 0.75% carvacrol was reduced to below the detection limit (1 log CFU/g) at 4 degrees C and was reduced by ca. 6 log CFU at 10 degrees C. L. monocytogenes was more sensitive to these imposed stressors, remaining below the detection limit during storage at both 4 and 10 degrees C after HPP treatment at 350 MPa for 10 min following treatment with 0.45% carvacrol. However, pressure-injured bacterial cells may recover and lead to an overestimation of process lethality when a selective medium is used without proper justification. For HPP-stressed Salmonella, a 1- to 2-log difference was found between viable counts on xylose lysine Tergitol 4 agar and aerobic plate counts, but no significant difference was found for HPP-stressed L. monocytogenes between polymyxin-acriflavine-lithium chloride-ceftazidime-esculin-mannitol (PALCAM) agar and aerobic plate counts. HPP-induced bacterial injury and its recovery have been investigated by comparing selective and nonselective agar plate counts; however, few investigations have addressed this issue in the presence of essential oil extracts, taking into account the effect of high pressure and natural antimicrobial compounds (e.g., carvacrol) on bacterial survival in various growth media. Use of selective media may overestimate the efficacy of bacterial inactivation in food processing evaluation and validation studies, and the effects of various media should be systematically investigated.</t>
  </si>
  <si>
    <t>37-44</t>
  </si>
  <si>
    <t>WOS:000539418200005</t>
  </si>
  <si>
    <t>3N6DNXT6</t>
  </si>
  <si>
    <t>de Boer, P.; Duim, B.; Rigter, A.; van Der Plas, J.; Jacobs-Reitsma, W. F.; Wagenaar, J. A.</t>
  </si>
  <si>
    <t>Computer-assisted analysis and epidemiological value of genotyping methods for Campylobacter jejuni and Campylobacter coli.</t>
  </si>
  <si>
    <t>10.1128/JCM.38.5.1940-1946.2000</t>
  </si>
  <si>
    <t>For epidemiological tracing of the thermotolerant Campylobacter species C. jejuni and C. coli, reliable and highly discriminatory typing techniques are necessary.  In this study the genotyping techniques of flagellin typing (flaA typing),  pulsed-field gel electrophoresis (PFGE), automated ribotyping, and amplified  fragment length polymorphism (AFLP) fingerprinting were compared. The following  aspects were compared: computer-assisted analysis, discriminatory power, and use  for epidemiological typing of campylobacters. A set of 50 campylobacter poultry  isolates from The Netherlands and neighboring countries was analyzed.  Computer-assisted analysis made cluster analysis possible and eased the  designation of different genotypes. AFLP fingerprinting was the most  discriminatory technique, identifying 41 distinct genotypes, while PFGE  identified 38 different types, flaA typing discriminated 31 different types, and  ribotyping discriminated 26 different types. Furthermore, AFLP analysis was the  most suitable method for computer-assisted data analysis. In some cases combining  the results of AFLP fingerprinting, PFGE, and flaA typing increased our ability  to differentiate strains that appeared genetically related. We conclude that AFLP  is a highly discriminatory typing method and well suited for computer-assisted  data analysis; however, for optimal typing of campylobacters, a combination of  multiple typing methods is needed.</t>
  </si>
  <si>
    <t>2000-05</t>
  </si>
  <si>
    <t>1940-1946</t>
  </si>
  <si>
    <t>Place: United States PMID: 10790125  PMCID: PMC86628</t>
  </si>
  <si>
    <t>Animals; Hot Temperature; Poultry; Genotype; Bacterial Typing Techniques; Phylogeny; Poultry Diseases/*epidemiology; Automation; DNA Fingerprinting; Polymorphism, Genetic; Netherlands/epidemiology; Campylobacter Infections/*epidemiology/*veterinary; Campylobacter jejuni/*genetics; Molecular Epidemiology/methods; Flagellin/*genetics; Electrophoresis, Gel, Pulsed-Field/methods; Campylobacter coli/*genetics; Computers; Glycoproteins/genetics</t>
  </si>
  <si>
    <t>3N73S8YS</t>
  </si>
  <si>
    <t>Kollanoor Johny, A.; Darre, M.J.; Hoagland, T.A.; Schreiber, D.T.; Donoghue, A.M.; Donoghue, D.J.; Venkitanarayanan, K.</t>
  </si>
  <si>
    <t>Antibacterial effect of Trans-cinnamaldehyde on Salmonella enteritidis and Campylobacter jejuni in chicken drinking water</t>
  </si>
  <si>
    <t>10.3382/japr.2008-00051</t>
  </si>
  <si>
    <t>https://www.scopus.com/inward/record.uri?eid=2-s2.0-57749178806&amp;doi=10.3382%2fjapr.2008-00051&amp;partnerID=40&amp;md5=aa7f7cda23fdc8d151f22aa23f79fa8c</t>
  </si>
  <si>
    <t>490-497</t>
  </si>
  <si>
    <t>3N7XSDVQ</t>
  </si>
  <si>
    <t>Du, Xin-Jun; Zhou, Tian-Jiao; Li, Ping; Wang, Shuo</t>
  </si>
  <si>
    <t>A rapid Salmonella detection method involving thermophilic helicase-dependent amplification and a lateral flow assay.</t>
  </si>
  <si>
    <t>1096-1194 0890-8508</t>
  </si>
  <si>
    <t>10.1016/j.mcp.2017.05.004</t>
  </si>
  <si>
    <t>Salmonella is a major foodborne pathogen that is widespread in the environment and can cause serious human and animal disease. Since conventional culture  methods to detect Salmonella are time-consuming and laborious, rapid and accurate  techniques to detect this pathogen are critically important for food safety and  diagnosing foodborne illness. In this study, we developed a rapid, simple and  portable Salmonella detection strategy that combines thermophilic  helicase-dependent amplification (tHDA) with a lateral flow assay to provide a  detection result based on visual signals within 90 min. Performance analyses  indicated that the method had detection limits for DNA and pure cultured bacteria  of 73.4-80.7 fg and 35-40 CFU, respectively. Specificity analyses showed no cross  reactions with Escherichia coli, Staphylococcus aureus, Listeria monocytogenes,  Enterobacter aerogenes, Shigella and Campylobacter jejuni. The results for  detection in real food samples showed that 1.3-1.9 CFU/g or 1.3-1.9 CFU/mL of  Salmonella in contaminated chicken products and infant nutritional cereal could  be detected after 2 h of enrichment. The same amount of Salmonella in  contaminated milk could be detected after 4 h of enrichment. This tHDA-strip can  be used for the rapid detection of Salmonella in food samples and is particularly  suitable for use in areas with limited equipment.</t>
  </si>
  <si>
    <t>Copyright © 2017 Elsevier Ltd. All rights reserved.</t>
  </si>
  <si>
    <t>Place: England PMID: 28526589</t>
  </si>
  <si>
    <t>Animals; Chickens/microbiology; Salmonella; Foodborne pathogen; Rapid detection; Sensitivity and Specificity; Limit of Detection; Lateral flow assay; Food Microbiology/methods; Foodborne Diseases/microbiology; Polymerase Chain Reaction/methods; Salmonella/*genetics; DNA Helicases/*metabolism; Real food sample; Thermophilic helicase-dependent amplification</t>
  </si>
  <si>
    <t>3NC432HC</t>
  </si>
  <si>
    <t>Hansson, Ingrid; Persson, Marianne; Svensson, Linda; Engvall, Eva Olsson; Johansson, Karl-Erik</t>
  </si>
  <si>
    <t>Identification of nine sequence types of the 16S rRNA genes of Campylobacter jejuni subsp. jejuni isolated from broilers.</t>
  </si>
  <si>
    <t>Acta veterinaria Scandinavica</t>
  </si>
  <si>
    <t>1751-0147 0044-605X</t>
  </si>
  <si>
    <t>10.1186/1751-0147-50-10</t>
  </si>
  <si>
    <t>BACKGROUND: Campylobacter is the most commonly reported bacterial cause of enteritis in humans in the EU Member States and other industrialized countries.  One significant source of infection is broilers and consumption of undercooked  broiler meat. Campylobacter jejuni is the Campylobacter sp. predominantly found  in infected humans and colonized broilers. Sequence analysis of the 16S rRNA gene  is very useful for identification of bacteria to genus and species level. The  objectives in this study were to determine the degree of intraspecific variation  in the 16S rRNA genes of C. jejuni and C. coli and to determine whether the 16S  rRNA sequence types correlated with genotypes generated by PFGE analysis of SmaI  restricted genomic DNA of the strains. METHODS: The 16S rRNA genes of 45 strains  of C. jejuni and two C. coli strains isolated from broilers were sequenced and  compared with 16S rRNA sequences retrieved from the Ribosomal Database Project or  GenBank. The strains were also genotyped by PFGE after digestion with SmaI.  RESULTS: Sequence analyses of the 16S rRNA genes revealed nine sequence types of  the Campylobacter strains and the similarities between the different sequence  types were in the range 99.6-99.9%. The number of nucleotide substitutions varied  between one and six among the nine 16S rRNA sequence types. One of the nine 16S  rRNA sequence profiles was common to 12 of the strains from our study and two of  these were identified as Campylobacter coli by PCR/REA. The other 10 strains were  identified as Campylobacter jejuni. Five of the nine sequence types were also  found among the Campylobacter sequences deposited in GenBank. The three 16S rRNA  genes in the analysed strains were identical within each individual strain for  all 47 strains. CONCLUSION: C. jejuni and C. coli seem to lack polymorphisms in  their 16S rRNA gene, but phylogenetic analysis based on 16S rRNA sequences was  not always sufficient for differentiation between C. jejuni and C. coli. The  strains were grouped in two major clusters according to 16S rRNA, one cluster  with only C. jejuni and the other with both C. jejuni and C. coli. Genotyping of  the 47 strains by PFGE after digestion with SmaI resulted in 22 subtypes. A  potential correlation was found between the SmaI profiles and the 16S rRNA  sequences, as a certain SmaI type only appeared in one of the two major  phylogenetic groups.</t>
  </si>
  <si>
    <t>Acta Vet Scand</t>
  </si>
  <si>
    <t>Place: England PMID: 18492293  PMCID: PMC2412886</t>
  </si>
  <si>
    <t>Animals; Food Microbiology; classification; *Campylobacter jejuni; Phylogeny; animal; isolation and purification; microbiology; *Chickens; article; polymerase chain reaction; genetics; *Campylobacter coli; *Gram negative infection; *bird disease/ep [Epidemiology]; *chicken; pulsed field gel electrophoresis; food control; phylogeny; animal disease; food; Sweden/ep [Epidemiology]; Prohibitins; *RNA 16S/an [Drug Analysis]; Poultry Diseases/epidemiology/*microbiology; Campylobacter Infections/microbiology/*veterinary; Electrophoresis, Gel, Pulsed-Field/veterinary; Polymerase Chain Reaction/veterinary; Sweden/epidemiology; Poultry Products/microbiology; Campylobacter coli/*classification/genetics/isolation &amp; purification; Campylobacter jejuni/*classification/genetics/isolation &amp; purification; RNA, Ribosomal, 16S/*analysis</t>
  </si>
  <si>
    <t>3NHZPYXP</t>
  </si>
  <si>
    <t>Wilson, I. G.</t>
  </si>
  <si>
    <t>Airborne Campylobacter infection in a poultry worker: case report and review of the literature.</t>
  </si>
  <si>
    <t>Communicable disease and public health</t>
  </si>
  <si>
    <t>1462-1843</t>
  </si>
  <si>
    <t>A man who had recently started work as a packer in a chicken factory developed campylobacteriosis with severe complications. This prompted a qualitative  assessment of the occupational infection risk. It is likely that his infection  occurred by droplet transmission via the mouth. Serological studies have shown  increased risk of infection to poultry workers, particularly in the first weeks  of employment. Previous reports have identified the risks of airborne pathogen  transmission, and these papers are reviewed here. Epidemiological evidence from  the plant indicated that workers were three times more likely than the general  population to suffer campylobacteriosis, and occupational health reporting  confirms the risk to poultry workers. Employers should offer face masks to their  workers for protection from airborne infection.</t>
  </si>
  <si>
    <t>2004-12</t>
  </si>
  <si>
    <t>349-353</t>
  </si>
  <si>
    <t>Commun Dis Public Health</t>
  </si>
  <si>
    <t>Place: England PMID: 15779805</t>
  </si>
  <si>
    <t>Animals; Humans; *Disease Outbreaks; *Chickens; *Food Handling; *Air Microbiology; Campylobacter Infections/*epidemiology/prevention &amp; control/transmission; Occupational Diseases/*epidemiology/prevention &amp; control; Respiratory Protective Devices</t>
  </si>
  <si>
    <t>3NJX2CST</t>
  </si>
  <si>
    <t>Lerasle, M; Guillou, S; Simonin, H; Anthoine, V; Chéret, R; Federighi, M; Membré, JM</t>
  </si>
  <si>
    <t>Assessment of Salmonella and Listeria monocytogenes level in ready-to-cook poultry meat: Effect of various high pressure treatments and potassium lactate concentrations</t>
  </si>
  <si>
    <t>10.1016/j.ijfoodmicro.2014.06.019</t>
  </si>
  <si>
    <t>The objective of this study was to develop a probabilistic model in order to determine the contamination level of Salmonella and Listeria monocytogenes in ready-to-cook poultry meat, after a high pressure (HP) treatment. The model included four steps: i) Reception of raw meat materials, mincing and mixing meat, ii) Partitioning and packaging into 200-g modified atmosphere packs, iii) High pressure treatment of the meat, and iv) Storage in chilled conditions until the end of the shelf-life. The model excluded the cooking step and consumption at consumer's home as cooking practices and heating times are highly variable. The initial contamination level of Salmonella and L. monocytogenes was determined using data collected in meat primary processing plants. The effect of HP treatment and potassium lactate on microbial reduction was assessed in minced meat, using a full factorial design with three high pressure treatments (200, 350 and 500 MPa), three holding times (2, 8 and 14 min) and two potassium lactate concentrations (0 or 1.8% w/w). The inactivation curves fitted with a Weibull model highlighted that the inactivation rate was significantly dependent on the HP treatment. From the literature, it was established that Salmonella was not able to grow in the presence of lactate, under modified atmosphere and chilled conditions whereas the growth of L. monocytogenes was determined using an existing model validated in poultry (available in Seafood Spoilage and Safety Predictor software, V. 3.1). Once implemented in the Excel add-in @Risk, the model was run using Monte Carlo simulation. The probability distribution of contamination levels was determined for various scenarios. For an average scenario such as an HP treatment of 350 MPa for 8 min, of 200 g minced meat containing 1.8% lactate (pH 6.1; a(w) 0.96), conditioned under 50% CO2, the prevalence rate of Salmonella and L. monocytogenes, after a 20-day storage at 6 degrees C was estimated to be 4.1% and 7.1%, respectively. The contamination level was low considering that the product is going to be cooked by the consumer afterwards: the 99th percentile of the distribution was equal to -2.3 log cfu/g for Salmonella and 0.5 log cfu/g for L. monocytogenes. More generally, the model developed here from raw material reception up to the end of the shelf-life enables to recommend combinations of HP treatment and lactate formulation to guarantee an acceptable microbial concentration before cooking. (C) 2014 Elsevier B.V. All rights reserved.</t>
  </si>
  <si>
    <t>74-83</t>
  </si>
  <si>
    <t>WOS:000340694800011</t>
  </si>
  <si>
    <t>3NN3K88W</t>
  </si>
  <si>
    <t>Gao, F; Tu, LH; Chen, ML; Chen, HY; Zhang, X; Zhuang, Y; Luo, JY; Chen, M</t>
  </si>
  <si>
    <t>Erythromycin resistance of clinical Campylobacter jejuni and Campylobacter coli in Shanghai, China</t>
  </si>
  <si>
    <t>FRONTIERS IN MICROBIOLOGY</t>
  </si>
  <si>
    <t>10.3389/fmicb.2023.1145581</t>
  </si>
  <si>
    <t>Campylobacter species are zoonotic pathogens, as well as the prevalent cause of foodborne bacterial gastroenteritis. The spread of antimicrobial-resistant strains poses a serious threat to global public health and attracts attention worldwide, but information about clinical Campylobacter is relatively limited compared to isolates from food and animals. The current study illustrated the prevalence and antimicrobial resistance profiles of Campylobacter jejuni and Campylobacter coli isolates collected from a consecutive surveillance program between 2012 and 2019 in Shanghai, China, using antimicrobial susceptibility testing and whole-genome sequencing. Among the 891 Campylobacter strains (761 C. jejuni and 130 C. coli) isolates collected, high portions above 90% of resistance to ciprofloxacin, nalidixic acid, and tetracycline were observed for both C. jejuni and C. coli. The most common MDR profiles represented by C. jejuni and C. coli were combination of ciprofloxacin, tetracycline, florfenicol and nalidixic acid (5.39%), and azithromycin, ciprofloxacin, erythromycin, gentamicin, tetracycline, clindamycin, nalidixic acid (28.46%), respectively. The erythromycin resistance of C. coli (59.23%) is higher than C. jejuni (2.50%). A total of 76 erythromycin resistant isolates (16 C. jejuni and 60 C. coli) were sequenced using Illumina platform for determining the genotypes, antimicrobial resistance patterns and phylogeny analysis. Multilocus sequence typing (MLST) analysis showed a high genetic diversity with 47 sequence types (STs), including 4 novel alleles and 12 new STs. The most abundant clonal complexes (CCs) were CC-403 (31.25%) and CC-828 (88.33%) for C. jejuni and C. coli, respectively. Among the 76 erythromycin-resistant isolates, mutation A2075G in 23S rRNA and erm(B) gene were detected in 53.95 and 39.47%, respectively. The erm(B) gene was identified exclusively in 30 C. coli isolates. All these erm(B) positive isolates were multi-drug resistant. Furthermore, comparison of the erm(B)-carrying isolates of multiple sources worldwide demonstrated the possibility of zoonotic transmission of erm(B) in Campylobacter. These findings highlight the importance of continuous surveillance of erythromycin resistance dissemination in Campylobacter which may compromise the effectiveness of antimicrobial therapy.</t>
  </si>
  <si>
    <t>WOS:000998573300001</t>
  </si>
  <si>
    <t>3NRSD63H</t>
  </si>
  <si>
    <t>Sørensen, Martine C. H.; Gencay, Yilmaz Emre; Fanger, Florian; Chichkova, Mariana A. T.; Mazúrová, Mária; Klumpp, Jochen; Nielsen, Eva M.; Brøndsted, Lone</t>
  </si>
  <si>
    <t>Identification of Novel Phage Resistance Mechanisms in Campylobacter jejuni by Comparative Genomics.</t>
  </si>
  <si>
    <t>10.3389/fmicb.2021.780559</t>
  </si>
  <si>
    <t>Phages infecting Campylobacter jejuni are considered a promising intervention strategy at broiler farms, yet phage sensitivity of naturally occurring poultry  isolates is not well studied. Here, we investigated phage sensitivity and  identified resistance mechanisms of C. jejuni strains originating from Danish  broilers belonging to the most prevalent MLST (ST) types. Determining plaque  formation of 51 phages belonging to Fletchervirus or Firehammervirus showed that  21 out of 31 C. jejuni strains were susceptible to at least one phage. While C.  jejuni ST-21 strains encoded the common phase variable O-methyl phosphoramidate  (MeOPN) receptor of the Fletchervirus and were only infected by these phages,  ST-45 strains did not encode this receptor and were exclusively infected by  Firehammervirus phages. To identify internal phage resistance mechanism in ST-21  strains, we performed comparative genomics of two strains, CAMSA2002 sensitive to  almost all Fletchervirus phages and CAMSA2038, resistant to all 51 phages. The  strains encoded diverse clustered regularly interspaced short palindromic repeats  (CRISPR) spacers but none matched the tested phages. Sequence divergence was also  observed in a predicted SspE homolog and putative restriction modification  systems including a methyl-specific McrBC endonuclease. Furthermore, when mcrB  was deleted, CAMSA2038 became sensitive to 17 out of 43 phages, three being  Firehammervirus phages that otherwise did not infect any ST-21 strains. Yet, 16  phages demonstrated significantly lower efficiencies of plating on the mcrB  mutant suggesting additional resistance mechanism still restricting phage  propagation in CAMSA2038. Thus, our work demonstrates that C. jejuni isolates  originating from broilers may have acquired several resistance mechanisms to  successfully prevent phage infection in their natural habitat.</t>
  </si>
  <si>
    <t>Copyright © 2021 Sørensen, Gencay, Fanger, Chichkova, Mazúrová, Klumpp, Nielsen and Brøndsted.</t>
  </si>
  <si>
    <t>Place: Switzerland PMID: 34970240  PMCID: PMC8713573</t>
  </si>
  <si>
    <t>Campylobacter jejuni; *Campylobacter jejuni; comparative genomics; article; broiler; nonhuman; polymerase chain reaction; bacterial strain; bacterium isolate; phage resistance; bacteriophage; *multilocus sequence typing; *bacteriophage; cell motility; CRISPR Cas system; *comparative genomics; clustered regularly interspaced short palindromic repeat; endonuclease/ec [Endogenous Compound]; habitat; polysaccharide/ec [Endogenous Compound]; McrBC; MLST (multilocus sequence typing); phage sensitivity; restriction modification system</t>
  </si>
  <si>
    <t>3NT8CTKI</t>
  </si>
  <si>
    <t>Magajna, B.A.; Schraft, H.</t>
  </si>
  <si>
    <t>Campylobacter jejuni biofilm cells become viable but non-culturable (VBNC) in low nutrient conditions at 4 °C more quickly than their planktonic counterparts</t>
  </si>
  <si>
    <t>10.1016/j.foodcont.2014.08.022</t>
  </si>
  <si>
    <t>https://www.scopus.com/inward/record.uri?eid=2-s2.0-84907085797&amp;doi=10.1016%2fj.foodcont.2014.08.022&amp;partnerID=40&amp;md5=c82100b7cbac1ae2f6232c791f7e1036</t>
  </si>
  <si>
    <t>45-50</t>
  </si>
  <si>
    <t>3NULX4XY</t>
  </si>
  <si>
    <t>Ge, Beilei; Bodeis, Sonya; Walker, Robert D.; White, David G.; Zhao, Shaohua; McDermott, Patrick F.; Meng, Jianghong</t>
  </si>
  <si>
    <t>Comparison of the Etest and agar dilution for in vitro antimicrobial susceptibility testing of Campylobacter.</t>
  </si>
  <si>
    <t>The Journal of antimicrobial chemotherapy</t>
  </si>
  <si>
    <t>0305-7453</t>
  </si>
  <si>
    <t>10.1093/jac/dkf162</t>
  </si>
  <si>
    <t>The performance of the Etest and agar dilution for in vitro antimicrobial susceptibility of Campylobacter spp. was evaluated using a quality control strain  Campylobactor jejuni ATCC 33560, and 81 C. jejuni and 54 Campylobacter coli  isolates recovered from retail raw meats. Seven antimicrobial agents:  chloramphenicol, ciprofloxacin, doxycycline, erythromycin, gentamicin, nalidixic  acid and tetracycline, were tested using the two methods, whereas azithromycin  was tested using the Etest only. The correlation between the Etest and agar  dilution MICs varied greatly depending on the antimicrobial agents tested. The  overall agreement of MICs (+/-1 log(2) dilution) between the two methods was  61.9%, ranging from 21.4% for nalidixic acid to 92.6% for gentamicin. MICs  obtained using the Etest were generally lower than those by agar dilution  regardless of the species of organism tested. MIC(50) and/or MIC(90) values were  at least one dilution lower for the Etest than for agar dilution when testing  chloramphenicol, ciprofloxacin, doxycycline, erythromycin and nalidixic acid.  Based on the agar dilution MICs, the resistant rate of the 135 Campylobacter  isolates was highest for tetracycline (82.2%), followed by doxycycline (78.5%),  nalidixic acid (21.5%), ciprofloxacin (20.7%) and erythromycin (17.0%). None of  the isolates demonstrated resistance to chloramphenicol or gentamicin. The study  indicated that the Etest results were not in complete agreement with the agar  dilution test. Although the Etest has been proven to be a satisfactory testing  method, its use for Campylobacter susceptibility testing requires further  standardization. The study also showed that C. jejuni and C. coli isolates  resistant to antimicrobials used for treating campylobacteriosis were common in  retail raw meats.</t>
  </si>
  <si>
    <t>2002-10</t>
  </si>
  <si>
    <t>487-494</t>
  </si>
  <si>
    <t>J Antimicrob Chemother</t>
  </si>
  <si>
    <t>Place: England PMID: 12356792</t>
  </si>
  <si>
    <t>Animals; Chickens; Cattle; Swine; Meat/*microbiology; Turkeys; Anti-Bacterial Agents/*pharmacology; Drug Resistance, Bacterial/*genetics; Campylobacter/*drug effects/genetics/isolation &amp; purification; Agar/*pharmacology; Microbial Sensitivity Tests/methods/statistics &amp; numerical data</t>
  </si>
  <si>
    <t>3PALQNVT</t>
  </si>
  <si>
    <t>Khoshbakht, Rahem; Tabatabaei, Mohammad; Hosseinzadeh, Saeid; Shekarforoush, Seied Shahram; Aski, Hesamaddin Shirzad</t>
  </si>
  <si>
    <t>Distribution of nine virulence-associated genes in Campylobacter jejuni and C. coli isolated from broiler feces in Shiraz, Southern Iran.</t>
  </si>
  <si>
    <t>10.1089/fpd.2013.1489</t>
  </si>
  <si>
    <t>To investigate the prevalence of nine virulence and toxin genes of Campylobacter, a total of 90 Campylobacter strains including 48 C. jejuni and 42 C. coli were  recovered from chicken feces by cultivation methods. The isolates were identified  on the basis of polymerase chain reaction (PCR) detection of 16SrRNA and  multiplex PCR for determining two species. For confirmed strains, PCR was carried  out for the presence of virulence genes using specific primers. Data were  analyzed by SPSS software, version 12.0.1. The cadF gene and three genes  associated with cytolethal distending toxin were present in 100% of isolates.  Plasmid virB11 gene was not found in any of the Campylobacter isolates, and the  prevalence of pldA, wlaN, iamA, and cgtB genes were 92.22%, 82.22%, 81.11%, and  22.22%, respectively. The findings revealed that the distribution of the majority  of these genes were not dissimilar among Campylobacter species. The results  emphasized that many of the pathogenic C. jejuni and C. coli may have these  genes, and the Campylobacter strains with poultry origin have pathogenic  potential properties for humans.</t>
  </si>
  <si>
    <t>764-770</t>
  </si>
  <si>
    <t>Place: United States PMID: 23789768</t>
  </si>
  <si>
    <t>Animals; Food Microbiology; Poultry; Food Contamination/analysis; Sequence Analysis, DNA; Meat/*microbiology; Polymerase Chain Reaction; Iran; DNA Primers; *Genes, Bacterial; Virulence/genetics; DNA, Bacterial/genetics; RNA, Ribosomal, 16S/genetics; Feces/*microbiology; Bacterial Outer Membrane Proteins/genetics; Bacterial Toxins/genetics; Carrier Proteins/genetics; Campylobacter jejuni/*genetics/isolation &amp; purification/pathogenicity; Campylobacter coli/*genetics/isolation &amp; purification/pathogenicity</t>
  </si>
  <si>
    <t>3PBKAAFG</t>
  </si>
  <si>
    <t>Wilson N.; Baker M.; Simmons G.; Shoemack P.</t>
  </si>
  <si>
    <t>New Zealand should control Campylobacter in fresh poultry before worrying about files [1]</t>
  </si>
  <si>
    <t>1175-8716</t>
  </si>
  <si>
    <t>http://www.nzma.org.nz/journal/119-1242/2242</t>
  </si>
  <si>
    <t>New Zealand Med. J.</t>
  </si>
  <si>
    <t>Place: New Zealand Publisher: New Zealand Medical Association (26 The Terrace, P.O. Box 156, Wellington, New Zealand)</t>
  </si>
  <si>
    <t>Campylobacter; poultry; pathogenesis; risk factor; New Zealand; human; meat; letter; nonhuman; bacterial strain; bacterial transmission; food contamination; hospitalization; infection control; *Gram negative infection/pc [Prevention]; *Gram negative infection/et [Etiology]; food processing; cooking; public health service; fly; food intake; serotype; correlation analysis; epidemiological data; medical literature; medical research; insect control</t>
  </si>
  <si>
    <t>3PBV9UDT</t>
  </si>
  <si>
    <t>Diaz-Sanchez, Sandra; D'Souza, Doris; Biswas, Debrabrata; Hanning, Irene</t>
  </si>
  <si>
    <t>Botanical alternatives to antibiotics for use in organic poultry production.</t>
  </si>
  <si>
    <t>10.3382/ps/pev014</t>
  </si>
  <si>
    <t>The development of antibiotic resistant pathogens has resulted from the use of sub-therapeutic concentrations of antibiotics delivered in poultry feed.  Furthermore, there are a number of consumer concerns regarding the use of  antibiotics in food animals including residue contamination of poultry products  and antibiotic resistant bacterial pathogens. These issues have resulted in  recommendations to reduce the use of antibiotics as growth promoters in livestock  in the United States. Unlike conventional production, organic systems are not  permitted to use antibiotics. Thus, both conventional and organic poultry  production need alternative methods to improve growth and performance of poultry.  Herbs, spices, and various other plant extracts are being evaluated as  alternatives to antibiotics and some do have growth promoting effects,  antimicrobial properties, and other health-related benefits. This review aims to  provide an overview of herbs, spices, and plant extracts, currently defined as  phytobiotics as potential feed additives.</t>
  </si>
  <si>
    <t>2015-06</t>
  </si>
  <si>
    <t>1419-1430</t>
  </si>
  <si>
    <t>Place: England PMID: 25743421</t>
  </si>
  <si>
    <t>Animals; Campylobacter; poultry; Salmonella; *Poultry; essential oils; extracts; botanicals; phytobiotics; Animal Husbandry/*methods; Diet/veterinary; Animal Feed/*analysis; Anti-Infective Agents/*analysis/pharmacology; Organic Agriculture/*methods; Plant Extracts/*chemistry/pharmacology; Spices/*analysis</t>
  </si>
  <si>
    <t>3PTTU9ND</t>
  </si>
  <si>
    <t>Nothaft, Harald; Davis, Brandi; Lock, Yee Ying; Perez-Munoz, Maria Elisa; Vinogradov, Evgeny; Walter, Jens; Coros, Colin; Szymanski, Christine M.</t>
  </si>
  <si>
    <t>Engineering the Campylobacter jejuni N-glycan to create an effective chicken vaccine.</t>
  </si>
  <si>
    <t>10.1038/srep26511</t>
  </si>
  <si>
    <t>Campylobacter jejuni is a predominant cause of human gastroenteritis worldwide. Source-attribution studies indicate that chickens are the main reservoir for  infection, thus elimination of C. jejuni from poultry would significantly reduce  the burden of human disease. We constructed glycoconjugate vaccines combining the  conserved C. jejuni N-glycan with a protein carrier, GlycoTag, or fused to the  Escherichia coli lipopolysaccharide-core. Vaccination of chickens with the  protein-based or E. coli-displayed glycoconjugate showed up to 10-log reduction  in C. jejuni colonization and induced N-glycan-specific IgY responses. Moreover,  the live E. coli vaccine was cleared prior to C. jejuni challenge and no  selection for resistant campylobacter variants was observed. Analyses of the  chicken gut communities revealed that the live vaccine did not alter the  composition or complexity of the microbiome, thus representing an effective and  low-cost strategy to reduce C. jejuni in chickens and its subsequent entry into  the food chain.</t>
  </si>
  <si>
    <t>Place: England PMID: 27221144  PMCID: PMC4879521</t>
  </si>
  <si>
    <t>Animals; *Campylobacter jejuni; animal; microbiology; genetics; *bird disease/pc [Prevention]; *chicken; *Escherichia coli; *campylobacteriosis/pc [Prevention]; veterinary; *bacterial vaccine; immunology; pathogenicity; *Bacterial Vaccines/genetics/immunology; *Campylobacter Infections/genetics/immunology/prevention &amp; control/veterinary; *Campylobacter jejuni/genetics/immunology/pathogenicity; *Chickens/immunology/microbiology; *Escherichia coli/genetics/immunology; *Poultry Diseases/genetics/immunology/microbiology/prevention &amp; control</t>
  </si>
  <si>
    <t>3PU25YTL</t>
  </si>
  <si>
    <t>Innes, Gabriel K.; Nachman, Keeve E.; Abraham, Alison G.; Casey, Joan A.; Patton, Andrew N.; Price, Lance B.; Tartof, Sara Y.; Davis, Meghan F.</t>
  </si>
  <si>
    <t>Contamination of Retail Meat Samples with Multidrug-Resistant Organisms in Relation to Organic and Conventional Production and Processing: A Cross-Sectional  Analysis of Data from the United States National Antimicrobial Resistance  Monitoring System, 2012-2017.</t>
  </si>
  <si>
    <t>Environmental health perspectives</t>
  </si>
  <si>
    <t>1552-9924 0091-6765</t>
  </si>
  <si>
    <t>10.1289/EHP7327</t>
  </si>
  <si>
    <t>BACKGROUND: During food animal production, animals are exposed to, colonized by, and sometimes infected with bacteria that may contaminate animal products with  susceptible and multidrug-resistant organisms (MDRO). The United States' Organic  Foods Production Act resulted in decreased antibiotic use in some animal  production operations. Some studies have reported that decreased antibiotic use  is associated with reduced MDRO on meat. OBJECTIVES: The aim of this study was to  investigate associations of meat production and processing methods with MDRO and  overall bacterial contamination of retail meats. METHODS: Bacterial contamination  data from 2012 to 2017 for chicken breast, ground beef, ground turkey, and pork  chops were downloaded from the National Antimicrobial Resistance Monitoring  System. Poisson regression models with robust variance were used to estimate  associations with MDRO contamination and any contamination (adjusted for year and  meat type) overall, and according to bacteria genus (Salmonella, Campylobacter,  Enterococcus, Escherichia coli) and meat type. RESULTS: A total of 39,349 retail  meat samples were linked to 216 conventional, 123 split (conventional and  organic), and three organic processing facilities. MDRO contamination was similar  in conventionally produced meats processed at split vs. conventional facilities  but was significantly lower in organically produced meats processed at split  facilities [adjusted prevalance ratio (aPR) = 0.43; 95% CI: 0.30, 0.63]. Meat  processed by split vs. conventional processors had higher or similar MDRO  contamination for all tested bacterial genera except Campylobacter (aPR = 0.29;  95% CI: 0.13, 0.64). The prevalence of any contamination was lower in samples  processed at split vs. conventional facilities for aggregated samples (aPR  = 0.70; 95% CI: 0.68, 0.73) and all meat types and bacterial genera. DISCUSSION:  Organically produced and processed retail meat samples had a significantly lower  prevalence of MDRO than conventionally produced and processed samples had,  whereas meat from split processors had a lower prevalence of any contamination  than samples from conventional processors had. Additional studies are needed to  confirm findings and clarify specific production and processing practices that  might explain them. https://doi.org/10.1289/EHP7327.</t>
  </si>
  <si>
    <t>2021-05</t>
  </si>
  <si>
    <t>Environ Health Perspect</t>
  </si>
  <si>
    <t>Place: United States PMID: 33978452  PMCID: PMC8114881</t>
  </si>
  <si>
    <t>Animals; Chickens; Cattle; Swine; United States; Cross-Sectional Studies; Turkey; *Drug Resistance, Multiple, Bacterial; Anti-Bacterial Agents/pharmacology; *Meat/microbiology; *Food Microbiology/statistics &amp; numerical data; Enterococcus/drug effects</t>
  </si>
  <si>
    <t>3PUSY55V</t>
  </si>
  <si>
    <t>Sparks, N.H.C.</t>
  </si>
  <si>
    <t>The role of the water supply system in the infection and control of Campylobacter in chicken</t>
  </si>
  <si>
    <t>World's Poultry Science Journal</t>
  </si>
  <si>
    <t>10.1017/S0043933909000324</t>
  </si>
  <si>
    <t>https://www.scopus.com/inward/record.uri?eid=2-s2.0-74049108540&amp;doi=10.1017%2fS0043933909000324&amp;partnerID=40&amp;md5=f8d5a9eb463dee7e0848ad2190cc427b</t>
  </si>
  <si>
    <t>459-474</t>
  </si>
  <si>
    <t>3PZ43EZF</t>
  </si>
  <si>
    <t>Rajagopal, R.; Barnes, C.A.; David, J.M.; Goseland, J.</t>
  </si>
  <si>
    <t>Evaluation of a commercial loop-mediated isothermal amplification assay, 3MTM Molecular Detection Assay 2–Campylobacter, for the detection of Campylobacter from poultry matrices</t>
  </si>
  <si>
    <t>British Poultry Science</t>
  </si>
  <si>
    <t>10.1080/00071668.2021.1879992</t>
  </si>
  <si>
    <t>https://www.scopus.com/inward/record.uri?eid=2-s2.0-85103066285&amp;doi=10.1080%2f00071668.2021.1879992&amp;partnerID=40&amp;md5=548af1ec8a9dc4df98db549ee4c5c0e0</t>
  </si>
  <si>
    <t>404-413</t>
  </si>
  <si>
    <t>poultry; chicken; *Campylobacter; animal; genetics; veterinary medicine; food control; nucleic acid amplification; molecular diagnosis</t>
  </si>
  <si>
    <t>3Q4X5LER</t>
  </si>
  <si>
    <t>Visscher, C. F.; Abd El-Wahab, A.; Ahmed, M. F. E.; Hankel, J.; Taube, V.; Kamphues, J.</t>
  </si>
  <si>
    <t>Influence of different protein sources in the broiler diet on the presence of Campylobacter spp. in excreta and caecal content.</t>
  </si>
  <si>
    <t>Journal of animal physiology and animal nutrition</t>
  </si>
  <si>
    <t>1439-0396 0931-2439</t>
  </si>
  <si>
    <t>10.1111/jpn.12733</t>
  </si>
  <si>
    <t>The aim of the present study was to examine possible effects of a different protein supply on the presence of Campylobacter in excreta and caecal content of  broiler chickens. Therefore, 220 one-day-old chickens were fed five different  diets in the experimental period (day 8 onwards). In the control group (CON;  n = 3 boxes), a soya bean-based industrially produced complete diet containing  5-10% whole wheat and coccidiostats was fed, whereas in the remaining groups,  four own-made complete diets with four protein sources and combinations (4 × 2  boxes; soya bean meal-based diet = SBM; rapeseed meal-containing diet = RSM;  haemoglobin meal-containing diet = HGP; algae-containing diet = ALG) were  offered. During the 6-week trial period, data concerning performance parameters,  excreta and litter characteristics and microbiological analysis of excreta and  caecal content at dissection were collected. The qualitative bacteriological  investigation was based on the EN ISO 10272-1:2006, taken from the official  collection of analysis methods in accordance with § 64 LFBG. For quantitative  bacteriological tests, a 10-fold dilution series was made followed by  culture-based quantification methods on approved selective media in duplicate.  Comparing the results of the final dissection (day 44/45), nearly all samples of  animals receiving the own-made complete diet were Campylobacter positive in the  caecal content, whereas only seven of fifteen samples were positive in the CON  group. With regard to the CFU in the caecal content, the counts of Campylobacter  were significantly lower for animals fed the commercial diet (2.47 ± 3.06 vs.  7.36 ± 0.66 log(10)  CFU/g). When only the positive animals were evaluated,  significant differences were also found between the CON group and the total of  the other groups (5.30 ± 2.08 vs. 7.54 ± 1.70 log(10)  CFU/g). Although  significant differences were seen in the results, no final recommendation can be  given how to create a diet to reduce an infection with Campylobacter.</t>
  </si>
  <si>
    <t>95-104</t>
  </si>
  <si>
    <t>101 Suppl 1</t>
  </si>
  <si>
    <t>J Anim Physiol Anim Nutr (Berl)</t>
  </si>
  <si>
    <t>Journal of Animal Physiology and Animal Nutrition © 2017 Blackwell Verlag GmbH.</t>
  </si>
  <si>
    <t>Place: Germany PMID: 28627052</t>
  </si>
  <si>
    <t>Animals; Campylobacter; Campylobacter spp.; classification; Chickens/*microbiology; chicken; animal; campylobacteriosis; animal food; *microbiology; *veterinary; bird disease; *isolation and purification; feces; Carrier State; stomach juice; diet; analysis; *pharmacology; heterozygote; drug effects; protein intake; Poultry Diseases/microbiology; Animal Feed/analysis; Campylobacter Infections/*veterinary; Campylobacter/classification/drug effects/*isolation &amp; purification; Feces/*microbiology; Diet/veterinary; Dietary Proteins/*pharmacology; excreta quality; Gastrointestinal Contents/*microbiology; protein sources</t>
  </si>
  <si>
    <t>3Q5S7H9A</t>
  </si>
  <si>
    <t>Oyarzabal, Omar A.; Macklin, Kenneth S.; Barbaree, James M.; Miller, Robert S.</t>
  </si>
  <si>
    <t>Evaluation of agar plates for direct enumeration of Campylobacter spp. from poultry carcass rinses.</t>
  </si>
  <si>
    <t>10.1128/AEM.71.6.3351-3354.2005</t>
  </si>
  <si>
    <t>Campy-Cefex, a modification of Campy-Cefex, modified charcoal cefoperazone deoxycholate (mCCDA), Karmali, CAMPY, and Campy-Line agars were evaluated for  their efficiency to isolate and enumerate Campylobacter spp. from poultry carcass  rinses. Campy-Cefex and its modification produced the best results but were  statistically similar to CAMPY, mCCDA, and Karmali.</t>
  </si>
  <si>
    <t>2005-06</t>
  </si>
  <si>
    <t>3351-3354</t>
  </si>
  <si>
    <t>Place: United States PMID: 15933040  PMCID: PMC1151831</t>
  </si>
  <si>
    <t>Animals; Food Microbiology; Culture Media; Colony Count, Microbial; Chickens/*microbiology; Food Contamination/*analysis; Agar; Campylobacter/*isolation &amp; purification; Food Handling/*methods</t>
  </si>
  <si>
    <t>3Q6SD6P4</t>
  </si>
  <si>
    <t>Badilla-Ramírez, Yanán; Fallas-Padilla, Karolina L.; Fernández-Jaramillo, Heriberto; Arias-Echandi, María Laura</t>
  </si>
  <si>
    <t>SURVIVAL CAPACITY OF Arcobacter butzleri INOCULATED IN POULTRY MEAT AT TWO DIFFERENT REFRIGERATION TEMPERATURES.</t>
  </si>
  <si>
    <t>Revista do Instituto de Medicina Tropical de Sao Paulo</t>
  </si>
  <si>
    <t>1678-9946 0036-4665</t>
  </si>
  <si>
    <t>10.1590/S1678-9946201658022</t>
  </si>
  <si>
    <t>Arcobacter spp. are emerging enteropathogens and potential zoonotic agents that can be transmitted by food and water, being considered a public health risk. The  high isolation rate of these bacteria from poultry products suggests that it may  be a major source of human infections. One hallmark for differentiating the genus  Arcobacter from Campylobacter includes their growing capacity at low temperatures  (15-30 °C) under aerobic conditions. However, little is known about the  population density variation of these bacteria at different refrigeration  temperatures. The aim of this study was to determine the survival behavior of two  different Arcobacter butzleri concentrations (10(4) CFU/mL and 10(7) CFU/mL)  inoculated on chicken legs and held at two different refrigeration temperatures  (4 and 10 °C) throughout storage time. Results have shown that A. butzleri had  growing capacity both at 4 and 10 °C. No statistical difference between the  survival trends was found for both bacterial concentrations and temperatures  tested. This study shows that A. butzleri is a robust species with regard to  storage temperature, and represents a potential health risk for poultry meat  consumers.</t>
  </si>
  <si>
    <t>Rev Inst Med Trop Sao Paulo</t>
  </si>
  <si>
    <t>Place: Brazil PMID: 27007565  PMCID: PMC4804559</t>
  </si>
  <si>
    <t>*Cold Temperature; *Food Contamination; *Refrigeration; Animals; Arcobacter/*growth &amp; development; Bacterial Physiological Phenomena; Chickens; Colony Count, Microbial; Consumer Product Safety; Food Microbiology; Meat/*microbiology; Poultry Products/*microbiology</t>
  </si>
  <si>
    <t>3QIYHZHG</t>
  </si>
  <si>
    <t>Lucey, B.; Feurer, C.; Greer, P.; Moloney, P.; Cryan, B.; Fanning, S.</t>
  </si>
  <si>
    <t>Antimicrobial resistance profiling and DNA Amplification Fingerprinting (DAF) of thermophilic Campylobacter spp. in human, poultry and porcine samples from the  Cork region of Ireland.</t>
  </si>
  <si>
    <t>10.1046/j.1365-2672.2000.01153.x</t>
  </si>
  <si>
    <t>Antimicrobial resistance (R) typing and DNA Amplification Fingerprinting (DAF) of a random collection of 84 Irish thermophilic Campylobacter isolates is described.  The collection included human, veterinary (porcine) and poultry isolates cultured  between 1996 and 1998 in the Cork region of Ireland. Biochemical and molecular  methods were used to identify Campylobacter jejuni and Camp. coli. Many of these  isolates were simultaneously resistant to several common antimicrobial agents. In  particular, resistance to ampicillin, spectinomycin, sulphafurazole and  tetracycline was common. A total of 74 DAF profiles was identified among the  study collection, showing a high degree of diversity. Dendrogram analysis of the  DNA patterns identified three main clusters at the 50% similarity level, which  included two clusters of Camp. coli and a third containing a mixture of Camp.  jejuni and Camp. coli.</t>
  </si>
  <si>
    <t>2000-11</t>
  </si>
  <si>
    <t>727-734</t>
  </si>
  <si>
    <t>Place: England PMID: 11119145</t>
  </si>
  <si>
    <t>Animals; Humans; DNA Fingerprinting; Drug Resistance, Microbial; Tetracycline/pharmacology; Anti-Bacterial Agents/*pharmacology; Swine/*microbiology; Ireland/epidemiology; Campylobacter Infections/epidemiology/*microbiology; Poultry/*microbiology; Campylobacter jejuni/drug effects; Ampicillin/pharmacology; Penicillins/pharmacology; DNA, Bacterial/*genetics; Campylobacter/*drug effects/genetics; Spectinomycin/pharmacology; Sulfisoxazole/pharmacology</t>
  </si>
  <si>
    <t>3QKNM6G5</t>
  </si>
  <si>
    <t>Nelson, Warrick; Harris, Ben</t>
  </si>
  <si>
    <t>Flies, fingers, fomites, and food. Campylobacteriosis in New Zealand--food-associated rather than food-borne.</t>
  </si>
  <si>
    <t>The New Zealand medical journal</t>
  </si>
  <si>
    <t>1175-8716 0028-8446</t>
  </si>
  <si>
    <t>AIMS: New Zealand has a very high rate of seasonal, sporadic campylobacteriosis compared to other OECD countries. Can the seasonality of New Zealand cases fit  with an explanation of food-borne transmission (especially by chicken meat), and  where does the fly-transmission hypothesis fit? METHODS: Analysis of seasonal  campylobacteriosis reports at the District Health Board level compared to  regional ambient temperatures, and chicken consumption data. Literature review  particularly of food-associated disease risks and transmission routes. RESULTS:  Campylobacteriosis rates in New Zealand show a national annual increase at a rate  similar to chicken consumption. A drastic reduction in chicken consumption was  associated with significantly reduced campylobacteriosis cases in two European  countries, further strengthening the link between disease risk and chicken  consumption. However, serotype analysis of the Campylobacter isolates is  ambiguous regarding chicken meat itself as the major source of infection. The  seasonal colonisation pattern in live chickens follows the seasonal increase in  human cases. Flies are a plausible vector, associated with increasing  overwintered fly foraging activity, rather than a summer increase in fly numbers.  CONCLUSION: The typically sporadic rather than outbreak nature of  campylobacteriosis, the disjoint between seasonal patterns of human and chicken  infection, the seasonal pattern itself, and inconclusive serotype evidence  indicates against chicken meat itself as the major source of infection. However,  chicken consumption is a significant risk factor.</t>
  </si>
  <si>
    <t>U2128</t>
  </si>
  <si>
    <t>N Z Med J</t>
  </si>
  <si>
    <t>Place: New Zealand PMID: 16924279</t>
  </si>
  <si>
    <t>Animals; Humans; Incidence; Chickens/microbiology; Seasons; Campylobacter/isolation &amp; purification; Prevalence; Hand Disinfection; New Zealand/epidemiology; Insect Vectors/microbiology; Campylobacter Infections/*epidemiology/microbiology/*transmission; Diptera/microbiology; Disease Transmission, Infectious/*statistics &amp; numerical data; Fingers/microbiology; Fomites/microbiology/statistics &amp; numerical data; Food Services/statistics &amp; numerical data; Poultry Products/statistics &amp; numerical data</t>
  </si>
  <si>
    <t>3QSSZ36U</t>
  </si>
  <si>
    <t>Montrose, M. S.; Shane, S. M.; Harrington, K. S.</t>
  </si>
  <si>
    <t>Role of litter in the transmission of Campylobacter jejuni.</t>
  </si>
  <si>
    <t>Autoclaved or non-autoclaved used broiler litter that was experimentally contaminated with Campylobacter jejuni was capable of infecting  specific-pathogen-free chicks maintained in modified Horsfall isolators.  Artificially infected chicks became fecal shedders of C. jejuni, resulting in  contamination of both autoclaved and non-autoclaved used broiler litter. Fecal  shedding of C. jejuni by litter-reared, artificially infected chicks persisted  for at least 63 days after chicks were transferred to an isolation unit with a  wire floor, which prevented coprophagy. C. jejuni was consistently recovered from  water and litter in units housing directly and indirectly infected birds,  indicating environmental contamination. These experiments demonstrate the  potential role of litter in the perpetuation and transmission of C. jejuni  infection in commercial chickens.</t>
  </si>
  <si>
    <t>1985-06</t>
  </si>
  <si>
    <t>392-399</t>
  </si>
  <si>
    <t>Place: United States PMID: 4026733</t>
  </si>
  <si>
    <t>Animals; Water Microbiology; *Chickens; Manure; *Housing, Animal; Floors and Floorcoverings; Cloaca/microbiology; Intestines/microbiology; Campylobacter Infections/microbiology/transmission/*veterinary; Poultry Diseases/microbiology/*transmission; Bile/microbiology; Campylobacter fetus/*isolation &amp; purification</t>
  </si>
  <si>
    <t>3QTRA7LS</t>
  </si>
  <si>
    <t>de la Rosa, CW; Daniels, KA; Moreira, RG; Kerth, CR; Taylor, TM</t>
  </si>
  <si>
    <t>Validating Thermal Lethality to Salmonella enterica in Chicken Blood by Simulated Commercial Rendering</t>
  </si>
  <si>
    <t>MICROORGANISMS</t>
  </si>
  <si>
    <t>2076-2607</t>
  </si>
  <si>
    <t>10.3390/microorganisms8122009</t>
  </si>
  <si>
    <t>The U.S. rendering industry produces materials for use in further processed animal foods and feeds and is required to scientifically validate food safety hazard control. This study aimed to provide lethality validation for Salmonella enterica during simulated commercial rendering of whole chicken blood. Chicken blood was inoculated with a blend of multiple serovars of the pathogen (S. Heidelberg, Typhimurium, Senftenberg) and subjected to heating at 82.2, 87.8, or 93.3 degrees C; surviving cells were enumerated incrementally up to 5.0 min. Survivor data were modeled using the GInaFiT 1.7 freeware package. D-values and t(7D) (time to a 7.0 log(10)-cycle inactivation) values were generated from best-fit model parameters. Predictive modeling analysis revealed that the survival curves of Salmonella possessed log-linear components but also possessed shoulder and/or tail components. Mean D-values declined from 0.61 to 0.12 min as heating temperature was raised from 82.2 to 93.3 degrees F, respectively, differing by heating temperature (p = 0.023). t(7D) values differed significantly by heating temperature (p = 0.001), as was also the case for shoulder length (S-L) (p = &lt;0.0001), where, at lower temperatures, a shoulder was observed versus heating at 93.3 degrees F. These data aid scientific validation of Salmonella enterica inactivation during thermal rendering of poultry blood for use in further processed animal foods.</t>
  </si>
  <si>
    <t>2020-12</t>
  </si>
  <si>
    <t>WOS:000602360800001</t>
  </si>
  <si>
    <t>3QWB9KCB</t>
  </si>
  <si>
    <t>Wieczorek, K.; Bocian, Ł.; Osek, J.</t>
  </si>
  <si>
    <t>Prevalence and antimicrobial resistance of Campylobacter isolated from carcasses of chickens slaughtered in Poland – a retrospective study</t>
  </si>
  <si>
    <t>10.1016/j.foodcont.2020.107159</t>
  </si>
  <si>
    <t>https://www.scopus.com/inward/record.uri?eid=2-s2.0-85079368803&amp;doi=10.1016%2fj.foodcont.2020.107159&amp;partnerID=40&amp;md5=ee44c19d1935c50f646674ebb4d4df6a</t>
  </si>
  <si>
    <t>3R8R53EN</t>
  </si>
  <si>
    <t>The European Union One Health 2018 Zoonoses Report.</t>
  </si>
  <si>
    <t>10.2903/j.efsa.2019.5926</t>
  </si>
  <si>
    <t>This report of the European Food Safety Authority and the European Centre for Disease Prevention and Control presents the results of zoonoses monitoring  activities carried out in 2018 in 36 European countries (28 Member States (MS)  and 8 non-MS). The first and second most commonly reported zoonoses in humans  were campylobacteriosis and salmonellosis, respectively. The European Union (EU)  trend for confirmed human cases of these two diseases was stable during  2014-2018. The proportion of human salmonellosis cases due to Salmonella  Enteritidis was at the same level in 2018 as in 2017. Of the 27 reporting MS, 16  met all Salmonella reduction targets for poultry, whereas 11 MS failed meeting at  least one. The EU flock prevalence of target Salmonella serovars in breeding  hens, laying hens, broilers and fattening turkeys decreased during recent years  but stalled in breeding turkeys. Salmonella results from Competent Authorities  for pig carcasses and for poultry tested through National Control Programmes were  more frequently positive compared with food business operators. Shiga  toxin-producing Escherichia coli (STEC) infections in humans were the third most  commonly reported zoonosis in the EU and increased from 2014 to 2018. Yersiniosis  was the fourth most frequently reported zoonosis in humans in 2018 with a stable  trend in 2014-2018. The number of reported confirmed listeriosis cases further  increased in 2018, despite Listeria rarely exceeding the EU food safety limit  tested in ready-to-eat food. In total, 5,146 food- and waterborne outbreaks were  reported. Salmonella was the most commonly detected agent with S. Enteritidis  causing one in five outbreaks. Salmonella in eggs and egg products was the  highest risk agent/food pair. A large increase of human West Nile virus  infections was reported in 2018. The report further updates on bovine  tuberculosis, Brucella, Trichinella, Echinococcus, Toxoplasma, rabies, Coxiella  burnetii (Q fever) and tularaemia.</t>
  </si>
  <si>
    <t>2019-12</t>
  </si>
  <si>
    <t>e05926</t>
  </si>
  <si>
    <t>© 2019 European Food Safety Authority and European Centre for Disease Prevention and Control.</t>
  </si>
  <si>
    <t>Place: United States PMID: 32626211  PMCID: PMC7055727</t>
  </si>
  <si>
    <t>Campylobacter; Salmonella; Listeria; monitoring; parasites; zoonoses; food‐borne outbreaks</t>
  </si>
  <si>
    <t>3RCBA8RH</t>
  </si>
  <si>
    <t>Lyte, JM; Keane, J; Eckenberger, J; Anthony, N; Shrestha, S; Marasini, D; Daniels, KM; Caputi, V; Donoghue, AM; Lyte, M</t>
  </si>
  <si>
    <t>Japanese quail (Coturnix japonica) as a novel model to study the relationship between the avian microbiome and microbial endocrinology-based host-microbe interactions</t>
  </si>
  <si>
    <t>MICROBIOME</t>
  </si>
  <si>
    <t>2049-2618</t>
  </si>
  <si>
    <t>10.1186/s40168-020-00962-2</t>
  </si>
  <si>
    <t>Background: Microbial endocrinology, which is the study of neuroendocrine-based interkingdom signaling, provides a causal mechanistic framework for understanding the bi-directional crosstalk between the host and microbiome, especially as regards the effect of stress on health and disease. The importance of the cecal microbiome in avian health is well-recognized, yet little is understood regarding the mechanisms underpinning the avian host-microbiome relationship. Neuroendocrine plasticity of avian tissues that are focal points of host-microbiome interaction, such as the gut and lung, has likewise received limited attention. Avian in vivo models that enable the study of the neuroendocrine dynamic between host and microbiome are needed. As such, we utilized Japanese quail (Coturnix japonica) that diverge in corticosterone response to stress to examine the relationship between stress-related neurochemical concentrations at sites of host-microbe interaction, such as the gut, and the cecal microbiome. Results: Our results demonstrate that birds which contrast in corticosterone response to stress show profound separation in cecal microbial community structure as well as exhibit differences in tissue neurochemical concentrations and structural morphologies of the gut. Changes in neurochemicals known to be affected by the microbiome were also identified in tissues outside of the gut, suggesting a potential relationship in birds between the cecal microbiome and overall avian physiology. Conclusions: The present study provides the first evidence that the structure of the avian cecal microbial community is shaped by selection pressure on the bird for neuroendocrine response to stress. Identification of unique region-dependent neurochemical changes in the intestinal tract following stress highlights environmental stressors as potential drivers of microbial endocrinology-based mechanisms of avian host-microbiome dialogue. Together, these results demonstrate that tissue neurochemical concentrations in the avian gut may be related to the cecal microbiome and reveal the Japanese quail as a novel avian model in which to further examine the mechanisms underpinning these relationships.</t>
  </si>
  <si>
    <t>WOS:000614114200001</t>
  </si>
  <si>
    <t>3RDR6E85</t>
  </si>
  <si>
    <t>Williams, M. S.; Ebel, E. D.; Cao, Y.</t>
  </si>
  <si>
    <t>Fitting distributions to microbial contamination data collected with an unequal probability sampling design.</t>
  </si>
  <si>
    <t>10.1111/jam.12019</t>
  </si>
  <si>
    <t>AIMS: The fitting of statistical distributions to microbial sampling data is a common application in quantitative microbiology and risk assessment applications.  An underlying assumption of most fitting techniques is that data are collected  with simple random sampling, which is often times not the case. This study  develops a weighted maximum likelihood estimation framework that is appropriate  for microbiological samples that are collected with unequal probabilities of  selection. METHODS AND RESULTS: A weighted maximum likelihood estimation  framework is proposed for microbiological samples that are collected with unequal  probabilities of selection. Two examples, based on the collection of food samples  during processing, are provided to demonstrate the method and highlight the  magnitude of biases in the maximum likelihood estimator when data are  inappropriately treated as a simple random sample. CONCLUSIONS: Failure to  properly weight samples to account for how data are collected can introduce  substantial biases into inferences drawn from the data. SIGNIFICANCE AND IMPACT  OF THE STUDY: The proposed methodology will reduce or eliminate an important  source of bias in inferences drawn from the analysis of microbial data. This will  also make comparisons between studies and the combination of results from  different studies more reliable, which is important for risk assessment  applications.</t>
  </si>
  <si>
    <t>2013-01</t>
  </si>
  <si>
    <t>152-160</t>
  </si>
  <si>
    <t>© 2012 No claim to US Government works.</t>
  </si>
  <si>
    <t>Place: England PMID: 22984838</t>
  </si>
  <si>
    <t>Animals; Chickens; Cattle; *Food Microbiology; Campylobacter/isolation &amp; purification; Food Contamination/*analysis; Salmonella/isolation &amp; purification; Computer Simulation; Probability; Bias; Likelihood Functions; *Research Design; Meat/microbiology; Risk Assessment/methods</t>
  </si>
  <si>
    <t>3RQ8SIEX</t>
  </si>
  <si>
    <t>Gaucher, ML; Perron, GG; Arsenault, J; Letellier, A; Boulianne, M; Quessy, S</t>
  </si>
  <si>
    <t>Recurring Necrotic Enteritis Outbreaks in Commercial Broiler Chicken Flocks Strongly Influence Toxin Gene Carriage and Species Richness in the Resident Clostridium perfringens Population</t>
  </si>
  <si>
    <t>10.3389/fmicb.2017.00881</t>
  </si>
  <si>
    <t>Extensive use of antibiotic growth promoters (AGPs) in food animals has been questioned due to the globally increasing problem of antibiotic resistance. For the poultry industry, digestive health management following AGP withdrawal in Europe has been a challenge, especially the control of necrotic enteritis. Much research work has focused on gut health in commercial broiler chicken husbandry. Understanding the behavior of Clostridium perfringens in its ecological niche, the poultry barn, is key to a sustainable and cost-effective production in the absence of AGPs. Using polymerase chain reaction and pulsed-field gel electrophoresis, we evaluated how the C. perfringens population evolved in drug-free commercial broiler chicken farms, either healthy or affected with recurring clinical necrotic enteritis outbreaks, over a 14-month period. We show that a high genotypic richness was associated with an increased risk of clinical necrotic enteritis. Also, necrotic enteritis-affected farms had a significant reduction of C. perfringens genotypic richness over time, an increase in the proportion of C. perfringens strains harboring the cpb2 gene, the netB gene, or both. Thus, necrotic enteritis occurrence is correlated with the presence of an initial highly diverse C. perfringens population, increasing the opportunity for the selective sweep of particularly virulent genotypes. Disease outbreaks also appear to largely influence the evolution of this bacterial species in poultry farms over time.</t>
  </si>
  <si>
    <t>WOS:000401579600001</t>
  </si>
  <si>
    <t>3RSTV6HB</t>
  </si>
  <si>
    <t>Baali, Mohamed; Lounis, Mohamed; Amir, Hanan Laidouci Al; Ayachi, Ammar; Hakem, Ahcen; Kassah-Laouar, Ahmed</t>
  </si>
  <si>
    <t>Prevalence, seasonality, and antimicrobial resistance of thermotolerant Campylobacter isolated from broiler farms and slaughterhouses in East Algeria.</t>
  </si>
  <si>
    <t>Veterinary world</t>
  </si>
  <si>
    <t>0972-8988 2231-0916</t>
  </si>
  <si>
    <t>10.14202/vetworld.2020.1221-1228</t>
  </si>
  <si>
    <t>AIM: The current study was carried out to determine the prevalence, seasonality, and antimicrobial profile of thermotolerant Campylobacter isolated from broiler  chickens in Batna, East Algeria, from June 2016 to June 2018. MATERIALS AND  METHODS: A total of 960 samples, including 480 cloacal swabs, 240 cecal contents,  and 240 neck skin samples collected from 6 poultry farms and 12 slaughterhouses,  were included in this study. After isolation and identification, susceptibility  to seven antimicrobial agents was tested by the disk diffusion method. The  seasonality of Campylobacter infection at broiler farms was statistically  analyzed. RESULTS: The data showed that 65%, 55%, and 70% of the cloacal swab,  neck skin, and cecal content samples were contaminated with thermotolerant  Campylobacter strains, respectively (p&lt;0.05). Among the isolated campylobacteria,  Campylobacter jejuni was the predominant species (73.5%). Sampling season  exhibited a significant impact on the prevalence of Campylobacter (p&lt;0.01), with  peak occurrence in summer. All of the isolates were susceptible to gentamicin and  resistant to ampicillin and amoxicillin/clavulanic acid, while 83.3% of them were  resistant to erythromycin. Interestingly, 16 different resistance profiles were  noted, with the combination of "ampicillin, amoxicillin/clavulanic acid,  chloramphenicol, erythromycin, and tetracycline" being the most common,  identified in 20.7% of isolated strains. CONCLUSION: This study demonstrates the  presence of a high contamination rate of multidrug-resistant Campylobacter in  farms and slaughterhouses in East Algeria. These findings underscore the need to  apply strict control measures to avoid any associated public health hazard among  Algerian consumers. This initial finding of the contamination of poultry with  this zoonotic pathogen in East Algeria suggests the value of periodic  comprehensive evaluation of associated disease in poultry as well as in humans in  this region.</t>
  </si>
  <si>
    <t>2020-06</t>
  </si>
  <si>
    <t>1221-1228</t>
  </si>
  <si>
    <t>Vet World</t>
  </si>
  <si>
    <t>Copyright: © Baali, et al.</t>
  </si>
  <si>
    <t>Place: India PMID: 32801576  PMCID: PMC7396338</t>
  </si>
  <si>
    <t>Campylobacter jejuni; *Campylobacter; ampicillin; slaughterhouses; multidrug resistance; Escherichia coli; antibiotic sensitivity; article; broiler; Campylobacter coli; nonhuman; tetracycline; bacterium isolation; antimicrobial resistance; gentamicin; *antibiotic resistance; chloramphenicol; erythromycin; amoxicillin; bacterium identification; disk diffusion; broilers; Campylobacter lari; *prevalence; cecum content; cloaca; heat tolerance; *bacterium isolate; *seasonal variation; poultry farms; thermotolerant Campylobacter; Campylobacter upsaliensis; zone of inhibition; Algeria</t>
  </si>
  <si>
    <t>3S2FWVBN</t>
  </si>
  <si>
    <t>Subirats, J.; Murray, R.; Yin, X.; Zhang, T.; Topp, E.</t>
  </si>
  <si>
    <t>Impact of chicken litter pre-application treatment on the abundance, field persistence, and transfer of antibiotic resistant bacteria and antibiotic resistance genes to vegetables</t>
  </si>
  <si>
    <t>Science of the Total Environment</t>
  </si>
  <si>
    <t>10.1016/j.scitotenv.2021.149718</t>
  </si>
  <si>
    <t>https://www.scopus.com/inward/record.uri?eid=2-s2.0-85113710720&amp;doi=10.1016%2fj.scitotenv.2021.149718&amp;partnerID=40&amp;md5=3d4db12ac99a62860c86c4032bb996e4</t>
  </si>
  <si>
    <t>Campylobacter; ampicillin; multidrug resistance; Escherichia coli; article; nonhuman; tetracycline; bacterium isolation; ciprofloxacin; DNA extraction; *antibiotic resistance; erythromycin; lincosamide; macrolide; penicillin derivative; vancomycin; sulfonamide; *chicken; sampling; DNA purification kit; real time polymerase chain reaction; lettuce; TaqMan; limit of detection; coliform bacterium; Enterococcus; microbial community; vegetable; gene sequence; quality control; bacitracin; Staphylococcus; polymerase chain reaction system; RNA 16S/ec [Endogenous Compound]; bioinformatics; fluorometer; Qubit; spectrophotometer; tube; spectrophotometry; Clostridium perfringens; genetic analyzer; nucleic acid isolation kit; PCR assay kit; soil; horizontal gene transfer; alcohol; limit of quantitation; glycerol; *gene; metagenomics; carrot; soil microflora; metagenome; shotgun sequencing; Qiaquick; radish; filter; *manure; soil amendment; API20E; brilliant II Q; mannitol-salt agar; NanoDrop ND1000; NextSeq 300; nicarbazin; PowerSoil; Rhizobium; streptogramin derivative; SYBR green</t>
  </si>
  <si>
    <t>3S2YEKW9</t>
  </si>
  <si>
    <t>Johnson, Jeremiah G.; Yuhas, Caroline; McQuade, Thomas J.; Larsen, Martha J.; DiRita, Victor J.</t>
  </si>
  <si>
    <t>Narrow-spectrum inhibitors of Campylobacter jejuni flagellar expression and growth.</t>
  </si>
  <si>
    <t>Antimicrobial agents and chemotherapy</t>
  </si>
  <si>
    <t>1098-6596 0066-4804</t>
  </si>
  <si>
    <t>10.1128/AAC.04926-14</t>
  </si>
  <si>
    <t>Campylobacter jejuni is a major cause of food-borne illness due to its ability to reside within the gastrointestinal tracts of chickens. Multiple studies have  identified the flagella of C. jejuni as a major determinant of chicken  colonization. An inhibitor screen of approximately 147,000 small molecules was  performed to identify compounds that are able to inhibit flagellar expression in  a reporter strain of C. jejuni. Several compounds that modestly inhibited  motility of wild-type C. jejuni in standard assays were identified, as were a  number of small molecules that robustly inhibited C. jejuni growth, in vitro.  Examination of similar bacterial screens found that many of these small molecules  inhibited only the growth of C. jejuni. Follow-up assays demonstrated inhibition  of other strains of C. jejuni and Campylobacter coli but no inhibition of the  closely related Helicobacter pylori. The compounds were determined to be  bacteriostatic and nontoxic to eukaryotic cells. Preliminary results from a  day-of-hatch chick model of colonization suggest that at least one of the  compounds demonstrates promise for reducing Campylobacter colonization loads in  vivo, although further medicinal chemistry may be required to enhance  bioavailability.</t>
  </si>
  <si>
    <t>3880-3886</t>
  </si>
  <si>
    <t>Antimicrob Agents Chemother</t>
  </si>
  <si>
    <t>Copyright © 2015, American Society for Microbiology. All Rights Reserved.</t>
  </si>
  <si>
    <t>Place: United States PMID: 25870073  PMCID: PMC4468704</t>
  </si>
  <si>
    <t>Animals; Chickens/microbiology; *Campylobacter jejuni; Species Specificity; Chick Embryo; bacterial count; article; Campylobacter coli; nonhuman; Microbial Sensitivity Tests; chloramphenicol; kanamycin; bacterial colonization; bacterial strain; unclassified drug; priority journal; bacterium examination; Helicobacter pylori; *antibacterial activity; in vitro study; *bacterial growth; gene expression; follow up; *antibiotic agent/pd [Pharmacology]; bacterial enzyme; cell viability; *antibiotic agent/an [Drug Analysis]; *bacterial flagellum; *campynexin/an [Drug Analysis]; *campynexin/pd [Pharmacology]; *drug identification; *growth inhibition; *growth inhibitor/an [Drug Analysis]; *growth inhibitor/pd [Pharmacology]; campynexin A/an [Drug Analysis]; campynexin A/pd [Pharmacology]; campynexin B/an [Drug Analysis]; campynexin B/pd [Pharmacology]; campynexin C/an [Drug Analysis]; campynexin C/pd [Pharmacology]; campynexin D/an [Drug Analysis]; campynexin D/pd [Pharmacology]; campynexin E/an [Drug Analysis]; campynexin E/pd [Pharmacology]; cell motility; chloramphenicol acetyltransferase; eukaryotic cell; High-Throughput Screening Assays; Small Molecule Libraries; Dose-Response Relationship, Drug; Poultry Diseases/microbiology; Campylobacter coli/drug effects; Gastrointestinal Tract/drug effects/microbiology; Anti-Bacterial Agents/*pharmacology/toxicity; Campylobacter jejuni/*drug effects/growth &amp; development/*metabolism; Cell Survival/drug effects; Eukaryotic Cells/drug effects; Flagella/*drug effects; Helicobacter pylori/drug effects</t>
  </si>
  <si>
    <t>3S89UA79</t>
  </si>
  <si>
    <t>Byun, KH; Na, KW; Ashrafudoulla, M; Choi, MW; Han, SH; Kang, I; Park, SH; Ha, SD</t>
  </si>
  <si>
    <t>Combination treatment of peroxyacetic acid or lactic acid with UV-C to control Salmonella Enteritidis biofilms on food contact surface and chicken skin</t>
  </si>
  <si>
    <t>FOOD MICROBIOLOGY</t>
  </si>
  <si>
    <t>0740-0020</t>
  </si>
  <si>
    <t>10.1016/j.fm.2021.103906</t>
  </si>
  <si>
    <t>The risk of salmonellosis is expected to increase with the rise in the consumption of poultry meat. The aim of this study was to investigate the combination treatment of peroxyacetic acid (PAA) or lactic acid (LA) with UV-C against Salmonella Enteritidis biofilms formed on food contact surface (stainless steel [SS), silicone rubber [SR), and ultra-high molecular weight polyethylene [UHMWPE)) and chicken skin. The biofilm on food contact surface and chicken skin was significantly decreased (P &lt; 0.05) by combination treatment of PAA or LA with UV C. Combination treatment of PAA (50-500 mu g/mL) with UV-C (5 and 10 min) reduced 3.10-6.41 log CFU/cm(2) and LA (0.5-2.0%) with UV-C (5 and 10 min) reduced 3.35-6.41 log CFU/cm(2) of S. Enteritidis biofilms on food contact surface. Salmonella Enteritidis biofilms on chicken skin was reduced around 2 log CFU/g with minor quality changes in color and texture by combination treatment of PAA (500 mu g/mL) or LA (2.0%) with UV-C (10 min). Additional reduction occurred on SS and UHMWPE by PAA or LA with UV-C, while only LA with UV-C caused additional reduction on chicken skin. Also, it was visualized that the biofilm on food contact surface and chicken skin was removed through field emission scanning electron microscopy (FESEM) and death of cells constituting the biofilm was confirmed through confocal laser scanning microscopy (CLSM). These results indicating that the combination treatment of PAA or LA with UV-C could be used for S. Enteritidis biofilm control strategy in poultry industry.</t>
  </si>
  <si>
    <t>2022-04</t>
  </si>
  <si>
    <t>WOS:000709476400001</t>
  </si>
  <si>
    <t>3S9B5C2Z</t>
  </si>
  <si>
    <t>Guadalupe Aguilera Arreola, Ma.; Graciela, C.E.</t>
  </si>
  <si>
    <t>Campylobacter jejuni: ¿a forgotten bacteria? Its situation in Mexico</t>
  </si>
  <si>
    <t>Enfermedades Infecciosas y Microbiologia</t>
  </si>
  <si>
    <t>https://www.scopus.com/inward/record.uri?eid=2-s2.0-84878408702&amp;partnerID=40&amp;md5=8296ba411679bd3ccf7c5d8137eaff7f</t>
  </si>
  <si>
    <t>77-84</t>
  </si>
  <si>
    <t>Campylobacterjejuni: ¿una bacteria olvidada? Situación en México hernández cortez cecilia</t>
  </si>
  <si>
    <t>3SFESZEH</t>
  </si>
  <si>
    <t>Heres, Lourens</t>
  </si>
  <si>
    <t>[Campylobacter and Salmonella control in chickens and the role of fermented food].</t>
  </si>
  <si>
    <t>Tijdschrift voor diergeneeskunde</t>
  </si>
  <si>
    <t>0040-7453</t>
  </si>
  <si>
    <t>Salmonella and Campylobacter are undesirable pathogens on poultry. Therefore the effect of fermented feed on the colonization in the gastro-intestinal tract of  the chicken, the introduction of both bacteria in a chicken flocks, and the  transmission between chickens was studied. Broilers that were fed with fermented  feed were significantly less susceptible for Salmonella and Campylobacter than  chickens on a standard chicken feed. The spread of Salmonella between broiler  chickens was reduced. However, the results also showed, like for other known  control measures, that this feed can not absolutely guarantee the absence of  Salmonella and Campylobacter. Therefore fermented feed must be seen as one of the  hurdles in a so called multiple hurdle strategy. The combination of different  hurdles should prevent the introduction and transmission. The effect of fermented  feed on Campylobacter and Salmonella is partially caused by the presence of high  concentrations of organic acids. In chickens fed with liquid feed the acidic  barrier in the first part of the GI-tract was clearly improved. Besides organic  acids there are other changes in the GI-tract. Changes in colonization levels of  indicator organisms, changes in levels of organic acids and an increased pH in  ileum and ceacum. These changes indicate a stabilised GI-flora in fermented feed  fed poultry. The research confirmed that by changes in the composition of the  feed (carbohydrates, acids, or micro-organisms) the GI-health can be promoted and  therewith can contribute to the control of food pathogens in farmed animals.</t>
  </si>
  <si>
    <t>332-335</t>
  </si>
  <si>
    <t>Tijdschr Diergeneeskd</t>
  </si>
  <si>
    <t>dut</t>
  </si>
  <si>
    <t>Place: Netherlands PMID: 15185618</t>
  </si>
  <si>
    <t>Animals; Hydrogen-Ion Concentration; Fermentation; *Chickens; Campylobacter/growth &amp; development; Salmonella/growth &amp; development; Poultry Diseases/*prevention &amp; control/transmission; *Animal Feed/analysis/microbiology; Campylobacter Infections/prevention &amp; control/transmission/*veterinary; Lactobacillus/metabolism/physiology; Salmonella Infections, Animal/*prevention &amp; control/transmission</t>
  </si>
  <si>
    <t>3SPB9UYF</t>
  </si>
  <si>
    <t>Layton M.C.; Calliste S.G.; Gomez T.M.; Patton C.; Brooks S.</t>
  </si>
  <si>
    <t>A mixed foodborne outbreak with Salmonella heidelberg and Campylobacter jejuni in a nursing home</t>
  </si>
  <si>
    <t>Infection control and hospital epidemiology : the official journal of the Society of Hospital Epidemiologists of America</t>
  </si>
  <si>
    <t>OBJECTIVE: To investigate a mixed Salmonella heidelberg and Campylobacter jejuni foodborne outbreak in a nursing home. DESIGN: Retrospective cohort study with a nested case-control design. Cases were defined by positive stool-culture results. Controls needed to be both asymptomatic and culture-negative. SETTING AND PATIENTS: Residents of a 580-bed nursing home in Brooklyn, New York. RESULT(S): Of the 580 residents, 119 (21%) developed illness. Of the 93 symptomatic patients who submitted specimens, cultures were positive for S heidelberg in 24 (26%), C jejuni in 14 (15%), and both microorganisms in 25 (27%). Only the pureed diet was associated highly with infection by either Salmonella (odds ratio [OR], 17.6; 95% confidence interval [CI95], 4.8-68.7; P &lt; .001), Campylobacter (OR, 13.3; CI95, 3.2-59.2; P &lt; .001), or both organisms (OR, 8.9; CI95, 2.7-30.3; P &lt; .001). Among the 42 pureed foods served during the 5 days before the outbreak, five meat or poultry items were associated most strongly with culture positivity. Of these five meat items, only a chopped-liver salad was implicated by the two employees reporting illness. A reported food-handling error occurred when ground, cooked chicken livers were placed in a bowl containing raw chicken-liver juices. INTERVENTION: Recommendations for proper cleaning and sanitizing of kitchen equipment to prevent cross-contamination between raw and cooked foods. CONCLUSION(S): Mixed foodborne outbreaks occur rarely. During this outbreak, contamination of a single food item with multiple bacterial pathogens was the likely source of transmission. Improper food-handling techniques that promote growth of one microorganism also allow growth of other pathogens that may be present. Because different sources and routes of transmission may be implicated for different pathogens, specific preventive measures may vary depending on the organisms involved.</t>
  </si>
  <si>
    <t>*Campylobacter jejuni; United States; human; article; *Gram negative infection/et [Etiology]; case control study; retrospective study; *Gram negative infection/di [Diagnosis]; *food poisoning/di [Diagnosis]; *cross infection/di [Diagnosis]; *cross infection/et [Etiology]; *nursing home</t>
  </si>
  <si>
    <t>3SQLF4JF</t>
  </si>
  <si>
    <t>Cervenka, L</t>
  </si>
  <si>
    <t>Survival and inactivation of Arcobacter spp., a current status and future prospect</t>
  </si>
  <si>
    <t>CRITICAL REVIEWS IN MICROBIOLOGY</t>
  </si>
  <si>
    <t>1040-841X</t>
  </si>
  <si>
    <t>10.1080/10408410701364497</t>
  </si>
  <si>
    <t>Arcobacter spp. has been isolated from food of animal origin (particularly meats) and from various kind of water. Despite its phylogenetically related neighbor Campylobacter, Arcobacter is regarded as an emerging foodborne pathogen. Since Arcobacter differs in its phenotypic characteristics, the physical and chemical treatments designed for elimination of campylobacters from food and environment needs to be verified. This review focuses on the occurrence, and mainly on susceptibility to various physical and chemical treatments for inactivation of Arcobacterspp. The existing studies have been critically discussed and new challenges were proposed for further studies.</t>
  </si>
  <si>
    <t>2007-04</t>
  </si>
  <si>
    <t>101-108</t>
  </si>
  <si>
    <t>WOS:000247730500001</t>
  </si>
  <si>
    <t>3TZZ7FMP</t>
  </si>
  <si>
    <t>Sheppard, Samuel K.; Dallas, John F.; Wilson, Daniel J.; Strachan, Norval J. C.; McCarthy, Noel D.; Jolley, Keith A.; Colles, Frances M.; Rotariu, Ovidiu; Ogden, Iain D.; Forbes, Ken J.; Maiden, Martin C. J.</t>
  </si>
  <si>
    <t>Evolution of an agriculture-associated disease causing Campylobacter coli clade: evidence from national surveillance data in Scotland.</t>
  </si>
  <si>
    <t>10.1371/journal.pone.0015708</t>
  </si>
  <si>
    <t>The common zoonotic pathogen Campylobacter coli is an important cause of bacterial gastroenteritis worldwide but its evolution is incompletely understood.  Using multilocus sequence type (MLST) data of 7 housekeeping genes from a  national survey of Campylobacter in Scotland (2005/6), and a combined population  genetic-phylogenetics approach, we investigated the evolutionary history of C.  coli. Genealogical reconstruction of isolates from clinical infection, farm  animals and the environment, revealed a three-clade genetic structure. The  majority of farm animal, and all disease causing genotypes belonged to a single  clade (clade 1) which had comparatively low synonymous sequence diversity, little  deep branching genetic structure, and a higher number of shared alleles providing  evidence of recent clonal decent. Calibration of the rate of molecular evolution,  based on within-species genetic variation, estimated a more rapid rate of  evolution than in traditional estimates. This placed the divergence of the clades  at less than 2500 years ago, consistent with the introduction of an agricultural  niche having had an effect upon the evolution of the C. coli clades. Attribution  of clinical isolate genotypes to source, using an asymmetric island model,  confirmed that strains from chicken and ruminants, and not pigs or turkeys, are  the principal source of human C. coli infection. Taken together these analyses  are consistent with an evolutionary scenario describing the emergence of  agriculture-associated C. coli lineage that is an important human pathogen.</t>
  </si>
  <si>
    <t>e15708</t>
  </si>
  <si>
    <t>Place: United States PMID: 21179537  PMCID: PMC3002284</t>
  </si>
  <si>
    <t>Animals; Humans; Genotype; Sequence Analysis, DNA; Evolution, Molecular; Genetic Variation; Phylogeny; Scotland; Alleles; Calibration; Models, Genetic; *Multilocus Sequence Typing; Campylobacter Infections/*epidemiology/*microbiology; Agriculture/methods; Campylobacter coli/*genetics/*metabolism</t>
  </si>
  <si>
    <t>3UJX8286</t>
  </si>
  <si>
    <t>Burfoot, D.; Mulvey, E.</t>
  </si>
  <si>
    <t>Reducing microbial counts on chicken and turkey carcasses using lactic acid</t>
  </si>
  <si>
    <t>10.1016/j.foodcont.2011.04.005</t>
  </si>
  <si>
    <t>https://www.scopus.com/inward/record.uri?eid=2-s2.0-79957863142&amp;doi=10.1016%2fj.foodcont.2011.04.005&amp;partnerID=40&amp;md5=cb5d9565029bd8130ea45b0907264bc2</t>
  </si>
  <si>
    <t>1729-1735</t>
  </si>
  <si>
    <t>3UUAJWTY</t>
  </si>
  <si>
    <t>Mangen, Marie-Josée J.; Bouwknegt, Martijn; Friesema, Ingrid H. M.; Haagsma, Juanita A.; Kortbeek, Laetitia M.; Tariq, Luqman; Wilson, Margaret; van Pelt, Wilfrid; Havelaar, Arie H.</t>
  </si>
  <si>
    <t>Cost-of-illness and disease burden of food-related pathogens in the Netherlands, 2011.</t>
  </si>
  <si>
    <t>10.1016/j.ijfoodmicro.2014.11.022</t>
  </si>
  <si>
    <t>To inform risk management decisions on control and prevention of food-related disease, both the disease burden expressed in Disability Adjusted Life Years  (DALY) and the cost-of-illness of food-related pathogens are estimated and  presented. Disease burden of fourteen pathogens that can be transmitted by food,  the environment, animals and humans was previously estimated by Havelaar et al.  (2012). In this paper we complement these by cost-of-illness estimates. Together,  these present a complete picture of the societal burden of food-related diseases.  Using incidence estimates for 2011, community-acquired non-consulting cases,  patients consulting their general practitioner, hospitalized patients and the  incidence of sequelae and fatal cases, estimates were obtained for DALYs, direct  healthcare costs (e.g. costs for doctor's fees, hospitalizations and medicines),  direct non-healthcare costs (e.g. travel costs to and from the doctor), indirect  non-healthcare costs (e.g. productivity loss, special education) and total costs.  The updated disease burden for 2011 was equal to 13,940 DALY/year (undiscounted)  or 12,650 DALY/year (discounted at 1.5%), and was of the same magnitude as  previous estimates. At the population-level thermophilic Campylobacter spp.,  Toxoplasma gondii and rotavirus were associated with the highest disease burden.  Perinatal listeriosis infection was associated with the highest DALY per  symptomatic case. The total cost-of-illness in 2011 of fourteen food-related  pathogens and associated sequelae was estimated at € 468 million/year, if  undiscounted, and at € 416 million/year if discounted by 4%. Direct healthcare  costs accounted for 24% of total costs, direct non-healthcare costs for 2% and  indirect non-healthcare costs for 74% of total costs. At the population-level,  norovirus had the highest total cost-of-illness in 2011 with € 106 million/year,  followed by thermophilic Campylobacter spp. (€ 76 million/year) and rotavirus (€  73 million/year). Cost-of-illness per infected case varied from € 150 for  Clostridium perfringens intoxications to € 275,000 for perinatal listeriosis.  Both incident cases and fatal cases are more strongly correlated with COI/year  than with DALY/year. More than 40% of all cost-of-illness and DALYs can be  attributed to food, in total € 168 million/year and 5,150 DALY/year for 2011.  Beef, lamb, pork and poultry meat alone accounted for 39% of these costs.  Products of animal origin accounted for € 86 million/year (or 51% of the costs  attributed to food) and 3,320 DALY/year (or 64% of the disease burden attributed  to food). Among the pathogens studied Staphylococcus aureus intoxications  accounted for the highest share of costs attributed to food (€ 47.1  million/year), followed by Campylobacter spp. (€ 32.0 million/year) and norovirus  (€ 17.7 million/year).</t>
  </si>
  <si>
    <t>Copyright © 2014 Elsevier B.V. All rights reserved.</t>
  </si>
  <si>
    <t>Place: Netherlands PMID: 25528537</t>
  </si>
  <si>
    <t>Animals; Campylobacter; Humans; Incidence; poultry; Salmonella; Listeria monocytogenes; pork; Staphylococcus aureus; listeriosis; human; meat; virology; animal; microbiology; Foodborne pathogens; article; *foodborne pathogen; Bacillus cereus; health care cost; beef; incidence; fatality; food control; Shiga toxin producing Escherichia coli; Cryptosporidium; Giardia; Norovirus; physiology; Rotavirus; Toxoplasma gondii; Netherlands; Clostridium perfringens; economics; lamb; Hepatitis E virus; statistics and numerical data; Attribution; DALY; *Cost of Illness; Costs; Hepatitis A virus; listeriosis/ep [Epidemiology]; Netherlands/epidemiology; Caliciviridae Infections/economics/epidemiology; Direct healthcare costs; Food Microbiology/*economics/statistics &amp; numerical data; Health Care Costs; Indirect non-healthcare costs; Listeriosis/economics/epidemiology; Meat/microbiology/virology; Norovirus/physiology; *food organism; *cost of illness; Caliciviridae Infections/ep [Epidemiology]</t>
  </si>
  <si>
    <t>3UYLHNA2</t>
  </si>
  <si>
    <t>Luber, P.; Bartelt, E.</t>
  </si>
  <si>
    <t>Enumeration of Campylobacter spp. on the surface and within chicken breast fillets.</t>
  </si>
  <si>
    <t>10.1111/j.1365-2672.2006.03105.x</t>
  </si>
  <si>
    <t>AIM: To investigate how many Campylobacter bacteria are present on the surface and inside chicken breast fillets, with a focus on generating data distributions  which can be used in risk assessments for this pathogen-commodity combination.  METHODS AND RESULTS: We analysed 100 fresh retail chicken breast fillets  (skinless and deboned) by means of a rinse sample for surface and 55 fillets for  internal pathogen contamination using 10 g meat and a most probable number  technique. Prevalence was 87% on the surface and 20% in the deep tissue. The mean  number of Campylobacter on the surface of the fillets was 1903 CFU, with a median  of 537 CFU and a maximum of 38,905 CFU. Campylobacter counts inside the tissue  were &lt;1 CFU g(-1) meat (mean = 0.24 CFU, median = 0.15 CFU, maximum = 0.74 CFU).  In addition, we investigated the influence of the type of package on the  occurrence of the pathogen. Data provide an indication of less favourable  conditions for survival of the pathogen on chicken meat packed under a modified  atmosphere of carbon dioxide in nitrogen, in comparison with ambient air or  vacuumed packages. CONCLUSIONS: Given the high numbers of the pathogen on the  chicken meat surface in comparison with low levels of internal contamination, it  can be concluded that cross-contamination during the preparation of contaminated  chicken is a more important pathway for consumers' exposure to Campylobacter than  the consumption of undercooked meat. SIGNIFICANCE AND IMPACT OF THE STUDY: The  detailed quantitative data on the occurrence of C. jejuni and C. coli on the  surface and inside chicken meat presented here can be useful for future  probabilistic exposure assessments.</t>
  </si>
  <si>
    <t>313-318</t>
  </si>
  <si>
    <t>Place: England PMID: 17241335</t>
  </si>
  <si>
    <t>Animals; *Food Microbiology; Colony Count, Microbial; Food Handling; *Chickens; Meat/*microbiology; Campylobacter/*isolation &amp; purification; Campylobacter Infections/diagnosis; Poultry Diseases/diagnosis</t>
  </si>
  <si>
    <t>3V2US9Y4</t>
  </si>
  <si>
    <t>Prieto, M.; Colin, P.; Fernández-Escámez, P.; Alvarez-Ordóñez, A.</t>
  </si>
  <si>
    <t>Epidemiology, Detection, and Control of Foodborne Microbial Pathogens</t>
  </si>
  <si>
    <t>BioMed Research International</t>
  </si>
  <si>
    <t>10.1155/2015/617417</t>
  </si>
  <si>
    <t>https://www.scopus.com/inward/record.uri?eid=2-s2.0-84948783688&amp;doi=10.1155%2f2015%2f617417&amp;partnerID=40&amp;md5=a78f3c3b07cf0ab60732ddad11de878c</t>
  </si>
  <si>
    <t>Campylobacter jejuni; chicken meat; Salmonella; Listeria monocytogenes; food safety; Listeria; pork; Escherichia coli O157; food preservation; nonhuman; Bacillus cereus; *food control; beef; Salmonella enterica; food processing; Shiga toxin producing Escherichia coli; Arcobacter butzleri; Arcobacter cryaerophilus; molecular typing; epidemic; food analysis; microbial activity; *molecular epidemiology; Rotavirus; Shigella; plate count; Sapovirus; Listeria ivanovii; Yersinia enterocolitica; Cryptosporidium parvum; mathematical model; *food poisoning; bacterial genome; Bacillus anthracis; editorial; Giardia intestinalis; microbial growth; loop mediated isothermal amplification; Yersinia pseudotuberculosis; comparative genomic hybridization; *microorganism detection; Astroviridae</t>
  </si>
  <si>
    <t>3V3Z5NKF</t>
  </si>
  <si>
    <t>Koenraad, P. M.; Jacobs-Reitsma, W. F.; Van der Laan, T.; Beumer, R. R.; Rombouts, F. M.</t>
  </si>
  <si>
    <t>Antibiotic susceptibility of campylobacter isolates from sewage and poultry abattoir drain water.</t>
  </si>
  <si>
    <t>10.1017/s0950268800058635</t>
  </si>
  <si>
    <t>In this study, the in vitro susceptibility of 209 campylobacter strains to the quinolones nalidixic acid, flumequine, ciprofloxacin, enrofloxacin, and to  ampicillin, tetracycline and erythromycin was tested by the disk diffusion  method. The strains were isolated from poultry abattoir effluent (DWA) and two  sewage purification plants (SPA and SPB). Sewage purification plant SPA received  mixed sewage, including that from a poultry abattoir, whereas SPB did not receive  sewage from any meat-processing industry. The quinolone resistance of the DWA  isolates ranged from 28% for enrofloxacin to 50% for nalidixic acid. The strains  isolated from the sewage purification plants were more susceptible to the  quinolones with a range of 11-18% quinolone resistance for SPB isolates to 17-33%  quinolone resistance for SPA isolates. The susceptibility criteria as recommended  by National Committee Clinical Laboratory Standards (USA) cannot readily be  employed for campylobacter isolates. This investigation shows that the resistance  of campylobacter bacteria is highest in the plant receiving sewage from a poultry  slaughterhouse. Monitoring of antibiotic resistance of aquatic Campylobacter spp.  is important, as surface waters are recognized as possible sources of infection.</t>
  </si>
  <si>
    <t>1995-12</t>
  </si>
  <si>
    <t>475-483</t>
  </si>
  <si>
    <t>Place: England PMID: 8557079  PMCID: PMC2271595</t>
  </si>
  <si>
    <t>Animals; Humans; Prevalence; Abattoirs; Environmental Monitoring; Microbial Sensitivity Tests; *Poultry; *Water Microbiology; Epidemiological Monitoring; Drug Resistance, Microbial; Anti-Bacterial Agents/*pharmacology; Campylobacter coli/*drug effects/isolation &amp; purification; Campylobacter jejuni/*drug effects/isolation &amp; purification; Netherlands/epidemiology; DNA, Bacterial/analysis; Polymerase Chain Reaction/methods; *Sewage</t>
  </si>
  <si>
    <t>3VG2VE6Q</t>
  </si>
  <si>
    <t>Wilson N.; Watts C.; Mansoor O.; Jenkin G.; Baker M.</t>
  </si>
  <si>
    <t>Cheaper than chicken: Protein foods ranked by supermarket prices [1]</t>
  </si>
  <si>
    <t>1175-8716 (electronic)</t>
  </si>
  <si>
    <t>http://www.nzma.org.nz/journal/120-1259/2665/content.pdf</t>
  </si>
  <si>
    <t>Campylobacter; cheese; New Zealand; chicken; egg; human; meat; letter; milk; nonhuman; food contamination; *Gram negative infection/et [Etiology]; food processing; food analysis; food freezing; consumer; market; *food safety; food quality; risk reduction; fish; financial management; nutritional value; food composition; protein content; Internet; cereal; bread; nut</t>
  </si>
  <si>
    <t>3VNKM4DM</t>
  </si>
  <si>
    <t>Soumaila Garba, Amina; Thibodeau, Alexandre; Perron, Audrey; Laurent-Lewandowski, Sylvette; Letellier, Ann; Fravalo, Philippe</t>
  </si>
  <si>
    <t>In vitro efficacy of potentiated egg yolk powder against Campylobacter jejuni does not correlate with in vitro efficacy.</t>
  </si>
  <si>
    <t>10.1371/journal.pone.0212946</t>
  </si>
  <si>
    <t>Campylobacter jejuni is a zoonotic agent responsible for the foodborne gastroenteritis campylobacteriosis. Control of C. jejuni load in the poultry  primary production is recognized as an avenue to reduce human exposure to the  pathogen. As for now, no commercially applicable control methods exist at the  farm. Several studies tested egg yolk powders, potentiated or not against C.  jejuni, as feed additives for chicken and suggested that the quantity and quality  of the antibodies presence in the yolk are determinant factors for the full  success of this approach. Unfortunately, data from these studies inconsistently  showed a reduction of cecal C. jejuni carriage. Our first goal wwas to  characterize (quantification by ELISA, agglutination test, bacterial antigen  recognition profiles by Western blot, bactericidal effect by serum killing assays  and C. jejuni mobility by soft agar migation) the antibodies extracted from egg  yolk powders originating from different egg production protocols. Secondly, these  powders were microencapsulated and recharacterized. Finally the protected powders  were tested as a feed additive to destabilize C. jejuni colonization in an in  vivo assay. Despite the in vitro results indicating the ability of the egg yolk  powders to recognize Campylobacter and potentially alter its colonization of the  chicken caecum, these results were not confirmed in the in vivo trial despite  that specific caecal IgY directed toward Campylobacter were detected in the  groups receiving the protected powders. More research is needed on Campylobacter  in order to effectively control this pathogen at the farm.</t>
  </si>
  <si>
    <t>e0212946</t>
  </si>
  <si>
    <t>Place: United States PMID: 30845147  PMCID: PMC6405129</t>
  </si>
  <si>
    <t>Animals; Chickens/microbiology; Campylobacter jejuni; Animal Feed; food additive; Treatment Outcome; Powders; article; nonhuman; controlled study; animal experiment; animal model; bacterial virulence; bacterial colonization; bacterial strain; in vivo study; cecum; Western blotting; enzyme linked immunosorbent assay; in vitro study; correlational study; egg production; agglutination test; egg yolk; *Campylobacter enteritis/dt [Drug Therapy]; bactericidal activity; microencapsulation; *drug efficacy; *drug potentiation; *immunoglobulin Y/dt [Drug Therapy]; antigen recognition; bacterial antigen; Drug Compounding; immunoblotting; intestine motility; Leghorn chicken; Drug Evaluation, Preclinical; Cecum/microbiology; Foodborne Diseases/microbiology/prevention &amp; control; Campylobacter jejuni/*immunology/isolation &amp; purification; Campylobacter Infections/microbiology/*prevention &amp; control/veterinary; Bacterial Load/drug effects; Antibodies, Bacterial/administration &amp; dosage/*immunology; Antigens, Bacterial/immunology; Egg Yolk/*immunology; Food Additives/*administration &amp; dosage; Immunoglobulins/administration &amp; dosage/immunology; Poultry Products/poisoning</t>
  </si>
  <si>
    <t>3VNSEGAD</t>
  </si>
  <si>
    <t>Pumtang-On, Pongthorn; Mahony, Timothy J.; Hill, Rodney A.; Pavic, Anthony; Vanniasinkam, Thiru</t>
  </si>
  <si>
    <t>Investigation of Campylobacter colonization in three Australian commercial free-range broiler farms.</t>
  </si>
  <si>
    <t>10.1016/j.psj.2020.12.004</t>
  </si>
  <si>
    <t>Campylobacter spp. contaminated poultry products are strongly associated with foodborne illnesses worldwide. Development of effective management strategies to  reduce contamination by Campylobacter spp. requires an improved understanding of  the numerous factors that drive these contamination processes. Currently, chicken  farms are using more free-range chicken meat production systems in response to  consumer preferences. However, Campylobacter spp. colonization has rarely been  investigated on free-range broiler farms. The present study investigated the  temporal and environmental factors influencing Campylobacter spp. colonization of  free-range broilers as well as potential sources and genetic diversity of  Campylobacter jejuni (C. jejuni) and Campylobacter coli (C. coli) in commercial  free-range broiler farms. Genetic linkages among the isolates were analyzed using  flaA amplicon analysis. Campylobacter coli was first detected in fecal samples of  a commercial free-range broiler flock on day 10 of rearing. Multiple genotypes of  C. jejuni and C. coli were identified in this study. The farm environment was  identified as a potential source of C. jejuni and C. coli colonization of  free-range broilers. The dominant Campylobacter genotype varied between  free-range broiler farms over time, with C. jejuni being the most frequently  isolated species. These findings enhance the understanding of C. jejuni and C.  coli colonization in free-range broiler farms and could inform the development of  more effective intervention strategies to help control this important foodborne  pathogen.</t>
  </si>
  <si>
    <t>2021-03</t>
  </si>
  <si>
    <t>Copyright © 2020 The Authors. Published by Elsevier Inc. All rights reserved.</t>
  </si>
  <si>
    <t>Place: England PMID: 33516467  PMCID: PMC7936128</t>
  </si>
  <si>
    <t>Animals; Chickens; Genotype; Campylobacter jejuni; colonization; chicken; *Campylobacter; Australia; Genetic Variation; animal; microbiology; Campylobacter coli; bacterial gene; genetics; veterinary medicine; *bird disease/ep [Epidemiology]; agricultural land; genotype; *campylobacteriosis/ep [Epidemiology]; genetic diversity; genetic variation; free-range broiler; *Campylobacter/genetics; Australia/epidemiology; *Campylobacter Infections/epidemiology/microbiology/veterinary; Genes, Bacterial/genetics; *Poultry Diseases/epidemiology/microbiology; Campylobacter coli/genetics; Campylobacter jejuni/genetics; Farms/statistics &amp; numerical data</t>
  </si>
  <si>
    <t>3VVJ2SWK</t>
  </si>
  <si>
    <t>Johnson, Jeremiah G.; DiRita, Victor J.</t>
  </si>
  <si>
    <t>Generation and Screening of an Insertion Sequencing-Compatible Mutant Library of Campylobacter jejuni.</t>
  </si>
  <si>
    <t>Methods in molecular biology (Clifton, N.J.)</t>
  </si>
  <si>
    <t>1940-6029 1064-3745</t>
  </si>
  <si>
    <t>10.1007/978-1-4939-6536-6_21</t>
  </si>
  <si>
    <t>The advent of next-generation sequencing technology has enabled experimental approaches to characterize large, complex populations of DNA molecules with high  resolution. Included among these are methods to assess populations of transposon  insertion libraries for the fitness cost of any particular mutant allele after  applying selection to a population. These approaches have proven invaluable for  identifying genetic factors that influence survival of bacterial pathogens within  different environments, including animal hosts. One such method, termed  insertion-site sequencing (INSeq), was designed to generate a 16 bp fragment of  transposon-flanking genomic DNA captured during the protocol, which then serves  as the substrate for massively parallel sequencing. Here we describe the  generation of a transposon mutant library of Campylobacter jejuni amenable to  INSeq and its use in identifying colonization determinants in a day-of-hatch  chicken colonization model.</t>
  </si>
  <si>
    <t>257-272</t>
  </si>
  <si>
    <t>Methods Mol Biol</t>
  </si>
  <si>
    <t>Place: United States PMID: 27885613</t>
  </si>
  <si>
    <t>Animals; Chickens; Virulence; Selection, Genetic; Base Sequence; Alleles; Fur; Genetic Fitness; *Gene Expression Regulation, Bacterial; Mutagenesis, Insertional; Campylobacter jejuni/genetics/growth &amp; development/*pathogenicity; Sequence Analysis, DNA/*methods; DNA, Bacterial/*genetics; Bacterial Proteins/*genetics/metabolism; High-Throughput Nucleotide Sequencing; *DNA Transposable Elements; *Gene Library; Apo-metalloregulator; Bacterial metalloregulator; Campylobacter Infections/microbiology/pathology; Repressor Proteins/*genetics/metabolism; Strep-tag affinity chromatography; Transcription factor</t>
  </si>
  <si>
    <t>3VXZNH2T</t>
  </si>
  <si>
    <t>Hur, J.I.; Kim, J.; Ryu, S.; Jeon, B.</t>
  </si>
  <si>
    <t>Phylogenetic Association and Genetic Factors in Cold Stress Tolerance in Campylobacter jejuni</t>
  </si>
  <si>
    <t>Microbiology Spectrum</t>
  </si>
  <si>
    <t>10.1128/spectrum.02681-22</t>
  </si>
  <si>
    <t>https://www.scopus.com/inward/record.uri?eid=2-s2.0-85144635890&amp;doi=10.1128%2fspectrum.02681-22&amp;partnerID=40&amp;md5=00d02fd4f877ef6be91765c32d051de5</t>
  </si>
  <si>
    <t>cold stress; *Campylobacter jejuni; poultry product; foodborne pathogen; poultry meat; bacterial count; article; nonhuman; bacterium culture; polymerase chain reaction; genomic DNA; chloramphenicol; kanamycin; bacterial virulence; bacterium identification; bacterial strain; unclassified drug; colony forming unit; metabolism; bacterium isolate; multilocus sequence typing; mutation; culture medium; sequence analysis; oxidative stress; phylogenetic tree; gene sequence; quality control; polymerase chain reaction system; bioinformatics; fluorometer; high throughput sequencer; spectrophotometer; assay; gene expression; pangenome; gel electrophoresis; nucleic acid isolation kit; *phylogeny; chi square test; nucleic acid library preparation kit; genetic complementation; DNA isolation; gene frequency; gene mutation; wild type; amino acid sequence; iron; *heredity; *physiological stress; ademetionine; asparaginase; Bradford assay; clonal evolution; Deferoxamine mesylate salt; electroporation; enterochelin; ferric enterobactin receptor; flavine adenine nucleotide; gene ontology; Growth promotion assay; ion transport; knockout gene; nucleotide; reactive oxygen metabolite; sample lysis equipment; short chain dehydrogenase/reductase; Student t test; superoxide dismutase; TissueLyser II system; whole exome sequencing</t>
  </si>
  <si>
    <t>3WB9HC8Y</t>
  </si>
  <si>
    <t>Zeitouni, Salman; Kempf, Isabelle</t>
  </si>
  <si>
    <t>Fitness cost of fluoroquinolone resistance in Campylobacter coli and Campylobacter jejuni.</t>
  </si>
  <si>
    <t>Microbial drug resistance (Larchmont, N.Y.)</t>
  </si>
  <si>
    <t>1931-8448 1076-6294</t>
  </si>
  <si>
    <t>10.1089/mdr.2010.0139</t>
  </si>
  <si>
    <t>In this study, the fitness cost of fluoroquinolone resistance was evaluated in vitro, on food matrices, and in vivo, using Campylobacter coli and Campylobacter  jejuni in vitro selected mutants. In vitro, the growth rate of the susceptible  (wild type) and resistant (mutant) strains did not differ when cultured  separately. However, by conducting sequential passages of mixed cultures, the  ratio of the resistant mutant to the susceptible strain decreased for C. coli but  not for C. jejuni. When the wild type and the mutant were co-inoculated on food  matrices, mutants were no longer detectable 3 to 5 days after artificial  contamination, but the wild-type strains remained detectable for over 13 days. In  mono-inoculated animals, no difference was observed between wild-type and mutant  fecal titers. When co-inoculated into chickens, the susceptible strain  outcompeted the resistant mutant for C. coli and for C. jejuni. However, for C.  coli, if the resistant strain was already present in animals, it could persist at  high titers in the digestive tract even in the presence of the wild-type strain.  Together, these findings suggest that, depending on strain and study conditions,  fluoroquinolone resistance can impose a fitness cost on Campylobacter.</t>
  </si>
  <si>
    <t>171-179</t>
  </si>
  <si>
    <t>Microb Drug Resist</t>
  </si>
  <si>
    <t>Place: United States PMID: 21388301</t>
  </si>
  <si>
    <t>Animals; Chickens; Food Microbiology; Microbial Sensitivity Tests; *Genetic Fitness; Anti-Bacterial Agents/pharmacology; Fluoroquinolones/*pharmacology; DNA Gyrase/chemistry/genetics; Bacterial Proteins/chemistry/*genetics; Campylobacter coli/*genetics/growth &amp; development/isolation &amp; purification; Campylobacter Infections/*drug therapy/microbiology/veterinary; Campylobacter jejuni/*genetics/growth &amp; development/isolation &amp; purification; Drug Resistance, Bacterial/drug effects/*genetics; Microbial Interactions/genetics</t>
  </si>
  <si>
    <t>3WJCABDM</t>
  </si>
  <si>
    <t>Stern, Norman J.; Svetoch, Edward A.; Eruslanov, Boris V.; Kovalev, Yuri N.; Volodina, Larisa I.; Perelygin, Vladimir V.; Mitsevich, Evgeni V.; Mitsevich, Irina P.; Levchuk, Vladimir P.</t>
  </si>
  <si>
    <t>Paenibacillus polymyxa purified bacteriocin to control Campylobacter jejuni in chickens.</t>
  </si>
  <si>
    <t>10.4315/0362-028x-68.7.1450</t>
  </si>
  <si>
    <t>Campylobacter spp. cause numerous foodborne diseases. Poultry is thought to be a significant source of this zoonosis. Although many interventions designed to  control this agent have been researched, none have succeeded. We evaluated a  bacteriocin-based treatment to reduce Campylobacter jejuni colonization in  poultry. A previously described purified bacteriocin (class IIa; molecular mass,  3,864 Da), secreted by Paenibacillus polymyxa NRRL-B-30509, was microencapsulated  in polyvinylpyrrolidone, and 0.25 g of the purified bacteriocin was incorporated  into 1 kg of chicken feed. One-day-old chickens were orally challenged and  colonized with one of four isolates of C. jejuni, then reared in isolation  facilities. Birds were provided ad libitum access to standard broiler starter  feed and water for 7 days until 3 days before sampling, when only the treated  groups of birds were provided the bacteriocin-emended feed described. In each of  the eight (four by two replicates) trials, significant reductions in colonization  by C. jejuni were observed (P &lt; or = 0.05). As an example of this highly  consistent data, in the first trial, 10 untreated 10-day-old chickens were  colonized at a mean log 7.2 + 0.3 CFU/g of feces, whereas none of the 10  bacteriocin-treated 10-day-old chickens were colonized with detectable numbers of  C. jejuni. Bacteriocin treatment dramatically reduced both intestinal levels and  frequency of chicken colonization by C. jejuni. Feeding bacteriocins before  poultry slaughter appears to provide control of C. jejuni to effectively reduce  human exposure. This advance is directed toward on-farm control of pathogens, as  opposed to the currently used chemical disinfection of contaminated carcasses.</t>
  </si>
  <si>
    <t>1450-1453</t>
  </si>
  <si>
    <t>Place: United States PMID: 16013385</t>
  </si>
  <si>
    <t>Animals; Animal Feed; Colony Count, Microbial; *Campylobacter jejuni; animal; bacterial count; microbiology; *Chickens; article; drug effect; animal food; *bird disease/pc [Prevention]; *Gram negative infection/pc [Prevention]; *chicken; metabolism; animal disease; physiology; Bacillus; *bacteriocin/pd [Pharmacology]; growth, development and aging; Poultry Diseases/microbiology/*prevention &amp; control; Campylobacter Infections/microbiology/prevention &amp; control/*veterinary; Bacteriocins/*pharmacology; Campylobacter jejuni/drug effects/*growth &amp; development; Bacillus/metabolism/physiology</t>
  </si>
  <si>
    <t>3WTEQ6V9</t>
  </si>
  <si>
    <t>Yang, Y.; Ashworth, A.J.; Willett, C.; Cook, K.; Upadhyay, A.; Owens, P.R.; Ricke, S.C.; DeBruyn, J.M.; Moore, P.A.</t>
  </si>
  <si>
    <t>Review of Antibiotic Resistance, Ecology, Dissemination, and Mitigation in U.S. Broiler Poultry Systems</t>
  </si>
  <si>
    <t>Frontiers in Microbiology</t>
  </si>
  <si>
    <t>10.3389/fmicb.2019.02639</t>
  </si>
  <si>
    <t>https://www.scopus.com/inward/record.uri?eid=2-s2.0-85076016415&amp;doi=10.3389%2ffmicb.2019.02639&amp;partnerID=40&amp;md5=288d2dcf55a3d4c54f3a499185b438b9</t>
  </si>
  <si>
    <t>public health; Campylobacter jejuni; Salmonella; phenotype; United States; prevalence; disease transmission; Escherichia coli; antibiotic sensitivity; broiler; nonhuman; review; *antibiotic resistance; antibiotic agent; antimicrobial activity; methicillin resistant Staphylococcus aureus; disease carrier; intestine flora; antiinfective agent; probiotic agent; microbial community; prebiotic agent; gene; lactic acid bacterium; Bifidobacterium; Bifidobacterium bifidum; Lactobacillus rhamnosus; environmental exposure; Bacillus subtilis; environmental factor; Enterobacter cloacae; quorum sensing; gene transfer; Streptomyces; *ecology; fecal egg count; litter fall; resistance gene</t>
  </si>
  <si>
    <t>3WV7RBE2</t>
  </si>
  <si>
    <t>Ginevan, Michael E.</t>
  </si>
  <si>
    <t>Assessment of the national antimicrobial resistance monitoring system (NARMS) and its value in critical decision-making.</t>
  </si>
  <si>
    <t>10.1016/s1201-9712(02)90178-5</t>
  </si>
  <si>
    <t>This paper reviews the United States National Antimicrobial Resistance Monitoring System (NARMS). The data from this system have been used as the core basis of a  recent proposal to stop the use of fluoroquinolones in poultry production, in an  effort to reduce or remove a perceived threat to human health due to alleged  increasing fluoroquinolone resistance among human Campylobacter isolates. An  increase in resistance has the potential to render fluoroquinolone therapy of  human gastrointestinal infections less effective. This review finds no evidence  in the NARMS data to suggest that a rise in resistant Campylobacter isolates has  occurred since fluoroquinolones were introduced for use in poultry. In addition,  this review identifies a number of shortcomings in the NARMS program. These  include lack of an overall sampling design, biases in the collection of isolates  from animal samples, noncompliance of state departments of public health with  NARMS protocols, lack of such basic data as genotype information on the organisms  isolated, and, for animal samples, lack of measurements of bacterial load. Taken  together, these problems indicate that the present NARMS data very likely  overestimate resistance levels, and, at best, do not provide reliable information  to quantify the extent and temporal trends of antimicrobial resistance in  Campylobacter and other enteric organisms from human and animal populations. Ways  to improve the quantitative rigor of the NARMS program and identify other data  such as 'meta' data for human and animal samples, and data on the magnitude of  other potential reservoirs of infection, including healthy humans, are suggested.  Implementing these proposals would greatly enhance the value of the NARMS program  as a tool for quantitative decision-making and aid in improving the quality of  our food supply and human health care.</t>
  </si>
  <si>
    <t>3S8-14; discussion 3S14-5, 3S53-58</t>
  </si>
  <si>
    <t>Place: Canada PMID: 23570168</t>
  </si>
  <si>
    <t>Animals; Humans; United States; *Drug Resistance, Bacterial; Bacterial Infections/epidemiology/*microbiology; Bacteria/*drug effects; *Decision Making</t>
  </si>
  <si>
    <t>3X22UZJQ</t>
  </si>
  <si>
    <t>Mpundu, P; Mbewe, AR; Muma, JB; Zgambo, J; Munyeme, M</t>
  </si>
  <si>
    <t>Evaluation of Bacterial Contamination in Dressed Chickens in Lusaka Abattoirs</t>
  </si>
  <si>
    <t>10.3389/fpubh.2019.00019</t>
  </si>
  <si>
    <t>Objective: The aim of this study was to evaluate bacterial contamination and the risk factors associated with contamination of poultry during processing. Despite the rapid growth of the poultry industry, the presence of high levels of pathogenic bacteria contaminants, such as Escherichia coli and Salmonella, pose serious public health concerns in dressed chickens. These infections negatively affect the product's shelf life. Methods: A cross sectional design was used to study two main poultry abattoirs in Lusaka. The processing line was used to collect biological samples along with the acquisition of risk-associated data using a structured questionnaire. Data collected both from biological sources and the risk analysis were entered into Excel and analysed in STATA version 14 for windows. Results: Escherichia coli and Salmonella contamination was detected in 70 and 2.5% of the selected dressed chickens (n = 80), respectively. The number of total coliforms and Escherichia coli were observed to be significantly higher in samples from washed carcasses than pre-washed carcasses (65 and 35%, respectively). In addition, this study revealed that among the anthropogenic and exposure risk factors, bacterial contamination levels resulted mainly from a lack of hygienic practices. This included hand washing and an increased frequency of slaughters per day (&gt;15,000). Conclusion: This study indicates that the water used for dressing chickens is probably the major cause of high levels of cross-contamination. The results also highlight the issues that need to be addressed to improve environmental and carcass hygiene in a poultry abattoir. Significance: Critical findings in this study are that contamination sources may be variable and hygienic practices may play a major role. In this particular study, the reuse of contaminated water was a case in point. Accordingly, there is need for both the water source and the water being used for processing to be tested.</t>
  </si>
  <si>
    <t>WOS:000459189500001</t>
  </si>
  <si>
    <t>3XYS56PP</t>
  </si>
  <si>
    <t>Molatová, Z.; Skřivanová, E.; Baré, J.; Houf, K.; Bruggeman, G.; Marounek, M.</t>
  </si>
  <si>
    <t>Effect of coated and non-coated fatty acid supplementation on broiler chickens experimentally infected with Campylobacter jejuni.</t>
  </si>
  <si>
    <t>10.1111/j.1439-0396.2010.01100.x</t>
  </si>
  <si>
    <t>The aim of this study was to examine whether and to what extent the supplementation of feed with a coated or non-coated mixture of fatty acids  (caprylic and capric acid) affects broiler chickens experimentally infected with  Campylobacter jejuni. The study was carried out using 48 chickens divided into  four experimental groups. Throughout the whole rearing period (1-42 days), the  chickens were fed a diet supplemented with 0.25% caprylic and capric acid (1:1),  coated or non-coated. At the age of 14 and 28 days, chickens were orally  challenged with C. jejuni. At regular time intervals post-inoculation, the  shedding of C. jejuni was assayed using quantitative real-time PCR. Both  supplements significantly decreased faecal C. jejuni counts by 1.2-4.1 log(10)  CFU/g 4 days post-inoculation; after this time period, the effect of medium-chain  fatty acids (MCFA) was less pronounced or absent. Campylobacter jejuni counts in  excreta samples were significantly lower in chickens fed coated MCFA than in  those fed non-coated MCFA. No effect of MCFA on feed intake or growth of chickens  was observed. In conclusion, (i) MCFA are active against C. jejuni and (ii) the  encapsulation enhanced the efficacy of the acids. These results allow the  recommendation of using MCFA as feed additives in chickens, preferably 2-3 days  before slaughter.</t>
  </si>
  <si>
    <t>2011-12</t>
  </si>
  <si>
    <t>701-706</t>
  </si>
  <si>
    <t>© 2010 Blackwell Verlag GmbH.</t>
  </si>
  <si>
    <t>Place: Germany PMID: 21114690</t>
  </si>
  <si>
    <t>Animals; Feces/microbiology; Male; Campylobacter jejuni; Animal Nutritional Physiological Phenomena; animal; microbiology; *Chickens; article; controlled study; dose response; *bird disease/pc [Prevention]; *chicken; male; feces; *campylobacteriosis/pc [Prevention]; animal disease; clinical trial; controlled clinical trial; diet supplementation; chemistry; diet; randomized controlled trial; Dietary Supplements; *fatty acid/pd [Pharmacology]; animal food/an [Drug Analysis]; Dose-Response Relationship, Drug; Animal Feed/analysis; Poultry Diseases/microbiology/*prevention &amp; control; Campylobacter Infections/prevention &amp; control/*veterinary; Diet/veterinary; Fatty Acids/*chemistry/*pharmacology</t>
  </si>
  <si>
    <t>3Y5ZJ75K</t>
  </si>
  <si>
    <t>Hayama, Y.; Yamamoto, T.; Kasuga, F.; Tsutsui, T.</t>
  </si>
  <si>
    <t>Simulation model for Campylobacter cross-contamination during poultry processing at slaughterhouses.</t>
  </si>
  <si>
    <t>Zoonoses and public health</t>
  </si>
  <si>
    <t>1863-2378 1863-1959</t>
  </si>
  <si>
    <t>10.1111/j.1863-2378.2010.01385.x</t>
  </si>
  <si>
    <t>Broiler meat is regarded as the most common source of Campylobacter infection and risk management measures are required to reduce broiler meat contamination. Among  the quantitative risk assessments for Campylobacter in broiler meat, evaluation  of the poultry processing stage is particularly important for predicting the  contamination level of broiler meat and the effects of control measures. In this  study, we built a simulation model for cross-contamination during poultry  processing focusing on Campylobacter contamination at the individual carcass  level. Using this model, we examined changes in the prevalence of contaminated  carcasses and the number of Campylobacter per carcass after processing. As a  result, it was found that the prevalence and number of Campylobacter after  processing were largely influenced by the number of Campylobacter on the  contaminated carcasses before processing. In the baseline model, where it was  assumed that the mean number of Campylobacter on contaminated carcasses before  processing was 4.7 log₁₀ cfu per carcass, the prevalence after processing was  less than that before processing. Although the median value of Campylobacter on  contaminated carcasses was reduced after processing, the distributions after  processing became wider and the upper limit of the 95% credible interval of  Campylobacter on contaminated carcasses remained elevated. The individual-based  simulation model can trace individual level changes considering discrete  interactions, while models tracing mean values cannot handle these interactions  in detail. The individual-based approach is considered useful for modelling  cross-contamination among individual carcasses during poultry processing.</t>
  </si>
  <si>
    <t>2011-09</t>
  </si>
  <si>
    <t>399-406</t>
  </si>
  <si>
    <t>Zoonoses Public Health</t>
  </si>
  <si>
    <t>© 2011 Blackwell Verlag GmbH.</t>
  </si>
  <si>
    <t>Place: Germany PMID: 21824339</t>
  </si>
  <si>
    <t>Animals; carcass; *Campylobacter; risk assessment; article; nonhuman; priority journal; *poultry farming; colony forming unit; *bacterium contamination; *slaughterhouse; *Abattoirs; risk management; *Computer Simulation; chlorination; environmental exposure; seroprevalence; simulation; stochastic model; *Models, Biological; Campylobacter/*isolation &amp; purification; Poultry/*microbiology</t>
  </si>
  <si>
    <t>3YDMFCHF</t>
  </si>
  <si>
    <t>Khakhria, R.; Lior, H.</t>
  </si>
  <si>
    <t>Extended phage-typing scheme for Campylobacter jejuni and Campylobacter coli.</t>
  </si>
  <si>
    <t>10.1017/s0950268800049918</t>
  </si>
  <si>
    <t>The extended phage-typing scheme described for Campylobacter jejuni and Campylobacter coli has established 46 different phage types using 19 typing  phages. Altogether 754 campylobacter isolates, 672 C. jejuni and 82 C. coli,  isolated from human and non-human sources received from 17 different countries  were phage-typed. Overall, 80.6% of the total isolates were typable. Among  typable strains, 9 phage types (3, 5, 10, 11, 18, 19, 23, 26 and 44) represented  57.0% of the strains, 21.3% of the strains belonged to another 37 phage types and  the remaining 2.3% of isolates were designated atypical. The most common phage  type 11 (140/754) was frequently observed among C. jejuni isolates from human  (113/561) and non-human sources (18/111), whereas type 44 was frequent among C.  coli isolates from human (22/59) and from non-human sources (8/23). A study of  the animal host-associations of common phage types showed that contaminated  cattle and poultry appear to be the most common sources of human infection. The  greatest variety of phage types was observed in Canada (24 phage types), followed  by Portugal (17 types) and the UK (14 types), reflecting the larger sample sizes  from these countries. Phage type 11 was encountered in 12 different countries and  prevalence of other phage types varied from one country to another. The number of  isolates typable with the scheme varied from 93.2% (261/280) in Canada to 61%  (47/77) in Thailand. However, the number and diversity of phage types makes phage  typing the method of choice in epidemiological studies of campylobacter  infections.</t>
  </si>
  <si>
    <t>403-414</t>
  </si>
  <si>
    <t>Place: England PMID: 1601075  PMCID: PMC2272219</t>
  </si>
  <si>
    <t>Animals; Cattle; Canada; Campylobacter Infections/microbiology; Campylobacter jejuni/*classification; Bacteriophage Typing/*methods; Campylobacter coli/*classification</t>
  </si>
  <si>
    <t>3YSEBLJI</t>
  </si>
  <si>
    <t>Manfreda, G.; De Cesare, A.; Bondioli, V.; Stern, N.J.; Franchini, A.</t>
  </si>
  <si>
    <t>Enumeration and identity of Campylobacter spp. in Italian broilers</t>
  </si>
  <si>
    <t>Poultry Science</t>
  </si>
  <si>
    <t>10.1093/ps/85.3.556</t>
  </si>
  <si>
    <t>https://www.scopus.com/inward/record.uri?eid=2-s2.0-33646903007&amp;doi=10.1093%2fps%2f85.3.556&amp;partnerID=40&amp;md5=636a2a3927b57a09fffc41f119f64ff6</t>
  </si>
  <si>
    <t>556-562</t>
  </si>
  <si>
    <t>3ZIJU85K</t>
  </si>
  <si>
    <t>Vicente-Martins, S; Oleastro, M; Domingues, FC; Ferreira, S</t>
  </si>
  <si>
    <t>Arcobacter spp. at retail food from Portugal: Prevalence, genotyping and antibiotics resistance</t>
  </si>
  <si>
    <t>10.1016/j.foodcont.2017.09.024</t>
  </si>
  <si>
    <t>Arcobacter geniis is considered a foodborne emergent pathogen able to cause disease among humans and animals. The wide distribution and high prevalence of Arcobacter in food is becoming a concern, since consumption of contaminated food and water is considered the most probable route of Arcobacter transmission to humans. In this work, ready-to-eat packaged vegetables, poultry, pork, beef and fish meat were purchased from several retail markets and supermarkets and tested for the presence of Arcobacter spp. Suspected colonies were isolated and identified, characterized through ERIC-PCR and resistance to nine antibiotics commonly used to treat infections by this microorganism was assessed; in parallel, Arcobacter spp. was directly detected on enrichment broth by multiplex PCR. The results show a high prevalence of Arcobacter spp. among retail food, with an overall prevalence of 60.5% obtained by both molecular and culture detection. A. butzleri was the most frequently isolated species (58.5%) followed by A. cryaerophilus (35.8%) and A. skirrowii (5.7%). A high genetic diversity among the isolates was observed, despite the detection of a possible cross-contamination between food samples. Also, a high rate of multidrug resistance among the isolates (85.7%) was observed. Taken together, our results suggest that the consumption of Arcobacter-contaminated food products is of public health concern. (C) 2017 Elsevier Ltd. All rights reserved.</t>
  </si>
  <si>
    <t>107-112</t>
  </si>
  <si>
    <t>WOS:000419409000013</t>
  </si>
  <si>
    <t>3ZJH8DVF</t>
  </si>
  <si>
    <t>Mellou, K.; Velonakis, E.</t>
  </si>
  <si>
    <t>Clinical manifestations and epidemiology of Campylobacter spp infection</t>
  </si>
  <si>
    <t>Archives of Hellenic Medicine</t>
  </si>
  <si>
    <t>https://www.scopus.com/inward/record.uri?eid=2-s2.0-82955240570&amp;partnerID=40&amp;md5=1d93e59742cf00e447c751bb13395b93</t>
  </si>
  <si>
    <t>746-753</t>
  </si>
  <si>
    <t>3ZJP2AV9</t>
  </si>
  <si>
    <t>Castillo-Martinez M.L.; Sanchez-Sanchez S.; Rodriguez-Montano R.; Quinones-Ramirez E.I.; Lugo de la Fuente G.; Vazquez-Salinas C.</t>
  </si>
  <si>
    <t>Isolation of Campylobacter jejuni ATCC 29428 from inoculated fried pork meat and roasted chicken</t>
  </si>
  <si>
    <t>Revista latinoamericana de microbiologia</t>
  </si>
  <si>
    <t>0187-4640</t>
  </si>
  <si>
    <t>The human gastroenteritis caused by Campylobacter jejuni in some industrialized countries is higher than gastroenteritis produced by Salmonella and Shigella. This has induced the development of techniques to demonstrate the presence of the microorganism in different foods using some culture media combinations. There is not a method to isolate C. jejuni from roasted chicken and fried pork meat, which are popular foods in Mexico. The sensitivity of two culture media combinations was compared: Rama broth (RB)-Rama agar (RA) and Preston broth (PB)-Skirrow agar (SA) to isolate C. jejuni from these foods. The RB-RA combination demonstrated to be the best one to isolate C. jejuni.</t>
  </si>
  <si>
    <t>15-18</t>
  </si>
  <si>
    <t>Rev. Latinoam. Microbiol.</t>
  </si>
  <si>
    <t>Recuperacion de Campylobacter jejuni ATCC 29428 a partir de carne de cerdo frita y de pollos rostizados inoculados</t>
  </si>
  <si>
    <t>Spanish</t>
  </si>
  <si>
    <t>Place: Mexico</t>
  </si>
  <si>
    <t>chicken; *Campylobacter jejuni; swine; *meat; animal; bacterial count; isolation and purification; microbiology; article; *food control; cooking; *culture medium; growth, development and aging</t>
  </si>
  <si>
    <t>3ZNR8BBL</t>
  </si>
  <si>
    <t>Cardinale, E; Maeder, S; Porphyre, V; Debin, M</t>
  </si>
  <si>
    <t>Salmonella in fattening pigs in Reunion Island: Herd prevalence and risk factors for infection</t>
  </si>
  <si>
    <t>10.1016/j.prevetmed.2010.06.006</t>
  </si>
  <si>
    <t>Our objective was to identify the risk factors for Salmonella infection in fattening pigs in Reunion Island. Sixty pig farms were studied from April to August 2008 on the whole island. A questionnaire was submitted to the farmers, and samples of fresh faeces and gauze socks were taken to assess the Salmonella status of each herd. 40% of the herds tested positive for Salmonella spp. The most prevalent serovars were S. Typhimurium and S. Derby. The risk of Salmonella infection for the fattening pigs was increased when there was no disinfection at the farrowing stage (OR = 5.2), when large numbers of cockroaches were present on the premises (OR = 5.5) and when these facilities were not resistant to feral birds (OR = 4.5). The risk for Salmonella infection of the herd was decreased when the number of visits from technical personnel was limited (&lt;1 per month) (OR = 0.38), when castration of piglets was done after 1 week of age (OR = 0.38) and when the all-in all-out system was respected (OR = 0.13). (C) 2010 Elsevier B.V. All rights reserved.</t>
  </si>
  <si>
    <t>281-285</t>
  </si>
  <si>
    <t>WOS:000281980200018</t>
  </si>
  <si>
    <t>3ZNYAEVQ</t>
  </si>
  <si>
    <t>Smitherman, R. E.; Genigeorgis, C. A.; Farver, T. B.</t>
  </si>
  <si>
    <t>Preliminary Observations on the Occurrence of Campylobacter jejuni at Four California Chicken Ranches.</t>
  </si>
  <si>
    <t>10.4315/0362-028X-47.4.293</t>
  </si>
  <si>
    <t>During a 3-month period from April to July, 1983, three Campylobacter jejuni survey studies were done at four chicken ranches in Northern California. In  Survey 1, 29 of 200 (14.5%) total cloacal swab and dropping samples collected  from the 20 occupied houses on the four ranches were positive for C. jejuni .  Positive samples were from two of the four ranches. On one of these ranches, both  occupied houses were positive. However, on the other ranch, only one of six  houses was positive. Follow- up feed, water, litter and dropping samples were  collected from three houses on this latter ranch during Survey 2. Again, positive  samples were from only one house with 26 of 30 (86.7%) droppings positive for C.  jejuni and 3 of 20 (15%) water samples positive. No feed or litter samples were  positive. During Survey 3, cloacal swabs or bird dropping samples were collected  from two houses on each of three ranches at approximately weekly intervals from  the time of arrival of new flocks of chickens. All six houses ultimately became  positive. The first positive samples were collected from one house when chickens  in that house were 12 d old. This house had contained C. jejuni -positive  chickens during Survey 1, had old litter, and had not been very thoroughly  cleaned and disinfected. First positive samples in each of the other five houses  were collected when chickens were between 40 and 46 d old. Two of these houses  had previously been positive for C. jejuni but had old litter replaced with new  and had been thoroughly cleaned and disinfected. The three other houses had been  negative for C. jejuni during Survey 1. Two of these houses had new litter and  had been well cleaned. The other house contained old litter and had not been well  cleaned. When each house became positive, virtually all samples from that house  were positive within a week indicating that C. jejuni likely spreads rapidly  among birds in the house.</t>
  </si>
  <si>
    <t>1984-04</t>
  </si>
  <si>
    <t>293-298</t>
  </si>
  <si>
    <t>Place: United States PMID: 30921974</t>
  </si>
  <si>
    <t>3ZQTCQ34</t>
  </si>
  <si>
    <t>Luangtongkum, Taradon; Morishita, Teresa Y.; Ison, Aaron J.; Huang, Shouxiong; McDermott, Patrick F.; Zhang, Qijing</t>
  </si>
  <si>
    <t>Effect of conventional and organic production practices on the prevalence and antimicrobial resistance of Campylobacter spp. in poultry.</t>
  </si>
  <si>
    <t>10.1128/AEM.72.5.3600-3607.2006</t>
  </si>
  <si>
    <t>Intestinal tracts of broilers and turkeys from 10 conventional broiler farms and 10 conventional turkey farms, where antimicrobials were routinely used, and from  5 organic broiler farms and 5 organic turkey farms, where antimicrobials had  never been used, were collected and cultured for Campylobacter species. A total  of 694 Campylobacter isolates from the conventional and organic poultry  operations were tested for antimicrobial resistance to nine antimicrobial agents  by the agar dilution method. Although Campylobacter species were highly prevalent  in both the conventional and organic poultry operations, the antimicrobial  resistance rates were significantly different between the organic operations and  the conventional operations. Less than 2% of Campylobacter strains isolated from  organically raised poultry were resistant to fluoroquinolones, while 46% and 67%  of Campylobacter isolates from conventionally raised broilers and conventionally  raised turkeys, respectively, were resistant to these antimicrobials. In  addition, a high frequency of resistance to erythromycin (80%), clindamycin  (64%), kanamycin (76%), and ampicillin (31%) was observed among Campylobacter  isolates from conventionally raised turkeys. None of the Campylobacter isolates  obtained in this study was resistant to gentamicin, while a large number of the  isolates from both conventional and organic poultry operations were resistant to  tetracycline. Multidrug resistance was observed mainly among Campylobacter  strains isolated from the conventional turkey operation (81%). Findings from this  study clearly indicate the influence of conventional and organic poultry  production practices on antimicrobial resistance of Campylobacter on poultry  farms.</t>
  </si>
  <si>
    <t>2006-05</t>
  </si>
  <si>
    <t>3600-3607</t>
  </si>
  <si>
    <t>Place: United States PMID: 16672508  PMCID: PMC1472326</t>
  </si>
  <si>
    <t>Animals; Prevalence; Microbial Sensitivity Tests; *Drug Resistance, Bacterial; Poultry Diseases/*epidemiology/microbiology; Campylobacter coli/drug effects/isolation &amp; purification; Campylobacter jejuni/drug effects/isolation &amp; purification; Animal Husbandry/*methods; Chickens/growth &amp; development/*microbiology; Campylobacter/classification/drug effects/*isolation &amp; purification; Campylobacter Infections/epidemiology/microbiology/veterinary; Poultry/growth &amp; development/microbiology; Turkeys/growth &amp; development/*microbiology</t>
  </si>
  <si>
    <t>3ZZKNS49</t>
  </si>
  <si>
    <t>Chagneau, Sophie; Gaucher, Marie-Lou; Thériault, William P.; Fravalo, Philippe; Thibodeau, Alexandre</t>
  </si>
  <si>
    <t>Observations supporting hypothetical commensalism and competition between two Campylobacter jejuni strains colonizing the broiler chicken gut.</t>
  </si>
  <si>
    <t>10.3389/fmicb.2022.1071175</t>
  </si>
  <si>
    <t>Campylobacter jejuni is the most prevalent bacterial foodborne pathogen in humans. Given the wide genetic diversity of C. jejuni strains found in poultry  production, a better understanding of the relationships between these strains  within chickens could lead to better control of this pathogen on farms. In this  study, 14-day old broiler chickens were inoculated with two C. jejuni strains  (10(3) or 10(7) CFU of D2008b and 10(3) CFU of G2008b, alone or together) that  were previously characterized in vitro and that showed an opposite potential to  compete for gut colonization in broilers. Liver samples and ileal and cecal  contents were collected and used to count total C. jejuni and to quantify the  presence of each strain using a strain specific qPCR or PCR approach. Ileal  tissue samples were also collected to analyze the relative expression level of  tight junction proteins. While a 10(3) CFU inoculum of D2008b alone was not  sufficient to induce intestinal colonization, this strain benefited from the  G2008b colonization for its establishment in the gut and its extraintestinal  spread. When the inoculum of D2008b was increased to 10(7) CFU - leading to its  intestinal and hepatic colonization - a dominance of G2008b was measured in the  gut and D2008b was found earlier in the liver for birds inoculated by both  strains. In addition, a transcript level decrease of JAM2, CLDN5 and CLDN10 at 7  dpi and a transcript level increase of ZO1, JAM2, OCLN, CLDN10 were observed at  21 dpi for groups of birds having livers contaminated by C. jejuni. These  discoveries suggest that C. jejuni would alter the intestinal barrier function  probably to facilitate the hepatic dissemination. By in vitro co-culture assay, a  growth arrest of D2008b was observed in the presence of G2008b after 48 h of  culture. Based on these results, commensalism and competition seem to occur  between both C. jejuni strains, and the dynamics of C. jejuni intestinal  colonization and liver spread in broilers appear to be strain dependent. Further  in vivo experimentations should be conducted to elucidate the mechanisms of  commensalism and competition between strains in order to develop adequate on-farm  control strategies.</t>
  </si>
  <si>
    <t>Copyright © 2023 Chagneau, Gaucher, Thériault, Fravalo and Thibodeau.</t>
  </si>
  <si>
    <t>Place: Switzerland PMID: 36817113  PMCID: PMC9937062</t>
  </si>
  <si>
    <t>poultry; Campylobacter jejuni; *Campylobacter jejuni; article; nonhuman; controlled study; animal experiment; animal model; DNA extraction; unclassified drug; colony forming unit; protein expression; *broiler; DNA purification kit; real time polymerase chain reaction; limit of detection; diarrhea; *intestine flora; broiler chickens; cervical spine dislocation; polymerase chain reaction system; ascorbic acid; quantitative analysis; spectrophotometer; *bacterial colonization; phenol; upregulation; nucleic acid library preparation kit; gut colonization; chloroform; autopsy; *commensalism; competition; genetic transcription; *competition; bronchitis; claudin 10/ec [Endogenous Compound]; claudin 5/ec [Endogenous Compound]; junction adhesion molecule 2/ec [Endogenous Compound]; ketamine; Novaspec II; peptides and proteins/ec [Endogenous Compound]; PowerLyser; xylazine; zonula occluden 1/ec [Endogenous Compound]; commensalism; extraintestinal dissemination; tight junction proteins</t>
  </si>
  <si>
    <t>42BAV9ZM</t>
  </si>
  <si>
    <t>Van, Thi Thu Hao; Phung, Canh; Anwar, Arif; Wilson, Timothy B.; Scott, Peter C.; Moore, Robert J.</t>
  </si>
  <si>
    <t>Campylobacter bilis, the second novel Campylobacter species isolated from chickens with Spotty Liver Disease, can cause the disease.</t>
  </si>
  <si>
    <t>1873-2542 0378-1135</t>
  </si>
  <si>
    <t>10.1016/j.vetmic.2022.109603</t>
  </si>
  <si>
    <t>Spotty Liver Disease (SLD) is a significant disease of commercial layer hens. It can cause up to 10 % flock mortalities and reduce egg production by 25 %.  Campylobacter hepaticus has been identified as the main cause of the disease,  although it also appears that predisposing factors, such as some form of stress,  may increase the likelihood of clinical disease occurring. Recently, a newly  identified species, Campylobacter bilis, was isolated from bile samples of  clinical SLD affected chickens. To investigate the pathogenic potential of C.  bilis two independent isolates were used in infection trials of layer hens.  Within 6 days of oral challenge birds developed typical SLD liver lesions,  demonstrating that both strains induced SLD. C. bilis could be recovered from all  the challenged birds that developed SLD. Thus, each of the steps in Koch's  postulates have been fulfilled, confirming that C. bilis is an additional cause  of SLD. A PCR method was developed which can specifically detect C. bilis from  samples with complex microbiota. The identification of this newly discovered  Campylobacter species as a second cause of SLD and the provision of a rapid  method to detect the SLD causing bacterium will help with SLD vaccine development  and epidemiology, thus assisting in the control of this important disease of  poultry.</t>
  </si>
  <si>
    <t>2023-01</t>
  </si>
  <si>
    <t>Copyright © 2022 Elsevier B.V. All rights reserved.</t>
  </si>
  <si>
    <t>Place: Netherlands PMID: 36423482</t>
  </si>
  <si>
    <t>Animals; Chickens/microbiology; Female; *Campylobacter; Chicken; campylobacteriosis; article; liver; nonhuman; controlled study; polymerase chain reaction; PCR; animal experiment; bacterial strain; bile; female; bacterium detection; microflora; *bacterium isolate; bacterial DNA/ec [Endogenous Compound]; glycerol kinase/ec [Endogenous Compound]; Campylobacter hepaticus; Spotty Liver Disease; *bird disease/et [Etiology]; Layer hen; *hen; *Campylobacter bilis; *liver disease/et [Etiology]; *spotty liver disease/et [Etiology]; *Poultry Diseases/microbiology; *Campylobacter Infections/microbiology/veterinary; *Liver Diseases/microbiology/veterinary; Campylobacter bilis; Koch’s postulates</t>
  </si>
  <si>
    <t>42IJXBN3</t>
  </si>
  <si>
    <t>EU Summary Report on antimicrobial resistance in zoonotic and indicator bacteria from humans, animals and food in 2013</t>
  </si>
  <si>
    <t>10.2903/j.efsa.2015.4036</t>
  </si>
  <si>
    <t>https://www.scopus.com/inward/record.uri?eid=2-s2.0-85056683369&amp;doi=10.2903%2fj.efsa.2015.4036&amp;partnerID=40&amp;md5=d218f1ddb3427fd63ffdba16b631a1d1</t>
  </si>
  <si>
    <t>42SJYNDV</t>
  </si>
  <si>
    <t>Romero, M. Rosario; Cook, Nigel</t>
  </si>
  <si>
    <t>A Rapid LAMP-Based Method for Screening Poultry Samples for Campylobacter Without Enrichment.</t>
  </si>
  <si>
    <t>10.3389/fmicb.2018.02401</t>
  </si>
  <si>
    <t>Campylobacter is the most prominent bacterium associated with foodborne disease and the majority of human infection cases are attributed to chicken. Rapid  methods capable of determining the Campylobacter status of poultry products in a  short time are needed in today's fast-paced food supply chain. In this study, we  developed and evaluated an easy to perform, rapid and robust method for direct  detection of Campylobacter in poultry carcasses based on loop-mediated isothermal  DNA AMPlification (LAMP). The method does not require bacterial culture or DNA  purification and generates results in just an hour. A total of 171 swabs from  chicken and turkey slaughter houses were analyzed in parallel by both LAMP and  conventional culture-based enumeration methods to evaluate the performance of the  rapid method. Campylobacter was detected by LAMP in 100% of swabs with an  enumeration result of ≥800 cfu/swab, and 98.6% (69 out of 70) of samples reported  as negative by enumeration (≤10 cfu/swab) were also negative by LAMP. The method  is also suitable for analysis of boot swabs from poultry houses, and therefore it  represents a convenient screening tool that can be implemented on farm, at  slaughter houses, processing plants or retail, to help with the control of  Campylobacter contamination throughout the food supply chain. The inclusion of an  internal amplification control prevents any potential false negative results due  to DNA amplification inhibitors that might be present in the sample.</t>
  </si>
  <si>
    <t>Place: Switzerland PMID: 30374336  PMCID: PMC6196254</t>
  </si>
  <si>
    <t>Campylobacter; poultry; Campylobacter jejuni; food safety; carcass; *Campylobacter; campylobacteriosis; article; nonhuman; controlled study; detection; colony forming unit; bacterium detection; enrichment culture; bacterium contamination; DNA sequence; polymerase chain reaction system; chicken model; LAMP; carcasses; DNA purification; *gene amplification; *loop mediated isothermal DNA amplification; false negative result; Genie II; internal amplification control</t>
  </si>
  <si>
    <t>42V84ZZF</t>
  </si>
  <si>
    <t>Rajkovic, Andreja; Tomic, Nikola; Smigic, Nada; Uyttendaele, Mieke; Ragaert, Peter; Devlieghere, Frank</t>
  </si>
  <si>
    <t>Survival of Campylobacter jejuni on raw chicken legs packed in high-oxygen or high-carbon dioxide atmosphere after the decontamination with lactic acid/sodium  lactate buffer.</t>
  </si>
  <si>
    <t>10.1016/j.ijfoodmicro.2010.03.034</t>
  </si>
  <si>
    <t>Quantitative risk assessment studies performed elsewhere showed the importance of reducing counts of Campylobacter jejuni on chicken carcasses for decrease of  incidence of human campylobacteriosis. The current study indicated that 1.8 log  CFU/g reduction of inoculated C. jejuni (6 log CFU/g) can be achieved by  decontamination with lactic acid buffered with sodium lacatate (LA/NaLA, 10% w/v,  pH 3.0). Subsequent packaging under modified atmosphere of 80% O(2)/20%N(2)  resulted in additional reduction of approximately 1.2 log CFU/g. These results  were confirmed in naturally contaminated samples (2-3 log CFU/g) resulting in  immediate reduction of present C. jejuni under the limit of enumeration (1 log  CFU/g). However, enrichment showed presence of C. jejuni in 10g of sample. Under  80% O(2) LA/NaLA treated C. jejuni remained detectable per 10g until day 7, after  which no positive samples were found until the end of the two-weeks storage.  Under 80% CO(2) LA/NaLA treated C. jejuni remained fluctuating at 10 CFU/g until  the end of two-weeks storage. Control cells were reduced by approx. 1.5 log CFU/g  during storage under 80% O(2)/20% N(2), whereas no reduction was observed under  80% CO(2)/20% N(2). The present study showed the potential of buffered lactic  acid and high-O(2) MAP to reduce C. jejuni both on inoculated and naturally  contaminated samples. The immediate effect of decontamination was further  extended by additive, not synergistic, effect of 80% O(2), suggesting the  practical value of the tested concept in combating C. jejuni on chicken  carcasses.</t>
  </si>
  <si>
    <t>201-206</t>
  </si>
  <si>
    <t>Copyright 2010 Elsevier B.V. All rights reserved.</t>
  </si>
  <si>
    <t>Place: Netherlands PMID: 20434228</t>
  </si>
  <si>
    <t>Animals; Chickens; chicken; *Campylobacter jejuni; bacterial count; Meat/*microbiology; article; nonhuman; controlled study; bacterial strain; bacterial growth; food contamination; colony forming unit; bacterium detection; nitrogen; bacterium contamination; food storage; oxygen; *bacterial survival; inoculation; waste management; carbon dioxide; *lactic acid; quantitative study; *atmospheric pressure; *lactate sodium; Food Contamination/analysis/prevention &amp; control; Campylobacter jejuni/drug effects/*growth &amp; development; Disinfectants/*pharmacology; Decontamination/*methods; Carbon Dioxide/pharmacology; Microbial Viability/*drug effects; Oxygen/pharmacology; Food Packaging/instrumentation/*methods; Lactic Acid/pharmacology; Sodium Lactate/pharmacology</t>
  </si>
  <si>
    <t>42WIM3DD</t>
  </si>
  <si>
    <t>Dibner, J.J.; Buttin, P.</t>
  </si>
  <si>
    <t>Use of organic acids as a model to study the impact of gut microflora on nutrition and metabolism</t>
  </si>
  <si>
    <t>10.1093/japr/11.4.453</t>
  </si>
  <si>
    <t>https://www.scopus.com/inward/record.uri?eid=2-s2.0-0036970679&amp;doi=10.1093%2fjapr%2f11.4.453&amp;partnerID=40&amp;md5=1e5d814319cc285b48731a95429f04e0</t>
  </si>
  <si>
    <t>453-463</t>
  </si>
  <si>
    <t>434CHFGK</t>
  </si>
  <si>
    <t>Tsai, Hsiang-Jung; Hsiang, Pi-Hung</t>
  </si>
  <si>
    <t>The prevalence and antimicrobial susceptibilities of Salmonella and Campylobacter in ducks in Taiwan.</t>
  </si>
  <si>
    <t>10.1292/jvms.67.7</t>
  </si>
  <si>
    <t>Cloacal swabs were sampled from 100 duck farms in Taiwan between March 2000 and January 2001 for isolation and standard cultivation of Salmonella spp. and  thermophilic Campylobacter spp. Salmonella spp. were isolated from 4.6% (91/2000)  of ducks from 20% (20/100) of duck farms. Ten serotypes of Salmonella enterica  were identified: S. Potsdam (31.9% of isolates), S. Dusseldorf (18.7%), S.  Indiana (14.3%), S. Typhimurium (7.7%), S. Hadar (5.5%), S. Newport (4.4%), S.  Derby (4.4%), S. Montevideo (2.2%), S. Schwarzengrund (2.2%), and S. Asinnine  (1.1%). Isolation of S. Asinnine or S. Indiana from poultry had not hitherto been  described in Taiwan. The salmonella isolation rate in ducklings under two weeks  of age was significantly higher than the other age groups (P&lt;0.05). Campylobacter  spp. were isolated from 43.5% (1045/2400) of ducks from 92% (92/100) of duck  farms. Among them, 991 isolates (94.8%) were identified as C. jejuni and 54  isolates (5.2%) as C. coli. The campylobacter isolation rate in ducklings under  two weeks of age was significantly lower than other age groups (P&lt;0.05).  Antimicrobial susceptibility testing was conducted by the disk diffusion and E-  test methods. The results indicated that Salmonella isolates were 100%  susceptible to amikacin, amoxicillin/clavulanic acid, ceftraxone, cephalothin,  ciprofloxacin, norfloxacin, ofloxacin, and polymyxin B. A markedly higher  antimicrobial resistance to amoxicillin, florfenicol, flumequine,  josamicin/trimethoprim, nalidixic acid, nitrofurantoin, norfloxacin, ofloxacin,  polymyxin B, sulfamethoxazole/trimethoprim and tetracycline was found in  campylobacter isolates.</t>
  </si>
  <si>
    <t>2005-01</t>
  </si>
  <si>
    <t>Place: Japan PMID: 15699587</t>
  </si>
  <si>
    <t>Animals; Prevalence; Disease Reservoirs; Microbial Sensitivity Tests; Drug Resistance, Multiple, Bacterial; Anti-Bacterial Agents/*pharmacology; Cloaca/microbiology; Campylobacter/*drug effects/isolation &amp; purification; Carrier State/veterinary; Taiwan/epidemiology; Salmonella/*drug effects/isolation &amp; purification; Ducks/*microbiology</t>
  </si>
  <si>
    <t>43J2J5HQ</t>
  </si>
  <si>
    <t>Avidov, R; Varma, VS; Saadi, I; Hanan, A; Yoselevich, I; Lublin, A; Chen, Y; Laor, Y</t>
  </si>
  <si>
    <t>Physical and chemical indicators of transformations of poultry carcass parts and broiler litter during short term thermophilic composting</t>
  </si>
  <si>
    <t>WASTE MANAGEMENT</t>
  </si>
  <si>
    <t>0956-053X</t>
  </si>
  <si>
    <t>10.1016/j.wasman.2020.09.040</t>
  </si>
  <si>
    <t>Short-term on-site composting of poultry carcasses and broiler litter (BL) is considered as a feasible technology for pathogen elimination during events of mass mortality in poultry houses. However, factors related to mass losses and physical transformation of the poultry carcass, and associated emissions of volatile organic compounds (VOCs) and odors, have not been thoroughly evaluated. This study aims to characterize the degradation of separated carcass parts co-composted with BL and the associated air emissions during 30 days of enclosed composting at 50 degrees C with constant aeration. The study was carried out in lab-scale simulators using five mixtures containing feathers, rib bones, skins, breast muscles, and hearts and livers, prepared at a 1:2 volumetric ratio (carcass:BL). Dry mass losses reached 59.5, 41.1, 60.8 and 103.5% (based on weight) or 48.4, 29.6, 49.7, and 94.8% (based on CO2-C and NH3-N emissions), for rib bones, skins, breast muscles, and hearts and livers, respectively. Visually, most of the carcass parts were degraded, and the typical carcass odor had disappeared by the end of the 30 days. Out of 24 VOCs, dimethyl disulfide (DMDS) and dimethyl trisulfide (DMTS) contributed 80.7-88.3% of the total VOC flux, considering the partial contribution of each part to the emissions involved with the whole carcass. DMDS, DMTS, benzaldehyde, methanethiol, pentanoic acid, and NH3, contributed 90.5-97.9% of the odor activity values during composting. DMDS/DMTS ratio is suggested as a potential biomarker of stabilization and readiness of the compost for transportation toward further treatment or safe burial. (C) 2020 Elsevier Ltd. All rights reserved.</t>
  </si>
  <si>
    <t>202-214</t>
  </si>
  <si>
    <t>WOS:000599766200020</t>
  </si>
  <si>
    <t>43N79X7P</t>
  </si>
  <si>
    <t>Northcutt, J. K.; Buhr, R. J.; Berrang, M. E.; Fletcher, D. L.</t>
  </si>
  <si>
    <t>Effects of replacement finisher feed and length of feed withdrawal on broiler carcass yield and bacteria recovery.</t>
  </si>
  <si>
    <t>10.1093/ps/82.11.1820</t>
  </si>
  <si>
    <t>A study was conducted to determine the effects of a replacement finisher feed (RF) on carcass yield and carcass bacteria recovery. RF is a commercial  formulation of a D-glucose polymer (maltodextrin) with added salts and vitamins.  Commercial male broilers (41 d of age) were given either RF or control-feed  (traditional starter feed) for 8 h, followed by feed withdrawal for 0, 4, 8, or  12 h before processing. During processing, whole carcass rinses (WCR) of  pre-eviscerated (feathers, feet, and heads removed) and eviscerated carcasses  were analyzed for recovery of bacteria. Body weight at initiation of feed  withdrawal (catch weight) or at slaughter (dock weight) did not differ  significantly due to type of feed. Live shrink, as a percentage of live weight,  increased significantly with time off feed. Birds fed RF exhibited significantly  lower live shrink than the birds fed the control feed at 8 and 12 h after feed  withdrawal. This difference between types of feed, RF or control, was  approximately 0.1% per hour of feed withdrawal. Type of feed or length of feed  withdrawal did not affect Campylobacter, coliform, or Escherichia coli counts  recovered from WCR of pre-eviscerated or eviscerated carcasses. These data  demonstrate that feeding RF to broilers for 8 h before initiation of feed  withdrawal may reduce live shrink without affecting carcass Campylobacter,  coliforms, or E. coli recovered.</t>
  </si>
  <si>
    <t>2003-11</t>
  </si>
  <si>
    <t>1820-1824</t>
  </si>
  <si>
    <t>Place: England PMID: 14653480</t>
  </si>
  <si>
    <t>Animals; Meat; Male; Campylobacter/isolation &amp; purification; Enterobacteriaceae/isolation &amp; purification; Escherichia coli/isolation &amp; purification; *Animal Feed; Body Weight; Electricity; *Colony Count, Microbial; Food Handling/*methods; Chickens/*anatomy &amp; histology/*microbiology</t>
  </si>
  <si>
    <t>43WCBBRS</t>
  </si>
  <si>
    <t>Perko-Mäkelä, P.; Alter, T.; Isohanni, P.; Zimmermann, S.; Lyhs, U.</t>
  </si>
  <si>
    <t>Distribution of Campylobacter jejuni isolates from turkey farms and different stages at slaughter using pulsed-field gel electrophoresis and flaA-short  variable region sequencing.</t>
  </si>
  <si>
    <t>10.1111/j.1863-2378.2010.01383.x</t>
  </si>
  <si>
    <t>The aim of this study was to assess the diversity of thermotolerant Campylobacter spp. isolated from turkey flocks at six rearing farms 1-2 weeks prior to  slaughter (360 faecal swab samples) and from 11 different stages at the  slaughterhouse (636 caecal, environmental, neck skin and meat samples). A total  of 121 Campylobacter isolates were identified to species level using a multiplex  PCR assay and were typed by pulsed-field gel electrophoresis (PFGE) and  flaA-short variable region (SVR) sequencing. All Campylobacter isolates were  identified as Campylobacter jejuni. PFGE analysis with KpnI restriction enzyme  resulted in 11 PFGE types (I-XI) and flaA SVR typing yielded in nine flaA-SVR  alleles. The Campylobacter-positive turkey flocks A, C and E were colonized by a  limited number of Campylobacter clones at the farm and slaughter. The present  study confirms the traceability of flock-specific strains (PFGE types I, V and  IX; flaA types 21, 36 and 161) from the farm along the entire processing line to  meat cuts. It seems that stress factors such as high temperature of the  defeathering water (54-56 °C), drying of the carcass skin during air chilling (24  h at 2 °C), and oxygen in the air could not eliminate Campylobacter completely.  Campylobacter-negative flocks became contaminated during processing by the same  subtypes of Campylobacter introduced into the slaughter house by preceeding  positive flocks even if they were slaughtered on subsequent days. Proper and  efficient cleaning and disinfection of slaughter and processing premises are  needed to avoid cross-contamination, especially in countries with a low  prevalence of Campylobacter spp. The majority of flaA SVR alleles displayed a  distinct association with a specific PFGE type. However, a linear relationship  for all strains among both typing methods could not be established. To specify  genetic relatedness of strains, a combination of different genotyping methods, is  needed.</t>
  </si>
  <si>
    <t>388-398</t>
  </si>
  <si>
    <t>Place: Germany PMID: 21824338</t>
  </si>
  <si>
    <t>Animals; Female; Male; Electrophoresis, Gel, Pulsed-Field; Sequence Analysis, DNA; *Abattoirs; Housing, Animal; Turkeys/*microbiology; DNA, Bacterial/genetics; Campylobacter jejuni/classification/*isolation &amp; purification; Gene Expression Regulation, Bacterial/physiology; Flagellin/genetics/*metabolism</t>
  </si>
  <si>
    <t>442JEAPG</t>
  </si>
  <si>
    <t>Wilson I.G.</t>
  </si>
  <si>
    <t>Airborne Campylobacter infection in a poultry worker: case report and review of the literature</t>
  </si>
  <si>
    <t>Communicable disease and public health / PHLS</t>
  </si>
  <si>
    <t>A man who had recently started work as a packer in a chicken factory developed campylobacteriosis with severe complications. This prompted a qualitative assessment of the occupational infection risk. It is likely that his infection occurred by droplet transmission via the mouth. Serological studies have shown increased risk of infection to poultry workers, particularly in the first weeks of employment. Previous reports have identified the risks of airborne pathogen transmission, and these papers are reviewed here. Epidemiological evidence from the plant indicated that workers were three times more likely than the general population to suffer campylobacteriosis, and occupational health reporting confirms the risk to poultry workers. Employers should offer face masks to their workers for protection from airborne infection.</t>
  </si>
  <si>
    <t>Place: United Kingdom</t>
  </si>
  <si>
    <t>disease transmission; human; animal; review; *microbiology; *epidemic; *Gram negative infection/ep [Epidemiology]; *Gram negative infection/pc [Prevention]; *chicken; *food handling; case report; *occupational disease/ep [Epidemiology]; *occupational disease/pc [Prevention]; gas mask</t>
  </si>
  <si>
    <t>443GD4GM</t>
  </si>
  <si>
    <t>Kelly, Carmel; Gundogdu, Ozan; Pircalabioru, Gratiela; Cean, Ada; Scates, Pam; Linton, Mark; Pinkerton, Laurette; Magowan, Elizabeth; Stef, Lavinia; Simiz, Eliza; Pet, Ioan; Stewart, Sharon; Stabler, Richard; Wren, Brendan; Dorrell, Nick; Corcionivoschi, Nicolae</t>
  </si>
  <si>
    <t>The In Vitro and In Vivo Effect of Carvacrol in Preventing Campylobacter Infection, Colonization and in Improving Productivity of Chicken Broilers.</t>
  </si>
  <si>
    <t>10.1089/fpd.2016.2265</t>
  </si>
  <si>
    <t>The current trend in reducing the antibiotic usage in animal production imposes urgency in the identification of novel biocides. The essential oil carvacrol, for  example, changes the morphology of the cell and acts against a variety of targets  within the bacterial membranes and cytoplasm, and our in vitro results show that  it reduces adhesion and invasion of chicken intestinal primary cells and also  biofilm formation. A trial was conducted to evaluate the effects of dietary  supplementation of carvacrol at four concentrations (0, 120, 200, and 300 mg/kg  of diet) on the performance of Lactobacillus spp., Escherichia coli,  Campylobacter spp., and broilers. Each of the four diets was fed to three  replicates/trial of 50 chicks each from day 0 to 35. Our results show that  carvacrol linearly decreased feed intake, feed conversion rates and increased  body weight at all levels of supplementation. Plate count analysis showed that  Campylobacter spp. was only detected at 35 days in the treatment groups compared  with the control group where the colonization occurred at 21 days. The absence of  Campylobacter spp. at 21 days in the treatment groups was associated with a  significant increase in the relative abundance of Lactobacillus spp. Also,  carvacrol was demonstrated to have a significant effect on E. coli numbers in the  cecum of the treatment groups, at all supplementation levels. In conclusion, this  study shows for the first time that at different concentrations, carvacrol can  delay Campylobacter spp., colonization of chicken broilers, by inducing changes  in gut microflora, and it demonstrates promise as an alternative to the use of  antibiotics.</t>
  </si>
  <si>
    <t>341-349</t>
  </si>
  <si>
    <t>Place: United States PMID: 28398869</t>
  </si>
  <si>
    <t>Animals; Campylobacter; Male; Campylobacter jejuni; chicken meat; colonization; Colony Count, Microbial; Chickens/*microbiology; Sequence Analysis, DNA; Escherichia coli; article; nonhuman; controlled study; infection; Carvacrol; animal experiment; dose response; in vivo study; priority journal; cecum; protein expression; colon; *broiler; intestine flora; animal tissue; *campylobacteriosis/pc [Prevention]; small intestine; food intake; lipid composition; in vitro study; intestine cell; diet supplementation; lactic acid bacterium; Lactobacillus; plate count; animal cell; *campylobacteriosis/dt [Drug Therapy]; campylobacteriosis/dt [Drug Therapy]; body weight; biofilm; *bacterial colonization; *carvacrol/do [Drug Dose]; *carvacrol/dt [Drug Therapy]; *infection prevention; chick; Cymenes; Dietary Supplements; drug dose comparison; food quality; lipid oxidation; mucin/ec [Endogenous Compound]; thigh muscle; thiobarbituric acid reactive substance/ec [Endogenous Compound]; Campylobacter jejuni/drug effects/isolation &amp; purification; Animal Feed/analysis; DNA, Bacterial/isolation &amp; purification; Poultry Diseases/microbiology/*prevention &amp; control; Campylobacter Infections/prevention &amp; control/*veterinary; Diet/veterinary; Gastrointestinal Microbiome/drug effects; Cecum/drug effects/microbiology; Escherichia coli/drug effects/isolation &amp; purification; Fatty Acids/analysis; Intestines/drug effects/microbiology; Lactobacillus/drug effects/isolation &amp; purification; Monoterpenes/*pharmacology; RNA, Bacterial/isolation &amp; purification; RNA, Ribosomal, 18S/isolation &amp; purification; Thiobarbituric Acid Reactive Substances/metabolism</t>
  </si>
  <si>
    <t>443ZKD8K</t>
  </si>
  <si>
    <t>Fink-Gremmels J.</t>
  </si>
  <si>
    <t>Alternatives to antibiotics</t>
  </si>
  <si>
    <t>Journal of Veterinary Pharmacology and Therapeutics</t>
  </si>
  <si>
    <t>0140-7783</t>
  </si>
  <si>
    <t>10.1111/j.1365-2885.2009.01087.x</t>
  </si>
  <si>
    <t>In recent years an alarming increase in resistance of bacteria to antibiotics has been recognized worldwide by the WHO (2002). The risk of occurrence of resistant bacterial strains is associated with the intensity of use of antimicrobial agents. Initially, multiresistant bacteria were only isolated from hospitals and medical centres and were found to be associated with the prescription practises regarding antibiotics. Epidemiological investigations, aiming at the identification of other sources for bacterial resistance, focussed on the use of antimicrobials in animal health care. The first precautionary measure taken in the USA was the ban of fluoroquinolones for use in poultry, as it can not be excluded that fluoroquinolone-resistant Campylobacter and Salmonella strains will reach the consumer via contaminated food. In Europe, the ban of all antimicrobial growth promoters was implemented fully in January 2006, based on the assumption that these feed additives, given at low concentrations, might select for resistant bacterial strains. These could then be transmitted from animals to humans, either by direct contact or via the food chain. The former scenario has been demonstrated in many reports for methicillinresistant Staphylococcus aureus (MRSA) strains, which can be found in pigs and on the personnel of pig farms. MRSA has also been isolated from other species, including companion animals such as horses and dogs. These circumstances led to the question whether or not alternatives for antibiotics can be identified. BACTERIOPHAGES, THE NATURAL ENEMIES OF BACTERIA: Natural enemies of bacteria are certain viruses called bacteriophages, which can invade and even kill bacteria. This knowledge led in the early part of the last century to extensive research activities and even the commercial exploitation of various phage products. Thereafter, phage therapy was eclipsed by the use of antibiotics, which were more easily produced and had a broader spectrum of activity. As each type of phage kills only one specific variety or even only one strain of a pathogen, this small spectrum remains the major obstacle in the development of successful applications. Nevertheless, phage 'vaccination' has been successfully implemented in human medicine against Shigella dysenteria [1], and in veterinary medicine for example in the reduction of Campylobacter jejuni colonization in broilers and systemic infections with E.coli in broilers. Bacteriophages multiply via two distinct routes: they invade a cell, integrate their DNA into the genome of the bacterium, which in turn produces phage DNA and ultimately dies. In an alternative route phage DNA is associated with the host DNA and replicated together with the normal proliferation of the bacterium, which will not be affected. This explains, why following phage therapy, the therapeutic response is never a total killing of the pathogens, but a considerable reduction in the number of bacteria. The integration of the DNA of a bacteriophage in the bacterial DNA establishes the risk of recombination of bacterial DNA, which may result in potentially harmful properties, such as the expression of genes encoding for toxin production or antibiotic resistance. Recently, interest in a possible use of phages is regained [2], as bacteriophages can be successfully applied for example in the treatment of vancomycinresistant Enterococcus faecium strains. Phages are considered as safe, both on the basis of theoretical considerations and empirical and experimental evidence. No phage genes have been found in the human genome (in contrast to retro-viruses that left hundreds of genes integrated into the human genome). Kinetic studies revealed that many phages are well distributed and even can cross the blood-brain barrier. Experimental data show that at very high doses, a number of phages invade a bacterial cell leading to disintegration of the bacterial cell without replication of phage DNA. Such a dose regime, and the use of cocktails, consisting of a large number of different phages (thus increasing the spectrum), may ultimately result in new therapeutic agents. However, the high costs involved in the safe production of phages and their still limited capacity to affect highly variable field infections with different types of bacteria remain the major obstacles in the implementation of phage therapy. ANTIMICROBIAL PEPTIDES: All vertebrates, intervertebrates, plants and fungi produce antimicrobial peptides (AMP) as a part of their natural immune system. These peptides, generally containing 10 to 50 amino acids, are named defensins. In particular cationic peptides exert a broad antimicrobial spectrum against gram-positive and gram-negative bacteria, and affect certain fungi, viruses and even parasites. So far, more than 1300 sound peptides have been identified that can inhibit bacterial growth either by lysis of the cell wall or by interactions with signal molecules. Various pharmaceutical industries have one or more of these peptides in development for use in human medicine. It can be assumed that such cationic peptides will be developed also for veterinary applications. However, the crucial question whether or not bacteria can develop resistance against these peptides remains to be elucidated. Besides the group of peptides, various enzymes are currently evaluated for the therapeutic potency. These enzymes attack the integrity of the bacterial cell wall of gram positive microorganisms, which contains typical peptidoglycans. They are therefore referred to as BCWHs (bacterial cell wall hydrolases). The first group of BCWHs were the virolysines (more recently denoted endolysines) produced by bacteriophages. Bacterial BCWHs are described as autolysinen, whereas the BCWHs of eukaryotes (plants and animals) are described as lysozymes. Gram positive bacteria can develop resistance against lysozymes, making them less attractive as alternative to conventional antibiotics. Another group of proteins is called lantibiotics (lanthionine-containing antibiotics). They attack lipid II, a key structural element of gram-negative bacteria [3]. Again, many of these peptides are being evaluated at present for their potential use in human and veterinary medicine. PROBIOTICS AND PREBIOTICS: The term probiotics refers to microorganisms which are beneficial to the host (human or animal), whereas the term prebiotic refers to substances that promote the growth of desirable bacteria in the intestines of the host. The most prominent example of a probiotic is the lactobacillus, found naturally in some dairy products. Lactobacilli produce lactic acid, which changes the pH in their environment, hindering the growth of other (pathogenic) micro-organisms. Various investigations have indicated that not only lactic acid bacteria but also many other micro-organisms have a positive impact on the health status of humans and animals. The exact mode of action is not known for all these micro-organisms exactly. Current concepts include the production of bactericines (antibiotic-like substances that inhibit other bacteria), and an inhibition of adhesion of pathogens to intestinal cells (a prerequisite for the invasion of cells and the production of bacterial toxins). The elimination of pathogens (often referred to as competetive exclusion) is one of the most important positive effects of probiotics. Probiotics modulate also the reactivity of the immune system in the intestine. Administration of probiotics reduces the production of pro-inflammatory signaling molecules (cytokines) while increasing the production of anti-inflammatory cytokines. This mechanism seems to explain why probiotics not only positively affect the intestinal flora and inflammatory processes in the intestine, but also alleviate the symptoms of other diseases characterized by inflammation, such as arthritis and dermatological diseases. It also explains the indications for the application of these agents, which may be used in preventive medicine and as supportive agents in a therapeutic regimen, but not in the treatment of acute disease conditions. In Europe, many pro-and prebiotics have been assessed by European Food Safety Authority (EFSA; FEEDAP Panel) with regards to their efficacy and safety and are included in the Community Register of feed additives based on the regulation EC/1831/2003. Probiotics and prebiotics need to be applied (via the feed). The associated costs (which are generally higher than the administration of antibiotics at a low dose) prevent as yet a large scale use of these compounds. AGENTS THAT INTERRUPT BACTERIAL COMMUNICATION: QUORUM SENSING INHIBITORS: To survive, bacteria (and other micro-organisms) use a wide range of communication systems. It is crucial for pathogens 'to know' when a sufficient number (quorum) of bacteria is reached that could successfully attack the host. To determine whether or not the quorum is actually reached signal molecules are released and recognized by other bacteria (hence the term quorum sensing). Until now, only some of these signal molecules are known, including the group of acetylated homoserine lactones (AHL), formed by gram-negative bacteria as well as the agr system of gram positive organisms, which controls via different peptides (AIP - auto activating peptides) the activation (or repression) of different genes. The agr system is complex and important pathogens utilize different types (agr A - D) above. The main target structure (effector) of the agr system is the RNAIII.</t>
  </si>
  <si>
    <t>13-15</t>
  </si>
  <si>
    <t>SUPPL. 1</t>
  </si>
  <si>
    <t>11th International Congress of the European Association for Veterinary Pharmacology and Toxicology, EAVPT 2009. Leipzig Germany. Sponsor: Bayer HealthCare - Division Animal Health, Intervet Schering-Plough - Division Animal Health, Janssen - Division Animal Health, Pfizer - Division Animal Health, Vetidata, et al. .</t>
  </si>
  <si>
    <t>Publisher: Blackwell Publishing Ltd</t>
  </si>
  <si>
    <t>Campylobacter; poultry; pathogenesis; toxin; Campylobacter jejuni; Europe; Salmonella; food additive; safety; food safety; antibiotic resistance; swine; Staphylococcus aureus; risk; animal health; pH; adhesion; hospital; Escherichia coli; human; DNA; broiler; species; genome; infection; growth promotor; methicillin resistant Staphylococcus aureus; veterinary medicine; bacterial strain; food chain; intestine; bacterial growth; intestine flora; bacterial toxin; microorganism; antiinfective agent; food; polypeptide antibiotic agent; probiotic agent; quinolone derivative; vaccination; intestine cell; bacteriophage; Enterococcus faecium; prebiotic agent; *antibiotic agent; bacterial DNA; gene; environment; lactic acid; lactic acid bacterium; Lactobacillus; consumer; horse; dairy product; bacterium; inflammation; lysozyme; *pharmacology; *toxicology; community; prescription; acute disease; bacterial cell; plant; drug megadose; World Health Organization; immune system; dog; virus; amino acid; low drug dose; parasite; drug industry; fungus; quorum sensing; cytokine; protein; lipid; Gram negative bacterium; health care; cell wall; register; enzyme; Retrovirus; lysis; therapy; Gram positive bacterium; arthritis; health status; peptide; bacterial cell wall; interpersonal communication; eukaryote; preventive medicine; bacteriophage DNA; blood brain barrier; defensin; homoserine; human genome; hydrolase; lactone; lanthionine; natural enemy; personnel; shigellosis; treatment response; vertebrate</t>
  </si>
  <si>
    <t>44F5TRE2</t>
  </si>
  <si>
    <t>Wahab, A.M.; Zeshan, B.; Ahmed, N.; Afzal, M.; Naveed, M.</t>
  </si>
  <si>
    <t>Molecular survey of campylobacter jejuni in broiler chicken farms in east coast of peninsular, malaysia</t>
  </si>
  <si>
    <t>Pakistan Journal of Zoology</t>
  </si>
  <si>
    <t>10.17582/journal.pjz/20180702090700</t>
  </si>
  <si>
    <t>https://www.scopus.com/inward/record.uri?eid=2-s2.0-85107874356&amp;doi=10.17582%2fjournal.pjz%2f20180702090700&amp;partnerID=40&amp;md5=95e9c8079ecc1d93701f386cf467e0d8</t>
  </si>
  <si>
    <t>1555-1558</t>
  </si>
  <si>
    <t>44HJN5L2</t>
  </si>
  <si>
    <t>Kittler, Sophie; Fischer, Samuel; Abdulmawjood, Amir; Glünder, Gerhard; Klein, Günter</t>
  </si>
  <si>
    <t>Colonisation of a phage susceptible Campylobacter jejuni population in two phage positive broiler flocks.</t>
  </si>
  <si>
    <t>10.1371/journal.pone.0094782</t>
  </si>
  <si>
    <t>The pathogens Campylobacter jejuni and Campylobacter coli are commensals in the poultry intestine and campylobacteriosis is one of the most frequent foodborne  diseases in developed and developing countries. Phages were identified to be  effective in reducing intestinal Campylobacter load and this was evaluated, in  the first field trials which were recently carried out. The aim of this study was  to further investigate Campylobacter population dynamics during phage application  on a commercial broiler farm. This study determines the superiority in  colonisation of a Campylobacter type found in a field trial that was susceptible  to phages in in vitro tests. The colonisation factors, i.e. motility and gamma  glutamyl transferase activity, were increased in this type. The clustering in  phylogenetic comparisons of MALDI-TOF spectra did not match the ST, biochemical  phenotype and phage susceptibility. Occurrence of Campylobacter jejuni strains  and phage susceptibility types with different colonisation potential seem to play  a very important role in the success of phage therapy in commercial broiler  houses. Thus, mechanisms of both, phage susceptibility and Campylobacter  colonisation should be further investigated and considered when composing phage  cocktails.</t>
  </si>
  <si>
    <t>e94782</t>
  </si>
  <si>
    <t>Place: United States PMID: 24733154  PMCID: PMC3986380</t>
  </si>
  <si>
    <t>Animals; Food Microbiology; Poultry; Bacterial Typing Techniques; Phylogeny; Cluster Analysis; Phenotype; Reproducibility of Results; Algorithms; Spectrometry, Mass, Matrix-Assisted Laser Desorption-Ionization; Poultry Diseases/*microbiology; Campylobacter Infections/microbiology/*veterinary; Campylobacter jejuni/classification/*virology; Computational Biology/methods; gamma-Glutamyltransferase/metabolism</t>
  </si>
  <si>
    <t>44NNFXVW</t>
  </si>
  <si>
    <t>Gazoni, FL; Wilsmann, CG; Flores, F; Silveira, F; Bampi, RA; Boufleur, R; Lovato, M</t>
  </si>
  <si>
    <t>Efficacy of Phosphine Gas Against the Darkling Beetle (Alphitobius diaperinus)</t>
  </si>
  <si>
    <t>ACTA SCIENTIAE VETERINARIAE</t>
  </si>
  <si>
    <t>1678-0345</t>
  </si>
  <si>
    <t>Background: The darkling beetle, Alphitobius diaperinus is the most commonly beetle found in poultry sheds and causes economic and sanitary impact in the poultry industry. The life cycle of the mealworm can vary from one to three months depending on environmental conditions, and adults can survive for up to one year. The insect lives in the poultry litter where it eats feed and organic waste. The temperature in the poultry house and the accumulation of feed and organic matter promote ideal conditions for beetle infestation. The consumption of beetles affects feed conversion in poultry, especially in the first days of life and it is often cited as a vector of viral, bacterial and parasitic pathogens. The control of its populations is generally achieved by insecticide application on the walls and floor, but resistant populations of beetles are often reported. Phosphine gas is used as a fumigant to control insects in stored grain. In this study the efficacy of phosphine gas against this beetle was evaluated. Materials, Methods &amp; Results: Two experiments were conducted: one in vitro trial, and a trial simulating field conditions. The in vitro trial aimed to evaluate the exposure time required (ETR) to obtain 100% insect mortality, in the presence and absence of wood shavings. Adults and larvae were tested separately. In treatment T1, 100 adult beetles were placed in a petri dish without poultry litter; treatment T2, had 100 adult beetles per plate and filled with sterilized poultry litter. Treatments T3 and T4 had 100 A. diaperinus larvae per plate, in absence and presence of poultry litter, respectively. Three repetitions were performed for each treatment. Insect mortality in plates was monitored at 5 min intervals. The absence of beetle movements after shaking the plate was considered an indicator of insect mortality. The field evaluation was carried out in a poultry house with litter infested with A. diaperinus. The evaluation was made in areas of 1 m(2) where 2 gm(-3) of aluminum phosphide was applied, according to manufactures recommendation. The area of product application was covered with a plastic cover to seal the litter. Under in vitro conditions the ETR for total mortality of insects in plates with presence of litter was 15 min for larvae and 20 min for adults. In plates without poultry litter the ETR for A. diaperinus mortality was 25 and 35 min, for larvae and adults, respectively. It was observed that the presence of poultry litter in the plates reduced the volume and so increased the phosphine gas concentration, causing more rapid inset death. The mortality of adults and larvae insects occurred approximately 30 s after the exposure to the product. All the insects exposed to the phosphine gas died, resistant insects were not observed. In the field test the ETR to obtain 100% of mortality was 90 min for larvae and adults. Discussion: The phosphine gas showed good potential to be used in strategic control of A. diaperinus. The product was effective in the killing adults and larvae beetles on in vitro and in field trials. However, more studies are needed to establish the issues related to safe use of PH3 in poultry facilities.</t>
  </si>
  <si>
    <t>WOS:000291438400010</t>
  </si>
  <si>
    <t>456W2M9I</t>
  </si>
  <si>
    <t>Mullner, P.; Shadbolt, T.; Collins-Emerson, J. M.; Midwinter, A. C.; Spencer, S. E. F.; Marshall, J.; Carter, P. E.; Campbell, D. M.; Wilson, D. J.; Hathaway, S.; Pirie, R.; French, N. P.</t>
  </si>
  <si>
    <t>Molecular and spatial epidemiology of human campylobacteriosis: source association and genotype-related risk factors.</t>
  </si>
  <si>
    <t>10.1017/S0950268809991579</t>
  </si>
  <si>
    <t>The epidemiology of human campylobacteriosis is complex but in recent years understanding of this disease has advanced considerably. Despite being a major  public health concern in many countries, the presence of multiple hosts,  genotypes and transmission pathways has made it difficult to identify and  quantify the determinants of human infection and disease. This has delayed the  development of successful intervention programmes for this disease in many  countries including New Zealand, a country with a comparatively high, yet until  recently poorly understood, rate of notified disease. This study investigated the  epidemiology of Campylobacter jejuni at the genotype-level over a 3-year period  between 2005 and 2008 using multilocus sequence typing. By combining  epidemiological surveillance and population genetics, a dominant, internationally  rare strain of C. jejuni (ST474) was identified, and most human cases (65.7%)  were found to be caused by only seven different genotypes. Source association of  genotypes was used to identify risk factors at the genotype-level through  multivariable logistic regression and a spatial model. Poultry-associated cases  were more likely to be found in urban areas compared to rural areas. In  particular young children in rural areas had a higher risk of infection with  ruminant strains than their urban counterparts. These findings provide important  information for the implementation of pathway-specific control strategies.</t>
  </si>
  <si>
    <t>2010-10</t>
  </si>
  <si>
    <t>1372-1383</t>
  </si>
  <si>
    <t>Place: England PMID: 20141645</t>
  </si>
  <si>
    <t>Animals; Humans; poultry; Genotype; Adolescent; Adult; Aged; Child; Child, Preschool; Female; Male; Middle Aged; Risk Factors; Young Adult; Campylobacter jejuni; risk factor; New Zealand; risk assessment; Bacterial Typing Techniques; Sequence Analysis, DNA; Molecular Epidemiology; disease surveillance; human; article; nonhuman; bacterial strain; *campylobacteriosis/et [Etiology]; female; male; Cluster Analysis; multilocus sequence typing; *campylobacteriosis/ep [Epidemiology]; major clinical study; child; *molecular epidemiology; bacterial genetics; adult; *genotype; Rural Population; adolescent; aged; DNA Fingerprinting; school child; Urban Population; population genetics; urban rural difference; Poultry/microbiology; Campylobacter Infections/*epidemiology; New Zealand/epidemiology; Ruminants/microbiology; Campylobacter jejuni/*classification/genetics/*isolation &amp; purification; *geographic distribution</t>
  </si>
  <si>
    <t>458I82V2</t>
  </si>
  <si>
    <t>Feye, KM; Micchichi, AC; Rubinelli, PM; Knueven, CJ; Thompson, DR; Kogut, MH; Ricke, SC</t>
  </si>
  <si>
    <t>The Effect of Acid Sanitizers on the Microbiome of Re-use Water</t>
  </si>
  <si>
    <t>FRONTIERS IN SUSTAINABLE FOOD SYSTEMS</t>
  </si>
  <si>
    <t>2571-581X</t>
  </si>
  <si>
    <t>10.3389/fsufs.2020.00085</t>
  </si>
  <si>
    <t>Due to global climate change, water is becoming increasingly scarce. The poultry industry is a major consumer of fresh water; therefore, in order to reduce their environmental footprint, companies are in the beginning stages of evaluating water for re-use. Re-use water is classified as water from the poultry plant that has been collected, sanitized, and used again during poultry processing. Necessarily, this water must be potable as it otherwise produces a significant risk to the poultry industry. One of the most commonly used sanitizers in processing water is peracetic acid (PAA). At high concentrations, PAA is corrosive to the metal equipment in the plant and introduces a significant occupational hazard to plant workers. Inorganic sanitizers, such as sodium bisulfate (SBS), have documented antimicrobial and sanitation effects on a variety of surfaces. In this study, SBS and PAA were compared for their ability to sanitize re-use water collected from a local poultry plant. Fresh, commercial poultry processing plant re-use water was collected at the end of a processing shift and used within 1 h of the collection. Microcosms were created to simulate the sanitation environment and a time course collection of live microorganisms were collected and evaluated for aerobic plate counts, total Enterobacteriaceae, and Salmonella load. The microcosms contained either SBS (1, 2, or 3%) or 200 ppm PAA throughout the course of the study. Water samples were collected at 0, 15, 30, and 60min post-sanitation. The water was evaluated for total Enterobacteriaceae and microbial load using traditional plating methods and the total DNA was extracted and sequenced using the 16S rDNA Illumina MiSeq v3 Platform targeting the V4 region of the prokaryote rDNA molecule. All sanitation methods resulted in nearly undetectable XLD and APC counts by 60m (P &lt; 0.05), with 1 and 2% SBS having a slight rebounding of APC counts by 60m. The sequences were analyzed using the QIIME2.2018.08 pipeline. Changes in alpha diversity and beta diversity were indicated across time and by treatment group, which may reflect the cumulative effects of the sanitation treatment (killing, delayed killing, and the emergence of resistant populations). Overall, based on the ANCOM results, SBS groups had less Pseudmonas and more Bacteroides while PAA groups had greater Actiobacter and Gallinobacterium (Q &lt; 0.05). The results of this study indicate that SBS is as efficacious as PAA for decreasing bacterial loads in poultry re-use water, but it may favor different populations of bacteria in that water. Therefore, while more studies are needed to evaluate the changes in the microbiome when re-use water is applied to carcasses, evidence presented herein suggest that the choice of sanitizer in water re-use sanitation may impact downstream microbial loads.</t>
  </si>
  <si>
    <t>WOS:000552378000001</t>
  </si>
  <si>
    <t>45A4MGLC</t>
  </si>
  <si>
    <t>Wagle, Basanta R.; Donoghue, Annie M.; Jesudhasan, Palmy R.</t>
  </si>
  <si>
    <t>Select Phytochemicals Reduce Campylobacter jejuni in Postharvest Poultry and Modulate the Virulence Attributes of C. jejuni.</t>
  </si>
  <si>
    <t>10.3389/fmicb.2021.725087</t>
  </si>
  <si>
    <t>Consumption or handling of poultry and poultry products contaminated with Campylobacter species are a leading cause of foodborne illness in humans. Current  strategies employed to reduce Campylobacter in live chickens provide inconsistent  results indicating the need for an alternative approach. This study investigated  the efficacy of phytochemicals, namely, turmeric, curcumin, allyl sulfide, garlic  oil, and ginger oil, to reduce Campylobacter jejuni in postharvest poultry and  sought to delineate the underlying mechanisms of action. Two experiments were  conducted on the thigh skin of the chicken, and each experiment was repeated  twice. Samples were inoculated with 50 μl (∼10(7) CFU/sample) of C. jejuni strain  S-8 and allowed to adhere for 30 min. Skin samples were dipped into their  respective prechilled treatment solutions (0.25 and 0.5% in experiments 1 and 2,  respectively) at 4°C for an hour to simulate chilling tank treatment, followed by  plating to enumerate C. jejuni (n = 3 samples/treatment/trial). The mechanisms of  action(s) were investigated using subinhibitory concentration (SIC) in adhesion,  quorum sensing, and gene expression analyses. Adhesion assay was conducted on the  monolayers of ATCC CRL-1590 chicken embryo cells challenged with C. jejuni and  incubated in the presence or absence of phytochemicals for 1.5 h, followed by  plating to enumerate adhered C. jejuni. The effects of phytochemicals on quorum  sensing and cell viability were investigated using Vibrio harveyi bioluminescence  and LIVE/Dead BacLight(TM) bacterial viability assays, respectively. In addition,  droplet digital PCR determined the gene expression analyses of C. jejuni exposed  to phytochemicals. Data were analyzed by GraphPad Prism version 9. C. jejuni  counts were reduced by 1.0-1.5 Log CFU/sample with garlic oil or ginger oil at  0.25 and 0.5% (p &lt; 0.05). The selected phytochemicals (except curcumin) reduced  the adhesion of C. jejuni to chicken embryo cells (p &lt; 0.05). In addition, all  the phytochemicals at SIC reduced quorum sensing of C. jejuni (p &lt; 0.05). The  cell viability test revealed that cells treated with 0.25% of phytochemicals had  compromised cell membranes indicating this as a mechanism that phytochemicals use  to damage/kill C. jejuni. This study supports that the application of  phytochemicals in postharvest poultry would significantly reduce C. jejuni in  poultry meat.</t>
  </si>
  <si>
    <t>Copyright © 2021 Wagle, Donoghue and Jesudhasan.</t>
  </si>
  <si>
    <t>Place: Switzerland PMID: 34456896  PMCID: PMC8397497</t>
  </si>
  <si>
    <t>Campylobacter jejuni; chicken; *Campylobacter jejuni; article; nonhuman; controlled study; antimicrobial activity; *bacterial virulence; *poultry; colony forming unit; clinical trial; gene expression; bioluminescence; bacterial viability; phytochemical; quorum sensing; cell adhesion assay; curcumin; ginger; *postharvest period; Vibrio harveyi; *phytochemical/ct [Clinical Trial]; *phytochemical/pd [Pharmacology]; allyl sulfide; droplet digital polymerase chain reaction; garlic oil; inhibitory concentration; subinhibitory concentration; turmeric; chill tank treatment; molecular mechanism</t>
  </si>
  <si>
    <t>45NE42G6</t>
  </si>
  <si>
    <t>Ikeda, Kenta; Manabe, Yasuhiro; Fujiwara, Shunya; Omote, Yoshio; Narai, Hisashi; Abe, Koji</t>
  </si>
  <si>
    <t>Campylobacter fetus Meningitis and Pyogenic Spondylodiscitis in a Healthy Young Woman.</t>
  </si>
  <si>
    <t>Case reports in neurology</t>
  </si>
  <si>
    <t>1662-680X</t>
  </si>
  <si>
    <t>10.1159/000503814</t>
  </si>
  <si>
    <t>We report a rare case of Campylobacter fetus meningitis and pyogenic spondylodiscitis in a healthy young woman. A 35-year-old woman without  significant medical history presented with fever, headache, and low back pain. C.  fetus was detected from the blood culture. Cerebrospinal fluid analysis showed  bacterial meningitis 2 days after onset. Although initial magnetic resonance  imaging (MRI) did not reveal abnormal findings, repeated MRI showed a  low-signal-intensity lesion on T1-weighted image (T1WI) and a  high-signal-intensity lesion on T2WI between the L5 and S1 vertebral bodies 11  days after onset. The mode of infection was considered to be the consumption of  raw chicken meat. After antibiotic treatment with 12 g/day ampicillin following 6  g/day meropenem, she was discharged 51 days after onset. As the inflammatory  signs on MRI improved, oral antibiotic therapy was discontinued 85 days after  onset. Although the initial MRI showed no abnormal findings, repeat MRI should be  performed for patients who have persistent low back pain and fever.</t>
  </si>
  <si>
    <t>299-303</t>
  </si>
  <si>
    <t>Case Rep Neurol</t>
  </si>
  <si>
    <t>Copyright © 2019 by S. Karger AG, Basel.</t>
  </si>
  <si>
    <t>Place: Switzerland PMID: 31824284  PMCID: PMC6902222</t>
  </si>
  <si>
    <t>chicken meat; human; article; nonhuman; priority journal; female; adult; clinical article; antibiotic therapy; blood culture; case report; Campylobacter fetus; vancomycin/dt [Drug Therapy]; Bacterial meningitis; C reactive protein/ec [Endogenous Compound]; drug withdrawal; *bacterial meningitis/dt [Drug Therapy]; *intervertebral disk degeneration; ampicillin/dt [Drug Therapy]; ampicillin/po [Oral Drug Administration]; ceftriaxone/cb [Drug Combination]; ceftriaxone/dt [Drug Therapy]; cerebrospinal fluid analysis; diffusion weighted imaging; drug substitution; Glasgow coma scale; glucose blood level; low back pain; meropenem/dt [Drug Therapy]; neurologic examination; neutrophil count; nuclear magnetic resonance imaging; vancomycin/cb [Drug Combination]; Healthy young female; Pyogenic spondylodiscitis</t>
  </si>
  <si>
    <t>45TNK6SB</t>
  </si>
  <si>
    <t>Gloanec, Noémie; Guyard-Nicodème, Muriel; Brunetti, Raphaël; Quesne, Ségolène; Keita, Alassane; Chemaly, Marianne; Dory, Daniel</t>
  </si>
  <si>
    <t>Evaluation of Two Recombinant Protein-Based Vaccine Regimens against Campylobacter jejuni: Impact on Protection, Humoral Immune Responses and Gut  Microbiota in Broilers.</t>
  </si>
  <si>
    <t>10.3390/ani13243779</t>
  </si>
  <si>
    <t>Campylobacter infections in humans are traced mainly to poultry products. While vaccinating poultry against Campylobacter could reduce the incidence of human  infections, no vaccine is yet available on the market. In our previous study  using a plasmid DNA prime/recombinant protein boost vaccine regimen, vaccine  candidate YP437 induced partial protective immune responses against Campylobacter  in broilers. In order to optimise vaccine efficacy, the vaccination protocol was  modified using a protein prime/protein boost regimen with a different number of  boosters. Broilers were given two or four intramuscular protein vaccinations  (with the YP437 vaccine antigen) before an oral challenge by C. jejuni during a  42-day trial. The caecal Campylobacter load, specific systemic and mucosal  antibody levels and caecal microbiota in the vaccinated groups were compared with  their respective placebo groups and a challenge group (Campylobacter infection  only). Specific humoral immune responses were induced, but no reduction in  Campylobacter caecal load was observed in any of the groups (p &gt; 0.05).  Microbiota beta diversity analysis revealed that the bacterial composition of the  groups was significantly different (p ≤ 0.001), but that vaccination did not  alter the relative abundance of the main bacterial taxa residing in the caeca.  The candidate vaccine was ineffective in inducing a humoral immune response and  therefore did not provide protection against Campylobacter spp. infection in  broilers. More studies are required to find new candidates.</t>
  </si>
  <si>
    <t>Place: Switzerland PMID: 38136816  PMCID: PMC10741133</t>
  </si>
  <si>
    <t>caecal microbiota composition; Campylobacter jejuni caecal colonisation; humoral immune response</t>
  </si>
  <si>
    <t>45WH2J53</t>
  </si>
  <si>
    <t>Zinszer, K; Michel, P; Hardardóttir, H; Kristinsson, KG; Sigmundsdóttir, G; St-Onge, L; Reiersen, J; Charland, K; Lowman, R; Campy On Ice' Consortium</t>
  </si>
  <si>
    <t>The impact of domestic travel on estimating regional rates of human campylobacteriosis</t>
  </si>
  <si>
    <t>EPIDEMIOLOGY AND INFECTION</t>
  </si>
  <si>
    <t>10.1017/S0950268810001081</t>
  </si>
  <si>
    <t>Residential locations of cases are often used as proxy measures for the likely place of exposure and this assumption may result in biases affecting both surveillance and epidemiological studies. This study aimed to describe the importance of domestic travel in cases of human campylobacteriosis reported during routine surveillance in Iceland from 2001 to 2005. Various measures of disease frequency were calculated based upon the cases' region of residence, adjusting location of domestic travel cases to their travel region, as well as separate estimations for travellers and non-travellers. Of the 376 cases included in the analysis, 37% had travelled domestically during their incubation period. Five of the eight regions were identified as high-risk when considering domestic travel whereas there were no high-risk regions when considering only region of residence. The change in regional representation of disease occurrence indicates the importance of collecting domestic travel information in ongoing surveillance activities.</t>
  </si>
  <si>
    <t>2010-12</t>
  </si>
  <si>
    <t>1735-1743</t>
  </si>
  <si>
    <t>WOS:000284011900008</t>
  </si>
  <si>
    <t>45ZYBIKH</t>
  </si>
  <si>
    <t>Zeng, Ximin; Xu, Fuzhou; Lin, Jun</t>
  </si>
  <si>
    <t>Development and Evaluation of CmeC Subunit Vaccine against Campylobacter jejuni.</t>
  </si>
  <si>
    <t>Journal of vaccines &amp; vaccination</t>
  </si>
  <si>
    <t>2157-7560</t>
  </si>
  <si>
    <t>10.4172/2157-7560.1000112</t>
  </si>
  <si>
    <t>Campylobacter jejuni is the leading bacterial cause of human enteritis in many industrialized countries. There is no commercial vaccine against C. jejuni  available to date. CmeC is an essential outer membrane component of CmeABC  multidrug efflux pump that plays a critical role in antibiotic resistance and in  vivo colonization of C. jejuni. CmeC is prevalent in C. jejuni strains and is  dramatically induced and immunogenic in vivo. In this study, we analyzed CmeC  sequence homology, examined in vitro immune protection of CmeC peptide  antibodies, and produced full-length recombinant CmeC (rCmeC) for evaluating  immunogenicity and protective efficacy of the CmeC subunit vaccine against C.  jejuni using chicken model system. Amino acid sequences of CmeC from 24 diverse  C. jejuni strains were determined and subjected to alignment, which revealed that  CmeC is highly conserved in C. jejuni with a identity ranging from 97.3% to 100%.  CmeC peptide antibodies inhibited the function of CmeABC efflux pump and enhanced  susceptibility of C. jejuni to bile salts, the natural antimicrobial present in  the intestine. Two full-length rCmeC proteins with N- or C-terminal His tag were  produced in E. coli; the N-terminal His-tagged rCmeC with high purity and yield  was obtained by single step affinity purification. The purified rCmeC was used in  two vaccination trials using a chicken model of C. jejuni infection. Stimulation  of CmeC-specific serum IgG responses via oral vaccination required immunization  with higher doses of rCmeC (200μg) together with 70μg of mucosal adjuvant mLT  (modified E. coli heat-labile enterotoxin). Subcutaneous vaccination of chickens  with rCmeC remarkably stimulated both serum IgG and IgA responses. However,  CmeC-specific intestinal secretory IgA response was not significantly stimulated  regardless of vaccination regimen and the rCmeC vaccination did not confer  protection against C. jejuni infection. Together, these findings provide further  compelling evidence that CmeC is a promising subunit vaccine candidate against C.  jejuni infection. However, the CmeC vaccination regimen should be optimized to  enhance CmeC-specific mucosal immune response in for protection against C.  jejuni.</t>
  </si>
  <si>
    <t>J Vaccines Vaccin</t>
  </si>
  <si>
    <t>Place: United States PMID: 22140651  PMCID: PMC3226820</t>
  </si>
  <si>
    <t>463PLM3X</t>
  </si>
  <si>
    <t>Giombelli, Audecir; Hammerschmitt, Dandara; Cerutti, Marisete F.; Chiarini, Eb; Landgraf, Mariza; Franco, Bernardete D. G. M.; Destro, Maria T.</t>
  </si>
  <si>
    <t>High pressure spray with water shows similar efficiency to trimming in controlling microorganisms on poultry carcasses.</t>
  </si>
  <si>
    <t>10.3382/ps/pev235</t>
  </si>
  <si>
    <t>A study was conducted to evaluate a high pressure spray (HPS) with water as an alternative to trimming to remove gastrointestinal contamination on poultry  carcasses and improve microbiological quality. The study was conducted under  commercial conditions in 5 slaughter plants with one plant presenting  approximately 5% of carcasses with visible gastrointestinal contamination (VGC),  and the others showing approximately 12% of VGC. In all 5 plants, carcasses were  sampled from the slaughter line and separated into 6 groups corresponding to 3  different treatments: A) carcasses with VGC before and after trimming; B)  carcasses with VGC before and after HPS; and C) carcasses with no VGC before and  after HPS. At the end of Trial A and prior to Trials B and C, an HPS equipment  was installed before the end of the slaughter line. The HPS equipment was  operated with 10 kgf/cm² of pressure and 1.5 L of potable water per carcass.  Carcasses were analyzed using a rinsing procedure, and the following  microbiological parameters were evaluated: the prevalence of Salmonella and  Campylobacter, the abundance of Escherichia coli (EC), Enterobacteriaceae (EB),  and the Total Viable Count (TVC). Salmonella was found in all plants at a  prevalence ranging from 0.8% (plant 1) to 17.3% (plant 5), and the difference  between plants was significant (P &lt; 0.05%). The prevalence of Campylobacter  ranged from 2.1 (plant 1) to 18.6% (plant 4) (P &lt; 0.05%). The prevalence of  Campylobacter was similar in plants 2, 3, and 5, and a significant difference (P  &lt; 0.05%) was observed compared to plants 1 and 4. In all plants, the EC, EB, and  TVC counts did not show a significant difference (P &gt; 0.05%) in any treatments.  These results demonstrate that HPS with water is an alternative method for  removing VGC and improving or maintaining the microbiological quality and safety  of broiler carcasses.</t>
  </si>
  <si>
    <t>2589-2595</t>
  </si>
  <si>
    <t>Place: England PMID: 26286999</t>
  </si>
  <si>
    <t>Animals; Campylobacter; Chickens; Salmonella; Colony Count, Microbial; Meat/*microbiology; Brazil; *Water; *Pressure; Food Handling/*methods; high-pressure spray; trimming; visible gastrointestinal contamination</t>
  </si>
  <si>
    <t>466WRYI2</t>
  </si>
  <si>
    <t>Bardon J.; Ondruskova J.; Oslikova M.; Vyroubalova S.</t>
  </si>
  <si>
    <t>Zoonotic potential of raw cow's milk in the Czech Republic</t>
  </si>
  <si>
    <t>Klinicka Mikrobiologie a Infekcni Lekarstvi</t>
  </si>
  <si>
    <t>Background: To assess current microbiological risks of raw cow's milk. The presented work reports the prevalence of selected bacteria on Czech dairy farms in 2010 and compares the results with a similar study in 2002. Material(s) and Method(s): The prevalence of bacteria was studied by culture methods using milk filters made from non-woven fabric collected from dairy farms throughout the year 2010. Together 260 filters from 65 dairy farms were tested. The prevalence of Campylobacter spp., Listeria monocytogenes, Staphylococcus aureus, Escherichia coli O 157 and Salmonella spp. in filters was tested. In staphylococci, genes encoding enterotoxin-production were studied. In Campylobacter spp., resistance to antibiotics was ascertained. Result(s): In 2010, the prevalence rates of selected bacteria on farms were as follows: Campylobacter spp. 3%, Escherichia coli O 157 0.4%, Salmonella spp. 0.8%, Listeria monocytogenes 10% and Staphylococcus aureus 31%. In 12% of the tested filters, S. aureus with the genetic make-up for enterotoxin production was isolated. Antibiotic resistance in Campylobacter spp. isolated from dairy farms is different from that in human or poultry isolates. Conclusion(s): Raw cow's milk contains bacteria capable of causing human alimentary tract diseases. The above microbiological risks for consumers are eliminated by proper storage conditions (below 10degreeC) and heat treatment (boiling) of raw milk.</t>
  </si>
  <si>
    <t>Klin. Mikrobiol. Infekcni Lek.</t>
  </si>
  <si>
    <t>Zoonoticky potencial syroveho kravskeho mleka v CR</t>
  </si>
  <si>
    <t>Czech</t>
  </si>
  <si>
    <t>Place: Czechia Publisher: Trios spol. s.r.o. (Zakourilova 142, Praha 4 149 00, Czechia)</t>
  </si>
  <si>
    <t>Campylobacter; Salmonella; Listeria monocytogenes; antibiotic resistance; Staphylococcus aureus; Escherichia coli; article; nonhuman; bacterium culture; *zoonosis; antibiotic agent; bacterium isolate; *milk; Czech Republic; *raw food; enterotoxin; dairy industry</t>
  </si>
  <si>
    <t>46G5C8MS</t>
  </si>
  <si>
    <t>Baskaran, SA; Venkitanarayanan, K</t>
  </si>
  <si>
    <t>Plant-Derived Antimicrobials Reduce E. coli O157:H7 Virulence Factors Critical for Colonization in Cattle Gastrointestinal Tract In Vitro</t>
  </si>
  <si>
    <t>BIOMED RESEARCH INTERNATIONAL</t>
  </si>
  <si>
    <t>2314-6133</t>
  </si>
  <si>
    <t>10.1155/2014/212395</t>
  </si>
  <si>
    <t>This study investigated the effect of subinhibitory concentrations (SIC) of five plant-derived antimicrobials (PDAs), namely, trans cinnamaldehyde, eugenol, carvacrol, thymol, and beta-resorcylic acid, on E. coli O157:H7 (EHEC) attachment and invasion of cultured bovine colonic (CO) and rectoanal junction (RAJ) epithelial cells. In addition, PDAs' effect on EHEC genes critical for colonization of cattle gastrointestinal tract (CGIT) was determined in bovine rumen fluid (RF) and intestinal contents (BICs). Primary bovine CO and RAJ epithelial cells were established and were separately inoculated with three EHEC strains with or without (control) SIC of each PDA. Following incubation, EHEC that attached and invaded the cells were determined. Furthermore, the expression of EHEC genes critical for colonization in cattle was investigated using real-time, quantitative polymerase chain reaction in RF and BICs. All the PDAs decreased EHEC invasion of CO and RAJ epithelial cells (P &lt; 0.05). The PDAs also downregulated (P &lt; 0.05) the expression of EHEC genes critical for colonization in CGIT. Results suggest that the PDAs could potentially be used to control EHEC colonization in cattle; however follow-up in vivo studies in cattle are warranted.</t>
  </si>
  <si>
    <t>WOS:000338100000001</t>
  </si>
  <si>
    <t>46LYZQLF</t>
  </si>
  <si>
    <t>Vidal, A. B.; Colles, F. M.; Rodgers, J. D.; McCarthy, N. D.; Davies, R. H.; Maiden, M. C. J.; Clifton-Hadley, F. A.</t>
  </si>
  <si>
    <t>Genetic Diversity of Campylobacter jejuni and Campylobacter coli Isolates from Conventional Broiler Flocks and the Impacts of Sampling Strategy and Laboratory  Method.</t>
  </si>
  <si>
    <t>10.1128/AEM.03693-15</t>
  </si>
  <si>
    <t>The genetic diversity of Campylobacter jejuni and Campylobacter coliisolates from commercial broiler farms was examined by multilocus sequence typing (MLST), with  an assessment of the impact of the sample type and laboratory method on the  genotypes of Campylobacter isolated. A total of 645C. jejuniand 106C. coli  isolates were obtained from 32 flocks and 17 farms, with 47 sequence types (STs)  identified. The Campylobacter jejuniisolates obtained by different sampling  approaches and laboratory methods were very similar, with the same STs identified  at similar frequencies, and had no major effect on the genetic profile of  Campylobacter population in broiler flocks at the farm level. ForC. coli, the  results were more equivocal. While some STs were widely distributed within and  among farms and flocks, analysis of molecular variance (AMOVA) revealed a high  degree of genetic diversity among farms forC. jejuni, where farm effects  accounted for 70.5% of variance, and among flocks from the same farm (9.9% of  variance for C. jejuni and 64.1% forC. coli). These results show the complexity  of the population structure of Campylobacterin broiler production and that  commercial broiler farms provide an ecological niche for a wide diversity of  genotypes. The genetic diversity of C. jejuni isolates among broiler farms should  be taken into account when designing studies to understand Campylobacter  populations in broiler production and the impact of interventions. We provide  evidence that supports synthesis of studies on C. jejuni populations even when  laboratory and sampling methods are not identical.</t>
  </si>
  <si>
    <t>2016-04</t>
  </si>
  <si>
    <t>2347-2355</t>
  </si>
  <si>
    <t>Copyright © 2016 Vidal et al.</t>
  </si>
  <si>
    <t>Place: United States PMID: 26873321  PMCID: PMC4959481</t>
  </si>
  <si>
    <t>Animals; Genotype; Chickens/*microbiology; Multilocus Sequence Typing; *Genetic Variation; Campylobacter Infections/microbiology/*veterinary; Campylobacter coli/*classification/genetics/isolation &amp; purification; Campylobacter jejuni/*classification/genetics/isolation &amp; purification; Bacteriological Techniques/*methods; Specimen Handling/*methods</t>
  </si>
  <si>
    <t>46TADTEV</t>
  </si>
  <si>
    <t>Aarestrup, F.M.</t>
  </si>
  <si>
    <t>Occurrence, selection and spread of resistance to antimicrobial agents used for growth promotion for food animals in Denmark</t>
  </si>
  <si>
    <t>APMIS, Supplement</t>
  </si>
  <si>
    <t>https://www.scopus.com/inward/record.uri?eid=2-s2.0-0033648125&amp;partnerID=40&amp;md5=02e249c4f38a8a784acbb87aa08866b2</t>
  </si>
  <si>
    <t>46W8MNZ6</t>
  </si>
  <si>
    <t>Manfreda, Gerardo; De Cesare, Alessandra; Bondioli, Valentina; Franchini, Achille</t>
  </si>
  <si>
    <t>Comparison of the BAX System with a multiplex PCR method for simultaneous detection and identification of Campylobacter jejuni and Campylobacter coli in  environmental samples.</t>
  </si>
  <si>
    <t>10.1016/s0168-1605(03)00073-4</t>
  </si>
  <si>
    <t>The Campylobacter detection is performed by conventional culture methods and the identification of Campylobacter jejuni and Campylobacter coli is principally  based on the hippurate hydrolysis test. The two major drawbacks of this  biochemical test for species identification include the inconsistency of the  results and the presence of atypical strains, which can lead to the  misidentification of an isolate. As an alternative, multiplex polymerase chain  reaction (mPCR) protocols for the simultaneous detection and identification of  different Campylobacter species have been developed. This study examined the  performances of an experimental BAX System assay for the C. jejuni and C. coli  identification in comparison to a multiplex PCR protocol recently published. The  samples tested were represented by 106 environmental swabs collected on Teflon  strips and tables, stainless steel saws, hooks and trays, ceramic floors and  walls, as well as equipment surfaces, located in a swine (N=50) and a poultry  (N=56) slaughterhouse. The highest Campylobacter detection rate was obtained  after 48 h of enrichment by using both the PCR procedures. After 24 h, the BAX  System provides a more rapid and accurate Campylobacter detection and  identification assay than the multiplex PCR. Except for two samples, all the  broths where Campylobacter cells were detected after 24 or 48 h of enrichment,  with at least one of the PCR protocols, gave Campylobacter colonies using the  culture method.</t>
  </si>
  <si>
    <t>271-278</t>
  </si>
  <si>
    <t>Place: Netherlands PMID: 14527799</t>
  </si>
  <si>
    <t>Animals; Time Factors; Culture Media; Colony Count, Microbial; Chickens/*microbiology; Abattoirs; Bacterial Typing Techniques; Sensitivity and Specificity; Campylobacter jejuni/classification/genetics/*isolation &amp; purification; Swine/*microbiology; DNA, Bacterial/analysis; Polymerase Chain Reaction/*methods; Campylobacter coli/classification/genetics/*isolation &amp; purification; Hippurates/metabolism</t>
  </si>
  <si>
    <t>46Y5CEJX</t>
  </si>
  <si>
    <t>Harbaugh, E; Trampel, D; Wesley, I; Hoff, S; Griffith, R; Hurd, HS</t>
  </si>
  <si>
    <t>Rapid aerosol transmission of salmonella among turkeys in a simulated holding-shed environment</t>
  </si>
  <si>
    <t>10.1093/ps/85.10.1693</t>
  </si>
  <si>
    <t>Once turkeys arrive at Midwest processing plants, they are usually held in large open-sided sheds for 1 to 4 h, waiting to be unloaded. In hot, humid weather, large fans are used to cool the birds. The resultant air currents distribute a significant amount of dust to the turkeys. The dust created in this environment could be a factor in the number of Salmonella-contaminated turkeys entering slaughter plants. The objective of this study was to determine if rapid transmission of Salmonella in turkeys could occur from exposure to Salmonella-contaminated dust similar to what may be experienced in holding sheds or in other high-dust environments prior to slaughter. In the first experiment, trials of 3 different concentrations of Salmonella (1.2 x 10(9), 2.6 x 10(7), and 2.6 x 10(5) cfu/g) were conducted to determine if transmission of Salmonella enterica serovar Typhimurium var. typhimurium(x)4232 to turkeys 2 to 4 h after aerosol exposure to contaminated feces is possible. Results showed that turkeys became infected after 2 h of exposure to airborne-contaminated feces with a concentration level of 2.6 x 10(5) cfu of Salmonella Typhimurium/g. In the second experiment, consisting of 3 trials, 1 bank (5 cages wide and 3 cages high) of turkeys (n = 15 birds per trial) was exposed to another bank of cages of S. Typhimurium-inoculated (n = 15) birds for 2 to 4 h using a fan similar to the type in processing-plant cooling sheds. Results from this experiment demonstrated that birds could be contaminated with S. Typhimurium after 2 h of exposure. Results of both studies implicate contaminated dust as a route of rapid airborne transmission of Salmonella in turkeys. Processes that generate significant dust prior to slaughter should be regarded as critical control points for Salmonella.</t>
  </si>
  <si>
    <t>2006-10</t>
  </si>
  <si>
    <t>1693-1699</t>
  </si>
  <si>
    <t>WOS:000240937300001</t>
  </si>
  <si>
    <t>47375LBV</t>
  </si>
  <si>
    <t>Rivera-Amill, V.; Konkel, M. E.</t>
  </si>
  <si>
    <t>Secretion of Campylobacter jejuni Cia proteins is contact dependent.</t>
  </si>
  <si>
    <t>Advances in experimental medicine and biology</t>
  </si>
  <si>
    <t>0065-2598</t>
  </si>
  <si>
    <t>10.1007/978-1-4615-4143-1_23</t>
  </si>
  <si>
    <t>Campylobacter jejuni is a common cause of human gastrointestinal disease worldwide. Despite the prevalence of C. jejuni infections, the mechanisms of C.  jejuni pathogenesis remain ill-defined. Invasion of the cells lining the  intestinal tract is hypothesized to be essential for the development of C.  jejuni-mediated enteritis. Recent studies in our laboratory have revealed that C.  jejuni secrete proteins, termed Cia for Campylobacter invasion antigens, upon  incubation with human intestinal cells. A mutation in one of the genes encoding a  secreted protein resulted in an invasion-deficient phenotype. The purpose of this  study was to identify a component capable of stimulating the synthesis and  secretion of the Cia proteins from C. jejuni. Here, we report that these  processes can be induced upon incubating C. jejuni in medium supplemented with  fetal bovine serum. The synthesis and secretion of the Cia proteins were not  affected by heat-treatment of the fetal bovine serum, indicating that the  stimulating molecule in serum is heat stable. The stimulatory molecule was not  unique to fetal bovine serum as sera from other sources including human, pig,  sheep, goat, rabbit, mouse, and chicken also induced the synthesis and release of  the Cia proteins. These findings indicate that the synthesis and secretion of the  Cia proteins can be induced in a cell-free system by incubating C. jejuni in  serum-supplemented tissue culture medium.</t>
  </si>
  <si>
    <t>225-229</t>
  </si>
  <si>
    <t>Adv Exp Med Biol</t>
  </si>
  <si>
    <t>Place: United States PMID: 10659362</t>
  </si>
  <si>
    <t>Animals; Antigens, Bacterial/*biosynthesis; Bacterial Proteins/*biosynthesis; Campylobacter jejuni/drug effects/*metabolism; Cattle; Culture Media/pharmacology; Humans; Serum Albumin, Bovine/pharmacology; Signal Transduction</t>
  </si>
  <si>
    <t>47B25QXV</t>
  </si>
  <si>
    <t>Maharjan, P; Dey, S; Huff, G; Zhang, W; Phillips, GK; Watkins, S</t>
  </si>
  <si>
    <t>Effect of chlorine treatment on inhibition of E. coli serogroup O2 incorporation into 7-day-old biofilm on polyvinylchloride surface</t>
  </si>
  <si>
    <t>10.3382/ps/pex088</t>
  </si>
  <si>
    <t>Poultry waterlines are constructed using polyvinylchloride (PVC) material on which bacterial biofilm can easily form. Biofilm can harbor pathogens including avian pathogenic E. coli (APEC) strains. An in vitro evaluation was performed to determine if E. coli sero group O2 (avian pathogenic) could attach on a PVC surface that had pre-formed biofilm and if this phenomenon could be affected when water was treated with chlorine. Initially, biofilm growth was induced in PVC test coupons (15.16 cm(2)) for a 7-day period mimicking the waterline scenario in the first wk of poultry brooding; and then this biofilm was challenged with E. coli O2 seeded water in presence/absence of chlorine treatment. After rinsing, test coupons were sampled for bacterial (APC) and E. coli O2 enumeration at various occasions post seeding the pathogen and chlorine treatment. Day 7 APC recovered from coupons was 4.35 log(10) cfu/cm(2) in trial 1 and 3.66 log(10) cfu/cm(2) in trial 2. E. coli O2 was not recovered from chlorine treated test coupons (P &lt; 0.05), whereas it was retrieved from untreated coupons (untreated contained &gt; 3 log(10) cfu/cm(2) in trial 1 and &gt; 2 log(10) cfu/cm(2) in trial 2). This study suggests that E. coli O2 can incorporate into pre-formed biofilm on a PVC surface within 24 h if water sanitation is not present, and the attachment time of the pathogen can prolong in the absence of already formed biofilm.</t>
  </si>
  <si>
    <t>2862-2870</t>
  </si>
  <si>
    <t>WOS:000406764500042</t>
  </si>
  <si>
    <t>47BUNBVM</t>
  </si>
  <si>
    <t>Sung, K. D.; Stern, N. J.; Hiett, K. L.</t>
  </si>
  <si>
    <t>Relationship of messenger RNA reverse transcriptase-polymerase chain reaction signal to Campylobacter spp. viability.</t>
  </si>
  <si>
    <t>10.1637/7062</t>
  </si>
  <si>
    <t>SUMMARY. Discriminating viable from dead cells is of importance in the development of bacterial detection methods. A positive reverse  transcriptase-polymerase chain reaction (RT-PCR) amplification signal was tested  as a potential predictor of chick colonization. Some researchers have suggested  that the presence of messenger RNA (mRNA) may not correlate with cell viability.  Chicken colonization by cells that have positive mRNA signal but that are  noncultivable would provide a correlation in cell viability and persistence of  mRNA. The role of a viable but noncultivable (VBNC) form of Campylobacter spp.  for colonization of poultry could be verified by such an mRNA signal. The levels  of four strains of Campylobacter spp., previously isolated from poultry feces,  declined progressively over time, and loss of cultivability occurred after 6 to 7  wk incubation in phosphate-buffered saline (PBS) at 4 C. Cold-stored,  noncultivable and heat-inactivated (60 C for 10 min) Campylobacter spp. produced  inconsistent amplified products from RT-PCR assay, depending on the target  transcripts and strains used, although all fresh cultures showed mRNA signals.  For the most part, signals of mRNA species from VBNC and heat-killed  Campylobacter spp. AH-1, AH-2, and CH-3 persisted. RT-PCR amplification of  transcripts originating from the tkt and cmp genes and a 256-base pair amplicon  (from a previously described putative haem-copper oxidase) provided consistent  signals, whereas transcripts from the flaA gene did not. Presumed VBNC and  heat-inactivated Campylobacter spp., which produced positive mRNA signal but was  not cultivable by conventional culture-based methods, did not establish  colonization in the intestine of chicks 7 days after challenge. These results  lead us to question the correlation between mRNA durability with cell viability  as well as the significance of the VBNC cells in environmental transmission of  Campylobacter spp.</t>
  </si>
  <si>
    <t>254-262</t>
  </si>
  <si>
    <t>Place: United States PMID: 15283412</t>
  </si>
  <si>
    <t>Animals; Chickens/*microbiology; Cell Survival; Campylobacter/*genetics/isolation &amp; purification; Poultry Diseases/*microbiology; Campylobacter Infections/microbiology/*veterinary; Genes, Bacterial/genetics; RNA, Bacterial/analysis; Flagellin/metabolism; Reverse Transcriptase Polymerase Chain Reaction/*veterinary; RNA, Messenger/*analysis</t>
  </si>
  <si>
    <t>47D5ANPP</t>
  </si>
  <si>
    <t>Ruzante, J.M.; Davidson, V.J.; Caswell, J.; Fazil, A.; Cranfield, J.A.L.; Henson, S.J.; Anders, S.M.; Schmidt, C.; Farber, J.M.</t>
  </si>
  <si>
    <t>A multifactorial risk prioritization framework for foodborne pathogens</t>
  </si>
  <si>
    <t>Risk Analysis</t>
  </si>
  <si>
    <t>10.1111/j.1539-6924.2009.01278.x</t>
  </si>
  <si>
    <t>https://www.scopus.com/inward/record.uri?eid=2-s2.0-77952706219&amp;doi=10.1111%2fj.1539-6924.2009.01278.x&amp;partnerID=40&amp;md5=7d5e522b330ee745fb348767e494a073</t>
  </si>
  <si>
    <t>724-742</t>
  </si>
  <si>
    <t>classification; Bacteria; risk assessment; isolation and purification; article; *food control; *bacterium; *isolation and purification</t>
  </si>
  <si>
    <t>47DJVZZY</t>
  </si>
  <si>
    <t>Tambur, Z; Miljkovic-Selimovic, B; Bokonjic, D</t>
  </si>
  <si>
    <t>Determination of sensitivity to antibiotics of Campilobacter jejuni and Campilobacter coli isolated from human feces</t>
  </si>
  <si>
    <t>VOJNOSANITETSKI PREGLED</t>
  </si>
  <si>
    <t>0042-8450</t>
  </si>
  <si>
    <t>10.2298/VSP0901049T</t>
  </si>
  <si>
    <t>Background/Aim. One of the most important bacterial zoonosis is campylobacteriosis. Human disease is mostly caused by thermophilic Campylobacter spp: Campylobacter jejuni (C. jejum) Campylobacter coli (C. coli), Campylobacter lari (C. lari) and Campylobacter upsaliensis (C upsaliensis). Campylobacteriosis is a mild and self-healing disorder. In patients with more severe and prolonged forms, an antibiotic treatment is recommended. Recommended drugs are erythromycin, ciprofloxacin, tetracyclin, chloramphenicol and ampicillin. Lately, an increase of Campylobacter genus resistance to antibiotics mostly used in therapy is an annoying evidence. The rise coincided with the beginning of antibiotic use, especially quinolones, in veterinary medicine. The aim of the study was to isolate and identify, thermophilic Campylobacter spp. from human feces and to determine their sensitivity to antibiotics and hemotherapeuticss mostly used in campylobacteriosis treatment. Methods. Sensitivity to erythromycin, tetracyclin, ampicillin, chloramphenicol and ciprofloxacin of 24 strains of Campylobacter spp. isolated from humans was investigated by E-test. Results. Seventeen C. jejuni and seven C coli strains were investigated. Six (25%) out of 24 C jejuni and C coli investigated strains were resistant to ampicillin and seven (29.2%) were resistant to tetracycline. Twelve (50%) C jejuni and C coli investigated strains were resistant to ciprofloxacin. C jejuni was more resistant (52.9%). Four (23.5%) C jejuni strains were resistant to erythromycin and 11.7% to choramphenicol. None of C coli strains were resistant to both chloramphenicol and erytromycin. Conclusons. Testing sensitivity to erythromycin, tetracycline, ampicillin, chloramphenicol and ciprofloxacin demonstrated a rather high resistance frequency of C.jejuni and C coli strains isolated from humans. C jejuni strains were more resistant than those of C. coli.</t>
  </si>
  <si>
    <t>2009-01</t>
  </si>
  <si>
    <t>49-52</t>
  </si>
  <si>
    <t>WOS:000262839400009</t>
  </si>
  <si>
    <t>47KJWBKN</t>
  </si>
  <si>
    <t>Marimuthu S.K.; Balasubramanian B.; Selvam R.; D'Souza P.</t>
  </si>
  <si>
    <t>Modulation of chicken cecal microbiota by a phytogenic feed additive, Stodi: A metagenomic analysis</t>
  </si>
  <si>
    <t>Pharmacognosy Research</t>
  </si>
  <si>
    <t>0974-8490 (electronic)</t>
  </si>
  <si>
    <t>10.4103/pr.pr_8_19</t>
  </si>
  <si>
    <t>http://phcogmag.com/?q=about-pharmacognosy-research</t>
  </si>
  <si>
    <t>Background: The cecal microbiota plays a critical role in gut health and utilization of nutrients left undigested in the small intestine. Objective(s): The impact of Stodi on the composition of cecal microbiota was evaluated in broilers using high-throughput sequencing of 16S rRNA gene amplicons. Material(s) and Method(s): A total of 960 1-day-old Ross 308 chicks were allocated to four groups, namely, normal diet (ND), negative control (NTC; challenged with 1.7% magnesium chloride [MgCl2]), and Stodi treatment groups which comprise NTC plus Stodi (500 and 750 g/ton of feed). MgCl2was used to increase the cecal moisture content, and in turn, to disturb the cecal microbiota. Result(s): Birds challenged with MgCl2exhibited poor performance traits as compared to ND group, whereas the supplementation of Stodi (500 and 750 g/ton) improved the performance of broilers. MgCl2did not produce a notable change in the microbiota, but supplementation of Stodi (500 and 750 g/ton) produced a statistically significant shift in the microflora in comparison with ND. The Firmicutes to Bacteroidetes ratio was significantly elevated in comparison to ND. The abundance of energy harvesting bacteria belonging to specific families of Lachnospiraceae and Ruminococcaceae were increased by Stodi supplementation, especially at 500 g/ton of feed. Conclusion(s): The supplementation of Stodi was effective in modulating the cecal microbial population in a manner conducive for gut health and performance of broilers, as revealed by the increase in abundance of favorable microflora.Copyright © 2019 Pharmacognosy Research. Published by Wolters Kluwer-Medknow.</t>
  </si>
  <si>
    <t>201-209</t>
  </si>
  <si>
    <t>Pharmacogn. Res.</t>
  </si>
  <si>
    <t>Place: India Publisher: Wolters Kluwer Medknow Publications (B9, Kanara Business Centre, off Link Road, Ghatkopar (E), Mumbai 400 075, India)</t>
  </si>
  <si>
    <t>Campylobacter; article; nonhuman; controlled study; animal experiment; RNA 16S; *chicken; Helicobacter; *animal food; moisture; *intestine flora; high throughput sequencing; Lachnospiraceae; microbial community; Ruminococcaceae; *cecum; Firmicutes; *metagenomics; Bacteroidetes; Desulfovibrio; Parabacteroides; Alistipes; Oscillospira; magnesium chloride; Veillonellaceae</t>
  </si>
  <si>
    <t>47QG34HR</t>
  </si>
  <si>
    <t>Kottawatta, Kottawattage S. A.; Van Bergen, Marcel A. P.; Abeynayake, Preeni; Wagenaar, Jaap A.; Veldman, Kees T.; Kalupahana, Ruwani S.</t>
  </si>
  <si>
    <t>Campylobacter in Broiler Chicken and Broiler Meat in Sri Lanka: Influence of Semi-Automated vs. Wet Market Processing on Campylobacter Contamination of  Broiler Neck Skin Samples.</t>
  </si>
  <si>
    <t>10.3390/foods6120105</t>
  </si>
  <si>
    <t>Broiler meat can become contaminated with Campylobacter of intestinal origin during processing. The present study aimed to identify the prevalence of  Campylobacter in broiler flocks and meat contamination at retail shops, and  determine the influence of semi-automated and wet market processing on  Campylobacter contamination of neck skin samples. Samples were collected from  semi-automated plants (n = 102) and wet markets (n = 25). From each batch of  broilers, pooled caecal samples and neck skin samples were tested for  Campylobacter. Broiler meat purchased from retail outlets (n = 37) was also  tested. The prevalence of Campylobacter colonized broiler flocks was 67%. The  contamination of meat at retail was 59%. Both semi-automated and wet market  processing resulted to contaminate the broiler neck skins to the levels of 27.4%  and 48%, respectively. When Campylobacter-free broiler flocks were processed in  semi-automated facilities 15% (5/33) of neck skin samples became contaminated by  the end of processing whereas 25% (2/8) became contaminated after wet market  processing. Characterization of isolates revealed a higher proportion of C. coli  compared to C. jejuni. Higher proportions of isolates were resistant to important  antimicrobials. This study shows the importance of Campylobacter in poultry  industry in Sri Lanka and the need for controlling antimicrobial resistance.</t>
  </si>
  <si>
    <t>Place: Switzerland PMID: 29186018  PMCID: PMC5742773</t>
  </si>
  <si>
    <t>broiler chicken; poultry processing; campylobacter; Sri Lanka</t>
  </si>
  <si>
    <t>47T8C57V</t>
  </si>
  <si>
    <t>Sabol, A; Joung, YJ; VanTubbergen, C; Ale, J; Ribot, EM; Trees, E</t>
  </si>
  <si>
    <t>Assessment of Genetic Stability During Serial In Vitro Passage and In Vivo Carriage</t>
  </si>
  <si>
    <t>10.1089/fpd.2021.0029</t>
  </si>
  <si>
    <t>In this study, our objective was to evaluate the genetic stability of foodborne bacterial pathogens during serial passage in vitro and persistent in vivo carriage. Six strains of Listeria, Campylobacter, Escherichia, Salmonella, and Vibrio were serially passaged 20 times. Three colonies were picked for whole-genome sequencing (WGS) from passes P0, P5, P10, P15, and P20. In addition, isolates of Salmonella and Escherichia from three patients with persistent infections were sequenced. Genetic stability was evaluated in terms of variations detected in high-quality single-nucleotide polymorphism (hqSNP), core genome multilocus sequence typing (cgMLST), seven-gene MLST, and determinants encoding serotype, antimicrobial resistance (AMR), and virulence. During serial passage, increasing diversity was observed in Listeria, Salmonella, and Vibrio as measured by hqSNPs (from median of 0 SNPs to median of 3-5 SNPs, depending on the organism) and to a lesser extent with cgMLST (from median of 0 alleles to median of 0-5 alleles), while Escherichia and Campylobacter genomes showed minimal variation. The serotype, AMR, and virulence markers remained stable in all organisms. Isolates from persistent infections lasting up to 10 weeks remained genetically stable. However, isolates from a persistent Salmonella enterica ser. Montevideo infection spanning 9 years showed early heterogeneity leading to the emergence of one predominant genotype that continued to evolve over the years, including gains and losses of AMR markers. While the hqSNP and cgMLST variation observed during the serial passage was minimal, culture passages should be limited to as few times as possible before WGS. Our WGS data show that in vivo carriage lasting for a few weeks did not appear to alter the genotype. Longer persistent infections spanning for years, particularly in the presence of selective pressure, may cause changes in the genotype making it challenging to differentiate persistent infections from reinfections.</t>
  </si>
  <si>
    <t>894-901</t>
  </si>
  <si>
    <t>WOS:000695675100001</t>
  </si>
  <si>
    <t>47TCLIY2</t>
  </si>
  <si>
    <t>Lin L.; Bai Y.; Xu X.; Cui S.</t>
  </si>
  <si>
    <t>Enumeration and antimicrobial resistance of Campylobacter species from retail chicken carcasses</t>
  </si>
  <si>
    <t>Zhonghua yu fang yi xue za zhi [Chinese journal of preventive medicine]</t>
  </si>
  <si>
    <t>0253-9624</t>
  </si>
  <si>
    <t>METHODS: From August 2012 to July 2013, whole chicken carcasses (n = 240) were collected from 27 supermarkets and 18 farmer's markets of nine districts in Beijing. The level of Campylobacter contamination was enumerated by plate counting method using the modified Karmali and modified Preston agar. Presumptive Campylobacter isolates were identified and characterized by gram stain, agglumination test and a multiplex PCR method. The level of Campylobacter contamination was calculated following the USDA/FSIS Campylobacter enumeration method. Selected 151 Campylobacter isolates were further characterized by minimal inhibitory concentrations(MICs) of eight antimicrobials., RESULTS: A total of 26.3% (63/240) of the retail whole chicken carcasses were contaminated by Campylobacter and 151 Campylobacter isolates were recovered, including 85 Campylobacter jejuni isolates and 66 Campylobacter coli isolates. The P25, P50, P75 of Campylobacter contamination concentration were 7.5, 45.0 and 350.0 CFU/g, respectively. The antimicrobial resistance rate of C. jejuni and C. coli were as the following: azithromycin(AZI, 13% (11/85), 82% (54/85)), chloramphenicol (CHL, 33% (28/85), 42% (28/85)), ciprofloxacin (CIP, 95% (81/85), 100% (85/85)), doxycycline (DOX, 38% (32/85), 80% (53/85)), erythromycin (ERY, 12% (10/85), 82% (54/85)), gentamicin (GEN, 25% (21/85), 68% (45/85)), tetracycline (TET, 67% (57/85), 73% (62/85)), all isolates were susceptible to meropenem (MEP). The multi-drug resistance ratio of C. jejuni (55% (47/85) )was significantly lower than that (86% (57/66) )of C. coli (chi(2) = 16.70, P &lt; 0.01). Among 151 Campylobacter isolates, 21 antimicrobial resistance patterns were identified, including 20 patterns among C. jejuni isolates and 10 patterns among C.coli isolates. Among C.jejuni isolates, CIP-DOX-TET was dominant (22% (19/85)), followed by CIP-TET (14% (12/85)), CHL-CIP-TET(9% (8/85)) and CHL-CIP-GEN (7% (6/85)). Among C.coli isolates,AZI-CHL-CIP-DOX-ERY-GEN-TET (35% (23/66)) was the dominant, followed by AZI-CIP-DOX-ERY-GEN-TET (21% (14/66) )and AZI-CIP-DOX-ERY-TET(15% (10/66))., CONCLUSION: Our findings showed a high prevalence and concentration of Campylobacter contamination in retail chicken carcasses of nine districts in Beijing, especially the on-site slaughtered chicken from the farmer's markets. The resistance levels of these recovered Campylobacter isolates were serious., OBJECTIVE: To determine Campylobacter contamination level and antimicrobial resistance patterns from chicken carcasses in supermarkets and farmer's markets of 9 districts in Beijing.</t>
  </si>
  <si>
    <t>883-887</t>
  </si>
  <si>
    <t>Zhonghua Yu Fang Yi Xue Za Zhi</t>
  </si>
  <si>
    <t>Chinese</t>
  </si>
  <si>
    <t>Place: China</t>
  </si>
  <si>
    <t>Campylobacter jejuni; chicken; meat; animal; Campylobacter coli; *multidrug resistance; *food control; *drug effects; microbial sensitivity test; antiinfective agent; *classification</t>
  </si>
  <si>
    <t>47TNMV26</t>
  </si>
  <si>
    <t>Sanchuki, Heloisa B. S.; Valdameri, Glaucio; Moure, Vivian R.; Oliveira, Marco A.; Pedrosa, Fábio O.; Souza, Emanuel M.; Korolik, Victoria; Huergo, Luciano F.</t>
  </si>
  <si>
    <t>Purification of the Campylobacter jejuni Dps protein assisted by its high melting temperature.</t>
  </si>
  <si>
    <t>Protein expression and purification</t>
  </si>
  <si>
    <t>1096-0279 1046-5928</t>
  </si>
  <si>
    <t>10.1016/j.pep.2014.12.011</t>
  </si>
  <si>
    <t>Dps proteins (DNA binding protein from starved cell) form a distinct group within the ferritin superfamily. All Dps members are composed of 12 identical subunits  that assemble into a conserved spherical protein shell. Dps oxidize Fe(2+) in a  conserved ferroxidase center located at the interface between monomers, the  product of the reaction Fe(3+), is then stored inside the protein shell in the  form of non-reactive insoluble Fe2O3. The Campylobacter jejuni Dps (CjDps) has  been reported to play a plethora of functions, such as DNA binding and  protection, iron storage, survival in response to hydrogen peroxide and sulfatide  binding. CjDps is also important during biofilm formation and caecal colonization  in poultry. In order to facilitate in vitro characterisation of CjDps, it is  important to have a simple and reproducible protocol for protein purification.  Here we report an observation that CjDps has an unusual high melting temperature.  We exploited this property for protein purification by introducing a thermal  treatment step which allowed achieving homogeneity by using only two  chromatographic steps. Gel filtration chromatography, circular dichroism, mass  spectrometry, DNA-binding and iron oxidation analysis confirmed that the CjDps  structure and function were unaffected.</t>
  </si>
  <si>
    <t>105-110</t>
  </si>
  <si>
    <t>Protein Expr Purif</t>
  </si>
  <si>
    <t>Copyright © 2015 Elsevier Inc. All rights reserved.</t>
  </si>
  <si>
    <t>Place: United States PMID: 25707373</t>
  </si>
  <si>
    <t>Campylobacter jejuni; *Hot Temperature; DNA binding; bacterial protein; *isolation and purification; *heat; DNA binding protein; Heat treatment; *chemistry; Dps protein; Bacterial Proteins/*chemistry/*isolation &amp; purification; Campylobacter jejuni/*chemistry; DNA-Binding Proteins/*chemistry/*isolation &amp; purification; Melting temperature; DPS protein, Bacteria</t>
  </si>
  <si>
    <t>4885IAZT</t>
  </si>
  <si>
    <t>Pazzaglia, G.; Bourgeois, A. L.; Mourad, A. S.; Gaafar, T.; Diab, A. S.; Hebert, A.; Churilla, A.; Murphy, J. R.</t>
  </si>
  <si>
    <t>Campylobacter diarrhea in Alexandria, Egypt.</t>
  </si>
  <si>
    <t>The Journal of the Egyptian Public Health Association</t>
  </si>
  <si>
    <t>0013-2446</t>
  </si>
  <si>
    <t>The role of Campylobacter as a cause of bacterial diarrhea in young children in Alexandria, Egypt was investigated. Stools or rectal swabs were collected from  880 children (mean age 9.8 months) presenting to a hospital with the primary  complaint of diarrhea and from 1,079 well children (mean age 8.8 months)  attending a vaccination clinic. Isolation of Campylobacter was significantly  (p&lt;0.0002) more frequent from cases (17.2%) than from controls (6.4%).  Campylobacter was isolated from children presenting with diarrhea more frequently  than Salmonella (3% isolation rate), Shigella (2% isolation rate), or other  bacterial pathogens (1% isolatoin rate). Isolation of Campylobacter was  significantly more frequent during the rainy season (p&lt;0.0012). These results  implicate Campylobacter as a major bacterial cause of diarrhea for which young  children are brought for medical attention in Alexandria, Egypt.</t>
  </si>
  <si>
    <t>229-241</t>
  </si>
  <si>
    <t>J Egypt Public Health Assoc</t>
  </si>
  <si>
    <t>Place: United States PMID: 17214155</t>
  </si>
  <si>
    <t>Animals; Humans; Feces/microbiology; Child; Child, Preschool; Infant; Population Surveillance; Seasons; Case-Control Studies; Infant, Newborn; Vaccination; Causality; Poultry/microbiology; Egypt/epidemiology; Salmonella Infections/epidemiology; *Campylobacter Infections/epidemiology/microbiology; Dysentery, Bacillary/epidemiology; *Diarrhea/epidemiology/microbiology; Ambulatory Care Facilities; Child Welfare/statistics &amp; numerical data; Urban Health/*statistics &amp; numerical data</t>
  </si>
  <si>
    <t>48B95ABJ</t>
  </si>
  <si>
    <t>Karaffová, V.; Revajová, V.; Koščová, J.; Gancarčíková, S.; Nemcová, R.; Ševčíková, Z.; Herich, R.; Levkut, M.</t>
  </si>
  <si>
    <t>Local intestinal immune response including NLRP3 inflammasome in broiler chicken infected with Campylobacter jejuni after administration of Lactobacillus reuteri B1/1</t>
  </si>
  <si>
    <t>Food and Agricultural Immunology</t>
  </si>
  <si>
    <t>10.1080/09540105.2020.1788516</t>
  </si>
  <si>
    <t>https://www.scopus.com/inward/record.uri?eid=2-s2.0-85089005776&amp;doi=10.1080%2f09540105.2020.1788516&amp;partnerID=40&amp;md5=46cd2de3890c74e28af31d6f0fd40812</t>
  </si>
  <si>
    <t>937-949</t>
  </si>
  <si>
    <t>48DTHJ6Y</t>
  </si>
  <si>
    <t>Hingley A.</t>
  </si>
  <si>
    <t>Campylobacter. Low-profile bug is food poisoning leader</t>
  </si>
  <si>
    <t>FDA consumer</t>
  </si>
  <si>
    <t>0362-1332</t>
  </si>
  <si>
    <t>14-16</t>
  </si>
  <si>
    <t>FDA Consum</t>
  </si>
  <si>
    <t>antibiotic resistance; *Campylobacter; United States; human; animal; microbiology; article; drug effect; animal food; agriculture; *food poisoning/pc [Prevention]; *Gram negative infection/pc [Prevention]; *chicken; food control; standard; Food and Drug Administration; quinolone derivative; *antiinfective agent/ad [Drug Administration]</t>
  </si>
  <si>
    <t>48EUAJPE</t>
  </si>
  <si>
    <t>Takahashi, T.; Ishihara, K.; Kojima, A.; Asai, T.; Harada, K.; Tamura, Y.</t>
  </si>
  <si>
    <t>Emergence of fluoroquinolone resistance in Campylobacter jejuni in chickens exposed to enrofloxacin treatment at the inherent dosage licensed in Japan.</t>
  </si>
  <si>
    <t>Journal of veterinary medicine. B, Infectious diseases and veterinary public health</t>
  </si>
  <si>
    <t>0931-1793</t>
  </si>
  <si>
    <t>10.1111/j.1439-0450.2005.00890.x</t>
  </si>
  <si>
    <t>The objective of the present study was to determine whether selection of fluoroquinolone resistance could be easily induced in Campylobacter  jejuni-colonized chickens by treatment with enrofloxacin of representative  fluoroquinolones at the inherent dosage licensed in Japan (50 ppm in drinking  water for 3 days). In the case of isolates from chickens of study 1, an increase  in the population of susceptible isolates appeared after the cessation of  treatment and maintained throughout the experiments. On the contrary, our results  of study 2 demonstrated that administration of enrofloxacin generated a rapid  increase of fluoroquinolone resistance in C. jejuni showing the mutation of  Asp-90-Asn in the gyrA gene. Present results indicate that the enrofloxacin  treatment for broilers at the inherent dosage is able to select fluoroquinolone  resistance in C. jejuni. We conclude that whatever enrofloxacin dosage is used,  an emergence of fluoroquinolone resistant of C. jejuni occurs.</t>
  </si>
  <si>
    <t>2005-12</t>
  </si>
  <si>
    <t>460-464</t>
  </si>
  <si>
    <t>J Vet Med B Infect Dis Vet Public Health</t>
  </si>
  <si>
    <t>Place: Germany PMID: 16364022</t>
  </si>
  <si>
    <t>Animals; Specific Pathogen-Free Organisms; Japan; *Chickens; Enrofloxacin; Microbial Sensitivity Tests/veterinary; Campylobacter jejuni/*drug effects; Fluoroquinolones/*pharmacology; Poultry Diseases/drug therapy/*microbiology; Campylobacter Infections/drug therapy/microbiology/*veterinary; Drug Resistance, Bacterial/*drug effects/genetics</t>
  </si>
  <si>
    <t>48QVI7KV</t>
  </si>
  <si>
    <t>Punchihewage-Don, AJ; Parveen, S; Schwarz, J; Hamill, L; Nindo, C; Hall, P; Vimini, B</t>
  </si>
  <si>
    <t>Efficacy and Quality Attributes of Antimicrobial Agent Application via a Commercial Electrostatic Spray Cabinet To Inactivate Salmonella on Chicken Thigh Meat</t>
  </si>
  <si>
    <t>10.4315/JFP-21-206</t>
  </si>
  <si>
    <t>Salmonella is a foodborne pathogen associated with poultry meat. This study aimed to determine the efficiency and quality attributes of two antimicrobial agents to reduce Salmonella on raw chicken meat when applied individually and in combination using an electrostatic spray cabinet. Thus, 5 log CFU/g of nonpathogenic, rifampin-resistant Salmonella Typhimurium was inoculated on skinless, boneless, raw chicken thigh meat and passed through an electrostatic spray cabinet while being sprayed with 5% lauric arginate (LAE), and 100, 1,000, 1,500, and 1,750 ppm of peracetic acid (PAA). Spraying of 5% LAE for 45 s significantly reduced Salmonella by 5 log (P &lt; 0.05). The 1,500 ppm of PAA reduced Salmonella significantly within 45 s (1.157 log). Spraying of 1,500 ppm of PAA followed by LAE within 15 s reduced Salmonella significantly more than vice versa (P &lt; 0.05). The color, water holding capacity, and texture did not differ significantly but resulted in significantly strong aroma and flavor. Both LAE and PAA efficiently reduced Salmonella when applied in an electrostatic spray cabinet on raw chicken thigh meat. The results suggest that the sequential order of application of antimicrobial agents is important to improve the safety and quality of raw chicken thigh meat.</t>
  </si>
  <si>
    <t>2221-2228</t>
  </si>
  <si>
    <t>WOS:000722425600021</t>
  </si>
  <si>
    <t>48XTE8QU</t>
  </si>
  <si>
    <t>Robyn, J.; Rasschaert, G.; Messens, W.; Pasmans, F.; Heyndrickx, M.</t>
  </si>
  <si>
    <t>Screening for lactic acid bacteria capable of inhibiting Campylobacter jejuni in in vitro simulations of the broiler chicken caecal environment.</t>
  </si>
  <si>
    <t>Beneficial microbes</t>
  </si>
  <si>
    <t>1876-2891 1876-2883</t>
  </si>
  <si>
    <t>10.3920/BM2012.0021</t>
  </si>
  <si>
    <t>Thermotolerant Campylobacter spp., specifically Campylobacter jejuni and Campylobacter coli, are the most common bacterial causes of human gastroenteritis  in developed countries. Consumption of improperly prepared poultry products and  cross contamination are among the main causes of human campylobacteriosis. The  aim of this study was to identify lactic acid bacterial (LAB) strains capable of  inhibiting C. jejuni growth in initial in vitro trials ('spot-on-lawn' method),  as well as in batch fermentation studies mimicking the broiler caecal  environment. These experiments served as an indication for using these strains to  decrease the capability of Campylobacter to colonise and grow in the chicken  caeca during primary production, with the aim of reducing the number of human  campylobacteriosis cases. A total of 1,150 LAB strains were screened for  anti-Campylobacter activity. Six strains were selected: members of the species  Lactobacillus reuteri, Lactobacillus agilis, Lactobacillus helveticus,  Lactobacillus salivarius, Enterococcus faecalis and Enterococcus faecium. After  treatment with catalase, proteinase K and a-chymotrypsin, anti-Campylobacter  activity of cell-free culture supernatant fluid (CSF) for all six strains was  retained, which indicated that activity was probably not exerted by bacteriocin  production. Based on the activity found in CSF, the compounds produced by the  selected strains are secreted and do not require presence of live bacterial  producer cells for activity. During initial in vitro fermentation experiments,  the E. faecalis strain exhibited the highest inhibitory activity for C. jejuni  and was selected for further fermentation experiments. In these experiments we  tested for therapeutic or protective effects of the E. faecalis strain against C.  jejuni MB 4185 infection under simulated broiler caecal growth conditions. The  best inhibition results were obtained when E. faecalis was inoculated before the  C. jejuni strain, lowering C. jejuni counts at least one log compared to a  positive control. This effect was already observed 6 h after C. jejuni  inoculation.</t>
  </si>
  <si>
    <t>299-308</t>
  </si>
  <si>
    <t>Benef Microbes</t>
  </si>
  <si>
    <t>Place: Netherlands PMID: 23234730</t>
  </si>
  <si>
    <t>Animals; Campylobacter jejuni; Chickens/*microbiology; chicken; Probiotics; Fermentation; article; nonhuman; bacterium culture; controlled study; drug effect; Microbial Sensitivity Tests; bacterial colonization; bacterial strain; *antibacterial activity; infection prevention; bacteriocin; polypeptide antibiotic agent; in vitro study; Enterococcus faecium; growth inhibition; Bacterial Load; lactic acid bacterium; Lactobacillus; Bacteriological Techniques; *probiotic agent/dv [Drug Development]; Enterococcus faecalis; drug screening; Lactobacillus reuteri; Lactobacillus salivarius; batch fermentation; lactobacillus agilis; Lactobacillus helveticus; Cecum/*microbiology; Campylobacter jejuni/*drug effects/growth &amp; development; Culture Media/chemistry; Anti-Bacterial Agents/chemistry/pharmacology; Bacteriocins/chemistry/isolation &amp; purification; Catalase/chemistry; Chymotrypsin/chemistry; Enterococcus faecalis/*chemistry; Lactobacillus/*chemistry; Lactococcus/chemistry</t>
  </si>
  <si>
    <t>49FP3WI5</t>
  </si>
  <si>
    <t>Le Roy, C.I.; Woodward, M.J.; Ellis, R.J.; La Ragione, R.M.; Claus, S.P.</t>
  </si>
  <si>
    <t>Antibiotic treatment triggers gut dysbiosis and modulates metabolism in a chicken model of gastro-intestinal infection</t>
  </si>
  <si>
    <t>BMC Veterinary Research</t>
  </si>
  <si>
    <t>10.1186/s12917-018-1761-0</t>
  </si>
  <si>
    <t>https://www.scopus.com/inward/record.uri?eid=2-s2.0-85060522258&amp;doi=10.1186%2fs12917-018-1761-0&amp;partnerID=40&amp;md5=8f6f955fed43d05ad0484948ee20e225</t>
  </si>
  <si>
    <t>Campylobacter; article; nonhuman; controlled study; polymerase chain reaction; animal experiment; tiamulin; lipid metabolism; animal tissue; immune response; age; *intestine flora; dysbiosis; microbial community; microbial diversity; Proteobacteria; RNA 16S/ec [Endogenous Compound]; oxidative phosphorylation; *antibiotic therapy; pyrosequencing; Brachyspira pilosicoli; *metabolomics; cholesterol/ec [Endogenous Compound]; glucose/ec [Endogenous Compound]; triacylglycerol/ec [Endogenous Compound]; interleukin 2/ec [Endogenous Compound]; Verrucomicrobia; Lactobacillales; lactic acid/ec [Endogenous Compound]; succinic acid/ec [Endogenous Compound]; Burkholderiales; liver biopsy; spirochete infection; proton nuclear magnetic resonance; *gastrointestinal infection; antibiotic agent/ec [Endogenous Compound]; high density lipoprotein cholesterol/ec [Endogenous Compound]; very low density lipoprotein cholesterol/ec [Endogenous Compound]</t>
  </si>
  <si>
    <t>49LTMBIN</t>
  </si>
  <si>
    <t>Mead, G. C.; Scott, M. J.; Humphrey, T. J.; McAlpine, K.</t>
  </si>
  <si>
    <t>Observations on the control of Campylobacter jejuni infection of poultry by 'competitive exclusion'.</t>
  </si>
  <si>
    <t>Avian pathology : journal of the W.V.P.A</t>
  </si>
  <si>
    <t>0307-9457</t>
  </si>
  <si>
    <t>10.1080/03079459608419121</t>
  </si>
  <si>
    <t>Various bacteria were isolated aerobically from caecal mucus of campylobacter-free broilers sampled at slaughter. The organisms were mainly  presumptive coliform bacteria, enterococci and Micrococcus/Staphylococcus spp.  None showed any inhibitory activity against Campylobacter jejuni in a plate  assay. On the other hand, adult hens yielded nine strains of Escherichia coli and  one strain of Enterococcus faecium that were positive in the plate assay and most  of which utilized mucin as an energy source. Coliform bacteria with these  properties were also isolated from samples of pig colon and faeces and associated  environmental samples. All of the strains from chickens or pigs failed as  separate mixtures to protect chicks against a challenge dose of 10(4)-10(5)  cfu/bird of C. jejuni. By contrast, chicks dosed with anaerobic preparations of  caecal mucus from campylobacter-free adult hens were partly protected against C.  jejuni, as shown by values for Protection Factor (mean log(10) of  camplylobacters/g in caecal content of control chicks divided by corresponding  mean for treated group). Materials from three hens gave values of 7.3, 1.4 and  3.6, respectively.</t>
  </si>
  <si>
    <t>1996-03</t>
  </si>
  <si>
    <t>69-79</t>
  </si>
  <si>
    <t>Avian Pathol</t>
  </si>
  <si>
    <t>Place: England PMID: 18645838</t>
  </si>
  <si>
    <t>49PXBUJS</t>
  </si>
  <si>
    <t>Cherkasskii B.L.; Kotova A.L.; Minaev V.I.; Zhakipbaeva B.T.; Minaeva N.Z.; Kondratskaia S.A.; Kuz'mina T.I.</t>
  </si>
  <si>
    <t>Risk factors and transmission routes of the causative agents of campylobacteriosis in commercial poultry plants</t>
  </si>
  <si>
    <t>Zhurnal mikrobiologii, epidemiologii, i immunobiologii</t>
  </si>
  <si>
    <t>0372-9311</t>
  </si>
  <si>
    <t>The study, carried out in two regions of the USSR and aimed at estimation of the contamination of products supplied by industrial poultry complexes (IPC), revealed that the contamination of these products was closely related to the Campylobacter contamination of the personnel of IPC. The causes of high Campylobacter contamination of the products of IPC at all technological stages of their production are described. The species, serovars and biovars of Campylobacter strains isolated from different sources were determined, which made it possible to carry out the specific and intraspecific differentiation of these strains.</t>
  </si>
  <si>
    <t>28-31</t>
  </si>
  <si>
    <t>Zh. Mikrobiol. Epidemiol. Immunobiol.</t>
  </si>
  <si>
    <t>Faktory riska i puti peredachi vozbuditelei kampilobakterioza na promyshlennykh ptitsekompleksakh</t>
  </si>
  <si>
    <t>Russian</t>
  </si>
  <si>
    <t>Place: Russian Federation</t>
  </si>
  <si>
    <t>Campylobacter; risk factor; disease transmission; human; meat; animal; isolation and purification; microbiology; article; *poultry; *Gram negative infection/ep [Epidemiology]; food control; feces; *meat industry; *occupational disease/ep [Epidemiology]; *occupational disease/et [Etiology]; heterozygote/ep [Epidemiology]; Kazakhstan/ep [Epidemiology]; Russian Federation/ep [Epidemiology]</t>
  </si>
  <si>
    <t>4A2MEXB2</t>
  </si>
  <si>
    <t>Young, K.T.; Davis, L.M.; DiRita, V.J.</t>
  </si>
  <si>
    <t>Campylobacter jejuni: Molecular biology and pathogenesis</t>
  </si>
  <si>
    <t>Nature Reviews Microbiology</t>
  </si>
  <si>
    <t>10.1038/nrmicro1718</t>
  </si>
  <si>
    <t>https://www.scopus.com/inward/record.uri?eid=2-s2.0-34548028239&amp;doi=10.1038%2fnrmicro1718&amp;partnerID=40&amp;md5=aaf9d8a22650a586adf61ebfa6e4e8a3</t>
  </si>
  <si>
    <t>665-679</t>
  </si>
  <si>
    <t>pathogenesis; chicken; *Campylobacter jejuni; prevalence; human; nonhuman; review; bacterial colonization; bacterial strain; priority journal; infection control; *Gram negative infection/et [Etiology]; genetic variability; immune response; bacterium adherence; lipooligosaccharide; pathogenicity; bacterial genetics; inflammation; genomics; enteritis; protein secretion; *molecular biology; protein glycosylation; chemotaxis; developed country; bacterial toxin/ec [Endogenous Compound]</t>
  </si>
  <si>
    <t>4A4XEANQ</t>
  </si>
  <si>
    <t>Wojciech, L.; Bednarski, M.; Wieliczko, A.; Ugorski, M.</t>
  </si>
  <si>
    <t>Genotype analysis of Campylobacter jejuni isolated from broilers in Poland.</t>
  </si>
  <si>
    <t>Twenty-six Campylobacter jejuni strains isolated from poultry were analyzed by genotypic typing including ITS-profiling, REP- and ERIC-PCR. ITS-profiling  revealed the presence of 8 different genotypes. Amplification of REP sequences by  PCR gave similar results with 10 different genotypes. ERIC-PCR was found to be  the most discriminatory for typing C. jejuni. As many as 13 different DNA  patterns were obtained with this technique. Based on data obtained it was found  that C. jejuni isolates recovered from broilers at the slaughterhouses in  southwest Poland are characterized by a high degree of genetic heterogeneity.</t>
  </si>
  <si>
    <t>41-47</t>
  </si>
  <si>
    <t>Place: Germany PMID: 15794473</t>
  </si>
  <si>
    <t>Animals; Genotype; Chickens/*microbiology; Gene Expression Profiling; Phylogeny; DNA Fingerprinting; Poland; Polymorphism, Genetic; Liver/microbiology; Campylobacter jejuni/*genetics/isolation &amp; purification; Gastrointestinal Tract/microbiology; Polymerase Chain Reaction/methods; DNA, Intergenic/genetics</t>
  </si>
  <si>
    <t>4AB2MCED</t>
  </si>
  <si>
    <t>Kumar, R; Verma, AK; Kumar, A; Srivastava, M; Lal, HP</t>
  </si>
  <si>
    <t>Prevalence and Antibiogram of Campylobacter Infections in Dogs of Mathura, India</t>
  </si>
  <si>
    <t>ASIAN JOURNAL OF ANIMAL AND VETERINARY ADVANCES</t>
  </si>
  <si>
    <t>1683-9919</t>
  </si>
  <si>
    <t>10.3923/ajava.2012.434.440</t>
  </si>
  <si>
    <t>With the increasing trends of pet ownership the chances of campylobacteriosis are also increasing as these pets are kept in close visicinity of owners. The prevalence and antimicrobial sensitivity profiles of Campylobacter isolates from faeces of dogs attended in veterinary practice at Teaching Veterinary Clinical Complex, Mathura, India. During the period of investigation (October 2009 to April 2010), 100 rectal swabs from dogs were collected and transported to the laboratory for further investigations. Bacteriological examination revealed 51.00% prevalence rate of Campylobacter isolates in dogs faecal samples. The disc-diffusion method was used to know the susceptibility of all the 51 Campylobacter isolates against 10 commonly used antimicrobials in pet animal practice. High rates of resistance were observed to erythromycin (90.20%), tetracycline (88.23%), ampi-cloxacillin (88.23%), ciprofloxacin (80.39%), enrofloxacin (68.63%) and aymoxycillin-clavulanic acid (19.61%). All the Campylobacter isolates were susceptible to amikacin, levofloxacin and streptomycin. Erythromycin and ciprofloxacin are drugs for treatment of human campylobacteriosis. The high resistance rate to these drugs among Campylobacter isolates from dog faeces is of public health significance as dogs are supposed to be the main source of infection in human beings.</t>
  </si>
  <si>
    <t>2012-05</t>
  </si>
  <si>
    <t>434-440</t>
  </si>
  <si>
    <t>WOS:000303101700008</t>
  </si>
  <si>
    <t>4ADST67P</t>
  </si>
  <si>
    <t>Lucey, B.; Cryan, B.; O'Halloran, F.; Wall, P. G.; Buckley, T.; Fanning, S.</t>
  </si>
  <si>
    <t>Trends in antimicrobial susceptibility among isolates of Campylobacter species in Ireland and the emergence of resistance to ciprofloxacin.</t>
  </si>
  <si>
    <t>0042-4900</t>
  </si>
  <si>
    <t>10.1136/vr.151.11.317</t>
  </si>
  <si>
    <t>Measurements were made of the susceptibility to six commonly prescribed antibiotics, including erythromycin, tetracycline and ciprofloxacin, of 130  isolates of Campylobacterjejuni and 15 isolates of Campylobacter coli cultured  from human and poultry sources during 2000. The results were compared with the  results from a collection of strains isolated between 1996 and 1998. The levels  of resistance to erythromycin remained low, 2 per cent and 4.4 per cent for the  human and poultry isolates, respectively. Resistance to tetracycline had  increased to 31 per cent and 24.4 per cent from 13.9 per cent and 18.8 per cent  for the human and poultry isolates, respectively. However, the resistance to  ciprofloxacin of the strains isolated during 2000 had increased to 30 per cent,  whereas between 1996 and 1998 there had been no resistance to this agent among  human isolates, and only 3.1 per cent resistance among poultry isolates. The  molecular basis for this resistance has been shown to be the result of a single  amino acid substitution, Thr-86-Ile, in the gyrA subunit of DNA gyrase in  Cjejuni. A subset of 59 isolates was tested by molecular methods and all of the  25 phenotypically resistant isolates possessed this substitution. None of the  human isolates had been treated with ciprofloxacin before their laboratory  isolation.</t>
  </si>
  <si>
    <t>317-320</t>
  </si>
  <si>
    <t>Place: England PMID: 12356234</t>
  </si>
  <si>
    <t>Animals; Humans; Poultry; Polymerase Chain Reaction; Campylobacter coli/*drug effects/isolation &amp; purification; Campylobacter jejuni/*drug effects/genetics/isolation &amp; purification; Anti-Infective Agents/*pharmacology; Ciprofloxacin/*pharmacology; Drug Resistance/genetics</t>
  </si>
  <si>
    <t>4AGILWZY</t>
  </si>
  <si>
    <t>Todd, ECD; Ewen Todd Consulting</t>
  </si>
  <si>
    <t>Foodborne disease and food control in the Gulf States</t>
  </si>
  <si>
    <t>10.1016/j.foodcont.2016.08.024</t>
  </si>
  <si>
    <t>Gulf States in the Middle East have had to change rapidly from subsidence herding, farming and fishing communities to modern states through the exploitation of revenue-generating petroleum products. Fresh water is an even more precious commodity than oil today as this is seen as a rapidly diminishing resource through over use of aquifers with scarce and unpredictable rainfall not replenishing the needs of these countries which increasing rely on reverse-osmosis (RO) desalination of seawater but at a cost in terms of energy. Recycling of waste water and sewage is carried out and used to water urban landscaping and some crops, but there are risks of the presence of pathogens. Much food today is imported to satisfy the requirements of expanding populations, especially foreign workers on temporary visas who make up more than half the residents in many of these Gulf States. Despite limited published data on Gulf States regarding enteric and foodborne diseases and their prevention and control, profiles emerge that can describe the current situation and some future directions. Gastrointestinal diseases, such as typhoid, cholera, and amebic dysentery can be brought into these countries through workers returning from endemic regions, and also through refugees from conflict-torn neighboring countries. However, some diseases are endemic like brucellosis and fatal illnesses from the newly identified Middle East Respiratory Corona Virus (MERS-CoV) associated with camels. In the 1990s, coalition troops stationed during the Gulf War brought in external suppliers and caterers, but using local products like chickens with troops occasionally suffering from infections. The hot climate, particularly in summer, can allow rapid growth of pathogens in foods, especially where refrigeration is not available as in home-prepared lunches by workers and during transportation of foods across traffic-congested cities. One of the biggest concerns for Saudi Arabia is the health oversight of millions during the annual Hajj, and despite much care over restriction of infected pilgrims and care of food, occasional outbreaks have been reported. Government agencies are particularly concerned about restaurant food and try and follow up on complaints of customers but rarely are agents identified; those that have include Salmonella, Bacillus cereus and Staphylococcus aureus. Implicated foods include ethnic products such as Turkish menu items and shawarma. Local culture may play a role in allowing growth of pathogens such as serving women after men at weddings. However, deaths that have been attributed to microbial sources may have been caused by illegal use of pesticides such as aluminum phosphide. Severe penalties have been applied to owners and staff implicated in outbreaks including fines, jail sentences and deportations, which are not typical of Western nations. However, some agencies have initiatives to help educate and train foreign workers in several languages. Foodborne disease surveillance systems are generally not adequate though some countries have initiated modernization of inspection approaches and laboratories. Consumer surveys show that residents have some knowledge of foodborne disease but this could be improved especially for women who do most of the shopping and food preparation in homes. Agencies are increasing directing campaigns for general food safety in their populations, and as long as resources are available, food control is likely to improve over time in Gulf States which is good news for visitors, expatriate workers and citizens alike. (C) 2016 Elsevier Ltd. All rights reserved.</t>
  </si>
  <si>
    <t>2017-03</t>
  </si>
  <si>
    <t>341-366</t>
  </si>
  <si>
    <t>WOS:000390965800029</t>
  </si>
  <si>
    <t>4AHP7MZM</t>
  </si>
  <si>
    <t>Seliwiorstow, Tomasz; Baré, Julie; Berkvens, Dirk; Van Damme, Inge; Uyttendaele, Mieke; De Zutter, Lieven</t>
  </si>
  <si>
    <t>Identification of risk factors for Campylobacter contamination levels on broiler carcasses during the slaughter process.</t>
  </si>
  <si>
    <t>10.1016/j.ijfoodmicro.2016.03.010</t>
  </si>
  <si>
    <t>Campylobacter carcass contamination was quantified across the slaughter line during processing of Campylobacter positive batches. These quantitative data were  combined together with information describing slaughterhouse and batch related  characteristics in order to identify risk factors for Campylobacter contamination  levels on broiler carcasses. The results revealed that Campylobacter counts are  influenced by the contamination of incoming birds (both the initial external  carcass contamination and the colonization level of caeca) and the duration of  transport and holding time that can be linked with feed withdrawal period. In  addition, technical aspects of the slaughter process such as a dump based  unloading system, electrical stunning, lower scalding temperature, incorrect  setting of plucking, vent cutter and evisceration machines were identified as  risk factors associated with increased Campylobacter counts on processed  carcasses. As such the study indicates possible improvements of the slaughter  process that can result in better control of Campylobacter numbers under routine  processing of Campylobacter positive batches without use of chemical or physical  decontamination. Moreover, all investigated factors were existing variations of  the routine processing practises and therefore proposed interventions are  practically and economically achievable.</t>
  </si>
  <si>
    <t>26-32</t>
  </si>
  <si>
    <t>Copyright © 2016 Elsevier B.V. All rights reserved.</t>
  </si>
  <si>
    <t>Place: Netherlands PMID: 27016637</t>
  </si>
  <si>
    <t>Animals; Campylobacter; Humans; Poultry; Slaughterhouse; Risk Factors; risk factor; Colony Count, Microbial; Chickens/*microbiology; *Campylobacter; Risk factors; bacterial count; Meat/*microbiology; article; nonhuman; slaughterhouse; bacterial colonization; *broiler; Quantification; temperature; *carcass; bacterium contamination; quantitative analysis; bird; waste management; Campylobacter/*physiology; Cecum/microbiology; Abattoirs/standards/*statistics &amp; numerical data</t>
  </si>
  <si>
    <t>4B4JNXPX</t>
  </si>
  <si>
    <t>Swaggerty, C. L.; Pevzner, I. Y.; He, H.; Genovese, K. J.; Kogut, M. H.</t>
  </si>
  <si>
    <t>Selection for pro-inflammatory mediators produces chickens more resistant to Campylobacter jejuni.</t>
  </si>
  <si>
    <t>10.3382/ps/pew465</t>
  </si>
  <si>
    <t>Campylobacter spp. are the second leading cause of bacterial-induced foodborne illnesses with an estimated economic burden of nearly $2B USD per year. Most  human illness associated with campylobacteriosis is due to infection by C. jejuni  and chickens are recognized as a reservoir that could lead to foodborne illness  in humans resulting from handling or consuming raw or undercooked chicken. We  recently developed a novel breeding strategy based on identification and  selection of chickens with an inherently high and low phenotype of  pro-inflammatory mediators including IL-6, CXCLi2, and CCLi2, hereafter referred  to as the high and low lines, respectively. We have shown the high line chickens  are more resistant to the foodborne and poultry pathogens Salmonella enterica  serovar Enteritidis, Eimeria tenella, and Clostridium perfringens-induced  necrotic enteritis compared to the low line. The objective of this study was to  determine whether the same trend of enhanced resistance in the high line birds  was observed for C. jejuni. Birds were challenged at 2 d of age by oral gavage  (0.5 mL) with 5 × 106 colony forming units (cfu) of C. jejuni/mL, necropsied 4 d  post challenge, and cecal content collected to determine if there was a  difference in C. jejuni resistance between the high and low line chickens. There  were fewer (P = 0.01) chickens from the high line (28/40 = 71.8%) that were  colonized by C. jejuni compared to the low line (37/39 = 94.9%). The amount of C.  jejuni recovered from the ceca of infected birds was quantified; however, no  differences were observed (P = 0.10). Since the high line birds were also more  resistant to C. jejuni, it provides additional validation of selection based on  pro-inflammatory mediators producing a line of chickens with increased natural  resistance against diverse foodborne and poultry pathogens. The poultry industry  is moving towards reduced therapeutics and, as such, our breeding strategy would  be a viable method to incorporate into traditional poultry breeding programs.</t>
  </si>
  <si>
    <t>1623-1627</t>
  </si>
  <si>
    <t>Published by Oxford University Press on behalf of Poultry Science Association 2017. This work is written by (a) US Government employee(s) and is in the public  domain in the US.</t>
  </si>
  <si>
    <t>Place: England PMID: 28339707</t>
  </si>
  <si>
    <t>Animals; Campylobacter jejuni; Immunity, Innate; *Chickens; broiler; resistance; pro-inflammatory; selection; Campylobacter jejuni/*physiology; Cecum/microbiology; Breeding; *Inflammation Mediators; Campylobacter Infections/genetics/immunology/*veterinary; Poultry Diseases/*genetics/immunology/microbiology</t>
  </si>
  <si>
    <t>4B9RNASF</t>
  </si>
  <si>
    <t>Ziprin, Richard L.; Droleskey, Robert E.; Hume, Michael E.; Harvey, Roger B.</t>
  </si>
  <si>
    <t>Failure of viable nonculturable Campylobacter jejuni to colonize the cecum of newly hatched leghorn chicks.</t>
  </si>
  <si>
    <t>10.1637/7015</t>
  </si>
  <si>
    <t>Campylobacter jejuni cells entered the viable but nonculturable (VBNC) state upon suspension in sterile water. Cell viability was determined with tetrazolium  violet. VBNC cells suspended in water for 7, 10, or 14 days were given, by  gavage, to day-of-hatch leghorn chickens. The ceca of control and challenged  birds were examined for the presence of campylobacteria by conventional  microbiological methods at 1 wk and 2 wk after challenge inoculation and by  polymerase chain reaction methods at 1 wk after challenge. We did not find  culturable Campylobacter cells in the ceca. Neither was Campylobacter DNA found  in cecal samples. Therefore, VBNC cells did not revert to the culturable  colonizing form, nor did VBNC cells persist within the cecal environment.</t>
  </si>
  <si>
    <t>2003-09</t>
  </si>
  <si>
    <t>753-758</t>
  </si>
  <si>
    <t>Place: United States PMID: 14562908</t>
  </si>
  <si>
    <t>Animals; Bacterial Adhesion; *Chickens; Cecum/*microbiology; Poultry Diseases/*microbiology; Campylobacter Infections/microbiology/*veterinary; Colony Count, Microbial/veterinary; Campylobacter jejuni/*growth &amp; development/isolation &amp; purification/physiology</t>
  </si>
  <si>
    <t>4BBXRJIJ</t>
  </si>
  <si>
    <t>Ono, Kazuaki; Kurazono, Takayuki; Niwa, Hidekazu; Itoh, Kikuji</t>
  </si>
  <si>
    <t>Comparison of three methods for epidemiological typing of Campylobacter jejuni and C. coli.</t>
  </si>
  <si>
    <t>0343-8651</t>
  </si>
  <si>
    <t>10.1007/s00284-002-4037-6</t>
  </si>
  <si>
    <t>A total of 168 Campylobacter strains (154 C. jejuni and 14 C. coli) isolated from human clinical samples and chicken meat were typed using Penner serotyping,  randomly amplified polymorphic DNA (RAPD), and pulsed-field gel electrophoresis  (PFGE) with four restriction enzymes (Sac II, Sal I, Sma I, Kpn I). The 168  strains were found to represent 13 different Penner-types and 72 different  RAPD-types. However, the discriminatory potential of PFGE was dependent on the  restriction enzymes used. The 168 strains were divided into 74 (Sac II), 73 (Sal  I), 72 (Sma I) and 69 (Kpn I) types. The DNA of some strains was not digested by  Sal I, Sma I and Kpn I. Although three RAPD-types were further subdivided by  PFGE, RAPD showed good discriminatory power and a high level of agreement with  PFGE patterns in terms of strain differentiation. To compare the similarities of  PFGE patterns (Sac II) among the strains, a dendrogram was constructed based on  the unweighted pair group method with averages (UPGMA). In most cases, DNA types  of C. coli were different from those of C. jejuni. The similarities between human  and meat isolates were less than 0.42 except for one outbreak in which the  isolates from both patients and chicken meat showed the same DNA types.</t>
  </si>
  <si>
    <t>364-371</t>
  </si>
  <si>
    <t>Place: United States PMID: 14669910</t>
  </si>
  <si>
    <t>Animals; Chickens; Humans; Electrophoresis, Gel, Pulsed-Field; Random Amplified Polymorphic DNA Technique; Serotyping; Phylogeny; DNA Fingerprinting; *Bacterial Typing Techniques; Campylobacter coli/*classification/isolation &amp; purification; Campylobacter jejuni/*classification/isolation &amp; purification; Meat/microbiology; Campylobacter Infections/epidemiology/microbiology; Molecular Epidemiology/methods</t>
  </si>
  <si>
    <t>4BCGQ6CJ</t>
  </si>
  <si>
    <t>Oakley, Brian B.; Line, J. Eric; Berrang, Mark E.; Johnson, Jessica M.; Buhr, R. Jeff; Cox, Nelson A.; Hiett, Kelli L.; Seal, Bruce S.</t>
  </si>
  <si>
    <t>Pyrosequencing-based validation of a simple cell-suspension polymerase chain reaction assay for Campylobacter with application of high-processivity polymerase  and novel internal amplification controls for rapid and specific detection.</t>
  </si>
  <si>
    <t>Diagnostic microbiology and infectious disease</t>
  </si>
  <si>
    <t>1879-0070 0732-8893</t>
  </si>
  <si>
    <t>10.1016/j.diagmicrobio.2011.11.001</t>
  </si>
  <si>
    <t>Although Campylobacter is an important food-borne human pathogen, there remains a lack of molecular diagnostic assays that are simple to use, cost-effective, and  provide rapid results in research, clinical, or regulatory laboratories. Of the  numerous Campylobacter assays that do exist, to our knowledge none has been  empirically tested for specificity using high-throughput sequencing. Here we  demonstrate the power of next-generation sequencing to determine the specificity  of a widely cited Campylobacter-specific polymerase chain reaction (PCR) assay  and describe a rapid method for direct cell suspension PCR to quickly and easily  screen samples for Campylobacter. We present a specific protocol which eliminates  the need for time-consuming and expensive genomic DNA extractions and, using a  high-processivity polymerase, demonstrate conclusive screening of samples in &lt;1  h. Pyrosequencing results show the assay to be extremely (&gt;99%) sensitive, and  spike-back experiments demonstrated a detection threshold of &lt;10(2) CFU mL(-1).  Additionally, we present 2 newly designed broad-range bacterial primer sets  targeting the 23S rRNA gene that have wide applicability as internal  amplification controls. Empirical testing of putative taxon-specific assays using  high-throughput sequencing is an important validation step that is now  financially feasible for research, regulatory, or clinical applications.</t>
  </si>
  <si>
    <t>131-138</t>
  </si>
  <si>
    <t>Diagn Microbiol Infect Dis</t>
  </si>
  <si>
    <t>Published by Elsevier Inc.</t>
  </si>
  <si>
    <t>Place: United States PMID: 22248734</t>
  </si>
  <si>
    <t>Time Factors; Phylogeny; Sensitivity and Specificity; Reproducibility of Results; Campylobacter/classification/genetics/*isolation &amp; purification; Polymerase Chain Reaction/*methods/standards; DNA-Directed DNA Polymerase/*classification</t>
  </si>
  <si>
    <t>4BPPQJMI</t>
  </si>
  <si>
    <t>Williams, Michael S.; Ebel, Eric D.; Golden, Neal J.</t>
  </si>
  <si>
    <t>Updating a 2-class attributes sampling plan to account for changes in laboratory methods.</t>
  </si>
  <si>
    <t>10.1016/j.ijfoodmicro.2018.05.028</t>
  </si>
  <si>
    <t>Advances in microbiological testing methods have led to faster and less expensive assays. Given these advances, it is logical to employ these assays for use in the  sampling plan of an existing microbiological criterion. A change in the  performance characteristics of the assay can affect the intended effect of the  microbiological criterion. This study describes a method for updating a 2-class  attributes sampling plan to account for the different test sensitivity and  specificity of a new assay and provides an example based on the replacement of a  culture-based assay with a real-time polymerase chain reaction assay.</t>
  </si>
  <si>
    <t>24-27</t>
  </si>
  <si>
    <t>Published by Elsevier B.V.</t>
  </si>
  <si>
    <t>Place: Netherlands PMID: 29885974</t>
  </si>
  <si>
    <t>Animals; Chickens/*microbiology; Prevalence; Sensitivity and Specificity; Laboratories; Microbiological criterion; Real-Time Polymerase Chain Reaction; Sensitivity; Specificity; Campylobacter/genetics/*isolation &amp; purification; Meat Products/*microbiology; Microbiological Techniques/economics/*methods</t>
  </si>
  <si>
    <t>4BS6SBBB</t>
  </si>
  <si>
    <t>book</t>
  </si>
  <si>
    <t>Microorganisms in foods 7: Microbiological testing in food safety management,second edition</t>
  </si>
  <si>
    <t>https://www.scopus.com/inward/record.uri?eid=2-s2.0-85084024352&amp;doi=10.1007%2f978-3-319-68460-4&amp;partnerID=40&amp;md5=978bd7c581bee3cc2d80673137257eec</t>
  </si>
  <si>
    <t>Microorganisms in Foods 7: Microbiological Testing in Food Safety Management, Second Edition</t>
  </si>
  <si>
    <t>Pages: 479 DOI: 10.1007/978-3-319-68460-4</t>
  </si>
  <si>
    <t>4C7N24LX</t>
  </si>
  <si>
    <t>Rasamsetti, S; Shariat, NW</t>
  </si>
  <si>
    <t>Biomapping salmonella serovar complexity in broiler carcasses and parts during processing</t>
  </si>
  <si>
    <t>10.1016/j.fm.2022.104149</t>
  </si>
  <si>
    <t>Salmonella contamination of poultry remains a food safety challenge for broiler processors. The objectives of this study were to measure the efficacy of antimicrobial interventions in commercial broiler processing plants to reduce Salmonella and to assess changes in the Salmonella serovars before and after the chilling process. Three commercial processing plants were visited during 2020-2021 and 660 carcass rinse samples collected at three locations (before and after the pre-chiller, and after the main chiller) plus 80 drumstick samples across eight independent visits were collected and screened for Salmonella. Overall, Salmonella was detected in carcass rinse samples collected at 66% (145/220) pre pre-chill, 13.2% (29/220) post pre-chill and 2.3% (5/220) post-chill locations. Serovars Typhimurium, Infantis, and Kentucky were most commonly identified. CRISPR-SeroSeq was used to assess serovar populations and approximately 40% of carcasses (41.2% pre pre-chill and 37.0% post pre-chill) contained more than one serovar (range 1-4 serovars per carcass). Two out of five post-chill carcasses also contained multiple serovars. The low Salmonella incidence post intervention limited any conclu-sions about survival of particular serovars. Our data shows that serovar presence varies between flocks, even within the same broiler complex and CRISPR-typing also reveals evidence of multiple strains of the same serovar within a flock processed on the same day. We also compared Salmonella serovar populations across 128 paired samples (256 total samples), encompassing samples enriched in both RV and TT broths and found high concordance (Bray-Curtis &lt;0.3) in 93% of samples. This study shows that antimicrobial interventions signifi-cantly reduce Salmonella on the carcasses during chilling and demonstrates effective use of a novel deep sero-typing technology to track Salmonella serovars through processing.</t>
  </si>
  <si>
    <t>WOS:000887083800003</t>
  </si>
  <si>
    <t>4CA6GABU</t>
  </si>
  <si>
    <t>Okoye, Jennifer C.; Bellamy-Carter, Jeddidiah; Oldham, Neil J.; Oldfield, Neil J.; Mahdavi, Jafar; Soultanas, Panos</t>
  </si>
  <si>
    <t>Ferric quinate (QPLEX) interacts with the major outer membrane protein (MOMP) of Campylobacter jejuni and enters through the porin channel into the periplasmic  space.</t>
  </si>
  <si>
    <t>Computational and structural biotechnology journal</t>
  </si>
  <si>
    <t>2001-0370</t>
  </si>
  <si>
    <t>10.1016/j.csbj.2022.09.032</t>
  </si>
  <si>
    <t>Ferric chelates like ferric tyrosinate (TYPLEX) and the closely related ferric quinate (QPLEX) are structural mimics of bacterial siderophores. TYPLEX has been  trialled as a feed additive in farming of commercial broilers, reducing  Campylobacter loads by 2-3 log(10) and leading to faster growth and better feed  consumption. These ferric chelates offer a good alternative feed additive to  antibiotics helping to reduce the indiscriminate use of preventative antibiotics  in broiler farming to control Campylobacter infections. In this study, we show  that QPLEX binds to the Major Outer Membrane Protein (MOMP) of C. jejuni  NCTC11168. MOMP is an essential and abundant outer membrane porin on the surface  of the bacteria, acting as an adhesin to help establish infection by mediating  attachment of C. jejuni onto the gut epithelium of broilers and establish  infection. Using carbene footprinting, we map the MOMP-QPLEX interaction and show  by complementary in silico docking that QPLEX enters the porin channel through  interactions at the extracellular face, translocates down the channel through a  dipole transverse electric field towards the opposite end and is released into  the periplasm at the intracellular face of MOMP. Our studies suggest a potential  mechanism for the non-antibiotic anti-Campylobacter activity of these ferric  chelates.</t>
  </si>
  <si>
    <t>5355-5363</t>
  </si>
  <si>
    <t>Comput Struct Biotechnol J</t>
  </si>
  <si>
    <t>© 2022 The Author(s).</t>
  </si>
  <si>
    <t>Place: Netherlands PMID: 36212543  PMCID: PMC9522878</t>
  </si>
  <si>
    <t>*Campylobacter jejuni; campylobacteriosis; article; broiler; nonhuman; *outer membrane protein/ec [Endogenous Compound]; *periplasm; *porin/ec [Endogenous Compound]; *quinic acid; adhesin; carbene; chelate; computer model; dipole; electric field; ferric ion; intestine epithelium; iron chelation; liquid chromatography-mass spectrometry; outer membrane; Western blotting</t>
  </si>
  <si>
    <t>4CABZQNX</t>
  </si>
  <si>
    <t>Patrick, Mary E.; Mahon, Barbara E.; Zansky, Shelley M.; Hurd, Sharon; Scallan, Elaine</t>
  </si>
  <si>
    <t>Riding in shopping carts and exposure to raw meat and poultry products: prevalence of, and factors associated with, this risk factor for salmonella and  campylobacter infection in children younger than 3 years.</t>
  </si>
  <si>
    <t>10.4315/0362-028x-73.6.1097</t>
  </si>
  <si>
    <t>Riding in a shopping cart next to raw meat or poultry is a risk factor for Salmonella and Campylobacter infections in infants. To describe the frequency of,  and factors associated with, this behavior, we surveyed parents of children aged  younger than 3 years in Foodborne Disease Active Surveillance Network sites. We  defined exposure as answering yes to one of a series of questions asking if  packages of raw meat or poultry were near a child in a shopping cart, or if a  child was in the cart basket at the same time as was raw meat or poultry. Among  1,273 respondents, 767 (60%) reported that their children visited a grocery store  in the past week and rode in shopping carts. Among these children, 103 (13%) were  exposed to raw products. Children who rode in the baskets were more likely to be  exposed than were those who rode only in the seats (odds ratio [OR], 17.8; 95%  confidence interval [CI], 11.0 to 28.9). In a multivariate model, riding in the  basket (OR, 15.5; 95% CI, 9.2 to 26.1), income less than $55,000 (OR, 1.8; 95%  CI, 1.0 to 3.1), and Hispanic ethnicity (OR, 2.3; 95% CI, 1.2 to 4.5) were  associated with exposure. Our study shows that children can be exposed to raw  meat and poultry products while riding in shopping carts. Parents should separate  children from raw products and place children in the seats rather than in the  baskets of the cart. Retailer use of leak-proof packaging, customer placement of  product in a plastic bag and on the rack underneath the cart, use of hand  sanitizers and wipes, and consumer education may also be helpful.</t>
  </si>
  <si>
    <t>1097-1100</t>
  </si>
  <si>
    <t>Place: United States PMID: 20537266</t>
  </si>
  <si>
    <t>*Hygiene; Campylobacter Infections/epidemiology/prevention &amp; control/*transmission; Campylobacter/growth &amp; development; Caregivers/psychology; Child Behavior; Child, Preschool; Commerce/instrumentation; Female; Food Contamination; Food Handling/*methods; Food Packaging/standards; Humans; Infant; Male; Meat/*microbiology; Odds Ratio; Risk Assessment; Salmonella Infections/epidemiology/prevention &amp; control/*transmission; Salmonella/growth &amp; development</t>
  </si>
  <si>
    <t>4CBCUYVQ</t>
  </si>
  <si>
    <t>Omidi, A.</t>
  </si>
  <si>
    <t>Etiologic evaluation of late term abortions or stillbirths in some small ruminant flocks of South Khorasan province, Iran</t>
  </si>
  <si>
    <t>Istanbul Universitesi Veteriner Fakultesi Dergisi</t>
  </si>
  <si>
    <t>10.16988/iuvfd.2015.57738</t>
  </si>
  <si>
    <t>https://www.scopus.com/inward/record.uri?eid=2-s2.0-84939424184&amp;doi=10.16988%2fiuvfd.2015.57738&amp;partnerID=40&amp;md5=3a39166fc572912cd93efe6898326492</t>
  </si>
  <si>
    <t>199-204</t>
  </si>
  <si>
    <t>4D26F5CN</t>
  </si>
  <si>
    <t>Strachan, N. J. C.; Rotariu, O.; Smith-Palmer, A.; Cowden, J.; Sheppard, S. K.; O'Brien, S. J.; Maiden, M. C. J.; Macrae, M.; Bessell, P. R.; Matthews, L.; Reid, S. W. J.; Innocent, G. T.; Ogden, I. D.; Forbes, K. J.</t>
  </si>
  <si>
    <t>Identifying the seasonal origins of human campylobacteriosis.</t>
  </si>
  <si>
    <t>10.1017/S0950268812002063</t>
  </si>
  <si>
    <t>Human campylobacteriosis exhibits a distinctive seasonality in temperate regions. This paper aims to identify the origins of this seasonality. Clinical isolates  [typed by multi-locus sequence typing (MLST)] and epidemiological data were  collected from Scotland. Young rural children were found to have an increased  burden of disease in the late spring due to strains of non-chicken origin (e.g.  ruminant and wild bird strains from environmental sources). In contrast the adult  population had an extended summer peak associated with chicken strains. Travel  abroad and UK mainland travel were associated with up to 17% and 18% of cases,  respectively. International strains were associated with chicken, had a higher  diversity than indigenous strains and a different spectrum of MLST types  representative of these countries. Integrating empirical epidemiology and  molecular subtyping can successfully elucidate the seasonal components of human  campylobacteriosis. The findings will enable public health officials to focus  strategies to reduce the disease burden.</t>
  </si>
  <si>
    <t>1267-1275</t>
  </si>
  <si>
    <t>Place: England PMID: 22989449  PMCID: PMC4003528</t>
  </si>
  <si>
    <t>Animals; Humans; Incidence; Chickens/microbiology; Adolescent; Adult; Age Factors; Aged; Child; Child, Preschool; Middle Aged; Seasons; Young Adult; Multilocus Sequence Typing; Travel; Campylobacter Infections/epidemiology/*etiology; Molecular Epidemiology/methods; Scotland/epidemiology; Birds/microbiology; Animals, Wild/microbiology; Urban Population/statistics &amp; numerical data; Rural Population/statistics &amp; numerical data</t>
  </si>
  <si>
    <t>4DEUGJMZ</t>
  </si>
  <si>
    <t>Gent, R.N.; Telford, D.R.; Syed, Q.</t>
  </si>
  <si>
    <t>An outbreak of campylobacter food poisoning at a university campus.</t>
  </si>
  <si>
    <t>https://www.scopus.com/inward/record.uri?eid=2-s2.0-0032610464&amp;partnerID=40&amp;md5=d7b3563f085faf10cf3e2bdc452f6347</t>
  </si>
  <si>
    <t>39-42</t>
  </si>
  <si>
    <t>4DFBDJZG</t>
  </si>
  <si>
    <t>El-Kafrawy, S.A.; Abbas, A.T.; Oelkrug, C.; Tahoon, M.; Ezzat, S.; Zumla, A.; Azhar, E.I.</t>
  </si>
  <si>
    <t>IgY antibodies: The promising potential to overcome antibiotic resistance</t>
  </si>
  <si>
    <t>Frontiers in Immunology</t>
  </si>
  <si>
    <t>10.3389/fimmu.2023.1065353</t>
  </si>
  <si>
    <t>https://www.scopus.com/inward/record.uri?eid=2-s2.0-85147382749&amp;doi=10.3389%2ffimmu.2023.1065353&amp;partnerID=40&amp;md5=aa91802ba9f545a040e7cd7fe9ed4f1b</t>
  </si>
  <si>
    <t>4DGGUSV6</t>
  </si>
  <si>
    <t>Skirrow, M. B.</t>
  </si>
  <si>
    <t>Epidemiology of Campylobacter enteritis.</t>
  </si>
  <si>
    <t>10.1016/0168-1605(91)90044-p</t>
  </si>
  <si>
    <t>Campylobacter enteritis is the commonest form of infective diarrhoea in most developed countries of the world. In England and Wales laboratory reports  indicate an annual incidence of about 85/100,000, but the true rate is probably  nearer 1100/100,000. Measured costs run to many millions of pounds per year. Most  infections are sporadic and believed to be foodborne; large outbreaks are  infrequent and mostly due to the consumption of raw milk or unchlorinated water.  Raw meats and animal products, notably broiler chickens, are the main source of  campylobacters in food. A case-control study in the U.S.A., where eating habits  are similar to those in Europe, attributed about one-half of human Campylobacter  infections to the consumption of chickens. The production of Campylobacter-free  chickens is not yet practicable, but considerable progress could be made to this  end with sufficient motivation and resources from government and the poultry  industry.</t>
  </si>
  <si>
    <t>1991-01</t>
  </si>
  <si>
    <t>Place: Netherlands PMID: 2018709</t>
  </si>
  <si>
    <t>Animals; Food Microbiology; Humans; Incidence; Meat; Seasons; Disease Reservoirs; Water Microbiology; Campylobacter/*isolation &amp; purification; Campylobacter Infections/*epidemiology/prevention &amp; control/transmission; Enteritis/*epidemiology/prevention &amp; control; Milk/microbiology; Poultry/microbiology</t>
  </si>
  <si>
    <t>4DGZFGTK</t>
  </si>
  <si>
    <t>Augustin, Jean-Christophe; Kooh, Pauline; Bayeux, Thomas; Guillier, Laurent; Meyer, Thierry; Jourdan-Da Silva, Nathalie; Villena, Isabelle; Sanaa, Moez; Cerf, Olivier; Risks, On Behalf Of The Anses Working Group On Consumer Information On Foodborne Biological</t>
  </si>
  <si>
    <t>Contribution of Foods and Poor Food-Handling Practices to the Burden of Foodborne Infectious Diseases in France.</t>
  </si>
  <si>
    <t>10.3390/foods9111644</t>
  </si>
  <si>
    <t>The foodborne disease burden (FBDB) related to 26 major biological hazards in France was attributed to foods and poor food-handling practices at the final food  preparation step, in order to develop effective intervention strategies,  especially food safety campaigns. Campylobacter spp. and non-typhoidal Salmonella  accounted for more than 60% of the FBDB. Approximately 30% of the FBDB were  attributed to 11 other hazards including bacteria, viruses and parasites. Meats  were estimated as the main contributing food category causing (50-69%) (CI90) of  the FBDB with (33-44%), (9-21%), (4-20%) (CI90) of the FBDB for poultry, pork and  beef, respectively. Dairy products, eggs, raw produce and complex foods caused  each approximately (5-20%) (CI90) of the FBDB. When foods are contaminated before  the final preparation step, we estimated that inadequate cooking,  cross-contamination and inadequate storage contribute for (19-49%), (7-34%) and  (9-23%) (CI90) of the FBDB, respectively; (15-33%) (CI90) of the FBDB were  attributed to the initial contamination of ready-to-eat foods-without any  contribution from final food handlers. The thorough implementation of good  hygienic practices (GHPs) at the final food preparation step could potentially  reduce the FBDB by (67-85%) (CI90) (mainly with the prevention of  cross-contamination and adequate cooking and storage).</t>
  </si>
  <si>
    <t>Place: Switzerland PMID: 33187291  PMCID: PMC7697675</t>
  </si>
  <si>
    <t>foodborne pathogens; food safety; food-handling practices; foodborne disease burden</t>
  </si>
  <si>
    <t>4DLBCDN7</t>
  </si>
  <si>
    <t>Suresh Varma, K.; Jagadeesh, N.; Mukhopadhyay, H.K.; Dorairajan, N.</t>
  </si>
  <si>
    <t>Incidence of Campylobacter jejuni in Poultry and Their Carcasses</t>
  </si>
  <si>
    <t>Journal of Food Science and Technology</t>
  </si>
  <si>
    <t>https://www.scopus.com/inward/record.uri?eid=2-s2.0-0347309435&amp;partnerID=40&amp;md5=b0bd46498a490d7d9f6ef16eeae4a951</t>
  </si>
  <si>
    <t>639-641</t>
  </si>
  <si>
    <t>4DSSA57U</t>
  </si>
  <si>
    <t>Luechtefeld, N. A.; Blaser, M. J.; Reller, L. B.; Wang, W. L.</t>
  </si>
  <si>
    <t>Isolation of Campylobacter fetus subsp. jejuni from migratory waterfowl.</t>
  </si>
  <si>
    <t>10.1128/jcm.12.3.406-408.1980</t>
  </si>
  <si>
    <t>Since the sources from which humans acquire Campylobacter enteritis are only partially known, we studied the frequency of carriage of Campylobacter fetus  subsp. jejuni in migratory waterfowl. Cecal contents of various species of wild  ducks were cultured on selective media that contained antibiotics to inhibit  normal flora. Thirty-five percent of the 445 ducks cultured harbored C. fetus  subsp. jejuni. Migratory waterfowl are yet another reservoir for this enteric  pathogen and may be of public health importance for humans in the contamination  of water or when used as food.</t>
  </si>
  <si>
    <t>1980-09</t>
  </si>
  <si>
    <t>406-408</t>
  </si>
  <si>
    <t>Place: United States PMID: 7217334  PMCID: PMC273597</t>
  </si>
  <si>
    <t>Animals; Species Specificity; Animals, Wild; *Disease Reservoirs; Campylobacter/*isolation &amp; purification; Cecum/microbiology; Cloaca/microbiology; Campylobacter fetus/*isolation &amp; purification; Ducks/*microbiology</t>
  </si>
  <si>
    <t>4DZV9ZTE</t>
  </si>
  <si>
    <t>Zawack, K.; Li, M.; Booth, J.G.; Love, W.; Lanzas, C.; Gröhn, Y.T.</t>
  </si>
  <si>
    <t>Monitoring antimicrobial resistance in the food supply chain and its implications for FDA policy initiatives</t>
  </si>
  <si>
    <t>Antimicrobial Agents and Chemotherapy</t>
  </si>
  <si>
    <t>10.1128/AAC.00688-16</t>
  </si>
  <si>
    <t>https://www.scopus.com/inward/record.uri?eid=2-s2.0-84983252131&amp;doi=10.1128%2fAAC.00688-16&amp;partnerID=40&amp;md5=4f45563ad71ede0e66534e2d4fd64521</t>
  </si>
  <si>
    <t>5302-5311</t>
  </si>
  <si>
    <t>4E77C3LW</t>
  </si>
  <si>
    <t>Hiroi, Midori; Kawamori, Fumihiko; Harada, Tetsuya; Sano, Yono; Miwa, Norinaga; Sugiyama, Kanji; Hara-Kudo, Yukiko; Masuda, Takashi</t>
  </si>
  <si>
    <t>Antibiotic resistance in bacterial pathogens from retail raw meats and food-producing animals in Japan.</t>
  </si>
  <si>
    <t>10.4315/0362-028X.JFP-11-479</t>
  </si>
  <si>
    <t>To determine the prevalence and antimicrobial susceptibility profiles of Campylobacter, Salmonella, Staphylococcus aureus, methicillin-resistant S. aureus  (MRSA), and vancomycin-resistant enterococci (VRE) in food-producing animals and  retail raw meats in Japan, raw meat samples as well as food-producing animal  feces, cutaneous swabs, and nasal swabs collected from 2004 to 2006 were  analyzed. Isolation rates of Campylobacter jejuni and Campylobacter coli,  Salmonella, and S. aureus were 34.6% (363 of 1,050), 2.7% (28 of 1,050), and  32.8% (238 of 725), respectively. MRSA was isolated from 3% (9 of 300) of meat  samples. No VRE were isolated in this study. Antibiotic resistance in C. coli was  higher than that in C. jejuni. Three C. jejuni isolates from a patient with  diarrhea in a hospital of Shizuoka Prefecture and two chicken samples that  exhibited resistance to ciprofloxacin had identical pulsed-field gel  electrophoresis patterns, suggesting that ciprofloxacin-resistant C. jejuni could  have been distributed in meat. S. aureus isolates showed the highest level of  resistance to ampicillin and tetracycline. Resistance to tetracycline in S.  aureus isolates from beef was lower than that seen in isolates from chicken and  pork (P &lt; 0.01). This study revealed that the prevalence of MRSA and VRE were low  in food-producing animals and retail domestic meats in Japan, although  Campylobacter isolates resistant to fluoroquinolone and erythromycin were  detected. The occurrence of antimicrobial-resistant pathogens should be monitored  continuously to improve the management of the risks associated with antimicrobial  drug resistance transferred from food-producing animals to humans.</t>
  </si>
  <si>
    <t>1774-1782</t>
  </si>
  <si>
    <t>Place: United States PMID: 23043825</t>
  </si>
  <si>
    <t>Animals; Humans; Chickens/microbiology; Consumer Product Safety; Campylobacter/isolation &amp; purification; Salmonella/isolation &amp; purification; Japan; Meat/*microbiology; Microbial Sensitivity Tests; Vancomycin Resistance; *Drug Resistance, Bacterial; Anti-Bacterial Agents/*pharmacology; Swine/microbiology; Cattle/microbiology; Animals, Domestic/*microbiology; Colony Count, Microbial/*methods; Staphylococcus aureus/isolation &amp; purification; Enterococcus/isolation &amp; purification; Methicillin-Resistant Staphylococcus aureus/isolation &amp; purification</t>
  </si>
  <si>
    <t>4EXAJFJA</t>
  </si>
  <si>
    <t>Lamoureux, M; Fliss, I; Messier, S; Blais, BW; Holley, RA; Simard, RE</t>
  </si>
  <si>
    <t>Microtitre plate riboprobe system for detection of ultrasonicated Campylobacter jejuni genomic DNA</t>
  </si>
  <si>
    <t>JOURNAL OF APPLIED BACTERIOLOGY</t>
  </si>
  <si>
    <t>0021-8847</t>
  </si>
  <si>
    <t>Microtitre plate nucleic acid probe hybridization systems were developed for the detection of thermophilic Campylobacter and Campylobacter jejuni. Specific RNA probes obtained by in vitro transcription of DNA templates synthesized by polymerase chain reaction using two sets of specific primers incorporating bacteriophage T7 promoter sequences were immobilized on a microtitre plate. The hybridizations were carried out on samples of genomic DNA sheared by ultrasonication. Optimum conditions for the ultrasonic treatment were determined in order to obtain the highest degree of hybridization with immobilized RNA probe. Finally, detection of RNA-DNA hybrids in the wells were accomplished by immunoenzymatic assay using a monoclonal anti-RNA-DNA hybrid antibody. This rapid, simple hybridization and immunoenzymatic assay system will facilitate the detection of Campylobacter in foods and clinical samples.</t>
  </si>
  <si>
    <t>1996-12</t>
  </si>
  <si>
    <t>626-634</t>
  </si>
  <si>
    <t>WOS:A1996VZ46900008</t>
  </si>
  <si>
    <t>4FGPNXZE</t>
  </si>
  <si>
    <t>Haba, J.H.; Mateo, M.; Santamarina, M.P.; Gimenez, E.H.</t>
  </si>
  <si>
    <t>Isolation of Campylobacter jejuni from market chickens: effect of temperature and time of incubation.</t>
  </si>
  <si>
    <t>Zentralblatt für Mikrobiologie</t>
  </si>
  <si>
    <t>10.1016/s0232-4393(85)80077-9</t>
  </si>
  <si>
    <t>https://www.scopus.com/inward/record.uri?eid=2-s2.0-0022295017&amp;doi=10.1016%2fs0232-4393%2885%2980077-9&amp;partnerID=40&amp;md5=3d1111dac023792256ff773c3b7d46a1</t>
  </si>
  <si>
    <t>649-652</t>
  </si>
  <si>
    <t>4FQK8H6P</t>
  </si>
  <si>
    <t>Sukted, N.; Tuitemwong, P.; Tuitemwong, K.; Poonlapdecha, W.; Erickson, L.E.</t>
  </si>
  <si>
    <t>Inactivation of Campylobacter during immersion chilling of chicken carcasses</t>
  </si>
  <si>
    <t>Journal of Food Engineering</t>
  </si>
  <si>
    <t>10.1016/j.jfoodeng.2017.02.007</t>
  </si>
  <si>
    <t>https://www.scopus.com/inward/record.uri?eid=2-s2.0-85012866438&amp;doi=10.1016%2fj.jfoodeng.2017.02.007&amp;partnerID=40&amp;md5=c465104598d6941826c164630e8a905a</t>
  </si>
  <si>
    <t>25-33</t>
  </si>
  <si>
    <t>4FS9DMUR</t>
  </si>
  <si>
    <t>Kostoglou, Dimitra; Simoni, Maria; Vafeiadis, Georgios; Kaftantzis, Nikolaos-Marios; Giaouris, Efstathios</t>
  </si>
  <si>
    <t>Prevalence of Campylobacter spp., Salmonella spp., and Listeria monocytogenes, and Population Levels of Food Safety Indicator Microorganisms in Retail Raw  Chicken Meat and Ready-To-Eat Fresh Leafy Greens Salads Sold in Greece.</t>
  </si>
  <si>
    <t>10.3390/foods12244502</t>
  </si>
  <si>
    <t>The presence of microbial pathogens in foods compromises their safety resulting in foodborne illnesses, public health disorders, product recalls, and economic  losses. In this work, 60 samples of chilled raw chicken meat and 40 samples of  packaged ready-to-eat (RTE) fresh leafy greens salads, sold in Greek retail  stores (butchers and supermarkets), were analyzed for the presence of three  important foodborne pathogenic bacteria, i.e., Campylobacter spp., Salmonella  spp., and Listeria monocytogenes, following the detection protocols of the  International Organization for Standardization (ISO). In parallel, the total  aerobic plate count (APC), Enterobacteriaceae, total coliforms, Escherichia coli,  and staphylococci were also enumerated as hygiene (safety) indicator organisms.  When present, representative typical colonies for each pathogen were  biochemically verified, following the ISO guidelines. At the same time, all the  Campylobacter isolates from chicken (n = 120) were identified to the species  level and further phylogenetically discriminated through multiplex and repetitive  sequence-based (rep) polymerase chain reaction (PCR) methods, respectively.  Concerning raw chicken, Campylobacter spp. were recovered from 54 samples (90.0%)  and Salmonella spp. were recovered from 9 samples (15.0%), while L. monocytogenes  was present in 35 samples (58.3%). No Campylobacter was recovered from salads,  and Salmonella was present in only one sample (2.5%), while three salads were  found to be contaminated with L. monocytogenes (7.5%). The 65% of the  Campylobacter chicken isolates belonged to C. jejuni, whereas the rest, 35%,  belonged to C. coli. Alarmingly, APC was equal to or above 10(6) CFU/g in 53.3%  and 95.0% of chicken and salad samples, respectively, while the populations of  some of the other safety indicators were in some cases also high. In sum, this  study unravels high occurrence percentages for some pathogenic and food safety  indicator microorganisms in raw chicken meat and RTE fresh leafy greens salads  sold in Greek retail, highlighting the need for more extensive microbiological  control throughout the food production chain (from the farm/field to the market).</t>
  </si>
  <si>
    <t>Place: Switzerland PMID: 38137306  PMCID: PMC10742679</t>
  </si>
  <si>
    <t>public health; raw chicken meat; food safety indicators; foodborne bacterial pathogens; fresh leafy greens salads</t>
  </si>
  <si>
    <t>4FXC6WHX</t>
  </si>
  <si>
    <t>Hofshagen, Merete; Kruse, Hilde</t>
  </si>
  <si>
    <t>Reduction in flock prevalence of Campylobacter spp. in broilers in Norway after implementation of an action plan.</t>
  </si>
  <si>
    <t>10.4315/0362-028x-68.10.2220</t>
  </si>
  <si>
    <t>An action plan against thermophilic Campylobacter spp. in Norwegian broilers was implemented in May 2001. The action plan consists of three parts: a surveillance  program including all Norwegian broiler flocks slaughtered before 50 days of age,  a follow-up advisory service on farms delivering flocks positive for  Campylobacter spp., and surveys of broiler meat products at the retail level.  This article presents results covering the inclusive 3-year period between 2002  and 2004. During this period, a total of 10,803 flocks from 562 broiler farms  were tested; altogether, 521 (4.8%) of the flocks were identified as positive for  Campylobacter spp., primarily Campylobacter jejuni. The positive flocks  originated from 257 (45.7%) of the farms. During the period 2002 to 2004, there  was a large and steady reduction in flock prevalence, from 6.3% in 2002 to 3.3%  in 2004. Also, the proportion of farms producing flocks positive for  Campylobacter spp. each year reduced substantially, from 28.4% in 2002 to 17.8%  in 2004. The proportion of flocks positive for Campylobacter spp. varied  considerably with season and region. The action plan is a successful  collaboration between academia, regulatory agencies, and the poultry industry  that has resulted in a significant reduction in the number of broiler carcasses  positive for Campylobacter spp. on the market. The temporal associations between  implementation of the control program and the drop in the number of infected  chickens and contaminated carcasses indicate that this collaborative action plan  has been instrumental in achieving the goals of enhancing food safety.</t>
  </si>
  <si>
    <t>2220-2223</t>
  </si>
  <si>
    <t>Place: United States PMID: 16245734</t>
  </si>
  <si>
    <t>Animals; Chickens; Seasons; Campylobacter jejuni; Colony Count, Microbial; *Consumer Product Safety; Food Contamination/*analysis; Prevalence; chicken; *Campylobacter; prevalence; *food contamination/an [Drug Analysis]; *meat; animal; bacterial count; isolation and purification; microbiology; Meat/*microbiology; article; season; Norway/ep [Epidemiology]; *safety; growth, development and aging; Norway/epidemiology; Campylobacter/growth &amp; development/*isolation &amp; purification; Campylobacter jejuni/growth &amp; development/isolation &amp; purification</t>
  </si>
  <si>
    <t>4G4VAWUE</t>
  </si>
  <si>
    <t>Avrain, Laëtitia; Allain, Lionel; Vernozy-Rozand, Christine; Kempf, Isabelle</t>
  </si>
  <si>
    <t>Disinfectant susceptibility testing of avian and swine Campylobacter isolates by a filtration method.</t>
  </si>
  <si>
    <t>10.1016/s0378-1135(03)00180-9</t>
  </si>
  <si>
    <t>The susceptibility testing of disinfectants against Campylobacter jejuni and Campylobacter coli strains from broilers and pigs was investigated. The  filtration method European standard EN 1040 was adapted to Campylobacter cultures  and validated with reference strains. Two disinfectants were tested: 1%  benzalkonium chloride active matter, as quaternary ammonium compound, and 0.63%  sodium hypochlorite as chlorine-releasing agent. Both disinfectants were  effective against the 34 Campylobacter strains tested after 5 min exposure under  in vitro conditions. No link between resistance to disinfectants and antibiotics  could be observed.</t>
  </si>
  <si>
    <t>35-40</t>
  </si>
  <si>
    <t>Place: Netherlands PMID: 14516706</t>
  </si>
  <si>
    <t>Animals; Chickens; Humans; Cells, Cultured; Swine; Drug Resistance, Bacterial; Microbial Sensitivity Tests/veterinary; Poultry Diseases/microbiology; Campylobacter Infections/microbiology/veterinary; Campylobacter jejuni/*drug effects; Campylobacter coli/*drug effects; Disinfectants/*pharmacology; Anti-Infective Agents, Local/*pharmacology; Sodium Hypochlorite/*pharmacology; Swine Diseases/microbiology; Benzalkonium Compounds/*pharmacology; Filtration/methods/veterinary</t>
  </si>
  <si>
    <t>4GELZHA5</t>
  </si>
  <si>
    <t>Mahendru, M.; Prasad, K.N.; Dhole, T.N.; Ayyagari, A.</t>
  </si>
  <si>
    <t>Rapid identification of Campylobacter jejuni strains by polymerase chain reaction and their restriction fragment length polymorphism analysis</t>
  </si>
  <si>
    <t>Indian Journal of Medical Research</t>
  </si>
  <si>
    <t>https://www.scopus.com/inward/record.uri?eid=2-s2.0-0031016111&amp;partnerID=40&amp;md5=f025df51c6471a24425357b91fbd5c6c</t>
  </si>
  <si>
    <t>JAN.</t>
  </si>
  <si>
    <t>4H6G2QAK</t>
  </si>
  <si>
    <t>Zbrun, M. V.; Rossler, E.; Olivero, C. R.; Soto, L. P.; Zimmermann, J. A.; Frizzo, L. S.; Signorini, M. L.</t>
  </si>
  <si>
    <t>Possible reservoirs of thermotolerant Campylobacter at the farm between rearing periods and after the use of enrofloxacin as a therapeutic treatment.</t>
  </si>
  <si>
    <t>10.1016/j.ijfoodmicro.2021.109046</t>
  </si>
  <si>
    <t>Campylobacteriosis is a zoonosis and the most frequent cause of food-borne bacterial enteritis in humans. C. jejuni and C. coli are the most common species  implicated in campylobacteriosis. Broilers and their products are considered the  most important food sources of human infections. The aim of the present study was  to evaluate the presence of thermotolerant Campylobacter in different reservoirs  at the farm, and the permanence of this pathogen during four consecutive rearing  periods. The samples were taken from the same house farm in the downtime period  and during the last week of broiler rearing, prior to their slaughter during four  consecutive cycles. Different reservoirs as potential sources of Campylobacter  were analysed. The prevalence of Campylobacter in vectors was 23% in A.  diaperinus larvae, 20% in wild birds, 13% in A. diaperinus adults, and 9% in  flies; as regards fomites, the prevalence was 50% in workers' boots, 27% in  litter, and 21% in feed, while in broilers it was 80%. Campylobacter jejuni was  the most detected species (51%) in the samples analysed. In addition, some  Campylobacter genotypes persisted in the house farm throughout consecutive  rearing periods, indicating that those strains remain during downtime periods.  However, our study could not identify the Campylobacter sources in the downtime  periods because all the samples were negative for Campylobacter isolation. In  addition, a remarkable finding was the effect of the use of enrofloxacin (as a  necessary clinical intervention for flock health) in cycle 3 on the Campylobacter  population. No Campylobacter could be isolated after that clinic treatment.  Afterwards, we found a greater proportion of C. coli isolates, and the genotypes  of those isolates were different from the genotypes found in the previous rearing  periods. In conclusion, the effect of the use of enrofloxacin during the rearing  period changed the Campylobacter species proportion, and this finding is  particularly interesting for further evaluation. Furthermore, more studies should  be conducted with the aim of detecting the Campylobacter sources between rearing  periods.</t>
  </si>
  <si>
    <t>Copyright © 2021 Elsevier B.V. All rights reserved.</t>
  </si>
  <si>
    <t>Place: Netherlands PMID: 33445066</t>
  </si>
  <si>
    <t>Animals; Genotype; Campylobacter jejuni; Epidemiology; Public health; Prevalence; *Campylobacter; article; broiler; Campylobacter coli; nonhuman; bacterium isolation; controlled study; Antibiotic; *heat tolerance; *poultry farming; bacterium detection; multiplex polymerase chain reaction; Thermotolerance; DNA purification kit; Broilers; drinking water; fomite; microbial diversity; bacterial DNA/ec [Endogenous Compound]; genomic DNA/ec [Endogenous Compound]; Alphitobius diaperinus; adult; polymerase chain reaction system; *campylobacteriosis/dt [Drug Therapy]; *Farms; agricultural worker; membrane filter; Wizard; beetle; *enrofloxacin/dt [Drug Therapy]; *antibiotic therapy; *disease reservoir; *Disease Reservoirs; *enrofloxacin/po [Oral Drug Administration]; adult animal; bacterial arthritis/dt [Drug Therapy]; Cary-Blair; floxagen; larva; Staphylococcus aureus infection/dt [Drug Therapy]; transport medium; Campylobacter/*isolation &amp; purification/physiology; Poultry Diseases/drug therapy/microbiology; Campylobacter jejuni/genetics; Anti-Bacterial Agents/*therapeutic use; *Chickens/microbiology; Campylobacter Infections/drug therapy/microbiology/*veterinary; Animals, Wild/microbiology; Enrofloxacin/*therapeutic use</t>
  </si>
  <si>
    <t>4H7MJ36S</t>
  </si>
  <si>
    <t>Chowdhury, Md Anamul Hasan; Ashrafudoulla, Md; Mevo, Senakpon Isaïe Ulrich; Mizan, Md Furkanur Rahaman; Park, Si Hong; Ha, Sang-Do</t>
  </si>
  <si>
    <t>Current and future interventions for improving poultry health and poultry food safety and security: A comprehensive review.</t>
  </si>
  <si>
    <t>Comprehensive reviews in food science and food safety</t>
  </si>
  <si>
    <t>1541-4337</t>
  </si>
  <si>
    <t>10.1111/1541-4337.13121</t>
  </si>
  <si>
    <t>Poultry is thriving across the globe. Chicken meat is the most preferred poultry worldwide, and its popularity is increasing. However, poultry also threatens  human hygiene, especially as a fomite of infectious diseases caused by the major  foodborne pathogens (Campylobacter, Salmonella, and Listeria). Preventing  pathogenic bacterial biofilm is crucial in the chicken industry due to increasing  food safety hazards caused by recurring contamination and the rapid degradation  of meat, as well as the increased resistance of bacteria to cleaning and  disinfection procedures commonly used in chicken processing plants. To address  this, various innovative and promising strategies to combat bacterial resistance  and biofilm are emerging to improve food safety and quality and extend  shelf-life. In particular, natural compounds are attractive because of their  potential antimicrobial activities. Natural compounds can also boost the immune  system and improve poultry health and performance. In addition to phytochemicals,  bacteriophages, nanoparticles, coatings, enzymes, and probiotics represent unique  and environmentally friendly strategies in the poultry processing industry to  prevent foodborne pathogens from reaching the consumer. Lactoferrin, bacteriocin,  antimicrobial peptides, cell-free supernatants, and biosurfactants are also of  considerable interest for their prospective application as natural antimicrobials  for improving the safety of raw poultry meat. This review aims to describe the  feasibility of these proposed strategies and provide an overview of recent  published evidences to control microorganisms in the poultry industry,  considering the human health, food safety, and economic aspects of poultry  production.</t>
  </si>
  <si>
    <t>2023-05</t>
  </si>
  <si>
    <t>1555-1596</t>
  </si>
  <si>
    <t>Compr Rev Food Sci Food Saf</t>
  </si>
  <si>
    <t>© 2023 Institute of Food Technologists®.</t>
  </si>
  <si>
    <t>Place: United States PMID: 36815737</t>
  </si>
  <si>
    <t>Animals; Campylobacter; Food Microbiology; Humans; poultry; Salmonella; Bacteria; food safety; *Campylobacter; Food Safety; human; meat; animal; microbiology; probiotics; *Poultry; *poultry; food control; bacteriophage; bacterium; biofilm; nanoparticles; Meat/microbiology; biosurfactants</t>
  </si>
  <si>
    <t>4HDMQ7CF</t>
  </si>
  <si>
    <t>Goonewardene, KB; Popowich, S; Gunawardana, T; Gupta, A; Kurukulasuriya, S; Karunarathna, R; Chow-Lockerbie, B; Ahmed, KA; Tikoo, SK; Foldvari, M; Willson, P; Gomis, S</t>
  </si>
  <si>
    <t>Intrapulmonary Delivery of CpG-ODN Microdroplets Provides Protection Against Escherichia coli Septicemia in Neonatal Broiler Chickens</t>
  </si>
  <si>
    <t>AVIAN DISEASES</t>
  </si>
  <si>
    <t>10.1637/11684-060617-Reg.1</t>
  </si>
  <si>
    <t>Synthetic oligodeoxynucleotides (ODN) containing unmethylated cytosine phosphodiester guanine (CpG) motifs (CpG-ODN) are effective immunostimulatory agents against a variety of viral, bacterial, and protozoan diseases in different animals including poultry. We have recently demonstrated that in ovo injection of CpG-ODN confers protection in neonatal chickens against bacterial septicemias. The objective of this study was to investigate the effectiveness of needle-free intrapulmonary (IPL) delivery of CpG-ODN microdroplets against Escherichia coli infection in neonatal chicks. In the present study, we used 880 chicks in total keeping 40 chicks per group. Chicks were delivered CpG-ODN or saline by IPL at the day 1 of hatch. Three days later, chicks were challenged with two doses (1310 4 CFU, n = 20 or 1310 5 CFU, n = 20) of E. coli. Chicks treated with CpGODN by the IPL route had significantly lower clinical signs and bacterial load compared to the group treated with saline (P &lt; 0.05). CpG-ODN-treated groups were significantly protected against E. coli septicemia. We observed dose-and exposure timedependent immunoprotective effects of IPL CpG-ODN in chicks. We found that IPL delivery of CpG-ODN can induce protective immunity as early as 6 hr that remains effective at least until day 5 post-treatment. Moreover, there were no adverse effects of IPL delivery of CpG-ODN on growth or mortality up to 42 days of age. Based on these findings, it can be suggested that CpG-ODN delivery by IPL route can be a promising alternative to antibiotics for inducing protective immunity in chicks during the critical first week of neonatal life.</t>
  </si>
  <si>
    <t>2017-12</t>
  </si>
  <si>
    <t>503-511</t>
  </si>
  <si>
    <t>WOS:000422856500010</t>
  </si>
  <si>
    <t>4HMESMVC</t>
  </si>
  <si>
    <t>Aarestrup, F. M.; Bager, F.; Jensen, N. E.; Madsen, M.; Meyling, A.; Wegener, H. C.</t>
  </si>
  <si>
    <t>Surveillance of antimicrobial resistance in bacteria isolated from food animals to antimicrobial growth promoters and related therapeutic agents in Denmark.</t>
  </si>
  <si>
    <t>APMIS : acta pathologica, microbiologica, et immunologica Scandinavica</t>
  </si>
  <si>
    <t>10.1111/j.1699-0463.1998.tb01391.x</t>
  </si>
  <si>
    <t>This study was conducted to describe the occurrence of acquired resistance to antimicrobials used for growth promotion among bacteria isolated from swine,  cattle and poultry in Denmark. Resistance to structurally related therapeutic  agents was also examined. Three categories of bacteria were tested: 1) indicator  bacteria (Escherichia coli, Enterococcus faecalis, Enterococcus faecium), 2)  zoonotic bacteria (Campylobacter, Salmonella, Yersinia enterocolitica), and 3)  animal pathogens (E. coli, Staphylococcus aureus, coagulase-negative  staphylococci (CNS), Staphylococcus hyicus, Actinobacillus pleuropneumoniae). All  antimicrobials used as growth promoters in Denmark and some structurally related  therapeutic agents (in brackets) were included: Avilamycin, avoparcin  (vancomycin), bacitracin, carbadox, flavomycin, monensin, olaquindox,  salinomycin, spiramycin (erythromycin, lincomycin), tylosin (erythromycin,  lincomycin), and virginiamycin (pristinamycin). Bacterial species intrinsically  resistant to an antimicrobial were not tested towards that antimicrobial.  Breakpoints for growth promoters were established by population distribution of  the bacteria tested. A total of 2,372 bacterial isolates collected during October  1995 to September 1996 were included in the study. Acquired resistance to all  currently used growth promoting antimicrobials was found. A frequent occurrence  of resistance were observed to avilamycin, avoparcin, bacitracin, flavomycin,  spiramycin, tylosin and virginiamycin, whereas resistance to carbadox, monensin,  olaquindox and salinomycin was less frequent. The occurrence of resistance varied  by animal origin and bacterial species. The highest levels of resistance was  observed among enterococci, whereas less resistance was observed among zoonotic  bacteria and bacteria pathogenic to animals. The association between the  occurrence of resistance and the consumption of the antimicrobial is discussed.  The results show the present level of resistance to growth promoters in bacteria  from food animals in Denmark. They will form the baseline for comparison with  future prospective studies, thereby enabling the determination of trends over  time.</t>
  </si>
  <si>
    <t>1998-06</t>
  </si>
  <si>
    <t>606-622</t>
  </si>
  <si>
    <t>Place: Denmark PMID: 9725794</t>
  </si>
  <si>
    <t>Animals; Cattle; Feces/microbiology; Meat/*microbiology; Drug Resistance, Microbial; Microbial Sensitivity Tests/veterinary; Anti-Bacterial Agents/*pharmacology; Cecum/microbiology; Poultry Diseases/drug therapy/microbiology; Bacteria/*drug effects/*isolation &amp; purification; Bacterial Infections/drug therapy/veterinary; Cattle Diseases/drug therapy/microbiology; Chickens/growth &amp; development; Swine Diseases/drug therapy/microbiology; Swine/growth &amp; development</t>
  </si>
  <si>
    <t>4I68LE5T</t>
  </si>
  <si>
    <t>Ty, Maxine; Taha-Abdelaziz, Khaled; Demey, Vanessa; Castex, Mathieu; Sharif, Shayan; Parkinson, John</t>
  </si>
  <si>
    <t>Performance of distinct microbial based solutions in a Campylobacter infection challenge model in poultry.</t>
  </si>
  <si>
    <t>Animal microbiome</t>
  </si>
  <si>
    <t>2524-4671</t>
  </si>
  <si>
    <t>10.1186/s42523-021-00157-6</t>
  </si>
  <si>
    <t>BACKGROUND: Antibiotic growth promoters (AGPs) are commonly used within poultry production to improve feed conversion, bird growth, and reduce morbidity and  mortality from clinical and subclinical diseases. Due to the association between  AGP usage and rising antimicrobial resistance, the industry has explored new  strategies including the use of probiotics and other microbial-based  interventions to promote the development of a healthy microbiome in birds and  mitigate against infections associated with food safety and food security. While  previous studies have largely focused on the ability of probiotics to protect  against Clostridium perfringens and Salmonella enterica, much less is known  concerning their impact on Campylobacter jejuni, a near commensal of the chicken  gut microbiome that nevertheless is a major cause of food poisoning in humans.  RESULTS: Here we compare the efficacy of four microbial interventions (two single  strain probiotics, the bacterium-Pediococcus acidilactici, and the  yeast-Saccharomyces cerevisiae boulardii; and two complex, competitive exclusion,  consortia-Aviguard and CEL) to bacitracin, a commonly used AGP, to modulate  chicken gut microbiota and subsequently impact C. jejuni infection in poultry.  Cecal samples were harvested at 30- and 39-days post hatch to assess  Campylobacter burden and examine their impact on the gut microbiota. While the  different treatments did not significantly decrease C. jejuni burden relative to  the untreated controls, both complex consortia resulted in significant decreases  relative to treatment with bacitracin. Analysis of 16S rDNA profiles revealed a  distinct microbial signature associated with each microbial intervention. For  example, treatment with Aviguard and CEL increased the relative abundance of  Bacteroidaceae and Rikenellaceae respectively. Furthermore, Aviguard promoted a  less complex microbial community compared to other treatments. CONCLUSIONS:  Depending upon the individual needs of the producer, our results illustrate the  potential of each microbial interventions to serve flock-specific requirements.</t>
  </si>
  <si>
    <t>Anim Microbiome</t>
  </si>
  <si>
    <t>Place: England PMID: 34980288  PMCID: PMC8722297</t>
  </si>
  <si>
    <t>Campylobacter jejuni; Probiotics; Microbiome; Infection challenge</t>
  </si>
  <si>
    <t>4I94X7YK</t>
  </si>
  <si>
    <t>Osbjer, Kristina; Tano, Eva; Chhayheng, Leang; Mac-Kwashie, Akofa Olivia; Fernström, Lise-Lotte; Ellström, Patrik; Sokerya, Seng; Sokheng, Choup; Mom, Veng; Chheng, Kannarath; San, Sorn; Davun, Holl; Boqvist, Sofia; Rautelin, Hilpi; Magnusson, Ulf</t>
  </si>
  <si>
    <t>Detection of Campylobacter in human and animal field samples in Cambodia.</t>
  </si>
  <si>
    <t>1600-0463 0903-4641</t>
  </si>
  <si>
    <t>10.1111/apm.12531</t>
  </si>
  <si>
    <t>Campylobacter are zoonotic bacteria and a leading cause of human gastroenteritis worldwide with Campylobacter jejuni and C. coli being the most commonly detected  species. The aim of this study was to detect Campylobacter in humans and  livestock (chickens, ducks, pigs, cattle, water buffalo, quail, pigeons and  geese) in rural households by routine culturing and multiplex PCR in faecal  samples frozen before analysis. Of 681 human samples, 82 (12%) tested positive by  PCR (C. jejuni in 66 samples and C. coli in 16), but none by routine culture.  Children were more commonly Campylobacter positive (19%) than adult males (8%)  and females (7%). Of 853 livestock samples, 106 (12%) tested positive by routine  culture and 352 (41%) by PCR. Campylobacter jejuni was more frequent in chickens  and ducks and C. coli in pigs. In conclusion, Campylobacter proved to be highly  prevalent by PCR in children (19%), ducks (24%), chickens (56%) and pigs (72%).  Routine culturing was insufficiently sensitive in detecting Campylobacter in  field samples frozen before analysis. These findings suggest that PCR should be  the preferred diagnostic method for detection of Campylobacter in humans and  livestock where timely culture is not feasible.</t>
  </si>
  <si>
    <t>2016-06</t>
  </si>
  <si>
    <t>508-515</t>
  </si>
  <si>
    <t>© 2016 The Authors. APMIS published by John Wiley &amp; Sons Ltd on behalf of Scandinavian Societies for Medical Microbiology and Pathology.</t>
  </si>
  <si>
    <t>Place: Denmark PMID: 26991032</t>
  </si>
  <si>
    <t>Animals; Campylobacter; Humans; Adolescent; Adult; Aged; Aged, 80 and over; Child; Child, Preschool; Female; Infant; Male; Middle Aged; Young Adult; livestock; Prevalence; Infant, Newborn; humans; zoonosis; Cross-Sectional Studies; Sensitivity and Specificity; Livestock; Cambodia; Campylobacter/*isolation &amp; purification; Feces/*microbiology; Polymerase Chain Reaction/*methods; Cambodia/epidemiology; Bacteriological Techniques/*methods; Campylobacter Infections/diagnosis/*epidemiology/*veterinary; Molecular Diagnostic Techniques/*methods</t>
  </si>
  <si>
    <t>4IAG5BZS</t>
  </si>
  <si>
    <t>Wassenaar, T. M.; Geilhausen, B.; Newell, D. G.</t>
  </si>
  <si>
    <t>Evidence of genomic instability in Campylobacter jejuni isolated from poultry.</t>
  </si>
  <si>
    <t>10.1128/AEM.64.5.1816-1821.1998</t>
  </si>
  <si>
    <t>Poultry isolates of Campylobacter jejuni derived from a survey of meat processing batches were genotyped by pulsed-field gel electrophoresis (PFGE) of chromosomal  DNA to establish the clonal relationships between single-colony isolates. In the  majority of batches studied, one or two genotype patterns predominated. However,  in one batch (batch A), 21 single-colony isolates gave 14 different PFGE  genotypes. The banding patterns obtained with SmaI were sufficiently different to  distinguish between genotypes, although the patterns also produced many common  bands. The question of whether these isolates represented different clones or had  a common clonal ancestry was addressed by additional genotypic and phenotypic  methods. Restriction length polymorphism of PCR products obtained from the  flagellin genes showed an identical flagellin genotype for all of these isolates.  In contrast, unrelated control isolates resulted in different flagellin  genotypes. Moreover, all 14 different PFGE genotypes of batch A had identical  Penner serotypes and identical or similar biotypes and phage types. It was  concluded that the isolates were of clonal origin and that the diversity in the  PFGE banding patterns had most likely originated from genomic rearrangements.  However, the PFGE genotypes were shown to be stable upon subculturing in vitro  and after in vivo passage in chickens, and natural transformation between  isogenic mutants carrying antibiotic markers did not occur in vivo in a chick  colonization model. The possible mechanisms for the hypothesized genomic  recombinations and the conditions that allow, induce, or select for such events  are discussed.</t>
  </si>
  <si>
    <t>1998-05</t>
  </si>
  <si>
    <t>1816-1821</t>
  </si>
  <si>
    <t>Place: United States PMID: 9572956  PMCID: PMC106235</t>
  </si>
  <si>
    <t>Animals; Chickens/microbiology; Genotype; *Campylobacter jejuni; Electrophoresis, Gel, Pulsed-Field; Genetic Variation; article; nonhuman; bacterium isolation; bacterium detection; genotype; genetic variability; meat industry; *bacterium identification; molecular cloning; antigenic variation; *Genome, Bacterial; Poultry/*microbiology; Campylobacter jejuni/*genetics; DNA, Bacterial/analysis</t>
  </si>
  <si>
    <t>4IEVBCKZ</t>
  </si>
  <si>
    <t>Hao, Haihong; Ren, Ni; Han, Jing; Foley, Steven L.; Iqbal, Zahid; Cheng, Guyue; Kuang, Xiuhua; Liu, Jie; Liu, Zhenli; Dai, Menghong; Wang, Yulian; Yuan, Zonghui</t>
  </si>
  <si>
    <t>Virulence and Genomic Feature of Multidrug Resistant Campylobacter jejuni Isolated from Broiler Chicken.</t>
  </si>
  <si>
    <t>10.3389/fmicb.2016.01605</t>
  </si>
  <si>
    <t>The aim of this study was to reveal the molecular mechanism involved in multidrug resistance and virulence of Campylobacter jejuni isolated from broiler chickens.  The virulence of six multidrug resistant C. jejuni was determined by in vitro and  in vivo methods. The de novo whole genome sequencing technology and molecular  biology methods were used to analyze the genomic features associated with the  multidrug resistance and virulence of a selected isolate (C. jejuni 1655). The  comparative genomic analyses revealed a large number of single nucleotide  polymorphisms, deletions, rearrangements, and inversions in C. jejuni 1655  compared to reference C. jejuni genomes. The co-emergence of Thr-86-Ile mutation  in gyrA gene, A2075G mutation in 23S rRNA gene, tetO, aphA and aadE genes and  pTet plasmid in C. jejuni 1655 contributed its multidrug resistance to  fluoroquinolones, macrolides, tetracycline, and aminoglycosides. The combination  of multiple virulence genes may work together to confer the relative higher  virulence in C. jejuni 1655. The co-existence of mobile gene elements (e.g.,  pTet) and CRISPR-Cas system in C. jejuni 1655 may play an important role in the  gene transfer and immune defense. The present study provides basic information of  phenotypic and genomic features of C. jejuni 1655, a strain recently isolated  from a chicken displaying multidrug resistance and relatively high level of  virulence.</t>
  </si>
  <si>
    <t>Place: Switzerland PMID: 27790202  PMCID: PMC5064177</t>
  </si>
  <si>
    <t>virulence; Campylobacter jejuni; multidrug resistance; broiler chicken; de novo genome sequencing</t>
  </si>
  <si>
    <t>4IMN35N3</t>
  </si>
  <si>
    <t>Xu, XR; Rothrock, MJ; Reeves, J; Kumar, GD; Mishra, A</t>
  </si>
  <si>
    <t>Using E. coli population to predict foodborne pathogens in pastured poultry farms</t>
  </si>
  <si>
    <t>10.1016/j.fm.2022.104092</t>
  </si>
  <si>
    <t>Escherichia coli shows the potential of indicating foodborne pathogens. The purpose of this study is to investigate the association between E. coli and foodborne pathogens such as Campylobacter, Salmonella, and Listeria in pastured poultry farms, as well as in related processing facilities. Five different sample types: (i) feces, (ii) soil, (iii) whole carcass rinse during processing (WCR-P), (iv) whole carcass rinse of final product after chilling and storage (WCR-F), and (v) ceca were measured for E. coli populations. A logistic regression model for pathogen presence was developed for each sample type. The E. coli population significantly increased the predicted probability of Salmonella presence for soil and WCR-P samples (p = 0.0011 and p = 0.0157 respectively). For Campylobacter, the initial prevalence in feces and ceca were high and a decreasing trend of detecting Campylobacter was observed as E. coli concentration increased. In soil and WCR-P models, the probability of the presence of Campylobacter significantly increased as E. coli population increased. These models provide a practical and effective way of evaluating the relationship between E. coli and foodborne pathogens and enable prediction of foodborne pathogen presence based on E. coli prevalence within the pastured poultry farm-to-fork continuum.</t>
  </si>
  <si>
    <t>WOS:001044091600001</t>
  </si>
  <si>
    <t>4IPW4KPT</t>
  </si>
  <si>
    <t>Foodborne disease investigation across Australia: annual report of the OzFoodNet network, 2003</t>
  </si>
  <si>
    <t>Communicable diseases intelligence</t>
  </si>
  <si>
    <t>0725-3141</t>
  </si>
  <si>
    <t>In 2003, OzFoodNet conducted enhanced surveillance of foodborne diseases across Australia, which covered all states and territories. During 2003, there were 23,250 notifications of eight potentially foodborne diseases, of which 67 per cent and 30 per cent were due to Campylobacter and Salmonella infections respectively. The most common Salmonella serotype was Typhimurium, as in previous years. Most S. Enteritidis were acquired overseas, except for Queensland where 52 per cent of infections were acquired locally. Locally acquired S. Enteritidis infections in Australia were predominantly due to phage type 26. The most common serotype of Shiga toxin producing E. coli was O157, although for 49 per cent of notified infections serotype was unknown due to the use of polymerase chain reaction based screening tests. There were 12 materno-foetal listeriosis infections in 2003, which was an increase compared to recent years. During 2003, there were 444 outbreaks of gastroenteritis and foodborne disease recorded. Ninety-nine of these were of foodborne origin affecting 1,686 persons, hospitalising 105 and causing six deaths. A wide range of agents and foods caused these outbreaks, with Salmonella Typhimurium being the most common pathogen. Outbreaks associated with fish and seafood dishes, poultry meat, and Asian style and imported foods were common. Four outbreaks with international implications were reported: an outbreak of Salmonella in Montevideo involving contaminated tahini from the Middle East and three outbreaks of norovirus infection associated with imported Japanese oysters. Outbreak data indicated a need to monitor food safety in aged care settings, restaurants and catering. Eighty-nine investigations into clusters of gastrointestinal illness where a source could not be identified were conducted, including multi-state outbreaks of salmonellosis. One multistate investigation of antibiotic resistant Salmonella Paratyphi b Java identified 18 cases who had recent exposure to tropical fish aquariums. Ninety-seven per cent of Salmonella notifications on state and territory surveillance databases have complete information on serotype and phage type. In 2003, OzFoodNet demonstrated the benefits of national collaboration to control food borne disease.</t>
  </si>
  <si>
    <t>359-389</t>
  </si>
  <si>
    <t>Commun. Dis. Intell.</t>
  </si>
  <si>
    <t>Place: Australia</t>
  </si>
  <si>
    <t>risk factor; disease transmission; human; animal; statistics; article; *epidemic; infection control; *food poisoning/ep [Epidemiology]; female; male; food control; child; infant; preschool child; methodology; adult; middle aged; retrospective study; adolescent; aged; health survey; cluster analysis; Australia/ep [Epidemiology]; bacterial infection/ep [Epidemiology]</t>
  </si>
  <si>
    <t>4ITM5S2J</t>
  </si>
  <si>
    <t>Lynch, Helen; Franklin-Hayes, Peter; Koolman, Leonard; Egan, John; Gutierrez, Montserrat; Byrne, William; Golden, Olwen; Bolton, Declan; Reid, Paula; Coffey, Aidan; Lucey, Brigid; O'Connor, Lisa; Unger, Kilian; Whyte, Paul</t>
  </si>
  <si>
    <t>Prevalence and levels of Campylobacter in broiler chicken batches and carcasses in Ireland in 2017-2018.</t>
  </si>
  <si>
    <t>10.1016/j.ijfoodmicro.2022.109693</t>
  </si>
  <si>
    <t>In 2008, an EU wide baseline survey of broilers revealed a high Campylobacter prevalence. To assist with industry-wide controls, updated data were required.  The primary objective of this study was to establish up-to-date data on  Campylobacter carriage and carcass contamination in Irish broilers. Monthly  samples were collected from the three largest broiler processing plants in  Ireland over a twelve-month period. Samples were taken from both first and final  thin birds (partial and full depopulation) from 358 batches of broilers. From  each batch, a composite sample of 10 caecal contents (n = 358) and 5 neck skins  (n = 1790) were collected and numbers of Campylobacter in each sample were  determined. Of the 1790 neck skin samples tested, 53% were Campylobacter  positive. Campylobacter was detected in the caecal contents of 66% of all batches  tested. Depopulation and/or age had a significant effect on Campylobacter  prevalence with 67% of final thin broilers yielding Campylobacter-positive neck  skin samples in contrast to 38% of first thin broilers that yielded positive neck  skin samples (P ≤ 0.002). A significant seasonal variation was observed in the  rate of Campylobacter-positive caecal samples with higher prevalence seen in July  (85%) than the colder months of November (61%), December (50%), January (61%)  March (57%) and April (59%). Neck skin samples were 7 times more likely to be  Campylobacter positive if the caecal contents from the same batch were positive  (odds ratio = 7.1; P ≤ 0.0001). The decrease in Campylobacter prevalence observed  in neck skin and caecal contents demonstrates the improvements and progress made  in reducing prevalences of this important enteropathogen in the Irish poultry  industry since the 2008 EU baseline survey. It also provides further supporting  data on the impact of thinning, the processing environment and season on  Campylobacter prevalence.</t>
  </si>
  <si>
    <t>Place: Netherlands PMID: 35490507</t>
  </si>
  <si>
    <t>*Campylobacter; Abattoirs; Animals; Baseline; Caeca; Chickens; Colony Count, Microbial; Food Contamination/analysis; Food Microbiology; Ireland/epidemiology; Neck skin; Prevalence; Process hygiene criterion; Thinning</t>
  </si>
  <si>
    <t>4ITTHISC</t>
  </si>
  <si>
    <t>Wysok, B.; Uradziński, J.</t>
  </si>
  <si>
    <t>Contamination of turkey carcasses by thermotolerant species of Campylobacter during postslaughter processing.</t>
  </si>
  <si>
    <t>Ample literature data indicate explicitly that the major source of alimentary infections induced by Campylobacter spp. is poultry meat and its products. The  undertaken research was aimed at determining the level of contamination of turkey  carcasses during selected stages of postslaughter processing. Analyses were  conducted on 200 turkey carcasses that were examined in 10 experimental series.  In each series, 5 carcasses were analyzed at the selected stages of processing,  i.e.: after defeathering, evisceration, washing and chilling. Swabs were  collected from each carcass from 20 cm2 skin surface at the area of neck, steak  and wall of the body cavity. Out of 550 samples of swabs from the skin surface  and wall of the body cavity, 385 isolates were classified as  Campylobacter--positive, which constituted 70% of the samples. Out of 100  analyzed swabs collected from the carcasses after defeathering, 73 (73%) were  found to contain Campylobacter species. In turn, the presence of this pathogen  was confirmed in 122 (81.33%) out of 150 swabs collected from carcasses after  evisceration, in 106 (70.66%) swabs collected after washing and in 84 (56%) swabs  collected after chilling.</t>
  </si>
  <si>
    <t>259-262</t>
  </si>
  <si>
    <t>Place: Germany PMID: 19645358</t>
  </si>
  <si>
    <t>Animals; *Hot Temperature; *Food Microbiology; Food Handling; Abattoirs; Turkeys/microbiology; Skin/microbiology; Food Contamination/prevention &amp; control; Campylobacter/*isolation &amp; purification/*physiology</t>
  </si>
  <si>
    <t>4J377Q6Z</t>
  </si>
  <si>
    <t>Konkel, Michael E.; Talukdar, Prabhat K.; Negretti, Nicholas M.; Klappenbach, Courtney M.</t>
  </si>
  <si>
    <t>Taking Control: Campylobacter jejuni Binding to Fibronectin Sets the Stage for Cellular Adherence and Invasion.</t>
  </si>
  <si>
    <t>10.3389/fmicb.2020.00564</t>
  </si>
  <si>
    <t>Campylobacter jejuni, a foodborne pathogen, is one of the most common bacterial causes of gastroenteritis in the world. Undercooked poultry, raw (unpasteurized)  dairy products, untreated water, and contaminated produce are the most common  sources associated with infection. C. jejuni establishes a niche in the gut by  adhering to and invading epithelial cells, which results in diarrhea with blood  and mucus in the stool. The process of colonization is mediated, in part, by  surface-exposed molecules (adhesins) that bind directly to host cell ligands or  the extracellular matrix (ECM) surrounding cells. In this review, we introduce  the known and putative adhesins of the foodborne pathogen C. jejuni. We then  focus our discussion on two C. jejuni Microbial Surface Components Recognizing  Adhesive Matrix Molecule(s) (MSCRAMMs), termed CadF and FlpA, which have been  demonstrated to contribute to C. jejuni colonization and pathogenesis. In vitro  studies have determined that these two surface-exposed proteins bind to the ECM  glycoprotein fibronectin (FN). In vivo studies have shown that cadF and flpA  mutants exhibit impaired colonization of chickens compared to the wild-type  strain. Additional studies have revealed that CadF and FlpA stimulate epithelial  cell signaling pathways necessary for cell invasion. Interestingly, CadF and FlpA  have distinct FN-binding domains, suggesting that the functions of these proteins  are non-redundant. In summary, the binding of FN by C. jejuni CadF and FlpA  adhesins has been demonstrated to contribute to adherence, invasion, and cell  signaling.</t>
  </si>
  <si>
    <t>Copyright © 2020 Konkel, Talukdar, Negretti and Klappenbach.</t>
  </si>
  <si>
    <t>Place: Switzerland PMID: 32328046  PMCID: PMC7161372</t>
  </si>
  <si>
    <t>pathogenesis; chicken; *Campylobacter jejuni; Staphylococcus aureus; foodborne pathogen; human; nonhuman; bacterium isolation; review; bacterial virulence; bacterial colonization; signal transduction; adhesin; inflammation; *Campylobacter enteritis; Campylobacter upsaliensis; physical chemistry; tandem mass spectrometry; disease severity; cell interaction; *cell adhesion; *cell invasion; Streptococcus pyogenes; carboxy terminal sequence; cell migration; protein degradation; bacterial flagellum; cell differentiation; glycoprotein/ec [Endogenous Compound]; extracellular matrix; bacteria-host cell interactions; fibronectin; MSCRAMM; *fibronectin/ec [Endogenous Compound]; binding protein/ec [Endogenous Compound]; glycolipid/ec [Endogenous Compound]; vinculin/ec [Endogenous Compound]</t>
  </si>
  <si>
    <t>4JD53Y8N</t>
  </si>
  <si>
    <t>Zweifel, Claudio; Scheu, Kathrin Daniela; Keel, Michaela; Renggli, Franz; Stephan, Roger</t>
  </si>
  <si>
    <t>Occurrence and genotypes of Campylobacter in broiler flocks, other farm animals, and the environment during several rearing periods on selected poultry farms.</t>
  </si>
  <si>
    <t>10.1016/j.ijfoodmicro.2008.03.038</t>
  </si>
  <si>
    <t>On 15 Swiss poultry farms, broiler flocks, other farm animals, and the environment were examined during consecutive rearing periods to investigate the  occurrence and genetic diversity of Campylobacter. Of the 5154 collected samples,  311 (6%) from 14 farms were Campylobacter positive by culture. Amongst the  positive samples, 228 tested positive for Campylobacter jejuni and 92 for  Campylobacter coli. Positive samples originated from broilers, the broiler  houses, cattle, pigs, bantams, laying hens, a horse, and a mouse. Feed, litter,  flies, and the supply air to the broiler house tested negative. By flagellin gene  typing (fla-RFLP) and pulsed-field gel electrophoresis (PFGE), 917 Campylobacter  isolates were genotyped. Additionally, amplified fragment length polymorphism  (AFLP) analysis was performed on 15 assorted strains. On eight farms, matching  genotypes were isolated from broiler flocks and other farm animals: Certain  genotypes from cattle (farms H, K, L, and M), pigs (farms D and P), or laying  hens (farm L) were subsequently found in the broiler flocks, whereas other  genotypes initially present in the broiler flocks turned up in cattle (farms A,  D, and O). These results emphasize the importance of other farm animals on  poultry farms for broiler flock colonization. Indications of persistent  contamination of the broiler house were evident on four farms (C, D, I, and L)  where matching genotypes were detected in consecutive broiler flocks, but not  concurrently in other samples. By fla-RFLP, PFGE, and confirmed by AFLP, some  genotypes proofed to be identical across different farms.</t>
  </si>
  <si>
    <t>182-187</t>
  </si>
  <si>
    <t>Place: Netherlands PMID: 18508146</t>
  </si>
  <si>
    <t>Animals; Humans; Genotype; Chickens/*microbiology; Hygiene; Prevalence; Bacterial Typing Techniques; Campylobacter/classification/*isolation &amp; purification; Campylobacter Infections/epidemiology/microbiology/transmission/*veterinary; Disease Reservoirs/veterinary; Swine/microbiology; Animal Husbandry/*methods/standards; Campylobacter coli/classification/isolation &amp; purification; Campylobacter jejuni/classification/isolation &amp; purification; Cattle/microbiology; Food Contamination/prevention &amp; control; Poultry Diseases/epidemiology/*microbiology/transmission</t>
  </si>
  <si>
    <t>4JIIPWW9</t>
  </si>
  <si>
    <t>Vandeputte, Jasmien; Martel, An; Van Rysselberghe, Nathalie; Antonissen, Gunther; Verlinden, Marc; De Zutter, Lieven; Heyndrickx, Marc; Haesebrouck, Freddy; Pasmans, Frank; Garmyn, An</t>
  </si>
  <si>
    <t>In ovo vaccination of broilers against Campylobacter jejuni using a bacterin and subunit vaccine.</t>
  </si>
  <si>
    <t>10.3382/ps/pez402</t>
  </si>
  <si>
    <t>Campylobacter jejuni and Campylobacter coli originating from poultry meat have been the most important causes of foodborne bacterial gastroenteritis in the  European Union since 2005. In-feed application of maternal antibodies from  vaccinated hens was shown to confer protection of broilers against Campylobacter  infection. Here, it was investigated if these vaccines can be used to protect  broilers against Campylobacter infection after in ovo vaccination. Embryos were  immunized in ovo at day 18 with a bacterin or a subunit vaccine and at 19 D post  hatch, these birds were inoculated with C. jejuni according to a seeder model.  Quantification of C. jejuni in the broilers cecal content showed that the in ovo  vaccinated birds were not protected against C. jejuni infection. Quantification  of blood anti-Campylobacter antibody titers did not show any induction of  Campylobacter-specific serological response in the vaccinated birds, which may  explain the lack of protection in the vaccinated chicks.</t>
  </si>
  <si>
    <t>5999-6004</t>
  </si>
  <si>
    <t>Place: England PMID: 31265725</t>
  </si>
  <si>
    <t>Animals; Campylobacter; Campylobacter jejuni; animal; *Chickens; broiler; Campylobacter coli; *chicken; procedures; *veterinary medicine; immunology; vaccination; bird disease/pc [Prevention]; campylobacteriosis/pc [Prevention]; bacterin; in ovo vaccination; subunit vaccine; subunit vaccine/dt [Drug Therapy]; bacterial vaccine/dt [Drug Therapy]; Campylobacter Infections/prevention &amp; control/*veterinary; Poultry Diseases/*prevention &amp; control; Bacterial Vaccines/*therapeutic use; Vaccination/methods/*veterinary; Campylobacter coli/immunology; Campylobacter jejuni/immunology; Vaccines, Subunit/therapeutic use</t>
  </si>
  <si>
    <t>4JJT5LDL</t>
  </si>
  <si>
    <t>Obaidat, M.M.; Alshdaifat, R.M.</t>
  </si>
  <si>
    <t>High prevalence of multidrug-resistant Campylobacter jejuni in sheep and goats milk in Jordan</t>
  </si>
  <si>
    <t>International Dairy Journal</t>
  </si>
  <si>
    <t>10.1016/j.idairyj.2023.105676</t>
  </si>
  <si>
    <t>https://www.scopus.com/inward/record.uri?eid=2-s2.0-85157961891&amp;doi=10.1016%2fj.idairyj.2023.105676&amp;partnerID=40&amp;md5=94e4ed5e4e32cc52a0016a595a16a275</t>
  </si>
  <si>
    <t>4JLDIJ9S</t>
  </si>
  <si>
    <t>Oyarzabal, Omar A.; Hawk, Christopher; Bilgili, Sacit F.; Warf, C. Cayce; Kemp, G. Kere</t>
  </si>
  <si>
    <t>Effects of postchill application of acidified sodium chlorite to control Campylobacter spp. and Escherichia coli on commercial broiler carcasses.</t>
  </si>
  <si>
    <t>10.4315/0362-028x-67.10.2288</t>
  </si>
  <si>
    <t>Experiments were performed to assess the reduction of Campylobacter spp. and Escherichia coli in commercial broiler carcasses by postchill dip applications of  acidified sodium chlorite. Carcass rinses were collected before the  inside-outside-bird washer (IOBW), post-IOBW, postchill, and after the postchill  application of acidified sodium chlorite. Prevalence and counts of Campylobacter  spp. and E. coli were determined. The mean values for Campylobacter spp. and E.  coli counts differed significantly at sampling sites. The IOBW reduced the  bacterial counts significantly in only one experiment. The chiller reduced  Campylobacter counts significantly in both experiments but failed to  significantly reduce the counts of E. coli in one experiment. No major reduction  in the prevalence after enrichment for Campylobacter spp. was detected post-IOBW  or postchill. However, a significant reduction in Campylobacter spp. and in E.  coli counts and Campylobacter spp. prevalence was seen after the postchill  application of acidified sodium chlorite. These results demonstrate that the  antimicrobial effect of acidified sodium chlorite applied postchill may be used  to significantly reduce Campylobacter spp. and E. coli in commercial broiler  carcasses. Postchill systems may eventually be used in different applications,  such as mist, spray, or bath, which could be applied closer to the final stages  in processing.</t>
  </si>
  <si>
    <t>2004-10</t>
  </si>
  <si>
    <t>2288-2291</t>
  </si>
  <si>
    <t>Place: United States PMID: 15508645</t>
  </si>
  <si>
    <t>Animals; Food Microbiology; Hydrogen-Ion Concentration; Colony Count, Microbial; Chickens/*microbiology; *Campylobacter; pH; animal; bacterial count; isolation and purification; microbiology; Food Contamination/*prevention &amp; control; article; drug effect; *chicken; food control; *Escherichia coli; *food handling; methodology; *food contamination/pc [Prevention]; chlorite; *chloride/pd [Pharmacology]; *disinfectant agent/pd [Pharmacology]; Campylobacter/*drug effects/isolation &amp; purification; Food Handling/*methods; Disinfectants/*pharmacology; Chlorides/*pharmacology; Escherichia coli/*drug effects/isolation &amp; purification</t>
  </si>
  <si>
    <t>4JMC34XU</t>
  </si>
  <si>
    <t>Han, Zifeng; Li, Li; Willer, Thomas; Baumgärtner, Wolfgang; Rautenschlein, Silke</t>
  </si>
  <si>
    <t>Adhesion and invasion of Campylobacter jejuni in chickens with a modified gut microbiota due to antibiotic treatment.</t>
  </si>
  <si>
    <t>10.1016/j.vetmic.2019.108504</t>
  </si>
  <si>
    <t>Campylobacter jejuni (C. jejuni) is a predominant cause of foodborne illness in humans, while its colonization in chickens is usually asymptomatic. Antibiotics  are not routinely used to treat chickens against C. jejuni, but in the face of  other bacterial diseases, C. jejuni may be exposed to antibiotics. In this study,  chickens were treated with antibiotics (AT) to modify the gut microbiota  composition and compared with untreated chickens (Conv) with respect to changes  in C. jejuni-colonization and bacterial-intestine interaction. Groups of AT and  Conv chickens were inoculated after an antibiotic-withdrawal time of eight days  with one of three different C. jejuni isolates to identify possible strain  variations. Significantly higher numbers of colony forming units of C. jejuni  were detected in the cecal content of AT birds, with higher colonization rates in  the spleen and liver compared to Conv birds independent of the inoculated strain  (p &lt; 0.05). Clinical signs and histopathological lesions were only observed in C.  jejuni-inoculated AT birds. For the first time we demonstrated C. jejuni invasion  of the cecal mucosa in AT chickens and its inter- and intracellular localization  by using antigen-straining, and electronic microscopy. This study provides the  first circumstantial evidence that antibiotic treatment with lasting modification  of the microbiota may provide a suitable environment for C. jejuni invasion also  in chickens which may subsequently increase the risk of C. jejuni-introduction  into the food chain.</t>
  </si>
  <si>
    <t>Copyright © 2019 Elsevier B.V. All rights reserved.</t>
  </si>
  <si>
    <t>Place: Netherlands PMID: 31902497</t>
  </si>
  <si>
    <t>Animals; Chickens/microbiology; Campylobacter jejuni; Invasion; Intestinal Mucosa/microbiology; chicken; *Campylobacter jejuni; article; broiler; nonhuman; controlled study; bacterial colonization; in vivo study; colony forming unit; animal tissue; comparative study; intestine epithelium; diarrhea; *intestine flora; Antibiotic treatment; quantitative analysis; histopathology; Adhesion; inoculation; *bacterium adherence; electron microscopy; cell infiltration; *antibiotic therapy; *gentamicin; immunofluorescence test; host bacterium interaction; heterophil; uvomorulin/ec [Endogenous Compound]; Poultry Diseases/microbiology; Campylobacter Infections/microbiology/*veterinary; Anti-Bacterial Agents/*therapeutic use; Cecum/drug effects/*microbiology; Gastrointestinal Microbiome/*drug effects; Bacterial Adhesion/*drug effects; Campylobacter jejuni/*drug effects/*pathogenicity; Host Microbial Interactions/drug effects; cecum mucosa</t>
  </si>
  <si>
    <t>4JMRQI6W</t>
  </si>
  <si>
    <t>Hotter, G. S.; Li, I. H.; French, N. P.</t>
  </si>
  <si>
    <t>Binary genomotyping using lipooligosaccharide biosynthesis genes distinguishes between Campylobacter jejuni isolates within poultry-associated multilocus  sequence types.</t>
  </si>
  <si>
    <t>10.1017/S0950268809991075</t>
  </si>
  <si>
    <t>Campylobacter jejuni is a leading cause of human bacterial gastroenteritis throughout the industrialized world. We investigated whether or not differences  in gene complement at the lipooligosaccharide (LOS) biosynthesis locus can  identify epidemiologically useful binary genomotypes in 87 C. jejuni isolates  from poultry-associated multilocus sequence types (STs) collected during the  course of a sentinel surveillance study. Using a PCR-based approach, we  correlated assignment of both isolate LOS locus class and binary genomotype with  ST. We found that isolates within STs 45, 190, 354 and 474 displayed mosaicism in  gene complement at the intra-ST level. For example, based upon their binary  genomotypes, we assigned individual ST-45 isolates from human clinical cases as  probably originating from either a poultry or wild-bird source. However, intra-ST  mosaicism in gene complement was observed alongside broader patterns of  congruence in LOS locus class and gene complement that distinguished between  isolates from different STs.</t>
  </si>
  <si>
    <t>2010-07</t>
  </si>
  <si>
    <t>992-1003</t>
  </si>
  <si>
    <t>Place: England PMID: 19883521</t>
  </si>
  <si>
    <t>Animals; Genes, Bacterial; Bacterial Typing Techniques/*methods; Poultry/microbiology; Campylobacter jejuni/*classification/genetics/isolation &amp; purification; Lipopolysaccharides/*biosynthesis</t>
  </si>
  <si>
    <t>4JPAVD6R</t>
  </si>
  <si>
    <t>On, S. L. W.; Harrington, C. S.; Atabay, H. I.</t>
  </si>
  <si>
    <t>Differentiation of Arcobacter species by numerical analysis of AFLP profiles and description of a novel Arcobacter from pig abortions and turkey faeces.</t>
  </si>
  <si>
    <t>10.1046/j.1365-2672.2003.02100.x</t>
  </si>
  <si>
    <t>AIMS: To evaluate the efficacy of amplified fragment length polymorphism (AFLP)-based genetic profiling for taxonomic and epidemiological analyses of  diverse Arcobacter species. METHODS AND RESULTS: Seventy-two isolates of A.  butzleri, A. cryaerophilus, A. skirrowii and A. nitrofigilis, and a previously  unclassified porcine abortion strain were studied. AFLP profiling was performed  using a BglII-Csp6I-based protocol previously used to characterize Campylobacter  species. Duplicate profiles of 20 isolates were 93.25% similar, indicating high  reproducibility. Numerical analysis of all 72 strains revealed five phenons at  the 29% similarity level, four of which represented each of the known species  studied. The remaining phenon was further characterized by phenotypic and 16S  rDNA sequence analyses, the results of which indicated it to be a novel  Arcobacter species. The genetically distinct subgroups of A. cryaerophilus were  differentiated at the 39.5% similarity level. For strain typing, 62 distinct  types were defined, with evidence of clonal lineages within A. butzleri, A.  cryaerophilus and A. skirrowii. CONCLUSIONS: AFLP profiling is an effective means  of determining taxonomic and strain relationships for arcobacters. SIGNIFICANCE  AND IMPACT OF THE STUDY: First use of AFLP profiling for diverse Arcobacter  species; indication of clonality in A. butzleri, A. cryaerophilus and A.  skirrowii; potentially novel Arcobacter taxon identified.</t>
  </si>
  <si>
    <t>1096-1105</t>
  </si>
  <si>
    <t>Place: England PMID: 14633039</t>
  </si>
  <si>
    <t>Animals; Female; Swine; Pregnancy; Cluster Analysis; Reproducibility of Results; Polymorphism, Restriction Fragment Length; Turkeys/*microbiology; DNA, Bacterial/genetics; RNA, Ribosomal, 16S/genetics; Feces/*microbiology; RNA, Bacterial/genetics; Abortion, Veterinary/*microbiology; Swine Diseases/*microbiology; Bacterial Typing Techniques/methods/veterinary; Arcobacter/*classification/genetics</t>
  </si>
  <si>
    <t>4JSNYNZJ</t>
  </si>
  <si>
    <t>STERN, NJ</t>
  </si>
  <si>
    <t>RESERVOIRS FOR CAMPYLOBACTER-JEJUNI AND APPROACHES FOR INTERVENTION IN POULTRY</t>
  </si>
  <si>
    <t>1-55581-042-X</t>
  </si>
  <si>
    <t>49-60</t>
  </si>
  <si>
    <t>WOS:A1992BW59K00006</t>
  </si>
  <si>
    <t>NACHAMKIN, I; BLASER, MJ; TOMPKINS, LS</t>
  </si>
  <si>
    <t>CAMPLYLOBACTER JEJUNI: CURRENT STATUS AND FUTURE TRENDS</t>
  </si>
  <si>
    <t>4K4VRY69</t>
  </si>
  <si>
    <t>Johannessen, G. S.; Johnsen, G.; Okland, M.; Cudjoe, K. S.; Hofshagen, M.</t>
  </si>
  <si>
    <t>Enumeration of thermotolerant Campylobacter spp. from poultry carcasses at the end of the slaughter-line.</t>
  </si>
  <si>
    <t>10.1111/j.1472-765X.2006.02026.x</t>
  </si>
  <si>
    <t>AIM: To enumerate Campylobacter on poultry carcasses at the end of the slaughter-line, and investigate the extent to which Campylobacter from a positive  flock were transmitted to other flocks during slaughter. METHODS AND RESULTS: The  presence (in caeca) and the level (from carcasses) of Campylobacter were  determined. The isolates were fingerprinted by amplified fragment length  polymorphism (AFLP). A total of three of 13 broiler flocks and three of  four-layer flocks harboured caecal Campylobacter. Carcasses from the  caeca-positive broiler flocks were Campylobacter positive with numbers ranging  from 2.6 x 10(4) to 2.6 x 10(6) CFU per carcass. Two caeca-negative broiler  flocks, slaughtered directly after the positive broiler flocks, had the first  carcasses contaminated with Campylobacter, with numbers below 2 x 10(4) CFU per  carcass of the same AFLP haplotypes as the preceding flock. Campylobacter was  detected on carcasses from only one of the caeca-positive layer flocks in numbers  below 2 x 10(4) CFU per carcass. No Campylobacter was detected on carcasses from  a flock succeeding the positive-layer flocks. CONCLUSION: Carcasses from  Campylobacter-positive broiler flocks were heavily contaminated with  Campylobacter, and transmitted low levels of Campylobacter to carcasses from  negative flocks, slaughtered directly after. Campylobacter-positive layer flocks  had low numbers of Campylobacter on the carcasses. SIGNIFICANCE AND IMPACT OF THE  STUDY: The results indicate limited cross-contamination of Campylobacter between  flocks at the slaughterhouse, reducing the advantage of logistic slaughter.</t>
  </si>
  <si>
    <t>2007-01</t>
  </si>
  <si>
    <t>92-97</t>
  </si>
  <si>
    <t>Place: England PMID: 17209821</t>
  </si>
  <si>
    <t>Animals; Food Microbiology; Poultry; Colony Count, Microbial; Chickens/*microbiology; Food Contamination/*analysis; Hygiene; Abattoirs; Polymerase Chain Reaction; Meat/microbiology; Food-Processing Industry/*standards; *Food Handling/methods; Campylobacter/*growth &amp; development/physiology</t>
  </si>
  <si>
    <t>4L4IEDMA</t>
  </si>
  <si>
    <t>Ravel, A.; Greig, J.; Tinga, C.; Todd, E.; Campbell, G.; Cassidy, M.; Marshall, B.; Pollari, F.</t>
  </si>
  <si>
    <t>Exploring historical Canadian foodborne outbreak data sets for human illness attribution.</t>
  </si>
  <si>
    <t>10.4315/0362-028x-72.9.1963</t>
  </si>
  <si>
    <t>Human illness attribution has been recently recognized as an important tool to better inform food safety decisions. Analysis of outbreak data sets has been used  for that purpose. This study was conducted to explore the usefulness of three  comprehensive Canadian foodborne outbreak data sets covering 30 years for  estimating food attribution in cases of gastrointestinal illness, providing  Canadian food attribution estimates from a historical perspective. Information  concerning the microbiological etiology and food vehicles recorded for each  outbreak was standardized between the data sets. The agent-food vehicle  combinations were described and analyzed for changes over time by using multiple  correspondence analysis. Overall, 6,908 foodborne outbreaks were available for  three decades (1976 through 2005), but the agent and the food vehicle were  identified in only 2,107 of these outbreaks. Differences between the data sets  were found in the distribution of the cause, the vehicle, and the location or  size of the outbreaks. Multiple correspondence analysis revealed an association  between Clostridium botulinum and wild meat and between C. botulinum and seafood.  This analysis also highlighted changes in food attribution over time and  generated the most up-to-date food attribution values for salmonellosis (29% of  cases associated with produce, 15% with poultry, and 15% with meat other than  poultry, pork, and beef), campylobacteriosis (56% of cases associated with  poultry and 22% with dairy products other than fluid milk), and Escherichia coli  infection (37% of cases associated with beef, 23% with cooked multi-ingredient  dishes, and 11% with meat other than beef, poultry, and pork). Because of the  inherent limitations of this approach, only the main findings should be  considered for policy making. The use of other human illness attribution  approaches may provide further clarification.</t>
  </si>
  <si>
    <t>2009-09</t>
  </si>
  <si>
    <t>1963-1976</t>
  </si>
  <si>
    <t>Place: United States PMID: 19777901</t>
  </si>
  <si>
    <t>Humans; human; *food contamination/an [Drug Analysis]; statistics; article; *food poisoning/ep [Epidemiology]; *food contamination/pc [Prevention]; Canada/ep [Epidemiology]; *epidemic/pc [Prevention]; Foodborne Diseases/*epidemiology; Canada/epidemiology; Food Contamination/*analysis/prevention &amp; control/statistics &amp; numerical data; Disease Outbreaks/prevention &amp; control/*statistics &amp; numerical data; *Sentinel Surveillance; *sentinel surveillance</t>
  </si>
  <si>
    <t>4L8NT54A</t>
  </si>
  <si>
    <t>Zhu, J.; Yao, B.; Song, X.; Wang, Y.; Cui, S.; Xu, H.; Yang, B.; Huang, J.; Liu, G.; Yang, X.; Gong, P.; Chen, Q.; Li, F.</t>
  </si>
  <si>
    <t>Prevalence and quantification of Campylobacter contamination on raw chicken carcasses for retail sale in China</t>
  </si>
  <si>
    <t>10.1016/j.foodcont.2016.12.007</t>
  </si>
  <si>
    <t>https://www.scopus.com/inward/record.uri?eid=2-s2.0-85008213289&amp;doi=10.1016%2fj.foodcont.2016.12.007&amp;partnerID=40&amp;md5=35144b20ebd5ba95dcff116decb40693</t>
  </si>
  <si>
    <t>196-202</t>
  </si>
  <si>
    <t>4LALAQ6K</t>
  </si>
  <si>
    <t>Gibbens, J. C.; Pascoe, S. J.; Evans, S. J.; Davies, R. H.; Sayers, A. R.</t>
  </si>
  <si>
    <t>A trial of biosecurity as a means to control Campylobacter infection of broiler chickens.</t>
  </si>
  <si>
    <t>10.1016/s0167-5877(00)00189-6</t>
  </si>
  <si>
    <t>We ran a controlled intervention trial to assess whether the risk of a broiler flock becoming infected with Campylobacter could be reduced by biosecurity  measures. These were a standard method of cleansing and disinfecting the poultry  house prior to stocking, and a standard hygiene protocol followed by all  personnel who entered the study house during the flock's life. Thirty-nine flocks  were allocated to intervention or control groups in a ratio of 1:2. Intervention  flocks were asked to follow the specified biosecurity measures; all flocks were  monitored weekly for Campylobacter infection. Analysis of infection at 42 days of  age and over the life of the flock showed that the risk of thermophilic  Campylobacter infection of broilers was reduced by over 50% in intervention  flocks. Parts of the intervention identified as significant in the univariable  analysis included twice weekly replenishment of boot dip disinfectant; potential  independent risk factors identified included the location of ventilation fans and  daily sanitisation of the water supply. The non-random allocation of 10 flocks to  the control group may have introduced some study bias (the effect of which is  discussed in the paper).</t>
  </si>
  <si>
    <t>85-99</t>
  </si>
  <si>
    <t>Place: Netherlands PMID: 11154782</t>
  </si>
  <si>
    <t>Animals; Hygiene; Surveys and Questionnaires; *Chickens; *Animal Husbandry; Disease-Free Survival; Campylobacter Infections/prevention &amp; control/*veterinary; Poultry Diseases/*prevention &amp; control; Housing, Animal/standards</t>
  </si>
  <si>
    <t>4LFF5A67</t>
  </si>
  <si>
    <t>Endtz, HP; Ang, CW; van den Braak, N; Duim, B; Rigter, A; Price, LJ; Woodward, DL; Rodgers, FG; Johnson, WM; Wagenaar, JA; Jacobs, BC; Verbrugh, HA; van Belkum, A</t>
  </si>
  <si>
    <t>Molecular characterization of Campylobacter jejuni from patients with Guillain-Barre and Miller Fisher syndromes</t>
  </si>
  <si>
    <t>JOURNAL OF CLINICAL MICROBIOLOGY</t>
  </si>
  <si>
    <t>0095-1137</t>
  </si>
  <si>
    <t>Campylobacter jejuni has been identified as the predominant cause of antecedent infection in Guillain-Barre syndrome (GBS) and Miller Fisher syndrome (MFS), The risk of developing GBS or MFS may be higher after infection with specific C. jejuni types. To investigate the putative clonality, 18 GBS- or MFS-related C,jejuni strains from The Netherlands and Belgium and 17 control strains were analyzed by serotyping (Penner and Lior), restriction fragment length polymorphism analysis of PCR products of the flaA gene, amplified fragment length polymorphism analysis, pulsed-field gel electrophoresis, and randomly amplified polymorphic DNA analysis, Serotyping revealed 10 different O serotypes and 7 different Lior serotypes, thereby indicating a lack of serotype clustering. Two new O serotypes, O:35 and O:13/65, not previously associated with GBS or MFS were found. Serotype O:19 was encountered in 2 of 18 strains, and none was of serotype O:41. The results of all genotypic methods also demonstrated substantial heterogeneity. No clustering of GBS- or MFS-related strains occurred and no molecular marker capable of separating pathogenic GBS or MFS from non-GBS- or non-MFS-related enteritis strains could be identified in this study. Sialic-acid-containing lipopolysaccharides (LPS) are thought to be involved in the triggering of GBS or MFS through molecular mimicry with gangliosides in human peripheral nerves. Therefore, further characterization of GBS- or MFS-related C. jejuni should target the genes involved in the synthesis of LPS and the incorporation of sialic acid.</t>
  </si>
  <si>
    <t>2000-06</t>
  </si>
  <si>
    <t>2297-2301</t>
  </si>
  <si>
    <t>WOS:000087428600045</t>
  </si>
  <si>
    <t>4LKGGK36</t>
  </si>
  <si>
    <t>Campylobacter infection</t>
  </si>
  <si>
    <t>https://www.scopus.com/inward/record.uri?eid=2-s2.0-2442636693&amp;partnerID=40&amp;md5=304513bd1254a59ad0d620b4bf456371</t>
  </si>
  <si>
    <t>Campylobacteriose.</t>
  </si>
  <si>
    <t>4LQLMGF2</t>
  </si>
  <si>
    <t>McNally, David J.; Lamoureux, Marc P.; Karlyshev, Andrey V.; Fiori, Laura M.; Li, Jianjun; Thacker, Gillian; Coleman, Russell A.; Khieu, Nam H.; Wren, Brendan W.; Brisson, Jean-Robert; Jarrell, Harold C.; Szymanski, Christine M.</t>
  </si>
  <si>
    <t>Commonality and biosynthesis of the O-methyl phosphoramidate capsule modification in Campylobacter jejuni.</t>
  </si>
  <si>
    <t>The Journal of biological chemistry</t>
  </si>
  <si>
    <t>0021-9258</t>
  </si>
  <si>
    <t>10.1074/jbc.M704413200</t>
  </si>
  <si>
    <t>In this study we investigated the commonality and biosynthesis of the O-methyl phosphoramidate (MeOPN) group found on the capsular polysaccharide (CPS) of  Campylobacter jejuni. High resolution magic angle spinning NMR spectroscopy was  used as a rapid, high throughput means to examine multiple isolates, analyze the  cecal contents of colonized chickens, and screen a library of CPS mutants for the  presence of MeOPN. Sixty eight percent of C. jejuni strains were found to express  the MeOPN with a high prevalence among isolates from enteritis, Guillain Barré,  and Miller-Fisher syndrome patients. In contrast, MeOPN was not observed for any  of the Campylobacter coli strains examined. The MeOPN was detected on C. jejuni  retrieved from cecal contents of colonized chickens demonstrating that the  modification is expressed by bacteria inhabiting the avian gastrointestinal  tract. In C. jejuni 11168H, the cj1415-cj1418 cluster was shown to be involved in  the biosynthesis of MeOPN. Genetic complementation studies and NMR/mass  spectrometric analyses of CPS from this strain also revealed that cj1421 and  cj1422 encode MeOPN transferases. Cj1421 adds the MeOPN to C-3 of the  beta-d-GalfNAc residue, whereas Cj1422 transfers the MeOPN to C-4 of  D-glycero-alpha-L-gluco-heptopyranose. CPS produced by the 11168H strain was  found to be extensively modified with variable MeOPN, methyl, ethanolamine, and  N-glycerol groups. These findings establish the importance of the MeOPN as a  diagnostic marker and therapeutic target for C. jejuni and set the groundwork for  future studies aimed at the detailed elucidation of the MeOPN biosynthetic  pathway.</t>
  </si>
  <si>
    <t>28566-28576</t>
  </si>
  <si>
    <t>J Biol Chem</t>
  </si>
  <si>
    <t>Place: United States PMID: 17675288</t>
  </si>
  <si>
    <t>Animals; Chickens; Humans; Genetic Complementation Test; Mutation; Magnetic Resonance Spectroscopy; Bacterial Proteins/genetics/metabolism; Campylobacter jejuni/genetics/*metabolism; Multigene Family/genetics; Amides/*metabolism; Bacterial Capsules/genetics/*metabolism; Bird Diseases/diagnosis/genetics/metabolism/microbiology/therapy; Campylobacter Infections/diagnosis/genetics/metabolism/microbiology/therapy; Cecum/metabolism/microbiology; Enteritis/diagnosis/genetics/metabolism/microbiology/therapy; Miller Fisher Syndrome/diagnosis/genetics/metabolism/microbiology/therapy; Phosphoric Acids/*metabolism; Polysaccharides, Bacterial/genetics/*metabolism; Transferases/genetics/metabolism; Typhlitis/diagnosis/genetics/metabolism/microbiology/therapy</t>
  </si>
  <si>
    <t>4LW92UUC</t>
  </si>
  <si>
    <t>Devane, M. L.; Nicol, C.; Ball, A.; Klena, J. D.; Scholes, P.; Hudson, J. A.; Baker, M. G.; Gilpin, B. J.; Garrett, N.; Savill, M. G.</t>
  </si>
  <si>
    <t>The occurrence of Campylobacter subtypes in environmental reservoirs and potential transmission routes.</t>
  </si>
  <si>
    <t>10.1111/j.1365-2672.2005.02541.x</t>
  </si>
  <si>
    <t>AIM: To identify potential reservoirs and transmission routes of human pathogenic Campylobacter spp. METHODS AND RESULTS: An enrichment PCR method for the  detection and identification of Campylobacter jejuni and/or Campylobacter coli in  faecal, food and river water samples was applied to 1450 samples of 12 matrix  types obtained from a defined geographical area. PCR-positive samples were  cultured to yield isolates for typing, and the data for 616 C. jejuni isolates  obtained. Serotyping and SmaI macrorestriction profiling using pulsed field gel  electrophoresis revealed a high level of diversity within the isolates from each  matrix. Campylobacter jejuni and C. coli subtypes indistinguishable from those  obtained from human cases were detected in most of the matrices examined. No  Campylobacter isolates were isolated from possum faeces. CONCLUSIONS: Ten of the  12 matrices examined may be involved in the transmission of human  campylobacteriosis as they contained Campylobacter subtypes also isolated from  clinical cases. SIGNIFICANCE AND IMPACT OF THE STUDY: Results indicate that, for  this rural population, a range of potential transmission routes that could lead  to campylobacteriosis exist. Their relative importance needs to be assessed from  an exposure assessment standpoint.</t>
  </si>
  <si>
    <t>980-990</t>
  </si>
  <si>
    <t>Place: England PMID: 15752345</t>
  </si>
  <si>
    <t>Animals; Chickens; Food Microbiology; Humans; Cattle; Feces/microbiology; Swine; Sheep; *Disease Reservoirs; Campylobacter/*isolation &amp; purification; Campylobacter jejuni/isolation &amp; purification; Serotyping/methods; Campylobacter Infections/transmission; Polymerase Chain Reaction/methods; Electrophoresis, Gel, Pulsed-Field/methods; Campylobacter coli/isolation &amp; purification; Deoxyribonucleases, Type II Site-Specific/analysis; Rivers/microbiology</t>
  </si>
  <si>
    <t>4LWLQS28</t>
  </si>
  <si>
    <t>Moffatt C.</t>
  </si>
  <si>
    <t>A multi-centre prospective case-control study of campylobacter infection in persons aged 5 years and older in Australia</t>
  </si>
  <si>
    <t>Epidemiology and Infection</t>
  </si>
  <si>
    <t>1315-1316</t>
  </si>
  <si>
    <t>Epidemiol. Infect.</t>
  </si>
  <si>
    <t>Place: United Kingdom Publisher: Cambridge University Press (Shaftesbury Road, Cambridge CB2 2RU, United Kingdom)</t>
  </si>
  <si>
    <t>chicken meat; food safety; *Campylobacter; Australia; food handling; human; letter; nonhuman; bacterial transmission; food contamination; infection risk; *Gram negative infection; cooking; raw meat; self report; case control study; temperature sensitivity; health promotion; food thermometer; myoglobin/ec [Endogenous Compound]</t>
  </si>
  <si>
    <t>4M9JWL4P</t>
  </si>
  <si>
    <t>Deng, Wenjun; Dittoe, Dana K.; Pavilidis, Hilary O.; Chaney, William E.; Yang, Yichao; Ricke, Steven C.</t>
  </si>
  <si>
    <t>Current Perspectives and Potential of Probiotics to Limit Foodborne Campylobacter in Poultry.</t>
  </si>
  <si>
    <t>10.3389/fmicb.2020.583429</t>
  </si>
  <si>
    <t>Poultry has been one of the major contributors of Campylobacter related human foodborne illness. Numerous interventions have been applied to limit  Campylobacter colonization in poultry at the farm level, but other strategies are  under investigation to achieve more efficient control. Probiotics are viable  microbial cultures that can establish in the gastrointestinal tract (GIT) of the  host animal and elicit health and nutrition benefits. In addition, the early  establishment of probiotics in the GIT can serve as a barrier to foodborne  pathogen colonization. Thus, probiotics are a potential feed additive for  reducing and eliminating the colonization of Campylobacter in the GIT of poultry.  Screening probiotic candidates is laborious and time-consuming, requiring several  tests and validations both in vitro and in vivo. The selected probiotic candidate  should possess the desired physiological characteristics and anti-Campylobacter  effects. Probiotics that limit Campylobacter colonization in the GIT rely on  different mechanistic strategies such as competitive exclusion, antagonism, and  immunomodulation. Although numerous research efforts have been made, the  application of Campylobacter limiting probiotics used in poultry remains somewhat  elusive. This review summarizes current research progress on identifying and  developing probiotics against Campylobacter and presenting possible directions  for future research efforts.</t>
  </si>
  <si>
    <t>Copyright © 2020 Deng, Dittoe, Pavilidis, Chaney, Yang and Ricke.</t>
  </si>
  <si>
    <t>Place: Switzerland PMID: 33414767  PMCID: PMC7782433</t>
  </si>
  <si>
    <t>Campylobacter; poultry; foodborne pathogens; antibiotic resistance; foodborne pathogen; broiler; nonhuman; polymerase chain reaction; review; probiotics; *campylobacteriosis; DNA extraction; kanamycin; norfloxacin; in vivo study; bacterial growth; minimum inhibitory concentration; intestine flora; feces microflora; immune response; gastrointestinal tract; hydrophobicity; bacterium adherence; *probiotic agent; bacteriophage; Enterococcus faecium; fermentation; Proteobacteria; RNA 16S/ec [Endogenous Compound]; Bifidobacterium; phagocytosis; Clostridium perfringens; Lactobacillus plantarum; Enterococcus faecalis; microarray analysis; encapsulation; gene deletion; zone of inhibition; Lactobacillus crispatus; aztreonam; quorum sensing; nitric oxide; metagenomics; immunoglobulin G/ec [Endogenous Compound]; Bacteroides; oligosaccharide; CD8+ T lymphocyte; Lactobacillus fermentum; interleukin 12/ec [Endogenous Compound]; lymphocyte count</t>
  </si>
  <si>
    <t>4MENKVB9</t>
  </si>
  <si>
    <t>Wyszyńska, Agnieszka Krystyna; Godlewska, Renata</t>
  </si>
  <si>
    <t>Lactic Acid Bacteria - A Promising Tool for Controlling Chicken Campylobacter Infection.</t>
  </si>
  <si>
    <t>10.3389/fmicb.2021.703441</t>
  </si>
  <si>
    <t>Since 2005, campylobacteriosis has been the most common zoonotic disease in Europe. The main reservoir of pathogenic Campylobacter strains is broilers, which  makes raw and undercooked poultry meat two major sources of disease. Infection in  chicken flocks is most often asymptomatic, despite a high level of colonization  reaching 10(6)-10(9)cfu/g in animal ceca. It is widely believed that controlling  the level of colonization of the birds' digestive tract by pathogenic strains is  a good way to increase food safety. Many treatments have been proposed to combat  or at least reduce the level of colonization in animals reservoirs: probiotics,  bacteriophages, vaccines, and anti-Campylobacter bacteriocins. This review  focuses on the effects of Campylobacter infection on the chicken microbiome and  colonization control strategies using probiotics (mostly lactic acid bacteria,  LAB), which are live microorganisms included in the diet of animals as feed  additives or supplements. Probiotics are not only an alternative to antibiotics,  which were used for years as animal growth promoters, but they also constitute an  effective protective barrier against excessive colonization of the digestive  system by pathogenic bacteria, including Campylobacter. Moreover, one of the many  beneficial functions of probiotics is the ability to manipulate the host's  microbiota. Recently, there have also been some promising attempts to use lactic  acid bacteria as a delivery system of oral vaccine against Campylobacter.  Recombinant LAB strains induce primarily a mucosal immune response against  foreign antigens, accompanied by at most a low-level immune response against  carrier strains. Since the main barrier against the invasion of pathogens in the  gastrointestinal tract is the intestinal mucosal membrane, the development of  effective oral vaccines to protect animals against enteric infection is very  reasonable.</t>
  </si>
  <si>
    <t>Copyright © 2021 Wyszyńska and Godlewska.</t>
  </si>
  <si>
    <t>Place: Switzerland PMID: 34650524  PMCID: PMC8506037</t>
  </si>
  <si>
    <t>Campylobacter; poultry; food additive; food safety; antibiotic resistance; chicken; *Campylobacter; prevalence; animal reservoir; poultry meat; human; nonhuman; review; animal experiment; bacterial colonization; intestine mucosa; probiotic; *campylobacteriosis/pc [Prevention]; immune response; vaccination; *intestine flora; *lactic acid bacterium; *probiotic agent; bacteriophage; Bacteroidaceae; Clostridiaceae; Clostridiales; colorectal cancer; diet supplementation; dysbiosis; Enterococcus faecium; high throughput sequencing; immunization; interleukin 17/ec [Endogenous Compound]; interleukin 6/ec [Endogenous Compound]; Lachnospiraceae; Lactobacillus acidophilus; mental stress; microbial community; microbial diversity; prebiotic agent; Ruminococcaceae; Streptococcus pneumoniae; tumor necrosis factor/ec [Endogenous Compound]; vaccine; lactic acid bacteria; microbiome</t>
  </si>
  <si>
    <t>4MGETETT</t>
  </si>
  <si>
    <t>Miranda, JM; Guarddon, M; Vázquez, BI; Fente, CA; Barros-Velázquez, J; Cepeda, A; Franco, CM</t>
  </si>
  <si>
    <t>Antimicrobial resistance in Enterobacteriaceae strains isolated from organic chicken, conventional chicken and conventional turkey meat:: A comparative survey</t>
  </si>
  <si>
    <t>10.1016/j.foodcont.2007.05.002</t>
  </si>
  <si>
    <t>Mean counts of Enterobacteriaceae were determined for 30 samples each of organic chicken meat, conventional chicken meat and conventional turkey meat to assess differences in contamination. Two strains from each sample were isolated to obtain a total of 180 strains, which were examined for resistance to ampicillin, chloramphenicol, ceplialothin, doxycycline, ciproffoxacin, gentamicin, nitrofurantoin, and sulfisoxazole. The mean counts of Enterobacteriaceae from organic chicken meat were significantly higher than those obtained from conventional chicken (P &lt; 0.0001) or conventional turkey (P &lt; 0.0001) meat. However, the resistance data obtained showed that isolates from organic chicken meat were less resistant than isolates from conventional chicken meat to ampicillin (P = 0.0001), chloramphenicol (P = 0.0004), doxycycline (P = 0.0013), ciproffoxacin (P = 0.0034), gentamicin (P = 0.0295) and sulfisoxazole (P = 0.0442), and were less resistant than isolates from turkey meat to doxycycline (P = 0.0014) and sulfisoxazole (P = 0.0442). Multidrug resistant isolates were found in every group tested, but rates of multidrug resistant strains were higher ill conventional chicken (63.3%) and turkey (56.7%) than organic chicken (41.7%) meat. The rates obtained for antimicrobial resistance support the theory that although organic chicken meat contains more Enterobacteriaceae contamination, organic farming practices contribute to decreased dissemination of antibiotic resistance. (c) 2007 Elsevier Ltd. All rights reserved.</t>
  </si>
  <si>
    <t>2008-04</t>
  </si>
  <si>
    <t>412-416</t>
  </si>
  <si>
    <t>WOS:000251002700012</t>
  </si>
  <si>
    <t>4MK2CEFN</t>
  </si>
  <si>
    <t>Nohra, Antoine; Grinberg, Alex; Marshall, Jonathan C.; Midwinter, Anne C.; Collins-Emerson, Julie M.; French, Nigel P.</t>
  </si>
  <si>
    <t>Shifts in the Molecular Epidemiology of Campylobacter jejuni Infections in a Sentinel Region of New Zealand following Implementation of Food Safety  Interventions by the Poultry Industry.</t>
  </si>
  <si>
    <t>10.1128/AEM.01753-19</t>
  </si>
  <si>
    <t>In 2006, New Zealand had the highest notification rate of campylobacteriosis in the world, and poultry was considered the leading source of campylobacteriosis.  Implementation of food safety interventions by the poultry industry led to a  decrease in the campylobacteriosis notification rate. The aim is to examine the  impact of targeted food safety interventions implemented by the New Zealand  poultry industry on the source attribution of Campylobacter jejuni infections in  a sentinel region. Campylobacter jejuni isolates collected from the Manawatu  region of New Zealand between 2005 and 2007 ("before intervention") and 2008 and  2015 ("after intervention") from human clinical cases, chicken meat, ruminant  feces, environmental water, and wild bird sources were subtyped by multilocus  sequence typing. Viable counts of Campylobacter spp. from carcasses were analyzed  using a zero-inflated Poisson regression model. In the period before  intervention, sequence type 474 (ST-474) was the most common sequence type (ST)  recovered from human cases, accounting for 28.2% of the isolates. After  intervention, the proportion of human cases positive for ST-474 reduced to 9.3%.  Modeling indicated that chicken meat, primarily from one supplier, was the main  source of C. jejuni infection in the Manawatu region before intervention.  However, after intervention poultry collectively had a similar attribution to  ruminants, but more human cases were attributed to ruminants than any single  chicken supplier. Viable counts on carcasses were lower in all poultry suppliers  after intervention. This study provides evidence of changes in the source  attribution of campylobacteriosis following targeted food safety interventions in  one sector of the food supply chain.IMPORTANCE This study provides a unique  insight into the effects of food safety interventions implemented in one sector  of the food industry on the transmission routes of a major foodborne agent.  Following the implementation of food safety interventions by the poultry  industry, shifts in the molecular epidemiology of Campylobacter jejuni infections  in a sentinel region of New Zealand were observed. Targeted interventions to  reduce disease incidence are effective but require continued surveillance and  analysis to indicate where further interventions may be beneficial.</t>
  </si>
  <si>
    <t>Copyright © 2020 American Society for Microbiology.</t>
  </si>
  <si>
    <t>Place: United States PMID: 31862724  PMCID: PMC7028974</t>
  </si>
  <si>
    <t>Animals; Campylobacter; Chickens; Humans; Campylobacter jejuni; chicken meat; New Zealand; chicken; Molecular Epidemiology; Ruminants; foodborne diseases; human; meat; animal; Meat/*microbiology; veterinary medicine; *microbiology; molecular epidemiology; multilocus sequence typing; *isolation and purification; feces; campylobacteriosis/ep [Epidemiology]; *food safety; *Food Safety; ruminants; bird; *bacterial load; *Bacterial Load; ruminant; fresh water; Campylobacter Infections/*epidemiology/microbiology; Campylobacter jejuni/*isolation &amp; purification; Multilocus Sequence Typing/veterinary; Feces/*microbiology; Birds/microbiology; Fresh Water/*microbiology</t>
  </si>
  <si>
    <t>4MM6KK43</t>
  </si>
  <si>
    <t>Riedel, Charlotte Tandrup; Brøndsted, Lone; Rosenquist, Hanne; Haxgart, Sine Nygaard; Christensen, Bjarke Bak</t>
  </si>
  <si>
    <t>Chemical decontamination of Campylobacter jejuni on chicken skin and meat.</t>
  </si>
  <si>
    <t>10.4315/0362-028x-72.6.1173</t>
  </si>
  <si>
    <t>This study evaluated the effectiveness of 11 chemical compounds to reduce Campylobacter jejuni on chicken skin and meat samples dipped in chemical  solutions. Treatment of skin samples for 1 min using tartaric acid (2%) and  caprylic acid sodium salt (5%) caused reductions of C. jejuni NCTC11168, which  were not significantly different from the reduction obtained by sterile water  (0.95 log). Statistically larger reductions (1.57 to 3.81 log) were caused by  formic acid (2%), lactic acid (2.5%), trisodium phosphate (10%), capric acid  sodium salt (5%), grapefruit seed extract (1.6%), and chlorhexidine diacetate  salt hydrate (1%). The most effective compounds were cetylpyridinium chloride  (0.5%) and benzalkonium chloride (1%) (&gt;4.2 log). However, when these treated  samples were stored for 24 h at 5 degrees C, cetylpyridinium chloride,  benzalkonium chloride, and grapefruit seed extract were less effective,  indicating that some cells may recover after a 1-min treatment with these  chemicals. An increase in treatment time to 15 min resulted in higher  effectiveness of trisodium phosphate and formic acid. Interestingly, when  reduction of the C. jejuni population was compared on chicken skin and meat,  sterile water and lactic acid caused considerably larger reductions on skin than  on meat, whereas the opposite was seen for caprylic acid sodium salt. In  conclusion, this study has identified chemicals with substantial reduction  effects on C. jejuni. The analysis has further emphasized that treatment time and  food matrix affect the outcome in an unpredictable manner and, therefore,  detailed studies are needed to evaluate the reduction effectiveness of chemicals.</t>
  </si>
  <si>
    <t>2009-06</t>
  </si>
  <si>
    <t>1173-1180</t>
  </si>
  <si>
    <t>Place: United States PMID: 19610327</t>
  </si>
  <si>
    <t>Animals; Chickens; Humans; Time Factors; Food Handling/methods; safety; Colony Count, Microbial; Consumer Product Safety; chicken; *Campylobacter jejuni; food handling; human; *meat; animal; bacterial count; microbiology; Meat/*microbiology; article; dose response; drug effect; methodology; time; food contamination/an [Drug Analysis]; food contamination/pc [Prevention]; drug combination; *skin; Drug Combinations; Drug Synergism; *topical antiinfective agent/pd [Pharmacology]; drug potentiation; Dose-Response Relationship, Drug; Campylobacter jejuni/*drug effects; Food Contamination/analysis/prevention &amp; control; Skin/*microbiology; Anti-Infective Agents, Local/*pharmacology</t>
  </si>
  <si>
    <t>4MMEGGQM</t>
  </si>
  <si>
    <t>Yang, Y.; Latorre, J. D.; Khatri, B.; Kwon, Y. M.; Kong, B. W.; Teague, K. D.; Graham, L. E.; Wolfenden, A. D.; Mahaffey, B. D.; Baxter, M.; Hernandez-Velasco, X.; Merino-Guzman, R.; Hargis, B. M.; Tellez, G.</t>
  </si>
  <si>
    <t>Characterization and evaluation of lactic acid bacteria candidates for intestinal epithelial permeability and Salmonella Typhimurium colonization in neonatal  turkey poults.</t>
  </si>
  <si>
    <t>10.3382/ps/pex311</t>
  </si>
  <si>
    <t>The present study evaluated the microbiological properties of three probiotic candidate strains of lactic acid bacteria (LAB) (128; 131; CE11_2), their effect  on intestinal epithelial permeability, and their ability to reduce intestinal  colonization of Salmonella Typhimurium (ST) individually or as a batch culture in  neonatal turkey poults. Isolates were characterized morphologically and  identified using 16S rRNA sequence analyses. Each isolate was evaluated for  tolerance and resistance to acidic pH, high osmotic NaCl concentrations, and bile  salts in broth medium. In vitro assessment of antimicrobial activity against  different enteropathogenic bacteria was determined using an overlay technique. In  vitro intestinal permeability was evaluated using a stressed Caco-2 cell culture  assay treated with/without the probiotic candidates. The in vivo effect of the  selected LAB strains on ST cecal colonization was determined in two independent  trials with neonatal turkey poults. The results obtained in this study  demonstrate the tolerance of LAB candidates to pH 3, a NaCl concentration of  6.5%, and high bile salts (0.6%). All strains evaluated exhibited in vitro  antibacterial activity against Salmonella Enteritidis, ST, and Campylobacter  jejuni. Candidates 128 and 131 exhibited a coccus morphology and were identified  as Enterococcus faecium, and bacterial strain CE11_2 exhibited clusters of  cocci-shaped cells and was identified as Pediococcus parvulus. All three  candidate probiotics significantly (P &lt; 0.05) increased transepithelial  electrical resistance (TEER) in Caco-2 cells following a 3-h incubation period  with hydrogen peroxide compared to control and blank groups. The combination of  all three candidates as a batch culture exhibited significant efficacy in  controlling intestinal colonization of ST in neonatal turkey poults. Evaluation  of the combination of these selected LAB strains according to performance and  intestinal health parameters of chickens and turkeys are currently in process.</t>
  </si>
  <si>
    <t>515-521</t>
  </si>
  <si>
    <t>© 2017 Poultry Science Association Inc.</t>
  </si>
  <si>
    <t>Place: England PMID: 29077972</t>
  </si>
  <si>
    <t>Animals; probiotic; Salmonella Typhimurium; lactic acid bacteria; turkey; Permeability; intestinal permeability; Poultry Diseases/microbiology/*prevention &amp; control; Salmonella Infections, Animal/microbiology/*prevention &amp; control; Probiotics/administration &amp; dosage/*pharmacology; Gastrointestinal Microbiome/*drug effects; Intestinal Mucosa/*drug effects/physiology; Lactobacillales/*chemistry; Salmonella typhimurium/drug effects/physiology</t>
  </si>
  <si>
    <t>4MWSLUR3</t>
  </si>
  <si>
    <t>Ellis-Iversen, Johanne; Cook, Alasdair J. C.; Smith, Richard P.; Pritchard, Geoff C.; Nielen, Mirjam</t>
  </si>
  <si>
    <t>Temporal patterns and risk factors for Escherichia coli O157 and Campylobacter spp, in young cattle.</t>
  </si>
  <si>
    <t>10.4315/0362-028x-72.3.490</t>
  </si>
  <si>
    <t>Escherichia coli O157 and Campylobacter jejuni and Campylobacter coli are zoonotic pathogens originating from farm animals. Cattle are the main reservoir  for E. coli O157 and also contribute to human cases of campylobacteriosis through  contaminated milk, direct contact, and environmental contamination. Thirty groups  of young cattle on 30 farms were observed for 7 months and sampled on 4 to 6  separate occasions for E. coli O157 and C. jejuni/coli to characterize shedding  patterns and identify risk factors. The within herd prevalence of E. coli O157  per sampling occasion ranged from 0 to 60% (mean = 24%) and average Campylobacter  spp. within herd prevalence was 47% ranging from 0 to 100%. The prevalence of E.  coli O157-positive herds declined with a linear trend throughout the study from  100 to 38% (OR: 0.5, P &lt; 0.01), whereas time in the study was not significantly  associated with Campylobacter prevalence (P = 0.13). Larger herds were more  likely to be positive with either or both agents, whereas the number of suckler  calves on the farm reduced the risk of both organisms (OR: 0.4/0.6, P &lt; 0.01).  Poultry on the premises reduced the risk of E. coli O157, but was not associated  with Campylobacter. Emptying and cleaning the water troughs more often than once  monthly reduced the risk of detecting Campylobacter and cattle sourced by private  water supplies were more likely to be Campylobacter positive. No drinking water  management practices were associated with E. coli O157. The risk of detecting  both organisms were almost five times higher when the cattle were housed indoors  (OR: 4.9, P = 0.03).</t>
  </si>
  <si>
    <t>490-496</t>
  </si>
  <si>
    <t>Place: United States PMID: 19343935</t>
  </si>
  <si>
    <t>*Risk Assessment; Animal Husbandry/*methods; Animals; Campylobacter coli/isolation &amp; purification; Campylobacter jejuni/isolation &amp; purification; Campylobacter/*isolation &amp; purification; Cattle/*microbiology; Colony Count, Microbial; Disease Reservoirs/microbiology/*veterinary; England/epidemiology; Escherichia coli O157/*isolation &amp; purification; Feces/microbiology; Food Microbiology; Milk/microbiology; Population Density; Prevalence; Risk Factors; Wales/epidemiology; Water Microbiology; Zoonoses</t>
  </si>
  <si>
    <t>4MX3C5I9</t>
  </si>
  <si>
    <t>Hänel, I.; Borrmann, E.; Müller, J.; Alter, T.</t>
  </si>
  <si>
    <t>Relationships between bacterial genotypes and in vitro virulence properties of Campylobacter jejuni and Campylobacter coli isolated from turkeys.</t>
  </si>
  <si>
    <t>10.1111/j.1365-2672.2006.03088.x</t>
  </si>
  <si>
    <t>AIMS: Campylobacter isolates from turkeys were genotyped and characterized by their in vitro virulence properties. Relationships between bacterial genotypes  and virulence properties were analysed. METHODS AND RESULTS: Isolates were  analysed by pulsed-field gel electrophoresis and fla typing. The toxin production  was determined on the phenotypic level using a CHO-K1 cell culture model and on  the genotypic level using PCR for detection of the cdtA, cdtB and cdtC genes.  Although the cdtB gene was detected from 100% of the Campylobacter jejuni and  Campylobacter coli isolates we observed three different morphological pictures on  the cells. Cytotoxicity was associated with cell distension or cell rounding. All  four Camp. coli strains and one Camp. jejuni strain did not produce any cytotoxic  changes on the cells. Adhesion, invasion and survival of Campylobacter isolates  were determined in a Caco-2 cell culture model. All isolates adhered to and  invaded Caco-2 cells, whereas 64.7% of the strains survived for 48 h in the  cells. CONCLUSION: Seventeen Campylobacter isolates from turkeys were classified  into four groups with regard to their in vitro abilities. Jackknife analysis  revealed a strong association between these groups and genotype clusters.  SIGNIFICANCE AND IMPACT OF THE STUDY: Typing methods have generally failed to  identify strains with specific virulence properties. This study suggests that a  relationship between subgroups of Campylobacter with common in vitro virulence  characteristics and genotypes exist.</t>
  </si>
  <si>
    <t>433-441</t>
  </si>
  <si>
    <t>Place: England PMID: 17241349</t>
  </si>
  <si>
    <t>Animals; Campylobacter Infections/*microbiology; Genotype; *Food Microbiology; Genes, Bacterial; Virulence; Electrophoresis, Gel, Pulsed-Field; Polymorphism, Restriction Fragment Length; Poultry Diseases/*microbiology; Turkeys/*microbiology; Campylobacter jejuni/genetics/isolation &amp; purification/*physiology; Cricetinae; Cricetulus; Campylobacter coli/genetics/isolation &amp; purification/*physiology; CHO Cells; Toxicity Tests</t>
  </si>
  <si>
    <t>4MX3M65G</t>
  </si>
  <si>
    <t>Tsiklauri, R; Gabashvili, E; Kobakhidze, S; Tabatadze, L; Bobokhidze, E; Dadiani, K; Koulouris, S; Kotetishvili, M</t>
  </si>
  <si>
    <t>In-silico analyses provide strong statistical evidence for intra-species recombination events of the gyrA and CmeABC operon loci contributing to the continued emergence of resistance to fluoroquinolones in natural populations of Campylobacter jejuni</t>
  </si>
  <si>
    <t>JOURNAL OF GLOBAL ANTIMICROBIAL RESISTANCE</t>
  </si>
  <si>
    <t>2213-7165</t>
  </si>
  <si>
    <t>10.1016/j.jgar.2022.08.011</t>
  </si>
  <si>
    <t>Objectives: The continued emergence of Campylobacter jejuni strains resistant to fluoroquinolones (FQs) has posed a significant threat to global public health, leading frequently to undesirable outcomes of human campylobacteriosis treatment. The molecular genetic mechanisms contributing to the increased retention of resistance to FQs in natural populations of this species, especially in antibiotic-free environments, are not clearly understood. This study aimed to determine whether genetic recombination could be such a mechanism. Methods: We applied a large array of algorithms, imbedded in the SplitsTree and RDP4 software packages, to analyse the DNA sequences of the chromosomal loci, including the gyrA gene and the CmeABC operon, to identify events of their genetic recombination between C. jejuni strains. Results: The SplitsTree analyses of the above genetic loci resulted in several parallelograms with the bootstrap values being in a range of 94.7 to 100, with the high fit estimates being 99.3 to 100. These analyses were further strongly supported by the Phi test results ( P &lt;= 0.02715) and the RDP4-generated statistics ( P &lt;= 0.04005). The recombined chromosomal regions, along with the gyrA gene and CmeABC operon loci, were also found to contain the genetic loci that included, but were not limited to, the genes encoding for phosphoribosyltransferase, lipoprotein, outer membrane motility protein, and radical SAM domain protein. Conclusion: These findings strongly suggest that the genetic recombination of the chromosomal regions involving gyrA, CmeABC, and their adjacent loci may be an additional mechanism underlying the constant emergence of epidemiologically successful FQ-resistant strains in natural populations of C. jejuni . (c) 2022 The Authors. Published by Elsevier Ltd on behalf of International Society for Antimicrobial Chemotherapy. This is an open access article under the CC BY license ( http://creativecommons.org/licenses/by/4.0/ )</t>
  </si>
  <si>
    <t>22-31</t>
  </si>
  <si>
    <t>WOS:000863310200004</t>
  </si>
  <si>
    <t>4MYD7CY3</t>
  </si>
  <si>
    <t>Sofos, John N.; Geornaras, Ifigenia</t>
  </si>
  <si>
    <t>Overview of current meat hygiene and safety risks and summary of recent studies on biofilms, and control of Escherichia coli O157:H7 in nonintact, and Listeria  monocytogenes in ready-to-eat, meat products.</t>
  </si>
  <si>
    <t>Meat science</t>
  </si>
  <si>
    <t>1873-4138 0309-1740</t>
  </si>
  <si>
    <t>10.1016/j.meatsci.2010.04.015</t>
  </si>
  <si>
    <t>As meat consumption is increasing around the world, so do concerns and challenges to meat hygiene and safety. These concerns are mostly of a biological nature and  include bacterial pathogens, such as Escherichia coli O157:H7, Salmonella and  Campylobacter in raw meat and poultry, and Listeria monocytogenes in ready-to-eat  processed products, while viral pathogens are of major concern at foodservice. A  major goal of scientists, industry, public health and regulatory authorities is  to control pathogenic microorganisms and improve meat product hygiene and safety  within a country and internationally. This paper is not a comprehensive or  critical review of the scientific literature on the broad area of meat hygiene  and safety, but it provides an overview of major current meat hygiene and safety  issues, and then a summary of studies on biofilm formation by pathogens, control  of E. coli O157:H7 in nonintact meat products, and control of L. monocytogenes in  ready-to-eat meat products, conducted at the Center for Meat Safety &amp; Quality and  Food Safety Cluster of Colorado State University in recent years.</t>
  </si>
  <si>
    <t>2010-09</t>
  </si>
  <si>
    <t>Meat Sci</t>
  </si>
  <si>
    <t>Place: England PMID: 20510532</t>
  </si>
  <si>
    <t>Animals; Food Microbiology; Humans; *Microbial Viability; Disinfectants; Risk Assessment; risk assessment; *Listeria monocytogenes; human; *meat; animal; microbiology; Meat/*microbiology; review; drug effect; food control; *microbial viability; *food handling; methodology; physiology; food poisoning/pc [Prevention]; *biofilm; disinfectant agent; *Escherichia coli O157; growth, development and aging; *fast food; Food Handling/*methods; Foodborne Diseases/prevention &amp; control; Meat Products/microbiology; Fast Foods/*microbiology; *Biofilms/drug effects/growth &amp; development; Escherichia coli O157/drug effects/*growth &amp; development/physiology; Listeria monocytogenes/drug effects/*growth &amp; development/physiology</t>
  </si>
  <si>
    <t>4NKEFTUQ</t>
  </si>
  <si>
    <t>DuPont, Herbert L.</t>
  </si>
  <si>
    <t>The growing threat of foodborne bacterial enteropathogens of animal origin.</t>
  </si>
  <si>
    <t>Clinical infectious diseases : an official publication of the Infectious Diseases Society of America</t>
  </si>
  <si>
    <t>1537-6591 1058-4838</t>
  </si>
  <si>
    <t>10.1086/522662</t>
  </si>
  <si>
    <t>Campylobacter and Salmonella species and Shiga toxin-producing Escherichia coli (STEC; the majority of which are type O157:H7) efficiently enter the human food  chain from infected or colonized animals. Poultry contamination with  Campylobacter and/or Salmonella species and produce contamination with STEC have  become major public health challenges. The global food supply, which allows us to  purchase desired items throughout the year, a growing interest in consuming fresh  vegetables and fruits, and an increasing number of persons who consume foods at  restaurants all assure that the health threats associated with these pathogens  will continue. Antibiotic use by humans and food animals selects for the  development of resistance among Campylobacter and Salmonella strains, promoting  invasive forms of infection and complicating therapy of illness. A comprehensive  public health approach is needed that focuses on disease surveillance and  infection control in the food industry continuum, from harvesting and processing,  to distribution, to later preparation in public eating establishments and in  homes. Good Agricultural Practices, including the Hazard Analysis and Critical  Control Point Program and validation of critical infection-control points at all  stages of the food industry cycle, coupled with other food safety interventions,  including irradiation for certain higher-risk foods, should help us improve the  quality of food with regard to microbials and reduce human disease.</t>
  </si>
  <si>
    <t>1353-1361</t>
  </si>
  <si>
    <t>Clin Infect Dis</t>
  </si>
  <si>
    <t>Place: United States PMID: 17968835</t>
  </si>
  <si>
    <t>Campylobacter; Humans; Salmonella; *Food Microbiology; antibiotic resistance; Escherichia coli; human; nonhuman; review; bacterial strain; priority journal; incidence; *Gram negative infection/ep [Epidemiology]; *Gram negative infection/et [Etiology]; public health service; bacterium contamination; food intake; disease association; diet supplementation; bacterial infection; intervention study; food quality; *Gram negative infection/dt [Drug Therapy]; health program; *salmonellosis/ep [Epidemiology]; *salmonellosis/dt [Drug Therapy]; *salmonellosis/et [Etiology]; Drug Resistance, Bacterial; antibiotic agent/dt [Drug Therapy]; Infection Control/*methods; Campylobacter Infections/*prevention &amp; control; Escherichia coli Infections/*prevention &amp; control; Bacterial Infections/microbiology/veterinary; Plants, Edible/microbiology; Salmonella Infections/*prevention &amp; control</t>
  </si>
  <si>
    <t>4NN8T7VD</t>
  </si>
  <si>
    <t>Nobile, C.G.A.; Costantino, R.; Bianco, A.; Pileggi, C.; Pavia, M.</t>
  </si>
  <si>
    <t>Prevalence and pattern of antibiotic resistance of Campylobacter spp. in poultry meat in Southern Italy</t>
  </si>
  <si>
    <t>10.1016/j.foodcont.2013.02.011</t>
  </si>
  <si>
    <t>https://www.scopus.com/inward/record.uri?eid=2-s2.0-84874560109&amp;doi=10.1016%2fj.foodcont.2013.02.011&amp;partnerID=40&amp;md5=3989919eaf1987d7ea680d10c140baa8</t>
  </si>
  <si>
    <t>715-718</t>
  </si>
  <si>
    <t>4NNHAR8Q</t>
  </si>
  <si>
    <t>Marshall, S. A.; Jones, R. N.</t>
  </si>
  <si>
    <t>Spectrum and antimicrobial activity of alexomycin (PNU-82, 127), a peptide compound projected for use in animal health.</t>
  </si>
  <si>
    <t>0732-8893</t>
  </si>
  <si>
    <t>10.1016/s0732-8893(98)00073-x</t>
  </si>
  <si>
    <t>Alexomycin (PNU-82, 127) is a thiopeptide antimicrobial complex intended for veterinary practice that belongs to a series of cyclic peptides produced by  Streptomyces arginensis. MICs against selected routine and fastidious clinical  isolates of animal and human origin were determined by broth microdilution or  agar dilution reference methods. Alexomycin was active against Gram-positive  pathogens such as oxacillin-susceptible and -resistant Staphylococcus aureus and  coagulase-negative staphylococci (260 strains; MIC90, 0.5 microgram/mL), as well  as Enterococcus species (95 strains; MIC90, 0.25 to 0.5 microgram/mL), and  generally inactive against Gram-negative aerobes. Alexomycin had more potent  activity against Streptococcus bovis (MIC90, 0.12 microgram/mL), S. agalactiae  (MIC90, 0.12 microgram/mL), Corynebacterium species (MIC90, 0.06-0.12  microgram/mL), and Listeria monocytogenes (MIC90, 0.5 microgram/mL). Alexomycin  activity was limited against Bacillus species (MIC90, 1 microgram/mL), Neisseria  meningiditis (MIC90, 2 micrograms/mL), Haemophilus influenzae (MIC90, 8  micrograms/mL), Moraxella catarrhalis (MIC90, 16 micrograms/mL), and  Campylobacter jejuni (MIC90, 32 micrograms/mL). This thiopeptide complex was also  found to be stable at low concentrations (0.015-32 micrograms/mL) in  Mueller-Hinton broth for up to 24 h, possesses static antimicrobial activity and  did not produce resistant mutants after multiple passages at subinhibitory drug  concentrations. Alexomycin seems to have potential for use as a feed additive to  increase feed efficiency and promote growth in poultry and swine as well as other  applications against Gram-positive pathogens.</t>
  </si>
  <si>
    <t>1999-03</t>
  </si>
  <si>
    <t>181-186</t>
  </si>
  <si>
    <t>Place: United States PMID: 10092967</t>
  </si>
  <si>
    <t>Animals; Humans; Microbial Sensitivity Tests; Anti-Bacterial Agents/*pharmacology; Gram-Negative Bacteria/*drug effects/isolation &amp; purification; Gram-Negative Bacterial Infections/microbiology; Gram-Positive Bacteria/*drug effects/isolation &amp; purification; Gram-Positive Bacterial Infections/microbiology; Peptides, Cyclic/*pharmacology</t>
  </si>
  <si>
    <t>4NQ5XLY4</t>
  </si>
  <si>
    <t>Park, Na Yoon; Hong, Soo Hyeon; Yoon, Ki Sun</t>
  </si>
  <si>
    <t>Effects of commercial marinade seasoning and a natural blend of cultured sugar and vinegar on Campylobacter jejuni and Salmonella Typhimurium and the texture of  chicken breasts.</t>
  </si>
  <si>
    <t>10.3382/ps.2013-03595</t>
  </si>
  <si>
    <t>Marination using various ingredients has been widely used to improve microbial safety and quality of chicken products at retail markets. The objective of this  study was to investigate the effects of commercial marinade seasoning and  cultured sugar/vinegar blend on Campylobacter jejuni and Salmonella Typhimurium  populations during refrigerated storage. In addition, their effects on the  texture of precooked chicken breasts during frozen and refrigerated storage was  investigated. Chicken breasts inoculated with 4.5 to 5.0 log cfu/g of C. jejuni  and Salmonella Typhimurium were treated with 3% cultured sugar/vinegar blend with  and without 0.6% polish rub seasoning containing 32% herb content. Breasts were  then vacuum-packaged and stored at 4 and 10°C. Survival and growth curves were  fitted to the Baranyi equation to determine survival and growth kinetics of C.  jejuni and Salmonella Typhimurium. In addition, the vacuum-packaged precooked  chicken breasts with different marination treatments were subjected to 3  freeze-thaw cycles and shear force was measured. At 4°C, the populations of C.  jejuni and Salmonella Typhimurium decreased, regardless of treatment group during  storage. The greatest survival for C. jejuni was observed in untreated chicken  breasts. At 10°C, the growth of Salmonella Typhimurium was completely prevented  in precooked chicken breasts treated with 3% cultured sugar/vinegar blend,  regardless of the presence of 0.6% seasoning. The 3% cultured sugar/vinegar blend  also improved the tenderness of frozen chicken breasts and refrigerated,  ready-to-eat chicken breast. Therefore, a natural blend of cultured sugar and  vinegar can be used as antimicrobial and texture-modifying agents for poultry  meat and poultry products.</t>
  </si>
  <si>
    <t>2014-03</t>
  </si>
  <si>
    <t>719-727</t>
  </si>
  <si>
    <t>Place: England PMID: 24604867</t>
  </si>
  <si>
    <t>Animals; Chickens; Campylobacter jejuni; texture; Colony Count, Microbial; chicken; *Campylobacter jejuni; *meat; animal; bacterial count; microbiology; article; *antiinfective agent/pd [Pharmacology]; drug effect; *food handling; methodology; standard; physiology; Salmonella Typhimurium; evaluation study; food contamination/pc [Prevention]; food quality; *Salmonella typhimurium; Food Quality; *acetic acid/pd [Pharmacology]; *carbohydrate/pd [Pharmacology]; antimicrobial agent; pectoralis major muscle; precooked chicken breast; growth, development and aging; Anti-Bacterial Agents/*pharmacology; Food Contamination/prevention &amp; control; Campylobacter jejuni/*drug effects/growth &amp; development; Food Handling/*methods; Acetic Acid/*pharmacology; Meat/*microbiology/standards; Carbohydrates/*pharmacology; Pectoralis Muscles/physiology; Salmonella typhimurium/*drug effects/growth &amp; development</t>
  </si>
  <si>
    <t>4NUQTWX2</t>
  </si>
  <si>
    <t>Humphrey, T.</t>
  </si>
  <si>
    <t>Management factors and the control of Campylobacter species in broilers.</t>
  </si>
  <si>
    <t>10.1080/00071660410001697985</t>
  </si>
  <si>
    <t>2004-04</t>
  </si>
  <si>
    <t>S12</t>
  </si>
  <si>
    <t>45 Suppl 1</t>
  </si>
  <si>
    <t>Place: England PMID: 15222340</t>
  </si>
  <si>
    <t>*Chickens; Animal Husbandry/*methods/standards; Animals; Campylobacter Infections/microbiology/prevention &amp; control/*veterinary; Campylobacter/*growth &amp; development; Poultry Diseases/*microbiology/prevention &amp; control</t>
  </si>
  <si>
    <t>4NWP337M</t>
  </si>
  <si>
    <t>Bates, C.; Hiett, K. L.; Stern, N. J.</t>
  </si>
  <si>
    <t>Relationship of Campylobacter isolated from poultry and from darkling beetles in New Zealand.</t>
  </si>
  <si>
    <t>10.1637/7082</t>
  </si>
  <si>
    <t>Campylobacter, a foodborne pathogen closely associated with poultry, is considered to be an important agent of human gastroenteritis in New Zealand. The  pathways involved in the contamination of poultry flocks remain unclear; however,  many vectors, such as insects, rodents, and wild birds, have been implicated.  Infestation of poultry houses by insects, particularly darkling beetles  (Alphitobius diaperinus), is difficult to control. Furthermore, darkling beetles  are known vectors for a variety of pathogens that include Salmonella, infectious  bursal disease virus, Aspergillus, Escherichia coli, and Marek's disease virus.  In this investigation, the relationship between darkling beetles and  Campylobacter contamination of poultry flocks was investigated. A New Zealand  breeder flock and four of its progeny broiler flocks were included in the study.  Samples of beetles and of intestinal excreta of the birds were cultured for the  presence of Campylobacter spp. A subset of the recovered isolates was  subsequently genotyped using flaA short variable region (SVR) DNA sequence  analysis. A large number of Campylobacter subtypes were isolated, indicating that  Campylobacter colonization of poultry is likely to arise from a number of  different reservoirs. However, a set of genetically distinct isolates were found  to be common to the broiler flocks and to the beetles. This research provides  data that indicates that Alphitobius diaperinus may serve as a source of  Campylobacter contamination of poultry. A more thorough understanding of the  relationship between beetle infestation and the Campylobacter status of poultry  flocks should enable progress in further development of biosecurity control  measures.</t>
  </si>
  <si>
    <t>2004-03</t>
  </si>
  <si>
    <t>138-147</t>
  </si>
  <si>
    <t>Place: United States PMID: 15077807</t>
  </si>
  <si>
    <t>Animals; Food Microbiology; Humans; Female; Male; classification; New Zealand; Chickens/*microbiology; *Campylobacter; Disease Reservoirs; Phylogeny; human; animal; isolation and purification; microbiology; article; genetics; disease carrier; gastroenteritis/et [Etiology]; *chicken; female; male; food control; phylogeny; Gram negative infection/et [Etiology]; bacterial DNA; pathogenicity; nucleotide sequence; Base Sequence; *beetle; DNA, Bacterial/genetics; Campylobacter Infections/etiology; Campylobacter/classification/genetics/*isolation &amp; purification/pathogenicity; Coleoptera/*microbiology; Gastroenteritis/etiology</t>
  </si>
  <si>
    <t>4P4TFVDH</t>
  </si>
  <si>
    <t>Souvestre, Marie; Delpont, Mattias; Guinat, Claire; Dumat, Camille; Guichard, Laureen; Manis, Lorenzo; Duret, Hugues; Guérin, Jean-Luc; Le Loc'h, Guillaume</t>
  </si>
  <si>
    <t>Backyard poultry flocks in France: A diversity of owners and biosecurity practices.</t>
  </si>
  <si>
    <t>10.1016/j.prevetmed.2021.105511</t>
  </si>
  <si>
    <t>Over the past few years, the number of backyard poultry flocks has been increasing in France. A mandatory step to improve backyard poultry management is  to assess health risks by characterizing the flocks and understanding the owners'  motivations for keeping poultry and their husbandry practices. A survey of  backyard poultry owners was conducted in France to gather information about their  motivations for owning poultry, flock characteristics, and breeding and  biosecurity practices. The survey was completed by 1,160 owners. The major  motivations for owning poultry flocks were egg consumption (93.3 %), recycling  (72.4 %) and having pet animals (53.2 %). Most owners had already heard about  avian influenza (96.7 %), but were less aware about other diseases such as  Newcastle Disease (41.6 %), salmonellosis (79.1 %), or campylobacteriosis (18.6  %). Owners mainly kept only egg-layers (78.4 %), and the median size flock was  five egg-layers. Owners gave eggs to their relatives, occasionally or regularly,  in 86.6 % of the cases. Contacts with other family poultry owners were frequent  (68.9 %) and biosecurity practices were poorly implemented: 50 % of owners did  not wash their hands systematically after visiting the flock and more than 60 %  of owners did not wear specific shoes. Drawing from the survey data, five  profiles of family poultry flocks were identified with multiple correspondence  analysis and hierarchical cluster analysis. The profiles, based on flock  characteristics and owners' practices and motivations, illustrate the  heterogeneity of the backyard poultry sector: 1) urban poultry, 2) traditional  poultry, 3) student poultry, 4) pet poultry and 5) hobby poultry. Urban poultry  consisted of recently constituted (&lt; 2 years old), small (&lt; 3 birds) flocks of  layers, and traditional poultry of older, medium-sized flocks belonging to  retired and older people. These two profiles were characterized by limited  contacts (direct or indirect) with other flocks and owners. Student poultry  consisted of younger owners (&lt;30 years old) with flocks over 5 years old. Pet  poultry consisted of recently established, medium-size flocks of layers located  in both rural or urban environments. Hobby poultry consisted of dedicated owners  who breed and sell poultry and participate in exhibitions and poultry shows. Pet  and hobby poultry profiles were characterized by greater knowledge of diseases  and biosecurity practices, more bird movements, and reported more frequent  clinical signs. The observation of different profiles can help target veterinary  and public health education messages to prevent disease transmission in backyard  poultry flocks in France.</t>
  </si>
  <si>
    <t>Place: Netherlands PMID: 34710712</t>
  </si>
  <si>
    <t>Animals; Chickens; Poultry; Epidemiology; Surveys and Questionnaires; Animal Husbandry; Biosecurity practices; Backyard flocks; Clustering; Poultry health; *Poultry Diseases/epidemiology/prevention &amp; control; *Influenza in Birds/epidemiology/prevention &amp; control</t>
  </si>
  <si>
    <t>4P6UZ8PV</t>
  </si>
  <si>
    <t>Bütikofer, B.; Bissig-Choisat, B.; Regula, G.; Corboz, L.; Wittwer, M.; Danuser, J.</t>
  </si>
  <si>
    <t>[Incidence of zoonoses in petting zoos and evaluation of hygiene measures to prevent the transmission to humans].</t>
  </si>
  <si>
    <t>Schweizer Archiv fur Tierheilkunde</t>
  </si>
  <si>
    <t>0036-7281</t>
  </si>
  <si>
    <t>10.1024/0036-7281.147.12.532</t>
  </si>
  <si>
    <t>In summer 2003, a study was performed in thirty Swiss petting zoos with the objective to determine the prevalence of zoonotic agents, and to describe hygiene  measures implemented to reduce the risk of human infection. Fecal samples from  different animal species were collected from the floor of pens to determine the  prevalence of Salmonella spp., Campylobacter spp., verocytotoxin producing E.  coli/ VTEC and Francisella tularensis. A questionnaire on hygiene measures,  number of animals per species, housing system, care procedures and feeding was  administered to every petting zoo to estimate exposure of visitors to zoonotic  microorganisms. In total, 423 fecal samples were examined. Of these samples, 41  were positive for Campylobacter spp., which were mainly isolates from pigs and  poultry (35% positive samples from each species). In pigs, 50% of the positive  samples (6 samples) were typed as C. jejuni. The others were typed as C. coli (3)  and C lan' (3), respectively. Five poultry isolates were typed as C. jejuni, and  two as C. coli. Two samples were positive for Salmonella spp. Salmonella  typhimurium was isolated from a goat, the other isolate could not be identified  by serotyping. Neither Francisella tularensis nor verocytotoxin producing E.  coli/ VTEC were found. The low prevalence of zoonotic microorganisms in Swiss  petting zoos could be attributed to the cleanness of enclosures and animals, low  stocking rates and good animal care. However, there is room for improvement  concerning visitors' information on hygiene and hand washing. Furthermore, a  strict separation between picnic - areas and animals should be enforced.</t>
  </si>
  <si>
    <t>532-540</t>
  </si>
  <si>
    <t>Schweiz Arch Tierheilkd</t>
  </si>
  <si>
    <t>ger</t>
  </si>
  <si>
    <t>Place: Switzerland PMID: 16398191</t>
  </si>
  <si>
    <t>Animals; Humans; Feces/microbiology; Child; Risk Factors; Prevalence; Risk Management; Animal Husbandry/*methods; Switzerland/epidemiology; Hygiene/*standards; *Zoonoses/epidemiology/transmission; Animals, Zoo/*microbiology; Disease Transmission, Infectious/prevention &amp; control/*statistics &amp; numerical data/veterinary</t>
  </si>
  <si>
    <t>4PDF9TRU</t>
  </si>
  <si>
    <t>Green, Hyatt C.; Dick, Linda K.; Gilpin, Brent; Samadpour, Mansour; Field, Katharine G.</t>
  </si>
  <si>
    <t>Genetic markers for rapid PCR-based identification of gull, Canada goose, duck, and chicken fecal contamination in water.</t>
  </si>
  <si>
    <t>10.1128/AEM.05734-11</t>
  </si>
  <si>
    <t>Avian feces contaminate waterways but contribute fewer human pathogens than human sources. Rapid identification and quantification of avian contamination would  therefore be useful to prevent overestimation of human health risk. We used  subtractive hybridization of PCR-amplified gull fecal 16S RNA genes to identify  avian-specific fecal rRNA gene sequences. The subtracters were rRNA genes  amplified from human, dog, cat, cow, and pig feces. Recovered sequences were  related to Enterobacteriaceae (47%), Helicobacter (26%), Catellicoccus (11%),  Fusobacterium (11%), and Campylobacter (5%). Three PCR assays, designated GFB,  GFC, and GFD, were based on recovered sequence fragments. Quantitative PCR assays  for GFC and GFD were developed using SYBR green. GFC detected down to 0.1 mg gull  feces/100 ml (corresponding to 2 gull enterococci most probable number [MPN]/100  ml). GFD detected down to 0.1 mg chicken feces/100 ml (corresponding to 13  Escherichia coli MPN/100 ml). GFB and GFC were 97% and 94% specific to gulls,  respectively. GFC cross-reacted with 35% of sheep samples but occurred at about  100,000 times lower concentrations in sheep. GFD was 100% avian specific and  occurred in gulls, geese, chickens, and ducks. In the United States, Canada, and  New Zealand, the three markers differed in their geographic distributions but  were found across the range tested. These assays detected four important bird  groups contributing to fecal contamination of waterways: gulls, geese, ducks, and  chickens. Marker distributions across North America and in New Zealand suggest  that they will have broad applicability in other parts of the world as well.</t>
  </si>
  <si>
    <t>503-510</t>
  </si>
  <si>
    <t>Place: United States PMID: 22081573  PMCID: PMC3255751</t>
  </si>
  <si>
    <t>Animals; Chickens/*microbiology; Molecular Sequence Data; Sequence Analysis, DNA; Sensitivity and Specificity; *Water Microbiology; Genetic Markers; DNA, Bacterial/chemistry/genetics; RNA, Ribosomal, 16S/genetics; Feces/*microbiology; Birds/*microbiology; Polymerase Chain Reaction/*methods; Bacteriological Techniques/*methods; DNA, Ribosomal/chemistry/genetics; *Water Pollution</t>
  </si>
  <si>
    <t>4PHRAX59</t>
  </si>
  <si>
    <t>Baffone W.; Pianetti A.; Bruscolini F.; Biffi M.R.; Salvaggio A.; Albano V.</t>
  </si>
  <si>
    <t>Presence of Campylobacter coli and Campylobacter jejuni in food samples</t>
  </si>
  <si>
    <t>Journal of Preventive Medicine and Hygiene</t>
  </si>
  <si>
    <t>The presence of Campylobacter coli and Campylobacter jejuni was examined in 162 chicken carcasses, 155 samples of ground meat, giblets and raw sausages and 315 samples of milk and other dairy products. The food samples were collected from two public canteens, 20 farms and various retail stores. C. coli and C. jejuni were isolated from 45.68% of the chicken carcasses and 18.06% of the ground meat, giblets and raw sausages samples. Most isolates were C. jejuni. The test results from any of the milk and other dairy product samples were negative. These findings confirm the presence of C. coli and C. jejuni in several food items, in particular in chicken carcasses and giblets, as well as the risk they present, if eaten raw or insufficiently cooked, for the occurrence of gastroenteritis.</t>
  </si>
  <si>
    <t>73-75</t>
  </si>
  <si>
    <t>J. PREV. MED. HYG.</t>
  </si>
  <si>
    <t>Place: Italy Publisher: Pacini Editore s.r.l. (Via A. Gherardesca 1, Ospedaletto (Pisa) 56121, Italy)</t>
  </si>
  <si>
    <t>Italy; chicken; *Campylobacter jejuni; human; meat; article; controlled study; *Campylobacter coli; *food contamination; food analysis; dairy product; *gastroenteritis/pc [Prevention]</t>
  </si>
  <si>
    <t>4PNADFEQ</t>
  </si>
  <si>
    <t>Gonzalez-Fandos, Elena; Martinez-Laorden, Alba; Perez-Arnedo, Iratxe</t>
  </si>
  <si>
    <t>Effect of Decontamination Treatments on Campylobacter jejuni in Chicken.</t>
  </si>
  <si>
    <t>10.3390/foods9101453</t>
  </si>
  <si>
    <t>The ability of different decontaminating treatments (acetic, citric and fumaric acids, and potassium sorbate) to decrease Campylobacter jejuni on chicken legs  was evaluated. Fresh chicken legs were inoculated with C. jejuni and washed with  either acetic, citric, or fumaric acid (1% and 2%), or potassium sorbate (1%, 2%,  and 5%) solutions or distilled water. Evolution of C. jejuni, Pseudomonas, and  Enterobacterales counts, and sensorial acceptability were evaluated after  treatment (day 1) and on days 2, 4, 7, and 9 of storage at 4 °C. The lowest  Pseudomonas counts were found in those legs dipped in 2% fumaric acid, while the  lowest Enterobacterales populations were found in those legs dipped in 2% fumaric  or 2% acetic acid. The shelf life of the legs treated was widened by at least 2  days over the control legs. The highest C. jejuni reductions after treatment were  obtained in samples dipped in 2% citric acid, which were approximately 2.66 log  units lower than in non-treated legs. However, the efficacy of citric acid  decreased during storage. After day 2 of storage, the highest reductions of C.  jejuni were found in those legs dipped in 2% acetic acid.</t>
  </si>
  <si>
    <t>Place: Switzerland PMID: 33066105  PMCID: PMC7601449</t>
  </si>
  <si>
    <t>Campylobacter jejuni; decontamination; food safety; foodborne pathogens; organic acids; poultry</t>
  </si>
  <si>
    <t>4PW9NB4Q</t>
  </si>
  <si>
    <t>Naidu, A.S.; Tulpinski, J.; Gustilo, K.; Nimmagudda, R.; Morgan, J.B.</t>
  </si>
  <si>
    <t>Activated lactoferrin part 2: Natural antimicrobial for food safety</t>
  </si>
  <si>
    <t>Agro Food Industry Hi-Tech</t>
  </si>
  <si>
    <t>https://www.scopus.com/inward/record.uri?eid=2-s2.0-0042530415&amp;partnerID=40&amp;md5=18a1df5953065fd7df95c77b77f9ed41</t>
  </si>
  <si>
    <t>27-31</t>
  </si>
  <si>
    <t>4Q9JEVLF</t>
  </si>
  <si>
    <t>Baker, M. G.; Grout, L.; Wilson, N.</t>
  </si>
  <si>
    <t>Update on the campylobacter epidemic from chicken meat in New Zealand: The urgent need for an upgraded regulatory response.</t>
  </si>
  <si>
    <t>10.1017/S095026882000299X</t>
  </si>
  <si>
    <t>New Zealand has a long-running campylobacter infection (campylobacteriosis) epidemic with contaminated fresh chicken meat as the major source. This is both  the highest impact zoonosis and the largest food safety problem in the country.  Adding to this burden is the recent rapid emergence of antibiotic resistance in  these campylobacter infections acquired from locally-produced chicken.  Campylobacteriosis rates halved in 2008, as compared with the previous 5 years,  following the introduction of regulatory limits on allowable contamination levels  in fresh chicken meat, with large health and economic benefits resulting. In the  following decade, disease rates do not appear to have declined further. The  cumulative impact would equate to an estimated 539 000 cases, 5480  hospitalisations, 284 deaths and economic costs of approximately US$380 million  during the last 10 years (2009-2018). Additional regulatory interventions, that  build on previously successful regulations in this country, are urgently needed  to control the source of this epidemic.</t>
  </si>
  <si>
    <t>e30</t>
  </si>
  <si>
    <t>Place: England PMID: 33319723  PMCID: PMC8057407</t>
  </si>
  <si>
    <t>Animals; Campylobacter; Humans; poultry; surveillance; epidemiology; *Food Microbiology; contamination; *Chickens; Meat/*microbiology; article; nonhuman; *chicken meat; controlled study; *campylobacteriosis; animal experiment; *epidemic; hospitalization; *New Zealand; Campylobacter Infections/*epidemiology/microbiology; Poultry Diseases/*epidemiology/microbiology; food-borne infections; New Zealand/epidemiology; *Epidemics; Zoonoses/*epidemiology/microbiology</t>
  </si>
  <si>
    <t>4QUQR8XV</t>
  </si>
  <si>
    <t>Subler, Kathryn A.; Mickael, Claudia Silva; Jackwood, Daral J.</t>
  </si>
  <si>
    <t>Infectious bursal disease virus-induced immunosuppression exacerbates Campylobacter jejuni colonization and shedding in chickens.</t>
  </si>
  <si>
    <t>10.1637/7434-090705R.1</t>
  </si>
  <si>
    <t>Campylobacter jejuni is the leading cause of food-borne bacterial gastroenteritis in humans in the United States. Infectious bursal disease virus (IBDV) causes an  immunosuppressive disease in young chickens. To analyze a possible role of  IBDV-induced immunosuppression in colonization and shedding of C. jejuni, two  experiments were conducted. In both experiments, group 1 consisted of  noninoculated control chickens, groups 2 and 3 were inoculated with varying doses  of C. jejuni, and groups 4 and 5 were inoculated initially with IBDV followed by  doses of C. jejuni similar to groups 2 and 3. Campylobacter jejuni was recovered  from the cloaca and cecum, but not the small intestines, from all chickens in  groups 2 and 3. In groups 4 and 5, C. jejuni was recovered from the small  intestines, cecum, and cloaca from all chickens. The amount (colony-forming  units/sample) of C. jejuni recovered from chickens in groups 4 and 5 was  significantly greater (P &lt; 0.05) than the amount recovered from chickens in  groups 2 and 3; and C. jejuni was also present sooner in these groups than in  groups 2 and 3. Bursa samples from chickens in groups 4 and 5 were significantly  smaller (P &lt; 0.05) than in the other groups. Additionally, real-time polymerase  chain reaction results for IBDV were positive in groups 4 and 5 and negative in  all other groups. This study indicated that IBDV infection exacerbated  colonization and shedding of C. jejuni, presumably through the immune suppression  this virus causes in chickens. It highlights the need for further investigation  into the role of immunosuppression in preharvest control strategies for  food-borne disease-causing agents.</t>
  </si>
  <si>
    <t>2006-06</t>
  </si>
  <si>
    <t>179-184</t>
  </si>
  <si>
    <t>Place: United States PMID: 16863064</t>
  </si>
  <si>
    <t>Animals; Feces/microbiology; *Campylobacter jejuni; virology; animal; microbiology; article; *Gram negative infection; *chicken; *bird disease; feces; animal disease; immunology; physiology; stomach juice; immunological tolerance; *virus infection; *Virus Shedding; Immune Tolerance; Campylobacter Infections/immunology/microbiology/*veterinary; Campylobacter jejuni/*physiology; Gastrointestinal Contents/microbiology; Birnaviridae Infections/immunology/microbiology/*veterinary; Chickens/immunology/*microbiology/*virology; Infectious bursal disease virus/*immunology; Poultry Diseases/*immunology/microbiology/virology; *infectious bursal disease virus; *virus shedding</t>
  </si>
  <si>
    <t>4RNFR27I</t>
  </si>
  <si>
    <t>Aroori, Sree V.; Cogan, Tristan A.; Humphrey, Tom J.</t>
  </si>
  <si>
    <t>The effect of growth temperature on the pathogenicity of Campylobacter.</t>
  </si>
  <si>
    <t>10.1007/s00284-013-0370-1</t>
  </si>
  <si>
    <t>Control of Campylobacter in the food chain requires a better understanding of the behaviour of the bacteria in relevant environments. Campylobacter species are  largely non-pathogenic in poultry, the body temperature of which is 42 °C.  However, the bacteria are highly pathogenic in humans whose body temperature is  37 °C. The aim of this study was to examine if switching from commensal to  pathogenic behaviour was related to temperature. We examined the growth, motility  and invasion of T84 cells by three species of Campylobacter: C. jejuni 81116, C.  jejuni M1, C. coli 1669, C. coli RM2228 and C. fetus fetus NC10842 grown at 37  and 42 °C. Our results suggest that C. jejuni isolates grow similarly at both  temperatures but some are more motile at 42 °C and some are more invasive at  37 °C, which may account for its rapid spread in poultry flocks and for infection  in humans, respectively. C. coli, which are infrequent causes of Campylobacter  infections in humans, is less able to grow and move at 37 °C compared to 42 °C  but was significantly more invasive at the lower temperature. C. fetus fetus,  which is infrequently found in poultry, is less able to grow and invade at 42 °C.</t>
  </si>
  <si>
    <t>333-340</t>
  </si>
  <si>
    <t>Place: United States PMID: 23636493</t>
  </si>
  <si>
    <t>Humans; poultry; Temperature; risk factor; *Campylobacter jejuni; phenotype; Virulence; food poisoning; Cell Line; campylobacteriosis; article; broiler; nonhuman; bacterial gene; controlled study; *Campylobacter coli; bacterial virulence; priority journal; infection risk; bacterium isolate; *temperature; growth inhibition; *bacterial growth; gene expression; *Campylobacter fetus; bacterial cell; cell invasion; cell motility; temperature dependence; *pathogenicity; low temperature; dietary intake; flgH gene; Endocytosis; Epithelial Cells/microbiology; Campylobacter coli/growth &amp; development/*pathogenicity/physiology/*radiation effects; Campylobacter fetus/growth &amp; development/*pathogenicity/physiology/*radiation effects; Campylobacter jejuni/growth &amp; development/*pathogenicity/physiology/*radiation effects; Locomotion/radiation effects</t>
  </si>
  <si>
    <t>4S26IAXT</t>
  </si>
  <si>
    <t>Yamada, K; Saito, R; Muto, S; Sasaki, M; Murakami, H; Aoki, K; Ishii, Y; Tateda, K</t>
  </si>
  <si>
    <t>Long-term observation of antimicrobial susceptibility and molecular characterisation of Campylobacter jejuni isolated in a Japanese general hospital 2000-2017</t>
  </si>
  <si>
    <t>10.1016/j.jgar.2019.02.001</t>
  </si>
  <si>
    <t>Objectives: Campylobacter jejuni (C. jejuni) is one of the most common pathogens that causes gastroenteritis. Because there is currently insufficient epidemiological information about the antimicrobial susceptibility and molecular characterisation of clinical isolates of C. jejuni in Japan, this study carried out antimicrobial susceptibility testing and multilocus sequence typing (MLST) of clinical C. jejuni isolates in Tokyo between 2000-2017. Methods: Antimicrobial susceptibility to erythromycin and ciprofloxacin was tested using the broth microdilution method in 430 C. jejuni clinical isolates collected over 18 years, between 2000-2017, at a Tokyo general hospital. To observe the sequence type (ST) evolution, 82 isolates were chosen from three non-consecutive years (16 isolates from 2000, 25 isolates from 2008, and 41 isolates from 2017) and analysed by MLST as a molecular characterisation test. Mutations in the quinolone resistance-determining region of the gyrA and gyrB genes were identified. Results: The rate of resistance to erythromycin was low, but that of ciprofloxacin resistance was 34.9% in 2000-2008 and 41.9% in 2009-2017. The most common clonal complex (CC) identified during the entire period was CC21; ST4526 with ciprofloxacin resistance was highly prevalent in 2017 (6 of 11; 54.5%). Conclusion: The results indicate that the rate of resistance to quinolone has gradually increased. Since ST4526 was not isolated in 2000 and 2008, it is likely that ST4526 is rapidly increasing in Japan. (C) 2019 International Society for Chemotherapy of Infection and Cancer. Published by Elsevier Ltd. All rights reserved.</t>
  </si>
  <si>
    <t>2019-09</t>
  </si>
  <si>
    <t>59-63</t>
  </si>
  <si>
    <t>WOS:000485661700012</t>
  </si>
  <si>
    <t>4S2EQPA7</t>
  </si>
  <si>
    <t>Aydin, Fuat; Kayman, Tuba; Abay, Seçil; Hizlisoy, Harun; Saticioğlu, İzzet Burçin; Karakaya, Emre; Sahin, Orhan</t>
  </si>
  <si>
    <t>MLST genotypes and quinolone resistance profiles of Campylobacter jejuni isolates from various sources in Turkey.</t>
  </si>
  <si>
    <t>10.1016/j.ijfoodmicro.2023.110137</t>
  </si>
  <si>
    <t>This study was conducted to determine the overall genetic diversity, as well as prevalence and mechanisms of resistance to quinolone antibiotics of 178  Campylobacter jejuni isolated from humans, cattle, dogs, and chickens in Turkey.  Multilocus sequence typing (MLST) and E-test were performed for genotyping and  antimicrobial susceptibility testing, respectively. Mismatch Amplification  Mutation Assay, Polymerase Chain Reaction (MAMA-PCR) was used to detect point  mutations associated with quinolone resistance. Of the 178 isolates tested, 151  were included in 21 clonal complexes (CCs); the remaining 27 isolates did not  belong to any existing CCs. CC21, CC353, CC206, and CC257 were the predominant  clones, representing 38 % of all C. jejuni isolates tested. The isolates were  assigned to 78 different sequence types (STs), three of which were novel (ST  8082, ST 8083, and ST 8084). Resistance to quinolones was found in 73 (41 %) of  the isolates (42.85 %, 2.85 %, 20.58 %, and 43.75 % in human, cattle, dog, and  chicken isolates, respectively). All of the resistant isolates had Thr-86-Ile  mutation in the gyrA gene. The highest Sorensen coefficient index was detected  for human/chicken meat and human/dog C. jejuni isolates (Ss = 0.71), suggesting a  strong link between the isolates from respective sources. The Simpson diversity  index of C. jejuni isolates analyzed was detected between 0.92 and 0.98. The  study provides detailed information on the quinolone resistance and MLST-based  genetic relatedness of C. jejuni isolates from humans, cattle, dog, and broiler  meat in Turkey for the first time, enabling a better understanding of the  transmission pathways of C. jejuni in this country. Our results suggest that  broiler meat and dogs may be the most important sources of human  campylobacteriosis in Turkey.</t>
  </si>
  <si>
    <t>391-393</t>
  </si>
  <si>
    <t>Copyright © 2023 Elsevier B.V. All rights reserved.</t>
  </si>
  <si>
    <t>Place: Netherlands PMID: 36842255</t>
  </si>
  <si>
    <t>Animals; Humans; Cattle; Genotype; Dogs; C. jejuni; Quinolone resistance; Multilocus sequence typing (MLST); *Quinolones; Drug Resistance, Bacterial; Anti-Bacterial Agents/pharmacology; *Campylobacter jejuni/genetics; *Campylobacter Infections/epidemiology; Chickens/genetics; Multilocus Sequence Typing/methods</t>
  </si>
  <si>
    <t>4S3BG8XP</t>
  </si>
  <si>
    <t>Jones, Anna K.; Rigby, Dan; Burton, Michael; Millman, Caroline; Williams, Nicola J.; Jones, Trevor R.; Wigley, Paul; O'Brien, Sarah J.; Cross, Paul</t>
  </si>
  <si>
    <t>Restaurant Cooking Trends and Increased Risk for Campylobacter Infection.</t>
  </si>
  <si>
    <t>10.3201/eid2207.151775</t>
  </si>
  <si>
    <t>In the United Kingdom, outbreaks of Campylobacter infection are increasingly attributed to undercooked chicken livers, yet many recipes, including those of  top chefs, advocate short cooking times and serving livers pink. During 2015, we  studied preferences of chefs and the public in the United Kingdom and  investigated the link between liver rareness and survival of Campylobacter. We  used photographs to assess chefs' ability to identify chicken livers meeting safe  cooking guidelines. To investigate the microbiological safety of livers chefs  preferred to serve, we modeled Campylobacter survival in infected chicken livers  cooked to various temperatures. Most chefs correctly identified safely cooked  livers but overestimated the public's preference for rareness and thus preferred  to serve them more rare. We estimated that 19%-52% of livers served commercially  in the United Kingdom fail to reach 70°C and that predicted Campylobacter  survival rates are 48%-98%. These findings indicate that cooking trends are  linked to increasing Campylobacter infections.</t>
  </si>
  <si>
    <t>2016-07</t>
  </si>
  <si>
    <t>1208-1215</t>
  </si>
  <si>
    <t>Place: United States PMID: 27314748  PMCID: PMC4918174</t>
  </si>
  <si>
    <t>*Restaurants; Animals; bacteria; Campylobacter Infections/*epidemiology/*microbiology/transmission; Campylobacter jejuni; Campylobacter/physiology; campylobacteriosis; Chickens; cooking cultures; Cooking/*methods; Disease Outbreaks; Food Microbiology; food poisoning; Humans; Liver/*microbiology; Poultry Diseases/microbiology; restaurant practices; undercooked chicken; United Kingdom</t>
  </si>
  <si>
    <t>4S9VG4T5</t>
  </si>
  <si>
    <t>Trachoo, N.; Frank, J. F.; Stern, N. J.</t>
  </si>
  <si>
    <t>Survival of Campylobacter jejuni in biofilms isolated from chicken houses.</t>
  </si>
  <si>
    <t>10.4315/0362-028x-65.7.1110</t>
  </si>
  <si>
    <t>Campylobacter jejuni is a thermophilic and microaerophilic enteric pathogen associated with poultry. Biofilms may be a source of C. jejuni in poultry house  water systems since they can protect constituent microorganisms from  environmental stress. In this study, the viability of C. jejuni in biofilms of  gram-positive chicken house isolates (P1, Y1, and W1) and a Pseudomonas sp. was  determined using a cultural method (modified brucella agar) and direct viable  count (DVC). Two-day biofilms grown on polyvinyl chloride (PVC) coupons in R2A  broth at 12 and 23 degrees C were incubated with C. jejuni for a 6-h attachment  period. Media were then refreshed every 24 h for 7 days to allow biofilm growth.  Two-day biofilms of P1, Y1, and Pseudomonas spp. enhanced attachment (P &lt; 0.01)  of C. jejuni (4.74, 4.62, and 4.78 log cells/cm2, respectively) compared to W1  and controls without preexisting biofilm (4.31 and 4.22 log cells/cm2,  respectively). On day 7, isolates P1 and Y1 and Pseudomonas biofilms covered 5.4,  7.0, and 21.5% of the surface, respectively, compared to 4.9% by W1. Viable C.  jejuni on the surface decreased (P &lt; 0.05) with time, with the greatest reduction  occurring on surfaces without a preexisting biofilm. The number of viable C.  jejuni determined by DVC was greater than that determined by the cultural method,  indicating that C. jejuni may form a viable but nonculturable state within the  biofilm. Both DVC and the cultural method indicate that biofilms enhance (P &lt;  0.01) the survival of C. jejuni during incubation at 12 and 23 degrees C over a  7-day period.</t>
  </si>
  <si>
    <t>2002-07</t>
  </si>
  <si>
    <t>Place: United States PMID: 12117243</t>
  </si>
  <si>
    <t>Animals; Biofilms/*growth &amp; development; Campylobacter jejuni/growth &amp; development/*physiology; Chickens/*microbiology; Colony Count, Microbial; Food Microbiology; Housing, Animal; Pseudomonas/growth &amp; development/*physiology; Temperature; Time Factors; Water Microbiology</t>
  </si>
  <si>
    <t>4SJ5FVNB</t>
  </si>
  <si>
    <t>Banowary, Banya; Dang, Van Tuan; Sarker, Subir; Connolly, Joanne H.; Chenu, Jeremy; Groves, Peter; Raidal, Shane; Ghorashi, Seyed Ali</t>
  </si>
  <si>
    <t>Evaluation of Two Multiplex PCR-High-Resolution Melt Curve Analysis Methods for Differentiation of Campylobacter jejuni and Campylobacter coli Intraspecies.</t>
  </si>
  <si>
    <t>1938-4351 0005-2086</t>
  </si>
  <si>
    <t>10.1637/11739-080417-Reg.1</t>
  </si>
  <si>
    <t>Campylobacter infection is a common cause of bacterial gastroenteritis in humans and remains a significant global public health issue. The capability of two  multiplex PCR (mPCR)-high-resolution melt (HRM) curve analysis methods (i.e.,  mPCR1-HRM and mPCR2-HRM) to detect and differentiate 24 poultry isolates and  three reference strains of Campylobacter jejuni and Campylobacter coli was  investigated. Campylobacter jejuni and C. coli were successfully differentiated  in both assays, but the differentiation power of mPCR2-HRM targeting the cadF  gene was found superior to that of mPCR1-HRM targeting the gpsA gene or a  hypothetical protein gene. However, higher intraspecies variation within C. coli  and C. jejuni isolates was detected in mPCR1-HRM when compared with mPCR2-HRM.  Both assays were rapid and required minimum interpretation skills for  discrimination between and within Campylobacter species when using HRM curve  analysis software.</t>
  </si>
  <si>
    <t>86-93</t>
  </si>
  <si>
    <t>Place: United States PMID: 29620472</t>
  </si>
  <si>
    <t>Animals; Chickens; Campylobacter jejuni; Campylobacter coli; multiplex PCR; Campylobacter jejuni/*isolation &amp; purification; Campylobacter coli/*isolation &amp; purification; Campylobacter Infections/classification/microbiology/*veterinary; differentiation; high-resolution melt curve analysis; Multiplex Polymerase Chain Reaction/methods/*veterinary; Poultry Diseases/*classification/microbiology</t>
  </si>
  <si>
    <t>4SMKZPJ3</t>
  </si>
  <si>
    <t>Bohaychuk, Valerie M.; Gensler, Gary E.; King, Robin K.; Wu, John T.; McMullen, Lynn M.</t>
  </si>
  <si>
    <t>Evaluation of detection methods for screening meat and poultry products for the presence of foodborne pathogens.</t>
  </si>
  <si>
    <t>10.4315/0362-028x-68.12.2637</t>
  </si>
  <si>
    <t>Rapid and molecular technologies such as enzyme-linked immunosorbent assay (ELISA), PCR, and lateral flow immunoprecipitation can reduce the time and labor  involved in screening food products for the presence of pathogens. These  technologies were compared with conventional culture methodology for the  detection of Salmonella, Campylobacter, Listeria, and Escherichia coli O157:H7  inoculated in raw and processed meat and poultry products. Recommended protocols  were modified so that the same enrichment broths used in the culture methods were  also used in the ELISA, PCR, and lateral flow immunoprecipitation assays. The  percent agreement between the rapid technologies and culture methods ranged from  80 to 100% depending on the pathogen detected and the method used. ELISA, PCR,  and lateral flow immunoprecipitation all performed well, with no statistical  difference, compared with the culture method for the detection of E. coli  O157:H7. ELISA performed better for the detection of Salmonella, with sensitivity  and specificity rates of 100%. PCR performed better for the detection of  Campylobacter jejuni, with 100% agreement to the culture method. PCR was highly  sensitive for the detection of all the foodborne pathogens tested except Listeria  monocytogenes. Although the lateral flow immunoprecipitation tests were  statistically different from the culture methods for Salmonella and Listeria  because of false-positive results, the tests did not produce any false negatives,  indicating that this method would be suitable for screening meat and poultry  products for these pathogens.</t>
  </si>
  <si>
    <t>2637-2647</t>
  </si>
  <si>
    <t>Place: United States PMID: 16355836</t>
  </si>
  <si>
    <t>Animals; Food Microbiology; Humans; safety; Consumer Product Safety; *Campylobacter; Species Specificity; human; *meat; animal; isolation and purification; microbiology; article; *Salmonella; polymerase chain reaction; sensitivity and specificity; species difference; food control; methodology; comparative study; standard; Sensitivity and Specificity; *bacterial count; *food; enzyme linked immunosorbent assay; reproducibility; Reproducibility of Results; evaluation; *Listeria; *Escherichia coli O157; immunoprecipitation; Campylobacter/*isolation &amp; purification; Poultry Products/*microbiology; Salmonella/*isolation &amp; purification; Meat Products/*microbiology; Polymerase Chain Reaction/methods; Colony Count, Microbial/*methods/standards; Listeria/*isolation &amp; purification; Escherichia coli O157/*isolation &amp; purification; Enzyme-Linked Immunosorbent Assay/methods; Immunoprecipitation/methods; Mass Screening; mass screening</t>
  </si>
  <si>
    <t>4SRVTBNW</t>
  </si>
  <si>
    <t>Bailey, Matthew A.; Taylor, Rhonda M.; Brar, Jagpinder S.; Corkran, Sydney C.; Velásquez, Carmen; Novoa Rama, Estefania; Oliver, Haley F.; Singh, Manpreet</t>
  </si>
  <si>
    <t>Prevalence and antimicrobial resistance of Campylobacter from antibiotic-free broilers during organic and conventional processing.</t>
  </si>
  <si>
    <t>10.3382/ps/pey486</t>
  </si>
  <si>
    <t>Campylobacter is one of the leading cause of foodborne illness in the US and worldwide, especially linked to poultry and poultry products. In recent years,  the increasing popularity of organic chicken products and chickens raised without  antibiotics (RWA) has resulted in more companies adopting organic and  antibiotic-free production and processing methods; however, it is not evident  what effect these practices have on pathogens such as Campylobacter. The purpose  of this study was to determine the effects of RWA and organic methods on the  prevalence and antimicrobial resistance (AMR) of Campylobacter. Samples were  collected from a processing facility that used organic and conventional methods  to process RWA broilers. Samples included fecal grab samples from incoming birds,  carcass rinses at important steps throughout processing, and environmental  samples including equipment swabs, water samples, and air samples. Samples were  analyzed for prevalence of Campylobacter by enrichment, and populations of  presumptive Campylobacter were quantified. Isolates collected in this study were  analyzed for AMR according to the National Antimicrobial Resistance Monitoring  System (NARMS) protocol. Results showed that organic birds had a lower prevalence  (P &lt; 0.05) of Campylobacter and lower populations of presumptive Campylobacter  during early processing steps, but no differences (P &gt; 0.05) between organic and  conventional birds were seen post-chill, with the exception of a lower prevalence  in post-water-chill organic birds. These observations show that organic methods  can be associated with lower initial Campylobacter levels than conventional  methods, although appropriate processing interventions result in similar  Campylobacter populations post-chill, regardless of processing method. Prevalence  of AMR Campylobacter in chickens at slaughter suggest that raising birds without  the use of antimicrobials may not be effective in reducing the incidence of AMR  Campylobacter in chicken.</t>
  </si>
  <si>
    <t>1447-1454</t>
  </si>
  <si>
    <t>© 2018 Poultry Science Association Inc.</t>
  </si>
  <si>
    <t>Place: England PMID: 30325456</t>
  </si>
  <si>
    <t>*Abattoirs; *Drug Resistance, Bacterial; Animal Husbandry/methods; Animals; antimicrobial resistance; broiler; Campylobacter; Campylobacter Infections/microbiology/veterinary; Campylobacter/drug effects/*isolation &amp; purification; Chickens/*microbiology; Feces/microbiology; Microbial Sensitivity Tests; organic; Poultry Diseases/microbiology; Prevalence</t>
  </si>
  <si>
    <t>4TFM3ZRZ</t>
  </si>
  <si>
    <t>Pacholewicz, E.; Sura Barus, S.A.; Swart, A.; Havelaar, A.H.; Lipman, L.J.A.; Luning, P.A.</t>
  </si>
  <si>
    <t>Influence of food handlers' compliance with procedures of poultry carcasses contamination: A case study concerning evisceration in broiler slaughterhouses</t>
  </si>
  <si>
    <t>10.1016/j.foodcont.2016.04.009</t>
  </si>
  <si>
    <t>https://www.scopus.com/inward/record.uri?eid=2-s2.0-84963610094&amp;doi=10.1016%2fj.foodcont.2016.04.009&amp;partnerID=40&amp;md5=7d0024b754d7c30e8220ed4de08322a3</t>
  </si>
  <si>
    <t>367-378</t>
  </si>
  <si>
    <t>4TFP8BY8</t>
  </si>
  <si>
    <t>De Medici, D; Kuchta, T; Knutsson, R; Angelov, A; Auricchio, B; Barbanera, M; Diaz-Amigo, C; Fiore, A; Kudirkiene, E; Hohl, A; Tomic, DH; Gotcheva, V; Popping, B; Prukner-Radovcic, E; Scaramaglia, S; Siekel, P; To, KA; Wagner, M</t>
  </si>
  <si>
    <t>Rapid Methods for Quality Assurance of Foods: the Next Decade with Polymerase Chain Reaction (PCR)-Based Food Monitoring</t>
  </si>
  <si>
    <t>FOOD ANALYTICAL METHODS</t>
  </si>
  <si>
    <t>1936-9751</t>
  </si>
  <si>
    <t>10.1007/s12161-014-9915-6</t>
  </si>
  <si>
    <t>Microbiological analysis is an integral part of food quality control, as well as of the management of food chain safety. Microbiological testing of foodstuffs complements the preventive approach to food safety activities based mainly on implementation and application of the concept of Hazard Analysis and Critical Control Points (HACCP). Traditional microbiological methods are powerful but lengthy and cumbersome and therefore not fully compatible with current requirements. Even more, pathogens exist that are fastidious to cultivate or uncultivable at all. Besides immunological tests, molecular methods, specifically those based on polymerase chain reaction (PCR), are available options to meet industry and enforcement needs. The clear advantage of PCR over all other rapid methods is the striking analytical principle that is based on amplification of DNA, a molecule being present in every cell prone to multiply. Just by changing primers and probes, different genomes such as bacteria, viruses or parasites can be detected. A second advantage is the ability to both detect and quantify a biotic contaminant. Some previously identified obstacles of implementation of molecular methods have already been overcome. Technical measures became available that improved robustness of molecular methods, and equipment and biochemicals became much more affordable. Unfortunately, molecular methods suffer from certain drawbacks that hamper their full integration to food safety control. Those encompass a suitable sample pre-treatment especially for a quantitative extraction of bacteria and viruses from solid foods, limited availability of appropriate controls to evaluate the effectiveness of the analytical procedure, the current inability of molecular methods to distinguish DNA from viable cells and DNA from dead or non-cultivable cells, and the slow progress of international harmonisation and standardisation, which limit full acceptance of PCR-based methods in food control. The aim of this review is to describe the context and the prospects of PCR-based methods, as well as trends in research and development aimed at solving the next decade challenges in order to achieve full integration of molecular methods in food safety control.</t>
  </si>
  <si>
    <t>2015-02</t>
  </si>
  <si>
    <t>255-271</t>
  </si>
  <si>
    <t>WOS:000347681100001</t>
  </si>
  <si>
    <t>4TH5L2R5</t>
  </si>
  <si>
    <t>Lee, KW; Lee, SH; Lillehoj, HS; Li, GX; Jang, SI; Babu, US; Park, MS; Kim, DK; Lillehoj, EP; Neumann, AP; Rehberger, TG; Siragusa, GR</t>
  </si>
  <si>
    <t>Effects of direct-fed microbials on growth performance, gut morphometry, and immune characteristics in broiler chickens</t>
  </si>
  <si>
    <t>1525-3171</t>
  </si>
  <si>
    <t>10.3382/ps.2009-00418</t>
  </si>
  <si>
    <t>This study was conducted to compare growth performance, gut morphometry, and parameters of local and systemic immunity in broiler chickens fed for 22 consecutive days with a diet supplemented with Bacillus spp. as direct-fed microbials (DFM), a commercial product incorporating 3 DFM, or a non-supplemented diet. Direct-fed microbials did not significantly modify BW gain and most failed to affect serum antibody levels in response to immunization with a recombinant Eimeria protein. However, altered intestinal morphometric measurements were readily apparent in DFM-fed chickens as revealed by increased villus height and crypt depth compared with non-DFM-fed controls. In addition, serum levels of alpha-1-acid glycoprotein as an inflammatory marker were reduced in DFM-fed birds, whereas splenic lymphocyte proliferation, intestine intraepithelial lymphocyte subpopulations, and cytokine mRNA levels in intraepithelial lymphocytes were increased, decreased, or unchanged compared with controls depending on the DFM used. These results provide a rational scientific basis for future studies to investigate DFM as immunomodulating agents to enhance host protective immunity against enteric pathogens in broiler chickens.</t>
  </si>
  <si>
    <t>203-216</t>
  </si>
  <si>
    <t>WOS:000273640500003</t>
  </si>
  <si>
    <t>4TIYJX2K</t>
  </si>
  <si>
    <t>Llarena, Ann-Katrin; Skjerve, Eystein; Bjørkøy, Solfrid; Forseth, Merete; Winge, Julianne; Hauge, Sigrun J.; Johannessen, Gro S.; Spilsberg, Bjørn; Nagel-Alne, Gunvor Elise</t>
  </si>
  <si>
    <t>Rapid detection of Campylobacter spp. in chickens before slaughter.</t>
  </si>
  <si>
    <t>10.1016/j.fm.2021.103949</t>
  </si>
  <si>
    <t>Campylobacter continues to be the number one cause of bacterial gastroenteritis in Europe. Poultry, and especially broiler chickens, is considered an important  reservoir for Campylobacter spp. Poultry producers prioritize to identify and  reduce the number of Campylobacter contaminated chicken flocks by tightening  biosecurity and mitigation actions at slaughter. Campylobacter-positive flocks  must therefore be identified as close to slaughter as possible, and rapid  detection methods are needed. Here we evaluated the applicability, sensitivity,  and specificity of four commercially available rapid methods to detect  Campylobacter in naturally contaminated chicken cecal droppings on-farm before  slaughter against an established qPCR method. The Biofire® FilmArray®  Gastrointestinal Panel assay, the VIDAS Campylobacter assay, the Singlepath®  Campylobacter test, and OptiGenes' Genie Campylobacter isothermal DNA  amplification were assessed in a pilot-study. The OptiGenes' Genie Campylobacter  isothermal DNA amplification was also tested under field conditions. The Biofire®  FilmArray® showed superior sensitivity and specificity compared to the three  other rapid tests but had a lower throughput and a higher cost. While the VIDAS  Campylobacter, Singlepath® Campylobacter and the isothermal DNA amplification  were affordable, their unsatisfactory sensitivity (10%-71%) left these unsuitable  to monitor Campylobacter carriage in chickens. An additional finding of this  study is that 38% of flocks positive for Campylobacter at slaughter became  contaminated during the last week of rearing. Therefore, increased efforts to  develop suitable methods to detect Campylobacter rapidly and reliably in chickens  close to slaughter are needed.</t>
  </si>
  <si>
    <t>2022-05</t>
  </si>
  <si>
    <t>Copyright © 2021 The Authors. Published by Elsevier Ltd.. All rights reserved.</t>
  </si>
  <si>
    <t>Place: England PMID: 35082066</t>
  </si>
  <si>
    <t>Animals; Campylobacter; Chickens; Chicken; ELISA; Biosecurity; Rapid detection; qPCR; Pilot Projects; LAMP; ELFA; *Campylobacter/genetics; *Campylobacter Infections/diagnosis/veterinary; *Poultry Diseases/diagnosis</t>
  </si>
  <si>
    <t>4TMDJQGK</t>
  </si>
  <si>
    <t>Shang, Ke; Kim, Ji-Hyuk; Park, Jong-Yeol; Choi, Yu-Ri; Kim, Sang-Won; Cha, Se-Yeoun; Jang, Hyung-Kwan; Wei, Bai; Kang, Min</t>
  </si>
  <si>
    <t>Comparative Studies of Antimicrobial Resistance in Escherichia coli, Salmonella, and Campylobacter Isolates from Broiler Chickens with and without Use of  Enrofloxacin.</t>
  </si>
  <si>
    <t>10.3390/foods12112239</t>
  </si>
  <si>
    <t>This study investigated the effect of enrofloxacin (ENR) administration on the prevalence and antimicrobial resistance of E. coli, Salmonella, and Campylobacter  isolated from broiler chickens under field conditions. The isolation rate of  Salmonella was significantly lower (p &lt; 0.05) on farms that administered ENR  (6.4%) than on farms that did not (11.6%). The Campylobacter isolation rate was  significantly higher (p &lt; 0.05) in farms that administered ENR (6.7%) than in  farms that did not (3.3%). The ratio of resistance to ENR was significantly  higher (p &lt; 0.05) in E. coli isolates from farms that used ENR (88.1%) than farms  that did not (78.0%). The respective ratio of resistance to ampicillin (40.5% vs.  17.9%), chloramphenicol (38.0% vs. 12.5%), tetracycline (63.3% vs. 23.2%), and  trimethoprim/sulfamethoxazole (48.1% vs. 28.6%) and the ratio of intermediate  resistance to ENR (67.1% vs. 48.2%) were significantly higher (p &lt; 0.05) in  Salmonella isolates from the farms that used ENR than farms that did not. In  conclusion, the use of ENR at broiler farms was an important factor in decreasing  the prevalence of Salmonella but not Campylobacter and caused ENR resistance  among E. coli and Salmonella but not Campylobacter. Exposure to ENR could have a  co-selective effect on antimicrobial resistance in enteric bacteria in the field.</t>
  </si>
  <si>
    <t>Place: Switzerland PMID: 37297483  PMCID: PMC10252696</t>
  </si>
  <si>
    <t>Campylobacter; Salmonella; antimicrobial resistance; enrofloxacin; E. coli; broiler chicken; field trial</t>
  </si>
  <si>
    <t>4TNIVIIW</t>
  </si>
  <si>
    <t>Pham, V; Abbas, W; Huang, JY; Guo, FS; Zhang, KC; Kong, LH; Zhen, WR; Guo, YM; Wang, Z</t>
  </si>
  <si>
    <t>Dietary coated essential oil and organic acid mixture supplementation improves health of broilers infected with avian pathogenic Escherichia coli</t>
  </si>
  <si>
    <t>ANIMAL NUTRITION</t>
  </si>
  <si>
    <t>2405-6383</t>
  </si>
  <si>
    <t>10.1016/j.aninu.2022.09.010</t>
  </si>
  <si>
    <t>Colibacillosis caused by avian pathogenic Escherichia coli (APEC) is a very prevalent disease in poultry farms in China. The exploration of effective non-antibiotic substances is of great significance for the control of APEC infections. This experiment evaluated the efficacy of coated essential oil and organic acid (EOA) supplementation to prevent E. coli O78 infection in broiler chickens. A total of 288 one-day-old male broiler chicks were randomly distributed into 4 groups with 6 replicates per group. Chickens were fed a diet either supplemented with EOA (500 mg/kg feed) or not, and either uninfected or infected with E. coli O78 intratracheally. Results showed that E. coli O78 infection reduced body weight gain, increased mortality and the ratio of feed to gain along with cecal and liver E. coli load, damaged gut mucosa, induced local and systemic inflammation, and altered cecal microbial composition, diversity and function (P &lt; 0.05). Supplemental EOA improved feed conversion efficiency, lowered gross lesion scores and cecal E. coli population, enhanced intestinal goblet cells and serum IgG concentration, and tended to decrease serum IL-12 production (P &lt; 0.05). Essential oil and organic acid addition downregulated IFN-g mRNA, tended to decrease mucin-2 mRNA levels while upregulating IL -10 mRNA, and tended to increase ZO-1 gene expression in the jejuna of infected birds at 7 d after E. coli O78 challenge (P &lt; 0.05). The 16S rRNA gene sequencing indicated that both EOA addition and E. coli O78 challenge altered the diversity and composition of the cecal microbiota community. Furthermore, infected birds fed EOA showed decreased Bacteroidetes and genus Lactobacillus abundance compared with the infected control. LEfSe analysis showed that Firmicutes, Ruminococcaceae, Clostridiales, Clostridia, Lactobacillus, Lactobacila-ceae, and cc-115 were enriched in the non-infected but EOA-treated group (P &lt; 0.05). Collectively, dietary EOA supplementation could mildly alleviate E. coli-induced gut injury and inflammation.(c) 2023 The Authors. Publishing services by Elsevier B.V. on behalf of KeAi Communications Co. Ltd. This is an open access article under the CC BY-NC-ND license (http://creativecommons.org/licenses/by-nc-nd/4.0/).</t>
  </si>
  <si>
    <t>245-262</t>
  </si>
  <si>
    <t>WOS:000954339900001</t>
  </si>
  <si>
    <t>4TTW7PM8</t>
  </si>
  <si>
    <t>Cherkasskiǐ, B.L.; Kotova, A.L.; Minaev, V.I.; Zhakipbaeva, B.T.; Minaeva, N.Z.; Kondratskaia, S.A.; Kuz'mina, T.I.</t>
  </si>
  <si>
    <t>Zhurnal Mikrobiologii Epidemiologii i Immunobiologii</t>
  </si>
  <si>
    <t>https://www.scopus.com/inward/record.uri?eid=2-s2.0-0026296877&amp;partnerID=40&amp;md5=4d176b35dff1274452528e91ae7acfd2</t>
  </si>
  <si>
    <t>Faktory riska i puti peredachi vozbuditeleǐ kampilobakterioza na promyshlennykh ptitsekompleksakh.</t>
  </si>
  <si>
    <t>4U3ME529</t>
  </si>
  <si>
    <t>FDA hastening withdrawal of fluoroquinolone approvals for poultry.</t>
  </si>
  <si>
    <t>Journal of the American Veterinary Medical Association</t>
  </si>
  <si>
    <t>0003-1488</t>
  </si>
  <si>
    <t>1447, 1452</t>
  </si>
  <si>
    <t>J Am Vet Med Assoc</t>
  </si>
  <si>
    <t>Place: United States PMID: 11128524</t>
  </si>
  <si>
    <t>Animals; Risk Assessment; United States; *Chickens; *Turkeys; United States Food and Drug Administration; Enrofloxacin; *Fluoroquinolones; Campylobacter/*drug effects; Campylobacter Infections/prevention &amp; control; Anti-Infective Agents/*administration &amp; dosage; Ciprofloxacin/administration &amp; dosage/*analogs &amp; derivatives; Drug Approval/*legislation &amp; jurisprudence; Quinolones/administration &amp; dosage</t>
  </si>
  <si>
    <t>4U42PL3T</t>
  </si>
  <si>
    <t>Yu, Zhongjia; Joossens, Marie; Kerkhof, Pieter-Jan; Houf, Kurt</t>
  </si>
  <si>
    <t>Bacterial shifts on broiler carcasses at retail upon frozen storage.</t>
  </si>
  <si>
    <t>10.1016/j.ijfoodmicro.2021.109051</t>
  </si>
  <si>
    <t>Freezing broiler carcasses, industrially or at home, not only delays spoilage, but also is expected to increase food safety by hampering growth of food  pathogens. However, detailed knowledge on microbial changes after a short or  longer freezing period of fresh broiler meat in home freezing setting is lacking  and no comparison between different freezing periods has been published yet. The  present study combined classical isolation techniques and identification by  MALDI-TOF MS with 16S rRNA amplicon sequencing to assess bacterial contamination  on broiler carcasses that were either bought fresh and then frozen for short  periods (total n = 20) in home freezing, or industrial frozen one (total n = 4)  at retail. Changes in total aerobic bacteria (TAB) were also studied on 78  freshly bought broiler carcasses that were then stored frozen for up to 6 months  in domestic freezers. Salmonella and Campylobacter were examined to assess the  effect of freezing on controlling common foodborne pathogens. The contamination  level of mesophilic and psychrotrophic TAB was numerically equal on carcasses at  retail, either fresh or frozen at different time points. After short and long  freezing period, a decrease in counts of mesophilic TAB was observed, while  changes in counts of psychrotrophic TAB were rarely observed. No correlation  between home freezing period and TAB load, either mesophilic (R = -0.006,  p = 0.949) or psychrotrophic (R = 0.080, p = 0.389), was observed. No Salmonella  and Campylobacter was detected on industrial frozen carcasses but on fresh  carcasses at retail, either pre-freezing or after freezing. The bacterial  communities were influenced by freezing, in which some genera showed  significantly changes in relative abundance after freezing. In conclusion, from a  food safety point of view, freezing of meat products does not serve as safety  hurdle, and freezing should only be considered as a method for extending shelf  life compared with fresh chicken meat. Applying hygienic slaughter procedures to  keep the initial contamination as low as possible, and the maintenance of the  cold chain during further processing are the key factors in food safety.</t>
  </si>
  <si>
    <t>Place: Netherlands PMID: 33485099</t>
  </si>
  <si>
    <t>Animals; *Food Microbiology; Colony Count, Microbial; Food Handling; Chickens/*microbiology; RNA, Ribosomal, 16S; *Freezing; Bacterial Load; Bacterial contamination; Broiler carcasses; *Food Preservation; MALDI-TOF MS; 16S rRNA amplicon sequencing; Poultry/*microbiology; Campylobacter/growth &amp; development/isolation &amp; purification; Salmonella/growth &amp; development/isolation &amp; purification; Bacteria/*growth &amp; development/isolation &amp; purification; Freezing, shelf life</t>
  </si>
  <si>
    <t>4UAZLCAH</t>
  </si>
  <si>
    <t>Perdoncini, G.; Sierra-Arguello, Y.M.; Lima, L.M.; Trindade, M.M.; Pereira Gomes, M.J.; dos Santos, L.R.; Schmidt, V.; do Nascimento, V.P.</t>
  </si>
  <si>
    <t>Occurrence of Campylobacter jejuni and C. Coli on broiler carcasses after chilling in southern Brazil</t>
  </si>
  <si>
    <t>Pesquisa Veterinaria Brasileira</t>
  </si>
  <si>
    <t>10.1590/S0100-736X2015000400006</t>
  </si>
  <si>
    <t>https://www.scopus.com/inward/record.uri?eid=2-s2.0-84937438241&amp;doi=10.1590%2fS0100-736X2015000400006&amp;partnerID=40&amp;md5=7a617bf5f8d6ca7267fbf0c5a28011a3</t>
  </si>
  <si>
    <t>349-352</t>
  </si>
  <si>
    <t>4UUWIB2A</t>
  </si>
  <si>
    <t>Strachan, N.J.C.; MacRae, M.; Thomson, A.; Rotariu, O.; Ogden, I.D.; Forbes, K.J.</t>
  </si>
  <si>
    <t>Source attribution, prevalence and enumeration of Campylobacter spp. from retail liver</t>
  </si>
  <si>
    <t>10.1016/j.ijfoodmicro.2011.10.033</t>
  </si>
  <si>
    <t>https://www.scopus.com/inward/record.uri?eid=2-s2.0-84855439926&amp;doi=10.1016%2fj.ijfoodmicro.2011.10.033&amp;partnerID=40&amp;md5=44278dffbf858205e8f794d79916b3cd</t>
  </si>
  <si>
    <t>234-236</t>
  </si>
  <si>
    <t>4UWMZVHU</t>
  </si>
  <si>
    <t>Connerton, P.L.; Connerton, I.F.</t>
  </si>
  <si>
    <t>Campylobacters and their bacteriophage in poultry</t>
  </si>
  <si>
    <t>Avian Gut Function in Health and Disease</t>
  </si>
  <si>
    <t>https://www.scopus.com/inward/record.uri?eid=2-s2.0-84890305394&amp;partnerID=40&amp;md5=a12b18c0e869130457854c3efb6916bc</t>
  </si>
  <si>
    <t>311-321</t>
  </si>
  <si>
    <t>4UYSBXJR</t>
  </si>
  <si>
    <t>Barbour, E.K.; Ahmadieh, D.; Harakeh, S.; Kumosani, T.</t>
  </si>
  <si>
    <t>Impact of antimicrobials use in chickens on emergence of drug-resistant campylobacter organisms in humans</t>
  </si>
  <si>
    <t>International Arabic Journal of Antimicrobial Agents</t>
  </si>
  <si>
    <t>10.3823/719</t>
  </si>
  <si>
    <t>https://www.scopus.com/inward/record.uri?eid=2-s2.0-84886875304&amp;doi=10.3823%2f719&amp;partnerID=40&amp;md5=ecc9376c777dddd02c4d57257d14d691</t>
  </si>
  <si>
    <t>4UZ5PUTP</t>
  </si>
  <si>
    <t>Sarkar, Shamim; Okafor, Chika</t>
  </si>
  <si>
    <t>Effect of veterinary feed directive rule changes on tetracycline-resistant and erythromycin-resistant bacteria (Salmonella, Escherichia, and Campylobacter) in  retail meats in the United States.</t>
  </si>
  <si>
    <t>10.1371/journal.pone.0289208</t>
  </si>
  <si>
    <t>BACKGROUND: Antimicrobial-resistant bacteria are a growing public health threat. In 2017 the U.S. Food and Drug Administration implemented Veterinary Feed  Directive (VFD) rules changes to limit medically important antimicrobial use in  food-producing animals, combating antimicrobial-resistant bacteria. The effect of  the VFD rule changes on the occurrence of bacteria resistant to  medically-important antimicrobials in retail meats is yet to be investigated in  the U.S. This study investigates whether the VFD rule changes affected the  occurrence of tetracycline-resistant and erythromycin-resistant bacteria  (Salmonella, Escherichia, and Campylobacter) in retail meats in the U.S. METHODS:  Multivariable mixed effect logistic regression models were used to analyze  2002-2019 retail meats surveillance data from the National Antimicrobial  Resistance Monitoring System (NARMS) in the U.S. Variables included VFD rule  changes, meat type, quarter of year, and raising claims. A potential association  between these variables and the occurrence of tetracycline-resistant and  erythromycin-resistant bacteria (Salmonella, Escherichia, and Campylobacter) in  retail meats was estimated. RESULTS: Analysis included data regarding  tetracycline-resistant Salmonella (n = 8,501), Escherichia (n = 20, 283),  Campylobacter (n = 9,682), and erythromycin-resistant Campylobacter (n = 10,446)  in retail meats. The odds of detecting tetracycline-resistant Escherichia (OR =  0.60), Campylobacter (OR = 0.89), and erythromycin-resistant Campylobacter (OR =  0.43) in chicken breast significantly decreased after the VFD rule changes,  compared to the pre-VFD rule change period. The odds of detecting  tetracycline-resistant Salmonella (0.66), Escherichia (OR = 0.56), and  Campylobacter (OR = 0.33) in ground turkey also significantly decreased. However,  the odds of detecting tetracycline-resistant Salmonella (OR = 1.49) in chicken  breast and erythromycin-resistant Campylobacter (OR = 4.63) in ground turkey  significantly increased. There was no significant change in the odds of detecting  tetracycline-resistant Salmonella and Escherichia in ground beef or pork chops.  CONCLUSIONS: The implementation of VFD rule changes had a beneficial effect by  reducing the occurrence of tetracycline-resistant and erythromycin-resistant  bacteria in chicken and ground turkey. Ongoing surveillance of antimicrobial  resistance and antimicrobial use could complement the implementation of  stewardship such as VFD rule in food-producing animals in the U.S.</t>
  </si>
  <si>
    <t>e0289208</t>
  </si>
  <si>
    <t>Copyright: © 2023 Sarkar, Okafor. This is an open access article distributed under the terms of the Creative Commons Attribution License, which permits  unrestricted use, distribution, and reproduction in any medium, provided the  original author and source are credited.</t>
  </si>
  <si>
    <t>Place: United States PMID: 37535600  PMCID: PMC10399851</t>
  </si>
  <si>
    <t>Animals; Cattle; Chickens/microbiology; Salmonella; *Campylobacter; United States; Microbial Sensitivity Tests; Escherichia; Drug Resistance, Bacterial; Anti-Bacterial Agents/pharmacology; Tetracycline/pharmacology; Meat/microbiology; Erythromycin/pharmacology; Turkeys/microbiology; Protein Synthesis Inhibitors/pharmacology</t>
  </si>
  <si>
    <t>4VEC8HC6</t>
  </si>
  <si>
    <t>Rodrigo, Shelly; Adesiyun, Abiodun; Asgarali, Zinora; Swanston, William</t>
  </si>
  <si>
    <t>Occurrence of selected foodborne pathogens on poultry and poultry giblets from small retail processing operations in Trinidad.</t>
  </si>
  <si>
    <t>10.4315/0362-028x-69.5.1096</t>
  </si>
  <si>
    <t>We conducted a study to determine quantitatively and qualitatively the presence of Campylobacter spp., Escherichia coli, staphylococci, total coliforms, total  aerobic bacteria, and Salmonella on broiler carcasses from selected small retail  processors in Trinidad. We used standard media and procedures for detection and  quantification. All carcass and weep samples were positive for aerobic bacteria,  E. coli, total coliforms, and staphylococci. Significant differences in the mean  counts of aerobic bacteria were observed for samples of carcass (P = 0.001), weep  (P = 0.038), and liver and heart (P = 0.017). There was a significant difference  (P &lt; 0.05) in the prevalence of E. coli and Campylobacter for liver and heart  samples and gizzard samples across various areas (health divisions) in Trinidad  and for Campylobacter jejuni and Campylobacter coli for offal samples. The  prevalence of Salmonella in carcass, drip, gizzard, and liver and heart samples  was 7.3, 3.1, 2.1, and 1.0%, respectively, and three serotypes, Salmonella Kiambu  (53.8%), Salmonella Kentucky (38.5%), and Salmonella Mbandaka (7.7%) were  isolated. Of the six groups of microbes considered with respect to sale activity,  the differences in the prevalence of Campylobacter in medium-activity sale shops  (95.8%) and low-activity sale shops (83.3%) and the mean counts of staphylococci  for medium-activity sale shops (5.5 +/- 0.9) and low-activity sale shops (5.1 +/-  0.8) were statistically significant (P &lt; 0.05). Carcasses rinsed in a stagnant  system had a significantly higher (P &lt; 0.05) prevalence (92.3%) and mean count  per milliliter (3.1 +/- 0.7) for Campylobacter compared with 77.8% and 2.7 +/-  0.7 for shops that rinsed with constantly running water. The frequency of rinse  water change significantly (P = 0.04) affected the prevalence of Salmonella on  carcasses. It is recommended that a quality control system be introduced for  these shops, particularly with respect to evisceration and rinsing practices.</t>
  </si>
  <si>
    <t>Place: United States PMID: 16715810</t>
  </si>
  <si>
    <t>Animals; Food Microbiology; Humans; Colony Count, Microbial; *Consumer Product Safety; Food Contamination/*analysis; human; *food contamination/an [Drug Analysis]; *meat; animal; bacterial count; microbiology; Meat/*microbiology; article; liver; food control; *food handling; methodology; standard; *safety; heart; avian stomach; Trinidad and Tobago; Liver/microbiology; Gizzard, Avian/microbiology; Food Handling/*methods/*standards; Heart/microbiology</t>
  </si>
  <si>
    <t>4VIIDPNA</t>
  </si>
  <si>
    <t>Maes, Sharon; Vackier, Thijs; Nguyen Huu, Son; Heyndrickx, Marc; Steenackers, Hans; Sampers, Imca; Raes, Katleen; Verplaetse, Alex; De Reu, Koen</t>
  </si>
  <si>
    <t>Occurrence and characterisation of biofilms in drinking water systems of broiler houses.</t>
  </si>
  <si>
    <t>10.1186/s12866-019-1451-5</t>
  </si>
  <si>
    <t>BACKGROUND: Water quality in the drinking water system (DWS) plays an important role in the general health and performance of broiler chickens. Conditions in the  DWS of broilers are ideal for microbial biofilm formation. Since pathogens might  reside within these biofilms, they serve as potential source of waterborne  transmission of pathogens to livestock and humans. Knowledge about the presence,  importance and composition of biofilms in the DWS of broilers is largely missing.  In this study, we therefore aim to monitor the occurrence, and chemically and  microbiologically characterise biofilms in the DWS of five broiler farms.  RESULTS: The bacterial load after disinfection in DWSs was assessed by sampling  with a flocked swab followed by enumerations of total aerobic flora (TAC) and  Pseudomonas spp. The dominant flora was identified and their biofilm-forming  capacity was evaluated. Also, proteins, carbohydrates and uronic acids were  quantified to analyse the presence of extracellular polymeric substances of  biofilms. Despite disinfection of the water and the DWS, average TAC was  6.03 ± 1.53 log CFU/20cm(2). Enumerations for Pseudomonas spp. were on average  0.88 log CFU/20cm(2) lower. The most identified dominant species from TAC were  Stenotrophomonas maltophilia, Pseudomonas geniculata and Pseudomonas aeruginosa.  However at species level, most of the identified microorganisms were farm  specific. Almost all the isolates belonging to the three most abundant species  were strong biofilm producers. Overall, 92% of all tested microorganisms were  able to form biofilm under lab conditions. Furthermore, 63% of the DWS surfaces  appeared to be contaminated with microorganisms combined with at least one of the  analysed chemical components, which is indicative for the presence of biofilm.  CONCLUSIONS: Stenotrophomonas maltophilia, Pseudomonas geniculata and Pseudomonas  aeruginosa are considered as opportunistic pathogens and could consequently be a  potential risk for animal health. Additionally, the biofilm-forming capacity of  these organisms could promote attachment of other pathogens such as Campylobacter  spp. and Salmonella spp.</t>
  </si>
  <si>
    <t>Place: England PMID: 30987581  PMCID: PMC6466764</t>
  </si>
  <si>
    <t>Animals; Chickens; Poultry; Broiler; Biofilm; Belgium; *Bacterial Load; *Biofilms; Stenotrophomonas maltophilia; Poultry Diseases/microbiology/prevention &amp; control; Drinking Water/*microbiology; Bacteria/*isolation &amp; purification; Disinfectants/pharmacology; Drinking water system; Pseudomonas spp.; Pseudomonas/*isolation &amp; purification</t>
  </si>
  <si>
    <t>4VRMX8IU</t>
  </si>
  <si>
    <t>Faber, Eugenia; Gripp, Eugenia; Maurischat, Sven; Kaspers, Bernd; Tedin, Karsten; Menz, Sarah; Zuraw, Aleksandra; Kershaw, Olivia; Yang, Ines; Rautenschlein, Silke; Josenhans, Christine</t>
  </si>
  <si>
    <t>Novel Immunomodulatory Flagellin-Like Protein FlaC in Campylobacter jejuni and Other Campylobacterales.</t>
  </si>
  <si>
    <t>10.1128/mSphere.00028-15</t>
  </si>
  <si>
    <t>The human diarrheal pathogens Campylobacter jejuni and Campylobacter coli interfere with host innate immune signaling by different means, and their  flagellins, FlaA and FlaB, have a low intrinsic property to activate the innate  immune receptor Toll-like receptor 5 (TLR5). We have investigated here the  hypothesis that the unusual secreted, flagellin-like molecule FlaC present in  C. jejuni, C. coli, and other Campylobacterales might activate cells via TLR5 and  interact with TLR5. FlaC shows striking sequence identity in its D1 domains to  TLR5-activating flagellins of other bacteria, such as Salmonella, but not to  nonstimulating Campylobacter flagellins. We overexpressed and purified FlaC and  tested its immunostimulatory properties on cells of human and chicken origin.  Treatment of cells with highly purified FlaC resulted in p38 activation. FlaC  directly interacted with TLR5. Preincubation with FlaC decreased the  responsiveness of chicken and human macrophage-like cells toward the bacterial  TLR4 agonist lipopolysaccharide (LPS), suggesting that FlaC mediates  cross-tolerance. C. jejuni flaC mutants induced an increase of cell responses in  comparison to those of the wild type, which was suppressed by genetic  complementation. Supplementing excess purified FlaC likewise reduced the cellular  response to C. jejuni. In vivo, the administration of ultrapure FlaC led to a  decrease in cecal interleukin 1β (IL-1β) expression and a significant change of  the cecal microbiota in chickens. We propose that Campylobacter spp. have evolved  a novel type of secreted immunostimulatory flagellin-like effector in order to  specifically modulate host responses, for example toward other pattern  recognition receptor (PRR) ligands, such as LPS. IMPORTANCE Flagellins not only  are important for bacterial motility but are major bacterial proteins that can  modulate host responses via Toll-like receptor 5 (TLR5) or other pattern  recognition receptors. Campylobacterales colonizing the intestinal tracts of  different host species harbor a gene coding for an unusual flagellin, FlaC, that  is not involved in motility but is secreted and possesses a chimeric amino acid  sequence composed of TLR5-activating and non-TLR5-activating flagellin sequences.  Campylobacter jejuni FlaC activates cells to increase in cytokine expression in  chicken and human cells, promotes cross-tolerance to TLR4 ligands, and alters  chicken cecal microbiota. We propose that FlaC is a secreted effector flagellin  that has specifically evolved to modulate the immune response in the intestinal  tract in the presence of the resident microbiota and may contribute to bacterial  persistence. The results also strengthen the role of the flagellar type III  apparatus as a functional secretion system for bacterial effector proteins.</t>
  </si>
  <si>
    <t>Place: United States PMID: 27303676  PMCID: PMC4863622</t>
  </si>
  <si>
    <t>Campylobacter; flagellin; host-pathogen interaction; immune response; TLR5</t>
  </si>
  <si>
    <t>4VRUTAEQ</t>
  </si>
  <si>
    <t>Kollanoor-Johny, A; Mattson, T; Baskaran, SA; Amalaradjou, MA; Babapoor, S; March, B; Valipe, S; Darre, M; Hoagland, T; Schreiber, D; Khan, MI; Donoghue, A; Donoghue, D; Venkitanarayanan, K</t>
  </si>
  <si>
    <t>Reduction of Salmonella enterica Serovar Enteritidis Colonization in 20-Day-Old Broiler Chickens by the Plant-Derived Compounds trans-Cinnamaldehyde and Eugenol</t>
  </si>
  <si>
    <t>APPLIED AND ENVIRONMENTAL MICROBIOLOGY</t>
  </si>
  <si>
    <t>0099-2240</t>
  </si>
  <si>
    <t>10.1128/AEM.07643-11</t>
  </si>
  <si>
    <t>The efficacies of trans-cinnamaldehyde (TC) and eugenol (EG) for reducing Salmonella enterica serovar Enteritidis colonization in broiler chickens were investigated. In three experiments for each compound, 1-day-old chicks (n = 75/experiment) were randomly assigned to five treatment groups (n = 15/treatment group): negative control (-ve S. Enteritidis, -ve TC, or EG), compound control (-ve S. Enteritidis, +ve 0.75% [vol/wt] TC or 1% [vol/wt] EG), positive control (+ve S. Enteritidis, -ve TC, or EG), low-dose treatment (+ve S. Enteritidis, +ve 0.5% TC, or 0.75% EG), and high-dose treatment (+ve S. Enteritidis, +ve 0.75% TC, or 1% EG). On day 0, birds were tested for the presence of any inherent Salmonella (n = 5/experiment). On day 8, birds were inoculated with similar to 8.0 log(10) CFU S. Enteritidis, and cecal colonization by S. Enteritidis was ascertained (n = 10 chicks/experiment) after 24 h (day 9). Six birds from each treatment group were euthanized on days 7 and 10 after inoculation, and cecal S. Enteritidis numbers were determined. TC at 0.5 or 0.75% and EG at 0.75 or 1% consistently reduced (P &lt; 0.05) S. Enteritidis in the cecum (&gt;= 3 log(10) CFU/g) after 10 days of infection in all experiments. Feed intake and body weight were not different for TC treatments (P &gt; 0.05); however, EG supplementation led to significantly lower (P &lt; 0.05) body weights. Follow-up in vitro experiments revealed that the subinhibitory concentrations (SICs, the concentrations that did not inhibit Salmonella growth) of TC and EG reduced the motility and invasive abilities of S. Enteritidis and downregulated expression of the motility genes flhC and motA and invasion genes hilA, hilD, and invF. The results suggest that supplementation with TC and EG through feed can reduce S. Enteritidis colonization in chickens.</t>
  </si>
  <si>
    <t>2981-2987</t>
  </si>
  <si>
    <t>WOS:000302147300056</t>
  </si>
  <si>
    <t>4VTVJYWU</t>
  </si>
  <si>
    <t>Elgamoudi, Bassam A.; Korolik, Victoria</t>
  </si>
  <si>
    <t>Campylobacter Biofilms: Potential of Natural Compounds to Disrupt Campylobacter jejuni Transmission.</t>
  </si>
  <si>
    <t>International journal of molecular sciences</t>
  </si>
  <si>
    <t>1422-0067</t>
  </si>
  <si>
    <t>10.3390/ijms222212159</t>
  </si>
  <si>
    <t>Microbial biofilms occur naturally in many environmental niches and can be a significant reservoir of infectious microbes in zoonotically transmitted diseases  such as that caused by Campylobacter jejuni, the leading cause of acute human  bacterial gastroenteritis world-wide. The greatest challenge in reducing the  disease caused by this organism is reducing transmission of C. jejuni to humans  from poultry via the food chain. Biofilms enhance the stress tolerance and  antimicrobial resistance of the microorganisms they harbor and are considered to  play a crucial role for Campylobacter spp. survival and transmission to humans.  Unconventional approaches to control biofilms and to improve the efficacy of  currently used antibiotics are urgently needed. This review summarizes the use  plant- and microorganism-derived antimicrobial and antibiofilm compounds such as  essential oils, antimicrobial peptides (AMPs), polyphenolic extracts, algae  extracts, probiotic-derived factors, d-amino acids (DAs) and glycolipid  biosurfactants with potential to control biofilms formed by Campylobacter, and  the suggested mechanisms of their action. Further investigation and use of such  natural compounds could improve preventative and remedial strategies aimed to  limit the transmission of campylobacters and other human pathogens via the food  chain.</t>
  </si>
  <si>
    <t>Int J Mol Sci</t>
  </si>
  <si>
    <t>Place: Switzerland PMID: 34830039  PMCID: PMC8617744</t>
  </si>
  <si>
    <t>Animals; Campylobacter; Humans; *Campylobacter jejuni; human; nonhuman; review; bacterial virulence; unclassified drug; microorganism; *bacterial transmission; polypeptide antibiotic agent; probiotic agent; *biofilm; plant extract; biofilm; essential oil; *antiinfective agent; glycolipid; natural compounds; antibiofilm activity; *natural product; Campylobacter jejuni/*physiology; Poultry/microbiology; Biofilms/*drug effects; *Campylobacter Infections/prevention &amp; control/transmission; antibiofilm; Antimicrobial Peptides/chemistry/*therapeutic use; Oils, Volatile/chemistry/*therapeutic use; algal extract; dextro amino acid; glycolipid biosurfactant</t>
  </si>
  <si>
    <t>4VVWMNU8</t>
  </si>
  <si>
    <t>Oberhelman, Richard A.; Gilman, Robert H.; Sheen, Patricia; Cordova, Julianna; Zimic, Mirko; Cabrera, Lilia; Meza, Rina; Perez, Juan</t>
  </si>
  <si>
    <t>An intervention-control study of corralling of free-ranging chickens to control Campylobacter infections among children in a Peruvian periurban shantytown.</t>
  </si>
  <si>
    <t>The American journal of tropical medicine and hygiene</t>
  </si>
  <si>
    <t>0002-9637</t>
  </si>
  <si>
    <t>Campylobacter jejuni is a major cause of diarrhea among children in developing countries. Since free-ranging chickens are a major source of Campylobacter  infections, we hypothesized that corralling of these chickens would result in  decreased rates of Campylobacter infections and Campylobacter-related diarrhea.  We tested this hypothesis in Peruvian families in a periruban shantytown with  free-ranging chickens and randomized by household using a (corralling)  intervention versus control study design. Samples from participants and chickens  were cultured for Campylobacter at the start of surveillance, and samples from  children less than six years of age with diarrhea episodes and two sentinel  chickens were cultured for Campylobacter monthly. Overall, 4,257 human stool  specimens and 3,950 avian stool specimens were cultured over a 17-month period.  Rates of Campylobacter-related diarrhea in children were significantly higher in  the corral group, which demonstrated twice the incidence of Campylobacter  diarrhea compared with controls overall, and seven times the rate of  Campylobacter diarrhea versus controls in the subset with more than 20 household  chickens. Rates of asymptomatic infection with Campylobacter were similar.  Although corralling may be useful if corrals are distant from living quarters, it  is not advisable as a control measure for Campylobacter in communities such as  this.</t>
  </si>
  <si>
    <t>1054-1059</t>
  </si>
  <si>
    <t>Am J Trop Med Hyg</t>
  </si>
  <si>
    <t>Place: United States PMID: 16760519</t>
  </si>
  <si>
    <t>Animals; Humans; Feces/microbiology; Child, Preschool; Population Surveillance; Peru; chicken; *Campylobacter jejuni; human; *Chickens; article; controlled study; sample; incidence; infection control; *Gram negative infection/ep [Epidemiology]; *Gram negative infection/pc [Prevention]; major clinical study; child; feces analysis; culture medium; intervention study; family; urban area; diarrhea/et [Etiology]; diarrhea/ep [Epidemiology]; household; Urban Population; sample size; diarrhea/pc [Prevention]; *Housing, Animal; Bacteriological Techniques/methods; Campylobacter Infections/microbiology/*prevention &amp; control; Diarrhea/microbiology/*prevention &amp; control</t>
  </si>
  <si>
    <t>4WB3BJXW</t>
  </si>
  <si>
    <t>Al, Serhat; Incili, Gökhan Kürşad; Akcay, Aytac; Koluman, Ahmet</t>
  </si>
  <si>
    <t>Development and evaluation of a novel Campylobacter spp. enrichment medium.</t>
  </si>
  <si>
    <t>10.1016/j.mimet.2019.01.004</t>
  </si>
  <si>
    <t>Although rapid detection kits continue to be developed and used, the classical culture method is still accepted as a gold standard. Therefore accelerating the  classical culture methods safely is important for the detection of Campylobacter.  The aim of this study is to design and compare a novel developed medium with  other confirmed media in naturally and experimentally contaminated food matrices.  Besides classical culture methods, it is subjected to qPCR and FISH methods. In  this study, Campylobacter counts are investigated in spiked milk, chicken breast  meat, cumin, minced beef meat, celery and tomato puree. Also to evaluate the  enrichment medium in naturally contaminated samples, Campylobacter detection is  performed in 20 chicken neck skin samples obtained from different sales points.  The study showed that the novel broth provides a faster detectable number of  Campylobacter. It was found to provide detectable Campylobacter counts after  eight hours of inoculation. The results have shown that there is a significant  increase on Campylobacter count in the detection performed using the spiked  foods. Furthermore, the entire natural contaminated chicken neck skin samples are  found to be positive the same as the other mediums. As a result of the study, in  the classic culture methods, designed enrichment medium is faster than the  currently used enrichment mediums. It is an important point of view to develop  fast and reliable diagnostic methods for assuring adequate public health.</t>
  </si>
  <si>
    <t>2019-02</t>
  </si>
  <si>
    <t>117-122</t>
  </si>
  <si>
    <t>Copyright © 2019. Published by Elsevier B.V.</t>
  </si>
  <si>
    <t>Place: Netherlands PMID: 30641093</t>
  </si>
  <si>
    <t>Animals; Campylobacter; Chickens; Food Microbiology; Cattle; Culture Media; Food Contamination/analysis; Colony Count, Microbial; Meat/*microbiology; Enrichment medium; Food matrices; Real-Time Polymerase Chain Reaction; In Situ Hybridization, Fluorescence; Campylobacter Infections/*diagnosis; Campylobacter/*growth &amp; development/isolation &amp; purification; Vegetables/*microbiology; Milk/*microbiology; Foodborne Diseases/diagnosis/microbiology</t>
  </si>
  <si>
    <t>4WDSB32P</t>
  </si>
  <si>
    <t>Sterniša, Meta; Gradišar Centa, Urška; Drnovšek, Aljaž; Remškar, Maja; Smole Možina, Sonja</t>
  </si>
  <si>
    <t>Pseudomonas fragi biofilm on stainless steel (at low temperatures) affects the survival of Campylobacter jejuni and Listeria monocytogenes and their control by  a polymer molybdenum oxide nanocomposite coating.</t>
  </si>
  <si>
    <t>10.1016/j.ijfoodmicro.2023.110159</t>
  </si>
  <si>
    <t>Pseudomonas spp. are widely distributed bacteria on surfaces in the food production and processing environment, where they form extracellular polymeric  substance rich biofilms that interact with other bacteria. In this study, the  influence of biofilm of Pseudomonas fragi ATCC 4973 on Listeria monocytogenes  ATCC 19115 and Campylobacter jejuni NCTC 11168 was investigated at 5 °C and 15 °C  on stainless steel in broth and food homogenates (fish or chicken meat).  Stainless steel was then coated with PVDF-HFP/PVP/MoO(3) nanocomposite and  examined for surface changes (scanning electron microscope, static contact angle,  Vickers hardness and elastic modulus). The effect of the prepared nanocomposite  coating on P. fragi and on L. monocytogenes and C. jejuni was evaluated in mono-  and co-culture. P. fragi produced more biofilm at 15 °C than at 5 °C, especially  when food homogenates were used as growth media. Co-cultivation with pathogens  did not affect biofilm production by P. fragi, but significant changes were  observed in L. monocytogenes and C. jejuni, resulting in a decrease and increase,  respectively, in the determined number of culturable biofilm cells. The first  change was probably due to competition for the surface, and the second to the  oxygen gradient. Stainless steel was then coated with a PVDF-HFP/PVP/MoO(3)  nanocomposite, which was characterised by lower roughness and higher wettability,  but lower hardness compared to uncoated stainless steel. The prepared nanocoating  showed bactericidal activity when tested in phosphate buffered saline. When used  in food homogenates, a reduction of over 95 % in bacterial counts was observed.  An abundant biofilm of P. fragi proved protective to L. monocytogenes and C.  jejuni against the functionalised nanocomposite surface when tested in food  homogenates. The control of spoilage Pseudomonas spp., which are common in the  food production and processing environment, is important for reducing the  contamination of food with spoilage bacteria and with pathogens such as L.  monocytogenes and C. jejuni, which may be present in the same environment. The  PVDF-HFP/PVP/MoO(3) nanocomposite showed good potential for use as a coating for  food contact surfaces, but possible migration of nanoparticles from the  nanocomposite coating to food should be evaluated before its commercial use.</t>
  </si>
  <si>
    <t>Copyright © 2023 The Authors. Published by Elsevier B.V. All rights reserved.</t>
  </si>
  <si>
    <t>Place: Netherlands PMID: 36924752</t>
  </si>
  <si>
    <t>Animals; Food Microbiology; chicken meat; Temperature; Colony Count, Microbial; *Campylobacter jejuni; *Listeria monocytogenes; Bacterial Adhesion; Pseudomonas; article; nonhuman; controlled study; culture medium; Nanomaterials; oxygen; surface property; cell count; *biofilm; *bacterial survival; Biofilms; scanning electron microscope; bactericidal activity; coculture; biomass production; food spoilage; species cultivation; *low temperature; *metal oxide nanoparticle/pd [Pharmacology]; *molybdenum complex/pd [Pharmacology]; *nanocoating/pd [Pharmacology]; *nanocomposite/pd [Pharmacology]; *Pseudomonas fragi; *stainless steel/pd [Pharmacology]; contact angle; hardness; protein degradation; proteinase/ec [Endogenous Compound]; Vickers hardness; wettability; Young modulus; Bacterial interactions; Dual-species; Extracellular Polymeric Substance Matrix/chemistry; Food homogenate; MoO(3); Stainless Steel/analysis; Surface coating</t>
  </si>
  <si>
    <t>4WECPLTI</t>
  </si>
  <si>
    <t>Lenkova, T.; Nikonov, I.; Kuznetsov, Y.; Karpenko, L.; Balykina, A.</t>
  </si>
  <si>
    <t>Development of the probiotic feed supplement based on lactobacillus plantarum to increase the broiler productivity</t>
  </si>
  <si>
    <t>International Journal of Innovative Technology and Exploring Engineering</t>
  </si>
  <si>
    <t>10.35940/ijitee.A4582.119119</t>
  </si>
  <si>
    <t>https://www.scopus.com/inward/record.uri?eid=2-s2.0-85075037364&amp;doi=10.35940%2fijitee.A4582.119119&amp;partnerID=40&amp;md5=6d47eefa9fbad8994c438dde771e23d2</t>
  </si>
  <si>
    <t>2452-2454</t>
  </si>
  <si>
    <t>4WGWV4K5</t>
  </si>
  <si>
    <t>Albert, T; Braun, PG; Saffaf, J; Wiacek, C</t>
  </si>
  <si>
    <t>Physical Methods for the Decontamination of Meat Surfaces</t>
  </si>
  <si>
    <t>10.1007/s40588-021-00156-w</t>
  </si>
  <si>
    <t>Purpose of Review The market for minimally processed products is constantly growing due to consumer demand. Besides food safety and increased shelf life, nutritional value and sensory appearance also play a major role and have to be considered by the food processors. Therefore, the purpose of the review was to summarize recent knowledge about important alternative non-thermal physical technologies, including both those which are actually applied (e.g. high-pressure processing and irradiation) and those demonstrating a high potential for future application in raw meat decontamination (e.g. pulsed light UV-C and cold plasma treatment). The evaluation of the methods is carried out with respect to efficiency, preservation of food quality and consumer acceptance. Recent Findings It was evident that significantly higher bacterial reductions are achieved with gamma-ray, electron beam irradiation and high pressure, followed by pulsed light, UV-C and cold plasma, with ultrasound alone proving the least effective. As a limitation, it must be noted that sensory deviations may occur and that legal approvals may have to be applied for. In summary, it can be concluded that physical methods have the potential to be used for decontamination of meat surfaces in addition to common hygiene measures. However, the aim of future research should be more focused on the combined use of different technologies to further increase the inactivation effects by keeping meat quality at the same time.</t>
  </si>
  <si>
    <t>2021-06</t>
  </si>
  <si>
    <t>WOS:000620421000001</t>
  </si>
  <si>
    <t>4WU8DCCG</t>
  </si>
  <si>
    <t>Heres, L</t>
  </si>
  <si>
    <t>Preliminary results of Salmonella challenge experiments in broilers fed with fermented liquid feed</t>
  </si>
  <si>
    <t>90-76998-05-1</t>
  </si>
  <si>
    <t>Salmonella is a major cause of food poisoning in Western Europe. Poultry is recognised as the major reservoir for human infections with S. enteritidis and S. typhimurium. On the farm Level hygienic measures, vaccination and the use of caecal cultures such as Broilact((R)) can help to control salmonella in poultry flocks. More than once a protective effect of feeding fermented products on the prevalence of salmonella in pig husbandry was observed(1,2). Although the mechanisms behind this reduced risk, for salmonella infections in pigs are not clarified, two challenge experiments in broilers were conducted with fermented feed. These experiments are carried in a framework in which the epidemiology of salmonella and campylobacter is studied more extensively.</t>
  </si>
  <si>
    <t>249-251</t>
  </si>
  <si>
    <t>WOS:000186183700016</t>
  </si>
  <si>
    <t>Smulders, FJM; Collins, JD</t>
  </si>
  <si>
    <t>FOOD SAFETY ASSURANCE IN THE PRE-HARVEST PHASE, VOL 1: FOOD SAFETY ASSURANCE AND VETERINARY PUBLIC HEALTH</t>
  </si>
  <si>
    <t>4XIPWYBA</t>
  </si>
  <si>
    <t>Nawaz, M. S.; Khan, S. A.; Khan, A. A.; Nayak, R.; Steele, R.; Paine, D.; Jones, R.</t>
  </si>
  <si>
    <t>Molecular characterization of fluoroquinolone-resistant Campylobacter spp. isolated from poultry.</t>
  </si>
  <si>
    <t>10.1093/ps/82.2.251</t>
  </si>
  <si>
    <t>Campylobacteriosis, an infectious disease caused by Campylobacter jejuni and Campylobacter coli, is treated by fluoroquinolone antibiotics in clinical  practices. However, use of these drugs in animal husbandry may select for  fluoroquinolone-resistant campylobacters and, thereby, compromise the clinical  treatment of infection. In this study, 21 fluoroquinolone-resistant  campylobacters were isolated from poultry samples. Morphological and biochemical  characteristics indicated that 19 isolates were C. jejuni and two were C. coli.  All isolates were resistant to multiple antibiotics but sensitive to  chloramphenicol and gentamicin. These isolates were characterized at the  molecular level by amplifying the flagellin gene (flaA) by PCR. The PCR protocol  amplified a 1.7-kb flaA gene from all isolates. RFLP analysis of the 1.7-kb  amplicons after digestion with DdeI yielded four distinct patterns. The 21  fluoroquinolone-resistant campylobacter isolates were further characterized by  pulsed-field gel electrophoresis (PFGE) and compared with the PFGE patterns of  nine fluoroquinolone-sensitive campylobacter strains. Four of the 21  fluoroquinolone-resistant isolates were untypable by the PFGE protocol. The PFGE  analysis with SalI or SmaI indicated that seven or five, respectively, of the 17  resistant isolates had identical macrorestriction profiles (mrps). However, PFGE  analysis with a combination of SalI and SmaI indicated that four of the 17  isolates had similar macrorestriction profiles. The PFGE patterns of the 17  fluoroquinolone-resistant isolates were different from the nine sensitive  campylobacter strains.</t>
  </si>
  <si>
    <t>2003-02</t>
  </si>
  <si>
    <t>251-258</t>
  </si>
  <si>
    <t>Place: England PMID: 12619802</t>
  </si>
  <si>
    <t>Animals; Anti-Infective Agents/*pharmacology; Campylobacter/*drug effects/*genetics/isolation &amp; purification; Chickens/*microbiology; Deoxyribonucleases, Type II Site-Specific/metabolism; Drug Resistance, Microbial/*genetics; Electrophoresis, Gel, Pulsed-Field; Flagellin/genetics; Fluoroquinolones; Polymerase Chain Reaction; Polymorphism, Restriction Fragment Length</t>
  </si>
  <si>
    <t>4XQUVEG7</t>
  </si>
  <si>
    <t>Hamplová, L.; Kotrbová, K.; Príkazská, M.</t>
  </si>
  <si>
    <t>Campylobacteriosis in the south bohemian region - A recurrent problem</t>
  </si>
  <si>
    <t>Epidemiologie, Mikrobiologie, Imunologie</t>
  </si>
  <si>
    <t>https://www.scopus.com/inward/record.uri?eid=2-s2.0-84990241743&amp;partnerID=40&amp;md5=de1e1be448db9981276a734365ab3120</t>
  </si>
  <si>
    <t>193-197</t>
  </si>
  <si>
    <t>Kampylobakterióza v Jihočeském kraji – opakovaný problém</t>
  </si>
  <si>
    <t>4XUAH3ZH</t>
  </si>
  <si>
    <t>Jeffrey, J. S.; Tonooka, K. H.; Lozanot, J.</t>
  </si>
  <si>
    <t>Prevalence of campylobacter spp. from skin, crop, and intestine of commercial broiler chicken carcasses at processing.</t>
  </si>
  <si>
    <t>10.1093/ps/80.9.1390</t>
  </si>
  <si>
    <t>This study describes the prevalence of positive Campylobacter cultures from the skin, crop, and intestine of postscald broiler chicken carcasses at processing.  Six to 12 carcasses from 22 flocks were sampled. Skin was cultured by direct  plating of a cotton swab, whereas crop and intestine were cultured from tissue  that was aseptically harvested and stomached in PBS before plating. Cultures were  not enriched prior to plating. The methods used in this report are compared to  those used by others. In this study, skin samples were 78% positive; crops were  48% positive, and intestines were 94% positive (n = 202). Based on our results,  if the intestine was positive for Campylobacter, the odds of finding a positive  crop culture was 8.6 times greater, and the odds of finding a positive skin  culture was 35 times greater than if the intestinal culture was negative for  Campylobacter. These data suggest that the intestine was the most likely organ of  those tested to be positive in postscald broiler carcasses from positive flocks.  Further, if only one organ can be sampled, intestinal samples are most likely to  reflect the prevalence of Campylobacter in a flock.</t>
  </si>
  <si>
    <t>2001-09</t>
  </si>
  <si>
    <t>1390-1392</t>
  </si>
  <si>
    <t>Place: England PMID: 11558928</t>
  </si>
  <si>
    <t>Animals; Food Microbiology; Male; Colony Count, Microbial; Food Contamination; Food Handling; Prevalence; *Chickens; Poultry Diseases/epidemiology/*microbiology; Campylobacter/*isolation &amp; purification; Campylobacter Infections/epidemiology/*veterinary; Skin/microbiology; Crop, Avian/microbiology; Intestines/microbiology</t>
  </si>
  <si>
    <t>4Y77D5IQ</t>
  </si>
  <si>
    <t>Huneau-Salaün, A.; Guyard-Nicodème, M.; Benzoni, G.; Gautier, X.; Quesne, S.; Poëzevara, T.; Chemaly, M.</t>
  </si>
  <si>
    <t>Randomized control trial to test the effect of a feed additive on Campylobacter contamination in commercial broiler flocks up to slaughter.</t>
  </si>
  <si>
    <t>10.1111/zph.12447</t>
  </si>
  <si>
    <t>A randomized controlled trial (RCT) was carried to evaluate the effect of a feed additive on Campylobacter contamination of broilers reared in commercial  conditions. Twenty-four broiler flocks naturally contaminated with Campylobacter  were enrolled in the RCT: 12 were assigned to a control group (C) fed with a  conventional finishing feed from 4 weeks of age to slaughter (around 35 days),  and the other group of 12 flocks (S) was fed with a finishing feed supplemented  with 250 ppm of a patented feed additive (an ion-exchanged clay compound)  previously proven to reduce Campylobacter contamination in broiler caeca under  experimental conditions. Enumeration of Campylobacter colonies in caeca (8 per  flock) was carried out following ISO standards before feed distribution and at  slaughter. Before treatment, the caecal Campylobacter load tended to be lower in  C flocks (7.1 ± 1.9 log CFU/g, CI(95%) [6.6-7.5]) than in S flocks (7.7 ± 1.0 log  UFC/g, CI(95%) [7.5-7.9]) (p = .05). At slaughter, the bacterial load was similar  in the S (7.7 ± 1.0 log CFU/g, CI(95%) [7.5-7.9]) and C groups (7.5 ± 1.2 log  CFU/g, CI(95%) [7.2-7.8]) (p = .73). Therefore, the feed additive had no  significant effect on the caecal Campylobacter load at slaughter under the tested  conditions. The logistical constraints inherent in field trials and the natural  variability of Campylobacter contamination in naturally infected broiler flocks  make it difficult to reproduce experimental results in in situ farm conditions.  RCT testing of an intervention strategy in commercial situation is therefore a  key step in evaluating pre-harvest interventions against food-borne pathogens.</t>
  </si>
  <si>
    <t>404-411</t>
  </si>
  <si>
    <t>Place: Germany PMID: 29399978</t>
  </si>
  <si>
    <t>Animals; Campylobacter; Chickens; Colony Count, Microbial; *Campylobacter; Abattoirs; article; broiler; nonhuman; slaughterhouse; controlled study; animal experiment; bacterial load; priority journal; herd; cecum; *bacterium contamination; cefoperazone; genetic variability; diet supplementation; bacterium colony; *food additive; randomized controlled trial; feed additive; pre-harvest intervention; clinical evaluation; ion exchange; Campylobacter/*isolation &amp; purification/physiology; Poultry Diseases/microbiology; Cecum/microbiology; Food Microbiology/methods; Poultry/*microbiology; Campylobacter Infections/*veterinary; Animal Feed/*microbiology; Food Additives/*administration &amp; dosage/adverse effects/chemistry</t>
  </si>
  <si>
    <t>4YIRZ7YA</t>
  </si>
  <si>
    <t>Atabay, H. I.; Corry, J. E.</t>
  </si>
  <si>
    <t>The prevalence of campylobacters and arcobacters in broiler chickens.</t>
  </si>
  <si>
    <t>10.1046/j.1365-2672.1997.00277.x</t>
  </si>
  <si>
    <t>Chicken carcasses from a supermarket and from a poultry abattoir were examined using methods designed to isolate as many strains of campylobacters and related  organisms as possible. Strains of arcobacter, but no campylobacters, were  isolated from every carcass after enrichment. Campylobacter jejuni subsp. jejuni  was isolated from all carcasses examined by direct plating and other  Campylobacter-like strains were isolated from nine out of 15 abattoir carcasses  by direct plating but not after enrichment. Only the Camp. jejuni subsp. jejuni  strains could be identified to species level using a readily available  identification scheme and/or a commercial identification kit. Examination of  caecal contents from the 15 abattoir poultry yielded Camp. jejuni subsp. jejuni  and Campylobacter-like strains from 15 and eight by direct plating, and from six  and nine after enrichment, respectively. Four sites in the intestine of the  abattoir birds (60 samples) were examined for arcobacters and only one strain was  isolated. This indicates that arcobacters are probably not normal inhabitants of  the poultry intestine. Poultry is a rich source of other campylobacteria besides  the thermophilic Campylobacter spp.</t>
  </si>
  <si>
    <t>1997-11</t>
  </si>
  <si>
    <t>619-626</t>
  </si>
  <si>
    <t>Place: England PMID: 9418023</t>
  </si>
  <si>
    <t>Animals; Culture Media; Chickens/*microbiology; Abattoirs; Anti-Bacterial Agents; Agar; Phenotype; Microbiological Techniques; Cefoperazone; Amphotericin B; Cephalosporins; Teicoplanin; Cecum/microbiology; Poultry Products/*microbiology; Campylobacter/classification/genetics/*isolation &amp; purification; Gizzard, Avian/microbiology; Intestine, Small/microbiology</t>
  </si>
  <si>
    <t>4YN6LBMK</t>
  </si>
  <si>
    <t>Komba, Erick V. G.; Mdegela, Robinson H.; Msoffe, Peter L. M.; Ingmer, Hanne</t>
  </si>
  <si>
    <t>Human and animal Campylobacteriosis in Tanzania: A review.</t>
  </si>
  <si>
    <t>Tanzania journal of health research</t>
  </si>
  <si>
    <t>1821-6404 1821-9241</t>
  </si>
  <si>
    <t>10.4314/thrb.v15i1.6</t>
  </si>
  <si>
    <t>The thermotolerant species of Campylobacter have become very important in public health, particularly as agents of infectious diarrhoea in human beings. Though  the mechanism by which they cause disease is yet to be fully explained, they have  been recognized as the leading cause of bacterial enteritis in both developed and  developing countries. The organisms colonize different animal species without  causing any symptoms of disease; and humans acquire infections through contact  with or consumption of contaminated meat especially raw/undercooked poultry meat.  The growing trend of antibiotic resistant Campylobacter isolates continues to  pose significant public health challenges. In this review we present the  available information generated in Tanzania about Campylobacter infections in  humans and animals. We conducted a structured literature search of PUBMED and  ScienceDirect electronic databases and identified 15 articles. Studies on humans  reported Campylobacter infections in both symptomatic and asymptomatic subjects;  with higher prevalence in children under the age of five years. Studies on  animals found colonization of both domestic and wild species. Among isolates,  some demonstrated antimicrobial resistance. The available information for both  human and animal Campylobacteriosis in the country is sparse. It however provides  an insight of the bacteriological and epidemiological aspects of Campylobacter  infections in the country and eventually creates more awareness on the need to  develop control strategies. Since the organism is zoonotic its control strategies  should adopt the "One Health" approach involving collaborative efforts from  veterinary and human medicine.</t>
  </si>
  <si>
    <t>40-50</t>
  </si>
  <si>
    <t>Tanzan J Health Res</t>
  </si>
  <si>
    <t>Place: Tanzania PMID: 26591672</t>
  </si>
  <si>
    <t>Animals; Humans; poultry; Seasons; Campylobacter jejuni; livestock; Food Contamination; antibiotic resistance; Campylobacter/isolation &amp; purification; Prevalence; ampicillin; phenotype; food handling; prevalence; human; meat; article; Campylobacter coli; nonhuman; streptomycin; tetracycline; bacterium culture; gentamicin; nitrofurantoin; amikacin; amoxicillin; bacterium identification; cloxacillin; norfloxacin; bacterial colonization; bacterial transmission; bacterial growth; *campylobacteriosis/et [Etiology]; food contamination; seasonal variation; bacterium isolate; Phenotype; wild animal; systematic review; antibiotic therapy; *campylobacteriosis/di [Diagnosis]; Tanzania; bird; cefuroxime; ciprofloxacin/dt [Drug Therapy]; erythromycin/dt [Drug Therapy]; Campylobacter enteritis/dt [Drug Therapy]; sex ratio; age distribution; primate; molecular diagnosis; Campylobacter Infections/*epidemiology/*veterinary; Tanzania/epidemiology</t>
  </si>
  <si>
    <t>4YY7BMIJ</t>
  </si>
  <si>
    <t>Looft, Torey; Cai, Guohong; Choudhury, Biswa; Lai, Lisa X.; Lippolis, John D.; Reinhardt, Timothy A.; Sylte, Matthew J.; Casey, Thomas A.</t>
  </si>
  <si>
    <t>Avian Intestinal Mucus Modulates Campylobacter jejuni Gene Expression in a Host-Specific Manner.</t>
  </si>
  <si>
    <t>10.3389/fmicb.2018.03215</t>
  </si>
  <si>
    <t>Campylobacter jejuni is a leading cause of bacterial foodborne illness in humans worldwide. However, C. jejuni naturally colonizes poultry without causing  pathology where it resides deep within mucus of the cecal crypts. Mucus may  modulate the pathogenicity of C. jejuni in a species-specific manner, where it is  pathogenic in humans and asymptomatic in poultry. Little is known about how  intestinal mucus from different host species affects C. jejuni gene expression.  In this study we characterized the growth and transcriptome of C. jejuni  NCTC11168 cultured in defined media supplemented with or without mucus isolated  from avian (chicken or turkey) or mammalian (cow, pig, or sheep) sources. C.  jejuni showed substantially improved growth over defined media, with mucus from  all species, showing that intestinal mucus was an energy source for C. jejuni.  Seventy-three genes were differentially expressed when C. jejuni was cultured in  avian vs. mammalian mucus. Genes associated with iron acquisition and resistance  to oxidative stress were significantly increased in avian mucus. Many of the  differentially expressed genes were flanked by differentially expressed antisense  RNA asRNA, suggesting a role in gene regulation. This study highlights the  interactions between C. jejuni and host mucus and the impact on gene expression,  growth and invasion of host cells, suggesting important responses to  environmental cues that facilitate intestinal colonization. IMPORTANCE   Campylobacter jejuni infection of humans is an important health problem  world-wide and is the leading bacterial cause of foodborne illnesses in U.S. The  main route for exposure for humans is consumption of poultry meat contaminated  during processing. C. jejuni is frequently found in poultry, residing within the  mucus of the intestinal tract without causing disease. It is not clear why C.  jejuni causes disease in some animals and humans, while leaving birds without  symptoms. To understand its activity in birds, we characterized C. jejuni  responses to poultry mucus to identify genes turned on in the intestinal tract of  birds. We identified genes important for colonization and persistence within the  poultry gut, turned on when C. jejuni was exposed to poultry mucus. Our findings  are an important step in understanding how C. jejuni responds and interacts in  the poultry gut, and may identify ways to reduce C. jejuni in birds.</t>
  </si>
  <si>
    <t>Place: Switzerland PMID: 30687245  PMCID: PMC6338021</t>
  </si>
  <si>
    <t>Campylobacter jejuni; gene expression; mucus; antisense RNA; RNAseq</t>
  </si>
  <si>
    <t>4ZCVVNGN</t>
  </si>
  <si>
    <t>Upadhyaya, I; Upadhyay, A; Yin, HB; Nair, MS; Bhattaram, VK; Karumathil, D; Kollanoor-Johny, A; Khan, MI; Darre, MJ; Curtis, PA; Venkitanarayanan, K</t>
  </si>
  <si>
    <t>Reducing Colonization and Eggborne Transmission of Salmonella Enteritidis in Layer Chickens by In-Feed Supplementation of Caprylic Acid</t>
  </si>
  <si>
    <t>10.1089/fpd.2014.1931</t>
  </si>
  <si>
    <t>Salmonella Enteritidis (SE) is a major foodborne pathogen responsible for causing gastrointestinal infections in humans, predominantly due to the consumption of contaminated eggs. In layer hens, SE colonizes the intestine and migrates to various organs, including the oviduct, thereby leading to egg yolk and shell contamination. This study investigated the efficacy of caprylic acid (CA), a medium-chain fatty acid, in reducing SE colonization and egg contamination in layers. Caprylic acid was supplemented in the feed at 0%, 0.7%, or 1% (vol/wt) from day 1 of the experiment. Birds were challenged with 10(10) log colony-forming units (CFU)/mL of SE by crop gavage on day 10, and re-inoculated (10(10) log CFU/mL) on day 35. After 7 days post first inoculation, eggs were collected daily and tested for SE on the shell and in the yolk separately. The birds were sacrificed on day 66 to determine SE colonization in the ceca, liver, and oviduct. The consumer acceptability of eggs was also determined by triangle test. The experiment was replicated twice. In-feed supplementation of CA (0.7% and 1%) to birds consistently decreased SE on eggshell and in the yolk (p&lt;0.05). Supplementation of CA at 1.0% decreased SE population to approximate to 14% on the shell and approximate to 10% in yolk, when compared to control birds, which yielded approximate to 60% positive samples on shell and approximate to 43% in yolk. Additionally, SE populations in the cecum and liver were reduced in treated birds compared to control (p&lt;0.05). No significant difference in egg production, body weight, or sensory properties of eggs was observed (p&gt;0.05). The results suggest that CA could potentially be used as a feed additive to reduce eggborne transmission of SE.</t>
  </si>
  <si>
    <t>591-597</t>
  </si>
  <si>
    <t>WOS:000363895600005</t>
  </si>
  <si>
    <t>4ZH6UEYJ</t>
  </si>
  <si>
    <t>Park, Suejee; Harrison, Mark A.; Berrang, Mark E.</t>
  </si>
  <si>
    <t>Postchill Antimicrobial Treatments To Control Salmonella, Listeria, and Campylobacter Contamination on Chicken Skin Used in Ground Chicken.</t>
  </si>
  <si>
    <t>10.4315/0362-028X.JFP-16-254</t>
  </si>
  <si>
    <t>Ground poultry products are frequently contaminated with foodborne pathogens. With the potential for increased regulatory scrutiny, it is important to use  sufficient intervention strategies to control pathogen levels effectively. A  large proportion of the bacteria introduced to ground chicken are likely to come  from broiler skin, which is added to achieve target fat content and maintain  product texture and taste. In this research, antimicrobials, including 50 ppm of  chlorine and 1,200 ppm of peracetic acid (PAA), were applied in a postchill  system to reduce the number of Salmonella Typhimurium, Listeria monocytogenes,  and Campylobacter coli inoculated on chicken skin used to formulate ground  chicken. Results showed that chlorine provided no significant effect in reducing  the number of pathogens in ground chicken made with treated skin compared with  water treatment but that it did help decrease pathogens in postchill water. PAA  was found to be an effective (P ≤ 0.05) antimicrobial agent, not only in reducing  the number of pathogens on ground chicken, but also in postchill water. Treating  chicken skin with PAA prior to inclusion in ground chicken can be an effective  intervention strategy to lessen contamination in a ground chicken meat product.</t>
  </si>
  <si>
    <t>857-862</t>
  </si>
  <si>
    <t>Published 2017 by the International Association for Food Protection. Not subject to U.S. Copyright.</t>
  </si>
  <si>
    <t>Place: United States PMID: 28414258</t>
  </si>
  <si>
    <t>Campylobacter; chicken meat; Salmonella; Listeria monocytogenes; Listeria; *Campylobacter; article; Campylobacter coli; nonhuman; *Salmonella; controlled study; animal experiment; Salmonella enterica serovar Typhimurium; *contamination; infectious agent; antiinfective agent; water; Peracetic acid; *peracetic acid; Chlorine; *chlorine; *skin; water treatment; Ground chicken; *Listeria; *Gallus gallus; *antimicrobial therapy</t>
  </si>
  <si>
    <t>4ZSGP766</t>
  </si>
  <si>
    <t>Cui, HY; Yang, HY; Abdel-Samie, MA; Siva, S; Lin, L</t>
  </si>
  <si>
    <t>Controlled-release casein/cinnamon essential oil nanospheres for the inactivation of Campylobacter jejuni in duck</t>
  </si>
  <si>
    <t>10.1016/j.ijfoodmicro.2061.109074</t>
  </si>
  <si>
    <t>Campylobacter jejuni (C. jejuni) is one of the most common foodborne pathogens that cause human sickness mostly through the poultry food chain. Cinnamon essential oil (CEO) has excellent antibacterial ability against C. jejuni growth. This study investigated the antibacterial mechanism of CEO against C. jejuni primarily through metabolism, energy metabolism of essential enzymes (AKPase, beta-galactosidase, and ATPase), and respiration metabolism. Results showed that the hexose monophosphate pathway (HMP) was inhibited, and that the enzyme activity of G(6)DPH substantially decreased upon treatment with CEO. Analysis of the effect of CEO on the expression of toxic genes was performed by the real-time PCR (RT-PCR). The expression levels of the toxic genes cadF, ciaB, fliA, and racR under CEO treatment were determined. Casein/CEO nanospheres were further prepared for the effective inhibition of C. jejuni and characterized by particle-size distribution, zeta-potential distribution, fluorescence, TEM, and GC-MS methods. Finally, the efficiency of CEO and casein/CEO nanospheres in terms of antibacterial activity against C. jejuni was verified. The casein/CEO nanospheres displayed high antibacterial activity on duck samples. The population of the test group decreased from 4.30 logCFU/g to 0.86 logCFU/g and 4.30 logCFU/g to 2.46 logCFU/g at 4 degrees C and at 25 degrees C for C. jejuni, respectively. Sensory evaluation and texture analysis were also conducted on various duck samples.</t>
  </si>
  <si>
    <t>WOS:000620292300012</t>
  </si>
  <si>
    <t>4ZUTVLFI</t>
  </si>
  <si>
    <t>Szymanski C.M.; Sacher J.C.; Crippen C.S.; Patry R.T.; Lee Y.-J.; Stahl M.; Rothrock M.; Sanchez S.; Vallance B.A.; Weigele P.R.</t>
  </si>
  <si>
    <t>Who will win? the endless battle between bacteria and their viruses in the gut</t>
  </si>
  <si>
    <t>Glycobiology</t>
  </si>
  <si>
    <t>1460-2423</t>
  </si>
  <si>
    <t>10.1093/glycob/cwx086</t>
  </si>
  <si>
    <t>We often consider microbial adaptation results from interactions with larger mammalian hosts or with the smaller"animalcules" that Leeuwenhoek observed in his ancient microscope. However, most bacteria face even greater threats from their microbial counterparts and predatory bacteriophages that evolve in similar time frames and consequently engage them in a constant arms race. Bacteria are comprised of the same 4 macromolecules that constitute all living matter: carbohydrates, proteins, lipids and nucleic acids. The latter 3 classes are often further modified with a diverse array of monosaccharides leading many researchers to conclude that all biological interactions involve sugars. We have tracked bacteria such as the ubiquitous foodborne pathogen, Campylobacter jejuni, that is normally a commensal in the chicken gut, immunologically silent and therefore not threatened by its host. Nonetheless, C. jejuni is heavily armed with the ability to vary its surface glycoconjugates through a mechanism of DNA slipped-strand mispairing. This sloppy mismatch repair system creates a pool of C. jejuni single strain variants and affords select members of the population the ability to thrive under varying stressors. These pressures could be due to immune responses activated during accidental entry into the human host, diverse environmental conditions the organism must navigate through, or overwhelming phage numbers C. jejuni encounters within the intestines of its hosts. We identified a novel O-methyl phosphoramidate (MeOPN) modification, not previously described in nature, that commonly modifies C. jejuni capsular polysaccharides (CPS) of varying serotypes. The unusual phosphorus-nitrogen bond is believed to predate the emergence of life and is created by the phosphorylation of glutamine through a C. jejuni specific glutamine kinase. Many phages target the MeOPN moiety for C. jejuni recognition and infection. To counteract phage attack, C. jejuni encodes phase-variable MeOPN transferases to prevent CPS attachment of the phage receptor. The organism also encodes phase-variable Me transferases that can be used to obstruct this receptor by decorating adjacent sugar residues. Through these mechanims of CPS variation, C. jejuni can not only survive phage attack in chicken ceca, but within a matter of days, the organism is isolated in the same numbers as from birds not phage-exposed. C. jejuni also assembles lipopolysaccharides (LOS) that mimic the ganglioside structures abundant in the intestinal brush borders of its avian host. Phage-encoded AB5 toxins, such as cholera toxin, specifically bind to the C. jejuni LOS and prevent its growth. To counteract this growth inhibition, C. jejuni varies its LOS sugar structures averting toxin recognition. Although it appears that our microbe is winning the battle, we have also identified mechanisms that promote phage predation of C. jejuni and other microbes in the avian gut. The presentation will summarize these findings.</t>
  </si>
  <si>
    <t>1184-1185</t>
  </si>
  <si>
    <t>2017 Pathobiology for Investigators, Students, and Academicians Meeting, PISA 2017. Pittsburgh, PA United States.</t>
  </si>
  <si>
    <t>Place: Netherlands Publisher: Oxford University Press</t>
  </si>
  <si>
    <t>glycoconjugate; Campylobacter jejuni; chicken; human; nonhuman; infection; animal experiment; animal model; *gastrointestinal tract; infectious agent; microorganism; serotype; immune response; growth inhibition; *bacteriophage; cholera toxin; polysaccharide; biological product; commensal; mismatch repair; lipopolysaccharide; predation; bacteriophage receptor; DNA strand; ganglioside; glutamine; intestine brush border; monosaccharide; phosphotransferase; scientist</t>
  </si>
  <si>
    <t>4ZZ3K5ZA</t>
  </si>
  <si>
    <t>Duffy, LL; Osmond-McLeod, MJ; Judy, J; King, T</t>
  </si>
  <si>
    <t>Investigation into the antibacterial activity of silver, zinc oxide and copper oxide nanoparticles against poultry-relevant isolates of Salmonella and Campylobacter</t>
  </si>
  <si>
    <t>10.1016/j.foodcont.2018.05.008</t>
  </si>
  <si>
    <t>Nanotechnology is currently contributing substantially to the development of a broad range of innovative technologies in the agricultural, feed and food sector. To date, very little work has been done to investigate the efficacy of antimicrobial nanoparticles against the pathogens of highest concern to the poultry industry. This study is the first to report on the effectiveness of CuO nanoparticles against Salmonella and on the effectiveness of Ag and CuO nanoparticles against Campylobacter. The aim of this study was to assess the in vitro activity of silver (Ag), zinc oxide (ZnO) and copper oxide (CuO) nanoparticles against Salmonella and Campylobacter isolated from poultry. The minimum inhibitory concentration (MIC) and minimum bactericidal concentration (MBC) were determined by a broth microdilution method in 96 well plates. The MIC for all Campylobacter strains was in the order of Au &gt;= CuO &gt;= ZnO nanoparticles. Ag nanoparticles were the most effective against Salmonella. The growth kinetics of the Salmonella strains were also assessed during exposure to nanoparticles in liquid media. Growth was dependant on NP concentration with some differences noted between strains. While these specific size nanoparticles are effective against pure cultures of bacteria the antimicrobial effectiveness of the nanoparticles should be further examined under industry-relevant conditions. (C) 2018 The Authors. Published by Elsevier Ltd. This is an open access article under the CC BY-NC-ND license.</t>
  </si>
  <si>
    <t>293-300</t>
  </si>
  <si>
    <t>WOS:000438006500036</t>
  </si>
  <si>
    <t>524K55XV</t>
  </si>
  <si>
    <t>Jozefiak, D; Sip, A; Rawski, M; Rutkowski, A; Kaczmarek, S; Hojberg, O; Jensen, BB; Engberg, RM</t>
  </si>
  <si>
    <t>Dietary divercin modifies gastrointestinal microbiota and improves growth performance in broiler chickens</t>
  </si>
  <si>
    <t>10.1080/00071668.2011.602963</t>
  </si>
  <si>
    <t>1. The aim of the present study was to investigate the effects of dietary administration of a divercin AS7 liquid preparation on broiler chicken performance, nutrient digestibility, counts of lactic acid bacteria (LAB) and coliform bacteria, as well as on the microbial activity in the gastrointestinal tract (GIT) as expressed by digesta pH and concentrations of short-chain fatty acids and lactic acid. 2. A total of 450 1-d-old male Ross 308 chickens were randomly distributed to three dietary treatments, with 15 pens per treatment and 10 birds per pen. The dietary treatments consisted of a positive control (PC) supplemented with 60 mg/kg salinomycin, a negative control (NC) without any additives, and the divercin (DIV) supplemented diet containing 0.2 mL/kg of the liquid divercin AS7 preparation. 3. The dietary divercin AS7 supplementation significantly increased body weight gain at 35 d compared to the NC group. Moreover, the pH of crop contents was higher and that of caecal contents lower in birds fed on the divercin supplemented diets. 4. Significantly lower counts of LAB were observed in the crops and caeca of the birds treated with divercin. Further, the divercin supplementation decreased lactic and succinic acid concentrations in the crop and ileum. 5. The present study demonstrates that the use of divercin supplemented diets can influence composition and activity of the microbiota in the broiler chicken GIT even in the lower parts that should otherwise not be targeted due to the peptide structure of the bacteriocin.</t>
  </si>
  <si>
    <t>492-499</t>
  </si>
  <si>
    <t>WOS:000299216300011</t>
  </si>
  <si>
    <t>526F9JIW</t>
  </si>
  <si>
    <t>Abdelrahman, H.A.; Ahmed, A.M.; Rana, M.O.</t>
  </si>
  <si>
    <t>Exploiting Egyptian dates waste extract as a preservative to improve the quality and safety of chilled chickens</t>
  </si>
  <si>
    <t>Food Research</t>
  </si>
  <si>
    <t>10.26656/fr.2017.6(2).433</t>
  </si>
  <si>
    <t>https://www.scopus.com/inward/record.uri?eid=2-s2.0-85130128725&amp;doi=10.26656%2ffr.2017.6%282%29.433&amp;partnerID=40&amp;md5=2ed4baa0e00be2f6f3a3695aa72d3c7a</t>
  </si>
  <si>
    <t>277-285</t>
  </si>
  <si>
    <t>52KRSEYW</t>
  </si>
  <si>
    <t>Giacomelli, Martina; Salata, Cristiano; Martini, Marco; Montesissa, Clara; Piccirillo, Alessandra</t>
  </si>
  <si>
    <t>Antimicrobial resistance of Campylobacter jejuni and Campylobacter coli from poultry in Italy.</t>
  </si>
  <si>
    <t>10.1089/mdr.2013.0110</t>
  </si>
  <si>
    <t>This study was aimed at assessing the antimicrobial resistance (AMR) of Campylobacter isolates from broilers and turkeys reared in industrial farms in  Northern Italy, given the public health concern represented by resistant  campylobacters in food-producing animals and the paucity of data about this topic  in our country. Thirty-six Campylobacter jejuni and 24 Campylobacter coli  isolated from broilers and 68 C. jejuni and 32 C. coli from turkeys were tested  by disk diffusion for their susceptibility to apramycin, gentamicin,  streptomycin, cephalothin, cefotaxime, ceftiofur, cefuroxime, ampicillin,  amoxicillin+clavulanic acid, nalidixic acid, flumequine, enrofloxacin,  ciprofloxacin, erythromycin, tilmicosin, tylosin, tiamulin, clindamycin,  tetracycline, sulfamethoxazole+trimethoprim, chloramphenicol. Depending on the  drug, breakpoints provided by Comité de l'antibiogramme de la Société Française  de Microbiologie, Clinical and Laboratory Standards Institute, and the  manufacturer were followed. All broiler strains and 92% turkey strains were  multidrug resistant. Very high resistance rates were detected for quinolones,  tetracycline, and sulfamethoxazole+trimethoprim, ranging from 65% to 100% in  broilers and from 74% to 96% in turkeys. Prevalence of resistance was observed  also against ampicillin (97% in broilers, 88% in turkeys) and at least three  cephalosporins (93-100% in broilers, 100% in turkeys). Conversely, no isolates  showed resistance to chloramphenicol and tiamulin. Susceptibility prevailed for  amoxicillin+clavulanic acid and aminoglycosides in both poultry species, and for  macrolides and clindamycin among turkey strains and among C. jejuni from  broilers, whereas most C. coli strains from broilers (87.5%) were resistant.  Other differences between C. jejuni and C. coli were observed markedly in broiler  isolates, with the overall predominance of resistance in C. coli compared to C.  jejuni. This study provides updates and novel data on the AMR of broiler and  turkey campylobacters in Italy, revealing the occurrence of high resistance to  several antimicrobials, especially key drugs for the treatment of human  campylobacteriosis, representing a potential risk for public health.</t>
  </si>
  <si>
    <t>Place: United States PMID: 24320689</t>
  </si>
  <si>
    <t>Animals; Humans; public health; Italy; Chickens/*microbiology; *Campylobacter jejuni; ampicillin; ceftiofur; phenotype; multidrug resistance; campylobacteriosis; antibiotic sensitivity; article; broiler; nonhuman; streptomycin; tetracycline; bacterium isolation; *Campylobacter coli; ciprofloxacin; gentamicin; nalidixic acid; *antibiotic resistance; Microbial Sensitivity Tests; chloramphenicol; clindamycin; erythromycin; amoxicillin plus clavulanic acid; cefalotin; cefotaxime; cotrimoxazole; disk diffusion; enrofloxacin; tiamulin; tylosin; bacterial strain; priority journal; *poultry; bacterium isolate; tilmicosin; turkey (bird); flumequine; apramycin; cefuroxime; *Drug Resistance, Multiple, Bacterial; Campylobacter coli/*drug effects/isolation &amp; purification; Campylobacter jejuni/*drug effects/isolation &amp; purification; Campylobacter Infections/drug therapy/epidemiology/microbiology/*veterinary; Poultry Diseases/drug therapy/*epidemiology/microbiology; Anti-Bacterial Agents/classification/pharmacology; Italy/epidemiology; Turkeys/*microbiology</t>
  </si>
  <si>
    <t>52QTK7IS</t>
  </si>
  <si>
    <t>Mazi, Waleed; Senok, Abiola; Al-Mahmeed, Ali; Arzese, Alessandra; Bindayna, Khalid; Botta, Giuseppe</t>
  </si>
  <si>
    <t>Trends in antibiotic sensitivity pattern and molecular detection of tet(O)-mediated tetracycline resistance in campylobacter jejuni isolates from  human and poultry sources.</t>
  </si>
  <si>
    <t>1344-6304</t>
  </si>
  <si>
    <t>This study was conducted to determine the trends in Campylobacter antibiotic resistance occurring in our setting and to assess the differences in the isolates  using patterns of plasmid profiles. One hundred Campylobacter jejuni strains of  human and poultry origin isolated in 2002-2003 (phase A) and 2005-2006 (phase B)  in the Kingdom of Bahrain were evaluated. Susceptibility to erythromycin,  ciprofloxacin and tetracycline was determined, and plasmid extraction and  polymerase chain reaction detection of the tet(O) gene was carried out. A single  erythromycin-resistant isolate was identified, in sharp contrast to the high  ciprofloxacin resistance which also showed an increment in phase B. Tetracycline  resistance was higher in chicken (80.9%) compared to human (41.3%) isolates  (P&lt;0.01). Most isolates harbored two plasmids (23 kb and 35 kb) with significant  correlation between tetracycline resistance and plasmid carriage in chicken  isolates. The findings show continued effectiveness of erythromycin for  campylobacteriosis but an increasing trend of high ciprofloxacin and tetracycline  resistance. Tetracycline resistance is most likely due to the transfer of  plasmids carrying the tet(O) gene between isolates.</t>
  </si>
  <si>
    <t>2008-01</t>
  </si>
  <si>
    <t>82-84</t>
  </si>
  <si>
    <t>Place: Japan PMID: 18219143</t>
  </si>
  <si>
    <t>Animals; Humans; Chickens/microbiology; Plasmids; Drug Resistance, Bacterial; Anti-Bacterial Agents/therapeutic use; Poultry Diseases/drug therapy/epidemiology/*microbiology; Campylobacter jejuni/*drug effects/genetics/isolation &amp; purification; Bacterial Proteins/*genetics; Bahrain/epidemiology; Campylobacter Infections/drug therapy/epidemiology/*microbiology/veterinary; Carrier Proteins/*genetics; Drug Resistance, Microbial/genetics; Tetracycline Resistance/*genetics</t>
  </si>
  <si>
    <t>52TAKUFT</t>
  </si>
  <si>
    <t>Cox, NA; Cason, JA; Richardson, LJ</t>
  </si>
  <si>
    <t>Minimization of Salmonella Contamination on Raw Poultry</t>
  </si>
  <si>
    <t>ANNUAL REVIEW OF FOOD SCIENCE AND TECHNOLOGY, VOL 2</t>
  </si>
  <si>
    <t>1941-1413</t>
  </si>
  <si>
    <t>Many reviews have discussed Salmonella in poultry and suggested best practices to minimize this organism on raw poultry meat. Despite years of research and conscientious control efforts by industry and regulatory agencies, human sahnonellosis rates have declined only modestly and Salmonella is still found on raw poultry. Expert committees have repeatedly emphasized the importance of controlling risk, but information about Salmonella in poultry is often limited to prevalence, with inadequate information about testing methods or strains of Salmonella that are detected by these methods and no information about any impact on the: degree of risk. This review examines some assumptions behind the discussion of Salmonella in poultry: the relationships between sampling and cultural methodology, prevalence and numbers of cells, and the implications of serotype and subtype issues. Minimizing Salmonella contamination of poultry is not likely to reduce human salmonellosis acquired from exposure to contaminated chicken until these issues are confronted more systematically.</t>
  </si>
  <si>
    <t>75-95</t>
  </si>
  <si>
    <t>WOS:000289693000005</t>
  </si>
  <si>
    <t>DOI: 10.1146/annurev-food-022510-133715</t>
  </si>
  <si>
    <t>Doyle, MP; Klaenhammer, TR</t>
  </si>
  <si>
    <t>52VXF3PR</t>
  </si>
  <si>
    <t>Nisar, M.; Ahmad, M.U.D.; Mushtaq, M.H.; Shehzad, W.; Hussain, A.; Muhammad, J.; Nagaraja, K.V.; Goyal, S.M.</t>
  </si>
  <si>
    <t>Prevalence and antimicrobial resistance patterns of Campylobacter spp. isolated from retail meat in Lahore, Pakistan</t>
  </si>
  <si>
    <t>10.1016/j.foodcont.2017.03.048</t>
  </si>
  <si>
    <t>https://www.scopus.com/inward/record.uri?eid=2-s2.0-85019436503&amp;doi=10.1016%2fj.foodcont.2017.03.048&amp;partnerID=40&amp;md5=17fe377871b5b96ac64de9553afe6299</t>
  </si>
  <si>
    <t>327-332</t>
  </si>
  <si>
    <t>52XE9VHW</t>
  </si>
  <si>
    <t>Cason, J. A.; Berrang, M. E.; Smith, D. P.</t>
  </si>
  <si>
    <t>Recovery of bacteria from broiler carcasses rinsed zero and twenty-four hours after immersion chilling.</t>
  </si>
  <si>
    <t>10.1093/ps/85.2.333</t>
  </si>
  <si>
    <t>Microbiological sampling of processed broiler carcasses often relies on the technique of whole-carcass rinsing; however, the rinse sampling is sometimes done  immediately after immersion chilling and sometimes as long as 24 h after  immersion chilling. To test whether carcass rinses done immediately after  chilling can be compared with rinses 24 h after chilling, 20 whole broiler  carcasses exiting the chiller of a broiler processing plant were sampled on each  of 3 d. All carcasses were bagged aseptically and rinsed for 1 min in 400 mL of  sterile water. Recovered rinse liquid was poured into a sterile container, and  rinsed carcasses were placed in clean plastic bags; all materials were held  overnight at 4 degrees C. On the following day, all carcasses were rinsed again  in 400 mL of sterile water as before, and all rinse samples were cultured by  standard methods to enumerate coliforms, Escherichia coli, and Campylobacter and  to determine incidence of Salmonella. Statistical analysis used paired  comparisons between the same carcasses rinsed at 0 and 24 h after chilling;  numbers of bacteria were expressed as log cfu/mL of rinse. In 2 of 3  replications, significantly higher numbers of coliforms and E. coli were found in  the rinse samples taken immediately after chilling vs. rinse samples done at 24  h. There were no differences in numbers of Campylobacter or incidence of  Salmonella between rinses taken at 0 and 24 h. More study is required to  determine whether whole-carcass rinse samples performed at 0 and 24 h after  chilling are microbiologically equivalent.</t>
  </si>
  <si>
    <t>2006-02</t>
  </si>
  <si>
    <t>333-336</t>
  </si>
  <si>
    <t>Place: England PMID: 16523635</t>
  </si>
  <si>
    <t>Animals; Time Factors; Enterobacteriaceae/isolation &amp; purification; Escherichia coli/isolation &amp; purification; *Chickens; Meat/*microbiology; *Cold Temperature; Immersion; Food Handling/*methods; Bacteria/*isolation &amp; purification</t>
  </si>
  <si>
    <t>536A8DQI</t>
  </si>
  <si>
    <t>Nagamori, Yoko; Litherland, Marisa A.; Koons, Nicole R.; Linthicum, Anna R.; Ramachandran, Akhilesh</t>
  </si>
  <si>
    <t>Survey of zoonotic parasites and bacteria in faeces of Canada geese (Branta canadensis) in North-Central Oklahoma.</t>
  </si>
  <si>
    <t>Veterinary medicine and science</t>
  </si>
  <si>
    <t>2053-1095</t>
  </si>
  <si>
    <t>10.1002/vms3.791</t>
  </si>
  <si>
    <t>BACKGROUND: As a population of non-migratory Canada geese (Branta canadensis) has been growing in residential and recreational areas, public concerns on potential  acquisition of zoonotic pathogens from Canada geese and their faecal deposits  have been increasing. OBJECTIVES: The main study objective was to evaluate the  prevalence of zoonotic microorganisms, Campylobacter spp., Cryptosporidium spp.,  Giardia spp. and Salmonella spp. and antimicrobial resistant Escherichia coli in  faeces of Canada geese residing in North-Central Oklahoma, United States.  METHODS: A total of 204 faecal samples were collected from 11 locations in  North-Central Oklahoma, where public recreational areas such as lakes and ponds  were located, and Canada geese were commonly inhabited. Faecal samples were  examined by a centrifugal flotation to evaluate the prevalence of Cryptosporidium  spp. and Giardia spp. INFECTIONS: A total of 180 faecal samples were grouped into  36 pooled samples and cultured using standard culture methods to detect the  prevalence of Campylobacter spp. and Salmonella spp. INFECTIONS: The  antimicrobial resistance profile was determined on 32 E. coli isolates recovered  from the 36 sample pools, using the Kirby Bauer Disk Diffusion method. RESULTS:  The targeted zoonotic pathogens were not identified by the faecal examinations  performed. Of the 32 E. coli isolates, 17 isolates (53.1%) demonstrated  resistance to ≥1 antimicrobial agent. CONCLUSIONS: Targeted zoonotic pathogens  were not detected among the examined resident Canada geese in North-Central  Oklahoma. The findings of multiple-antimicrobial resistant E. coli infections are  potentially a public health concern although the prevalence was low in this  study. Further, larger scale surveys are recommended.</t>
  </si>
  <si>
    <t>2022-07</t>
  </si>
  <si>
    <t>1825-1834</t>
  </si>
  <si>
    <t>Vet Med Sci</t>
  </si>
  <si>
    <t>© 2022 The Authors. Veterinary Medicine and Science published by John Wiley &amp; Sons Ltd.</t>
  </si>
  <si>
    <t>Place: England PMID: 35316562  PMCID: PMC9297773</t>
  </si>
  <si>
    <t>Animals; Campylobacter; Feces/microbiology; Salmonella; Bacteria; Canada; Anti-Bacterial Agents; United States; Escherichia coli; antimicrobial resistance; Cryptosporidium; Giardia; Oklahoma/epidemiology; *Cryptosporidiosis; *Cryptosporidium; *Escherichia coli Infections/epidemiology/veterinary; *Parasites; Geese/microbiology/parasitology</t>
  </si>
  <si>
    <t>53QCDIG6</t>
  </si>
  <si>
    <t>Rejab S.B.M.; Zessin K.-H.; Fries R.; Patchanee P.</t>
  </si>
  <si>
    <t>Campylobacter in chicken carcasses and slaughterhouses in Malaysia</t>
  </si>
  <si>
    <t>Southeast Asian Journal of Tropical Medicine and Public Health</t>
  </si>
  <si>
    <t>0125-1562</t>
  </si>
  <si>
    <t>This study was conducted to determine the Campylobacter contamination rate of chicken carcasses and the processing lines of modern processing plants in Malaysia. Three hundred sixty samples were collected from 24 flocks of broiler chickens at 12 modern poultry processing plants in 6 states of Malaysia. Fresh fecal droppings were collected from crates in the arrival area. Neck skin samples were taken from processed chicken carcasses at 3 different processing stages: before inside-outside washing, after inside-outside washing and post chilling. Swab samples from the scalding tank, chilling tank and conveyer belt before chilling were also collected to determine contamination with Campylobacter in the slaughter house environment prior to slaughter. Isolation for Campylobacter was performed following ISO 10272-1:2006(E). The overall of contamination rate with Campylobacter at the 12 plants was 61.0% (220/360). Eighty point six percent of the samples from before the inside-outside wishing step were contaminated with Campylobacter, as were 62.5% of the samples after the inside washing and 38.9% after the post-chilling step. This study shows extensive contamination of chicken carcasses and slaughtering houses in Malaysia with Campylobacter.</t>
  </si>
  <si>
    <t>96-104</t>
  </si>
  <si>
    <t>Southeast Asian J. Trop. Med. Public Health</t>
  </si>
  <si>
    <t>Place: Thailand Publisher: SEAMEO TROPMED Network (420/6 Rajvithi Road, Bangkok 10400, Thailand)</t>
  </si>
  <si>
    <t>*Campylobacter; *meat; animal; isolation and purification; microbiology; article; *food control; *chicken; *slaughterhouse; commercial phenomena; Malaysia; equipment contamination</t>
  </si>
  <si>
    <t>53YERNI4</t>
  </si>
  <si>
    <t>Zanabria, Romina; Racicot, Manon; Leroux, Alexandre; Xucen, Liu; Cormier, Mathieu; Ferrouillet, Cécile; Arsenault, Julie; Mackay, Anna; Griffiths, Mansel; Holley, Rick; Gill, Tom; Charlebois, Sylvain; Farber, Jeffrey; Fazil, Aamir; Quessy, Sylvain</t>
  </si>
  <si>
    <t>Source attribution at the food sub-product level for the development of the Canadian Food Inspection Agency risk assessment model.</t>
  </si>
  <si>
    <t>10.1016/j.ijfoodmicro.2019.108241</t>
  </si>
  <si>
    <t>Decreasing the health burden caused by foodborne pathogens is challenging and it depends on the identification of the most significant hazards and food sources  causing illnesses, so adequate mitigation strategies can be implemented. In this  regard, the Canadian Food Inspection Agency (CFIA) has developed the  Establishment-based Risk Assessment (ERA) model, so that a more effective and  efficient allocation of resources can be assigned to the highest food safety risk  areas. To assess risk, the model considers the type of food sub-products being  manufactured by establishments and its scope is limited to the 17 most important  foodborne pathogens representing the highest level of food safety risk. However,  the information on source attribution at the sub-product level based on a  structured approach is limited. To overcome this challenge, an expert elicitation  was conducted in 2016 to estimate the relative contribution and associated  certainty of each sub-product for 31 pathogen-commodity combinations to the total  Canadian health burden associated with foodborne illnesses (expressed in DALYs).  These DALYs represent 78% of the total Canadian health burden associated with  federally-regulated food commodities considered within the model. A total of 49  Canadian experts recruited using a "snow ball" sampling strategy participated in  the study by completing an electronic survey. Results of the elicitation  displayed variable levels of health burden allocation between the pathogens and  the different commodity sub-products. Assessment of the certainty levels showed  some combinations being evaluated with more confidence (e.g., Campylobacter and  eggs/poultry sub-products) than others, where a bimodal distribution of certainty  was observed (e.g., Toxoplasma in pork sub-products). Furthermore, no participant  raised concerns on the food classification scheme, suggesting their agreement  with the proposed sub-products categorization of the elicitation. Relative  contribution estimates will be included in the CFIA ERA model and used to enhance  its applicability for risk prioritization and effective resource allocation  during food establishment inspections. While substantial uncertainty around the  central tendency estimates was found, these estimates provide a good basis for  regulatory oversight and public health policy.</t>
  </si>
  <si>
    <t>Crown Copyright © 2019. Published by Elsevier B.V. All rights reserved.</t>
  </si>
  <si>
    <t>Place: Netherlands PMID: 31295679</t>
  </si>
  <si>
    <t>Animals; Chickens; Food Microbiology; Humans; classification; Food Contamination/analysis; Risk Assessment; Canada; food safety; Food Safety; food poisoning; Foodborne illness; article; *food control; *food industry; Expert elicitation; Food categorization; Health burden; Risk prioritization; *risk assessment; disability-adjusted life year; Canadian; Meat/*microbiology/*parasitology; Campylobacter/genetics/growth &amp; development/isolation &amp; purification; Food Inspection/methods/*standards; Toxoplasma/genetics/growth &amp; development/isolation &amp; purification; *establishment based risk assessment</t>
  </si>
  <si>
    <t>53YJ9AII</t>
  </si>
  <si>
    <t>Skrivanova E.; Matenova M.; Molatova Z.; Marounek M.</t>
  </si>
  <si>
    <t>A note on the effect of medium-chain fatty acids on arcobacters</t>
  </si>
  <si>
    <t>1198-743X</t>
  </si>
  <si>
    <t>Objectives: The genus Arcobacter, formerly known as aerotolerant Campylobacter, is included in the family Campylobacteraceae. Up to the present time, six species have been characterised within the Arcobacter genus. Out of six Arcobacter species, four are considered as emerging foodborne pathogens: Arcobacter butzleri, A. skirowii, A. cryaerophilus and A. cibarius. The clinical significance of these organisms to humans is limited. However, three species, A. butzleri, A. cryaerophilus and A. skirrowii have been found to be associated with human diarrhoeal illness. A. butzleri is the fourth most common Campylobacter-like organism isolated from the stool of human patients in Belgium and France. The association of Arcobacter spp. with human gastroenteric illness has also been reported in other countries. Infection may occur by handling or consumption of contaminated water and food of animal origin. The highest prevalence was found in poultry, followed by pork ad beef. The study aims to evaluate the effect of medium chain fatty acids on three predominant arcobacters, A. butzleri, A. cryaerophilus and A. skirrowii. Method(s): Antibacterial activity of medium chain fatty acids (C6-C12) was tested in vitro by the real-time PCR method, using specific primers. Data were analyzed by the comparative Ct method. Positive control (untreated cultures of arcobacters) was used as the calibrator to express the relative fold-induction (2(-degreeCt)) for each sample. Result(s): All arcobacters showed a very high sensitivity to all medium chain fatty acids tested. The IC50 values ranged from 0.1 to 1 mg ml. The most sensitive was A. skirrowii, followed by A. cryaerophilus. The strongest antibacterial activity was observed in lauric acid (C12). Conclusion(s): Our results showed that medium chain fatty acids have a strong potential as alternative antibacterial agents in combating with arcobacters. Acknowledgements: The study was supported by the Ministry of Agriculture of the Czech Republic (project MZe 0002701404).</t>
  </si>
  <si>
    <t>S300</t>
  </si>
  <si>
    <t>S4</t>
  </si>
  <si>
    <t>Clin. Microbiol. Infect.</t>
  </si>
  <si>
    <t>19th European Congress of Clinical Microbiology and Infectious Diseases (ECCMID). Helsinki Finland.</t>
  </si>
  <si>
    <t>Campylobacter; poultry; pathogenesis; France; pork; prevalence; human; species; antibacterial activity; agriculture; *microbiology; beef; Arcobacter; real time polymerase chain reaction; antiinfective agent; food; in vitro study; water; Campylobacteraceae; *infection; lauric acid; Belgium; patient; genus; *medium chain fatty acid; Czech Republic; general aspects of disease; organism</t>
  </si>
  <si>
    <t>543WCQWC</t>
  </si>
  <si>
    <t>Greene, Genevieve; Koolman, Leonard; Whyte, Paul; Burgess, Catherine; Lynch, Helen; Coffey, Aidan; Lucey, Brigid; O'Connor, Lisa; Bolton, Declan</t>
  </si>
  <si>
    <t>Effect of Doxycycline Use in the Early Broiler Production Cycle on the Microbiome.</t>
  </si>
  <si>
    <t>10.3389/fmicb.2022.885862</t>
  </si>
  <si>
    <t>16S rRNA amplicon sequencing was used to investigate changes in the broiler gastrointestinal tract (GIT) microbiota throughout the rearing period and in  combination with antibiotic treatment. Thirty birds (from a commercial flock)  were removed at multiple points throughout the rearing period on days 13, 27, and  33, euthanised, and their GIT aseptically removed and divided into upper (the  crop, proventriculus, and the gizzard), middle (the duodenum, jejunum, and ileum)  and lower (the large intestine, the caeca, and the cloaca) sections. In a  separate commercial flock, on the same farm with similar husbandry practices and  feed, doxycycline (100 mg/ml per kg body weight) was administered in drinking  water between day 8 and 12 (inclusive) of the production cycle. Birds were  removed on days, 13, 27, and 33 and GIT samples prepared as above. The contents  of three merged samples from each GIT section were pooled (n = 60), the DNA  extracted and analysed by 16S rRNA amplicon metagenomic sequencing and analysed.  Major changes in the broiler microbiota were observed as the birds aged  particularly with the Firmicutes/Bacteroidetes ratio (F:B) of the lower GIT.  Moreover, Chao1, ACE, and Shannon indices showed the antibiotic treatment  significantly altered the microbiota, and this change persisted throughout the  rearing period. Further research is required to investigate the effect of these  changes on bird performance, susceptibility to infections and Campylobacter  carriage.</t>
  </si>
  <si>
    <t>Copyright © 2022 Greene, Koolman, Whyte, Burgess, Lynch, Coffey, Lucey, O’Connor and Bolton.</t>
  </si>
  <si>
    <t>Place: Switzerland PMID: 35875529  PMCID: PMC9301238</t>
  </si>
  <si>
    <t>Campylobacter; article; nonhuman; polymerase chain reaction; DNA extraction; antibiotic agent; Pasteurella multocida; agriculture; RNA 16S; broilers; sequence analysis; microbial diversity; Firmicutes; taxonomy; high throughput sequencer; spectrophotometer; body weight; nucleic acid isolation kit; PCR assay kit; amplicon; *microbiome; Bacteroidetes; metagenomics; 16S rRNA amplicon sequencing; *broiler production cycle; *doxycycline/dt [Drug Therapy]; *parameters; 000; alpha diversity; beta diversity; DNeasy PowerSoil; NanoDrop 1; NovaSeq 6000; pasteurellosis/dt [Drug Therapy]; Phusion; antibiotic treatment; Firmicutes/Bacteroidetes ratio; gastrointestinal tract microbiota</t>
  </si>
  <si>
    <t>54DZSA27</t>
  </si>
  <si>
    <t>Gormley, F. J.; Little, C. L.; Rawal, N.; Gillespie, I. A.; Lebaigue, S.; Adak, G. K.</t>
  </si>
  <si>
    <t>A 17-year review of foodborne outbreaks: describing the continuing decline in England and Wales (1992-2008).</t>
  </si>
  <si>
    <t>10.1017/S0950268810001858</t>
  </si>
  <si>
    <t>Systematic national surveillance of foodborne disease outbreaks effectively serves the development of public health policy on food safety. The Health  Protection Agency has maintained a collaborative surveillance system for  foodborne outbreaks in England and Wales since 1992. Up to 2008, 2429 foodborne  outbreaks were identified, described and analysed for changes over time.  Salmonella spp. accounted for half of the outbreaks, although the proportion of  these decreased over the surveillance period. Similarly, the proportion of  outbreaks caused by Clostridium perfringens decreased, while those attributed to  Campylobacter spp. and Vero cytotoxin-producing Escherichia coli O157 increased.  Although poultry meat was the most frequently implicated food vehicle in  outbreaks followed by miscellaneous foods and red meats, the proportion of  outbreaks attributed to meats in fact decreased over time but those linked to  miscellaneous foods did not. Over the surveillance period, the proportion of  outbreaks linked to eggs and S. Enteritidis non-phage-type 4, particularly in  food service establishments, increased, highlighting the importance of this  organism/setting/vehicle association. Contributory factors in most outbreaks were  cross-contamination, inadequate heat treatment, and inappropriate food storage.  This study describes the overall decline in foodborne outbreaks, providing  evidence that the introduction and adherence to effective control measures  provide the best means of minimizing the risk of foodborne infection.</t>
  </si>
  <si>
    <t>2011-05</t>
  </si>
  <si>
    <t>688-699</t>
  </si>
  <si>
    <t>Place: England PMID: 20696086</t>
  </si>
  <si>
    <t>Campylobacter; Humans; Incidence; poultry; public health; Salmonella; contamination; food safety; *Disease Outbreaks; England/epidemiology; Wales/epidemiology; risk; food poisoning; heat treatment; Escherichia coli; egg; meat; red meat; catering service; epidemic; food; food storage; health care policy; cytotoxin; Clostridium perfringens; bacteriophage typing; prophylaxis; *United Kingdom; Meat/microbiology; Foodborne Diseases/*epidemiology; Eggs/microbiology; Bacterial Infections/*epidemiology/*microbiology; Bacteria/classification/isolation &amp; purification</t>
  </si>
  <si>
    <t>54ENAVQC</t>
  </si>
  <si>
    <t>Kasza, G; Csenki, EZ; Izso, T; Scholderer, J</t>
  </si>
  <si>
    <t>Paradoxical risk mitigation behavior in private households</t>
  </si>
  <si>
    <t>10.1016/j.foodcont.2022.109032</t>
  </si>
  <si>
    <t>More than 40% of registered foodborne outbreaks can be attributed to unsafe food handling practices in private households (World Health Organization (WHO), 2016). Although households represent the final stage of the food chain (where mitigation of food safety risks would be vital), consumers generally do not consider themselves to be a responsible actor in this respect (Tache' &amp; Carpentier, 2014). Poor hygiene and food handling practices are among the major risk factors for household-related foodborne illnesses, specifically cross-contamination and inefficient handwashing. In this work, we present two studies in which we analyzed hygiene and safety aspects of the poultry handling habits of consumers. Study 1 was an in-home behavior observation study involving 15 households. Besides inefficient handwashing, washing of poultry meat in the sink was the most problematic behavior. Salmonella and/or Campylobacter spp. were detected in 47% of meat samples taken during the home visits. Study 2 was a nationally representative household survey (N = 1007). 83% of the respondents reported that they washed poultry meat before food preparation. Based on patterns of poultry washing practices, knowledge about and interest in food safety, and worries about the safety of homemade dishes, five clusters of consumers were identified. Only one of these clusters had a significantly reduced tendency to wash poultry before preparation. The results indicate that, paradoxically, the more the conscious consumers are of microbiological hazards, the more likely they are to wash their poultry: most consumers believe that washing poultry before preparation is good hygiene practice and are not aware of cross-contamination risk.</t>
  </si>
  <si>
    <t>2022-08</t>
  </si>
  <si>
    <t>WOS:000797218400007</t>
  </si>
  <si>
    <t>54EUKU3N</t>
  </si>
  <si>
    <t>Cobo-Díaz, José F.; González Del Río, Paloma; Álvarez-Ordóñez, Avelino</t>
  </si>
  <si>
    <t>Whole Resistome Analysis in Campylobacter jejuni and C. coli Genomes Available in Public Repositories.</t>
  </si>
  <si>
    <t>10.3389/fmicb.2021.662144</t>
  </si>
  <si>
    <t>Campylobacter spp. are the most frequent agent of human gastroenteritis worldwide, and the spread of multidrug-resistant strains makes the clinical  treatment difficult. The current study presents the resistome analysis of 39,798  Campylobacter jejuni and 11,920 Campylobacter coli genomes available in public  repositories. Determinants of resistance to β-lactams (Be) and tetracyclines (Te)  were the most frequent for both species, with resistance to quinolones (Qu) as  the third most important on C. jejuni and to aminoglycosides (Am) on C. coli.  Moreover, resistance to Te, Qu, and Am was frequently found in co-occurrence with  resistance to other antibiotic families. Geographical differences on clonal  complexes distribution were found for C. jejuni and on resistome genotypes for  both C. jejuni and C. coli species. Attending to the resistome patterns by  isolation source, three main clusters of genomes were found on C. jejuni genomes  at antimicrobial resistance gene level. The first cluster was formed by genomes  from human, food production animals (e.g., sheep, cow, and chicken), and food  (e.g., dairy products) isolates. The higher incidence of tet(O), associated with  tetracycline resistance, and the gyrA (T86I) single-nucleotide polymorphism  (SNP), associated with quinolone resistance, among genomes from this cluster  could be due to the intense use of these antibiotics in veterinary and human  clinical settings. Similarly, a high incidence of tet(O) genes of C. coli genomes  from pig, cow, and turkey was found. Moreover, the cluster based on resistome  patterns formed by C. jejuni and C. coli genomes of human, turkey, and chicken  origin is in agreement with previous observations reporting chicken or  poultry-related environments as the main source of human campylobacteriosis  infections. Most clonal complexes (CCs) associated with chicken host  specialization (e.g., ST-354, ST-573, ST-464, and ST-446) were the CCs with the  highest prevalence of determinants of resistance to Be, Qu, and Te. Finally, a  clear trend toward an increase in the occurrence of Te and Qu resistance  determinants on C. jejuni, linked to the spread of the co-occurrence of the bla  (OXA-61) and tet(O)-tet(O/W/O) genes and the gyrA (T86I) SNP, was found from 2001  to date in Europe.</t>
  </si>
  <si>
    <t>Copyright © 2021 Cobo-Díaz, González del Río and Álvarez-Ordóñez.</t>
  </si>
  <si>
    <t>Place: Switzerland PMID: 34290678  PMCID: PMC8287256</t>
  </si>
  <si>
    <t>poultry; Campylobacter jejuni; Europe; whole genome sequencing; chicken; *Campylobacter jejuni; gastroenteritis; prevalence; antibiotic sensitivity; article; Campylobacter coli; nonhuman; bacterial gene; controlled study; *Campylobacter coli; food industry; gyrA gene; pig; tetracycline resistance; sheep; incidence; genotype; serotype; genetic variability; gene sequence; aminoglycoside; single nucleotide polymorphism; *antibiotic resistome; *multidrug resistant bacterium; beta-lactam resistance; cow; dairy product; genetic association; geographic distribution; human versus nonhuman data; turkey (bird); resistome; host specialization; livestock and human sources</t>
  </si>
  <si>
    <t>54G4DKNM</t>
  </si>
  <si>
    <t>Maziero, Maike T.; de Oliveira, Tereza Cristina R. M.</t>
  </si>
  <si>
    <t>Effect of refrigeration and frozen storage on the Campylobacter jejuni recovery from naturally contaminated broiler carcasses.</t>
  </si>
  <si>
    <t>Brazilian journal of microbiology : [publication of the Brazilian Society for Microbiology]</t>
  </si>
  <si>
    <t>1517-8382 1678-4405</t>
  </si>
  <si>
    <t>10.1590/S1517-838220100002000034</t>
  </si>
  <si>
    <t>Campylobacter jejuni is the most common thermophilic Campylobacter associated with human enteritis in many countries. Broilers and their by-products are the  main sources for human enteritis. Refrigeration and freezing are used to control  bacterial growth in foods. The effect of these interventions on survival of  Campylobacter jejuni is yet not quite understood. This study evaluated the effect  of storage temperature on the survival of C. jejuni in chicken meat stored for  seven days at 4°C and for 28 days at -20°C. The influence of selective enrichment  on recovery of Campylobacter was also evaluated. Thirty fresh chicken meat  samples were analyzed and 93.3% was contaminated with termotolerant Campylobacter  spp. with average count of 3.08 Log10 CFU/g on direct plating. After  refrigeration, 53.3% of the analyzed samples tested positive for Campylobacter  and the average count was 1.19 Log10 CFU/g. After storage at -20°C, 36.6% of the  samples were positive with a verage count of 0.75 Log10 CFU/g. C. jejuni was  detected after enrichment, respectively, in 50% of the fresh, 36.7% of the  refrigerated and 33.3% of the frozen meat samples analyzed. No difference was  detected for the recovery of C. jejuni from fresh, refrigerated or frozen samples  after selective enrichment, showing that this microorganism can survive under the  tested storage conditions.</t>
  </si>
  <si>
    <t>2010-04</t>
  </si>
  <si>
    <t>501-505</t>
  </si>
  <si>
    <t>Braz J Microbiol</t>
  </si>
  <si>
    <t>Place: Brazil PMID: 24031523  PMCID: PMC3768670</t>
  </si>
  <si>
    <t>frozen storage; refrigeration; Campylobacter; broiler meat</t>
  </si>
  <si>
    <t>54H2TCT7</t>
  </si>
  <si>
    <t>Al Amri, Aisha; Senok, Abiola C.; Ismaeel, Abdulrahman Yusuf; Al-Mahmeed, Ali E.; Botta, Giuseppe A.</t>
  </si>
  <si>
    <t>Multiplex PCR for direct identification of Campylobacter spp. in human and chicken stools.</t>
  </si>
  <si>
    <t>Journal of medical microbiology</t>
  </si>
  <si>
    <t>0022-2615</t>
  </si>
  <si>
    <t>10.1099/jmm.0.47220-0</t>
  </si>
  <si>
    <t>Differentiation between Campylobacter jejuni and Campylobacter coli is problematic in clinical specimens due to fastidious growth requirements and  limited biochemical tests. This study describes a rapid, multiplex PCR protocol  for the direct detection and differentiation of C. jejuni and C. coli in stools.  An evaluation was carried out of this multiplex protocol based on the detection  of cadF (genus specific), and hipO (C. jejuni) and asp (C. coli) genes, using  stool from patients with Campylobacter enteritis and chicken. Protocol  sensitivity was assessed and specificity determined using a panel of enteric  bacteria, and evaluation of 30 diarrhoeic stool specimens culture negative for  Campylobacter. Of the 114 specimens (54 human and 60 chicken) evaluated by the  protocol, 70 (61.4 %) were identified as C. jejuni, 35 (30.7 %) as C. coli and 9  (7.9 %) as a mixed infection/colonization with both species. All mixed infections  were identified as C. jejuni by culture. Among the stool specimens that were  culture negative for Campylobacter, two (6.7 %) were C. jejuni positive by  multiplex PCR. The protocol sensitivity limit was 0.015-0.016 ng C. jejuni and C.  coli DNA mul(-1) in the specimen. There was no cross-reaction with the reference  strains assessed. Comparison of hippurate test and multiplex PCR demonstrated 17  isolates with false-positive hippurate enzymic activity and 7 with false-negative  activity. This rapid protocol (turnaround time 6 h) is highly sensitive and  specific for direct evaluation of stool for these pathogens. It has significant  application for routine clinical diagnostic and epidemiological purposes.</t>
  </si>
  <si>
    <t>2007-10</t>
  </si>
  <si>
    <t>1350-1355</t>
  </si>
  <si>
    <t>Pt 10</t>
  </si>
  <si>
    <t>J Med Microbiol</t>
  </si>
  <si>
    <t>Place: England PMID: 17893173</t>
  </si>
  <si>
    <t>Animals; Chickens; Humans; Sensitivity and Specificity; Feces/*microbiology; Polymerase Chain Reaction/*methods; Enteritis/microbiology; Campylobacter Infections/*diagnosis/microbiology/veterinary; Bacterial Proteins/genetics; Bacterial Outer Membrane Proteins/genetics; Carrier Proteins/genetics; Campylobacter coli/*classification/*isolation &amp; purification; Campylobacter jejuni/*classification/*isolation &amp; purification; Bird Diseases/diagnosis/microbiology; Cross Reactions</t>
  </si>
  <si>
    <t>54LWZ2KL</t>
  </si>
  <si>
    <t>Banihashemi, A; Van Dyke, MI; Huck, PM</t>
  </si>
  <si>
    <t>Long-amplicon propidium monoazide-PCR enumeration assay to detect viable Campylobacter and Salmonella</t>
  </si>
  <si>
    <t>10.1111/j.1365-2672.2012.05382.x</t>
  </si>
  <si>
    <t>Aims The effect of amplicon length on the ability of propidium monoazide-PCR (PMA-PCR) to reliably quantify viable cells without interference from dead cells was tested on heat- and ultraviolet (UV)-killed Salmonella enterica and Campylobacter jejuni, two important enteric pathogens of concern in environmental, food and clinical samples. Methods and Results PMA treatment followed by quantitative PCR (qPCR) amplification of short DNA fragments (&lt;200 bp) resulted in incomplete signal inhibition of heat-treated Salm. enterica (3 log reduction) and Camp. jejuni (1 log reduction), whereas PCR amplification of a long DNA fragment (1.5 and 1.6 kb) completely suppressed the dead cell signal. PMA pretreatment of UV-irradiated cells did not affect PCR amplification, but long-amplicon PCR was shown to detect only viable cells for these samples, even without the addition of PMA. Conclusions The long-amplicon PMA-PCR method was effective in targeting viable cells following heat and UV treatment and was applicable to enteric pathogens including Salmonella and Campylobacter that are difficult to enumerate using culture-based procedures. Significance and Impact of the Study PCR amplicon length is important for effective removal of the dead cell signal in PMA pretreatment methods that target membrane-damaged cells, and also for inactivation mechanisms that cause direct DNA damage.</t>
  </si>
  <si>
    <t>863-873</t>
  </si>
  <si>
    <t>WOS:000308644600015</t>
  </si>
  <si>
    <t>555CS9ZZ</t>
  </si>
  <si>
    <t>Aho, M.; Hirn, J.</t>
  </si>
  <si>
    <t>Prevalence of campylobacteria in the Finnish broiler chicken chain from the producer to the consumer.</t>
  </si>
  <si>
    <t>0044-605X 1751-0147</t>
  </si>
  <si>
    <t>10.1186/BF03548642</t>
  </si>
  <si>
    <t>The prevalence of Campylobacter jejuni is 1.7 % (9/600) in the faeces of 4–5 week broiler chickens in Finland and 24 % (117/490) in the caeci of broiler chickens  at slaughter. All waste waters at a processing plant, except water in a  chlorinated (25 ppm) chilling tank, contained campylobacteria when a  Campylobacter positive flock was slaughtered. Caeci contained mean logio 7.2 CFU  campylobacteria/g. After chilling in a chlorinated ice–water tank there were  still mean log(10) 4.5 CFU campylobacteria/carcass. Campylobacteria were detected  from 7.0% (14/199) of deep–frozen broiler chicken carcasses at the market level.  The concentration of C jejuni in naturally contaminated deep–frozen broiler  chicken carcasses decreased by 2 log(10) units in 4 weeks. All prevalence figures  were lower than in other developed countries outside Scandinavia. In Finland one  of the reasons for low prevalence may be the extensive use of Nurmi cultures in  Salmonella prevention programs.</t>
  </si>
  <si>
    <t>451-462</t>
  </si>
  <si>
    <t>Place: England PMID: 3256242  PMCID: PMC8161604</t>
  </si>
  <si>
    <t>Animals; Freezing; *Food Microbiology; Chickens/*microbiology; *Meat; Campylobacter fetus/*isolation &amp; purification</t>
  </si>
  <si>
    <t>55BW8AUU</t>
  </si>
  <si>
    <t>Skånseng, Beate; Trosvik, Pål; Zimonja, Monika; Johnsen, Gro; Bjerrum, Lotte; Pedersen, Karl; Wallin, Nina; Rudi, Knut</t>
  </si>
  <si>
    <t>Co-infection dynamics of a major food-borne zoonotic pathogen in chicken.</t>
  </si>
  <si>
    <t>PLoS pathogens</t>
  </si>
  <si>
    <t>1553-7374 1553-7366</t>
  </si>
  <si>
    <t>10.1371/journal.ppat.0030175</t>
  </si>
  <si>
    <t>A major bottleneck in understanding zoonotic pathogens has been the analysis of pathogen co-infection dynamics. We have addressed this challenge using a novel  direct sequencing approach for pathogen quantification in mixed infections. The  major zoonotic food-borne pathogen Campylobacter jejuni, with an important  reservoir in the gastrointestinal (GI) tract of chickens, was used as a model. We  investigated the co-colonisation dynamics of seven C. jejuni strains in a chicken  GI infection trial. The seven strains were isolated from an epidemiological study  showing multiple strain infections at the farm level. We analysed time-series  data, following the Campylobacter colonisation, as well as the dominant  background flora of chickens. Data were collected from the infection at day 16  until the last sampling point at day 36. Chickens with two different background  floras were studied, mature (treated with Broilact, which is a product consisting  of bacteria from the intestinal flora of healthy hens) and spontaneous. The two  treatments resulted in completely different background floras, yet similar  Campylobacter colonisation patterns were detected in both groups. This suggests  that it is the chicken host and not the background flora that is important in  determining the Campylobacter colonisation pattern. Our results showed that  mainly two of the seven C. jejuni strains dominated the Campylobacter flora in  the chickens, with a shift of the dominating strain during the infection period.  We propose a model in which multiple C. jejuni strains can colonise a single  host, with the dominant strains being replaced as a consequence of  strain-specific immune responses. This model represents a new understanding of C.  jejuni epidemiology, with future implications for the development of novel  intervention strategies.</t>
  </si>
  <si>
    <t>2007-11</t>
  </si>
  <si>
    <t>e175</t>
  </si>
  <si>
    <t>PLoS Pathog</t>
  </si>
  <si>
    <t>Place: United States PMID: 18020703  PMCID: PMC2077904</t>
  </si>
  <si>
    <t>Animals; Chickens; Campylobacter Infections/*microbiology; Campylobacter jejuni; Molecular Sequence Data; Reverse Transcriptase Polymerase Chain Reaction; article; nonhuman; controlled study; bacterial virulence; bacterial colonization; bacterial strain; intestine flora; hen; *animal food; *food contamination; immune response; gastrointestinal tract; Gram negative infection/et [Etiology]; Base Sequence; data analysis; quantitative analysis; *nucleotide sequence; Time; *zoonosis/et [Etiology]; Poultry Diseases/*microbiology; Cecum/microbiology; *Food Contamination/prevention &amp; control; Campylobacter jejuni/*classification/genetics/pathogenicity</t>
  </si>
  <si>
    <t>55CITJHY</t>
  </si>
  <si>
    <t>Nayak, Rajesh; Stewart, Tabitha; Nawaz, Mohamed; Cerniglia, Carl</t>
  </si>
  <si>
    <t>In vitro antimicrobial susceptibility, genetic diversity and prevalence of UDP-glucose 4-epimerase (galE) gene in Campylobacter coli and Campylobacter  jejuni from Turkey production facilities.</t>
  </si>
  <si>
    <t>10.1016/j.fm.2005.04.007</t>
  </si>
  <si>
    <t>This study evaluated the genetic diversity of multi-drug resistant Campylobacter jejuni (n=44) and C. coli (n=30) isolated from 18 turkey houses. Antimicrobial  resistances to ampicillin, ciprofloxacin and nalidixic acid were higher (P&lt;0.05)  in C. coli than in C. jejuni strains. PCR analysis indicated that 82% of total  isolates tested, including 91% of C. jejuni and 70% of C. coli tested positive  for a 496-bp UDP-glucose 4-epimerase (galE) gene. The diversity of isolates was  mapped by antibiogram, SmaI-PFGE and flaA-RFLP typing methods using the  discriminatory index (DI). RFLP was more suitable in discriminating C. coli  (DI=0.895) than PFGE (DI=0.816) or antibiogram profile (DI=0.552), while either  PFGE (DI=0.941) or RFLP (DI=0.942) could be used in discriminating C. jejuni  strains. The combined PFGE and antibiogram dendrogram had the highest DI for both  C. coli (0.910) and C. jejuni (0.968), suggesting that a combination of typing  methods is more useful in examining the diverse Campylobacter population on  turkey farms.</t>
  </si>
  <si>
    <t>379-392</t>
  </si>
  <si>
    <t>Place: England PMID: 16943028</t>
  </si>
  <si>
    <t>Animals; Humans; Genotype; Prevalence; Electrophoresis, Gel, Pulsed-Field; Species Specificity; Food-Processing Industry/standards; Microbial Sensitivity Tests; *Genetic Variation; Drug Resistance, Bacterial; Polymorphism, Restriction Fragment Length; Anti-Bacterial Agents/*pharmacology; Turkeys/*microbiology; Polymerase Chain Reaction/methods; Campylobacter coli/drug effects/*genetics/isolation &amp; purification; Campylobacter jejuni/drug effects/*genetics/isolation &amp; purification; DNA, Bacterial/*analysis; UDPglucose 4-Epimerase/*genetics</t>
  </si>
  <si>
    <t>55VPXUHT</t>
  </si>
  <si>
    <t>Luo, Caiwei; Wang, Liqun; Yuan, Jianmin</t>
  </si>
  <si>
    <t>Supplemental enzymes and probiotics on the gut health of broilers fed with a newly harvested corn diet.</t>
  </si>
  <si>
    <t>10.1016/j.psj.2023.102740</t>
  </si>
  <si>
    <t>Gut health is important for digestion and absorption of nutrient for animals. The purpose of this study was to investigate the therapeutic effect of enzymes and  probiotics alone or in combination on the gut health of broilers fed with newly  harvested corn diets. A total of 624 Arbor Acres Plus male broiler chickens were  randomly divided into 8 treatment groups (PC: normal corn diet, NC: newly  harvested corn diet, DE: NC + glucoamylase, PT: NC + protease, XL: NC + xylanase,  BCC: NC + Pediococcus acidilactici BCC-1, DE + PT: NC + glucoamylase + protease,  XL+BCC: NC + xylanase + Pediococcus acidilactici BCC-1). Each group was divided  into 6 replicates, with 13 birds each. On d 21, intestinal morphological,  intestinal tight junction and aquaporins gene expression, cecal short-chain fatty  acid concentrations, and microflora were measured. Compared with the newly  harvested corn diets (NC), supplemental glucoamylase (DE) significantly increased  the relative abundance of Lachnospiraceae (P &lt; 0.05) and decreased the relative  abundance of Moraxellaceae (P &lt; 0.05). Supplemental protease (PT) significantly  increased the relative abundance of Barnesiella (P &lt; 0.05), but the relative  abundance of Campylobacter decreased by 44.4%. Supplemental xylanase (XL)  significantly increased the jejunal mRNA expressions of MUC2, Claudin-1, and  Occludin (P &lt; 0.01), as well as the cecal digesta contents of acetic acid,  butyric acid, and valeric acid (P &lt; 0.01). Supplemental DE combined with PT  increased the ileal mRNA expressions of aquaporins (AQP) 2, AQP5, and AQP7 (P &lt;  0.01). Supplemental BCC significantly increased the jejunal villus height and  crypt depth (P &lt; 0.01), the jejunal mRNA expressions of MUC2, Claudin-1 and  Occludin (P &lt; 0.01), and the relative abundance of Bacteroides (P &lt; 0.05).  Supplemental xylanase in combination with BCC significantly increased jejunal  villus height and crypt depth (P &lt; 0.01), the ileal mRNA expressions of AQP2,  AQP5 and AQP7 (P &lt; 0.01), and the cecal digesta contents of acetic acid, butyric  acid, and valeric acid (P &lt; 0.01). This suggests that inclusions of supplemental  protease (12,000 U/kg), glucoamylase (60,000 U/kg), or Pediococcus acidilactici  BCC-1 (10(9) cfu/kg) individually or in combination with xylanase (4,800 U/kg) in  the newly harvested corn diets can alleviate diarrhea in broilers, and be  beneficial for the gut health.</t>
  </si>
  <si>
    <t>2023-07</t>
  </si>
  <si>
    <t>Place: England PMID: 37186967  PMCID: PMC10192524</t>
  </si>
  <si>
    <t>Animals; Male; Animal Nutritional Physiological Phenomena; animal; broiler; animal food; veterinary medicine; male; metabolism; diet; gut health; butyric acid; Dietary Supplements; maize; dietary supplement; *probiotic agent/pd [Pharmacology]; Pediococcus acidilactici; messenger RNA; occludin; *Gallus gallus; enzyme; aquaporin 2; claudin 1; glucan 1,4 alpha glucosidase/pd [Pharmacology]; n pentanoic acid; peptide hydrolase; Animal Feed/analysis; Diet/veterinary; Peptide Hydrolases/metabolism; *Chickens/metabolism; *Probiotics/pharmacology; Aquaporin 2/metabolism; Butyric Acid/metabolism; Claudin-1/metabolism; Glucan 1,4-alpha-Glucosidase/metabolism/pharmacology; newly harvested corn; Occludin/metabolism; RNA, Messenger/metabolism; Zea mays/metabolism</t>
  </si>
  <si>
    <t>55XN87UV</t>
  </si>
  <si>
    <t>Berrang, M.E.; Northcutt, J.K.</t>
  </si>
  <si>
    <t>Water spray and immersion in chemical sanitizer to lower bacterial numbers on broiler transport coop flooring</t>
  </si>
  <si>
    <t>10.1093/japr/14.2.315</t>
  </si>
  <si>
    <t>https://www.scopus.com/inward/record.uri?eid=2-s2.0-20444375141&amp;doi=10.1093%2fjapr%2f14.2.315&amp;partnerID=40&amp;md5=686ded39840f63f88da1e514ee55e5fe</t>
  </si>
  <si>
    <t>315-321</t>
  </si>
  <si>
    <t>56D8ZEW4</t>
  </si>
  <si>
    <t>Kudra, Li L.; Sebranek, Joseph G.; Dickson, James S.; Mendonca, Aubrey F.; Zhang, Q.; Jackson-Davis, Armitra; Prusa, Kenneth J.</t>
  </si>
  <si>
    <t>Control of Campylobacter jejuni in chicken breast meat by irradiation combined with modified atmosphere packaging including carbon monoxide.</t>
  </si>
  <si>
    <t>10.4315/0362-028X.JFP-12-178</t>
  </si>
  <si>
    <t>Campylobacter is one of the leading causes of human foodborne illnesses originating from meat and poultry products. Cross-contamination of this organism  occurs in many poultry processing plants, and can occur in the kitchens and  refrigerators of consumers. Therefore, new intervention strategies are needed for  meat and poultry products to better protect consumers from this pathogen. Vacuum  or modified atmosphere packaging is a common packaging technique used by the meat  and poultry industry to extend the shelf life of meat products. In addition,  irradiation has been well established as an antibacterial treatment to reduce  pathogens on meat and poultry products. Irradiation in combination with  high-CO(2) + CO modified atmosphere packaging (MAP) was investigated in this  study for the control of Campylobacter jejuni in chicken breast meat. The  radiation sensitivity (D(10)-value) of this foodborne pathogen in chicken breast  meat was similar in vacuum or high-O(2) MAP (0.31 ± 0.01 kGy in vacuum packaging  and 0.29 ± 0.03 kGy in MAP). C. jejuni survived in both vacuum and high-CO(2) MAP  through 6 weeks of refrigerated storage. Irradiation was effective for  eliminating C. jejuni from meat or poultry packaged in vacuum or MAP, and should  reduce the chance of cross-contamination in retail stores or home kitchens.  However, irradiated off-odor and sour aroma were observed for raw, irradiated  chicken breast packaged with either vacuum or MAP. Therefore, additional means to  mitigate quality changes appear necessary for these products.</t>
  </si>
  <si>
    <t>1728-1733</t>
  </si>
  <si>
    <t>Place: United States PMID: 23043819</t>
  </si>
  <si>
    <t>Animals; Chickens; Humans; Colony Count, Microbial; *Consumer Product Safety; Vacuum; *Food Irradiation; Gamma Rays; Dose-Response Relationship, Radiation; Meat/*microbiology/radiation effects; Food Packaging/*methods; Campylobacter jejuni/*growth &amp; development/radiation effects; Carbon Monoxide/metabolism</t>
  </si>
  <si>
    <t>56GQE5FT</t>
  </si>
  <si>
    <t>Pogačar, M.S.; Klančnik, A.; Mihaljević, R.R.; Brumini, G.; Abram, M.; Možina, S.S.</t>
  </si>
  <si>
    <t>Environmental stress modulates «in vitro» virulence properties of campylobacter jejuni food isolate</t>
  </si>
  <si>
    <t>https://www.scopus.com/inward/record.uri?eid=2-s2.0-84924423470&amp;partnerID=40&amp;md5=92c94652d06be2210ac50f550d3d9165</t>
  </si>
  <si>
    <t>193-200</t>
  </si>
  <si>
    <t>Proceedings - 2008 Joint Central European Congress: 4th Central European Congress on Food, CEFood 2008 and 6th Croatian Congress of Food Technologists, Biotechnologists and Nutritionists</t>
  </si>
  <si>
    <t>56GXZHKU</t>
  </si>
  <si>
    <t>Katzav, Marianne; Isohanni, Pauliina; Lund, Marianne; Hakkinen, Marjaana; Lyhs, Ulrike</t>
  </si>
  <si>
    <t>PCR assay for the detection of Campylobacter in marinated and non-marinated poultry products.</t>
  </si>
  <si>
    <t>10.1016/j.fm.2008.05.010</t>
  </si>
  <si>
    <t>During a period of 9 months, 194 marinated and non-marinated poultry products were collected from retail shops in a defined area in Western Finland and tested  for Campylobacter spp. using a conventional enrichment culture and Polymerase  Chain Reaction (PCR) method. For marinated poultry products, the study involved  modification of a commercial DNA isolation method. Using either a conventional  culture or PCR method, a total of 25 (12.9%) of all investigated samples were  Campylobacter positive. In marinated poultry products, Campylobacter was detected  at a prevalence of 21.1% and 9.5% in turkey and chicken products, respectively.  In August, there was a peak with 28.9% positive Campylobacter samples.  Campylobacter inoculation tests were carried out to test the detection limit of  both methods. The PCR method used is faster than microbiological analyses.  However, enrichment of the samples is necessary due to the low occurrence of  Campylobacter spp. in retail Finnish poultry products.</t>
  </si>
  <si>
    <t>908-914</t>
  </si>
  <si>
    <t>Place: England PMID: 18721681</t>
  </si>
  <si>
    <t>Animals; Chickens; Food Microbiology; Humans; safety; Colony Count, Microbial; Consumer Product Safety; Food Contamination/*analysis; chicken; *Campylobacter; human; *food contamination/an [Drug Analysis]; animal; bacterial count; isolation and purification; microbiology; article; sensitivity and specificity; genetics; food control; *food handling; methodology; Sensitivity and Specificity; *food; bacterial DNA; chemistry; turkey (bird); *polymerase chain reaction; Turkeys; Campylobacter/*isolation &amp; purification; Poultry Products/*microbiology; DNA, Bacterial/chemistry/genetics; Food Handling/*methods; Polymerase Chain Reaction/*methods</t>
  </si>
  <si>
    <t>56S3BLSY</t>
  </si>
  <si>
    <t>Lin, L.; Zhu, Y.; Cui, H.</t>
  </si>
  <si>
    <t>Electrospun thyme essential oil/gelatin nanofibers for active packaging against Campylobacter jejuni in chicken</t>
  </si>
  <si>
    <t>LWT</t>
  </si>
  <si>
    <t>10.1016/j.lwt.2018.08.015</t>
  </si>
  <si>
    <t>https://www.scopus.com/inward/record.uri?eid=2-s2.0-85051140993&amp;doi=10.1016%2fj.lwt.2018.08.015&amp;partnerID=40&amp;md5=61604c2f6746ebbcfc78dfb48c7cfe35</t>
  </si>
  <si>
    <t>711-718</t>
  </si>
  <si>
    <t>56VU89DT</t>
  </si>
  <si>
    <t>Ruiz, M.J.; Soto, L.P.; Sirini, N.E.; Werning, M.L.; Olivero, C.R.; Zimmermann, J.A.; Zbrun, M.V.; Acosta, F.F.; Signorini, M.L.; Frizzo, L.S.</t>
  </si>
  <si>
    <t>Murine colonization model by Campylobacter coli DSPV458</t>
  </si>
  <si>
    <t>Journal of Applied Microbiology</t>
  </si>
  <si>
    <t>10.1111/jam.15272</t>
  </si>
  <si>
    <t>https://www.scopus.com/inward/record.uri?eid=2-s2.0-85115064272&amp;doi=10.1111%2fjam.15272&amp;partnerID=40&amp;md5=563a974601cdbe29056028755bda21cc</t>
  </si>
  <si>
    <t>1457-1466</t>
  </si>
  <si>
    <t>57782K8U</t>
  </si>
  <si>
    <t>Line, J. E.; Stern, N. J.; Lattuada, C. P.; Benson, S. T.</t>
  </si>
  <si>
    <t>Comparison of methods for recovery and enumeration of Campylobacter from freshly processed broilers.</t>
  </si>
  <si>
    <t>10.4315/0362-028x-64.7.982</t>
  </si>
  <si>
    <t>Most traditional Campylobacter detection and enumeration procedures are difficult and time consuming. Estimations of Campylobacter populations by the most probable  number (MPN) method are especially laborious. The objective of this collaborative  study, performed in duplicate in Agricultural Research Service and Food Safety  Inspection Service laboratories, was to compare two MPN procedures (utilizing  different selective enrichment broths and plating media) to the direct plating  technique for enumeration of Campylobacter from freshly processed (postchill,  postdrip) broiler chicken carcasses. Results obtained from the direct plating of  carcass rinse samples on Campy-cefex agar were not significantly different (P &gt;  0.05) from an MPN procedure employing Hunt's Campylobacter selective enrichment  broth followed by recovery on modified Campylobacter charcoal differential agar.  However, both of these procedures provided significantly (P &lt; 0.05) better  recovery than a second MPN procedure using Rosef's selective enrichment broth  followed by plating on Mueller-Hinton blood agar with antibiotics. The direct  plating method offers a more simple, less expensive, more rapid alternative to  traditional MPN procedures for estimating Campylobacter populations associated  with freshly processed broiler carcasses.</t>
  </si>
  <si>
    <t>2001-07</t>
  </si>
  <si>
    <t>982-986</t>
  </si>
  <si>
    <t>Place: United States PMID: 11456207</t>
  </si>
  <si>
    <t>Animals; Food Microbiology; Time Factors; Culture Media; Chickens/*microbiology; Campylobacter/*isolation &amp; purification; Colony Count, Microbial/*methods</t>
  </si>
  <si>
    <t>57BYDYLT</t>
  </si>
  <si>
    <t>Wieczorek K.; Osek J.</t>
  </si>
  <si>
    <t>Poultry flocks as a source of Campylobacter contamination of broiler carcasses</t>
  </si>
  <si>
    <t>Campylobacter infection is the leading foodborne bacterial gastroenteritis worldwide and the bacteria are frequently isolated from the intestines of chickens. The broiler meat contamination with C. jejuni or C. coli may occur during slaughter processing. The aim of the study was to investigate the prevalence of Campylobacter in poultry flocks and the corresponding broiler carcasses in 15 districts (voivodeships) all over Poland. A total of 128 samples from broiler flocks and the corresponding carcasses were collected between February 2011 and April 2013. The Campylobacter isolation and species identification were performed according to ISO 10272-1 standard and with PCR. It was found that 112 flock (96.5%) were contaminated with campylobacters, either C. jejuni (77 samples; 68.7%) or C. coli (35 flocks; 31.3%). Analysis of the corresponding chicken carcasses tested after chilling revealed that 77 out of 128 (60.2%) samples were positive for Campylobacter, either C. jejuni (58; 75.3%) or C. coli (19; 24.7%). Most of the carcasses were contaminated with the same Campylobacter species as identified in the corresponding flock before slaughter. As tested by PCR, out of the 77 crops with C. jejuni 58 were positive for the same bacterial species. On the other hand, out of the remaining 35 flocks infected with C. coli, only 19 corresponding carcass samples were contaminated with C. coli. In three cases in the slaughtered flocks C. jejuni was identified but in the same carcasses C. coli was found. The opposite findings (flock positive for C. coli but the corresponding carcasses contaminated with C. jejuni) were seen in six voivodeships. It was also observed that several carcass samples were negative for C. jejuni and C. coli although the original flocks were Campylobacter-positive before slaughter (total 36 of the 77 samples; 46.7%). On the other hand, some carcasses were contaminated with Campylobacter although the flocks were negative for these bacteria (9 samples; 11.7%) which may also be due to internal contamination during slaughter of broilers.</t>
  </si>
  <si>
    <t>101-106</t>
  </si>
  <si>
    <t>Place: Poland</t>
  </si>
  <si>
    <t>Campylobacter; poultry; risk factor; chicken; meat; animal; *food control; *microbiology; *isolation and purification; animal husbandry; Poland</t>
  </si>
  <si>
    <t>57IGXSSU</t>
  </si>
  <si>
    <t>Su, S; Miska, KB; Fetterer, RH; Jenkins, MC; Wong, EA</t>
  </si>
  <si>
    <t>Expression of digestive enzymes and nutrient transporters in Eimeria-challenged broilers</t>
  </si>
  <si>
    <t>EXPERIMENTAL PARASITOLOGY</t>
  </si>
  <si>
    <t>0014-4894</t>
  </si>
  <si>
    <t>10.1016/j.exppara.2015.01.003</t>
  </si>
  <si>
    <t>Avian coccidiosis is a disease caused by the intestinal protozoa Eimeria. The site of invasion and lesions in the intestine is species-specific, for example Eimeria acervulina affects the duodenum, Eimeria maxima the jejunum, and Eimeria tenella the ceca. Lesions in the intestinal mucosa cause reduced feed efficiency and body weight gain. The growth reduction may be due to changes in expression of digestive enzymes and nutrient transporters in the intestine. The objective of this study was to compare the expression of digestive enzymes, nutrient transporters and an antimicrobial peptide in broilers challenged with either Eimeria acervulina, Eimeria maxima or Eimeria tenella. The genes examined included digestive enzymes (APN and SI), peptide and amino acid transporters (PepT1, ASCT1, b(0,+)AT/rBAT, B(0)AT, CAT1, CAT2, EAAT3, LAT1, y(+)LAT1 and y(+)LAT2), sugar transporters (GLUT1, GLUT2, GLUT5 and SGLT1), zinc transporter (ZnT1) and an antimicrobial peptide (LEAP2). Duodenum, jejunum, ileum and ceca were collected 7 days post challenge. Eimeria acervulina challenge resulted in downregulation of various nutrient transporters or LEAP2 in the duodenum and ceca, but not the jejunum or ileum. Eimeria maxima challenge produced both downregulation and upregulation of nutrient transporters and LEAP2 in all three segments of the small intestine and ceca. Eimeria tenella challenge resulted in the downregulation and upregulation of nutrient transporters and LEAP2 in the jejunum, ileum and ceca, but not the duodenum. At the respective target tissue, Eimeria acervulina, Eimeria maxima and Eimeria tenella infection caused common downregulation of APN, b(0,+)AT, rBAT, EAAT3, SI, GLUT2, GLUT5, ZnT1 and LEAP2. The downregulation of nutrient transporters would result in a decrease in the efficiency of protein and polysaccharide digestion and uptake, which may partially explain the weight loss. The downregulation of nutrient transporters may also be a cellular response to reduced expression of the host defense protein LEAP2, which would diminish intracellular pools of nutrients and inhibit pathogen replication. (C) 2015 Elsevier Inc. All rights reserved.</t>
  </si>
  <si>
    <t>2015-03</t>
  </si>
  <si>
    <t>13-21</t>
  </si>
  <si>
    <t>WOS:000352120900003</t>
  </si>
  <si>
    <t>57LMCRWN</t>
  </si>
  <si>
    <t>Pham-Thanh, L.; Nhu, T.V.; Nguyen, T.V.; Tran, K.V.; Nguyen, K.C.; Nguyen, H.T.; Padungtod, P.</t>
  </si>
  <si>
    <t>Zoonotic pathogens and diseases detected in Vietnam, 2020–2021</t>
  </si>
  <si>
    <t>One Health</t>
  </si>
  <si>
    <t>10.1016/j.onehlt.2022.100398</t>
  </si>
  <si>
    <t>https://www.scopus.com/inward/record.uri?eid=2-s2.0-85130172578&amp;doi=10.1016%2fj.onehlt.2022.100398&amp;partnerID=40&amp;md5=a2b2eca9ee8b502146edf3d7476cd1a0</t>
  </si>
  <si>
    <t>public health; cysticercosis; salmonellosis; Staphylococcus aureus; animal health; prevalence; disease transmission; One Health; avian influenza; Escherichia coli; human; article; nonhuman; *zoonosis; methicillin resistant Staphylococcus aureus; veterinary medicine; female; male; questionnaire; geographic distribution; Campylobacter enteritis; *infectious agent; seroprevalence; Viet Nam; retrospective study; health survey; follow up; Streptococcus suis; Mycobacterium avium; *disease surveillance; Leptospira; Clostridium infection; brucellosis; fascioliasis; hepatitis E; aspergillosis; clonorchiasis; cutaneous larva migrans; enterohemorrhagic Escherichia coli infection; Hantavirus infection; Japanese encephalitis; melioidosis; Rocky Mountain spotted fever; scrub typhus; sparganosis; trichostrongylosis; trichuriasis; vibriosis</t>
  </si>
  <si>
    <t>57LZLFIT</t>
  </si>
  <si>
    <t>Petrilla, J; Mátis, G; Molnár, A; Jerzsele, A; Pál, L; Gálfi, P; Neogrády, Z; Dublecz, K</t>
  </si>
  <si>
    <t>Investigation of in vitro antibacterial efficacy of the short-chain fatty acid butyrate on various Campylobacter jejuni strains</t>
  </si>
  <si>
    <t>MAGYAR ALLATORVOSOK LAPJA</t>
  </si>
  <si>
    <t>0025-004X</t>
  </si>
  <si>
    <t>Background: Although there is a great emphasis on meat safety in the poultry industry, chicken meat is a frequent source of the zoonotic Campylobacter jejuni infections. The possibility of carcass contamination is correlated with the number of C. jejuni bacteria in the intestinal tract of the birds, therefore, controlling bacterial colonization is of special importance already at the flock level. Application of short chain fatty acids could be an alternative strategy meeting the needs of the animals and the requirements of food safety regulations, as well. Objectives: In this study, we aimed to assess the antibacterial efficacy of butyrate on various C. jejuni strains at two pH values (6.0 and 7.4) in vitro, together with enrofloxacin and ampicillin sensitivity. Materials and Methods: Eight C. jejuni strains (7*10(5) CFU/ml) were incubated in Bolton broth buffer with different concentrations of sodium butyrate for 48 hours. Minimal inhibitory and bactericidal concentrations (MIC and MBC) of butyrate were determined by colony counting on Campylobacter selective agar plates. Conventional agar-diffusion test was used for the evaluation of antibiotic sensitivity. Results and Discussion: Butyrate exerted its inhibitory effect only at 100 mmol/1 concentration at pH 7.4, while its effectivity remarkably increased on the lower pH: MIC was detected to be 5 mmol/1 and MBC was measured strain -dependently as 5 or 7.5 mmol/1. All tested strains were sensitive to enrofloxacin, only one showed ampicillin-resistance, and all strains with the exception of one showed similar sensitivity to butyrate. Decreased butyrate susceptibility of this single field isolate was associated with ampicillin resistance. Based on our results, it can be stated that butyrate applied in the required concentration and at lower pH acts effectively against most C. jejuni strains in vitro. Hence, it might be a useful tool to reduce enteral C. jejuni colonization. However, several additional factors might influence the antibacterial efficacy of butyrate under in vivo conditions, which should be further analysed.</t>
  </si>
  <si>
    <t>2021-01</t>
  </si>
  <si>
    <t>57-64</t>
  </si>
  <si>
    <t>WOS:000621542400007</t>
  </si>
  <si>
    <t>57PP7S86</t>
  </si>
  <si>
    <t>Fernández-Rubio, C; Ordóñez, C; Abad-González, J; Garcia-Gallego, A; Honrubia, MP; Mallo, JJ; Balaña-Fouce, R</t>
  </si>
  <si>
    <t>Butyric acid-based feed additives help protect broiler chickens from Salmonella Enteritidis infection</t>
  </si>
  <si>
    <t>10.3382/ps.2008-00484</t>
  </si>
  <si>
    <t>Sodium butyrate is a sodium salt of a volatile short-chain fatty acid (butyric acid) used to prevent Salmonella Enteritidis infection in birds. Three groups of fifty 1-d-old broilers each were fed the following diets: T0 = standard broiler diet (control); T1 = standard broiler diet supplemented with 0.92 g/kg of an additive with free sodium butyrate (Gustor XXI B92); and T2 = standard broiler diet supplemented with 0.92 g/kg of an additive with sodium butyrate partially protected with vegetable fats (Gustor XXI BP70). Twenty percent of the birds were orally infected with Salmonella Enteritidis at d 5 posthatching and fecal Salmonella shedding was assessed at d 6, 9, 13, 20, 27, 34, and 41 of the trial. At d 42, all birds were slaughtered and 20 of them dissected: crop, cecum, liver, and spleen were sampled for bacteriological analyses. Both butyrate-based additives showed a significant reduction (P &lt; 0.05) of Salmonella Enteritidis infection in birds from d 27 onward. However, the partially protected butyrate additive was more effective at the late phase of infection. Partially protected butyrate treatment successfully decreased infection not only in the crop and cecum but also in the liver. There were no differences in the spleen. These results suggest that sodium butyrate partially protected with vegetable fats offers a unique balance of free and protected active substances effective all along the gastrointestinal tract because it is slowly released during digestion.</t>
  </si>
  <si>
    <t>943-948</t>
  </si>
  <si>
    <t>WOS:000265405900009</t>
  </si>
  <si>
    <t>57UY9ZLY</t>
  </si>
  <si>
    <t>Williams, Michael S.; Ebel, Eric D.; Vose, David</t>
  </si>
  <si>
    <t>Framework for microbial food-safety risk assessments amenable to Bayesian modeling.</t>
  </si>
  <si>
    <t>10.1111/j.1539-6924.2010.01532.x</t>
  </si>
  <si>
    <t>Regulatory agencies often perform microbial risk assessments to evaluate the change in the number of human illnesses as the result of a new policy that  reduces the level of contamination in the food supply. These agencies generally  have regulatory authority over the production and retail sectors of the  farm-to-table continuum. Any predicted change in contamination that results from  new policy that regulates production practices occurs many steps prior to  consumption of the product. This study proposes a framework for conducting  microbial food-safety risk assessments; this framework can be used to  quantitatively assess the annual effects of national regulatory policies.  Advantages of the framework are that estimates of human illnesses are consistent  with national disease surveillance data (which are usually summarized on an  annual basis) and some of the modeling steps that occur between production and  consumption can be collapsed or eliminated. The framework leads to probabilistic  models that include uncertainty and variability in critical input parameters;  these models can be solved using a number of different Bayesian methods. The  Bayesian synthesis method performs well for this application and generates  posterior distributions of parameters that are relevant to assessing the effect  of implementing a new policy. An example, based on Campylobacter and chicken,  estimates the annual number of illnesses avoided by a hypothetical policy; this  output could be used to assess the economic benefits of a new policy. Empirical  validation of the policy effect is also examined by estimating the annual change  in the numbers of illnesses observed via disease surveillance systems.</t>
  </si>
  <si>
    <t>2011-04</t>
  </si>
  <si>
    <t>548-565</t>
  </si>
  <si>
    <t>© 2010 Society for Risk Analysis.</t>
  </si>
  <si>
    <t>Place: United States PMID: 21105883</t>
  </si>
  <si>
    <t>Humans; Bayes Theorem; United States/epidemiology; *Food Microbiology; human; *Risk Assessment; article; *food control; United States/ep [Epidemiology]; Bayes theorem; *risk assessment; food poisoning/ep [Epidemiology]; *theoretical model; *Models, Theoretical; Foodborne Diseases/epidemiology</t>
  </si>
  <si>
    <t>57VNG9FC</t>
  </si>
  <si>
    <t>Morishita, T. Y.; Aye, P. P.; Harr, B. S.; Cobb, C. W.; Clifford, J. R.</t>
  </si>
  <si>
    <t>Evaluation of an avian-specific probiotic to reduce the colonization and shedding of Campylobacter jejuni in broilers.</t>
  </si>
  <si>
    <t>Campylobacter jejuni has often been responsible for human gastroenteritis. Poultry have often been implicated as a source for these human infections.  Intestinal colonization of C. jejuni in the chicken plays a role in carcass  contamination during slaughter. Thus, reducing C. jejuni colonization in chickens  can potentially reduce the incidence of C. jejuni infections in humans. The use  of probiotics to competitively exclude the colonization of intestinal pathogens  has been proposed for poultry. Hence, the purpose of this study was to evaluate  the use of an avian-specific probiotic containing Lactobacillus acidophilus and  Streptococcus faecium for reducing the shedding and colonization of C. jejuni in  the chicken intestinal tract. Day-old chicks were randomly allocated into either  a probiotic-treated group or a control group. The treated group was given  probiotic from day 1 to day 3, and the control group was not given any probiotic.  Six hours after the first oral administration of probiotics (treatment) or double  distilled water (control), these chicks were challenged with C. jejuni. The  frequency of the C. jejuni shedding was monitored until market age. Intestinal  colonization was determined for the two experimental groups at slaughter. Results  indicated that chickens given probiotics from day 1 to day 3 had a 70% reduction  in the frequency of C. jejuni shedding in colonized chicks (P = 0.0001) and a 27%  reduction in jejunal colonization in colonized chicks (P = 0.0001) at slaughter  when compared with the control group. Thus, the use of the avian-specific  probiotic containing L. acidophilus and S. faecium can reduce the colonization  and frequency of fecal shedding of C. jejuni in market-aged broilers.</t>
  </si>
  <si>
    <t>850-855</t>
  </si>
  <si>
    <t>Place: United States PMID: 9454918</t>
  </si>
  <si>
    <t>Animals; Incidence; Feces/microbiology; Colony Count, Microbial; *Campylobacter jejuni; disease transmission; pathology; animal; bacterial count; isolation and purification; microbiology; *Chickens; article; controlled study; incidence; *bird disease/ep [Epidemiology]; *bird disease/pc [Prevention]; *Gram negative infection/ep [Epidemiology]; *Gram negative infection/pc [Prevention]; *chicken; feces; animal disease; clinical trial; controlled clinical trial; physiology; jejunum; randomized controlled trial; *Enterococcus faecium; *probiotic agent/dt [Drug Therapy]; oral drug administration; *probiotic agent/ad [Drug Administration]; aging; growth, development and aging; Administration, Oral; *Lactobacillus acidophilus; Disease Transmission, Infectious/veterinary; Campylobacter Infections/epidemiology/prevention &amp; control/*veterinary; Aging/pathology; Campylobacter jejuni/*growth &amp; development/isolation &amp; purification; Enterococcus faecium/*physiology; Jejunum/microbiology/pathology; Lactobacillus acidophilus/*physiology; Poultry Diseases/epidemiology/*prevention &amp; control/transmission; Probiotics/administration &amp; dosage/*therapeutic use</t>
  </si>
  <si>
    <t>57XP2K8R</t>
  </si>
  <si>
    <t>Hungaro, H.M.; Mendonça, R.C.S.; Rosa, V.O.; Badaró, A.C.L.; Moreira, M.A.S.; Chaves, J.B.P.</t>
  </si>
  <si>
    <t>Low contamination of Campylobacter spp. on chicken carcasses in Minas Gerais state, Brazil: Molecular characterization and antimicrobial resistance</t>
  </si>
  <si>
    <t>10.1016/j.foodcont.2014.11.001</t>
  </si>
  <si>
    <t>https://www.scopus.com/inward/record.uri?eid=2-s2.0-84911091109&amp;doi=10.1016%2fj.foodcont.2014.11.001&amp;partnerID=40&amp;md5=80b213357dee48024a3897d0ccec8694</t>
  </si>
  <si>
    <t>15-22</t>
  </si>
  <si>
    <t>583BNG2J</t>
  </si>
  <si>
    <t>Trachoo, Nathanon; Frank, Joseph F.</t>
  </si>
  <si>
    <t>Effectiveness of chemical sanitizers against Campylobacter jejuni-containing biofilms.</t>
  </si>
  <si>
    <t>10.4315/0362-028x-65.7.1117</t>
  </si>
  <si>
    <t>Survival of Campylobacter jejuni in mixed-culture biofilms was determined after treatment with chemical sanitizers including chlorine, quaternary ammonia,  peracetic acid (PAA), and a PAA/peroctanoic acid mixture (PAA/POA).  Biofilm-producing bacteria (gram-positive rods, Y1 and W1) were isolated from  chicken house nipple drinkers. A meat plant isolate (Pseudomonas sp.) was also  included as a biofilm producer. Two-day-old biofilms grown on polyvinyl chloride  (PVC) plastic coupons in R2A broth at 12 degrees C were incubated with 10(6)  CFU/ml C jejuni for 6 h to allow attachment. The coupons were then rinsed and  incubated in fresh media for an additional 24 h. C. jejuni-containing biofilms  were detached by vortexing with glass beads in modified brucella broth, which was  then enumerated for C. jejuni on selective/differential media. The presence of  biofilm enhanced (P &lt; 0.01) the attachment and survival of C. jejuni After the  24-h incubation, only 20 CFU/cm2 of C. jejuni were recovered from the control  without biofilms compared to 2,500 to 5,000 CFU/cm2 in samples with preexisting  biofilms. The presence of biofilm microflora decreased (P &lt; 0.01) the  effectiveness of sanitizers against C. jejuni. Chlorine was the most effective  sanitizer since it completely inactivated C. jejuni in the biofilms after  treatment at 50 ppm for 45 s. C. jejuni in biofilms was susceptible to all  sanitizers tested but was not completely inactivated by treatment with quaternary  ammonia, PAA, or PAA/POA mixture at 50 and 200 ppm for 45 s.</t>
  </si>
  <si>
    <t>1117-1121</t>
  </si>
  <si>
    <t>Place: United States PMID: 12117244</t>
  </si>
  <si>
    <t>Time Factors; Culture Media; Colony Count, Microbial; Bacterial Adhesion; Treatment Outcome; Dose-Response Relationship, Drug; Disinfectants/*pharmacology; Peracetic Acid/pharmacology; Biofilms/*growth &amp; development; Chlorine/pharmacology; Ammonia/pharmacology; Campylobacter jejuni/*drug effects/*physiology</t>
  </si>
  <si>
    <t>58BITZWR</t>
  </si>
  <si>
    <t>Kataria, Jasmine; Vaddu, Sasikala; Rama, Estefania Novoa; Sidhu, Gaganpreet; Thippareddi, Harshavardhan; Singh, Manpreet</t>
  </si>
  <si>
    <t>Evaluating the efficacy of peracetic acid on Salmonella and Campylobacter on chicken wings at various pH levels.</t>
  </si>
  <si>
    <t>10.1016/j.psj.2020.06.070</t>
  </si>
  <si>
    <t>Peracetic acid (PAA) is commonly used as an antimicrobial aid during poultry processing to reduce the pathogen load on poultry and poultry products. However,  limited research is available on the effects of pH on the efficacy of PAA against  Salmonella and Campylobacter. Therefore, the objective of this study was to  determine the efficacy of PAA in reducing Salmonella and Campylobacter  populations on chicken wings adjusted to various pH levels. Chicken wings  (0.454 kg each) were inoculated with nalidixic acid-resistant (200 ppm)  Salmonella Typhimurium (∼7 log(10) cfu/mL) and gentamicin-resistant (200 ppm)  Campylobacter coli (∼6-7 log(10) cfu/mL). Inoculated wings were treated with PAA  by immersion for 10 s or 60 min at 4°C to 6°C. The treatments included 50 ppm  (0.005%) and 500 ppm (0.05%) PAA at 3 pH levels (8.2, 10, and 11) or sodium  hydroxide (NaOH, pH 11). Surviving populations of Salmonella and Campylobacter  were determined by sampling the chicken wings after treatments. Irrespective of  concentration and pH of PAA, higher (P ≤ 0.05) reductions of Salmonella were  observed subsequent to 60 min exposure as compared with 10 s of immersion.  Immersion time and the higher pH of antimicrobial solutions did not affect  (P &gt; 0.05) the antimicrobial efficacy of PAA (50 or 500 ppm) against  Campylobacter. The antimicrobial efficacy of PAA was not affected by pH of the  antimicrobial solutions, and longer exposure time and higher PAA concentrations  improve the antimicrobial efficacy.</t>
  </si>
  <si>
    <t>5137-5142</t>
  </si>
  <si>
    <t>Place: England PMID: 32988552  PMCID: PMC7598301</t>
  </si>
  <si>
    <t>Animals; Campylobacter; Chickens; Hydrogen-Ion Concentration; Salmonella; *Food Microbiology; chicken; *Campylobacter; pH; *meat; animal; bacterial count; microbiology; drug effect; veterinary medicine; *food control; peracetic acid; disinfectant agent/pd [Pharmacology]; *peracetic acid/pd [Pharmacology]; chicken wing; Colony Count, Microbial/veterinary; *Meat/microbiology; *Campylobacter/drug effects; *Peracetic Acid/pharmacology; Disinfectants/pharmacology</t>
  </si>
  <si>
    <t>58CFWT7P</t>
  </si>
  <si>
    <t>Johansen C.H.; Bjerrum L.; Finster K.; Pedersen K.</t>
  </si>
  <si>
    <t>Effects of a Campylobacter jejuni infection on the development of the intestinal microflora of broiler chickens</t>
  </si>
  <si>
    <t>The effect of a Campylobacter jejuni colonization on the development of the microflora of the cecum and the ileum of broiler chickens was studied using molecular methods. The infection did affect the development and complexity of the microbial communities of the ceca, but we found no permanent effect of a C. jejuni infection on the ileal microflora of the broilers. In addition, denaturant gradient gel electrophoresis (DGGE) profiles generated from cecal and ileal contents revealed several DGGE bands that were present in the control chickens, but not in the chickens colonized with C. jejuni. Some of these DGGE bands could be affiliated with Lactobacillus reuteri, Clostridium perfringens, and the genus Klebsiella.</t>
  </si>
  <si>
    <t>579-587</t>
  </si>
  <si>
    <t>chicken; *Campylobacter jejuni; animal; microbiology; article; controlled study; bird disease; *Gram negative infection; intestine mucosa; animal disease; clinical trial; controlled clinical trial; physiology; *cecum; *ileum; *heterozygote</t>
  </si>
  <si>
    <t>58EAL8K4</t>
  </si>
  <si>
    <t>Agunos, A.; Léger, D. F.; Avery, B. P.; Parmley, E. J.; Deckert, A. E.; Carson, C. A.; Reid-Smith, R. J.; Irwin, R. J.</t>
  </si>
  <si>
    <t>Ciprofloxacin-resistant Campylobacter in broiler chicken in Canada.</t>
  </si>
  <si>
    <t>Canada communicable disease report = Releve des maladies transmissibles au Canada</t>
  </si>
  <si>
    <t>1188-4169 1481-8531</t>
  </si>
  <si>
    <t>10.14745/ccdr.v40is2a06</t>
  </si>
  <si>
    <t>This case study outlines the patterns of ciprofloxacin resistance in Campylobacter isolated from retail chicken meat in Canada. Campylobacter is the  third most common cause of foodborne enteric illness in Canada; it usually causes  a self-limited illness, but in some cases antimicrobials may be indicated.  Ciprofloxacin (a fluoroquinolone) is an antimicrobial used to treat a number of  infections in humans; other fluoroquinolones are used both therapeutically and  prophylactically in livestock animals, including broiler chickens. The Canadian  Integrated Program for Antimicrobial Resistance Surveillance (CIPARS) has been  testing retail chicken meat samples across Canada for the presence of  Campylobacter and for resistant strains since 2003. At the end of 2010, CIPARS  documented that retail chicken meat samples in Canada contaminated with  Campylobacter ranged from 36% in the Maritimes to 42% in British Columbia.  Furthermore, levels of ciprofloxacin-resistant Campylobacter varied across the  country, with higher percentages in British Columbia (17% in 2010) and  Saskatchewan (11%), in comparison with lower percentages in Ontario (5%), Québec  (2%, and the Maritimes (4%). In 2011 and 2012, resistance declined in British  Columbia and Saskatchewan, but began to rise in Québec and Ontario. Recently, the  Canadian poultry industry developed a policy to eliminate the preventive use of  third generation cephalosporins and fluoroquinolones in broiler chickens (meat  chickens) and broiler breeder chickens (chickens that produce the eggs that will  become the broilers). CIPARS will continue to monitor trends in antimicrobial use  and resistance following this industry intervention. By following good food  preparation and hygiene practices, Canadians can reduce the risks of developing a  Campylobacter infection (resistant or susceptible) from retail chicken.</t>
  </si>
  <si>
    <t>36-41</t>
  </si>
  <si>
    <t>Suppl 2</t>
  </si>
  <si>
    <t>Can Commun Dis Rep</t>
  </si>
  <si>
    <t>Place: Canada PMID: 29769905  PMCID: PMC5868627</t>
  </si>
  <si>
    <t>58H7ANIG</t>
  </si>
  <si>
    <t>Sirirak, T.; Voravuthikunchai, S. P.</t>
  </si>
  <si>
    <t>Eleutherine americana: a candidate for the control of Campylobacter species.</t>
  </si>
  <si>
    <t>10.3382/ps.2010-01166</t>
  </si>
  <si>
    <t>The antibacterial activity of ethanolic extracts of selected Thai medicinal plants (Rhodomyrtus tomentosa (Aiton) Hassk., Quercus infectoria G. Olivier, and  Eleutherine americana Merr.) against Campylobacter spp. was investigated.  Sixty-five Campylobacter, including 39 isolates from humans and 26 isolates from  chicken samples, were tested. Reference Campylobacter spp. that are commonly  encountered in gastroenteritis were included. The ethanolic extract of E.  americana demonstrated good antibacterial activity against all the tested  isolates. Inhibition zones ranged from 10 to 37 mm. Minimum inhibitory  concentration (MIC) of the extract against Campylobacter isolates from humans and  chicken samples ranged from 31.25 to 500 μg/mL and 62.50 to 1,000 μg/mL,  respectively. The minimum bactericidal concentration ranged from 31.25 to 1,000  μg/mL for isolates from humans and 125 to 1,000 μg/mL from chicken isolates. The  bactericidal activity of the ethanolic extracts of E. americana against important  Campylobacter spp., including Campylobacter coli MUMT 18630, Campylobacter fetus  ATCC 27374, Campylobacter jejuni ATCC 81176, Campylobacter lari ATCC 43675, and  Campylobacter upsaliensis DMST 19055, were assessed at MIC, 2 MIC, and 4 MIC by  counting viable cells after various time intervals. At 4 MIC, the level of the  tested isolates decreased by 2 to 5 log-fold within 8 h. The ethanolic extract of  E. americana demonstrated antibacterial activity against all Campylobacter spp.  from both human and chicken isolates. Further investigation of this plant species  may provide an alternative medicine for Campylobacter infection and an effective  food additive to prevent the infection.</t>
  </si>
  <si>
    <t>791-796</t>
  </si>
  <si>
    <t>Place: England PMID: 21406364</t>
  </si>
  <si>
    <t>Animals; Humans; *Campylobacter; human; animal; isolation and purification; microbiology; *Chickens; article; drug effect; microbiological examination; *chicken; animal disease; chemistry; *medicinal plant; *campylobacteriosis/dt [Drug Therapy]; *bird disease/dt [Drug Therapy]; *plant extract/pd [Pharmacology]; *gastrointestinal disease/dt [Drug Therapy]; Microbial Sensitivity Tests/veterinary; Campylobacter/*drug effects/isolation &amp; purification; Poultry Diseases/drug therapy/*microbiology; Campylobacter Infections/drug therapy/microbiology/*veterinary; Gastrointestinal Diseases/drug therapy/microbiology/*veterinary; Plant Extracts/*pharmacology; Plants, Medicinal/*chemistry</t>
  </si>
  <si>
    <t>58JYRPQ3</t>
  </si>
  <si>
    <t>Iwata, Taketoshi; Watanabe-Yanai, Ayako; Tamamura-Andoh, Yukino; Arai, Nobuo; Akiba, Masato; Kusumoto, Masahiro</t>
  </si>
  <si>
    <t>Tryptanthrin Reduces Campylobacter jejuni Colonization in the Chicken Gut by a Bactericidal Mechanism.</t>
  </si>
  <si>
    <t>10.1128/aem.01701-22</t>
  </si>
  <si>
    <t>Campylobacter jejuni is a leading cause of foodborne bacterial gastroenteritis worldwide, and raw or undercooked chicken meat is considered the major source of  human campylobacteriosis. In this study, we identified 36 compounds that showed  inhibitory effects on C. jejuni growth at low concentrations by screening a  chemical compound library. Three of the 36 compounds were herbal compounds,  including tryptanthrin (TRP), an indoloquinazoline alkaloid. TRP has been  reported to have a variety of biological properties, such as antimicrobial,  anti-inflammatory, and antitumor activities, but there was previously no  information about its anti-C. jejuni activity. We further conducted in vitro and  in vivo experiments to evaluate the potential of TRP for the control of C. jejuni  in chicken farms. The MIC of TRP for C. jejuni was much lower than that of 13  other herbal compounds that were previously reported to have anti-C. jejuni  activities. Time-kill assays under growing and nongrowing conditions demonstrated  that TRP has bactericidal activity against C. jejuni. In addition, TRP showed a  narrow-spectrum antimicrobial effect against C. jejuni, and there was little  potential for the development of TRP-resistant C. jejuni during serially passaged  culture. In chick infection experiments, the administration of TRP in drinking  water significantly reduced the cecal colonization of C. jejuni when TRP was used  either before or after C. jejuni infection. These data suggest that TRP is  effective for the control of C. jejuni in chicken farms. IMPORTANCE Campylobacter  is a widespread pathogen in the food chain of chickens. Once chickens become  infected, large numbers of Campylobacter cells are excreted in their feces. The  development of an effective material for reducing the amount of Campylobacter in  the chicken intestinal tract will make it possible to reduce the contamination of  the food chain with Campylobacter and to produce safe and secure chicken meat. In  the present study, in vivo experiments revealed that the use of an herbal  compound, tryptanthrin, significantly reduced the number of Campylobacter cells  in the chicken gut by a bactericidal mechanism. Furthermore, our in vitro  experiments demonstrated that, compared with the other herbal compounds,  tryptanthrin achieved antimicrobial activity against C. jejuni at the lowest  concentration. The use of tryptanthrin may lead to the development of a novel  control measure for reducing the colonization of C. jejuni in the food chain.</t>
  </si>
  <si>
    <t>e0170122</t>
  </si>
  <si>
    <t>Place: United States PMID: 36651742  PMCID: PMC9973028</t>
  </si>
  <si>
    <t>Animals; Humans; Chickens/microbiology; Campylobacter jejuni; chicken; *Campylobacter; *Campylobacter jejuni; human; animal; microbiology; veterinary medicine; antiinfective agent/pd [Pharmacology]; *bird disease/pc [Prevention]; *campylobacteriosis/pc [Prevention]; *bird disease/dt [Drug Therapy]; antiinfective agent/dt [Drug Therapy]; Gallus gallus; tryptanthrine; *Campylobacter Infections/prevention &amp; control/veterinary/microbiology; Anti-Bacterial Agents/pharmacology/therapeutic use; *Poultry Diseases/drug therapy/prevention &amp; control/microbiology; chemical compound library; herbal compound; tryptanthrin</t>
  </si>
  <si>
    <t>594ICSAZ</t>
  </si>
  <si>
    <t>Mead, G. C.; Hudson, W. R.; Hinton, M. H.</t>
  </si>
  <si>
    <t>Effect of changes in processing to improve hygiene control on contamination of poultry carcasses with campylobacter.</t>
  </si>
  <si>
    <t>10.1017/s0950268800058659</t>
  </si>
  <si>
    <t>Examination of neck skin and caecal samples taken at a commercial processing plant from 15 randomly chosen poultry flocks showed that all flocks were  contaminated initially with thermophilic Campylobacter spp., even in the apparent  absence of caecal carriage. During processing, numbers of campylobacter on skin  samples were reduced by between 10 and 1000-fold. To improve hygiene control  generally, chlorinated-water sprays were used to limit microbial contamination on  equipment and working surfaces. In addition, chlorine concentrations in process  water were increased and any unnecessary carcass contact surfaces in the  processing plant were removed. When comparing flocks before and after the  changes, it was found that numbers of campylobacter on packaged carcasses were  significantly lower after the changes had been made (P 0.001). In practice,  however, the reduction would be likely to have little impact on consumer exposure  to campylobacter infection.</t>
  </si>
  <si>
    <t>495-500</t>
  </si>
  <si>
    <t>Place: England PMID: 8557081  PMCID: PMC2271579</t>
  </si>
  <si>
    <t>*Food Microbiology; *Hygiene; Animals; Campylobacter jejuni/*isolation &amp; purification; Cecum/microbiology; Chickens/*microbiology; Colony Count, Microbial; Food Contamination/*prevention &amp; control; Food-Processing Industry/*methods; Meat/*microbiology; Skin/microbiology</t>
  </si>
  <si>
    <t>595GZXTK</t>
  </si>
  <si>
    <t>Samarth, Deepti Pranay; Kwon, Young Min</t>
  </si>
  <si>
    <t>Horizontal genetic exchange of chromosomally encoded markers between Campylobacter jejuni cells.</t>
  </si>
  <si>
    <t>10.1371/journal.pone.0241058</t>
  </si>
  <si>
    <t>Many epidemiological studies provide us with the evidence of horizontal gene transfer (HGT) contributing to the bacterial genomic diversity that benefits the  bacterial populations with increased ability to adapt to the dynamic  environments. Campylobacter jejuni, a major cause of acute enteritis in the U.S.,  often linked with severe post-infection neuropathies, has been reported to  exhibit a non-clonal population structure and comparatively higher strain-level  genetic variation. In this study, we provide evidence of the HGT of chromosomally  encoded genetic markers between C. jejuni cells in the biphasic MH medium. We  used two C. jejuni NCTC-11168 mutants harbouring distinct antibiotic-resistance  genes [chloramphenicol (Cm) and kanamycin (Km)] present at two different neutral  genomic loci. Cultures of both marker strains were mixed together and incubated  for 5 hrs, then plated on MH agar plates supplemented with both antibiotics. The  recombinant cells with double antibiotic markers were generated at the frequency  of 0.02811 ± 0.0035% of the parental strains. PCR assays using locus-specific  primers confirmed that transfer of the antibiotic-resistance genes was through  homologous recombination. Also, the addition of chicken cecal content increased  the recombination efficiency approximately up to 10-fold as compared to the  biphasic MH medium (control) at P &lt; 0.05. Furthermore, treating the co-culture  with DNase I decreased the available DNA, which in turn significantly reduced  recombination efficiency by 99.92% (P &lt; 0.05). We used the cell-free supernatant  of 16 hrs-culture of Wild-type C. jejuni as a template for PCR and found DNA  sequences from six different genomic regions were easily amplified, indicating  the presence of released chromosomal DNA in the culture supernatant. Our findings  suggest that HGT in C. jejuni is facilitated in the chicken gut environment  contributing to in vivo genomic diversity. Additionally, C. jejuni might have an  active mechanism to release its chromosomal DNA into the extracellular  environment, further expediting HGT in C. jejuni populations.</t>
  </si>
  <si>
    <t>e0241058</t>
  </si>
  <si>
    <t>Place: United States PMID: 33104745  PMCID: PMC7588059</t>
  </si>
  <si>
    <t>Animals; Chickens; antibiotic resistance; chicken; *Campylobacter jejuni; DNA, Bacterial; article; nonhuman; bacterial gene; bacterium culture; controlled study; polymerase chain reaction; antibiotic agent; bacterial strain; in vivo study; unclassified drug; intestine flora; culture medium; DNA sequence; bacterial DNA/ec [Endogenous Compound]; agar medium; Mueller-Hinton agar; strain difference; Genetic Markers; bacterial genome; gene locus; wild type; mutant; *horizontal gene transfer; *genetic marker; chloramphenicol resistance; *bacterial chromosome; chicken cecal content; chromosomal DNA; deoxyribonuclease I; extracellular space; homologous recombination; kanamycin resistance; recombinant gene; supernatant; Genome, Bacterial; Campylobacter jejuni/*genetics; Campylobacter Infections/microbiology; *Gene Transfer, Horizontal; Chloramphenicol Resistance/*genetics; Homologous Recombination; Kanamycin Resistance/*genetics</t>
  </si>
  <si>
    <t>596QM26Z</t>
  </si>
  <si>
    <t>Carrique-Mas, Juan; Andersson, Yvonne; Hjertqvist, Marika; Svensson, Ake; Torner, Anna; Giesecke, Johan</t>
  </si>
  <si>
    <t>Risk factors for domestic sporadic campylobacteriosis among young children in Sweden.</t>
  </si>
  <si>
    <t>Scandinavian journal of infectious diseases</t>
  </si>
  <si>
    <t>0036-5548</t>
  </si>
  <si>
    <t>10.1080/00365540510027165</t>
  </si>
  <si>
    <t>A case-control study was conducted in Sweden to study risk factors for domestically acquired Campylobacter jejuni/coli infections among children aged  less than 6 y. A total of 126 cases, reported to the national surveillance system  were recruited over 1 y. Controls, selected from the population register, were  matched to the cases by age, gender, place of residence and time of infection of  the case. Information was gathered by posted questionnaires. Two separate  conditional regression models were developed including and excluding 'protective'  factors. Two of the factors significantly associated with Campylobacter infection  were water-related: having a well in the household (OR=2.6) and drinking water  from a lake/river (OR=7.4; 6.0). Other exposures associated with increased risk  were: having a dog (OR=8.4; 3.8) and eating grilled meat (OR=5.5; 2.1). Drinking  unpasteurized milk was borderline significant in 1 model (OR=3.7). Eating sausage  was protective (OR=0.05). Eating chicken was not a significant risk. Exposures  such as eating grilled meat and drinking water from a lake or a river were more  common in the warm months, a factor that may partly explain the observed  seasonality. The authors suggest that differences between risk factors across  studies may reflect geographical and age-specific differences in the sources of  infection.</t>
  </si>
  <si>
    <t>101-110</t>
  </si>
  <si>
    <t>Scand J Infect Dis</t>
  </si>
  <si>
    <t>Place: England PMID: 15764201</t>
  </si>
  <si>
    <t>Humans; Adolescent; Adult; Age Factors; Aged; Child; Child, Preschool; Female; Infant; Male; Middle Aged; Risk Factors; Seasons; Campylobacter jejuni; risk factor; chicken; *Campylobacter jejuni; risk assessment; Surveys and Questionnaires; Case-Control Studies; Sweden; human; meat; article; Campylobacter coli; milk; controlled study; *Campylobacter coli; water supply; female; male; seasonal variation; major clinical study; infant; preschool child; questionnaire; regression analysis; Housing; drinking water; food intake; age; disease association; *intestine infection/et [Etiology]; case control study; Prospective Studies; fluid intake; geography; demography; health survey; sex difference; dog; household; Water Supply; tropic climate; register; river; lake; patient information; patient selection; Sweden/epidemiology; Campylobacter Infections/*epidemiology/*etiology</t>
  </si>
  <si>
    <t>596ZTUUD</t>
  </si>
  <si>
    <t>Kawata, Y; Watanabe, M</t>
  </si>
  <si>
    <t>Economic feasibility of Campylobacter-reduced chicken: Do consumers have high willingness to pay?</t>
  </si>
  <si>
    <t>AGRIBUSINESS</t>
  </si>
  <si>
    <t>0742-4477</t>
  </si>
  <si>
    <t>10.1002/agr.21512</t>
  </si>
  <si>
    <t>We apply a choice experiment to estimate additional willingness to pay for Campylobacter-reduced chicken compared with normal chicken. We select Japanese consumers as an example because Japan is the world's largest chicken importer. The additional willingness to pay is estimated to be 38.87 JPY (about 0.39 USD)/150 g (when food poisoning levels reduced from 1/500 to 1/1,000) and 80.29 JPY (about 0.80 USD)/150 g (1/2,000). These values are high enough to cover additional associated costs, implying that producers' spontaneous provision of Campylobacter-reduced chicken is feasible. Our study is the first to confirm this fact. In addition, we elucidate consumers' characteristics that push up additional willingness to pay, thereby drawing useful implications for promoting safer chicken. Good progress in providing safer chicken in Japan would create more global business opportunities for companies and might trigger expansion of pathogen-reduced table meat worldwide.</t>
  </si>
  <si>
    <t>222-239</t>
  </si>
  <si>
    <t>WOS:000430911700004</t>
  </si>
  <si>
    <t>598TUEST</t>
  </si>
  <si>
    <t>Cao, Cuong; Gontard, Lionel Cervera; Thuy Tram, Le Ly; Wolff, Anders; Bang, Dang Duong</t>
  </si>
  <si>
    <t>Dual enlargement of gold nanoparticles: from mechanism to scanometric detection of pathogenic bacteria.</t>
  </si>
  <si>
    <t>Small (Weinheim an der Bergstrasse, Germany)</t>
  </si>
  <si>
    <t>1613-6829 1613-6810</t>
  </si>
  <si>
    <t>10.1002/smll.201100294</t>
  </si>
  <si>
    <t>A mechanism of dual enlargement of gold nanoparticles (AuNPs) comprising two steps is described. In the first step, the AuNPs are enlarged by depositing Au  atoms on their crystalline faces. In this process, the particles are not only  enlarged but they are also observed to multiply: new Au nuclei are formed by the  budding and division of the enlarged particles. In the second step, a silver  enhancement is subsequently performed by the deposition of silver atoms on the  enlarged and newly formed AuNPs to generate bimetallic Au@Ag core-shell  structures. The dual nanocatalysis greatly enhances the electron density of the  nanostructures, leading to a stronger intensity for colorimetric discrimination  as well as better sensitivity for quantitative measurement. Based on this, a  simple scanometric assay for the on-slide detection of the food-born pathogen  Campylobacter jejuni is developed. After capturing the target bacteria,  gold-tagged immunoprobes are added to create a signal on a solid substrate. The  signal is then amplified by the dual enlargement process, resulting in a strong  color intensity that can easily be recognized by the unaided eye, or measured by  an inexpensive flatbed scanner. In this paper, dual nanocatalysis is reported for  the first time. It provides a valuable mechanistic insight into the development  of a simple and cost-effective detection format.</t>
  </si>
  <si>
    <t>1701-1708</t>
  </si>
  <si>
    <t>Small</t>
  </si>
  <si>
    <t>Copyright © 2011 WILEY-VCH Verlag GmbH &amp; Co. KGaA, Weinheim.</t>
  </si>
  <si>
    <t>Place: Germany PMID: 21557470</t>
  </si>
  <si>
    <t>Campylobacter; *Bacteria; Microscopy, Electron, Transmission; Gold/*chemistry; Metal Nanoparticles/*chemistry/ultrastructure; Catalysis; Nanotechnology/methods</t>
  </si>
  <si>
    <t>59G4WQZE</t>
  </si>
  <si>
    <t>Simson, D.; Boehm, M.; Backert, S.</t>
  </si>
  <si>
    <t>HtrA-dependent adherence and invasion of Campylobacter jejuni in human vs avian cells.</t>
  </si>
  <si>
    <t>10.1111/lam.13277</t>
  </si>
  <si>
    <t>The aim of this study was to investigate whether HtrA is responsible for differences in adherence and invasion of Campylobacter jejuni towards human and  chicken cell lines. Gentamicin protection assays were performed with either human  Caco-2 or chicken 2G4 cells using C. jejuni strain NCTC11168 to compare the  adhesion and invasion rates towards these two cell types. The results revealed  significant differences in the adhesion and invasion rates between the human and  avian cells. Deletion of the Campylobacter htrA gene, coding for the dual  function of serine protease and chaperonin with a role in pathogenesis, led to a  reduction of the rates in both cell lines. Using a single-amino acid substitution  mutant (ΔhtrA/htrA(S197A) ) that lacked protease activity, but retained  chaperonin activity, we show that the first is involved in the invasion of human  Caco-2 and chicken 2G4 cells, whereas the latter mutant invaded at lower levels.  Adherence towards the chicken cells is higher than towards Caco-2 cells and this  is also dependent on HtrA. Together, these data suggest that the proteolytic  activity of HtrA is involved in the difference in host response of C. jejuni  towards human and chicken-derived cells. SIGNIFICANCE AND IMPACT OF THE STUDY:  Campylobacter jejuni is the main cause for bacterial foodborne enterocolitis  worldwide. While colonization of the human intestine can lead to severe problems,  avian hosts - as the major source of infection - remain unaffected by the  bacteria. We showed that the bacterial serine protease and chaperonin HtrA are  involved in adhesion and invasion in both species and not responsible for the  discrepancy of virulence between the different hosts. In future, HtrA might act  as a target for inhibitors to avoid or eradicate colonization in chickens as a  less problematic alternative to antibiotics in commercial livestock breeding.</t>
  </si>
  <si>
    <t>2020-04</t>
  </si>
  <si>
    <t>326-330</t>
  </si>
  <si>
    <t>© 2020 The Society for Applied Microbiology.</t>
  </si>
  <si>
    <t>Place: England PMID: 31981418</t>
  </si>
  <si>
    <t>Animals; Humans; Campylobacter Infections/*microbiology; invasion; Campylobacter jejuni; Chickens/*microbiology; chicken; *Campylobacter jejuni; adhesion; Host Specificity; Cell Line; human; article; nonhuman; controlled study; gentamicin; bacterial virulence; unclassified drug; Gene Deletion; Caco-2 Cells; comparative study; enzyme activity; human cell; *Bacterial Adhesion; animal cell; *bacterium adherence; deletion mutant; host; *bacterial enzyme/ec [Endogenous Compound]; *chaperonin/ec [Endogenous Compound]; *htra protein/ec [Endogenous Compound]; *serine proteinase/ec [Endogenous Compound]; *species invasion; Caco-2 cell line; enzyme degradation; epithelial cell line; Bacterial Proteins/genetics/*metabolism; Campylobacter jejuni/*enzymology/genetics/*physiology; Chaperonins/genetics/*metabolism; chicken intestinal cells; HtrA; Serine Endopeptidases/genetics/*metabolism</t>
  </si>
  <si>
    <t>59HEHA6K</t>
  </si>
  <si>
    <t>MacDonald, Emily; White, Richard; Mexia, Ricardo; Bruun, Tone; Kapperud, Georg; Lange, Heidi; Nygård, Karin; Vold, Line</t>
  </si>
  <si>
    <t>Risk Factors for Sporadic Domestically Acquired Campylobacter Infections in Norway 2010-2011: A National Prospective Case-Control Study.</t>
  </si>
  <si>
    <t>10.1371/journal.pone.0139636</t>
  </si>
  <si>
    <t>BACKGROUND: Campylobacteriosis is the most frequently reported food- and waterborne infection in Norway. We investigated the risk factors for sporadic  Campylobacter infections in Norway in order to identify areas where control and  prevention measures could be improved. METHODS: A national prospective  case-control study of factors associated with Campylobacter infection was  conducted from July 2010 to September 2011. Cases were recruited from the  Norwegian Surveillance System of Communicable Diseases (MSIS). Controls were  randomly selected from the Norwegian Population Registry. Cases and controls were  mailed a paper questionnaire with a prepaid return envelope. Univariable analyses  using logistic regression were conducted for all exposures. A final parsimonious  multivariable model was developed using regularized/penalized logistic  regression, and adjusted odds ratios were calculated. RESULTS: A total of 995  cases and 1501 controls were included in the study (response proportion 55% and  30%, respectively). Exposures that had significant increases in odds of  Campylobacter infection in multivariable analysis were drinking water directly  from river, stream, or lake (OR: 2.96), drinking purchased bottled water (OR:  1.78), eating chicken (1.69), eating meat that was undercooked (OR: 1.77), eating  food made on a barbecue (OR: 1.55), living on a farm with livestock (OR: 1.74),  having a dog in the household (OR: 1.39), and having household water supply  serving fewer than 20 houses (OR: 1.92). CONCLUSIONS: Consumption of poultry and  untreated water remain important sources of Campylobacter infection in Norway,  despite ongoing control efforts. The results justify the need for strengthening  education for consumers and food handlers about the risks of cross-contamination  when preparing poultry and with consuming raw or undercooked chicken. The public  should also be reminded to take precautions when drinking untreated water in  nature and ensure continued vigilance in order to protect and maintain the  quality of water from small-scale water supply systems.</t>
  </si>
  <si>
    <t>e0139636</t>
  </si>
  <si>
    <t>Place: United States PMID: 26431341  PMCID: PMC4592224</t>
  </si>
  <si>
    <t>Humans; Adolescent; Adult; Aged; Aged, 80 and over; Child; Child, Preschool; Female; Infant; Male; Middle Aged; Risk Factors; Young Adult; risk assessment; Case-Control Studies; Infant, Newborn; disease surveillance; human; controlled study; review; *campylobacteriosis; hygiene; water supply; female; male; major clinical study; food processing; child; infant; newborn; Norway; food intake; disease association; adult; geographic distribution; case control study; feeding behavior; Prospective Studies; environmental exposure; drinking behavior; adolescent; aged; prospective study; sex ratio; *risk factor; occupational exposure; educational status; Campylobacter Infections/*epidemiology</t>
  </si>
  <si>
    <t>59ZZU8HZ</t>
  </si>
  <si>
    <t>Skirrow M.B.</t>
  </si>
  <si>
    <t>Diseases due to Campylobacter, Helicobacter and related bacteria</t>
  </si>
  <si>
    <t>Journal of Comparative Pathology</t>
  </si>
  <si>
    <t>0021-9975</t>
  </si>
  <si>
    <t>113-149</t>
  </si>
  <si>
    <t>J. COMP. PATHOL.</t>
  </si>
  <si>
    <t>Place: United Kingdom Publisher: W.B. Saunders Ltd (32 Jamestown Road, London NW1 7BY, United Kingdom)</t>
  </si>
  <si>
    <t>Campylobacter; poultry; classification; swine; disease transmission; human; pathology; nonhuman; review; cattle; intestine; sheep; Helicobacter; horse; bacteriology; *bacterial infection/et [Etiology]; dog; rodent; enteritis/ep [Epidemiology]; enteritis/pc [Prevention]; *bacterial infection/ep [Epidemiology]; enteritis/et [Etiology]; primate; cat; cattle disease; *bacterial infection/pc [Prevention]; brain disease/et [Etiology]; gastritis/et [Etiology]; hepatitis/et [Etiology]; infertility/et [Etiology]; mink; septic abortion/et [Etiology]; veterinary abortion</t>
  </si>
  <si>
    <t>5A7LJ3MP</t>
  </si>
  <si>
    <t>Kim, Binn; Seo, Kun-Ho</t>
  </si>
  <si>
    <t>Development of a selective media for detecting Campylobacter spp. in chicken carcasses using avibactam supplemented mCCDA.</t>
  </si>
  <si>
    <t>Food science and biotechnology</t>
  </si>
  <si>
    <t>2092-6456 1226-7708</t>
  </si>
  <si>
    <t>10.1007/s10068-020-00759-x</t>
  </si>
  <si>
    <t>Campylobacter spp. are major causes of gastrointestinal infections worldwide, and are commonly identified using modified-charcoal-cefoperazone-deoxycholate agar  (mCCDA). However, the efficacy of this screening technique is often hindered by  overgrowth of competing flora, such as extended-spectrum β-lactamase  (ESBL)-producing Escherichia coli. Thus, in the present study we supplemented  mCCDA with a recently developed ESBL inhibitor, avibactam (A-mCCDA). We  inoculated mCCDA and A-mCCDA plates with 25 strains each of Campylobacter spp.  and ESBL-producing E. coli, and thereby determined that the optimum avibactam  concentration required to inhibit ESBL-producing E. coli was 0.0625 mg/L. At this  concentration, a significantly higher proportion of Campylobacter spp. was  isolated using A-mCCDA compared to that using mCCDA (P &lt; 0.05). Thus, the results  of the present study support the use of A-mCCDA to improve current Campylobacter  screening methods.</t>
  </si>
  <si>
    <t>2020-08</t>
  </si>
  <si>
    <t>1159-1163</t>
  </si>
  <si>
    <t>Food Sci Biotechnol</t>
  </si>
  <si>
    <t>© The Korean Society of Food Science and Technology 2020.</t>
  </si>
  <si>
    <t>Place: Korea (South) PMID: 32670670  PMCID: PMC7347719</t>
  </si>
  <si>
    <t>Campylobacter spp.; Chicken carcass rinse; Avibactam; Modified-charcoal-cefoperazone-deoxycholate agar</t>
  </si>
  <si>
    <t>5AKDLG6Q</t>
  </si>
  <si>
    <t>Boonmar, Sumalee; Yingsakmongkon, Sangchai; Songserm, Thavesak; Hanhaboon, Porama; Passadurak, Wanida</t>
  </si>
  <si>
    <t>Detection of Campylobacter in duck using standard culture method and multiplex polymerase chain reaction.</t>
  </si>
  <si>
    <t>The Southeast Asian journal of tropical medicine and public health</t>
  </si>
  <si>
    <t>In 2005, total of 140 samples of duck meat and intestine from slaughterhouses in Nakhon Pathom Province, Thailand, were analyzed for Campylobacter spp.  Twenty-eight samples (20%) were positive for Campylobacter spp using the standard  culture method (SCM) with 21 samples of C. jejuni and the other 7 C. coli.  Forty-four samples (31%) were positive using multiplex polymerase chain reaction,  with 34 samples of C. jejuni and 10 of C. coli. This is the first report of  Campylobacter contamination in duck in Thailand.</t>
  </si>
  <si>
    <t>2007-07</t>
  </si>
  <si>
    <t>728-731</t>
  </si>
  <si>
    <t>Southeast Asian J Trop Med Public Health</t>
  </si>
  <si>
    <t>Place: Thailand PMID: 17883014</t>
  </si>
  <si>
    <t>Animals; Thailand; Meat-Packing Industry; Culture Techniques; Polymerase Chain Reaction/*methods; Campylobacter/*genetics/*isolation &amp; purification; Ducks/*microbiology</t>
  </si>
  <si>
    <t>5ASZBW4I</t>
  </si>
  <si>
    <t>Isohanni, P.; Alter, T.; Saris, P.; Lyhs, U.</t>
  </si>
  <si>
    <t>Wines as possible meat marinade ingredients possess antimicrobial potential against Campylobacter.</t>
  </si>
  <si>
    <t>10.3382/ps.2009-00521</t>
  </si>
  <si>
    <t>This research studied the survival of high (7 log cfu/mL) and low (3 log cfu/mL) inoculum levels of Campylobacter in white and red wines and in grape and tomato  juices, which could function as potential antimicrobial marinade ingredients. For  comparison, survival was also studied in a commercial poultry meat marinade.  White and red wines were shown to have very high bactericidal effects against  Campylobacter. High counts were rapidly inactivated to undetectable numbers  within 15 min in white wine and within 1 h in red wine, and low counts within 15  min in white wine and within 30 min in red wine. By contrast, grape and tomato  juices did not possess high bactericidal effects against Campylobacter because  even low counts were occasionally detected after 48 h. The commercial marinade  had rather high bactericidal effects against Campylobacter; the high counts were  inactivated in most cases within 48 h, and all the low counts were inactivated  within 3 h. When testing chicken meat inoculated with Campylobacter and  subsequently submerged in white or red wine, the antibacterial activity of the  wine was largely reduced. Wines lowered the Campylobacter load inoculated on  chicken meat by approximately 1 log cfu/mL over 48 h. The results suggest that  wines could be used as antimicrobial ingredients together with the addition of  further antimicrobial agents in meat marinades to reduce the numbers of  Campylobacter in naturally contaminated poultry products, thus lowering the risk  of Campylobacter cross-contamination and transmission through food.</t>
  </si>
  <si>
    <t>2704-2710</t>
  </si>
  <si>
    <t>Place: England PMID: 21076110</t>
  </si>
  <si>
    <t>Animals; Chickens; Meat/*microbiology; *Wine; Solanum lycopersicum; Vitis; Campylobacter jejuni/*drug effects; Anti-Infective Agents/pharmacology; Food Handling/*methods; Plant Extracts/pharmacology</t>
  </si>
  <si>
    <t>5B4E4FP7</t>
  </si>
  <si>
    <t>Zautner, A.E.; Masanta, W.O.</t>
  </si>
  <si>
    <t>Campylobacter: Health Effects and Toxicity</t>
  </si>
  <si>
    <t>Encyclopedia of Food and Health</t>
  </si>
  <si>
    <t>https://www.scopus.com/inward/record.uri?eid=2-s2.0-85042833987&amp;doi=10.1016%2fB978-0-12-384947-2.00106-9&amp;partnerID=40&amp;md5=97e0f72c991553673dda5202cc9fe62d</t>
  </si>
  <si>
    <t>596-601</t>
  </si>
  <si>
    <t>DOI: 10.1016/B978-0-12-384947-2.00106-9</t>
  </si>
  <si>
    <t>5BCCBD6A</t>
  </si>
  <si>
    <t>JAMES, WO; PRUCHA, JC; BREWER, RL; WILLIAMS, WO; CHRISTENSEN, WA; THALER, AM; HOGUE, AT</t>
  </si>
  <si>
    <t>EFFECTS OF COUNTERCURRENT SCALDING AND POSTSCALD SPRAY ON THE BACTERIOLOGICAL PROFILE OF RAW CHICKEN CARCASSES</t>
  </si>
  <si>
    <t>In June and September 1988, the USDA Food Safety and Inspection Service sampled raw chicken carcasses at a federally inspected slaughter establishment in Puerto Rico to determine the effects of changing the scalding equipment on bacterial contents of raw poultry products. The scalding equipment was changed to a countercurrent configuration, with a postscald hot-water rinse cabinet that sprayed carcasses as they exited the scalder. Analysis of 250 carcass-rinse samples collected at preevisceration, prechill, and postchill sites over 7 days indicated that carcasses had mean aerobe plate counts of log(10)3.73 before evisceration, 3.18 before chilling, and 2.87 after chilling; Enterobacteriaceae counts of log(10)2.70 before evisceration, 2.25 before chilling, and 1.56 after chilling; and Escherichia coli counts of log(10)2.09 before evisceration, 1.61 before chilling, and 0.89 after chilling. Salmonellae were found on 24% of the carcasses before evisceration, on 28% before chilling, and on 49% after chilling. Although bacterial count reductions were significant at all 3 sites, the proportion of carcasses contaminated with salmonellae in this study was higher at the postchill than prechill site (49 vs 28%). This no doubt was caused by cross-contamination in the chiller. These percentages indicated that although simple scalder changes contributed substantially to the improvement of the bacterial quality of chicken carcasses, additional interventions in the chilling process (such as chlorination of chill water) are important to control cross-contamination and to preserve the positive effects obtained by the scalder changes.</t>
  </si>
  <si>
    <t>705-708</t>
  </si>
  <si>
    <t>WOS:A1992JK79800016</t>
  </si>
  <si>
    <t>5BFUTWRJ</t>
  </si>
  <si>
    <t>Atterbury, RJ; Gigante, AM; Lozano, MDR; Medina, RDM; Robinson, G; Alloush, H; Barrow, PA; Allen, VM</t>
  </si>
  <si>
    <t>Reduction of Salmonella contamination on the surface of chicken skin using bacteriophage</t>
  </si>
  <si>
    <t>VIROLOGY JOURNAL</t>
  </si>
  <si>
    <t>1743-422X</t>
  </si>
  <si>
    <t>10.1186/s12985-020-01368-0</t>
  </si>
  <si>
    <t>Background Enteric infections caused bySalmonellaspp. remain a major public health burden worldwide. Chickens are known to be a major reservoir for this zoonotic pathogen. The presence ofSalmonellain poultry farms and abattoirs is associated with financial costs of treatment and a serious risk to human health. The use of bacteriophages as a biocontrol is one possible intervention by whichSalmonellacolonization of chickens could be reduced. In a prior study, phages E phi 151 and T phi 7 significantly reduced broiler chicken caecal colonization byS.Enteritidis andS.Typhimurium respectively. Methods Salmonella-free Ross broiler chickens were orally infected withS.Enteritidis P125109 orS.Typhimurium 4/74. After 7 days of infection, the animals were euthanased, and 25cm(2)sections of skin were collected. The skin samples were sprayed with a phage suspension of either E phi 151 (S.Enteritidis), T phi 7 phage suspension (S.Typhimurium) or SM buffer (Control). After incubation, the number of survivingSalmonellas was determined by direct plating and Most Probable Number (MPN). To determine the rate of reduction ofSalmonellanumbers on the skin surface, a bioluminescentS. Typhimurium DT104 strain was cultured, spread on sections of chicken breast skin, and after spraying with a T phi 11 phage suspension, skin samples were monitored using photon counting for up to 24 h. Results The median levels ofSalmonellareduction following phage treatment were 1.38 log(10)MPN (Enteritidis) and 1.83 log(10)MPN (Typhimurium) per skin section. Treatment reductions were significant when compared withSalmonellarecovery from control skin sections treated with buffer (p &lt; 0.0001). Additionally, significant reduction in light intensity was observed within 1 min of phage T phi 11 spraying onto the skin contaminated with a bioluminescentSalmonellarecombinant strain, compared with buffer-treated controls (p &lt; 0.01), implying that some lysis ofSalmonellawas occurring on the skin surface. Conclusions The results of this study suggest that phages may be used on the surface of chicken skin as biocontrol agents againstSalmonellainfected broiler chicken carcasses. The rate of bioluminescence reduction shown by the recombinantSalmonellastrain used supported the hypothesis that at least some of the reduction observed was due to lysis occurred on the skin surface.</t>
  </si>
  <si>
    <t>WOS:000551943800002</t>
  </si>
  <si>
    <t>5BGCHUR7</t>
  </si>
  <si>
    <t>Opfer, C.; Kleer, J.; Hildebrandt, G.</t>
  </si>
  <si>
    <t>Comparison of two different PCR assays for the detection of thermotolerant Campylobacter spp. in poultry</t>
  </si>
  <si>
    <t>Berliner und Munchener Tierarztliche Wochenschrift</t>
  </si>
  <si>
    <t>https://www.scopus.com/inward/record.uri?eid=2-s2.0-0035543111&amp;partnerID=40&amp;md5=fa49fb49a84edcadbc8a26e01833fe89</t>
  </si>
  <si>
    <t>470-472</t>
  </si>
  <si>
    <t>Vergleich verschiedener PCR-systeme für den nachweis von thermotoleranten Campylobacter spp. in geflügelfleisch</t>
  </si>
  <si>
    <t>5BRXZTQR</t>
  </si>
  <si>
    <t>Menconi, A; Kuttappan, VA; Hernandez-Velasco, X; Urbano, T; Matté, F; Layton, S; Kallapura, G; Latorre, J; Morales, BE; Prado, O; Vicente, JL; Barton, J; Andreatti, RL; Lovato, M; Hargis, BM; Tellez, G</t>
  </si>
  <si>
    <t>Evaluation of a commercially available organic acid product on body weight loss, carcass yield, and meat quality during preslaughter feed withdrawal in broiler chickens: A poultry welfare and economic perspective</t>
  </si>
  <si>
    <t>10.3382/ps.2013-03444</t>
  </si>
  <si>
    <t>The effect of a commercial organic acid (OA) product on BW loss (BWL) during feed withdrawal and transportation, carcass yield, and meat quality was evaluated in broiler chickens. Two experiments were conducted in Brazil. Commercial houses were paired as control groups receiving regular water and treated groups receiving OA in the water. Treated birds had a reduction in BWL of 37 g in experiment 1 and 32.2 g in experiment 2. In experiment 2, no differences were observed in carcass yield between groups. Estimation of the cost benefit suggested a 1: 16 ratio by using the OA. In experiment 3, conducted in Mexico, significant differences on water consumption, BWL, and meat quality characteristics were observed in chickens that were treated with the OA (P &lt; 0.05). These data suggest this OA product may improve animal welfare and economic concerns in the poultry industry by reducing BWL and improving meat quality attributes.</t>
  </si>
  <si>
    <t>2014-02</t>
  </si>
  <si>
    <t>448-455</t>
  </si>
  <si>
    <t>WOS:000334045600024</t>
  </si>
  <si>
    <t>5BW6VCLZ</t>
  </si>
  <si>
    <t>Hartnack, S.; Doherr, M. G.; Alter, T.; Toutounian-Mashad, K.; Greiner, M.</t>
  </si>
  <si>
    <t>Campylobacter monitoring in German broiler flocks: an explorative time series analysis.</t>
  </si>
  <si>
    <t>1863-1959</t>
  </si>
  <si>
    <t>10.1111/j.1863-2378.2008.01184.x</t>
  </si>
  <si>
    <t>Campylobacter, a major zoonotic pathogen, displays seasonality in poultry and in humans. In order to identify temporal patterns in the prevalence of thermophilic  Campylobacter spp. in a voluntary monitoring programme in broiler flocks in  Germany and in the reported human incidence, time series methods were used. The  data originated between May 2004 and June 2007. By the use of seasonal  decomposition, autocorrelation and cross-correlation functions, it could be shown  that an annual seasonality is present. However, the peak month differs between  sample submission, prevalence in broilers and human incidence. Strikingly, the  peak in human campylobacterioses preceded the peak in broiler prevalence in Lower  Saxony rather than occurring after it. Significant cross-correlations between  monthly temperature and prevalence in broilers as well as between human  incidence, monthly temperature, rainfall and wind-force were identified. The  results highlight the necessity to quantify the transmission of Campylobacter  from broiler to humans and to include climatic factors in order to gain further  insight into the epidemiology of this zoonotic disease.</t>
  </si>
  <si>
    <t>2009-04</t>
  </si>
  <si>
    <t>117-128</t>
  </si>
  <si>
    <t>Place: Germany PMID: 18811672</t>
  </si>
  <si>
    <t>Animals; Humans; Incidence; Time Factors; Seasons; Chickens/*microbiology; Prevalence; Germany; *Zoonoses; *Public Health; Weather; Campylobacter/*isolation &amp; purification; Disease Outbreaks/veterinary; Sentinel Surveillance/veterinary; Campylobacter Infections/*epidemiology/transmission/*veterinary; Poultry Diseases/*epidemiology/microbiology/transmission</t>
  </si>
  <si>
    <t>5BWHBH2C</t>
  </si>
  <si>
    <t>Ngan, Wing Yui; Rao, Subramanya; Chan, Long Chung; Sekoai, Patrick T.; Pu, Yang; Yao, Yuan; Fung, Aster Hei Yiu; Habimana, Olivier</t>
  </si>
  <si>
    <t>Impacts of Wet Market Modernization Levels and Hygiene Practices on the Microbiome and Microbial Safety of Wooden Cutting Boards in Hong Kong.</t>
  </si>
  <si>
    <t>Microorganisms</t>
  </si>
  <si>
    <t>10.3390/microorganisms8121941</t>
  </si>
  <si>
    <t>Accessing food through wet markets is a common global daily occurrence, where fresh meat can be purchased to support an urbanizing world population. Similar to  the wet markets in many other metropolitan cities in Asia, Hong Kong wet markets  vary and are characterized by differing hygiene routines and access to essential  modern technologies. The lack of risk assessments of food contact surfaces in  these markets has led to substantial gaps in food safety knowledge and  information that could help improve and maintain public health. Microbial  profiling analyses were conducted on cutting boards that had been used to process  pork, poultry, and seafood at 11 different wet markets. The markets differed in  hygiene protocols and access to modern facilities. Irrespective of whether wet  markets have access of modern infrastructure, the hygiene practices were largely  found to be inefficient based on the prevalence of bacterial species typically  associated with foodborne pathogens such as Campylobacter fetus, Clostridium  perfringens, Staphylococcus aureus, and Vibrio parahaemolyticus; indicator  organisms such as Escherichia coli; as well as nonfoodborne pathogenic bacterial  species potentially associated with nosocomial infections, such as Klebsiella  pneumoniae and Enterobacter cloacae. Other Vibrio species, V. parahaemolyticus  and V. vulnificus, typically associated with contaminated raw or undercooked  seafood with the potential to cause illness in humans, were also found on wooden  cutting boards. This study indicated that the hygienic practices used in Hong  Kong wet markets are not sufficient for preventing the establishment of spoilage  or pathogenic organisms. This study serves as a basis to review current hygiene  practices in wet markets and provides a framework to reassess existing safety  protocols.</t>
  </si>
  <si>
    <t>Place: Switzerland PMID: 33297499  PMCID: PMC7762345</t>
  </si>
  <si>
    <t>foodborne pathogens; wet market; nosocomial bacteria; surface hygiene; wooden cutting boards</t>
  </si>
  <si>
    <t>5C3QHNR3</t>
  </si>
  <si>
    <t>Ramabu, S. S.; Boxall, N. S.; Madie, P.; Fenwick, S. G.</t>
  </si>
  <si>
    <t>Some potential sources for transmission of Campylobacter jejuni to broiler chickens.</t>
  </si>
  <si>
    <t>10.1111/j.1472-765X.2004.01573.x</t>
  </si>
  <si>
    <t>AIMS: The aim of the study was to determine Campylobacter jejuni contamination and prevalence on fomites moving between broiler farms and the processing plant  in the period after cleaning and before departure to harvest chickens. In  addition, changes in the proportion of contaminated fomites in the course of a  day were assessed. METHODS AND RESULTS: Pooled swab samples were obtained from  pallets, crates, wheels of trucks, tractors and forklifts, truck beds, and from  drivers' and catchers' boots. After enrichment in Bolton's broth Campylobacter  were recovered on modified blood-free Campylobacter selective agar (mCCDA).  Isolates were identified using tests for phenotypic and biochemical  characteristics. Of the 209 samples collected, 53% were positive for C. jejuni,  with all fomites positive except tractor wheels. Pallets had the highest  contamination rate at 75%. More than 50% of catchers' boots, drivers' boots,  crates and truck wheels were positive. Forty-seven per cent and 31% of truck beds  and forklift wheels, respectively, were contaminated. The proportion of  contaminated fomites did not change significantly during the day. CONCLUSIONS:  This study has identified trucks, forklifts, pallets, crates, drivers' and  catchers' boots as potential sources of C. jejuni for broilers. SIGNIFICANCE AND  IMPACT OF THE STUDY: Campylobacter jejuni contamination of broiler processing  plant fomites was found to be extensive ranging from 31% for truck beds to 75%  for pallets. The proportion of contaminated fomites was observed to be similar  throughout the day. The impact of contaminated fomites as sources of colonization  of broilers with C. jejuni is discussed.</t>
  </si>
  <si>
    <t>252-256</t>
  </si>
  <si>
    <t>Place: England PMID: 15287870</t>
  </si>
  <si>
    <t>Animals; Chickens/*microbiology; *Equipment Contamination; Campylobacter jejuni/*isolation &amp; purification; Food Handling/*methods; Poultry Diseases/microbiology/*transmission; Campylobacter Infections/microbiology/transmission/veterinary</t>
  </si>
  <si>
    <t>5C3SN87M</t>
  </si>
  <si>
    <t>Katiyo, W.; de Kock, H.L.; Coorey, R.; Buys, E.M.</t>
  </si>
  <si>
    <t>Assessment of safety risks associated with handling chicken as based on practices and knowledge of a group of South African consumers</t>
  </si>
  <si>
    <t>10.1016/j.foodcont.2019.02.027</t>
  </si>
  <si>
    <t>https://www.scopus.com/inward/record.uri?eid=2-s2.0-85062288111&amp;doi=10.1016%2fj.foodcont.2019.02.027&amp;partnerID=40&amp;md5=de055f489e4f80f777b2cdd0e0ca4a14</t>
  </si>
  <si>
    <t>104-111</t>
  </si>
  <si>
    <t>5CBLVEXW</t>
  </si>
  <si>
    <t>Laban, S.E.; Hamoud, M.M.</t>
  </si>
  <si>
    <t>Biofilmicidal efficacy of five disinfectants against Campylobacter jejuni on different poultry farm surfaces</t>
  </si>
  <si>
    <t>Advances in Animal and Veterinary Sciences</t>
  </si>
  <si>
    <t>10.17582/journal.aavs/2019/7.8.634.640</t>
  </si>
  <si>
    <t>https://www.scopus.com/inward/record.uri?eid=2-s2.0-85072707367&amp;doi=10.17582%2fjournal.aavs%2f2019%2f7.8.634.640&amp;partnerID=40&amp;md5=11afdf79f179abad513c138f88e1353b</t>
  </si>
  <si>
    <t>634-640</t>
  </si>
  <si>
    <t>5CC2IL68</t>
  </si>
  <si>
    <t>Wang, Chuanwen; Zhou, Hongzhuan; Guo, Fangfang; Yang, Bing; Su, Xia; Lin, Jun; Xu, Fuzhou</t>
  </si>
  <si>
    <t>Oral Immunization of Chickens with Lactococcus lactis Expressing cjaA Temporarily Reduces Campylobacter jejuni Colonization.</t>
  </si>
  <si>
    <t>10.1089/fpd.2019.2727</t>
  </si>
  <si>
    <t>Campylobacter jejuni is the leading cause of human foodborne enteritis worldwide. Poultry products are regarded as the main source of human campylobacteriosis.  Strategies are being developed to reduce colonization of poultry by  Campylobacter. The membrane transport protein CjaA was reported to stimulate  mucosal immune responses, which can reduce the C. jejuni load in chickens. In  this study, oral immunization of broilers with food-grade Lactococcus lactis  NZ3900/pNZ8149 carrying the C. jejuni cjaA gene was examined for the ability to  reduce colonization of broilers by Campylobacter. The Usp45 signal peptide and  the Escherichia coli heat-labile enterotoxin B subunit (LTB) gene fragments were  inserted into the upstream and downstream of the cjaA gene for secretory  expression and immune enhancement, respectively. The cjaA gene and the fusion  cjaA-ltb gene were both expressed in recombinant L. lactis, and the single cjaA  gene was secretory expressed in the recombinant strain. Oral administration of  two recombinant L. lactis strains expressing the cjaA gene and the fusion  cjaA-ltb gene both stimulated specific anti-CjaA serum IgY responses  significantly. While the average intestinal sIgA responses in these groups were  higher compared with the control groups, they were not significantly different.  Chicken challenge experiments showed that the colonization levels of C. jejuni in  the groups provided oral immunization with two recombinant L. lactis-delivered  CjaA strains were significantly lower than that of the control group at 5 d  postinoculation, but there was no significant difference in C. jejuni  colonization among all groups at 9 d. These results indicated that recombinant L.  lactis with secretory expression of CjaA is a promising live vector vaccine  against C. jejuni colonization of chickens. The immunization regimen requires  further optimization to ideally stimulate detectable levels of intestinal sIgA to  enhance the level of inhibition of C. jejuni colonization.</t>
  </si>
  <si>
    <t>366-372</t>
  </si>
  <si>
    <t>Place: United States PMID: 31718285</t>
  </si>
  <si>
    <t>Animals; Chickens; Humans; Campylobacter jejuni; *Campylobacter jejuni; Specific Pathogen-Free Organisms; Escherichia coli; article; broiler; nonhuman; bacterial gene; controlled study; polymerase chain reaction; bacterial strain; unclassified drug; priority journal; immune response; *bacterial colonization; molecular weight; bacterial protein/ec [Endogenous Compound]; antibody response; antibody titer; *immunization; *Lactococcus lactis; affinity chromatography; Bacterial Vaccines; CjaA protein/ec [Endogenous Compound]; heat labile enterotoxin b subunit gene; polyacrylamide gel electrophoresis; Lactococcus lactis; Administration, Oral; Campylobacter jejuni/*growth &amp; development; Poultry Diseases/prevention &amp; control; Campylobacter Infections/*prevention &amp; control/veterinary; Amino Acid Transport Systems, Neutral/genetics/*immunology; ATP-Binding Cassette Transporters/genetics/*immunology; Bacterial Toxins/genetics/immunology; Enterotoxins/genetics/immunology; Escherichia coli Proteins/genetics/immunology; Immunization/methods/veterinary; membrane transport protein CjaA; Membrane Transport Proteins/genetics/immunology; oral immunization; Recombinant Proteins/genetics/immunology; secretory expression</t>
  </si>
  <si>
    <t>5CH9FFZ9</t>
  </si>
  <si>
    <t>Reiter, M.G.; López, C.; Jordano, R.; Medina, L.M.</t>
  </si>
  <si>
    <t>Comparative study of alternative methods for food safety control in poultry slaughterhouses</t>
  </si>
  <si>
    <t>Food Analytical Methods</t>
  </si>
  <si>
    <t>10.1007/s12161-010-9129-5</t>
  </si>
  <si>
    <t>https://www.scopus.com/inward/record.uri?eid=2-s2.0-77954953812&amp;doi=10.1007%2fs12161-010-9129-5&amp;partnerID=40&amp;md5=8113d2e9b012963ff84b83086832f938</t>
  </si>
  <si>
    <t>253-260</t>
  </si>
  <si>
    <t>5CP7KGAH</t>
  </si>
  <si>
    <t>Lapidot, Y.; Amir, A.; Nosenko, R.; Uzan-Yulzari, A.; Veitsman, E.; Cohen-Ezra, O.; Davidov, Y.; Weiss, P.; Bradichevski, T.; Segev, S.; Koren, O.; Safran, M.; Ben-Ari, Z.</t>
  </si>
  <si>
    <t>Alterations in the gut microbiome in the progression of cirrhosis to hepatocellular carcinoma</t>
  </si>
  <si>
    <t>mSystems</t>
  </si>
  <si>
    <t>10.1128/mSystems.00153-20</t>
  </si>
  <si>
    <t>https://www.scopus.com/inward/record.uri?eid=2-s2.0-85087151761&amp;doi=10.1128%2fmSystems.00153-20&amp;partnerID=40&amp;md5=ece7d077c45c52cfba0e16365703d674</t>
  </si>
  <si>
    <t>Campylobacter; chicken; Enterobacteriaceae; egg; human; article; controlled study; female; male; major clinical study; food intake; disease association; *intestine flora; Clostridiales; dysbiosis; Lachnospiraceae; microbial diversity; Ruminococcaceae; gene sequence; diet; adult; Bacilli; Gammaproteobacteria; RNA 16S/ec [Endogenous Compound]; Clostridium; cohort analysis; aged; species richness; environmental factor; disease severity; obesity; nonalcoholic fatty liver; lifestyle; Akkermansia muciniphila; Ruminococcus; Veillonella; Verrucomicrobia; protein content; body mass; turkey meat; Faecalibacterium prausnitzii; Actinomyces; *liver cell carcinoma; *liver cirrhosis; Akkermansia; Alphaproteobacteria; Atopobium; Collinsella; decompensated liver cirrhosis; diuretic agent; fish consumption; food frequency questionnaire; protein diet; Ruminococcus gnavus; Streptococcaceae; sugar intake; sweetening agent; Veillonella dispar</t>
  </si>
  <si>
    <t>5CTP2F3G</t>
  </si>
  <si>
    <t>Gonzalez, Verapaz; Juck, Gregory; Sutzko, Meredith; Muldoon, Mark T.</t>
  </si>
  <si>
    <t>Validation of RapidChek®Campylobacter Test System for the Detection of C. jejuni, C. coli, and C. lari in Poultry Samples: AOAC Performance Tested MethodSM 052201.</t>
  </si>
  <si>
    <t>Journal of AOAC International</t>
  </si>
  <si>
    <t>1944-7922 1060-3271</t>
  </si>
  <si>
    <t>10.1093/jaoacint/qsac064</t>
  </si>
  <si>
    <t>BACKGROUND: Campylobacter is one of the leading causes of human bacterial gastroenteritis worldwide. Campylobacter infections are most often associated  with the consumption of raw milk, undercooked poultry, and contaminated water.  OBJECTIVE: The RapidChek®Campylobacter test system (PTM number 052201) was  validated for the detection of Campylobacter jejuni, C. coli, and C. lari in raw  ground chicken, chicken carcass rinse, and turkey carcass sponges. METHODS: The  method uses a proprietary enrichment medium. Following aerobic enrichment, an  immunochromatographic test strip is inserted into the tube containing the  enrichment, developed for 20 min, and interpreted. Campylobacter-inoculated food  samples were tested by the method, as well as the USDA/FSIS cultural reference  method; Isolation and Identification of Campylobacter jejuni/coli/lari from  Poultry Rinse, Sponge and Raw Product Samples MLG 41.04. The candidate method was  also confirmed by an alternative cultural method. The RapidChek method was tested  with 50 Campylobacter strains comprised of C. jejuni, C. coli, and C. lari, and  30 non-target strains. RESULTS: A total of 80 low-level spiked samples were  tested by both methods in the study. The candidate method yielded 49 presumptive  positives: all presumptive results were confirmed culturally. The reference  method produced a total of 41 confirmed positive results. No difference between  the alternate confirmation method and reference confirmation method was observed.  Probability of detection analysis demonstrated no significant differences in the  number of positive samples detected by the candidate method and cultural  reference method. The RapidChek method detected all 50 Campylobacter strains and  none of the 30 non-target strains, including Campylobacter spp. other than C.  jejuni, C. coli, and C. lari. CONCLUSION: The candidate method performed as well  as the reference method in the detection of C. jejuni, C. coli, and C. lari in  raw ground chicken, chicken carcass rinse, and turkey carcass sponges.  HIGHLIGHTS: Aerobic enrichment of selected matrixes for 48 h yielded reliable  presumptive results for Campylobacter.</t>
  </si>
  <si>
    <t>1652-1662</t>
  </si>
  <si>
    <t>J AOAC Int</t>
  </si>
  <si>
    <t>© The Author(s) 2022. Published by Oxford University Press on behalf of AOAC INTERNATIONAL. All rights reserved. For permissions, please email:  journals.permissions@oup.com.</t>
  </si>
  <si>
    <t>Place: England PMID: 35640942</t>
  </si>
  <si>
    <t>Animals; Food Microbiology; Humans; poultry; Poultry; Chickens/microbiology; chicken; *Campylobacter; *Campylobacter jejuni; Water; human; animal; microbiology; *Campylobacter coli; food control; water; turkey (bird); Turkeys; *Campylobacter lari</t>
  </si>
  <si>
    <t>5DGLVHWT</t>
  </si>
  <si>
    <t>Duqué, B.; Daviaud, S.; Guillou, S.; Haddad, N.; Membré, J.-M.</t>
  </si>
  <si>
    <t>Quantification of Campylobacter jejuni contamination on chicken carcasses in France</t>
  </si>
  <si>
    <t>Food Research International</t>
  </si>
  <si>
    <t>10.1016/j.foodres.2017.12.017</t>
  </si>
  <si>
    <t>https://www.scopus.com/inward/record.uri?eid=2-s2.0-85038349308&amp;doi=10.1016%2fj.foodres.2017.12.017&amp;partnerID=40&amp;md5=6cb0979ae83ac4fcf25aa26c3f8fc27d</t>
  </si>
  <si>
    <t>1077-1085</t>
  </si>
  <si>
    <t>Campylobacter; chicken; meat; animal; *microbiology; food control; skin; *isolation and purification; analysis of variance; normal distribution</t>
  </si>
  <si>
    <t>5DLZMBHY</t>
  </si>
  <si>
    <t>Yamamura, K.; Sato, I.; Fujimoto, N.</t>
  </si>
  <si>
    <t>Isolation of Campylobacter jejuni from chicken feces and their survival period in minced chicken</t>
  </si>
  <si>
    <t>10.11150/kansenshogakuzasshi1970.57.817</t>
  </si>
  <si>
    <t>https://www.scopus.com/inward/record.uri?eid=2-s2.0-0020820746&amp;doi=10.11150%2fkansenshogakuzasshi1970.57.817&amp;partnerID=40&amp;md5=86b87faa8daeb50df5a1c0fa7c1834e4</t>
  </si>
  <si>
    <t>817-822</t>
  </si>
  <si>
    <t>human; *meat; animal; isolation and purification; microbiology; article; *food control; *chicken; *Campylobacter fetus; *feces; growth, development and aging</t>
  </si>
  <si>
    <t>5DQZZPHB</t>
  </si>
  <si>
    <t>Cox, N. A.; Hofacre, C. L.; Bailey, J. S.; Buhr, R. J.; Wilson, J. L.; Hiett, K. L.; Richardson, L. J.; Musgrove, M. T.; Cosby, D. E.; Tankson, J. D.; Vizzier, Y. L.; Cray, P. F.; Vaughn, L. E.; Holt, P. S.; Bourassaa, D. V.</t>
  </si>
  <si>
    <t>Presence of Campylobacter jejuni in various organs one hour, one day, and one week following oral or intracloacal inoculations of broiler chicks.</t>
  </si>
  <si>
    <t>10.1637/7234-070704R</t>
  </si>
  <si>
    <t>Day-old broiler chicks (n=30) were obtained from a commercial hatchery and inoculated, either orally or intracloacally, with a characterized strain of  Campylobacter jejuni. At 1 hr, 1 day, and 1 wk after inoculation, broilers (n =  5) from the orally and intracloacally inoculated groups along with control birds  (n=4) were humanely killed by cervical dislocation. The broilers from the control  and treatment groups were aseptically opened, and the thymus, spleen,  liver/gallbladder, bursa of Fabricius, and ceca were aseptically removed and  individually analyzed for C. jejuni. Overall, C. jejuni was isolated after oral  inoculation from 13% (10/ 75), 17% (13/75), and 28% (14/50) of the 1-hr, 1-day,  and 1-wk samples, respectively. Campylobacter jejuni was isolated from 10% (4/  40), 8% (3/40), 10% (4/40), 25% (10/40), and 40% (16/40) of the thymus, spleen,  liver/gallbladder, bursa of Fabricius, and ceca samples, respectively. Following  the intracloacal route of inoculation, C. jejuni was recovered from 32% (24/75),  8% (6/75), and 16% (8/50) of the 1-hr, 1-day, and 1-wk samples, respectively.  Campylobacter jejuni was isolated from 5% (2/40), 5% (2/40), 5% (2/40), 45%  (18/40), and 40% (16/40) of the thymus, spleen, liver/gallbladder, bursa of  Fabricius, and ceca samples, respectively, for all sampling periods.  Campylobacter spp. were not recovered from sample sites examined from the control  broilers from trial one, trial two, or trial three samples examined after 1 hr  and 1 day. However, one control sample was positive from the 1-wk sampling from  repetition three; therefore, those data were omitted. The rapid movement of  Campylobacter to internal organs following both oral and intracloacal inoculation  may be significant, particularly if it persists in these organs as reservoirs  throughout the 65-wk life cycle of breeding birds.</t>
  </si>
  <si>
    <t>2005-03</t>
  </si>
  <si>
    <t>155-158</t>
  </si>
  <si>
    <t>Place: United States PMID: 15839431</t>
  </si>
  <si>
    <t>Animals; Time Factors; Chickens/*microbiology; *Campylobacter jejuni; animal; isolation and purification; microbiology; article; *chicken; time; comparative study; viscera; *newborn; Campylobacter jejuni/*isolation &amp; purification; Animals, Newborn/*microbiology; Viscera/microbiology</t>
  </si>
  <si>
    <t>5EDAEWE9</t>
  </si>
  <si>
    <t>Ashwini, A.; Jamwal, P.; Vanak, A.T.</t>
  </si>
  <si>
    <t>Environmental surveillance of antimicrobial resistance in a rapidly developing catchment</t>
  </si>
  <si>
    <t>Environmental Monitoring and Assessment</t>
  </si>
  <si>
    <t>10.1007/s10661-022-10630-7</t>
  </si>
  <si>
    <t>https://www.scopus.com/inward/record.uri?eid=2-s2.0-85140229045&amp;doi=10.1007%2fs10661-022-10630-7&amp;partnerID=40&amp;md5=6861436bd07a7cb7eb97882990bc9bb8</t>
  </si>
  <si>
    <t>poultry; Campylobacter jejuni; Salmonella; Staphylococcus aureus; disinfection; prevalence; Escherichia coli; human; antibiotic sensitivity; article; nonhuman; bacterium isolation; controlled study; *antibiotic resistance; drug effect; Enterococcus; soil analysis; India; Klebsiella; pilot study; water sampling; water quality; surface water; Bacillus subtilis; Enterobacter; Streptococcus pyogenes; chloramphenicol/an [Drug Analysis]; tetracycline/an [Drug Analysis]; drug determination; ampicillin/an [Drug Analysis]; azithromycin/an [Drug Analysis]; cefotaxime/an [Drug Analysis]; ciprofloxacin/an [Drug Analysis]; erythromycin/an [Drug Analysis]; gentamicin/an [Drug Analysis]; penicillin G/an [Drug Analysis]; streptomycin/an [Drug Analysis]; *catchment area (hydrology); *environmental surveillance; cefepime/an [Drug Analysis]; colistin/an [Drug Analysis]; Corynebacterium diphtheriae; Listeria grayi; meropenem/an [Drug Analysis]; norfloxacin/an [Drug Analysis]; vancomycin/an [Drug Analysis]</t>
  </si>
  <si>
    <t>5EFDYM39</t>
  </si>
  <si>
    <t>van de Giessen, A. W.; Bloemberg, B. P.; Ritmeester, W. S.; Tilburg, J. J.</t>
  </si>
  <si>
    <t>Epidemiological study on risk factors and risk reducing measures for campylobacter infections in Dutch broiler flocks.</t>
  </si>
  <si>
    <t>10.1017/s0950268800001412</t>
  </si>
  <si>
    <t>From September 1991 until August 1993 an epidemiological study involving 20 Dutch broiler farms was conducted to identify risk factors and risk reducing measures  for campylobacter infections in broiler flocks. Campylobacter spp. were detected  in 64 (57%) of the 112 broiler flocks and in 25 (63%) of the 40 broiler cycles  examined. Univariate analysis of farm management data was performed followed by  logistic regression analysis of selected risk and risk reducing factors. The  presence of other farm animals, including pigs, cattle, sheep and fowl, other  than broilers, was found to be independently associated with an increased risk of  campylobacter infections in broiler flocks (odds ratio (OR) = 11.81; P = 0.041).  Further, the results indicate that application of specific hygiene measures  during the rearing period, such as washing hands before tending the broiler  flocks, the use of separate boots for each broiler house and the use of footbath  disinfection when entering a broiler house, may significantly reduce the risk of  campylobacter infections in broiler flocks.</t>
  </si>
  <si>
    <t>1996-10</t>
  </si>
  <si>
    <t>Place: England PMID: 8870621  PMCID: PMC2271711</t>
  </si>
  <si>
    <t>Animals; Campylobacter; Risk Factors; chicken; swine; disinfection; *Chickens; article; nonhuman; cattle; hygiene; sheep; *Gram negative infection/ep [Epidemiology]; *Gram negative infection/pc [Prevention]; regression analysis; Logistic Models; Odds Ratio; Netherlands; fowl; Analysis of Variance; *agriculture; *risk factor; *Poultry Products; Disinfection/methods; Campylobacter Infections/*etiology/*prevention &amp; control/transmission/veterinary; Poultry Diseases/*etiology/*prevention &amp; control/transmission</t>
  </si>
  <si>
    <t>5ENN3BRX</t>
  </si>
  <si>
    <t>Wang, Anping; Wang, Yan; Di Liao, Xin; Wu, Yinbao; Liang, Juan Boo; Laudadio, Vito; Tufarelli, Vincenzo</t>
  </si>
  <si>
    <t>Sodium butyrate mitigates in vitro ammonia generation in cecal content of laying hens.</t>
  </si>
  <si>
    <t>Environmental science and pollution research international</t>
  </si>
  <si>
    <t>1614-7499 0944-1344</t>
  </si>
  <si>
    <t>10.1007/s11356-016-6777-z</t>
  </si>
  <si>
    <t>One of the environmental challenges that modern poultry industry faced is odor pollution caused by ammonia emission. The objectives of the study were to  determine the effect of sodium butyrate on the production of ammonia in the cecal  contents of laying hens using in vitro gas production study and to elucidate the  mechanism behind it. The study consisted of a control (without sodium butyrate),  and three experimental groups added with 10, 15, and 20 mg of sodium butyrate,  respectively. Results showed that ammonia production in headspace of the syringe  decreased by 8.2, 23, and 23 %, respectively, while ammonium production from the  fermentation broth decreased by 6.3, 14.4, and 13.7 %, respectively. Sodium  butyrate had no significant effect on the contents of uric acid and urea,  nitrate-N, or total N in all treatments. However, sodium butyrate decreased the  urease and uricase activities (P &lt; 0.05) in the fermentation broth. Sodium  butyrate also altered volatile fatty acids profile of the fermentation broth by  decreasing the production of isovalerate (P &lt; 0.05) and increasing those of  acetate, butyrate, and isobutyrate (P &lt; 0.05). The MiSeq System Sequencing  results showed that sodium butyrate increased the relative abundance of  Bacteroides and Faecalibacterium (P &lt; 0.05) and decreased the relative abundance  of Desulfovibrio, Helicobacter, and Campylobacter (P &lt; 0.05).Our results  concluded that sodium butyrate changes the diversity and relative abundance of  the microbes which altered the fermentation characteristics leading to reduction  in ammonia production.</t>
  </si>
  <si>
    <t>2016-08</t>
  </si>
  <si>
    <t>16272-16279</t>
  </si>
  <si>
    <t>Environ Sci Pollut Res Int</t>
  </si>
  <si>
    <t>Place: Germany PMID: 27154844</t>
  </si>
  <si>
    <t>Animals; Female; chicken; Fermentation; animal; cecum; female; *physiology; ammonia; animal husbandry; *procedures; fermentation; butyric acid; *metabolism; Laying hen; volatile fatty acid; Ammonia; Animal Husbandry/*methods; Chickens/*physiology; Ammonia/*metabolism; Butyric Acid/*metabolism; Cecal content; Cecum/*physiology; Fatty Acids, Volatile/metabolism; Microbial relative abundance; Sodium butyrate</t>
  </si>
  <si>
    <t>5ENYSZVR</t>
  </si>
  <si>
    <t>Ziprin, R. L.; Young, C. R.; Byrd, J. A.; Stanker, L. H.; Hume, M. E.; Gray, S. A.; Kim, B. J.; Konkel, M. E.</t>
  </si>
  <si>
    <t>Role of Campylobacter jejuni potential virulence genes in cecal colonization.</t>
  </si>
  <si>
    <t>Campylobacter jejuni, a common commensal in chickens, is one of the leading causes of bacterial gastroenteritis in humans worldwide. The aims of this  investigation were twofold. First, we sought to determine whether mutations in  the C. jejuni ciaB and pldA virulence-associated genes impaired the organism's  ability to colonize chickens. Second, we sought to determine if inoculation of  chicks with C. jejuni mutants could confer protection from subsequent challenge  with the C. jejuni wild-type strain. The C. jejuni ciaB gene encodes a secreted  protein necessary for the maximal invasion of C. jejuni into cultured epithelial  cells, and the pldA gene encodes a protein with phospholipase activity. Also  included in this study were two additional C. jejuni mutants, one harboring a  mutation in cadF and the other in dnaJ, with which we have previously performed  colonization studies. In contrast to results with the parental C. jejuni strain,  viable organisms were not recovered from any of the chicks inoculated with the C.  jejuni mutants. To determine if chicks inoculated with the C. jejuni mutants  become resistant to colonization by the C. jejuni parental strain upon subsequent  challenge, chicks were inoculated either intraperitoneally (i.p.) or both orally  and i.p. with the C. jejuni mutants. Inoculated birds were then orally challenged  with the parental strain. Inoculation with the C. jejuni mutants did not provide  protection from subsequent challenge with the wild-type strain. In addition,  neither the C. jejuni parental nor the mutant strains caused any apparent  morbidity or mortality of the chicks. We conclude that mutations in genes cadF,  dnaJ, pldA, and ciaB impair the ability of C. jejuni to colonize the cecum, that  chicks tolerate massive inoculation with these mutant strains, and that such  inoculations do not provide biologically significant protection against  colonization by the parental strain.</t>
  </si>
  <si>
    <t>549-557</t>
  </si>
  <si>
    <t>Place: United States PMID: 11569726</t>
  </si>
  <si>
    <t>Animals; Colony Count, Microbial; *Chickens; Mutation; Phospholipases A1; Administration, Oral; Cecum/*microbiology; Virulence/genetics; Campylobacter Infections/microbiology/prevention &amp; control/*veterinary; Poultry Diseases/*microbiology/prevention &amp; control; Antigens, Bacterial/genetics; Bacterial Outer Membrane Proteins/genetics; Campylobacter jejuni/genetics/growth &amp; development/*pathogenicity; Genes, Bacterial/physiology; Injections, Intraperitoneal/veterinary; Phospholipases A/genetics</t>
  </si>
  <si>
    <t>5ER8RFX4</t>
  </si>
  <si>
    <t>Garcia, Ana B.; Bahrndorff, Simon; Hald, Birthe; Hoorfar, Jeffrey; Madsen, Mogens; Vigre, Håkan</t>
  </si>
  <si>
    <t>Design and data analysis of experimental trials to test vaccine candidates against zoonotic pathogens in animals: the case of a clinical trial against  campylobacter in broilers.</t>
  </si>
  <si>
    <t>10.1586/erv.12.98</t>
  </si>
  <si>
    <t>The development of effective vaccines against zoonotic pathogens represents a priority in public health protection programs. The design of clinical trials and  appropriate data analysis of the experiments results are crucial for the  assessment of vaccine effectiveness. This manuscript reviews important issues  related to the assessment of the effectiveness of vaccines designed to obtain a  quantitative reduction of the pathogen in animals or animal products. An  effective vaccine will reduce the risk of human infections and therefore the  number of human cases. Important considerations will be illustrated using a  vaccination trial of a new campylobacter vaccine candidate developed to reduce  the numbers of campylobacter in chickens and consequently the numbers of human  campylobacteriosis cases. The design of the author's vaccination trial was based  on the use of isolators, a parallel group design and several rotations. The  effect of clustering or design effect was considered in the sample size  calculations. Chickens were randomly assigned to different isolators (treatments)  and challenged with Campylobacter jejuni. Samples were obtained at different  intervals and processed in the laboratory. C. jejuni counts were determined as  colony-forming unit-per-gram of chicken cecum or fecal mass in order to assess  vaccine effectiveness. A desired vaccine effect of 2 logs reduction on the  numbers of C. jejuni recovered from vaccinated chickens was selected. Sample-size  calculations, desired vaccine effect, biological and epidemiological aspects,  experimental design and appropriate statistical analysis of data considering  group or clustering effects will be the focus of this manuscript.</t>
  </si>
  <si>
    <t>1179-1188</t>
  </si>
  <si>
    <t>Place: England PMID: 23176651</t>
  </si>
  <si>
    <t>Animals; Chickens; chicken; *Campylobacter jejuni; Treatment Outcome; animal; isolation and purification; statistics; review; *bird disease/pc [Prevention]; methodology; *campylobacteriosis/pc [Prevention]; animal disease; immunology; *vaccination; Statistics as Topic; *bacterial vaccine/ad [Drug Administration]; treatment outcome; *randomized controlled trial (topic); *Randomized Controlled Trials as Topic; Bacterial Vaccines/*administration &amp; dosage/*immunology; Campylobacter Infections/prevention &amp; control/*veterinary; Campylobacter jejuni/*immunology/isolation &amp; purification; Poultry Diseases/*prevention &amp; control; Vaccination/*methods</t>
  </si>
  <si>
    <t>5ESQHLEH</t>
  </si>
  <si>
    <t>Zhang, GD; Ma, L; Doyle, MP</t>
  </si>
  <si>
    <t>Salmonellae reduction in poultry by competitive exclusion bacteria Lactobacillus salivarius and Streptococcus cristatus</t>
  </si>
  <si>
    <t>10.4315/0362-028X-70.4.874</t>
  </si>
  <si>
    <t>The objective of this study was to develop a defined competitive exclusion bacteria (CE) culture that will prevent or substantially reduce Salmonella colonization of poultry. The efficacy of 56 potential CE isolates in preventing or reducing Salmonella colonization in chickens was determined. These potential CE were perorally administered to day-of-hatch chicks at 10(6) to 10(8) CFU per chick, and salmonellae were subsequently administered by gavage 2 days later at 5.5 x 10(3) to 5.0 x 104 CFU per chick. Feeding chickens an overnight CE culture of Lactobacillus salivarius strains Salm-9, List40-1,8, or List40-41 reduced Salmonella carriage in cecal contents by 2.10, 2.52, and 2.20 log CFU/g (average of three trials), respectively. The percentages of Salmonella-positive chickens after receiving these treatments were 35, 31, and 35% respectively, compared with 84% for the untreated control. A mixture of these three isolates had a similar effect when compared with the results of the individual isolates. A mixture of Streptococcus cristatus List40-13 and L. salivarius List40-41 reduced Salmonella carriage from 90 to 65% and 88 to 31% in two feeding trials, and by 2.2 and 4 log CFU/g of cecal contents of chickens. In conclusion, CE isolates L. salivarius Salm-9, List40-18, and List40-41 and S. cristatus List40-13 either individually or in combination were effective in significantly preventing Salmonella colonization of chickens.</t>
  </si>
  <si>
    <t>874-878</t>
  </si>
  <si>
    <t>WOS:000245525000009</t>
  </si>
  <si>
    <t>5FH35EWI</t>
  </si>
  <si>
    <t>FDA withdraws approval of two poultry drugs.</t>
  </si>
  <si>
    <t>2001-08</t>
  </si>
  <si>
    <t>Place: United States PMID: 11692891</t>
  </si>
  <si>
    <t>Animals; Chickens; Humans; United States; United States Food and Drug Administration; Turkeys; *Fluoroquinolones; Drug Resistance, Bacterial; Campylobacter/*drug effects; Campylobacter Infections/drug therapy/microbiology; Poultry Diseases/*drug therapy; Anti-Infective Agents/pharmacology/*therapeutic use; Foodborne Diseases/drug therapy/microbiology; Ciprofloxacin/*analogs &amp; derivatives/pharmacology/*therapeutic use; Escherichia coli Infections/drug therapy/*veterinary</t>
  </si>
  <si>
    <t>5FHH6W6B</t>
  </si>
  <si>
    <t>Cao, GT; Zeng, XF; Chen, AG; Zhou, L; Zhang, L; Xiao, YP; Yang, CM</t>
  </si>
  <si>
    <t>Effects of a probiotic, Enterococcus faecium, on growth performance, intestinal morphology, immune response, and cecal microflora in broiler chickens challenged with Escherichia coli K88</t>
  </si>
  <si>
    <t>10.3382/ps.2013-03366</t>
  </si>
  <si>
    <t>The effects of feeding dehydrated Enterococcus faecium on growth performance, immune response, and cecal microflora in broiler chickens challenged with Escherichia coli K88 were investigated. Two hundred eighty-eight 1-d-old birds were randomly assigned to 4 treatments: negative control birds (N-con) fed a basal diet and not challenged with E. coli K88; positive control birds (P-con) fed a basal diet and challenged with E. coli K88; birds fed a basal diet including dehydrated E. faecium (Ef) at 1 x 10(9) cfu/kg of feed and challenged with E. coli K88; and birds fed a basal diet including the antibiotic colistine sulfate (Anti) at 10 mg/kg of feed and challenged with E. coli K88. Birds fed E. faecium had greater (P &lt; 0.05) BW on d 14, 21, and 28 and greater (P &lt; 0.05) jejunal villus height on d 21 and 28 compared with birds on the other treatments. Jejunal crypt depth was decreased (P &lt; 0.05) in birds fed either E. faecium or antibiotic compared with P-con treatment birds on d 10, 21, and 28. Birds fed E. faecium had a greater (P &lt; 0.05) concentration of IL-4 in their jejunal mucosa than did those in the N-con treatment group on d 10, 14, and 21. Infected birds, with or without E. faecium feeding, had a higher (P &lt; 0.05) tumor necrosis factor-alpha and secreted IgA in their jejunal mucosa than did those in the N-con treatment group on d 10 and 14. Birds fed E. faecium had lower (P &lt; 0.05) concentrations of E. coli on d 14 and 28, less (P &lt; 0.05) Clostridium perfringens on d 28, greater Lactobacillus counts on d 14 and 21, and greater (P &lt; 0.05) Bifidobacterium in their cecal contents on d 21 than did the P-con birds. These results suggest that E. faecium can promote growth performance, improve intestinal morphology, and beneficially manipulate the cecal microflora in broilers challenged with E. coli K88.</t>
  </si>
  <si>
    <t>2949-2955</t>
  </si>
  <si>
    <t>WOS:000330525200017</t>
  </si>
  <si>
    <t>5FICVPVI</t>
  </si>
  <si>
    <t>Dubovitskaya, O.; Seinige, D.; Valero, A.; Reich, F.; Kehrenberg, C.</t>
  </si>
  <si>
    <t>Quantitative assessment of Campylobacter spp. levels with real-time PCR methods at different stages of the broiler food chain.</t>
  </si>
  <si>
    <t>10.1016/j.fm.2022.104152</t>
  </si>
  <si>
    <t>The importance of thermotolerant Campylobacter spp. as a food-borne pathogen continues to increase and there is a great need for rapid quantitative results in  routine diagnostics. However, currently, only the culture-based ISO method is  authorized for use in the context of official food control. The present study  therefore aimed to assess the suitability of a qPCR method for a rapid  quantitative determination of Campylobacter spp. at different stages in the  poultry production chain and its equivalence with the culture-based method.  Samples from two processors were collected and evaluated both separately and  together. Censored regression (Tobit) models have been used to establish a  relationship between Campylobacter qPCR counts on the carcasses and explanatory  variables of processor and meat counts. Further, correlations of qPCR  Campylobacter spp. counts at the different stages of production were calculated.  In addition, the comparative data between microbiological enumeration and qPCR  results were statistically analyzed. In the correlation calculation of the qPCR  results, a highly significant relationship between the Campylobacter spp. counts  of the neck skin samples to breast fillet and leg samples could be calculated,  indicating a good prediction of Campylobacter spp. loads in these samples. The  intercalating dye ethidium monoazide (EMA) was used to see whether the  correlations between microbiological counts and qPCR results were improved by  pretreating fecal and cecal samples before qPCR analysis. It was shown that the  observed values of scatter plots between the qPCR-based and the culture-based  methods were strongly correlated. However, on average, the qPCR results were two  log(10) CFU/mL levels higher than the microbiological counts. However, the  classical culture-based method for food hygiene risk assessment cannot be  replaced one-to-one by the qPCR or EMA-qPCR. The qPCR method can rather be used  for the rapid identification of particularly highly contaminated flocks.</t>
  </si>
  <si>
    <t>Copyright © 2022 Elsevier Ltd. All rights reserved.</t>
  </si>
  <si>
    <t>Place: England PMID: 36462834</t>
  </si>
  <si>
    <t>Animals; Chickens; Feces; chicken; *Campylobacter; animal; *food chain; genetics; Poultry processing; real time polymerase chain reaction; qPCR; feces; Real-Time Polymerase Chain Reaction; Prediction; *Food Chain; *Campylobacter/genetics; Campylobacter spp. levels; Ethidium Monoazide-qPCR; Poultry production chain; Statistical modeling</t>
  </si>
  <si>
    <t>5G28UUHP</t>
  </si>
  <si>
    <t>Visscher, C.; Klingenberg, L.; Hankel, J.; Brehm, R.; Langeheine, M.; Helmbrecht, A.</t>
  </si>
  <si>
    <t>Influence of a specific amino acid pattern in the diet on the course of an experimental Campylobacter jejuni infection in broilers.</t>
  </si>
  <si>
    <t>10.3382/ps/pey276</t>
  </si>
  <si>
    <t>Campylobacter jejuni (C. jejuni) is one of the most important zoonotic pathogens worldwide. In Europe, the majority of the cases are caused by consuming  contaminated poultry meat. The objective of the present study was to investigate  potential effects of different crude protein levels in complete diets for  broilers on infection dynamics of C. jejuni after experimental infection. In  total, 300 commercial broilers line Ross 308 were divided into 4 different  groups, including 5 replications of 15 chickens each. The chickens were fed a  conventional diet (212 g CP/kg DM) and a protein-reduced test diet (190 g CP/kg  DM) supplemented with essential amino acids. This resulted simultaneously in  lower amino-acid concentrations preferentially utilized by C. jejuni, such as  aspartate, glutamate, proline, and serine. One group of each feeding concept was  infected artificially with C. jejuni at day 21 by applying an oral C. jejuni  inoculum containing 4.17 ± 0.09 log10 cfu of C. jejuni to 3 of 15 chickens,  called "seeders." Feeding the test diet resulted in a significant reduction  (P &lt; 0.001) in CP intake (31.5 ± 1.20 g CP/broiler/day and 27.7 ± 0.71 g  CP/broiler/day, respectively), a significant decrease (P &lt; 0.05) in crude mucin  in excreta (55.7 ± 8.23 g/kg DM and 51.9 ± 7.62 g/kg DM, respectively), and in  goblet cell number in cecal crypts (P &lt; 0.05; 15.1 ± 5.71 vs. 13.6 ± 5.91 goblet  cells/crypt). In groups receiving the test diet, the excretion of C. jejuni was  significantly reduced in seeders by 1.9 log10 cfu/g excreta at day 23  (3.38a ± 2.55 vs. 1.47b ± 2.20; P = 0.033). At day 25, prevalence of C. jejuni in  cloacal swabs amounted to 53.3% in the group fed the test diet and 75.7% in the  control group, respectively (P &lt; 0.05). In summary, a definite amino acid pattern  in the broiler diets could contribute to a development of an effective feeding  strategy to reduce the prevalence of C. jejuni infection in chickens (Patent No  17187659.2-1106).</t>
  </si>
  <si>
    <t>4020-4030</t>
  </si>
  <si>
    <t>Place: England PMID: 29982672  PMCID: PMC6162363</t>
  </si>
  <si>
    <t>Animals; Feces/microbiology; Female; Male; Prevalence; prevalence; Random Allocation; *Chickens; article; nonhuman; controlled study; animal experiment; animal model; *broiler; cell count; aspartic acid; animal cell; *Campylobacter enteritis; feeding; inoculation; *experimental diet; *proline; endogenous compound; excretion; experimental infection; glutamic acid; goblet cell; mucin; patent; protein function; serine; Poultry Diseases/epidemiology/microbiology/*prevention &amp; control; Animal Feed/analysis; Campylobacter Infections/epidemiology/microbiology/prevention &amp; control/*veterinary; Campylobacter jejuni/*drug effects/physiology; Diet/veterinary; Dietary Supplements/analysis; Avian Proteins/metabolism; Bacterial Shedding/*drug effects; Intestine, Small/drug effects/microbiology; Mucins/metabolism</t>
  </si>
  <si>
    <t>5G3H7TBX</t>
  </si>
  <si>
    <t>Williams, Michael S.; Ebel, Eric D.</t>
  </si>
  <si>
    <t>Methods for fitting a parametric probability distribution to most probable number data.</t>
  </si>
  <si>
    <t>10.1016/j.ijfoodmicro.2012.05.014</t>
  </si>
  <si>
    <t>Every year hundreds of thousands, if not millions, of samples are collected and analyzed to assess microbial contamination in food and water. The concentration  of pathogenic organisms at the end of the production process is low for most  commodities, so a highly sensitive screening test is used to determine whether  the organism of interest is present in a sample. In some applications, samples  that test positive are subjected to quantitation. The most probable number (MPN)  technique is a common method to quantify the level of contamination in a sample  because it is able to provide estimates at low concentrations. This technique  uses a series of dilution count experiments to derive estimates of the  concentration of the microorganism of interest. An application for these data is  food-safety risk assessment, where the MPN concentration estimates can be fitted  to a parametric distribution to summarize the range of potential exposures to the  contaminant. Many different methods (e.g., substitution methods, maximum  likelihood and regression on order statistics) have been proposed to fit  microbial contamination data to a distribution, but the development of these  methods rarely considers how the MPN technique influences the choice of  distribution function and fitting method. An often overlooked aspect when  applying these methods is whether the data represent actual measurements of the  average concentration of microorganism per milliliter or the data are real-valued  estimates of the average concentration, as is the case with MPN data. In this  study, we propose two methods for fitting MPN data to a probability distribution.  The first method uses a maximum likelihood estimator that takes average  concentration values as the data inputs. The second is a Bayesian latent variable  method that uses the counts of the number of positive tubes at each dilution to  estimate the parameters of the contamination distribution. The performance of the  two fitting methods is compared for two data sets that represent Salmonella and  Campylobacter concentrations on chicken carcasses. The results demonstrate a bias  in the maximum likelihood estimator that increases with reductions in average  concentration. The Bayesian method provided unbiased estimates of the  concentration distribution parameters for all data sets. We provide computer code  for the Bayesian fitting method.</t>
  </si>
  <si>
    <t>Place: Netherlands PMID: 22658686</t>
  </si>
  <si>
    <t>*Food Contamination; *Food Safety; Bayes Theorem; Campylobacter/isolation &amp; purification; Data Interpretation, Statistical; Likelihood Functions; Meat/*microbiology; Probability; Risk Assessment/methods; Salmonella/isolation &amp; purification</t>
  </si>
  <si>
    <t>5G3JJVNS</t>
  </si>
  <si>
    <t>Wang H.; Farber J.M.; Malik N.; Sanders G.</t>
  </si>
  <si>
    <t>Improved PCR detection of Campylobacter jejuni from chicken rinses by a simple sample preparation procedure</t>
  </si>
  <si>
    <t>10.1016/S0168-1605%2899%2900110-5</t>
  </si>
  <si>
    <t>Many food samples and enrichment media are inhibitory to the PCR, thereby lowering its detection capacity. A simple sample preparation method based on buoyant density centrifugation was examined for its application in PCR detection of Campylobacter jejuni from chicken rinse samples. Bacterial cells were spiked at different levels in a mixture of Preston broth and chicken rinse (4:1 ratio) and 0.9 ml of these mixtures were layered over 0.6 ml of gradient medium made from Percoll. PCR sensitivity for bacterial samples treated with this procedure was approximately 10-100 times higher than for samples without treatment. This sample preparation method allowed for the detection of C. jejuni from 26 of 31 naturally contaminated chicken samples after a 20-24-h enrichment period in Preston broth, compared with only 14 positives for untreated samples. In addition, the effect of Oxyrase(TM) on the growth and PCR detection of C. jejuni was examined. While Oxyrase(TM) significantly enhanced the growth and the PCR signals of C. jejuni in pure culture, it appeared not to improve the PCR detection of C. jejuni in naturally contaminated chickens. Copyright (C) 1999 Elsevier Science B.V.</t>
  </si>
  <si>
    <t>39-45</t>
  </si>
  <si>
    <t>Int. J. Food Microbiol.</t>
  </si>
  <si>
    <t>Place: Netherlands Publisher: Elsevier (P.O. Box 211, Amsterdam 1000 AE, Netherlands)</t>
  </si>
  <si>
    <t>*Campylobacter jejuni; article; nonhuman; food contamination; *chicken; bacterium detection; sampling; animal tissue; technique; *polymerase chain reaction; *sample; *centrifugation</t>
  </si>
  <si>
    <t>5G423SIU</t>
  </si>
  <si>
    <t>Teh, KH; Flint, S; French, N</t>
  </si>
  <si>
    <t>Biofilm formation by Campylobacter jejuni in controlled mixed-microbial populations</t>
  </si>
  <si>
    <t>10.1016/j.ijfoodmicro.2010.07.037</t>
  </si>
  <si>
    <t>This study was to screen the ability of biofilm formation by Campylobacter jejuni strains found in New Zealand, and investigate the biofilm growth of C jejuni in a controlled mixed-microbial population that includes five different bacteria. The ability of C. jejuni to form a biofilm in monoculture and mixed-microbial populations was measured in a laboratory assay using a microtiter plate screening assay. The optical density of the biofilm and cell growth from mixed-microbial populations was converted to a Biofilm Formation Index (BFI). This index was used to standardize the biofilm formation in the mixed-microbial populations. High BFI was observed for Enterococcus faecalis (2.30) and Staphylococcus simulans (3.75) when they were grown with C. jejuni multilocus sequence type ST-474: a dominant poultry and human-associated type in New Zealand. C. jejuni cells were recovered from most of the biofilms containing E. faecalis and/or S. simulans. These results suggest that E. faecalis and S. simulans may play a role in biofilm formation in the poultry environment as both of these microorganisms are found in poultry processing environments and were able to form a biofilm in association with C. jejuni under microaerobic conditions. Understanding the relationships among C. jejuni, E. faecalis and S. simulans in poultry processing plants and farms may help in the design of strategies to reduce the reservoir of contamination of these bacteria and reduce the incidence of campylobacteriosis. (c) 2010 Elsevier B.V. All rights reserved.</t>
  </si>
  <si>
    <t>118-124</t>
  </si>
  <si>
    <t>WOS:000283698700004</t>
  </si>
  <si>
    <t>5G4KXZ7B</t>
  </si>
  <si>
    <t>Bodhidatta, Ladaporn; Srijan, Apichai; Serichantalergs, Oralak; Bangtrakulnonth, Aroon; Wongstitwilairung, Boonchai; McDaniel, Philip; Mason, Carl J.</t>
  </si>
  <si>
    <t>Bacterial pathogens isolated from raw meat and poultry compared with pathogens isolated from children in the same area of rural Thailand.</t>
  </si>
  <si>
    <t>To better understand the epidemiology of bacterial food borne pathogens in children, in relation to pathogens in meats from a market in rural Thailand, we  collected 73 cultures samples from raw chicken, pork and fish at a local market  where diarrheal disease surveillance was conducted. Standard methods were  employed to isolate, identify and serotype enteric pathogens from children and  food samples. Antibiotic susceptibility testing was performed. Ninety-seven  percent of food samples were contaminated with at least one enteric pathogen. The  pathogens most commonly isolated from food were Salmonella spp (84%), Arcobacter  butzleri (74%) and Campylobacter spp (51%). The most common serovars of  Salmonella obtained from humans with diarrhea were S. Risen, S. Stanley and S.  Anatum. Most common serovars of Salmonella isolated from food were S. Anatum, S.  Stanley, and S. Corvallis. Fifty-one percent and 25% of children infected with  Salmonella and Campylobacter, respectively, infected with the same serotypes  isolated from food samples, suggesting these pathogens are widespread in food and  humans. Pulsed-field gel analysis of Salmonella spp revealed 65 pulsotypes, but  no point-sources of salmonellosis were identified. Joint epidemiologic/laboratory  studies are useful to describe the epidemiology of enteric pathogens in rural  populations.</t>
  </si>
  <si>
    <t>259-272</t>
  </si>
  <si>
    <t>Place: Thailand PMID: 23691636</t>
  </si>
  <si>
    <t>Animals; Humans; Chickens/microbiology; Feces/microbiology; *Food Microbiology; Electrophoresis, Gel, Pulsed-Field; Meat/*microbiology; Bacteriological Techniques; *Rural Population; Drug Resistance, Bacterial; Thailand/epidemiology; Swine/microbiology; Foodborne Diseases/*microbiology; Fishes/microbiology</t>
  </si>
  <si>
    <t>5GAQZEE4</t>
  </si>
  <si>
    <t>De Moura Oliveira, K.A.; Mendonça, R.C.S.; De Oliveira, G.V.; Sodré, A.F.</t>
  </si>
  <si>
    <t>Antibiotic resistance of Campylolobacter isolated from automated broiler farms</t>
  </si>
  <si>
    <t>Journal of Food Safety</t>
  </si>
  <si>
    <t>10.1111/j.1745-4565.2005.00030.x</t>
  </si>
  <si>
    <t>https://www.scopus.com/inward/record.uri?eid=2-s2.0-33645138153&amp;doi=10.1111%2fj.1745-4565.2005.00030.x&amp;partnerID=40&amp;md5=959d8ced81a5a4b582f4478c274d10f3</t>
  </si>
  <si>
    <t>82-91</t>
  </si>
  <si>
    <t>5GBIV2WQ</t>
  </si>
  <si>
    <t>Kemp, G. K.; Aldrich, M. L.; Guerra, M. L.; Schneider, K. R.</t>
  </si>
  <si>
    <t>Continuous online processing of fecal- and ingesta-contaminated poultry carcasses using an acidified sodium chlorite antimicrobial intervention.</t>
  </si>
  <si>
    <t>10.4315/0362-028x-64.6.807</t>
  </si>
  <si>
    <t>The objective of this study was to determine the effectiveness of the combined use of an inside-outside-bird-washer for the removal of visible contamination and  an online acidified sodium chlorite (ASC) spray system in reducing microbial  levels on contaminated poultry carcasses. Specifically, we attempted to determine  if this technique (referred to as continuous online processing [COP]) would (i)  eliminate the need for offline reprocessing of contaminated carcasses, (ii) meet  Zero Fecal Tolerance standards, and (iii) attain significant reductions in titers  of some of the commonly found bacterial species. Carcasses were sampled for  Ercherichia coli, Salmonella, and Campylobacter at five stations along the  processing lines in a series of five commercial plant studies to compare the  efficacy of the COP system to that of offline processing. The microbiological  quality of fecally contaminated carcasses was found to be significantly better  following COP treatment (E. coli, 0.59 log10 CFU/ml; Salmonella, 10.0% incidence)  than after standard offline reprocessing (E. coli, 2.37 log10 CFU/ml; Salmonella,  31.6% incidence). Zero Fecal Tolerance requirements were met by all but 2 (0.2%)  of the 1.127 carcasses following COP. COP also significantly reduced the titers  of Campylobacter; residual titers were 1.14 log10 CFU/ml (49.1% incidence)  following COP, compared to 2.89 log10 CFU/ml (73.2% incidence) in carcasses that  underwent offline reprocessing. These results support the combined use of an  inside-outside-bird-washer for the removal of visible contamination and an online  ASC spray system to reduce microbial levels in commercially processed poultry.</t>
  </si>
  <si>
    <t>2001-06</t>
  </si>
  <si>
    <t>Place: United States PMID: 11403130</t>
  </si>
  <si>
    <t>Animals; Disinfectants; Hydrogen-Ion Concentration; Colony Count, Microbial; Campylobacter/isolation &amp; purification; Chickens/*microbiology; Escherichia coli/isolation &amp; purification; Salmonella/isolation &amp; purification; Treatment Outcome; Food Contamination/*prevention &amp; control; Food Handling/*methods; Feces/*microbiology; Chlorides/*pharmacology</t>
  </si>
  <si>
    <t>5GDCHKB8</t>
  </si>
  <si>
    <t>BAUTISTA, DA; VAILLANCOURT, JP; CLARKE, RA; RENWICK, S; GRIFFITHS, MW</t>
  </si>
  <si>
    <t>ADENOSINE-TRIPHOSPHATE BIOLUMINESCENCE AS A METHOD TO DETERMINE MICROBIAL LEVELS IN SCALD AND CHILL TANKS AT A POULTRY ABATTOIR</t>
  </si>
  <si>
    <t>10.3382/ps.0731673</t>
  </si>
  <si>
    <t>According to Hazard Analysis of Critical Control Points (HACCP) programs developed for the poultry industry, poultry processing waters should be actively monitored to minimize cross-contamination between chicken carcasses. In order to monitor HACCP programs, a test is required that provides results on a real time basis. A modified adenosine triphosphate (ATP) bioluminescence test has been developed that can assess microbial levels in poultry processing waters within 15 min. A study was conducted to determine the effectiveness of this test for examining scald, prechill, and chill tank waters. The results showed that the modified ATP bioluminescence method gave results comparable to plate counts. The microbial levels were dependent on the tank and the time of sampling. The highest microbial levels were detected in the scald tank. In all three tanks, the microbial levels increased over time during the day.</t>
  </si>
  <si>
    <t>1994-11</t>
  </si>
  <si>
    <t>1673-1678</t>
  </si>
  <si>
    <t>WOS:A1994PN74100006</t>
  </si>
  <si>
    <t>5GGGS4ST</t>
  </si>
  <si>
    <t>Park, SY; Ha, SD</t>
  </si>
  <si>
    <t>Ultraviolet-C Radiation on the Fresh Chicken Breast: Inactivation of Major Foodborne Viruses and Changes in Physicochemical and Sensory Qualities of Product</t>
  </si>
  <si>
    <t>FOOD AND BIOPROCESS TECHNOLOGY</t>
  </si>
  <si>
    <t>1935-5130</t>
  </si>
  <si>
    <t>10.1007/s11947-014-1452-1</t>
  </si>
  <si>
    <t>This study investigated the effects of diverse doses (60-3600 mWs/cm(2)) of ultraviolet radiation (UV-C; 260 nm) on the inactivation of two types of foodborne viruses, the hepatitis A virus (HAV) and murine norovirus-1 (MNV-1; a human norovirus surrogate). Experimentally contaminated fresh chicken breasts were used as substrates, and the effects of UV-C radiation on the physicochemical properties and sensory qualities of chicken breasts were examined. MNV-1 and HAV titers significantly decreased (P &lt; 0.05) when fresh chicken breasts were progressively irradiated with UV-C light. Over 1 log reduction in the titers of MNV-1 (1.23 log) and HAV (1.17 log) was detected when fresh chicken breasts were irradiated with 3600 mWs/cm(2) of UV-C light. The calculated D-values for MNV-1 and HAV titers fell in the range of 3138.88-3428.57 and 2854.12-3076.92 mWs/cm(2), respectively. Chicken breasts exposed to higher doses of UV-C radiation turned darker, exhibited more redness, and displayed prominent shades of yellow color. These changes strongly correlated with a decrease in the Hunter "L" values and an increase in the Hunter "a" and Hunter "b" values, respectively. This was also accompanied by an increase in the lipid peroxidation of the breast meat, which resulted in higher thiobarbituric acid reactive substance (TBARS) values. However, the UV-C radiation did not induce any pH changes into the food product. Chicken breasts treated with over 1800 mWs/cm(2) of UV-C radiation displayed compromised sensory properties, whereas those treated with 60-1200 mWs/cm(2) of UV-C witnessed satisfactory consumer acceptance. Therefore, the current study suggests that the use of the 600-1200 mWs/cm(2) of UV-C radiation, in combination with other decontamination techniques (such as the hygienic processing of chicken breasts in well-sanitized processing plants), could be very effective in reducing more than 90 % (1 log) of the MNV-1 and HAV counts, without causing any deleterious changes to the physicochemical and sensory qualities of the meat surface.</t>
  </si>
  <si>
    <t>895-906</t>
  </si>
  <si>
    <t>WOS:000350509600017</t>
  </si>
  <si>
    <t>5GPL37EH</t>
  </si>
  <si>
    <t>Zhong, X; Wu, QP; Zhang, JM; Shen, SX</t>
  </si>
  <si>
    <t>Prevalence, genetic diversity and antimicrobial susceptibility of Campylobacter jejuni isolated from retail food in China</t>
  </si>
  <si>
    <t>10.1016/j.foodcont.2015.09.032</t>
  </si>
  <si>
    <t>The aim of this study was to determine the prevalence, antimicrobial resistance and molecular epidemiology of Campylobacter jejuni isolated from retail food samples in China and assess the potential risk to consumer' health. A total of 34 strains of C. jejuni isolated from 1798 retail food samples in China were identified using conventional methods and duplex PCR aimed 165 and hipo genes. There are 59 positive samples by conventional method, and the prevalence of C. jejuni was 3.30% (5911798). Using flaA RFLP-PCR (flaA Restriction Fragment Length Polymorphism) typing with a relative similarity coefficient of 0.81, the 34 isolates and 1 reference strains were grouped into 4 clusters and 2 singletons. Antibiotic resistance profiles determined using the disk diffusion method showed that a high proportion of C. jejuni isolates were resistant to the tested antibiotics, particularly for ciprofloxacin (88.5%) and nalidixic acid (88.5%). Most isolates were multidrug resistant, with 20 strains showing resistance to 5-8 antibiotics and 2 strains showing resistance to 9 antibiotics. Moreover, analysis using MAMA-PCR to determine the gyrA mutation status (C257T) indicated that approximately 30 strains had mutations, and these findings were consistent with disk diffusion assay results. Examination for the presence of 11putative virulence genes showed that the majority of these genes were detected in all C jejuni strains. There was no direct evidence to suggest a connection between antibiotic resistance and virulence genes. This study is the first to explore the potential sources of C jejuni contamination in retail foods in China and provide comprehensive surveillance on its incidence in retail foods. These data will ensure more accurate treatment of human campylobacteriosis using effective antibiotics. (C) 2015 Elsevier Ltd. All rights reserved.</t>
  </si>
  <si>
    <t>WOS:000368220000002</t>
  </si>
  <si>
    <t>5H363IZJ</t>
  </si>
  <si>
    <t>Lakshmi Ss, Jaya; Prabaa Ms, Dhiviya; Murugan, Dhivya; Anandan, Shalini; Veeraraghavan, Balaji</t>
  </si>
  <si>
    <t>Real-time multiplex PCR assay reveals the increased prevalence of Campylobacter spp and diarrhoeagenic Escherichia coli in humans from Vellore, South India.</t>
  </si>
  <si>
    <t>1473-5644 0022-2615</t>
  </si>
  <si>
    <t>10.1099/jmm.0.001478</t>
  </si>
  <si>
    <t>Introduction. Bacterial dysentery is one of the greatest causes of morbidity and mortality worldwide. Campylobacter spp. and diarrhoeagenic Escherichia coli (DEC)  are recognised as the most common causes of bacterial enteritis in developing  countries including India.Hypothesis/Gap statement. Rapid and accurate  identification of dysentery causing organisms using molecular methods is  essential for better disease management, epidemiology and outbreak  investigations.Aim. In view of the limited information available on the dysentery  causing agents like Campylobacter spp., enterohemorrhagic E. coli  (EHEC)/enteropathogenic E. coli (EPEC) and enteroinvasive E. coli (EIEC)/Shigella  in India, this study was undertaken to investigate the presence of these  pathogens in human and poultry stool samples by molecular methods.Methodology. In  total, 400 human stool samples and 128 poultry samples were studied.  Microaerophilic culture along with real-time multiplex PCR with the targets  specific to the genus Campylobacter, Campylobacter jejuni, Campylobacter coli,  EHEC, EPEC and EIEC/Shigella was performed. Further species confirmation was done  using MALDI-TOF MS.Results. On microaerophilic culture, C. coli was isolated in  one human sample and two C. jejuni and one C. fetus in poultry samples. On PCR  analysis, among human stool samples, typical EPEC (42%) was predominantly seen  followed by Campylobacter spp. (19%) and EIEC/Shigella (10%). In contrast,  Campylobacter spp. (41%) was predominant in poultry samples, followed by typical  EPEC (26%) and EIEC/Shigella (9%). Poly-infections with Campylobacter spp. and  DEC were also observed among both sources.Conclusion. The present study  documented the increased prevalence of Campylobacter spp. in humans compared with  the results of previous studies from India. Typical EPEC was found to be  predominant in children less than 5 years of age in this study. The high  prevalence of coinfections in the current study indicates that a multiple  aetiology of diarrhoea is common in our settings.</t>
  </si>
  <si>
    <t>2022-01</t>
  </si>
  <si>
    <t>Place: England PMID: 35037615</t>
  </si>
  <si>
    <t>Humans; poultry; Child, Preschool; Feces; Prevalence; Campylobacter spp; India; Real-Time Polymerase Chain Reaction; EPEC; Multiplex Polymerase Chain Reaction; dysentery; *Campylobacter Infections/epidemiology; Diarrhea/epidemiology/microbiology; *Campylobacter/genetics/pathogenicity; *Dysentery/epidemiology/microbiology; *Enterohemorrhagic Escherichia coli/genetics/pathogenicity; *Escherichia coli Infections/epidemiology; EIEC; Shigella/genetics</t>
  </si>
  <si>
    <t>5H87DSKC</t>
  </si>
  <si>
    <t>Seman, Michal; Gregova, Gabriela; Korim, Peter</t>
  </si>
  <si>
    <t>Comparison of Campylobacter spp. and flock health indicators of broilers in Iceland.</t>
  </si>
  <si>
    <t>Annals of agricultural and environmental medicine : AAEM</t>
  </si>
  <si>
    <t>1898-2263 1232-1966</t>
  </si>
  <si>
    <t>10.26444/aaem/127181</t>
  </si>
  <si>
    <t>INTRODUCTION: The safety of poultry meat products and contamination with microorganisms is based on appropriate reduction of the presence of pathogens  during poultry rearing and is closely related to the level of rearing hygiene,  including the type of housing, stocking density, microclimate, sanitation and  ventilation. OBJECTIVE: The aim of the study is to evaluate the prevalence of  Campylobacter-positive samples in Iceland during 2016-2018, and to compare the  potential influence of individual parameters of welfare on the prevalence of  Campylobacter spp. MATERIAL AND METHODS: Positivity of excrement and caecum  samples for Campylobacter spp. was determined according to ISO 10272-1: 2006 and  2017. Data of welfare indicators were collected during the rearing period and in  the slaughterhouse. RESULTS: Considerable seasonality was observed in the  prevalence of Campylobacter spp. The prevalence of campylobacteriosis on the  investigated broiler farms was significantly higher (p ˂0.05) during the summer.  Comparison of welfare parameters on Campylobacter-positive and  Campylobacter-negative farms failed to indicate a significantly higher level of  observed welfare indicators in birds from Campylobacter-positive farms (p˃0.05).  In comparing small, medium and big farms, a significantly higher occurrence was  observed (p&lt;0.05) of the FPD score over 40, stocking density, and the average  slaughter weight, and percentage of mortality over 2% in small farms.  CONCLUSIONS: Intensive management and the environment affect the welfare of  poultry and its resistance to infections (Campylobacteriosis) and thus increase  the health risk. Checking the welfare parameters in a slaughter house provides  delayed improvement of the environment on farms, but it can also lead to changes  in the following production cycles (decreasing of stocking density).</t>
  </si>
  <si>
    <t>579-584</t>
  </si>
  <si>
    <t>Ann Agric Environ Med</t>
  </si>
  <si>
    <t>Place: Poland PMID: 33356064</t>
  </si>
  <si>
    <t>Animals; Iceland; Prevalence; *Campylobacter; Abattoirs; prevalence; campylobacteriosis; *Chickens; article; nonhuman; slaughterhouse; controlled study; Campylobacter spp; bacterium detection; seasonal variation; *broiler; broiler chicken; animal welfare; health hazard; stocking density; mortality rate; *animal health; Animal Welfare; infection resistance; microclimate; Housing, Animal; Campylobacter Infections/epidemiology/microbiology/*veterinary; Poultry Diseases/*epidemiology/microbiology; Campylobacter/*isolation &amp; purification; welfare indicator</t>
  </si>
  <si>
    <t>5HATBW3V</t>
  </si>
  <si>
    <t>Kreling, Vanessa; Falcone, Franco H.; Kehrenberg, Corinna; Hensel, Andreas</t>
  </si>
  <si>
    <t>Campylobacter sp.: Pathogenicity factors and prevention methods-new molecular targets for innovative antivirulence drugs?</t>
  </si>
  <si>
    <t>Applied microbiology and biotechnology</t>
  </si>
  <si>
    <t>1432-0614 0175-7598</t>
  </si>
  <si>
    <t>10.1007/s00253-020-10974-5</t>
  </si>
  <si>
    <t>Infections caused by bacterial species from the genus Campylobacter are one of the four main causes of strong diarrheal enteritis worldwide. Campylobacteriosis,  a typical food-borne disease, can range from mild symptoms to fatal illness.  About 550 million people worldwide suffer from campylobacteriosis and lethality  is about 33 million p.a. This review summarizes the state of the current  knowledge on Campylobacter with focus on its specific virulence factors. Using  this knowledge, multifactorial prevention strategies can be implemented to reduce  the prevalence of Campylobacter in the food chain. In particular, antiadhesive  strategies with specific adhesion inhibitors seem to be a promising concept for  reducing Campylobacter bacterial load in poultry production. Antivirulence  compounds against bacterial adhesion to and/or invasion into the host cells can  open new fields for innovative antibacterial agents. Influencing chemotaxis,  biofilm formation, quorum sensing, secretion systems, or toxins by specific  inhibitors can help to reduce virulence of the bacterium. In addition, the  unusual glycosylation of the bacterium, being a prerequisite for effective phase  variation and adaption to different hosts, is yet an unexplored target for  combating Campylobacter sp. Plant extracts are widely used remedies in developing  countries to combat infections with Campylobacter. Therefore, the present review  summarizes the use of natural products against the bacterium in an attempt to  stimulate innovative research concepts on the manifold still open questions  behind Campylobacter towards improved treatment and sanitation of animal vectors,  treatment of infected patients, and new strategies for prevention. KEY POINTS: •  Campylobacter sp. is a main cause of strong enteritis worldwide. • Main virulence  factors: cytolethal distending toxin, adhesion proteins, invasion machinery. •  Strong need for development of antivirulence compounds.</t>
  </si>
  <si>
    <t>10409-10436</t>
  </si>
  <si>
    <t>Appl Microbiol Biotechnol</t>
  </si>
  <si>
    <t>Place: Germany PMID: 33185702  PMCID: PMC7662028</t>
  </si>
  <si>
    <t>Animals; Campylobacter; Humans; poultry; Campylobacter jejuni; Epidemiology; food additive; antibiotic resistance; *Campylobacter; *Campylobacter jejuni; prevalence; human; nonhuman; Virulence factors; review; food chain; bacterial load; antimicrobial therapy; signal transduction; cytolethal distending toxin; antiinfective agent; bacterium adherence; vaccination; *virulence factor; plant extract; Zoonosis; microbiome; biofilm; campylobacteriosis/pc [Prevention]; Adhesion; mucus; developing country; quorum sensing; glycosylation; physiological stress; flagellum; control strategy; host cell; protein glycosylation; *pathogenicity; iron metabolism; chemotaxis; cell division; cell function; Virulence Factors; *Campylobacter Infections/drug therapy/prevention &amp; control/veterinary; *Pharmaceutical Preparations; Antivirulence; cell vacuole; autophosphorylation; macromolecule</t>
  </si>
  <si>
    <t>5HPIT8WJ</t>
  </si>
  <si>
    <t>Craven, S. E.; Stern, N. J.; Line, E.; Bailey, J. S.; Cox, N. A.; Fedorka-Cray, P.</t>
  </si>
  <si>
    <t>Determination of the incidence of Salmonella spp., Campylobacter jejuni, and Clostridium perfringens in wild birds near broiler chicken houses by sampling  intestinal droppings.</t>
  </si>
  <si>
    <t>Several methods were evaluated for collecting fecal and intestinal samples from wild birds found near broiler chicken houses. A few intestinal samples and  cloacal swabs were obtained from European starlings and house sparrows. Most of  the samples collected consisted of wild bird droppings found on or near the  houses. Samples were collected from each of four farms of a broiler integrator  during a grow-out cycle: a cycle in the summer for farm A, fall for farm B, and  spring, summer, fall, and winter for farms C and D. Of the 25 wild bird  intestinal and fecal samples collected from a broiler house on farm A during a  grow-out cycle in July-August 1997, 24% were positive for Salmonella spp., 4% for  Campylobacter jejuni, and 28% for Clostridium perfringens. Of the nine fecal  samples collected from broiler house B in a grow-out cycle in September-November  1997, 33% were positive for Salmonella spp., 11% for C. jejuni, and 22% for C.  perfringens. For farms C and D, of the 23 samples collected in March-April 1998,  0 were positive for Salmonella spp., 11% for C. jejuni, and 52% for C.  perfringens; of 27 samples collected in June-July 1998, 4% were positive for  Salmonella spp., 0 for C. jejuni, and 13% for C. perfringens; of 24 samples  collected in August-October 1998, 14% were positive for Salmonella spp., 5% for  C. jejuni, and 4% for C. perfringens; of 14 samples collected December  1998-January 1999, 0 were positive for Salmonella, 50% for C. jejuni, and 14% for  C. perfringens. The incidence of these bacterial enteropathogens in wild birds  near the broiler chicken houses suggests that wild birds that gain entry to  poultry grow-out houses have the potential to transmit these pathogens to  poultry.</t>
  </si>
  <si>
    <t>2000-09</t>
  </si>
  <si>
    <t>715-720</t>
  </si>
  <si>
    <t>Place: United States PMID: 11007026</t>
  </si>
  <si>
    <t>Animals; Chickens; Feces/microbiology; Seasons; Intestinal Mucosa/microbiology; Georgia; *Housing, Animal; Campylobacter jejuni/*isolation &amp; purification; Salmonella/*isolation &amp; purification; Cloaca/microbiology; Animals, Wild/*microbiology; Birds/*microbiology; Clostridium perfringens/*isolation &amp; purification; Songbirds/microbiology</t>
  </si>
  <si>
    <t>5HWYKT6F</t>
  </si>
  <si>
    <t>Slavik, Michael F.; Kim, Jeong-Weon; Pharr, Michael D.; Raben, Dennis P.; Tsai, Sonia; Lobsinger, Christine M.</t>
  </si>
  <si>
    <t>Effect of Trisodium Phosphate on Campylobacter Attached to Post-Chill Chicken Carcasses.</t>
  </si>
  <si>
    <t>10.4315/0362-028X-57.4.324</t>
  </si>
  <si>
    <t>Trisodium phosphate (TSP) was evaluated as a means to reduce Campylobacter on chicken carcasses. Post-chill chicken carcasses were dipped into a 10% TSP  solution at 50°C for 15 s. After storing the TSP-treated carcasses for 0, 1 or 6  days at 4°C, the carcasses were subjected to the recovery of Campylobacter . The  incidence and reduction of Campylobacter attached to the carcasses were measured  using a nitrocellulose (NC) membrane lift, conventional culture method, and a  most probable number (MPN) technique. In trials 1 and 2, the incidence of  Campylobacter was measured. For 1 day-stored groups, Campylobacter was present on  96 and 100% of control carcasses and present on 24 and 28% of TSP-treated  carcasses as measured by NC membrane lift method. The reduction was less (4 to  36%) when measured by culture method. For carcasses immediately subjected for the  recovery of cells after treatment, there was no difference between TSP-treated  and control carcasses by either NC membrane or culture method. In trial 3, the  reduction levels of Campylobacter were quantified by using a MPN method. The  levels of Campylobacter on carcasses were decreased by 1.5 and 1.2 logs in 1- and  6-day stored, TSP-treated carcasses, respectively (p &lt; 0.05). However, TSP  treatment at 10°C reduced the level of Campylobacter only by 0.16 log (p &gt; 0.10).</t>
  </si>
  <si>
    <t>1994-04</t>
  </si>
  <si>
    <t>324-326</t>
  </si>
  <si>
    <t>Place: United States PMID: 31113123</t>
  </si>
  <si>
    <t>Trisodium phosphate; post-chill chicken carcasses</t>
  </si>
  <si>
    <t>5I37ZY46</t>
  </si>
  <si>
    <t>Addressing the use of fluoroquinolone antibiotics in agriculture.</t>
  </si>
  <si>
    <t>American journal of public health</t>
  </si>
  <si>
    <t>0090-0036 1541-0048</t>
  </si>
  <si>
    <t>10.2105/ajph.91.3.518a</t>
  </si>
  <si>
    <t>2001-03</t>
  </si>
  <si>
    <t>518-519</t>
  </si>
  <si>
    <t>Am J Public Health</t>
  </si>
  <si>
    <t>Place: United States PMID: 11236459  PMCID: PMC1446584</t>
  </si>
  <si>
    <t>Animals; Chickens; Humans; United States; United States Food and Drug Administration; Enrofloxacin; *Fluoroquinolones; Drug Resistance, Microbial; Campylobacter/*drug effects; Salmonella/*drug effects; Poultry Diseases/*drug therapy/prevention &amp; control; Anti-Infective Agents/*therapeutic use; Drug Approval; Quinolones/*therapeutic use</t>
  </si>
  <si>
    <t>5I3BNNR8</t>
  </si>
  <si>
    <t>Ahmed, Marwa Fawzy El Metwaly; Schulz, Jochen; Hartung, Joerg</t>
  </si>
  <si>
    <t>Air samplings in a Campylobacter jejuni positive laying hen flock.</t>
  </si>
  <si>
    <t>The air in laying hen houses contains high concentrations of airborne bacteria. The numbers of these bacteria can be influenced by the efficiency of the chosen  sampling method. In the presented study, AGI-30 Impingers and the Coriolis(®)µ  air Sampler were compared in terms of their efficiency in sampling aerobic  mesophilic bacteria in a laying hen house. Measurements were conducted in a  laying hen flock with high prevalences of C. jejuni in order to investigate if  culturable cells of this organism can also be detected by the applied methods.  Airborne dust was also analyzed for the presence of C. jejuni specific DNA to  assess the possible occurrence of non-culturable C. jejuni in the hen house air.  The numbers of mesophilic airborne bacteria ranged from 8 × 10(4) - 2 × 10(6)  CFU/m(-3) when sampled using AGI-30 Impingers, and from 2 × 10(5) - 4 × 10(6)  CFU/m -3 when sampled using a Coriolis(®)µ air Sampler. The concentrations  detected simultaneously by both devices correlated well (rPearson = 0.755), but  the Coriolis(®)µ air Sampler showed a significantly higher sampling efficiency  (p&lt;0.001). Although, the within flock prevalence of C. jejuni was high during the  experiments (between 70-93%), neither of the air sampling methods could detect  culturable C. jejuni from the air. However, C. jejuni specific DNA was detected  in 15 out of 18 airborne dust samples by mapA PCR. Based on the results, it can  be concluded that airborne culturable C. jejuni were not detectable, even with an  efficient air sampler, because of their low concentration. Therefore, the risk of  airborne infection to poultry workers on inhaling airborne C. jejuni seems  negligible. Also, the transmission of culturable C. jejuni to neighboring farms  by the airborne route is unlikely. Otherwise, the detection of airborne C. jejuni  specific DNA suggests that non-culturable cells could appear in the hen house  air, and in future it should be verified whether sampling stress of the air  sampling methods could induce the non-culturable state.</t>
  </si>
  <si>
    <t>16-20</t>
  </si>
  <si>
    <t>Place: Poland PMID: 23540207</t>
  </si>
  <si>
    <t>Animals; Time Factors; Female; Chickens/*microbiology; Oviposition; *Air Microbiology; Dust; *Housing, Animal; Campylobacter jejuni/*isolation &amp; purification</t>
  </si>
  <si>
    <t>5I7BEZ49</t>
  </si>
  <si>
    <t>Dias, Thomas Salles; Costa, Gisllany Alves; de Almeida Figueira, Arthur; Dos Santos Machado, Leandro; da Cunha, Nathalie Costa; do Nascimento, Elmiro Rosendo; de Almeida Pereira, Virginia Léo; de Aquino, Maria Helena Cosendey</t>
  </si>
  <si>
    <t>Molecular markers associated with antimicrobial resistance and genotypes of Campylobacter jejuni and Campylobacter coli isolated from broiler and swine  flocks in southeast Brazil.</t>
  </si>
  <si>
    <t>10.1016/j.cimid.2022.101866</t>
  </si>
  <si>
    <t>This study aimed to identify molecular markers associated with antimicrobial resistance and genotype isolates of Campylobacter spp. from broiler and swine  flocks due to its importance to one-health. C. jejuni (n=27) and C. coli (n = 35)  strains were screened for the antimicrobial genetic markers C257T in gyrA, A2074C  and A2075G in 23S rRNA, CmeABC, ermB, tetO and blaOXA61 by PCR. Fifteen strains  had SVR-flaA and porA genes sequenced to evaluate their genetic diversity. Among  C. jejuni strains 62.96% had C257T mutation and only one strain had A2075G  mutation. CmeA, cmeB, cmeC, tetO and blaOXA61 were detected respectively in  92.59%, 100%, 100%, 85.19%, 85.19% of the strains. All C. coli had C257T  mutation; 48.75% had A2075G and cmeA, cmeB, cmeC, tetO, blaOXA61 were detected in  8.57%, 94.29%, 91.43%, 91.43%, 80%, respectively. Twelve porA and SVR-flaA  alleles were detected, with a Simpson index of diversity value of 0.962.</t>
  </si>
  <si>
    <t>Place: England PMID: 36027679</t>
  </si>
  <si>
    <t>Animals; Campylobacter; Chickens; Genotype; Swine; *Campylobacter jejuni; Brazil/epidemiology; Antimicrobial resistance; Genotypes; *Swine Diseases; *Anti-Infective Agents/pharmacology; Anti-Bacterial Agents/pharmacology; *Campylobacter Infections/epidemiology/veterinary; Drug Resistance, Bacterial/genetics; *Campylobacter coli/genetics</t>
  </si>
  <si>
    <t>5IA83W63</t>
  </si>
  <si>
    <t>Otto, SJG; Levett, PN; Reid-Smith, RJ; Pearl, DL; Daku, D; Nagle, E; Horsman, G; McEwen, SA</t>
  </si>
  <si>
    <t>Antimicrobial Resistance of Human Campylobacter Species Infections in Saskatchewan, Canada (1999-2006): A Historical Provincial Collection of All Reported Cases</t>
  </si>
  <si>
    <t>10.1089/fpd.2019.2707</t>
  </si>
  <si>
    <t>To describe a historical baseline of antimicrobial resistance (AMR) profiles for human clinical Campylobacter species isolates obtained by laboratory surveillance in the province of Saskatchewan from 1999 to 2006; to determine if there were differences in resistance between Campylobacter jejuni and Campylobacter coli; and to determine if there were changes in the annual resistance levels in the two species. One thousand three hundred seventy-eight Campylobacter isolates were subjected to antimicrobial susceptibility testing using the E-test method. Annual resistance levels in C. jejuni and C. coli were compared using logistic regression models. One thousand two hundred (87.1%) isolates were C. jejuni and 129 (9.4%) were C. coli. Resistance in C. jejuni isolates included ciprofloxacin (CIP: 9.4%), erythromycin (ERY: 0.5%), and tetracycline (33.3%). CIP resistance in C. jejuni was higher in 1999 (15.5%, odds ratio [OR] = 3.96, p = 0.01), 2000 (12.7%, OR = 3.10, p = 0.01), 2005 (10.2%, OR = 2.47, p = 0.05), and 2006 (13.0%, OR = 3.22, p = 0.01) compared with 2004 (4.4%). C. coli had significantly higher CIP resistance (15.5%, OR = 1.78, p = 0.03), ERY resistance (13.2%, OR = 60.12, p &lt; 0.01), multidrug resistance (2.3%, OR = 36.29, p &lt; 0.01), and CIP-ERY resistance (3.1%, OR = 50.23, p &lt; 0.01) compared with C. jejuni. This represents the first and most current report of AMR of the collective human Campylobacter isolates from a province in Canada and provides a baseline against which current and future resistance patterns can be compared. Fluoroquinolone resistance in C. jejuni isolates fluctuated from 1999 to 2006, including an increased prevalence in 2005-2006, while macrolide/lincosamide resistance remained very low. Human clinical C. jejuni isolates from Saskatchewan demonstrated resistance to multiple antimicrobials but had significantly less fluoroquinolone and macrolide resistance than C. coli isolates.</t>
  </si>
  <si>
    <t>178-186</t>
  </si>
  <si>
    <t>WOS:000493187700001</t>
  </si>
  <si>
    <t>5ICG7U7H</t>
  </si>
  <si>
    <t>Kozak, S.S.; Derina, D.S.</t>
  </si>
  <si>
    <t>Method for prevention of Campylobacter cross-contamination of poultry carcasses at water cooling</t>
  </si>
  <si>
    <t>10.1088/1755-1315/954/1/012041</t>
  </si>
  <si>
    <t>https://www.scopus.com/inward/record.uri?eid=2-s2.0-85123824345&amp;doi=10.1088%2f1755-1315%2f954%2f1%2f012041&amp;partnerID=40&amp;md5=0f33e8e546dcd35f1a8b352fbce33add</t>
  </si>
  <si>
    <t>Issue: 1</t>
  </si>
  <si>
    <t>IOP Conference Series: Earth and Environmental Science</t>
  </si>
  <si>
    <t>5IGQMZYV</t>
  </si>
  <si>
    <t>Bastos, Lia; Gomes, Ricardo; Pocinho, Sara; Baptista, Teresa; Mansinho, Kamal</t>
  </si>
  <si>
    <t>Campylobacter fetus Cellulitis.</t>
  </si>
  <si>
    <t>Cureus</t>
  </si>
  <si>
    <t>2168-8184</t>
  </si>
  <si>
    <t>10.7759/cureus.35328</t>
  </si>
  <si>
    <t>Campylobacter fetus, a bacteria of the Campylobacter genus that are a group of bacteria known to cause intestinal infections, is a particular microbial agent  due to its most common presentation being as a non-intestinal systemic infection  and rarely as a focal infection, most frequently cellulitis. C. fetus's main  reservoirs are cattle and sheep. Humans are usually infected by consuming raw  milk and/or meat. Infection in humans is rare and generally related to immune  deficiencies, malignancy, chronic liver disease, diabetes mellitus and elderly  age, among other factors. Diagnosis is usually achieved by blood cultures due to  the lack of focalized signs/symptoms and the pathogen's endovascular tropism. The  authors present a case of cellulitis due to Campylobacter fetus, a microbial  agent that affects susceptible patients with a mortality rate of up to 14%. We  aim to emphasize the importance of potential bacterial seeding sites secondary to  bacteremia given the agent tropism for vascular tissue. The medical diagnosis  was performed by the identification of bacteria in blood cultures. Campylobacter  spp. infections are more frequently related to undercooked poultry or meat, but  in this case, the consumption of fresh cheese was considered the most likely  source of infection. A literature review showed that, in patients with previous  antibiotic cycles, a combination of carbapenem and gentamicin had better outcomes  and lower relapse rates. Due to typical surface antigenic variation, immune  control may not be attainable and may account for relapsing infections, even  after appropriate therapy. The duration of treatment has yet to be well  established. Based on other reported cases, we considered a four-week treatment  to be sufficient, given clinical improvement and absence of recurrence in the  follow-up time.</t>
  </si>
  <si>
    <t>e35328</t>
  </si>
  <si>
    <t>Copyright © 2023, Bastos et al.</t>
  </si>
  <si>
    <t>Place: United States PMID: 36846634  PMCID: PMC9946759</t>
  </si>
  <si>
    <t>cellulitis; bacteremia; campylobacter fetus; immune suppression; portugal</t>
  </si>
  <si>
    <t>5IVCXZQR</t>
  </si>
  <si>
    <t>Usuki, Seigo; Nakatani, Yoshihiko; Taguchi, Kyoji; Fujita, Tetsuhiro; Tanabe, Shinya; Ustunomiya, Iku; Gu, Yihua; Cawthraw, Shaun A.; Newell, Diane G.; Pajaniappan, Mohanasundari; Thompson, Stuart A.; Ariga, Toshio; Yu, Robert K.</t>
  </si>
  <si>
    <t>Topology and patch-clamp analysis of the sodium channel in relationship to the anti-lipid a antibody in campylobacteriosis.</t>
  </si>
  <si>
    <t>Journal of neuroscience research</t>
  </si>
  <si>
    <t>1097-4547 0360-4012</t>
  </si>
  <si>
    <t>10.1002/jnr.21781</t>
  </si>
  <si>
    <t>An infecting strain VLA2/18 of Campylobacter jejuni was obtained from an individual with campylobacteriosis and used to prepare chicken sera by  experimental infection to investigate the role of serum anti-ganglioside  antibodies in Guillain-Barré syndrome. Both sera of the patient and chicken  contained anti-ganglioside antibodies and anti-Lipid A (anti-Kdo2-Lipid A)  antibodies directed against the lipid A portion of the bacterial  lipooligosaccharide. The anti-Kdo2-Lipid A activities inhibited voltage-gated Na  (Nav) channel of NSC-34 cells in culture. We hypothesized that anti-Kdo2-Lipid A  antibody acts on the functional inhibition of Nav1.4. To test this possibility, a  rabbit peptide antibody (anti-Nav1.4 pAb) against a 19-mer peptide  (KELKDNHILNHVGLTDGPR) on the alpha subunit of Nav1.4 was produced. Anti-Nav1.4  pAb was cross-reactive to Kdo2-Lipid A. Anti-Kdo2-lipid A antibody activity in  the chicken serum was tested for the Na(+) current inhibition in NSC-34 cells in  combination with mu-Conotoxin and tetrodotoxin. Contrary to our expectations, the  anti-Kdo2-Lipid A antibody activity was extended to Nav channels other than  Nav1.4. By overlapping structural analysis, it was found that there might be  multiple peptide epitopes containing certain dipeptides showing a structural  similarity with v-Lipid A. Thus, our study suggests the possibility that there  are multiple epitopic peptides on the extracellular domains of Nav1.1 to 1.9, and  some of them may represent target sites for anti-Kdo2-Lipid A antibody, to induce  neurophysiological changes in GBS by disrupting the normal function of the Nav  channels.</t>
  </si>
  <si>
    <t>3359-3374</t>
  </si>
  <si>
    <t>J Neurosci Res</t>
  </si>
  <si>
    <t>Place: United States PMID: 18627035  PMCID: PMC2631156</t>
  </si>
  <si>
    <t>Animals; Chickens; Humans; Campylobacter jejuni; chicken; Mice; Molecular Sequence Data; Immunohistochemistry; Enzyme-Linked Immunosorbent Assay; human; article; nonhuman; controlled study; *campylobacteriosis; bacterial strain; unclassified drug; priority journal; *Gram negative infection; cell line; Western blotting; RNA; lipooligosaccharide; nucleotide sequence; Amino Acid Sequence; animal cell; Antibody Specificity; reverse transcription polymerase chain reaction; Patch-Clamp Techniques; antibody titer; epitope; RNA isolation; ganglioside antibody/ec [Endogenous Compound]; Guillain Barre syndrome/et [Etiology]; dipeptide; *antibody/ec [Endogenous Compound]; *lipid a antibody/ec [Endogenous Compound]; *patch clamp; *voltage gated sodium channel/ec [Endogenous Compound]; alpha chain; animal cell culture; conotoxin; immunoadsorption; immunocytochemistry; neurophysiology; peptide antibody; peptide derivative; sodium current; tetrodotoxin; Blotting, Western; Campylobacter jejuni/*immunology; Epitopes, B-Lymphocyte/immunology; Gangliosides/immunology; Campylobacter Infections/*immunology; Cross Reactions; Autoantibodies/*immunology; Autoantigens/*immunology; Lipid A/*immunology; Peptides/immunology; Protein Isoforms/immunology; Sodium Channels/chemistry/*immunology</t>
  </si>
  <si>
    <t>5J263GHK</t>
  </si>
  <si>
    <t>Olsen, A.; Bonardi, S.; Barco, L.; Sandberg, M.; Langkabel, N.; Roasto, M.; Majewski, M.; Brugger, B.; Kautto, A.H.; Blagojevic, B.; Cota, J.B.; Nagel-Alne, G.E.; Huneau, A.; Laukkanen-Ninios, R.; Lebouquin-Leneveu, S.; Alvseike, O.; Fredriksson-Ahomaa, M.; Vieira-Pinto, M.; Kaukonen, E.</t>
  </si>
  <si>
    <t>A comparison of European surveillance programs for campylobacter in broilers</t>
  </si>
  <si>
    <t>10.1016/j.foodcont.2023.110059</t>
  </si>
  <si>
    <t>https://www.scopus.com/inward/record.uri?eid=2-s2.0-85171686446&amp;doi=10.1016%2fj.foodcont.2023.110059&amp;partnerID=40&amp;md5=5431bae9928675893dc2144b011d6232</t>
  </si>
  <si>
    <t>5JETEM9C</t>
  </si>
  <si>
    <t>Alali, WQ; Celik, C; Wu, DZ; Cui, Y; Guran, HS; Mann, D</t>
  </si>
  <si>
    <t>The relationship between Salmonella levels in chicken spleen and mechanically separated ground chicken</t>
  </si>
  <si>
    <t>10.1016/j.foodcont.2016.02.021</t>
  </si>
  <si>
    <t>The objective of this study was to determine the relationship between Salmonella levels (presence and numbers) in chicken spleens and in mechanically separated chicken (MSC) at a commercial processing plant. Composite spleen and MSC samples were collected from 18 flocks at a commercial poultry processing plant. A total of 180 samples of each type were collected and tested for Salmonella using the most probable number (MPN) and enrichment methods. Overall, Salmonella was detected in 15.6% and 27.8% of spleen and MSC samples, respectively. The mean log MPN was 0.95 and 0.85 for the spleen and MSC samples, respectively. There was a significant relationship between Salmonella presence in spleen and MSC samples. However, the log MPN numbers in MSC samples were not significantly related to those in spleen samples. Salmonella presence in composite spleen samples (an indication of systemic infection in chickens) may predict MSC contamination with this pathogen, at the flock level. (C) 2016 Elsevier Ltd. All rights reserved.</t>
  </si>
  <si>
    <t>250-255</t>
  </si>
  <si>
    <t>WOS:000375163700031</t>
  </si>
  <si>
    <t>5JU3QIM6</t>
  </si>
  <si>
    <t>Chansiripornchai, N.; Sasipreeyajan, J.</t>
  </si>
  <si>
    <t>PCR detection of four virulence-associated genes of Campylobacter jejuni isolates from Thai broilers and their abilities of adhesion to and invasion of INT-407 cells</t>
  </si>
  <si>
    <t>Journal of Veterinary Medical Science</t>
  </si>
  <si>
    <t>10.1292/jvms.71.839</t>
  </si>
  <si>
    <t>https://www.scopus.com/inward/record.uri?eid=2-s2.0-68849120234&amp;doi=10.1292%2fjvms.71.839&amp;partnerID=40&amp;md5=e5567089c34cb3ac1dc1a891ed93f5bb</t>
  </si>
  <si>
    <t>839-844</t>
  </si>
  <si>
    <t>virulence; *Campylobacter jejuni; human; animal; bacterial count; isolation and purification; microbiology; article; polymerase chain reaction; genetics; *food control; Thailand/ep [Epidemiology]; *bird disease/ep [Epidemiology]; *chicken; cecum; *campylobacteriosis/ep [Epidemiology]; virulence factor; animal disease; physiology; bacterial DNA; chemistry; pathogenicity; *bacterium adherence</t>
  </si>
  <si>
    <t>5JX4YJWT</t>
  </si>
  <si>
    <t>van de Giessen, A. W.; Tilburg, J. J.; Ritmeester, W. S.; van der Plas, J.</t>
  </si>
  <si>
    <t>Reduction of campylobacter infections in broiler flocks by application of hygiene measures.</t>
  </si>
  <si>
    <t>10.1017/s0950268898008899</t>
  </si>
  <si>
    <t>Transmission routes of Campylobacter spp. in broilers and possibilities for prevention of infections were studied on two Dutch broiler farms. The occurrence  of Campylobacter spp. was studied in successive broiler flocks, in the  environment of the farms and in some of the parent flocks involved. Isolates of  Campylobacter spp. were typed by using randomly amplified polymorphic DNA (RAPD)  analysis. The results indicate that broiler flocks become infected from  environmental sources. The typing results suggest that on one farm transmission  of Campylobacter spp. occurred from cattle to broilers via the farmer's footwear.  After several campylobacter positive broiler cycles hygiene measures, including  thorough cleaning and disinfection procedures, change of footwear at the entrance  of each broiler house, control of vermin and other hygienic precautions, were  introduced on both farms in order to prevent transmission of Campylobacter spp.  from the farm environment to the broilers. The results indicate that the  application of hygiene measures significantly reduced campylobacter infections of  broiler flocks on both farms.</t>
  </si>
  <si>
    <t>1998-08</t>
  </si>
  <si>
    <t>57-66</t>
  </si>
  <si>
    <t>Place: England PMID: 9747756  PMCID: PMC2809475</t>
  </si>
  <si>
    <t>Animals; Chickens; Hygiene; chicken; *Campylobacter jejuni; Random Amplified Polymorphic DNA Technique; disinfection; Animal Husbandry; human; article; bacterium isolation; polymerase chain reaction; *Campylobacter coli; cattle; hygiene; *Gram negative infection/pc [Prevention]; *disease transmission; *food contamination; *infection control; Netherlands; random amplified polymorphic DNA; agricultural worker; shoe; cleaning; DNA, Bacterial/analysis; Campylobacter Infections/*prevention &amp; control/*veterinary; Campylobacter/classification/*genetics; Poultry Diseases/*microbiology/*prevention &amp; control</t>
  </si>
  <si>
    <t>5K7UYV3Q</t>
  </si>
  <si>
    <t>Mitakakis, T.Z.; Wolfe, R.; Sinclair, M.I.; Fairley, C.K.; Leder, K.; Hellard, M.E.</t>
  </si>
  <si>
    <t>Dietary intake and domestic food preparation and handling as risk factors for gastroenteritis: A case-control study</t>
  </si>
  <si>
    <t>10.1017/S0950268804002365</t>
  </si>
  <si>
    <t>https://www.scopus.com/inward/record.uri?eid=2-s2.0-4143130147&amp;doi=10.1017%2fS0950268804002365&amp;partnerID=40&amp;md5=790e6e411578543e47cb55c3f0d8ef33</t>
  </si>
  <si>
    <t>601-606</t>
  </si>
  <si>
    <t>Campylobacter; poultry; Salmonella; risk factor; Yersinia; food handling; Escherichia coli; human; article; controlled study; food control; major clinical study; food processing; child; infant; cooking; questionnaire; food intake; hand washing; food storage; disease association; food freezing; adult; *gastroenteritis/et [Etiology]; case control study; rice; adolescent; child care</t>
  </si>
  <si>
    <t>5KMQ22EI</t>
  </si>
  <si>
    <t>Gloanec, Noémie; Dory, Daniel; Quesne, Ségolène; Béven, Véronique; Poezevara, Typhaine; Keita, Alassane; Chemaly, Marianne; Guyard-Nicodème, Muriel</t>
  </si>
  <si>
    <t>Impact of DNA Prime/Protein Boost Vaccination against Campylobacter jejuni on Immune Responses and Gut Microbiota in Chickens.</t>
  </si>
  <si>
    <t>Vaccines</t>
  </si>
  <si>
    <t>2076-393X</t>
  </si>
  <si>
    <t>10.3390/vaccines10060981</t>
  </si>
  <si>
    <t>Campylobacteriosis is reported to be the leading zoonosis in Europe, and poultry is the main reservoir of Campylobacter. Despite all the efforts made, there is  still no efficient vaccine to fight this bacterium directly in poultry. Recent  studies have reported interactions between the chicken immune system and gut  microbiota in response to Campylobacter colonisation. The present study was  designed to analyse in more depth the immune responses and caecal microbiota  following vaccination with a DNA prime/protein boost flagellin-based vaccine that  induces some protection in specific-pathogen-free White Leghorn chickens, as  shown previously. These data may help to improve future vaccination protocols  against Campylobacter in poultry. Here a vaccinated and a placebo group were  challenged by C. jejuni at the age of 19 days. A partial reduction in  Campylobacter loads was observed in the vaccinated group. This was accompanied by  the production of specific systemic and mucosal antibodies. Transient relatively  higher levels of Interleukin-10 and antimicrobial peptide avian β-defensin 10  gene expressions were observed in the vaccinated and placebo groups respectively.  The analysis of caecal microbiota revealed the vaccination's impact on its  structure and composition. Specifically, levels of operational taxonomic units  classified as Ruminococcaceae and Bacillaceae increased on day 40.</t>
  </si>
  <si>
    <t>Vaccines (Basel)</t>
  </si>
  <si>
    <t>Place: Switzerland PMID: 35746589  PMCID: PMC9231206</t>
  </si>
  <si>
    <t>poultry; *Campylobacter jejuni; article; nonhuman; controlled study; DNA vaccine; animal experiment; DNA extraction; unclassified drug; colony forming unit; *chicken; DNA purification kit; real time polymerase chain reaction; flagellin; sequence analysis; enzyme linked immunosorbent assay; polypeptide antibiotic agent; *immune response; *intestine flora; microbial diversity; vaccine; gene sequence; *vaccination; polymerase chain reaction system; Firmicutes; Proteobacteria; innate immunity; RNA 16S/ec [Endogenous Compound]; Campylobacter enteritis; fluorometer; Qubit; spectrophotometer; gamma interferon/ec [Endogenous Compound]; genetic analyzer; microbial colonization; RNA extraction; RNA purification kit; mucosal immunity; Th17 cell; illumina sequencing; immunoglobulin A/ec [Endogenous Compound]; immunoglobulin Y/ec [Endogenous Compound]; *protein boost vaccination; autopsy; avian vaccine; bile acid blood level; Campylobacter jejuni caecal colonisation; chemokine/ec [Endogenous Compound]; cytokine/ec [Endogenous Compound]; gene overexpression; Infinite 200 PRO NanoQuant; interleukin 4/ec [Endogenous Compound]; multidimensional scaling; NucleoMag; operational taxonomic unit; reverse transcriptase PCR assay kit; reverse transcription; RNAdvance; Th1 cell; Th2 cell; Turbo DNA-free; caecal microbiota composition; systemic and mucosal immune response; flagellin antigen</t>
  </si>
  <si>
    <t>5KSANZKD</t>
  </si>
  <si>
    <t>Lazou, TP; Iossifidou, EG; Gelasakis, AI; Chaintoutis, SC; Dovas, CI</t>
  </si>
  <si>
    <t>Viability Quantitative PCR Utilizing Propidium Monoazide, Spheroplast Formation, and Campylobacter coli as a Bacterial Model</t>
  </si>
  <si>
    <t>10.1128/AEM.01499-19</t>
  </si>
  <si>
    <t>A viability quantitative PCR (qPCR) utilizing propidium monoazide (PMA) is presented for rapid quantification of viable cells using the foodborne pathogen Campylobacter coli as a bacterial model. It includes optimized spheroplast formation via lysozyme and EDTA, induction of a mild osmotic shock for enhancing the selective penetration of PMA into dead cells, and exploitation of an internal sample process control (ISPC) involving cell inactivation to assess residual false-positive signals within each sample. Spheroplasting of bacteria in exponential phase did not permit PMA entrance into viable cells since a strong linear relationship was detected between simple qPCR and PMA-qPCR quantification, and no differences were observed regardless of whether spheroplasting was utilized. The PMA-qPCR signal suppression of dead cells was elevated using spheroplast formation. With regard to the ISPC, cell inactivation by hydrogen peroxide resulted in higher signal suppression during qPCR than heat inactivation did. Viability quantification of C. coli cells by optimized spheroplasting-PMA-qPCR with ISPC was successfully applied in an aging pure culture under aerobic conditions and artificially inoculated meat. The same method exhibited a high linear range of quantification (1.5 to 8.5 log(10) viable cells ml(-1)), and results were highly correlated with culture-based enumeration. PMA-qPCR quantification of viable cells can be affected by their rigidity, age, culture media, and niches, but spheroplast formation along with osmotic shock and the use of a proper ISPC can address such variations. The developed methodology could detect cells in a viable-but-nonculturable state and might be utilized for the quantification of other Gram-negative bacteria. IMPORTANCE There is need for rapid and accurate methods to detect viable bacterial cells of foodborne pathogens. Conventional culture-based methods are time-consuming and unable to detect bacteria in a viable-but-nonculturable state. The high sensitivity and specificity of the quantitative PCR (qPCR) are negated by its inability to differentiate the DNAs from viable and dead cells. The combination of propidium monoazide (PMA), a DNA-intercalating dye, with qPCR assays is promising for detection of viable cells. Despite encouraging results, these assays still encounter various challenges, such as false-positive signals by dead cells and the lack of an internal control identifying these signals per sample. The significance of our research lies in enhancing the selective entrance of PMA into dead Campylobacter coli cells via spheroplasting and in developing an internal sample process control, thus delivering reliable results in pure cultures and meat samples, approaches that can be applicable to other Gram-negative pathogens.</t>
  </si>
  <si>
    <t>2019-10</t>
  </si>
  <si>
    <t>WOS:000490943900020</t>
  </si>
  <si>
    <t>5KT2YGB4</t>
  </si>
  <si>
    <t>Kanwal, S; Noreen, Z; Aalam, V; Akhtar, J; Masood, F; Javed, S; Bokhari, H</t>
  </si>
  <si>
    <t>Variation in antibiotic susceptibility and presence of type VI secretion system (T6SS) in Campylobacter jejuni isolates from various sources</t>
  </si>
  <si>
    <t>COMPARATIVE IMMUNOLOGY MICROBIOLOGY AND INFECTIOUS DISEASES</t>
  </si>
  <si>
    <t>0147-9571</t>
  </si>
  <si>
    <t>10.1016/j.cimid.2019.101345</t>
  </si>
  <si>
    <t>Campylobacter jejuni is a major cause of infectious diarrhea in humans. The bacterium can be transmitted through contaminated poultry meat and waste water. We report the presence of C. jejuni from potential transmission sources including egg shells, poultry waste, waste water and migratory bird droppings with a prevalence rate of 78%, 66%, 86% and 70% respectively. Antibiotic resistance profile showed high number of isolates resistant to multiple antibiotics including 4th generation cephalosporins. C. jejuni isolates were further screened for presence of T6SS, an important virulence factor. None of the C. jejuni isolates from migratory birds carried a T6SS, whereas highest prevalence of T6SS isolates was observed in waste water samples, followed by poultry waste and egg shells. To determine virulence potential of the isolates, hemolytic activity of isolates was compared. Although variation in hemolytic potential between isolates from different sources was noted, higher hemolytic activity was observed for isolates possessing hcp, a T6SS gene. Furthermore, presence of T6SS affords the bacterium some survival advantage when compared to T6SS competent Helicobacter pullorum which occupies the same niche. Taken together our findings indicate that C. jejuni with T6SS have a fitness advantage increasing their isolation frequency from waste water and poultry waste.</t>
  </si>
  <si>
    <t>WOS:000488202600019</t>
  </si>
  <si>
    <t>5KY5AVU2</t>
  </si>
  <si>
    <t>Clarke, Asano Kozu; Ajlouni, Said</t>
  </si>
  <si>
    <t>Recommended Practices to Eliminate Campylobacter from Live Birds and Chicken Meat in Japan.</t>
  </si>
  <si>
    <t>Food safety (Tokyo, Japan)</t>
  </si>
  <si>
    <t>2187-8404</t>
  </si>
  <si>
    <t>10.14252/foodsafetyfscj.D-20-00021</t>
  </si>
  <si>
    <t>Campylobacter food poisoning is one of the major bacterial foodborne diseases resulting in numerous outbreaks worldwide. Particularly in Japan, one-fourth of  the total food poisoning is caused by Campylobacter jejuni/coli. Raw and/or  undercooked poultry meat and meat products are known as the main cause of  campylobacteriosis. Consequently, effective and immediate actions are needed to  eliminate or at least reduce campylobacteriosis. This study aimed at examining  the Japanese food regulation system, comparing it with those in the USA and  Australia, and making necessary recommendations for a better control of  campylobacteriosis in Japan. The study was conducted by a thorough investigation  of published literatures, governmental documents, statistical and epidemiological  data and public information. The results led to recommendations that the Japanese  food regulation authority should consider the following suggestions in order to  control campylobacteriosis: 1) assess the Campylobacter safety at the end of  processing stage of chicken supply chain based on risk assessment using  quantitative/qualitative baseline data collected over Japan, 2) establish a  national Campylobacter strategy, including specific campylobacteriosis reduction  goals and criteria, and 3) provide the small food business operators with  sufficient training and support to implement a Hazard Analysis Critical Control  Points (HACCP) as an obligatory food safety requirement. It is acknowledged that  it would be difficult to apply foreign regulations directly to Japanese food  regulation system due to differences in food culture, regulation, industry  structure, and data collection systems. Thus, flexible application is required.  Finding and conducting effective Campylobacter control measures can decrease  contaminated live birds and chicken meat in Japan, home to a unique food culture  of eating raw and/or undercooked chicken meat called Torisashi such as sashimi,  tataki and yubiki chicken. Consequently, potentially available research data may  be instrumental in finding solutions for reducing campylobacteriosis. Eliminating  Campylobacter food poisoning cases in Japan will be a significant achievement in  ensuring Japanese and global food safety.</t>
  </si>
  <si>
    <t>57-74</t>
  </si>
  <si>
    <t>Food Saf (Tokyo)</t>
  </si>
  <si>
    <t>©2021 Food Safety Commission, Cabinet Office, Government of Japan.</t>
  </si>
  <si>
    <t>Place: Japan PMID: 34631334  PMCID: PMC8472096</t>
  </si>
  <si>
    <t>Campylobacter; food poisoning; campylobacteriosis; HACCP; food regulation</t>
  </si>
  <si>
    <t>5L3VZXKZ</t>
  </si>
  <si>
    <t>Weerasooriya, Gayani; McWhorter, Andrea R.; Khan, Samiullah; Chousalkar, Kapil K.</t>
  </si>
  <si>
    <t>Effects of Sublethally Injured Campylobacter jejuni in Mice.</t>
  </si>
  <si>
    <t>10.1128/spectrum.00690-22</t>
  </si>
  <si>
    <t>Globally, Campylobacter spp. are the most common food-associated bacterial cause of human gastrointestinal disease. Campylobacteriosis is primarily associated  with the consumption of contaminated chicken meat. Chemical decontamination of  chicken carcasses during processing is one of the most effective interventions to  mitigate Campylobacter contamination. Following exposure to sanitizers, however,  sublethally injured populations of bacteria may persist. The risk that  sublethally injured Campylobacter pose for public health is unknown. Furthermore,  the virulence potential of sublethally injured Campylobacter jejuni during  prolonged storage in relation to host pathogenesis and the host immune response  has not been well established. Therefore, we evaluated the effects of sublethally  injured C. jejuni on the host, after storage in chicken meat juice. C57BL/6 mice  were infected with two C. jejuni chicken meat isolates or the ATCC 33291 strain  that had been stored in the chicken meat juice, after exposure to chlorine or  acidified sodium chlorite (ASC). Although chlorine exposure was unable to reduce  intestinal colonization by C. jejuni, exposure to ASC significantly reduced the  intestinal colonization and tissue translocation in mice. The expression of pro-  and anti-inflammatory cytokine genes for interleukin-6 (IL-6), IL23a, and IL-10,  Toll-like receptor 2 (TLR2) and TLR4 genes, and host stress response genes (CRP,  MBL1, and NF-κB1) were significantly reduced following the exposure to ASC. Our  results demonstrated that sublethally injured C. jejuni has reduced virulence  potential and colonization in mice. The data contribute toward clarification of  the importance of chemical decontamination during processing to minimize human  campylobacteriosis. IMPORTANCE Campylobacter is the most common cause of  bacterial gastrointestinal disease, and consumption of contaminated poultry is  frequently identified as the source of bacteria. The survivability and virulence  potential of sublethally injured Campylobacter following exposure to chemicals  which are commonly used to eliminate Campylobacter during the poultry meat  processing are of concern to the food industry, government health officials, and  consumers. Here, we demonstrate that sublethally injured Campylobacter jejuni has  reduced bacterial virulence and colonization potential in mice.</t>
  </si>
  <si>
    <t>e0069022</t>
  </si>
  <si>
    <t>Place: United States PMID: 35862957  PMCID: PMC9431606</t>
  </si>
  <si>
    <t>Animals; Humans; Chickens/microbiology; virulence; Campylobacter jejuni; chicken meat; carcass; chicken; *Campylobacter; *Campylobacter Infections; *Campylobacter jejuni; Mice; mice; bacterial count; article; nonhuman; controlled study; polymerase chain reaction; *campylobacteriosis; animal experiment; animal model; DNA extraction; bacterial virulence; bacterial colonization; bacterial strain; unclassified drug; colony forming unit; male; bacterium detection; bacterium isolate; animal tissue; feces analysis; bacterium contamination; decontamination; immune response; enzyme linked immunosorbent assay; interleukin 6/ec [Endogenous Compound]; gene sequence; polymerase chain reaction system; bacterial shedding; innate immunity; spectrophotometer; agar gel electrophoresis; interleukin 10/ec [Endogenous Compound]; Chlorine; nucleic acid isolation kit; PCR assay kit; down regulation; RNA extraction; reverse transcription polymerase chain reaction; upregulation; toll like receptor 4/ec [Endogenous Compound]; mouse; autopsy; beta actin/ec [Endogenous Compound]; C reactive protein/ec [Endogenous Compound]; C57BL 6 mouse; CheA kinase/ec [Endogenous Compound]; DNeasy Blood and Tissue; Gallus gallus; hemoglobin/ec [Endogenous Compound]; interleukin 23p19/ec [Endogenous Compound]; MBL1 protein/ec [Endogenous Compound]; membrane protein/ec [Endogenous Compound]; NanoDrop-1000; peb1 protein/ec [Endogenous Compound]; physiological stress; QuantiTect; T100 Thermal Cycler; toll like receptor 2/ec [Endogenous Compound]; immunoglobulin enhancer binding protein/ec [Endogenous Compound]; Mice, Inbred C57BL; *Campylobacter jejuni/genetics; Meat/microbiology</t>
  </si>
  <si>
    <t>5LAI4EGI</t>
  </si>
  <si>
    <t>Ramirez-Hernandez, A; Brashears, MM; Sanchez-Plata, MX</t>
  </si>
  <si>
    <t>Efficacy of Lactic Acid, Lactic Acid-Acetic Acid Blends, and Peracetic Acid To Reduce Salmonella on Chicken Parts under Simulated Commercial Processing Conditions</t>
  </si>
  <si>
    <t>10.4315/0362-028X.JFP-17-087</t>
  </si>
  <si>
    <t>The poultry processing industry has been undergoing a series of changes as it modifies processing practices to comply with new performance standards for chicken parts and comminuted poultry products. The regulatory approach encourages the use of intervention strategies to prevent and control foodborne pathogens in poultry products and thus improve food safety and protect human health. The present studies were conducted to evaluate the efficacy of antimicrobial interventions for reducing Salmonella on inoculated chicken parts under simulated commercial processing conditions. Chicken pieces were inoculated by immersion in a five-strain Salmonella cocktail at 6 log CFU/mL and then treated with organic acids and oxidizing agents on a commercial rinsing conveyor belt. The efficacy of spraying with six different treatments (sterile water, lactic acid, acetic acid, buffered lactic acid, acetic acid in combination with lactic acid, and peracetic acid) at two concentrations was evaluated on skin-on and skin-off chicken thighs at three application temperatures. Skinless chicken breasts were used to evaluate the antimicrobial efficacy of lactic acid and peracetic acid. The color stability of treated and untreated chicken parts was assessed after the acid interventions. The lactic acid and buffered lactic acid treatments produced the greatest reductions in Salmonella counts. Significant differences between the control and water treatments were identified for 5.11% lactic acid and 5.85% buffered lactic acid in both skin-on and skin-off chicken thighs. No significant effect of treatment temperature for skin-on chicken thighs was found. Lactic acid and peracetic acid were effective agents for eluting Salmonella cells attached to chicken breasts.</t>
  </si>
  <si>
    <t>2018-01</t>
  </si>
  <si>
    <t>17-24</t>
  </si>
  <si>
    <t>WOS:000423055600003</t>
  </si>
  <si>
    <t>5LDLKWEA</t>
  </si>
  <si>
    <t>Levican, Arturo; Varela, Carmen; Porte, Lorena; Weitzel, Thomas; Briceño, Isabel; Guerra, Francisco; Mena, Benjamín; Hinton, Arthur Jr</t>
  </si>
  <si>
    <t>Head-to-head comparison of CAMPYAIR aerobic culture medium versus standard microaerophilic culture for Campylobacter isolation from clinical samples.</t>
  </si>
  <si>
    <t>10.3389/fcimb.2023.1153693</t>
  </si>
  <si>
    <t>Campylobacter spp. are considered the most frequent cause of acute gastroenteritis worldwide. However, outside high-income countries, its burden is  poorly understood. Limited published data suggest that Campylobacter prevalence  in low- and middle-income countries is high, but their reservoirs and age  distribution are different. Culturing Campylobacter is expensive due to  laboratory equipment and supplies needed to grow the bacterium (e.g., selective  culture media, microaerophilic atmosphere, and a 42°C incubator). These  requirements limit the diagnostic capacity of clinical laboratories in many  resource-poor regions, leading to significant underdiagnosis and underreporting  of isolation of the pathogen. CAMPYAIR, a newly developed selective differential  medium, permits Campylobacter isolation without the need for microaerophilic  incubation. The medium is supplemented with antibiotics to allow Campylobacter  isolation in complex matrices such as human feces. The present study aims to  evaluate the ability of the medium to recover Campylobacter from routine clinical  samples. A total of 191 human stool samples were used to compare the ability of  CAMPYAIR (aerobic incubation) and a commercial Campylobacter medium (CASA,  microaerophilic incubation) to recover Campylobacter. All Campylobacter isolates  were then identified by MALDI-TOF MS. CAMPYAIR showed sensitivity and specificity  values of 87.5% (95% CI 47.4%-99.7%) and 100% (95% CI 98%-100%), respectively.  The positive predictive value of CAMPYAIR was 100% and its negative predictive  value was 99.5% (95% CI 96.7%-99.9%); Kappa Cohen coefficient was 0.93 (95% CI  0.79-1.0). The high diagnostic performance and low technical requirements of the  CAMPYAIR medium could permit Campylobacter culture in countries with limited  resources.</t>
  </si>
  <si>
    <t>Copyright © 2023 Levican, Varela, Porte, Weitzel, Briceño, Guerra, Mena and Hinton.</t>
  </si>
  <si>
    <t>Place: Switzerland PMID: 37384222  PMCID: PMC10293832</t>
  </si>
  <si>
    <t>Campylobacter; Feces/microbiology; Predictive Value of Tests; Aerobiosis; *Campylobacter Infections/diagnosis/microbiology; *Campylobacter/classification/growth &amp; development/isolation &amp; purification; *Culture Media/standards; *Microbiological Techniques/methods/standards; aerobic cultivation; CAMPYAIR; clinical setting; low and middle income countries</t>
  </si>
  <si>
    <t>5LM68AB4</t>
  </si>
  <si>
    <t>Marmion, Maitiú; Macori, Guerrino; Whyte, Paul; Scannell, Amalia G. M.</t>
  </si>
  <si>
    <t>Stress response modulation: the key to survival of pathogenic and spoilage bacteria during poultry processing.</t>
  </si>
  <si>
    <t>Microbiology (Reading, England)</t>
  </si>
  <si>
    <t>1465-2080 1350-0872</t>
  </si>
  <si>
    <t>10.1099/mic.0.001184</t>
  </si>
  <si>
    <t>The control of bacterial contaminants on meat is a key area of interest in the food industry. Bacteria are exposed to a variety of stresses during broiler  processing which challenge bacterial structures and metabolic pathways causing  death or sublethal injury. To counter these stresses, bacteria possess robust  response systems that can induce shifts in the transcriptome and proteome to  enable survival. Effective adaptive responses, such as biofilm formation, shock  protein production and metabolic flexibility, require rapid induction and  implementation at a cellular and community level to facilitate bacterial survival  in adverse conditions. This review aims to provide an overview of the scientific  literature pertaining to the regulation of complex adaptive processes used by  bacteria to survive the processing environment, with particular focus on species  that impact the quality and safety of poultry products like Campylobacter spp.,  Salmonella enterica and Pseudomonas spp.</t>
  </si>
  <si>
    <t>Microbiology (Reading)</t>
  </si>
  <si>
    <t>Place: England PMID: 35451951</t>
  </si>
  <si>
    <t>Animals; Campylobacter; Chickens; Food Microbiology; Listeria monocytogenes; Staphylococcus aureus; poultry product; Pseudomonas; nonhuman; review; food industry; Salmonella enterica; *poultry; minimum inhibitory concentration; signal transduction; fatty acid/ec [Endogenous Compound]; oxidative stress; *bacterial survival; microbiome; biofilm; gene expression; transcriptome/ec [Endogenous Compound]; osmotic stress; *meat industry; survival rate; Bacillus subtilis; quorum sensing; temperature stress; messenger RNA/ec [Endogenous Compound]; biofilms; Clostridioides difficile; bacterial RNA/ec [Endogenous Compound]; *Salmonella enterica; *physiological stress; product quality; bacterial structures; chemical stress; cold exposure; cold shock protein/ec [Endogenous Compound]; cyclic AMP/ec [Endogenous Compound]; gene control; peptidoglycan/ec [Endogenous Compound]; phospholipid/ec [Endogenous Compound]; porin/ec [Endogenous Compound]; protein histidine kinase/ec [Endogenous Compound]; proteome/ec [Endogenous Compound]; regulatory mechanism; second messenger; sigma factor/ec [Endogenous Compound]; Meat/microbiology; *Poultry/microbiology; gene regulation; poultry microbiome; shock proteins; stress responses</t>
  </si>
  <si>
    <t>5LXP7V89</t>
  </si>
  <si>
    <t>Vargas, DA; De Villena, JF; Larios, V; López, RB; Chávez-Velado, DR; Casas, DE; Jiménez, RL; Blandon, SE; Sanchez-Plata, MX</t>
  </si>
  <si>
    <t>Data-Mining Poultry Processing Bio-Mapping Counts of Pathogens and Indicator Organisms for Food Safety Management Decision Making</t>
  </si>
  <si>
    <t>FOODS</t>
  </si>
  <si>
    <t>10.3390/foods12040898</t>
  </si>
  <si>
    <t>Bio-mapping studies play an important role, as the data collected can be managed and analyzed in multiple ways to look at process trends, find explanations about the effect of process changes, activate a root cause analysis for events, and even compile performance data to demonstrate to inspection authorities or auditors the effect of certain decisions made on a daily basis and their effects over time in commercial settings not only from the food safety perspective but also from the production side. This study presents an alternative analysis of bio-mapping data collected throughout several months in a commercial poultry processing operation as described in the article "Bio-Mapping Indicators and Pathogen Loads in a Commercial Broiler Processing Facility Operating with High and Low Antimicrobial Interventions". The conducted analysis identifies the processing shift effect on microbial loads, attempts to find correlation between microbial indicators data and pathogens loads, and identifies novel visualization approaches and conducts distribution analysis for microbial indicators and pathogens in a commercial poultry processing facility. From the data analyzed, a greater number of locations were statistically different between shifts under reduced levels of chemical interventions with higher means at the second shift for both indicators and pathogens levels. Minimal to negligible correlation was found when comparing aerobic counts and Enterobacteriaceae counts with Salmonella levels, with significant variability between sampling locations. Distribution analysis and visualization as a bio-map of the process resulted in a clear bimodality in reduced chemical conditions for multiple locations mostly explained by shift effect. The development and use of bio-mapping data, including proper data visualization, improves the tools needed for ongoing decision making in food safety systems.</t>
  </si>
  <si>
    <t>WOS:000939134900001</t>
  </si>
  <si>
    <t>5LZLYBPG</t>
  </si>
  <si>
    <t>Huang, J.; Zong, Q.; Zhao, F.; Zhu, J.; Jiao, X.-A.</t>
  </si>
  <si>
    <t>Quantitative surveys of Salmonella and Campylobacter on retail raw chicken in Yangzhou, China</t>
  </si>
  <si>
    <t>10.1016/j.foodcont.2015.05.009</t>
  </si>
  <si>
    <t>https://www.scopus.com/inward/record.uri?eid=2-s2.0-84929590162&amp;doi=10.1016%2fj.foodcont.2015.05.009&amp;partnerID=40&amp;md5=ec57cfcd7a0486c378d3cf259f3447b4</t>
  </si>
  <si>
    <t>68-73</t>
  </si>
  <si>
    <t>5MKNJQA4</t>
  </si>
  <si>
    <t>Berrang, M.E.; Dickens, J.A.</t>
  </si>
  <si>
    <t>The contribution of soiled surfaces within feather picking machines to Campylobacter counts on broiler carcasses</t>
  </si>
  <si>
    <t>10.1093/japr/13.4.425</t>
  </si>
  <si>
    <t>https://www.scopus.com/inward/record.uri?eid=2-s2.0-11844259486&amp;doi=10.1093%2fjapr%2f13.4.425&amp;partnerID=40&amp;md5=e769ac0e1406ee45db5c5b1ca7ac32e3</t>
  </si>
  <si>
    <t>588-592</t>
  </si>
  <si>
    <t>5MQ6RZRA</t>
  </si>
  <si>
    <t>Ravishankar, S; Zhu, LB; Olsen, CW; McHugh, TH; Friedman, A</t>
  </si>
  <si>
    <t>Edible Apple Film Wraps Containing Plant Antimicrobials Inactivate Foodborne Pathogens on Meat and Poultry Products</t>
  </si>
  <si>
    <t>JOURNAL OF FOOD SCIENCE</t>
  </si>
  <si>
    <t>0022-1147</t>
  </si>
  <si>
    <t>10.1111/j.1750-3841.2009.01320.x</t>
  </si>
  <si>
    <t>Apple-based edible films containing plant antimicrobials were evaluated for their activity against pathogenic bacteria on meat and poultry products. Salmonella enterica or E. coli O157:H7 (10(7) CFU/g) cultures were surface inoculated on chicken breasts and Listeria monocytogenes (106 CFU/g) on ham. The inoculated products were then wrapped with edible films containing 3 concentrations (0.5%, 1.5%, and 3%) of cinnamaldehyde or carvacrol. Following incubation at either 23 or 4 degrees C for 72 h, samples were stomached in buffered peptone water, diluted, and plated for enumeration of survivors. The antimicrobial films exhibited concentration-dependent activities against the pathogens tested. At 23 degrees C on chicken breasts, films with 3% antimicrobials showed the highest reductions (4.3 to 6.8 log CFU/g) of both S. enterica and E. coli O157: H7. Films with 1.5% and 0.5% antimicrobials showed 2.4 to 4.3 and 1.6 to 2.8 log reductions, respectively. At 4 degrees C, carvacrol exhibited greater activity than did cinnamaldehyde. Films with 3%, 1.5%, and 0.5% carvacrol reduced the bacterial populations by about 3, 1.6 to 3, and 0.8 to 1 logs, respectively. Films with 3% and 1.5% cinnamaldehyde induced 1.2 to 2.8 and 1.2 to 1.3 log reductions, respectively. For L. monocytogenes on ham, carvacrol films induced greater reductions than did cinnamaldehyde films at all concentrations tested. In general, the reduction of L. monocytogenes on ham at 23 degrees C was greater than at 4 degrees C. Added antimicrobials had minor effects on physical properties of the films. The results suggest that the food industry and consumers could use these films as wrappings to control surface contamination by foodborne pathogenic microorganisms.</t>
  </si>
  <si>
    <t>M440-M445</t>
  </si>
  <si>
    <t>WOS:000270596100018</t>
  </si>
  <si>
    <t>5MQNPKRP</t>
  </si>
  <si>
    <t>Pitter J.G.; Voko Z.; Halmos A.; Jozwiak A.</t>
  </si>
  <si>
    <t>Cost-utility analysis of potential campylobacter control measures in the food chain of indoor broiler chicken in the EU</t>
  </si>
  <si>
    <t>Value in Health</t>
  </si>
  <si>
    <t>1098-3015</t>
  </si>
  <si>
    <t>Objectives: Campylobacteriosis is one of the most important human foodborne infections, attributed to broiler chicken consumption in about 30% of cases. In a recently published cost-utility model of potential Campylobacter control measures in the EU-27, model assumptions on disease burden and cost of illness were driven by data from the Netherlands. The aim of our work was to gather country-specific cost of illness estimates, to generate a conservative estimate of Campylobacter related disease burden expressed in QALYs, and to re-assess the cost-effectiveness of control measure options. Method(s): Data from the Netherlands on productivity loss and direct healthcare costs were corrected for country-specific gross average wages and total health expenditure per capita, respectively. Health burden due to acute gastroenteritis, Guillain-Barre syndrome, and reactive arthritis were estimated from published data. Inflammatory bowel disease and irritable bowel syndrome were omitted, in line with a WHO opinion. Result(s): Based on the adapted model, the EU-wide implementation of the available and acceptable measures against Campylobacter in indoor broiler chicken would be a dominant strategy as compared to the current practice, yielding 26400 QALY gain and 85 million EUR cost saving each year. The expected cost saving is due to the decrease of productivity loss (69%) and direct healthcare costs (31%). As the investigated strategy is not to be reimbursed by healthcare payers, the societal perspective is justified. The poster also presents a strategic pricing exercise on bacteriocin treatment in the UK and in Hungary (an intervention option currently under development). Conclusion(s): Implementation of the investigated control strategy would be dominant at the EU-27 level. The cost-effectiveness of add-on bacteriocin treatment in the UK could not be justified at the assumed price level. Public health, and also the allocative efficiency of public health budgets, could benefit from the application of HTA methodology in food safety and nutritional policies.</t>
  </si>
  <si>
    <t>A649</t>
  </si>
  <si>
    <t>Value Health</t>
  </si>
  <si>
    <t>ISPOR 18th Annual European Congress. Milan Italy.</t>
  </si>
  <si>
    <t>Publisher: Elsevier Ltd</t>
  </si>
  <si>
    <t>policy; public health; United Kingdom; food safety; model; *Campylobacter; food poisoning; human; campylobacteriosis; *food chain; health care cost; *chicken; *broiler; methodology; inflammatory bowel disease; bacteriocin; reactive arthritis; Netherlands; health; World Health Organization; acute gastroenteritis; cost effectiveness analysis; control strategy; Hungary; *cost utility analysis; cost of illness; health care; productivity; *European; irritable colon; budget; cost control; exercise</t>
  </si>
  <si>
    <t>5N3UQLXW</t>
  </si>
  <si>
    <t>Hadorn, R.; Wiedmer, H.; Feuerstein, D.</t>
  </si>
  <si>
    <t>Effect of different dosages of an organic-acid mixture in broiler diets</t>
  </si>
  <si>
    <t>Archiv fur Geflugelkunde</t>
  </si>
  <si>
    <t>https://www.scopus.com/inward/record.uri?eid=2-s2.0-0035580952&amp;partnerID=40&amp;md5=a6bea8933e8a12f20e2b6b7e3a11551c</t>
  </si>
  <si>
    <t>22-27</t>
  </si>
  <si>
    <t>Einfluss unterschiedlicher dosierungen eines gemisches von organischen säuren in der broilermast</t>
  </si>
  <si>
    <t>5N6GMDH2</t>
  </si>
  <si>
    <t>Benli, H.</t>
  </si>
  <si>
    <t>Surface decontamination treatments for improving the safety of meat and poultry</t>
  </si>
  <si>
    <t>Food Engineering Series</t>
  </si>
  <si>
    <t>https://www.scopus.com/inward/record.uri?eid=2-s2.0-85060315196&amp;doi=10.1007%2f978-1-4939-1378-7_6&amp;partnerID=40&amp;md5=dfbcfc01a73b79c9b09e41099768d8b5</t>
  </si>
  <si>
    <t>155-174</t>
  </si>
  <si>
    <t>DOI: 10.1007/978-1-4939-1378-7_6</t>
  </si>
  <si>
    <t>5N84IJQN</t>
  </si>
  <si>
    <t>Henke, K. A.; Alter, T.; Doherr, M. G.; Merle, R.</t>
  </si>
  <si>
    <t>Comparison of consumer knowledge about Campylobacter, Salmonella and Toxoplasma and their transmissibility via meat: results of a consumer study in Germany.</t>
  </si>
  <si>
    <t>10.1186/s12889-020-08476-0</t>
  </si>
  <si>
    <t>BACKGROUND: Campylobacter is the most commonly reported causative agent of foodborne bacterial infection in Germany, and contaminated chicken meat is an  important source of this zoonotic agent. The aim of this study was to determine  the knowledge of consumers in Germany about Campylobacter, Salmonella and  Toxoplasma and their transmissibility via meat. In addition, we investigated the  level of knowledge between selected consumer groups and whether the results  coincided with those of international studies. METHODS: We conducted a  cross-sectional survey of 1008 consumers in Germany via an online panel to  record, analyse and evaluate the state of knowledge about Campylobacter,  Salmonella and Toxoplasma. The participants were selected according to age,  gender and federal states to be representative of the German population. RESULTS:  Overall, 68.3% of the respondents had never heard of Campylobacter, 20.2% had  heard of Campylobacter but did not know how to protect themselves, and only 11.5%  knew how to protect themselves from Campylobacter infections. Slightly more than  half (52.2%) of the respondents who had at least heard of Campylobacter knew that  Campylobacter was transmissible via meat. Knowledge increased significantly with  age. Participants over 60 years old knew about Campylobacter almost three times  as often as the 16- to 19-year-old comparison group (OR = 2.982). Consumers who  had at least a secondary school certificate were almost twice as likely to know  about Campylobacter as those who had no school certificate or a lower secondary  school certificate (OR = 1.899). Participants who were not actors in the food  chain were significantly less frequently informed about Campylobacter than were  those who were actors in the food chain. Consumer knowledge of Toxoplasma was  better than that of Campylobacter. Consumers have the most knowledge about  Salmonella. CONCLUSIONS: Consumers in Germany are predominantly poorly informed  about Campylobacter and the transmission route via meat. General knowledge of  Toxoplasma is better than that of Campylobacter. Among the three pathogens,  consumers are best informed about Salmonella. This finding highlights the  importance of making existing information materials more accessible to consumers  in the future to increase their knowledge, with the objective of reducing the  incidence of Campylobacter infections.</t>
  </si>
  <si>
    <t>Place: England PMID: 32178656  PMCID: PMC7076968</t>
  </si>
  <si>
    <t>Campylobacter; Humans; Adolescent; Adult; Female; Male; Middle Aged; Young Adult; Salmonella; Public health; *Campylobacter; Toxoplasma; Germany; *Salmonella; Cross-Sectional Studies; *Toxoplasma; Online survey; Awareness; *Health Knowledge, Attitudes, Practice; Meat/microbiology; Campylobacter Infections/transmission; Salmonella Infections/transmission; Toxoplasmosis/transmission</t>
  </si>
  <si>
    <t>5NBKHNBU</t>
  </si>
  <si>
    <t>Price, Lance B.; Lackey, Leila G.; Vailes, Rocio; Silbergeld, Ellen</t>
  </si>
  <si>
    <t>The persistence of fluoroquinolone-resistant Campylobacter in poultry production.</t>
  </si>
  <si>
    <t>0091-6765 1552-9924</t>
  </si>
  <si>
    <t>10.1289/ehp.10050</t>
  </si>
  <si>
    <t>BACKGROUND: The use of antibiotics in food animal production has been associated with antibiotic-resistant infections in humans. In 2005, the Food and Drug  Administration (FDA) banned fluoroquinolone use in U.S. poultry production in  order to reduce the prevalence of fluoroquinolone-resistant Campylobacter. Little  is known about the potential efficacy of this policy. OBJECTIVES: Our primary  objective was to follow temporal changes in the prevalence of  fluoroquinolone-resistant Campylobacter among poultry products from two  conventional producers who announced their cessation of fluoroquinolone use in  2002 (3 years before the FDA's ban). Our secondary objective was to compare, over  time, the prevalence of fluoroquinolone-resistant Campylobacter in conventional  poultry products to those from producers who claim to use no antibiotics.  METHODS: We collected poultry samples from two conventional producers and three  antibiotic-free producers over the course of 20 weeks in 2004 (n = 198) and 15  weeks in 2006 (n = 210). We compared the rates of fluoroquinolone resistance  among Campylobacter isolates from the different producers. RESULTS: We found no  significant change in the proportion of fluoroquinolone-resistant Campylobacter  isolates from the two conventional producers over the study period. In addition,  Campylobacter strains from the two conventional producers were significantly more  likely to be fluoroquinolone resistant than those from the antibiotic-free  producers. CONCLUSIONS: The results from this study indicate that  fluoroquinolone-resistant Campylobacter may be persistent contaminants of poultry  products even after on-farm fluoroquinolone use has ceased. The FDA's ban on  fluoroquinolones in poultry production may be insufficient to reduce resistant  Campylobacter in poultry products.</t>
  </si>
  <si>
    <t>1035-1039</t>
  </si>
  <si>
    <t>Place: United States PMID: 17637919  PMCID: PMC1913601</t>
  </si>
  <si>
    <t>Animals; poultry; antibiotic resistance; *Campylobacter; prevalence; article; nonhuman; bacterial strain; *food control; priority journal; *poultry farming; food contamination; bacterium isolate; Food and Drug Administration; *quinoline derived antiinfective agent; Drug Resistance, Microbial; Campylobacter/*drug effects; Fluoroquinolones/*pharmacology; Poultry/*microbiology; drug control</t>
  </si>
  <si>
    <t>5NFQLMJH</t>
  </si>
  <si>
    <t>O'Toole, D.; McAllister, M. M.; Griggs, K.</t>
  </si>
  <si>
    <t>Iatrogenic compressive lumbar myelopathy and radiculopathy in adult cattle following injection of an adjuvanted bacterin into loin muscle: histopathology  and ultrastructure.</t>
  </si>
  <si>
    <t>1040-6387</t>
  </si>
  <si>
    <t>10.1177/104063879500700212</t>
  </si>
  <si>
    <t>Compressive lumbar myelopathy is a recognized iatrogenic complication of injecting water-in-oil vaccines into paravertebral sites of laboratory animals  and chickens. Herein, we report the histologic and ultrastructural features of a  similar complication in a herd of cattle. Iatrogenic posterior paresis developed  over 34 days in 56 of 610 cows (9.2%) following injection of a commercial  bacterin 11-34 days earlier into M. longissimus lumborum. The bacterin was  composed of inactivated Escherichia coli and Campylobacter fetus ssp. venerealis  in a proprietary adjuvant. Tissues were collected for histopathology from 9  affected cattle that died or were euthanized after clinical signs lasting 6-38  days. A range of tissues, including the injection site lesion and lumbar spinal  nerve roots, was obtained for ultrastructural examination from a cow with paresis  of 31 days duration. There was locally extensive pyogranulomatous myositis with  fibrosis and necrosis in right M. longissimus lumborum. Extension of the lesion  into the vertebral canal via spinal nerve foramina resulted in focal  pyogranulomatous inflammation in epidural fat and in adjacent dura mater. There  was axonal degeneration in dorsal, lateral, and ventral columns and chromatolysis  of spinal motor neurons in lumbar spinal cord, secondary to compression. A  distinctive histologic and ultrastructural feature of pyogranulomata was the  presence of osmiophilic material at the center of inflammatory foci, surrounded  by macrophages and giant cells that contained intracytoplasmic lipid droplets.  Ultrastructural examination of entrapped spinal nerves revealed axonal  degeneration and loss of myelinated and unmyelinated fibers, segmental  demyelination with remyelination, axonal spheroid formation, and early axonal  regeneration.(ABSTRACT TRUNCATED AT 250 WORDS)</t>
  </si>
  <si>
    <t>1995-04</t>
  </si>
  <si>
    <t>237-244</t>
  </si>
  <si>
    <t>Place: United States PMID: 7619907</t>
  </si>
  <si>
    <t>Animals; Cattle; Female; Pregnancy; Microscopy, Electron; Injections, Intramuscular; Bacterial Vaccines/administration &amp; dosage; Adjuvants, Immunologic/administration &amp; dosage/*adverse effects; Cattle Diseases/*etiology/pathology; Iatrogenic Disease/*veterinary; Lumbosacral Region; Paresis/etiology/pathology/veterinary; Radiculopathy/etiology/pathology/*veterinary; Spinal Cord Compression/etiology/pathology/*veterinary; Spinal Nerve Roots/pathology</t>
  </si>
  <si>
    <t>5NS2CKVT</t>
  </si>
  <si>
    <t>Rawat, Neelam; Maansi; Kumar, Deepak; Upadhyay, A. K.</t>
  </si>
  <si>
    <t>Virulence typing and antibiotic susceptibility profiling of thermophilic Campylobacters isolated from poultry, animal, and human species.</t>
  </si>
  <si>
    <t>10.14202/vetworld.2018.1698-1705</t>
  </si>
  <si>
    <t>BACKGROUND AND AIM: Campylobacteriosis finds its place among the four important global foodborne illnesses. The disease, though self-limiting, needs  antibacterial therapy in extraintestinal complications. Therefore, the present  study was designed to estimate the prevalence of thermophilic Campylobacters in  poultry, animals, and humans of the Kumaon region of Uttarakhand. MATERIALS AND  METHODS: A total of 609 samples comprising of poultry ceca (n=116), poultry  droppings (n=203), and feces of pigs (n=71), cattle (n=61), sheep (n=19), goat  (n=17), human beings (n=88), and laboratory animals (n=34) (rats, rabbits, and  guinea pigs) were collected. The thermophilic Campylobacters, Campylobacter  jejuni and Campylobacter coli were confirmed using multiplex polymerase chain  reaction. The isolates were also screened for the presence of virulence genes,  and their antibiotic susceptibility testing was done against eight antibiotics.  RESULTS: An overall prevalence of 6.24% was revealed with highest from poultry  ceca (15.52%), followed by poultry droppings (5.91%), cattle feces (4.92%), human  stools (3.40%), and pig feces (2.82%). The virulence genes, namely cadF, flaA,  virB11, and pldA, were present in 38 (100%), 37 (97.37%), 7 (18.42%), and 14  (36.84%) isolates, respectively. All the isolates were resistant to nalidixic  acid, while all were sensitive to erythromycin and co-trimoxazole. CONCLUSION: It  was concluded that the animals and humans in the region harbored the thermophilic  Campylobacters which may contribute to the human illness. Resistance shown among  the isolates may complicate the antimicrobial therapy.</t>
  </si>
  <si>
    <t>2018-12</t>
  </si>
  <si>
    <t>1698-1705</t>
  </si>
  <si>
    <t>Place: India PMID: 30774261  PMCID: PMC6362333</t>
  </si>
  <si>
    <t>virulence; antibiotic susceptibility; thermophilic Campylobacters</t>
  </si>
  <si>
    <t>5NV9BIKE</t>
  </si>
  <si>
    <t>Forson, Akua Obeng; Adjei, David Nana; Olu-Taiwo, Michael; Quarchie, Marjorie Ntiwaa; Asmah, Harry Richard</t>
  </si>
  <si>
    <t>Characterization of Campylobacter associated gastric enteritis among patients with Human Immunodeficiency Virus (HIV) in a hospital in Accra, Ghana.</t>
  </si>
  <si>
    <t>10.1371/journal.pone.0240242</t>
  </si>
  <si>
    <t>BACKGROUND: Campylobacter infections in HIV positive patients often present with substantial mortality and morbidity when compared to HIV negative patients. AIM:  This study assessed the prevalence of Campylobacter, antibiotic resistance  phenotypes and genetic factors, and risk of Campylobacter infection associated  with living in close proximity to domestic animals in HIV patients with gastric  enteritis at Korle-Bu Teaching Hospital, Accra, Ghana. METHODS: Resistance to  different antibiotics was assessed with Kirby-Bauer disk diffusion method. In  addition, all the Campylobacter isolates were tested for ampicillin (blaOXA-61),  erythromycin (aph-3-1), tetracycline tet(O), streptomycin (aadE), and the  energy-dependent multi-drug efflux pump (cmeB) resistance genes using multiplex  polymerase chain reaction. RESULTS: Out of a total of 140 (97 females and 43  males) tested patients, 71 (50.7%) patients were positive for Campylobacter coli.  Female patients aged within 31-40 years (31.6%) and 41-50 years (31.6%) had high  frequency of Campylobacter infection. Most of the infected patients lived in  close proximity to chickens (53.5%), however, some patients (14.1%) lived in  close proximity to goats. Phenotypic resistance evaluation revealed widespread  resistance to ampicillin (100%), tetracycline (100%), ciprofloxacin (71.8%),  erythromycin (69%), and gentamicin (49.3%). However, limited no of isolates  contained blaOXA-61 (1.41%), cmeB (7.0%) and tet(O (7.0%) resistance genes.  CONCLUSION: HIV patients with gastric enteritis were infected with resistant  Campylobacter coli. Further studies are required to examine correlation of  infected patients with C. coli and risk of living in close proximity to poultry  birds. There is the need for routine investigation of Campylobacter in patients  with gastroenteritis in order to assist in the development of strategies for  combating diseases involving resistant zoonotic bacteria strains.</t>
  </si>
  <si>
    <t>e0240242</t>
  </si>
  <si>
    <t>Place: United States PMID: 33057408  PMCID: PMC7561167</t>
  </si>
  <si>
    <t>Humans; Adult; Female; Male; Middle Aged; Microbial Sensitivity Tests; Cross-Sectional Studies; Ghana; Drug Resistance, Bacterial; Anti-Bacterial Agents/therapeutic use; Erythromycin/therapeutic use; Campylobacter/*pathogenicity; Ciprofloxacin/therapeutic use; Ampicillin/therapeutic use; Campylobacter Infections/drug therapy/microbiology/virology; Gastroenteritis/drug therapy/*microbiology/virology; Gentamicins/therapeutic use; HIV Infections/drug therapy/microbiology/virology</t>
  </si>
  <si>
    <t>5NZZHGGY</t>
  </si>
  <si>
    <t>Baker, M.G.; Wilson, N.; Ikram, R.; Chambers, S.; Shoemack, P.; Cook, G.</t>
  </si>
  <si>
    <t>Regulation of chicken contamination urgently needed to control New Zealand's serious campylobacteriosis epidemic</t>
  </si>
  <si>
    <t>https://www.scopus.com/inward/record.uri?eid=2-s2.0-33750252090&amp;partnerID=40&amp;md5=aaa40c567b4ca9fb856148462fa36517</t>
  </si>
  <si>
    <t>5P4DX3EC</t>
  </si>
  <si>
    <t>Gouvêa, R; Dos, SFF; Aquino, MHCD; Pereira, VLD</t>
  </si>
  <si>
    <t>Fluoroquinolones in Industrial Poultry Production, Bacterial Resistance and Food Residues: a Review</t>
  </si>
  <si>
    <t>BRAZILIAN JOURNAL OF POULTRY SCIENCE</t>
  </si>
  <si>
    <t>1516-635X</t>
  </si>
  <si>
    <t>10.1590/1516-635x17011-10</t>
  </si>
  <si>
    <t>Fluoroquinolones are antimicrobial agents frequently used in poultry production and in human medicine. The use of such substances must comply with safety criteria, including withdrawal periods, doses, and treatment duration, as their misuse and abuse may cause bacterial resistance and the presence of residues in edible tissues. Consequently, the consumption of animal products with fluoroquinolone residues may result in the transmission of resistant bacteria. In addition, if residues are beyond the acceptable levels, fluoroquinolone active metabolites are harmful to human health. This article presents a review on the use of antimicrobials of the fluoroquinolone class in poultry production, focusing on the development of bacterial resistance to these drugs and the presence of their residues in poultry products.</t>
  </si>
  <si>
    <t>2015-01</t>
  </si>
  <si>
    <t>WOS:000352243400001</t>
  </si>
  <si>
    <t>5P4VQEBM</t>
  </si>
  <si>
    <t>Bourassa, D. V.; Lapidus, J. L.; Kennedy-Smith, A. E.; Morey, A.</t>
  </si>
  <si>
    <t>Efficacy of neutralizing buffered peptone water for recovery of Salmonella, Campylobacter, and Enterobacteriaceae from broiler carcasses at various points  along a commercial immersion chilling process with peroxyacetic acid.</t>
  </si>
  <si>
    <t>10.3382/ps/pey361</t>
  </si>
  <si>
    <t>In 2016, USDA-Food Safety and Inspection Service began using a neutralizing buffered peptone water (nBPW) to rinse broiler carcasses for Salmonella and  Campylobacter performance standard testing. The nBPW contains standard buffered  peptone water (BPW) with compounds to neutralize residual antimicrobials that may  be transferred from the carcass to the sample rinsate. However, a direct  comparison of nBPW and BPW on carcasses commercially treated with antimicrobials  has not been conducted. On 3 replicate days in a commercial broiler processing  plant, an immersion chilling biomap using whole carcass rinse samples taken prior  to any chilling treatment (30), after pre-chill treatment (30), after primary  chill (30), after secondary chill (30), after post-chill treatment (50), and  after post-chill treatment without the pre-chill treatment (49) were tested.  Carcasses were rinsed with either BPW (without neutralizer) or nBPW. Rinsates  were sampled for Salmonella and Campylobacter prevalence and both  Enterobacteriaceae (EB) prevalence and counts. No significant differences were  observed between sampling sites or rinse media for Salmonella due to an overall  low prevalence (4 positive/219 samples). Campylobacter prevalence significantly  decreased from prior to chilling (93%) to after all chilling steps (47%) as  anticipated (P &lt; 0.0001); however, overall significantly fewer Campylobacter  positive carcasses were detected when nBPW was used (55%) in comparison to BPW  (70%, P = 0.0258). Both EB prevalence and counts significantly decreased (both P  &lt; 0.0001) from prior to chilling (100%, 2.35 log10 CFU/mL) through after all  chilling steps (52%, 0.47 log10 CFU/mL). The use of nBPW versus BPW did not  impact EB prevalence; however, samples rinsed with nBPW had significantly higher  overall counts (1.26 vs. 1.00 log10 CFU/mL, P = 0.0134). The results from this  study indicate that the use of a PAA pre-chill treatment did not significantly  impact bacteria recovery following all chilling steps. The use of nBPW was  effective in neutralizing residual PAA in carcass rinsates when sampling for EB  counts; however, nBPW may lessen the ability to detect Campylobacter in these  same samples.</t>
  </si>
  <si>
    <t>393-397</t>
  </si>
  <si>
    <t>Place: England PMID: 30125007</t>
  </si>
  <si>
    <t>Animals; Campylobacter; Chickens; Salmonella; chicken; Water; food handling; Enterobacteriaceae; meat; animal; microbiology; food control; *isolation and purification; antiinfective agent; *procedures; chemistry; water; peracetic acid; buffer; Buffers; peptone; Campylobacter/*isolation &amp; purification; Meat/microbiology; Salmonella/*isolation &amp; purification; Food Handling/*methods; Food Microbiology/*methods; Enterobacteriaceae/*isolation &amp; purification; Peptones/chemistry; Anti-Infective Agents/chemistry; Peracetic Acid/chemistry</t>
  </si>
  <si>
    <t>5P9GK5UF</t>
  </si>
  <si>
    <t>Brnawi, WI; Hettiarachchy, NS; Horax, R; Kumar-Phillips, G; Seo, HS; Marcy, J</t>
  </si>
  <si>
    <t>Comparison of Cinnamon Essential Oils from Leaf and Bark with Respect to Antimicrobial Activity and Sensory Acceptability in Strawberry Shake</t>
  </si>
  <si>
    <t>10.1111/1750-3841.14041</t>
  </si>
  <si>
    <t>Cinnamon leaf and bark essential oils have long been used as natural preservatives and flavoring agents in foods. This study determined antimicrobial effects of leaf and bark of cinnamon essential oils (CEOs) against 2 foodborne pathogens, Salmonella Typhimurium (S.T.) and Listeria monocytogenes (L.m.), at 2 initial bacterial levels (4- and 9-log CFU/mL) in strawberry shakes. The antimicrobial study of CEOs at 0.1% and 0.5% in strawberry shakes against S.T. and L.M. showed a significant difference (P&lt;0.05) in log reductions of both bacterial growth at low (4-log CFU/mL) and high (9-log CFU/mL) initial bacterial levels. Addition of 0.5% CEOs into strawberry shakes at 4 degrees C completely inhibited both bacteria after a period of 8 d storage. Shelf-life study showed that acidity and total solid content were not affected during storage. The strawberry shakes containing bark CEO had higher ratings of sensory acceptability compared to leaf CEO, with or without the addition of 1% masking agent. In conclusion, this study demonstrated that CEO derived from bark was better than that from leaf in terms of their antimicrobial activity and sensory aspect. Practical ApplicationThis study demonstrates that essential oils derived from cinnamon bark and leaf have the potential to be used as natural antimicrobial ingredient in milk beverages with respect to sensory aspect. This finding promotes the acceptance of natural antimicrobials among consumers, while providing enhanced safer products to the food industry application.</t>
  </si>
  <si>
    <t>2018-02</t>
  </si>
  <si>
    <t>475-480</t>
  </si>
  <si>
    <t>WOS:000424648000028</t>
  </si>
  <si>
    <t>5PK5WJRL</t>
  </si>
  <si>
    <t>Skånseng, B.; Svihus, B.; Rudi, K.; Trosvik, P.; Moen, B.</t>
  </si>
  <si>
    <t>Effect of different feed structures and bedding on the horizontal spread of campylobacter jejuni within broiler flocks</t>
  </si>
  <si>
    <t>Agriculture (Switzerland)</t>
  </si>
  <si>
    <t>10.3390/agriculture3040741</t>
  </si>
  <si>
    <t>https://www.scopus.com/inward/record.uri?eid=2-s2.0-84945258166&amp;doi=10.3390%2fagriculture3040741&amp;partnerID=40&amp;md5=751ddd9389f9b6e763ed151723c252a8</t>
  </si>
  <si>
    <t>741-760</t>
  </si>
  <si>
    <t>5PQFWHEX</t>
  </si>
  <si>
    <t>Motladiile T.W.; Tumbo J.M.; Malumba A.; Adeoti B.; Masekwane N.J.; Mokate O.M.R.; Sebekedi O.C.</t>
  </si>
  <si>
    <t>Salmonella food-poisoning outbreak linked to the National School Nutrition Programme, North West Province, South Africa</t>
  </si>
  <si>
    <t>Southern African Journal of Infectious Diseases</t>
  </si>
  <si>
    <t>2312-0053</t>
  </si>
  <si>
    <t>10.4102/sajid.v34i1.124</t>
  </si>
  <si>
    <t>https://sajid.co.za/index.php/sajid/article/download/124/217</t>
  </si>
  <si>
    <t>Background: Salmonella enterica, with more than 2500 diverse typhoidal and non-typhoidal serotypes (NTS), are foodborne bacterial pathogens of global public health concern. NTS are the most commonly reported causes of foodborne acute gastroenteritis (AGE). Contaminated food products (meat, poultry, eggs and dairy) have been reported to be a source of more than 95% NTS infections. An outbreak of food poisoning occurred among schoolchildren exposed to food provided by the government-sponsored National School Nutrition Programme (NSNP) at a local public primary day school in North West province, South Africa. An epidemiological, environmental and microbiological investigation was conducted to establish the existence and extent of the outbreak, identify the source(s) and causative agent(s) and institute appropriate control and preventive measures. Method(s): An epidemiological investigation was conducted, including a review of the clinical records of the persons exposed, laboratory testing of the pathological specimens collected, environmental testing of the food samples and food preparation areas. Result(s): A total of 164 children developed clinical symptoms of AGE following ingestion of processed maize meal, beans and vegetables. Salmonella enterica serovar Heidelberg (S. Heidelberg) was the causative agent for this AGE outbreak in 92.0% of the cases. The median duration of illness was 2 days with a case fatality rate (CFR) of 0.6%. The main food product that was contaminated was samp (processed maize meal) that had been poorly stored and prepared (53.4%). Conclusion(s): A timeously-initiated epidemiological, environmental and microbiological an investigation led to the conclusion that the etiologic agent of this outbreak was S. Heidelberg, and the most probable food vehicle of transmission was cooked samp served to learners within the NSNP.Copyright © 2019. The Authors.</t>
  </si>
  <si>
    <t>a124</t>
  </si>
  <si>
    <t>South. Afr. J. Infect. Dis.</t>
  </si>
  <si>
    <t>Place: United Kingdom Publisher: AOSIS OpenJournals Publishing AOSIS (Pty) Ltd (Postnet Suite #55, Private Bag X22, Tygervalley 7536, South Africa. E-mail: publishing@aosis.co.za)</t>
  </si>
  <si>
    <t>Campylobacter; South Africa; Escherichia coli O157; human; article; environmental health; Bacillus cereus; food contamination; female; male; major clinical study; child; food intake; diarrhea; microbial contamination; Yersinia enterocolitica; nutrition; cohort analysis; Clostridium perfringens; fever; vomiting; adolescent; Vibrio cholerae; abdominal pain; school child; nausea; Salmonella enterica serovar Heidelberg; *Salmonella food poisoning/ep [Epidemiology]; *acute gastroenteritis; case fatality rate</t>
  </si>
  <si>
    <t>5PRIPKJE</t>
  </si>
  <si>
    <t>Zemlicková, H; Jakubu, V; Marejková, M; Urbásková, P; Pracovni Skupina Monitorovani Rezi</t>
  </si>
  <si>
    <t>Resistance to erythromycin, tetracycline and ciprofloxacin in human isolates ofCampylobacter spp. the Czech Republic has been investigated using standard EUCAST</t>
  </si>
  <si>
    <t>EPIDEMIOLOGIE MIKROBIOLOGIE IMUNOLOGIE</t>
  </si>
  <si>
    <t>1210-7913</t>
  </si>
  <si>
    <t>Study aim: To determine the frequency of Campylobacter spp. isolated from humans in the Czech Republic and to test their susceptibility to antimicrobials commonly used to treat campylobacteriosis by the standard EUCAST method. Material and methods: Consecutive Campylobacter isolates recovered from clinical specimens in 49 microbiological laboratories within one month in 2013 were identified using matrix-assisted laser desorption/ionization-time-of-flight mass spectrometry (MALDI-TOF MS). Susceptibility to erythromycin, ciprofloxacin, and tetracycline was tested by the microdilution method and the results were interpreted based on the EUCAST clinical breakpoints to differentiate between susceptible and resistant strains. Results: Of the study set of 769 Campylobacter spp. strains, 90.1 % were assigned to C. jejuni, 9.8 % to C. coli, and a single strain to C. fetus (0.1 %). Except one blood isolate of C. jejuni, all other isolates were recovered from the stool. Ciprofloxacin resistance (MIC &gt; 0.5 mg/l) was detected in 61.9 % strains of C. jejuni and in 72.0 % strains of C. coli, tetracycline resistance (MIC &gt; 2 mg/l) was detected in 32.0 % of strains of both species, and erythromycin resistance was found in 0.3 % of strains of C. jejuni (MIC &gt; 8 mg/l) and in 2.7 % of strains of C. coli (MIC &gt; 4 mg/l). A C. coli strain was multidrug resistant (i.e. resistant to all three antimicrobials tested). Conclusions: Despite the fact that most Campylobacter infections in humans cure on their own, the resistance of the causative strains to the antimicrobials of choice and alternative agents needs to be studied because of its relevance to the treatment of severe cases that require antibiotics. Resistance to macrolides was found rather infrequently in this study in both C. jejuni (0.1 %) and C. coli (2.7 %) strains. Nevertheless, alarming is ciprofloxacin resistance confirmed in 61.9 % of C. jejuni strains and 72.0 % C. coli strains. As the species C. coli is more often resistant to antimicrobials than C. jejuni and ciprofloxacin along with other fluoroquinolones is commonly used to treat severe food-borne and generalized infections, it is crucial to identify the Campylobacter strains to the species level and to test their susceptibility to relevant antibiotics by a valid and reproducible method to be able to provide an effective therapy.</t>
  </si>
  <si>
    <t>184-190</t>
  </si>
  <si>
    <t>WOS:000353308400005</t>
  </si>
  <si>
    <t>5QX7NGQY</t>
  </si>
  <si>
    <t>Mouffok, F.; Lebres, E.</t>
  </si>
  <si>
    <t>Result of the refinement of a technique for the isolation and identification of Campylobacter from food commodities</t>
  </si>
  <si>
    <t>Archives. Institut Pasteur d"Algerie</t>
  </si>
  <si>
    <t>https://www.scopus.com/inward/record.uri?eid=2-s2.0-0027032995&amp;partnerID=40&amp;md5=91f35add4cde3c7e19890fbd809ef501</t>
  </si>
  <si>
    <t>239-246</t>
  </si>
  <si>
    <t>Résultat de la mise au point d'une technique d'isolement et d'identification des campylobacter à partir des denrées alimentaires.</t>
  </si>
  <si>
    <t>5QZMDTF7</t>
  </si>
  <si>
    <t>Salvat G.; Coppen P.; Allo J.C.; Fenner S.; Laisney M.J.; Toquin M.T.; Humbert F.; Colin P.</t>
  </si>
  <si>
    <t>Effects of AvGard treatment on the microbiological flora of poultry carcases</t>
  </si>
  <si>
    <t>1. The efficiency of the AvGard (or Assur-Rince in the USA) trisodium phosphate poultry carcase decontamination process was evaluated during both manual and industrial trials against total aerobic mesophilic count (TAMC), thermotolerant coliforms, Pseudomonas, Enterobacteriaceae, Campylobacter, Listeria monocytogenes and Salmonella. 2. The TSP treatment proved to have significant effects on the bacterial decontamination of poultry neck skin, lowering the contamination by a factor of about 10 for TAMC and of 100 for Coliform and Pseudomonas. 3. Numeration of Salmonella with an innovative miniaturised most probable number method has proved that the effect upon these micro-organisms was also close to 2 log10 reduction. 4. The effect of TSP treatment on the ecological balance of psychrotrophic bacterial flora was also investigated to study the origin of the shelf-life flora of treated carcases (Pseudomonas being reduced to the limit of detection) and to ascertain whether L. monocytogenes might gain a competitive advantage. In fact AvGard reduced the number of L. monocytogenes on poultry carcases. 5. As a consequence of the virtual elimination of the Pseudomonas usually present, Brochothrix thermosphacta became the main species responsible for putrefaction. 6. Because the growth rate of Brochothrix thermosphacta was greater than that of L. monocytogenes at refrigeration temperature, it was considered that putrefaction would occur before the emergence of large numbers of L. monocytogenes.</t>
  </si>
  <si>
    <t>489-498</t>
  </si>
  <si>
    <t>Br. Poult. Sci.</t>
  </si>
  <si>
    <t>Campylobacter; Salmonella; Listeria monocytogenes; Enterobacteriaceae; Pseudomonas; *meat; animal; isolation and purification; microbiology; article; drug effect; *poultry; *food handling; standard; skin; food contamination/pc [Prevention]; aerobic bacterium; skeletal muscle; *phosphate/pd [Pharmacology]; sodium dihydrogen phosphate</t>
  </si>
  <si>
    <t>5R4PZN2R</t>
  </si>
  <si>
    <t>Marks, H; Grzeskowiak, L; Martinez-Vallespin, B; Dietz, H; Zentek, J</t>
  </si>
  <si>
    <t>Porcine and Chicken Intestinal Epithelial Cell Models for Screening Phytogenic Feed Additives-Chances and Limitations in Use as Alternatives to Feeding Trials</t>
  </si>
  <si>
    <t>10.3390/microorganisms10030629</t>
  </si>
  <si>
    <t>Numerous bioactive plant additives have shown various positive effects in pigs and chickens. The demand for feed additives of natural origin has increased rapidly in recent years to support the health of farm animals and thus minimize the need for antibiotics and other drugs. Although only in vivo experiments can fully represent their effect on the organism, the establishment of reliable in vitro methods is becoming increasingly important in the goal of reducing the use of animals in experiments. The use of cell models requires strict control of the experimental conditions so that reliability and reproducibility can be achieved. In particular, the intestinal porcine epithelial cell line IPEC-J2 represents a promising model for the development of new additives. It offers the possibility to investigate antioxidative, antimicrobial, anti- or pro-proliferative and antiviral effects. However, the use of IPEC-J2 is limited due to its purely epithelial origin and some differences in its morphology and functionality compared to the in vivo situation. With regard to chickens, the development of a reliable intestinal epithelial cell model has attracted the attention of researchers in recent years. Although a promising model was presented lately, further studies are needed to enable the standardized use of a chicken cell line for testing phytogenic feed additives. Finally, co-cultivation of the currently available cell lines with other cell lines and the development of organoids will open up further application possibilities. Special emphasis was given to the IPEC-J2 cell model. Therefore, all publications that investigated plant derived compounds in this cell line were considered. The section on chicken cell lines is based on publications describing the development of chicken intestinal epithelial cell models.</t>
  </si>
  <si>
    <t>2022-03</t>
  </si>
  <si>
    <t>WOS:000774070500001</t>
  </si>
  <si>
    <t>5R8J9L25</t>
  </si>
  <si>
    <t>Abd El Tawab A.A.; Ammar A.M.; Ahmed H.A.; Hefny A.A.</t>
  </si>
  <si>
    <t>Macrolides and fluoroquinolones resistance mechanisms in campylobacters and their incidence in Egypt; a review article</t>
  </si>
  <si>
    <t>Zagazig Veterinary Journal</t>
  </si>
  <si>
    <t>1110-1458</t>
  </si>
  <si>
    <t>10.21608/ZVJZ.2019.28652</t>
  </si>
  <si>
    <t>https://zvjz.journals.ekb.eg/article_28652_1282504a228fbf6c13d3785c8011e3d1.pdf</t>
  </si>
  <si>
    <t>Campylobacter species are primarily zoonotic pathogens and recognized as a major cause of human illnesses. Poultry, especially, chicken is the main reservoir of Campylobacter species. The uncontrolled use of antibiotics in prophylaxis and treatment of animals caused an increase in antibiotic resistance to macrolides and fluoroquinolones (FQ) which are considered the drugs of choice for treatment of Campylobacter infection. Recently, studies suggested that multidrug efflux systems have the main role in lowering the efficacy of new and old antibiotics. Consequently, efforts are made to find suitable substances to reverse the action of the efflux pumps and prevent antimicrobial resistance. The substances used for evaluation of efflux pumps modulation are either efflux pump inhibitors (EPIs) or efflux pump inducers. The different types of EPIs; phenylalanine arginyl beta-naphthylamide, verapamil and phenothiazines, of different mode of actions were used to suppress the activity of different types of efflux pumps. Aspirin, a drug in livestock and poultry, is a nonsteroidal anti-inflammatory, which induces non-heritable resistance of different bacteria to multiple antibiotics. Moreover, it also increases campylobacter resistance to antimicrobials. Alpha-tocopherol represents a new alternative approach against bacterial resistance. It shows modulatory activity on efflux system, showing clinically relevant results. Therefore, it is important to study different resistance mechanisms of campylobacters.Copyright © Faculty of Veterinary Medicine, Zagazig University, 44511, Egypt.</t>
  </si>
  <si>
    <t>Zagazig Veterinary J.</t>
  </si>
  <si>
    <t>Place: Egypt Publisher: Zagazig University, Faculty of Veterinary Medicine</t>
  </si>
  <si>
    <t>antibiotic resistance; *Campylobacter; nonhuman; review; macrolide resistance; priority journal; *fluoroquinolone resistance; alpha tocopherol; Egypt; *incidence; drug mechanism; *quinolone derivative/pd [Pharmacology]; acetylsalicylic acid; *macrolide/pd [Pharmacology]; antiinflammatory agent; phenothiazine derivative</t>
  </si>
  <si>
    <t>5RJKUMYX</t>
  </si>
  <si>
    <t>Moore, A.; Nannapaneni, R.; Kiess, A.; Sharma, C. S.</t>
  </si>
  <si>
    <t>Evaluation of USDA approved antimicrobials on the reduction of Salmonella and Campylobacter in ground chicken frames and their effect on meat quality.</t>
  </si>
  <si>
    <t>10.3382/ps/pew497</t>
  </si>
  <si>
    <t>The main objective of this study was to examine the efficacy of USDA approved antimicrobials in reducing Salmonella Heidelberg (S. H.) and Campylobacter jejuni  (C. j.) in ground chicken frames and to determine the treatment effects on total  aerobic counts and meat color. Six antimicrobials (0.1% peracetic acid [PAA],  0.6% cetylpyridinium chloride [CPC], 0.005% sodium hypochlorite, 1.5% acidified  lactic acid [ALA], 0.3% propionic acid, and 0.1% lauric arginate [LAE]) applied  as dip treatments were evaluated in their efficacy in reducing S. Heidelberg and  C. jejuni. Fresh chicken frames were spot inoculated with nalidixic acid  resistant S. H. and C. j. (ATCC 33291) to achieve a recovery level of ca. 3 log  CFU/g in the ground product. Frames were dipped for 10 s in each antimicrobial  solution and each treatment was replicated on 3 frames. Three separate  replications were conducted for this experiment. Frames were blended, and ground  samples similar to mechanically separated chicken (MSC) were obtained and stored  at 4°C for 24 hours. Samples were analyzed after grinding on d zero (2 h) and d  one (24 h) to determine reduction in S. H. and C. j. counts in MSC. PAA and LAE  treatments had the highest reductions on Salmonella counts (P ≤ 0.05), both  treatments resulting in 0.9 log CFU/g reduction as compared to control on d zero.  PAA and CPC reduced Salmonella counts by 1.4 and 0.9 log CFU/g, respectively, on  d one; PAA, propionic acid, ALA, and LAE resulted in one log CFU/g reductions of  C. j. as compared to control on d one. There was no significant difference among  the treatments in their ability to reduce C. j. on d one. The treatments had no  effect on total aerobic counts. The findings from the study indicate that PAA,  CPC, and LAE can reduce S. H. in ground chicken frames, whereas all the  antimicrobials tested in the study, except chlorine, have the ability to reduce  C. j. in ground chicken frames, a product similar to commercial MSC.</t>
  </si>
  <si>
    <t>2385-2392</t>
  </si>
  <si>
    <t>Place: England PMID: 28379524</t>
  </si>
  <si>
    <t>Animals; Campylobacter; Chickens; Campylobacter jejuni; Hydrogen-Ion Concentration; Salmonella; *Food Microbiology; food safety; chicken; pH; Color; meat; animal; Random Allocation; *food control; *microbiology; antiinfective agent/pd [Pharmacology]; *drug effect; Salmonella enterica; randomization; color; comminuted poultry; mechanically separated chicken; *analysis; Anti-Bacterial Agents/*pharmacology; Campylobacter jejuni/*drug effects; Meat Products/*analysis/*microbiology; Salmonella enterica/*drug effects</t>
  </si>
  <si>
    <t>5RRAWVZ5</t>
  </si>
  <si>
    <t>Pope, M. J.; Cherry, T. E.</t>
  </si>
  <si>
    <t>An evaluation of the presence of pathogens on broilers raised on poultry litter treatment-treated litter.</t>
  </si>
  <si>
    <t>10.1093/ps/79.9.1351</t>
  </si>
  <si>
    <t>Two trials were conducted to evaluate the presence of salmonella, campylobacter, and generic Escherichia coli on broilers raised on Poultry Litter Treatment  (PLT)-enhanced litter in comparison with those raised on untreated litter. Two  Company A farms included three houses on each farm as the treated group and three  houses per farm as controls. Two complete growouts were evaluated on each farm.  The Company B study included 10 farms with two paired houses per farm, one house  as the treated group and one house as the control. One growout was evaluated per  farm. The pathogen sampling consisted of litter sampling and whole bird rinses on  the farm and in the processing plant. Litter pH, ammonia concentration, total  litter bacteria, temperatures, and humidity were also recorded. The study with  Company A resulted in lower mean levels of pH, ammonia concentration, total  litter bacteria, litter E. coli, and bird rinse counts for salmonella and E. coli  in houses treated with PLT. The results for Company B closely resembled those for  Company A, but also included campylobacter data, which showed no difference  between treated and control groups. The data indicate that PLT may be a  beneficial component for on-farm pathogen reduction.</t>
  </si>
  <si>
    <t>1351-1355</t>
  </si>
  <si>
    <t>Place: England PMID: 11020084</t>
  </si>
  <si>
    <t>Animals; Food Microbiology; Hydrogen-Ion Concentration; Temperature; Colony Count, Microbial; Chickens/*microbiology; Humidity; *Housing, Animal; Campylobacter/drug effects/*isolation &amp; purification; Salmonella/drug effects/*isolation &amp; purification; Ammonia/analysis; Escherichia coli/drug effects/*isolation &amp; purification; Sulfates/*pharmacology</t>
  </si>
  <si>
    <t>5RWL3IYE</t>
  </si>
  <si>
    <t>Saha, S.K.; Sanyal, S.C.</t>
  </si>
  <si>
    <t>Better growth of Campylobacter jejuni using simple Fortner's principle &amp; candle extinction jar</t>
  </si>
  <si>
    <t>Indian Journal of Medical Research - Section A Infectious Diseases</t>
  </si>
  <si>
    <t>https://www.scopus.com/inward/record.uri?eid=2-s2.0-0024308557&amp;partnerID=40&amp;md5=d2585a542af3da550f5b9f5df86d0345</t>
  </si>
  <si>
    <t>5RXCF3XM</t>
  </si>
  <si>
    <t>Smith, J.; Corkran, S.; McKee, S.R.; Bilgili, S.F.; Singh, M.</t>
  </si>
  <si>
    <t>Evaluation of post-chill applications of antimicrobials against Campylobacter jejuni on poultry carcasses</t>
  </si>
  <si>
    <t>10.3382/japr/pfv046</t>
  </si>
  <si>
    <t>https://www.scopus.com/inward/record.uri?eid=2-s2.0-84958244932&amp;doi=10.3382%2fjapr%2fpfv046&amp;partnerID=40&amp;md5=d89063e8bff4802ac9d5f1d07313c3e1</t>
  </si>
  <si>
    <t>451-456</t>
  </si>
  <si>
    <t>5RY6YR37</t>
  </si>
  <si>
    <t>McLendon, B.L.; Cox, N.A.; Cosby, D.E.; Montiel, E.R.; Russell, S.M.; Hofacre, C.L.; Landrum, M.A.; Jackson, J.S.; Wilson, J.L.</t>
  </si>
  <si>
    <t>Detecting Campylobacter coli in young chicks using two different cloacal swab techniques</t>
  </si>
  <si>
    <t>10.3382/japr/pfx061</t>
  </si>
  <si>
    <t>https://www.scopus.com/inward/record.uri?eid=2-s2.0-85081966078&amp;doi=10.3382%2fjapr%2fpfx061&amp;partnerID=40&amp;md5=f7177af7379b6a33278a80df6bc24ceb</t>
  </si>
  <si>
    <t>223-227</t>
  </si>
  <si>
    <t>5S2THJUC</t>
  </si>
  <si>
    <t>Miranda, JM; Guarddon, M; Mondragón, A; Vázquez, BI; Fente, CA; Cepeda, A; Franco, CM</t>
  </si>
  <si>
    <t>Antimicrobial resistance in Enterococcus spp. strains isolated from organic chicken, conventional chicken, and turkey meat:: A comparative survey</t>
  </si>
  <si>
    <t>10.4315/0362-028X-70.4.1021</t>
  </si>
  <si>
    <t>The mean counts of Enterococcus spp. were determined for 30 samples each of organic chicken meat, conventional chicken meat, and turkey meat, and differences for Enterococcus contamination in meat were determined. Two enterococci strains from each sample were isolated to obtain a total of 180 strains, and resistance to ampicillin, chloramphenicol, doxycycline, ciprofloxacin, erythromycin, gentamicin, nitrofurantoin, and vancomycin was determined by a disk diffusion method. Average counts obtained showed that Enterococcus mean counts from organic chicken meat (3.18 log CFU/g) were significantly higher than those obtained from conventional chicken meat (2.06 log CFU/g) or conventional turkey meat (1.23 log CFU/g). However, the resistance data obtained showed that isolates from organic chicken meat were less resistant than enterococci isolates from conventional chicken meat to ampicillin (P = 0.0067), chloramphenicol (P = 0.0154), doxycycline (P = 0.0277), ciprofloxacin (P = 0.0024), erythromycin (P = 0.0028), and vancomycin (P = 0.0241). In addition, isolates from organic chicken were less resistant than conventional turkey meat isolates to ciprofloxacin (P = 0.001) and erythromycin (P = 0.0137). Multidrug-resistant isolates were found in every group tested, but rates of multidrug-resistant strains were significantly higher in conventional chicken and turkey than those obtained from organic chicken meat. Enterococcus faecalis was the most common species isolated from organic chicken (36.67%), whereas Enterococcus durans was the most common species isolated from conventional chicken (58.33%) and turkey (56.67%). The rates obtained for antimicrobial resistance suggest that although organic chicken meat may have higher numbers of Enterococcus, these bacteria present a lower level of antimicrobial resistance.</t>
  </si>
  <si>
    <t>1021-1024</t>
  </si>
  <si>
    <t>WOS:000245525000032</t>
  </si>
  <si>
    <t>5S42IJGU</t>
  </si>
  <si>
    <t>Tinajero-Trejo, M.; Shepherd, M.</t>
  </si>
  <si>
    <t>The Globins of Campylobacter jejuni</t>
  </si>
  <si>
    <t>Advances in Microbial Physiology</t>
  </si>
  <si>
    <t>https://www.scopus.com/inward/record.uri?eid=2-s2.0-84884196616&amp;doi=10.1016%2fB978-0-12-407693-8.00004-2&amp;partnerID=40&amp;md5=259e60ef86afabe4b99362e02482a9c3</t>
  </si>
  <si>
    <t>97-145</t>
  </si>
  <si>
    <t>DOI: 10.1016/B978-0-12-407693-8.00004-2</t>
  </si>
  <si>
    <t>5SF27YZ5</t>
  </si>
  <si>
    <t>Mughini-Gras, Lapo; Benincà, Elisa; McDonald, Scott A.; de Jong, Aarieke; Chardon, Jurgen; Evers, Eric; Bonačić Marinović, Axel A.</t>
  </si>
  <si>
    <t>A statistical modelling approach for source attribution meta-analysis of sporadic infection with foodborne pathogens.</t>
  </si>
  <si>
    <t>10.1111/zph.12937</t>
  </si>
  <si>
    <t>Numerous source attribution studies for foodborne pathogens based on epidemiological and microbiological methods are available. These studies provide  empirical data for modelling frameworks that synthetize the quantitative evidence  at our disposal and reduce reliance on expert elicitations. Here, we develop a  statistical model within a Bayesian estimation framework to integrate attribution  estimates from expert elicitations with estimates from microbial subtyping and  case-control studies for sporadic infections with four major bacterial zoonotic  pathogens in the Netherlands (Campylobacter, Salmonella, Shiga toxin-producing E.  coli [STEC] O157 and Listeria). For each pathogen, we pooled the published  fractions of human cases attributable to each animal reservoir from the microbial  subtyping studies, accounting for the uncertainty arising from the different  typing methods, attribution models, and year(s) of data collection. We then  combined the population attributable fractions (PAFs) from the case-control  studies according to five transmission pathways (domestic food, environment,  direct animal contact, human-human transmission and travel) and 11 groups within  the foodborne pathway (beef/lamb, pork, poultry meat, eggs, dairy,  fish/shellfish, fruit/vegetables, beverages, grains, composite foods and food  handlers/vermin). The attribution estimates were biologically plausible, allowing  the human cases to be attributed in several ways according to reservoirs,  transmission pathways and food groups. All pathogens were predominantly  foodborne, with Campylobacter being mostly attributable to the chicken reservoir,  Salmonella to pigs (albeit closely followed by layers), and Listeria and STEC  O157 to cattle. Food-wise, the attributions reflected those at the reservoir  level in terms of ranking. We provided a modelling solution to reach consensus  attribution estimates reflecting the empirical evidence in the literature that is  particularly useful for policy-making and is extensible to other pathogens and  domains.</t>
  </si>
  <si>
    <t>475-486</t>
  </si>
  <si>
    <t>© 2022 The Authors. Zoonoses and Public Health published by Wiley-VCH GmbH.</t>
  </si>
  <si>
    <t>Place: Germany PMID: 35267243  PMCID: PMC9545847</t>
  </si>
  <si>
    <t>Animals; Campylobacter; Food Microbiology; Bayes Theorem; Cattle; Salmonella; Listeria monocytogenes; Swine; chicken; *Campylobacter; pork; Sheep; listeriosis; food handling; Escherichia coli O157; animal reservoir; poultry meat; Escherichia coli; egg; human; campylobacteriosis; article; nonhuman; *foodborne pathogen; pig; bacterial transmission; beef; Shiga toxin producing Escherichia coli; food; vegetable; environment; bovine; dairy product; Netherlands; case control study; fruit; travel; foodborne transmission; Bayes theorem; *food poisoning; Ovum; shellfish; lamb; *Swine Diseases; uncertainty; *Listeria; meta analysis (topic); Salmonella food poisoning; *statistical model; Escherichia coli infection; systematic review (topic); beverage; attributable risk; data collection method; direct contact transmission; fish product; horizontal disease transmission; pest organism; *Cattle Diseases; *Sheep Diseases; Models, Statistical; *Foodborne Diseases/epidemiology/veterinary</t>
  </si>
  <si>
    <t>5SY9D6PU</t>
  </si>
  <si>
    <t>Demirok, E.; Veluz, G.; Stuyvenberg, W. V.; Castañeda, M. P.; Byrd, A.; Alvarado, C. Z.</t>
  </si>
  <si>
    <t>Quality and safety of broiler meat in various chilling systems.</t>
  </si>
  <si>
    <t>10.3382/ps.2012-02493</t>
  </si>
  <si>
    <t>Chilling is a critical step in poultry processing to attain high-quality meat and to meet the USDA-Food Safety and Inspection Service temperature standards. This  study was conducted to determine the effects of commercially available chilling  systems on quality and safety of broiler meat. A total of 300 carcasses in 2  replications were randomly selected from a commercial processor and subjected to  3 systems: immersion chill (IC), air chill (AC), and combi in-line air chill  (CIAC). Incidence of Salmonella and Campylobacter were determined on pre- and  postchilled carcasses. Quality of the meat was evaluated by carcass yield, drip  loss, cook loss, texture, moisture content, sensory qualities, and color (L*, a*,  and b*) of boneless skinless breast fillets and skin-on drums. Shelf life of  whole carcasses, breast fillets, and drums was also determined. The IC resulted  in the most reduction of Salmonella (39.7%) and Campylobacter (43%) incidence due  to the washing effect and presence of chlorine in the chilled water. There was no  significant difference in shelf-life when comparing the chilling methods. The IC  had the highest (P &lt; 0.05) carcass yield (6.5%), followed by CIAC (+1.98.0%) and  then AC (-1.10%). Drip loss, cook loss, and moisture content of breast fillets  were not significantly different for all the chilling systems, but higher L*  value was observed for breast fillets at 24 h postmortem treated with IC and  CIAC. However, IC exhibited the lightest color and AC was darkest in the drum  samples. Shear force of breast meat was significantly more tender for AC and  CIAC. There were no differences in the sensory qualities of breast fillets and  drums among the 3 chilling systems.</t>
  </si>
  <si>
    <t>2013-04</t>
  </si>
  <si>
    <t>1117-1126</t>
  </si>
  <si>
    <t>Place: England PMID: 23472036</t>
  </si>
  <si>
    <t>Animals; Campylobacter; Time Factors; Salmonella; *Food Microbiology; Colony Count, Microbial; Campylobacter/isolation &amp; purification; Salmonella/isolation &amp; purification; *meat; animal; bacterial count; isolation and purification; microbiology; Random Allocation; *Chickens; article; *food control; *chicken; methodology; time; comparative study; standard; randomization; *cold; *Cold Temperature; *meat industry; *food quality; *Food Quality; Meat-Packing Industry/*methods; Meat/*microbiology/*standards</t>
  </si>
  <si>
    <t>5TBT6ZZK</t>
  </si>
  <si>
    <t>Waller, D. F.; Ogata, S. A.</t>
  </si>
  <si>
    <t>Quantitative immunocapture PCR assay for detection of Campylobacter jejuni in foods.</t>
  </si>
  <si>
    <t>10.1128/AEM.66.9.4115-4118.2000</t>
  </si>
  <si>
    <t>The rapid detection of food-borne bacterial pathogens as part of a quality control program is necessary for the maintenance of a safe food supply. In this  report, we present our findings for an immunocapture PCR method for the detection  of Campylobacter jejuni in foods. The method permits direct detection of the  pathogen without an enrichment step and can be performed in approximately 8 h.  Assay results are quantitative, and one cell in a milliliter sample can be  detected. Application of the method to spiked milk samples and chicken skin  washes did not affect the sensitivity of the assay.</t>
  </si>
  <si>
    <t>4115-4118</t>
  </si>
  <si>
    <t>Place: United States PMID: 10966437  PMCID: PMC92267</t>
  </si>
  <si>
    <t>Animals; Humans; Child; Female; *Food Microbiology; food safety; Chickens/*microbiology; chicken; *Campylobacter jejuni; article; nonhuman; bacterium isolation; controlled study; bacterium detection; Sensitivity and Specificity; *food contamination; dairy product; *polymerase chain reaction; quantitative assay; RNA, Ribosomal/genetics; Campylobacter jejuni/genetics/*isolation &amp; purification; Campylobacter Infections/microbiology; DNA, Bacterial/analysis; Polymerase Chain Reaction/*methods; Immunomagnetic Separation/*methods; Milk/*microbiology; DNA, Ribosomal/analysis</t>
  </si>
  <si>
    <t>5TCVMR7G</t>
  </si>
  <si>
    <t>Habib, Ihab; Miller, William G.; Uyttendaele, Mieke; Houf, Kurt; De Zutter, Lieven</t>
  </si>
  <si>
    <t>Clonal population structure and antimicrobial resistance of Campylobacter jejuni in chicken meat from Belgium.</t>
  </si>
  <si>
    <t>10.1128/AEM.00168-09</t>
  </si>
  <si>
    <t>Campylobacter jejuni is one of the most important causes of human diarrhea worldwide. In the present work, multilocus sequence typing was used to study the  genotypic diversity of 145 C. jejuni isolates from 135 chicken meat preparations  sampled across Belgium. Isolates were further typed by pulsed-field gel  electrophoresis, and their susceptibilities to six antimicrobials were  determined. Fifty-seven sequence types (STs) were identified; 26.8% of the total  typed isolates were ST-50, ST-45, or ST-257, belonging to clonal complex CC-21,  CC-45, or CC-257, respectively. One clonal group comprised 22% (32/145) of all  isolates, originating from five different companies and isolated over seven  sampling months. Additionally, 53.1% of C. jejuni isolates were resistant to  ciprofloxacin, and 48.2% were resistant to tetracycline; 28.9% (42/145) of all  isolates were resistant to both ciprofloxacin and tetracycline. The correlation  between certain C. jejuni clonal groups and resistance to ciprofloxacin and  tetracycline was notable. C. jejuni isolates assigned to CC-21 (n = 35) were  frequently resistant to ciprofloxacin (65.7%) and tetracycline (40%); however,  90% (18/20) of the isolates assigned to CC-45 were pansusceptible. The present  study demonstrates that certain C. jejuni genotypes recur frequently in the  chicken meat supply. The results of molecular typing, combined with data on  sample sources, indicate a possible dissemination of C. jejuni clones with high  resistance to ciprofloxacin and/or tetracycline. Whether certain clonal groups  are common in the environment and repeatedly infect Belgian broiler flocks or  whether they have the potential to persist on farms or in slaughterhouses needs  further investigation.</t>
  </si>
  <si>
    <t>2009-07</t>
  </si>
  <si>
    <t>4264-4272</t>
  </si>
  <si>
    <t>Place: United States PMID: 19411429  PMCID: PMC2704809</t>
  </si>
  <si>
    <t>Animals; Chickens; Humans; Genotype; Electrophoresis, Gel, Pulsed-Field; Meat/*microbiology; Microbial Sensitivity Tests; Cluster Analysis; Belgium; *Bacterial Typing Techniques; *Drug Resistance, Bacterial; Anti-Bacterial Agents/pharmacology; Ciprofloxacin/pharmacology; Tetracycline/pharmacology; DNA, Bacterial/genetics; Sequence Analysis, DNA/methods; DNA Fingerprinting/methods; Campylobacter jejuni/*classification/*drug effects/genetics/isolation &amp; purification</t>
  </si>
  <si>
    <t>5TDPZENN</t>
  </si>
  <si>
    <t>Olsen, Katja N.; Lund, Marianne; Skov, Julia; Christensen, Laurids S.; Hoorfar, Jeffrey</t>
  </si>
  <si>
    <t>Detection of Campylobacter bacteria in air samples for continuous real-time monitoring of Campylobacter colonization in broiler flocks.</t>
  </si>
  <si>
    <t>10.1128/AEM.02182-08</t>
  </si>
  <si>
    <t>Improved monitoring tools are important for the control of Campylobacter bacteria in broiler production. In this study, we compare the sensitivities of detection  of Campylobacter by PCR with feces, dust, and air samples during the lifetimes of  broilers in two poultry houses and conclude that the sensitivity of detection of  Campylobacter in air is comparable to that in other sample materials. Profiling  of airborne particles in six poultry houses revealed that the aerodynamic  conditions were dependent on the age of the chickens and very comparable among  different poultry houses, with low proportions of particles in the 0.5- to  2-microm-diameter range and high proportions in the 2- to 5-microm-diameter  range. Campylobacter could also be detected by PCR in air samples collected at  the hanging stage during the slaughter process but not at the other stages tested  at the slaughterhouse. The exploitation of airborne dust in poultry houses as a  sample material for the detection of Campylobacter and other pathogens provides  an intriguing possibility, in conjunction with new detection technologies, for  allowing continuous or semicontinuous monitoring of colonization status.</t>
  </si>
  <si>
    <t>2074-2078</t>
  </si>
  <si>
    <t>Place: United States PMID: 19201953  PMCID: PMC2663182</t>
  </si>
  <si>
    <t>Animals; Feces/microbiology; Chickens/*microbiology; *Campylobacter; Abattoirs; article; nonhuman; slaughterhouse; *bacterium detection; controlled study; polymerase chain reaction; *chicken; feces analysis; Sensitivity and Specificity; poultry farming; sensitivity analysis; bacterium colony; dust; particle size; *Air Microbiology; age distribution; Dust; *air sampling; airborne particle; Campylobacter/*isolation &amp; purification; Campylobacter Infections/*veterinary; Polymerase Chain Reaction/*methods</t>
  </si>
  <si>
    <t>5TEV5XSA</t>
  </si>
  <si>
    <t>Hodges, L.M.; Carrillo, C.D.; Upham, J.P.; Borza, A.; Eisebraun, M.; Kenwell, R.; Mutschall, S.K.; Haldane, D.; Schleihauf, E.; Taboada, E.N.</t>
  </si>
  <si>
    <t>A strain comparison of Campylobacter isolated from retail poultry and human clinical cases in Atlantic Canada</t>
  </si>
  <si>
    <t>PLoS ONE</t>
  </si>
  <si>
    <t>10.1371/journal.pone.0215928</t>
  </si>
  <si>
    <t>https://www.scopus.com/inward/record.uri?eid=2-s2.0-85065670506&amp;doi=10.1371%2fjournal.pone.0215928&amp;partnerID=40&amp;md5=e5d66e3c37dec13205fe292343fc202c</t>
  </si>
  <si>
    <t>5TN7BDK9</t>
  </si>
  <si>
    <t>Williams, M.S.; Golden, N.J.; Ebel, E.D.; Crarey, E.T.; Tate, H.P.</t>
  </si>
  <si>
    <t>Temporal patterns of Campylobacter contamination on chicken and their relationship to campylobacteriosis cases in the United States</t>
  </si>
  <si>
    <t>10.1016/j.ijfoodmicro.2015.05.018</t>
  </si>
  <si>
    <t>https://www.scopus.com/inward/record.uri?eid=2-s2.0-84934987387&amp;doi=10.1016%2fj.ijfoodmicro.2015.05.018&amp;partnerID=40&amp;md5=3d062545d77801333e25130585d91070</t>
  </si>
  <si>
    <t>114-121</t>
  </si>
  <si>
    <t>5TTKZF29</t>
  </si>
  <si>
    <t>Stern, NJ; Svetoch, EA; Eruslanov, BV; Pokhilenko, VD; Kovalev, YN; Volodina, LI; Perelygin, VV; Mitsevich, EV; Mitsevich, IP; Borzenkov, VN; Levchuk, VP; Svetoch, OE; Kudriavtseva, TY; Stern, NJ</t>
  </si>
  <si>
    <t>Bacteriocins control chicken colonization while probiotic bacteria are ineffective at reducing Campylobacter jejuni</t>
  </si>
  <si>
    <t>ZOONOSES AND PUBLIC HEALTH</t>
  </si>
  <si>
    <t>118-118</t>
  </si>
  <si>
    <t>WOS:000250519200399</t>
  </si>
  <si>
    <t>5UFSNFKN</t>
  </si>
  <si>
    <t>Jones, T.A.; Berk, J.</t>
  </si>
  <si>
    <t>Alternative systems for meat chickens and Turkeys: Production, health and welfare</t>
  </si>
  <si>
    <t>Alternative Systems for Poultry: Health, Welfare and Productivity</t>
  </si>
  <si>
    <t>https://www.scopus.com/inward/record.uri?eid=2-s2.0-84890231956&amp;partnerID=40&amp;md5=b1e10c7d2b3fe5bfc6947c9f14aaa25a</t>
  </si>
  <si>
    <t>250-296</t>
  </si>
  <si>
    <t>5UI3LJXL</t>
  </si>
  <si>
    <t>Duarte, Alexandra; Seliwiorstow, Tomasz; Miller, William G.; De Zutter, Lieven; Uyttendaele, Mieke; Dierick, Katelijne; Botteldoorn, Nadine</t>
  </si>
  <si>
    <t>Discriminative power of Campylobacter phenotypic and genotypic typing methods.</t>
  </si>
  <si>
    <t>10.1016/j.mimet.2016.03.004</t>
  </si>
  <si>
    <t>The aim of this study was to compare different typing methods, individually and combined, for use in the monitoring of Campylobacter in food. Campylobacter  jejuni (n=94) and Campylobacter coli (n=52) isolated from different broiler meat  carcasses were characterized using multilocus sequence typing (MLST), flagellin  gene A restriction fragment length polymorphism typing (flaA-RFLP), antimicrobial  resistance profiling (AMRp), the presence/absence of 5 putative virulence genes;  and, exclusively for C. jejuni, the determination of lipooligosaccharide (LOS)  class. Discriminatory power was calculated by the Simpson's index of diversity  (SID) and the congruence was measured by the adjusted Rand index and adjusted  Wallace coefficient. MLST was individually the most discriminative typing method  for both C. jejuni (SID=0.981) and C. coli (SID=0.957). The most discriminative  combination with a SID of 0.992 for both C. jejuni and C. coli was obtained by  combining MLST with flaA-RFLP. The combination of MLST with flaA-RFLP is an easy  and feasible typing method for short-term monitoring of Campylobacter in broiler  meat carcass.</t>
  </si>
  <si>
    <t>33-39</t>
  </si>
  <si>
    <t>Place: Netherlands PMID: 26996762</t>
  </si>
  <si>
    <t>Animals; Antimicrobial resistance; Bacterial Typing Techniques/*methods/standards; Broiler meat; Campylobacter coli; Campylobacter coli/*classification/*genetics/isolation &amp; purification; Campylobacter jejuni; Campylobacter jejuni/*classification/*genetics/isolation &amp; purification; Drug Resistance, Multiple, Bacterial/genetics; flaA-RFLP; Flagellin/genetics; Food; Food Microbiology/*methods; Genotyping Techniques/methods/standards; Lipopolysaccharides/classification; Meat/*microbiology; MLST; Multilocus Sequence Typing/methods; Phenotype; Polymorphism, Restriction Fragment Length; Poultry/microbiology; Typing methods; Virulence Factors/genetics</t>
  </si>
  <si>
    <t>5UP9FP6K</t>
  </si>
  <si>
    <t>Adesiji, YO</t>
  </si>
  <si>
    <t>Faecal shedding of Arcobacter species following experimental infection in rats: Public health implications</t>
  </si>
  <si>
    <t>CENTRAL EUROPEAN JOURNAL OF MEDICINE</t>
  </si>
  <si>
    <t>1895-1058</t>
  </si>
  <si>
    <t>10.2478/s11536-009-0109-3</t>
  </si>
  <si>
    <t>Arcobacter spp. are emerging food borne pathogens associated with prolonged diarrhea and occasional systemic infections such as bactereamia and peritonitis in humans. Information on faecal shedding patterns to assess the potential role they play within the intestine however, is lacking. This study was designed to investigate faecal shedding of local isolates of Arcobacter spp. Using real time PCR for confirmation, A. cryaerophilus and A. butzleri were isolated from the stool of healthy chickens. Pathogenicity of the organisms was tested by administering a single oral challenge of 102-109 cfu/ml to 45 healthy adult male albino rats divided equally among 5 groups. Uninfected rats were used as the control group. A. cryaerophilus and A. butzleri produced infection in 100% of the animals. Experimental infection was dose dependent and caused diarrheal illness and faecal shedding was noted up to 5 weeks post infection. The present study demonstrates that rats can act as a reservoir and potential source of Arcobacter infection in humans and animals exposed to this pathogen.</t>
  </si>
  <si>
    <t>470-474</t>
  </si>
  <si>
    <t>WOS:000278178900012</t>
  </si>
  <si>
    <t>5USGZXMW</t>
  </si>
  <si>
    <t>Mañes-Lázaro, R.; Van Diemen, P. M.; Pin, C.; Mayer, M. J.; Stevens, M. P.; Narbad, A.</t>
  </si>
  <si>
    <t>Administration of Lactobacillus johnsonii FI9785 to chickens affects colonisation by Campylobacter jejuni and the intestinal microbiota.</t>
  </si>
  <si>
    <t>1466-1799 0007-1668</t>
  </si>
  <si>
    <t>10.1080/00071668.2017.1307322</t>
  </si>
  <si>
    <t>1. Campylobacter jejuni is the most common bacterial cause of human food-borne gastroenteritis in the world. A major source of human infection is the  consumption of contaminated meat, particularly poultry. New control measures to  reduce or eliminate this pathogen from the animal gastrointestinal tract are  urgently required, and the use of probiotics as competitive exclusion agents is a  promising biocontrol measure to reduce C. jejuni in the food chain. 2. In this  study, we assessed the potential of Lactobacillus johnsonii FI9785, which has  shown efficacy against Clostridium perfringens, to combat C. jejuni. The effect  of prophylactic administration of L. johnsonii on the ability of C. jejuni to  colonise chickens was determined. 3. Two doses of L. johnsonii given a week apart  led to a reduction in C. jejuni colonisation in the caecal contents, but this  biocontrol seemed reliant upon a high level of initial colonisation by the  probiotic. 4. The microbial composition in the chicken gut was significantly  altered by the probiotic treatment, as shown by denaturing gradient gel  electrophoresis of 16S rRNA gene amplicons. 5. Together these results demonstrate  the potential of this probiotic strain to be tested further as a competitive  exclusion agent in poultry against C. jejuni.</t>
  </si>
  <si>
    <t>373-381</t>
  </si>
  <si>
    <t>Place: England PMID: 28318296</t>
  </si>
  <si>
    <t>Animals; Campylobacter; Campylobacter jejuni; microbiota; animal; microbiology; Random Allocation; genetics; probiotics; RNA 16S; *veterinary; *chicken; cecum; *physiology; intestine flora; Broilers; Lactobacillus; randomization; *probiotic agent/dt [Drug Therapy]; competitive exclusion; bacterial RNA; *Lactobacillus johnsonii; bird disease/th [Therapy]; campylobacteriosis/th [Therapy]; *Probiotics/therapeutic use; Cecum/microbiology; *Chickens/microbiology; RNA, Ribosomal, 16S/genetics; Campylobacter Infections/microbiology/therapy/*veterinary; RNA, Bacterial/genetics; Gastrointestinal Microbiome/*physiology; Poultry Diseases/*microbiology/therapy</t>
  </si>
  <si>
    <t>5UZFEU6K</t>
  </si>
  <si>
    <t>Dias, T.S.; Machado, L.S.; Vignoli, J.A.; Cunha, N.C.; Nascimento, E.R.; Pereira, V.L.A.; Aquino, M.H.C.</t>
  </si>
  <si>
    <t>Phenotypic and molecular characterization of erythromycin resistance in Campylobacter jejuni and Campylobacter coli strains isolated from swine and broiler chickens</t>
  </si>
  <si>
    <t>10.1590/1678-5150-PVB-6466</t>
  </si>
  <si>
    <t>https://www.scopus.com/inward/record.uri?eid=2-s2.0-85096902796&amp;doi=10.1590%2f1678-5150-PVB-6466&amp;partnerID=40&amp;md5=48cf82807297188ef84c12e898f737f2</t>
  </si>
  <si>
    <t>598-603</t>
  </si>
  <si>
    <t>Caracterização fenotípica e molecular da resistência à eritromicina em cepas de Campylobacter jejuni e Campylobacter coli isoladas de suínos e frangos de corte</t>
  </si>
  <si>
    <t>Campylobacter jejuni; antibiotic resistance; antibiotic sensitivity; article; broiler; Campylobacter coli; nonhuman; bacterial gene; polymerase chain reaction; DNA extraction; pig; erythromycin; macrolide; bacterium identification; bacterium detection; minimum inhibitory concentration; multiplex polymerase chain reaction; Guillain Barre syndrome; agar dilution; gene; gene sequence; *bacterial strain; *Campylobacter enteritis; *phenotype; gene mutation; *molecular biology; protein synthesis; *erythromycin resistance; erm gene</t>
  </si>
  <si>
    <t>5V5D7GWF</t>
  </si>
  <si>
    <t>Kang, T; Yim, D; Kim, SS; Baek, KH; Kim, HJ; Jo, C</t>
  </si>
  <si>
    <t>Effect of plasma-activated acetic acid on inactivation of Salmonella Typhimurium and quality traits on chicken meats</t>
  </si>
  <si>
    <t>10.1016/j.psj.2022.101793</t>
  </si>
  <si>
    <t>This study investigated the bactericidal effects of plasma-activated acetic acid (PAAA) on Salmonella Typhimurium and its impact on the physicochemical traits of chicken meat. Twenty milliliters of 0.8% (v/v) acetic acid (AA) was treated with plasma (2.2 kHz and 8.4 kVpp) for 30 min. The chicken skins, breasts, and drumsticks, inoculated with S. Typhimurium, were immersed in AA or PAAA and incubated for 10 min. The S. Typhimurium on the breasts and drumsticks were significantly susceptible to treatment with AA and PAAA, compared to the control group (deionized water treatment), and the population of bacterial cells in PAAA-treated chicken breasts and drumsticks decreased by 0.98 and 1.19 log CFU/g, respectively, compared with AA. The values for pH and 2-thiobarbituric acid reactive substances (TBARS) of PAAA-treated samples decreased significantly compared to the control group. The lightness (L*) values of the chicken breasts after AA and PAAA treatments increased compared to the control group, whereas the value for yellowness (b*) decreased. The scanning electron microscopic (SEM) images and the results for volatile compounds in chicken meat revealed similar patterns, with no significant differences between AA and PAAA treatments. In conclusion, we found that PAAA was more effective than AA and synergistic PAAA treatment of chicken caused to the reduction of S. Typhimurium and improve the meat quality. Therefore, PAAA could be utilized as a promising decontaminant for the chicken meat industry.</t>
  </si>
  <si>
    <t>WOS:000793522200002</t>
  </si>
  <si>
    <t>5VBLWWWG</t>
  </si>
  <si>
    <t>Oh, Euna; Andrews, Katelyn J.; Jeon, Byeonghwa</t>
  </si>
  <si>
    <t>Enhanced Biofilm Formation by Ferrous and Ferric Iron Through Oxidative Stress in Campylobacter jejuni.</t>
  </si>
  <si>
    <t>10.3389/fmicb.2018.01204</t>
  </si>
  <si>
    <t>Campylobacter is a leading foodborne pathogen worldwide. Biofilm formation is an important survival mechanism that sustains the viability of Campylobacter under  harsh stress conditions. Iron affects biofilm formation in some other bacteria;  however, the effect of iron on biofilm formation has not been investigated in  Campylobacter. In this study, we discovered that ferrous (Fe(2+)) and ferric  (Fe(3+)) iron stimulated biofilm formation in Campylobacter jejuni. The  sequestration of iron with an iron chelator prevented the iron-mediated biofilm  stimulation. The level of total reactive oxygen species (ROS) in biofilms was  increased by iron. However, the supplementation with an antioxidant prevented the  total ROS level from being increased in biofilms by iron and also inhibited  iron-mediated biofilm stimulation in C. jejuni. This suggests that iron promotes  biofilm formation through oxidative stress. Based on the results of fluorescence  microscopic analysis, Fe(2+) and Fe(3+) enhanced both microcolony formation and  biofilm maturation. The levels of extracellular DNA and polysaccharides in  biofilms were increased by iron supplementation. The effect of iron on biofilm  formation was also investigated with 70 C. jejuni isolates from raw chicken.  Regardless of the inherent levels of biofilm formation, iron stimulated biofilm  formation in all tested strains; however, there were strain variations in iron  concentrations affecting biofilm formation. The biofilm formation of 92.9% (65 of  70) strains was enhanced by either 40 μM Fe(2+) or 20 μM Fe(3+) or both (the iron  concentrations that enhanced biofilm formation in C. jejuni NCTC 11168), whereas  different iron concentrations were required to promote biofilms in the rest of  the strains. The findings in this study showed that Fe(2+) and Fe(3+) contributed  to the stimulation of biofilm formation in C. jejuni through oxidative stress.</t>
  </si>
  <si>
    <t>Place: Switzerland PMID: 29928267  PMCID: PMC5998592</t>
  </si>
  <si>
    <t>Campylobacter; oxidative stress; biofilms; iron; survival mechanisms</t>
  </si>
  <si>
    <t>5VFMGJD5</t>
  </si>
  <si>
    <t>Padungton P.; Kaneene J.B.</t>
  </si>
  <si>
    <t>Campylobacter spp in human, chickens, pigs and their antimicrobial resistance</t>
  </si>
  <si>
    <t>Campylobacter spp. have been identified as etiologic agents in outbreaks and sporadic cases of gastroenteritis in developed countries. In developing countries, most reported Campylobacter infections are in children. Previously reported prevalences of Campylobacter spp. in children in Southeast Asia range from 2.9% to 15%. The frequency and pattern of occurrence of Campylobacter spp. differ between developed and developing countries, especially in the number of cases reported in adults and the presence of any seasonal patterns in occurrence. Although the severity of Campylobacter infection in adults was different between developed and developing countries, the clinical symptoms of infection in adults resulting from infection in developing countries was similar to those in developed countries. Many different animal species maintain Campylobacter spp. with no clinical signs. There do not appear to be significantly different colonization rates of Campylobacter in food animals between developed and developing countries. The role of C. jejuni as a primary pathogen in farm animals is uncertain. C. jejuni can be found in feces of diarrheic and healthy calves and piglets. Campylobacter with resistance to antimicrobial agents have been reported in both developed and developing countries, and the situation seems to deteriorate more rapidly in developing countries, where there is widespread and uncontrolled use of antibiotics resistance was observed at high levels in food animals in both developed and developing countries. Studies suggested an association between antimicrobial use in food animals and the development of resistance in human isolates in developed countries.</t>
  </si>
  <si>
    <t>161-170</t>
  </si>
  <si>
    <t>*Campylobacter; disease transmission; human; animal; isolation and purification; microbiology; review; *antibiotic resistance; drug effect; antiinfective agent/pd [Pharmacology]; *Gram negative infection/ep [Epidemiology]; *chicken; food control; physiology; *Gram negative infection/dt [Drug Therapy]; pathophysiology; *swine; antiinfective agent/dt [Drug Therapy]</t>
  </si>
  <si>
    <t>5VH93ZNU</t>
  </si>
  <si>
    <t>Mahdavi, Jafar; Pirinccioglu, Necmettin; Oldfield, Neil J.; Carlsohn, Elisabet; Stoof, Jeroen; Aslam, Akhmed; Self, Tim; Cawthraw, Shaun A.; Petrovska, Liljana; Colborne, Natalie; Sihlbom, Carina; Borén, Thomas; Wooldridge, Karl G.; Ala'Aldeen, Dlawer A. A.</t>
  </si>
  <si>
    <t>A novel O-linked glycan modulates Campylobacter jejuni major outer membrane protein-mediated adhesion to human histo-blood group antigens and chicken  colonization.</t>
  </si>
  <si>
    <t>Open biology</t>
  </si>
  <si>
    <t>2046-2441</t>
  </si>
  <si>
    <t>10.1098/rsob.130202</t>
  </si>
  <si>
    <t>Campylobacter jejuni is an important cause of human foodborne gastroenteritis; strategies to prevent infection are hampered by a poor understanding of the  complex interactions between host and pathogen. Previous work showed that C.  jejuni could bind human histo-blood group antigens (BgAgs) in vitro and that  BgAgs could inhibit the binding of C. jejuni to human intestinal mucosa ex vivo.  Here, the major flagella subunit protein (FlaA) and the major outer membrane  protein (MOMP) were identified as BgAg-binding adhesins in C. jejuni NCTC11168.  Significantly, the MOMP was shown to be O-glycosylated at Thr(268); previously  only flagellin proteins were known to be O-glycosylated in C. jejuni.  Substitution of MOMP Thr(268) led to significantly reduced binding to BgAgs. The  O-glycan moiety was characterized as  Gal(β1-3)-GalNAc(β1-4)-GalNAc(β1-4)-GalNAcα1-Thr(268); modelling suggested that  O-glycosylation has a notable effect on the conformation of MOMP and this  modulates BgAg-binding capacity. Glycosylation of MOMP at Thr(268) promoted  cell-to-cell binding, biofilm formation and adhesion to Caco-2 cells, and was  required for the optimal colonization of chickens by C. jejuni, confirming the  significance of this O-glycosylation in pathogenesis.</t>
  </si>
  <si>
    <t>Open Biol</t>
  </si>
  <si>
    <t>Place: England PMID: 24451549  PMCID: PMC3909276</t>
  </si>
  <si>
    <t>Animals; Chickens; Humans; Campylobacter jejuni; Binding Sites; Protein Binding; Mutagenesis; Caco-2 Cells; Glycosylation; biofilm; Biofilms; major outer membrane protein; FlaA; Ligands; histo-blood group antigens; O-glycosylation; Molecular Docking Simulation; Protein Structure, Tertiary; Campylobacter jejuni/*metabolism; Bacterial Proteins/chemistry/*metabolism; Blood Group Antigens/chemistry/*metabolism; Flagellin/chemistry/genetics/metabolism; Polysaccharides/chemistry/*metabolism; Porins/chemistry/*metabolism</t>
  </si>
  <si>
    <t>5VUW3NL7</t>
  </si>
  <si>
    <t>Nde, CW; Sherwood, JS; Doetkott, C; Logue, CM</t>
  </si>
  <si>
    <t>Prevalence and molecular profiles of Salmonella collected at a commercial turkey processing plant</t>
  </si>
  <si>
    <t>10.4315/0362-028X-69.8.1794</t>
  </si>
  <si>
    <t>In this study, whole carcasses were sampled at eight stages on a turkey-processing line and Salmonella prevalence was determined using enrichment techniques. Recovered Salmonella was further characterized using serotyping and the molecular profiles were determined using pulsed-field gel electrophoresis (PFGE). Prevalence data showed that contamination rates varied along the line and were greatest after defeathering and after chilling. Analysis of contamination in relation to serotypes and PFGE profiles found that on some visits the same serotype was present all along the processing line while on other days, additional serotypes were recovered that were not detected earlier on the line, suggesting that the birds harbored more than one serotype of Salmonella or there was cross-contamination occurring during processing. Overall, this study found fluctuations in Salmonella prevalence along a turkey-processing line. Following washing, Salmonella prevalence was significantly reduced, suggesting that washing is critical for Salmonella control in turkey processing and has significant application for controlling Salmonella at the postdefeathering and prechill stages where prevalence increased.</t>
  </si>
  <si>
    <t>2006-08</t>
  </si>
  <si>
    <t>1794-1801</t>
  </si>
  <si>
    <t>WOS:000239541900004</t>
  </si>
  <si>
    <t>5VXKUK68</t>
  </si>
  <si>
    <t>Brown, HL; Hanman, K; Reuter, M; Betts, RP; van Vliet, AHM</t>
  </si>
  <si>
    <t>Campylobacter jejuni biofilms contain extracellular DNA and are sensitive to DNase I treatment</t>
  </si>
  <si>
    <t>10.3389/fmicb.2015.00699</t>
  </si>
  <si>
    <t>Biofilms make an important contribution to survival and transmission of bacterial pathogens in the food chain. The human pathogen Campylobacter jejuni is known to form biofilms in vitro in food chain-relevant conditions, but the exact roles and composition of the extracellular matrix are still not clear. Extracellular DNA has been found in many bacterial biofilms and can be a major component of the extracellular matrix. Here we show that extracellular DNA is also an important component of the C. jejuni biofilm when attached to stainless steel surfaces, in aerobic conditions and on conditioned surfaces. Degradation of extracellular DNA by exogenous addition of DNase I led to rapid biofilm removal, without loss of C. jejuni viability. Following treatment of a surface with DNase I, C. jejuni was unable to re-establish a biofilm population within 48 h. Similar results were obtained by digesting extracellular DNA with restriction enzymes, suggesting the need for high molecular weight DNA. Addition of C. jejuni genomic DNA containing an antibiotic resistance marker resulted in transfer of the antibiotic resistance marker to susceptible cells in the biofilm, presumably by natural transformation. Taken together, this suggest that eDNA is not only an important component of C. jejuni biofilms and subsequent food chain survival of C. jejuni, but may also contribute to the spread of antimicrobial resistance in C. jejuni. The degradation of extracellular DNA with enzymes such as DNase I is a rapid method to remove C. jejuni biofilms, and is likely to potentiate the activity of antimicrobial treatments and thus synergistically aid disinfection treatments.</t>
  </si>
  <si>
    <t>WOS:000358388200001</t>
  </si>
  <si>
    <t>5W4VZEYB</t>
  </si>
  <si>
    <t>Hormeño, Lorena; Palomo, Gonzalo; Ugarte-Ruiz, María; Porrero, M. Concepción; Borge, Carmen; Vadillo, Santiago; Píriz, Segundo; Domínguez, Lucas; Campos, Maria J.; Quesada, Alberto</t>
  </si>
  <si>
    <t>Identification of the main quinolone resistance determinant in Campylobacter jejuni and Campylobacter coli by MAMA-DEG PCR.</t>
  </si>
  <si>
    <t>10.1016/j.diagmicrobio.2015.11.002</t>
  </si>
  <si>
    <t>Among zoonotic diseases, campylobacteriosis stands out as the major bacterial infection producing human gastroenteritis. Antimicrobial therapy, only  recommended in critical cases, is challenged by resistance mechanisms that should  be unambiguously detected for achievement of effective treatments. Quinolone  (ciprofloxacin) resistance of Campylobacter jejuni and Campylobacter coli, the 2  main Campylobacter detected in humans, is conferred by the mutation gyrA C-257-T,  which can be genotyped by several methods that require a previous identification  of the pathogen species to circumvent the sequence polymorphism of the gene. A  multiplex PCR, based on degenerated oligonucleotides, has been designed for  unambiguous identification of the quinolone resistance determinant in  Campylobacter spp. isolates. The method was verified with 249 Campylobacter  strains isolated from humans (141 isolates) and from the 3 most important animal  sources for this zoonosis: poultry (34 isolates), swine (38 isolates), and cattle  (36 isolates). High resistance to ciprofloxacin, MIC above 4μg/mL, linked to the  mutated genotype predicted by MAMA-DEG PCR (mismatch amplification mutation assay  PCR with degenerated primers) was found frequently among isolates from the  different hosts.</t>
  </si>
  <si>
    <t>2016-03</t>
  </si>
  <si>
    <t>236-239</t>
  </si>
  <si>
    <t>Copyright © 2016 Elsevier Inc. All rights reserved.</t>
  </si>
  <si>
    <t>Place: United States PMID: 26658311</t>
  </si>
  <si>
    <t>Animals; Humans; Genotype; Campylobacter jejuni; Prevalence; Molecular Sequence Data; Campylobacter coli; Fluoroquinolones; Phenotype; Base Sequence; Sequence Alignment; Public Health Surveillance; Ciprofloxacin-resistance; Degenerated primers; MAMA PCR; gyrA; Polymorphism, Genetic; *Drug Resistance, Bacterial; Spain/epidemiology; Anti-Bacterial Agents/*pharmacology; Campylobacter Infections/epidemiology/microbiology; Quinolones/*pharmacology; Campylobacter coli/*drug effects/*genetics; DNA Gyrase/chemistry/genetics; *Polymerase Chain Reaction/methods; Animal Diseases/epidemiology/microbiology; Bacterial Proteins/chemistry/genetics; Campylobacter jejuni/*drug effects/*genetics</t>
  </si>
  <si>
    <t>5WG8ZY5C</t>
  </si>
  <si>
    <t>Llarena, Ann-Katrin; Kivistö, Rauni</t>
  </si>
  <si>
    <t>Human Campylobacteriosis Cases Traceable to Chicken Meat-Evidence for Disseminated Outbreaks in Finland.</t>
  </si>
  <si>
    <t>Pathogens (Basel, Switzerland)</t>
  </si>
  <si>
    <t>2076-0817</t>
  </si>
  <si>
    <t>10.3390/pathogens9110868</t>
  </si>
  <si>
    <t>Campylobacter jejuni (C. jejuni) is the most common cause of human bacterial gastroenteritis in the world. Food-borne campylobacteriosis is thought to be  commonly caused by the handling and consumption of undercooked chicken meat, but  the epidemiology of this disease is complex and remains poorly characterized,  especially in the Nordic countries. Here, we used state-of-the-art methods in  genetic epidemiology combined with patient background and temporal association  data to trace domestically acquired human C. jejuni infections (n = 50) to  chicken meat, in a midsize Nordic town in Finland during a seasonal peak.  Although 59.2% of the human isolates shared a sequence type (ST) with a chicken  batch slaughtered prior to the onset of disease, further analysis at the  whole-genome level (core genome and whole-genome multilocus sequence typing,  cgMLST and wgMLST, respectively) traced a mere nine cases (18.4%) to fresh  chicken meat. Human isolates also shared genotypes with isolates collected from  chicken batches slaughtered after the onset of the human disease, highlighting  the role of alternative transmission pathways from chickens to humans besides the  food chain, or a shared third source. The high resolution offered by wgMLST,  combined with simple metadata, offers a more accurate way to trace sporadic cases  to possible sources and reveal disseminated outbreak clustering in time,  confirming the importance of complementing epidemiological investigations with  molecular epidemiological data.</t>
  </si>
  <si>
    <t>Place: Switzerland PMID: 33105906  PMCID: PMC7690634</t>
  </si>
  <si>
    <t>epidemiology; Campylobacter jejuni; chicken meat; food safety; whole-genome sequencing</t>
  </si>
  <si>
    <t>5WK37SHI</t>
  </si>
  <si>
    <t>Diaz-Sanchez, S.; Hanning, I.; Pendleton, Sean; D'Souza, Doris</t>
  </si>
  <si>
    <t>Next-generation sequencing: the future of molecular genetics in poultry production and food safety.</t>
  </si>
  <si>
    <t>10.3382/ps.2012-02741</t>
  </si>
  <si>
    <t>The era of molecular biology and automation of the Sanger chain-terminator sequencing method has led to discovery and advances in diagnostics and  biotechnology. The Sanger methodology dominated research for over 2 decades,  leading to significant accomplishments and technological improvements in DNA  sequencing. Next-generation high-throughput sequencing (HT-NGS) technologies were  developed subsequently to overcome the limitations of this first generation  technology that include higher speed, less labor, and lowered cost. Various  platforms developed include sequencing-by-synthesis 454 Life Sciences, Illumina  (Solexa) sequencing, SOLiD sequencing (among others), and the Ion Torrent  semiconductor sequencing technologies that use different detection principles. As  technology advances, progress made toward third generation sequencing  technologies are being reported, which include Nanopore Sequencing and real-time  monitoring of PCR activity through fluorescent resonant energy transfer. The  advantages of these technologies include scalability, simplicity, with increasing  DNA polymerase performance and yields, being less error prone, and even more  economically feasible with the eventual goal of obtaining real-time results.  These technologies can be directly applied to improve poultry production and  enhance food safety. For example, sequence-based (determination of the gut  microbial community, genes for metabolic pathways, or presence of plasmids) and  function-based (screening for function such as antibiotic resistance, or vitamin  production) metagenomic analysis can be carried out. Gut  microbialflora/communities of poultry can be sequenced to determine the changes  that affect health and disease along with efficacy of methods to control  pathogenic growth. Thus, the purpose of this review is to provide an overview of  the principles of these current technologies and their potential application to  improve poultry production and food safety as well as public health.</t>
  </si>
  <si>
    <t>2013-02</t>
  </si>
  <si>
    <t>562-572</t>
  </si>
  <si>
    <t>Place: England PMID: 23300324</t>
  </si>
  <si>
    <t>Animals; Campylobacter; poultry; Poultry; animal; campylobacteriosis; isolation and purification; microbiology; genetics; review; Salmonella enterica; bird disease; methodology; animal disease; *animal husbandry; gastrointestinal tract; physiology; *food safety; economics; *genomics; *nucleic acid amplification; animal salmonellosis; Poultry Diseases/microbiology; Campylobacter Infections/microbiology/veterinary; Animal Husbandry/*methods; Campylobacter/genetics/isolation &amp; purification/physiology; Food Safety/*methods; Salmonella Infections, Animal/microbiology; Gastrointestinal Tract/microbiology/physiology; Genomics/economics/*methods; Nucleic Acid Amplification Techniques/economics/methods/*veterinary; Salmonella enterica/genetics/isolation &amp; purification/physiology</t>
  </si>
  <si>
    <t>5WTQ4UIJ</t>
  </si>
  <si>
    <t>Petruzzelli, A.; Foglini, M.; Vetrano, V.; Paolini, F.; Orazietti, N.; Ambrosini, B.; Osimani, A.; Clementi, F.; Tavoletti, S.; Tonucci, F.</t>
  </si>
  <si>
    <t>The occurrence of thermotolerant Campylobacter spp. in raw meat intended for public catering</t>
  </si>
  <si>
    <t>Public Health</t>
  </si>
  <si>
    <t>10.1016/j.puhe.2014.01.003</t>
  </si>
  <si>
    <t>https://www.scopus.com/inward/record.uri?eid=2-s2.0-84899955409&amp;doi=10.1016%2fj.puhe.2014.01.003&amp;partnerID=40&amp;md5=3147b77e99c95968675925f04afb2841</t>
  </si>
  <si>
    <t>388-390</t>
  </si>
  <si>
    <t>chicken meat; Italy; food safety; *Campylobacter; pork; risk assessment; article; nonhuman; controlled study; microbiological examination; bacterium identification; beef; bacterium detection; food control; animal tissue; *food contamination; food storage; *raw meat; food analysis; heat tolerance; *catering service</t>
  </si>
  <si>
    <t>5WVSKUCJ</t>
  </si>
  <si>
    <t>Nielsen, E. M.; Nielsen, N. L.</t>
  </si>
  <si>
    <t>Serotypes and typability of Campylobacter jejuni and Campylobacter coli isolated from poultry products.</t>
  </si>
  <si>
    <t>10.1016/s0168-1605(98)00194-9</t>
  </si>
  <si>
    <t>Campylobacter infection is one of the most common bacterial enteric pathogens. Campylobacter jejuni and Campylobacter coli infections are mostly food- and  waterborne and especially poultry is often assumed to be an important source. The  heat-stable serotyping system (the 'Penner' scheme) was used to study the  serotype distribution of C. jejuni and C. coli isolated from different food  products of poultry origin sampled from retail outlets in Denmark. A total of 156  isolates were serotyped, 85% of these were C. jejuni and 15% were C. coli. The  most common C. jejuni serotypes were O:2 (30%), O:1,44 (12%) and the O:4-complex  (8%). O:46 was the most frequent serotype among C. coli isolates. These serotypes  are also common among Danish clinical isolates and isolates from broiler chickens  and cattle. Differences in serotype distribution were seen for different kinds of  poultry products. Isolates from chicken products covered a large selection of  serotypes. In contrast, the majority of the isolates from other product groups  (turkey, poussin, wild birds) were concentrated on 1-3 serotypes. Using the  standard procedure for antigen preparation and serotyping, 25 of the 156 strains  (16%) were nontypable. This rate of nontypable isolates is significantly higher  than experienced for isolates from other sources than food products, i.e faecal  samples from animals and humans. Subculturing and re-typing of the nontypable  isolates improved the typability. After two, five and 10 subcultures 16, six and  one isolate became typable, respectively. Only three isolates (2%) remained  nontypable after 10 subcultures.</t>
  </si>
  <si>
    <t>199-205</t>
  </si>
  <si>
    <t>Place: Netherlands PMID: 10100900</t>
  </si>
  <si>
    <t>*Food Microbiology; Animals; Animals, Wild; Antigens, Bacterial/chemistry; Birds; Campylobacter coli/*classification; Campylobacter jejuni/*classification; Chickens; Denmark; Hemagglutination Tests/veterinary; Humans; Poultry; Poultry Products/*microbiology; Serotyping/methods/veterinary; Turkeys</t>
  </si>
  <si>
    <t>5WZ3Z5DX</t>
  </si>
  <si>
    <t>Morley, PS; Morris, SN; Hyatt, DR; Van Metre, DC</t>
  </si>
  <si>
    <t>Evaluation of the efficacy of disinfectant footbaths as used in veterinary hospitals</t>
  </si>
  <si>
    <t>JAVMA-JOURNAL OF THE AMERICAN VETERINARY MEDICAL ASSOCIATION</t>
  </si>
  <si>
    <t>10.2460/javma.2005.226.2053</t>
  </si>
  <si>
    <t>Objective-To evaluate efficacy of 2 disinfectants as used in footbaths in veterinary hospitals for reducing bacterial contamination of footwear. Design-Prospective study. Sample Population-Bacteria collected from the soles of rubber boots after experimental contamination and exposure to disinfectant solutions or control conditions. Procedures-Investigators contaminated boots by walking through soiled straw animal bedding. Swab samples were collected from the sole of I boot (right or left) without treatment. The other boot was briefly immersed in a disinfectant solution (either a quaternary ammonium compound [QAC] or a peroxygen compound) or water, and samples were collected after 7 minutes. Differences associated with the experimental treatments were analyzed statistically. Veterinary teaching hospitals (VTHs) in the United States and Canada were contacted to obtain information about the use of footbaths. Results-Mean bacterial concentrations from peroxygen-treated boots were 67% to 78% lower, compared with samples taken from untreated boots. In contrast, there were no statistically detectable differences in mean bacterial concentrations in samples taken from QAC- or water-treated boots, compared with control boots. Disinfectant footbaths were reportedly used in 30 of 31 VTHs. Conclusions and Clinical Relevance-Disinfectant solution containing peroxygen applied in a footbath reduced bacteria] concentrations on rubber boots under conditions representative of those found in VTHs. Footbaths are commonly used as a method to control infectious diseases in veterinary hospitals. Disinfectant footbaths should not be expected to sterilize footwear, but they may help in reducing the risk for nosocomial infection when used with effective disinfectants.</t>
  </si>
  <si>
    <t>2053-2058</t>
  </si>
  <si>
    <t>WOS:000229708800030</t>
  </si>
  <si>
    <t>5X8W4NK4</t>
  </si>
  <si>
    <t>Chandrashekhar, Kshipra; Kassem, Issmat I.; Rajashekara, Gireesh</t>
  </si>
  <si>
    <t>Campylobacter jejuni transducer like proteins: Chemotaxis and beyond.</t>
  </si>
  <si>
    <t>Gut microbes</t>
  </si>
  <si>
    <t>1949-0984 1949-0976</t>
  </si>
  <si>
    <t>10.1080/19490976.2017.1279380</t>
  </si>
  <si>
    <t>Chemotaxis, a process that mediates directional motility toward or away from chemical stimuli (chemoeffectors/ligands that can be attractants or repellents)  in the environment, plays an important role in the adaptation of Campylobacter  jejuni to disparate niches. The chemotaxis system consists of core signal  transduction proteins and methyl-accepting-domain-containing Transducer like  proteins (Tlps). Ligands binding to Tlps relay a signal to chemotaxis proteins in  the cytoplasm which initiate a signal transduction cascade, culminating into a  directional flagellar movement. Tlps facilitate substrate-specific chemotaxis in  C. jejuni, which plays an important role in the pathogen's adaptation,  pathobiology and colonization of the chicken gastrointestinal tract. However, the  role of Tlps in C. jejuni's host tissue specific colonization, physiology and  virulence remains not completely understood. Based on recent studies, it can be  predicted that Tlps might be important targets for developing strategies to  control C. jejuni via vaccines and antimicrobials.</t>
  </si>
  <si>
    <t>323-334</t>
  </si>
  <si>
    <t>Gut Microbes</t>
  </si>
  <si>
    <t>Place: United States PMID: 28080213  PMCID: PMC5570417</t>
  </si>
  <si>
    <t>Animals; Chickens; virulence; colonization; chicken; *Campylobacter jejuni; amino acids; nonhuman; review; bacterial colonization; bacterial transmission; unclassified drug; protein expression; signal transduction; gastrointestinal tract; biofilm; motility; *Chemotaxis; organic acids; flagellum; adaptation; cytoplasm; chemotaxis; *chemotaxis; *membrane protein/ec [Endogenous Compound]; *transducer like protein/ec [Endogenous Compound]; chemorepellent; cholera toxin/ec [Endogenous Compound]; hydroxyl radical/ec [Endogenous Compound]; intestine adaptation; ligand binding; metalloprotein/ec [Endogenous Compound]; phosphate/ec [Endogenous Compound]; transducer like protein 1/ec [Endogenous Compound]; transducer like protein 10/ec [Endogenous Compound]; transducer like protein 2/ec [Endogenous Compound]; transducer like protein 3/ec [Endogenous Compound]; transducer like protein 4/ec [Endogenous Compound]; transducer like protein 6/ec [Endogenous Compound]; transducer like protein 7/ec [Endogenous Compound]; Campylobacter Infections/microbiology/*veterinary; Bacterial Proteins/genetics/*metabolism; Gastrointestinal Tract/microbiology; Campylobacter jejuni/genetics/*physiology; methyl accepting chemoreceptors; Tlps</t>
  </si>
  <si>
    <t>5XGKUZWS</t>
  </si>
  <si>
    <t>Lin, Jun; Yan, Meiguan; Sahin, Orhan; Pereira, Sonia; Chang, Yun-Juan; Zhang, Qijing</t>
  </si>
  <si>
    <t>Effect of macrolide usage on emergence of erythromycin-resistant Campylobacter isolates in chickens.</t>
  </si>
  <si>
    <t>0066-4804 1098-6596</t>
  </si>
  <si>
    <t>10.1128/AAC.01411-06</t>
  </si>
  <si>
    <t>In this work we conducted both in vitro and in vivo experiments to examine the development and mechanisms of erythromycin (Ery) resistance in Campylobacter  jejuni and Campylobacter coli. In vitro plating revealed that both Campylobacter  species had similar but low spontaneous mutation frequencies (3 x 10(-9) to &lt;5.41  x 10(-10)) for Ery resistance. Chickens infected with C. jejuni or C. coli were  subjected to single or multiple treatments with medicated water containing  tylosin (0.53 g/liter), which transiently reduced the level of Campylobacter  colonization but did not select for Ery-resistant (Ery(r)) mutants in the treated  birds. However, when tylosin was given to the chickens in feed at a  growth-promoting dose (0.05 g/kg feed), Ery(r) mutants emerged in the birds after  prolonged exposure to the antibiotic. The vast majority of the in vitro- and in  vivo-selected Campylobacter mutants with Ery MICs of 8 to 256 microg/ml lacked  the known resistance-associated mutations in the 23S rRNA gene, while the highly  resistant mutants (Ery MIC &gt; 512 microg/ml) had the A2074G mutation in the 23S  rRNA gene. Inactivation of CmeABC, a multidrug efflux pump, dramatically reduced  the Ery MIC in all of the examined mutants regardless of the presence of the  A2074G mutation. Together, these results reveal distinct features associated with  Ery resistance development in Campylobacter, demonstrate the significant role of  CmeABC in Ery resistance, and suggest that long-term use of a macrolide as a  growth promoter selects for the emergence of Ery(r) Campylobacter in animal  reservoirs.</t>
  </si>
  <si>
    <t>2007-05</t>
  </si>
  <si>
    <t>1678-1686</t>
  </si>
  <si>
    <t>Place: United States PMID: 17353243  PMCID: PMC1855539</t>
  </si>
  <si>
    <t>Animals; Chickens; Microbial Sensitivity Tests; Mutation; Drug Resistance, Bacterial; Campylobacter/*drug effects; Anti-Bacterial Agents/*pharmacology; Campylobacter coli/drug effects; Campylobacter jejuni/drug effects; RNA, Ribosomal, 23S/genetics; Erythromycin/*pharmacology; Tylosin/pharmacology</t>
  </si>
  <si>
    <t>5XPDYCWK</t>
  </si>
  <si>
    <t>Buhr R.J.; Cason J.A.; Dickens J.A.; Hinton Jr. A.; Ingram K.D.</t>
  </si>
  <si>
    <t>Influence of flooring type during transport and holding on bacteria recovery from broiler carcass rinses before and after defeathering</t>
  </si>
  <si>
    <t>Four trials were conducted to determine whether conventional solid or elevated wire mesh flooring, during transport and holding of broilers prior to slaughter, influenced the number of bacteria recovered from feathered and defeathered carcasses. After 4 h off feed, 7-wk-old broilers were placed at commercial density into a modified commercial transport dump-coop on either fiberglass sheeting or 2.54x2.54 cm wire mesh flooring that allowed feces to fall through. Broilers were transported for 1 h and then held for 13 h under a covered shed before processing. Broilers were killed by electrocution, and the vents were plugged to prevent escape of feces. External carcass rinses were obtained twice (from the same carcass) from eight broilers per flooring treatment per trial, before scalding and defeathering and again after defeathering and removal of the head and feet. Greater numbers of total aerobes, coliforms, and Escherichia coli were recovered from feathered carcasses than from defeathered carcasses. Campylobacter count was also less for defeathered than feathered carcasses from the solid flooring treatment but did not significantly decrease following defeathering of carcasses from the wire flooring. The incidence of Campylobacter-positive carcasses was reduced following defeathering for both flooring treatments, but the percentage of Salmonellae-positive carcasses remained constant. Coliform (log10 6.20 vs. 5.63 cfu/mL of rinse) and E. coli (log10 5.93 vs. 5.36) counts in the feathered rinses were significantly higher for the solid flooring compared with wire flooring, respectively. After defeathering, the number of coliforms (log10 3.12) and E. coli (log10 2.91) recovered did not differ between flooring treatments. Aerobic plate count (log10 7.06 and 4.02), Campylobacter count (log10 2.49 and 1.80), and the incidence of Campylobacter-positive (44 and 11%) and Salmonellae-positive (52 and 50%) carcasses for feathered and defeathered rinses, respectively, did not differ between flooring treatments. These results indicate that although broilers transported and held on solid flooring had noticeably dirtier breast feathers and higher coliform and E. coli counts prior to scalding and defeathering, bacteria recovery from external carcass rinses did not differ between the solid and wire flooring treatments after defeathering.</t>
  </si>
  <si>
    <t>436-441</t>
  </si>
  <si>
    <t>*Campylobacter; animal; isolation and purification; microbiology; article; *Salmonella; hygiene; *chicken; male; *Escherichia coli; *animal housing; *food contamination; traffic and transport</t>
  </si>
  <si>
    <t>5XX4KLUW</t>
  </si>
  <si>
    <t>Mossel, D.A.A.</t>
  </si>
  <si>
    <t>Adequate protection of the public against food-transmitted diseases of microbial aetiology. Achievements and challenges, half a century after the introduction of the Prescott-Meyer-Wilson strategy of active intervention</t>
  </si>
  <si>
    <t>10.1016/0168-1605(89)90097-4</t>
  </si>
  <si>
    <t>https://www.scopus.com/inward/record.uri?eid=2-s2.0-0024454162&amp;doi=10.1016%2f0168-1605%2889%2990097-4&amp;partnerID=40&amp;md5=aba5671fb2da6d61b8cca365a5d176ff</t>
  </si>
  <si>
    <t>271-294</t>
  </si>
  <si>
    <t>5Y28TNQI</t>
  </si>
  <si>
    <t>Cameron, Scott; Ried, Karin; Worsley, Anthony; Topping, David</t>
  </si>
  <si>
    <t>Consumption of foods by young children with diagnosed campylobacter infection - a pilot case-control study.</t>
  </si>
  <si>
    <t>Public health nutrition</t>
  </si>
  <si>
    <t>1368-9800</t>
  </si>
  <si>
    <t>10.1079/phn2003521</t>
  </si>
  <si>
    <t>OBJECTIVE: To determine whether parentally reported habitual intake of specific foods differed between children with diagnosed Campylobacter jejuni infection and  children of a comparison group without diagnosed infection. DESIGN, SETTING AND  SUBJECTS: Information was collected from the parents or primary caregivers of  South Australian children aged 1-5 years with diagnosed C. jejuni (cases, n=172)  and an age- and gender-matched group of uninfected children (controls, n=173).  Frequency of consumption of 106 food and drink items was determined for the  preceding two months by food-frequency questionnaire. Four children in the  control group had recorded diarrhoeal episodes during the assessment period and  were excluded, so 169 responses were evaluated for this group. Information was  gathered on possible confounders including socio-economic status. Response  frequencies were classified into three levels of consumption (rarely, weekly or  daily) and statistical comparison was made by frequency of consumption of foods  versus the 'rarely' classification for cases and controls, respectively. RESULTS:  Frequency of consumption of most foods, including starchy foods and fruits and  vegetables, did not differ between cases and controls. However, reported  consumption of eight food items (block and processed cheese (slices and spread),  salami/fritz (a form of processed sausage), chicken nuggets, pasteurised milk,  fish (canned or fresh) and hot French fries) was significantly higher by  controls. CONCLUSIONS: The hypothesis that reported consumption of starchy foods  was lower by cases than by controls was not supported by the data. However,  consumption of some processed and unprocessed foods was higher by controls. Some  of these foods have established bactericidal actions in vitro that may indicate a  possible mechanism for this apparent protection.</t>
  </si>
  <si>
    <t>2004-02</t>
  </si>
  <si>
    <t>85-89</t>
  </si>
  <si>
    <t>Public Health Nutr</t>
  </si>
  <si>
    <t>Place: England PMID: 14972076</t>
  </si>
  <si>
    <t>Humans; Child, Preschool; Female; Infant; Male; cheese; Campylobacter jejuni; Hygiene; chicken; *Campylobacter jejuni; Australia; Surveys and Questionnaires; Case-Control Studies; human; article; milk; controlled study; priority journal; female; male; *Gram negative infection/et [Etiology]; major clinical study; child; diarrhea; vegetable; fruit; Pilot Projects; pilot study; South Australia; bactericidal activity; *food intake; fish; social status; Campylobacter Infections/*epidemiology/etiology; *Feeding Behavior; Dairy Products/adverse effects; Diet Surveys; Fish Products/adverse effects; Meat Products/adverse effects</t>
  </si>
  <si>
    <t>5Y49M6WS</t>
  </si>
  <si>
    <t>Shane S.M.; Gifford D.H.; Yogasundram K.</t>
  </si>
  <si>
    <t>Campylobacter jejuni contamination of eggs</t>
  </si>
  <si>
    <t>Veterinary research communications</t>
  </si>
  <si>
    <t>0165-7380</t>
  </si>
  <si>
    <t>Contamination of commercial table eggs with a fecal suspension containing 4.4 X 10(6) CFU/g Campylobacter jejuni resulted in shell penetration in 3/70 eggs and recovery of the organism from homogenized egg contents in 1/70 eggs. Viability of C. jejuni on the shell surface was retained for only 16 hours, attributed to desiccation of the fecal suspension. A field survey of three commercial laying farms and their associated egg-packing plants showed that hens demonstrated to be fecal shedders of C. jejuni (12% to 62% incidence) did not produce infected eggs. The organism could not be detected in the environment of the packing plant, including grading machinery and effluent.</t>
  </si>
  <si>
    <t>487-492</t>
  </si>
  <si>
    <t>Vet. Res. Commun.</t>
  </si>
  <si>
    <t>Place: Netherlands</t>
  </si>
  <si>
    <t>chicken; animal; isolation and purification; article; *food control; female; *food contamination; *egg; *Campylobacter fetus</t>
  </si>
  <si>
    <t>5YATUBCM</t>
  </si>
  <si>
    <t>Motola, G; Hafez, HM; Brüggemann-Schwarze, S</t>
  </si>
  <si>
    <t>Efficacy of six disinfection methods against extended-spectrum beta-lactamase (ESBL) producingE.colion eggshellsin vitro</t>
  </si>
  <si>
    <t>PLOS ONE</t>
  </si>
  <si>
    <t>10.1371/journal.pone.0238860</t>
  </si>
  <si>
    <t>The presence of extended-spectrum beta-lactamase (ESBL) producingEscherichia colion poultry products is an important issue for veterinary and human health due to the zoonotic infection risk for producers and consumers. The present study focuses on testing the efficacy of six different disinfection methods on eggshell samples, aiming to reduce ESBL producingE.colicontamination on the hatching egg. Sterile eggshell cutouts were artificially contaminated with 10(8)cfu/ml CTX-M-1 producingE.coliand used as a carrier model to analyze the efficacy of six disinfection methods. The contaminated samples were separated into two groups; 1) contaminated and disinfected, 2) contaminated and non-disinfected. Six independent disinfection protocols were performed following product specifications and protocols. Each eggshell sample was separately crushed, and the total viable bacterial count was calculated to determine the disinfection efficacy. Five out of six tested methods (formaldehyde gassing, hydrogen peroxide + alcohol spray, essential oils spray, peracetic acid foam, and low energetic electron radiation) demonstrated a reduction or completely eliminated the initial ESBL producingE.colicontamination. One method (essential oils as cold fog) only partly reached the expected efficacy threshold (reduction of &gt;10(2)cfu/ml) and the result differed significantly when compared to the reference method i.e. formaldehyde gassing.</t>
  </si>
  <si>
    <t>WOS:000571887500079</t>
  </si>
  <si>
    <t>5YMD4MKR</t>
  </si>
  <si>
    <t>Jansen, W.; Reich, F.; Klein, G.</t>
  </si>
  <si>
    <t>Large-scale feasibility of organic acids as a permanent preharvest intervention in drinking water of broilers and their effect on foodborne Campylobacter spp.  before processing.</t>
  </si>
  <si>
    <t>10.1111/jam.12490</t>
  </si>
  <si>
    <t>AIMS: Evaluating the effect of a commercially available organic acid water additive in conventional broiler production on Campylobacter spp. METHODS AND  RESULTS: The organic acid water additive was added to the drinking water from  chick housing to catching in three consecutive rearing cycles. The broiler  performance data were evaluated, and the load of thermophilic Campylobacter spp.  was analysed in water, feed and the environment as well as determined in caecum  content and on carcasses at the abattoir according to ISO 10272:1.2-2002. The  results indicated that permanent application of acidified drinking water did not  have detrimental effects on production parameters or animal welfare. The  quantitative results obtained at slaughter were ambiguous, but suggested a  reduced carriage of Campylobacter spp. by the flock and in caecum content. Such  reduction did not result in lower Campylobacter carriage of the carcasses after  slaughter. CONCLUSIONS: Organic acids in drinking water of broilers can partly  reduce the caecal Campylobacter spp. load, but this did not reduce carcass  contamination. SIGNIFICANCE AND IMPACT OF THE STUDY: Broiler meat is a major  source of foodborne campylobacteriosis. The public health would considerably  benefit from controlling Campylobacter in the food chain. The addition of organic  acid to drinking water of broilers can potentially lower the caecal carriage in  primary production. However, in this field trial, a commercial product failed to  have an impact on the bacterial load after slaughter.</t>
  </si>
  <si>
    <t>2014-06</t>
  </si>
  <si>
    <t>1676-1687</t>
  </si>
  <si>
    <t>© 2014 The Society for Applied Microbiology.</t>
  </si>
  <si>
    <t>Place: England PMID: 24592942</t>
  </si>
  <si>
    <t>Animals; Campylobacter; Female; Male; Colony Count, Microbial; food safety; Campylobacter/isolation &amp; purification; Chickens/*microbiology; *Campylobacter; Abattoirs; food poisoning; Food Contamination/*prevention &amp; control; article; nonhuman; slaughterhouse; controlled study; herd; cecum; thermophilic bacterium; *broiler; animal welfare; drinking water; *food processing; water; Bacterial Load; animal housing; chick; *drinking water; rearing; organic acids; *carboxylic acid derivative; *harvest; *preharvest; feasibility study; Meat/microbiology; Cecum/microbiology; Acids/*chemistry; Campylobacter Infections/*prevention &amp; control/veterinary; Drinking Water/*chemistry</t>
  </si>
  <si>
    <t>5YXK6NIR</t>
  </si>
  <si>
    <t>Imre, K.; Herman, V.; Morar, A.</t>
  </si>
  <si>
    <t>Scientific Achievements in the Study of the Occurrence and Antimicrobial Susceptibility Profile of Major Foodborne Pathogenic Bacteria in Foods and Food Processing Environments in Romania: Review of the Last Decade</t>
  </si>
  <si>
    <t>10.1155/2020/5134764</t>
  </si>
  <si>
    <t>https://www.scopus.com/inward/record.uri?eid=2-s2.0-85087978893&amp;doi=10.1155%2f2020%2f5134764&amp;partnerID=40&amp;md5=73973b12aa2e83637246aaf6b73a3c43</t>
  </si>
  <si>
    <t>5YYRSJS2</t>
  </si>
  <si>
    <t>Lee, N.-K.; Jung, B.S.; Na, D.S.; Yu, H.H.; Kim, J.-S.; Paik, H.-D.</t>
  </si>
  <si>
    <t>The impact of antimicrobial effect of chestnut inner shell extracts against Campylobacter jejuni in chicken meat</t>
  </si>
  <si>
    <t>10.1016/j.lwt.2015.09.004</t>
  </si>
  <si>
    <t>https://www.scopus.com/inward/record.uri?eid=2-s2.0-84951911151&amp;doi=10.1016%2fj.lwt.2015.09.004&amp;partnerID=40&amp;md5=6753308196957d373ad919ca615c31a0</t>
  </si>
  <si>
    <t>746-750</t>
  </si>
  <si>
    <t>5ZC58MCY</t>
  </si>
  <si>
    <t>Pleydell, E. J.; Rogers, L.; Kwan, E.; French, N. P.</t>
  </si>
  <si>
    <t>Low levels of antibacterial drug resistance expressed by Gram-negative bacteria isolated from poultry carcasses in New Zealand.</t>
  </si>
  <si>
    <t>New Zealand veterinary journal</t>
  </si>
  <si>
    <t>0048-0169</t>
  </si>
  <si>
    <t>10.1080/00480169.2010.69297</t>
  </si>
  <si>
    <t>AIM: To provide baseline data on the levels and patterns of antibacterial drug resistance expressed by Gram-negative bacteria isolated from poultry carcasses in  New Zealand. METHODS: Between July and December 2006, isolates of Escherichia  coli (n=407) and Salmonella spp. (n=3) originating from carcass-rinse samples  were submitted by testing laboratories affiliated to five major poultry  processing plants. Isolates of Campylobacter jejuni (n=193) originating from  retail poultry carcasses in 2005-2006 were retrieved from the Massey University  archives. All isolates underwent disc diffusion susceptibility testing against  panels of 12 (Enterobacteriaceae) and six (Campylobacter spp.) antibacterial  drugs. Cephalothin-resistance in isolates of E. coli was confirmed using ETest  strips, and confirmation of the resistance phenotypes for a subset of C. jejuni  isolates used microbroth dilution assays. Patterns within the resistance  phenotypes of the isolates were investigated using hierarchical clustering, and  logistic regression modelling. RESULTS: The majority of isolates (71.5% E. coli,  99% C. jejuni, and all three Salmonella spp. isolates) were fully susceptible to  the drugs that were tested. Four (1%) E. coli isolates showed resistance to three  or more drugs. The proportions of susceptible E. coli differed between the five  processing plants. Resistances were detected in E. coli isolates, using disc  diffusion to cephalothin (18.2%), ampicillin (4.4%), tetracycline (4.4%) and  gentamicin (1.5%). There was an association between cephalothin-resistant  isolates of E. coli and decreased susceptibility to gentamicin. Using ETests to  ascertain the minimum inhibitory concentrations (MIC) of E. coli for cephalothin  gave inconsistent results. One of 193 C. jejuni isolates was resistant to  erythromycin, and microbroth dilution assays confirmed that this panel of C.  jejuni was generally susceptible to antibacterial drugs. CONCLUSIONS: The levels  of resistance shown by Gram-negative bacteria isolated from chicken carcasses in  New Zealand are among the lowest reported around the world. No resistance to  extended-spectrum cephalosporin drugs was detected in E. coli, suggesting that  CTX-M and AmpC beta-lactamases are rare or absent. Salmonella spp. are rarely  isolated from poultry carcasses during routine testing in New Zealand, and the  isolates identified during this study were fully susceptible to the drugs tested.  A panel of C. jejuni isolates originating from retail poultry carcasses were  susceptible to first-line and second-line antibacterial drugs. The use of  cephalothin as a marker of resistance to first-generation cephalosporins may not  be appropriate for non-type-specific E. coli of animal origin.</t>
  </si>
  <si>
    <t>229-236</t>
  </si>
  <si>
    <t>N Z Vet J</t>
  </si>
  <si>
    <t>Place: England PMID: 20927173</t>
  </si>
  <si>
    <t>*Drug Resistance, Bacterial; Animals; Anti-Bacterial Agents/*pharmacology; Campylobacter jejuni/*drug effects; Chickens; Cluster Analysis; Escherichia coli/*drug effects; Food Microbiology; Meat/*microbiology; New Zealand; Salmonella/classification/*drug effects</t>
  </si>
  <si>
    <t>5ZF7A4FD</t>
  </si>
  <si>
    <t>Mylius, SD; Nauta, MJ; Havelaar, AH</t>
  </si>
  <si>
    <t>Cross-contamination during food preparation:: A mechanistic model applied to chicken-borne Campylobacter</t>
  </si>
  <si>
    <t>10.1111/j.1539-6924.2006.00872.x</t>
  </si>
  <si>
    <t>We develop a model for bacterial cross-contamination during food preparation in the domestic kitchen and apply this to the case of Campylobacter-contaminated chicken breast. Building blocks of the model are the routines performed during food preparation, with their associated probabilities of bacterial transfer between food items and kitchen utensils. The model is used in a quantitative microbiological risk assessment (QMRA) of Campylobacter in the Netherlands. Using parameter values from the literature and performing elementary sensitivity analyses, we show that cross-contamination can contribute significantly to the risk of Campylobacter infection and find that cleaning frequency of kitchen utensils and thoroughness of rinsing of raw food items after preparation has more impact on cross-contamination than previously emphasized. Furthermore, we argue that especially more behavioral data on hygiene during food preparation is needed for a comprehensive Campylobacter risk assessment.</t>
  </si>
  <si>
    <t>803-813</t>
  </si>
  <si>
    <t>WOS:000250836600002</t>
  </si>
  <si>
    <t>5ZL9E93Q</t>
  </si>
  <si>
    <t>Kollanoor-Johny, A; Upadhyay, A; Baskaran, SA; Upadhyaya, I; Mooyottu, S; Mishra, N; Darre, MJ; Khan, MI; Donoghue, AM; Donoghue, DJ; Venkitanarayanan, K</t>
  </si>
  <si>
    <t>Effect of therapeutic supplementation of the plant compounds trans-cinnamaldehyde and eugenol on Salmonella enterica serovar Enteritidis colonization in market-age broiler chickens</t>
  </si>
  <si>
    <t>10.3382/japr.2012-00540</t>
  </si>
  <si>
    <t>In this study, we investigated the therapeutic efficacy of the plant compounds trans-cinnamaldehyde (TC) and eugenol (EG) on reducing Salmonella enterica serovar Enteritidis (SE) in commercial, market-age broiler chickens. Straight run, day-old commercial broiler chicks (N = 84) were randomly grouped into 6 groups of 14 birds each (n = 14/group): a negative control (no SE, no TC or EG), EG control (no SE, 1% EG), TC control (no SE, 0.75% TC), a positive control (SE, no TC or EG), an EG challenge group (SE, 1% EG), and a TC challenge group (SE, 0.75% TC). Before the start of each experiment, the flock was screened for any inherent Salmonella (n = 12 birds/experiment). Birds were given ad libitum access to Salmonella-free feed and water. On d 30, birds were challenged with a 4-strain mixture of SE (8 log(10) cfu/bird). Two birds from each group were killed after 24 h (d 31) to check for colonization of SE in the cecum. Birds were given feed supplemented with TC (0.75%) or EG (1%) for 5 d before slaughter on d 42 (n = 10 birds/group) for determination of SE populations in the cecum and cloaca. The experiment was repeated 2 times. The trans-cinnamaldehyde and EG consistently reduced SE in the samples in both experiments (P &lt; 0.05). Body weights and feed consumption did not differ among the groups (P &gt; 0.05). On the basis of histological analysis, no abnormal changes in the liver were observed because of supplementation of plant compounds. Therefore, TC and EG supplemented through the feed could reduce SE colonization in market-age chickens.</t>
  </si>
  <si>
    <t>816-822</t>
  </si>
  <si>
    <t>WOS:000311806000012</t>
  </si>
  <si>
    <t>5ZU5S9KF</t>
  </si>
  <si>
    <t>Angiel K.; Stopyra L.</t>
  </si>
  <si>
    <t>Campylobacter spp. Infection in clinical practice</t>
  </si>
  <si>
    <t>Przeglad Pediatryczny</t>
  </si>
  <si>
    <t>0137-723X</t>
  </si>
  <si>
    <t>http://cornetis.pl/czasopismo/8.html</t>
  </si>
  <si>
    <t>Campylobacter spp. is the most isolated bacterial etiologic factor of foodborne diarrheal illness of the last century in children in highly developed countries. In Poland, campylobacteriosis is rarely diagnosed and recorded. The main sources of human infections include food of animal origin (poultry meat and milk). In addition to typical acute gastroenteritis, Campylobacter strains are responsible for the occurrence of a number of other clinical symptoms, which include: diseases with an etiology of post-infectious immune disorders, focal parenteral infections and systemic complications. Although the majority of cases have a self-limiting course requiring only symptomatic treatment, there are clinical situations in which the use of antibiotic therapy becomes necessary. Macrolides, like azythromycin and erythromycin, are the primary antibiotics of choice. The "gold standard" of diagnosis is the method of isolation and culture of these bacteria. The education of the society about methods of prevention of these infections plays a key role in reducing diseases caused of these pathogens in humans.Copyright © 2021, Wydawnictwo Czelej Sp. z o.o.. All rights reserved.</t>
  </si>
  <si>
    <t>69-75</t>
  </si>
  <si>
    <t>Prz. Pediatr.</t>
  </si>
  <si>
    <t>Zakazenie paleczkami campylobacter spp. W praktyce klinicznej</t>
  </si>
  <si>
    <t>Polish</t>
  </si>
  <si>
    <t>Place: Poland Publisher: Wydawnictwo Czelej Sp. z o.o.</t>
  </si>
  <si>
    <t>*Campylobacter; food poisoning; human; milk; bacterium culture; bacterium isolation; review; bacterial strain; diarrhea; *campylobacteriosis/dt [Drug Therapy]; antibiotic therapy; erythromycin/dt [Drug Therapy]; immunopathology; acute gastroenteritis; azithromycin/dt [Drug Therapy]; *macrolide/dt [Drug Therapy]</t>
  </si>
  <si>
    <t>5ZZWQA6P</t>
  </si>
  <si>
    <t>Khan, M.; Anjum, A.A.; Nawaz, M.; Awan, A.R.; Ali, M.A.</t>
  </si>
  <si>
    <t>Effect of newly characterized probiotic lactobacilli on weight gain, immunomodulation and gut microbiota of campylobacter jejuni challenged broiler chicken</t>
  </si>
  <si>
    <t>Pakistan Veterinary Journal</t>
  </si>
  <si>
    <t>10.29261/pakvetj/2019.051</t>
  </si>
  <si>
    <t>https://www.scopus.com/inward/record.uri?eid=2-s2.0-85085503584&amp;doi=10.29261%2fpakvetj%2f2019.051&amp;partnerID=40&amp;md5=af85875d0c644470b36fb611a8498057</t>
  </si>
  <si>
    <t>473-478</t>
  </si>
  <si>
    <t>Campylobacter jejuni; chicken; bacterial count; article; broiler; nonhuman; controlled study; animal experiment; animal model; enrofloxacin; colony forming unit; host pathogen interaction; immune response; *intestine flora; Enterococcus faecium; bacterium colony; Lactobacillus; *probiotic agent/dt [Drug Therapy]; Bifidobacterium; Bifidobacterium bifidum; *Campylobacter enteritis/dt [Drug Therapy]; antibody titer; *body weight gain; *immunomodulation; Newcastle disease</t>
  </si>
  <si>
    <t>622TRIQA</t>
  </si>
  <si>
    <t>Yildirim, M.; Ersin, I.; Burcu, A.; Nilgun, U.</t>
  </si>
  <si>
    <t>Comparison of disc diffusion and E test® for in vitro antimicrobial susceptibility testing of Campylobacter jejuni and Campylobacter coli isolated from poultry</t>
  </si>
  <si>
    <t>https://www.scopus.com/inward/record.uri?eid=2-s2.0-27744556167&amp;partnerID=40&amp;md5=e0e8b1e5da85d0cc66656f467034e98d</t>
  </si>
  <si>
    <t>510-513</t>
  </si>
  <si>
    <t>626FD74X</t>
  </si>
  <si>
    <t>Yang, H.; Li, Y.; Griffis, C.L.; Waldroup, A.L.</t>
  </si>
  <si>
    <t>A probability model for cross-contamination by Campylobacter jejuni and Salmonella Typhimurium in poultry chilling process</t>
  </si>
  <si>
    <t>Applied Engineering in Agriculture</t>
  </si>
  <si>
    <t>https://www.scopus.com/inward/record.uri?eid=2-s2.0-0036881865&amp;partnerID=40&amp;md5=eb9b3931abd42621ead090f31c230ca1</t>
  </si>
  <si>
    <t>717-724</t>
  </si>
  <si>
    <t>62INC7NX</t>
  </si>
  <si>
    <t>Hutchison, M. L.; Tchórzewska, M. A.; Harrison, D.; Madden, R. H.; Corry, J. E. L.</t>
  </si>
  <si>
    <t>Consequences of Using Two Types of Skin Samples from Chilled Chicken Broiler Carcasses To Measure the Degree of Contamination by Campylobacter spp.</t>
  </si>
  <si>
    <t>10.4315/0362-028X.JFP-18-559</t>
  </si>
  <si>
    <t>Campylobacter levels on chicken neck and breast skin were compared. Neck skin was significantly more contaminated (P &lt; 0.05) than breast skin. No relationship  between the two skin types was found for Campylobacter levels. A UK government  reduction target for highly contaminated chicken was not achieved.</t>
  </si>
  <si>
    <t>2019-07</t>
  </si>
  <si>
    <t>1124-1129</t>
  </si>
  <si>
    <t>Place: United States PMID: 31210546</t>
  </si>
  <si>
    <t>Animals; Cold Temperature; *Food Microbiology; Colony Count, Microbial; *Campylobacter; Skin; *meat; animal; bacterial count; microbiology; *food control; *chicken; physiology; cold; *skin; Chicken broiler; Reduction target; *Chickens/microbiology; *Campylobacter/physiology; *Meat/microbiology; *Skin/microbiology</t>
  </si>
  <si>
    <t>62L7MCNI</t>
  </si>
  <si>
    <t>Rautenschlein, S.</t>
  </si>
  <si>
    <t>[Specified pathogen-free poultry flocks: the current situation].</t>
  </si>
  <si>
    <t>DTW. Deutsche tierarztliche Wochenschrift</t>
  </si>
  <si>
    <t>Before the implementation of strategies to establish specified pathogen-free commercial poultry flocks, the ultimate goals need to be identified: 1) consumer  protection by minimizing the risk for zoonotic diseases and food-borne pathogens,  and/or 2) animal health protection against primary and secondary pathogens. The  success for the establishment of specific pathogen-free poultry flocks depends on  the biological characteristics, the epidemiological distribution and the  transmission route of each pathogen. For zoonotic pathogens such as Salmonella  Typhimurium, Salmonella Enteritidis, Campylobacter jejuni or the high pathogenic  avian influenza virus, eradication has to be ultimate goal. Despite tremendous  control efforts in field, only partial control of these pathogens has been  achieved so far. In the future it will be necessary to continue these eradication  efforts by combining optimized hygiene programs at all production levels with  intensive monitoring and immunoprophylaxis. For primary pathogens affecting the  health condition of poultry without known zoonotic potential, such as Salmonella  Gallinarum, avian Mycoplasma or leucosis virus, specified pathogen free flocks  have been established on the parent and grandparent level. In order to achieve a  status free of these pathogens, rigid hygiene control, especially on the hatchery  level and monitoring programs combined with elimination of pathogen- and  antibody-positive birds were implemented. Nevertheless, the economically most  important diseases of modern poultry production are of multifactorial origin.  Ubiquitous secondary pathogens in combination with insufficient management or  immunosuppressive agents induce great economic losses for the poultry producers.  These secondary pathogens can not be eliminated due to their ubiquitous  distribution. In the future only a reduction of these factorial diseases will be  possible combining hygiene management and optimization of poultry husbandry. For  the establishment of specified pathogen free poultry flocks in the field, risk  analysis is necessary and the structure of poultry production has to be  considered before and eradication program can be carried out successfully.</t>
  </si>
  <si>
    <t>Dtsch Tierarztl Wochenschr</t>
  </si>
  <si>
    <t>Place: Germany PMID: 16218186</t>
  </si>
  <si>
    <t>*Chickens; *Consumer Product Safety; Animal Husbandry/*methods; Animals; Humans; Hygiene; Poultry Diseases/*prevention &amp; control/transmission; Risk Factors; Sentinel Surveillance/veterinary; Specific Pathogen-Free Organisms; Vaccination/veterinary</t>
  </si>
  <si>
    <t>62RW8ZJN</t>
  </si>
  <si>
    <t>Mosimann, S; Desiree, K; Ebner, P</t>
  </si>
  <si>
    <t>Efficacy of phage therapy in poultry: a systematic review and meta-analysis</t>
  </si>
  <si>
    <t>10.1016/j.psj.2021.101472</t>
  </si>
  <si>
    <t>The increasing prevalence of antimicro-bial resistant bacteria has sparked a renewed interest in alternative bacterial control methods, including bacterio-phage administration. In order to determine the overall efficacy of bacteriophage administration for the reduc-tion of bacterial concentrations in poultry, a systematic literature review and a meta-analysis were conducted. The systematic review included studies in which 1) live chickens were challenged with a known quantity of bac-teria; and 2) challenged chickens were administered a known quantity of bacteriophages; and 3) concentrations of the challenge bacteria were measured in tissue/fluid samples from both challenged and unchallenged chickens after phage administration; and 4) either standard devia-tion or standard error was reported. Results of a meta -analysis of the 12 studies included in this review (total inputs: n = 41; total observations: n = 711) indicated that concentrations of challenge bacteria were signifi-cantly lower (P &lt; 0.001) in challenged, phage-treated chickens than in challenged, untreated chickens (effect size =-0.82 log10 cfu/g). Phage treatment effects were significantly greater (P &lt; 0.01) in chickens administered phages via feed than in chickens administered phages via drinking water or aerosol spray. No significant differen-ces were observed between subgroups when data were disaggregated by various other experimental characteris-tics, though some significant differences were observed across subgroups after further disaggregation by sam-pling time and animal age. As a whole, findings from the systematic review and meta-analysis indicate that phage administration can significantly lower concentrations of targeted bacteria in chickens and that, in some instances, the effect may be greater in the short-term vs. the long-term and in older vs. younger chickens.</t>
  </si>
  <si>
    <t>WOS:000710924000010</t>
  </si>
  <si>
    <t>62YRK9D4</t>
  </si>
  <si>
    <t>Eid, Samah; Samir, Abdel Hafeez</t>
  </si>
  <si>
    <t>Extended-spectrum beta-lactamase and Class 1 integrons in multidrug-resistant Escherichia coli isolated from turkeys.</t>
  </si>
  <si>
    <t>10.14202/vetworld.2019.1167-1174</t>
  </si>
  <si>
    <t>AIM: This study aimed to investigate the prevalence and implication of extended-spectrum beta-lactamase (ESBL) producing and Class 1 integrons (int1)  gene carriers Escherichia coli isolates that demonstrated multidrug resistance  (MDR) phenotypes and was isolated from turkeys that suffered from respiratory  manifestations. MATERIALS AND METHODS: A total of 120 freshly dead turkey poults  that suffered from respiratory manifestations, with a history of treatment  failure at Hefna, Belbis, Sharqia (Egypt) were sampled. From each bird lung and  liver were aseptically collected and transported for laboratory investigations.  RESULTS: Examination of samples collected from 120 freshly dead turkey poults  revealed the isolation of coagulase-positive staphylococci, coagulase-negative  staphylococci, Campylobacter spp., Salmonella spp., Proteus spp., Pseudomonas  spp., Klebsiella spp., and E. coli with the prevalence rates of 12/120 (10%),  30/120 (35%), 17/120 (14.2%), 5/120 (4.1%), 17/120 (14.2%), 6/120 (5%), 7/120  (5.8%), and 18/120 (15%), respectively. E. coli isolates were subjected for  serotyping and characterization, while the rest of isolates were preserved to be  investigated later in further studies. Serogrouping of E. coli isolates revealed  the identification of O119, O6, O8, and O169, while 1/18 of isolates was  untypable. Studying phenotypic antibiotic susceptibility profiles of isolates  revealed that 18/18 (100%) of isolates demonstrated resistance against  cefuroxime, tetracycline, and trimethoprim, 16/18 (88.9%) of isolates  demonstrated resistance to amoxicillin/clavulanic acid, enrofloxacin, and  norfloxacin, 14/18 (77.8%) of isolates demonstrated resistance to doxycycline and  ciprofloxacin, and 9/18 (50%) of isolates showed resistance to gentamycin. Double  disk synergy test showed that 6/18 (33.3%), 8/18 (44.4%), and 13/18 (72.2%) of  isolates demonstrated the phenotypic pattern of ESBL producers with cefepime,  cefotaxime, and ceftriaxone, respectively. Genotypic attributes for  beta-lactamase TEM gene and int1 gene were studied by reverse  transcriptase-polymerase chain reaction and revealed that 17/18 (94.4%) of  isolates were positive for both genes. Embryo lethality test indicated that the  18 studied E. coli isolates were considered primary pathogens. CONCLUSION: The  results revealed that 18/18 (100%) of E. coli isolates demonstrated MDR against  three or more antibiotic groups, 9/18 (50%) of isolates showed extensive  resistance against the nine tested chemotherapeutic agents from seven antibiotic  groups. It is recommended to monitor the circulation of MDR and ESBL-producing  pathogens in poultry production in a one health approach, as a preventive measure  to mitigate the risk imposed on public health.</t>
  </si>
  <si>
    <t>1167-1174</t>
  </si>
  <si>
    <t>Place: India PMID: 31528049  PMCID: PMC6702565</t>
  </si>
  <si>
    <t>Campylobacter; poultry; Salmonella; ceftriaxone; phenotype; multidrug resistance; Pseudomonas; prevalence; Escherichia coli; antibiotic sensitivity; article; nonhuman; tetracycline; bacterial gene; DNA extraction; gentamicin; amoxicillin plus clavulanic acid; bacterial virulence; bacterium identification; cefepime; cefotaxime; disk diffusion; enrofloxacin; norfloxacin; Proteus; serotyping; trimethoprim; bacterial strain; bacterium detection; minimum inhibitory concentration; bacterium isolate; turkeys; Class 1 integrons; *bacterium isolation; Klebsiella; polymerase chain reaction system; turkey (bird); coagulase negative Staphylococcus; coagulase positive Staphylococcus; cefuroxime; reverse transcription polymerase chain reaction; minimum bactericidal concentration; zone of inhibition; treatment failure; respiratory tract disease; extended-spectrum beta-lactamase; *multidrug resistant Escherichia coli; *class 1 integron; *extended spectrum beta lactamase producing Escherichia coli; anorexia; double disk synergy test; lethality</t>
  </si>
  <si>
    <t>634Q25IP</t>
  </si>
  <si>
    <t>Pentimalli, Daniela; Pegels, Nicolette; García, Teresa; Martín, Rosario; González, Isabel</t>
  </si>
  <si>
    <t>Specific PCR detection of Arcobacter butzleri, Arcobacter cryaerophilus, Arcobacter skirrowii, and Arcobacter cibarius in chicken meat.</t>
  </si>
  <si>
    <t>10.4315/0362-028x-72.7.1491</t>
  </si>
  <si>
    <t>An enrichment PCR assay using species-specific primers was developed for the detection of Arcobacter butzleri, Arcobacter cryaerophilus, Arcobacter skirrowii,  and Arcobacter cibarius in chicken meat. Primers for A. cryaerophilus, A.  skirrowii, and A. cibarius were designed based on the gyrA gene to amplify  nucleic acid fragments of 212, 257, and 145 bp, respectively. The A.  butzleri-specific primers were designed flanking a 203-bp DNA fragment in the 16S  rRNA gene. The specificity of the four primer pairs was assessed by PCR analysis  of DNA from a panel of Arcobacter species, related Campylobacter, Helicobacter  species, and other food bacteria. The applicability of the method was then  validated by testing 42 fresh retail-purchased chicken samples in the PCR assay.  An 18-h selective preenrichment step followed by PCR amplification with the four  Arcobacter primer sets revealed the presence of Arcobacter spp. in 85.7% of the  retail chicken samples analyzed. A. butzleri was the only species present in 50%  of the samples, and 35.7% of the samples were positive for both A. butzleri and  A. cryaerophilus. A. skirrowii and A. cibarius were not detected in any of the  chicken samples analyzed. The enrichment PCR assay developed is a specific and  rapid alternative for the survey of Arcobacter contamination in meat.</t>
  </si>
  <si>
    <t>1491-1495</t>
  </si>
  <si>
    <t>Place: United States PMID: 19681276</t>
  </si>
  <si>
    <t>Animals; Chickens; Food Microbiology; Humans; classification; Culture Media; Food Contamination/*analysis; chicken; Species Specificity; human; *food contamination/an [Drug Analysis]; *meat; animal; bacterial count; isolation and purification; microbiology; Meat/*microbiology; article; sensitivity and specificity; species difference; food control; methodology; standard; Sensitivity and Specificity; *Arcobacter; culture medium; RNA 16S/an [Drug Analysis]; DNA Primers; gene amplification; Gene Amplification; primer DNA; nucleotide sequence; validation study; Base Sequence; *polymerase chain reaction; *bacterial DNA/an [Drug Analysis]; RNA, Ribosomal, 16S/analysis; Colony Count, Microbial/methods; DNA, Bacterial/*analysis; *Polymerase Chain Reaction/standards; Arcobacter/classification/*isolation &amp; purification</t>
  </si>
  <si>
    <t>63BVRUY7</t>
  </si>
  <si>
    <t>Robé, C; Daehre, K; Merle, R; Friese, A; Guenther, S; Roesler, U</t>
  </si>
  <si>
    <t>Impact of different management measures on the colonization of broiler chickens with ESBL- and pAmpC- producing Escherichia coli in an experimental seeder-bird model</t>
  </si>
  <si>
    <t>10.1371/journal.pone.0245224</t>
  </si>
  <si>
    <t>The colonization of broilers with extended-spectrum beta-lactamase- (ESBL-) and plasmid-mediated AmpC beta-lactamase- (pAmpC-) producing Enterobacteriaceae has been extensively studied. However, only limited data on intervention strategies to reduce the colonization throughout the fattening period are available. To investigate practically relevant management measures for their potential to reduce colonization, a recently published seeder-bird colonization model was used. Groups of 90 broilers (breed Ross 308) were housed in pens under conventional conditions (stocking of 39 kg/m(2), no enrichment, water and feed ad libitum). Tested measures were investigated in separate trials and included (I) an increased amount of litter in the pen, (II) the reduction of stocking density to 25 kg/m(2), and (III) the use of an alternative broiler breed (Rowan x Ranger). One-fifth of ESBL- and pAmpC- negative broilers (n = 18) per group were orally co-inoculated with two E. coli strains on the third day of the trial (seeder). One CTX-M-15-positive E. coli strain (ST410) and one CMY-2 and mcr-1-positive E. coli strain (ST10) were simultaneously administered in a dosage of 10(2) cfu. Colonization of all seeders and 28 non-inoculated broilers (sentinel) was assessed via cloacal swabs during the trials and a final necropsy at a target weight of two kilograms (= d 36 (control, I-II), d 47 (III)). None of the applied intervention measures reduced the colonization of the broilers with both the ESBL- and the pAmpC- producing E. coli strains. A strain-dependent reduction of colonization for the ESBL- producing E. coli strain of ST410 by 2 log units was apparent by the reduction of stocking density to 25 kg/m(2). Consequently, the tested management measures had a negligible effect on the ESBL- and pAmpC- colonization of broilers. Therefore, intervention strategies should focus on the prevention of ESBL- and pAmpC- colonization, rather than an attempt to reduce an already existing colonization.</t>
  </si>
  <si>
    <t>WOS:000608044300118</t>
  </si>
  <si>
    <t>63M3NI9P</t>
  </si>
  <si>
    <t>Mead, G.C.</t>
  </si>
  <si>
    <t>Application of HACCP principles in the meat industry: A United Kingdom perspective</t>
  </si>
  <si>
    <t>Acta Veterinaria Brno</t>
  </si>
  <si>
    <t>10.2754/avb199766020117</t>
  </si>
  <si>
    <t>https://www.scopus.com/inward/record.uri?eid=2-s2.0-0031506615&amp;doi=10.2754%2favb199766020117&amp;partnerID=40&amp;md5=8fb81f3062b154118cbf37941b4b2060</t>
  </si>
  <si>
    <t>117-125</t>
  </si>
  <si>
    <t>63ZDCUK6</t>
  </si>
  <si>
    <t>Musavian, Hanieh S.; Butt, Tariq M.; Ormond, Aaron; Keeble, David; Krebs, Niels H.</t>
  </si>
  <si>
    <t>Evaluation of Steam-Ultrasound Decontamination on Naturally Contaminated Broilers through the Analysis of Campylobacter, Total Viable Count, and  Enterobacteriaceae.</t>
  </si>
  <si>
    <t>10.4315/JFP-21-223</t>
  </si>
  <si>
    <t>ABSTRACT: This study aimed to evaluate the decontamination effects of steam-ultrasound application, through specially designed nozzles installed inside  a constructed machine, with a capacity of 10,500 birds per h on naturally  contaminated broilers. Using three different skin-sampling areas-back, breast,  and neck skin-microbial analysis of Campylobacter, Enterobacteriaceae, and total  viable count (TVC) was performed before and after steam-ultrasound treatment. In  total, 648 skin samples were analyzed for Campylobacter, and 216 samples were  analyzed for Enterobacteriaceae and TVC. Results showed Campylobacter reductions  (P &lt; 0.001) of 0.8, 1.1, and 0.7 log, analyzed from back, breast, and the neck  skin samples, respectively. Furthermore, reductions of Enterobacteriaceae (P &lt;  0.001) by 1.6, 1.9, and 1.1 log and reductions of TVC (P &lt; 0.001) by 2.0, 2.4,  and 1.3 log were found on back, breasts, and neck, respectively. Campylobacter  levels were evaluated after 8 days of refrigeration at 4°C in control and  steam-ultrasound-treated broilers to determine contamination stability in a small  12-sample trial. The results showed no changes in reductions during  refrigeration, indicating that reduced Campylobacter numbers remained stable in  treated broilers. This study showed significant bacterial reduction was achieved  in three different broiler surface areas at a slaughter speed of 10,500 birds per  h at temperatures more than 80°C. The rapid treatment of less than 1.5-s exposure  time inside the chamber makes this technology potentially suitable for modern and  fast poultry processing lines.</t>
  </si>
  <si>
    <t>Copyright ©, International Association for Food Protection.</t>
  </si>
  <si>
    <t>Place: United States PMID: 34614187</t>
  </si>
  <si>
    <t>Animals; Food Microbiology; Poultry; Chickens/microbiology; Colony Count, Microbial; Food safety; chicken; *Campylobacter; Abattoirs; Enterobacteriaceae; animal; bacterial count; microbiology; slaughterhouse; procedures; food control; decontamination; Steam; Industrial scale; Minimal process; water vapor; Decontamination/methods</t>
  </si>
  <si>
    <t>642F9CM8</t>
  </si>
  <si>
    <t>Kagambèga, A; Barro, N; Traoré, AS; Siitonen, A; Haukka, K</t>
  </si>
  <si>
    <t>Characterization of Salmonella enterica and Detection of the Virulence Genes Specific to Diarrheagenic Escherichia coli from Poultry Carcasses in Ouagadougou, Burkina Faso</t>
  </si>
  <si>
    <t>10.1089/fpd.2011.1071</t>
  </si>
  <si>
    <t>One hundred chicken carcasses purchased from three markets selling poultry in Ouagadougou, Burkina Faso, between June 2010 and October 2010 were examined for their microbiological quality. The presence of Salmonella was investigated using standard bacteriological procedures, and the isolates obtained were serotyped and tested for antimicrobial susceptibility. The presence of virulence-associated genes of the five main pathogroups of diarrheagenic Escherichia coli-Shiga toxin-producing E. coli (STEC), enteropathogenic E. coli (EPEC), enteroaggregative E. coli (EAEC), enterotoxigenic E. coli, and enteroinvasive E. coli-was investigated using 16-plex polymerase chain reaction (PCR) on the mixed bacterial cultures from the poultry samples. Of the 100 chicken carcasses studied, 57 were contaminated by Salmonella; 16 different serotypes were identified, the most frequent being Salmonella Derby, found in 28 samples. Four Salmonella strains were resistant to tetracycline, and two were resistant to streptomycin. Based on the PCR detection of the virulence genes, in total, 45 carcasses were contaminated by three pathogroups of E. coli: STEC, EPEC, or EAEC. The STEC and EPEC virulence genes were detected on six and 39 carcasses, respectively. EAEC virulence genes were only detected in combination with those of EPEC (on 11 carcasses) or STEC (on two carcasses). The STEC-positive carcasses contained the genes stx(1), stx(2), eaeA, escV, and ent in different combinations. None of the EPEC-positive carcasses contained the bfp gene, indicating that only atypical EPEC was present. EAEC virulence genes detected were aggR and/or pic. The high proportion of chicken carcasses contaminated by Salmonella and diarrheagenic E. coli indicates a potential food safety risk for consumers and highlights the necessity of public awareness of these pathogens.</t>
  </si>
  <si>
    <t>2012-07</t>
  </si>
  <si>
    <t>589-593</t>
  </si>
  <si>
    <t>WOS:000306101600003</t>
  </si>
  <si>
    <t>647EEZP8</t>
  </si>
  <si>
    <t>Nohra, A.; Grinberg, A.; Midwinter, A.C.; Marshall, J.C.; Collins-Emerson, J.M.; French, N.P.</t>
  </si>
  <si>
    <t>Exposure to whole chicken carcasses may present a greater risk of campylobacteriosis compared to exposure to chicken drumsticks</t>
  </si>
  <si>
    <t>Zoonoses and Public Health</t>
  </si>
  <si>
    <t>10.1111/zph.12505</t>
  </si>
  <si>
    <t>https://www.scopus.com/inward/record.uri?eid=2-s2.0-85050350541&amp;doi=10.1111%2fzph.12505&amp;partnerID=40&amp;md5=554f1da918c2b47ca7ddc8fbfa5c90ed</t>
  </si>
  <si>
    <t>822-830</t>
  </si>
  <si>
    <t>647SA5LZ</t>
  </si>
  <si>
    <t>van Bunnik, Bram A. D.; Hagenaars, Thomas J.; Bolder, Nico M.; Nodelijk, Gonnie; de Jong, Mart C. M.</t>
  </si>
  <si>
    <t>Interaction effects between sender and receiver processes in indirect transmission of Campylobacter jejuni between broilers.</t>
  </si>
  <si>
    <t>BMC veterinary research</t>
  </si>
  <si>
    <t>1746-6148</t>
  </si>
  <si>
    <t>10.1186/1746-6148-8-123</t>
  </si>
  <si>
    <t>BACKGROUND: Infectious diseases in plants, animals and humans are often transmitted indirectly between hosts (or between groups of hosts), i.e. via some  route through the environment instead of via direct contacts between these hosts.  Here we study indirect transmission experimentally, using transmission of  Campylobacter jejuni (C. jejuni) between spatially separated broilers as a model  system. We distinguish three stages in the process of indirect transmission; (1)  an infectious "sender" excretes the agent, after which (2) the agent is  transported via some route to a susceptible "receiver", and subsequently (3) the  receiver becomes colonised by the agent. The role of the sender and receiver side  (stage 1 and stage 3) was studied here by using acidification of the drinking  water as a modulation mechanism. RESULTS: In the experiment one control group and  three treatment groups were monitored for the presence of C. jejuni by taking  daily cloacal swabs. The three treatments consisted of acidification of the  drinking water of the inoculated animals (the senders), acidification of the  drinking water of the susceptible animals (the receivers) or acidification of the  drinking water of both inoculated and susceptible animals. In the control group  12 animals got colonised out of a possible 40, in each treatment groups 3 animals  out of a possible 40 were found colonised with C. jejuni. CONCLUSIONS: The  results of the experiments show a significant decrease in transmission rate (β)  between the control groups and treatment groups (p &lt; 0.01 for all groups) but not  between different treatments; there is a significant negative interaction effect  when both the sender and the receiver group receive acidified drinking water  (p = 0.01). This negative interaction effect could be due to selection of  bacteria already at the sender side thereby diminishing the effect of  acidification at the receiver side.</t>
  </si>
  <si>
    <t>BMC Vet Res</t>
  </si>
  <si>
    <t>Place: England PMID: 22831274  PMCID: PMC3514386</t>
  </si>
  <si>
    <t>Animals; Hydrogen-Ion Concentration; *Chickens; Housing, Animal; Campylobacter jejuni/*physiology; Poultry Diseases/*microbiology/transmission; Campylobacter Infections/microbiology/transmission/*veterinary; Drinking Water/chemistry</t>
  </si>
  <si>
    <t>64N2QPB7</t>
  </si>
  <si>
    <t>Gamża, Anna M.; Hagenaars, Thomas J.; Koene, Miriam G. J.; de Jong, Mart C. M.</t>
  </si>
  <si>
    <t>Combining a parsimonious mathematical model with infection data from tailor-made experiments to understand environmental transmission.</t>
  </si>
  <si>
    <t>10.1038/s41598-023-38817-z</t>
  </si>
  <si>
    <t>Although most infections are transmitted through the environment, the processes underlying the environmental stage of transmission are still poorly understood  for most systems. Improved understanding of the environmental transmission  dynamics is important for effective non-pharmaceutical intervention strategies.  To study the mechanisms underlying environmental transmission we formulated a  parsimonious modelling framework including hypothesised mechanisms of pathogen  dispersion and decay. To calibrate and validate the model, we conducted a series  of experiments studying distance-dependent transmission of Campylobacter jejuni  in broilers. We obtained informative simultaneous estimates for all three model  parameters: the parameter of C. jejuni inactivation, the diffusion coefficient  describing pathogen dispersion, and the transmission rate parameter. The time and  distance dependence of transmission in the fitted model is quantitatively  consistent with marked spatiotemporal patterns in the experimental observations.  These results, for C. jejuni in broilers, show that the application of our  modelling framework to suitable transmission data can provide mechanistic insight  in environmental pathogen transmission.</t>
  </si>
  <si>
    <t>© 2023. Springer Nature Limited.</t>
  </si>
  <si>
    <t>Place: England PMID: 37563156  PMCID: PMC10415373</t>
  </si>
  <si>
    <t>Animals; Chickens; *Campylobacter Infections; Models, Theoretical; *Poultry Diseases; *Campylobacter jejuni/physiology</t>
  </si>
  <si>
    <t>64R493T4</t>
  </si>
  <si>
    <t>Pacholewicz, Ewa; Swart, Arno; Lipman, Len J. A.; Wagenaar, Jaap A.; Havelaar, Arie H.; Duim, Birgitta</t>
  </si>
  <si>
    <t>Propidium monoazide does not fully inhibit the detection of dead Campylobacter on broiler chicken carcasses by qPCR.</t>
  </si>
  <si>
    <t>10.1016/j.mimet.2013.06.003</t>
  </si>
  <si>
    <t>A real time quantitative PCR combined with propidium monoazide (PMA) treatment of samples was implemented to quantify live C. jejuni, C. coli and C. lari on  broiler chicken carcasses at selected processing steps in the slaughterhouse. The  samples were enumerated by culture for comparison. The Campylobacter counts  determined with the PMA-qPCR and the culture method were not concordant. We  conclude that the qPCR combined with PMA treatment of the samples did not fully  reduce the signal from dead cells.</t>
  </si>
  <si>
    <t>2013-10</t>
  </si>
  <si>
    <t>32-38</t>
  </si>
  <si>
    <t>© 2013 Elsevier B.V. All rights reserved.</t>
  </si>
  <si>
    <t>Place: Netherlands PMID: 23811205</t>
  </si>
  <si>
    <t>Animals; Campylobacter; Chickens/*microbiology; *Campylobacter jejuni; Microbial Viability; bacterial count; article; nonhuman; slaughterhouse; Broiler; *bacterium detection; bacterium culture; controlled study; *Campylobacter coli; DNA extraction; unclassified drug; priority journal; *broiler; food processing; PMA; qPCR; *carcass; limit of detection; bacterial DNA; quantitative analysis; intermethod comparison; *propidium monoazide; *azide; *real time polymerase chain reaction; *Campylobacter lari; cell death; Bacterial Load/*methods; Azides/*metabolism; Campylobacter coli/*isolation &amp; purification/physiology; Campylobacter jejuni/*isolation &amp; purification/physiology; Campylobacter lari/*isolation &amp; purification/physiology; Propidium/*analogs &amp; derivatives/metabolism; Real-Time Polymerase Chain Reaction/*methods</t>
  </si>
  <si>
    <t>64TQYDAM</t>
  </si>
  <si>
    <t>Guirado, Pedro; Paytubi, Sonia; Miró, Elisenda; Iglesias-Torrens, Yaidelis; Navarro, Ferran; Cerdà-Cuéllar, Marta; Attolini, Camille Stephan-Otto; Balsalobre, Carlos; Madrid, Cristina</t>
  </si>
  <si>
    <t>Differential Distribution of the wlaN and cgtB Genes, Associated with Guillain-Barré Syndrome, in Campylobacter jejuni Isolates from Humans, Broiler  Chickens, and Wild Birds.</t>
  </si>
  <si>
    <t>10.3390/microorganisms8030325</t>
  </si>
  <si>
    <t>Campylobacter jejuni causes campylobacteriosis, a bacterial gastroenteritis with high incidence worldwide. Moreover, C. jejuni infection can trigger the  polyneuropathic disorder denominated Guillain-Barré syndrome (GBS). The C. jejuni  strains that can elicit GBS carry either wlaN or cgtB, coding both genes for a  β-1,3-galactosyltransferase enzyme that is required for the production of  sialylated lipooligosaccharide (LOS(SIAL)). We described a differential  prevalence of the genes wlaN and cgtB in C. jejuni isolates from three different  ecological niches: humans, broiler chickens, and wild birds. The distribution of  both genes, which is similar between broiler chicken and human isolates and  distinct when compared to the wild bird isolates, suggests a host-dependent  distribution. Moreover, the prevalence of the wlaN and cgtB genes seems to be  restricted to some clonal complexes. Gene sequencing identified the presence of  new variants of the G- homopolymeric tract within the wlaN gene. Furthermore, we  detected two variants of a G rich region within the cgtB gene, suggesting that,  similarly to wlaN, the G-tract in the cgtB gene mediates the phase variation  control of cgtB expression. Caco-2 cell invasion assays indicate that there is no  evident correlation between the production of LOS(SIAL) and the ability to invade  eukaryotic cells.</t>
  </si>
  <si>
    <t>Place: Switzerland PMID: 32110976  PMCID: PMC7142995</t>
  </si>
  <si>
    <t>Campylobacter; cgtB; Guillain-Barré syndrome; lipooligosaccharide; wlaN</t>
  </si>
  <si>
    <t>64YDCDSK</t>
  </si>
  <si>
    <t>Bolinger, Hannah; Kathariou, Sophia</t>
  </si>
  <si>
    <t>The Current State of Macrolide Resistance in Campylobacter spp.: Trends and Impacts of Resistance Mechanisms.</t>
  </si>
  <si>
    <t>10.1128/AEM.00416-17</t>
  </si>
  <si>
    <t>Campylobacter spp., especially Campylobacter jejuni and C. coli, are leading bacterial foodborne pathogens worldwide. In the United States, an estimated 0.8  million cases of campylobacteriosis occur annually, mostly involving C. jejuni  Campylobacteriosis is generally self-limiting, but in severe cases, treatment  with antibiotics may be mandated. The increasing incidence of fluoroquinolone  resistance in Campylobacter has rendered macrolides such as erythromycin and  azithromycin the drugs of choice for human campylobacteriosis. The prevalence of  macrolide resistance in C. jejuni remains low, but macrolide resistance can be  common in C. coli Substitutions in the 23S rRNA gene, specifically A2075G, and  less frequently A2074C/G, remain the most common mechanism for high-level  resistance to macrolides. In C. jejuni, resistance mediated by such substitutions  is accompanied by a reduced ability to colonize chickens and other fitness costs,  potentially contributing to the low incidence of macrolide resistance.  Interestingly, similar fitness impacts have not been noted in C. coli Also  noteworthy is a novel mechanism first reported in 2014 for a C. coli isolate from  China and mediated by erm(B) harbored on multidrug resistance genomic islands.  The incidence of erm(B) appears to reflect clonal expansion of certain strains,  and whole-genome sequencing has been critical to the elucidation of  erm(B)-associated macrolide resistance in Campylobacter spp. With the exception  of one report from Spain, erm(B)-mediated macrolide resistance has been  restricted to Campylobacter spp., mostly C. coli, of animal and human origin from  China. If erm(B)-mediated macrolide resistance does not confer fitness costs in  C. jejuni, the range of this gene may expand in C. jejuni, threatening to  compromise treatment effectiveness for severe campylobacteriosis cases.</t>
  </si>
  <si>
    <t>Copyright © 2017 American Society for Microbiology.</t>
  </si>
  <si>
    <t>Place: United States PMID: 28411226  PMCID: PMC5452823</t>
  </si>
  <si>
    <t>Animals; Campylobacter; Chickens; Humans; Campylobacter jejuni; chicken; multidrug resistance; human; animal; campylobacteriosis; isolation and purification; Campylobacter coli; genetics; *antibiotic resistance; erythromycin; macrolide; *drug effects; *microbiology; antiinfective agent/pd [Pharmacology]; *veterinary; bird disease; resistance; macrolide/pd [Pharmacology]; *Drug Resistance, Bacterial; Poultry Diseases/*microbiology; Anti-Bacterial Agents/*pharmacology; Campylobacter coli/*drug effects/genetics/isolation &amp; purification; Campylobacter Infections/*microbiology/*veterinary; Campylobacter jejuni/*drug effects/genetics/isolation &amp; purification; erm(B); Macrolides/*pharmacology</t>
  </si>
  <si>
    <t>656YXJ7T</t>
  </si>
  <si>
    <t>Tilli, G; Laconi, A; Galuppo, F; Mughini-Gras, L; Piccirillo, A</t>
  </si>
  <si>
    <t>Assessing Biosecurity Compliance in Poultry Farms: A Survey in a Densely Populated Poultry Area in North East Italy</t>
  </si>
  <si>
    <t>10.3390/ani12111409</t>
  </si>
  <si>
    <t>Simple Summary In intensive animal farming, biosecurity represents a crucial point to guarantee animal welfare and health. Therefore, it is necessary that proper biosecurity measures are complied with and implemented. To date, several tools to assess biosecurity compliance in poultry farms are available with the general purpose of providing an evaluation of the implemented biosecurity measures. With this study, we aimed to assess the level of compliance with biosecurity measures in poultry farms located in the most densely populated Italian poultry area. Standardized biosecurity checklists according to national legislation were used to collect information. The main findings of our study show an overall good level of biosecurity implementation with some measures still requiring improvement. Our study may help to highlight the importance of biosecurity compliance in poultry farms by identifying the main achievements/challenges in a context in which measures are to be implemented by law and poultry production is vertically integrated. Biosecurity in poultry farms represents the first line of defense against the entry and spread of pathogens that may have animal health, food safety, and economic consequences. The aim of this study was to assess biosecurity compliance in poultry farms located in a densely populated poultry area in North East Italy. A total of 259 poultry farms (i.e., broilers, turkeys, and layers) were surveyed between 2018 and 2019 using standardized checklists, and differences in biosecurity compliance between the poultry sectors and years (only for turkey farms) were tested for significance. Among the three sectors, turkey farms showed the highest compliance. Farm hygiene, infrastructure condition, cleaning and disinfection tools, and procedures were the biosecurity measures most complied with. Some deficiencies were observed in the cleanliness of the farm hygiene lock in broiler farms, as well as the presence of the house hygiene lock in broiler and layer farms and an adequate coverage of built-up litter in turkey and broiler farms. In conclusion, this study highlighted a generally high level of biosecurity in the visited poultry farms (probably due to the stringent national regulation and the integration of the poultry industry) and identified some measures that still need to be improved.</t>
  </si>
  <si>
    <t>2022-06</t>
  </si>
  <si>
    <t>WOS:000808681200001</t>
  </si>
  <si>
    <t>659Q53CS</t>
  </si>
  <si>
    <t>Ashworth, AJ; Moore, PA; Bacon, T; Anderson, K; Martin, J</t>
  </si>
  <si>
    <t>Twenty-year phosphorus trends in forage systems receiving aluminum sulfate-treated poultry litter</t>
  </si>
  <si>
    <t>AGRONOMY JOURNAL</t>
  </si>
  <si>
    <t>0002-1962</t>
  </si>
  <si>
    <t>10.1002/agj2.21132</t>
  </si>
  <si>
    <t>Adding aluminum sulfate or alum to poultry litter is a best management practice (BMP) that reduces ammonia emissions and P runoff and leaching, although its long-term effects on forage growth and P uptake are largely unknown. The objective was to determine if reducing soluble P in litter with alum would result in forage P deficiencies or reduce yields. A 20-yr study was conducted to determine effects of four rates of alum-treated litter, untreated litter, and ammonium nitrate (NH4NO3), as well as an unfertilized control on tall fescue (Festuca arundinacea Schreb.) yield and P uptake. Phosphorus uptake increased as litter rates increased for both sources but was greater (P &lt;= .05) for untreated litter, likely owing to high water-extractable P in soil. Over 20 yr, both litter sources had greater P uptake than NH4NO3. Average annual yields by fertilizer source across rates were 6.92, 6.64, 5.10, and 3.38 Mg ha(-1) for alum-treated litter, untreated litter, NH4NO3, and the control, respectively. Forage yields increased with litter application rate, but there was no difference due to litter source, whereas yields were 34% lower with NH4NO3 due to soil acidification and forage P deficiency (&lt;= 0.2% P). Multiple regression indicated tall fescue P uptake was affected by total P application rate and water-extractable phosphorus (WEP), whereas yields were influenced by N rates, Mehlich III P levels, soil pH, and precipitation. These results indicate that amending soils with alum-treated litter does not adversely affect tall fescue yields or P utilization, therefore alum is a sustainable BMP in pasture systems.</t>
  </si>
  <si>
    <t>2310-2319</t>
  </si>
  <si>
    <t>WOS:000830882700001</t>
  </si>
  <si>
    <t>65DGDV87</t>
  </si>
  <si>
    <t>Hein, Ingeborg; Mach, Robert L.; Farnleitner, Andreas H.; Wagner, Martin</t>
  </si>
  <si>
    <t>Application of single-strand conformation polymorphism and denaturing gradient gel electrophoresis for fla sequence typing of Campylobacter jejuni.</t>
  </si>
  <si>
    <t>0167-7012</t>
  </si>
  <si>
    <t>10.1016/s0167-7012(02)00183-5</t>
  </si>
  <si>
    <t>Campylobacter jejuni is a frequent cause of bacterial gastroenteritis in humans all over the world. Several molecular typing methods are used to study the  epidemiology of Campylobacter spp. infections. The aim of the present study was  to investigate the application of single-strand conformation polymorphism (SSCP)  and denaturing gradient gel electrophoresis (DGGE) analysis as rapid primary  subtyping methods for C. jejuni. A variable fragment from the 3' end of the flaA  to the 3' end of the intergenic region, separating the flaA and flaB genes, was  subjected to SSCP and DGGE analysis. A total of 48 clinical C. jejuni isolates,  49 C. jejuni strains isolated from poultry, 2 strains isolated from ducks and 1  strain isolated from a pheasant were assigned to 24 distinct SSCP patterns.  Sequence analysis of the respective DNA fragments revealed that every different  fla sequence type could be distinguished by SSCP. DGGE proved to be equally  discriminatory. Both methods can be applied as primary subtyping methods, because  pulsed-field gel electrophoresis (PFGE) and amplified fragment length  polymorphism (AFLP) analysis further differentiated isolates belonging to the  same fla sequence types.</t>
  </si>
  <si>
    <t>2003-03</t>
  </si>
  <si>
    <t>305-313</t>
  </si>
  <si>
    <t>Place: Netherlands PMID: 12531499</t>
  </si>
  <si>
    <t>Genes, Bacterial; Molecular Sequence Data; Sequence Analysis, DNA; Base Sequence; Sequence Alignment; Polymorphism, Restriction Fragment Length; Bacterial Typing Techniques/*methods; Campylobacter jejuni/*classification/genetics/isolation &amp; purification; DNA, Bacterial/*analysis/chemistry; *Polymorphism, Single-Stranded Conformational; Nucleic Acid Conformation; Electrophoresis, Polyacrylamide Gel/*methods; Flagellin/analysis/genetics</t>
  </si>
  <si>
    <t>65PQDDRD</t>
  </si>
  <si>
    <t>Price, Lance B.; Johnson, Elizabeth; Vailes, Rocio; Silbergeld, Ellen</t>
  </si>
  <si>
    <t>Fluoroquinolone-resistant Campylobacter isolates from conventional and antibiotic-free chicken products.</t>
  </si>
  <si>
    <t>10.1289/ehp.7647</t>
  </si>
  <si>
    <t>The use of fluoroquinolones (FQs) in poultry production is an important issue in public health today. In February 2002, two prominent U.S. poultry companies  pledged to stop using FQs for flock-wide treatment. One year later, we began a  survey of Campylobacter isolates on chicken products from these two companies and  from two producers claiming total abstention from antibiotic use. Using both  standard isolation methods and new methods modified to enhance detection of  FQ-resistant Campylobacter, we compared rates of FQ-resistant Campylobacter among  these products. Four major findings were drawn from this study: a)  antibiotic-free brands were not more likely to be contaminated with  Campylobacter; b) a high percentage of products from the two conventional brands  were contaminated with FQ-resistant Campylobacter (43 and 96%); c) these  conventional brands had significantly higher odds of carrying resistant strains  compared with antibiotic-free products; and d) supplementing media with FQs  increased the sensitivity of detecting FQ-resistant strains among mixed  populations of Campylobacter, thus reducing a bias toward underestimating the  prevalence of FQ-resistant Campylobacter on samples. These results suggest that  FQ resistance may persist in the commercial poultry environment in the absence of  FQ-selective pressure and that these strains contaminate a larger proportion of  foods than reported previously.</t>
  </si>
  <si>
    <t>557-560</t>
  </si>
  <si>
    <t>Place: United States PMID: 15866763  PMCID: PMC1257547</t>
  </si>
  <si>
    <t>Animals; Meat; antibiotic resistance; chicken; *Campylobacter; Selection, Genetic; Animal Husbandry; *Chickens; antibiotic sensitivity; article; nonhuman; bacterium isolation; controlled study; bacterium identification; bacterial strain; priority journal; food contamination; bacterium isolate; bacterium contamination; *quinoline derived antiinfective agent; DNA sequence; sensitivity analysis; sequence analysis; statistical analysis; statistical significance; Drug Resistance, Microbial; Food, Organic; Anti-Bacterial Agents/therapeutic use; Fluoroquinolones/*pharmacology; Campylobacter/*drug effects/genetics/isolation &amp; purification/*pathogenicity</t>
  </si>
  <si>
    <t>65PVQ3XE</t>
  </si>
  <si>
    <t>Golden, Chase E.; Mishra, Abhinav</t>
  </si>
  <si>
    <t>Prevalence of Salmonella and Campylobacter spp. in Alternative and Conventionally Produced Chicken in the United States: A Systematic Review and Meta-Analysis.</t>
  </si>
  <si>
    <t>10.4315/JFP-19-538</t>
  </si>
  <si>
    <t>ABSTRACT: The burden of foodborne illness linked to the consumption of contaminated broiler meat is high in the United States. With the increase in  popularity of alternative poultry rearing and production systems, it is important  to identify the differences in food safety risks presented by alternative systems  compared with conventional methods. Although many studies have been conducted  that surveyed foodborne pathogen prevalence along the broiler supply chain, a  systematic overview of all of the results is lacking. In the current study, a  systematic review and meta-analysis were conducted to quantify the differences in  prevalence of Salmonella and Campylobacter spp. in farm environment, rehang,  prechill, postchill, and retail samples between conventional and alternative  production systems. A systematic search of Web of Science and PubMed databases  was conducted to identify eligible studies. Studies were then evaluated by  inclusion criteria, and the included studies were qualitatively and  quantitatively analyzed. In total, 137 trials from 72 studies were used in the  final meta-analysis. Meta-analysis models were individually constructed for  subgroups that were determined by sample type, pathogen, and production type. All  subgroups possessed high amounts of heterogeneity (I2 &gt; 75%). For environmental  sample subgroups, Campylobacter prevalence was estimated to be 15.8 and 52.8% for  conventional and alternative samples, respectively. Similar prevalence estimates  for both production types were observed for Salmonella environmental samples and  all retail samples. For conventional samples, Campylobacter and Salmonella  prevalence was highest in prechill samples followed by rehang and postchill  samples, respectively. The results herein will be useful in future quantitative  microbial risk assessments for characterizing the differences in foodborne  illness risks presented by different broiler production systems.</t>
  </si>
  <si>
    <t>1181-1197</t>
  </si>
  <si>
    <t>Place: United States PMID: 32294168</t>
  </si>
  <si>
    <t>Animals; Campylobacter; Food Microbiology; Meat; Poultry; United States/epidemiology; epidemiology; Salmonella; Prevalence; *Campylobacter; United States; prevalence; meat; animal; *Chickens; Organic; *chicken; food control; Systematic review; Meta-analysis; meta analysis</t>
  </si>
  <si>
    <t>65R3PPT4</t>
  </si>
  <si>
    <t>Baré, Julie; Sabbe, Koen; Van Wichelen, Jeroen; van Gremberghe, Ineke; D'hondt, Sofie; Houf, Kurt</t>
  </si>
  <si>
    <t>Diversity and habitat specificity of free-living protozoa in commercial poultry houses.</t>
  </si>
  <si>
    <t>10.1128/AEM.02346-08</t>
  </si>
  <si>
    <t>Despite stringent biosecurity measures, infections by bacterial food pathogens such as Campylobacter are a recurrent problem in industrial poultry houses. As  the main transmission route remains unclear, persistence of these infections has  been linked to bacterial survival and possibly multiplication within protozoan  vectors. To date, however, virtually no information is available on the diversity  and occurrence of free-living protozoa in these environments. Using a combination  of microscopic analyses of enrichment cultures and molecular methods (denaturing  gradient gel electrophoresis [DGGE]) on natural samples, we show that, despite  strict hygiene management, free-living protozoa are common and widespread  throughout a 6-week rearing period in both water and dry samples from commercial  poultry houses. Protozoan communities were highly diverse (over 90 morphotaxa and  22 unique phylotypes from sequenced bands) and included several facultative  pathogens and known bacterial vectors. Water samples were consistently more  diverse than dry ones and harbored different communities, mainly dominated by  flagellates. The morphology-based and molecular methods yielded markedly  different results: amoebic and, to a lesser degree, ciliate diversity was  seriously underestimated in the DGGE analyses, while some flagellate groups were  not found in the microscopic analyses. Some recommendations for improving  biosecurity measures in commercial poultry houses are suggested.</t>
  </si>
  <si>
    <t>1417-1426</t>
  </si>
  <si>
    <t>Place: United States PMID: 19124593  PMCID: PMC2648169</t>
  </si>
  <si>
    <t>Animals; Genotype; *Poultry; Cluster Analysis; *Environmental Microbiology; DNA Fingerprinting; *Biodiversity; *Housing, Animal; Electrophoresis, Polyacrylamide Gel; DNA, Protozoan/genetics; Eukaryota/*classification/cytology/genetics/*isolation &amp; purification; Nucleic Acid Denaturation</t>
  </si>
  <si>
    <t>65RRRL74</t>
  </si>
  <si>
    <t>Allaoua, Marion; Bonnafé, Elsa; Etienne, Pierre; Noirot, Virginie; Gabarrou, Jean-François; Castinel, Adrien; Pascal, Géraldine; Darbot, Vincent; Treilhou, Michel; Combes, Sylvie</t>
  </si>
  <si>
    <t>A carvacrol-based product reduces Campylobacter jejuni load and alters microbiota composition in the caeca of chickens.</t>
  </si>
  <si>
    <t>10.1111/jam.15521</t>
  </si>
  <si>
    <t>AIM: This study was conducted to test the ability of a carvacrol-based formulation (Phodé, France) to decrease the C. jejuni caecal load in inoculated  broiler chickens and to study the impact of the C. jejuni inoculation alone or  combined with the product, on the caecal microbiota. METHODS AND RESULTS: On day  1, chickens were either fed a control feed or the same diet supplemented with a  carvacrol-based product. On day 21, the carvacrol-supplemented chickens and half  of the non-supplemented chickens were inoculated with C. jejuni (10(8)  CFU).  Quantitative PCR was used to quantify C. jejuni in chicken caecal samples and 16S  rRNA gene sequencing was carried out at 25, 31 and 35 days of age. A significant  decrease of 1.4 log of the C. jejuni caecal load was observed in 35-day-old  chickens supplemented with the product, compared to the inoculated and  unsupplemented group (p &lt; 0.05). The inoculation with C. jejuni significantly  increased the population richness, Shannon and Simpson diversity and altered  beta-diversity. Compared to the control group, the C. jejuni inoculation causes  significant changes in the microbiota. The carvacrol-based product associated  with C. jejuni inoculation increased the diversity and strongly modified the  structure of the microbial community. Functional analysis by 16S rRNA gene-based  predictions further revealed that the product up-regulated the pathways involved  in the antimicrobial synthesis, which could explain its shaping effect on the  caecal microbiota. CONCLUSIONS: Our study confirmed the impairment of the caecal  bacterial community after inoculation and demonstrated the ability of the product  to reduce the C. jejuni load in chickens. Further investigations are needed to  better understand the mode of action of this product to promote the installation  of a beneficial microbiota to its host. SIGNIFICANCE AND IMPACT OF THE STUDY:  Results suggested that this product could be promising to control C. jejuni  contamination of broilers.</t>
  </si>
  <si>
    <t>4501-4516</t>
  </si>
  <si>
    <t>© 2022 Phodé. Journal of Applied Microbiology published by John Wiley &amp; Sons Ltd on behalf of Society for Applied Microbiology.</t>
  </si>
  <si>
    <t>Place: England PMID: 35278017  PMCID: PMC9314584</t>
  </si>
  <si>
    <t>Animals; Campylobacter; Chickens/microbiology; Campylobacter jejuni; Salmonella; *Campylobacter jejuni; Enterobacteriaceae; article; nonhuman; controlled study; animal experiment; DNA extraction; *broiler; animal tissue; comparative study; real time polymerase chain reaction; broiler chicken; *intestine flora; diet supplementation; Lachnospiraceae; microbial community; microbial diversity; Ruminococcaceae; wild animal; Shigella; Klebsiella; *cecum; Campylobacteraceae; Firmicutes; Proteobacteria; RNA 16S/ec [Endogenous Compound]; microbiome; essential oil; Cymenes; Clostridia; foodborne disease; feed additive; RNA sequencing; *bacterial load; species richness; upregulation; Eubacterium; Faecalibacterium; *carvacrol; chemical composition; *Microbiota; 16Sr RNA gene sequencing; PICRUSt2; Lactobacillaceae; Peptostreptococcaceae; Ruminococcus; *species composition; Blautia; carbon fixation; diversity index; Enterobacterales; Fibrobacter; RNA analysis; *Campylobacter jejuni/genetics; Cecum/microbiology; RNA, Ribosomal, 16S/genetics; *Campylobacter Infections/microbiology; *Poultry Diseases/drug therapy/microbiology/prevention &amp; control</t>
  </si>
  <si>
    <t>65WAB3CF</t>
  </si>
  <si>
    <t>Shane, S.M.; Gifford, D.H.; Yogasundram, K.</t>
  </si>
  <si>
    <t>Campylobacterjejuni contamination of eggs</t>
  </si>
  <si>
    <t>Veterinary Research Communications</t>
  </si>
  <si>
    <t>10.1007/BF02214012</t>
  </si>
  <si>
    <t>https://www.scopus.com/inward/record.uri?eid=2-s2.0-34250126662&amp;doi=10.1007%2fBF02214012&amp;partnerID=40&amp;md5=836eb589e6dd64ea2f831c6fe6936777</t>
  </si>
  <si>
    <t>65WP7TFZ</t>
  </si>
  <si>
    <t>Weschka, D; Mousavi, S; Biesemeier, N; Bereswill, S; Heimesaat, MM</t>
  </si>
  <si>
    <t>Survey of Pathogen-Lowering and Immuno-Modulatory Effects Upon Treatment of Campylobacter coli-Infected Secondary Abiotic IL-10-/- Mice with the Probiotic Formulation Aviguard(R)</t>
  </si>
  <si>
    <t>10.3390/microorganisms9061127</t>
  </si>
  <si>
    <t>The prevalence of infections with the zoonotic enteritis pathogen Campylobacter coli is increasing. Probiotic formulations constitute promising antibiotic-independent approaches to reduce intestinal pathogen loads and modulate pathogen-induced immune responses in the infected human host, resulting in acute campylobacteriosis and post-infectious sequelae. Here, we address potential antipathogenic and immuno-modulatory effects of the commercial product Aviguard(R) during experimental campylobacteriosis. Secondary abiotic IL-10(-/-) mice were infected with a C. coli patient isolate on days 0 and 1, followed by oral Aviguard(R) treatment on days 2, 3 and 4. Until day 6 post-infection, Aviguard(R) treatment could lower the pathogen burdens within the proximal but not the distal intestinal tract. In contrast, the probiotic bacteria had sufficiently established in the intestines with lower fecal loads of obligate anaerobic species in C. coli-infected as compared to uninfected mice following Aviguard(R) treatment. Aviguard(R) application did not result in alleviated clinical signs, histopathological or apoptotic changes in the colon of infected IL-10(-/-) mice, whereas, however, Aviguard(R) treatment could dampen pathogen-induced innate and adaptive immune responses in the colon, accompanied by less distinct intestinal proinflammatory cytokine secretion. In conclusion, Aviguard(R) constitutes a promising probiotic compound to alleviate enteropathogen-induced proinflammatory immune responses during human campylobacteriosis.</t>
  </si>
  <si>
    <t>WOS:000666114200001</t>
  </si>
  <si>
    <t>66GAKQGT</t>
  </si>
  <si>
    <t>Cox, N.A.; Richardson, L.J.; Cosby, D.E.; Berrang, M.E.; Harrison, M.A.</t>
  </si>
  <si>
    <t>Recovery of Campylobacter from External and Internal Spleen Samples from Baby Broiler Chicks Following Various Routes of Inoculation</t>
  </si>
  <si>
    <t>10.1111/jfs.12220</t>
  </si>
  <si>
    <t>https://www.scopus.com/inward/record.uri?eid=2-s2.0-84955688208&amp;doi=10.1111%2fjfs.12220&amp;partnerID=40&amp;md5=8fb94fcc5f7648415f3f76faf1eebd84</t>
  </si>
  <si>
    <t>132-135</t>
  </si>
  <si>
    <t>66JVLXVF</t>
  </si>
  <si>
    <t>Goddard, Matthew R.; O'Brien, Sarah; Williams, Nicola; Guitian, Javier; Grant, Andrew; Cody, Alison; Colles, Frances; Buffet, Jean-Charles; Adlen, Ella; Stephens, Andrea; Godfray, H. Charles J.; Maiden, Martin C. J.</t>
  </si>
  <si>
    <t>A restatement of the natural science evidence base regarding the source, spread and control of Campylobacter species causing human disease.</t>
  </si>
  <si>
    <t>10.1098/rspb.2022.0400</t>
  </si>
  <si>
    <t>Food poisoning caused by Campylobacter (campylobacteriosis) is the most prevalent bacterial disease associated with the consumption of poultry, beef, lamb and pork  meat and unpasteurized dairy products. A variety of livestock industry, food  chain and public health interventions have been implemented or proposed to reduce  disease prevalence, some of which entail costs for producers and retailers. This  paper describes a project that set out to summarize the natural science evidence  base relevant to campylobacteriosis control in as policy-neutral terms as  possible. A series of evidence statements are listed and categorized according to  the nature of the underlying information. The evidence summary forms the appendix  to this paper and an annotated bibliography is provided in the electronic  supplementary material.</t>
  </si>
  <si>
    <t>Place: England PMID: 35703046  PMCID: PMC9198779</t>
  </si>
  <si>
    <t>Animals; Campylobacter; Humans; poultry; Cattle; epidemiology; food safety; Prevalence; *Campylobacter; Sheep; prevalence; human; meat; animal; campylobacteriosis; microbiology; veterinary medicine; sheep; *campylobacteriosis/ep [Epidemiology]; bovine; *Campylobacter Infections/epidemiology/microbiology/veterinary; Meat/microbiology; *Natural Science Disciplines; *natural science</t>
  </si>
  <si>
    <t>66NY4B3E</t>
  </si>
  <si>
    <t>Nguyen, VT; Fegan, N; Turner, MS; Dykes, GA</t>
  </si>
  <si>
    <t>Role of Attachment to Surfaces on the Prevalence and Survival of Campylobacter through Food Systems</t>
  </si>
  <si>
    <t>10.4315/0362-028X.JFP-11-012</t>
  </si>
  <si>
    <t>Campylobacter continues to be one of the bacterial pathogens most frequently associated with human gastrointestinal illness worldwide. Because Campylobacter primarily colonizes the intestines of animals used for food production, food products of animal origin can become contaminated with this pathogen and thus represent a significant risk factor. Despite application of numerous physical and chemical interventions to control Campylobacter during food processing, the high isolation rate of this pathogen from some retail meat products indicates that Campylobacter is able to persist from animal slaughterhouses through food systems. Given the fastidious growth requirements and high susceptibility of this pathogen to environmental conditions, the ability of Campylobacter to attach to food and food-related surfaces is likely to play an important role in food contamination and movement through food systems. This review was compiled to (i) describe how the attachment of Campylobacter to surfaces influences the prevalence and survival of the organism through food systems, (ii) examine the potential factors affecting the ability of Campylobacter to attach to surfaces, and (iii) suggest strategies for controlling this attachment process.</t>
  </si>
  <si>
    <t>195-206</t>
  </si>
  <si>
    <t>WOS:000299063000031</t>
  </si>
  <si>
    <t>66XMSF9W</t>
  </si>
  <si>
    <t>Hulankova, R.; Borilova, G.; Abdullah, F. A. A.; Buchtova, H.</t>
  </si>
  <si>
    <t>Microbiological quality of organic chicken meat during refrigerated storage in air and modified atmospheres.</t>
  </si>
  <si>
    <t>10.1080/00071668.2018.1496399</t>
  </si>
  <si>
    <t>1. The aim of this study was to assess the incidence of pathogens and the development of spoilage microflora in organic chicken meat originating from a  small poultry slaughterhouse and stored for 14 days at 2°C aerobically (control)  or in one of two modified atmosphere packaging systems (MAP1: 80% O(2), 20% CO(2)  and MAP2: 70% N(2), 30% CO(2)). 2. Campylobacter jejuni survived well during  storage; and was found on the skin in 95% of samples (262/276). 3. In general,  both the skin and meat samples showed a good initial microbiological quality with  total viable counts of less than 3 log cfu/g in meat and approximately 5 log  cfu/g on skin. 4. No difference was found between breast and thigh samples during  the experiment. 5. Shelf life was limited mainly by the development of mesophilic  and psychrotrophic microflora on skin which were found at 7-day storage for the  control and MAP1 and 10 days for MAP2.</t>
  </si>
  <si>
    <t>506-513</t>
  </si>
  <si>
    <t>Place: England PMID: 29985637</t>
  </si>
  <si>
    <t>refrigeration; Animals; Campylobacter jejuni; *Food Microbiology; Abattoirs; Food Packaging; Refrigeration; meat; animal; bacterial count; isolation and purification; microbiology; *Chickens; slaughterhouse; genetics; veterinary medicine; *food control; *chicken; standards; skin; Broilers; food storage; *procedures; organic food; shelf life; pathogens; food packaging; atmosphere; Atmosphere; modified atmosphere; spoilage; Colony Count, Microbial/veterinary; Campylobacter jejuni/genetics/isolation &amp; purification; Skin/microbiology; Meat/*microbiology/*standards; Food Storage/*methods; Food, Organic/microbiology/standards</t>
  </si>
  <si>
    <t>66XSXHZP</t>
  </si>
  <si>
    <t>Yushina, Y.K.; Zajko, E.V.; Grudistova, M.A.; Reshchikov, M.D.; Nasyrov, N.A.; Nikitchenko, D.V.</t>
  </si>
  <si>
    <t>LOOP-MEDIATED ISOTHERMAL AMPLIFICATION (LAMP) METHOD FOR FAST DETECTION OF CAMPYLOBACTER SPP IN MEAT FOOD PRODUCTS AND ENVIRONMENTAL OBJECTS OF A PROCESSING PLANT’S</t>
  </si>
  <si>
    <t>Theory and Practice of Meat Processing</t>
  </si>
  <si>
    <t>10.21323/2414-438X-2022-7-2-125-130</t>
  </si>
  <si>
    <t>https://www.scopus.com/inward/record.uri?eid=2-s2.0-85136133866&amp;doi=10.21323%2f2414-438X-2022-7-2-125-130&amp;partnerID=40&amp;md5=719af043b22f8ad60393e8ef594aaaf3</t>
  </si>
  <si>
    <t>125-130</t>
  </si>
  <si>
    <t>672IYY73</t>
  </si>
  <si>
    <t>Moore, JE; Wilson, TS; Wareing, DRA; Murphy, PG</t>
  </si>
  <si>
    <t>Occurence and characterisation of thermophilic Campylobacter spp. in a poultry processing plant in Northern Ireland</t>
  </si>
  <si>
    <t>IRISH VETERINARY JOURNAL</t>
  </si>
  <si>
    <t>0368-0762</t>
  </si>
  <si>
    <t>Although there have been numerous studies investigating the prevalence of campylobacters in cooked foods, there are limited published data on the occurrence of these organisms in raw poultry in Ireland. Thermophilic campylobacters were detected in 254/275 (92.4%) batches of specimens of neck skin examined from raw processed chicken at slaughter, where one batch represented 10 individual samples taken from 10 consecutive birds, thus giving a total population of 2,750 birds examined. C. jejuni, C. coli and C. lan accounted for 78%, 20% and 2% of isolates, respectively. Quantitatively, there was a mean count of 202 cfu campylobacters/g neck skin and counts ranged from 32 to 480 cfu campylobacter/g. Subspecies characterization of a subset of total isolates recovered (i.e., approximately every sixth isolate; 17%) showed a large degree of phenotypic diversity, with several biotypes and phage-types being identified. All isolates were typed successfully by biotyping, but approximately only half of both C. jejuni and C. coli isolates were typed successfully by phage-typing. Neither species shared a common biotype; however, phagetypes 90, 91 and 121 were common to both C. jejuni and C. coli. In conclusion, this study demonstrated the high prevalence of a phenotypically diverse population of thermophilic campylobacters in poultry from Northern Ireland; however, their association with human disease remains unclear and an epidemiological study is required to address this potentially important relationship. Therefore, it is important that intervention controls are established at farm-level to minimize colonisation of the gastrointestinal tract of the bird and that emphasis continues to be placed on adoption of HACCP practices on the farm, during processing, at sale and distribution, and in the commercial or domestic kitchen.</t>
  </si>
  <si>
    <t>95-98</t>
  </si>
  <si>
    <t>WOS:000180716700003</t>
  </si>
  <si>
    <t>6732ZR2Y</t>
  </si>
  <si>
    <t>Hyytiäinen, H; Juntunen, P; Scott, T; Kytömäki, L; Venho, R; Laiho, A; Junttila, S; Gyenesei, A; Revez, J; Hänninen, ML</t>
  </si>
  <si>
    <t>Effect of ciprofloxacin exposure on DNA repair mechanisms in Campylobacter jejuni</t>
  </si>
  <si>
    <t>MICROBIOLOGY-SGM</t>
  </si>
  <si>
    <t>1350-0872</t>
  </si>
  <si>
    <t>10.1099/mic.0.069203-0</t>
  </si>
  <si>
    <t>Ciprofloxacin resistance is common both among animal and human Campylobacter jejuni isolates. Resistant isolates are shown to persist even without selection pressure. To obtain further insight on effects of ciprofloxacin exposure on C. jejuni we compared transcriptional responses of both C. jejuni wild-type strain 81-176 (ciprofloxacin MIC 0.125 mg I-1) and its intermediate ciprofloxacin-resistant variant P3 (Asp90 -&gt; Asn in GyrA) in the absence and presence of ciprofloxacin. Further, we sequenced the genome of P3 and compared the sequence with that of wild-type 81-176. One hour of exposure to 8 mg I-1 of ciprofloxacin did not decrease the viability of the parent strain 81-176. Transcriptional analysis revealed that ciprofloxacin exposure caused changes in the expression of genes involved in DNA replication and repair. While in the wild-type the exposure caused downregulation of several genes involved in the control of DNA replication and recombination, the genes controlling nucleotide excision repair and DNA modification were upregulated in both the wild-type and P3. In addition, we observed that ciprofloxacin exposure caused upregulation of genes responsible for damage recognition in base excision repair in P3. In contrast, without ciprofloxacin exposure, DNA repair mechanisms were substantially downregulated in P3. The genome sequence of P3 compared to that of the 81-176 parental strain had three non-synonymous substitutions and a deletion, revealing that the resistant variant had maintained genetic integrity. In conclusion, enhanced DNA repair mechanisms under ciprofloxacin exposure might explain maintenance of genomic integrity in ciprofloxacin-resistant variant P3.</t>
  </si>
  <si>
    <t>2013-12</t>
  </si>
  <si>
    <t>2513-2523</t>
  </si>
  <si>
    <t>WOS:000330491100008</t>
  </si>
  <si>
    <t>673RCRW2</t>
  </si>
  <si>
    <t>Mudau, M.; Ngobeni-Nyambi, R.; Momba, M.N.B.</t>
  </si>
  <si>
    <t>The Fascinating Cross-Paths of Pathogenic Bacteria, Human and Animal Faecal Sources in Water-Stressed Communities of Vhembe District, South Africa</t>
  </si>
  <si>
    <t>10.3390/pathogens12091085</t>
  </si>
  <si>
    <t>https://www.scopus.com/inward/record.uri?eid=2-s2.0-85173100300&amp;doi=10.3390%2fpathogens12091085&amp;partnerID=40&amp;md5=7b4bc89e580001d1661dd6f7dfcbb180</t>
  </si>
  <si>
    <t>674838FS</t>
  </si>
  <si>
    <t>Reddy, Samantha; Zishiri, Oliver T.</t>
  </si>
  <si>
    <t>Genetic characterisation of virulence genes associated with adherence, invasion and cytotoxicity in Campylobacter spp. isolated from commercial chickens and  human clinical cases.</t>
  </si>
  <si>
    <t>The Onderstepoort journal of veterinary research</t>
  </si>
  <si>
    <t>2219-0635 0030-2465</t>
  </si>
  <si>
    <t>10.4102/ojvr.v85i1.1507</t>
  </si>
  <si>
    <t>Virulence-associated genes have been recognised and detected in Campylobacter species. The majority of them have been proven to be associated with  pathogenicity. This study aimed to detect the presence of virulence genes  associated with pathogenicity and responsible for invasion, expression of  adherence, colonisation and production of the cytolethal distending toxin (cdt)  in Campylobacter jejuni and Campylobacter coli. Commercial chicken faecal samples  were randomly sampled from chicken farms within the Durban metropolitan area in  South Africa. Furthermore, human clinical Campylobacter spp. isolates were  randomly sampled from a private pathology laboratory in South Africa. Out of a  total of 100 chicken faecal samples, 78% (n = 78) were positive for Campylobacter  growth on modified charcoal cefoperazone deoxycholate and from the random  laboratory collection of 100 human clinical isolates, 83% (n = 83) demonstrated  positive Campylobacter spp. growth following culturing methods. These samples  were screened for the presence of the following virulence genes: cadF, hipO, asp,  ciaB, dnaJ, pldA, cdtA, cdtB and cdtC. As expected, the cadF gene was present in  100% of poultry (n = 78) and human clinical isolates (n = 83). Campylobacter  jejuni was the main species detected in both poultry and human clinical isolates,  whilst C. coli were detected at a significantly lower percentage (p &lt; 0.05).  Eight per cent of the C. jejuni from human clinical isolates had all virulence  genes that were investigated. Only one C. coli isolate demonstrated the presence  of all the virulence genes investigated; however, the pldA virulence gene was  detected in 100% of the C. coli isolates in poultry and a high percentage (71%)  in human clinical C. coli isolates as well. The detection of cdt genes was found  at higher frequency in poultry than human clinical isolates. The high prevalence  rates of virulence genes detected in poultry and human clinical isolates  demonstrate their significance in the pathogenicity of Campylobacter species.</t>
  </si>
  <si>
    <t>e1-e9</t>
  </si>
  <si>
    <t>Onderstepoort J Vet Res</t>
  </si>
  <si>
    <t>Place: South Africa PMID: 29781670  PMCID: PMC6238761</t>
  </si>
  <si>
    <t>Animals; Humans; invasion; toxin; South Africa; gastroenteritis; *Chickens; Adherence; pathogenicity; expression; *Genes, Bacterial; Poultry Diseases/*microbiology; Campylobacter Infections/microbiology/veterinary; Virulence/genetics; Bacterial Adhesion/genetics; Campylobacter coli/genetics/*pathogenicity/*physiology; Campylobacter jejuni/genetics/*pathogenicity/*physiology</t>
  </si>
  <si>
    <t>676WLFTT</t>
  </si>
  <si>
    <t>Han, XF; Zhu, DM; Lai, HM; Zeng, H; Zhou, K; Zou, LK; Wu, CM; Han, GQ; Liu, SL</t>
  </si>
  <si>
    <t>Prevalence, antimicrobial resistance profiling and genetic diversity of Campylobacter jejuni and Campylobacter coli isolated from broilers at slaughter in China</t>
  </si>
  <si>
    <t>10.1016/j.foodcont.2016.04.051</t>
  </si>
  <si>
    <t>A total of 651 samples from broiler cecal samples, carcasses, carcass parts collected at the slaughterhouse level in Sichuan Province of China were examined for the occurrence of Campylobacter jejuni and Campylobacter coli. After confirmed by species-specific multiplex PCR, the recovered isolates were examined for resistance to antimicrobials using an agar dilution method and investigated for the mutation of gyrA, tetO gene and V domain of 23S rRNA as well as the presence of class 1 integron and the associated gene cassettes. In addition, the genotype relatedness of the isolates was determined by pulsed-field gel electrophoresis (PFGE). profiling. The prevalence of Campylobacter was 56.1% in cecal samples, 31.0% in carcasses and 17.0% in carcass parts, respectively. Among them, C. jejuni accounted for 24.6% and C. coli occupied 20.0% of the samples. The strains of C. jejuni were most frequently resistant to ciprofloxacin (88.1%), followed by resistance to tetracycline (79.4%) and levofloxacin (78.1%). Most of the C. coli isolates were resistant to ciprofloxacin (100%), tetracycline (98.5%), levofloxacin (98.5%), clindamycin (98.5%) and erythromycin (93.9%). Antimicrobial resistance profiling showed that 93.7% of campylobacters were multidrug resistant (MDR) strains. Moreover, class 1 integrons were detected in 98.6% of MDR campylobacters, among which 98.7% were positive for C. jejuni and 98.5% for C coli. Three kinds of gene cassettes-associated amplicons were identified and the amplicons profile of 1000-750-500 -250 bp was the predominant pattern linked to the aminoglycoside resistance gene of aadA2. The presence of mutation in gyrA, tetO and 23S rRNA between C. jejuni and C. coli varied from 89.7% to 97.3%, 96.6% to 94.1%, and 95.0% to 96.7%, respectively. Finally, the results of PFGE indicated that, 33 PFGE profiles were generated among 78 isolates of C. jejuni and the similarity level ranged from 42.1% to 99.1%. By contrast, 15 PFGE patterns were produced among 68 C. coli isolates sharing a similarity level of 54.0% -99.7%. Comparison of the PFGE and antimicrobial resistance profiles of the isolates reflected the high genetic diversity of Campylobacter tested. A poor correlation among the antimicrobial resistance patterns, resistance determinants and PFGE genotypes was observed in C. jejuni. Our study showed that there were several points of cross-contamination during broiler slaughter, and a high diversity of PFGE types in the Campylobacter isolates with high resistances to ciprofloxacin and tetracycline. (C) 2016 Elsevier Ltd. All rights reserved.</t>
  </si>
  <si>
    <t>160-170</t>
  </si>
  <si>
    <t>WOS:000379278600022</t>
  </si>
  <si>
    <t>678Q28D7</t>
  </si>
  <si>
    <t>Smith, Katie; Reimers, Nancy; Barnes, H. John; Lee, Bong Choon; Siletzky, Robin; Kathariou, Sophia</t>
  </si>
  <si>
    <t>Campylobacter colonization of sibling turkey flocks reared under different management conditions.</t>
  </si>
  <si>
    <t>10.4315/0362-028x-67.7.1463</t>
  </si>
  <si>
    <t>Uncertainty exists concerning the key factors contributing to Campylobacter colonization of poultry, especially the possible role of vertical transmission  from breeder hens to young birds. A longitudinal study of Campylobacter  colonization was performed in two sibling pairs of turkey flocks (four flocks  total). Each pair of sibling flocks shared breeder hen populations and was  obtained from the same hatchery. One flock of each pair was grown on a commercial  farm, and the other was grown in an instructional demonstration unit (Teaching  Animal Unit [TAU]). Flocks were located within a 60-mi (96.8-km) radius. The time  of placement, feed formulations, stocking density, and general husbandry were the  same for both flocks, and each flock was processed at a commercial processing  plant following standard feed withdrawal and transport protocols. Both flocks  grown on the commercial farms became colonized with Campylobacter between weeks 2  and 3 and remained colonized until processing. Between 80 and 90% of isolates  were Campylobacter coli, and the remainder were Campylobacter jejuni. In  contrast, neither C. coli nor C. jejuni were isolated from either of the TAU  flocks at any time during the production cycle. None of the fla types of  Campylobacter from the breeders that provided poults to one of the commercial  flocks matched those from the progeny. These results failed to provide evidence  for vertical transmission and indicate that this type of transmission either did  not occur or was not sufficient to render the TAU turkey flocks Campylobacter  positive. Management practices such as proper litter maintenance, controlled  traffic between the TAU farm and other turkey flocks, and other less well-defined  aspects of turkey production were likely responsible for the absence of  Campylobacter in the TAU flocks before harvest.</t>
  </si>
  <si>
    <t>2004-07</t>
  </si>
  <si>
    <t>1463-1468</t>
  </si>
  <si>
    <t>Place: United States PMID: 15270502</t>
  </si>
  <si>
    <t>Animals; Female; Male; Longitudinal Studies; *Turkeys; Disease Transmission, Infectious/veterinary; Infectious Disease Transmission, Vertical/veterinary; Animal Husbandry/*methods; Campylobacter/classification/*growth &amp; development/isolation &amp; purification; Campylobacter Infections/microbiology/transmission/*veterinary; Poultry Diseases/microbiology/*transmission</t>
  </si>
  <si>
    <t>67CXMQEL</t>
  </si>
  <si>
    <t>Lindqvist, Roland; Cha, Wonhee; Dryselius, Rikard; Lahti, Elina</t>
  </si>
  <si>
    <t>The temporal pattern and relationship of Campylobacter prevalence in broiler slaughter batches and human campylobacteriosis cases in Sweden 2009-2019.</t>
  </si>
  <si>
    <t>10.1016/j.ijfoodmicro.2022.109823</t>
  </si>
  <si>
    <t>Thermophilic Campylobacter species are the most common cause of bacterial gastroenteritis worldwide, and handling and consumption of broiler meat is  considered a major foodborne transmission route. Both the incidence of  campylobacteriosis and the prevalence of Campylobacter in broilers show  seasonality but the impact of this association and broiler prevalence on human  incidence is not clear. To explore this relationship we applied two approaches  for analyzing time series data using different time resolutions (weekly,  bi-weekly or monthly data) of human campylobacteriosis cases and prevalence of  Campylobacter spp. in broiler slaughter batches in Sweden between 2009 and 2019.  The decomposition of time series into seasonal (S), long-term trend (T) and  residual components (STL model) showed a close overlap in seasonal patterns in  terms of timing and the proportional change of peaks from normalized yearly  levels. Starting 2016, when a large outbreak was reported, there was significant  overlap in the trend components as well. The trend component of human cases prior  to the outbreak corresponded to a linear increase of 6.5 % cases annually. In  comparison, the estimated annual increase in broiler consumption was 2.7 %. An  additive approach for time-series counts incorporating seasonal and epidemic  (cases are a function of previous cases) components found a positive association  between human cases and broiler prevalence with an optimal lag of 2 weeks, 1  bi-week, or 0 months. Considering the estimated time between slaughter and  consumption, incubation time, and the time between on-set of disease and testing,  a 2-week lag may be consistent with transmission via handling and consumption of  fresh broiler meat. The best model included broiler prevalence as a factor in the  epidemic model component, not in the seasonal component. The outcomes in terms of  best model, optimal lags and significance of parameters, using weekly, bi-weekly  or monthly data were, in general, in agreement but varied with data resolution  when only a subset of the time series, not including any known broiler associated  outbreaks, was analyzed. The optimal resolution based on the available data and  conditions of the present analysis appeared to be weekly or bi-weekly data.  Results suggest that broiler prevalence with a 2 week lag period can explain part  of the human cases but has a smaller explanatory impact during the part of the  study period not including the large known outbreaks. There is no simple  relationship between broiler prevalence and human cases. Additional factors than  broiler prevalence need to be evaluated in order to understand the transmission  routes and epidemiology of campylobacteriosis.</t>
  </si>
  <si>
    <t>Copyright © 2022 The Authors. Published by Elsevier B.V. All rights reserved.</t>
  </si>
  <si>
    <t>Place: Netherlands PMID: 35792470</t>
  </si>
  <si>
    <t>Animals; Humans; Chickens/microbiology; Prevalence; *Campylobacter; *Gastroenteritis; Seasonality; Data resolution; Fresh broiler meat; Time series analysis; *Campylobacter Infections/epidemiology/microbiology/veterinary; *Poultry Diseases/microbiology; Sweden/epidemiology</t>
  </si>
  <si>
    <t>67NQHMCB</t>
  </si>
  <si>
    <t>Jones, K.</t>
  </si>
  <si>
    <t>Campylobacters in water, sewage and the environment</t>
  </si>
  <si>
    <t>https://www.scopus.com/inward/record.uri?eid=2-s2.0-0034971973&amp;partnerID=40&amp;md5=f5b06613a617a4721641fd8dee0dce1c</t>
  </si>
  <si>
    <t>68S-79S</t>
  </si>
  <si>
    <t>Issue: 30</t>
  </si>
  <si>
    <t>67R5KRPS</t>
  </si>
  <si>
    <t>CoşAnsu, S.; Ayhan, K.</t>
  </si>
  <si>
    <t>Effects of lactic and acetic acid treatments on campylobacter jejuni inoculated onto chicken leg and breast meat during storage at 4c and -18c</t>
  </si>
  <si>
    <t>Journal of Food Processing and Preservation</t>
  </si>
  <si>
    <t>10.1111/j.1745-4549.2008.00320.x</t>
  </si>
  <si>
    <t>https://www.scopus.com/inward/record.uri?eid=2-s2.0-77949556972&amp;doi=10.1111%2fj.1745-4549.2008.00320.x&amp;partnerID=40&amp;md5=c9f57558a245ad6fd30eb449f9b11107</t>
  </si>
  <si>
    <t>98-113</t>
  </si>
  <si>
    <t>67TMBD3L</t>
  </si>
  <si>
    <t>Babaahmady, E.; Khosravi, A.</t>
  </si>
  <si>
    <t>Toxicology of baytril (enrofloxacin)</t>
  </si>
  <si>
    <t>African Journal of Pharmacy and Pharmacology</t>
  </si>
  <si>
    <t>10.5897/AJPP11.644</t>
  </si>
  <si>
    <t>https://www.scopus.com/inward/record.uri?eid=2-s2.0-81355164483&amp;doi=10.5897%2fAJPP11.644&amp;partnerID=40&amp;md5=2d8404bb69ca045ffab541e0ec6a506c</t>
  </si>
  <si>
    <t>2042-2045</t>
  </si>
  <si>
    <t>human; campylobacteriosis; nonhuman; review; veterinary medicine; enzyme activity; *toxicology; drug dose comparison; drug efficacy; bacterial cell; bactericidal activity; *enrofloxacin/pd [Pharmacology]; *enrofloxacin/po [Oral Drug Administration]; *enrofloxacin/do [Drug Dose]; DNA topoisomerase (ATP hydrolysing)/ec [Endogenous Compound]; drug safety; *enrofloxacin/an [Drug Analysis]; *enrofloxacin/iv [Intravenous Drug Administration]; *enrofloxacin/to [Drug Toxicity]; acute toxicity; blindness; drug structure; embryotoxicity; LD 50; mutagenicity; quinoline derived antiinfective agent/to [Drug Toxicity]; teratogenicity; toxicity testing</t>
  </si>
  <si>
    <t>686ZGHXN</t>
  </si>
  <si>
    <t>Connell, Sarah; Meade, Kieran G.; Allan, Brenda; Lloyd, Andrew T.; Downing, Tim; O'Farrelly, Cliona; Bradley, Daniel G.</t>
  </si>
  <si>
    <t>Genome-wide association analysis of avian resistance to Campylobacter jejuni colonization identifies risk locus spanning the CDH13 gene.</t>
  </si>
  <si>
    <t>G3 (Bethesda, Md.)</t>
  </si>
  <si>
    <t>2160-1836</t>
  </si>
  <si>
    <t>10.1534/g3.113.006031</t>
  </si>
  <si>
    <t>The enteropathogen Campylobacter jejuni is a major worldwide health and economic burden, being one of the leading causes of bacterial gastroenteritis and commonly  linked to postinfectious onset of autoimmune disease. Chickens are a major vector  for human infection and even though variation in avian colonization level is  heritable, no previous studies have identified regions of the genome associated  with colonization resistance. We performed a genome-wide association study of  resistance to C. jejuni colonization in the avian intestine by controlling for  population structure, which revealed a risk locus with genome-wide significance  spanning the T-cadherin (CDH13) gene. A second possible risk locus was also  identified close to calmodulin (CALM1), a calcium-activated modulator of cadherin  function. In addition, gene expression analysis of mRNA sequencing profiles  revealed that the relative expression of the two genes is significantly  associated with colonization resistance. Functional studies have previously  demonstrated involvement of cadherins and calmodulin in C. jejuni intracellular  invasion and colonization of human intestinal epithelial cells in vitro.  Consistent with this finding, our analysis reveals that variation surrounding  these genes is associated with avian colonization resistance in vivo and  highlights their potential as possible targets for control of the bacterium in  avian and human populations.</t>
  </si>
  <si>
    <t>881-890</t>
  </si>
  <si>
    <t>G3 (Bethesda)</t>
  </si>
  <si>
    <t>Place: England PMID: 23550144  PMCID: PMC3656734</t>
  </si>
  <si>
    <t>Animals; Humans; Risk Factors; immunity; risk factor; Colony Count, Microbial; *Campylobacter jejuni; Gene Expression Profiling; human; animal; bacterial count; microbiology; article; nonhuman; controlled study; genetics; *campylobacteriosis; unclassified drug; bird disease; *chicken; metabolism; genotype; Gene Expression Regulation; signal transduction; animal tissue; animal disease; immunology; in vitro study; nucleotide sequence; quality control; single nucleotide polymorphism; population structure; gene expression; *bacterial colonization; egg production; principal component analysis; *disease resistance; gene expression regulation; bird; *genetic association; RNA sequence; gene expression profiling; infection resistance; cell adhesion; cell invasion; gene frequency; intestine epithelium cell; GWAS; multidimensional scaling; messenger RNA/ec [Endogenous Compound]; *Genome-Wide Association Study; Genetic Predisposition to Disease; Genotyping Techniques; Principal Component Analysis; genotyping technique; growth, development and aging; genetic predisposition; *host resistance; chromosome 11; gene linkage disequilibrium; *gene locus; cell adhesion molecule/ec [Endogenous Compound]; *cadherin/ec [Endogenous Compound]; *calmodulin/ec [Endogenous Compound]; *genetic risk; *t cadherin/ec [Endogenous Compound]; cell junction; epithelial cell invasion; h cadherin; intestinal homeostasis; uvomorulin/ec [Endogenous Compound]; Campylobacter jejuni/*growth &amp; development; cadherin; Cadherins/*genetics/metabolism; calmodulin; Calmodulin/genetics/metabolism; Campylobacter Infections/genetics/immunology/microbiology/*veterinary; Chickens/genetics/*immunology/microbiology; Disease Resistance/*genetics; Genetic Loci/*genetics; Poultry Diseases/genetics/immunology/microbiology</t>
  </si>
  <si>
    <t>68SX59EK</t>
  </si>
  <si>
    <t>Sridapan, Thanawat; Tangkawsakul, Wanida; Janvilisri, Tavan; Luangtongkum, Taradon; Kiatpathomchai, Wansika; Chankhamhaengdecha, Surang</t>
  </si>
  <si>
    <t>Rapid and simultaneous detection of Campylobacter spp. and Salmonella spp. in chicken samples by duplex loop-mediated isothermal amplification coupled with a  lateral flow biosensor assay.</t>
  </si>
  <si>
    <t>10.1371/journal.pone.0254029</t>
  </si>
  <si>
    <t>Development of a simple, rapid and specific assay for the simultaneous detection of Campylobacter spp. and Salmonella spp. based on duplex loop-mediated  isothermal amplification (d-LAMP), combined with lateral-flow biosensor (LFB) is  reported herein. LAMP amplicons of both pathogens were simultaneously amplified  and specifically differentiated by LFB. The specificity of the d-LAMP-LFB was  evaluated using a set of 68 target and 12 non-target strains, showing 100%  inclusivity and exclusivity. The assay can simultaneously detect Campylobacter  and Salmonella strains as low as 1 ng and 100 pg genomic DNA per reaction,  respectively. The lowest inoculated detection limits for Campylobacter and  Salmonella species in artificially contaminated chicken meat samples were 103 CFU  and 1 CFU per 25 grams, respectively, after enrichment for 24 h. Furthermore,  compared to culture-based methods using field chicken meat samples, the  sensitivity, specificity and accuracy of d-LAMP- LFB were 95.6% (95% CI,  78.0%-99.8%), 71.4% (95% CI, 29.0%-96.3%) and 90.0% (95% CI, 73.4%-97.8%),  respectively. The developed d-LAMP-LFB assay herein shows great potentials for  the simultaneous detection of the Campylobacter and Salmonella spp. and poses a  promising alternative approach for detection of both pathogens with applications  in food products.</t>
  </si>
  <si>
    <t>e0254029</t>
  </si>
  <si>
    <t>Place: United States PMID: 34197563  PMCID: PMC8248736</t>
  </si>
  <si>
    <t>Animals; Food Microbiology; Humans; Chickens/*microbiology; Limit of Detection; Food Analysis; Campylobacter/genetics/*isolation &amp; purification/pathogenicity; Salmonella/genetics/*isolation &amp; purification/pathogenicity; *Molecular Diagnostic Techniques; *Nucleic Acid Amplification Techniques; Biosensing Techniques/standards</t>
  </si>
  <si>
    <t>68TMURH2</t>
  </si>
  <si>
    <t>Scientific Opinion on Campylobacter in broiler meat production: control options and performance objectives and/or targets at different stages of the food chain</t>
  </si>
  <si>
    <t>10.2903/j.efsa.2011.2105</t>
  </si>
  <si>
    <t>https://www.scopus.com/inward/record.uri?eid=2-s2.0-85056214520&amp;doi=10.2903%2fj.efsa.2011.2105&amp;partnerID=40&amp;md5=9e69c90362f1fbd30cd611b2d7373e04</t>
  </si>
  <si>
    <t>68Z6Y6BF</t>
  </si>
  <si>
    <t>Estimating the correlation between concentrations of two species of bacteria with censored microbial testing data.</t>
  </si>
  <si>
    <t>10.1016/j.ijfoodmicro.2014.01.007</t>
  </si>
  <si>
    <t>Indicator organisms, such as generic Escherichia coli (GEC) and coliforms, can be used to measure changes in microbial contamination during the production of food  products. Large and consistent reductions in the concentration of these organisms  demonstrates an effective and well-controlled production process. Nevertheless,  it is unclear to what degree concentrations of indicator organisms are related to  pathogenic organisms such as Campylobacter and Salmonella on a sample-by-sample  basis. If a strong correlation exists between the concentrations of different  organisms, then the monitoring of indicator organisms would be a cost-effective  surrogate for the measurement of pathogenic organisms. Calculating the  correlation between the concentrations of an indicator and pathogenic organism is  complicated because microbial testing datasets typically contain a large  proportion of censored observations (i.e., samples where the true concentration  is not observable, with nondetects and samples that are only screen-test positive  being examples). This study proposes a maximum likelihood estimator that can be  used to estimate the correlation between the concentrations of indicator and  pathogenic organisms. An example based on broiler chicken rinse samples  demonstrates modest, but significant positive correlations between the  concentration of the indicator organism GEC when compared to the concentration of  both Campylobacter and Salmonella. A weak positive correlation was also observed  between concentrations of Campylobacter and Salmonella, but it was not  statistically significant.</t>
  </si>
  <si>
    <t>Place: Netherlands PMID: 24491921</t>
  </si>
  <si>
    <t>Animals; Campylobacter; Chickens/microbiology; Salmonella; Colony Count, Microbial; Risk assessment; Statistics as Topic; Maximum likelihood estimation; *Models, Theoretical; Food Handling/standards; Campylobacter/physiology; Escherichia coli/physiology; Food Microbiology/*methods/standards; Salmonella/physiology</t>
  </si>
  <si>
    <t>6969PE8E</t>
  </si>
  <si>
    <t>Solís, Doina; Toro, Magaly; Navarrete, Paola; Faúndez, Patricio; Reyes-Jara, Angélica</t>
  </si>
  <si>
    <t>Microbiological Quality and Presence of Foodborne Pathogens in Raw and Extruded Canine Diets and Canine Fecal Samples.</t>
  </si>
  <si>
    <t>10.3389/fvets.2022.799710</t>
  </si>
  <si>
    <t>Pet food can be a source of microbiological hazards that might affect companion animals and owners. Even though owners usually rely on conventional pet diets,  such as extruded diets, new feeding practices, such as raw meat-based diets  (RMBDs), have grown. RMBDs' benefits are still scientifically uncertain, while  its risks have been documented. The use of canine RMBDs might increase the  exposure to zoonotic pathogens, such as Salmonella spp., Listeria monocytogenes,  Campylobacter spp., among others. Identifying pathogen prevalence in canine food  and pets is required to contribute to public health measures. The aims of this  study were: (1) to compare the microbiological quality of RMBDs and extruded  diets (2) to identify and compare the prevalence of Salmonella spp.,  Campylobacter jejuni, and L. monocytogenes from raw and extruded canine diets and  canine fecal samples, and (3) to characterize pet owners according to the diet  chosen to be used on their pets, their motivations for using RMBDs, and their  knowledge about benefits and risks related to this feeding practice. Conventional  and molecular microbiological methods were used to identify pathogen presence  from food and fecal samples, while pulsed-field gel electrophoresis (PFGE) was  performed to evaluate the clonal relationship between isolates. Aerobic plate  counts for RMBDs were higher than those detected for extruded diets. Salmonella  spp. and L. monocytogenes were isolated from 35.7% (15/42) RMBDs, while  Salmonella spp., C. jejuni, and L. monocytogenes from 33.3% (11/33) fecal samples  from RMBD-fed dogs. From the RMBD samples positive to Salmonella spp., chicken  was the main meat ingredient composing the diets. PFGE analysis confirmed a  genetic association between Salmonella spp. isolates from fecal and raw food  samples from the same household. We did not detect pathogens from extruded food  samples or feces from extruded-fed dogs. Using a survey, we identified dog  owners' unawareness and/or underestimation of risks related to RMBDs. We  demonstrated that canine raw pet food might be a source of zoonotic foodborne  pathogens that represent a health risk for both humans and pets. While clinical  findings caused by the mentioned pathogens vary among pets, the zoonotic  potential implies a significant concern.</t>
  </si>
  <si>
    <t>Copyright © 2022 Solís, Toro, Navarrete, Faúndez and Reyes-Jara.</t>
  </si>
  <si>
    <t>Place: Switzerland PMID: 35923819  PMCID: PMC9339799</t>
  </si>
  <si>
    <t>Campylobacter spp.; foodborne pathogens; Listeria monocytogenes; Salmonella spp.; pet food; pet food safety; raw meat-based diets</t>
  </si>
  <si>
    <t>697HES3C</t>
  </si>
  <si>
    <t>Kelly, L.A.; Hartnett, E.; Gettinby, G.; Fazil, A.; Snary, E.; Wooldridge, M.</t>
  </si>
  <si>
    <t>Microbiological safety of poultry meat: Risk assessment as a way forward</t>
  </si>
  <si>
    <t>10.1079/WPS20030031</t>
  </si>
  <si>
    <t>https://www.scopus.com/inward/record.uri?eid=2-s2.0-0942291499&amp;doi=10.1079%2fWPS20030031&amp;partnerID=40&amp;md5=691014c79a0ddc3d99d58479dce26a0c</t>
  </si>
  <si>
    <t>495-508</t>
  </si>
  <si>
    <t>69AEN29B</t>
  </si>
  <si>
    <t>Lu, Jingrang; Sanchez, Susan; Hofacre, Charles; Maurer, John J.; Harmon, Barry G.; Lee, Margie D.</t>
  </si>
  <si>
    <t>Evaluation of broiler litter with reference to the microbial composition as assessed by using 16S rRNA and functional gene markers.</t>
  </si>
  <si>
    <t>10.1128/AEM.69.2.901-908.2003</t>
  </si>
  <si>
    <t>Very little is known about the microbial composition of animal bedding wastes, including poultry litter, and what is known has been deduced from standard  culture methods, by which some fastidious organisms that exist in the environment  may not be detected. We evaluated the bacterial composition of poultry litter by  using a combination of culture and molecular detection. Total aerobic bacteria in  poultry litter were detected by culture at 10(9) CFU/g of material. Enteric  bacteria such as Enterococcus spp. and coliforms composed 0.1 and 0.01%,  respectively, of the total aerobic cultivatable bacteria in poultry litter; no  Salmonella strains were detected by culture. In order to characterize the most  abundant bacterial groups, we sequenced 16S ribosomal DNA (rDNA) genes amplified  by PCR with microbial community DNA isolated from poultry litter as the template.  From the 16S rDNA library, 31 genera were identified. Twelve families or groups  were identified with lactobacilli and Salinococcus spp. forming the most abundant  groups. In fact, 82% of the total sequences were identified as gram-positive  bacteria with 62% of total belonging to low G+C gram-positive groups. In addition  to detection of 16S rDNA sequences associated with the expected fecal bacteria  present in manure, we detected many bacterial sequences for organisms, such as  Globicatella sulfidofaciens, Corynebacterium ammoniagenes, Corynebacterium  urealyticum, Clostridium aminovalericum, Arthrobacter sp., and Denitrobacter  permanens, that may be involved in the degradation of wood and cycling of  nitrogen and sulfur. Several sequences were identified in the library for  bacteria associated with disease in humans and poultry such as clostridia,  staphylococci, and Bordetella spp. However, specific PCR targeting other human  and veterinary pathogens did not detect the presence of Salmonella, pathogenic  Escherichia coli, Campylobacter spp., Yersinia spp., Listeria spp., or toxigenic  staphylococci. PCR and DNA hybridization revealed the presence of class 1  integrons with gene cassettes that specify resistance to aminoglycosides and  chloramphenicol. Only from understanding the microbial community of animal wastes  such as poultry litter can we manage animal disease and limit the impact of  animal waste on the environment and human and animal health.</t>
  </si>
  <si>
    <t>901-908</t>
  </si>
  <si>
    <t>Place: United States PMID: 12571010  PMCID: PMC143620</t>
  </si>
  <si>
    <t>Animals; Chickens; Manure/microbiology; Molecular Sequence Data; Sequence Analysis, DNA; Ecosystem; Polymerase Chain Reaction; Nucleic Acid Hybridization; RNA, Ribosomal, 16S/genetics; DNA, Ribosomal/analysis; Bacteria/*classification/genetics/growth &amp; development/*isolation &amp; purification</t>
  </si>
  <si>
    <t>69AKTV4M</t>
  </si>
  <si>
    <t>Hanninen M.L.</t>
  </si>
  <si>
    <t>Survival of Campylobacter jejuni/coli in ground refrigerated and in ground frozen beef liver and in frozen broiler carcasses</t>
  </si>
  <si>
    <t>0044-605X</t>
  </si>
  <si>
    <t>566-577</t>
  </si>
  <si>
    <t>Acta Vet. Scand.</t>
  </si>
  <si>
    <t>Place: Denmark</t>
  </si>
  <si>
    <t>chicken; freezing; *Campylobacter; *meat; animal; article; liver; cattle; *food control; species difference; methodology; *food preservation; growth, development and aging</t>
  </si>
  <si>
    <t>69SUA7VX</t>
  </si>
  <si>
    <t>Mäesaar, M.; Roasto, M.</t>
  </si>
  <si>
    <t>Whole-genome multilocus sequence typing of closely related broiler chicken meat origin Campylobacter jejuni ST-5 isolates</t>
  </si>
  <si>
    <t>10.3382/ps/pey521</t>
  </si>
  <si>
    <t>https://www.scopus.com/inward/record.uri?eid=2-s2.0-85062820081&amp;doi=10.3382%2fps%2fpey521&amp;partnerID=40&amp;md5=a0cfd6959d63da703efb8b0f18978e0b</t>
  </si>
  <si>
    <t>1610-1614</t>
  </si>
  <si>
    <t>classification; Campylobacter jejuni; chicken; meat; animal; *food control; *microbiology; multilocus sequence typing; phylogeny; Latvia; *isolation and purification; DNA sequence; Lithuania; Estonia</t>
  </si>
  <si>
    <t>69TLRZCJ</t>
  </si>
  <si>
    <t>Pacholewicz, Ewa; Liakopoulos, Apostolos; Swart, Arno; Gortemaker, Betty; Dierikx, Cindy; Havelaar, Arie; Schmitt, Heike</t>
  </si>
  <si>
    <t>Reduction of extended-spectrum-β-lactamase- and AmpC-β-lactamase-producing Escherichia coli through processing in two broiler chicken slaughterhouses.</t>
  </si>
  <si>
    <t>10.1016/j.ijfoodmicro.2015.08.010</t>
  </si>
  <si>
    <t>Whilst broilers are recognised as a reservoir of extended-spectrum-β-lactamase (ESBL)- and AmpC-β-lactamase (AmpC)-producing Escherichia coli, there is  currently limited knowledge on the effect of slaughtering on its concentrations  on poultry meat. The aim of this study was to establish the concentration of  ESBL/AmpC producing E. coli on broiler chicken carcasses through processing. In  addition the changes in ESBL/AmpC producing E. coli concentrations were compared  with generic E. coli and Campylobacter. In two slaughterhouses, the surface of  the whole carcasses was sampled after 5 processing steps: bleeding, scalding,  defeathering, evisceration and chilling. In total, 17 batches were sampled in two  different slaughterhouses during the summers of 2012 and 2013. ESBL/AmpC  producing E. coli was enumerated on MacConkey agar with 1mg/l cefotaxime, and the  ESBL/AmpC phenotypes and genotypes were characterised. The ESBL/AmpC producing E.  coli concentrations varied significantly between the incoming batches in both  slaughterhouses. The concentrations on broiler chicken carcasses were  significantly reduced during processing. In Slaughterhouse 1, all subsequent  processing steps reduced the concentrations except evisceration which led to a  slight increase that was statistically not significant. The changes in  concentration between processing steps were relatively similar for all sampled  batches in this slaughterhouse. In contrast, changes varied between batches in  Slaughterhouse 2, and the overall reduction through processing was higher in  Slaughterhouse 2. Changes in ESBL/AmpC producing E. coli along the processing  line were similar to changes in generic E. coli in both slaughterhouses. The  effect of defeathering differed between ESBL/AmpC producing E. coli and  Campylobacter. ESBL/AmpC producing E. coli decreased after defeathering, whereas  Campylobacter concentrations increased. The genotypes of ESBL/AmpC producing E.  coli (blaCTX-M-1, blaSHV-12, blaCMY-2, blaTEM-52c, blaTEM-52cvar) from both  slaughterhouses match typical poultry genotypes. Their distribution differed  between batches and changed throughout processing for some batches. The  concentration levels found after chilling were between 10(2) and  10(5)CFU/carcass. To conclude, changes in ESBL/AmpC producing E. coli  concentrations on broiler chicken carcasses during processing are influenced by  batch and slaughterhouse, pointing to the role of both primary production and  process control for reducing ESBL/AmpC producing E. coli levels in final  products. Due to similar changes upon processing, E. coli can be used as a  process indicator of ESBL/AmpC producing E. coli, because the processing steps  had similar impact on both organisms. Cross contamination may potentially explain  shifts in genotypes within some batches through the processing.</t>
  </si>
  <si>
    <t>57-63</t>
  </si>
  <si>
    <t>Copyright © 2015 Elsevier B.V. All rights reserved.</t>
  </si>
  <si>
    <t>Place: Netherlands PMID: 26342876</t>
  </si>
  <si>
    <t>Animals; Campylobacter; Chickens; Poultry; *Food Microbiology; carcass; Campylobacter/isolation &amp; purification; phenotype; Antibiotic resistance; article; nonhuman; controlled study; unclassified drug; food contamination; colony forming unit; summer; genotype; *broiler; *Escherichia coli; *slaughterhouse; food processing; bacterium contamination; Slaughter hygiene; cryopreservation; *beta lactamase AmpC/ec [Endogenous Compound]; *extended spectrum beta lactamase/ec [Endogenous Compound]; beta lactamase CTX M/ec [Endogenous Compound]; beta lactamase SHV 12/ec [Endogenous Compound]; beta lactamase TEM 52/ec [Endogenous Compound]; beta-lactamase CMY-2/ec [Endogenous Compound]; Abattoirs/*standards; Bacterial Proteins/*metabolism; beta-Lactamases/*metabolism; Escherichia coli/enzymology/genetics/isolation &amp; purification/*physiology; Food Handling/*methods/*standards</t>
  </si>
  <si>
    <t>69UXXL65</t>
  </si>
  <si>
    <t>Batz, M.B.; Doyle, M.P.; Morris Jr., J.G.; Painter, J.; Singh, R.; Tauxe, R.V.; Taylor, M.R.; Wong, D.M.A.L.F.</t>
  </si>
  <si>
    <t>Attributing illness to food</t>
  </si>
  <si>
    <t>Emerging Infectious Diseases</t>
  </si>
  <si>
    <t>10.3201/eid1107.040634</t>
  </si>
  <si>
    <t>https://www.scopus.com/inward/record.uri?eid=2-s2.0-21144438933&amp;doi=10.3201%2feid1107.040634&amp;partnerID=40&amp;md5=cedd54302f9b35b611ffc77a24ea7e64</t>
  </si>
  <si>
    <t>993-999</t>
  </si>
  <si>
    <t>Campylobacter; poultry; Salmonella; risk factor; Listeria monocytogenes; disease transmission; Escherichia coli; egg; human; meat; nonhuman; bacterium isolation; review; bacterium identification; practice guideline; agriculture; food contamination; food processing; serotype; *food safety; bacteriophage typing; sea food; epidemic/pc [Prevention]; epidemic/et [Etiology]</t>
  </si>
  <si>
    <t>69YQ8DFL</t>
  </si>
  <si>
    <t>Lévesque, Simon; Fournier, Eric; Carrier, Nathalie; Frost, Eric; Arbeit, Robert D.; Michaud, Sophie</t>
  </si>
  <si>
    <t>Campylobacteriosis in urban versus rural areas: a case-case study integrated with molecular typing to validate risk factors and to attribute sources of infection.</t>
  </si>
  <si>
    <t>10.1371/journal.pone.0083731</t>
  </si>
  <si>
    <t>Campylobacter infection is a leading cause of bacterial gastroenteritis worldwide, and most clinical cases appear as isolated, sporadic infections for  which the source is rarely apparent. From July 2005 to December 2007 we conducted  a prospective case-case study of sporadic, domestically-acquired Campylobacter  enteritis in rural versus urban areas and a prevalence study of Campylobacter in  animal and environmental sources in the Eastern Townships, Quebec. Isolates were  typed using Multilocus Sequence Typing (MLST) to reinforce the case-case findings  and to assign a source probability estimate for each human isolate. The risk of  human campylobacteriosis was 1.89-fold higher in rural than urban areas.  Unconditional multivariate logistic regression analysis identified two  independent risk factors associated with human Campylobacter infections acquired  in rural area: occupational exposure to animals (OR = 10.6, 95% CI: 1.2-91, p =  0.032), and household water coming from a private well (OR = 8.3, 95% CI:  3.4-20.4, p&lt;0.0001). A total of 851 C. jejuni isolates (178 human, 257 chicken,  87 bovine, 266 water, 63 wild bird) were typed using MLST. Among human isolates,  the incidence rates of clonal complexes (CC) CC-21, CC-45, and CC-61 were higher  in rural than urban areas. MLST-based source attribution analysis indicated that  64.5% of human C. jejuni isolates were attributable to chicken, followed by  cattle (25.8%), water (7.4%), and wild birds (2.3%). Chicken was the attributable  source for the majority of cases, independent of residential area, sex and age.  The increased incidence in rural compared to urban areas was associated with  occupational exposure to animals, particularly cattle among those aged 15-34  years, and with consumption of private well water. Both bovine and water exposure  appeared to contribute to the seasonal variation in campylobacteriosis. These  results provide a basis for developing public education and preventive programs  targeting the risk factors identified.</t>
  </si>
  <si>
    <t>e83731</t>
  </si>
  <si>
    <t>Place: United States PMID: 24386265  PMCID: PMC3873381</t>
  </si>
  <si>
    <t>Animals; Humans; Incidence; Adolescent; Adult; Age Factors; Aged; Aged, 80 and over; Child; Child, Preschool; Female; Infant; Male; Middle Aged; Risk Factors; Seasons; Young Adult; Case-Control Studies; Multilocus Sequence Typing; Sex Factors; Prospective Studies; *Rural Population; *Urban Population; Campylobacter Infections/*epidemiology/*microbiology/transmission; Quebec/epidemiology; Campylobacter/*classification/*genetics/isolation &amp; purification</t>
  </si>
  <si>
    <t>6A3BWV9E</t>
  </si>
  <si>
    <t>Schnider A.; Overesch G.; Korczak B.M.; Kuhnert P.</t>
  </si>
  <si>
    <t>Comparison of real-time PCR assays for detection, quantification, and differentiation of campylobacter jejuni and campylobacter coli in broiler neck skin samples</t>
  </si>
  <si>
    <t>We tested the use of multiplex real-time PCR for detection and quantification of Campylobacter jejuni and Campylobacter coli on broiler carcass neck skin samples collected during 2008 from slaughterhouses in Switzerland. Results from an established TaqMan assay based on two different targets (hipO and ceuE for C. jejuni and C. coli, respectively) were corroborated with data from a newly developed assay based on a single-nucleotide polymorphism in the fusA gene, which allows differentiation between C. jejuni and C. coli. Both multiplex real-time PCRs were applied simultaneously for direct detection, differentiation, and quantification of Campylobacter from 351 neck skin samples and compared with culture methods. There was good correlation in detection and enumeration between real-time PCR results and quantitative culture, with real-time PCR being more sensitive. Overall, 251 (71.5%) of the samples were PCR positive for Campylobacter, with 211 (60.1%) in the hipO-ceuE assays, 244 (69.5%) in the fusA assay, and 204 (58.1%) of them being positive in both PCR assays. Thus, the fusA assay was similarly sensitive to the enrichment culture (72.4% positive); however, it is faster and allows for quantification. In addition, real-time PCR allowed for species differentiation; roughly 60% of positive samples contained C. jejuni, less than 10% C. coli, and more than 30% contained both species. Real-time PCR proved to be a suitable method for direct detection, quantification, and differentiation of Campylobacter from carcasses, and could permit time-efficient surveillance of these zoonotic agents.</t>
  </si>
  <si>
    <t>1057-1063</t>
  </si>
  <si>
    <t>classification; *Campylobacter jejuni; prevalence; human; *food contamination/an [Drug Analysis]; animal; isolation and purification; microbiology; article; slaughterhouse; sensitivity and specificity; genetics; *Campylobacter coli; *chicken; species difference; food control; comparative study; standard; skin; bacterial DNA/an [Drug Analysis]; *polymerase chain reaction; *single nucleotide polymorphism</t>
  </si>
  <si>
    <t>6A4VWWKM</t>
  </si>
  <si>
    <t>Cason J.A.; Bailey J.S.; Stern N.J.; Whittemore A.D.; Cox N.A.</t>
  </si>
  <si>
    <t>Relationship between aerobic bacteria, salmonellae and Campylobacter on broiler carcasses</t>
  </si>
  <si>
    <t>Broiler carcasses were removed from commercial processing lines immediately after defeathering, before chilling, and after chilling to determine whether any relationship exists between aerobic bacteria and the human enteropathogens salmonellae and Campylobacter. In two experiments, a whole carcass rinse procedure was used to sample 30 carcasses after defeathering, 90 carcasses before chilling, and 90 carcasses after chilling, for a total of 210 different carcasses. Aerobic bacteria and Campylobacter spp. were enumerated and the incidence of salmonellae was determined. Salmonellae and Campylobacter incidences were 20 and 94%, respectively, for all carcasses sampled. After picking, neither salmonellae-positive nor Campylobacter-positive carcasses had mean aerobic most probable number (MPN) values that were different from carcasses negative for those organisms. Immediately before chilling, aerobic and Campylobacter counts were 7.12 and 5.33 log10 cfu per carcass, respectively. Immersion chilling reduced aerobic counts by approximately 1.8 log and Campylobacter by 1.5 log, with no change in salmonellae-positive carcasses. There was no difference in aerobic or Campylobacter counts between carcasses that were positive or negative for salmonellae at any of the sampling locations, nor was any correlation found between levels of aerobic organisms and Campylobacter. Carcasses with aerobic counts above the mean or more than one standard deviation above the mean also failed to show any correlation. Discriminant analysis indicated error rates as high as 50% when numbers of aerobic bacteria were used to predict incidence of salmonellae or Campylobacter on individual carcasses. Aerobic bacteria are not suitable as index organisms for salmonellae or Campylobacter on broiler carcasses.</t>
  </si>
  <si>
    <t>1037-1041</t>
  </si>
  <si>
    <t>chicken; *Campylobacter; food handling; *meat; animal; bacterial count; isolation and purification; microbiology; article; *Salmonella; *food control; methodology; standard; *aerobic bacterium; growth, development and aging</t>
  </si>
  <si>
    <t>6A7IW7KW</t>
  </si>
  <si>
    <t>Sampers, I; Berkvens, D; Jacxsens, L; Ciocci, MC; Dumoulin, A; Uyttendaele, M</t>
  </si>
  <si>
    <t>Survey of Belgian consumption patterns and consumer behaviour of poultry meat to provide insight in risk factors for campylobacteriosis</t>
  </si>
  <si>
    <t>10.1016/j.foodcont.2012.01.054</t>
  </si>
  <si>
    <t>A survey was set-up using a web-application supplemented with a print-out questionnaire to gather knowledge on consumption patterns and consumer behaviour in the storage and preparation of poultry meat, in particular poultry meat preparations for Belgian adults. In total 1618 respondents were reached. The survey included questions on risk factors associated with campylobacteriosis i.e. storage conditions, potential for cross-contamination and undercooking. Almost 61% of the respondents have identified home freezing of fresh poultry meat as a common storage technique. Several cross-contamination routes in the kitchen are confirmed, e.g. putting cooked poultry meat at the same plate of the raw poultry meat (11.2%), not washing hands after handling raw poultry meat (11%), using the same knife (6.7%) or cutting board (8.2%) for the vegetables which was prior used for the poultry meat. Although the majority of the respondents indicated to eat their poultry meat well-cooked (96% for poultry meat preparations to 98.4% for broiler), 16% would eat not well-cooked poultry meat if served at a barbecue. Poultry parts not marinated or seasoned was ranked as eaten the most, followed by broiler and next meat preparations (with first the marinated/seasoned poultry cuts and second the minced poultry meat preparations). The gathered consumer data may now be incorporated into a retail to fork quantitative risk assessment model for poultry meat preparations to estimate the risk for campylobacteriosis to the Belgian consumer and to enable the evaluation of risk mitigation strategies (to support risk managers) in the consumer phase. A proper comparison of the contribution of the different pathways to consumers' exposure (i.e. effect of freezing during storage, prevalence of undercooking and cross-contamination) to Campylobacter bacteria may now be performed. (C) 2012 Elsevier Ltd. All rights reserved.</t>
  </si>
  <si>
    <t>2012-08</t>
  </si>
  <si>
    <t>293-299</t>
  </si>
  <si>
    <t>WOS:000304238200014</t>
  </si>
  <si>
    <t>6ACFPDY4</t>
  </si>
  <si>
    <t>Gormley F.J.; MacRae M.; Forbes K.J.; Ogden I.D.; Dallas J.F.; Strachan N.J.C.</t>
  </si>
  <si>
    <t>Has retail chicken played a role in the decline of human Campylobacteriosis?</t>
  </si>
  <si>
    <t>Applied and Environmental Microbiology</t>
  </si>
  <si>
    <t>10.1128/AEM.01455-07</t>
  </si>
  <si>
    <t>Between 2001 and 2006, the incidence of human Campylobacter infections decreased by 10 and 27% in Scotland and the Grampian region of Scotland, respectively. Contemporaneous collection and analyses of human and retail-chicken isolates from Grampian were carried out over a 10-week period in 2001 and again in 2006 in order to determine whether the fall in the incidence of human infections was related to the retail-chicken exposure route. Rates of carriage of Campylobacter on chicken carcasses from retail outlets in Grampian in 2001 and 2006 were estimated. Chicken-derived Campylobacter isolates from 2001 (n = 84) and 2006 (n = 105) and human-derived isolates from patients with clinical cases of infection in 2001 (n = 172) and 2006 (n = 119) were typed by multilocus sequence typing. We found no evidence for statistically significant changes in prevalence and counts per carcass. We found by rarefaction that although the degree of diversity in humans tended to be higher than that in chickens, these differences were not significant. The genetic distance between chicken and human isolates from 2001 according to sequence type, clonal complex (CC), or allele composition was not significant, whereas the distances between 2006 isolates at the CC and allele levels were significant. This difference was attributable to a lower proportion of CC-21's being found in retail-chicken isolates from 2006 than in chicken isolates from 2001. We conclude that human exposure to Campylobacter via retail chicken is important and that changes in the population structure of campylobacters in this reservoir need to be taken into account in investigating human infection. Copyright © 2008, American Society for Microbiology. All Rights Reserved.</t>
  </si>
  <si>
    <t>383-390</t>
  </si>
  <si>
    <t>Appl. Environ. Microbiol.</t>
  </si>
  <si>
    <t>Place: United States Publisher: American Society for Microbiology (1752 N Street N.W., Washington DC 20036-2904, United States)</t>
  </si>
  <si>
    <t>United Kingdom; carcass; *Campylobacter; human; article; nonhuman; incidence; colony forming unit; *chicken; multilocus sequence typing; species identification; statistical significance; campylobacteriosis/ep [Epidemiology]; Gram negative infection/et [Etiology]; allele; *food industry; population structure; Gram negative infection/pc [Prevention]; campylobacteriosis/et [Etiology]; *bacterial DNA/ec [Endogenous Compound]; clonal complex; genetic distance</t>
  </si>
  <si>
    <t>6AHG3E5S</t>
  </si>
  <si>
    <t>Büyükünal, S.K.</t>
  </si>
  <si>
    <t>Prevalence and antibiotic resistance of thermotolerant Campylobacter spp. in chicken meat sold in İstanbul</t>
  </si>
  <si>
    <t>10.16988/iuvfd.282027</t>
  </si>
  <si>
    <t>https://www.scopus.com/inward/record.uri?eid=2-s2.0-85021702777&amp;doi=10.16988%2fiuvfd.282027&amp;partnerID=40&amp;md5=59d0d6f3a571d27477b3af29701c15fe</t>
  </si>
  <si>
    <t>98-109</t>
  </si>
  <si>
    <t>İstanbul'da Satişa Sunulan Piliç Etlerinde Termotolerant Campylobacter spp. Prevalansi ve Antibiyotik Dirençliligcaron;i</t>
  </si>
  <si>
    <t>Campylobacter jejuni; chicken meat; *Campylobacter; ampicillin; prevalence; antibiotic sensitivity; article; Campylobacter coli; nonhuman; nalidixic acid; *antibiotic resistance; disk diffusion; norfloxacin; Campylobacter lari; growth inhibition; heat tolerance; ofloxacin; phase contrast microscopy</t>
  </si>
  <si>
    <t>6AHIKVE5</t>
  </si>
  <si>
    <t>Ebel, E.D.; Williams, M.S.; Amann, D.M.</t>
  </si>
  <si>
    <t>Quantifying the effects of reducing sample size on 2-class attributes sampling plans: Implications for United States poultry performance standards: Effects of Sample Size Reductions on Performance Standards</t>
  </si>
  <si>
    <t>10.1016/j.foodcont.2019.107068</t>
  </si>
  <si>
    <t>https://www.scopus.com/inward/record.uri?eid=2-s2.0-85076963854&amp;doi=10.1016%2fj.foodcont.2019.107068&amp;partnerID=40&amp;md5=6435bebfcaa96c806bbcf8052f91961b</t>
  </si>
  <si>
    <t>6AMPG48U</t>
  </si>
  <si>
    <t>Revajova V.; Levkut M.; Levkutova M.; Herich R.; Sevcikova Z.</t>
  </si>
  <si>
    <t>Modulation of Local Immune Response as a Beneficial Step in Reduction of Campylobacteriosis in Chickens</t>
  </si>
  <si>
    <t>10.1016/j.jcpa.2019.10.101</t>
  </si>
  <si>
    <t>Introduction: Campylobacter sp. is a zoonotic foodborne pathogen causing acute gastroenteritis in man. Chickens are a natural host for Campylobacter spp. The aim of the trial was to follow intraepithelial lymphocytes (IELs), lamina propria lymphocytes (LPLs) in the caecum and sIgA, MUC1 and MUC2 in intestinal flushes of the caecum in chickens after Lactobacillus fermentum application and challenge with Campylobacter. Material(s) and Method(s): One-day-old chickens (n = 120) were divided into groups (n = 30): control (C), L. fermentum (LB), Campylobacter (CB) and combined L. fermentum + Campylobacter (LBCB). L. fermentum was administered individually per os to chickens during the first 7 consecutive days. Chickens were infected with Campylobacter spp. at 4 days of age. Result(s): Determination of caecal IELs and LPLs demonstrated an increase in CD8+ IELs (P &lt;0.001) and LPLs (P &lt;0.01) at 4 dpi in the LBCB group; at 7 dpi the increase was observed only in the LB group. Intraepithelial CD3+ and CD4+ lymphocytes were raised in the combined LBCB group at 7 dpi (P &lt;0.05); IgA+ lymphocytes increased earlier at 4 dpi (P &lt;0.01) in this group. Caecal LPLs showed the highest values of IgA+ at 4 dpi (P &lt;0.05) and 7 dpi together with IgM+ cells in the LBCB and LB groups. The concentration of sIgA was increased in the LB and LBCB groups compared with controls (P &lt;0.001) at 7 dpi. The concentration of MUC1 was not changed. Decreased concentration of MUC2 was observed in experimental groups compared with control group at 7 dpi (P &lt;0.001). Discussion(s): The results suggest a beneficial effect of L. fermentum on improving intestinal immunity against Campylobacter spp.Copyright © 2019</t>
  </si>
  <si>
    <t>(Revajova, Levkut, Levkut, Levkutova, Herich, Sevcikova) University of Veterinary Medicine and Pharmacy in Kosice, Slovakia</t>
  </si>
  <si>
    <t>J. Comp. Pathol.</t>
  </si>
  <si>
    <t>ECVP, ESVP, ECVCP and ESVCP Proceedings 2019. Arnhem Netherlands.</t>
  </si>
  <si>
    <t>Place: Netherlands Publisher: W.B. Saunders Ltd</t>
  </si>
  <si>
    <t>nonhuman; controlled study; *campylobacteriosis; animal experiment; *chicken; cecum; lamina propria; conference abstract; *immune response; animal cell; endogenous compound; acute gastroenteritis; immunoglobulin A; CD4+ T lymphocyte; Lactobacillus fermentum; intraepithelial lymphocyte; immunoglobulin M; CD3 antigen; flushing; lymphocytosis; secretory immunoglobulin</t>
  </si>
  <si>
    <t>6AQRTGW6</t>
  </si>
  <si>
    <t>García-Sánchez, L.; Melero, B.; Rovira, J.</t>
  </si>
  <si>
    <t>Campylobacter in the Food Chain</t>
  </si>
  <si>
    <t>Advances in Food and Nutrition Research</t>
  </si>
  <si>
    <t>https://www.scopus.com/inward/record.uri?eid=2-s2.0-85047448690&amp;doi=10.1016%2fbs.afnr.2018.04.005&amp;partnerID=40&amp;md5=c46adcf19b62a91c5ce77d35bcaeb912</t>
  </si>
  <si>
    <t>215-252</t>
  </si>
  <si>
    <t>DOI: 10.1016/bs.afnr.2018.04.005</t>
  </si>
  <si>
    <t>6AZADYDR</t>
  </si>
  <si>
    <t>Herich R.; Sefcova M.; Karaffova V.; Levkut M.</t>
  </si>
  <si>
    <t>Is it possible to eliminate source of campylobacteriosis by using probiotics?</t>
  </si>
  <si>
    <t>Journal of Clinical Gastroenterology</t>
  </si>
  <si>
    <t>1539-2031</t>
  </si>
  <si>
    <t>10.1097/MCG.0000000000001125</t>
  </si>
  <si>
    <t>Objective: To evaluate how the application of Lactobacillus fermentum CCM 7514 influences expression of genes related to infection with Campylobacter jejuni CCM 6169 in chickens. Method(s): One day old chickens were divided into 4 groups/20 birds per group: control (C), Lc. fermentum CCM 7514 (LC), C. jejuni CCM 6191 (CJ), and Lc. fermentum CCM 7514 + C. jejuni CCM 6191 (LCCJ). Lc. fermentum was administered at 1x109 CFU daily per os to LC and LCCJ groups during first 7 days of life. Chickens of groups CJ and LCCJ were infected on day 4 with C. jejuni CCM 6169 at 1x108 CFU per os. Samples of caecum were collected 24 hours after end of Lc. fermentum application. Relative expression of selected cytokines was measured using RT2 Profiler PCR Array. Result(s): In groups with applied lactobacilli was recorded generally lower expression of inflammatory cytokines and chemokines when compared to CJ group. The highest expression in CJ was observed at IL-15, IL-16, IL-8L1, IL13RA1, IFNAR2, TGFB2 and TNFSF10. On the contrary in mixed group was the most pronounced expression of CCR7, CSF1, IL-10 beta receptor, IL-2RG, IL-6ST, IL-7R and TNFSF13B. Similarly in group LC was recorded reduced level of immune response. Conclusion(s): Application of Lc. fermentum had two possible mechanisms. One could be the reduction of colonization of caecum by campylobacter, second is the direct interaction with immunocompetent cells. Simultaneously, higher expression of pro-inflammatory cytokines in CJ group showed that infection with C. jejuni is not so harmless in chickens as thought previously.</t>
  </si>
  <si>
    <t>S103</t>
  </si>
  <si>
    <t>Supplement 1</t>
  </si>
  <si>
    <t>J. Clin. Gastroenterol.</t>
  </si>
  <si>
    <t>9th Probiotics, Prebiotics and New Foods, Nutraceuticals and Botanicals for Nutrition and Human and Microbiota Health Meeting. Rome Italy.</t>
  </si>
  <si>
    <t>Place: Netherlands Publisher: Lippincott Williams and Wilkins</t>
  </si>
  <si>
    <t>chicken; nonhuman; controlled study; polymerase chain reaction; *campylobacteriosis; animal experiment; cecum; protein expression; conference abstract; *probiotic agent; Lactobacillus; animal cell; endogenous compound; interleukin 10; interleukin 8; immunocompetent cell; B cell activating factor; beta adrenergic receptor; chemokine receptor CCR7; colony stimulating factor 1; glycoprotein gp 130; interleukin 13 receptor alpha1; interleukin 15; interleukin 16; interleukin 2 receptor gamma; interleukin 7 receptor; leukemia inhibitory factor receptor alpha; transforming growth factor beta2; tumor necrosis factor related apoptosis inducing ligand</t>
  </si>
  <si>
    <t>6AZZMUX5</t>
  </si>
  <si>
    <t>Wysok, B.; Uradziński, J.; Gomółka-Pawlicka, M.</t>
  </si>
  <si>
    <t>Bactericidal effect of chlorine on thermotolerant Campylobacter species in poultry cuts</t>
  </si>
  <si>
    <t>Bulletin of the Veterinary Institute in Pulawy</t>
  </si>
  <si>
    <t>https://www.scopus.com/inward/record.uri?eid=2-s2.0-40749116362&amp;partnerID=40&amp;md5=b3491c03611ce68aeb6360004bdf72d1</t>
  </si>
  <si>
    <t>579-583</t>
  </si>
  <si>
    <t>6B6NJJPW</t>
  </si>
  <si>
    <t>Khattak, Farina; Galgano, Salvatore; Houdijk, Jos</t>
  </si>
  <si>
    <t>Bacterial concentration and Campylobacter spp. quantification differ when fresh or ultra-frozen samples are analysed over time using molecular biology and  culture-based methods.</t>
  </si>
  <si>
    <t>10.1371/journal.pone.0274682</t>
  </si>
  <si>
    <t>The study aimed to delineate the robustness of the culture-based and molecular biology methods to assess the total bacterial concentration and Campylobacter  jejuni (C. jejuni) quantification in caecal content, analysed as fresh or after  being stored immediately at ultra-low (-80°C) temperature at different time  points (for 3, 7, 14, 28 and 62 days post collection). The caecal content was  collected from birds that were artificially colonised with C. jejuni (in-vivo),  and quantification was performed using both colony-forming unit (CFU) and qPCR.  The results showed that storage time affected the output of culture-based  analyses but mostly did not alter concentration retrieved via qPCR. After an  initial ~4.5 log10 reduction in CFU observed from fresh (day 0) to frozen  samples, bacterial concentration retrieved with culture-based methods seemed to  be constant in samples frozen for 3 to 62 days, indicating a possible threshold  for C. jejuni loss of viability due to effect of storage temperature. Ranking  order analyses, revealed that the molecular biology technique was able to  attribute somewhat the same relative C. jejuni concentrations to the samples  analysed via qPCR. However, day 0 measurements from culture-based methods were  associated with the absence of or negatively weak correlations with the rest of  the time points, but ranking order was maintained from day 3 onwards. On the  other hand, ranking order correlations were less constant when measuring total  bacterial concentration through qPCR. The study suggests that if biological  samples can't be analysed as fresh (immediately after collection) and have to be  stored prior to analysis, then storage at -80°C samples be recommended to avoid  the temporal-dependent effects on C. jejuni concentrations. In addition,  irrespective of the method of analysis, an initial loss of CFU must be factored  in when interpreting the results obtained from frozen samples.</t>
  </si>
  <si>
    <t>e0274682</t>
  </si>
  <si>
    <t>Place: United States PMID: 36112572  PMCID: PMC9481049</t>
  </si>
  <si>
    <t>Animals; Freezing; Molecular Biology; Culture Techniques; *Campylobacter jejuni/genetics; *Chickens/microbiology</t>
  </si>
  <si>
    <t>6B6XMHI4</t>
  </si>
  <si>
    <t>Koolman, L.; Whyte, P.; Meade, J.; Lyng, J.; Bolton, D.</t>
  </si>
  <si>
    <t>A Combination of Chemical and Ultrasonication Treatments to Reduce Campylobacter jejuni on Raw Poultry</t>
  </si>
  <si>
    <t>Food and Bioprocess Technology</t>
  </si>
  <si>
    <t>10.1007/s11947-014-1370-2</t>
  </si>
  <si>
    <t>https://www.scopus.com/inward/record.uri?eid=2-s2.0-84920258321&amp;doi=10.1007%2fs11947-014-1370-2&amp;partnerID=40&amp;md5=0c2e4356bdaa42740ddebe931d9857a3</t>
  </si>
  <si>
    <t>3602-3607</t>
  </si>
  <si>
    <t>6BD23S74</t>
  </si>
  <si>
    <t>Wassenaar, T. M.; Fernández-Astorga, A.; Alonso, R.; Marteinsson, V. T.; Magnússon, S. H.; Kristoffersen, A. B.; Hofshagen, M.</t>
  </si>
  <si>
    <t>Comparison of Campylobacter fla-SVR genotypes isolated from humans and poultry in three European regions.</t>
  </si>
  <si>
    <t>10.1111/j.1472-765X.2009.02678.x</t>
  </si>
  <si>
    <t>AIMS: The genetic diversity of Campylobacter isolated from human infection and from poultry was assessed in strains originating in three different European  regions in order to compare these two hosts and to investigate European regional  differences. METHODS AND RESULTS: Randomly chosen isolates originated from  Norway, Iceland and Basque Country in Spain were genotyped by sequencing of the  short variable region (SVR) of flaA. A total of 293 strains were investigated, c.  100 per country with half originated from either host. The results indicate  extensive diversity in both hosts and identified differences in the nature and  distribution of genotypes between the countries. These differences could in part  be related to geographical location, in that Campylobacter genotypes from Iceland  and Norway were more similar to each other than either was to Basque Country.  CONCLUSIONS: Differences between the countries exceeded the observed differences  between human and poultry isolates within a country. SIGNIFICANCE AND IMPACT OF  THE STUDY: Regional differences are extensive and should not be ignored when  comparing genotyping data originating from different international studies.</t>
  </si>
  <si>
    <t>388-395</t>
  </si>
  <si>
    <t>Place: England PMID: 19627478</t>
  </si>
  <si>
    <t>Animals; Humans; Iceland; Genotype; Spain; Sequence Analysis, DNA; Genetic Variation; Cluster Analysis; Norway; Geography; Sequence Homology; *Bacterial Typing Techniques; Campylobacter Infections/*microbiology/*veterinary; Poultry/*microbiology; DNA, Bacterial/genetics; Flagellin/*genetics; Campylobacter/*classification/*isolation &amp; purification; Carrier State/microbiology/*veterinary</t>
  </si>
  <si>
    <t>6BLI7MBN</t>
  </si>
  <si>
    <t>Upadhyaya, I; Upadhyay, A; Kollanoor-Johny, A; Darre, MJ; Venkitanarayanan, K</t>
  </si>
  <si>
    <t>Effect of Plant Derived Antimicrobials on Salmonella Enteritidis Adhesion to and Invasion of Primary Chicken Oviduct Epithelial Cells in vitro and Virulence Gene Expression</t>
  </si>
  <si>
    <t>INTERNATIONAL JOURNAL OF MOLECULAR SCIENCES</t>
  </si>
  <si>
    <t>10.3390/ijms140510608</t>
  </si>
  <si>
    <t>Salmonella Enteritidis (SE) is a major foodborne pathogen in the United States and one of the most frequently reported Salmonella serotypes globally. Eggs are the most common food product associated with SE infections in humans. The pathogen colonizes the intestinal tract in layers, and migrates to reproductive organs systemically. Since adhesion to and invasion of chicken oviduct epithelial cells (COEC) is critical for SE colonization in reproductive tract, reducing these virulence factors could potentially decrease egg yolk contamination. This study investigated the efficacy of sub-inhibitory concentrations of three plant-derived antimicrobials (PDAs), namely carvacrol, thymol and eugenol in reducing SE adhesion to and invasion of COEC, and survival in chicken macrophages. In addition, the effect of PDAs on SE genes critical for oviduct colonization and macrophage survival was determined using real-time quantitative PCR (RT-qPCR). All PDAs significantly reduced SE adhesion to and invasion of COEC (p &lt; 0.001). The PDAs, except thymol consistently decreased SE survival in macrophages (p &lt; 0.001). RT-qPCR results revealed down-regulation in the expression of genes involved in SE colonization and macrophage survival (p &lt; 0.001). The results indicate that PDAs could potentially be used to control SE colonization in chicken reproductive tract; however, in vivo studies validating these results are warranted.</t>
  </si>
  <si>
    <t>2013-05</t>
  </si>
  <si>
    <t>10608-10625</t>
  </si>
  <si>
    <t>WOS:000319441500108</t>
  </si>
  <si>
    <t>6BMMH6TE</t>
  </si>
  <si>
    <t>Li, C. Y.; Xue, P.; Tian, W. Q.; Liu, R. C.; Yang, C.</t>
  </si>
  <si>
    <t>Experimental Campylobacter jejuni infection in the chicken: an animal model of axonal Guillain-Barré syndrome.</t>
  </si>
  <si>
    <t>Journal of neurology, neurosurgery, and psychiatry</t>
  </si>
  <si>
    <t>0022-3050 1468-330X</t>
  </si>
  <si>
    <t>10.1136/jnnp.61.3.279</t>
  </si>
  <si>
    <t>OBJECTIVE: To develop and characterise an animal model of paralytic neuropathy after Campylobacter jejuni infection. Campylobacter infection precedes  development of many cases of Guillain-Barré syndrome and is particularly  associated with cases having prominent axonal degeneration. Understanding the  pathogenesis of Guillain-Barré syndrome after C jejuni infection has been slowed  by the lack of animal models. METHODS: A spontaneous paralytic neuropathy is  described that developed in chickens from the farms of four patients with  Guillain-Barré syndrome. The production of paralytic neuropathy in chickens  experimentally fed Campylobacter jejuni isolated from one of these patients is  reported. The sciatic nerves of the spontaneously paralysed chickens were  examined pathologically in teased fibres, in plastic embedded sections, and by  electron microscopy. Two large groups of chickens were then fed cultures of a C  jejuni (Penner type O:19) isolated from one of these patients. RESULTS: The  chickens with spontaneous paralysis had pathologically noninflammatory  neuropathy. Pathology in the sciatic nerves ranged from no detectable changes to  severe Wallerian-like degeneration. In the experimentally inoculated groups, an  average of 33% of the chickens became paralysed. The median time after  inoculation to paralysis was 12 days. The lesions found in the first few days of  paralysis included nodal lengthening and paranodal demyelination. In those  animals that survived for several days after onset of weakness, the pathology was  dominated by extensive Wallerian-like degeneration. Animals that survived for  weeks with no clinically apparent neuropathy had paranodal remyelination in some  teased nerve fibres, reflecting earlier paranodal demyelination. CONCLUSION:  Experimental inoculation with C jejuni may provide a new model for understanding  some forms of Guillain-Barré syndrome.</t>
  </si>
  <si>
    <t>1996-09</t>
  </si>
  <si>
    <t>279-284</t>
  </si>
  <si>
    <t>J Neurol Neurosurg Psychiatry</t>
  </si>
  <si>
    <t>Place: England PMID: 8795599  PMCID: PMC486551</t>
  </si>
  <si>
    <t>Animals; Humans; Child; Female; Male; Middle Aged; *Campylobacter jejuni; *Chickens; *Disease Models, Animal; Campylobacter Infections/*pathology; Demyelinating Diseases/pathology; Polyradiculoneuropathy/*pathology; Poultry Diseases/*pathology; Sciatic Nerve/pathology</t>
  </si>
  <si>
    <t>6BSHWPMV</t>
  </si>
  <si>
    <t>The European Union summary report on trends and sources of zoonoses, zoonotic agents and food-borne outbreaks in 2014</t>
  </si>
  <si>
    <t>10.2903/j.efsa.2015.4329</t>
  </si>
  <si>
    <t>https://www.scopus.com/inward/record.uri?eid=2-s2.0-85047380624&amp;doi=10.2903%2fj.efsa.2015.4329&amp;partnerID=40&amp;md5=f169465bc2f0385d5fe62258e2c9a63d</t>
  </si>
  <si>
    <t>6BW2STXK</t>
  </si>
  <si>
    <t>Adzitey, Frederick; Huda, Nurul; Ali, Gulam Rusul Rahmat</t>
  </si>
  <si>
    <t>Prevalence and antibiotic resistance of Campylobacter, Salmonella, and L. monocytogenes in ducks: a review.</t>
  </si>
  <si>
    <t>10.1089/fpd.2011.1109</t>
  </si>
  <si>
    <t>Campylobacter, Salmonella, and Listeria monocytogenes are important bacterial pathogens associated with gastroenteritis. The consumption of poultry meat and  their products is considered as a major and leading source of human infection.  While surveys of chicken meat and products, and its association with foodborne  pathogens are widely available, such information on ducks is scarce. This survey  examines the prevalence and antibiotic resistance of Campylobacter, Salmonella  and L. monocytogenes isolated from ducks. Data obtained from key surveys are  summarized. The observed prevalence of these pathogens and their resistance to  various antibiotics varies from one study to the other. The mean prevalence (and  range means from individual surveys) are duck 53.0% (0.0-83.3%), duck meat and  parts 31.6% (12.5-45.8%), and duck rearing and processing environment 94.4%  (92.0-96.7%) for Campylobacter spp. For Salmonella spp., the mean prevalence data  are duck 19.9% (3.3-56.9%), duck meat and parts 28.4% (4.4-75.6%), duck egg,  shell, and content 17.5% (0-4.17%), and duck rearing and processing environment  32.5% (10.5-82.6%). Studies on the prevalence and antibiotic resistance of L.  monocytogenes in ducks are by far very rare compared to Campylobacter and  Salmonella, although ducks have been noted to be a potential source for these  foodborne pathogens. From our survey, ducks were more frequently contaminated  with Campylobacter than Salmonella. Campylobacter and Salmonella spp. also  exhibited varying resistance to multiple antibiotics.</t>
  </si>
  <si>
    <t>498-505</t>
  </si>
  <si>
    <t>Place: United States PMID: 22571641</t>
  </si>
  <si>
    <t>Animals; Meat/*microbiology; *Drug Resistance, Bacterial; Campylobacter/*drug effects/isolation &amp; purification; Anti-Bacterial Agents/*pharmacology/therapeutic use; Salmonella/*drug effects/isolation &amp; purification; Ducks/*microbiology; Foodborne Diseases/drug therapy/microbiology/prevention &amp; control; Listeria monocytogenes/*drug effects/isolation &amp; purification</t>
  </si>
  <si>
    <t>6BWMFPMZ</t>
  </si>
  <si>
    <t>Nair, DVT; Johny, AK</t>
  </si>
  <si>
    <t>Food Grade Pimenta Leaf Essential Oil Reduces the Attachment of Salmonella enterica Heidelberg (2011 Ground Turkey Outbreak Isolate) on to Turkey Skin</t>
  </si>
  <si>
    <t>10.3389/fmicb.2017.02328</t>
  </si>
  <si>
    <t>Salmonella attached to the poultry skin is a major source of carcass contamination during processing. Once attached to the poultry skin, it is difficult to detach and inactivate Salmonella by commonly used antimicrobial agents since the pathogen is entrapped deeply in the feather follicles and the crevices on the skin. Essential oils could be natural, safe, and effective alternatives to synthetic antimicrobial agents during commercial and organic processing setup. The present study evaluated the efficacy of pimenta (Pimenta officinalis Lindl.) leaf essential oil (PEO), and its nanoemulsion in reducing Salmonella Heidelberg attachment on to turkey (Meleagris gallopavo) skin during simulated scalding (65 degrees C) and chilling (4 degrees C) steps in poultry processing. A multidrug resistant S. Heidelberg isolate from the 2011 ground turkey outbreak in the United States was used in the study. Results showed that PEO and the nanoemulsion resulted in significant reduction of S. Heidelberg attachment on turkey skin. Turkey skin samples treated with 1.0% PEO for 5 min resulted in &gt; 2 log10 CFU/sq. inch reduction of S. Heidelberg at 65 and 4 degrees C, respectively (n = 6; P &lt; 0.05). Similarly, skin samples treated with 1.0% pimenta nanoemulsion (PNE) for 5 min resulted in 1.5-and 1.8-log(10) CFU/sq. inch reduction of S. Heidelberg at 65 and 4 degrees C, respectively (n = 6; P &lt; 0.05). In addition, PEO and PNE were effective in reducing S. Heidelberg on skin during shortterm storage at 4 and 10 degrees C (temperature abuse) (n = 6; P &lt; 0.05). No Salmonella was detected in the dipping solution containing 0.5 or 1.0% PEO or PNE, whereas a substantial population of the pathogen survived in the control dipping solution. The results were validated using scanning electron -, and confocal - microscopy techniques. PEO or PNE could be utilized as an effective antimicrobial agent to reduce S. Heidelberg attachment to turkey skin during poultry processing.</t>
  </si>
  <si>
    <t>WOS:000416315900001</t>
  </si>
  <si>
    <t>6C2AR9MK</t>
  </si>
  <si>
    <t>Yaman, H; Ulukanli, Z; Elmali, M; Unal, Y</t>
  </si>
  <si>
    <t>The effect of a fermented probiotic, the kefir, on intestinal flora of poultry domesticated geese (Anser anser)</t>
  </si>
  <si>
    <t>REVUE DE MEDECINE VETERINAIRE</t>
  </si>
  <si>
    <t>0035-1555</t>
  </si>
  <si>
    <t>The objective of the present study was to determine the effects of kefir as a probiotic on the microbiology of gosling faeces in comparison with a control diet for 5 weeks and the 30 day old birds were divided into 3 groups (10 geese by group) according to the kefir supplementation in the drinking water: 0% for the control group, 0.20% in the group 1 and 0.50% in the ? roup 2. Kefir significantly affected the faecal bacteria population by increasing Lactobacilli spp (p &lt; 0.01 in the group 2), and total aerobic bacteria populations (p &lt; 0.05 in the group 1 and p &lt; 0.01 in the group 2) and by decreasing the populations of Enterobacteriaceae (p &lt; 0.05 in the group 2), and coliforms (p &lt; 0.05 in the group 1 and 2). The Enterococci, Staphylococci and the yeast populations were slightly but not significantly, diminished in faeces of supplemented birds. The results of this study provided preliminary information that kefir Lactobacilli spp.-yeast may be a useful candidate as a competitive exclusion (CE) preparation to improve intestinal microffora of poultry and lead to better carcass hygiene.</t>
  </si>
  <si>
    <t>2006-07</t>
  </si>
  <si>
    <t>379-386</t>
  </si>
  <si>
    <t>WOS:000240962900007</t>
  </si>
  <si>
    <t>6C8F43XJ</t>
  </si>
  <si>
    <t>PRUTHVIRAJ, T.N.; SINGH, R.; BEDI, J.S.; GILL, J.P.S.; CHAWLA, P.S.</t>
  </si>
  <si>
    <t>Prevalence, antibiotic spectrum and genetic relatedness in thermophilic Campylobacter species from poultry production environment of Punjab</t>
  </si>
  <si>
    <t>Indian Journal of Animal Sciences</t>
  </si>
  <si>
    <t>https://www.scopus.com/inward/record.uri?eid=2-s2.0-85116600636&amp;partnerID=40&amp;md5=19907414a1c8973bedf7e4f6dba1ab02</t>
  </si>
  <si>
    <t>706-711</t>
  </si>
  <si>
    <t>6CBPZE8K</t>
  </si>
  <si>
    <t>Jones, MK; Da Costa, M; Hofacre, CL; Baxter, VA; Cookson, K; Schaeffer, J; Barker, A; Dickson, J; Berghaus, RD</t>
  </si>
  <si>
    <t>Evaluation of a modified live Salmonella typhimurium vaccination efficacy against Salmonella enterica serovar Infantis in broiler chickens at processing age</t>
  </si>
  <si>
    <t>10.1016/j.japr.2021.100156</t>
  </si>
  <si>
    <t>Salmonella is an important foodborne pathogen, recognized globally, which can be introduced to humans through poultry products. Producers of poultry meat and eggs mitigate this threat through several means including vaccination. Salmonella Infantis has received recent attention due to outbreaks and contamination of processing facilities. Three floor pen experiments evaluated the efficacy of a modified live Salmonella typhimurium vaccine against Salmonella Infantis. In all experiments, chicks were vaccinated at placement and revaccinated on day 14. The first 2 experiments evaluated ceca enumeration and internal organ prevalence in broilers with and without vaccination at different Salmonella Infantis doses (10(6) and 10(9)). In the third experiment, some broilers in each pen received 1.0 mL of 1.0 3 10(8) CFU/bird of Salmonella Infantis in a horizontal exposure model. Liver or spleen, ceca, and feathers on rinse samples were collected at processing. The challenge dose administered in experiment 1 (10(6)) did not effectively colonize internal organs, while the 10(9) dose in experiment 2 overwhelmed defenses. In experiment 3, ceca prevalence and enumeration as well as feathers on bird rinse enumeration were not different between vaccinated and unvaccinated broilers (P &lt; 0.05). Salmonella prevalence in liver or spleen was lower in the vaccinated group (83.3%) compared to the control group (96.3%) (P &lt; 0.05). Liver or spleen enumeration (log10most probable number/g) was lower in vaccinated broilers compared to the unvaccinated control, 1.93 and 2.91, respectively (P &lt; 0.05). The modified live vaccine promoted broiler resistance to Salmonella Infantis colonization in internal organs; however, this protection is not complete and requires additional measures to alleviate the risk of Salmonella.</t>
  </si>
  <si>
    <t>WOS:000655659300010</t>
  </si>
  <si>
    <t>6CTX38SR</t>
  </si>
  <si>
    <t>Ben Romdhane, Racem; Merle, Roswitha</t>
  </si>
  <si>
    <t>The Data Behind Risk Analysis of Campylobacter Jejuni and Campylobacter Coli Infections.</t>
  </si>
  <si>
    <t>Current topics in microbiology and immunology</t>
  </si>
  <si>
    <t>0070-217X</t>
  </si>
  <si>
    <t>10.1007/978-3-030-65481-8_2</t>
  </si>
  <si>
    <t>Campylobacter jejuni and Campylobacter coli are major causes of food-borne enteritis in humans. Poultry meat is known to be responsible for a large  proportion of cases of human campylobacteriosis. However, other food-borne,  environmental and animal sources are frequently associated with the disease in  humans as well. Human campylobacteriosis causes gastroenteritis that in most  cases is self-limiting. Nevertheless, the burden of the disease is relatively  large compared with other food-borne diseases, which is mostly due to rare but  long-lasting symptoms related to immunological sequelae. In order to pave the way  to improved surveillance and control of human campylobacteriosis, we review here  the data that is typically used for risk analysis to quantify the risk and  disease burden, identify specific surveillance strategies and assist in choosing  the most effective control strategies. Such data are mostly collected from the  literature, and their nature is discussed here, for each of the three processes  that are essential for a complete risk analysis procedure: risk assessment, risk  management and risk communication. Of these, the first, risk assessment, is most  dependent on data, and this process is subdivided into the steps of hazard  identification, hazard characterization, exposure assessment and risk  characterization. For each of these steps of risk assessment, information from  published material that is typically collected will be summarized here. In  addition, surveillance data are highly valuable for risk assessments. Different  surveillance systems are employed in different countries, which can make  international comparison of data challenging. Risk analysis typically results in  targeted control strategies, and these again differ between countries. The  applied control strategies are as yet not sufficient to eradicate human  campylobacteriosis. The surveillance tools of Campylobacter in humans and  exposure sources in place in different countries are briefly reviewed to better  understand the Campylobacter dynamics and guide control strategies. Finally, the  available control measures on different risk factors and exposure sources are  presented.</t>
  </si>
  <si>
    <t>25-58</t>
  </si>
  <si>
    <t>Curr Top Microbiol Immunol</t>
  </si>
  <si>
    <t>Place: Germany PMID: 33620647</t>
  </si>
  <si>
    <t>Animals; Humans; Campylobacter jejuni; risk factor; Risk Assessment; Surveillance; *Campylobacter jejuni; Control; disease surveillance; disease transmission; poultry meat; human; Campylobacteriosis; campylobacteriosis; Campylobacter coli; nonhuman; priority journal; infection risk; Risk analysis; environment; health hazard; risk management; *Campylobacter enteritis; exposure; bacterial clearance; *risk assessment; disease control; pet animal; disease burden; interpersonal communication; *Campylobacter Infections/epidemiology; *Campylobacter coli/genetics; Exposure sources; *data analysis</t>
  </si>
  <si>
    <t>6CYTUJXL</t>
  </si>
  <si>
    <t>Fravalo, P; Chanet, JP; Mas, M; Huchet, E; Queguiner, S; Salvat, G</t>
  </si>
  <si>
    <t>Feasibility of fluorescent detection of pathogens on pork carcasses</t>
  </si>
  <si>
    <t>BERLINER UND MUNCHENER TIERARZTLICHE WOCHENSCHRIFT</t>
  </si>
  <si>
    <t>0005-9366</t>
  </si>
  <si>
    <t>The direct immunofluorescent detection of pathogens on pork skin is evaluated. Calibrate contamination of pork skin with Salmonella Typhimurium (ST) and Listeria monocytogenes (Lm) is developed in 2 h at 4 degreesC. Then a specific indirect immunofluorescent staining protocol is optimized in order to obtain specific and intensive signals able to be detected by electronic cameras (deported microscopy). Despite the individual staining of ST and Lm is possible on pork skin and is specific and bright, the deported microscopy failed to detect these particles. After respectively 3 and 6 h, we obtain micro-colonies of ST and Lm. Due to the limited power of the video camera used, only the microscope permits the detection on the skin. However, our work gives standard conditions to mime the pathogens contamination and staining directly on a biological matrix such as pork skin, This work is a first step in the development of direct and rapid detection of pathogens on biological matrix.</t>
  </si>
  <si>
    <t>393-396</t>
  </si>
  <si>
    <t>WOS:000171345300021</t>
  </si>
  <si>
    <t>6DH6K94R</t>
  </si>
  <si>
    <t>Gripp, E.; Hlahla, D.; Didelot, X.; Kops, F.; Maurischat, S.; Tedin, K.; Alter, T.; Ellerbroek, L.; Schreiber, K.; Schomburg, D.; Janssen, T.; Bartholomäus, P.; Hofreuter, D.; Woltemate, S.; Uhr, M.; Brenneke, B.; Grüning, P.; Gerlach, G.; Wieler, L.; Suerbaum, S.; Josenhans, C.</t>
  </si>
  <si>
    <t>Closely related Campylobacter jejuni strains from different sources reveal a generalist rather than a specialist lifestyle</t>
  </si>
  <si>
    <t>BMC Genomics</t>
  </si>
  <si>
    <t>10.1186/1471-2164-12-584</t>
  </si>
  <si>
    <t>https://www.scopus.com/inward/record.uri?eid=2-s2.0-82155168575&amp;doi=10.1186%2f1471-2164-12-584&amp;partnerID=40&amp;md5=111cb5ffa1dea97527b68bb4470f29c5</t>
  </si>
  <si>
    <t>6DKMLXSR</t>
  </si>
  <si>
    <t>Divsalar G.; Kaboosi H.; Khoshbakht R.; Shirzad-Aski H.; Peyravii Ghadikolaii F.</t>
  </si>
  <si>
    <t>https://www.revmedvet.com/2019/RMV170_129_135.pdf</t>
  </si>
  <si>
    <t>Campylobacter jejuni is one of the most important agents in gastrointestinal infections both in developed and developing countries. Determining the source of the human infections and the relationship of virulence gene properties and origin of the isolates are necessary epidemiologic data to control the infection in an area. We conducted a present study to genotype C. jejuni isolates recovered from human, broiler, cattle, poultry meat, and cattle meat in Mazandaran province, north of Iran. For this purpose, 100 isolates of C. jejuni (20 isolates from each source), which had been previously isolated, were subjected to Random Amplification of Polymorphic DNA Polymerase Chain Reaction (RAPD-PCR), 16S rRNA Restriction Fragment Length Polymorphism (RFLP) analysis and six virulence genes (cdtA, cdtB, cdtC, cadF, iamA and pldA) pattern. In total, 98 isolates were typed using RAPD-PCR and 32 different genotypic patterns were observed. All 100 isolates showed similar enzymatic digestion pattern in 16S rRNA-RFLP technique by using DdeI and AluI enzymes. The cadF gene showed a 100% presence among the isolates. The prevalence of cdtA, cdtB, cdtC, pldA, and iamA genes was 97%, 97%, 96%, 72% and 60%, respectively. Ten different genotypic patterns (VP1-VP10) were identified from the presence of six virulence genes. According to the results, 16S rRNA-RFLP cannot type the isolates, but both RAPD and virulence typing methods showed significant relationships between some of the genotypes and a specific source. A potential role of poultry isolates in human infections was observed using these two methods. RAPD technique had the best results for typing of the Campylobacter isolates between these three methods.Copyright © 2019 Ecole Nationale Veterinaire. All rights reserved.</t>
  </si>
  <si>
    <t>Rev. Med. Vet.</t>
  </si>
  <si>
    <t>Place: France Publisher: Ecole Nationale Veterinaire (23 Chemin des Capelles, Toulouse, Cedex 3 31076, France) cinnapure dna</t>
  </si>
  <si>
    <t>poultry; *Campylobacter jejuni; meat; article; nonhuman; bacterial gene; DNA extraction; bacterium identification; unclassified drug; *bacterial virulence; RNA 16S; genotype; restriction endonuclease; DNA purification kit; feces; restriction fragment length polymorphism; diarrhea; *bacterium isolate; gene; bovine; *molecular typing; *genetic profile; aluI/ec [Endogenous Compound]; cadf/ec [Endogenous Compound]; cdtb/ec [Endogenous Compound]; cdtc/ec [Endogenous Compound]; cinnapure dna; enzyme assisted extraction; iama/ec [Endogenous Compound]; plda/ec [Endogenous Compound]; random amplified polymorphic DNA polymerase chain reaction; cyclohexanediaminetetraacetic acid/ec [Endogenous Compound]; ddeI/ec [Endogenous Compound]</t>
  </si>
  <si>
    <t>6DS6GPDS</t>
  </si>
  <si>
    <t>Richardson, K. E.; Cox, N. A.; Berrang, M. E.; Powell, A.; Weller, Cheryl</t>
  </si>
  <si>
    <t>Recovery of Campylobacter from feed using different enrichment media.</t>
  </si>
  <si>
    <t>Journal of environmental science and health. Part. B, Pesticides, food contaminants, and agricultural wastes</t>
  </si>
  <si>
    <t>1532-4109 0360-1234</t>
  </si>
  <si>
    <t>10.1080/03601234.2021.1959180</t>
  </si>
  <si>
    <t>Studies were conducted to investigate the recovery of Campylobacter from feed. The impact of feed moisture, water activity, pH, number of background microflora  and the use of different antibiotic supplements in Campylobacter enrichment broth  (CEB) on Campylobacter recovery were evaluated in five studies. Broiler starter  feed was inoculated with 10(4) -10(5) cfu of Campylobacter/g and stored at 24 °C  and 43% RH. Enrichment culture was conducted on the day of inoculation or 24 h  post inoculation and every 48 h of storage thereafter for 14 d. Feed moisture,  water activity, pH and level of background microflora were not correlated with  Campylobacter recovery. The incubation of feed in CEB with no antibiotic  supplement resulted in the number of background microflora increasing to 10(9)  cfu/g and the pH of the media decreasing to pH 4-5 impacting recovery. Addition  of certain antimicrobial supplements to CEB reduced background microflora growth  and maintained a near neutral pH. Campylobacter was recovered up to 10 days post  inoculation when using CEB containing antibiotic supplements compared to 1 day in  CEB. These findings suggest that Campylobacter can be recovered from feed and the  type of antimicrobial supplement utilized influences recovery by controlling  extraneous microbial growth which occurs during enrichment.</t>
  </si>
  <si>
    <t>821-827</t>
  </si>
  <si>
    <t>J Environ Sci Health B</t>
  </si>
  <si>
    <t>Place: England PMID: 34339339</t>
  </si>
  <si>
    <t>Animals; Campylobacter; Chickens; Food Microbiology; Culture Media; Colony Count, Microbial; chicken; *Campylobacter; animal; bacterial count; food control; culture medium; Dietary Supplements; feed; dietary supplement; enrichment; antibiotic supplement</t>
  </si>
  <si>
    <t>6DU5H7DM</t>
  </si>
  <si>
    <t>Siddiqui, F.; Champion, O.; Akram, M.; Studholme, D.; Eqani, S. A. M. A. S.; Wren, B. W.; Titball, R.; Bokhari, H.</t>
  </si>
  <si>
    <t>Molecular detection identified a type six secretion system in Campylobacter jejuni from various sources but not from human cases.</t>
  </si>
  <si>
    <t>10.1111/jam.12748</t>
  </si>
  <si>
    <t>AIM: To determine the presence of the T6SS in Campylobacter jejuni from diverse sources. METHODS AND RESULTS: The recently identified type VI secretion system  (T6SS) is a bacterial injection machinery that plays a role in virulence,  symbiosis, bacterial interactions and environmental stress responses. This system  has been recently discovered in the major enteric pathogen Camp. jejuni. In this  study, we used multiplex PCR (mPCR), based on conserved genetic markers of the  T6SS, to screen 366 Pakistani Camp. jejuni isolates from humans, poultry, cattle,  wildlife or waste-water sources. We identified the T6SS in isolates from all of  these sources except humans. The overall prevalence of the T6SS among the  isolates was 17/366 (4·6%) and the T6SS positive isolates clustered into four  different groups. Transcription of the T6SS genes, determined using RT-PCR, was  observed in bacteria cultured at 37 or 42°C but not in 37°C cultures adjusted to  pH3. CONCLUSIONS: Campylobacter jejuni isolates harbouring T6SS markers genes  were identified in livestock and non-livestock sources but in this study we did  not identify human diarrhoeal isolates which possessed the T6SS. We demonstrated  down-regulation of T6SS in an acidic environment. SIGNIFICANCE AND IMPACT OF THE  STUDY: This study questions the role of the T6SS in human diarrhoeal disease.  Moreover this study did not identify a clear association of Camp. jejuni isolates  harbouring T6SS with any of the niches tested. Our study highlights the need to  establish the role of the T6SS in environmental survival or virulence.</t>
  </si>
  <si>
    <t>2015-05</t>
  </si>
  <si>
    <t>1191-1198</t>
  </si>
  <si>
    <t>Place: England PMID: 25580664</t>
  </si>
  <si>
    <t>Animals; Humans; Cattle; Campylobacter jejuni; Virulence; Genetic Markers; Poultry/microbiology; Campylobacter Infections/*microbiology/*veterinary; Animals, Wild/microbiology; Livestock/microbiology; Bacterial Proteins/*genetics/metabolism; Down-Regulation; Campylobacter jejuni/classification/*genetics/isolation &amp; purification/pathogenicity; haemolysin coregulated protein; reverse transcriptase PCR; strain cluster; type six secretion system; Type VI Secretion Systems/*genetics/metabolism</t>
  </si>
  <si>
    <t>6EE2KTX3</t>
  </si>
  <si>
    <t>Paul, P; Faruque, MR; Rahman, MK; Das, P; Chowdhury, MYE</t>
  </si>
  <si>
    <t>Study on bacterial pathogens through multiplex polymerase chain reaction system and their antimicrobial resistance pattern in goats presumed with fever and/or diarrhea</t>
  </si>
  <si>
    <t>VETERINARY WORLD</t>
  </si>
  <si>
    <t>0972-8988</t>
  </si>
  <si>
    <t>10.14202/vetworld.2021.1080-1092</t>
  </si>
  <si>
    <t>Background and Aim: Goat is one of the major livestock species, plays an important role in the economy of Bangladesh. However, the outbreak of different infectious diseases in goats causes high mortality and economic losses due to lack of proper diagnosis and treatment. Conventional culture-based methods for detecting specific pathogens as confirmatory diagnosis are laborious as well as time-consuming in comparison to multiplex polymerase chain reaction (mPCR), by which multiple pathogens can be detected at a time. The present study was aimed to perform faster molecular identification of bacterial pathogens from goats presumed with fever and/or diarrhea and their antimicrobial resistance (AMR) pattern. Materials and Methods: A total of 200 blood samples were collected from goats at S. A. Quaderi Teaching Veterinary Hospital (SAQTVH) in Chattogram Veterinary and Animal Sciences University for the period of July 2017-April 2018. DNA was extracted and subsequently, mPCR assay was performed for the screening of several bacterial pathogens (Salmonella spp., Listeria monocytogenes, Bacillus cereus, Yersinia enterocolitica. Campylobacter jejuni. Campylobacter coli. Clostridium perfringens, Vibrio cholerae, and Staphylococcus aureus). An antimicrobial susceptibility test against ten antimicrobials for positive samples of each organism was conducted using the Kiiby-Bauer Disk-Diffusion Method on selective media. Results: S. aureus, C. perfringens, L. monocvtogenes, and Salmonella spp. were detected from collected samples and their overall prevalence was 11.5%, 3.5%, 1%, and 20.5%, respectively. The most common clinical signs were mild fever, nasal discharge, dyspnca, and coughing (39.1%) for S aureus, diarrhea, convulsion, abdominal pain, and incoordination (57.1%) for C. perfringens, fever, protrusion of tongue, and incoordination (100%) for L. monocytogenes, and fever, anorexia, dehydration with mucous feces (36.6%) for Salmonella spp. infection in goats. Antimicrobial diagram of S. aureus showed resistance against Cefotaxime (74%), Cefixime (65%), and Tetracycline (65%); highly sensitive against Amoxicillin (48%), Ciprofloxacin (44%), and Gentamicin (44%). On the other hand, C. perfringens showed highly resistant against Ampicillin (71%), Gentamicin (71%), sensitive against Penicillin (57%), and Cefotaxime (57%). L. monocvtogenes were found to be sensitive to Penicillin (100%) and Cefixime (100%) and Salmonella spp. showed resistance to Ampicillin (78%) and Amoxicillin (59%) but sensitive to Ciprofloxacin (54%). Conclusion: This study identified pathogens with their specific clinical signs in goats presumed fever and/or diarrhea through mPCR with their AMR pattern in SAQTVH, Chattogram. Potential risk factors, measuring the strength of association of disease caused by these particular pathogens, were also determined. mPCR may use as an effective tool for rapid detection of pathogens in animal.</t>
  </si>
  <si>
    <t>1080-1092</t>
  </si>
  <si>
    <t>WOS:000656918600001</t>
  </si>
  <si>
    <t>6EJKM4A2</t>
  </si>
  <si>
    <t>Bohaychuk V.M.; Checkley S.L.; Gensler G.E.; Barrios P.R.</t>
  </si>
  <si>
    <t>Microbiological baseline study of poultry slaughtered in provincially inspected abattoirs in Alberta, Canada</t>
  </si>
  <si>
    <t>Canadian Veterinary Journal</t>
  </si>
  <si>
    <t>Studies to determine baseline levels of microbial contaminants and foodborne bacterial pathogens are needed to evaluate the effectiveness of Hazard Analysis Critical Control Point (HACCP) programs, Good Manufacturing/Production Practices, and various interventions. In 2004 and 2005 poultry carcass rinses from provincially inspected abattoirs in Alberta, Canada, were tested to determine the levels of aerobic plate count bacteria, coliform bacteria, and generic Escherichia coli, the prevalence and levels of Campylobacter spp., and the prevalence of Salmonella spp. and Shiga toxin-producing E. coli (STEC). Samples were collected from 3 high volume and 62 low volume abbatoirs. All samples (1296) were positive for aerobic plate count bacteria, with 98.8% of samples having counts of 100 000 or less colony forming units (CFU)/cm 2. Coliform bacteria were isolated from 99.7% of the 1296 carcasses and were recovered at levels of &lt;= 1000 CFU/cm2 for 98.3% of the samples. Generic E. coli were recovered from 99.1% of the 1296 carcasses at levels of &lt;= 1000 CFU/cm2 for 98.6% of the samples. Seventy five percent of 1234 samples that were tested for Campylobacter were positive; 37.5% of 1295 samples that were tested for Salmonella were positive; and only 2 of 1296 samples tested for STEC were positive (0.15%).</t>
  </si>
  <si>
    <t>Can. Vet. J.</t>
  </si>
  <si>
    <t>Place: Canada Publisher: Canadian Veterinary Journal Inc (339 Booth Street, Ottawa ONT K1R 7K1, Canada)</t>
  </si>
  <si>
    <t>Campylobacter; Salmonella; Enterobacteriaceae; prevalence; Escherichia coli; human; *food contamination/an [Drug Analysis]; animal; bacterial count; isolation and purification; microbiology; article; hygiene; *food control; *chicken; *slaughterhouse; standard; Shiga toxin producing Escherichia coli; *safety; Canada/ep [Epidemiology]</t>
  </si>
  <si>
    <t>6ENMTUI3</t>
  </si>
  <si>
    <t>Peres P.A.B.M.; De Melo R.T.; Armendaris P.M.; Barreto F.; Perin T.F.; Grazziotin A.L.; Monteiro G.P.; Mendonca E.P.; Lourenzatto E.C.A.; Bicalho A.S.M.; De Vito Filho M.; Buiatte A.B.G.; Rossi D.A.</t>
  </si>
  <si>
    <t>Multi-virulence and phenotypic spread of Campylobacter jejuni carried by chicken meat in Brazil</t>
  </si>
  <si>
    <t>bioRxiv</t>
  </si>
  <si>
    <t>2692-8205 (electronic)</t>
  </si>
  <si>
    <t>10.1101/2021.12.14.472542</t>
  </si>
  <si>
    <t>https://www.biorxiv.org</t>
  </si>
  <si>
    <t>Campylobacter jejuni is the most incriminated pathogen in bacterial gastroenteritis, and therefore, characteristics of its epidemiology must be continuously investigated to support possible mitigating measures. This is particularly important when evaluating representative strains of the world's leading chicken meat exporter, Brazil. We evaluated a panel of 14 virulence genes in 359 strains of C. jejuni isolated from chilled broiler carcasses of Brazil. The genes were classified into five virulence categories (B: biofilm/motility; SS: secretion/cytotoxicity system; CI: invasion/colonization; GB: Guillain-Barre and AE: adaptation to stress). The percentage of strains with stress adaptation genes (86.07%) indicates the potential to adapt to unfavorable environmental conditions and hcp gene in 97.77%, indicates the ability to cause serious infections in humans. Genes related to GBS in 77.44% of strains are an additional concern, which must be monitored. The gene panel showed the presence of 124 virulence profiles. Individual analyzes by carcass, slaughter establishment, and municipalities where they were located showed high I.Var., of 0.82, 0.87 and 0.78, respectively. Georeferencing indicated state A as a hotspot for virulent strains. Higher levels of isolation and multi-virulence were identified in the summer, which in Brazil is hot and humid. Proteomics was able to discriminate the strains, but due to the high heterogeneity between them, it did not allow to explain their dissemination. Together, our results showed that the studied strains are a potential danger to public health and that there is an urgent need for their surveillance and the adoption of control measures, especially in state A.Copyright The copyright holder for this preprint is the author/funder, who has granted bioRxiv a license to display the preprint in perpetuity. It is made available under a CC-BY 4.0 International license.</t>
  </si>
  <si>
    <t>(Peres, De Melo, Grazziotin, Monteiro, Mendonca, Lourenzatto, Bicalho, De Vito Filho, Buiatte, Rossi) Laboratorio de Epidemiologia Molecular</t>
  </si>
  <si>
    <t>Embase Preprint</t>
  </si>
  <si>
    <t>Place: United States Publisher: bioRxiv</t>
  </si>
  <si>
    <t>carcass; *Campylobacter jejuni; broiler; nonhuman; *chicken meat; controlled study; animal experiment; bacterial colonization; bacterial strain; *bacterial virulence; summer; biofilm; slaughtering; cytotoxicity; proteomics; physiological stress; *public health; *Brazil; adoption; geographic mapping</t>
  </si>
  <si>
    <t>6ER9W3GI</t>
  </si>
  <si>
    <t>Soomro, AA; Cai, M; Laghari, ZA; Zheng, L; Rehman, KU; Xiao, X; Hu, S; Yu, Z; Zhang, J</t>
  </si>
  <si>
    <t>Impact of heat treatment on microbiota of black soldier fly larvae reared on soybean curd residues</t>
  </si>
  <si>
    <t>JOURNAL OF INSECTS AS FOOD AND FEED</t>
  </si>
  <si>
    <t>2352-4588</t>
  </si>
  <si>
    <t>10.3920/JIFF2020.0108</t>
  </si>
  <si>
    <t>Entomophagy has emerged as an alternative and viable source of high-quality animal-derived proteins and fats for livestock production or as a human food supplement. The use of black soldier fly larvae (BSFL) as a dietary protein source for animals needs to be hygienically safe. The authors analysed the microbial community structure of the BSFL raised on different diets and investigated the effect of various heat treatments on the bacterial composition through 16S rRNA gene amplicon pyrosequencing. The results revealed that the diet of BSFL could alter the bacterial community structure. However, there are substantial differences in the abundance or diversity of individual bacterial populations. The bacterial community was dominated by four common phyla, including Proteobacteria, Firmicutes, Bacteroidetes, and Actinobacteria. Most of the samples show the presence of some potential foodborne pathogens such as Bacillus, Aeromonas, Campylobacter, Pseudomonas, Proteus, Klebsiella, Helicobacter, and Enterococcus. Furthermore, looking at the microbial community structure of BSFL, the post-harvest heat treatment showed a significant effect on human pathogens when compared to those in the control group without heat treatment. Enterococcus in BSFL raised on soybean curd residues (SCR) diet disappeared after heat treatments in all groups. Moreover, Staphylococcus in BSFL raised on artificial feed (AF) diet disappeared after heat treatment. The heattreated samples of BSFL reared on SCR, and AF (Group OD22 samples dried in the oven for 22 minutes and at a temperature of 150 degrees C) had a better influence on the community structure as compared to all heat treatments. This study provides the baseline data on the microbial composition and potential pathogens of BSFL reared on different dietary sources and showed the effect of different heat treatments on the microbial community.</t>
  </si>
  <si>
    <t>329-343</t>
  </si>
  <si>
    <t>WOS:000645416800009</t>
  </si>
  <si>
    <t>6FDUN7GC</t>
  </si>
  <si>
    <t>Izat, A. L.; Gardner, F. A.</t>
  </si>
  <si>
    <t>Incidence of Campylobacter jejuni in processed egg products.</t>
  </si>
  <si>
    <t>10.3382/ps.0671431</t>
  </si>
  <si>
    <t>Egg samples were obtained from two commercial egg-processing facilities to determine if Campylobacter jejuni could be isolated from the raw product or from  further-processed egg products intended for human consumption. No C. jejuni were  detected in any of the egg or egg-product samples or from water samples collected  from the overflow of the egg washer. Campylobacter jejuni was recovered from all  control samples, which had been inoculated at the plants. These findings suggest  that properly processed egg products are an extremely unlikely source of C.  jejuni contamination.</t>
  </si>
  <si>
    <t>1988-10</t>
  </si>
  <si>
    <t>1431-1435</t>
  </si>
  <si>
    <t>Place: England PMID: 3194336</t>
  </si>
  <si>
    <t>Animals; Chickens; chicken; animal; isolation and purification; article; *egg; *Campylobacter fetus; Campylobacter fetus/*isolation &amp; purification; *Eggs</t>
  </si>
  <si>
    <t>6FW94NA4</t>
  </si>
  <si>
    <t>Metcalf, J.H.; Moore, P.A.; Donoghue, A.M.; Arsi, K.; Woo-Ming, A.; Blore, P.J.; Hanning, I.; Ricke, S.C.; Donoghue, D.J.</t>
  </si>
  <si>
    <t>Bacterial content in runoff from simulated rainfall applied to plots amended with poultry litter</t>
  </si>
  <si>
    <t>International Journal of Poultry Science</t>
  </si>
  <si>
    <t>10.3923/ijps.2014.133.137</t>
  </si>
  <si>
    <t>https://www.scopus.com/inward/record.uri?eid=2-s2.0-84902304203&amp;doi=10.3923%2fijps.2014.133.137&amp;partnerID=40&amp;md5=2b651f409e8da43ed0afbaba1ba569e2</t>
  </si>
  <si>
    <t>133-137</t>
  </si>
  <si>
    <t>6FZDALTA</t>
  </si>
  <si>
    <t>Upadhyaya, I.; Yin, H.-B.; Nair, M.S.; Venkitanarayanan, K.</t>
  </si>
  <si>
    <t>Natural Approaches for Improving Postharvest Safety of Egg and Egg Products</t>
  </si>
  <si>
    <t>Producing Safe Eggs: Microbial Ecology of Salmonella</t>
  </si>
  <si>
    <t>https://www.scopus.com/inward/record.uri?eid=2-s2.0-85021905063&amp;doi=10.1016%2fB978-0-12-802582-6.00019-7&amp;partnerID=40&amp;md5=8f5798ed8e6bd408f9a1320d417a8da9</t>
  </si>
  <si>
    <t>391-420</t>
  </si>
  <si>
    <t>DOI: 10.1016/B978-0-12-802582-6.00019-7</t>
  </si>
  <si>
    <t>6GLEP9YW</t>
  </si>
  <si>
    <t>Rodrigues, Jose A.; Blankenship, Heather M.; Cha, Wonhee; Mukherjee, Sanjana; Sloup, Rebekah E.; Rudrik, James T.; Soehnlen, Marty; Manning, Shannon D.</t>
  </si>
  <si>
    <t>Pangenomic analyses of antibiotic-resistant Campylobacter jejuni reveal unique lineage distributions and epidemiological associations.</t>
  </si>
  <si>
    <t>Microbial genomics</t>
  </si>
  <si>
    <t>2057-5858</t>
  </si>
  <si>
    <t>10.1099/mgen.0.001073</t>
  </si>
  <si>
    <t>Application of whole-genome sequencing (WGS) to characterize foodborne pathogens has advanced our understanding of circulating genotypes and evolutionary  relationships. Herein, we used WGS to investigate the genomic epidemiology of  Campylobacter jejuni, a leading cause of foodborne disease. Among the 214 strains  recovered from patients with gastroenteritis in Michigan, USA, 85 multilocus  sequence types (STs) were represented and 135 (63.1 %) were phenotypically  resistant to at least one antibiotic. Horizontally acquired antibiotic resistance  genes were detected in 128 (59.8 %) strains and the genotypic resistance profiles  were mostly consistent with the phenotypes. Core-gene phylogenetic reconstruction  identified three sequence clusters that varied in frequency, while a  neighbour-net tree detected significant recombination among the genotypes  (pairwise homoplasy index P&lt;0.01). Epidemiological analyses revealed that travel  was a significant contributor to pangenomic and ST diversity of C. jejuni, while  some lineages were unique to rural counties and more commonly possessed  clinically important resistance determinants. Variation was also observed in the  frequency of lineages over the 4 year period with chicken and cattle specialists  predominating. Altogether, these findings highlight the importance of  geographically specific factors, recombination and horizontal gene transfer in  shaping the population structure of C. jejuni. They also illustrate the  usefulness of WGS data for predicting antibiotic susceptibilities and  surveillance, which are important for guiding treatment and prevention  strategies.</t>
  </si>
  <si>
    <t>2023-08</t>
  </si>
  <si>
    <t>Microb Genom</t>
  </si>
  <si>
    <t>Place: England PMID: 37526649  PMCID: PMC10483415</t>
  </si>
  <si>
    <t>Animals; Cattle; epidemiology; Campylobacter jejuni; antibiotic resistance; whole genome sequencing; *Campylobacter jejuni; phenotype; multidrug resistance; Multilocus Sequence Typing; gastroenteritis; food poisoning; Phylogeny; human; campylobacteriosis; antibiotic sensitivity; article; broth dilution; ciprofloxacin; DNA extraction; point mutation; *antibiotic resistance; genotype; multilocus sequence typing; phylogeny; DNA purification kit; molecular typing; phylogenetic tree; gene sequence; population structure; bioinformatics; genomics; pangenome; genetic analyzer; sequence alignment; horizontal gene transfer; nucleic acid library preparation kit; *epidemiological data; maximum likelihood method; *cell lineage; *genomics; *pangenomic analysis; bootstrapping; Dneasy kit; downstream processing; epidemiological surveillance; homoplasy; Nextera XT Library Prep Kit; phylogeography; predictor variable; Anti-Bacterial Agents/pharmacology; *Campylobacter jejuni/genetics; *Campylobacter Infections/epidemiology</t>
  </si>
  <si>
    <t>6GM9XQPU</t>
  </si>
  <si>
    <t>León-Félix, J.; Gutkind, G.; Arriagada, G.; Vignoli, R.</t>
  </si>
  <si>
    <t>Editorial: Antimicrobial Resistance in Zoonotic Bacteria in Developing Countries: The Role of Food Animal Production in Public Health</t>
  </si>
  <si>
    <t>Frontiers in Veterinary Science</t>
  </si>
  <si>
    <t>10.3389/fvets.2021.685281</t>
  </si>
  <si>
    <t>https://www.scopus.com/inward/record.uri?eid=2-s2.0-85108074149&amp;doi=10.3389%2ffvets.2021.685281&amp;partnerID=40&amp;md5=382eb7997bf50f6794d570ba5d4a4f8b</t>
  </si>
  <si>
    <t>Campylobacter; poultry; Salmonella; livestock; Listeria monocytogenes; Staphylococcus aureus; poultry product; prevalence; Escherichia coli; human; nonhuman; bacterial gene; pig; tetracycline resistance; *antibiotic resistance; chloramphenicol; penicillin derivative; tetracycline derivative; cefalexin; colistin; bacterial transmission; food chain; unclassified drug; agricultural land; Shiga toxin producing Escherichia coli; feces; *animal food; Brucella; quinolone derivative; *food industry; aminoglycoside resistance; genetic resistance; bovine; *bacterial strain; penicillin resistance; water treatment; cephalosporin; editorial; *public health; chloramphenicol resistance; colistin resistance; cephalosporin resistance; mobile genetic element; *developing country; bovine mastitis; oxyimino cephalosporin</t>
  </si>
  <si>
    <t>6GP4UB4M</t>
  </si>
  <si>
    <t>Hertogs, Karolien; Haegeman, Annelies; Schaumont, Dries; Gelaude, Philippe; De Zutter, Lieven; Dewulf, Jeroen; Heyndrickx, Marc; Rasschaert, Geertrui</t>
  </si>
  <si>
    <t>Contamination Sources and Transmission Routes for Campylobacter on (Mixed) Broiler Farms in Belgium, and Comparison of the Gut Microbiota of Flocks  Colonized and Uncolonized with Campylobacter.</t>
  </si>
  <si>
    <t>10.3390/pathogens10010066</t>
  </si>
  <si>
    <t>Biosecurity seems to be the most promising tool for Campylobacter control on poultry farms. A longitudinal molecular epidemiological study was performed  during two production cycles, in which the broilers, the poultry house, and the  environment of 10 (mixed) broiler farms were monitored weekly. Cecal droppings  from the second production cycle were also used for 16S metabarcoding to study  the differences in the microbiota of colonized and uncolonized flocks. Results  showed that 3 out of 10 farms were positive for Campylobacter in the first  production cycle, and 4 out of 10 were positive in the second. Broilers became  colonized at the earliest when they were four weeks old. The majority of the  flocks (57%) became colonized after partial depopulation. Before colonization of  the flocks, Campylobacter was rarely detected in the environment, but it was  frequently isolated from cattle and swine. Although these animals appeared to be  consistent carriers of Campylobacter, molecular typing revealed that they were  not the source of flock colonization. In accordance with previous reports, this  study suggests that partial depopulation appears to be an important risk factor  for Campylobacter introduction into the broiler house. Metabarcoding indicated  that two Campylobacter-free flocks carried high relative abundances of Megamonas  in their ceca, suggesting potential competition with Campylobacter.</t>
  </si>
  <si>
    <t>Place: Switzerland PMID: 33451094  PMCID: PMC7828549</t>
  </si>
  <si>
    <t>Campylobacter; risk factor; *Campylobacter; article; nonhuman; animal experiment; pig; *contamination; broilers; *broiler; molecular typing; *intestine flora; farm; *agricultural land; *Belgium; competition; metabarcoding; partial thinning</t>
  </si>
  <si>
    <t>6GPA3X94</t>
  </si>
  <si>
    <t>Draghici S.-M.; Laslau C.; Jarca A.</t>
  </si>
  <si>
    <t>Epidemiology of alimentary toxiinfection in western Romania</t>
  </si>
  <si>
    <t>International Journal of Infectious Diseases</t>
  </si>
  <si>
    <t>10.1016/j.ijid.2010.02.1636</t>
  </si>
  <si>
    <t>Background: Knowledge of the epidemiology of alimentary toxiinfections (AT) is one of the main tools for public health care control in Romania. Method(s): We made a retrospective study of the cases of alimentary toxiinfections in Bihor county between the years 2005 and 2009, emphasizing the epidemiological process. Result(s): In the past 5 years in Bihor county (610,000 inhabitants), there were reported 601 cases (9.85%000 inhabitants) of AT, 442 sporadic cases, and 29 foci with 159 cases. The 17 familial foci were prevalent (74%), versus the 6 collective foci (27%). We presume that 40-50% of food borne illnesses go unreported to health departments due to mild symptomatology and quick recovery. Etiology was found in 220 cases (38.26%), Salmonella (29.13%), Staphylococcus (20.45%), E. coli (15.45%), Clostridium botulinum (14%), Campylobacter, Pseudomonas, Bacillus cereus, associated germs. As sources of infection there were identified eggs, poultry, dairy products, cream-filled cakes and pies, home-packed cans, sausages, ham, and sometimes water contaminated by animal feces. Improper food handling from the farm to the table creates conditions for the growth of bacteria that make people sick. Vegetables that are eaten raw may be contaminated by bacteria in the soil, water, and dust during washing and packing. Home canned and commercially canned food may be improperly processed at too low a temperature or for too short a time to kill the bacteria. Cooked food can also be contaminated after cooking by bacteria carried by food handlers or from bacteria in the environment. The preparation of vegetable cans and keeping of home-produced smoked meat in unhygienic conditions in the presence of vectors (flies, cockroaches) are also involved in producing AT in the western region of Romania, mainly botulism. Conclusion(s): Contaminated, adulterated, and mishandled food and beverages are the key element or source for contracting alimentary toxiinfections. The main etiology was Salmonella, followed by Staphylococcus, E.coli and C. botulinum. The public health authorities must take further measures to stop the illegal commerce with alimentary products and to keep the population informed on the food associated risks.</t>
  </si>
  <si>
    <t>e67</t>
  </si>
  <si>
    <t>Int. J. Infect. Dis.</t>
  </si>
  <si>
    <t>14th International Congress on Infectious Diseases (ICID). Miami, FL United States. Sponsor: Pfizer, Sanofi-Pasteur, American Society for Microbiology (ASM), Associacion Panamericana de Infectologia (API), Astellas Pharma Global Development, Inc. .</t>
  </si>
  <si>
    <t>Publisher: Elsevier</t>
  </si>
  <si>
    <t>Campylobacter; poultry; public health; Salmonella; risk; food handling; Pseudomonas; food poisoning; Escherichia coli; egg; meat; Bacillus cereus; cooking; public health service; commercial phenomena; temperature; feces; food; vegetable; environment; water; Staphylococcus; dairy product; bacterium; *epidemiology; Clostridium botulinum; *infection; retrospective study; dust; population; symptomatology; etiology; botulism; cooked food; *Romania; canned food; cockroach; soil water</t>
  </si>
  <si>
    <t>6GSFRTUL</t>
  </si>
  <si>
    <t>Maan, Muhammad Kashif; Weng, Zhifei; Dai, Menghong; Liu, Zhenli; Hao, Haihong; Cheng, Guyue; Wang, Yulian; Wang, Xu; Huang, Lingli</t>
  </si>
  <si>
    <t>The Spectrum of Antimicrobial Activity of Cyadox against Pathogens Collected from Pigs, Chicken, and Fish in China.</t>
  </si>
  <si>
    <t>Antibiotics (Basel, Switzerland)</t>
  </si>
  <si>
    <t>2079-6382</t>
  </si>
  <si>
    <t>10.3390/antibiotics10020153</t>
  </si>
  <si>
    <t>Cyadox has potential use as an antimicrobial agent in animals. However, its pharmacodynamic properties have not been systematically studied yet. In this  study, the in vitro antibacterial activities of cyadox were assayed, and the  antibacterial efficacy of cyadox against facultative anaerobes was also  determined under anaerobic conditions. It was shown that Clostridium perfringens  and Pasteurella multocida (MIC = 0.25 and 1 μg/mL) from pigs, Campylobacter  jejuni and Pasteurella multocida from poultry, E. coli, Streptococcus spp., and  Flavobacterium columnare from fish were highly susceptible to cyadox (MIC= 1 and  8 μg/mL). However, F. columnare has no killing effect for drug tolerance. Under  in vitro anaerobic conditions, the antibacterial activity of cyadox against most  facultative anaerobes was considerably enhanced Under anaerobic conditions for  the facultative anaerobes, susceptible bacteria were P. multocida, Aeromonas spp.  (including A. hydrophila, A. veronii, A. jandaei, A. caviae, and A. sobria,  excluding A. punctata), E. coli, Salmonella spp. (including S. choleraesui, S.  typhimurium, and S. pullorum), Proteus mirabilis, Vibrio fluvialis, Yersinia  ruckeri, Erysipelothrix, Acinetobacter baumannii, and Streptococcus agalactiae  (MICs were 0.25~8 μg/mL, MBCs were 1-64 μg/mL). Intermediate bacteria were  Enterococcus spp. (including E. faecalis and E. faecium), Yersinia  enterocolitica, and Streptococcus spp. (MICs mainly were 8~32 μg/mL, MBCs were  16~128 μg/mL). This study firstly showed that cyadox had strong antibacterial  activity and had the potential to be used as a single drug in the treatment of  bacterial infectious diseases.</t>
  </si>
  <si>
    <t>Antibiotics (Basel)</t>
  </si>
  <si>
    <t>Place: Switzerland PMID: 33546407  PMCID: PMC7913539</t>
  </si>
  <si>
    <t>poultry; Campylobacter jejuni; Salmonella; livestock; chicken; Escherichia coli; article; nonhuman; bacterium isolation; controlled study; animal experiment; pig; antimicrobial activity; Pasteurella multocida; pathogenic bacteria; Enterococcus; *antibacterial activity; in vitro study; quality control; Streptococcus agalactiae; Yersinia enterocolitica; Clostridium perfringens; Acinetobacter baumannii; Aeromonas; Flavobacterium; fish; Proteus mirabilis; Yersinia ruckeri; Erysipelothrix; dimethyl sulfoxide; anaerobe; *ciadox; *minimum inhibitory concentration; Vibrio fluvialis; clinical breakpoints; cyadox</t>
  </si>
  <si>
    <t>6GVBGR5X</t>
  </si>
  <si>
    <t>Sherlock, L; Mckeegan, DEF; Cheng, Z; Wathes, CM; Wathes, DC</t>
  </si>
  <si>
    <t>Effects of contact dermatitis on hepatic gene expression in broilers</t>
  </si>
  <si>
    <t>10.1080/00071668.2012.707310</t>
  </si>
  <si>
    <t>1. Severe foot and hock dermatitis in broiler chickens can reduce growth rate and increase susceptibility to bacterial infection, affecting both profitability and welfare. However, little is known about the underlying physiological changes associated with foot and hock lesions. 2. This study compared global hepatic gene expression in control birds and those with ammonia-induced foot and hock lesions using Agilent 44K chicken oligonucleotide microarrays (8 birds per group). 3. In total, 417 genes were differentially expressed of which 174 could be mapped onto the genome. Genes associated with energy metabolism, thyroid hormone activity and cellular control were affected, while there was also evidence of an up-regulation of genes linked to a pro-inflammatory response. 4. It is conceivable that pain is the underlying cause for the observed changes in energy metabolism genes. 5. Changes in hepatic gene expression provide new information on how a chicken's physiological mechanisms alter to cope with foot and hock lesions. The findings support other data indicating that birds with increased severity of lesions are likely to be in pain and that growth will be compromised. Reduction of the incidence of dermatitis by improved husbandry should therefore benefit both welfare and commercial performance.</t>
  </si>
  <si>
    <t>439-452</t>
  </si>
  <si>
    <t>WOS:000310837700006</t>
  </si>
  <si>
    <t>6GXRJ4TF</t>
  </si>
  <si>
    <t>Lansini, V; Maia, DSV; Prates, DD; de Lima, AS; da Silva, WP</t>
  </si>
  <si>
    <t>Antibacterial activity of TimsenA® (n-alkyl dimethyl benzyl ammonium chloride-40%) in scalding and precooling water in poultry slaughterhouses</t>
  </si>
  <si>
    <t>JOURNAL OF FOOD SCIENCE AND TECHNOLOGY-MYSORE</t>
  </si>
  <si>
    <t>0022-1155</t>
  </si>
  <si>
    <t>10.1007/s13197-017-2660-2</t>
  </si>
  <si>
    <t>The objective of this study was to evaluate the efficacy of a product based on n-alkyl dimethyl benzyl ammonium chloride-40%, marketed as Timsen(A (R)), during scalding and precooling of poultry carcasses in slaughterhouses. To this end, three poultry slaughterhouses (A, B and C) were evaluated. The product was added (200 ppm) to the scalding (58 A degrees C) and precooling water (4 A degrees C), and microbiological analyses were performed of the water and the poultry carcasses before and after Timsen(A (R)) addition. The product controlled the multiplication of aerobic mesophilic microorganisms, both in the scalding as in the precooling water. In a comparison of carcasses soaked in Timsen(A (R))-treated scalding and precooling water with carcasses soaked in untreated water, the count of aerobic mesophilic microorganisms in the later was higher and thermotolerant coliform was not detected in samples of carcasses soaked in Timsen(A (R))-treated water. When the scalding and precooling water was not treated with the product, Listeria spp. was isolated from poultry carcasses of two slaughterhouses (A and C), while these microorganisms were not detected when Timsen(A (R)) was applied. The use of Timsen(A (R)) in the scalding and precooling water enhanced the safety and control microbial contamination of poultry carcasses.</t>
  </si>
  <si>
    <t>2607-2612</t>
  </si>
  <si>
    <t>WOS:000405272300045</t>
  </si>
  <si>
    <t>6H2ESYXK</t>
  </si>
  <si>
    <t>Collins, Jennifer P.; Shah, Hazel J.; Weller, Daniel Lowell; Ray, Logan C.; Smith, Kirk; McGuire, Suzanne; Trevejo, Rosalie T.; Jervis, Rachel H.; Vugia, Duc J.; Rissman, Tamara; Garman, Katie N.; Lathrop, Sarah; LaClair, Bethany; Boyle, Michelle M.; Harris, Stic; Kufel, Joanna Zablotsky; Tauxe, Robert V.; Bruce, Beau B.; Rose, Erica Billig; Griffin, Patricia M.; Payne, Daniel C.</t>
  </si>
  <si>
    <t>Preliminary Incidence and Trends of Infections Caused by Pathogens Transmitted Commonly Through Food - Foodborne Diseases Active Surveillance Network, 10 U.S.  Sites, 2016-2021.</t>
  </si>
  <si>
    <t>1545-861X 0149-2195</t>
  </si>
  <si>
    <t>10.15585/mmwr.mm7140a2</t>
  </si>
  <si>
    <t>To evaluate progress toward prevention of enteric infections in the United States, the Foodborne Diseases Active Surveillance Network (FoodNet) conducts  active population-based surveillance for laboratory-diagnosed infections caused  by Campylobacter, Cyclospora, Listeria, Salmonella, Shiga toxin-producing  Escherichia coli (STEC), Shigella, Vibrio, and Yersinia at 10 U.S. sites. This  report summarizes preliminary 2021 data and describes changes in annual incidence  compared with the average annual incidence for 2016-2018, the reference period  for the U.S. Department of Health and Human Services' (HHS) Healthy People 2030  goals for some pathogens (1). During 2021, the incidence of infections caused by  Salmonella decreased, incidence of infections caused by Cyclospora, Yersinia, and  Vibrio increased, and incidence of infections caused by other pathogens did not  change. As in 2020, behavioral modifications and public health interventions  implemented to control the COVID-19 pandemic might have decreased transmission of  enteric infections (2). Other factors (e.g., increased use of telemedicine and  continued increase in use of culture-independent diagnostic tests [CIDTs]) might  have altered their detection or reporting (2). Much work remains to achieve HHS  Healthy People 2030 goals, particularly for Salmonella infections, which are  frequently attributed to poultry products and produce, and Campylobacter  infections, which are frequently attributed to chicken products (3).</t>
  </si>
  <si>
    <t>1260-1264</t>
  </si>
  <si>
    <t>MMWR Morb Mortal Wkly Rep</t>
  </si>
  <si>
    <t>Place: United States PMID: 36201372  PMCID: PMC9541031</t>
  </si>
  <si>
    <t>Humans; Incidence; Population Surveillance; United States/epidemiology; Salmonella; United States; Pandemics; pandemic; human; incidence; *food poisoning/ep [Epidemiology]; health survey; *COVID-19; *Vibrio; watchful waiting; Watchful Waiting; *Foodborne Diseases/epidemiology</t>
  </si>
  <si>
    <t>6HYF482K</t>
  </si>
  <si>
    <t>Al-Qadiri, Hamzah M.; Ovissipour, Mahmoudreza; Al-Alami, Nivin; Govindan, Byju N.; Shiroodi, Setareh Ghorban; Rasco, Barbara</t>
  </si>
  <si>
    <t>Efficacy of Neutral Electrolyzed Water, Quaternary Ammonium and Lactic Acid-Based Solutions in Controlling Microbial Contamination of Food Cutting Boards Using a  Manual Spraying Technique.</t>
  </si>
  <si>
    <t>10.1111/1750-3841.13275</t>
  </si>
  <si>
    <t>Bactericidal activity of neutral electrolyzed water (NEW), quaternary ammonium (QUAT), and lactic acid-based solutions was investigated using a manual spraying  technique against Salmonella Typhimurium, Escherichia coli O157:H7, Campylobacter  jejuni, Listeria monocytogenes and Staphylococcus aureus that were inoculated  onto the surface of scarred polypropylene and wooden food cutting boards.  Antimicrobial activity was also examined when using cutting boards in preparation  of raw chopped beef, chicken tenders or salmon fillets. Viable counts of  survivors were determined as log10 CFU/100 cm(2) within 0 (untreated control), 1,  3, and 5 min of treatment at ambient temperature. Within the first minute of  treatment, NEW and QUAT solutions caused more than 3 log10 bacterial reductions  on polypropylene surfaces whereas less than 3 log10 reductions were achieved on  wooden surfaces. After 5 min of treatment, more than 5 log10 reductions were  achieved for all bacterial strains inoculated onto polypropylene surfaces. Using  NEW and QUAT solutions within 5 min reduced Gram-negative bacteria by 4.58 to  4.85 log10 compared to more than 5 log10 reductions in Gram-positive bacteria  inoculated onto wooden surfaces. Lactic acid treatment was significantly less  effective (P &lt; 0.05) compared to NEW and QUAT treatments. A decline in  antimicrobial effectiveness was observed (0.5 to &lt;2 log10 reductions were  achieved within the first minute) when both cutting board types were used to  prepare raw chopped beef, chicken tenders or salmon fillets.</t>
  </si>
  <si>
    <t>2016-05</t>
  </si>
  <si>
    <t>M1177-1183</t>
  </si>
  <si>
    <t>© 2016 Institute of Food Technologists®</t>
  </si>
  <si>
    <t>Place: United States PMID: 27027449</t>
  </si>
  <si>
    <t>Animals; Food Microbiology; Humans; Cattle; Food Handling/methods; Colony Count, Microbial; food handling; Solutions; human; meat; animal; bacterial count; Meat/*microbiology; *drug effects; *microbiology; antiinfective agent/pd [Pharmacology]; procedures; food control; chemistry; lactic acid; bovine; bacterium; *Cooking and Eating Utensils; Wood; Electrolysis; electrolysis; *kitchen; water/pd [Pharmacology]; wood; growth, development and aging; polypropylene; ammonium derivative/pd [Pharmacology]; lactic acid/pd [Pharmacology]; solution and solubility; Polypropylenes; Anti-Bacterial Agents/*pharmacology; Lactic Acid/*pharmacology; Bacteria/*drug effects/growth &amp; development; Ammonium Compounds/*pharmacology; cutting boards; neutral electrolyzed water; quaternary ammonium; Water/chemistry/*pharmacology</t>
  </si>
  <si>
    <t>6I7VS6BK</t>
  </si>
  <si>
    <t>Lee, Michelle K.; Billington, Stephen J.; Joens, Lynn A.</t>
  </si>
  <si>
    <t>Potential virulence and antimicrobial susceptibility of Campylobacter jejuni isolates from food and companion animals.</t>
  </si>
  <si>
    <t>10.1089/fpd.2004.1.223</t>
  </si>
  <si>
    <t>Infection in humans with Campylobacter jejuni is commonly associated with exposure to food animal fecal material. In this study, we report on the recovery,  potential for virulence and antimicrobial resistance levels of C. jejuni isolated  from food and companion animals. Three hundred and seventy-eight fecal samples  from food and companion animals and surface swabs from beef carcasses were tested  for the presence of C. jejuni. C. jejuni was isolated from 13.8% (11/80) of dogs,  5% (1/20) of goats, 28.3% (17/60) of dairy cattle, 0% (0/65) of range cattle,  73.5% (36/49) of feedlot cattle, and 94.7% (18/19) of beef carcasses. Beef cattle  from a single Arizona herd showed a considerable increase in fecal shedding of C.  jejuni from pasture to feedlot and over time on the feedlot. Forty-two isolates  were tested for susceptibility to four antimicrobial agents, each representing a  class of antimicrobial drug approved for use in both humans and animals. None of  the isolates were found to be resistant to erythromycin or gentamicin, whereas  2.4% of isolates were resistant to ciprofloxacin and 28.6% of isolates were  resistant to tetracycline. The presence of virulence traits among the 42 isolates  was assessed using in vitro macrophage survival and epithelial cell adherence and  invasion assays. Of the isolates examined, 17 were able to survive within  macrophages through 72 h at viable counts of &gt;/=10(3)/well and 12 were capable of  invading epithelial cells at viable counts of &gt;/=10(3)/well. Data from these  studies suggests that many of the isolates recovered from the non-poultry animal  sources have the capacity to cause disease if transmitted to humans.</t>
  </si>
  <si>
    <t>223-230</t>
  </si>
  <si>
    <t>Place: United States PMID: 15992284</t>
  </si>
  <si>
    <t>Animals; Humans; Cattle; Colony Count, Microbial; *Abattoirs/standards; Virulence; Bacterial Adhesion; Dogs; Microbial Sensitivity Tests; Goats; Drug Resistance, Bacterial; Anti-Bacterial Agents/*pharmacology; Feces/*microbiology; Campylobacter Infections/drug therapy/transmission/*veterinary; Campylobacter jejuni/*drug effects/pathogenicity/physiology; Cattle Diseases/drug therapy/transmission; Dog Diseases/drug therapy/transmission; Goat Diseases/drug therapy/transmission</t>
  </si>
  <si>
    <t>6IANYDKC</t>
  </si>
  <si>
    <t>Gigante, A.; Atterbury, R.J.</t>
  </si>
  <si>
    <t>Veterinary use of bacteriophage therapy in intensively-reared livestock</t>
  </si>
  <si>
    <t>Virology Journal</t>
  </si>
  <si>
    <t>10.1186/s12985-019-1260-3</t>
  </si>
  <si>
    <t>https://www.scopus.com/inward/record.uri?eid=2-s2.0-85076488113&amp;doi=10.1186%2fs12985-019-1260-3&amp;partnerID=40&amp;md5=5d9b0898886f9c89809b2d2923c29743</t>
  </si>
  <si>
    <t>poultry; Campylobacter jejuni; Escherichia coli; nonhuman; review; pig; morbidity; mortality; Salmonella enterica serovar Typhimurium; bacterium detection; *veterinary medicine; bacterial shedding; *phage therapy; Clostridium perfringens; microbial colonization; Salmonella enterica serovar Enteritidis; clinical effectiveness; prophylaxis; *livestock; campylobacteriosis/th [Therapy]; Escherichia coli infection/th [Therapy]; salmonellosis/th [Therapy]; Clostridium infection/th [Therapy]</t>
  </si>
  <si>
    <t>6IBVAZN6</t>
  </si>
  <si>
    <t>Oyarzabal O.A.; Oscar T.P.; Speegle L.; Nyati H.</t>
  </si>
  <si>
    <t>Survival of Campylobacter jejuni and Campylobacter coli on retail broiler meat stored at -20, 4, or 12 degrees C and development of Weibull models for survival</t>
  </si>
  <si>
    <t>Survival of Campylobacter jejuni and Campylobacter coli isolated from broiler meat was investigated and modeled on retail breast meat. Meat portions were inoculated with C. jejuni or C. coli at 6.4 to 6.8 log CFU/g followed by storage at -20 degrees C for 84 days or at 4 or 12 degrees C for 14 days. Kinetic data within a species and temperature were fitted to the Weibull model. When &gt;or=70% of the residuals were in an acceptable prediction zone from -1 (fail-safe) to 0.5 (fail-dangerous) log units, the model was considered to have acceptable performance. Survival of Campylobacter was highest at 4 degrees C, lowest at 12 degrees C, and intermediate at -20 degrees C. Survival of C. jejuni and C. coli was similar at -20 degrees C but was lower (P&lt;0.05) for C. jejuni than for C. coli at 4 and 12 degrees C. The Weibull model provided acceptable predictions for four of six sets of dependent data with unacceptable performance for survival of C. jejuni at -20 and 12 degrees C. A difference in survival was observed between the two strains of C. jejuni tested. Comparison of Weibull model predictions with data for C. jejuni archived in ComBase revealed mostly unacceptable performance, indicating that C. jejuni and C. coli survival on raw broiler breast meat differs from published results for other strains and growth media. Variation in Campylobacter survival among replicate storage trials was high, indicating that performance of the models can be improved by collection of additional data to better define the survival response during storage at temperatures from -20 to 12 degrees C.</t>
  </si>
  <si>
    <t>1438-1446</t>
  </si>
  <si>
    <t>Campylobacter jejuni; food preservation; human; meat; animal; bacterial count; Campylobacter coli; *microbiology; food contamination; *microbial viability; biological model; product safety; temperature; kinetics; *procedures; prevention and control; analysis; *growth, development and aging</t>
  </si>
  <si>
    <t>6IP42SV8</t>
  </si>
  <si>
    <t>Mouffok F.; Lebres E.</t>
  </si>
  <si>
    <t>Archives de l'Institut Pasteur d'Algerie Institut Pasteur d'Algerie</t>
  </si>
  <si>
    <t>0020-2460</t>
  </si>
  <si>
    <t>Campylobacter jejuni has been researched in raw milk, skin and excrement of chicken. All milk samples are negatives but 66% of chicken skin and 12% of chicken excrements are positives. An enrichment phase using brucella broth added with horse blood and antibiotics is necessary.</t>
  </si>
  <si>
    <t>Arch Inst Pasteur Alger</t>
  </si>
  <si>
    <t>Resultat de la mise au point d'une technique d'isolement et d'identification des campylobacter a partir des denrees alimentaires</t>
  </si>
  <si>
    <t>Place: Algeria</t>
  </si>
  <si>
    <t>antibiotic resistance; *Campylobacter jejuni; animal; isolation and purification; microbiology; statistics; article; drug effect; microbiological examination; *food control; *chicken; comparative study; *food contamination; *feces; *skin; *milk; Algeria; growth, development and aging; *cattle</t>
  </si>
  <si>
    <t>6IQHL2KH</t>
  </si>
  <si>
    <t>Adak, G. K.; Cowden, J. M.; Nicholas, S.; Evans, H. S.</t>
  </si>
  <si>
    <t>The Public Health Laboratory Service national case-control study of primary indigenous sporadic cases of campylobacter infection.</t>
  </si>
  <si>
    <t>10.1017/s0950268800058076</t>
  </si>
  <si>
    <t>The aetiology of sporadic campylobacter infection was investigated by means of a multicentre case-control study. During the course of the study 598 cases and  their controls were interviewed. Conditional logistic regressional analysis of  the data collected showed that occupational exposure to raw meat (odds ratio [OR]  9.37; 95% confidence intervals [CI] 2.03, 43.3), having a household with a pet  with diarrhoea (OR 2.39; CI 1.09, 5.25), and ingesting untreated water from  lakes, rivers and streams (OR 4.16; CI 1.45, 11.9) were significant independent  risk factors for becoming ill with campylobacter. Handling any whole chicken in  the domestic kitchen that had been bought raw with giblets, or eating any dish  cooked from chicken of this type in the home (OR 0.41-0.44; CI 0.24, 0.79) and  occupational contact with livestock or their faeces (OR 0.44; CI 0.21, 0.92) were  significantly associated with a decrease in the risk of becoming ill with  campylobacter.</t>
  </si>
  <si>
    <t>1995-08</t>
  </si>
  <si>
    <t>Place: England PMID: 7641828  PMCID: PMC2271554</t>
  </si>
  <si>
    <t>Animals; Humans; Chickens/microbiology; Adolescent; Adult; Child; Child, Preschool; Female; Infant; Male; Middle Aged; Risk Factors; Public Health; Case-Control Studies; Occupational Exposure; Meat/*microbiology; Animals, Domestic; United Kingdom/epidemiology; Campylobacter jejuni/isolation &amp; purification; Campylobacter Infections/*epidemiology/etiology</t>
  </si>
  <si>
    <t>6IYPYHBD</t>
  </si>
  <si>
    <t>Fullerton, K.E.; Mahon, B.E.</t>
  </si>
  <si>
    <t>Case-control studies of sporadic enteric infections complement information from outbreak investigations</t>
  </si>
  <si>
    <t>10.1089/fpd.2012.1412</t>
  </si>
  <si>
    <t>https://www.scopus.com/inward/record.uri?eid=2-s2.0-84873101016&amp;doi=10.1089%2ffpd.2012.1412&amp;partnerID=40&amp;md5=cbf327a74b0cdc2fa7ade0b845e31d1c</t>
  </si>
  <si>
    <t>97-98</t>
  </si>
  <si>
    <t>poultry; risk factor; Listeria; listeriosis; food poisoning; campylobacteriosis; letter; priority journal; *epidemic; questionnaire; disease association; *intestine infection; cantaloupe; *population based case control study</t>
  </si>
  <si>
    <t>6IYQ7E2V</t>
  </si>
  <si>
    <t>Johny, AK; Baskaran, SA; Charles, AS; Amalaradjou, MAR; Darre, MJ; Khan, MI; Hoagland, TA; Schreiber, DT; Donoghue, AM; Donoghue, DJ; Venkitanarayanan, K</t>
  </si>
  <si>
    <t>Prophylactic Supplementation of Caprylic Acid in Feed Reduces Salmonella Enteritidis Colonization in Commercial Broiler Chicks</t>
  </si>
  <si>
    <t>10.4315/0362-028X-72.4.722</t>
  </si>
  <si>
    <t>Salmonella Enteritidis is a major foodborne pathogen for which chickens serve as reservoir hosts. Reducing Salmonella Enteritidis carriage in chickens would reduce contamination of poultry meat and eggs with this pathogen. We investigated the prophylactic efficacy of feed supplemented with caprylic acid (CA), a natural, generally recognized as safe eight-carbon fatty acid, for reducing Salmonella Enteritidis colonization in chicks. One hundred commercial day-old chicks were randomly divided into five groups of 20 birds each: CA control (no Salmonella Enteritidis, CA), positive control (Salmonella Enteritidis, no CA), negative control (no Salmonella Enteritidis, no CA), and 0.7 or 1% CA. Water and feed were provided ad libitum. On day 8, birds were inoculated with 5.0 log CFU of Salmonella Enteritidis by crop gavage. Six birds from each group were euthanized on days 1, 7, and 10 after challenge, and Salmonella Enteritidis populations in the cecum, small intestine, cloaca, crop, liver, and spleen were enumerated. The study was replicated three times. CA supplementation at 0.7 and 1% consistently decreased Salmonella Enteritidis populations recovered from the treated birds. Salmonella Enteritidis counts in the tissue samples of CA-treated chicks were significantly lower (P &lt; 0.05) than those of control birds on days 7 and 10 after challenge. Feed intake and body weight did not differ between the groups. Histological examination revealed no pathological changes in the cecum and liver of CA-supplemented birds. The results suggest that prophylactic CA supplementation through feed can reduce Salmonella Enteritidis colonization in day-old chicks and may be a useful treatment for reducing Salmonella Enteritidis carriage in chickens.</t>
  </si>
  <si>
    <t>722-727</t>
  </si>
  <si>
    <t>WOS:000265124700005</t>
  </si>
  <si>
    <t>6J7D8QR5</t>
  </si>
  <si>
    <t>De Cesare, Alessandra; Sheldon, Brian W.; Smith, Katie S.; Jaykus, Lee-Ann</t>
  </si>
  <si>
    <t>Survival and persistence of Campylobacter and Salmonella species under various organic loads on food contact surfaces.</t>
  </si>
  <si>
    <t>10.4315/0362-028x-66.9.1587</t>
  </si>
  <si>
    <t>Although many cases of Campylobacter and Salmonella enteritis have been attributed to the undercooking of poultry and other foods, cross-contamination  between raw and cooked foods via food contact surfaces and worker contact has  also been identified as a significant risk factor. Cross-contamination may be  particularly important in relation to the high prevalence of contamination in raw  poultry products and other foods and the low infectious doses that have been  reported for Campylobacter species. Lag phase and decimal reduction times  (D-values at 27 degrees C [81 degrees F] and 60 to 62% relative humidity) were  determined for Campylobacter jejuni and Salmonella species (five-strain pools)  suspended in either a phosphate-buffered saline (PBS) solution or Trypticase soy  broth (TSB) and then inoculated (0.1-ml drop per surface) on 5-cm2 samples of  Formica laminate (F), glazed ceramic tile (CT), 304 polished stainless steel  (SS), and 100% cotton dishcloth (D). Triplicate samples were collected from each  contact surface periodically, and the populations of surviving organisms were  enumerated on Campy Cefex and brain heart infusion agars for C. jejuni and  Salmonella species, respectively. Lag time and rate of inactivation were  influenced by organism type, contact surface, and suspending medium. Initial mean  lag times ranging from 60 to 190 min were followed by log-linear (r2 &gt; 0.94)  decreases in cell populations that varied across contact surfaces. D-values of  12.5, 19.1, 24.1, and 29.7 min and of 23.7, 10.5, 12.7, and 13.9 min were  calculated for C. jejuni suspended in PBS and TSB and then spotted on D, F, SS,  and CT surfaces, respectively. The times required to produce a 3-log reduction in  population with PBS and TSB ranged from 102 (D) to 247 (F) min and from 112 (CT)  to 167 (F) min, respectively. C. jejuni cells suspended in the nutritionally  enriched medium (TSB) and spotted on the hard surfaces were inactivated about 1.4  times as fast as cells suspended in PBS. For the Salmonella test strains,  D-values of 17.1, 426.6, 118.6, and 41.9 min and of 48.2, 1363.2, 481.8, and  134.2 min were calculated for cells suspended in PBS and TSB and then spotted on  D, E SS, and CT surfaces, respectively. In contrast to C. jejuni, Salmonella  serotypes were 1.7 to 3.3 times more persistent when suspended in TSB than when  suspended in PBS and were 1.2 to 25.3 times more persistent than C. jejuni,  depending on the contact surface and the type of suspension fluid (i.e., overall  time required to achieve a 3-log reduction in population, lag time + 3 x D).  These findings indicate that both the contact surface and the level of organic  matter can influence the survival and persistence of C. jejuni and Salmonella  species on food contact surfaces.</t>
  </si>
  <si>
    <t>1587-1594</t>
  </si>
  <si>
    <t>Place: United States PMID: 14503710</t>
  </si>
  <si>
    <t>Animals; Food Microbiology; poultry; Chickens/microbiology; Campylobacter jejuni; Temperature; risk factor; Culture Media; contamination; Colony Count, Microbial; Kinetics; Food Contamination/*analysis; *Campylobacter; Equipment Contamination; Salmonella enteritidis; prevalence; brain; *Salmonella; bacterium culture; food contamination; rain; colony forming unit; food processing; culture medium; agar; *food; bacterial survival; surface property; heart; worker; humidity; microbial population dynamics; infusion; population; cell population; liquid; *species; phosphate buffered saline; organic matter; stainless steel; cooked food; *survival; industrial hygiene; Poultry Products/*microbiology; Campylobacter/*growth &amp; development/isolation &amp; purification; Food Handling/*methods; Salmonella/*growth &amp; development/isolation &amp; purification; ceramics; cotton; loglinear model</t>
  </si>
  <si>
    <t>6JC2PWH8</t>
  </si>
  <si>
    <t>Piantieri G.; Mamolo G.; Caffarelli A.</t>
  </si>
  <si>
    <t>The occurrence of Campylobacter jejuni in chickens</t>
  </si>
  <si>
    <t>Igiene Moderna</t>
  </si>
  <si>
    <t>0019-1655</t>
  </si>
  <si>
    <t>510-517</t>
  </si>
  <si>
    <t>IG. MOD.</t>
  </si>
  <si>
    <t>PRESENZA DI CAMPYLOBACTER JEJUNI NEL POLLO DI ALLEVAMENTO</t>
  </si>
  <si>
    <t>Italian</t>
  </si>
  <si>
    <t>Place: Italy</t>
  </si>
  <si>
    <t>*Campylobacter jejuni; nonhuman; *chicken; *temperature; prevention; *conservation</t>
  </si>
  <si>
    <t>6JD5PELY</t>
  </si>
  <si>
    <t>GERDEMANN, MM</t>
  </si>
  <si>
    <t>THEIR IMPORTANCE TO THE HYGIENE OF POULTRY PRODUCTION</t>
  </si>
  <si>
    <t>FLEISCHWIRTSCHAFT</t>
  </si>
  <si>
    <t>0015-363X</t>
  </si>
  <si>
    <t>From the point of view of food hygiene poultry play a particularly important part in the transmission of Campylobacter jejuni to man. Optimizing the management of the birds so that their mutual infection is avoided is the first step in dealing with the problem.  After this attention should be paid to the danger of contamination and its spread during the slaughtering process.  Here again a number of measures to control Campylobacter organisms can be applied.  At consumer level it is possible for everyone to avoid infection by handling raw poultry carefully. It would also be a good idea to develop a test serum containing all known antigen structures of the various Campylobacter jejuni strains so that, as with Salmonella test serum, a quicker identification of Campylobacter jejuni infections would be possible.</t>
  </si>
  <si>
    <t>981-984</t>
  </si>
  <si>
    <t>WOS:A1995RM50300013</t>
  </si>
  <si>
    <t>6JKCBLDP</t>
  </si>
  <si>
    <t>de Jong, Aarieke E. I.; van Asselt, Esther D.; Zwietering, Marcel H.; Nauta, Maarten J.; de Jonge, Rob</t>
  </si>
  <si>
    <t>Extreme Heat Resistance of Food Borne Pathogens Campylobacter jejuni, Escherichia coli, and Salmonella typhimurium on Chicken Breast Fillet during Cooking.</t>
  </si>
  <si>
    <t>International journal of microbiology</t>
  </si>
  <si>
    <t>1687-9198 1687-918X</t>
  </si>
  <si>
    <t>10.1155/2012/196841</t>
  </si>
  <si>
    <t>The aim of this research was to determine the decimal reduction times of bacteria present on chicken fillet in boiling water. The experiments were conducted with  Campylobacter jejuni, Salmonella, and Escherichia coli. Whole chicken breast  fillets were inoculated with the pathogens, stored overnight (4°C), and  subsequently cooked. The surface temperature reached 70°C within 30 sec and 85°C  within one minute. Extremely high decimal reduction times of 1.90, 1.97, and  2.20 min were obtained for C. jejuni, E. coli, and S. typhimurium, respectively.  Chicken meat and refrigerated storage before cooking enlarged the heat resistance  of the food borne pathogens. Additionally, a high challenge temperature or fast  heating rate contributed to the level of heat resistance. The data were used to  assess the probability of illness (campylobacteriosis) due to consumption of  chicken fillet as a function of cooking time. The data revealed that cooking time  may be far more critical than previously assumed.</t>
  </si>
  <si>
    <t>Int J Microbiol</t>
  </si>
  <si>
    <t>Place: Egypt PMID: 22389647  PMCID: PMC3282150</t>
  </si>
  <si>
    <t>6JQ77ILC</t>
  </si>
  <si>
    <t>Habib, I.; Sampers, I.; Uyttendaele, M.; Berkvens, D.; De Zutter, L.</t>
  </si>
  <si>
    <t>Performance characteristics and estimation of measurement uncertainty of three plating procedures for Campylobacter enumeration in chicken meat.</t>
  </si>
  <si>
    <t>10.1016/j.fm.2007.07.010</t>
  </si>
  <si>
    <t>In this work, we present an intra-laboratory study in order to estimate repeatability (r), reproducibility (R), and measurement uncertainty (U)  associated with three media for Campylobacter enumeration, named, modified  charcoal cefoperazone deoxycholate agar (mCCDA); Karmali agar; and CampyFood ID  agar (CFA) a medium by Biomérieux SA. The study was performed at three levels:  (1) pure bacterial cultures, using three Campylobacter strains; (2) artificially  contaminated samples from three chicken meat matrixes (total n=30), whereby  samples were spiked using two contamination levels; ca. 10(3)cfuCampylobacter/g,  and ca. 10(4)cfuCampylobacter/g; and (3) pilot testing in naturally contaminated  chicken meat samples (n=20). Results from pure culture experiment revealed that  enumeration of Campylobacter colonies on Karmali and CFA media was more  convenient in comparison with mCCDA using spread and spiral plating techniques.  Based on artificially contaminated samples testing, values of repeatability (r)  were comparable between the three media, and estimated as 0.15log(10)cfu/g for  mCCDA, 0.14log(10)cfu/g for Karmali, and 0.18log(10)cfu/g for CFA. As well,  reproducibility performance of the three plating media was comparable. General R  values which can be used when testing chicken meat samples are; 0.28log(10),  0.32log(10), and 0.25log(10) for plating on mCCDA, Karmali agar, and CFA,  respectively. Measurement uncertainty associated with mCCDA, Karmali agar, and  CFA using spread plating, for combination of all meat matrixes, were  +/-0.24log(10)cfu/g, +/-0.28log(10)cfu/g, and +/-0.22log(10)cfu/g, respectively.  Higher uncertainty was associated with Karmali agar for Campylobacter enumeration  in artificially inoculated minced meat (+/-0.48log(10)cfu/g). The general  performance of CFA medium was comparable with mCCDA performance at the level of  artificially contaminated samples. However, when tested at naturally contaminated  samples, non-Campylobacter colonies gave similar deep red colour as that given by  the typical Campylobacter growth on CFA. Such colonies were not easily  distinguishable by naked eye. In general, the overall reproducibility,  repeatability, and measurement uncertainty estimated by our study indicate that  there are no major problems with the precision of the International Organization  for Standardization (ISO) 10272-2:2006 protocol for Campylobacter enumeration  using mCCDA medium.</t>
  </si>
  <si>
    <t>2008-02</t>
  </si>
  <si>
    <t>65-74</t>
  </si>
  <si>
    <t>Place: England PMID: 17993378</t>
  </si>
  <si>
    <t>Animals; Chickens; Food Microbiology; Humans; Food Contamination/*analysis; chicken; *Campylobacter; human; *food contamination/an [Drug Analysis]; *meat; animal; isolation and purification; microbiology; Meat/*microbiology; article; sensitivity and specificity; food control; methodology; standard; Sensitivity and Specificity; culture medium; *bacterial count; agar; chemistry; reproducibility; Reproducibility of Results; *diagnosis, measurement and analysis; Campylobacter/*isolation &amp; purification; Culture Media/chemistry; *Colony Count, Microbial/methods/standards; Agar/chemistry; Clinical Laboratory Techniques/*standards</t>
  </si>
  <si>
    <t>6JUQMARP</t>
  </si>
  <si>
    <t>Islam, Badrul; Islam, Zhahirul; GeurtsvanKessel, Corine H.; Jahan, Israt; Endtz, Hubert P.; Mohammad, Quazi D.; Jacobs, Bart C.</t>
  </si>
  <si>
    <t>Guillain-Barré syndrome following varicella-zoster virus infection.</t>
  </si>
  <si>
    <t>European journal of clinical microbiology &amp; infectious diseases : official publication of the European Society of Clinical Microbiology</t>
  </si>
  <si>
    <t>1435-4373 0934-9723</t>
  </si>
  <si>
    <t>10.1007/s10096-018-3199-5</t>
  </si>
  <si>
    <t>We describe the frequency, clinical features, and electrophysiological and immunological phenotypes of Guillain-Barré Syndrome (GBS) patients treated at a  single institution in Bangladesh who had preceding chicken pox (primary  Varicella-zoster virus [VZV] infection) within 4 weeks of GBS onset. A literature  review of GBS cases preceding VZV infection is also provided. Diagnosis of GBS  was based on the National Institute of Neurological Disorders and Stroke criteria  for GBS. Serum anti-VZV IgM and IgG antibodies were quantified by indirect  chemiluminescence immunoassay (CLIA); anti-Campylobacter jejuni IgG, IgM, and IgA  antibodies and anti-ganglioside GM1 IgM and IgG antibodies, by enzyme-linked  immunosorbent assays. Neurophysiologic subtypes were categorized following the  Hadden criteria. Of 536 patients with GBS, 7 (1.3%) had chicken pox within  4 weeks before GBS onset. Four of the seven cases were male (age range, 23 to  40 years old). All seven patients were bed-bound, six had sensory symptoms, and  three required mechanical ventilation for respiratory failure. All seven patients  had CSF albuminocytologic dissociation and evidence of demyelination in nerve  conduction studies. Anti-VZV IgM antibodies were present and anti-GM1 and  anti-Campylobacter jejuni lipo-oligosaccharides (LOS) were negative in all cases.  All patients had excellent outcome at 1 year (able to run). A systematic  literature review of GBS cases related to VZV revealed 39 previously reported  patients with comparable clinical presentations and outcomes, of which 36 had  neurophysiologic evidence of demyelination. VZV infection is associated with the  demyelinating subtype of GBS, clearly distinct from the axonal form of GBS that  predominate in countries like Bangladesh.</t>
  </si>
  <si>
    <t>511-518</t>
  </si>
  <si>
    <t>Eur J Clin Microbiol Infect Dis</t>
  </si>
  <si>
    <t>Place: Germany PMID: 29411189</t>
  </si>
  <si>
    <t>Humans; Adolescent; Adult; Aged; Child; Female; Male; Middle Aged; Young Adult; Guillain-Barré syndrome; Prospective Studies; Chicken pox; Herpes zoster; Shingles; Varicella zoster virus; *Herpesvirus 3, Human; Guillain-Barre Syndrome/*epidemiology/physiopathology/therapy/*virology; Herpes Zoster/*complications/*epidemiology</t>
  </si>
  <si>
    <t>6JZQ95BT</t>
  </si>
  <si>
    <t>Lappi, V; Archer, JR; Cebelinski, E; Leano, F; Besser, JM; Klos, RF; Medus, C; Smith, KE; Fitzgerald, C; Davis, JP</t>
  </si>
  <si>
    <t>An Outbreak of Foodborne Illness Among Attendees of a Wedding Reception in Wisconsin Likely Caused by Arcobacter butzleri</t>
  </si>
  <si>
    <t>10.1089/fpd.2012.1307</t>
  </si>
  <si>
    <t>Background: Arcobacter species, primarily Arcobacter butzleri, are widely distributed among animals, infrequently isolated from humans, and previously not associated with outbreaks of foodborne illness. We report results of an investigation of a foodborne outbreak that occurred among attendees of a wedding reception in Wisconsin, United States, and was likely caused by A. butzleri. Methods: We conducted a case-control study among reception attendees and a laboratory investigation to determine the extent, source, and cause of the outbreak. A clinical case was defined as diarrhea in an attendee with illness onset &lt;= 7 days following the wedding reception. Results: The case-control study included 47 of 51 case patients and 43 non-ill attendees. Results demonstrated that consuming broasted chicken was the only factor significantly associated with illness (odds ratio 10.51; 95% confidence interval 1.28, 476.4). Five patients provided stool specimens. Comprehensive culture and polymerase chain reaction (PCR) testing did not detect common bacterial or viral pathogens. Subsequent testing with PCRs targeting 16S/23S rDNA of the three most clinically relevant Arcobacter spp. and the rpoB/C gene of A. butzleri provided products confirmed as A. butzleri (four patients) and A. cryaerophilus (one patient) by sequence analysis. Conclusions: The results of this investigation suggest that A. butzleri should be considered an agent that can cause outbreaks of foodborne illness. Rigorous investigation of outbreaks of undetermined etiology is valuable for incrementally increasing our understanding of emerging agents causing foodborne illnesses.</t>
  </si>
  <si>
    <t>WOS:000316181200008</t>
  </si>
  <si>
    <t>6KBZF6HM</t>
  </si>
  <si>
    <t>Huff, GR; Dutta, V; Huff, WE; Johnson, MG; Nannapaneni, R; Sayler, RJ</t>
  </si>
  <si>
    <t>Co-infection of Market-Age Turkeys with Escherichia coli and Listeria monocytogenes in Two Stress Models</t>
  </si>
  <si>
    <t>10.1637/8675-030309-Reg.1</t>
  </si>
  <si>
    <t>We have hypothesized that stress-induced subclinical infection of turkeys with Listeria monocytogenes may be an overlooked source of processing plant contamination, and we have shown that concurrent Escherichia coli challenge can increase L. monocytogenes colonization. The objective of this study was to determine the effects of dexamethasone (Dex) immunosuppressive treatment and transport stress on the isolation of L. monocytogenes in an E. coli-L. monocytogenes challenge model. Thirteen-week-old male turkeys housed in floor pens were either nonchallenged (NCH) or challenged (CH) by environmental exposure to E. coli and L. monocytogenes Scott A, using both a coarse spray and feed inclusion. One group of both NCH and CH birds was not stressed (NCH-Con and CH-Con, respectively), a second group was treated with Dex during challenge (NCH-Dex and CH-Dex, respectively), and a third group was subjected to a 12-hour transport (Trans) stress protocol at 15 wk of age (NCH-Trans and CH-Trans, respectively). All birds were bled and necropsied the morning after transport. Dexamethasone treatment increased mortality and disease incidence. The CH-Con, CH-Trans, and CH-Dex birds, as well as the NCH-Dex birds, had lowered body weights compared to the NCH-Con. The relative liver and heart weights were increased, and the relative bursal weights were decreased by both NCH-Dex and CH-Dex treatments. The heterophil: lymphocyte ratio, a measure of the stress response, was increased by CH-Trans, NCH-Dex, and CH-Dex. Total erythrocyte counts and hematocrit were decreased by NCH-Trans, CH-Trans, NCH-Dex and CH-Dex. The challenge strain of E. coli was isolated from the organs of a significant number of CH-Dex birds using direct plating and occasionally from CH-Trans birds. Listeria monocytogenes was not isolated from significant numbers of birds using direct plating, but was isolated from the knee or hip synovial tissues of a significant percentage of CH-Dex birds using pre-enrichment cultural methods, and from CH-Trans and CH-Dex birds using real-time PCR detection. These data suggest that L. monocytogenes colonization of processing-age turkeys can be increased by stress, and the organism may be harbored within inapparent infections of turkey synovial tissue.</t>
  </si>
  <si>
    <t>2009-12</t>
  </si>
  <si>
    <t>495-501</t>
  </si>
  <si>
    <t>WOS:000273198500005</t>
  </si>
  <si>
    <t>6KFMXRD3</t>
  </si>
  <si>
    <t>NEAL, KR; SLACK, RCB</t>
  </si>
  <si>
    <t>THE AUTUMN PEAK IN CAMPYLOBACTER GASTROENTERITIS - ARE THE RISK-FACTORS THE SAME FOR TRAVEL-ACQUIRED AND UK-ACQUIRED CAMPYLOBACTER INFECTIONS</t>
  </si>
  <si>
    <t>JOURNAL OF PUBLIC HEALTH MEDICINE</t>
  </si>
  <si>
    <t>0957-4832</t>
  </si>
  <si>
    <t>Background. In the autumn of 1992 there was an excess of campylobacter cases in Nottingham compared with the national average. No relative increase was seen for salmonella infections. Methods. A case-control study with a postal questionnaire was carried out to determine exposure to possible risk factors. The patients were 282 laboratory confirmed cases of campylobacter and 318 culture negative controls who had submitted a faeces specimen. All patients were aged 18 or older. The main outcome measures were relative risks for campylobacter infection compared with controls with a negative faeces culture. Results. Twenty-five per cent of cases were associated with foreign travel. Eating chicken and handling raw poultry were the main risk factors for UK-acquired infections. The number of cases with a history of contact with puppies or drinking milk that was either unpasteurized or from bottles with bird-damaged tops was small. Conclusion. Eating chicken and handling raw poultry are the main risk factors for campylobacter infections. Contact with puppies or drinking potentially infected milk can explain only a small percentage of campylobacter infections. Risk factors for infection acquired abroad follow a different pattern compared with UK-acquired cases.</t>
  </si>
  <si>
    <t>1995-03</t>
  </si>
  <si>
    <t>98-102</t>
  </si>
  <si>
    <t>WOS:A1995QP95600020</t>
  </si>
  <si>
    <t>6KFUKTHL</t>
  </si>
  <si>
    <t>Cason, E.E.; Al Hakeem, W.G.; Adams, D.; Shanmugasundaram, R.; Selvaraj, R.</t>
  </si>
  <si>
    <t>Effects of synbiotic supplementation as an antibiotic growth promoter replacement on cecal Campylobacter jejuni load in broilers challenged with C. jejuni</t>
  </si>
  <si>
    <t>10.1016/j.japr.2022.100315</t>
  </si>
  <si>
    <t>https://www.scopus.com/inward/record.uri?eid=2-s2.0-85147962343&amp;doi=10.1016%2fj.japr.2022.100315&amp;partnerID=40&amp;md5=97ee5ed3d9c0e0b74e71febeff8fd714</t>
  </si>
  <si>
    <t>6KISN9FC</t>
  </si>
  <si>
    <t>Wieczorek, K.; Dykes, G.A.; Osek, J.; Duffy, L.L.</t>
  </si>
  <si>
    <t>Antimicrobial resistance and genetic characterization ofCampylobacter spp. from three countries</t>
  </si>
  <si>
    <t>10.1016/j.foodcont.2013.04.012</t>
  </si>
  <si>
    <t>https://www.scopus.com/inward/record.uri?eid=2-s2.0-84877358952&amp;doi=10.1016%2fj.foodcont.2013.04.012&amp;partnerID=40&amp;md5=98f09f46767ac7557b1ae4858a53850a</t>
  </si>
  <si>
    <t>84-91</t>
  </si>
  <si>
    <t>6KTEMQWH</t>
  </si>
  <si>
    <t>Li, Jiaqi; Feng, Jinsong; Ma, Lina; de la Fuente Núñez, César; Gölz, Greta; Lu, Xiaonan</t>
  </si>
  <si>
    <t>Effects of meat juice on biofilm formation of Campylobacter and Salmonella.</t>
  </si>
  <si>
    <t>10.1016/j.ijfoodmicro.2017.04.013</t>
  </si>
  <si>
    <t>Campylobacter and Salmonella are leading causes of foodborne illnesses worldwide, vastly harboured by raw meat as their common food reservoir. Both microbes are  prevalent in meat processing environments in the form of biofilms that contribute  to cross-contamination and foodborne infection. This study applied raw meat juice  (chicken juice and pork juice) as a minimally processed food model to study its  effects on bacterial biofilm formation. Meat juice was collected during the  freeze-thaw process of raw meat and sterilized by filtration. In 96-well  polystyrene plates and glass chambers, supplementation of over 25% meat juice  (v/v) in laboratory media led to an increase in biofilm formation of  Campylobacter and Salmonella. During the initial attachment stage of biofilm  development, more bacterial cells were present on surfaces treated with meat  juice residues compared to control surfaces. Meat juice particulates on abiotic  surfaces facilitated biofilm formation of Campylobacter and Salmonella under both  static and flow conditions, with the latter being assessed using a microfluidic  platform. Further, the deficiency in biofilm formation of selected Campylobacter  and Salmonella mutant strains was restored in the presence of meat juice  particulates. These results suggested that meat juice residues on the abiotic  surfaces might act as a surface conditioner to support initial attachment and  biofilm formation of Campylobacter and Salmonella. This study sheds light on a  possible survival mechanism of Campylobacter and Salmonella in meat processing  environments, and indicates that thorough cleaning of meat residues during meat  production and handling is critical to reduce the bacterial load of Campylobacter  and Salmonella.</t>
  </si>
  <si>
    <t>20-28</t>
  </si>
  <si>
    <t>Copyright © 2017 Elsevier B.V. All rights reserved.</t>
  </si>
  <si>
    <t>Place: Netherlands PMID: 28463724</t>
  </si>
  <si>
    <t>Animals; Campylobacter; Humans; Chickens/microbiology; chicken meat; Food Handling/methods; Salmonella; *Campylobacter; pork; food poisoning; bacterial count; article; nonhuman; *Salmonella; controlled study; bacterial load; bacterial growth; colony forming unit; *bacterium contamination; bacterial survival; meat industry; *raw meat; bacterium adherence; surface property; cell count; Bacterial Load; *biofilm; Biofilm; bacterial cell; Attachment; cell adhesion; freeze thawing; *food waste; Microfluidic “lab-on-a-chip”; Microfluidic Analytical Techniques; polystyrene; Foodborne Diseases/microbiology; Meat Products/*microbiology; Swine/microbiology; Campylobacter/*growth &amp; development/isolation &amp; purification; Biofilms/*growth &amp; development; Salmonella/*growth &amp; development/isolation &amp; purification; Red Meat/*microbiology; Raw Foods/*microbiology; Tissue Extracts/pharmacology</t>
  </si>
  <si>
    <t>6KX7743Z</t>
  </si>
  <si>
    <t>Behailu, Yeshareg; Hussen, Siraj; Alemayehu, Tsegaye; Mengistu, Mulugeta; Fenta, Demissie Assegu</t>
  </si>
  <si>
    <t>Prevalence, determinants, and antimicrobial susceptibility patterns of Campylobacter infection among under-five children with diarrhea at Governmental  Hospitals in Hawassa city, Sidama, Ethiopia. A cross-sectional study.</t>
  </si>
  <si>
    <t>10.1371/journal.pone.0266976</t>
  </si>
  <si>
    <t>BACKGROUND: Campylobacteriosis, is a zoonotic bacterial disease observed with a rising worldwide. It is becoming the most commonly recognized cause of bacterial  gastroenteritis in under-five mortality in recent years. This study was done to  determine the prevalence and determinants of Campylobacter infection among  under-fives with acute watery diarrhea. METHODS: This institutional-based  cross-sectional study was conducted at governmental and private health  institutions in Hawassa city. All outpatient under-five children who met the  inclusion criteria from April 2021 to August 2021 were enrolled in this study.  Demographic and clinical data were obtained using a standardized data collection  tool. Stool samples were collected from each participant with a sterile container  and inoculated on a campylobacter agar media. The isolates were identified by  using biochemical tests and a disc diffusion technique was performed to determine  the antimicrobial sensitivity patterns of the isolates. Data were entered and  analyzed using SPSS version 21. Descriptive and Logistic regression analysis was  applied to determine the determinants of Campylobacter infection. P-value &lt; 0.05  was considered statistically significant. RESULTS: A total of 235 under-five  children were enrolled in this study with a 100% response rate. Of these 130  (55.3%) and 105(44.7%) were males and females respectively with the age range of  2 months to 60 months with the mean age of 25 months. The majority of the 150  (63.2%) were rural residents. Of 235 under-fives with acute watery diarrhea, 16  (6.8%) patients were found to have Campylobacter infection with (95% CI,  3.8-10.2%). Consumption of pasteurized milk (AOR: 0.12; 95% CI 0.02-0.75,  P&lt;0.05), presence of domestic animals like cats, hens, and cows (AOR: 0.09: 95%  CI 0.01-0.67, P&lt;0.05), absence of handwashing practice before food preparation  (AOR: 3.63, 95% CI 1.15-11.46, P&lt;0.05) showed significant association with  campylobacter infection. The antimicrobial susceptibility patterns of the  isolated bacteria were 100% sensitivity to Azithromycin, Chloramphenicol, and  Gentamicin, however; it was 100% resistant to Cephalothin. The associations of  socio-demographic, environmental, and behavioral factors were compared and  consumption of unpasteurized milk, the presence of domestic animal like the cat  was significantly associated. CONCLUSION: Campylobacter infection showed a  comparatively low prevalence in under-fives with acute watery diarrhea. In this  study contact with cats, consumption of unpasteurized milk were associated with  Campylobacter infection. The treatment approach of Campylobacter infection must  consider the sensitivity profile of antibiotics as indicated in the study. We,  therefore, recommend further studies to determine the species responsible for  Campylobacter infection with other co-morbidities and the susceptibility pattern  for each species to indicate appropriate antibiotic therapy.</t>
  </si>
  <si>
    <t>e0266976</t>
  </si>
  <si>
    <t>Place: United States PMID: 35544554  PMCID: PMC9094509</t>
  </si>
  <si>
    <t>Animals; Chickens; Humans; Cattle; Female; Male; Prevalence; Hospitals; Cats; Microbial Sensitivity Tests; Cross-Sectional Studies; Anti-Bacterial Agents/pharmacology/therapeutic use; Ethiopia/epidemiology; *Campylobacter Infections/drug therapy/epidemiology/microbiology; Diarrhea/drug therapy/epidemiology/microbiology</t>
  </si>
  <si>
    <t>6LBABT4Y</t>
  </si>
  <si>
    <t>Agabou, A.; Alloui, N.</t>
  </si>
  <si>
    <t>Importance of Alphitobius diaperinus (Panzer) as a reservoir for pathogenic bacteria in algerian broiler houses</t>
  </si>
  <si>
    <t>Veterinary World</t>
  </si>
  <si>
    <t>https://www.scopus.com/inward/record.uri?eid=2-s2.0-84888201538&amp;partnerID=40&amp;md5=c4cb2d4b56aa14a9da6ec7ed5d7d2619</t>
  </si>
  <si>
    <t>71-73</t>
  </si>
  <si>
    <t>6LFX83NV</t>
  </si>
  <si>
    <t>Solomon, E. B.; Hoover, D. G.</t>
  </si>
  <si>
    <t>Inactivation of Campylobacter jejuni by high hydrostatic pressure.</t>
  </si>
  <si>
    <t>10.1111/j.1472-765X.2004.01527.x</t>
  </si>
  <si>
    <t>AIMS: To investigate the response of Campylobacter jejuni ATCC 35919 and 35921 to high pressure processing (HPP) while suspended in microbiological media and  various food systems. METHODS AND RESULTS: Campylobacter jejuni 35919 and 35921  were subjected to 10-min pressure treatments between 100 and 400 MPa at 25  degrees C suspended in Bolton broth, phosphate buffer (0.2 m, pH 7.3), ultra-high  temperature (UHT) whole milk, UHT skim milk, soya milk and chicken pureé. The  survivability of C. jejuni was further investigated by inoculated pack studies.  HPP at 300-325 MPa for 10 min at 25 degrees C was sufficient to reduce viable  numbers of both strains to below detectable levels when cells were pressurized in  Bolton broth or phosphate buffer. All food products examined offered a protective  effect in that an additional 50-75 MPa was required to achieve similar levels of  inactivation when compared with broth and buffer. Inoculated pack studies showed  that the survivability of C. jejuni following pressurization improved with  decreasing post-treatment storage temperature. SIGNIFICANCE AND IMPACT OF THE  STUDY: These data demonstrated that HPP at levels of &lt;or=400 MPa, can inactivate  C. jejuni in both model and food systems.</t>
  </si>
  <si>
    <t>505-509</t>
  </si>
  <si>
    <t>Place: England PMID: 15130147</t>
  </si>
  <si>
    <t>Animals; Food Microbiology; Time Factors; Disinfection/*methods; Temperature; Culture Media; Colony Count, Microbial; *Campylobacter jejuni; storage temperature; article; nonhuman; controlled study; bacterial strain; inoculation; *Hydrostatic Pressure; Buffers; Soy Milk; high temperature; pH measurement; *hydrostatic pressure; Campylobacter jejuni/*growth &amp; development; Milk/microbiology; Poultry Products/microbiology; Meat Products/microbiology</t>
  </si>
  <si>
    <t>6LK9UB9J</t>
  </si>
  <si>
    <t>Gonzalez, Manuel; Hakkinen, Marjaana; Rautelin, Hilpi; Hänninen, Marja-Liisa</t>
  </si>
  <si>
    <t>Bovine Campylobacter jejuni strains differ from human and chicken strains in an analysis of certain molecular genetic markers.</t>
  </si>
  <si>
    <t>10.1128/AEM.01879-08</t>
  </si>
  <si>
    <t>The association of four new genetic markers with a chicken, bovine, or human host was studied among 645 Campylobacter jejuni isolates. The gamma-glutamate  transpeptidase gene and dmsA were common in human and chicken isolates but  uncommon among bovine isolates. In the t test, bovine isolates differed  significantly (P &lt; 0.05) from human and chicken isolates.</t>
  </si>
  <si>
    <t>1208-1210</t>
  </si>
  <si>
    <t>Place: United States PMID: 19098218  PMCID: PMC2643571</t>
  </si>
  <si>
    <t>Animals; Chickens; Humans; Cattle; DNA, Bacterial/genetics; Campylobacter jejuni/*classification/*genetics/isolation &amp; purification; Polymerase Chain Reaction/methods; Bacterial Proteins/*genetics; gamma-Glutamyltransferase/*genetics</t>
  </si>
  <si>
    <t>6M5T7NKS</t>
  </si>
  <si>
    <t>Sugarcane, chicken and radish sprouts: a sampling of country food safety experiences.</t>
  </si>
  <si>
    <t>Journal of advanced nursing</t>
  </si>
  <si>
    <t>0309-2402</t>
  </si>
  <si>
    <t>2002-06</t>
  </si>
  <si>
    <t>433-434</t>
  </si>
  <si>
    <t>J Adv Nurs</t>
  </si>
  <si>
    <t>Place: England PMID: 12066766</t>
  </si>
  <si>
    <t>Animals; Campylobacter Infections/*epidemiology; Chickens/microbiology; Escherichia coli Infections/*epidemiology; Escherichia coli O157; Food Microbiology/legislation &amp; jurisprudence/standards; Foodborne Diseases/*epidemiology/prevention &amp; control; Global Health; Humans</t>
  </si>
  <si>
    <t>6M7XR9RB</t>
  </si>
  <si>
    <t>Cil, G.I.; Ozdemir, H.; Onaran, B.; Cengiz, G.; Sen, E.</t>
  </si>
  <si>
    <t>Effect of lactic acid and steam treatments on Campylobacter jejuni on chicken skin</t>
  </si>
  <si>
    <t>Emirates Journal of Food and Agriculture</t>
  </si>
  <si>
    <t>10.9755/ejfa.2019.v31.i2.1915</t>
  </si>
  <si>
    <t>https://www.scopus.com/inward/record.uri?eid=2-s2.0-85065841677&amp;doi=10.9755%2fejfa.2019.v31.i2.1915&amp;partnerID=40&amp;md5=019882faada197d76ca1ba7666a70a8c</t>
  </si>
  <si>
    <t>143-147</t>
  </si>
  <si>
    <t>6MD3DPP5</t>
  </si>
  <si>
    <t>Ryser, E.T.; Marth, E.H.</t>
  </si>
  <si>
    <t>https://www.scopus.com/inward/record.uri?eid=2-s2.0-0024405817&amp;partnerID=40&amp;md5=8a133da27421e752c7e878d953d6d0d8</t>
  </si>
  <si>
    <t>6MGAMSNJ</t>
  </si>
  <si>
    <t>Mittal, GS</t>
  </si>
  <si>
    <t>Characterization of the effluent wastewater from abattoirs for land application</t>
  </si>
  <si>
    <t>FOOD REVIEWS INTERNATIONAL</t>
  </si>
  <si>
    <t>8755-9129</t>
  </si>
  <si>
    <t>10.1081/LFRI-200029422</t>
  </si>
  <si>
    <t>Meat plant wastewater quality depends on water usage, the type of animal slaughtered, and the amount of rendering or processing that is done on site. In Ontario and Quebec, abattoir wastewater total chemical oxygen demand (TCOD) ranged from 2333 to 8627 mg/L, and suspended solids (SS) from 736 to 2099 mg/L, volatile suspended solids (VSS) represented 80% of SS, and protein content varied from 444 to 2775 mg/L. Nitrogen (N) and potassium (P) averaged 6.0 and 2.3 g/100 g of TCOD, respectively. Ammonia and sulfide levels were well below the 3000 and 100 mg/L toxicity level, respectively. The chemical oxygen demand (COD) of fresh blood is high at 375,000 mg/L compared to the COD of liquid manure at 15,000-30,000 mg/L. The concentration of the wastewater can be greatly affected by the efficiency of blood recovery in the blood pit. Abattoir wastewater contains several million colony forming units (cfu)/100mL of total coliform, fecal coliform, and Streptococcus groups of bacteria. The presence of these nonpathogenic microbes indicates the possible presence of pathogens of enteric origin such as Salmonella ssp. and Campylobacter jejuni and of gastrointestinal parasites such as Ascaris sp., Giardia lamblia, Cryptosporidium parvum, and enteric viruses. Giardia lamblia and Cryptosporidium parvum are not a concern in poultry wastewater. Pathogens might threaten public health by migrating into groundwater or through traveling off-site by surface water, wind, or vectors (i.e., animals, birds) etc. Once the treated abattoir wastewater is applied to land, the potential for spread of any pathogens that might remain in the water or sludge varies with the type of crop and soil to which it is applied.</t>
  </si>
  <si>
    <t>229-256</t>
  </si>
  <si>
    <t>WOS:000224328300005</t>
  </si>
  <si>
    <t>6MJ6RQUR</t>
  </si>
  <si>
    <t>Gorman R.; Bloomfield S.; Adley C.C.</t>
  </si>
  <si>
    <t>A study of cross-contamination of food-borne pathogens in the domestic kitchen in the Republic of Ireland</t>
  </si>
  <si>
    <t>10.1016/S0168-1605%2802%2900028-4</t>
  </si>
  <si>
    <t>To date, there have been no published information and empirical data available on the role played by the food preparer in the domestic kitchen in the Republic of Ireland. In this study, we have looked at the incidence of potential food pathogens and their cross-infection in the domestic kitchen during the preparation of a Sunday roast chicken lunch. Key contact sites in the domestic kitchen were sampled, including the chicken carcass before and after the preparation of a roast chicken meal. Twelve contact sites in twenty-five domestic kitchens were analysed and tested for aerobic plate count, Salmonella, Campylobacter, Escherichia coli and Staphylococcus aureus. Our findings identified the ability of food-borne disease microorganisms to become disseminated from infected foods, such as fresh chickens, to hand and food contact surfaces in the domestic kitchen, reiterating the need for consumer awareness and knowledge of effective hygiene procedures in the domestic kitchen. Copyright © 2002 Elsevier Science B.V.</t>
  </si>
  <si>
    <t>143-150</t>
  </si>
  <si>
    <t>Campylobacter; Salmonella; Ireland; food safety; Staphylococcus aureus; food handling; Escherichia coli; article; nonhuman; controlled study; *food control; *food poisoning/ep [Epidemiology]; *chicken; *food contamination; plate count; *kitchen; refrigerator; *food poisoning/di [Diagnosis]</t>
  </si>
  <si>
    <t>6MKVEUTG</t>
  </si>
  <si>
    <t>Heres, Lourens; Engel, Bas; Van Knapen, Frans; Wagenaar, Jaap A.; Urlings, Bert A. P.</t>
  </si>
  <si>
    <t>Effect of fermented feed on the susceptibility for Campylobacter jejuni colonisation in broiler chickens with and without concurrent inoculation of  Salmonella enteritidis.</t>
  </si>
  <si>
    <t>10.1016/s0168-1605(03)00055-2</t>
  </si>
  <si>
    <t>Fermented liquid feed (FLF) protects broiler chickens against colonisation with Salmonella. While Campylobacter causes more disease cases in humans than  Salmonella, the effect of FLF on Campylobacter was assessed. The fermented liquid  feed is a moistened feed with a high number of lactobacilli, a high concentration  of lactic acid, and a pH of 4. In three experiments Campylobacter was orally  applied to individually housed 9-day-old broiler chickens. A significant  reduction of susceptibility, as determined by cloacal swabs, was observed. At any  moment where an animal has not started to shed Campylobacter yet, the probability  to start shedding Campylobacter in a subsequent small time interval was nine  times as high for the control chickens than for the animals that were fed FLF.  FLF did not consistently change the Campylobacter colonisation level in the  caeca. It was concluded that FLF could reduce the probability of introduction of  Campylobacter in broiler flocks. In an experiment where some chickens were  simultaneously inoculated with Salmonella enteritidis and Campylobacter, no  interaction on susceptibility or caecal colonisation level was observed.</t>
  </si>
  <si>
    <t>75-86</t>
  </si>
  <si>
    <t>Place: Netherlands PMID: 12927709</t>
  </si>
  <si>
    <t>Animals; Feces/microbiology; Colony Count, Microbial; Bacterial Adhesion; Fermentation; Random Allocation; *Chickens; *Animal Feed; Administration, Oral; Cecum/*microbiology; Campylobacter Infections/prevention &amp; control/*veterinary; Poultry Diseases/*prevention &amp; control; Campylobacter jejuni/pathogenicity/*physiology; Disease Susceptibility/veterinary; Salmonella enteritidis/*physiology</t>
  </si>
  <si>
    <t>6MMQEIFX</t>
  </si>
  <si>
    <t>Würfel, S. F. R.; da Silva, W. P.; de Oliveira, M. G.; Kleinubing, N. R.; Lopes, G. V.; Gandra, E. A.; Dellagostin, O. A.</t>
  </si>
  <si>
    <t>Genetic diversity of Campylobacter jejuni and Campylobacter coli isolated from poultry meat products sold on the retail market in Southern Brazil.</t>
  </si>
  <si>
    <t>10.3382/ps/pey365</t>
  </si>
  <si>
    <t>Campylobacter is regarded as the most common bacterial cause of gastroenteritis throughout the world and most cases of human campylobacteriosis can be traced  back to the consumption of poultry meat. In Brazil, few studies evaluated the  genetic relatedness among Campylobacter isolates. The aim of this research was to  evaluate the genetic diversity of Campylobacter spp. isolated from poultry meat  products sold on the retail market in Southern Brazil. The presumptive  identification of Campylobacter was performed using traditional microbiological  analysis, followed by molecular confirmation by PCR. The genetic diversity of  isolates was analyzed by pulsed-field gel electrophoresis (PFGE). Campylobacter  spp. was isolated from 91.7% (33/36) of the samples, totaling 48 isolates.  Campylobacter jejuni was the most prevalent species isolated (90.8%). PFGE data  revealed 26 pulsotypes and 18 PFGE patterns composed of only 1 isolate.  Campylobacter isolates exhibited high genetic diversity; however, some clones  were recurrent in the poultry meat products sold on the retail market. As the  south region of Brazil is an important producer and exporter of chicken meat, our  results highlight the need to control this pathogen in the food chain in this  area of the world to reduce the risks of exposing consumers to  campylobacteriosis.</t>
  </si>
  <si>
    <t>932-939</t>
  </si>
  <si>
    <t>Place: England PMID: 30137619</t>
  </si>
  <si>
    <t>Animals; Campylobacter; Chickens; Campylobacter jejuni; *Food Microbiology; food safety; chicken; pulsed-field gel electrophoresis; poultry product; poultry meat; animal; isolation and purification; Campylobacter coli; polymerase chain reaction; veterinary medicine; *food control; *genetics; *microbiology; pulsed field gel electrophoresis; Brazil; *genetic variation; *Genetic Variation; genetic diversity; Poultry Products/*microbiology; Electrophoresis, Gel, Pulsed-Field/veterinary; Polymerase Chain Reaction/veterinary; Campylobacter jejuni/*genetics/isolation &amp; purification; Campylobacter coli/*genetics/isolation &amp; purification</t>
  </si>
  <si>
    <t>6MSQU6RY</t>
  </si>
  <si>
    <t>Myga-Nowak, Magdalena; Godela, Agnieszka; Głąb, Tomasz; Lewańska, Monika; Boratyński, Janusz</t>
  </si>
  <si>
    <t>Bacteriophages to combat foodborne infections caused by food contamination by bacteria of the Campylobacter genus.</t>
  </si>
  <si>
    <t>Postepy higieny i medycyny doswiadczalnej (Online)</t>
  </si>
  <si>
    <t>1732-2693 0032-5449</t>
  </si>
  <si>
    <t>10.5604/17322693.1220084</t>
  </si>
  <si>
    <t>It is estimated that each year more than 2 million people suffer from diarrheal diseases, resulting from the consumption of contaminated meat. Foodborne  infections are most frequently caused by small Gram-negative rods Campylobacter.  The hosts of these bacteria are mainly birds wherein they are part of the normal  intestinal flora. During the commercial slaughter, there is a likelihood of  contamination of carcasses by the bacteria found in the intestinal content. In  Europe, up to 90% of poultry flocks can be a reservoir of the pathogen. According  to the European Food Safety Authority report from 2015, the number of reported  and confirmed cases of human campylobacteriosis exceeds 200 thousands per year,  and such trend remains at constant level for several years. The occurrence of  growing antibiotic resistance in bacteria forces the limitation of antibiotic use  in the animal production. Therefore, the European Union allows only using  stringent preventive and hygienic treatment on farms. Achieving Campylobacter  free chickens using these methods is possible, but difficult to implement and  expensive. Utilization of bacterial viruses - bacteriophages, can be a path to  provide the hygienic conditions of poultry production and food processing.  Formulations applied in the food protection should contain strictly lytic  bacteriophages, be non-pyrogenic and retain long lasting biological activity.  Currently, on the market there are available commercial bacteriophage  preparations for agricultural use, but neither includes phages against  Campylobacter. However, papers on the application of bacteriophages against  Campylobacter in chickens and poultry products were published in the last few  years. In accordance with the estimates, 2-logarithm reduction of Campylobacter  in poultry carcases will contribute to the 30-fold reduction in the incidence of  campylobacteriosis in humans. Research on bacteriophages against Campylobacter  have cognitive and economic importance. The paper presents current state of  research on bacteriophages targeted against Campylobacter.</t>
  </si>
  <si>
    <t>989-1000</t>
  </si>
  <si>
    <t>Postepy Hig Med Dosw (Online)</t>
  </si>
  <si>
    <t>Place: Poland PMID: 27668651</t>
  </si>
  <si>
    <t>6MZ4K88H</t>
  </si>
  <si>
    <t>Peterz, M.</t>
  </si>
  <si>
    <t>Comparison of Preston agar and a blood-free selective medium for detection of Campylobacter jejuni in food.</t>
  </si>
  <si>
    <t>Journal - Association of Official Analytical Chemists</t>
  </si>
  <si>
    <t>0004-5756</t>
  </si>
  <si>
    <t>The present collaborative study compares recovery of Campylobacter jejuni from food in 2 agar media. Six laboratories analyzed 8 samples each of chicken liver  inoculated with Campylobacter jejuni. Samples were enriched in Preston broth and  isolation was carried out on Preston agar (PA) and campylobacter blood-free  selective medium (CBFS), a charcoal-based medium with cefoperazone and  amphoteracin as antibiotic supplements. There was no difference in the recovery  rate between the 2 agar media; however, the specificity of CBFS was better than  that of PA. There was a slightly better growth of campylobacters, and competing  organisms were more inhibited on CBFS than on PA.</t>
  </si>
  <si>
    <t>1991-08</t>
  </si>
  <si>
    <t>651-654</t>
  </si>
  <si>
    <t>J Assoc Off Anal Chem</t>
  </si>
  <si>
    <t>Place: United States PMID: 1917811</t>
  </si>
  <si>
    <t>Animals; *Food Microbiology; Agar; Campylobacter jejuni/*growth &amp; development; Poultry/microbiology; Liver/microbiology; Culture Media, Serum-Free</t>
  </si>
  <si>
    <t>6N8TV3HD</t>
  </si>
  <si>
    <t>Peinado, M. J.; Ruiz, R.; Echávarri, A.; Rubio, L. A.</t>
  </si>
  <si>
    <t>Garlic derivative propyl propane thiosulfonate is effective against broiler enteropathogens in vivo.</t>
  </si>
  <si>
    <t>10.3382/ps.2012-02280</t>
  </si>
  <si>
    <t>Two experiments were carried out to study the effects of dietary supplementation with the garlic (Allium sativum)-derived product propyl propane thiosulfonate  (PTS-O) on the intestinal log(10) number of copies of enteropathogens in broiler  chickens, together with their intestinal morphology and growth performance. The  additive had no significant effect on feed intake at any dose assayed. In  experiment 1 (1 to 21 d of age), the BW of chickens fed on 45 mg of PTS-O/kg of  diet was higher (P &lt; 0.01) than that of controls. Birds fed on diets containing  45 and 90 mg of PTS-O/kg of diet had improved (P &lt; 0.01) feed:gain ratios  compared with the controls at 21 d of age. Ileal villus height, width and surface  area, mucosal thickness, and muscular layer thickness were considerably greater  (P &lt; 0.01) than control values in chickens fed 90 mg of PTS-O/kg of diet. The  Clostridium perfringens log(10) number of counts was not significantly affected  at any dose assayed. The inclusion of PTS-O at both concentrations (45 and 90  mg/kg of diet) resulted in lower (P &lt; 0.01) log(10) number of copies of ileal  Salmonella spp. and crop enterobacteria and Escherichia coli. The inclusion of 90  mg of PTS-O/kg of diet also resulted in lower (P &lt; 0.01) enterobacteria and E.  coli log(10) numbers of copies in the ileal and cecal contents, respectively. The  number of copies of Campylobacter jejuni was not significantly affected. In  experiment 2 (15 to 28 d of age), lower (P &lt; 0.01) log(10) number of copies of  Salmonella spp. and C. jejuni were determined in the ileal contents of chickens  fed on diets containing 135 mg of PTS-O/kg of diet. The addition of 90 mg of  PTS-O/kg of diet lowered (P &lt; 0.01) only the number of copies of ileal Salmonella  spp. This investigation confirmed previous in vitro data and showed that PTS-O  lowered the intestinal numbers of enteropathogens and improved the ileal  histological structure and productive parameters of broilers.</t>
  </si>
  <si>
    <t>2012-09</t>
  </si>
  <si>
    <t>2148-2157</t>
  </si>
  <si>
    <t>Place: England PMID: 22912448</t>
  </si>
  <si>
    <t>Animals; Male; Hydrogen-Ion Concentration; Animal Feed; pH; pathology; animal; *Chickens; article; controlled study; animal food; *bird disease/pc [Prevention]; *chicken; male; real time polymerase chain reaction; intestine mucosa; animal disease; clinical trial; controlled clinical trial; diet supplementation; chemistry; diet; ileum; plant extract; Real-Time Polymerase Chain Reaction; Dietary Supplements; *bacterial infection/pc [Prevention]; *garlic; *sulfonic acid derivative/pd [Pharmacology]; Poultry Diseases/*prevention &amp; control; Diet/veterinary; Intestinal Mucosa/pathology; Bacterial Infections/*prevention &amp; control; Garlic/*chemistry; Ileum/pathology; Plant Extracts/chemistry; Thiosulfonic Acids/chemistry/*pharmacology</t>
  </si>
  <si>
    <t>6NK4PTF2</t>
  </si>
  <si>
    <t>Gilbert, Carl; Winters, Debra; O'Leary, Awilda; Slavik, Michael</t>
  </si>
  <si>
    <t>Development of a triplex PCR assay for the specific detection of Campylobacter jejuni, Salmonella spp., and Escherichia coli O157:H7.</t>
  </si>
  <si>
    <t>10.1016/s0890-8508(03)00043-4</t>
  </si>
  <si>
    <t>A triplex PCR assay was developed and evaluated for efficacy in detecting Campylobacter jejuni, Salmonella spp., and Escherichia coli O157:H7 in a variety  of raw and ready-to-eat food products. Following a short enrichment period,  artificially contaminated food samples were subjected to a triplex PCR assay,  which incorporated published primers for each food pathogen, a protocol for  sample collection, and a PCR procedure designed specifically for the assay. The  selected primers amplified fragment sizes of 159 bp, 252 bp, and 360 bp for C.  jejuni, E. coli O157:H7, and Salmonella spp., respectively. This assay provides  specific and reliable results and allows for the cost-effective detection of all  three bacterial pathogens in one reaction tube.</t>
  </si>
  <si>
    <t>2003-08</t>
  </si>
  <si>
    <t>135-138</t>
  </si>
  <si>
    <t>Place: England PMID: 12944114</t>
  </si>
  <si>
    <t>Culture Media; *Food Microbiology; Sensitivity and Specificity; DNA Primers; *Bacteriological Techniques; Meat/microbiology; DNA, Bacterial/analysis/genetics; Polymerase Chain Reaction/*methods; Salmonella/genetics/*isolation &amp; purification/pathogenicity; Campylobacter jejuni/genetics/*isolation &amp; purification/pathogenicity; Escherichia coli O157/genetics/*isolation &amp; purification/pathogenicity</t>
  </si>
  <si>
    <t>6NW9WB5G</t>
  </si>
  <si>
    <t>Messad, S.; Hamdi, T.-M.; Bouhamed, R.; Ramdani-Bouguessa, N.; Tazir, M.</t>
  </si>
  <si>
    <t>Frequency of contamination and antimicrobial resistance of thermotolerant Campylobacter isolated from some broiler farms and slaughterhouses in the region of Algiers</t>
  </si>
  <si>
    <t>10.1016/j.foodcont.2013.12.016</t>
  </si>
  <si>
    <t>https://www.scopus.com/inward/record.uri?eid=2-s2.0-84891656661&amp;doi=10.1016%2fj.foodcont.2013.12.016&amp;partnerID=40&amp;md5=996a1521e4940d86f5b437e94fd34844</t>
  </si>
  <si>
    <t>6NWF67R5</t>
  </si>
  <si>
    <t>Dickens, J.A.; Ingram, K.D.</t>
  </si>
  <si>
    <t>Efficacy of an herbal extract, at various concentrations, on the microbiological quality of broiler carcasses after simulated chilling</t>
  </si>
  <si>
    <t>10.1093/japr/10.2.194</t>
  </si>
  <si>
    <t>https://www.scopus.com/inward/record.uri?eid=2-s2.0-0035595918&amp;doi=10.1093%2fjapr%2f10.2.194&amp;partnerID=40&amp;md5=2accdba0eb7e58303c764ea0fc482f1e</t>
  </si>
  <si>
    <t>194-198</t>
  </si>
  <si>
    <t>6NXWB23F</t>
  </si>
  <si>
    <t>Wideman, N.; Bailey, M.; Bilgili, S. F.; Thippareddi, H.; Wang, L.; Bratcher, C.; Sanchez-Plata, M.; Singh, M.</t>
  </si>
  <si>
    <t>Evaluating best practices for Campylobacter and Salmonella reduction in poultry processing plants.</t>
  </si>
  <si>
    <t>10.3382/ps/pev328</t>
  </si>
  <si>
    <t>Poultry processing plants in the United States were surveyed on their current Campylobacter and Salmonella control practices. Following surveys, data were  collected to develop a baseline for prevalence rates of Salmonella and  Campylobacter; then changes in practices were implemented and evaluated for  improvements in pathogen control. Surveys were sent to the plant Quality  Assurance managers to determine production levels, antimicrobial interventions,  and current pathogen testing practices. Initial sampling was performed at 6  plants with similar production volumes, at sites that included carcass samples  before any pre-evisceration intervention, after exiting the inside-outside bird  washer (IOBW), after exiting the pre-chiller, after exiting the primary chiller,  and after exiting any post-chill intervention, as well as a water sample from  each scalder, pre-chiller, primary chiller, and post-chill dip tank or finishing  chiller. Enumerations and enrichments were performed for Campylobacter and  Salmonella. Following the baseline sampling, changes in practices were suggested  for each plant and a second sampling was conducted to determine their  effectiveness. Results demonstrated that peracetic acid (PAA) was the most  effective (P &lt; 0.05) antimicrobial currently in use. The use of a post-chill  antimicrobial immersion tank and/or use of a cetylpyridinium chloride (CPC) spray  cabinet also displayed a further reduction in microbial levels (P &lt; 0.05) when  the primary chiller was not sufficient (P &gt; 0.05). Microbial buildup in the  immersion tanks demonstrates the need for effective cleaning, sanitation  practices, and chiller maintenance to reduce contamination of poultry with  Campylobacter and Salmonella.</t>
  </si>
  <si>
    <t>306-315</t>
  </si>
  <si>
    <t>Place: England PMID: 26574037</t>
  </si>
  <si>
    <t>Animals; Campylobacter; United States/epidemiology; Salmonella; *Food Microbiology; Prevalence; United States; prevalence; meat; animal; microbiology; *Chickens; Food Contamination/*prevention &amp; control; Meat/*microbiology; *food control; antiinfective agent/pd [Pharmacology]; Campylobacter Infections/ep [Epidemiology]; *veterinary; food contamination; Poultry Diseases/ep [Epidemiology]; *chicken; poultry processing; *prevention and control; peracetic acid; Campylobacter Infections/pc [Prevention]; Poultry Diseases/pc [Prevention]; Peracetic Acid; drug effects; best practices; Salmonella Infections, Animal/pc [Prevention]; Salmonella Infections, Animal/ep [Epidemiology]; Poultry Diseases/epidemiology/microbiology/*prevention &amp; control; Campylobacter Infections/epidemiology/microbiology/prevention &amp; control/*veterinary; Anti-Infective Agents/pharmacology; Campylobacter/drug effects; Salmonella Infections, Animal/epidemiology/microbiology/*prevention &amp; control; Salmonella/drug effects</t>
  </si>
  <si>
    <t>6P3MASYT</t>
  </si>
  <si>
    <t>Bronicka, A.; Dembiński, Z.</t>
  </si>
  <si>
    <t>Immunogenic properties of the vaccine against sheep campylobacteriosis</t>
  </si>
  <si>
    <t>Medycyna Weterynaryjna</t>
  </si>
  <si>
    <t>https://www.scopus.com/inward/record.uri?eid=2-s2.0-0040583254&amp;partnerID=40&amp;md5=1d789c93047628e95a0c55650b675904</t>
  </si>
  <si>
    <t>265-267</t>
  </si>
  <si>
    <t>6P5DMRXV</t>
  </si>
  <si>
    <t>Bang, D. D.; Nielsen, E. M.; Knudsen, K.; Madsen, M.</t>
  </si>
  <si>
    <t>A one-year study of campylobacter carriage by individual Danish broiler chickens as the basis for selection of Campylobacter spp. strains for a chicken infection  model.</t>
  </si>
  <si>
    <t>10.1017/s095026880200821x</t>
  </si>
  <si>
    <t>From February 1999 to February 2000, 1,250 individual broiler chickens representing 125 broiler flocks originating from 62 broiler farms in Denmark were  screened for campylobacter carriage. Every month, 10 flocks were tested for  campylobacter carriage. The swabs were tested individually and as a pooled sample  representing the flocks. Campylobacter spp. carriage was detected from 512  (40.9%) broiler chickens originating from 63 (50.4%) positive flocks.  Campylobacter carriage by both individual chickens and flocks showed seasonal  variation. Campylobacter jejuni was the dominant species (95.5%). Campylobacter  isolates were typed using Penner heat-stable serotyping and flaA-typing methods.  Data of campylobacter carriage by individual chickens and data generated by the  use of different typing methods contributed to a better understanding of the  dynamics of campylobacter infection within the broiler flocks. C. jejuni Penner  heat-stable serotype HS2, flaA-type 1 was the most common type found in Danish  broiler chickens.</t>
  </si>
  <si>
    <t>2003-04</t>
  </si>
  <si>
    <t>323-333</t>
  </si>
  <si>
    <t>Place: England PMID: 12729201  PMCID: PMC2869968</t>
  </si>
  <si>
    <t>Animals; Chickens/*microbiology; Serotyping; Polymorphism, Restriction Fragment Length; Campylobacter/classification/*isolation &amp; purification; Flagellin/genetics; Carrier State/*microbiology</t>
  </si>
  <si>
    <t>6PDAMPS5</t>
  </si>
  <si>
    <t>Cox, N. A.; Richardson, L. J.; Buhr, R. J.; Bailey, J. S.; Wilson, J. L.; Hiett, K. L.</t>
  </si>
  <si>
    <t>Detection of Campylobacter jejuni in various lymphoid organs of broiler breeder hens after oral or intravaginal inoculation.</t>
  </si>
  <si>
    <t>10.1093/ps/85.8.1378</t>
  </si>
  <si>
    <t>Two studies were conducted to determine whether Campylobacter jejuni could rapidly spread and reside in the internal organs of adult broiler breeder hens.  In Study 1, university-housed broiler breeders at 22 wk of age were obtained and  placed in individual cages. Each hen was intravaginally inoculated weekly from 23  to 32 wk of age with a characterized strain of C. jejuni. At wk 23, 27, and 32, 4  d postinoculation, the hens were euthanized, defeathered, and aseptically opened.  In Study 2, university-housed broiler breeder hens were obtained at 42, 53, and  56 wk of age, placed in individual cages, and inoculated either orally or  intravaginally with a characterized strain of C. jejuni. To reduce the  possibility of cross-contamination among samples, the thymus, spleen, liver, and  gallbladder were aseptically removed, prior to the ceca. In both studies, all  samples were individually analyzed. In Study 1, at 23 wk of age, C. jejuni was  recovered from 4/7 thymii, 2/7 spleens, 5/7 livers and gallbladders, and 6/7  ceca. At 27 wk of age, C. jejuni was recovered from 1/7 thymii and 1/7 ceca. At  32 wk of age, C. jejuni was recovered from 4/11 thymii, 1/11 livers and  gallbladders, and 2/11 ceca. In Study 2, C. jejuni was recovered from 2/6 thymii  and 5/6 ceca after oral inoculation and 1/6 spleens, 1/6 livers and gallbladders,  and 4/6 ceca after vaginal inoculation of 43-wk-old hens. Campylobacter jejuni  was recovered from 2/5 thymii, 3/5 spleens, 3/5 livers and gallbladders, and 2/5  ceca after oral inoculation of 53-wk-old hens and 1/5 thymii and 1/5 livers and  gallbladders after vaginal inoculation. Campylobacter jejuni was recovered from  1/4 thymii, 2/4 livers and gallbladders, and 1/4 ceca and was not detected in any  vaginally inoculated birds of 57-wk-old hens. This study provides evidence that  C. jejuni can reside in the internal organs of broiler breeder hens following  oral or intravaginal inoculation.</t>
  </si>
  <si>
    <t>1378-1382</t>
  </si>
  <si>
    <t>Place: England PMID: 16903467</t>
  </si>
  <si>
    <t>Animals; Time Factors; Female; Organ Specificity; Random Allocation; *Chickens; Administration, Oral; Administration, Intravaginal; Poultry Diseases/*microbiology; Campylobacter Infections/microbiology/*veterinary; Colony Count, Microbial/veterinary; Campylobacter jejuni/*growth &amp; development/*isolation &amp; purification</t>
  </si>
  <si>
    <t>6PFN9BJV</t>
  </si>
  <si>
    <t>Lund, M.; Wedderkopp, A.; Wainø, M.; Nordentoft, S.; Bang, D. D.; Pedersen, K.; Madsen, M.</t>
  </si>
  <si>
    <t>Evaluation of PCR for detection of Campylobacter in a national broiler surveillance programme in Denmark.</t>
  </si>
  <si>
    <t>10.1046/j.1365-2672.2003.01934.x</t>
  </si>
  <si>
    <t>AIMS: To develop and evaluate a rapid and sensitive PCR method for detection of Campylobacter spp. directly from chicken faeces. METHODS AND RESULTS: DNA was  isolated from faecal swabs using magnetic beads followed by PCR using a  prealiquoted PCR mixture, which had been stored in the freezer. The result could  be obtained in &lt;6 h. The method was evaluated on 1282 samples from the Danish  surveillance programme for Campylobacter in broilers by comparing with  conventional culture. The diagnostic specificity was calculated to be 0.99. The  detection limits of the PCR method and of the conventional culture were compared  using spiked control material. For both methods the detection limit was 36 CFU  ml-1. CONCLUSIONS: It was concluded that the PCR proved useful for detection of  Campylobacter in pooled cloacal swabs from broilers. SIGNIFICANCE AND IMPACT OF  THE STUDY: By taking cloacal samples in the broiler flocks the technique can be  used as an important tool for planning and directing the broiler slaughtering  process. This will be a great help in minimizing the risk of contaminating  Campylobacter-free flocks at the abattoir.</t>
  </si>
  <si>
    <t>929-935</t>
  </si>
  <si>
    <t>Place: England PMID: 12694459</t>
  </si>
  <si>
    <t>Animals; Feces/microbiology; risk factor; *Food Microbiology; Denmark; Chickens/*microbiology; chicken; freezing; *Campylobacter; article; nonhuman; slaughterhouse; bacterium culture; controlled study; polymerase chain reaction; infection risk; colony forming unit; bacterium detection; *Gram negative infection/et [Etiology]; feces analysis; Sensitivity and Specificity; Reproducibility of Results; health program; intermethod comparison; *Gram negative infection/di [Diagnosis]; DNA isolation; diagnostic value; calculation; diagnostic accuracy; Campylobacter/*isolation &amp; purification; DNA, Bacterial/analysis; Abattoirs/standards; Polymerase Chain Reaction/*methods; Bacteriological Techniques/methods; Safety Management/methods</t>
  </si>
  <si>
    <t>6PHF347Z</t>
  </si>
  <si>
    <t>Mortada, Mohamad; Cosby, Douglas E.; Akerele, Gabriel; Ramadan, Nour; Oxford, Jarred; Shanmugasundaram, Revathi; Ng, Theros T.; Selvaraj, Ramesh K.</t>
  </si>
  <si>
    <t>Characterizing the immune response of chickens to Campylobacter jejuni (Strain A74C).</t>
  </si>
  <si>
    <t>10.1371/journal.pone.0247080</t>
  </si>
  <si>
    <t>Campylobacter is one of the major foodborne pathogens causing bacterial gastroenteritis worldwide. The immune response of broiler chickens to C. jejuni  is under-researched. This study aimed to characterize the immune response of  chickens to Campylobacter jejuni colonization. Birds were challenged orally with  0.5 mL of 2.4 x 108 CFU/mL of Campylobacter jejuni or with 0.5 mL of 0.85%  saline. Campylobacter jejuni persisted in the ceca of challenged birds with cecal  colonization reaching 4.9 log10 CFU/g on 21 dpi. Campylobacter was disseminated  to the spleen and liver on 7 dpi and was cleared on 21 dpi from both internal  organs. Challenged birds had a significant increase in anti-Campylobacter serum  IgY (14&amp;21 dpi) and bile IgA (14 dpi). At 3 dpi, there was a significant  suppression in T-lymphocytes derived from the cecal tonsils of birds in the  challenge treatment when compared to the control treatment after 72 h of ex vivo  stimulation with Con A or C. jejuni. The T-cell suppression on 3 dpi was  accompanied by a significant decrease in LITAF, K60, CLAU-2, IL-1β, iNOS, and  IL-6 mRNA levels in the ceca and an increase in nitric oxide production from  adherent splenocytes of challenged birds. In addition, on 3 dpi, there was a  significant increase in CD4+ and CD8+ T lymphocytes in the challenge treatment.  On 14 dpi, both pro and anti-inflammatory cytokines were upregulated in the  spleen, and a significant increase in CD8+ T lymphocytes in  Campylobacter-challenged birds' ceca was observed. The persistence of C. jejuni  in the ceca of challenged birds on 21 dpi was accompanied by an increase in IL-10  and LITAF mRNA levels, an increase in MNC proliferation when stimulated ex-vivo  with the diluted C. jejuni, an increase in serum specific IgY antibodies, an  increase in both CD4+ and CD8+ cells, and a decrease in CD4+:CD8+ cell ratio. The  balanced Th1 and Th2 immune responses against C. jejuni might explain the ceca's  bacterial colonization and the absence of pathology in Campylobacter-challenged  birds. Future studies on T lymphocyte subpopulations should elucidate a pivotal  role in the persistence of Campylobacter in the ceca.</t>
  </si>
  <si>
    <t>e0247080</t>
  </si>
  <si>
    <t>Place: United States PMID: 33720955  PMCID: PMC7959354</t>
  </si>
  <si>
    <t>Animals; chicken; *Campylobacter jejuni; human; article; nonhuman; controlled study; animal experiment; bacterial colonization; bacterial strain; colony forming unit; animal tissue; *immune response; gene; animal cell; cecal tonsil; ex vivo study; gene repression; LITAF gene; Cecum/microbiology; Cytokines/metabolism; Campylobacter jejuni/immunology/*physiology; Chickens/*immunology/metabolism/*microbiology</t>
  </si>
  <si>
    <t>6PKVPSNN</t>
  </si>
  <si>
    <t>FEDERIGHI, M; CAPPELIER, JM; ROSSERO, A; COPPEN, P; DENIS, JC</t>
  </si>
  <si>
    <t>ASSESSMENT OF THE EFFECT OF A DECONTAMINATION PROCESS OF BROILER CARCASSES ON THERMOTOLERANT CAMPYLOBACTERS</t>
  </si>
  <si>
    <t>SCIENCES DES ALIMENTS</t>
  </si>
  <si>
    <t>0240-8813</t>
  </si>
  <si>
    <t>In the last few years, human enteropathogenicity of thermotolerant Campylobacters has been demonstrated. It is now recognized as a leading foodborne pathogen. Poultry is one of the major sources of these bacteria because of its asymptomatic carriage by living animals. The operations in processing plants (immersion scalding, defeathering, evisceration) don't succeed in eliminating Campylobacters and involve an external infection of carcasses. The poultry industry must reduce strongly or eliminate completely Campylobacters from poultry meat, AVGARD(TM) process consists in dipping post-eviscerated chicken carcasses during 15 s in a water bath at room temperature with 10% trisodium phosphate (TSP). In a comparative study involving 17 treated and 17 control carcasses, the effect of treatment on the reduction of thermotolerant Campylobacters attached to the carcasses, was measured in carcasses rinses using the most probable number technique. A reduction of thermophilic Campylobacters by 1.3 log was observed in TSP treated carcasses rinses. The effect of TSP may be due to the high pH, to a direct lethal effect, to an inhibition of the cell adhesion on chicken skin, to a bacterial cell autolysis.</t>
  </si>
  <si>
    <t>393-401</t>
  </si>
  <si>
    <t>WOS:A1995RN44600007</t>
  </si>
  <si>
    <t>6PQV6WS5</t>
  </si>
  <si>
    <t>Ternström, Anders; Molin, Göran</t>
  </si>
  <si>
    <t>Incidence of Potential Pathogens on Raw Pork, Beef and Chicken in Sweden, with Special Reference to Erysipelothrix rhusiopathiae.</t>
  </si>
  <si>
    <t>10.4315/0362-028X-50.2.141</t>
  </si>
  <si>
    <t>In total, 135 samples divided between pork, beef and chicken were examined for the presence of Aeromonas hydrophila , Bacillus cereus , Campylobacter jejuni ,  Clostridium perfringens , Erysipelothrix rhusiopathiae , Escherichia coli ,  Listeria monocytogenes , Pseudomonas aeruginosa , Salmonella spp., Staphylococcus  aureus , Streptococcus spp., and Yersinia enterocolitica . No Salmonella spp.,  Listeria monocytogenes or Pseudomonas aeruginosa could be detected. The following  bacteria were found at various incidences from all types of meat; A. hydrophila  (24-33% of the samples were positive); E. coli (62-100%); S. aureus (13-73%; only  two isolates produced enterotoxin); hemolytic streptococci (7-29%; Lancefield  groups C, D and G); and Y. enterocolitica (2-24%; none of the isolates was  considered as virulent when tested by the magnesium oxalate inhibition test). B.  cereus and C. perfringens were found only on beef and pork (7 and 11%; and 2 and  22%, respectively); and C. jejuni only on chicken. E. rhusiopathiae was found on  pork (36%) and chicken (13%). In a subsequent study, 196 pork loins and 73  samples of sausage obtained from two different slaughter houses were analyzed for  E. rhusiopathiae . In one plant, 54% of the loins harbored the bacterium while  only 4% of the samples were positive from the other plant. None of the sausage  samples contained E. rhusiopathiae . Thirty-seven isolates were tested on mice;  all died within 48 h.</t>
  </si>
  <si>
    <t>1987-02</t>
  </si>
  <si>
    <t>141-146</t>
  </si>
  <si>
    <t>Place: United States PMID: 30965399</t>
  </si>
  <si>
    <t>chicken; pork; human; *meat; beef; *bacterium contamination; *food contamination; geographic distribution; *incidence; short survey; *Erysipelothrix</t>
  </si>
  <si>
    <t>6PTE3IB7</t>
  </si>
  <si>
    <t>Rees, CED; Dodd, CER; Laskin, AI</t>
  </si>
  <si>
    <t>Phage for rapid detection and control of bacterial pathogens in food</t>
  </si>
  <si>
    <t>ADVANCES IN APPLIED MICROBIOLOGY, VOL 59</t>
  </si>
  <si>
    <t>0065-2164</t>
  </si>
  <si>
    <t>159-186</t>
  </si>
  <si>
    <t>WOS:000239588000006</t>
  </si>
  <si>
    <t>DOI: 10.1016/S0065-2164(06)59006-9</t>
  </si>
  <si>
    <t>6PU96PAH</t>
  </si>
  <si>
    <t>Karki, AB; Ballard, K; Harper, C; Sheaff, RJ; Fakhr, MK</t>
  </si>
  <si>
    <t>Staphylococcus aureus enhances biofilm formation, aerotolerance, and survival of Campylobacter strains isolated from retail meats</t>
  </si>
  <si>
    <t>SCIENTIFIC REPORTS</t>
  </si>
  <si>
    <t>10.1038/s41598-021-91743-w</t>
  </si>
  <si>
    <t>In retail meat products, Campylobacter jejuni, C. coli, and Staphylococcus aureus have been reported in high prevalence. The polymicrobial interaction between Campylobacter and other bacteria could enhance Campylobacter survival during the adverse conditions encountered during retail meat processing and storage. This study was designed to investigate the potential role of S. aureus from retail meats in enhancing the survival of Campylobacter exposed to low temperature, aerobic conditions, and biofilm formation. Results indicated that viable S. aureus cells and filter-sterilized cell-free media obtained from S. aureus prolonged the survival of Campylobacter at low temperature and during aerobic conditions. Biofilm formation of Campylobacter strains was significantly enhanced in the presence of viable S. aureus cells, but the results were inconclusive when extracts from cell-free media were used. In conclusion, the presence of S. aureus cells enhances survivability of Campylobacter strains in adverse conditions such as low temperature and aerobic conditions. Further investigations are warranted to understand the interaction between Campylobacter and S. aureus, and effective intervention strategies are needed to reduce the incidence of both foodborne pathogens in retail meat products.</t>
  </si>
  <si>
    <t>WOS:000672616000007</t>
  </si>
  <si>
    <t>6Q7MBLAR</t>
  </si>
  <si>
    <t>Day, Christopher J.; Tram, Greg; Hartley-Tassell, Lauren E.; Tiralongo, Joe; Korolik, Victoria</t>
  </si>
  <si>
    <t>Assessment of glycan interactions of clinical and avian isolates of Campylobacter jejuni.</t>
  </si>
  <si>
    <t>10.1186/1471-2180-13-228</t>
  </si>
  <si>
    <t>BACKGROUND: Campylobacter jejuni strain 11168 was demonstrated to have a broad specificity for eukaryotic surface glycosylation using glycan array analysis. The  initial screen indicated that sialic acid and mannose are important binding  partners after environmental stress, while galactose and fucose structures are  likely to be involved in persistent infection. RESULTS: In this broader study,  five additional human/clinical isolates and six chicken isolates were fully  assessed to determine their glycan binding capacity using an extended glycan  array. C. jejuni 11168 was rescreened here due to the presence of  glycoaminoglycan (GAG) and other structures that were not available on our  previous glycan array. The current array analysis of additional C. jejuni strains  confirmed the growth condition dependent differences in glycan binding that was  previously observed for C. jejuni 11168. We noted strain to strain variations,  particularly for the human isolates C. jejuni 520 and 81116 and the chicken  isolate C. jejuni 331, with the majority of differences observed in galactose,  mannose and GAG binding. Chicken isolates were found to bind to a broader range  of glycans compared to the human isolates, recognising branched mannose and  carageenan (red seaweed) glycans. Glycan array data was confirmed using  cell-based lectin inhibition assays with the fucose (UEA-I) and mannose (ConA)  binding lectins. CONCLUSIONS: This study confirms that all C. jejuni strains  tested bind to a broad range of glycans, with the majority of strains (all except  81116) altering recognition of sialic acid and mannose after environmental  stress. Galactose and fucose structures were bound best by all strains when C.  jejuni was grown under host like conditions confirming the likelihood of these  structures being involved in persistent infection.</t>
  </si>
  <si>
    <t>Place: England PMID: 24119179  PMCID: PMC3852789</t>
  </si>
  <si>
    <t>Animals; Chickens; Humans; chicken; *Campylobacter jejuni; human; article; nonhuman; controlled study; bacterial strain; bacterial growth; human cell; *bacterium isolate; *Bacterial Adhesion; environmental stress; carbohydrate analysis; *Host-Pathogen Interactions; *glycan/ec [Endogenous Compound]; chemical binding; chemical interaction; fucose/ec [Endogenous Compound]; galactose/ec [Endogenous Compound]; glycosaminoglycan/ec [Endogenous Compound]; lectin/ec [Endogenous Compound]; mannose/ec [Endogenous Compound]; Polysaccharides/*metabolism; Campylobacter jejuni/isolation &amp; purification/*physiology</t>
  </si>
  <si>
    <t>6QH3ZQS7</t>
  </si>
  <si>
    <t>Huang, J.; Zang, X.; Zhai, W.; Guan, C.; Lei, T.; Jiao, X.</t>
  </si>
  <si>
    <t>Quantitative analysis of Campylobacter spp. contamination in chicken slaughtering lines by “label tracking method” in eastern China</t>
  </si>
  <si>
    <t>10.1016/j.foodcont.2017.03.052</t>
  </si>
  <si>
    <t>https://www.scopus.com/inward/record.uri?eid=2-s2.0-85018789395&amp;doi=10.1016%2fj.foodcont.2017.03.052&amp;partnerID=40&amp;md5=f1b0584d110d8d5e3d86229b2a57fed8</t>
  </si>
  <si>
    <t>67-73</t>
  </si>
  <si>
    <t>6QJUDUQK</t>
  </si>
  <si>
    <t>Kwon, Bo-Ram; Wei, Bai; Cha, Se-Yeoun; Shang, Ke; Zhang, Jun-Feng; Kang, Min; Jang, Hyung-Kwan</t>
  </si>
  <si>
    <t>Longitudinal Study of the Distribution of Antimicrobial-Resistant Campylobacter Isolates from an Integrated Broiler Chicken Operation.</t>
  </si>
  <si>
    <t>10.3390/ani11020246</t>
  </si>
  <si>
    <t>The aim of this study was to analyze the prevalence, antimicrobial resistance, and genetic diversity of Campylobacter isolates that were obtained from whole  chicken production stages in Korea. A total of 1348 samples were collected from  10 production lines. The prevalence of Campylobacter in breeder farm, broiler  farm, slaughterhouse, and retail meat products was 50.0%, 3.3%, 13.4%, and 68.4%,  respectively, and Campylobacter was not detected at the hatchery stage.  Resistance to quinolones/fluoroquinolones was the most prevalent at all stages.  Among the multidrug-resistant isolates, 16 isolates (19.8%) from breeder farm  were resistant to both azithromycin and ciprofloxacin. A total of 182 isolates  were subdivided into 82 pulsed-field gel electrophoresis (PFGE) genotypes with  100% similarity. Diverse genotypes were presented with discontinuous patterns  along the whole production chain. Thirty percent of Campylobacter-free flocks  became positive after slaughtering. An identical genotype was simultaneously  detected from both breeder farm and retail meat, even from different production  lines. This study reveals that antimicrobial-resistant Campylobacter  contamination can occur at all stages of the chicken supply chain. In particular,  the breeder farm and slaughterhouse should be the main control points, as they  are the potential stages at which antimicrobial-resistant Campylobacter could  spread to retail meat products by horizontal transmission.</t>
  </si>
  <si>
    <t>Place: Switzerland PMID: 33498355  PMCID: PMC7909429</t>
  </si>
  <si>
    <t>Campylobacter; Campylobacter jejuni; contamination; chicken; *Campylobacter; ampicillin; PFGE; Enterobacteriaceae; prevalence; antibiotic sensitivity; article; broiler; Campylobacter coli; nonhuman; tetracycline; polymerase chain reaction; antimicrobial resistance; animal experiment; ciprofloxacin; DNA extraction; florfenicol; gentamicin; *antibiotic resistance; azithromycin; clindamycin; erythromycin; telithromycin; vancomycin; amikacin; enrofloxacin; extended spectrum beta lactamase; trimethoprim; longitudinal study; minimum inhibitory concentration; molecular epidemiology; pulsed field gel electrophoresis; genotype; multilocus sequence typing; cefoperazone; genetic variability; quinolone derivative; *bacterium isolate; phylogenetic tree; gene sequence; genetic diversity; quality control; hatchery; amphotericin; Staphylococcus pseudintermedius; whole-chicken production chain</t>
  </si>
  <si>
    <t>6QX42N3C</t>
  </si>
  <si>
    <t>Rodriguez, A; Pangloli, P; Richards, HA; Mount, JR; Draughon, FA</t>
  </si>
  <si>
    <t>Prevalence of Salmonella in diverse environmental farm samples</t>
  </si>
  <si>
    <t>10.4315/0362-028X-69.11.2576</t>
  </si>
  <si>
    <t>The development of suitable intervention strategies to control Salmonella populations at the farm level requires reliable data on the occurrence and prevalence of the pathogen. Previous studies on Salmonella prevalence have focused on acquiring data from specific farm types and/or selected regions. The purpose of this study was to evaluate the distribution of this pathogen across a variety of farm types and regions in order to generate comparative data from a diverse group of environmental samples. Farm samples (n = 2,496) were collected quarterly from 18 different farms across five states (Tennessee, North Carolina, Alabama, California, and Washington) over a 24-month period. The participating farms included beef and dairy cattle operations, swine production and farrowing facilities, and poultry farms (both broiler chicken and turkey). The samples were analyzed for the presence of Salmonella by means of the U.S. Food and Drug Administration's Bacteriological Analytical Manual methods optimized for farm samples. Salmonella isolates were characterized by automated riboprinting. Salmonella serovars were recovered from 4.7% of all samples. The majority of positive findings were isolated from swine farms (57.3%). The occurrence of Salmonella was lower on dairy farms (17.9%), poultry farms (16.2%), and beef cattle farms (8.5%). The most commonly isolated serovar was Salmonella Anatum (48.4%), which was isolated notably more frequently than the next most common Salmonella serovars, Arizonae (12.1%) and Javiana (8.8%). The results of this study suggest that significant reservoirs of Salmonella populations still exist on swine production facilities and to a lesser extent in other animal production facilities. Data showed that the surrounding farm environment could be an important source of contamination.</t>
  </si>
  <si>
    <t>2006-11</t>
  </si>
  <si>
    <t>2576-2580</t>
  </si>
  <si>
    <t>WOS:000242157300002</t>
  </si>
  <si>
    <t>6RI6CZ7H</t>
  </si>
  <si>
    <t>Kapperud, G.</t>
  </si>
  <si>
    <t>[Campylobacter infection. Epidemiology, risk factors and preventive measures].</t>
  </si>
  <si>
    <t>Tidsskrift for den Norske laegeforening : tidsskrift for praktisk medicin, ny raekke</t>
  </si>
  <si>
    <t>0029-2001</t>
  </si>
  <si>
    <t>Campylobacter bacteria are a significant cause of diarrhoea in Norway. This article reviews aspects of epidemiology, risk factors, and prevention of the  disease, with special emphasis on a case-control study conducted in the Oslo  region. The results indicate that the following preventive measures are likely to  have the greatest impact on the occurrence of the infection: (a) providing  consumers with drinking water of adequate hygienic quality, (b) good hygienic  practices when in contact with dogs and cats, (c) good kitchen hygiene during  barbecues and when handling and preparing poultry, especially poultry purchased  abroad (d) preventing import of contaminated food products, (e) reducing the  level of Campylobacter colonization in poultry flocks, and (f) educating  consumers about how infection can be avoided when travelling abroad.</t>
  </si>
  <si>
    <t>795-799</t>
  </si>
  <si>
    <t>Tidsskr Nor Laegeforen</t>
  </si>
  <si>
    <t>nor</t>
  </si>
  <si>
    <t>Place: Norway PMID: 8009498</t>
  </si>
  <si>
    <t>Humans; Adolescent; Adult; Aged; Child; Child, Preschool; Female; Infant; Male; Middle Aged; Risk Factors; Case-Control Studies; Norway/epidemiology; *Campylobacter coli/isolation &amp; purification; *Campylobacter jejuni/isolation &amp; purification; *Campylobacter Infections/epidemiology/etiology/prevention &amp; control; Diarrhea/microbiology/prevention &amp; control</t>
  </si>
  <si>
    <t>6RQ3MJ2G</t>
  </si>
  <si>
    <t>Eideh, Ala'a M. F.; Al-Qadiri, Hamzah M.</t>
  </si>
  <si>
    <t>Effect of refrigerated and frozen storage on the survival of Campylobacter jejuni in cooked chicken meat breast.</t>
  </si>
  <si>
    <t>10.1111/j.1750-3841.2010.01924.x</t>
  </si>
  <si>
    <t>This experimental work aimed to examine the survivability of Campylobacter jejuni in cooked chicken breast under several conditions: storage for 1, 3, and 7 d at  refrigerated temperatures (4 °C) and for 20 d at frozen temperatures (-18 °C). In  addition, storage at ambient temperature (26 to 28 °C) was involved. Chicken  samples were inoculated with a mixed culture of C. jejuni strains (ATCC: 29428  and 33219) of known concentrations (50 and 500 CFU/g). Bacterial cells were  recovered and enumerated using standard procedure (Preston method). Bacteria were  not detected in the majority of samples stored at ambient temperature.  Refrigeration reduced survivals in 95, 90, and 77.5% for samples inoculated with  500 CFU/g and kept for 1, 3, and 7 d, respectively. The maximum reduction reached  1 log(10) cycle for all refrigeration durations. It was observed that bacteria  died in 17.5% of samples kept for 7 d at 4 °C. However, survivors in samples  inoculated with 50 CFU/g were not detected in 50, 65, and 55% of samples kept for  1, 3, and 7 d, respectively. Freezing rendered survivors not detectable in 70% of  samples inoculated with 50 CFU/g, while survived viable counts were reduced in  92.5% of samples inoculated with 500 CFU/g. These findings suggested that C.  jejuni could be killed or just sublethally injured with or without reduction in  viable counts under the investigated storage temperatures, which may indicate the  ability of this bacterium to survive in chicken meat stored under refrigerated  and frozen conditions.</t>
  </si>
  <si>
    <t>M17-21</t>
  </si>
  <si>
    <t>Place: United States PMID: 21535688</t>
  </si>
  <si>
    <t>Animals; Chickens; Time Factors; *Microbial Viability; Cold Temperature; Colony Count, Microbial; Food Preservation; chicken; freezing; *Campylobacter jejuni; Refrigeration; food preservation; *meat; animal; bacterial count; microbiology; Meat/*microbiology; article; *microbial viability; *food handling; time; culture medium; chemistry; food poisoning/pc [Prevention]; *food freezing; *Food Handling; cold; growth, development and aging; *fast food; Campylobacter jejuni/*growth &amp; development; Foodborne Diseases/prevention &amp; control; Culture Media/chemistry; Frozen Foods/*microbiology; Fast Foods/*microbiology</t>
  </si>
  <si>
    <t>6S4XKMJX</t>
  </si>
  <si>
    <t>Scott, Magdalena Kendall; Geissler, Aimee; Poissant, Tasha; DeBess, Emilio; Melius, Beth; Eckmann, Kaye; Salehi, Ellen; Cieslak, Paul R.</t>
  </si>
  <si>
    <t>Notes from the field: campylobacteriosis outbreak associated with consuming undercooked chicken liver pâté - Ohio and Oregon, December 2013-January 2014.</t>
  </si>
  <si>
    <t>On January 8, 2014, the Ohio Department of Health notified the Oregon Public Health Division (OPHD) of campylobacteriosis in two Ohio residents recently  returned from Oregon. The travelers reported consuming chicken liver pâté* at an  Oregon restaurant. On January 10, OPHD received additional reports of  campylobacteriosis in two persons who had consumed chicken liver pâté at another  Oregon restaurant. Campylobacter jejuni was isolated in cultures of fecal  specimens from three patients. OPHD investigated to determine the sources of the  illnesses and to institute preventive measures.</t>
  </si>
  <si>
    <t>Place: United States PMID: 25879900  PMCID: PMC5779543</t>
  </si>
  <si>
    <t>Animals; Chickens; Humans; Feces/microbiology; *Food Microbiology; *Disease Outbreaks; Cooking; Liver; Meat/*microbiology; Restaurants; Campylobacter Infections/*epidemiology/microbiology; Campylobacter jejuni/*isolation &amp; purification; Ohio/epidemiology; Foodborne Diseases/*epidemiology/microbiology; Oregon/epidemiology</t>
  </si>
  <si>
    <t>6SBBA3PV</t>
  </si>
  <si>
    <t>[Campylobacter in chicken meat is taken care of].</t>
  </si>
  <si>
    <t>676-677</t>
  </si>
  <si>
    <t>Place: Netherlands PMID: 18788190</t>
  </si>
  <si>
    <t>Animals; Humans; *Consumer Product Safety; *Chickens; Meat/*microbiology; Bacteriophages; Netherlands; Food Contamination/analysis/*prevention &amp; control; Campylobacter/*growth &amp; development/isolation &amp; purification; Vaccination/veterinary</t>
  </si>
  <si>
    <t>6SHKQ2QN</t>
  </si>
  <si>
    <t>Guéneau, V; Rodiles, A; Frayssinet, B; Piard, JC; Castex, M; Plateau-Gonthier, J; Briandet, R</t>
  </si>
  <si>
    <t>Positive biofilms to control surface-associated microbial communities in a broiler chicken production system-a field study</t>
  </si>
  <si>
    <t>10.3389/fmicb.2022.981747</t>
  </si>
  <si>
    <t>In the One Health concept, the use of beneficial bacteria to form positive biofilms that prevent the settlement of undesirable bacteria is a promising solution to limit the use of antimicrobials on farms. However, there is a lack of field studies reporting the onset of these beneficial bacteria after application and the effects on autochthonous surface microbiota. In the study reported here, the inner surfaces of commercial broiler chicken houses were treated or not with a bacterial consortium composed of Bacillus spp. and Pediococcus spp. strains, able to form covering biofilms in different laboratory models. Preinstalled coupons were sampled over time to capture microbial biofilm dynamics on-farm surfaces. The results showed that the bacterial consortium can establish on the farm surfaces, modulate microbial communities, and limit the implantation of Enterobacteriaceae and Enterococcaceae, two families containing potential pathogens.</t>
  </si>
  <si>
    <t>WOS:000848049200001</t>
  </si>
  <si>
    <t>6SJ7SA7V</t>
  </si>
  <si>
    <t>Delpiazzo, Rafael; Barcellos, Maila; Barros, Sofía; Betancor, Laura; Fraga, Martín; Gil, Jorge; Iraola, Gregorio; Morsella, Claudia; Paolicchi, Fernando; Pérez, Ruben; Riet-Correa, Franklin; Sanguinetti, Margarita; Silva, Alfonso; da Silva Silveira, Caroline; Calleros, Lucía</t>
  </si>
  <si>
    <t>Accurate and fast identification of Campylobacter fetus in bulls by real-time PCR targeting a 16S rRNA gene sequence.</t>
  </si>
  <si>
    <t>Veterinary and animal science</t>
  </si>
  <si>
    <t>2451-943X</t>
  </si>
  <si>
    <t>10.1016/j.vas.2020.100163</t>
  </si>
  <si>
    <t>Campylobacter fetus is an important animal pathogen that causes infectious infertility, embryonic mortality and abortions in cattle and sheep flocks. There  are two recognized subspecies related with reproductive disorders in livestock:  Campylobacter fetus subsp. fetus (Cff) and Campylobacter fetus subsp. venerealis  (Cfv). Rapid and reliable detection of this pathogenic species in bulls is of  upmost importance for disease control in dairy and beef herds as they are  asymptomatic carriers. The aim of the present work was to assess the performance  a real-time PCR (qPCR) method for the diagnosis of Campylobacter fetus in samples  from bulls, comparing it with culture and isolation methods. 520 preputial  samples were both cultured in Skirrow's medium and analyzed by qPCR. The  estimated sensitivity of qPCR was 90.9% (95% CI, 69.4%-100%), and the specificity  was 99.4% (95% CI, 98.6% - 100%). The proportion of C. fetus positive individuals  was 2.1% by isolation and 2.5% by qPCR. Isolates were identified by biochemical  tests as Cfv (n = 9) and Cff (n = 2). Our findings support the use of qPCR for  fast and accurate detection of C. fetus directly from field samples of preputial  smegma of bulls. The qPCR method showed to be suitable for massive screenings  because it can be performed in pooled samples without losing accuracy and  sensitivity.</t>
  </si>
  <si>
    <t>Vet Anim Sci</t>
  </si>
  <si>
    <t>© 2020 The Authors. Published by Elsevier Ltd.</t>
  </si>
  <si>
    <t>Place: Netherlands PMID: 33490713  PMCID: PMC7807152</t>
  </si>
  <si>
    <t>qPCR; Campylobacter fetus; Bovine genital campylobacteriosis; Molecular diagnosis</t>
  </si>
  <si>
    <t>6SS7RHGK</t>
  </si>
  <si>
    <t>Khalafalla, F.A.</t>
  </si>
  <si>
    <t>Campylobacter jejuni in Poultry Giblets</t>
  </si>
  <si>
    <t>10.1111/j.1439-0450.1990.tb01023.x</t>
  </si>
  <si>
    <t>https://www.scopus.com/inward/record.uri?eid=2-s2.0-0025377934&amp;doi=10.1111%2fj.1439-0450.1990.tb01023.x&amp;partnerID=40&amp;md5=4c971da1fe3b566ac7d1a4b1e580a023</t>
  </si>
  <si>
    <t>31-34</t>
  </si>
  <si>
    <t>6TCZV5I3</t>
  </si>
  <si>
    <t>Ishii, Satoshi; Nakamura, Takamitsu; Ozawa, Shuji; Kobayashi, Ayano; Sano, Daisuke; Okabe, Satoshi</t>
  </si>
  <si>
    <t>Water quality monitoring and risk assessment by simultaneous multipathogen quantification.</t>
  </si>
  <si>
    <t>10.1021/es500578s</t>
  </si>
  <si>
    <t>Water quality monitoring and microbial risk assessment are important to ensure safe water for drinking, recreational, and agricultural purposes. In this study,  we applied a microfluidic quantitative PCR (MFQPCR) approach to simultaneously  quantify multiple waterborne pathogens in a natural freshwater lake in Hokkaido,  Japan, from April to November, 2012. Tens of thousands of geese stopped over at  this lake during their migration in spring and fall. Because lake water is used  for irrigation of the surrounding agricultural area, we assessed infection risks  through irrigation water usage based on pathogen concentrations directly measured  by MFQPCR. We detected various pathogens in the lake water, particularly during  the bird migration seasons, suggesting that migratory birds were the main source  of the pathogens. However, neither counts of geese nor fecal indicator bacteria  were good predictors of pathogen concentrations. On the basis of quantitative  microbial risk assessment, concentrations of Campylobacter jejuni and Shigella  spp. in water samples were above the concentrations that can potentially cause  10(-4) infections per person per year when water is used to grow fresh  vegetables. These results suggest that direct and simultaneous multipathogen  quantification can provide more reliable and comprehensive information for risk  assessment than the current fecal indicator-based approach.</t>
  </si>
  <si>
    <t>4744-4749</t>
  </si>
  <si>
    <t>Place: United States PMID: 24702133</t>
  </si>
  <si>
    <t>Animals; Humans; Feces/microbiology; Seasons; Risk Assessment; Colony Count, Microbial; Japan; *Water Microbiology; Microfluidics; DNA, Bacterial/analysis; Fresh Water/*microbiology; Polymerase Chain Reaction/methods; Geese/microbiology; Bacteria/genetics/*isolation &amp; purification; *Water Quality; Environmental Monitoring/*methods</t>
  </si>
  <si>
    <t>6TFTCMIU</t>
  </si>
  <si>
    <t>Ellström, P.; Hansson, I.; Söderström, C.; Engvall, E.O.; Rautelin, H.</t>
  </si>
  <si>
    <t>A prospective follow-up study on transmission of campylobacter from poultry to abattoir workers</t>
  </si>
  <si>
    <t>10.1089/fpd.2014.1753</t>
  </si>
  <si>
    <t>https://www.scopus.com/inward/record.uri?eid=2-s2.0-84906985617&amp;doi=10.1089%2ffpd.2014.1753&amp;partnerID=40&amp;md5=f7382c2e59dc68115251dd94a7cc14a3</t>
  </si>
  <si>
    <t>684-688</t>
  </si>
  <si>
    <t>6TTJXFSX</t>
  </si>
  <si>
    <t>Lee, NY; Park, SY; Kang, IS; Ha, SD</t>
  </si>
  <si>
    <t>The evaluation of combined chemical and physical treatments on the reduction of resident microorganisms and Salmonella Typhimurium attached to chicken skin</t>
  </si>
  <si>
    <t>10.3382/ps.2013-03536</t>
  </si>
  <si>
    <t>This study was conducted to evaluate the efficacy of sodium hypochlorite (NaOCl,0-200 mg/kg) thiamine dilauryl sulfate (TDS, 1,000 mg/kg), and ultrasound (37 kHz, 380 W) on reducing Salmonella Typhimurim, mesophilic aerobic bacteria (MAB), and coliforms on chicken skin. Chemical and physical treatments were applied for 5 min either singly or jointly, and Salmonella previously inoculated on chicken skin were quantitatively assessed using brilliant green agar, and the populations of MAB and coliforms in the native flora were enumerated using plate count agar and violet red bile agar, respectively. In the evaluation of bacterial attachment/detachment, chicken skin was quantitatively assessed for loosely, intermediately, and tightly attached bacteria. The treatment effects on bacteria detachment were also visualized using field emission scanning electron microscopy. In addition, color and textural properties of the skin after treatments were evaluated using a color difference meter and texture analyzer. Antimicrobial activity of NaOCl increased as the NaOCl concentration was increased, especially for loosely attached cells. The combination of 200 mg/kg NaOCl and ultrasound (NaOCl/ultrasound) significant reduced loosely, intermediately, and tightly attached bacteria populations by 0.75 to 0.47, 0.43 to 0.41, and 0.83 to 0.54 log cfu/g for MAB, coliforms, and Salmonella Typhimurium, respectively. However, the combination of NaOCl and TDS (NaOCl/TDS) did not sufficiently reduce those cells on chicken skins, except for loosely attached MAB and coliforms. The NaOCl/ultrasound combination produced a higher reduction in numbers of inoculated and native bacteria flora than any single application, with no negative effect on skin color or texture. Generally, the loosely attached bacteria were less resistant to the chemical and physical treatments than the intermediately and tightly attached bacteria in chicken skin, presumably due to their location in deeper skin layer and crevices. Further research is needed to investigate how the intermediately and tightly attached microorganisms can be effectively eliminated from chicken skin.</t>
  </si>
  <si>
    <t>2014-01</t>
  </si>
  <si>
    <t>208-215</t>
  </si>
  <si>
    <t>WOS:000334041800027</t>
  </si>
  <si>
    <t>6TTZ2LPE</t>
  </si>
  <si>
    <t>Reina, Marco; Urrutia, Andrea; Figueroa, Juan C.; Riggs, Montana R.; Macklin, Kenneth S.; Buhr, Richard J.; Price, Stuart B.; Bourassa, Dianna V.</t>
  </si>
  <si>
    <t>Application of pressurized steam and forced hot air for cleaning broiler transport container flooring.</t>
  </si>
  <si>
    <t>10.1016/j.psj.2023.103276</t>
  </si>
  <si>
    <t>In the United States, cleaning poultry transport containers prior to arrival at the broiler grow-out farm is not currently a widely adopted practice in the  industry. However, previous studies have shown that transport containers have an  important role in cross-contamination before the broilers arrive at the  processing plant. The objective of this study was to evaluate the efficacy of  pressurized steam followed by forced hot air to clean transport container  flooring and compare it to conventional cleaning procedures. Fiberglass and  plastic flooring were cut into even pieces and inoculated with chicken intestinal  contents containing Salmonella Infantis or Campylobacter jejuni. The cleaning  treatments were pressurized steam, forced hot air, pressurized steam followed by  forced hot air, water pressure washing, water pressure washing before and after  disinfectant, and no cleaning. Counts for Salmonella, Campylobacter, Escherichia  coli, coliforms, and aerobic bacteria were assessed. All reductions were made in  comparison to noncleaned samples. Forced hot air applied by itself was not  efficient in reducing Campylobacter, coliforms, and E. coli; and limited  reductions (less than 1 log(10) CFU/cm(2)) were observed for Salmonella and  aerobic bacteria. Then, for all bacteria types evaluated, pressurized steam by  itself showed reductions of 2.4 to 3.5 log(10) CFU/cm(2). Samples that were  cleaned with a single-pressure water wash showed reductions of 4.0 to 4.6 log(10)  CFU/cm(2) for all bacteria types. For Salmonella, Campylobacter, and E. coli, the  greatest reductions were observed when samples were cleaned with pressurized  steam followed by forced hot air (4.3-6.1 log(10) CFU/cm(2)) or water washed  before and after disinfectant (4.5-6.2 log(10) CFU/cm(2)), and these treatments  did not differ from each other. Pressurized steam followed by forced hot air was  shown to be an efficient cleaning procedure to reduce poultry-associated  pathogens on transport cage flooring, with the benefit of using less water than  conventional water cleaning. Processors may be able to adapt this process to  reduce potential cross-contamination and lessen the level of pathogens entering  the processing plant.</t>
  </si>
  <si>
    <t>Place: England PMID: 38100941</t>
  </si>
  <si>
    <t>salmonella; campylobacter; steam; hot air; transport container</t>
  </si>
  <si>
    <t>6U7TLP4U</t>
  </si>
  <si>
    <t>Thormar, H.; Hilmarsson, H.</t>
  </si>
  <si>
    <t>Antimicrobial Lipids as Disinfectants, Antiseptics and Sanitizers</t>
  </si>
  <si>
    <t>Lipids and Essential Oils as Antimicrobial Agents</t>
  </si>
  <si>
    <t>https://www.scopus.com/inward/record.uri?eid=2-s2.0-84886205314&amp;doi=10.1002%2f9780470976623.ch8&amp;partnerID=40&amp;md5=9550e63f92ff186a1d5996a96a16df5a</t>
  </si>
  <si>
    <t>179-201</t>
  </si>
  <si>
    <t>DOI: 10.1002/9780470976623.ch8</t>
  </si>
  <si>
    <t>6U89TJ4Z</t>
  </si>
  <si>
    <t>Flynn, Orla M. J.; Blair, Ian S.; McDowell, David A.</t>
  </si>
  <si>
    <t>Prevalence of Campylobacter Species on Fresh Retail Chicken Wings in Northern Ireland.</t>
  </si>
  <si>
    <t>10.4315/0362-028X-57.4.334</t>
  </si>
  <si>
    <t>Campylobacter contamination was surveyed in 153 chicken wing samples purchased from retail outlets in Northern Ireland over a 10-week sampling period; 64.7% of  samples were found to be positive for Campylobacter jejuni/coli using the API  Campy: Identification System for Campylobacter. These results support the  assertion that retail chicken produets are commonly contaminated with  Campylobacter spp. and pose a potential risk to consumers if hygiene and cooking  practices are not adequate to prevent cross-contamination and facilitate  destruction.</t>
  </si>
  <si>
    <t>334-336</t>
  </si>
  <si>
    <t>Place: United States PMID: 31113124</t>
  </si>
  <si>
    <t>species; Northern Ireland; fresh retail chicken wings</t>
  </si>
  <si>
    <t>6U9WR84I</t>
  </si>
  <si>
    <t>McDermott, Patrick F.; Bodeis, Sonya M.; English, Linda L.; White, David G.; Walker, Robert D.; Zhao, Shaohua; Simjee, Shabbir; Wagner, David D.</t>
  </si>
  <si>
    <t>Ciprofloxacin resistance in Campylobacter jejuni evolves rapidly in chickens treated with fluoroquinolones.</t>
  </si>
  <si>
    <t>The Journal of infectious diseases</t>
  </si>
  <si>
    <t>0022-1899</t>
  </si>
  <si>
    <t>10.1086/339195</t>
  </si>
  <si>
    <t>Fluoroquinolones are commonly used to treat gastroenteritis caused by Campylobacter species. Domestically acquired fluoroquinolone-resistant  Campylobacter infection has been documented recently in the United States. It has  been proposed that the increase in resistance is due, in part, to the use of  fluoroquinolones in poultry. In separate experiments, the effects of sarafloxacin  and enrofloxacin treatment of Campylobacter jejuni-infected chickens on the  development of ciprofloxacin resistance were measured. Fecal samples were  collected before and after treatment and were cultured for C. jejuni. When  enrofloxacin or sarafloxacin was used at US Food and Drug Administration-approved  doses in broiler chickens, resistance developed rapidly and persisted in C.  jejuni. MICs of ciprofloxacin increased from a base of 0.25 microg/mL to 32  microg/mL within the 5-day treatment time frame. These results show that the use  of these drugs in chickens rapidly selects for resistant Campylobacter organisms  and may result in less effective fluoroquinolone therapy for cases of human  campylobacteriosis acquired from exposure to contaminated chicken.</t>
  </si>
  <si>
    <t>837-840</t>
  </si>
  <si>
    <t>J Infect Dis</t>
  </si>
  <si>
    <t>Place: United States PMID: 11920303</t>
  </si>
  <si>
    <t>Animals; Chickens; chicken; *Campylobacter jejuni; United States; antibiotic sensitivity; article; nonhuman; bacterium culture; controlled study; animal experiment; animal model; *antibiotic resistance; Microbial Sensitivity Tests; priority journal; minimum inhibitory concentration; feces analysis; *ciprofloxacin/dt [Drug Therapy]; *enrofloxacin/dt [Drug Therapy]; *bacterial infection/dt [Drug Therapy]; *nordifloxacin/dt [Drug Therapy]; Drug Resistance, Bacterial; Campylobacter jejuni/*drug effects; Anti-Infective Agents/*pharmacology; Ciprofloxacin/*pharmacology</t>
  </si>
  <si>
    <t>6UNNNJKU</t>
  </si>
  <si>
    <t>Schleihauf, E.; Mutschall, S.; Billard, B.; Taboada, E. N.; Haldane, D.</t>
  </si>
  <si>
    <t>Comparative genomic fingerprinting of Campylobacter: application in routine public health surveillance and epidemiological investigations.</t>
  </si>
  <si>
    <t>10.1017/S0950268816002351</t>
  </si>
  <si>
    <t>A subtyping methodology for Campylobacter, Comparative Genomic Fingerprinting (CGF40), has been described recently. The objective of this study was to assess  the utility of CGF40 as a tool to enhance routine public health surveillance of  campylobacteriosis. Isolates of Campylobacter from across the province were  requested and sent for CGF40 subtyping. Epidemiological data from cases reported  to public health officials in Nova Scotia, Canada, from January 2012 to March  2015 were linked with blinded CGF40 subtyping results. CGF40 was  epidemiologically valid; subtyping discerned known epidemiologically related  isolates and augmented case-finding. Predominant sources and locations of subtype  detection from the national reference database showed some study subtypes were  rare and even novel to the database, while others were more commonly identified  over multiple years and with exposures locally and internationally. A case-case  study design was applied to examine risk factors for the most common CGF40  subtypes detected. Differences in the epidemiology of different CGF40 subtypes  were observed. Statistically significant associations were noted for specific  subtypes with rural residence, local exposure, contact with a pet dog or cat,  contact with chickens, and drinking unpasteurized milk. With prospective use,  CGF40 could potentially identify unrecognized outbreaks and contribute to  epidemiological investigations of case clusters.</t>
  </si>
  <si>
    <t>299-309</t>
  </si>
  <si>
    <t>Place: England PMID: 27766988  PMCID: PMC9507621</t>
  </si>
  <si>
    <t>Campylobacter; Humans; surveillance; Genotype; Adolescent; Adult; Aged; Aged, 80 and over; Child; Child, Preschool; Female; Infant; Male; Middle Aged; Young Adult; Infant, Newborn; outbreaks; molecular epidemiology; Prospective Studies; Epidemiological Monitoring; Genome, Bacterial; Campylobacter Infections/*epidemiology/*microbiology; DNA Fingerprinting/*methods; Campylobacter/*classification/*genetics/isolation &amp; purification; Molecular Epidemiology/*methods; Molecular Typing/*methods; Nova Scotia/epidemiology</t>
  </si>
  <si>
    <t>6UQ69VEK</t>
  </si>
  <si>
    <t>Ha, Jimyeong; Seo, Yeongeun; Kim, Yujin; Lee, Jeeyeon; Lee, Heeyoung; Kim, Sejeong; Choi, Yukyung; Oh, Hyemin; Lee, Yewon; Park, Eunyoung; Kang, Joohyun; Yoon, Yohan</t>
  </si>
  <si>
    <t>Synthesis of nitrogen-doped carbon nanodots to destroy bacteria competing with Campylobacter jejuni in enrichment medium, and development of a monoclonal  antibody to detect C. jejuni after enrichment.</t>
  </si>
  <si>
    <t>10.1016/j.ijfoodmicro.2020.109014</t>
  </si>
  <si>
    <t>The objective of this study was to develop a method with improved sensitivity for Campylobacter jejuni detection in foods. Nitrogen-doped carbon nanodots (N-CNDs)  were synthesized and added to an enrichment medium (Bolton broth) at a  concentration of 10 mg/mL. A light-emitting diode (LED) at a wavelength of 425 nm  was used to irradiate the N-CNDs-supplemented enrichment medium to induce an  exothermic reaction for 1 h. Additionally, a monoclonal antibody specific to C.  jejuni NCTC11168 was developed using hybridoma cells to aid detection. The C.  jejuni detection capabilities of N-CNDs-supplemented enrichment medium and the  conventional Bolton broth enrichment, were compared using duck samples. C. jejuni  in the enrichment was detected with the monoclonal antibody based-indirect  enzyme-linked immunosorbent assay (ID-ELISA). The N-CNDs-supplemented enrichment  medium showed a better C. jejuni detection capability than the conventional  Bolton broth enrichment. Additionally, data from ID-ELISA showed excellent  detection efficiency and a shortened detection time in the N-CNDs-supplemented  enrichment medium after LED irradiation at 425 nm. These results indicate that  1-h LED irradiation at 425 nm to Bolton broth supplemented with the N-CNDs  increased the detection efficiency and shortened the detection time with the  monoclonal antibody for C. jejuni in food.</t>
  </si>
  <si>
    <t>Place: Netherlands PMID: 33333444</t>
  </si>
  <si>
    <t>Animals; Campylobacter jejuni; Culture Media; Meat/*microbiology; Monoclonal antibody; Detection method; Campylobacter jejuni/*isolation &amp; purification; Bacteria/drug effects; Food Microbiology/*methods; Ducks/microbiology; Nanoparticles/*chemistry; *Enzyme-Linked Immunosorbent Assay; Antibodies, Monoclonal/metabolism; Carbon/chemistry/pharmacology; Light emitting diode; Nanodots; Nitrogen/chemistry/pharmacology</t>
  </si>
  <si>
    <t>6USAAJDJ</t>
  </si>
  <si>
    <t>Micciche, AC; Feye, KM; Rubinelli, PM; Lee, JA; Knueven, CJ; Ricke, SC</t>
  </si>
  <si>
    <t>Comparison of Acid Sanitizers on Salmonella Typhimurium Inoculated Commercial Poultry Processing Reuse Water</t>
  </si>
  <si>
    <t>10.3389/fsufs.2018.00090</t>
  </si>
  <si>
    <t>When considering the cost associated with producing potable water and the environmental concerns associated with water scarcity, the reuse of processing water has received increasing interest. While water reuse during poultry processing can be environmentally friendly, it also brings potential food safety and cross-contamination concerns, through the reuse of water which may harbor human-host pathogens. Therefore, in order to effectively utilize reuse water systems, to mitigate environmental and cost concerns with water use, antimicrobials must be investigated to reduce bacterial and pathogen load. Currently, peracetic acid (PAA) is commonly used in processing water up to 2,000 ppm but can be corrosive with documented public health concerns. As such, sodium bisulfate (SBS) may be utilized as it has the potential to be an important anti-microbial in poultry processing facilities as seen in its application in the produce industry. In this study, SBS, PAA, and industrial grade PAA (IG-PAA) were evaluated against microbial populations in water reuse systems inoculated with Salmonella Typhimurium. Fresh, untreated processing plant reuse water was collected at the end of a poultry processing shift. The water was utilized within 1 h of collection, minimum inhibitory concentrations were established, change in pH was investigated, and plate counts after Salmonella addition were performed. When 3 x 10(7) CFU of Salmonella was added to each microcosm, a 4 to 5 log reduction with 200 ppm PAA was observed compared to a total killing observed by 5 min of treatment with 1, 2, or 3% SBS (P &lt; 0.05). The results of this study indicate that SBS may be an equally effective alternative to PAA for decreasing foodborne pathogen contamination in poultry reuse water.</t>
  </si>
  <si>
    <t>WOS:000502078900001</t>
  </si>
  <si>
    <t>6UUWQWMF</t>
  </si>
  <si>
    <t>Alarjani, K.M.; Elkhadragy, M.F.; Al-Masoud, A.H.; Yehia, H.M.</t>
  </si>
  <si>
    <t>Detection of Campylobacter jejuni and Salmonella typhimurium in chicken using PCR for virulence factor hipO and invA genes (Saudi Arabia)</t>
  </si>
  <si>
    <t>Bioscience Reports</t>
  </si>
  <si>
    <t>10.1042/BSR20211790</t>
  </si>
  <si>
    <t>https://www.scopus.com/inward/record.uri?eid=2-s2.0-85116453449&amp;doi=10.1042%2fBSR20211790&amp;partnerID=40&amp;md5=e86957928355991f338c140d62acb0c9</t>
  </si>
  <si>
    <t>6UUXQWZD</t>
  </si>
  <si>
    <t>Byrd, J. A.; Anderson, R. C.; Callaway, T. R.; Moore, R. W.; Knape, K. D.; Kubena, L. F.; Ziprin, R. L.; Nisbet, D. J.</t>
  </si>
  <si>
    <t>Effect of experimental chlorate product administration in the drinking water on Salmonella typhimurium contamination of broilers.</t>
  </si>
  <si>
    <t>10.1093/ps/82.9.1403</t>
  </si>
  <si>
    <t>The crop is a known source of Salmonella and Campylobacter contamination. Previously, we evaluated lactic acid in the drinking water during a simulated  pretransport feed withdrawal (FW) and reported 0.44% lactic acid significantly (P  &lt; 0.05) reduced the number of Salmonella recovered in market-age broiler crops.  However, total consumption of the organic acid-treated drinking water was  reduced. Presently, we evaluated the effect of experimental chlorate product  (ECP; 1x ECP is equivalent to a 15 mM chlorate ion concentration) during a 10-h  pretransport FW. Market-age broilers were obtained from a commercial processing  plant and randomly assigned to ECP-treated or control (nontreated) groups.  Broilers were challenged by crop gavage with 10(8) Salmonella Typhimurium (ST)  immediately upon arrival and 1 d prior to termination of the experiment. One day  later, broilers were killed for ST enumeration (cfu) in the crop and ceca.  Broilers provided ECP 24 h prior to slaughter consumed slightly more ECP water  than broilers provided distilled water. Treatment with ECP caused a significant  decrease (P &lt; 0.05) in the incidence of ST in crop contents (2%) as compared to  the controls (36.7%). Similarly, ECP treatment caused a significant decrease (P &lt;  0.05) in number of ST (0.96 log10 ST/g cecal content) detected in the ceca when  compared to controls (2.52 log10 ST). This study suggested that incorporation of  ECP in the drinking water 24 to 48 h prior to slaughter could reduce Salmonella  contamination in broilers.</t>
  </si>
  <si>
    <t>1403-1406</t>
  </si>
  <si>
    <t>Place: England PMID: 12967253</t>
  </si>
  <si>
    <t>Animals; Chickens/*microbiology; *Water Supply; Cecum/microbiology; Food Contamination/prevention &amp; control; Crop, Avian/*microbiology; Salmonella Infections, Animal/*prevention &amp; control; Lactic Acid/*pharmacology; Chlorates/*pharmacology; Salmonella typhimurium/isolation &amp; purification/*pathogenicity</t>
  </si>
  <si>
    <t>6VEZKKM7</t>
  </si>
  <si>
    <t>Pachirat O.; Kaewkes D.; Pathani S.</t>
  </si>
  <si>
    <t>Right sided heart failure in a aortic valve endocarditis caused by Campylobacter fetus</t>
  </si>
  <si>
    <t>European Journal of Heart Failure</t>
  </si>
  <si>
    <t>1879-0844</t>
  </si>
  <si>
    <t>10.1002/ejhf.1197</t>
  </si>
  <si>
    <t>Case description: A 45-year old male, poultry farmer presented with high fever, cough, chest tightness and bilateral ankle swelling for two weeks at his primary care provider with diagnosis of massive pericardial effusion impending cardiac tamponade requiring drainage and possible infective endocarditis. Pericardial fluid culture was negative. The patient had no significant medical history. He was transferred to our cardiac center for evaluation. On examination: temperature 39degreeC, BP 100/50 mmHg, heart rate 105 bpm. regular, a grade IV/VI diastolic blowing murmur at left lower sternal border and grade III/VI systolic ejection murmur at AVA was detected with both basal pulmonary crackles. Three sets of blood cultures were done. A transthoracic echocardiogram ( TTE) revealed large vegetation on the aortic valve with severe aortic regurgitation and moderate aortic stenosis, bicuspid valve, normal left ventricular function and no evidence of pericardial effusion. Intravenous ampicillin and gentamicin were begun on admission. However, clinical of congestive heart failure worsened and the patient developed cardiogenic shock. He underwent urgent aortic valve replacement. Three sets of blood cultures were negative. Possible differential diagnosis: In this scenario, (blood culture negative endocarditis) two main possibilities need to be differentiated: (1) the patient received antibiotics before blood was cultured (2) it was fastidious organisms such as Bartonella spp, Coxiella burnetii and Chlamydia. Campylobacter fetus was demonstrated in heart valve tissue by polymerase chain reaction( PCR). One month after surgery his cardiac condition stabilized and he was discharged from the hospital with good clinical outcome. Two years follow up he remained clinical stable. Conclusion(s): C. fetus is a zoonotic and uncommon cause of human infection, mainly affect persons at higher risk and those with occupational exposure to ruminants. This case illustrates an infrequent C. fetus endocarditis associated with large pericardial effusion that might be underdiagnosed in clinical practice and emphasizes aggressive combined antibiotics treatment with early surgical intervention to prevent cardiovascular complications such as heart failure.</t>
  </si>
  <si>
    <t>Eur. J. Heart Fail.</t>
  </si>
  <si>
    <t>Heart Failure 2018 and the 5th World Congress on Acute Heart Failure. Vienna Austria.</t>
  </si>
  <si>
    <t>Place: Netherlands Publisher: John Wiley and Sons Ltd</t>
  </si>
  <si>
    <t>poultry; ampicillin; human; nonhuman; polymerase chain reaction; gentamicin; lung; male; conference abstract; diagnosis; human cell; in vitro study; adult; outcome assessment; clinical practice; Coxiella burnetii; agricultural worker; *Campylobacter fetus; blood culture; drug combination; drug therapy; fever; middle aged; follow up; medical history; surgery; differential diagnosis; prevention; congestive heart failure; Chlamydia; transthoracic echocardiography; occupational exposure; fetus; swelling; clinical outcome; ruminant; Bartonella; primary medical care; *aortic regurgitation; *bacterial endocarditis; *heart right ventricle failure; ankle; aortic stenosis; aortic valve replacement; cardiogenic shock; chest tightness; coughing; crackle; heart center; heart left ventricle function; heart rate; heart tamponade; mitral valve; sternum; systolic heart murmur; vegetation</t>
  </si>
  <si>
    <t>6VFQHZ2Y</t>
  </si>
  <si>
    <t>Sandrasaigaran, P; Kuan, C; Radu, S; Abidin, UFUZ; Rukayadi, Y; New, CY; Hasan, H</t>
  </si>
  <si>
    <t>Multiple antibiotic-resistant Salmonella enterica serovars Enteritidis and Typhimurium in ready-to-eat battered street foods, and their survival under simulated gastric fluid and microwave heating</t>
  </si>
  <si>
    <t>10.1016/j.foodcont.2022.109515</t>
  </si>
  <si>
    <t>Cooked battered products like nuggets and sausages are famous street foods in Malaysia. However, these foods lack prevalence data for the non-typhoidal Salmonella enterica serovars Enteritidis and Typhimurium (NTS) contaminations, thus leading to concern over foodborne outbreaks. Therefore, the present work aimed to examine the prevalence of antibiotic-resistant NTS in battered foods, and investigate their survival under simulated gastric fluid (SGF) and microwave heating. Food samples (n = 312) were homogenized, prepared in triplicate tubes (10-1, 10-2, 10-3), and subjected to a combined most probable number (MPN) statistical analysis and multiplex-touchdown PCR amplification for NTS detection. The tubes with bacterial growth were cultured on Xylose Lysine Deoxycholate (XLD) agar, and isolated NTS were subjected to antibiotic susceptibility (disk diffusion) and survival tests in SGF (pH: 2.0, 3.0, 4.0, and 7.0) and microwave heating. Results showed that S. Enteritidis and Typhimurium contaminated 5.1% and 1.6% of battered foods, respectively. Pork sausage yielded the highest S. Enteritidis concentration (150 MPN/g), and beef sausage yielded the highest S. Typhimurium (28 MPN/g) concentration. Four S. Enteritidis and one S. Typhimurium strains exhibited multiple antibiotic resis-tance to cefazolin, ampicillin, streptomycin, tetracycline, sulfonamides, nalidixic acid, kanamycin, gentamycin, and chloramphenicol. The NTS strains were also resistant to SGF at all tested pH, but inactivated at microwave heating (700W, 2.45Hz, 60 s). These indicated that NTS contamination in cooked battered foods was low. However, multiple antibiotics and SGF resistance might imply severe consequences if proper interventions were not taken.</t>
  </si>
  <si>
    <t>WOS:000897581900007</t>
  </si>
  <si>
    <t>6VQW85IY</t>
  </si>
  <si>
    <t>Payne, J.B.; Kroger, E.C.; Watkins, S.E.</t>
  </si>
  <si>
    <t>Evaluation of disinfectant efficacy when applied to the floor of poultry grow-out facilities</t>
  </si>
  <si>
    <t>10.1093/japr/14.2.322</t>
  </si>
  <si>
    <t>https://www.scopus.com/inward/record.uri?eid=2-s2.0-20444383909&amp;doi=10.1093%2fjapr%2f14.2.322&amp;partnerID=40&amp;md5=862e2d74869022279acd730ccfd331f5</t>
  </si>
  <si>
    <t>322-329</t>
  </si>
  <si>
    <t>6VT6TYWR</t>
  </si>
  <si>
    <t>Houf, K; On, SLW; Coenye, T; Debruyne, L; De Smet, S; Vandamme, P</t>
  </si>
  <si>
    <t>Arcobacter thereius sp nov., isolated from pigs and ducks</t>
  </si>
  <si>
    <t>INTERNATIONAL JOURNAL OF SYSTEMATIC AND EVOLUTIONARY MICROBIOLOGY</t>
  </si>
  <si>
    <t>1466-5026</t>
  </si>
  <si>
    <t>10.1099/ijs.0.006650-0</t>
  </si>
  <si>
    <t>During a Danish study on the prevalence of campylobacteria in pig abortions and food of animal origin, eight Gram-negative, slightly curved, rod-shaped, non-spore-forming bacteria were clustered by using amplified fragment length polymorphism analysis in a distinct phenon within the genus Arcobacter. In the present study, numerical analysis of whole-cell protein profiles also showed that all isolates clustered in a single group distinct from other recognized Arcobacter species. DNA-DNA hybridization among two representative strains exhibited a mean DNA-DNA relatedness value of 79%. DNA-DNA hybridization with the type strains of recognized Arcobacter species revealed levels of DNA-DNA relatedness of 41% or less. The DNA G+C content of the type strain was 28.5 mol%. Pairwise comparison of the 1 6S rRNA gene sequences with those of the type strains of established species identified Arcobacter cryaerophilus (97.9%), Arcobacter cibarius (97.5%) and Arcobacter skirrowii (97.2%) as the nearest phylogenetic neighbours. The isolates could be distinguished from other Arcobacter species by means of the following biochemical tests: activities of catalase and urease, reduction of nitrate and growth on minimal medium, lack of growth at 37 degrees C under standardized aerobic and microaerobic conditions, in 4% NaCl and 1% glycine media. Finally, DNA fingerprints obtained by using enterobacterial repetitive intergenic consenus-PCR showed that the eight isolates represent eight strains of a single novel Arcobacter species, for which the name Arcobacter thereius sp. nov. is proposed. The type strain is LMG 24486(T) (=CCUG 56902(T)).</t>
  </si>
  <si>
    <t>2599-2604</t>
  </si>
  <si>
    <t>WOS:000271211000036</t>
  </si>
  <si>
    <t>6VVHSA7Y</t>
  </si>
  <si>
    <t>Wei, B; Cha, SY; Yoon, RH; Kang, M; Roh, JH; Seo, HS; Lee, JA; Jang, HK</t>
  </si>
  <si>
    <t>Prevalence and antimicrobial resistance of Campylobacter spp. isolated from retail chicken and duck meat in South Korea</t>
  </si>
  <si>
    <t>10.1016/j.foodcont.2015.10.013</t>
  </si>
  <si>
    <t>This study was conducted to determine the prevalence and antimicrobial resistance of Campylobacter isolates from chicken and duck meat in South Korea. A total of 149 Campylobacter spp. was isolated and 124 (66.7%) isolates were identified as Campylobacter jejuni, 24 (12.9%) isolates as Campylobacter coli, and one was unidentified. There were 102 isolates from retail duck meat with the isolation rate of 96.2%, which was significant higher (p &lt; 0.05) than 47 isolates from 80 of chicken meat with the isolation rate of 58.8%. Campylobacter isolation rates ranged from 83.3% to 100.0% among traditional markets, wholesale markets and supermarkets; whereas the isolation rate from online store (50.0%) was significantly lower (p &lt; 0.01) than the traditional markets, wholesale markets and supermarkets. Resistance to nalidixic acid, tetracycline and ciprofloxacin was most common both for chicken and duck Campylobacter isolates. All 24 C. coli isolates were resistant to tetracycline. Campylobacter isolates from duck had higher antibiotics resistant rates to ampicillin, ciprofloxacin, gentamicin, nalidixic acid and tetracycline, than chickens. The majority of the Campylobacter isolates were classified as multi-drug resistant, 57.1% of the C jejuni isolates and 70.9% C. coli isolates were resistant to at least four antibiotics tested in this study. One C jejuni isolate showed resistance to all eight antibiotics tested in this study. Our results show that retail chicken and duck meat has a high prevalence of Campylobacter, and the high prevalence of resistant and multidrug resistant Campylobacter in retail chicken and duck meat is a potential campylobacteriosis risk for humans living in South Korea. (C) 2015 Elsevier Ltd. All rights reserved.</t>
  </si>
  <si>
    <t>63-68</t>
  </si>
  <si>
    <t>WOS:000368220000009</t>
  </si>
  <si>
    <t>6WKLGLVW</t>
  </si>
  <si>
    <t>Cancio, LPM; Danao, MGC; Sullivan, GA; Chaves, BD</t>
  </si>
  <si>
    <t>Evaluation of peroxyacetic acid, liquid buffered vinegar, and cultured dextrose fermentate as potential antimicrobial interventions for raw chicken livers</t>
  </si>
  <si>
    <t>10.1111/jfs.13054</t>
  </si>
  <si>
    <t>This study aimed to evaluate the use of peroxyacetic acid (PAA), buffered vinegar (BV), and cultured dextrose fermentate (CDF) to reduce Salmonella on artificially inoculated raw chicken livers, one of the most consumed offal around the world. Samples were inoculated with a 5-strain cocktail of poultry-borne Salmonella to obtain 10(6) CFU/g and immersed for 90 s with agitation in one of the following treatments: distilled water (control), 450 ppm PAA, 2.0% (w/v) BV, or 1.5% (w/v) CDF, prior to storing at 4 degrees C. Salmonella was enumerated on XLD agar and monitored for 14 days. Data were analyzed using analysis of covariance. After immersion, there was a significant Salmonella reduction (p &lt; .05) with all treatments, including the control. PAA resulted in the greatest numerical reduction at 0.65 +/- 0.12 log; however, there were no significant differences in the reductions among all other treatments (p &gt; .05). After 14 days, higher numerical reductions were observed for PAA, but only when compared to CDF. Although similar reductions (p &gt; .05) were noted after 14 days except for CDF, Salmonella counts were lowest in all timepoints when PAA was used. PAA and CDF inhibited the growth of aerobic bacteria until day 3 while BV inhibited the growth up to 7 days. Regarding objective color, chicken livers immersed in PAA became lighter, but the difference was not sustained over time. No differences were observed in redness or yellowness values across any treatments.</t>
  </si>
  <si>
    <t>WOS:000961606900001</t>
  </si>
  <si>
    <t>6WR4G5P3</t>
  </si>
  <si>
    <t>Hoogkamp-Korstanje, J. A. A.</t>
  </si>
  <si>
    <t>[Nutrition and health--infections caused by food].</t>
  </si>
  <si>
    <t>Nederlands tijdschrift voor geneeskunde</t>
  </si>
  <si>
    <t>0028-2162</t>
  </si>
  <si>
    <t>The annual incidence of food-borne infections in the Netherlands is estimated to be 250,000 or more; registration, however, is lacking. Meat, poultry, milk and  eggs are contaminated primarily by intestinal animal commensals (Salmonella,  Campylobacter, E. coli O157:H7, Yersinia enterocolitica) or secondarily by  animals, humans and the environment during processing (typhoid fever, Shigella,  Listeria, Clostridium, hepatitis A virus, Norwalk virus, parasites). The  guidelines for the prevention of contamination are insufficient. Intensity of  production and the economic importance of fast, large-scale production are given  priority over food safety. Information fails to reach the consumer.</t>
  </si>
  <si>
    <t>590-594</t>
  </si>
  <si>
    <t>Ned Tijdschr Geneeskd</t>
  </si>
  <si>
    <t>Place: Netherlands PMID: 12701391</t>
  </si>
  <si>
    <t>*Food Contamination/prevention &amp; control; *Food Handling/legislation &amp; jurisprudence/methods/standards; *Food Microbiology; Animals; Consumer Product Safety; Eggs/microbiology; Foodborne Diseases/*epidemiology/etiology; Humans; Meat/microbiology; Milk/microbiology; Netherlands/epidemiology</t>
  </si>
  <si>
    <t>6XKU53SK</t>
  </si>
  <si>
    <t>Ganière, J.P.; Ruvoen, N.; André-Fontaine, G.</t>
  </si>
  <si>
    <t>Infectious zoonoses of livestock</t>
  </si>
  <si>
    <t>10.1016/S0399-077X(01)00186-X</t>
  </si>
  <si>
    <t>https://www.scopus.com/inward/record.uri?eid=2-s2.0-0034989232&amp;doi=10.1016%2fS0399-077X%2801%2900186-X&amp;partnerID=40&amp;md5=ff2f8244fe051a6fbe54c072cf2ac536</t>
  </si>
  <si>
    <t>143-158</t>
  </si>
  <si>
    <t>SUPPL. 2</t>
  </si>
  <si>
    <t>Les zoonoses infectieuses des animaux de rente</t>
  </si>
  <si>
    <t>6XLVU97E</t>
  </si>
  <si>
    <t>Crotti, D.; Andruetto, S.</t>
  </si>
  <si>
    <t>[Diagnostic methods in the isolation of Campylobacter in animals, animal foods and man].</t>
  </si>
  <si>
    <t>Quaderni Sclavo di diagnostica clinica e di laboratorio</t>
  </si>
  <si>
    <t>0033-4979</t>
  </si>
  <si>
    <t>We report some techniques for the enrichment-broths and for the isolation-media in the research of thermophilic Campylobacter, over all in animal's foods;  moreover we have compared four commercial media for direct isolation of this  bacterium. We think that it is useful, as in alimentary as in animal and human  microbiology, the research of Campylobacter utilizing selective and specific  enrichments; for the isolation of Campylobacter we prefer the temperature of 42  degrees C in respect of 37 degrees C, always in microaerophilic systems. We  haven't observed significant differences using the four commercial plates, but we  think that in would be better prepare it laboratory the selective media for the  goal.</t>
  </si>
  <si>
    <t>1984-03</t>
  </si>
  <si>
    <t>55-62</t>
  </si>
  <si>
    <t>Quad Sclavo Diagn</t>
  </si>
  <si>
    <t>ita</t>
  </si>
  <si>
    <t>Place: Italy PMID: 6387769</t>
  </si>
  <si>
    <t>Animals; Food Microbiology; Humans; Chickens/microbiology; Feces/microbiology; Temperature; Culture Media; Methods; Bacteriological Techniques; Campylobacter/*isolation &amp; purification</t>
  </si>
  <si>
    <t>6XQW5R2D</t>
  </si>
  <si>
    <t>Luber, Petra; Brynestad, Sigrid; Topsch, Daniela; Scherer, Kathrin; Bartelt, Edda</t>
  </si>
  <si>
    <t>Quantification of campylobacter species cross-contamination during handling of contaminated fresh chicken parts in kitchens.</t>
  </si>
  <si>
    <t>10.1128/AEM.72.1.66-70.2006</t>
  </si>
  <si>
    <t>Numerous outbreak investigations and case-control studies for campylobacteriosis have provided evidence that handling Campylobacter-contaminated chicken products  is a risk factor for infection and illness. There is currently extremely limited  quantitative data on the levels of Campylobacter cross-contamination in the  kitchen, hindering risk assessments for the pathogen commodity combination of  Campylobacter and chicken meat. An exposure assessment needs to quantify the  transfer of the bacteria from chicken to hands and the kitchen environment and  from there onto ready-to-eat foods. We simulated some typical situations in  kitchens and quantified the Campylobacter transfer from naturally contaminated  chicken parts most commonly used in Germany. One scenario simulated the seasoning  of five chicken legs and the reuse of the same plate for cooked meat. In another,  five chicken breast filets were cut into small slices on a wooden board where,  without intermediate cleaning, a cucumber was sliced. We also investigated the  transfer of the pathogen from chicken via hands to a bread roll. The numbers of  Campylobacter present on the surfaces of the chicken parts, hands, utensils, and  ready-to-eat foods were detected by using Preston enrichment and colony counting  after surface plating on Karmali agar. The mean transfer rates from legs and  filets to hands were 2.9 and 3.8%. The transfer from legs to the plate (0.3%) was  significantly smaller (P &lt; 0.01) than the percentage transferred from filets to  the cutting board and knife (1.1%). Average transfer rates from hands or kitchen  utensils to ready-to-eat foods ranged from 2.9 to 27.5%.</t>
  </si>
  <si>
    <t>2006-01</t>
  </si>
  <si>
    <t>66-70</t>
  </si>
  <si>
    <t>Place: United States PMID: 16391026  PMCID: PMC1352211</t>
  </si>
  <si>
    <t>Animals; Humans; risk factor; Colony Count, Microbial; Chickens/*microbiology; chicken; *Campylobacter; risk assessment; food handling; Cooking and Eating Utensils; Equipment Contamination; Cooking; Germany; meat; bacterial count; article; nonhuman; *bacterium contamination; kitchen; *food contamination; *Food Contamination; quantitative analysis; simulation; bacterial infection/et [Etiology]; campylobacteriosis/et [Etiology]; cleaning; Campylobacter/*isolation &amp; purification; Food Handling/*methods; Meat Products/microbiology; Bread/microbiology; Cucumis sativus/microbiology; Hand/microbiology</t>
  </si>
  <si>
    <t>6YBRZP48</t>
  </si>
  <si>
    <t>Fisher, K; Rowe, C; Phillips, CA</t>
  </si>
  <si>
    <t>The survival of three strains of Arcobacter butzleri in the presence of lemon, orange and bergamot essential oils and their components in vitro and on food</t>
  </si>
  <si>
    <t>LETTERS IN APPLIED MICROBIOLOGY</t>
  </si>
  <si>
    <t>10.1111/j.1472-765X.2006.02106.x</t>
  </si>
  <si>
    <t>To test the effect of oils and vapours of lemon, sweet orange and bergamot and their components against three Arcobacter butzleri strains. The disc diffusion method was used to screen the oils and vapours against three strains of A. butzleri. In vitro bergamot was the most inhibitory essential oil (EO) and both citral and linalool were effective. On cabbage leaf, the water isolate was the least susceptible to bergamot EO, citral and linalool (1-2 log reduction), with the chicken isolate being the most susceptible (6-8 log reduction). However, the latter appeared not to be susceptible to vapours over 24 h although type strain and water isolate populations reduced by 8 logs. On chicken skin, the effectiveness of the oils was reduced compared with that on cabbage leaf. Bergamot was the most effective of the oils tested and linalool the most effective component. All strains tested were less susceptible in food systems than in vitro. Arcobacter isolates vary in their response to EO suggesting that the results of type strain studies should be interpreted with caution. Bergamot EO has the potential for the inhibition of this 'emerging' pathogen.</t>
  </si>
  <si>
    <t>WOS:000245944200006</t>
  </si>
  <si>
    <t>6YC972ZA</t>
  </si>
  <si>
    <t>Abu-Tarboush, Hamza M.; Al-Kahtani, Hassan A.; Atia, M.; Abou-Arab, Atef A.; Bajaber, Adnan S.; El-Mojaddid, Mohamed A.</t>
  </si>
  <si>
    <t>Sensory and Microbial Quality of Chicken as Affected by Irradiation and Postirradiation Storage at 4.0°C.</t>
  </si>
  <si>
    <t>10.4315/0362-028X-60.7.761</t>
  </si>
  <si>
    <t>Chickens were subjected to gamma irradiation doses of 2.5, 5.0,7.5, and 10.0 kGy using a semi-commercial gamma irradiation facility. The irradiated and  unirradiated (control) chickens were stored at 4.0°C, and samples were drawn at  day 0 and at 3-day intervals up to 21 days for sensory and microbiological  analyses. All irradiation doses (2.5 to 10.0 kGy) had little effect on the  sensory acceptability (appearance, odor, texture, taste) of both raw and cooked  chicken (breast and thigh). Irradiation extended the time during which these  characteristics were acceptable. Moreover, juiciness and tenderness of cooked  chicken were only slightly affected by irradiation, and chickens were not  rejected even after 21 days of storage. A dose of 2.5 kGy seemed adequate to  extend the shelf life of chicken by 12 days, and increasing the dose level above  2.5 kGy gave little if any additional benefit as far as total and psychrotrophic  bacterial counts are concerned. Moreover, the dose of 2.5 kGy was enough to  destroy Salmonella , Yersinia , and Campylobacter species and coliforms. The  study also showed that yeasts of the genera Candida , Saccharomyces , and  Alternaria started to grow on day 12 in samples treated with ≥5.0 kGy, but not in  samples treated with &lt;5.0 kGy.</t>
  </si>
  <si>
    <t>1997-07</t>
  </si>
  <si>
    <t>761-770</t>
  </si>
  <si>
    <t>Place: United States PMID: 31026886</t>
  </si>
  <si>
    <t>chicken; sensory evaluation; Gamma irradiation; microbial quality</t>
  </si>
  <si>
    <t>6YDHDSAE</t>
  </si>
  <si>
    <t>Tangkonda, Elisabet; Kubo, Meiko; Sekiguchi, Satoshi; Shinki, Taisuke; Sasaki, Satomi; Yamada, Kentaro; Taniguchi, Takako; Vetchapitak, Torrung; Misawa, Naoaki</t>
  </si>
  <si>
    <t>Work-related increases in titer of Campylobacter jejuni antibody among workers at a chicken processing plant in Miyazaki prefecture, Japan, independent of  individual ingestion of edible raw chicken meat.</t>
  </si>
  <si>
    <t>10.1292/jvms.21-0244</t>
  </si>
  <si>
    <t>Workers in poultry abattoirs may be frequently exposed to Campylobacter jejuni, which is a leading cause of bacterial food poisoning in Japan. The present study  was conducted to measure the titers of IgG and IgA antibodies against C. jejuni  among 104 female workers in a chicken processing plant in Miyazaki prefecture,  Japan. Information regarding habitual ingestion of raw chicken meat and potential  occupational risk factors was collected using a questionnaire. Acid extracts of  four C. jejuni strains representing the genotypes most dominant in Miyazaki were  used as antigens. The levels of both immunoglobulins measured by ELISA were not  correlated with ingestion of edible raw chicken meat, the amount consumed in one  sitting, or its frequency. Although age was correlated with antibody levels, the  length of employment was not. Furthermore, the IgG and IgA levels in workers at  the evisceration step were significantly higher than those at other locations in  the plant. To identify the bacterial proteins recognized by the workers' IgG and  IgA antibodies, Western blotting followed by LC/MS was conducted. Flagellin was  identified as the common protein recognized in the sera of workers for whom ELISA  demonstrated both the highest and lowest antibody levels. We concluded that the  titers of IgG and IgA against C. jejuni in workers at the processing plant had  been increased by occupational exposure to Campylobacter, regardless of raw  chicken meat ingestion.</t>
  </si>
  <si>
    <t>1306-1314</t>
  </si>
  <si>
    <t>Place: Japan PMID: 34219072  PMCID: PMC8437720</t>
  </si>
  <si>
    <t>Animals; Chickens; Meat; Female; Campylobacter jejuni; *Campylobacter jejuni; Japan; ELISA; antibody response; occupation; Eating; chicken processing plant</t>
  </si>
  <si>
    <t>6YGCB24H</t>
  </si>
  <si>
    <t>Lior, H.; Woodward, D. L.; Edgar, J. A.; Laroche, L. J.; Gill, P.</t>
  </si>
  <si>
    <t>Serotyping of Campylobacter jejuni by slide agglutination based on heat-labile antigenic factors.</t>
  </si>
  <si>
    <t>10.1128/jcm.15.5.761-768.1982</t>
  </si>
  <si>
    <t>A serotyping scheme for Campylobacter jejuni was developed based on slide agglutination of live bacteria with whole cell antisera absorbed with homologous  heated and heterologous unheated cross-reactive antigens. Among 815 isolates from  human and nonhuman sources, 21 serogroups were recognized. Of the 615 isolates  from human cases of gastroenteritis, 529 (86%) were typable; 455 strains  agglutinated in 20 single antisera, whereas 74 isolates agglutinated in various  pairs of antisera, allowing subdivision of some main serogroups into  subserogroups. Of the 200 isolates of C. jejuni from nonhuman sources (chicken,  swine, etc.), 166 (83%) were typable, 145 cultures agglutinated in various single  antisera, and 21 strains agglutinated with different pairs of antisera. Among  isolates from all sources, 8 serogroups (1, 2, 4, 5, 7, 8, 9, and 11) were  encountered most frequently. Serogroups 1, 2, 4, 5, 7, 9, and 11 were most common  among human isolates; the majority of the chicken and all of the swine isolates  belonged to the same serogroups identified from human cases. Very good  serological correlation was obtained in 20 family outbreaks and 4 community  outbreaks.</t>
  </si>
  <si>
    <t>1982-05</t>
  </si>
  <si>
    <t>761-768</t>
  </si>
  <si>
    <t>Place: United States PMID: 7096555  PMCID: PMC272187</t>
  </si>
  <si>
    <t>Animals; Chickens; Humans; Swine; Gastroenteritis/microbiology; Campylobacter/*classification; Antigens, Bacterial/immunology; Campylobacter fetus/*classification; Agglutination Tests/methods; Serotyping/*methods</t>
  </si>
  <si>
    <t>6YPDPPUB</t>
  </si>
  <si>
    <t>Haughton, Pippa N.; Grau, Elena Gomez; Lyng, James; Cronin, Denis; Fanning, Seamus; Whyte, Paul</t>
  </si>
  <si>
    <t>Susceptibility of Campylobacter to high intensity near ultraviolet/visible 395±5nm light and its effectiveness for the decontamination of raw chicken and  contact surfaces.</t>
  </si>
  <si>
    <t>10.1016/j.ijfoodmicro.2012.09.006</t>
  </si>
  <si>
    <t>Campylobacter is an important cause of human gastroenteritis worldwide. Chicken meat is frequently contaminated with this organism and is considered to be a  significant source of infection. It has been predicted that lowering the numbers  of Campylobacter on chicken meat can reduce the risk to public health. The aims  of the current study were to investigate the susceptibility of Campylobacter to  high intensity near ultraviolet/visible (NUV-vis) 395±5nm light and to examine  its potential for the microbiological decontamination of raw chicken and contact  surfaces. Exposure of Campylobacter jejuni and Campylobacter coli to NUV-vis  light of irradiances was assessed at three distances (3, 12 and 23 cm) from the  light source for up to 10 min, corresponding to doses of 0.06 to 18J/cm(2).  Overall, levels of inactivation in liquid and on raw chicken improved with longer  exposure times and shorter distances from the light source. Reductions of more  than 7log(10)CFU/mL were achieved for Campylobacter isolates in liquid following  2 min exposure at 3 cm. Exposure of skinless chicken fillet to NUV-vis light for  1 or 5 min at 3 cm distance reduced C. jejuni by 2.21 and 2.62 log(10)CFU/g,  respectively. Increasing the treatment time to 10 min did not significantly  increase the level of inactivation. In general, NUV-vis light treatment did not  affect the colour of raw chicken. Excluding treatments which resulted in  excessive heating (&gt;50°C) of chicken skin, a maximum reduction of 0.95  log(10)CFU/g was achieved for C. jejuni following 10 min exposure to NUV-vis  light at 12 cm (P&lt;0.05). For Enterobacteriaceae and total viable counts,  significant reductions were achieved only on chicken fillet samples. Light  treatments were significantly effective for decontaminating contact surfaces as  there were no C. jejuni recovered from stainless steel or cutting board surfaces  after NUV-vis light treatments from an initial inoculum of 2-4 log(10)CFU/cm(2)  (P&lt;0.05). The current study demonstrates potential for the use of NUV-vis light  for the inactivation of Campylobacter spp. in liquids, on raw chicken and contact  surfaces. The incorporation of this technology could be implemented in a  commercial processing plant at various stages, for example to decontaminate  carcasses during air chilling. It could also be applied at critical stages within  the plant to control microbial contamination on equipment surfaces.</t>
  </si>
  <si>
    <t>267-273</t>
  </si>
  <si>
    <t>Copyright © 2012 Elsevier B.V. All rights reserved.</t>
  </si>
  <si>
    <t>Place: Netherlands PMID: 23107507</t>
  </si>
  <si>
    <t>Animals; Chickens; Time Factors; Campylobacter jejuni; *Food Microbiology; Colony Count, Microbial; *Campylobacter; Enterobacteriaceae; bacterial count; article; Campylobacter coli; nonhuman; *chicken meat; controlled study; bacterial survival; surface property; *Light; *microbial contamination; *ultraviolet radiation; *Ultraviolet Rays; *waste management; Bacterial Load; Campylobacter/physiology/*radiation effects; Decontamination/*methods; Meat/*microbiology/radiation effects</t>
  </si>
  <si>
    <t>6YTBW2LK</t>
  </si>
  <si>
    <t>Asare, Paul Tetteh; Zurfluh, Katrin; Greppi, Anna; Lynch, Denise; Schwab, Clarissa; Stephan, Roger; Lacroix, Christophe</t>
  </si>
  <si>
    <t>Reuterin Demonstrates Potent Antimicrobial Activity Against a Broad Panel of Human and Poultry Meat Campylobacter spp. Isolates.</t>
  </si>
  <si>
    <t>10.3390/microorganisms8010078</t>
  </si>
  <si>
    <t>Reuterin is a broad-spectrum antimicrobial system produced by specific strains of Lactobacillus reuteri during anaerobic metabolism of glycerol. Acrolein is the  main component responsible for its antimicrobial activity. Here, the sensitivity  of Campylobacter jejuni (n = 51) and Campylobacter coli (n = 20) isolates from  chicken meat and human stool samples to reuterin was investigated. The minimum  inhibitory concentration (MIC) of C. jejuni and C. coli strains was measured  between 1.5 and 3.0 µM of acrolein, below the MIC of the sensitive indicator  strain Escherichia coli K12 (16.5 µM acrolein). The interaction of C. jejuni  N16-1419 and the reuterin-producing L. reuteri PTA5_F13 was studied during 24 h  co-cultures with or without glycerol. A high C. jejuni growth was observed in  cultures without glycerol. In contrast, C. jejuni growth decreased from 7.3 ± 0.1  log CFU/mL to below detection limit (1 log CFU/mL) during co-cultures added with  28 mM glycerol. This bactericidal effect could be attributed to in situ reuterin  production. The low MIC observed and the high sensitivity towards in situ  produced reuterin suggests L. reuteri combined with glycerol, as a possible  intervention option to reduce Campylobacter in the food chain.</t>
  </si>
  <si>
    <t>Place: Switzerland PMID: 31935889  PMCID: PMC7022665</t>
  </si>
  <si>
    <t>Acrolein; antimicrobial; Campylobacter; Lactobacillus reuteri; reuterin</t>
  </si>
  <si>
    <t>6YV584IC</t>
  </si>
  <si>
    <t>Alizadeh, M; Munyaka, P; Yitbarek, A; Echeverry, H; Rodriguez-Lecompte, JC</t>
  </si>
  <si>
    <t>Maternal antibody decay and antibody-mediated immune responses in chicken pullets fed prebiotics and synbiotics</t>
  </si>
  <si>
    <t>10.3382/ps/pew244</t>
  </si>
  <si>
    <t>Three experiments were conducted to evaluate the effect of yeast-derived carbohydrates (YDC), and a blend of probiotics and YDC (synbiotic, SNB) on serum IgG concentration, maternal-derived antibody (MDA) decay, and specific antibody-mediated immune response in chick pullets following immunization with T-cell dependent antigens. A total of 300 day-old pullet chicks were randomly assigned to 3 dietary treatments including: a basal diet (Control), and diets containing YDC, and SNB (Lactobacillus acidophilus, L. casei, Streptococcus faecium, and Bacillus subtilis, and YDC). In experiment one, on d 1 and wk 3, 4, 5, and 6, blood samples were collected and serum were analyzed by ELISA for total IgG (Y), and MDA against Newcastle disease virus (NDV) and infectious bursal disease virus (IBDV). The second experiment examined the specific antibody against infectious bronchitis virus (IBV) in pullet chicks following vaccination against IBV at d 1. Finally, in experiment 3, on d 21 and 28 posthatch, 10 birds per treatment were immunized intramuscularly with both sheep red blood cells (SRBC) and bovine serum albumin (BSA), and 11 after immunization serum samples were analyzed by hemagglutination assay for antibody response to SRBC, and by ELISA for serum IgM and IgG response to BSA. The results demonstrated that diet containing SNB increased serum IgG at wk 3 posthatch. However, the decay rate of MDA against NDV and IBDV were not affected by dietary treatments. Birds fed YDC showed higher specific antibody response against IBV in wk 4, while both diets containing YDC and SNB decreased antibody response to IBV in wk 6. In addition, specific antibody response against SRBC and BSA was not affected by diets. In conclusion, supplementation of diet with SNB improved humoral immunity by increasing IgG concentration in serum, and modulated the adaptive antibody-mediated immune response against IBV.</t>
  </si>
  <si>
    <t>58-64</t>
  </si>
  <si>
    <t>WOS:000391681900009</t>
  </si>
  <si>
    <t>6YX7ZX59</t>
  </si>
  <si>
    <t>Doumith, Michel; Godbole, Gauri; Ashton, Philip; Larkin, Lesley; Dallman, Tim; Day, Martin; Day, Michaela; Muller-Pebody, Berit; Ellington, Matthew J.; de Pinna, Elizabeth; Johnson, Alan P.; Hopkins, Katie L.; Woodford, Neil</t>
  </si>
  <si>
    <t>Detection of the plasmid-mediated mcr-1 gene conferring colistin resistance in human and food isolates of Salmonella enterica and Escherichia coli in England  and Wales.</t>
  </si>
  <si>
    <t>1460-2091 0305-7453</t>
  </si>
  <si>
    <t>10.1093/jac/dkw093</t>
  </si>
  <si>
    <t>OBJECTIVES: In response to the first report of transmissible colistin resistance mediated by the mcr-1 gene in Escherichia coli and Klebsiella spp. from animals  and humans in China, we sought to determine its presence in Enterobacteriaceae  isolated in the UK. METHODS: The PHE archive of whole-genome sequences of  isolates from surveillance collections, submissions to reference services and  research projects was retrospectively analysed for the presence of mcr-1 using  Genefinder. The genetic environment of the gene was also analysed. RESULTS: Rapid  screening of the genomes of ∼24 000 Salmonella enterica, E. coli, Klebsiella  spp., Enterobacter spp., Campylobacter spp. and Shigella spp. isolated from food  or humans identified 15 mcr-1-positive isolates. These comprised: 10 human S.  enterica isolates submitted between 2012 and 2015 (8 Salmonella Typhimurium, 1  Salmonella Paratyphi B var Java and 1 Salmonella Virchow) from 10 patients; 3  isolates of E. coli from 2 patients; and 2 isolates of Salmonella Paratyphi B var  Java from poultry meat imported from the EU. The mcr-1 gene was located on  diverse plasmids belonging to the IncHI2, IncI2 and IncX4 replicon types and its  association with ISApl1 varied. Six mcr-1-positive S. enterica isolates were from  patients who had recently travelled to Asia. CONCLUSIONS: Analysis of WGS data  allowed rapid confirmation of the presence of the plasmid-mediated colistin  resistance gene mcr-1 in diverse genetic environments and plasmids. It has been  present in E. coli and Salmonella spp. harboured by humans in England and Wales  since at least 2012.</t>
  </si>
  <si>
    <t>2300-2305</t>
  </si>
  <si>
    <t>© Crown copyright 2016.</t>
  </si>
  <si>
    <t>Place: England PMID: 27090630</t>
  </si>
  <si>
    <t>Humans; Retrospective Studies; Adolescent; Adult; Aged; Child; Child, Preschool; Female; Male; Middle Aged; Young Adult; *Food Microbiology; England; Sequence Analysis, DNA; Computational Biology; Plasmids; Wales; *Drug Resistance, Bacterial; *Genes, Bacterial; Anti-Bacterial Agents/*pharmacology; Colistin/*pharmacology; Enterobacteriaceae Infections/*microbiology; Enterobacteriaceae/*drug effects/genetics/isolation &amp; purification</t>
  </si>
  <si>
    <t>6ZMQ9Y72</t>
  </si>
  <si>
    <t>Dong, HJ; Cho, AR; Hahn, TW; Cho, S</t>
  </si>
  <si>
    <t>Development of a Loop-Mediated Isothermal Amplification Assay for Rapid, Sensitive Detection of Campylobacter jejuni in Cattle Farm Samples</t>
  </si>
  <si>
    <t>10.4315/0362-028X.JFP-14-056</t>
  </si>
  <si>
    <t>Campylobacter jejuni is a leading cause of bacterial foodborne disease worldwide. The detection of this organism in cattle and their environment is important for the control of C. jejuni transmission and the prevention of campylobacteriosis. Here, we describe the development of a rapid and sensitive method for the detection of C. jejuni in naturally contaminated cattle farm samples, based on real-time loop-mediated isothermal amplification (LAMP) of the hipO gene. The LAMP assay was specific (100% inclusivity and exclusivity for 84 C. jejuni and 41 non-C. jejuni strains, respectively), sensitive (detection limit of 100 fg/mu l), and quantifiable (R-2 = 0.9133). The sensitivity of the LAMP assay was then evaluated for its application to the naturally contaminated cattle farm samples. C. jejuni strains were isolated from 51 (20.7%) of 246 cattle farm samples, and the presence of the hipO gene was tested using the LAMP assay. Amplification of the hipO gene by LAMP within 30 min (mean = 10.8 min) in all C. jejuni isolates (n = 51) demonstrated its rapidity and accuracy. Next, template DNA was prepared from a total of 186 enrichment broth cultures of cattle farm samples either by boiling or using a commercial kit, and the sensitivity of detection of C. jejuni was compared between the LAMP and PCR assays. In DNA samples prepared by boiling, the higher sensitivity of the LAMP assay (84.4%) compared with the PCR assay (35.5%) indicates that it is less susceptible to the existence of inhibitors in sample material. In DNA samples prepared using a commercial kit, both the LAMP and PCR assays showed 100% sensitivity. We anticipate that the use of this rapid, sensitive, and simple LAMP assay, which is the first of its kind for the identification and screening of C. jejuni in cattle farm samples, may play an important role in the prevention of C. jejuni contamination in the food chain, thereby reducing the risk of human campylobacteriosis.</t>
  </si>
  <si>
    <t>1593-1598</t>
  </si>
  <si>
    <t>WOS:000341856300019</t>
  </si>
  <si>
    <t>6ZULLYHB</t>
  </si>
  <si>
    <t>Admasie, A; Tessema, TS; Vipham, J; Kovac, J; Zewdu, A</t>
  </si>
  <si>
    <t>Seasonal variation in the prevalence and antimicrobial resistance of Campylobacter species in milk and milk products in Ethiopia</t>
  </si>
  <si>
    <t>INTERNATIONAL DAIRY JOURNAL</t>
  </si>
  <si>
    <t>0958-6946</t>
  </si>
  <si>
    <t>10.1016/j.idairyj.2023.105826</t>
  </si>
  <si>
    <t>Seasonal variation in the prevalence and antimicrobial resistance of Campylobacter species in the Ethiopian dairy value chain was investigated. Dairy food samples (456) were collected in the dry and wet seasons in three regions of Ethiopia. Campylobacter species were detected in 20 % of samples collected in the wet season. The overall prevalence did not differ significantly between the wet and dry seasons. However, in the Oromia region, there was a 5 times greater chance of finding Campylobacter species in milk and milk products during the wet season than in the dry season. Among Campylobacter-positive samples collected countrywide, 89 % were contaminated with Campylobacter jejuni, and 11 % with Campylobacter coli. In the dry season, all Campylobacter-positive samples were contaminated with C. jejuni. Most Campylobacter species were resistant to tetracycline (89 %), followed by erythromycin (74 %), and ciprofloxacin (57 %); 43 % of the isolates were resistant to more than two drugs from two different classes.(c) 2023 Elsevier Ltd. All rights reserved.</t>
  </si>
  <si>
    <t>2024-02</t>
  </si>
  <si>
    <t>WOS:001111760300001</t>
  </si>
  <si>
    <t>6ZW3SRKV</t>
  </si>
  <si>
    <t>Kurekci, Cemil; Al Jassim, Rafat; Hassan, Errol; Bishop-Hurley, Sharon L.; Padmanabha, Jagadish; McSweeney, Christopher S.</t>
  </si>
  <si>
    <t>Effects of feeding plant-derived agents on the colonization of Campylobacter jejuni in broiler chickens.</t>
  </si>
  <si>
    <t>10.3382/ps.2014-03950</t>
  </si>
  <si>
    <t>The aim of this work was to test the potential use of plant-derived extracts and compounds to control Campylobacter jejuni in broiler chickens. Over a 7-wk  feeding period, birds were fed a commercial diet with or without plant extracts  (Acacia decurrens, Eremophila glabra), essential oil [lemon myrtle oil (LMO)],  plant secondary compounds [terpinene-4-ol and α-tops (including α-terpineol,  cineole, and terpinene-4-ol)], and the antibiotic virginiamycin. Traditional  culture and real-time quantitative PCR techniques were used to enumerate the  numbers of C. jejuni in chicken fecal and cecal samples. In addition, BW and feed  intake were recorded weekly for the calculation of BW gain and feed conversion  ratio. The mean log10 counts of C. jejuni were similar (P &gt; 0.05) across  treatments. However, significantly lower levels of fecal Campylobacter counts (P  &lt; 0.05) were recorded at d 41 for the α-tops treatment by culture methods. No  differences (P &gt; 0.05) in BW gain were obtained for dietary supplementation,  except for the E. glabra extract, which had a negative impact (P &lt; 0.001) on BW,  resulting in sporadic death. Results from this study suggest that supplemental  natural compounds used in the current study did not reduce the shedding of C.  jejuni to desired levels.</t>
  </si>
  <si>
    <t>2337-2346</t>
  </si>
  <si>
    <t>© 2014 Poultry Science Association Inc.</t>
  </si>
  <si>
    <t>Place: England PMID: 25002548</t>
  </si>
  <si>
    <t>Animals; Feces/microbiology; Male; Campylobacter jejuni; chicken; *Campylobacter jejuni; animal; microbiology; Random Allocation; article; drug effect; antiinfective agent/pd [Pharmacology]; *bird disease/pc [Prevention]; *chicken; cecum; male; feces; *campylobacteriosis/pc [Prevention]; animal disease; chemistry; diet; plant extract; randomization; *diet supplementation; bacterial shedding; essential oil; *plant extract; *Plant Extracts; *Dietary Supplements; animal food/an [Drug Analysis]; growth, development and aging; *virginiamycin/pd [Pharmacology]; Acacia; Eremophila (angiosperm); Anti-Bacterial Agents/pharmacology; Animal Feed/analysis; Cecum/microbiology; Campylobacter jejuni/*drug effects; Poultry Diseases/microbiology/*prevention &amp; control; Campylobacter Infections/prevention &amp; control/*veterinary; Diet/veterinary; *Chickens/growth &amp; development; Acacia/chemistry; Bacterial Shedding/drug effects; Eremophila Plant/chemistry; Virginiamycin/*pharmacology</t>
  </si>
  <si>
    <t>6ZZBEGBB</t>
  </si>
  <si>
    <t>Dhillon, A. Singh; Shivaprasad, H. L.; Schaberg, D.; Wier, F.; Weber, S.; Bandli, D.</t>
  </si>
  <si>
    <t>Campylobacter jejuni infection in broiler chickens.</t>
  </si>
  <si>
    <t>10.1637/7411-071405R.1</t>
  </si>
  <si>
    <t>Day-old, straight-run broiler chickens were procured from a hatchery located in the Pacific Northwest. The chickens were subdivided individually into nine groups  of 20 chickens. The chickens were tagged, housed in isolation chambers on wire,  fed commercial broiler feed, and given water ad libitum. Three isolates of  Campylobacter jejuni of poultry origin and one of human origin were tested in  this study. Various C. jejuni cultures were inoculated into 9-day-old chickens by  crop gavage. Four groups of 20 chickens were inoculated at a dose level of 0.5 ml  of 1 x 10(2) colony-forming units (CFU)/ml. The other four groups were inoculated  with 0.5 ml of 1 X 10(4) CFU/ml. One group of 20 chickens was kept as an  uninoculated control group. Four randomly selected chickens from each of the  inoculated and uninoculated groups were necropsied at 5, 12, and 19 days  postinoculation (DPI). The C. jejuni was cultured and enumerated from a composite  of the upper and midintestine and the cecum. Body weights of all chicken groups  at 7 days of age and at 5, 12, and 19 DPI were measured and statistically  analyzed. No significant differences were present in the mean body weights (MBWs)  of 7-day-old, 5 DPI, and 12 DPI male and female broiler chickens inoculated with  C. jejuni at both dose levels compared with uninoculated controls. Differences in  MBWs of the male and female broilers at 19 DPI were observed in some of the  groups. Results of the C. jejuni culture enumeration mean (CEM) of composite  intestine samples at 5 DPI from all inoculated chicken groups, irrespective of  the dose level, ranged from (2.5 +/- 5.0) x 10(2) to (2.8 +/- 4.8) x 10(5) CFU/g  (mean +/- SD). Results of cecum C. jejuni CEM at 5 DPI inoculated at both dose  levels ranged from (2.5 +/- 5.0) x 10(6) to (1 +/- 0.0) x 10(7) CFU/g in all  treatment groups irrespective of the dose level. CEM results from the composite  intestine samples at 12 and 19 DPI increased by 1 log unit, or sometimes more.  Results of cecum C. jejuni CEM at 5 DPI inoculated at both dose levels ranged  from (2.5 +/- 5.0) x 10(6) to (1 +/- 0.0) x 10(7) CFU/g in all treatment groups  irrespective of the dose level. Increases of 2-5 log units in C. jejuni CEM was  present in chicken groups inoculated with 1 X 10(2) CFU of C. jejuni, and a 2- to  3-log increase was present in groups inoculated with a higher dose level of C.  jejuni at 12 DPI. The results of C. jejuni CEM from cecal samples at 19 DPI were  similar to chicken groups at 12 DPI. Campylobacterjejuni was not isolated from  the uninoculated control chickens at 5, 12, and 19 DPI. Clinical signs of illness  or gross pathologic lesions were not present in any of the chicken groups during  this study. No lesions were present on histopathologic evaluations in C.  jejuni-inoculated chickens or uninoculated control chickens.</t>
  </si>
  <si>
    <t>55-58</t>
  </si>
  <si>
    <t>Place: United States PMID: 16617982</t>
  </si>
  <si>
    <t>Animals; Female; Male; Chickens/*microbiology; *Campylobacter jejuni; animal; microbiology; article; *chicken; female; male; animal disease; physiology; body weight; Body Weight; *bird disease/di [Diagnosis]; *Gram negative infection/di [Diagnosis]; sexual development; Sex Characteristics; Campylobacter jejuni/*physiology; Poultry Diseases/diagnosis/*microbiology; Campylobacter Infections/diagnosis/*veterinary</t>
  </si>
  <si>
    <t>72GL9Y7G</t>
  </si>
  <si>
    <t>Neogi, Sucharit Basu; Islam, Md Mehedul; Islam, S. K. Shaheenur; Akhter, A. H. M. Taslima; Sikder, Md Mahmudul Hasan; Yamasaki, Shinji; Kabir, S. M. Lutful</t>
  </si>
  <si>
    <t>Risk of multi-drug resistant Campylobacter spp. and residual antimicrobials at poultry farms and live bird markets in Bangladesh.</t>
  </si>
  <si>
    <t>BMC infectious diseases</t>
  </si>
  <si>
    <t>1471-2334</t>
  </si>
  <si>
    <t>10.1186/s12879-020-05006-6</t>
  </si>
  <si>
    <t>BACKGROUND: Understanding potential risks of multi-drug resistant (MDR) pathogens from the booming poultry sector is a crucial public health concern. Campylobacter  spp. are among the most important zoonotic pathogens associated with MDR  infections in poultry and human. This study systematically examined potential  risks and associated socio-environmental factors of MDR Campylobacter spp. in  poultry farms and live bird markets (LBMs) of Bangladesh. METHODS: Microbial  culture and PCR-based methods were applied to examine the occurrence and MDR  patterns of Campylobacter spp. in potential sources (n = 224) at 7 hatcheries, 9  broiler farms and 4 LBMs in three sub-districts. Antimicrobial residues in  broiler meat and liver samples (n = 50) were detected by advanced chromatographic  techniques. A questionnaire based cross-sectional survey was conducted on  socio-environmental factors. RESULTS: Overall, 32% (71/ 224) samples were found  contaminated with Campylobacter spp. In poultry farms, Campylobacter spp. was  primarily found in cloacal swab (21/49, 43%), followed by drinking water (8/24,  33%), and meat (8/28, 29%) samples of broilers. Remarkably, at LBMs,  Campylobacter spp. was detected in higher prevalence (p &lt; 0.05) in broiler meat  (14/26, 54%), which could be related (p &lt; 0.01) to bacterial contamination of  drinking water (11/21, 52%) and floor (9/21, 43%). Campylobacter isolates, one  from each of 71 positive samples, were differentiated into Campylobacter jejuni  (66%) and Campylobacter coli (34%). Alarmingly, 49 and 42% strains of C. jejuni  and C. coli, respectively, were observed as MDR, i.e., resistant to three or more  antimicrobials, including, tetracycline, amoxicillin, streptomycin,  fluoroquinolones, and macrolides. Residual antimicrobials (oxytetracycline,  ciprofloxacin and enrofloxacin) were detected in majority of broiler liver (79%)  and meat (62%) samples, among which 33 and 19%, respectively, had concentration  above acceptable limit. Inadequate personal and environmental hygiene,  unscrupulously use of antimicrobials, improper waste disposal, and lack of health  surveillance were distinguishable risk factors, with local diversity and compound  influences on MDR pathogens. CONCLUSION: Potential contamination sources and  anthropogenic factors associated with the alarming occurrence of MDR  Campylobacter, noted in this study, would aid in developing interventions to  minimize the increasing risks of poultry-associated MDR pathogens under 'One  Health' banner that includes poultry, human and environment perspectives.</t>
  </si>
  <si>
    <t>BMC Infect Dis</t>
  </si>
  <si>
    <t>Place: England PMID: 32293315  PMCID: PMC7158023</t>
  </si>
  <si>
    <t>*Farms; Animals; Anti-Bacterial Agents/*analysis/therapeutic use; Bangladesh/epidemiology; Campylobacter; Campylobacter coli/*drug effects/genetics/isolation &amp; purification; Campylobacter Infections/drug therapy/*epidemiology/microbiology; Campylobacter jejuni/*drug effects/genetics/isolation &amp; purification; Chickens/microbiology; Cross-Sectional Studies; Drug Resistance, Multiple, Bacterial/*genetics; Humans; Live bird market; Microbial Sensitivity Tests; Multi-drug resistance; Polymerase Chain Reaction; Poultry Diseases/*epidemiology; Poultry farm; Poultry/*microbiology; Prevalence; Residual antimicrobial; Risk factors; Risk Factors</t>
  </si>
  <si>
    <t>72N2QZPI</t>
  </si>
  <si>
    <t>Yang, Ling; Chen, Liang; Zheng, Ke; Ma, Yu-Jing; He, Rong-Xiang; Arowolo, Muhammed Adebayo; Zhou, Ying-Jun; Xiao, Ding-Fu; He, Jian-Hua</t>
  </si>
  <si>
    <t>Effects of fenugreek seed extracts on growth performance and intestinal health of broilers.</t>
  </si>
  <si>
    <t>10.1016/j.psj.2022.101939</t>
  </si>
  <si>
    <t>The purpose of this experiment was to study the effects of fenugreek seed extract (FSE) on the growth performance, intestinal morphology, intestinal immunity and  cecal micro-organisms in yellow-feathered broilers. A total of 240 one-day-old  male yellow-feathered broilers were selected and randomly assigned to four  treatments with 6 replicates per group and ten broilers per replicate. Started  from the third day, birds were fed with basal diet (CON group) or basal diet  supplemented with 30 mg/kg Zinc bacitracin (ZB group), or basal diet supplemented  with 50 (D-FSE group) or 100 (H-FSE group) mg/kg FSE, respectively. The  experiment lasted for 56 d. The results showed that dietary FSE supplementation  improved average daily weight gain (ADG) and ratio of feed to weight gain (F: G)  (P &lt; 0.01), increased intestinal villus height (VH), villus height to crypt depth  ratio (V/C) (P &lt; 0.05), serum concentrations of IL-10, and the contents of  secretory immunoglobulin A (sIgA) (P &lt; 0.05), as well as decreased the activity  of iNOS (P &lt; 0.05). The high-throughput sequencing results showed that dietary  FSE supplementation increased the alpha diversity of cecal microbes, and  Firmicutes, Bacteroidetes, Verrucomicrobia and Proteobacteria taken up 95% of all  phyla detected, FSE significantly reduced Campylobacter, Synergistes, and  Lachnoclostridium abundance (P ≤ 0.05). There were significant difference in more  than 30 KEGG pathways between FSE added group and control group or ZB group. FSE  supplementation, in other words, maintained gut microbiota homeostasis while  improving broiler growth performance. As a result, FSE has the potential to  replace prophylactic antibiotic use in poultry production system.</t>
  </si>
  <si>
    <t>Copyright © 2022 The Authors. Published by Elsevier Inc. All rights reserved.</t>
  </si>
  <si>
    <t>Place: England PMID: 35691048  PMCID: PMC9194860</t>
  </si>
  <si>
    <t>Animals; Chickens; Male; chicken; Animal Nutritional Physiological Phenomena; Weight Gain; animal; antibiotics; animal food; veterinary medicine; male; body weight gain; growth performance; diet; plant extract/pd [Pharmacology]; Dietary Supplements; dietary supplement; intestinal health; *Trigonella; Animal Feed/analysis; Diet/veterinary; Plant Extracts/pharmacology; anti-inflammatory; fenugreek seed extracts</t>
  </si>
  <si>
    <t>72WABB4L</t>
  </si>
  <si>
    <t>Cody, AJ; McCarthy, ND; van Rensburg, MJ; Isinkaye, T; Bentley, SD; Parkhill, J; Dingle, KE; Bowler, ICJW; Jolley, KA; Maiden, MCJ</t>
  </si>
  <si>
    <t>Real-Time Genomic Epidemiological Evaluation of Human Campylobacter Isolates by Use of Whole-Genome Multilocus Sequence Typing</t>
  </si>
  <si>
    <t>10.1128/JCM.00066-13</t>
  </si>
  <si>
    <t>Sequence-based typing is essential for understanding the epidemiology of Campylobacter infections, a major worldwide cause of bacterial gastroenteritis. We demonstrate the practical and rapid exploitation of whole-genome sequencing to provide routine definitive characterization of Campylobacter jejuni and Campylobacter coli for clinical and public health purposes. Short-read data from 384 Campylobacter clinical isolates collected over 4 months in Oxford, United Kingdom, were assembled de novo. Contigs were deposited at the pubMLST.org/campylobacter website and automatically annotated for 1,667 loci. Typing and phylogenetic information was extracted and comparative analyses were performed for various subsets of loci, up to the level of the whole genome, using the Genome Comparator and Neighbor-net algorithms. The assembled sequences (for 379 isolates) were diverse and resembled collections from previous studies of human campylobacteriosis. Small subsets of very closely related isolates originated mainly from repeated sampling from the same patients and, in one case, likely laboratory contamination. Much of the within-patient variation occurred in phase-variable genes. Clinically and epidemiologically informative data can be extracted from whole-genome sequence data in real time with straightforward, publicly available tools. These analyses are highly scalable, are transparent, do not require closely related genome reference sequences, and provide improved resolution (i) among Campylobacter clonal complexes and (ii) between very closely related isolates. Additionally, these analyses rapidly differentiated unrelated isolates, allowing the detection of single-strain clusters. The approach is widely applicable to analyses of human bacterial pathogens in real time in clinical laboratories, with little specialist training required.</t>
  </si>
  <si>
    <t>2013-08</t>
  </si>
  <si>
    <t>2526-2534</t>
  </si>
  <si>
    <t>WOS:000321951800010</t>
  </si>
  <si>
    <t>738FMNLJ</t>
  </si>
  <si>
    <t>Ku, Bok Kyung; Kim, Hae Ji; Lee, Young Ju; Kim, Young Ihl; Choi, Jung Su; Park, Mi Young; Kwon, Jin Wook; Nam, Hyang-Mi; Kim, Yong Hwan; Jung, Suk-Chan; Lee, Sun Jin; Kim, Sang Hyun; Kim, Jong Hyun</t>
  </si>
  <si>
    <t>Genetic characterization and antimicrobial susceptibility of Campylobacter spp. isolated from domestic and imported chicken meats and humans in Korea.</t>
  </si>
  <si>
    <t>10.1089/fpd.2010.0680</t>
  </si>
  <si>
    <t>This study was conducted to examine the in vitro activity of antimicrobials against Campylobacter spp. isolates from chicken and human sources and the  genetic interrelation among them. During 2004-2008, a total of 173 Campylobacter  spp. isolated from chicken meats (60 domestic and 62 imported chicken meats) and  humans (n = 51) were tested for susceptibility to nine antimicrobials. Of 173  isolates, 140 (80.9%) showed multidrug resistance (MDR) against three to eight  antimicrobials. The most frequent pattern type was MDR to four antimicrobials:  ciprofloxacin, nalidixic acid, ampicillin, and tetracycline. Over 52.6% (91/173)  of the isolates tested were resistant to these four antibiotics simultaneously.  Especially, two and five isolates originated from Korea and Brazil showed  resistance against all antibiotics tested, except for florfenicol. Further, 95%  (57/60) of the isolates originated from domestic chicken showed resistance to  ciprofloxacin, the antimicrobial agent of choice for treatment of human  campylobacteriosis. Genotypic characterization of all Campylobacter isolates  performed by pulsed-field gel electrophoresis yielded 74 types among the 173  isolates. Isolates sharing the same or similar genetic clusters were detected in  different countries at different times. The pulsed-field gel electrophoresis  patterns of chicken-related isolates were closely related to those of isolates  from humans with gastroenteritidis. The results of this study suggest that MDR  Campylobacter spp. are widespread and that Campylobacter with similar genotypes  are circulating both in humans and in chicken meat in Korea.</t>
  </si>
  <si>
    <t>2011-03</t>
  </si>
  <si>
    <t>381-386</t>
  </si>
  <si>
    <t>Place: United States PMID: 21114425</t>
  </si>
  <si>
    <t>Animals; Chickens; Humans; Campylobacter Infections/*microbiology; Genotype; Campylobacter jejuni; chicken meat; Europe; Food Contamination/analysis; *Campylobacter; ampicillin; multidrug resistance; Electrophoresis, Gel, Pulsed-Field; United States; gastroenteritis; human; Meat/*microbiology; article; Campylobacter coli; nonhuman; tetracycline; bacterium isolation; ciprofloxacin; nalidixic acid; *antibiotic resistance; Microbial Sensitivity Tests; azithromycin; clindamycin; erythromycin; *antibiotic sensitivity; priority journal; pulsed field gel electrophoresis; genotype; Brazil; in vitro study; Korea; Thailand; genetic association; domestic animal; gene cluster; Republic of Korea; *genetic identification; Drug Resistance, Multiple, Bacterial; Anti-Bacterial Agents/*pharmacology; Campylobacter/classification/*drug effects/*genetics/isolation &amp; purification; DNA, Bacterial/chemistry</t>
  </si>
  <si>
    <t>73UHNIP5</t>
  </si>
  <si>
    <t>Keramas, Georgios; Bang, Dang Duong; Lund, Marianne; Madsen, Mogens; Rasmussen, Svend Erik; Bunkenborg, Henrik; Telleman, Pieter; Christensen, Claus Bo Vöge</t>
  </si>
  <si>
    <t>Development of a sensitive DNA microarray suitable for rapid detection of Campylobacter spp.</t>
  </si>
  <si>
    <t>10.1016/s0890-8508(03)00052-5</t>
  </si>
  <si>
    <t>Campylobacter is the most common cause of human acute bacterial gastroenteritis worldwide, widely distributed and isolated from human clinical samples as well as  from many other different sources. To comply with the demands of consumers for  food safety, there is a need for development of a rapid, sensitive and specific  detection method for Campylobacter. In this study, we present the development of  a novel sensitive DNA-microarray based detection method, evaluated on  Campylobacter and non-Campylobacter reference strains, to detect Campylobacter  directly from the faecal cloacal swabs. The DNA-microarray method consists of two  steps: first, both universal bacterial sequences and specific Campylobacter  sequences (size range: 149-307 bp) are amplified and fluorescently labeled using  multiplex-PCR, targeting the 16S rRNA, the 16S-23S rRNA intergenic region and  specific Campylobacter genes. Secondly, the Cy5 labeled PCR-amplicons are  hybridised to immobilised capture probes on the microarray. The method allows  detection of three to thirty genome equivalents (6-60 fg DNA) of Campylobacter  within 3 h, with a hands on time of only 15 min. Using the DNA-microarrays, two  closely related Campylobacter species, Campylobacter jejuni and Campylobacter  coli could be detected and differentiated directly from chicken faeces. The  DNA-microarray method has a high potential for automation and incorporation into  a dedicated mass screening microsystem.</t>
  </si>
  <si>
    <t>187-196</t>
  </si>
  <si>
    <t>Place: England PMID: 12944122</t>
  </si>
  <si>
    <t>Animals; Chickens; Food Microbiology; Humans; Polymerase Chain Reaction; Sensitivity and Specificity; *Bacteriological Techniques; Campylobacter jejuni/isolation &amp; purification; Feces/*microbiology; Bacterial Typing Techniques/methods; Campylobacter/*genetics/*isolation &amp; purification; Oligonucleotide Array Sequence Analysis/*methods; Campylobacter coli/isolation &amp; purification; Campylobacter Infections/*diagnosis/microbiology</t>
  </si>
  <si>
    <t>74HYKXWJ</t>
  </si>
  <si>
    <t>Hankel, Julia; Gibson, Timothy; Skov, Julia; Andersen, Karsten Brandt; Dargatz, Michelle; Kappel, Andreas; Thiemann, Frank; Curtis, Ben; Chuppava, Bussarakam; Visscher, Christian</t>
  </si>
  <si>
    <t>Monitoring of Campylobacter jejuni in a chicken infection model by measuring specific volatile organic compounds and by qPCR.</t>
  </si>
  <si>
    <t>10.1038/s41598-022-15863-7</t>
  </si>
  <si>
    <t>Campylobacter is one of the leading bacterial foodborne pathogens worldwide. Poultry is the host species with this pathogen with the highest clinical impact.  Flocks become colonised with Campylobacter, which leads to contamination of  product entering the food-chain. Rapid and reliable Campylobacter detection  methods could support controls to minimize the risks of contamination within the  food-chain, which would easier enable the implementation of a logistical  slaughter schedule or other control options. The present study evaluates current  and emerging C. jejuni detection technologies on air samples in a unique study  set-up of pre-defined C. jejuni prevalences. Both non-invasive detection  technologies on air samples by subsequent measuring of volatile organic compounds  (VOCs) or by qPCR detected the C. jejuni presence and could additionally  distinguish between the number of present C. jejuni-positive birds in the study  set-up. Nevertheless, electrostatic air samplers diagnosed fewer birds as  C. jejuni-positive compared to the cultivation-based method. By measuring the  VOCs, it was possible to detect the presence of two positive birds in the room.  This apparent high sensitivity still needs to be verified in field studies.  Techniques, such as these promising methods, that can facilitate C. jejuni  surveillance in poultry flocks are desirable to reduce the risk of infection for  humans.</t>
  </si>
  <si>
    <t>© 2022. The Author(s).</t>
  </si>
  <si>
    <t>Place: England PMID: 35821260  PMCID: PMC9276820</t>
  </si>
  <si>
    <t>Animals; Humans; poultry; Poultry; Chickens/microbiology; chicken; *Campylobacter; *Campylobacter jejuni; human; animal; microbiology; genetics; veterinary medicine; *bird disease/di [Diagnosis]; *campylobacteriosis/di [Diagnosis]; *volatile organic compound; *Campylobacter jejuni/genetics; *Campylobacter Infections/diagnosis/microbiology/veterinary; *Poultry Diseases/diagnosis/microbiology; *Volatile Organic Compounds</t>
  </si>
  <si>
    <t>74ULS8DZ</t>
  </si>
  <si>
    <t>Moran, L.; Kelly, C.; Cormican, M.; McGettrick, S.; Madden, R. H.</t>
  </si>
  <si>
    <t>Restoring the selectivity of Bolton broth during enrichment for Campylobacter spp. from raw chicken.</t>
  </si>
  <si>
    <t>10.1111/j.1472-765X.2011.03046.x</t>
  </si>
  <si>
    <t>AIMS: When isolating Campylobacter spp. from retail raw chicken using BS EN ISO 10272-1:2006, contaminants frequently cause overgrowth on mCCDA plates.  Therefore, these organisms proliferate in the enrichment medium, Bolton broth,  indicating a lack of selectivity in this medium. This study sought to  characterize the contaminant flora and to devise a modified Bolton broth to  inhibit their growth. METHODS AND RESULTS: Contaminants (n=30) from separate  samples were identified and antibiotic resistances determined. Most (93%) were  extended spectrum β-lactamase (ESBL) producing Escherichia coli, able to  hydrolyse the cefoperazone present in Bolton broth and mCCDA. To inhibit these  organisms, original formulation Bolton broth was supplemented with potassium  clavulanate, at three concentrations, and recoveries of campylobacters from raw  chicken were determined. Using standard Bolton broth, only 49% of samples (n=104)  yielded campylobacters, but supplementation with 2 mg l(-1) potassium clavulanate  increased this significantly (P&lt;0.05), with 91% of samples positive. CONCLUSIONS:  Potassium clavulanate can restore the selectivity of Bolton broth when isolating  Campylobacter spp. from raw chicken. SIGNIFICANCE AND IMPACT OF THE STUDY: Raw  chicken is often contaminated with the pathogen Campylobacter, but the ISO  methodology for its detection is becoming compromised by the increasing presence  of antibiotic-resistant bacteria. A simple modification ensures effective  detection of this pathogen.</t>
  </si>
  <si>
    <t>614-618</t>
  </si>
  <si>
    <t>© 2011 The Authors. Letters in Applied Microbiology © 2011 The Society for Applied Microbiology.</t>
  </si>
  <si>
    <t>Place: England PMID: 21488911</t>
  </si>
  <si>
    <t>Animals; Bacteria/classification/growth &amp; development/isolation &amp; purification/metabolism; Campylobacter/*growth &amp; development/*isolation &amp; purification; Cefoperazone/metabolism; Chickens; Culture Media/*chemistry; Drug Resistance, Bacterial; Meat/*microbiology</t>
  </si>
  <si>
    <t>74Z3R3RV</t>
  </si>
  <si>
    <t>Marmion, Maitiú; Soro, Arturo B.; Whyte, Paul; Scannell, Amalia G. M.</t>
  </si>
  <si>
    <t>Green label marinades: A solution to salmonella and campylobacter in chicken products?</t>
  </si>
  <si>
    <t>Heliyon</t>
  </si>
  <si>
    <t>2405-8440</t>
  </si>
  <si>
    <t>10.1016/j.heliyon.2023.e17655</t>
  </si>
  <si>
    <t>INTRODUCTION: The presence of meat-borne pathogens entering the home remains a concern for consumers, despite advances made in improving antimicrobial  interventions and systems within the processing line. Naturally antibacterial  food ingredients including citrus juice and essential oils have been proven to  inhibit the proliferation of microbial growth with varying success. AIMS: This  study aims to investigate the antimicrobial and sensory effects of mixtures of  essential oils, fruit juices and herbs at established Minimum Inhibitory  Concentrations (MICs) for their biopreservative effect on general microbiota of  chicken and against chicken challenged with selected pathogenic/surrogate  microorganisms. MATERIALS AND METHODS: Three marinade compositions were designed  for use on chicken meat; lemon juice, thyme oil and black pepper (M1), lime  juice, lemongrass oil and chilli paste (M2), and olive oil, oregano oil, basil  oil and garlic paste (M3). These marinades were assessed for antibacterial  effects against Salmonella enterica, Campylobacter jejuni and Listeria innocua on  marinaded chicken drumsticks stored in aerobic conditions at 4 °C. Consumer  tasting sessions were also conducted with a small focus group using selected  final marinades. RESULTS: M1 and M2 were effective at significantly reducing  initial pathogen carriage from 6 Log CFU/g to 2 Log CFU/g on refrigerated chicken  meat as well as increasing the shelf-life of the product during cold-storage from  2 days to 7 days. However, consumer studies indicate that the flavours these  marinades impart to treated products can be strong. CONCLUSION: These findings  indicate that these designed marinades have shown excellent potential to improve  food safety as well as shelf-life for the consumer, particularly in settings  where food safety is often compromised such as barbecuing or in care settings.  However, further recipe optimisation is required to make these marinades  acceptable to consumers.</t>
  </si>
  <si>
    <t>e17655</t>
  </si>
  <si>
    <t>© 2023 The Authors.</t>
  </si>
  <si>
    <t>Place: England PMID: 37483745  PMCID: PMC10362192</t>
  </si>
  <si>
    <t>Campylobacter; Salmonella; Food safety; Microbial spoilage; Biopreservation; Green label antimicrobials</t>
  </si>
  <si>
    <t>7528KPLE</t>
  </si>
  <si>
    <t>Belluco, S; Barco, L; Roccato, A; Ricci, A</t>
  </si>
  <si>
    <t>Escherichia coli and Enterobacteriaceae counts on poultry carcasses along the slaughterline: A systematic review and meta-analysis</t>
  </si>
  <si>
    <t>10.1016/j.foodcont.2015.07.033</t>
  </si>
  <si>
    <t>Background: The slaughtering process consists of a highly coordinated system of different operations and is of critical importance for meat hygiene. The evaluation of the impact of different stages on bacterial counts is useful to monitor carcass contamination and to improve the hygiene of different stages. Escherichia coli and Enterobacteriaceae are considered an interesting target for microbiological analysis. Objectives: The aim of this review was to summarize literature data about the influence of slaughter stage on E. coli and Enterobacteriaceae counts along the poultry slaughterline. Results: Systematic review of the available literature and the meta-analysis of the data collected revealed that scalding resulted in a significant reduction of E. coli counts. Washing and chilling were able to decrease E. coli counts in a statistically significant way; however, the observed reductions were of no practical importance. Enterobacteriaceae were reduced only by defeathering and washing but no practical significance was observed. None of the other stages of the slaughterline resulted in significant changes of indicator bacteria counts. Conclusions and implications: Information provided would be useful to suggest suitable ways for the implementation of processes hygiene in poultry slaughterhouses in particular GMP (Good Manufacturing Practices) and HACCP through the identification of suitable CCPs. (c) 2015 Elsevier Ltd. All rights reserved.</t>
  </si>
  <si>
    <t>269-280</t>
  </si>
  <si>
    <t>WOS:000364882900036</t>
  </si>
  <si>
    <t>7535NRXS</t>
  </si>
  <si>
    <t>Igura, N.; Hiro, N.; Shimoda, M.; Hayakawa, I.</t>
  </si>
  <si>
    <t>Effect of hydrostatic pressure on the inactivation of Salmonella and Campylobacter species at low temperature</t>
  </si>
  <si>
    <t>Journal of the Faculty of Agriculture, Kyushu University</t>
  </si>
  <si>
    <t>10.5109/4534</t>
  </si>
  <si>
    <t>https://www.scopus.com/inward/record.uri?eid=2-s2.0-2442448498&amp;doi=10.5109%2f4534&amp;partnerID=40&amp;md5=493af63ed822e40768a8b5a76915af9e</t>
  </si>
  <si>
    <t>121-126</t>
  </si>
  <si>
    <t>756UBSTR</t>
  </si>
  <si>
    <t>Yang, T.; Liu, B.; Wang, Y.; Huang, X.; Yan, Z.; Jiang, Q.; Chen, Q.</t>
  </si>
  <si>
    <t>Ellagic Acid Improves Antioxidant Capacity and Intestinal Barrier Function of Heat-Stressed Broilers via Regulating Gut Microbiota</t>
  </si>
  <si>
    <t>Animals</t>
  </si>
  <si>
    <t>10.3390/ani12091180</t>
  </si>
  <si>
    <t>https://www.scopus.com/inward/record.uri?eid=2-s2.0-85129368385&amp;doi=10.3390%2fani12091180&amp;partnerID=40&amp;md5=5f1cc89d872963a8a1f087ba4783064a</t>
  </si>
  <si>
    <t>Campylobacter; disinfection; article; nonhuman; controlled study; animal experiment; animal model; mortality; cecum; *broiler; real time polymerase chain reaction; food intake; *intestine flora; immunization; feed conversion ratio; ileum; Lactobacillus; catalase; Streptococcus; Firmicutes; protein/ec [Endogenous Compound]; fluorometer; Qubit; spectrophotometer; genetic analyzer; Bacteroidetes; ELISA kit; mRNA expression level; electronic thermometer; multidimensional scaling; Neisseria; *intestine function; superoxide dismutase; alanine aminotransferase/ec [Endogenous Compound]; bilirubin/ec [Endogenous Compound]; blood sampling; cholesterol/ec [Endogenous Compound]; glucose/ec [Endogenous Compound]; triacylglycerol/ec [Endogenous Compound]; microplate reader; Ruminococcus; slide coverslip; nucleic acid amplification system; Phusion; *heat stress; aspartate aminotransferase/ec [Endogenous Compound]; alkaline phosphatase/ec [Endogenous Compound]; liquid nitrogen; average daily gain; Burkholderiaceae; *antioxidant assay; *ellagic acid; Actinomyces; Agilent Bioanalyzer 2100 system; amine oxidase (copper containing); average daily feed intake; BS-420; corticosterone blood level; corticosterone/ec [Endogenous Compound]; DR-200Bs; ethyl pyruvate; GeneJET Gel Extraction Kit; glutathione peroxidase 3/ec [Endogenous Compound]; kit; lipopolysaccharide/ec [Endogenous Compound]; Nrf2 signaling; Rothia; TruSeq DNA PCR-Free Library Preparation Kit; urea/ec [Endogenous Compound]</t>
  </si>
  <si>
    <t>75CTBBJA</t>
  </si>
  <si>
    <t>Barashkov, NN; Eisenberg, D; Eisenberg, S; Shegebaeva, GS; Irgibaeva, IS; Barashkova, II</t>
  </si>
  <si>
    <t>Electrochemical Chlorine-Free AC Disinfection of Water Contaminated with Salmonella typhimurium Bacteria</t>
  </si>
  <si>
    <t>RUSSIAN JOURNAL OF ELECTROCHEMISTRY</t>
  </si>
  <si>
    <t>1023-1935</t>
  </si>
  <si>
    <t>10.1134/S1023193510030079</t>
  </si>
  <si>
    <t>Deionized (DI) water contaminated with Salmonella typhimurium (S. typhimurium) bacteria was disinfected by alternating current. Ammonium sulfate was used as electrolyte. Disinfection was carried out in the circulation system including an electrochemical cell with stainless steel electrodes. The process efficiency was estimated and the number of killed bacteria was directly proportional to the water treatment time and concentration of hydroxyl radicals generated by electrolysis. The presence of OH radicals was detected with N,N-dimethyl-p-nitrosoaniline (RNO) used as a spin trap. Similar experiments were carried out with water remaining after poultry washing at poultry farms and additionally contaminated with S. typhimurium bacteria. Measures were recommended to increase the process efficiency and decrease the water treatment time.</t>
  </si>
  <si>
    <t>306-311</t>
  </si>
  <si>
    <t>WOS:000278122200007</t>
  </si>
  <si>
    <t>75EWG7R4</t>
  </si>
  <si>
    <t>Hughes, R.-A.; Cogan, T.; Humphrey, T.</t>
  </si>
  <si>
    <t>Exposure of Campylobacter jejuni to 6°C: Effects on Heat Resistance and Electron Transport Activity</t>
  </si>
  <si>
    <t>10.4315/0362-028x-73_4_729</t>
  </si>
  <si>
    <t>https://www.scopus.com/inward/record.uri?eid=2-s2.0-85159659282&amp;doi=10.4315%2f0362-028x-73_4_729&amp;partnerID=40&amp;md5=0325738d05a1cb88a71848cf38d39fa4</t>
  </si>
  <si>
    <t>729-733</t>
  </si>
  <si>
    <t>75LBPJ8I</t>
  </si>
  <si>
    <t>Davis, Margaret A.; Moore, Danna L.; Baker, Katherine N. K.; French, Nigel P.; Patnode, Marianne; Hensley, Joni; Macdonald, Kathryn; Besser, Thomas E.</t>
  </si>
  <si>
    <t>Risk factors for campylobacteriosis in two washington state counties with high numbers of dairy farms.</t>
  </si>
  <si>
    <t>1098-660X 0095-1137</t>
  </si>
  <si>
    <t>10.1128/JCM.01433-13</t>
  </si>
  <si>
    <t>Campylobacteriosis is a frequently reported, food-borne, human bacterial disease that can be associated with ruminant reservoirs, although public health messages  primarily focus on poultry. In Washington State, the two counties with the  highest concentrations of dairy cattle also report the highest incidences of  campylobacteriosis. Conditional logistic regression analysis of case-control data  from both counties found living or working on a dairy farm (odds ratio [OR], 6.7  [95% confidence interval [CI], 1.7 to 26.4]) and Hispanic ethnicity (OR, 6.4 [95%  CI, 3.1 to 13.1]) to have the strongest significant positive associations with  campylobacteriosis. When the analysis was restricted to residents of one county,  Hispanic ethnicity (OR, 9.3 [95% CI, 3.9 to 22.2]), contact with cattle (OR, 5.0  [95% CI, 1.3 to 19.5]), and pet ownership (OR, 2.6 [95% CI, 1.1 to 6.3]) were  found to be independent risk factors for disease. Campylobacter jejuni isolates  from human (n = 65), bovine (n = 28), and retail poultry (n = 27) sources from  the same counties were compared using multilocus sequence typing. These results  indicated that sequence types commonly found in human isolates were also commonly  found in bovine isolates. These findings suggest that, in areas with high  concentrations of dairy cattle, exposure to dairy cattle may be more important  than food-borne exposure to poultry products as a risk for campylobacteriosis.</t>
  </si>
  <si>
    <t>3921-3927</t>
  </si>
  <si>
    <t>Place: United States PMID: 24025908  PMCID: PMC3838072</t>
  </si>
  <si>
    <t>Animals; Humans; public health; Poultry; Campylobacter jejuni/classification/genetics/isolation &amp; purification; Cattle; Risk Factors; Campylobacter jejuni; risk factor; risk assessment; United States; Molecular Epidemiology; Case-Control Studies; Multilocus Sequence Typing; Animal Husbandry; Occupational Exposure; human; article; nonhuman; controlled study; *campylobacteriosis; priority journal; incidence; female; male; bacterium isolate; Cluster Analysis; multilocus sequence typing; child; preschool child; *infection risk; adult; concentration (parameters); case control study; middle aged; adolescent; young adult; logistic regression analysis; school child; Ethnicity; Hispanic; dairy cattle; Poultry Diseases/microbiology; Campylobacter Infections/*epidemiology/microbiology/*veterinary; Foodborne Diseases/*epidemiology; Washington/epidemiology; Cattle Diseases/microbiology; *dairying</t>
  </si>
  <si>
    <t>75RWGUWL</t>
  </si>
  <si>
    <t>Vikram, A; Woolston, J; Sulakvelidze, A</t>
  </si>
  <si>
    <t>Phage Biocontrol Applications in Food Production and Processing</t>
  </si>
  <si>
    <t>10.21775/cimb.040.267</t>
  </si>
  <si>
    <t>Bacteriophages, or phages, are one of the most - if not the most - ubiquitous organisms on Earth. Interest in various practical applications of bacteriophages has been gaining momentum recently, with perhaps the most attention (and most regulatory approvals) focused on their use to improve food safety. This approach, termed "phage biocontrol" or "bacteriophage biocontrol," includes both pre- and post-harvest application of phages as well as decontamination of the food contact surfaces in food processing facilities. This review focuses on post-harvest applications of phage biocontrol, currently the most commonly used type of phage mediation. We also briefly describe various commercially available phage preparations and discuss the challenges still facing this novel yet promising approach.</t>
  </si>
  <si>
    <t>267-302</t>
  </si>
  <si>
    <t>WOS:000556398400009</t>
  </si>
  <si>
    <t>75SRHZTQ</t>
  </si>
  <si>
    <t>Calenge, Fanny; Beaumont, Catherine</t>
  </si>
  <si>
    <t>Toward integrative genomics study of genetic resistance to Salmonella and Campylobacter intestinal colonization in fowl.</t>
  </si>
  <si>
    <t>Frontiers in genetics</t>
  </si>
  <si>
    <t>1664-8021</t>
  </si>
  <si>
    <t>10.3389/fgene.2012.00261</t>
  </si>
  <si>
    <t>Salmonella enterica serotypes Enteritidis and Typhimurium and Campylobacter jejuni are responsible for most cases of food poisoning in Europe. These bacteria  do not cause severe disease symptoms in chicken, but they are easily propagated  by symptomless chicken carriers which cannot be easily isolated. This animal  tolerance is detrimental to food safety. In this particular case, increasing  animal's resistance is not sufficient, since some animals considered as resistant  are able to carry bacteria during several weeks without displaying disease  symptoms. We review studies aimed at evaluating the resistance of chicken to  Salmonella and Campylobacter intestinal colonization, either a few days or  several weeks after infection. While studies of the genetic control of  Campylobacter colonization are only beginning, mostly due to technical  difficulties in infection protocols, genetic studies of Salmonella colonization  have been conducted for now more than 20 years. They have initially reported an  estimation of the genetic parameters associated with resistance to Salmonella  colonization and are now aimed at identifying the genomic regions controlling  variation of this trait in experimental lines and commercial populations. With  the advent of high-throughput genomics, we are closer than ever to identify the  true genes controlling resistance to Enterobacteria colonization in chicken. The  comparison of genes involved in early resistance to intestinal colonization with  genes controlling resistance to bacteria persistence several weeks after  infection (i.e., carrier-state) should soon highlight the differences between the  molecular mechanisms underlying those two distinct phenotypes. It will also be  highly interesting to compare the genes or genomic regions controlling  Campylobacter and Salmonella, in order to evaluate the feasibility of a selection  conducted on both bacteria simultaneously.</t>
  </si>
  <si>
    <t>Front Genet</t>
  </si>
  <si>
    <t>Place: Switzerland PMID: 23412643  PMCID: PMC3571208</t>
  </si>
  <si>
    <t>Campylobacter; Salmonella; chicken; intestinal colonization; candidate gene; carrier-state; genetic architecture; QTL</t>
  </si>
  <si>
    <t>76456KH5</t>
  </si>
  <si>
    <t>Just, Natasha A.; Létourneau, Valérie; Kirychuk, Shelley P.; Singh, Baljit; Duchaine, Caroline</t>
  </si>
  <si>
    <t>Potentially pathogenic bacteria and antimicrobial resistance in bioaerosols from cage-housed and floor-housed poultry operations.</t>
  </si>
  <si>
    <t>The Annals of occupational hygiene</t>
  </si>
  <si>
    <t>1475-3162 0003-4878</t>
  </si>
  <si>
    <t>10.1093/annhyg/mer105</t>
  </si>
  <si>
    <t>BACKGROUND: Antibiotics are used in animal confinement buildings, such as cage-housed (CH) and floor-housed (FH) poultry operations, to lower the  likeliness of disease transmission. In FH facilities, antibiotics may also be  used at sub-therapeutic levels for growth promotion. Low levels of antibiotic  create a selective pressure toward antimicrobial resistance (AMR) in chicken  fecal bacteria. OBJECTIVE: The objective of this study was to compare bacteria  and AMR genes in bioaerosols from CH and FH poultry facilities. METHODS:  Bioaerosols were collected from 15 CH and 15 FH poultry operations, using  stationary area samplers as well as personal sampling devices. Bacteria  concentrations were determined by genus- or species-specific quantitative  polymerase chain reaction (PCR) and AMR genes were detected using endpoint PCR.  RESULTS: Enterococcus spp., Escherichia coli, and Staphylococcus spp. were  significantly higher in bioaerosols of FH poultry operations than CH bioaerosols  (P &lt; 0.001) while Clostridium perfringens was significantly higher in area  bioaerosols of CH operations than FH area bioaerosols (P &lt; 0.05). Campylobacter  spp. were detected only in bioaerosols of FH facilities. Zinc bacitracin  resistance gene, bcrR, erythromycin resistance gene, ermA, and tetracycline  resistance gene, tetA/C, were more prevalent in bioaerosols of FH facilities than  CH bioaerosols (P &lt; 0.01, P &lt; 0.01, and P &lt; 0.05, respectively). CONCLUSIONS:  Most bacteria are more concentrated and most AMR genes are more prevalent in  bioaerosols of FH poultry operations, where growth-promoting antibiotics may be  used.</t>
  </si>
  <si>
    <t>440-449</t>
  </si>
  <si>
    <t>Ann Occup Hyg</t>
  </si>
  <si>
    <t>Place: England PMID: 22156572</t>
  </si>
  <si>
    <t>Animals; Aerosols; Animal Husbandry/methods; Microbial Sensitivity Tests; *Air Microbiology; Housing, Animal; Anti-Bacterial Agents/pharmacology; Poultry/*microbiology; Polymerase Chain Reaction/methods; Drug Resistance, Multiple, Bacterial/genetics; Bacteria/drug effects/genetics/*isolation &amp; purification</t>
  </si>
  <si>
    <t>76EDPHYN</t>
  </si>
  <si>
    <t>Adiguzel, Mehmet Cemal; Sigirci, Belgi Diren; Celik, Baran; Kahraman, Beren Basaran; Metiner, Kemal; Ikiz, Serkan; Bagcigil, A. Funda; Ak, Seyyal; Ozgur, N. Yakut</t>
  </si>
  <si>
    <t>Phenotypic and Genotypic Examination of Antimicrobial Resistance in Thermophilic Campylobacter Species Isolated from Poultry in Turkey.</t>
  </si>
  <si>
    <t>Journal of veterinary research</t>
  </si>
  <si>
    <t>2450-7393 2450-8608</t>
  </si>
  <si>
    <t>10.2478/jvetres-2018-0071</t>
  </si>
  <si>
    <t>INTRODUCTION: The study aimed to isolate thermophilic Campylobacter from chickens raised three rearing methods, determine its antimicrobial susceptibilities, and  examine resistance-related genes by PCR. MATERIAL AND METHODS: Cloacal swabs or  intestinal contents were taken in Istanbul, Sakarya, and Izmir provinces.  Chickens were from small village-based family-run businesses (n = 70),  organically raised (n = 71), and conventionally raised broilers (n = 79). The  samples were cultured on modified charcoal cefoperazone desoxycholate (mCCD)  agar. Suspect isolates were identified with multiplex PCR (mPCR). As per EUCAST  standards, MIC values were derived by broth microdilution for tetracycline,  ciprofloxacin, nalidixic acid, kanamycin, gentamicin, and erythromycin in  isolates of C. jejuni (n = 98) and C. coli (n = 83). RESULTS: In C. jejuni, 78.6%  tetracycline, 87.8% ciprofloxacin, and 81.6% nalidixic acid resistance was  detected, but none was to kanamycin, gentamicin, or erythromycin. In C. coli,  98.8% ciprofloxacin and 63.9% nalidixic acid resistance was detected, whereas  resistance to non-quinolones was not observed. C257T (Thr-86-Ile) mutation in the  gyrA gene of all phenotypically quinolone-resistant isolates was detected through  a mismatch amplification mutation assay PCR (MAMA-PCR). It emerged that all  isolates bore the tet (O) resistance gene. CONCLUSION: Common tetracycline,  nalidixic acid, and ciprofloxacin resistance exists in Campylobacter isolated  from chickens raised three rearing methods.</t>
  </si>
  <si>
    <t>463-468</t>
  </si>
  <si>
    <t>J Vet Res</t>
  </si>
  <si>
    <t>Place: Poland PMID: 30729203  PMCID: PMC6364164</t>
  </si>
  <si>
    <t>Campylobacter; Campylobacter jejuni; chicken; phenotype; multidrug resistance; Escherichia coli; antibiotic sensitivity; article; nonhuman; tetracycline; controlled study; PCR; antimicrobial resistance; broth dilution; ciprofloxacin; DNA extraction; genomic DNA; gentamicin; nalidixic acid; point mutation; *antibiotic resistance; erythromycin; kanamycin; bacterium identification; bacterial growth; colony forming unit; genotype; thermophilic bacterium; quinolone; multiplex polymerase chain reaction; *bacterium isolation; gene amplification; quality control; gene mutation; DNA topoisomerase (ATP hydrolysing); thermophilic Campylobacter; stools</t>
  </si>
  <si>
    <t>76I922DW</t>
  </si>
  <si>
    <t>Lighton L.L.; Maczmarski E.B.; Jones D.M.</t>
  </si>
  <si>
    <t>A study of risk factors for Campylobacter infection in late spring</t>
  </si>
  <si>
    <t>0033-3506</t>
  </si>
  <si>
    <t>A case-control study was carried out to investigate possible reasons for the large increase in the number of cases of infection caused by Campylobacter species reported to the Regional Epidemiology Section of Manchester Public Health Laboratory in late spring each year. The hypothesis tested was that a risk factor peculiar to campylobacter infection is responsible for this phenomenon. Interviews about a wide variety of risk factors were conducted with 29 patients suffering from campylobacter enteritis and 41 out of a control group of 42 with acute diarrhoeal illness from other causes. The only statistically significant association with campylobacter infection was having had milk bottle tops pecked by birds, while previously recognised associated factors such as outdoor activities, pet ownership and consumption of chicken showed no significant association. Interviewees identified the birds responsible as magpies.</t>
  </si>
  <si>
    <t>199-203</t>
  </si>
  <si>
    <t>PUBLIC HEALTH</t>
  </si>
  <si>
    <t>Place: United Kingdom Publisher: Elsevier (P.O. Box 211, Amsterdam 1000 AE, Netherlands)</t>
  </si>
  <si>
    <t>*Campylobacter; human; article; controlled study; female; male; *bird; *season; *milk; *risk factor</t>
  </si>
  <si>
    <t>76S9SL9R</t>
  </si>
  <si>
    <t>Shreeve, J. E.; Toszeghy, M.; Ridley, A.; Newell, D. G.</t>
  </si>
  <si>
    <t>The carry-over of Campylobacter isolates between sequential poultry flocks.</t>
  </si>
  <si>
    <t>10.1637/0005-2086(2002)046[0378:TCOOCI]2.0.CO;2</t>
  </si>
  <si>
    <t>The carry-over of Campylobacter strains from one flock to a subsequent flock in the same broiler house has been studied using molecular epidemiological  techniques. In all, 524 Campylobacter strains, isolated from two sequential  broiler flocks from 60 broiler houses, were typed by restriction fragment  polymorphism of the polymerase chain reaction (PCR) product of the flaA and flaB  genes (fla typing). Selected strains were also typed using pulsed field gel  electrophoresis (PFGE). By fla typing, 15 (21%) of the 60 houses with  Campylobacter-positive sequential flocks had identical genotypes. In 10 (16%  overall) of these houses the strains were also identical by PFGE. The difference  in PFGE patterns in the strains from the three remaining houses may be indicative  of genetic instability. Overall, these results suggest that carry-over from one  flock to a subsequent flock in the same house is a relatively infrequent event  and, therefore, that routine broiler house cleansing and/or disinfection is  largely adequate to eliminate Campylobacter contamination. An alternative  explanation of the low level carry-over is a persistent source or reservoir,  external to the environment of the broiler houses.</t>
  </si>
  <si>
    <t>378-385</t>
  </si>
  <si>
    <t>Place: United States PMID: 12061647</t>
  </si>
  <si>
    <t>Animals; Genotype; Molecular Epidemiology; Serotyping; *Chickens; Animal Husbandry/methods; *Polymorphism, Restriction Fragment Length; United Kingdom/epidemiology; Campylobacter Infections/epidemiology/microbiology/transmission/*veterinary; Disease Reservoirs/veterinary; Disease Transmission, Infectious/veterinary; Electrophoresis, Gel, Pulsed-Field/veterinary; Flagellin/genetics; Poultry Diseases/epidemiology/*microbiology/transmission; Campylobacter/*classification/genetics/isolation &amp; purification</t>
  </si>
  <si>
    <t>76U6VZQP</t>
  </si>
  <si>
    <t>Cardinale, E.; Rose, V.; Perrier Gros-Claude, J. D.; Tall, F.; Rivoal, K.; Mead, G.; Salvat, G.</t>
  </si>
  <si>
    <t>Genetic characterization and antibiotic resistance of Campylobacter spp. isolated from poultry and humans in Senegal.</t>
  </si>
  <si>
    <t>10.1111/j.1365-2672.2005.02763.x</t>
  </si>
  <si>
    <t>AIMS: The main objectives of this study were to investigate the diversity of Campylobacter genotypes circulating in Senegal and to determine the frequency of  antibiotic resistance. METHODS AND RESULTS: Strains of Campylobacter jejuni  isolated from poultry (n = 99) and from patients (n = 10) and Campylobacter coli  isolated from poultry (n = 72) were subtyped by pulsed-field gel electrophoresis  (PFGE). The pulsotypes obtained after digestion by SmaI and KpnI revealed a  significant genetic diversity in both species, but without any predominant  pulsotypes. However, farm-specific clones were identified in the majority of  poultry houses (76.5%). Human and poultry isolates of C. jejuni had common PFGE  patterns. High quinolone-resistance rates were observed for C. jejuni (43.4%) and  C. coli (48.6%) isolates obtained from poultry. CONCLUSIONS: The results showed a  genetic diversity of Campylobacter between farms indicating multiple sources of  infection; but specific clones had the ability to colonize the broiler farms. The  antimicrobial resistance patterns were not related to any specific PFGE pattern  suggesting that resistance was due to the selective pressure of antibiotic usage.  Campylobacter with similar genotypes were circulating in both human and poultry.  SIGNIFICANCE AND IMPACT OF THE STUDY: This study is important for the  understanding of the epidemiology of Campylobacter in broiler farms in Senegal.  It also emphasizes the need for a more stringent policy in the use of  antimicrobial agents in food animals.</t>
  </si>
  <si>
    <t>209-217</t>
  </si>
  <si>
    <t>Place: England PMID: 16405702</t>
  </si>
  <si>
    <t>Animals; Humans; Genotype; *Food Microbiology; Ciprofloxacin/pharmacology; Anti-Bacterial Agents/*pharmacology; Erythromycin/pharmacology; Genes, Bacterial/genetics; Nalidixic Acid/pharmacology; Drug Resistance, Bacterial/*genetics; Poultry/*microbiology; Genetic Variation/genetics; DNA Gyrase/genetics; Electrophoresis, Gel, Pulsed-Field/methods; Quinolones/pharmacology; Campylobacter/drug effects/*genetics; Amoxicillin-Potassium Clavulanate Combination/pharmacology; Amoxicillin/pharmacology; Campylobacter coli/drug effects/genetics; Campylobacter jejuni/drug effects/genetics</t>
  </si>
  <si>
    <t>76WYBSHS</t>
  </si>
  <si>
    <t>An, Jae-Uk; Ho, Hungwui; Kim, Jonghyun; Kim, Woo-Hyun; Kim, Junhyung; Lee, Soomin; Mun, Seung-Hyun; Guk, Jae-Ho; Hong, Sahyun; Cho, Seongbeom</t>
  </si>
  <si>
    <t>Dairy Cattle, a Potential Reservoir of Human Campylobacteriosis: Epidemiological and Molecular Characterization of Campylobacter jejuni From Cattle Farms.</t>
  </si>
  <si>
    <t>10.3389/fmicb.2018.03136</t>
  </si>
  <si>
    <t>Campylobacter jejuni is a major foodborne pathogen that is increasingly found worldwide and that is transmitted to humans through meat or dairy products. A  detailed understanding of the prevalence and characteristics of C. jejuni in  dairy cattle farms, which are likely to become sources of contamination, is  imperative and is currently lacking. In this study, a total of 295 dairy cattle  farm samples from 15 farms (24 visits) in Korea were collected. C. jejuni  prevalence at the farm level was 60% (9/15) and at the animal level was 23.8%  (68/266). Using the multivariable generalized estimating equation (GEE) model  based on farm-environmental factors, we estimated that a high density of cattle  and average environmental temperature (7 days prior to sampling) below 24°C  affects the presence and survival of C. jejuni in the farm environment. Cattle  isolates, together with C. jejuni from other sources (chicken and human), were  genetically characterized based on analysis of 10 virulence and survival genes. A  total of 19 virulence profile types were identified, with type 01 carrying eight  genes (all except hcp and virB11) being the most prevalent. The prevalence of  virB11 and hcp was significantly higher in isolates from cattle than in those  from other sources (p &lt; 0.05). Multilocus sequence typing (MLST) of C. jejuni  isolates from three different sources mainly clustered in the CC-21 and CC-48.  Within the CC-21 and CC-48 clusters, cattle isolates shared an indistinguishable  pattern with human isolates according to pulsed-field gel electrophoresis (PFGE)  and flaA-restriction fragment length polymorphism (RFLP) typing. This suggests  that CC-21 and CC-48 C. jejuni from dairy cattle are genetically related to  clinical campylobacteriosis isolates. In conclusion, the farm environment  influences the presence and survival of C. jejuni, which may play an important  role in cycles of cattle re-infection, and dairy cattle represent potential  reservoirs of human campylobacteriosis. Thus, environmental management practices  could be implemented on cattle farms to reduce the shedding of C. jejuni from  cattle, subsequently reducing the potential risk of the spread of cattle-derived  C. jejuni to humans through the food chain.</t>
  </si>
  <si>
    <t>Place: Switzerland PMID: 30619204  PMCID: PMC6305296</t>
  </si>
  <si>
    <t>Campylobacter jejuni; prevalence; virulence genes; molecular subtyping; dairy cattle farms; risk factor analysis</t>
  </si>
  <si>
    <t>76Y9JK36</t>
  </si>
  <si>
    <t>Wulsten, Imke F.; Thieck, Maja; Göhler, André; Schuh, Elisabeth; Stingl, Kerstin</t>
  </si>
  <si>
    <t>Chicken Skin Decontamination of Thermotolerant Campylobacter spp. and Hygiene Indicator Escherichia coli Assessed by Viability Real-Time PCR.</t>
  </si>
  <si>
    <t>10.3390/pathogens11060706</t>
  </si>
  <si>
    <t>Thermotolerant Campylobacter spp. are fecal contaminants of chicken meat with serious implications for human health. E. coli is considered as hygiene indicator  since, in contrast to Campylobacter. spp., the bacterium is generally present in  the avian gut. Stress exposure may transiently cease bacterial division.  Therefore, colony forming units (CFU) may underestimate the infection risk of  pathogens. We developed a viability real-time PCR (v-qPCR) for the quantification  of viable E. coli targeting the uidA gene, encoding β-glucuronidase, which is  usually detected for phenotypic species identification. The short- and long-term  effects of decontaminating chicken skin on the survival of both C. jejuni and an  ESBL-producing E. coli were evaluated by CFU and v-qPCR. The results showed that  freezing and storage in cool conditions are potentially underestimated by CFU but  not by v-qPCR. The effect of treatment with peroxyacetic acid on survival was  consistently detected by CFU and v-qPCR. v-qPCR analysis detected bacterial  survival upon the application of lactic acid, which awaits further analysis.  Interestingly, both bacteria showed similar kinetics of inactivation upon the  application of reduction strategies, suggesting that E. coli might be a  complementary hygiene indicator. We conclude that v-qPCR can improve food safety  under the consideration of some limitations.</t>
  </si>
  <si>
    <t>Place: Switzerland PMID: 35745559  PMCID: PMC9230925</t>
  </si>
  <si>
    <t>Campylobacter jejuni; food safety; chicken; freezing; *Campylobacter; article; nonhuman; controlled study; DNA extraction; genomic DNA; unclassified drug; infection control; colony forming unit; *Escherichia coli; multiplex polymerase chain reaction; Shiga toxin producing Escherichia coli; DNA purification kit; qPCR; culture medium; bacterial survival; gene; Sanger sequencing; lactic acid; polymerase chain reaction system; RNA 16S/ec [Endogenous Compound]; fluorometer; peracetic acid; VBNC; diagnostic kit; pathogen load; genetic analyzer; peroxyacetic acid; Campylobacter sputorum; propidium monoazide; *real time polymerase chain reaction; incubator; process control; beta lactamase; chemical analysis; enteropathogenic Escherichia coli; *cell viability; *skin decontamination; *viability real time polymerase chain reaction; AmpliTaq Gold; beta glucuronidase/ec [Endogenous Compound]; GeneJET; hymecromone glucuronide; intact and potentially infectious unit; internal sample process control; IPIU; medical device; pH measurement; pH test strip; phast blue photo activation system; Qubit-3; rtp bacteria dna mini kit; Taq polymerase/ec [Endogenous Compound]; Thermus aquaticus; uidA; uidA gene; β-glucuronidase; extended spectrum beta lactamase producing Escherichia coli</t>
  </si>
  <si>
    <t>7727YLPN</t>
  </si>
  <si>
    <t>Zommiti, Mohamed; Almohammed, Hamdan; Ferchichi, Mounir</t>
  </si>
  <si>
    <t>Purification and Characterization of a Novel Anti-Campylobacter Bacteriocin Produced by Lactobacillus curvatus DN317.</t>
  </si>
  <si>
    <t>Probiotics and antimicrobial proteins</t>
  </si>
  <si>
    <t>1867-1314 1867-1306</t>
  </si>
  <si>
    <t>10.1007/s12602-016-9237-7</t>
  </si>
  <si>
    <t>The lactic acid bacteria (LAB) microbiota of Saudi chicken ceca was determined. From 60 samples, 204 isolates of lactic acid bacteria were obtained. Three  isolates produced antimicrobial activities against Campylobacter jejuni, Listeria  monocytogenes, and Bacillus subtilis. The isolate DN317, which had the highest  activity against Campylobacter jejuni ATCC 33560, was identified as Lactobacillus  curvatus (GenBank accession numbers: KX353849 and KX353850). Full inhibitory  activity was observed after a 2-h incubation with the supernatant at pH values  between 4 and 8. Only 16% of the activity was conserved after a treatment at  121 °C for 15 min. The use of proteinase K, pepsin, chymotrypsin, trypsin,  papain, and lysozyme drastically reduced the antimicrobial activity. However,  lipase, catalase, and lysozyme had no effect on this activity. The active peptide  produced by Lactobacillus curvatus DN317 was purified by precipitation with an  80% saturated ammonium sulfate solution, and two steps of reversed phase HPLC on  a C18 column. The molecular weight of this peptide was 4448 Da as determined by  MALDI-ToF. N-terminal sequence analysis using Edman degradation revealed 47 amino  acid residues (UniProt Knowledgebase accession number C0HK82) revealing homology  with the amino acid sequences of sakacin P and curvaticin L442. The antimicrobial  activity of the bacteriocin, namely curvaticin DN317, was found to be  bacteriostatic against Campylobacter jejuni ATCC 33560. The use of microbial  antagonism by LAB is one of the best ways to control microorganisms safely in  foods. This result constitutes a reasonable advance in the antimicrobial field  because of its potential applications in food technology.</t>
  </si>
  <si>
    <t>2016-12</t>
  </si>
  <si>
    <t>191-201</t>
  </si>
  <si>
    <t>Probiotics Antimicrob Proteins</t>
  </si>
  <si>
    <t>Place: United States PMID: 27812926</t>
  </si>
  <si>
    <t>Animals; Food Microbiology; Campylobacter jejuni; Lactic acid bacteria; Listeria monocytogenes; *Campylobacter jejuni; article; nonhuman; bacterium isolation; controlled study; polymerase chain reaction; antimicrobial activity; bacterium identification; bacterial strain; priority journal; minimum inhibitory concentration; sequence analysis; lactic acid bacterium; lysozyme; Bacteriocin; Bacillus subtilis; amino acid sequence; proteinase K; matrix assisted laser desorption ionization time of flight mass spectrometry; trypsin; reversed phase high performance liquid chromatography; *Lactobacillus curvatus; *bacteriocin; chymotrypsin; heat sensitivity; papain; pepsin A; Campylobacter jejuni/*drug effects; Lactobacillus/*chemistry; Bacteriocins/*isolation &amp; purification/*pharmacology; Lactobacillus curvatus; Anti-Bacterial Agents/isolation &amp; purification/pharmacology; Curvaticin; Saudi chicken ceca</t>
  </si>
  <si>
    <t>772ZV3XM</t>
  </si>
  <si>
    <t>Pogacar M.S.; Micetic-Turk D.</t>
  </si>
  <si>
    <t>Plant extracts efficiently decrease the adhesion of Campylobacter jejuni to human and animal intestinal epithelial cells</t>
  </si>
  <si>
    <t>Journal of Pediatric Gastroenterology and Nutrition</t>
  </si>
  <si>
    <t>1536-4801</t>
  </si>
  <si>
    <t>Objectives and Study: Campylobacter jejuni is one of the most common bacterial causes of diarrhoea in the industrialised world. To establish an infection, campylobacters must first attach to and persist in the mucus layer that covers the intestinal epithelium, and they need to survive the adverse conditions of the gastrointestinal tract. Targeting the attachment can eliminate infection at the early stages. An alarming increase has been seen in the prevalence of antibiotic-resistant bacterial strains, such as Campylobacter and for that reason it is important to develop strategies to control these infections without the use of antibiotics. Plants present a valuable source of bioactive compounds that might target Campylobacter adhesion and have a great advantage in combating infections without selection pressure for the emergence of resistant bacteria, while also not causing deleterious effects to the host microbiota. Furthermore, there are huge quantities of by-products and waste materials in the agro-food and pharmaceutical industries, which are a valuable source of bioactive phytochemicals and could be re-used. Therefore, the aim of our study was to evaluate different plant extracts/waste material for their anti-adhesion activity. Method(s): We initially determined the antimicrobial activity and cytotoxicity of chemically characterized extracts from waste skins and seeds of Pinot noir grapes (GSS), thyme (TE) and its hydrodistillation residue (TE-R), olive tree leaves (OE), as well as Alpinia katsumadai seed extract (SEE) and its hydrodistillation residue (hdSEE-R) against pig (PSI) and human foetal small-intestinal epithelial (H4) cell line, to avoid any influence in antiadhesion testing. The effects of these extracts on adhesion, invasion, and intracellular survival of the poultry meat isolate C. jejuni K49/4 in the PSI and H4 cells were determined. One-way ANOVA followed by Dunnett's multiple comparison tests was performed to compare the C. jejuni counts between the control and test extracts in the anti-adhesion assays. Result(s): We showed that the OE, TE, TE-R, SEE and hdSEE-R are effective for inhibition of C. jejuni adhesion, and thus for biofilm formation, although they did not inhibit C. jejuni growth or kill C. jejuni cells at concentrations tested for their anti-adhesion activity (0.2-50 mug/ml). Our results demonstrated reduced C. jejuni adhesion up to 30% with extracts (TE and SEE) and interestingly, also with their waste material. The SEE and hdSEE-R extracts showed strong anti-adhesion activities against C. jejuni for the PSI cells even at very low concentrations. The anti-adhesion activities of these extracts were stable across a large concentration range. Conclusion(s): Although a standard treatment for Campylobacter infections is well established, it is urgent to search for new options to combat infections without the use of antibiotics. In our study we presented an alternative strategy that uses low doses of bioactive phytochemicals for the safe control of Campylobacter by targeting their adhesion properties. Presumably through blocking receptors and bacterial adhesins or inhibition of essential bacterial enzymes these extracts have a potential use in prophylaxis for prevention and treatment of Campylobacter infections (Figure presented).</t>
  </si>
  <si>
    <t>492-493</t>
  </si>
  <si>
    <t>J. Pediatr. Gastroenterol. Nutr.</t>
  </si>
  <si>
    <t>51st Annual Meeting European Society for Paediatric Gastroenterology, Hepatology and Nutrition, ESPGHAN 2018. Geneva Switzerland.</t>
  </si>
  <si>
    <t>drug resistance; antibiotic resistance; *Campylobacter jejuni; prevalence; poultry meat; human; campylobacteriosis; nonhuman; controlled study; pig; antibiotic agent; antimicrobial activity; bacterial strain; cell line; skin; microflora; conference abstract; small intestine; adhesin; human cell; analysis of variance; grape; biofilm; cytotoxicity; endogenous compound; low drug dose; *adhesion; *intestine epithelium cell; *plant extract; Alpinia; bacterial enzyme; cell viability; drug industry; hydrodistillation; olive tree; photosystem I; phytochemical; plant leaf; plant seed; prophylaxis; thyme</t>
  </si>
  <si>
    <t>77784FUB</t>
  </si>
  <si>
    <t>Yakimova, E.A.; Kapustin, A.V.; Belimenko, V.V.; Gulyukin, A.M.; Laishevtsev, A.I.</t>
  </si>
  <si>
    <t>Microbiological screening of bacterial infections in Russian duck breeding enterprises</t>
  </si>
  <si>
    <t>10.1088/1755-1315/421/2/022075</t>
  </si>
  <si>
    <t>https://www.scopus.com/inward/record.uri?eid=2-s2.0-85078466298&amp;doi=10.1088%2f1755-1315%2f421%2f2%2f022075&amp;partnerID=40&amp;md5=29e5c9a23feed10b7ca3e543bcad9848</t>
  </si>
  <si>
    <t>Issue: 2</t>
  </si>
  <si>
    <t>77EPZGLX</t>
  </si>
  <si>
    <t>Ge, B.; Girard, W.; Zhao, S.; Friedman, S.; Gaines, S. A.; Meng, J.</t>
  </si>
  <si>
    <t>Genotyping of Campylobacter spp. from retail meats by pulsed-field gel electrophoresis and ribotyping.</t>
  </si>
  <si>
    <t>10.1111/j.1365-2672.2005.02750.x</t>
  </si>
  <si>
    <t>AIMS: To determine the genetic relatedness of Campylobacter spp. from retail meat products, and compare the discriminatory power of pulsed-field gel  electrophoresis (PFGE) and automatic ribotyping. METHODS AND RESULTS: A total of  378 Campylobacter isolates recovered from 159 raw meats (130 chicken, 25 turkey,  three pork and one beef) sampled from 50 retail grocery stores of four  supermarket chains in the Maryland suburban area from August 1999 to July 2000  were analysed by PFGE with SmaI, 120 isolates of which were also characterized by  ribotyping with PstI using RiboPrinter system. A total of 148 unique PFGE  patterns were identified, 91 of which were present in multiple Campylobacter  isolates and 24 in multiple meat samples. Nineteen Campylobacter clones with  identical PFGE patterns recurred frequently (up to nine times) throughout the  sampling period. Comparing ribotyping with PFGE, we identified 44 PFGE patterns  and 22 RiboGroups among the 120 isolates tested. Multiple PFGE patterns within  one RiboGroup were commonly observed, as well as multiple RiboGroups within one  PFGE pattern. CONCLUSIONS: Although Campylobacter present in retail meats were  genetically diverse, certain clones persisted in poultry meats. PFGE had a  greater discriminatory power than ribotyping, and the two methods were  complementary in genotyping Campylobacter. SIGNIFICANCE AND IMPACT OF THE STUDY:  Genomic DNA fingerprinting of Campylobacter confirmed diverse and recurrent  Campylobacter clones in the retail meats, which provides additional data for a  better understanding of the epidemiological aspect of Campylobacter infection.</t>
  </si>
  <si>
    <t>175-184</t>
  </si>
  <si>
    <t>Place: England PMID: 16405698</t>
  </si>
  <si>
    <t>Animals; Chickens; Cattle; Genotype; Culture Media; *Food Microbiology; Swine; Meat/*microbiology; Turkeys; Campylobacter coli/genetics; Campylobacter jejuni/genetics; Genetic Variation/genetics; Electrophoresis, Gel, Pulsed-Field/*methods; Campylobacter/*genetics; Ribotyping/*methods</t>
  </si>
  <si>
    <t>77HWK4Z6</t>
  </si>
  <si>
    <t>Hasan, Md Mehedi; Talukder, Sudipta; Mandal, Amit Kumar; Tasmim, Syeda Tanjina; Parvin, Mst Sonia; Ali, Md Yamin; Sikder, Mahmudul Hasan; Islam, Md Taohidul</t>
  </si>
  <si>
    <t>Prevalence and risk factors of Campylobacter infection in broiler and cockerel flocks in Mymensingh and Gazipur districts of Bangladesh.</t>
  </si>
  <si>
    <t>10.1016/j.prevetmed.2020.105034</t>
  </si>
  <si>
    <t>Campylobacter spp. is one of the most frequent causes of foodborne gastroenteritis. This study aimed to estimate the prevalence and to identify the  risk factors of farm-level Campylobacter infection in meat-type chicken flocks. A  cross-sectional study was conducted in two selected districts of Bangladesh over  the period of January to July 2019. A total of 84 pooled cloacal swab samples  were collected from 84 broiler and cockerel farms. Data on farm management,  biosecurity, and hygiene practices were collected using a structured  questionnaire through a face-to-face interview during sampling. Thereafter,  Campylobacter spp. were isolated through bacteriological culture and identified  by Gram staining and biochemical tests. Furthermore, the isolates were confirmed  using the polymerase chain reaction by targeting the 16S rRNA gene. The risk  factors were analyzed at the farm level using multivariable logistic regression  with the significant levels of P-value ≤ 0.05. Among the 84 farms, 34 were  positive to Campylobacter spp.; thus, the prevalence was estimated to be 40.5%  (95% CI: 30.1%-51.8%). In risk factor analysis, the following factors were found  to be significantly associated with Campylobacter infection: shed older than five  years, birds older than 30 days, flock size with more than 1500 birds, downtime  less than seven days, no disinfection of shed surroundings during rearing, rice  husk as litter materials, and less than 10 years of farming experience. The study  identified the factors that could lead to the setting of effective interventions  in controlling Campylobacter infection in chickens to reduce campylobacteriosis  in humans through meat consumption.</t>
  </si>
  <si>
    <t>2020-07</t>
  </si>
  <si>
    <t>Place: Netherlands PMID: 32460154</t>
  </si>
  <si>
    <t>*Chickens; Animals; Bangladesh/epidemiology; Campylobacter Infections/epidemiology/microbiology/*veterinary; Campylobacter spp.; Campylobacter/*isolation &amp; purification; Chickens; Cloacal swab; Cross-Sectional Studies; Farms/statistics &amp; numerical data; Male; PCR; Poultry Diseases/*epidemiology/microbiology; Prevalence; Risk factors; Risk Factors</t>
  </si>
  <si>
    <t>77MUIKIK</t>
  </si>
  <si>
    <t>Li, Jiaqi; Gulbronson, Connor J.; Bogacz, Marek; Hendrixson, David R.; Thompson, Stuart A.</t>
  </si>
  <si>
    <t>FliW controls growth-phase expression of Campylobacter jejuni flagellar and non-flagellar proteins via the post-transcriptional regulator CsrA.</t>
  </si>
  <si>
    <t>10.1099/mic.0.000704</t>
  </si>
  <si>
    <t>Campylobacter jejuni is an important human pathogen that causes 96 million cases of acute diarrheal disease worldwide each year. We have shown that C. jejuni CsrA  is involved in the post-transcriptional regulation of more than 100 proteins, and  altered expression of these proteins is presumably involved in the altered  virulence-related phenotypes of a csrA mutant. Mutation of fliW results in C.  jejuni cells that have greatly truncated flagella, are less motile, less able to  form biofilms, and exhibit a reduced ability to colonize chicks. The loss of FliW  results in the altered expression of 153 flagellar and non-flagellar proteins,  the majority of which are members of the CsrA regulon. The number of proteins  dysregulated in the fliW mutant was greater at mid-log phase (120 proteins) than  at stationary phase (85 proteins); 52 proteins showed altered expression at both  growth phases. Loss of FliW altered the growth-phase- and CsrA-mediated  regulation of FlaA flagellin. FliW exerts these effects by binding to both FlaA  and to CsrA, as evidenced by pull-down assays, protein-protein cross-linking, and  size-exclusion chromatography. Taken together, these results show that  CsrA-mediated regulation of both flagellar and non-flagellar proteins is  modulated by direct binding of CsrA to the flagellar chaperone FliW. Changing  FliW:CsrA stoichiometries at different growth phases allow C. jejuni to couple  the expression of flagellar motility to metabolic and virulence characteristics.</t>
  </si>
  <si>
    <t>1308-1319</t>
  </si>
  <si>
    <t>Place: England PMID: 30113298  PMCID: PMC6600343</t>
  </si>
  <si>
    <t>*Gene Expression Regulation, Bacterial; Animals; Bacterial Proteins/genetics/metabolism; biofilm; Biofilms/growth &amp; development; Campylobacter jejuni/*genetics/growth &amp; development; Chickens/microbiology; Flagella/genetics/*metabolism; Flagellin/genetics/metabolism; Molecular Chaperones/genetics/*metabolism; motility; Mutation; Protein Binding; protein regulation; Proteomics; Regulon/*genetics; Repressor Proteins/genetics/*metabolism</t>
  </si>
  <si>
    <t>77Q46GBI</t>
  </si>
  <si>
    <t>Haughton, P. N.; Lyng, J.; Fanning, S.; Whyte, P.</t>
  </si>
  <si>
    <t>Potential of a commercially available water acidification product for reducing Campylobacter in broilers prior to slaughter.</t>
  </si>
  <si>
    <t>10.1080/00071668.2013.786806</t>
  </si>
  <si>
    <t>1. This study investigated the potential of a commercially available acidified water treatment (PWT) for reducing the number of Campylobacter in vitro and other  bacteria in the gut of live broilers. 2. In vitro tests indicated that PWT was  highly effective for reducing Campylobacter jejuni and Campylobacter coli at the  recommended concentration in water, reducing populations by greater than 7 log10  CFU/ml after 24 h exposure. The decrease in the number of Salmonella serovar  Enteritidis and Escherichia coli was not significant. 3. Addition of PWT to the  broiler drinking water for the first 7 d, 2 d before and 2 d after each feed  change and at feed withdrawal prior to slaughter or only after feed withdrawal  had no effect on the number of Campylobacter in caecal samples on farm before  thinning and depopulation compared to untreated controls. 4. Although PWT was  effective for reducing Campylobacter in water, the results suggest that it does  not reduce the number of Campylobacter in the caeca of broilers prior to  slaughter under the conditions used in the study.</t>
  </si>
  <si>
    <t>319-324</t>
  </si>
  <si>
    <t>Place: England PMID: 23796116</t>
  </si>
  <si>
    <t>Animals; Food Microbiology; Hydrogen-Ion Concentration; Chickens/*microbiology; *Campylobacter; pH; animal; isolation and purification; microbiology; article; bacterial load; *chicken; cecum; food control; chemistry; Bacterial Load; *drinking water; Campylobacter/*isolation &amp; purification; Cecum/microbiology; Drinking Water/*chemistry</t>
  </si>
  <si>
    <t>77VRMVPR</t>
  </si>
  <si>
    <t>Rajkumar, R.S.; Yadav, A.S.; Kirupasankar, M.; Sharma, B.D.; Singh, R.P.</t>
  </si>
  <si>
    <t>Efficacy of acidified sodium chlorite (ASC) and tri-sodium phosphate (TSP) in decontaminating chicken carcass against Campylobacter coli</t>
  </si>
  <si>
    <t>https://www.scopus.com/inward/record.uri?eid=2-s2.0-78649470139&amp;partnerID=40&amp;md5=12161517d8f3f310f05cd5cf69f2de4a</t>
  </si>
  <si>
    <t>864-866</t>
  </si>
  <si>
    <t>782XTVYE</t>
  </si>
  <si>
    <t>Harrison, D.; Corry, J. E. L.; Tchórzewska, M. A.; Morris, V. K.; Hutchison, M. L.</t>
  </si>
  <si>
    <t>Freezing as an intervention to reduce the numbers of campylobacters isolated from chicken livers.</t>
  </si>
  <si>
    <t>10.1111/lam.12098</t>
  </si>
  <si>
    <t>The aims of this study were (i) to determine the prevalence and numbers of campylobacters in 63 samples of raw livers purchased at retail across the UK and  (ii) to investigate whether the freezing of chicken livers contaminated with  Campylobacter was a reliable method for decontamination. Chicken livers naturally  contaminated with campylobacters were subjected to freezing at -15 and -25°C for  one day and 7 days. Numbers of campylobacters on the livers were determined  immediately before and after a 24-h or 7-days freeze treatment and daily during 3  days post-thaw refrigerated storage. Freezing for 24 h at -25°C can reduce  numbers of Campylobacter by up to 2 log10 CFU g(-1). Freezing the livers for 24 h  at -25°C, thawing overnight in a fridge set to 4°C and refreezing for another 24  h at -25°C reduced the numbers of campylobacters by up to three logs. Reduction  in the numbers of campylobacters was significantly greater following a second  freeze treatment compared with a single freeze treatment.</t>
  </si>
  <si>
    <t>206-213</t>
  </si>
  <si>
    <t>© 2013 Crown copyright. This article is published with the permission of the Controller of HMSO and the Queen's Printer for Scotland.</t>
  </si>
  <si>
    <t>Place: England PMID: 23647008</t>
  </si>
  <si>
    <t>Animals; Campylobacter; Food Microbiology; poultry; United Kingdom; Colony Count, Microbial; Chickens/*microbiology; chicken; *Campylobacter; prevalence; article; liver; nonhuman; controlled study; decontamination; *food freezing; *Freezing; survey; waste management; freeze thawing; spiral and curved bacteria; Campylobacter/*isolation &amp; purification; Liver/*microbiology; Food Contamination/prevention &amp; control; Food Handling/*methods</t>
  </si>
  <si>
    <t>789ICWVL</t>
  </si>
  <si>
    <t>Poulsen, Melissa N.; Pollak, Jonathan; Sills, Deborah L.; Casey, Joan A.; Rasmussen, Sara G.; Nachman, Keeve E.; Cosgrove, Sara E.; Stewart, Dalton; Schwartz, Brian S.</t>
  </si>
  <si>
    <t>Residential proximity to high-density poultry operations associated with campylobacteriosis and infectious diarrhea.</t>
  </si>
  <si>
    <t>International journal of hygiene and environmental health</t>
  </si>
  <si>
    <t>1618-131X 1438-4639</t>
  </si>
  <si>
    <t>10.1016/j.ijheh.2017.12.005</t>
  </si>
  <si>
    <t>Poultry carry zoonotic bacteria that can cause gastroenteritis in humans. Environmental transmission of pathogens from poultry operations may increase  gastrointestinal infection risk in surrounding communities. To evaluate  associations between residential proximity to high-density poultry operations and  individual-level diarrheal illnesses, we conducted a nested case-control study  among 514,488 patients in Pennsylvania (2006-2015). Using electronic health  records, we identified cases of five gastrointestinal outcomes: three  pathogen-specific infections, including Escherichia coli (n = 1425),  Campylobacter (n = 567), and Salmonella (n = 781); infectious diarrhea (n = 781);  and non-specific diarrhea (2012-2015; n = 28,201). We estimated an  inverse-distance squared activity metric for poultry operations based on farm and  patient addresses. Patients in the second and fourth (versus first) quartiles of  the poultry operation activity metric had increased odds of Campylobacter (AOR  [CI], Q2: 1.36 [1.01, 1.82]; Q3: 1.38 [0.98, 1.96]; Q4: 1.75 [1.31, 2.33]).  Patients in the second, third, and fourth quartiles had increased odds of  infectious diarrhea (Q2: 1.76 [1.29, 2.39]; Q3: 1.76 [1.09, 2.85]; Q4: 1.60  [1.12, 2.30]). Stratification revealed stronger relations of fourth quartile and  both Campylobacter and infectious diarrhea in townships, the most rural community  type in the study geography. Increasing extreme rainfall in the week prior to  diagnosis strengthened fourth quartile Campylobacter associations. The poultry  operation activity metric was largely unassociated with E. coli, Salmonella, and  non-specific diarrhea. Findings suggest high-density poultry operations may be  associated with campylobacteriosis and infectious diarrhea in nearby communities,  highlighting additional public health concerns of industrial agriculture.</t>
  </si>
  <si>
    <t>Int J Hyg Environ Health</t>
  </si>
  <si>
    <t>Copyright © 2017 Elsevier GmbH. All rights reserved.</t>
  </si>
  <si>
    <t>Place: Germany PMID: 29268955  PMCID: PMC5880295</t>
  </si>
  <si>
    <t>Animals; Campylobacter; Humans; poultry; Poultry; Adolescent; Adult; Aged; Child; Child, Preschool; Female; Infant; Male; Middle Aged; Young Adult; Salmonella; Campylobacter/isolation &amp; purification; Escherichia coli/isolation &amp; purification; Salmonella/isolation &amp; purification; Infant, Newborn; Escherichia coli; human; transmission; animal; isolation and purification; microbiology; Diarrhea; female; male; agricultural land; child; infant; newborn; preschool child; Farms; campylobacteriosis/ep [Epidemiology]; Odds Ratio; adult; middle aged; adolescent; aged; Industrial food animal production; young adult; *environmental exposure; *Environmental Exposure; odds ratio; Poultry/*microbiology; Campylobacter Infections/*epidemiology/microbiology/transmission; Dysentery/*epidemiology/microbiology; dysentery/ep [Epidemiology]</t>
  </si>
  <si>
    <t>78BRY93F</t>
  </si>
  <si>
    <t>Dubovitskaya, O.; Valero, A.; Seinige, D.; Bungenstock, L.; Schill, F.; Kehrenberg, C.; Reich, F.</t>
  </si>
  <si>
    <t>Comparative studies on the correlation of Campylobacter spp. at different stages in the broiler production chain</t>
  </si>
  <si>
    <t>10.1016/j.foodcont.2021.108647</t>
  </si>
  <si>
    <t>https://www.scopus.com/inward/record.uri?eid=2-s2.0-85119121450&amp;doi=10.1016%2fj.foodcont.2021.108647&amp;partnerID=40&amp;md5=40b83aff065375c834c6a0b36e96ffeb</t>
  </si>
  <si>
    <t>78JXB2B8</t>
  </si>
  <si>
    <t>Pacífico, C.; Wösten, M.M.S.M.; Hilbert, F.</t>
  </si>
  <si>
    <t>Low-Level Tetracycline Resistance Gene tet(O)_3 in Campylobacter jejuni</t>
  </si>
  <si>
    <t>10.3390/antibiotics12030426</t>
  </si>
  <si>
    <t>https://www.scopus.com/inward/record.uri?eid=2-s2.0-85151716703&amp;doi=10.3390%2fantibiotics12030426&amp;partnerID=40&amp;md5=9e5c7fac5a7a5755d4e11d22e37b8450</t>
  </si>
  <si>
    <t>chicken meat; whole genome sequencing; *Campylobacter jejuni; ampicillin; foodborne pathogen; human; article; quinoline derived antiinfective agent; tetracycline; controlled study; DNA extraction; fluoroquinolone resistance; point mutation; bacterial virulence; disk diffusion; unclassified drug; DNA purification kit; Streptococcus pneumoniae; genomic DNA/ec [Endogenous Compound]; promoter region; genetic analyzer; nucleic acid isolation kit; PCR assay kit; DNA sequencing; RNA extraction; reverse transcription polymerase chain reaction; nucleic acid library preparation kit; sequence homology; binding site; reverse transcriptase PCR assay kit; *bacterial protein/ec [Endogenous Compound]; beta lactamase/ec [Endogenous Compound]; DNA topoisomerase (ATP hydrolysing) A/ec [Endogenous Compound]; clustered regularly interspaced short palindromic repeat; microbiological parameters; start codon; *genetic parameters; *low level tetracycline resistance gene tet o 3; *tetracycline resistance ribosomal protection protein tet o/ec [Endogenous Compound]; ABC transporter subfamily B/ec [Endogenous Compound]; ciprofloxacin/ec [Endogenous Compound]; cmer protein/ec [Endogenous Compound]; epidemiological cutoff; ferrous iron transport protein a/ec [Endogenous Compound]; ferrous iron transport protein b/ec [Endogenous Compound]; micPCR; polymerase chain reaction system software; ribosomal binding site; SensiFAST SYBR; Tetro</t>
  </si>
  <si>
    <t>79A6GJJI</t>
  </si>
  <si>
    <t>Alomari, MMM; Dec, M; Urban-Chmiel, R</t>
  </si>
  <si>
    <t>Bacteriophages as an Alternative Method for Control of Zoonotic and Foodborne Pathogens</t>
  </si>
  <si>
    <t>VIRUSES-BASEL</t>
  </si>
  <si>
    <t>1999-4915</t>
  </si>
  <si>
    <t>10.3390/v13122348</t>
  </si>
  <si>
    <t>The global increase in multidrug-resistant infections caused by various pathogens has raised concerns in human and veterinary medicine. This has renewed interest in the development of alternative methods to antibiotics, including the use of bacteriophages for controlling bacterial infections. The aim of this review is to present potential uses of bacteriophages as an alternative to antibiotics in the control of bacterial infections caused by multidrug-resistant bacteria posing a risk to humans, with particular emphasis on foodborne and zoonotic pathogens. A varied therapeutic and immunomodulatory (activation or suppression) effect of bacteriophages on humoral and cellular immune response mechanisms has been demonstrated. The antibiotic resistance crisis caused by global antimicrobial resistance among bacteria creates a compelling need for alternative safe and selectively effective antibacterial agents. Bacteriophages have many properties indicating their potential suitability as therapeutic and/or prophylactic agents. In many cases, bacteriophages can also be used in food quality control against microorganisms such as Salmonella, Escherichia coli, Listeria, Campylobacter and others. Future research will provide potential alternative solutions using bacteriophages to treat infections caused by multidrug-resistant bacteria.</t>
  </si>
  <si>
    <t>WOS:000737350000001</t>
  </si>
  <si>
    <t>79BPIJ4W</t>
  </si>
  <si>
    <t>Biagini, Lucia; Galosi, Livio; Roncarati, Alessandra; Attili, Anna-Rita; Mangiaterra, Sara; Rossi, Giacomo</t>
  </si>
  <si>
    <t>The Role of Nutraceuticals and Phytonutrients in Chickens' Gastrointestinal Diseases.</t>
  </si>
  <si>
    <t>10.3390/ani12070892</t>
  </si>
  <si>
    <t>In poultry, severe gastrointestinal diseases are caused by bacteria and coccidia, with important economic losses in the poultry industry and requirement of  treatments which, for years, were based on the use of antibiotics and  chemotherapies. Furthermore, Salmonella spp., Clostridium perfringens, and  Campylobacter jejuni can cause serious foodborne diseases in people, resulting  from consumption of poultry meat, eggs, and derived products. With the spread of  antibiotic resistance, which affects both animals and humans, the restriction of  antibiotic use in livestock production and the identification of a list of  "critically important antimicrobials" became necessary. For this reason,  researchers focused on natural compounds and effective alternatives to prevent  gastrointestinal disease in poultry. This review summarizes the results of  several studies published in the last decade, describing the use of different  nutraceutical or phytonutrients in poultry industry. The results of the use of  these products are not always encouraging. While some of the alternatives have  proven to be very promising, further studies will be needed to verify the  efficacy and practical applicability of other compounds.</t>
  </si>
  <si>
    <t>Place: Switzerland PMID: 35405880  PMCID: PMC8997120</t>
  </si>
  <si>
    <t>poultry; antibiotic alternatives; nutraceuticals; phytonutrients</t>
  </si>
  <si>
    <t>79I5Y6VP</t>
  </si>
  <si>
    <t>Thibodeau, Alexandre; Fravalo, Philippe; Garneau, Philippe; Masson, Luke; Laurent-Lewandowski, Sylvette; Quessy, Sylvain; Harel, Josée; Letellier, Ann</t>
  </si>
  <si>
    <t>Distribution of colonization and antimicrobial resistance genes in Campylobacter jejuni isolated from chicken.</t>
  </si>
  <si>
    <t>10.1089/fpd.2012.1271</t>
  </si>
  <si>
    <t>Campylobacter jejuni is an important worldwide foodborne pathogen commonly found as a commensal organism in poultry that can reach high numbers within the gut  after colonization. Although information regarding some genes involved in  colonization is available, little is known about their distribution in strains  isolated specifically from chickens and whether there is a linkage between  antimicrobial resistance (AMR) and colonization genes. To assess the distribution  and relevance of genes associated with chicken colonization and AMR, a C. jejuni  microarray was created to detect 254 genes of interest in colonization and AMR  including variants. DNA derived from chicken-specific Campylobacter isolates  collected in 2003 (n=29) and 2008 (n=28) was hybridized to the microarray and  compared. Hybridization results showed variable colonization-associated gene  presence. Acquired AMR genes were low in prevalence whereas chemotaxis receptors,  arsenic resistance genes, as well as genes from the cell envelope and flagella  functional groups were highly variable in their presence. Strains clustered into  two groups, each linked to different control strains, 81116 and NCTC11168.  Clustering was found to be independent of collection time. We also show that AMR  weakly associated with the CJ0628 and arsR genes. Although other studies have  implicated numerous genes associated with C. jejuni chicken colonization, our  data on chicken-specific isolates suggest the opposite. The enormous variability  in presumed colonization gene prevalence in our chicken isolates suggests that  many are of lesser importance than previously thought. Alternatively, this also  suggests that combinations of genes may be required for natural colonization of  chicken intestines.</t>
  </si>
  <si>
    <t>382-391</t>
  </si>
  <si>
    <t>Place: United States PMID: 23510494</t>
  </si>
  <si>
    <t>Animals; Chickens/*microbiology; chicken; *Campylobacter jejuni; article; nonhuman; controlled study; bacterial strain; priority journal; bacterium isolate; Cluster Analysis; Reproducibility of Results; *bacterial colonization; microarray analysis; Oligonucleotide Array Sequence Analysis; bacterial membrane; *gene; *antimicrobial resistance gene; arsR gene; CJ0628 gene; flagellum; hybridization; *Genes, Bacterial; Drug Resistance, Bacterial/*genetics; Anti-Infective Agents/pharmacology; Intestines/microbiology; Campylobacter jejuni/*genetics/isolation &amp; purification; DNA, Bacterial/genetics/*isolation &amp; purification</t>
  </si>
  <si>
    <t>79IPD5IT</t>
  </si>
  <si>
    <t>Hinton Jr., A.; Ingram, K.D.</t>
  </si>
  <si>
    <t>Influence of ethylenediaminetetraacetic acid (EDTA) on the ability of fatty acids to inhibit the growth of bacteria associated with poultry processing</t>
  </si>
  <si>
    <t>10.3923/ijps.2011.500.504</t>
  </si>
  <si>
    <t>https://www.scopus.com/inward/record.uri?eid=2-s2.0-84856410354&amp;doi=10.3923%2fijps.2011.500.504&amp;partnerID=40&amp;md5=fc28a04aa832107eff9ea4e301d0dc0e</t>
  </si>
  <si>
    <t>500-504</t>
  </si>
  <si>
    <t>79JFDAXM</t>
  </si>
  <si>
    <t>De Jong A.; Simjee S.A.; Wheadon A.; Butty P.; Godinho K.; Klein U.; Marion H.; Shryock T.; Smets K.; Thomas V.; Valle M.</t>
  </si>
  <si>
    <t>Antimicrobial susceptibility of food-borne bacteria (Salmonella, Campylobacter) from cattle, pigs and chickens (2002-2004) recovered from 8 EU countries (EASSA programme)</t>
  </si>
  <si>
    <t>Objective: Nontyphoidal Salmonella and Campylobacter are a major cause of food-borne illness. For severe illness, fluoroquinolones and 3rd generation cephalosporins for salmonellosis; and macrolides for campylobacteriosis are the treatment of first choice in the EU. Antimicrobial susceptibility to human-use antibiotics was investigated among Salmonella spp., and C. jejuni and C. coli from healthy cattle (Ca); pigs (P); and chickens (Ch) at slaughter across the EU. Method(s): Colon or caecal content was randomly collected at 4 abattoirs/country (n = 5 per host). Each herd/flock was sampled once. Salmonella and Campylobacter were isolated using standard methods. Susceptibility testing was done by agar dilution (CLSI, M31-A2) in a central laboratory. Clinical resistance per drug/organism/country was based on the recommendations of CLSI (M45-A; M100-S17); decreased susceptibility (DS) was based on epidemiological cut-off values as defined by EFSA (2007). Result(s): In total 406 Salmonella (Ca, n = 24; P, n = 271; Ch, n = 111) comprising 37 serovars were recovered. Clinical resistance to ciprofloxacin (CIP) was absent but DS to CIP was 10%, mainly S. Enteritidis from Spain. Cefotaxime (CTX) resistance was absent. DS to CTX was 2%. Gentamicin (G) resistance did not exceed 1%. In contrast, resistance to ampicillin, chloramphenicol, tetracycline (T), sulfisoxazole and trimethoprim/sulfamethoxazole amounted to 23, 18, 53, 41 and 15%. Totally, 512 C. jejuni (Ca = 258; P= 11; Ch = 243) and 1064 C. coli (Ca=131; P = 752; Ch=181) were recovered. Mean resistance (%) for C. jejuni (Ca; P; Ch) was: CIP 11, 9, 33; erythromycin (E) 0, 0, 0; G 0, 0, 0; nalidixic acid (NA) 18, 9, 35; T 29, 0, 87. Resistance to CIP for Ch isolates varied per country from 12 to 82%. DS to CIP did not exceed 1%; DS to E was 2%. In the case of C. coli, a much less frequent pathogen for humans, resistance (%) was: CIP 28, 34, 57; E 8, 33, 16; G 2, 5, 2; NA 34, 36, 57; T 57, 69, 80, respectively. E resistance was notably observed in porcine isolates from France and Spain. Conclusion(s): This pan-EU survey, with uniform methodology, shows that clinical resistance among Salmonella from food animals to CIP or CTX, essential drugs for treating salmonellosis in humans, was zero. DS to both drugs was low. For most older drugs, notably higher rates of clinical resistance were assessed in Salmonella. Significantly, erythromycin resistance in C. jejuni, the major human pathogen of Campylobacter spp., was absent.</t>
  </si>
  <si>
    <t>S150-S151</t>
  </si>
  <si>
    <t>pathogenesis; France; Spain; salmonellosis; *Campylobacter; ampicillin; food poisoning; human; campylobacteriosis; tetracycline; *Salmonella; ciprofloxacin; gentamicin; nalidixic acid; chloramphenicol; erythromycin; macrolide; animal food; antibiotic agent; cefotaxime; *antibiotic sensitivity; *microbiology; *chicken; methodology; *bacterium; *food; quinolone derivative; cephalosporin derivative; agar dilution; laboratory; *infection; *swine; sulfafurazole; general aspects of disease; *cattle; essential drug</t>
  </si>
  <si>
    <t>79K94G4N</t>
  </si>
  <si>
    <t>Scupham, A. J.; Jones, J. A.; Rettedal, E. A.; Weber, T. E.</t>
  </si>
  <si>
    <t>Antibiotic manipulation of intestinal microbiota to identify microbes associated with Campylobacter jejuni exclusion in poultry.</t>
  </si>
  <si>
    <t>10.1128/AEM.00678-10</t>
  </si>
  <si>
    <t>The ability of various subsets of poultry intestinal microbiota to protect turkeys from colonization by Campylobacter jejuni was investigated. Community  subsets were generated in vivo by inoculation of day-old poults with the cecal  contents of a Campylobacter-free adult turkey, followed by treatment with one  antimicrobial, either virginiamycin, enrofloxacin, neomycin, or vancomycin. The  C. jejuni loads of the enrofloxacin-, neomycin-, and vancomycin-derived  communities were decreased by 1 log, 2 logs, and 4 logs, respectively.  Examination of the constituents of the derived communities via the array-based  method oligonucleotide fingerprinting of rRNA genes detected a subtype of  Megamonas hypermegale specific to the C. jejuni-suppressive treatments.</t>
  </si>
  <si>
    <t>8026-8032</t>
  </si>
  <si>
    <t>Place: United States PMID: 20952640  PMCID: PMC3008235</t>
  </si>
  <si>
    <t>Animals; *Campylobacter jejuni; Molecular Sequence Data; Sequence Analysis, DNA; animal; microbiology; article; drug effect; bacterial load; *campylobacteriosis/pc [Prevention]; animal disease; DNA sequence; physiology; Bacterial Load; nucleotide sequence; turkey (bird); *cecum; *antibiosis; *Antibiosis; Turkeys; *heterozygote/pc [Prevention]; molecular genetics; metagenome; growth, development and aging; *antiinfective agent/ad [Drug Administration]; Cecum/*microbiology; Campylobacter jejuni/*growth &amp; development; Campylobacter Infections/prevention &amp; control/*veterinary; Anti-Bacterial Agents/*administration &amp; dosage; Carrier State/prevention &amp; control/*veterinary; Metagenome/drug effects; Veillonellaceae/*physiology; *Acidaminococcaceae</t>
  </si>
  <si>
    <t>79MZ7QZ8</t>
  </si>
  <si>
    <t>Thakur, S.; White, D. G.; McDermott, P. F.; Zhao, S.; Kroft, B.; Gebreyes, W.; Abbott, J.; Cullen, P.; English, L.; Carter, P.; Harbottle, H.</t>
  </si>
  <si>
    <t>Genotyping of Campylobacter coli isolated from humans and retail meats using multilocus sequence typing and pulsed-field gel electrophoresis.</t>
  </si>
  <si>
    <t>10.1111/j.1365-2672.2008.04142.x</t>
  </si>
  <si>
    <t>AIMS: To determine the antimicrobial resistant profiles and clonality of Campylobacter coli isolated from clinically ill humans and retail meats. METHODS  AND RESULTS: A total of 98 C. coli isolates (20 from humans and 78 from retail  meats) were phenotypically characterized. Antimicrobial susceptibility testing  was done using agar dilution method for ciprofloxacin, gentamicin, erythromycin  and doxycycline. Seventy C. coli isolates including humans (n = 20) and retail  meats (n = 50) were genotyped by multilocus sequence typing (MLST) and  pulsed-field gel electrophoresis (PFGE). Resistance to ciprofloxacin was found in  29% and 15% of isolates from retail meats and humans. We observed 61 PFGE  profiles using two enzymes (SmaI, KpnI) with an Index of discrimination of 0.99,  whereas MLST generated 37 sequence types. Two clonal complexes were identified  with 58 (82%) C. coli isolates clustered in the ST-828 complex. CONCLUSIONS:  Resistance to ciprofloxacin and erythromycin was identified in C. coli obtained  from retail meats and ill humans. PFGE typing of C. coli isolates was more  discriminatory than MLST. Grouping of C. coli isolates (82%) by MLST in ST-828  clonal complex indicates a common ancestry. SIGNIFICANCE AND IMPACT OF THE STUDY:  A high frequency of resistance found to ciprofloxacin and erythromycin is  concerning from food safety perspective. PFGE using single or double restriction  enzymes was found to be more discriminatory than MLST for genotyping C. coli.  Overall, the C. coli populations recovered from humans and retail meats were  genotypically diverse.</t>
  </si>
  <si>
    <t>1722-1733</t>
  </si>
  <si>
    <t>Place: England PMID: 19226383</t>
  </si>
  <si>
    <t>Animals; Chickens; Food Microbiology; Humans; Campylobacter Infections/*microbiology; Cattle; Genotype; Swine; Electrophoresis, Gel, Pulsed-Field; Genetic Variation; Phylogeny; Meat/*microbiology; Microbial Sensitivity Tests; Phenotype; Turkeys; Drug Resistance, Multiple, Bacterial; Anti-Bacterial Agents/pharmacology; Campylobacter coli/*classification/drug effects/*genetics</t>
  </si>
  <si>
    <t>79YJDAM3</t>
  </si>
  <si>
    <t>Ge, Beilei; White, David G.; McDermott, Patrick F.; Girard, Webb; Zhao, Shaohua; Hubert, Susannan; Meng, Jianghong</t>
  </si>
  <si>
    <t>Antimicrobial-resistant Campylobacter species from retail raw meats.</t>
  </si>
  <si>
    <t>10.1128/AEM.69.5.3005-3007.2003</t>
  </si>
  <si>
    <t>The antimicrobial susceptibilities of 378 Campylobacter isolates were determined. Resistance to tetracycline was the most common (82%), followed by resistance to  doxycycline (77%), erythromycin (54%), nalidixic acid (41%), and ciprofloxacin  (35%). Campylobacter coli displayed significantly higher rates of resistance to  ciprofloxacin and erythromycin than Campylobacter jejuni, and Campylobacter  isolates from turkey meat showed a greater resistance than those from chicken  meat.</t>
  </si>
  <si>
    <t>2003-05</t>
  </si>
  <si>
    <t>3005-3007</t>
  </si>
  <si>
    <t>Place: United States PMID: 12732579  PMCID: PMC154538</t>
  </si>
  <si>
    <t>Animals; Humans; Chickens/microbiology; *Food Microbiology; Species Specificity; Meat/*microbiology; Drug Resistance, Bacterial; Campylobacter Infections/drug therapy/microbiology; Turkeys/microbiology; Campylobacter coli/drug effects/isolation &amp; purification/pathogenicity; Campylobacter jejuni/drug effects/isolation &amp; purification/pathogenicity; Campylobacter/*drug effects/*isolation &amp; purification/pathogenicity; Foodborne Diseases/drug therapy/microbiology</t>
  </si>
  <si>
    <t>7AMKPMMP</t>
  </si>
  <si>
    <t>Meremäe, K; Elias, P; Tamme, T; Kramarenko, T; Lillenberg, M; Karus, A; Hänninen, ML; Roasto, M</t>
  </si>
  <si>
    <t>The occurrence of Campylobacter spp. in Estonian broiler chicken production in 2002-2007</t>
  </si>
  <si>
    <t>10.1016/j.foodcont.2009.05.016</t>
  </si>
  <si>
    <t>The aim of the present study was to monitor the occurrence of Campylobacter spp. in broiler chicken production in Estonia from 2002 to 2007. Campylobacter spp. was isolated in 163 (12.3%) of 1320 broiler chicken meat samples form 2002 to 2007 and in 115 (6.3%) of 1819 cecal samples in 2005-2007. Campylobacter jejuni was the most commonly isolated species (98.2%), followed by Campylobacter coli (1.4%) and Campylobacter lari (0.4%). The seasonal peak of Campylobacter contamination was from July to September. Our findings showed that Campylobacter contamination at all levels of broiler chicken production in Estonia was low. (C) 2009 Elsevier Ltd. All rights reserved.</t>
  </si>
  <si>
    <t>272-275</t>
  </si>
  <si>
    <t>WOS:000271613600009</t>
  </si>
  <si>
    <t>7ARCYS34</t>
  </si>
  <si>
    <t>Tack, Danielle M.; Marder, Ellyn P.; Griffin, Patricia M.; Cieslak, Paul R.; Dunn, John; Hurd, Sharon; Scallan, Elaine; Lathrop, Sarah; Muse, Alison; Ryan, Patricia; Smith, Kirk; Tobin-D'Angelo, Melissa; Vugia, Duc J.; Holt, Kristin G.; Wolpert, Beverly J.; Tauxe, Robert; Geissler, Aimee L.</t>
  </si>
  <si>
    <t>Preliminary Incidence and Trends of Infections with Pathogens Transmitted Commonly Through Food - Foodborne Diseases Active Surveillance Network, 10 U.S.  Sites, 2015-2018.</t>
  </si>
  <si>
    <t>10.15585/mmwr.mm6816a2</t>
  </si>
  <si>
    <t>Foodborne diseases represent a major health problem in the United States. The Foodborne Diseases Active Surveillance Network (FoodNet) of CDC's Emerging  Infections Program monitors cases of laboratory-diagnosed infection caused by  eight pathogens transmitted commonly through food in 10 U.S. sites.* This report  summarizes preliminary 2018 data and changes since 2015. During 2018, FoodNet  identified 25,606 infections, 5,893 hospitalizations, and 120 deaths. The  incidence of most infections is increasing, including those caused by  Campylobacter and Salmonella, which might be partially attributable to the  increased use of culture-independent diagnostic tests (CIDTs). The incidence of  Cyclospora infections increased markedly compared with 2015-2017, in part related  to large outbreaks associated with produce (1). More targeted prevention measures  are needed on produce farms, food animal farms, and in meat and poultry  processing establishments to make food safer and decrease human illness.</t>
  </si>
  <si>
    <t>369-373</t>
  </si>
  <si>
    <t>Place: United States PMID: 31022166  PMCID: PMC6483286</t>
  </si>
  <si>
    <t>Humans; Incidence; United States/epidemiology; *Disease Outbreaks; Foodborne Diseases/*epidemiology; Food Microbiology/*statistics &amp; numerical data; *Public Health Surveillance; Diagnostic Tests, Routine/statistics &amp; numerical data; Food Parasitology/*statistics &amp; numerical data</t>
  </si>
  <si>
    <t>7ASP7QXL</t>
  </si>
  <si>
    <t>Byrd, J.A.; Hargis, B.M.; Corrier, D.E.; Brewer, R.L.; Caldwell, D.J.; Bailey, R.H.; McReynolds, J.L.; Herron, K.L.; Stanker, L.H.</t>
  </si>
  <si>
    <t>Fluorescent marker for the detection of crop and upper gastrointestinal leakage in poultry processing plants</t>
  </si>
  <si>
    <t>10.1093/ps/81.1.70</t>
  </si>
  <si>
    <t>https://www.scopus.com/inward/record.uri?eid=2-s2.0-0036367295&amp;doi=10.1093%2fps%2f81.1.70&amp;partnerID=40&amp;md5=5e0ff6db8f8db7367539056351b7be74</t>
  </si>
  <si>
    <t>70-74</t>
  </si>
  <si>
    <t>7BWZYJPV</t>
  </si>
  <si>
    <t>Stern, N. J.</t>
  </si>
  <si>
    <t>Salmonella species and Campylobacter jejuni cecal colonization model in broilers.</t>
  </si>
  <si>
    <t>10.3382/ps.2008-00140</t>
  </si>
  <si>
    <t>Salmonella and Campylobacter are of concern to the poultry industry because of the continuing association of poultry-borne transmission of these diseases to  humans. Live, mature bird interventions can be demonstrated only by comparing  colonization in nontreated groups of control birds with treated bird groups. This  study attempted to create a reproducible broiler chicken colonization model. When  chicks were challenged 2 d posthatch with both Salmonella and Campylobacter,  cecal colonization was achieved. By 4 wk posthatch, Salmonella counts per gram of  cecal content diminished to very low or nondetectable levels. Campylobacter  counts remained high throughout the test period. To achieve the goal of creating  a mature bird Salmonella intestinal colonization model, oral treatment of 10 to  25 mg of vancomycin was given to 4-wk-old broilers, and 3 h later a composite of  3 Salmonella isolates were gavaged into the chickens. Birds were sampled 1 and 2  wk later. The data indicated that colonization was achieved at levels of 10(6-7)  cfu g(-1) of cecal materials (at wk 5) and &gt;10(2) to 10(4) cfu g(-1) of cecal  materials (at wk 6).</t>
  </si>
  <si>
    <t>2008-11</t>
  </si>
  <si>
    <t>2399-2403</t>
  </si>
  <si>
    <t>Place: England PMID: 18931193</t>
  </si>
  <si>
    <t>Animals; Chickens; Humans; chicken; *Campylobacter jejuni; disease transmission; human; animal; isolation and purification; microbiology; article; *Salmonella; drug effect; antiinfective agent/pd [Pharmacology]; *cecum; campylobacteriosis/pc [Prevention]; salmonellosis/pc [Prevention]; vancomycin/pd [Pharmacology]; Anti-Bacterial Agents/pharmacology; Campylobacter jejuni/drug effects/*isolation &amp; purification; Campylobacter Infections/prevention &amp; control/transmission; Cecum/drug effects/*microbiology; Salmonella Infections/prevention &amp; control/transmission; Salmonella/drug effects/*isolation &amp; purification; Vancomycin/pharmacology</t>
  </si>
  <si>
    <t>7C7W9E35</t>
  </si>
  <si>
    <t>El-Naenaeey, E.-S.Y.; El-Aziz, N.K.A.; Sewid, A.H.; Hashem, A.; Hefny, A.A.</t>
  </si>
  <si>
    <t>ANTIMICROBIAL RESISTANCE, VIRULENCE-ASSOCIATED GENES, and FLAGELLIN TYPING of THERMOPHILIC Campylobacter SPECIES ISOLATED from DIARRHEIC HUMANS, RAW MILK, and BROILER NICHES</t>
  </si>
  <si>
    <t>Slovenian Veterinary Research</t>
  </si>
  <si>
    <t>10.26873/SVR-1436-2021</t>
  </si>
  <si>
    <t>https://www.scopus.com/inward/record.uri?eid=2-s2.0-85122325250&amp;doi=10.26873%2fSVR-1436-2021&amp;partnerID=40&amp;md5=3935aed8693245d59b1be00ca07073cb</t>
  </si>
  <si>
    <t>155-164</t>
  </si>
  <si>
    <t>Campylobacter jejuni; raw milk; chicken; *Campylobacter; *Campylobacter jejuni; ampicillin; multidrug resistance; prevalence; human; campylobacteriosis; antibiotic sensitivity; article; Campylobacter coli; nonhuman; bacterial gene; *Campylobacter coli; *campylobacteriosis; *multidrug resistance; ciprofloxacin; DNA extraction; gentamicin; nalidixic acid; *antibiotic resistance; azithromycin; chloramphenicol; clindamycin; erythromycin; linezolid; amikacin; amoxicillin; amoxicillin plus clavulanic acid; bacterium identification; cefalotin; cefepime; cefoxitin; colistin; cotrimoxazole; doxycycline; tobramycin; clarithromycin; unclassified drug; *antibiotic sensitivity; *bacterial virulence; *chicken; *genetic variability; bacterium isolate; *broiler; feces analysis; *prevalence; DNA purification kit; virulence factor; conference abstract; cefoperazone; restriction fragment length polymorphism; diarrhea; genetic variability; *bacterium isolation; *restriction fragment length polymorphism; agar gel electrophoresis; zoonotic transmission; *antiinfective agent; nucleic acid isolation kit; *thermophilic bacterium; *cytolethal distending toxin; meropenem; endogenous compound; *milk; *flagellin; aztreonam; cephalosporin; commensal; *breast milk; *Egypt; *extensive drug resistance; *flagellin A; *raw milk; *treatment failure; extensive drug resistance; sultamicillin; *polymerase chain reaction restriction fragment length polymorphism; polymerase chain reaction restriction fragment length polymorphism</t>
  </si>
  <si>
    <t>7CSCKBZN</t>
  </si>
  <si>
    <t>Sarker, Subir; Talukder, Saranika; Anwar, Arif; Van, Thi Thu Hao; Petrovski, Steve</t>
  </si>
  <si>
    <t>Unravelling Bile Viromes of Free-Range Laying Chickens Clinically Diagnosed with Spotty Liver Disease: Emergence of Many Novel Chaphamaparvoviruses into Multiple  Lineages.</t>
  </si>
  <si>
    <t>Viruses</t>
  </si>
  <si>
    <t>10.3390/v14112543</t>
  </si>
  <si>
    <t>Spotty liver disease (SLD) causes substantial egg production losses and chicken mortality; therefore, it is a disease that concerns Australian egg farmers. Over  the last few decades, much research has been conducted to determine the etiologic  agents of SLD and to develop potential therapeutics; however, SLD still remains a  major issue for the chicken industries globally and remained without the  elucidation of potentially multiple pathogens involved. To help fill this gap,  this study was aimed at understanding the viral diversity of bile samples from  which the SLD-causing bacterium, Campylobacter hepaticus, has been isolated and  characterised. The collected samples were processed and sequenced using  high-throughput next-generation sequencing. Remarkably, this study found 15  galliform chaphamaparvoviruses (GaChPVs), of which 14 are novel under the genus  Chaphamaparvovirus. Among them, nine were complete genomes that showed between  41.7% and 78.3% genome-wide pairwise similarities to one another. Subsequent  phylogenetic analysis using the NS1 gene exhibited a multiple incursion of  chaphamaparvovirus lineages, including a novel lineage of unknown ancestral  history in free-range laying chickens in Australia. This is the first evidence of  circulating many parvoviruses in chickens in Australia, which has increased our  knowledge of the pathogen diversity that may have an association with SLD in  chickens.</t>
  </si>
  <si>
    <t>Place: Switzerland PMID: 36423151  PMCID: PMC9695665</t>
  </si>
  <si>
    <t>Animals; Chickens; Bile; Phylogeny; evolution; Virome; next-generation sequencing; spotty liver disease; *Liver Diseases; Australia/epidemiology; *Poultry Diseases/epidemiology/microbiology; *Campylobacter Infections/microbiology/veterinary; chaphamaparvovirus; parvovirus; phylogenetics</t>
  </si>
  <si>
    <t>7CWUKQ3V</t>
  </si>
  <si>
    <t>Miller, R. S.; Miller, W. G.; Behringer, M.; Hariharan, H.; Matthew, V.; Oyarzabal, O. A.</t>
  </si>
  <si>
    <t>DNA identification and characterization of Campylobacter jejuni and Campylobacter coli isolated from caecal samples of chickens in Grenada.</t>
  </si>
  <si>
    <t>10.1111/j.1365-2672.2009.04507.x</t>
  </si>
  <si>
    <t>AIMS: To speciate Campylobacter strains from the caeca of chickens in Grenada using PCR and to evaluate DNA-based typing methods for the characterization of  these isolates. METHODS AND RESULTS: Isolates were speciated with two multiplex  PCR assays and were typed with flaA-RFLP, pulsed-field gel electrophoresis (PFGE)  and multilocus sequence typing (MLST). Results confirmed that Campylobacter coli  strains were more predominant than Campylobacter jejuni strains. From 56  isolates, 18 were misidentified using biochemical tests. PFGE typing gave the  highest discriminatory power among the methods used (Simpson's index of  diversity, D=0.9061). However, the combination of flaA-RFLP, PFGE and MLST  results gave the highest discrimination for subtyping of these isolates  (D=0.9857). A band position tolerance of 4% in BioNumerics was the most  appropriate for the analysis of this database. MLST profiles were generally  concordant with PFGE and/or flaA-RFLP types. Several isolates exhibited new MLST  sequence types (STs), and 43 of the 49 Camp. coli strains belonged to the ST-828  clonal complex. CONCLUSIONS: Campylobacter coli was the most prevalent species  isolated from broilers and layers in Grenada, and a combination of restriction  and sequence methods was most appropriate for the typing of Camp. coli isolates.  Campylobacter coli STs clustered with described poultry-associated Camp. coli STs  by phylogenetic analysis. SIGNIFICANCE AND IMPACT OF THE STUDY: Further studies  to understand the predominance of Camp. coli within Campylobacter spp. from  chickens in Grenada may help elucidate the epidemiology of these pathogens in  chickens.</t>
  </si>
  <si>
    <t>1041-1049</t>
  </si>
  <si>
    <t>Place: England PMID: 19735321</t>
  </si>
  <si>
    <t>Animals; Chickens/*microbiology; Electrophoresis, Gel, Pulsed-Field; Multilocus Sequence Typing; Phylogeny; Grenada; Base Sequence; Polymorphism, Restriction Fragment Length; Cecum/*microbiology; DNA, Bacterial/chemistry/genetics; Campylobacter coli/*classification/genetics/isolation &amp; purification; Campylobacter jejuni/*classification/genetics/isolation &amp; purification; Polymerase Chain Reaction/methods</t>
  </si>
  <si>
    <t>7D6FIKUL</t>
  </si>
  <si>
    <t>Agunos, Agnes; Gow, Sheryl P.; Léger, David F.; Carson, Carolee A.; Deckert, Anne E.; Bosman, Angelina L.; Loest, Daleen; Irwin, Rebecca J.; Reid-Smith, Richard J.</t>
  </si>
  <si>
    <t>Antimicrobial Use and Antimicrobial Resistance Indicators-Integration of Farm-Level Surveillance Data From Broiler Chickens and Turkeys in British  Columbia, Canada.</t>
  </si>
  <si>
    <t>10.3389/fvets.2019.00131</t>
  </si>
  <si>
    <t>Using data from the Canadian Integrated Program for Antimicrobial Resistance Surveillance (CIPARS), we aimed to describe trends in antimicrobial use (AMU) in  broiler chickens and turkeys, to compare AMU across species, to compare with  trends in antimicrobial resistance (AMR), and to assess the effects of various  AMU/AMR units of measurement (metrics and indicators) on data integration. Data  on AMU and AMR in enteric bacteria, collected from 2013 to 2017 from broiler  chickens (n = 143 flocks) and turkeys (n = 145) were used. In broiler chickens,  the total AMU in milligrams/population correction unit (mg/PCU(Br)) decreased by  6%, the number (n) of defined daily doses for animals using Canadian standards  (nDDDvetCA) per 1,000 broiler chicken-days decreased by 12%, and nDDDvetCA/PCU  decreased by 6%. In turkeys, the mg/PCU(Tk) decreased by 1%, whereas the  nDDDvetCA/1,000 turkey-days and the nDDDvetCA/PCU increased by 1 and 5%,  respectively. The types of antimicrobial classes used in both species were  similar. Using the frequency of flocks reporting use (i.e., number of flocks  reporting use/number of flocks participating) as a measurement, the use of  certain antimicrobials changed over time (e.g., Broilers, decreased cephalosporin  use, virginiamycin use, emerging use of lincomycin-spectinomycin, and avilamycin;  Turkeys: increased trimethoprim-sulfonamides and macrolide use). The trends in  resistance to specific antimicrobials paralleled the frequency and quantity of  use (e.g., ceftriaxone use decreased-ceftriaxone resistance decreased, and  gentamicin use increased-gentamicin resistance increased) in some situations, but  not others (decreased fluoroquinolone use-increased ciprofloxacin resistance).  AMR data were summarized using the AMR indicator index (AMR Ix). The most notable  AMR Ix trend was the decrease in ceftriaxone AMR Ix among Escherichia coli (0.19  to 0.07); indicative of the success of the poultry industry action to eliminate  the preventive use of third generation cephalosporins. Other trends observed were  the increase in ciprofloxacin AMR Ix among Campylobacter from 0.23 to 0.41 and  gentamicin AMR Ix among E. coli from 0.11 to 0.22, suggestive of the  persistence/emergence of resistance related to previous and current AMU not  captured in our surveillance timeframe. These data highlight the necessity of  multiple AMU and AMR indicators for monitoring the impact of stewardship  activities and interventions.</t>
  </si>
  <si>
    <t>Place: Switzerland PMID: 31131285  PMCID: PMC6509235</t>
  </si>
  <si>
    <t>surveillance; Canada; farm-level; indicators; metrics</t>
  </si>
  <si>
    <t>7D93YRXX</t>
  </si>
  <si>
    <t>Kaakoush, Nadeem O.; Castaño-Rodríguez, Natalia; Mitchell, Hazel M.; Man, Si Ming</t>
  </si>
  <si>
    <t>Global Epidemiology of Campylobacter Infection.</t>
  </si>
  <si>
    <t>Clinical microbiology reviews</t>
  </si>
  <si>
    <t>1098-6618 0893-8512</t>
  </si>
  <si>
    <t>10.1128/CMR.00006-15</t>
  </si>
  <si>
    <t>Campylobacter jejuni infection is one of the most widespread infectious diseases of the last century. The incidence and prevalence of campylobacteriosis have  increased in both developed and developing countries over the last 10 years. The  dramatic increase in North America, Europe, and Australia is alarming, and data  from parts of Africa, Asia, and the Middle East indicate that campylobacteriosis  is endemic in these areas, especially in children. In addition to C. jejuni,  there is increasing recognition of the clinical importance of emerging  Campylobacter species, including Campylobacter concisus and Campylobacter  ureolyticus. Poultry is a major reservoir and source of transmission of  campylobacteriosis to humans. Other risk factors include consumption of animal  products and water, contact with animals, and international travel. Strategic  implementation of multifaceted biocontrol measures to reduce the transmission of  this group of pathogens is paramount for public health. Overall,  campylobacteriosis is still one of the most important infectious diseases that is  likely to challenge global health in the years to come. This review provides a  comprehensive overview of the global epidemiology, transmission, and clinical  relevance of Campylobacter infection.</t>
  </si>
  <si>
    <t>687-720</t>
  </si>
  <si>
    <t>Clin Microbiol Rev</t>
  </si>
  <si>
    <t>Place: United States PMID: 26062576  PMCID: PMC4462680</t>
  </si>
  <si>
    <t>Animals; Food Microbiology; Humans; Incidence; Risk Factors; Prevalence; Disease Reservoirs; Campylobacter Infections/*epidemiology/pathology/prevention &amp; control/*transmission; Communicable Diseases, Emerging/epidemiology/pathology/prevention &amp; control/transmission</t>
  </si>
  <si>
    <t>7DBRQJPZ</t>
  </si>
  <si>
    <t>Jagusztyn-Krynicka, Elzbieta K.; Wyszyńska, Agnieszka; Raczko, Anna</t>
  </si>
  <si>
    <t>New approaches to development of mucosal vaccine against enteric bacterial pathogens; preventing campylobacteriosis.</t>
  </si>
  <si>
    <t>Polish journal of microbiology</t>
  </si>
  <si>
    <t>1733-1331</t>
  </si>
  <si>
    <t>Although vaccination, after having been more than 200 years in medical practice, has proven to be the most effective and the cheapest way to prevent infectious  diseases, they remain still the main cause of human premature deaths. As many  pathogens enter the human body through the mucosal surfaces, the mucosal way of  immunization is considered to be the most promising strategy to decrease the  number of human infections. Moreover, the oral delivery system eliminates the  necessity of injection what is extremely important for pediatric immunization  programs. However, most of recently constructed subunit vaccines based on  purified bacterial/viral antigens are rather poorly immunogenic. This review  presents some novel ways to enhance and modulate host immune responses by  combining antigens with specific adjuvants or by employing specific delivery  systems. We also discuss some recent technologies, based on mining the genomic  sequences of bacterial pathogens, which accelarate and improve identification of  new candidates for vaccine construction. As an example, we focus on the progress  in the development of vaccine against Campylobacter spp. Campylobacter jejuni is  now recognized as a leading cause of bacterial enteritis in human.</t>
  </si>
  <si>
    <t>53 Suppl</t>
  </si>
  <si>
    <t>Pol J Microbiol</t>
  </si>
  <si>
    <t>Place: Poland PMID: 15787191</t>
  </si>
  <si>
    <t>Animals; Chickens; Food Microbiology; Humans; Genome, Bacterial; Campylobacter/*immunology; Adjuvants, Immunologic/pharmacology; Bacterial Vaccines/*immunology/therapeutic use; Campylobacter Infections/*immunology/*prevention &amp; control; Immunity, Mucosal/*immunology; Vaccines, DNA/immunology; Vaccines, Subunit/immunology/therapeutic use</t>
  </si>
  <si>
    <t>7DCXPHTS</t>
  </si>
  <si>
    <t>Gaulin, C; Ramsay, D; Dion, R; Simard, M; Gariepy, C; Levac, É; Hammond-Collins, K; Michaud-Dumont, M; Gignac, M; Fiset, M</t>
  </si>
  <si>
    <t>Veal Liver as Food Vehicle for Human Campylobacter Infections</t>
  </si>
  <si>
    <t>EMERGING INFECTIOUS DISEASES</t>
  </si>
  <si>
    <t>1080-6040</t>
  </si>
  <si>
    <t>10.3201/eid2406.171900</t>
  </si>
  <si>
    <t>A matched case-control study in Quebec, Canada, evaluated consumption of veal liver as a risk factor for campylobacteriosis. Campylobacter was identified in 28 of 97 veal livers collected concurrently from slaughterhouses and retailers. Veal liver was associated with human Campylobacter infection, particularly when consumed undercooked.</t>
  </si>
  <si>
    <t>1130-1133</t>
  </si>
  <si>
    <t>WOS:000432430000029</t>
  </si>
  <si>
    <t>7DN95L4H</t>
  </si>
  <si>
    <t>Tedersoo, T.; Roasto, M.; Mäesaar, M.; Kisand, V.; Ivanova, M.; Meremäe, K.</t>
  </si>
  <si>
    <t>The prevalence, counts, and MLST genotypes of Campylobacter in poultry meat and genomic comparison with clinical isolates</t>
  </si>
  <si>
    <t>10.1016/j.psj.2022.101703</t>
  </si>
  <si>
    <t>https://www.scopus.com/inward/record.uri?eid=2-s2.0-85123945237&amp;doi=10.1016%2fj.psj.2022.101703&amp;partnerID=40&amp;md5=74fe6f746af77585652e30a3db8992f4</t>
  </si>
  <si>
    <t>poultry; chicken; *Campylobacter; *Campylobacter jejuni; prevalence; meat; animal; genetics; veterinary medicine; genotype; food control; multilocus sequence typing; *campylobacteriosis/ep [Epidemiology]; *gastroenteritis</t>
  </si>
  <si>
    <t>7DNBFA3R</t>
  </si>
  <si>
    <t>Harada, K; Asai, T</t>
  </si>
  <si>
    <t>Role of Antimicrobial Selective Pressure and Secondary Factors on Antimicrobial Resistance Prevalence in Escherichia coli from Food-Producing Animals in Japan</t>
  </si>
  <si>
    <t>JOURNAL OF BIOMEDICINE AND BIOTECHNOLOGY</t>
  </si>
  <si>
    <t>1110-7243</t>
  </si>
  <si>
    <t>10.1155/2010/180682</t>
  </si>
  <si>
    <t>The use of antimicrobial agents in the veterinary field affects the emergence, prevalence, and dissemination of antimicrobial resistance in bacteria isolated from food-producing animals. To control the emergence, prevalence, and dissemination of antimicrobial resistance, it is necessary to implement appropriate actions based on scientific evidence. In Japan, the Japanese Veterinary Antimicrobial Resistance Monitoring System (JVARM) was established in 1999 to monitor the antimicrobial susceptibility of foodborne and commensal bacteria from food-producing animals. The JVARM showed that the emergence and prevalence of resistant Escherichia coli were likely linked to the therapeutic antimicrobial use in food-producing animals through not only direct selection of the corresponding resistance but also indirect selections via cross-resistance and coresistance. In addition, relevant factors such as host animals and bacterial propertiesmight affect the occurrence and prevalence of antimicrobial-resistant E. coli under the selective pressure from antimicrobial usage. This paper reviews the trends in antimicrobial resistance in E. coli and consumption of antimicrobials agents in Japan and introduces the relationship between antimicrobial usage and prevalence of antimicrobial-resistant bacteria, from food-producing animals under the JVARM program. In this paper, we will provide the underlying information about the significant factors that can help control antimicrobial resistance in bacteria in veterinary medicine.</t>
  </si>
  <si>
    <t>WOS:000279771200001</t>
  </si>
  <si>
    <t>7DQZTP64</t>
  </si>
  <si>
    <t>Szott, Vanessa; Peh, Elisa; Friese, Anika; Roesler, Uwe; Kehrenberg, Corinna; Ploetz, Madeleine; Kittler, Sophie</t>
  </si>
  <si>
    <t>Antimicrobial effect of a drinking water additive comprising four organic acids on Campylobacter load in broilers and monitoring of bacterial susceptibility.</t>
  </si>
  <si>
    <t>10.1016/j.psj.2022.102209</t>
  </si>
  <si>
    <t>Application of organic acids via feed or drinking water is under discussion as a possible intervention strategy to reduce Campylobacter (C.) load in primary  poultry production. A previous in vitro study showed that reduced concentrations  of sorbic acid, benzoic acid, propionic acid, and acetic acid were required for  antibacterial activity against Campylobacter when using a mixture of these 4  acids compared to when using the single acids. The present study aimed at  determining the antibacterial efficiency of this combination in vivo as a  drinking water additive for reducing shedding and intestinal C. jejuni  colonization in broilers. Furthermore, we assessed whether the inoculated C.  jejuni strain BfR-CA-14430 adapted in vivo to the applied organic acids. Results  of this study showed that adding the organic acids consistently reduced  Campylobacter loads in cloacal swabs. While significant reductions were observed  within the entire study period, a maximum 2 log reduction occurred at an age of  18 d. However, after dissection at the end of the trial, no significant  differences were detected in Campylobacter loads of cecal and colon contents  compared to the control group. Susceptibility testing of re-isolates from cloacal  swabs and cecal content revealed equal minimum inhibitory concentration (MIC)  values compared to the inoculated test strain, suggesting that C. jejuni remained  susceptible throughout the trial.</t>
  </si>
  <si>
    <t>Copyright © 2022. Published by Elsevier Inc.</t>
  </si>
  <si>
    <t>Place: England PMID: 36283144  PMCID: PMC9597105</t>
  </si>
  <si>
    <t>Animals; Chickens; colonization; chicken; *Campylobacter; *Campylobacter jejuni; animal; microbiology; veterinary medicine; antiinfective agent/pd [Pharmacology]; *bird disease/pc [Prevention]; *campylobacteriosis/pc [Prevention]; in vivo; resistance; *bird disease/dt [Drug Therapy]; *drinking water; adaptation; *Drinking Water; mitigation; *Campylobacter Infections/prevention &amp; control/veterinary/microbiology; Anti-Bacterial Agents/pharmacology; *Poultry Diseases/drug therapy/prevention &amp; control/microbiology</t>
  </si>
  <si>
    <t>7DVHHAYW</t>
  </si>
  <si>
    <t>Bester, Linda A.; Essack, Sabiha Y.</t>
  </si>
  <si>
    <t>Observational study of the prevalence and antibiotic resistance of Campylobacter spp. from different poultry production systems in KwaZulu-Natal, South Africa.</t>
  </si>
  <si>
    <t>10.4315/0362-028X.JFP-11-237</t>
  </si>
  <si>
    <t>Campylobacter bacteria are important foodborne pathogens that cause acute diarrheal illness, and infection is often associated with contaminated poultry.  In a blind observational study, the prevalence and resistance profiles of  thermophilic Campylobacter strains collected from different poultry production  systems were tested against the clinically used antibiotics ciprofloxacin,  tetracycline, erythromycin, gentamicin, and streptomycin. Campylobacter strains  were isolated from chickens in rural production systems, a free-range commercial  facility, and industrially raised broiler and egg-laying chickens all situated in  KwaZulu-Natal, South Africa. Isolates were collected from the chicken cecae and  were identified with conventional methods and tested for antibiotic resistance  with the Clinical and Laboratory Standards Institute agar dilution method. The  prevalence of Campylobacter spp. isolates in chickens was 68% (56 samples) in  rural production, 47% (140 samples) in commercial free-range broilers, 47% (133  samples) in industrial broilers, and 94% (34 samples) in industrial layer hens.  Isolates from the rurally raised chickens showed significantly (P &lt; 0.01) less  resistance against ciprofloxacin (7.9%), erythromycin (0%), and tetracycline  (21.6%) than those from commercially produced chickens. Isolates from the  commercially raised chickens (free range and industrial) were highly resistant to  tetracycline (98.9 to 100%). The incidence of gentamicin and streptomycin  resistance was 1.6 and 11.5%, respectively, in commercial free-range broilers,  1.7 and 16.4%, respectively, in industrially raised broilers, and 12.9 and 40%,  respectively, in industrially raised layers. It is possible that variations among  the poultry production systems, including antimicrobial usage, result in  differences in antibiotic resistance profiles in Campylobacter.</t>
  </si>
  <si>
    <t>154-159</t>
  </si>
  <si>
    <t>Place: United States PMID: 22221370</t>
  </si>
  <si>
    <t>Animals; Humans; Colony Count, Microbial; Chickens/*microbiology; Prevalence; Microbial Sensitivity Tests; Drug Resistance, Multiple, Bacterial; *Drug Resistance, Bacterial; Anti-Bacterial Agents/*pharmacology; Campylobacter/*drug effects/*isolation &amp; purification; South Africa/epidemiology</t>
  </si>
  <si>
    <t>7E44L8TP</t>
  </si>
  <si>
    <t>Mulder, R. W.</t>
  </si>
  <si>
    <t>Safe poultry meat production in the next century.</t>
  </si>
  <si>
    <t>Acta veterinaria Hungarica</t>
  </si>
  <si>
    <t>0236-6290</t>
  </si>
  <si>
    <t>The revolutionary industrialisation of the poultry industry in the last 30 years has made the food poultry meat available for large groups of consumers. Due to  its nutritional, sensory and economical characteristics, poultry meat is by far  the most popular animal food product world-wide. Epidemiological reports,  however, incriminate poultry meat as a source for outbreaks of human food  poisoning. The organisms involved are Salmonella spp., Campylobacter spp. and, to  a lesser extent, Listeria monocytogenes, Escherichia coli, Staphylococcus aureus,  Yersinia enterocolitica, Clostridium perfringens and Aeromonas spp. Contamination  of the end-product with pathogenic microorganisms is a reflection of the  contamination of the live birds and, therefore, measures to be taken by industry  to avoid contamination of the consumer-ready product should start at that level.  In terms of the critical control point approach of the HACCP concept, the  quantitative contribution of critical phases in the production chain towards  end-product contamination should be estimated in order to take the necessary  intervention or corrective steps. To guarantee the production of safe poultry  meat, knowledge of the capability of microorganisms to colonise the  gastrointestinal tract is needed and the use of vaccines, antimicrobials and  competitive exclusion microfloras as well as the implementation of new processing  technology should be encouraged.</t>
  </si>
  <si>
    <t>307-315</t>
  </si>
  <si>
    <t>Acta Vet Hung</t>
  </si>
  <si>
    <t>Place: Hungary PMID: 9276991</t>
  </si>
  <si>
    <t>Animals; Bacterial Vaccines/administration &amp; dosage; Food Contamination; Food Handling/methods/*standards; Food Microbiology/standards; Food Technology/methods/standards; Food-Processing Industry/standards/*trends; Meat/*standards; Poultry; Poultry Diseases/diagnosis/epidemiology/prevention &amp; control; Prevalence</t>
  </si>
  <si>
    <t>7E4WW5P3</t>
  </si>
  <si>
    <t>Cox, J. M.; Pavic, A.</t>
  </si>
  <si>
    <t>Advances in enteropathogen control in poultry production.</t>
  </si>
  <si>
    <t>10.1111/j.1365-2672.2009.04456.x</t>
  </si>
  <si>
    <t>Poultry meat has been associated frequently and consistently with the transmission of enteric pathogens, including Salmonella and Campylobacter. This  association has resulted in the development of HACCP-based intervention  strategies. These strategies (hurdles) begin with elite breeder flocks and filter  down the production pyramid. These hurdles include those already established,  such as biosecurity, vaccination, competitive exclusion, pre- and probiotics,  feed and water control, and those more experimental, such as bacteriophage or  immunoglobulin therapy. The reduction in enteropathogens entering the processing  plant, which employs critical control points, further reduce the exposure of  consumers to these organisms. The synergistic application of hurdles will result  in an environment that is restrictive and detrimental to enteropathogen  colonization and contamination.</t>
  </si>
  <si>
    <t>745-755</t>
  </si>
  <si>
    <t>Place: England PMID: 19702864</t>
  </si>
  <si>
    <t>Animals; Campylobacter; Salmonella; *Food Microbiology; Food Handling; freezing; food handling; nonhuman; review; bacterial colonization; unclassified drug; *poultry; food processing; bacterium contamination; vaccination; bacteriophage; water; *infection control; *food safety; *Enterobacteriaceae; hatchery; salmonellosis/pc [Prevention]; food packaging; antiinfective agent/dt [Drug Therapy]; probiotic agent/pd [Pharmacology]; immunotherapy; oligosaccharide; gamma irradiation; broilact; Meat/microbiology; Poultry/*microbiology; Campylobacter Infections/prevention &amp; control/*veterinary; Poultry Diseases/*prevention &amp; control; Salmonella Infections, Animal/*prevention &amp; control; aviguard; avipro; food organism; megan; polvac st; prebiotic agent/pd [Pharmacology]; preempt; salmonellosis vaccine/dt [Drug Therapy]; salmonellosis/dt [Drug Therapy]</t>
  </si>
  <si>
    <t>7EEJWISF</t>
  </si>
  <si>
    <t>Vezina, B; Allnutt, T; Keyburn, AL; Wade, B; Van, TTH; Johanesen, P; Lyras, D; Moore, RJ</t>
  </si>
  <si>
    <t>Stable Recombinant-Gene Expression from a Ligilactobacillus Live Bacterial Vector via Chromosomal Integration</t>
  </si>
  <si>
    <t>10.1128/AEM.00392-21</t>
  </si>
  <si>
    <t>Disease control in animal production systems requires constant vigilance. Historically, the application of in-feed antibiotics to control bacteria and improve performance has been a much-used approach to maintain animal health and welfare. However, the widespread use of in-feed antibiotics is thought to increase the risk of antibiotic resistance developing. Alternative methods to control disease and maintain productivity need to be developed. Live vaccination is useful in preventing colonization of mucosa-dwelling pathogens by inducing a mucosal immune response. Native poultry isolate Ligilactobacillus agilis La3 (previously Lactobacillus agilis) has been identified as a candidate for use as a live vector to deliver therapeutic proteins such as bacteriocins, phage endolysins, or vaccine antigens to the gastrointestinal tract of chickens. In this study, the complete genome sequence of L agilis La3 was determined and transcriptome analysis was undertaken to identify highly expressed genes. Predicted promoter regions and ribosomal binding sites from constitutively expressed genes were used to construct recombinant protein expression cassettes. A series of double-crossover shuttle plasmids were constructed to facilitate rapid selectable integration of expression cassettes into the L. agilis La3 chromosome via homologous recombination. Inserts showed 100% stable integration over 100 generations without selection. A positive relationship was found between protein expression levels and the predicted strength of the promoters. Using this system, stable chromosomal expression of a Clostridium perfringens antigen, rNetB, was demonstrated without selection. Finally, two recombinant strains, L. agilis La3(eft)-rnetB and L. agilis La3::P-cwah-rnetB, were constructed and characterized, and they showed potential for future application as live vaccines in chickens. IMPORTANCE Therapeutic proteins such as antigens can be used to prevent infectious diseases in poultry. However, traditional vaccine delivery by intramuscular or subcutaneous injection generally has not proven effective for mucosa-dwelling microorganisms that live within the gastrointestinal tract. Utilizing live bacteria to deliver vaccine antigens directly to the gut immune system can overcome some of the limitations of conventional vaccination. In this work, Ligilactobacillus agilis La3, an especially effective gut colonizer, has been analyzed and engineered with modular and stable expression systems to produce recombinant proteins. To demonstrate the effectiveness of the system, expression of a vaccine antigen from poultry pathogen Clostridium perfringens was monitored over 100 generations without selection and found to be completely stable. This study demonstrates the development of genetic tools and novel constitutive expression systems and further development of L. agilis La3 as a live delivery vehicle for recombinant proteins.</t>
  </si>
  <si>
    <t>WOS:000655912400014</t>
  </si>
  <si>
    <t>7FW9GJRV</t>
  </si>
  <si>
    <t>Kurincic, M; Botteldoorn, N; Herman, L; Mozina, SS</t>
  </si>
  <si>
    <t>Mechanisms of erythromycin resistance of Campylobacter spp. isolated from food, animals and humans</t>
  </si>
  <si>
    <t>10.1016/j.ijfoodmicro.2007.03.012</t>
  </si>
  <si>
    <t>Macrolides are regarded as drugs of choice for treatment of human campylobacteriosis. The use of antimicrobials for this purpose as well as in food animal production could result in macrolide resistance in Campylobacter species. Campylobacter isolates exhibit two different phenotypes with regard to erythromycin resistance: high-level resistance (HLR) and low-level resistance (LLR). Thirty-six food/animal and human isolates of Campylobacter jejuni and C coli were examined for their mechanisms of resistance to erythromycin. The data presented here confirm the previous findings that the A2075G mutation in the 23S rRNA gene is the most frequently reported mechanism of high-level erythromycin resistance in Campylobacter isolates. The efflux pump inhibitor PA beta N increased susceptibility to erythromycin for at least 16-32-fold in all examined HLR isolates, suggesting that the efflux mechanism acts in synergy with the 23S rRNA mutation to confer high-level erythromycin resistance. This was also confirmed in the isolates with sequence variation in the efflux pump cmeB gene. Additionally, the PA beta N restored the susceptibility of LLR strains to the level of minimal inhibitory concentrations (MICs) of the susceptible strains and also reduced the MICs of the susceptible C jejuni and C coli isolates. The data suggest that active efflux contributes to the intrinsic resistance to erythromycin in Campylobacter and also contribute to high-level resistance. (c) 2007 Elsevier B.V. All rights reserved.</t>
  </si>
  <si>
    <t>186-190</t>
  </si>
  <si>
    <t>WOS:000251560700023</t>
  </si>
  <si>
    <t>7FY5CV3I</t>
  </si>
  <si>
    <t>Marquis, G. S.; Ventura, G.; Gilman, R. H.; Porras, E.; Miranda, E.; Carbajal, L.; Pentafiel, M.</t>
  </si>
  <si>
    <t>Fecal contamination of shanty town toddlers in households with non-corralled poultry, Lima, Peru.</t>
  </si>
  <si>
    <t>10.2105/ajph.80.2.146</t>
  </si>
  <si>
    <t>We used direct observer techniques to measure the frequency with which toddler-aged children were contaminated by poultry feces in homes in a peri-urban  shanty town in Lima, Peru. The mean number of fowl was 5.4 (SD 3.1), with 10.0  (SD 10.7) poultry defecations per 12 hours. Toddlers' hand contact with poultry  feces occurred a mean of 2.9 (SD 3.0) times/12 hours. A mean of 3.9 (SD 4.6)  feces-to-mouth episodes per household/12 hours occurred both by direct  hand-to-mouth contamination and indirectly by handling soiled objects which were  then placed in the mouth. There was a strong correlation between feces-to-hand  contamination and feces-to-mouth contamination (r = 0.94). There was also an  association between feces-to-mouth contamination and the number of stools  deposited in the house (r = 0.66). For each additional chicken stool deposited  during the day, there was an average increase of 0.27 in feces-to-mouth episodes.  We collected feces from 68 infected chickens and found viable Campylobacter  jejuni for up to 48 hours after deposition. Yet, a survey of 108 families  demonstrated that free-roaming poultry were often not thought of as a health risk  for children. An intervention program to reduce oral-fecal contamination should  emphasize that all poultry be corralled and not allowed access into the house.</t>
  </si>
  <si>
    <t>1990-02</t>
  </si>
  <si>
    <t>146-149</t>
  </si>
  <si>
    <t>Place: United States PMID: 2297055  PMCID: PMC1404601</t>
  </si>
  <si>
    <t>Animals; Humans; Child, Preschool; Infant; Peru; chicken; *Campylobacter jejuni; human; article; priority journal; *Zoonoses; *poultry; infant; preschool child; *hygiene; *feces; bird; Urban Population; Poverty; *socioeconomics; economic aspect; *mother child relation; Child Behavior; Poultry/*microbiology; Feces/*microbiology; Peru/epidemiology; Campylobacter fetus/*isolation &amp; purification; Campylobacter Infections/epidemiology/*transmission</t>
  </si>
  <si>
    <t>7G8452DX</t>
  </si>
  <si>
    <t>Efimochkina, N.R.; Bykova, I.B.; Stetsenko, V.V.; Minaeva, L.P.; Pichugina, T.V.; Markova, Yu.M.; Korotkevich, Yu.V.; Kozak, S.S.; Sheveleva, S.A.</t>
  </si>
  <si>
    <t>The study of the contamination and the levels of Campylobacter spp. During the processing of selected types of foods</t>
  </si>
  <si>
    <t>Voprosy Pitaniia</t>
  </si>
  <si>
    <t>https://www.scopus.com/inward/record.uri?eid=2-s2.0-85014088987&amp;partnerID=40&amp;md5=9d60e6151cb84d8fcdcb792f3a1135d1</t>
  </si>
  <si>
    <t>52-59</t>
  </si>
  <si>
    <t>7GH6V2LL</t>
  </si>
  <si>
    <t>Kim, Jinshil; Park, Hyeeun; Kim, Junhyung; Kim, Jong Hyun; Jung, Jae In; Cho, Seongbeom; Ryu, Sangryeol; Jeon, Byeonghwa</t>
  </si>
  <si>
    <t>Comparative Analysis of Aerotolerance, Antibiotic Resistance, and Virulence Gene Prevalence in Campylobacter jejuni Isolates from Retail Raw Chicken and Duck Meat  in South Korea.</t>
  </si>
  <si>
    <t>10.3390/microorganisms7100433</t>
  </si>
  <si>
    <t>Human infections with Campylobacter are primarily associated with the consumption of contaminated poultry meat. In this study, we isolated Campylobacter jejuni  from retail raw chicken and duck meat in Korea and compared their aerotolerance,  antibiotic resistance, and virulence gene prevalence. Whereas C. jejuni isolates  from chicken dominantly belonged to multilocus sequence typing (MLST) clonal  complex (CC)-21, CC-45 is the common MLST sequence type in duck meat isolates. C.  jejuni strains from both chicken and duck meat were highly tolerant to aerobic  stress. The prevalence of virulence genes was higher in C. jejuni strains from  chicken than those from duck meat. However, antibiotic resistance was higher in  duck meat isolates than chicken isolates. Based on the prevalence of virulence  genes and antibiotic resistance, fluoroquinolone-resistant C. jejuni strains  harboring all tested virulence genes except virB11 were predominant on retail  poultry. Fluoroquinolone-resistant C. jejuni strains carrying most virulence  genes were more frequently isolated in summer than in winter. The comparative  profiling analysis in this study successfully demonstrated that  antibiotic-resistant and pathogenic strains of C. jejuni are highly prevalent on  retail poultry and that retail duck meat is an important vehicle potentially  transmitting C. jejuni to humans in Korea.</t>
  </si>
  <si>
    <t>Place: Switzerland PMID: 31658662  PMCID: PMC6843641</t>
  </si>
  <si>
    <t>Campylobacter jejuni; antibiotic resistance; aerotolerance; retail poultry; virulence gene prevalence</t>
  </si>
  <si>
    <t>7GHVD7RY</t>
  </si>
  <si>
    <t>Szabó, RT; Kovács-Weber, M; Zimborán, A; Kovács, L; Erdélyi, M</t>
  </si>
  <si>
    <t>Effects of Short- and Medium-Chain Fatty Acids on Production, Meat Quality, and Microbial Attributes-A Review</t>
  </si>
  <si>
    <t>MOLECULES</t>
  </si>
  <si>
    <t>1420-3049</t>
  </si>
  <si>
    <t>10.3390/molecules28134956</t>
  </si>
  <si>
    <t>The non-therapeutic use of antimicrobials in poultry production contributes to the spread of drug-resistant pathogens in both birds and humans. Antibiotics are known to enhance feed efficiency and promote the growth and weight gain of poultry. New regulatory requirements and consumer preferences have led to a reduced use of antibiotics in poultry production and to the discovery of natural alternatives to antibiotic growth promoters. This interest is not only focused on the direct removal or inhibition of causative microorganisms but also on the prevention of diseases caused by enteric pathogens using a range of feed additives. A group of promising feed additives is composed of short- and medium-chain fatty acids (SCFAs and MCFAs) and their derivatives. MCFAs possess antibacterial, anticoccidial, and antiviral effects. In addition, it has been proven that these acids act in synergy if they are used together with organic acids, essential oils, or probiotics. These fatty acids also benefit intestinal health integrity and homeostasis in broilers. Other effects have been documented as well, such as an increase in intestinal angiogenesis and the gene expression of tight junctions. The aim of this review is to provide an overview of SCFAs and MCFAs as alternatives to antibiotic growth promoters and to summarize the current findings in the literature to show their possible benefits on production, meat quality, and gut health in poultry.</t>
  </si>
  <si>
    <t>WOS:001028332400001</t>
  </si>
  <si>
    <t>7GI2D2JS</t>
  </si>
  <si>
    <t>Glünder, G.</t>
  </si>
  <si>
    <t>[The distribution and persistence of Campylobacter spp. in chickens].</t>
  </si>
  <si>
    <t>At the end of the production period, 29 layers each from 70 different flocks were examined for the occurrence of campylobacters in their caecal contents. All  flocks were found campylobacter positive. Up to 20 individuals of 13 flocks and  21 to 29 birds of 57 flocks were carriers of Campylobacter spp. Material of the  liver was additionally cultured from birds of 36 flocks. The isolation of the  organism from livers was possible only from 1 to 6 birds of 16 flocks. In two  experiments, chickens were infected at an age of 4 weeks with campylobacter  strains inducing different excretion rate. The birds were infected again with a  further campylobacter strain at 10 weeks of age. Birds at the same age which were  not infected before, served as control. After this superinfection, the excretion  of the organisms occurred at the same rate in all groups and did not depend on  the strain chosen for the first infection. After an additional second  superinfection in the second experiment, the period of excretion of the organism  at a high rate was diminished.</t>
  </si>
  <si>
    <t>1994-08</t>
  </si>
  <si>
    <t>303-306</t>
  </si>
  <si>
    <t>Place: Germany PMID: 7924971</t>
  </si>
  <si>
    <t>Animals; Campylobacter Infections/epidemiology/*veterinary; Carrier State/epidemiology/*veterinary; Chickens/*microbiology; Feces/microbiology; Female; Germany/epidemiology; Liver/microbiology; Male; Poultry Diseases/*epidemiology; Specific Pathogen-Free Organisms</t>
  </si>
  <si>
    <t>7H9L76KA</t>
  </si>
  <si>
    <t>Fitzgerald, C.; Stanley, K.; Andrew, S.; Jones, K.</t>
  </si>
  <si>
    <t>Use of pulsed-field gel electrophoresis and flagellin gene typing in identifying clonal groups of Campylobacter jejuni and Campylobacter coli in farm and clinical  environments.</t>
  </si>
  <si>
    <t>10.1128/AEM.67.4.1429-1436.2001</t>
  </si>
  <si>
    <t>Although campylobacters have been isolated from a wide range of animal hosts, the association between campylobacters isolated from humans and animals in the farm  environment is unclear. We used flagellin gene typing and pulsed-field gel  electrophoresis (PFGE) to investigate the genetic diversity among isolates from  animals (cattle, sheep, and turkey) in farm environments and sporadic cases of  campylobacteriosis in the same geographical area. Forty-eight combined fla types  were seen among the 315 Campylobacter isolates studied. Six were found in  isolates from all four hosts and represented 50% of the total number of isolates.  Seventy-one different SmaI PFGE macrorestriction profiles (mrps) were observed,  with 86% of isolates assigned to one of 29 different mrps. Fifty-seven isolates  from diverse hosts, times, and sources had an identical SmaI mrp and combined fla  type. Conversely, a number of genotypes were unique to a particular host. We  provide molecular evidence which suggests a link between campylobacters in the  farm environment with those causing disease in the community.</t>
  </si>
  <si>
    <t>2001-04</t>
  </si>
  <si>
    <t>1429-1436</t>
  </si>
  <si>
    <t>Place: United States PMID: 11282587  PMCID: PMC92751</t>
  </si>
  <si>
    <t>Animals; Humans; Cattle; Bacterial Typing Techniques; Sheep; Poultry Diseases/microbiology; Turkeys/microbiology; Campylobacter Infections/*microbiology/veterinary; Campylobacter coli/*classification/genetics/isolation &amp; purification; Campylobacter jejuni/*classification/genetics/isolation &amp; purification; Flagellin/*genetics; Animals, Domestic/*microbiology; Electrophoresis, Gel, Pulsed-Field/methods; Cattle Diseases/microbiology; Polymorphism, Genetic/genetics; Sheep Diseases/microbiology</t>
  </si>
  <si>
    <t>7HG4JQUQ</t>
  </si>
  <si>
    <t>Smith D.P.; Northcutt J.K.; Cason J.A.; Hinton Jr. A.; Buhr R.J.; Ingram K.D.</t>
  </si>
  <si>
    <t>Effect of external or internal fecal contamination on numbers of bacteria on prechilled broiler carcasses</t>
  </si>
  <si>
    <t>During processing, fecal material may contact broiler carcasses externally or internally. A study was conducted to determine the effect of external vs. internal fecal contamination on numbers of bacteria on broiler carcasses. In each of 3 trials, 12 carcasses just prior to evisceration were obtained from a commercial processing plant, placed on a shackle line, and eviscerated with commercial equipment in a pilot scale processing plant. Also, approximately 20 intestinal tracts were collected from the processing plant; then cecal contents were collected and pooled. One gram of cecal content was placed on the exterior breast skin (external), inside the carcass cavity (internal), or not applied (control). All carcasses were held 10 min, then placed on the shackle line and passed through a commercial inside-outside bird washer set at 552 kPa, 5 s dwell time, using approximately 189 L per min of tap water at ambient temperature. After a 1-min drip, whole carcass rinses were conducted on each carcass, and coliforms, Escherichia coli, and Campylobacter counts were determined and reported as log cfu/mL of rinse. External carcass contamination resulted in significantly higher (P&lt;0.05) coliform, E. coli, and Campylobacter numbers than internal contamination (5.0 vs. 4.5, 4.9 vs. 4.2, and 3.6 vs. 2.6, respectively). Control carcass counts were significantly lower than external or internal carcass contamination counts for coliforms (3.7), E. coli (3.6), and Campylobacter (2.2). External contamination resulted in higher numbers of bacteria after carcass washing, but carcasses with internal contamination still have higher numbers of bacteria after washing than carcasses without applied contamination.</t>
  </si>
  <si>
    <t>1241-1244</t>
  </si>
  <si>
    <t>*meat; animal; bacterial count; isolation and purification; microbiology; article; food industry; hygiene; *food control; *chicken; cecum; standard; *bacterium; cold; *feces</t>
  </si>
  <si>
    <t>7HGQPIU8</t>
  </si>
  <si>
    <t>Rodin, Sandra; Andersson, Anders F.; Wirta, Valtteri; Eriksson, Lena; Ljungström, Marianne; Björkholm, Britta; Lindmark, Hans; Engstrand, Lars</t>
  </si>
  <si>
    <t>Performance of a 70-mer oligonucleotide microarray for genotyping of Campylobacter jejuni.</t>
  </si>
  <si>
    <t>10.1186/1471-2180-8-73</t>
  </si>
  <si>
    <t>BACKGROUND: Campylobacter jejuni is widespread in the environment and is the major cause of bacterial gastroenteritis in humans. In the present study we use  microarray-based comparative genomic hybridizations (CGH), pulsed-field gel  electrophoresis (PFGE) and multilocus sequence typing (MLST) to analyze closely  related C. jejuni isolates from chicken and human infection. RESULTS: With the  exception of one isolate, the microarray data clusters the isolates according to  the five groups determined by PFGE. In contrast, MLST defines only three  genotypes among the isolates, indicating a lower resolution. All methods show  that there is no inherit difference between isolates infecting humans and  chicken, suggesting a common underlying population of C. jejuni. We further  identify regions that frequently differ between isolates, including both  previously described and novel regions. Finally, we show that genes that belong  to certain functional groups differ between isolates more often than expected by  chance. CONCLUSION: In this study we demonstrated the utility of 70-mer  oligonucleotide microarrays for genotyping of Campylobacter jejuni isolates, with  resolution outperforming MLST.</t>
  </si>
  <si>
    <t>Place: England PMID: 18462507  PMCID: PMC2396164</t>
  </si>
  <si>
    <t>Animals; Humans; Chickens/microbiology; Genotype; Bacterial Typing Techniques; Electrophoresis, Gel, Pulsed-Field; Sequence Analysis, DNA; Nucleic Acid Hybridization; Poultry Diseases/*microbiology; Campylobacter Infections/*microbiology/*veterinary; Campylobacter jejuni/*classification/*genetics/isolation &amp; purification; DNA, Bacterial/analysis/genetics; Oligonucleotide Array Sequence Analysis/*methods</t>
  </si>
  <si>
    <t>7HKWCKS8</t>
  </si>
  <si>
    <t>Mak, Philip H. W.; Rehman, Muhammad Attiq; Kiarie, Elijah G.; Topp, Edward; Diarra, Moussa S.</t>
  </si>
  <si>
    <t>Production systems and important antimicrobial resistant-pathogenic bacteria in poultry: a review.</t>
  </si>
  <si>
    <t>Journal of animal science and biotechnology</t>
  </si>
  <si>
    <t>1674-9782 2049-1891</t>
  </si>
  <si>
    <t>10.1186/s40104-022-00786-0</t>
  </si>
  <si>
    <t>Economic losses and market constraints caused by bacterial diseases such as colibacillosis due to avian pathogenic Escherichia coli and necrotic enteritis  due to Clostridium perfringens remain major problems for poultry producers,  despite substantial efforts in prevention and control. Antibiotics have been used  not only for the treatment and prevention of such diseases, but also for growth  promotion. Consequently, these practices have been linked to the selection and  spread of antimicrobial resistant bacteria which constitute a significant global  threat to humans, animals, and the environment. To break down the antimicrobial  resistance (AMR), poultry producers are restricting the antimicrobial use (AMU)  while adopting the antibiotic-free (ABF) and organic production practices to  satisfy consumers' demands. However, it is not well understood how ABF and  organic poultry production practices influence AMR profiles in the poultry gut  microbiome. Various Gram-negative (Salmonella enterica serovars, Campylobacter  jejuni/coli, E. coli) and Gram-positive (Enterococcus spp., Staphylococcus spp.  and C. perfringens) bacteria harboring multiple AMR determinants have been  reported in poultry including organically- and ABF-raised chickens. In this  review, we discussed major poultry production systems (conventional, ABF and  organic) and their impacts on AMR in some potential pathogenic Gram-negative and  Gram-positive bacteria which could allow identifying issues and opportunities to  develop efficient and safe production practices in controlling pathogens.</t>
  </si>
  <si>
    <t>J Anim Sci Biotechnol</t>
  </si>
  <si>
    <t>Place: England PMID: 36514172  PMCID: PMC9749270</t>
  </si>
  <si>
    <t>Poultry; Antimicrobial resistance; Antibiotic-free; Organic; Conventional feeding</t>
  </si>
  <si>
    <t>7HP4HDXM</t>
  </si>
  <si>
    <t>Hendrixson, David R.</t>
  </si>
  <si>
    <t>A phase-variable mechanism controlling the Campylobacter jejuni FlgR response regulator influences commensalism.</t>
  </si>
  <si>
    <t>0950-382X</t>
  </si>
  <si>
    <t>10.1111/j.1365-2958.2006.05336.x</t>
  </si>
  <si>
    <t>Phase variation of genes in bacteria enables phenotypic alteration to modulate interactions within a host as conditions change. To promote commensalism in  animals and disease in humans, Campylobacter jejuni produces a flagellar  organelle for motility. In addition to tight transcriptional regulation of  flagellar genes, C. jejuni also controls flagellar biosynthesis by phase  variation. In this study, an unusual phase-variable mechanism controlling  production of FlgR, the response regulator of the FlgSR two-component system  required for transcription of sigma54-dependent flagellar genes, is identified.  Phase variation of FlgR production is due to loss or gain of a nucleotide in  homopolymeric adenine or thymine tracts within flgR. This mechanism occurs during  commensalism in poultry to alter the colonization capacity of C. jejuni,  presumably by influencing the motility phenotype of the bacterium. These findings  provide more understanding into the genetic and colonization strategies C. jejuni  employs to achieve commensalism in a natural host. Second, due to the richness of  the C. jejuni genome in adenine or thymine residues and the apparent lack of the  normal set of mismatch repair enzymes, the results from this study may suggest  that the C. jejuni genome is more unstable and variable than previously realized.  Furthermore, phase variation of flagellar motility by targeting flgR may be a  phenomenon specific to C. jejuni that is absent in other Campylobacter species  and contribute to reasons why C. jejuni is more frequently found as a commensal  organism in poultry and as the cause of disease in humans.</t>
  </si>
  <si>
    <t>2006-09</t>
  </si>
  <si>
    <t>1646-1659</t>
  </si>
  <si>
    <t>Place: England PMID: 16899076</t>
  </si>
  <si>
    <t>Animals; Molecular Sequence Data; Amino Acid Sequence; Base Sequence; Genome, Bacterial; *Gene Expression Regulation, Bacterial; Bacterial Proteins/genetics/*metabolism; Poultry/*microbiology; Campylobacter jejuni/genetics/*physiology; Flagella/*genetics/metabolism; Transcription Factors/genetics/*metabolism</t>
  </si>
  <si>
    <t>7HQ2A5CK</t>
  </si>
  <si>
    <t>Gharst, Greg; Hanson, Dana; Kathariou, S.</t>
  </si>
  <si>
    <t>Effect of direct culture versus selective enrichment on the isolation of thermophilic campylobacter from feces of mature cattle at harvest.</t>
  </si>
  <si>
    <t>10.4315/0362-028x-69.5.1024</t>
  </si>
  <si>
    <t>Campylobacterjejuni and Campylobacter coli are leading bacterial causes of human gastroenteritis in the United States and other industrialized nations. These  organisms frequently colonize avian hosts, including commercial poultry, but are  also found in the gastrointestinal tract of other warm-blooded animals, including  swine, sheep, and cattle. This study investigated the effect of direct culture  versus selective enrichment on the isolation of thermophilic Campylobacter from  the colon of 610 cattle. Fecal samples were taken from the colon of mature cattle  (older than 30 months of age) immediately after slaughter in a commercial  abattoir over a period of 17 months. Campylobacter was isolated from 23.4% of the  animals. Most (93%) of the culture-confirmed Campylobacter isolates were C.  jejuni, with the remaining 7% being C. coli. Additionally, of the 143 samples  from which pure cultures of Campylobacter could be isolated, 72 (50.3%) were  positive only with selective enrichment, 18 (12.6%) were positive only with  direct plating, and 53 (37.1%) were positive by both methods. The data suggest  that, even though selective enrichment was more effective than direct plating,  both direct plating and selective enrichment protocols might need to be employed  for optimal surveillance of C. jejuni in fecal material from cattle.</t>
  </si>
  <si>
    <t>1024-1027</t>
  </si>
  <si>
    <t>Place: United States PMID: 16715799</t>
  </si>
  <si>
    <t>Animals; Food Microbiology; Cattle; Campylobacter jejuni; Colony Count, Microbial; *Campylobacter; Abattoirs; *food contamination/an [Drug Analysis]; animal; bacterial count; isolation and purification; microbiology; article; Campylobacter coli; slaughterhouse; cattle; food control; standard; *food contamination/pc [Prevention]; chemistry; *feces; *culture medium; growth, development and aging; Food Contamination/analysis/*prevention &amp; control; Feces/*microbiology; Campylobacter/growth &amp; development/*isolation &amp; purification; Campylobacter jejuni/growth &amp; development/isolation &amp; purification; Campylobacter coli/growth &amp; development/isolation &amp; purification; Culture Media/*chemistry/standards</t>
  </si>
  <si>
    <t>7I3I86GH</t>
  </si>
  <si>
    <t>Kim, J.M.; Hong, J.; Bae, W.; Koo, C.; Kim, S.H.; Park, Y.H.</t>
  </si>
  <si>
    <t>Prevalence, antibiograms, and transferable tet(O) plasmid of campylobacter jejuni and campylobacter coli isolated from raw chicken, pork, and human clinical cases in Korea</t>
  </si>
  <si>
    <t>10.4315/0362-028X-73.8.1430</t>
  </si>
  <si>
    <t>https://www.scopus.com/inward/record.uri?eid=2-s2.0-77955946417&amp;doi=10.4315%2f0362-028X-73.8.1430&amp;partnerID=40&amp;md5=f1a4d3d7b7c5d8e7f5877f12e3384baf</t>
  </si>
  <si>
    <t>1430-1437</t>
  </si>
  <si>
    <t>Campylobacter jejuni; safety; antibiotic resistance; chicken; *Campylobacter jejuni; swine; prevalence; human; animal; bacterial count; isolation and purification; microbiology; article; Campylobacter coli; genetics; *Campylobacter coli; *antibiotic resistance; *antiinfective agent/pd [Pharmacology]; dose response; drug effect; microbiological examination; carrier protein; *drug effects; *microbiology; antiinfective agent/pd [Pharmacology]; microbial sensitivity test; food contamination; *chicken; bacterial protein; food control; product safety; Korea; plasmid; food contamination/an [Drug Analysis]; analysis; *swine; Tet O resistance protein, Bacteria</t>
  </si>
  <si>
    <t>7I4T5C4H</t>
  </si>
  <si>
    <t>Asuming-Bediako, Nikki; Kunadu, Angela Parry-Hanson; Jordan, David; Abraham, Sam; Habib, Ihab</t>
  </si>
  <si>
    <t>Prevalence and antimicrobial susceptibility pattern of Campylobacter jejuni in raw retail chicken meat in Metropolitan Accra, Ghana.</t>
  </si>
  <si>
    <t>10.1016/j.ijfoodmicro.2022.109760</t>
  </si>
  <si>
    <t>Although, Campylobacter spp. are a major cause of foodborne gastroenteritis, its occurrence and antimicrobial resistance traits have not been well defined in low  income countries, particularly in Africa. In this study, retail chicken was  sampled (n = 400) between February 2019 to January 2020 in Metropolitan Accra,  Ghana, to determine the prevalence and antimicrobial susceptibility pattern of  Campylobacter jejuni. Raw chicken samples were obtained in wet markets (n = 315)  and supermarkets (n = 85) and each subjected to direct plating and broth  enrichment according to standard culture methods for Campylobacter spp. with the  identity of presumptive positive colonies confirmed by MALDI-TOF. The  susceptibility of isolates to antibiotics commonly used for campylobacteriosis in  humans (in order to reflect the One Health significance of Campylobacter at the  human-food interface) were then assessed by disc diffusion. A prevalence of 38.3%  was recorded and all isolates were confirmed as Campylobacter jejuni. Enrichment  yielded 127 positives while direct plating yielded 55 positives with low level of  agreement in detection between these assays (Kappa = 0.15). Among samples  positive by direct plating, the mean Campylobacter count was 1.9 log(10) CFU/g  (sd ±0.8). About 13% (7/55) of the samples positive by direct plating contained  counts of 3log and above. Samples from the wet market yielded more positives than  those from the supermarket with the rate of isolation from wet markets being 1.6  times that of the supermarket. Among 182 isolates characterized for their  antimicrobial susceptibility, resistance to fluoroquinolones was 99.5%,  tetracyclines 100% and macrolides 26.9%. Multi-drug resistance was also observed  in 26.9% of the screened isolates. The findings point to a potential high level  of exposure of humans to Campylobacter jejuni through chicken meat and thus the  need for education on hygienic preparation and handling of raw chicken. High  rates of resistance to classes of antimicrobials critically important for  treating Campylobacter infections in humans; fluroquinolones and macrolides,  affirm the need for stronger regulatory control of antimicrobials and enhanced  antimicrobial stewardship in chicken production.</t>
  </si>
  <si>
    <t>Crown Copyright © 2022. Published by Elsevier B.V. All rights reserved.</t>
  </si>
  <si>
    <t>Place: Netherlands PMID: 35661557</t>
  </si>
  <si>
    <t>Animals; Campylobacter; Chickens; Meat; Foodborne; food safety; Prevalence; *Campylobacter; *Campylobacter jejuni; multidrug resistance; food handling; prevalence; campylobacteriosis; article; nonhuman; tetracycline; *chicken meat; *Campylobacter coli; ciprofloxacin; Microbial Sensitivity Tests; microbiological examination; erythromycin; macrolide; sample; tetracycline derivative; Antimicrobial resistance; disk diffusion; hygiene; *antibiotic sensitivity; bacterium isolate; species identification; Supermarkets; Quantification; amphotericin B; cefoperazone; enrichment culture; quinolone derivative; raw meat; Wet markets; supermarket; sample size; matrix assisted laser desorption ionization time of flight mass spectrometry; *Ghana; antimicrobial stewardship; homogenate; wet market; *Campylobacter Infections/drug therapy/epidemiology/veterinary; Anti-Bacterial Agents/pharmacology/therapeutic use; Ghana/epidemiology; Macrolides/therapeutic use</t>
  </si>
  <si>
    <t>7I5BC2K9</t>
  </si>
  <si>
    <t>Silvan, Jose Manuel; Guerrero-Hurtado, Esperanza; Gutierrez-Docio, Alba; Prodanov, Marin; Martinez-Rodriguez, Adolfo J.</t>
  </si>
  <si>
    <t>Olive Leaf as a Source of Antibacterial Compounds Active against Antibiotic-Resistant Strains of Campylobacter jejuni and Campylobacter coli.</t>
  </si>
  <si>
    <t>10.3390/antibiotics12010026</t>
  </si>
  <si>
    <t>Campylobacter spp. are the main cause of bacterial gastroenteritis worldwide, and broiler chicks are the main vector of transmission to humans. The high prevalence  of Campylobacter in poultry meat and the increase of antibiotic resistant strains  have raised the need to identify new antimicrobial agents. For this reason, the  aim of the current study was to evaluate the antibacterial activity of two  extracts of olive leaf against antibiotic-resistant Campylobacter strains (C.  jejuni and C. coli) isolated from poultry food chain. The extracts of olive leaf  (E1 and E2) were markedly different in their chemical compositions. While E1 was  composed predominantly of highly hydrophilic compounds such as hydroxytyrosol and  hydroxytyrosol glucosides (14,708 mg/100 g), E2 mainly contained moderately  hydrophilic compounds, with oleuropein (20,471 mg/100 g) being prevalent. All  Campylobacter strains exhibited similar antibiotic profiles, being resistant to  ciprofloxacin and tetracycline. E1 showed strong antibacterial activity and  reduced bacterial growth from 4.12 to 8.14 log CFU/mL, depending on the strain.  Hydroxytyrosol was the main compound responsible, causing the inhibition of  growth of Campylobacter strains at low concentrations (0.1-0.25 mg/mL). E2  demonstrated a lower antibacterial effect than E1, reducing growth from 0.52 to  2.49 log CFU/mL. The results of this study suggest that the optimization of the  composition of olive-leaf extracts can provide improved treatment results against  Campylobacter strains.</t>
  </si>
  <si>
    <t>Place: Switzerland PMID: 36671227  PMCID: PMC9854969</t>
  </si>
  <si>
    <t>Campylobacter jejuni; antibiotic resistance; *Campylobacter jejuni; antibiotic sensitivity; article; Campylobacter coli; nonhuman; tetracycline; controlled study; *Campylobacter coli; antibacterial activity; ciprofloxacin; gentamicin; *antibiotic resistance; erythromycin; amoxicillin; unclassified drug; bacterial growth; minimum inhibitory concentration; multiplex polymerase chain reaction; statistical analysis; plant extract; *bacterial strain; mass spectrometry; *antiinfective agent; high performance liquid chromatography; electrospray mass spectrometry; mass spectrometer; coumaric acid; dicaffeoylquinic acid; elenolic acid; ferulic acid; glucoside; hydroxyacid; hydroxytyrosol; MicroFlex LT; oleuropein; olive leaf extract; prostaglandin; secoiridoid; olive leaf extracts</t>
  </si>
  <si>
    <t>7I7FBFBY</t>
  </si>
  <si>
    <t>Goh, SG; Leili, AH; Kuan, CH; Loo, YY; Lye, YL; Chang, WS; Soopna, P; Najwa, MS; Tang, JYH; Yaya, R; Nishibuchi, M; Nakaguchi, Y; Son, R</t>
  </si>
  <si>
    <t>Transmission of Listeria monocytogenes from raw chicken meat to cooked chicken meat through cutting boards</t>
  </si>
  <si>
    <t>10.1016/j.foodcont.2013.08.030</t>
  </si>
  <si>
    <t>Listeria monocytogenes (L. monocytogenes) is a food-borne pathogen contaminating poultry products. Ready-to-eat (RTE) cooked chicken meat can easily be contaminated with L. monocytogenes in post-processing activities. This study aimed to determine transmission of L. monocytogenes from raw chicken meat to hot and cooled chicken meat through polyethylene and wooden cutting boards. Raw chicken breast samples were purchased from retail markets and were artificially contaminated with L monocytogenes at concentration of 7.35 +/- 0.22 log CFU/ml. Contaminated raw samples were placed on polyethylene and wooden cutting boards to simulate bacterial transfer to cutting boards. Cooked chicken samples (hot and cooled) were then placed on the same cutting boards to simulate transfer of bacteria from cutting boards to cooked meat. L .monocytogenes successfully attached to polyethylene and wooden cutting boards and recovered after holding time up to 1 h. Transmissions of L. monocytogenes to cooled cooked samples from both types of cutting boards were relatively higher than hot cooked samples. Moreover, transfer rates of L. monocytogenes from wooden cutting boards at holding time of 1 h to both cooled and hot cooked samples were lower than those from polyethylene cutting board. It is recommended to use different cutting boards for raw and cooked materials and apply detergents and hot water for cleaning procedure to eliminate L. monocytogenes attached to the cutting boards and prevent cross-contamination of final products. (C) 2013 Elsevier Ltd. All rights reserved.</t>
  </si>
  <si>
    <t>WOS:000328518200009</t>
  </si>
  <si>
    <t>7IDDAW88</t>
  </si>
  <si>
    <t>Ioannidis, A; Nicolaou, C; Chatzipanagiotou, S</t>
  </si>
  <si>
    <t>Correlation Between Flagellin A (flaA) Genotypes and Antimicrobial Susceptibility Patterns of Campylobacter jejuni Strains Isolated from Children with Gastroenteritis in Athens, Greece</t>
  </si>
  <si>
    <t>MOLECULAR DIAGNOSIS &amp; THERAPY</t>
  </si>
  <si>
    <t>1177-1062</t>
  </si>
  <si>
    <t>10.1007/BF03256345</t>
  </si>
  <si>
    <t>Background and Objective: Campylobacter jejuni is one of the most common enteric pathogens worldwide. The bacterium is transmitted to humans via contaminated food and water. In the majority of cases the disease is self-limiting, but treatment is indicated in immunocompromised patents, in severe cases with septicemia, and in children. The subtyping of clinical, animal, and food C. jejuni isolates is very important for epidemiological studies. In the present Study, 192 Campylobacter jejuni isolates characterized by pulsed-field gel electrophoresis (PFGE) of SmaI digested genomic DNA were further examined with respect to their antimicrobial resistance and their flagellin A (flaA) genotypes in order to disclose any correlation between a certain flaA type and a specific antimicrobial susceptibility pattern. Methods: C. jejuni clinical isolates were collected from infected children up to 14 years of age from five general hospitals in the area of Attica, Greece, during the period 2004-7. C. jejuni strain isolation and identification from stool samples were performed by conventional bacteriological methods. Sinal restriction fragments were prepared as described previously for the PFGE analysis. Antimicrobial susceptibility was tested and interpreted by determination of the minimal inhibitory concentration (MIC) by use of the agar dilution method as described by the Clinical Laboratory Standards Institute. flaA typing was performed by PCR amplification of the corresponding gene, and the product was digested with DdeI and visualized by agarose gel electrophoresis. Data were analyzed using the software Gene Profiler 1-D Gel Analysis and Data Basing for Windows (R). Results: A statistically significant correlation between certain flaA genotypes (flaA 17 Greece [GR], flaA 19 GR and flaA 39 GR) and resistance to some antimicrobial agents (ampicillin, amoxicillin/clavulinic acid [co-amoxiclav], erythromycin, nalidixic acid, and ciprofloxacin) was detected in C. jejuni strains isolated from infected children. Conclusions: Further investigations on a molecular basis are warranted in order to clarify whether certain C. jejuni flaA types are associated with specific antimicrobial resistance attributes.</t>
  </si>
  <si>
    <t>389-395</t>
  </si>
  <si>
    <t>WOS:000273105400006</t>
  </si>
  <si>
    <t>7IGDMD49</t>
  </si>
  <si>
    <t>Mai-Prochnow, A; Alam, D; Zhou, RW; Zhang, TQ; Ostrikov, K; Cullen, PJ</t>
  </si>
  <si>
    <t>Microbial decontamination of chicken using atmospheric plasma bubbles</t>
  </si>
  <si>
    <t>PLASMA PROCESSES AND POLYMERS</t>
  </si>
  <si>
    <t>1612-8850</t>
  </si>
  <si>
    <t>10.1002/ppap.202000052</t>
  </si>
  <si>
    <t>In this study, we demonstrate that atmospheric air plasma bubbles are an effective, energy-efficient, residue-free alternative to current decontamination techniques. Five to fifteen minutes of plasma-bubble treatments of inoculated chicken skin led to a significant reduction in colony-forming units (CFUs). We show that the activation efficiency is dependent on the plasma discharge frequency, with a higher one (2,000 Hz) leading to a higher CFU reduction (1.4 log) as compared with a lower (0.3 log) reduction at 1,000 Hz. Scanning electron microscopy pictures of treated bacteria reveal damage to the cells. An evaluation of the physicochemical properties of the generated plasma-activated water revealed an increase in conductivity and in ozone, nitrite, nitrate, hydroxyl, and peroxide concentrations with higher frequencies, all contributing to the observed antimicrobial effect.</t>
  </si>
  <si>
    <t>WOS:000565626600001</t>
  </si>
  <si>
    <t>7IK4EEKT</t>
  </si>
  <si>
    <t>Chen, T.C.</t>
  </si>
  <si>
    <t>Effect of adding chicory fructans in feed on fecal and intestinal microflora and excreta volatile ammonia</t>
  </si>
  <si>
    <t>10.3923/ijps.2003.188.194</t>
  </si>
  <si>
    <t>https://www.scopus.com/inward/record.uri?eid=2-s2.0-12744264064&amp;doi=10.3923%2fijps.2003.188.194&amp;partnerID=40&amp;md5=25faaa6e0f63a57c29f6405c8cf36e05</t>
  </si>
  <si>
    <t>188-194</t>
  </si>
  <si>
    <t>7IVBHZI9</t>
  </si>
  <si>
    <t>Kiatsomphob, Savek; Taniguchi, Takako; Tarigan, Elpita; Latt, Khin Maung; Jeon, Byeonghwa; Misawa, Naoaki</t>
  </si>
  <si>
    <t>Aerotolerance and multilocus sequence typing among Campylobacter jejuni strains isolated from humans, broiler chickens, and cattle in Miyazaki Prefecture, Japan.</t>
  </si>
  <si>
    <t>10.1292/jvms.19-0228</t>
  </si>
  <si>
    <t>Campylobacter jejuni is one of the leading causes of human gastroenteritis in Japan. As chickens and cattle are common reservoirs for C. jejuni, this  microaerophilic, stress-sensitive bacterium can overcome and survive various  stress conditions during zoonotic transmission, particularly foodborne, to  humans. How C. jejuni overcomes stress conditions is, however, unclear. In the  present study, 70 C. jejuni strains isolated from various sources (26 human, 20  broilers, and 24 cattle isolates) in Miyazaki, Japan, from 2010 to 2012, were  subjected to multilocus sequence typing (MLST) and aerotolerance testing (aerobic  shaking at 200 rpm). The results demonstrated that C. jejuni strains from  Miyazaki belonged to 12 clonal complexes (CCs) and 43 sequence types (STs). CC-21  and CC-460 were mainly detected in human clinical strains. Most tested strains  were aerotolerant, and only one (1.4%) was deemed sensitive to aerobic stress.  Approximately 40% strains survived the 24-hr vigorous aerobic shaking at 200 rpm,  and these hyper-aerotolerant strains were more prevalent in broiler and cattle  isolates than in human isolates. Phylogenetic analysis divided the strains into  five clusters, each showing a different pattern of host association. Thus, we  have demonstrated for the first time that C. jejuni strains with increased  tolerance to aerobic stress are highly prevalent in broilers and cattle in  Miyazaki, Japan, and that certain clonal populations are frequently implicated in  human infection in this area.</t>
  </si>
  <si>
    <t>1144-1151</t>
  </si>
  <si>
    <t>Place: Japan PMID: 31270309  PMCID: PMC6715926</t>
  </si>
  <si>
    <t>Animals; Humans; Campylobacter jejuni; Chickens/*microbiology; Genetic Variation; Species Specificity; Phylogeny; Japan; Multilocus Sequence Typing/veterinary; Campylobacter Infections/microbiology/*veterinary; multilocus sequence typing (MLST); Campylobacter jejuni/*genetics; Cattle/*microbiology; Bacterial Typing Techniques/*veterinary; Zoonoses/*microbiology; aerotolerance; Japan isolate</t>
  </si>
  <si>
    <t>7J5F54MC</t>
  </si>
  <si>
    <t>Lutgen, Ellen M.; McEvoy, John M.; Sherwood, Julie S.; Logue, Catherine M.</t>
  </si>
  <si>
    <t>Antimicrobial resistance profiling and molecular subtyping of Campylobacter spp. from processed turkey.</t>
  </si>
  <si>
    <t>10.1186/1471-2180-9-203</t>
  </si>
  <si>
    <t>BACKGROUND: Campylobacter is a major cause of human disease worldwide and poultry are identified as a significant source of this pathogen. Most disease in humans  is associated with the consumption of contaminated poultry or cross-contamination  with other foods. The primary drugs of choice for treatment of human  campylobacteriosis include erythromycin and ciprofloxacin. In this study, we  investigated the prevalence of resistance to erythromycin and ciprofloxacin in  Campylobacter isolates recovered from turkey carcasses at two processing plants  in the Upper Midwest US. Further analysis of a subset of isolates was carried out  to assess resistance and genotype profiles. RESULTS: Campylobacter isolates from  plant A (n = 439; including 196 C. coli and 217 C. jejuni) and plant B (n = 362,  including 281 C. coli and 62 C. jejuni) were tested for susceptibility to  ciprofloxacin and erythromycin using agar dilution. C. coli were more frequently  resistant than C. jejuni in both plants, including resistance to ciprofloxacin  (28% of C. jejuni and 63% of C. coli, plant B; and 11% of C. coli, plant A).  Erythromycin resistance was low among C. jejuni (0% plant A and 0.3% plant B)  compared to C. coli (41%, plant A and 17%, plant B). One hundred resistant and  susceptible isolates were selected for additional antimicrobial susceptibility  testing, restriction fragment length polymorphism analysis of the flaA gene (fla  typing), and pulsed-field gel electrophoresis (PFGE). Fla-PFGE types obtained (n  = 37) were associated with a specific plant with the exception of one type that  was isolated from both plants. C. coli isolates (n = 65) were grouped into 20  types, while C. jejuni isolates (n = 35) were grouped into 17 types. Most  isolates with identical fla-PFGE patterns shared identical or very similar  antimicrobial resistance profiles. PFGE alone and composite analysis using  fla-PFGE with resistance profiles separated C. jejuni and C. coli into distinct  groups. CONCLUSION: Ciprofloxacin and erythromycin resistance in Campylobacter  recovered from processed turkey occurred more frequently among C. coli than C.  jejuni. Fla-PFGE types were associated with a particular species, antimicrobial  resistance profiles, and a specific plant. Molecular subtyping in this study  provided more information about the relationships among antimicrobial-resistant  Campylobacter at the processing level.</t>
  </si>
  <si>
    <t>Place: England PMID: 19772592  PMCID: PMC2758883</t>
  </si>
  <si>
    <t>Animals; *Food Microbiology; *Campylobacter jejuni; Bacterial Typing Techniques; Electrophoresis, Gel, Pulsed-Field; Food-Processing Industry; Meat/*microbiology; antibiotic sensitivity; article; nonhuman; controlled study; *Campylobacter coli; ciprofloxacin; *antibiotic resistance; Microbial Sensitivity Tests; erythromycin; pulsed field gel electrophoresis; bacterium isolate; genotype; restriction fragment length polymorphism; agar dilution; turkey (bird); *Food Contamination; *molecular typing; Polymorphism, Restriction Fragment Length; Anti-Bacterial Agents/pharmacology; Ciprofloxacin/pharmacology; Erythromycin/pharmacology; Drug Resistance, Bacterial/*genetics; Turkeys/microbiology; Campylobacter/classification/drug effects/*genetics/isolation &amp; purification</t>
  </si>
  <si>
    <t>7JDS45ZZ</t>
  </si>
  <si>
    <t>Almansour, Ayidh; Fu, Ying; Alenezi, Tahrir; Bansal, Mohit; Alrubaye, Bilal; Wang, Hong; Sun, Xiaolun</t>
  </si>
  <si>
    <t>Microbiota from Specific Pathogen-Free Mice Reduces Campylobacter jejuni Chicken Colonization.</t>
  </si>
  <si>
    <t>10.3390/pathogens10111387</t>
  </si>
  <si>
    <t>Campylobacter jejuni, a prevalent foodborne bacterial pathogen, is mainly transmitted from poultry with few effective prevention approaches. In this study,  we aimed to investigate the role of microbiota on C. jejuni chicken colonization.  Microbiota from specific pathogen-free (SPF) mouse stools were collected as  SPF-Aerobe and SPF-Anaerobe. Birds were colonized with SPF-Aerobe or SPF-Anaerobe  at day 0 and infected with C. jejuni AR101 at day 12. Notably, C. jejuni AR101  colonized at 5.3 and 5.6 log(10)&amp;nbsp;C. jejuni CFU/g chicken cecal digesta at  days 21 and 28, respectively, while both SPF-Aerobe and SPF-Anaerobe microbiota  reduced pathogen colonization. Notably, SPF-Aerobe and SPF-Anaerobe increased  cecal phylum Bacteroidetes and reduced phylum Firmicutes compared to those in the  nontransplanted birds. Interestingly, microbiota from noninfected chickens,  SPF-Aerobe, or SPF-Anaerobe inhibited AR101 in vitro growth, whereas microbiota  from infected birds alone failed to reduce pathogen growth. The bacterium  Enterobacter102 isolated from infected birds transplanted with SPF-Aerobe  inhibited AR101 in vitro growth and reduced pathogen gut colonization in  chickens. Together, SPF mouse microbiota was able to colonize chicken gut and  reduce C. jejuni chicken colonization. The findings may help the development of  effective strategies to reduce C. jejuni chicken contamination and  campylobacteriosis.</t>
  </si>
  <si>
    <t>Place: Switzerland PMID: 34832543  PMCID: PMC8621964</t>
  </si>
  <si>
    <t>contamination; chicken; *Campylobacter jejuni; foodborne pathogen; campylobacteriosis; article; nonhuman; controlled study; animal experiment; DNA extraction; bacterial colonization; intestine; colony forming unit; animal tissue; feces analysis; real time polymerase chain reaction; feces microflora; gene amplification; Sanger sequencing; Firmicutes; Proteobacteria; RNA 16S/ec [Endogenous Compound]; *bacterial colonization; RNA sequencing; Bacteroidetes; coculture; mouse; fecal microbiota transplantation; Enterobacter; *microflora; aerobe; anaerobe; experimental mouse; specific pathogen free mice; microbiota transplantation; specific pathogen-free</t>
  </si>
  <si>
    <t>7JTMGPQS</t>
  </si>
  <si>
    <t>August sees an increase in parasitic gastroenteritis in Scottish sheep and cattle</t>
  </si>
  <si>
    <t>* Increases in parasitic gastroenteritis in both sheep and cattle. * Haemonchosis diagnosed in sheep. * Cases of botulism suspected in three Holstein heifers. * Avian tuberculosis diagnosed in an adult chicken. * Coccidiosis in red-legged partridges and hexamitiosis in pheasants. - These are among matters discussed in the disease surveillance report for August from Scottish Agricultural College Veterinary Services (SAC VS).</t>
  </si>
  <si>
    <t>486-488</t>
  </si>
  <si>
    <t>Vet. Rec.</t>
  </si>
  <si>
    <t>Place: United Kingdom Publisher: British Veterinary Association (7 Mansfield Street, London W1G 9NQ, United Kingdom)</t>
  </si>
  <si>
    <t>Campylobacter jejuni; United Kingdom; nonhuman; animal food; gastroenteritis/et [Etiology]; note; Rotavirus; Staphylococcus; Clostridium botulinum; histopathology; diarrhea/et [Etiology]; Coccidia; Mycobacterium paratuberculosis; Plesiomonas shigelloides; bird disease/di [Diagnosis]; autopsy; Corynebacterium; Chlamydophila psittaci; death; diarrhea/dt [Drug Therapy]; *animal disease/dt [Drug Therapy]; *animal disease/pc [Prevention]; Pasteurella; diarrhea/pc [Prevention]; *animal disease/di [Diagnosis]; *animal disease/et [Etiology]; sheep disease/di [Diagnosis]; diarrhea/di [Diagnosis]; gastroenteritis/di [Diagnosis]; cattle disease/di [Diagnosis]; swine disease/di [Diagnosis]; Histophilus somni; Actinobacillus; Trichostrongylus; bird disease/et [Etiology]; botulism/di [Diagnosis]; botulism/et [Etiology]; cat disease/di [Diagnosis]; cat disease/et [Etiology]; cattle disease/et [Etiology]; Clostridium chauvoei; Clostridium septicum; coccidioidomycosis/di [Diagnosis]; coccidioidomycosis/et [Etiology]; copper/to [Drug Toxicity]; coronary artery disease/di [Diagnosis]; dog disease/di [Diagnosis]; dog disease/et [Etiology]; Haemophilus parasuis; heavy metal poisoning/di [Diagnosis]; horse disease/di [Diagnosis]; horse disease/et [Etiology]; Lymnaea; metabolic disorder/di [Diagnosis]; Nematodirus; nutritional disorder/di [Diagnosis]; paratuberculosis/di [Diagnosis]; paratuberculosis/et [Etiology]; Sarcoptes scabiei; sheep disease/et [Etiology]; skin disease/di [Diagnosis]; skin disease/et [Etiology]; Streptococcus equi; swine disease/et [Etiology]; toltrazuril/dt [Drug Therapy]; urolithiasis/di [Diagnosis]</t>
  </si>
  <si>
    <t>7K67Y3CV</t>
  </si>
  <si>
    <t>Udayamputhoor, Roy S.; Hariharan, Harry; Van Lunen, Ted A.; Lewis, P. Jeffrey; Heaney, Susan; Price, Lawrence; Woodward, David</t>
  </si>
  <si>
    <t>Effects of diet formulations containing proteins from different sources on intestinal colonization by Campylobacter jejuni in broiler chickens.</t>
  </si>
  <si>
    <t>Canadian journal of veterinary research = Revue canadienne de recherche veterinaire</t>
  </si>
  <si>
    <t>0830-9000</t>
  </si>
  <si>
    <t>The objective of this study was to compare the effects of 3 diet formulations containing different protein sources (animal, plant, and a combination of animal  and plant) on the colonization of Campylobacter jejuni in the gastrointestinal  tract of broiler chickens. A freshly isolated strain of C. jejuni (biotype IV,  serotype HS O:21, O:29, HL untypable) from a broiler chicken was used to infect  3-day-old chicks that had been free of C. jejuni; 0.5 mL of an inoculum  containing 10(8) colony-forming units was administered orally. Shedding of the  organism was studied, and C. jejuni in the ceca, jejuni, and crop were enumerated  by quantitative culture. The isolates recovered from the birds during the study  period of 35 d were characterized and confirmed as C. jejuni by the use of  standard methods and underwent biotyping, serotyping, antimicrobial  susceptibility testing by disk diffusion and the E-test, and flagellin gene  typing. A cyclical pattern of shedding of C. jejuni was observed in all the  birds. Colonization was highest in the ceca. The ceca of birds receiving  plant-protein-based feed had significantly less colonization then the ceca of  birds receiving the other types of feed, whereas the differences in colonization  of the jejuni and crops were not significant. Characterization by biotyping,  serotyping, and flagellin gene typing showed that 95% of the recovered isolates  were identical to the strain used for infecting the chicks. However, with the  Lior-HL typing scheme, 74% of the recovered isolates were HL untypable.  Antimicrobial resistance testing did not reveal significant differences between  the infecting strain and the recovered isolates among the different feed groups.</t>
  </si>
  <si>
    <t>2003-07</t>
  </si>
  <si>
    <t>204-212</t>
  </si>
  <si>
    <t>Can J Vet Res</t>
  </si>
  <si>
    <t>Place: Canada PMID: 12889727  PMCID: PMC227054</t>
  </si>
  <si>
    <t>Animals; Random Allocation; *Chickens; Microbial Sensitivity Tests; Drug Resistance, Bacterial; Administration, Oral; Poultry Diseases/*microbiology; Campylobacter Infections/microbiology/*veterinary; Cecum/microbiology; Colony Count, Microbial/veterinary; Bacterial Typing Techniques/veterinary; Intestines/*microbiology; Campylobacter jejuni/drug effects/pathogenicity/*physiology; Dietary Proteins/*administration &amp; dosage/pharmacology; Plant Proteins/administration &amp; dosage/pharmacology</t>
  </si>
  <si>
    <t>7K7RDESN</t>
  </si>
  <si>
    <t>Rivera-Amill V.; Konkel M.E.</t>
  </si>
  <si>
    <t>Secretion of Campylobacter jejuni Cia proteins is contact dependent</t>
  </si>
  <si>
    <t>Advances in Experimental Medicine and Biology</t>
  </si>
  <si>
    <t>Campylobacter jejuni is a common cause of human gastrointestinal disease worldwide. Despite the prevalence of C. jejuni infections, the mechanisms of C. jejuni pathogenesis remain ill-defined. Invasion of the cells lining the intestinal tract is hypothesized to be essential for the development of C. jejuni-mediated enteritis. Recent studies in our laboratory have revealed that C. jejuni secrete proteins, termed Cia for Campylobacter invasion antigens, upon incubation with human intestinal cells. A mutation in one of the genes encoding a secreted protein resulted in an invasion-deficient phenotype. The purpose of this study was to identify a component capable of stimulating the synthesis and secretion of the Cia proteins from C. jejuni. Here, we report that these processes can be induced upon incubating C. jejuni in medium supplemented with fetal bovine serum. The synthesis and secretion of the Cia proteins were not affected by heat-treatment of the fetal bovine serum, indicating that the stimulating molecule in serum is heat stable. The stimulatory molecule was not unique to fetal bovine serum as sera from other sources including human, pig, sheep, goat, rabbit, mouse, and chicken also induced the synthesis and release of the Cia proteins. These findings indicate that the synthesis and secretion of the Cia proteins can be induced in a cell-free system by incubating C. jejuni in serum-supplemented tissue culture medium.</t>
  </si>
  <si>
    <t>(Rivera-Amill, Konkel) Washington State University, Department of Microbiology, Pullman, WA 99164-4233, United States</t>
  </si>
  <si>
    <t>Adv. Exp. Med. Biol.</t>
  </si>
  <si>
    <t>Place: United States Publisher: Springer New York (233 Springer Street, New York NY 10013-1578, United States)</t>
  </si>
  <si>
    <t>Campylobacter jejuni; chicken; swine; human; nonhuman; controlled study; unclassified drug; *bacterial virulence; priority journal; sheep; *bacterial protein; goat; human cell; rabbit; conference paper; *protein CIA; protein secretion; protein synthesis regulation; serum</t>
  </si>
  <si>
    <t>7KKFR2EW</t>
  </si>
  <si>
    <t>Jensen, Jø.D.; Lawson, L.G.; Lund, M.</t>
  </si>
  <si>
    <t>Systemic cost-effectiveness analysis of food hazard reduction - Campylobacter in Danish broiler supply</t>
  </si>
  <si>
    <t>European Journal of Operational Research</t>
  </si>
  <si>
    <t>10.1016/j.ejor.2014.08.025</t>
  </si>
  <si>
    <t>https://www.scopus.com/inward/record.uri?eid=2-s2.0-85027947803&amp;doi=10.1016%2fj.ejor.2014.08.025&amp;partnerID=40&amp;md5=b22f08c29b00d37377f123866332afe0</t>
  </si>
  <si>
    <t>273-282</t>
  </si>
  <si>
    <t>7KN6ZDEA</t>
  </si>
  <si>
    <t>Wesley I.V.; Baetz A.L.</t>
  </si>
  <si>
    <t>Natural and experimental infections of Arcobacter in poultry</t>
  </si>
  <si>
    <t>Arcobacter butzleri causes human enteritis and is frequently recovered from poultry carcasses. The purpose of this study was to determine 1) the natural distribution of A. butzleri in poultry and 2) its relative pathogenicity in experimentally infected poultry. Cloacal samples (n = 407) were collected on four occasions from three flocks of chickens. Overall, Arcobacter spp. were recovered from 15% of the birds; A. butzleri was identified in 1% of cloacal samples. Three experimental trials were conducted to determine the susceptibility of birds. In Trial 1, 3-d-old chicks (n = 62) were divided into three groups and infected per os with 1) A. butzleri American Type Culture Collection (ATCC) 49616, 2) a suspension of four field strains of A. butzleri isolated from retail purchased chicken, and 3) Campylobacter jejuni (positive control). Arcobacter was not detected in cloacal swabs or in cecal samples of chicks through Day 5 postinfection; C. jejuni was detected in cloacal swabs of all positive control birds. In Trial 2, 5-d-old outbred turkey poults (n = 88) were infected as described above with the addition of a group infected with a suspension of four field strains of A. butzleri from turkey meat. Arcobacter butzleri was recovered from either cloacal swabs or cecal contents of only 6.0% of birds (4 of 67); C. jejuni was recovered from 100% of the positive control birds (n = 21). In Trial 3, 3-d-old turkey poults of the highly inbred Beltsville White strain (n = 141) were experimentally inoculated. In contrast to earlier trials, A. butzleri was recovered overall from the cloacal swabs or tissues of 65% of the turkeys.</t>
  </si>
  <si>
    <t>536-545</t>
  </si>
  <si>
    <t>Campylobacter jejuni; chicken; human; animal; isolation and purification; microbiology; article; polymerase chain reaction; *Gram negative infection; cecum; *bird disease; species difference; time; cloaca; animal disease; turkey (bird); pathophysiology; disease predisposition; aging; Gram negative bacterium</t>
  </si>
  <si>
    <t>7KPTMX2Q</t>
  </si>
  <si>
    <t>Valtierra-Rodríguez, Diana; Heredia, Norma L.; García, Santos; Sánchez, Eduardo</t>
  </si>
  <si>
    <t>Reduction of Campylobacter jejuni and Campylobacter coli in poultry skin by fruit extracts.</t>
  </si>
  <si>
    <t>10.4315/0362-028x-73.3.477</t>
  </si>
  <si>
    <t>Campylobacter spp. are a major cause of foodborne bacterial gastroenteritis in humans, and current methods to control Campylobacter contamination in foods are  not completely successful. Plants are a promising source of antimicrobial agents,  particularly given the growing interest in "all natural" foods. In this study,  the antimicrobial activity of extracts from 28 edible plants against  Campylobacter jejuni and Campylobacter coli was evaluated in vitro and in a  poultry skin model. Nine of 28 extracts exhibited antimicrobial activity in a  diffusion assay, and MBCs were determined for the three most active extracts,  i.e., lime, plum, and sour orange peel (MBCs of 2 to 3 mg/ml). Mixtures of the  lime, plum, and sour orange peel extracts were applied to chicken skin inoculated  with 10(5) CFU of Campylobacter to test for synergistic or antagonist effects.  After incubation (48 h at 4 degrees C) with any extract mixture, no Campylobacter  CFUs were detectable. A panel of tasters determined that the mixture of lime and  plum gave the best flavor to chicken wings. These active extracts from edible  fruits are simple to prepare and are alternatives to reduce or eliminate  Campylobacter contamination of chicken products.</t>
  </si>
  <si>
    <t>477-482</t>
  </si>
  <si>
    <t>Place: United States PMID: 20202332</t>
  </si>
  <si>
    <t>Animals; Food Microbiology; Humans; Chickens/microbiology; safety; Colony Count, Microbial; Consumer Product Safety; Fruit; chicken; *Campylobacter jejuni; human; animal; bacterial count; microbiology; article; *Campylobacter coli; *antiinfective agent/pd [Pharmacology]; dose response; drug effect; Microbial Sensitivity Tests; microbiological examination; food control; chemistry; food contamination/pc [Prevention]; fruit; *plant extract/pd [Pharmacology]; *skin; plant; growth, development and aging; Dose-Response Relationship, Drug; Anti-Bacterial Agents/*pharmacology; Food Contamination/prevention &amp; control; Campylobacter jejuni/*drug effects/growth &amp; development; Plant Extracts/*pharmacology; Skin/*microbiology; Campylobacter coli/*drug effects/growth &amp; development; Plants, Edible/chemistry</t>
  </si>
  <si>
    <t>7KQJUCV2</t>
  </si>
  <si>
    <t>Haddad, Nabila; Burns, Christopher M.; Bolla, Jean Michel; Prévost, Hervé; Fédérighi, Michel; Drider, Djamel; Cappelier, Jean Michel</t>
  </si>
  <si>
    <t>Long-term survival of Campylobacter jejuni at low temperatures is dependent on polynucleotide phosphorylase activity.</t>
  </si>
  <si>
    <t>10.1128/AEM.01366-09</t>
  </si>
  <si>
    <t>Campylobacter jejuni is a leading cause of bacterial gastroenteritis worldwide. Infection generally occurs after ingestion of contaminated poultry products,  usually conserved at low temperatures. The mechanisms promoting survival of C.  jejuni in the cold remain poorly understood despite several investigations. The  present study provides insight into the survival mechanism by establishing the  involvement of polynucleotide phosphorylase (PNPase), a 3'-5' exoribonuclease  with multiple biological functions in cold survival. The role of PNPase was  demonstrated genetically using strains with altered pnp genes (which encode  PNPase) created in C. jejuni F38011 and C. jejuni 81-76 backgrounds. Survival  assays carried out at low temperatures (4 and 10 degrees C) revealed a difference  of 3 log CFU/ml between the wild-type and the pnp deletion (Deltapnp) strains.  This did not result from a general requirement for PNPase because survival rates  of the strains were similar at higher growth temperatures (37 or 42 degrees C).  trans-Complementation with plasmid pNH04 carrying the pnp gene under the control  of its natural promoter restored the cold survival phenotype to the pnp deletion  strains (at 4 and 10 degrees C) but not to the same level as the wild type. In  this study we demonstrate the role of PNPase in low-temperature survival of C.  jejuni and therefore attribute a novel biological function to PNPase directly  related to human health.</t>
  </si>
  <si>
    <t>7310-7318</t>
  </si>
  <si>
    <t>Place: United States PMID: 19801468  PMCID: PMC2786403</t>
  </si>
  <si>
    <t>Humans; *Microbial Viability; Colony Count, Microbial; *Campylobacter jejuni; phenotype; Escherichia coli; article; nonhuman; bacterial gene; controlled study; bacterial strain; bacterial growth; Gene Deletion; Genetic Complementation Test; enzyme activity; survival time; promoter region; *bacterial survival; cold; *Cold Temperature; survival rate; gene deletion; genetic complementation; wild type; biological activity; low temperature; *temperature dependence; *Stress, Physiological; Campylobacter jejuni/*physiology; Bacterial Proteins/genetics/*metabolism; Mutant Proteins/genetics/metabolism; Polyribonucleotide Nucleotidyltransferase/genetics/*metabolism; *polyribonucleotide nucleotidyltransferase/ec [Endogenous Compound]; exoribonuclease; introspection; plasmid vector; PNP gene</t>
  </si>
  <si>
    <t>7L4CL2CT</t>
  </si>
  <si>
    <t>Randall, Luke; Lemma, Fabrizio; Rodgers, John; Vidal, Ana; Clifton-Hadley, Felicity</t>
  </si>
  <si>
    <t>Development and evaluation of internal amplification controls for use in a real-time duplex PCR assay for detection of Campylobacter coli and Campylobacter  jejuni.</t>
  </si>
  <si>
    <t>10.1099/jmm.0.014415-0</t>
  </si>
  <si>
    <t>A common problem of both conventional and real-time PCR assays is failure of DNA amplification due to the presence of inhibitory substances in samples. In view of  this, our aim was to develop and evaluate internal amplification controls (IACs)  for use with an existing duplex real-time PCR assay for Campylobacter coli and  Campylobacter jejuni. Both competitive and non-competitive IACs were developed  and evaluated. The competitive approach involved a DNA fragment of the coding  region of the fish viral haemorrhagic septicaemia virus, flanked by the mapA PCR  primers, whilst the non-competitive approach utilized an extra set of universal  16S rDNA primers. Both IAC-PCR assay types were evaluated using cultures of  Campylobacter and chicken caecal content samples. Both IACs were sensitive to  caecal inhibitors, making them suitable for detecting inhibition which could lead  to false-negatives. Results showed that both IACs at optimum concentrations  worked well without reducing the overall sensitivity of the PCR assay. Compared  to culture, the optimized competitive IAC-PCR assay detected 45/47 positives  (sensitivity 93.6 %, specificity 80.1 %); however, it had the advantage over  culture in that it could detect mixed infections of C. coli and C. jejuni and was  capable of giving a result for a sample within a day.</t>
  </si>
  <si>
    <t>2010-02</t>
  </si>
  <si>
    <t>172-178</t>
  </si>
  <si>
    <t>Pt 2</t>
  </si>
  <si>
    <t>Place: England PMID: 19833779</t>
  </si>
  <si>
    <t>Animals; Chickens/microbiology; *Campylobacter jejuni; Species Specificity; article; nonhuman; *bacterium detection; bacterium culture; controlled study; sensitivity and specificity; *Campylobacter coli; priority journal; cecum; Sensitivity and Specificity; DNA 16S/ec [Endogenous Compound]; nucleotide sequence; Campylobacter enteritis; Bacteriological Techniques; *real time polymerase chain reaction; DNA fragment/ec [Endogenous Compound]; *gene amplification; Viral hemorrhagic septicemia virus; Campylobacter jejuni/*isolation &amp; purification; Cecum/microbiology; Campylobacter coli/*isolation &amp; purification; Polymerase Chain Reaction/*methods; Campylobacter Infections/diagnosis/microbiology/*veterinary; Gastrointestinal Contents/microbiology; Poultry Diseases/diagnosis/microbiology</t>
  </si>
  <si>
    <t>7LE2UQDZ</t>
  </si>
  <si>
    <t>Kalupahana, R. S.; Kottawatta, K. S. A.; Kanankege, K. S. T.; van Bergen, M. A. P.; Abeynayake, P.; Wagenaar, J. A.</t>
  </si>
  <si>
    <t>Colonization of Campylobacter spp. in broiler chickens and laying hens reared in tropical climates with low-biosecurity housing.</t>
  </si>
  <si>
    <t>10.1128/AEM.02269-12</t>
  </si>
  <si>
    <t>The onset and prevalence of Campylobacter colonization in broilers and layers at commercial farms with low biosecurity in tropical climates were tested. Despite  the presence of positive animals at the same farms, the broiler flocks tested  negative until, on average, 21 days. Prelaying flocks showed a higher prevalence  than laying flocks.</t>
  </si>
  <si>
    <t>393-395</t>
  </si>
  <si>
    <t>Place: United States PMID: 23087035  PMCID: PMC3536106</t>
  </si>
  <si>
    <t>Animals; Chickens; Time Factors; Prevalence; Tropical Climate; Campylobacter Infections/epidemiology/microbiology/*veterinary; Campylobacter/classification/*isolation &amp; purification; Animal Husbandry/*methods; Carrier State/epidemiology/microbiology/*veterinary</t>
  </si>
  <si>
    <t>7LFYUQGU</t>
  </si>
  <si>
    <t>Klančnik, A.; Botteldoorn, N.; Herman, L.; Možina, S.S.</t>
  </si>
  <si>
    <t>Thermal stress response in campylobacter jejuni food isolate</t>
  </si>
  <si>
    <t>https://www.scopus.com/inward/record.uri?eid=2-s2.0-84924390357&amp;partnerID=40&amp;md5=f0582f533fa9db2ec130acf7baf5563a</t>
  </si>
  <si>
    <t>91-97</t>
  </si>
  <si>
    <t>7LIBLFHL</t>
  </si>
  <si>
    <t>Rao, J. R.; Nelson, D.; Lafferty, N.; Moore, J. E.; Millar, B. C.; Xu, J.; Watabe, M.</t>
  </si>
  <si>
    <t>Biohazards and ecotoxicological considerations of landspreading of spent compost wastes.</t>
  </si>
  <si>
    <t>Communications in agricultural and applied biological sciences</t>
  </si>
  <si>
    <t>1379-1176</t>
  </si>
  <si>
    <t>Spent mushroom compost (SMC) is a major waste of the mushroom industry with low economic value. SMC arises after mushroom production in phase II compost (pIIC),  predominantly comprising straw and chicken litter as principal raw ingredients.  The majority of SMC waste is disposed off by application to agricultural land. It  is an attractive proposition for utilising SMC as soil inorganic fertiliser  supplementation. However, there is limited data available as to the consequences  of this method of disposal either in terms of microbiological loading of  food-borne pathogens and those of concern to mushroom industry itself. The  resulting imbalance of the natural flora of the agricultural land has not been  properly audited. This study aims to initially examine SMC for prevalence of  faecal bacterial pathogens including Campylobacter spp., Salmonella spp. and  Listeria monocytogenes that may arise from chicken litter. At another level, it  aims to ascertain the pathogenic bacteria (Pseudomonas syringae, pv phaseolicola  or tolasii) and fungal populations (Trichoderma, Verticillium species)  originating mainly from the straw component of the SMC, which are of concern to  the mushroom industry. Lastly, the study would also qualitatively identify the  diversity of bacterial populations within SMC. This was largely accomplished  through employment of rDNA, PCR and direct sequencing strategies on the  culturable microflora. However, for specific mushroom pathogens, nucleic acids  (DNA or RNA) were directly extracted from composts before subjecting to sequence  analysis. In accordance with the current legislation (ABP 02/02, Animal By  Products wastes disposal EC No. 1774/2002), it is imperative to regulate the farm  wastes carrying residues from animal sources including SMC before they are  regarded safe for land spreading operations. The ecological microbe-microbe and  plant-microbe interactions that potentially occur between the native bacterial  soil flora and those added annually (approximately 10(18) cells) needs to be  reviewed with caution. The above study highlights the ecological consequences  involved in the disposal of SMC wastes on agricultural land and its implications  for plant, animal and human health.</t>
  </si>
  <si>
    <t>885-892</t>
  </si>
  <si>
    <t>4 Pt B</t>
  </si>
  <si>
    <t>Commun Agric Appl Biol Sci</t>
  </si>
  <si>
    <t>Place: Belgium PMID: 15151327</t>
  </si>
  <si>
    <t>Animals; Chickens; Feces/microbiology; Environmental Monitoring; Polymerase Chain Reaction; Soil; *Agaricales; *Agriculture; Biodegradation, Environmental; DNA, Bacterial/analysis; Bacteria/*isolation &amp; purification; DNA, Fungal/analysis; DNA, Viral/analysis; Fungi/*isolation &amp; purification; Refuse Disposal/*methods; Viruses/*isolation &amp; purification</t>
  </si>
  <si>
    <t>7LIVLPPC</t>
  </si>
  <si>
    <t>Vossen, Els; Goethals, Sophie; De Vrieze, Jo; Boon, Nico; Van Hecke, Thomas; De Smet, Stefaan</t>
  </si>
  <si>
    <t>Red and processed meat consumption within two different dietary patterns: Effect on the colon microbial community and volatile metabolites in pigs.</t>
  </si>
  <si>
    <t>Food research international (Ottawa, Ont.)</t>
  </si>
  <si>
    <t>1873-7145 0963-9969</t>
  </si>
  <si>
    <t>10.1016/j.foodres.2019.108793</t>
  </si>
  <si>
    <t>Pigs were fed either red and processed meat or chicken meat within either a prudent or a Western dietary pattern for four weeks (2 × 2 full factorial  design). The colon microbial community and volatile organic compounds were  assessed (either quantified or based on their presence). Results show that  Lactobacilli were characteristic for the chicken × prudent dietary pattern  treatment and Paraprevotella for the red and processed meat × prudent dietary  pattern treatment. Enterobacteriaceae and Desulfovibrio were characteristic for  the chicken × Western dietary pattern treatment and Butyrivibrio for the red and  processed meat × Western dietary pattern treatment. Campylobacter was  characteristic for chicken consumption and Clostridium XIVa for red and processed  meat, irrespective of the dietary pattern. Ethyl valerate and  1-methylthio-propane were observed more frequently in pigs fed red and processed  meat compared to chicken meat. The prevalence of 3-methylbutanal was &gt;80% for  pigs receiving a Western dietary pattern, whereas for pigs fed a prudent dietary  pattern the prevalence was &lt;35%. The concentration of butanoic acid was  significantly higher when the prudent dietary pattern was given, compared to the  Western dietary pattern, but no differences for other short chain fatty acids or  protein fermentation products were observed.</t>
  </si>
  <si>
    <t>Food Res Int</t>
  </si>
  <si>
    <t>Copyright © 2019 Elsevier Ltd. All rights reserved.</t>
  </si>
  <si>
    <t>Place: Canada PMID: 32036914</t>
  </si>
  <si>
    <t>Animals; Campylobacter; Chickens; Male; Swine; chicken; Enterobacteriaceae; Fermentation; meat; animal; isolation and purification; genetics; pig; red meat; *microbiology; male; colon; Microbiota; *veterinary medicine; *intestine flora; bacterial DNA; fermentation; diet; Clostridium; *Gastrointestinal Microbiome; *metabolism; Butyrivibrio; Digestion; Red meat consumption; volatile organic compound; Volatile organic compounds; Western diet; Diet, Western; Diet/*veterinary; DNA, Bacterial/genetics/isolation &amp; purification; Campylobacter/metabolism; Butyrivibrio/metabolism; Clostridium/metabolism; Colon/metabolism/*microbiology; Enterobacteriaceae/metabolism; Meat Products/*analysis; Red Meat/*analysis; Volatile Organic Compounds/*metabolism</t>
  </si>
  <si>
    <t>7LJPNMD9</t>
  </si>
  <si>
    <t>Sayed, Amal S. M.; Ibrahim, Ahmed I.; Sobhy, Mona M.; Elmahallawy, Ehab Kotb; Alsowayeh, Noorah; Alarjani, Khaloud Mohammed; El-Khadragy, Manal F.; Youseef, Asmaa Gahlan</t>
  </si>
  <si>
    <t>Circulation of thermophilic Campylobacter in pigeons, turkeys, and humans at live bird markets in Egypt.</t>
  </si>
  <si>
    <t>10.3389/fvets.2023.1150077</t>
  </si>
  <si>
    <t>Live bird markets increase the risk of transmission of zoonotic diseases. Few studies have investigated the potential zoonotic transmission of Campylobacter in  Egypt. Therefore, our study was carried out to investigate the presence of  Campylobacter species, mainly Campylobacter jejuni (C. jejuni) and Campylobacter  coli (C. coli), in pigeons and turkeys sold at poultry shops. Furthermore, the  study aimed to explore the potential occupational risk of Campylobacter  infection, mainly among workers at poultry shops. Six hundred (n = 600) samples  from various organs were obtained from pigeons and turkeys from live bird shops  in the Giza and Asyut provinces in Egypt. Additionally, 100 stool samples were  collected from persons working at poultry shops. Circulation of thermophilic  Campylobacter in pigeons, turkeys, and humans was investigated based on culture  and molecular methods. The rate of detection of Campylobacter species from the  samples was significant when the culture method was used alone in comparison to  when it was used in combination with mPCR. The prevalence rates of Campylobacter  species detected by mPCR were 36% (C. jejuni 20%; C. coli 16%), 28% (C. jejuni  12%; C. coli16%), and 29% (C. jejuni 15%; C. coli 14%) in pigeons, turkeys, and  workers, respectively. In pigeons, significant variations in the C. jejuni and C.  coli occurrence rates were reported in terms of the intestinal content (15, 4%),  liver (4, 13%), and skin (9, 7%), respectively. In turkeys, Campylobacter species  were mostly detected in liver samples with a percentage of 19%, followed by the  skin (12%), and the intestinal content (8%). In conclusion, Campylobacter species  are circulating in poultry farms in Egypt and could represent a hazard for  humans. It is recommended that biosecurity measures should be applied to mitigate  the occurrence of Campylobacter in poultry farms. Moreover, there is an urgent  need to transform live bird markets into chilled poultry markets.</t>
  </si>
  <si>
    <t>Copyright © 2023 Sayed, Ibrahim, Sobhy, Elmahallawy, Alsowayeh, Alarjani, El-khadragy and Youseef.</t>
  </si>
  <si>
    <t>Place: Switzerland PMID: 37252400  PMCID: PMC10213357</t>
  </si>
  <si>
    <t>Campylobacter; human; Turkey; Egypt; pigeon; live bird market</t>
  </si>
  <si>
    <t>7LKYMQ6X</t>
  </si>
  <si>
    <t>Genetic diversity and description of transmission routes for Campylobacter on broiler farms by amplified-fragment length polymorphism.</t>
  </si>
  <si>
    <t>10.1111/j.1365-2672.2006.02995.x</t>
  </si>
  <si>
    <t>AIMS: To investigate the genetic diversity of Campylobacter in broilers and in the environment of broiler farms, to compare the genetic profiles and describe  critical factors for transmission to broilers. METHODS AND RESULTS: Flocks at  three of four investigated farms became colonized with Campylobacter. The total  proportion of Campylobacter-positive samples at different farms varied from 20%  to 42%. The farm with the poorest biosecurity routines had broilers that became  infected earliest, the highest proportion of positive samples and the highest  genetic diversity among the broiler Campylobacter isolates. Campylobacter  isolates within common amplified-fragment length polymorphism (AFLP) clusters  (95-100%) were found to be present in outdoor environment and in broilers at  adjacent farms before they were found in the broilers. A large presence of  Campylobacter in the farm environment was demonstrated after the broilers were  infected. A high genetic diversity was found among Campylobacter present in the  outdoor environment, where certain Campylobacter clusters were found for periods  of up to 6 weeks. CONCLUSION: Confirmation by AFLP indicates adjacent poultry  farms and outdoor environment as major sources of Campylobacter infection of  broilers, this being the novel achievements. SIGNIFICANCE AND IMPACT OF THE  STUDY: The results provide more exact knowledge on transmission of Campylobacter  at farm level, helpful for developing optimal preventive strategies.</t>
  </si>
  <si>
    <t>1130-1139</t>
  </si>
  <si>
    <t>Place: England PMID: 17040237</t>
  </si>
  <si>
    <t>Animals; Genotype; Chickens/*microbiology; Genetic Variation; *Animal Husbandry; Housing, Animal; Polymorphism, Restriction Fragment Length; Poultry Diseases/*microbiology; DNA, Bacterial/genetics; Campylobacter/classification/*genetics/isolation &amp; purification; Campylobacter Infections/microbiology/transmission/*veterinary</t>
  </si>
  <si>
    <t>7M2HVF65</t>
  </si>
  <si>
    <t>Shurson, G.C.; Urriola, P.E.; van de Ligt, J.L.G.</t>
  </si>
  <si>
    <t>Can we effectively manage parasites, prions, and pathogens in the global feed industry to achieve One Health?</t>
  </si>
  <si>
    <t>Transboundary and Emerging Diseases</t>
  </si>
  <si>
    <t>10.1111/tbed.14205</t>
  </si>
  <si>
    <t>https://www.scopus.com/inward/record.uri?eid=2-s2.0-85109272968&amp;doi=10.1111%2ftbed.14205&amp;partnerID=40&amp;md5=a3c43fe5d091dd4fd199d0b834255fb6</t>
  </si>
  <si>
    <t>Campylobacter; poultry; Salmonella; contamination; Listeria monocytogenes; food safety; Escherichia coli; nonhuman; review; animal food; hygiene; colony forming unit; biosafety; *food industry; quality control; greenhouse gas; Toxoplasma gondii; Clostridium; biosensor; Trichinella spiralis; environmental monitoring; animal protein; sensor; African swine fever; Porcine epidemic diarrhea virus; *environmental impact; *parasite; *prion; African swine fever virus; anaerobic digestion; Classical swine fever virus; endoparasite; feed mill decontamination; Foot and mouth disease virus; plant protein; sanitary surveillance; viral contamination</t>
  </si>
  <si>
    <t>7MDR2QEU</t>
  </si>
  <si>
    <t>Struwe W.; Campbell M.P.; Hayes C.A.; Karlsson N.G.; Rudd P.M.</t>
  </si>
  <si>
    <t>Analysis of Chicken Intestinal Mucin O-glycans by LC-MS: Potential Inhibitory Elements for Campylobacter jejuni Infection</t>
  </si>
  <si>
    <t>Glycoconjugate Journal</t>
  </si>
  <si>
    <t>0282-0080</t>
  </si>
  <si>
    <t>Colonization of Campylobacter jejuni in the human intestinal track can cause gastroenteritis and in severe cases to Guillain-Barre syndrome (GBS). The bacteria are commensal in poultry, residing in the mucosal layer but not adhering or invading the epithelial cells. Mucin from chicken large intestine attenuates binding of C. jejuni better than the small intestine with the mechanism of inhibition being attributed to mucin glycosylation. Previous reports have demonstrated that particular glycan epitopes in human milk, namely alpha1,2-fucosylated glycans inhibit colonization. Additionally, sulphation functions to decrease susceptibility to C. jejuni infection. However the exact mechanisms responsible for binding and colonization are unknown but glycans unique to chicken large intestine may provide useful inhibitory structures to be used in reducing the incidence of campylobacteriosis worldwide. Here we present a detailed structural analysis of O-glycans released from purified chicken mucin large and small intestines by negative ion LC-MSn.</t>
  </si>
  <si>
    <t>Glycoconjugate J.</t>
  </si>
  <si>
    <t>21st International Symposium on Glycoconjugates, GLYCO 21. Vienna Austria.</t>
  </si>
  <si>
    <t>Publisher: Springer Netherlands</t>
  </si>
  <si>
    <t>poultry; Campylobacter jejuni; gastroenteritis; human; campylobacteriosis; infection; *chicken; small intestine; bacterium; *Campylobacter enteritis; epithelium cell; epitope; commensal; *glycoconjugate; glycan; glycosylation; *mucin; anion; breast milk; large intestine</t>
  </si>
  <si>
    <t>7MDYX577</t>
  </si>
  <si>
    <t>Langforth, S; Oswaldi, V; Isbrandt, R; Sotiraki, S; Anastasiadou, S; Nesbakken, T; Meemken, D; Langkabel, N</t>
  </si>
  <si>
    <t>Food chain information for broilers: Results of a Europe-wide survey on status quo, usability and suggestions for improvement</t>
  </si>
  <si>
    <t>10.1016/j.foodcont.2023.109844</t>
  </si>
  <si>
    <t>A modern risk-based meat safety assurance system (RB-MSAS) for poultry includes information systems to better adapt to risks for meat safety. Food Chain Information (FCI) according to Regulation (EC) No 853/2004 includes data on animal health, laboratory test results and further information that is relevant for consumer protection. FCI has to be transferred from the farm to the abattoir where the data analysis leads to adaptations of the slaughter process and/or meat inspection. As the EU regulation describes the required FCI imprecisely and without recom-mendations for meaningful reactions to specific information, implementation differs between European countries and even between abattoirs within one country. To assess the status quo of transfer, use and the usefulness of FCI in Europe, we conducted a survey on FCI for broilers among European stakeholders. The answers of 32 respondents, working in 14 different European countries as official veterinarians/meat inspection officers, food business oper-ators/quality assurance managers, or in other positions in broiler meat hygiene, were included in the analysis. Overall, 75% (24/32) of the respondents stated they find FCI helpful for decision-making. All respondents (56%, 18/ 32) with electronic access to FCI find the transmission procedure practical. Most respondents get information about previous ante-mortem (81%, 26/32) and post-mortem (91%, 29/32) inspection results for flocks from the same holding of provenance. Likewise, most respondents receive data on mortality rate (88%, 28/32) and veterinary medications with a withdrawal period that have been administered during the fattening period (84%, 27/32). Overall, 53% of the respondents indicated that the entire fattening period would be the optimal relevant period for recording the administration of veterinary medications with a withdrawal period. In addition to this information, the respondents desired to have more data about further treatment (28%, 9/32) and data from the private veteri-narian responsible for the farm (25%, 8/32). Knowledge of these data especially led to various measures being initiated at the abattoir, according to the respondents. In contrast, some specific production data were reported as also an important part of FCI, even though these data have little impact on the measures to protect human health that are taken in the slaughter process or at post-mortem inspection. All respondents transferred information about findings in the abattoir back to the farmers: these data were ante-mortem (72%, 23/32) and post-mortem (100%, 32/32) inspection results as well as further information (28%, 6/32).Our study shows that FCI for broilers is already widely successfully established as part of the RB-MSAS in Europe. Important information, like the ante-and post-mortem inspection results, is mostly available. Recom-mendations for improvement and for data to be included based on our study and literature are, inter alia: electronic data transfer; on-farm mortality; diseases occurring on-farm, especially those shortly before slaughter; all data on treatment with veterinary medications; EFSA's harmonised epidemiological indicators and; specific production data. Further studies are needed to gain a deeper understanding of correlations between ante-mortem data for the flock and findings at post-mortem inspection. Specific measures to be taken as a result of incoming information need to be stipulated in order that FCI is used more efficiently as a risk assessment tool in RB-MSAS.</t>
  </si>
  <si>
    <t>2023-10</t>
  </si>
  <si>
    <t>WOS:001009415000001</t>
  </si>
  <si>
    <t>7MEPKQHZ</t>
  </si>
  <si>
    <t>Wassenaar, Trudy M.; Wagenaar, Jaap A.; Rigter, Alan; Fearnley, Cathrine; Newell, Diane G.; Duim, Birgitta</t>
  </si>
  <si>
    <t>Homonucleotide stretches in chromosomal DNA of Campylobacter jejuni display high frequency polymorphism as detected by direct PCR analysis.</t>
  </si>
  <si>
    <t>FEMS microbiology letters</t>
  </si>
  <si>
    <t>0378-1097</t>
  </si>
  <si>
    <t>10.1111/j.1574-6968.2002.tb11248.x</t>
  </si>
  <si>
    <t>Homopolymeric nucleotide tracts have been previously identified in the genome sequence of Campylobacter jejuni 11168 [Parkhill et al., Nature 403 (2000)  665-668]. These tracts are believed to regulate contingency genes but as yet no  phenotypic variation has been identified associated with many of these genes. To  investigate homopolymeric tracts for genes for which there is no observable  phenotype, a method was designed to visualise profiles of the various tract  lengths directly at the genomic level by means of PCR and denatured  polyacrylamide gel electrophoresis. Six of the seven contingency genes  investigated displayed variation in the length of the respective homonucleotide  tracts. Surprisingly, each contingency gene gave a typical peak profile that  represented a conserved size distribution of polymorphic forms. For each gene  studied, peak profiles were conserved between strains of C. jejuni. Duplicated  genes, containing homonucleotide stretches, displayed locus-specific peak  distributions for each gene copy. Contingency genes were polymorphic within  single colonies, and the observed complex peak profiles suggested a frequency of  slippage several orders of magnitude higher than reported for other organisms. No  G7 (or C7) stretch was ever observed, and their absence from the complete genome  suggests strong selection against their presence. In view of the predictable  outcome of the process leading to these polymorphisms, it is hypothesised that  the formation and/or selection of these tracts is not a random process, but is  driven by as yet unknown mechanism(s). High-frequency polymorphism of these genes  may be a mechanism by which C. jejuni survives selection bottlenecks between  opportunities for growth within a host.</t>
  </si>
  <si>
    <t>77-85</t>
  </si>
  <si>
    <t>FEMS Microbiol Lett</t>
  </si>
  <si>
    <t>Place: England PMID: 12076791</t>
  </si>
  <si>
    <t>Animals; Chickens; Genes, Bacterial; Molecular Sequence Data; Base Sequence; *Polymorphism, Genetic; Repetitive Sequences, Nucleic Acid; Poultry Diseases/microbiology; Campylobacter Infections/microbiology/veterinary; Polymerase Chain Reaction/*methods; Electrophoresis, Polyacrylamide Gel/methods; DNA, Bacterial/chemistry/*genetics; Campylobacter jejuni/classification/*genetics/growth &amp; development/pathogenicity; Chromosomes, Bacterial/*genetics</t>
  </si>
  <si>
    <t>7MI3RWL8</t>
  </si>
  <si>
    <t>Wieczorek, K.; Osek, J.</t>
  </si>
  <si>
    <t>Polish Journal of Veterinary Sciences</t>
  </si>
  <si>
    <t>10.1515/pjvs-2015-0013</t>
  </si>
  <si>
    <t>https://www.scopus.com/inward/record.uri?eid=2-s2.0-84927782331&amp;doi=10.1515%2fpjvs-2015-0013&amp;partnerID=40&amp;md5=8086e409da269bafc9bab9e2c162088e</t>
  </si>
  <si>
    <t>7MX6UZQU</t>
  </si>
  <si>
    <t>Job, K.; Carstensen, K.; Anelich, L.E.</t>
  </si>
  <si>
    <t>Microbiological safety in food retail</t>
  </si>
  <si>
    <t>Present Knowledge in Food Safety: A Risk-Based Approach through the Food Chain</t>
  </si>
  <si>
    <t>https://www.scopus.com/inward/record.uri?eid=2-s2.0-85142745896&amp;doi=10.1016%2fB978-0-12-819470-6.00077-9&amp;partnerID=40&amp;md5=7e03ab07d3060cf92a6f8f00512b24fe</t>
  </si>
  <si>
    <t>502-514</t>
  </si>
  <si>
    <t>DOI: 10.1016/B978-0-12-819470-6.00077-9</t>
  </si>
  <si>
    <t>7MXZMLPY</t>
  </si>
  <si>
    <t>Varga, J</t>
  </si>
  <si>
    <t>Campylobacter-infections frequently occur in cattle, sheep, poultry and humans. In chicken Campylobacter-infections are important in two aspects. First because of Campylobacter-hepatitis in young layer flocks and secondly in food hygienic aspect as ran chicken meat is the most important vehicle of the infection to humans. The occurrence of Campylobacter-hepatitis in chicken flock is sporadic. The egg production dropped by 8 to 17%, while death rate increased by about 1 to 2 percent in three chicken flocks examined. For the treatment erythromycin or fluoroquinolones are the best choice at present. Rate of infection of chicken meat with C.jejuni and C.coli varied from 26 to 64.3% immediately before delivery to the butcher's shop. The number of recorded cases of human Campylobacter-infections in 1995 leached 11 976 in Hungary, which is about somewhat more than 1/3 of all human salmonella cases during the same period. Chicken isolates based on the heat stable antigens, belonged in most cases to the same serogroups as the strain isolated from humans suffering of diarrhoea. In order to prevent human Campylobacter-infections hygienic rules of slaughter and meat processing must rigorously be observed but in addition a good kitchen and personal hygiene is also needed. Another way to prevent human Campylobacter-infections is to raise infection free chicken flocks. A treatment of three big layer flocks with enrofloxacin (Baytril 10% oral solutio 0.1 ml/body weight kg) through drinking water during a week did not decrease intestinal carriage of campylobacters. Rate of infection of layers examined by cloacal sn abs varied from 30 to 68% during the treatment period. Breeder eggs collected during the treatment were not infected based on the examination of hatched but dead in shell embryos. All three flocks remained free of infection during the whole 6 week rearing period. But after delivery to the slaughterhouse campylobacters have already appeared in the faeces of 42% of the chickens while after slaughter the infection rate of the chicken meat was 18%. The results suggest that under closed conditions broyler flocks can be reared free of infection and this may be a useful way to produce infection free chicken meat.</t>
  </si>
  <si>
    <t>WOS:000071723300006</t>
  </si>
  <si>
    <t>7N6SI8ND</t>
  </si>
  <si>
    <t>Peres, Phelipe Augusto Borba Martins; de Melo, Roberta Torres; Armendaris, Paulo Marcel; Barreto, Fabiano; Perin, Tiago Follmann; Grazziotin, Ana Laura; Monteiro, Guilherme Paz; Buiatte, Ana Beatriz Garcez; Mendonça, Eliane Pereira; Lourenzatto, Eduarda Cristina Alves; Bicalho, Artur Slompo Muniz; Filho, Marcelo de Vito; Rossi, Daise Aparecida</t>
  </si>
  <si>
    <t>Multi-virulence of Campylobacter jejuni carried by chicken meat in Brazil.</t>
  </si>
  <si>
    <t>10.3389/fmicb.2023.1220579</t>
  </si>
  <si>
    <t>Campylobacter jejuni is the most frequent cause of bacterial gastroenteritis; therefore, the characteristics of its epidemiology must be continuously  investigated to support possible mitigating measures. This is particularly  important when evaluating representative strains from the world's leading chicken  meat exporter, Brazil. We evaluated a panel of 14 virulence genes in 359 strains  of C. jejuni isolated from chilled broiler carcasses in Brazil. The genes were  classified into five virulence categories (B: biofilm/motility; SS:  secretion/cytotoxicity system; CI: invasion/colonization; GB: Guillain-Barré; and  AE: adaptation to stress). The percentage of strains with stress adaptation genes  (86.07%) indicates the ability to survive in unfavorable environments; in  addition, the strains showed a risk of causing infections in humans due to the  frequency of the hcp gene (97.77%). Genes related to Guillain-Barre syndrome  (GBS) in 77.44% of strains are an additional concern, which must be monitored.  The gene panel showed the presence of 124 virulence profiles. Individual analyses  by carcass, slaughter establishment, and municipalities in which they were  located showed high index variabilities (I.Var.) of 0.82, 0.87, and 0.78,  respectively. Georeferencing indicated the state of Paraná as a hotspot for  virulent strains. Higher levels of isolation and multi-virulence were identified  in the summer, which is hot and humid in Brazil. Together, our results showed  that the studied strains are a potential danger to public health and that there  is an urgent need for their surveillance and the adoption of control measures,  especially in the state of Paraná.</t>
  </si>
  <si>
    <t>Copyright © 2023 Peres, de Melo, Armendaris, Barreto, Perin, Grazziotin, Monteiro, Buiatte, Mendonça, Lourenzatto, Bicalho, Filho and Rossi.</t>
  </si>
  <si>
    <t>Place: Switzerland PMID: 37601348  PMCID: PMC10436476</t>
  </si>
  <si>
    <t>public health; *Campylobacter jejuni; prevalence; human; article; nonhuman; *chicken meat; controlled study; polymerase chain reaction; bacterial colonization; *bacterial virulence; ciaB gene; pldA gene; hospitalization; seasonal variation; genetic variability; catalase/ec [Endogenous Compound]; morphology; Guillain Barre syndrome; heat tolerance; gene; genomic DNA/ec [Endogenous Compound]; incubation time; cadF gene; cdtA gene; cdtB gene; cdtC gene; flaA gene; mass spectrometry; cytotoxicity; environmental stress; polyacrylamide gel electrophoresis; gene frequency; quorum sensing; genetic susceptibility; hcp gene; cryopreservation; MALDI-TOF; geographic mapping; *bacterial gastroenteritis/ep [Epidemiology]; antimicrobial multiresistance index; biofilm formation; calibration; cbrA gene; cstII gene; htrA gene; intracellular colonization; LuxS gene; matrix assisted laser desorption ionization time of flight mass spectrometry; neuA gene; poultry industry; protein DnaJ/ec [Endogenous Compound]; type VI secretion system; variability index; environmental adaption; multi-virulence; poultry-farm</t>
  </si>
  <si>
    <t>7NC5S7G3</t>
  </si>
  <si>
    <t>Huang, Jin-lin; Yin, Yan-Xin; Pan, Zhi-ming; Zhang, Gong; Zhu, Ai-ping; Liu, Xiu-fan; Jiao, Xin-an</t>
  </si>
  <si>
    <t>Intranasal immunization with chitosan/pCAGGS-flaA nanoparticles inhibits Campylobacter jejuni in a White Leghorn model.</t>
  </si>
  <si>
    <t>Journal of biomedicine &amp; biotechnology</t>
  </si>
  <si>
    <t>1110-7251 1110-7243</t>
  </si>
  <si>
    <t>10.1155/2010/589476</t>
  </si>
  <si>
    <t>Campylobacter jejuni is the most common zoonotic bacterium associated with human diarrhea, and chickens are considered to be one of the most important sources for  human infection, with no effective prophylactic treatment available. We describe  here a prophylactic strategy using chitosan-DNA intranasal immunization to induce  specific immune responses. The chitosan used for intranasal administration is a  natural mucus absorption enhancer, which results in transgenic DNA expression in  chicken nasopharynx. Chickens immunized with chitosan-DNA nanoparticles, which  carried a gene for the major structural protein FlaA, produced significantly  increased levels of serum anti-Campylobacter jejuni IgG and intestinal mucosal  antibody (IgA), compared to those treated with chitosan-DNA (pCAGGS).  Chitosan-pCAGGS-flaA intranasal immunization induced reductions of bacterial  expellation by 2-3 log(10) and 2 log(10) in large intestine and cecum of  chickens, respectively, when administered with the isolated C. jejuni strain.  This study demonstrated that intranasal delivery of chitosan-DNA vaccine  successfully induced effective immune response and might be a promising vaccine  candidate against C. jejuni infection.</t>
  </si>
  <si>
    <t>J Biomed Biotechnol</t>
  </si>
  <si>
    <t>Place: United States PMID: 20936115  PMCID: PMC2948919</t>
  </si>
  <si>
    <t>Animals; Chickens; Campylobacter jejuni; chicken; Virus Shedding; Disease Models, Animal; article; nonhuman; controlled study; Nanoparticles; animal experiment; animal model; drug effect; unclassified drug; immune response; immunization; drug efficacy; Chlorocebus aethiops; *Campylobacter enteritis/dt [Drug Therapy]; *Campylobacter enteritis/pc [Prevention]; *DNA vaccine/dt [Drug Therapy]; Campylobacter enteritis/dt [Drug Therapy]; *DNA vaccine/ad [Drug Administration]; treatment outcome; *chitosan; Drug Stability; disease model; *nanoparticle; *chitosan pcaggs flaa dna nanoparticle/ad [Drug Administration]; *chitosan pcaggs flaa dna nanoparticle/dt [Drug Therapy]; *chitosan pcaggs flaa dna nanoparticle/dv [Drug Development]; *chitosan pcaggs flaa dna nanoparticle/na [Intranasal Drug Administration]; *chitosan pcaggs flaa dna nanoparticle/pr [Pharmaceutics]; *DNA vaccine/dv [Drug Development]; *DNA vaccine/pr [Pharmaceutics]; Administration, Oral; Microscopy, Fluorescence; Microscopy, Electron, Transmission; COS Cells; DNA, Bacterial/genetics; Campylobacter jejuni/*genetics; Flagellin/*genetics; Plasmids/genetics; Antibodies, Bacterial/analysis/blood; *Administration, Intranasal; *Bacterial Vaccines/administration &amp; dosage/chemistry/genetics/immunology; *Campylobacter Infections/immunology/prevention &amp; control; *Vaccines, DNA/administration &amp; dosage/chemistry/genetics/immunology; CD4-CD8 Ratio; Chitosan/*chemistry; Intestinal Mucosa/immunology/metabolism</t>
  </si>
  <si>
    <t>7NDNHXQB</t>
  </si>
  <si>
    <t>Mohyla, P.; Bilgili, S.F.; Oyarzabal, O.A.; Warf, C.C.; Kemp, G.K.</t>
  </si>
  <si>
    <t>Application of acidified sodium chlorite in the drinking water to control Salmonella serotype typhimurium and Campylobacter jejuni in commercial broilers</t>
  </si>
  <si>
    <t>10.1093/japr/16.1.45</t>
  </si>
  <si>
    <t>https://www.scopus.com/inward/record.uri?eid=2-s2.0-33947526967&amp;doi=10.1093%2fjapr%2f16.1.45&amp;partnerID=40&amp;md5=426ff2234e55c6d3aa3c14376038ad82</t>
  </si>
  <si>
    <t>45-51</t>
  </si>
  <si>
    <t>7NFBYJWW</t>
  </si>
  <si>
    <t>Costa, ED; Hagenaars, TJ; Dame-Korevaar, A; Brouwer, MSM; de Vos, CJ</t>
  </si>
  <si>
    <t>Multidirectional dynamic model for the spread of extended-spectrum-β-lactamase-producing Escherichia coli in the Netherlands</t>
  </si>
  <si>
    <t>10.1016/j.mran.2022.100230</t>
  </si>
  <si>
    <t>Extended-spectrum-beta-lactamase-producing Escherichia coli (ESBL-EC) is a major public health concern. A better understanding of the dynamics of ESBL-EC transmission is required for effective prevention and control. We present here a multidirectional dynamic risk model for ESBL-EC transmission between broiler flocks, broiler farmers, and the open community, parameterized for the Netherlands. A discrete-time model was used to describe the transmission of ESBL-EC within and between populations including modeling the flock-to-human transmission via food consumption due to contamination at the slaughterhouse and/or during food prepara-tion. The ESBL-EC prevalence reached an equilibrium prevalence of 0.65%, 24.7%, and 15.9% in the open community, farmers, and broiler flocks, respectively. The colonization of the open community could primarily be attributed to the open community itself (62%), followed by vegetable consumption (29.5%), and contact with farmers (8.5%). Model results were most sensitive to the estimated colonization and decolonization rate for humans. What-if analysis to explore the effect of interventions in the food production chain (i.e. from farm to fork) on the ESBL-EC prevalence in the open community indicated that interventions aimed at reducing the spread of ESBL-EC within broiler flocks were most effective. Interventions in the consumer phase (reduced cross -contamination in the kitchen, and reduced chicken meat consumption) resulted in a slightly lower ESBL-EC prevalence in the open community. Reducing cross-contamination at the slaughterhouse or reducing the pro-portion of broiler flocks with high antimicrobial use hardly had any effect on the prevalence in the open com-munity. These results illustrate the relevance of the model for supporting the development of antimicrobial resistance risk mitigation strategies as part of public health policy making.</t>
  </si>
  <si>
    <t>WOS:000892125300005</t>
  </si>
  <si>
    <t>7NT8BMEV</t>
  </si>
  <si>
    <t>Namata, H; Welby, S; Aerts, M; Faes, C; Abrahantes, JC; Imberechts, H; Vermeersch, K; Hooyberghs, J; Meroc, E; Mintiens, K</t>
  </si>
  <si>
    <t>Identification of risk factors for the prevalence and persistence of Salmonella in Belgian broiler chicken flocks</t>
  </si>
  <si>
    <t>10.1016/j.prevetmed.2009.03.006</t>
  </si>
  <si>
    <t>According to the European Food Safety Authority, salmonellosis is still one of the main causes of infectious foodborne gastroenteritis in humans. Broilers are an important source of salmonellosis after eggs and pork. Between 1987 and 1999 the trend of human salmonellosis incidence in Belgium increased constantly. However, from 2000 until 2005 a decrease in human cases was observed, probably following the sanitary measures implemented in the Poultry breeder and laying sector. in order to decrease human infections it is essential to tackle the problem at the farm level to minimize cross-contamination from farm to fork. This paper seeks to answer two questions: (i) given the Salmonella status of the farm at a certain occasion (equal to the sampling time of the flock), what are the risk factors that the farm will be Salmonella positive at a following occasion? And (ii) what are the risk factors for a farm to be persistently positive for two consecutive flocks? We used surveillance data on 6824 broiler flocks studied for Salmonella infectivity from 2005 to 2006 in Belgium. The farms were tested regularly (3 weeks before slaughter of each broiler flock) for the presence of Salmonella based on multiple faecal samples per flock on a farm yielding clustered data. Generalized estimating equations, alternating logistic regression models, and random-intercept logistic regression models were employed to analyse these correlated binary data. Our results indicated that there are many factors that influence Salmonella risk in broiler flocks, and that they interact. Accounting for interactions between risk factors leads to an improved determination of those risk factors that increase infection with Salmonella. For the conditionai analysis, the risk factors found to increase the risk of Salmonella infection on a farm at a current occasion given the previous Salmonella status included: Salmonella infection of day-old chicks (of the current flock); a previously infected flock even though the farm was equipped with a hygiene place to change clothes prior to entering the broiler house; having temporary workmen when there was a separation between birds of different species; and separating birds of different species in the Walloon region relative to the Flanders region. Sanitary measures such as a cleaning and disinfecting procedure conducted by an external cleaning firm, applying the all-in all-out procedure, and hand washing decreased the risk despite their interaction with other factors. From the joint analysis, the most important factors identified for increased risk for persistent Salmonella on a farm involved the interaction between having temporary workmen when there were poultry or farmers in contact with foreign poultry or persons, and the interaction between having temporary workmen when there were poultry or farmers in contact with external poultry or persons. (C) 2009 Elsevier B.V. All rights reserved.</t>
  </si>
  <si>
    <t>211-222</t>
  </si>
  <si>
    <t>WOS:000267794100007</t>
  </si>
  <si>
    <t>7NWQU6VJ</t>
  </si>
  <si>
    <t>Purdy, D.; Cawthraw, S.; Dickinson, J. H.; Newell, D. G.; Park, S. F.</t>
  </si>
  <si>
    <t>Generation of a superoxide dismutase (SOD)-deficient mutant of Campylobacter coli: evidence for the significance of SOD in Campylobacter survival and  colonization.</t>
  </si>
  <si>
    <t>10.1128/AEM.65.6.2540-2546.1999</t>
  </si>
  <si>
    <t>The microaerophilic nature of Campylobacter species implies an inherent sensitivity towards oxygen and its reduction products, particularly the  superoxide anion. The deleterious effects of exposure to superoxide radicals are  counteracted by the activity of superoxide dismutase (SOD). We have shown  previously that Campylobacter coli possesses an iron cofactored SOD. The sodB  gene of C. coli UA585 was insertionally inactivated by the site-specific  insertion of a tetO cassette. Organisms harboring the inactivated gene failed to  produce a biologically functional form of the enzyme. While the ability of this  mutant to grow in aerobic conditions was unchanged relative to the parental  strain, its survival was severely compromised when nongrowing cells were exposed  to air. Accordingly, the SOD-deficient mutant was unable to survive for prolonged  periods in model foods. Furthermore, inactivation of the sodB gene decreased the  colonization potential in an experimental infection of 1-day-old chicks. In  contrast, strain CK100, which is deficient in catalase activity, showed the same  survival and colonization characteristics as the parental strain. These results  indicate that SOD, but not catalase, is an important determinant in the ability  of C. coli to survive aerobically and for optimal colonization within the chicken  gut.</t>
  </si>
  <si>
    <t>2540-2546</t>
  </si>
  <si>
    <t>Place: United States PMID: 10347040  PMCID: PMC91375</t>
  </si>
  <si>
    <t>Animals; Chickens/*microbiology; article; nonhuman; *Campylobacter coli; enzyme activity; oxidative stress; Mutation; *bacterial colonization; gene inactivation; Oxidative Stress; bacterium mutant; Aerobiosis; DNA DNA hybridization; Mutagenesis, Insertional; *enzyme deficiency; *superoxide dismutase; site directed mutagenesis; Campylobacter coli/enzymology/genetics/*growth &amp; development/pathogenicity; Superoxide Dismutase/*genetics/*metabolism</t>
  </si>
  <si>
    <t>7P6GYKEY</t>
  </si>
  <si>
    <t>Piccirillo, Alessandra; Giacomelli, Martina; Niero, Giulia; De Luca, Carlotta; Carraro, Lisa; Ortali, Giovanni; Mughini-Gras, Lapo</t>
  </si>
  <si>
    <t>Multilocus sequence typing of Campylobacter jejuni and Campylobacter coli to identify potential sources of colonization in commercial turkey farms.</t>
  </si>
  <si>
    <t>1465-3338 0307-9457</t>
  </si>
  <si>
    <t>10.1080/03079457.2018.1487529</t>
  </si>
  <si>
    <t>Poultry are the main reservoir for thermophilic Campylobacter spp., which is the most common causative agent of human bacterial gastroenteritis. The epidemiology  of Campylobacter in poultry, particularly in turkeys, is not completely  understood. This study aimed at identifying potential sources and transmission  routes of thermophilic Campylobacter spp. in commercial turkey farms. C. jejuni  and C. coli isolates from breeders (n = 29, 20 C. jejuni and 9 C. coli) and their  progeny (n = 51, 18 C. jejuni and 33 C. coli) reared in two different farms for  three sequential production cycles were analysed by multilocus sequence typing  (MLST). Strains (n = 88, 42 C. jejuni and 46 C. coli) isolated from environmental  (i.e. anteroom and in-house overshoes), water (i.e. drinkers and water line), and  pest (i.e. flies, Alphitobius diaperinus, and mice) sources were also examined.  MLST of C. jejuni and C. coli isolates resulted in 13 and 12 different sequence  types (STs) belonging to six and one previously-described clonal complexes (CCs),  respectively. Three novel STs were identified. Genetic similarities were detected  between isolates from fattening turkeys and the considered environmental, water,  and pest sources, and with the breeders to a lesser extent. Source attribution  analysis estimated that environmental and water sources accounted for most (∼75%)  of fattening turkey isolates and were therefore identified as the most likely  sources of flock colonization, followed by pests (∼20%) and breeders (∼5%). These  sources may thus be targeted by control measures to mitigate the risk of  Campylobacter colonization in commercial turkeys. RESEARCH HIGHLIGHTS High  occurrence of C. jejuni and C. coli in commercial turkey flocks. High genetic  diversity of C. jejuni and C. coli in commercial turkey flocks. Horizontal  transmission responsible for Campylobacter colonization of commercial turkey  flocks. Environmental and water sources involved in Campylobacter colonization of  commercial turkey flocks. Strategies for prevention and control of Campylobacter  colonization of commercial turkey flocks are needed.</t>
  </si>
  <si>
    <t>455-466</t>
  </si>
  <si>
    <t>Place: England PMID: 29897783</t>
  </si>
  <si>
    <t>Animals; Risk Factors; Campylobacter jejuni; *Campylobacter jejuni; Mice; Multilocus Sequence Typing; disease transmission; Genetic Variation; Diptera; article; Campylobacter coli; nonhuman; MLST; *Campylobacter coli; bacterial strain; molecular epidemiology; bacterium isolate; turkeys; Farms; poultry farming; sequence analysis; *Environmental Microbiology; *multilocus sequence typing; water; turkey (bird); *bacterial colonization; mouse; environmental factor; Housing, Animal; Poultry Diseases/microbiology; Campylobacter Infections/microbiology/veterinary; Turkeys/*microbiology; Campylobacter jejuni/classification/*genetics/isolation &amp; purification; Campylobacter coli/classification/*genetics/isolation &amp; purification; Diptera/microbiology; Carrier State/microbiology/veterinary; Disease Reservoirs/microbiology/veterinary</t>
  </si>
  <si>
    <t>7PDUREXS</t>
  </si>
  <si>
    <t>Sharp, J.C.M.; Collier, P.W.; Forbes, G.I.; Hill, T.W.</t>
  </si>
  <si>
    <t>Surveillance programme for the control of foodborne infections and intoxications in Europe: the first 6 years experience in Scotland, 1980-85</t>
  </si>
  <si>
    <t>Bulletin of the World Health Organization</t>
  </si>
  <si>
    <t>https://www.scopus.com/inward/record.uri?eid=2-s2.0-0023754097&amp;partnerID=40&amp;md5=86a5eaacc183646a90669c20e103f015</t>
  </si>
  <si>
    <t>471-476</t>
  </si>
  <si>
    <t>7PEZS944</t>
  </si>
  <si>
    <t>Hwang, C. A.; Beuchat, L. R.</t>
  </si>
  <si>
    <t>Efficacy of a lactic acid/sodium benzoate wash solution in reducing bacterial contamination of raw chicken.</t>
  </si>
  <si>
    <t>10.1016/0168-1605(94)00150-5</t>
  </si>
  <si>
    <t>Raw chicken wings inoculated with Salmonella, Campylobacter jejuni, Listeria monocytogenes, Staphylococcus aureus, or Escherichia coli O157:H7 were washed in  water (control) or a solution of a 0.5% lactic acid/0.05% sodium benzoate (LB)  (pH 2.64) for 30 min. Viable cells of pathogenic bacteria and naturally occurring  psychrotrophic bacteria on wings were enumerated after 0, 2, 4, 6, and 8 days of  storage at 4 degrees C. Lower populations of pathogenic and psychrotrophic  bacteria were detected on wings immediately after washing with LB compared to  populations detected on control wings. LB solution was more effective in killing  Salmonella, C. jejuni, and E. coli O157:H7 than L. monocytogenes, and S. aureus.  During refrigerated storage, populations of Salmonella, C. jejuni, L.  monocytogenes, and E. coli O157:H7 decreased significantly on LB-washed wings, as  compared to populations of respective pathogens on control wings. The growth of  psychrotrophic bacteria on LB-washed wings was significantly retarded as compared  to growth on control wings during refrigerated storage. Washing chicken wings  with a solution containing 0.5% lactic acid and 0.05% sodium benzoate can greatly  reduce the populations of pathogenic and psychotrophic bacteria, thus enhancing  safety and extending shelf life.</t>
  </si>
  <si>
    <t>91-98</t>
  </si>
  <si>
    <t>Place: Netherlands PMID: 8527331</t>
  </si>
  <si>
    <t>Animals; Chickens; Lactic Acid; Food Contamination/*prevention &amp; control; Meat/*microbiology; Campylobacter jejuni/drug effects/growth &amp; development; Escherichia coli/drug effects/growth &amp; development; Salmonella/drug effects/growth &amp; development; Food Preservatives/*pharmacology; Bacteria/*drug effects/growth &amp; development; Lactates/*pharmacology; Benzoates/*pharmacology; Benzoic Acid</t>
  </si>
  <si>
    <t>7PI8B28W</t>
  </si>
  <si>
    <t>Hakeem, Mohammed J.; Feng, Jinsong; Nilghaz, Azadeh; Ma, Luyao; Seah, Hwai Chuin; Konkel, Michael E.; Lu, Xiaonan</t>
  </si>
  <si>
    <t>Active Packaging of Immobilized Zinc Oxide Nanoparticles Controls Campylobacter jejuni in Raw Chicken Meat.</t>
  </si>
  <si>
    <t>10.1128/AEM.01195-20</t>
  </si>
  <si>
    <t>Zinc oxide nanoparticles (ZnO NPs) are regarded as a safe and stable antimicrobial that can inactivate bacteria by several potential working  mechanisms. We aimed to incorporate ZnO NPs into packaging material to control  Campylobacter in raw chicken meat. ZnO NPs were first incorporated into  three-dimensional (3D) paper tubes to identify the lethal concentration against  Campylobacter jejuni, which was selected as the working concentration to develop  2D functionalized absorbing pads by an ultrasound-assisted dipping technique. The  functionalized pad was placed underneath raw chicken meat to inactivate C. jejuni  and the predominant chicken microbiota at 4°C within 8 days of storage.  Immobilized ZnO NPs at 0.856 mg/cm(2) reduced C. jejuni from ∼4 log CFU/25 g raw  chicken meat to an undetectable level after 3 days of storage. Analysis by  inductively coupled plasma-optical emission spectroscopy showed that the Zn level  increased from 0.02 to 0.17 mg/cm(2) in treated raw chicken meat. Scanning  electron microscopy validated the absence of nanoparticle migration onto raw  chicken meat after treatment. Inactivation of C. jejuni was associated with the  increase of lactic acid produced by Lactobacillus in raw chicken meat in a  pH-dependent manner. Less than 5% of Zn(2+) was released from ZnO NPs at neutral  pH, while up to 88% was released when the pH was &lt;3.5 within 2 days.  Whole-transcriptome sequencing (RNA-Seq) analysis demonstrated a broad effect of  ZnO NPs on genes involved in various cellular developmental processes as  annotated by gene ontology. Taken together, the results indicate that  functionalized absorbing pads inactivated C. jejuni in raw chicken meat by  immobilized ZnO NPs along with the controllable released Zn(2+)IMPORTANCE  Prevalence of Campylobacter in raw poultry remains a major food microbiological  safety challenge. Novel mitigation strategies are required to ensure the safety  and quality of poultry products. Active food packaging can control pathogens  without directly adding antimicrobials into the food matrix and extend the food's  shelf life. The functionalized absorbing pad with ZnO NPs developed in this study  was able to inactivate C. jejuni in raw chicken meat and keep the meat free from  C. jejuni contamination during shelf life without any observed migration of  nanoparticles. The controllable conversion of immobilized ZnO NPs to free Zn(2+)  makes this approach safe and eco-friendly and paves the way for developing a  novel intervention strategy for other high-risk foods. Our study applied  nanotechnology to exploit an effective approach for Campylobacter control in raw  chicken meat products.</t>
  </si>
  <si>
    <t>Place: United States PMID: 32887715  PMCID: PMC7642087</t>
  </si>
  <si>
    <t>Animals; Campylobacter; Chickens; Food Microbiology; poultry; Foodborne Diseases/*prevention &amp; control; Campylobacter jejuni; food safety; chicken; meat; animal; Meat/*microbiology; *microbiology; *drug effect; food control; *procedures; food poisoning/pc [Prevention]; campylobacteriosis/pc [Prevention]; food packaging; antimicrobial packaging; metal nanoparticle/ad [Drug Administration]; zinc oxide/ad [Drug Administration]; Campylobacter jejuni/*drug effects; Campylobacter Infections/*prevention &amp; control; Food Packaging/*methods; Metal Nanoparticles/*administration &amp; dosage; metal oxide nanoparticles; Zinc Oxide/*administration &amp; dosage</t>
  </si>
  <si>
    <t>7PQBV3WT</t>
  </si>
  <si>
    <t>Tőzsér, D.; Szakmár, K.; Szima, R.; Erdősi, O.; Szili, Zs.; Laczay, P.</t>
  </si>
  <si>
    <t>Presence of Campylobacter and Salmonella spp. In poultry and environmental samples from farm to retail in Hungary</t>
  </si>
  <si>
    <t>Acta Alimentaria</t>
  </si>
  <si>
    <t>10.1556/066.2019.48.4.10</t>
  </si>
  <si>
    <t>https://www.scopus.com/inward/record.uri?eid=2-s2.0-85079231175&amp;doi=10.1556%2f066.2019.48.4.10&amp;partnerID=40&amp;md5=ebc32a46ea0223671dc39c232b747545</t>
  </si>
  <si>
    <t>488-494</t>
  </si>
  <si>
    <t>7PRCWIZM</t>
  </si>
  <si>
    <t>Fletcher, D.L.; Craig, E.W.; Arnold, J.W.</t>
  </si>
  <si>
    <t>An evaluation of on-line "reprocessing" on visual contamination and microbiological quality of broilers</t>
  </si>
  <si>
    <t>10.1093/japr/6.4.436</t>
  </si>
  <si>
    <t>https://www.scopus.com/inward/record.uri?eid=2-s2.0-0031314632&amp;doi=10.1093%2fjapr%2f6.4.436&amp;partnerID=40&amp;md5=d0b72f22ee79bf359da9d75ce8afe137</t>
  </si>
  <si>
    <t>436-442</t>
  </si>
  <si>
    <t>7PSBASUZ</t>
  </si>
  <si>
    <t>Fernández, M; Rodríguez, A; Fulco, M; Soteras, T; Mozgovoj, M; Cap, M</t>
  </si>
  <si>
    <t>Effects of lactic, malic and fumaric acids on Salmonella spp. counts and on chicken meat quality and sensory characteristics</t>
  </si>
  <si>
    <t>10.1007/s13197-020-04842-3</t>
  </si>
  <si>
    <t>The aim of this work was to assess the effectiveness of dipping chicken breast in lactic, malic and fumaric acid 3% solutions for 15 s on Salmonella counts, as well as on chicken meat quality and sensory characteristics. All three treatments effectively reduced Salmonella counts. The values of Salmonella log reduction were 2.22, 1.55 and 1.30 log CFU/g for fumaric, malic and lactic treatments, respectively. Although fumaric acid was the most effective for reducing Salmonella counts, chicken meat quality and sensory characteristics were significantly affected, even in cooked samples. Conversely, malic and lactic acids treatments caused minimal changes in chicken meat quality and sensory characteristics compared to control samples. This study shows effective alternatives to reduce Salmonella contamination on chicken breast fillets, although further studies should be considered to improve the effects on quality and sensory attributes.</t>
  </si>
  <si>
    <t>2021-10</t>
  </si>
  <si>
    <t>3817-3824</t>
  </si>
  <si>
    <t>WOS:000583462500002</t>
  </si>
  <si>
    <t>7PTTQA77</t>
  </si>
  <si>
    <t>Cudjoe, K. S.; Kapperud, G.</t>
  </si>
  <si>
    <t>The effect of lactic acid sprays on Campylobacter jejuni inoculated onto poultry carcasses.</t>
  </si>
  <si>
    <t>10.1186/BF03546949</t>
  </si>
  <si>
    <t>Spraying poultry carcasses with 1% lactic acid 10 min after inoculation with Campylobacter jejuni, resulted in a significant reduction in the number of the  bacteria after 4 h at 4 degrees C. Some of the inoculated cells, however,  survived for at least 144 h. Spraying 10 min after inoculation with 2% lactic  acid, totally eliminated all inoculated C. jejuni within 24 h. On the other hand,  spraying 24 h after inoculation, with either 1% or 2% lactic acid did not  eliminate all the bacteria. Inoculated C. jejuni on poultry carcasses not sprayed  with lactic acid, survived at 4 degrees C throughout the sampling period (up to  144 h) and showed little tendency to decrease in number even when the carcasses  started to deteriorate. Resident campylobacters on poultry carcasses were  significantly reduced by the lactic acid treatment. Frozen and thawed chickens  appeared to show a graying of the skins immediately after spraying with lactic  acid, slightly stronger with 2% lactic acid, but the colour reverted to normal  after 24 h. We were not able to observe any colour change on the fresh broiler  chickens after lactic acid treatment. Our results indicated that lactic acid had  a significant bactericidal effect on C. jejuni on both naturally and artificially  contaminated poultry carcasses. This effect, however, became manifest only  several hours after acid treatment.</t>
  </si>
  <si>
    <t>491-498</t>
  </si>
  <si>
    <t>Place: England PMID: 1818508  PMCID: PMC8127916</t>
  </si>
  <si>
    <t>*Food Microbiology; Aerosols; Animals; Campylobacter jejuni/*drug effects; Chickens; Lactates/administration &amp; dosage/*pharmacology; Lactic Acid; Meat/*microbiology</t>
  </si>
  <si>
    <t>7PW8MSB2</t>
  </si>
  <si>
    <t>Marsden, J.L.</t>
  </si>
  <si>
    <t>Beef-safety research conducted by the food safety consortium</t>
  </si>
  <si>
    <t>https://www.scopus.com/inward/record.uri?eid=2-s2.0-84904528280&amp;partnerID=40&amp;md5=4cad98a05601b70ee37107e20d081cf1</t>
  </si>
  <si>
    <t>119-127</t>
  </si>
  <si>
    <t>7Q5A7298</t>
  </si>
  <si>
    <t>Sadeghi, Atena; Ganji, Leila; Fani, Fereshteh; Pouladfar, Gholamreza; Eslami, Parisa; Doregiraee, Fatemeh; Owlia, Parviz; Alebouyeh, Masoud</t>
  </si>
  <si>
    <t>Prevalence, species diversity, and antimicrobial susceptibility of Campylobacter strains in patients with diarrhea and poultry meat samples: one-year prospective  study.</t>
  </si>
  <si>
    <t>Iranian journal of microbiology</t>
  </si>
  <si>
    <t>2008-3289 2008-4447</t>
  </si>
  <si>
    <t>10.18502/ijm.v14i3.9775</t>
  </si>
  <si>
    <t>BACKGROUND AND OBJECTIVES: Source tracking of antimicrobial resistance in Campylobacter is useful for control measures. In this study,  Campylobacter-associated diarrhea and homology in antimicrobial resistance of  humans and poultry meat isolates were investigated. MATERIALS AND METHODS: A  total of 400 stools of patients and 100 poultry meat samples were analyzed.  Susceptibility of the isolates was detected by disk diffusion, Etest, and agar  dilution methods. Mismatch amplification mutation assay was used for the  detection of mutations in the gyrA quinolone resistance determining region  (QRDR). RESULTS: Campylobacter spp., including C. jejuni, C. coli, and C. lari,  were detected in 35% of the chicken meat and 6.75% of the stool samples,  respectively. The QRDR mutation was detected in most of the stool and chicken  meat samples. Although the frequency of resistance to tetracycline (53.5% and  62.8%), erythromycin (39.2% and 37.1%), and gentamicin (32.1% and 31.4%) was  relatively similar, higher frequency of resistance to ciprofloxacin (51.4% vs  28.6%) and nalidixic acid (42.15% vs 28.6%) among the chicken meat, and  ampicillin (50% and 17.1%) among the human stool was detected. CONCLUSION: High  percentage of poultry meat samples is contaminated with different Campylobacter  species, which shows homology with the patients' isolates in Tehran.</t>
  </si>
  <si>
    <t>362-372</t>
  </si>
  <si>
    <t>Iran J Microbiol</t>
  </si>
  <si>
    <t>Copyright © 2022 The Authors. Published by Tehran University of Medical Sciences.</t>
  </si>
  <si>
    <t>Place: Iran PMID: 37124858  PMCID: PMC10132346</t>
  </si>
  <si>
    <t>Campylobacter; Poultry; Campylobacter jejuni; *Campylobacter; ampicillin; Escherichia coli; human; article; nonhuman; tetracycline; bacterium isolation; controlled study; Diarrhea; ciprofloxacin; DNA extraction; gentamicin; nalidixic acid; Drug resistance; erythromycin; bacterium identification; disk diffusion; *antibiotic sensitivity; *poultry meat; female; male; minimum inhibitory concentration; major clinical study; Campylobacter lari; child; feces analysis; infant; multiplex polymerase chain reaction; Foodborne diseases; campylobacteriosis/ep [Epidemiology]; agar dilution; biochemical analysis; microscopy; adolescent; prospective study; *food poisoning; *diarrhea; *species diversity; DNA topoisomerase (ATP hydrolysing) A; epsilometer test</t>
  </si>
  <si>
    <t>7Q5WRFUU</t>
  </si>
  <si>
    <t>Mucosal competitive exclusion to diminish colonization of chickens by Campylobacter jejuni.</t>
  </si>
  <si>
    <t>10.3382/ps.0730402</t>
  </si>
  <si>
    <t>Mucosal competitive exclusion flora (MCE) and length of MCE culture storage were studied to determine their influence upon colonization of Campylobacter jejuni in  chickens. Day-of-hatch broiler chicks, held in isolation units, were treated with  MCE or were left untreated. Thirty to 48 h later, groups of chicks were  challenged with serial dilutions of C. jejuni (Strain A74/C). Single challenge  doses and treatments were administered to chickens within each isolation unit.  After 5 d, chicks were killed and levels of the organism in cecal materials were  enumerated. Effective MCE was held at -80 C in 15% glycerol for 3 to 9 mo, and  efficacy in inhibiting C. jejuni colonization of fresh and stored MCE cultures  was compared. Colonization dose-50% (CD50%; dose needed to colonize one-half of  the challenged chicks) and colonization quotients (CQ; log10 colony-forming unit  geometric means per gram cecal materials) were determined. Data indicated that in  three of five trials a significant reduction (P &lt; .02) in CQ was observed in  groups of chicks provided fresh MCE as compared with the control groups.  Generally, efficacy of MCE treatment decreased with storage of the cultures. This  study defines methods for production of MCE and the advantages and limitations of  MCE intervention for C. jejuni colonization in chickens.</t>
  </si>
  <si>
    <t>1994-03</t>
  </si>
  <si>
    <t>402-407</t>
  </si>
  <si>
    <t>Place: England PMID: 8177818</t>
  </si>
  <si>
    <t>Animals; Female; Colony Count, Microbial; *Campylobacter jejuni; animal; bacterial count; microbiology; *Chickens; article; *bird disease/pc [Prevention]; *Gram negative infection/pc [Prevention]; *chicken; female; animal disease; *antibiosis; *Antibiosis; *intestine mucosa; Poultry Diseases/microbiology/*prevention &amp; control; Campylobacter Infections/microbiology/prevention &amp; control/*veterinary; Intestinal Mucosa/*microbiology</t>
  </si>
  <si>
    <t>7QCDHSWA</t>
  </si>
  <si>
    <t>Clark, Julie D.; Oakes, Richard D.; Redhead, Keith; Crouch, Colin F.; Francis, Michael J.; Tomley, Fiona M.; Blake, Damer P.</t>
  </si>
  <si>
    <t>Eimeria species parasites as novel vaccine delivery vectors: anti-Campylobacter jejuni protective immunity induced by Eimeria tenella-delivered CjaA.</t>
  </si>
  <si>
    <t>1873-2518 0264-410X</t>
  </si>
  <si>
    <t>10.1016/j.vaccine.2012.02.002</t>
  </si>
  <si>
    <t>Vaccination of poultry against coccidiosis caused by the Eimeria species is almost entirely based upon varied formulations of live parasites. The recent  development of a series of protocols that support genetic complementation by  transfection in Eimeria now provides an opportunity to utilise live anticoccidial  vaccines to deliver additional vaccinal antigens. The capacity of Eimeria tenella  to express an exogenous antigen and induce an immune response during in vivo  infection which is protective against subsequent bacterial challenge has been  tested here using the anti-Campylobacter jejuni vaccine candidate CjaA. Using  restriction enzyme mediated integration (REMI) a transgenic E. tenella population  expressing CjaA and the fluorescent reporter mCitrine has been developed.  Vaccination of specific pathogen free chickens by single or multiple oral  inoculation of E. tenella-CjaA oocysts induced 91% and 86% immune protection  against C. jejuni challenge compared with unvaccinated and wild-type E. tenella  vaccinated controls (p&lt;0.001). Increasing vaccination number had no significant  influence on the magnitude of protection. These results support the hypothesis  that eimerian parasites can be developed as multivalent vaccine vectors and  encourage the extension of these studies.</t>
  </si>
  <si>
    <t>2683-2688</t>
  </si>
  <si>
    <t>Copyright Â© 2012 Elsevier Ltd. All rights reserved.</t>
  </si>
  <si>
    <t>Place: Netherlands PMID: 22342500</t>
  </si>
  <si>
    <t>Animals; *Chickens; Transfection; *Gene Transfer Techniques; Electroporation; Genes, Reporter; Immunity, Active; Vaccination/veterinary; Campylobacter Infections/immunology/prevention &amp; control/*veterinary; Poultry Diseases/immunology/*prevention &amp; control; Amino Acid Transport Systems, Neutral/genetics/*immunology; ATP-Binding Cassette Transporters/genetics/*immunology; Campylobacter jejuni/immunology; Bacterial Vaccines/*genetics/immunology; Eimeria tenella/*genetics/immunology; Genetic Vectors/genetics/immunology; Oocysts/immunology; Organisms, Genetically Modified/genetics/immunology</t>
  </si>
  <si>
    <t>7QKB8WWC</t>
  </si>
  <si>
    <t>Smith, D.P.; Northcutt, J.K.; Musgrove, M.T.</t>
  </si>
  <si>
    <t>Microbiology of contaminated or visibly clean broiler carcasses processed with an inside-outside bird washer</t>
  </si>
  <si>
    <t>10.3923/ijps.2005.955.958</t>
  </si>
  <si>
    <t>https://www.scopus.com/inward/record.uri?eid=2-s2.0-35348841071&amp;doi=10.3923%2fijps.2005.955.958&amp;partnerID=40&amp;md5=4a5b73407be49d3ca505d79b8b193d1a</t>
  </si>
  <si>
    <t>955-958</t>
  </si>
  <si>
    <t>7QPFK32K</t>
  </si>
  <si>
    <t>Romero-Calle, D.X.; de Santana, V.P.; Benevides, R.G.; Aliaga, M.T.A.; Billington, C.; Góes-Neto, A.</t>
  </si>
  <si>
    <t>Systematic review and meta-analysis: the efficiency of bacteriophages previously patented against pathogenic bacteria on food</t>
  </si>
  <si>
    <t>Systematic Reviews</t>
  </si>
  <si>
    <t>10.1186/s13643-023-02352-9</t>
  </si>
  <si>
    <t>https://www.scopus.com/inward/record.uri?eid=2-s2.0-85175274172&amp;doi=10.1186%2fs13643-023-02352-9&amp;partnerID=40&amp;md5=e389409bf822ac18b7f3f22fb22c96db</t>
  </si>
  <si>
    <t>Campylobacter; Salmonella; Listeria monocytogenes; food safety; Listeria; Yersinia; Pseudomonas; food poisoning; Escherichia coli; human; *foodborne pathogen; review; bacterial strain; colony forming unit; temperature; phage therapy; systematic review; meta analysis; Shigella; Bacillus; Staphylococcus; Streptococcus; dairy product; geographic distribution; data analysis; quantitative analysis; Clostridium; fruit; biofilm; *bacteriophage; convenience food; Aeromonas; biopreservation; Enterobacter; dry weight; biological pest control; apple juice; pear juice</t>
  </si>
  <si>
    <t>7QQTQEI6</t>
  </si>
  <si>
    <t>Franchin, P. R.; Ogliari, P. J.; Batista, C. R. V.</t>
  </si>
  <si>
    <t>Frequency of thermophilic Campylobacter in broiler chickens during industrial processing in a Southern Brazil slaughterhouse.</t>
  </si>
  <si>
    <t>10.1080/00071660701261286</t>
  </si>
  <si>
    <t>1. The frequency of thermophilic Campylobacter spp. on broiler carcases was determined during processing in a Southern Brazil slaughterhouse. Samples were  collected after defeathering, evisceration, water chilling and freezing. In  addition, samples were obtained from the water of the chiller tank and from the  surface of equipment in direct contact with the chicken. 2. Samples (335) were  analysed and 71.3% were positive for Campylobacter. The frequency of  Campylobacter spp. on carcases rinsed in BPW and skin samples from carcases was  49 of 72 (68.0%) after defeathering, 50 of 72 (69.4%) after evisceration, 61 of  72 (84.7%) after chilling, and 46 of 72 (63.9%) after freezing. Campylobacter was  positive for 21 of 23 (91.3%) samples in the chilling water and for 12 of 24  (50.0%) samples on the table surface. 3. The frequency of qualitative analysis  for Campylobacter spp. was reduced in frozen chickens, but not during the  slaughtering process. The use of drinking water alone as a decontaminant to  reduce the incidence of Campylobacter spp. during slaughter is therefore not  sufficient. Furthermore, to ensure food safety, chickens must be cooked properly  before consuming.</t>
  </si>
  <si>
    <t>127-132</t>
  </si>
  <si>
    <t>Place: England PMID: 17453803</t>
  </si>
  <si>
    <t>Animals; *Food Microbiology; Chickens/*microbiology; *Campylobacter; Water Microbiology; animal; isolation and purification; microbiology; article; *food control; *chicken; *food handling; methodology; Brazil; *Food Handling; waste management; Campylobacter/*isolation &amp; purification; Decontamination/methods</t>
  </si>
  <si>
    <t>7QRBTW2H</t>
  </si>
  <si>
    <t>Gai, WY; Wang, JW; Wang, J; Cui, ZG; Qu, ZN; Hong, J; Cui, JH; Du, XL; Huang, XM; Cao, XM; Zhao, JM</t>
  </si>
  <si>
    <t>Characterization and Distribution of Salmonella spp. Isolated from Poultry Slaughterhouse-processingin Shandong Province</t>
  </si>
  <si>
    <t>KAFKAS UNIVERSITESI VETERINER FAKULTESI DERGISI</t>
  </si>
  <si>
    <t>1300-6045</t>
  </si>
  <si>
    <t>10.9775/kvfd.2016.14974</t>
  </si>
  <si>
    <t>Salmonella spp. is the most important food-borne pathogens of public health interest incriminated in poultry meat worldwide. The purpose of this study to estimate the prevalence Salmonella spp. contamination in poultry products from 12 different located geographical areas from among the 12 poultry slaughterhouses authorized in China and to characterize all the isolates by serotypes, PFGE patterns, MLST patterns and antimicrobial susceptibility. The prevalence of Salmonella spp. in the poultry slaughterhouse was 10.4%. All 100 strains of Salmonella spp. comprising 13 majority serotypes were identified. S. Enteritidis was the most frequently isolated from samples. The isolates displayed resistance to sulfisoxazole (SF) (79.0%), doxycycline (DOX) (68.0%), tetracycline (TE) (65.0%), florfenicol (FFC) (64.0%), ampicillin (AM) (50.0%), gentamicin (GM) (48.0%), trimethoprim-sulfamethoxazole (SXT) (30.0%), spectinomycin (SPT) (30.0%), enrofloxacin (ENR) (10.0%), ofloxacin (NOR) (10.0%), amoxicillin potassium clavulanat (AC) (1.0%) and polymyxin (PME) (4.0%). The Salmonella spp. isolates were not resistant to cefotaxime (EFT). Each isolates were multi-drug resistant as they were resistant to at least 2 groups of antimicrobials. Four clusters and 38 fingerprint-patterns generated by PFGE were identified among strains recovered from various locations, providing information on associations among the strains as well as evidence of the existence of persistent strains in some areas. MLST analysis of isolates identified the 10 STs, the 7 housekeeping genes had the different variation.</t>
  </si>
  <si>
    <t>443-450</t>
  </si>
  <si>
    <t>WOS:000374312100019</t>
  </si>
  <si>
    <t>7QTGA63E</t>
  </si>
  <si>
    <t>Stern, N.J.</t>
  </si>
  <si>
    <t>Influence of season and refrigerated storage on campylobacter spp. Contamination of broiler carcasses</t>
  </si>
  <si>
    <t>10.1093/japr/4.3.235</t>
  </si>
  <si>
    <t>https://www.scopus.com/inward/record.uri?eid=2-s2.0-0000845546&amp;doi=10.1093%2fjapr%2f4.3.235&amp;partnerID=40&amp;md5=98bfc6b05fe7b7e6183e50d13376d687</t>
  </si>
  <si>
    <t>235-238</t>
  </si>
  <si>
    <t>7QXS3YX9</t>
  </si>
  <si>
    <t>Jang K.-I.; Jeong H.-S.; Kim C.-H.; Kim K.-Y.</t>
  </si>
  <si>
    <t>Assessment of inactivation for Campylobacter spp. attached on chicken meat</t>
  </si>
  <si>
    <t>Korean Journal of Microbiology and Biotechnology</t>
  </si>
  <si>
    <t>1598-642X</t>
  </si>
  <si>
    <t>The inactivation efficiency of Campylobacter jejuni were assessed in vitro and in vivo using confocal laser microscopy and flow cytometry. C. jejuni cells were inactivated with 1% (w/v) trisodium phosphate (TSP) and the live cells and inactivated cells were distinguished by staining with LIVE/DEAD BacLight Bacteria Viability fluorescent probe. After treatment of TSP for 5 min, most of C. jejuni cells turned to coccoid form from original spiral shape. C. jejuni cells lost total cell viability in the absence of organic nutrients but did not lost total cell viability in the presence of organic nutrients. In vivo test, C. jejuni cells turned to viable but non-culturable (VBNC) form after TSP treatment and remained alive on chicken skin. C. jejuni cells attached on chicken meat would transform to coccoid form by sanitizer treatment, but could possibly be alive by the benefits of organic nutrients present in chicken meat.</t>
  </si>
  <si>
    <t>302-307</t>
  </si>
  <si>
    <t>Korean J. Microbiol. Biotechnol.</t>
  </si>
  <si>
    <t>Korean</t>
  </si>
  <si>
    <t>Place: South Korea Publisher: Korean Society for Microbiology and Biotechnology (635-4 Yeogsam-Dong, Kangnam-Gu, Seoul 135-703, South Korea)</t>
  </si>
  <si>
    <t>*Campylobacter jejuni; *meat; article; nonhuman; bacterium identification; unclassified drug; food contamination; fluorescent dye; flow cytometry; bacterial cell; cell viability; confocal laser microscopy; phosphate; phosphate trisodium; organic nutrient</t>
  </si>
  <si>
    <t>7QYZHJBJ</t>
  </si>
  <si>
    <t>Cui, Yifang; Guo, Fangfang; Guo, Jie; Cao, Xiaoya; Wang, Huiwen; Yang, Bing; Zhou, Hongzhuan; Su, Xia; Zeng, Ximin; Lin, Jun; Xu, Fuzhou</t>
  </si>
  <si>
    <t>Immunization of Chickens with the Enterobactin Conjugate Vaccine Reduced Campylobacter jejuni Colonization in the Intestine.</t>
  </si>
  <si>
    <t>10.3390/vaccines8040747</t>
  </si>
  <si>
    <t>Campylobacter jejuni is the leading bacterial cause of human enteritis in developed countries. Chicken is the major animal reservoir of C. jejuni and a  powerful infection model for human campylobacteriosis. No commercial vaccine  against C. jejuni is available to date. The high affinity iron acquisition  mediated through enterobactin (Ent), a small siderophore, plays a critical role  in the colonization of C. jejuni in the intestine. Recently, an innovative Ent  conjugate vaccine has been demonstrated to induce high-level of Ent-specific  antibodies in rabbits; the Ent-specific antibodies displayed potent binding  ability to Ent and inhibited Ent-dependent growth of C. jejuni. In this study,  using specific-pathogen-free (SPF) chickens, we performed three trials to  evaluate the immunogenicity of the Ent conjugate vaccine and its efficacy to  control C. jejuni colonization in the intestine. The purified Ent was conjugated  to the carrier keyhole limpet hemocyanin (KLH). Intramuscular immunization of  chickens with the Ent-KLH conjugate for up to three times did not affect the body  weight gain, the development of major immune organs and the gut microbiota. In  the first two trials, immunizations of chickens with different regimens (two or  three times of vaccination) consistently induced strong Ent-specific immune  response when compared to control group. Consistent with the high-level of  systemic anti-Ent IgG, C. jejuni colonization was significantly reduced by 3-4  log(10) units in the cecum in two independent vaccination trials. The third trial  demonstrated that single Ent-KLH vaccination is sufficient to elicit high level  of systemic Ent-specific antibodies, which could persist for up to eight weeks in  chickens. Taken together, the Ent-KLH conjugate vaccine could induce high-level  of Ent-specific antibodies in chickens and confer host protection against C.  jejuni colonization, which provides a novel strategy for Campylobacter control in  poultry and humans.</t>
  </si>
  <si>
    <t>Place: Switzerland PMID: 33316999  PMCID: PMC7768380</t>
  </si>
  <si>
    <t>Campylobacter; poultry; Campylobacter jejuni; colonization; chicken; *Campylobacter jejuni; phenotype; campylobacteriosis; article; nonhuman; controlled study; animal experiment; animal model; influenza vaccine; bacterial strain; unclassified drug; colony forming unit; *chicken; cecum; intestine flora; *prevalence; body weight gain; immune response; DNA 16S/ec [Endogenous Compound]; vaccination; microbial community; microbial diversity; Actinobacteria; Firmicutes; Proteobacteria; RNA 16S/ec [Endogenous Compound]; *intestine; enteritis; Bacteroidetes; *immunization; immunoglobulin A/ec [Endogenous Compound]; immunoglobulin G/ec [Endogenous Compound]; *microbial colonization; vaccine immunogenicity; iron; purification; *enterochelin/ec [Endogenous Compound]; bacterium conjugation; Deinococcota; Desulfobacterota; hemocyanin; keyhole limpet hemocyanin/ec [Endogenous Compound]; neutralizing antibody/ec [Endogenous Compound]; siderophore/ec [Endogenous Compound]; Verrucomicrobiota; conjugate vaccine/im [Intramuscular Drug Administration]; n,n dimethylformamide; conjugate vaccine; enterobactin</t>
  </si>
  <si>
    <t>7R3E4X5Y</t>
  </si>
  <si>
    <t>Silván, JM; Mingo, E; Hidalgo, M; de Pascual-Teresa, S; Carrascosa, AV; Martinez-Rodriguez, AJ</t>
  </si>
  <si>
    <t>Antibacterial activity of a grape seed extract and its fractions against Campylobacter spp.</t>
  </si>
  <si>
    <t>10.1016/j.foodcont.2012.05.063</t>
  </si>
  <si>
    <t>In this study, the antibacterial activity of a grape seed extract (GSE) was examined against different Campylobacter strains. Growth inhibition was in the range from 5.08 to 6.97 log CFU/ml, demonstrating the strong capacity of the GSE to inhibit Campylobacter growth. Further dilution of the extract showed a minimal inhibitory concentration (MIC) of 20 mg/l and a minimal bactericidal concentration (MBC) of 60 mg/l against Campylobacter jejuni. GSE was fractioned by RP-HPLC and phenolic composition was determined by HPLC-DAD and HPLC-MS. The phenolic profile of GSE mainly consisted on flavonols, phenolic acids, catechins and proanthocyanidins, and anthocyanins. Among them, catechins and proanthocyanidins were the major compounds, representing 77.6% of total phenolic compounds determined. The analysis of the antibacterial activity against C. jejuni of the collected fractions showed that phenolic acids, catechins and proanthocyanidins were the main responsible of the behavior observed. These results showed that identification and quantification of the individual phenolic compounds of GSE could be feasible to standardize the production process to obtain an enriched extract potentially useful to control Campylobacter in the food chain. (C) 2012 Elsevier Ltd. All rights reserved.</t>
  </si>
  <si>
    <t>25-31</t>
  </si>
  <si>
    <t>WOS:000309800600006</t>
  </si>
  <si>
    <t>7R4ASUXW</t>
  </si>
  <si>
    <t>Effect of recovery medium on the isolation of Campylobacter jejuni before and after heat treatment</t>
  </si>
  <si>
    <t>416-424</t>
  </si>
  <si>
    <t>chicken; *Campylobacter; swine; animal; isolation and purification; microbiology; article; cattle; colistin; polymyxin B; intestine; sheep; comparative study; *Campylobacter fetus; *culture medium; *heat</t>
  </si>
  <si>
    <t>7R9ZAQVP</t>
  </si>
  <si>
    <t>Mousavi S.; Bereswill S.; Heimesaat M.M.</t>
  </si>
  <si>
    <t>Murine Models for the Investigation of Colonization Resistance and Innate Immune Responses in Campylobacter Jejuni Infections</t>
  </si>
  <si>
    <t>Current Topics in Microbiology and Immunology</t>
  </si>
  <si>
    <t>10.1007/978-3-030-65481-8_9</t>
  </si>
  <si>
    <t>http://www.springer.com/series/82</t>
  </si>
  <si>
    <t>Human infections with the food-borne pathogen Campylobacter jejuni are progressively increasing worldwide and constitute a significant socioeconomic burden to mankind. Intestinal campylobacteriosis in humans is characterized by bloody diarrhea, fever, abdominal pain, and severe malaise. Some individuals develop chronic post-infectious sequelae including neurological and autoimmune diseases such as reactive arthritis and Guillain-Barre syndrome. Studies unraveling the molecular mechanisms underlying campylobacteriosis and post-infectious sequelae have been hampered by the scarcity of appropriate experimental in vivo models. Particularly, conventional laboratory mice are protected from C. jejuni infection due to the physiological colonization resistance exerted by the murine gut microbiota composition. Additionally, as compared to humans, mice are up to 10,000 times more resistant to C. jejuni lipooligosaccharide (LOS) constituting a major pathogenicity factor responsible for the immunopathological host responses during campylobacteriosis. In this chapter, we summarize the recent progress that has been made in overcoming these fundamental obstacles in Campylobacter research in mice. Modification of the murine host-specific gut microbiota composition and sensitization of the mice to C. jejuni LOS by deletion of genes encoding interleukin-10 or a single IL-1 receptor-related molecule as well as by dietary zinc depletion have yielded reliable murine infection models resembling key features of human campylobacteriosis. These substantial improvements pave the way for a better understanding of the molecular mechanisms underlying pathogen-host interactions. The ongoing validation and standardization of these novel murine infection models will provide the basis for the development of innovative treatment and prevention strategies to combat human campylobacteriosis and collateral damages of C. jejuni infections.Copyright © 2021, The Author(s), under exclusive license to Springer Nature Switzerland AG.</t>
  </si>
  <si>
    <t>233-263</t>
  </si>
  <si>
    <t>(Mousavi, Bereswill, Heimesaat) Institute of Microbiology, Infectious Diseases and Immunology, Gastrointestinal Microbiology Research Group, Charite-University Medicine Berlin, Corporate Member of Free University Berlin, Humboldt-University of Berlin, Berlin Institute of Health, Berlin, Germany</t>
  </si>
  <si>
    <t>Curr. Top. Microbiol. Immunol.</t>
  </si>
  <si>
    <t>Place: Germany Publisher: Springer Science and Business Media Deutschland GmbH</t>
  </si>
  <si>
    <t>pathogenesis; Campylobacter jejuni; chicken; human; campylobacteriosis; nonhuman; unclassified drug; priority journal; host pathogen interaction; intestine flora; infection prevention; infection sensitivity; interleukin 10/ec [Endogenous Compound]; *bacterial colonization; host range; *Campylobacter enteritis/et [Etiology]; genetic code; gene deletion; species composition; *biological model; lipooligosaccharide/ec [Endogenous Compound]; *innate immunity; germfree mouse; interleukin 1 receptor/ec [Endogenous Compound]; newborn infection; protein single Ig interleukin 1 receptor related molecule/ec [Endogenous Compound]; zinc deficiency; zinc intake</t>
  </si>
  <si>
    <t>7RHSAJ2Y</t>
  </si>
  <si>
    <t>Engvall, A.</t>
  </si>
  <si>
    <t>May organically farmed animals pose a risk for Campylobacter infections in humans?</t>
  </si>
  <si>
    <t>Acta veterinaria Scandinavica. Supplementum</t>
  </si>
  <si>
    <t>0065-1699</t>
  </si>
  <si>
    <t>Organic farming of meat producing poultry like broilers, means that the animals should be kept outdoors as much as possible. This pose a risk that they get  infected with Campylobacter. At slaughter, carcasses may be contaminated with  campylobacter. If cross contamination occurs in the kitchen or if the meat is  undercooked people may ingest the bacteria and suffer from enteritis. It seems  possible that close to 100 percent of organically farmed flocks may be infected  with campylobacter while under Swedish conditions only 10 percent of  conventionally reared flocks are infected.</t>
  </si>
  <si>
    <t>85-87</t>
  </si>
  <si>
    <t>Acta Vet Scand Suppl</t>
  </si>
  <si>
    <t>Place: Denmark PMID: 11995396</t>
  </si>
  <si>
    <t>Animals; Humans; Poultry; *Zoonoses; Animal Husbandry/*methods; Poultry Diseases/prevention &amp; control; Campylobacter Infections/*prevention &amp; control</t>
  </si>
  <si>
    <t>7RM2X9AY</t>
  </si>
  <si>
    <t>Mead, G. C.</t>
  </si>
  <si>
    <t>Prospects for 'competitive exclusion' treatment to control salmonellas and other foodborne pathogens in poultry.</t>
  </si>
  <si>
    <t>Veterinary journal (London, England : 1997)</t>
  </si>
  <si>
    <t>1090-0233</t>
  </si>
  <si>
    <t>10.1053/tvjl.1999.0423</t>
  </si>
  <si>
    <t>In newly hatched chicks, the rapid establishment of an adult-type intestinal microflora, via the oral route, produces almost immediate resistance to  colonization by any food poisoning salmonellas that gain access to the rearing  environment. Exploitation of the 'competitive exclusion' (CE) effect is now an  accepted part of the overall strategy by which poultry-associated salmonellas are  being controlled in some countries. This review covers practical aspects of CE  treatment and factors affecting efficacy in both laboratory-scale trials and  field studies. It also considers possible applications in preventing colonization  of poultry with Escherichia coli O157 and Campylobacter jejuni. For the latter,  evidence suggests that the 'protective' organisms are different from those  involved in salmonella control.</t>
  </si>
  <si>
    <t>2000-03</t>
  </si>
  <si>
    <t>111-123</t>
  </si>
  <si>
    <t>Vet J</t>
  </si>
  <si>
    <t>Copyright 2000 Harcourt Publishers Ltd.</t>
  </si>
  <si>
    <t>Place: England PMID: 10712799</t>
  </si>
  <si>
    <t>Animals; Humans; poultry; Campylobacter jejuni; *Food Microbiology; chicken; Escherichia coli O157; *Chickens; *Salmonella; review; bacterial colonization; intestine flora; *food contamination; food poisoning/pc [Prevention]; *infection control; food poisoning/et [Etiology]; Poultry Diseases/*prevention &amp; control; Campylobacter Infections/prevention &amp; control/veterinary; Intestines/*microbiology; Salmonella Infections, Animal/*prevention &amp; control; *Animal Husbandry/methods; Escherichia coli Infections/prevention &amp; control/veterinary</t>
  </si>
  <si>
    <t>7RUZV6IV</t>
  </si>
  <si>
    <t>Duc, Vu Minh; Kakiuchi, Rina; Obi, Takeshi; Asakura, Hiroshi; Chuma, Takehisa</t>
  </si>
  <si>
    <t>The incidence of Campylobacter contamination levels through Chicken-Sashimi Processing steps in A Small-scale Poultry processing plant applying the External  stripping method.</t>
  </si>
  <si>
    <t>10.1292/jvms.21-0486</t>
  </si>
  <si>
    <t>This study aimed to analyze the incidence of Campylobacter in a small-scale chicken meat processing plant producing "chicken-sashimi", and determine the  effectiveness of surface burning as a treatment during processing. The most  probable number (MPN) method was used to analyze the load of Campylobacter in 48  samples from four different processing steps (de-feathering, chilling, surface  burning, and final-products; 12 samples each). We found the highest load of  isolated bacteria in chicken skin after de-feathering. Campylobacter was not  detected after the surface burning step despite a large load of bacteria present  in the cecum content. Campylobacter was absent in the final products. Adequate  surface burning can avoid Campylobacter contamination of chicken sashimi in the  processing plant by applying the external stripping method.</t>
  </si>
  <si>
    <t>414-419</t>
  </si>
  <si>
    <t>Place: Japan PMID: 35082194  PMCID: PMC8983290</t>
  </si>
  <si>
    <t>Animals; Campylobacter; Incidence; Chickens/microbiology; *Food Microbiology; *Campylobacter; risk assessment; food poisoning; campylobacteriosis; article; nonhuman; controlled study; polymerase chain reaction; food industry; unclassified drug; bacterial load; *poultry; *chicken; *contamination; breeding; summer; cecum content; culture medium; limit of detection; poultry processing; *incidence; buffer; buffered peptone water sodium thiosulfate; burn; burning sensation; demyelinating neuropathy; diagnostic kit; microscopy; molecular weight; most probable number; pcr master mix; *Campylobacter/isolation &amp; purification; *Food Contamination/analysis/prevention &amp; control; *Poultry/microbiology; chicken sashimi; surface burning</t>
  </si>
  <si>
    <t>7S4RGDEQ</t>
  </si>
  <si>
    <t>Ramezani, F; Najafi, MA; Rahnama, M; Haddadi, T</t>
  </si>
  <si>
    <t>Separate and combined effects of lactic acid, chitosan and modified atmosphere packaging on the shelf life of quail carcass under chilled conditions</t>
  </si>
  <si>
    <t>10.1016/j.ijfoodmicro.2018.10.011</t>
  </si>
  <si>
    <t>The shelf life of quail carcass was examined after imposing separate and combined treatments of spraying with lactic acid (LA, 1% v/v), dipping in chitosan (CH, 1% w/v) and placing the carcass in modified atmosphere package (MAP, 65% CO2 + 30% N-2 + 5% O-2) at 4 +/- 1 degrees C for 20 days. The control group was packed under similar atmospheric condition but without any antimicrobial agents. Microbiological populations, physicochemical properties and sensory attributes (color, odor and overall appearance) were monitored at 4 -day intervals. All antibacterial treatments effectively lowered microbial numbers, compared to the control during chilled storage. The total viable count, as an indicator of meat spoilage, on day 8 of the storage in treated samples was 0.5-3.4 log CFU/g which was lower than the control. The weakest and strongest effects were caused by LA and LA + CH + MAP treatments, respectively. Similar impact intensity occurred in other microbial tests during refrigerated storage. Binary combination treatments of MAP and chitosan showed synergistic effects on controlling microbial growth, and had no significant difference with LA + CH + MAP. Evaluations on days 4 and 8 showed that all treatments significantly controlled microbial growth, pH value, peroxide value and reactive substances of thiobarbituric acid in comparison with the control (P &lt; 0.05). Interestingly, total volatile basic nitrogen (TVB-N) values were sharply increased in all treatments, whereas the CH + MAP and LA + CH + MAP retained the TVB-N content below 30 mg/100 g, which is an indication of meat freshness. The LA + CH + MAP caused the lowest TVB-N value on days 4, 12, 16 and 20 (P &lt; 0.05). On day 8 of storage, the scores of sensory attributes for the control group were less than the minimum score of acceptance (i.e. 5 points). The results of this study indicate that the LA + CH + MAP treatment rendered the samples favorable in terms of overall appearance (&gt; 7) during the entire chilled storage. It is noteworthy that organoleptic evaluations correlated well with physicochemical and microbiological data. Based on microbiological data and the overall appearance results of the carcasses, the shelf lives of the control, LA, CH, MAP, LA + MAP, LA + CH, CH + MAP and LA + CH + MAP samples were 6, 7, 11, 12, 12, 15, 20 and 20 days, respectively, under chilled conditions.</t>
  </si>
  <si>
    <t>215-222</t>
  </si>
  <si>
    <t>WOS:000453499100026</t>
  </si>
  <si>
    <t>7SNQYDSM</t>
  </si>
  <si>
    <t>Angeline Kiruba D.; Saranya S.; Ananthasubramanian M.</t>
  </si>
  <si>
    <t>Growth kinetics and stability assessment of siphoviridae like Campylobacter phages</t>
  </si>
  <si>
    <t>Journal of Chemical and Pharmaceutical Research</t>
  </si>
  <si>
    <t>0975-7384 (electronic)</t>
  </si>
  <si>
    <t>http://jocpr.com/vol8-iss1-2016/JCPR-2016-8-1-46-55.pdf</t>
  </si>
  <si>
    <t>Campylobacter infections pose a severe threat to the poultry ecosystem leading to high economic loss. The antibiotic treatment against these infections is not effective due to the emerging antibiotic resistance exhibited by the bacteria and no vaccines are currently available to prevent this infection. Phage therapy has been suggested as an alternative antimicrobial therapy. The phages were isolated, purified and the concentration was 22 x1013 PFU (Plaque Forming Units) mL-1. Over a period of 35 days, these phages were found to be stable when stored both in SM buffer and PBS at 4-7degreeC. The stability of phages was also analyzed at temperature and pH ranging from 50 to 90 degreeC and 2 to 12 respectively. The phage growth parameters such as the latent period, the burst period and the burst size were 30 min, 30 min and 4 PFU per infective center respectively. These phages possess a wide host range. From the AFM analysis, the head diameter and tail length were 140 nm and 248 nm respectively. From the results of genome finger printing analysis and pulse field gel electrophoresis, the genome size was found to be around 20 Kbp. The presence of different phage proteins in the molecular weight range of 15-85 KDa were observed by SDS-PAGE.Copyright © 2016, Journal of Chemical and Pharmaceutical Research. All rights reserved.</t>
  </si>
  <si>
    <t>46-55</t>
  </si>
  <si>
    <t>J. Chem. Pharm. Res.</t>
  </si>
  <si>
    <t>Place: India Publisher: Journal of Chemical and Pharmaceutical Research (3/668 Malviya Nagar, Jaipur, Rajasthan, India)</t>
  </si>
  <si>
    <t>poultry; antibiotic resistance; *Campylobacter; human; campylobacteriosis; antimicrobial therapy; pulsed field gel electrophoresis; finger; bacteriophage; vaccine; host range; buffer; molecular weight; antibiotic therapy; polyacrylamide gel electrophoresis; prevention; genome size; ecosystem; *kinetics; *Siphoviridae; head circumference; latent period; printing</t>
  </si>
  <si>
    <t>7SW6DFMX</t>
  </si>
  <si>
    <t>Beckmann, L.; Müller, M.; Luber, P.; Schrader, C.; Bartelt, E.; Klein, G.</t>
  </si>
  <si>
    <t>Analysis of gyrA mutations in quinolone-resistant and -susceptible Campylobacter jejuni isolates from retail poultry and human clinical isolates by  non-radioactive single-strand conformation polymorphism analysis and DNA  sequencing.</t>
  </si>
  <si>
    <t>10.1111/j.1365-2672.2004.02242.x</t>
  </si>
  <si>
    <t>AIMS: The aims of this study were to characterize the molecular variations in the quinolone resistance-determining region (QRDR) of gyrA among quinolone-resistant  and -susceptible Campylobacter jejuni isolates originating from foods of animal  origin and human infections and to evaluate the suitability of the single-strand  conformation polymorphism (SSCP) method as a screening method for molecular  characterization of fluoroquinolone resistance. METHODS AND RESULTS: Alterations  in QRDR of gyrA from 182 C. jejuni isolates were determined by nonradioisotopic  SSCP analysis and direct sequencing. A total of 13 types of nucleic acid sequence  combinations within the QRDR of the gyrA gene resulted in 11 different SSCP  patterns. All nalidixic acid resistant strains possessed nucleotide substitution  at either codon Thr-86 or Asp-90. Silent mutations were detected additionally.  Thr-86 to Ile mutation was detected in all 139 ciprofloxacin resistant strains,  which showed cross-resistance to nalidixic acid. CONCLUSIONS: The SSCP method is  suitable for a molecular screening of quinolone resistant C. jejuni isolates and  in combination with DNA sequencing suitable to detect genetic variations of the  QRDR of gyrA. SIGNIFICANCE AND IMPACT OF STUDY: This study provides data of the  genetic variations of the QRDR of gyrA from C. jejuni isolates of foods and human  beings.</t>
  </si>
  <si>
    <t>1040-1047</t>
  </si>
  <si>
    <t>Place: England PMID: 15078520</t>
  </si>
  <si>
    <t>Animals; Food Microbiology; Humans; Polymerase Chain Reaction; Fluoroquinolones; Base Sequence; *Quinolones; Nalidixic Acid; Drug Resistance, Bacterial/genetics; Poultry/microbiology; Genes, Bacterial/genetics; DNA, Bacterial/genetics; Campylobacter jejuni/*genetics; Campylobacter Infections/microbiology; Mutation/genetics; DNA Gyrase/*genetics; Mutation, Missense/genetics; *Polymorphism, Single-Stranded Conformational</t>
  </si>
  <si>
    <t>7T674ICT</t>
  </si>
  <si>
    <t>van Gerwe, Twan; Bouma, Annemarie; Klinkenberg, Don; Wagenaar, Jaap A.; Jacobs-Reitsma, Wilma F.; Stegeman, Arjan</t>
  </si>
  <si>
    <t>Medium chain fatty acid feed supplementation reduces the probability of Campylobacter jejuni colonization in broilers.</t>
  </si>
  <si>
    <t>10.1016/j.vetmic.2009.11.029</t>
  </si>
  <si>
    <t>Campylobacteriosis in humans is associated with handling and consumption of contaminated broiler meat. Reduction of the number of Campylobacter-colonized  broiler flocks could potentially be realized by decreasing their susceptibility  for colonization. The aim of this study was to determine the effect of feed  supplementation with a mixture of medium chain fatty acids (C(8)-C(12)) on  susceptibility of broilers for Campylobacter colonization, feed conversion and  body weight gain. Two experiments were carried out with individually housed  commercial broilers. The birds were fed with medium chain fatty acids  supplemented feed (n=227), or received feed without supplement (n=87). The birds  were inoculated with a dose of Campylobacter jejuni varying between  log(10)1.19-5.47 CFU. During 14 days after inoculation, cecal or fecal samples  were collected, in which the presence of C. jejuni was determined by bacterial  culture. Beta-binomial dose-response modeling of the colonization status at 14  days post-inoculation was performed to estimate the C. jejuni dose necessary to  colonize 50% of inoculated broilers, which was estimated to be 200 times higher  in broilers fed with supplemented feed (log(10)4.8 CFU) than in control broilers  (log(10)2.5 CFU). Feed conversion was not affected by feed supplementation, while  body weight gain was 49 g higher in broilers fed with supplemented feed. These  findings indicate that susceptibility of broilers for Campylobacter colonization  is decreased by supplementation with medium chain fatty acids, and that feed  supplemented with this mixture may be a promising tool for the reduction of  Campylobacter colonization in commercial broiler flocks.</t>
  </si>
  <si>
    <t>314-318</t>
  </si>
  <si>
    <t>Place: Netherlands PMID: 20022713</t>
  </si>
  <si>
    <t>Animals; Chickens; Campylobacter jejuni; Animal Feed; Animal Nutritional Physiological Phenomena; bacterial count; article; broiler; nonhuman; bacterium culture; controlled study; *campylobacteriosis; animal experiment; bacterial colonization; bacterium detection; feces analysis; *animal food; Carrier State; diet supplementation; weight gain; body weight; disease predisposition; inoculation; *medium chain fatty acid; bacterium transduction; *Dietary Supplements; Dose-Response Relationship, Drug; Poultry Diseases/microbiology/*prevention &amp; control; Diet/veterinary; Campylobacter Infections/metabolism/*veterinary; Fatty Acids/chemistry/*pharmacology</t>
  </si>
  <si>
    <t>7T7ELZGP</t>
  </si>
  <si>
    <t>Lee, Soo-Kyoung; Park, Hyun-Jung; Lee, Jin-Hee; Lim, Jong-Soo; Seo, Kun-Ho; Heo, Eun-Jeong; Kim, Young-Jo; Wee, Sung-Hwan; Moon, Jin-San</t>
  </si>
  <si>
    <t>Distribution and Molecular Characterization of Campylobacter Species at Different Processing Stages in Two Poultry Processing Plants.</t>
  </si>
  <si>
    <t>10.1089/fpd.2016.2218</t>
  </si>
  <si>
    <t>The present study analyzed the prevalence and molecular characterization of Campylobacter at different processing steps in poultry slaughterhouses to  determine where contamination mainly occurs. A total of 1,040 samples were  collected at four different stages (preprocessing cloacal swabs,  postevisceration, postwashing, and postchilling) in two processing plants.  Campylobacter was detected in 5.8% (15 of 260) of the cloacal swabs and in 13.3%  (104 of 780) of the processing samples. In both plants, the sampling points with  the greatest contamination rates were after evisceration (20.5% and 15.4% for  plants A and B, respectively) and significantly decreased after chilling  (p &lt; 0.05, from 20.5% to 10.9%) in plant A and after washing (from 15.4% to 2.9%)  in plants B. In the result, however, the reduction in Campylobacter contamination  was achieved through the sequential processing procedures in both plants.  Campylobacter loads (&gt;10(3) colony-forming units [CFUs]/mL) also decreased from  41.7% at evisceration to 20.0% in final carcasses. The genetic relationships of  isolates were analyzed by the automated repetitive sequence-based polymerase  chain reaction (rep-PCR) system, and the rep-PCR banding pattern was found to be  unrelated to the processing plants, species, sampling point, or sampling day. As  the gap in the intervention efficacy remains between plant A and B despite  several consistencies, a national program for monitoring critical processing  stages in poultry processing plants is recommended for the successful exportation  of Korean-processed white mini broiler meat.</t>
  </si>
  <si>
    <t>141-147</t>
  </si>
  <si>
    <t>Place: United States PMID: 28151001</t>
  </si>
  <si>
    <t>Animals; Campylobacter; Chickens; Food Microbiology; Campylobacter jejuni; contamination; Colony Count, Microbial; Food Contamination/*analysis; *Campylobacter; genotyping; prevalence; article; Campylobacter coli; nonhuman; controlled study; polymerase chain reaction; Polymerase Chain Reaction; priority journal; *poultry; colony forming unit; bacterium detection; bacterium isolate; *slaughterhouse; Campylobacter lari; *Abattoirs; bacterium contamination; poultry processing; molecular phylogeny; DNA Fingerprinting; *Food-Processing Industry; Campylobacter/classification/*isolation &amp; purification; Poultry/*microbiology; rep-PCR</t>
  </si>
  <si>
    <t>7TH3YBHH</t>
  </si>
  <si>
    <t>Cho, B.-W.; Lee, S.-M.; Cha, C.-N.; Yoo, C.-Y.; Son, S.-E.; Kim, S.; Lee, H.-J.</t>
  </si>
  <si>
    <t>Effect of a mixture of Galla rhois and Cinnamomum cassia extracts on susceptibility to the colonization of Campylobacter jejuni in broiler chickens</t>
  </si>
  <si>
    <t>Korean Journal of Veterinary Research</t>
  </si>
  <si>
    <t>10.14405/kjvr.2016.56.1.9</t>
  </si>
  <si>
    <t>https://www.scopus.com/inward/record.uri?eid=2-s2.0-84975814792&amp;doi=10.14405%2fkjvr.2016.56.1.9&amp;partnerID=40&amp;md5=d4189b40be2a9d1d2df47cfec24734ef</t>
  </si>
  <si>
    <t>7U5UMG54</t>
  </si>
  <si>
    <t>Ledergerber, Ursula; Regula, Gertraud; Stephan, Roger; Danuser, Jürg; Stärk, Katharina D. C.</t>
  </si>
  <si>
    <t>[Development of a monitoring program for antibiotic resistance in bacteria from Swiss food-producing animals].</t>
  </si>
  <si>
    <t>Berliner und Munchener tierarztliche Wochenschrift</t>
  </si>
  <si>
    <t>Resistant bacteria from food-producing animals may compromise the success of antibiotic treatment in animals and in humans. Therefore, the level of antibiotic  resistance in bacteria from farm animals and its development over time needs to  be monitored. In Switzerland, a monitoring program for antibiotic resistance is  currently being developed. Pilot-monitoring programs were conducted in selected  animal species in order to obtain current data on antibiotic resistance. The data  on the prevalence of bacteria and antibiotic resistance in poultry were used to  optimize the sampling plan. The influence of sampling more farms compared to  sampling more animals per farm on the prevalence estimate for antibiotic  resistance was analyzed by a Monte Carlo simulation model. Accounting for the  costs for sample collection, transportation and laboratory analysis of the  samples, the number of samples to be taken at the respective step in the  production line was optimized. Optimization was defined as maximizing the  precision of the prevalence estimate while minimizing the costs. The model will  be expanded to other bacterial and animal species in the future.</t>
  </si>
  <si>
    <t>423-429</t>
  </si>
  <si>
    <t>Berl Munch Tierarztl Wochenschr</t>
  </si>
  <si>
    <t>Place: Germany PMID: 16206932</t>
  </si>
  <si>
    <t>Animals; Consumer Product Safety; Monte Carlo Method; Switzerland; *Drug Resistance, Bacterial; Campylobacter/*drug effects; Anti-Bacterial Agents/*pharmacology; Swine/*microbiology; Poultry/*microbiology; Microbial Sensitivity Tests/methods/*veterinary</t>
  </si>
  <si>
    <t>7U95JEZY</t>
  </si>
  <si>
    <t>Jansen, W; Reich, F; Klein, G</t>
  </si>
  <si>
    <t>Effects of Fibrinopurulent Polyserositis in Broilers on Post-harvest Microbiological Parameters Relevant to Public Health of Broiler Meat</t>
  </si>
  <si>
    <t>CURRENT MICROBIOLOGY</t>
  </si>
  <si>
    <t>10.1007/s00284-014-0768-4</t>
  </si>
  <si>
    <t>Fibrinopurulent polyserositis is of utmost importance in commercial broiler production worldwide. This multifactorial endemic disease is marked by severe clinical alterations post-mortem, yet its effects on food safety and processing hygiene criteria remain unclear. Current considerations presume that bacteraemia lead to meat being unfit for consumption. In the present study, we evaluated some microbiological criteria of affected broiler carcasses in comparison to unaffected control broiler carcasses. The results thereof indicated that the lesions did not result in higher bacterial counts or in an increased percentage of contaminated meat. The carry-over of associated zoonotic pathogens into the food chain seems to be not more prevalent in birds affected with non-systemic affections of polyserositis.</t>
  </si>
  <si>
    <t>631-636</t>
  </si>
  <si>
    <t>WOS:000352082000001</t>
  </si>
  <si>
    <t>7U9WD9AV</t>
  </si>
  <si>
    <t>Moutiq, R; Misra, N; Mendonça, A; Keener, K</t>
  </si>
  <si>
    <t>In-package decontamination of chicken breast using cold plasma technology: Microbial, quality and storage studies</t>
  </si>
  <si>
    <t>MEAT SCIENCE</t>
  </si>
  <si>
    <t>0309-1740</t>
  </si>
  <si>
    <t>10.1016/j.meatsci.2019.107942</t>
  </si>
  <si>
    <t>Atmospheric cold plasma (ACP) is a promising non-thermal technology for controlling food spoilage. In this study, ACP treatment at 100 kV for 1, 3 and 5 min was applied to chicken breast samples. Approximately 2 log CFU/g reduction in natural microflora of chicken was achieved within 5 min of treatment and 24 h of storage. The observed reduction was attributed to the reactive oxygen and nitrogen species in cold plasma. For shelf-life study, control and ACP treated samples (100 kV for 5 min) were analysed for the population of mesophiles, psychrotrophs and Enterobacteriaceae as well as sample colour and pH over a storage period of 24 days. On day 24, the population of mesophiles, psychrotrophs and Enterobacteriaceae in treated chicken was respectively 1.5, 1.4 and 0.5 log lower than the control. These results suggest that in-package ACP is an effective technology to extend the shelf-life of poultry products.</t>
  </si>
  <si>
    <t>WOS:000494048200016</t>
  </si>
  <si>
    <t>7UQM55T3</t>
  </si>
  <si>
    <t>Signorini, Marcelo L.; Rossler, Eugenia; Díaz David, Diego C.; Olivero, Carolina R.; Romero-Scharpen, Analía; Soto, Lorena P.; Astesana, Diego M.; Berisvil, Ayelen P.; Zimmermann, Jorge A.; Fusari, Marcia L.; Frizzo, Laureano S.; Zbrun, María V.</t>
  </si>
  <si>
    <t>Antimicrobial Resistance of Thermotolerant Campylobacter Species Isolated from Humans, Food-Producing Animals, and Products of Animal Origin: A Worldwide  Meta-Analysis.</t>
  </si>
  <si>
    <t>10.1089/mdr.2017.0310</t>
  </si>
  <si>
    <t>The objective of this meta-analysis was to summarize available information on the prevalence of antimicrobial-resistant Campylobacter species in humans,  food-producing animals, and products of animal origin. A number of multilevel  random-effect meta-analysis models were fitted to estimate mean occurrence rate  of antimicrobial-resistant thermotolerant Campylobacter and to compare them  throughout the years and among the species, food-producing animals (i.e., bovine,  pigs, broilers, hen, goat, and sheep), country of origin, sample type,  methodology to determine the antimicrobial susceptibility, and the species of  Campylobacter. Among the considered antibiotics, thermotolerant Campylobacter  showed the highest resistance to tetracycline (pool estimate [PE] = 0.493; 95% CI  0.466-0.519), nalidixic acid (PE = 0.385; 95% CI 0.348-0.423), and ciprofloxacin  (PE = 0.376; 95% CI 0.339-0.415). In general, the prevalence of  antimicrobial-resistant Campylobacter spp. was higher in hen, broilers, and  swine. Campylobacter coli showed a higher prevalence of antimicrobial resistance  than Campylobacter jejuni. Independent of the antimicrobial evaluated, the disk  diffusion method showed higher prevalence of antimicrobial-resistant  Campylobacter than the methods based on the minimum inhibitory concentration  estimation. The meta-analysis showed that the prevalence of  antimicrobial-resistant Campylobacter is relevant essentially in foods derived  from hens and broilers, and it was observed worldwide. The prevalence of this  pathogen is of public health importance and the increase in the prevalence of  Campylobacter strains resistant to the antimicrobial of choice worsens the  situation, hence, national authorities must monitor the situation in each country  with the aim to establish the appropriate risk management measures.</t>
  </si>
  <si>
    <t>1174-1190</t>
  </si>
  <si>
    <t>Place: United States PMID: 29708832</t>
  </si>
  <si>
    <t>Animals; Campylobacter; Campylobacter Infections; Food Microbiology; Humans; antimicrobial resistance; meta-analysis; Anti-Bacterial Agents/*pharmacology; Microbial Sensitivity Tests/methods; Campylobacter/drug effects/*genetics/*isolation &amp; purification; Drug Resistance, Multiple, Bacterial/*drug effects/*genetics</t>
  </si>
  <si>
    <t>7UZYKZL5</t>
  </si>
  <si>
    <t>Josefsen, M. H.; Lübeck, P. S.; Hansen, F.; Hoorfar, J.</t>
  </si>
  <si>
    <t>Towards an international standard for PCR-based detection of foodborne thermotolerant campylobacters: interaction of enrichment media and pre-PCR  treatment on carcass rinse samples.</t>
  </si>
  <si>
    <t>10.1016/j.mimet.2004.03.001</t>
  </si>
  <si>
    <t>As part of a large EU project for standardisation of polymerase chain reaction (PCR), a systematic evaluation of the interaction of enrichment media, type of  DNA polymerase and pre-PCR sample treatment for a PCR detecting thermotolerant  campylobacters was carried out. The growth-supporting capacity and PCR  compatibility of enrichment in Preston, Mueller-Hinton and Bolton broth  (blood-containing and blood-free) were evaluated. The effect of resin-based DNA  extraction and DNA extraction by boiling on the final PCR assay was investigated.  The time-course studies indicated that a 20-h sample enrichment in  blood-containing Bolton broth, followed by a simple resin-based extraction of DNA  and a PCR amplification using Tth polymerase, resulted in strong and clear PCR  amplicons for target (287 bp) and internal amplification control (IAC, 124 bp).  The enrichment PCR-based method, tested on 68 presumably naturally contaminated  poultry-rinse samples, showed a diagnostic sensitivity of 97.5% (39  PCR-positive/40 total positive samples) and a diagnostic specificity of 100% (28  PCR-negative/28 total negative samples; P=0.32) when compared to a standard  bacteriological method (ISO 10272).</t>
  </si>
  <si>
    <t>39-48</t>
  </si>
  <si>
    <t>Copyright 2004 Elsevier B.V.</t>
  </si>
  <si>
    <t>Place: Netherlands PMID: 15177902</t>
  </si>
  <si>
    <t>Animals; poultry; Chickens/microbiology; *Food Microbiology; *Campylobacter; article; nonhuman; controlled study; DNA extraction; *heat tolerance; priority journal; bacterium detection; Sensitivity and Specificity; *carcass; enrichment culture; bacteriology; *polymerase chain reaction; amplicon; resin; diagnostic accuracy; DNA polymerase; DNA, Bacterial/chemistry/genetics; Campylobacter Infections/prevention &amp; control; Ducks/microbiology; Meat/*microbiology/standards; Campylobacter/genetics/*growth &amp; development; Culture Media/standards; DNA-Directed DNA Polymerase/standards; Polymerase Chain Reaction/methods/*standards; high temperature procedures</t>
  </si>
  <si>
    <t>7VJB3QYY</t>
  </si>
  <si>
    <t>Cutter, C.N.; Senevirathne, R.N.; Chang, V.P.; Cutaia, R.B.; Fabrizio, K.A.; Geiger, A.M.; Valadez, A.M.; Yoder, S.F.</t>
  </si>
  <si>
    <t>Major microbiological hazards associated with packaged fresh and processed meat and poultry</t>
  </si>
  <si>
    <t>Advances in Meat, Poultry and Seafood Packaging</t>
  </si>
  <si>
    <t>https://www.scopus.com/inward/record.uri?eid=2-s2.0-84902559992&amp;doi=10.1533%2f9780857095718.1.1&amp;partnerID=40&amp;md5=fd68d86324df2942c2fd1e7cdf474c6e</t>
  </si>
  <si>
    <t>DOI: 10.1533/9780857095718.1.1</t>
  </si>
  <si>
    <t>7VJKKQYU</t>
  </si>
  <si>
    <t>Delahoy, Miranda J.; Shah, Hazel J.; Weller, Daniel Lowell; Ray, Logan C.; Smith, Kirk; McGuire, Suzanne; Trevejo, Rosalie T.; Scallan Walter, Elaine; Wymore, Katie; Rissman, Tamara; McMillian, Marcy; Lathrop, Sarah; LaClair, Bethany; Boyle, Michelle M.; Harris, Stic; Zablotsky-Kufel, Joanna; Houck, Kennedy; Devine, Carey J.; Lau, Carey E.; Tauxe, Robert V.; Bruce, Beau B.; Griffin, Patricia M.; Payne, Daniel C.</t>
  </si>
  <si>
    <t>Preliminary Incidence and Trends of Infections Caused by Pathogens Transmitted Commonly Through Food - Foodborne Diseases Active Surveillance Network, 10 U.S.  Sites, 2022.</t>
  </si>
  <si>
    <t>10.15585/mmwr.mm7226a1</t>
  </si>
  <si>
    <t>Each year, infections from major foodborne pathogens are responsible for an estimated 9.4 million illnesses, 56,000 hospitalizations, and 1,350 deaths in the  United States (1). To evaluate progress toward prevention of enteric infections  in the United States, the Foodborne Diseases Active Surveillance Network  (FoodNet) conducts surveillance for laboratory-diagnosed infections caused by  eight pathogens transmitted commonly through food at 10 U.S. sites. During  2020-2021, FoodNet detected decreases in many infections that were due to  behavioral modifications, public health interventions, and changes in health  care-seeking and testing practices during the COVID-19 pandemic. This report  presents preliminary estimates of pathogen-specific annual incidences during  2022, compared with average annual incidences during 2016-2018, the reference  period for the U.S. Department of Health and Human Services' Healthy People 2030  targets (2). Many pandemic interventions ended by 2022, resulting in a resumption  of outbreaks, international travel, and other factors leading to enteric  infections. During 2022, annual incidences of illnesses caused by the pathogens  Campylobacter, Salmonella, Shigella, and Listeria were similar to average annual  incidences during 2016-2018; however, incidences of Shiga toxin-producing  Escherichia coli (STEC), Yersinia, Vibrio, and Cyclospora illnesses were higher.  Increasing culture-independent diagnostic test (CIDT) usage likely contributed to  increased detection by identifying infections that would have remained undetected  before widespread CIDT usage. Reducing pathogen contamination during poultry  slaughter and processing of leafy greens requires collaboration among food  growers and processors, retail stores, restaurants, and regulators.</t>
  </si>
  <si>
    <t>Place: United States PMID: 37384552  PMCID: PMC10328488</t>
  </si>
  <si>
    <t>Animals; Humans; Incidence; Pandemics; pandemic; human; animal; incidence; *food poisoning/ep [Epidemiology]; watchful waiting; Watchful Waiting; *Foodborne Diseases/epidemiology; *COVID-19/epidemiology; *coronavirus disease 2019/ep [Epidemiology]</t>
  </si>
  <si>
    <t>7VNRML7Z</t>
  </si>
  <si>
    <t>Mohyla, PGH; Oyarzabal, OA; Bilgil, SF; Wart, CC; Kemp, GK</t>
  </si>
  <si>
    <t>Application of acidified sodium chlorite in drinking water to control Salmonella. spp. and Campylobacter. spp. in commercial broilers</t>
  </si>
  <si>
    <t>99-99</t>
  </si>
  <si>
    <t>WOS:000203407700392</t>
  </si>
  <si>
    <t>7VR6V7R3</t>
  </si>
  <si>
    <t>Bodhidatta L.; Srijan A.; Serichantalergs O.; Bangtrakulnonth A.; Wongstitwilairung B.; McDaniel P.; Mason C.J.</t>
  </si>
  <si>
    <t>Bacterial pathogens isolated from raw meat and poultry compared with pathogens isolated from children in the same area of rural Thailand</t>
  </si>
  <si>
    <t>To better understand the epidemiology of bacterial food borne pathogens in children, in relation to pathogens in meats from a market in rural Thailand, we collected 73 cultures samples from raw chicken, pork and fish at a local market where diarrheal disease surveillance was conducted. Standard methods were employed to isolate, identify and serotype enteric pathogens from children and food samples. Antibiotic susceptibility testing was performed. Ninety-seven percent of food samples were contaminated with at least one enteric pathogen. The pathogens most commonly isolated from food were Salmonella spp (84%), Arcobacter butzleri (74%) and Campylobacter spp (51%). The most common serovars of Salmonella obtained from humans with diarrhea were S. Risen, S. Stanley and S. Anatum. Most common serovars of Salmonella isolated from food were S. Anatum, S. Stanley, and S. Corvallis. Fifty-one percent and 25% of children infected with Salmonella and Campylobacter, respectively, infected with the same serotypes isolated from food samples, suggesting these pathogens are widespread in food and humans. Pulsed-field gel analysis of Salmonella spp revealed 65 pulsotypes, but no point-sources of salmonellosis were identified. Joint epidemiologic/laboratory studies are useful to describe the epidemiology of enteric pathogens in rural populations.</t>
  </si>
  <si>
    <t>antibiotic resistance; chicken; swine; human; *meat; animal; microbiology; article; microbiological examination; *food control; Thailand/ep [Epidemiology]; pulsed field gel electrophoresis; feces; *rural population; *food poisoning; fish</t>
  </si>
  <si>
    <t>7VTZ4EZX</t>
  </si>
  <si>
    <t>Arnold, J.W.; Boothe, D.H.; Mitchell, B.W.</t>
  </si>
  <si>
    <t>Use of negative air ionization for reducing bacterial pathogens and spores on stainless steel surfaces</t>
  </si>
  <si>
    <t>10.1093/japr/13.2.200</t>
  </si>
  <si>
    <t>https://www.scopus.com/inward/record.uri?eid=2-s2.0-3142781452&amp;doi=10.1093%2fjapr%2f13.2.200&amp;partnerID=40&amp;md5=ba0c6e33701403427d89d0a1b43e21e4</t>
  </si>
  <si>
    <t>200-206</t>
  </si>
  <si>
    <t>7W7SSDQF</t>
  </si>
  <si>
    <t>Visscher, CF; Kümmel, U; Günther, R; Küke, F; Siesenop, U; Reich, F; Beyerbach, M; Kamphues, J</t>
  </si>
  <si>
    <t>Investigations on microbiological quality of ground, tap and drinking water in an animal stock in relation to drinking management and a treatment with chlorine dioxide</t>
  </si>
  <si>
    <t>ZUCHTUNGSKUNDE</t>
  </si>
  <si>
    <t>0044-5401</t>
  </si>
  <si>
    <t>In a unit for fattening turkeys, microbial quality of water from different sources (ground water, tap water as well as drinking water and deposits out of drinking bowls) were analysed. In particular, changes in these parameters according to water treatment with chlorine dioxide as well as different cleaning intervals of the bowls were of interest. Drinking water treatment with chlorine dioxide (1.41 mg/l in tap water) led to significantly reduced counts of aerobic bacteria in tap water in the whole fattening period (log: 1.11 versus 2.92) whereas in the drinking water counts were only reduced in the first four weeks of fattening (log: 4.83 versus 6.81). Counts of coliforms in drinking water were significantly lower in the whole fattening period (log: 2.64 versus 3.58), in the deposits of the drinking bowls in weeks one to four (log: 7.47 versus 8.53) when chlorine dioxide was used. Drinking water treatment had no effect on counts of yeasts and moulds. An influence of different cleaning intervals of the bowls on microbiological counts was not observed. Zoonotic agents (Salmonella, Campylobacter sp.) could not be detected. In general, counts of bacteria in drinking water and the deposits in the drinking bowls were significantly higher than in tap water. In open drinking systems the deposits in the bowls play the major role with regard to microbiological water quality. In periods of low water consumption (young animals) short cleaning intervals of drinking bowls as well as drinking water treatment might be beneficial.</t>
  </si>
  <si>
    <t>389-403</t>
  </si>
  <si>
    <t>WOS:000260229200005</t>
  </si>
  <si>
    <t>7WEYN3UV</t>
  </si>
  <si>
    <t>Hakalehto, Elias; Nyholm, Outi; Bonkoungou, Isidore J. O.; Kagambega, Assèta; Rissanen, Kari; Heitto, Anneli; Barro, Nicolas; Haukka, Kaisa</t>
  </si>
  <si>
    <t>Development of microbiological field methodology for water and food-chain hygiene analysis of Campylobacter spp. and Yersinia spp. in Burkina Faso, West Africa.</t>
  </si>
  <si>
    <t>Pathophysiology : the official journal of the International Society for Pathophysiology</t>
  </si>
  <si>
    <t>0928-4680</t>
  </si>
  <si>
    <t>10.1016/j.pathophys.2014.07.004</t>
  </si>
  <si>
    <t>Field-adaptable research methods for identifying Campylobacter sp., Yersinia sp. and other pathogenic and indicator bacteria were designed in Finland and tested  in Burkina Faso. Several bacterial groups were also validated from artificially  contaminated samples. Campylobacter strains were cultivated using an innovative  gas generation system: The 'Portable Microbe Enrichment Unit' (PMEU) which  provides microaerobic gas flow into the enrichment broth. This enhanced  cultivation system produced rapid growth of several isolates of campylobacteria  from water and chicken samples. The latter were obtained from local marketplace  samples. No yersinias were found in the field studies, whereas they were readily  recovered from the spiked samples, as well as Salmonella sp. and Escherichia coli  strains. The PMEU method turned out to be reliable for monitoring of water and  food hygiene in remote locations.</t>
  </si>
  <si>
    <t>219-229</t>
  </si>
  <si>
    <t>Pathophysiology</t>
  </si>
  <si>
    <t>Copyright © 2014 Elsevier Ireland Ltd. All rights reserved.</t>
  </si>
  <si>
    <t>Place: Switzerland PMID: 25156815</t>
  </si>
  <si>
    <t>Campylobacter; Campylobacter jejuni; Salmonella; Yersinia; chicken; *Campylobacter; Escherichia coli; article; Campylobacter coli; milk; nonhuman; controlled study; bacterium identification; bacterial strain; food chain; bacterium isolate; Campylobacter lari; Enrichment; feces; culture medium; Isolation; enrichment culture; bacterium contamination; *food contamination; waste water; Yersinia enterocolitica; Finland; Burkina Faso; Campylobacter fetus; Campylobacter upsaliensis; Coliforms; Enterobacter aerogenes; reliability; Environmental microbiology; Field testing; Food quality control; PMEU; Portable Microbe Enrichment Unit; Water hygiene; *water contamination; river water; *Yersinia; *general medical device; *portable microbe enrichment unit; Yersinia kristensenii</t>
  </si>
  <si>
    <t>7WPZ47XS</t>
  </si>
  <si>
    <t>Bang, D. D.; Wedderkopp, A.; Pedersen, K.; Madsen, M.</t>
  </si>
  <si>
    <t>Rapid PCR using nested primers of the 16S rRNA and the hippuricase (hip O) genes to detect Campylobacter jejuni and Campylobacter coli in environmental samples.</t>
  </si>
  <si>
    <t>10.1006/mcpr.2002.0434</t>
  </si>
  <si>
    <t>Identification of sources Campylobacter infection in the poultry houses is in general problematic due to the lack of reliable methods to detect campylobacteria  in environmental samples. Detection of campylobacteria in environmental samples  by conventional culture methods is difficult and of limited sensitivity due to  the use of selective media, the low number of bacteria in the samples and  possibly also due to the presence of non-culturable or sub-lethally injured  stages of the bacteria. The present paper describes a rapid PCR assay using  nested primers of the 16S rRNA or the hippuricase (hip O) genes to detect  Campylobacter jejuni and Campylobacter coli in environmental samples. The  sensitivity of the nested PCR was determined to be 0.01 pg/PCR, corresponding to  2-3 colony forming units (cfu) per ml. The nested PCR assays were applied to  detect C. jejuni and C. coli in 269 environmental samples collected from ten  broiler farms. The sensitivity, specificity and the usefulness of the PCR assay  for detection of C. jejuni and C. coli in environmental samples are presented and  discussed.</t>
  </si>
  <si>
    <t>359-369</t>
  </si>
  <si>
    <t>Place: England PMID: 12477440</t>
  </si>
  <si>
    <t>Animals; Chickens; Time Factors; Environment; Sensitivity and Specificity; DNA Primers; Campylobacter jejuni/*isolation &amp; purification; Poultry Diseases/microbiology; Campylobacter coli/*isolation &amp; purification; DNA, Bacterial/analysis; Amidohydrolases/*genetics; Polymerase Chain Reaction/*methods/standards; RNA, Ribosomal, 16S/*genetics</t>
  </si>
  <si>
    <t>7X9SRIKW</t>
  </si>
  <si>
    <t>Hafez, H.M.</t>
  </si>
  <si>
    <t>Emerging and re-emerging bacterial diseases in poultry: A review</t>
  </si>
  <si>
    <t>Wiener Tierarztliche Monatsschrift</t>
  </si>
  <si>
    <t>https://www.scopus.com/inward/record.uri?eid=2-s2.0-1542411589&amp;partnerID=40&amp;md5=fc5d606d9de2fc3033d5997e527902b5</t>
  </si>
  <si>
    <t>174-181</t>
  </si>
  <si>
    <t>7XAPUEG9</t>
  </si>
  <si>
    <t>Khan, RU; Naz, S</t>
  </si>
  <si>
    <t>The applications of probiotics in poultry production</t>
  </si>
  <si>
    <t>10.1017/S0043933913000627</t>
  </si>
  <si>
    <t>The use of antibiotics in poultry feed as a growth promoter has been restricted in many countries around the world. Consequently, there is a growing interest in finding viable alternatives for growth enhancement and disease prevention in the poultry sector. Probiotics are considered alternative feed additives to antibiotics and can be defined as microbial food supplements which beneficially affect the host by improving its intestinal microbial balance. In this review, the special characteristics of probiotics and their mechanisms of action have been described. Probiotics enhance the growth and production of poultry birds, protect the host against pathogens, enhance the immune system, improve bone strength and fight parasitism. In the following paragraphs the available literature on the uses of probiotics in poultry production is reviewed.</t>
  </si>
  <si>
    <t>621-631</t>
  </si>
  <si>
    <t>WOS:000324479900011</t>
  </si>
  <si>
    <t>7XDAQ499</t>
  </si>
  <si>
    <t>Ha, Jimyeong; Seo, Yeongeun; Kim, Yujin; Choi, Yukyung; Oh, Hyemin; Lee, Yewon; Park, Eunyoung; Kang, Joohyun; Lee, Heeyoung; Lee, Soomin; Yoon, Yohan</t>
  </si>
  <si>
    <t>Development of a Selective Agar for Improving Campylobacter jejuni Detection in Food.</t>
  </si>
  <si>
    <t>10.1093/jaoacint/qsab055</t>
  </si>
  <si>
    <t>BACKGROUND: Campylobacter jejuni is a major gastroenteritis-causing foodborne pathogen. However, it is difficult to isolate when competing bacteria or  cold-damaged cells are present. OBJECTIVE: Herein, a medium (Campylobacter  selective agar, CSA) was developed and supplemented with catalase, L-serine,  L-cysteine, and quercetin for the selective detection of C. jejuni in food.  METHOD: The C. jejuni-detection efficiency in media broth and chicken tenders was  evaluated. The pathogen was enumerated on modified  charcoal-cefoperazone-deoxycholate agar (mCCDA), CSA supplemented with 4 µM  catalase (CSA-C4), 8 µM catalase (CSA-C8), 20 mM L-serine (CSA-S20) or 50 mM  L-serine (CSA-S50), and mCCDA supplemented with 0.5 mM L-cysteine (mCCDA-LC0.5),  1 mM L-cysteine (mCCDA-LC1), 40 µM quercetin (mCCDA-Q40) or 320 µM quercetin  (mCCDA-Q320). The detection efficiency was then evaluated by counting colonies on  the selective agar media. Quantitative assessment was also performed using  chicken and duck carcasses. RESULTS: The C. jejuni detection efficiencies were  higher (P &lt; 0.05) in the groups CSA-C4 or CSA-C8, and CSA-S20 or CSA-S50, than  mCCDA, and the detection efficiencies were maintained even in the presence of  Acinetobacter baumannii, a competing bacterium. In the quantitative test, CSA-C8  and CSA-S50 demonstrated higher C. jejuni-detection efficiencies than mCCDA  (control). CONCLUSIONS: Therefore, CSA-C8 and CSA-S50 improved the detection  efficiency of C. jejuni in poultry products by promoting the recovery of  cold-damaged cells. HIGHLIGHTS: When using CSA-C8 or CSA-S50 developed in this  study for detection of C. jejuni in food, detection efficiency was higher than  mCCDA.</t>
  </si>
  <si>
    <t>1344-1349</t>
  </si>
  <si>
    <t>© AOAC INTERNATIONAL 2021. All rights reserved. For permissions, please email: journals.permissions@oup.com.</t>
  </si>
  <si>
    <t>Place: England PMID: 33856456</t>
  </si>
  <si>
    <t>Animals; Chickens; Food Microbiology; Culture Media; chicken; *Campylobacter; *Campylobacter jejuni; animal; food control; Agar; culture medium; agar</t>
  </si>
  <si>
    <t>7XF3MYT3</t>
  </si>
  <si>
    <t>PRUTHVIRAJ T.N.; SINGH R.; BEDI J.S.; GILL J.P.S.; CHAWLA P.S.</t>
  </si>
  <si>
    <t>0367-8318</t>
  </si>
  <si>
    <t>http://epubs.icar.org.in/ejournal/index.php/IJAnS/article/view/116457/45244</t>
  </si>
  <si>
    <t>Campylobacter is responsible for human gastroenteritis worldwide. C. jejuni and C. coli are most frequently encountered in animals, birds and man, but mainly C. jejuni is particularly adapted to poultry. The disease in humans ranges from gastroenteritis to Guillain-Barre Syndrome. To know the status of Campylobacter species especially, C. jejuni in poultry environment in Punjab, 342 poultry fecal samples (228 from layers and 114 from broilers) were collected from 30 poultry farms of Punjab. Additionally, 27 fecal samples from poultry farm workers were also collected. Analysis of the samples revealed that 21 (6.14%) fecal samples (from poultry farm) and two (7.41%) from farm workers were positive for Campylobacters based on cultural and molecular detection. Out of 23 Campylobacter positive isolates, 19 (80.95%) were C. jejuni and 4 (19.04%) were C. coli. Antibiotic resistance in the isolates was low. The majority of the isolates were sensitive to macrolide and quinolone class of antibiotics which are important for the treatment of campylobacteriosis. Pulse Field Gel Electrophoresis (PFGE) showed high genetic diversity among C. jejuni, however, it was limited in C. coli isolates. Poultry production in Punjab poses a potential risk of campylobacteriosis. However, antibiotic resistance in the isolates was low.Copyright © 2021 Indian Council of Agricultural Research. All rights reserved.</t>
  </si>
  <si>
    <t>Indian J. Anim. Sci.</t>
  </si>
  <si>
    <t>Place: India Publisher: Indian Council of Agricultural Research</t>
  </si>
  <si>
    <t>Campylobacter jejuni; antibiotic resistance; *Campylobacter; ampicillin; gastroenteritis; disease surveillance; campylobacteriosis; antibiotic sensitivity; article; broiler; Campylobacter coli; nonhuman; tetracycline; bacterium isolation; controlled study; polymerase chain reaction; animal experiment; animal model; ciprofloxacin; gentamicin; nalidixic acid; chloramphenicol; clindamycin; erythromycin; macrolide; nitrofurantoin; amikacin; bacterial virulence; bacterium identification; beta lactamase AmpC; cefotaxime; cotrimoxazole; disk diffusion; norfloxacin; oxacillin; RNA 16S; *poultry; colony forming unit; minimum inhibitory concentration; pulsed field gel electrophoresis; sampling; feces analysis; quinolone; *prevalence; multiplex polymerase chain reaction; culture medium; genetic variability; *antibiotic agent; gene amplification; catalase; Escherichia; agricultural worker; molecular weight; swabbing; Gram staining; DNA isolation; transport medium; zone of inhibition; hydrolysis; molecular genetics; *genetic correlation; *Punjab (India); Smad1 protein</t>
  </si>
  <si>
    <t>7XJ2ZPTN</t>
  </si>
  <si>
    <t>Brooks, J.P.; McLaughlin, M.R.; Adeli, A.; Miles, D.M.</t>
  </si>
  <si>
    <t>Pathogen re-colonization of in-house composted and noncomposted broiler litter</t>
  </si>
  <si>
    <t>10.3382/japr/pfv013</t>
  </si>
  <si>
    <t>https://www.scopus.com/inward/record.uri?eid=2-s2.0-84941894945&amp;doi=10.3382%2fjapr%2fpfv013&amp;partnerID=40&amp;md5=d60f825b42d107a24ec1fdb1016816f4</t>
  </si>
  <si>
    <t>157-167</t>
  </si>
  <si>
    <t>7XNSJ9U2</t>
  </si>
  <si>
    <t>Nelson, Jennifer M.; Chiller, Tom M.; Powers, John H.; Angulo, Frederick J.</t>
  </si>
  <si>
    <t>Fluoroquinolone-resistant Campylobacter species and the withdrawal of fluoroquinolones from use in poultry: a public health success story.</t>
  </si>
  <si>
    <t>10.1086/512369</t>
  </si>
  <si>
    <t>Campylobacter species cause 1.4 million infections each year in the United States. Fluoroquinolones (e.g., ciprofloxacin) are commonly used in adults with  Campylobacter infection and other infections. Fluoroquinolones (e.g.,  enrofloxacin) are also used in veterinary medicine. Human infections with  fluoroquinolone-resistant Campylobacter species have become increasingly common  and are associated with consumption of poultry. These findings, along with other  data, prompted the US Food and Drug Administration to propose the withdrawal of  fluoroquinolone use in poultry in 2000. A lengthy legal hearing concluded with an  order to withdraw enrofloxacin from use in poultry (effective in September 2005).  Clinicians are likely to continue to encounter patients with  fluoroquinolone-resistant Campylobacter infection and other enteric infection  because of the continued circulation of fluoroquinolone-resistant Campylobacter  species in poultry flocks and in persons returning from foreign travel who have  acquired a fluoroquinolone-resistant enteric infection while abroad. Judicious  use of fluoroquinolones and other antimicrobial agents in human and veterinary  medicine is essential to preserve the efficacy of these important  chemotherapeutic agents.</t>
  </si>
  <si>
    <t>977-980</t>
  </si>
  <si>
    <t>Place: United States PMID: 17342653</t>
  </si>
  <si>
    <t>Animals; Humans; Incidence; Chickens/microbiology; United States/epidemiology; Risk Assessment; Drug and Narcotic Control; Drug Utilization; Policy Making; United States Food and Drug Administration; *Drug Resistance, Bacterial; Campylobacter/*drug effects/isolation &amp; purification; Campylobacter Infections/epidemiology/*prevention &amp; control/*veterinary; Fluoroquinolones/*administration &amp; dosage; Poultry Diseases/*drug therapy; Public Health/legislation &amp; jurisprudence</t>
  </si>
  <si>
    <t>7XQHFDP4</t>
  </si>
  <si>
    <t>Landrum, MA; Cox, NA; Cosby, DE; Berrang, ME; Mize, SC; Jackson, JS</t>
  </si>
  <si>
    <t>Reduction of Campylobacter on chicken livers using a low-acid processing aid.</t>
  </si>
  <si>
    <t>JOURNAL OF ANIMAL SCIENCE</t>
  </si>
  <si>
    <t>0021-8812</t>
  </si>
  <si>
    <t>10.2527/asasann.2017.879</t>
  </si>
  <si>
    <t>377-377</t>
  </si>
  <si>
    <t>WOS:000410927300770</t>
  </si>
  <si>
    <t>7YD5D6TI</t>
  </si>
  <si>
    <t>Vinueza C.; De Zutter L.</t>
  </si>
  <si>
    <t>Important foodborne bacteria and their antimicrobial resistances in Ecuadorian poultry</t>
  </si>
  <si>
    <t>Tropical Medicine and International Health</t>
  </si>
  <si>
    <t>1365-3156</t>
  </si>
  <si>
    <t>10.1111/%28ISSN%291365-3156</t>
  </si>
  <si>
    <t>Introduction Foodborne bacteria and their antimicrobial resistances are a major health concern in the world. In many tropical countries, this issue has been partially addressed because the lack of funds, public policies and technical limitations. In Ecuador, poultry meat is the main source of animal protein for human consumption Aim We aimed to study the prevalence and antimicrobial resistance of E. coli ESBL, Salmonella and Campylobacter from poultry industry in Ecuador. Methods 388 broiler flocks coming from 120 farms were sampled during one year. Isolation of E. coli ESBL, Salmonella and Campylobacter were carried out with specific protocols. Isolates were further typed with molecular techniques and antimicrobial resistant profiles were accessed by phenotypic and genotypic methods. Results E. coli ESBL, Salmonella and Campylobacter were present in 92%, 16% and 64% of broiler flocks respectively. For Salmonella and Campylobacter, S. Infantis (84%) and C. coli (81%) were mostly isolated. E. coli ESBL harboured genes of the families blaCTX-M (90.6%), blaSHV (10%), blaTEM (42%) and blaCMY (22%). The gene mcr-1 responsible for resistance to colistin was found in 3 isolates. Resistance genes kpc and mcr-2 were not found. All bacteria showed high resistant phenotypes against most tested antibiotics. Genetic typing showed that isolates from different farms were closely related. Conclusion This study shows the importance that these pathogens could have in the food chain in Ecuador. Reports in the region show different rates of S. Infantis and C. coli in broiler farms which could be attributed to differences in environmental conditions and specific risk factors for flock contamination. High resistance rates of the 3 bacteria could be linked to the common usage of antibiotics in poultry production. Bacterial genetic types common to different farms indicate the possibility of cross contamination between farms. This evidence suggests that a stricter biosecurity should be put in place to control these microorganisms in the primary sector. Our data shows that Ecuadorian poultry production is an important hotspot of antimicrobial resistances. This novel study in Ecuador gives insights on the epidemiology of these bacteria that will be used by policy makers and researches in the future1,2.</t>
  </si>
  <si>
    <t>Trop. Med. Int. Health</t>
  </si>
  <si>
    <t>10th European Congress on Tropical Medicine and International Health. Antwerp Belgium.</t>
  </si>
  <si>
    <t>Place: Netherlands Publisher: Blackwell Publishing Ltd</t>
  </si>
  <si>
    <t>Campylobacter; Salmonella; drug resistance; risk factor; contamination; phenotype; prevalence; poultry meat; human; nonhuman; *antibiotic resistance; colistin; food chain; agricultural land; *broiler; Ecuador; infectious agent; microorganism; human versus nonhuman data</t>
  </si>
  <si>
    <t>7YJ9Q3TC</t>
  </si>
  <si>
    <t>Mohan, P; Mala, R</t>
  </si>
  <si>
    <t>Comparative antibacterial activity of magnetic iron oxide nanoparticles synthesized by biological and chemical methods against poultry feed pathogens</t>
  </si>
  <si>
    <t>MATERIALS RESEARCH EXPRESS</t>
  </si>
  <si>
    <t>2053-1591</t>
  </si>
  <si>
    <t>10.1088/2053-1591/ab4964</t>
  </si>
  <si>
    <t>Indiscriminate use of antibiotics in feed as a prophylaxis is one of the reasons for the emergence of multi drug resistant pathogens. Due to the advancement in nanoscience and technology, researchers have been studying the use of nanoparticles as nutrient source as well as antibacterial agent. Since, iron is an essential nutrient for the growth and laying performance of chicken, studying its antibacterial activity of iron oxide nanoparticles is very essential. In this context, the present work is aimed to assess the antibacterial activity of iron oxide nanoparticles synthesized by chemical co-precipitation method and biological method. The iron oxide nanoparticles were characterized by UV-vis analysis, particle size analyzer, TEM, FESM, EDAX, FTIR and XRD. The average size of biologically prepared and chemically prepared iron oxide nanoparticles was estimated as 23 nm and 25 nm respectively. The antibacterial activities of the nanoparticles were studied against Gram positive Staphylococcus aureus and Gram negative Pseudomonas aeruginosa isolated from the commercial poultry feed. Biologically prepared iron oxide nanoparticles showed enhanced antibacterial activity against S. aureus and P. aeruginosa with an inhibition zone of 37 mm and 24 mm respectively compared to chemically synthesized nanoparticles with an inhibition zone of 24 mm and 17 mm. This study revealed the potent bactericidal activity of biologically synthesized iron oxide nanoparticles.</t>
  </si>
  <si>
    <t>2019-11</t>
  </si>
  <si>
    <t>WOS:000504097700029</t>
  </si>
  <si>
    <t>7YL54FFS</t>
  </si>
  <si>
    <t>Moazzami, M.; Fernström, L.-L.; Hansson, I.</t>
  </si>
  <si>
    <t>Reducing Campylobacter jejuni, Enterobacteriaceae and total aerobic bacteria on transport crates for chickens by irradiation with 265-nm ultraviolet light (UV–C LED)</t>
  </si>
  <si>
    <t>10.1016/j.foodcont.2020.107424</t>
  </si>
  <si>
    <t>https://www.scopus.com/inward/record.uri?eid=2-s2.0-85088650976&amp;doi=10.1016%2fj.foodcont.2020.107424&amp;partnerID=40&amp;md5=f901aa306670be3c823f793aaf23dbe6</t>
  </si>
  <si>
    <t>7YPLCHZK</t>
  </si>
  <si>
    <t>Bowen, T.; Yingang, X.; Xue, J.; Qiang, D.; Junhong, L.; Hongbing, T.; Xiaodong, H.</t>
  </si>
  <si>
    <t>Rapid Detection of Microbial Mass Spectra VITEK-MS for Campylobacter jejuni and Listeria monocytogenes</t>
  </si>
  <si>
    <t>10.1007/s12161-019-01663-9</t>
  </si>
  <si>
    <t>https://www.scopus.com/inward/record.uri?eid=2-s2.0-85074868413&amp;doi=10.1007%2fs12161-019-01663-9&amp;partnerID=40&amp;md5=a615145c62a6f0663f4cdfd9f23224f4</t>
  </si>
  <si>
    <t>412-419</t>
  </si>
  <si>
    <t>7YTAASSY</t>
  </si>
  <si>
    <t>Hanning, I.; Jarquin, R.; Slavik, M.</t>
  </si>
  <si>
    <t>Campylobacter jejuni as a secondary colonizer of poultry biofilms.</t>
  </si>
  <si>
    <t>10.1111/j.1365-2672.2008.03853.x</t>
  </si>
  <si>
    <t>AIMS: The objective of this study was to determine if survival of culturable Campylobacter jejuni outside the host was increased by entrapment in  pre-established biofilms. METHODS AND RESULTS: Campylobacter jejuni was  inoculated into four biofilm populations isolated from poultry environments and  cultured at three temperatures. Survival of culturable Camp. jejuni in some  pre-established biofilms was extended vs survival of culturable Camp. jejuni in  broth. But some biofilms were detrimental to survival of culturable Camp. jejuni.  Denaturing gradient gel electrophoresis analysis indicated differences in  bacterial profiles depending on initial source and temperature of culturing,  which may have had impacts on survival of culturable Camp. jejuni. Further  investigation showed no evidence of interspecies cell signalling indicating that  secondary colonization was only physical. CONCLUSIONS: The results of this study  show Camp. jejuni's attachment to surfaces is facilitated by pre-established  biofilms and survival of culturable Camp. jejuni may be extended in some  pre-established biofilms, but these biofilms do not fully explain long-term  survival of culturable Camp. jejuni outside hosts. SIGNIFICANCE AND IMPACT OF THE  STUDY: This study provides new information concerning survival of culturable  Camp. jejuni outside the host and shows biofilms may be important in transmission  and prevalence of Camp. jejuni.</t>
  </si>
  <si>
    <t>1199-1208</t>
  </si>
  <si>
    <t>Place: England PMID: 18557961</t>
  </si>
  <si>
    <t>Animals; Humans; Campylobacter Infections/*microbiology; *Food Microbiology; Molecular Sequence Data; Microbial Viability; Base Sequence; Bacteriological Techniques; Biofilms; Poultry Diseases/*microbiology; Poultry/*microbiology; Campylobacter jejuni/genetics/*isolation &amp; purification</t>
  </si>
  <si>
    <t>7YWBVVKW</t>
  </si>
  <si>
    <t>Oliveira, Tereza C. R. M.; Barbut, Shai; Griffiths, Mansel W.</t>
  </si>
  <si>
    <t>Detection of Campylobacter jejuni in naturally contaminated chicken skin by melting peak analysis of amplicons in real-time PCR.</t>
  </si>
  <si>
    <t>10.1016/j.ijfoodmicro.2005.02.008</t>
  </si>
  <si>
    <t>Contamination of poultry by Campylobacter spp. is a significant source of human diarrheal diseases. Traditional methods currently used to detect Campylobacter in  foods are time-consuming and labor-intensive. In this study, primers designed for  the Campylobacter jejuni cadF gene sequence were used in a SYBR Green I real-time  PCR assay as an alternative to a conventional bacteriological method for the  rapid detection of C. jejuni from poultry. Twelve portions of chicken purchased  from two local grocery stores and 39 portions obtained from a commercial  processing plant were examined. Samples of the skin were enriched in Bolton broth  at 37 degrees C for 3 h and then at 42 degrees C for 9, 21, or 45 h under  microaerobic conditions. DNA was extracted from 1-ml aliquots of the enrichment  cultures using 1% Triton X-100. The DNA was used as the template in a real-time  polymerase chain reaction (PCR) assay. After 24 h of enrichment, C. jejuni was  isolated from 13 samples and all of the positive cultures were also detected by  the real-time PCR procedure. C. jejuni was detected by both methods from samples  artificially contaminated with 1 or 10 CFU of C. jejuni per 10 g, after 24 h of  enrichment. The real-time PCR method was found to be sensitive and specific. It  significantly reduced the time required for the detection of C. jejuni in poultry  following enrichment of samples.</t>
  </si>
  <si>
    <t>105-111</t>
  </si>
  <si>
    <t>Place: Netherlands PMID: 15996780</t>
  </si>
  <si>
    <t>Animals; Food Microbiology; Time Factors; Colony Count, Microbial; Chickens/*microbiology; Food Contamination/*analysis; Meat/*microbiology; Sensitivity and Specificity; Campylobacter jejuni/*isolation &amp; purification; Skin/microbiology; Polymerase Chain Reaction/methods</t>
  </si>
  <si>
    <t>7Z3DBWJ6</t>
  </si>
  <si>
    <t>Solis de los Santos, F.; Donoghue, A. M.; Venkitanarayanan, K.; Metcalf, J. H.; Reyes-Herrera, I.; Dirain, M. L.; Aguiar, V. F.; Blore, P. J.; Donoghue, D. J.</t>
  </si>
  <si>
    <t>The natural feed additive caprylic acid decreases Campylobacter jejuni colonization in market-aged broiler chickens.</t>
  </si>
  <si>
    <t>10.3382/ps.2008-00228</t>
  </si>
  <si>
    <t>Campylobacter causes human foodborne illness, and epidemiological evidence indicates poultry and poultry products as a significant source of human  infection. Decreasing Campylobacter in the poultry intestinal tract would  decrease contamination of poultry products. Caprylic acid is a medium-chain fatty  acid reported to be effective in killing a variety of bacterial pathogens,  including Campylobacter jejuni, but its effect has not been investigated in the  control of C. jejuni in preslaughter market-aged poultry already colonized with  this bacterium. The objective of this study was to determine the therapeutic  effect of caprylic acid on C. jejuni counts in the cecal contents of 42-d-old  chickens. Four trials were conducted. In the first 2 trials, day-of-hatch chicks  (n = 60 per trial) were assigned to 6 treatment groups (n = 10 birds per  treatment group): positive controls (Campylobacter, no caprylic acid), 0.7 or  1.4% of caprylic acid in feed for the last 3 d of the trial with or without a  12-h feed withdrawal. Treatments were similar for trials 3 and 4 except the doses  used were 0.35 or 0.7% caprylic acid supplementation for the last 7 d of the  trial. On d 42, ceca were collected and Campylobacter counts determined. The  supplementation of caprylic acid at 0.35 and 0.7% consistently decreased (P &lt;  0.05) the colonization of C. jejuni in the chicken ceca compared with positive  control treatment. When these treatments were evaluated after a 12-h feed  withdrawal period, 0.7% caprylic acid decreased Campylobacter colonization in the  3-d treatment supplementation. Body weight and feed consumption did not differ  between the caprylic acid and control groups. The results suggest that  therapeutic supplementation of caprylic acid in the feed can effectively decrease  Campylobacter in market-aged chickens and may be a potential treatment for  decreasing pathogen carriage in poultry.</t>
  </si>
  <si>
    <t>61-64</t>
  </si>
  <si>
    <t>Place: England PMID: 19096058</t>
  </si>
  <si>
    <t>Animals; Chickens/*microbiology; Campylobacter jejuni/*drug effects; Poultry Diseases/*prevention &amp; control; Campylobacter Infections/drug therapy/microbiology/*veterinary; Diet/veterinary; Caprylates/*pharmacology; Animal Feed/*analysis; Food Additives/pharmacology</t>
  </si>
  <si>
    <t>7Z3ZLDUV</t>
  </si>
  <si>
    <t>Sierra-Arguello, Yuli Melisa; Perdoncini, Gustavo; Rodrigues, Laura Beatriz; Ruschel Dos Santos, Luciana; Apellanis Borges, Karen; Quedi Furian, Thales; Pippi Salle, Carlos Tadeu; de Souza Moraes, Hamilton Luiz; Pereira Gomes, Marcos José; Pinheiro do Nascimento, Vladimir</t>
  </si>
  <si>
    <t>Identification of pathogenic genes in Campylobacter jejuni isolated from broiler carcasses and broiler slaughterhouses.</t>
  </si>
  <si>
    <t>10.1038/s41598-021-84149-1</t>
  </si>
  <si>
    <t>Campylobacter jejuni is one of the most common causes of foodborne diseases worldwide. There are few reports on Campylobacter strains isolated from  Latin-American countries. Here, 140 C. jejuni strains isolated from cloacal and  transport boxes swabs, water from chiller tanks, and broiler carcasses of five  poultry companies in Southern Brazil were identified using phenotypic and  genotypic methods. Polymerase chain reaction (PCR) was used to analyze eight C.  jejuni virulence markers: flaA, cadF, and invasion-associated (iam) genes, cdtABC  operon (associated with the cytolethal distending toxin), and plasmidial virB11  and wlaN genes were present in 78.5%, 77.8%, 0%, 74.2%, 22.1%, and 10.7% of  samples, respectively. There were 25 different virulence profiles: 1 (cdtA, cdtB,  cdtC, flaA, and cadF), 2 (cdtA, cdtB, cdtC, flaA, cadF, and virB11), and 3 (cdtA,  cdtB, cdtC, flaA, cadF, and wlaN) were the most common (&gt; 60% of strains). We  provide insight into factors related to the occurrence of this pathogen and their  epidemiology.</t>
  </si>
  <si>
    <t>Place: England PMID: 33633256  PMCID: PMC7907142</t>
  </si>
  <si>
    <t>Animals; Chickens/*microbiology; Abattoirs; *Genes, Bacterial; Campylobacter jejuni/*genetics; Biomarkers/metabolism; Virulence/*genetics</t>
  </si>
  <si>
    <t>7Z4S52QZ</t>
  </si>
  <si>
    <t>Krawiec, Marta; Woźniak-Biel, Anna; Bednarski, Michał; Wieliczko, Alina</t>
  </si>
  <si>
    <t>Antimicrobial Susceptibility and Genotypic Characteristic of Campylobacter spp. Isolates from Free-Living Birds in Poland.</t>
  </si>
  <si>
    <t>Vector borne and zoonotic diseases (Larchmont, N.Y.)</t>
  </si>
  <si>
    <t>1557-7759 1530-3667</t>
  </si>
  <si>
    <t>10.1089/vbz.2017.2116</t>
  </si>
  <si>
    <t>Campylobacter spp. is the most commonly reported, bacterial cause of human foodborne infection worldwide. Commercial poultry and free-living birds are  natural reservoirs of three particular species: Campylobacter jejuni,  Campylobacter coli, and Campylobacter lari. The aim of this study was to  determine the genotypic characteristics and antibiotic susceptibility of 43  Campylobacter strains, obtained from free-living birds, in Poland. In total, 700  birds were examined. The strains were isolated from 43 birds (6.14%) from the  feces of 7 wild bird species: Mallard ducks Anas platyrhynchos (29 positive/121  tested), great cormorants Phalacrocorax carbo (5/77), velvet scoters Melanitta  fusca (4/30), tawny owls Strix aluco (2/5), common buzzard Buteo buteo (1/3),  rook Corvus frugilegus (1/6), and Eurasian tree sparrow Passer montanus (1/30).  Thirty-eight (88.37%) of obtained strains belonged to C. jejuni and five (11.63%)  to C. coli. Other 428 examined birds from different bird species were  Campylobacter negative. The antimicrobial susceptibility to nine antimicrobials  was also studied in investigated isolates of Campylobacter spp. Sixteen of the  examined strains (37.21% of all positive samples) showed susceptibility to all of  the nine antimicrobials. Moreover, the prevalence of selected virulence genes,  such as flaA, cadF, ceuE, virB11, cdtA, cdtB, and cdtC were all analyzed. The  virulence gene that was found most frequently in total number of Campylobacter  strains was ceuE (72.10%) and other genes, such as flaA, cadF, cdtA, cdtB, and  cdtC, were found in over 60% of all examined strains. Variable antimicrobial  susceptibility and the presence of different virulence genes of examined strains,  isolated from free-living birds, suggest that special attention should be given  to wild birds and any potential approaches to the control of antibiotic-resistant  Campylobacter should be discussed.</t>
  </si>
  <si>
    <t>2017-11</t>
  </si>
  <si>
    <t>755-763</t>
  </si>
  <si>
    <t>Vector Borne Zoonotic Dis</t>
  </si>
  <si>
    <t>Place: United States PMID: 28968179</t>
  </si>
  <si>
    <t>Animals; antimicrobial susceptibility; Campylobacter jejuni; *Campylobacter; prevalence; Animals, Wild; article; Campylobacter coli; nonhuman; tetracycline; bacterial gene; bacterium isolation; controlled study; polymerase chain reaction; Campylobacter spp; ciprofloxacin; florfenicol; gentamicin; MIC50; nalidixic acid; azithromycin; clindamycin; erythromycin; telithromycin; bacterial virulence; bacterial strain; *antibiotic sensitivity; priority journal; virB11 gene; bacterium isolate; genotype; Campylobacter lari; feces; virulence genes; ceuE gene; wild animal; cadF gene; cdtA gene; cdtB gene; cdtC gene; flaA gene; bird; Poland; MIC90; Anas platyrhynchos; *Drug Resistance, Bacterial; Anti-Bacterial Agents/pharmacology; Campylobacter Infections/epidemiology/microbiology/*veterinary; Poland/epidemiology; Bird Diseases/epidemiology/*microbiology; Campylobacter/*drug effects/*genetics; *Birds; free-living birds; Buteo buteo; Melanitta fusca; Phalacrocorax carbo; rook; sparrow; Strix aluco</t>
  </si>
  <si>
    <t>7Z6RF3W7</t>
  </si>
  <si>
    <t>Adam, Maja; Contzen, Matthias; Horlacher, Sabine; Rau, Jörg</t>
  </si>
  <si>
    <t>[Prevalence of Campylobacter spp. in poultry meat and raw milk using PCR, conventional cultural methods and Fourier transform infrared spectroscopy].</t>
  </si>
  <si>
    <t>The identification of thermotolerant campylobacters in official food control in the state of Baden-Wuerttemberg has been traditionally performed using the  cultural procedure as described in the ISO-Norm 10272:1995. Analysis thus took  5-6 days to complete. Additionally diagnostic problems caused by the accompanying  flora as well as the resistance to nalidixic acid occured. Within the scope of  this study these problems could be solved by introducing a filtration step for  the reduction of the accompanying flora and by performing the indoxyl  acetate-hydrolysis-test in addition to the antibiotic-resistance-test. Besides  various PCR protocols for the identification of thermotolerant campylobacters  from food were established as an alternative to the cultural procedure, providing  reliable results within two days. Furthermore, infrared spectroscopy was tested  for the identification of Campylobacter isolates. Using this technique and with  the help of a suitable data base, bacterial pure cultures can be differentiated  within 2 hours. Among others 356 samples of raw poultry meat were tested with the  newly established procedures as well as with the classical cultural method,  showing that 32% of the samples were Campylobacter spp. positive. 37% of these  isolates were resistant against nalidixic acid. This indicates that the  development of resistances in Campylobacter spp. in Germany follows the same  trend described for other European countries.</t>
  </si>
  <si>
    <t>Place: Germany PMID: 16729467</t>
  </si>
  <si>
    <t>Animals; Hot Temperature; *Food Microbiology; Phylogeny; Germany; Meat/*microbiology; Drug Resistance, Bacterial; Anti-Bacterial Agents/pharmacology; Poultry/microbiology; Nalidixic Acid/pharmacology; Campylobacter/classification/drug effects/*isolation &amp; purification; Milk/*microbiology; Cephalothin/pharmacology; Bacterial Typing Techniques/*methods/*standards; Polymerase Chain Reaction/methods/standards/veterinary; Spectroscopy, Fourier Transform Infrared/methods/standards/veterinary</t>
  </si>
  <si>
    <t>7ZC7IZSZ</t>
  </si>
  <si>
    <t>Rosenquist, Hanne; Sommer, Helle M.; Nielsen, Niels L.; Christensen, Bjarke B.</t>
  </si>
  <si>
    <t>The effect of slaughter operations on the contamination of chicken carcasses with thermotolerant Campylobacter.</t>
  </si>
  <si>
    <t>10.1016/j.ijfoodmicro.2005.12.007</t>
  </si>
  <si>
    <t>To evaluate the effect of specific slaughter operations on the contamination of broiler carcasses with naturally occurring thermotolerant Campylobacter,  experiments were carried out in two Danish commercial slaughter plants (Plant I  and Plant II). Six broiler flocks determined Campylobacter positive prior to  slaughter were investigated at four sampling locations within each slaughter  plant. Quantification of thermotolerant Campylobacter in 30 neck skin samples per  flock per sampling location showed that the evisceration operation in Plant I led  to a significant increase in the Campylobacter concentration of 0.5 log(10) cfu/g  in average, whereas no significant changes were observed during this operation in  Plant II. Air chilling (Plant I) and water chilling (Plant II), both including a  carcass wash prior to the chilling operation, caused similar, but significant  reductions of 0.83 and 0.97 log(10) cfu/g, respectively. In packed frozen  chickens (Plant II) an additional reduction of 1.38 log(10) cfu/g in average was  obtained due to the freezing operation. In packed chilled chickens (Plant I),  however, the number of thermotolerant Campylobacter per gram remained at the same  level as after air chilling. Enumeration of thermotolerant Campylobacter in 30  intestinal samples per flock showed that in two of the six flocks examined the  within flock colonization was very low (&lt;3% and 27% positive samples). The  remaining four flocks were colonized at percentages of 100 (three flocks) and 97  (one flock) and had intestinal mean counts ranging from 6.65 to 8.20 log(10)  cfu/g. A correlation between Campylobacter concentrations in intestinal content  and on chicken carcasses after the defeathering operation was documented. This  finding indicates that a reduction in the Campylobacter concentration on chicken  carcasses may also be obtained by interventions aimed at reducing the  concentration of Campylobacter in the intestines of the living birds.</t>
  </si>
  <si>
    <t>226-232</t>
  </si>
  <si>
    <t>Place: Netherlands PMID: 16478636</t>
  </si>
  <si>
    <t>Animals; Food Microbiology; Humans; Risk Assessment; Denmark; contamination; Colony Count, Microbial; Consumer Product Safety; carcass; Chickens/*microbiology; Food Contamination/*analysis; Hygiene; chicken; freezing; *Campylobacter; evisceration; article; nonhuman; slaughterhouse; intestine; *heat tolerance; *Abattoirs; statistical significance; concentration (parameters); induced hypothermia; Food-Processing Industry/*standards; Food Handling/*methods; Campylobacter/growth &amp; development/*isolation &amp; purification; Food Preservation/methods</t>
  </si>
  <si>
    <t>826AEQ7H</t>
  </si>
  <si>
    <t>Sharma, CS; Dhakal, J; Nannapaneni, R</t>
  </si>
  <si>
    <t>Efficacy of Lytic Bacteriophage Preparation in Reducing Salmonella In Vitro, on Turkey Breast Cutlets, and on Ground Turkey</t>
  </si>
  <si>
    <t>10.4315/0362-028X.JFP-14-585</t>
  </si>
  <si>
    <t>The efficacy of the recently approved Salmonella lytic bacteriophage preparation (SalmoFresh) in reducing Salmonella enterica serotype Heidelberg on turkey breast cutlets and ground turkey was evaluated. In a broth model assay, the phage preparation completely inhibited the growth of four S. enterica serotypes (Salmonella Enteritidis, Salmonella Heidelberg, Salmonella Kentucky, and Salmonella Typhimurium) at 37 degrees C at a multiplicity of infection of 10,000 PFU/CFU. At 4 degrees C in 0.1% peptone water (PW), phage treatment at a multiplicity of infection of 10,000 resulted in ca. 4.0-log CFU/ml reductions of Salmonella Enteritidis, Salmonella Heidelberg, and Salmonella Typhimurium. When raw turkey breast cutlets inoculated with Salmonella Heidelberg (similar to 10(3) CFU/g) were treated with phage preparation (10(7) PFU/g) and stored at 4 degrees C, the phage treatment caused reductions of 0.8, 0.6, and 1.3 log CFU/g (P &lt;= 0.05) of Salmonella Heidelberg on day 0, 1, and 7, respectively, compared with the counts in the control. However, no significant reduction of Salmonella Heidelberg (P &gt; 0.05) was observed in ground turkey when turkey meat pieces inoculated with Salmonella Heidelberg were surface treated with phage preparation (10(7) PFU/g) before grinding. These findings indicate that the bacteriophage preparation was effective in reducing Salmonella on turkey breast cutlets as a surface treatment but did not cause any reduction of Salmonella Heidelberg in ground turkey.</t>
  </si>
  <si>
    <t>1357-1362</t>
  </si>
  <si>
    <t>WOS:000357765500016</t>
  </si>
  <si>
    <t>82JAFYZN</t>
  </si>
  <si>
    <t>Awada, Rana; Ghssein, Ghassan; Roz, Ali El; Farhat, Mona; Nehme, Nada; Hassan, Hussein F.</t>
  </si>
  <si>
    <t>Prevalence of Campylobacter spp. in broilers in North Lebanon.</t>
  </si>
  <si>
    <t>10.14202/vetworld.2023.322-328</t>
  </si>
  <si>
    <t>BACKGROUND AND AIM: Great attention has been given recently to the prevalence of different Campylobacter spp. in poultry since the latter are considered the major  contributing reservoir of human campylobacteriosis. In Lebanon, the occurrence of  campylobacteriosis in humans is high. The aim of our first-of-its-kind study in  the country was to estimate the prevalence of Campylobacter spp. in broilers from  a convenient sample of farms in North Lebanon. MATERIALS AND METHODS: One hundred  twenty-five fecal samples were collected from 25 broiler farms, which were  selected, examined, and classified according to their biosecurity level and  rearing system. All samples were subjected to qualitative microbiological culture  testing and polymerase chain reaction (PCR) assays to detect Campylobacter spp.  RESULTS: Despite the reported use of antibiotics, cell culture and PCR were  positive for 44% and 88%, respectively. This implies that this bacterium is  resistant to antibiotics used on the farms. Furthermore, Campylobacter infection  rate was higher in open (92%) than in closed (85%) system farms. All farms with  poor biosecurity measures, and 82% of farms with good biosecurity measures had  Campylobacter infections, and the difference was significant (p &lt; 0.05).  CONCLUSION: Our results show that campylobacteriosis was found prevalent among  broilers in North Lebanon, making them potential carriers of Campylobacter spp.  Future studies should include antibiotic susceptibility testing to check the  susceptibility pattern of isolates.</t>
  </si>
  <si>
    <t>322-328</t>
  </si>
  <si>
    <t>Copyright: © Awada, et al.</t>
  </si>
  <si>
    <t>Place: India PMID: 37041998  PMCID: PMC10082710</t>
  </si>
  <si>
    <t>Campylobacter; campylobacteriosis; broilers; Lebanon; faeco-prevalence</t>
  </si>
  <si>
    <t>82S9B9QE</t>
  </si>
  <si>
    <t>Gorman, Christine</t>
  </si>
  <si>
    <t>Staying healthy. Playing chicken with our antibiotics. Overtreatment is creating dangerously resistent germs.</t>
  </si>
  <si>
    <t>Time</t>
  </si>
  <si>
    <t>0040-781X</t>
  </si>
  <si>
    <t>98, 101</t>
  </si>
  <si>
    <t>Place: United States PMID: 11833133</t>
  </si>
  <si>
    <t>Animals; Humans; United States; Drug Utilization; *Drug Resistance, Microbial; Anti-Bacterial Agents/*pharmacology/therapeutic use; Campylobacter Infections/drug therapy; Ciprofloxacin/therapeutic use; Anthrax/drug therapy</t>
  </si>
  <si>
    <t>832CG4TR</t>
  </si>
  <si>
    <t>Bodí, S.G.; Villagra Garcia, A.; García, S.V.; Marín, C.</t>
  </si>
  <si>
    <t>Litter aeration and spread of Salmonella in broilers</t>
  </si>
  <si>
    <t>10.3382/ps.2013-03078</t>
  </si>
  <si>
    <t>https://www.scopus.com/inward/record.uri?eid=2-s2.0-84880617576&amp;doi=10.3382%2fps.2013-03078&amp;partnerID=40&amp;md5=760041168f8a722d11b17428043c5e04</t>
  </si>
  <si>
    <t>2005-2011</t>
  </si>
  <si>
    <t>chicken; disease transmission; animal; isolation and purification; microbiology; article; *Salmonella; *bird disease; animal housing; *animal salmonellosis; *building</t>
  </si>
  <si>
    <t>8349UARY</t>
  </si>
  <si>
    <t>Hansson, I.; Vågsholm, I.; Svensson, L.; Olsson Engvall, E.</t>
  </si>
  <si>
    <t>Correlations between Campylobacter spp. prevalence in the environment and broiler flocks.</t>
  </si>
  <si>
    <t>10.1111/j.1365-2672.2007.03291.x</t>
  </si>
  <si>
    <t>AIMS: To investigate (i) possible correlations between the presence of Campylobacter spp. in the surroundings of broiler farms and their incidence in  flocks, and (ii) possible associations between weather conditions and the  occurrence of Campylobacter spp. METHODS AND RESULTS: Farms were selected  according to previous results from the Swedish Campylobacter programme. Samples  were collected in and around broiler houses during the rearing period from 131  flocks on 31 farms, including sock samples from the ground outside, from the  floor in the broiler houses and anterooms, and samples from insects, water, feed  and ventilation shafts. CONCLUSIONS: As expected, there was a difference in  Campylobacter isolation rates for different categories of farms regarding samples  taken in the houses. However, there were no differences regarding the presence of  Campylobacter spp. in the environment between producers that often deliver  Campylobacter-positive slaughter batches and those that rarely deliver positive  batches. Campylobacter spp. were more frequently found in the surroundings on  rainy days when compared with sunny days. SIGNIFICANCE AND IMPACT OF THE STUDY:  Physical barriers between outside and inside the houses appeared to be important  for preventing Campylobacter spp. in the environment to be transferred into the  broiler houses.</t>
  </si>
  <si>
    <t>640-649</t>
  </si>
  <si>
    <t>Place: England PMID: 17714397</t>
  </si>
  <si>
    <t>Animals; Food Microbiology; Incidence; Meat; Seasons; Campylobacter/isolation &amp; purification; Prevalence; Abattoirs; Clothing; Poultry Diseases/*epidemiology; *Environmental Microbiology; Transportation; Ventilation; Housing, Animal; Campylobacter Infections/classification/epidemiology/*veterinary; Campylobacter jejuni/isolation &amp; purification; Serotyping/methods; Sweden/epidemiology</t>
  </si>
  <si>
    <t>83E9ENH7</t>
  </si>
  <si>
    <t>Byrd, J. A.; Sams, A. R.; Hargis, B. M.; Caldwell, D. J.</t>
  </si>
  <si>
    <t>Effect of selected modified atmosphere packaging on Campylobacter survival in raw poultry.</t>
  </si>
  <si>
    <t>10.3382/ps.2010-00746</t>
  </si>
  <si>
    <t>Most current research on Campylobacter has focused on preharvest or processing plant cross-contamination. Little is known about the effect of storage  environment on the survival of Campylobacter on raw poultry. We evaluated the  effects of modified storage atmosphere and freezing on the survival of naturally  occurring Campylobacter on raw poultry. Broiler carcasses (n = 560) were  collected as they exited the chiller in 2 commercial processing plants and were  sampled for the detection of Campylobacter, Escherichia coli, psychrophiles, and  total aerobes at 0 and 14 d of refrigerated (2°C) storage. Gases evaluated were  air, 100% O(2), 100% CO(2), and a standard poultry modified atmosphere packaging  mixture (5% O(2) + 10% CO(2) + 85% N). Freezing was included as a control group.  All carcasses were sampled by the whole-carcass rinse method. The rinse fluid was  recovered and pooled from 5 individual rinses, and serial dilutions were made for  examination of Campylobacter (42°C, 48 h), E. coli (37°C, 24 h), psychrophiles  (plate count agar, 4°C, 7 d), and total aerobic bacterial populations (plate  count agar, 37°C, 24 h). Campylobacter counts for all treatments were reduced  during the 14-d storage period but the 100% O(2) treatment caused a significantly  (P &lt; 0.05) greater reduction than the other gas treatments. For the  psychrophiles, storage in air resulted in the greatest growth after 14 d, with  reduced psychrophilic growth allowed by either O(2) or the modified atmosphere  packaging mixture (not different from each other). Of the treatments evaluated,  CO(2) allowed the least growth of psychrophiles. Proliferation of E. coli and  aerobes was the greatest when packaged in air after 14 d, whereas CO(2) packaging  resulted in the least growth. These data suggest that storage under O(2) may  reduce Campylobacter recovery and slow psychrophile and aerobe recovery following  storage.</t>
  </si>
  <si>
    <t>1324-1328</t>
  </si>
  <si>
    <t>Place: England PMID: 21597074</t>
  </si>
  <si>
    <t>Animals; Chickens/microbiology; *Food Microbiology; chicken; *Campylobacter; *meat; animal; microbiology; Meat/*microbiology; article; *food control; methodology; physiology; *food packaging; Campylobacter/*physiology; Food Packaging/*methods</t>
  </si>
  <si>
    <t>83YEYJBT</t>
  </si>
  <si>
    <t>Bartelt E.</t>
  </si>
  <si>
    <t>Monitoring and risk assessment of campylobacter infections</t>
  </si>
  <si>
    <t>The aim of a national study of a "Quantitative Risk Assessment of Campylobacter infections and broiler chicken" at the Federal Institute for Risk Assessment is to estimate the chicken meat associated risk of Campylobacteriosis in Germany by using probabilistic models. Furthermore, process parameters (modelling parameters) with the most vital impact on the risk of Campylobacteriosis due to chicken meat have to be elaborated to give recommendations for risk management options in the whole food chain. The outcome of Joint FAO/WHO Expert Consultations on Risk Assessment of Microbiological Hazards in Foods (JEMRA) with respect to Campylobacter spp. in broiler chickens are the baseline for the national approach. In addition, national studies from Canada, Denmark and The Netherlands have to be considered. Typical regional data with respect to the disease, to risk factors in Germany and to the qualitative and quantitative occurrence of Campylobacter in broiler chickens along the "farm-to-fork" continuum have to be collected and validated for elaboration of the four elements of a risk assessment. Data on the prevalence of the agent at different stages of the food chain given in available surveillance systems in Germany are limited with respect to their suitability as incoming parameters for the models. A monitoring programme, as required in the Directive 2003/ 99/EC on the monitoring of zoonoses and zoonotic agents, as well as coordinated programmes for the official food control authorities, could improve the data baseline for risk assessment studies for instance. To collect all necessary information on the quantitative load of Camylobacter in broiler chickens will go beyond the scope of any existing or future monitoring systems. Results can only be achieved by detailed studies. Beside this, regional data on production and processing of broiler chicken, consumption data and information on the behaviour of consumers in households when preparing broiler chicken products are relevant for assessing the final risk to the consumers. For some questions, especially with respect to the dose-response-relation, internationally used models have to be applied. The national study is embedded in a national epidemiological network of "Foodborne Infections in Germany" which is coordinated by the Robert-Koch-Institute and supported by the Federal Ministry of Education and Research (BMBF).</t>
  </si>
  <si>
    <t>326-331</t>
  </si>
  <si>
    <t>Monitoring und risikobewertung bei campylobacter-infektionen</t>
  </si>
  <si>
    <t>risk factor; monitoring; chicken; risk assessment; prevalence; Germany; meat; microbiology; article; food chain; *Gram negative infection; health hazard; qualitative analysis; quantitative analysis; health program; health survey; parameter; validation process</t>
  </si>
  <si>
    <t>84B6LKW2</t>
  </si>
  <si>
    <t>Mellou, K.; Sourtzi, P.; Tsakris, A.; Saroglou, G.; Velonakis, E.</t>
  </si>
  <si>
    <t>Risk factors for sporadic Campylobacter jejuni infections in children in a Greek region.</t>
  </si>
  <si>
    <t>10.1017/S0950268810001196</t>
  </si>
  <si>
    <t>A case-control study was conducted in the urban area of Attica, Greece to investigate risk factors for sporadic Campylobacter jejuni infections in children  aged &lt;15 years. Over a 2-year period, 205 cases and 205 controls, matched by age  group (&lt;1, 1-4, 5-9, 10-14 years) and gender, were selected from the registries  of the paediatric hospitals of this area. In conditional multivariate logistic  regression analysis, ethnicity [odds ratio (OR) 5·06, 95% confidence interval  (CI) 2·49-10·28], consumption of chicken the week prior to disease onset (OR  1·97, 95% CI 1·10-3·55) and playing in the garden (OR 1·83, 95% CI 1·05-3·19)  were independently associated with disease occurrence; consumption of raw  vegetables was a 'protective' factor (OR 0·48, 95% CI 0·27-0·85).</t>
  </si>
  <si>
    <t>1719-1725</t>
  </si>
  <si>
    <t>Place: England PMID: 20492748</t>
  </si>
  <si>
    <t>Animals; Chickens; Humans; Adolescent; Child; Child, Preschool; Female; Infant; Male; Risk Factors; risk factor; chicken; Feeding Behavior; Case-Control Studies; Infant, Newborn; human; article; controlled study; infection risk; female; male; major clinical study; child; infant; preschool child; food intake; vegetable; Greece; *Campylobacter enteritis/ep [Epidemiology]; case control study; urban area; adolescent; protection; school child; Urban Population; Ethnicity; ethnicity; play; Campylobacter jejuni/*isolation &amp; purification; Campylobacter Infections/*epidemiology; Foodborne Diseases/epidemiology/microbiology; Greece/epidemiology; Human Activities</t>
  </si>
  <si>
    <t>84FZT7G6</t>
  </si>
  <si>
    <t>Jonaidi-Jafari, N.; Khamesipour, F.; Ranjbar, R.; Kheiri, R.</t>
  </si>
  <si>
    <t>Prevalence and antimicrobial resistance of Campylobacter species isolated from the avian eggs</t>
  </si>
  <si>
    <t>10.1016/j.foodcont.2016.05.018</t>
  </si>
  <si>
    <t>https://www.scopus.com/inward/record.uri?eid=2-s2.0-84975062032&amp;doi=10.1016%2fj.foodcont.2016.05.018&amp;partnerID=40&amp;md5=8c458330fe69e5b1606bec277096961a</t>
  </si>
  <si>
    <t>84G9Y66Y</t>
  </si>
  <si>
    <t>Colles, F. M.; Hedges, S. J.; Dixon, R.; Preston, S. G.; Thornhill, P.; Barfod, K. K.; Gebhardt-Henrich, S. G.; Créach, P.; Maiden, M. C. J.; Dawkins, M. S.; Smith, A. L.</t>
  </si>
  <si>
    <t>Parallel Sequencing Reveals Campylobacter spp. in Commercial Meat Chickens Less than 8 Days Old.</t>
  </si>
  <si>
    <t>10.1128/AEM.01060-21</t>
  </si>
  <si>
    <t>Campylobacter from contaminated poultry meat is a major source of human gastroenteritis worldwide. To date, attempts to control this zoonotic infection  with on-farm biosecurity measures have been inconsistent in outcome. A  cornerstone of these efforts has been the detection of chicken infection with  microbiological culture, where Campylobacter is generally not detectable until  birds are at least 21 days old. Using parallel sequence-based bacterial 16S  profiling analysis and targeted sequencing of the porA gene, Campylobacter was  identified at very low levels in all commercial flocks at less than 8 days old  that were tested from the United Kingdom, Switzerland, and France. These young  chicks exhibited a much greater diversity of porA types than older birds testing  positive for Campylobacter by culture or quantitative PCR (qPCR). This suggests  that as the bacteria multiply sufficiently to be detected by culture methods, one  or two variants, as indicated by porA type, dominate the infection. The findings  that (i) most young chicks carry some Campylobacter and (ii) not all flocks  become Campylobacter positive by culture suggest that efforts to control  infection, and therefore avoid contamination of poultry meat, should concentrate  on how to limit Campylobacter to low levels by the prevention of the overgrowth  of single strains. IMPORTANCE Our results demonstrate the presence of  Campylobacter DNA among fecal samples from a range of commercially reared meat  chicks that are less than 8 days of age, consistent across 3 European countries.  The recently developed, sensitive detection method indicates that infection  occurs on commercial farms much earlier and more widely than previously thought,  which opens up new opportunities to control Campylobacter contamination at the  start of the food chain and reduce the unacceptably high levels of human disease.</t>
  </si>
  <si>
    <t>e0106021</t>
  </si>
  <si>
    <t>Place: United States PMID: 34550767  PMCID: PMC8579978</t>
  </si>
  <si>
    <t>Animals; Campylobacter; France; United Kingdom; *Campylobacter; Switzerland; animal; campylobacteriosis; isolation and purification; microbiology; genetics; RNA 16S; *chicken; *veterinary medicine; bacterial DNA; broiler chickens; *Campylobacter/genetics/isolation &amp; purification; DNA, Bacterial/genetics; *Chickens/microbiology; Campylobacter Infections/*veterinary; RNA, Ribosomal, 16S/genetics</t>
  </si>
  <si>
    <t>84SS3Y7J</t>
  </si>
  <si>
    <t>Klein, Günter; Beckmann, Lutz; Vollmer, Harald Mike; Bartelt, Edda</t>
  </si>
  <si>
    <t>Predominant strains of thermophilic Campylobacter spp. in a German poultry slaughterhouse.</t>
  </si>
  <si>
    <t>10.1016/j.ijfoodmicro.2007.04.011</t>
  </si>
  <si>
    <t>Campylobacter causes bacterial diarrhoea in man and is a common foodborne pathogen, that has been associated mainly with poultry carcasses and processed  poultry products as well as with drinking water. Genotyping of Campylobacter spp.  from poultry was done in order to prove if predominant stable strains in the food  chain are present. The influence of the slaughter process on the stability should  be determined. Thermophilic Campylobacter spp. from eight poultry flocks were  isolated from cloacal swabs, carcasses and offal at different abattoir processing  steps to determine their stability. DNA-fingerprinting was done using  Pulsed-Field Gel Electrophoresis (PFGE) with two enzymes (SmaI and KpnI) and  ribotyping. More than 150 Campylobacter strains were ribotyped and these data  were combined with the results of PFGE. Molecular typing showed that strains  found in cloacal swabs before processing could also be isolated from carcasses  and offal at different processing steps representing predominating stable  strains. Strains with varying molecular pattern could additionally be detected at  different processing steps. Both genotyping methods identified in agreement  flock-specific strains. These remained stable through the slaughter of poultry  and were not altered through the slaughter process. Despite the known genetic  variability of thermophilic Campylobacter, stable predominant strains could be  identified in the poultry slaughter process and those strains can thus enter the  food chain.</t>
  </si>
  <si>
    <t>324-328</t>
  </si>
  <si>
    <t>Place: Netherlands PMID: 17521759</t>
  </si>
  <si>
    <t>Animals; Humans; Genotype; *Food Microbiology; *Consumer Product Safety; Chickens/*microbiology; Food Contamination/*analysis; Bacterial Typing Techniques; Ribotyping; Genetic Variation; Food-Processing Industry/standards; *Abattoirs; Campylobacter/classification/*genetics/isolation &amp; purification; Electrophoresis, Gel, Pulsed-Field/methods; Poultry Products/standards</t>
  </si>
  <si>
    <t>84YBIACR</t>
  </si>
  <si>
    <t>Buhr, R. J.; Berrang, M. E.; Cason, J. A.</t>
  </si>
  <si>
    <t>Bacterial recovery from breast skin of genetically feathered and featherless broiler carcasses immediately following scalding and picking.</t>
  </si>
  <si>
    <t>10.1093/ps/82.10.1641</t>
  </si>
  <si>
    <t>Genetically feathered and featherless sibling broilers selected for matched BW were killed, scalded, and defeathered to determine the consequences of feathers  and empty feather follicles on the recovery of bacteria from carcass breast skin.  In trial 1, the vents of all carcasses were plugged and sutured before scalding  to prevent the expulsion of cloacal contents during picking. In trial 2, half of  the carcasses had their vents plugged and sutured. Immediately after  defeathering, breast skin was aseptically removed, and bacteria associated with  it were enumerated. In trial 1, the levels of bacteria recovered did not differ  between feathered and featherless carcasses: Campylobacter log10 1.4 cfu/mL of  rinse, coliform log10 1.8, Escherichia coli log10 1.6, and total aerobic bacteria  log10 3.1. In trial 2, the carcasses that had vents plugged and sutured had lower  levels of all four types of bacteria (differences of Campylobacter log10 0.7  cfu/mL, coliform log10 1.8, E. coli log10 1.7, and total aerobic bacteria log10  0.5) than those carcasses with open vents. The lower levels of bacteria recovered  from carcasses with the vents plugged and sutured during picking enabled  detection of small but significant differences between feathered and featherless  carcasses. The level of coliform and E. coli recovered was slightly higher by  log10 0.7 cfu for feathered carcasses, but featherless carcasses had marginally  higher levels of total aerobic bacteria by log10 0.4 cfu. Feathered and  featherless carcasses with open vents during picking did not differ in the levels  of recovery of coliform, E. coli, and total aerobic bacteria from breast skin.</t>
  </si>
  <si>
    <t>2003-10</t>
  </si>
  <si>
    <t>1641-1647</t>
  </si>
  <si>
    <t>Place: England PMID: 14601745</t>
  </si>
  <si>
    <t>Animals; *Hot Temperature; *Food Microbiology; Colony Count, Microbial; Campylobacter/isolation &amp; purification; Enterobacteriaceae/isolation &amp; purification; Escherichia coli/isolation &amp; purification; *Chickens; *Food Handling; *Feathers; Pectoralis Muscles; Skin/*microbiology</t>
  </si>
  <si>
    <t>85LLSN9S</t>
  </si>
  <si>
    <t>Efimochkina, N. R.; Pichugina, T. V.; Stetsenko, V. V.; Bykova, I. B.; Markova, Yu M.; Korotkevich, Yu V.; Polyanina, A. S.; Sheveleva, S. A.</t>
  </si>
  <si>
    <t>[Optimization of microbiological methods for food control based on the differential-diagnostic media for the isolation and cultivation of bacteria of  the genus Campylobacter].</t>
  </si>
  <si>
    <t>Voprosy pitaniia</t>
  </si>
  <si>
    <t>0042-8833</t>
  </si>
  <si>
    <t>10.24411/0042-8833-2017-00074</t>
  </si>
  <si>
    <t>А screening study on the detection of campylobacteria in raw food products, semi-finished products and objects in the external environment in the poultry  processing industry was conducted. The highest level of detection of  campylobacteria is set for raw poultry products, including carcasses of broilers,  turkeys and quail. A general accordance of getting Campylobacter in raw materials  and food products with inadequate sanitary treatment of separate areas of  production has been established: in most cases Campylobacter spp. was extracted  from the samples, contaminated with coliform bacteria and Salmonella. It is shown  that the frequency of contamination of raw poultry with pathogens is largely  dependent on the cooling of the carcasses. When using the immersion method, the  conditions for cross contamination with pathogens through water bath cooling are  present (45% of samples infected with Campylobacter spp.). Under combined use of  super-cooled water and aerosols Campylobacter were also detected quite often in  27% of samples. Contamination by pathogens was the lowest in evaporative cooling  method with the use of antimicrobial hydrospray (less than 5% positive samples),  allowing to recognize this method as the most promising for the production of  microbiological safe products. The work on optimization of nutrient medium  composition and adaptation recommended methodological scheme of analysis for  detection and species identification of bacteria of the genus Campylobacter was  carried out. Formulation of traditionally used growth media was modified, and  balanced composition of growth and selective components was matched in accordance  with the requirements of existing standards. Given the urgency of increasing the  effectiveness of the methods of control of campylobacteria in foods and the lack  of domestic analogues of the culture media in the Russian Federation, an  optimized method for the production of dry nutrient media for the detection,  identification and storage of campylobacteria isolated from food products and  clinical material was developed. The conducted study allowed to develop Technical  conditions 21.20.23-006-01897222-2016 «Dry culture medium for detection of  bacteria of the genus Campylobacter» and «Instruction for use of culture media».  Depending on the purpose of the medium produced in the following versions: the  selective broth for enrichment of campylobacteria; differential selective agar  for isolating and quantifying of Campylobacter spp.; semi-solid nutrient agar for  cryostorage of Campylobacter strains. The list of criteria for assessing the  quality of commercially available lots of dry media included: solubility, pH, gel  strength of agar, the content of amine nitrogen, specificity, selectivity, growth  and inhibitory properties. The practical application of these media in terms of  the national laboratories will significantly simplify the use of existing  standards developed based on international ISO standards, but not adapted to the  main range of commercial media and reagents used in routine food control for the  presence of campylobacteria.</t>
  </si>
  <si>
    <t>34-41</t>
  </si>
  <si>
    <t>Vopr Pitan</t>
  </si>
  <si>
    <t>rus</t>
  </si>
  <si>
    <t>Copyright© GEOTAR-Media Publishing Group.</t>
  </si>
  <si>
    <t>Place: Russia (Federation) PMID: 30695626</t>
  </si>
  <si>
    <t>Salmonella; contamination; carcass; *Campylobacter; poultry product; human; article; broiler; nonhuman; *food control; species identification; infectious agent; coliform bacterium; antiinfective agent; human cell; water; raw food; turkey (bird); cooling; immersion; *culture medium; quail; nutrient; aerosol; bacteria of the genus Campylobacter; culture media; food products, methods of control; storage of strains; Russian Federation; *genus; *storage; amine; bath</t>
  </si>
  <si>
    <t>85X73HH5</t>
  </si>
  <si>
    <t>Stevens, SM; Byrd, AJ; Nisbet, DJ; McElroy, AP; Anderson, SM; Caldwell, DJ</t>
  </si>
  <si>
    <t>Microbial intervention strategies for Salmonella and Campylobacter reduction in commercial turkey processing</t>
  </si>
  <si>
    <t>91-91</t>
  </si>
  <si>
    <t>WOS:000203407700359</t>
  </si>
  <si>
    <t>86EYMWMU</t>
  </si>
  <si>
    <t>Gorain, Chandan; Singh, Ankita; Bhattacharyya, Sudipta; Kundu, Anirban; Lahiri, Aritraa; Gupta, Subhadeep; Mallick, Amirul I.</t>
  </si>
  <si>
    <t>Mucosal delivery of live Lactococcus lactis expressing functionally active JlpA antigen induces potent local immune response and prevent enteric colonization of  Campylobacter jejuni in chickens.</t>
  </si>
  <si>
    <t>10.1016/j.vaccine.2019.12.064</t>
  </si>
  <si>
    <t>Successful colonization of the mucosal epithelial cells is the key early step for Campylobacter jejuni (C. jejuni) pathogenesis in humans. A set of Surface Exposed  Colonization Proteins (SECPs) are known to take leading role in bacterial  adhesion and subsequent host pathogenesis. Among the major SECPs, the  constitutively expressed C. jejuni surface lipoprotein Jejuni lipoprotein A  (JlpA), interacts with intestinal heat shock protein 90α (Hsp90α) and contributes  in disease progression by triggering pro-inflammatory responses via activation of  NF-κB and p38 MAP kinase pathways. In addition to its ability to express on the  surface, high sequence conservation of JlpA protein among different Campylobacter  spp make it a suitable vaccine target against C. jejuni. Given that chickens are  the primary source for C. jejuni infection in humans and persistent cecal  colonization significantly contribute in pathogen transmission, we explicitly  used chickens as a model to test the immune-protective efficacy of JlpA protein.  Taking into account that gastro-intestinal tract is the major site for C. jejuni  colonization, we chose to use mucosal (intragastric) route as mode for JlpA  antigen delivery. To deliver JlpA via mucosal route, we engineered a food grade  Lactic acid producing bacteria, Lactococcus lactis (L. lactis) to express  functionally active JlpA protein in the surface. Further, we demonstrated its  ability to substantially improve the antigen specific local immune responses in  the intestine along with significant immune-protection against enteric  colonization of C. jejuni in chickens.</t>
  </si>
  <si>
    <t>1630-1642</t>
  </si>
  <si>
    <t>Place: Netherlands PMID: 31932136</t>
  </si>
  <si>
    <t>Animals; Chickens; Campylobacter jejuni; chicken; *Campylobacter jejuni; article; nonhuman; controlled study; animal experiment; animal model; antibacterial activity; bacterial transmission; intestine; unclassified drug; priority journal; cecum; cell surface; *immune response; gene; molecular cloning; immunogenicity; *bacterial colonization; immunomodulation; Campylobacter enteritis/pc [Prevention]; Campylobacter enteritis/dt [Drug Therapy]; *Lactococcus lactis; sequence homology; Enteric colonization; JlpA; Lactococcus lactis; Mucosal immune response; protein protein interaction; amino acid sequence; cytokine response; binding affinity; immunoglobulin enhancer binding protein/ec [Endogenous Compound]; antigen expression; *recombinant protein/dt [Drug Therapy]; *recombinant protein/pd [Pharmacology]; protein engineering; *Immunity, Mucosal; Administration, Oral; *recombinant protein/ig [Intragastric Drug Administration]; Campylobacter Infections/prevention &amp; control/*veterinary; Poultry Diseases/*prevention &amp; control; Bacterial Vaccines/*administration &amp; dosage; Lipoprotein(a)/administration &amp; dosage/*immunology; mitogen activated protein kinase p38/ec [Endogenous Compound]; *Jejuni lipoprotein A antigen/dt [Drug Therapy]; *Jejuni lipoprotein A antigen/ig [Intragastric Drug Administration]; *Jejuni lipoprotein A antigen/pd [Pharmacology]; cross protection; heat shock protein 90 alpha/ec [Endogenous Compound]; J1pA gene</t>
  </si>
  <si>
    <t>86M3MICL</t>
  </si>
  <si>
    <t>El Baaboua, A; El Maadoudi, M; Bouyahya, A; Belmehdi, O; Kounnoun, A; Cheyadmi, S; Ouzakar, S; Senhaji, NS; Abrini, J</t>
  </si>
  <si>
    <t>Evaluation of the combined effect of antibiotics and essential oils against Campylobacter multidrug resistant strains and their biofilm formation</t>
  </si>
  <si>
    <t>SOUTH AFRICAN JOURNAL OF BOTANY</t>
  </si>
  <si>
    <t>0254-6299</t>
  </si>
  <si>
    <t>10.1016/j.sajb.2022.08.027</t>
  </si>
  <si>
    <t>Introduction Campylobacter species are the first zoonotic pathogenic agents that are transmitted essentially to human via the consumption of contaminated food from animal origin. Aims The aim of the current work was to evaluate the Origanum compactum Benth, Rosmarinus officinalis L., Mentha pulegium L., and Lavandula stoechas L., essential oils antibacterial activity against 11 multidrug resis-tant strains of Campylobacter spp., study the synergistic effect of two essential oils in combination with two antibiotics and examine the capability of Campylobacter strains to produce biofilm. Material and methods The antibacterial activity of the four tested essential oils was evaluated using agar well diffusion and micro-dilution broth methods. These strains were also subjected to detection of biofilm and combinatory assay of essential oils and antibiotics using crystal violet and broth micro-dilution techniques respectively. Results The results showed that Campylobacter multidrug resistant strains were highly sensitive to O. compac-tum, M. pulegium and L. stoechas essential oils, in which the smallest MIC value noticed was 0.063% (v/v). The examined microorganisms formed moderate to strong biofilm biomass at 42 degrees C under aerobic conditions in nutriment broth and the pellicles formation was also observed in microaerobic environment. Our findings allow us to suggest that the main pure bioactive chemotypes of O..compactum, M. pulegium and L. stoechas essential oils may have an impressive inhibitory impact on Campylobacter strains that produce biofilm. To the best of our knowledge, this is the first in vitro report about combinatory effect of essential oils and antibi-otics against Campylobacter spp. A high synergism was achieved with L. stoechas and O. compactum in combi-nation with tetracycline or ampicillin, in which effective doses of EOs, ampicillin and tetracycline were reduced. No antagonistic effect was noticed in the strains tested. Nonetheless, the isolation of the main bioac-tive compounds of L. stoechas and M. pulegium need to be assessed, ex-vivo and in vivo, in order to fully elu-cidate the mechanism of action of these antimicrobial particles. Conclusion O. compactum and L. stoechas essential oils can be used alone or in mixtures to control Campylo-bacter spp. in food industries, farms, human and veterinary medicine. (c) 2022 SAAB. Published by Elsevier B.V. All rights reserved.</t>
  </si>
  <si>
    <t>2022-11</t>
  </si>
  <si>
    <t>451-465</t>
  </si>
  <si>
    <t>WOS:000911804800002</t>
  </si>
  <si>
    <t>86WXH39J</t>
  </si>
  <si>
    <t>Oosterom J.</t>
  </si>
  <si>
    <t>Campylobacter jejuni: an important causative agent of food infection in man. An overview</t>
  </si>
  <si>
    <t>Since a few years, Campylobacter jejuni has been identified as an important cause of acute enteritis in man. Various studies showed that Campylobacter enteritis is as common as salmonellosis, and that the symptoms often are even more severe. That this species of bacterium was not discovered until recently, was due in part to the fact that unusual methods of isolation are required; for instance, Campylobacter jejuni will only grow in a micro-aerophilic atmosphere. Campylobacteriosis was found to be a foodborne infection in the majority of cases. The organism was isolated from a large number of species of wild and domesticated animals, which, as in the case of Salmonella, are mainly asymptomatic carriers. Of farm animals, poultry and pigs are most frequently infected. The most important sources of human infection are poultry meat, unpasteurized milk, inadequately treated drinking water and, as a direct source, dogs with enteritis. Only poultry was found to play a role in the Netherlands. Pork is mostly not contaminated as Campylobacter dies during cooling of pig carcasses, death being due to the drying effect of forced ventilation. The sensitivity of Campylobacter to dry conditions, in conjunction with its inability to multiply below 30 degrees C, means that the mechanism of cross contamination, which is such an important factor in the epidemiology of Salmonella, is of minor significance in Campylobacter.</t>
  </si>
  <si>
    <t>446-455</t>
  </si>
  <si>
    <t>Campylobacter jejuni: een belangrijke verwekker van voedselinfecties bij de mens. Een overzicht</t>
  </si>
  <si>
    <t>Dutch</t>
  </si>
  <si>
    <t>disease transmission; human; animal; isolation and purification; microbiology; review; *Gram negative infection; food control; animal disease; pathogenicity; wild animal; *Campylobacter fetus; domestic animal; *enteritis; growth, development and aging</t>
  </si>
  <si>
    <t>8738MFTE</t>
  </si>
  <si>
    <t>Fallacara, D. M.; Monahan, C. M.; Morishita, T. Y.; Wack, R. F.</t>
  </si>
  <si>
    <t>Fecal shedding and antimicrobial susceptibility of selected bacterial pathogens and a survey of intestinal parasites in free-living waterfowl.</t>
  </si>
  <si>
    <t>Free-living waterfowl residing in metropolitan parks in central Ohio were surveyed for the fecal shedding and antimicrobial susceptibility patterns of  Campylobacter jejuni, Escherichia coli, Salmonella spp., and Pasteurella  multocida. In addition, a survey for intestinal parasites was also conducted in  these same waterfowl to determine parasite burdens in free-living waterfowl.  Prevalences of 67%, 50%, and 0.2% of E. coli, C. jejuni, and Salmonella spp.,  respectively, were observed for all waterfowl species. Pasteurella multocida was  not isolated from the sampled population. Salmonella java was isolated from one  mallard duck. Statistically, there was a significantly higher E. coli isolation  rate for mallard ducks than for Canada geese, but no difference was observed for  C. jejuni isolation rates between waterfowl species. Antimicrobial susceptibility  testing was conducted via the disk diffusion method and multidrug resistance was  exhibited for penicillin G, lincomycin, vancomycin, erythromycin, and bacitracin.  In addition, the prevalence of endoparasites in these sampled waterfowl ranged  from 5% to 66%. Protozoan oocysts were most prevalent followed by nematode ova.  No trematode or cestode ovum was recovered from this sampled population.</t>
  </si>
  <si>
    <t>128-135</t>
  </si>
  <si>
    <t>Place: United States PMID: 11332473</t>
  </si>
  <si>
    <t>Animals; Escherichia coli; Microbial Sensitivity Tests; Ohio; Campylobacter jejuni/drug effects/isolation &amp; purification; Feces/*microbiology; Salmonella/drug effects/isolation &amp; purification; Animals, Wild/microbiology/parasitology; Ducks/*microbiology/*parasitology; Eukaryota/isolation &amp; purification; Geese/*microbiology/*parasitology; Intestines/*parasitology; Nematoda/isolation &amp; purification; Pasteurella multocida/drug effects/isolation &amp; purification</t>
  </si>
  <si>
    <t>87D7Y2QT</t>
  </si>
  <si>
    <t>Ramatla, T; Tawana, M; Mphuthi, MBN; Onyiche, TE; Lekota, KE; Monyama, MC; Ndou, R; Bezuidenhout, C; Thekisoe, O</t>
  </si>
  <si>
    <t>Prevalence and antimicrobial resistance profiles of Campylobacter species in South Africa: a "One Health" approach using systematic review and meta-analysis</t>
  </si>
  <si>
    <t>INTERNATIONAL JOURNAL OF INFECTIOUS DISEASES</t>
  </si>
  <si>
    <t>10.1016/j.ijid.2022.10.042</t>
  </si>
  <si>
    <t>Objectives: This study investigated the prevalence and antibiotic resistance (AR) profiles of Campylobacter spp. isolated from animals, humans, and the environment in South Africa based on available published data. Methods: Original articles published from January 1, 1990 to January 1, 2021 were searched from PubMed, ScienceDirect, Google Scholar, Africa Index Medicus, Scopus, and African Journal Online databases. Data were analyzed with Comprehensive Meta-Analysis (version 3.0). Results: After screening, articles on animals (n = 25), humans (n = 7), environment (n = 3), animals/environment (n = 2), and a (n = 1) study on animals, humans, and the environment were included in this review. The pooled prevalence estimates (PPEs) were 28.8%, 16.4%, and 28.4% in animals, humans, and the environment, respectively. The Campylobacter jejuni and Campylobacter coli species were commonly isolated from humans, animals, and the environment in South Africa. The AR profiles were screened from 2032 Campylobacter spp., with the highest PPE of AR observed against clindamycin (76.9%) and clarithromycin (76.5%). Campylobacter isolates tested with the disk diffusion assay and minimum inhibitory concentration methods recorded an overall AR prevalence of 35.3% and 37.1%, respectively, whereas multidrug resistance PPE was 35.3%. Conclusion: Regular surveillance of Campylobacter spp. prevalence and its antimicrobial resistance strains is recommended, as well as the formulation of a "One Health" approach for better management and control of Campylobacter spp. infection in South Africa. (c) 2022 The Author(s). Published by Elsevier Ltd on behalf of International Society for Infectious Diseases. This is an open access article under the CC BY-NC-ND license (http://creativecommons.org/licenses/by-nc-nd/4.0/)</t>
  </si>
  <si>
    <t>294-304</t>
  </si>
  <si>
    <t>WOS:000965649700034</t>
  </si>
  <si>
    <t>87E3TL4I</t>
  </si>
  <si>
    <t>Ebrahimi Lagha, F.; Zeynali, F.; Rezazadeh Bari, M.</t>
  </si>
  <si>
    <t>Identification of Campylobacter spp. from poultry skin using methods based on bacterial culture and polymerase chain reactions</t>
  </si>
  <si>
    <t>Journal of Veterinary Research</t>
  </si>
  <si>
    <t>https://www.scopus.com/inward/record.uri?eid=2-s2.0-85009840532&amp;partnerID=40&amp;md5=c9e386356d41d62f3e75b3296876d6cb</t>
  </si>
  <si>
    <t>431-436</t>
  </si>
  <si>
    <t>87SN7J8T</t>
  </si>
  <si>
    <t>Jojima K.L.</t>
  </si>
  <si>
    <t>Analysis of biological and chemical contaminants in different retail chicken eggs</t>
  </si>
  <si>
    <t>Acupuncture and Electro-Therapeutics Research</t>
  </si>
  <si>
    <t>0360-1293</t>
  </si>
  <si>
    <t>10.3727/036012921X16128784949502</t>
  </si>
  <si>
    <t>http://docserver.ingentaconnect.com/deliver/connect/cog/03601293/v46n1/s1.pdf?expires=1620288388&amp;id=0000&amp;titleid=41000083&amp;checksum=737E6E7B4395689307109B0BD1172075</t>
  </si>
  <si>
    <t>Objective: To evaluate the presence of biological and chemical contaminants in the yolk and albumen of chicken eggs from different retail suppliers in Southeast Brazil. Furthermore, we suggest a quality score to sort the best eggs for human consumption. Material(s) and Method(s): Different types of chicken eggs (cage-free, organic and barn eggs) from different suppliers were analyzed in their raw and cooked forms for the presence of biological and chemical contaminants using the Bi-Digital O-Ring Test (BDORT) method. Monoclonal antibodies slides (Reference Control Substance - RCS) were used to test the samples for the presence of various microorganisms. Slides from chemical contaminants, IL-6, C-reactive protein, substance P and vitamin B12 were used for detection of these substances by the same method. Egg yolk and albumen were tested separately for raw and cooked eggs in a sequential manner. Statistical analysis was performed using Excel (Microsoft corp., Redmond, WA, USA). Finding(s): Of the ten groups of eggs tested, just one (cooked organic egg) had no resonance for any microorganisms. The remaining samples had at least one microorganism contaminant. Campylobacter spp. was detected in 40% of raw eggs and 40% of cooked eggs' yolk and 60% of cooked albumen. E. coli EHEC was found in 20% of the raw yolks and 80% of the raw albumen. There was no resonance for E. coli in cooked yolk, but 40% of the cooked albumen was tested positive. Salmonella spp. were not found in the samples (yolk and albumen) both raw and cooked. At least one chemical contaminant was detected in 95% of the analyzed samples. Asbestos, mercury, lead, aluminum, arsenic, melamine, polychlorinated biphenyls (PCBs) and dioxin were identified in all raw egg samples. Inflammatory substances were not found in the sample. Vitamin B12 had higher values in yolk than albumen in 95% of the tests and had higher values in less contaminated eggs. Conclusion(s): Various microorganisms and chemical contaminants were detected in most of the retail eggs tested. In this context, the BDORT method may pose a helpful tool for food safety screening. The use of a quality score derived from the analysis of harmful substances and Vitamin B12 may further improve this selection. Due to small sample size and study design further research is necessary.</t>
  </si>
  <si>
    <t>18-19</t>
  </si>
  <si>
    <t>Acupunct. Electro-Ther. Res.</t>
  </si>
  <si>
    <t>36th Annual International Symposium on Acupuncture, Electrotherapeutics, and Latest Advancements. Virtual.</t>
  </si>
  <si>
    <t>Place: Netherlands Publisher: Cognizant Communication Corporation</t>
  </si>
  <si>
    <t>*Campylobacter; nonhuman; *Salmonella; controlled study; *chicken; *Escherichia coli; conference abstract; microorganism; *food contamination; *food safety; egg yolk; endogenous compound; aluminum; interleukin 6; sample size; arsenic; cyanocobalamin; asbestos; C reactive protein; dioxin; melamine; mercury; monoclonal antibody; polychlorinated biphenyl; substance P</t>
  </si>
  <si>
    <t>87TJ7CSS</t>
  </si>
  <si>
    <t>Almashhadany, DA</t>
  </si>
  <si>
    <t>Isolation, biotyping and antimicrobial susceptibility of Campylobacter isolates from raw milk in Erbil city, Iraq</t>
  </si>
  <si>
    <t>ITALIAN JOURNAL OF FOOD SAFETY</t>
  </si>
  <si>
    <t>2239-7132</t>
  </si>
  <si>
    <t>10.4081/ijfs.2021.8589</t>
  </si>
  <si>
    <t>This study aimed to determine the prevalence and antimicrobial sensitivity of Campylobacter species in raw milk sold at retail vending in Erbil city. Three hundred and fifty (350) samples were aseptically collected from retail raw milk shops between January and June 2019. For isolation of Campylobacter spp., samples were cultured on selective media and tested for biotype and antimicrobials susceptibility by disk diffusion assay. The overall prevalence of Campylobacter spp. was 12.6%. Campylobacter jejuni was significantly prevalent (65.9%) among other Campylobacter species. Antimicrobial susceptibility testing showed complete sensitivity to tetracycline, rifampicin, and neomycin. On the other hand, total resistance to ampicillin and trimethoprim was observed. Strikingly, as low as 56.8% and 72.7% of isolates are still sensitive to the drugs of choice in campylobacteriosis treatment; ciprofloxacin and erythromycin respectively. This resistance pattern of Campylobacter found in this study is critically alarming owing to the insusceptibility to the aforementioned antibiotics commonly used as the drugs of choice for campylobacteriosis treatment. Increase in Campylobacter prevalence in raw milk was associated with warm season. These levels prevalence and resistance worth further investigations and effective countermeasures owing to potential public health hazards.</t>
  </si>
  <si>
    <t>WOS:000645049700003</t>
  </si>
  <si>
    <t>87UHGSLG</t>
  </si>
  <si>
    <t>Purohit, A; Mohan, A</t>
  </si>
  <si>
    <t>Antimicrobial effects of pyruvic and succinic acids on Salmonella survival in ground chicken</t>
  </si>
  <si>
    <t>LWT-FOOD SCIENCE AND TECHNOLOGY</t>
  </si>
  <si>
    <t>0023-6438</t>
  </si>
  <si>
    <t>10.1016/j.lwt.2019.108596</t>
  </si>
  <si>
    <t>This study was designed to assess the antimicrobial effect of pyruvic or succinic acid with oregano essential oil on Salmonella survival, composition of natural microflora, and resultant ground meat quality. Various concentrations of pyruvic (PA) and succinic acids (SA) with 0.5% essential oil (EO) were applied as immersion treatments for broiler breast meat. Salmonella Typhimurium was inoculated on breast meat to evaluate its post-treatment reduction in ground meat. For assessing impact of antimicrobial treatments on ground product, non-inoculated meat was treated with antimicrobials, ground, and stored for retail display in foam trays. Treated ground product was further evaluated for natural microbial counts, instrumental color, pH, and expressible moisture over 8 days of retail display. A combination of 3 g/100 ml SS + 0.5 ml/100 ml EO showed a maximum reduction of 1.52 log CFU/g for Salmonella on ground chicken. The same treatment (3 g/100 ml SS + 0.5 ml/100 ml EO) resulted in reduction of bacterial population ca. 1.2 log CFU/g aerobic plate count and lower pH and L* variation over the 8 d of storage. (P &lt; 0.05) than all other treatments. Results obtained from this study indicate that broiler meat treatment with PA or SA with EO will provide effective reduction of Salmonella and improved raw ground meat quality.</t>
  </si>
  <si>
    <t>WOS:000491684900089</t>
  </si>
  <si>
    <t>886FBQUE</t>
  </si>
  <si>
    <t>Liu, XX; Liu, R; Zhao, RT; Wang, JS; Cheng, YY; Liu, Q; Wang, YY; Yang, SM</t>
  </si>
  <si>
    <t>Synergistic Interaction Between Paired Combinations of Natural Antimicrobials Against Poultry-Borne Pathogens</t>
  </si>
  <si>
    <t>10.3389/fmicb.2022.811784</t>
  </si>
  <si>
    <t>Natural antimicrobials (NAM) are promising candidates for the successful control of poultry-borne bacteria, carrying potent antimicrobial activity (AMA) against a wide range of multidrug-resistant pathogens. Individual activities of carvacrol, eugenol, trans-cinnamaldehyde, oregano, and thymol, along with the combined activity of paired compounds, were examined using broth microdilution and checkerboard techniques. The characteristic interactions between the compounds were calculated using an improved method, based on combination index (CI) values. The bacteria examined herein were selected due to their known genetic resistance to at least one antibiotic. Our results indicated that thymol was most effective, exhibiting the lowest minimum inhibitory concentration (MIC) value against Salmonella pullorum, Escherichia coli, and Klebsiella pneumoniae, establishing the order of antimicrobial efficacy as: thymol &gt; oregano &gt; carvacrol &gt; trans-cinnamaldehyde &gt; eugenol. In the interaction study, the paired combination of carvacrol and thymol showed synergistic effects and was highly effective in reducing the antibiotic resistance of all the evaluated pathogens. Notably, all CI values were S. pullorum, indicating the absence of antagonism between eugenol and thymol (or oregano). In K. pneumoniae, majority of CI values, which had a few concentration points, were smaller than 1.0, indicating a synergistic effect between eugenol and carvacrol (oregano or thymol), and trans-cinnamaldehyde and carvacrol. In E. coli, apart from some concentration points, some CI values were smaller than 1.0, demonstrating a synergistic effect between eugenol and carvacrol, and thymol and carvacrol (eugenol or oregano). It is therefore of great significance to investigate and illuminate the minimal effect concentration of these five components when they are used in combination as feed additives. Moreover, the improved evaluation method of this study provides a precise and extensive means to assess the synergistic effects of NAM.</t>
  </si>
  <si>
    <t>WOS:000797489900001</t>
  </si>
  <si>
    <t>887VNA85</t>
  </si>
  <si>
    <t>Wilke, A.; Windhorst, H.-W.; Grabkowsky, B.</t>
  </si>
  <si>
    <t>Analysis of risk factors for the introduction of Salmonella spp. and Campylobacter spp. in poultry farms using Delphi method</t>
  </si>
  <si>
    <t>10.1017/S0043933911000717</t>
  </si>
  <si>
    <t>https://www.scopus.com/inward/record.uri?eid=2-s2.0-82055169349&amp;doi=10.1017%2fS0043933911000717&amp;partnerID=40&amp;md5=2cce1adb6a897b4a75b5cdf59e3b7986</t>
  </si>
  <si>
    <t>615-630</t>
  </si>
  <si>
    <t>88D2FNAC</t>
  </si>
  <si>
    <t>Luo, Yi; Zhang, Wenting; Cheng, Yiluo; Lu, Qin; Guo, Yunqing; Wen, Guoyuan; Shao, Huabin; Cheng, Zhenyu; Luo, Qingping; Zhang, Tengfei</t>
  </si>
  <si>
    <t>Droplet Digital PCR-Based Detection and Quantification of GyrA Thr-86-Ile Mutation Based Fluoroquinolone-Resistant Campylobacter jejuni.</t>
  </si>
  <si>
    <t>10.1128/spectrum.02769-21</t>
  </si>
  <si>
    <t>Fluoroquinolone (FQ)-resistant Campylobacter jejuni is a serious problem worldwide that limits effective treatment of infections. The traditional  detection method depends on bacterial isolation and MIC testing, or traditional  PCR, which is time-consuming and hard to identify the FQ-resistant C. jejuni in a  high abundance wild-type background. This study aimed to develop a rapid and  accurate ddPCR assay to detect FQ-resistant C. jejuni mutants based on the  crucial resistance mutation C257T (Thr-86-Ile) in gyrA. Our ddPCR gyrA assay  showed high specificity and accuracy. Sanger sequencing and the qPCR assay could  only recognize gyrA mutant sequences when the ratios of wild-type/mutant were 1:1  or 10:1, respectively. Our ddPCR gyrA assay was able to detect gyrA mutant  sequences in the mixtures with up to at least 1000:1 wild-type/mutant ratios,  which suggested a significant advantage to distinguish the low mutant signal from  the wild-type background. We further monitored the occurrence of gyrA mutations  under ciprofloxacin pressure using our ddPCR gyrA assay, and clearly showed that  the transition of a dominant C. jejuni subpopulation from wild-type to gyrA C257T  mutant, resulting in FQ-resistance. We tested 52 samples from live chickens and  retail chicken meat and showed that four samples contained wild-type/mutant  mixtures comprising 1.7%, 28.6%, 53.3%, and 87.0% gyrA C257T mutants,  respectively. These results demonstrated that the ddPCR gyrA assay was a highly  sensitive alternative method to distinguish and quantify FQ-resistant C. jejuni  infections that could help guide the appropriate use of FQs in clinical practice.  IMPORTANCE Campylobacter jejuni is considered to be the leading cause of human  bacterial gastroenteritis worldwide, and fluoroquinolones (FQs) are the main  choices for the treatment of bacterial gastroenteritis in clinical practice. In  theory, antimicrobial susceptibility testing should help us to choose the most  appropriate drugs for the treatment. However, to test the susceptibility of C.  jejuni to FQs, the standardized method is bacteria isolation and MIC measurement,  which will take more than 4 days. In addition, a low abundance of FQ-resistant C.  jejuni is also hardly distinguished from a high abundance of wild-type background  in the mixed infection. Therefore, the development of rapid and accurate  detection technology for FQ-resistant C. jejuni is very important. This study  provided a ddPCR gyrA assay, which is a highly sensitive alternative method to  distinguish and quantify FQ-resistant C. jejuni infections that may help guide  the appropriate use of FQs both in veterinary and human clinical practice.</t>
  </si>
  <si>
    <t>e0276921</t>
  </si>
  <si>
    <t>Place: United States PMID: 35412390  PMCID: PMC9045142</t>
  </si>
  <si>
    <t>Animals; Chickens; Campylobacter jejuni; drug resistance; *Campylobacter; article; nonhuman; controlled study; detection; ciprofloxacin; Microbial Sensitivity Tests; *bacterial gene; sensitivity analysis; *Gastroenteritis; gene sequence; *gene mutation; Mutation; Sanger sequencing; Real-Time Polymerase Chain Reaction; ddPCR; *droplet digital polymerase chain reaction; *gyrA gene; Anti-Bacterial Agents/pharmacology; Fluoroquinolones/pharmacology; *Campylobacter jejuni/genetics; Drug Resistance, Bacterial/genetics; DNA Gyrase/genetics; FQ-resistant Campylobacter jejuni; gyrA mutant</t>
  </si>
  <si>
    <t>88HMMIML</t>
  </si>
  <si>
    <t>Li, Wenjun; Jiao, Dian; Kang, Jin; Yu, Runhao; Zhao, Wenbo; Xu, Chunyan; Li, Ruichao; Du, Xiang-Dang; Yao, Hong</t>
  </si>
  <si>
    <t>Emergence of lnu(C) variant conferring lincomycin resistance in Campylobacter coli of chicken origin.</t>
  </si>
  <si>
    <t>10.1016/j.ijfoodmicro.2023.110098</t>
  </si>
  <si>
    <t>Lincomycin is widely used in respiratory and gastrointestinal infection in veterinary medicine and food animal production. Campylobacter members are vital  foodborne pathogens causing campylobacteriosis, and the resistance to  lincosamides is seldom reported. To date, only the rRNA methyltransferase Erm(B)  has been confirmed to be associated with lincosamides resistance in  Campylobacter. In this study, we identified a lnu(C) variant conferring  lincomycin resistance in this pathogen of chicken origin. The Lnu(C) encoded by  this gene variant showed substitution at position 8 (Asn8Lys), 11 (Phe11Leu) and  112 (Leu112Phe), when compared with the firstly reported Lnu(C) from  Streptococcus agalactiae. Cloning of the lnu(C) variant into  lincosamide-susceptible Campylobacter jejuni NCTC 11168 confirmed its function in  conferring resistance to lincomycin with the 32-fold increased MICs. Sequencing  analysis showed that the lnu(C) variant was located within a MTnSag1-like  transposon together with insLNU, which is inserted between panB and cj0299 genes  on the chromosome. lnu(C) gene was distributed among C. coli globally, and  various STs were involved in the dissemination of lnu(C). Although transposition  mediated by MTnSag1-like transposon failed to occur, the horizontal transfer  mediated by natural transformation and reservoir for resistance genes may  facilitate their adaptation to the antimicrobial selection pressure in chickens,  which should not be ignored.</t>
  </si>
  <si>
    <t>Copyright © 2023. Published by Elsevier B.V.</t>
  </si>
  <si>
    <t>Place: Netherlands PMID: 36716575</t>
  </si>
  <si>
    <t>Animals; Campylobacter; Chickens; *Campylobacter; *Campylobacter Infections; Microbial Sensitivity Tests; Food-borne pathogen; Anti-Bacterial Agents/pharmacology; *Campylobacter jejuni/genetics; Drug Resistance, Bacterial/genetics; *Campylobacter coli/genetics; Lincomycin/pharmacology; Lincosamides/pharmacology; Lnu(C); MTnSag1-like transposon</t>
  </si>
  <si>
    <t>88MNE3EF</t>
  </si>
  <si>
    <t>Simmons, M.; Hiett, K. L.; Stern, N. J.; Frank, J. F.</t>
  </si>
  <si>
    <t>Comparison of poultry exudate and carcass rinse sampling methods for the recovery of Campylobacter spp. subtypes demonstrates unique subtypes recovered from  exudate.</t>
  </si>
  <si>
    <t>10.1016/j.mimet.2008.03.007</t>
  </si>
  <si>
    <t>The carcass rinse procedure is a method commonly used for the detection of Campylobacter spp. on processed poultry products. Alternatively, carcass exudate  (weep or drip), a viscous fluid comprised of blood and water that leaks into  packaging, can also be sampled. It is unknown however if direct carcass rinse or  exudate/weep can be utilized to preferentially recover different Campylobacter  spp. subtypes. If there is a difference in subtypes recovered, the Campylobacter  spp. subtypes from carcass rinse analysis may not be indicative of consumer  exposure, as the exudate is the fluid to which consumers are potentially exposed  to due to kitchen cross-contamination. Experiments were conducted to determine if  there are differences in recovery of Campylobacter spp. subtypes between the two  methodologies. The experiment was performed in triplicate using three flocks  located on different farms. For each flock, 50 fecal samples were obtained on the  farm, 25 carcass rinses during pre-chill processing, 25 carcass rinses during  post-chill processing, and 50 samples from exudate from carcasses stored at 4  degrees C (25 after 2-day storage and 25 after 6-day storage). Each sample type  was cultured for Campylobacter spp. Isolates recovered from positive samples were  subtyped using flaA SVR (flagellin A-short variable region) DNA sequence typing  and compared for relatedness. The data demonstrated that multiple subtypes of  Campylobacter jejuni were present in a flock, and that subtypes present in a  flock during production were also present on the final processed product.  Subtypes recovered by the two recovery methodologies were similar based on flaA  SVR classification. Combining the totals from all 3 flocks a total of 10 flaA SVR  subtypes were recovered from post-chill carcass rinses and 9 subtypes recovered  from 6-day exudate samples.</t>
  </si>
  <si>
    <t>89-93</t>
  </si>
  <si>
    <t>Place: Netherlands PMID: 18495278</t>
  </si>
  <si>
    <t>Animals; Food Microbiology; Feces/microbiology; Bacterial Typing Techniques; Molecular Sequence Data; Sequence Analysis, DNA; Cluster Analysis; Sequence Homology; Poultry Products/*microbiology; Poultry/microbiology; Campylobacter/*classification/genetics/*isolation &amp; purification; DNA, Bacterial/chemistry/genetics; Flagellin/genetics; Exudates and Transudates/*microbiology</t>
  </si>
  <si>
    <t>893W3IUK</t>
  </si>
  <si>
    <t>Santos, FBO; Li, X; Payne, JB; Sheldon, BW</t>
  </si>
  <si>
    <t>Estimation of most probable number Salmonella populations on commercial North Carolina turkey farms</t>
  </si>
  <si>
    <t>10.1093/japr/14.4.700</t>
  </si>
  <si>
    <t>Salmonellae are one of the primary causes of human gastroenteritis in the United States. Although there are many foods that may be contaminated with Salmonella, poultry products are one of the major vehicles for transmitting this organism to humans. However, the national incidence of poultry product contamination with Salmonella has declined since adoption of the Hazard Analysis and Critical Control Point (HACCP) food safety program. Further reductions in carcass contamination may require other approaches such as the adoption of on-farm pathogen reduction strategies. In this study Salmonella prevalence and populations from fresh excreta. and litter composite samples taken from 12 commercial turkey farms were enumerated using the most probable number (MPN) method and compared as a function of farm, season (summer and winter), and bird age (3 vs. 19 wk). Moreover, litter pH, temperature, moisture content, water activity, and ammonia levels were monitored. All farms were Salmonella positive for at least one season, and populations ranged from &lt; 1 log MPN/g to &gt; 5.3 log MPN/g. Of the 48 separate fecal and litter composite samples analyzed, 70 and 79% were Salmonella-positive, respectively. Although the MPN enumeration method is much more labor intensive and costly than the prevalence method, it yields estimates of Salmonella populations instead of merely indications of presence or absence of the organism. Moreover, our findings demonstrated that the MPN method is significantly more sensitive compared with the prevalence procedure (for fecal samples). This study also demonstrated that Salmonella can be present at high populations during turkey production and that their populations and prevalence were significantly impacted by flock age (litter) and season by farm interactions (fecal). Furthermore, litter Salmonella populations appear to be associated with the interrelated parameters of litter pH, ammonia and moisture content.</t>
  </si>
  <si>
    <t>700-708</t>
  </si>
  <si>
    <t>WOS:000234476400006</t>
  </si>
  <si>
    <t>89A3ADY9</t>
  </si>
  <si>
    <t>Fedorak, P.M.; Rogers, R.E.</t>
  </si>
  <si>
    <t>Assessment of the potential health risks associated with the dissemination of micro-organisms from a landfill site</t>
  </si>
  <si>
    <t>Waste Management &amp; Research</t>
  </si>
  <si>
    <t>10.1177/0734242X9100900173</t>
  </si>
  <si>
    <t>https://www.scopus.com/inward/record.uri?eid=2-s2.0-0026323381&amp;doi=10.1177%2f0734242X9100900173&amp;partnerID=40&amp;md5=c9e71ec4a0f836c6c0d6aa299fc30785</t>
  </si>
  <si>
    <t>537-563</t>
  </si>
  <si>
    <t>89MQU76Z</t>
  </si>
  <si>
    <t>Sanad, Yasser M.; Kassem, Issmat I.; Liu, Zhe; Lin, Jun; Lejeune, Jeffrey T.; Rajashekara, Gireesh</t>
  </si>
  <si>
    <t>Occurrence of the invasion associated marker (iam) in Campylobacter jejuni isolated from cattle.</t>
  </si>
  <si>
    <t>BMC research notes</t>
  </si>
  <si>
    <t>1756-0500</t>
  </si>
  <si>
    <t>10.1186/1756-0500-4-570</t>
  </si>
  <si>
    <t>BACKGROUND: The invasion associated marker (iam) has been detected in the majority of invasive Campylobacter jejuni retrieved from humans. Furthermore, the  detection of iam in C. jejuni isolated from two important hosts, humans and  chickens, suggested a role for this marker in C. jejuni's colonization of  multiple hosts. However, no data exist regarding the occurrence of this marker in  C. jejuni isolated from non-poultry food-animals such as cattle, an increasingly  important source for human infections. Since little is known about the genetics  associated with C. jejuni's capability for colonizing physiologically disparate  hosts, we investigated the occurrence of the iam in C. jejuni isolated from  cattle and assessed the potential of iam-containing cattle and human isolates for  chicken colonization and human cell invasion. RESULTS: Simultaneous RAPD typing  and iam-specific PCR analysis of 129 C. jejuni isolated from 1171 cattle fecal  samples showed that 8 (6.2%) of the isolates were iam-positive, while 7 (54%) of  human-associated isolates were iam-positive. The iam sequences were mostly  heterogeneous and occurred in diverse genetic backgrounds. All iam-positive  isolates were motile and possessed important genes (cadF, ciaB, cdtB) associated  with adhesion and virulence. Although certain iam-containing isolates invaded and  survived in INT-407 cells in high numbers and successfully colonized live  chickens, there was no clear association between the occurrence, allelic  sequence, and expression levels of the iam and the aforementioned phenotypes.  CONCLUSIONS: We show that the prevalence of iam in cattle C. jejuni is relatively  lower as compared to isolates occurring in humans and chickens. In addition, iam  was polymorphic and certain alleles occur in cattle isolates that were capable of  colonizing and invading chickens and human intestinal cells, respectively.  However, the iam did not appear to contribute to the cattle-associated C.  jejuni's potential for invasion and intracellular survival in human intestinal  cells as well as chicken colonization.</t>
  </si>
  <si>
    <t>BMC Res Notes</t>
  </si>
  <si>
    <t>Place: England PMID: 22208406  PMCID: PMC3289066</t>
  </si>
  <si>
    <t>89NSBUSA</t>
  </si>
  <si>
    <t>Houf, K.; Tutenel, A.; De Zutter, L.; Van Hoof, J.; Vandamme, P.</t>
  </si>
  <si>
    <t>Development of a multiplex PCR assay for the simultaneous detection and identification of Arcobacter butzleri, Arcobacter cryaerophilus and Arcobacter  skirrowii.</t>
  </si>
  <si>
    <t>10.1111/j.1574-6968.2000.tb09407.x</t>
  </si>
  <si>
    <t>A multiplex PCR assay with five primers targeting the 16S and 23S rRNA genes was developed for the simultaneous detection and identification of Arcobacter  butzleri, Arcobacter cryaerophilus and Arcobacter skirrowii. The selected primers  amplify a 257-bp fragment from A. cryaerophilus, a 401-bp fragment from A.  butzleri and a 641-bp fragment from A. skirrowii. No PCR product was generated  for closely related bacteria including Campylobacter and Helicobacter species.  The assay was useful to identify cultures after in vitro cultivation and to  detect and identify A. butlzeri and A. cryaerophilus from poultry samples present  in 24-h old enrichment in Arcobacter broth with cefoperazone, amphotericin and  teicoplanin (CAT)-supplement.</t>
  </si>
  <si>
    <t>89-94</t>
  </si>
  <si>
    <t>Place: England PMID: 11094284</t>
  </si>
  <si>
    <t>Animals; Culture Media; Chickens/*microbiology; Meat/*microbiology; Sensitivity and Specificity; DNA Primers; Genes, rRNA; Skin/microbiology; RNA, Ribosomal, 16S/genetics; DNA, Bacterial/analysis/genetics; Polymerase Chain Reaction/*methods; RNA, Ribosomal, 23S/genetics; DNA, Ribosomal/analysis/genetics; Arcobacter/*classification/genetics/*isolation &amp; purification</t>
  </si>
  <si>
    <t>89YETSMV</t>
  </si>
  <si>
    <t>Dogan, O.B.; Clarke, J.; Mattos, F.; Wang, B.</t>
  </si>
  <si>
    <t>A quantitative microbial risk assessment model of Campylobacter in broiler chickens: Evaluating processing interventions</t>
  </si>
  <si>
    <t>10.1016/j.foodcont.2019.01.003</t>
  </si>
  <si>
    <t>https://www.scopus.com/inward/record.uri?eid=2-s2.0-85059847323&amp;doi=10.1016%2fj.foodcont.2019.01.003&amp;partnerID=40&amp;md5=e69397330ee5dcf6e086e7201e061222</t>
  </si>
  <si>
    <t>97-110</t>
  </si>
  <si>
    <t>8AGMP3Q4</t>
  </si>
  <si>
    <t>Baffone, W.; Bruscolini, F.; Pianetti, A.; Biffi, M. R.; Brandi, G.; Salvaggio, L.; Albano, V.</t>
  </si>
  <si>
    <t>Diffusion of thermophilic Campylobacter in the Pesaro-Urbino area (Italy) from 1985 to 1992.</t>
  </si>
  <si>
    <t>European journal of epidemiology</t>
  </si>
  <si>
    <t>0393-2990</t>
  </si>
  <si>
    <t>10.1007/BF01719950</t>
  </si>
  <si>
    <t>The results of research on the spreading of campylobacter in the Pesaro-Urbino area carried out from 1985 to 1992 are presented. Materials of different origin  were examined: 822 samples of human faeces, 533 animal rectal swabs, 192 samples  of domestic sewage, 48 of river water, 96 of sea water and 632 of various types  of food. Two hundred and nine strains of campylobacter were isolated (9%), most  of which were Campylobacter jejuni (80%), with particular frequency in food  products (chicken carcass 45.7%, ground meat and sausage 18.1%) and in river  water (31.3%). In contrast, the samples of sea water and dairy cheese products  were always negative. It may be concluded that the spreading of campylobacter in  the Pesaro-Urbino area is mainly associated with food products of animal origin.  Therefore, better controls in the processing of these products may be necessary.</t>
  </si>
  <si>
    <t>1995-02</t>
  </si>
  <si>
    <t>83-86</t>
  </si>
  <si>
    <t>Eur J Epidemiol</t>
  </si>
  <si>
    <t>Place: Netherlands PMID: 7489778</t>
  </si>
  <si>
    <t>Animals; Campylobacter coli/*isolation &amp; purification; Campylobacter Infections/epidemiology/*transmission; Campylobacter jejuni/*isolation &amp; purification; Cattle; Chickens/microbiology; Colony Count, Microbial; Disease Reservoirs; Enteritis/*epidemiology/microbiology; Feces/microbiology; Food Microbiology; Humans; Italy/epidemiology; Microbiological Techniques; Sheep/microbiology; Swine/microbiology; Water Microbiology</t>
  </si>
  <si>
    <t>8B2GBGA3</t>
  </si>
  <si>
    <t>Zambrano, Laura D.; Levy, Karen; Menezes, Neia P.; Freeman, Matthew C.</t>
  </si>
  <si>
    <t>Human diarrhea infections associated with domestic animal husbandry: a systematic review and meta-analysis.</t>
  </si>
  <si>
    <t>Transactions of the Royal Society of Tropical Medicine and Hygiene</t>
  </si>
  <si>
    <t>1878-3503 0035-9203</t>
  </si>
  <si>
    <t>10.1093/trstmh/tru056</t>
  </si>
  <si>
    <t>Domestic animal husbandry, a common practice globally, can lead to zoonotic transmission of enteric pathogens. However, this risk has received little  attention to date. This systematic review and meta-analysis examines the evidence  for an association between domestic exposure to food-producing animals and cases  of human diarrhea and specific enteric infections. We performed a systematic  review of available literature to examine domestic livestock and poultry as risk  factors for diarrhea and applied pre-determined quality criteria. Where possible,  we carried out meta-analysis of specific animal-pathogen pairs. We found  consistent evidence of a positive association between exposure to domestic  food-producing animals and diarrheal illness across a range of animal exposures  and enteric pathogens. Out of 29 studies included in the review, 20 (69.0%)  reported a positive association between domestic animal exposure and diarrhea.  Domestic exposure to poultry revealed a substantial association with human  campylobacteriosis (OR 2.73, 95% CI 1.90-3.93). Our results suggest that domestic  poultry and livestock exposures are associated with diarrheal illness in humans.  Failure to ascertain the microbial cause of disease may mask this effect.  Exposure to domestic animals should be considered a risk factor for human  diarrheal illness and additional studies may identify potential mitigation  strategies to address this risk.</t>
  </si>
  <si>
    <t>313-325</t>
  </si>
  <si>
    <t>Trans R Soc Trop Med Hyg</t>
  </si>
  <si>
    <t>© The Author 2014. Published by Oxford University Press on behalf of Royal Society of Tropical Medicine and Hygiene. All rights reserved. For permissions,  please e-mail: journals.permissions@oup.com.</t>
  </si>
  <si>
    <t>Place: England PMID: 24812065  PMCID: PMC4023907</t>
  </si>
  <si>
    <t>Animals; Humans; Poultry; Feces/microbiology; Risk Factors; Hygiene; Diarrhea; Domestic animals; Systematic review; Animal husbandry; Qualitative Research; Animal Husbandry/*methods; Poultry Diseases/epidemiology/microbiology/prevention &amp; control; Animals, Domestic/*microbiology; Campylobacter Infections/*epidemiology/prevention &amp; control/*transmission/veterinary; Diarrhea/*epidemiology/*microbiology/prevention &amp; control; Zoonoses/microbiology/prevention &amp; control/transmission</t>
  </si>
  <si>
    <t>8B3EZZVU</t>
  </si>
  <si>
    <t>Ma, N; Liu, M; Song, MZ; Li, S; Lin, XY; Jiao, HC; Wang, XJ; Zhao, JP; Sun, SH; Lin, H</t>
  </si>
  <si>
    <t>The Application of Copper Waterline on Laying Performance and Gut Health of Aged Laying Hens</t>
  </si>
  <si>
    <t>JOURNAL OF POULTRY SCIENCE</t>
  </si>
  <si>
    <t>1346-7395</t>
  </si>
  <si>
    <t>10.2141/jpsa.0210124</t>
  </si>
  <si>
    <t>The effect of the application of copper waterline on the performance and gut health of aged laying hens was evaluated in this study. Forty-eight 70-week-old laying hens were divided into two groups (three replicates of eight hens each): control and copper (Cu) groups provided with normal polyvinyl chloride (PVC) waterline or Cu waterline. The laying performance was measured during the four-week period of the experiment. The intestinal antioxidant status and the microbiota diversity of the cecal content were determined. Moreover, a bacteriostasis test on Escherichia coli and Salmonella enteritidis was conducted after inoculation in waterline and hens, respectively. The water Cu2+ content was increased by Cu waterline compared to the control (P&lt;0.05). Cu waterline had no detectable effect on most production performances, however, it increased the egg weight (P&lt;0.05). Cu waterline increased the Cu level in the eggshell. Cu level in excreta increased with time, especially in the final two weeks, however, there was no significant change in fecal Cu excretion. The lipid peroxidation product malondialdehyde content in ileum decreased (P&lt;0.01), while the activities of CuZn-superoxide dismutase (SOD) of ileum and glutathione peroxidase (GSH-PX) activity of jejunum and ileum increased after Cu treatment. The relative abundance and richness of cecal microbiota increased after Cu treatment (P&lt;0.05). Cu waterline changed the microbial composition, including the increased proportion of Methanocorpusculum, Paludibacter, and decreased proportion of Fucobacterium, Anaerobiospirillum, and Campylobacter. The colonization of E. coli and S. enteritidis in Cu waterline was suppressed by Cu treatment, indicating that Cu waterline had potential antibacterial properties. The result suggests that Cu waterline could inhibit the colonization of pathogenic microorganisms such as E. coli and Salmonella and facilitate the enrichment of cecal microbiota diversity.</t>
  </si>
  <si>
    <t>223-232</t>
  </si>
  <si>
    <t>WOS:000829101600001</t>
  </si>
  <si>
    <t>8B6KQNCH</t>
  </si>
  <si>
    <t>Conraths F.J.; Werner O.; Methner U.; Geue L.; Schulze F.; Hanel I.; Sachse K.; Hotzel H.; Schubert E.; Melzer F.; Mettenleiter T.C.</t>
  </si>
  <si>
    <t>Conventional battery cages and alternative poultry housing systems - Infectiological aspects</t>
  </si>
  <si>
    <t>The use of conventional battery cages for hens will be prohibited in Germany in 2007. Only few studies, however, have considered the differences between battery cages and alternative systems with regard to infectious diseases. The existing gaps in the current knowledge need to be closed by research and measures must be developed that will prevent the spread of viral, bacterial, and parasitic infections in alternative poultry housing systems. With regard to virus infections, avian influenza requires particular attention. Since wild birds, particularly anseriformes, represent a reservoir for avian influenza viruses, free-ranging poultry is much more at risk of infection than birds in closed hen-houses. Appropriate measures must prevent direct contact with wild birds and transmission via contaminated water, feed, or equipment. Several bacterial infections of poultry represent zoonoses. Salmonella and Campylobacter are considered as particularly important. To avoid a potential increase in the risk of infection for consumers due to poultry keeping systems that might favour infections with bacterial zoonotic agents, there is a special need for research in this area. With regard to parasitic infections, coccidioses may cause problems in alternative poultry housing systems, and lead to considerable economic consequences. The epidemiological situation concerning infections with Histomonas meleagridis needs to be analysed. Since all compounds that had been used for prophylactic or therapeutic purposes in the past have been banned, there is a need to develop new drugs which are safe for animals and humans. © 2005 Schlutersche Verlagsgesellschaft mbH &amp; Co. KG.</t>
  </si>
  <si>
    <t>186-204</t>
  </si>
  <si>
    <t>Berl. Munch. Tierarztl. Wochenschr.</t>
  </si>
  <si>
    <t>Konventionelle und alternative haltungssysteme fur geflugel - Infektionsmedizinische gesichtspunkte</t>
  </si>
  <si>
    <t>Place: Germany Publisher: Schluetersche GmbH und Co (Hans-Boeckler-Allee 7, Hannover 30173, Germany)</t>
  </si>
  <si>
    <t>disease transmission; zoonosis; Germany; human; animal; review; *bird disease/pc [Prevention]; *chicken; female; male; methodology; standard; *animal housing; animal disease; animal welfare; physiology; *infection control; *communicable disease</t>
  </si>
  <si>
    <t>8B9HKTMC</t>
  </si>
  <si>
    <t>Gielda, L.M.; Diritaa, V.J.</t>
  </si>
  <si>
    <t>Zinc competition among the intestinal microbiota</t>
  </si>
  <si>
    <t>10.1128/mBio.00171-12</t>
  </si>
  <si>
    <t>https://www.scopus.com/inward/record.uri?eid=2-s2.0-84865803816&amp;doi=10.1128%2fmBio.00171-12&amp;partnerID=40&amp;md5=c556eb063a9b8f71c9e6d594d41b3492</t>
  </si>
  <si>
    <t>pathogenesis; chicken; *Campylobacter jejuni; campylobacteriosis; article; nonhuman; animal experiment; animal model; bacterial virulence; bacterial colonization; unclassified drug; bacterial growth; priority journal; cecum; host pathogen interaction; protein expression; animal tissue; bacterial survival; gastrointestinal tract; superoxide dismutase/ec [Endogenous Compound]; *intestine flora; growth inhibition; *zinc/ec [Endogenous Compound]; bacterial cell; ABC transporter/ec [Endogenous Compound]; protein function; aminopeptidase Ey/ec [Endogenous Compound]; aminopeptidase/ec [Endogenous Compound]; enzyme regulation; glutamate dehydrogenase/ec [Endogenous Compound]; nicotinamide adenine dinucleotide phosphate/ec [Endogenous Compound]; ovalbumin/ec [Endogenous Compound]; ovotransferrin/ec [Endogenous Compound]; prealbumin/ec [Endogenous Compound]; procarboyxpeptidase A/ec [Endogenous Compound]; superoxide dismutase A/ec [Endogenous Compound]; trypsin/ec [Endogenous Compound]; zinc binding protein/ec [Endogenous Compound]; zinc transporter/ec [Endogenous Compound]</t>
  </si>
  <si>
    <t>8BF8DYKX</t>
  </si>
  <si>
    <t>Liu, Dejun; Liu, Weiwen; Lv, Ziquan; Xia, Junjie; Li, Xing; Hao, Yuxin; Zhou, Ying; Yao, Hong; Liu, Zhihai; Wang, Yang; Shen, Jianzhong; Ke, Yuebin; Shen, Zhangqi</t>
  </si>
  <si>
    <t>Emerging erm(B)-Mediated Macrolide Resistance Associated with Novel Multidrug Resistance Genomic Islands in Campylobacter.</t>
  </si>
  <si>
    <t>10.1128/AAC.00153-19</t>
  </si>
  <si>
    <t>The rapid dissemination of the macrolide resistance gene erm(B) will likely compromise the efficacy of macrolides as the treatment of choice for  campylobacteriosis. More importantly, erm(B) is always associated with several  multidrug resistance genomic islands (MDRGIs), which confer resistance to  multiple other antimicrobials. Continuous monitoring of the emergence of erm(B)  and analysis of its associated genetic environments are crucial for our  understanding of macrolide resistance in Campylobacter In this study, 290  Campylobacter isolates (216 Campylobacter coli isolates and 74 Campylobacter  jejuni isolates) were obtained from 1,039 fecal samples collected in 2016 from  pigs and chickens from three regions of China (344 samples from Guangdong, 335  samples from Shanghai, and 360 samples from Shandong). Overall, 74 isolates (72  C. coli isolates and 2 C. jejuni isolates) were PCR positive for erm(B). Combined  with data from previous years, we observed a trend of increasing prevalence of  erm(B) in C. coli Pulsed-field gel electrophoresis analyses suggested that both  clonal expansion and horizontal transmission were involved in the dissemination  of erm(B) in C. coli, and three novel types of erm(B)-associated MDRGIs were  identified among the isolates. Furthermore, 2 erm(B)-harboring C. jejuni isolates  also contained an aminoglycoside resistance genomic island and a  multidrug-resistance-enhancing efflux pump, encoded by RE-cmeABC Antimicrobial  susceptibility testing showed that most of the isolates were resistant to all  clinically important antimicrobial agents used for the treatment of  campylobacteriosis. These findings suggest that the increasing prevalence of  erm(B)-associated MDRGIs might further limit treatment options for  campylobacteriosis.</t>
  </si>
  <si>
    <t>Copyright © 2019 American Society for Microbiology.</t>
  </si>
  <si>
    <t>Place: United States PMID: 31085517  PMCID: PMC6591595</t>
  </si>
  <si>
    <t>Campylobacter; Genotype; chicken; *Campylobacter jejuni; Electrophoresis, Gel, Pulsed-Field; prevalence; China; article; nonhuman; bacterium isolation; controlled study; polymerase chain reaction; *Campylobacter coli; *multidrug resistance; macrolide resistance; pig; Microbial Sensitivity Tests; *quinolone derivative; bacterial strain; bacterial transmission; unclassified drug; *bacterial gene; priority journal; bacterial protein; pulsed field gel electrophoresis; bacterium isolate; Whole Genome Sequencing; feces analysis; *chloramphenicol; aminoglycoside resistance; *macrolide; *tetracycline; *macrolide resistance; *genomic island; *aminoglycoside; *erm(B) gene; *lincosamide; erm b protein; Drug Resistance, Bacterial/genetics; Anti-Bacterial Agents/*pharmacology; erm(B); Macrolides/*pharmacology; Campylobacter/drug effects/*genetics; Drug Resistance, Multiple, Bacterial/genetics; Genomic Islands/*genetics; MDRGIs</t>
  </si>
  <si>
    <t>8BGT2WMK</t>
  </si>
  <si>
    <t>Garcia, A.B.; Madsen, A.L.; Vigre, H.</t>
  </si>
  <si>
    <t>Integration of epidemiological evidence in a decision support model for the control of campylobacter in poultry production</t>
  </si>
  <si>
    <t>10.3390/agriculture3030516</t>
  </si>
  <si>
    <t>https://www.scopus.com/inward/record.uri?eid=2-s2.0-84894655508&amp;doi=10.3390%2fagriculture3030516&amp;partnerID=40&amp;md5=9b0dc96b5aa520429a19c7849d38ea80</t>
  </si>
  <si>
    <t>516-535</t>
  </si>
  <si>
    <t>8BH7YZA9</t>
  </si>
  <si>
    <t>Allen, K.J.; Griffiths, M.W.</t>
  </si>
  <si>
    <t>Use of luminescent Campylobacter jejuni ATCC 33291 to assess eggshell colonization and penetration in fresh and retail eggs</t>
  </si>
  <si>
    <t>10.4315/0362-028X-64.12.2058</t>
  </si>
  <si>
    <t>https://www.scopus.com/inward/record.uri?eid=2-s2.0-0035542807&amp;doi=10.4315%2f0362-028X-64.12.2058&amp;partnerID=40&amp;md5=67ccb3487fcba19f585a646365e18788</t>
  </si>
  <si>
    <t>2058-2062</t>
  </si>
  <si>
    <t>8BIG9MJN</t>
  </si>
  <si>
    <t>Iannetti, S.; Calistri, P.; Serafino, G.D.; Marotta, F.; Alessiani, A.; Antoci, S.; Neri, D.; Perilli, M.; Iannitto, G.; Iannetti, L.; Migliorati, G.; Giannatale, E.D.</t>
  </si>
  <si>
    <t>Campylobacter jejuni and campylobacter coli: Prevalence, contamination levels, genetic diversity and antibiotic resistance in Italy</t>
  </si>
  <si>
    <t>Veterinaria Italiana</t>
  </si>
  <si>
    <t>10.12834/VetIt.1819.9596.2</t>
  </si>
  <si>
    <t>https://www.scopus.com/inward/record.uri?eid=2-s2.0-85093911165&amp;doi=10.12834%2fVetIt.1819.9596.2&amp;partnerID=40&amp;md5=8d61338e4b0f9c7ec4f23e28f73a486a</t>
  </si>
  <si>
    <t>23-34</t>
  </si>
  <si>
    <t>8BNUUZZ5</t>
  </si>
  <si>
    <t>Soro, Arturo B.; Ekhlas, Daniel; Shokri, Sajad; Yem, Ming Ming; Li, Rui Chao; Barroug, Soukaina; Hannon, Shay; Whyte, Paul; Bolton, Declan J.; Burgess, Catherine M.; Bourke, Paula; Tiwari, Brijesh K.</t>
  </si>
  <si>
    <t>The efficiency of UV light-emitting diodes (UV-LED) in decontaminating Campylobacter and Salmonella and natural microbiota in chicken breast, compared  to a UV pilot-plant scale device.</t>
  </si>
  <si>
    <t>10.1016/j.fm.2023.104365</t>
  </si>
  <si>
    <t>This study investigated the combined effect of Ultraviolet (UV) light-emitting diode (LED) technology treatment with refrigerated storage of chicken breast meat  over 7 days on Campylobacter jejuni, Salmonella enterica serovar Typhimurium,  total viable counts (TVC) and total Enterobacteriaceae counts (TEC). An optimised  UV-LED treatment at 280 nm for 6 min decreased inoculated S. Typhimurium and C.  jejuni populations by 0.6-0.64 log CFU/g, and TVC and TEC population by 1-1.2 log  CFU/g in chicken samples. During a 7-day storage at 4 °C, a 0.73 log reduction in  C. jejuni was achieved compared with non-treated samples. Moreover, the UV-LED  effectiveness to reduce TVC and TEC during refrigerated storage was compared with  a conventional UV lamp and a similar efficiency was observed. The impact of  UV-LED and UV lamp devices on the microbial community composition of chicken meat  during storage was further examined using 16 S rRNA gene amplicon sequencing.  Although similar bacterial reductions were observed for both technologies, the  microbial communities were impacted differently. Treatment with the UV  conventional lamp increased the proportion of Brochothrix spp. In meat samples,  whilst Photobacterium spp. Levels were reduced.</t>
  </si>
  <si>
    <t>Place: England PMID: 37689419</t>
  </si>
  <si>
    <t>Animals; Campylobacter; Chickens; Salmonella; *Campylobacter; Enterobacteriaceae; Ultraviolet Rays; animal; Chicken meat; Salmonella enterica serovar Typhimurium; Salmonella typhimurium; ultraviolet radiation; Food spoilage; Gallus gallus; *Microbiota; *microflora; Meat bacterial community; UV-LED</t>
  </si>
  <si>
    <t>8BZDJIWU</t>
  </si>
  <si>
    <t>Sahin, O.; Zhang, Q.; Meitzler, J. C.; Harr, B. S.; Morishita, T. Y.; Mohan, R.</t>
  </si>
  <si>
    <t>Prevalence, antigenic specificity, and bactericidal activity of poultry anti-Campylobacter maternal antibodies.</t>
  </si>
  <si>
    <t>10.1128/AEM.67.9.3951-3957.2001</t>
  </si>
  <si>
    <t>Poultry are considered the major reservoir for Campylobacter jejuni, a leading bacterial cause of human food-borne diarrhea. To understand the ecology of C.  jejuni and develop strategies to control C. jejuni infection in the animal  reservoir, we initiated studies to examine the potential role of  anti-Campylobacter maternal antibodies in protecting young broiler chickens from  infection by C. jejuni. Using an enzyme-linked immunosorbent assay (ELISA), the  prevalence of anti-C. jejuni antibodies in breeder chickens, egg yolks, and  broilers from multiple flocks of different farms were examined. High levels of  antibodies to the organism were detected in serum samples of breeder chickens and  in egg yolk contents. To determine the dynamics of anti-Campylobacter maternal  antibody transferred from yolks to hatchlings, serum samples collected from five  broiler flocks at weekly intervals from 1 to 28 or 42 days of age were also  examined by ELISA. Sera from the 1-day and 7-day-old chicks showed high titers of  antibodies to C. jejuni. Thereafter, antibody titers decreased substantially and  were not detected during the third and fourth weeks of age. The disappearance of  anti-Campylobacter maternal antibodies during 3 to 4 weeks of age coincides with  the appearance of C. jejuni infections observed in many broiler chicken flocks.  As shown by immunoblotting, the maternally derived antibodies recognized multiple  membrane proteins of C. jejuni ranging from 19 to 107 kDa. Moreover, in vitro  serum bactericidal assays showed that anti-Campylobacter maternal antibodies were  active in antibody-dependent complement-mediated killing of C. jejuni. Together,  these results highlight the widespread presence of functional anti-Campylobacter  antibodies in the poultry production system and provide a strong rationale for  further investigation of the potential role of anti-C. jejuni maternal antibodies  in protecting young chickens from infection by C. jejuni.</t>
  </si>
  <si>
    <t>3951-3957</t>
  </si>
  <si>
    <t>Place: United States PMID: 11525990  PMCID: PMC93114</t>
  </si>
  <si>
    <t>Animals; Chickens; Enzyme-Linked Immunosorbent Assay; Antibody Specificity; Blood Bactericidal Activity; *Immunity, Maternally-Acquired; Campylobacter Infections/immunology/microbiology/*veterinary; Campylobacter jejuni/*immunology; Poultry Diseases/*immunology/microbiology; Antibodies, Bacterial/blood/*immunology; Egg Yolk/immunology</t>
  </si>
  <si>
    <t>8CSW8LVC</t>
  </si>
  <si>
    <t>Yao, Hong; Zhao, Wenbo; Jiao, Dian; Schwarz, Stefan; Zhang, Rongmin; Li, Xin-Sheng; Du, Xiang-Dang</t>
  </si>
  <si>
    <t>Global distribution, dissemination and overexpression of potent multidrug efflux pump RE-CmeABC in Campylobacter jejuni.</t>
  </si>
  <si>
    <t>10.1093/jac/dkaa483</t>
  </si>
  <si>
    <t>OBJECTIVES: To investigate the global distribution, dissemination and overexpression of RE-CmeABC in Campylobacter jejuni. METHODS: WGS information for  433 RE-cmeABC-positive C. jejuni isolates (including 18 isolates sequenced in  this study and 415 isolates from GenBank) was used for the generation of  minimum-spanning trees with STs. WGS information for 95 representative  RE-cmeABC-positive C. jejuni isolates was used for phylogenetic analysis. RT-PCR  was conducted to evaluate the association between inverted repeat (IR) sequence  diversity in the RE-CmeABC promoter region and RE-cmeABC gene expression.  RESULTS: WGS analysis revealed the global distribution of RE-cmeABC among C.  jejuni from more than 10 countries. MLST results indicated that various STs were  involved in the dissemination of RE-cmeABC, with ST2109 being the most  predominant ST. Phylogenetic analysis revealed the close relationship between  RE-cmeABC-carrying C. jejuni isolates from poultry and humans. The IR  polymorphism in the RE-CmeABC promoter region is associated with the  overexpression of RE-cmeABC, which was demonstrated experimentally by RT-PCR.  CONCLUSIONS: To the best of our knowledge, our analysis represents the first view  of the global distribution of RE-CmeABC, which is horizontally transferable and  diffused regionally in a clonal manner. The close relationship of  RE-cmeABC-positive C. jejuni from poultry and humans supports the potential of  these isolates for zoonotic transmission. Overexpressed RE-CmeABC in C. jejuni  will increase the fitness of the corresponding bacteria and be of advantage under  antimicrobial selection.</t>
  </si>
  <si>
    <t>596-600</t>
  </si>
  <si>
    <t>© The Author(s) 2020. Published by Oxford University Press on behalf of the British Society for Antimicrobial Chemotherapy. All rights reserved. For  permissions, please email: journals.permissions@oup.com.</t>
  </si>
  <si>
    <t>Place: England PMID: 33206955</t>
  </si>
  <si>
    <t>Multilocus Sequence Typing; Phylogeny; Microbial Sensitivity Tests; Anti-Bacterial Agents/pharmacology; *Campylobacter jejuni/genetics; *Drug Resistance, Multiple, Bacterial/genetics; *Bacterial Proteins/genetics</t>
  </si>
  <si>
    <t>8D5ZVCAG</t>
  </si>
  <si>
    <t>Saif, Nehal A.; Cobo-Díaz, José F.; Elserafy, Menattallah; El-Shiekh, Iman; Álvarez-Ordóñez, Avelino; Mouftah, Shaimaa F.; Elhadidy, Mohamed</t>
  </si>
  <si>
    <t>A pilot study revealing host-associated genetic signatures for source attribution of sporadic Campylobacter jejuni infection in Egypt.</t>
  </si>
  <si>
    <t>10.1111/tbed.14165</t>
  </si>
  <si>
    <t>Campylobacter jejuni (C. jejuni), is considered among the most common bacterial causes of human bacterial gastroenteritis worldwide. The epidemiology and the  transmission dynamics of campylobacteriosis in Egypt remain poorly defined due to  the limited use of high-resolution typing methods. In this pilot study, we  evaluated the discriminatory power of multiple typing 'gene-by-gene based'  techniques to characterize C. jejuni obtained from different sources and estimate  the relative contribution of different potential sources of C. jejuni infection  in Egypt. Whole genome sequencing (WGS) was performed on 90 C. jejuni isolates  recovered from clinical samples, retail chicken, and dairy products in Egypt from  2017 to 2018. Comparative genomic analysis was performed using conventional  seven-locus multilocus sequence typing (MLST), ribosomal MLST (rMLST), core  genome MLST (cgMLST), allelic variation in 15 host-segregating (HS) markers, and  comparative genomic fingerprinting (CGF40). The probabilistic source attribution  was performed via STRUCTURE software using MLST, CGF40, cgMLST and allelic  variation in HS markers. Comparison of the discriminatory power of the  aforementioned genotyping methods revealed cgMLST to be the most discriminative  method, followed by HS markers. The source attribution analysis showed the role  of retail chicken as a source of infection among clinical cases in Egypt when HS  and cgMLST were used (64.2% and 52.3% of clinical isolates were assigned to this  source, respectively). Interestingly, the cattle reservoir was also identified as  a contributor to C. jejuni infection in Egypt; 35.8% and 47.7% of clinical  isolates were assigned to this source by HS and cgMLST, respectively. Here, we  provided evidence of the importance of using WGS typing methods to facilitate  source tracking of C. jejuni. Our findings suggest the importance of non-poultry  sources, together with the previously reported role of retail chicken in human  campylobacteriosis in Egypt that can provide insights to inform national control  measures.</t>
  </si>
  <si>
    <t>1847-1861</t>
  </si>
  <si>
    <t>© 2021 Wiley-VCH GmbH.</t>
  </si>
  <si>
    <t>Place: Germany PMID: 34033263</t>
  </si>
  <si>
    <t>Animals; Campylobacter; Humans; Cattle; Chickens/microbiology; Campylobacter jejuni; *Campylobacter jejuni; human; article; polymerase chain reaction; MLST; DNA extraction; bacterium isolate; genotype; multilocus sequence typing; genetic variability; high throughput sequencing; phylogenetic tree; *Campylobacter enteritis; Source attribution; Pilot Projects; pilot study; retrospective study; cgMLST; genetic marker; genetic distance; CGF40; *genotyping; *molecular phylogeny; gene mapping; *Cattle Diseases; *Campylobacter jejuni/genetics; *Campylobacter Infections/epidemiology/microbiology/veterinary; Multilocus Sequence Typing/veterinary; *Gastroenteritis/epidemiology/veterinary; Egypt/epidemiology; host-segregating markers</t>
  </si>
  <si>
    <t>8D9LWFWR</t>
  </si>
  <si>
    <t>Narvaez-Bravo, Claudia; Taboada, Eduardo N.; Mutschall, Steven K.; Aslam, Mueen</t>
  </si>
  <si>
    <t>Epidemiology of antimicrobial resistant Campylobacter spp. isolated from retail meats in Canada.</t>
  </si>
  <si>
    <t>10.1016/j.ijfoodmicro.2017.04.019</t>
  </si>
  <si>
    <t>Campylobacter is an important zoonotic pathogen found in livestock and can cause illness in humans following consumption of raw and undercooked meat products. The  objectives of this study were to determine the prevalence of Campylobacter spp.  in retail meat (poultry, turkey, pork and beef) purchased in Alberta, Canada and  to assess antimicrobial resistance and genetic relatedness of recovered  Campylobacter strains with previously isolated strains from clinical and  environmental sources. A Comparative Genomic Fingerprinting (CGF) method was used  for assessing genetic relatedness of isolates. A total of 606 samples comprising  204, 110, 145 and 147 samples of retail chicken, turkey, ground beef and pork,  respectively, were obtained. Campylobacter was isolated from 23.5% (48/204) of  chicken samples and 14.2% (8/110) of turkey samples. Pork and beef samples were  negative for Campylobacter. Campylobacter jejuni was the most common (94.6%) spp.  found followed by C. coli (5.4%). Resistance to tetracycline was found in 48.1%  of isolates, followed by resistance to ciprofloxacin (5.5%), nalidixic acid  (5.5%), azithromycin (1.78%), and erythromycin (1.78%). All isolates were  susceptible to clindamycin, florfenicol, gentamicin and telithromycin.  Tetracycline resistance was attributable to the presence of the tetO gene. CGF  analysis showed that Campylobacter isolated from poultry meat in this study were  genetically related to clinical isolates recovered from human infections and to  those isolated from animals and the environment.</t>
  </si>
  <si>
    <t>43-47</t>
  </si>
  <si>
    <t>Place: Netherlands PMID: 28477522</t>
  </si>
  <si>
    <t>Animals; Campylobacter; Humans; Cattle; Chickens/microbiology; Alberta; Microbial Sensitivity Tests; Antimicrobial resistance; Retail meat; Comparative genomic fingerprinting; Drug Resistance, Multiple, Bacterial; Anti-Bacterial Agents/*pharmacology; Meat Products/*microbiology; Drug Resistance, Bacterial/*genetics; Turkeys/microbiology; Swine/microbiology; Bacterial Proteins/genetics; Livestock/microbiology; Carrier Proteins/genetics; Campylobacter jejuni/*drug effects/genetics/*isolation &amp; purification; Red Meat/*microbiology; Campylobacter coli/*drug effects/genetics/*isolation &amp; purification; Comparative Genomic Hybridization/methods; DNA Fingerprinting/methods</t>
  </si>
  <si>
    <t>8DB4HV5S</t>
  </si>
  <si>
    <t>Suvorov, A.; Zhao, S.; Leontieva, G.; Alekhina, G.; Yang, J.; Tsapieva, A.; Karaseva, A.; Smelova, V.; Guo, D.; Chen, L.</t>
  </si>
  <si>
    <t>Evaluation of the Efficacy of Enterococcus faecium L3 as a Feed Probiotic Additive in Chicken</t>
  </si>
  <si>
    <t>Probiotics and Antimicrobial Proteins</t>
  </si>
  <si>
    <t>10.1007/s12602-022-09970-0</t>
  </si>
  <si>
    <t>https://www.scopus.com/inward/record.uri?eid=2-s2.0-85159696174&amp;doi=10.1007%2fs12602-022-09970-0&amp;partnerID=40&amp;md5=68d7f5ebc33460facf7833a58fe28f7b</t>
  </si>
  <si>
    <t>1169-1179</t>
  </si>
  <si>
    <t>Campylobacter; Salmonella; article; broiler; nonhuman; controlled study; animal experiment; animal food; unclassified drug; bacterial growth; male; Helicobacter; intestine flora; DNA purification kit; culture medium; feces microflora; body weight gain; food intake; duodenum; enzyme linked immunosorbent assay; immunology; *probiotic agent; Lachnospiraceae; microbial diversity; gene sequence; *food additive; feed conversion ratio; ileum; jejunum; plate count; Proteobacteria; *bacterial strain; *Enterococcus faecium; RNA 16S/ec [Endogenous Compound]; Clostridium; body weight; RNA sequencing; population abundance; Bacteroides fragilis; glucose; Lactobacillus salivarius; immunoglobulin A/ec [Endogenous Compound]; *drug efficacy; immune status; *Gallus gallus; triacylglycerol/ec [Endogenous Compound]; Ruminococcus; immunoglobulin M/ec [Endogenous Compound]; birth; average daily gain; Bacteroides uniformis; blood biochemistry; chemical analyzer; enramycin; esculin; Fecalibacterium; high density lipoprotein/ec [Endogenous Compound]; Hitachi 7020; immunoglobulin A test kit; immunoglobulin E test kit; immunoglobulin E/ec [Endogenous Compound]; immunoglobulin M test kit; low density lipoprotein cholesterol/ec [Endogenous Compound]; Oscillospira; polypeptide; Romboutsia; sodium azide; spread plate counting method</t>
  </si>
  <si>
    <t>8DBIGPAE</t>
  </si>
  <si>
    <t>Hermans, David; Martel, An; van Deun, Kim; van Immerseel, Filip; Heyndrickx, Marc; Haesebrouck, Freddy; Pasmans, Frank</t>
  </si>
  <si>
    <t>The cinnamon-oil ingredient trans-cinnamaldehyde fails to target Campylobacter jejuni strain KC 40 in the broiler chicken cecum despite marked in vitro  activity.</t>
  </si>
  <si>
    <t>10.4315/0362-028X.JFP-10-487</t>
  </si>
  <si>
    <t>Campylobacter jejuni is the most common bacterial cause of diarrheal disease in humans worldwide, with poultry products being a major source. Therefore,  strategies to decrease Campylobacter colonization during primary production might  aid in reducing the number of human campylobacteriosis cases. Several  plant-derived compounds have been reported to possess anti-Campylobacter  properties in vitro, so they could be promising candidates to reduce  Campylobacter colonization in broiler chickens. To test this hypothesis, selected  plant-derived antimicrobials (caffeic, gallic, protocatechuic, and vanillic  acids, epigallocatechin gallate, trans-cinnamaldehyde, and thymol) were screened  for anti-Campylobacter activity by determining MICs and setting up time-kill  curves for C. jejuni strain KC 40. These experiments revealed marked  antibacterial activity, especially for the cinnamon oil ingredient  trans-cinnamaldehyde (CIN). This compound was tested in a broiler chick seeder  model; it was added to the feed in coated form at an effective concentration of  0.3 % from day-of-hatch for the entire 22-day duration of the experiment. At 14  days of age, one-third of the birds were inoculated with C. jejuni strain KC 40  and served as seeders. CIN was not able to reduce cecal Campylobacter  colonization in this model, which was confirmed in a cecal loop experiment.  Despite CIN concentrations much higher than the MIC, C. jejuni numbers were not  reduced compared with those in nontreated ceca at 2 and 24 h after injection. In  conclusion, this study shows a marked discrepancy between in vitro and in vivo  activity of CIN against C. jejuni strain KC 40.</t>
  </si>
  <si>
    <t>2011-10</t>
  </si>
  <si>
    <t>1729-1734</t>
  </si>
  <si>
    <t>Place: United States PMID: 22004822</t>
  </si>
  <si>
    <t>Animals; Humans; Chickens/*microbiology; *Campylobacter jejuni; human; animal; microbiology; article; *antiinfective agent/pd [Pharmacology]; dose response; drug effect; Microbial Sensitivity Tests; microbiological examination; *chicken; cecum; *campylobacteriosis/pc [Prevention]; animal disease; bird disease/pc [Prevention]; drug derivative; cinnamaldehyde; growth, development and aging; *acrolein/pd [Pharmacology]; flavoring agent/pd [Pharmacology]; Dose-Response Relationship, Drug; Anti-Bacterial Agents/*pharmacology; Cecum/microbiology; Poultry Diseases/microbiology/prevention &amp; control; Campylobacter jejuni/*drug effects/growth &amp; development; Campylobacter Infections/microbiology/*prevention &amp; control/veterinary; Acrolein/*analogs &amp; derivatives/pharmacology; Flavoring Agents/pharmacology</t>
  </si>
  <si>
    <t>8DQK2ZEB</t>
  </si>
  <si>
    <t>Rönner, Anna-Clara; Lindmark, Hans</t>
  </si>
  <si>
    <t>Quantitative detection of Campylobacter jejuni on fresh chicken carcasses by real-time PCR.</t>
  </si>
  <si>
    <t>10.4315/0362-028x-70.6.1373</t>
  </si>
  <si>
    <t>Campylobacter jejuni infection is a significant cause of foodborne gastroenteritis worldwide. Consumption and handling of poultry products is  believed to be the primary risk factor for campylobacteriosis. Risk assessments  require quantitative data, and C. jejuni is enumerated usually by direct plating,  which sometimes allows growth of non-Campylobacter bacteria. The objective of the  present study was to develop a quantitative real-time PCR method (q-PCR) for  enumerating C. jejuni in chicken rinse without a culturing step. The procedure to  obtain the template for the PCR assay involved (i) filtration of 10 ml of chicken  rinse, (ii) centrifugation of the sample, and (iii) total DNA extraction from the  pellet obtained using a commercial DNA extraction kit. The detection limit of the  method was comparable to that for plating 100 microl of chicken rinse on modified  charcoal cefoperazone deoxycholate agar, and the detection limit could be further  improved 10-fold by concentrating the DNA eluate by ethanol precipitation. A  close correlation for spiked chicken rinse was obtained for the results of the  quantitative real-time PCR method and direct plating (r = 0.99). The coefficient  of correlation for the methods was 0.87 when samples from chicken carcasses on  the slaughter line were analyzed, whereas a lower correlation (r = 0.76) was  obtained when samples from retail carcasses were analyzed. Greater variation in  the proportion of dead and/or viable but not culturable Campylobacter types in  the retail samples may explain the decreased correlation between the methods.  Overall, the new method is simple and fast and the results obtained are closely  correlated with those for direct plating for samples containing a low proportion  of dead Campylobacter cells.</t>
  </si>
  <si>
    <t>2007-06</t>
  </si>
  <si>
    <t>1373-1378</t>
  </si>
  <si>
    <t>Place: United States PMID: 17612066</t>
  </si>
  <si>
    <t>Animals; Food Microbiology; Humans; Time Factors; safety; Consumer Product Safety; Chickens/*microbiology; *Campylobacter jejuni; human; animal; isolation and purification; microbiology; *Risk Assessment; Food Contamination/*prevention &amp; control; article; sensitivity and specificity; *chicken; food control; methodology; time; Sensitivity and Specificity; *food contamination/pc [Prevention]; *polymerase chain reaction; *risk assessment; Campylobacter jejuni/*isolation &amp; purification; Polymerase Chain Reaction/*methods</t>
  </si>
  <si>
    <t>8E45P8LI</t>
  </si>
  <si>
    <t>Aski, HS; Tabatabaei, M; Khoshbakht, R; Raeisi, M</t>
  </si>
  <si>
    <t>Occurrence and antimicrobial resistance of emergent Arcobacter spp. isolated from cattle and sheep in Iran</t>
  </si>
  <si>
    <t>10.1016/j.cimid.2015.12.002</t>
  </si>
  <si>
    <t>This study is conducted to determine the occurrence and antimicrobial resistance of Arcobacter spp. isolated from clinically healthy food animals. A total of 308 samples from cattle (200) and sheep (108) were collected from Shiraz slaughterhouse, southern Iran to investigate the presence of the important Arcobacter spp. using cultivation and Polymerase Chain Reaction (PCR) methods. Antimicrobial susceptibility of Arcobacter isolates was determined for 18 antibiotics using disk diffusion method. Among 308 samples, 27 (8.7%) and 44 (14.28%) were positive for the presence of Arcobacter species with cultivation and PCR procedures, respectively. The predominant species was A. butzleri in both cattle (58.33%) and sheep (55%). In addition, concurrent incidence of the species was observed in 25% of the positive samples. All Arcobacter isolates were resistant to rifampicin, vancomycin, ceftriaxone, trimethoprim and cephalothin. The isolates showed high susceptibility to tetracycline, oxytetracycline, erythromycin, ciprofloxacin, kanamycin, amikacin, gentamicin and enrofloxacin. No significant difference among cattle and sheep isolates in resistance pattern was observed. The results indicate that cattle and sheep are significant intestinal carriers for Arcobacter spp. Moreover, tetracycline and aminoglycosides showed great effects on Arcobacter species in antibiogram test and can be used for treatment of human Arcobacter infections. (C) 2015 Elsevier Ltd. All rights reserved.</t>
  </si>
  <si>
    <t>37-40</t>
  </si>
  <si>
    <t>WOS:000370168700007</t>
  </si>
  <si>
    <t>8EM6ZYVQ</t>
  </si>
  <si>
    <t>FSA welcomes retailers' efforts to reduce Campylobacter on chickens</t>
  </si>
  <si>
    <t>10.1136/vr.h3270</t>
  </si>
  <si>
    <t>https://www.scopus.com/inward/record.uri?eid=2-s2.0-84952792790&amp;doi=10.1136%2fvr.h3270&amp;partnerID=40&amp;md5=b9c75994a5a12fb0d3a41fedf5441a79</t>
  </si>
  <si>
    <t>Campylobacter; United Kingdom; food safety; chicken; human; meat; animal; microbiology; government; food control; *isolation and purification; food; *commercial phenomena; *statistics and numerical data; *standards</t>
  </si>
  <si>
    <t>8ES6ZET4</t>
  </si>
  <si>
    <t>Bennett, D.S.; Higgins, S.E.; Moore, R.; Byrd II, J.A.; Beltran, R.; Corsiglia, C.; Caldwell, D.; Hargis, B.M.</t>
  </si>
  <si>
    <t>Effect of addition of hydrated lime to litter on recovery of selected bacteria and poult performance</t>
  </si>
  <si>
    <t>10.1093/japr/14.4.721</t>
  </si>
  <si>
    <t>https://www.scopus.com/inward/record.uri?eid=2-s2.0-29744467645&amp;doi=10.1093%2fjapr%2f14.4.721&amp;partnerID=40&amp;md5=f0f0ab67c70e676c9ca973c312a1854f</t>
  </si>
  <si>
    <t>721-727</t>
  </si>
  <si>
    <t>8FIU5QW2</t>
  </si>
  <si>
    <t>Wu, Lin; Zhai, Xia; Jin, Yaojian; Chen, Haohao; Huang, Junwei</t>
  </si>
  <si>
    <t>Draft genome sequence of a multidrug-resistant Campylobacter coli ST825 carrying several acquired antibiotic resistance genes isolated from poultry in China.</t>
  </si>
  <si>
    <t>Journal of global antimicrobial resistance</t>
  </si>
  <si>
    <t>2213-7173 2213-7165</t>
  </si>
  <si>
    <t>10.1016/j.jgar.2022.07.001</t>
  </si>
  <si>
    <t>OBJECTIVES: Campylobacter coli is a typical food-borne pathogen worldwide known to cause bacterial gastroenteritis in humans. This study reported a draft whole  genome sequence of C. coli isolate obtained from the caecal contents of poultry  in Jinhua, China. METHODS: Whole genomic DNA was sequenced using an Illumina  Novaseq 6000 platform in 150 bp paired-end mode. The generated reads were de novo  assembled by SPAdes v.3.12.0. All probable coding sequences were annotated using  the RAST (Rapid Annotation using Subsystem Technology), and antibiotic  resistance-related genes were also further identified by ResFinder 4.1 and rgi  5.1.1. RESULTS: The draft genome contained 1 794 608 bp, a total of 69 contigs,  belonging to sequence type (ST) ST825, comprising 1972 coding genes, 42 transfer  RNAs, 2 ribosomal RNA, and with a GC content of 31.2%. The RAST analysis revealed  a total of 698 subsystems in the genome of C. coli WL32 strain, with most of the  genes associated with amino acids and derivatives (21.35%) and protein metabolism  (17.05%). The genes related to antibiotic resistance, including erm(B) gene  associated with macrolide resistance, bla(OXA-61) gene associated with resistance  to β-lactams, aac (6')-aph(2'), ant(6)-Ia, aph(2')-If, aph(3')-III gene  associated with resistance to aminoglycosides, tetO gene associated with  resistance to tetracycline, cat gene associated with amphenicol, and gyrA with  fluoroquinolone Thr-86-Ile substitution, were identified. Also, the virulence  genes, including motA, motB, flaG, fliE, fliF, fliG, flhB, and flhF genes, were  identified by WGS analysis. CONCLUSION: We report the draft genome sequence of C.  coli ST825 isolate obtained from a poultry in China, which could provide  potential information for tracking the potential spread of such a  multidrug-resistant clone from poultry product processing to human beings.</t>
  </si>
  <si>
    <t>265-268</t>
  </si>
  <si>
    <t>J Glob Antimicrob Resist</t>
  </si>
  <si>
    <t>Copyright © 2022 The Author(s). Published by Elsevier Ltd.. All rights reserved.</t>
  </si>
  <si>
    <t>Place: Netherlands PMID: 35817262</t>
  </si>
  <si>
    <t>Animals; Humans; Poultry; pathogenesis; China; Escherichia coli; Campylobacter coli; nonhuman; slaughterhouse; tetracycline; bacterium culture; bacterium isolation; controlled study; WGS; *Campylobacter coli; animal experiment; macrolide resistance; *antibiotic resistance; chloramphenicol; macrolide; antibiotic agent; bacterial virulence; *chicken; bacterium isolate; multilocus sequence typing; phylogeny; *whole genome sequencing; species identification; Whole Genome Sequencing; note; cecum content; quinolone derivative; high throughput sequencing; phylogenetic tree; gene sequence; genomic DNA/ec [Endogenous Compound]; quality control; RNA 16S/ec [Endogenous Compound]; high throughput sequencer; neighbor joining method; Macrolides; bacterial genome; illumina sequencing; DNA topoisomerase (ATP hydrolysing) A/ec [Endogenous Compound]; matrix assisted laser desorption ionization time of flight mass spectrometry; DNA library; DNA fragment/ec [Endogenous Compound]; ribosome RNA/ec [Endogenous Compound]; DNA base composition; *genetic resistance; protein metabolism; transfer RNA/ec [Endogenous Compound]; beta lactam derivative; aminoglycoside derivative; Drug Resistance, Bacterial; Genome, Bacterial; antibiotic resistome; *Campylobacter coli/genetics; *Anti-Bacterial Agents/pharmacology; Drug Resistance, Multiple, Bacterial/genetics; beta-Lactamases/genetics; ST825 erm(B); *multidrug resistant Gram negative bacterium; amino acid derivative/ec [Endogenous Compound]; contig/ec [Endogenous Compound]; paired end sequencing</t>
  </si>
  <si>
    <t>8FQ5WB3D</t>
  </si>
  <si>
    <t>Al-Nehlawi, A.; Guri, S.; Guamis, B.; Saldo, J.</t>
  </si>
  <si>
    <t>Synergistic effect of carbon dioxide atmospheres and high hydrostatic pressure to reduce spoilage bacteria on poultry sausages</t>
  </si>
  <si>
    <t>10.1016/j.lwt.2014.03.041</t>
  </si>
  <si>
    <t>https://www.scopus.com/inward/record.uri?eid=2-s2.0-84901260067&amp;doi=10.1016%2fj.lwt.2014.03.041&amp;partnerID=40&amp;md5=9d1c18d9d34e1ab3748051ad4749f6e2</t>
  </si>
  <si>
    <t>8FW24LHU</t>
  </si>
  <si>
    <t>Knight-Jones, TJD; Mylrea, GE; Kahn, S</t>
  </si>
  <si>
    <t>Animal production food safety: priority pathogens for standard setting by the World Organisation for Animal Health</t>
  </si>
  <si>
    <t>10.20506/rst.29.3.1994</t>
  </si>
  <si>
    <t>In this short study, expert opinion and a literature review were used to identify the pathogens that should be prioritised by the World Organisation for Animal Health (OIE) for the development of future standards for animal production food safety. Prioritisation was based on a pathogen's impact on human health and amenability to control using on-farm measures. As the OIE mandate includes alleviation of global poverty, the study focused on developing countries and those with 'in-transition' economies. The regions considered were Eastern Europe, Asia, the Middle East, Africa and South America. Salmonella (from species other than poultry) and pathogenic Escherichia coli were considered to be top priorities. Brucella spp., Echinococcus granulosus and Staphylococcus aureus were also mentioned by experts. As Salmonella, and to a lesser extent pathogenic E. coli, can be controlled by on-farm measures, these pathogens should be considered for prioritisation in future standard setting. On-farm control measures for Brucella spp. will be addressed in 20102011 in a review of the OIE Terrestrial Animal Health Code chapter on brucellosis. In Africa, E. granulosus, the causative agent of hydatidosis, was estimated to have the greatest impact of all pathogens that could potentially be transmitted by food (i.e. via contamination). It was also listed for the Middle East and thought to be of importance by both South American experts consulted. Taenia saginata was thought to be of importance in South America and Africa and by one expert in the Middle East.</t>
  </si>
  <si>
    <t>523-535</t>
  </si>
  <si>
    <t>WOS:000287993600008</t>
  </si>
  <si>
    <t>8FYBWZ6L</t>
  </si>
  <si>
    <t>Perumalla, A.V.S.; Hettiarachchy, N.S.</t>
  </si>
  <si>
    <t>Green tea and grape seed extracts - Potential applications in food safety and quality</t>
  </si>
  <si>
    <t>10.1016/j.foodres.2011.01.022</t>
  </si>
  <si>
    <t>https://www.scopus.com/inward/record.uri?eid=2-s2.0-79955584655&amp;doi=10.1016%2fj.foodres.2011.01.022&amp;partnerID=40&amp;md5=b10d73e6914acb03fac3d4dbc360265e</t>
  </si>
  <si>
    <t>827-839</t>
  </si>
  <si>
    <t>8G6QLKBX</t>
  </si>
  <si>
    <t>Purnell, G.; James, C.; James, S.J.; Howell, M.; Corry, J.E.L.</t>
  </si>
  <si>
    <t>Comparison of Acidified Sodium Chlorite, Chlorine Dioxide, Peroxyacetic Acid and Tri-Sodium Phosphate Spray Washes for Decontamination of Chicken Carcasses</t>
  </si>
  <si>
    <t>10.1007/s11947-013-1211-8</t>
  </si>
  <si>
    <t>https://www.scopus.com/inward/record.uri?eid=2-s2.0-84901611203&amp;doi=10.1007%2fs11947-013-1211-8&amp;partnerID=40&amp;md5=9734a4f2b3d0a5e5bb4f2c812db96ff9</t>
  </si>
  <si>
    <t>2093-2101</t>
  </si>
  <si>
    <t>8G8HTJZL</t>
  </si>
  <si>
    <t>Gahamanyi, Noel; Song, Dae-Geun; Yoon, Kye-Yoon; Mboera, Leonard E. G.; Matee, Mecky I.; Mutangana, Dieudonné; Komba, Erick V. G.; Pan, Cheol-Ho; Amachawadi, Raghavendra G.</t>
  </si>
  <si>
    <t>Genomic Characterization of Fluoroquinolone-Resistant Thermophilic Campylobacter Strains Isolated from Layer Chicken Feces in Gangneung, South Korea by  Whole-Genome Sequencing.</t>
  </si>
  <si>
    <t>Genes</t>
  </si>
  <si>
    <t>2073-4425</t>
  </si>
  <si>
    <t>10.3390/genes12081131</t>
  </si>
  <si>
    <t>Thermophilic Campylobacter species of poultry origin have been associated with up to 80% of human campylobacteriosis cases. Layer chickens have received less  attention as possible reservoirs of Campylobacter species. Initially, the minimum  inhibitory concentration (MIC) and minimum bactericidal concentration (MBC) of  two archived Campylobacter isolates (Campylobacter jejuni strain 200605 and  Campylobacter coli strain 200606) from layer chickens to five antimicrobials  (ciprofloxacin, nalidixic acid, erythromycin, tetracycline, and gentamicin) were  determined using broth microdilution while the presence of selected antimicrobial  resistance genes was performed by polymerase chain reaction (PCR) using specific  primers. Whole-genome sequencing (WGS) was performed by the Illumina HiSeq X  platform. The analysis involved antimicrobial resistance genes, virulome,  multilocus sequence typing (MLST), and phylogeny. Both isolates were  phenotypically resistant to ciprofloxacin (MIC: 32 vs. 32 µg/mL), nalidixic acid  (MIC: 128 vs. 64 µg/mL), and tetracycline (MIC: 64 vs. 64 µg/mL), but sensitive  to erythromycin (MIC: 1 vs. 2 µg/mL) and gentamicin (MIC: 0.25 vs. 1 µg/mL) for  C. jejuni strain 200605 and C. coli strain 200606, respectively. WGS confirmed  C257T mutation in the gyrA gene and the presence of cmeABC complex conferring  resistance to FQs in both strains. Both strains also exhibited tet(O) genes  associated with tetracycline resistance. Various virulence genes associated with  motility, chemotaxis, and capsule formation were found in both isolates. However,  the analysis of virulence genes showed that C. jejuni strain 200605 is more  virulent than C. coli strain 200606. The MLST showed that C. jejuni strain 200605  belongs to sequence type ST-5229 while C. coli strain 200606 belongs to ST-5935,  and both STs are less common. The phylogenetic analysis clustered C. jejuni  strain 200605 along with other strains reported in Korea (CP028933 from chicken  and CP014344 from human) while C. coli strain 200606 formed a separate cluster  with C. coli (CP007181) from turkey. The WGS confirmed FQ-resistance in both  strains and showed potential virulence of both strains. Further studies are  recommended to understand the reasons behind the regional distribution (Korea,  China, and Vietnam) of such rare STs.</t>
  </si>
  <si>
    <t>Genes (Basel)</t>
  </si>
  <si>
    <t>Place: Switzerland PMID: 34440305  PMCID: PMC8391547</t>
  </si>
  <si>
    <t>Animals; Campylobacter; Chickens; Phylogeny; phylogenetic analysis; Microbial Sensitivity Tests; Korea; Republic of Korea; whole-genome sequencing; *Genome, Bacterial; Multilocus Sequence Typing/veterinary; Drug Resistance, Bacterial/*genetics; Fluoroquinolones/*pharmacology; Feces/*microbiology; Campylobacter/classification/*drug effects/*genetics; fluoroquinolone-resistant; layer chicken; Whole Genome Sequencing/*methods</t>
  </si>
  <si>
    <t>8GDC4LSN</t>
  </si>
  <si>
    <t>Thomrongsuwannakij, T.; Chuanchuen, R.; Chansiripornchai, N.</t>
  </si>
  <si>
    <t>Identification of competitive exclusion and its ability to protect against Campylobacter jejuni in broilers</t>
  </si>
  <si>
    <t>Thai Journal of Veterinary Medicine</t>
  </si>
  <si>
    <t>https://www.scopus.com/inward/record.uri?eid=2-s2.0-84995598372&amp;partnerID=40&amp;md5=dcedbfdca27d292ec93f211aeebf9145</t>
  </si>
  <si>
    <t>279-286</t>
  </si>
  <si>
    <t>8GVJV3QU</t>
  </si>
  <si>
    <t>Nakamura, Masayuki</t>
  </si>
  <si>
    <t>[Contamination with Campylobacter and Salmonella in chicken meat and its control].</t>
  </si>
  <si>
    <t>Shokuhin eiseigaku zasshi. Journal of the Food Hygienic Society of Japan</t>
  </si>
  <si>
    <t>0015-6426</t>
  </si>
  <si>
    <t>J265-266</t>
  </si>
  <si>
    <t>Shokuhin Eiseigaku Zasshi</t>
  </si>
  <si>
    <t>Place: Japan PMID: 16984049</t>
  </si>
  <si>
    <t>Animals; *Food Microbiology; *Chickens; Campylobacter jejuni/*isolation &amp; purification; Poultry Products/*microbiology; Salmonella/*isolation &amp; purification; Poultry Diseases/*prevention &amp; control; *Food Contamination/prevention &amp; control; Campylobacter Infections/*prevention &amp; control/*veterinary; Salmonella Infections, Animal/*prevention &amp; control</t>
  </si>
  <si>
    <t>8GYRS7GD</t>
  </si>
  <si>
    <t>Clemente, I.; Condón-Abanto, S.; Pedrós-Garrido, S.; Whyte, P.; Lyng, J.G.</t>
  </si>
  <si>
    <t>Efficacy of pulsed electric fields and antimicrobial compounds used alone and in combination for the inactivation of Campylobacter jejuni in liquids and raw chicken</t>
  </si>
  <si>
    <t>10.1016/j.foodcont.2019.01.017</t>
  </si>
  <si>
    <t>https://www.scopus.com/inward/record.uri?eid=2-s2.0-85070775176&amp;doi=10.1016%2fj.foodcont.2019.01.017&amp;partnerID=40&amp;md5=96b375b66063af25db9fa7dfbeeead4a</t>
  </si>
  <si>
    <t>8H9KW53A</t>
  </si>
  <si>
    <t>El-Adawy, Hosny; Ahmed, Marwa F. E.; Hotzel, Helmut; Tomaso, Herbert; Tenhagen, Bernd-Alois; Hartung, Joerg; Neubauer, Heinrich; Hafez, Hafez M.</t>
  </si>
  <si>
    <t>Antimicrobial susceptibilities of Campylobacter jejuni and Campylobacter coli recovered from organic turkey farms in Germany.</t>
  </si>
  <si>
    <t>10.3382/ps/pev259</t>
  </si>
  <si>
    <t>The popularity of food produced from animals kept under an organic regimen has increased in recent years. In Germany, turkey meat consumption has increased.  Despite several studies assessing the susceptibility of campylobacters to various  antibiotics in poultry, no sufficient data exists regarding the antimicrobial  resistance of campylobacters in organic-reared turkeys. This study provides  information about antibiotic resistance in Campylobacter isolated from turkeys  reared on organic farms in Germany. Ninety-six Campylobacter strains (41 C.  jejuni and 55 C. coli) were isolated from different free-range turkey flocks. In  vitro antimicrobial sensitivity testing was done using a broth microdilution  test, and the presence of resistance genes to antibiotics (ciprofloxacin,  tetracycline) was investigated. All Campylobacter isolates from organic turkeys  (n = 96) were phenotypically sensitive to gentamicin, erythromycin, streptomycin,  and chloramphenicol. In this study, the antibiotic susceptibilities of C. jejuni  to ciprofloxacin, tetracycline, and naladixic acid were 56.0%, 51.3%, and 56.0%,  respectively. In contrast, 44.0%, 73.0%, and 74.6% of C. coli isolates were  resistant to tetracycline, ciprofloxacin, and nalidixic acid, respectively.  Replacement of the Thr-86→Ile in the gyrA gene, and the presence of the tet(O)  gene were the mainly identified resistance mechanisms against fluoroquinolones  and tetracycline, respectively.These results also reinforce the need to develop  strategies and implement specific control procedures to reduce the development of  antimicrobial resistance.</t>
  </si>
  <si>
    <t>2831-2837</t>
  </si>
  <si>
    <t>Place: England PMID: 26371330</t>
  </si>
  <si>
    <t>Animals; Campylobacter jejuni; organic; Germany; animal; campylobacteriosis; microbiology; Campylobacter coli; *antibiotic resistance; antibiotics; *drug effects; antiinfective agent/pd [Pharmacology]; microbial sensitivity test; *veterinary; bird disease; *turkey (bird); *Turkeys; multiplex polymerase chain reaction; C. coli; turkey; organic farming; Organic Agriculture; *Drug Resistance, Bacterial; Microbial Sensitivity Tests/veterinary; Poultry Diseases/microbiology; Anti-Bacterial Agents/*pharmacology; Campylobacter Infections/microbiology/*veterinary; Multiplex Polymerase Chain Reaction/veterinary; Campylobacter jejuni/*drug effects; Campylobacter coli/*drug effects</t>
  </si>
  <si>
    <t>8HBZUZTZ</t>
  </si>
  <si>
    <t>Singh, P; Silva, MF; Ryser, ET; Ha, SD; Kang, I</t>
  </si>
  <si>
    <t>Recovery of associated and internalized Salmonella in broiler skin by stomaching and grinding</t>
  </si>
  <si>
    <t>10.1016/j.foodcont.2016.09.039</t>
  </si>
  <si>
    <t>The objective of this study was to evaluate the recovery of associated and internalized Salmonella by stomaching and grinding broiler skin during exposure at 4 degrees C and at room temperature, using a two strain green fluorescent protein (GFP) labeled cocktail of Salmonella Enteritidis. In the first experiment, broiler skins were immediately taken from eviscerated carcasses and exposed to a Salmonella cocktail containing similar to 1 x 10(9) CFU/ml for 0.5, 6, 12, 24, and 48 h at 4 degrees C. After each exposure, two 1-min stomachings and subsequent grinding of the stomached skin were conducted to quantify loosely associated (from two stomachings) and tightly associated (from grinding) Salmonella on the skin, respectively. Broiler skins exposed to Salmonella for 24 and 48 h were also examined by confocal microscopy before and after the two stomachings. The 1st and 2nd stomachings recovered an average of 71 and 17% of the Salmonella population, respectively, with an additional 12% of the cells recovered after subsequent grinding, regardless of incubation time. Based on the confocal images, most Salmonella were removed after two stomachings, however a few cells further penetrated from 9 to 29 mu m into the skin. In the second experiment, broiler skins were immersed in the same two-strain Salmonella cocktail (-1 x 10(8) cells/ml) and dip-inoculated for 2 min with/without stomaching at room temperature. Based on the confocal images, Salmonella penetrated the flat skin surfaces and crevices up to 10 and 68 mu m without stomaching, respectively, and up to 62 and 132 mu m with stomaching. The presence of free-floating Salmonella cells in the skin crevices indicates that entrapped water is important for bacterial translocation in poultry skin. These findings indicated that extent of observable Salmonella association, penetration, and subsequent recovery from poultry skin is related to both surface topography of poultry skin and method of sample processing. (C) 2016 Elsevier Ltd. All rights reserved.</t>
  </si>
  <si>
    <t>883-888</t>
  </si>
  <si>
    <t>WOS:000405537400016</t>
  </si>
  <si>
    <t>8HMQRX5X</t>
  </si>
  <si>
    <t>Williams, Michael S.; Ebel, Eric D.; Hretz, Stephanie A.; Golden, Neal J.</t>
  </si>
  <si>
    <t>Adoption of Neutralizing Buffered Peptone Water Coincides with Changes in Apparent Prevalence of Salmonella and Campylobacter of Broiler Rinse Samples.</t>
  </si>
  <si>
    <t>10.4315/0362-028X.JFP-18-124</t>
  </si>
  <si>
    <t>Buffered peptone water is the rinsate commonly used for chicken rinse sampling. A new formulation of buffered peptone water was developed to address concerns about  the transfer of antimicrobials, used during poultry slaughter and processing,  into the rinsate. This new formulation contains additives to neutralize the  antimicrobials, and this neutralizing buffered peptone water replaced the  original formulation for all chicken carcass and chicken part sampling programs  run by the Food Safety and Inspection Service beginning in July 2016. Our goal  was to determine whether the change in rinsate resulted in significant  differences in the observed proportion of positive chicken rinse samples for both  Salmonella and Campylobacter. This assessment compared sampling results for the  12-month periods before and after implementation. The proportion of carcass  samples that tested positive for Salmonella increased from approximately 0.02 to  almost 0.06. Concurrently, the proportion of chicken part samples that tested for  Campylobacter decreased from 0.15 to 0.04. There were no significant differences  associated with neutralizing buffered peptone water for the other two  product-pathogen pairs. Further analysis of the effect of the new rinsate on  corporations that operate multiple establishments demonstrated that changes in  the percent positive rates differed across the corporations, with some  corporations being unaffected, while others saw all of the establishments  operated by the corporation move from passing to failing the performance standard  and vice versa. The results validated earlier concerns that antimicrobial  contamination of rinse samples was causing false-negative Salmonella testing  results for chicken carcasses. The results also indicate that additional  development work may still be required before the rinsate is sufficiently robust  for its use in Campylobacter testing.</t>
  </si>
  <si>
    <t>1851-1863</t>
  </si>
  <si>
    <t>Place: United States PMID: 30325223</t>
  </si>
  <si>
    <t>Animals; Campylobacter; Meat; Salmonella; *Food Microbiology; Food Contamination; Prevalence; *Campylobacter; Water; food handling; prevalence; Water Microbiology; meat; animal; isolation and purification; microbiology; *Chickens; *food control; Antimicrobial; food contamination; *chicken; *procedures; water; Peptones; peptone; Rinsate; Salmonella/*isolation &amp; purification; Food Handling/*methods; *Campylobacter/isolation &amp; purification</t>
  </si>
  <si>
    <t>8HSKUNBS</t>
  </si>
  <si>
    <t>Tompkins, BJ; Wirsing, E; Devlin, V; Kamhi, L; Temple, B; Weening, K; Cavallo, S; Allen, L; Brinig, P; Goode, B; Fitzgerald, C; Heiman, K; Stroika, S; Mahon, B</t>
  </si>
  <si>
    <t>Multistate Outbreak of Campylobacter jejuni Infections Associated with Undercooked Chicken Livers - Northeastern United States, 2012</t>
  </si>
  <si>
    <t>MMWR-MORBIDITY AND MORTALITY WEEKLY REPORT</t>
  </si>
  <si>
    <t>874-876</t>
  </si>
  <si>
    <t>WOS:000326937500002</t>
  </si>
  <si>
    <t>8HZQEJ8L</t>
  </si>
  <si>
    <t>Kazwala, R.R.; Jiwa, S.F.H.; Nkya, A.E.</t>
  </si>
  <si>
    <t>The role of management systems in the epidemiology of thermophilic campylobacters among poultry in Eastern zone of Tanzania</t>
  </si>
  <si>
    <t>10.1017/S0950268800068205</t>
  </si>
  <si>
    <t>https://www.scopus.com/inward/record.uri?eid=2-s2.0-0027261251&amp;doi=10.1017%2fS0950268800068205&amp;partnerID=40&amp;md5=de2f25d9b8c805a93fa35a3efba59251</t>
  </si>
  <si>
    <t>273-278</t>
  </si>
  <si>
    <t>8I4APM44</t>
  </si>
  <si>
    <t>Jansen, Wiebke; Woudstra, Svenja; Müller, Anja; Grabowski, Nils; Schoo, Gundela; Gerulat, Bettina; Klein, Günter; Kehrenberg, Corinna</t>
  </si>
  <si>
    <t>The safety and quality of pork and poultry meat imports for the common European market received at border inspection post Hamburg Harbour between 2014 and 2015.</t>
  </si>
  <si>
    <t>10.1371/journal.pone.0192550</t>
  </si>
  <si>
    <t>Though imports of products of animal origin into the European Union (EU) have to comply with legal requirements and quality standards of the community, food  consignment rejections at external EU borders have been increasing in recent  years. This study explored microbiological metrics according to national target  and critical values valid for samples at consumer level of 498 fresh poultry meat  and 136 fresh pork filets from consignments subjected to physical checks during  clearing at the border inspection post Hamburg harbour between January 2014 and  December 2015 with ISO standard methods. Quantitative results indicated that  critical thresholds for aerobic counts, Enterobacteriaceae, and E. coli were  never surpassed. Merely for staphylococci, one poultry sample (0.2%) and 10 pork  samples (9.3%) exceeded the critical limit (3.7 log cfu/g). However, qualitative  analyses revealed that, Staphylococcus aureus was present in 16% and 10% of all  poultry and pork samples, respectively, though no methicillin-resistant  Staphylococcus aureus could be confirmed. Moreover, E. coli was present in 50%  and 67% of all pork and poultry samples, respectively, and thereof 33 isolates  were confirmed as extended-spectrum β-lactamase-producing E. coli. Only 1.2% of  the poultry samples were unacceptable due to the presence of Salmonella spp.,  whereas they were not detected in any pork sample. Campylobacter spp. were not  detected in any sample. Though imported pork and poultry meat complies mostly  with national market requirements, it might pose a potential risk to public  health, especially for a direct or indirect foodborne transmission of imported,  uncommon strains of zoonotic bacteria.</t>
  </si>
  <si>
    <t>e0192550</t>
  </si>
  <si>
    <t>Place: United States PMID: 29425222  PMCID: PMC5806876</t>
  </si>
  <si>
    <t>Food Microbiology; European Union; *Safety; Poultry Products/microbiology/*standards; Meat Products/microbiology/*standards</t>
  </si>
  <si>
    <t>8I5CIACM</t>
  </si>
  <si>
    <t>Sarjit, Amreeta; Dykes, Gary A.</t>
  </si>
  <si>
    <t>Transfer of Campylobacter and Salmonella from Poultry Meat onto Poultry Preparation Surfaces.</t>
  </si>
  <si>
    <t>10.4315/0362-028X.JFP-16-414</t>
  </si>
  <si>
    <t>Thermophilic Campylobacter and Salmonella enterica are major causes of gastrointestinal foodborne infection. Survival of these pathogens on  food-associated surfaces is a risk contributing to their spread through the food  system. This study examined the transfer of two strains each of C. jejuni, C.  coli, Salmonella Enteritidis, and Salmonella Typhimurium from chicken meat to a  knife or scissors used on either a plastic or wooden cutting board. Each strain  of Campylobacter and Salmonella at ∼108 CFU mL-1 was inoculated (5 mL) onto 25 g  of chicken meat with skin and allowed to attach (for 10 min). The meat was then  cut (20 times per implement) into 1-cm2 pieces with either a knife or scissors on  either a plastic or wooden cutting board. The numbers of pathogens transferred  from meat onto cutting implements and cutting board surfaces were enumerated. The  surfaces were subsequently either rinsed with water or rinsed with water and  wiped with a kitchen towel to mimic commonly used superficial cleaning practices  for these implements, and the numbers of pathogens were enumerated again. The  bacterial numbers for both pathogens were determined on thin-layer agar. The  attachment of the Salmonella strains to chicken meat (∼7.0 to 7.8 log CFU cm-2)  was higher than the attachment of the Campylobacter strains (∼4.6 to 6.6 log CFU  cm-2). All four Salmonella strains transferred in higher numbers (∼1.9 to 6.3 log  CFU cm-2) to all surfaces than did the Campylobacter strains (∼1.1 to 3.9 log CFU  cm-2). The transfer rates of both pathogens from the chicken meat to all the  surfaces examined varied substantially between ∼0 and 21.1%. The highest rate of  transfer (∼21.1%) observed was for C. coli 2875 when transferred from the chicken  meat to the scissors. Most cleaning treatments reduced the numbers of both  pathogens (∼0.3 to 4.1 log CFU cm-2) transferred to all the surfaces. Our study  gives insights into the risks associated with the transfer of Campylobacter and  Salmonella from poultry to the surfaces used in poultry preparation.</t>
  </si>
  <si>
    <t>750-757</t>
  </si>
  <si>
    <t>Place: United States PMID: 28358259</t>
  </si>
  <si>
    <t>Cross-contamination; Chicken meat; Knife; Cutting board; Scissors</t>
  </si>
  <si>
    <t>8IGQGWTW</t>
  </si>
  <si>
    <t>Hingley, A.</t>
  </si>
  <si>
    <t>Campylobacter. Low-profile bug is food poisoning leader.</t>
  </si>
  <si>
    <t>1999-10</t>
  </si>
  <si>
    <t>Place: United States PMID: 10522165</t>
  </si>
  <si>
    <t>Animals; Food Microbiology; Humans; Chickens/*microbiology; United States; Fluoroquinolones; Agriculture; United States Food and Drug Administration; Drug Resistance, Microbial; Campylobacter/*drug effects; Foodborne Diseases/*microbiology/prevention &amp; control; Anti-Infective Agents/*administration &amp; dosage; *Campylobacter Infections/prevention &amp; control; Animal Feed/standards</t>
  </si>
  <si>
    <t>8IVDFGXF</t>
  </si>
  <si>
    <t>Koutsoumanis, Konstantinos; Allende, Ana; Álvarez-Ordóñez, Avelino; Bolton, Declan; Bover-Cid, Sara; Chemaly, Marianne; Davies, Robert; De Cesare, Alessandra; Herman, Lieve; Hilbert, Friederike; Lindqvist, Roland; Nauta, Maarten; Ru, Giuseppe; Simmons, Marion; Skandamis, Panagiotis; Suffredini, Elisabetta; Argüello, Héctor; Berendonk, Thomas; Cavaco, Lina Maria; Gaze, William; Schmitt, Heike; Topp, Ed; Guerra, Beatriz; Liébana, Ernesto; Stella, Pietro; Peixe, Luisa</t>
  </si>
  <si>
    <t>Role played by the environment in the emergence and spread of antimicrobial resistance (AMR) through the food chain.</t>
  </si>
  <si>
    <t>10.2903/j.efsa.2021.6651</t>
  </si>
  <si>
    <t>The role of food-producing environments in the emergence and spread of antimicrobial resistance (AMR) in EU plant-based food production, terrestrial  animals (poultry, cattle and pigs) and aquaculture was assessed. Among the  various sources and transmission routes identified, fertilisers of faecal origin,  irrigation and surface water for plant-based food and water for aquaculture were  considered of major importance. For terrestrial animal production, potential  sources consist of feed, humans, water, air/dust, soil, wildlife, rodents,  arthropods and equipment. Among those, evidence was found for introduction with  feed and humans, for the other sources, the importance could not be assessed.  Several ARB of highest priority for public health, such as carbapenem or  extended-spectrum cephalosporin and/or fluoroquinolone-resistant Enterobacterales  (including Salmonella enterica), fluoroquinolone-resistant Campylobacter spp.,  methicillin-resistant Staphylococcus aureus and glycopeptide-resistant  Enterococcus faecium and E. faecalis were identified. Among highest priority ARGs  bla (CTX) (-M), bla (VIM), bla (NDM), bla (OXA) (-48-like), bla (OXA) (-23), mcr,  armA, vanA, cfr and optrA were reported. These highest priority bacteria and  genes were identified in different sources, at primary and post-harvest level,  particularly faeces/manure, soil and water. For all sectors, reducing the  occurrence of faecal microbial contamination of fertilisers, water, feed and the  production environment and minimising persistence/recycling of ARB within animal  production facilities is a priority. Proper implementation of good hygiene  practices, biosecurity and food safety management systems is very important.  Potential AMR-specific interventions are in the early stages of development. Many  data gaps relating to sources and relevance of transmission routes, diversity of  ARB and ARGs, effectiveness of mitigation measures were identified.  Representative epidemiological and attribution studies on AMR and its effective  control in food production environments at EU level, linked to One Health and  environmental initiatives, are urgently required.</t>
  </si>
  <si>
    <t>e06651</t>
  </si>
  <si>
    <t>© 2021 European Food Safety Authority. EFSA Journal published by John Wiley and Sons Ltd on behalf of European Food Safety Authority.</t>
  </si>
  <si>
    <t>Place: United States PMID: 34178158  PMCID: PMC8210462</t>
  </si>
  <si>
    <t>animals; antimicrobial resistance; antimicrobial resistance genes; antimicrobial‐resistant bacteria; aquaculture; environment; food; food‐producing environment; plants</t>
  </si>
  <si>
    <t>8J83K2UY</t>
  </si>
  <si>
    <t>Szalanski, A.L.; Owens, C.B.; McKay, T.; Steelman, C.D.</t>
  </si>
  <si>
    <t>Detection of Campylobacter and Escherichia coli O157:H7 from filth flies by polymerase chain reaction</t>
  </si>
  <si>
    <t>Medical and Veterinary Entomology</t>
  </si>
  <si>
    <t>10.1111/j.0269-283X.2004.00502.x</t>
  </si>
  <si>
    <t>https://www.scopus.com/inward/record.uri?eid=2-s2.0-4644307813&amp;doi=10.1111%2fj.0269-283X.2004.00502.x&amp;partnerID=40&amp;md5=02a4b64785111eeebf8b8f16bb5f4a31</t>
  </si>
  <si>
    <t>241-246</t>
  </si>
  <si>
    <t>*Campylobacter; disease transmission; animal; microbiology; article; polymerase chain reaction; genetics; cattle; bird disease; *turkey (bird); female; male; food control; feces; DNA sequence; bacterial DNA; chemistry; *disease carrier; *fly; *Escherichia coli O157; growth, development and aging</t>
  </si>
  <si>
    <t>8J9IHRDW</t>
  </si>
  <si>
    <t>Penakalapati, G.; Swarthout, J.; Delahoy, M.J.; McAliley, L.; Wodnik, B.; Levy, K.; Freeman, M.C.</t>
  </si>
  <si>
    <t>Exposure to Animal Feces and Human Health: A Systematic Review and Proposed Research Priorities</t>
  </si>
  <si>
    <t>Environmental Science and Technology</t>
  </si>
  <si>
    <t>10.1021/acs.est.7b02811</t>
  </si>
  <si>
    <t>https://www.scopus.com/inward/record.uri?eid=2-s2.0-85031824640&amp;doi=10.1021%2facs.est.7b02811&amp;partnerID=40&amp;md5=c18e4834c46035e49ba641c8bb74c7f9</t>
  </si>
  <si>
    <t>11537-11552</t>
  </si>
  <si>
    <t>Campylobacter; Salmonella; livestock; sanitation; Yersinia; chicken; Toxoplasma; Escherichia coli; human; article; nonhuman; pig; buffalo; hygiene; sheep; food contamination; water supply; Cryptosporidium; Giardia; hand washing; goat; water; Rotavirus; Shigella; Klebsiella; bovine; bacterium; Vibrio; duck; *feces; animal care; Aeromonas hydrophila; *diarrhea; Middle East; water contamination; Hepatitis E virus; Strongyloides; quail; Isospora belli; goose; Southeast Asia; Entamoeba; South Asia; child growth; Pacific islands; *intestine infection; soil pollution; Astroviridae; Cyclospora cayetanensis; South America; middle income country; *helminthiasis; *trachoma; Africa south of the Sahara; Ascaridia; Ascaris; Bacteriodales; Blastocystis hominis; Chlamydia trachomatis; Clonorchis; Echinococcus; Enterobius; Enterocytozoon bieneusi; hookworm; Human adenovirus 2; Hymenolepis; North Africa; research priority; Schistosoma; Spirometra; Taenia; Toxocara; Trichomonas; trichomonas hominis; Trichuris</t>
  </si>
  <si>
    <t>8JCR89PZ</t>
  </si>
  <si>
    <t>Maughan, Curtis; Chambers, Edgar IV; Godwin, Sandria; Chambers, Delores</t>
  </si>
  <si>
    <t>Changes in Lighting Source Can Produce Inaccurate Assessment of Visual Poultry Doneness and Induce Consumers To Eat Undercooked Ground Turkey Patties.</t>
  </si>
  <si>
    <t>10.4315/0362-028X.JFP-18-392</t>
  </si>
  <si>
    <t>Undercooked poultry is a potential source of foodborne pathogens, such as Salmonella and Campylobacter. The best way to avoid eating undercooked poultry is  to use a food thermometer during cooking. However, consumers who cook poultry  often use visual appearance for determining doneness, which relies on extrinsic  factors, including lighting conditions. Because the United States recently  mandated changes in lighting to promote energy conservation, this study evaluated  the effect of lighting sources on consumer perceptions of doneness and  willingness to eat cooked poultry patties. Consumers ( n = 104) evaluated  validated photographs of turkey patties cooked to different end point  temperatures (57 to 79°C) and rated the level of perceived doneness and  willingness to eat each sample. Evaluations were conducted under different  lighting sources: incandescent (60 W, soft white), halogen (43 W, soft white),  compact fluorescent lamp (13 W, soft white), light-emitting diode (LED; 10.5 W,  soft white), and daylight LED (14 W). Lighting changed perception of doneness and  willingness to eat the patties, with some of the energy-efficient options, such  as LED and halogen making samples appear more done than they actually were,  increasing the willingness to eat undercooked samples. This poses a risk of  consuming meat that could contain bacteria not killed by heat treatment. Recent  changes in lighting regulations can affect lighting in homes that affects  perceptions of poultry doneness, requiring that educators place extra emphasis on  the message that properly using a meat thermometer is the only way to ensure meat  is cooked to a safe end point temperature.</t>
  </si>
  <si>
    <t>2019-03</t>
  </si>
  <si>
    <t>528-534</t>
  </si>
  <si>
    <t>Place: United States PMID: 30810378</t>
  </si>
  <si>
    <t>Animals; Hot Temperature; Poultry; Temperature; United States; heat treatment; human; article; nonhuman; *poultry; major clinical study; *Turkey (republic); Consumer; Turkeys; sunlight; *consumer; light emitting diode; thermometer; perception; Cooking/*methods; Meat/standards; *Lighting; Consumer Product Safety/*standards; Doneness; Lighting; Poultry Products/*standards; photography; *illumination; energy conservation; halogen</t>
  </si>
  <si>
    <t>8KISLVBV</t>
  </si>
  <si>
    <t>Zhou, JY; Zhang, MJ; Yang, WN; Fang, YQ; Wang, GQ; Hou, FQ</t>
  </si>
  <si>
    <t>A seventeen-year observation of the antimicrobial susceptibility of clinical Campylobacter jejuni and the molecular mechanisms of erythromycin-resistant isolates in Beijing, China</t>
  </si>
  <si>
    <t>10.1016/j.ijid.2015.11.005</t>
  </si>
  <si>
    <t>Objectives: To investigate the dynamic development of the antimicrobial resistance of Campylobacter jejuni isolated from human diarrhea in Beijing, China, between 1994 and 2010, and to further analyze the molecular mechanisms of erythromycin-resistant strains. Methods: Susceptibility tests were performed on 203 non-duplicate clinical C. jejuni strains against eight common antibiotics using the standard agar dilution method. The molecular determinants were further studied in the erythromycin (ERY) non-susceptible strains. The analysis focused on the 23S rRNA gene, the rplD and rplV ribosomal genes, the ermB gene, and the regulatory region of the CmeABC efflux pump. Results: The rates of resistance of C. jejuni to ciprofloxacin (CIP), nalidixic acid (NAL), doxycycline (DOX), tetracycline (TET), florfenicol (FFC), and chloramphenicol (CHL) increased significantly over the period studied (all p &lt; 0.05). Similarly, the proportions of resistant patterns (CIP-NAL-DOX-TET, CIP-NAL-DOX-TET-FFC, and CIP-NAL-DOX-TET-CHL) increased remarkably. In this study, 4.4% (9/203) of C. jejuni strains were ERY non-susceptible. The A2075G mutation in the 23S rRNA was found in all of the resistant strains except cj8091, which harbored the ermB gene. Interestingly, the ermB gene was also detected in intermediately resistant isolates, and the earliest ermB-positive strain cj94473 was derived in 1994. Moreover, none of the ribosomal rplD or rplV genes harbored mutations that have been described to confer resistance to macrolides. Different mutations affecting the regulatory region of the CmeABC efflux pump were also found. Conclusions: This is the first comprehensive study on the recent trend in antimicrobial resistance and the molecular mechanisms of macrolide resistance in clinical C. jejuni strains isolated in China. More stringent monitoring and regulation of human and animal antimicrobial use are warranted. (C) 2015 The Authors. Published by Elsevier Ltd on behalf of International Society for Infectious Diseases.</t>
  </si>
  <si>
    <t>2016-01</t>
  </si>
  <si>
    <t>28-33</t>
  </si>
  <si>
    <t>WOS:000368040300007</t>
  </si>
  <si>
    <t>8KT7AD8H</t>
  </si>
  <si>
    <t>Emborg, Hanne-Dorthe; Teunis, Peter; Simonsen, Jacob; Krogfelt, Karen A.; Jørgensen, Charlotte S.; Takkinen, Johanna; Mølbak, Kåre</t>
  </si>
  <si>
    <t>Was the increase in culture-confirmed Campylobacter infections in Denmark during the 1990s a surveillance artefact?</t>
  </si>
  <si>
    <t>Euro surveillance : bulletin Europeen sur les maladies transmissibles = European communicable disease bulletin</t>
  </si>
  <si>
    <t>1560-7917 1025-496X</t>
  </si>
  <si>
    <t>10.2807/1560-7917.ES.2015.20.41.30041</t>
  </si>
  <si>
    <t>In 1991, 1999 and 2006, randomly selected individuals from the Danish Central Personal Register provided a serum sample. From individuals aged 30 years and  above, 500 samples from each year were analysed for Campylobacter IgG, IgA and  IgM antibodies using a direct ELISA method. We applied a seroincidence calculator  available from the European Centre for Disease Prevention and Control to perform  a mathematical back-calculation to estimate the annual Campylobacter  seroincidence in the Danish population. The estimated Campylobacter seroincidence  did not differ significantly between the 1991, 1999 and 2006 studies although the  reported number of culture-confirmed cases of Campylobacter infection increased  2.5 fold from 1993 to 1999 among individuals aged 30 years and above. This  suggests that Campylobacter was widely present in the Danish population before  the increase in poultry-associated clinical Campylobacter infections observed  from 1993 to 2001 among individuals of this age groups.</t>
  </si>
  <si>
    <t>Euro Surveill</t>
  </si>
  <si>
    <t>Place: Sweden PMID: 26538161</t>
  </si>
  <si>
    <t>Campylobacter; Humans; Incidence; surveillance; Adult; Aged; Male; Middle Aged; disease surveillance; Seroepidemiologic Studies; Enzyme-Linked Immunosorbent Assay; humans; Serologic Tests; human; article; incidence; female; male; major clinical study; Cross-Sectional Studies; cross-sectional study; enzyme linked immunosorbent assay; laboratory diagnosis; *bacterium culture; adult; *Campylobacter enteritis/ep [Epidemiology]; aged; antibody response; immunoglobulin A/ec [Endogenous Compound]; immunoglobulin G/ec [Endogenous Compound]; serology; population research; blood sampling; immunoglobulin M/ec [Endogenous Compound]; Statistics, Nonparametric; Denmark/epidemiology; Campylobacter/immunology/*isolation &amp; purification; Antibodies, Bacterial/blood; Immunoglobulin M/blood; *Artifacts; Campylobacter Infections/blood/*epidemiology/*immunology; Immunoglobulin A/blood; Immunoglobulin G/blood/*immunology; Immunoglobulins/*blood</t>
  </si>
  <si>
    <t>8KY55ZEP</t>
  </si>
  <si>
    <t>McCrea, B. A.; Tonooka, K. H.; VanWorth, C.; Atwill, E. R.; Schrader, J. S.</t>
  </si>
  <si>
    <t>Colonizing capability of Campylobacter jejuni genotypes from low-prevalence avian species in broiler chickens.</t>
  </si>
  <si>
    <t>10.4315/0362-028x-69.2.417</t>
  </si>
  <si>
    <t>Genetic variations in Campylobacter jejuni or host factors result in low prevalence rates among nonchicken poultry species. The objective of this study  was to determine the colonizing potential, in broiler chickens, of C. jejuni that  was recovered from low-prevalence avian species. Twenty-day-old  Campylobacter-negative broiler chicks were inoculated by oral gavage with  genetically different primary isolates of C. jejuni recovered from squab, duck,  or chicken. Serial sampling and microbiologic testing of ceca were used to  determine the level of colonization and the prevalence of positive chickens. All  isolates were recovered from chickens by 10 days postinoculation. The C. jejuni  strains recovered from challenged birds were genetically identical to the  inoculated strains. By 10 days postinoculation, treatment groups inoculated with  duck or control chicken isolates were 100% positive. The level of colonization by  the squab isolate on day 2 postinoculation was significantly less than the duck  or chicken isolates and had not colonized all birds by day 10 postinoculation.</t>
  </si>
  <si>
    <t>417-420</t>
  </si>
  <si>
    <t>Place: United States PMID: 16496585</t>
  </si>
  <si>
    <t>Animals; Genotype; virulence; Prevalence; *Campylobacter jejuni; Bacterial Adhesion; prevalence; animal; microbiology; Random Allocation; *Chickens; article; polymerase chain reaction; genetics; *bird disease/ep [Epidemiology]; *chicken; cecum; *genetic variability; genotype; methodology; bacterial DNA/an [Drug Analysis]; restriction fragment length polymorphism; physiology; bacterium adherence; pathogenicity; *Genetic Variation; randomization; growth, development and aging; Polymorphism, Restriction Fragment Length; Poultry Diseases/epidemiology/*microbiology; Virulence/genetics; Cecum/microbiology; DNA, Bacterial/analysis; Polymerase Chain Reaction/methods; Campylobacter jejuni/genetics/growth &amp; development/*pathogenicity/physiology</t>
  </si>
  <si>
    <t>8L4GFCUN</t>
  </si>
  <si>
    <t>Kuhn, Katrin Gaardbo; Nielsen, Eva Møller; Mølbak, Kåre; Ethelberg, Steen</t>
  </si>
  <si>
    <t>Determinants of sporadic Campylobacter infections in Denmark: a nationwide case-control study among children and young adults.</t>
  </si>
  <si>
    <t>Clinical epidemiology</t>
  </si>
  <si>
    <t>1179-1349</t>
  </si>
  <si>
    <t>10.2147/CLEP.S177141</t>
  </si>
  <si>
    <t>BACKGROUND: Each year more than 4,000 cases of campylobacteriosis are reported in Denmark, making it the most common bacterial gastrointestinal infection. Here we  describe a case-control study to identify sources of infection with a focus on  environmental factors. METHODS: From January to December 2016, we conducted a  prospective case-control study among Danish persons aged 1-30 years. Participants  were invited by letter to complete an online questionnaire. Crude and adjusted  ORs were calculated and final parsimonious multivariate models developed using  logistic regression. RESULTS: The study recruited 1366 cases and 4,418 controls,  of whom 65% and 66%, respectively, completed the questionnaire. A multivariate  model for domestically acquired cases showed, among others, increased risk of  infection with bathing in fresh water (OR=5.1), contact to beach sand (OR=1.8),  owning a pet dog with diarrhea (OR=4.6), and eating minced beef (OR=2.6) or  chicken (OR=2.5). The model for children highlighted similar risk factors but  also included bathing in a paddling pool (OR=13.6) and eating fresh strawberries  (OR=5.3). A separate analysis for persons reporting foreign travel showed  increased infection risk when traveling to Asia, Africa, or Turkey and that  eating from street kitchens and having contact to water during traveling were  also risk factors. CONCLUSION: Environmental factors and animal contact account  for a sizeable proportion of domestic Campylobacter infections in the age group  studied. The study also re-confirmed handling/consumption of chicken as an  important risk factor while highlighting minced beef as a potential new risk  factor. Overall, these results contribute to a better understanding of the  transmission dynamics of Campylobacter and will be used to improve national  guidelines for prevention of infection.</t>
  </si>
  <si>
    <t>1695-1707</t>
  </si>
  <si>
    <t>Clin Epidemiol</t>
  </si>
  <si>
    <t>Place: New Zealand PMID: 30538574  PMCID: PMC6255050</t>
  </si>
  <si>
    <t>Campylobacter; risk factor; risk assessment; Asia; human; article; controlled study; Africa; infection risk; female; male; *campylobacteriosis/ep [Epidemiology]; major clinical study; child; preschool child; food; food intake; diarrhea; raw meat; environment; adult; case control study; travel; prospective study; sex difference; high risk population; young adult; water contamination; Turkey (republic); environmental factor; age distribution; swimming; pet animal; fresh water; *Denmark; population exposure; case-control; determinants</t>
  </si>
  <si>
    <t>8L4MPIJA</t>
  </si>
  <si>
    <t>Hinton, Arthur Jr; Cason, J. A.; Hume, Michael E.; Ingram, Kimberly D.</t>
  </si>
  <si>
    <t>Use of MIDI-fatty acid methyl ester analysis to monitor the transmission of Campylobacter during commercial poultry processing.</t>
  </si>
  <si>
    <t>10.4315/0362-028x-67.8.1610</t>
  </si>
  <si>
    <t>The presence of Campylobacter spp. on broiler carcasses and in scald water taken from a commercial poultry processing facility was monitored on a monthly basis  from January through June. Campylobacter agar, Blaser, was used to enumerate  Campylobacter in water samples from a multiple-tank scalder; on prescalded,  picked, eviscerated, and chilled carcasses; and on processed carcasses stored at  4 degrees C for 7 or 14 days. The MIDI Sherlock microbial identification system  was used to identify Campylobacter-like isolates based on the fatty acid methyl  ester profile of the bacteria. The dendrogram program of the Sherlock microbial  identification system was used to compare the fatty acid methyl ester profiles of  the bacteria and determine the degree of relatedness between the isolates.  Findings indicated that no Campylobacter were recovered from carcasses or scald  tank water samples collected in January or February, but the pathogen was  recovered from samples collected in March, April, May, and June. Processing  generally produced a significant (P &lt; 0.05) decrease in the number of  Campylobacter recovered from broiler carcasses, and the number of Campylobacter  recovered from refrigerated carcasses generally decreased during storage.  Significantly (P &lt; 0.05) fewer Campylobacter were recovered from the final tank  of the multiple-tank scald system than from the first tank. MIDI similarity index  values ranged from 0.104 to 0.928 based on MIDI-fatty acid methyl ester analysis  of Campylobacterjejuni and Campylobacter coli isolates. Dendrograms of the fatty  acid methyl ester profile of the isolates indicated that poultry flocks may  introduce several strains of C. jejuni and C. coli into processing plants.  Different populations of the pathogen may be carried into the processing plant by  successive broiler flocks, and the same Campylobacter strain may be recovered  from different poultry processing operations. However, Campylobacter apparently  is unable to colonize equipment in the processing facility and contaminate  broilers from flocks processed at later dates in the facility.</t>
  </si>
  <si>
    <t>1610-1616</t>
  </si>
  <si>
    <t>Place: United States PMID: 15330523</t>
  </si>
  <si>
    <t>Animals; Food Microbiology; Time Factors; Seasons; classification; Temperature; equipment; Colony Count, Microbial; Chickens/*microbiology; Food Contamination/*analysis; *Campylobacter; Equipment Contamination; Phylogeny; *food contamination/an [Drug Analysis]; animal; bacterial count; isolation and purification; microbiology; article; instrumentation; season; *chicken; metabolism; food control; phylogeny; *food handling; methodology; time; standard; temperature; *food industry; *ether derivative/an [Drug Analysis]; growth, development and aging; Food-Processing Industry/*methods/standards; Campylobacter/classification/growth &amp; development/isolation &amp; purification/*metabolism; Food Handling/instrumentation/*methods; Methyl Ethers/*analysis</t>
  </si>
  <si>
    <t>8LD7WJXN</t>
  </si>
  <si>
    <t>Ikram R.; Chambers S.; Mitchell P.; Brieseman M.A.; Ikam O.H.</t>
  </si>
  <si>
    <t>A case control study to determine risk factors for campylobacter infection in Christchurch in the summer of 1992-3</t>
  </si>
  <si>
    <t>0028-8446</t>
  </si>
  <si>
    <t>AIM. This study was designed to determine the risk factors for acquiring campylobacter infection in Christchurch in the summer of 1992/3. METHODS. A case control study was conducted of 100 cases and controls from urban areas matched for age and sex. Cases and controls were interviewed by telephone using a questionnaire and results analysed using the Epi Info statistical computer programme. RESULTS. Eighty one percent of both cases and controls had recently consumed poultry. Eating poultry at a friends house (OR = 3.18, CI 1.0, 10.73, p = 0.03), at a barbecue (OR = 3.00, CI 0.99, 9.34, p = 0.03) or eating undercooked chicken (OR = 4.94, CI 1.03, 23.62, p = 0.05) was a risk whereas eating at home was protective (OR = 0.36, CI 0.14, 0.9, p = 0.02). Other factors associated with increased risk were drinking water from a nonurban supply (OR = 2.7, CI 0.89, 8.33, p = 0.09) or consumption of chicken bought fresh (OR = 1.8, CI 0.85, 3.82, p = 0.10). CONCLUSION. Poorly cooked or handled chicken is a significant source of human campylobacter infection. Morbidity may be reduced by increased public awareness and improvement of cooking practices.</t>
  </si>
  <si>
    <t>430-432</t>
  </si>
  <si>
    <t>N. Z. Med. J.</t>
  </si>
  <si>
    <t>Place: New Zealand</t>
  </si>
  <si>
    <t>risk factor; chicken; food handling; human; meat; animal; article; season; water supply; *Gram negative infection/ep [Epidemiology]; female; male; child; infant; preschool child; cooking; New Zealand/ep [Epidemiology]; adult; case control study; middle aged; health; adolescent; aged</t>
  </si>
  <si>
    <t>8LDD5UBE</t>
  </si>
  <si>
    <t>Finley, R; Reid-Smith, R; Ribble, C; Popa, M; Vandermeer, M; Aramini, J</t>
  </si>
  <si>
    <t>The occurrence and antimicrobial susceptibility of Salmonellae isolated from commercially available canine raw food diets in three Canadian cities</t>
  </si>
  <si>
    <t>10.1111/j.1863-2378.2008.01147.x</t>
  </si>
  <si>
    <t>The purpose of the present study was to evaluate the prevalence and antimicrobial resistance patterns of Salmonella isolated from commercially available canine raw food diets in Canada. A total of 166 commercial frozen raw food diet samples were purchased from randomly selected local pet stores in three Canadian cities for a period of 8 months. All samples were evaluated for the presence of Salmonella, serotyped and tested for antimicrobial susceptibility. There was an overall Salmonella prevalence of 21%; chicken was an ingredient for 67% of the Salmonella-positive diets. Eighteen different Salmonella serotypes were recovered, and resistance was observed to 12 of the 16 antimicrobials tested, with the majority of Ontario isolates exhibiting resistance to ampicillin and Calgary isolates to tetracycline. This study demonstrates the potential risk of raw food diets, especially for immunocompromised individuals, and stresses the need for implementing regulatory guidelines for the production of these diets in order to help control and ideally eliminate the bacterial risks associated with their use and consumption.</t>
  </si>
  <si>
    <t>462-469</t>
  </si>
  <si>
    <t>WOS:000259149700014</t>
  </si>
  <si>
    <t>8LEESPBG</t>
  </si>
  <si>
    <t>Loponte, R.; Pagnini, U.; Iovane, G.; Pisanelli, G.</t>
  </si>
  <si>
    <t>Phage therapy in veterinary medicine</t>
  </si>
  <si>
    <t>10.3390/antibiotics10040421</t>
  </si>
  <si>
    <t>https://www.scopus.com/inward/record.uri?eid=2-s2.0-85104596734&amp;doi=10.3390%2fantibiotics10040421&amp;partnerID=40&amp;md5=fbd9d3c5dd217452a4c3535529ad10fc</t>
  </si>
  <si>
    <t>poultry; Campylobacter jejuni; Listeria monocytogenes; antibiotic resistance; Staphylococcus aureus; Escherichia coli; human; nonhuman; quinoline derived antiinfective agent; streptomycin; review; ciprofloxacin; pig; kanamycin; vancomycin; methicillin resistant Staphylococcus aureus; Pasteurella multocida; Pseudomonas fluorescens; bacterial colonization; in vivo study; Salmonella enterica serovar Typhimurium; Salmonella enterica; colony forming unit; Klebsiella pneumoniae; *veterinary medicine; in vitro study; bacteriophage; systematic review; bacterial zoonosis; Pseudomonas aeruginosa; Streptococcus agalactiae; bovine; Yersinia enterocolitica; mastitis; Campylobacter enteritis; *phage therapy; antibiotic therapy; bactericidal activity; environmental factor; Acinetobacter baumannii; Staphylococcus pseudintermedius; Streptococcus pyogenes; Escherichia coli infection; bicarbonate; Bordetella bronchiseptica; environmental resilience; Lactococcus</t>
  </si>
  <si>
    <t>8LTQGF6C</t>
  </si>
  <si>
    <t>Babacan, O.; Harris, S. A.; Pinho, R. M.; Hedges, A.; Jørgensen, F.; Corry, J. E. L.</t>
  </si>
  <si>
    <t>Factors affecting the species of Campylobacter colonizing chickens reared for meat.</t>
  </si>
  <si>
    <t>10.1111/jam.14651</t>
  </si>
  <si>
    <t>AIM: To investigate factors influencing Campylobacter spp. colonization of broiler chickens. METHODS AND RESULTS: Campylobacters were isolated from caeca  from 319 flocks of two different breeds (199 Cobb and 120 Hubbard), reared as  standard (199), Freedom Food/corn fed (57), free-range (47) or organic (16). The  standard category exclusively used Cobb birds slaughtered at 38-41 days. The  Freedom Food/corn-fed and free-range Hubbard birds were slaughtered at 49-56 days  and the organic flocks at 70 days. Campylobacters were picked at random from  direct plates. Both breed of chicken (Hubbard) and age at slaughter were  independently associated with increased likelihood of colonization by  Campylobacter coli rather than Campylobacter jejuni, but breed could not be  separated from other aspects of husbandry with the data available. CONCLUSIONS:  Chickens are frequently colonized by C. jejuni and C. coli and most human  infections originate from poultry. In most developed countries approximately 90%  of human infections are caused by C. jejuni, but fewer than 10% by C. coli. This  might be due to C. coli being less pathogenic than C. jejuni to humans, and/or to  chicken meat carrying fewer C. coli than C. jejuni. More investigations are  needed into these aspects before it can be concluded that slaughtering older  birds from slower-growing breeds would reduce the risk of human Campylobacter  disease. SIGNIFICANCE AND IMPACT OF THE STUDY: Meat from certain breeds of  poultry are predominantly colonized by C. coli rather than C. jejuni. More  research is needed to understand the impact this may have on the number and  severity of human campylobacter infections.</t>
  </si>
  <si>
    <t>1071-1078</t>
  </si>
  <si>
    <t>Place: England PMID: 32248631</t>
  </si>
  <si>
    <t>Animals; Chickens; Humans; Time Factors; Campylobacter jejuni; organic; Animal Husbandry/methods; Campylobacter coli; broilers; free-range; Breed; Campylobacter/classification/*isolation &amp; purification; Campylobacter Infections/microbiology/*veterinary; Cecum/microbiology; Poultry/*microbiology; Breeding; age at slaughter</t>
  </si>
  <si>
    <t>8LUYZ9QN</t>
  </si>
  <si>
    <t>Davis, Lindsay; DiRita, Victor</t>
  </si>
  <si>
    <t>Growth and laboratory maintenance of Campylobacter jejuni.</t>
  </si>
  <si>
    <t>Current protocols in microbiology</t>
  </si>
  <si>
    <t>1934-8533 1934-8525</t>
  </si>
  <si>
    <t>10.1002/9780471729259.mc08a01s10</t>
  </si>
  <si>
    <t>Campylobacter jejuni is a fastidious organism, growing in microaerophilic conditions with a temperature range between 37 degrees and 42 degrees C. Multiple  types of media can be used to cultivate it; however, Mueller Hinton broth and  agar support the best C. jejuni growth. Optimum atmosphere for C. jejuni is 85%  N2, 10% CO2, and 5% O2.</t>
  </si>
  <si>
    <t>Unit 8A.1.1-8A.1.7</t>
  </si>
  <si>
    <t>Chapter 8</t>
  </si>
  <si>
    <t>Curr Protoc Microbiol</t>
  </si>
  <si>
    <t>Copyright 2008 by John Wiley &amp; Sons, Inc.</t>
  </si>
  <si>
    <t>Place: United States PMID: 18729058</t>
  </si>
  <si>
    <t>Animals; Chickens; Humans; Temperature; Incubators; Preservation, Biological; Campylobacter Infections/*microbiology/*veterinary; Campylobacter jejuni/*growth &amp; development/isolation &amp; purification; Culture Media/chemistry; Bacteriological Techniques/*methods</t>
  </si>
  <si>
    <t>8LWWXH4J</t>
  </si>
  <si>
    <t>Solís-Soto, L.; Prabhakarankutty, L.K.; García, S.; Ortíz-Reyes, Y.; Heredia, N.</t>
  </si>
  <si>
    <t>Controlling Campylobacter jejuni in vitro and in chicken using combinations of citrus-based and trisodium phosphate formulations</t>
  </si>
  <si>
    <t>10.1111/jfs.12938</t>
  </si>
  <si>
    <t>https://www.scopus.com/inward/record.uri?eid=2-s2.0-85115870793&amp;doi=10.1111%2fjfs.12938&amp;partnerID=40&amp;md5=c7d1d46a2781f17cf1e32376beaa0429</t>
  </si>
  <si>
    <t>8LZJPXCG</t>
  </si>
  <si>
    <t>Lis, L; Connerton, IF</t>
  </si>
  <si>
    <t>The Minor Flagellin of Campylobacter jejuni (FlaB) Confers Defensive Properties against Bacteriophage Infection</t>
  </si>
  <si>
    <t>10.3389/fmicb.2016.01908</t>
  </si>
  <si>
    <t>A screen of bacteriophages infecting a panel of Campylobacter jejuni PT14 gene knock-out mutants identified a role for the minor flagellin encoded by the flaB gene, in the defense of the host against CP8unalikevirus bacteriophage CP_F1 infection. Inactivation of the flaB gene resulted in an increase in the susceptibility of PT14 cultures to infection by CP_F1 and an increase in bacteriophage yields. Infection of wild type PT14 with CP_F1 produces turbid plaques in bacterial lawns, from which 78% of the resistant isolates recovered exhibit either attenuation or complete loss of motility. CP_F1 produces clear plaques on the flaB mutant with no regrowth in the lysis zones. Complementation of the mutant restored overgrowth and the development of resistance at the expense of motility. Further analyses revealed an increase in bacteriophage adsorption constant of nearly 2-fold and burst-size 3-fold, relative to the wild type. Motility analysis showed no major reduction in swarming motility in the flaB mutant. Thus, we propose a new role for FlaB in the defense of campylobacters against bacteriophage infection.</t>
  </si>
  <si>
    <t>WOS:000388766900001</t>
  </si>
  <si>
    <t>8M8TVL5H</t>
  </si>
  <si>
    <t>Fischer, Greg H.; Paterek, Elizabeth</t>
  </si>
  <si>
    <t>Campylobacter.</t>
  </si>
  <si>
    <t>StatPearls</t>
  </si>
  <si>
    <t>Campylobacter species represent one of the most common causes of bacterial diarrheal illness worldwide. According to the United States Centers for Disease  Control, there are about 1.3 million cases of Campylobacter infection each year  in the United States alone. This leads to an economic cost between $1.3 to 6.8  billion dollars annually in the United States. Campylobacter  infection is associated with the consumption of raw milk, undercooked poultry,  and contaminated water. Patients typically experience a self-limited diarrheal  illness lasting 5 to 7 days. Immunocompromised and elderly patients are at the  highest risk for morbidity, mortality and prolonged illness. Despite having  treatment and eradication modalities in place in animal reservoirs, there has  been a dramatic increase of cases in developed and underdeveloped regions of the  world.</t>
  </si>
  <si>
    <t>StatPearls Publishing</t>
  </si>
  <si>
    <t>Treasure Island (FL)</t>
  </si>
  <si>
    <t>Copyright © 2023, StatPearls Publishing LLC.</t>
  </si>
  <si>
    <t>PMID: 30725718</t>
  </si>
  <si>
    <t>8M945Q4Q</t>
  </si>
  <si>
    <t>Hamidi, A.; Irsigler, H.; Jaeger, D.; Muschaller, A.; Fries, R.</t>
  </si>
  <si>
    <t>Quantification of water as a potential risk factor for cross-contamination with Salmonella, Campylobacter and Listeria in a poultry abattoir</t>
  </si>
  <si>
    <t>10.1080/00071668.2014.949622</t>
  </si>
  <si>
    <t>https://www.scopus.com/inward/record.uri?eid=2-s2.0-84918769468&amp;doi=10.1080%2f00071668.2014.949622&amp;partnerID=40&amp;md5=9baa5f726ac70a24129542a92ab6cfc8</t>
  </si>
  <si>
    <t>585-591</t>
  </si>
  <si>
    <t>Campylobacter; risk factor; Listeria; food handling; Enterobacteriaceae; prevalence; Germany; animal; bacterial count; isolation and purification; microbiology; *food control; Campylobacter Infections/ep [Epidemiology]; *veterinary; Poultry Diseases/ep [Epidemiology]; *chicken; *slaughterhouse; Enterobacteriaceae Infections/ep [Epidemiology]; listeriosis/ep [Epidemiology]</t>
  </si>
  <si>
    <t>8MC6HDJW</t>
  </si>
  <si>
    <t>Borie, C; Robeson, J; Galarce, N</t>
  </si>
  <si>
    <t>Lytic bacteriophages in Veterinary Medicine: a therapeutic option against bacterial pathogens?</t>
  </si>
  <si>
    <t>ARCHIVOS DE MEDICINA VETERINARIA</t>
  </si>
  <si>
    <t>0301-732X</t>
  </si>
  <si>
    <t>10.4067/S0301-732X2014000200002</t>
  </si>
  <si>
    <t>The high prevalence of certain bacterial diseases in animals and their economic impact at the productive and public health levels, have directed attention towards the search for new methods of control and prevention, alternative or complementary, that aim to mitigate their adverse effects. This scenario is further complicated by the permanent and rising presence of pathogenic bacteria that are resistant to many antibiotics, limiting the choice of control strategies. In the continuous search for new therapies, there is a renewed interest on the application of bacteriophages, viruses that kill bacteria, as potential antimicrobial agents. Phage therapy in animal production, pets and experimental models of human infection have been discussed in veterinary medicine for 3 decades, with encouraging results in terms of reducing mortality, the severity of the clinical state and bacterial counts at tissue level. These benefits have been achieved thanks to increased knowledge of the biology of phages, better technology that allows their purification and their inherent advantages in terms of their safety for animals. Currently, phage research continues to open new horizons for both the medical industry and the food industry, considering the use of phages in the stages of "farm to fork", with promising results if used as an intervention in animals since their arrival to the slaughter house.</t>
  </si>
  <si>
    <t>167-179</t>
  </si>
  <si>
    <t>WOS:000342970600002</t>
  </si>
  <si>
    <t>8MP8FSLZ</t>
  </si>
  <si>
    <t>Hermans, David; Van Steendam, Katleen; Verbrugghe, Elin; Verlinden, Marc; Martel, An; Seliwiorstow, Tomasz; Heyndrickx, Marc; Haesebrouck, Freddy; De Zutter, Lieven; Deforce, Dieter; Pasmans, Frank</t>
  </si>
  <si>
    <t>Passive immunization to reduce Campylobacter jejuni colonization and transmission in broiler chickens.</t>
  </si>
  <si>
    <t>Veterinary research</t>
  </si>
  <si>
    <t>1297-9716 0928-4249</t>
  </si>
  <si>
    <t>10.1186/1297-9716-45-27</t>
  </si>
  <si>
    <t>Campylobacter jejuni is the most common cause of bacterium-mediated diarrheal disease in humans worldwide. Poultry products are considered the most important  source of C. jejuni infections in humans but to date no effective strategy exists  to eradicate this zoonotic pathogen from poultry production. Here, the potential  use of passive immunization to reduce Campylobacter colonization in broiler  chicks was examined. For this purpose, laying hens were immunized with either a  whole-cell lysate or the hydrophobic protein fraction of C. jejuni and their eggs  were collected. In vitro tests validated the induction of specific  ImmunoglobulinY (IgY) against C. jejuni in the immunized hens' egg yolks, in  particular. In seeder experiments, preventive administration of hyperimmune egg  yolk significantly (P &lt; 0.01) reduced bacterial counts of seeder animals three  days after oral inoculation with approximately 104 cfu C. jejuni, compared with  control birds. Moreover, transmission to non-seeder birds was dramatically  reduced (hydrophobic protein fraction) or even completely prevented (whole-cell  lysate). Purified IgY promoted bacterial binding to chicken intestinal mucus,  suggesting enhanced mucosal clearance in vivo. Western blot analysis in  combination with mass spectrometry after two-dimensional gel-electrophoresis  revealed immunodominant antigens of C. jejuni that are involved in a variety of  cell functions, including chemotaxis and adhesion. Some of these (AtpA, EF-Tu,  GroEL and CtpA) are highly conserved proteins and could be promising targets for  the development of subunit vaccines.</t>
  </si>
  <si>
    <t>Vet Res</t>
  </si>
  <si>
    <t>Place: England PMID: 24589217  PMCID: PMC3996517</t>
  </si>
  <si>
    <t>Animals; Female; Male; *Campylobacter jejuni; animal; microbiology; *Chickens; article; controlled study; *bird disease/pc [Prevention]; *chicken; female; male; metabolism; *campylobacteriosis/pc [Prevention]; animal disease; Western blotting; controlled clinical trial; immunology; physiology; *egg yolk; immunoglobulin Y; randomized controlled trial; passive immunization; mass spectrometry; bacterial antigen; immunoglobulin; two dimensional gel electrophoresis; Immunization, Passive; Electrophoresis, Gel, Two-Dimensional/veterinary; Antigens, Bacterial/metabolism; Blotting, Western/veterinary; Campylobacter Infections/immunology/microbiology/prevention &amp; control/*veterinary; Campylobacter jejuni/immunology/*physiology; Egg Yolk/*immunology/microbiology; Immunoglobulins/metabolism; Mass Spectrometry/veterinary; Poultry Diseases/immunology/microbiology/*prevention &amp; control</t>
  </si>
  <si>
    <t>8MT25NLB</t>
  </si>
  <si>
    <t>Kapperud G.; Skjerve E.; Vik L.; Hauge K.; Lysaker A.; Aalmen I.; Ostroff S.M.; Potter M.</t>
  </si>
  <si>
    <t>Epidemiological investigation of risk factors for campylobacter colonization in Norwegian broiler flocks</t>
  </si>
  <si>
    <t>An epidemiological investigation was conducted to identify risk factors related to hygiene and husbandry practices which determine the introduction of Campylobacter spp. into broiler chicken flocks. All 176 broiler farms in an area in southeastern Norway participated in the study. Each farm was represented by one flock selected at random during a one-year period. The flocks were examined for campylobacter colonization at slaughter, and the flock managers were subsequently interviewed about hygiene and husbandry practices. Campylobacter spp. were recovered from 32 (18%) of the flocks. The proportion of colonized flocks varied geographically and seasonally with a peak in the autumn. The following variables were found to be independently associated with an increased risk of campylobacter colonization using logistic regression analysis: (i) feeding the broilers undisinfected water (odds ratio (OR) = 3.42, P = 0.045), (ii) tending other poultry prior to entering the broiler house (OR = 6.43, P = 0.007), (iii) tending pigs before entering the house (OR, = 4.86, P = 0.037), (iv) geographic region (Hedmark versus Ostfold county) (OR = 2.91, P = 0.023, (v) season (autumn versus other seasons) (OR = 3.43, P = 0.008). Presence of rats on the farm was associated with an increased risk, but this factor did not reach statistical significance (OR = 3.96, P = 0.083). Preventive measures should include disinfection of drinking water and strict hygienic routines when the farm workers enter the rearing room. The results indicate that disinfection of drinking water is the preventive measure most likely to have the greatest impact on the prevalence of campylobacter among broiler chicken flocks in the study area (population attributable fraction = 0.53).</t>
  </si>
  <si>
    <t>245-255</t>
  </si>
  <si>
    <t>EPIDEMIOL. INFECT.</t>
  </si>
  <si>
    <t>Campylobacter; risk factor; swine; disinfection; human; article; nonhuman; hygiene; agriculture; *poultry; *Gram negative infection/ep [Epidemiology]; *Gram negative infection/pc [Prevention]; seasonal variation; regression analysis; Norway; drinking water; rat; geographic distribution; agricultural worker; *bacterial colonization</t>
  </si>
  <si>
    <t>8MTZEGCI</t>
  </si>
  <si>
    <t>Solberg R.; Margas E.; Daetz W.; Dyrbekk A.P.H.; Grude N.</t>
  </si>
  <si>
    <t>Intrauterine transfer of campylobacter jejuni causing fetal sepsis and neonatal death</t>
  </si>
  <si>
    <t>Journal of Perinatal Medicine</t>
  </si>
  <si>
    <t>1619-3997</t>
  </si>
  <si>
    <t>Objectives: Worldwide Campylobacter jejuni is one of the most commonly identified bacterial causes of acute gastroenteritis characterized by diarrhea, fever and abdominal cramps. The microbe is carried in the intestine of many wild and domestic animals, particularly avian species, but is also found in unpasteurized dairy products. In pregnant women gastroenteritis with campylobacter can cause fetal miscarriage and life-threatening infections. Diagnosing campylobacter infections in the pregnant women and antibiotic treatment can be lifesaving for the child. Case Report: Mother, age 32, para zero, got at gestational age (g.a.) 27weeks (w) severe abdominal pain after a restaurant meal containing poultry. In the following week, increasing diarrhea, vomiting and abdominal cramps. Hospital admission at g.a. 29w. Normal fetal ultrasound and gastroscopy of the mother, stool was not examined. Total weight loss 10 kg before recovery. Normal prenatal care examination at her resident hospital at g.a. 32w. Admitted 4 days later due to less fetal movements. CTG showed heart frequency 180-190/min and a decreased variability. Delivered by acute Cesarean Section (CS). In need of cardiopulmonary resuscitation, ventilator- and surfactant treatment. Antibiotic treatment after blood culture was drawn. Transitory self-breathing. aEEG showed low voltage and bust suppression. Gradually deterioration, seizures and bradycardia. Died after 5 hours. Method(s): Neonatal death after acute CS gave rise to extensive investigation, e.g. blood culture from mother and child, blood count, biomarkers of asphyxia, PCR in blood and feces, placenta histology, aEEG, Results: Child: Severe intrauterine fetal sepsis. Growth of Campylobacter jejuni in blood culture taken after birth. At autopsy Campylobacter jejuni DNA (PCR) was determined in lung tissue. Placenta (503 g) showed focal acute villitis. Mother: CRP 105 at admission. Campylobacter jejuni DNA determined in feces (PCR) and then growth of Campylobacter jejuni in feces. Conclusion(s): Campylobacter jejuni infections during pregnancy can cause fetal death, miscarriage and life-threatening infections and in this case fetal sepsis and neonatal death. Information to the community, and especially expecting mothers, about foodborne illnesses in pregnancy. It is crucial to get increased attention towards risks associated with consumption of un-pasteurized milk products, contaminated water or meat to prevent fetal sickness and damage. Early diagnosis and antibiotic treatment can be lifesaving.</t>
  </si>
  <si>
    <t>J. Perinat. Med.</t>
  </si>
  <si>
    <t>13th World Congress of Perinatal Medicine, WCPM 2017. Belgrade Serbia.</t>
  </si>
  <si>
    <t>Place: Netherlands Publisher: Walter de Gruyter GmbH</t>
  </si>
  <si>
    <t>poultry; gastroenteritis; resuscitation; food poisoning; human; milk; nonhuman; polymerase chain reaction; intestine; female; child; newborn; diagnosis; microorganism; water; adult; human tissue; *Campylobacter enteritis; weight reduction; antibiotic therapy; blood culture; case report; fever; vomiting; histology; domestic animal; abdominal pain; autopsy; rectum hemorrhage; early diagnosis; hospital admission; blood cell count; fetus; ventilator; biological marker; placenta; gestational age; attention; maternal age; abdominal cramp; *newborn death; *sepsis; asphyxia; bradycardia; cesarean section; deterioration; fetus death; fetus echography; fetus movement; gastroscopy; lung parenchyma; pregnant woman; resident; seizure; spontaneous abortion; surfactant</t>
  </si>
  <si>
    <t>8MYNPYJD</t>
  </si>
  <si>
    <t>Morgan C.; Younis T.</t>
  </si>
  <si>
    <t>Policy analysis model of the problem of food-borne illness</t>
  </si>
  <si>
    <t>Journal of the Royal Society of Health</t>
  </si>
  <si>
    <t>0264-0325</t>
  </si>
  <si>
    <t>166-170</t>
  </si>
  <si>
    <t>J. R. SOC. HEALTH</t>
  </si>
  <si>
    <t>Place: United Kingdom Publisher: Royal Society for the Promotion of Health (38A St. George's Drive, London SW1V 4BH, United Kingdom)</t>
  </si>
  <si>
    <t>Campylobacter; Staphylococcus aureus; hospital; human; *meat; *Salmonella; *food control; *poultry; *hygiene; *food contamination; Clostridium perfringens; short survey; bird; legal aspect; home; *law; workplace; *monitoring; nonbiological model</t>
  </si>
  <si>
    <t>8NRIYIUC</t>
  </si>
  <si>
    <t>Doyle, M. P.</t>
  </si>
  <si>
    <t>Campylobacter fetus subsp. jejuni : An Old Pathogen of New Concern.</t>
  </si>
  <si>
    <t>10.4315/0362-028X-44.6.480</t>
  </si>
  <si>
    <t>For over 60 years subspecies of Campylobacter fetus (formerly Vibrio fetus ) have been recognized as agents responsible for a variety of veterinary diseases. Such  diseases range from abortion in cattle and sheep to hepatitis in poultry to  dysentery in cattle. In rare instances, they have also been known to cause  disease in humans. However, within the last 3 years, with the advent of  microbiological methods that can selectively isolate campylobacters from human  fecal specimens, C. fetus subsp. jejuni has become a disease-agent of serious  concern. Clinical laboratories from throughout the world are now reporting that  C. fetus subsp. jejuni is one of the most common bacterial causes of acute  gastroenteritis in both children and adults. Its frequency of isolation is  comparable to and in many studies exceeds that at which Salmonella is isolated  from diarrheal stools of hospitalized patients. Although the source of the  organism could not be identified for many of these cases, food and water have  been implicated as being important vehicles for transmitting campylobacters to  susceptible individuals.</t>
  </si>
  <si>
    <t>1981-06</t>
  </si>
  <si>
    <t>480-488</t>
  </si>
  <si>
    <t>Place: United States PMID: 30836518</t>
  </si>
  <si>
    <t>8NTJ5N7A</t>
  </si>
  <si>
    <t>SMULDERS, F.J.M.; BARENDSEN, P.; VAN LOGTESTIJN, J.G.; MOSSEL, D.A.A.; VAN DER MAREL, G.M.</t>
  </si>
  <si>
    <t>Review: Lactic acid: considerations in favour of its acceptance as a meat decontamininant</t>
  </si>
  <si>
    <t>International Journal of Food Science &amp; Technology</t>
  </si>
  <si>
    <t>10.1111/j.1365-2621.1986.tb00420.x</t>
  </si>
  <si>
    <t>https://www.scopus.com/inward/record.uri?eid=2-s2.0-85005731474&amp;doi=10.1111%2fj.1365-2621.1986.tb00420.x&amp;partnerID=40&amp;md5=5b515cf6c9445be29265cb6a621b97e5</t>
  </si>
  <si>
    <t>419-436</t>
  </si>
  <si>
    <t>8P42DAC8</t>
  </si>
  <si>
    <t>Chon, J.-W.; Kim, H.; Yim, J.-H.; Song, K.-Y.; Moon, J.-S.; Kim, Y.-J.; Seo, K.-H.</t>
  </si>
  <si>
    <t>Improvement of Karmali Agar by Addition of Polymyxin B for the Detection of Campylobacter jejuni and C. coli in Whole-Chicken Carcass Rinse</t>
  </si>
  <si>
    <t>Journal of Food Science</t>
  </si>
  <si>
    <t>10.1111/1750-3841.12096</t>
  </si>
  <si>
    <t>https://www.scopus.com/inward/record.uri?eid=2-s2.0-84877629005&amp;doi=10.1111%2f1750-3841.12096&amp;partnerID=40&amp;md5=49b08e85fcb99e9a58dc844c0dd0e4f9</t>
  </si>
  <si>
    <t>M752-M755</t>
  </si>
  <si>
    <t>*Campylobacter jejuni; animal; bacterial count; isolation and purification; microbiology; article; polymerase chain reaction; *Campylobacter coli; *food control; *chicken; culture medium; chemistry; food contamination/an [Drug Analysis]; buffer; *agar; peptone; *polymyxin B</t>
  </si>
  <si>
    <t>8P9U5ICH</t>
  </si>
  <si>
    <t>Sandberg, Marianne; Hofshagen, Merete; Østensvik, Øyvin; Skjerve, Eystein; Innocent, Giles</t>
  </si>
  <si>
    <t>Survival of Campylobacter on frozen broiler carcasses as a function of time.</t>
  </si>
  <si>
    <t>10.4315/0362-028x-68.8.1600</t>
  </si>
  <si>
    <t>In the Norwegian Action Plan against Campylobacter in broilers, carcasses from flocks identified as positive before slaughter are either heat treated or frozen  for 5 weeks to reduce the number of Campylobacter. The objective of this study  was to estimate the effect of freezing time and predict the number of  Campylobacter on naturally infected or contaminated broiler carcasses following  freezing for 2, 4, 6, 8, 10, 13, 21, 35, and 120 days by nonparametric and  parametric linear statistical models. From each of the five flocks, 27 carcasses  were sampled. Each carcass was cut in two pieces along the chest bone. Half was  put into the freezer (-20 degrees C), whereas the other was deskinned and  quantitative culturing was conducted from a 10-g sample of the skin. Fifteen  frozen halves were selected at random at each time point following freezing from  2 to 120 days, and skin samples from these were cultured quantitatively and  qualitatively. In regard to the log reduction of Campylobacter, almost similar  results were obtained using three statistical methods; median regression on the  change in Campylobacter counts, zero-inflated negative binomial regression, and a  Bayesian Markov chain Monte Carlo (decay) model on original counts. Overall, a  2-log reduction of Campylobacter was obtained after 3 weeks of freezing. Only a  marginal extra effect was observed when extending the freezing to 5 weeks.  Although freezing appears to be an efficient way to reduce the level of  Campylobacter on broiler carcasses, in 80% of the carcasses Campylobacter could  still be detected using quantitative culturing following 120 days of freezing.  Based on the high number of zeros, these data should be modeled by a  zero-inflated model. The best statistical fit in regard to goodness-of-fit  measures was the zero-inflated negative binomial log link model, closely followed  by the Poisson model. Thus, in our continued search for a better way to describe  the data, we used the Poisson distribution in the mixed Bayesian decay models.</t>
  </si>
  <si>
    <t>1600-1605</t>
  </si>
  <si>
    <t>Place: United States PMID: 21132966</t>
  </si>
  <si>
    <t>Animals; Food Microbiology; Humans; Time Factors; *Microbial Viability; Temperature; Colony Count, Microbial; Consumer Product Safety; Chickens/*microbiology; Food Contamination/*analysis; *Campylobacter; human; *food contamination/an [Drug Analysis]; animal; bacterial count; microbiology; article; *chicken; food control; *microbial viability; product safety; time; temperature; *food freezing; growth, development and aging; Campylobacter/*growth &amp; development; Frozen Foods/*microbiology</t>
  </si>
  <si>
    <t>8PCKXG8K</t>
  </si>
  <si>
    <t>Backhans, A.; Jacobson, M.; Hansson, I.; Lebbad, M.; Lambertz, S.T.; Gammelgård, E.; Saager, M.; Akande, O.; Fellström, C.</t>
  </si>
  <si>
    <t>Occurrence of pathogens in wild rodents caught on Swedish pig and chicken farms</t>
  </si>
  <si>
    <t>10.1017/S0950268812002609</t>
  </si>
  <si>
    <t>https://www.scopus.com/inward/record.uri?eid=2-s2.0-84881410946&amp;doi=10.1017%2fS0950268812002609&amp;partnerID=40&amp;md5=eb6a4eff3083792e24b66c7c23670824</t>
  </si>
  <si>
    <t>1885-1891</t>
  </si>
  <si>
    <t>Campylobacter jejuni; chicken; swine; prevalence; disease transmission; article; nonhuman; bacterium isolation; animal experiment; Salmonella enterica; infection risk; female; male; host pathogen interaction; animal tissue; *animal husbandry; gene sequence; nucleotide sequence; Yersinia enterocolitica; Toxoplasma gondii; species differentiation; Campylobacter upsaliensis; mouse; microbial identification; Brachyspira; Leptospira; *microorganism detection; *pig farming; Brachyspira hyodysenteriae; brachyspira intermedia; Encephalomyocarditis virus; lawsonia; Lawsonia intracellularia; pest control; Trichinella</t>
  </si>
  <si>
    <t>8PD6YA2K</t>
  </si>
  <si>
    <t>Hilbert, F.; Paulsen, P.; Smulders, F.J.M.</t>
  </si>
  <si>
    <t>Safety of Food and Beverages: Poultry and Eggs</t>
  </si>
  <si>
    <t>Encyclopedia of Food Safety</t>
  </si>
  <si>
    <t>https://www.scopus.com/inward/record.uri?eid=2-s2.0-85042840323&amp;doi=10.1016%2fB978-0-12-378612-8.00284-5&amp;partnerID=40&amp;md5=da47c7f04b544174fc0e6d2d6331a18d</t>
  </si>
  <si>
    <t>280-284</t>
  </si>
  <si>
    <t>DOI: 10.1016/B978-0-12-378612-8.00284-5</t>
  </si>
  <si>
    <t>8PSLA4TQ</t>
  </si>
  <si>
    <t>MacRitchie, L. A.; Hunter, C. J.; Strachan, N. J. C.</t>
  </si>
  <si>
    <t>Consumer acceptability of interventions to reduce Campylobacter in the poultry food chain.</t>
  </si>
  <si>
    <t>Food control</t>
  </si>
  <si>
    <t>10.1016/j.foodcont.2013.06.005</t>
  </si>
  <si>
    <t>Reducing human Campylobacter cases has become a priority for the UK Government. However the public's views on acceptability of interventions to reduce  Campylobacter in poultry production are poorly understood in the UK and in other  countries around the world. The objective of the study was to investigate how  increasing awareness and knowledge changes consumer acceptability of  interventions that reduce human campylobacteriosis in the poultry food chain.  This approach is readily applicable to other risks and associated interventions.  It involved a survey of the views of consumers in the Grampian region in North  East Scotland. This found that better hygiene practices on farm, freezing chicken  meat and vaccination of chickens were acceptable to the majority of participants  (95%, 53% &amp; 52% respectively) whilst irradiation and chemical wash of chicken  meat were acceptable to &lt;50%. Increasing consumer awareness by providing  information on the Campylobacter disease burden in humans increased the number of  participants finding them acceptable. However, chemical wash and irradiation  remained the least acceptable interventions, although highly effective at  reducing Campylobacter, and were found to be never acceptable to &gt;50% of  respondents. It was found on average that food poisoning concern, previous  awareness of Campylobacter and living in rural or urban areas had either no or  little effect effect on the acceptability of interventions. Further, previous  awareness of Campylobacter did not influence consumer concern of harmful bacteria  on chicken meat. Overall, findings indicate that increasing consumer  acceptability of the most effective interventions is likely to be a difficult  process.</t>
  </si>
  <si>
    <t>260-266</t>
  </si>
  <si>
    <t>Place: England PMID: 24882947  PMCID: PMC4029083</t>
  </si>
  <si>
    <t>Campylobacter; Chickens; Food poisoning; Consumer; Interventions; Acceptability</t>
  </si>
  <si>
    <t>8PWRBTVC</t>
  </si>
  <si>
    <t>Kessel, A.S.; Gillespie, I.A.; O'Brien, S.J.; Adak, G.K.; Humphrey, T.J.; Ward, L.R.</t>
  </si>
  <si>
    <t>General outbreaks of infectious intestinal disease linked with poultry, England and Wales, 1992-1999.</t>
  </si>
  <si>
    <t>https://www.scopus.com/inward/record.uri?eid=2-s2.0-0035462793&amp;partnerID=40&amp;md5=4e4067e3bbf721cb71ba13abb40aaa57</t>
  </si>
  <si>
    <t>171-177</t>
  </si>
  <si>
    <t>8Q4FXGUV</t>
  </si>
  <si>
    <t>Fujimoto S.; Kojima F.</t>
  </si>
  <si>
    <t>Efficient isolation of therapeutic erythromycin-resistant Campylobacter</t>
  </si>
  <si>
    <t>10.1016/j.ijid.2018.11.142</t>
  </si>
  <si>
    <t>Purpose: Campylobacter is one of the most common causes of human bacterial gastroenteritis in the world. C. jejuni and C. coli are the species most commonly associated with the disease. During the past decades, Campylobacter has become increasingly resistant to both macrolides and fluoroquinolones. Resistance to these classes of antibiotics in Campylobacter is a serious threat to public health. Since Resistant Campylobacter spp. to fluoroquinolones have emerged in Japan, the most recommended drug is erythromycin (macrolide) when an antibiotic chemotherapy is needed for treatment of patients with Campylobacter infection. In contrast to significantly high rate of fluoroquinolone resistance, Japan has reported a low and stable rate of macrolide resistance in C. jejuni and C. coli isolated from humans. However, the Japanese Veterinary Antimicrobial Resistance Monitoring System (JVARM) has revealed a general trend of rising erythromycin resistance in Campylobacter. Our final goal is to show the correlation among erythromycin-resistant Campylobacter isolates from patients with enteritis, food-producing animals and foods (such as chicken meats) in the same geographic area in Japan. As the first step in the project, the aim of this study is to develop a selective medium for the isolation of erythromycin-resistant Campylobacter from materials. Methods &amp; Materials: The medium contains erythromycin as the selective agent in Preston Agar with 5% defibrinated sheep blood. Seventeen Campylobacter strains with erythromycin MICs (Minimum Inhibitory Concentrations) of 0.25 to 512 mug/ml were used as erythromycin-resistant or erythromycin-susceptible reference strains to examine the selectivity of this medium in this study. MICs were determined by Etest (bioMerieux). The strains were grown on the agar plates at 37 or 42 degreeC under microaerobic conditions. Result(s): Among the reference strains, all the erythromycin-resistant Campylobacter strains grew well on the medium but the growth of the erythromycin-susceptible strains were significantly inhibited. Seventy two clinical isolates were examined and five strains were grew on the medium. Erythromycin MICs of the three of them were more than 256 mug/ml. Conclusion(s): The results suggested that the medium allow the successful selection of erythromycin-resistant Campylobacter strains. The medium will useful efficient isolation of erythromycin-resistant Campylobacter. (This work was supported by Grant-in-Aid for Scientific Research(C) Number 17K09160.)Copyright © 2018</t>
  </si>
  <si>
    <t>53-54</t>
  </si>
  <si>
    <t>International Meeting on Emerging Diseases and Surveillance (IMED) 2016. Vienna Austria.</t>
  </si>
  <si>
    <t>Place: Netherlands Publisher: Elsevier B.V.</t>
  </si>
  <si>
    <t>public health; chicken meat; drug resistance; monitoring; gastroenteritis; Japan; nonhuman; controlled study; *campylobacteriosis; animal experiment; animal model; fluoroquinolone resistance; veterinary medicine; sheep; female; male; *erythromycin; minimum inhibitory concentration; conference abstract; quinolone derivative; erythromycin resistance; adult; human versus nonhuman data; antibiotic therapy; drug therapy; epsilometer test</t>
  </si>
  <si>
    <t>8Q9IGIC5</t>
  </si>
  <si>
    <t>Ushanov, L; Lasareishvili, B; Janashia, I; Zautner, AE</t>
  </si>
  <si>
    <t>Application of Campylobacter jejuni Phages: Challenges and Perspectives</t>
  </si>
  <si>
    <t>10.3390/ani10020279</t>
  </si>
  <si>
    <t>Simple Summary Campylobacter jejuni is a zoonotic bacterial pathogen found in abundance, e.g., in raw poultry. C. jejuni is part of the avian gut microbiome, causing no harm to birds. When birds are slaughtered, the bacterium is released from the intestines and contaminates the meat. Cross-contaminated foods processed in parallel to the meat cause diarrhea in humans and in rare cases may cause post-infectious complications like arthritis and paralysis of peripheral nerves. Illnesses caused by C. jejuni have been on the rise in both developed and developing countries. At the same time, C. jejuni has acquired resistance to important antibiotics, which further complicates therapeutic approaches. To decrease the Campylobacter load on chicken carcasses, chemical or thermal treatment can be used. However, this may change the taste or affect the appearance of chicken meat. Alternative treatments include application of probiotics active against C. jejuni to live chickens or the use of bacteriophages (viruses killing bacteria) to decrease Campylobacter in the guts of live chickens prior to killing. This article discusses phage-based applications already in use against other bacterial pathogens and specifically highlights the challenges associated with the use of Campylobacter phages, emphasizing the ways to overcome these challenges based on the existing research. Bacteriophages (phages) are the most abundant and diverse biological entities in the biosphere. Due to the rise of multi-drug resistant bacterial strains during the past decade, phages are currently experiencing a renewed interest. Bacteriophages and their derivatives are being actively researched for their potential in the medical and biotechnology fields. Phage applications targeting pathogenic food-borne bacteria are currently being utilized for decontamination and therapy of live farm animals and as a biocontrol measure at the post-harvest level. For this indication, the United States Food and Drug Administration (FDA) has approved several phage products targeting Listeria sp., Salmonella sp. and Escherichia coli. Phage-based applications against Campylobacter jejuni could potentially be used in ways similar to those against Salmonella sp. and Listeria sp.; however, only very few Campylobacter phage products have been approved anywhere to date. The research on Campylobacter phages conducted thus far indicates that highly diverse subpopulations of C. jejuni as well as phage isolation and enrichment procedures influence the specificity and efficacy of Campylobacter phages. This review paper emphasizes conclusions from previous findings instrumental in facilitating isolation of Campylobacter phages and improving specificity and efficacy of the isolates.</t>
  </si>
  <si>
    <t>WOS:000521356600156</t>
  </si>
  <si>
    <t>8QCBKMSE</t>
  </si>
  <si>
    <t>Mateo, Estibaliz; Cárcamo, Jose; Urquijo, Maria; Perales, Ildefonso; Fernández-Astorga, Aurora</t>
  </si>
  <si>
    <t>Evaluation of a PCR assay for the detection and identification of Campylobacter jejuni and Campylobacter coli in retail poultry products.</t>
  </si>
  <si>
    <t>Research in microbiology</t>
  </si>
  <si>
    <t>0923-2508</t>
  </si>
  <si>
    <t>10.1016/j.resmic.2005.01.009</t>
  </si>
  <si>
    <t>A PCR-based method was applied to Campylobacter detection in poultry samples at the retail level. In total, 73 retail poultry samples purchased from supermarkets  in the Basque Country area in the north of Spain were examined using both culture  and molecular (alternative) methods. In our routine method, the worldwide ISO  10272:1995 standard of Preston broth incubated at 42 degrees C for conventional  Campylobacter detection was adopted. The molecular method was comprised of a DNA  extraction kit consisting of a single polypropylene spin column and PCR  amplification of the Campylobacter 16S rRNA gene. A total of 54 raw samples were  positive by either PCR or culture; among these, 50 were found to be positive by  conventional plating and 54 by PCR. Concordant results, i.e., positive and  negative in both methods, were found in 64 samples (94.1%). All positive samples  by culture were also positive by PCR, resulting in 100% of positive concordance.  Two samples (2.9%) positive after retesting by PCR were considered to be  false-negatives. The detection limit of the PCR method was 5 CFUs that  corresponded to 0.2 CFUs per 5 mul in the PCR mixture. The percentages of samples  that required enrichment to prove Campylobacter presence were moderate, 18% by  culture and 13% by PCR. Total analysis time was reduced to a few hours (within  the working day) or 24 h when enrichment was required. Therefore, this PCR method  proved to be useful as a routine diagnostic test for Campylobacter detection and  confirmation of C. jejuni and C. coli in naturally contaminated poultry samples.</t>
  </si>
  <si>
    <t>568-574</t>
  </si>
  <si>
    <t>Res Microbiol</t>
  </si>
  <si>
    <t>Place: France PMID: 15862456</t>
  </si>
  <si>
    <t>Animals; *Food Microbiology; Spain; Poultry/*microbiology; Campylobacter jejuni/genetics/*isolation &amp; purification; DNA, Bacterial/genetics; RNA, Bacterial/analysis; RNA, Ribosomal, 16S/analysis; Polymerase Chain Reaction/*methods; Campylobacter coli/genetics/*isolation &amp; purification</t>
  </si>
  <si>
    <t>8QGQ7MRT</t>
  </si>
  <si>
    <t>Pang, Jinji; Looft, Torey; Zhang, Qijing; Sahin, Orhan</t>
  </si>
  <si>
    <t>Deciphering the Association between Campylobacter Colonization and Microbiota Composition in the Intestine of Commercial Broilers.</t>
  </si>
  <si>
    <t>10.3390/microorganisms11071724</t>
  </si>
  <si>
    <t>Campylobacter is a major food safety concern and is transmitted mainly via poultry meat. We previously found that some commercial broiler farms consistently  produced Campylobacter-negative flocks while others were consistently  Campylobacter-positive for consecutive production cycles although the farms  operated under similar management practices. We hypothesized that this difference  in Campylobacter colonization might be associated with the gut microbiota  composition. To address this, six commercial broiler farms were selected based on  their Campylobacter status (three negative and three positive) to evaluate the  microbiota differences between each farm category. For each farm on each  production cycle (2-3 cycles), 40 ceca collected from five-week-old broilers were  processed for microbiota analysis via 16S rRNA gene sequencing. Cecal microbiota  species richness, phylogenetic diversity, community structure, and composition of  Campylobacter-positive farms were noticeably different from those of  Campylobacter-negative farms. Rikenella, Methanocorpusculum, Barnesiella,  Parasutterella, and Helicobacter were significantly more abundant among  Campylobacter-positive farms. In contrast, Ruminococcaceae, Streptococcus,  Escherichia, Eggerthellaceae, Lactobacillus, Monoglobus, and Blausia were more  abundant in Campylobacter-negative farms. Eggerthellaceae, Clostridia,  Lachnospiraceae, Lactobacillus, Monoglobus, and Parabacteroides were  significantly negatively correlated with Campylobacter abundance. These findings  suggest that specific members of cecal microbiota may influence Campylobacter  colonization in commercial broilers and may be further explored to control  Campylobacter in poultry.</t>
  </si>
  <si>
    <t>Place: Switzerland PMID: 37512896  PMCID: PMC10386351</t>
  </si>
  <si>
    <t>Campylobacter; broilers; gut microbiota; poultry farm</t>
  </si>
  <si>
    <t>8QKJEALQ</t>
  </si>
  <si>
    <t>Zhuang, H.; Rothrock, M.J.; Hiett, K.L.; Lawrence, K.C.; Gamble, G.R.; Bowker, B.C.; Keener, K.M.; Šerá, B.</t>
  </si>
  <si>
    <t>In-Package Air Cold Plasma Treatment of Chicken Breast Meat: Treatment Time Effect</t>
  </si>
  <si>
    <t>Journal of Food Quality</t>
  </si>
  <si>
    <t>10.1155/2019/1837351</t>
  </si>
  <si>
    <t>https://www.scopus.com/inward/record.uri?eid=2-s2.0-85060474503&amp;doi=10.1155%2f2019%2f1837351&amp;partnerID=40&amp;md5=c12174a13662cd1c6e791f05be49dbaa</t>
  </si>
  <si>
    <t>8QMGXMQI</t>
  </si>
  <si>
    <t>Jesse, T. W.; Englen, M. D.; Pittenger-Alley, L. G.; Fedorka-Cray, P. J.</t>
  </si>
  <si>
    <t>Two distinct mutations in gyrA lead to ciprofloxacin and nalidixic acid resistance in Campylobacter coli and Campylobacter jejuni isolated from chickens  and beef cattle.</t>
  </si>
  <si>
    <t>10.1111/j.1365-2672.2005.02796.x</t>
  </si>
  <si>
    <t>AIMS: The aim of this study was to identify point mutations in the gyrA quinolone resistance determining region (QRDR) of Campylobacter coli (n = 27) and  Campylobacter jejuni (n = 26) that confer nalidixic acid (NAL) resistance without  conferring resistance to ciprofloxacin (CIP). METHODS AND RESULTS: Point  mutations in the QRDR of gyrA from C. coli and C. jejuni isolates were identified  by direct sequencing. All isolates (n = 14) with minimum inhibitory  concentrations (MICs) &gt;or=4 microg ml(-1) for CIP and &gt;or=32 microg ml(-1) for  NAL possessed a missense mutation leading to substitution of Ile for Thr at codon  86. Three isolates with a missense mutation leading to a Thr86Ala substitution  had MICs &lt;4 mug ml(-1) for CIP and &gt;or=32 microg ml(-1) for NAL. CONCLUSIONS:  These data confirm previous findings that Thr86Ile mutations confer resistance to  both CIP and NAL. However, resistance to NAL alone was conferred by a single  Thr86Ala mutation. SIGNIFICANCE AND IMPACT OF THE STUDY: Resistance to NAL alone  arises independently from CIP resistance. In addition, the role of other  previously described point mutations in quinolone resistance is discussed.</t>
  </si>
  <si>
    <t>2006-04</t>
  </si>
  <si>
    <t>682-688</t>
  </si>
  <si>
    <t>Place: England PMID: 16553723</t>
  </si>
  <si>
    <t>Animals; Chickens/*microbiology; Amino Acid Sequence; Drug Resistance, Bacterial; Campylobacter coli/drug effects/genetics/isolation &amp; purification; Anti-Infective Agents/*pharmacology; Ciprofloxacin/*pharmacology; Cattle/*microbiology; Campylobacter/drug effects/*genetics/isolation &amp; purification; Bacterial Proteins/genetics; Campylobacter jejuni/drug effects/genetics/isolation &amp; purification; DNA Gyrase/*genetics; Mutation, Missense/genetics; Nalidixic Acid/*pharmacology; Point Mutation/genetics</t>
  </si>
  <si>
    <t>8QV5V284</t>
  </si>
  <si>
    <t>Hwang, Cheng-An; Beuchat, Larry R.</t>
  </si>
  <si>
    <t>Efficacy of Selected Chemicals for Killing Pathogenic and Spoilage Microorganisms on Chicken Skin.</t>
  </si>
  <si>
    <t>10.4315/0362-028X-58.1.19</t>
  </si>
  <si>
    <t>Chicken skin inoculated with Salmonella spp. or Listeria monocytogenes was washed for 30 min with sterile water (control), 10% solutions of sodium tripolyphosphate  (STPP), monosodiumphosphate (MSP), sodium acid pyrophosphate (SAPP), or sodium  hexametaphosphate (SHMP), 1% trisodium phosphate (TSP), 1% lactic acid or 0.05%  NaOH, with or without the addition of 1% or 5% Tween 80. Viable populations of  Salmonella spp., L. monocytogenes , and psychrotrophs were significantly (P&lt;0.05)  lower on skin washed with 1% TSP or 1% lactic acid compared to populations on  skin washed with water or 10% MSP, STPP, SAPP or SHMP. Washing skin with 0.05%  NaOH significantly reduced the Salmonella spp. population but had no effect on L.  monocytogenes . The addition of 5% Tween 80 to TSP solutions enhanced the removal  of psychrotrophs and Salmonella but had little effect on L. monocytogenes . Skin  inoculated with Salmonella spp., L. monocytogenes , Campylobacter jejuni or  Staphylococcus aureus was washed in sterile water, 0.3% lactic acid/0.05% sodium  benzoate (LB35), or 0.5% lactic acid/0.05% sodium benzoate (LB55) and then stored  at 4°C for up to 16 days. Washing skin with solutions of LB35 or LB55 resulted in  greater reductions in populations of Salmonella spp., L. monocytogenes , and C.  jejuni compared to washing with water. No viable cells of Salmonella spp. were  detected on skin washed with LB35 or LB55 and stored for 2 and 8 days at 4°C,  respectively. Populations of L. monocytogenes on control skin increased slightly  after storage for 8 days but the pathogen was not detected on LB35- and  LB55-washed skin after 6 days. C. jejuni was not detected on LB35- and  LB55-washed skin after 2 days of storage at 4°C, whereas S. aureus steadily  decreased to a non-detectable level after 8 days.</t>
  </si>
  <si>
    <t>1995-01</t>
  </si>
  <si>
    <t>19-23</t>
  </si>
  <si>
    <t>Place: United States PMID: 31121786</t>
  </si>
  <si>
    <t>poultry; decontamination; lactic acid; Phosphate salts; sodium benzoate</t>
  </si>
  <si>
    <t>8QVN2QVB</t>
  </si>
  <si>
    <t>Flaujac Lafontaine, Geraldine M.; Richards, Philip J.; Connerton, Phillippa L.; O'Kane, Peter M.; Ghaffar, Nacheervan M.; Cummings, Nicola J.; Fish, Neville M.; Connerton, Ian F.</t>
  </si>
  <si>
    <t>Prebiotic Driven Increases in IL-17A Do Not Prevent Campylobacter jejuni Colonization of Chickens.</t>
  </si>
  <si>
    <t>10.3389/fmicb.2019.03030</t>
  </si>
  <si>
    <t>Worldwide Campylobacter jejuni is a leading cause of foodborne disease. Contamination of chicken meat with digesta from C. jejuni-positive birds during  slaughter and processing is a key route of transmission to humans through the  food chain. Colonization of chickens with C. jejuni elicits host innate immune  responses that may be modulated by dietary additives to provide a reduction in  the number of campylobacters colonizing the gastrointestinal tract and thereby  reduce the likelihood of human exposure to an infectious dose. Here we report the  effects of prebiotic galacto-oligosaccharide (GOS) on broiler chickens colonized  with C. jejuni when challenged at either an early stage in development at 6 days  of age or 20 days old when campylobacters are frequently detected in commercial  flocks. GOS-fed birds had increased growth performance, but the levels of C.  jejuni colonizing the cecal pouches were unchanged irrespective of the age of  challenge. Dietary GOS modulated the immune response to C. jejuni by increasing  cytokine IL-17A expression at colonization. Correspondingly, reduced diversity of  the cecal microbiota was associated with Campylobacter colonization in GOS-fed  birds. In birds challenged at 6 days-old the reduction in microbial diversity was  accompanied by an increase in the relative abundance of Escherichia spp. Whilst  immuno-modulation of the Th17 pro-inflammatory response did not prevent C. jejuni  colonization of the intestinal tract of broiler chickens, the study highlights  the potential for combinations of prebiotics, and specific competitors  (synbiotics) to engage with the host innate immunity to reduce pathogen burdens.</t>
  </si>
  <si>
    <t>Copyright © 2020 Flaujac Lafontaine, Richards, Connerton, O’Kane, Ghaffar, Cummings, Fish and Connerton.</t>
  </si>
  <si>
    <t>Place: Switzerland PMID: 32010094  PMCID: PMC6972505</t>
  </si>
  <si>
    <t>Campylobacter; microbiota; *Campylobacter jejuni; bacterial count; article; broiler; nonhuman; controlled study; animal experiment; animal food; intestine; male; protein expression; intestine flora; animal tissue; broiler chicken; poultry farming; microbial diversity; prebiotic; Escherichia; *diet supplementation; innate immunity; *bacterial colonization; pathogen load; *cytokine production; *galactose oligosaccharide; *interleukin 17/ec [Endogenous Compound]; body growth; cecum microflora; galacto-oligosaccharide; immunomodulation; mucosal immunity; pro-inflammatory response; synbiotic agent; Th17; Th17 cell</t>
  </si>
  <si>
    <t>8R39L5E7</t>
  </si>
  <si>
    <t>Jarvis, Basil; Hedges, Alan J.; Corry, Janet E. L.</t>
  </si>
  <si>
    <t>The contribution of sampling uncertainty to total measurement uncertainty in the enumeration of microorganisms in foods.</t>
  </si>
  <si>
    <t>10.1016/j.fm.2012.01.002</t>
  </si>
  <si>
    <t>Random samples of each of several food products were obtained from defined lots during processing or from retail outlets. The foods included raw milk (sampled on  farm and from a bulk-milk tanker), sprouted seeds, raw minced meat, frozen  de-shelled raw prawns, neck-flaps from raw chicken carcasses and ready-to-eat  sandwiches. Duplicate sub-samples, generally of 100 g, were examined for aerobic  colony counts; some were examined also for counts of presumptive  Enterobacteriaceae and campylobacters. After log(10)-transformation, all sets of  colony count data were evaluated for conformity with the normal distribution (ND)  and analysed by standard ANOVA and a robust ANOVA to determine the relative  contributions of the variance between and within samples to the overall variance.  Sampling variance accounted for &gt;50% of the reproducibility variance for the  majority of foods examined; in many cases it exceeded 85%. We also used an  iterative procedure of re-sampling without replacement to determine the effects  of sample size (i.e. the number of samples) on the precision of the estimate of  variance for one of the larger data sets. The variance of the repeatability and  reproducibility variances depended on the number of replicate samples tested (n)  in a manner that was characteristic of the underlying distribution. The results  are discussed in relation to the use of measurement uncertainty in assessing  compliance of results with microbiological criteria for foods.</t>
  </si>
  <si>
    <t>362-371</t>
  </si>
  <si>
    <t>Place: England PMID: 22365349</t>
  </si>
  <si>
    <t>*Colony Count, Microbial; *Food Microbiology; Analysis of Variance; Animals; Chickens; Food Packaging; Meat/microbiology; Milk/microbiology; Reproducibility of Results; Sample Size; Uncertainty</t>
  </si>
  <si>
    <t>8R56D4ND</t>
  </si>
  <si>
    <t>Olaimat, Amin N.; Fang, Yuan; Holley, Richard A.</t>
  </si>
  <si>
    <t>Inhibition of Campylobacter jejuni on fresh chicken breasts by κ-carrageenan/chitosan-based coatings containing allyl isothiocyanate or  deodorized oriental mustard extract.</t>
  </si>
  <si>
    <t>10.1016/j.ijfoodmicro.2014.07.003</t>
  </si>
  <si>
    <t>Campylobacter species are common bacterial pathogens associated with human gastroenteritis worldwide. The objectives of this study were to determine the  minimum inhibitory (MIC) and minimum bactericidal (MBC) concentrations of allyl  isothiocyanate (AITC) against 4 Campylobacter jejuni strains in Mueller-Hinton  (MH) broth at 4, 21, 37 and 42°C and to screen the C. jejuni strains for their  ability to degrade sinigrin (which forms AITC) in pH7.0 MH broth at 35°C for 21d.  Also evaluated was the antimicrobial activity of an edible 0.2% κ-carrageenan/2%  chitosan-based coating containing AITC or deodorized oriental mustard extract  against a 4 strain C. jejuni cocktail (6.2log10CFU/g) on vacuum-packaged fresh  chicken breasts during 4°C storage. MIC values of AITC were 0.63 to 1.25ppm and  2.5 to 5ppm against tested strains at 37 and 42°C, respectively. However, the MBC  was 2.5 and 5ppm at 37 and 42°C, respectively, and increased to a range of 40 to  160ppm at 4°C. κ-Carrageenan/chitosan-based coatings containing 50 or 100μl/g  AITC reduced viable C. jejuni to undetectable levels on chicken breast after 5d  at 4°C, while 25μl/g AITC or 200 to 300mg/g mustard extract in coatings reduced  C. jejuni numbers by 1.75 to 2.78log10CFU/g more than control coatings without  antimicrobial. Both oriental mustard extract (50 to 300mg/g) and AITC (≥25μl/g)  reduced aerobic bacteria by 1.72 to 2.75log10CFU/g and lactic acid bacteria (LAB)  by 0.94 to 3.36log10CFU/g by 21d compared to the control coating.  κ-Carrageenan/chitosan coatings containing ≥50μl/g AITC or ≥300mg/g oriental  mustard showed excellent potential to control C. jejuni viability on raw chicken.</t>
  </si>
  <si>
    <t>77-82</t>
  </si>
  <si>
    <t>Place: Netherlands PMID: 25058687</t>
  </si>
  <si>
    <t>Animals; Chickens; Salmonella; Colony Count, Microbial; Listeria monocytogenes; *Campylobacter jejuni; pH; Meat/*microbiology; article; nonhuman; *chicken meat; controlled study; C. jejuni; antibacterial activity; bacterial strain; Chitosan; colony forming unit; temperature; Allyl isothiocyanate; shelf life; lactic acid bacterium; aerobic bacterium; Antimicrobial coating; Carrageenan; Oriental mustard; *chitosan; *minimum inhibitory concentration; *allyl isothiocyanate; *carrageenan; *food coating; *minimum bactericidal concentration; *sinigrin; Sinapis alba; Anti-Bacterial Agents/pharmacology; Campylobacter jejuni/*drug effects; Plant Extracts/*pharmacology; Food Microbiology/*methods; Carrageenan/chemistry; Chitosan/chemistry; Isothiocyanates/*pharmacology; Mustard Plant/*chemistry</t>
  </si>
  <si>
    <t>8S4YZHC2</t>
  </si>
  <si>
    <t>Huff, G. R.; Huff, W. E.; Jalukar, S.; Oppy, J.; Rath, N. C.; Packialakshmi, B.</t>
  </si>
  <si>
    <t>The effects of yeast feed supplementation on turkey performance and pathogen colonization in a transport stress/Escherichia coli challenge.</t>
  </si>
  <si>
    <t>10.3382/ps.2012-02787</t>
  </si>
  <si>
    <t>A commercial yeast culture feed supplement (YC; Celmanax SCP, Vi-COR, Mason City, IA) was provided to turkeys throughout a 16-wk grow-out to determine if it would  prevent the effects of stress on production and pathogen colonization. The YC was  provided either continuously at 100 g/t (YC-CS) or intermittently during times of  stress at 200 g/t (YC-IS). Birds were stressed with an environmental challenge of  Escherichia coli and by transporting them in a vehicle for 3 h after which they  were penned in new social groups, without feed or water, for an additional 9 h.  Turkeys were transported and challenged at 6, 12, and 16 wk of age to model the  movement of birds within a 3-stage housing system. The YC-IS was provided only  for the first week after hatch and for a 1-wk period encompassing each challenge.  At wk 7 and 9, a decrease in BW of challenged birds was prevented by YC-IS but  not YC-CS. There were no significant differences in BW due to either challenge or  YC during wk 11 and 13. At wk 16, the challenge decreased BW, but there was no  improvement in either of the YC treatments. Overall feed conversion ratio (FCR)  was increased by transport/E. coli (P &lt; 0.0001). The YC-CS improved FCR of  challenged birds by 21 points, whereas YC-IS improved FCR by 36 points and this  effect was significant (P = 0.013). The YC-CS tended to decrease both Salmonella  and Campylobacter isolation from the ceca of stressed birds (P &gt; 0.05). The YC-IS  also tended to decrease Salmonella isolation (P &gt; 0.05) with no effect on  Campylobacter isolation. These data suggest that the practice of transporting  turkeys decreases performance and that YC-IS may be more effective than YC-CS for  alleviating the effects of this stressor on feed efficiency.</t>
  </si>
  <si>
    <t>655-662</t>
  </si>
  <si>
    <t>Place: England PMID: 23436516</t>
  </si>
  <si>
    <t>Animals; *Turkeys; *Transportation; Carrier State; Dietary Supplements; *Stress, Physiological; Diet/veterinary; Animal Feed/*analysis; *Yeasts; Escherichia coli Infections/*veterinary</t>
  </si>
  <si>
    <t>8S7WL8GN</t>
  </si>
  <si>
    <t>Kashoma, I.P.; Kassem, I.I.; John, J.; Kessy, B.M.; Gebreyes, W.; Kazwala, R.R.; Rajashekara, G.</t>
  </si>
  <si>
    <t>Prevalence and Antimicrobial Resistance of Campylobacter Isolated from Dressed Beef Carcasses and Raw Milk in Tanzania</t>
  </si>
  <si>
    <t>10.1089/mdr.2015.0079</t>
  </si>
  <si>
    <t>https://www.scopus.com/inward/record.uri?eid=2-s2.0-84954152421&amp;doi=10.1089%2fmdr.2015.0079&amp;partnerID=40&amp;md5=22b113b4ff2f633754f4b29c66a9036d</t>
  </si>
  <si>
    <t>40-52</t>
  </si>
  <si>
    <t>poultry; Campylobacter jejuni; risk factor; *Campylobacter; ampicillin; risk assessment; prevalence; human; antibiotic sensitivity; article; Campylobacter coli; nonhuman; streptomycin; tetracycline; bacterium isolation; broth dilution; ciprofloxacin; gentamicin; nalidixic acid; *antibiotic resistance; azithromycin; chloramphenicol; erythromycin; disk diffusion; tylosin; bacterial growth; priority journal; infection control; food processing; multiplex polymerase chain reaction; *carcass; phenotypic variation; *antibiotic agent; aminoglycoside; consumer; raw food; high risk population; Tanzania; *milk; *beef; heredity; animal product</t>
  </si>
  <si>
    <t>8SGKLI4I</t>
  </si>
  <si>
    <t>Militaru, D; Popa, V; Botus, D; Stirbu, B; Caplan, EM</t>
  </si>
  <si>
    <t>In vitro evaluation of the potential antibacterial effect of artemisinin on Campylobacter jejuni</t>
  </si>
  <si>
    <t>ROMANIAN BIOTECHNOLOGICAL LETTERS</t>
  </si>
  <si>
    <t>1224-5984</t>
  </si>
  <si>
    <t>Artemisinin, an extract of sesquiterpene lactone endoperoxide obtained from Artemisia annua, is routinely used in the treatment of malaria and various forms of human cancer. In order to extend / establish the therapeutic range on animals, in the context of restrictions imposed by organic agriculture and bacterial antibioresistance with a high impact in cases of food toxi-infections in humans, Artemisinin was evaluated in this study for a potential antibacterial effect against Campylobacter jejuni 81-176. The experiments were carried out by disc diffusion technique on Mueller Hinton agar supplemented with 5% sheep blood and microdilution assay in Mueller Hinton broth supplemented with 5% fetal bovine serum, on cultures obtained in microaerophilic conditions. The four concentrations of Artemisinin tested by disk diffusion, 10 mu g, 20 mu g, 40 mu g and 80 mu g showed an antibacterial effect on Campylobacter jejuni. The inhibition diameters were of 24-41 mm, with lower values for the solution made in DMSO. The minimum inhibitory concentrations ranged between 156.25 ng/ml and 312.5 ng/ml for Artemisinin solution in DMSO and between 39.0 ng/ml and 78,125 ng/ml for Artemisinin in DMF.</t>
  </si>
  <si>
    <t>10221-10227</t>
  </si>
  <si>
    <t>WOS:000353965100005</t>
  </si>
  <si>
    <t>8SUWX6Y2</t>
  </si>
  <si>
    <t>Wisessombat, Sueptrakool; Kittiniyom, Kanokwan; Srimanote, Potjanee; Wonglumsom, Wijit; Voravuthikunchai, Supayang P.</t>
  </si>
  <si>
    <t>A novel method and simple apparatus for the detection of thermophilic Campylobacter spp. in chicken meat products.</t>
  </si>
  <si>
    <t>10.1016/j.mimet.2008.10.007</t>
  </si>
  <si>
    <t>Conventional procedures for isolation of thermophilic Campylobacter spp. from chicken are complex, labor intensive, and time-consuming. The objective of this  study was to create a novel Campylobacter culturing apparatus. A main concept of  the device was based on the ability of Campylobacter to pass through a 0.45  microm pore size filter in viscous media. Preliminary study demonstrated that  only viable Campylobacter moved through the membrane filter and could multiply in  the enrichment culture. C. jejuni, C. coli, C. lari, and C. upsaliensis in the  chicken samples were detected at cell concentrations as low as 10 cfu/g, after 24  h incubation at 42 degrees C. In total, 84 retail chicken samples were  comparatively studied using both conventional method and apparatus. Sixteen  samples (19.05%) were positive by the apparatus method; 14 (16.66%) of these  positive samples contained C. coli and 2 (2.38%) contained C. jejuni. With the  conventional method, 7 (8.33%) samples were positive 7 (8.33%) with C. coli. In  conclusion, the apparatus detected more positive samples than did the  conventional culture method.</t>
  </si>
  <si>
    <t>169-173</t>
  </si>
  <si>
    <t>Place: Netherlands PMID: 18992776</t>
  </si>
  <si>
    <t>Animals; Chickens; Culture Media; *Food Microbiology; Consumer Product Safety; Microbial Viability; Sensitivity and Specificity; *Food Contamination; Poultry Diseases/*microbiology; Poultry Products/*microbiology; Campylobacter Infections/*transmission; Filtration/methods; *Campylobacter coli/cytology/growth &amp; development/isolation &amp; purification; *Campylobacter jejuni/cytology/growth &amp; development/isolation &amp; purification; *Campylobacter lari/cytology/growth &amp; development/isolation &amp; purification; *Campylobacter upsaliensis/cytology/growth &amp; development/isolation &amp; purification; Micropore Filters/microbiology</t>
  </si>
  <si>
    <t>8SXD3FLB</t>
  </si>
  <si>
    <t>Sadiq, S; Chaudhry, M; Mushtaq, MH; Sadiq, J; Hasan, S; Anna, LA</t>
  </si>
  <si>
    <t>Prevalence and molecular characterization of typhoidal and non-typhoidal Salmonella isolated from meat and environmental samples of retail shops of Lahore Punjab, Pakistan</t>
  </si>
  <si>
    <t>VETERINARIA ITALIANA</t>
  </si>
  <si>
    <t>0505-401X</t>
  </si>
  <si>
    <t>10.12834/VetIt.2392.14037.1</t>
  </si>
  <si>
    <t>Non-typhoidal Salmonellae are important foodborne bacterial pathogens that can cause bacteremia, gastroenteritis, and subsequent infection. The aim of the study was to determine the prevalence of Salmonella in the live bird market and retail shops of Lahore (Pakistan). A total of 720 samples of chicken meat, chopping board, cages, hands, and transportation vans were collected. Salmonella was recovered from 103 (14.36%) samples. The highest prevalence (33.33%) was found in transportation van samples followed by chicken meat samples (17.26%). In the towns of Lahore, the highest prevalence was found in Samanabad Town (19 %) followed by Data Ganj Bakhsh Town (17%) with the lowest in Gulberg Town (6.9%). Salmonella Typhimurium was most common (35.92%) followed by S. Enteritidis (25.24%), S. Dublin (14.56%), S. Gallinarum biovar Gallinarum (8.74%), and untyped Salmonella species (15.53%). This was the first baseline study of the prevalence of non-typhoidal Salmonella at the live bird market and retail shops of Lahore. Implementation of appropriate control measures is required at both the human side and poultry food production chain to reduce the burden and transmission of the zoonotic Salmonellae.</t>
  </si>
  <si>
    <t>425-434</t>
  </si>
  <si>
    <t>WOS:001022958700008</t>
  </si>
  <si>
    <t>8T85PQHE</t>
  </si>
  <si>
    <t>Newell, D.G.; Fearnley, C.</t>
  </si>
  <si>
    <t>Sources of Campylobacter colonization in broiler chickens</t>
  </si>
  <si>
    <t>10.1128/AEM.69.8.4343-4351.2003</t>
  </si>
  <si>
    <t>https://www.scopus.com/inward/record.uri?eid=2-s2.0-0042530450&amp;doi=10.1128%2fAEM.69.8.4343-4351.2003&amp;partnerID=40&amp;md5=33a2aa21e1f1bdc55307dfc309421522</t>
  </si>
  <si>
    <t>4343-4351</t>
  </si>
  <si>
    <t>poultry; Campylobacter jejuni; *Campylobacter; prevalence; disease transmission; nonhuman; hygiene; infection control; *chicken; agricultural worker; *bacterial colonization; *broiler chicken; drinking behavior; farming system; feeding; litter decomposition; pathophysiology; short survey; vertical transmission; wild species</t>
  </si>
  <si>
    <t>8T892AL5</t>
  </si>
  <si>
    <t>Yang, Yichao; Wolfenden, Amanda; Mandal, Rabindra K.; Faulkner, Olivia; Hargis, Billy; Kwon, Young Min; Bielke, Lisa</t>
  </si>
  <si>
    <t>Evaluation of recombinant Salmonella vaccines to provide cross-serovar and cross-serogroup protection.</t>
  </si>
  <si>
    <t>10.3382/ps/pex144</t>
  </si>
  <si>
    <t>Historically, Salmonella vaccines have been either live attenuated or killed bacterin vaccines that fail to offer cross-serogroup protection, which limits  risk mitigation and protection of consumers. Subunit recombinant vaccines which  possess highly conserved antigens offer potential to provide cross-serogroup  protection, and the ability to express immune-enhancing molecules that promote  recognition by the immune system. Six Salmonella subunit vaccine candidates were  developed in either attenuated S. Enteritidis (SE) or S. Typhimurium (ST) that  cell-surface express antigenic epitopes of high mobility group box 1  immune-enhancing sequence (H), peptidoglycan associated lipoprotein (P), and  Omp18 protein Cj0113 (C) in different pattern arrangements for evaluation against  S. Heidelberg (SH) challenge in broilers. In exp. 1, chicks were orally  vaccinated with SE-CPH, SE-HCP, SE-CHP, ST-CPH, ST-HCP, or ST-CHP at 1 × 107  cfu/chick, or saline on d 1 and d 14. On d 17 all birds were challenged with  6 × 106 cfu/chick SH, and ceca collected on d 23 and d 28. On d 23 only SE-CPH  reduced (P &lt; 0.05) SH recovery at 0.34 ± 0.23 log10 cfu when compared to control  at 1.19 ± 0.26 log10 cfu. On d 28, SE-CPH and ST-HCP reduced SH recovery at  0.40 ± 0.40 and 0.51 ± 0.26 log10 cfu, respectively in comparison to control at  1.36 ± 0.23 log10 cfu. For exp. 2, chicks were orally vaccinated with 1 × 108  cfu/chick SE-CPH, SE-HCP, SE-CHP or saline on d 1. At d 7 all chicks were orally  challenged with 7 × 106 cfu/chick SH and ceca collected on d 28 and d 35. SE-CPH  reduced (P &lt; 0.05) SH recovery on d 28 when compared to control (6.16 ± 0.13 vs.  4.71 ± 0.55 log10 cfu). In exp 3, chicks were vaccinated by spray in a commercial  vaccination cabinet with SE-CPH vaccination, 1.6 × 107 cfu/chick, or saline.  Birds were challenged on d 14 with 3 × 107 cfu/chick SH and ceca collected on d  18 and d 25. SE-CPH reduced SH recovery (P &lt; 0.05) on d 18, 2.75 ± 0.05 log10  cfu, and d 25, 1.89 ± 0.43 log10 cfu, as compared to control chickens at  5.6 ± 0.37 (d 18) and 3.98 ± 0.5 log10 cfu (d 25). The results of these  experiments suggest that cross-serogroup protection is possible using these SE  and ST-vectored subunit vaccines.</t>
  </si>
  <si>
    <t>4352-4360</t>
  </si>
  <si>
    <t>Place: England PMID: 29253276</t>
  </si>
  <si>
    <t>Animals; Campylobacter; Salmonella; chicken; Serogroup; animal; *Chickens; Salmonella enterica serovar Typhimurium; Salmonella enterica; *chicken; serotype; salmonellosis vaccine; vaccine; bird disease/pc [Prevention]; campylobacteriosis/pc [Prevention]; Salmonella enterica serovar Enteritidis; animal salmonellosis/pc [Prevention]; *immunology; cross-protection; high mobility group box 1 protein; S. Heidelberg; Salmonella enteritidis/immunology; Poultry Diseases/immunology/*prevention &amp; control; Vaccines, Synthetic/immunology; Campylobacter/immunology; Campylobacter Infections/immunology/prevention &amp; control; Salmonella enterica/*immunology; Salmonella Infections, Animal/immunology/*prevention &amp; control; Salmonella typhimurium/immunology; Salmonella Vaccines/*immunology; recombinant vaccine</t>
  </si>
  <si>
    <t>8T9BAPVV</t>
  </si>
  <si>
    <t>Wallace, Rhiannon L.; Cribb, Danielle M.; Bulach, Dieter M.; Ingle, Danielle J.; Joensen, Katrine G.; Nielsen, Eva Møller; Leekitcharoenphon, Pimlapas; Stingl, Kerstin; Kirk, Martyn D.</t>
  </si>
  <si>
    <t>Campylobacter jejuni ST50, a pathogen of global importance: A comparative genomic analysis of isolates from Australia, Europe and North America.</t>
  </si>
  <si>
    <t>10.1111/zph.12853</t>
  </si>
  <si>
    <t>Campylobacter jejuni is the leading cause of bacterial gastroenteritis globally, and infections are often transmitted through consumption of raw or undercooked  poultry. Campylobacter jejuni ST50 is among the top ten sequence types (STs)  reported in the collected isolates listed at PubMLST records from poultry, food  and clinical sources for Asia, Europe, North America, Oceania and South America.  This study was designed to determine the most commonly reported C. jejuni STs  globally using the PubMLST database and assess similarities between genomes of  C. jejuni ST50 isolates from geographically distinct locations. To gain a better  understanding of C. jejuni diversity, we compared draft genome sequences of 182  ST50 isolates recovered from retail or caecal poultry samples in Oceania, Europe  and North America that were collected over a period of 9 years (2010 to 2018).  Overall, phylogenetic analysis revealed that isolates from geographically  distinct locations tended to cluster based on the continent where the sample was  collected. Among ST50 isolates from Europe and North America, we identified  resistance determinants associated with phenotypic resistance to beta-lactams  (EU: 55%; GB: 43.1%), tetracyclines (CA: 77.3%; EU: 37.5%; GB: 9.8%; US: 43.5%)  and fluoroquinolones (EU: 60.0%; GB: 15.7%); no resistance determinants were  identified in isolates from Australia. In general, the majority of the virulence  genes, with rare exceptions such as wlaN, cj1138, hddA and rfbC, were evenly  distributed throughout the genomes of all ST50 isolates in this study.  Genomic-based characterization of C. jejuni ST50 isolates from poultry on three  continents highlighted that geographically distinct isolates have evolved  independently but only represent a glimpse into the diversity of C. jejuni.</t>
  </si>
  <si>
    <t>638-649</t>
  </si>
  <si>
    <t>Place: Germany PMID: 34041858</t>
  </si>
  <si>
    <t>Animals; virulence; Campylobacter jejuni; chicken; Phylogeny; antimicrobial resistance; whole-genome sequencing; Likelihood Functions; Genome, Bacterial; Drug Resistance, Multiple, Bacterial; Anti-Bacterial Agents/pharmacology; Campylobacter Infections/epidemiology/microbiology/*veterinary; Poultry Diseases/epidemiology/*microbiology; Australia/epidemiology; Poultry/*microbiology; Campylobacter jejuni/drug effects/*genetics; Europe/epidemiology; Genomics/*methods; North America/epidemiology; ST50</t>
  </si>
  <si>
    <t>8TA6RM92</t>
  </si>
  <si>
    <t>Heimesaat, M.M.; Backert, S.; Alter, T.; Bereswill, S.</t>
  </si>
  <si>
    <t>Human Campylobacteriosis—A Serious Infectious Threat in a One Health Perspective</t>
  </si>
  <si>
    <t>https://www.scopus.com/inward/record.uri?eid=2-s2.0-85101928438&amp;doi=10.1007%2f978-3-030-65481-8_1&amp;partnerID=40&amp;md5=d6f9ae2e2a6d1b86a50b739e730d9c4f</t>
  </si>
  <si>
    <t>DOI: 10.1007/978-3-030-65481-8_1</t>
  </si>
  <si>
    <t>8TGTDYLX</t>
  </si>
  <si>
    <t>Kurekci, Cemil; Bishop-Hurley, Sharon L.; Vercoe, Philip E.; Durmic, Zoey; Al Jassim, Rafat A. M.; McSweeney, Christopher S.</t>
  </si>
  <si>
    <t>Screening of Australian plants for antimicrobial activity against Campylobacter jejuni.</t>
  </si>
  <si>
    <t>Phytotherapy research : PTR</t>
  </si>
  <si>
    <t>1099-1573 0951-418X</t>
  </si>
  <si>
    <t>10.1002/ptr.3526</t>
  </si>
  <si>
    <t>Campylobacter jejuni is the most common cause of acute enteritis in humans, with symptoms such as diarrhoea, fever and abdominal cramps. In this study, 115  extracts from 109 Australian plant species were investigated for their  antimicrobial activities against two C. jejuni strains using an in vitro broth  microdilution assay. Among the plants tested, 107 (93%) extracts showed activity  at a concentration between 32 and 1024 µg/mL against at least one C. jejuni  strain. Seventeen plant extracts were selected for further testing against  another six C. jejuni strains, as well as Campylobacter coli, Escherichia coli,  Salmonella typhimurium, Bacillus cereus, Proteus mirabilis and Enterococcus  faecalis. The extract from Eucalyptus occidentalis demonstrated the highest  antimicrobial activity, with an inhibitory concentration of 32 µg/mL against C.  jejuni and B. cereus. This study has shown that extracts of selected Australian  plants possess antimicrobial activity against C. jejuni and thus may have  application in the control of this organism in live poultry and retail poultry  products.</t>
  </si>
  <si>
    <t>Phytother Res</t>
  </si>
  <si>
    <t>Copyright © 2011 John Wiley &amp; Sons, Ltd.</t>
  </si>
  <si>
    <t>Place: England PMID: 21604309</t>
  </si>
  <si>
    <t>poultry; *Campylobacter jejuni; Australia; Escherichia coli; human; Campylobacter coli; species; broth dilution; Microbial Sensitivity Tests; Bacillus cereus; Salmonella typhimurium; food; diarrhea; in vitro study; Eucalyptus; assay; fever; enteritis; Enterococcus faecalis; *antimicrobial activity; *plant extract; Proteus mirabilis; *screening; *minimum inhibitory concentration; *plant; Anti-Bacterial Agents/*pharmacology; Campylobacter jejuni/*drug effects; Plant Extracts/*pharmacology; Eucalyptus/chemistry; Plants/*chemistry; abdominal cramp; organism</t>
  </si>
  <si>
    <t>8TJ3PHUI</t>
  </si>
  <si>
    <t>Paul, Narayan C.; Al-Adwani, Salma; Crespo, Rocio; Shah, Devendra H.</t>
  </si>
  <si>
    <t>Evaluation of passive immunotherapeutic efficacy of hyperimmunized egg yolk powder against intestinal colonization of Campylobacter jejuni in chickens.</t>
  </si>
  <si>
    <t>10.3382/ps.2014-04234</t>
  </si>
  <si>
    <t>Campylobacter jejuni is a leading cause of foodborne bacterial gastroenteritis in human. Chickens are the reservoir host of C. jejuni, and contaminated chicken  meat is an important source of human infection. Therefore, control of C. jejuni  in chickens can have direct effect on human health. In this study we tested the  passive immunotherapeutic efficacy of the chicken egg-yolk-derived antibodies, in  the form of hyperimmunized egg yolk powder (HEYP), against 7  colonization-associated proteins of C. jejuni, namely, CadF (Campylobacter  adhesion to fibronectin), FlaA (flagellar proteins), MOMP (major outer membrane  protein), FlpA (fibronectin binding protein A), CmeC (Campylobacter multidrug  efflux C), Peb1A (Campylobacter putative adhesion), and JlpA (Jejuni lipoprotein  A). Three chicken experiments were performed. In each experiment, chickens were  treated orally via feed supplemented with 10% (wt/wt) egg yolk powder. In  experiment 1, chicken groups were experimentally infected with C. jejuni (10(8)  cfu) followed by treatment with 5 HEYP (CadF, FlaA, MOMP, FlpA, CmeC) for 4 d  either individually or as a cocktail containing equal parts of each HEYP. In  experiment 2, chickens were treated for 21 d with cocktail containing equal parts  of 7 HEYP before and after experimental infection with C. jejuni (10(8) cfu). In  experiment 3, chickens were treated with feed containing a cocktail of 7 HEYP  before and after (prophylaxis), and after (treatment) experimental infection with  C. jejuni (10(5) cfu). Intestinal colonization of C. jejuni was monitored by  culturing cecal samples from chickens euthanized at the end of each experiment.  The results showed that there were no differences in the cecal colonization of C.  jejuni between HEYP treated and nontreated control chickens, suggesting that use  of HEYP at the dose and the regimens used in the current study is not efficacious  in reducing C. jejuni colonization in chickens.</t>
  </si>
  <si>
    <t>2779-2787</t>
  </si>
  <si>
    <t>©2014 Poultry Science Association Inc.</t>
  </si>
  <si>
    <t>Place: England PMID: 25214556</t>
  </si>
  <si>
    <t>Animals; Chickens; Campylobacter jejuni; colonization; chicken; Specific Pathogen-Free Organisms; Powders; animal; isolation and purification; microbiology; genetics; intestine; *veterinary; bacterial protein; metabolism; *physiology; bacterium antibody; blood; enzyme linked immunosorbent assay; immunology; immunization; immunoglobulin Y; germfree animal; Campylobacter Infections/pc [Prevention]; Poultry Diseases/pc [Prevention]; egg yolk; recombinant protein; biosynthesis; powder; immunoglobulin; Campylobacter jejuni/*physiology; Enzyme-Linked Immunosorbent Assay/veterinary; Campylobacter Infections/immunology/microbiology/prevention &amp; control/*veterinary; Egg Yolk/*immunology; Immunization/veterinary; Poultry Diseases/*immunology/microbiology/prevention &amp; control; Antibodies, Bacterial/biosynthesis/blood; Bacterial Proteins/genetics/immunology/isolation &amp; purification/metabolism; hyperimmunized egg yolk powder; Immunoglobulins/blood/*immunology; Intestines/*physiology; Recombinant Proteins/genetics/immunology/isolation &amp; purification/metabolism</t>
  </si>
  <si>
    <t>8U2YRXDJ</t>
  </si>
  <si>
    <t>Van der Fels-Klerx, H. J.; Cooke, Roger M.; Nauta, Maarten N.; Goossens, Louis H.; Havelaar, Arie H.</t>
  </si>
  <si>
    <t>A structured expert judgment study for a model of Campylobacter transmission during broiler-chicken processing.</t>
  </si>
  <si>
    <t>10.1111/j.0272-4332.2005.00571.x</t>
  </si>
  <si>
    <t>A structured expert judgment study was organized to obtain input data for a microbial risk-assessment model describing the transmission of campylobacter  during broiler-chicken processing in the Netherlands. More specially, the expert  study was aimed at quantifying the uncertainty on input parameters of this model  and focused on the contamination of broiler-chicken carcasses with campylobacter  during processing. Following the protocol for structured expert judgment studies,  expert assessments were elicited individually through subjective probability  distribution functions. The classical model was used to aggregate the individual  experts' distributions in order to obtain a single combined distribution per  variable. Three different weighting schemes were applied, including equal  weighting and performance-based weighting with and without optimalization of the  combined distributions. The individual experts' weights were based on their  performance on the seed variables. Results of the various weighting schemes are  presented in terms of performance, robustness, and combined distributions of the  seed variables and some of the query variables. All three weighting schemes had  adequate performance, with the optimized combined distributions significantly  outperforming both the equal weight and the nonoptimized combined distributions.  Hence, this weighting scheme, having adequate robustness, was chosen for further  processing of the results.</t>
  </si>
  <si>
    <t>109-124</t>
  </si>
  <si>
    <t>Place: United States PMID: 15787761</t>
  </si>
  <si>
    <t>Animals; Chickens; Food Microbiology; Meat; Poultry; Food Contamination; Models, Theoretical; Algorithms; Models, Statistical; Calibration; Food Handling/*methods; Campylobacter/*metabolism; Campylobacter Infections/*transmission; Risk Assessment/*methods; Food-Processing Industry/*methods</t>
  </si>
  <si>
    <t>8UG2QRX2</t>
  </si>
  <si>
    <t>Wösten, Marc M. S. M.; Wagenaar, Jaap A.; van Putten, Jos P. M.</t>
  </si>
  <si>
    <t>The FlgS/FlgR two-component signal transduction system regulates the fla regulon in Campylobacter jejuni.</t>
  </si>
  <si>
    <t>10.1074/jbc.M400357200</t>
  </si>
  <si>
    <t>The human pathogen Campylobacter jejuni is a highly motile organism that carries a flagellum on each pole. The flagellar motility is regarded as an important  trait in C. jejuni colonization of the intestinal tract, however, the knowledge  of the regulation of this important colonization factor is rudimentary. We  demonstrate by phosphorylation assays that the sensor FlgS and the response  regulator FlgR form a two-component system that is on the top of the  Campylobacter flagellum hierarchy. Phosphorylated FlgR is needed to activate  RpoN-dependent genes of which the products form the hook-basal body filament  complex. By real-time reverse transcriptase-PCR we identified that FlgS, FlgR,  RpoN, and FliA belong to the early flagellar genes and are regulated by sigma70.  FliD and the putative anti-sigma-factor FlgM are regulated by a sigma54- and  sigma28-dependent promoters. Activation of the fla regulon is growth  phase-dependent, a 100-fold rpoN mRNA reduction is seen in the early stationary  phase compared with the early logarithmic phase. Whereas flaB transcription  decreases, flaA transcription increases in early stationary phase. Our data show  that the C. jejuni flagellar hierarchy largely differs from that of other  bacteria. Phenotypical analysis revealed that unflagellated C. jejuni mutants  grow three times faster in broth medium compared with wild-type bacteria. In vivo  the C. jejuni flagella are needed to pass the gastrointestinal tract of chickens,  but not to colonize the ceaca of the chicken.</t>
  </si>
  <si>
    <t>16214-16222</t>
  </si>
  <si>
    <t>Place: United States PMID: 14960570</t>
  </si>
  <si>
    <t>Campylobacter jejuni; Gene Expression Regulation, Bacterial; phenotype; article; nonhuman; controlled study; animal experiment; animal model; bacterial colonization; unclassified drug; priority journal; *Gram negative infection/et [Etiology]; gastrointestinal tract; reverse transcription polymerase chain reaction; *bacterial flagellum; cell motility; wild type; regulatory mechanism; membrane permeability; *signal transduction; gene activation; regulon; *protein; protein phosphorylation; *protein flgr; *protein flgs; fla gene; gastrointestinal absorption; *Genes, Bacterial; Phosphorylation; Transcription, Genetic; Regulon; Models, Molecular; Campylobacter jejuni/*physiology; Flagellin/*genetics; Signal Transduction/genetics; Bacterial Proteins/physiology</t>
  </si>
  <si>
    <t>8UJ4CJRI</t>
  </si>
  <si>
    <t>Gardner, S.P.; Olson, J.W.</t>
  </si>
  <si>
    <t>Interaction of copper toxicity and oxidative stress in campylobacter jejuni</t>
  </si>
  <si>
    <t>Journal of Bacteriology</t>
  </si>
  <si>
    <t>10.1128/JB.00208-18</t>
  </si>
  <si>
    <t>https://www.scopus.com/inward/record.uri?eid=2-s2.0-85054721917&amp;doi=10.1128%2fJB.00208-18&amp;partnerID=40&amp;md5=b612b88dd94ebe38a721270e0aa068df</t>
  </si>
  <si>
    <t>8ULCJ2JL</t>
  </si>
  <si>
    <t>Santini, Cecilia; Baffoni, Loredana; Gaggia, Francesca; Granata, Marta; Gasbarri, Rossana; Di Gioia, Diana; Biavati, Bruno</t>
  </si>
  <si>
    <t>Characterization of probiotic strains: an application as feed additives in poultry against Campylobacter jejuni.</t>
  </si>
  <si>
    <t>10.1016/j.ijfoodmicro.2010.03.039</t>
  </si>
  <si>
    <t>Campylobacteriosis is at present the most frequent zoonosis in humans and the main source is poultry meat contaminated by Campylobacter jejuni. An alternative  and effective approach to antibiotic administration to livestock to reduce  bacterial contamination is the use of probiotics, which can help to improve the  natural defence of animals against pathogenic bacteria. In this study 55 lactic  acid bacteria and bifidobacteria were screened for desirable properties for their  application as probiotics against Campylobacter in poultry. All bacteria were  examined for their antimicrobial activity against three C. jejuni strains.  Strains exhibiting the highest anti-Campylobacter activity were examined for  their survival in the gastro intestinal tract (low pH and presence of bile salts)  and food/feed processing conditions (high temperature, high NaCl concentration  and starvation) and basic safety aspects such as antibiotic susceptibility and  hemolytic activity were studied. On the basis of these activities, two strains,  namely Lactobacillus plantarum PCS 20 and Bifidobacterium longum PCB 133, were  chosen for an in vivo trial in poultry. They were separately administered to  healthy chickens in order to evaluate their capability of colonizing the GI tract  of poultry and to estimate their effect on C. jejuni population. The results  evidenced that L. plantarum PCS 20 was not present in poultry feces at detectable  concentration, whereas B. longum PCB 133 significantly increased after two weeks  of daily administration and its amount was still high after a wash-out period of  6 days. In the same period, C. jejuni concentration in poultry feces was  significantly reduced in chickens administered with B. longum PCB 133. Therefore,  B. longum PCB 133, possessing interesting probiotic properties and a marked  anti-Campylobacter activity both in vitro and in vivo, is an excellent candidate  for being employed as additives to feed for poultry for the reduction of  food-borne campylobacteriosis in humans.</t>
  </si>
  <si>
    <t>S98-108</t>
  </si>
  <si>
    <t>141 Suppl 1</t>
  </si>
  <si>
    <t>Place: Netherlands PMID: 20452074</t>
  </si>
  <si>
    <t>Animals; Food Microbiology; Humans; poultry; Feces/microbiology; food safety; chicken; *Campylobacter jejuni; pH; antibiotic sensitivity; article; nonhuman; controlled study; antimicrobial activity; bacterium identification; bacterial colonization; bacterial strain; unclassified drug; food processing; feces analysis; temperature; bacterial survival; gastrointestinal tract; *probiotic agent; food poisoning/pc [Prevention]; lactic acid bacterium; *Animal Feed; *Bacteria; campylobacteriosis/dt [Drug Therapy]; Bifidobacterium; quantitative analysis; campylobacteriosis/pc [Prevention]; Lactobacillus plantarum; hemolysis; Bifidobacterium longum; sodium chloride; Food Additives; unindexed drug; *pca 227; *pca 263; *pcb 133; *pck 73; *pcs 20; bile salt/ec [Endogenous Compound]; food additive/dt [Drug Therapy]; pca 144; pca 236; pca 244; pca 259; pca 275; pca 293; pca 306; pca 314; pcb 107; pcb 110; pcb 111; pcb 134; pcb 139; pcb 142; pcb 148; pcb 150; pcb 157; pcb 158; pcb 191; pcb 54; pcb 70; pcb 71; pcb 76; pcd 101; pcd 103; pcd 119; pcd 215; pcd 227; pcd 232b; pcd 240; pcd 241; pcd 359b; pcd 71; pcd 733b; pcd 754b; pcd 880b; pcd 889b; pck 103; pck 161; pck 18; pck 37; pck 38; pck 40; pck 46; pck 49; pck 66; pck 74; pck 88; pcs 18; pcs 25; starvation; Foodborne Diseases/microbiology/prevention &amp; control; Poultry/microbiology; Campylobacter jejuni/*drug effects; Poultry Diseases/microbiology/*prevention &amp; control; Gastrointestinal Tract/microbiology; Campylobacter Infections/*prevention &amp; control/veterinary; Anti-Bacterial Agents/*pharmacology/therapeutic use; Microbial Viability/drug effects; Probiotics/*pharmacology/therapeutic use</t>
  </si>
  <si>
    <t>8V6RUCM4</t>
  </si>
  <si>
    <t>Gargiulo, Antonio; Sensale, Mariangela; Marzocco, Laura; Fioretti, Alessandro; Menna, Lucia F.; Dipineto, Ludovico</t>
  </si>
  <si>
    <t>Campylobacter jejuni, Campylobacter coli, and cytolethal distending toxin (CDT) genes in common teals (Anas crecca).</t>
  </si>
  <si>
    <t>10.1016/j.vetmic.2011.03.002</t>
  </si>
  <si>
    <t>To evaluate the presence of Campylobacter spp. and related cdt genes, cloacal swabs were collected from 70 common teals (Anas crecca) and analyzed by culture  methods and polymerase chain reaction. In addition, C. jejuni were examined also  for the presence of wlaN gene. This is believed to be the first report of  Campylobacter spp. in common teal and our results confirm the very common  occurrence of C. jejuni (n=40) and C. coli (n=13) in waterfowls. Furthermore, the  cdt genes were frequently present in both C. jejuni and C. coli isolated.  Moreover, seven C. jejuni isolates carried also the wlaN gene which is presumably  involved in the expression of ganglioside mimics in Guillain-Barré syndrome.</t>
  </si>
  <si>
    <t>401-404</t>
  </si>
  <si>
    <t>Copyright © 2011 Elsevier B.V. All rights reserved.</t>
  </si>
  <si>
    <t>Place: Netherlands PMID: 21450419</t>
  </si>
  <si>
    <t>Animals; Polymerase Chain Reaction; *Ducks; Poultry Diseases/*microbiology; Campylobacter Infections/epidemiology/genetics/*veterinary; Campylobacter jejuni/genetics/*isolation &amp; purification; Campylobacter coli/genetics/*isolation &amp; purification; Bacterial Toxins/genetics</t>
  </si>
  <si>
    <t>8VQ8IVHY</t>
  </si>
  <si>
    <t>Duim, B.; Wassenaar, T. M.; Rigter, A.; Wagenaar, J.</t>
  </si>
  <si>
    <t>High-resolution genotyping of Campylobacter strains isolated from poultry and humans with amplified fragment length polymorphism fingerprinting.</t>
  </si>
  <si>
    <t>10.1128/AEM.65.6.2369-2375.1999</t>
  </si>
  <si>
    <t>For epidemiological studies of Campylobacter infections, molecular typing methods that can differentiate campylobacters at the strain level are needed. In this  study we used a recently developed genotyping method, amplified fragment length  polymorphism (AFLP), which is based on selective amplification of restriction  fragments of chromosomal DNA, for genetic typing of Campylobacter jejuni and  Campylobacter coli strains derived from humans and poultry. We developed an  automated AFLP fingerprinting method in which restriction endonucleases HindIII  and HhaI were used in combination with one set of selective PCR primers. This  method resulted in evenly distributed band patterns for amplified fragments  ranging from 50 to 500 bp long. The discriminatory power of AFLP was assessed  with a C. jejuni strain, an isogenic flagellin mutant, and distinct C. jejuni  strains having known pulsed-field gel electrophoresis and fla PCR-restriction  fragment length polymorphism genotypes. Unrelated C. jejuni strains produced  heterogeneous patterns, whereas genetically related strains produced similar AFLP  patterns. Twenty-five Campylobacter strains obtained from poultry farms in The  Netherlands grouped in three C. jejuni clusters that were separate from a C. coli  cluster. The band patterns of 10 C. jejuni strains isolated from humans were  heterogeneous, and most of these strains grouped with poultry strains. Our  results show that AFLP analysis can distinguish genetically unrelated strains  from genetically related strains of Campylobacter species. However, desirable  genetically related strains can be differentiated by using other genotyping  methods. We concluded that automated AFLP analysis is an attractive tool which  can be used as a primary method for subtyping large numbers of Campylobacter  strains and is extremely useful for epidemiological investigations.</t>
  </si>
  <si>
    <t>2369-2375</t>
  </si>
  <si>
    <t>Place: United States PMID: 10347015  PMCID: PMC91350</t>
  </si>
  <si>
    <t>Animals; Genotype; Bacterial Typing Techniques; Electrophoresis, Gel, Pulsed-Field; Reproducibility of Results; Campylobacter Infections/epidemiology/*microbiology; Campylobacter coli/genetics/isolation &amp; purification; Campylobacter jejuni/genetics/isolation &amp; purification; Poultry/*microbiology; Deoxyribonucleases, Type II Site-Specific/metabolism; DNA Primers/genetics; Polymerase Chain Reaction/methods; DNA Fingerprinting/*methods; Campylobacter/*classification/*genetics/isolation &amp; purification; Deoxyribonuclease HindIII/metabolism</t>
  </si>
  <si>
    <t>8VV4F2UT</t>
  </si>
  <si>
    <t>Hoogkamp-Korstanje J.A.A.</t>
  </si>
  <si>
    <t>Nutrition and health - Infections caused by food</t>
  </si>
  <si>
    <t>Nederlands Tijdschrift voor Geneeskunde</t>
  </si>
  <si>
    <t>The annual incidence of food-borne infections in the Netherlands is estimated to be 250,000 or more; registration, however, is lacking. Meat, poultry, milk and eggs are contaminated primarily by intestinal animal commensals (Salmonella, Campylobacter, E. coli O157:H7, Yersinia enterocolitica) or secondarily by animals, humans and the environment during processing (typhoid fever, Shigella, Listeria, Clostridium, hepatitis A virus, Norwalk virus, parasites). The guidelines for the prevention of contamination are insufficient. Intensity of production and the economic importance of fast, large-scale production are given priority over food safety. Information fails to reach the consumer.</t>
  </si>
  <si>
    <t>Ned. Tijdschr. Geneeskd.</t>
  </si>
  <si>
    <t>Voeding en gezondheid - Infecties door voedsel</t>
  </si>
  <si>
    <t>Place: Netherlands Publisher: Bohn Stafleu van Loghum (P.O. Box 246, Houten 3990 GA, Netherlands)</t>
  </si>
  <si>
    <t>Campylobacter; Salmonella; food safety; Listeria; Escherichia coli; review; practice guideline; food contamination; incidence; *food poisoning/ep [Epidemiology]; food processing; consumer; Shigella; Yersinia enterocolitica; nutrition; Netherlands; Clostridium; Hepatitis A virus; typhoid fever/ep [Epidemiology]; commensalism; Norwalk gastroenteritis virus; *infection/et [Etiology]; medical information</t>
  </si>
  <si>
    <t>8WAR9Q9X</t>
  </si>
  <si>
    <t>Muralidharan, C; Quinteros, JA; Anwar, A; Wilson, TB; Scott, PC; Moore, RJ; Van, TTH</t>
  </si>
  <si>
    <t>The use of filamentous hemagglutinin adhesin to detect immune responses to Campylobacter hepaticus infections in layer hens</t>
  </si>
  <si>
    <t>FRONTIERS IN VETERINARY SCIENCE</t>
  </si>
  <si>
    <t>10.3389/fvets.2022.1082358</t>
  </si>
  <si>
    <t>Campylobacter hepaticus is the aetiological agent of Spotty Liver Disease (SLD). SLD can cause significant production loss and mortalities among layer hens at and around peak of lay. We previously developed an enzyme linked immunosorbent assay (ELISA), SLD-ELISA1, to detect C. hepaticus specific antibodies from bird sera using C. hepaticus total proteins and sera pre-absorbed with Campylobacter jejuni proteins. The high specificity achieved with SLD-ELISA1 indicated the presence of C. hepaticus specific antibodies in sera of infected birds. However, some of the reagents used in SLD-ELISA1 are time consuming to prepare and difficult to quality control. This understanding led to the search for C. hepaticus specific immunogenic proteins that could be used in recombinant forms as antibody capture antigens in immunoassay design. In this study, an immunoproteomic approach that combined bioinformatics analysis, western blotting, and LC MS/MS protein profiling was used, and a fragment of filamentous hemagglutinin adhesin (FHA), FHA(1,628-1,899) with C. hepaticus specific antigenicity was identified. Recombinant FHA(1,628-1,899) was used as antigen coating on ELISA plates to capture FHA(1,628-1,899) specific antibodies in sera of infected birds. SLD-ELISA2, based on the purified recombinant FHA fragment, is more user-friendly and standardizable than SLD-ELISA1 for screening antibody responses to C. hepaticus exposure in hens. This study is the first report of the use of FHA from a Campylobacter species in immunoassays, and it also opens future research directions to investigate the role of FHA in C. hepaticus pathogenesis and its effectiveness as a vaccine candidate.</t>
  </si>
  <si>
    <t>WOS:000906777300001</t>
  </si>
  <si>
    <t>8WK93FCF</t>
  </si>
  <si>
    <t>Kingsbury, Joanne M.; Horn, Beverley; Armstrong, Bridget; Midwinter, Anne; Biggs, Patrick; Callander, Maree; Mulqueen, Kerry; Brooks, Michael; van der Logt, Peter; Biggs, Roy</t>
  </si>
  <si>
    <t>The impact of primary and secondary processing steps on Campylobacter concentrations on chicken carcasses and portions.</t>
  </si>
  <si>
    <t>10.1016/j.fm.2022.104168</t>
  </si>
  <si>
    <t>Campylobacteriosis is the most commonly notified foodborne disease in New Zealand and poultry meat is the major source for human infection. Carcasses and portions  were sampled from key points along primary and secondary processing chains of  three New Zealand poultry processors to determine the impact of processing steps  on Campylobacter concentrations. Primary processing reduced Campylobacter  concentrations on carcasses by almost 6-log; the biggest reduction was achieved  by the spinchill, followed by the scald step. Significant plant differences in  the degree of Campylobacter reduction were also observed at these steps. The  spinchill and final acidified sodium chlorite wash resulted in carcasses with  low-to-no levels of Campylobacter regardless of concentrations at prior steps. A  similar study was conducted at primary processing for one plant in 2013;  significant improvements in Campylobacter mitigation since 2013 were noted.  Campylobacter concentrations from final product from secondary processing were  higher than concentrations at the end of primary processing. Drumsticks had lower  Campylobacter concentrations than other portion types. Skin removal from product  did not consistently result in product with lower Campylobacter concentrations.  Results identify key areas to target for further reduction of Campylobacter on  poultry meat, and provide a benchmark to compare the efficacy of future  interventions.</t>
  </si>
  <si>
    <t>Copyright © 2022 The Authors. Published by Elsevier Ltd.. All rights reserved.</t>
  </si>
  <si>
    <t>Place: England PMID: 36462824</t>
  </si>
  <si>
    <t>Animals; Campylobacter; Chickens; Humans; chicken; *Campylobacter; *Campylobacter Infections; human; animal; Chicken meat; *campylobacteriosis; Poultry processing; *gastroenteritis; *Gastroenteritis; *food poisoning; *Foodborne Diseases; Antimicrobial interventions</t>
  </si>
  <si>
    <t>8WQQK8BH</t>
  </si>
  <si>
    <t>Rudi, Knut; Moen, Birgitte; Drømtorp, Signe Marie; Holck, Askild L.</t>
  </si>
  <si>
    <t>Use of ethidium monoazide and PCR in combination for quantification of viable and dead cells in complex samples.</t>
  </si>
  <si>
    <t>10.1128/AEM.71.2.1018-1024.2005</t>
  </si>
  <si>
    <t>The distinction between viable and dead cells is a major issue in many aspects of biological research. The current technologies for determining viable versus dead  cells cannot readily be used for quantitative differentiation of specific cells  in mixed populations. This is a serious limitation. We have solved this problem  by developing a new concept with the viable/dead stain ethidium monoazide (EMA)  in combination with real-time PCR (EMA-PCR). A dynamic range of approximately 4  log(10) was obtained for the EMA-PCR viable/dead assay. Viable/dead  differentiation is obtained by covalent binding of EMA to DNA in dead cells by  photoactivation. EMA penetrates only dead cells with compromised membrane/cell  wall systems. DNA covalently bound to EMA cannot be PCR amplified. Thus, only DNA  from viable cells can be detected. We evaluated EMA-PCR with the major food-borne  bacterium Campylobacter jejuni as an example. Traditional diagnosis of this  bacterium is very difficult due to its specific growth requirements and because  it may enter a state where it is viable but not cultivable. The conditions  analyzed included detection in mixed and natural samples, survival in food, and  survival after disinfection or antibiotic treatment. We obtained reliable  viable/dead quantifications for all conditions tested. Comparison with standard  fluorescence-based viable/dead techniques showed that the EMA-PCR has a broader  dynamic range and enables quantification in mixed and complex samples. In  conclusion, EMA-PCR offers a novel real-time PCR method for quantitative  distinction between viable and dead cells with potentially very wide application.</t>
  </si>
  <si>
    <t>1018-1024</t>
  </si>
  <si>
    <t>Place: United States PMID: 15691961  PMCID: PMC546808</t>
  </si>
  <si>
    <t>Animals; Colony Count, Microbial; Chickens/*microbiology; *Affinity Labels; *Azides; Poultry Diseases/*microbiology; Campylobacter Infections/microbiology/veterinary; DNA, Bacterial/analysis; Polymerase Chain Reaction/*methods; Campylobacter jejuni/*growth &amp; development/*isolation &amp; purification; Meat Products/microbiology</t>
  </si>
  <si>
    <t>8WVQCED7</t>
  </si>
  <si>
    <t>Al-Sakkaf, A.</t>
  </si>
  <si>
    <t>Campylobacteriosis in new zealand: A new twist to the tale? Part one (the pathogen and the poultry plant)</t>
  </si>
  <si>
    <t>10.1016/j.foodcont.2013.03.051</t>
  </si>
  <si>
    <t>https://www.scopus.com/inward/record.uri?eid=2-s2.0-84877683936&amp;doi=10.1016%2fj.foodcont.2013.03.051&amp;partnerID=40&amp;md5=4301429fcf281d94b4cc3abadbc4ecea</t>
  </si>
  <si>
    <t>556-561</t>
  </si>
  <si>
    <t>8X8L4GKW</t>
  </si>
  <si>
    <t>Unicomb, Leanne E.; Dalton, Craig B.; Gilbert, Gwendolyn L.; Becker, Niels G.; Patel, Mahomed S.</t>
  </si>
  <si>
    <t>Age-specific risk factors for sporadic Campylobacter infection in regional Australia.</t>
  </si>
  <si>
    <t>10.1089/fpd.2007.0047</t>
  </si>
  <si>
    <t>In a case-control study in the Hunter region of New South Wales, Australia, 354 cases and 593 controls were recruited to investigate meat, other food, and  environmental exposures as potential risk factors for domestically acquired  Campylobacter illness. In a multivariable model, illness was significantly  associated with household exposure to diarrheal illness, consumption of  restaurant chicken or beef, eating two or more "fast" food meals in a week, and  overseas travel. Comparing exposures for the 0- to 4-year and 5-year and older  age groups allowed detection of additional risk factors. Eating  restaurant-prepared red meat and swimming were significantly associated with  Campylobacter illness in the older group only. These findings demonstrate  age-specific differences in risk factors for campylobacteriosis.</t>
  </si>
  <si>
    <t>79-85</t>
  </si>
  <si>
    <t>Place: United States PMID: 18260818</t>
  </si>
  <si>
    <t>Animals; Chickens; Humans; Cattle; Age Factors; Child; Child, Preschool; Female; Infant; Male; Risk Factors; risk factor; Food Contamination/*analysis; *Campylobacter; Australia; Environmental Microbiology; Case-Control Studies; Infant, Newborn; Travel; human; meat; *Risk Assessment; article; nonhuman; controlled study; priority journal; beef; *Gram negative infection/ep [Epidemiology]; female; male; *Gram negative infection/et [Etiology]; major clinical study; catering service; food intake; age; adult; travel; environmental exposure; Restaurants; multivariate analysis; fast food; Campylobacter/*isolation &amp; purification; Meat/microbiology; Campylobacter Infections/*epidemiology/etiology; New South Wales/epidemiology</t>
  </si>
  <si>
    <t>8XBM32YX</t>
  </si>
  <si>
    <t>Møretrø, Trond; Nguyen-The, Christophe; Didier, Pierrine; Maître, Isabelle; Izsó, Tekla; Kasza, Gyula; Skuland, Silje E.; Cardoso, Maria João; Ferreira, Vania B.; Teixeira, Paula; Borda, Daniela; Dumitrascu, Loredana; Neagu, Corina; Nicolau, Anca Ioana; Anfruns-Estrada, Eduard; Foden, Mike; Voysey, Phil; Langsrud, Solveig</t>
  </si>
  <si>
    <t>Consumer practices and prevalence of Campylobacter, Salmonella and norovirus in kitchens from six European countries.</t>
  </si>
  <si>
    <t>10.1016/j.ijfoodmicro.2021.109172</t>
  </si>
  <si>
    <t>About 40% of foodborne infections are acquired in the home. The aim of the present study was to track contamination of pathogens during domestic food  preparation and link the contamination to preparation practices. Research  participants from 87 households in six European countries were observed and  interviewed during shopping and preparation of a chicken and vegetable meal. The  presence of Salmonella spp., Campylobacter spp. and norovirus on raw chicken,  kitchen surfaces, cloths and sponges was determined. The prevalence of  Campylobacter on raw chicken varied from 8.3% in Norway (NO) to 80% in France  (FR) and Portugal (PT), with a mean prevalence of 57%. Campylobacter was found on  half of the products that had been frozen and appeared to be less prevalent on  chicken from supermarkets than other sources. Salmonella was found in 8.6% of raw  chicken samples, exclusively from Hungary (HU). A relationship between observed  practices and spread of pathogens to kitchen surfaces was found only for the use  of cutting boards for chicken and/or vegetables. After food preparation,  Campylobacter and Salmonella were isolated from 23% (samples derived from HU, RO,  UK) and 8.7% (HU), respectively of cutting boards. Research participants in  France and Portugal were more likely to buy products that fitted their recipe,  with less need for using cutting boards. Using the same board and knife for  vegetables after using it for chicken and without washing with detergent was  common in Portugal and Romania, but not in the other countries. Contamination  with Campylobacter to other kitchen surfaces or washing utensils were found in  five households (UK, RO, PT). Rinsing chicken in sinks was common in three  countries (PT, HU, RO), and washing vegetables in the same sink was also usual.  Prevalence of Norovirus was low, with detection in one out of 451 samples. The  participants' awareness of the risk posed by pathogens from raw chicken differed  among the six countries, with higher awareness in Norway and the UK than the  other countries studied. In conclusion, practices intended to avoid  cross-contamination from chicken to kitchen surfaces and washing utensils are not  established among consumers in all European countries. Nevertheless,  cross-contamination events that disseminate infectious doses of pathogens seems  to be rare, probably due to the relatively low levels of pathogens in food  combined with food preferences. Food safety interventions must consider the  national food culture, preferences, practices and the prevalence and levels of  pathogens in food. Emphasis should be on providing and promoting chicken products  with lower risk (prevalence of pathogens, ready-to-cook) and safe use of cutting  boards.</t>
  </si>
  <si>
    <t>Copyright © 2021 The Author(s). Published by Elsevier B.V. All rights reserved.</t>
  </si>
  <si>
    <t>Place: Netherlands PMID: 33812164</t>
  </si>
  <si>
    <t>Animals; Campylobacter; Chickens; Humans; Poultry; Europe; Salmonella; *Food Microbiology; Food Contamination/analysis; Prevalence; Chicken; Food Safety; Cross-contamination; Norovirus; *Food Handling; Consumer; Kitchen hygiene; Family Characteristics; Campylobacter/*isolation &amp; purification; Salmonella/*isolation &amp; purification; Norovirus/*isolation &amp; purification; Poultry/microbiology/virology; Vegetables/microbiology/virology</t>
  </si>
  <si>
    <t>8XD3DWXX</t>
  </si>
  <si>
    <t>JAMES, WO; WILLIAMS, WO; PRUCHA, JC; JOHNSTON, R; CHRISTENSEN, W</t>
  </si>
  <si>
    <t>PROFILE OF SELECTED BACTERIAL COUNTS AND SALMONELLA PREVALENCE ON RAW POULTRY IN A POULTRY SLAUGHTER ESTABLISHMENT</t>
  </si>
  <si>
    <t>The USDA Food Safety and Inspection Service determined populations of bacteria on poultry during processing at a slaughter plant in Puerto Rico in November and December 1987. The plant was selected because of its management's willingness to support important changes in equipment and processing procedures. The plant was representative of modern slaughter facilities. Eight-hundred samples were collected over 20 consecutive 8-hour days of operation from 5 sites in the processing plant. Results indicated that slaughter, dressing, and chilling practices significantly decreased the bacterial contamination on poultry carcasses, as determined by counts of aerobic bacteria, Enterobacteriaceae, and Escherichia coli. Salmonella was not enumerated; rather, it was determined to be present or absent by culturing almost the entire rinse. The prevalence of Salmonella in the study decreased during evisceration, then increased during immersion chilling.</t>
  </si>
  <si>
    <t>57-59</t>
  </si>
  <si>
    <t>WOS:A1992GX78700007</t>
  </si>
  <si>
    <t>8XESLGF9</t>
  </si>
  <si>
    <t>Vadalasetty, Krishna Prasad; Lauridsen, Charlotte; Engberg, Ricarda Margarete; Vadalasetty, Radhika; Kutwin, Marta; Chwalibog, André; Sawosz, Ewa</t>
  </si>
  <si>
    <t>Influence of silver nanoparticles on growth and health of broiler chickens after infection with Campylobacter jejuni.</t>
  </si>
  <si>
    <t>10.1186/s12917-017-1323-x</t>
  </si>
  <si>
    <t>BACKGROUND: Silver nanoparticles (AgNP) have gained much attention in recent years due to their biomedical applications, especially as antimicrobial agents.  AgNP may be used in poultry production as an alternative to the use of antibiotic  growth promoter. However, little is known about the impact of oral administration  of AgNP on the gut microbiota and the immune system. The aim of the present study  was to investigate the effects of AgNP on growth, hematological and immunological  profile as well as intestinal microbial composition in broilers challenged with  Campylobacter jejuni (C. jejuni). RESULTS: AgNP did not affect the intestinal  microbial profile of birds. The body weight gain and the relative weights of  bursa and spleen were reduced when supplemented with AgNP. There was no  difference with respect to packed cell volume. However, the plasma concentrations  of IgG and IgM were lower in birds receiving AgNP compared to the  non-supplemented control group. The expression of TNF-α and NF-kB at mRNA level  was significantly higher in birds receiving AgNP. CONCLUSIONS: The application of  AgNP via the drinking water in the concentration of 50 ppm reduced broiler  growth, impaired immune functions and had no antibacterial effect on different  intestinal bacterial groups, which may limit the applicability of AgNP against C.  jejuni in broiler chickens.</t>
  </si>
  <si>
    <t>Place: England PMID: 29291752  PMCID: PMC5748950</t>
  </si>
  <si>
    <t>Animals; Campylobacter; Male; *Campylobacter jejuni; Gene expression; RNA, Messenger; Escherichia coli; article; nonhuman; Broiler chickens; Gene Expression; *chicken; male; *broiler; intestine flora; tumor necrosis factor/ec [Endogenous Compound]; Microflora; weight gain; spleen; gene expression; Clostridium perfringens; *bacterial infection; bactericidal activity; immunoglobulin blood level; Immunoglobulins; transmission electron microscopy; Silver nanoparticles; immunoglobulin G/ec [Endogenous Compound]; immunoglobulin enhancer binding protein/ec [Endogenous Compound]; immunoglobulin M/ec [Endogenous Compound]; glyceraldehyde 3 phosphate dehydrogenase/ec [Endogenous Compound]; *silver nanoparticle; blood level; hematology; hydrocolloid; jugular vein; Administration, Oral; Poultry Diseases/microbiology/*prevention &amp; control; Campylobacter Infections/prevention &amp; control/*veterinary; Campylobacter jejuni/drug effects; Immunoglobulin G/blood; Gastrointestinal Microbiome/drug effects; Chickens/growth &amp; development/immunology/microbiology; Immunoglobulin M/blood; Metal Nanoparticles/*administration &amp; dosage/adverse effects; NF-kappa B/genetics/metabolism; Silver/*administration &amp; dosage/adverse effects/immunology; Tumor Necrosis Factor-alpha/genetics/metabolism</t>
  </si>
  <si>
    <t>8XJ8AYLG</t>
  </si>
  <si>
    <t>Awad, Wageha A.; Hess, Claudia; Hess, Michael</t>
  </si>
  <si>
    <t>Re-thinking the chicken-Campylobacter jejuni interaction: a review.</t>
  </si>
  <si>
    <t>10.1080/03079457.2018.1475724</t>
  </si>
  <si>
    <t>Chickens are recognized as an imperative source of thermophilic Campylobacter spp., carrying this microorganism in high numbers in their intestinal tract. For  a long time, Campylobacter jejuni has been considered as a commensal  microorganism which colonizes its primary host rather than infecting it, in the  absence of any obvious clinical signs. However, recent studies question this and  argue for a deeper understanding of the host-bacteria interaction. Following oral  uptake, it was demonstrated that C. jejuni interacts intimately with the gut  epithelium and influences cellular functions of the host, with consequences on  nutrient absorption. The immune reaction of the host which was revealed in some  studies confirmed the infectious nature of C. jejuni. In agreement with this, an  increased expression of pro-inflammatory cytokine genes was noticed. The ability  to induce intestinal damage and to modulate the barrier function of the  intestinal epithelia has further consequences on gut integrity, as it facilitates  the paracellular passage of C. jejuni into the underlying tissues and it supports  the translocation of luminal bacteria such as Escherichia coli to internal  organs. This is associated with an alteration of the gut microbiota as infected  birds have a significantly lower abundance of E. coli in different parts of the  intestine. Some studies found that the gut microbiota influences the infection  and translocation of C. jejuni in chickens in various ways. The effects of C.  jejuni on the intestinal function of chickens already indicate a possible  interference with bird performance and welfare, which was confirmed in some  experimental studies. Furthermore, it could be demonstrated that a Campylobacter  infection has an influence on the movement pattern of broiler flocks, supporting  experimental studies. The intense interaction of C. jejuni with the chicken  supports its role as an infectious agent instead of simply colonizing the gut.  Most of the findings about the impact of Campylobacter on chickens are derived  from studies using different Campylobacter isolates, a specific type of bird and  varying experimental design. However, experimental studies demonstrate an  influence of the aforementioned parameters on the outcome of a certain trial,  arguing for improved standardization. This review summarizes the actual knowledge  of the host-pathogen interaction of C. jejuni in chickens, emphasizing that there  are still major gaps despite recently gained knowledge. Resolving the cascade  from oral uptake to dissemination in the organism is crucial to fully elucidating  the interaction of C. jejuni with the chicken host and to assess the clinical and  economic implications with possible consequences on preventive interventions.</t>
  </si>
  <si>
    <t>352-363</t>
  </si>
  <si>
    <t>Place: England PMID: 29764197</t>
  </si>
  <si>
    <t>Animals; Campylobacter jejuni; microbiota; Intestinal Mucosa/microbiology; Chicken; *Gastrointestinal Microbiome; *Host-Pathogen Interactions; Poultry Diseases/*microbiology; Campylobacter jejuni/*physiology; Campylobacter Infections/microbiology/*veterinary; Intestines/microbiology; bird health; Chickens/growth &amp; development/*microbiology/physiology; gut barrier</t>
  </si>
  <si>
    <t>8XJFTQYH</t>
  </si>
  <si>
    <t>Friedman, Mendel</t>
  </si>
  <si>
    <t>Antibiotic-resistant bacteria: prevalence in food and inactivation by food-compatible compounds and plant extracts.</t>
  </si>
  <si>
    <t>Journal of agricultural and food chemistry</t>
  </si>
  <si>
    <t>1520-5118 0021-8561</t>
  </si>
  <si>
    <t>10.1021/acs.jafc.5b00778</t>
  </si>
  <si>
    <t>Foodborne antibiotic-resistant pathogenic bacteria such as Campylobacter jejuni, Bacillus cereus, Clostridium perfringens, Escherichia coli, Salmonella enterica,  Staphylococcus aureus, Vibrio cholerae, and Vibrio parahemolyticus can adversely  affect animal and human health, but a better understanding of the factors  involved in their pathogenesis is needed. To help meet this need, this overview  surveys and interprets much of our current knowledge of antibiotic  (multidrug)-resistant bacteria in the food chain and the implications for  microbial food safety and animal and human health. Topics covered include the  origin and prevalence of resistant bacteria in the food chain (dairy, meat,  poultry, seafood, and herbal products, produce, and eggs), their inactivation by  different classes of compounds and plant extracts and by the use of chlorine and  physicochemical methods (heat, UV light, pulsed electric fields, and high  pressure), the synergistic antimicrobial effects of combinations of natural  antimicrobials with medicinal antibiotics, and mechanisms of antimicrobial  activities and resistant effects. Possible areas for future research are  suggested. Plant-derived and other safe natural antimicrobial compounds have the  potential to control the prevalence of both susceptible and resistant pathogens  in various environments. The collated information and suggested research will  hopefully contribute to a better understanding of approaches that could be used  to minimize the presence of resistant pathogens in animal feed and human food,  thus reducing adverse effects, improving microbial food safety, and helping to  prevent or treat animal and human infections.</t>
  </si>
  <si>
    <t>3805-3822</t>
  </si>
  <si>
    <t>J Agric Food Chem</t>
  </si>
  <si>
    <t>Place: United States PMID: 25856120</t>
  </si>
  <si>
    <t>Animals; Humans; classification; inactivation; *Food Microbiology; food safety; Food Safety; human; animal; isolation and purification; genetics; *antibiotic resistance; *food control; *drug effects; antiinfective agent/pd [Pharmacology]; antimicrobial mechanisms; organic food; plant extract/pd [Pharmacology]; bacterium; infectious disease; quorum sensing; animal feed; antibiotic-resistant bacteria; microbial food safety; growth, development and aging; *Drug Resistance, Bacterial; Anti-Bacterial Agents/*pharmacology; Plant Extracts/*pharmacology; research needs; multidrug-resistant bacteria; Bacteria/classification/*drug effects/genetics/growth &amp; development/isolation &amp; purification; bacterial SOS response; human food; prevalence in food; resistant mechanisms; susceptible bacteria</t>
  </si>
  <si>
    <t>8XJYC3FA</t>
  </si>
  <si>
    <t>Söderlund, Robert; Skarin, Hanna; Börjesson, Stefan; Sannö, Axel; Jernberg, Therese; Aspán, Anna; Ågren, Erik O.; Hansson, Ingrid</t>
  </si>
  <si>
    <t>Prevalence and genomic characteristics of zoonotic gastro-intestinal pathogens and ESBL/pAmpC producing Enterobacteriaceae among Swedish corvid birds.</t>
  </si>
  <si>
    <t>Infection ecology &amp; epidemiology</t>
  </si>
  <si>
    <t>2000-8686</t>
  </si>
  <si>
    <t>10.1080/20008686.2019.1701399</t>
  </si>
  <si>
    <t>Introduction: Wild birds pose a potential threat to animal and human health by spreading infectious diseases. In the present study, we studied the occurrence of  bacterial zoonotic pathogens as well as enterobacteria with transferrable  antimicrobial resistance genes among Swedish corvids. Materials and methods:  Intestines from 66 jackdaws, crows, rooks and magpies from the vicinity of  livestock farms at 14 locations in 7 counties were analysed by direct culture or  PCR screening followed by culture. Isolates were investigated by whole-genome  sequencing. Results and discussion: Campylobacter jejuni were detected in 82% and  Yersinia in 3% of the birds. ESBL-producing E. coli were found in one sample (2%)  and carried bla (CTX-M-55). No Enterobacteriaceae with transferable carbapenem  resistance were identified. No Salmonella or E. coli O157:H7 were found, but PCR  analysis for enterohaemorrhagic E. coli virulence genes revealed 35% positive  samples for intimin, 9% for verotoxin 1 and 17% for verotoxin 2. C. jejuni  isolates from corvids were compared to previously published isolates from Swedish  sources by multi-locus sequence typing based on genome sequences. All corvid C.  jejuni isolates formed a cluster, intermingled with human and chicken isolates.  Our results indicate that C. jejuni is ubiquitous among Swedish corvid birds,  with sporadic transmission to poultry and humans.</t>
  </si>
  <si>
    <t>Infect Ecol Epidemiol</t>
  </si>
  <si>
    <t>© 2019 The Author(s). Published by Informa UK Limited, trading as Taylor &amp; Francis Group.</t>
  </si>
  <si>
    <t>Place: United States PMID: 32002147  PMCID: PMC6968639</t>
  </si>
  <si>
    <t>wildlife; One health; campylobacter; genomics; zoonotic disease; jackdaw</t>
  </si>
  <si>
    <t>8XQKTW8P</t>
  </si>
  <si>
    <t>Romero-Barrios, P.; Hempen, M.; Messens, W.; Stella, P.; Hugas, M.</t>
  </si>
  <si>
    <t>Quantitative microbiological risk assessment (QMRA) of food-borne zoonoses at the European level</t>
  </si>
  <si>
    <t>10.1016/j.foodcont.2012.05.043</t>
  </si>
  <si>
    <t>https://www.scopus.com/inward/record.uri?eid=2-s2.0-84866977071&amp;doi=10.1016%2fj.foodcont.2012.05.043&amp;partnerID=40&amp;md5=ccccc56bee5e5f32eeb7c85cfee44646</t>
  </si>
  <si>
    <t>343-349</t>
  </si>
  <si>
    <t>8XUUH7CN</t>
  </si>
  <si>
    <t>Nwankwo, I.O.; Salihu, M.D.; Nwanta, J.A.</t>
  </si>
  <si>
    <t>Epidemiology of Animal and Human Campylobacter Species Infections in Nigeria: A Retrospective Insight and the Need for One Health Approach in the Prevention and Control</t>
  </si>
  <si>
    <t>Veterinary Sciences and Practices</t>
  </si>
  <si>
    <t>10.5152/VetSciPract.2023.222948</t>
  </si>
  <si>
    <t>https://www.scopus.com/inward/record.uri?eid=2-s2.0-85169832418&amp;doi=10.5152%2fVetSciPract.2023.222948&amp;partnerID=40&amp;md5=54dbd3194d2514b8f74cd515a3d834c5</t>
  </si>
  <si>
    <t>Nijerya'da Hayvan ve İnsan Campylobacter Türleri Enfeksiyonlarının Epidemiyolojisi: Retrospektif Bir Bakış ve Önleme ve Kontrolde Tek Sağlık Yaklaşımına Olan İhtiyaç</t>
  </si>
  <si>
    <t>risk factor; antibiotic resistance; ampicillin; ceftriaxone; multidrug resistance; prevalence; nonhuman; review; *campylobacteriosis; gentamicin; animal food; cefalexin; cefalotin; ofloxacin; systematic review; data extraction; *prevention and control; seroprevalence; *One Health; spectinomycin; pet animal; pefloxacin; *Nigeria; image intensification</t>
  </si>
  <si>
    <t>8XWSDFAV</t>
  </si>
  <si>
    <t>Moffatt, C. R. M.; Greig, A.; Valcanis, M.; Gao, W.; Seemann, T.; Howden, B. P.; Kirk, M. D.</t>
  </si>
  <si>
    <t>A large outbreak of Campylobacter jejuni infection in a university college caused by chicken liver pâté, Australia, 2013.</t>
  </si>
  <si>
    <t>10.1017/S0950268816001187</t>
  </si>
  <si>
    <t>In October 2013, public health authorities were notified of a suspected outbreak of gastroenteritis in students and guests following a catered function at a  university residential college. A retrospective cohort study was undertaken to  examine whether foods served at the function caused illness. A total of 56 cases  of gastroenteritis, including seven laboratory-confirmed cases of Campylobacter  jejuni infection, were identified in 235 eligible respondents. Univariate  analysis showed a significant association with a chicken liver pâté entrée  [relative risk (RR) 3·64, 95% confidence interval (CI) 2·03-6·52, P &lt; 0·001],  which retained significance after adjustment for confounding via multivariable  analysis (adjusted RR 2·80, 95% CI 1·26-6·19, P = 0·01). C. jejuni and C. coli  were also isolated in chicken liver pâté recovered from the college's kitchen.  Subsequent whole genome multilocus sequence typing (wgMLST) of clinical and  food-derived C. jejuni isolates showed three genetically distinct sequence types  (STs) comprising ST528, ST535 (both clinically derived) and ST991 (food derived).  The study demonstrates the value of utilizing complementary sources of evidence,  including genomic data, to support public health investigations. The use of  wgMLST highlights the potential for significant C. jejuni diversity in  epidemiologically related human and food isolates recovered during outbreaks  linked to poultry liver.</t>
  </si>
  <si>
    <t>2971-2978</t>
  </si>
  <si>
    <t>Place: England PMID: 27306097  PMCID: PMC9150397</t>
  </si>
  <si>
    <t>Animals; Campylobacter; Chickens; Humans; Retrospective Studies; Adolescent; Adult; Young Adult; *Food Microbiology; whole genome sequencing; *Disease Outbreaks; outbreaks; Phylogeny; molecular epidemiology; Students; Cohort Studies; Genome, Bacterial; Campylobacter Infections/*epidemiology/microbiology; Australia/epidemiology; Liver/microbiology; Gastroenteritis/*epidemiology/microbiology; Foodborne Diseases/*epidemiology/microbiology; Campylobacter jejuni/genetics/*physiology; Meat Products/*poisoning; Universities; zoonotic foodborne diseases</t>
  </si>
  <si>
    <t>8Y2NCU9M</t>
  </si>
  <si>
    <t>Djenane, D.; Yangüela, J.; Gómez, D.; Roncalés, P.</t>
  </si>
  <si>
    <t>Perspectives on the use of essential oils as antimicrobials against campylobacter jejuni cect 7572 in retail chicken meats packaged in microaerobic atmosphere</t>
  </si>
  <si>
    <t>10.1111/j.1745-4565.2011.00342.x</t>
  </si>
  <si>
    <t>https://www.scopus.com/inward/record.uri?eid=2-s2.0-84856493345&amp;doi=10.1111%2fj.1745-4565.2011.00342.x&amp;partnerID=40&amp;md5=b96c15f878f895042e0fd8fa678764d5</t>
  </si>
  <si>
    <t>37-47</t>
  </si>
  <si>
    <t>8Y4QTK94</t>
  </si>
  <si>
    <t>Refregier-Petton J.; Rose N.; Denis M.; Salvat G.</t>
  </si>
  <si>
    <t>Risk factors for Campylobacter spp. contamination in French broiler-chicken flocks at the end of the rearing period</t>
  </si>
  <si>
    <t>Preventive Veterinary Medicine</t>
  </si>
  <si>
    <t>10.1016/S0167-5877%2801%2900220-3</t>
  </si>
  <si>
    <t>Our objectives were to identify risk factors for contamination of French broiler flocks by Campylobacter. We used 75 broiler farms in western France. A questionnaire was administered to the farmers and samples of fresh droppings were taken to assess the Campylobacter status of the broiler flocks. 42.7% of the flocks were positive for Campylobacter spp. The risk of contamination of the broiler flocks by Campylobacter was increased in summer/autumn, in houses with static air distribution, when two or more people took care of the flock, in poultry farms with three or more houses and when the drinking water for the chickens was acidified. The presence of litter-beetles in the change room also increased the risk of contamination. The administration of an antibiotic treatment following a disease decreased the risk of a flock being contaminated by Campylobacter. © 2001 Elsevier Science B.V. All rights reserved.</t>
  </si>
  <si>
    <t>89-100</t>
  </si>
  <si>
    <t>Prev. Vet. Med.</t>
  </si>
  <si>
    <t>Campylobacter; risk factor; chicken; animal; isolation and purification; microbiology; article; season; *bird disease/pc [Prevention]; *Gram negative infection/pc [Prevention]; *Gram negative infection/et [Etiology]; statistical model; animal disease; animal housing; antiinfective agent/dt [Drug Therapy]; France/ep [Epidemiology]</t>
  </si>
  <si>
    <t>8Y588HDD</t>
  </si>
  <si>
    <t>Thormar, H.; Hilmarsson, H.; Thrainsson, J. H.; Georgsson, F.; Gunnarsson, E.; Dadadottir, S.</t>
  </si>
  <si>
    <t>Treatment of fresh poultry carcases with emulsions of glycerol monocaprate (monocaprin) to reduce contamination with Campylobacter and psychrotrophic  bacteria.</t>
  </si>
  <si>
    <t>10.1080/00071668.2010.537308</t>
  </si>
  <si>
    <t>1. A previous study has shown that emulsions of monocaprin in citrate lactate buffer at pH 4·1-4·3 are highly active in killing Campylobacter in water, where  they reduce viable bacterial counts by more than 6 log(10) colony forming units  (cfu) in 1 min at a concentration of 1·25 mM (0·03%). 2. The present study was  carried out to evaluate whether monocaprin emulsions could be used to kill  Campylobacter on raw poultry. 3. It was shown that immersion of naturally  contaminated chicken legs in 20 mM (0·5%) monocaprin emulsion at pH 4·1 for 1 min  at 20°C reduced the number of Campylobacter by 2·0 to 2·7 log(10) cfu. Pre-chill  dipping of whole carcases into 20 mM monocaprin emulsion in the slaughterhouse  also caused a significant reduction in Campylobacter contamination. 4. Immersion  in monocaprin emulsions at pH 4·1 was also assessed as a means to reduce the  number of psychrotrophic spoilage bacteria. There were lower psychrotrophic  bacteria counts on treated chicken parts than on untreated controls after storage  at 3°C for up to 14 d. 5. Immersion in emulsions of monocaprin, which is a  natural lipid classified as GRAS, may be a feasible method to reduce the number  of Campylobacter and spoilage bacteria on raw poultry. This method could reduce  the risk of human exposure to Campylobacter, and at the same time increase the  shelf-life of poultry products.</t>
  </si>
  <si>
    <t>Place: England PMID: 21337193</t>
  </si>
  <si>
    <t>Animals; Chickens; Hydrogen-Ion Concentration; chicken; *Campylobacter; pH; Ducks; animal; isolation and purification; microbiology; Food Contamination/*prevention &amp; control; article; *antiinfective agent/pd [Pharmacology]; drug effect; bacterial load; *food; *food contamination/pc [Prevention]; Bacterial Load; duck; *acylglycerol/pd [Pharmacology]; Psychrobacter; rac glycerol 1 monodecanoate; Anti-Bacterial Agents/*pharmacology; Poultry Products/*microbiology; Campylobacter/*drug effects/isolation &amp; purification; Glycerides/*pharmacology; Psychrobacter/drug effects/isolation &amp; purification</t>
  </si>
  <si>
    <t>8YIT8NY4</t>
  </si>
  <si>
    <t>Thormar, H; Hilmarsson, H</t>
  </si>
  <si>
    <t>Glycerol monocaprate (monocaprin) reduces contamination by Escherichia coli and Salmonella enteritidis on hard surfaces</t>
  </si>
  <si>
    <t>10.1016/j.foodcont.2011.11.024</t>
  </si>
  <si>
    <t>Emulsions of glycerol monocaprate (monocaprin) kill a variety of pathogenic bacteria and viruses in suspension. In this study the microbicidal activity of monocaprin against enterobacteria was tested on contaminated hard surfaces. Surfaces were contaminated with nutrient broth or meat juice containing large numbers of Escherichia coli or Salmonella enteritidis. They were then treated with acidified monocaprin emulsions and the surviving bacteria counted. Monocaprin killed S. enteritidis in chicken meat juice on plastic cutting boards and reduced the number of viable E. coli and S. enteritidis by more than 5 logo in 2 min on a laminated plastic kitchen counter contaminated with nutrient broth. Monocaprin rapidly killed E. coli on glass, stainless steel, laminated plastic, glazed ceramic tiles and polypropylene boards. It was most effective on glass and stainless steel and more effective on dry than on wet surfaces. It was concluded that acidified monocaprin emulsions reduce contamination by pathogenic enterbacteria on hard surfaces. They may be useful as sanitizers in the home, and possibly in public places, where contaminated surfaces are a potential source of transmission of pathogens to humans. Cleaning with monocaprin emulsions may therefore be a means to improve hygiene and infection control. (C) 2011 Elsevier Ltd. All rights reserved.</t>
  </si>
  <si>
    <t>505-510</t>
  </si>
  <si>
    <t>WOS:000300740000012</t>
  </si>
  <si>
    <t>8YYXUKX9</t>
  </si>
  <si>
    <t>Magnússon, S. H.; Guðmundsdóttir, S.; Reynisson, E.; Rúnarsson, A. R.; Harðardóttir, H.; Gunnarson, E.; Georgsson, F.; Reiersen, J.; Marteinsson, V. Th</t>
  </si>
  <si>
    <t>Comparison of Campylobacter jejuni isolates from human, food, veterinary and environmental sources in Iceland using PFGE, MLST and fla-SVR sequencing.</t>
  </si>
  <si>
    <t>10.1111/j.1365-2672.2011.05100.x</t>
  </si>
  <si>
    <t>AIMS: Campylobacter jejuni isolates from various sources in Iceland were genotyped with the aim of assessing the genetic diversity, population structure,  source distribution and campylobacter transmission routes to humans. METHODS AND  RESULTS: A collection of 584 Campylobacter isolates were collected from clinical  cases, food, animals and environment in Iceland in 1999-2002, during a period of  national Campylobacter epidemic in Iceland. All isolates were characterized by  pulse field gel electrophoresis (PFGE), and selected subset of 52 isolates  representing the diversity of the identified PFGE types was further genotyped  using multilocus sequence typing (MLST) and fla-SVR sequencing to gain better  insight into the population structure. CONCLUSIONS: The results show a  substantial diversity within the Icelandic Campylobacter population. Majority of  the human Campylobacter infections originated from domestic chicken and cattle  isolates. MLST showed the isolates to be distributed among previously reported  and common sequence type complexes in the MLST database. SIGNIFICANCE AND IMPACT  OF THE STUDY: The genotyping of Campylobacter from various sources has not  previously been reported from Iceland, and the results of the study gave a  valuable insight into the population structure of Camp. jejuni in Iceland, source  distribution and transmission routes to humans. The geographical isolation of  Iceland in the north Atlantic provides new information on Campylobacter  population dynamics on a global scale.</t>
  </si>
  <si>
    <t>971-981</t>
  </si>
  <si>
    <t>Journal of Applied Microbiology © 2011 The Society for Applied Microbiology No claim to Icelandic Government works.</t>
  </si>
  <si>
    <t>Place: England PMID: 21740489</t>
  </si>
  <si>
    <t>Animals; Humans; Chickens/microbiology; Genotype; Food Contamination/*analysis; Electrophoresis, Gel, Pulsed-Field; Multilocus Sequence Typing; *Genetic Variation; Genetics, Population; Bacterial Typing Techniques/*methods; Campylobacter jejuni/classification/genetics/*isolation &amp; purification; Meat/microbiology; Iceland/epidemiology; Cattle/microbiology; Campylobacter Infections/epidemiology/microbiology/veterinary; Food Microbiology/*methods; Gastroenteritis/epidemiology/microbiology/veterinary</t>
  </si>
  <si>
    <t>8ZGVTSCX</t>
  </si>
  <si>
    <t>Salaheen, S.; Tabashsum, Z.; Gaspard, S.; Dattilio, A.; Tran, T.H.; Biswas, D.</t>
  </si>
  <si>
    <t>Reduced Campylobacter jejuni colonization in poultry gut with bioactive phenolics</t>
  </si>
  <si>
    <t>10.1016/j.foodcont.2017.07.021</t>
  </si>
  <si>
    <t>https://www.scopus.com/inward/record.uri?eid=2-s2.0-85025820274&amp;doi=10.1016%2fj.foodcont.2017.07.021&amp;partnerID=40&amp;md5=914fad049b594fc62d7202b4aab31383</t>
  </si>
  <si>
    <t>8ZHL8Q5Z</t>
  </si>
  <si>
    <t>What you need to know about ... Campylobacter.</t>
  </si>
  <si>
    <t>Nursing times</t>
  </si>
  <si>
    <t>0954-7762</t>
  </si>
  <si>
    <t>Nurs Times</t>
  </si>
  <si>
    <t>Place: England PMID: 15000025</t>
  </si>
  <si>
    <t>Animals; Food Microbiology; Humans; Campylobacter jejuni; Food Handling/methods; Poultry/microbiology; Diarrhea/microbiology; *Campylobacter Infections/diagnosis/microbiology/therapy/transmission</t>
  </si>
  <si>
    <t>8ZL5GJI8</t>
  </si>
  <si>
    <t>Mancinelli S.; Palombi L.; Riccardi F.; Marazzi M.C.</t>
  </si>
  <si>
    <t>Campylobacter jejuni in food originating from poultry</t>
  </si>
  <si>
    <t>Nuovi annali d'igiene e microbiologia</t>
  </si>
  <si>
    <t>0029-6287</t>
  </si>
  <si>
    <t>385-393</t>
  </si>
  <si>
    <t>Nuovi Ann Ig Microbiol</t>
  </si>
  <si>
    <t>Campylobacter jejuni in alimenti di origine aviaria</t>
  </si>
  <si>
    <t>disease transmission; human; animal; microbiology; article; *food control; *Gram negative infection; *bird disease; *food; animal disease; Campylobacter fetus</t>
  </si>
  <si>
    <t>8ZPVG26H</t>
  </si>
  <si>
    <t>Trachoo, N.; Kunyaboon, S.</t>
  </si>
  <si>
    <t>Survival of Campylobacter jejuni in biofilms after chlorine treatment</t>
  </si>
  <si>
    <t>Songklanakarin Journal of Science and Technology</t>
  </si>
  <si>
    <t>https://www.scopus.com/inward/record.uri?eid=2-s2.0-33750191025&amp;partnerID=40&amp;md5=3ee9a32f4a1d639500e1253e4a890e45</t>
  </si>
  <si>
    <t>991-998</t>
  </si>
  <si>
    <t>9225Q6AD</t>
  </si>
  <si>
    <t>Wayou, Behailu Assefa; Kassa, Gezahegne Mamo; Sori, Teshale; Mondin, Alessandra; Tucciarone, Claudia Maria; Cecchinato, Mattia; Pasotto, Daniela</t>
  </si>
  <si>
    <t>Molecular Survey and Identification of Campylobacter spp. in Layer Farms in Central Ethiopia.</t>
  </si>
  <si>
    <t>Tropical medicine and infectious disease</t>
  </si>
  <si>
    <t>2414-6366</t>
  </si>
  <si>
    <t>10.3390/tropicalmed7020031</t>
  </si>
  <si>
    <t>Few data are available on Campylobacter spp. presence in chickens in Ethiopia. Due to its importance for both the poultry sector and public health, a sampling  activity was planned to evaluate Campylobacter spp. presence in layer farms in  Bishoftu and Mojo, Central Ethiopia. Twenty cloacal pooled samples were collected  and tested with molecular assays for detection and Sanger-sequenced for species  identification. As a secondary aim, samples were also tested for Salmonella spp.  by PCR, and all samples were negative. On the other hand, 70% of cloacal swab  pools were positive for Campylobacter spp.: 71.4% of the positive samples  belonged to C. jejuni species, 21.4% to C. avium and 7.1% to C. helveticus.  Campylobacter spp. was identified in almost all farms regardless of farm and  flock size, age and hybrid types of the birds and antimicrobial treatment.  Campylobacter jejuni is a common finding in chickens, whereas species such as C.  avium and C. helveticus were newly reported in Ethiopia, revealing a variability  that needs to be monitored in light of the public health significance of this  pathogen.</t>
  </si>
  <si>
    <t>Trop Med Infect Dis</t>
  </si>
  <si>
    <t>Place: Switzerland PMID: 35202226  PMCID: PMC8876474</t>
  </si>
  <si>
    <t>poultry; public health; Campylobacter jejuni; Salmonella; chicken; *Campylobacter; layers; campylobacteriosis; article; nonhuman; polymerase chain reaction; antimicrobial therapy; bacterium detection; species identification; cloaca; Ethiopia; Sanger sequencing; bird; *agricultural land; Campylobacter helveticus; Campylobacter avium</t>
  </si>
  <si>
    <t>92CUAAQX</t>
  </si>
  <si>
    <t>Carron, M; Alarcon, P; Korani, M; Muinde, P; Akoko, J; Onono, J; Fèvre, EM; Häsler, B; Rushton, J</t>
  </si>
  <si>
    <t>The broiler meat system in Nairobi, Kenya: Using a value chain framework to understand animal and product flows, governance and sanitary risks</t>
  </si>
  <si>
    <t>10.1016/j.prevetmed.2017.08.013</t>
  </si>
  <si>
    <t>Livestock food systems play key subsistence and income generation roles in low to middle income countries and are important networks for zoonotic disease transmission. The aim of this study was to use a value chain framework to characterize the broiler chicken meat system of Nairobi, its governance and sanitary risks. A total of 4 focus groups and 8 key informant interviews were used to collect cross-sectional data from: small-scale broiler farmers in selected Nairobi peri-urban and informal settlement areas; medium to large integrated broiler production companies; traders and meat inspectors in live chicken and chicken meat markets in Nairobi. Qualitative data were collected on types of people operating in the system, their interactions, sanitary measures in place, sourcing and selling of broiler chickens and products. Framework analysis was used to identify governance themes and risky sanitary practices present in the system. One large company was identified to supply 60% of Nairobi's day-old chicks to farmers, mainly through agrovet shops. Broiler meat products from integrated companies were sold in high-end retailers whereas their low value products were channelled through independent traders to consumers in informal settlements. Periurban small-scale farmers reported to slaughter the broilers on the farm and to sell carcasses to retailers (hotels and butcheries mainly) through brokers (80%), while farmers in the informal settlement reported to sell their broilers live to retailers (butcheries, hotels and hawkers mainly) directly. Broiler heads and legs were sold in informal settlements via roadside vendors. Sanitary risks identified were related to lack of biosecurity, cold chain and access to water, poor hygiene practices, lack of inspection at farm slaughter and limited health inspection in markets. Large companies dominated the governance of the broiler system through the control of day-old chick production. Overall government control was described as relatively weak leading to minimal official regulatory enforcement. Large companies and brokers were identified as dominant groups in market information dissemination and price setting. Lack of farmer association was found to be system-wide and to limit market access. Other system barriers included lack of space and expertise, leading to poor infrastructure and limited ability to implement effective hygienic measures. This study highlights significant structural differences between different broiler chains and inequalities in product quality and market access across the system. It provides a foundation for food safety assessments, disease control programmes and informs policy-making for the inclusive growth of this fast-evolving sector.</t>
  </si>
  <si>
    <t>90-99</t>
  </si>
  <si>
    <t>WOS:000419811500012</t>
  </si>
  <si>
    <t>9328NZWH</t>
  </si>
  <si>
    <t>Morgan, C.; Younis, T.</t>
  </si>
  <si>
    <t>Policy Analysis Model of the Problem of Food-Borne Illness</t>
  </si>
  <si>
    <t>The Journal of the Royal Society for the Promotion of Health</t>
  </si>
  <si>
    <t>10.1177/146642408910900505</t>
  </si>
  <si>
    <t>https://www.scopus.com/inward/record.uri?eid=2-s2.0-0024422805&amp;doi=10.1177%2f146642408910900505&amp;partnerID=40&amp;md5=bc802239951af17b772f2869bb2046a2</t>
  </si>
  <si>
    <t>93AIA3RA</t>
  </si>
  <si>
    <t>Chardon, JE; Evers, EG</t>
  </si>
  <si>
    <t>Improved swift Quantitative Microbiological Risk Assessment (sQMRA) methodology</t>
  </si>
  <si>
    <t>10.1016/j.foodcont.2016.10.049</t>
  </si>
  <si>
    <t>We developed an improved simplified Quantitative Microbiological Risk Assessment (QMRA) model and tool with reduced data need, applicable to any pathogen - food product combination and in addition suitable for basic QMRA education. The swift QMRA (sQMRA2) model follows pathogen numbers through part of the food chain, starting at the retail phase, and ends with the estimated number of human cases of illness. The accompanying tool was implemented in Excel/@Risk. Relative risk (compared to other pathogen-food product combinations) rather than absolute risk was considered the most useful model output. The model includes storage at home (categories: room/fridge/freezer), cross contamination (yes/no) and heating (done/undercooked/raw) during preparation in the kitchen and a dose response relationship (Binomial/Beta-Binomial). The model also includes variability, e.g. of pathogen concentration and food product heating (time, temperature) in the kitchen. The general setup of the sQMRA2 tool consists of 14 consecutive (sets of) questions for values of parameters and per phase detailed intermediate model output broken down into categories. On a separate sheet, attribution of storage, cross-contamination and heating transmission routes in terms of exposure (probability of a contaminated portion, number of cfu) and number of human cases are presented. Further, intermediate exposures (number of contaminated portions, number of cfu) and final risks (number of human cases, DALYs, cost of illness), relative as well as absolute, are given. sQMRA2 is useful for quickly obtaining relative public health risk QMRA estimates of multiple pathogen - food combinations, which can be directly useful for risk management in terms of attribution or for the selection of high risk candidates for the application of extensive QMRA. It is also useful for educational purposes because of the insightful presentation of intermediate and final model output. As an example, sQMRA2 calculations were given for Campylobacter and Salmonella in chicken fillet, filet americain and table eggs. (C) 2016 Elsevier Ltd. All rights reserved.</t>
  </si>
  <si>
    <t>1285-1297</t>
  </si>
  <si>
    <t>WOS:000405537400063</t>
  </si>
  <si>
    <t>93G595GU</t>
  </si>
  <si>
    <t>Yang, H.; Li, Y.; Johnson, M. G.</t>
  </si>
  <si>
    <t>Survival and death of Salmonella typhimurium and Campylobacter jejuni in processing water and on chicken skin during poultry scalding and chilling.</t>
  </si>
  <si>
    <t>10.4315/0362-028x-64.6.770</t>
  </si>
  <si>
    <t>Salmonella Typhimurium and Campylobacter jejuni were inoculated in scalding water, in chilled water, and on chicken skins to examine the effects of scalding  temperature (50, 55, and 60 degrees C) and the chlorine level in chilled water  (0, 10, 30, and 50 ppm), associated with the ages of scalding water (0 and 10 h)  and chilled water (0 and 8 h), on bacterial survival or death. After scalding at  50 and 60 degrees C, the reductions of C. jejuni were 1.5 and 6.2 log CFU/ml in  water and &lt;1 and &gt;2 log CFU/cm2 on chicken skins; the reductions of Salmonella  Typhimurium were &lt;0.5 and &gt;5.5 log CFU/ml in water and &lt;0.5 and &gt;2 log CFU/cm2 on  skins, respectively. The age of scalding water did not significantly (P &gt; 0.05)  affect bacterial heat sensitivity. However, the increase in the age of chilled  water significantly (P &lt; 0.05) reduced the chlorine effect. In 0-h chilled water.  C. jejuni and Salmonella Typhimurium were reduced by 3.3 and 0.7 log CFU/ml,  respectively, after treatment with 10 ppm of chlorine and became nondetectable  with 30 and 50 ppm of chlorine. In 8-h chilled water, the reduction of C. jejuni  and Salmonella Typhimurium was &lt;0.5 log CFU/ml with 10 ppm of chlorine and ranged  from 4 to 5.5 log CFU/ml with 50 ppm of chlorine. Chlorination of chilled water  did not effectively reduce the bacteria attached on chicken skins. The D-values  of Salmonella Typhimurium and C. jejuni were calculated for the prediction of  their survival or death in the poultry scalding and chilling.</t>
  </si>
  <si>
    <t>770-776</t>
  </si>
  <si>
    <t>Place: United States PMID: 11403124</t>
  </si>
  <si>
    <t>Animals; Food Microbiology; Time Factors; Chickens/microbiology; Temperature; Colony Count, Microbial; food safety; *Campylobacter jejuni; *poultry; food contamination; colony forming unit; *chicken; food processing; chlorine; temperature; bacterial survival; prediction; bacterium; microbial contamination; concentration (parameters); *Water Microbiology; chlorination; bacterial cell; *skin; *Salmonella typhimurium; *water; *processing; cell survival; hot water; *survival; heat sensitivity; *death; Food Handling/*methods; Chlorine/*pharmacology; Campylobacter jejuni/*growth &amp; development/isolation &amp; purification; Skin/*microbiology; Salmonella typhimurium/*growth &amp; development/isolation &amp; purification</t>
  </si>
  <si>
    <t>93ILLPTA</t>
  </si>
  <si>
    <t>Rokney, Assaf; Valinsky, Lea; Moran-Gilad, Jacob; Vranckx, Katleen; Agmon, Vered; Weinberger, Miriam</t>
  </si>
  <si>
    <t>Genomic Epidemiology of Campylobacter jejuni Transmission in Israel.</t>
  </si>
  <si>
    <t>10.3389/fmicb.2018.02432</t>
  </si>
  <si>
    <t>Objectives: Campylobacter jejuni is responsible for 80% of Campylobacter infections in Israel, a country with a high incidence reaching 91/100,000  population. We studied the phylogeny, diversity and prevalence of virulence  factors using whole genome sequencing (WGS) of a national sample of C. jejuni  clinical, food, and animal isolates collected over a 10-year period (2003-2012).  Methods: C. jejuni isolates (n = 263) were subject to WGS using Illumina  sequencing (PE 250bpx2). Raw reads and de novo assemblies were analyzed with the  BioNumerics whole genome MLST (wgMLST) pipeline. Reads were screened for 71  virulence genes by the SRST2 script. Allelic profiles were analyzed to create  minimum spanning trees and allelic core distances were investigated to determine  a reliable cutoff for strain determination. Results: wgMLST analysis of 263 C.  jejuni isolates indicated significant diversity among the prevalent clonal  complexes (CCs) with CC-21 and CC-353 being the most diverse, and CC-574 the most  clonal. Within CC-21, sequence type (ST)-1359 created a separate clade. Human,  poultry and bovine isolates clustered together across the different STs. Forty  four percent of studied isolates were assigned to 29 genetic clusters. Temporal  and geographical relatedness were found among the minority of clusters, while  most phylogenetically associated cases appeared diffuse and unassociated  epidemiologically. The majority of virulence factors were highly prevalent across  the dataset and not associated with genotype, source of isolation or  invasiveness. Conversely, all 13 genes associated with type VI secretion system  (T6SS) were lineage-related and identified in only 18% of the isolates. T6SS was  detected in 95.2% of ST-1359, a common type in Israel. Conclusions: wgMLST  supported the assessment that poultry and cattle are likely food sources of  infection in Israel. Substantial genetic clustering among C. jejuni isolates  suggested multiple point source and diffuse outbreaks that were previously  unreported in Israel. The high prevalence of T6SS among ST-1359 isolates is  unique to Israel, and requires further investigation. This study exemplifies the  importance of studying foodborne pathogens using advanced genomic approaches  across the entire spectrum of One Health.</t>
  </si>
  <si>
    <t>Place: Switzerland PMID: 30386311  PMCID: PMC6198274</t>
  </si>
  <si>
    <t>Campylobacter jejuni; whole genome sequencing; humans; one health; phylogeny; animals; virulence factors/genetics</t>
  </si>
  <si>
    <t>93Q4MPP2</t>
  </si>
  <si>
    <t>Sheppard, Samuel K.; Maiden, Martin C. J.</t>
  </si>
  <si>
    <t>The evolution of Campylobacter jejuni and Campylobacter coli.</t>
  </si>
  <si>
    <t>Cold Spring Harbor perspectives in biology</t>
  </si>
  <si>
    <t>1943-0264</t>
  </si>
  <si>
    <t>10.1101/cshperspect.a018119</t>
  </si>
  <si>
    <t>The global significance of Campylobacter jejuni and Campylobacter coli as gastrointestinal human pathogens has motivated numerous studies to characterize  their population biology and evolution. These bacteria are a common component of  the intestinal microbiota of numerous bird and mammal species and cause disease  in humans, typically via consumption of contaminated meat products, especially  poultry meat. Sequence-based molecular typing methods, such as multilocus  sequence typing (MLST) and whole genome sequencing (WGS), have been instructive  for understanding the epidemiology and evolution of these bacteria and how  phenotypic variation relates to the high degree of genetic structuring in C. coli  and C. jejuni populations. Here, we describe aspects of the relatively short  history of coevolution between humans and pathogenic Campylobacter, by reviewing  research investigating how mutation and lateral or horizontal gene transfer (LGT  or HGT, respectively) interact to create the observed population structure. These  genetic changes occur in a complex fitness landscape with divergent ecologies,  including multiple host species, which can lead to rapid adaptation, for example,  through frame-shift mutations that alter gene expression or the acquisition of  novel genetic elements by HGT. Recombination is a particularly strong  evolutionary force in Campylobacter, leading to the emergence of new lineages and  even large-scale genome-wide interspecies introgression between C. jejuni and C.  coli. The increasing availability of large genome datasets is enhancing  understanding of Campylobacter evolution through the application of methods, such  as genome-wide association studies, but MLST-derived clonal complex designations  remain a useful method for describing population structure.</t>
  </si>
  <si>
    <t>a018119</t>
  </si>
  <si>
    <t>Cold Spring Harb Perspect Biol</t>
  </si>
  <si>
    <t>Copyright © 2015 Cold Spring Harbor Laboratory Press; all rights reserved.</t>
  </si>
  <si>
    <t>Place: United States PMID: 26101080  PMCID: PMC4526750</t>
  </si>
  <si>
    <t>Recombination, Genetic; *Evolution, Molecular; Adaptation, Physiological/genetics; Campylobacter coli/*genetics/physiology; Campylobacter jejuni/*genetics/physiology</t>
  </si>
  <si>
    <t>94KGIAPS</t>
  </si>
  <si>
    <t>Moore, John E.; Corcoran, Deborah; Dooley, James S. G.; Fanning, Séamus; Lucey, Brigid; Matsuda, Motoo; McDowell, David A.; Mégraud, Francis; Millar, B. Cherie; O'Mahony, Rebecca; O'Riordan, Lisa; O'Rourke, Michele; Rao, Juluri R.; Rooney, Paul J.; Sails, Andrew; Whyte, Paul</t>
  </si>
  <si>
    <t>0928-4249</t>
  </si>
  <si>
    <t>10.1051/vetres:2005012</t>
  </si>
  <si>
    <t>Species within the genus, Campylobacter, have emerged over the last three decades as significant clinical pathogens, particularly of human public health concern,  where the majority of acute bacterial enteritis in the Western world is due to  these organisms. Of particular concern are the species, C. jejuni and C. coli,  which are responsible for most of these gastrointestinal-related infections.  Although these organisms have already emerged as causative agents of zoonoses,  several aspects of their epidemiology and pathophysiology are only beginning to  emerge. Trends in increasing antibiotic resistance are beginning to emerge with  oral antibiotics, which may be the drug of choice for when it is necessary to  intervene chemotherapeutically. This review wishes to examine (i) emerging  clinical aspects of the disease, such as Guillain Barre syndrome (GBS), (ii) the  association between these organisms and poultry as a natural host, (iii)  environmental aspects of Campylobacter epidemiology, (iv) the emergence of  atypical campylobacters (v) emerging trends in antibiotic resistance, (vi)  adoption of modern methods for the detection of campylobacters.</t>
  </si>
  <si>
    <t>351-382</t>
  </si>
  <si>
    <t>Place: England PMID: 15845230</t>
  </si>
  <si>
    <t>Animals; Food Microbiology; Humans; Water Microbiology; Drug Resistance, Bacterial/genetics; Campylobacter Infections/diagnosis/*epidemiology; Campylobacter/classification/drug effects/isolation &amp; purification/*pathogenicity; Gastrointestinal Diseases/epidemiology/microbiology</t>
  </si>
  <si>
    <t>954ZDNWK</t>
  </si>
  <si>
    <t>Hurd, H. Scott; Malladi, Sasidhar</t>
  </si>
  <si>
    <t>A stochastic assessment of the public health risks of the use of macrolide antibiotics in food animals.</t>
  </si>
  <si>
    <t>10.1111/j.1539-6924.2008.01054.x</t>
  </si>
  <si>
    <t>Campylobacteriosis is an important food-borne illness with more than a million U.S. cases annually. Antibiotic treatment is usually not required. However,  erythromycin, a macrolide antibiotic, is recommended for the treatment of severe  cases. Therefore, it is considered a critically important antibiotic and given  special attention as to the risk that food animal use will lead to resistant  infections and compromised human treatment. To assess this risk, we used a  retrospective approach; estimating the number of campylobacteriosis cases caused  by specific meat consumption utilizing the preventable fraction. We then  determined the number of cases with macrolide resistance Campylobacter spp. based  on a linear model relating the resistance fraction to on-farm macrolide use. In  this article, we considered the uncertainties in the parameter estimates,  utilized a more elaborate model of resistance development and separated C. coli  and C. jejuni. There are no published data for the probability of compromised  treatment outcome due to macrolide resistance. Therefore, our estimates of  compromised treatment outcome were based on data for fluoroquinolone-resistant  infections. The conservative results show the human health risks are extremely  low. For example, the predicted risk of suboptimal human treatment of infection  with C. coli from swine is only 1 in 82 million; with a 95% chance it could be as  high as 1 in 49 million. Risks from C. jejuni in poultry or beef are even less.  Reduced antibiotic use can adversely impact animal health. These low human risks  should be weighed against the alternative risks.</t>
  </si>
  <si>
    <t>695-710</t>
  </si>
  <si>
    <t>Place: United States PMID: 18643826</t>
  </si>
  <si>
    <t>Animals; Humans; Campylobacter jejuni; antibiotic resistance; chicken; swine; Models, Theoretical; Risk; meat; Stochastic Processes; *Risk Assessment; Campylobacter coli; quinoline derived antiinfective agent; review; *campylobacteriosis; Microbial Sensitivity Tests; drug use; food contamination; *Gram negative infection; public health service; statistical model; Linear Models; food intake; sensitivity analysis; food analysis; health hazard; *food safety; probability; *risk assessment; infection resistance; *macrolide; uncertainty; calculation; treatment outcome; *Drug Resistance, Bacterial; Models, Statistical; Fluoroquinolones/pharmacology; Anti-Bacterial Agents/*pharmacology; Macrolides/*pharmacology; Campylobacter/metabolism</t>
  </si>
  <si>
    <t>95X9TWMR</t>
  </si>
  <si>
    <t>Campylobacter enteritis: It could happen to you!</t>
  </si>
  <si>
    <t>CMAJ. Canadian Medical Association Journal</t>
  </si>
  <si>
    <t>0820-3946</t>
  </si>
  <si>
    <t>http://www.cmaj.ca/</t>
  </si>
  <si>
    <t>CMAJ</t>
  </si>
  <si>
    <t>Place: Canada Publisher: Canadian Medical Association</t>
  </si>
  <si>
    <t>Campylobacter; poultry; Canada; food safety; human; *Gram negative infection/ep [Epidemiology]; *Gram negative infection/pc [Prevention]; *Gram negative infection/et [Etiology]; cooking; short survey; water contamination; *enteritis/et [Etiology]; *enteritis/ep [Epidemiology]; *enteritis/pc [Prevention]</t>
  </si>
  <si>
    <t>9684MZRW</t>
  </si>
  <si>
    <t>Perdoncini, G.; Sierra Arguello, Y.M.; Moreira Lima, L.; Quedi Furian, T.; Apellanis Borges, K.; Beatriz Rodrigues, L.; Ruschel Dos Santos, L.; Borsoi, A.; Werlang Isolan, L.; Pereira Gomes, M.J.; Pippi Salle, C.T.; De Souza Moraes, H.L.; Pinheiro Do Nascimento, V.</t>
  </si>
  <si>
    <t>Detection and Quantification of Campylobacter in Poultry Slaughterhouses Using Conventional Microbiological Technique, Most Probable Number, and Real-Time PCR</t>
  </si>
  <si>
    <t>10.1089/fpd.2021.0071</t>
  </si>
  <si>
    <t>https://www.scopus.com/inward/record.uri?eid=2-s2.0-85124442836&amp;doi=10.1089%2ffpd.2021.0071&amp;partnerID=40&amp;md5=d4f55d939e341b1d8adc75c76b8ac6f4</t>
  </si>
  <si>
    <t>96DEIF9P</t>
  </si>
  <si>
    <t>Baurhoo, B.; Ferket, P. R.; Zhao, X.</t>
  </si>
  <si>
    <t>Effects of diets containing different concentrations of mannanoligosaccharide or antibiotics on growth performance, intestinal development, cecal and litter  microbial populations, and carcass parameters of broilers.</t>
  </si>
  <si>
    <t>10.3382/ps.2008-00562</t>
  </si>
  <si>
    <t>The effects of 2 levels of mannanoligosaccharide (MOS) in feed were compared with antibiotic growth promoters on growth performance, intestinal morphology, cecal  and litter microbial populations, and carcass parameters in broilers raised in a  sanitary environment. Dietary treatments included: 1) antibiotic growth  promoter-free diet (control), 2) VIRG (diet 1 + 16.5 mg/kg of virginiamycin), 3)  BACT (diet 1 + 55 mg/kg of bacitracin), 4) LMOS (diet 1 + 0.2% MOS), and 5) HMOS  (diet 1 + 0.5% MOS). Birds were randomly assigned to 3 replicate pens/treatment  (n = 55/pen). Body weight and feed intake were recorded weekly throughout 38 d.  At d 14, 24, and 34, a 1-cm segment of duodenum, jejunum, and ileum was used in  morphological analysis (n = 9 birds/d per treatment). At the same bird ages,  cecal contents were assayed for lactobacilli, bifidobacteria, Salmonella,  Campylobacter, and Escherichia coli, whereas litter was analyzed for Salmonella,  Campylobacter, and E. coli. Carcass yields (breast fillet and tenders, thigh,  drumstick, and wing) were determined at d 38. Body weight, feed conversion, and  carcass yields did not differ among treatments. In contrast to birds fed VIRG or  BACT, LMOS and HMOS consistently increased (P &lt; 0.05) villi height and goblet  cell number per villus in all intestinal segments at d 24 and 34. Bifidobacteria  concentrations were higher (P &lt; 0.05) in LMOS- and HMOS-fed birds at all time  points. Birds and litter from all treatments were free of Salmonella. At d 14 and  24, cecal E. coli and Campylobacter counts were not different among treatments.  In comparison to birds fed control, at d 34, BACT, LMOS, and HMOS significantly  reduced (P &lt; 0.05) cecal E. coli concentrations, whereas Campylobacter counts  were reduced (P &lt; 0.05) by VIRG, BACT, and LMOS. Litter bacterial counts were not  altered by dietary treatments. In conclusion, under conditions of this study, MOS  conferred intestinal health benefits to chickens by improving its morphological  development and microbial ecology. But, there were no additional benefits of the  higher MOS dosage.</t>
  </si>
  <si>
    <t>2009-11</t>
  </si>
  <si>
    <t>2262-2272</t>
  </si>
  <si>
    <t>Place: England PMID: 19834074</t>
  </si>
  <si>
    <t>Animals; Male; classification; animal; isolation and purification; microbiology; article; controlled study; drug effect; antiinfective agent/pd [Pharmacology]; *chicken; male; animal disease; clinical trial; controlled clinical trial; diet; bacterium; animal housing; *intestine; animal food/an [Drug Analysis]; growth, development and aging; *virginiamycin/pd [Pharmacology]; *bacitracin/pd [Pharmacology]; *mannan/pd [Pharmacology]; *stomach juice; body composition; building; Housing, Animal; Floors and Floorcoverings; Anti-Bacterial Agents/pharmacology; Animal Feed/analysis; Chickens/*growth &amp; development; Diet/veterinary; Gastrointestinal Contents/*microbiology; Virginiamycin/*pharmacology; Bacitracin/*pharmacology; Bacteria/classification/drug effects/isolation &amp; purification; Body Composition/drug effects; Intestines/*growth &amp; development; Mannans/*pharmacology</t>
  </si>
  <si>
    <t>96DQ29IL</t>
  </si>
  <si>
    <t>Wainø, M.; Bang, D. D.; Lund, M.; Nordentoft, S.; Andersen, J. S.; Pedersen, K.; Madsen, M.</t>
  </si>
  <si>
    <t>Identification of campylobacteria isolated from Danish broilers by phenotypic tests and species-specific PCR assays.</t>
  </si>
  <si>
    <t>10.1046/j.1365-2672.2003.01996.x</t>
  </si>
  <si>
    <t>AIMS: To validate a phenotypic Campylobacter species identification method employed to identify campylobacters in broilers by comparison with  campylobacterial species identification using various species-specific PCR  analyses. METHODS AND RESULTS: From a collection of 2733 phenotypically  identified campylobacterial cultures, 108 Campylobacter jejuni cultures and 351  campylobacterial cultures other than Camp. jejuni were subjected to various  species-specific PCR assays. On the basis of the genotypic tests, it was  demonstrated that Camp. jejuni and Camp. coli constituted approx. 99% of all  cultures, while other species identified were Helicobacter pullorum, Camp. lari  and Camp. upsaliensis. However, 29% of the 309 Camp. coli cultures identified by  phenotypic tests were hippurate-variable or negative Camp. jejuni cultures,  whereas some Camp. lari cultures and unspeciated campylobacter cultures belonged  to H. pullorum. It was also notable that 2-6% of the cultures were, in fact,  mixed cultures. CONCLUSIONS: The phenotypic identification scheme employed failed  to appropriately differentiate Campylobacter species and particularly to identify  the closely related species, H. pullorum. SIGNIFICANCE AND IMPACT OF THE STUDY:  Future phenotypic test schemes should be designed to allow a more accurate  differentiation of Campylobacter and related species. Preferably, the phenotypic  tests should be supplemented with a genotypic strategy to disclose the true  campylobacterial species diversity in broilers.</t>
  </si>
  <si>
    <t>649-655</t>
  </si>
  <si>
    <t>Place: England PMID: 12969276</t>
  </si>
  <si>
    <t>Animals; Genotype; Species Specificity; *Chickens; Phenotype; Hydrolysis; Polymerase Chain Reaction/*methods; Hippurates/metabolism; Campylobacter/genetics/*isolation &amp; purification/metabolism; DNA/analysis</t>
  </si>
  <si>
    <t>96KZQ7TQ</t>
  </si>
  <si>
    <t>Liu, Hai-Bin; Zang, Yu-Xuan; Du, Xin-Jun; Li, Ping; Wang, Shuo</t>
  </si>
  <si>
    <t>Development of an isothermal amplification-based assay for the rapid visual detection of Salmonella bacteria.</t>
  </si>
  <si>
    <t>Journal of dairy science</t>
  </si>
  <si>
    <t>1525-3198 0022-0302</t>
  </si>
  <si>
    <t>10.3168/jds.2017-12566</t>
  </si>
  <si>
    <t>The efficient and timely detection of pathogens is a major concern worldwide. The aim of this study was to establish a rapid detection method for Salmonella  bacteria in food samples to facilitate timely treatment. Widely used detection  methods currently include culture-based methods and PCR-based methods. The former  are time consuming, requiring 2 to 3 d, whereas the latter have higher accuracy  but are typically complicated, requiring expertise and expensive instruments. In  this study, a sensitive and rapid approach for the visual and point-of-use  detection of Salmonella bacteria based on recombinase polymerase amplification  (RPA) and a lateral-flow (LF) nucleic acid strip was established. We designed a  pair of primers according to the invA gene of Salmonella bacteria: one was  modified with digoxin, and the other was modified with biotin. In the presence of  the biotin- and digoxin-modified primers and target DNA, the RPA produced a  substantial amount of duplex DNA attached to biotin and digoxin. The products  were detected using LF strips through immunoreaction: anti-digoxin antibodies on  the gold nanoparticles, digoxin on the duplex, streptavidin on the LF test line,  and biotin on the duplex. The developed RPA-LF assay allowed detection of  Salmonella genomic DNA in less than 20 min with simple water bath equipment or  portable thermal equipment. In addition, the RPA-LF assay was highly sensitive,  with a detection limit as low as 20 fg of target DNA or 1.05 × 10(1) cfu of  bacteria in pure culture, and highly specific, exhibiting no cross-reaction with  Staphylococcus aureus, Escherichia coli, Listeria monocytogenes, Shigella,  Enterobacter aerogenes, or Campylobacter jejuni. Importantly, Salmonella could be  detected in milk and chicken breast at concentrations as low as 1.05 × 10(0)  cfu/mL or 1.05 × 10(0) cfu/g after enrichment for 2 h and in eggs at 1.05 × 10(0)  cfu/g after enrichment for 4 h. Furthermore, RPA was more sensitive than PCR,  which requires a thermal cycling device. In summary, this study describes a  sensitive, simple, and point-of-use detection method for Salmonella bacteria.</t>
  </si>
  <si>
    <t>2017-09</t>
  </si>
  <si>
    <t>7016-7025</t>
  </si>
  <si>
    <t>J Dairy Sci</t>
  </si>
  <si>
    <t>Copyright © 2017 American Dairy Science Association. Published by Elsevier Inc. All rights reserved.</t>
  </si>
  <si>
    <t>Place: United States PMID: 28711269</t>
  </si>
  <si>
    <t>Animals; Chickens/microbiology; Salmonella; *Food Microbiology; chicken; animal; microbiology; milk; polymerase chain reaction; sensitivity and specificity; microbiological examination; *food control; Polymerase Chain Reaction; *isolation and purification; Sensitivity and Specificity; lateral-flow strip; nucleic acid test; recombinase polymerase amplification; *procedures; nucleic acid amplification; Milk/microbiology; Salmonella/*isolation &amp; purification; Bacteriological Techniques/*methods; Nucleic Acid Amplification Techniques</t>
  </si>
  <si>
    <t>96NAADQG</t>
  </si>
  <si>
    <t>Nascimento, R.J.; Frasão, B.S.; Dias, T.S.; Nascimento, E.R.; Tavares, L.S.B.; Almeida, V.L.; Aquino, M.H.C.</t>
  </si>
  <si>
    <t>Detection of efflux pump CmeABC in enrofloxacin resistant Campylobacter spp. strains isolated from broiler chickens (Gallus gallus domesticus) in the state of Rio de Janeiro, Brazil</t>
  </si>
  <si>
    <t>10.1590/1678-5150-pvb-6004</t>
  </si>
  <si>
    <t>https://www.scopus.com/inward/record.uri?eid=2-s2.0-85075335814&amp;doi=10.1590%2f1678-5150-pvb-6004&amp;partnerID=40&amp;md5=9bbbac7208a69b5b01a59c9b44b493e0</t>
  </si>
  <si>
    <t>728-733</t>
  </si>
  <si>
    <t>*Campylobacter jejuni; article; broiler; nonhuman; slaughterhouse; bacterial gene; controlled study; polymerase chain reaction; *Campylobacter coli; *antibiotic resistance; minimum inhibitory concentration; enzyme linked immunosorbent assay; *bacterium isolate; *enrofloxacin; Rio de Janeiro (state)</t>
  </si>
  <si>
    <t>96T9YWWA</t>
  </si>
  <si>
    <t>Wachiralurpan, S.; Sriyapai, T.; Areekit, S.; Kaewphinit, T.; Sriyapai, P.; Santiwatanakul, S.; Chansiri, K.</t>
  </si>
  <si>
    <t>Development of a Rapid Screening Test for Listeria monocytogenes in Raw Chicken Meat Using Loop-Mediated Isothermal Amplification (LAMP) and Lateral Flow Dipstick (LFD)</t>
  </si>
  <si>
    <t>10.1007/s12161-017-0949-4</t>
  </si>
  <si>
    <t>https://www.scopus.com/inward/record.uri?eid=2-s2.0-85020076459&amp;doi=10.1007%2fs12161-017-0949-4&amp;partnerID=40&amp;md5=3b19668a474a7aaf515e209e7946e9fa</t>
  </si>
  <si>
    <t>3763-3772</t>
  </si>
  <si>
    <t>96UTSBVS</t>
  </si>
  <si>
    <t>Lee, K; Lillehoj, HS; Siragusa, GR</t>
  </si>
  <si>
    <t>Direct-Fed Microbials and Their Impact on the Intestinal Microflora and Immune System of Chickens</t>
  </si>
  <si>
    <t>10.2141/jpsa.009096</t>
  </si>
  <si>
    <t>Direct-fed microbials (DFMs) are live microorganisms which confer a health benefit to the host. The mode of action of DFMs involves multiple mechanisms, including direct inhibition of enteric pathogens and indirectly through competitive exclusion of pathogens by the normal gut microbiota. Additionally, recent basic research efforts have focused on the effects of DFMs on promoting host immunity and on the complex interactions between the gut microflora and immune system development. This review will summarize the latest developments in DFM studies with particular emphasis on the underlying mechanisms of immune enhancement.</t>
  </si>
  <si>
    <t>106-114</t>
  </si>
  <si>
    <t>WOS:000277068700002</t>
  </si>
  <si>
    <t>96VDJ736</t>
  </si>
  <si>
    <t>Marjai, E.; Adám, M. M.; Horváth, Z.; Kajáry, I.; Kováts, Z.</t>
  </si>
  <si>
    <t>Campylobacter strains isolated from slaughtered chickens: their sensitivity to antibiotics and resistance to erythromycin.</t>
  </si>
  <si>
    <t>Acta microbiologica Hungarica</t>
  </si>
  <si>
    <t>0231-4622</t>
  </si>
  <si>
    <t>Antibiograms for 304 Campylobacter strains isolated in Csongrád county from slaughtered chickens in the years 1981 to 1983 were determined with the disk-agar  diffusion method. The isolates, originating from two poultry-processing plants  and two canteen kitchens proved to be sensitive to nalidixic acid,  chloramphenicol, gentamicin and nitrofurantoin and resistant to penicillin. The  antibiogram depended on the source of samples and, to a higher degree, on the  year of sampling. The frequency of strains resistant to erythromycin was 5.7% in  1981 and 39.8% in 1983; for the resistant strains the minimum inhibiting  concentration was greater than 250 micrograms erythromycin per ml. In the same  periods 25.0% and 32.8% of the isolates were resistant to tetracycline and 23.3%  and 49.2% to lincomycin, respectively. Simultaneous resistance to tetracycline,  lincomycin and erythromycin occurred in 16.4% of the isolates.</t>
  </si>
  <si>
    <t>125-131</t>
  </si>
  <si>
    <t>Acta Microbiol Hung</t>
  </si>
  <si>
    <t>Place: Hungary PMID: 4061047</t>
  </si>
  <si>
    <t>Animals; Chickens; Drug Resistance, Microbial; Anti-Bacterial Agents/*pharmacology; Campylobacter/*drug effects/isolation &amp; purification; Erythromycin/*pharmacology</t>
  </si>
  <si>
    <t>96WBIHJC</t>
  </si>
  <si>
    <t>Soncini G.; Valnegri L.; Vercellotti L.; Colombo F.; Valle D.; Franzoni M.; Bersani C.</t>
  </si>
  <si>
    <t>Investigation of Campylobacter in reared game birds</t>
  </si>
  <si>
    <t>10.4315/0362-028X-69.12.3021</t>
  </si>
  <si>
    <t>A total of 103 pooled samples of neck skin and meat from pigeons for the table and neck skin of pheasant were analyzed bacteriologically to determine the presence of Campylobacter. Colonies suspected of being Campylobacter were grown from 15.8% of pigeon neck skin samples, 12.5% of pigeon meat samples, and 50% of pheasant neck skin samples after culturing, and in 6.9% of pigeon neck skin samples (4 x 102 to 2 x 103 CFU/g) assessed quantitatively without preculturing. PCR confirmed the presence of Campylobacter spp. in 5.26 and 3.44% of samples of pigeon neck skin and meat, respectively. Species identified from pigeon neck skin samples by PCR were C. jejuni (3 of 3) and C. coli (1 of 3); no C. lari was identified. No species were identified by PCR in pheasant neck skin. We conclude that the small number of Campylobacter-positive pigeon samples presents a low risk of Campylobacter infection to Italian consumers, particularly since pigeon is always well cooked before consumption, although there is always the possibility of cross-contamination with raw or insufficiently cooked foods particularly during food preparation. Copyright ©, International Association for Food Protection.</t>
  </si>
  <si>
    <t>3021-3024</t>
  </si>
  <si>
    <t>*Campylobacter; human; *food contamination/an [Drug Analysis]; *meat; animal; bacterial count; isolation and purification; microbiology; article; *poultry; food control; skin; *safety; pigeons and doves</t>
  </si>
  <si>
    <t>96ZRA9LX</t>
  </si>
  <si>
    <t>Duqué, Benjamin; Haddad, Nabila; Rossero, Albert; Membré, Jeanne-Marie; Guillou, Sandrine</t>
  </si>
  <si>
    <t>Influence of cell history on the subsequent inactivation of Campylobacter jejuni during cold storage under modified atmosphere.</t>
  </si>
  <si>
    <t>10.1016/j.fm.2019.103263</t>
  </si>
  <si>
    <t>Worldwide, Campylobacter infections are the main cause of human bacterial enteritis and broiler meat is considered as the most important source of human  campylobacteriosis. Some mitigation strategies have been focused on reduction of  Campylobacter at the slaughtering steps. This study aimed to determine the  influence of consecutive stresses inspired by slaughtering steps on the  subsequent inactivation of Campylobacter jejuni during cold storage under  different modified atmospheres. Using a full experimental design, three strains  of C. jejuni of poultry origin were submitted to consecutive heat (46°, 50° or  54 °C for 4 min) and cold (-4° or 3 °C for 2 h) stresses by plunging cultures  into baths at appropriate temperatures. Cultures were then stored at 6 °C during  seven days under modified atmospheres (70% O(2)/30% CO(2) or 50% CO(2)/50% N(2)).  Inactivation of C. jejuni induced by cold storage was shown to depend  significantly (P &lt; 0.0001) upon the heat stress previously applied. It was shown  to be the highest under the atmosphere enriched in oxygen, after application of  54 °C. Strain inactivation variability was also quantified. These results show  that consecutive stresses influence further inactivation of C. jejuni during  storage and consequently the contamination level at consumer's plate.</t>
  </si>
  <si>
    <t>Place: England PMID: 31421767</t>
  </si>
  <si>
    <t>Animals; Chickens; *Microbial Viability; Campylobacter jejuni; Temperature; *Food Microbiology; Foodborne pathogen; Food safety; chicken; meat; animal; microbiology; *food control; *physiology; *microbial viability; temperature; Slaughter process; Strain variability; *cold; *Cold Temperature; *Food Storage; *food storage; *atmosphere; *Atmosphere; Campylobacter jejuni/*physiology; Meat/microbiology; Stresses</t>
  </si>
  <si>
    <t>973JUGWR</t>
  </si>
  <si>
    <t>Revez, J.; Hanninen, M.-L.</t>
  </si>
  <si>
    <t>Lipooligosaccharide locus classes are associated with certain Campylobacter jejuni multilocus sequence types.</t>
  </si>
  <si>
    <t>10.1007/s10096-012-1556-3</t>
  </si>
  <si>
    <t>The lipooligosaccharide (LOS) locus class was determined using polymerase chain reaction (PCR) in 335 Finnish Campylobacter jejuni strains isolated from humans,  poultry and bovines with known multilocus sequence types. The results revealed an  association between clonal complexes/sequence types (STs) and LOS locus classes.  Based on these results, we further predicted the LOS locus classes distribution  among the STs of 209 additional C. jejuni strains from Finnish human domestically  acquired infections. Non-sialylated LOS locus classes were associated with STs  that comprised ≈55% of patient strains. Sialylated LOS locus classes A and B were  associated with STs infrequently isolated, whereas class C was correlated with  the ST-21 complex, found in ≈14% of human strains. A combination of the LOS locus  class and multilocus sequence type may provide new information on the  epidemiology and association of C. jejuni strains with certain disease outcomes.</t>
  </si>
  <si>
    <t>2203-2209</t>
  </si>
  <si>
    <t>Place: Germany PMID: 22298242</t>
  </si>
  <si>
    <t>Animals; Humans; Poultry; Cattle; Finland; *Polymerase Chain Reaction; *Multilocus Sequence Typing; Campylobacter Infections/microbiology/veterinary; Molecular Epidemiology/methods; Campylobacter jejuni/*classification/*genetics/isolation &amp; purification; Lipopolysaccharides/*genetics</t>
  </si>
  <si>
    <t>975D2K4K</t>
  </si>
  <si>
    <t>Widders, P. R.; Thomas, L. M.; Long, K. A.; Tokhi, M. A.; Panaccio, M.; Apos, E.</t>
  </si>
  <si>
    <t>The specificity of antibody in chickens immunised to reduce intestinal colonisation with Campylobacter jejuni.</t>
  </si>
  <si>
    <t>10.1016/s0378-1135(98)00251-x</t>
  </si>
  <si>
    <t>Poultry consumption has been identified as a major risk factor for human infection with Campylobacter jejuni in developed countries. C. jejuni is present  in the gastrointestinal tract of broiler chickens at the time of slaughter, and  faecal contamination of carcases during processing results in significant  campylobacter loads on carcases. One approach to reducing the level of carcase  contamination with C. jejuni is to control campylobacter infection in broiler  chickens. To this end, the study described here investigated the specificity of  antibody in serum and intestinal secretions of chickens that had been immunised  with campylobacter antigens and then challenged with viable bacteria. The  immunodominant antigens in the serum of birds that showed a 2-log reduction in  caecal colonisation with C. jejuni included flagellin protein (61-63 Kd) and  three additional antigens of 67, 73.5 and 77.5 Kd. Only flagellin and the 67 Kd  antigen were recognised by IgG antibody in gastrointestinal secretions of the  same birds. Antibody from chickens immunised with purified native flagellin  protein recognised flagellin protein and the 67 Kd antigen in Western blots  probed with serum, but only the flagellin proteins (61-63 Kd) in Westerns probed  with gastrointestinal secretions. Analysis of the specificity of the response to  flagellin protein using recombinant clones that expressed regions of the  flagellin gene suggests that epitopes in each region of the flagellin protein  were immunogenic. Of the immunodominant antigens, only flagellin appeared to be  surface-exposed on viable C. jejuni, although conformational epitopes of  flagellin appeared to be sensitive to the method of antigen purification. The  results of this study suggest that flagellin and possibly the 67 Kd antigen may  be valuable for immunological control of intestinal infection with C. jejuni in  chickens, but that further work is required to purify these as vaccine candidates  by using methods that preserve conformational epitopes.</t>
  </si>
  <si>
    <t>1998-11</t>
  </si>
  <si>
    <t>39-50</t>
  </si>
  <si>
    <t>Place: Netherlands PMID: 9874102</t>
  </si>
  <si>
    <t>Animals; *Antibody Specificity; Electrophoresis, Polyacrylamide Gel; Enzyme-Linked Immunosorbent Assay/veterinary; Blotting, Western/veterinary; Antigens, Bacterial/immunology; Campylobacter jejuni/growth &amp; development/*immunology; Immune Sera/immunology; Campylobacter Infections/immunology/prevention &amp; control/*veterinary; *Chickens/immunology; Antibodies, Bacterial/blood/*immunology; Cecum/immunology/metabolism/microbiology; Flagellin/immunology; Immunization/veterinary; Immunodominant Epitopes/immunology; Intestines/immunology/microbiology; Poultry Diseases/immunology/*prevention &amp; control; Recombinant Fusion Proteins/immunology</t>
  </si>
  <si>
    <t>97E7N5Y2</t>
  </si>
  <si>
    <t>Lorenzo-Rebenaque, L.; Casto-Rebollo, C.; Diretto, G.; Frusciante, S.; Rodríguez, J.C.; Ventero, M.-P.; Molina-Pardines, C.; Vega, S.; Marin, C.; Marco-Jiménez, F.</t>
  </si>
  <si>
    <t>Examining the effects of Salmonella phage on the caecal microbiota and metabolome features in Salmonella-free broilers</t>
  </si>
  <si>
    <t>Frontiers in Genetics</t>
  </si>
  <si>
    <t>10.3389/fgene.2022.1060713</t>
  </si>
  <si>
    <t>https://www.scopus.com/inward/record.uri?eid=2-s2.0-85142535823&amp;doi=10.3389%2ffgene.2022.1060713&amp;partnerID=40&amp;md5=eb9050fd2a108f899524a2bf45c20937</t>
  </si>
  <si>
    <t>Campylobacter jejuni; Salmonella; chicken; storage temperature; Escherichia coli; human; article; Campylobacter coli; nonhuman; animal experiment; DNA extraction; buffalo; male; metabolomics; intestine flora; cecum content; bacteriophage; gene amplification; gene sequence; phage therapy; Lactobacillus; Firmicutes; Proteobacteria; fluorometer; spectrophotometer; clinical article; Clostridia; RNA sequence; down regulation; *microbial community; Bacteroidetes; high performance liquid chromatography; prophylaxis; Trichoderma; cost effectiveness analysis; mass fragmentography; *high throughput sequencing; *Salmonella phage; *metabolome; Anaeroplasma; Hypocrea lixii</t>
  </si>
  <si>
    <t>97L266Z2</t>
  </si>
  <si>
    <t>Joensen, Katrine Grimstrup; Schjørring, Susanne; Gantzhorn, Mette Rørbæk; Vester, Camilla Thougaard; Nielsen, Hans Linde; Engberg, Jørgen Harald; Holt, Hanne Marie; Ethelberg, Steen; Müller, Luise; Sandø, Gudrun; Nielsen, Eva Møller</t>
  </si>
  <si>
    <t>Whole genome sequencing data used for surveillance of Campylobacter infections: detection of a large continuous outbreak, Denmark, 2019.</t>
  </si>
  <si>
    <t>10.2807/1560-7917.ES.2021.26.22.2001396</t>
  </si>
  <si>
    <t>BackgroundCampylobacter is one of the most frequent causes of bacterial gastroenteritis. Campylobacter outbreaks are rarely reported, which could be a  reflection of a surveillance without routine molecular typing. We have previously  shown that numerous small outbreak-like clusters can be detected when whole  genome sequencing (WGS) data of clinical Campylobacter isolates was  applied.AimTyping-based surveillance of Campylobacter infections was initiated in  2019 to enable detection of large clusters of clinical isolates and to match them  to concurrent retail chicken isolates in order to react on ongoing  outbreaks.MethodsWe performed WGS continuously on isolates from cases (n = 701)  and chicken meat (n = 164) throughout 2019. Core genome multilocus sequence  typing was used to detect clusters of clinical isolates and match them to  isolates from chicken meat.ResultsSeventy-two clusters were detected, 58 small  clusters (2-4 cases) and 14 large clusters (5-91 cases). One third of the  clinical isolates matched isolates from chicken meat. One large cluster persisted  throughout the whole year and represented 12% of all studied Campylobacter cases.  This cluster type was detected in several chicken samples and was traced back to  one slaughterhouse, where interventions were implemented to control the  outbreak.ConclusionOur WGS-based surveillance has contributed to an improved  understanding of the dynamics of the occurrence of Campylobacter strains in  chicken meat and the correlation to clusters of human cases.</t>
  </si>
  <si>
    <t>Place: Sweden PMID: 34085631  PMCID: PMC8176674</t>
  </si>
  <si>
    <t>Animals; Campylobacter; Chickens; Humans; surveillance; Campylobacter jejuni; chicken meat; Denmark; antibiotic resistance; whole genome sequencing; Disease Outbreaks; Multilocus Sequence Typing; outbreak; one health; human; article; Campylobacter coli; nonhuman; streptomycin; tetracycline; *campylobacteriosis; ciprofloxacin; gentamicin; nalidixic acid; point mutation; erythromycin; minimum inhibitory concentration; multilocus sequence typing; *whole genome sequencing; Whole Genome Sequencing; feces culture; real time polymerase chain reaction; quality control; single nucleotide polymorphism; polymerase chain reaction system; illumina sequencing; *disease surveillance; parsimony analysis; Genome, Bacterial; *Campylobacter jejuni/genetics; Denmark/epidemiology; *Campylobacter Infections/diagnosis/epidemiology</t>
  </si>
  <si>
    <t>97WUHA84</t>
  </si>
  <si>
    <t>Lewis, S. J.; Velásquez, A.; Cuppett, S. L.; McKee, S. R.</t>
  </si>
  <si>
    <t>Effect of electron beam irradiation on poultry meat safety and quality.</t>
  </si>
  <si>
    <t>10.1093/ps/81.6.896</t>
  </si>
  <si>
    <t>The purpose of this study was to determine the effectiveness of electron beam irradiation at doses of 1.0 and 1.8 kGy on the elimination of bacteria from  boneless, skinless chicken breasts without significantly altering product  quality. Microbial testing was conducted in triplicate using a whole carcass  rinse method with each nonirradiated control group and an irradiation treatment  group consisting of 10 samples. Results indicated that mean counts for coliforms,  generic Escherichia coli, and psychrotrophs were 3.13, 3.26, and 1.92 log10  cfu/200 mL rinsate, respectively, in the control samples. However, these  populations were not detected after the samples were irradiated with 1.0 or 1.8  kGy. Mean count of 4.60 log10 cfu/200 mL rinsate was detected for aerobic  bacteria in the control samples. Irradiation doses of 1.0 and 1.8 kGy reduced the  levels to 2.23 and 1.62 log10 cfu/200 mL rinsate, respectively. Irradiation also  rendered the fillets free of Salmonella and Campylobacter. Consumer taste panels  (product stored for 0, 14, and 28 d at 0 C) indicated that, at Day 0, there were  no differences among controls and treatment groups for any of the quality  attributes tested. At Day 14, texture and flavor attributes were lower for the  irradiated groups. At Day 28, samples irradiated with 1.0 and 1.8 kGy were less  desirable with decreased texture, flavor, and overall acceptability. Degree of  lipid oxidation also increased as storage time and level of irradiation  increased. Irradiated samples also had higher a* values, indicating they were  pinker in color.</t>
  </si>
  <si>
    <t>896-903</t>
  </si>
  <si>
    <t>Place: England PMID: 12079059</t>
  </si>
  <si>
    <t>Animals; Chickens; Food Handling; Oxidation-Reduction; *Safety; *Food Irradiation; Electrons; Campylobacter/isolation &amp; purification/pathogenicity; Meat/*microbiology/standards; Bacteria/isolation &amp; purification/pathogenicity; Escherichia coli/isolation &amp; purification/pathogenicity; Lipids/chemistry; Salmonella/isolation &amp; purification/pathogenicity</t>
  </si>
  <si>
    <t>98WEM7Y4</t>
  </si>
  <si>
    <t>Swaggerty, C. L.; Genovese, K. J.; He, H.; Duke, S. E.; Pevzner, I. Y.; Kogut, M. H.</t>
  </si>
  <si>
    <t>Broiler breeders with an efficient innate immune response are more resistant to Eimeria tenella.</t>
  </si>
  <si>
    <t>10.3382/ps.2010-01246</t>
  </si>
  <si>
    <t>In previous studies we characterized the innate immune response of 2 parental broiler lines (A and B) and compared their resistance against Salmonella,  Enterococcus, and Campylobacter challenges. In all cases, line A was more  responsive and more resistant than line B. In the present study, we sought to  determine whether this trend was also observed following challenge with the  protozoan parasite Eimeria tenella. In 3 separate experiments, 14-d-old chickens  from lines A and B were challenged orally with 15 to 50 × 10(3) E. tenella  oocysts. Birds were killed 6 d postchallenge and the ceca was removed and scored  for lesions and weight gain compared with noninfected controls. Line A birds were  more resistant to intestinal pathology as demonstrated by lower lesion scores  compared with line B birds. As might be expected, the lower lesion scores in line  A chickens were often accompanied by higher weight gain compared with line B  chickens, thus reducing potential revenue loss associated with low carcass  weights often observed with coccidia-infected birds. The results from this study  showed that in addition to having enhanced resistance against bacterial  infections, line A chickens were also more resistant to coccidial infections  compared with line B birds. Taken together with all of our earlier studies using  these lines of birds, an efficient innate immune response protects against a  broad range of foodborne and poultry pathogens, including costly coccidial  infections.</t>
  </si>
  <si>
    <t>1014-1019</t>
  </si>
  <si>
    <t>Place: England PMID: 21489948</t>
  </si>
  <si>
    <t>Animals; *Chickens; Genetic Predisposition to Disease; Immunity, Innate/*genetics; Coccidiosis/immunology/*veterinary; Eimeria tenella/*immunology; Intestines/parasitology/pathology; Poultry Diseases/genetics/*immunology</t>
  </si>
  <si>
    <t>98XGGX2Z</t>
  </si>
  <si>
    <t>Wang, J; Vaddu, S; Bhumanapalli, S; Mishra, A; Applegate, T; Singh, M; Thippareddi, H</t>
  </si>
  <si>
    <t>A systematic review and meta-analysis of the sources of Salmonella in poultry production (pre-harvest) and their relative contributions to the microbial risk of poultry meat</t>
  </si>
  <si>
    <t>10.1016/j.psj.2023.102566</t>
  </si>
  <si>
    <t>Salmonella is a major foodborne patho-gen associated with poultry and poultry products and a leading cause for human salmonellosis. Salmonella is known to transmit in poultry flocks both vertically and horizontally. However, there is a lack of knowledge on relative contribution of the factors on Salmonella prev-alence in poultry live production system including hatchery, feed, water, environment-interior, and -exte-rior. Therefore, a systematic review and meta-analysis was conducted to quantify the potential sources of Sal-monella during preharvest and their relative contribu-tions to the microbial risk of poultry meat. A total of 16,800 studies identified from Google Scholar and 37 relevant studies were included in the meta-analysis for relative contributions to Salmonella positivity on broilers after applying exclusion criteria. A generalized linear mixed model approach combined with logit transformation was used in the current study to stabi-lize the variance. The analysis revealed that the hatch-ery is the most significant contributor of Salmonella with a prevalence of 48.5%. Litter, feces, and poultry house internal environment were the other 3 major con-tributing factors with a prevalence of 25.4, 16.3, and 7.9%, respectively. Moreover, poultry house external environment (4.7%), feed (4.8%), chicks (4.7%), and drinker water also contributed to the Salmonella posi-tivity. Results from this meta-analysis informed the urgent need for controls in live production to further reduce Salmonella in fresh, processed poultry. The con-trol strategies can include eliminating the sources of Salmonella and incorporating interventions in live pro-duction to reduce Salmonella concentrations in broilers.</t>
  </si>
  <si>
    <t>WOS:000978054200001</t>
  </si>
  <si>
    <t>992CBX2Y</t>
  </si>
  <si>
    <t>Nair, Divek V. T.; Nannapaneni, Rama; Kiess, Aaron; Mahmoud, Barakat; Sharma, Chander Shekhar</t>
  </si>
  <si>
    <t>Antimicrobial efficacy of lauric arginate against Campylobacter jejuni and spoilage organisms on chicken breast fillets.</t>
  </si>
  <si>
    <t>10.3382/ps.2013-03858</t>
  </si>
  <si>
    <t>The objectives of this study were to determine the antimicrobial efficacy of lauric arginate (LAE) against Campylobacter jejuni (in broth and on chicken  breast fillets) and spoilage microorganisms (on chicken breast fillets). In vitro  antimicrobial activity of LAE was determined by treating C. jejuni (in pure  culture) with 0 (control), 50, 100, and 200 mg/L of LAE solutions at 4°C for 2 h.  Inoculated chicken samples with C. jejuni were treated with 0, 200, and 400 mg/kg  of LAE, packaged, and stored at 4°C for 7 d for determining the efficacy of LAE  against C. jejuni on meat. Noninoculated skinless chicken breast fillet samples  were treated with 0, 200, and 400 mg/kg of LAE and were used for analysis of LAE  treatments on growth of mesophilic and psychrotrophic organisms on d 0, 3, 9, and  14 during storage at 4°C. Lauric arginate was highly effective against C.  jejuniin vitro with no detectable survivors. Lauric arginate significantly (P ≤  0.05) reduced C. jejuni counts on chicken breast fillets with 200 and 400 mg/kg  treatments. Lauric arginate at 400 mg/L gave a maximum reduction of ~1.5 log  cfu/g of C. jejuni during 7 d of storage at 4°C without any change in pH of  meat. Treating chicken breast fillets with 400 mg/kg of LAE caused 2.3 log cfu/g  reduction of psychrotrophs (P ≤ 0.05) compared with the control on d 0 of  storage. However, no difference existed (P ≥ 0.05) in the growth of psychrotrophs  on chicken breast fillets after treatment with 200 and 400 mg/kg of LAE compared  with the control after 3 d. The LAE treatments had no effect (P ≥ 0.05) on growth  of mesophilic organisms. The results of the study indicated that LAE is effective  in reducing C. jejuni on chicken breast fillets.</t>
  </si>
  <si>
    <t>2636-2640</t>
  </si>
  <si>
    <t>Place: England PMID: 25104765</t>
  </si>
  <si>
    <t>Animals; Chickens; Campylobacter jejuni; *Food Microbiology; chicken; food preservation; meat; animal; Meat/*microbiology; *food control; *drug effects; *microbiology; antiinfective agent/pd [Pharmacology]; *procedures; psychrotroph; *analogs and derivatives; chicken breast fillet; arginine/pd [Pharmacology]; N(alpha)-lauroylarginine ethyl ester; mesophile; Anti-Bacterial Agents/*pharmacology; Campylobacter jejuni/*drug effects; Food Preservation/*methods; Arginine/*analogs &amp; derivatives/pharmacology; lauric arginate</t>
  </si>
  <si>
    <t>995ZM5KB</t>
  </si>
  <si>
    <t>Chattopadhyay, U. K.</t>
  </si>
  <si>
    <t>New born chicks can serve as an experimental animal model for human campylobacteriosis.</t>
  </si>
  <si>
    <t>European review for medical and pharmacological sciences</t>
  </si>
  <si>
    <t>1128-3602</t>
  </si>
  <si>
    <t>Campylobacter enteritis is an emerging food borne zoonotic disease. Improperly cooked chicken serve as a potential source for this infection. Diarrheogenic  potential of Campylobacter jejuni is tested either by in-vivo rat ileal loop  (RIL) test or by molecular methods. This study reveals that 3-day-old chicks can  serve as an animal model for toxigenic C. jejuni.</t>
  </si>
  <si>
    <t>99-100</t>
  </si>
  <si>
    <t>Eur Rev Med Pharmacol Sci</t>
  </si>
  <si>
    <t>Place: Italy PMID: 12776802</t>
  </si>
  <si>
    <t>Animals; Campylobacter jejuni; Disease Models, Animal; Chickens/*physiology; Animals, Newborn/*physiology; Campylobacter Infections/microbiology/*physiopathology</t>
  </si>
  <si>
    <t>998587TC</t>
  </si>
  <si>
    <t>Suresh, Gayatri; Das, Ratul Kumar; Kaur Brar, Satinder; Rouissi, Tarek; Avalos Ramirez, Antonio; Chorfi, Younes; Godbout, Stephane</t>
  </si>
  <si>
    <t>Alternatives to antibiotics in poultry feed: molecular perspectives.</t>
  </si>
  <si>
    <t>Critical reviews in microbiology</t>
  </si>
  <si>
    <t>1549-7828 1040-841X</t>
  </si>
  <si>
    <t>10.1080/1040841X.2017.1373062</t>
  </si>
  <si>
    <t>The discovery of the growth promoting property of antibiotics led to their use as antibiotic feed additives (AFAs) in animal feed at sub-therapeutic doses.  Although this has been beneficial for animal health and productivity, it has  been, essentially, a double-edged sword. The continued and non-judicious use of  AFAs has led to the selection and dissemination of antibiotic-resistant strains  of poultry pathogens such as Salmonella, Campylobacter and Escherichia coli. The  rapid spread of drug-resistant pathogens as well as emergence of  antibiotic-related environmental pollutants is of global concern. Hence, the  identification and development of new and effective alternatives to antibiotics  that do not hinder productivity is imperative. For this, it is essential to  understand not only the molecular basis of development of resistance to AFAs but  also the mechanisms of action of AFA alternatives and how they differ from AFAs.  This review provides a molecular perspective on the alternatives to antibiotics  that have been proposed till date and their current trends, as well as novel  approaches such as development of improved delivery systems.</t>
  </si>
  <si>
    <t>318-335</t>
  </si>
  <si>
    <t>Crit Rev Microbiol</t>
  </si>
  <si>
    <t>Place: England PMID: 28891362</t>
  </si>
  <si>
    <t>Animals; antibacterial; Multidrug resistance; immunomodulation; Poultry/microbiology; Poultry Diseases/microbiology/prevention &amp; control; Anti-Bacterial Agents/*administration &amp; dosage; Animal Feed/*analysis; Bacteria/drug effects; alternatives to antibiotic feed additives; Bacterial Infections/microbiology/prevention &amp; control/*veterinary; Drug Delivery Systems; Food Additives/administration &amp; dosage; molecular mechanisms</t>
  </si>
  <si>
    <t>99D3J5J9</t>
  </si>
  <si>
    <t>Biesta-Peters, Elisabeth G.; Jongenburger, Ida; de Boer, Enne; Jacobs-Reitsma, Wilma F.</t>
  </si>
  <si>
    <t>Validation by interlaboratory trials of EN ISO 10272 - Microbiology of the food chain - Horizontal method for detection and enumeration of Campylobacter spp. -  Part 1: Detection method.</t>
  </si>
  <si>
    <t>10.1016/j.ijfoodmicro.2018.05.007</t>
  </si>
  <si>
    <t>During the last decade Campylobacter has been the most commonly reported gastrointestinal bacterial infection in humans in the European Union. The use of  a sensitive detection method based on enrichment of Campylobacter spp. is often  needed when examining foods. However, as background flora developed resistance to  third generation β-lactams used in selective culture media, the ISO method was  adapted. It now consists of three different procedures (A, B, and C) depending on  the expected concentration and condition of Campylobacter and the background  microflora. As the diagnostic sensitivity of the detection test varies between  laboratories, this justifies the validation of the method in an interlaboratory  study. The matrices selected for testing in the collaborative trials were frozen  spinach (procedure A, Bolton enrichment broth), minced meat (procedure A, Bolton  enrichment broth), raw milk (procedure B, Preston enrichment broth), chicken skin  (procedure B, Preston enrichment broth), and broiler caecal material (procedure  C, direct plating on mCCD agar). Each matrix was artificially inoculated with a  different Campylobacter strain at a low and high contamination level, and with  sterile diluent for 'blanks'. Seventeen laboratories participated in the  interlaboratory study. The sensitivity and specificity of the methods for the  five selected matrices were determined, as well as the level of detection  (LOD(50)). Calculated LOD(50) values ranged from 0.84 cfu/test portion in frozen  spinach and 2.2 cfu/test portion in minced meat to 14 cfu/test portion in chicken  skin and 57 cfu/test portion in raw milk, all based on test portions of 10 g. The  test portion size for broiler caecal material was a 10 μl-loop, yielding a  LOD(50) of 6.1 cfu/test portion. The validation data were incorporated in the  newly published ISO standard EN ISO 10272-1:2017 - Microbiology of the food chain  - Horizontal method for detection and enumeration of Campylobacter - Part 1:  Detection method.</t>
  </si>
  <si>
    <t>39-46</t>
  </si>
  <si>
    <t>Place: Netherlands PMID: 29934105</t>
  </si>
  <si>
    <t>Animals; Campylobacter; Enumeration; Food Chain; Detection; European Union; EN ISO 10272; Interlaboratory validation; Limit of Detection; Performance characteristics; Reproducibility of Results; Bacterial Load/*methods; Campylobacter/isolation &amp; purification/*physiology; Food Microbiology/*methods; Colony Count, Microbial/*methods</t>
  </si>
  <si>
    <t>99EALZLU</t>
  </si>
  <si>
    <t>Gumbrell, R. C.; Saville, D. J.; Graham, C. F.</t>
  </si>
  <si>
    <t>Tactical control of ovine Campylobacter abortion outbreaks with a bacterin.</t>
  </si>
  <si>
    <t>10.1080/00480169.1996.35935</t>
  </si>
  <si>
    <t>Abortions due to Campylobacter fetus fetus (C. fetus fetus) were diagnosed in three Canterbury ewe flocks 6 weeks prior to lambing. In two of the flocks, two  inoculations of a C. fetus fetus bacterin, 10 days apart, reduced the incidence  of abortions in the treated ewes to about one third and one half respectively of  the level in the control ewes in the same flock. The treatment had no effect in a  third flock where an outbreak had been in progress for 2 weeks before  investigations started. The results confirm earlier Scottish work where pregnant  sheep were inoculated with a C. fetus fetus vaccine following artificial  challenge with C. fetus fetus. This inoculation significantly reduced the number  of C. fetus fetus abortions. The results also indicate that treatment must start  very early in an outbreak.</t>
  </si>
  <si>
    <t>1996-04</t>
  </si>
  <si>
    <t>61-63</t>
  </si>
  <si>
    <t>Place: England PMID: 16031895</t>
  </si>
  <si>
    <t>99J5YXC5</t>
  </si>
  <si>
    <t>Klopatek, S.; Callaway, T.R.; Wickersham, T.; Sheridan, T.G.; Nisbet, D.J.</t>
  </si>
  <si>
    <t>Bacteriophage Utilization in Animal Hygiene</t>
  </si>
  <si>
    <t>Bacteriophages: Biology, Technology, Therapy, Volume 2</t>
  </si>
  <si>
    <t>https://www.scopus.com/inward/record.uri?eid=2-s2.0-85160786603&amp;doi=10.1007%2f978-3-319-41986-2_30&amp;partnerID=40&amp;md5=c9c5d84f1541dddc20ec67aacacd5dd8</t>
  </si>
  <si>
    <t>891-917</t>
  </si>
  <si>
    <t>DOI: 10.1007/978-3-319-41986-2_30</t>
  </si>
  <si>
    <t>99UH7IYU</t>
  </si>
  <si>
    <t>Ghunaim, H; Behnke, JM; Aigha, I; Sharma, A; Doiphode, SH; Deshmukh, A; Abu-Madi, MM</t>
  </si>
  <si>
    <t>Analysis of Resistance to Antimicrobials and Presence of Virulence/Stress Response Genes in Campylobacter Isolates from Patients with Severe Diarrhoea</t>
  </si>
  <si>
    <t>10.1371/journal.pone.0119268</t>
  </si>
  <si>
    <t>Campylobacter infections are a major cause of diarrhoea world-wide and two of the antimicrobials used for their control (erythromycin and ciprofloxacin) have been losing efficacy in recent years. In a sample of 174 genotyped isolates from the stools of patients with severe diarrhoea in Qatar, collected between 2005 and 2012, 63.2% showed resistance to ciprofloxacin, 8.6% to erythromycin, 0.57% to chloramphenicol and all were sensitive to gentamycin. While 33.9% of isolates were sensitive to all four antimicrobials, 59.8% were resistant to at least one, 6.3% were resistant to two and none showed resistance to three antimicrobials. There was no host sex-or age-dependence among isolates resistant to ciprofloxacin and erythromycin and no significant variation was found with the region of origin of the patients. All isolates were screened for the presence of 3 virulence factors (ciaB, cadF and cdtB) and two stress-response factors (htrB and clpP), all of which were present in more than 50% of the isolates. Host sex-, age- and region of origin-dependent variations in prevalence were found for some of these factors. Data analysis for the combination of virulence factors and their effect on antimicrobial resistance indicated that the prevalence of resistance to both erythromycin and ciprofloxacin was higher in isolates harbouring ciaB but not clpP. Prevalence of resistance to ciprofloxacin was similar in clpP positive and negative isolates also possessing htrB, while for htrB-negative isolates prevalence was higher in the absence of clpP. These results are discussed and their implications are highlighted.</t>
  </si>
  <si>
    <t>WOS:000351284600057</t>
  </si>
  <si>
    <t>9A7XHRS7</t>
  </si>
  <si>
    <t>Sofos, John N.</t>
  </si>
  <si>
    <t>Challenges to meat safety in the 21st century.</t>
  </si>
  <si>
    <t>10.1016/j.meatsci.2007.07.027</t>
  </si>
  <si>
    <t>The safety of meat has been at the forefront of societal concerns in recent years, and indications exist that challenges to meat safety will continue in the  future. Major meat safety issues and related challenges include the need to  control traditional as well as "new," "emerging," or "evolving" pathogenic  microorganisms, which may be of increased virulence and low infectious doses, or  of resistance to antibiotics or food related stresses. Other microbial pathogen  related concerns include cross-contamination of other foods and water with  enteric pathogens of animal origin, meat animal manure treatment and disposal  issues, foodborne illness surveillance and food attribution activities, and  potential use of food safety programs at the farm. Other issues and challenges  include food additives and chemical residues, animal identification and  traceability issues, the safety and quality of organic and natural products, the  need for and development of improved and rapid testing and pathogen detection  methodologies for laboratory and field use, regulatory and inspection  harmonization issues at the national and international level, determination of  responsibilities for zoonotic diseases between animal health and regulatory  public health agencies, establishment of risk assessment based food safety  objectives, and complete and routine implementation of HACCP at the production  and processing level on the basis of food handler training and consumer  education. Viral pathogens will continue to be of concern at food service,  bacterial pathogens such as Escherichia coli O157:H7, Salmonella and  Campylobacter will continue affecting the safety of raw meat and poultry, while  Listeria monocytogenes will be of concern in ready-to-eat processed products.  These challenges become more important due to changes in animal production,  product processing and distribution; increased international trade; changing  consumer needs and increased preference for minimally processed products;  increased worldwide meat consumption; higher numbers of consumers at-risk for  infection; and, increased interest, awareness and scrutiny by consumers, news  media, and consumer activist groups. Issues such as bovine sponginform  encephalopathy will continue to be of interest mostly as a target for  eradication, while viral agents affecting food animals, such as avian influenza,  will always need attention for prevention or containment.</t>
  </si>
  <si>
    <t>Place: England PMID: 22062090</t>
  </si>
  <si>
    <t>9A93HPHH</t>
  </si>
  <si>
    <t>Bai, Yao; Cui, Shenghui; Xu, Xiao; Li, Fengqin</t>
  </si>
  <si>
    <t>Enumeration and characterization of campylobacter species from retail chicken carcasses in Beijing, China.</t>
  </si>
  <si>
    <t>10.1089/fpd.2014.1785</t>
  </si>
  <si>
    <t>Epidemiological data have implicated contaminated raw or undercooked chicken as primary vehicles of Campylobacter transmission to humans. Risk assessment  relating to Campylobacter contamination of poultry products in China is  frequently hampered by the lack of quantitative data. In this study, whole  chicken carcasses (n=240) were collected from the retail markets of Beijing. The  level of Campylobacter contamination was enumerated by the plate-counting method.  The representative Campylobacter isolates were characterized for antimicrobial  resistance. Selected representative isolates were further analyzed by the  multilocus sequencing typing method for genetic relatedness. Overall, 26.3%  (63/240) of the retail whole chicken carcasses were contaminated by  Campylobacter, and the values ranged from 2.5 to 7050 colony-forming units  (CFU)/g. The 50th percentile of Campylobacter value was 45 CFU/g in chicken  carcass. Multidrug-resistant profiles were observed in 33 (39.2%) C. jejuni  isolates (from 27 chicken carcasses) and 57 (86.4%) C. coli isolates (from 30  chicken carcasses). One dominant ST (ST6322) and one dominant clonal complex  (CC828) consisting of multidrug-resistant C. coli isolates were identified. Our  findings showed a high prevalence of Campylobacter contamination in retail  chicken carcasses, which could be a source of exposure to multidrug-resistant  isolates for consumers. This study provided baseline enumeration data for the  quantitative risk assessment and evaluation of new control measures of  Campylobacter contamination in retail chicken products in China.</t>
  </si>
  <si>
    <t>861-867</t>
  </si>
  <si>
    <t>Place: United States PMID: 25238587</t>
  </si>
  <si>
    <t>Animals; Food Microbiology; Humans; Risk Assessment; Colony Count, Microbial; food safety; Chickens/*microbiology; Prevalence; *Campylobacter; risk assessment; disease transmission; China; Meat/*microbiology; antibiotic sensitivity; article; nonhuman; tetracycline; bacterium isolation; ciprofloxacin; gentamicin; Microbial Sensitivity Tests; azithromycin; chloramphenicol; erythromycin; bacterium identification; doxycycline; priority journal; infection control; *chicken; bacterium detection; multilocus sequence typing; *bacterium contamination; animal tissue; *carcass; *food contamination; meropenem; *Drug Resistance, Multiple, Bacterial; Campylobacter/*drug effects/*isolation &amp; purification</t>
  </si>
  <si>
    <t>9AH4MWF3</t>
  </si>
  <si>
    <t>Tenhagen, Bernd-Alois; Flor, Matthias; Alt, Katja; Knüver, Marie-Theres; Buhler, Christiane; Käsbohrer, Annemarie; Stingl, Kerstin</t>
  </si>
  <si>
    <t>Association of Antimicrobial Resistance in Campylobacter spp. in Broilers and Turkeys with Antimicrobial Use.</t>
  </si>
  <si>
    <t>10.3390/antibiotics10060673</t>
  </si>
  <si>
    <t>We investigated trends in antimicrobial resistance (AMR) in Campylobacter&amp;nbsp;jejuni and Campylobacter&amp;nbsp;coli in poultry between 2010 and  2016 in Germany and their association with antimicrobial use. Campylobacter had  been isolated from the caeca of broilers and turkeys at slaughter by regional  laboratories according to current ISO methods in the framework of a national  monitoring program. Isolates were submitted to the National Reference Laboratory  for Campylobacter and tested for AMR using broth microdilution methods. Minimum  inhibitory concentrations were evaluated according to epidemiological cut-off  values. Antimicrobial use (AMU) data from 2014 to 2016 were taken from a  government report. AMR was higher in C. coli than in C. jejuni and higher in  turkeys than in broilers. AMR was highest to tetracycline and the tested  (fluoro)quinolones while it was rare to gentamicin in both bacterial species,  infrequent to erythromycin in C. jejuni, and moderate in C. coli. AMR to  tetracycline and erythromycin decreased over time while it increased to  (fluoro)quinolones. An association of AMU and AMR was observed for resistance to  tetracycline and erythromycin, while it was not observed for the aminoglycosides.  Resistance to nalidixic acid and ciprofloxacin increased despite a decrease of  fluoroquinolone use between 2014 and 2016, indicating that other factors have a  strong influence on resistance to (fluoro)quinolones in Campylobacter.</t>
  </si>
  <si>
    <t>Place: Switzerland PMID: 34199987  PMCID: PMC8227418</t>
  </si>
  <si>
    <t>Campylobacter; poultry; antimicrobial resistance; antimicrobial use</t>
  </si>
  <si>
    <t>9ALKY8BR</t>
  </si>
  <si>
    <t>Cortes-Sanchéz, A.D.J.</t>
  </si>
  <si>
    <t>Food, Fish and Campylobacteriosis</t>
  </si>
  <si>
    <t>International Journal of Food Studies</t>
  </si>
  <si>
    <t>10.7455/ijfs/9.2.2020.a10</t>
  </si>
  <si>
    <t>https://www.scopus.com/inward/record.uri?eid=2-s2.0-85101508918&amp;doi=10.7455%2fijfs%2f9.2.2020.a10&amp;partnerID=40&amp;md5=49d6417340bae66d4bef8b6c49362a50</t>
  </si>
  <si>
    <t>394-406</t>
  </si>
  <si>
    <t>9ASDKIUS</t>
  </si>
  <si>
    <t>Bi, S.-L.; Meng, H.-C.</t>
  </si>
  <si>
    <t>Biological characteristics and diagnoses of pathogenic Arcobacter species</t>
  </si>
  <si>
    <t>Modern Food Science and Technology</t>
  </si>
  <si>
    <t>https://www.scopus.com/inward/record.uri?eid=2-s2.0-84877075105&amp;partnerID=40&amp;md5=003e519393038f7f100b16c1ff4a3dbd</t>
  </si>
  <si>
    <t>211-214</t>
  </si>
  <si>
    <t>9AVSDDLS</t>
  </si>
  <si>
    <t>Erega, A.; Stefanic, P.; Dogsa, I.; Danevčič, T.; Simunovic, K.; Klančnik, A.; Smole Možina, S.; Mandic Mulec, I.</t>
  </si>
  <si>
    <t>Bacillaene Mediates the Inhibitory Effect of Bacillus subtilis on Campylobacter jejuni Biofilms.</t>
  </si>
  <si>
    <t>10.1128/AEM.02955-20</t>
  </si>
  <si>
    <t>Biofilms are the predominant bacterial lifestyle and can protect microorganisms from environmental stresses. Multispecies biofilms can affect the survival of  enteric pathogens that contaminate food products, and thus, investigating the  underlying mechanisms of multispecies biofilms is essential for food safety and  human health. In this study, we investigated the ability of the natural isolate  Bacillus subtilis PS-216 to restrain Campylobacter jejuni biofilm formation and  adhesion to abiotic surfaces as well as to disrupt preestablished C. jejuni  biofilms. Using confocal laser scanning microscopy and colony counts, we  demonstrate that the presence of B. subtilis PS-216 prevents C. jejuni biofilm  formation, decreases growth of the pathogen by 4.2 log(10), and disperses  26-h-old preestablished C. jejuni biofilms. Furthermore, the coinoculation of B.  subtilis and C. jejuni interferes with the adhesion of C. jejuni to abiotic  surfaces, reducing it by 2.4 log(10). We also show that contact-independent  mechanisms contribute to the inhibitory effect of B. subtilis PS-216 on C. jejuni  biofilm. Using B. subtilis mutants in genes coding for nonribosomal peptides and  polyketides revealed that bacillaene significantly contributes to the inhibitory  effect of B. subtilis PS-216. In summary, we show a strong potential for the use  of B. subtilis PS-216 against C. jejuni biofilm formation and adhesion to abiotic  surfaces. Our research could bring forward novel applications of B. subtilis in  animal production and thus contribute to food safety. IMPORTANCE Campylobacter  jejuni is an intestinal commensal in animals (including broiler chickens) but  also the most frequent cause of bacterial foodborne infection in humans. This  pathogen forms biofilms which enhance survival of C. jejuni in food processing  and thus threaten human health. Probiotic bacteria represent a potential  alternative in the prevention and control of foodborne infections. The beneficial  bacterium Bacillus subtilis has an excellent probiotic potential to reduce C.  jejuni in the animal gastrointestinal tract. However, data on the effect of B.  subtilis on C. jejuni biofilms are scarce. Our study shows that the B. subtilis  natural isolate PS-216 prevents adhesion to the abiotic surfaces and the  development of submerged C. jejuni biofilm during coculture and destroys the  preestablished C. jejuni biofilm. These insights are important for development of  novel applications of B. subtilis that will reduce the use of antibiotics in  human and animal health and increase productivity in animal breeding.</t>
  </si>
  <si>
    <t>e0295520</t>
  </si>
  <si>
    <t>Place: United States PMID: 33837012  PMCID: PMC8174767</t>
  </si>
  <si>
    <t>Campylobacter jejuni; food safety; Bacterial Adhesion; genetics; probiotics; antibiotics; antimicrobial activity; *physiology; mutation; bacterium adherence; Mutation; *biofilm; *metabolism; *Biofilms; Bacillus subtilis; confocal microscopy; *Bacillus subtilis; biofilm formation; polystyrene derivative; *biological control agent; bacillaene; polyene; Campylobacter jejuni/*physiology; *Bacillus subtilis/genetics/metabolism; *Biological Control Agents; bacterial interactions; Polyenes/*metabolism; Polystyrenes</t>
  </si>
  <si>
    <t>9B8DTZLB</t>
  </si>
  <si>
    <t>Stern, N. J.; Hiett, K. L.; Alfredsson, G. A.; Kristinsson, K. G.; Reiersen, J.; Hardardottir, H.; Briem, H.; Gunnarsson, E.; Georgsson, F.; Lowman, R.; Berndtson, E.; Lammerding, A. M.; Paoli, G. M.; Musgrove, M. T.</t>
  </si>
  <si>
    <t>Campylobacter spp. in Icelandic poultry operations and human disease.</t>
  </si>
  <si>
    <t>10.1017/s0950268802007914</t>
  </si>
  <si>
    <t>We describe the observed relationship of campylobacter in poultry operations to human cases in a closed environment. During 1999 in Iceland, domestic cases of  campylobacteriosis reached peak levels at 116/100,000 and in 2000 dropped to  33/100,000. Approximately 62% of broiler carcass rinses were contaminated with  Campylobacter spp. in 1999. During 2000, only 15% of the broiler flocks tested  Campylobacter spp. positive. In 2000, carcasses from flocks which tested positive  on the farms at 4 weeks of age were subsequently frozen prior to distribution. We  suggest that public education, enhanced on-farm biological security measures,  carcass freezing and other unidentified factors, such as variations in weather,  contributed to the large reduction in poultry-borne campylobacteriosis. There is  no immediate basis for assigning credit to any specific intervention. We continue  to seek additional information to understand the decline in campylobacteriosis  and to create a risk assessment model for Campylobacter spp. transmission through  this well defined system.</t>
  </si>
  <si>
    <t>23-32</t>
  </si>
  <si>
    <t>Place: England PMID: 12613742  PMCID: PMC2869935</t>
  </si>
  <si>
    <t>Animals; Campylobacter; Humans; Iceland; public health; Seasons; *Food Microbiology; Risk Assessment; carcass; Campylobacter/isolation &amp; purification; Chickens/*microbiology; Abattoirs; risk assessment; Animal Husbandry; human; article; nonhuman; controlled study; bacterial transmission; *poultry farming; infection risk; *Gram negative infection/ep [Epidemiology]; biosafety; bacterium contamination; weather; farming system; *Food-Processing Industry; health education; epidemiological data; gestational age; frozen section; information system; Iceland/epidemiology; Campylobacter Infections/*epidemiology/*etiology/microbiology; Population Surveillance/methods</t>
  </si>
  <si>
    <t>9BDIKYLQ</t>
  </si>
  <si>
    <t>Al-Adwani, Salma R.; Crespo, Rocio; Shah, Devendra H.</t>
  </si>
  <si>
    <t>Production and evaluation of chicken egg-yolk-derived antibodies against Campylobacter jejuni colonization-associated proteins.</t>
  </si>
  <si>
    <t>10.1089/fpd.2012.1313</t>
  </si>
  <si>
    <t>Campylobacter jejuni is one of the most important causes of foodborne gastroenteritis. Chickens are considered a reservoir host of C. jejuni, and  epidemiological studies have shown that contaminated chicken meat is a primary  source of human infection. The objective of this study was to produce chicken  egg-yolk-derived antibody (IgY) against the five C. jejuni  colonization-associated proteins or CAPs (CadF, FlaA, MOMP, FlpA, and CmeC).  Recombinant C. jejuni CAPs were expressed in Escherichia coli and were purified  by affinity chromatography. Specific-pathogen-free laying hens were  hyperimmunized with each recombinant CAP to induce production of α-CAP-specific  IgY. Egg yolks were collected from immunized and nonimmunized hens and were  lyophilized to obtain egg-yolk powder (EYP) with or without α-C. jejuni  CAP-specific IgY. IgY was purified from EYP, and the antibody response in serum  and egg yolk was tested by indirect enzyme-linked immunosorbent assay. The α-C.  jejuni CAP-specific IgY levels were significantly (p&lt;0.05) higher in both serum  and EYP obtained from immunized hens as compared with the nonimmunized hens. Each  α-C. jejuni CAP-specific IgY reacted with the C. jejuni cells and recombinant  CAPs as detected by immunofluorescence microscopy and Western blot assays,  respectively. We also show that α-CadF, α-MOMP, and α-CmeC IgY significantly  reduced adherence of C. jejuni to the chicken hepatocellular carcinoma (LMH)  cells, suggesting that these α-C. jejuni CAP-specific IgY may be useful as a  passive immunotherapeutic to reduce C. jejuni colonization in chickens.</t>
  </si>
  <si>
    <t>624-631</t>
  </si>
  <si>
    <t>Place: United States PMID: 23742296</t>
  </si>
  <si>
    <t>Animals; Humans; Female; Specific Pathogen-Free Organisms; *Chickens; Antibody Specificity; Recombinant Proteins; Cell Line, Tumor; Campylobacter jejuni/*immunology; Enzyme-Linked Immunosorbent Assay/veterinary; Campylobacter Infections/immunology/microbiology/veterinary; Egg Yolk/*immunology; Immunization/veterinary; Antibodies, Bacterial/biosynthesis/blood; Bacterial Proteins/genetics/immunology/isolation &amp; purification/metabolism; Immunoglobulins/blood/*immunology; Antigens, Bacterial/genetics/*immunology/isolation &amp; purification/metabolism; Microscopy, Fluorescence/veterinary</t>
  </si>
  <si>
    <t>9C56P4FB</t>
  </si>
  <si>
    <t>Bean-Hodgins, L; Kiarie, EG</t>
  </si>
  <si>
    <t>Mandated restrictions on the use of medically important antibiotics in broiler chicken production in Canada: implications, emerging challenges, and opportunities for bolstering gastrointestinal function and health - a review</t>
  </si>
  <si>
    <t>CANADIAN JOURNAL OF ANIMAL SCIENCE</t>
  </si>
  <si>
    <t>0008-3984</t>
  </si>
  <si>
    <t>10.1139/cjas-2021-0015</t>
  </si>
  <si>
    <t>Chicken Farmers of Canada has been progressively phasing out prophylactic use of antibiotics in broiler chicken production. Consequently, hatcheries, veterinarians, and nutritionists have been mandated to contend with less reliance on the use of preventive antibiotics. A topical concern is the increased risk of proliferation of enteric pathogens leading to poor performance, increased mortality, and compromised welfare. Moreover, the gut harbors several taxa such as Campylobacter and Salmonella capable of causing significant illnesses in humans via contaminated poultry products. This has created an opportunity for research and development of dietary strategies designed to modulate gastrointestinal environment for enhanced performance and food safety. Albeit with inconsistent responses, literature data suggest that dietary strategies such as feed enzymes, probiotics/prebiotics, and phytogenic feed additives can bolster gut health and function in broiler chickens. However, much of the efficacy data were generated at controlled research settings that vary significantly with the complex commercial broiler production operations due to variation in dietary, health, and environmental conditions. This review will summarize implications of mandated restrictions on the preventative use of antibiotics and emerging Canadian broiler production programs to meet processor specifications. Challenges and opportunities for integrating alternative dietary strategies in commercial broiler production settings will be highlighted.</t>
  </si>
  <si>
    <t>602-629</t>
  </si>
  <si>
    <t>WOS:000721254800002</t>
  </si>
  <si>
    <t>9CIL8G7U</t>
  </si>
  <si>
    <t>Berrang M.E.; Meinersmann R.J.; Buhr R.J.; Reimer N.A.; Philips R.W.; Harrison M.A.</t>
  </si>
  <si>
    <t>Presence of Campylobacter inthe respiratory tract of broiler carcasses before and after commercial scalding</t>
  </si>
  <si>
    <t>Campylobacter could be detected in the thoraco-abdominal cavity of broiler carcasses even if they were carefully eviscerated by hand with no evidence of intestinal rupture or leakage. If Campylobacter is present in the air sacs, which are unavoidably torn during evisceration, it could contaminate the thoraco-abdominal cavity of the eviscerated carcass. This study was done to determine if Campylobacter contamination is present in the respiratory tract of broilers prior to evisceration. Whole carcass rinses and respiratory tract washes were done on broiler carcasses collected at a commercial processing plant just before and just after scalding. Samples were cultured for presence and numbers of Campylobacter, Escherichia coli, coliforms, and total aerobic bacteria. Campylobacter isolates were subtyped by sequencing the short variable region of the flaA gene. The same subtypes of Campylobacter were detected in whole carcass rinse samples as in respiratory tract wash samples from individual broilers. Furthermore, the same numbers and subtypes of Campylobacter were recovered from respiratory tracts of carcasses collected before scalding and those collected after scalding. However, respiratory tracts of carcasses after scalding had higher numbers of E. coli, coliforms, and total aerobic bacteria than those tested before scalding. Although some bacterial counts were higher in the respiratory tracts of carcasses after scalding, Campylobacter counts were not. It appears that Campylobacter is present in the respiratory tracts of broilers as they enter processing, and contamination may be due to airborne bacteria during production or transport.</t>
  </si>
  <si>
    <t>1995-1999</t>
  </si>
  <si>
    <t>classification; *Campylobacter; Enterobacteriaceae; Escherichia coli; meat; animal; bacterial count; isolation and purification; microbiology; article; genetics; *chicken; food control; *food handling; bacterial DNA/an [Drug Analysis]; flagellin; *heat; *respiratory system; flaA protein, bacteria</t>
  </si>
  <si>
    <t>9CP32MHN</t>
  </si>
  <si>
    <t>Olaimat, AN; Al-Holy, MA; Abu Ghoush, MH; Al-Nabulsi, AA; Qatatsheh, AA; Shahbaz, HM; Osaili, TM; Holley, RA</t>
  </si>
  <si>
    <t>The Use of Malic and Acetic Acids in Washing Solution to Control Salmonella spp. on Chicken Breast</t>
  </si>
  <si>
    <t>10.1111/1750-3841.14286</t>
  </si>
  <si>
    <t>Salmonella is a persisting contaminant in poultry products that may pose a potential risk to consumers. Thus, developing decontamination strategies to eliminate or reduce this pathogen in chicken is crucial. The objective of the current study was to investigate the antimicrobial activity of malic acid (MA) and acetic acid (AA) or their combination against Salmonella on chicken breast at 4 degrees C for 10 days. The effect of storage temperature (4 and 21 degrees C) on Salmonella inactivation was also investigated for up to 21 days. Five serovars of Salmonella were inoculated in a model Mueller-Hinton (MH) broth system to a level of about 7 log(10) CFU/mL and the broth was treated with 5 mg/mL of each of MA, AA or their combination. AA was more effective than MA in the model system at 21 degrees C, where it resulted in total elimination of Salmonella, but MA was more effective in eliminating Salmonella at 4 degrees C. However, the combined MA and AA solutions were more effective than either MA or AA alone. When applying washing solutions containing 5 mg/mL of either of MA, AA, or their combination to chicken breast inoculated with about 5 log(10) CFU/g, the MA+AA washing solution was the most effective. It resulted in complete elimination of Salmonella from chicken breast and rendered a significant reduction in mesophilic aerobic bacteria and lactic acid bacteria numbers. Practical ApplicationThis study indicates that the use of a washing solution containing MA and AA could improve the safety and extend the shelf life of raw chicken by substantially reducing Salmonella and contaminating microflora on the product.</t>
  </si>
  <si>
    <t>2197-2203</t>
  </si>
  <si>
    <t>WOS:000441290500023</t>
  </si>
  <si>
    <t>9CRX4MAP</t>
  </si>
  <si>
    <t>Studahl, A.; Andersson, Y.</t>
  </si>
  <si>
    <t>Risk factors for indigenous campylobacter infection: a Swedish case-control study.</t>
  </si>
  <si>
    <t>10.1017/s0950268899004562</t>
  </si>
  <si>
    <t>A case-control study was conducted in western Sweden (Alvsborg County). The aim of the study was to identify any special food items or behaviours associated with  an increased risk of contracting campylobacter infection. A total of 101 cases  and 198 controls were matched for age, sex and district of residence. The  following risk factors or risk behaviours were associated with campylobacter  infection: drinking unpasteurized milk (OR 3.56, 95% CI 1.46-8.94), eating  chicken (OR 2.29, 95% CI 1.29-4.23), or eating pork with bones (chops OR 2.02,  95% CI 1.17-3.64; loin of pork OR 1.83, 95% CI 1.07-3.12), barbecuing (OR 1.98,  95% CI 1.10-4.34), and living or working on a farm (farm OR 3.06, 95% CI  1.58-6.62, hen/chicken-breeder OR 3.32, 95% CI 1.56-6.78), daily contact with  chickens or hens (OR 11.83, 95% CI 3.41-62.03).</t>
  </si>
  <si>
    <t>2000-10</t>
  </si>
  <si>
    <t>269-275</t>
  </si>
  <si>
    <t>Place: England PMID: 11117949  PMCID: PMC2869598</t>
  </si>
  <si>
    <t>Animals; Humans; Poultry; Adolescent; Adult; Aged; Aged, 80 and over; Child; Child, Preschool; Female; Infant; Male; Middle Aged; Risk Factors; chicken; *Campylobacter; pasteurization; risk assessment; Case-Control Studies; Sweden; human; meat; article; nonhuman; controlled study; infection risk; *Gram negative infection/ep [Epidemiology]; female; male; breeding; major clinical study; food processing; child; infant; cooking; Agriculture; food analysis; adult; case control study; feeding behavior; agricultural worker; adolescent; aged; demography; *milk; *Diet; occupational exposure; Disease Transmission, Infectious; Sweden/epidemiology; *Campylobacter/pathogenicity; Campylobacter Infections/*epidemiology/etiology/transmission</t>
  </si>
  <si>
    <t>9CUFK8JY</t>
  </si>
  <si>
    <t>Lahou, Evy; Wang, Xiang; De Boeck, Elien; Verguldt, Elien; Geeraerd, Annemie; Devlieghere, Frank; Uyttendaele, Mieke</t>
  </si>
  <si>
    <t>Effectiveness of inactivation of foodborne pathogens during simulated home pan frying of steak, hamburger or meat strips.</t>
  </si>
  <si>
    <t>10.1016/j.ijfoodmicro.2015.04.014</t>
  </si>
  <si>
    <t>In order to evaluate the effect of simulated home pan frying of raw meat and meat preparations of different animal species on the thermal inactivation of  pathogens, the heat resistance (D-value) of three strains of Campylobacter  jejuni, Escherichia coli O157:H7, Salmonella spp., Listeria monocytogenes and two  strains of generic E. coli was validated in BHI and adjusted BHI (i.e. pH5.6 and  1.5% NaCl) at 60°C. The D-values were obtained of the linear phase of the  survivor curves created in GInaFiT, a freeware tool to fit models to experimental  data. The obtained D-values corresponded to those previously published in  literature and confirmed L. monocytogenes to be the most heat resistant pathogen  among them. Heat treatment in adjusted BHI significantly increased  heat-resistance of E. coli O157:H7 and generic E. coli. Subsequently, the thermal  inactivation of L. monocytogenes, Salmonella spp., C. jejuni and E. coli O157:H7  was evaluated using a standardized procedure simulating commonly used home pan  frying of various types of meat including steaks or filets, hamburgers and meat  strips from various animal species such as pork, beef, chicken, lamb and some  turkey, horse, kangaroo and crocodile meat. Corresponding F70-values were  calculated based upon measured core time/temperature profiles. It was noted that  a core temperature of 70 °C was not always achieved and, moreover, a heat  treatment equivalent to 2 min at 70 °C was also not always obtained. This was in  particular noted in hamburgers although the meat was visually judged well done.  On several occasions, residual survivors of the initial inoculated (4 logCFU/g)  food borne pathogens could be recovered either by enumeration (limit of detection  1 logCFU/g) or by the presence/absence testing per 25 g. Pan frying of hamburgers  yielded the highest number of surviving pathogenic bacteria (46%), followed by  well-done filets and steaks (13%) and meat strips (12%). Taking only steaks  (beef, horse, kangaroo, crocodile and turkey) into account, residual detection of  pathogens occurred for all levels of doneness: 18% for well-done, 71% for medium  and even 90% for rare steaks. Numbers of L. monocytogenes recovered after heat  treatment ranged from &lt;1 logCFU/g to 2.6 logCFU/g. Although, the prevalence of  pathogens in meat might be low, and the numbers present in case of natural  contamination are probably lower than the current used inoculum of 4 logCFU/g,  consumers could still be exposed to surviving food borne pathogens in case of  these commonly used pan frying of raw meat and meat preparations at consumer's  home.</t>
  </si>
  <si>
    <t>118-129</t>
  </si>
  <si>
    <t>Place: Netherlands PMID: 26004267</t>
  </si>
  <si>
    <t>Animals; Chickens; *Microbial Viability; Hot Temperature; Cattle; Campylobacter jejuni; *Food Microbiology; Pathogens; Listeria monocytogenes; Swine; Sheep; Escherichia coli O157; heat treatment; *meat; Meat/*microbiology; article; nonhuman; controlled study; bacterial strain; *food control; Salmonella enterica serovar Typhimurium; Bacterial Load; Bacterial Physiological Phenomena; Turkeys; inoculation; Salmonella enterica serovar Enteritidis; Horses; Heat inactivation; *frying; *pathogen clearance; Alligators and Crocodiles; core temperature; Home cooking practices; linear energy transfer; Meat and meat preparations; Salmonella enterica serovar Derby; *Cooking/standards</t>
  </si>
  <si>
    <t>9CWYNDDC</t>
  </si>
  <si>
    <t>Opinion of the Scientific Panel on biological hazards (BIOHAZ) on the evaluation of the efficacy of L (+) Lactic acid for carcass decontamination</t>
  </si>
  <si>
    <t>10.2903/j.efsa.2006.342</t>
  </si>
  <si>
    <t>https://www.scopus.com/inward/record.uri?eid=2-s2.0-85077616820&amp;doi=10.2903%2fj.efsa.2006.342&amp;partnerID=40&amp;md5=1593953433579bf1d2c6a9effa403e42</t>
  </si>
  <si>
    <t>9D8VSERV</t>
  </si>
  <si>
    <t>Kim, Junhyung; Guk, Jae-Ho; Mun, Seung-Hyun; An, Jae-Uk; Song, Hyokeun; Kim, Jinshil; Ryu, Sangryeol; Jeon, Byeonghwa; Cho, Seongbeom</t>
  </si>
  <si>
    <t>Metagenomic analysis of isolation methods of a targeted microbe, Campylobacter jejuni, from chicken feces with high microbial contamination.</t>
  </si>
  <si>
    <t>Microbiome</t>
  </si>
  <si>
    <t>10.1186/s40168-019-0680-z</t>
  </si>
  <si>
    <t>BACKGROUND: Originating from poultry, particularly chickens, Campylobacter jejuni is the leading foodborne pathogen worldwide and a major cause of  campylobacteriosis. Isolating C. jejuni is difficult due to its specific growth  requirements, the presence of viable but non-culturable bacteria, and because it  is often masked by competing flora. Currently, there is no optimized method for  isolating C. jejuni from chicken feces. Here, we evaluated the method for  isolating C. jejuni from chicken feces using culture-independent sequence-based  metagenomics and culture-dependent tools. Further, we assessed changes in  microbial communities during microbe isolation to determine how the process can  be improved. RESULTS: Fourteen different variations of C. jejuni isolation  procedures were applied to all 35 chicken fecal samples. These variations  included using different enrichment broths (without enrichment or enrichment in  Bolton or Preston broth), different ratios of sample-to-enrichment broth  (1:10(1), 1:10(2), and 1:10(3)), and different selective agars (modified  charcoal-cefoperazone-deoxycholate agar (mCCDA) or Preston agar). Enrichment  during isolation of C. jejuni was evaluated on the basis of microbial diversity  and taxonomic composition using metagenomics tools. The effect of selective media  was evaluated using a combination of metagenomics and culture-dependent tools.  Microbial diversity significantly decreased during the enrichment process,  regardless of the type of enrichment broth, with the most significant decrease  observed at a feces-to-broth ratio of 1:10(3). Particularly, in 10(3)-Preston  broth, the relative abundance of Campylobacter increased, while extended-spectrum  beta-lactamase-producing Escherichia coli, which interfere with Campylobacter  isolation, decreased. Metagenomics results were validated by quantitative PCR and  culture-dependent analysis. Additionally, selective media affected the isolation  results, although microbes with high relative abundance during enrichment were  also frequently isolated using culture-dependent methods. Significantly more C.  jejuni was isolated from mCCDA than from Preston agar enriched in 10(3) Preston  broth. CONCLUSIONS: Enrichment in Preston broth at a ratio of 1:10(3) followed by  spreading onto mCCDA was the most effective method for isolating C. jejuni. This  is the first study to apply metagenomics to evaluate a method for isolating a  targeted microbe, C. jejuni, from chicken feces, a source with high microbial  contamination. Thus, metagenomics can be applied to improve methods for isolating  bacteria that are difficult to separate.</t>
  </si>
  <si>
    <t>Place: England PMID: 31027515  PMCID: PMC6485176</t>
  </si>
  <si>
    <t>Animals; Campylobacter jejuni; Chickens/*microbiology; Metagenomics; Bacteriological Techniques; Isolation method; *Microbiota; Campylobacter jejuni/*genetics/*isolation &amp; purification; Feces/*microbiology; Culture Media/chemistry; Microbial community analysis</t>
  </si>
  <si>
    <t>9DHGMAWK</t>
  </si>
  <si>
    <t>Rahimi, E.; Momtaz, H.; Ameri, M.; Ghasemian-Safaei, H.; Ali-Kasemi, M.</t>
  </si>
  <si>
    <t>Prevalence and antimicrobial resistance of Campylobacter species isolated from chicken carcasses during processing in Iran.</t>
  </si>
  <si>
    <t>10.3382/ps.2009-00090</t>
  </si>
  <si>
    <t>The objective of this study was to determine the prevalence and antimicrobial resistance of Campylobacter spp. isolated from chicken carcasses during different  stages of broiler processing in a major commercial poultry processing plant in  southwestern Iran. Overall, 84 chicken carcasses were sampled from 4 sites along  the processing line during a total of 7 visits. In addition, 14 water samples  from the chiller tank were taken. Using the cultural method, 186 of 336 (55.4%)  carcasses were positive for Campylobacter. Campylobacter jejuni was more  frequently isolated (89.4%) than Campylobacter coli (10.6%). The frequency of  Campylobacter spp. on carcasses was 54.8% after defeathering, 51.2% after  evisceration, 69.0% 20 min after the chilling period started, and 46.4% 24 h  after the chilling period completed. Campylobacter was positive in 85.7% of the  samples taken from the chilling water. The frequency of Campylobacter  spp.-positive carcasses was reduced in complete chilled chickens but not during  the slaughtering process. Susceptibilities of Campylobacter isolates were  determined for 10 antimicrobial drugs using the disk diffusion method. Of the 198  Campylobacter isolates tested, 92.9% were resistant to one or more antimicrobial  agents. Resistance to tetracycline was the most common finding (78.3%), followed  by resistance to ciprofloxacin (62.1%), nalidixic acid (58.6%), and enrofloxacin  (44.4%).</t>
  </si>
  <si>
    <t>2010-05</t>
  </si>
  <si>
    <t>1015-1020</t>
  </si>
  <si>
    <t>Place: England PMID: 20371855</t>
  </si>
  <si>
    <t>Animals; Food Handling/methods; Chickens/*microbiology; Polymerase Chain Reaction; Iran; DNA Primers; Drug Resistance, Bacterial; Anti-Bacterial Agents/pharmacology; Campylobacter/drug effects/genetics/*isolation &amp; purification; Campylobacter coli/drug effects/genetics/isolation &amp; purification; DNA, Bacterial/genetics; Campylobacter jejuni/drug effects/genetics/isolation &amp; purification</t>
  </si>
  <si>
    <t>9DJPAD2T</t>
  </si>
  <si>
    <t>Zacconi, C; Scolari, G; Vescovo, M; Sarra, PG</t>
  </si>
  <si>
    <t>Competitive exclusion of Campylobacter jejuni by kefir fermented milk</t>
  </si>
  <si>
    <t>ANNALS OF MICROBIOLOGY</t>
  </si>
  <si>
    <t>1590-4261</t>
  </si>
  <si>
    <t>Competitive exclusion of Campylobacter jejuni by kefir fermented milk was checked in experimental chicks. Fresh and frozen kefir fermented milk were employed as competitive treatments. Campylobacter jejuni ATCC 43501 strain was used as infective treatment. Data from the various trials allowed to determine Infection Factor (IF) and Protection Factor (PF) values and to evidentiate that kefir administration is an effective treatment to prevent Campylobacter jejuni colonization in chick caecum.</t>
  </si>
  <si>
    <t>179-187</t>
  </si>
  <si>
    <t>WOS:000183961300005</t>
  </si>
  <si>
    <t>9DLBKVDR</t>
  </si>
  <si>
    <t>Hargis, BM; Tellez, GI; Nava, G; Donoghue, AM; Vicente, JL; Higgins, SE; Donoghue, DJ; Wolfenden, AD; CUDAS</t>
  </si>
  <si>
    <t>The role of beneficial microflora in controlling enteric bacterial diseases: Probiotics, prebiotics, and competitive exclusion</t>
  </si>
  <si>
    <t>109-118</t>
  </si>
  <si>
    <t>WOS:000228692400014</t>
  </si>
  <si>
    <t>2003 CORNELL NUTRITION CONFERENCE FOR FEED MANUFACTURERS, PROCEEDINGS</t>
  </si>
  <si>
    <t>9DRCSX6G</t>
  </si>
  <si>
    <t>Omurtag, I; Paulsen, P; Hilbert, F; Smulders, FJM</t>
  </si>
  <si>
    <t>The risk of transfer of foodborne bacterial hazards in Turkey through the consumption of meat; risk ranking of muscle foods with the potential to transfer Campylobacter spp.</t>
  </si>
  <si>
    <t>FOOD SECURITY</t>
  </si>
  <si>
    <t>1876-4517</t>
  </si>
  <si>
    <t>10.1007/s12571-012-0230-z</t>
  </si>
  <si>
    <t>This paper presents a simple approach to semi-quantitatively estimating the risk for human foodborne campylobacteriosis in Turkey, with a focus on typical/traditional meat and meat dishes. The following factors are considered: prevalence/concentration of the pathogen in raw meat according to species, changes in the pathogen's titre as a result of heat treatment and cross-contamination, serving frequency and size, and demographic data. Regional differences as well as differences between social groups are considered in particular. The biological hazard "Campylobacter" is characterized as associated with conditions prevailing in the meat chain and this information is linked to food consumption and other data thus allowing an estimate of consumers' exposure to Campylobacter via typical Turkish meat dishes. The latter are ranked on the basis of the presence of meat components and the associated risks.</t>
  </si>
  <si>
    <t>117-127</t>
  </si>
  <si>
    <t>WOS:000314279700011</t>
  </si>
  <si>
    <t>9DRPDH6A</t>
  </si>
  <si>
    <t>Mikuličová, M.; Steinhauserová, I.; Bořilová, G.; Nebola, M.</t>
  </si>
  <si>
    <t>Antimicrobial susceptibility of campylobacter jejuni and C. coli strains isolated from poultry and pigs in the Czech Republic</t>
  </si>
  <si>
    <t>10.2754/avb200574040639</t>
  </si>
  <si>
    <t>https://www.scopus.com/inward/record.uri?eid=2-s2.0-31544436335&amp;doi=10.2754%2favb200574040639&amp;partnerID=40&amp;md5=c68a0f1e21100fc4cfd6688acafdfa2a</t>
  </si>
  <si>
    <t>639-644</t>
  </si>
  <si>
    <t>9DTRKTP6</t>
  </si>
  <si>
    <t>Upadhyay, Abhinav; Arsi, Komala; Wagle, Basanta R.; Upadhyaya, Indu; Shrestha, Sandip; Donoghue, Ann M.; Donoghue, Dan J.</t>
  </si>
  <si>
    <t>Trans-Cinnamaldehyde, Carvacrol, and Eugenol Reduce Campylobacter jejuni Colonization Factors and Expression of Virulence Genes in Vitro.</t>
  </si>
  <si>
    <t>10.3389/fmicb.2017.00713</t>
  </si>
  <si>
    <t>Campylobacter jejuni is a major foodborne pathogen that causes severe gastroenteritis in humans characterized by fever, diarrhea, and abdominal cramps.  In the human gut, Campylobacter adheres and invades the intestinal epithelium  followed by cytolethal distending toxin mediated cell death, and enteritis.  Reducing the attachment and invasion of Campylobacter to intestinal epithelium  and expression of its virulence factors such as motility and cytolethal  distending toxin (CDT) production could potentially reduce infection in humans.  This study investigated the efficacy of sub-inhibitory concentrations (SICs,  concentration not inhibiting bacterial growth) of three GRAS (generally  recognized as safe) status phytochemicals namely trans-cinnamaldehyde (TC; 0.005,  0.01%), carvacrol (CR; 0.001, 0.002%), and eugenol (EG; 0.005, 0.01%) in reducing  the attachment, invasion, and translocation of C. jejuni on human intestinal  epithelial cells (Caco-2). Additionally, the effect of these phytochemicals on  Campylobacter motility and CDT production was studied using standard bioassays  and gene expression analysis. All experiments had duplicate samples and were  replicated three times on three strains (wild type S-8, NCTC 11168, 81-176) of C.  jejuni. Data were analyzed using ANOVA with GraphPad ver. 6. Differences between  the means were considered significantly different at P &lt; 0.05. The majority of  phytochemical treatments reduced C. jejuni adhesion, invasion, and translocation  of Caco-2 cells (P &lt; 0.05). In addition, the phytochemicals reduced pathogen  motility and production of CDT in S-8 and NCTC 11168 (P &lt; 0.05). Real-time  quantitative PCR revealed that phytochemicals reduced the transcription of select  C. jejuni genes critical for infection in humans (P &lt; 0.05). Results suggest that  TC, CR, and EG could potentially be used to control C. jejuni infection in  humans.</t>
  </si>
  <si>
    <t>Place: Switzerland PMID: 28487683  PMCID: PMC5403884</t>
  </si>
  <si>
    <t>attachment; invasion; virulence; Campylobacter jejuni; gene expression; phytochemicals; CDT toxin</t>
  </si>
  <si>
    <t>9DVM7KWQ</t>
  </si>
  <si>
    <t>Janež, Nika; Loc-Carrillo, Catherine</t>
  </si>
  <si>
    <t>Use of phages to control Campylobacter spp.</t>
  </si>
  <si>
    <t>10.1016/j.mimet.2013.06.024</t>
  </si>
  <si>
    <t>The use of phages to control pathogenic bacteria has been investigated since they were first discovered in the beginning of the 1900s. Over the last century we  have slowly gained an in-depth understanding of phage biology including which  phage properties are desirable when considering phage as biocontrol agents and  which phage characteristics to potentially avoid. Campylobacter infections are  amongst the most frequently encountered foodborne bacterial infections around the  world. Handling and consumption of raw or undercooked poultry products have been  determined to be the main route of transmission. The ability to use phages to  target these bacteria has been studied for more than a decade and although we  have made progress towards deciphering how best to use phages to control  Campylobacter associated with poultry production, there is still much work to be  done. This review outlines methods to improve the isolation of these elusive  phages, as well as methods to identify desirable characteristics needed for a  successful outcome. It also highlights the body of research undertaken so far and  what criteria to consider when doing in-vivo studies, especially because some  in-vitro studies have not been found to translate into to phage efficacy in-vivo.</t>
  </si>
  <si>
    <t>68-75</t>
  </si>
  <si>
    <t>Place: Netherlands PMID: 23830848</t>
  </si>
  <si>
    <t>Animals; Campylobacter; Chickens; Humans; poultry; *Campylobacter; food poisoning; campylobacteriosis; article; nonhuman; bacterium isolation; bacterial transmission; priority journal; bird disease; host pathogen interaction; genetic analysis; Bacteriophages; Biocontrol; morphology; Phage therapy; nucleotide sequence; Phage applications; *bacteriophage; *biological pest control; biological control agent; prophage; lysis; protein analysis; *Bacteriolysis; Food Microbiology/methods; Infection Control/*methods; Bacteriophages/*growth &amp; development; Biological Therapy/*methods; Foodborne Diseases/prevention &amp; control; Campylobacter Infections/prevention &amp; control/therapy/veterinary; Campylobacter/*growth &amp; development/*virology; phage 69; phage 71; phage Cj6; phage CP220; phage CP34; phage CP8; phage CP81; phage F336; phage NCTC 12673; phage NCTC 12674; phage NCTC12684; phage phiCcoIBB12; phage phiCcoIBB35; phage phiCcoIBB37</t>
  </si>
  <si>
    <t>9DW2JJUE</t>
  </si>
  <si>
    <t>Woolcock, P. R.; Moore, J. D.; McFarland, M. D.; Panigrahy, B.</t>
  </si>
  <si>
    <t>Isolation of paramyxovirus serotype 7 from ostriches (Struthio camelus).</t>
  </si>
  <si>
    <t>Paramyxovirus serotype 7 (PMV-7) was isolated from pooled intestinal contents of two 5-month-old ostriches (Struthio camelus). The pathogenicity of the virus was  comparable with lentogenic strains of Newcastle disease virus (PMV-1) in chicken  and chicken embryo pathogenicity tests. The relationship of the virus to the  observed pathology of proliferative nonsuppurative enteritis is unknown; the  Campylobacter jejuni isolated was presumably the primary pathogen. To our  knowledge, this is the first report of an isolation of PMV-7 from ostriches.</t>
  </si>
  <si>
    <t>945-949</t>
  </si>
  <si>
    <t>Place: United States PMID: 8980831</t>
  </si>
  <si>
    <t>Animals; Male; Campylobacter jejuni/isolation &amp; purification; Avulavirus/*classification/*isolation &amp; purification/pathogenicity; Bird Diseases/diagnosis/etiology/pathology; Birds/microbiology/*virology; Campylobacter Infections/diagnosis/pathology/veterinary; Intestines/microbiology/pathology/*virology; Microscopy, Electron/methods/veterinary; Respirovirus Infections/diagnosis/pathology/veterinary</t>
  </si>
  <si>
    <t>9E7NUNFP</t>
  </si>
  <si>
    <t>Glünder, G.; Wieliczko, A.</t>
  </si>
  <si>
    <t>[The pathogenicity of Campylobacter jejuni as a monoinfection and as a mixed infection with Escherichia coli 078:K80 in broilers].</t>
  </si>
  <si>
    <t>Two week old broilers (n = 61) with a monoinfection with Campylobacter jejuni (0.5 ml of suspension containing 10(5) CFU/ml per os) showed reduced increase in  weight during week 3 after infection compared to the control group. An other  group of chickens (n = 31) was additionally infected with a suspension of  Escherichia (E.) coli O78:K80 via drinking water from day 4 to 6 after the  primary infection. This mixed infection provoked clinical signs of a disease and  reduced increase in weight during the first two weeks of the experiment. Seven  broilers of this group showed a fibrinous pericarditis and/or perihepatitis. Four  of these chickens died. It can be concluded from the experiment that an infection  with Campylobacter causes reduced weight gain and supports a systemic infection  with E. coli.</t>
  </si>
  <si>
    <t>302-305</t>
  </si>
  <si>
    <t>Place: Germany PMID: 2241888</t>
  </si>
  <si>
    <t>Animals; Weight Gain; *Chickens; *Poultry Diseases; Campylobacter jejuni/*pathogenicity; Campylobacter Infections/*complications; Escherichia coli Infections/*complications</t>
  </si>
  <si>
    <t>9EBJ97J2</t>
  </si>
  <si>
    <t>Jones G.F.; Ward G.E.; Collins J.E.; Gebhart C.J.</t>
  </si>
  <si>
    <t>Transmission of proliferative enteritis to swine by use of embryonating chicken eggs</t>
  </si>
  <si>
    <t>American journal of veterinary research</t>
  </si>
  <si>
    <t>0002-9645</t>
  </si>
  <si>
    <t>Embryonating eggs were inoculated with filtered porcine ileal mucosa containing intracellular curved rods (ICR) and incubated for 4 to 6 days. Three of 12 pigs given the eggs per os developed microscopic lesions of proliferative enteritis (PE). Nonchallenge-exposed control pigs did not develop lesions of PE. Four of six positive control pigs given ileal mucosa from pigs with PE also developed microscopic lesions of PE. All of the PE lesions were found in pigs necropsied 10 to 29 days after challenge exposure. None of the swine in the study had clinical signs or gross lesions of PE. Campylobacter spp were isolated from pigs with and without exposure to the ileal mucosa from pigs with PE. There was no relationship between Campylobacter spp isolation and development of lesions. Deoxyribonucleic acids extracted from embryonating chicken eggs injected with the equivalent of 0.5 mg of mucosal lesions and incubated for 4 days hybridized to a DNA probe specific for the ICR, whereas DNA extracted from 1.5 mg of mucosal homogenates of the same proliferative tissue did not hybridize with the same probe. Results of these experiments indicated that ICR injected into eggs remained infective for pigs and suggest replication of ICR in the first-passage eggs.</t>
  </si>
  <si>
    <t>1256-1261</t>
  </si>
  <si>
    <t>Am. J. Vet. Res.</t>
  </si>
  <si>
    <t>Campylobacter; classification; swine; disease transmission; pathology; animal; isolation and purification; microbiology; article; *bacterium; animal disease; bacterial infection; nucleic acid hybridization; *enteritis; *swine disease; *chick embryo</t>
  </si>
  <si>
    <t>9EDE5J8P</t>
  </si>
  <si>
    <t>Nauta, M.</t>
  </si>
  <si>
    <t>Introduction to the special issue on risk analysis of Campylobacter in broilers and broiler meat</t>
  </si>
  <si>
    <t>Microbial Risk Analysis</t>
  </si>
  <si>
    <t>10.1016/j.mran.2016.08.001</t>
  </si>
  <si>
    <t>https://www.scopus.com/inward/record.uri?eid=2-s2.0-84995481241&amp;doi=10.1016%2fj.mran.2016.08.001&amp;partnerID=40&amp;md5=f9d69d3b13aae15de9994a7eb7671903</t>
  </si>
  <si>
    <t>*Campylobacter; prevalence; human; nonhuman; *chicken meat; bacterial colonization; *broiler; risk management; risk reduction; *risk assessment; feasibility study; ADL disability; cost effectiveness analysis; disability-adjusted life year; editorial</t>
  </si>
  <si>
    <t>9EQ7W3T7</t>
  </si>
  <si>
    <t>Shakir, Z. M.; Alhatami, A. O.; Ismail Khudhair, Y.; Muhsen Abdulwahab, H.</t>
  </si>
  <si>
    <t>Antibiotic Resistance Profile and Multiple Antibiotic Resistance Index of Campylobacter Species Isolated from Poultry.</t>
  </si>
  <si>
    <t>Archives of Razi Institute</t>
  </si>
  <si>
    <t>2008-9872 0365-3439</t>
  </si>
  <si>
    <t>10.22092/ari.2021.356400.1837</t>
  </si>
  <si>
    <t>Campylobacter is a major public health problem, leading to foodborne diarrhea in the world. The current study aimed to isolate Campylobacter in different sources  of poultry and determine antimicrobial susceptibility. A total of 150 fecal and  29 cloacal swabs were obtained from poultry farms (84 cloacal swabs) and live  bird markets (LBMs), respectively, and 37 cecal swabs were also acquired from a  local slaughterhouse located in the middle Euphrates region. Campylobacter  Species (spp.) was first isolated and characterized by conventional  bacteriological methods. Secondly, the antimicrobial susceptibility of isolates  was investigated by disc diffusion method. The overall prevalence of  Campylobacter spp. isolated from fecal cloacal and cecal poultry samples was 24%  (36 out of 150). All strains were resistant to Nalidixic acid and Ciprofloxacin  (100%), with high resistance to Tetracycline (88.8%), Ampicillin (83.3%),  Sulpha/Trimethoprim (80.5%), Erythromycin (50%), and Ceftriaxone (50%), but less  resistant to Gentamicin (30.5%), Amoxi-Clav (27.7%), and Chloramphenicol (22.2%).  The majority of isolates (97.2%) scored a multiple antibiotic resistance (MAR)  index of 0.3 or more, and 35 (97.2%) isolates were resistant to three or more  antibiotic classes. Particularly, 61.1% of the isolates were multidrug resistance  (MDR), 36.1% of the isolates were extensively drug resistant, and 2.8% of the  isolates were Pan drug resistant. Moreover, the current study detected 24  multiple resistance patterns from 36 isolates of Campylobacter spp., and most of  the isolates (27 out of 36) displayed an important route of resistance to  Nalidixic acid, Ciprofloxacin, and Tetracycline. Based on the results, increased  resistance rates to commonly used antibiotics in Campylobacter were recovered  from poultry farms, LBMs, and local slaughterhouses. The majority of strains were  MDR to commonly used antimicrobials with elevated MAR indices, requiring  implementation of a national strategy to improve husbandry practice and the  effective use of antibacterial agents, alternatives, and vaccines.</t>
  </si>
  <si>
    <t>1677-1686</t>
  </si>
  <si>
    <t>Arch Razi Inst</t>
  </si>
  <si>
    <t>Place: Iran PMID: 35546994  PMCID: PMC9083853</t>
  </si>
  <si>
    <t>Animals; Campylobacter; Slaughterhouse; *Campylobacter; *Campylobacter jejuni; Antimicrobial resistance; Poultry farms; MAR index; Drug Resistance, Multiple, Bacterial; Anti-Bacterial Agents/pharmacology; Ciprofloxacin/pharmacology; Microbial Sensitivity Tests/veterinary; Tetracycline/pharmacology; Poultry/microbiology; Nalidixic Acid/pharmacology; LBMs</t>
  </si>
  <si>
    <t>9EWXUYF5</t>
  </si>
  <si>
    <t>Khatun, M. Minara; Islam, M. Ariful; Rahman, M. Mufizur</t>
  </si>
  <si>
    <t>Current status of veterinary public health activities in Bangladesh and its future plans.</t>
  </si>
  <si>
    <t>10.1186/s12917-019-1879-8</t>
  </si>
  <si>
    <t>BACKGROUND: Veterinary Public Health (VPH) is a major part of public health in which human health and well-being are the central tasks. In recent years the VPH  is gaining increasing importance because immense changes have occurred in animal  production processes and agricultural structures. The aim of this paper is to  describe the current VPH activities in Bangladesh, its major constraints and  future activities plan to ensure safe food production as well as protect the  environment and public health. MAIN TEXT: VPH concerns all areas of food  production and safety, zoonosis control, environmental protection and animal  welfare. In Bangladesh, the VPH unit was established in 1984 by the Directorate  of Livestock Services (DLS) for zoonosis control and production of wholesome food  of animal origin. Zoonoses are the core domain of VPH. Bangladesh is facing the  emergence of zoonotic diseases including anthrax, tuberculosis, brucellosis,  salmonellosis, campylobacteriosis, E. coli infections, avian influenza, rabies,  nipah and dengue virus infections.. Multi-drug resistance bacteria are emerging  due to indiscriminate uses of antibiotics in livestock and poultry industries.  Lack of proper slaughter houses, antemortem and postmortem inspections of  carcasses by qualified veterinarians contributes greatly to unwholesome meat  production. The VPH unit has a significant role to play to ensure better public  health. However, there are many constraints that affect the VPH services. Absence  of VPH services at all administrative level, inadequate budget, lack of qualified  personnel, poor lab facilities, absence of legal framework, and the lack of  coordination with health department are the major constraints. CONCLUSIONS: The  spectrum of VPH issues in Bangladesh is very large. Therefore it is important to  carefully set priorities in order to ensure effective and efficient VPH services.  Establishment of VPH units at all levels, effective surveillance for zoonotic  diseases, institution of legal framework to define role of VPH services, creation  of public health awareness, collaborative works with health departments,  improving laboratory facilities and training programs for the veterinarian are  keys to ensure better VPH services in Bangladesh.</t>
  </si>
  <si>
    <t>Place: England PMID: 31117996  PMCID: PMC6532191</t>
  </si>
  <si>
    <t>Animals; Humans; risk factor; sanitation; food safety; antibiotic resistance; salmonellosis; risk assessment; multidrug resistance; animal health; disease surveillance; influenza; zoonosis; Escherichia coli; meat; campylobacteriosis; milk; nonhuman; environmental health; review; food industry; animal food; awareness; Bangladesh; growth promotor; hygiene; *veterinary medicine; animal welfare; quality control; veterinarian; Rotavirus; geographic distribution; rabies; Veterinary public health; Escherichia coli infection; *public health; dengue; ruminant; health service; brucellosis; Animal Diseases/prevention &amp; control; Constraints; Future plans; Present status; Public Health/*statistics &amp; numerical data/trends; Veterinary Medicine/organization &amp; administration/*statistics &amp; numerical data/trends; Zoonoses/prevention &amp; control; anthrax; Nipah virus infection; tuberculosis</t>
  </si>
  <si>
    <t>9EZR268B</t>
  </si>
  <si>
    <t>Davis, M. A.; Conner, D. E.</t>
  </si>
  <si>
    <t>Antimicrobial effects of Pseudomonas aeruginosa on survivability and recovery of Campylobacter jejuni on poultry products.</t>
  </si>
  <si>
    <t>10.1093/ps/86.4.760</t>
  </si>
  <si>
    <t>Three types of poultry products representing differences in skin coverage were tested to determine the ability of Pseudomonas aeruginosa to inhibit growth of  Campylobacter jejuni. Processed ready-to-cook poultry carcasses were obtained  from the Poultry Research Unit at Auburn University and were not subjected to any  treatment to reduce or eliminate the native microflora on the carcasses.  Carcasses were cut into wing sections (drumette, flat, tip), split breast pieces  (with and without bone), and boneless, skinless breast pieces. Equal numbers of  the 3 product types were subjected to 1 of 6 treatments: 1) uninoculated, 2) C.  jejuni only, 3) P. aeruginosa type 1 only, 4) P. aeruginosa type 2 only, 5) C.  jejuni + P. aeruginosa type 1, or 6) C. jejuni + P. aeruginosa type 2. Products  were inoculated at 10(4) to 10(5) cfu. Postinoculation, equal numbers of product  type were also subjected to the following: 1) aerobic or vacuum packaging, 2)  storage temperature of 4 or 10 degrees C, and 3) storage of 0, 1, 2, 3, or 4 d.  Products were sampled after storage duration to determine the population of C.  jejuni and P. aeruginosa. Individual pieces were rinsed with 50 mL of buffered  peptone water. The recovered rinse was used to make appropriate dilutions and  spiral plated onto Campy-Cefex and Pseudomonas P agars. Campy-Cefex plates were  incubated microaerophilically at 42 degrees C for 48 h, whereas Pseudomonas P  plates were incubated aerobically at 37 degrees C for 24 to 48 h. Random suspect  colonies on Campy-Cefex plates were confirmed by cell morphology when viewed  under microscopic examination. Suspect colonies on Pseudomonas P plates produced  a blue color in the medium indicative of glycerol reduction. At both 4 and 10  degrees C, neither type of P. aeruginosa inhibited the growth or survival of C.  jejuni compared to plates that were inoculated with C. jejuni only.</t>
  </si>
  <si>
    <t>760-764</t>
  </si>
  <si>
    <t>Place: England PMID: 17369550</t>
  </si>
  <si>
    <t>Animals; Chickens; Meat/*microbiology; *Pseudomonas aeruginosa; *Anti-Bacterial Agents; *Food Additives; Poultry/*microbiology; Campylobacter jejuni/growth &amp; development/*isolation &amp; purification; Muscle, Skeletal/microbiology; Wings, Animal/microbiology</t>
  </si>
  <si>
    <t>9F5IKGQL</t>
  </si>
  <si>
    <t>Prendergast, Deirdre M.; Lynch, Helen; Whyte, Paul; Golden, Olwen; Murphy, Declan; Gutierrez, Montserrat; Cummins, Juliana; Johnston, Dayle; Bolton, Declan; Coffey, Aidan; Lucey, Brigid; O'Connor, Lisa; Byrne, William</t>
  </si>
  <si>
    <t>Genomic diversity, virulence and source of Campylobacter jejuni contamination in Irish poultry slaughterhouses by whole genome sequencing.</t>
  </si>
  <si>
    <t>10.1111/jam.15753</t>
  </si>
  <si>
    <t>AIMS: The aim was to exploit whole genome sequencing (WGS) to assess genomic diversity, identify virulence genes and deduce the proportion of Campylobacter  colonized broilers that directly contaminate their carcasses. METHODS AND  RESULTS: Campylobacter jejuni isolates (107) from caeca and carcass neck skin  samples (50 pairs from the same batch plus 7 individual caeca) sampled at three  poultry slaughterhouses over a one-year period were selected for sequencing  (MiSeq; Illumina). FastQ files were submitted to BioNumerics for analysis using  the wgMLST scheme for allele calling. Campylobacter cgMLST and hierarchical  clustering was performed by applying the single linkage algorithm. Sequence types  (STs) were determined in silico from the WGS data and isolates were assigned into  clonal complexes (CCs) using the Campylobacter PubMLST.org database. Virulence  genes were determined by downloading core sequences from the virulence factor  database (VFDB) and the National Center for Biotechnology Information (NCBI). A  high degree of diversity was observed with 23 different STs identified. ST257 and  CC-21 were the most common STs and CCs, respectively. cgMLST analysis suggested  that 56% of carcass contamination was a direct result of contamination from caeca  from the same batch. Virulence genes known to play a role in human C. jejuni  infection were identified such as the wlaN gene and the genes associated with  lipooligosaccharide synthesis, which were identified in 30% of isolates.  CONCLUSIONS: Caecal colonization was the more plausible occurring source of C.  jejuni contamination of broiler carcasses, compared with cross-contamination from  another batch or the environment. The high rate of genetic diversity observed  amongst caecal isolates is consistent with a wide variety of Campylobacter  strains circulating in poultry flocks in Ireland. SIGNIFICANCE AND IMPACT OF  STUDY: The results will further inform broiler processors and regulators about  the influence and importance of on-farm colonization versus slaughterhouse  cross-contamination and the relationship between C. jejuni in caeca and carcasses  during processing.</t>
  </si>
  <si>
    <t>3150-3160</t>
  </si>
  <si>
    <t>© 2022 The Authors. Journal of Applied Microbiology published by John Wiley &amp; Sons Ltd on behalf of Society for Applied Microbiology.</t>
  </si>
  <si>
    <t>Place: England PMID: 35993276  PMCID: PMC9804324</t>
  </si>
  <si>
    <t>Animals; Chickens; Humans; poultry; Poultry; Campylobacter jejuni; contamination; whole genome sequencing; *Campylobacter; Abattoirs; slaughterhouse; Whole Genome Sequencing; Genomics; *Campylobacter jejuni/genetics; *Campylobacter Infections/veterinary; Virulence/genetics; Virulence Factors/genetics; diversity</t>
  </si>
  <si>
    <t>9FBDZNIW</t>
  </si>
  <si>
    <t>Kosa, Katherine M.; Cates, Sheryl C.; Brophy, Jenna; Godwin, Sandria; Chambers, Delores; Chambers, Edgar IV</t>
  </si>
  <si>
    <t>Older Adults and Parents of Young Children Have Different Handling Practices for Raw Poultry.</t>
  </si>
  <si>
    <t>10.4315/0362-028X.JFP-18-323</t>
  </si>
  <si>
    <t>Salmonella and Campylobacter are among the most common causes of foodborne disease in the United States. Most illnesses are associated with eating raw or  undercooked poultry or cross-contamination. Young children and older adults are  more susceptible to contracting foodborne illness and have serious infections  compared with other age groups. We conducted a Web-based survey of parents of  young children ( n = 1,957) and older adults ( n = 1,980) to estimate adherence  to recommended food safety practices for raw poultry and to identify differences  in practices between the two groups. The findings present adherence rates for 20  practices. In both groups, less than 50% of respondents reported adherence to  seven practices; thus, improvements are needed in these areas. Parent respondents  were significantly more likely than older adult respondents to report following  eight practices, with most related to avoiding cross-contamination and using a  food thermometer. For example, parents (39%) were significantly more likely than  older adults (31%) to report not rinsing or washing raw poultry ( P &lt; 0.001).  Older adult respondents were significantly more likely than parent respondents to  report following seven practices, with most related to chilling to proper  temperatures and thawing. For example, older adults (87%) were significantly more  likely than parents (69%) to report cooking, freezing, or discarding raw poultry  within 1 to 2 days of purchase as recommended ( P &lt; 0.001). For the remaining  five practices, no differences were found between groups. To motivate behavior  change, food safety messages and materials must target specific at-risk  populations as their practices are different. Additional research is needed to  better understand how parents of young children and older adults like to receive  food safety information and how to tailor the information to different  generations.</t>
  </si>
  <si>
    <t>Place: United States PMID: 30673351</t>
  </si>
  <si>
    <t>Animals; Food Microbiology; Humans; Poultry; Aged; Child; Child, Preschool; Female; Male; food safety; Food safety; *Consumer Product Safety; Survey; United States; Food Safety; food handling; Cooking; human; animal; *Poultry; *poultry; female; male; food control; child; preschool child; cooking; *procedures; Food handling; Consumer; aged; *food poisoning; *Foodborne Diseases; *product safety; Behaviors; attitude to health; Health Knowledge, Attitudes, Practice; Food Handling/*methods</t>
  </si>
  <si>
    <t>9FBKV2DI</t>
  </si>
  <si>
    <t>Kijlstra, Aize; Jongert, Erik</t>
  </si>
  <si>
    <t>Control of the risk of human toxoplasmosis transmitted by meat.</t>
  </si>
  <si>
    <t>International journal for parasitology</t>
  </si>
  <si>
    <t>1879-0135 0020-7519</t>
  </si>
  <si>
    <t>10.1016/j.ijpara.2008.06.002</t>
  </si>
  <si>
    <t>One-third of the human world population is infected with the protozoan parasite Toxoplasma gondii. Recent calculations of the disease burden of toxoplasmosis  rank this foodborne disease at the same level as salmonellosis or  campylobacteriosis. The high disease burden in combination with disappointing  results of the currently available treatment options have led to a plea for more  effective prevention. In this review we describe Toxoplasma as a hazard  associated with the consumption of undercooked meat or meat products and provide  an analysis of the various options to control the risk of human toxoplasmosis via  this source. Monitoring and surveillance programs may be implemented for  pre-harvest control of Toxoplasma infection of farm animals, with the reduction  of environmental oocyst load as the most important milestone. Alternatively,  Toxoplasma safe meat can be obtained through simple post-harvest decontamination  procedures, whereby freezing the meat may currently be the best option, although  new technologies using irradiation or high-pressure treatment may offer promising  alternatives. Influence of culture, religion and food handling customs may  predispose a certain type of meat as an important source of infection, indicating  that prevention needs to be tailored according to social habits in different  regions in the world. The rationale for more stringent control measures to  prevent toxoplasmosis both from disease and economic points of view is  emphasized.</t>
  </si>
  <si>
    <t>1359-1370</t>
  </si>
  <si>
    <t>Int J Parasitol</t>
  </si>
  <si>
    <t>Place: England PMID: 18694755</t>
  </si>
  <si>
    <t>Animals; Cats; Cattle; Food Handling/*standards; Food Parasitology; Goats; Horses; Humans; Meat/*parasitology; Poultry; Swine; Toxoplasmosis, Animal/transmission; Toxoplasmosis/epidemiology/prevention &amp; control/*transmission</t>
  </si>
  <si>
    <t>9G26U8IV</t>
  </si>
  <si>
    <t>Mahendru, M.; Prasad, K. N.; Dhole, T. N.; Ayyagari, A.</t>
  </si>
  <si>
    <t>Rapid identification of Campylobacter jejuni strains by polymerase chain reaction &amp; their restriction fragment length polymorphism analysis.</t>
  </si>
  <si>
    <t>The Indian journal of medical research</t>
  </si>
  <si>
    <t>0971-5916</t>
  </si>
  <si>
    <t>A polymerase chain reaction (PCR) technique was developed for specific identification of C. jejuni. A primer pair of a conserved region of flagellin A  (fla A) gene identified all 15 strains of C. jejuni isolated from human faeces.  None of the control strains like Helicobacter pylori, Vibrio cholerae Escherichia  coli and Salmonella typhimurium except C. coli exhibited any amplified product by  PCR. A predicted 450 bp could also be amplified from 4 chicken caecal contents  positive for C. jejuni-C coli by culture. The caecal contents remained positive  for C. jejuni-C. coli by PCR after preservation at 4 degrees C for one week when  no viable organism could be detected. Restriction fragment length polymorphism  analysis (RFLP) of fla A amplified product by using Bgl II enzyme classified 15  strains into 5 types. Three C. jejuni strains isolated from the same patient over  a period of 3 wk showed the same RFLP pattern. The present study indicates that  PCR is specific for C. jejuni-C. coli and it has the potential for rapid  diagnosis of infection. RFLP can be a good epidemiological marker for C. jejuni  infection.</t>
  </si>
  <si>
    <t>1997-01</t>
  </si>
  <si>
    <t>Indian J Med Res</t>
  </si>
  <si>
    <t>Place: India PMID: 9029829</t>
  </si>
  <si>
    <t>Humans; Time Factors; *Polymerase Chain Reaction; *Polymorphism, Restriction Fragment Length; Campylobacter jejuni/*isolation &amp; purification; Feces/*microbiology</t>
  </si>
  <si>
    <t>9G3NYCVM</t>
  </si>
  <si>
    <t>Medema, G. J.; Schets, F. M.; van de Giessen, A. W.; Havelaar, A. H.</t>
  </si>
  <si>
    <t>Lack of colonization of 1 day old chicks by viable, non-culturable Campylobacter jejuni.</t>
  </si>
  <si>
    <t>The Journal of applied bacteriology</t>
  </si>
  <si>
    <t>10.1111/j.1365-2672.1992.tb01868.x</t>
  </si>
  <si>
    <t>Seven strains of Campylobacter jejuni, isolated from various sources [human (n = 2), chicken (n = 3), water (n = 2)], were studied under starvation conditions in  filter-sterilized and pasteurized surface water by acridine orange direct count  (AODC), viable count (DVC) and culture methods. Plate counts showed a rapid  decline (2 log-units/day) for all strains under these conditions. Only one of the  seven strains (14%) showed a (prolonged) viable, non-culturable 'state'. The  ability of these viable, non-culturable cells to colonize the intestine was  tested on day-old chicks. The infectious oral dose of freshly cultured cells of  this model was 26-260 cfu; 1.8 x 10(5) viable, non-culturable C. jejuni were  introduced to day-old chicks orally. Campylobacter jejuni was not isolated from  the caeca of the chicks after incubation for 7 d. Also, passage through the  allantoic fluid of embryonated eggs did not recover viable, non-culturable C.  jejuni. These findings cast serious doubts on the significance of the viable,  non-culturable 'state' in environmental transmission of C. jejuni.</t>
  </si>
  <si>
    <t>512-516</t>
  </si>
  <si>
    <t>J Appl Bacteriol</t>
  </si>
  <si>
    <t>Place: England PMID: 1644708</t>
  </si>
  <si>
    <t>Animals; Humans; Colony Count, Microbial; Kinetics; Chickens/*microbiology; Fresh Water; Reproducibility of Results; *Water Microbiology; Campylobacter jejuni/*growth &amp; development; Chick Embryo/*microbiology; Intestines/*microbiology</t>
  </si>
  <si>
    <t>9G4443Q5</t>
  </si>
  <si>
    <t>Peh, Elisa; Szott, Vanessa; Reichelt, Benjamin; Friese, Anika; Rösler, Uwe; Plötz, Madeleine; Kittler, Sophie</t>
  </si>
  <si>
    <t>Bacteriophage cocktail application for Campylobacter mitigation - from in vitro to in vivo.</t>
  </si>
  <si>
    <t>10.1186/s12866-023-02963-1</t>
  </si>
  <si>
    <t>BACKGROUND: Effective strategies are urgently needed to control Campylobacteriosis, one of the most important foodborne gastrointestinal diseases  worldwide. Administering bacteriophages (phages) is under evaluation as a  possible intervention strategy in primary poultry production to reduce the public  health risk of human infection. A major challenge is the translation of results  from small-scale animal studies to large broiler flocks. In this study, the in  vitro lytic activity of 18 Campylobacter-specific group II phages and 19 group  III phages were examined singly, and in different combinations from the same  group and from both groups using a planktonic killing assay. Based on these  results, a combination of phage NCTC 12,673 (group III) and vB_CcM-LmqsCPL1/1  (group II) was selected for in vivo application in a seeder bird model to study  its effectiveness under conditions as close as possible to field conditions. One  hundred eighty Ross 308 broiler chickens were divided into a control and a  treatment group. Ten days post hatch, seeder birds were orally inoculated with  the C. jejuni target strain. Phages were administered via drinking water at a  total concentration of 10(7) PFU/mL four, three, and two days before necropsy.  RESULTS: Combining group II and group III phages resulted in significantly higher  in vitro growth inhibition against the C. jejuni target strain BfR-CA-14,430 than  single application or combinations of phages from the same group. The results of  the animal trial showed that the application of the two phages significantly  reduced Campylobacter counts in cloacal swabs. At necropsy, Campylobacter counts  in colonic content of the treatment group were significantly reduced by 2 log(10)  units compared to the control group. CONCLUSIONS: We demonstrated that combining  phages of groups II and III results in significantly increased lytic activities.  The in vitro results were successfully translated into practical application in a  study design close to field conditions, providing new data to apply phages in  conventional broiler flocks in the future. Phage application reduced the fecal  Campylobacter excretion and Campylobacter concentrations in the colon of  broilers.</t>
  </si>
  <si>
    <t>© 2023. BioMed Central Ltd., part of Springer Nature.</t>
  </si>
  <si>
    <t>Place: England PMID: 37543585  PMCID: PMC10403930</t>
  </si>
  <si>
    <t>Animals; Campylobacter; Chickens; Humans; Poultry; *Campylobacter; *Campylobacter jejuni; Chicken; food poisoning; bacterial count; article; broiler; nonhuman; controlled study; Antibacterial; animal experiment; animal model; Resistance; bacterial strain; in vivo study; infection risk; colon; animal tissue; cloaca; drinking water; in vitro study; Susceptibility; Phage therapy; Drinking water; *phage therapy; risk reduction; clinical effectiveness; *Foodborne Diseases; autopsy; *bacteriolysis; *Campylobacter enteritis/th [Therapy]; plaque forming unit; *Bacteriophages/physiology; *Campylobacter Infections/prevention &amp; control/veterinary; *Poultry Diseases/prevention &amp; control</t>
  </si>
  <si>
    <t>9GBJE5L2</t>
  </si>
  <si>
    <t>Yazdanpanah, Y; Beaugerie, L; Boëlle, PY; Letrilliart, L; Desenclos, JC; Flahault, A</t>
  </si>
  <si>
    <t>Risk factors of acute diarrhoea in summer -: a nation-wide French case-control study</t>
  </si>
  <si>
    <t>10.1017/S0950268899003982</t>
  </si>
  <si>
    <t>The aim of this study was to identify risk factors for acute diarrhoea (AD) during the summer in France. A matched case-control study was conducted at a national level among patients of 500 general practitioners (GPs). From July to September 1996, 468 case-control pairs were included. Cases were more likely than controls (i) to live away from their main residence (OR 3.0; 95 % CI 1.6-5.7), (ii) to have returned from a country at high risk of AD (OR 4.6; CI 0.9-23.1), and (iii) to have been in contact with a case of AD (OR 2.0; CI 1.3-3.1). A significantly decreased risk of AD was found for consumption of well-cooked chicken (OR 0.5; CI 0.3-0.8) and raw or undercooked home-made egg-containing products (OR 0.6; CI 0.3-0.8). These findings suggest that travel to high-risk areas, or travel within France, and being in contact with a case of AD, are risk factors for the occurrence of AD in summer in France.</t>
  </si>
  <si>
    <t>409-416</t>
  </si>
  <si>
    <t>WOS:000089037700008</t>
  </si>
  <si>
    <t>9HEWPTQU</t>
  </si>
  <si>
    <t>Shanker, S.; Lee, A.; Sorrell, T. C.</t>
  </si>
  <si>
    <t>Horizontal transmission of Campylobacter jejuni amongst broiler chicks: experimental studies.</t>
  </si>
  <si>
    <t>10.1017/s0950268800054571</t>
  </si>
  <si>
    <t>Horizontal transmission of Campylobacter jejuni was investigated in campylobacter-free broiler chicks. One hundred and twenty chicks housed  individually, were provided with water containing 10(2)-10(9) c.f.u./ml C.  jejuni. Colonization was rapid [47 of 73 (64%) positive cloacal cultures within 3  days and 65 of 73 (89%) within 7 days], dependent on C. jejuni strain and  inoculum size but independent of chick age. Groups of 5-24 chicks in isolators  were exposed to C. jejuni-contaminated water or colonized seeder chicks.  Transmission occurred in 2-7 days concurrent with a gradual increase of C. jejuni  in litter, water and feed. Environmental samples were culture-negative within 3  days following removal of colonized chicks. Treatment of 1-day-old chicks with  adult caecal microbiota did not affect colonization. Treated and control chicks  were all C. jejuni-positive within 3 days of seeder challenge.</t>
  </si>
  <si>
    <t>Place: England PMID: 2307180  PMCID: PMC2271727</t>
  </si>
  <si>
    <t>Animals; Animal Feed; Food Contamination; Water Microbiology; *Chickens; Campylobacter fetus; Drinking; Campylobacter Infections/transmission/*veterinary; Poultry Diseases/*transmission</t>
  </si>
  <si>
    <t>9HHMCEMQ</t>
  </si>
  <si>
    <t>Maciorowski, KG; Herrera, P; Jones, FT; Pillai, SD; Ricke, SC</t>
  </si>
  <si>
    <t>Effects on poultry and livestock of feed contamination with bacteria and fungi</t>
  </si>
  <si>
    <t>ANIMAL FEED SCIENCE AND TECHNOLOGY</t>
  </si>
  <si>
    <t>0377-8401</t>
  </si>
  <si>
    <t>10.1016/j.anifeedsci.2006.08.006</t>
  </si>
  <si>
    <t>Animal feed may serve as a carrier for a wide variety of microorganisins. The primary mode of inoculation of feed materials is the transference of soil by wind, rain, mechanical agitation, or insects to standing crops. Some of the microorganisms are adapted to the desiccated and relatively nutrient-poor conditions in soil and survive in similar niches on growing crops. Gastrointestinal pathogens can also introduced into the food chain by animals defecating in the farm environment or by fertilization of crops with manures. Other microorganisms are introduced during storage. In general, the amount of available water in the feed matrix determines whether a microorganism will grow or survive. Some microorganisms, primarily moulds, are adapted to the low amount of available moisture and grow actively within stored seeds and grains. Others will produce spores or enter survival state until the moisture is high enough for bacterial action. There are numerous ways contaminating microorganisms can affect feed quality negatively including reducing dry matter and nutrients, causing musty or sour odours, causing caking of the feed and producing toxins. Finally, feed can act as a carrier for animal and human pathogens. The type of feed, processing treatments and storage conditions can all be factors that influence the population levels and types of microorganisms present. The incidence and variation in the microflora found in animal feed and feed materials are reviewed.A select number of important human and animal pathogens are discussed. Finally there is a brief overview over the detection, surveillance and management strategies of microbial contamination in feed and feed materials. (c) 2006 Elsevier B.V. All rights reserved.</t>
  </si>
  <si>
    <t>109-136</t>
  </si>
  <si>
    <t>WOS:000243734400006</t>
  </si>
  <si>
    <t>9HTRXPRY</t>
  </si>
  <si>
    <t>Thompson, TW; Alvarado, CZ; Brashears, MM</t>
  </si>
  <si>
    <t>Inhibition of Campylobacter and Salmonella on whole chicken carcasses using a novel intervention technology</t>
  </si>
  <si>
    <t>133-133</t>
  </si>
  <si>
    <t>WOS:000203407600411</t>
  </si>
  <si>
    <t>9HWMVGE6</t>
  </si>
  <si>
    <t>Love, D.C.; Davis, M.F.; Bassett, A.; Gunther, A.; Nachman, K.E.</t>
  </si>
  <si>
    <t>Dose imprecision and resistance: Free-choice medicated feeds in industrial food animal production in the United States</t>
  </si>
  <si>
    <t>Environmental Health Perspectives</t>
  </si>
  <si>
    <t>10.1289/ehp.1002625</t>
  </si>
  <si>
    <t>https://www.scopus.com/inward/record.uri?eid=2-s2.0-79952357025&amp;doi=10.1289%2fehp.1002625&amp;partnerID=40&amp;md5=481a41c79bd1de9b04aa242e44e83322</t>
  </si>
  <si>
    <t>279-283</t>
  </si>
  <si>
    <t>Salmonella; antibiotic resistance; United States; human; campylobacteriosis; article; nonhuman; drug use; priority journal; animal disease; *animal food; *food contamination; *food industry; quality control; health hazard; animal product; accuracy; animal behavior; law; antibiotic agent/to [Drug Toxicity]; drug overdose; methicillin resistant Staphylococcus aureus infection</t>
  </si>
  <si>
    <t>9I7LFAIS</t>
  </si>
  <si>
    <t>Kurincic, M; Klancnik, A; Mozina, SS</t>
  </si>
  <si>
    <t>Effects of Efflux Pump Inhibitors on Erythromycin, Ciprofloxacin, and Tetracycline Resistance in Campylobacter spp. Isolates</t>
  </si>
  <si>
    <t>MICROBIAL DRUG RESISTANCE</t>
  </si>
  <si>
    <t>1076-6294</t>
  </si>
  <si>
    <t>10.1089/mdr.2012.0017</t>
  </si>
  <si>
    <t>The aim was to assess the potency of the efflux pump inhibitors (EPIs) phenylalanine-arginine beta-naphthylamide (PA beta N) and 1-(1-naphthylmethyl)-piperazine (NMP) and the putative natural EPI phenolic (-)-epigallocatechin gallate (EGCG) for the reversal of erythromycin, ciprofloxacin, and tetracycline resistance in Campylobacter jejuni and Campylobacter coli isolates. We investigated target mutations and resistant genes involved in erythromycin and tetracycline resistance and determined the roles of the bacterial drug efflux systems (cmeB, cmeF, and cmeR) in antimicrobial resistance. Our data show that most of the high-level erythromycin resistance and all of the tetracycline resistance can be explained through mutations in 23S rRNA and the presence of the tetO gene, respectively. The EPIs show the ability to partly reverse drug resistance in these Campylobacter isolates. Based on a fourfold or greater reduction in the erythromycin minimal inhibitory concentration (MIC), PA beta N and NMP had clear effects in almost of all of the isolates tested. PA beta N had a highly selective action on the ciprofloxacin and tetracycline MICs. Inactivation of cmeB increased susceptibility to all of the antimicrobials tested, whereas inactivation of cmeF and cmeR had no effects. A notable decrease in resistance to erythromycin and ciprofloxacin in the presence of subinhibitory concentrations of EGCG demonstrates the resistance-modifying activities of this natural EPI, and indicates its potential use in the control of Campylobacter spp. in the food chain.</t>
  </si>
  <si>
    <t>492-501</t>
  </si>
  <si>
    <t>WOS:000309054200005</t>
  </si>
  <si>
    <t>9I86HLMR</t>
  </si>
  <si>
    <t>Buzdugan, S. N.; Chang, Y. M.; Huntington, B.; Rushton, J.; Guitian, J.; Alarcon, P.; Blake, D. P.</t>
  </si>
  <si>
    <t>Identification of production chain risk factors for slaughterhouse condemnation of broiler chickens'.</t>
  </si>
  <si>
    <t>10.1016/j.prevetmed.2020.105036</t>
  </si>
  <si>
    <t>Slaughterhouse condemnation of broiler chickens results from identification of polymorphic pathological conditions during meat inspection from arrival and on  the slaughter line. While conditions that result in condemnation are  multifactorial, identification of factors that are common for a number of  categories could be valuable for developing strategies to reduce total  condemnation. This study aimed to identify those condemnation categories that  were most common in batches of broiler chickens and to determine and compare  associated risk factors. In the first step, retrospective meat inspection records  for 55,918 broiler batches from one large broiler integrator for 2015-2017 were  used for association rules analysis. Results identified a network of nine  associated condemnation categories: whole carcass condemnation for ascites,  abnormal colour, perihepatitis, cellulitis, hard breast, tumours and dead on  arrival, and liver only and heart only most often associated with hepatitis and  pericarditis, respectively. Secondly, a longitudinal study collected data on 109  explanatory variables from broiler parental flocks to slaughterhouse  characteristics between January 2015 and December 2017. Condemnation outcome data  were obtained from meat inspection records for 539 broiler batches participating  in the study. Parental flock-, rearing farm-, shed- and transport-level risk  factors were assessed for each outcome using mixed-effects multivariable Poisson  regression including shed and farm as random effects. A Poisson regression tree  method was used as the first step to identify variables most relevant for  analysis and comparison across the outcomes. No single production factor was  associated with all nine of the condemnation outcomes investigated in this study,  although some were shared across multiple outcomes: age of parental flock at time  of lay, flock-level Campylobacter spp. frequency, broiler chick weight at seven  days of age, weight at slaughter, type of broiler removal (i.e. thinning, final  depopulation), catcher team, number of birds per transport crate, slaughterhouse  shift number, and type of slaughterhouse line. Broiler chickens removed during  final depopulation were at greatest risk of condemnation. Condemnation rates for  cellulitis and tumours were found to be higher in broilers inspected by night  shift at the slaughterhouse. Discovery of an apparent protective effect of a  higher number of broilers per transport crate was unexpected. These findings  provide information for the broiler industry on production chain factors that  might be amenable to targeted intervention to improve future efforts for control  of condemnation.</t>
  </si>
  <si>
    <t>Copyright © 2020. Published by Elsevier B.V.</t>
  </si>
  <si>
    <t>Place: Netherlands PMID: 32505027</t>
  </si>
  <si>
    <t>Animals; Campylobacter; Retrospective Studies; Risk Factors; carcass; Prevalence; risk assessment; England/epidemiology; Longitudinal Studies; Risk factors; human; *Chickens; Poultry Diseases/*epidemiology; article; nonhuman; controlled study; longitudinal study; female; *broiler; *slaughterhouse; heart; outcome assessment; chick; hepatitis; rearing; *Comorbidity; Broiler production; Condemnation categories; ascites; *risk factor; clinical assessment; explanatory variable; cellulitis; breast tumor; night shift; pericarditis; perihepatitis; Animal Husbandry/*methods; Abattoirs/*statistics &amp; numerical data</t>
  </si>
  <si>
    <t>9IG8LWWE</t>
  </si>
  <si>
    <t>Ohishi, Takayuki; Aoki, Kotaro; Ishii, Yoshikazu; Usui, Masaru; Tamura, Yutaka; Kawanishi, Michiko; Ohnishi, Kenji; Tateda, Kazuhiro</t>
  </si>
  <si>
    <t>Molecular epidemiological analysis of human- and chicken-derived isolates of Campylobacter jejuni in Japan using next-generation sequencing.</t>
  </si>
  <si>
    <t>Journal of infection and chemotherapy : official journal of the Japan Society of Chemotherapy</t>
  </si>
  <si>
    <t>1437-7780 1341-321X</t>
  </si>
  <si>
    <t>10.1016/j.jiac.2016.11.011</t>
  </si>
  <si>
    <t>In this research, we analyzed the main sequence types (ST) and ST complexes of human- and chicken-derived isolates of Campylobacter jejuni in Japan by using  multilocus sequence typing (MLST). We also analyzed lipooligosaccharide  biosynthesis locus classes (LOS locus classes) and the numbers of isolates  carrying genes coding resistance factors against various antibiotics, and  observed their relationships. ST-21 complex was the main ST complex in isolates  from humans (n = 38) and chickens (n = 25). None of the isolates showed  resistance to imipenem, chloramphenicol, or erythromycin. Few isolates were  resistant to ampicillin and streptomycin (1.3%-15%), whereas many showed  resistance to tetracycline, ciprofloxacin, and nalidixic acid (38%-48%). Among  the ST-21 complex isolates, ST4526 was detected at a very high rate. Those  isolates showed resistance to tetracycline and ciprofloxacin, and were  susceptible to ampicillin. Among the chicken-derived isolates, 37 of the 38  isolates that showed resistance to ciprofloxacin and nalidixic acid had threonine  to isoleucine amino acid substitution in GyrA at codon 86 (T86I). Among the  human-derived isolates, 17 of the 47 isolates that showed resistance to  ciprofloxacin and 16 of the 48 isolates that showed resistance to nalidixic acid  did not have T86I amino acid mutations in GyrA. The human-derived ST-21 complex  isolates were classified into LOS locus classes A, B, C, D, and E. The  chicken-derived ST-21 complex isolates, with the exception of one isolate, were  all classified into LOS locus classes C and D. Among chicken-derived isolates,  the most prevalent was ST51 (ST-443 complex) (10 isolates) and all of those were  LOS locus class E.</t>
  </si>
  <si>
    <t>165-172</t>
  </si>
  <si>
    <t>J Infect Chemother</t>
  </si>
  <si>
    <t>Copyright © 2016 Japanese Society of Chemotherapy and The Japanese Association for Infectious Diseases. Published by Elsevier Ltd. All rights reserved.</t>
  </si>
  <si>
    <t>Place: Netherlands PMID: 28087306</t>
  </si>
  <si>
    <t>Animals; Anti-Bacterial Agents/therapeutic use; Antibiotic susceptibility testing; Bacterial Typing Techniques/methods; Campylobacter Infections/drug therapy/*microbiology; Campylobacter jejuni; Campylobacter jejuni/*genetics/*isolation &amp; purification; Chickens; Chickens/*microbiology; Drug Resistance, Bacterial/drug effects/genetics; Drug Resistance, Multiple, Bacterial/drug effects/genetics; High-Throughput Nucleotide Sequencing/methods; Humans; Japan; Lipooligosaccharide biosynthesis locus class; Microbial Sensitivity Tests/methods; Multilocus sequence typing; Multilocus Sequence Typing/methods</t>
  </si>
  <si>
    <t>9IPXCVTU</t>
  </si>
  <si>
    <t>Rivera-Pérez, W; Barquero-Calvo, E; Zamora-Sanabria, R</t>
  </si>
  <si>
    <t>Salmonella Contamination Risk Points in Broiler Carcasses during Slaughter Line Processing</t>
  </si>
  <si>
    <t>10.4315/0362-028X.JFP-14-052</t>
  </si>
  <si>
    <t>Salmonella is one of the foodborne pathogens most commonly associated with poultry products. The aim of this work was to identify and analyze key sampling points creating risk of Salmonella contamination in a chicken processing plant in Costa Rica and perform a salmonellosis risk analysis. Accordingly, the following examinations were performed: (i) qualitative testing (presence or absence of Salmonella), (ii) quantitative testing (Salmonella CFU counts), and (iii) salmonellosis risk analysis, assuming consumption of contaminated meat from the processing plant selected. Salmonella was isolated in 26% of the carcasses selected, indicating 60% positive in the flocks sampled. The highest Salmonella counts were observed after bleeding (6.1 log CFU per carcass), followed by a gradual decrease during the subsequent control steps. An increase in the percentage of contamination (10 to 40%) was observed during evisceration and spray washing (after evisceration), with Salmonella counts increasing from 3.9 to 5.1 log CFU per carcass. According to the prevalence of Salmonella-contaminated carcasses released to trade (20%), we estimated a risk of 272 cases of salmonellosis per year as a result of the consumption of contaminated chicken. Our study suggests that the processes of evisceration and spray washing represent a risk of Salmonella cross-contamination and/or recontamination in broilers during slaughter line processing.</t>
  </si>
  <si>
    <t>2031-2034</t>
  </si>
  <si>
    <t>WOS:000345950200003</t>
  </si>
  <si>
    <t>9IQTKM3K</t>
  </si>
  <si>
    <t>Grant, Ar'Quette; Hashem, Fawzy; Parveen, Salina</t>
  </si>
  <si>
    <t>Salmonella and Campylobacter: Antimicrobial resistance and bacteriophage control in poultry.</t>
  </si>
  <si>
    <t>10.1016/j.fm.2015.09.008</t>
  </si>
  <si>
    <t>Salmonella and Campylobacter are major causes of foodborne related illness and are traditionally associated with consuming undercooked poultry and/or consuming  products that have been cross contaminated with raw poultry. Many of the isolated  Salmonella and Campylobacter that can cause disease have displayed antimicrobial  resistance phenotypes. Although poultry producers have reduced on-the-farm  overuse of antimicrobials, antimicrobial resistant Salmonella and Campylobacter  strains still persist. One method of bio-control, that is producing promising  results, is the use of lytic bacteriophages. This review will highlight the  current emergence and persistence of antimicrobial resistant Salmonella and  Campylobacter recovered from poultry as well as bacteriophage research  interventions and limitations.</t>
  </si>
  <si>
    <t>104-109</t>
  </si>
  <si>
    <t>Pt B</t>
  </si>
  <si>
    <t>Copyright © 2015 Elsevier Ltd. All rights reserved.</t>
  </si>
  <si>
    <t>Place: England PMID: 26678136</t>
  </si>
  <si>
    <t>Animals; Campylobacter; poultry; Poultry; Campylobacter jejuni; Salmonella; antibiotic resistance; virology; animal; microbiology; Campylobacter coli; genetics; *veterinary; *physiology; *procedures; bacteriophage; Campylobacter Infections/th [Therapy]; drug effects; Poultry Diseases/th [Therapy]; *growth, development and aging; Drug Resistance, Bacterial; Campylobacter Infections/microbiology/therapy/*veterinary; Poultry Diseases/microbiology/*therapy; Biological Therapy/*methods; Antimicrobial overuse; Bacteriophages/genetics/*physiology; Campylobacter/drug effects/*growth &amp; development/virology; Chicken processing; Salmonella Infections, Animal/microbiology/*therapy; Salmonella/drug effects/*growth &amp; development/virology; biological therapy; Salmonella Infections, Animal/th [Therapy]</t>
  </si>
  <si>
    <t>9IR852RD</t>
  </si>
  <si>
    <t>Poonlapdecha, Wanwisa; Seetang-Nun, Yortyot; Wonglumsom, Wijit; Tuitemwong, Kooranee; Erickson, Larry E.; Hansen, Ryan R.; Tuitemwong, Pravate</t>
  </si>
  <si>
    <t>Antibody-conjugated ferromagnetic nanoparticles with lateral flow test strip assay for rapid detection of Campylobacter jejuni in poultry samples.</t>
  </si>
  <si>
    <t>10.1016/j.ijfoodmicro.2018.07.009</t>
  </si>
  <si>
    <t>The aim of this study was to develop a nanoparticle-based cell capture system combined with a lateral flow test strip (LFT) assay for rapid detection of  Campylobacter jejuni from poultry samples. The developed assay was bench-marked  against the standard modified Charcoal Cefoperazone Deoxycholate Agar (mCCDA)  method according to ISO16140:2003 procedures. The synthesized ferromagnetic  nanoparticles (FMNs) were modified with glutaraldehyde, then functionalized with  polyclonal antibodies for specific C. jejuni capture and concentration from  poultry samples. After lysing captured cells, DNA from C. jejuni was amplified by  PCR using the primers designed to target the hipO gene, and the PCR amplicons  were detected with the lateral flow test strip assay. Following the ISO16140:2003  guidelines, the relative detection limit, and the inclusivity and exclusivity  tests were determined. The results showed that the limit of detection (LOD) of  the assay was 10(0) or 1 cfu/ml with C. jejuni in pure culture and  10(1)-10(2) cfu/ml with target cells spiked in poultry sample. In addition, the  inclusivity and exclusivity tests were found to be 100%. Using field chicken  samples (n = 60), the assay showed relative accuracy, relative specificity, and  relative sensitivity of 96.67%, 100% and 93.33%, respectively. The positive  predictive values (PPV) and negative predictive values (NPV), and the kappa index  of concordance (k) were calculated as 100% and 93.75%, and 0.93, respectively.  The developed assay required approximately 3 h to complete and gave results  comparable to those analyzed by the standard culture method, which required  5-7 days. The assay is rapid, easy-to-use, and has potential to be directly  applied to C. jejuni detection in various categories of poultry samples.</t>
  </si>
  <si>
    <t>Copyright © 2018 The Authors. Published by Elsevier B.V. All rights reserved.</t>
  </si>
  <si>
    <t>Place: Netherlands PMID: 30031226</t>
  </si>
  <si>
    <t>Animals; Campylobacter jejuni; Chickens/*microbiology; Method validation; Ferromagnetic nanoparticles; Lateral flow assay; hipO gene; Poultry/*microbiology; Campylobacter Infections/diagnosis; DNA Primers/genetics; Polymerase Chain Reaction/methods; Campylobacter coli/genetics/*isolation &amp; purification; Antibodies, Bacterial/*immunology; Campylobacter jejuni/genetics/immunology/*isolation &amp; purification; Gastroenteritis/diagnosis/microbiology; Magnetite Nanoparticles/*chemistry</t>
  </si>
  <si>
    <t>9IWT6N5P</t>
  </si>
  <si>
    <t>Lehours, P.; Aladjidi, N.; Sarlangue, J.; Mégraud, F.</t>
  </si>
  <si>
    <t>[Campylobacter infections in children].</t>
  </si>
  <si>
    <t>Archives de pediatrie : organe officiel de la Societe francaise de pediatrie</t>
  </si>
  <si>
    <t>1769-664X 0929-693X</t>
  </si>
  <si>
    <t>10.1016/j.arcped.2012.03.017</t>
  </si>
  <si>
    <t>Campylobacter infections are essentially enteric infections frequently occurring before 15 years of age. The main species responsible for these infections is  Campylobacter jejuni. The infection is observed mainly during summertime, and  boys are more often affected than girls. The transmission is usually food-borne  (poultry or cross-contamination of raw food). Environmental contamination is also  possible. In addition to the digestive symptoms, systemic infectious  complications or postinfectious complications (joints, neurological) can occur.  The infection is more severe in immunosuppressed patients. Conventional diagnosis  by culture is now challenged by molecular and immunoenzymatic methods, which have  greater sensitivity. An adapted antimicrobial treatment improves the digestive  symptoms. A dual antibiotic therapy is necessary in case of systemic infection or  secondary localization of the infection.</t>
  </si>
  <si>
    <t>629-634</t>
  </si>
  <si>
    <t>Arch Pediatr</t>
  </si>
  <si>
    <t>fre</t>
  </si>
  <si>
    <t>Copyright © 2012. Published by Elsevier SAS.</t>
  </si>
  <si>
    <t>Place: France PMID: 22559950</t>
  </si>
  <si>
    <t>Humans; poultry; Child; Campylobacter jejuni; food poisoning; human; bacterium culture; bacterial transmission; food contamination; summer; sensitivity analysis; intestine infection; immunocompromised patient; raw food; *campylobacteriosis/dt [Drug Therapy]; campylobacteriosis/dt [Drug Therapy]; short survey; sex difference; enzyme immunoassay; diagnostic procedure; antiinfective agent/dt [Drug Therapy]; disease severity; systemic disease; gastrointestinal symptom; antibiotic agent/dt [Drug Therapy]; *Campylobacter Infections/complications/diagnosis/epidemiology/therapy; brain infection; infectious arthritis</t>
  </si>
  <si>
    <t>9J3QDACM</t>
  </si>
  <si>
    <t>Teh, A.H.T.; Lee, S.M.; Dykes, G.A.</t>
  </si>
  <si>
    <t>Does campylobacter jejuni form biofilms in food-related environments?</t>
  </si>
  <si>
    <t>10.1128/AEM.01493-14</t>
  </si>
  <si>
    <t>https://www.scopus.com/inward/record.uri?eid=2-s2.0-84905905378&amp;doi=10.1128%2fAEM.01493-14&amp;partnerID=40&amp;md5=d69d851aa38023440b39e795c2cdca29</t>
  </si>
  <si>
    <t>5154-5160</t>
  </si>
  <si>
    <t>Campylobacter jejuni; animal; *food control; *microbiology; *physiology; microbial viability; biofilm; *growth, development and aging</t>
  </si>
  <si>
    <t>9JIMW4UJ</t>
  </si>
  <si>
    <t>da Silva, EG; Tadielo, LE; Bellé, TH; dos Santos, EAR; Schmiedt, JA; Possebon, FS; Pereira, JG; Bersot, LD</t>
  </si>
  <si>
    <t>Removal of final wash in chicken slaughter process does not affect microbiological quality of carcasses</t>
  </si>
  <si>
    <t>10.1016/j.lwt.2020.110378</t>
  </si>
  <si>
    <t>Water is used in several stages of the technological process of chicken slaughter. Since it is a finite natural resource, the objective of this study was to evaluate the effect of reducing the water flow in the final wash on the superficial microbial contamination of chicken carcasses in a slaughterhouse. The experimental design was completely randomized (3 x 10 x 3), and comprised the evaluation of three treatments, i.e., absence of water (T1), flow of 1 L per carcass (T2), and flow of 1.5 L per carcass (T3), with 10 repetitions performed in triplicates. A total of 240 samples were obtained at three points in the slaughter line: before (A, n = 90) and after (B, n = 60) the final washing of the carcasses and after cooling (C, n = 90). Analyses of counts of aerobic mesophilic microorganisms, enterobacteria, total coliforms, and Escherichia coli were performed. The final wash reduced the microbiological contamination of the carcasses but suffered direct interference from the pre-cooling system (P &gt; 0.05), which canceled the reduction. Hence, the final wash step may be removed without affecting the microbiological quality of the carcasses, making it possible to reduce water consumption and effluent generation.</t>
  </si>
  <si>
    <t>WOS:000613931800003</t>
  </si>
  <si>
    <t>9JR7YVQN</t>
  </si>
  <si>
    <t>Price, Nancy L.; Goyette-Desjardins, Guillaume; Nothaft, Harald; Valguarnera, Ezequiel; Szymanski, Christine M.; Segura, Mariela; Feldman, Mario F.</t>
  </si>
  <si>
    <t>Glycoengineered Outer Membrane Vesicles: A Novel Platform for Bacterial Vaccines.</t>
  </si>
  <si>
    <t>10.1038/srep24931</t>
  </si>
  <si>
    <t>The World Health Organization has indicated that we are entering into a post-antibiotic era in which infections that were routinely and successfully  treated with antibiotics can now be lethal due to the global dissemination of  multidrug resistant strains. Conjugate vaccines are an effective way to create a  long-lasting immune response against bacteria. However, these vaccines present  many drawbacks such as slow development, high price, and batch-to-batch  inconsistencies. Alternate approaches for vaccine development are urgently  needed. Here we present a new vaccine consisting of glycoengineered outer  membrane vesicles (geOMVs). This platform exploits the fact that the initial  steps in the biosynthesis of most bacterial glycans are similar. Therefore, it is  possible to easily engineer non-pathogenic Escherichia coli lab strains to  produce geOMVs displaying the glycan of the pathogen of interest. In this work we  demonstrate the versatility of this platform by showing the efficacy of geOMVs as  vaccines against Streptococcus pneumoniae in mice, and against Campylobacter  jejuni in chicken. This cost-effective platform could be employed to generate  vaccines to prevent infections caused by a wide variety of microbial agents in  human and animals.</t>
  </si>
  <si>
    <t>Place: England PMID: 27103188  PMCID: PMC4840304</t>
  </si>
  <si>
    <t>Animals; Chickens; Mice; Campylobacter jejuni/*immunology; Extracellular Vesicles/*immunology; Pneumococcal Vaccines/administration &amp; dosage/*immunology/isolation &amp; purification; Polysaccharides/*immunology; Streptococcus pneumoniae/*immunology; Vaccines, Conjugate/administration &amp; dosage/immunology/isolation &amp; purification</t>
  </si>
  <si>
    <t>9JXJUQW5</t>
  </si>
  <si>
    <t>Hue, Olivier; Allain, Virginie; Laisney, Marie-José; Le Bouquin, Sophie; Lalande, Françoise; Petetin, Isabelle; Rouxel, Sandra; Quesne, Ségolène; Gloaguen, Pierre-Yves; Picherot, Mélanie; Santolini, Julien; Bougeard, Stéphanie; Salvat, Gilles; Chemaly, Marianne</t>
  </si>
  <si>
    <t>Campylobacter contamination of broiler caeca and carcasses at the slaughterhouse and correlation with Salmonella contamination.</t>
  </si>
  <si>
    <t>10.1016/j.fm.2010.11.003</t>
  </si>
  <si>
    <t>In order to estimate the prevalence of Campylobacter spp. and Salmonella spp. on broiler chicken carcasses and the prevalence of Campylobacter spp. in caeca, 58  French slaughterhouses were investigated in 2008. Enumeration of Campylobacter  spp. was also performed in order to study the relation between caeca and carcass  contamination. A pool of 10 caeca and one carcass were collected from 425  different batches over a 12-month period in 2008. Salmonella was isolated on 32  carcasses leading to a prevalence of 7.5% ([5.0-10.0](95%CI)). The prevalence of  Campylobacter was 77.2% ([73.2-81.2](95%CI)) in caeca and 87.5%  ([84.4-90.7](95%CI)) on carcasses. No significant correlation was found between  Campylobacter and Salmonella. Positive values of Campylobacter were normally  distributed and the average level was 8.05 log(10) cfu/g ([7.94-8.16](95%CI)) in  caeca and 2.39 cfu/g ([2.30-2.48](95%CI)) on carcasses. A positive correlation (r  = 0.59) was found between the mean of Campylobacter in caeca and on carcasses (p  &lt; 0.001). Thus, carcasses from batches with Campylobacter-positive caeca had  significantly (p &lt; 0.001) higher numbers of Campylobacter per gram than batches  with negative caeca. These results show that Campylobacter can be present in both  matrices and reduction in caeca could be a possible way to reduce the amount of  bacteria on carcasses. Of the 2504 identifications performed, 3 species of  Campylobacter (Campylobacter jejuni, Campylobacter coli and Campylobacter lari)  were identified. The main species recovered were C. jejuni and C. coli, which  were isolated in 55.3% and 44.5% of positive samples, respectively. These two  species were equally represented in caeca but C. jejuni was the most frequently  isolated on carcasses with 57.1% and 42.5% of positive carcasses for C. jejuni  and C. coli, respectively. This study underlines that target a reduction of  Campylobacter on final products requires a decrease of contamination in caeca.</t>
  </si>
  <si>
    <t>2011-08</t>
  </si>
  <si>
    <t>862-868</t>
  </si>
  <si>
    <t>Copyright © 2010 Elsevier Ltd. All rights reserved.</t>
  </si>
  <si>
    <t>Place: England PMID: 21569927</t>
  </si>
  <si>
    <t>Animals; Chickens/microbiology; Colony Count, Microbial; Consumer Product Safety; chicken; *Campylobacter; *food contamination/an [Drug Analysis]; *meat; animal; bacterial count; isolation and purification; microbiology; statistics; Meat/*microbiology; article; slaughterhouse; *Salmonella; genetics; product safety; *cecum; Cecum/*microbiology; Campylobacter/genetics/*isolation &amp; purification; Abattoirs/statistics &amp; numerical data; Food Contamination/*analysis/statistics &amp; numerical data; Salmonella/genetics/*isolation &amp; purification</t>
  </si>
  <si>
    <t>9JYYYQKE</t>
  </si>
  <si>
    <t>Alter, Thomas; Bori, Anouchka; Hamedi, Ahmad; Ellerbroek, Lüppo; Fehlhaber, Karsten</t>
  </si>
  <si>
    <t>Influence of inoculation levels and processing parameters on the survival of Campylobacter jejuni in German style fermented turkey sausages.</t>
  </si>
  <si>
    <t>10.1016/j.fm.2005.11.001</t>
  </si>
  <si>
    <t>This study investigated the influence of inoculum levels and manufacturing methods on the survival of Campylobacter (C.) jejuni in raw fermented turkey  sausages. Sausages were prepared and inoculated with C. jejuni. After  inoculation, these sausages were processed and ripened for 8 days. Samples were  taken throughout the ripening process. The presence of C. jejuni was established  bacteriologically. Additionally, lactic acid bacteria were enumerated, pH values  and water activity were measured to verify the ripening process. To detect  changes in genotype and verify the identity of the recovered clones, AFLP  analysis was carried out on the re-isolated strains. Whereas no C. jejuni were  detectable when inoculating the sausages with the lowest inoculum (0.08-0.44  log(10) cfu/g sausage emulsion), C. jejuni were detectable for 12-24h by  enrichment when inoculated with approximately 2 log(10) cfu/g. After inoculation  with 4 and 6 log(10) cfu/g respectively, C. jejuni were detectable without  enrichment for 12-48 h and by enrichment for 144 h at the most. The greatest  decrease of the C. jejuni population occurred during the first 4 h of ripening.  Only a very high inoculum level allowed the survival of the organism during a  fermentation process and during ripening to pose a potential risk for consumers.  Lower initial Campylobacter inoculums will be eliminated during proper ripening  of the sausages, if sufficient decrease in water activity and pH-value is  ensured.</t>
  </si>
  <si>
    <t>701-707</t>
  </si>
  <si>
    <t>Place: England PMID: 16943072</t>
  </si>
  <si>
    <t>Animals; Food Microbiology; Humans; Time Factors; Hydrogen-Ion Concentration; Colony Count, Microbial; *Consumer Product Safety; Food Contamination/*analysis; Fermentation; Turkeys; Campylobacter jejuni/*growth &amp; development; Meat Products/*microbiology; Food Handling/*methods; Water/metabolism</t>
  </si>
  <si>
    <t>9K3U32NZ</t>
  </si>
  <si>
    <t>Technical specifications on a randomisation of sampling for the purpose of antimicrobial resistance monitoring from food-producing animals and food as from  2021.</t>
  </si>
  <si>
    <t>10.2903/j.efsa.2020.6364</t>
  </si>
  <si>
    <t>To monitor antimicrobial resistance in zoonotic and indicator bacteria from food-producing animal populations and meat thereof under Decision 2020/1729, a  guidance for randomised sampling procedures is provided. Prospective and  retrospective sampling plans for samples and isolates are addressed. The former  involves collecting sufficient numbers of representative animal and food samples  from which recovered isolates are tested for antimicrobial susceptibility; the  latter involves selecting randomly Salmonella isolates from collections  constituted within the framework of the national control programmes in poultry  flocks. A generic proportionate stratified sampling process and numerical  illustrations of proportional allocation are provided. Stratified sampling of  Salmonella isolates from poultry primary productions is performed with  proportional allocation to the size of the isolate collections available in  official laboratories. An alternative approach would be a simple random sampling  within the sampling frame of flocks positive for Salmonella. Stratified sampling  of caecal samples, accounting for at least 60% of the domestic production of  food-producing animal populations monitored, with proportionate allocation to the  slaughterhouse production, allows for the collection of representative isolates  of Campylobacter and indicator E. coli and enterococci in various animal  populations. Sampling of different chilled fresh meat categories is performed at  retail outlets serving the final consumer, with proportional allocation of the  number of samples to the population of geographical areas accounting for at least  80% of the national population, to test for the presence of  ESBL-/AmpC-/carbapenemase-producing E. coli. Stratified sampling of imported  fresh meat is performed at border control posts, with proportional allocation to  the number of consignments and origin to test Salmonella and indicator E. coli  for antimicrobial susceptibility, and to test for the presence of  ESBL-/AmpC-/carbapenemase-producing E. coli. The corresponding sampling design is  based on the reliable existing TRACES statistics, and the effect of the UK  leaving the EU cannot be considered at this stage because of the major  uncertainties still associated with it. These technical specifications should be  updated as needed based on the first monitoring campaigns and trends in AMR.</t>
  </si>
  <si>
    <t>e06364</t>
  </si>
  <si>
    <t>© 2020 European Food Safety Authority. EFSA Journal published by John Wiley and Sons Ltd on behalf of European Food Safety Authority.</t>
  </si>
  <si>
    <t>Place: United States PMID: 33376555  PMCID: PMC7757737</t>
  </si>
  <si>
    <t>antimicrobial resistance monitoring; food; food‐producing animals; monitoring; randomised sampling</t>
  </si>
  <si>
    <t>9KCP779V</t>
  </si>
  <si>
    <t>Abd El-Badiea, Z; Erfan, AM; Nasef, SA; Elhelw, R; El-jakee, J</t>
  </si>
  <si>
    <t>Rapid detection of bacterial food-borne pathogens by using multiplex PCR</t>
  </si>
  <si>
    <t>BIOSCIENCE RESEARCH</t>
  </si>
  <si>
    <t>1811-9506</t>
  </si>
  <si>
    <t>Rapid detection of pathogens in food becomes a critical and important demand for human safety, since most food-borne illnesses and deaths are caused by pathogenic bacteria. So application of rapid, sensitive method to detect food-borne pathogen is essential in controlling food safety. In this study, a two multiplex polymerase chain reaction (mPCR) technique for the simultaneous detection of these food-borne pathogens (Salmonella, Staph aureus, Bacillus cereus, Listeria monocytogenes, E. coli and Campylobacter spp.) was done in culture broth and artificial food matrix. Pathogen-specific DNA sequences in the invA, clfA, groEL, 16S rRNA, phoA, 23S rRNA and genes were used as targets to design primers for the identification of Salmonella, S. aureus, Bacillus cereus, Listeria monocytogenes, E. coli and Campylobacter spp. respectively. The detection of sensitivity in this assay was 10CFU/ml of each pathogen in a culture broth and artificially inoculated samples after enrichment for 24 h. The mPCR assay proposed here can gain results within 24 h and correspond to the results obtained by the classical cultivation based on ISO methods, which will be valuable for food safety investigations.</t>
  </si>
  <si>
    <t>418-427</t>
  </si>
  <si>
    <t>WOS:000469218000043</t>
  </si>
  <si>
    <t>9KVEAYQD</t>
  </si>
  <si>
    <t>Ákos, J.; Olivér, A.; Katalin, S.</t>
  </si>
  <si>
    <t>Fast method based on redoxpotential measurement for the examination of heat destruction of Campylobacter jejuni</t>
  </si>
  <si>
    <t>https://www.scopus.com/inward/record.uri?eid=2-s2.0-75749097675&amp;partnerID=40&amp;md5=df2d416cff568c74f03ebfc8d0c75e94</t>
  </si>
  <si>
    <t>47-53</t>
  </si>
  <si>
    <t>Redoxpotenciál-mérésen alapuló gyorsmódszer Campylobacter jejuni hopusztulásának vizsgálatára</t>
  </si>
  <si>
    <t>9KVKLJPW</t>
  </si>
  <si>
    <t>Steinhauserova, I.; Ceskova, J.; Nebola, M.</t>
  </si>
  <si>
    <t>PCR/restriction fragment length polymorphism (RFLP) typing of human and poultry Campylobacter jejuni strains.</t>
  </si>
  <si>
    <t>10.1046/j.1472-765x.2002.01096.x</t>
  </si>
  <si>
    <t>AIMS: The PCR/RFLP typing of 156 isolates Campylobacter jejuni originating from poultry and humans was performed (101 human and 55 poultry strains). METHODS AND  RESULTS: On the basis of restrictive digest, six types were identified with AfaI,  seven types with MboI and five types with HaeIII. With a combination of these  three enzymes, 22 types were found. In human strains, the most frequently  occurring types were Cj.4 (28%), Cj.1 (19%), Cj. 13 (13%) and Cj. 2 (5%). In the  case of poultry strains, the most frequent types were Cj. 1 (34%), Cj. 11 (22%),  C.j. 21 (16%) and Cj. 15 (11%). CONCLUSIONS: The findings support the hypothesis  that poultry is a significant source but not sole source of Campylobacter sp. in  relation to humans. SIGNIFICANCE AND IMPACT OF THE STUDY: The typing of  Campylobacter sp. forms the basis for an evaluation of the current state and risk  assessment of various Campylobacter sp. sources in relation to humans.</t>
  </si>
  <si>
    <t>354-358</t>
  </si>
  <si>
    <t>Place: England PMID: 11967058</t>
  </si>
  <si>
    <t>Animals; Humans; Bacteriological Techniques; *Polymerase Chain Reaction; *Bacterial Typing Techniques; *Polymorphism, Restriction Fragment Length; Flagellin/genetics; Poultry/*microbiology; Campylobacter jejuni/*classification/genetics</t>
  </si>
  <si>
    <t>9L5XDKYY</t>
  </si>
  <si>
    <t>de Carvalho, Aline Feola; da Silva, Daniela Martins; Azevedo, Sergio Santos; Piatti, Rosa Maria; Genovez, Margareth Elide; Scarcelli, Eliana</t>
  </si>
  <si>
    <t>Detection of CDT toxin genes in Campylobacter spp. strains isolated from broiler carcasses and vegetables in São Paulo, Brazil.</t>
  </si>
  <si>
    <t>1678-4405 1517-8382</t>
  </si>
  <si>
    <t>10.1590/s1517-83822013000300005</t>
  </si>
  <si>
    <t>Campylobacteriosis is a worldwide distributed zoonosis. One of the main virulence factors related to Campylobacter spp. in animals and humans is the cytolethal  distending toxin (CDT), encoded by three adjacent genes (cdtA, cdtB, cdtC). The  occurrence of Campylobacter spp. in samples of vegetables has not been reported  in Brazil yet, and has seldom been described in the international literature. The  detection of CDT in these strains has not been reported, either. The objectives  of the present study were to determine the occurrence of Campylobacter spp.  strains carrying virulence factors in samples of poultry and vegetables (lettuce  and spinach) from different points of sale, thus verifying if vegetables are as  an important vehicle for potentially virulent Campylobacter spp. strains as  poultry. Twenty four strains were identified as Campylobacter jejuni by  phenotypic and genotypic methods: 22 from broiler carcasses and two from lettuce  samples. Three strains were identified as Campylobacter coli: two from broiler  carcasses and one from lettuce. The presence of the cdt genes were detected in  20/24 (83.3%) C. jejuni strains, and 3/3 (100%) C. coli strains. The isolation of  Campylobacter spp. strains with the cdt gene cluster in lettuce samples points to  a new possible source of contamination, which could have an impact in the  vegetable production chain and risk to public health. Results show that  potentially virulent C. jejuni and C. coli strains remain viable in samples of  broiler carcasses and vegetables at the points of sale.</t>
  </si>
  <si>
    <t>693-699</t>
  </si>
  <si>
    <t>Place: Brazil PMID: 24516435  PMCID: PMC3910176</t>
  </si>
  <si>
    <t>Animals; Campylobacter spp.; Chickens/*microbiology; Prevalence; Brazil; Multiplex-PCR; vegetables; broiler carcasses; Campylobacter jejuni/classification/genetics/*isolation &amp; purification; Lactuca/*microbiology; Campylobacter coli/classification/genetics/*isolation &amp; purification; Bacterial Toxins/*genetics; Virulence Factors/*genetics; cytolethal distending toxin (CDT); Spinacia oleracea/*microbiology</t>
  </si>
  <si>
    <t>9LGAQVNJ</t>
  </si>
  <si>
    <t>Korolik, V.; Friendship, D. T.; Peduru-Hewa, T.; Alfredson, D. A.; Fry, B. N.; Coloe, P. J.</t>
  </si>
  <si>
    <t>Specific identification, grouping and differentiation of Campylobacter jejuni among thermophilic campylobacters using multiplex PCR.</t>
  </si>
  <si>
    <t>10.1017/s0950268801005763</t>
  </si>
  <si>
    <t>Campylobacter species such as C. jejuni and C. coli are recognized as major causes of acute gastroenteritis world-wide. Although C. jejuni and C. coli are  usually non-pathogenic in birds and animals, they cause enteric disease in humans  and the source of infection is often the consumption of contaminated foodstuffs.  In this paper we report on the development and use of a multiplex PCR of C.  jejuni genomic DNA which yielded a PCR product with a unique polymorphic site  that can be used to quickly and accurately identify and group C. Jejuni isolates  from any source including DNA, cell culture, skin washings and faecal samples.  The test is simple and sensitive and can detect purified DNA from a single  bacterium 10(2) cells from crude lysates, 10(3) cells in seeded faeces and 120  cells/ml of washing of 1 cm2 skin fragments of chicken skin.</t>
  </si>
  <si>
    <t>Place: England PMID: 11561961  PMCID: PMC2869715</t>
  </si>
  <si>
    <t>Animals; Chickens; Humans; Australia; Sensitivity and Specificity; Base Sequence; Campylobacter jejuni/classification/*genetics/isolation &amp; purification; Polymerase Chain Reaction/*methods; DNA, Bacterial/*genetics/isolation &amp; purification</t>
  </si>
  <si>
    <t>9LMJRYUR</t>
  </si>
  <si>
    <t>Agunos, Agnes; Gow, Sheryl P.; Deckert, Anne E.; Léger, David F.</t>
  </si>
  <si>
    <t>Informing Stewardship Measures in Canadian Food Animal Species through Integrated Reporting of Antimicrobial Use and Antimicrobial Resistance Surveillance  Data-Part II, Application.</t>
  </si>
  <si>
    <t>10.3390/pathogens10111491</t>
  </si>
  <si>
    <t>Using the methodology developed for integrated analysis and reporting of antimicrobial use (AMU) and antimicrobial resistance (AMR) data, farm-level  surveillance data were synthesized and integrated to assess trends and explore  potential AMU and AMR associations. Data from broiler chicken flocks (n = 656),  grower-finisher pig herds (n = 462) and turkey flocks (n = 339) surveyed by the  Canadian Integrated Program for Antimicrobial Resistance Surveillance (CIPARS) at  the farm-level (2015-2019) were used. The analyses showed a reduction in mean  flock/herd level number of defined daily doses using Canadian standards  (nDDDvetCA) adjusted for kg animal biomass that coincided with the decline in %  resistance in the three species. This was noted in most AMU-AMR pairs studied  except for ciprofloxacin resistant Campylobacter where resistance continued to be  detected (moderate to high levels) despite limited fluoroquinolone use.  Noteworthy was the significantly negative association between the nDDDvetCA/kg  animal biomass and susceptible Escherichia coli (multispecies data), an early  indication that AMU stewardship actions are having an impact. However, an  increase in the reporting of diseases in recent years was observed. This study  highlighted the value of collecting high-resolution AMU surveillance data with  animal health context at the farm-level to understand AMR trends, enable data  integration and measure the impact of AMU stewardship actions.</t>
  </si>
  <si>
    <t>Place: Switzerland PMID: 34832646  PMCID: PMC8621420</t>
  </si>
  <si>
    <t>Campylobacter; salmonellosis; Escherichia coli; article; broiler; nonhuman; quinoline derived antiinfective agent; tetracycline; antimicrobial resistance; ciprofloxacin; gentamicin; pig; *antibiotic resistance; lincosamide; macrolide; sulfonamide; trimethoprim; *veterinary medicine; *animal food; vaccination; bird flock; virginiamycin; coccidiosis; turkey (bird); logistic regression analysis; sulfamethoxazole; osteomyelitis; Escherichia coli infection; biomass; *antimicrobial therapy; *antimicrobial stewardship; data integration; omphalitis; septicemia; antimicrobial use; indicator; integration; metric; stewardship; summarized reporting</t>
  </si>
  <si>
    <t>9LVAXFMQ</t>
  </si>
  <si>
    <t>Hinton, A. Jr; Ingram, K. D.</t>
  </si>
  <si>
    <t>Use of oleic acid to reduce the population of the bacterial flora of poultry skin.</t>
  </si>
  <si>
    <t>10.4315/0362-028x-63.9.1282</t>
  </si>
  <si>
    <t>The effect of oleic acid on native bacterial flora of poultry skin was examined. Skin from commercial broiler carcasses was washed once or twice in solutions of  0, 2, 4, 6, 8, or 10% (wt/vol) oleic acid and rinsed in peptone water. Aerobic  bacteria, Enterobacteriaceae, Campylobacter, and enterococci in the rinsates were  enumerated. Significantly fewer aerobic bacteria, Enterobacteriaceae,  Campylobacter, and enterococci were recovered from rinsates of skin washed in  oleic acid than from control samples. Additionally, fewer bacteria were recovered  from rinsates of skin washed in higher concentrations of oleic acid than from  skin washed in lower concentrations of the fatty acid. In most cases, there was  no significant difference in the number of bacteria recovered from rinsates of  skin washed once or twice in solutions of oleic acid. Washing skin samples twice  in 10% solutions of oleic acid significantly reduced the number of aerobic  bacteria, Enterobacteriaceae, Campylobacter, and enterococci that remained  attached to the skin. Campylobacter sp., Enterococcus faecalis, and Listeria  monocytogenes isolates possessed the least resistance to the antibacterial  activity of oleic acid in vitro, while Escherichia coli and Pseudomonas  aeruginosa showed higher resistance. Enterobacter cloacae, Staphylococcus lentus,  and Salmonella Typhimurium had the greatest resistance to the antibacterial  activity of oleic acid. Findings indicate that oleic acid reduces the number of  bacteria on the skin of processed broilers and that the fatty acid is  bactericidal to several spoilage and pathogenic bacteria associated with poultry.</t>
  </si>
  <si>
    <t>1282-1286</t>
  </si>
  <si>
    <t>Place: United States PMID: 10983807</t>
  </si>
  <si>
    <t>Animals; Chickens; Colony Count, Microbial; Campylobacter/*drug effects/growth &amp; development; Skin/*microbiology; Bacteria, Aerobic/*drug effects/growth &amp; development; Enterobacteriaceae/*drug effects/growth &amp; development; Enterococcus/*drug effects/growth &amp; development; Oleic Acid/chemistry/*pharmacology</t>
  </si>
  <si>
    <t>9M27M8EE</t>
  </si>
  <si>
    <t>Rzeznitzeck, Janina; Hoerr, Frederic J.; Rychlik, Ivan; Methling, Karen; Lalk, Michael; Rath, Alexandra; von Altrock, Alexandra; Rautenschlein, Silke</t>
  </si>
  <si>
    <t>Morphology, microbiota, and metabolome along the intestinal tract of female turkeys.</t>
  </si>
  <si>
    <t>10.1016/j.psj.2022.102046</t>
  </si>
  <si>
    <t>The global turkey industry is confronted with emerging challenges regarding health and welfare. Performance and disease resilience are directly linked to gut  health. A clear definition of a healthy gut is a prerequisite to developing new  strategies for improved gut health and, thus, general health, welfare and  productivity. To date, detailed knowledge about gut health characteristics,  especially during the critical fattening period, is still lacking for turkeys.  Therefore, the goal of this study was to describe the morphology, microbiota, and  metabolome along the intestinal tract of clinically healthy Salmonella- and  Campylobacter-free commercial turkey hens throughout the fattening period from 7  to 10 wk posthatch, and obtain information on the stability of the investigated  values over time. Feed changes were avoided directly preceding and during the  investigation period. Investigation methods included histomorphometric  measurement of intestinal villi and crypts, Illumina-sequencing for microbiota  analysis, and proton nuclear magnetic resonance spectroscopy for metabolite  identification and quantification. Overall, the study demonstrated a high  repeatability across all 3 experiments and gut section differences observed  coincided with their functions. It was demonstrated that gut maturation, defined  by gut microbiota stability, is reached earlier in the ceca than any other  intestinal section where morphological changes are ongoing throughout the  fattening period. Therefore, the present study provides valuable information  necessary to advise future studies on the development and implementation of  measures to support gut maturation and establish a protective microbiota in  commercial turkeys.</t>
  </si>
  <si>
    <t>Place: England PMID: 36130451  PMCID: PMC9489512</t>
  </si>
  <si>
    <t>Animals; Chickens; Female; age; turkey; Turkeys; *Gastrointestinal Microbiome; fattening; gut microbiota; intestinal metabolome; *Microbiota; Metabolome</t>
  </si>
  <si>
    <t>9M3H37GM</t>
  </si>
  <si>
    <t>Blajman, JE; Olivero, CA; Fusari, ML; Zimmermann, JA; Rossler, E; Berisvil, AP; Scharpen, AR; Astesana, DM; Soto, LP; Signorini, ML; Zbrun, MV; Frizzo, LS</t>
  </si>
  <si>
    <t>Impact of lyophilized Lactobacillus salivarius DSPV 001P administration on growth performance, microbial translocation, and gastrointestinal microbiota of broilers reared under low ambient temperature</t>
  </si>
  <si>
    <t>RESEARCH IN VETERINARY SCIENCE</t>
  </si>
  <si>
    <t>0034-5288</t>
  </si>
  <si>
    <t>10.1016/j.rvsc.2017.07.011</t>
  </si>
  <si>
    <t>This study was undertaken with the aim of investigating the effects of dietary supplementation of probiotic strain Lactobacillus salivarius DSPV 001P on growth performance, microbial translocation, and gastrointestinal microbiota of broilers reared under low ambient temperature. Two hundred and forty, one-day-old male Cobb broilers were randomly distributed into two treatment groups, a probiotic group and a control group, with four replicates per treatment and 30 broilers per replicate. The temperature of the broiler house was maintained at 18-22 degrees C during the first three weeks, after which the temperature was at range of 8 degrees C to 12 degrees C. The results showed that probiotic treatment significantly improved body weight of broilers when compared with the control group. After 42 days, the weight means were 2905 +/- 365.4 g and 2724 +/- 427.0 g, respectively. Although there were no significant differences, dietary inclusion of L. salivarius tended to increase feed intake and to reduce feed conversion ratio during the six-week experimental period. Similarly, supplementation tended to reduce the rate of mortality, with 12 deaths occurring in the probiotic group, and 20 in the control group. However, no differences were observed in intestinal bacterial concentrations of Enterobacteriaceae, E.coli, and lactic acid bacteria in both crop and caecum among treatments. Through our study, it appears that L. salivarius DSPV 001P was non-pathogenic, safe and beneficial to broilers, which implies that it could be a promising feed additive, thus enhancing the growth performance of broilers and improving their health.</t>
  </si>
  <si>
    <t>2017-10</t>
  </si>
  <si>
    <t>388-394</t>
  </si>
  <si>
    <t>WOS:000414881800058</t>
  </si>
  <si>
    <t>9MBMFPTH</t>
  </si>
  <si>
    <t>Carneiro De Melo A.M.S.; Cassar C.A.; Miles R.J.</t>
  </si>
  <si>
    <t>Trisodium phosphate increases sensitivity of gram-negative bacteria to lysozyme and nisin</t>
  </si>
  <si>
    <t>Cell suspensions of Campylobacter jejuni, Escherichia coli, Pseudomonas fluorescens, and Salmonella enteritidis exposed to sublethal concentrations (0.5 to 5 mM) of trisodium phosphate (TSP) for 10 min showed greatly increased susceptibility to lysozyme (10 mug ml-1) and/or nisin (1 muM). Under optimal conditions at 37degreeC, reductions in viable count after 30 min were up to six log cycles. At 4degreeC, C. jejuni showed greater resistance than at 37degreeC, and maximal cell kills (95%) were reduced by more than two log cycles. Cells dried on the surface of chicken skin were more resistant than suspended cells to TSP-lysozyme and TSP-nisin treatments; nevertheless, at 37degreeC, kills varied from approximately 95% for S. enteritidis cells with nisin (30 muM) or lysozyme (100 mug ml-1) to &gt;99.9% for C. jejuni and E. coli cells with nisin. Under the experimental conditions used, nisin also reduced viable counts of skin-attached Staphylococcus aureus by &gt;99.9%. The results suggest that the high TSP concentrations (approximately 10% wt/vol, 0.25 M) needed for successful decontamination of gram-negative bacteria, on the surface of poultry and other foodstuffs, may be substantially reduced by following TSP treatment with exposure to low lysozyme or nisin concentrations.</t>
  </si>
  <si>
    <t>poultry; Campylobacter jejuni; chicken; Staphylococcus aureus; Salmonella enteritidis; Escherichia coli; Pseudomonas fluorescens; skin; *Gram negative bacterium; food; cell suspension; exposure; waste management; *phosphate; *lysozyme; *nisin</t>
  </si>
  <si>
    <t>9MIIQW6K</t>
  </si>
  <si>
    <t>La, M.-V.; Raoult, D.; Renesto, P.</t>
  </si>
  <si>
    <t>Regulation of whole bacterial pathogen transcription within infected hosts</t>
  </si>
  <si>
    <t>FEMS Microbiology Reviews</t>
  </si>
  <si>
    <t>10.1111/j.1574-6976.2008.00103.x</t>
  </si>
  <si>
    <t>https://www.scopus.com/inward/record.uri?eid=2-s2.0-42149116330&amp;doi=10.1111%2fj.1574-6976.2008.00103.x&amp;partnerID=40&amp;md5=29fccdf2922f8c3f045209df4b118d01</t>
  </si>
  <si>
    <t>440-460</t>
  </si>
  <si>
    <t>9MQT4FJ8</t>
  </si>
  <si>
    <t>French, Nigel P.; Zhang, Ji; Carter, Glen P.; Midwinter, Anne C.; Biggs, Patrick J.; Dyet, Kristin; Gilpin, Brent J.; Ingle, Danielle J.; Mulqueen, Kerry; Rogers, Lynn E.; Wilkinson, David A.; Greening, Sabrina S.; Muellner, Petra; Fayaz, Ahmed; Williamson, Deborah A.</t>
  </si>
  <si>
    <t>Genomic Analysis of Fluoroquinolone- and Tetracycline-Resistant Campylobacter jejuni Sequence Type 6964 in Humans and Poultry, New Zealand, 2014-2016.</t>
  </si>
  <si>
    <t>10.3201/eid2512.190267</t>
  </si>
  <si>
    <t>In 2014, antimicrobial drug-resistant Campylobacter jejuni sequence type 6964 emerged contemporaneously in poultry from 3 supply companies in the North Island  of New Zealand and as a major cause of campylobacteriosis in humans in New  Zealand. This lineage, not previously identified in New Zealand, was resistant to  tetracycline and fluoroquinolones. Genomic analysis revealed divergence into 2  major clades; both clades were associated with human infection, 1 with poultry  companies A and B and the other with company C. Accessory genome evolution was  associated with a plasmid, phage insertions, and natural transformation. We  hypothesize that the tetO gene and a phage were inserted into the chromosome  after conjugation, leaving a remnant plasmid that was lost from isolates from  company C. The emergence and rapid spread of a resistant clone of C. jejuni in  New Zealand, coupled with evolutionary change in the accessory genome,  demonstrate the need for ongoing Campylobacter surveillance among poultry and  humans.</t>
  </si>
  <si>
    <t>2226-2234</t>
  </si>
  <si>
    <t>Place: United States PMID: 31742539  PMCID: PMC6874264</t>
  </si>
  <si>
    <t>Animals; Humans; poultry; Campylobacter jejuni; New Zealand; whole genome sequencing; *Campylobacter jejuni; Multilocus Sequence Typing; bacteria; disease surveillance; Phylogeny; human; campylobacteriosis; nonhuman; tetracycline; polymerase chain reaction; antimicrobial resistance; review; ciprofloxacin; genomic DNA; erythromycin; disk diffusion; multilocus sequence typing; phylogeny; Whole Genome Sequencing; *fluoroquinolone resistance; Plasmids; genetic variability; *genetic analysis; plasmid; quality control; *gene sequence; sequence alignment; *tetracycline resistance; gene locus; fluoroquinolone; bacterium conjugation; Drug Resistance, Bacterial; *Genome, Bacterial; Polymorphism, Single Nucleotide; Anti-Bacterial Agents/pharmacology; Fluoroquinolones/pharmacology; Tetracycline/pharmacology; New Zealand/epidemiology; History, 21st Century; Genomics/methods; Campylobacter Infections/*epidemiology/history/*microbiology; Campylobacter jejuni/classification/*drug effects/*genetics/isolation &amp; purification; Communicable Diseases, Emerging/epidemiology/microbiology; Poultry Diseases/*epidemiology/history/*microbiology; disease re-emergence</t>
  </si>
  <si>
    <t>9MS53VYC</t>
  </si>
  <si>
    <t>Wieczorek, Kinga; Wołkowicz, Tomasz; Osek, Jacek</t>
  </si>
  <si>
    <t>flaA-SVR Based Genetic Diversity of Multiresistant Campylobacter jejuni Isolated From Chickens and Humans.</t>
  </si>
  <si>
    <t>10.3389/fmicb.2019.01176</t>
  </si>
  <si>
    <t>Campylobacter jejuni is one of the most common causes of human foodborne bacterial infections worldwide. The objective of this study was to assess the  molecular diversity, using flaA sequencing, of 602 C. jejuni isolated from  chicken food chain, i.e., chicken feces (n = 151), chicken carcasses (n = 150),  chicken meat (n = 150), and from humans (n = 151) and to determine antimicrobial  multiresistant profiles of the isolates as well as to analyze the relationship of  the isolate genotypes with their antimicrobial resistance profiles and source of  isolation. Multidrug resistant patterns were identified in 110 (18.3%) C. jejuni  isolates recovered from all sources and most isolates were resistant to  ciprofloxacin (CIP), nalidixic acid (NAL), streptomycin (STR), and tetracycline  (TET) (92; 15.3%) or ciprofloxacin, streptomycin, and tetracycline (13; 2.2%).  Only a few isolates were multiresistant to ciprofloxacin, nalidixic acid,  tetracycline, and erythromycin (3; 0.5%) or ciprofloxacin, nalidixic acid,  streptomycin, tetracycline, and erythromycin (2; 0.3%). A total of 79 flaA-SVR  subtypes were identified, including 40 (50.6%) unique to the isolates' origins,  with the most common sequence types 16, 54, 36, 34, and 287 which covered 56  (9.3%), 50 (8.3%), 48 (8.0%), 35 (5.8%), and 32 (5.3%) of C. jejuni isolates,  respectively. It was found that 13 isolates had the novel flaA-SVR subtypes which  were not present in the pubMLST database. These isolates were recovered from  chicken feces (6 isolates), carcasses (2 isolates), meat (one isolate) and from  humans (4 isolates). Multiresistant C. jejuni were classified into 26 different  sequence subtypes. Among the most numerous multidrug resistant profile  CIP+NAL+STR+TET 21 different flaA-SVR subtypes, with total of 92 isolates, were  identified. Most of them were classified to 287 (18; 19.6% isolates), 100 (13;  14.1%), 34 (9; 9.8%), 208 (8; 8.7%), and 781 (8; 8.7%) molecular variants.  Isolates resistant to CIP, STR and TET (13 isolates) were mainly from chicken  feces (12 isolates) and classified into 5 flaA-SVR sequence types, with the most  common 36 (8 isolates). The obtained results show a broad molecular diversity of  multiresistant C. jejuni isolates and suggest chickens as a possible source of  human Campylobacter infections in Poland.</t>
  </si>
  <si>
    <t>Place: Switzerland PMID: 31191494  PMCID: PMC6546949</t>
  </si>
  <si>
    <t>Campylobacter jejuni; humans; antimicrobial resistance; flaA-SVR sequencing; chicken food chain</t>
  </si>
  <si>
    <t>9MVVFD9E</t>
  </si>
  <si>
    <t>deBoer, E; Tilburg, JJHC; Woodward, DL; Lior, H; Johnson, WM</t>
  </si>
  <si>
    <t>A selective medium for the isolation of Arcobacter from meats</t>
  </si>
  <si>
    <t>A method, including enrichment in Arcobacter Selective Broth (ASB) and isolation on semisolid Arcobacter Selective Medium (ASM) under aerobic conditions at 24 degrees C, is described for the isolation of Arcobacter from retail meat products. Selective agents used in ASB and ASM were cefoperazone, trimethoprim, piperacillin and cycloheximide. Arcobacters were isolated from 53 (24.1%) of 220 poultry meat products and also, at lower incidence from samples of beef and pork. The isolates were identified as A. butzleri or A. butzleri-like and belonged to a wide variety of serotypes and biotypes.</t>
  </si>
  <si>
    <t>1996-07</t>
  </si>
  <si>
    <t>64-66</t>
  </si>
  <si>
    <t>WOS:A1996UX26000015</t>
  </si>
  <si>
    <t>9MW89FCH</t>
  </si>
  <si>
    <t>Vereen, Ethell Jr; Lowrance, R. Richard; Cole, Dana J.; Lipp, Erin K.</t>
  </si>
  <si>
    <t>Distribution and ecology of campylobacters in coastal plain streams (Georgia, United States of America).</t>
  </si>
  <si>
    <t>10.1128/AEM.01621-06</t>
  </si>
  <si>
    <t>Campylobacter is the leading cause of bacterium-associated diarrhea in the United States and most developed countries. While this disease is considered a  food-borne disease, many clinical cases cannot be linked to a food source. In  rural and agrarian areas environmental transmission may be an important factor  contributing to case loads. Here we investigated the waterborne prevalence of  campylobacters in a mixed-use rural watershed in the coastal plain of southern  Georgia (United States). Six sites representing various degrees of agricultural  and human influence were surveyed biweekly to monthly for 1 year for the presence  of culturable thermophilic campylobacters and other measures of water quality.  Campylobacters were frequently present in agriculture- and sewage-impacted  stretches of streams. The mean campylobacter counts and overall prevalence were  highest downstream from a wastewater treatment plant that handled both human and  poultry slaughterhouse waste (&lt;or=595 CFU ml-1; 100% positive); the  concentrations were significantly higher than those for the four upstream sites  (P&lt;0.05). The counts were significantly correlated with the number of fecal  coliform bacteria, conductivity, pH, and concentrations of nutrients (NO3-,  PO(4)3-, and NH3). Campylobacters were isolated more frequently and larger  numbers were present during the summer months, similar to the occurrence of  clinical cases of campylobacteriosis in this region. A multivariate model showed  that the levels were significantly influenced by increasing precipitation, which  also peaked in the summer. The results indicate that loading from both human and  domestic animal waste may be high in the watershed studied during the summer  months. Mixed-use watersheds supporting agriculture production, human  populations, and wildlife may be at risk for contamination by campylobacters and  may be an important route for human exposure.</t>
  </si>
  <si>
    <t>2007-03</t>
  </si>
  <si>
    <t>1395-1403</t>
  </si>
  <si>
    <t>Place: United States PMID: 17172457  PMCID: PMC1828763</t>
  </si>
  <si>
    <t>Animals; Humans; poultry; Seasons; risk factor; Colony Count, Microbial; Prevalence; *Campylobacter; Abattoirs; United States; pH; prevalence; wildlife; bacterial count; article; nonhuman; bacterium isolation; agriculture; bacterial transmission; food contamination; seasonal variation; summer; thermophilic bacterium; Agriculture; Georgia; statistical model; ammonia; watershed; bacterium contamination; concentration (parameters); environmental exposure; rural area; multivariate analysis; diarrhea/et [Etiology]; water quality; diarrhea/ep [Epidemiology]; precipitation; phosphate; nitrate; sewage; nutrient; developed country; Campylobacter/growth &amp; development/*isolation &amp; purification; Water Pollution/*analysis; Rivers/*microbiology; *Ecosystem; Waste Disposal, Fluid/*methods; waste water treatment plant; conductance; seashore; domestic waste; stream (river)</t>
  </si>
  <si>
    <t>9NSNXZDL</t>
  </si>
  <si>
    <t>Sylte, M. J.; Inbody, M. H.; Johnson, T. A.; Looft, T.; Line, J. E.</t>
  </si>
  <si>
    <t>Evaluation of different Campylobacter jejuni isolates to colonize the intestinal tract of commercial turkey poults and selective media for enumeration.</t>
  </si>
  <si>
    <t>10.3382/ps/pex384</t>
  </si>
  <si>
    <t>Consumption of contaminated poultry products is the main source of human campylobacteriosis, for which Campylobacter jejuni is responsible for 90% of  human cases. Although chickens are believed to be a main source of human exposure  to C. jejuni, turkeys also contribute to cases of human infection. Little is  known about the kinetics of C. jejuni intestinal colonization in turkeys, or best  selective media for their recovery. Enumeration of C. jejuni from intestinal  samples can be challenging because most selective Campylobacter media support the  growth of non-Campylobacter organisms. In this study, we sought to compare a) C.  jejuni isolates that persistently colonize different compartments of the poult  intestinal tract, and b) selective media to enumerate C. jejuni from turkey  intestinal samples. Three-week-old poults were orally colonized with C. jejuni  isolates NCTC 11168 or NADC 20827 (isolated from a turkey flock). Mock-colonized  poults were orally gavaged with uninoculated media. Poults were euthanized at d  3, 7, and 21 post colonization and direct plated on different selective  Campylobacter media [Campy Line agar with sulfamethoxazole (CLA-S), CHROMagar  Campylobacter (CAC) and Campy Cefex] for enumeration. Isolates NCTC 11168 and  NADC 20827 poorly colonized the distal ileum. Both isolates colonized the colon,  but the number of NADC 20827 significantly decreased at d 21. Isolates NCTC 11168  and NADC 20827 persistently colonized the cecum for up to 21 days. There was no  significant difference in the Campylobacter amount recovered on CLA-S and CAC.  Campy Cefex failed to prevent growth of background microbes to enumerate C.  jejuni from turkey samples. Two independent PCR assays (multiplex PCR and qPCR)  confirmed that colonies grown on CLA-S or CAC were C. jejuni. Data from this  study demonstrated that isolates NCTC 11168 and NADC 20827 persistently colonized  the cecum, and CLA-S or CAC were successful to enumerate Campylobacter from  intestinal samples. These findings will be useful to evaluate the host response  by C. jejuni in turkeys, and test pre-harvest strategies to reduce its  colonization and promote food safety.</t>
  </si>
  <si>
    <t>1689-1698</t>
  </si>
  <si>
    <t>Place: England PMID: 29514291</t>
  </si>
  <si>
    <t>Animals; Sensitivity and Specificity; Polymerase Chain Reaction/veterinary; Turkeys/*microbiology; Intestines/*microbiology; Campylobacter jejuni/genetics/*physiology; Agar/*chemistry; Colony Count, Microbial/*methods; Culture Media/*chemistry</t>
  </si>
  <si>
    <t>9NT6IF45</t>
  </si>
  <si>
    <t>Mountzouris, K.C.</t>
  </si>
  <si>
    <t>Nutritional strategies targeting the beneficial modulation of the intestinal microflora with relevance to food safety: The role of probiotics and prebiotics</t>
  </si>
  <si>
    <t>Food Safety: A Practical and Case Study Approach</t>
  </si>
  <si>
    <t>https://www.scopus.com/inward/record.uri?eid=2-s2.0-84879161937&amp;doi=10.1007%2f978-0-387-33957-3_7&amp;partnerID=40&amp;md5=fffdd0736072e0f86f910d772c406ddf</t>
  </si>
  <si>
    <t>133-152</t>
  </si>
  <si>
    <t>DOI: 10.1007/978-0-387-33957-3_7</t>
  </si>
  <si>
    <t>9NWI7QZB</t>
  </si>
  <si>
    <t>Dickens, J. A.; Berrang, M. E.; Cox, N. A.</t>
  </si>
  <si>
    <t>Efficacy of an herbal extract on the microbiological quality of broiler carcasses during a simulated chill.</t>
  </si>
  <si>
    <t>10.1093/ps/79.8.1200</t>
  </si>
  <si>
    <t>Protecta II, an herbal extract on an NaCl carrier, was evaluated in a 30-min, 1 C simulated chill for its effectiveness of lowering microbial counts on broiler  carcasses. Eighteen broiler carcasses were obtained from a local processing plant  after final wash but before chill, placed into an insulated container, and  transported to the research facility for treatment. Six plant run controls (PRC)  were immediately bagged on return to the pilot plant, and a whole-carcass rinse  was performed. The remaining carcasses were subjected to a 30-min chill (1 C) in  tap water or a 2% solution of Protecta II, (n = 6 per treatment). After  treatment, carcasses were rinsed with tap water and subjected to the  whole-carcass rinse procedure. All rinse diluents were microbiologically analyzed  for total aerobes, coliforms, generic Escherichia coli, and Campylobacter. Six  replications were analyzed on 6 different d for a total 36 carcasses per  treatment and 36 PRC. The PRC carcasses had 3.7, 2.5, 2.1, and 2.0 log10 cfu/mL  for total aerobes, coliforms, generic E. coli, and Campylobacter. Water treatment  significantly reduced counts (2.6, 1.4, 0.7, and 0.9 log10 cfu/mL, respectively)  when compared with the PRC. Protecta II treatment significantly reduced counts (P  &lt; 0.01) even further to counts of 0.06, 0.04, 0.01, and 0.00 log10 cfu/mL for  total aerobes, coliforms, Campylobacter, and E. coli, respectively. Detectable  levels of the monitored organisms were 1 cell/mL (log10 0) for the E. coli,  coliforms, and total counts and 10 cells/mL (log10 1) for the Campylobacter.  Microbial counts for carcasses treated with Protecta II would be considered too  low to be detected (&lt;1 cell/mL).</t>
  </si>
  <si>
    <t>2000-08</t>
  </si>
  <si>
    <t>1200-1203</t>
  </si>
  <si>
    <t>Place: England PMID: 10947192</t>
  </si>
  <si>
    <t>Animals; *Food Microbiology; Colony Count, Microbial; Food Handling; Campylobacter/isolation &amp; purification; Enterobacteriaceae/isolation &amp; purification; Escherichia coli/isolation &amp; purification; *Chickens; *Cold Temperature; *Magnoliopsida; *Plant Extracts; Poultry Products/*microbiology; Bacteria, Aerobic/isolation &amp; purification</t>
  </si>
  <si>
    <t>9P8GCVDL</t>
  </si>
  <si>
    <t>Merga, JY; Royden, A; Pandey, AK; Williams, NJ</t>
  </si>
  <si>
    <t>Arcobacter spp. isolated from untreated domestic effluent</t>
  </si>
  <si>
    <t>10.1111/lam.12256</t>
  </si>
  <si>
    <t>Arcobacter butzleri and Arcobacter cryaerophilus were isolated from samples of raw untreated domestic sewage influent from nine separate wastewater treatment facilities in Cheshire, UK. This is the first report of Arcobacter spp. from sewage in the UK and suggests that Arcobacter spp. may be present in the human community.</t>
  </si>
  <si>
    <t>2014-07</t>
  </si>
  <si>
    <t>122-126</t>
  </si>
  <si>
    <t>WOS:000337609000017</t>
  </si>
  <si>
    <t>9PDSC57J</t>
  </si>
  <si>
    <t>Nabi, B.; Upadhyay, S.R.; Rasool, S.; Rahman, J.U.; Singh, R.; Nabi, S.; Sofi, O.M.-U.-D.; Sheikh, A.A.</t>
  </si>
  <si>
    <t>Insight to Antibiotic Resistance Under One Health Banner - A Review</t>
  </si>
  <si>
    <t>Indian Veterinary Journal</t>
  </si>
  <si>
    <t>https://www.scopus.com/inward/record.uri?eid=2-s2.0-85133911506&amp;partnerID=40&amp;md5=78d8f5a2becc738bead90595451d0b27</t>
  </si>
  <si>
    <t>9PET52C4</t>
  </si>
  <si>
    <t>Vaddu, S.; Kataria, J.; Rama, E. N.; Moller, A. E.; Gouru, A.; Singh, M.; Thippareddi, H.</t>
  </si>
  <si>
    <t>Impact of pH on efficacy of peroxy acetic acid against Salmonella, Campylobacter, and Escherichia coli on chicken wings.</t>
  </si>
  <si>
    <t>10.1016/j.psj.2020.09.063</t>
  </si>
  <si>
    <t>Peroxy acetic acid (PAA) is widely used as an antimicrobial in poultry processing, specifically in the chiller. While the natural pH of PAA at the  concentrations used is between 4.5 and 6.0, poultry processors adjust the pH to  ≥8.0 to maintain product yield. The objective of this study was to evaluate 1)  efficacy of PAA at different concentrations, pH, and contact times against  Salmonella, Campylobacter, and Escherichia coli and 2) use of E. coli as a  surrogate for Salmonella and Campylobacter to conduct validations studies for  poultry processing. Fresh chicken wings (0.45 Kg) were inoculated with a cocktail  of nalidixic acid-resistant Salmonella Typhimurium, rifampicin-resistant E. coli  (5-strain cocktail), and gentamicin-resistant Campylobacter coli. Inoculated  chicken wings were immersed in PAA solutions of 50, 250, and 500 ppm adjusted to  pH 8.2 and 10.0 as well as nonadjusted PAA solutions for 10 s and 60 min. Treated  chicken wings were rinsed in chilled buffered peptone water, serially diluted,  and plated on Petrifilm APC for enumerating Salmonella and E. coli populations  and spread plated on Campy Cefex Agar containing gentamicin (200 ppm) to  enumerate Campylobacter. Immersion of chicken wings in 500 ppm of PAA  (non-pH-adjusted) for 60 min resulted in greater microbial reductions (P ≤ 0.05)  of Salmonella, Campylobacter, and E. coli populations of 2.56, 1.90, and 2.53 log  CFU/mL, respectively. Higher concentrations and longer exposure times resulted in  greater reductions (P ≤ 0.05) of Salmonella, E. coli, and Campylobacter  populations, and increasing pH of PAA solution did not affect (P &gt; 0.05) its  efficacy. A high correlation (r = 0.93) was observed between E. coli (surrogate)  and Salmonella populations suggesting that E. coli can be used as a surrogate for  Salmonella for conducting validation studies for antimicrobial efficacy testing  in poultry processing.</t>
  </si>
  <si>
    <t>256-262</t>
  </si>
  <si>
    <t>Place: England PMID: 33357688  PMCID: PMC7772656</t>
  </si>
  <si>
    <t>Animals; Campylobacter; Chickens; Food Microbiology; Hydrogen-Ion Concentration; Salmonella; chicken; *Campylobacter; pH; *meat; animal; bacterial count; microbiology; *Salmonella; drug effect; veterinary medicine; antiinfective agent/pd [Pharmacology]; procedures; food control; *Escherichia coli; *food handling; E. coli; wing; *peracetic acid/pd [Pharmacology]; chicken wings; peroxy acetic acid; Anti-Bacterial Agents/pharmacology; Colony Count, Microbial/veterinary; *Food Handling/methods; *Meat/microbiology; *Campylobacter/drug effects; *Peracetic Acid/pharmacology; *Escherichia coli/drug effects; *Salmonella/drug effects; Wings, Animal/microbiology</t>
  </si>
  <si>
    <t>9QAJYL2V</t>
  </si>
  <si>
    <t>Hopkins, R. S.; Olmsted, R.; Istre, G. R.</t>
  </si>
  <si>
    <t>Endemic Campylobacter jejuni infection in Colorado: identified risk factors.</t>
  </si>
  <si>
    <t>10.2105/ajph.74.3.249</t>
  </si>
  <si>
    <t>A study of persons with laboratory-confirmed sporadic Campylobacter jejuni infection and of controls matched for age and sex in Colorado in the summer of  1981 yielded odds ratio estimates significantly greater than 1 for the following  risk factors: drinking raw water (10.74), drinking raw milk (6.93), eating  undercooked chicken (2.77), and living in a household with a cat (3.21).</t>
  </si>
  <si>
    <t>249-250</t>
  </si>
  <si>
    <t>Place: United States PMID: 6696155  PMCID: PMC1651452</t>
  </si>
  <si>
    <t>Animals; Chickens; Humans; Adult; Female; Male; risk factor; *Campylobacter jejuni; Epidemiologic Methods; Risk; Cats; human; article; food contamination; *chicken; diagnosis; *Water Supply; *drinking water; *milk; ecology; etiology; *Cooking; prevention; *cat; Animals, Domestic; Campylobacter Infections/epidemiology/*etiology; Campylobacter fetus/isolation &amp; purification; Colorado; Disease Outbreaks/epidemiology; Enteritis/epidemiology/*etiology; Milk/*adverse effects</t>
  </si>
  <si>
    <t>9QFECHPC</t>
  </si>
  <si>
    <t>Shortt, Claire; Scanlan, Eoin; Hilliard, Amber; Cotroneo, Chiara E.; Bourke, Billy; Ó Cróinín, Tadhg</t>
  </si>
  <si>
    <t>DNA Supercoiling Regulates the Motility of Campylobacter jejuni and Is Altered by Growth in the Presence of Chicken Mucus.</t>
  </si>
  <si>
    <t>10.1128/mBio.01227-16</t>
  </si>
  <si>
    <t>Campylobacter jejuni is the leading cause of bacterial gastroenteritis in humans, but relatively little is known about the global regulation of virulence factors  during infection of chickens or humans. This study identified DNA supercoiling as  playing a key role in regulating motility and flagellar protein production and  found that this supercoiling-controlled regulon is induced by growth in chicken  mucus. A direct correlation was observed between motility and resting DNA  supercoiling levels in different strains of C. jejuni, and relaxation of DNA  supercoiling resulted in decreased motility. Transcriptional analysis and Western  immunoblotting revealed that a reduction in motility and DNA supercoiling  affected the two-component regulatory system FlgRS and was associated with  reduced FlgR expression, increased FlgS expression, and aberrant expression of  flagellin subunits. Electron microscopy revealed that the flagellar structure  remained intact. Growth in the presence of porcine mucin resulted in increased  negative supercoiling, increased motility, increased FlgR expression, and reduced  FlgS expression. Finally, this supercoiling-dependent regulon was shown to be  induced by growth in chicken mucus, and the level of activation was dependent on  the source of the mucus from within the chicken intestinal tract. In conclusion,  this study reports for the first time the key role played by DNA supercoiling in  regulating motility in C. jejuni and indicates that the induction of this  supercoiling-induced regulon in response to mucus from different sources could  play a critical role in regulating motility in vivo IMPORTANCE: Although  Campylobacter jejuni is the leading cause of bacterial gastroenteritis, very  little is understood about how this pathogen controls the expression of genes  involved in causing disease. This study for the first time identifies DNA  supercoiling as a key regulator of motility in C. jejuni, which is essential for  both pathogenesis and colonization. Altering the level of DNA supercoiling  results in changes in motility levels, as well as changes in the expression of  genes involved in flagellar gene regulation. Furthermore, spontaneous clones of  the organism with different motility profiles have altered DNA supercoiling  levels. Finally, mucus was identified as a key stimulator of changes in DNA  supercoiling, and it was shown that mucus from different sites in the chicken  intestine induced different levels of DNA supercoiling. In conclusion, this study  implicates DNA supercoiling as a key regulator of motility in C. jejuni in vivo  during colonization of the mucus layer.</t>
  </si>
  <si>
    <t>Copyright © 2016 Shortt et al.</t>
  </si>
  <si>
    <t>Place: United States PMID: 27624126  PMCID: PMC5021803</t>
  </si>
  <si>
    <t>Animals; Chickens; chicken; *Campylobacter jejuni; Gene Expression Profiling; human; article; nonhuman; controlled study; gyrA gene; pig; bacterial virulence; bacterial colonization; bacterial strain; in vivo study; intestine; unclassified drug; priority journal; protein expression; genetic analysis; Western blotting; flaA gene; flaB gene; *bacterial growth; gene expression; mucin/ec [Endogenous Compound]; gene identification; bacterial protein/ec [Endogenous Compound]; electron microscopy; flagellum; cell structure; *Locomotion; protein structure; flagellin A/ec [Endogenous Compound]; flagellin/ec [Endogenous Compound]; DNA topoisomerase (ATP hydrolysing) A/ec [Endogenous Compound]; DNA topoisomerase (ATP hydrolysing) B/ec [Endogenous Compound]; regulatory mechanism; *bacterial phenomena and functions; *bacterium motility; *DNA supercoiling; *mucus; DNA topoisomerase/ec [Endogenous Compound]; DNA transcription; flagellin b/ec [Endogenous Compound]; flagellin R/ec [Endogenous Compound]; flagellin S/ec [Endogenous Compound]; flaR gene; flgr gene; flgS gene; gene activation; gyrB gene; motA gene; motility protein A/ec [Endogenous Compound]; protein subunit; regulon; ribosome protein/ec [Endogenous Compound]; rpsM gene; topA gene; *Gene Expression Regulation, Bacterial; Blotting, Western; Microscopy, Electron; Campylobacter jejuni/*drug effects/genetics/growth &amp; development/*physiology; DNA, Bacterial/chemistry/*metabolism; DNA, Superhelical/*metabolism; Flagellin/metabolism; Mucus/*metabolism; Nucleic Acid Conformation/drug effects</t>
  </si>
  <si>
    <t>9R5J6QI7</t>
  </si>
  <si>
    <t>Zeitz, J. O.; Fennhoff, J.; Kluge, H.; Stangl, G. I.; Eder, K.</t>
  </si>
  <si>
    <t>Effects of dietary fats rich in lauric and myristic acid on performance, intestinal morphology, gut microbes, and meat quality in broilers.</t>
  </si>
  <si>
    <t>10.3382/ps/pev191</t>
  </si>
  <si>
    <t>This study investigated the hypothesis that dietary fats rich in lauric (C12) and myristic acid (C14) increase broiler performance and that the underlying  mechanism involves antimicrobial effects on gut bacteria and changes in gut  morphology. One hundred eighty 1-day-old Cobb-500 broilers were allotted to 3  groups. All groups received a basal diet consisting of maize, wheat, soybean  meal, and a fat source (4.5, 7.0, 7.6, and 8.0% of fat product in the diet during  d 1 to 9, 10 to 17, 18 to 27, and 28 to 35, respectively) until 35 d of age. The  diet of the control group contained a fat with 67% of oleic and linoleic acid and  1.4% of C12 and C14 of total fatty acids, that of the esterified lauric and  myristic acid (ELA) group a fat with 33% of esterified C12 and C14 and that of  the free lauric and myristic acid (FLA) group a fat with 31% of both esterified  and free (1:1) C12 and C14 (6 replicates/treatment, 10 birds/replicate). Gain and  feed consumption did not differ between groups, but feed:gain was lower in FLA  group as compared to the control group (P &lt; 0.05). Carcass weight, liver weight,  triglyceride content of liver and muscle, and muscle cholesterol were similar  between groups; however, breast muscle weight was higher in the FLA than in the  control group (P &lt; 0.05). The villus height:crypt depth ratio of the duodenal  wall did not differ between groups, but in the jejunum, it was lower in the FLA  group as compared to the control group (P &lt; 0.05). DNA copy numbers of  Lactobacillus, Bifidobacteria, Enterobacteria, Escherichia coli, and  Campylobacter jejuni in jejunal digesta were similar among groups. The study  shows that dietary fats rich in free C12 and C14 improved feed:gain and breast  muscle yield, but the observed effects could not be conclusively explained based  on the parameters measured. The decreased jejunal villi:crypt ratio may point to  changes in gut protein or cell turnover.</t>
  </si>
  <si>
    <t>2404-2413</t>
  </si>
  <si>
    <t>Place: England PMID: 26240391</t>
  </si>
  <si>
    <t>Animals; Male; chicken; meat; animal; microbiology; intestine; *veterinary; male; *physiology; Microbiota; microflora; *animal food; gastrointestinal tract; diet; analysis; fatty acid; lauric acid; myristic acid; *metabolism; broiler performance; lauric acid derivative; gut morphology; growth, development and aging; anatomy and histology; fat intake; Animal Feed/analysis; Diet/*veterinary; Gastrointestinal Tract/microbiology; *Animal Nutritional Physiological Phenomena; Chickens/anatomy &amp; histology/growth &amp; development/microbiology/*physiology; Dietary Fats/*metabolism; Intestines/anatomy &amp; histology/microbiology; Lauric Acids/*metabolism; Meat/analysis; Myristic Acid/*metabolism</t>
  </si>
  <si>
    <t>9R9D76TT</t>
  </si>
  <si>
    <t>Andersen, KB; Engberg, RM; Skov, J</t>
  </si>
  <si>
    <t>A new tool for air sample-based surveillance of Campylobacter and Salmonella in poultry flocks</t>
  </si>
  <si>
    <t>10.1016/j.japr.2022.100236</t>
  </si>
  <si>
    <t>The AeroCollect is a new air sampling tool that can capture both bacteria and virus from the air inside poultry houses. Each sample provides enough material for several analyses and hence offers the possibility for identification of different zoonotic and/or bird pathogenic microorganisms in a single sample. In the present study, the performance of the AeroCollect technology was compared to that of the traditional boot samples for the surveillance and detection of Campylobacter and Salmonella Typhimurium. The Campylobacter study was based on paired samples collected on a weekly basis from 12 rotations on 2 broiler farms with known history of Campylobacter infection. The Salmonella study was based on a controlled infection study where chickens were infected orally with Salmonella Typhimurium at 15 d of age. The collected air samples were analysed using traditional PCR and RT-PCR methods without the need for any further sample preparation steps. In naturally infected flocks, Campylobacter was detected in air samples at the same time as in the paired boot samples. In the controlled infection study where all broilers were inoculated at the same time, Salmonella was found in air samples 1 to 4 d after it was found in boot samples. Before the microorganisms are collected in air samples, they must enter the air either via aerosolization, or more likely adhering to dust particles which requires time post shedding.</t>
  </si>
  <si>
    <t>WOS:000821068900001</t>
  </si>
  <si>
    <t>9RFGWMKP</t>
  </si>
  <si>
    <t>Zeng, Bo; Chen, Li; Kong, Fanli; Zhang, Chengcheng; Chen, Long; Qi, Xu; Chai, Jin; Jin, Long; Li, Mingzhou</t>
  </si>
  <si>
    <t>Dynamic changes of fecal microbiota in a weight-change model of Bama minipigs.</t>
  </si>
  <si>
    <t>10.3389/fmicb.2023.1239847</t>
  </si>
  <si>
    <t>INTRODUCTION: Obesity is closely related to gut microbiota, however, the dynamic change of microbial diversity and composition during the occurrence and  development process of obesity is not clear. METHODS: A weight-change model of  adult Bama pig (2 years, 58 individuals) was established, and weight gain (27  weeks) and weight loss (9 weeks) treatments were implemented. The diversity and  community structures of fecal microbiota (418 samples) was investigated by using  16S rRNA (V3-V4) high-throughput sequencing. RESULTS: During the weight gain  period (1~27 week), the alpha diversity of fecal microbiota exhibited a  "down-up-down" fluctuations, initially decreasing, recovering in the mid-term,  and decreasing again in the later stage. Beta diversity also significantly  changed over time, indicating a gradual deviation of the microbiota composition  from the initial time point. Bacteroides, Clostridium sensu stricto 1, and  Escherichia-Shigella showed positive correlations with weight gain, while  Streptococcus, Oscillospira, and Prevotellaceae UCG-001 exhibited negative  correlations. In the weight loss period (30~38 week), the alpha diversity further  decreased, and the composition structure underwent significant changes compared  to the weight gain period. Christensenellaceae R-7 group demonstrated a  significant increase during weight loss and showed a negative correlation with  body weight. Porphyromonas and Campylobacter were positively correlated with  weight loss. DISCUSSION: Both long-term fattening and weight loss induced by  starvation led to substantial alterations in porcine gut microbiota, and the  microbiota changes observed during weight gain could not be recovered during  weight loss. This work provides valuable resources for both obesity-related  research of human and microbiota of pigs.</t>
  </si>
  <si>
    <t>Copyright © 2023 Zeng, Chen, Kong, Zhang, Chen, Qi, Chai, Jin and Li.</t>
  </si>
  <si>
    <t>Place: Switzerland PMID: 37928663  PMCID: PMC10623433</t>
  </si>
  <si>
    <t>16S rRNA; Bama pig; dietary restriction; gut microbiota; obesity</t>
  </si>
  <si>
    <t>9RGJFR98</t>
  </si>
  <si>
    <t>Mousavinafchi, Seyedeh Bita; Rahimi, Ebrahim; Shakerian, Amir</t>
  </si>
  <si>
    <t>Campylobacter spp. isolated from poultry in Iran: Antibiotic resistance profiles, virulence genes, and molecular mechanisms.</t>
  </si>
  <si>
    <t>Food science &amp; nutrition</t>
  </si>
  <si>
    <t>2048-7177</t>
  </si>
  <si>
    <t>10.1002/fsn3.3152</t>
  </si>
  <si>
    <t>Campylobacter spp. genera is one of the most common causes of microbial enteritis worldwide. The objective of this work was to investigate the antimicrobial  resistance (AMR) patterns, virulence genes, and genetic variation of thermophilic  Campylobacter species collected from chicken meat samples in Iran. A total of 255  meat specimens were taken and transferred to the laboratory. Culture methods were  utilized to identify the Campylobacter genus, and PCR and sequencing were  performed to confirm the organisms. Antimicrobial susceptibility evaluation was  performed using broth microdilution for six antimicrobials [ciprofloxacin (CIP),  nalidixic acid (NAL), sitafloxacin (SIT), erythromycin (ERY), tetracycline (TET),  and gentamicin (GEN)]. By using PCR, AMR and virulence genes were detected. The  detection rate of Campylobacter spp. was 64 (25.09%) out of 255 meat samples,  with C. jejuni and C. coli accounting for 41 (64.06%) and 14 (21.87%),  respectively. Other Campylobacter isolates accounted for 14.06% of the total  (nine samples). The antibiotic susceptibility of all Campylobacter isolates was  tested using six antibiotics, and all (100%) were resistant to CIP and NAL.  However, TET resistance was observed in 93.9% and 83.3% of C. jejuni and C. coli  isolates, respectively. Four (8.2%) C. jejuni isolates were multidrug-resistant  (MDR), while none of the C. coli isolates were MDR. Two of the four MDR isolates  were resistant to CIP, NAL, TET, and ERY, whereas the other two isolates were  resistant to CIP, NAL, TET, and GEN. The values of the Minimum Inhibitory  Concentration (MIC) were as follows: CIP, 64-256 μg/ml; NAL, 128-512 μg/ml; TET,  2-1024 μg/ml; SIT, 0.25-1 μg/ml; ERY, 1-32 μg/ml; and GEN, 1-256 μg/ml. recR,  dnaJ, cdtC, cdtB, cdtA, flaA, ciaB, cadF, and pidA were discovered in more than  50% of C. jejuni isolates, although wlaN, virbll, cgtB, and ceuE were found in  &lt;50%. flaA, cadF, pidA, and ciaB were discovered in more than 50% of the C. coli  samples, whereas recR, cdtC, cdtB, cdtA, and cgtB were found in less than half.  For C. coli, the percentages for wlaN, dnaJ, virbll, and ceuE were all zero. The  results of this study show Campylobacter isolates obtained from poultry have  higher resistance to quinolones and TET, pathogenicity potential, and varied  genotypes.</t>
  </si>
  <si>
    <t>1142-1153</t>
  </si>
  <si>
    <t>Food Sci Nutr</t>
  </si>
  <si>
    <t>© 2022 The Authors. Food Science &amp; Nutrition published by Wiley Periodicals LLC.</t>
  </si>
  <si>
    <t>Place: United States PMID: 36789060  PMCID: PMC9922131</t>
  </si>
  <si>
    <t>Campylobacter; poultry; antimicrobial resistance; quinolones</t>
  </si>
  <si>
    <t>9RISQJUF</t>
  </si>
  <si>
    <t>Radostits, Otto M.</t>
  </si>
  <si>
    <t>Fluoroquinolone resistance trends and animal drug use: a retrospective analysis.</t>
  </si>
  <si>
    <t>10.1016/j.ijid.2003.11.006</t>
  </si>
  <si>
    <t>2004-05</t>
  </si>
  <si>
    <t>187-9; author reply 190-192</t>
  </si>
  <si>
    <t>Place: Canada PMID: 15109595</t>
  </si>
  <si>
    <t>Animals; Humans; Retrospective Studies; Chickens/*microbiology; Microbial Sensitivity Tests; *Drug Resistance, Bacterial; Poultry Diseases/microbiology/prevention &amp; control; Campylobacter/classification/*drug effects; Campylobacter Infections/microbiology/prevention &amp; control; Anti-Infective Agents/administration &amp; dosage/*pharmacology/therapeutic use; Ciprofloxacin/administration &amp; dosage/pharmacology/therapeutic use; Fluoroquinolones/administration &amp; dosage/*pharmacology/therapeutic use</t>
  </si>
  <si>
    <t>9SC3IMEQ</t>
  </si>
  <si>
    <t>Ae Kim, Sun; Hong Park, Si; In Lee, Sang; Owens, Casey M.; Ricke, Steven C.</t>
  </si>
  <si>
    <t>Assessment of Chicken Carcass Microbiome Responses During Processing in the Presence of Commercial Antimicrobials Using a Next Generation Sequencing  Approach.</t>
  </si>
  <si>
    <t>10.1038/srep43354</t>
  </si>
  <si>
    <t>The purpose of this study was to 1) identify microbial compositional changes on chicken carcasses during processing, 2) determine the antimicrobial efficacy of  peracetic acid (PAA) and Amplon (blend of sulfuric acid and sodium sulfate) at a  poultry processing pilot plant scale, and 3) compare microbial communities  between chicken carcass rinsates and recovered bacteria from media. Birds were  collected from each processing step and rinsates were applied to estimate aerobic  plate count (APC) and Campylobacter as well as Salmonella prevalence. Microbiome  sequencing was utilized to identify microbial population changes over processing  and antimicrobial treatments. Only the PAA treatment exhibited significant  reduction of APC at the post chilling step while both Amplon and PAA yielded  detectable Campylobacter reductions at all steps. Based on microbiome sequencing,  Firmicutes were the predominant bacterial group at the phyla level with over 50%  frequency in all steps while the relative abundance of Proteobacteria decreased  as processing progressed. Overall microbiota between rinsate and APC plate  microbial populations revealed generally similar patterns at the phyla level but  they were different at the genus level. Both antimicrobials appeared to be  effective on reducing problematic bacteria and microbiome can be utilized to  identify optimal indicator microorganisms for enhancing product quality.</t>
  </si>
  <si>
    <t>Place: England PMID: 28230180  PMCID: PMC5322484</t>
  </si>
  <si>
    <t>Animals; Campylobacter; Chickens/microbiology; Salmonella; *Food Microbiology; Campylobacter/isolation &amp; purification; Salmonella/isolation &amp; purification; chicken; food handling; animal; isolation and purification; microbiology; bacterial load; *food control; *drug effect; microflora; *procedures; Bacterial Load; antiinfective agent/ad [Drug Administration]; peracetic acid/ad [Drug Administration]; sodium sulfate; sulfate/ad [Drug Administration]; sulfuric acid/ad [Drug Administration]; Food Handling/*methods; Anti-Infective Agents/*administration &amp; dosage; Microbiota/*drug effects; Peracetic Acid/*administration &amp; dosage; Sulfates/*administration &amp; dosage; Sulfuric Acids/*administration &amp; dosage</t>
  </si>
  <si>
    <t>9SF6Q5P7</t>
  </si>
  <si>
    <t>Hoelzl, C.; Mayerhofer, U.; Steininger, M.; Brüller, W.; Hofstädter, D.; Aldrian, U.</t>
  </si>
  <si>
    <t>Observational trial of safe food handling behavior during food preparation using the example of Campylobacter spp.</t>
  </si>
  <si>
    <t>10.4315/0362-028X.JFP-12-231</t>
  </si>
  <si>
    <t>Campylobacter infections are one of the most prominent worldwide food-related diseases. The primary cause of these infections is reported to be improper food  handling, in particular cross-contamination during domestic preparation of raw  chicken products. In the present study, food handling behaviors in Austria were  surveyed and monitored, with special emphasis on Campylobacter  cross-contamination. Forty participants (25 mothers or fathers with at least one  child ≤10 years of age and 15 elderly persons ≥60 years of age) were observed  during the preparation of a chicken salad (chicken slices plus lettuce, tomato,  and cucumber) using a direct structured observational scoring system. The raw  chicken carcasses and the vegetable part of the salad were analyzed for  Campylobacter. A questionnaire concerning knowledge, attitudes, and interests  related to food safety issues was filled out by the participants. Only 57% of  formerly identified important hygiene measures were used by the participants.  Deficits were found in effective hand washing after contact with raw chicken  meat, but proper changing and cleaning of the cutting board was noted.  Campylobacter was present in 80% of raw chicken carcasses, albeit the  contamination rate was generally lower than the limit of quantification (10  CFU/g). In the vegetable part of the prepared product, no Campylobacter was  found. This finding could be due to the rather low Campylobacter contamination  rate in the raw materials and the participants' use of some important food  handling behaviors to prevent cross-contamination. However, if the initial  contamination had been higher, the monitored deficits in safe food handling could  lead to quantifiable risks, as indicated in other published studies. The results  of the observational trial and the questionnaire indicated knowledge gaps in the  food safety sector, suggesting that further education of the population is needed  to prevent the onset of foodborne diseases.</t>
  </si>
  <si>
    <t>482-489</t>
  </si>
  <si>
    <t>Place: United States PMID: 23462086</t>
  </si>
  <si>
    <t>Animals; Humans; Chickens/microbiology; Adult; Aged; Female; Male; Middle Aged; Risk Assessment; Consumer Product Safety; Food Contamination/*analysis; Austria; *Health Knowledge, Attitudes, Practice; *Community Participation; Campylobacter/*growth &amp; development; Food Handling/*methods; Health Education/organization &amp; administration</t>
  </si>
  <si>
    <t>9SP5YCFL</t>
  </si>
  <si>
    <t>Gormley, Fraser J.; Bailey, Richard A.; Watson, Kellie A.; McAdam, Jim; Avendaño, Santiago; Stanley, William A.; Koerhuis, Alfons N. M.</t>
  </si>
  <si>
    <t>Campylobacter colonization and proliferation in the broiler chicken upon natural field challenge is not affected by the bird growth rate or breed.</t>
  </si>
  <si>
    <t>10.1128/AEM.02162-14</t>
  </si>
  <si>
    <t>The zoonotic association between Campylobacter bacteria in poultry and humans has been characterized by decades of research which has attempted to elucidate the  epidemiology of this complex relationship and to reduce carriage within poultry.  While much work has focused on the mechanisms facilitating its success in  contaminating chicken flocks (and other animal hosts), it remains difficult to  consistently exclude Campylobacter under field conditions. Within the United  Kingdom poultry industry, various bird genotypes with widely varying growth rates  are available to meet market needs and consumer preferences. However, little is  known about whether any differences in Campylobacter carriage exist across this  modern broiler range. The aim of this study was to establish if a relationship  exists between growth rate or breed and cecal Campylobacter concentration after  natural commercial flock Campylobacter challenge. In one investigation, four pure  line genotypes of various growth rates were grown together, while in the second,  eight different commercial broiler genotypes were grown individually. In both  studies, the Campylobacter concentration was measured in the ceca at 42 days of  age, revealing no significant difference in cecal load between birds of different  genotypes both in mixed- and single-genotype pens. This is important from a  public health perspective and suggests that other underlying reasons beyond  genotype are likely to control and affect Campylobacter colonization within  chickens. Further studies to gain a better understanding of colonization dynamics  and subsequent proliferation are needed, as are novel approaches to reduce the  burden in poultry.</t>
  </si>
  <si>
    <t>6733-6738</t>
  </si>
  <si>
    <t>Copyright © 2014, American Society for Microbiology. All Rights Reserved.</t>
  </si>
  <si>
    <t>Place: United States PMID: 25172857  PMCID: PMC4249045</t>
  </si>
  <si>
    <t>Animals; Campylobacter; Genotype; classification; United Kingdom; chicken; animal; microbiology; genetics; bacterial load; Campylobacter Infections/ep [Epidemiology]; *veterinary; cecum; genotype; *isolation and purification; Bacterial Load; heterozygote; *growth, development and aging; Campylobacter Infections/epidemiology/microbiology/*veterinary; Cecum/microbiology; Campylobacter/*growth &amp; development/*isolation &amp; purification; Carrier State/epidemiology/microbiology/*veterinary; Chickens/classification/genetics/*growth &amp; development/*microbiology</t>
  </si>
  <si>
    <t>9SQBFW7A</t>
  </si>
  <si>
    <t>Baker M.G.; Sears A.; Wilson N.; French N.; Marshall J.; Muellner P.; Campbell D.; van der Logt P.; Lake R.</t>
  </si>
  <si>
    <t>Keep the focus on contaminated poultry to further curtail New Zealand's campylobacteriosis epidemic</t>
  </si>
  <si>
    <t>http://www.nzma.org.nz/journal/124-1338/4772/content.pdf</t>
  </si>
  <si>
    <t>135-139</t>
  </si>
  <si>
    <t>Campylobacter; food safety; New Zealand; chicken; model; food poisoning; human; letter; nonhuman; *campylobacteriosis; *poultry; *epidemic; hospitalization; host pathogen interaction; meat industry; high risk population; control strategy; bovids; *contaminated animal; health practitioner</t>
  </si>
  <si>
    <t>9SQEMDEB</t>
  </si>
  <si>
    <t>The European Union Summary Report on antimicrobial resistance in zoonotic and indicator bacteria from humans, animals and food in 2010</t>
  </si>
  <si>
    <t>10.2903/j.efsa.2012.2598</t>
  </si>
  <si>
    <t>https://www.scopus.com/inward/record.uri?eid=2-s2.0-85066080720&amp;doi=10.2903%2fj.efsa.2012.2598&amp;partnerID=40&amp;md5=e1e3896dd6be99e3e325df26c4a48378</t>
  </si>
  <si>
    <t>9STIAK64</t>
  </si>
  <si>
    <t>Louis, VR; Gillespie, IA; O'Brien, SJ; Russek-Cohen, E; Pearson, AD; Colwell, RR</t>
  </si>
  <si>
    <t>Temperature-driven campylobacter seasonality in England and Wales</t>
  </si>
  <si>
    <t>10.1128/AEM.71.1.85-92.2005</t>
  </si>
  <si>
    <t>Campylobacter incidence in England and Wales between 1990 and 1999 was examined in conjunction with weather conditions. Over the 10-year interval, the average annual rate was determined to be 78.4 +/- 15.0 cases per 100,000, with an upward trend. Rates were higher in males than in females, regardless of age, and highest in children less than 5 years old. Major regional differences were detected, with the highest rates in Wales and the southwest and the lowest in the southeast. The disease displayed a seasonal pattern, and increased campylobacter rates were found to be correlated with temperature. The most marked seasonal effect was observed for children under the age of 5. The seasonal pattern of campylobacter infections indicated a linkage with environmental factors rather than food sources. Therefore, public health interventions should not be restricted to food-borne approaches, and the epidemiology of the seasonal peak in human campylobacter infections may best be understood through studies in young children.</t>
  </si>
  <si>
    <t>85-92</t>
  </si>
  <si>
    <t>WOS:000226458800010</t>
  </si>
  <si>
    <t>9T2LM77Y</t>
  </si>
  <si>
    <t>Yogasundram, K.; Shane, S. M.</t>
  </si>
  <si>
    <t>The viability of Campylobacter jejuni on refrigerated chicken drumsticks.</t>
  </si>
  <si>
    <t>10.1007/BF02214011</t>
  </si>
  <si>
    <t>Radappertized chicken drumsticks were experimentally contaminated with suspensions of Campylobacter jejuni in two trials. Qualitative analysis on  drumsticks with an initial level of contamination of 4.8 X 10(3) CFU/cm2 showed  that viability was retained for at least 10 days of storage at either 9 degrees  or -12 degrees C. In a second quantitative trial, the level of contamination  declined from 9.9 X 10(2) CFU/cm2 to 4.5 X 10(1) CFU/cm2 after 7 days at -20  degrees C. Thereafter, C. jejuni persisted at levels ranging from 1.8 X 10(1) to  0.2 X 10(1) CFU/cm2 through the 26th week of storage. Drumsticks held at 4  degrees C showed a significant decline in count from 9.9 X 10(2) CFU/cm2 to 1.8 X  10(2) CFU/cm2 on day 7. It is concluded that the viability of C. jejuni on  chicken parts is maintained under both refrigerated and freezing conditions which  approximate commercial storage. This is of significance to the meat industry and  consumers.</t>
  </si>
  <si>
    <t>1986-11</t>
  </si>
  <si>
    <t>479-486</t>
  </si>
  <si>
    <t>Vet Res Commun</t>
  </si>
  <si>
    <t>Place: Switzerland PMID: 3798737</t>
  </si>
  <si>
    <t>Animals; *Food Microbiology; Chickens/*microbiology; Refrigeration; *Meat; *Food Contamination; Food Preservation/methods; Campylobacter fetus/*pathogenicity</t>
  </si>
  <si>
    <t>9T4XH4FS</t>
  </si>
  <si>
    <t>Hue, O; Le Bouquin, S; Lalande, F; Allain, V; Rouxel, S; Petetin, I; Quesne, S; Laisney, MJ; Gloaguen, PY; Picherot, M; Salvat, G; Bougeard, S; Chemaly, M</t>
  </si>
  <si>
    <t>Prevalence of Salmonella spp. on broiler chicken carcasses and risk factors at the slaughterhouse in France in 2008</t>
  </si>
  <si>
    <t>10.1016/j.foodcont.2011.01.009</t>
  </si>
  <si>
    <t>The prevalence of Salmonella spp. on broiler chicken carcasses and risk factors at the slaughterhouse were studied in 2008. A total of 425 carcasses were collected from 58 French poultry slaughterhouses over a 12-month period. Salmonella was isolated on 32 carcasses leading to a prevalence of 7.52% (CI95% = [5.01-10.05]). Thirteen different serotypes were identified. S. Indiana was the most prevalent serotype (33.3%) followed by S. Kottbus (13.9%); S. Enteritidis was isolated in only one batch (2.8%) and S. Typhimurium was not isolated on any sample. The enumeration performed on a subset of 219 samples using a miniaturized MPN technique, revealed very low numbers of Salmonella (1.6 and 110 cfu/g) in only 4 samples. The logistic regression analysis revealed 2 parameters as potential risk factors: (1) Gallus gallus as the sole species of poultry slaughtered in the slaughterhouse (OR = 7.08) and (2) less than 2 people present during evisceration (OR = 4.65). (C) 2011 Elsevier Ltd. All rights reserved.</t>
  </si>
  <si>
    <t>1158-1164</t>
  </si>
  <si>
    <t>WOS:000290505700006</t>
  </si>
  <si>
    <t>9T9BZKHF</t>
  </si>
  <si>
    <t>Richardson, N. J.; Koornhof, H. J.; Bokkenheuser, V. D.</t>
  </si>
  <si>
    <t>Primary isolation of Campylobacter fetus subspecies jejuni.</t>
  </si>
  <si>
    <t>The American journal of medical technology</t>
  </si>
  <si>
    <t>0002-9335</t>
  </si>
  <si>
    <t>Primary isolation of Campylobacter fetus ss. jejuni following selective filtration can be achieved equally well on a Columbia agar supplemented with  sheep blood (5%), horse blood (5-10%), or heat-treated horse blood (chocolate  agar). Larger, but not more, colonies were formed at 42C. However, the higher  temperature inhibits C. fetus ss. Intestinalis. Reduced oxygen tension (5%) was  advantageous for cultures on media supplemented with sheep blood. All other media  tested did equally well as long as the atmosphere was enriched with 5-10% CO2.</t>
  </si>
  <si>
    <t>1982-03</t>
  </si>
  <si>
    <t>197-199</t>
  </si>
  <si>
    <t>Am J Med Technol</t>
  </si>
  <si>
    <t>Place: United States PMID: 7044123</t>
  </si>
  <si>
    <t>Animals; Humans; Poultry; Feces/microbiology; Culture Media; Sheep; Blood; Filtration; *Bacteriological Techniques; Horses; Campylobacter/*isolation &amp; purification; Campylobacter fetus/*isolation &amp; purification; Diarrhea/microbiology</t>
  </si>
  <si>
    <t>9U2HXZUE</t>
  </si>
  <si>
    <t>Mohammed, H.O.; Stipetic, K.; Salem, A.; Mcdonough, P.; Chang, Y.F.; Sultan, A.</t>
  </si>
  <si>
    <t>Risk of Escherichia coli O157:H7, non-O157 Shiga toxin-producing Escherichia coli, and Campylobacter spp. in food animals and their products in Qatar</t>
  </si>
  <si>
    <t>10.4315/0362-028X.JFP-14-596</t>
  </si>
  <si>
    <t>https://www.scopus.com/inward/record.uri?eid=2-s2.0-84942693262&amp;doi=10.4315%2f0362-028X.JFP-14-596&amp;partnerID=40&amp;md5=f259ecd99b7017f50534a7686bba9df5</t>
  </si>
  <si>
    <t>1812-1818</t>
  </si>
  <si>
    <t>classification; Campylobacter jejuni; food safety; chicken; Escherichia coli O157; animal; isolation and purification; microbiology; Campylobacter coli; milk; slaughterhouse; sheep; food contamination; female; food control; cross-sectional study; Shiga toxin producing Escherichia coli; real time polymerase chain reaction; feces; statistical model; serotype; analysis; bovine; Escherichia coli Infections/ep [Epidemiology]; Qatar; camel; udder</t>
  </si>
  <si>
    <t>9U937NJG</t>
  </si>
  <si>
    <t>Newell D.G.</t>
  </si>
  <si>
    <t>Animal models of Campylobacter jejuni colonization and disease and the lessons to be learned from similar Helicobacter pylori models</t>
  </si>
  <si>
    <t>Journal of Applied Microbiology Symposium Supplement</t>
  </si>
  <si>
    <t>0267-4440</t>
  </si>
  <si>
    <t>The mechanisms by which Campylobacter jejuni induces disease in human beings remain unknown. Identification of campylobacter virulence factors requires appropriate animal models. Several in vivo models of disease have been described. Models in non-human primates are closest to the disease in humans but are excluded on ethical grounds. An oral ferret model, inducing mild diarrhoea, has proved promising in the investigation of virulence factors but may be difficult to use widely. The same is true for piglet models. Rabbit models reported generally involve surgical intervention and abnormal routes of administration, and are consequently of limited accessibility and usefulness. Several mouse models have recently been described; one model with orally challenged SCID mice induced diarrhoea. However, the frequency of disease was low. Moreover, immune-compromized mice would have restricted usefulness for immunological studies. The use of alternative challenge routes in mice, such as via the nasal mucosa, may be of value if the effects are reproducible. In summary, models of campylobacteriosis remain unavailable. Acceptable models of colonization have been developed; the most frequently used is the orally challenged one-day-old chick. Identification of bacterial factors important in the colonization of chickens may lead to the development of targeted intervention strategies to reduce contamination of the food chain by this pathogen. However, the value of models of avian colonization to investigate human infection has yet to be established. Comparison of animal models of the related pathogens C. jejuni and Helicobacter pylori has been informative. Although faced with similar problems, acceptable animal models of several disease manifestations of H. pylori infection are now available. This experience suggests that appropriate models of campylobacteriosis can be developed. Approaches involving the manipulation of both the pathogen and host are suggested which may enable the virulence of C. jejuni to become detectable in animal models in the near future.</t>
  </si>
  <si>
    <t>57S-67S</t>
  </si>
  <si>
    <t>J. Appl. Microbiol. Symp. Suppl.</t>
  </si>
  <si>
    <t>Place: United Kingdom Publisher: Blackwell Publishing Ltd (9600 Garsington Road, Oxford OX4 2XG, United Kingdom)</t>
  </si>
  <si>
    <t>chicken; *Campylobacter jejuni; swine; nonhuman; animal model; *Gram negative infection/et [Etiology]; species difference; genetic analysis; feces analysis; virulence factor; disease association; *bacterium isolation; gene sequence; reproducibility; rabbit; ferret; conference paper; rodent; *Helicobacter pylori; enteritis/et [Etiology]; volunteer</t>
  </si>
  <si>
    <t>9ULQXQLV</t>
  </si>
  <si>
    <t>Hughes, Rebecca-Ayme; Cogan, Tristan; Humphrey, Tom</t>
  </si>
  <si>
    <t>Exposure of Campylobacter jejuni to 6 degrees C: effects on heat resistance and electron transport activity.</t>
  </si>
  <si>
    <t>10.4315/0362-028x-73.4.729</t>
  </si>
  <si>
    <t>Human infection with Campylobacter jejuni is frequently associated with the consumption of foods, especially chicken meat, which have been exposed to a range  of temperatures during processing, storage, and cooking. Despite the public  health importance of C. jejuni, little is known about the effects of cold  exposure (refrigeration) on the subsequent ability of this pathogen to survive  heat challenge. This work examined the effect of rapid exposure to 6 degrees C  for 24 h on the heat resistance at 52 degrees C of 19 C. jejuni strains  originally isolated from various sources. The resulting death curves were  analyzed with the Weibull model. Unlike cold-exposed cells of Escherichia coli  and Salmonella, which have been reported to show significant increased  sensitivity to heat, such exposure had only a marginal effect on heat resistance  of the C. jejuni strains in this study. A possible explanation for this effect is  that rapid chilling renders C. jejuni cells unable to adapt to reduced  temperatures in an active manner. This hypothesis is supported by the observation  that exposure to 6 degrees C for 24 h resulted in a significant and marked  reduction in electron transport system activity when compared with controls at 37  degrees C.</t>
  </si>
  <si>
    <t>Place: United States PMID: 20377963</t>
  </si>
  <si>
    <t>Animals; Food Microbiology; Humans; Time Factors; Hot Temperature; safety; Colony Count, Microbial; Consumer Product Safety; Food Contamination/*analysis; freezing; *Campylobacter jejuni; Refrigeration; Microbial Viability; human; *food contamination/an [Drug Analysis]; animal; bacterial count; article; food control; microbial viability; *food handling; methodology; time; heat; physiology; *adaptation; *biological model; electron transport; Electron Transport; *Models, Biological; *Adaptation, Physiological; Campylobacter jejuni/*physiology; Food Handling/*methods</t>
  </si>
  <si>
    <t>9UWC6HTD</t>
  </si>
  <si>
    <t>Laarem, M; Barguigua, A; Nayme, K; Akila, A; Zerouali, K; Mdaghri, NE; Timinouni, M</t>
  </si>
  <si>
    <t>Occurrence of plasmid-mediated quinolone resistance and virulence genes in avian Escherichia coli isolates from Algeria</t>
  </si>
  <si>
    <t>JOURNAL OF INFECTION IN DEVELOPING COUNTRIES</t>
  </si>
  <si>
    <t>1972-2680</t>
  </si>
  <si>
    <t>10.3855/jidc.8643</t>
  </si>
  <si>
    <t>Introduction: The emergence and spread of quinolone-resistant Escherichia coli in poultry products puts consumers at risk of exposure to the strains of E. coli that resist antibiotic treatment. The objective of this study was to define the prevalence and virulence potential of poultry-associated nalidixic acid (NAL)-resistant E. coli in the Annaba city, Algeria. Methodology: In total, 33 samples of retail chicken meat were purchased from various butcher shops and examined for bacterial contamination with NAL-resistant E. coli. These isolates were subjected to antimicrobial susceptibility testing and were also investigated for the presence of plasmid-mediated quinolone resistance (PMQR) genes and virulence genes using conventional polymerase chain reaction (PCR) and DNA sequencing. Phylogenetic grouping of the NAL-resistant E. coli isolates was determined by the conventional multiplex PCR method. Results: Twenty-nine (87.8%) products yielded NAL-resistant E. coli. Antibiograms revealed that 96.55% of NAL-resistant E. coli isolates were multidrug resistant (MDR). Resistance was most frequently observed against sulfamethoxazole-trimethoprim (96.6%), tetracycline (96.6%), ciprofloxacin (72%), and amoxicillin (65.5%). Group A was the most prevalent phylogenetic group, followed by groups D, B1, and B2. The PMQR determinants were detected in three isolates with qnrB72 and qnrS1 type identified. Four (13.8%) isolates carried one of the Shiga toxin E. coli-associated genes stx1, stx2, and ehxA alleles. Conclusions: The high prevalence of NAL-resistant E. coli isolated from retail chicken meat with detection of MDR E. coli harboring Shiga toxin genes in this study gives a warning signal for possible occurrence of foodborne infections with failure in antibiotic treatment.</t>
  </si>
  <si>
    <t>2017-02</t>
  </si>
  <si>
    <t>143-151</t>
  </si>
  <si>
    <t>WOS:000397198000006</t>
  </si>
  <si>
    <t>9V2PKVY8</t>
  </si>
  <si>
    <t>Oberhelman, Richard A.; Gilman, Robert H.; Sheen, Patricia; Cordova, Julianna; Taylor, David N.; Zimic, Mirko; Meza, Rina; Perez, Juan; LeBron, Carlos; Cabrera, Lilia; Rodgers, Frank G.; Woodward, David L.; Price, Lawrence J.</t>
  </si>
  <si>
    <t>Campylobacter transmission in a Peruvian shantytown: a longitudinal study using strain typing of campylobacter isolates from chickens and humans in household  clusters.</t>
  </si>
  <si>
    <t>10.1086/367676</t>
  </si>
  <si>
    <t>Campylobacter jejuni is a major cause of pediatric diarrhea in developing countries-free-ranging chickens are presumed to be a common source. Campylobacter  strains from monthly surveillance and diarrhea cases were compared by means of  restriction-fragment length polymorphism (RFLP), rapid amplified polymorphic DNA,  and Lior serotyping. RFLP analysis of 156 human and 682 avian strains  demonstrated identical strains in chickens and humans in 29 (70.7%) of 41  families, and 35%-39% of human isolates from diarrhea and nondiarrhea cases were  identical to a household chicken isolate. Isolation of the same RFLP type from a  household chicken and a human within 1 month was highly protective against  diarrhea (odds ratio, 0.07; P&lt;.005). Campylobacter strains from symptomatic  humans were unlikely to be identical to strains recently carried by household  chickens, limiting the potential benefits from household-based control measures.</t>
  </si>
  <si>
    <t>260-269</t>
  </si>
  <si>
    <t>Place: United States PMID: 12552450</t>
  </si>
  <si>
    <t>Animals; Humans; Adolescent; Adult; Child; Risk Factors; Campylobacter jejuni; Chickens/*microbiology; chicken; *Campylobacter; Random Amplified Polymorphic DNA Technique; Longitudinal Studies; Serotyping; human; article; nonhuman; controlled study; bacterial colonization; priority journal; infection control; bacterium isolate; restriction fragment length polymorphism; *bacterial transmission; gene amplification; bacterial DNA; diarrhea/et [Etiology]; diarrhea/ep [Epidemiology]; developing country; strain difference; household; Housing, Animal; Polymorphism, Restriction Fragment Length; Campylobacter/*classification/genetics/*isolation &amp; purification; Poultry Diseases/epidemiology/microbiology/transmission; Campylobacter Infections/epidemiology/*microbiology/*transmission/veterinary; Peru/epidemiology; Zoonoses/epidemiology/*microbiology/*transmission</t>
  </si>
  <si>
    <t>9V47A4YJ</t>
  </si>
  <si>
    <t>Oloo, B.O.; Mahungu, S.; Gogo, L.; Kah, A.</t>
  </si>
  <si>
    <t>Design of a HACCP plan for indigenous chicken slaughter house in Kenya</t>
  </si>
  <si>
    <t>African Journal of Food, Agriculture, Nutrition and Development</t>
  </si>
  <si>
    <t>10.18697/ajfand.77.16765</t>
  </si>
  <si>
    <t>https://www.scopus.com/inward/record.uri?eid=2-s2.0-85019893684&amp;doi=10.18697%2fajfand.77.16765&amp;partnerID=40&amp;md5=943dd55c95290e10d4e20e8351173942</t>
  </si>
  <si>
    <t>11616-11638</t>
  </si>
  <si>
    <t>9V5MIWKF</t>
  </si>
  <si>
    <t>Chandrashekhar, Kshipra; Srivastava, Vishal; Hwang, Sunyoung; Jeon, Byeonghwa; Ryu, Sangryeol; Rajashekara, Gireesh</t>
  </si>
  <si>
    <t>Transducer-Like Protein in Campylobacter jejuni With a Role in Mediating Chemotaxis to Iron and Phosphate.</t>
  </si>
  <si>
    <t>10.3389/fmicb.2018.02674</t>
  </si>
  <si>
    <t>Chemotaxis-mediated motility enables Campylobacter jejuni to navigate through complex environmental gradients and colonize diverse niches. C. jejuni is known  to possess several methyl accepting chemotaxis proteins (MCPs), also called  transducer-like proteins (Tlps). While the role of some of the Tlps in chemotaxis  has been identified, their regulation and role in virulence is still not very  clear. Here, we investigated the contribution of Tlp2 to C. jejuni chemotaxis,  stress survival and colonization of the chicken gastrointestinal tract. The Δtlp2  deletion mutant showed decreased chemotaxis toward aspartate, pyruvate, inorganic  phosphate (Pi), and iron (FeSO(4)). Transcriptional analysis of tlp2 with a  promoter fusion reporter assay revealed that the tlp2 promoter (P (tlp2) ) was  induced by Pi and iron, both in the ferrous (Fe(2+)) and ferric form (Fe(3+)).  RT-PCR analysis using overlapping primers indicated that the phoX gene, located  immediately downstream of tlp2, is co-transcribed with tlp2. A transcription  start site was identified at 53 bp upstream of the tlp2 start codon. The Δtlp2  mutant showed decreased colonization of the chicken gastrointestinal tract.  Collectively, our findings revealed that the tlp2 plays a role in C. jejuni  pathogenesis and colonization in the chicken host and its expression is regulated  by iron.</t>
  </si>
  <si>
    <t>Place: Switzerland PMID: 30505293  PMCID: PMC6250842</t>
  </si>
  <si>
    <t>regulation; iron; chemotaxis; promoter; transducer like protein</t>
  </si>
  <si>
    <t>9VF876PD</t>
  </si>
  <si>
    <t>Saint-Cyr, Manuel J.; Guyard-Nicodème, Muriel; Messaoudi, Soumaya; Chemaly, Marianne; Cappelier, Jean-Michel; Dousset, Xavier; Haddad, Nabila</t>
  </si>
  <si>
    <t>Recent Advances in Screening of Anti-Campylobacter Activity in Probiotics for Use in Poultry.</t>
  </si>
  <si>
    <t>10.3389/fmicb.2016.00553</t>
  </si>
  <si>
    <t>Campylobacteriosis is the most common cause of bacterial gastroenteritis worldwide. Campylobacter species involved in this infection usually include the  thermotolerant species Campylobacter jejuni. The major reservoir for C. jejuni  leading to human infections is commercial broiler chickens. Poultry flocks are  frequently colonized by C. jejuni without any apparent symptoms. Risk assessment  analyses have identified the handling and consumption of poultry meat as one of  the most important sources of human campylobacteriosis, so elimination of  Campylobacter in the poultry reservoir is a crucial step in the control of this  foodborne infection. To date, the use of probiotics has demonstrated promising  results to reduce Campylobacter colonization. This review provides recent  insights into methods used for probiotic screening to reduce the prevalence and  colonization of Campylobacter at the farm level. Different eukaryotic epithelial  cell lines are employed to screen probiotics with an anti-Campylobacter activity  and yield useful information about the inhibition mechanism involved. These in  vitro virulence models involve only human intestinal or cervical cell lines  whereas the use of avian cell lines could be a preliminary step to investigate  mechanisms of C. jejuni colonization in poultry in the presence of probiotics. In  addition, in vivo trials to evaluate the effect of probiotics on Campylobacter  colonization are conducted, taking into account the complexity introduced by the  host, the feed, and the microbiota. However, the heterogeneity of the protocols  used and the short time duration of the experiments lead to results that are  difficult to compare and draw conclusions at the slaughter-age of broilers.  Nevertheless, the combined approach using complementary in vitro and in vivo  tools (cell cultures and animal experiments) leads to a better characterization  of probiotic strains and could be employed to assess reduced Campylobacter spp.  colonization in chickens if some parameters are optimized.</t>
  </si>
  <si>
    <t>Place: Switzerland PMID: 27303366  PMCID: PMC4885830</t>
  </si>
  <si>
    <t>Campylobacter; poultry; Campylobacter jejuni; risk factor; salmonellosis; chicken; *Campylobacter; risk assessment; prevalence; human; broiler; review; probiotics; bacterial virulence; hygiene; bacterial colonization; bacterial strain; *poultry; pulsed field gel electrophoresis; seasonal variation; real time polymerase chain reaction; *campylobacteriosis/pc [Prevention]; hydrophobicity; *antibacterial activity; bacteriocin; *probiotic agent; bacteriophage; growth inhibition; food poisoning/pc [Prevention]; screening; next generation sequencing; random amplified polymorphic DNA; bacterial clearance; *screening test; bacterial translocation; fluorescence activated cell sorting; fluorescence in situ hybridization; immune system; water quality; in vitro virulence; in vivo colonization</t>
  </si>
  <si>
    <t>9VHGY2XK</t>
  </si>
  <si>
    <t>Hamplova L.; Kotrbova K.; Prikazska M.</t>
  </si>
  <si>
    <t>http://www.prolekare.cz/en/epidemiology-archive</t>
  </si>
  <si>
    <t>Aim: Campylobacteriosis is among the most frequently reported foodborne diseases in both the Czech Republic (CR) and South Bohemian Region (SBR). Campylobacteriosis has been a notifiable disease in the CR since 1984. The objective of this study is the analysis of the data reported to the surveillance system between 2005 and 2014 to describe the seasonal variation, age specific incidence, and route of transmission of campylobacteriosis in the South Bohemian Region. Material(s) and Method(s): The data reported to the surveillance system EPIDAT from 2005 to 2014 were analysed in order to determine the incidence trends and seasonality, age distribution, and route of transmission of campylobacteriosis in the South Bohemian Region. Result(s): Campylobacteriosis incidence in the South Bohemian Region follows the same annual pattern as in the Czech Republic. There is a very slight declining trend in the incidence over the study period. A strong seasonal variation was observed, with a late summer peak and a winter low. An exception to the regularity of the incidence pattern was an outbreak notified in 2010. The most affected age groups are children 1 to 5 years and newborns (0 age group). In the other age groups, the incidence has a declining tendency. The most common vehicles for the transmission of campylobacteriosis are chicken and meat products while other vehicles and routes of transmission have been reported exceptionally. Conclusion(s): Only one third of cases have been notified along with the suspected route of transmission. The most common route of transmission is through the consumption of contaminated chicken and meat, including smoked meat products. Therefore, the measures targeting consumers and also producers of poultry, meat, and unpasteurized milk products may contribute to the reduction of campylobacteriosis incidence.Copyright © 2016, Czech Medical Association J.E. Purkyne. All rights reserved.</t>
  </si>
  <si>
    <t>Epidemiol. Mikrobiol. Imunol.</t>
  </si>
  <si>
    <t>Kampylobakterioza v Jihoceskem kraji - opakovany problem</t>
  </si>
  <si>
    <t>Place: Czechia Publisher: Czech Medical Association J.E. Purkyne (E-mail: andrea.opletalova@meditorial.cz)</t>
  </si>
  <si>
    <t>Campylobacter; chicken; disease surveillance; human; meat; article; milk; bacterial transmission; incidence; female; male; seasonal variation; summer; winter; *campylobacteriosis/ep [Epidemiology]; major clinical study; child; newborn; preschool child; age distribution; Czech Republic</t>
  </si>
  <si>
    <t>9VMSNIRL</t>
  </si>
  <si>
    <t>Ghorashi, Mojdeh Sadat; Pant, Sameer Dinkar; Ghorashi, Seyed Ali</t>
  </si>
  <si>
    <t>Comparison of colourimetric loop-mediated isothermal amplification (LAMP), PCR and high-resolution melt curve analysis and culture-based diagnostic assays in  the detection of three salmonella serotypes in poultry.</t>
  </si>
  <si>
    <t>10.1080/03079457.2022.2101916</t>
  </si>
  <si>
    <t>The accuracies of two molecular tests, PCR and loop-mediated isothermal amplification (LAMP) assay were compared with bacterial culture in detection of  salmonella in poultry clinical samples. The icIR family transcriptional regulator  gene was targeted and, out of 56 clinical specimens, 20 poultry field isolates  were found positive for salmonella. Along with human isolates, reference strains  of three different serovars, Salmonella Enteritidis (S. Enteritidis), S.  Typhimurium and S. Infantis, were also tested. Eight different but genetically  closely related bacterial genera (Klebsiella, Pseudomonas, Enterobacter,  Campylobacter, Staphylococcus, Streptococcus, Escherichia and Pasteurella) were  also used to evaluate the specificity of assay. The LAMP assay showed 80.8%  sensitivity (95% CI, 0.66-0.95) and 100% specificity (95% CI, 0.71-1.00) when  compared with microbiological culture and PCR, both with 100% sensitivity (95%  CI, 0.87-1.00) and 100% specificity (95% CI, 0.71-1.00). High-resolution melt  (HRM) curve analysis following PCR was able to differentiate between salmonella  isolates based on their melting points, and all specimens were genotyped in three  distinct HRM curve profiles. Each normalized melt curve profile represented one  salmonella serotype and differences between the three melt profiles were  correlated with nucleotide variations in the target gene sequences which  demonstrated high discriminatory power of this technique. The colourimetric LAMP  assay provided an alternative detection method capable of being used in the  field, and showed analytical sensitivity for detection of 1 pg of salmonella DNA  per reaction. The advantages and disadvantages of each test in detection of  salmonella are discussed.</t>
  </si>
  <si>
    <t>2022-10</t>
  </si>
  <si>
    <t>476-487</t>
  </si>
  <si>
    <t>Place: England PMID: 35833568</t>
  </si>
  <si>
    <t>Animals; Humans; Salmonella; Serogroup; Salmonella enteritidis; PCR; *Poultry; Sensitivity and Specificity; LAMP; Molecular Diagnostic Techniques; *Poultry Diseases/diagnosis/microbiology; Polymerase Chain Reaction/methods/veterinary; high-resolution melt curve analysis; bacterial culture; Colorimetry/veterinary; comparison; Nucleic Acid Amplification Techniques/methods/veterinary</t>
  </si>
  <si>
    <t>9VQYGPHH</t>
  </si>
  <si>
    <t>Patterson, CD; Guerin, MT</t>
  </si>
  <si>
    <t>The effects of climate change on avian migratory patterns and the dispersal of commercial poultry diseases in Canada - Part II</t>
  </si>
  <si>
    <t>10.1017/S0043933913000147</t>
  </si>
  <si>
    <t>Climate change has already provoked a northward shift in the geographic range of many bird species, and current climate projections favour the modification of avian distributions and migratory routes. Given that wild birds are recognised as pathogen-dispersing agents, there is concern that changes in migrant ranges and movement patterns will increase the frequency of bird-borne pathogens reaching Northern areas, such as Canada. Furthermore, climate change will likely affect vector, pathogen, and reservoir ecology, which could contribute to changes in the range limits, the intensity of disease transmission and, under some circumstances, the risk of emergence and re-emergence of pathogens affecting commercial poultry. However, the role of wild birds in the perpetuation of disease is unclear. Even if climate change increases the introduction of zoonotic and bird-borne pathogens into Canada, it is difficult to predict whether this will increase the occurrence of diseases in poultry. It is likely that outbreaks will become more unpredictable, which will complicate efforts to identify periods and areas of high risk. Efforts to manage and control these events in the face of climate change will require proper biosecurity measures, in addition to more consistent surveillance of sentinel and high-risk carrier species to avert the potential risk of diseases dispersing into Canada.</t>
  </si>
  <si>
    <t>163-181</t>
  </si>
  <si>
    <t>WOS:000315412800015</t>
  </si>
  <si>
    <t>9VR4RICN</t>
  </si>
  <si>
    <t>Ngundi, Miriam M.; Taitt, Chris R.</t>
  </si>
  <si>
    <t>An array biosensor for detection of bacterial and toxic contaminants of foods.</t>
  </si>
  <si>
    <t>1064-3745</t>
  </si>
  <si>
    <t>10.1385/1-59745-143-6:53</t>
  </si>
  <si>
    <t>The Naval Research Laboratory has developed an array-based biosensor system capable of detecting multiple pathogenic and toxic species in complex matrices.  Sandwich fluoroimmunoassays are performed on the surface of a patterned  microscope slide that acts as an optical waveguide. Fluorescence from  immunocomplexes formed on the slide surface is excited using the evanescent  field, an electromagnetic component of light, and the pattern of fluorescence is  imaged using a charge-coupled device camera. Using the evanescent wave for  excitation allows real-time imaging. Alternatively, a confocal scanner can also  be used to detect and quantify fluorescent spots. A method for immobilizing  capture antibodies, performing assays, and detecting bound targets is presented.</t>
  </si>
  <si>
    <t>53-68</t>
  </si>
  <si>
    <t>Place: United States PMID: 16957346</t>
  </si>
  <si>
    <t>Animals; Chickens/microbiology; Fluorescence; *Food Contamination; Campylobacter/*isolation &amp; purification; Salmonella/*isolation &amp; purification; Meat Products/microbiology; Cucumis melo/microbiology; Biosensing Techniques/instrumentation/*methods; Enterotoxins/*analysis; Immunoassay/methods</t>
  </si>
  <si>
    <t>9W25LLEV</t>
  </si>
  <si>
    <t>Dickins M.A.; Franklin S.; Stefanova R.; Schutze G.E.; Eisenach K.D.; Wesley I.; Cave M.D.</t>
  </si>
  <si>
    <t>Diversity of Campylobacter isolates from retail poultry carcasses and from humans as demonstrated by pulsed-field gel electrophoresis</t>
  </si>
  <si>
    <t>Campylobacter spp. are a major contaminant of poultry. Eating undercooked chicken and handling raw poultry have been identified as risk factors for campylobacteriosis in humans. Previous studies have found Campylobacter spp. on 90% of poultry carcasses. In the present study, pulsed-field gel electrophoresis (PFGE) was used to assess the genetic diversity of strains on retail poultry carcasses. PFGE patterns of isolates from campylobacteriosis cases were compared to those from the poultry isolates. Over a 1-year study period (March 2000 through February 2001), whole fresh young chickens (n = 72) were obtained from three retail outlets in an urban community in the south-central United States. Campylobacter spp. were isolated from 82% of these carcasses. Strains (n = 70) were defined on the basis of their PFGE pattern. Sixty-seven percent of the carcasses from which Campylobacter spp. were isolated were contaminated with more than one PFGE-distinguishable strain. During the 1-year study period, most of the PFGE patterns (59%) were limited to isolates obtained from a single carcass. Forty-one percent of the PFGE-distinguishable strains were recovered from more than one carcass. Ninety-seven percent of the carcasses contaminated with the same strain were purchased at the same time from the same store. To examine the degree of genetic stability, four strains were followed in vitro over an estimated 1,000 doublings. The PFGE pattern of one of these isolates underwent minor changes during in vitro growth. The data indicate extensive variability in the PFGE patterns of Campylobacter spp. isolated from humans and from poultry carcasses. In spite of difficulties caused by such diversity and the fact that some carcasses are contaminated with more than one strain, the pattern variation provides a useful method for linking a particular strain to its source.</t>
  </si>
  <si>
    <t>957-962</t>
  </si>
  <si>
    <t>classification; risk factor; *Campylobacter; human; animal; isolation and purification; microbiology; article; genetics; bacterium identification; food contamination; *Gram negative infection; *chicken; pulsed field gel electrophoresis; food control; genetic variability</t>
  </si>
  <si>
    <t>9WFXIIYC</t>
  </si>
  <si>
    <t>THAYER, DW; FOX, JB; LAKRITZ, L</t>
  </si>
  <si>
    <t>EFFECTS OF IONIZING-RADIATION TREATMENTS ON THE MICROBIOLOGICAL, NUTRITIONAL, AND STRUCTURAL QUALITY OF MEATS</t>
  </si>
  <si>
    <t>ACS SYMPOSIUM SERIES</t>
  </si>
  <si>
    <t>0097-6156</t>
  </si>
  <si>
    <t>Treating fresh or frozen meats with ionizing radiation is an effective method to reduce or eliminate several species of food-borne human pathogens such as Salmonella, Campylobacter, Listeria, Trichinella, and Yersinia. It is possible to produce high quality, shelf-stable, commercially sterile meats. Irradiation dose, processing temperature, and packaging conditions strongly influence the results of irradiation treatments on both microbiological and nutritional quality of meat. These factors are especially important when irradiating fresh non-frozen meats. Radiation doses up to 3.0 kGy have little effect on the vitamin content, enzyme activity, and structure of refrigerated non-frozen chicken meat, but have very substantial effects on food-borne pathogens. Some vitamins, such as thiamin, are very sensitive to ionizing radiation. Thiamin in pork is not significantly affected by the FDA-approved maximum radiation dose to control Trichinella, but at larger doses it is significantly affected.</t>
  </si>
  <si>
    <t>292-302</t>
  </si>
  <si>
    <t>WOS:A1993LK20500025</t>
  </si>
  <si>
    <t>9WINQ78M</t>
  </si>
  <si>
    <t>Bester, L. A.; Essack, S. Y.</t>
  </si>
  <si>
    <t>Prevalence of antibiotic resistance in Campylobacter isolates from commercial poultry suppliers in KwaZulu-Natal, South Africa.</t>
  </si>
  <si>
    <t>10.1093/jac/dkn408</t>
  </si>
  <si>
    <t>OBJECTIVES: Campylobacter jejuni isolated from broiler and layer chickens from registered abattoirs in KwaZulu-Natal, South Africa, were tested for their  susceptibility to eight antibiotics. METHODS: Using agar dilution, susceptibility  to eight antibiotics was determined for C. jejuni recovered from the caeca.  RESULTS: A total of 155 isolates were collected of which 77 were identified as C.  jejuni (broilers n = 56 and layers n = 21). Resistance was highest to  tetracycline (broilers 98.2% and layers 100%) and ceftriaxone (broilers 96.4% and  layers 100%). High susceptibility was found to ciprofloxacin (broilers 91% and  layers 76%) and gentamicin (broilers 98% and layers 81%). Susceptibilities to  each of the antibiotics for the broilers and layers, respectively, were: 50% and  57% for erythromycin, 45% and 24% for clarithromycin, 68% and 43% for ampicillin  and 64% and 48% for nalidixic acid. Statistically significant differences were  detected for the MIC(50) of gentamicin, ciprofloxacin and tetracycline between  broilers and layers (P &lt; 0.001) with the MIC(90) of gentamicin also of  significant difference (P = 0.01). Multiresistance was detected in 23% and 43% of  the isolates from broiler and layer chickens, respectively. CONCLUSIONS: Mass  therapy procedures used in animal husbandry have a potential impact on antibiotic  resistance development in C. jejuni.</t>
  </si>
  <si>
    <t>2008-12</t>
  </si>
  <si>
    <t>1298-1300</t>
  </si>
  <si>
    <t>Place: England PMID: 18819970</t>
  </si>
  <si>
    <t>Animals; South Africa; Chickens/*microbiology; Microbial Sensitivity Tests; Drug Resistance, Multiple, Bacterial; *Drug Resistance, Bacterial; Anti-Bacterial Agents/*pharmacology; Campylobacter jejuni/*drug effects/*isolation &amp; purification</t>
  </si>
  <si>
    <t>9WJ7CNBV</t>
  </si>
  <si>
    <t>Moller Nielsen E.; Ladefoged Nielsen N.</t>
  </si>
  <si>
    <t>Serotypes and typability of Campylobacter jejuni and Campylobacter coli isolated from poultry products</t>
  </si>
  <si>
    <t>10.1016/S0168-1605%2898%2900194-9</t>
  </si>
  <si>
    <t>Campylobacter infection is one of the most common bacterial enteric pathogens. Campylobacter jejuni and Campylobacter coli infections are mostly food- and waterborne and especially poultry is often assumed to be an important source. The heat-stable serotyping system (the 'Penner' scheme) was used to study the serotype distribution of C. jejuni and C. coli isolated from different food products of poultry origin sampled from retail outlets in Denmark. A total of 156 isolates were serotyped, 85% of these were C. jejuni and 15% were C. coli. The most common C. jejuni serotypes were O:2 (30%), O:1,44 (12%) and the O:4-complex (8%). O:46 was the most frequent serotype among C. coli isolates. These serotypes are also common among Danish clinical isolates and isolates from broiler chickens and cattle. Differences in serotype distribution were seen for different kinds of poultry products. Isolates from chicken products covered a large selection of serotypes. In contrast, the majority of the isolates from other product groups (turkey, poussin, wild birds) were concentrated on 1-3 serotypes. Using the standard procedure for antigen preparation and serotyping, 25 of the 156 strains (16%) were nontypable. This rate of nontypable isolates is significantly higher than experienced for isolates from other sources than food products, i.e faecal samples from animals and humans. Subculturing and re-typing of the nontypable isolates improved the typability. After two, five and 10 subcultures 16, six and one isolate became typable, respectively. Only three isolates (2%) remained nontypable after 10 subcultures.</t>
  </si>
  <si>
    <t>poultry; *Campylobacter jejuni; article; nonhuman; bacterium isolation; *Campylobacter coli; food industry; cattle; serotyping; *food control; serotype; Gram negative infection/et [Etiology]</t>
  </si>
  <si>
    <t>9WMHVL28</t>
  </si>
  <si>
    <t>Cox, Louis A. Jr; Ricci, Paolo F.</t>
  </si>
  <si>
    <t>Causal regulations vs. political will: why human zoonotic infections increase despite precautionary bans on animal antibiotics.</t>
  </si>
  <si>
    <t>Environment international</t>
  </si>
  <si>
    <t>0160-4120</t>
  </si>
  <si>
    <t>10.1016/j.envint.2007.10.010</t>
  </si>
  <si>
    <t>Using precautionary principles when facing incomplete facts and causal conjectures raises the possibility of a Faustian bargain. This paper applies  systems dynamics based on previously unavailable data to show how well intended  precautionary policies for promoting food safety may backfire unless they are  informed by quantitative cause-and-effect models of how animal antibiotics affect  animal and human health. We focus on European Union and United States  formulations of regulatory precaution and then analyze zoonotic infections in  terms of the consequences of relying on political will to justify precautionary  bans. We do not attempt a political analysis of these issues; rather, we conduct  a regulatory analysis of precautionary legal requirements and use Quantitative  Risk Assessment (QRA) to assess a set of policy outcomes. Thirty-seven years ago,  the Joint Committee on the Use of Antibiotics in Animal Husbandry and Veterinary  Medicine (the Swann Report) warned that uncontrolled use of similar antibiotics  in humans and food animals could promote the emergence of resistant strains of  foodborne bacteria that could endanger human health. Since then, many countries  have either banned or restricted antibiotics as feed additives for promoting  animal growth. Others, including the United States, have relied on prudent use  guidelines and programs that reduce total microbial loads, rather than focusing  exclusively on antibiotic-resistant bacteria. In retrospect, the regulatory  strategy of banning or restricting animal antibiotic uses has had limited  success: it has been followed in many cases by deteriorating animal health and  increases in human illnesses and resistance rates. Conversely, a combination of  continued prudent use of antibiotics to prevent and control animal infections,  together with HACCP and other improvements, has been followed by large  improvements in the microbial safety of chickens and other food animals in the  United States, leaving both animals and people better off now than they were  decades ago. A quantitative risk assessment model of microbiological risks  (Campylobacter because of data availability) suggests that these outcomes may be  more than coincidental: prudent use of animal antibiotics may actually improve  human health, while bans on animal antibiotics, intended to be precautionary,  inadvertently may harm human health.</t>
  </si>
  <si>
    <t>459-475</t>
  </si>
  <si>
    <t>Environ Int</t>
  </si>
  <si>
    <t>Place: Netherlands PMID: 18201762</t>
  </si>
  <si>
    <t>Animals; Campylobacter; Food Microbiology; Humans; United States/epidemiology; Risk Assessment; food safety; chicken; risk assessment; Models, Theoretical; United States; human; article; nonhuman; animal food; practice guideline; bacterial strain; priority journal; European Union; health care policy; quantitative analysis; ciprofloxacin/dt [Drug Therapy]; erythromycin/dt [Drug Therapy]; nalidixic acid/dt [Drug Therapy]; tetracycline/dt [Drug Therapy]; uncertainty; ampicillin/dt [Drug Therapy]; Drug Resistance, Bacterial; *politics; *zoonosis/dm [Disease Management]; *zoonosis/dr [Drug Resistance]; *zoonosis/dt [Drug Therapy]; antibiotic agent/dt [Drug Therapy]; bacitracin zinc/dt [Drug Therapy]; virginiamycin/dt [Drug Therapy]; Anti-Bacterial Agents/pharmacology; Animals, Domestic/*microbiology; Europe/epidemiology; Antibiotic Prophylaxis/*trends; Bacterial Infections/*epidemiology/*prevention &amp; control/transmission; Health Policy; Zoonoses/*epidemiology/*microbiology</t>
  </si>
  <si>
    <t>9WWSTDEE</t>
  </si>
  <si>
    <t>Thomas C.L.; Nothaft H.; Douglass M.; Szymanski C.M.</t>
  </si>
  <si>
    <t>Examination of the protease inhibitor ecotin and Nlinked glycosylation, an insight into protein protection in the protease rich environment of the oral cavity</t>
  </si>
  <si>
    <t>10.1093/glycob/cww110</t>
  </si>
  <si>
    <t>Protein glycosylation in bacteria was first described in the foodborne pathogen Campylobacter jejuni. Interestingly, all Campylobacter species possess an N-linked protein glycosylation (pgl) pathway, but only species that inhabit the oral cavity and have been implicated in the onset of periodontitis (i.e Campylobacter rectus and Campylobacter showae) encode an orthologue of the serine protease inhibitor, ecotin, within their pgl locus. Serine proteases such as neutrophil elastase are highly abundant in the oral cavity and play a significant role in killing pathogenic bacteria. In C.jejuni, we previously demonstrated that modification with N-linked glycans protects glycoproteins from proteolytic attack by chicken cecal proteases and enhances bacterial survival in this environment; however, N-glycosylation alone may not be sufficient to provide full protection from proteases in the oral cavity. We investigated if ecotin orthologues from oral campylobacters can protect against serine proteases. Ecotins from C. rectus and C. showae were overexpressed and purified from E. coli as C-terminal hexa-histidine-tag fusions. Initial protease protection assays using CmeA from C. jejuni as a substrate demonstrated that both campylobacter ecotins protect CmeA from trypsin degradation whereas CmeA was degraded in the absence of ecotin. We tested ecotin in a fluorescence resonance energy transfer (FRET) assay based on a peptide that contains specific protease cleavage sites flanked by two fluorescentmolecules. We could demonstrate that cleavage of the FRET peptide by factor Xa and elastase led to an increase in fluorescence that was inhibited by the campylobacter ecotins as well by the E.coli ecotin (positive control). Moreover, protection by campylobacter ecotins was equivalent to the E. coli ecotin indicating that the tested ecotins have similar protective properties. Since, ecotins are located in the periplasmic space of Gram-negative organisms, we are currently determining if ecotins could inhibit the campylobacter major periplasmic serine protease/protein chaperone, HtrA. It will be interesting to examine the interaction between ecotins and self-proteases and their respective roles in the folding and recycling of N-glycosylated proteins in the periplasmic space of oral Campylobacter species.</t>
  </si>
  <si>
    <t>2016 Annual Meeting of the Society for Glycobiology, SFG 2016. New Orleans, LA United States.</t>
  </si>
  <si>
    <t>Campylobacter; chicken; Escherichia coli; nonhuman; species; controlled study; animal experiment; animal model; cecum; bacterial survival; recycling; endogenous compound; glycan; gene overexpression; periplasm; trypsin; fluorescence resonance energy transfer; *elastase; *glycosylation; *mouth cavity; *proteinase inhibitor; blood clotting factor 10; chaperone; degradation; DNA flanking region; glycoprotein; glycosylated protein; peptide; polyhistidine tag</t>
  </si>
  <si>
    <t>9X58F775</t>
  </si>
  <si>
    <t>Nair, DVT; Manjankattil, S; Peichel, C; Martin, W; Donoghue, AM; Venkitanarayanan, K; Johny, AK</t>
  </si>
  <si>
    <t>Effect of plant-derived antimicrobials, eugenol, carvacrol, and b-resorcylic acid against Salmonella on organic chicken wings and carcasses</t>
  </si>
  <si>
    <t>10.1016/j.psj.2023.102886</t>
  </si>
  <si>
    <t>Organic poultry constitutes a sizeable segment of the American organic commodities market. However, processors have limited strategies that are safe, effective, and approved for improving the microbiological safety of products. In this study, the efficacy of 3 plant -derived antimicrobials (PDAs), eugenol (EG), carvacrol (CR), and b-resorcylic acid (BR) was evaluated against Salmonella on organic chicken wings and carcasses. Wings inoculated with Salmonella (6 log(10) CFU/wing) were treated with or without the treatments (BR [0.5%, 1% w/v], EG [0.5%, 1% v/v], CR [0.5%, 1% v/v], chlorine [CL; 200 ppm v/v], or peracetic acid [PA; 200 ppm v/v]) applied for 2 min at 54 degrees C (scalding study) or 30 min at 4 degrees C (chilling study). Homogenates and treatment water were evaluated for surviving Salmonella. Six wings or car-casses per treatment were analyzed in each study. All treatments, except CL and 0.5% BR in the scalding study, yielded significant reductions of Salmonella on wings compared to the positive control (PC-Salmonella inoculated samples not treated with antimicrobials). To follow, carcasses inoculated with Salmonella (higher inoculum [10(6) CFU/carcass] or lower inoculum [10(4) CFU/carcass]) and immersed in antimicrobials (CR 1% [v/v] and industry controls [CL {200 ppm}, or PA [200 ppm]) for 30 min at 4 degrees C were stored until analysis. For the higher inoculum study, 1% CR resulted in a 3.9 log(10) CFU/g reduction of Salmonella on the carcass on d 0 compared to PC (P &lt; 0.05); however, CL yielded no reduction. On d 3, CR and PA resulted in 0.9 and 1.2 log(10) CFU/g reduction of Salmonella , respectively (P &lt; 0.05). For the lower inoculum study, consistent Sal-monella reductions were obtained with CR and PA (1.4 -2.1 log(10) CFU/g) on d 0 and 7. High reductions of Sal-monella in processing water were obtained in all studies. CR effectively controls Salmonella on wings and carcasses and in processing water immediately after application. Follow-up studies on the organoleptic characteristics of PDA-treated chicken carcasses are necessary.</t>
  </si>
  <si>
    <t>WOS:001062202300001</t>
  </si>
  <si>
    <t>9X669LR8</t>
  </si>
  <si>
    <t>Wang, R. F.; Cao, W. W.; Slavik, M. F.</t>
  </si>
  <si>
    <t>Comparison and modification of rRNA sequencing methods.</t>
  </si>
  <si>
    <t>BioTechniques</t>
  </si>
  <si>
    <t>0736-6205</t>
  </si>
  <si>
    <t>In this study, modification of two methods of RNA sequencing resulted in more definitive sequencing bands. In one method of sequencing, the bands of lane A and  lane G sometimes were not clear. Modifications of this method by changing the  concentrations of ddATP and ddGTP resulted in the bands of lane A and lane G  becoming more readable. Although a second sequencing method was found to have  clearer bands than the first method, and the bases immediately downstream from  the primer binding site could be read by using r-32P-labeled primer, the bands on  the top of lane A still were not clear. Modifications of this second method by  changing the ddATP/dATP ratio resulted in the bands of lane A becoming much  clearer.</t>
  </si>
  <si>
    <t>1991-10</t>
  </si>
  <si>
    <t>438, 440</t>
  </si>
  <si>
    <t>Biotechniques</t>
  </si>
  <si>
    <t>Place: England PMID: 1793573</t>
  </si>
  <si>
    <t>Molecular Sequence Data; DNA; Campylobacter jejuni/genetics; RNA, Ribosomal, 16S/genetics; *Base Sequence; Genetic Techniques; RNA, Ribosomal/*genetics</t>
  </si>
  <si>
    <t>9X689DLR</t>
  </si>
  <si>
    <t>Govindaswamy, J.; Zeller-Péronnet, V.; Pavlovic, M.; Wirtz, D.; Murr, L.; Thärigen, D.; Colson, B.; Uhlig, S.; Busch, U.; Huber, I.</t>
  </si>
  <si>
    <t>Digital Droplet-PCR for Quantification of Viable Campylobacter jejuni and Campylobacter coli in Chicken Meat Rinses</t>
  </si>
  <si>
    <t>Applied Sciences (Switzerland)</t>
  </si>
  <si>
    <t>10.3390/app12115315</t>
  </si>
  <si>
    <t>https://www.scopus.com/inward/record.uri?eid=2-s2.0-85131605461&amp;doi=10.3390%2fapp12115315&amp;partnerID=40&amp;md5=4b3a54f918a9c542f801aa8e8305fc04</t>
  </si>
  <si>
    <t>9XVD24ZF</t>
  </si>
  <si>
    <t>Bolla, J.-M.; Garnotel, É.</t>
  </si>
  <si>
    <t>Human Campylobacter infections</t>
  </si>
  <si>
    <t>Revue Francophone des Laboratoires</t>
  </si>
  <si>
    <t>10.1016/s1773-035x(08)80098-6</t>
  </si>
  <si>
    <t>https://www.scopus.com/inward/record.uri?eid=2-s2.0-42149146094&amp;doi=10.1016%2fs1773-035x%2808%2980098-6&amp;partnerID=40&amp;md5=1455148c9c2f296835ecf8c99153c887</t>
  </si>
  <si>
    <t>27-35</t>
  </si>
  <si>
    <t>Les infections à Campylobacter</t>
  </si>
  <si>
    <t>9Y36VRAD</t>
  </si>
  <si>
    <t>Teh, Amy Huei Teen; Lee, Sui Mae; Dykes, Gary A.</t>
  </si>
  <si>
    <t>Growth in the presence of specific antibiotics induces biofilm formation by a Campylobacter jejuni strain sensitive to them but not in resistant strains.</t>
  </si>
  <si>
    <t>10.1016/j.jgar.2019.05.020</t>
  </si>
  <si>
    <t>OBJECTIVE: Campylobacter jejuni (C. jejuni) are among the most frequently identified bacteria associated with human gastroenteritis worldwide. Exposure to  antibiotics may induce or inhibit biofilm formation in some bacterial species.  Little work has been reported on the influence of antibiotics on biofilm  formation by C. jejuni. METHODS: This study investigated the effect of six  different classes of antibiotics with different modes of action (ampicillin,  ciprofloxacin, erythromycin, nalidixic acid, rifampicin and tetracycline) on  biofilm formation in vitro by seven C. jejuni from poultry with different  antibiotic resistance profiles. RESULTS: The results indicated that in the  presence of most of the tested antibiotics, biofilm formation by C. jejuni  strains, which are resistant to them, was reduced but biofilm formation in  sensitive strains was increased. CONCLUSION: The ability of certain antibiotics  to induce biofilm formation by a tested C. jejuni strain is of concern, with  respect to the effective control of disease caused by this pathogen; however,  further work is required to confirm how widespread this feature is.</t>
  </si>
  <si>
    <t>Copyright © 2019 International Society for Antimicrobial Chemotherapy. Published by Elsevier Ltd. All rights reserved.</t>
  </si>
  <si>
    <t>Place: Netherlands PMID: 31163253</t>
  </si>
  <si>
    <t>Animals; poultry; Campylobacter jejuni; antibiotic resistance; *Campylobacter jejuni; ampicillin; article; nonhuman; tetracycline; ciprofloxacin; nalidixic acid; Antibiotics; Microbial Sensitivity Tests; erythromycin; Resistance; bacterial growth; priority journal; *antibiotic agent; *biofilm; Biofilm; *bacterial strain; rifampicin; Drug Resistance, Bacterial; Poultry/microbiology; Campylobacter jejuni/drug effects/isolation &amp; purification/*physiology; Anti-Bacterial Agents/classification/*pharmacology; Biofilms/drug effects/*growth &amp; development</t>
  </si>
  <si>
    <t>9Y6X26QE</t>
  </si>
  <si>
    <t>Sarjit, A; Dykes, GA</t>
  </si>
  <si>
    <t>Antimicrobial activity of trisodium phosphate and sodium hypochlorite against Salmonella biofilms on abiotic surfaces with and without soiling with chicken juice</t>
  </si>
  <si>
    <t>10.1016/j.foodcont.2016.10.003</t>
  </si>
  <si>
    <t>Salmonella is a major foodborne pathogen of public health concern and is often associated with contaminated poultry. This pathogen can adhere to surfaces in food processing facilities leading to the formation of biofilms. Antimicrobial treatments during poultry processing represents a mechanism to control biofilms. This study investigated the effect of trisodium phosphate (TSP) and sodium hypochlorite (SH) on biofilms of two strains each of S. Enteritidis, two strains each of S. Typhimurium, and one strain of S. Senftenberg on stainless steel, glass and polyurethane. Biofilms were grown on surfaces without soiling or with soiling (chicken juice) applied before or after biofilm formation. Biofilms on all surfaces were treated (TSP: 8,10 and 12% (w/v), pH 11.5 and SH: 40, 50 and 60 ppm, pH 5.5) for 10 min. Untreated controls and controls using water were included for all the experiments. Bacterial numbers in biofilms were determined by plating on thin layer xylose lysine deoxycholate medium. If numbers were below the limit of detection (1.81 log cfu/cm(2)) biofilms were enriched in buffered peptone water before plating to establish the presence of live cells. All TSP treatments rendered cells uncountable except for four specific combinations of bacteria, soiling and surfaces at the 8% treatment level. In cases where numbers were below detection, live cells were present for some combinations of bacteria, soiling and surfaces at all TSP levels. All SH treatments rendered cells uncountable on unsoiled stainless steel and glass for all strains. In these cases strains were alive at 40 ppm on stainless steel. On polyurethane cells were only uncountable for one strain at 60 ppm and live cells were detected in this case. All SH treatments resulted in countable numbers of cells for all strains on soiled surfaces. Trisodium phosphate has strong potential as a sanitizer to reduce biofilm formation by Salmonella spp. on abiotic surfaces during poultry processing. (C) 2016 Elsevier Ltd. All rights reserved.</t>
  </si>
  <si>
    <t>1016-1022</t>
  </si>
  <si>
    <t>WOS:000405537400032</t>
  </si>
  <si>
    <t>9Y7QM8GA</t>
  </si>
  <si>
    <t>Saiyudthong, S.; Phusri, K.; Buates, S.</t>
  </si>
  <si>
    <t>Rapid Detection of Campylobacter jejuni, Campylobacter coli, and Campylobacter lari in Fresh Chicken Meat and By-Products in Bangkok, Thailand, Using Modified  Multiplex PCR.</t>
  </si>
  <si>
    <t>10.4315/0362-028X.JFP-14-415</t>
  </si>
  <si>
    <t>A multiplex PCR assay for simultaneous detection and differentiation of Campylobacter jejuni, Campylobacter coli, and Campylobacter lari was developed  and validated to assess the occurrence of these bacteria in fresh chicken meat  and by-products in Bangkok, Thailand, by using a new combination of four  previously published PCR primers for C. jejuni, C. coli, C. lari, and a universal  16S rDNA gene as an internal control. The specificity was determined by using 13  strains of other bacteria. With pure culture DNA, the detection limit was 0.017  ng/PCR for C. jejuni and C. coli and was 0.016 ng/PCR for C. lari. It can detect  10 CFU of C. jejuni, C. coli, and C. lari in 2 g of chicken meat within a 16-h  enrichment time. Our multiplex PCR assay was applied for identification of  Campylobacter spp. in 122 supermarket samples and 108 fresh market samples. Of  the 230 samples evaluated by multiplex PCR, 54.0, 3.3, and 10.7% of supermarket  samples were positive for C. jejuni, C. coli, and mixed C. jejuni and C. coli,  respectively, and 56.5 and 33.3% of fresh market samples were positive for C.  jejuni and mixed C. jejuni and C. coli, respectively. No sample was positive for  C. lari. Fresh market samples had significantly higher C. jejuni and C. coli  contamination than those from supermarkets (relative risk: 1.3; P = 0.0001).  Compared with the culture method (a gold standard), the sensitivity, specificity,  positive predictive value, negative predictive value, and diagnostic accuracy of  multiplex PCR were 97.7, 86.8, 96.1, 92.0, and 95.2%, respectively. No  significant difference was observed between results from two methods (P = 0.55).  Therefore, the established multiplex PCR was not only rapid and easy to perform  but had a high sensitivity and specificity to distinguish between C. jejuni, C.  coli, and C. lari, even in samples containing mixed contamination. Our study  indicated that fresh chicken meat and by-products from fresh markets were  significantly less hygienic than those from supermarkets.</t>
  </si>
  <si>
    <t>1363-1369</t>
  </si>
  <si>
    <t>Place: United States PMID: 26197289</t>
  </si>
  <si>
    <t>Animals; poultry; Chickens/microbiology; Campylobacter jejuni; Food Contamination/analysis; chicken; meat; animal; microbiology; Campylobacter coli; sensitivity and specificity; genetics; food contamination; Campylobacter lari; multiplex polymerase chain reaction; *isolation and purification; Sensitivity and Specificity; *procedures; evaluation study; primer DNA; Thailand; analysis; Meat Products/*microbiology; Poultry/*microbiology; Campylobacter jejuni/genetics/*isolation &amp; purification; DNA Primers/genetics; Campylobacter coli/genetics/*isolation &amp; purification; Multiplex Polymerase Chain Reaction/*methods; Campylobacter lari/genetics/*isolation &amp; purification</t>
  </si>
  <si>
    <t>9YEHQ23Y</t>
  </si>
  <si>
    <t>Tsunematsu, Satoshi</t>
  </si>
  <si>
    <t>[Campylobacter].</t>
  </si>
  <si>
    <t>Nihon rinsho. Japanese journal of clinical medicine</t>
  </si>
  <si>
    <t>0047-1852</t>
  </si>
  <si>
    <t>Campylobacter bacterial infection is the second most cause of food poisoning in Japan. Patients are often found in outpatient clinic with symptom of severe  diarrhea. The common risk factor of Campylobacter infection is reported to be  half-backed chicken intake. Because incubation period is reported to be 2-7 days,  it is often difficult to identify the causative food. Macrolide is the first  choice of medicine when the patient has severe symptom. Some patients develop  Guillain-Barré syndrome(G-B syndrome) 2-3 weeks after Campylobacter infection. It  is said that 30% of G-B syndrome patients have Campylobacter infection before  they develop G-B syndrome.</t>
  </si>
  <si>
    <t>1352-1355</t>
  </si>
  <si>
    <t>Nihon Rinsho</t>
  </si>
  <si>
    <t>Place: Japan PMID: 22894071</t>
  </si>
  <si>
    <t>Animals; Food Microbiology; Humans; *Campylobacter Infections; Prognosis; Anti-Bacterial Agents/therapeutic use; Macrolides/therapeutic use; Foodborne Diseases/complications/drug therapy/*microbiology/physiopathology; Gastroenteritis/complications/drug therapy/*microbiology/physiopathology; Guillain-Barre Syndrome/etiology</t>
  </si>
  <si>
    <t>9YN44HYZ</t>
  </si>
  <si>
    <t>Ellis-Iversen, J.; Ridley, A.; Morris, V.; Sowa, A.; Harris, J.; Atterbury, R.; Sparks, N.; Allen, V.</t>
  </si>
  <si>
    <t>Persistent environmental reservoirs on farms as risk factors for Campylobacter in commercial poultry</t>
  </si>
  <si>
    <t>10.1017/S095026881100118X</t>
  </si>
  <si>
    <t>https://www.scopus.com/inward/record.uri?eid=2-s2.0-84859321127&amp;doi=10.1017%2fS095026881100118X&amp;partnerID=40&amp;md5=488b59bd953d6d6d5d998cd2a9894cbe</t>
  </si>
  <si>
    <t>916-924</t>
  </si>
  <si>
    <t>Campylobacter jejuni; risk factor; risk assessment; disease surveillance; article; nonhuman; controlled study; *zoonosis; bacterium identification; bacterial transmission; longitudinal study; seasonal variation; bacterium carrier; environmental sanitation; *infection risk; poultry farming; animal housing; *Campylobacter enteritis; *bacterial colonization; environmental factor; long term exposure</t>
  </si>
  <si>
    <t>9YNCLJJM</t>
  </si>
  <si>
    <t>Chowdhury M.N.</t>
  </si>
  <si>
    <t>Campylobacter jejuni enteritis; a review</t>
  </si>
  <si>
    <t>Tropical and geographical medicine</t>
  </si>
  <si>
    <t>0041-3232</t>
  </si>
  <si>
    <t>Campylobacter jejuni has recently been recognized as an important cause of human gastroenteritis in many countries. The clinical features of C. jejuni infections vary from those of a mild gastroenteritis to a severe enterocolitis. The most common symptoms of the disease are fever, abdominal pain and bloody diarrhoea. The small intestine is the main site of infection, but the colon may also be involved. The main pathogenesis of C. jejuni appears to be invasion of the wall of the gut as in salmonellosis. Isolation of the organism from faeces requires culture in a selective medium containing antibiotics and incubation under reduced oxygen tension at 42 degrees C. Most cases of campylobacter enteritis are sporadic and it is often difficult to confirm their source. Although cross infection between humans occurs rarely, the disease is mainly a zoonosis with many possible routes of infection. Human infections have been associated with the consumption of contaminated food, especially poultry, unpasteurized milk, and water, as well as contact with domestic animals such as dogs and cats. In most cases campylobacter enteritis is a selflimiting disease and therefore decision on treatment should be taken on clinical grounds. When considered necessary, erythromycin is the drug of choice. Information about C. jejuni infection has accumulated rapidly in recent years, but much remains to be learned, especially about its epidemiology.</t>
  </si>
  <si>
    <t>Trop Geogr Med</t>
  </si>
  <si>
    <t>human; animal; isolation and purification; review; *Gram negative infection/ep [Epidemiology]; female; male; child; infant; newborn; preschool child; adult; *Gram negative infection/dt [Drug Therapy]; middle aged; adolescent; aged; Campylobacter fetus; developing country; *Gram negative infection/di [Diagnosis]; antiinfective agent/dt [Drug Therapy]; pregnancy; *enteritis/dt [Drug Therapy]; *enteritis/et [Etiology]; *enteritis/ep [Epidemiology]; *enteritis/di [Diagnosis]; epidemic/ep [Epidemiology]</t>
  </si>
  <si>
    <t>9YYTACWI</t>
  </si>
  <si>
    <t>Hutchison, Mike L.; Walters, Lisa D.; Moore, Tony; Thomas, D. John I.; Avery, Sheryl M.</t>
  </si>
  <si>
    <t>Fate of pathogens present in livestock wastes spread onto fescue plots.</t>
  </si>
  <si>
    <t>10.1128/AEM.71.2.691-696.2005</t>
  </si>
  <si>
    <t>Fecal wastes from a variety of farmed livestock were inoculated with livestock isolates of Escherichia coli O157, Listeria monocytogenes, Salmonella,  Campylobacter jejuni, and Cryptosporidium parvum oocysts at levels representative  of the levels found in naturally contaminated wastes. The wastes were  subsequently spread onto a grass pasture, and the decline of each of the zoonotic  agents was monitored over time. There were no significant differences among the  decimal reduction times for the bacterial pathogens. The mean bacterial decimal  reduction time was 1.94 days. A range of times between 8 and 31 days for a 1-log  reduction in C. parvum levels was obtained, demonstrating that the protozoans  were significantly more hardy than the bacteria. Oocyst recovery was more  efficient from wastes with lower dry matter contents. The levels of most of the  zoonotic agents had declined to below detectable levels by 64 days. However, for  some waste types, 128 days was required for the complete decline of L.  monocytogenes levels. We were unable to find significant differences between the  rates of pathogen decline in liquid (slurry) and solid (farmyard manure) wastes,  although concerns have been raised that increased slurry generation as a  consequence of more intensive farming practices could lead to increased survival  of zoonotic agents in the environment.</t>
  </si>
  <si>
    <t>691-696</t>
  </si>
  <si>
    <t>Place: United States PMID: 15691918  PMCID: PMC546755</t>
  </si>
  <si>
    <t>*Animals, Domestic/microbiology/parasitology; *Manure/microbiology/parasitology; Agriculture/*methods; Animals; Bacterial Infections/microbiology/veterinary; Cattle; Cryptosporidiosis/parasitology/veterinary; Cryptosporidium parvum/growth &amp; development/isolation &amp; purification; Feces/microbiology/parasitology; Gram-Negative Bacteria/growth &amp; development/isolation &amp; purification; Listeria/growth &amp; development/isolation &amp; purification; Poaceae/*microbiology/*parasitology; Poultry; Sheep; Zoonoses/microbiology/parasitology</t>
  </si>
  <si>
    <t>9YZXKAG7</t>
  </si>
  <si>
    <t>Chinivasagam, H. N.; Tran, T.; Maddock, L.; Gale, A.; Blackall, P. J.</t>
  </si>
  <si>
    <t>Mechanically ventilated broiler sheds: a possible source of aerosolized Salmonella, Campylobacter, and Escherichia coli.</t>
  </si>
  <si>
    <t>10.1128/AEM.01380-09</t>
  </si>
  <si>
    <t>This study assessed the levels of two key pathogens, Salmonella and Campylobacter, along with the indicator organism Escherichia coli in aerosols  within and outside poultry sheds. The study ranged over a 3-year period on four  poultry farms and consisted of six trials across the boiler production cycle of  around 55 days. Weekly testing of litter and aerosols was carried out through the  cycle. A key point that emerged is that the levels of airborne bacteria are  linked to the levels of these bacteria in litter. This hypothesis was  demonstrated by E. coli. The typical levels of E. coli in litter were  approximately 10(8) CFU g(-1) and, as a consequence, were in the range of 10(2)  to 10(4) CFU m(-3) in aerosols, both inside and outside the shed. The external  levels were always lower than the internal levels. Salmonella was only present  intermittently in litter and at lower levels (10(3) to 10(5) most probable number  [MPN] g(-1)) and consequently present only intermittently and at low levels in  air inside (range of 0.65 to 4.4 MPN m(-3)) and once outside (2.3 MPN m(-3)). The  Salmonella serovars isolated in litter were generally also isolated from aerosols  and dust, with the Salmonella serovars Chester and Sofia being the dominant  serovars across these interfaces. Campylobacter was detected late in the  production cycle, in litter at levels of around 10(7) MPN g(-1). Campylobacter  was detected only once inside the shed and then at low levels of 2.2 MPN m(-3).  Thus, the public health risk from these organisms in poultry environments via the  aerosol pathway is minimal.</t>
  </si>
  <si>
    <t>7417-7425</t>
  </si>
  <si>
    <t>Place: United States PMID: 19801461  PMCID: PMC2786424</t>
  </si>
  <si>
    <t>Animals; Chickens; Colony Count, Microbial; Bacterial Typing Techniques; Serotyping; Soil Microbiology; *Aerosols; *Air Microbiology; *Housing, Animal; Campylobacter/*isolation &amp; purification; Salmonella/classification/*isolation &amp; purification; Escherichia coli/*isolation &amp; purification; Ventilation/*methods</t>
  </si>
  <si>
    <t>9Z4QQY3U</t>
  </si>
  <si>
    <t>Hanninen M.L.; Raevuori M.</t>
  </si>
  <si>
    <t>Occurrence of Campylobacter fetus subsp. jejuni and Yersinia enterocolitica in domestic animals and in some foods of animal origin in Finland</t>
  </si>
  <si>
    <t>0029-1579</t>
  </si>
  <si>
    <t>Fecal samples of some domestic animals were investigated for occurrence of C. fetus subsp. jejuni and Y. enterocolitica. The findings in this survey suggest, that the contamination rate in domestic animals for both bacteria is low. Raw milk, pasteurized milk or ground meat samples were not positive for C. fetus subsp. jejuni. Four per cent of the raw milk samples were positive for Y. enterocolitica. Each of the Y. enterocolitica strains belonged to Nilehn's biotype 1 and they were noninvasive.</t>
  </si>
  <si>
    <t>Nord Vet Med</t>
  </si>
  <si>
    <t>chicken; *Campylobacter; meat; animal; isolation and purification; microbiology; article; milk; cattle; food control; feces; *Campylobacter fetus; Finland; *domestic animal; *Yersinia</t>
  </si>
  <si>
    <t>9ZALPPWA</t>
  </si>
  <si>
    <t>Marin, Clara; Lorenzo-Rebenaque, Laura; Moreno-Moliner, Judith; Sevilla-Navarro, Sandra; Montero, Estefania; Chinillac, Mᵃ Carmen; Jordá, Jaume; Vega, Santiago</t>
  </si>
  <si>
    <t>Multidrug-Resistant Campylobacer jejuni on Swine Processing at a Slaughterhouse in Eastern Spain.</t>
  </si>
  <si>
    <t>10.3390/ani11051339</t>
  </si>
  <si>
    <t>Campylobacteriosis is the most commonly reported gastrointestinal disease in humans in the EU, mainly from poultry meat consumption. C. jejuni is the main  species involved in the human disease. However, little is known about the role of  swine meat in its epidemiology. Thus, the aim of this study was to assess the  epidemiology and antimicrobial resistance of C. jejuni on swine processing at the  slaughterhouse. To this end, a total of 21 pig herds were intensively sampled at  the slaughterhouse. Campylobacter isolation was based on official method ISO  10272-1:2018, speciation was determined by the hippurate hydrolysis test, and  antibiotic susceptibility was performed according to standard disc diffusion  assay. The results showed that all batches shed Campylobacter in faeces upon  arrival at the slaughterhouse and remained positive at the end of the  slaughtering process (42.8%). Moreover, 41.5% of Campylobacter strains isolated  were C. jejuni and all of them were resistant to at least one antibiotic, and  96.3% were multidrug-resistant strains. In conclusion, the high level of  multidrug-resistant C. jejuni swine batch contamination at the slaughterhouse  makes it necessary to include the swine sector in national control programmes to  reduce the bacterium and its resistance.</t>
  </si>
  <si>
    <t>Place: Switzerland PMID: 34066771  PMCID: PMC8150584</t>
  </si>
  <si>
    <t>Campylobacter; antibiotic resistance; *Campylobacter jejuni; ampicillin; swine; multidrug resistance; human; antibiotic sensitivity; article; nonhuman; slaughterhouse; tetracycline; antimicrobial resistance; *multidrug resistance; animal experiment; broth dilution; ciprofloxacin; gentamicin; erythromycin; amoxicillin; beta lactamase AmpC; colistin; disk diffusion; intestine flora; feces; agar; *antibiotic agent; biofilm; swabbing; hydrolysis</t>
  </si>
  <si>
    <t>9ZJFL36W</t>
  </si>
  <si>
    <t>Rasmussen, H.N.; Olsen, J.E.; Jørgensen, K.; Rasmussen, O.F.</t>
  </si>
  <si>
    <t>Detection of Campylobacter jejuni and Camp. coli in chicken faecal samples by PCR</t>
  </si>
  <si>
    <t>10.1111/j.1472-765X.1996.tb00209.x</t>
  </si>
  <si>
    <t>https://www.scopus.com/inward/record.uri?eid=2-s2.0-0029805433&amp;doi=10.1111%2fj.1472-765X.1996.tb00209.x&amp;partnerID=40&amp;md5=15d8e4fe83c97f14106e98f21f2bee8b</t>
  </si>
  <si>
    <t>363-366</t>
  </si>
  <si>
    <t>chicken; *Campylobacter jejuni; article; nonhuman; *bacterium detection; controlled study; polymerase chain reaction; *Campylobacter coli; animal experiment; *food control; feces analysis; *food contamination</t>
  </si>
  <si>
    <t>9ZSEQIUK</t>
  </si>
  <si>
    <t>Wadl, M.; Pölzler, T.; Flekna, G.; Thompson, L.; Slaghuis, J.; Köfer, J.; Hein, I.; Wagner, M.</t>
  </si>
  <si>
    <t>Easy-to-use rapid test for direct detection of Campylobacter spp. in chicken feces.</t>
  </si>
  <si>
    <t>10.4315/0362-028x-72.12.2483</t>
  </si>
  <si>
    <t>Human campylobacteriosis is the leading cause of acute bacterial gastroenteritis in developed countries. One important source of infection is poultry. Results  from the Dutch Campylobacter Risk Management and Assessment project indicate that  meat from broiler flocks shedding &gt;or=7 log CFU Campylobacter per g of feces  poses the greatest risk of transmitting campylobacteriosis. The objective of this  study was to develop a simple and rapid test that would identify chicken flocks  shedding high numbers of Campylobacter. We used lateral flow technology as the  alternative test method, and selected the culture method according to  International Organization for Standardization guidelines. To evaluate the test  under field conditions, we sampled either chicken droppings at farms or cecal  contents at the slaughterhouse. PCR was used to confirm presumptive Campylobacter  spp. colonies. Under laboratory conditions, chicken feces containing &gt;or=6.7 log  CFU/g Campylobacter jejuni or &gt;or=7.1 log CFU/g Campylobacter coli were  identified by the lateral flow test. Overall, 3 (33%) of 10, and 29 (85%) of 34  C. jejuni- or C. coli-positive chicken flocks were identified at farms and  slaughterhouses, respectively, by using the lateral flow test. Fecal samples  containing &gt;or=7.3 log of C. jejuni or C. coli CFU/g as determined by plating  were always positive when using the lateral flow test. A single person testing  seven flocks at a time could obtain test results within 2 h of sampling. This  simple and rapid lateral flow test may contribute significantly to the  identification of chicken flocks shedding high numbers of Campylobacter.</t>
  </si>
  <si>
    <t>2483-2488</t>
  </si>
  <si>
    <t>Place: United States PMID: 20003729</t>
  </si>
  <si>
    <t>Animals; *Chickens; Sensitivity and Specificity; Campylobacter/classification/*isolation &amp; purification; Poultry Diseases/diagnosis/*microbiology; Feces/*microbiology; Campylobacter Infections/diagnosis/microbiology/*veterinary; Gastrointestinal Contents/microbiology; Bacteriological Techniques/methods/*veterinary</t>
  </si>
  <si>
    <t>9ZUZHD3T</t>
  </si>
  <si>
    <t>Oh, Euna; Jeon, Byeonghwa</t>
  </si>
  <si>
    <t>Synergistic anti-Campylobacter jejuni activity of fluoroquinolone and macrolide antibiotics with phenolic compounds.</t>
  </si>
  <si>
    <t>10.3389/fmicb.2015.01129</t>
  </si>
  <si>
    <t>The increasing resistance of Campylobacter to clinically important antibiotics, such as fluoroquinolones and macrolides, is a serious public health problem. The  objective of this study is to investigate synergistic anti-Campylobacter jejuni  activity of fluoroquinolones and macrolides in combination with phenolic  compounds. Synergistic antimicrobial activity was measured by performing a  checkerboard assay with ciprofloxacin and erythromycin in the presence of 21  phenolic compounds. Membrane permeability changes in C. jejuni by phenolic  compounds were determined by measuring the level of intracellular uptake of  1-N-phenylnaphthylamine (NPN). Antibiotic accumulation assays were performed to  evaluate the level of ciprofloxacin accumulation in C. jejuni. Six phenolic  compounds, including p-coumaric acid, sinapic acid, caffeic acid, vanillic acid,  gallic acid, and taxifolin, significantly increased the susceptibility to  ciprofloxacin and erythromycin in several human and poultry isolates. The  synergistic antimicrobial effect was also observed in ciprofloxacin- and  erythromycin-resistant C. jejuni strains. The phenolic compounds also  substantially increased membrane permeability and antibiotic accumulation in C.  jejuni. Interestingly, some phenolic compounds, such as gallic acid and  taxifolin, significantly reduced the expression of the CmeABC multidrug eﬄux  pump. Phenolic compounds increased the NPN accumulation in the cmeB mutant,  indicating phenolic compounds may affect the membrane permeability. In this  study, we successfully demonstrated that combinational treatment of C. jejuni  with antibiotics and phenolic compounds synergistically inhibits C. jejuni by  impacting both antimicrobial influx and eﬄux.</t>
  </si>
  <si>
    <t>Place: Switzerland PMID: 26528273  PMCID: PMC4602130</t>
  </si>
  <si>
    <t>Campylobacter jejuni; *Campylobacter jejuni; antibiotic sensitivity; article; nonhuman; controlled study; ciprofloxacin; erythromycin; antimicrobial activity; minimum inhibitory concentration; Western blotting; *quinoline derived antiinfective agent; fluoroquinolones; gene expression; *macrolide; macrolides; *drug potentiation; synergism; gallic acid; membrane permeability; phenolic compound; *phenol derivative; caffeic acid; drug accumulation; para coumaric acid; sinapic acid; taxifolin; vanillic acid</t>
  </si>
  <si>
    <t>9ZV3KNTE</t>
  </si>
  <si>
    <t>Gaunt, P. N.; Piddock, L. J.</t>
  </si>
  <si>
    <t>Ciprofloxacin resistant Campylobacter spp. in humans: an epidemiological and laboratory study.</t>
  </si>
  <si>
    <t>10.1093/jac/37.4.747</t>
  </si>
  <si>
    <t>From the end of April 1991 until the end of 1991, 2209 isolates of Campylobacter spp. have been collected in Plymouth PHL of which 91 (4.1%) were resistant to  ciprofloxacin. None of the 91 patients involved had taken a quinolone, but 30/91  (33%) had travelled abroad (16 to the Iberian peninsula) in the three months  preceding isolation of the ciprofloxacin-resistant Campylobacter spp. In the  case-control study 12/15 (80%) of the cases had recently consumed poultry as had  20/24 (83%) of controls with enteritis due to ciprofloxacin-susceptible  Campylobacter spp. A small study of poultry purchased from the supermarket  revealed that only 1/37 campylobacters isolated from 64 UK bred chickens was  resistant to ciprofloxacin, whereas 7/26 campylobacters isolated from 50 imported  chickens were ciprofloxacin-resistant. Of the 75 clinical isolates of  ciprofloxacin-resistant Campylobacter spp. subjected to detailed analysis, 68  were Campylobacter jejuni, six were Campylobacter lari, and one was Campylobacter  coli. All isolates from man and poultry were resistant to ciprofloxacin,  norfloxacin, sparfloxacin and tosufloxacin, and there was an association between  fluoroquinolone-resistance and increased MICs of tetracycline. The range of  susceptibility to erythromycin and kanamycin were typical of the species. gyrA  from C. jejuni P6 (a case with history of travel to Spain) and C. jejuni P16  (isolate from imported chicken) contained point mutations corresponding to an  amino acid substitution of isoleucine for threonine at codon 86. It has been  suggested that veterinary use of quinolones, notably enrofloxacin, is providing a  selective pressure for emergence of resistance to ciprofloxacin amongst human  isolates. Now that enrofloxacin has been licensed for use in broiler flocks in  the UK, it will be interesting to monitor the prevalence of resistance of  campylobacters to quinolones in UK-produced poultry and in UK-acquired human  infection.</t>
  </si>
  <si>
    <t>747-757</t>
  </si>
  <si>
    <t>Place: England PMID: 8722540</t>
  </si>
  <si>
    <t>Animals; Campylobacter; Humans; poultry; Adult; Female; Male; Middle Aged; Risk Factors; *Campylobacter jejuni; Case-Control Studies; Travel; human; antibiotic sensitivity; article; quinoline derived antiinfective agent; tetracycline; controlled study; *Campylobacter coli; point mutation; *antibiotic resistance; aminoglycoside antibiotic agent; erythromycin; kanamycin; macrolide; enrofloxacin; norfloxacin; *ciprofloxacin; minimum inhibitory concentration; major clinical study; amino acid substitution; food poisoning/ep [Epidemiology]; enteritis/ep [Epidemiology]; sparfloxacin; Drug Resistance, Microbial; tosufloxacin; United Kingdom/epidemiology; Campylobacter/*drug effects; Poultry/microbiology; Anti-Infective Agents/*pharmacology; Ciprofloxacin/*pharmacology; Enteritis/drug therapy</t>
  </si>
  <si>
    <t>9ZVEUY9M</t>
  </si>
  <si>
    <t>Zampara, A.; Sørensen, M.C.H.; Elsser-Gravesen, A.; Brøndsted, L.</t>
  </si>
  <si>
    <t>Significance of phage-host interactions for biocontrol of Campylobacter jejuni in food</t>
  </si>
  <si>
    <t>10.1016/j.foodcont.2016.10.033</t>
  </si>
  <si>
    <t>https://www.scopus.com/inward/record.uri?eid=2-s2.0-85006272665&amp;doi=10.1016%2fj.foodcont.2016.10.033&amp;partnerID=40&amp;md5=c46cf2d98acb191bd99b143fdac3ade8</t>
  </si>
  <si>
    <t>1169-1175</t>
  </si>
  <si>
    <t>A22ADHM3</t>
  </si>
  <si>
    <t>Baker, M.G.; Sears, A.; Wilson, N.; French, N.; Marshall, J.; Muellner, P.; Campbell, D.; van der Logt, P.; Lake, R.</t>
  </si>
  <si>
    <t>https://www.scopus.com/inward/record.uri?eid=2-s2.0-79960297045&amp;partnerID=40&amp;md5=643f93c792cfee39e8ec8991889980fe</t>
  </si>
  <si>
    <t>A23IGFHD</t>
  </si>
  <si>
    <t>Ebrahimi, H.; Rahimi, S.; Khaki, P.; Grimes, J.L.; Kathariou, S.</t>
  </si>
  <si>
    <t>The effects of probiotics, organic acid, and a medicinal plant on the immune system and gastrointestinal microflora in broilers challenged with Campylobacter jejuni</t>
  </si>
  <si>
    <t>Turkish Journal of Veterinary and Animal Sciences</t>
  </si>
  <si>
    <t>10.3906/vet-1502-68</t>
  </si>
  <si>
    <t>https://www.scopus.com/inward/record.uri?eid=2-s2.0-84965031088&amp;doi=10.3906%2fvet-1502-68&amp;partnerID=40&amp;md5=6c4491aa8f0b9ad6105c0fb824d1701e</t>
  </si>
  <si>
    <t>329-336</t>
  </si>
  <si>
    <t>A29F4Q28</t>
  </si>
  <si>
    <t>Tam, Clarence C.; O'Brien, Sarah J.; Tompkins, David S.; Bolton, Frederick J.; Berry, Lisa; Dodds, Julie; Choudhury, Dalia; Halstead, Fenella; Iturriza-Gómara, Miren; Mather, Katherine; Rait, Greta; Ridge, Alan; Rodrigues, Laura C.; Wain, John; Wood, Bernard; Gray, James J.</t>
  </si>
  <si>
    <t>Changes in causes of acute gastroenteritis in the United Kingdom over 15 years: microbiologic findings from 2 prospective, population-based studies of infectious  intestinal disease.</t>
  </si>
  <si>
    <t>10.1093/cid/cis028</t>
  </si>
  <si>
    <t>BACKGROUND: Large-scale, prospective studies of infectious intestinal disease (IID) in developed countries are uncommon. Two studies of IID incidence and  etiology have been conducted in the United Kingdom: the Infectious Intestinal  Disease Study in England (IID1) in 1993-1996 and the Second Study of Infectious  Intestinal Disease in the Community (IID2) in 2008-2009. We examined changes in  etiology and diagnostic yield of IID cases over 15 years. METHODS: Fecal samples  submitted by IID cases were examined for a range of bacterial, viral, and  protozoal pathogens using traditional and molecular microbiological methods. We  calculated the percentage of specimens positive for each organism based on  traditional methods and on traditional and molecular methods combined. We  compared the distributions of organisms in the 2 studies. RESULTS: For pathogens  investigated in both studies, 40% of fecal samples submitted by cases in IID2  were positive compared with 28% in IID1. Viruses were most frequent among  community cases in IID2. Campylobacter was the most common bacterial pathogen  among cases presenting to healthcare. Major differences between the 2 studies  were increases in the detection of norovirus and sapovirus and a decline  Salmonella. CONCLUSIONS: Most fecal specimens were negative for the pathogens  tested in both studies, so new strategies are needed to close the diagnostic gap.  Among known pathogens, effective control of norovirus, rotavirus, and  Campylobacter remain high priorities. The reduction in nontyphoidal salmonellosis  demonstrates the success of Europe-wide control strategies, notably an  industry-led Salmonella control program in poultry in the United Kingdom.</t>
  </si>
  <si>
    <t>1275-1286</t>
  </si>
  <si>
    <t>Place: United States PMID: 22412058</t>
  </si>
  <si>
    <t>Campylobacter; Humans; Incidence; Adolescent; Adult; Aged; Aged, 80 and over; Child; Child, Preschool; Infant; Middle Aged; Young Adult; Salmonella; United Kingdom; Campylobacter/isolation &amp; purification; Salmonella/isolation &amp; purification; human; nonhuman; review; microbiological examination; bacterial virulence; priority journal; feces analysis; Norovirus; Sapovirus; Prospective Studies; Cohort Studies; diagnostic value; Coinfection; health care; population research; virus detection; *enteropathy; United Kingdom/epidemiology; Campylobacter Infections/diagnosis/*epidemiology/microbiology; Salmonella Infections/diagnosis/*epidemiology/microbiology; Caliciviridae Infections/diagnosis/*epidemiology/virology; Feces/microbiology/parasitology/virology; Gastroenteritis/diagnosis/*epidemiology/microbiology/virology; Norovirus/isolation &amp; purification; Sapovirus/isolation &amp; purification; *acute gastroenteritis/et [Etiology]; parasite virulence; virus virulence</t>
  </si>
  <si>
    <t>A2MTJVT6</t>
  </si>
  <si>
    <t>Bogun, Katrin; Peh, Elisa; Siekmann, Lisa; Plötz, Madeleine; Kittler, Sophie</t>
  </si>
  <si>
    <t>Combining antimicrobial substances for Campylobacter post harvest mitigation on chicken breast fillet and chicken skin - any synergistic effects?</t>
  </si>
  <si>
    <t>10.1093/jambio/lxad209</t>
  </si>
  <si>
    <t>AIMS: To reduce Campylobacter along the food chain, we investigated the mitigation potential of four antimicrobial compounds against Campylobacter using  a new evaluation scheme. METHODS AND RESULTS: Using the checkerboard method, the  minimum inhibitory concentration (MIC) values of two organic acids (peroxyacetic  acid and lactic acid) and two plant extracts (carvacrol and resveratrol) against  a C. jejuni and a C. coli field isolate were determined as well as the fractional  inhibitory concentration (FIC) indices of combined treatment. The lowest MIC  values were found for peroxyacetic acid (0.03 mg mL-1) and carvacrol (0.06 mg  mL-1). Based on subsequent sensory studies, peroxyacetic acid and carvacrol were  selected for challenge tests to quantitatively determine the reducing potential  against Campylobacter on chicken meat and chicken skin. Applying peroxyacetic  acid significantly reduced Campylobacter counts on chicken skin with maximum  reductions of 3.3 log-units (P &lt; .0001), while the combination of peroxyacetic  acid and carvacrol resulted in significant reductions of only 0.4 log-units on  chicken breast fillet 24 hours after treatment but not thereafter (P = .0192).  CONCLUSIONS: Peroxyacetic acid is suitable as a postharvest intervention measure  to reduce Campylobacter concentration on chicken skin without reducing consumer  acceptance.</t>
  </si>
  <si>
    <t>lxad209</t>
  </si>
  <si>
    <t>Place: England PMID: 37709568</t>
  </si>
  <si>
    <t>Animals; Campylobacter; Chickens; Campylobacter jejuni; chicken meat; *Campylobacter; article; Campylobacter coli; nonhuman; controlled study; animal experiment; food chain; minimum inhibitory concentration; bacterium isolate; *breast; lactic acid; carvacrol; plant extract; consumer; quantitative analysis; carboxylic acid; *antiinfective agent; *peracetic acid; drug combination; *skin; peroxyacetic acid; *lactic acid; Peracetic Acid; *carvacrol; *Gallus gallus; *mitigation; *postharvest period; *resveratrol; *synergistic effect; fractional inhibitory concentration; provocation test; *Anti-Infective Agents/pharmacology; resveratrol</t>
  </si>
  <si>
    <t>A2YKPNFR</t>
  </si>
  <si>
    <t>Morris, J. G. Jr</t>
  </si>
  <si>
    <t>Current trends in human diseases associated with foods of animal origin.</t>
  </si>
  <si>
    <t>2045-2047</t>
  </si>
  <si>
    <t>Place: United States PMID: 8960177</t>
  </si>
  <si>
    <t>Animals; Humans; Poultry; Centers for Disease Control and Prevention, U.S.; United States/epidemiology; *Food Microbiology; United States Food and Drug Administration; *Food Parasitology; Foodborne Diseases/*epidemiology/prevention &amp; control; Campylobacter Infections/epidemiology/prevention &amp; control; Escherichia coli Infections/epidemiology/prevention &amp; control; Meat/*microbiology/parasitology; Salmonella Food Poisoning/epidemiology/prevention &amp; control; Toxoplasmosis/epidemiology/prevention &amp; control</t>
  </si>
  <si>
    <t>A36YPCSS</t>
  </si>
  <si>
    <t>Josefsen, M. H.; Löfström, C.; Hansen, T. B.; Christensen, L. S.; Olsen, J. E.; Hoorfar, J.</t>
  </si>
  <si>
    <t>Rapid quantification of viable Campylobacter bacteria on chicken carcasses, using real-time PCR and propidium monoazide treatment, as a tool for quantitative risk  assessment.</t>
  </si>
  <si>
    <t>10.1128/AEM.00411-10</t>
  </si>
  <si>
    <t>A number of intervention strategies against Campylobacter-contaminated poultry focus on postslaughter reduction of the number of cells, emphasizing the need for  rapid and reliable quantitative detection of only viable Campylobacter bacteria.  We present a new and rapid quantitative approach to the enumeration of food-borne  Campylobacter bacteria that combines real-time quantitative PCR (Q-PCR) with  simple propidium monoazide (PMA) sample treatment. In less than 3 h, this method  generates a signal from only viable and viable but nonculturable (VBNC)  Campylobacter bacteria with an intact membrane. The method's performance was  evaluated by assessing the contributions to variability by individual chicken  carcass rinse matrices, species of Campylobacter, and differences in efficiency  of DNA extraction with differing cell inputs. The method was compared with  culture-based enumeration on 50 naturally infected chickens. The cell contents  correlated with cycle threshold (C(T)) values (R(2) = 0.993), with a  quantification range of 1 x 10(2) to 1 x 10(7) CFU/ml. The correlation between  the Campylobacter counts obtained by PMA-PCR and culture on naturally  contaminated chickens was high (R(2) = 0.844). The amplification efficiency of  the Q-PCR method was not affected by the chicken rinse matrix or by the species  of Campylobacter. No Q-PCR signals were obtained from artificially inoculated  chicken rinse when PMA sample treatment was applied. In conclusion, this study  presents a rapid tool for producing reliable quantitative data on viable  Campylobacter bacteria in chicken carcass rinse. The proposed method does not  detect DNA from dead Campylobacter bacteria but recognizes the infectious  potential of the VBNC state and is thereby able to assess the effect of control  strategies and provide trustworthy data for risk assessment.</t>
  </si>
  <si>
    <t>5097-5104</t>
  </si>
  <si>
    <t>Place: United States PMID: 20562292  PMCID: PMC2916463</t>
  </si>
  <si>
    <t>Animals; Campylobacter; Time Factors; *Microbial Viability; Chickens/*microbiology; chicken; *Campylobacter; risk assessment; animal; bacterial count; isolation and purification; microbiology; article; polymerase chain reaction; *microbiology; *chicken; metabolism; procedures; *microbial viability; methodology; time; comparative study; *isolation and purification; evaluation study; *polymerase chain reaction; evaluation; *metabolism; *analogs and derivatives; *azide; *propidium iodide; azide; drug derivative; propidium iodide; propidium monoazide; Campylobacter/*isolation &amp; purification; Risk Assessment/methods; Polymerase Chain Reaction/*methods; Colony Count, Microbial/methods; Azides/*metabolism; Propidium/*analogs &amp; derivatives/metabolism</t>
  </si>
  <si>
    <t>A3B2H6HZ</t>
  </si>
  <si>
    <t>Berrang, M.E.; Meinersmann, R.J.; Adams, E.S.</t>
  </si>
  <si>
    <t>Shredded sponge or paper as a cloacal plug to limit broiler carcass Campylobacter contamination during automated defeathering</t>
  </si>
  <si>
    <t>10.3382/japr/pfy051</t>
  </si>
  <si>
    <t>https://www.scopus.com/inward/record.uri?eid=2-s2.0-85081264128&amp;doi=10.3382%2fjapr%2fpfy051&amp;partnerID=40&amp;md5=107b8af8e13edefe0bed37fe9c8007c7</t>
  </si>
  <si>
    <t>483-487</t>
  </si>
  <si>
    <t>A3U4JHBF</t>
  </si>
  <si>
    <t>Trimble, LM; Alali, WQ; Gibson, KE; Ricke, SC; Crandall, P; Jaroni, D; Berrang, M</t>
  </si>
  <si>
    <t>Salmonella and Campylobacter prevalence and concentration on pasture-raised broilers processed on-farm, in a Mobile Processing Unit, and at small USDA-inspected facilities</t>
  </si>
  <si>
    <t>10.1016/j.foodcont.2013.04.024</t>
  </si>
  <si>
    <t>The small-scale, pasture-raised poultry production model is a growing niche in the locally grown food movement. Research that focuses on the food safety of small-scale broiler processing methods is limited. The objective of this study was to compare Salmonella and Campylobacter prevalence and concentrations on pasture-raised broilers processed on-farm, in a small United States Department of Agriculture - Inspected slaughter facility (USDA-IF), and in a Mobile Processing Unit (MPU) pilot plant. A total of 120, 100, and 50 post-chill, pasture-raised broiler carcasses were sampled from each processing method, respectively. Pathogen prevalence and concentrations from whole carcass rinses were determined using a 3-tube Most Probable Number (MPN) method for Salmonella and direct plating method for Campylobacter according to the USDA-Food Safety and Inspection Service (FSIS) protocols. Both Salmonella prevalence and concentrations on-farm (89% and 1.78 MPN/carcass [95% Cl: 1.60-1.96]), USDA-IF (43% and 0.78 MPN/carcass [95% CI: 0.58-0.98]) were significantly (P &lt; 0.05) different. Salmonella was not detected on carcasses processed via the MPU. Campylobacter prevalence was not significantly (P &gt; 0.05) different on carcasses processed by the three methods (70% on-farm, 82% USDA-IF, and 100% MPU). The mean log(10) Campylobacter concentrations in MPU processed carcasses (5.44 log(10) CFU/carcass [95% CI: 5.24-5.63]) was significantly higher (P &lt; 0.05) compared to on-farm (2.32 log(10) CFU/carcass [95% Cl: 2.06 -2.80]) and USDA-IF (2.44 log(10) CFU/carcass [95% CI: 2.03-2.85]). Based on the results of this baseline study, most pasture-raised broilers processed by the three methods were contaminated with Salmonella and/or Campylobacter. Further research is needed to assess other potential risk factors such as farm and regional variations that may contribute to the differences in pathogens' prevalence and concentrations. (C) 2013 Elsevier Ltd. All rights reserved.</t>
  </si>
  <si>
    <t>177-182</t>
  </si>
  <si>
    <t>WOS:000320834000026</t>
  </si>
  <si>
    <t>A3YQTK46</t>
  </si>
  <si>
    <t>Hazeleger, Wilma C.; Bolder, Nico M.; Beumer, Rijkelt R.; Jacobs-Reitsma, Wilma F.</t>
  </si>
  <si>
    <t>Darkling beetles (Alphitobius diaperinus) and their larvae as potential vectors for the transfer of Campylobacter jejuni and Salmonella enterica serovar  paratyphi B variant Java between successive broiler flocks.</t>
  </si>
  <si>
    <t>10.1128/AEM.00451-08</t>
  </si>
  <si>
    <t>Broiler flocks often become infected with Campylobacter and Salmonella, and the exact contamination routes are still not fully understood. Insects like darkling  beetles and their larvae may play a role in transfer of the pathogens between  consecutive cycles. In this study, several groups of beetles and their larvae  were artificially contaminated with a mixture of Salmonella enterica serovar  Paratyphi B Variant Java and three C. jejuni strains and kept for different time  intervals before they were fed to individually housed chicks. Most inoculated  insects were positive for Salmonella and Campylobacter just before they were fed  to the chicks. However, Campylobacter could not be isolated from insects that  were kept for 1 week before they were used to mimic an empty week between rearing  cycles. All broilers fed insects that were inoculated with pathogens on the day  of feeding showed colonization with Campylobacter and Salmonella at levels of 50  to 100%. Transfer of both pathogens by groups of insects that were kept for 1  week before feeding to the chicks was also observed, but at lower levels.  Naturally contaminated insects that were collected at a commercial broiler farm  colonized broilers at low levels as well. In conclusion, the fact that Salmonella  and Campylobacter can be transmitted via beetles and their larvae to flocks in  successive rearing cycles indicates that there should be intensive control  programs for exclusion of these insects from broiler houses.</t>
  </si>
  <si>
    <t>6887-6891</t>
  </si>
  <si>
    <t>Place: United States PMID: 18791034  PMCID: PMC2583492</t>
  </si>
  <si>
    <t>Animals; Chickens; poultry; antibiotic resistance; chicken; *Campylobacter jejuni; ampicillin; Bacterial Typing Techniques; article; nonhuman; streptomycin; tetracycline; polymerase chain reaction; animal experiment; ciprofloxacin; gentamicin; nalidixic acid; chloramphenicol; amoxicillin; antibiotic agent; doxycycline; enrofloxacin; norfloxacin; trimethoprim; bacterial colonization; disease carrier; colony forming unit; bacterium isolate; *food contamination; flumequine; amplified fragment length polymorphism; larva; Amplified Fragment Length Polymorphism Analysis; spectinomycin; *Alphitobius diaperinus; *beetle; *Salmonella enterica; insect; Campylobacter jejuni/*growth &amp; development; Campylobacter Infections/transmission/*veterinary; Disease Reservoirs/microbiology/*veterinary; Poultry Diseases/microbiology/*transmission; Coleoptera/*microbiology; Larva/*microbiology; Paratyphoid Fever/transmission/*veterinary; Salmonella paratyphi B/*growth &amp; development</t>
  </si>
  <si>
    <t>A4BIL4XH</t>
  </si>
  <si>
    <t>Ceelen, LM; Decostere, A; Chiers, K; Ducatelle, R; Maes, D; Haesebrouck, F</t>
  </si>
  <si>
    <t>Pathogenesis of Helicobacter pullorum infections in broilers</t>
  </si>
  <si>
    <t>10.1016/j.ijfoodmicro.2006.12.022</t>
  </si>
  <si>
    <t>Four groups of 23 one-day-old broiler chickens were each inoculated by gavage with a different Helicobacter pullorum strain isolated from humans or poultry. As a control, a fifth group of eight animals was inoculated with phosphate-buffered saline. Faecal samples were collected weekly and tested for the presence of H. pullorum DNA using PCR. At 1, 8, 15, 22 and 42 days postinoculation, birds were euthanized and samples from the liver and intestinal tract were histologically, immunohistochemically and bacteriologically examined. The samples were also tested for the presence of H. pullorum DNA by PCR. All animals remained clinically healthy throughout the experiment although mild lesions in the caeca were present in animals inoculated with H. pullorum. In all H. pullorum-inoculated groups, DNA of this bacterium was detected in faecal samples until 42 days postinoculation. The main site of colonization was the caecum. Immunohistochemical examination revealed that the bacterium was closely associated with the caecal epithelial cells. It was concluded that H. pullorum may colonize the caecum of broilers and is excreted in their faeces until slaughter age. This implies that chicken meat might constitute a source of infection for human beings. (c) 2007 Elsevier B.V All rights reserved.</t>
  </si>
  <si>
    <t>207-213</t>
  </si>
  <si>
    <t>WOS:000246240300002</t>
  </si>
  <si>
    <t>A4EBCL8J</t>
  </si>
  <si>
    <t>Nawab, A.; An, L.; Wu, J.; Li, G.; Liu, W.; Zhao, Y.; Wu, Q.; Xiao, M.</t>
  </si>
  <si>
    <t>Chicken toll-like receptors and their significance in immune response and disease resistance</t>
  </si>
  <si>
    <t>International Reviews of Immunology</t>
  </si>
  <si>
    <t>10.1080/08830185.2019.1659258</t>
  </si>
  <si>
    <t>https://www.scopus.com/inward/record.uri?eid=2-s2.0-85074705577&amp;doi=10.1080%2f08830185.2019.1659258&amp;partnerID=40&amp;md5=2505ef8ae69e0065d652cc1dbf198539</t>
  </si>
  <si>
    <t>284-306</t>
  </si>
  <si>
    <t>Campylobacter jejuni; salmonellosis; chicken; avian influenza; Escherichia coli; human; nonhuman; review; unclassified drug; priority journal; bird disease; protein expression; signal transduction; *immune response; coccidiosis; innate immunity; phagocytosis; *disease resistance; adaptive immunity; toll like receptor 4/ec [Endogenous Compound]; Newcastle disease; toll like receptor 2/ec [Endogenous Compound]; infectious bursal disease; Marek disease; toll like receptor 5/ec [Endogenous Compound]; Avian orthoreovirus; protein structure; avian infectious bronchitis; myeloid differentiation factor 88/ec [Endogenous Compound]; toll like receptor 7/ec [Endogenous Compound]; toll like receptor 15/ec [Endogenous Compound]; *toll like receptor/ec [Endogenous Compound]; TLR signaling; toll like receptor 3/ec [Endogenous Compound]; toll like receptor adaptor molecule 1/ec [Endogenous Compound]</t>
  </si>
  <si>
    <t>A4GXN7R2</t>
  </si>
  <si>
    <t>Chinivasagam, HN; Estella, W; Rodrigues, H; Mayer, DG; Tran, T; Onysk, A; Weyand, C; Diallo, I; Billington, C</t>
  </si>
  <si>
    <t>Re-used or New Bedding Are Not Drivers of Salmonella Levels and Serovar Emergence in Commercially Farmed Broilers in Australia</t>
  </si>
  <si>
    <t>10.3389/fsufs.2022.816181</t>
  </si>
  <si>
    <t>To inform Salmonella on-farm management during broiler rearing, a 2-year study on two farms compared the Australian practices of new bedding use, partial litter re-use and an alternative, full litter re-use. Six sequential commercial cycles of ~50 days each were tested on each farm, on ~day 7 from placement (litter only), prior to first thin-out, and prior to final removal (litter and ceca). A random number sample collection occurred, defined by shed supports (33, 39), different drinkers, feeders, and shed center. Across the six cycles on both farms, Salmonella levels in ceca just prior to thin-out on full re-use litter were higher (log 3.11 MPN/g, P = 0.008) than for new bedding (log 2.04 MPN/g) and partial re-use (log 2.43 MPN/g) litter (the latter two were not significantly different). Prior to final removal across all practices the Salmonella levels in ceca from new bedding (log 1.72 MPN/g), partial re-use litter (log 1.77 MPN/g), and full re-use litter (log 2.33 MPN/g) were not statistically different, suggesting no effect of litter practice. The Salmonella levels in litter prior to the first (log 1.96-2.31 MPN/g) and second (log 2.24-2.48 MPN/g) removals were also not statistically different. The emergence of Salmonella serovars in the partitioned chicken-free grow-out end (back) of all sheds at ~day 7 did not suggest carry-over. Both the pattern of emergence of Salmonella serovars and Salmonella levels in litter ~day 7 in the brooder-end with chickens (front), suggested the Salmonella present were due to flock contribution and not practice driven. The dominant Salmonella serovar across cycles on both farms was S. Sofia (75 and 77% isolates) followed by S. Typhimurium (11 and 17%). Irrespective of initial serovars, Salmonella Sofia rapidly gained dominance and displaced 14 other serovars including S. Typhimurium on both farms. This study demonstrates that the litter practices are not the major driver of Salmonella prevalence in broiler farming, supporting the commercial re-use of bedding as a sustainable farming practice in Australia. The major contributor of Salmonella load in production is the Salmonella status of the incoming flock, indicating this is the key area to focus future control measures.</t>
  </si>
  <si>
    <t>WOS:000766616000001</t>
  </si>
  <si>
    <t>A4KE6U5I</t>
  </si>
  <si>
    <t>Vučković, D.; Gregorović-Kesovija, P.; Tićac, B.; Abram, M.</t>
  </si>
  <si>
    <t>Campylobacters as the cause of acute diarrheal disease in the county primorsko-Goranska in the year 2006</t>
  </si>
  <si>
    <t>Medicina</t>
  </si>
  <si>
    <t>https://www.scopus.com/inward/record.uri?eid=2-s2.0-36148930944&amp;partnerID=40&amp;md5=32ec80db65859cb0a9e1d1b616210863</t>
  </si>
  <si>
    <t>72-77</t>
  </si>
  <si>
    <t>Kampilobakter kao uzročnik akutne dijareične bolesti u primorsko-Goranskoj županiji tijekom godine 2006</t>
  </si>
  <si>
    <t>A4NA3WAX</t>
  </si>
  <si>
    <t>Adam M.; Contzen M.; Horlacher S.; Rau J.</t>
  </si>
  <si>
    <t>Prevalence of Campylobacter spp. in poultry meat and raw milk using PCR, cultural methods and fourier transform infrared spectroscopy</t>
  </si>
  <si>
    <t>The identification of thermotolerant campylobacters in official food control in the state of Baden-Wuerttemberg has been traditionally performed using the cultural procedure as described in the ISO-Norm 10272: 1995. Analysis thus took 5-6 days to complete. Additionally diagnostic problems caused by the accompanying flora as well as the resistance to nalidixic acid occured. Within the scope of this study these problems could be solved by introducing a filtration step for the reduction of the accompanying flora and by performing the indoxyl acetate-hydrolysis-test in addition to the antibiotic-resistance- test. Besides various PCR protocols for the identification of thermotolerant campylobacters from food were established as an alternative to the cultural procedure, providing reliable results within two days. Furthermore, infrared spectroscopy was tested for the identification of Campylobacter isolates. Using this technique and with the help of a suitable data base, bacterial pure cultures can be differentiated within 2 hours. Among others 356 samples of raw poultry meat were tested with the newly established procedures as well as with the classical cultural method, showing that 32 % of the samples were Campylobacrer spp. positive. 37 % of these isolates were resistant against nalidixic acid. This indicates that the development of resistances in Campylobacter spp. in Germany follows the same trend described for other European countries. © 2006 Schlutersche Verlagsgesellschaft mbH &amp; Co. KG.</t>
  </si>
  <si>
    <t>Untersuchungen zur pravalenz von Campylobacter spp. in geflugelfleisch und rohmilch mittels PCR, konventioneller kultureller methode und fourier-transformations-infrarotspektroskopie</t>
  </si>
  <si>
    <t>poultry; classification; antibiotic resistance; *Campylobacter; Germany; *meat; animal; isolation and purification; microbiology; article; polymerase chain reaction; drug effect; *food control; antiinfective agent/pd [Pharmacology]; phylogeny; methodology; comparative study; heat; standard; animal disease; *bacterium identification; nalidixic acid/pd [Pharmacology]; infrared spectroscopy; *milk; cefalotin/pd [Pharmacology]</t>
  </si>
  <si>
    <t>A4PWUTJH</t>
  </si>
  <si>
    <t>Rivera-Gomis, J.; Marín, P.; Martínez-Conesa, C.; Otal, J.; Jordán, M.J.; Escudero, E.; Cubero, M.J.</t>
  </si>
  <si>
    <t>Antimicrobial resistance of campylobacter jejuni, escherichia coli and enterococcus faecalis commensal isolates from laying hen farms in Spain</t>
  </si>
  <si>
    <t>10.3390/ani11051284</t>
  </si>
  <si>
    <t>https://www.scopus.com/inward/record.uri?eid=2-s2.0-85107710690&amp;doi=10.3390%2fani11051284&amp;partnerID=40&amp;md5=38cda6d9f06cc27a6162d1ae72508958</t>
  </si>
  <si>
    <t>poultry; public health; Spain; *Campylobacter jejuni; disease surveillance; antibiotic sensitivity; article; nonhuman; environmental health; bacterium culture; bacterium isolation; *multidrug resistance; broth dilution; ciprofloxacin; MIC50; nalidixic acid; dalfopristin plus quinupristin; tigecycline; vancomycin; bacterium identification; disk diffusion; agricultural land; bacterium isolate; *Escherichia coli; hen; quality control; geographic distribution; egg production; meropenem; teicoplanin; zone of inhibition; commensal; MIC90; *Enterococcus faecalis</t>
  </si>
  <si>
    <t>A4QB7ZPI</t>
  </si>
  <si>
    <t>What you need to know about ... Campylobacter</t>
  </si>
  <si>
    <t>poultry; Campylobacter jejuni; food handling; disease transmission; human; animal; microbiology; article; food control; methodology; diarrhea; *Gram negative infection/di [Diagnosis]; *Gram negative infection/th [Therapy]</t>
  </si>
  <si>
    <t>A4TKPPQL</t>
  </si>
  <si>
    <t>Yildirim, E.A.; Grozina, A.A.; Vertiprakhov, V.G.; Ilina, L.A.; Filippova, V.A.; Laptev, G.Y.; Ponomareva, E.S.; Dubrovin, A.V.; Kalitkina, K.A.; Molotkov, V.V.; Ahmatchin, D.A.; Brazhnik, E.A.; Novikova, N.I.; Tyurina, D.G.</t>
  </si>
  <si>
    <t>COMPOSITION AND METABOLIC POTENTIAL OF THE INTESTINAL MICROBIOME OF Gallus gallus L. BROILERS UNDER EXPERIMENTAL T-2 TOXICOSIS AS INFLUENCED BY FEED ADDITIVES</t>
  </si>
  <si>
    <t>Sel'skokhozyaistvennaya Biologiya</t>
  </si>
  <si>
    <t>10.15389/agrobiology.2022.4.743rus</t>
  </si>
  <si>
    <t>https://www.scopus.com/inward/record.uri?eid=2-s2.0-85140748661&amp;doi=10.15389%2fagrobiology.2022.4.743rus&amp;partnerID=40&amp;md5=b0711db9c1f5f69efe4d1bee0dabec6c</t>
  </si>
  <si>
    <t>743-761</t>
  </si>
  <si>
    <t>СОСТАВ И МЕТАБОЛИЧЕСКИЙ ПОТЕНЦИАЛ МИКРОБИОМА КИШЕЧНИКА БРОЙЛЕРОВ Gallus gallus L. ПОД ВЛИЯНИЕМ КОРМОВЫХ ДОБАВОК ПРИ ЭКСПЕРИМЕНТАЛЬНОМ Т-2 ТОКСИКОЗЕ*</t>
  </si>
  <si>
    <t>A4VNSMI6</t>
  </si>
  <si>
    <t>Nennig, Morgane; Clément, Arnaud; Longueval, Emmanuelle; Bernardi, Thierry; Ragimbeau, Catherine; Tresse, Odile</t>
  </si>
  <si>
    <t>Metaphenotypes associated with recurrent genomic lineages of Campylobacter jejuni responsible for human infections in Luxembourg.</t>
  </si>
  <si>
    <t>10.3389/fmicb.2022.901192</t>
  </si>
  <si>
    <t>Campylobacter jejuni is a leading cause of foodborne illnesses worldwide. Although considered fragile, this microaerophilic bacterium is able to survive in  various challenging environments, which subsequently constitutes multiple sources  of transmission for human infection. To test the assumption of acquiring specific  features for adaptation and survival, we established a workflow of phenotypic  tests related to the survival and the persistence of recurrent and sporadic  strains. A representative collection of 83 strains isolated over 13 years from  human, mammal, poultry, and environmental sources in Luxembourg, representing  different spreading patterns (endemic, epidemic, and sporadic), was screened for  survival to oxidative stresses, for acclimating to aerobic conditions (AC), and  for persistence on abiotic surfaces. Using the cgMLST Oxford typing scheme for  WGS data, the collection was classified into genomic lineages corresponding to  host-generalist strains (lineages A and D, CC ST-21), host-specific strains  (lineage B, CC ST-257 and lineage C, CC ST-464) and sporadic strains. We  established that when a strain survives concentrations beyond 0.25 mM superoxide  stress, it is six times more likely to survive hyperoxide stress and that a  highly adherent strain is 14 times more likely to develop a biofilm.  Surprisingly, more than half of the strains could acclimate to AC but this  capacity does not explain the difference between recurrent genomic lineages and  sporadic strains and the survival to oxidative stresses, while recurrent strains  have a significantly higher adhesion/biofilm formation capacity than sporadic  ones. From this work, the genomic lineages with more stable genomes could be  characterized by a specific combination of phenotypes, called metaphenotypes.  From the functional genomic analyses, the presence of a potentially functional  T6SS in the strains of lineage D might explain the propensity of these strains to  be strong biofilm producers. Our findings support the hypothesis that  phenotypical abilities contribute to the spatio-temporal adaptation and survival  of stable genomic lineages. It suggests a selection of better-adapted and  persistent strains in challenging stress environments, which could explain the  prevalence of these lineages in human infections.</t>
  </si>
  <si>
    <t>Copyright © 2022 Nennig, Clément, Longueval, Bernardi, Ragimbeau and Tresse.</t>
  </si>
  <si>
    <t>Place: Switzerland PMID: 36160185  PMCID: PMC9490421</t>
  </si>
  <si>
    <t>poultry; Campylobacter jejuni; antibiotic resistance; *Campylobacter jejuni; gastroenteritis; food poisoning; human; article; nonhuman; genotype; epidemic; oxidative stress; quality control; biofilm; *bacterial infection; *phenotype; mass spectrometer; open reading frame; biofilm formation; adhesion capacity; aerobic acclimation; metaphenotype; oxidative stresses; recurring lineages; *Luxembourg; acclimatization; Microflex LT; sporadic disease</t>
  </si>
  <si>
    <t>A53ZIVGU</t>
  </si>
  <si>
    <t>El-Adawy, Hosny; Hotzel, Helmut; Tomaso, Herbert; Neubauer, Heinrich; Taboada, Eduardo N.; Ehricht, Ralf; Hafez, Hafez M.</t>
  </si>
  <si>
    <t>Detection of genetic diversity in Campylobacter jejuni isolated from a commercial turkey flock using flaA typing, MLST analysis and microarray assay.</t>
  </si>
  <si>
    <t>10.1371/journal.pone.0051582</t>
  </si>
  <si>
    <t>Campylobacter is genetically highly diverse and undergoes frequent intraspecific recombination. Turkeys have been identified as an important reservoir for  Campylobacter jejuni which is of public health significance. The assessment of  the genetic diversity among Campylobacter population is critical for our  understanding of the epidemiology of this bacterium. The genetic profiles were  different according to the molecular typing methods used. The performance of  established flaA genotyping, multilocus sequencing typing (MLST) and DNA  microarray assay based on the ArrayTube™ technology was evaluated using 14  Campylobacter jejuni isolated from a commercial turkey flock. The flaA typing was  performed using PCR-RFLP with restriction enzymes Sau3AI, AluI, a 'composite'  flaA analysis of AluI and Sau3AI and DdeI. The 14 isolates were differentiated  into 3, 5, 7 and 9 genotypes, respectively. Entire flaA gene and short variable  region (SVR) sequences were analysed. Sequencing of the entire flaA provided 11  different genotypes. flaA-SVR sequence analysis detected 8 flaA alleles and 4  flaA peptides. One new flaA allele type (528) was identified. MLST analysis  represented 10 different sequence types (STs) and 5 clonal complexes (CCs). The  microarray assay recognised 14 different genotypes. The discriminatory indices  were 0.560, 0.802, 0.857, and 0.912 for flaA-RFLP depending on the used enzymes,  0.890 for flaA-SVR, 0.967 for entire flaA sequencing, 0.945 for MLST and 1.00 for  the DNA microarray assay. The flaA gene was genetically stable over 20 passages  on blood agar. In conclusion, the different typing tools demonstrated a high  level of genetic heterogeneity of Campylobacter jejuni in a turkey flock,  indicating that a single flock can be infected by multiple genotypes within one  rearing cycle. DNA microarray-based assays had the highest discriminatory power  when compared with other genotyping tools.</t>
  </si>
  <si>
    <t>e51582</t>
  </si>
  <si>
    <t>Place: United States PMID: 23437035  PMCID: PMC3577800</t>
  </si>
  <si>
    <t>Animals; Phylogeny; Polymerase Chain Reaction; Restriction Mapping; *Genetic Variation; Base Sequence; Alleles; Polymorphism, Restriction Fragment Length; Electrophoresis, Agar Gel; Genes, Bacterial/genetics; Turkeys/*microbiology; Multilocus Sequence Typing/*methods; Campylobacter jejuni/*classification/*genetics/isolation &amp; purification; Flagellin/*genetics; Oligonucleotide Array Sequence Analysis/*methods</t>
  </si>
  <si>
    <t>A545DQQH</t>
  </si>
  <si>
    <t>Wardak, Sebastian; Duda, Urszula; Wojsa, B.</t>
  </si>
  <si>
    <t>[Molecular investigation of relatedness of Campylobacter coli isolated from child with campylobacteriosis and healthy, household dog].</t>
  </si>
  <si>
    <t>Medycyna doswiadczalna i mikrobiologia</t>
  </si>
  <si>
    <t>0025-8601</t>
  </si>
  <si>
    <t>Thermotolerant species of Campylobacter (mainly C. jejuni and C. coli) are among the most frequently isolated bacterial agents of gastroenteritis in many  developed countries. C. coli is less prevalent than C. jejuni. The main reservoir  of C. coli is swine, however this pathogen may also be found in poultry, cattle  and pets. Genotypic methods have successfully been applied to the subtyping of  Campylobacter species in epidemiological investigation. In the present study we  report a case of isolation of C. coli from 5-month old child and 2-year old  heathy dog (Yorkshire Terrier). C. coli isolates were analyzed by pulsed-field  gel electrophoresis (PFGE) with SmaI and enterobacterial repetitive intergenic  consensus sequence PCR (ERIC-PCR) for establishing genetic relationships of the  strains. The molecular fingerprints of these isolates were compared with the  patterns of four C. coli epidemiologically unrelated isolates obtained from  humans with diarrhea from the same region. The child and the dog shared the same  strain, which were indistinguishable by PFGE and ERIC-PCR. This may argue for the  transmission of C. coli between household dog and human. Our results may also  support previous findings that direct contact with infected pets may play an  important role in the development of campylobacteriosis in humans.</t>
  </si>
  <si>
    <t>235-241</t>
  </si>
  <si>
    <t>Med Dosw Mikrobiol</t>
  </si>
  <si>
    <t>pol</t>
  </si>
  <si>
    <t>Place: Poland PMID: 20120926</t>
  </si>
  <si>
    <t>Animals; Humans; Infant; Male; Disease Reservoirs; Species Specificity; Dogs; Campylobacter Infections/*microbiology/*transmission; Zoonoses/*microbiology; Campylobacter coli/classification/*genetics/*isolation &amp; purification</t>
  </si>
  <si>
    <t>A5S4LCUP</t>
  </si>
  <si>
    <t>Murugaiah, C; Aye, TS; Soelyoadikoesoemo, BS; Radhakrishna, H; Bilung, LM</t>
  </si>
  <si>
    <t>The burden of diarrhoeal disease in malnourished children</t>
  </si>
  <si>
    <t>REVIEWS IN MEDICAL MICROBIOLOGY</t>
  </si>
  <si>
    <t>0954-139X</t>
  </si>
  <si>
    <t>10.1097/MRM.0b013e3283616654</t>
  </si>
  <si>
    <t>Diarrhoeal disease is the second leading cause of death in children, killing 1.5 million children every year. Malnourished children suffer most. Rotavirus, Escherichia coli, Shigella, Campylobacter, Salmonella, Vibrio cholerae and Cryptosporidium are the major pathogens that cause diarrhoeal disease in children. The tremendous incidence of diarrhoeal diseases in malnourished children underscores the urgent need for interventions, such as food-based oral rehydration salt (ORS) treatment. This review gives a summary of major pathogens that cause diarrhoeal diseases in poor nations and discusses the use of food-based ORS solutions in the treatment of dehydration in malnourished children. (C) 2013 Wolters Kluwer Health vertical bar Lippincott Williams &amp; Wilkins</t>
  </si>
  <si>
    <t>WOS:000326646900003</t>
  </si>
  <si>
    <t>A6BKX6GA</t>
  </si>
  <si>
    <t>Deckert, Anne; Valdivieso-Garcia, Alfonso; Reid-Smith, Richard; Tamblyn, Susan; Seliske, Patrick; Irwin, Rebecca; Dewey, Cate; Boerlin, Patrick; McEwen, Scott A.</t>
  </si>
  <si>
    <t>Prevalence and antimicrobial resistance in Campylobacter spp. isolated from retail chicken in two health units in Ontario.</t>
  </si>
  <si>
    <t>10.4315/0362-028x-73.7.1317</t>
  </si>
  <si>
    <t>Campylobacter is an important enteric pathogen of humans and can cause diarrhea, fever, and abdominal pain. Campylobacter infections have frequently been  associated with the handling and consumption of raw and undercooked poultry.  Antimicrobial resistance among Campylobacter strains is of concern in the  treatment of campylobacteriosis in vulnerable populations. A 2-year  multidisciplinary study was conducted in the Perth and Wellington-Dufferin-Guelph  public health units in Ontario, Canada, to investigate the prevalence and  antimicrobial resistance of Campylobacter spp. in retail chicken. Retail chicken  samples were collected from randomly selected stores in these health units.  Resulting Campylobacter isolates were tested for susceptibility to  amoxicillin-clavulanic acid (AMC), ampicillin (AMP), chloramphenicol (CHL),  ciprofloxacin (CIP), clindamycin (CLI), erythromycin (ERY), gentamicin (GEN),  nalidixic acid (NAL), tetracycline (TCY), and trimethoprim-sulfamethoxazole (SXT)  using the E test. The prevalence of Campylobacter in 1,256 retail chicken samples  was 59.6%. Of these positive samples, 9% contained Campylobacter coli, 1%  contained Campylobacter lari, and 90% contained Campylobacter jejuni. Of the  chicken isolates that were resistant to one or more antimicrobial agents, 301  isolates (40%) were resistant to one agent, 374 (50%) were resistant to two, 39  (5%) were resistant to three, 20 (3%) were resistant to four, and 6 (1%) were  resistant to five. Nine isolates (1%) were susceptible to all antimicrobial  agents tested. All isolates were susceptible to AMC, CHL, and GEN. Less than 10%  of isolates were resistant to NAL, CIP, CLI, ERY, and AMP. Resistance to TCY was  common (56%). No isolates had a resistance pattern that included all three  antimicrobials important in the treatment of human campylobacteriosis (CIP, ERY,  and TCY); however, 24 isolates (3.2%) were resistant to at least two of these  antimicrobials.</t>
  </si>
  <si>
    <t>1317-1324</t>
  </si>
  <si>
    <t>Place: United States PMID: 20615345</t>
  </si>
  <si>
    <t>Animals; Humans; Risk Factors; Campylobacter jejuni; risk factor; Colony Count, Microbial; Chickens/*microbiology; Food Contamination/*analysis; Prevalence; *Campylobacter; multidrug resistance; prevalence; human; *food contamination/an [Drug Analysis]; animal; bacterial count; isolation and purification; microbiology; article; Campylobacter coli; *antibiotic resistance; *antiinfective agent/pd [Pharmacology]; drug effect; Microbial Sensitivity Tests; microbiological examination; *chicken; food; *hospital subdivisions and components; *Hospital Units; Canada/ep [Epidemiology]; Immunocompromised Host; immunocompromised patient; Drug Resistance, Multiple, Bacterial; *Drug Resistance, Bacterial; Anti-Bacterial Agents/*pharmacology; Campylobacter coli/drug effects/isolation &amp; purification; Campylobacter jejuni/drug effects/isolation &amp; purification; Campylobacter/*drug effects/isolation &amp; purification; Ontario/epidemiology; Poultry Products/microbiology</t>
  </si>
  <si>
    <t>A6XNI36K</t>
  </si>
  <si>
    <t>Au, A; Lee, H; Ye, T; Dave, U; Rahman, A</t>
  </si>
  <si>
    <t>Bacteriophages: Combating Antimicrobial Resistance in Food-Borne Bacteria Prevalent in Agriculture</t>
  </si>
  <si>
    <t>10.3390/microorganisms10010046</t>
  </si>
  <si>
    <t>Through recent decades, the subtherapeutic use of antibiotics within agriculture has led to the widespread development of antimicrobial resistance. This problem not only impacts the productivity and sustainability of current agriculture but also has the potential to transfer antimicrobial resistance to human pathogens via the food supply chain. An increasingly popular alternative to antibiotics is bacteriophages to control bacterial diseases. Their unique bactericidal properties make them an ideal alternative to antibiotics, as many countries begin to restrict the usage of antibiotics in agriculture. This review analyses recent evidence from within the past decade on the efficacy of phage therapy on common foodborne pathogens, namely, Escherica coli, Staphylococcus aureus, Salmonella spp., and Campylobacter jejuni. This paper highlights the benefits and challenges of phage therapy and reveals the potential for phages to control bacterial populations both in food processing and livestock and the possibility for phages to replace subtherapeutic usage of antibiotics in the agriculture sector.</t>
  </si>
  <si>
    <t>WOS:000757614700001</t>
  </si>
  <si>
    <t>A748TW9A</t>
  </si>
  <si>
    <t>Boyd, A.; Philbin, V. J.; Smith, A. L.</t>
  </si>
  <si>
    <t>Conserved and distinct aspects of the avian Toll-like receptor (TLR) system: implications for transmission and control of bird-borne zoonoses.</t>
  </si>
  <si>
    <t>Biochemical Society transactions</t>
  </si>
  <si>
    <t>0300-5127</t>
  </si>
  <si>
    <t>10.1042/BST0351504</t>
  </si>
  <si>
    <t>This mini-review focuses on recent research with avian TLRs (Toll-like receptors), highlighting shared and distinct features compared with the more  intensively studied mammalian TLR. These include the avian TLR repertoire and the  response to various agonists. Studies with avian TLR can be applied to  development of new approaches to control diseases of birds and is especially  relevant to bird-borne zoonoses including avian influenza, Salmonella and  Campylobacter.</t>
  </si>
  <si>
    <t>1504-1507</t>
  </si>
  <si>
    <t>Pt 6</t>
  </si>
  <si>
    <t>Biochem Soc Trans</t>
  </si>
  <si>
    <t>Place: England PMID: 18031254</t>
  </si>
  <si>
    <t>Animals; Campylobacter; Chickens; Humans; Salmonella; avian influenza; human; nonhuman; *zoonosis; priority journal; infection control; biology; comparative study; Amino Acid Sequence; conference paper; fowl; bird; disease control; mammal; *toll like receptor; medical research; Conserved Sequence; *Bird Diseases/genetics/immunology; *Zoonoses/transmission; Toll-Like Receptors/*genetics/immunology; parasite transmission</t>
  </si>
  <si>
    <t>A75YT573</t>
  </si>
  <si>
    <t>Williams, L. K.; Sait, L. C.; Cogan, T. A.; Jørgensen, F.; Grogono-Thomas, R.; Humphrey, T. J.</t>
  </si>
  <si>
    <t>Enrichment culture can bias the isolation of Campylobacter subtypes.</t>
  </si>
  <si>
    <t>10.1017/S0950268811001877</t>
  </si>
  <si>
    <t>Enrichment culture is often used to isolate Campylobacter. This study compared isolation of Campylobacter spp. from 119 broiler chicken environments from two  farms, using Preston and modified Exeter (mExeter) and modified Bolton (mBolton)  enrichments. mExeter was significantly more effective in isolating Campylobacter  spp. from the environmental samples compared to Preston (P&lt;0.001) and mBolton  (P&lt;0.04) broths but there was no significant difference between the latter two  methods (P&gt;0.05). Enrichment broth type did not affect isolation from chicken  faecal or soil and litter samples. C. jejuni was isolated from significantly more  environmental samples using mExeter broth compared to Preston (P&lt;0.01) and  mBolton (P&lt;0.003) broths; there was no difference between the latter two methods  or between all methods for detection of C. coli (P&gt;0.05). Only C. coli was  isolated from the soil and litter samples and although both C. jejuni and C. coli  were recovered from the faecal samples there was no effect of using different  enrichment broths. The majority of samples where the same species had been  isolated yielded the same or closely related genotypes as defined by pulsed-field  gel electrophoresis. Isolates recovered using Preston and mBolton broths were  less genetically diverse than those from mExeter broth. We conclude that the  enrichment method used affects both the number and species of Campylobacter  isolated from naturally contaminated samples.</t>
  </si>
  <si>
    <t>1227-1235</t>
  </si>
  <si>
    <t>Place: England PMID: 21923970</t>
  </si>
  <si>
    <t>Animals; Chickens; Feces/microbiology; Electrophoresis, Gel, Pulsed-Field; Environmental Microbiology; Genetic Variation; Molecular Typing; Campylobacter Infections/diagnosis/microbiology/*veterinary; Culture Media/chemistry; Bacteriological Techniques/*methods; *Diagnostic Errors; Campylobacter coli/classification/genetics/growth &amp; development/*isolation &amp; purification; Campylobacter jejuni/classification/genetics/growth &amp; development/*isolation &amp; purification</t>
  </si>
  <si>
    <t>A7BZ8DLJ</t>
  </si>
  <si>
    <t>Eyigor, A.; Dawson, K. A.; Langlois, B. E.; Pickett, C. L.</t>
  </si>
  <si>
    <t>Detection of cytolethal distending toxin activity and cdt genes in Campylobacter spp. isolated from chicken carcasses.</t>
  </si>
  <si>
    <t>10.1128/AEM.65.4.1501-1505.1999</t>
  </si>
  <si>
    <t>This study was designed to determine whether isolates from chicken carcasses, the primary source of Campylobacter jejuni and Campylobacter coli in human  infections, commonly carry the cdt genes and also whether active cytolethal  distending toxin (CDT) is produced by these isolates. Campylobacter spp. were  isolated from all 91 fresh chicken carcasses purchased from local supermarkets.  Campylobacter spp. were identified on the basis of both biochemical and PCR  tests. Of the 105 isolates, 70 (67%) were identified as C. jejuni, and 35 (33%)  were identified as C. coli. PCR tests amplified portions of the cdt genes from  all 105 isolates. Restriction analysis of PCR products indicated that there  appeared to be species-specific differences between the C. jejuni and C. coli cdt  genes, but that the restriction patterns of the cdt genes within strains of the  same species were almost invariant. Quantitation of active CDT levels produced by  the isolates indicated that all C. jejuni strains except four (94%) had mean CDT  titers greater than 100. Only one C. jejuni strain appeared to produce no active  CDT. C. coli isolates produced little or no toxin. These results confirm the high  rate of Campylobacter sp. contamination of fresh chicken carcasses and indicate  that cdt genes may be universally present in C. jejuni and C. coli isolates from  chicken carcasses.</t>
  </si>
  <si>
    <t>1999-04</t>
  </si>
  <si>
    <t>1501-1505</t>
  </si>
  <si>
    <t>Place: United States PMID: 10103243  PMCID: PMC91213</t>
  </si>
  <si>
    <t>Animals; Humans; Genes, Bacterial; Chickens/*microbiology; Restriction Mapping; HeLa Cells; DNA Primers; Campylobacter jejuni/isolation &amp; purification; Polymerase Chain Reaction/methods; Campylobacter coli/isolation &amp; purification; Bacterial Toxins/*genetics/*metabolism; Campylobacter/genetics/*isolation &amp; purification/metabolism; Deoxyribonuclease EcoRI/metabolism</t>
  </si>
  <si>
    <t>A7MALZ93</t>
  </si>
  <si>
    <t>Sher, Azam Ali; Ashraf, Muhammad Adnan; Mustafa, Bahar E.; Raza, Muhammad Mohsin</t>
  </si>
  <si>
    <t>Epidemiological trends of foodborne Campylobacter outbreaks in the United States of America, 1998-2016.</t>
  </si>
  <si>
    <t>10.1016/j.fm.2021.103751</t>
  </si>
  <si>
    <t>Campylobacter is a major cause of foodborne diarrheal infections in the United States of America (USA). This study aimed to elucidate the patterns of  Campylobacter foodborne outbreaks temporally and spatially concerning food  vehicles. We collected the data of foodborne outbreaks from 1998 to 2016 reported  to the Centers for Disease Control and Prevention. The incidence rate of  outbreaks for each food source was calculated and analyzed for each variable  including season, food location, and census region. Overall, 465 single-state  outbreaks and 8003 cases were reported during 1998-2016. Outbreaks were  frequently attributed to dairy products (32%), chicken (17%) and vegetables (6%).  Binomial regression analysis showed that compared to chicken items, the highest  rate ratio of outbreaks was associated with dairy products (1.86) followed by  vegetables (1.35) and meat products (0.76). More outbreaks were reported in the  summer (35%) followed by the spring (26%) and fall (22%) season. We found that  the highest number of outbreaks occurred in the West 159 (34%) and Midwest 137  (29%) census regions. The study highlights the role of dairy, chicken, and  vegetables as food vehicles in Campylobacter outbreaks. Findings from this study  can help in devising strategies to mitigate the increasing occurrence of  Campylobacter foodborne outbreaks.</t>
  </si>
  <si>
    <t>Copyright © 2021 Elsevier Ltd. All rights reserved.</t>
  </si>
  <si>
    <t>Place: England PMID: 33653524</t>
  </si>
  <si>
    <t>Animals; Humans; Chickens/microbiology; Seasons; United States/epidemiology; Foodborne disease; chicken; United States; Risk factors; human; meat; animal; *microbiology; food contamination; season; campylobacteriosis/ep [Epidemiology]; vegetable; dairy product; food poisoning/ep [Epidemiology]; Disease incidence; Food sources; Campylobacter Infections/*epidemiology/*microbiology; Meat/microbiology; Vegetables/microbiology; Foodborne Diseases/*epidemiology/*microbiology; Campylobacter outbreaks; Dairy Products/microbiology; Food Contamination/statistics &amp; numerical data</t>
  </si>
  <si>
    <t>A7XQDI4J</t>
  </si>
  <si>
    <t>Dion, P.; Charbonneau, R.; Thibault, C.</t>
  </si>
  <si>
    <t>Effect of ionizing dose rate on the radioresistance of some food pathogenic bacteria.</t>
  </si>
  <si>
    <t>Canadian journal of microbiology</t>
  </si>
  <si>
    <t>0008-4166</t>
  </si>
  <si>
    <t>10.1139/m94-060</t>
  </si>
  <si>
    <t>Food pathogenic bacteria including Listeria monocytogenes (1A1 and ATCC 19111), Staphylococcus aureus (GD13 and ATCC 13565), Escherichia coli O157:H7 (ATCC  35150), Salmonella typhimurium, Yersinia enterocolitica, Vibrio parahaemolyticus,  and Campylobacter jejuni were exposed to various rates of ionizing radiation  (0.78, 2.6, and 22 kGy/h) emitted by three different 60Co irradiators. D10 values  (D10 is the radiation dose required to eliminate 90% of a bacterial population  (one logarithmic cycle reduction)) were calculated for the various strains and  growth conditions tested. A covariance analysis of these results revealed that  the dose rates studied had no significant influence on the radiosensitivity of  these bacteria. At all dose rates, the bacteria were more radiosensitive when  irradiated in a saline solution (0.85% NaCl) than in a chicken breast meat  suspension. The growth phase of the bacterial population had a variable influence  on its radioresistance. For L. monocytogenes 1A1, Staphylococcus aureus ATCC  13565, E. coli O157:H7, Y. enterocolitica, and V. parahaemolyticus,  radioresistance was not significantly different in the exponential and stationary  phases. Populations of L. monocytogenes ATCC 19111 and Staphylococcus aureus GD13  were significantly more resistant in the stationary phase (D10 = 0.23 and 0.12  kGy, respectively) than in the exponential phase (D10 = 0.17 and 0.09 kGy,  respectively). Among the pathogenic bacteria investigated in this study, the most  radioresistant was L. monocytogenes (D10 = 0.16-0.38 kGy, Gram-positive bacilli)  and the most radiosensitive was V. parahaemolyticus (D10 = 0.03-0.04 kGy,  halophilic Gram-negative bacilli).</t>
  </si>
  <si>
    <t>1994-05</t>
  </si>
  <si>
    <t>369-374</t>
  </si>
  <si>
    <t>Can J Microbiol</t>
  </si>
  <si>
    <t>Place: Canada PMID: 8069779</t>
  </si>
  <si>
    <t>Animals; Chickens; Meat; Campylobacter jejuni; Culture Media; *Food Microbiology; Listeria monocytogenes; Staphylococcus aureus; Species Specificity; Escherichia coli; article; Vibrio parahaemolyticus; priority journal; *bacterium contamination; temperature; culture medium; Salmonella typhimurium; Yersinia enterocolitica; *food quality; Sodium Chloride; *Food Irradiation; food irradiation; radiosensitivity; *ionizing radiation; Dose-Response Relationship, Radiation; *radiation dose; covariance; *Radiation Dosage; *Radiation Tolerance; Hypotonic Solutions; Tissue Extracts; Food Contamination/prevention &amp; control; Bacteria/growth &amp; development/*radiation effects</t>
  </si>
  <si>
    <t>A7YDFJ2X</t>
  </si>
  <si>
    <t>Fisher, KD; Bratcher, CL; Jin, TZ; Bilgili, SF; Owsley, WF; Wang, LX</t>
  </si>
  <si>
    <t>Evaluation of a novel antimicrobial solution and its potential for control Escherichia coli O157:H7, non-O157:H7 shiga toxin-producing E. coli, Salmonella spp., and Listeria monocytogenes on beef</t>
  </si>
  <si>
    <t>10.1016/j.foodcont.2015.12.007</t>
  </si>
  <si>
    <t>The goal of this study was to evaluate the efficacy of a novel antimicrobial solution made with chitosan, lauric arginate ester, and organic acids on Escherichia coli O157:H7, Salmonella spp., Listeria monocytogenes, and non-O157 shiga toxin-producing E. coli cocktails and to test its potential to be used as a marinade for raw beef. Fresh beef top round steaks were surface-inoculated with the pathogen cocktails at approximately 2.5 or 4.5 Log CFU/cm(2), marinated with the antimicrobial solution (AMS), and then stored at 4 degrees C for 6, 24, and 48 h. Three commercially available marinades were used for comparison. Results revealed that AMS had the most antimicrobial effect regardless of the type or inoculation level of pathogens (P &lt; 0.05). After 6 h, the AMS marination reduced all pathogens to levels below the limit of detection (&lt;1 Log CFU/cm(2)), resulting in a 3.5 Log CFU/cm(2) reduction. When AMS was diluted with autoclaved distilled water by 5 times (AMS 1:5) or 10 times (AMS 1:10), its antimicrobial efficacy was impacted by marination time, the inoculated pathogens, and the inoculation levels. This study demonstrates that the developed antimicrobial solution has a great potential to be used during marination by consumers to ensure better food safety. (C) 2015 Elsevier Ltd. All rights reserved.</t>
  </si>
  <si>
    <t>196-201</t>
  </si>
  <si>
    <t>WOS:000371189000028</t>
  </si>
  <si>
    <t>A8CWW4QC</t>
  </si>
  <si>
    <t>Fadlallah, Sukayna M.; Shehab, Marwa; Cheaito, Katia; Haidar-Ahmad, Nathaline; El Hafi, Bassam; Saleh, Majd; Nasser, Zeina; El Hajj, Rima; Ghosn, Nada; Ammar, Walid; Matar, Ghassan M.</t>
  </si>
  <si>
    <t>PulseNet Lebanon: An Overview of Its Activities, Outbreak Investigations, and Challenges.</t>
  </si>
  <si>
    <t>10.1089/fpd.2018.2581</t>
  </si>
  <si>
    <t>Background: Foodborne diseases are still a major health issue in Lebanon, although some steps have been taken forward in food safety. To this purpose,  PulseNet Lebanon, a foodborne diseases tracking network, was established in 2009,  through the collaboration between the Ministry of Public Health (MoPH) and the  American University of Beirut (AUB). Materials and Methods: Three papers  published regarding the PulseNet project were summarized. Initially, clinical and  food samples, collected within the surveillance network scope, were identified by  using the respective API for Salmonella and Listeria spp. Salmonella spp. were  further serotyped by using the Kauffman and White method. Campylobacter spp. were  determined by the 16 S rRNA sequencing method. Antimicrobial susceptibility to a  number of antibiotics was determined by using the disk diffusion method for  Samonella and Campylobacter spp. Genomic diversity was determined by using pulsed  field gel electrophoresis (PFGE) and random amplified polymorphic DNA (RAPD).  Results: Results indicated that 290 clinical and 49 food isolates were identified  as Salmonella. Serotyping revealed the prevalence of ten and seven serotypes in  the clinical and food samples, respectively. Fifty-one isolates from chicken ceca  and carcass were identified to be Campylobacter spp. Fifty-nine samples were  identified to be Listeria monocytogenes. Antimicrobial susceptibility testing  revealed a wide range of resistance among the different samples. PFGE showed a  variation in pulsotypes among the Salmonella serotypes. PFGE also linked certain  outbreaks to their food sources. This method also demonstrated 13 subtypes with  100% similarity among the L. monocytogenes isolates. Finally, the Camplyobcater  spp. were grouped into nine clusters with a minimum similarity of 43.5% using  RAPD. Conclusion: This summary of results shows the importance of implementing a  "farm-to-fork" approach in the surveillance of foodborne disease outbreaks in  Lebanon, allowing the detection of pathogens causing foodborne disease outbreaks  in a timely fashion.</t>
  </si>
  <si>
    <t>498-503</t>
  </si>
  <si>
    <t>Place: United States PMID: 30950635  PMCID: PMC6653785</t>
  </si>
  <si>
    <t>Animals; Campylobacter; Humans; Chickens/microbiology; Salmonella; *Food Microbiology; Listeria; foodborne; Electrophoresis, Gel, Pulsed-Field; Random Amplified Polymorphic DNA Technique; Disease Outbreaks; Serotyping; outbreak; disease; Databases, Factual; *Public Health; Lebanon; Foodborne Diseases/microbiology; DNA, Bacterial/analysis; Salmonella/classification/isolation &amp; purification; Listeria monocytogenes/classification/isolation &amp; purification; PulseNet</t>
  </si>
  <si>
    <t>A8W668LU</t>
  </si>
  <si>
    <t>Meredith, H.; Walsh, D.; McDowell, D. A.; Bolton, D. J.</t>
  </si>
  <si>
    <t>An investigation of the immediate and storage effects of chemical treatments on Campylobacter and sensory characteristics of poultry meat.</t>
  </si>
  <si>
    <t>10.1016/j.ijfoodmicro.2013.07.005</t>
  </si>
  <si>
    <t>Campylobacteriosis is the most common foodborne bacterial infection in developed countries and many cases are associated with poultry. This study investigated the  immediate and storage effect of dipping inoculated poultry skin samples in  trisodium phosphate (TSP, 10 &amp; 14%, w/v), lactic acid (LA, 1 &amp; 5%, v/v), citric  acid (CA, 1 &amp; 5%, w/v), peroxyacids (POA, 100 &amp; 200 ppm) and acidified sodium  chlorite (ASC, 500 &amp; 1200 ppm). Spray application was also tested using the  higher concentrations in the laboratory. In a broiler processing plant the  efficacy of using TSP (14%) and CA (5%) applied by immersion and spray was  investigated using naturally contaminated carcasses and the effect of these  treatments on the sensory attributes of a skin-on (drumstick) and skin-off  (fillet) raw and cooked product was assessed using descriptive sensory analysis.  In the laboratory, immersion in TSP (14%), LA (5%), CA (5%) and ASC (1200 ppm)  significantly (P&lt;0.05) reduced the Campylobacter counts and a 2.5 to 3 log10  cfu/cm(2) reduction was observed within the shelf-life (3-5 days) of poultry  meat. Spraying was ineffective even after storage. In the broiler processing  plant, immersion in TSP (14%) or CA (5%) achieved Campylobacter reductions of  2.49 and 1.44 log10 cfu/cm(2), respectively. There were no significant  differences between the treatments for any of the attributes measured in either  raw or cooked drumsticks. The 'colour' of raw chicken fillets treated with both  TSP (14%, w/v) and CA (5%, w/v) was significantly (P≤0.05) lighter than that of  control samples. The 'intensity of chicken odour' and the perception of 'salt' in  cooked chicken fillets treated with CA (5%, w/v) were also significantly (P≤0.05)  higher than that of either control or TSP (14%, w/v) treated samples. It was  concluded that TSP (14%) or CA (5%) could be applied to significantly reduce  Campylobacter contamination of broilers without adversely affecting the sensory  quality of the product.</t>
  </si>
  <si>
    <t>309-315</t>
  </si>
  <si>
    <t>© 2013.</t>
  </si>
  <si>
    <t>Place: Netherlands PMID: 23973843</t>
  </si>
  <si>
    <t>Animals; Campylobacter; Humans; Poultry; Adult; Middle Aged; *Food Microbiology; Colony Count, Microbial; carcass; *Campylobacter; Color; Odorants; Meat/*microbiology; article; unclassified drug; *poultry; food contamination; bacterium contamination; lactic acid; citric acid; immersion; color; Chemical decontamination; Sensory analysis; phosphate; ‘In-plant’ studies; *food storage; aerosol; peroxide; peroxyacid derivative; phosphate trisodium; sodium chlorite; Campylobacter/*drug effects; Phosphates/pharmacology; Citric Acid/pharmacology; Sensation/drug effects</t>
  </si>
  <si>
    <t>A8W8EUYW</t>
  </si>
  <si>
    <t>Oyarzabal, O.A.</t>
  </si>
  <si>
    <t>Update on campylobacter methodologies</t>
  </si>
  <si>
    <t>Journal of Microbiological Methods</t>
  </si>
  <si>
    <t>10.1016/j.mimet.2013.07.013</t>
  </si>
  <si>
    <t>https://www.scopus.com/inward/record.uri?eid=2-s2.0-84884146597&amp;doi=10.1016%2fj.mimet.2013.07.013&amp;partnerID=40&amp;md5=1797b02267d10ef2ca86e23cf8b4649a</t>
  </si>
  <si>
    <t>antibiotic resistance; chicken; *Campylobacter; human; antibiotic sensitivity; broiler; nonhuman; polymerase chain reaction; microbiological examination; bacterial transmission; unclassified drug; priority journal; *campylobacteriosis/et [Etiology]; infection control; pulsed field gel electrophoresis; food control; multilocus sequence typing; real time polymerase chain reaction; *campylobacteriosis/pc [Prevention]; bacterium contamination; bacterial survival; *bacterium identification; *bacterium isolation; bacterium adherence; bacteriophage; *campylobacteriosis/dr [Drug Resistance]; *campylobacteriosis/dt [Drug Therapy]; campylobacteriosis/dt [Drug Therapy]; subspecies; Campylobacter fetus; intermethod comparison; *campylobacteriosis/di [Diagnosis]; azide; propidium monoazide; biosensor; water contamination; strain identification; editorial; antibiotic agent/dt [Drug Therapy]; support vector machine</t>
  </si>
  <si>
    <t>A8Y45U8R</t>
  </si>
  <si>
    <t>Cossettini, A; Vidic, J; Maifreni, M; Marino, M; Pinamonti, D; Manzano, M</t>
  </si>
  <si>
    <t>Rapid detection of Listeria monocytogenes, Salmonella, Campylobacter spp., and Escherichia coli in food using biosensors</t>
  </si>
  <si>
    <t>10.1016/j.foodcont.2022.108962</t>
  </si>
  <si>
    <t>Listeria, Campylobacter, Salmonella and Escherichia coli are among the most common causes of foodborne disease in humans, causing death and hospitalization with high costs. Their presence in different foods and environments, and their ability to adapt to varying conditions make early and rapid detection essential to ensure food safety. As food regulations and consumer expectations continue to advance around the world, biosensors that require little or no sample preparation to provide fast and sensitive foodborne bacterial detection attracted much attention. This review presents recently reported biosensors for Listeria, Campylobacter, Salmonella and E. coli detection which application in foods was superior to conventional microbiological methods in terms of rapidity, selectivity, sensitivity and affordability.</t>
  </si>
  <si>
    <t>WOS:000791248900003</t>
  </si>
  <si>
    <t>A93SEACA</t>
  </si>
  <si>
    <t>Fedorak P.M.; Rogers R.E.</t>
  </si>
  <si>
    <t>Waste Management and Research</t>
  </si>
  <si>
    <t>0734-242X</t>
  </si>
  <si>
    <t>In planning for a new sanitary landfill site, the City of Edmonton, Canada considered the potential for dissemination of micro-organisms via aerosols and by gulls that feed on the refuse. The health impacts on thc residents and chicken and mushroom farming activities in thc vicinity of the proposed location were assessed. Conclusions based on a review of information in the literature and in the City's planning documents were: (1) the densities of airborne microbes generated at the landfill site would be less than those observed at sewage treatment plants which cause very little health risk; (2) chicken and mushroom farming operations generate very high densities of airborne microbes and the small numbers of microbes that might originate from the landfill site would be insignificant; (3) the proximity of the proposed landfill location to an existing landfill site would not likely change the number of gulls in the area; (4) sound agricultural practices (such as preventing wild birds from contacting poultry, or their water supplies, food and new litter) will minimize risk of the spread of pathogens to chickens from gulls., In planning for a new sanitary landfill site, the city of Edmonton, Canada considered the potential for dissemination of micro-organisms via aerosols and by gulls that feed on the refuse. The health impacts on the residents and chicken and mushroom farming activities in the vicinity of the proposed location were assessed. Conclusions based on a review of information in the literature and in the City's planning documents were: (1) the densities of airborne microbes generated at the landfill site would be less than those observed at sewage treatment plants which cause very little health risk; (2) chicken and mushroom farming operations generate very high densitics of airborne microbes and the small numbers of microbes that might originate from the landfill site would be insignificant, (3) the proximity of the proposed landfill location to an existing landfill site would not likely change the number of gulls in the area; (4) sound agricultural practices (such as preventing wild birds from contacting poultry, or their water supplies, food and new litter) will minimize risk of the spread of pathogens to chickens from gulls.</t>
  </si>
  <si>
    <t>WASTE MANAGE. RES.</t>
  </si>
  <si>
    <t>Campylobacter; Salmonella; Canada; article; disease carrier; *poultry; *bird; bacterium contamination; *health hazard; occupational hazard; city; sewage treatment plant; aerosol; *microorganism; waste water treatment plant; *landfill; *mushroom; *solid waste management; airborne infection/ep [Epidemiology]; planning</t>
  </si>
  <si>
    <t>A98SR446</t>
  </si>
  <si>
    <t>Pang, Jinji; Beyi, Ashenafi Feyisa; Looft, Torey; Zhang, Qijing; Sahin, Orhan</t>
  </si>
  <si>
    <t>Fecal Microbiota Transplantation Reduces Campylobacter jejuni Colonization in Young Broiler Chickens Challenged by Oral Gavage but Not by Seeder Birds.</t>
  </si>
  <si>
    <t>10.3390/antibiotics12101503</t>
  </si>
  <si>
    <t>Campylobacter spp., particularly C. jejuni and C. coli, are major food safety concerns, transmitted to humans mainly via contaminated poultry meat. In a  previous study, we found that some commercial broiler farms consistently produced  Campylobacter-free flocks while others consistently reared  Campylobacter-colonized flocks, and significant differences in the gut microbiota  compositions between the two types of farm categories were revealed. Therefore,  we hypothesized that gut microbiota influences Campylobacter colonization in  poultry and that the microbiota from Campylobacter-free flocks may confer  colonization resistance to Campylobacter in the chicken intestine. In this study,  two fecal microbiota transplantation (FMT) trials were performed to test the  hypothesis. Newly hatched chicks were given FMT via oral gavage of the cecal  content of Campylobacter-free adult chickens (treatment groups) or PBS (control  groups) before the feed consumption. Approximately two weeks after the FMT, the  birds were challenged with C. jejuni either by oral gavage (trial 1) or by  co-mingling with Campylobacter-colonized seeder birds (trial 2) to evaluate the  potential protective effect of the FMT. Cecal contents were collected (3 times, 5  days apart) to determine the Campylobacter colonization levels via culture and  microbiota compositions via 16S rRNA gene sequencing. FMT reduced cecal  Campylobacter colonization significantly (log(10) 1.2-2.54 CFU/g) in trial 1 but  not in trial 2, although FMT significantly impacted the diversity and  compositions of the gut microbiota in both trials. Several genera, such as  Butyricimonas, Parabacteroides, Parasutterella, Bilophila, Fournierella,  Phascolarctobacterium, and Helicobacter, had increased abundance in the  FMT-treated groups in both trials. Furthermore, Campylobacter abundance was found  to be negatively correlated with the Escherichia and Ruminococcus_torques_group  genera. These findings indicate that even though FMT with adult cecal microbiota  can positively affect the subsequent development of the gut microbiota in young  broilers, its inhibitory effect on Campylobacter colonization varies and appears  to be influenced by the challenge models.</t>
  </si>
  <si>
    <t>Place: Switzerland PMID: 37887204  PMCID: PMC10604036</t>
  </si>
  <si>
    <t>Campylobacter; poultry; food safety; *Campylobacter jejuni; meat; article; nonhuman; bacterium culture; controlled study; animal experiment; DNA extraction; colony forming unit; Helicobacter; broilers; phylogeny; *broiler; intestine flora; feces analysis; cecum content; feces microflora; microbial community; microbial diversity; Shannon index; gene sequence; Lactobacillus; adult; Firmicutes; Proteobacteria; RNA 16S/ec [Endogenous Compound]; taxonomy; microbiome; bioinformatics; fluorometer; spectrophotometer; *bacterial colonization; feeding; genetic analyzer; gut microbiota; Faecalibacterium; *fecal microbiota transplantation; metagenomics; *Gallus gallus; Euryarchaeota; Bilophila; Parabacteroides; principal coordinate analysis; Ruminococcus; direct infection model; fecal microbiota transplantation (FMT); seeder bird infection model</t>
  </si>
  <si>
    <t>A9FG36Z8</t>
  </si>
  <si>
    <t>Scharff, Robert L.</t>
  </si>
  <si>
    <t>Food Attribution and Economic Cost Estimates for Meat- and Poultry-Related Illnesses.</t>
  </si>
  <si>
    <t>10.4315/JFP-19-548</t>
  </si>
  <si>
    <t>ABSTRACT: The economic burden of foodborne illness has been estimated to be as high as US$90 billion annually. For policy purposes, it is often important to  understand not only the overall cost of illness but also the costs associated  with individual products or groups of products. In this study, I estimate the  cost of foodborne illnesses from 29 pathogens associated with nongame meat and  poultry products that are regulated by the U.S. Department of Agriculture. To  complete this, I merge results from a food attribution model with results from an  illness model and an economic burden of illness model. The food attribution model  uses outbreak and expert elicitation data to attribute foods to pathogens. The  illness model is a replication of the 2011 study published by the Centers for  Disease Control and Prevention. The economic cost model is an updated version of  previously published studies that include costs for medical care, lost  productivity, loss of life, and pain and suffering. The primary attribution  model, based largely on Interagency Food Safety Analytics Collaboration  assumptions, estimates that meat and poultry products are vectors for 30.9% of  all foodborne illnesses. This translates into 2.9 million annual illnesses,  yielding economic costs of up to $20.3 billion. The costliest food-pathogen pairs  include Campylobacter spp. in poultry ($6.9 billion), Salmonella spp. in chicken  and pork ($2.8 and $1.9 billion, respectively), and Toxoplasma gondii in pork  ($1.9 billion). Results based on alternative attribution and economic model  assumptions are also presented, generating meat and poultry attribution estimates  ranging from 27.1 to 36.7% and economic costs of $8.1 to $22.5 billion.</t>
  </si>
  <si>
    <t>959-967</t>
  </si>
  <si>
    <t>Place: United States PMID: 32032420</t>
  </si>
  <si>
    <t>Animals; Food Microbiology; Meat; Cost of Illness; United States; Disease Outbreaks; meat; animal; Foodborne illness; *Poultry; *poultry; *food poisoning/ep [Epidemiology]; food control; epidemic; Burden of illness; Cost of illness; Economic cost; Food attribution; Outbreaks; cost of illness; *Foodborne Diseases/epidemiology</t>
  </si>
  <si>
    <t>A9IGPQ6J</t>
  </si>
  <si>
    <t>Sproston, EL; Wimalarathna, HML; Sheppard, SK</t>
  </si>
  <si>
    <t>Trends in fluoroquinolone resistance in Campylobacter</t>
  </si>
  <si>
    <t>MICROBIAL GENOMICS</t>
  </si>
  <si>
    <t>10.1099/mgen.0.000198</t>
  </si>
  <si>
    <t>Members of the genus Campylobacter remain a leading cause of bacterial gastroenteritis worldwide. Infection is usually self-limiting but in severe cases may require antibiotic treatment. In a recent statement by the World Health Organization (WHO) Campylobacter was named as one of the 12 bacteria that pose the greatest threat to human health because they are resistant to antibiotics. In this mini review we describe recent trends in fluoroquinolone (FQ) (particularly ciprofloxacin) resistance in strains of members of the genus Campylobacter isolated from livestock and clinical samples from several countries. Using evidence from phenotyping surveys and putative resistance prediction from DNA sequence data, we discuss the acquisition and spread of FQ resistance and the role of horizontal gene transfer and describe trends in FQ-resistance in samples from livestock and clinical cases. This review emphasises that FQ resistance remains common among isolates of members of the genus Campylobacter from various sources.</t>
  </si>
  <si>
    <t>WOS:000443364700003</t>
  </si>
  <si>
    <t>AA34V2TE</t>
  </si>
  <si>
    <t>Plumblee Lawrence, Jodie R.; Cudnik, Denice; Oladeinde, Adelumola</t>
  </si>
  <si>
    <t>Bacterial Detection and Recovery From Poultry Litter.</t>
  </si>
  <si>
    <t>10.3389/fmicb.2021.803150</t>
  </si>
  <si>
    <t>The level of pathogens in poultry litter used for raising broiler chickens is critical to the overall health of a broiler chicken flock and food safety.  Therefore, it is imperative that methods used for determining bacterial  concentration in litter are accurate and reproducible across studies. In this  perspective, we discuss the shortcomings associated with current methods used for  bacterial quantification and detection from litter and assess the efficacy of one  method for pathogen and commensal (Campylobacter, Salmonella, Escherichia coli,  and Enterococcus spp.) recovery. The limit of quantitation and detection for this  method differed between pathogens, and the recovery rate (∼138-208%) was higher  for Salmonella, E. coli, and Enterococcus compared to Campylobacter (24%). Our  results suggest that pathogen recovery from litter is highly variable and  pathogen concentrations need to be reported in dry weight before comparisons can  be made between studies.</t>
  </si>
  <si>
    <t>Copyright © 2022 Plumblee Lawrence, Cudnik and Oladeinde.</t>
  </si>
  <si>
    <t>Place: Switzerland PMID: 35069507  PMCID: PMC8770916</t>
  </si>
  <si>
    <t>food safety; poultry litter; limit of detection; limit of quantitation; food-borne pathogens; method validation</t>
  </si>
  <si>
    <t>AADR955U</t>
  </si>
  <si>
    <t>Wiseman, A.; Berman, E.; Marantz, B.; Masury, E.; Maman, O.; Pirak, M.</t>
  </si>
  <si>
    <t>Baseline survey on the prevalence of campylobacter in broiler intestines and on broiler carcasses in Israel</t>
  </si>
  <si>
    <t>Israel Journal of Veterinary Medicine</t>
  </si>
  <si>
    <t>https://www.scopus.com/inward/record.uri?eid=2-s2.0-85029378272&amp;partnerID=40&amp;md5=cc3992cfb1a2bd9797ef20af6f948966</t>
  </si>
  <si>
    <t>AADU4HTD</t>
  </si>
  <si>
    <t>Benoit, Stéphane L.; Maier, Robert J.</t>
  </si>
  <si>
    <t>Copper toxicity towards Campylobacter jejuni is enhanced by the nickel chelator dimethylglyoxime.</t>
  </si>
  <si>
    <t>Metallomics : integrated biometal science</t>
  </si>
  <si>
    <t>1756-591X 1756-5901</t>
  </si>
  <si>
    <t>10.1093/mtomcs/mfab076</t>
  </si>
  <si>
    <t>The nickel (Ni)-chelator dimethylglyoxime (DMG) was found to be bacteriostatic towards Campylobacter jejuni. Supplementation of nickel to DMG-containing media  restored bacterial growth, whereas supplementation of cobalt or zinc had no  effect on the growth inhibition. Unexpectedly, the combination of millimolar  levels of DMG with micromolar levels of copper (Cu) was bactericidal, an effect  not seen in select Gram-negative pathogenic bacteria. Both the cytoplasmic  Ni-binding chaperone SlyD and the twin arginine translocation (Tat)-dependent  periplasmic copper oxidase CueO were found to play a central role in the Cu-DMG  hypersensitivity phenotype. Ni-replete SlyD is needed for Tat-dependent CueO  translocation to the periplasm, whereas Ni-depleted (DMG-treated) SlyD is unable  to interact with the CueO Tat signal peptide, leading to mislocalization of CueO  and increased copper sensitivity. In support of this model, C. jejuni ΔslyD and  ΔcueO mutants were more sensitive to copper than the wild-type (WT); CueO was  less abundant in the periplasmic fraction of ΔslyD or DMG-grown WT cells,  compared to WT cells grown on plain medium; SlyD binds the CueO signal sequence  peptide, with DMG inhibiting and nickel enhancing the binding, respectively.  Injection of Cu-DMG into Galleria mellonella before C. jejuni inoculation  significantly increased the insect survival rate compared to the control group.  In chickens, oral administration of DMG or Cu-DMG decreased and even abolished C.  jejuni colonization in some cases, compared to both water-only and Cu-only  control groups. The latter finding is important, since campylobacteriosis is the  leading bacterial foodborne infection, and chicken meat constitutes the major  foodborne source.</t>
  </si>
  <si>
    <t>mfab076</t>
  </si>
  <si>
    <t>Metallomics</t>
  </si>
  <si>
    <t>© The Author(s) 2021. Published by Oxford University Press.</t>
  </si>
  <si>
    <t>Place: England PMID: 34963007</t>
  </si>
  <si>
    <t>Animals; Campylobacter jejuni; chicken meat; *Campylobacter jejuni; chickens; bactericidal; article; nonhuman; bacterium culture; controlled study; animal experiment; bacterial colonization; bacterial strain; bacterial growth; female; male; cell culture; DNA sequence; sequence analysis; oxidoreductase/ec [Endogenous Compound]; growth inhibition; water; *food industry; adult; copper; bactericidal activity; survival rate; Acinetobacter baumannii; signal peptide/ec [Endogenous Compound]; wild type; *Gallus gallus; Galleria mellonella; *chelating agent; *copper poisoning/di [Diagnosis]; *dimethylglyoxime/ec [Endogenous Compound]; *nickel/ec [Endogenous Compound]; arginine/ec [Endogenous Compound]; atomic absorption spectrometry; cell mutant; chaperone/ec [Endogenous Compound]; cobalt/ec [Endogenous Compound]; copper/ec [Endogenous Compound]; equilibrium dialysis; fusion gene; isothermal titration calorimetry; periplasm; sublethal concentration; transcription termination; zinc/ec [Endogenous Compound]; Chickens/metabolism; *Campylobacter jejuni/metabolism; Chelating Agents/metabolism; dimethylglyoxime; nickel; Nickel/metabolism/toxicity; Oximes</t>
  </si>
  <si>
    <t>AAJU8BF3</t>
  </si>
  <si>
    <t>Humphrey, Tom J.; Jørgensen, Frieda; Frost, Jennifer A.; Wadda, Haddy; Domingue, Gil; Elviss, Nicola C.; Griggs, Deborah J.; Piddock, Laura J. V.</t>
  </si>
  <si>
    <t>Prevalence and subtypes of ciprofloxacin-resistant Campylobacter spp. in commercial poultry flocks before, during, and after treatment with  fluoroquinolones.</t>
  </si>
  <si>
    <t>10.1128/AAC.49.2.690-698.2005</t>
  </si>
  <si>
    <t>Five commercial broiler chicken flocks were treated with either difloxacin or enrofloxacin for a clinically relevant infection, as instructed by a  veterinarian. Campylobacters were isolated from individual fecal samples and from  samples associated with the broiler environment before, during, and after  treatment. Ciprofloxacin-resistant Campylobacter jejuni and/or C. coli strains  were detected pretreatment in four flocks, but they constituted a very small  proportion of the campylobacters present. When the broilers were treated with a  fluoroquinolone, a rapid increase in the proportion of ciprofloxacin-resistant  campylobacters was observed. During treatment nearly 100% of campylobacters were  resistant, and in some flocks a high proportion of resistant strains persisted  for up to 4 weeks after treatment. Prior to treatment a variety of campylobacter  subtypes were present. During and after treatment considerable changes in both  species and subtype prevalence were observed, but no single  fluoroquinolone-resistant clone became dominant. Instead, resistant C. coli  strains or a mixture of resistant C. coli and C. jejuni strains became dominant,  whereas susceptible C. jejuni strains had usually been dominant prior to  treatment. The resistant subtypes which emerged and became dominant were not  always the same as those detected pretreatment. The persistence of resistant  strains for up to 4 weeks posttreatment has important implications for any  strategy designed to avoid the introduction of such strains into the food chain.</t>
  </si>
  <si>
    <t>690-698</t>
  </si>
  <si>
    <t>Place: United States PMID: 15673753  PMCID: PMC547194</t>
  </si>
  <si>
    <t>Animals; Feces/microbiology; Campylobacter jejuni; United Kingdom; Colony Count, Microbial; antibiotic resistance; Chickens/*microbiology; chicken; Serotyping; article; Campylobacter coli; nonhuman; bacterium isolation; controlled study; animal experiment; bacterial colonization; food chain; in vivo study; priority journal; *poultry farming; food contamination; herd; in vitro study; drug sensitivity; *Gram negative infection/dt [Drug Therapy]; *ciprofloxacin/dt [Drug Therapy]; *ciprofloxacin/pd [Pharmacology]; *Gram negative infection/dr [Drug Resistance]; *difloxacin/dt [Drug Therapy]; *difloxacin/pd [Pharmacology]; *enrofloxacin/dt [Drug Therapy]; *enrofloxacin/pd [Pharmacology]; Bacteriophage Typing; *quinoline derived antiinfective agent/dt [Drug Therapy]; *quinoline derived antiinfective agent/pd [Pharmacology]; Drug Resistance, Bacterial; Anti-Bacterial Agents/*pharmacology; Campylobacter Infections/drug therapy/*microbiology/*veterinary; Campylobacter jejuni/classification/drug effects; Campylobacter/classification/*drug effects; Ciprofloxacin/*pharmacology; Escherichia coli/drug effects; Fluoroquinolones/*therapeutic use; Poultry Diseases/drug therapy/*microbiology</t>
  </si>
  <si>
    <t>AAK4XD35</t>
  </si>
  <si>
    <t>Chon, Jung-Whan; Kim, Young-Ji; Kim, Young-Jo; Jung, Ji Young; Bae, Dongryeoul; Khan, Saeed; Seo, Kun-Ho; Sung, Kidon</t>
  </si>
  <si>
    <t>Addition of Rifampicin to Bolton Broth to Inhibit Extended-Spectrum β-Lactamase-Producing Escherichia coli for the Detection of Campylobacter.</t>
  </si>
  <si>
    <t>10.1111/1750-3841.13761</t>
  </si>
  <si>
    <t>Exponential growth of extended-spectrum β-lactamase (ESBL)-producing Escherichia coli in Campylobacter media has become a common problem for the detection of  Campylobacter in chicken meats. We investigated the minimum inhibitory  concentration of 40 ESBL-producing E. coli isolates from meats obtained from  various countries against antibacterial agents in Bolton broth (cefoperazone,  vancomycin, and trimethoprim). All ESBL-producing E. coli strains were resistant  to cefoperazone and vancomycin, whereas 50% of them were resistant to  trimethoprim and grew in Bolton broth. We found that 20 μg/mL of rifampicin  inhibited the growth of trimethoprim-resistant E. coli strains. Hence, we added  20 μg/mL of rifampicin to Bolton broth to improve the isolation of Campylobacter  from chicken carcass rinses. The isolation rate of Campylobacter was  significantly higher in the modified broth (44 out of 58, 75.9%, P &lt; 0.05) than  in the normal broth (0 out of 58, 0%). Furthermore, the number of agar plates  with non-Campylobacter spp. was much lower after enrichment in the modified broth  (4 out of 58, 6.9%, P &lt; 0.05) than in the normal broth (58 out of 58, 100%).</t>
  </si>
  <si>
    <t>1688-1692</t>
  </si>
  <si>
    <t>© 2017 Institute of Food Technologists®.</t>
  </si>
  <si>
    <t>Place: United States PMID: 28621455</t>
  </si>
  <si>
    <t>Animals; Campylobacter; Food Microbiology; Chickens/microbiology; chicken; Escherichia coli; meat; animal; microbiology; Meat/*microbiology; genetics; *drug effects; antiinfective agent/pd [Pharmacology]; food control; enzymology; *isolation and purification; culture medium; *metabolism; rifampicin; beta lactamase; *growth, development and aging; rifampicin/pd [Pharmacology]; Anti-Bacterial Agents/*pharmacology; Campylobacter/genetics/*isolation &amp; purification; Culture Media/metabolism; beta-Lactamases/*metabolism; Bolton broth, Campylobacter, chicken; Escherichia coli/*drug effects/enzymology/*growth &amp; development; modification; Rifampin/*pharmacology</t>
  </si>
  <si>
    <t>AANYNN35</t>
  </si>
  <si>
    <t>Luo, N.; Zhang, Q.</t>
  </si>
  <si>
    <t>Molecular characterization of a cryptic plasmid from Campylobacter jejuni.</t>
  </si>
  <si>
    <t>Plasmid</t>
  </si>
  <si>
    <t>0147-619X</t>
  </si>
  <si>
    <t>10.1006/plas.2000.1509</t>
  </si>
  <si>
    <t>Campylobacter jejuni is a leading bacterial cause of human enterocolitis. Molecular genetic characterization of this pathogen has been hampered by the lack  of genetic tools that are functional in this organism. Cloning vectors commonly  used in other organisms usually do not replicate within C. jejuni. To develop a  system for functional analysis of C. jejuni genes, a small plasmid (pCJ01)  identified in a poultry isolate of C. jejuni was sequenced and characterized in  this study. By using inverse PCR, the full sequence of pCJ01 was amplified and  subsequently determined. Results indicate that pCJ01 is a circular molecule of  3212 bp, with a G + C content of 33.5%. A typical plasmid replication origin with  iteron sequences is identified upstream of the DNA sequences encoding replication  initiation proteins. Four open reading frames (ORFs) are present in pCJ01. ORF1  and ORF2 share high homology with the putative RepA and RepB proteins,  respectively, of known C. coli plasmids. ORF3 and ORF4, of unknown function, do  not exhibit homology with any sequences deposited in the GenBank database.  Hydropathy analysis predicts that ORF3 and ORF4 contain multiple stretches of  hydrophobic amino acids, suggesting that they may encode transmembrane proteins.  Since pCJ01 is a small plasmid and can be readily prepared from C. jejuni, it may  be modified for use in molecular characterization of C. jejuni virulence genes.</t>
  </si>
  <si>
    <t>127-133</t>
  </si>
  <si>
    <t>Copyright 2001 Academic Press.</t>
  </si>
  <si>
    <t>Place: United States PMID: 11322827</t>
  </si>
  <si>
    <t>Humans; Molecular Sequence Data; Base Sequence; Open Reading Frames; *Plasmids; Campylobacter jejuni/*genetics; *DNA, Bacterial</t>
  </si>
  <si>
    <t>AAP2ZJEB</t>
  </si>
  <si>
    <t>Battersby, Tara; Walsh, D.; Whyte, P.; Bolton, D.</t>
  </si>
  <si>
    <t>Evaluating and improving terminal hygiene practices on broiler farms to prevent Campylobacter cross-contamination between flocks.</t>
  </si>
  <si>
    <t>10.1016/j.fm.2016.11.018</t>
  </si>
  <si>
    <t>The objectives of this study were to evaluate current cleaning practices in broiler houses by testing a range of sites after cleaning and disinfection and to  test the efficacy of the most commonly used methods in a commercial broiler house  after flock harvesting. Cleaning procedures on 20 broiler houses (10 separate  farms) were examined by testing a range of sampling points (feeders, drinkers,  walls, etc.) for total viable count (TVC), total Enterobacteriaceae count (TEC)  and Campylobacter spp. after cleaning and disinfection, using culture based  methods. In a second experiment, the six most commonly used commercially  available disinfectants and/or detergent products were evaluated. The results of  the first study demonstrated that critical areas in 12 of the 20 broiler houses  were not effectively cleaned and disinfected between flocks as the tarmac apron,  ante-room, house door, feeders, drinkers, walls, columns, barriers and/or bird  weighs were Campylobacter positive. Thermal fogging with the combination of  potassium peroxymonosulfate, sulfamic acid and sodium chloride (5%, v/v) or the  glutaraldehyde and quaternary ammonium complex (0.3%, v/v) were the most  effective treatments while other disinfectant treatments were considerably less  effective. It was therefore concluded that farmers should review their broiler  house cleaning and disinfection procedures if Campylobacter cross-contamination  between successive flocks is to be prevented.</t>
  </si>
  <si>
    <t>Copyright Â© 2016 Elsevier Ltd. All rights reserved.</t>
  </si>
  <si>
    <t>Place: England PMID: 28213012</t>
  </si>
  <si>
    <t>Animals; Campylobacter; Chickens; Food Microbiology; Disinfection/*methods; Seasons; Colony Count, Microbial; Hygiene; chicken; disinfection; Disinfection; transmission; animal; bacterial count; isolation and purification; microbiology; Animal Husbandry/methods; *veterinary; season; procedures; food control; standards; *hygiene; animal husbandry; drinking water; physiology; evaluation study; *Farms; Campylobacter Infections/pc [Prevention]; Poultry Diseases/pc [Prevention]; *agricultural land; drug effects; Broiler units; peroxide/pd [Pharmacology]; peroxymonosulfate; quaternary ammonium derivative/pd [Pharmacology]; sodium chloride/pd [Pharmacology]; sulfamic acid; sulfonic acid derivative/pd [Pharmacology]; *Hygiene/standards; Campylobacter Infections/microbiology/prevention &amp; control/transmission/*veterinary; Campylobacter/drug effects/isolation &amp; purification/physiology; Drinking Water/microbiology; Peroxides/pharmacology; Poultry Diseases/microbiology/*prevention &amp; control/*transmission; Quaternary Ammonium Compounds/pharmacology; Sodium Chloride/pharmacology; Sulfonic Acids/pharmacology</t>
  </si>
  <si>
    <t>AATAJ6ZR</t>
  </si>
  <si>
    <t>Cortés, Verónica; Sevilla-Navarro, Sandra; García, Cristina; Marín, Clara; Catalá-Gregori, Pablo</t>
  </si>
  <si>
    <t>Research Note: Campylobacter spp. control at field level two years after the implementation of European Regulation (EU) 2017/1495.</t>
  </si>
  <si>
    <t>10.1016/j.psj.2022.102089</t>
  </si>
  <si>
    <t>Campylobacteriosis was the most frequently reported foodborne infection in humans in the European Union in the last years. Campylobacter spp. in broiler flocks  from Spain was monitored at farm level during 12-month period (2020-2021). Feces  samples were analyzed according to ISO (International Standard Organization)  10272-2:2018. From all samples collected, 54% were Campylobacter spp. positive.  Regarding the age, Campylobacter spp. was isolated in 36% of the flocks during  thinning and 64% in flocks at slaughter age. In addition, Campylobacter spp.  counts increased with the age of the animals. On the other hand, the presence of  Campylobacter showed statistical differences between the months of the year  (P-value &lt;0.05) in flocks at thinning age that exceeded the ≥1,000 CFU/g limit.  The highest rates were found from June to December coinciding with the seasons of  summer and autumn. In conclusion, our study shows the situation of Campylobacter  spp. in broiler flocks in Spain considering age and season effects. This way, it  was found higher rates and counts in broilers close to slaughter age and peaking  during the summer to autumn period.</t>
  </si>
  <si>
    <t>Place: England PMID: 36087471  PMCID: PMC9464875</t>
  </si>
  <si>
    <t>Animals; Chickens; Humans; foodborne pathogens; Seasons; Prevalence; chicken; *Campylobacter; prevalence; Animal Husbandry; human; animal; Campylobacter spp; veterinary medicine; season; *bird disease/ep [Epidemiology]; seasonal variation; *campylobacteriosis/ep [Epidemiology]; animal husbandry; broilers farms; counts; *Campylobacter Infections/epidemiology/veterinary; *Poultry Diseases/epidemiology</t>
  </si>
  <si>
    <t>AAW49DQ3</t>
  </si>
  <si>
    <t>Gibbens J.C.; Pascoe S.J.S.; Evans S.J.; Davies R.H.; Sayers A.R.</t>
  </si>
  <si>
    <t>A trial of biosecurity as a means to control Campylobacter infection of broiler chickens</t>
  </si>
  <si>
    <t>10.1016/S0167-5877%2800%2900189-6</t>
  </si>
  <si>
    <t>We ran a controlled intervention trial to assess whether the risk of a broiler flock becoming infected with Campylobacter could be reduced by biosecurity measures. These were a standard method of cleansing and disinfecting the poultry house prior to stocking, and a standard hygiene protocol followed by all personnel who entered the study house during the flock's life. Thirty-nine flocks were allocated to intervention or control groups in a ratio of 1:2. Intervention flocks were asked to follow the specified biosecurity measures; all flocks were monitored weekly for Campylobacter infection. Analysis of infection at 42 days of age and over the life of the flock showed that the risk of thermophilic Campylobacter infection of broilers was reduced by over 50% in intervention flocks. Parts of the intervention identified as significant in the univariable analysis included twice weekly replenishment of boot dip disinfectant; potential independent risk factors identified included the location of ventilation fans and daily sanitisation of the water supply. The non-random allocation of 10 flocks to the control group may have introduced some study bias (the effect of which is discussed in the paper). © 2001 Published by Elsevier Science B.V.</t>
  </si>
  <si>
    <t>animal; article; hygiene; *bird disease/pc [Prevention]; *Gram negative infection/pc [Prevention]; *chicken; standard; questionnaire; animal disease; *animal husbandry; animal housing; disease free survival</t>
  </si>
  <si>
    <t>AAY6JPJY</t>
  </si>
  <si>
    <t>Hunter, S. M.; Berrang, M. E.; Meinersmann, R. J.; Harrison, M. A.</t>
  </si>
  <si>
    <t>Genetic diversity of Campylobacter on broiler carcasses collected preevisceration and postchill in 17 U.S. poultry processing plants.</t>
  </si>
  <si>
    <t>10.4315/0362-028x-72.1.49</t>
  </si>
  <si>
    <t>Campylobacter jejuni and Campylobacter coli are the most important human enteropathogens among the campylobacters. The objective of this study was to  determine how diversity in Campylobacter populations found on chicken carcasses  collected from 17 broiler processing plants in the United States is impacted by  processing. Genetic diversity was determined for up to four isolates per carcass  by sequencing the short variable region (SVR) of the flaA locus. On 70% of  Campylobacter-positive carcasses, all isolates were indistinguishable by flaA SVR  typing. The genetic diversity of Campylobacter decreased as carcasses proceeded  through processing; Campylobacter populations obtained early in processing where  carcasses are moved from the kill line to the evisceration line (rehang) were  significantly more genetically diverse (P &lt; 0.05) than those from carcasses  sampled postchill (diversity indices of 0.9472 and 0.9235, respectively). Certain  Campylobacter subtypes were found only at rehang and not at postchill. Other  subtypes were found at postchill and not at rehang. These data suggest that some  subtypes may not be able to survive processing, whereas others may persist on the  carcass or within the equipment despite stressors encountered in the processing  environment.</t>
  </si>
  <si>
    <t>49-54</t>
  </si>
  <si>
    <t>Place: United States PMID: 19205463</t>
  </si>
  <si>
    <t>Animals; Food Microbiology; classification; Food Contamination/analysis; safety; Colony Count, Microbial; Consumer Product Safety; Chickens/*microbiology; *Campylobacter jejuni; United States; Phylogeny; animal; bacterial count; isolation and purification; microbiology; article; genetics; *Campylobacter coli; *chicken; *genetic variability; food control; phylogeny; *food handling; methodology; standard; *Genetic Variation; *food industry; food contamination/an [Drug Analysis]; Food-Processing Industry/*standards; Campylobacter jejuni/classification/*genetics/isolation &amp; purification; Food Handling/*methods; Campylobacter coli/classification/*genetics/isolation &amp; purification</t>
  </si>
  <si>
    <t>ABBAHYWB</t>
  </si>
  <si>
    <t>Kudirkienė, Eglė; Bunevičienė, Jurgita; Brøndsted, Lone; Ingmer, Hanne; Olsen, John Elmerdahl; Malakauskas, Mindaugas</t>
  </si>
  <si>
    <t>Evidence of broiler meat contamination with post-disinfection strains of Campylobacter jejuni from slaughterhouse.</t>
  </si>
  <si>
    <t>10.1016/j.ijfoodmicro.2010.06.024</t>
  </si>
  <si>
    <t>While cross-contamination from equipment and scalding water containing Campylobacter jejuni is considered the main route of broiler carcass  contamination during slaughtering, alternative sources of C. jejuni may have been  overlooked because only a limited number of studies focus on sampling of one  broiler flock along the entire food chain and not many include the slaughterhouse  environment. In the present study we have traced the changes of C. jejuni  genotypes within one broiler flock from the beginning of rearing to the final  product at the slaughterhouse with the aim to evaluate the dynamics and possible  sources of carcass contamination with C. jejuni. Genotyping of 345 isolates of C.  jejuni by flaA-RFLP revealed ten different flaA genotypes of C. jejuni along the  broiler meat production chain. Broiler fillets were mainly contaminated with flaA  genotypes found on the surfaces of slaughterhouse equipment and in the scalding  water after cleaning and disinfection. Finally, it was clearly demonstrated that  C. jejuni isolates remaining in the slaughterhouse environment after disinfection  is a potential source of broiler meat contamination. Thus, identification of the  mechanisms that allow such strains to persist in the slaughterhouse and survive  cleaning is important for the establishment of future practices that will ensure  sufficient reduction of C. jejuni in the slaughterhouse environment.</t>
  </si>
  <si>
    <t>S116-120</t>
  </si>
  <si>
    <t>145 Suppl 1</t>
  </si>
  <si>
    <t>Copyright © 2010 Elsevier B.V. All rights reserved.</t>
  </si>
  <si>
    <t>Place: Netherlands PMID: 20647156</t>
  </si>
  <si>
    <t>Animals; Chickens/microbiology; Genotype; *Food Microbiology; carcass; *Campylobacter jejuni; Abattoirs; Disinfection; meat; Meat/*microbiology; article; broiler; nonhuman; slaughterhouse; bacterium identification; food contamination; bacterium isolate; genotype; *bacterium contamination; Polymorphism, Restriction Fragment Length; Campylobacter jejuni/*classification/genetics/isolation &amp; purification</t>
  </si>
  <si>
    <t>ABMVZV2J</t>
  </si>
  <si>
    <t>Elvers, Karen T.; Morris, Victoria K.; Newell, Diane G.; Allen, Vivien M.</t>
  </si>
  <si>
    <t>Molecular tracking, through processing, of Campylobacter strains colonizing broiler flocks.</t>
  </si>
  <si>
    <t>10.1128/AEM.02419-10</t>
  </si>
  <si>
    <t>Many of the poultry flocks produced in the United Kingdom are colonized with Campylobacter, and the intensive nature of poultry processing usually results in  contaminated carcasses. In this study, a previously reported molecular  oligonucleotide probe method was used to track a specific flock-colonizing  strain(s) on broiler carcasses during processing in two United Kingdom commercial  poultry processing plants. Five Campylobacter-positive flocks were sampled at  four points along the processing line, postbleed, postpluck, prechill, and  postchill, and two Campylobacter-negative flocks processed immediately after  positive flocks were sampled prechill. flaA was sequenced from Campylobacter  strains isolated from these flocks, and strain-specific probes were synthesized.  Skin and cecal samples were plated onto selective agar to give individual  colonies, which were transferred onto membranes. These were then hybridized with  the strain- and genus-specific probes. For all the 5 positive flocks, there was a  significant reduction in campylobacters postbleed compared to postpluck but no  subsequent fall on sampling pre- and postchill, and the strain(s) predominating  on the carcasses throughout processing came from the flock being processed. This  indicates that strains from the abattoir environment were not a significant cause  of carcass contamination in flocks with well-established campylobacter  colonization. However, negative flocks that were preceded by positive flocks were  contaminated by strains that did not generally originate from the predominating  strains recovered from the ceca of the previous positive flocks. This suggests  that the abattoir environment has a significant role in the contamination of  carcasses from negative but not fully colonized flocks.</t>
  </si>
  <si>
    <t>5722-5729</t>
  </si>
  <si>
    <t>Place: United States PMID: 21705532  PMCID: PMC3165246</t>
  </si>
  <si>
    <t>Animals; United Kingdom; Chickens/*microbiology; Food Contamination/*analysis; *Campylobacter; Abattoirs; *food contamination/an [Drug Analysis]; animal; bacterial count; isolation and purification; microbiology; article; slaughterhouse; genetics; *campylobacteriosis; bird disease; *chicken; *food handling; methodology; animal disease; *Food Handling; analysis of variance; Analysis of Variance; *flagellin; DNA probe; growth, development and aging; flaA protein, bacteria; Poultry Diseases/microbiology; Campylobacter Infections/microbiology/*veterinary; Campylobacter/genetics/growth &amp; development/*isolation &amp; purification; Colony Count, Microbial/methods; DNA Probes/genetics; Flagellin/*genetics</t>
  </si>
  <si>
    <t>ABND8AIL</t>
  </si>
  <si>
    <t>Awad, Wageha A.; Ruhnau, Daniel; Hess, Claudia; Hess, Michael</t>
  </si>
  <si>
    <t>Campylobacter jejuni increases the paracellular permeability of broiler chickens in a dose-dependent manner.</t>
  </si>
  <si>
    <t>10.1016/j.psj.2020.08.014</t>
  </si>
  <si>
    <t>In recent years, several studies emphasize the deleterious effects of Campylobacter jejuni on the chicken intestine. In this context, it was shown that  C. jejuni, contrary to the general belief, has a negative influence on the gut  barrier in chickens. More precisely, we demonstrated that C. jejuni affects gut  physiology characterized by changes in ion transport and transepithelial ion  conductance, but the underlying mechanism is yet to be investigated. In the  actual study, to determine epithelial paracellular permeability, the mucosal to  serosal flux of (14)C-mannitol in the small and large intestine was measured  applying Ussing chamber. A total of seventy-five 1-day-old Ross 308 broiler  chickens were housed in floor pens on wood shavings with feed and water provided  ad libitum. Birds were randomly allocated to 3 different groups (n = 25 with 5  replicates/group) and infected at 14 d of age with a high (10(8) colony forming  units [CFU]) or a low (10(4) CFU) dose of C. jejuni and a third group kept as  noninfected control. Infection with the low dose of C. jejuni resulted in delayed  cecal colonization but equalized at 21 d postinfection, independent of the dose.  Invasion of liver and spleen with C. jejuni was only noticed in birds infected  with 10(8) (CFU). Body weight (BW) and body weight gain of all birds infected  with C. jejuni were lower than in the control group and varied with the dose of  infection, confirming a negative correlation between the infection dose and birds  BW. Mannitol flux in jejunum and cecum was significantly (P &lt; 0.05) higher in all  C. jejuni infected birds compared with control birds. Likewise, significant  differences in mannitol flux of both jejunum and cecum were detected depending on  the infection dose of C. jejuni. The correlation analyses revealed a positive  relationship between Campylobacter dose and mannitol flux of both jejunum and  cecum. Altogether, the actual results emphasize that the adverse effect of C.  jejuni on gut permeability arises in a dose-dependent manner.</t>
  </si>
  <si>
    <t>2020-11</t>
  </si>
  <si>
    <t>5407-5414</t>
  </si>
  <si>
    <t>Place: England PMID: 33142457  PMCID: PMC7647851</t>
  </si>
  <si>
    <t>Animals; Chickens; Female; Male; Campylobacter jejuni; colonization; chicken; *Campylobacter jejuni; animal; microbiology; *campylobacteriosis; veterinary medicine; female; male; *bird disease; cytology; intestine mucosa; immunology; broiler chickens; cell membrane permeability; bacterial dose; permeability; *Campylobacter Infections/immunology/veterinary; *Poultry Diseases/immunology/microbiology; Cell Membrane Permeability/immunology; Intestinal Mucosa/cytology/immunology/microbiology</t>
  </si>
  <si>
    <t>ABNRM2H5</t>
  </si>
  <si>
    <t>PHEBUS, RK; DRAUGHON, FA; MOUNT, JR</t>
  </si>
  <si>
    <t>SURVIVAL OF CAMPYLOBACTER JEJUNI IN MODIFIED ATMOSPHERE PACKAGED TURKEY ROLL</t>
  </si>
  <si>
    <t>10.4315/0362-028X-54.3.194</t>
  </si>
  <si>
    <t>Survival of Campylobacter jejuni, inoculated into turkey roll slices and stored under seven different atmospheric mixtures, was determined.  Turkey roll samples were stored at 4-degrees-C for 18 d and at 21-degrees-C for 48 h.  The effects of various atmospheric mixtures on aerobic, psychrotrophic, and lactic acid bacterial populations were also determined throughout storage.  Campylobacter jejuni was inactivated under all atmospheric gas mixtures tested throughout storage.  Increasing CO2 concentration inside the package from 0% to 100% CO2 resulted in a lower rate of inactivation of C. jejuni at both storage temperatures.  Increases in CO2 concentrations provided greater inhibition of aerobic and psychrotrophic populations as compared to low CO2 levels.  The effect of CO2 on survival of C. jejuni and growth rate of aerobic, psychrotrophic, and lactic acid bacteria was more pronounced at 4-degrees-C.  Campylobacters were isolated from inoculated turkey roll held under all atmospheres by enrichment procedures on the 18th day and 48th hour of storage at 4 and 21-degrees-C, respectively, with an initial population of log 6.0 campylobacters/g.  However, no campylobacters were isolated by 18 d of storage at 4-degrees-C by direct plating.</t>
  </si>
  <si>
    <t>1991-03</t>
  </si>
  <si>
    <t>194-199</t>
  </si>
  <si>
    <t>WOS:A1991FA96700008</t>
  </si>
  <si>
    <t>ABSKH5YF</t>
  </si>
  <si>
    <t>Oakley, Brian B.; Vasconcelos, Elton J. R.; Diniz, Pedro P. V. P.; Calloway, Kimberly N.; Richardson, Ella; Meinersmann, Richard J.; Cox, Nelson A.; Berrang, Mark E.</t>
  </si>
  <si>
    <t>The cecal microbiome of commercial broiler chickens varies significantly by season.</t>
  </si>
  <si>
    <t>10.3382/ps/pey214</t>
  </si>
  <si>
    <t>Next-generation DNA sequencing is rapidly becoming a powerful tool for food animal management. One valuable use of this technology is to re-examine  long-standing observations of performance differences associated with animal  husbandry practices to better understand how these differences may be modulated  by the gastrointestinal (GI) microbiome. The influences of environmental  parameters such as air temperature and relative humidity on broiler chicken  performance have commonly been observed, but how the GI microbiome may respond to  seasonal environmental changes remains largely unknown. The purposes of this  study were therefore to: (1) characterize the cecal microflora of commercial  broilers (N = 87) collected at harvest across all 4 seasons, and (2) identify any  significant changes of the GI microbiome and specific taxa according to season  and Campylobacter status. Finding taxa with significant positive or negative  correlations with Campylobacter could be useful by identifying indicator or  antagonistic taxa and could also inform inferences regarding the ecological niche  of Campylobacter. Whole GI tracts were removed from commercial broilers  representing 87 independent flocks between April 2013 and May 2014 in the U.S.  state of Georgia. Intact ceca were separated, cultured for Campylobacter and  cecal contents were frozen. The cecal microbiome was characterized using barcoded  sequencing of 16S rRNA genes on the Illumina MiSeq platform. The composition of  the microbiome measured at processing was generally not affected by Campylobacter  status but was most significantly affected by season of grow-out. Significantly  fewer bacterial genera were found in winter than spring or summer. Bacterial  genera with prior evidence for both positive or negative influences on gut health  outcomes were significantly less abundant in the fall. Identifying specific  members of the GI microbiota that vary according to season may help develop novel  interventions to improve husbandry practices and growth performance.</t>
  </si>
  <si>
    <t>3635-3644</t>
  </si>
  <si>
    <t>Place: England PMID: 30016503</t>
  </si>
  <si>
    <t>*Gastrointestinal Microbiome; Animal Husbandry/methods; Animals; Bacteria/*classification; Campylobacter/*isolation &amp; purification; Cecum/*microbiology; Chickens/*microbiology; DNA, Bacterial/analysis; Georgia; Phylogeny; RNA, Ribosomal, 16S/analysis; Seasons</t>
  </si>
  <si>
    <t>AC3BMYHG</t>
  </si>
  <si>
    <t>Lee, Jeeyeon; Jeong, Jiyeon; Lee, Heeyoung; Ha, Jimyeong; Kim, Sejeong; Choi, Yukyung; Oh, Hyemin; Seo, Kunho; Yoon, Yohan; Lee, Soomin</t>
  </si>
  <si>
    <t>Antibiotic Susceptibility, Genetic Diversity, and the Presence of Toxin Producing Genes in Campylobacter Isolates from Poultry.</t>
  </si>
  <si>
    <t>International journal of environmental research and public health</t>
  </si>
  <si>
    <t>1660-4601 1661-7827</t>
  </si>
  <si>
    <t>10.3390/ijerph14111400</t>
  </si>
  <si>
    <t>This study examined antibiotic susceptibility, genetic diversity, and characteristics of virulence genes in Campylobacter isolates from poultry.  Chicken (n = 152) and duck (n = 154) samples were collected from 18 wet markets  in Korea. Campylobacter spp. isolated from the carcasses were identified by PCR.  The isolated colonies were analyzed for antibiotic susceptibility to  chloramphenicol, amikacin, erythromycin, tetracycline, ciprofloxacin, nalidixic  acid, and enrofloxacin. The isolates were also used to analyze genetic diversity  using the DiversiLab(TM) system and were tested for the presence of cytolethal  distending toxin (cdt) genes. Campylobacter spp. were isolated from 45 poultry  samples out of 306 poultry samples (14.7%) and the average levels of  Campylobacter contamination were 22.0 CFU/g and 366.1 CFU/g in chicken and duck  samples, respectively. Moreover, more than 90% of the isolates showed resistance  to nalidixic acid and ciprofloxacin. Genetic correlation analysis showed greater  than 95% similarity between 84.4% of the isolates, and three cdt genes (cdtA,  cdtB, and cdtC) were present in 71.1% of Campylobacter isolates. These results  indicate that Campylobacter contamination should be decreased to prevent and  treat Campylobacter foodborne illness.</t>
  </si>
  <si>
    <t>Int J Environ Res Public Health</t>
  </si>
  <si>
    <t>Place: Switzerland PMID: 29149023  PMCID: PMC5708039</t>
  </si>
  <si>
    <t>Animals; Campylobacter; poultry; Genetic Variation; Polymerase Chain Reaction; Republic of Korea; Rep-PCR; Anti-Bacterial Agents/therapeutic use; Poultry/*microbiology; Campylobacter/*genetics/*isolation &amp; purification; Poultry Diseases/*drug therapy/*microbiology; Bacterial Toxins/*genetics; Virulence/*genetics; Ciprofloxacin/therapeutic use; antibiotic susceptibility; cdt toxin</t>
  </si>
  <si>
    <t>AC9FGLXH</t>
  </si>
  <si>
    <t>Karagiannis I.; Sideroglou T.; Gkolfinopoulou K.; Velonakis E.N.; Scoulica E.; Panagiotopoulos T.; Mellou K.; Bonovas S.</t>
  </si>
  <si>
    <t>A Campylobacter jejuni outbreak investigation in Crete, Greece: Indications for waterborne spread</t>
  </si>
  <si>
    <t>10.1111/j.1469-0691.2010.03239.x</t>
  </si>
  <si>
    <t>Objectives: To present the results of the investigation of a C. jejuni outbreak, which took place around Chania, a town in Crete, Greece, in late May to early June 2009. Method(s): Two analytical studies were conducted in parallel: a case-control and a case-crossover study. Fifty cases were included in the two studies and 124 controls, with respiratory track symptoms, frequency matched for age, were recruited in the case-control study. The case definition was the same for both studies. The questionnaires were completed via telephone interviews with the children's parents in July 2009. STATA v11.0 was used for data analysis. Stool cultures, PFGE and MLST sub-typing in human samples and PFGE in chicken samples were conducted. Water quality tests were run in the outbreak area. Result(s): Thirty-seven cases and 79 controls responded. The median age of cases and controls was 2 years. Sex distribution did not differ between cases and controls. The most commonly reported symptomswere diarrhoea (100%), fever (58.3%) and bloody stool (58.3%). In the univariate analysis consumption of tap water from the town's supply system was protective against Campylobacteriosis (OR: 0.23, 95% C.I: 0.06-0.77). In the stratified analysis by tap water supplier, consumption of tap water at home could be computed for rural areas only (ORMH=3.26, 95% C.I: 0.98-10.82). For these areas statistically significant factors were: consumption of bottled water (OR: 0.15, 95% C.I: 0.04-0.54), use of a tap water filter (OR: 0.00, 95% C.I: 0.00-0.53), use of dishwashers for children's utensils (OR: 0.16, 95% C.I: 0.03-0.75), consumption of concentrated milk (OR: 2.68, 95% C.I: 0.98-7.37) and consumption of milk types that need to be diluted with water (OR: 3.05, 95% C.I: 0.99-10.49). In the multivariable analysis, the town water supplier (OR: 0.17, 95% C.I.: 0.05-0.57) and drinking tap water (OR: 4.39, 95% C.I: 1.30-14.8) were statistically significant. Case-crossover design revealed no risk factors. The strains from patients' samples were identical but different from that of the chicken sample. No Campylobacter was found in any water sample. Conclusion(s): Although there are indications that tap water quality was poor during and exactly before the outbreak, no Campylobacter was found in any of the environmental samples. However, there is strong epidemiological proof that tap water was the vehicle of the outbreak.</t>
  </si>
  <si>
    <t>S322</t>
  </si>
  <si>
    <t>20th ECCMID. Vienna Austria.</t>
  </si>
  <si>
    <t>Campylobacter; risk factor; chicken; *Campylobacter jejuni; human; campylobacteriosis; milk; child; feces culture; questionnaire; diarrhea; water; data analysis; case control study; fever; interview; tap water; rural area; water quality; patient; sex ratio; hematochezia; drinking; city; *Greece; crossover procedure; filter; parent; respiratory system; telephone; univariate analysis</t>
  </si>
  <si>
    <t>ACBCP5I8</t>
  </si>
  <si>
    <t>Roila, R.; Ranucci, D.; Valiani, A.; Galarini, R.; Servili, M.; Branciari, R.</t>
  </si>
  <si>
    <t>Antimicrobial and anti-biofilm activity of olive oil by-products against Campylobacter spp. isolated from chicken meat</t>
  </si>
  <si>
    <t>Acta Scientiarum Polonorum, Technologia Alimentaria</t>
  </si>
  <si>
    <t>10.17306/J.AFS.2019.0629</t>
  </si>
  <si>
    <t>https://www.scopus.com/inward/record.uri?eid=2-s2.0-85063722351&amp;doi=10.17306%2fJ.AFS.2019.0629&amp;partnerID=40&amp;md5=def4535633085755e95bc311ad4b7e49</t>
  </si>
  <si>
    <t>43-52</t>
  </si>
  <si>
    <t>AD6ZA9SW</t>
  </si>
  <si>
    <t>Zhang, Qijing; Lin, Jun; Pereira, Sonia</t>
  </si>
  <si>
    <t>Fluoroquinolone-resistant Campylobacter in animal reservoirs: dynamics of development, resistance mechanisms and ecological fitness.</t>
  </si>
  <si>
    <t>Animal health research reviews</t>
  </si>
  <si>
    <t>1466-2523</t>
  </si>
  <si>
    <t>10.1079/ahr200356</t>
  </si>
  <si>
    <t>Thermophilic Campylobacter species, including Campylobacter jejuni and Campylobacter coli, are responsible for foodborne campylobacteriosis in humans  and are increasingly resistant to fluoroquinolone (FQ) antimicrobials. The  therapeutic use of FQ antimicrobial agents in food animal production,  particularly in poultry, has become a concern for public health, because the  practice may promote the emergence of FQ-resistant Campylobacter that can be  transmitted to humans through the food chain. Recent studies have indicated that  Campylobacter displays a hypermutable phenotype in response to in vivo treatment  with FQ antimicrobials, resulting in the rapid emergence of resistant mutants.  Distinct from other Gram-negative bacteria, the acquisition of FQ resistance in  Campylobacter does not require stepwise accumulation of gyrA mutations and  overexpression of efflux pumps, and is mainly mediated by single-step point  mutations in gyrA in the presence of a constitutively expressed multidrug efflux  pump, CmeABC. The simplicity of the resistance mechanisms may facilitate the  rapid adaptation of Campylobacter to FQ treatment. The FQ-resistant Campylobacter  mutants derived from chickens do not show a fitness cost in vivo and are  ecologically competitive in the colonization of chickens even in the absence of  antimicrobial selection pressure. These findings suggest that FQ-resistant  Campylobacter may continue to persist regardless of antimicrobial usage, and  highlight the need for extra effort to prevent the occurrence and spread of  FQ-resistant Campylobacter in animal reservoirs.</t>
  </si>
  <si>
    <t>2003-12</t>
  </si>
  <si>
    <t>63-71</t>
  </si>
  <si>
    <t>Anim Health Res Rev</t>
  </si>
  <si>
    <t>Place: England PMID: 15134291</t>
  </si>
  <si>
    <t>Animals; Campylobacter Infections/drug therapy/microbiology/*veterinary; Campylobacter/*drug effects/enzymology/genetics; Chickens; Disease Reservoirs/*veterinary; DNA Gyrase/chemistry/genetics; DNA, Bacterial/analysis; Drug Resistance, Bacterial/genetics; Fluoroquinolones/*pharmacology; Humans; Microbial Sensitivity Tests/veterinary; Mutation; Poultry Diseases/drug therapy/*microbiology; Public Health</t>
  </si>
  <si>
    <t>AD79JMEQ</t>
  </si>
  <si>
    <t>Jensen, L.B.; Angulo, F.J.; Mølbak, K.; Wegener, H.C.</t>
  </si>
  <si>
    <t>Human Health Risks Associated with Antimicrobial Use in Animals</t>
  </si>
  <si>
    <t>Guide to Antimicrobial Use in Animals</t>
  </si>
  <si>
    <t>https://www.scopus.com/inward/record.uri?eid=2-s2.0-77954734388&amp;doi=10.1002%2f9781444302639.ch2&amp;partnerID=40&amp;md5=478917cc892c9303888257a9d03214e5</t>
  </si>
  <si>
    <t>13-26</t>
  </si>
  <si>
    <t>DOI: 10.1002/9781444302639.ch2</t>
  </si>
  <si>
    <t>ADWX46A8</t>
  </si>
  <si>
    <t>Yogasundram, K.; Shane, S. M.; Grodner, R. M.; Lambremont, E. N.; Smith, R. E.</t>
  </si>
  <si>
    <t>Decontamination of Campylobacter jejuni on chicken drumsticks using chemicals and radiation.</t>
  </si>
  <si>
    <t>10.1007/BF00361324</t>
  </si>
  <si>
    <t>A trial was conducted to compare the efficacy of four disinfectants and radiation to reduce the level of C. jejuni contamination on poultry meat. Two levels of  each treatment were applied to chicken drumsticks inoculated with a known  concentration of a strain of Campylobacter jejuni, biotype 1, isolated from a  human patient with diarrhea. Radiation using a cobalt-60 source at a level of 0.5  KGy effected a 99% surface reduction in C. jejuni. With a mean initial surface  contamination level of 1.1 X 10(3) Colony Forming Units/cm2, 1 KGy completely  eliminated C. jejuni. Glutaraldehyde at 0.5% concentration for 30 minutes had an  efficacy similar to the lower dose of radiation. Chlorine showed a negligible  effect on C. jejuni. Succinic acid and Poly (hexamethylenebiguanide  hydrochloride) were statistically similar in their effectiveness, ranking between  glutaraldehyde and chlorine. These results strongly indicate that, of the  alternatives tested, low-dose radiation is the method of choice for reducing  Campylobacter contamination of poultry products.</t>
  </si>
  <si>
    <t>31-40</t>
  </si>
  <si>
    <t>Place: Switzerland PMID: 3576968</t>
  </si>
  <si>
    <t>Animals; Chickens; Food Microbiology; Decontamination; *Meat; *Food Contamination; *Food Irradiation; Cobalt Radioisotopes; Disinfectants/*pharmacology; Campylobacter fetus/*drug effects/*radiation effects</t>
  </si>
  <si>
    <t>AE2JNI9R</t>
  </si>
  <si>
    <t>Johnson, R.</t>
  </si>
  <si>
    <t>U.S.-EU poultry dispute on the use of pathogen reduction treatments (PRTS)</t>
  </si>
  <si>
    <t>Agricultural Trade: Sanitary, Phytosanitary and Technical Barriers</t>
  </si>
  <si>
    <t>https://www.scopus.com/inward/record.uri?eid=2-s2.0-84954414389&amp;partnerID=40&amp;md5=d17e7ad5fb0dafd2b71ff7ec685c0071</t>
  </si>
  <si>
    <t>AE52BQFX</t>
  </si>
  <si>
    <t>Asakura, Hiroshi; Brüggemann, Holger; Sheppard, Samuel K.; Ekawa, Tomoya; Meyer, Thomas F.; Yamamoto, Shigeki; Igimi, Shizunobu</t>
  </si>
  <si>
    <t>Molecular evidence for the thriving of Campylobacter jejuni ST-4526 in Japan.</t>
  </si>
  <si>
    <t>10.1371/journal.pone.0048394</t>
  </si>
  <si>
    <t>Campylobacter jejuni is a leading cause of human gastroenteritis worldwide. This study aimed at a better understanding of the genetic diversity of this pathogen  disseminated in Japan. We performed multilocus sequence typing (MLST) of  Campylobacter jejuni isolated from different sources (100 human, 61 poultry, and  51 cattle isolates) in Japan between 2005 and 2006. This approach identified 62  sequence types (STs) and 19 clonal complexes (CCs), including 11 novel STs. These  62 STs were phylogenetically divided into 6 clusters, partially exhibiting host  association. We identified a novel ST (ST-4526) that has never been reported in  other countries; a phylogenetic analysis showed that ST-4526 and related STs  showed distant lineage from the founder ST, ST-21 within CC-21. Comparative  genome analysis was performed to investigate which properties could be  responsible for the successful dissemination of ST-4526 in Japan. Results  revealed that three representative ST-4526 isolates contained a putative island  comprising the region from Cj0737 to Cj0744, which differed between the ST-4526  isolates and the reference strain NCTC11168 (ST-43/CC-21). Amino acid sequence  alignment analyses showed that two of three ST-4526 isolates expressed 693aa-  filamentous hemagglutination domain protein (FHA), while most of other C. jejuni  strains whose genome were sequenced exhibited its truncation. Correspondingly,  host cell binding of FHA-positive C. jejuni was greater than that of  FHA-truncated strains, and exogenous administration of rFHA protein reduced cell  adhesion of FHA-positive bacteria. Biochemical assays showed that this putative  protein exhibited a dose-dependent binding affinity to heparan sulfate,  indicating its adhesin activity. Moreover, ST-4526 showed increased  antibiotic-resistance (nalidixic acid and fluoroquinolones) and a reduced ability  for DNA uptake. Taken together, our data suggested that these combined features  contributed to the clonal thriving of ST-4526 in Japan.</t>
  </si>
  <si>
    <t>e48394</t>
  </si>
  <si>
    <t>Place: United States PMID: 23144873  PMCID: PMC3492356</t>
  </si>
  <si>
    <t>Animals; Humans; Cattle; Electrophoresis, Gel, Pulsed-Field; Bacterial Adhesion; Genetic Variation; Japan; Base Sequence; Genetic Loci; Poultry/microbiology; Multilocus Sequence Typing/*methods; Drug Resistance, Microbial/genetics; Genome, Bacterial/genetics; Biological Evolution; DNA, Bacterial/metabolism; Transformation, Genetic; Adhesins, Bacterial/chemistry/metabolism; Campylobacter jejuni/classification/*genetics/*growth &amp; development/isolation &amp; purification; Databases, Genetic; Genetic Linkage; Lipopolysaccharides/metabolism; N-Acetylneuraminic Acid/metabolism; Phylogeography; Recombination, Genetic/genetics</t>
  </si>
  <si>
    <t>AEF4X29Z</t>
  </si>
  <si>
    <t>Chuang, SY; Sheen, S</t>
  </si>
  <si>
    <t>High pressure processing of raw meat with essential oils-microbial survival, meat quality, and models: A review</t>
  </si>
  <si>
    <t>10.1016/j.foodcont.2021.108529</t>
  </si>
  <si>
    <t>High pressure processing (HPP) is one of the most successful nonthermal technique adopted by the meat industry. Raw beef and poultry meat commercially produced using HPP are processed at intense pressure levels for microbiological safety purposes, which, however, have been associated with impact on quality attributes, e.g., texture, appearance/color, and oxidation of proteins and lipids. Research over the last decade has shown that HPP may be operated at mild settings without compromising bacterial inactivation when combined with plantorigin essential oils (EOs). This review discusses 1) the effects and the underlying mechanisms of HPP on bacterial inactivation and on meat quality, 2) the antimicrobial activities of individual or mixed EOs when combined with HPP, and 3) the development of statistical models for foodborne pathogen reduction using HPP involving multiple parameters, e.g., pressure level, holding time, temperature, concentrations of antimicrobial agents, etc.; which may assist in process optimization of HPP-based hurdle technologies.</t>
  </si>
  <si>
    <t>2022-02</t>
  </si>
  <si>
    <t>WOS:000709512800010</t>
  </si>
  <si>
    <t>AEHN8GNE</t>
  </si>
  <si>
    <t>Cole K.; Donoghue A.M.; Reyes-Herrera I.; Rath N.; Donoghue D.J.</t>
  </si>
  <si>
    <t>Efficacy of iron chelators on Campylobacter concentrations in turkey semen</t>
  </si>
  <si>
    <t>Campylobacter is a leading bacterial cause of human foodborne infections in the United States. Recent studies suggest that the organism is highly prevalent in poultry semen and may contribute to vertical transmission between the breeder hen and offspring. Because Campylobacter requires iron for its growth and survival, the objective of this study was to determine if the addition of natural and synthetic chelators such as ovotransferrin, desferrioxaime, EDTA, or 2,2'-dipyridyl could reduce or eliminate Campylobacter in turkey semen. In a preliminary study without semen, a commercial poultry semen extender was supplemented with various concentrations of ovotransferrin, desferrioxaime, EDTA, or 2,2'-dipyridyl and inoculated with an average of 10(8) cfu/mL of a wild-type Campylobacter coli turkey semen isolate. At 6 and 24 h of storage at 4 degrees C, a sample was taken from each treatment group and enumerated for Campylobacter. In all 3 trials, Campylobacter was undetectable (&lt; 10(2)) in the commercial poultry semen extender supplemented with 20 mg/mL of 2,2'-dipyridyl. There were no differences observed in Campylobacter concentrations in the commercial poultry semen extender supplemented with ovotransferrin, desferrioxaime, or EDTA compared with unsupplemented controls. In a follow-up study, pooled semen samples were randomly collected from toms, diluted with a commercial poultry semen extender supplemented with 5, 10, or 20 mg/mL of 2,2'-dipyridyl and inoculated with an average of 10(8) cfu/mL of a wild-type C. coli turkey semen isolate. At 6 and 24 h of storage at 4 degrees C, samples were taken from each treatment group, enumerated for Campylobacter, and evaluated for sperm viability. In all 3 trials, supplementing the commercial poultry semen extender with 20 mg/mL of 2,2'-dipyryidyl significantly reduced (3 to 4 logs) Campylobacter concentrations when compared with the positive controls. Sperm viability was also reduced with this treatment, and, therefore, the use of 2,2'-dipyridyl may not be a practical treatment for reducing Campylobacter in poultry semen.</t>
  </si>
  <si>
    <t>1462-1465</t>
  </si>
  <si>
    <t>*Campylobacter; disease transmission; animal; bacterial count; microbiology; article; dose response; drug effect; *turkey (bird); male; methodology; animal disease; *sperm; bird disease/pc [Prevention]; Gram negative infection/pc [Prevention]; treatment outcome; growth, development and aging; spermatozoon motility; *sperm preservation; *2,2' bipyridine/pd [Pharmacology]; *iron chelating agent/pd [Pharmacology]</t>
  </si>
  <si>
    <t>AEMP7Z5I</t>
  </si>
  <si>
    <t>Osimani, Andrea; Aquilanti, Lucia; Pasquini, Marina; Clementi, Francesca</t>
  </si>
  <si>
    <t>Prevalence and risk factors for thermotolerant species of Campylobacter in poultry meat at retail in Europe.</t>
  </si>
  <si>
    <t>10.3382/ps/pex143</t>
  </si>
  <si>
    <t>The thermotolerant species Campylobacter jejuni, Campylobacter coli, Campylobacter lari and Campylobacter upsaliensis are the causative agents of the  human illness called campylobacteriosis. This infection represents a threat for  the health of consumers in Europe. It is well known that poultry meat is an  important food vehicle of Campylobacter infection. As emerged from the reported  scientific literature published between 2006 and 2016, poultry meat sold at  retail level in Europe represents an important source of the pathogen. The  contamination level of poultry meat sold at retail can vary depending on pre- and  post-harvest factors. Among the pre-harvest measures, strict biosecurity  practices must be guaranteed; moreover, among post-harvest control measures  scalding, chilling and removal of faecal residues can reduce the contamination  level of Campylobacter. An additional issue is represented by increasing  proportion of Campylobacter isolates resistant to tetracyclines, ciprofloxacin,  and nalidixic acid, thus feeding a serious concern on the effectiveness of  antibiotic treatment for human campylobacteriosis in a near future.</t>
  </si>
  <si>
    <t>3382-3391</t>
  </si>
  <si>
    <t>Place: England PMID: 28854745</t>
  </si>
  <si>
    <t>Animals; Campylobacter; poultry; Poultry; Risk Factors; Europe; risk factor; *Food Microbiology; antibiotic resistance; Prevalence; prevalence; meat; animal; campylobacteriosis; microbiology; Meat/*microbiology; *food control; Thermotolerance; *isolation and purification; campylobacteriosis/ep [Epidemiology]; physiology; heat tolerance; chicken rearing; meat safety; retail; Campylobacter Infections/*epidemiology/microbiology; Campylobacter/*isolation &amp; purification/physiology</t>
  </si>
  <si>
    <t>AEQ22H8S</t>
  </si>
  <si>
    <t>Cegielska-Radziejewska, R; Pikul, J</t>
  </si>
  <si>
    <t>Effects of gas atmosphere, storage temperature and time on the quality and shelf-life of sliced poultry sausage</t>
  </si>
  <si>
    <t>ARCHIV FUR GEFLUGELKUNDE</t>
  </si>
  <si>
    <t>0003-9098</t>
  </si>
  <si>
    <t>The aim of the study was to determine the effect of modified atmosphere packaging (100% nitrogen or 70% nitrogen and 30% carbon dioxide), compared to air atmosphere packaging, on the quality and shelf-life of medium comminuted poultry meat sausage stored at temperatures of 1 +/- 1 degreesC and 7 +/- 1 degreesC. Basic chemical composition, malonaldehyde content, pH value, and colour by reflectance method were determined. Microbiological examination comprised: total count of psychrophilic aerobic bacteria, lactic acid bacteria count, yeasts and moulds total count, coliform bacteria, and anaerobic spore forming bacilli. Microbiological, chemical, and sensory quality of sliced poultry meat sausage was dependent on the composition of atmosphere used in the packaging and storage temperature. At both examined temperatures, the sliced sausage packaged with modified atmosphere containing nitrogen and carbon dioxide resulted in a lower count of psychrophilic aerobic bacteria, lower dynamics of changes in TBA number, and substantially lower rate of unfavourable changes of taste and odour, in comparison to sausage samples packaged with nitrogen only or with air atmosphere. The elevation of storage temperature from 1 +/- 1 degreesC to 7 +/- 1 degreesC resulted in a twice as large reduction of the shelf-life of sliced sausage packaged with the mixture of nitrogen and carbon dioxide. The replacement of 30% nitrogen with carbon dioxide in the packaging, in comparison with 100% nitrogen atmosphere, resulted in extension of product shelf-life at 1 +/- 1 degreesC temperature by I week. The experimental findings confirmed the effectiveness of 30% carbon dioxide content in the packaging in the reduction of chemical and microbiological changes that occur in perishable meat products at both studied storage temperatures.</t>
  </si>
  <si>
    <t>2001-12</t>
  </si>
  <si>
    <t>274-280</t>
  </si>
  <si>
    <t>WOS:000173558600007</t>
  </si>
  <si>
    <t>AEQ33RGK</t>
  </si>
  <si>
    <t>Sylte M.J.; Looft T.; Johnson T.A.; Wu Z.; Zhang Q.</t>
  </si>
  <si>
    <t>Development of an experimental model of Campylobacter jejuni intestinal colonization in commercial turkeys</t>
  </si>
  <si>
    <t>Journal of Immunology</t>
  </si>
  <si>
    <t>1550-6606</t>
  </si>
  <si>
    <t>https://www.jimmunol.org/content/198/1_Supplement/216.11</t>
  </si>
  <si>
    <t>The cecum is the main site where poultry are asymptomatically colonized by thermophillic Campylobacter spp. Consumption of contaminated poultry products is one of the main sources of human campylobacteriosis, for which Campylobacter jejuni is responsible for approximately 90% of the cases. In chickens, experimental models of C. jejuni colonization to examine the hostresponse have been established, but a model remains to be developed for commercial turkeys. We sought to develop a model to characterize intestinal colonization and host response in commercial turkeys using mutants of C. jejuni (strain NCTC 11168) constructed to express different antibiotic resistance markers (chloramphenicol (CjCm) or kanamycin (CjK)). Turkey poults were colonized by oral gavage at 21 days of age with up to 5x108 cfu of either CjCm, CjK or sterile PBS. Up to 8 poults/treatment were euthanized at days 2, 7 and 14 post-exposure and intestinal samples were assessed for colonization and host-response. Both mutants were consistently recovered from cecum, but not ileum, throughout the study, with ~10 cfu/g detected from cecal contents at day 14 post-exposure. Mild inflammatory changes were histologically noted in the cecum and cecal tonsil of CjCm or CjK colonized poults at days 7 and 14 post-exposure. Using IHC, Campylobacter antigen was detected between cecal villi by day 7, indicating persistent colonization. Host-response for cytokines (IL-6, -8, -10, -17A, -22 and others) and beta-defensins was analyzed by qRT-PCR from intestinal tissues. This study demonstrates that CjCm and CjK persistently colonize the cecum of commercial turkeys and will be useful to evaluate strategies to reduce intestinal colonization by C. jejuni in turkeys and promote food safety.</t>
  </si>
  <si>
    <t>1 Supplement 1</t>
  </si>
  <si>
    <t>J. Immunol.</t>
  </si>
  <si>
    <t>104th Annual Meeting of the American Association of Immunologists, AAI 2017. Washington, DC United States.</t>
  </si>
  <si>
    <t>Place: Netherlands Publisher: American Association of Immunologists</t>
  </si>
  <si>
    <t>food safety; antibiotic resistance; *Campylobacter jejuni; immunohistochemistry; human; polymerase chain reaction; kanamycin; *turkey (bird); immune response; ileum; human tissue; *cecum; exposure; cecal tonsil; oral drug administration; endogenous compound; genetic marker; Turkey (republic); *nonhuman; interleukin 6; antigen; interleukin 10; intestine tissue; interleukin 8; *experimental model; beta defensin</t>
  </si>
  <si>
    <t>AEVIF8Z3</t>
  </si>
  <si>
    <t>Ibrahim, Doaa; Sewid, Alaa H.; Arisha, Ahmed H.; Abd El-Fattah, Amir H.; Abdelaziz, Adel M.; Al-Jabr, Omar A.; Kishawy, Asmaa T. Y.</t>
  </si>
  <si>
    <t>Influence of Glycyrrhiza glabra Extract on Growth, Gene Expression of Gut Integrity, and Campylobacter jejuni Colonization in Broiler Chickens.</t>
  </si>
  <si>
    <t>10.3389/fvets.2020.612063</t>
  </si>
  <si>
    <t>Phytogenic feed additives have been gaining considerable interest due to their ability to improve gut health and thereby performance of broiler chickens. The  impact of Glycyrrhiza glabra (licorice) extract (GE) on expression of genes  coding for tight junction proteins and gut protection and Campylobacter jejuni  colonization in broilers has not been discussed until now. Thus, the current  study assessed the effective dose of GE for maximum growth in broiler chickens,  clear-cut molecular mechanisms related to integrity and health of intestine, and  controlling C. jejuni colonization. Over a 35-day feeding period, a total of 500  Ross broiler chicks were allocated to five groups; the first group was fed a  control diet without GE and the second group to the fifth group were fed a  control diet with GE (0.25, 0.5, 1, and 2 g/kg of diet); each group comprised 100  chicks with 10 replicates (10 birds/replicate). Birds fed GE had an improved body  weight gain and feed conversion ratio. Furthermore, the highest body weight gain  was observed in the group that received 1 g/kg of GE (P &lt; 0.05). The expression  of genes coding for tight junction proteins [occludin and junctional adhesion  molecules (JAM)] was upregulated in all groups supplemented with GE. Moreover,  birds fed 1 g/kg of GE exhibited the maximum gene expression of occludin and JAM  [0.2 and 0.3 fold change, respectively (P &lt; 0.05)]. In relation to enterocyte  protective genes [glucagon-like peptide (GLP-2) and fatty acid-binding protein  (FABP-6)], use of GE significantly upregulated expression of GLP-2 gene with 0.8  fold change in 2 g/kg of the GE supplemented group (P &lt; 0.05) while the  expression of FABP-6 gene was not affected by GE supplementation (P &gt; 0.05).  After challenge with C. jejuni, the expression of mucin (MUC-2) gene was  upregulated and the inflammatory markers such as Toll-like receptors (TLR-4) and  interleukin (IL-1β) were downregulated with increasing level of supplemented GE  (P &lt; 0.05). The mean log(10) count of C. jejuni in cecal samples after 7 days  post-infection by culture and real-time qPCR was decreased in groups fed GE in a  dose-dependent manner (P &lt; 0.05). In addition, the highest reduction of C. jejuni  count in cecal samples by culture and real-time qPCR was observed in the group  fed 2 g/kg of GE (2.58 and 2.28 log(10) CFU/g, respectively). Results from this  study suggested that G. glabra extract (1 g/kg) improved growth performance of  broiler chickens, as well as influenced the maintenance of intestinal integrity  and reduced C. jejuni shedding from infected birds.</t>
  </si>
  <si>
    <t>Copyright © 2020 Ibrahim, Sewid, Arisha, abd El-fattah, Abdelaziz, Al-Jabr and Kishawy.</t>
  </si>
  <si>
    <t>Place: Switzerland PMID: 33415133  PMCID: PMC7782238</t>
  </si>
  <si>
    <t>pathogenesis; *Campylobacter jejuni; article; broiler; nonhuman; controlled study; animal experiment; animal model; mortality; unclassified drug; cecum; male; *broiler; cecum content; real time polymerase chain reaction; limit of detection; performance; body weight gain; intestine cell; genomic DNA/ec [Endogenous Compound]; feed conversion ratio; *diet supplementation; bacterial shedding; *Campylobacter enteritis/di [Diagnosis]; *intestine; *growth; interleukin 1beta/ec [Endogenous Compound]; *bacterial colonization; data analysis software; down regulation; RNA purification kit; *gene expression; upregulation; *Campylobacter enteritis/dt [Drug Therapy]; *Campylobacter enteritis/et [Etiology]; *Glycyrrhiza glabra extract/dt [Drug Therapy]; *Glycyrrhiza glabra extract/pd [Pharmacology]; genetic code; glucagon like peptide 2/ec [Endogenous Compound]; high performance liquid chromatography; limit of quantitation; mucin 2/ec [Endogenous Compound]; occludin/ec [Endogenous Compound]; RNA purification; RNeasy; toll like receptor 4/ec [Endogenous Compound]; tight junction; therapy; fatty acid binding protein 6/ec [Endogenous Compound]; fatty acid binding protein/ec [Endogenous Compound]; junctional adhesion molecule/ec [Endogenous Compound]; liquorice extract</t>
  </si>
  <si>
    <t>AF6EHUBN</t>
  </si>
  <si>
    <t>Wesley, I. V.; Baetz, A. L.</t>
  </si>
  <si>
    <t>Natural and experimental infections of Arcobacter in poultry.</t>
  </si>
  <si>
    <t>10.1093/ps/78.4.536</t>
  </si>
  <si>
    <t>Arcobacter butzleri causes human enteritis and is frequently recovered from poultry carcasses. The purpose of this study was to determine 1) the natural  distribution of A. butzleri in poultry and 2) its relative pathogenicity in  experimentally infected poultry. Cloacal samples (n = 407) were collected on four  occasions from three flocks of chickens. Overall, Arcobacter spp. were recovered  from 15% of the birds; A. butzleri was identified in 1% of cloacal samples. Three  experimental trials were conducted to determine the susceptibility of birds. In  Trial 1, 3-d-old chicks (n = 62) were divided into three groups and infected per  os with 1) A. butzleri American Type Culture Collection (ATCC) 49616, 2) a  suspension of four field strains of A. butzleri isolated from retail purchased  chicken, and 3) Campylobacter jejuni (positive control). Arcobacter was not  detected in cloacal swabs or in cecal samples of chicks through Day 5  postinfection; C. jejuni was detected in cloacal swabs of all positive control  birds. In Trial 2, 5-d-old outbred turkey poults (n = 88) were infected as  described above with the addition of a group infected with a suspension of four  field strains of A. butzleri from turkey meat. Arcobacter butzleri was recovered  from either cloacal swabs or cecal contents of only 6.0% of birds (4 of 67); C.  jejuni was recovered from 100% of the positive control birds (n = 21). In Trial  3, 3-d-old turkey poults of the highly inbred Beltsville White strain (n = 141)  were experimentally inoculated. In contrast to earlier trials, A. butzleri was  recovered overall from the cloacal swabs or tissues of 65% of the turkeys.</t>
  </si>
  <si>
    <t>Place: England PMID: 10230906</t>
  </si>
  <si>
    <t>Animals; Chickens; Humans; Time Factors; Species Specificity; Polymerase Chain Reaction; Disease Susceptibility; Aging; Turkeys; Cecum/microbiology; Cloaca/microbiology; Campylobacter jejuni/isolation &amp; purification; Gram-Negative Bacteria/isolation &amp; purification; Poultry Diseases/microbiology/*physiopathology; Campylobacter Infections/physiopathology/veterinary; Gram-Negative Bacterial Infections/physiopathology/*veterinary</t>
  </si>
  <si>
    <t>AF88TJME</t>
  </si>
  <si>
    <t>Han, Yunsheng; Xu, Xin; Wang, Jiaxin; Cai, Hongying; Li, Daojie; Zhang, Hongwei; Yang, Peilong; Meng, Kun</t>
  </si>
  <si>
    <t>Dietary Bacillus licheniformis shapes the foregut microbiota, improving nutrient digestibility and intestinal health in broiler chickens.</t>
  </si>
  <si>
    <t>10.3389/fmicb.2023.1113072</t>
  </si>
  <si>
    <t>Bacillus licheniformis is considered a potential alternative to antibiotic growth promoters of animal growth and health. However, the effects of Bacillus  licheniformis on the foregut and hindgut microbiota, and their relationships with  nutrient digestion and health, in broiler chickens remain unclear. In this study,  we aimed to identify the effects of Bacillus licheniformis BCG on intestinal  digestion and absorption, tight junctions, inflammation, and the fore- and  hind-gut microbiota. We randomly assigned 240 1-day-old male AA broilers into  three treatment groups: CT (basal diet), BCG1 (basal diet + 1.0 × 10(8) CFU/kg B.  licheniformis BCG), and BCG2 (basal diet + 1.0 × 10(9) CFU/kg B. licheniformis  BCG). On day 42, the jejunal and ileal chyme and mucosa were subjected to  analysis of digestive enzyme activity, nutrient transporters, tight junctions,  and signaling molecules associated with inflammation. The ileal and cecal chyme  were subjected to microbiota analysis. Compared with the CT group, the B.  licheniformis BCG group showed significantly greater jejunal and ileal α-amylase,  maltase, and sucrase activity; moreover, the α-amylase activity in the BCG2 group  was higher than that in the BCG1 group (P &lt; 0.05). The transcript abundance of  FABP-1 and FATP-1 in the BCG2 group was significantly greater than that in the CT  and BCG1 groups, and the GLUT-2 and LAT-1 relative mRNA levels were greater in  the BCG2 group than the CT group (P &lt; 0.05). Dietary B. licheniformis BCG  resulted in significantly higher ileal occludin, and lower IL-8 and TLR-4 mRNA  levels than observed in the CT group (P &lt; 0.05). B. licheniformis BCG  supplementation significantly decreased bacterial community richness and  diversity in the ileum (P &lt; 0.05). Dietary B. licheniformis BCG shaped the ileac  microbiota by increasing the prevalence of f_Sphingomonadaceae, Sphingomonas, and  Limosilactobacillus, and contributed to nutrient digestion and absorption;  moreover, it enhanced the intestinal barrier by increasing the prevalence of  f_Lactobacillaceae, Lactobacillus, and Limosilactobacillus. Dietary B.  licheniformis BCG decreased microbial community diversity by diminishing  Desulfovibrio, Alistipes, Campylobacter, Vibrio, Streptococcus, and Escherichia  coli-Shigella levels, and down-regulating inflammatory associated molecule  expression. Therefore, dietary B. licheniformis BCG contributed to digestion and  absorption of nutrients, enhanced the intestinal physical barrier, and decreased  intestinal inflammation in broilers by decreasing microbial diversity and  optimizing the microbiota structure.</t>
  </si>
  <si>
    <t>Copyright © 2023 Han, Xu, Wang, Cai, Li, Zhang, Yang and Meng.</t>
  </si>
  <si>
    <t>Place: Switzerland PMID: 36846755  PMCID: PMC9950405</t>
  </si>
  <si>
    <t>Campylobacter; prevalence; Escherichia coli; article; broiler; nonhuman; controlled study; animal experiment; animal model; colony forming unit; male; animal tissue; real time polymerase chain reaction; nutrient transporter; enzyme activity; interleukin 8/ec [Endogenous Compound]; *intestine flora; microbial community; microbial diversity; tumor necrosis factor/ec [Endogenous Compound]; gene; Shannon index; Lactobacillus; Shigella; biochemical analysis; Streptococcus; bacterium; Vibrio; inflammation; fluorometer; spectrophotometer; *intestine; interleukin 10/ec [Endogenous Compound]; interleukin 1beta/ec [Endogenous Compound]; nucleic acid isolation kit; down regulation; RNA purification kit; species richness; occludin/ec [Endogenous Compound]; toll like receptor 4/ec [Endogenous Compound]; nucleic acid library preparation kit; reverse transcriptase PCR assay kit; tight junction; *digestion; intestinal inflammation; Lactobacillaceae; Desulfovibrio; principal coordinate analysis; *Bacillus licheniformis; *nutrient; a Qubit V.2.0; absorption; Alistipes; alpha glucosidase/ec [Endogenous Compound]; amylase/ec [Endogenous Compound]; biomarker detection kit; claudin 1/ec [Endogenous Compound]; FABP 1 gene; Fatp1 gene; GLUT2 gene; immunoglobulin enhancer binding protein/ec [Endogenous Compound]; LAT1 gene; Limosilactobacillus; mucin 1/ec [Endogenous Compound]; mucosa; pepT1 gene; protein detection kit; protein ZO1/ec [Endogenous Compound]; Qiagen DNA stool mini; RNAprep; SGLT1 gene; Sphingomonadaceae; Sphingomonas; sucrase/ec [Endogenous Compound]; transforming growth factor beta/ec [Endogenous Compound]; Bacillus licheniformis BCG; digestive enzyme activity; ileac and cecum microbiota</t>
  </si>
  <si>
    <t>AFL9A7D8</t>
  </si>
  <si>
    <t>Turantas, F; Kiliç, GB; Kiliç, B</t>
  </si>
  <si>
    <t>Ultrasound in the meat industry: General applications and decontamination efficiency</t>
  </si>
  <si>
    <t>10.1016/j.ijfoodmicro.2014.12.026</t>
  </si>
  <si>
    <t>This review summarizes the findings of research focused on ultrasound as a "green", nonchemical technology in the meat industry to improve meat quality and safety. An overview of the importance of the decontamination in meat processing and microbial inactivation using ultrasound combined with some other applications is provided along with results of high power ultrasound studies which have been applied and adapted in the meat industry. The research results revealed that ultrasound by itself or in combination with other processing and/or preservation methods has a potential for improving the general quality, marination and tenderness of meat, preventing microbial growth and recontamination in meat and meat products as well as for the determination of defects in carcasses and cleaning process equipment. This review will provide an interpretation of ultrasound applications, an up-to-date summary of published articles, and an overview of the microbial inactivation in meat and poultry and their products by ultrasound. Since there is a need for not only a pathogen-free product but also a quality product; this review also can be accepted as a report on the results of research in the field of meat quality improvements with ultrasound applications. (C) 2015 Elsevier B.V. All rights reserved.</t>
  </si>
  <si>
    <t>59-69</t>
  </si>
  <si>
    <t>WOS:000350781500008</t>
  </si>
  <si>
    <t>AFPNEQBE</t>
  </si>
  <si>
    <t>Tan, LK; Ooi, PT; Thong, KL</t>
  </si>
  <si>
    <t>Prevalence of Yersinia enterocolitica from food and pigs in selected states of Malaysia</t>
  </si>
  <si>
    <t>10.1016/j.foodcont.2013.06.053</t>
  </si>
  <si>
    <t>The aim of this study was to determine the prevalence of Yersinia enterocolitica and its bioserotypes from food and pigs in Malaysia. Fifty-eight raw porcine (raw pork meat, internal organs and other parts) and 48 non-porcine food (raw beef, poultry products, seafood, vegetables, tofu, and pasteurised milk) from wet markets located in Kuala Lumpur, Selangor, Perak, and Pahang were examined for the presence of Y. enterocolitica. Specimens (nasal, oral and rectal swabs) from 165 pigs (from nine farms) located at central and northern parts of Malaysia were also collected for Y. enterocolitica detection. Presumptive isolates were characterised biochemically and further confirmed by PCR. Out of 58 raw porcine food, Y. enterocolitica was detected in 7 (12.1%) samples in which raw pork meat (whole meat) had the highest prevalence 5/21 (23.8%), followed by raw pork liver 1/5 (20.0%) and raw pork intestine 1/8 (12.5%). No Y. enterocolitica was isolated from the 48 non-porcine foods. Overall, two pathogenic (bioserotypes 3 variant/0:3 and 18/0:8) and one non-pathogenic (bioserotype 1A/O:5) Y enterocolitica strains were isolated from food. Out of 165 pigs examined, 3 (1.8%) pigs were carriers for Y. enterocolitica. All 3 pigs were asymptomatic grower pigs from Penang, carried Y. enterocolitica bioserotype 3 variant/O:3. Postenrichment PCR approach gave a higher prevalence, 60.3%, 41.7% and 27.9% for porcine food, nonporcine food and pigs, respectively. Both pathogenic and non-pathogenic Y. enterocolitica were present in our domestic pigs and food. Improper food handling and processing may cause cross contamination of this pathogen to humans, affirms a potential risk for public health. (C) 2013 Elsevier Ltd. All rights reserved.</t>
  </si>
  <si>
    <t>94-100</t>
  </si>
  <si>
    <t>WOS:000326207800015</t>
  </si>
  <si>
    <t>AG46KMWF</t>
  </si>
  <si>
    <t>Wysok, Beata; Sołtysiuk, Marta; Stenzel, Tomasz</t>
  </si>
  <si>
    <t>Wildlife Waterfowl as a Source of Pathogenic Campylobacter Strains.</t>
  </si>
  <si>
    <t>10.3390/pathogens11020113</t>
  </si>
  <si>
    <t>BACKGROUND: The aim of the study was to determine whether free-living birds belonging to game species whose meat is used for human consumption can constitute  a reservoir of pathogenic Campylobacter strains, spreading these bacteria to  other hosts or directly contributing to human infection. METHODS: A total of 91  cloacal swabs were taken from different species of wildlife waterfowl to estimate  the Campylobacter prevalence, the genetic diversity of the isolates, and the  presence of virulence genes and to evaluate the antimicrobial resistance.  RESULTS: The presence of Campylobacter spp. was confirmed in 32.9% of samples.  Based on flaA-SVR sequencing, a total of 19 different alleles among the tested  Campylobacter isolates were revealed. The virulence genes involved in adhesion  were detected at high frequencies among Campylobacter isolates regardless of the  host species. The highest resistance was observed for ciprofloxacin. The  resistance rates to erythromycin and tetracycline were observed at the same  level. CONCLUSIONS: These results suggest that wildlife waterfowl belonging to  game species may constitute a reservoir of Campylobacter, spreading these  bacteria to other hosts or directly contributing to human disease. The high  distribution of virulence-associated genes among wildlife waterfowl Campylobacter  isolates make them potentially able to induce infection in humans.</t>
  </si>
  <si>
    <t>Place: Switzerland PMID: 35215056  PMCID: PMC8879909</t>
  </si>
  <si>
    <t>Campylobacter; antimicrobial resistance; virulence genes; game species; wildlife waterfowl</t>
  </si>
  <si>
    <t>AGGZYBJY</t>
  </si>
  <si>
    <t>Esperón, Fernando; Albero, Beatriz; Ugarte-Ruíz, María; Domínguez, Lucas; Carballo, Matilde; Tadeo, José Luis; Del Mar Delgado, María; Moreno, Miguel Ángel; de la Torre, Ana</t>
  </si>
  <si>
    <t>Assessing the benefits of composting poultry manure in reducing antimicrobial residues, pathogenic bacteria, and antimicrobial resistance genes: a field-scale  study.</t>
  </si>
  <si>
    <t>10.1007/s11356-020-09097-1</t>
  </si>
  <si>
    <t>The poultry industry in the European Union produces 13 million tons of manure annually, which represents a major health and environmental challenge. Composting  is an environmental-friendly technique for the management of manure, but there  are few studies about antibiotic residues and antimicrobial resistances at a  field scale. The goal of this study was to determine if the composting of poultry  manure at a field scale would result in the reduction of antibiotic residues,  pathogenic bacteria, and antibiotic resistance genes (ARGs) in the final  fertilizer product. A 10-week composting of poultry manure spiked with  enrofloxacin, doxycycline, and ciprofloxacin was performed. The determination of  antibiotics residues and 22 selected ARGs was carried out together with the  identification of bacteria by metagenomics. In the case of ciprofloxacin and  doxycycline, a 90% decrease was observed after composting for 3 weeks. Sixteen  ARGs were detected at the beginning of the experiment; 12 of them decreased from  week 0 to week 10 (reduction of 73.7-99.99%). The presence of potentially  pathogenic bacteria, such as, Campylobacter coli or commensal bacteria such as  Escherichia coli decreases along the composting process. In conclusion, 10-week  composting of poultry manure promotes the reduction of antibiotic residues and  most of the ARGs and pathogenic bacteria.</t>
  </si>
  <si>
    <t>27738-27749</t>
  </si>
  <si>
    <t>Place: Germany PMID: 32399873</t>
  </si>
  <si>
    <t>Animals; poultry; Poultry; antibiotic resistance; animal; bacterial gene; Antibiotics; drug effect; Antimicrobial resistance; antiinfective agent/pd [Pharmacology]; Manure; Risk assessment; bacterium; Composting; manure; Anti-Bacterial Agents/pharmacology; Drug Resistance, Bacterial/drug effects; Bacteria/drug effects; Genes, Bacterial/drug effects; *Composting; Avian manure; Metagenomics analysis; *composting</t>
  </si>
  <si>
    <t>AGSMD9XR</t>
  </si>
  <si>
    <t>Avci F.Y.</t>
  </si>
  <si>
    <t>A chicken vaccine to protect humans from diarrheal disease</t>
  </si>
  <si>
    <t>0959-6658</t>
  </si>
  <si>
    <t>10.1093/glycob/cww097</t>
  </si>
  <si>
    <t>http://glycob.oxfordjournals.org/</t>
  </si>
  <si>
    <t>1137-1139</t>
  </si>
  <si>
    <t>Place: United Kingdom Publisher: Oxford University Press</t>
  </si>
  <si>
    <t>Campylobacter jejuni; livestock; human; letter; unclassified drug; priority journal; vaccination; Campylobacter enteritis; humoral immunity; *diarrhea/dt [Drug Therapy]; *diarrhea/pc [Prevention]; *glycoconjugate/dt [Drug Therapy]; *bacterial vaccine/dt [Drug Therapy]; protein glycosylation; *chicken vaccine/dt [Drug Therapy]</t>
  </si>
  <si>
    <t>AGZF4IC5</t>
  </si>
  <si>
    <t>Hu, L.; Chen, Z.; Wang, B.</t>
  </si>
  <si>
    <t>[Studies of outer membrane protein profiles by SDS-PAGE for Campylobacter jejuni in an epidemiological investigation].</t>
  </si>
  <si>
    <t>Hua xi yi ke da xue xue bao = Journal of West China University of Medical Sciences = Huaxi yike daxue xuebao</t>
  </si>
  <si>
    <t>0257-7712</t>
  </si>
  <si>
    <t>The characteristics of outer membrane protein profiles of 41 strains of Campylobacter jejuni from various sources by SDS-PAGE was studied. Seven and nine  OMP patterns were differentiated respectively by the presence or absence of six  outer membrane protein bands and by the number and size of the molecular weight  of the major protein bands. Comparing the OMP patterns of the strains from human  with those from animals, the authors inferred that chickens and other animals  might be one of the sources for the human infection of Campylobacter jejuni in  this district. A comparison between the OMP patterns of the strains from  diarrheic children and those from healthy carriers suggested that the  pathogenesis of Campylobacter jejuni be possibly associated with the outer  membrane proteins. Using the techniques, the authors studied the infection of  Campylobacter jejuni in a nursery. The result showed the infection was sporadic  and of multi-sources, as evidenced by the multi-patterns of the outer membrane  protein profiles. It also indicates that the person-to-person transmission plays  a significant role in the infection of Campylobacter jejuni.</t>
  </si>
  <si>
    <t>1992-09</t>
  </si>
  <si>
    <t>280-283</t>
  </si>
  <si>
    <t>Hua Xi Yi Ke Da Xue Xue Bao</t>
  </si>
  <si>
    <t>chi</t>
  </si>
  <si>
    <t>Place: China PMID: 1298718</t>
  </si>
  <si>
    <t>Animals; Humans; Child, Preschool; Molecular Weight; China/epidemiology; Campylobacter Infections/epidemiology/*microbiology; Diarrhea/microbiology; Bacterial Outer Membrane Proteins/*analysis/chemistry; Biomarkers/analysis; Campylobacter jejuni/classification/*isolation &amp; purification; Electrophoresis, Polyacrylamide Gel/methods</t>
  </si>
  <si>
    <t>AH6BN2LH</t>
  </si>
  <si>
    <t>Gonsalves, Camila Cristina; Borsoi, Anderlise; Perdoncini, Gustavo; Rodrigues, Laura Beatriz; do Nascimento, Vladimir Pinheiro</t>
  </si>
  <si>
    <t>Campylobacter in broiler slaughter samples assessed by direct count on mCCDA and Campy-Cefex agar.</t>
  </si>
  <si>
    <t>10.1016/j.bjm.2016.04.025</t>
  </si>
  <si>
    <t>Campylobacter spp. cause foodborne illnesses in humans primarily through the consumption of contaminated chicken. The aim of this study was to evaluate the  United States Department of Agriculture's (USDA) recommended methodology,  protocol MLG 41.02, for the isolation, identification and direct plate counting  of Campylobacter jejuni and C. coli samples from the broiler slaughtering  process. A plating method using both mCCDA and Campy-Cefex agars is recommended  to recover Campylobacter cells. It is also possible to use this method in  different matrices (cloacal swabs and water samples). Cloacal swabs, samples from  pre-chiller and post-chiller carcasses and samples of pre-chiller, chiller and  direct supply water were collected each week for four weeks from the same flock  at a slaughterhouse located in an abattoir in southern Brazil. Samples were  analyzed to directly count Campylobacter spp., and the results showed a high  frequency of Campylobacter spp. on Campy-Cefex agar. For the isolated species,  72% were identified as Campylobacter jejuni and 38% as Campylobacter coli. It was  possible to count Campylobacter jejuni and Campylobacter coli from different  samples, including the water supply samples, using the two-agar method. These  results suggest that slaughterhouses can use direct counting methods with both  agars and different matrices as a monitoring tool to assess the presence of  Campylobacter bacteria in their products.</t>
  </si>
  <si>
    <t>2016-09</t>
  </si>
  <si>
    <t>764-769</t>
  </si>
  <si>
    <t>Copyright © 2016 Sociedade Brasileira de Microbiologia. Published by Elsevier Editora Ltda. All rights reserved.</t>
  </si>
  <si>
    <t>Place: Brazil PMID: 27237112  PMCID: PMC4927681</t>
  </si>
  <si>
    <t>Animals; Campylobacter; Humans; classification; *Food Microbiology; Chickens/*microbiology; chicken; Abattoirs; human; animal; slaughterhouse; Broiler; genetics; bacterium identification; bacterial load; *food control; *microbiology; *isolation and purification; *procedures; Agar plate count; Campy-Cefex; mCCDA; Campylobacter/classification/genetics/*isolation &amp; purification; Bacterial Typing Techniques/methods; Bacterial Load/*methods</t>
  </si>
  <si>
    <t>AHABYAIM</t>
  </si>
  <si>
    <t>Burden and causes of foodborne disease in Australia: Annual report of the OzFoodNet network, 2005</t>
  </si>
  <si>
    <t>In 2005, OzFoodNet sites recorded 25,779 notifications of seven potentially foodborne diseases, which was 12.5 per cent higher than the mean for the previous five years. Diseases with significant increases in 2005, when compared to historical reports include: Shiga toxin-producing Escherichia coli, shigellosis, haemolytic uraemic syndrome, salmonellosis and campylobacteriosis. The most significant increases were those due to Salmonella (13.1%) and Campylobacter (5.1%) because of the frequency of these infections. Reports of listeriosis were lower than previous years and there were only four materno-foetal infections compared to seven in 2004. Sites reported 624 outbreaks of gastroenteritis and foodborne disease in 2005. One hundred and two of these were foodborne and affected 1,926 persons, hospitalised 187 and caused four deaths. Among foodborne outbreaks, Salmonella Typhimurium was the most common pathogen and restaurants were the most common place where food implicated in outbreaks was prepared. Outbreaks associated with fish, poultry meat, and mixed meat dishes were common. There were several large outbreaks of salmonellosis, including one associated with dips at a Turkish restaurant, one with alfalfa sprouts, and two due to egg-based dishes. In addition, there were several multi-state investigations of Salmonella infection during 2005, including one large outbreak of S. Typhimurium 135 implicating poultry meat from retail supermarkets. Sites identified a source of infection for 39 per cent (41/104) of investigations into clusters of salmonellosis. Overall, 97.4 per cent of Salmonella notifications on state and territory surveillance databases recorded complete information about serotype and phage type. This report highlights the considerable burden of disease from food sources in Australia and the need to continue to improve food safety.</t>
  </si>
  <si>
    <t>278-300</t>
  </si>
  <si>
    <t>risk factor; food handling; human; animal; microbiology; article; *epidemic; infection control; *food poisoning/ep [Epidemiology]; female; male; child; infant; newborn; preschool child; time; adult; middle aged; adolescent; health survey; cluster analysis; Australia/ep [Epidemiology]; *gastroenteritis/ep [Epidemiology]; *bacterial infection/ep [Epidemiology]; age distribution</t>
  </si>
  <si>
    <t>AHFAV8F8</t>
  </si>
  <si>
    <t>Hernández, F.</t>
  </si>
  <si>
    <t>A simple and inexpensive method to generate a microaerophilic atmosphere for the isolation of Campylobacter sp.</t>
  </si>
  <si>
    <t>0036-4665</t>
  </si>
  <si>
    <t>10.1590/s0036-46651996000300015</t>
  </si>
  <si>
    <t>Faeces of 138 chickens were inoculated on Blaser agar plates. One set of plates was incubated in jars with CampyPak envelopes. The others were incubated in  "Zip-lock" plastic bags (7 x 8 in.) and a microaerophilic atmosphere was  generated exhaling into the "Zip-lock" plastic bag, after holding the breath for  20 sec. Then, the bag was pressed to evacuate its atmosphere, inflated again, and  pressed (4 times), and finally sealed. Campylobacter was isolated from 127  (96.2%) of samples incubated in jars with gas generator envelopes and from 129  (98%) of the specimens incubated into the bags. The proposed methodology offers  good savings for cost-conscious laboratories.</t>
  </si>
  <si>
    <t>1996-06</t>
  </si>
  <si>
    <t>241-242</t>
  </si>
  <si>
    <t>Place: Brazil PMID: 9163993</t>
  </si>
  <si>
    <t>Animals; Chickens/microbiology; Feces/microbiology; Aerobiosis; Campylobacter/*isolation &amp; purification; Cost Control; Culture Media/economics; Microbiological Techniques/*economics</t>
  </si>
  <si>
    <t>AHHTPLRF</t>
  </si>
  <si>
    <t>Rasekh, J; Thaler, AM; Engeljohn, DL; Pihkala, NH</t>
  </si>
  <si>
    <t>Food Safety and Inspection Service policy for control of poultry contaminated by digestive tract contents: A review</t>
  </si>
  <si>
    <t>10.1093/japr/14.3.603</t>
  </si>
  <si>
    <t>This paper discusses policy changes from 1957 to present that the Food Safety and Inspection Service (FSIS) has made regarding handling of poultry carcasses that were accidentally contaminated by feces or ingesta during slaughter and processing. Since 1957, FSIS has reevaluated its position in light of new scientific evidence on methods for handling contaminated poultry. The FSIS will continue to make scientifically supported changes that are consistent with Hazard Analysis and Critical Control Point (HACCP) principles. Prior to 1978, contamination was removed solely by knife trimming. In 1978, FSIS changed the regulations to allow reprocessing at special stations away from the main processing line. Several scientific studies demonstrated that the microbial quality of reprocessed product was comparable to carcasses remaining on the main processing line. Since 1996, FSIS has been actively reforming regulations to make them consistent with the Agency's HACCP system regulatory approach to meat, poultry, and egg processing. Control of poultry contamination by digestive tract contents is one of several regulatory standards that have used a visible product standard. The visual absence of feces or ingesta serves as an indirect measure of microbial safety for at least the risk from pathogens likely to be present in visible digestive tract contents. The FSIS strives to base regulatory reform on the best science available. Changes in processing methods, such as reprocessing poultry on the main processing line to remove feces and ingesta, have been allowed because they were shown to improve the microbiological safety of poultry products. Such changes are tested prior to implementation to ensure that they are consistent with the goal of protecting public health.</t>
  </si>
  <si>
    <t>603-611</t>
  </si>
  <si>
    <t>WOS:000234476200020</t>
  </si>
  <si>
    <t>AHKW9F55</t>
  </si>
  <si>
    <t>Jones K.</t>
  </si>
  <si>
    <t>Thermophilic campylobacters are widespread in the environment, where they are a sign of recent contamination with animal and avian faeces, agricultural run-off and sewage effluent. Although intestinal carriage of campylobacters is ubiquitous in livestock, domestic animals, wild animals, wild birds and poultry, contamination of the environment with the bacteria in faeces is intermittent and varies seasonally, depending on factors such as stress and changes in diet. Wild birds, and not sewage effluent, are the source of campylobacters in some coastal waters. The density of Campylobacter spp. in sewage effluent depends on the source of the sewage and the type of treatment. There is a qualitative, but not a quantitative, correlation between campylobacters and faecal indicators in environmental samples. The marked seasonal pattern of campylobacters in temperate, aquatic environments is a result of variations in Campylobacter die-off rates at different times of the year.</t>
  </si>
  <si>
    <t>Campylobacter; seasonal variation; *bacterium contamination; feces analysis; drinking water; biofilm; conference paper; bird; *water contamination; environmental monitoring; river; fresh water; *sewage; bath; estuary; ground water; sewage effluent; sludge</t>
  </si>
  <si>
    <t>AHL9Z6MN</t>
  </si>
  <si>
    <t>Peng, MF; Salaheen, S; Buchanan, RL; Biswas, D</t>
  </si>
  <si>
    <t>Alterations of Salmonella enterica Serovar Typhimurium Antibiotic Resistance under Environmental Pressure</t>
  </si>
  <si>
    <t>10.1128/AEM.01173-18</t>
  </si>
  <si>
    <t>Microbial horizontal gene transfer is a continuous process that shapes bacterial genomic adaptation to the environment and the composition of concurrent microbial ecology. This includes the potential impact of synthetic antibiotic utilization in farm animal production on overall antibiotic resistance issues; however, the mechanisms behind the evolution of microbial communities are not fully understood. We explored potential mechanisms by experimentally examining the relatedness of phylogenetic inference between multidrug-resistant Salmonella enterica serovar Typhimurium isolates and pathogenic Salmonella Typhimurium strains based on genome-wide single-nucleotide polymorphism (SNP) comparisons. Antibiotic-resistant S. Typhimurium isolates in a simulated farm environment barely lost their resistance, whereas sensitive S. Typhimurium isolates in soils gradually acquired higher tetracycline resistance under antibiotic pressure and manipulated differential expression of antibiotic-resistant genes. The expeditious development of antibiotic resistance and the ensuing genetic alterations in antimicrobial resistance genes in S. Typhimurium warrant effective actions to control the dissemination of Salmonella antibiotic resistance. IMPORTANCE Antibiotic resistance is attributed to the misuse or overuse of antibiotics in agriculture, and antibiotic resistance genes can also be transferred to bacteria under environmental stress. In this study, we report a unidirectional alteration in antibiotic resistance from susceptibility to increased resistance. Highly sensitive Salmonella enterica serovar Typhimurium isolates from organic farm systems quickly acquired tetracycline resistance under antibiotic pressure in simulated farm soil environments within 2 weeks, with expression of antibiotic resistance-related genes that was significantly upregulated. Conversely, originally resistant S. Typhimurium isolates from conventional farm systems lost little of their resistance when transferred to environments without antibiotic pressure. Additionally, multidrug-resistant S. Typhimurium isolates genetically shared relevancy with pathogenic S. Typhimurium isolates, whereas susceptible isolates clustered with nonpathogenic strains. These results provide detailed discussion and explanation about the genetic alterations and simultaneous acquisition of antibiotic resistance in S. Typhimurium in agricultural environments.</t>
  </si>
  <si>
    <t>WOS:000446204500015</t>
  </si>
  <si>
    <t>AHPDPKV9</t>
  </si>
  <si>
    <t>Laniewski P.; Jagusztyn-Krynicka E.K.</t>
  </si>
  <si>
    <t>Anti-Campylobacter immunoprophylaxis</t>
  </si>
  <si>
    <t>Postepy Mikrobiologii</t>
  </si>
  <si>
    <t>0079-4252</t>
  </si>
  <si>
    <t>Campylobacter jejuni is currently recognized as a major cause of food-borne human gastroenteritis worldwide. In developed countries the majority of Campylobacter infections are associated with the consumption of undercooked poultry meat. Although a isease lasts only several days and is very often self-limiting, campylobacteriosis constitutes a serious medical and socioeconomic problem. In patients, especially from developed countries, who have not encountered the pathogen before the infection can result in severe gastroenteritis accompanied with long-lasting bloody or mucus diarrhea. Moreover, C. jejuni can cause septicemia in immunocompromised individuals or induce autoimmune neurological disorders. Rapidly increasing antibiotic resistance of Campylobacter strains compels us to develop alternative therapeutic strategies. Implementation of immunoprophylaxis for humans or chickens seems to be the most effective strategy to decrease the number of human infections. Subunit vaccines are the safest, but mildly immunogenic, prophylactic method therefore, heterologous antigens are frequently delivered to a host by special delivery vectors i.e. attenuated Salmonella strains, to induce protective immune response. Avirulent Salmonella strains were also successfully used as a carrier to construct anti-Campylobacter subunit vaccines. Up till now, only several Campylobacter genes encoding immunogenic proteins: Peb1A, CjaA, Pal, Cj0420 and bacterioferritin, were cloned in Salmonella cells and the immune response and protection efficiency of constructed vaccine were determined on animal models. Here, we discuss the recent developments in the field of Salmonella-based anti-Campylobacter vaccines.</t>
  </si>
  <si>
    <t>273-279</t>
  </si>
  <si>
    <t>Postepy Mikrobiol.</t>
  </si>
  <si>
    <t>Immunoprofilaktyka zakazen Campylobacter</t>
  </si>
  <si>
    <t>Place: Poland Publisher: Polish Society of Microbiologists (Ul. Chocimska 24, Warsaw 00-791, Poland)</t>
  </si>
  <si>
    <t>Salmonella; antibiotic resistance; *Campylobacter jejuni; gastroenteritis; human; nonhuman; review; antibiotic agent; bacterial virulence; bacterial strain; unclassified drug; bacterial protein; food intake; immune response; immunocompromised patient; immunogenicity; *Campylobacter enteritis/dt [Drug Therapy]; *Campylobacter enteritis/et [Etiology]; *Campylobacter enteritis/pc [Prevention]; Campylobacter enteritis/dt [Drug Therapy]; bloody diarrhea; autoimmune disease; drug delivery system; host; *immunoprophylaxis; socioeconomics; drug carrier; *subunit vaccine; septicemia; health care planning; developed country; CjaA protein; drug development; drug safety; neurologic disease; *campylobacter jejuni subunit vaccine/dt [Drug Therapy]; bacterioferritin; cj0420 protein; pal protein; peb1a protein</t>
  </si>
  <si>
    <t>AHTW8UHL</t>
  </si>
  <si>
    <t>Colles, F.M.; Jones, T.A.; McCarthy, N.D.; Sheppard, S.K.; Cody, A.J.; Dingle, K.E.; Dawkins, M.S.; Maiden, M.C.J.</t>
  </si>
  <si>
    <t>Campylobacter infection of broiler chickens in a free-range environment</t>
  </si>
  <si>
    <t>Environmental Microbiology</t>
  </si>
  <si>
    <t>10.1111/j.1462-2920.2008.01623.x</t>
  </si>
  <si>
    <t>https://www.scopus.com/inward/record.uri?eid=2-s2.0-58149223802&amp;doi=10.1111%2fj.1462-2920.2008.01623.x&amp;partnerID=40&amp;md5=39a8fc5be7c2656696334dcd1c5f12ad</t>
  </si>
  <si>
    <t>2042-2050</t>
  </si>
  <si>
    <t>classification; Campylobacter jejuni; United Kingdom; chicken; *Campylobacter jejuni; disease transmission; zoonosis; human; animal; campylobacteriosis; microbiology; article; *campylobacteriosis; *zoonosis; bird disease; Great Britain; *chicken; *bird disease; food control; animal husbandry; wild animal; *classification; *transmission; goose; ecosystem</t>
  </si>
  <si>
    <t>AI3HQGGV</t>
  </si>
  <si>
    <t>Huang, Hongsheng; Phipps-Todd, Beverley; McMahon, Tanis; Elmgren, Catherine L.; Lutze-Wallace, Cheryl; Todd, Zoe A.; Garcia, Manuel M.</t>
  </si>
  <si>
    <t>Development of a monoclonal antibody-based colony blot immunoassay for detection of thermotolerant Campylobacter species.</t>
  </si>
  <si>
    <t>10.1016/j.mimet.2016.08.015</t>
  </si>
  <si>
    <t>Campylobacter species, particularly thermotolerant Campylobacter spp., such as C. jejuni, are major human foodborne pathogens. Culture methods have been routinely  used for the detection of this organism in various types of samples. An  alternative, simple and rapid confirmation test(s) without further tedious  biochemical tests would be useful. Meanwhile, Campylobacter-like colonies can be  difficult to identify on agar plates overgrown with competitive bacteria, which  can lead to false-negative results. This study was to develop a simple colony  blot immunoassay using a new monoclonal antibody (Mab) produced in the present  study for rapid screening, confirmation and quantification of campylobacters on  culture agar plates. The procedure developed in this study was able to  specifically detect thermotolerant Campylobacter spp., but not other  non-thermotolerant Campylobacter and non-Campylobacter reference strains tested.  This assay could detect 10(5) cells in a single dot. This assay showed 100%  correlation with the culture method for the blotted membranes from 21 either  chicken meat or vegetable samples experimentally inoculated with thermotolerant  campylobacters. Among 101 natural samples of chicken meat (n=44), chicken feces  (n=20) and vegetables (n=37), this assay also showed positive for 23 chicken meat  and 14 fecal samples that were positive for thermotolerant campylobacters by  culture method, and identified four additional suspects that were culture  negative. Membranes stored at 4°C for at least 4years could also be used for this  assay. The assay developed in this study can be used in quantitative study for  immediate or archival usage, and for diagnostic test to preliminarily confirm the  presence of thermotolerant Campylobacter on agar plates.</t>
  </si>
  <si>
    <t>76-82</t>
  </si>
  <si>
    <t>Place: Netherlands PMID: 27553133</t>
  </si>
  <si>
    <t>Animals; Food Microbiology; Humans; Chickens/microbiology; Feces/microbiology; Food Contamination/analysis; Enzyme-Linked Immunosorbent Assay; Colony blot immunoassay; Monoclonal antibody; *Thermotolerance; Agar; Electron microscopy; Immunomagnetic beads separation; Sensitivity and Specificity; Blotting, Western; Microscopy, Electron, Scanning; *Antibodies, Monoclonal; Antibodies, Bacterial; Bacterial Typing Techniques/*methods; Meat/microbiology; Vegetables/microbiology; Colony Count, Microbial/*methods; Campylobacter/cytology/growth &amp; development/immunology/*isolation &amp; purification; Immunoassay/*methods; Immunologic Tests/methods; Immunomagnetic Separation/methods; Thermotolerant and non-thermotolerant Campylobacter spp.</t>
  </si>
  <si>
    <t>AI8QTSS2</t>
  </si>
  <si>
    <t>Wong, CL; Sieo, CC; Tan, WS; Abdullah, N; Hair-Bejo, M; Abu, J; Ho, YW</t>
  </si>
  <si>
    <t>Evaluation of a lytic bacteriophage, Φ st1, for biocontrol of Salmonella enterica serovar Typhimurium in chickens</t>
  </si>
  <si>
    <t>10.1016/j.ijfoodmicro.2013.11.034</t>
  </si>
  <si>
    <t>In this study, a Salmonella Typhimurium lytic bacteriophage, Phi st1, which was isolated from Chicken faecal material, was evaluated as a candidate for biocontrol of Salmonella in chickens. The morphology of Phi st1 showed strong resemblance to members of the Siphoviridae family. Phi st1 was observed to be a DNA phage with an estimated genome size of 121 kbp. It was found to be able to infect S. Typhimurium and S. Hadar, with a stronger lytic activity against the former. Subsequent characterisation of Phi st1 against S. Typhimurium showed that Phi st1 has a latent period of 40 mm with an average burst size of 22 particles per infective centre. Approximately 86.1% of the phage adsorbed to the host cells within the initial 5 min of infection. At the optimum multiplicity of infection (MOI) (0.1), the highest reduction rate of S. Typhimurium (6.6 log(10) CFU/ml) and increment in phage titre (3.8 log(10) PFU/ml) was observed. Phi st1 produced adsorption rates of 88.4-92.2% at pH 7-9 and demonstrated the highest bacteria reduction (6.6 log(10) CFU/ml) at pH 9. Phi st1 also showed an insignificant different (P&gt; 0.05) reduction rate of host cells at 37 degrees C (6.4 log(10) CFU/ml) and 42 degrees C (6.0 log(10) CFU/ml). The in vivo study using Phi st1 showed that intracloacal inoculation of similar to 10(12) PFU/ml of the phage in the chickens challenged with similar to 10(10) CFU/ml of S. Typhimurium was able to reduce (P &lt;0.05) the S. Typhimurium more rapidly than the untreated group. The Salmonella count reduced to 2.9 log(10) CFU/ml within 6 h of post-challenge and S. Typhimurium was not detected at and after 24 h of post-challenge. Reduction of Salmonella count in visceral organs was also observed at 6 h post-challenge. Approximately 1.6 log(10) PFU/ml Phi st1 was found to persist in the caecal wall of the chicks at 72 h of post-challenge. The present study indicated that Phi st1 may serve as a potential biocontrol agent to reduce the Salmonella count in caecal content of chickens. (C) 2013 Elsevier B.V. All rights reserved.</t>
  </si>
  <si>
    <t>92-101</t>
  </si>
  <si>
    <t>WOS:000331349600013</t>
  </si>
  <si>
    <t>AIIQCAEX</t>
  </si>
  <si>
    <t>Norström, M.; Hofshagen, M.; Stavnes, T.; Schau, J.; Lassen, J.; Kruse, H.</t>
  </si>
  <si>
    <t>Antimicrobial resistance in Campylobacter jejuni from humans and broilers in Norway.</t>
  </si>
  <si>
    <t>0950-2688 1469-4409</t>
  </si>
  <si>
    <t>10.1017/S0950268805004814</t>
  </si>
  <si>
    <t>In this study comprising isolates from 2001 to 2003, resistance was considerably more widespread among Campylobacter jejuni from humans infected abroad than  infected within Norway. The discrepancy was particularly notable for  fluoroquinolone resistance (67.4% vs. 6.5%). This is probably a reflection of a  low resistance prevalence in Norwegian broiler isolates (1.2% fluoroquinolone  resistant).</t>
  </si>
  <si>
    <t>127-130</t>
  </si>
  <si>
    <t>Place: England PMID: 16409659  PMCID: PMC2870368</t>
  </si>
  <si>
    <t>Animals; Chickens; Humans; Risk Factors; Food Contamination; Prevalence; Drug Resistance, Microbial; Fluoroquinolones/pharmacology; Norway/epidemiology; Campylobacter Infections/*drug therapy/epidemiology; Campylobacter/isolation &amp; purification/*pathogenicity; Poultry Diseases/*drug therapy/epidemiology</t>
  </si>
  <si>
    <t>AIPT2KST</t>
  </si>
  <si>
    <t>The European Union Summary Report on Trends and Sources of Zoonoses, Zoonotic Agents and Food-borne Outbreaks in 2011</t>
  </si>
  <si>
    <t>10.2903/j.efsa.2013.3129</t>
  </si>
  <si>
    <t>https://www.scopus.com/inward/record.uri?eid=2-s2.0-85066859744&amp;doi=10.2903%2fj.efsa.2013.3129&amp;partnerID=40&amp;md5=74d1238e442a1ada5a3e358d5212956a</t>
  </si>
  <si>
    <t>AIPUDW59</t>
  </si>
  <si>
    <t>Rawson, Thomas; Colles, Frances M.; Smith, Adrian L.; Dawkins, Marian Stamp; Bonsall, Michael B.</t>
  </si>
  <si>
    <t>Can good broiler flock welfare prevent colonization by Campylobacter?</t>
  </si>
  <si>
    <t>10.1016/j.psj.2021.101420</t>
  </si>
  <si>
    <t>Using data on rearing and welfare metrics of multiple commercial broiler flocks, we investigate how welfare measures such as hock burn, mortality, and  pododermatitis, among others, impact the likelihood of a flock becoming colonized  by Campylobacter. Using both logistic regression and Bayesian networks, we show  that, while some welfare metrics were weakly related to Campylobacter  colonization, evidence could not be found to suggest that these metrics directly  exacerbated Campylobacter colonization, rather that they were both symptoms of  the same parent variable - the managing company. Observed dependency on the  management of the flock suggested that yet-undiscovered differences in rearing  practice were the principal factor explaining both poor bird welfare and  increased risk of Campylobacter, suggesting that action can be taken to improve  both these factors simultaneously.</t>
  </si>
  <si>
    <t>2021-11</t>
  </si>
  <si>
    <t>Copyright © 2021 The Authors. Published by Elsevier Inc. All rights reserved.</t>
  </si>
  <si>
    <t>Place: England PMID: 34607156  PMCID: PMC8493578</t>
  </si>
  <si>
    <t>Animals; Campylobacter; Chickens; Bayes Theorem; chicken; *Campylobacter; welfare; animal; broiler; veterinary medicine; *bird disease/pc [Prevention]; *campylobacteriosis/pc [Prevention]; Bayes theorem; Bayesian network; logistic regression; *Campylobacter Infections/prevention &amp; control/veterinary; *Poultry Diseases/prevention &amp; control</t>
  </si>
  <si>
    <t>AIPUJ2ZQ</t>
  </si>
  <si>
    <t>Lehnherr, H; Lehnherr, T; Lis, L; Kroj, A; Kreps, S; Otte, D; Gawlik, D; Faros, A; Bartsch, R; Fink, M</t>
  </si>
  <si>
    <t>Bacteriophage application to reduce Salmonella cYontaminations in the meat preparation chain</t>
  </si>
  <si>
    <t>Bacteriophages are the natural antagonists of bacteria. Their killing capacity can be harnessed to fight pathogenic bacteria like Campylobacter, Salmonella, Listeria or E. coil, the major causes of foodborne infections worldwide. In this study the authors show that bacterio-phages specific against Salmonella are able to reduce Salmonella contaminations in a meat preparation process by approximately 2 lop, when applied in an early processing step, but are not able to prevent a recontamination with Salmonella in a downstream processing step. In addition the use of bacteriophages has no significant impact on the environment and does not interfere with growth-based quality control assays. When used as an additional hurdle in an existing hygiene concept in modern food protection, bacteriophages could provide meat producers with a direct intervention strategy to reduce food waste and comply with strict food safety standards.</t>
  </si>
  <si>
    <t>88-94</t>
  </si>
  <si>
    <t>WOS:000649731900058</t>
  </si>
  <si>
    <t>AIX9DIBU</t>
  </si>
  <si>
    <t>Umunnabuike, A. C.; Irokanulo, E. A.</t>
  </si>
  <si>
    <t>Isolation of Campylobacter subsp. jejuni from Oriental and American cockroaches caught in kitchens and poultry houses in Vom, Nigeria.</t>
  </si>
  <si>
    <t>International journal of zoonoses</t>
  </si>
  <si>
    <t>0377-0168</t>
  </si>
  <si>
    <t>A total of 690 adult cockroaches (Periplaneta americana (L.), the American cockroach, and Blatta orientalis (L.), the oriental cockroach) were captured  alive within domestic kitchens and near poultry houses in Vom. Using selective  media, their external surfaces and internal (gut) contents, after adequate  decontamination of the external surfaces, were culturally examined for the  presence of campylobacters. 4 isolates of Campylobacter subsp jejuni were made  (0.5%); 3 from the gut contents and 1 from the external surface. Nocardia  asteroides was isolated from the gut contents of a batch of ten cockroaches. The  low isolation rate notwithstanding, our results suggest that cockroaches may be a  potential vector of campylobacters from other sources to human food. The somewhat  fortuitous isolation of Nocardia asteroides and its significance are discussed.</t>
  </si>
  <si>
    <t>1986-09</t>
  </si>
  <si>
    <t>180-186</t>
  </si>
  <si>
    <t>Int J Zoonoses</t>
  </si>
  <si>
    <t>Place: China (Republic : 1949- ) PMID: 3557829</t>
  </si>
  <si>
    <t>Animals; Food Microbiology; Chickens/microbiology; Nigeria; Housing, Animal; Campylobacter fetus/*isolation &amp; purification; Cockroaches/*microbiology; Nocardia/growth &amp; development</t>
  </si>
  <si>
    <t>AIZXNGLW</t>
  </si>
  <si>
    <t>Shrestha, S.; Arsi, K.; Wagle, B.R.; Donoghue, A.M.; Donoghue, D.J.</t>
  </si>
  <si>
    <t>Ability of select probiotics to reduce enteric Campylobacter colonization in broiler chickens</t>
  </si>
  <si>
    <t>10.3923/ijps.2017.37.42</t>
  </si>
  <si>
    <t>https://www.scopus.com/inward/record.uri?eid=2-s2.0-85011875159&amp;doi=10.3923%2fijps.2017.37.42&amp;partnerID=40&amp;md5=7af32e656c2c22375c47bdc8fd934161</t>
  </si>
  <si>
    <t>37-42</t>
  </si>
  <si>
    <t>AJ3IVXWH</t>
  </si>
  <si>
    <t>Walencka M.; Matusiak A.; Chmiela M.</t>
  </si>
  <si>
    <t>The role of campylobacter jejuni infection in the development of guillain-Barre syndrome</t>
  </si>
  <si>
    <t>http://pm.microbiology.pl/web/archiwum/vol5732018260e.pdf</t>
  </si>
  <si>
    <t>Campylobacter spp. are Gram-negative, spiral, thermophilic, motile bacteria, which require microaerophilic environment for growth. They have restricted carbohydrate catabolism, but have well-developed mechanism of acquiring micronutrients instead. A common problem, especially in developing countries, is campylobacteriosis, mostly caused by Campylobacter jejuni. The major reason of this disease is the increasing resistance of these bacteria to commonly used antibiotics. The most frequent source of infection is poorly cooked poultry meat. Despite numerous cases of campylobacteriosis, its pathogenesis is not fully understood. However, the role of bacterial motility, adhesion, ability to invade hosts intestinal epithelial cells and secretion of toxins have been found significant. In addition to developing gastrointestinal infections, C. jejuni is firmly established as a causative agent of Guillain-Barre Syndrome, which is an autoimmune-mediated demyelinating polyneuropathy of peripheral nerves. Molecular mimicry between bacterial surface structures and hosts gangliosides is responsible for the development of this disease. The serious local and systemic consequences of C. jejuni infections are the reason for monitoring the microbial purity of food, especially meat and drinking water, for C. jejuni contamination necessitating also new approaches to contamination prevention or minimization.Copyright © 2018 Polish Society of Microbiologists. All rights reserved.</t>
  </si>
  <si>
    <t>Place: Poland Publisher: Polish Society of Microbiologists</t>
  </si>
  <si>
    <t>Campylobacter jejuni; human; article; nonhuman; bacterial virulence; bacterial colonization; bacterial transmission; virulence factor; *Campylobacter enteritis; *Guillain Barre syndrome; cytokine; molecular mimicry; peripheral nerve; demyelination; ganglioside</t>
  </si>
  <si>
    <t>AJI5USP3</t>
  </si>
  <si>
    <t>Weisent, J; Seaver, W; Odoi, A; Rohrbach, B</t>
  </si>
  <si>
    <t>Comparison of three time-series models for predicting campylobacteriosis risk</t>
  </si>
  <si>
    <t>10.1017/S0950268810000154</t>
  </si>
  <si>
    <t>Three time-series models (regression, decomposition, and Box Jenkins autoregressive integrated moving averages) were applied to national surveillance data for campylobacteriosis with the goal of disease forecasting in three US states. Datasets spanned 1998-2007 for Minnesota and Oregon, and 1999-2007 for Georgia. Year 2008 was used to validate model results. Mean absolute percent error, mean square error and coefficient of determination (R-2) were the main evaluation fit statistics. Results showed that decomposition best captured the temporal patterns in disease risk. Training dataset R-2 values were 72.2%, 76.3% and 89.9% and validation year R-2 values were 66.2%, 52.6% and 79.9% respectively for Georgia, Oregon and Minnesota. All three techniques could be utilized to predict monthly risk of infection for Campylobacter sp. However, the decomposition model provided the fastest, most accurate, user-friendly method. Use of this model can assist public health personnel in predicting epidemics and developing disease intervention strategies.</t>
  </si>
  <si>
    <t>898-906</t>
  </si>
  <si>
    <t>WOS:000278177800011</t>
  </si>
  <si>
    <t>AJN36Y7J</t>
  </si>
  <si>
    <t>Hendricks, R.A.; Boyle, E.A.E.; Kastner, C.L.; Fung, D.Y.C.</t>
  </si>
  <si>
    <t>Compilation of intervention methods and conditions, and ingredient limits, for controlling Campylobacter jejuni in meat and poultry products</t>
  </si>
  <si>
    <t>Journal of Rapid Methods and Automation in Microbiology</t>
  </si>
  <si>
    <t>10.1111/j.1745-4581.2000.tb00329.x</t>
  </si>
  <si>
    <t>https://www.scopus.com/inward/record.uri?eid=2-s2.0-0034555349&amp;doi=10.1111%2fj.1745-4581.2000.tb00329.x&amp;partnerID=40&amp;md5=92ae8416fc6f07f632882e74b7245fa6</t>
  </si>
  <si>
    <t>285-305</t>
  </si>
  <si>
    <t>AJQK2EVE</t>
  </si>
  <si>
    <t>Pielaat, A; Chardon, JE; Wijnands, LM; Evers, EG</t>
  </si>
  <si>
    <t>A risk based sampling design including exposure assessment linked to disease burden, uncertainty and costs</t>
  </si>
  <si>
    <t>10.1016/j.foodcont.2017.07.014</t>
  </si>
  <si>
    <t>A methodology is presented to optimize a sampling plan for retail products to monitor the prevalence of foodborne pathogens in relation to disease burden. The optimization procedure links an exposure assessment, a quantitative measure for disease burden (i.e. Disability Adjusted Life Years), number of samples to be analyzed (based on uncertainty of the prevalence estimate) and costs for sample analysis. The methodology attributes DALY's on 'pathogen-matrix level' to 'pathogen-food products' using the exposure assessment. The subsequent procedure includes the number of samples that need to be analyzed per retail product such that the prevalences can be monitored within a preset uncertainty bound, and the costs per sample. The final optimization step sorts pathogen-product combinations using the costs per DALY criterion which results in a monitoring program with a maximum number of DALY's given a certain amount of money. An optimized sampling plan was established for four foodborne pathogens on meat products: Campylobacter in pork and poultry meat, Salmonella in pork, Toxoplasma in pork and Shiga-toxin producing Escherichia coli (STEC) 0157 in beef, veal, and mutton lamb. Results show that Campylobacter on poultry products and one Toxoplasma - pork combination consitute the top 10 in the proposed Dutch public health risk meat monitoring program. This optimized sampling plan monitors 98% of the total amount of DALY's attributed to the considered pathogen-animal species combinations. At the same time, the procedure gives insight in how the preset optimization criteria leads to the proposed set of pathogen-product combinations. An iterative implementation of updated model input (prevalences, DALY estimates) will lead to an up-to-date optimized risk based monitoring program. (C) 2017 Elsevier Ltd. All rights reserved.</t>
  </si>
  <si>
    <t>WOS:000415769700004</t>
  </si>
  <si>
    <t>AJSGX5ES</t>
  </si>
  <si>
    <t>Scientific Opinion on Quantification of the risk posed by broiler meat to human campylobacteriosis in the EU</t>
  </si>
  <si>
    <t>10.2903/j.efsa.2010.1437</t>
  </si>
  <si>
    <t>https://www.scopus.com/inward/record.uri?eid=2-s2.0-84887601018&amp;doi=10.2903%2fj.efsa.2010.1437&amp;partnerID=40&amp;md5=52f3a67d2d56c2ae62785d2d0f78c282</t>
  </si>
  <si>
    <t>AJWKEL2D</t>
  </si>
  <si>
    <t>Ebrahimi H.; Rahimi S.; Khaki P.; Sajadi S. A.</t>
  </si>
  <si>
    <t>The Effect of Organic Acid, Probiotic, and Echinacea Purpurea Application on Campylobacter Jejuni Colonization in Gastrointestinal of Broilers</t>
  </si>
  <si>
    <t>Iranian Journal of Pharmaceutical Research</t>
  </si>
  <si>
    <t>1735-0328</t>
  </si>
  <si>
    <t>Campylobacter Spp. is one of the most important human bacterial pathogens causing diarrhea and other diseases like septicemia, meningitis, and as complications reactive arthritis and Guillain-Barre syndrome. Most human Campylobacteriosis cases are food-borne. Handling or consumption of raw or undercooked poultry meat is regarded as a risk factor for human infection. In order to reduce C. jejuni colonization in GI tract of broilers and make chickens less susceptible to colonization, organic acid (Selko- pH), protected organic acid (baby c 4), probiotic (Primalac) and alcoholic extract of Echinacea purpurea were used. In this experiment, 210 one-day-old male broiler chicks (Ross 308) assigned to the 7 treatment groups, randomly with 3 replications and 10 birds in each pen. The treatments include: 1) negative control (no challenge) ; 2) positive control (bacterial challenged) ; 3) Organic acid (Selko-pH) in drinking water [1/1000 (v/v)]; 4) Organic acid (Selko-pH) in drinking water for 12 h before slaughter (1/1000 (v/v)) ; 5) Protected organic acid (baby c 4) 2.5/1 gkg -1 mix in the feed 12 h before slaughter; 6) Probiotic (Primalac); 7) EP Alcoholic extract in drinking water (1/1000 (v/v)). All treatments (except for negative control) were challenged on day of 21 with C. jejuni live suspension (6x107 c.f.u. g-1) and samples were collected on day of 28 and 42. According to the results, treatments 3, 4, 5, 6 and 7 shown significant difference with control (1 and 2) treatments. In conclusion, the results shown that acidification of feed and water, and also instigation of immune system may be a tool to reduce intestinal colonization of C. jejuni in broilers.</t>
  </si>
  <si>
    <t>*broiler; *Campylobacter jejuni; *carboxylic acid; *Echinacea purpurea; *medicinal plant; *probiotic agent; acidification; alcoholism; baby; benzalkonium chloride; bird; Campylobacter; campylobacteriosis; chick; chicken; diarrhea; diseases; drinking water; food; Guillain Barre syndrome; human; immune system; infection; male; meat; meningitis; pathogenesis; pH; poultry; reactive arthritis; risk factor; septicemia; water</t>
  </si>
  <si>
    <t>AJWXXYET</t>
  </si>
  <si>
    <t>Lai, Honggang; Tang, Yuanyue; Ren, Fangzhe; Jiao, Xin-An; Huang, Jinlin</t>
  </si>
  <si>
    <t>Evaluation of Hygiene Practice for Reducing Campylobacter Contamination on Cutting Boards and Risks Associated with Chicken Handling in Kitchen Environment.</t>
  </si>
  <si>
    <t>10.3390/foods12173245</t>
  </si>
  <si>
    <t>Cutting boards can serve as potential carriers for the cross-contamination of pathogens from chicken to other surfaces. This study aimed to assess chefs'  handling practices of cutting boards across five provinces in China and identify  the key factors contributing to unsafe cutting board usage, including cleaning  methods and handling practices. Handling practices associated with cutting boards  were examined through a web-based survey (N = 154), while kitchen environment  tests were conducted to investigate the splashing or survival of Campylobacter,  inoculated in chicken or on cutting boards, to mimic the practices of chefs.  Among chefs in the five provinces of China, wood and plastic cutting boards were  the most commonly used for preparing chicken meat. Approximately 33.7% of chefs  washed boards with running tap water, 31.17% of chefs washed boards with  detergent, and 24.03% of chefs cleaned boards by scraping them with a knife after  preparing other meats or chicken. The study tested 23 cutting boards from  commercial kitchens for Campylobacter presence before and after chicken  preparation and cleaning. Among these, 17 were cleaned with a knife, 5 with  running tap water, and only 1 with disinfectant. Results showed that cleaning  with a knife significantly reduced Campylobacter presence on cutting boards (p &lt;  0.05), while the three main cleaning methods were inadequate in eliminating  contamination to a safe level. In kitchen environment tests, contaminated chicken  was chopped on cutting boards, with a maximum distance of 60 cm for low  contamination, and 120 cm for medium and high contamination levels. This  suggested a contamination risk exposure area ranging from 60 cm to 120 cm.  Campylobacter survival on surfaces of wood, plastic, and stainless steel was also  tested, with plastic surfaces showing the longest survival time (4.5 h at 15 °C  and 3.5 h at 25 °C) In comparison, survival time on stainless steel or wood  surfaces was only 3 h, implying a cross-contamination risk exposure period of 3  to 4.5 h after chicken preparation. In conclusion, based on the current study  data, the practices employed by chefs play an important role in Campylobacter  transfer in the kitchen environment. The presence of Campylobacter on cutting  boards even after wiping or droplet splashing highlights its potential as a  source of cross-contamination in the kitchen environment. So, chefs in China  should reinforce their hygiene culture and adopt effective cutting board cleaning  practices to prevent pathogen contamination.</t>
  </si>
  <si>
    <t>Place: Switzerland PMID: 37685178  PMCID: PMC10486554</t>
  </si>
  <si>
    <t>Campylobacter; cutting boards; hygiene practice; risk exposure</t>
  </si>
  <si>
    <t>AKDFMK65</t>
  </si>
  <si>
    <t>Okamura, Masashi; Tominaga, Ayumi; Ueda, Michihiro; Ohshima, Rumiko; Kobayashi, Masahide; Tsukada, Mari; Yokoyama, Eriko; Takehara, Kazuaki; Deguchi, Kazuhiro; Honda, Takashi; Nakamura, Masayuki</t>
  </si>
  <si>
    <t>Irrelevance between the induction of anti-Campylobacter humoral response by a bacterin and the lack of protection against homologous challenge in Japanese  Jidori chickens.</t>
  </si>
  <si>
    <t>10.1292/jvms.11-0286</t>
  </si>
  <si>
    <t>On-farm vaccination of chickens against Campylobacter jejuni is considered a potentially effective countermeasure to decrease campylobacteriosis via  consumption of contaminated chicken meat, but is not yet available. In this  study, 2 groups of Jidori chicks were immunized subcutaneously with a  formalin-killed C. jejuni with 2 different adjuvants. Other chicks served as the  unvaccinated control group. Both vaccines induced high levels of  anti-Campylobacter IgG but did not decrease bacterial excretion in cecal  droppings and bacterial load in the liver and spleen after oral challenge with  10(5) CFU of the homologous strain. Further study is needed to address the  observed irrelevance and to develop a novel effective vaccine against C. jejuni.</t>
  </si>
  <si>
    <t>75-78</t>
  </si>
  <si>
    <t>Place: Japan PMID: 21836379</t>
  </si>
  <si>
    <t>Animals; classification; *Campylobacter; animal; *Chickens; controlled study; *bird disease/pc [Prevention]; *chicken; note; *campylobacteriosis/pc [Prevention]; animal disease; *bacterial vaccine; bacterium antibody; blood; clinical trial; controlled clinical trial; enzyme linked immunosorbent assay; immunoglobulin G; immunological adjuvant; immunology; Adjuvants, Immunologic; Campylobacter Infections/prevention &amp; control/*veterinary; Poultry Diseases/*prevention &amp; control; Antibodies, Bacterial/blood; Bacterial Vaccines/*immunology; Campylobacter/classification/*immunology; Enzyme-Linked Immunosorbent Assay/veterinary; Immunoglobulin G/blood</t>
  </si>
  <si>
    <t>AKRAPPQQ</t>
  </si>
  <si>
    <t>Thibodeau, Alexandre; Fravalo, Philippe; Perron, Audrey; Lewandowski, Sylvette Laurent-; Letellier, Ann</t>
  </si>
  <si>
    <t>Production and characterization of anti-Campylobacter jejuni IgY derived from egg yolks.</t>
  </si>
  <si>
    <t>10.1186/s13028-017-0346-4</t>
  </si>
  <si>
    <t>BACKGROUND: Campylobacter jejuni is a major cause of foodborne disease having chickens as an important reservoir. Its control at the farm would lower the  contamination of the final products and therefore also lower the risk of  transmission to humans. At the farm, C. jejuni is rarely found in chickens before  they reach 2 weeks of age. Past studies have shown that maternal antibodies could  hamper C. jejuni gut colonization. The objective of this study was to compare  protocols to use in order to produce anti-C. jejuni antibodies derived from egg  yolks in the perspective to be used as feed additives for the control of chicken  C. jejuni colonization. Laying hens were naturally contaminated with four  well-characterized strains or injected with either outer membrane proteins or  formalin-killed whole bacteria derived from these same strains. Eggs were  collected and IgYs present in the yolks were extracted. The amount and the  specificity of the recovered antibodies were characterized. RESULTS: It was  observed that injection yielded eggs with superior concentrations of both total  and anti-C. jejuni antibodies. Equivalent performances for antibodies recovered  from all protocols were observed for the ability of the antibodies to agglutinate  the live C. jejuni homologous strains, to hinder their motility or to lyse the  bacteria. Western blot analyses showed that proteins from all strains could be  recognized by all IgY extracts. All these characteristics were strain specific.  The characterization assays were also made for heterologous strains and weaker  results were observed when compared to the homologous strains. CONCLUSIONS: Based  on these results, only an IgY quantitative based selection can be made in regards  to which protocol would give the best anti-C. jejuni IgY enriched egg-yolks as  all tested protocols were equivalent in terms of the recovered antibody ability  to recognized the tested C. jejuni strains.</t>
  </si>
  <si>
    <t>Place: England PMID: 29208016  PMCID: PMC5717825</t>
  </si>
  <si>
    <t>Animals; Chickens; Female; Campylobacter jejuni; chicken; animal; *veterinary; female; bacterial protein; metabolism; *egg yolk; immunoglobulin Y; bird disease/pc [Prevention]; campylobacteriosis/pc [Prevention]; Antibody; *immunology; immunoglobulin; *biosynthesis; Campylobacter Infections/immunology/prevention &amp; control/*veterinary; Bacterial Proteins/metabolism; Poultry Diseases/immunology/*prevention &amp; control; Campylobacter jejuni/immunology; *Egg Yolk/immunology; Campylobacter jejuni control; Chicken colonization; Egg yolk IgY; Immunoglobulin; Immunoglobulins/*biosynthesis/*immunology</t>
  </si>
  <si>
    <t>AKRREHED</t>
  </si>
  <si>
    <t>Heir, E; Solberg, LE; Jensen, MR; Skaret, J; Grovlen, MS; Holck, AL</t>
  </si>
  <si>
    <t>Improved microbial and sensory quality of chicken meat by treatment with lactic acid, organic acid salts and modified atmosphere packaging</t>
  </si>
  <si>
    <t>10.1016/j.ijfoodmicro.2021.109498</t>
  </si>
  <si>
    <t>Microbial contamination and growth play important roles in spoilage and quality loss of raw poultry products. We evaluated the suitability of three commercially available organic acid based antimicrobial compounds, Purac FCC80 (L-lactic acid), Verdad N6 (buffered vinegar fermentate) and Provian K (blend of potassium acetate and diacetate) to prevent growth of the innate microbiota, reduce spoilage and enhance the sensory quality of raw chicken under vacuum, high CO2 (60/40% CO2/N-2), and high O-2 (75/25% O-2/CO2) modified atmosphere (MA) storage conditions. Solutions were applied warm (50 degrees C) or cold (4 degrees C) to reflect treatments prior to (Prechill) or after (Postchill) cooling of chicken carcasses, respectively. Single postchill treatments of raw chicken wings with 5% Verdad N6 or Provian K solutions and MA storage enabled complete growth inhibition during the first seven days of storage before growth resumed. Enhanced bacterial control was obtained by combining Prechill lactic acid and Postchill Verdad N6 or Provian K treatments which indicated initial reductions up to 1.1 log and where total bacterial increase after 20 days storage was limited to 1.8-2.1 log. Antibacterial effects were dependent on the concentration of the inhibiting salts used, pH and the storage conditions. Bacterial community analyses showed increased relative levels of Gram-positive bacteria and with reductions of potential spoilage organisms in samples treated with the organic acid salts Verdad N6 and Provian K. Sensory analyses of raw, treated wings showed prominent lower scores in several spoilage associated odour attributes when compared with untreated chicken wings after 13 days storage. For heat-treated chicken, only minor differences for 22 tested attributes were detected between seven antimicrobial treatments and untreated control chicken. Immersion in commercially available organic acid/salt solutions combined with MA storage can reduce bacterial levels, improve microbial and sensory quality, and potentially improve shelf life and reduce food waste of chicken products.</t>
  </si>
  <si>
    <t>WOS:000778646000004</t>
  </si>
  <si>
    <t>AKS28NP2</t>
  </si>
  <si>
    <t>Feng, X; Yuan, J; Fei, X; Xiao-Rong, Z; Jun, L; Chang-Qing, Z; Hao, C</t>
  </si>
  <si>
    <t>Isolation and Characterization of Campylobacter from Red-Crowned Cranes in China</t>
  </si>
  <si>
    <t>JOURNAL OF ANIMAL AND VETERINARY ADVANCES</t>
  </si>
  <si>
    <t>1680-5593</t>
  </si>
  <si>
    <t>In this study, 120 cloacal samples were collected from healthy red-crowned cranes in Yancheng National Rare Bird Reservation District of China and identified by API campy test and multiplex PCR. The results shown that 21.67% (26/120) of these samples were detected to be positive in Campylobacter infection, of which 15 isolates were identified as C. jejuni. Using the transmission electron microscope, we observed the morphologic change of the Bacterial particles with negative staining. C. jejuni showing rod-shape and unipolar sheathed flagella. We found that Campylobacter infection correlated well with age of birds, which was proved by the findings that significant higher isolation rate was obtained in young red-crowned cranes, compared to adult groups. Meanwhile, antibiotics susceptibility test indicated a middle-level of drug resistance was found in these strains. The presence of flaA (100%), cdtB (100%), racR (100%), dnaJ (96.2%), cdtC (96.2%), cadF (95%), pIdA (93%), cdtA (93%), ciaB (90%), ceuE (85%), wlaN (40%) and virB11 (0%). Virulence genes was detected in C. jejuni by PCR. The data described here would offer a helpful information for the prevention of Campylobacter infection of wild birds and humans.</t>
  </si>
  <si>
    <t>2442-2446</t>
  </si>
  <si>
    <t>WOS:000271623400006</t>
  </si>
  <si>
    <t>ALRAHULD</t>
  </si>
  <si>
    <t>Hinojosa, C; Caldwell, D; Byrd, J; Droleskey, R; Lee, J; Stayer, P; Resendiz, E; Garcia, J; Klein, S; Caldwell, D; Pineda, M; Farnell, M</t>
  </si>
  <si>
    <t>Use of Foaming Disinfectants and Cleaners to Reduce Aerobic Bacteria and Salmonella on Poultry Transport Coops</t>
  </si>
  <si>
    <t>10.3390/ani8110195</t>
  </si>
  <si>
    <t>Simple Summary Chicken coops are rarely washed and can soil poultry carcasses with fecal bacteria that may make people sick. Our laboratory applied two commercially available products to experimentally contaminated coops. One product contained bleach, potassium hydroxide and a foaming agent. The other product contained vinegar and hydrogen peroxide and was mixed with a detergent. Both products were applied using a firefighting apparatus known as a compressed air foam system (CAFS). These materials were washed away using a garden hose or pressure washer as the treatments called for. Surface swabs were collected prior to and after each treatment to determine the reduction of bacteria on the surface, which would be an indicator of sanitation. We found that both treatments significantly made the surface cleaner when compared to water alone. The application of these products via a CAFS may be a practical and expedient way to clean and disinfect poultry cages. Abstract Transport coops are infrequently washed and have been demonstrated to cross-contaminate broiler carcasses. We hypothesized that peracetic acid or a chlorinated cleaner, commonly used within poultry processing plants, can also be used to disinfect transport coops when applied via a compressed air foam system (CAFS). A mixture of fresh layer manure and concentrated Salmonella Typhimurium (ST) was evenly applied to the floors of four pre-cleaned transport coops and allowed to dry for thirty minutes. Treatments consisted of a (1) water rinse only, (2) product application with a water rinse, (3) product application followed by power washing and (4) power washing followed by application of product. Each foaming treatment was applied with a compressed air foam system and allowed 10 min of contact time. Samples were aseptically collected from the transport coops prior to and following treatment using a sterile 2 x 2-inch stainless steel template and a gauze swab pre-enriched with buffered peptone water. The chlorinated cleaner significantly (p &lt; 0.05) reduced aerobic bacteria and ST by 3.18 to 4.84 logs across application methods. The peroxyacetic acid (PAA) disinfectant significantly (p &lt; 0.05) reduced aerobic bacteria and ST by 3.99 to 5.17 logs across application methods. These data indicate that a compressed air foam system may be used in combination with a commercially available cleaner or disinfectant to reduce aerobic bacteria and ST on the surfaces of commercial poultry transport coops.</t>
  </si>
  <si>
    <t>WOS:000451300800010</t>
  </si>
  <si>
    <t>AM8E2SSU</t>
  </si>
  <si>
    <t>González, Isabel; Fernández-Tomé, Samuel; García, Teresa; Martín, Rosario</t>
  </si>
  <si>
    <t>Genus-specific PCR assay for screening Arcobacter spp. in chicken meat.</t>
  </si>
  <si>
    <t>Journal of the science of food and agriculture</t>
  </si>
  <si>
    <t>1097-0010 0022-5142</t>
  </si>
  <si>
    <t>10.1002/jsfa.6401</t>
  </si>
  <si>
    <t>BACKGROUND: The number of emerging pathogenic species described within the genus Arcobacter has increased rapidly during the last few years. In this work a  genus-specific polymerase chain reaction (PCR) assay was developed for detection  of the species of Arcobacter most commonly associated with foods. The assay uses  primers designed to amplify an 85 bp DNA fragment on the 16S rRNA gene and was  applied to the detection of Arcobacter spp. in retail chicken meat. RESULTS:  Primer specificity was tested against a panel of Arcobacter spp., related  Campylobacter and Helicobacter spp. and other food bacteria. Arcobacter primers  consistently and selectively amplified the expected DNA fragment in all tested  Arcobacter spp. Bacterial control primers confirmed the presence of amplifiable  DNA in the samples. The applicability of the PCR assay to food was validated  through screening of fresh retail chicken samples for the presence of Arcobacter  spp., with a result of 45% (23 out of 51) positive samples. CONCLUSION: The  genus-specific PCR assay developed has the potential to be used as a quick and  sensitive alternative method for the survey of Arcobacter contamination in meats.</t>
  </si>
  <si>
    <t>1218-1224</t>
  </si>
  <si>
    <t>J Sci Food Agric</t>
  </si>
  <si>
    <t>© 2013 Society of Chemical Industry.</t>
  </si>
  <si>
    <t>Place: England PMID: 24105785</t>
  </si>
  <si>
    <t>Animals; Chickens; chicken meat; *Food Microbiology; chicken; Bacterial Typing Techniques; Diet; Species Specificity; *meat; animal; microbiology; Meat/*microbiology; article; genetics; PCR; bacterium identification; *food control; RNA 16S; species difference; methodology; *Arcobacter; evaluation study; DNA Primers; primer DNA; diet; validation study; *polymerase chain reaction; *bacterial DNA/an [Drug Analysis]; enrichment; Arcobacter detection; RNA, Ribosomal, 16S/genetics; Polymerase Chain Reaction/*methods; DNA, Bacterial/*analysis; Arcobacter/*genetics</t>
  </si>
  <si>
    <t>AMSBCLYN</t>
  </si>
  <si>
    <t>Große-Peclum, Vanessa; Siekmann, Lisa; Krischek, Carsten; Avramidis, Georg; Ochs, Christian; Viöl, Wolfgang; Plötz, Madeleine</t>
  </si>
  <si>
    <t>Using TRIS-Buffered Plasma-Activated Water to Reduce Pathogenic Microorganisms on Poultry Carcasses with Evaluation of Physicochemical and Sensory Parameters.</t>
  </si>
  <si>
    <t>10.3390/foods12051113</t>
  </si>
  <si>
    <t>Foodborne diseases are mainly caused by the contamination of meat or meat products with pathogenic microorganisms. In this study, we first investigated the  in vitro application of TRIS-buffered plasma-activated water (Tb-PAW) on  Campylobacter (C.) jejuni and Escherichia (E.) coli, with a reduction of approx.  4.20 ± 0.68 and 5.12 ± 0.46 log(10) CFU/mL. Furthermore, chicken and duck thighs  (inoculated with C. jejuni or E. coli) and breasts (with natural microflora) with  skin were sprayed with Tb-PAW. Samples were packed under a modified atmosphere  and stored at 4 °C for 0, 7, and 14 days. The Tb-PAW could reduce C. jejuni on  days 7 and 14 (chicken) and E. coli on day 14 (duck) significantly. In chicken,  there were no significant differences in sensory, pH-value, color, and  antioxidant activity, but %OxyMb levels decreased, whereas %MetMb and %DeoMb  increased. In duck, we observed slight differences in pH-value, color, and  myoglobin redox forms for the Tb-PAW, which were not perceived by the sensory  test persons. With only slight differences in product quality, its application as  a spray treatment may be a useful method to reduce C. jejuni and E. coli on  chicken and duck carcasses.</t>
  </si>
  <si>
    <t>Place: Switzerland PMID: 36900630  PMCID: PMC10000659</t>
  </si>
  <si>
    <t>Campylobacter jejuni; food safety; Escherichia coli; food quality; cold plasma; plasma-activated water; poultry skin and meat; TRIS-buffer</t>
  </si>
  <si>
    <t>AMVSHRL8</t>
  </si>
  <si>
    <t>Eberle-Krish, KN; Jones, DR; Gast, RK; Robison, CI; Anderson, KE; Karcher, DM</t>
  </si>
  <si>
    <t>Microbiological Impact of Delayed Movement of Pullets</t>
  </si>
  <si>
    <t>10.3382/japr/pfy074</t>
  </si>
  <si>
    <t>The depopulation of healthy birds during a disease outbreak can impact recovery and further disrupt the food supply. In 2015, the United States faced one of the largest outbreaks of highly pathogenic avian influenza ever confirmed. Many of the 7 million pullets depopulated were healthy but could not be moved to laying facilities because of their location in quarantine zones. The objective of this study was to assess the impact of an early production induced molt on Salmonella and Campylobacter prevalence, as well as total aerobes and Enterobacteriaceae enumeration. Pullets were reared in a cage-free barn from 0 to 16 wk. At 17 wk, pullets were assigned to 1 of 4 treatments: control (AV), floor (FL), enrichment (EN), and molt (MT). AV was moved into an aviary system to begin lay, while FL, EN, and MT were brought into lay in the barn. When production reached 10%, a non-feed withdrawal diet was given to MT for 6 wk. Post-molt, all remaining treatments were moved to the aviary and maintained until 32 wk. Fecal, organ, and egg shell samples were collected and analyzed at the onset of lay, pre-molt, post-molt, and at depopulation to determine prevalence of Salmonella and Campylobacter. Total aerobic and Enterobacteriaceae loads were enumerated for egg shells collected from the litter, nest box, and aviary system wire. There was no difference for Salmonella and Campylobacter prevalence among treatments for all samples. While no difference was found in total aerobe plate counts pre-molt, there was a difference (P &lt; 0.05) in Enterobacteriaceae for AV, FL, and MT. For MT, there was a reduction in total aerobe and Enterobacteriaceae loads from pre-molt to post-molt. While total aerobe and Enterobacteriaceae loads for egg location were found to be significantly different post-molt, biologically, the difference was not enough to be a concern once eggs are washed and sanitized. The results of this study indicate that early production molting of floor-reared pullets has little impact on egg safety once birds are moved into an aviary system.</t>
  </si>
  <si>
    <t>318-328</t>
  </si>
  <si>
    <t>WOS:000486900300010</t>
  </si>
  <si>
    <t>AMWXGT79</t>
  </si>
  <si>
    <t>Hull-Jackson, Carol; Adesiyun, Abiodun A.</t>
  </si>
  <si>
    <t>Foodborne disease outbreaks in Barbados (1998-2009): a 12-year review.</t>
  </si>
  <si>
    <t>Journal of infection in developing countries</t>
  </si>
  <si>
    <t>10.3855/jidc.10404</t>
  </si>
  <si>
    <t>INTRODUCTION: Microbes such as Salmonella, Campylobacter and S. aureus have been implicated in Foodborne disease outbreaks (FBDOs) worldwide, yet information on  their occurrence in Barbados is scanty. The purpose of this study was to  determine the aetiological agents, food vehicles, locations and peak seasons of  FBDOs in Barbados; assess the quality of epidemiological investigations; and  identify deficiencies in food production practices and laboratory detection.  METHODOLOGY: A search of FBDOs occurring in Barbados between 1998-2009 was  conducted among published and unpublished literature sources and reports. The  search terms included the keywords "foodborne disease," "outbreaks" and  "Barbados". RESULTS: During the period 1998 to 2009, there were 24 foodborne  outbreaks, 215 cases of illness, one hospitalisation and no deaths. Overall,  37.5% of outbreaks were associated with hotels/resorts. Salmonella Enteritidis  phage type 8 was most commonly implicated with eggs and poultry being the primary  vehicles. Three outbreak reports were available for assessment and revealed that  there were deficiencies in the outbreak investigations. These reports also  recorded high levels of food contamination with indicator organisms, suggesting  that improvements in food hygiene and production practices were required.  CONCLUSIONS: The number of FBDOs is low in comparison to developed countries.  However, the data was likely affected by under-reporting and inadequacies in the  outbreak investigations and laboratory detection. Improvements in these areas  would lead to not only better detection and characterisation of FBDOs in Barbados  but improved food safety control measures.</t>
  </si>
  <si>
    <t>J Infect Dev Ctries</t>
  </si>
  <si>
    <t>Copyright (c) 2019 Carol Hull-Jackson, Abiodun A Adesiyun.</t>
  </si>
  <si>
    <t>Place: Italy PMID: 32032017</t>
  </si>
  <si>
    <t>Humans; Seasons; Food Contamination; food safety; Staphylococcus aureus; risk assessment; *Disease Outbreaks; prevalence; disease transmission; human; review; Salmonella enterica serovar Typhimurium; food contamination; incidence; hospitalization; infection control; *food poisoning/ep [Epidemiology]; food processing; microbial contamination; food quality; Foodborne disease outbreaks; Salmonella enterica serovar Enteritidis; Salmonella food poisoning; *food poisoning/et [Etiology]; bibliographic database; Barbados; Campylobacter/classification/*isolation &amp; purification; Salmonella/classification/*isolation &amp; purification; Barbados/epidemiology; Epidemiological investigations; Foodborne Diseases/*epidemiology/*etiology; Staphylococcus aureus/classification/*isolation &amp; purification; critical illness</t>
  </si>
  <si>
    <t>AN2SZBXK</t>
  </si>
  <si>
    <t>Duncan G.E.</t>
  </si>
  <si>
    <t>Determining the health benefits of poultry industry compliance measures: The case of campylobacteriosis regulation in New Zealand</t>
  </si>
  <si>
    <t>http://www.nzma.org.nz/__data/assets/pdf_file/0007/35089/content.pdf</t>
  </si>
  <si>
    <t>I undertake a cost benefit analysis of the food safety regulation of production of poultry for the New Zealand domestic market and the reduction in foodborne illness following this. I take a societal perspective to demonstrate that regulation brings both benefits and costs. I derive a cost of illness (COI) estimate of foodborne campylobacteriosis from three previous studies. I apply a cost benefit analysis (CBA) to this estimate, combined with the cost data supplied by industry and the regulator. The benefit:cost ratio was remarkable, showing a good return from the combined efforts of industry and the regulator in reduction of campylobacteriosis; in dollar terms a gain of at least $57.4 million annually. In summary the study demonstrates the high value to the New Zealand economy of investment in food safety compliance at the primary industry level.Copyright © NZMA.</t>
  </si>
  <si>
    <t>22-37</t>
  </si>
  <si>
    <t>Place: New Zealand Publisher: New Zealand Medical Association (26 The Terrace, P.O. Box 156, Wellington 6140, New Zealand. E-mail: nzmedjnl@nzma.org.nz)</t>
  </si>
  <si>
    <t>Campylobacter; public health; food safety; New Zealand; food poisoning; human; article; health care cost; *poultry; epidemic; sensitivity analysis; Guillain Barre syndrome; cost benefit analysis; risk reduction; *meat industry; *economic evaluation; cost of illness; *campylobacteriosis/dm [Disease Management]; government regulation; investment; program cost effectiveness</t>
  </si>
  <si>
    <t>AN6X6XGC</t>
  </si>
  <si>
    <t>Silva, Joana; Leite, Daniela; Fernandes, Mariana; Mena, Cristina; Gibbs, Paul Anthony; Teixeira, Paula</t>
  </si>
  <si>
    <t>Campylobacter spp. as a Foodborne Pathogen: A Review.</t>
  </si>
  <si>
    <t>10.3389/fmicb.2011.00200</t>
  </si>
  <si>
    <t>Campylobacter is well recognized as the leading cause of bacterial foodborne diarrheal disease worldwide. Symptoms can range from mild to serious infections  of the children and the elderly and permanent neurological symptoms. The organism  is a cytochrome oxidase positive, microaerophilic, curved Gram-negative rod  exhibiting corkscrew motility and is carried in the intestine of many wild and  domestic animals, particularly avian species including poultry. Intestinal  colonization results in healthy animals as carriers. In contrast with the most  recent published reviews that cover specific aspects of  Campylobacter/campylobacteriosis, this broad review aims at elucidating and  discussing the (i) genus Campylobacter, growth and survival characteristics; (ii)  detection, isolation and confirmation of Campylobacter; (iii) campylobacteriosis  and presence of virulence factors; and (iv) colonization of poultry and control  strategies.</t>
  </si>
  <si>
    <t>Place: Switzerland PMID: 21991264  PMCID: PMC3180643</t>
  </si>
  <si>
    <t>antimicrobial susceptibility; Campylobacter spp.; control measures; foodborne pathogens; virulence factors</t>
  </si>
  <si>
    <t>ANCPVKSM</t>
  </si>
  <si>
    <t>Foster, E. M.</t>
  </si>
  <si>
    <t>Historical overview of key issues in food safety.</t>
  </si>
  <si>
    <t>10.3201/eid0304.970410</t>
  </si>
  <si>
    <t>Foodborne transmission of pathogenic and toxigenic microorganisms has been a recognized hazard for decades. Even half a century ago we knew about the dangers  of botulism from underprocessed canned foods; staphylococcal poisoning from  unrefrigerated cream-filled pastries, sliced ham, meat, and poultry salads; and  salmonellosis from infected animal products. Despite new protective measures,  changes in preservation techniques and failure to follow recognized procedures  have created new dangers. Moreover, we now recognize new organisms that can cause  foodborne illness--Listeria monocytogenes, Escherichia coli O157:H7,  Campylobacter jejuni, Vibrio parahaemolyticus, Yersinia enterocolitica, and  others. Controlling these organisms will require widespread education and  possibly new regulatory initiatives.</t>
  </si>
  <si>
    <t>481-482</t>
  </si>
  <si>
    <t>Place: United States PMID: 9366600  PMCID: PMC2640083</t>
  </si>
  <si>
    <t>Humans; Foodborne Diseases/*prevention &amp; control; *Food Microbiology; Food Handling; food handling; human; article; *food control; *food poisoning/pc [Prevention]</t>
  </si>
  <si>
    <t>ANHBNG8Z</t>
  </si>
  <si>
    <t>Vogt, N.A.; Stevens, C.P.G.; Pearl, D.L.; Taboada, E.N.; Jardine, C.M.</t>
  </si>
  <si>
    <t>Generalizability and comparability of prevalence estimates in the wild bird literature: Methodological and epidemiological considerations</t>
  </si>
  <si>
    <t>Animal Health Research Reviews</t>
  </si>
  <si>
    <t>10.1017/S1466252320000043</t>
  </si>
  <si>
    <t>https://www.scopus.com/inward/record.uri?eid=2-s2.0-85081312230&amp;doi=10.1017%2fS1466252320000043&amp;partnerID=40&amp;md5=f327a71318dd75ba0dc5b5a064271369</t>
  </si>
  <si>
    <t>89-95</t>
  </si>
  <si>
    <t>Campylobacter; Campylobacter jejuni; antibiotic resistance; multidrug resistance; prevalence; Escherichia coli; antibiotic sensitivity; broiler; nonhuman; polymerase chain reaction; review; seasonal variation; gene sequence; bird; immune status; microorganism detection; *African swine fever; Circovirus</t>
  </si>
  <si>
    <t>ANNDWLRL</t>
  </si>
  <si>
    <t>Lopes, G.V.; Landgraf, M.; Destro, M.T.</t>
  </si>
  <si>
    <t>Occurrence of Campylobacter in raw chicken and beef from retail outlets in São Paulo, Brazil</t>
  </si>
  <si>
    <t>10.1111/jfs.12442</t>
  </si>
  <si>
    <t>https://www.scopus.com/inward/record.uri?eid=2-s2.0-85048585893&amp;doi=10.1111%2fjfs.12442&amp;partnerID=40&amp;md5=a6a00bdff4b2bd476103dce658a42fe6</t>
  </si>
  <si>
    <t>APPLLCHZ</t>
  </si>
  <si>
    <t>Furuta, M.; Nasu, T.; Umeki, K.; Minh, D.H.; Honjoh, K.-I.; Miyamoto, T.</t>
  </si>
  <si>
    <t>Characterization and application of lytic bacteriophages against campylobacter jejuni isolated from poultry in Japan</t>
  </si>
  <si>
    <t>Biocontrol Science</t>
  </si>
  <si>
    <t>10.4265/bio.22.213</t>
  </si>
  <si>
    <t>https://www.scopus.com/inward/record.uri?eid=2-s2.0-85039149244&amp;doi=10.4265%2fbio.22.213&amp;partnerID=40&amp;md5=f54694a80577225bac92e789908ebe11</t>
  </si>
  <si>
    <t>213-221</t>
  </si>
  <si>
    <t>*Campylobacter jejuni; liver; nonhuman; *chicken meat; skin; enrichment culture; market; clinical article; *bacteriophage; *Japan; biological control agent; Myoviridae; head</t>
  </si>
  <si>
    <t>APUGVJAV</t>
  </si>
  <si>
    <t>Visscher, CF; Kümmel, U; Taube, V; Günther, R; Verkaar, EL; Siesenop, U; Reich, F; Beyerbach, M; Kamphues, J</t>
  </si>
  <si>
    <t>Investigations on microbiological quality of ground, tap and drinking water in livestock with regard to watering management and treatment with a modified peracetic acid</t>
  </si>
  <si>
    <t>In a unit for fattening turkeys, the microbial quality of water from different sources (ground water, tap water and drinking water as well as deposit from drinking bowls) was analysed. In particular, the investigation was focused on changes in these parameters as effects of the water treatment with a modified peracetic acid and of different cleaning intervals of the bowls. Drinking water treatment with a modified peracetic acid (38 mg/L in tap water) led to significantly reduced counts of aerobic bacteria (cfu/mL) in tap water (log 1.40 versus 2.92), drinking water (log: 4.87 versus 6.79) and the deposit from the drinking bowls (cfu/g; log: 8.46 versus 10.1) regarding the whole fattening period. During the experimental period, the counts of coliforms (cfu/mL) were significantly lower (log: 1.90 versus 3.58) in the drinking water, whilst they were only lower by tendency in the deposit from the drinking bowls (cfu/g; log: 5.64 versus 6.50) when the modified peracetic acid was used. Drinking water treatment had no directed effect on counts of yeasts and moulds. These microorganisms were detected in the experimental group more often (no moulds were found in the control group), but the absolute number of yeasts per milliliter was higher in the control group. Also, an influence of different cleaning intervals of the bowls on counts of microorganisms (lower counts at the reduced cleaning interval) was observed whilst using peracetic acid. This was achieved in the drinking water as well as in the deposit from the drinking bowls; Differences were significant concerning the total counts of aerobic bacteria in the deposit and the counts of yeasts in the drinking water and the deposits. Zoonotic agents (Salmonella sp., Campylobacter sp.) were never detected. in general, counts of bacteria in the drinking water and the deposit in the drinking bowls were significantly higher than those in the tap water. In open drinking systems, the deposit determines the microbiological quality of the water. In periods of low water consumption (very young animals), short cleaning intervals of drinking bowls and drinking water treatment might be beneficial. Also, an interval treatment (pulsative application) with peracetic acid (disinfection -&gt; water flush -&gt; pause of variable length) might be useful for further reducing effects on the counts of microorganisms.</t>
  </si>
  <si>
    <t>2010-01</t>
  </si>
  <si>
    <t>62-71</t>
  </si>
  <si>
    <t>WOS:000275300900010</t>
  </si>
  <si>
    <t>AQH8ZPDY</t>
  </si>
  <si>
    <t>Steinbrueckner, B.; Haerter, G.; Pelz, K.; Burnens, A.; Kist, M.</t>
  </si>
  <si>
    <t>Discrimination of Helicobacter pullorum and Campylobacter lari by analysis of whole cell fatty acid extracts.</t>
  </si>
  <si>
    <t>10.1111/j.1574-6968.1998.tb13275.x</t>
  </si>
  <si>
    <t>Helicobacter pullorum and Campylobacter lari are rarely isolated from humans with acute enteritis. Hitherto the two species could only be identified by genotypic  techniques. Gas liquid chromatography of whole cell fatty acid extracts is  described as the first phenotypic method for discrimination of the two species.  Cholesteryl glucoside, a characteristic feature of the genus Helicobacter, but  seldom found in other bacteria, could not be detected in Helicobacter pullorum.  Therefore, rapid determination of this glycolipid may serve as a discrimination  marker for Helicobacter pullorum from most other Helicobacter species.</t>
  </si>
  <si>
    <t>209-212</t>
  </si>
  <si>
    <t>Place: England PMID: 9835030</t>
  </si>
  <si>
    <t>Animals; Humans; Chickens/microbiology; Chromatography, Gas/methods; Fatty Acids/*analysis; Campylobacter/chemistry/*classification/isolation &amp; purification; Cholesterol/analogs &amp; derivatives/analysis; Chromatography, Thin Layer; Helicobacter/chemistry/*classification/isolation &amp; purification; Seawater/microbiology</t>
  </si>
  <si>
    <t>AQMWHS3D</t>
  </si>
  <si>
    <t>Tong, Xingqi; Li, Jun; Wei, Ruicheng; Gong, Lan; Ji, Xing; He, Tao; Wang, Ran</t>
  </si>
  <si>
    <t>RW-BP100-4D, a Promising Antimicrobial Candidate With Broad-Spectrum Bactericidal Activity.</t>
  </si>
  <si>
    <t>10.3389/fmicb.2021.815980</t>
  </si>
  <si>
    <t>With the rapid emergence and dissemination of antimicrobial resistance (AMR) genes in bacteria from animal, animal-derived food and human clinic, it is of  great significance to develop new approaches to combat the multidrug-resistant  bacteria. This study presented a short linear antimicrobial peptide RW-BP100-4D,  which was derived from RW-BP100 (RRLFRRILRWL-NH2) by transforming the N-terminal  4th amino acid from L- to D-enantiomer. This modification remarkably reduced the  peptide cytotoxicity to mammalian cells, as indicated by hemolytic and  cytotoxicity assays. Meanwhile, the antimicrobial activity of RW-BP100-4D was  improved against a more variety of Gram-positive and Gram-negative bacteria  (sensitive and resistant) as well as fungi. Also, RW-BP100-4D showed strong in  vitro anti-biofilm activity in a concentration-dependent manner, including  inhibition of the biofilm-formation and dispersion of the mature biofilms of  Staphylococcus aureus. RW-BP100-4D could be efficiently uptaken by bovine mammary  epithelial cells (MAC-T) cells to eliminate the intracellular S. aureus ATCC29213  and Salmonella enterica ATCC13076. Moreover, RW-BP100-4D was highly effective in  food disinfection of multiple bacterial contamination (including S. aureus,  Listeria monocytogenesis, Escherichia coli O157: H7, Campylobacter jejuni, S.  enterica, and Shewanella putrefaction, 3.61 ± 0.063 log reduction) on chicken  meat, and could kill 99.99% of the methicillin-resistant Staphylococcus aureus  (MRSA) strain in the mouse skin infection model. In summary, RW-BP100-4D is a  promising antimicrobial candidate for application on food disinfection and local  infection treatment. However, the protease-sensitivity of RW-BP100-4D and toxic  effect at higher doses reduced the therapeutic effect of the candidate peptide in  vivo and should be improved in the future studies.</t>
  </si>
  <si>
    <t>Copyright © 2022 Tong, Li, Wei, Gong, Ji, He and Wang.</t>
  </si>
  <si>
    <t>Place: Switzerland PMID: 35145500  PMCID: PMC8822125</t>
  </si>
  <si>
    <t>Campylobacter jejuni; chicken meat; Listeria monocytogenes; ampicillin; Staphylococcus aureus; pH; article; nonhuman; broth dilution; *antibiotic resistance; bacterial virulence; methicillin resistant Staphylococcus aureus; Pseudomonas fluorescens; bacterial strain; in vivo study; unclassified drug; bacterial load; *antibiotic sensitivity; Escherichia coli O157:H7; Salmonella enterica; colony forming unit; female; bacterium contamination; in vitro study; Pseudomonas aeruginosa; Streptococcus agalactiae; animal cell; biofilm; *bactericidal activity; Enterococcus faecalis; *antimicrobial activity; cell viability assay; high performance liquid chromatography; amino acid; multidrug resistant bacterium; mouse; bacteremia; proteinase; *intracellular bacterium; *polypeptide antibiotic agent; *RW-BP100-4D; amino terminal sequence; antibiofilm activity; asepsis; ATCC13076; ATCC19115; ATCC29213; ATCC33291; ATCC49138; breast epithelium cell; Candida albicans; chicken meat disinfection; chromatograph; confocal fluorescence microscope; confocal laser scanning microscope; cytotoxicity assay; fluorescence; Fusarium oxysporum; hemolysis assay; MAC-T cell line; microplate reader; peptide synthesis; putrefaction; Shewanella putrefaciens; skin infection; Staphylococcus epidermidis; stress assessment; stress stability testing; ultraviolet detector; WST-1 assay; anti-biofilm; antimicrobial peptide; food disinfection; intracellular antibacterial activity; treatment efficacy</t>
  </si>
  <si>
    <t>AQU4W8JB</t>
  </si>
  <si>
    <t>Swaggerty, Christina L.; Callaway, Todd R.; Kogut, Michael H.; Piva, Andrea; Grilli, Ester</t>
  </si>
  <si>
    <t>Modulation of the Immune Response to Improve Health and Reduce Foodborne Pathogens in Poultry.</t>
  </si>
  <si>
    <t>10.3390/microorganisms7030065</t>
  </si>
  <si>
    <t>Salmonella and Campylobacter are the two leading causes of bacterial-induced foodborne illness in the US. Food production animals including cattle, swine, and  chickens are transmission sources for both pathogens. The number of Salmonella  outbreaks attributed to poultry has decreased. However, the same cannot be said  for Campylobacter where 50⁻70% of human cases result from poultry products. The  poultry industry selects heavily on performance traits which adversely affects  immune competence. Despite increasing demand for poultry, regulations and public  outcry resulted in the ban of antibiotic growth promoters, pressuring the  industry to find alternatives to manage flock health. One approach is to  incorporate a program that naturally enhances/modulates the bird's immune  response. Immunomodulation of the immune system can be achieved using a targeted  dietary supplementation and/or feed additive to alter immune function.  Science-based modulation of the immune system targets ways to reduce  inflammation, boost a weakened response, manage gut health, and provide an  alternative approach to prevent disease and control foodborne pathogens when  conventional methods are not efficacious or not available. The role of  immunomodulation is just one aspect of an integrated, coordinated approach to  produce healthy birds that are also safe and wholesome products for consumers.</t>
  </si>
  <si>
    <t>Place: Switzerland PMID: 30823445  PMCID: PMC6462950</t>
  </si>
  <si>
    <t>feed additive; foodborne pathogen; immunomodulation; nutrition; poultry</t>
  </si>
  <si>
    <t>AQXTND7X</t>
  </si>
  <si>
    <t>Oyarzabal, Omar A.; Backert, Steffen; Nagaraj, Manonmani; Miller, Robert S.; Hussain, Syeda K.; Oyarzabal, Esteban A.</t>
  </si>
  <si>
    <t>Efficacy of supplemented buffered peptone water for the isolation of Campylobacter jejuni and C. coli from broiler retail products.</t>
  </si>
  <si>
    <t>10.1016/j.mimet.2006.12.011</t>
  </si>
  <si>
    <t>Broiler retail samples (n=113) were analyzed to determine (i) the effectiveness of buffered peptone water (BPW) supplemented with blood and antibiotics for the  isolation of Campylobacter jejuni and C. coli, (ii) if a 1:4 enrichment ratio  performs similarly as a 1:9 ratio, and (iii) if BPW is similar to Bolton broth  for enumeration of Campylobacter spp. in retail broiler meat using the most  probably number (MPN) procedure. Chi-square comparison showed that BPW performed  similarly as Bolton broth (P&lt; or =0.05) for Campylobacter isolation in breast  tenders, boneless breasts, split breasts and skin samples. However, BPW showed a  lower detection rate (P&gt; or =0.05) for thighs and boneless thighs. When the  results were combined, BPW performed similarly as Bolton broth for the isolation  of Campylobacter spp. (P&lt; or =0.05). BPW at an enrichment ratio of 1:4 was  statistically similar to Bolton broth or BPW at a ratio of 1:9. No differences  were observed between the MPN data from Bolton broth and the MPN data from BPW  (P&lt; or =0.50). A multiplex PCR assay revealed that ca. 48% of the isolates  obtained from Bolton broth and 59% of the isolates obtained with BPW were C.  coli. Both Bolton broth and BPW allowed for the growth of C. jejuni and C. coli  from the same sample. Remarkably, a large genomic variability was observed by  PFGE analysis of the isolates collected from the same sample with Bolton broth or  BPW, which confirms that more than one genotype can successfully multiply during  enrichment and be recoverable on agar plates. These findings suggest that BPW  could be used as an enrichment medium for isolation of Campylobacter from retail  broiler samples. The implications of the high number of C. coli isolates found in  this study is discussed.</t>
  </si>
  <si>
    <t>129-136</t>
  </si>
  <si>
    <t>Place: Netherlands PMID: 17257696</t>
  </si>
  <si>
    <t>Animals; Food Microbiology; Chickens/microbiology; Electrophoresis, Gel, Pulsed-Field; Polymerase Chain Reaction; Buffers; Campylobacter jejuni/*isolation &amp; purification; Poultry Products/*microbiology; Campylobacter coli/*isolation &amp; purification; DNA, Bacterial/metabolism; Water/chemistry; *Peptones</t>
  </si>
  <si>
    <t>AR442X9D</t>
  </si>
  <si>
    <t>González, RJ; Sampedro, F; Feirtag, JM; Sánchez-Plata, MX; Hedberg, CW</t>
  </si>
  <si>
    <t>Prioritization of Chicken Meat Processing Interventions on the Basis of Reducing the Salmonella Residual Relative Risk</t>
  </si>
  <si>
    <t>10.4315/0362-028X.JFP-19-033</t>
  </si>
  <si>
    <t>Protecting public health by controlling Salmonella in chicken meat products continues to be a challenge to both industry and policymakers. Studies evaluating the combined use of commercially available antimicrobial interventions are scarce. The aim of this work was to develop a risk-based prioritization framework to rank chicken meat processing interventions that achieve the greatest Salmonella relative risk reduction. A baseline model characterizing the current U.S. broiler industry food safety intervention practices was created from direct observation of processes and expert elicitation. Results showed the combination of chlorine at the bird wash station and peroxyacetic acid at the on-line reprocessing and chill stages as the most common U.S. processing scenario. Irradiation at packaging and acidified sodium chlorite at evisceration were the most effective single processing interventions (98.8 and 91.6% risk reduction, respectively); however, no single intervention was able to comply with the current Food Safety and Inspection Service Salmonella postchill performance standards. The combination of peroxyacetic acid in at least one of the chicken processing stages with the current set of U.S. baseline interventions achieved &gt;99% Salmonella relative risk reduction and ensured Food Safety and Inspection Service compliance. Adding more than one intervention to the U.S. current practice did not enhance (&lt;2%) the overall Salmonella risk reduction. This study can help poultry processors to prioritize food safety interventions to maximize Salmonella reduction and public health protection.</t>
  </si>
  <si>
    <t>1575-1582</t>
  </si>
  <si>
    <t>WOS:000483340400016</t>
  </si>
  <si>
    <t>AR9RNN48</t>
  </si>
  <si>
    <t>Smith, Shaun; Meade, Joseph; Gibbons, James; McGill, Kevina; Bolton, Declan; Whyte, Paul</t>
  </si>
  <si>
    <t>The impact of environmental conditions on Campylobacter jejuni survival in broiler faeces and litter.</t>
  </si>
  <si>
    <t>10.3402/iee.v6.31685</t>
  </si>
  <si>
    <t>INTRODUCTION: Campylobacter jejuni is the leading bacterial food-borne pathogen within the European Union, and poultry meat is an important vehicle for its  transmission to humans. However, there is limited knowledge about how this  organism persists in broiler litter and faeces. The aim of this study was to  assess the impact of a number of environmental parameters, such as temperature,  humidity, and oxygen, on Campylobacter survival in both broiler litter and  faeces. MATERIALS AND METHODS: Used litter was collected from a  Campylobacter-negative broiler house after final depopulation and fresh faeces  were collected from transport crates. Samples were confirmed as Campylobacter  negative according to modified ISO methods for veterinary samples. Both sample  matrices were inoculated with 9 log10 CFU/ml C. jejuni and incubated under high  (≥85%) and low (≤70%) relative humidity conditions at three different  temperatures (20°C, 25°C, and 30°C) under both aerobic and microaerophilic  atmospheres. Inoculated litter samples were then tested for Campylobacter  concentrations at time zero and every 2 hours for 12 hours, while faecal samples  were examined at time zero and every 24 hours for 120 hours. A two-tailed t-test  assuming unequal variance was used to compare mean Campylobacter concentrations  in samples under the various temperature, humidity, and atmospheric conditions.  RESULTS AND DISCUSSION: C. jejuni survived significantly longer (P≤0.01) in  faeces, with a minimum survival time of 48 hours, compared with 4 hours in used  broiler litter. C. jejuni survival was significantly enhanced at 20°C in all  environmental conditions in both sample matrices tested compared with survival at  25°C and 30°C. In general, survival was greater in microaerophilic compared with  aerobic conditions in both sample matrices. Humidity, at the levels examined, did  not appear to significantly impact C. jejuni survival in any sample matrix. The  persistence of Campylobacter in broiler litter and faeces under various  environmental conditions has implications for farm litter management, hygiene,  and disinfection practices.</t>
  </si>
  <si>
    <t>Place: United States PMID: 27357236  PMCID: PMC4928068</t>
  </si>
  <si>
    <t>Campylobacter jejuni; broilers; temperature; humidity; atmosphere; aerobic; microaerophilic</t>
  </si>
  <si>
    <t>ARUPAUHJ</t>
  </si>
  <si>
    <t>Endtz, H. P.; Ruijs, G. J.; van Klingeren, B.; Jansen, W. H.; van der Reyden, T.; Mouton, R. P.</t>
  </si>
  <si>
    <t>Quinolone resistance in campylobacter isolated from man and poultry following the introduction of fluoroquinolones in veterinary medicine.</t>
  </si>
  <si>
    <t>10.1093/jac/27.2.199</t>
  </si>
  <si>
    <t>Eight hundred and eighty-three strains of Campylobacter spp. isolated between 1982 and 1989 from human stools and poultry products were screened for quinolone  resistance. In this period the prevalence of resistant strains isolated from  poultry products increased from 0% to 14%. During the same period the prevalence  in man increased from 0% to 11%. The emergence of quinolone resistance has  implications for the identification of campylobacter up to species level: the  susceptibility for nalidixic acid can no longer be used as a criterion for  identification in the laboratory. The rapid emergence of resistant campylobacter  may also have important implications for the treatment and prophylaxis of  diarrhoeal disease. The increase of quinolone resistance coincides with the  increasing use of fluoroquinolones in human and veterinary medicine. Extensive  use of enrofloxacin in poultry and the almost exclusive transmission route of  campylobacter from chicken to man, in The Netherlands, suggests that the  resistance observed is mainly due to the use of enrofloxacin in the poultry  industry.</t>
  </si>
  <si>
    <t>199-208</t>
  </si>
  <si>
    <t>Place: England PMID: 2055811</t>
  </si>
  <si>
    <t>Animals; Chickens; Humans; Feces/microbiology; *Food Microbiology; Species Specificity; Microbial Sensitivity Tests; Netherlands; Drug Resistance, Microbial; Veterinary Medicine; *Poultry Products; Ciprofloxacin/pharmacology; Campylobacter/*drug effects/isolation &amp; purification; Anti-Infective Agents/*pharmacology</t>
  </si>
  <si>
    <t>AS29FPFV</t>
  </si>
  <si>
    <t>Elizaquível, P.; Aznar, R.; Sánchez, G.</t>
  </si>
  <si>
    <t>Recent developments in the use of viability dyes and quantitative PCR in the food microbiology field</t>
  </si>
  <si>
    <t>10.1111/jam.12365</t>
  </si>
  <si>
    <t>https://www.scopus.com/inward/record.uri?eid=2-s2.0-84890441684&amp;doi=10.1111%2fjam.12365&amp;partnerID=40&amp;md5=95dd878ba2459bb3d729559290885bba</t>
  </si>
  <si>
    <t>Campylobacter jejuni; chicken meat; Salmonella; Listeria monocytogenes; Salmon; food safety; carcass; pasteurization; Staphylococcus aureus; Enterobacteriaceae; Escherichia coli O157; avian influenza virus; heat treatment; egg; nonhuman; DNA binding; review; *food control; beef; Salmonella enterica; food processing; microflora; spinach; Salmonella typhimurium; Norovirus; vegetable; ultraviolet radiation; wine; ultrasound; Bifidobacterium; quantitative analysis; *polymerase chain reaction; microbial population dynamics; *food poisoning; alcohol; oregano; pigeon thorax; waste management; virus; chloride; zinc oxide; bacteriophage T4; nanoparticle; food spoilage; clove; Hepatitis A virus; hypochlorite; Cronobacter sakazakii; *dye; Alternaria; benzalkonium; Echo virus; enteric virus; hyperbarism; MS2 virus; Oenococcus oeni; Photobacterium phosphoreum; Poliomyelitis virus; pulsed electric field; shrimp; virus inactivation; Zygosaccharomyces bailii</t>
  </si>
  <si>
    <t>AS47SXNH</t>
  </si>
  <si>
    <t>Sima, Filip; Stratakos, Alexandros Ch; Ward, Patrick; Linton, Mark; Kelly, Carmel; Pinkerton, Laurette; Stef, Lavinia; Gundogdu, Ozan; Lazar, Veronica; Corcionivoschi, Nicolae</t>
  </si>
  <si>
    <t>A Novel Natural Antimicrobial Can Reduce the in vitro and in vivo Pathogenicity of T6SS Positive Campylobacter jejuni and Campylobacter coli Chicken Isolates.</t>
  </si>
  <si>
    <t>10.3389/fmicb.2018.02139</t>
  </si>
  <si>
    <t>Human campylobacteriosis is considered one of the most common foodborne diseases worldwide with poultry identified as the main source of infection accounting for  50-80% of human cases. Highly virulent Campylobacter spp., positive for the Type  VI secretion system (T6SS), which have an increased ability to adhere to and  invade the host gastrointestinal epithelium are highly prevalent in poultry.  Multidrug resistant strains of bacteria are rapidly evolving and therefore, new  antimicrobials to supplement animal feed that are able to control Campylobacter  species, are in great need. The work presented herein indicates that a novel  phenolic antimicrobial, Auranta 3001, is able to reduce the adhesion and invasion  of human intestinal epithelial cells (HCT-8) by two T6SS positive chicken  isolates, C. jejuni RC039 (p &lt; 0.05) and C. coli RC013 (p &lt; 0.001). Exposure of  C. jejuni RC039 and C. coli RC013 to Auranta 3001 downregulated the expression of  hcp and cetB genes, known to be important in the functionality of T6SS.  Furthermore, the reduced adhesion and invasion is associated with a significant  decrease in bacterial motility of both isolates (p &lt; 0.05-p &lt; 0.001) in vitro.  Most importantly our in vivo results show that Auranta 3001 is able to reduce  cecum colonization levels from log 8 CFU/ml to log 2 CFU/ml for C. jejuni RC039  and from log 7 CFU/ml to log 2 CFU/ml for C. coli RC013. In conclusion, this  novel antimicrobial is able to reduce the pathogenic properties of T6SS  campylobacters in vitro and also to decrease colonization in vivo.</t>
  </si>
  <si>
    <t>Place: Switzerland PMID: 30245680  PMCID: PMC6137164</t>
  </si>
  <si>
    <t>attachment; invasion; Campylobacter jejuni; *Campylobacter jejuni; human; article; Campylobacter coli; nonhuman; bacterial gene; controlled study; *Campylobacter coli; *campylobacteriosis; animal experiment; animal model; bacterial virulence; bacterial strain; unclassified drug; *chicken; male; minimum inhibitory concentration; bacterium isolate; animal tissue; human cell; gene expression; down regulation; RNA extraction; reverse transcription polymerase chain reaction; upregulation; minimum bactericidal concentration; hcp gene; *type VI secretion system; *antiinfective agent/dv [Drug Development]; *auranta 3001/dv [Drug Development]; cetB gene; transepithelial resistance; HCT-8</t>
  </si>
  <si>
    <t>ASGF9XTY</t>
  </si>
  <si>
    <t>Hilton, A. C.; Mortiboy, D.; Banks, J. G.; Penn, C. W.</t>
  </si>
  <si>
    <t>RAPD analysis of environmental, food and clinical isolates of Campylobacter spp.</t>
  </si>
  <si>
    <t>10.1111/j.1574-695X.1997.tb01036.x</t>
  </si>
  <si>
    <t>The typing of Campylobacter is relatively poorly developed compared to that of the Enterobacteriaceae, and new molecular methods may provide useful approaches.  The polymerase chain reaction was used to amplify randomly primed genomic DNA  from Campylobacter isolates with an optimised randomly amplified polymorphic DNA  protocol. Groups of isolates were analysed from chicken house environmental  sources, chicken joints from retail sources, patients suffering from clinical  disease and laboratory culture collections. Amplicons were separated by agarose  gel electrophoresis, stained with ethidium bromide, and banding patterns captured  in a digital form for computer analysis with GelCompar software. The method gave  100% typability and reproducibility for the isolates investigated and proved a  useful technique for the epidemiological analysis of Campylobacter.  Computer-based analysis of the randomly amplified polymorphic DNA generated  profiles allowed relationships between isolates to be studied at the molecular  level resulting in some indication of molecular correlates of the origins of  isolates.</t>
  </si>
  <si>
    <t>1997-06</t>
  </si>
  <si>
    <t>119-124</t>
  </si>
  <si>
    <t>Place: England PMID: 9223616</t>
  </si>
  <si>
    <t>Animals; Chickens; Food Microbiology; Humans; Environmental Microbiology; Base Sequence; *Random Amplified Polymorphic DNA Technique; *Bacterial Typing Techniques; Poultry/microbiology; DNA, Bacterial/genetics; Campylobacter Infections/microbiology; DNA Primers/genetics; Campylobacter/*classification/*genetics/isolation &amp; purification</t>
  </si>
  <si>
    <t>ASH2AKV2</t>
  </si>
  <si>
    <t>Han, Kiseon; Jang, Sung Sik; Choo, Euiyoung; Heu, Sunggi; Ryu, Sangryeol</t>
  </si>
  <si>
    <t>Prevalence, genetic diversity, and antibiotic resistance patterns of Campylobacter jejuni from retail raw chickens in Korea.</t>
  </si>
  <si>
    <t>10.1016/j.ijfoodmicro.2006.10.042</t>
  </si>
  <si>
    <t>Campylobacter jejuni is a frequently detected food-borne pathogenic bacterium. Clinical cases are mostly sporadic but campylobacteriosis can have serious  consequences, such as the development of Guillain-Barré syndrome as well as  diarrheal diseases. We examined 265 retail raw chickens from Korean markets for  the presence of C. jejuni using the US Food and Drug Administration standard  cultural method and multiplex polymerase chain reaction (mPCR). The  mPCR-confirmed C. jejuni isolates were subtyped by pulsed field gel  electrophoresis (PFGE) and flaA-typing for investigating the genetic diversity of  the microorganism in retail raw chickens. Restriction enzymes SmaI and DdeI were  used for PFGE and flaA-typing, respectively. Campylobacter spp. were found in 181  samples (68.3%) and C. jejuni in 100 samples (37.74%). For C. jejuni, 73  pulsotypes and 30 flaA types were detected. Antibiotic resistance tests performed  by disk diffusion assay indicated that most C. jejuni isolates were resistant to  tetracycline, nalidixic acid, and ciprofloxacin, and 87 composite types were  revealed by PFGE, flaA-typing, and the antibiotic resistance tests. Our results  show that the genetic diversity of C. jejuni isolates is very high and the  correlation between genotype and antibiotic resistance was low even though many  bacteria showed multi-drug resistance.</t>
  </si>
  <si>
    <t>50-59</t>
  </si>
  <si>
    <t>Place: Netherlands PMID: 17207550</t>
  </si>
  <si>
    <t>Animals; Humans; Consumer Product Safety; Chickens/*microbiology; Food Contamination/*analysis; Prevalence; Electrophoresis, Gel, Pulsed-Field; Meat/*microbiology; Microbial Sensitivity Tests; Restriction Mapping; *Genetic Variation; Drug Resistance, Bacterial/genetics; Anti-Bacterial Agents/*pharmacology; DNA, Bacterial/analysis; RNA, Ribosomal, 16S/analysis; Polymerase Chain Reaction/methods; Drug Resistance, Multiple, Bacterial/genetics; Korea/epidemiology; *Campylobacter jejuni/classification/drug effects/genetics/isolation &amp; purification</t>
  </si>
  <si>
    <t>ASHFQ3ET</t>
  </si>
  <si>
    <t>Henley, Shauna C.; Stein, Susan E.; Quinlan, Jennifer J.</t>
  </si>
  <si>
    <t>Identification of unique food handling practices that could represent food safety risks for minority consumers.</t>
  </si>
  <si>
    <t>10.4315/0362-028X.JFP-12-146</t>
  </si>
  <si>
    <t>Foodborne illness caused by Salmonella and Campylobacter is a concern for consumers, and there is evidence that minority racial-ethnic populations  experience greater rates of illness because of these pathogens. The limited body  of research concerning food safety knowledge and practices among minority  consumers has focused more on general food safety knowledge than on culturally  specific food handling practices. The purpose of the research reported here was  to explore food handling behaviors of minority racial-ethnic consumers through  in-depth discussions in focus group settings. In this way, we hoped to identify  potential unique, previously unidentified food handling practices among these  consumers. Nine focus groups were held in Philadelphia, PA. Three focus groups  were conducted with African American consumers, three with Hispanic consumers,  and three with Asian consumers. In all, 56 consumers participated. Data were  recorded, transcribed, and analyzed for unique and potentially unsafe food  handling behaviors. Potentially unsafe food handling practices identified among  all three groups included extended time to transport food from retail to home and  washing of raw poultry. Culturally unique behaviors within groups included (i)  using hot water (Asian, Hispanic) or acidic solutions (African American,  Hispanic) to clean raw poultry, (ii) purchasing live poultry (Asian, Hispanic),  (iii) cooking poultry overnight (African American), and (iv) preparing bite-size  pieces of meat prior to cooking (Asian, Hispanic). To have focus groups include a  limited number of participants and nonrandom sampling means that these themes and  trends cannot be extrapolated to represent food mishandling among these  populations in general. Results presented here allow modification of an existing  food safety survey to identify the prevalence of these food handling practices  among consumers of different demographics.</t>
  </si>
  <si>
    <t>2012-11</t>
  </si>
  <si>
    <t>2050-2054</t>
  </si>
  <si>
    <t>Place: United States PMID: 23127716</t>
  </si>
  <si>
    <t>Food Microbiology; Humans; Time Factors; Risk Factors; Consumer Product Safety; Risk Management; Food Safety; *Risk Assessment; Food Contamination/*prevention &amp; control; *Public Health; Health Knowledge, Attitudes, Practice; Food Handling/*methods; Food Preservation/methods; Focus Groups; Minority Groups/*psychology</t>
  </si>
  <si>
    <t>ASP48EAX</t>
  </si>
  <si>
    <t>Bingham-Ramos, Lacey K.; Hendrixson, David R.</t>
  </si>
  <si>
    <t>Characterization of two putative cytochrome c peroxidases of Campylobacter jejuni involved in promoting commensal colonization of poultry.</t>
  </si>
  <si>
    <t>10.1128/IAI.01430-07</t>
  </si>
  <si>
    <t>Campylobacter jejuni is a leading cause of bacterial gastroenteritis in humans throughout the world, but infection of animals, especially poultry, results in a  commensal colonization of the intestines. We previously found that a mutant  lacking docA, which encodes a putative cytochrome c peroxidase (CCP),  demonstrates up to a 10(5)-fold reduction in colonization of the chick cecum  compared to wild-type C. jejuni strain 81-176. Predictions from genomic sequences  identified CJJ0382 as a second locus in C. jejuni encoding a CCP, making the  bacterium unusual in having two putative CCPs. To understand what advantages are  imparted by having two putative CCPs, we compared the colonization requirements  of C. jejuni mutants lacking DocA or Cjj0382. Unlike the DeltadocA mutant, a  DeltaCJJ0382 mutant demonstrates a maximal 50-fold colonization defect that is  dependent on the inoculum dose. The colonization differences of mutants lacking  DocA or Cjj0382 suggest that the two predicted CCPs are unlikely to perform  redundant functions during in vivo growth. In the characterizations of DocA and  Cjj0382, we found that they are stable periplasmic proteins with an apparent  heme-dependent peroxidase activity, which are characteristics of bacterial CCPs.  However, the peroxidase activities of the proteins do not appear to contribute to  resistance to hydrogen peroxide. Instead, we found that resistance to hydrogen  peroxide in C. jejuni is mostly attributed to the cytoplasmic catalase KatA. Our  data suggest that DocA and Cjj0382 have characteristics of CCPs but likely  perform different physiological functions for the bacterium in colonization that  are not related to resisting oxidative stress.</t>
  </si>
  <si>
    <t>1105-1114</t>
  </si>
  <si>
    <t>Place: United States PMID: 18086814  PMCID: PMC2258805</t>
  </si>
  <si>
    <t>Animals; Chickens; poultry; Feces/microbiology; Colony Count, Microbial; *Campylobacter jejuni; Virulence; hydrogen peroxide; Microbial Viability; article; nonhuman; bacterial gene; controlled study; animal experiment; animal model; bacterial strain; gastroenteritis/et [Etiology]; in vivo study; unclassified drug; bacterial growth; priority journal; cecum; Gene Deletion; catalase/ec [Endogenous Compound]; enzyme activity; oxidative stress; gene sequence; *bacterial colonization; chick; inoculation; bacterial protein/ec [Endogenous Compound]; Point Mutation; bacterial genome; gene locus; commensal; wild type; cytoplasm; mutant; docA gene; Anti-Bacterial Agents/pharmacology; Gastrointestinal Tract/*microbiology; Cecum/microbiology; Bacterial Proteins/genetics/*physiology; Hydrogen Peroxide/pharmacology; Campylobacter jejuni/chemistry/*enzymology/genetics/*physiology; Catalase/genetics/metabolism; Cytochrome-c Peroxidase/genetics/*physiology; Heme/metabolism; Periplasm/chemistry; Periplasmic Proteins/genetics/*metabolism; *cytochrome c peroxidase/ec [Endogenous Compound]; peroxidase/ec [Endogenous Compound]; protein DocA/ec [Endogenous Compound]; protein kata/ec [Endogenous Compound]</t>
  </si>
  <si>
    <t>ASVUSUPX</t>
  </si>
  <si>
    <t>Altekruse S.F.; Swerdlow D.L.; Stern N.J.</t>
  </si>
  <si>
    <t>Microbial food borne pathogens. Campylobacter jejuni</t>
  </si>
  <si>
    <t>The Veterinary clinics of North America. Food animal practice</t>
  </si>
  <si>
    <t>0749-0720</t>
  </si>
  <si>
    <t>Campylobacter jejuni is the most common food borne bacterial pathogen and leading cause of food borne disease in humans in the United States and other industrialized nations. Approximately four million cases of human campylobacteriosis occur each year in the United States. Although the majority of cases consist of limited diarrheal illness, severe sequelae can affect a small portion of patients with campylobacteriosis that may include reactive arthritis and Guillain-Barre syndrome. Animal reservoirs primarily include poultry (C. jejuni) and swine (C. coli). Pathogen reduction during poultry processing and safe handling of raw poultry in the kitchen are needed to prevent illness.</t>
  </si>
  <si>
    <t>Vet. Clin. North Am. Food Anim. Pract.</t>
  </si>
  <si>
    <t>poultry; antibiotic resistance; *Campylobacter jejuni; swine; human; animal; microbiology; review; food industry; cattle; drug effect; disease carrier; *food control; sheep; *Gram negative infection/ep [Epidemiology]; *Gram negative infection/pc [Prevention]; bird disease/ep [Epidemiology]; physiology; bird disease/pc [Prevention]; pathophysiology; cattle disease/ep [Epidemiology]; cattle disease/pc [Prevention]</t>
  </si>
  <si>
    <t>ASYHM55S</t>
  </si>
  <si>
    <t>Khoshbakht R.; Tabatabaei M.; Hosseinzadeh S.; Aski H.S.; Seifi S.</t>
  </si>
  <si>
    <t>Genetic characterization of campylobacter jejuni and c. Coli isolated from broilers using faa pcr-restriction fragment length polymorphism method in Shiraz, Southern Iran</t>
  </si>
  <si>
    <t>Jundishapur Journal of Microbiology</t>
  </si>
  <si>
    <t>2008-3645</t>
  </si>
  <si>
    <t>10.5812/jjm.8%285%292015.18573</t>
  </si>
  <si>
    <t>http://jjmicrobiol.com/43735.pdf</t>
  </si>
  <si>
    <t>Background: Thermophilic campylobacters, particularly Campylobacter jejuni and C. coli are the main agents of human campylobacteriosis. Campylobacter contaminated chicken products is the most important source of foodborne gastroenteritis. Evaluation of genetic diversity among Campylobacter population is critical for understanding the epidemiology of this bacterium and developing efective control strategies against Campylobacter infections and other related disorders. Objective(s): The aim of this study was to investigate the polymorphism of thermophilic Campylobacter isolated from broiler fecal samples in Shiraz, southern Iran. Material(s) and Method(s): Ninety Campylobacter isolates were recovered from broiler feces using enrichment process followed by cultivation method. The isolates were species typing on the basis of polymerase chain reaction (PCR) detection of 16SrRNA and multiplex PCR for determining two thermophilic species. To evaluate strain diversity of thermophilic Campylobacter isolates, faA PCR-Restriction Fragment Length Polymorphism (RFLP) was performed using DdeI restriction enzyme. Result(s): All 90 Campylobacter isolates confrmed by m-PCR were successfully typed using faA-PCR-RFLP. Eleven diferent types were defined according to faA-typing method and the RFLP patterns were located at three separate clusters in RFLP image analysis dendrogram. Conclusion(s): Campylobacter jejuni isolates significantly showed more variety than C. coli isolates. A relatively low genetic diversity existed among C. jejuni and C. coli isolated from broilers in Shiraz, southern Iran. In our knowledge, this was the frst report of genetic diversity among broiler originated human pathogen thermophilic campylobacters in Shiraz, southern Iran.Copyright © 2015, Ahvaz Jundishapur University of Medical Sciences.</t>
  </si>
  <si>
    <t>Jundishapur J. Microbiol.</t>
  </si>
  <si>
    <t>Place: Iran, Islamic Republic of Publisher: Kowsar Medical Institute</t>
  </si>
  <si>
    <t>*Campylobacter jejuni; article; nonhuman; controlled study; *Campylobacter coli; bacterium identification; unclassified drug; bacterium isolate; restriction endonuclease; thermophilic bacterium; *broiler; feces culture; multiplex polymerase chain reaction; enrichment culture; genetic variability; Iran; *genetic analysis; phylogenetic tree; *flagellin/ec [Endogenous Compound]; *restriction fragment length polymorphism; RNA 16S/ec [Endogenous Compound]; *polymerase chain reaction; gene cluster; genetic polymorphism; *flagellin A gene; *flagellin a/ec [Endogenous Compound]</t>
  </si>
  <si>
    <t>AT8MRTJC</t>
  </si>
  <si>
    <t>Jeffrey J.S.; Tonooka K.H.; Lozanot J.</t>
  </si>
  <si>
    <t>Prevalence of campylobacter spp. from skin, crop, and intestine of commercial broiler chicken carcasses at processing</t>
  </si>
  <si>
    <t>This study describes the prevalence of positive Campylobacter cultures from the skin, crop, and intestine of postscald broiler chicken carcasses at processing. Six to 12 carcasses from 22 flocks were sampled. Skin was cultured by direct plating of a cotton swab, whereas crop and intestine were cultured from tissue that was aseptically harvested and stomached in PBS before plating. Cultures were not enriched prior to plating. The methods used in this report are compared to those used by others. In this study, skin samples were 78% positive; crops were 48% positive, and intestines were 94% positive (n = 202). Based on our results, if the intestine was positive for Campylobacter, the odds of finding a positive crop culture was 8.6 times greater, and the odds of finding a positive skin culture was 35 times greater than if the intestinal culture was negative for Campylobacter. These data suggest that the intestine was the most likely organ of those tested to be positive in postscald broiler carcasses from positive flocks. Further, if only one organ can be sampled, intestinal samples are most likely to reflect the prevalence of Campylobacter in a flock.</t>
  </si>
  <si>
    <t>*Campylobacter; food handling; prevalence; animal; bacterial count; isolation and purification; microbiology; article; intestine; food contamination; *bird disease/ep [Epidemiology]; *Gram negative infection/ep [Epidemiology]; *chicken; male; food control; skin; animal disease; avian crop</t>
  </si>
  <si>
    <t>ATB6S5FM</t>
  </si>
  <si>
    <t>Al-Sakkaf, Ali; Redmond, Elizabeth; Brennan, Charles; Gooneratne, Ravi</t>
  </si>
  <si>
    <t>Survey of New Zealand Poultry Consumers' Handling of Raw Poultry and Food Safety Awareness To Provide Insight into Risk Factors for Campylobacteriosis.</t>
  </si>
  <si>
    <t>10.4315/JFP-21-034</t>
  </si>
  <si>
    <t>ABSTRACT: New Zealand (NZ) has a high rate of reported campylobacteriosis cases. Cross-contamination in home kitchens during poultry handling is considered the  main factor in campylobacteriosis transmission. The main aim of this study was to  measure NZ consumers' food safety awareness and self-reported food safety  practices associated with handling raw poultry. This study will contribute to the  existing knowledge to explain the reasons behind the increase of  campylobacteriosis incidents. Findings can help inform future consumer education  campaigns to help reduce the incidence of campylobacteriosis in NZ. A  cross-sectional survey composed of 31 multiple-choice questions was designed,  piloted, and used to collect information about the last time consumers purchased  and prepared raw poultry at home. A street-intercept survey in public places,  such as supermarkets in the Canterbury region, was used to recruit respondents  for this study. A descriptive and inferential data analysis was performed,  including a one-way analysis of variance test used to compare the mean scored  responses of the respondents among different sociodemographics. Overall, 301  valid responses were obtained. Scores representing reported safe food practices  ranged between 2 and 19 (maximum 21), with a mean score of 9.83 (standard  deviation of 3.50 with a standard error of 0.20). There was some variation in  correctly answered questions by respondents for food hygiene (25%),  cross-contamination prevention (55%), temperature control and storage practices  (49%), and food safety (52%). Approximately 30% of the respondents reported  symptoms of a foodborne disease experienced once to four times during the past 12  months. The study identified low adherence to current recommended food safety  practices, including safe food storage and temperature control. The findings can  be used to inform a communication campaign regarding food safety needs to be  designed urgently in NZ to reduce the rate of campylobacteriosis.</t>
  </si>
  <si>
    <t>1640-1647</t>
  </si>
  <si>
    <t>Place: United States PMID: 33984141</t>
  </si>
  <si>
    <t>Animals; Food Microbiology; Humans; poultry; Poultry; Risk Factors; risk factor; Food Handling; food safety; New Zealand; Survey; Surveys and Questionnaires; Food Safety; food handling; Cooking; human; Campylobacteriosis; animal; Cross-contamination; food control; *campylobacteriosis/ep [Epidemiology]; Cross-Sectional Studies; cooking; cross-sectional study; questionnaire; *campylobacteriosis/pc [Prevention]; Consumer handing; Questionnaire; Raw chicken and poultry; New Zealand/epidemiology; *Campylobacter Infections/epidemiology/prevention &amp; control</t>
  </si>
  <si>
    <t>ATG7SCIT</t>
  </si>
  <si>
    <t>Molnár, A.; Hess, C.; Pál, L.; Wágner, L.; Awad, W. A.; Husvéth, F.; Hess, M.; Dublecz, K.</t>
  </si>
  <si>
    <t>Composition of diet modifies colonization dynamics of Campylobacter jejuni in broiler chickens.</t>
  </si>
  <si>
    <t>10.1111/jam.12679</t>
  </si>
  <si>
    <t>AIMS: To evaluate the impact of diet composition on colonization dynamics of Camp. jejuni and on related physiological parameters in the chicken intestine.  METHODS AND RESULTS: A total of 54 1-day-old Ross 308 broiler chicks were  randomly divided into three isocaloric and isonitrogenous dietary groups:  maize-based (MB), wheat-based (WB) diet and wheat-based diet with NSP-degrading  enzyme supplementation (WBES). Chickens were orally infected with 10(8)  CFU  Camp. jejuni on day 14, and samples (n = 6) were collected on 7, 14 and 21 days  postinfection (DPI), respectively. Colony forming units of Camp. jejuni of caecum  and jejunum, short-chain fatty acid (SCFA) concentrations, pH values of the  caecum, jejunal histomorphology and viscosity of jejunal chymus were measured. In  case of WBES diet, lower Camp. jejuni colonization 14 DPI, higher jejunal  viscosity, higher total SCFA concentrations in the caecum and enhanced jejunal  histomorphology were observed compared to those measured in chickens fed MB diet.  CONCLUSIONS: The WBES diet altered Camp. jejuni colonization dynamics in the  chicken intestine which resulted by higher SCFA concentrations in the caecum and  by the change of gut morphology. SIGNIFICANCE AND IMPACT OF THE STUDY: Our study  proves that diet composition can modify Camp. jejuni colonization depending on  sampling time point postinfection.</t>
  </si>
  <si>
    <t>245-254</t>
  </si>
  <si>
    <t>Place: England PMID: 25358748</t>
  </si>
  <si>
    <t>Animals; poultry; Campylobacter jejuni; Hydrogen-Ion Concentration; Chickens/*microbiology; Diet; Zea mays; broiler chicken; short-chain fatty acids; histomorphology; enzyme; Viscosity; viscosity; wheat; Campylobacter jejuni/*growth &amp; development; Cecum/chemistry/microbiology; Fatty Acids, Volatile/analysis; Jejunum/anatomy &amp; histology/microbiology/physiology; Triticum</t>
  </si>
  <si>
    <t>ATGEU9CK</t>
  </si>
  <si>
    <t>Petrovska, Liljana; Tang, Yue; Jansen van Rensburg, Melissa J.; Cawthraw, Shaun; Nunez, Javier; Sheppard, Samuel K.; Ellis, Richard J.; Whatmore, Adrian M.; Crawshaw, Tim R.; Irvine, Richard M.</t>
  </si>
  <si>
    <t>Corrigendum: Genome Reduction for Niche Association in Campylobacter Hepaticus, A Cause of Spotty Liver Disease in Poultry.</t>
  </si>
  <si>
    <t>10.3389/fcimb.2017.00480</t>
  </si>
  <si>
    <t>[This corrects the article on p. 354 in vol. 7, PMID: 28848714.].</t>
  </si>
  <si>
    <t>Place: Switzerland PMID: 29159159  PMCID: PMC5694627</t>
  </si>
  <si>
    <t>poultry; Campylobacter hepaticus; spotty liver disease; *error; erratum; genome reduction; niche adaptation</t>
  </si>
  <si>
    <t>ATK75AN2</t>
  </si>
  <si>
    <t>Akramzadeh, Naeimeh; Ramezani, Zahra; Ferdousi, Rohollah; Akbari-Adergani, Behrouz; Mohammadi, Abdorreza; Karimian-Khosroshahi, Nader; Khalili Famenin, Bahareh; Pilevar, Zahra; Hosseini, Hedayat</t>
  </si>
  <si>
    <t>Effect of chicken raw materials on physicochemical and microbiological properties of ‎mechanically deboned chicken meat.</t>
  </si>
  <si>
    <t>Veterinary research forum : an international quarterly journal</t>
  </si>
  <si>
    <t>2008-8140 2322-3618</t>
  </si>
  <si>
    <t>10.30466/vrf.2018.90365.2186</t>
  </si>
  <si>
    <t>Excessive consumption of red meat is associated with various diseases including coronary heart diseases and cancer. Lower health-related problems of chicken  meat, consumption of chicken meat, and mechanically deboned chicken meat (MDCM)  have been increased due to their cheaper prices. Thereby, chemical, microbial,  and physical causes of chicken meat losses and the safety aspects are needed to  be fully considered to save food by improved application of chicken meat and its  by-product. This study investigated the effects of chicken classes, layer, and  broiler, and different carcass cuts, fillet, skeleton, and the whole carcass, on  physicochemical, protein, fat, ash, moisture, pH, and peroxide, and  microbiological, total plate counts, Escherichia coli, Staphylococcus aureus,  Campylobacter, and Salmonella, characteristics as well as introducing content  changes of metal elements iron, calcium (Ca), lead, cadmium, and arsenic in MDCM.  The highest values of physicochemical characteristics, calcium, iron, and heavy  metals were observed in deboned layer chicken carcass and deboned broiler  skeleton (p&lt;0.05). Although Escherichia coli was detected in all of the  treatments, Salmonella, Staphylococcus aureus, and Campylobacter contamination  were found only in the deboned layer and broiler skeleton. In conclusion, the  application of MDCM by-products in meat products without thermal processing is  not recommended. The broiler and layer skeleton MDCMs are not suitable for human  consumption due to the high contents of heavy metals. However, the whole  carcasses of layer chickens are suitable to be mutually used in MDCM at the end  of the egg laying period.</t>
  </si>
  <si>
    <t>153-158</t>
  </si>
  <si>
    <t>Vet Res Forum</t>
  </si>
  <si>
    <t>© 2020 Urmia University. All rights reserved.</t>
  </si>
  <si>
    <t>Place: Iran PMID: 32782744  PMCID: PMC7413012</t>
  </si>
  <si>
    <t>Broiler chicken; Layer chicken; Mechanically deboned chicken meat; Metal element; Microbial properties</t>
  </si>
  <si>
    <t>ATN8RRRV</t>
  </si>
  <si>
    <t>Wang, Jun; Liu, Xiumei; Guo, Yunchang</t>
  </si>
  <si>
    <t>[Application of risk assessment in process of standards establishment about campylobacter jejuni in chicken].</t>
  </si>
  <si>
    <t>Wei sheng yan jiu = Journal of hygiene research</t>
  </si>
  <si>
    <t>1000-8020</t>
  </si>
  <si>
    <t>OBJECTIVE: According to risk assessment results of the Campylobacter jejuni in chicken of Chinese residents' dietary, from the point of the standard management,  establish the feasible measures to reduce the risk. METHODS: Half-quantity risk  assessment of Risk Ranger was used. RESULTS: Campylobacter jejuni usually could  not reproduce in the processing environment or in the processed products of  chicken. Currently, the risk of the likelihood that the urban people of our  country have Campylobacter jejuni infections due to eating chicken was six times  as that of the rural people. CONCLUSION: There is no need to set a limit level  for Campylobacter jejuni in the standard of chicken products. Control in the  feeding, processing and preparation before eating of chicken are the important  measures in reducing the Campylobacter jejuni infections caused by chicken.</t>
  </si>
  <si>
    <t>563-566</t>
  </si>
  <si>
    <t>Wei Sheng Yan Jiu</t>
  </si>
  <si>
    <t>Place: China PMID: 21033430</t>
  </si>
  <si>
    <t>Animals; Humans; Risk Assessment; Chickens/*microbiology; Campylobacter jejuni/*isolation &amp; purification; Campylobacter Infections/prevention &amp; control/*veterinary; Food Microbiology/*standards; Poultry Products/*microbiology/standards</t>
  </si>
  <si>
    <t>ATV7V7KJ</t>
  </si>
  <si>
    <t>Painter M.J.; Syed Q.; Tompkins D.; O'Brien S.J.</t>
  </si>
  <si>
    <t>Ciprofloxacin resistance in Campylobacter jejuni: Case-case analysis as a tool for elucidating risks at home and abroad</t>
  </si>
  <si>
    <t>Objective: To determine factors independently associated with the acquisition of a ciprofloxacin-resistant Campylobacter jejuni infection. Method(s): Self-completion questionnaires were used to collect clinical, demographic and exposure data from cases of campylobacter infection reported to a sentinel surveillance scheme in England and Wales. Isolates from those cases were referred to the Public Health Laboratory Service Campylobacter Reference Unit for speciation, subtyping and antimicrobial resistance testing. Cases infected with a ciprofloxacin-resistant C. jejuni were compared with cases infected with a sensitive strain using case-case analysis. Single risk variable analysis and logistic regression analysis were employed. The analysis was restricted by travel status to control for the confounding effect of foreign travel. Result(s) and Conclusion(s): Over half (55%) of the campylobacter infections acquired abroad were resistant to ciprofloxacin, compared with 10% of UK-acquired strains [relative risk 5.23; 95% confidence interval (CI) 4.58-5.96]. For travel-associated cases, ciprofloxacin-resistant infections were independently associated with travel to Spain [odds ratio (OR) 6.87; 95% CI 3.52-13.38], Portugal (OR 22.40; 95% CI 4.36-114.99) or Cyprus (OR 11.74; 95% CI 1.28-108.02), and the consumption of chicken (OR 4.95; 95% CI 2.12-11.56) or bottled water (OR 3.70; 95% CI 1.69-8.10). Indigenous cases infected with a ciprofloxacin-resistant strain were more likely to report the consumption of pre-cooked cold meats (OR 2.13; 95% CI 1.44-3.13). The risk of acquiring a ciprofloxacin-resistant campylobacter infection was strongly associated with foreign travel. Restricting the analyses by travel status revealed different sets of risk exposures for acquiring a resistant C. jejuni strain, suggesting that different intervention strategies will be required.</t>
  </si>
  <si>
    <t>561-568</t>
  </si>
  <si>
    <t>J. Antimicrob. Chemother.</t>
  </si>
  <si>
    <t>Place: United Kingdom Publisher: Oxford University Press (Great Clarendon Street, Oxford OX2 6DP, United Kingdom)</t>
  </si>
  <si>
    <t>risk factor; Spain; United Kingdom; antibiotic resistance; *Campylobacter jejuni; ampicillin; risk assessment; Portugal; human; article; quinoline derived antiinfective agent; tetracycline; controlled study; gentamicin; nalidixic acid; chloramphenicol; erythromycin; kanamycin; enrofloxacin; bacterial strain; infection risk; infection control; *ciprofloxacin; bacterium isolate; major clinical study; nordifloxacin; food intake; travel; fluid intake; neomycin; *Gram negative infection/dr [Drug Resistance]; logistic regression analysis; confidence interval; furazolidone; Cyprus</t>
  </si>
  <si>
    <t>AU94KBPP</t>
  </si>
  <si>
    <t>Conrad, Cheyenne C.; Stanford, Kim; Narvaez-Bravo, Claudia; Callaway, Todd; McAllister, Tim</t>
  </si>
  <si>
    <t>Farm Fairs and Petting Zoos: A Review of Animal Contact as a Source of Zoonotic Enteric Disease.</t>
  </si>
  <si>
    <t>10.1089/fpd.2016.2185</t>
  </si>
  <si>
    <t>Many public venues such as farms, fairs, and petting zoos encourage animal contact for both educational and entertainment purposes. However, healthy farm  animals, including cattle, small ruminants, and poultry, can be reservoirs for  enteric zoonotic pathogens, with human infections resulting in nausea, vomiting,  diarrhea, and, in some cases, severe complications that can lead to death. As  animals shed these organisms in their feces, contamination of themselves and  their surroundings is unavoidable. The majority of North Americans reside in  urban and suburban settings, and the general public often possess limited  knowledge of agricultural practices and minimal contact with farm animals.  Furthermore, there is a lack of understanding of zoonotic pathogens, particularly  how these pathogens are spread and the human behaviors that may increase the risk  of infection. Human risk behaviors include hand-to-mouth contact immediately  after physical contact with animals and their environments, a practice that  facilitates the ingestion of pathogens. It is often young children who become ill  due to their under-developed immune systems and poorer hygienic practices  compared with adults, such as more frequent hand-to-mouth behaviors, and  infrequent or improper hand washing. These illnesses are often preventable,  simply through adequate hygiene and hand washing. Our objective was to use a  structured approach to review the main causal organisms responsible for human  illnesses acquired in petting zoo and open farm environments, Shiga  toxin-producing Escherichia coli, nontyphoidal Salmonella, Campylobacter, and  Cryptosporidium. Notable outbreaks involving direct contact with farm animals and  farm, fair, or petting zoo environments are discussed and recommendations for how  public venues can increase safety and hand hygiene compliance among visitors are  proposed. The most effective protective measures against enteric illnesses  include education of the public, increasing overall awareness of the risks and  the importance of hand hygiene, as well as access to hand-washing facilities.</t>
  </si>
  <si>
    <t>59-73</t>
  </si>
  <si>
    <t>Place: United States PMID: 27992253</t>
  </si>
  <si>
    <t>Animals; Campylobacter; Humans; Risk Factors; Host-Pathogen Interactions; Salmonella; zoonoses; Escherichia coli O157:H7; Cryptosporidium; Hand Disinfection; *Farms; infectious disease; Anti-Infective Agents/pharmacology; petting zoo; Campylobacter/drug effects/isolation &amp; purification; Feces/microbiology/parasitology; Zoonoses/*epidemiology/*microbiology; Salmonella/drug effects/isolation &amp; purification; animal contact venue; Animals, Domestic/*microbiology/*parasitology; Antiprotozoal Agents/pharmacology; Cryptosporidium/drug effects/isolation &amp; purification; Disease Outbreaks/prevention &amp; control/veterinary; Shiga-Toxigenic Escherichia coli/drug effects/isolation &amp; purification</t>
  </si>
  <si>
    <t>AUBRKGRK</t>
  </si>
  <si>
    <t>Kollanoor-Johny, A; Mattson, T; Baskaran, SA; Amalaradjou, MAR; Hoagland, TA; Darre, MJ; Khan, MI; Schreiber, DT; Donoghue, AM; Donoghue, DJ; Venkitanarayanan, K</t>
  </si>
  <si>
    <t>Caprylic acid reduces Salmonella Enteritidis populations in various segments of digestive tract and internal organs of 3- and 6-week-old broiler chickens, therapeutically</t>
  </si>
  <si>
    <t>10.3382/ps.2011-01716</t>
  </si>
  <si>
    <t>We investigated the efficacy of feed supplemented with caprylic acid (CA), a natural, 8-carbon fatty acid for reducing Salmonella enterica serovar Enteritidis colonization in commercial broiler chickens. In separate 3- and 6-wk trials, 1-d-old straight-run broiler chicks (n = 70 birds/trial) were assigned to a control group (challenged with Salmonella Enteritidis, no CA) and 2 replicates of 0.7 and 1% CA (n = 14 birds/group). Water and feed were provided ad libitum. On d 1, birds were tested for any inherent Salmonella (n = 2 birds/group). For the 3-wk trial, on d 5, birds were challenged with 8 log(10) cfu of Salmonella Enteritidis of a 4-strain mixture by crop gavage, and after 5 d postchallenge, birds (n = 2 birds/group) were euthanized to ensure Salmonella Enteritidis colonization. Caprylic acid was supplemented the last 5 d before tissue collection (n = 10 birds/group). For the 6-wk trial, on d 25, birds were challenged and confirmed for Salmonella Enteritidis colonization. The birds (n = 10 birds/group) were euthanized for tissue samples after CA supplementation for the last 5 d. Caprylic acid at 0.7 or 1% decreased Salmonella Enteritidis populations in cecum, small intestine, cloaca, liver, and spleen in both 3- and 6-wk trials. Body weight of birds did not differ between the groups (P &gt;= 0.05). Further, to elucidate a potential antibacterial mechanism of action of CA, we investigated if CA could reduce Salmonella Enteritidis invasion of an avian epithelial cell line and expression of invasion genes hilA and hilD. The cell invasion study revealed that CA reduced invasive abilities of all Salmonella Enteritidis strains by similar to 80% (P &lt; 0.05). Gene expression studies indicated that CA downregulated (P &lt; 0.001) Salmonella invasion genes hilA and hilD. These results suggest that supplementation of CA through feed could reduce Salmonella Enteritidis colonization in broiler chicken and potentially reduces the pathogen's ability to invade intestinal epithelial cells by downregulating key invasion genes, hilA and hilD.</t>
  </si>
  <si>
    <t>1686-1694</t>
  </si>
  <si>
    <t>WOS:000305590200025</t>
  </si>
  <si>
    <t>AUD6CDL2</t>
  </si>
  <si>
    <t>Hoelzer, K.; Wong, N.; Thomas, J.; Talkington, K.; Jungman, E.; Coukell, A.</t>
  </si>
  <si>
    <t>Antimicrobial drug use in food-producing animals and associated human health risks: What, and how strong, is the evidence?</t>
  </si>
  <si>
    <t>10.1186/s12917-017-1131-3</t>
  </si>
  <si>
    <t>https://www.scopus.com/inward/record.uri?eid=2-s2.0-85021686363&amp;doi=10.1186%2fs12917-017-1131-3&amp;partnerID=40&amp;md5=fc108f50496239904ff64de50b9776e6</t>
  </si>
  <si>
    <t>AUH6P722</t>
  </si>
  <si>
    <t>Moazzami, Madeleine; Bergenkvist, Emma; Fernström, Lise-Lotte; Rydén, Jesper; Hansson, Ingrid</t>
  </si>
  <si>
    <t>Reducing Campylobacter jejuni,Enterobacteriaceae, Escherichia coli, and Total Aerobic Bacteria on Broiler Carcasses Using Combined Ultrasound and Steam.</t>
  </si>
  <si>
    <t>10.4315/JFP-20-395</t>
  </si>
  <si>
    <t>ABSTRACT: Campylobacteriosis is the most frequently reported foodborne illness in Europe and many other parts of the world. Campylobacter can colonize the  intestines of broilers, mostly in large amounts. Broilers are usually slaughtered  in a high-speed automated system that could cause rupture of the intestines  during evisceration, resulting in contamination of carcasses with intestinal  bacteria like Campylobacter. This study evaluated the combined effects of  ultrasound and steam (SonoSteam) on naturally contaminated chicken carcasses at a  large-scale abattoir in Sweden. Ultrasound at 30 to 40 kHz and steam at 84 to  85°C or 87 to 88°C were used at slaughter, with a line speed of 18,000 birds per  hour. The amounts of Campylobacter spp., Enterobacteriaceae, Escherichia coli,  and total aerobic bacteria on neck skins from 103 chicken carcasses, sampled  before and after treatment by ultrasound-steam, were analyzed. Campylobacter spp.  were quantified in 58 (56%) of the neck skins, from birds belonging to four of  the seven flocks represented. All 58 isolates were identified as Campylobacter  jejuni. After the ultrasound-steam treatment, the mean reductions in C. jejuni,  Enterobacteriaceae, E. coli and total aerobic bacteria were 0.5 ± 0.8, 0.6 ± 0.6,  0.5 ± 0.6, and 0.4 ± 0.7 log CFU/g, respectively. No significant differences in  reduction between the two different treatment temperatures were observed for any  of the bacteria. Although the bacterial reductions were significant, large  amounts of bacteria remained on the carcasses after treatment. Further studies  are needed to identify optimal measures at slaughter to reduce food spoilage  bacteria and pathogenic bacteria, which should be considered in a One Health  perspective.</t>
  </si>
  <si>
    <t>572-578</t>
  </si>
  <si>
    <t>Published 2021 by the International Association for Food Protection.</t>
  </si>
  <si>
    <t>Place: United States PMID: 33180927</t>
  </si>
  <si>
    <t>Animals; Campylobacter; Chickens; Food Microbiology; Europe; chicken; *Campylobacter; *Campylobacter jejuni; Abattoirs; Enterobacteriaceae; Sweden; Escherichia coli; animal; slaughterhouse; food control; Broiler carcass; aerobic bacterium; Total aerobic bacteria; Ultrasound-steam; Steam; water vapor; Bacteria, Aerobic</t>
  </si>
  <si>
    <t>AUSL9NG2</t>
  </si>
  <si>
    <t>Sabatková, Z; Pazlarová, J; Demnerová, K</t>
  </si>
  <si>
    <t>Sample processing effect on polymerase chain reaction used for identification of Campylobacter jejuni</t>
  </si>
  <si>
    <t>FOLIA MICROBIOLOGICA</t>
  </si>
  <si>
    <t>0015-5632</t>
  </si>
  <si>
    <t>10.1007/BF02931551</t>
  </si>
  <si>
    <t>Model samples of Campylobacter jejuni for polymerase chain reaction (PCR) were prepared by rapid and simple procedures consisting of centrifugation, proteinase K treatment, Chelex 100 treatment, and boiling lyses. A PCR based on specific amplification of the variable sequence of 16S rRNA gene was performed using Tth DNA polymerase and the PCR products were visualized by agarose gel electrophoresis. The assay allowed the detection of 10 CFU/mL C. jejuni in the physiological saline and 100 CFU/mL in the basic Park and Sanders broth.</t>
  </si>
  <si>
    <t>693-697</t>
  </si>
  <si>
    <t>WOS:000228460100006</t>
  </si>
  <si>
    <t>AUTHNRXP</t>
  </si>
  <si>
    <t>Miranda, JN; Vázquez, BI; Fente, CA; Calo-Mata, P; Cepeda, A; Franco, CM</t>
  </si>
  <si>
    <t>Comparison of Antimicrobial Resistance in Escherichia coli, Staphylococcus aureus, and Listeria monocytogenes Strains Isolated from Organic and Conventional Poultry Meat</t>
  </si>
  <si>
    <t>10.4315/0362-028X-71.12.2537</t>
  </si>
  <si>
    <t>The presence of Escherichia coli, Staphylococcus aureus, and Listeria monocytogenes was determined in 55 samples of organic poultry meat and in 61 samples of conventional poultry meat. A total of 220 E. coli, 192 S. aureus. and 71 L. monocytogenes strains were analyzed by in agar disk diffusion assay for their resistance to ampicillin, cephalothin, chloramphenicol, ciprofloxacin, doxycycline, fosfomycin, gentamicin, nitrofurantoin, streptomycin, and sulfisoxazole (E. coli): chlor amphenicol. ciprofloxacin, clindamycin, doxycycline, erythromycin, gentamicin, nitrofurantoin, oxacillin, and sulfisoxazole (S. aureus): and chloramphenicol, doxycycline, erythromycin, gentamicin, sulfisoxazole, and vancomyc n (L. monocytogenes). The results indicated a significantly higher (P &lt; 0.0001) prevalence of E. coli but not of S. aureus and L. monocytogenes in organic poultry meat as compared with conventional poultry meat. E. coli isolated from organic poultry meat exhibited lower levels of antimicrobial resistance against 7 of the 10 antimicrobials tested as compared with isolates recovered from conventional meat. In the case of S. aureus and L. monocytogenes isolated from conventional poultry. antimicrobial resistance was significantly higher only for doxycycline as compared with strains isolated from organic poultry. In the case of E. coli, the presence of multiresistant strains was significantly higher (P &lt; 0.0001) in conventional Poultry mea: as compared with organic poultry meat. Organically farmed poultry samples showed significantly lower development of antimicrobial resistance ill intestinal bacteria such as E. coli.</t>
  </si>
  <si>
    <t>2537-2542</t>
  </si>
  <si>
    <t>WOS:000261472900025</t>
  </si>
  <si>
    <t>AUUFH6AZ</t>
  </si>
  <si>
    <t>De Cesare, A.; Valero, A.; Manfreda, G.</t>
  </si>
  <si>
    <t>Proposal of sampling protocols to verify possible performance objectives for Campylobacter species control in Italian broiler batches</t>
  </si>
  <si>
    <t>Italian Journal of Food Safety</t>
  </si>
  <si>
    <t>10.4081/ijfs.2013.e8</t>
  </si>
  <si>
    <t>https://www.scopus.com/inward/record.uri?eid=2-s2.0-84887837473&amp;doi=10.4081%2fijfs.2013.e8&amp;partnerID=40&amp;md5=26055a58e7d4178a070144f276a4ac99</t>
  </si>
  <si>
    <t>21-22</t>
  </si>
  <si>
    <t>AUYPX2I7</t>
  </si>
  <si>
    <t>Van, Thi Thu Hao; Anwar, Arif; Scott, Peter C.; Moore, Robert J.</t>
  </si>
  <si>
    <t>Rapid and Specific Methods to Differentiate Foodborne Pathogens, Campylobacter jejuni, Campylobacter coli, and the New Species Causing Spotty Liver Disease in  Chickens, Campylobacter hepaticus.</t>
  </si>
  <si>
    <t>10.1089/fpd.2017.2367</t>
  </si>
  <si>
    <t>Campylobacter jejuni and Campylobacter coli play a major role in bacteria-related foodborne illness in humans. Recently, a newly identified species, Campylobacter  hepaticus, was shown to be the causative agent of spotty liver disease in  chickens. The pathogenic potential of C. hepaticus in humans is unknown. This new  species contains genes usually used to detect C. jejuni and C. coli in DNA-based  detection methods, such as the hippuricase (hipO) gene and the glyA (serine  hydroxymethyltransferase) gene, with a high degree of similarity. Therefore,  polymerase chain reaction (PCR) primers used to detect these species need to be  evaluated carefully to prevent misidentification of these important Campylobacter  species. A multiplex PCR was developed and optimized to simultaneously and  specifically identify the presence of C. jejuni, C. coli, and C. hepaticus in  chicken samples containing high-complexity microbiota. The assay represents a new  diagnostic tool for investigating the epidemiology of Campylobacter colonization  in poultry and environmental samples. It may also be applicable to the  investigation of Campylobacter contamination in food and in outbreaks of  campylobacteriosis.</t>
  </si>
  <si>
    <t>526-530</t>
  </si>
  <si>
    <t>Place: United States PMID: 29356597</t>
  </si>
  <si>
    <t>Animals; foodborne pathogens; Campylobacter jejuni; methods; Chickens/*microbiology; Bacterial Typing Techniques; Sequence Analysis, DNA; Campylobacter coli; PCR; Campylobacter hepaticus; Multiplex Polymerase Chain Reaction; Poultry Diseases/*microbiology; Campylobacter Infections/microbiology/*veterinary; DNA, Bacterial/genetics; RNA, Ribosomal, 16S/genetics; Campylobacter/*classification/genetics/isolation &amp; purification; Liver Diseases/microbiology/*veterinary</t>
  </si>
  <si>
    <t>AV2FQLLZ</t>
  </si>
  <si>
    <t>Makavchik, S.; Karpenko, L.; Kuznetsov, Y.; Nikonov, I.; Bakhta, A.</t>
  </si>
  <si>
    <t>Selection of promising lactobacilli antagonistic to Campylobacter jejuni</t>
  </si>
  <si>
    <t>International Journal of Engineering and Advanced Technology</t>
  </si>
  <si>
    <t>10.35940/ijeat.A9965.109119</t>
  </si>
  <si>
    <t>https://www.scopus.com/inward/record.uri?eid=2-s2.0-85074648490&amp;doi=10.35940%2fijeat.A9965.109119&amp;partnerID=40&amp;md5=8dd47b74e97fee9199de922dca227e20</t>
  </si>
  <si>
    <t>3983-3986</t>
  </si>
  <si>
    <t>AV454D6J</t>
  </si>
  <si>
    <t>Li, PL; Wang, M; Li, XP; Hu, FH; Song, H; Xie, YX; Yang, M; Tang, AG</t>
  </si>
  <si>
    <t>Spontaneous bacterial peritonitis caused by oxidase negative Campylobacter fetus subsp. testudinum isolated from the patient with decompensated liver cirrhosis: a case report and literatures review</t>
  </si>
  <si>
    <t>INTERNATIONAL JOURNAL OF CLINICAL AND EXPERIMENTAL MEDICINE</t>
  </si>
  <si>
    <t>1940-5901</t>
  </si>
  <si>
    <t>Campylobacter is a spiral microaerophilic gram-negative bacillus, which is widespread in animals and causes opportunistic infection in immunocompromised humans. Spontaneous bacterial peritonitis (SBP) is the most frequent and life-threatening infection in patients with liver cirrhosis requiring prompt recognition and treatment. The common pathogens of SBP are Escherichia coli (E. coli), Klebsiella species and streptococcus. SBP caused by Campylobacter fetus is rare in clinic, especially in those with septicemia simultaneously. Only five cases have been reported in the literature so far, yet no one was reported in China. Here, we report a case of Campylobacte fetus SBP in a 46-year-old man with decompensated liver cirrhosis and the pathogen was identified by 16S rRNA sequencing in China. It is well known that oxidase test is positive in Campylobacter. However, the organism is negative in this case, which has never been reported before.</t>
  </si>
  <si>
    <t>14866-14869</t>
  </si>
  <si>
    <t>WOS:000386428400312</t>
  </si>
  <si>
    <t>AV6MBYWH</t>
  </si>
  <si>
    <t>Sevilla-Navarro, Sandra; Marin, Clara; Cortés, Verónica; García, Cristina; Catalá-Gregori, Pablo</t>
  </si>
  <si>
    <t>Campylobacter prevalence and risk factors associated with exceeding allowable limits in poultry slaughterhouses in Spain.</t>
  </si>
  <si>
    <t>10.1136/vr.105558</t>
  </si>
  <si>
    <t>BACKGROUND: Campylobacter is the main pathogen involved in zoonotic gastrointestinal diseases. In 2018, European Regulation 2017/1495 on  Campylobacter in broiler carcases came into force. In this context, the aim of  the study was to assess the potential risk factors associated with exceeding the  1000 cfu/g (colony-forming units per gram) limit set by the EC in several  slaughterhouses in Spain. METHODS: Data relating to 12 factors were collected  using questionnaires. Samples were collected from 12 Spanish abattoirs in June,  July and August 2017 (n=1725) and were analysed following the ISO 10272-2:2006  method. RESULTS: The proportion of Campylobacter-positive samples was 23.7 per  cent (n=409). Analysis of flock age (41-50 days) revealed a significantly  increased odds ratio (OR) in Campylobacter enumeration (OR=7.41). Moreover,  scalding temperature (51.9°C-54°C) was positively associated with an increase in  OR (OR=2.75). Time in transit to slaughter for 1-1.5 hours showed a significant  decrease in OR (OR=0.25), while time in transit for more than two hours showed an  increase in OR (OR=4.44). With regard to carcase weight, a weight of 3.21-3.58 kg  showed a decrease in OR (OR=0.01). CONCLUSION: The outcomes of this study suggest  that although most chickens are contaminated by the bacterium, the prevalence of  those exceeding the 1000 cfu/g limit is not so high as thought.</t>
  </si>
  <si>
    <t>© British Veterinary Association 2020. No commercial re-use. See rights and permissions. Published by BMJ.</t>
  </si>
  <si>
    <t>Place: England PMID: 31980451</t>
  </si>
  <si>
    <t>Animals; Campylobacter; Chickens; poultry; Risk Factors; risk factor; Prevalence; slaughterhouse; *Abattoirs; *Crowding; Campylobacter Infections/epidemiology/microbiology/*veterinary; Poultry Diseases/epidemiology/*microbiology; Campylobacter/*isolation &amp; purification; Spain/epidemiology; quantitative</t>
  </si>
  <si>
    <t>AVGFAAR7</t>
  </si>
  <si>
    <t>Semaan, Elham Hajj; Dib, Hussein; Mrad, Rachelle; Chami, Christelle; Jalkh, Rita</t>
  </si>
  <si>
    <t>Dynamic of Campylobacter Species Contamination Along a Poultry Slaughtering Chain.</t>
  </si>
  <si>
    <t>Italian journal of food safety</t>
  </si>
  <si>
    <t>10.4081/ijfs.2014.2246</t>
  </si>
  <si>
    <t>The prevalence of Campylobacters was studied in a poultry farm and along the slaughtering chain. Fifteen swabs from a farm and 75 samples (swabs and rinsates)  from its slaughterhouse were collected. All the faecal and cloacal farm swabs  were contaminated by Campylobacter jejuni and C. coli against 50% for breast  swabs. C. jejuni had a concentration of 6.26, 6.34 and 5.38 Log(10) CFU/mL in  faecal, cloacal and breast swabs respectively. Rinsates showed an almost constant  concentration of Campylobacters (6 Log(10) CFU/mL) with a predominance of the  presumptive C. jejuni. C. lari was found in 22% of eviscerated samples. Faecal  coliforms and E. coli, used as indicators, were detected in all samples (5.46 and  5.15 Log(10) CFU/mL, respectively). Final chilling and chlorine (50 ppm)  treatments decreased them to acceptable levels, unlike for Campylobacters.  Further investigation of the dynamics of Campylobacters and their response to  prevention and treatment measures is required.</t>
  </si>
  <si>
    <t>Ital J Food Saf</t>
  </si>
  <si>
    <t>Place: Italy PMID: 27800361  PMCID: PMC5076728</t>
  </si>
  <si>
    <t>Campylobacter; Poultry; Microbiology; Food safety</t>
  </si>
  <si>
    <t>AVRCLMP3</t>
  </si>
  <si>
    <t>Asakura, Hiroshi; Yamamoto, Shiori; Yamada, Kazuhiro; Kawase, Jun; Nakamura, Hiromi; Abe, Kou-Ichiro; Sasaki, Yoshimasa; Ikeda, Tetsuya; Nomoto, Ryohei</t>
  </si>
  <si>
    <t>Quantitative detection and genetic characterization of thermotolerant Campylobacter spp. in fresh chicken meats at retail in Japan.</t>
  </si>
  <si>
    <t>10.3389/fmicb.2022.1014212</t>
  </si>
  <si>
    <t>Campylobacter jejuni and C. coli are one of the leading causes of gastrointestinal illnesses, and which are considered to be transmitted to humans  mainly from chicken meats. Considering the less availability of quantitative  contamination data in the retail chicken meats in Japan, 510 fresh chicken meats  retailed at five distinct regions in Japan between June 2019 and March 2021 were  examined. The quantitative testing resulted that 45.7% of the samples (254/510)  were positive at mean ± standard deviation of 1.15 ± 1.03 logCFU/g, whereas 43  samples (8.4%) exceeded 3.0 logCFU/g. Seasonal comparison revealed increased  bacterial counts in fall compared with spring and summer. As for the chicken  slaughter age, those slaughtered at &gt;75 days old were less contaminated than  those at &lt;75 days old. Genome sequencing analyses of 111 representative C. jejuni  isolates resulted in the detection of three antimicrobial resistance genes (gyrA  substitution T86I, tetO and blaOXA-61) at 25.2, 27.9 and 42.3%, respectively. In  silico MLST analysis revealed the predominance of sequence types (ST)-21 clonal  complex (CC), followed by ST-45CC and ST-464CC. The single nucleotide  polymorphism (SNP)-based phylogenetic tree largely classified the sequenced C.  jejuni isolates into two clusters (I and II), where all C. jejuni from highly  contaminated samples (STs-21CC, -22CC and -45CC) belonged to cluster I,  independent of both season and slaughter age. To our knowledge, this is the first  example to study the current status of Campylobacter contamination levels in  fresh chicken meats retailed in Japan. Our data would be contributable to future  quantitative microbial risk assessment, to establish effective control measures  for campylobacteriosis.</t>
  </si>
  <si>
    <t>Copyright © 2022 Asakura, Yamamoto, Yamada, Kawase, Nakamura, Abe, Sasaki, Ikeda and Nomoto.</t>
  </si>
  <si>
    <t>Place: Switzerland PMID: 36299715  PMCID: PMC9589359</t>
  </si>
  <si>
    <t>Campylobacter jejuni; antibiotic resistance; whole genome sequencing; *Campylobacter; ampicillin; risk assessment; prevalence; poultry meat; Japan; bacterial count; campylobacteriosis; antibiotic sensitivity; article; Campylobacter coli; nonhuman; tetracycline; *chicken meat; antimicrobial resistance; animal experiment; ciprofloxacin; DNA extraction; disk diffusion; colony forming unit; spring; summer; DNA purification kit; real time polymerase chain reaction; limit of detection; bacterium contamination; computer model; microbial diversity; bacterium colony; *genetic analysis; phylogenetic tree; single nucleotide polymorphism; data analysis; spectrophotometer; centrifugation; cell counting; PCR assay kit; slaughtering; microbial identification system; *quantitative analysis; Agencourt AMPure XP; AnaeroPack-MicroAero system; chromosome mutation; Ion GeneStudio S5; Ion Xpress Plus Fragment; Maxwell Blood; multidrug resistant bacterium; nucleic acid library preparation kit; TapeStation; whole-genome sequencing; Campylobacter jejuni/coli; contamination level; retailed poultry meat</t>
  </si>
  <si>
    <t>AVVS53KR</t>
  </si>
  <si>
    <t>Padungtod, Pawin; Kadohira, Mutsuyo; Hill, Glen</t>
  </si>
  <si>
    <t>Livestock production and foodborne diseases from food animals in Thailand.</t>
  </si>
  <si>
    <t>10.1292/jvms.70.873</t>
  </si>
  <si>
    <t>Thailand is a developing nation dependent on agriculture. Due to lack of modern public health practices, she suffers from the consequences of foodborne  illnesses. The number of foodborne infection cases has nearly doubled in the past  10 years. Salmonella and Campylobacter pose the greatest risk of bacterial  contaminants, mostly from pigs and chickens, and this paper will review livestock  production systems and foodborne diseases from cases stemming from these sources.  Due to the complexity of the livestock production systems, collection of data to  date has been sporadic, but it is clear that controls are needed in  slaughterhouse processing methods, and more communication between agencies and  surrounding regions is paramount for proper surveillance to have any significant  effect.</t>
  </si>
  <si>
    <t>873-879</t>
  </si>
  <si>
    <t>Place: Japan PMID: 18840959</t>
  </si>
  <si>
    <t>*Campylobacter; *Food Microbiology; *Salmonella; Animals; Bacterial Infections/epidemiology/*veterinary; Birds; Foodborne Diseases/epidemiology/*veterinary; Humans; Population Surveillance/methods; Poultry Diseases/*epidemiology/microbiology; Risk Assessment; Swine; Swine Diseases/*epidemiology/microbiology; Thailand/epidemiology</t>
  </si>
  <si>
    <t>AW2YFYBD</t>
  </si>
  <si>
    <t>Koenraad, P.M.F.J.; Jacobs-Reitsma, W.F.; Beumer, R.R.; Rombouts, F.M.</t>
  </si>
  <si>
    <t>Short-term evidence of Campylobacter in a treatment plant and drain water of a connected poultry abattoir</t>
  </si>
  <si>
    <t>Water Environment Research</t>
  </si>
  <si>
    <t>10.2175/106143096x127370</t>
  </si>
  <si>
    <t>https://www.scopus.com/inward/record.uri?eid=2-s2.0-0029928411&amp;doi=10.2175%2f106143096x127370&amp;partnerID=40&amp;md5=9fb03f45bf8afed6fa520ceb13f04d66</t>
  </si>
  <si>
    <t>188-193</t>
  </si>
  <si>
    <t>poultry; *Campylobacter; pH; antibiotic sensitivity; article; nonhuman; slaughterhouse; bacterium isolation; serotyping; priority journal; *bacterium contamination; animal tissue; temperature; oxygen tension; *waste water treatment plant; effluent; activated sludge</t>
  </si>
  <si>
    <t>AW4RJZPB</t>
  </si>
  <si>
    <t>Abramov, Vyacheslav M.; Kosarev, Igor V.; Priputnevich, Tatiana V.; Machulin, Andrey V.; Khlebnikov, Valentin S.; Pchelintsev, Sergey Yu; Vasilenko, Raisa N.; Sakulin, Vadim K.; Suzina, Natalia E.; Chikileva, Irina O.; Derysheva, Evgenia I.; Melnikov, Vyacheslav G.; Nikonov, Ilya N.; Samoilenko, Vladimir A.; Svetoch, Eduard E.; Sukhikh, Gennady T.; Uversky, Vladimir N.; Karlyshev, Andrey V.</t>
  </si>
  <si>
    <t>S-layer protein 2 of Lactobacillus crispatus 2029, its structural and immunomodulatory characteristics and roles in protective potential of the whole  bacteria against foodborne pathogens.</t>
  </si>
  <si>
    <t>International journal of biological macromolecules</t>
  </si>
  <si>
    <t>1879-0003 0141-8130</t>
  </si>
  <si>
    <t>10.1016/j.ijbiomac.2020.02.065</t>
  </si>
  <si>
    <t>We have previously demonstrated that human vaginal Lactobacillus crispatus 2029 (LC2029) strain is highly adhesive to cervicovaginal epithelial cells, exhibits  antagonistic activity against genitourinary pathogens and expresses surface-layer  protein (Slp). The aims of the present study were elucidation of Slp structural  and immunomodulatory characteristics and its roles in protective properties of  the whole vaginal LC2029 bacteria against foodborne pathogens. Enteric Caco-2 and  colon HT-29 cell lines were used as the in vitro models of the human intestinal  epithelial layer. LC2029 strain has two homologous surface-layer (S-layer) genes,  slp1 and slp2. Whilst we found no evidence for the expression of slp1 under the  growth conditions used, a very high level of expression of the slp2 gene was  detected. C-terminal part of the amino sequence of Slp2 protein was found to be  highly similar to that of the conserved C-terminal region of SlpA protein of L.  crispatus Zj001 isolated from pig intestines and CbsA protein of L. crispatus  JCM5810 isolated from chicken intestines, and was substantially variable at the  N-terminal and middle regions. The amino acid sequence identity between SlpA and  CbsA was as high as 84%, whilst the identity levels of these sequences with that  of Slp2 were only 49% and 50% (respectively). LC2029 strain was found to be both  acid and bile tolerant. Survival in simulated gastric and intestinal juices of  LC2029 cells unable to produce Slp2 was reduced by 2-3 logs. Vaginal L. crispatus  1385 (LC1385) strain not expressing Slp was also very sensitive to gastric and  intestinal stresses. Slp2 was found to be non-covalently bound to the surface of  the bacterium, acting as an adhesin and facilitating interaction of LC2029  lactobacilli with the host immature or fully differentiated Caco-2 cells, as well  as HT-29 cells. No toxicity to or damage of Caco-2 or HT-29 epithelial cells were  detected after 24 h of colonization by LC2029 lactobacilli. Both Slp2 protein and  LC2029 cells induced NF-kB activation in Caco-2 and HT-29 cells, but did not  induce expression of innate immunity mediators Il-8, Il-1β, and TNF-α. Slp2 and  LC2029 inhibited Il-8 production in Caco-2 and HT-29 cells induced by MALP-2 and  increased production of anti-inflammatory cytokine Il-6. Slp2 inhibited  production of CXCL1 and RANTES by Caco-2 cells during differentiation and  maturation process within 15 days. Culturing Caco-2 and HT-29 cells in the  presence of Slp2 increased adhesion of bifidobacteria BLI-2780 to these  enterocytes. Upon binding to Caco-2 and HT-29 cells, Slp2 protein and LC2029  lactobacilli were recognized by toll-like receptors (TLR) 2/6. It was shown that  LC2029 strain is a strong co-aggregator of foodborne pathogens Campylobacter  jejuni, Salmonella enteritidis, and Escherichia coli O157:H used in this study.  The Slp2 was responsible for the ability of LC2029 to co-aggregate these  enteropathogens. Slp2 and intact LC2029 lactobacilli inhibited foodborne  pathogen-induced activation of caspase-9 and caspase-3 as apoptotic biomarkers in  Caco-2 and HT-29 cells. In addition, Slp2 and Slp2-positive LC2029 strain reduced  adhesion of tested pathogenic bacteria to Caco-2 and HT-29 cells. Slp2-positive  LC2029 strain but not Slp2 alone provided bactericidal effect on foodborne  pathogens. These results suggest a range of mechanisms involved in inhibition of  growth, viability, and cell-adhesion properties of pathogenic Proteobacteria by  the Slp2 producing LC2029, which may be useful in treatment of necrotizing  enterocolitis (NEC) in newborns and foodborne infectious diseases in children and  adults, increasing the colonization resistance and maintaining the intestinal  homeostasis.</t>
  </si>
  <si>
    <t>400-412</t>
  </si>
  <si>
    <t>Int J Biol Macromol</t>
  </si>
  <si>
    <t>Place: Netherlands PMID: 32045605</t>
  </si>
  <si>
    <t>Campylobacter jejuni; Bacterial Adhesion; Salmonella Enteritidis; Escherichia coli O157; Epithelial Cells; Cell Line; Escherichia coli; article; nonhuman; bacterial gene; controlled study; bacterial colonization; unclassified drug; bacterial growth; S-layer proteins; protein expression; bacterium adherence; in vitro study; interleukin 8/ec [Endogenous Compound]; interleukin 6/ec [Endogenous Compound]; tumor necrosis factor/ec [Endogenous Compound]; growth inhibition; innate immunity; Immunomodulation; *Antibiosis; cytokine production; gene expression; interleukin 1beta/ec [Endogenous Compound]; Antagonistic activity; Salmonella enterica serovar Enteritidis; homeostasis; bacterial viability; Lactobacillus crispatus; *immunomodulation; toll like receptor 2/ec [Endogenous Compound]; carboxy terminal sequence; Lactobasilus crispatus; *bacterial protein/ec [Endogenous Compound]; host bacterium interaction; *Probiotics; amino terminal sequence; HT-29 cell line; immunoglobulin enhancer binding protein/ec [Endogenous Compound]; Caco-2 cell line; *protein function; *protein structure; *surface layer protein 2/ec [Endogenous Compound]; caspase 3/ec [Endogenous Compound]; caspase 9/ec [Endogenous Compound]; cell differentiation; CXCL1 chemokine/ec [Endogenous Compound]; enzyme activation; RANTES/ec [Endogenous Compound]; slp2 gene; toll like receptor 6/ec [Endogenous Compound]; Stress, Physiological; Structure-Activity Relationship; Cell Survival; *Immunomodulation; Bacterial Outer Membrane Proteins/chemistry/immunology/metabolism; Bile Acids and Salts; Caspase 3/metabolism; Caspase 9/metabolism; Foodborne Diseases/*diet therapy/*microbiology; Inflammation Mediators/metabolism; Intestinal Mucosa/metabolism/microbiology; Lactobacillus crispatus/*physiology; Membrane Glycoproteins/*chemistry/*immunology</t>
  </si>
  <si>
    <t>AW8RWV5D</t>
  </si>
  <si>
    <t>Chlebicz, A.; Śliżewska, K.</t>
  </si>
  <si>
    <t>Campylobacteriosis, Salmonellosis, Yersiniosis, and Listeriosis as Zoonotic Foodborne Diseases: A Review</t>
  </si>
  <si>
    <t>International Journal of Environmental Research and Public Health</t>
  </si>
  <si>
    <t>10.3390/ijerph15050863</t>
  </si>
  <si>
    <t>https://www.scopus.com/inward/record.uri?eid=2-s2.0-85046148794&amp;doi=10.3390%2fijerph15050863&amp;partnerID=40&amp;md5=76e1993df51c9ef2c8efed44d7a547c9</t>
  </si>
  <si>
    <t>AWEBX8AF</t>
  </si>
  <si>
    <t>Byrd J.A.; Corrier D.E.; Hume M.E.; Bailey R.H.; Stanker L.H.; Hargis B.M.</t>
  </si>
  <si>
    <t>Incidence of Campylobacter in crops of preharvest market-age broiler chickens</t>
  </si>
  <si>
    <t>Previous research has identified cecal and intestinal contents as sources for Campylobacter contamination of broiler carcasses in the processing plant. During the present study, we evaluated the crop contents of preharvest market-age broilers as a potential reservoir of field-derived Campylobacter in the processing plant. Crops were collected aseptically from 40 randomly selected market-age broilers in each of nine commercial broiler flocks. Ceca were collected from broilers in six of the same flocks for comparison with the crop samples. The presence of Campylobacter in the crops and ceca was determined by enrichment culture in Bolton broth followed by culture on Campy-Ceflex plates. Campylobacter was isolated from the crop contents of broilers in seven of the nine flocks and from the cecal contents in three of six flocks. The incidence of Campylobacter-positive crop samples among all birds evaluated (224/359; 62%) was significantly higher (P &lt; 0.001) than the number of positive cecal samples (9/240; 4%). The results indicate that the incidence of Campylobacter contamination of crop contents may exceed that of the cecal contents by as much as 37-fold in some broiler flocks, and may represent a critical preprocessing control point in reducing Campylobacter entry into the processing plant.</t>
  </si>
  <si>
    <t>*Campylobacter; animal; isolation and purification; microbiology; article; *chicken; cecum; food control; *avian crop; growth, development and aging</t>
  </si>
  <si>
    <t>AWPKA9TV</t>
  </si>
  <si>
    <t>Van, Thi Thu Hao; Smooker, Peter M.; Wu, Shubiao; Wu, Zuowei</t>
  </si>
  <si>
    <t>Editorial: Bacterial diseases in poultry: Biology, virulence and prevention in the age of reduced antibiotic use.</t>
  </si>
  <si>
    <t>10.3389/fvets.2023.1189315</t>
  </si>
  <si>
    <t>Place: Switzerland PMID: 37065249  PMCID: PMC10102649</t>
  </si>
  <si>
    <t>Campylobacter; poultry; Salmonella; antibiotic resistance; campylobacteriosis; nonhuman; *bacterial virulence; *poultry; *bird disease; hen; microflora; enzyme linked immunosorbent assay; bacteriophage; *antibiotic agent; campylobacter; *bacterial infection; Campylobacter hepaticus; editorial; Gallus gallus; bacterial disease; liver disease; fowl typhoid; pullorum disease; spotty liver disease; non-antibiotic alternatives</t>
  </si>
  <si>
    <t>AWTD2BVP</t>
  </si>
  <si>
    <t>Ayling, R. D.; Woodward, M. J.; Evans, S.; Newell, D. G.</t>
  </si>
  <si>
    <t>Restriction fragment length polymorphism of polymerase chain reaction products applied to the differentiation of poultry campylobacters for epidemiological  investigations.</t>
  </si>
  <si>
    <t>Research in veterinary science</t>
  </si>
  <si>
    <t>10.1016/s0034-5288(96)90013-2</t>
  </si>
  <si>
    <t>A technique for subtyping Campylobacter jejuni isolates has been developed by using the restriction fragment length polymorphism (RFLP) of polymerase chain  reaction (PCR) products of the flaA and flaB genes. The technique was validated  by using strains representing 28 serotypes of C jejuni and it may also be applied  to C coli. From these strains 12 distinct RFLP profiles were observed but there  was no direct relationship between the RFLP profile and the serotype. One hundred  and thirty-five campylobacter isolates from 15 geographically distinct broiler  flocks were investigated. All the isolates could be subtyped by using the RFLP  method. Isolates from most of the flocks had a single RFLP profile despite data  indicating that several serotypes were involved. Although it is possible that  further restriction analysis may have demonstrated profile variations in these  strains, it is more likely that antigenic variation can occur within  genotypically related campylobacters. As a result, serotyping may give  conflicting information for veterinary epidemiological purposes. This RFLP typing  scheme appears to provide a suitable tool for the investigation of the sources  and routes of transmission of campylobacters in chickens.</t>
  </si>
  <si>
    <t>168-172</t>
  </si>
  <si>
    <t>Res Vet Sci</t>
  </si>
  <si>
    <t>Place: England PMID: 8685540</t>
  </si>
  <si>
    <t>Animals; Chickens; Humans; Feces/microbiology; Genes, Bacterial; Molecular Sequence Data; Serotyping; Water Microbiology; *Poultry Diseases; DNA Primers; Base Sequence; Water Supply; *Polymorphism, Restriction Fragment Length; Campylobacter jejuni/classification/genetics/*isolation &amp; purification; Flagellin/genetics; Polymerase Chain Reaction/*methods; Diarrhea/microbiology; Campylobacter Infections/diagnosis/transmission/*veterinary</t>
  </si>
  <si>
    <t>AWUXYI26</t>
  </si>
  <si>
    <t>Okada, Ayaka; Tsuchida, Mizuki; Rahman, Md Matiur; Inoshima, Yasuo</t>
  </si>
  <si>
    <t>Two-Round Treatment With Propidium Monoazide Completely Inhibits the Detection of Dead Campylobacter spp. Cells by Quantitative PCR.</t>
  </si>
  <si>
    <t>10.3389/fmicb.2022.801961</t>
  </si>
  <si>
    <t>Campylobacter spp. are known as important foodborne gastroenteric pathogens worldwide. Campylobacter spp. can exist in a viable but non-culturable (VBNC)  state under unsuitable environmental conditions, which is undetectable by  conventional culture methods. Quantitative polymerase chain reaction (qPCR) can  be used to detect VBNC Campylobacter spp.; however, both viable and dead bacteria  are detected during qPCR and are indistinguishable. Propidium monoazide (PMA),  which can only enter dead bacterial cells through a damaged cell wall/cell  membrane, binds to DNA and inhibits qPCR. PMA treatment has been performed along  with qPCR (PMA-qPCR) to detect viable bacteria. However, the efficacy of  detection inhibition differed among studies, and PMA can potentially enter living  cells after changes in cell membrane permeability. In this study, we optimized  the PMA treatment method by conducting it before qPCR. Two-round PMA treatment  completely inhibited the qPCR signals from dead cells, whereas single-round PMA  treatment failed to facilitate this. An optimized PMA-qPCR method was developed  using commercial chicken meat, and VBNC Campylobacter spp., which are  undetectable using conventional culture-based methods, were successfully  detected. In conclusion, this study presents a novel, efficient PMA treatment  method for the detection of viable Campylobacter spp., including VBNC  Campylobacter spp., in chicken meat. We believe that this method will aid the  reliable risk assessment of commercial chicken meat.</t>
  </si>
  <si>
    <t>Copyright © 2022 Okada, Tsuchida, Rahman and Inoshima.</t>
  </si>
  <si>
    <t>Place: Switzerland PMID: 35547143  PMCID: PMC9082804</t>
  </si>
  <si>
    <t>Campylobacter; chicken meat; *Campylobacter; risk assessment; article; nonhuman; bacterium culture; controlled study; animal experiment; quantitative analysis; drug efficacy; bacterial cell; propidium monoazide; *real time polymerase chain reaction; cell membrane permeability; cell membrane; viable but non-culturable; treatment failure; culture method; quantitative PCR</t>
  </si>
  <si>
    <t>AX6AZZVU</t>
  </si>
  <si>
    <t>Buhr, R. J.; Northcutt, J. K.; Richardson, L. J.; Cox, N. A.; Fairchild, B. D.</t>
  </si>
  <si>
    <t>Incidence of unabsorbed yolk sacs in broilers, broiler breeder roosters, white Leghorn hens, and Athens-Canadian randombred control broilers.</t>
  </si>
  <si>
    <t>10.1093/ps/85.7.1294</t>
  </si>
  <si>
    <t>Unabsorbed yolk sacs are being investigated as a possible reservoir for internal Campylobacter and salmonellae contamination of processed poultry carcasses.  However, it is unknown at what frequency that unabsorbed yolk sacs persist at the  time of processing of broilers and spent breeders. Seven sets of 100 broiler  carcasses (at 6 or 8 wk of age) were obtained from commercial processing plants.  In addition, 100 52-wk-old broiler breeder males, 100 102-wk-old Leghorn hens,  and 300 8-wk-old Athens-Canadian randombred control (ACRBC) broilers were  euthanized, and their abdominal cavities were opened for determination of the  presence of unabsorbed yolk sacs. Carcasses with obliterated yolk stalks or  stalks with no detectable yolk material were categorized as normal. Those with  unabsorbed yolk sacs were further separated into 2 groups: 1) attached by the  yolk stalk to the small intestine or 2) unattached within the abdominal cavity.  Yolk sacs were further classified by size: 1) small was &lt;2 mm in diameter, 2)  medium was 2 to 10 mm, and 3) large was &gt;10 mm. From the 300 commercial broiler  carcasses that were 6 wk old, 54% were categorized as normal with no detectable  yolk sac, 35% had an unabsorbed yolk sac attached to the yolk stalk, and 12% had  unattached yolk sacs. From the 400 commercial broiler carcasses that were 8 wk  old, 49% of the carcasses were normal, 31% had attached unabsorbed yolk sacs, and  20% had unattached yolk sacs. From the 100 rooster carcasses sampled, 73% were  normal, 8% had attached unabsorbed yolk sacs, and 19% had unattached yolk sacs.  From the 100 White Leghorn hen carcasses sampled, 88% were normal, 8% had  attached unabsorbed yolk sacs, and 4% were unattached yolk sacs. From the 300  ACRBC carcasses sampled, 76% were normal, 4% had attached unabsorbed yolk sacs,  and 20% were unattached yolk sacs. The incidence of unabsorbed yolk sacs in  present day commercial broilers appears twice as high as for mature roosters,  hens, or ACRBC broilers.</t>
  </si>
  <si>
    <t>1294-1297</t>
  </si>
  <si>
    <t>Place: England PMID: 16830871</t>
  </si>
  <si>
    <t>Animals; Female; Male; Chickens/*classification/*physiology; Yolk Sac/*physiology</t>
  </si>
  <si>
    <t>AXBLKL8U</t>
  </si>
  <si>
    <t>Atterbury, Robert J.; Connerton, Phillippa L.; Dodd, Christine E. R.; Rees, Catherine E. D.; Connerton, Ian F.</t>
  </si>
  <si>
    <t>Application of host-specific bacteriophages to the surface of chicken skin leads to a reduction in recovery of Campylobacter jejuni.</t>
  </si>
  <si>
    <t>10.1128/AEM.69.10.6302-6306.2003</t>
  </si>
  <si>
    <t>Retail poultry products are widely purported as the major infection vehicle for human campylobacteriosis. Numerous intervention strategies have sought to reduce  Campylobacter contamination on broiler carcasses in the abattoir. This study  reports the efficacy of bacteriophage in reducing the number of recoverable  Campylobacter jejuni cells on artificially contaminated chicken skin.</t>
  </si>
  <si>
    <t>6302-6306</t>
  </si>
  <si>
    <t>Place: United States PMID: 14532096  PMCID: PMC201188</t>
  </si>
  <si>
    <t>Animals; poultry; Colony Count, Microbial; carcass; chicken; *Campylobacter jejuni; Abattoirs; zoonosis; article; nonhuman; controlled study; animal experiment; animal tissue; skin; bacterium contamination; *bacteriophage; host range; bacterial cell; Poultry Diseases/microbiology; Campylobacter Infections/microbiology/veterinary; Bacteriophages/*physiology; Campylobacter jejuni/*isolation &amp; purification/virology; Chickens/microbiology/*virology; Skin/microbiology/*virology</t>
  </si>
  <si>
    <t>AXJPM8TH</t>
  </si>
  <si>
    <t>Szewczyk, R.; Wieczorek, K.; Osek, J.</t>
  </si>
  <si>
    <t>Molecular mechanisms of pathogenicity of thermotolerant Campylobacter</t>
  </si>
  <si>
    <t>https://www.scopus.com/inward/record.uri?eid=2-s2.0-82155188416&amp;partnerID=40&amp;md5=85e64c03dae954c8529fab4b6fa4c193</t>
  </si>
  <si>
    <t>725-732</t>
  </si>
  <si>
    <t>Molekularne mechanizmy chorobotwórczości termotolerancyjnych Campylobacter</t>
  </si>
  <si>
    <t>AXNHKB38</t>
  </si>
  <si>
    <t>Gibson, JR; Ferrus, MA; Woodward, D; Xerry, J; Owen, RJ</t>
  </si>
  <si>
    <t>Genetic diversity in Helicobacter pullorum from human and poultry sources identified by an amplified fragment length polymorphism technique and pulsed-field gel electrophoresis</t>
  </si>
  <si>
    <t>10.1046/j.1365-2672.1999.00858.x</t>
  </si>
  <si>
    <t>Helicobacter pullorum was first isolated from the faeces and carcasses of poultry and has been associated with human gastroenteritis. The aim of this study was to examine interstrain genetic diversity within H. pullorum. Two fingerprinting techniques were used: amplified fragment length polymorphism (AFLP) and pulsed field gel electrophoretic (PFGE) analysis. The 20 strains examined were from four countries and comprised 13 human isolates and seven poultry isolates. Their identity was confirmed by a species-specific PCR assay. The human and poultry isolates had distinct genotypes and most strains showed a high degree of genetic diversity. Genotyping also indicated a clonal origin for two strains from the same poultry flock, and established a close relatedness between three chicken carcass isolates from a processing plant. It is concluded that these two genotyping techniques will provide a useful basis for future epidemiological investigations of H. pullorum in poultry, and may provide a link with its possible causal role in human gastrointestinal infections.</t>
  </si>
  <si>
    <t>602-610</t>
  </si>
  <si>
    <t>WOS:000084769400017</t>
  </si>
  <si>
    <t>AXP77D8Q</t>
  </si>
  <si>
    <t>Musgrove, M. T.; Berrang, M. E.; Byrd, J. A.; Stern, N. J.; Cox, N. A.</t>
  </si>
  <si>
    <t>Detection of Campylobacter spp. in ceca and crops with and without enrichment.</t>
  </si>
  <si>
    <t>10.1093/ps/80.6.825</t>
  </si>
  <si>
    <t>The purpose of this experiment was to determine how sampling method (direct plating or enrichment) affected the rate of Campylobacter spp. isolation from  crop and cecal samples. In four separate trials, 32 New York-dressed broiler  carcasses were obtained from commercial plants (n = 128). Crops and ceca were  removed aseptically, direct plated, and enriched. Samples were direct-plated on  Campy-Cefex plates that were incubated at 42 C for 36 to 48 h under a  microaerobic atmosphere (5% O2, 10% CO2, 85% N2). After direct plating, samples  were enriched in Bolton broth at 37 C for 4 h and 42 C for 20 h under a  microaerobic atmosphere before plating onto Campy-Cefex plates. Campylobacter  spp. was detected in 95.3% of direct-plated crop samples and 99.2% of enriched  crop samples. Campylobacter spp. was detected in 100% of direct-plated cecal  samples and 63.3% of enriched cecal samples. All 128 crop and cecal samples were  positive for the organism by one or both methods. Mean counts of Campylobacter  spp. were 3.6 log10 cfu/g of crop sample and 6.8 log10 cfu/g of cecal sample. For  these two sample types, both of which tend to be contaminated with many viable  cells, direct plating is sufficient for isolation of Campylobacter. Direct  plating also provides an estimate of contamination level. Enrichment of cecal  samples resulted in a decreased rate of detection and did not allow estimation of  numbers of Campylobacter. The large numbers of non-Campylobacter species that  inhabit the intestinal tract may out-compete Campylobacter during enrichment,  confounding detection.</t>
  </si>
  <si>
    <t>825-828</t>
  </si>
  <si>
    <t>Place: England PMID: 11441854</t>
  </si>
  <si>
    <t>Animals; Food Microbiology; Culture Media; Chickens/*microbiology; Campylobacter/*isolation &amp; purification; Cecum/*microbiology; Crop, Avian/*microbiology; Colony Count, Microbial/methods/veterinary</t>
  </si>
  <si>
    <t>AXV7BN58</t>
  </si>
  <si>
    <t>Busani, L; Cigliano, A; Taioli, E; Caligiuri, V; Chiavacci, L; Di Bella, C; Battisti, A; Duranti, A; Gianfranceschi, M; Nardella, MC; Ricci, A; Rolesu, S; Tamba, M; Marabelli, R; Caprioli, A; Italian Grp Vet Epidemiology</t>
  </si>
  <si>
    <t>Prevalence of Salmonella enterica and Listeria monocytogenes contamination in foods of animal origin in Italy</t>
  </si>
  <si>
    <t>10.4315/0362-028X-68.8.1729</t>
  </si>
  <si>
    <t>The present survey collected and analyzed the results of routine testing for Salmonella enterica and Listeria monocytogenes on foods of animal origin submitted for official controls in Italy during 2001 to 2002. Salmonella was detected in 2.2% of 71,643 food samples examined, and the isolation rates ranged from 9.9% for raw poultry meat to less than 0.1% for dairy products. Isolation rates were also high in raw pork (4.9%) and processed meats (5.3%), which often involved pork. Low rates were observed in seafood (0.5%) and in ready-to-eat foods, such as grocery products (0.7%) and ice creams (0.1%). Serotyping showed that approximately 50% of the isolates belonged to the serotypes most commonly isolated from humans in Italy, thus confirming that most cases of human salmonellosis have a foodborne origin. Levels of L. monocytogenes were higher than what is accepted by the current regulation in 2.4% of 42,300 food samples. The positivity rates ranged from 10.3% in raw pork to none in eggs and egg products. Contamination rates were higher in other meat products (between 2 and 5%) and fish (6.5%) than in cheeses (1.1%) and other dairy products (0.6%). Routine control activities on the microbial contamination of foods can generate data with statistical and epidemiological value. Such data can be used as a basis for estimating the exposure of consumers to foodborne pathogens, following the trends of contamination over time, and evaluating the effects of control measures on the contamination of food.</t>
  </si>
  <si>
    <t>1729-1733</t>
  </si>
  <si>
    <t>WOS:000231051200028</t>
  </si>
  <si>
    <t>AY5WGPQP</t>
  </si>
  <si>
    <t>Firm measures against campylobacter contamination in poultry</t>
  </si>
  <si>
    <t>Tijdschrift voor Diergeneeskunde</t>
  </si>
  <si>
    <t>Tijdschr. Diergeneeskd.</t>
  </si>
  <si>
    <t>Campylobacter in kippenvlees stevig aangepakt</t>
  </si>
  <si>
    <t>Place: Netherlands Publisher: Koninklijke Nederlandse Maatschappij voor Diergeneeskunde (P.O.Box 421, Houten 3990 GE, Netherlands)</t>
  </si>
  <si>
    <t>*Campylobacter; human; *food contamination/an [Drug Analysis]; *meat; animal; isolation and purification; microbiology; *chicken; animal disease; *safety; *food contamination/pc [Prevention]; vaccination; bacteriophage; Netherlands; short survey; growth, development and aging</t>
  </si>
  <si>
    <t>AYCGQS5Z</t>
  </si>
  <si>
    <t>Jeffrey, J. S.; Atwill, E. R.; Hunter, A.</t>
  </si>
  <si>
    <t>Farm and management variables linked to fecal shedding of Campylobacter and Salmonella in commercial squab production.</t>
  </si>
  <si>
    <t>10.1093/ps/80.1.66</t>
  </si>
  <si>
    <t>A cross-sectional study was performed to determine the relationship of farm variables and management practices to fecal shedding of Campylobacter or  Salmonella on commercial squab (young pigeon) farms. A detailed survey provided  information on biosecurity, cleaning and disinfection, bird health, vector  control, and loft and pen. Twenty pigeons on each of 12 farms were cultured  before and after the producers completed a voluntary quality assurance training  program (QAP), based on principles of hazard analysis critical control point  (HACCP). The prevalence of positive samples for Salmonella and C. jejuni was  1/480 (0.21%) and 19/480 (3.96%), respectively. Campylobacter was present on one  farm during both visits; three farms during the first visit, and three farms  during the second visit. Analysis by fixed-effects logistic regression showed the  probability of having a positive C. jejuni culture was increased by not using dry  manure in the nesting material, not cleaning shipping crates, cleaning landing  boards, and by increased frequency of chemical disinfection of water. Having a  positive parent and higher numbers of squab per pen (density) were also  associated with higher odds of being positive for C. jejuni. Factors not  associated with a positive C. jejuni culture included, other avian species on the  farm, type of shipping crate, covered drinkers, fly problems, bird age, level of  nest box within the loft, and QAP training. Prevalence of food safety pathogens  was extremely low on the squab facilities tested as compared with reports from  commercial broiler or turkey flocks. This observation suggests that one or more  farm variables or management practices were effectively reducing infection, or  possibly a species-related difference existed in carriage rates and shedding of  pathogens. These results emphasize critical control points for food safety  pathogens may vary widely, and the formulation of effective QAP programs are  dependent on science-based knowledge of diverse animal production systems.</t>
  </si>
  <si>
    <t>2001-01</t>
  </si>
  <si>
    <t>Place: England PMID: 11214338</t>
  </si>
  <si>
    <t>Animals; Feces/microbiology; Female; Animal Husbandry; Quality Control; Cross-Sectional Studies; *Food Contamination; Campylobacter Infections/*transmission; Campylobacter jejuni/isolation &amp; purification/*pathogenicity; Columbidae/*microbiology; Salmonella Infections, Animal/*transmission; Salmonella/isolation &amp; purification/*pathogenicity</t>
  </si>
  <si>
    <t>AYDVZXMC</t>
  </si>
  <si>
    <t>Robertson, K.; Green, A.; Allen, L.; Ihry, T.; White, P.; Chen, W.-S.; Douris, A.; Levine, J.</t>
  </si>
  <si>
    <t>Foodborne outbreaks reported to the u.s. food safety and inspection service, Fiscal Years 2007 through 2012</t>
  </si>
  <si>
    <t>10.4315/0362-028X.JFP-15-376</t>
  </si>
  <si>
    <t>https://www.scopus.com/inward/record.uri?eid=2-s2.0-84960945311&amp;doi=10.4315%2f0362-028X.JFP-15-376&amp;partnerID=40&amp;md5=c7333bfb15485cfc0577094950f0c390</t>
  </si>
  <si>
    <t>442-447</t>
  </si>
  <si>
    <t>Campylobacter; Salmonella; Listeria monocytogenes; Staphylococcus aureus; poultry product; United States; meat; isolation and purification; microbiology; government; food contamination; *epidemic; Foodborne Diseases/ep [Epidemiology]; food control; Shiga toxin producing Escherichia coli; Norovirus; analysis; Clostridium</t>
  </si>
  <si>
    <t>AYIHH6U8</t>
  </si>
  <si>
    <t>Hovorková, P.; Skřivanová, E.; Kudrnová, E.; Marounek, M.</t>
  </si>
  <si>
    <t>Effect of Dietary Medium-Chain Fatty Acids on Campylobacter Jejuni in Broiler Chickens</t>
  </si>
  <si>
    <t>Scientia Agriculturae Bohemica</t>
  </si>
  <si>
    <t>10.1515/sab-2015-0030</t>
  </si>
  <si>
    <t>https://www.scopus.com/inward/record.uri?eid=2-s2.0-84953228091&amp;doi=10.1515%2fsab-2015-0030&amp;partnerID=40&amp;md5=512666df2665db420590003b692246ea</t>
  </si>
  <si>
    <t>154-158</t>
  </si>
  <si>
    <t>AYR3RBX7</t>
  </si>
  <si>
    <t>Koenraad, P.M.F.J.; Ayling, R.; Hazeleger, W.C.; Rombouts, F.M.; Newell, D.G.</t>
  </si>
  <si>
    <t>The speciation and subtyping of campylobacter isolates from sewage plants and waste water from a connected poultry abattoir using molecular techniques</t>
  </si>
  <si>
    <t>10.1017/S0950268800058647</t>
  </si>
  <si>
    <t>https://www.scopus.com/inward/record.uri?eid=2-s2.0-0029558880&amp;doi=10.1017%2fS0950268800058647&amp;partnerID=40&amp;md5=c54ba1de87e29f9e8e6eed85c7ac1757</t>
  </si>
  <si>
    <t>485-494</t>
  </si>
  <si>
    <t>AYTJ33KX</t>
  </si>
  <si>
    <t>Babo Martins, S.; Rushton, J.; Stärk, K. D. C.</t>
  </si>
  <si>
    <t>Economics of zoonoses surveillance in a 'One Health' context: an assessment of Campylobacter surveillance in Switzerland.</t>
  </si>
  <si>
    <t>10.1017/S0950268816003320</t>
  </si>
  <si>
    <t>Cross-sectorial surveillance and general collaboration between the animal and the public health sectors are increasingly recognized as needed to better manage the  impacts of zoonoses. From 2009, the Swiss established a Campylobacter mitigation  system that includes human and poultry surveillance data-sharing within a  multi-sectorial platform, in a 'One Health' approach. The objective of this study  was to explore the economics of this cross-sectorial approach, including  surveillance and triggered interventions. Costs and benefits of the One Health  and of the uni-sectorial approach to Campylobacter surveillance were identified  using an economic assessment framework developed earlier. Cost information of  surveillance activities and interventions was gathered and disability-adjusted  life years (DALYs) associated with the disease estimated for 2008 and 2013. In  the first 5 years of this One Health approach to Campylobacter mitigation,  surveillance contributed with information mainly used to perform risk  assessments, monitor trends and shape research efforts on Campylobacter. There  was an increase in costs associated with the mitigation activities following  integration, due mainly to the allocation of additional resources to research and  implementation of poultry surveillance. The overall burden of campylobacteriosis  increased by 3·4-8·8% to 1751-2852 DALYs in 2013. In the timing of the analysis,  added value associated with this cross-sectorial approach to surveillance of  Campylobacter in the country was likely generated through non-measurable benefits  such as intellectual capital and social capital.</t>
  </si>
  <si>
    <t>2017-04</t>
  </si>
  <si>
    <t>1148-1158</t>
  </si>
  <si>
    <t>Place: England PMID: 28112074  PMCID: PMC9507842</t>
  </si>
  <si>
    <t>*Epidemiological Monitoring; *Global Health; *Health Care Costs; Animals; Campylobacter; Campylobacter Infections/*epidemiology/prevention &amp; control/*veterinary; Communicable Disease Control/economics/methods; Cost-Benefit Analysis; economic assessment; Humans; One Health; One health surveillance; Poultry; Switzerland/epidemiology; zoonoses; Zoonoses/*epidemiology/prevention &amp; control</t>
  </si>
  <si>
    <t>AZC7C6M3</t>
  </si>
  <si>
    <t>Zia-Ud-Din; Aftab, MN</t>
  </si>
  <si>
    <t>COMPARATIVE EFFECTS OF THREE DIFFERENT POULTRY MANURES ON LENTIL LENS CULINARIS</t>
  </si>
  <si>
    <t>PAKISTAN JOURNAL OF BOTANY</t>
  </si>
  <si>
    <t>0556-3321</t>
  </si>
  <si>
    <t>This study was conducted to evaluate the effects of three different poultry manures on lentil growth, yield and prevalence of pathogens in manure and soil. For this purpose, a lentil (Lens culinaris) trait Punjab Masoor-2009 was cultivated in four different plots in triplicates namely negative control (NC); Control (C), plots treated with manure of the birds that used feed with no supplements, antibiotic (A), plots treated with manure of the birds that used neomycin as feed supplements; probiotic (P), plots treated with manure of the birds fed with feed supplemented with probiotic Bacillus licheniformis (Accession No. KT443923). The studied parameters were plant height (cm), number of branches per plant, number of pods per plant, number of seeds per pod, 1000-seeds weight (g), crop yield (kg) and prevalence of pathogens (E. coli, Campylobacter and Salmonella spp) in soil and poultry litter. Maximum crop yield and growth were observed in the crop plots treated with manure obtained from probiotic supplemented birds. Maximum plant height (49.93 +/- 2.78 cm), number of branches per plant (16.68 +/- 1.85), number of pods per plant (61.46 +/- 2.73), number of seeds per pod (2.42 +/- 0.59), 1000-seed weight (19.45 +/- 0.83 g), crop yield (1243 +/- 8.91 kg) was observed in plants from (P) group. Prevalence of E. coli was observed in poultry litter obtained from all groups of birds. Similarly E. colt was observed in soil samples from all groups of plots. However, prevalence of Salmonella and Campylobacter was detected in all plots except (P) group.</t>
  </si>
  <si>
    <t>95-100</t>
  </si>
  <si>
    <t>WOS:000402947500013</t>
  </si>
  <si>
    <t>AZFB25UV</t>
  </si>
  <si>
    <t>Jeong, JS; Kim, IH</t>
  </si>
  <si>
    <t>Effect of astaxanthin produced by Phaffia rhodozyma on growth performance, meat quality, and fecal noxious gas emission in broilers</t>
  </si>
  <si>
    <t>10.3382/ps.2013-03847</t>
  </si>
  <si>
    <t>A prospective alternative to antibiotics currently being evaluated is yeast and its derivative products. Phaffia rhodozyma is a species of yeast that produces the carotenoid pigment, astaxanthin (AST), which exhibits a wide variety of biological activities, including antioxidation in animals. A total of 432 one-day-old male broilers (Arbor Acres) were used in a 4-wk feeding experiment and each dietary treatment consisted of 9 replicate cages, with 16 broilers per replicate. Birds were randomly allotted to 1 of 3 corn-soybean meal-based diets supplemented with 0 mg (CON, basal diet), 1,000 mg (CON + AST production 0.1%), or 2,000 mg (CON + AST production 0.2%) of P. rhodozyma yeast per kg of feed, giving an intake of approximately 0, 2.3, and 4.6 mg of AST/kg of feed, respectively. The inclusion of AST linearly improved weight gain in the finisher period (linear, P = 0.0264) and during the overall experimental period (linear, P = 0.0194) and linearly decreased feed conversion ratio in the finisher period (linear, P = 0.0422) and tended to decrease during the overall experimental period (linear, P = 0.0568). No significant effects were observed with red blood cell, white blood cell, and lymphocyte numbers in response to 2.3 or 4.6 mg of AST/kg of feed (P &gt; 0.05). The ammonia emission from samples treated with 2.3 and 4.6 mg of AST/kg was significantly lower than that of CON (linear, P = 0.0110). Taken together, these results indicate that supplementation with AST could improve BW gain and decrease feed conversion ratio and fecal noxious gas emission of ammonia in broilers.</t>
  </si>
  <si>
    <t>3138-3144</t>
  </si>
  <si>
    <t>WOS:000345574800025</t>
  </si>
  <si>
    <t>AZLJL62B</t>
  </si>
  <si>
    <t>Comparison of four enrichment media in the recovery of Campylobacter jejuni</t>
  </si>
  <si>
    <t>425-437</t>
  </si>
  <si>
    <t>chicken; *Campylobacter; swine; meat; animal; isolation and purification; microbiology; article; milk; cattle; intestine; sheep; food control; comparative study; *Campylobacter fetus; *culture medium; growth, development and aging</t>
  </si>
  <si>
    <t>AZQM648F</t>
  </si>
  <si>
    <t>Psifidi, Androniki; Kranis, Andreas; Rothwell, Lisa M.; Bremner, Abi; Russell, Kay; Robledo, Diego; Bush, Stephen J.; Fife, Mark; Hocking, Paul M.; Banos, Georgios; Hume, David A.; Kaufman, Jim; Bailey, Richard A.; Avendano, Santiago; Watson, Kellie A.; Kaiser, Pete; Stevens, Mark P.</t>
  </si>
  <si>
    <t>Quantitative trait loci and transcriptome signatures associated with avian heritable resistance to Campylobacter.</t>
  </si>
  <si>
    <t>10.1038/s41598-020-79005-7</t>
  </si>
  <si>
    <t>Campylobacter is the leading cause of bacterial foodborne gastroenteritis worldwide. Handling or consumption of contaminated poultry meat is a key risk  factor for human campylobacteriosis. One potential control strategy is to select  poultry with increased resistance to Campylobacter. We associated high-density  genome-wide genotypes (600K single nucleotide polymorphisms) of 3000 commercial  broilers with Campylobacter load in their caeca. Trait heritability was modest  but significant (h(2) = 0.11 ± 0.03). Results confirmed quantitative trait loci  (QTL) on chromosomes 14 and 16 previously identified in inbred chicken lines, and  detected two additional QTLs on chromosomes 19 and 26. RNA-Seq analysis of  broilers at the extremes of colonisation phenotype identified differentially  transcribed genes within the QTL on chromosome 16 and proximal to the major  histocompatibility complex (MHC) locus. We identified strong cis-QTLs located  within MHC suggesting the presence of cis-acting variation in MHC class I and II  and BG genes. Pathway and network analyses implicated cooperative functional  pathways and networks in colonisation, including those related to antigen  presentation, innate and adaptive immune responses, calcium, and  renin-angiotensin signalling. While co-selection for enhanced resistance and  other breeding goals is feasible, the frequency of resistance-associated alleles  was high in the population studied and non-genetic factors significantly  influenced Campylobacter colonisation.</t>
  </si>
  <si>
    <t>Place: England PMID: 33436657  PMCID: PMC7804197</t>
  </si>
  <si>
    <t>Animals; Campylobacter; Genotype; chicken; animal; microbiology; genetics; bird disease; metabolism; genotype; *physiology; single nucleotide polymorphism; innate immunity; *quantitative trait; *transcriptome; *Transcriptome; adaptive immunity; disease resistance; genome-wide association study; Genome-Wide Association Study; HLA antigen class 1; HLA antigen class 2; *Quantitative Trait, Heritable; Polymorphism, Single Nucleotide; Poultry Diseases/microbiology; Campylobacter/*physiology; Chickens/*genetics; Disease Resistance/*genetics; Adaptive Immunity/genetics; Histocompatibility Antigens Class I/genetics/metabolism; Histocompatibility Antigens Class II/genetics/metabolism; Immunity, Innate/genetics</t>
  </si>
  <si>
    <t>AZSBY88Y</t>
  </si>
  <si>
    <t>Njoga, E.O.; Ezenduka, E.V.; Nwanta, J.A.</t>
  </si>
  <si>
    <t>Surveillance for Campylobacter infections in indigenous poultry reared in Nsukka, Nigeria</t>
  </si>
  <si>
    <t>Notulae Scientia Biologicae</t>
  </si>
  <si>
    <t>10.15835/NSB12210724</t>
  </si>
  <si>
    <t>https://www.scopus.com/inward/record.uri?eid=2-s2.0-85115789592&amp;doi=10.15835%2fNSB12210724&amp;partnerID=40&amp;md5=74e07ba4bca1747f1dff4649c86c97da</t>
  </si>
  <si>
    <t>242-250</t>
  </si>
  <si>
    <t>AZUJYSWZ</t>
  </si>
  <si>
    <t>O'Connor, L; McKeown, P; Barrasa, A; Garvey, P</t>
  </si>
  <si>
    <t>Epidemiology of Campylobacter infections in Ireland 2004-2016: What has changed?</t>
  </si>
  <si>
    <t>10.1111/zph.12695</t>
  </si>
  <si>
    <t>Campylobacter is the most common notifiable cause of bacterial gastroenteritis in humans in Ireland. However, epidemiological information is limited. We aimed to describe Campylobacter epidemiology in Ireland and trends over time, to inform future surveillance and research. We reviewed data completeness and described notified cases of campylobacteriosis (2004-2016) by age, sex, geographical area, season and trends over time. We used negative binomial regression to estimate incidence rate ratios (IRR) and adjusted IRR (aIRR) by age group, sex, geographical area and season. We undertook interrupted time-series analysis by age group and geographical area incorporating terms for trend and period (2004-2010 and 2011-2016). There were 27,034 cases of campylobacteriosis notified between 2004 and 2016. Data were &gt;99% complete for notification date, geographical area, sex and date of birth. Crude annual incidence ranged from 36.2 to 54.4 per 100,000 population. The incidence was higher in, males (aIRR 1.15, 95% confidence intervals (CI) 1.12-1.19), those aged &lt;5 years compared with the lowest incidence age group (45-64 years) (aIRR 4.65, 95% CI 4.43-4.88), other seasons compared with winter and all other areas compared with the north-east area (aIRR range 1.22-1.71, p-values &lt;.001). In 2011, we observed a stepped increase in annual crude incidence overall, in both sexes, all age groups and most geographical areas. This pattern was mirrored on time-series analysis, with significant increases in trend-adjusted incidences of 30%-45% (p-values &lt;=.008) detected for all age groups and 30%-66% (p-values &lt;=.012) for seven out of eight geographical areas after 2011. Campylobacter remains the most commonly notified bacterial cause of gastroenteritis in Ireland. With available information, we could not fully explain a stepped increase in incidence observed in 2011. The transition of regional laboratories from culture-based to molecular-based Campylobacter diagnostic methods was a possible contributor. However, further investigation is required to fully explain the identified changes.</t>
  </si>
  <si>
    <t>362-369</t>
  </si>
  <si>
    <t>WOS:000535710600004</t>
  </si>
  <si>
    <t>B23MKTML</t>
  </si>
  <si>
    <t>Patuzzi, Ilaria; Orsini, Massimiliano; Cibin, Veronica; Petrin, Sara; Mastrorilli, Eleonora; Tiengo, Alessia; Gobbo, Federica; Catania, Salvatore; Barco, Lisa; Ricci, Antonia; Losasso, Carmen</t>
  </si>
  <si>
    <t>The Interplay between Campylobacter and the Caecal Microbial Community of Commercial Broiler Chickens over Time.</t>
  </si>
  <si>
    <t>10.3390/microorganisms9020221</t>
  </si>
  <si>
    <t>Campylobacter is the most frequent foodborne zoonotic bacteria worldwide, with chicken meat being overwhelmingly the most important reservoir for human  infections. Control measures implemented at the farm level (i.e., biosecurity or  vaccination), which have been successfully applied to limit other pathogens, such  as Salmonella, have not been effective in reducing Campylobacter occurrence.  Thus, new approaches are needed to fully understand the ecological interactions  of Campylobacter with host animals to effectively comprehend its epidemiology.  The objective of this study was to analyse longitudinally the gut microbiota  composition of Campylobacter-infected and non-infected farms to identify any  difference that could potentially be indicative of gut colonization by  Campylobacter spp. Differences in the colonization rate and timing were observed  at the farms that became positive for Campylobacter jejuni over the investigated  time points, even though in positive tests, the occurrence of Campylobacter  jejuni gut colonization was not observed before the second week of the life of  the birds. Significant differences were observed in the abundances of specific  bacterial taxa between the microbiota of individuals belonging to farms that  became Campylobacter positive during the study and those who remained negative  with particular reference to Bacteroidales and Clostridiales, respectively.  Moreover, Campylobacter colonization dramatically influenced the microbiota  richness, although to a different extent depending on the infection timing.  Finally, a key role of Faecalibacterium and Lactobacillus genera on the  Campylobacter microbial network was observed. Understanding the ecology of the  Campylobacter interaction with host microbiota during infection could support  novel approaches for broiler microbial barrier restoration. Therefore, evidence  obtained through this study can be used to identify options to reduce the  incidence of infection at a primary production level based on the targeted  influence of the intestinal microbiota, thus helping develop new control  strategies in order to mitigate the risk of human exposure to Campylobacter by  chicken meat consumption.</t>
  </si>
  <si>
    <t>Place: Switzerland PMID: 33499060  PMCID: PMC7911313</t>
  </si>
  <si>
    <t>Campylobacter jejuni; metataxonomics; poultry microbiota</t>
  </si>
  <si>
    <t>B249F42C</t>
  </si>
  <si>
    <t>Johny, A.K.; Darre, M.J.; Donoghue, A.M.; Donoghue, D.J.; Venkitanarayanan, K.</t>
  </si>
  <si>
    <t>Antibacterial effect of trans-cinnamaldehyde, eugenol, carvacrol, and thymol on salmonella enteritidis and Campylobacter jejuni in chicken cecal contents in vitro</t>
  </si>
  <si>
    <t>10.3382/japr.2010-00181</t>
  </si>
  <si>
    <t>https://www.scopus.com/inward/record.uri?eid=2-s2.0-77958059405&amp;doi=10.3382%2fjapr.2010-00181&amp;partnerID=40&amp;md5=192ebe83f54db1bf41b391a0eed05c13</t>
  </si>
  <si>
    <t>B282WXW4</t>
  </si>
  <si>
    <t>Ghatak, Sandeep; He, Yiping; Reed, Sue; Strobaugh, Terence Jr; Irwin, Peter</t>
  </si>
  <si>
    <t>Whole genome sequencing and analysis of Campylobacter coli YH502 from retail chicken reveals a plasmid-borne type VI secretion system.</t>
  </si>
  <si>
    <t>Genomics data</t>
  </si>
  <si>
    <t>2213-5960</t>
  </si>
  <si>
    <t>10.1016/j.gdata.2017.02.005</t>
  </si>
  <si>
    <t>Campylobacter is a major cause of foodborne illnesses worldwide. Campylobacter infections, commonly caused by ingestion of undercooked poultry and meat  products, can lead to gastroenteritis and chronic reactive arthritis in humans.  Whole genome sequencing (WGS) is a powerful technology that provides  comprehensive genetic information about bacteria and is increasingly being  applied to study foodborne pathogens: e.g., evolution, epidemiology/outbreak  investigation, and detection. Herein we report the complete genome sequence of  Campylobacter coli strain YH502 isolated from retail chicken in the United  States. WGS, de novo assembly, and annotation of the genome revealed a chromosome  of 1,718,974 bp and a mega-plasmid (pCOS502) of 125,964 bp. GC content of the  genome was 31.2% with 1931 coding sequences and 53 non-coding RNAs. Multiple  virulence factors including a plasmid-borne type VI secretion system and  antimicrobial resistance genes (beta-lactams, fluoroquinolones, and  aminoglycoside) were found. The presence of T6SS in a mobile genetic element  (plasmid) suggests plausible horizontal transfer of these virulence genes to  other organisms. The C. coli YH502 genome also harbors CRISPR sequences and  associated proteins. Phylogenetic analysis based on average nucleotide identity  and single nucleotide polymorphisms identified closely related C. coli genomes  available in the NCBI database. Taken together, the analyzed genomic data of this  potentially virulent strain of C. coli will facilitate further understanding of  this important foodborne pathogen most likely leading to better control  strategies. The chromosome and plasmid sequences of C. coli YH502 have been  deposited in GenBank under the accession numbers CP018900.1 and CP018901.1,  respectively.</t>
  </si>
  <si>
    <t>128-131</t>
  </si>
  <si>
    <t>Genom Data</t>
  </si>
  <si>
    <t>Place: United States PMID: 28217442  PMCID: PMC5302137</t>
  </si>
  <si>
    <t>antibiotic resistance; campylobacteriosis; article; nonhuman; bacterial gene; *Campylobacter coli; genomic DNA; bacterial virulence; priority journal; RNA 16S; *chicken; phylogeny; *genome analysis; *whole genome sequencing; multiplex polymerase chain reaction; real time polymerase chain reaction; plasmid; nucleotide sequence; single nucleotide polymorphism; next generation sequencing; gene expression; RNA sequence; bacterial genome; Plasmid; clustered regularly interspaced short palindromic repeat; bacterial RNA; *type IV secretion system; untranslated RNA; Campylobacter coli (C. coli); Type VI secretion system (T6SS); Whole genomes sequencing (WGS)</t>
  </si>
  <si>
    <t>B29SWMK6</t>
  </si>
  <si>
    <t>Kampelmacher E.H.</t>
  </si>
  <si>
    <t>Gordon memorial lecture. Poultry disease and public health</t>
  </si>
  <si>
    <t>The development of the poultry industry and the consumption of poultry meat is traced over the past quarter of a century and related to the increased incidence of food poisoning in man. Factors affecting the spread of the main poultry pathogens which are of human significance are discussed. The pathogens considered are salmonella, campylobacter, staphylococci and clostridia. Various preventative measures are considered including rearing procedures for poultry, decontamination methods and education of the public. It is concluded that one of the most effective measures is irradiation of poultry and poultry products. The difficulties of introducing this control measure are recognised. It is concluded that more effective application of existing control methods would greatly reduce the hazards to public health.</t>
  </si>
  <si>
    <t>Campylobacter; poultry; public health; Salmonella; disease transmission; human; *meat; animal; microbiology; article; *food control; *bird disease/pc [Prevention]; animal disease; Staphylococcus; Clostridium; *bacterial infection</t>
  </si>
  <si>
    <t>B2IMQU55</t>
  </si>
  <si>
    <t>Blasi, RS; de Macedo, REF; Malaquias, MAS; Franchin, PR</t>
  </si>
  <si>
    <t>Prevalence, strain identification and antimicrobial resistance of Campylobacter spp. isolated from slaughtered pig carcasses in Brazil</t>
  </si>
  <si>
    <t>10.1016/j.foodcont.2010.10.005</t>
  </si>
  <si>
    <t>The aim of this study was to investigate the rate of contamination, species identification and antimicrobial resistance of thermophilic Campylobacter spp. in pig carcasses during the slaughter process in a slaughterhouse in Brazil. Two hundred and fifty-nine samples were collected at 7 different stages of the slaughter process for Campylobacter determination by both qualitative and quantitative methods. Typical colonies were subjected to API Campy, real-time polymerase chain reaction (PCR) and antimicrobial resistance testing. Campylobacter was found in 18.9% of the carcasses and 3.5% of the samples. Dehairing was the slaughter stage with the highest Campylobacter contamination (55.6%). All Campylobacter strains were confirmed by real-time PCR and showed multi-drug resistance to cephalothin, nalidixic acid, norfloxacin, tetracycline and trimethoprim. None of the strains were resistant to amoxicillin/clavulanic acid, ampicillin and chloramphenicol. Despite the low occurrence of Campylobacter spp. in pig samples, the antimicrobial resistance of Campylobacter strains represents a considerable risk for the consumption of pork meat and confirms the need for continuous monitoring of Campylobacter in the pig production chain. (C) 2010 Elsevier Ltd. All rights reserved.</t>
  </si>
  <si>
    <t>702-707</t>
  </si>
  <si>
    <t>WOS:000286856200010</t>
  </si>
  <si>
    <t>B2MC8JK6</t>
  </si>
  <si>
    <t>Uradziński, J.; Jabłońska, M.; Jóźwik, E.</t>
  </si>
  <si>
    <t>Inactivation of Campylobacter jejuni in poultry meat by means of high-pressure</t>
  </si>
  <si>
    <t>https://www.scopus.com/inward/record.uri?eid=2-s2.0-53649093539&amp;partnerID=40&amp;md5=a2aabbc5644b6e7322b2621f5232d9c6</t>
  </si>
  <si>
    <t>93-96</t>
  </si>
  <si>
    <t>B2T4R7KR</t>
  </si>
  <si>
    <t>Headrick, M. L.; Tollefson, L.</t>
  </si>
  <si>
    <t>Food borne disease summary by food commodity.</t>
  </si>
  <si>
    <t>10.1016/s0749-0720(15)30281-4</t>
  </si>
  <si>
    <t>Microbial pathogens may be transmitted to humans via food animals and food animal products. A quick reference table is presented to provide easy access to food  safety information related to the major food animal product areas. Included in  the table are the pathogens, mode of transmission, public health impact, and  control and prevention strategies for poultry, beef, dairy products, and pork.</t>
  </si>
  <si>
    <t>1998-03</t>
  </si>
  <si>
    <t>91-100</t>
  </si>
  <si>
    <t>Vet Clin North Am Food Anim Pract</t>
  </si>
  <si>
    <t>Place: United States PMID: 9532669</t>
  </si>
  <si>
    <t>Animals; Humans; Foodborne Diseases/*prevention &amp; control; Poultry; Cattle; Public Health; *Food Microbiology; Swine; Campylobacter Infections/prevention &amp; control; Salmonella Infections, Animal/prevention &amp; control; Food Supply/*standards; Meat/*microbiology/standards; Dairy Products/*microbiology; Escherichia coli Infections/prevention &amp; control; Listeriosis/prevention &amp; control; Staphylococcal Infections/prevention &amp; control; Yersinia Infections/prevention &amp; control</t>
  </si>
  <si>
    <t>B37HG8Z6</t>
  </si>
  <si>
    <t>Bauermeister, Laura J.; Bowers, Jordan W. J.; Townsend, Julie C.; McKee, Shelly R.</t>
  </si>
  <si>
    <t>Validating the efficacy of peracetic acid mixture as an antimicrobial in poultry chillers.</t>
  </si>
  <si>
    <t>10.4315/0362-028x-71.6.1119</t>
  </si>
  <si>
    <t>Peracetic acid mixture (PAHP), which is a combination of peracetic acid and hydrogen peroxide, has been approved as an antimicrobial for use in poultry  chillers. To validate its effectiveness, 85 ppm of PAHP was compared with the  30-ppm chlorine treatment in a commercial setting. In this trial, 100 carcasses  were sampled for Salmonella and Campylobacter spp. prior to chilling and 100  carcasses were sampled after chilling. In all, 400 carcasses were sampled using  85 ppm of PAHP in the chiller and 400 carcasses were sampled using the chlorine  treatment. PAHP at 85 ppm reduced Salmonella-positive carcasses by 92% exiting  the chiller, whereas treatment with 30 ppm of chlorine reduced Salmonella by 57%.  Additionally, PAHP reduced Campylobacter species-positive carcasses exiting the  chiller by 43% while chlorine resulted in a 13% reduction. These results suggest  that peracetic acid in combination with hydrogen peroxide may be an effective  antimicrobial in poultry chiller applications.</t>
  </si>
  <si>
    <t>1119-1122</t>
  </si>
  <si>
    <t>Place: United States PMID: 18592736</t>
  </si>
  <si>
    <t>Animals; Food Microbiology; Humans; Time Factors; Food Handling/methods; Temperature; safety; Colony Count, Microbial; Consumer Product Safety; Chickens/*microbiology; *Campylobacter; disinfection; food handling; human; animal; bacterial count; microbiology; article; *Salmonella; drug effect; *chicken; food control; methodology; time; temperature; food contamination/an [Drug Analysis]; food contamination/pc [Prevention]; *peracetic acid/pd [Pharmacology]; *disinfectant agent/pd [Pharmacology]; chlorine/pd [Pharmacology]; growth, development and aging; *hydrogen peroxide/pd [Pharmacology]; Disinfection/methods; Food Contamination/analysis/prevention &amp; control; Campylobacter/*drug effects/growth &amp; development; Disinfectants/*pharmacology; Chlorine/pharmacology; Peracetic Acid/*pharmacology; Salmonella/*drug effects/growth &amp; development; Hydrogen Peroxide/*pharmacology</t>
  </si>
  <si>
    <t>B386MLBN</t>
  </si>
  <si>
    <t>Konicek, Cornelia; Vodrážka, Pavel; Barták, Pavel; Knotek, Zdenek; Hess, Claudia; Račka, Karol; Hess, Michael; Troxler, Salome</t>
  </si>
  <si>
    <t>DETECTION OF ZOONOTIC PATHOGENS IN WILD BIRDS IN THE CROSS-BORDER REGION AUSTRIA - CZECH REPUBLIC.</t>
  </si>
  <si>
    <t>Journal of wildlife diseases</t>
  </si>
  <si>
    <t>1943-3700 0090-3558</t>
  </si>
  <si>
    <t>10.7589/2016-02-038</t>
  </si>
  <si>
    <t>To assess the importance of wild birds as a reservoir of zoonotic pathogens in Austria and the Czech Republic, we sampled 1,325 wild birds representing 13  orders, 32 families, and 81 species. The majority belonged to orders  Columbiformes (43%), Passeriformes (25%), and to birds of prey: Accipitriformes,  Strigiformes, and Falconiformes (15%). We collected cloacal swabs from 1,191  birds for bacterial culture and 1,214 triple swabs (conjunctiva, choana, cloaca)  for DNA and RNA isolation. The cloacal swabs were processed by classical  bacteriologic methods for isolation of Escherichia coli , Salmonella spp.,  methicillin-resistant Staphylococcus aureus (MRSA), and thermophilic  Campylobacter spp. Nucleic acids isolated from triple swabs were investigated by  PCR for West Nile virus, avian influenza viruses, and Chlamydia spp. We also  tested tissue samples from 110 fresh carcasses for Mycobacterium spp. by PCR and  we cultured fresh droppings from 114 birds for Cryptococcus spp. The  most-frequently detected zoonotic bacteria were thermophilic Campylobacter spp.  (12.5%) and Chlamydia spp. (10.3%). From 79.2% of the sampled birds we isolated  E. coli , while 8.7% and 0.2% of E. coli isolates possessed the virulence genes  for intimin (eaeA) and Shiga toxins (stx(1) and stx(2)), respectively. Salmonella  spp. were rarely found in the sampled birds (2.2%), similar to findings of MRSA  (0.3%). None of the samples were positive for Cryptococcus neoformans ,  Mycobacterium spp., avian influenza viruses, or West Nile virus.</t>
  </si>
  <si>
    <t>850-861</t>
  </si>
  <si>
    <t>J Wildl Dis</t>
  </si>
  <si>
    <t>Place: United States PMID: 27525596</t>
  </si>
  <si>
    <t>Animals; zoonoses; Campylobacter/isolation &amp; purification; wild birds; wildlife; Austria; bacterial infections; Czech Republic; mycosis; Birds/*microbiology; Escherichia coli/*isolation &amp; purification; *Animals, Wild; Methicillin-Resistant Staphylococcus aureus/*isolation &amp; purification; viral infections</t>
  </si>
  <si>
    <t>B3KLBD2G</t>
  </si>
  <si>
    <t>Berrang, M. E.; Buhr, R. J.; Cason, J. A.; Dickens, J. A.</t>
  </si>
  <si>
    <t>Broiler carcass contamination with Campylobacter from feces during defeathering.</t>
  </si>
  <si>
    <t>10.4315/0362-028x-64.12.2063</t>
  </si>
  <si>
    <t>Three sets of experiments were conducted to explore the increase in recovery of Campylobacter from broiler carcasses after defeathering. In the first set of  experiments, live broilers obtained from a commercial processor were transported  to a pilot plant, and breast skin was sampled by a sponge wipe method before and  after defeathering. One of 120 broiler breast skin samples was positive for  Campylobacter before defeathering, and 95 of 120 were positive after  defeathering. In the second set of experiments, Campylobacter-free flocks were  identified, subjected to feed withdrawal, and transported to the pilot plant.  Carcasses were intracloacally inoculated with Campylobacter (10(7) CFU) just  prior to entering the scald tank. Breast skin sponge samples were negative for  Campylobacter before carcasses entered the picker (0 of 120 samples). After  defeathering, 69 of 120 samples were positive for Campylobacter, with an average  of log10 2.7 CFU per sample (approximately 30 cm2). The third set of experiments  was conducted using Campylobacter-positive broilers obtained at a commercial  processing plant and transported live to the pilot plant. Just prior to scalding,  the cloacae were plugged with tampons and sutured shut on half of the carcasses.  Plugged carcasses were scalded, and breast skin samples taken before and after  defeathering were compared with those collected from control broilers from the  same flock. Prior to defeathering, 1 of 120 breast skin sponge samples were  positive for the control carcasses, and 0 of 120 were positive for the plugged  carcasses. After passing through the picker, 120 of 120 control carcasses had  positive breast skin sponge samples, with an average of log10 4.2 CFU per sample  (approximately 30 cm2). Only 13 of 120 plugged carcasses had detectable numbers  of Campylobacter on the breast skin sponge, with an average of log10 2.5 CFU per  sample. These data indicate that an increase in the recovery of Campylobacter  after defeathering can be related to the escape of contaminated feces from the  cloaca during defeathering.</t>
  </si>
  <si>
    <t>2063-2066</t>
  </si>
  <si>
    <t>Place: United States PMID: 11770639</t>
  </si>
  <si>
    <t>Animals; Chickens; Food Microbiology; Colony Count, Microbial; Hygiene; Food Contamination/*prevention &amp; control; Campylobacter/*isolation &amp; purification; Skin/microbiology; Feces/*microbiology; Feathers/microbiology</t>
  </si>
  <si>
    <t>B3KT4N33</t>
  </si>
  <si>
    <t>Sindiyo, Emmanuel; Maganga, Ruth; Thomas, Kate M.; Benschop, Jackie; Swai, Emmanuel; Shirima, Gabriel; Zadoks, Ruth N.</t>
  </si>
  <si>
    <t>Food Safety, Health Management, and Biosecurity Characteristics of Poultry Farms in Arusha City, Northern Tanzania, Along a Gradient of Intensification.</t>
  </si>
  <si>
    <t>The East African health research journal</t>
  </si>
  <si>
    <t>2520-5285 2520-5277</t>
  </si>
  <si>
    <t>10.24248/EAHRJ-D-18-00034</t>
  </si>
  <si>
    <t>BACKGROUND: With the growth, urbanisation, and changing consumption patterns of Tanzania's human population, new livestock production systems are emerging.  Intensification of poultry production may result in opportunities and threats for  food safety, such as improved awareness of biosecurity or increasing prevalence  of foodborne pathogens including nontyphoidal Salmonella or Campylobacter spp. We  conducted a semiquantitative analysis of poultry production systems in northern  Tanzania, with emphasis on biosecurity, health management practices, and  prevalence of foodborne pathogens, to gain insight into potential associations  between intensification and food safety. METHODS: Interviews were conducted with  managers of 40 poultry farms, with equal representation of 4 production systems  (extensive, semi-intensive, or intensive production with indigenous chickens, and  broiler farming). Per farm, up to 10 birds (total, 386) were tested for cloacal  shedding of nontyphoidal Salmonella, with a subset of farms tested for  Campylobacter. Data were analysed using univariate statistics, and results were  discussed during feedback workshops with participating farmers and extension  officers. RESULTS: Clear differences existed between farm types with regard to  implementation of biosecurity and health management practices and use of  extension services. By contrast, prevalence of foodborne pathogens (6 of 40 farms  or 15% for nontyphoidal Salmonella and 13 of 26 farms or 50% for Campylobacter  spp.) was not farm-type specific, indicating that it is driven by other factors.  Across farming systems, knowledge and awareness of the presence of antimicrobials  in poultry feed and the need to abide by post-treatment withdrawal times were  limited, as was access to impartial professional advice regarding treatment.  CONCLUSION: Different control measures may be needed to protect poultry health  compared to public health, and improvements in information provision may be  needed for both.</t>
  </si>
  <si>
    <t>168-180</t>
  </si>
  <si>
    <t>East Afr Health Res J</t>
  </si>
  <si>
    <t>© The East African Health Research Commission 2018.</t>
  </si>
  <si>
    <t>Place: Burundi PMID: 34308188  PMCID: PMC8279270</t>
  </si>
  <si>
    <t>B3VNX36M</t>
  </si>
  <si>
    <t>Snary, EL; Kelly, LA; Davison, HC; Teale, CJ; Wooldridge, M</t>
  </si>
  <si>
    <t>Antimicrobial resistance: a microbial risk assessment perspective</t>
  </si>
  <si>
    <t>JOURNAL OF ANTIMICROBIAL CHEMOTHERAPY</t>
  </si>
  <si>
    <t>10.1093/jac/dkh182</t>
  </si>
  <si>
    <t>The emergence of antimicrobial-resistant microorganisms in both humans and food animals is a growing concern. Debate has centred on links between antimicrobial use in the production of food animals and the emergence of resistant organisms in the human population. Consequently, microbial risk assessment (MRA) is being used to facilitate scientific investigations of the risks related to the food chain, including quantification of uncertainty and prioritization of control strategies. MRA is a scientific tool that can be used to evaluate the level of exposure and the subsequent risk to human health relating to a specific organism or particular type of resistance. This paper reviews the recent applications of MRA in the area of antimicrobial resistance, and in particular, it focuses on the methods, assumptions and data limitations. Since MRA outputs are dependent on the quality of data inputs used in their development, we aim to promote the generation of good quality data by describing the properties that data should ideally possess for MRA and by highlighting the benefit of data generation specifically for inclusion in MRAs.</t>
  </si>
  <si>
    <t>906-917</t>
  </si>
  <si>
    <t>WOS:000221747600004</t>
  </si>
  <si>
    <t>B44VL5XI</t>
  </si>
  <si>
    <t>Konell K.; Gelinsk M.A.; Benetti T.M.; Abrahao W.M.</t>
  </si>
  <si>
    <t>Detection of thermophilic Campylobacter sp. in raw chicken sausages by methods ISO 10272: 2006 in Curitiba - Parana State - Brazil</t>
  </si>
  <si>
    <t>1678-4405 (electronic)</t>
  </si>
  <si>
    <t>The aim of this study was the detection of Campylobacter sp. in raw chicken sausages using the methods ISO 10272-1 and ISO 10272-2. The overall prevalence of Campylobacter sp. in the samples tested was 16.67%, representing a serious risk to the health of consumers, particularly if measures guaranteeing proper cooking of foods and prevention of cross-contamination are not adopted. Furthermore, the majority of campylobacteriosis cases in humans are caused by consumption or improper handling of contaminated raw or undercooked poultry meat, which constitute the main vehicle of this infection.</t>
  </si>
  <si>
    <t>1551-1554</t>
  </si>
  <si>
    <t>Braz. J. Microbiol.</t>
  </si>
  <si>
    <t>Place: Brazil</t>
  </si>
  <si>
    <t>Campylobacter; chicken; risk assessment; prevalence; human; meat; animal; microbiological examination; *microbiology; Foodborne Diseases/ep [Epidemiology]; procedures; *isolation and purification; Brazil</t>
  </si>
  <si>
    <t>B4FZ6684</t>
  </si>
  <si>
    <t>Chaveerach, P.; Keuzenkamp, D. A.; Urlings, H. A. P.; Lipman, L. J. A.; van Knapen, F.</t>
  </si>
  <si>
    <t>In vitro study on the effect of organic acids on Campylobacter jejuni/coli populations in mixtures of water and feed.</t>
  </si>
  <si>
    <t>10.1093/ps/81.5.621</t>
  </si>
  <si>
    <t>Gastroenteritis caused by Campylobacter spp. infection has been recognized as one of the important public health problems in the developed countries. Outbreaks  mostly originate from the consumption of contaminated poultry or infected water.  The aim of this study was to determine the bactericidal activity on Campylobacter  spp. of organic acids individually and in combinations at different pH levels and  times and to compare bactericidal activities with activities of commercially  available products. Ten strains of Campylobacter spp. were added in a mixture of  water with commercial broiler feed, separately adjusted by four acids: formic,  acetic, propionic, and hydrochloric acids, into pH 4.0, 4.5, 5.0, and 5.5. A  combination of three organic acids was used in two different formulation ratios:  formic:acetic:propionic at 1:2:3 and 1:2:5, at pH 4.0, 4.5, 5.0, and 5.5. All  organic acids showed the strongest bactericidal effect on Campylobacter at pH  4.0. In contrast, at pH 5.0 and 5.5, the bactericidal activity of the four acids  was low. The combination of organic acids showed a synergistic bactericidal  activity at pH 4.5. Interestingly, the effect of the combined organic acids was  stronger than the commercial products. Morphological cell changes were studied by  transmission electron microscopy to determine the effect of the organic acids on  the cell structure of Campylobacter. Some loss of outer membranes of the bacteria  could be found in treated groups. Therefore, it can be concluded that organic  acids, individually or in combination, have a strong bactericidal effect on  Campylobacter spp. Routine application of organic acids to the water supply on  poultry farms could prevent or diminish Campylobacter transmission.</t>
  </si>
  <si>
    <t>2002-05</t>
  </si>
  <si>
    <t>621-628</t>
  </si>
  <si>
    <t>Place: England PMID: 12033410</t>
  </si>
  <si>
    <t>Animals; Humans; Chickens/microbiology; Hydrogen-Ion Concentration; Public Health; Food Contamination; Water Microbiology; Microscopy, Electron; Campylobacter Infections/prevention &amp; control; Animal Feed/*microbiology; Propionates/pharmacology; Acetic Acid/pharmacology; Acids, Acyclic/*pharmacology; Campylobacter coli/*drug effects/growth &amp; development/ultrastructure; Campylobacter jejuni/*drug effects/growth &amp; development/ultrastructure; Formates/pharmacology; Gastroenteritis/microbiology/prevention &amp; control; Hydrochloric Acid/pharmacology</t>
  </si>
  <si>
    <t>B4IEF94U</t>
  </si>
  <si>
    <t>Roila, Rossana; Ranucci, David; Valiani, Andrea; Galarini, Roberta; Servili, Maurizio; Branciari, Raffaella</t>
  </si>
  <si>
    <t>Antimicrobial and anti-biofilm activity of olive oil by-products against Campylobacter spp. isolated from chicken meat.</t>
  </si>
  <si>
    <t>Acta scientiarum polonorum. Technologia alimentaria</t>
  </si>
  <si>
    <t>1898-9594 1644-0730</t>
  </si>
  <si>
    <t>10.17306/J.AFS.0629</t>
  </si>
  <si>
    <t>BACKGROUND: Worldwide, poultry is considered the main source of food-related human campylobacteriosis, which is generally associated with the consumption of  raw or undercooked chicken meat. Furthermore, Cam- pylobacter develops biofilms  that are resistant to environmental stress, antibiotics, and disinfectants and  are becoming a major issue for the food industry, especially the poultry  industry. This study investigated the antimicrobial and anti-biofilm properties  of polyphenols found in spray-dried olive mill wastewater (OMWW--SD) against  Campylobacter strains isolated from chicken meat. METHODS: OMWW-SD was produced  by dehydration of olive mill wastewater polyphenolic extract. The minimum  inhibitory concentration (MIC) and minimum bactericidal concentration (MBC) for  OMWW-SD were determined by microdilution method whereas the inhibitory effect of  the OMWW-SD on biofilm formation and biofilm disaggregation was tested through  crystal violet assay on polystyrene plates. RESULTS: The phenolic profile of  OMWW-SD mainly consisted of secoiridoid and hydroxycinnamic acid derivatives.  Oleuropein-aglycone di-aldehyde (a secoiridoid derivative) was the major  constituent, representing 72.5% of the total identified phenolic compounds.  OMWW-SD showed a MIC ranging from 0.15 mg/mL to 0.3 mg/mL and a MBC of 0.3 mg/mL  for all Campylobacter strains tested. The olive by-product extract tested was  able, in vitro, to inhibit biofilm formation and to promote biofilm dispersion  even at sub-MIC concentra- tions, with values ranging from 6% to 92% and from 4%  to 83% at varying extract dilutions, respectively. CONCLUSIONS: OMWW-SD could be  developed as a new anti-biofilm agent with potential to control Campylo- bacter  in the food chain, especially in the poultry industry, thereby enhancing food  safety.</t>
  </si>
  <si>
    <t>Acta Sci Pol Technol Aliment</t>
  </si>
  <si>
    <t>Place: Poland PMID: 30927751</t>
  </si>
  <si>
    <t>Animals; Campylobacter; Chickens; Campylobacter jejuni; *Food Microbiology; chicken; Food Industry; meat; animal; Meat/*microbiology; Campylobacter coli; food industry; *food control; *microbiology; antiinfective agent/pd [Pharmacology]; *drug effect; minimum inhibitory concentration; chemistry; waste water; analysis; biofilm; industrial waste; olive oil; Campylobacter/*drug effects; Biofilms/*drug effects; Anti-Bacterial Agents/chemistry/*pharmacology; Industrial Waste/analysis; minimum bacte- ricidal concentration; Olive Oil/*chemistry; phenolic compounds; Wastewater/chemistry</t>
  </si>
  <si>
    <t>B4MAP5LS</t>
  </si>
  <si>
    <t>Allen, V. M.; Ridley, A. M.; Harris, J. A.; Newell, D. G.; Powell, L.</t>
  </si>
  <si>
    <t>Influence of production system on the rate of onset of Campylobacter colonization in chicken flocks reared extensively in the United Kingdom.</t>
  </si>
  <si>
    <t>10.1080/00071668.2010.537306</t>
  </si>
  <si>
    <t>1. Because thermophilic Campylobacter spp. are common in chicken flocks reared extensively, cross-sectional and longitudinal studies were carried out on organic  and free-range farms to determine the onset of colonisation (lag phase) and  likely sources of flock infection. 2. For 14 organic and 14 free range flocks,  there was a difference in lag phases, with the former being colonized at a mean  of 14·1 d in comparison with 31·6 d for the latter. Whereas most free-range  flocks became colonized when released on to pasture, those reared organically  were usually colonized at the housed brooding stage. 3. Further study of organic  flocks on three farms over 7 successive crop cycles confirmed that colonisation  was strongly influenced by the prevailing husbandry conditions and was not a  consequence of the length of the rearing period. 4. Molecular epidemiological  investigations on a farm showing the shortest lag phase, using PFGE typing with  two different restriction enzymes (SmaI and KpnI) and flaA SVR sequence typing,  revealed that potential sources of colonisation for organic chickens were already  present on the farm at the time of chick placement. Such sources included the  ante area of the brooding house, surrounding pasture and other livestock being  kept on the farm. 5. Overall, the study demonstrated that, under UK conditions,  the prevalence of colonisation was greater in extensive flocks (95-100%) than it  was for conventional broilers (55%), similar to the situation in other countries,  but all three management systems showed comparable levels of caecal carriage in  positive birds (log(10)/g 6·2-6·7).</t>
  </si>
  <si>
    <t>30-39</t>
  </si>
  <si>
    <t>Place: England PMID: 21337195</t>
  </si>
  <si>
    <t>Animals; Time Factors; United Kingdom; Campylobacter/isolation &amp; purification; Chickens/*microbiology; Animal Husbandry/methods; Campylobacter Infections/transmission/*veterinary; Poultry Diseases/microbiology/*transmission; Organic Agriculture/methods</t>
  </si>
  <si>
    <t>B5GKMS7C</t>
  </si>
  <si>
    <t>Hurd, H. Scott; Doores, Stephanie; Hayes, Dermot; Mathew, Alan; Maurer, John; Silley, Peter; Singer, Randall S.; Jones, Ronald N.</t>
  </si>
  <si>
    <t>Public health consequences of macrolide use in food animals: a deterministic risk assessment.</t>
  </si>
  <si>
    <t>10.4315/0362-028x-67.5.980</t>
  </si>
  <si>
    <t>The potential impact on human health from antibiotic-resistant bacteria selected by use of antibiotics in food animals has resulted in many reports and  recommended actions. The U.S. Food and Drug Administration Center for Veterinary  Medicine has issued Guidance Document 152, which advises veterinary drug sponsors  of one potential process for conducting a qualitative risk assessment of drug use  in food animals. Using this guideline, we developed a deterministic model to  assess the risk from two macrolide antibiotics, tylosin and tilmicosin. The scope  of modeling included all label claim uses of both macrolides in poultry, swine,  and beef cattle. The Guidance Document was followed to define the hazard, which  is illness (i) caused by foodborne bacteria with a resistance determinant, (ii)  attributed to a specified animal-derived meat commodity, and (iii) treated with a  human use drug of the same class. Risk was defined as the probability of this  hazard combined with the consequence of treatment failure due to resistant  Campylobacter spp. or Enterococcus faecium. A binomial event model was applied to  estimate the annual risk for the U.S. general population. Parameters were derived  from industry drug use surveys, scientific literature, medical guidelines, and  government documents. This unique farm-to-patient risk assessment demonstrated  that use of tylosin and tilmicosin in food animals presents a very low risk of  human treatment failure, with an approximate annual probability of less than 1 in  10 million Campylobacter-derived and approximately 1 in 3 billion E.  faecium-derived risk.</t>
  </si>
  <si>
    <t>980-992</t>
  </si>
  <si>
    <t>Place: United States PMID: 15151237</t>
  </si>
  <si>
    <t>Animals; Food Microbiology; Humans; Risk Assessment; antibiotic resistance; risk assessment; United States; human; animal; article; drug effect; Microbial Sensitivity Tests; microbiological examination; food control; *Public Health; methodology; *bacterium; *veterinary medicine; Food and Drug Administration; United States Food and Drug Administration; domestic animal; *meat/an [Drug Analysis]; bacterial infection/dt [Drug Therapy]; *public health; growth, development and aging; Drug Resistance, Microbial; Animals, Domestic; Meat/*analysis; Bacteria/*drug effects/growth &amp; development; Bacterial Infections/drug therapy/veterinary; Drug Residues/*analysis; Animal Diseases/drug therapy; Macrolides/*administration &amp; dosage/adverse effects; Veterinary Medicine/*methods; animal disease/dt [Drug Therapy]; *macrolide/ad [Drug Administration]; *drug residue/an [Drug Analysis]; *macrolide/ae [Adverse Drug Reaction]</t>
  </si>
  <si>
    <t>B5KJ27TZ</t>
  </si>
  <si>
    <t>Sofka D.; Pfeifer A.; Gleiss B.; Paulsen P.; Hilbert F.</t>
  </si>
  <si>
    <t>Changes within the intestinal flora of broilers by colonisation with Campylobacter jejuni</t>
  </si>
  <si>
    <t>In most European countries human campylobacteriosis is the most important bacterial zoonotic foodborne infection. Chicken meat is considered the main source of infection. Since most strategies assessed so far, in reducing Campylobacter colonization in chickens or in the reduction of human disease, have not been very effective, new knowledge regarding Campylobacter's interaction with the host is needed. In this study we analysed fecal and cecal samples of five chicken flocks of different Austrian farms for the occurrence of Cjejuni and C. coli, and analysed the intestinal microbiota by PCR-SSCP, cultural detection of lactic acid bacteria, Enterococci, Staphylococci, Enterobacteriaceae, E. coli, and total aerobic colony counts. Furthermore ten chicken samples of cecal content of a flock during colonization with Campylobacter spp. was analysed by high throughput sequencing. With all three methods used we could detect a change within the microbiota caused by Cjejuni. Enumeration of different bacteria was significantly lower in fecal samples positive for C. jejuni, pointing out that a higher water content and thus, a preliminary stage of diarrhea might appear during Campylobacter colonization. By PCR-SSCP analysis the microbiota composition differed between colonized and non-colonized chicken fecal samples. This could also be detected in community analysis by high throughput sequencing, but this difference was only a tendency and not statistically significant. It can be concluded that C. jejuni is interacting with the intestinal microflora in their respective hosts and hence, this has to be taken into account when providing new strategies to combat Campylobacter colonization and disease.</t>
  </si>
  <si>
    <t>104-110</t>
  </si>
  <si>
    <t>Campylobacter jejuni; animal; campylobacteriosis; microbiology; genetics; *veterinary; bird disease; *chicken; cecum; microflora; *isolation and purification; feces; Austria; heterozygote</t>
  </si>
  <si>
    <t>B5RB3NMH</t>
  </si>
  <si>
    <t>Caffrey, Niamh; Agunos, Agnes; Gow, Sheryl; Liljebjelke, Karen; Waldner, Cheryl L.; Mainali, Chunu; Checkley, Sylvia L.</t>
  </si>
  <si>
    <t>A cross-sectional study of the prevalence factors associated with fluoroquinolone resistant Campylobacter jejuni in broiler flocks in Canada.</t>
  </si>
  <si>
    <t>10.1016/j.prevetmed.2020.105164</t>
  </si>
  <si>
    <t>Campylobacter infections in humans are usually self-limiting; however, antibiotic intervention may be necessary in the case of severe infection. Fluoroquinolones  are often the drug of choice for treatment of campylobacteriosis; however,  resistance to these drugs can develop rapidly, complicating treatment protocols.  Increasing resistance to fluoroquinolones in human infections has coincided with  approval of use of fluoroquinolones in animals, therefore, isolation of  fluoroquinolone resistant (FQr) Campylobacter in broiler flocks is concerning.  This cross-sectional study utilized data collected from 2013-2018 by the Canadian  Integrated Program for Antimicrobial Resistance Surveillance (CIPARS) on-farm  surveillance program to investigate prevalence factors associated with the  isolation of FQr C. jejuni from broiler faecal samples. Mixed effects logistic  regression models accounting for clustering of flocks within hatcheries, with and  without a fixed effect for the presence of flock level tetracycline resistance  were used to assess prevalence factors among 536 C. jejuni isolates from 158  flocks. Both models indicated that the type of bird used (Ross versus Cobb or  mixed), the use of virginiamycin as a feed additive, the use of traps to control  rodent populations in the barn, and the total number of birds in the barn were  significant prevalence factors for increased FQr C. jejuni in a flock. In the  model where flock level tetracycline resistance was included as a fixed effect,  the odds of FQr C. jejuni increased by 16 (95% CI: 3.74, 68), and the magnitude  of the effect of each of the identified prevalence factors was larger. Both  models indicated that methods of disinfection of water lines between production  cycles is important, with the use of chlorine being protective in the model where  tetracycline resistance was included as a fixed effect, and the use of hydrogen  peroxide being a risk factor in the model where tetracycline resistance was not  included as a fixed effect. The use of hot water to wash the barn between  production cycles was also a significant protective factor in the model where  tetracycline resistance was not included as a fixed effect. These results  indicate that biosecurity and sanitation procedures play a role in the  dissemination of FQr C. jejuni in broiler flocks. Future analysis should seek to  understand the effect of different disinfectant products on the isolation of FQr  C. jejuni. Gaining a better understanding of the management of these critical  practices may allow for the reduction of this enteric pathogen in broiler flocks  in Canada.</t>
  </si>
  <si>
    <t>Place: Netherlands PMID: 33285388</t>
  </si>
  <si>
    <t>Animals; Canada; food additive; antibiotic resistance; Surveillance; Prevalence; *Campylobacter jejuni; disinfection; hydrogen peroxide; prevalence; human; antibiotic sensitivity; article; nonhuman; bacterium culture; bacterium isolation; controlled study; animal experiment; florfenicol; nalidixic acid; tetracycline resistance; azithromycin; clindamycin; erythromycin; penicillin derivative; telithromycin; tylosin; priority journal; minimum inhibitory concentration; bacterium isolate; *broiler; Cross-Sectional Studies; multiplex polymerase chain reaction; chlorine; cross-sectional study; antiinfective agent; *quinoline derived antiinfective agent; virginiamycin; catalase; oxidoreductase; rodent control; hatchery; *bird flock; Gram staining; Antimicrobial Resistance; disinfectant agent; lasalocid; CIPARS; decoquinate; diclazuril; dinitolmide; hot water; maduramicin; protective equipment; robenidine; *Drug Resistance, Bacterial; Microbial Sensitivity Tests/veterinary; Campylobacter Infections/epidemiology/microbiology/*veterinary; Poultry Diseases/*epidemiology/microbiology; Anti-Bacterial Agents/*pharmacology; Fluoroquinolones/*pharmacology; Campylobacter jejuni/drug effects/*physiology; Canada/epidemiology; Fluoroquinolone resistant Campylobacter jejuni</t>
  </si>
  <si>
    <t>B5RT68KM</t>
  </si>
  <si>
    <t>van Netten, P.; Huis in 't Veld, J.; Mossel, D. A.</t>
  </si>
  <si>
    <t>An in-vitro meat model for the immediate bactericidal effect of lactic acid decontamination on meat surfaces.</t>
  </si>
  <si>
    <t>10.1111/j.1365-2672.1994.tb04414.x</t>
  </si>
  <si>
    <t>An in-vitro model of the lactic acid decontamination (LAD) of meat is described. As LAD is a disinfection rather than a preservation process the model is based on  the inactivation kinetics of bacteria in a suspension of pork skin. The model  takes account of interfering factors present in nature, such as microbial  interactions, leaching of organic material from the meat surfaces and buffering  activity.</t>
  </si>
  <si>
    <t>1994-01</t>
  </si>
  <si>
    <t>Place: England PMID: 8144404</t>
  </si>
  <si>
    <t>Animals; Chickens; Hydrogen-Ion Concentration; Swine; Lactic Acid; Models, Biological; Meat/*microbiology; Campylobacter jejuni/drug effects; Salmonella typhimurium/drug effects; Decontamination/methods; Bacteria/*drug effects; Listeria monocytogenes/drug effects; Lactates/*pharmacology</t>
  </si>
  <si>
    <t>B66PEG7I</t>
  </si>
  <si>
    <t>Baurhoo, B; Letellier, A; Zhao, X; Ruiz-Feria, CA</t>
  </si>
  <si>
    <t>Cecal Populations of lactobacilli and bifidobacteria and Escherichia coli Populations after in vivo Escherichia coli challenge in birds fed diets with purified lignin or mannanoligosaccharides</t>
  </si>
  <si>
    <t>10.3382/ps.2007-00136</t>
  </si>
  <si>
    <t>Two experiments were conducted to evaluate lignin and mannanoligosaccharides as alternatives to antibiotic growth promoters in broilers. Dietary treatments for the 2 studies were 1) negative control (CTL-, antibiotic free); 2) positive control (CTL+, diet 1 + 11 mg of virginiamycin/kg); 3) mannanoligosaccharide (MCS; diet 1 + BioMos: 0.2% to 21 d and 0.1% thereafter); 4) LL (diet 1 + 1.25% Alcell lignin); and 5) HL (diet 1 + 2.5% Alcell lignin). In experiment 1, each treatment was assigned to 4 pen replicates (52 birds each). Body weight and feed intake were recorded weekly for 38 d. At 28 and 38 d, cecal contents were assayed for lactobacilli and bifidobacteria. Body weight and feed intake did not differ among dietary treatments. At d 38, the lactobacilli population was greatest (P &lt; 0.05) in birds fed MOS, whereas LL-fed birds had greater (P &lt; 0.05) lactobacilli load than those fed CTL+. Bifidobacteria load was greater (P &lt; 0,05) in birds fed MOS or LL compared with those fed CTL+ at both d 28 and 38. However, at d 28 and 38, lactobacilli and bifidobacteria loads were lowest (P &lt; 0.05) in CTL+ or HL-fed birds. In experiment 2, 21-d-old birds from the initial flock were transferred to cages for oral Escherichia coli (02 and 088 serotypes) challenge (12 birds/treatment). After 3, 6, and 9 d, cecal loads of E. coli were determined. Birds fed HL had a lower E. coli load (P &lt; 0.05) than birds fed CTL- or CTL+ at d 3, and lower than birds fed CTL- at d 6. At d 9, the E. coli load was lower (P &lt; 0.05) in birds fed MOS or HL than in those fed the CTL- or CTL+ diets; LL-fed birds had lower E. coli load than those fed CTL-. Birds fed MOS or LL had a comparative advantage over CTL+ birds in increasing populations of lactobacilli and bifidobacteria and lowering E. coli loads after challenge.</t>
  </si>
  <si>
    <t>2509-2516</t>
  </si>
  <si>
    <t>WOS:000251396500005</t>
  </si>
  <si>
    <t>B6AWZXVK</t>
  </si>
  <si>
    <t>Rozynek, Elzbieta; Dzierzanowska-Fangrat, Katarzyna; Korsak, Dorota; Konieczny, Piotr; Wardak, Sebastian; Szych, Jolanta; Jarosz, Mirosław; Dzierzanowska, Danuta</t>
  </si>
  <si>
    <t>Comparison of antimicrobial resistance of Campylobacter jejuni and Campylobacter coli isolated from humans and chicken carcasses in Poland.</t>
  </si>
  <si>
    <t>10.4315/0362-028x-71.3.602</t>
  </si>
  <si>
    <t>Campylobacter-associated gastroenteritis remains an important cause of morbidity worldwide, and some evidence suggests that poultry is an important source of this  foodborne infection in humans. This study was conducted to analyze the prevalence  and genetic background of resistance of 149 Campylobacter jejuni and 54  Campylobacter coli strains isolated from broiler chicken carcasses and from stool  samples of infected children in Poland from 2003 through 2005. Nearly all  isolates were susceptible to macrolides and aminoglycosides. The highest  resistance in both human and chicken strains was observed for ciprofloxacin (more  than 40%), followed by ampicillin (13 to 21%), and tetracycline (8 to 29%).  Resistance to ampicillin and tetracycline rose significantly between 2003 and  2005. Slight differences in resistance between human and chicken isolates  indicate that although chicken meat is not the only source of Campylobacter  infection in our population, it can be involved in the transmission of  drug-resistant Campylobacter strains to humans.</t>
  </si>
  <si>
    <t>602-607</t>
  </si>
  <si>
    <t>Place: United States PMID: 18389707</t>
  </si>
  <si>
    <t>Animals; Humans; Food Handling/methods; Food Contamination/analysis; Colony Count, Microbial; Chickens/*microbiology; Prevalence; Microbial Sensitivity Tests; *Drug Resistance, Bacterial; Dose-Response Relationship, Drug; Anti-Bacterial Agents/*pharmacology; Campylobacter coli/*drug effects/isolation &amp; purification; Campylobacter jejuni/*drug effects/isolation &amp; purification; Poland/epidemiology; Campylobacter Infections/drug therapy/epidemiology/microbiology; Gastroenteritis/drug therapy/epidemiology/microbiology</t>
  </si>
  <si>
    <t>B6LHKUPH</t>
  </si>
  <si>
    <t>Ethelberg, S; Simonsen, J; Gerner-Smidt, P; Olsen, KEP; Molbak, K</t>
  </si>
  <si>
    <t>Spatial distribution and registry-based case-control analysis of Campylobacter infections in Denmark, 1991-2001</t>
  </si>
  <si>
    <t>AMERICAN JOURNAL OF EPIDEMIOLOGY</t>
  </si>
  <si>
    <t>0002-9262</t>
  </si>
  <si>
    <t>10.1093/aje/kwi316</t>
  </si>
  <si>
    <t>Using data from an 11-year period (1991-2001), the authors analyzed available information on location of residence for all registered, laboratory-confirmed, domestically acquired cases of campylobacteriosis in Denmark. Patient data were merged with data from a national register on housing and addresses, and a population density index was constructed using the Danish population register. The study was performed as a register-based case-control study; 15 age-matched controls for each case were selected from the national population register. A total of 22,066 cases were compared with 318,958 controls in logistic regression analysis. Living in types of housing found in rural areas and living in areas with a low population density were both associated with an increased risk of infection. This relation concerned children in particular and explained one third of cases among children in the countryside. Furthermore, in some counties there was an association between infection and type of drinking-water company serving the home. This study indicated that contact with animals or the environment is the source of a substantial proportion of sporadic Campylobacter infections in the Danish countryside, particularly among children.</t>
  </si>
  <si>
    <t>1008-1015</t>
  </si>
  <si>
    <t>WOS:000233218800009</t>
  </si>
  <si>
    <t>B6W3NJ7B</t>
  </si>
  <si>
    <t>Bolder, N. M.; Wagenaar, J. A.; Putirulan, F. F.; Veldman, K. T.; Sommer, M.</t>
  </si>
  <si>
    <t>The effect of flavophospholipol (Flavomycin) and salinomycin sodium (Sacox) on the excretion of Clostridium perfringens, Salmonella enteritidis, and  Campylobacter jejuni in broilers after experimental infection.</t>
  </si>
  <si>
    <t>10.1093/ps/78.12.1681</t>
  </si>
  <si>
    <t>Intestinal colonization and shedding of pathogenic bacteria in animal feces is an important factor in both human food safety and animal health. The effect of  broiler feed additives flavophospholipol (FPL; Flavomycin, bambermycins) and  salinomycin sodium (SAL; Sacox) given singly on the excretion of Salmonella  enteritidis, Campylobacter jejuni, and Clostridium perfringens was studied  following controlled infection. The incidence of shedding (number of birds with  positive fecal cultures) and the degree of shedding (cfu per gram of feces in  positive birds) were measured to determine the influence of these two common feed  additive antibiotics on shedding rates of potential pathogens. A total of 216  Ross broiler chickens, housed in battery cages, were fed either an unmedicated  feed (controls), feed containing FPL, or feed containing SAL. Feed treatment  groups were subdivided into three bacterial challenge groups of 24 chicks, each  receiving only one of the pathogens. Bacterial challenge was administered orally  on Days 11 and 12 for Salmonella and Campylobacter and on Days 2 and 3 for  Clostridium. Fecal samples were collected weekly up to 6 wk of age and cultured  for presence of the target organism. The shedding rate was determined by decimal  dilutions of the fecal samples. Feeding FPL resulted in a reduced (P &lt; or = 0.05)  degree and incidence of Salmonella and Clostridium shedding at 6 wk. Feeding SAL  reduced (P &lt; or = 0.05) the incidence of Salmonella shedding at 6 wk. Neither  feed additive affected the incidence nor the degree of Campylobacter shedding.  The results of this study indicate that these feed additives may reduce the  incidence of these potential human and animal pathogens in preslaughter broilers.</t>
  </si>
  <si>
    <t>1681-1689</t>
  </si>
  <si>
    <t>Place: England PMID: 10626641</t>
  </si>
  <si>
    <t>Animal Feed; Animals; Anti-Bacterial Agents/administration &amp; dosage/pharmacology; Bambermycins/administration &amp; dosage/*pharmacology; Body Weight; Campylobacter jejuni/*isolation &amp; purification; Chickens/*microbiology; Clostridium perfringens/*isolation &amp; purification; Coccidiostats/administration &amp; dosage/pharmacology; Eating; Feces/microbiology; Pyrans/administration &amp; dosage/*pharmacology; Salmonella enteritidis/*isolation &amp; purification</t>
  </si>
  <si>
    <t>B75ZZFA8</t>
  </si>
  <si>
    <t>Corry, J. E.; Hinton, M. H.</t>
  </si>
  <si>
    <t>Zoonoses in the meat industry: a review.</t>
  </si>
  <si>
    <t>Zoonoses are diseases, the infections of which can be transmitted between man and animals. Only a few are of importance with respect to poultry meat and meat from  cattle, sheep, horses and goats. Advances in the control of diseases such as  tuberculosis, brucellosis and trichinosis in animals have reduced the hazards  posed to workers in the meat industry and to consumers of meat. However,  inspection of animals ante- and post-mortem cannot detect all infectious agents  present. This applies particularly to bacteria such as Campylobacter, Salmonella,  verotoxigenic and other pathogenic Escherichia coli and Yersinia. Protection of  meat workers from infection depends upon taking normal hygienic precautions,  which also protect the meat from contamination from the workers. Consumers are  exposed to a smaller range of zoonoses than meat workers because they encounter  only meat that has passed inspection. In addition, heavily contaminated parts of  the animal, such as the hide, feathers and viscera have been removed. Further  advances in making meat safer are likely to result from the introduction of  Integrated Quality Assurance systems. These involve identifying, monitoring and  keeping records of the disease status and treatment of each animal (or poultry  flock) so that its history is known when it reaches the abattoir. They should  also include programmes aimed at minimising colonisation by zoonotic bacteria  such as camplyobacters, salmonellas and verotoxigenic Escherichia coli.</t>
  </si>
  <si>
    <t>457-479</t>
  </si>
  <si>
    <t>Place: Hungary PMID: 9557323</t>
  </si>
  <si>
    <t>Animals; Humans; *Abattoirs/standards; Quality Control; Animals, Domestic; Food Inspection/standards; *Meat-Packing Industry/standards; Bacterial Infections/etiology/prevention &amp; control; Meat/microbiology/parasitology/*standards; Mycoses/etiology/prevention &amp; control; Occupational Diseases/*etiology/prevention &amp; control; Parasitic Diseases/etiology/prevention &amp; control; Virus Diseases/etiology/prevention &amp; control; Zoonoses/*etiology</t>
  </si>
  <si>
    <t>B7CHKWDW</t>
  </si>
  <si>
    <t>Multistate outbreak of Campylobacter jejuni infections associated with undercooked chicken livers--northeastern United States, 2012.</t>
  </si>
  <si>
    <t>In October 2012 the Vermont Department of Health (VDH) identified three cases of laboratory-confirmed Campylobacter jejuni infection in Vermont residents; the  isolates had indistinguishable pulsed-field gel electrophoresis (PFGE) patterns.  A query of PulseNet, the national molecular subtyping network for foodborne  disease surveillance, led to the identification of one additional case each from  New Hampshire, New York, and Vermont that had been reported in the preceding 6  months. An investigation led by VDH found that all six patients had been exposed  to raw or lightly cooked chicken livers that had been produced at the same  Vermont poultry establishment (establishment A). Livers collected from this  establishment yielded the outbreak strain of C. jejuni. In response,  establishment A voluntarily ceased the sale of chicken livers on November 9. A  food safety assessment conducted by the U.S. Department of Agriculture's Food  Safety and Inspection Service (USDA-FSIS) found no major violations at the  establishment. This is the first reported multistate outbreak of  campylobacteriosis associated with chicken liver in the United States. Public  health professionals, members of the food industry, and consumers should be aware  that chicken livers often are contaminated with Campylobacter and that fully  cooking products made with chicken liver is the only way to prepare them so they  are safe to eat.</t>
  </si>
  <si>
    <t>Place: United States PMID: 24196663  PMCID: PMC4585590</t>
  </si>
  <si>
    <t>Animals; Chickens; Humans; Adult; Aged; Aged, 80 and over; Female; Male; Middle Aged; Young Adult; *Disease Outbreaks; *Food Contamination; *Cooking; Campylobacter jejuni/isolation &amp; purification; Campylobacter Infections/*epidemiology; Liver/microbiology; Meat/*adverse effects; New England/epidemiology</t>
  </si>
  <si>
    <t>B7JXVCJ6</t>
  </si>
  <si>
    <t>Teramura, Hajime; Iwasaki, Mihoko; Ogihara, Hirokazu</t>
  </si>
  <si>
    <t>Development of a Novel Chromogenic Medium for Improved Campylobacter Detection from Poultry Samples.</t>
  </si>
  <si>
    <t>10.4315/0362-028X.JFP-15-115</t>
  </si>
  <si>
    <t>The presence of expanded-spectrum β-lactamase (ESBL)-producing Escherichia coli is a common problem in the isolation of Campylobacter from poultry samples using  conventional cefoperazone-based selective media. A novel chromogenic medium  (CM-HT), based on modified charcoal cefoperazone deoxycholate agar (mCCDA), has  been developed as a solution for improved Campylobacter detection from poultry  samples. Although the basic components of CM-HT are the same as mCCDA, CM-HT uses  both granular charcoal and sodium cefoxitin to enhance viewability and inhibit  ESBL-producing bacteria. All tested Campylobacter jejuni (n = 31) and  Campylobacter coli (n = 6) strains grew and formed purple-colored colonies on  CM-HT. In contrast, the growth of all other tested microorganisms, including  ESBL-producing E. coli strains, was suppressed by this medium. Additionally, 84  poultry samples were examined for the presence of Campylobacter using the ISO  10272-1 method (enrichment with Bolton broth) and the NIHSJ-02 method (enrichment  with Preston broth) with mCCDA and CM-HT media for the isolation. The numbers of  samples from which Camplylobacter was detected on CM-HT using Preston and Bolton  broth were 22 and 18, whereas the numbers on mCCDA were 22 and 13, respectively.  Only Campylobacter was detected on CM-HT using both enrichment broths; however,  there were 5 and 19 samples from which ESBL-producing E. coli was detected on  mCCDA using Preston and Bolton broth, respectively. Thus, there was a significant  difference between CM-HT and mCCDA in selectivity for ESBL-producing E. coli  regardless of which enrichment broth was used. The results obtained demonstrated  that CM-HT is a possible solution for the improved isolation of Campylobacter  from poultry samples.</t>
  </si>
  <si>
    <t>1750-1755</t>
  </si>
  <si>
    <t>Place: United States PMID: 26319731</t>
  </si>
  <si>
    <t>Animals; Campylobacter; Food Microbiology; poultry; Campylobacter jejuni; Chickens/*microbiology; Food Contamination/*analysis; chicken; Escherichia coli; animal; Campylobacter coli; *microbiology; food contamination; metabolism; food control; comparative study; *isolation and purification; cefoperazone; culture medium; drug effects; *chemistry; beta lactamase; *analysis; Campylobacter/*isolation &amp; purification; Campylobacter jejuni/isolation &amp; purification; Poultry/*microbiology; Campylobacter coli/isolation &amp; purification; Culture Media/*chemistry; beta-Lactamases/metabolism; Cefoperazone/metabolism; Escherichia coli/drug effects/metabolism</t>
  </si>
  <si>
    <t>B7QF76XY</t>
  </si>
  <si>
    <t>Hartley-Tassell, L. E.; Day, C. J.; Semchenko, E. A.; Tram, G.; Calderon-Gomez, L. I.; Klipic, Z.; Barry, A. M.; Lam, A. K.; McGuckin, M. A.; Korolik, V.</t>
  </si>
  <si>
    <t>A peculiar case of Campylobacter jejuni attenuated aspartate chemosensory mutant, able to cause pathology and inflammation in avian and murine model animals.</t>
  </si>
  <si>
    <t>10.1038/s41598-018-30604-5</t>
  </si>
  <si>
    <t>An attenuated Campylobacter jejuni aspartate chemoreceptor ccaA mutant caused gross pathological changes despite reduced colonisation ability in animal models.  In chickens, the pathological changes included connective tissue and thickening  of the mesenteric fat, as well as the disintegration of the villus tips in the  large intestine, whereas in mice, hepatomegaly occurred between 48-72 hours post  infection and persisted for the six days of the time course. In addition, there  was a significant change in the levels of IL-12p70 in mice infected with the C.  jejuni ccaA mutant. CcaA isogenic mutant was hyper-invasive in cell culture and  microscopic examination revealed that it had a "run" bias in its "run-and-tumble"  chemotactic behaviour. The mutant cells also exhibited lower level of binding to  fucosylated and higher binding to sialylated glycan structures in glycan array  analysis. This study highlights the importance of investigating phenotypic  changes in C. jejuni, as we have shown that specific mutants can cause  pathological changes in the host, despite reduction in colonisation potential.</t>
  </si>
  <si>
    <t>Place: England PMID: 30135522  PMCID: PMC6105663</t>
  </si>
  <si>
    <t>Animals; Male; Campylobacter jejuni; Host-Pathogen Interactions; chicken; Mice; Disease Models, Animal; animal; campylobacteriosis; genetics; veterinary medicine; male; bacterial protein; host pathogen interaction; intestine mucosa; pathogenicity; aspartic acid; inflammation; Inflammation; *metabolism; mouse; disease model; Mice, Inbred Strains; chemoreceptor cell; inbred mouse strain; Campylobacter Infections/veterinary; Aspartic Acid/genetics/*metabolism; Bacterial Proteins/metabolism; Campylobacter jejuni/*genetics/*metabolism/pathogenicity; Chemoreceptor Cells/metabolism; Chickens/metabolism; Intestinal Mucosa/metabolism</t>
  </si>
  <si>
    <t>B7UAGVYP</t>
  </si>
  <si>
    <t>Friesema, Ingrid H. M.; Havelaar, Arie H.; Westra, Paul P.; Wagenaar, Jaap A.; van Pelt, Wilfrid</t>
  </si>
  <si>
    <t>Poultry culling and Campylobacteriosis reduction among humans, the Netherlands.</t>
  </si>
  <si>
    <t>10.3201/eid1803.111024</t>
  </si>
  <si>
    <t>In the Netherlands in 2003, an outbreak of avian influenza in poultry resulted in extensive culling, especially of layer hens. Concurrently, human  campylobacteriosis cases decreased, particularly in the culling area. These  observations raise the hypothesis that Campylobacter spp. dissemination from  poultry farms or slaughterhouses might contribute to human campylobacteriosis.</t>
  </si>
  <si>
    <t>466-468</t>
  </si>
  <si>
    <t>Place: United States PMID: 22377498  PMCID: PMC3309576</t>
  </si>
  <si>
    <t>Animals; Campylobacter; Humans; Retrospective Studies; disease surveillance; human; Influenza A Virus, H7N7 Subtype; article; broiler; slaughterhouse; controlled study; *poultry; incidence; *campylobacteriosis/ep [Epidemiology]; major clinical study; *campylobacteriosis/pc [Prevention]; Netherlands; Meat/microbiology; Netherlands/epidemiology; Disease Outbreaks/*veterinary; Campylobacter Infections/*epidemiology/transmission; Poultry/microbiology/virology; Influenza in Birds/*epidemiology</t>
  </si>
  <si>
    <t>B845M8NW</t>
  </si>
  <si>
    <t>Taha-Abdelaziz, Khaled; Astill, Jake; Shojadoost, Bahram; Borrelli, Silvia; A Monteiro, Mario; Sharif, Shayan</t>
  </si>
  <si>
    <t>Campylobacter-derived ligands induce cytokine and chemokine expression in chicken macrophages and cecal tonsil mononuclear cells.</t>
  </si>
  <si>
    <t>10.1016/j.vetmic.2020.108732</t>
  </si>
  <si>
    <t>Campylobacter jejuni colonizes the chicken gut at a high density without causing disease. However, consumption of poultry products contaminated with this  bacterium causes gastroenteritis in humans. Therefore, it is critically important  to reduce the Campylobacter burden in poultry products to prevent transmission to  humans. Evidence indicates that enhancing intestinal mucosal immune responses is  of paramount importance for preventing or reducing Campylobacter colonization in  chickens. In view of this, the present study was undertaken to evaluate host  responses to different C. jejuni-derived ligands, including lipooligosaccharide  (LOS), outer membrane proteins (OMPs), and genomic DNA, with the ultimate goal of  identifying a ligand with potent immunostimulatory capacity to serve as a mucosal  vaccine adjuvant against enteric infections in chickens. The results revealed  that C. jejuni pathogen-associated molecular patterns (PAMPs) varied in their  ability to induce the expression of cytokines and chemokines in chicken  macrophages and cecal tonsil mononuclear cells and nitric oxide production in  macrophages. In addition, C. jejuni OMPs demonstrated superior activity over LOS  and DNA ligands in eliciting cytokine expression associated with T helper (Th)1  and Th2 responses (interferon [IFN]-γ and interleukin [IL]-13, respectively), in  addition to expression of pro-inflammatory cytokines (IL-1β), chemokine (CXCLi2),  and regulatory cytokines (IL-10 and TGFβ1/4) in cecal tonsil cells. Importantly,  in addition to their ability to induce innate responses, OMPs could also function  as antigens to elicit C. jejuni-specific antibody responses and thereby confer  dual protection against C. jejuni infection. Further studies are required to  assess the protective efficacy of C. jejuni OMPs against C. jejuni infection in  chickens.</t>
  </si>
  <si>
    <t>Place: Netherlands PMID: 32605752</t>
  </si>
  <si>
    <t>Animals; Campylobacter; Chicken; Cytokines; Lipooligosaccharide; Chemokines; Ligands; Cecal tonsils; Macrophages; *Immunity, Mucosal; Chickens/immunology; Bacterial Outer Membrane Proteins/immunology; DNA, Bacterial/immunology; Adjuvants, Immunologic/analysis; Campylobacter/genetics/*immunology; Chemokines/*genetics; Cytokines/*genetics; Host-Pathogen Interactions/immunology; Leukocytes, Mononuclear/*immunology/microbiology; Lipopolysaccharides/immunology; Macrophages/*immunology/microbiology; Outer membrane proteins; Palatine Tonsil/cytology/immunology/microbiology; PAMPs</t>
  </si>
  <si>
    <t>B8CCS7Q8</t>
  </si>
  <si>
    <t>Hamid, H; Shi, HQ; Ma, GY; Fan, Y; Li, WX; Zhao, LH; Zhang, JY; Ji, C; Ma, QG</t>
  </si>
  <si>
    <t>Influence of acidified drinking water on growth performance and gastrointestinal function of broilers</t>
  </si>
  <si>
    <t>10.3382/ps/pey212</t>
  </si>
  <si>
    <t>The ban on the use of antibiotic feed additives as growth promoters compelled the researchers for exploring the future utility of other alternatives. This experiment was designed to evaluate the effect of acidified drinking water on growth performance, gastrointestinal pH, digestive enzymes, intestinal histomorphology, and cecum microbial counting of the broiler chicken. A total of 540 one-day-old male broilers (Arbor Acre) were randomly assigned to 5 treatments, with 6 replicates of 18 chicks per replicate. Broilers received diets and water as follows: NC (negative control, basal diet, normal water), PC (positive control, basal diet + 8 ppm colistin sulfate + 8 ppm enduracidin, normal water), Al (basal diet, continuous supply of acidified water during whole experiment period), A2 (basal diet, intermittent acidification of water during 0 to 14 d, 22 to 28 d, and 36 to 42 d), and A3 [basal diet, intermittent acidification of water (24 h/d from 0 to 14 d and from 10:00 am to 4:00 pm on d 15 to 42)]. During the entire period, the acidified groups (A1, A2, and A3) and PC group showed improve on weight gain, average daily gain and feed conversion ratio compared to NC group (P &lt; 0.05). The pH in crop, proventriculus and ileum at 43 d declined by 0.04, 1.03, 1.23; 0.55, 0.69, 0.70; and 0.63, 0.74, 1.21 in A1, A2, and A3 group, respectively. There was a significant decline of lipase activity in the PC and acidified groups compared to NC group. The A2 group had higher villus height in jejunum than NC group. The PC and acidified groups reduced (P &lt; 0.05) the total aerobic bacteria count of cecum when contrasted to NC group. Therefore, we conclude that acidified drinking water can improve growth performance, compensate for gastric acidity, and control pathogenic bacteria in broilers and may be considered as a potential alternative to improve production parameters. Discontinuous supply of acidified water had the same or even better influence on broilers compared to continuous supply.</t>
  </si>
  <si>
    <t>3601-3609</t>
  </si>
  <si>
    <t>WOS:000452122100026</t>
  </si>
  <si>
    <t>B8RTQJRY</t>
  </si>
  <si>
    <t>González, Ana; Ferrús, María A.; González, Rosa; Hernández, Javier</t>
  </si>
  <si>
    <t>Molecular fingerprinting of Campylobacter and Arcobacter isolated from chicken and water.</t>
  </si>
  <si>
    <t>International microbiology : the official journal of the Spanish Society for Microbiology</t>
  </si>
  <si>
    <t>1139-6709</t>
  </si>
  <si>
    <t>The potential of a fingerprinting method based on the single-enzyme amplified fragment length polymorphism (s-AFLP) technique was evaluated for its efficacy in  detecting foodborne Campylobacter and Arcobacter species. Campylobacter and  Arcobacter isolates from chicken and water samples were subjected to s-AFLP and  pulsed-field gel electrophoresis (PFGE) profiling. Molecular typing revealed a  high degree of heterogeneity. AFLP was found to be appropriate for  differentiating minimal genomic variations, which makes this technique a valuable  tool for the identification of isolates. PFGE was effective in showing  epidemiological relationships among closely related isolates. Either technique  allowed the discrimination of A. butzleri from A. cryaerophilus and A. skirrowii.  When used together, s-AFLP and PFGE can be applied to determine taxonomic and  epidemiological relationships among campylobacteria.</t>
  </si>
  <si>
    <t>85-90</t>
  </si>
  <si>
    <t>Int Microbiol</t>
  </si>
  <si>
    <t>Place: Switzerland PMID: 17661285</t>
  </si>
  <si>
    <t>Animals; Chickens/microbiology; *Food Microbiology; Electrophoresis, Gel, Pulsed-Field; Water; Phylogeny; Polymerase Chain Reaction; *Water Microbiology; Polymorphism, Restriction Fragment Length; *Polymorphism, Genetic; Bacterial Typing Techniques/*methods; Campylobacter/classification/genetics/*isolation &amp; purification; Arcobacter/classification/genetics/*isolation &amp; purification</t>
  </si>
  <si>
    <t>B99ETIHW</t>
  </si>
  <si>
    <t>Gürbüz, M.; İrem Omurtag Korkmaz, B.</t>
  </si>
  <si>
    <t>The anti-campylobacter activity of eugenol and its potential for poultry meat safety: A review</t>
  </si>
  <si>
    <t>Food Chemistry</t>
  </si>
  <si>
    <t>10.1016/j.foodchem.2022.133519</t>
  </si>
  <si>
    <t>https://www.scopus.com/inward/record.uri?eid=2-s2.0-85133744619&amp;doi=10.1016%2fj.foodchem.2022.133519&amp;partnerID=40&amp;md5=5064d2e71bcce3f519ae4f101c8e3773</t>
  </si>
  <si>
    <t>B9AKTNI6</t>
  </si>
  <si>
    <t>Cameron, A.; McAllister, T.A.</t>
  </si>
  <si>
    <t>Could probiotics be the panacea alternative to the use of antimicrobials in livestock diets?</t>
  </si>
  <si>
    <t>Beneficial Microbes</t>
  </si>
  <si>
    <t>10.3920/BM2019.0059</t>
  </si>
  <si>
    <t>https://www.scopus.com/inward/record.uri?eid=2-s2.0-85074786093&amp;doi=10.3920%2fBM2019.0059&amp;partnerID=40&amp;md5=8559ae557edbd77332de89f115f9a989</t>
  </si>
  <si>
    <t>773-799</t>
  </si>
  <si>
    <t>pathogenesis; livestock; animal health; human; article; nonhuman; antibacterial activity; pig; animal food; host pathogen interaction; poultry farming; animal welfare; *probiotic agent; Lactobacillus; Bacillus; *diet supplementation; central nervous system; *antiinfective agent; weaning; egg production; Clostridium perfringens; immunomodulation; Lactococcus lactis; disease control; milk production; host resistance; short chain fatty acid/ec [Endogenous Compound]; campylobacteriosis/th [Therapy]; respiratory system; detoxification; *drug use; intestine innervation; *alternative medicine; bovine mastitis/th [Therapy]; cattle disease/th [Therapy]; diarrhea/th [Therapy]; enteropathy/th [Therapy]; Escherichia coli infection/th [Therapy]; gut brain axis; microbe-microbe interaction; necrotizing enteritis/th [Therapy]; pathogen clearance; post weaning diarrhoea/th [Therapy]; reproductive behavior; reproductive health; salmonellosis/th [Therapy]; stomach pH</t>
  </si>
  <si>
    <t>B9CEH87D</t>
  </si>
  <si>
    <t>Sacher, Jessica C.; Javed, Muhammad Afzal; Crippen, Clay S.; Butcher, James; Flint, Annika; Stintzi, Alain; Szymanski, Christine M.</t>
  </si>
  <si>
    <t>Reduced Infection Efficiency of Phage NCTC 12673 on Non-Motile Campylobacter jejuni Strains Is Related to Oxidative Stress.</t>
  </si>
  <si>
    <t>10.3390/v13101955</t>
  </si>
  <si>
    <t>Campylobacter jejuni is a Gram-negative foodborne pathogen that causes diarrheal disease and is associated with severe post-infectious sequelae. Bacteriophages  (phages) are a possible means of reducing Campylobacter colonization in poultry  to prevent downstream human infections. However, the factors influencing  phage-host interactions must be better understood before this strategy can be  predictably employed. Most studies have focused on Campylobacter phage binding to  the host surface, with all phages classified as either capsule- or  flagella-specific. Here we describe the characterization of a C. jejuni phage  that requires functional flagellar glycosylation and motor genes for infection,  without needing the flagella for adsorption to the cell surface. Through phage  infectivity studies of targeted C. jejuni mutants, transcriptomic analysis of  phage-resistant mutants, and genotypic and phenotypic analysis of a spontaneous  phage variant capable of simultaneously overcoming flagellar gene dependence and  sensitivity to oxidative stress, we have uncovered a link between oxidative  stress, flagellar motility, and phage infectivity. Taken together, our results  underscore the importance of understanding phage-host interactions beyond the  cell surface and point to host oxidative stress state as an important and  underappreciated consideration for future phage-host interaction studies.</t>
  </si>
  <si>
    <t>Place: Switzerland PMID: 34696385  PMCID: PMC8540345</t>
  </si>
  <si>
    <t>Animals; Genotype; Campylobacter jejuni; Chickens/*microbiology; Gene Expression Profiling; Flagella; Whole Genome Sequencing; oxidative stress; bacteriophage; Phenotype; transcriptome; flagella; glycosylation; *Host Microbial Interactions; *Oxidative Stress; Movement; Campylobacter jejuni/physiology/*virology; Bacteriophages/*genetics/*physiology; NCTC 12673</t>
  </si>
  <si>
    <t>B9CK6ZZ9</t>
  </si>
  <si>
    <t>Newell, D. G.; Elvers, K. T.; Dopfer, D.; Hansson, I.; Jones, P.; James, S.; Gittins, J.; Stern, N. J.; Davies, R.; Connerton, I.; Pearson, D.; Salvat, G.; Allen, V. M.</t>
  </si>
  <si>
    <t>Biosecurity-based interventions and strategies to reduce Campylobacter spp. on poultry farms.</t>
  </si>
  <si>
    <t>10.1128/AEM.01090-10</t>
  </si>
  <si>
    <t>The prevention and control of Campylobacter colonization of poultry flocks are important public health strategies for the control of human campylobacteriosis. A  critical review of the literature on interventions to control Campylobacter in  poultry on farms was undertaken using a systematic approach. Although the focus  of the review was on aspects appropriate to the United Kingdom poultry industry,  the research reviewed was gathered from worldwide literature. Multiple electronic  databases were employed to search the literature, in any language, from 1980 to  September 2008. A primary set of 4,316 references was identified and scanned,  using specific agreed-upon criteria, to select relevant references related to  biosecurity-based interventions. The final library comprised 173 references.  Identification of the sources of Campylobacter in poultry flocks was required to  inform the development of targeted interventions to disrupt transmission routes.  The approach used generally involved risk factor-based surveys related to  culture-positive or -negative flocks, usually combined with a structured  questionnaire. In addition, some studies, either in combination or independently,  undertook intervention trials. Many of these studies were compromised by poor  design, sampling, and statistical analysis. The evidence for each potential  source and route of transmission on the poultry farm was reviewed critically, and  the options for intervention were considered. The review concluded that, in most  instances, biosecurity on conventional broiler farms can be enhanced and this  should contribute to the reduction of flock colonization. However, complementary,  non-biosecurity-based approaches will also be required in the future to maximize  the reduction of Campylobacter-positive flocks at the farm level.</t>
  </si>
  <si>
    <t>8605-8614</t>
  </si>
  <si>
    <t>Place: United States PMID: 21984249  PMCID: PMC3233073</t>
  </si>
  <si>
    <t>Animals; disease transmission; animal; microbiology; article; *poultry; methodology; *campylobacteriosis/pc [Prevention]; animal disease; *infection control; meta analysis; *heterozygote/pc [Prevention]; Infection Control/*methods; Campylobacter Infections/microbiology/prevention &amp; control/transmission/*veterinary; Poultry/*microbiology; Carrier State/microbiology/prevention &amp; control/transmission/*veterinary</t>
  </si>
  <si>
    <t>B9DFM77H</t>
  </si>
  <si>
    <t>Colles, Frances M.; Karasova, Daniela; Crhanova, Magdalena; Preston, Stephen G.; Smith, Adrian L.; Dawkins, Marian S.; Rychlik, Ivan; Gebhardt-Henrich, Sabine G.</t>
  </si>
  <si>
    <t>High resolution parallel sequencing reveals multistrain Campylobacter in broiler chicken flocks testing 'negative' by conventional culture methods: implications  for control of Campylobacter infection.</t>
  </si>
  <si>
    <t>10.1016/j.psj.2022.102048</t>
  </si>
  <si>
    <t>Contaminated chicken meat is a major source of human Campylobacteriosis and rates of infection remain high, despite efforts to limit the colonisation of broiler  (meat) chicken flocks on farms. Using conventional testing methods of culture or  qPCR, Campylobacter is typically detected amongst broiler flocks from 3 wk of  age, leading to the assumption that infection is introduced horizontally into  chicken rearing houses at this time. In this study, we use parallel sequencing of  a fragment of the Campylobacter outer membrane protein, encoded by the porA gene,  to test for presence of Campylobacter DNA amongst fresh fecal samples collected  from broiler flocks aged 23 to 28 d. Campylobacter DNA was detected in all of the  290 samples tested using the porA target, and in 48% of samples using 16S  bacterial profiling, irrespective of whether or not Campylobacter could be  detected using conventional qPCR thresholds. A single porAf2 variant was  predominant among flocks that would be determined to be Campylobacter 'positive'  by conventional means, but a diverse pattern was seen among flocks that were  Campylobacter 'negative'. The ability to routinely detect low levels of  Campylobacter amongst broiler flocks at a much earlier age than would  conventionally be identified requires a re-examination of how and when  biosecurity measures are best applied for live birds. In addition, it may be  useful to investigate why single Campylobacter variants proliferate in some  broiler flocks and not others.</t>
  </si>
  <si>
    <t>Place: England PMID: 35952602  PMCID: PMC9372630</t>
  </si>
  <si>
    <t>Animals; Chickens/microbiology; chicken; *Campylobacter; human; animal; microbiology; broiler; genetics; veterinary medicine; campylobacter; *bird disease/di [Diagnosis]; *campylobacteriosis/di [Diagnosis]; membrane protein; Membrane Proteins; multistrain; parallel sequencing; *Campylobacter/genetics; *Campylobacter Infections/diagnosis/microbiology/veterinary; *Poultry Diseases/diagnosis/microbiology</t>
  </si>
  <si>
    <t>B9EIFAC6</t>
  </si>
  <si>
    <t>Pratt, A.; Korolik, V.</t>
  </si>
  <si>
    <t>Tetracycline resistance of Australian Campylobacter jejuni and Campylobacter coli isolates.</t>
  </si>
  <si>
    <t>10.1093/jac/dki040</t>
  </si>
  <si>
    <t>OBJECTIVES: Tetracycline resistance in Campylobacter is encoded by the tet(O) gene and is usually associated with conjugative plasmids. Little was known about  tetracycline resistance in Australian Campylobacter species, therefore we  investigated this resistance in 41 Campylobacter jejuni and five Campylobacter  coli strains from humans and healthy chickens. METHODS: Tetracycline MICs were  determined for each isolate using an agar dilution method. The distribution and  localization of tet(O) on plasmid and chromosomal DNA was determined by  Southern-blot experiments. The ability to transfer resistance to recipient  strains was examined through conjugation studies. Identity of transconjugants was  confirmed by PCR and flaA-restriction fragment length polymorphism analysis.  RESULTS: High-level tetracycline resistance was observed, ranging from 32 to &gt;256  mg/L. Plasmids were detected in 74% of isolates with plasmids between 30 and 40  kb in size most frequently isolated. tet(O) was present in all  tetracycline-resistant isolates. In the majority of strains under study the  tet(O) gene was chromosomally encoded. Tetracycline resistance of six C. jejuni  strains in which tet(O) was plasmid mediated was transferred by conjugation to a  C. jejuni recipient strain. Transfer did not occur between tetracycline-resistant  C. jejuni strains and a C. coli recipient. No difference in MICs, plasmid  carriage and tet(O) localization was detected between human and chicken isolates.  CONCLUSIONS: These data indicate that the tet(O) gene, previously reported in  Campylobacter strains throughout the world, is present in Australian  Campylobacter. This study will lead to a greater understanding of antibiotic  resistance distribution in Campylobacter spp. in Australia.</t>
  </si>
  <si>
    <t>2005-04</t>
  </si>
  <si>
    <t>452-460</t>
  </si>
  <si>
    <t>Place: England PMID: 15743900</t>
  </si>
  <si>
    <t>Animals; Humans; Chickens/microbiology; Australia; DNA, Bacterial; Microbial Sensitivity Tests; *Tetracycline Resistance; Chromosome Mapping; Campylobacter coli/*drug effects/genetics/isolation &amp; purification; Campylobacter jejuni/*drug effects/genetics/isolation &amp; purification; Campylobacter Infections/microbiology; Plasmids/genetics; Bacterial Proteins/genetics; Carrier Proteins/genetics</t>
  </si>
  <si>
    <t>B9HIKDY9</t>
  </si>
  <si>
    <t>Geissler, AL; Carrillo, FB; Swanson, K; Patrick, ME; Fullerton, KE; Bennett, C; Barrett, K; Mahon, BE</t>
  </si>
  <si>
    <t>Increasing Campylobacter Infections, Outbreaks, and Antimicrobial Resistance in the United States, 2004-2012</t>
  </si>
  <si>
    <t>10.1093/cid/cix624</t>
  </si>
  <si>
    <t>Background. Campylobacteriosis, a leading cause of foodborne illness in the United States, was not nationally notifiable until 2015. Data describing national patterns and trends are limited. We describe the epidemiology of Campylobacter infections in the United States during 2004-2012. Methods. We summarized laboratory-confirmed campylobacteriosis data from the Nationally Notifiable Disease Surveillance System, National Outbreak Reporting System, National Antimicrobial Resistance Monitoring System, and Foodborne Diseases Active Surveillance Network. Results. During 2004-2012, 303 520 culture-confirmed campylobacteriosis cases were reported. Average annual incidence rate (IR) was 11.4 cases/100 000 persons, with substantial variation by state (range, 3.1-47.6 cases/100 000 persons). IRs among patients aged 0-4 years were more than double overall IRs. IRs were highest among males in all age groups. IRs in western states and rural counties were higher (16.2/100 000 and 14.2/100 000, respectively) than southern states and metropolitan counties (6.8/100 000 and 11.0/100 000, respectively). Annual IRs increased 21% from 10.5/100 000 during 2004-2006 to 12.7/100 000 during 2010-2012, with the greatest increases among persons aged &gt;60 years (40%) and in southern states (32%). The annual median number of Campylobacter outbreaks increased from 28 in 2004-2006 to 56 in 2010-2012; in total, 347 were reported. Antimicrobial susceptibility testing of isolates from 4793 domestic and 1070 travel-associated infections revealed that, comparing 2004-2009 to 2010-2012, ciprofloxacin resistance increased among domestic infections (12.8% vs 16.1%). Conclusions. During 2004-2012, incidence of campylobacteriosis, outbreaks, and clinically significant antimicrobial resistance increased. Marked demographic and geographic differences exist. Our findings underscore the importance of national surveillance and understanding of risk factors to guide and target control measures.</t>
  </si>
  <si>
    <t>1624-1631</t>
  </si>
  <si>
    <t>WOS:000414129400006</t>
  </si>
  <si>
    <t>B9KSCG3T</t>
  </si>
  <si>
    <t>Rushton, Stephen P.; Sanderson, Roy A.; Diggle, Peter J.; Shirley, Mark D. F.; Blain, Alasdair P.; Lake, Iain; Maas, James A.; Reid, William D. K.; Hardstaff, Jo; Williams, Nicola; Jones, Natalia R.; Rigby, Daniel; Strachan, Norval J. C.; Forbes, Ken J.; Hunter, Paul R.; Humphrey, Thomas J.; O'Brien, Sarah J.</t>
  </si>
  <si>
    <t>Climate, human behaviour or environment: individual-based modelling of Campylobacter seasonality and strategies to reduce disease burden.</t>
  </si>
  <si>
    <t>Journal of translational medicine</t>
  </si>
  <si>
    <t>1479-5876</t>
  </si>
  <si>
    <t>10.1186/s12967-019-1781-y</t>
  </si>
  <si>
    <t>BACKGROUND: With over 800 million cases globally, campylobacteriosis is a major cause of food borne disease. In temperate climates incidence is highly seasonal  but the underlying mechanisms are poorly understood, making human disease control  difficult. We hypothesised that observed disease patterns reflect complex  interactions between weather, patterns of human risk behaviour, immune status and  level of food contamination. Only by understanding these can we find effective  interventions. METHODS: We analysed trends in human Campylobacter cases in NE  England from 2004 to 2009, investigating the associations between different risk  factors and disease using time-series models. We then developed an  individual-based (IB) model of risk behaviour, human immunological responses to  infection and environmental contamination driven by weather and land use. We  parameterised the IB model for NE England and compared outputs to observed  numbers of reported cases each month in the population in 2004-2009. Finally, we  used it to investigate different community level disease reduction strategies.  RESULTS: Risk behaviours like countryside visits (t = 3.665, P &lt; 0.001 and  t = - 2.187, P = 0.029 for temperature and rainfall respectively), and  consumption of barbecued food were strongly associated with weather, (t = 3.219,  P = 0.002 and t = 2.015, P = 0.045 for weekly average temperature and average  maximum temperature respectively) and also rain (t = 2.254, P = 0.02527). This  suggests that the effect of weather was indirect, acting through changes in risk  behaviour. The seasonal pattern of cases predicted by the IB model was  significantly related to observed patterns (r = 0.72, P &lt; 0.001) indicating that  simulating risk behaviour could produce the observed seasonal patterns of cases.  A vaccination strategy providing short-term immunity was more effective than  educational interventions to modify human risk behaviour. Extending immunity to  1 year from 20 days reduced disease burden by an order of magnitude (from  2412-2414 to 203-309 cases per 50,000 person-years). CONCLUSIONS: This is the  first interdisciplinary study to integrate environment, risk behaviour,  socio-demographics and immunology to model Campylobacter infection, including  pathways to mitigation. We conclude that vaccination is likely to be the best  route for intervening against campylobacteriosis despite the technical problems  associated with understanding both the underlying human immunology and genetic  variation in the pathogen, and the likely cost of vaccine development.</t>
  </si>
  <si>
    <t>J Transl Med</t>
  </si>
  <si>
    <t>Place: England PMID: 30665426  PMCID: PMC6341592</t>
  </si>
  <si>
    <t>Animals; Campylobacter; Chickens; Humans; Temperature; England/epidemiology; Weather; Food; Vaccination; *Seasons; Rain; *Behavior; *Climate; *Cost of Illness; *Environment; *Models, Biological; Campylobacter Infections/*epidemiology; Individual-based modelling; Risk behaviours</t>
  </si>
  <si>
    <t>B9KUED5I</t>
  </si>
  <si>
    <t>Ravel, André; Hurst, Matt; Petrica, Nicoleta; David, Julie; Mutschall, Steven K.; Pintar, Katarina; Taboada, Eduardo N.; Pollari, Frank</t>
  </si>
  <si>
    <t>Source attribution of human campylobacteriosis at the point of exposure by combining comparative exposure assessment and subtype comparison based on  comparative genomic fingerprinting.</t>
  </si>
  <si>
    <t>10.1371/journal.pone.0183790</t>
  </si>
  <si>
    <t>Human campylobacteriosis is a common zoonosis with a significant burden in many countries. Its prevention is difficult because humans can be exposed to  Campylobacter through various exposures: foodborne, waterborne or by contact with  animals. This study aimed at attributing campylobacteriosis to sources at the  point of exposure. It combined comparative exposure assessment and microbial  subtype comparison with subtypes defined by comparative genomic fingerprinting  (CGF). It used isolates from clinical cases and from eight potential exposure  sources (chicken, cattle and pig manure, retail chicken, beef, pork and turkey  meat, and surface water) collected within a single sentinel site of an integrated  surveillance system for enteric pathogens in Canada. Overall, 1518 non-human  isolates and 250 isolates from domestically-acquired human cases were subtyped  and their subtype profiles analyzed for source attribution using two attribution  models modified to include exposure. Exposure values were obtained from a  concurrent comparative exposure assessment study undertaken in the same area.  Based on CGF profiles, attribution was possible for 198 (79%) human cases. Both  models provide comparable figures: chicken meat was the most important source  (65-69% of attributable cases) whereas exposure to cattle (manure) ranked second  (14-19% of attributable cases), the other sources being minor (including beef  meat). In comparison with other attributions conducted at the point of  production, the study highlights the fact that Campylobacter transmission from  cattle to humans is rarely meat borne, calling for a closer look at local  transmission from cattle to prevent campylobacteriosis, in addition to increasing  safety along the chicken supply chain.</t>
  </si>
  <si>
    <t>e0183790</t>
  </si>
  <si>
    <t>Place: United States PMID: 28837643  PMCID: PMC5570367</t>
  </si>
  <si>
    <t>Animals; Food Microbiology; Humans; Meat; chicken; pork; Models, Theoretical; Water Microbiology; human; article; nonhuman; controlled study; *campylobacteriosis; pig; bacterial transmission; beef; bacterium isolate; bovine; turkey (bird); manure; surface water; *Environmental Exposure; *source attribution; *causal attribution; *comparative genomic fingerprinting; *exposure; *genetic engineering and gene technology; *Genome, Bacterial; Campylobacter/genetics/*isolation &amp; purification; Campylobacter Infections/*epidemiology</t>
  </si>
  <si>
    <t>B9S35EY5</t>
  </si>
  <si>
    <t>Bruno, John G.; Sivils, Jeffrey C.</t>
  </si>
  <si>
    <t>Further characterization and independent validation of a DNA aptamer-quantum dot-based magnetic sandwich assay for Campylobacter.</t>
  </si>
  <si>
    <t>Folia microbiologica</t>
  </si>
  <si>
    <t>1874-9356 0015-5632</t>
  </si>
  <si>
    <t>10.1007/s12223-017-0520-0</t>
  </si>
  <si>
    <t>Previously reported DNA aptamers developed against surface proteins extracted from Campylobacter jejuni were further characterized by aptamer-based Western  blotting and shown to bind epitopes on proteins weighing ~16 and 60 kD from  reduced C. jejuni and Campylobacter coli lysates. Proteins of these approximate  weights have also been identified in traditional antibody-based Western blots of  Campylobacter spp. Specificity of the capture and reporter aptamers from the  previous report was further validated by aptamer-based ELISA-like (ELASA)  colorimetric microplate assay. Finally, the limit of detection of the previously  reported plastic-adherent aptamer-magnetic bead and aptamer-quantum dot sandwich  assay (PASA) was validated by an independent food safety testing laboratory to  lie between 5 and 10 C. jejuni cells per milliliter in phosphate buffered saline  and repeatedly frozen and thawed chicken rinsate. Such ultrasensitive and rapid  (30 min) aptamer-based assays could provide alternative or additional screening  tools to enhance food safety testing for Campylobacter and other foodborne  pathogens.</t>
  </si>
  <si>
    <t>Folia Microbiol (Praha)</t>
  </si>
  <si>
    <t>Place: United States PMID: 28342148</t>
  </si>
  <si>
    <t>Animals; Chickens; Food Contamination/*analysis; Meat/*microbiology; Campylobacter/genetics/*isolation &amp; purification; Aptamers, Nucleotide/genetics; Biological Assay/instrumentation/*methods; External Magnet; Foodborne Pathogen; Magnetics/*methods; Quantum Dots/chemistry; Sandwich Assay; Small Detection Area; Sterile Buffer</t>
  </si>
  <si>
    <t>B9S9EQ9B</t>
  </si>
  <si>
    <t>Zhang, Xiaoyan; Yin, Tiantian; Du, Xueqing; Yang, Wenbin; Huang, Jinlin; Jiao, Xinan</t>
  </si>
  <si>
    <t>Occurrence and genotypes of Campylobacter species in broilers during the rearing period.</t>
  </si>
  <si>
    <t>10.1080/03079457.2016.1248374</t>
  </si>
  <si>
    <t>Poultry are the main source of Campylobacter infection worldwide. To obtain information on Campylobacter-infected flocks and create a reference for  preventing and controlling Campylobacter at farm level, Campylobacter isolates  were recovered from broilers and the environments of nine chicken flocks in two  farms during growth. The genetic relationship between the Campylobacter isolates  was determined using multilocus sequence typing. Flocks were colonized as early  as 3 weeks after introduction to the farm. The highest colonization rate was more  than 90% and occurred 4-6 weeks after introduction to the farm. Quantitative data  showed that the highest Campylobacter loads appeared at 1-2 weeks after initial  colonization. Campylobacter loads in cloacal swabs in four flocks were  significantly higher at 5 weeks than at 3 weeks (P &lt; 0.05). Multilocus sequence  typing of 171 selected isolates revealed 20 sequence types (STs), which consisted  of 12 STs for Campylobacter jejuni and eight for Campylobacter coli isolates. The  STs of the Campylobacter isolates recovered from farm 1 were more diversified  than those from farm 2. The STs of environmental samples were highly consistent  with those of the cloacal swab samples. The consistency between Campylobacter STs  in the environmental and cloacal swab samples suggested that the environment  might be one of the main sources of infection. Thus, our study highlights the  prevalence and contamination load of Campylobacter in broilers during their  rearing period and emphasizes the need for control and prevention measures for  Campylobacter infection in broilers, which is also important for human health.</t>
  </si>
  <si>
    <t>215-223</t>
  </si>
  <si>
    <t>Place: England PMID: 27766896</t>
  </si>
  <si>
    <t>Animals; Campylobacter; Genotype; Campylobacter jejuni; Chickens/*microbiology; chicken; Environmental Microbiology; Phylogeny; Animal Husbandry; animal; isolation and purification; microbiology; broiler; Campylobacter coli; bacterium identification; *genetics; Campylobacter Infections/ep [Epidemiology]; Poultry Diseases/ep [Epidemiology]; agricultural land; genotype; multilocus sequence typing; phylogeny; Farms; cloaca; animal husbandry; DNA sequence; veterinary; Campylobacter Infections/epidemiology/microbiology/*veterinary; Poultry Diseases/epidemiology/*microbiology; Multilocus Sequence Typing/veterinary; Campylobacter/*genetics/isolation &amp; purification; Cloaca/microbiology; Bacterial Typing Techniques/veterinary; Campylobacter coli/genetics/isolation &amp; purification; Campylobacter jejuni/genetics/isolation &amp; purification; occurrence; rearing period; Sequence Analysis, DNA/veterinary</t>
  </si>
  <si>
    <t>B9THM87P</t>
  </si>
  <si>
    <t>Wales, Andrew D.; Vidal, Ana B.; Davies, Robert H.; Rodgers, John D.</t>
  </si>
  <si>
    <t>Field Interventions Against Colonization of Broilers by Campylobacter.</t>
  </si>
  <si>
    <t>10.1111/1541-4337.12397</t>
  </si>
  <si>
    <t>Poultry accounts for a high proportion of human campylobacteriosis cases, and the problem of Campylobacter colonization of broiler flocks has proven to be  intractable. Owing to their broad host range and genetic instability,  Campylobacter organisms are ubiquitous and adaptable in the broiler farm  environment, colonizing birds heavily and spreading rapidly after introduction  into a flock. This review examines strategies to prevent or suppress such  colonization, with a heavy emphasis on field investigations. Attempts to exclude  Campylobacter via enhanced biosecurity and hygiene measures have met with mixed  success. Reasons for this are becoming better understood as investigations focus  on houses, ventilation, biosecurity practices, external operators, and  compliance, among other factors. It is evident that piecemeal approaches are  likely to fail. Complementary measures include feed and drinking water treatments  applied in either preventive or suppressive modes using agents including organic  acids and their derivatives, also litter treatments, probiotics, prebiotics, and  alterations to diet. Some treatments aim to reduce the number of Campylobacter  organisms entering abattoirs by suppressing intestinal colonization just before  slaughter; these include acid water treatment or administration of bacteriophages  or bacteriocins. Experimental vaccines historically have had little success, but  some recent subunit vaccines show promise. Overall, there is wide variation in  the control achieved, and consistency and harmonization of trials is needed to  enable robust evaluation. There is also some potential to breed for resistance to  Campylobacter. Good and consistent control of flock colonization by Campylobacter  may require an as-yet undetermined combination of excellent biosecurity plus  complementary measures.</t>
  </si>
  <si>
    <t>167-188</t>
  </si>
  <si>
    <t>© 2018 Crown copyright. This article Field Interventions Against Colonization of Broilers by Campylobacter was written by Andrew D. Wales, Ana B. Vidal, Robert H.  Davies, and John D. Rodgers of Department of Pathology and Infectious Diseases;  Veterinary Medicines Directorate; Department of Bacteriology and Food Safety;  Bacteriology and Food Safety. It is published with the permission of the  Controller of HMSO and the Queen's Printer for Scotland.</t>
  </si>
  <si>
    <t>Place: United States PMID: 33337018</t>
  </si>
  <si>
    <t>Campylobacter; broiler; hygiene; Biosecurity; farm; intervention</t>
  </si>
  <si>
    <t>B9Z3JBY5</t>
  </si>
  <si>
    <t>Mansouri-najand L.; Saleha A.A.; Wai S.S.</t>
  </si>
  <si>
    <t>Prevalence of multidrug resistance Campylobacter jejuni and Campylobacter coli in chickens slaughtered in selected markets, Malaysia</t>
  </si>
  <si>
    <t>Tropical Biomedicine</t>
  </si>
  <si>
    <t>0127-5720</t>
  </si>
  <si>
    <t>http://www.msptm.org/files/231_-_238_Saleha_A_A.pdf</t>
  </si>
  <si>
    <t>The objectives of this study were to determine the occurrence of Campylobacter spp. in live chickens sold at wet markets in Selangor, Malaysia and the multidrug resistance (MDR) profiles of the isolates. Cloacal swabs were taken from the chickens before slaughter and their caecal mucosae were swabbed after slaughter. Of the 90 chickens examined, 68 (75.6%) were positive for Campylobacter. Campylobacter were recovered from caecal swabs (53/90) and cloacal swabs (34/90) and Campylobacter coli (46 isolates) were identified slightly more than Campylobacter jejuni (41 isolates), but these differences were not significant (p&lt;0.05). The most frequently observed resistance was to cephalothin (95.5%), followed by tetracycline (80.8%), erythromycin (51.4%), enrofloxacin (42.4%) and gentamicin (24.4%). Multidrug resistance (resistant to four or more antibiotics) was detected in 35.3% isolates. Campylobacter jejuni showed nine resistance profiles and the most common was to gentamicin-eryhtromycin-enrofloxacin-cephalothin-tetracycline (32.4%) combination while C. coli showed six profiles, with cephalothin-tetracycline (32.2%) combination being most common.</t>
  </si>
  <si>
    <t>231-238</t>
  </si>
  <si>
    <t>Tropical Biomed.</t>
  </si>
  <si>
    <t>Place: Malaysia Publisher: Malaysian Society of Parasitology and Tropical Medicine (Jalan Pahang, Kuala Lumpur 50588, Malaysia)</t>
  </si>
  <si>
    <t>*Campylobacter jejuni; animal; isolation and purification; microbiology; article; slaughterhouse; *Campylobacter coli; *multidrug resistance; drug effect; microbiological examination; enrofloxacin; *chicken; tetracycline/pd [Pharmacology]; food control; cloaca; animal disease; bird disease/ep [Epidemiology]; campylobacteriosis/ep [Epidemiology]; quinolone derivative/pd [Pharmacology]; erythromycin/pd [Pharmacology]; gentamicin/pd [Pharmacology]; Malaysia/ep [Epidemiology]; cefalotin/pd [Pharmacology]</t>
  </si>
  <si>
    <t>BATTMREQ</t>
  </si>
  <si>
    <t>Wagle, Basanta R.; Quach, Austin; Yeo, Seungjun; Assumpcao, Anna L. F. V.; Arsi, Komala; Donoghue, Annie M.; Jesudhasan, Palmy R. R.</t>
  </si>
  <si>
    <t>A Multiomic Analysis of Chicken Serum Revealed the Modulation of Host Factors Due to Campylobacter jejuni Colonization and In-Water Supplementation of Eugenol  Nanoemulsion.</t>
  </si>
  <si>
    <t>10.3390/ani13040559</t>
  </si>
  <si>
    <t>Campylobacter jejuni is a foodborne pathogen that causes campylobacteriosis globally, affecting ~95 million people worldwide. Most C. jejuni infections  involve consuming and/or handling improperly cooked poultry meat. To better  understand chicken host factors modulated by Campylobacter colonization, we  explored a novel LCMS-based multiomic technology using three experimental groups:  (1) negative control, (2) positive control, and (3) eugenol nanoemulsion (EGNE)  treatment (supplemented with 0.125% EGNE in the water) of broiler chickens (n =  10 birds/group). Birds in groups two and three were challenged with C. jejuni on  day 7, and serum samples were collected from all groups on day 14. Using this  multiomic analysis, we identified 1216 analytes (275 compounds, seven inorganics,  407 lipids, and 527 proteins). The colonization of C. jejuni significantly  upregulated CREG1, creatinine, and 3-[2-(3-Hydroxyphenyl) ethyl]-5-methoxyphenol  and downregulated sphingosine, SP d18:1, high mobility group protein B3,  phosphatidylcholines (PC) P-20:0_16:0, PC 11:0_26:1, and PC 13:0_26:2. We found  that 5-hydroxyindole-3-acetic acid significantly increased with the EGNE  treatment when compared to the positive and negative controls. Additionally, the  treatment increased several metabolites when compared to the negative controls.  In conclusion, this study revealed several potential targets to control  Campylobacter in broiler chickens.</t>
  </si>
  <si>
    <t>Place: Switzerland PMID: 36830346  PMCID: PMC9951679</t>
  </si>
  <si>
    <t>Campylobacter; *Campylobacter jejuni; foodborne pathogen; article; broiler; nonhuman; animal experiment; colony forming unit; broiler chicken; liquid chromatography-mass spectrometry; eugenol; data analysis; centrifugation; *bacterial colonization; hatchery; *water; down regulation; upregulation; phytochemical; phytochemicals; *host factor; protein; lipid; *Gallus gallus; metabolite; serotonin; creatinine; *eugenol; *multiomics; *nanoemulsion; *serum; 5 hydroxyindoleacetic acid; data processing; electrospray; fractionation; high mobility group protein; hydrophilic interaction chromatography; liquid chromatography-mass spectrometer; phosphatidylcholine; Q Exactive Plus; sphingosine; LCMS-based technology; multiomic analysis</t>
  </si>
  <si>
    <t>BAVMX4V6</t>
  </si>
  <si>
    <t>Chen, Stanley H.; Bose, Utpal; Broadbent, James A.; Fegan, Narelle; Wilson, Richard; Kocharunchitt, Chawalit; Colgrave, Michelle L.; Duffy, Lesley L.; Bowman, John P.</t>
  </si>
  <si>
    <t>Proteome analysis of Campylobacter jejuni poultry strain 2704 survival during 45 min exposure to peracetic acid.</t>
  </si>
  <si>
    <t>10.1016/j.ijfoodmicro.2022.110000</t>
  </si>
  <si>
    <t>Peracetic acid (PAA) applied to whole poultry carcasses can reduce the number of Campylobacter, a leading cause of human gastroenteritis. However, previous  modelling experiments indicated that Campylobacter survived in greater numbers  when pre-treated with a thermal stress equivalent to poultry processing scalding  prior to chilling with PAA than when subject to chilling with PAA only. To better  understand how Campylobacter responds to PAA, proteomes of C. jejuni poultry  strain 2704 were measured after exposure to PAA (60 ppm, pH 4.0) for 45 min under  laboratory ambient conditions (approximately 23 °C) to establish a foundational  map of survival mechanism before combining with other stresses. Analysis of 580  quantified proteins did not indicate a triggered "peroxide shock" response, nor  were common heat shock responses detected. Thioredoxin, iron homeostatic,  peroxiredoxins and cytochrome c peroxidases became more abundant suggesting that  PAA disturbed cytoplasmic redox homeostasis resulting in antioxidant activation  and increased prioritisation of iron homeostasis. The PAA treatment led to  responses that included an increased priority for oxidative phosphorylation and a  simultaneous decrease in central metabolism associated protein abundances. Lon  protease was induced suggesting it has a role in maintaining homeostasis during  non-thermal stress. Proteins in flagella and chemotaxis became more abundant  though whether PAA has a chemorepellent effect requires further investigation.  Overall, the proteome data suggests there was a rapid cellular response to  applied PAA stress in the first 15 min with the adaptation to the stress  completing between 30 and 45 min. The findings will help guide PAA implementation  in commercial poultry processing in terms of processing location and length of  application.</t>
  </si>
  <si>
    <t>Place: Netherlands PMID: 36370528</t>
  </si>
  <si>
    <t>Animals; Campylobacter; Chickens; Food Microbiology; Humans; Poultry; Food Handling/methods; *Campylobacter; *Campylobacter jejuni; pH; article; nonhuman; Iron; *poultry; Poultry processing; Proteomics; Stress response; Peracetic acid; *bacterial strain; *bacterial survival; *peracetic acid; oxidative phosphorylation; SWATH-MS; temperature stress; proteomics; antioxidant activity; chemotaxis; bacterial flagellum; protein metabolism; chemorepellent; *proteome/ec [Endogenous Compound]; Proteome; Peracetic Acid/pharmacology; iron homeostasis; cytochrome c peroxidase/ec [Endogenous Compound]; endopeptidase La/ec [Endogenous Compound]; heat shock response; peroxiredoxin/ec [Endogenous Compound]; thioredoxin/ec [Endogenous Compound]</t>
  </si>
  <si>
    <t>BB2J8FF5</t>
  </si>
  <si>
    <t>Masdor, Noor Azlina; Altintas, Zeynep; Shukor, Mohd Yunus; Tothill, Ibtisam E.</t>
  </si>
  <si>
    <t>Subtractive inhibition assay for the detection of Campylobacter jejuni in chicken samples using surface plasmon resonance.</t>
  </si>
  <si>
    <t>10.1038/s41598-019-49672-2</t>
  </si>
  <si>
    <t>In this work, a subtractive inhibition assay (SIA) based on surface plasmon resonance (SPR) for the rapid detection of Campylobacter jejuni was developed.  For this, rabbit polyclonal antibody with specificity to C. jejuni was first  mixed with C. jejuni cells and unbound antibody was subsequently separated using  a sequential process of centrifugation and then detected using an immobilized  goat anti-rabbit IgG polyclonal antibody on the SPR sensor chip. This SIA-SPR  method showed excellent sensitivity for C. jejuni with a limit of detection (LOD)  of 131 ± 4 CFU mL(-1) and a 95% confidence interval from 122 to 140 CFU mL(-1).  The method has also high specificity. The developed method showed low  cross-reactivity to bacterial pathogens such as Salmonella enterica serovar  Typhimurium (7.8%), Listeria monocytogenes (3.88%) and Escherichia coli (1.56%).  The SIA-SPR method together with the culturing (plating) method was able to  detect C. jejuni in the real chicken sample at less than 500 CFU mL(-1), the  minimum infectious dose for C. jejuni while a commercial ELISA kit was unable to  detect the bacterium. Since the currently available detection tools rely on  culturing methods, which take more than 48 hours to detect the bacterium, the  developed method in this work has the potential to be a rapid and sensitive  detection method for C. jejuni.</t>
  </si>
  <si>
    <t>Place: England PMID: 31541137  PMCID: PMC6754509</t>
  </si>
  <si>
    <t>Animals; Chickens; Campylobacter jejuni; chicken; animal; sensitivity and specificity; *microbiology; bird disease; *isolation and purification; Rabbits; Sensitivity and Specificity; *veterinary medicine; limit of detection; bacterium antibody; immunoglobulin G; immunology; Limit of Detection; *metabolism; Surface Plasmon Resonance; surface plasmon resonance; campylobacteriosis/di [Diagnosis]; Leporidae; Poultry Diseases/immunology/*microbiology; Campylobacter jejuni/immunology/*isolation &amp; purification; Campylobacter Infections/diagnosis/immunology/*veterinary; Antibodies, Bacterial/*metabolism; Immunoglobulin G/metabolism</t>
  </si>
  <si>
    <t>BB7IFN8J</t>
  </si>
  <si>
    <t>Trindade, M.M.; Perdoncini, G.; Sierra-Arguello, Y.M.; Lovato, M.; Borsoi, A.; Nascimento, V.P.</t>
  </si>
  <si>
    <t>Detection of the genes encoding the toxin CDT, and research factors which influence the production of hemolysin in Campylobacter jejuni from poultry products</t>
  </si>
  <si>
    <t>10.1590/s0100-736x2015000800002</t>
  </si>
  <si>
    <t>https://www.scopus.com/inward/record.uri?eid=2-s2.0-84949766482&amp;doi=10.1590%2fs0100-736x2015000800002&amp;partnerID=40&amp;md5=2dbe56473df732836b91174a0d7aa7fc</t>
  </si>
  <si>
    <t>709-715</t>
  </si>
  <si>
    <t>Detecção dos genes codificantes da toxina CDT, e pesquisa de fatores que influenciam na produção de hemolisinas em amostras de Campylobacter jejuni de origem avícola</t>
  </si>
  <si>
    <t>BBA8SYPK</t>
  </si>
  <si>
    <t>Van Samkar, A.; Brouwer, M.C.; Van Der Ende, A.; Van De Beek, D.</t>
  </si>
  <si>
    <t>Campylobacter fetus meningitis in adults report of 2 cases and review of the literature</t>
  </si>
  <si>
    <t>Medicine (United States)</t>
  </si>
  <si>
    <t>10.1097/MD.0000000000002858</t>
  </si>
  <si>
    <t>https://www.scopus.com/inward/record.uri?eid=2-s2.0-84962558282&amp;doi=10.1097%2fMD.0000000000002858&amp;partnerID=40&amp;md5=5dc3b3dffcd9fed4b8e6172e913dd390</t>
  </si>
  <si>
    <t>human; bacterium culture; review; priority journal; incidence; female; male; *campylobacteriosis/ep [Epidemiology]; poultry farming; adult; *campylobacteriosis/dt [Drug Therapy]; campylobacteriosis/dt [Drug Therapy]; Netherlands; cohort analysis; agricultural worker; antibiotic therapy; blood culture; case report; fever; middle aged; aged; domestic animal; young adult; amoxicillin/dt [Drug Therapy]; C reactive protein/ec [Endogenous Compound]; drug withdrawal; *bacterial meningitis/dt [Drug Therapy]; ceftriaxone/cb [Drug Combination]; ceftriaxone/dt [Drug Therapy]; meropenem/dt [Drug Therapy]; alcoholism; diabetes mellitus; fatigue; physical examination; headache; *bacterial meningitis/ep [Epidemiology]; aciclovir/cb [Drug Combination]; aciclovir/dt [Drug Therapy]; amoxicillin/cb [Drug Combination]; bacterial meningitis/dt [Drug Therapy]; cerebrospinal fluid culture; cognitive defect; consciousness disorder; dexamethasone; neck pain; otalgia; recurrent fever; stiff neck; survivor; vertigo</t>
  </si>
  <si>
    <t>BBFIP3IV</t>
  </si>
  <si>
    <t>Krutkiewicz, A.; Klimuszko, D.</t>
  </si>
  <si>
    <t>Genotyping and PCR detection of potential virulence genes in Campylobacter jejuni and Campylobacter coli isolates from different sources in Poland.</t>
  </si>
  <si>
    <t>10.1007/s12223-010-0025-6</t>
  </si>
  <si>
    <t>The prevalence of potential virulence markers was determined among the population of Polish Campylobacter jejuni and Campylobacter coli isolates from children,  chickens, pigs and dogs. The presence of the flaA, flaB, cdtA, cdtB, cdtC,  cdtABC, virB11, and cj0588 genes among 74 C. jejuni and 15 C. coli isolates was  detected by PCR. High prevalence of five different putative virulence and toxin  genes (flaA, cdtA, cdtB, cdtC, and cj0588) was found among isolates obtained from  children, chickens and dogs. The occurrence of these genes among isolates  obtained from pigs was significantly different than for strains isolated from  other sources. Two methods for genotyping Campylobacter spp. strains were applied  - flaA-typing, and ADSRRS-fingerprinting method, which was used for the first  time for Campylobacter spp. strains. Similarity of the genetic profiles was  demonstrated in strains isolated from chickens and dogs, and in isolates from  chickens and children. Strains isolated from pigs, both C. jejuni as well as C.  coli, did not group with isolates from other sources.</t>
  </si>
  <si>
    <t>167-175</t>
  </si>
  <si>
    <t>Place: United States PMID: 20490760</t>
  </si>
  <si>
    <t>Animals; Chickens; Humans; Genotype; Swine; Molecular Sequence Data; Phylogeny; Dogs; Poland; Bacterial Typing Techniques/*methods; Poultry Diseases/microbiology; Campylobacter Infections/*microbiology/*veterinary; Polymerase Chain Reaction/*methods; Dog Diseases/microbiology; Virulence Factors/*genetics; Campylobacter coli/classification/genetics/*isolation &amp; purification/pathogenicity; Campylobacter jejuni/classification/genetics/*isolation &amp; purification/pathogenicity; Swine Diseases/microbiology</t>
  </si>
  <si>
    <t>BBJFQ8EU</t>
  </si>
  <si>
    <t>Abdelrahman, F; Rezk, N; Fayez, MS; Abdelmoteleb, M; Atteya, R; Elhadidy, M; El-Shibiny, A</t>
  </si>
  <si>
    <t>Isolation, Characterization, and Genomic Analysis of Three Novel E. coli Bacteriophages That Effectively Infect E. coli O18</t>
  </si>
  <si>
    <t>10.3390/microorganisms10030589</t>
  </si>
  <si>
    <t>Escherichia coli (E. coli) is one of the most common pathogenic bacteria worldwide. Avian pathogenic E. coli (APEC) causes severe systemic disease in poultry (Colibacillosis), and accordingly, has an extreme risk to the poultry industry and public health worldwide. Due to the increased rate of multi-drug resistance among these bacteria, it is necessary to find an alternative therapy to antibiotics to treat such infections. Bacteriophages are considered one of the best solutions. This study aimed to isolate, characterize, and evaluate the potential use of isolated bacteriophages to control E. coli infections in poultry. Three novel phages against E. coli O18 were isolated from sewage water and characterized in vitro. The genome size of the three phages was estimated to be 44,776 bp, and the electron microscopic analysis showed that they belonged to the Siphoviridae family, in the order Caudovirales. Phages showed good tolerance to a broad range of pH and temperature. The complete genomes of three phages were sequenced and deposited into the GenBank database. The closely related published genomes of Escherichia phages were identified using BLASTn alignment and phylogenetic trees. The prediction of the open reading frames (ORFs) identified protein-coding genes that are responsible for functions that have been assigned such as cell lysis proteins, DNA packaging proteins, structural proteins, and DNA replication/transcription/repair proteins.</t>
  </si>
  <si>
    <t>WOS:000774121100001</t>
  </si>
  <si>
    <t>BBTHJZY3</t>
  </si>
  <si>
    <t>Scotter S.L.; Humphrey T.J.; Henley A.</t>
  </si>
  <si>
    <t>Methods for the detection of thermotolerant campylobacters in foods: Results of an inter-laboratory study</t>
  </si>
  <si>
    <t>Journal of Applied Bacteriology</t>
  </si>
  <si>
    <t>An inter-laboratory comparison of three methods for the detection of thermotolerant campylobacters is described. One of two proposed by the International Standards Organisation was significantly better for detecting campylobacters in minced chicken skin naturally contaminated at levels of either 2 or 10 cells per 10 g, but involved extensive manipulations not likely to be well received in a busy laboratory. This method yielded 18% false negative results compared with 48-54% for the other two but also gave 8% false positive results. Pre-enrichment of samples with a gradual addition of antibiotics to suppress competing organisms seemed to improve the recovery of campylobacters, as did a non-selective blood agar isolation medium used in combination with a membrane filtration technique.</t>
  </si>
  <si>
    <t>155-163</t>
  </si>
  <si>
    <t>J. APPL. BACTERIOL.</t>
  </si>
  <si>
    <t>Place: United Kingdom Publisher: Blackwell Publishing Ltd. (9600 Garsington Road, Oxford OX4 2XG, United Kingdom)</t>
  </si>
  <si>
    <t>*Campylobacter; article; nonhuman; *bacterium detection; controlled study; *food control; *antibiotic agent/pd [Pharmacology]; laboratory test; *food spoilage</t>
  </si>
  <si>
    <t>BBVD4RE4</t>
  </si>
  <si>
    <t>Huang, H.; Brooks, B.W.; Lowman, R.; Carrillo, C.D.</t>
  </si>
  <si>
    <t>Campylobacter species in animal, food, and environmental sources, and relevant testing programs in Canada</t>
  </si>
  <si>
    <t>Canadian Journal of Microbiology</t>
  </si>
  <si>
    <t>10.1139/cjm-2014-0770</t>
  </si>
  <si>
    <t>https://www.scopus.com/inward/record.uri?eid=2-s2.0-84942856564&amp;doi=10.1139%2fcjm-2014-0770&amp;partnerID=40&amp;md5=b596897a383d28a9c381b8dcd191be3a</t>
  </si>
  <si>
    <t>701-721</t>
  </si>
  <si>
    <t>BC9KMM7L</t>
  </si>
  <si>
    <t>Nothaft, H.; Perez-Muñoz, M. E.; Gouveia, G. J.; Duar, R. M.; Wanford, J. J.; Lango-Scholey, L.; Panagos, C. G.; Srithayakumar, V.; Plastow, G. S.; Coros, C.; Bayliss, C. D.; Edison, A. S.; Walter, J.; Szymanski, C. M.</t>
  </si>
  <si>
    <t>Coadministration of the Campylobacter jejuni N-Glycan-Based Vaccine with Probiotics Improves Vaccine Performance in Broiler Chickens.</t>
  </si>
  <si>
    <t>10.1128/AEM.01523-17</t>
  </si>
  <si>
    <t>Source attribution studies report that the consumption of contaminated poultry is the primary source for acquiring human campylobacteriosis. Oral administration of  an engineered Escherichia coli strain expressing the Campylobacter jejuni  N-glycan reduces bacterial colonization in specific-pathogen-free leghorn  chickens, but only a fraction of birds respond to vaccination. Optimization of  the vaccine for commercial broiler chickens has great potential to prevent the  entry of the pathogen into the food chain. Here, we tested the same vaccination  approach in broiler chickens and observed similar efficacies in pathogen load  reduction, stimulation of the host IgY response, the lack of C. jejuni resistance  development, uniformity in microbial gut composition, and the bimodal response to  treatment. Gut microbiota analysis of leghorn and broiler vaccine responders  identified one member of Clostridiales cluster XIVa, Anaerosporobacter mobilis,  that was significantly more abundant in responder birds. In broiler chickens,  coadministration of the live vaccine with A. mobilis or Lactobacillus reuteri, a  commonly used probiotic, resulted in increased vaccine efficacy, antibody  responses, and weight gain. To investigate whether the responder-nonresponder  effect was due to the selection of a C. jejuni "supercolonizer mutant" with  altered phase-variable genes, we analyzed all poly(G)-containing loci of the  input strain compared to nonresponder colony isolates and found no evidence of  phase state selection. However, untargeted nuclear magnetic resonance (NMR)-based  metabolomics identified a potential biomarker negatively correlated with C.  jejuni colonization levels that is possibly linked to increased microbial  diversity in this subgroup. The comprehensive methods used to examine the  bimodality of the vaccine response provide several opportunities to improve the  C. jejuni vaccine and the efficacy of any vaccination  strategy.IMPORTANCECampylobacter jejuni is a common cause of human diarrheal  disease worldwide and is listed by the World Health Organization as a  high-priority pathogen. C. jejuni infection typically occurs through the  ingestion of contaminated chicken meat, so many efforts are targeted at reducing  C. jejuni levels at the source. We previously developed a vaccine that reduces C.  jejuni levels in egg-laying chickens. In this study, we improved vaccine  performance in meat birds by supplementing the vaccine with probiotics. In  addition, we demonstrated that C. jejuni colonization levels in chickens are  negatively correlated with the abundance of clostridia, another group of common  gut microbes. We describe new methods for vaccine optimization that will assist  in improving the C. jejuni vaccine and other vaccines under development.</t>
  </si>
  <si>
    <t>Place: United States PMID: 28939610  PMCID: PMC5691412</t>
  </si>
  <si>
    <t>Animals; Campylobacter; poultry; Campylobacter jejuni; Specific Pathogen-Free Organisms; Escherichia coli; animal; *Chickens; genetics; probiotics; *chicken; metabolomics; *veterinary medicine; vaccine; oral drug administration; germfree animal; bird disease/pc [Prevention]; campylobacteriosis/pc [Prevention]; *immunology; probiotic agent/ad [Drug Administration]; bacterial vaccine/ad [Drug Administration]; bacterial vaccine/pd [Pharmacology]; polysaccharide/ad [Drug Administration]; probiotic agent/pd [Pharmacology]; transgenic microorganism; Administration, Oral; Microorganisms, Genetically-Modified; Campylobacter Infections/prevention &amp; control/*veterinary; Poultry Diseases/*prevention &amp; control; Campylobacter jejuni/*immunology; Escherichia coli/genetics; Bacterial Vaccines/administration &amp; dosage/*pharmacology; glycoengineering; Polysaccharides/administration &amp; dosage/*immunology; Probiotics/administration &amp; dosage/*pharmacology</t>
  </si>
  <si>
    <t>BCBZ7WVD</t>
  </si>
  <si>
    <t>Shen, J.; Jiang, Y.; Zhao, L.; Xue, F.; Yang, J.; Zhu, C.; Shao, J.; Han, W.</t>
  </si>
  <si>
    <t>The Development and Validation of Campylobacter jejuni Rapid Detection Kit According to AOAC Method Validation Guidelines</t>
  </si>
  <si>
    <t>Journal of Chinese Institute of Food Science and Technology</t>
  </si>
  <si>
    <t>10.16429/j.1009-7848.2020.09.036</t>
  </si>
  <si>
    <t>https://www.scopus.com/inward/record.uri?eid=2-s2.0-85092754842&amp;doi=10.16429%2fj.1009-7848.2020.09.036&amp;partnerID=40&amp;md5=81136fa1780a3f617760a813f991d316</t>
  </si>
  <si>
    <t>312-322</t>
  </si>
  <si>
    <t>空肠弯曲菌快速检测试剂盒研制及AOAC验证</t>
  </si>
  <si>
    <t>BCC36SQM</t>
  </si>
  <si>
    <t>Micciche, Andrew; Rothrock, Michael J. Jr; Yang, Yichao; Ricke, Steven C.</t>
  </si>
  <si>
    <t>Essential Oils as an Intervention Strategy to Reduce Campylobacter in Poultry Production: A Review.</t>
  </si>
  <si>
    <t>10.3389/fmicb.2019.01058</t>
  </si>
  <si>
    <t>Campylobacter is a major foodborne pathogen and can be acquired through consumption of poultry products. With 1.3 million United States cases a year, the  high prevalence of Campylobacter within the poultry gastrointestinal tract is a  public health concern and thus a target for the development of intervention  strategies. Increasing demand for antibiotic-free products has led to the  promotion of various alternative pathogen control measures both at the farm and  processing level. One such measure includes utilizing essential oils in both pre-  and post-harvest settings. Essential oils are derived from plant-based extracts,  and there are currently over 300 commercially available compounds. They have been  proposed to control Campylobacter in the gastrointestinal tract of broilers. When  used in concentrations low enough to not influence sensory characteristics,  essential oils have also been proposed to decrease bacterial contamination of the  poultry product during processing. This review explores the use of essential  oils, particularly thymol, carvacrol, and cinnamaldehyde, and their role in  reducing Campylobacter concentrations both pre- and post-harvest. This review  also details the suggested mechanisms of action of essential oils on  Campylobacter.</t>
  </si>
  <si>
    <t>Place: Switzerland PMID: 31139172  PMCID: PMC6527745</t>
  </si>
  <si>
    <t>Campylobacter; poultry; Campylobacter jejuni; *Campylobacter; human; broiler; nonhuman; review; *campylobacteriosis; antimicrobial activity; bacterial colonization; bacterial transmission; unclassified drug; *poultry farming; colony forming unit; minimum inhibitory concentration; digestive system; antiinfective agent; bacterium contamination; gastrointestinal tract; essential oils; eugenol; sorbic acid; carvacrol; plant extract; Staphylococcus; octanoic acid; thymol; synergistic effect; cinnamaldehyde; oregano; drug mechanism; bacterial metabolism; phytochemical; bacteriostatic activity; fumaric acid; microencapsulation; *essential oil; benzoic acid; Lactobacillus casei; garlic oil; coconut oil; galactosamine/ec [Endogenous Compound]; glucosamine sulfate/ec [Endogenous Compound]; Micrococcus; palm kernel oil; phytobiotic; thioredoxin 1/ec [Endogenous Compound]</t>
  </si>
  <si>
    <t>BCLT67QC</t>
  </si>
  <si>
    <t>Fajó-Pascual, Marta; Godoy García, Pere; Aramburu Arnuelos, Jesús; Nogués Biau, Antoni</t>
  </si>
  <si>
    <t>[Risk factors for sporadic cases of Campylobacter infection in children].</t>
  </si>
  <si>
    <t>Gaceta sanitaria</t>
  </si>
  <si>
    <t>1578-1283 0213-9111</t>
  </si>
  <si>
    <t>10.1016/j.gaceta.2008.10.009</t>
  </si>
  <si>
    <t>OBJECTIVES: To identify risk factors for sporadic cases of Campylobacter infection in children aged 14 years. METHODS: We performed an age-matched,  case-control study. Cases were residents of Lleida Health Region aged 6 months to  14 years old with diarrhea and positive stool isolation for Campylobacter.  Information was gathered by telephone using a structured questionnaire on  individual susceptibility and food and non-food exposures. A multivariate  conditional logistic regression model was used to estimate adjusted odds ratios  (ORa) and their 95% confidence intervals (95%CI). RESULTS: Forty-five cases and  45 controls were included in the analysis. The median age of cases was 1.6 years.  Factors independently associated with disease were consumption of cooked deli  meat 2 times (ORa:4.2, 95%CI:1.2-14.7), chicken 3 times (ORa:3.6, 95%CI:1.1-11.1)  in the week before symptom onset, and previous antibiotic intake (ORa:4.7,  95%CI:1.1-19.6). CONCLUSIONS: Chicken meat was a risk factor for sporadic cases  of campylobacteriosis in children, whether through consumption or through  cross-contamination with other &lt;&lt;ready-to-eat&gt;&gt; foods such as cooked deli meat.</t>
  </si>
  <si>
    <t>2009-08</t>
  </si>
  <si>
    <t>326-329</t>
  </si>
  <si>
    <t>Gac Sanit</t>
  </si>
  <si>
    <t>spa</t>
  </si>
  <si>
    <t>Place: Spain PMID: 19269066</t>
  </si>
  <si>
    <t>Animals; Chickens; Food Microbiology; Humans; Adolescent; Child; Child, Preschool; Female; Infant; Male; Risk Factors; risk factor; Food Handling; chicken; Case-Control Studies; food handling; human; animal; microbiology; article; *campylobacteriosis/et [Etiology]; female; male; food control; *campylobacteriosis/ep [Epidemiology]; child; infant; preschool child; Spain/ep [Epidemiology]; case control study; Prospective Studies; adolescent; prospective study; food poisoning/ep [Epidemiology]; *diarrhea/ep [Epidemiology]; *diarrhea/et [Etiology]; antiinfective agent/ae [Adverse Drug Reaction]; comorbidity; Comorbidity; infantile diarrhea/ep [Epidemiology]; infantile diarrhea/et [Etiology]; meat/ae [Adverse Drug Reaction]; Salmonella food poisoning/ep [Epidemiology]; Spain/epidemiology; Foodborne Diseases/epidemiology/microbiology; Campylobacter Infections/*epidemiology/etiology/microbiology; Anti-Bacterial Agents/adverse effects; Diarrhea, Infantile/epidemiology/etiology/microbiology; Diarrhea/*epidemiology/etiology/microbiology; Meat Products/adverse effects/microbiology; Salmonella Food Poisoning/epidemiology</t>
  </si>
  <si>
    <t>BCT8EGS5</t>
  </si>
  <si>
    <t>Es-Soucratti, Khadija; Hammoumi, Abderrahman; Bouchrif, Brahim; Asmai, Rajaa; En-Nassiri, Houda; Karraouan, Bouchra</t>
  </si>
  <si>
    <t>Occurrence and antimicrobial resistance of Campylobacter jejuni isolates from poultry in Casablanca-Settat, Morocco.</t>
  </si>
  <si>
    <t>10.4081/ijfs.2020.8692</t>
  </si>
  <si>
    <t>Campylobacteriosis and Campylobacter spp. resistance to antibiotics represents a serious worldwide public health problem thermophilic Campylobacters, in  particular, are major causes of gastroenteritis in humans. The aim of this study  was to determine the prevalence and antimicrobial resistance of Campylobacter  jejuni isolated from chicken droppings, of commercial poultry in the city of  Casablanca, Morocco. Between February and September 2017, 140 samples of chicken  droppings were collected and analyzed by classical bacteriology methods for  isolation and identification according to Moroccan Standard NM ISO/TS 10272-3  (2013), followed by molecular identification (PCR: polymerase chain reaction).  Among the 140 samples, 102 (73%) were positive by Campylobacter spp. tests and 38  (27.14 %) were negative to Campylobacter spp. Among the positive colonies, 41  (40, 2%) were C. jejuni. Of the 41 C. jejuni isolates, resistance was detected to  tetracycline (100%), erythromycin (97%), ampicillin (85%), ciprofloxacin (77%),  amoxicillin/ clavulanic acid (61.4%), and gentamicin (12.0%). In conclusion, the  data obtained in the current study demonstrate that the majority of C. jejuni  isolates evaluated were resistant to antimicrobials of the cycline, macrolide,  and fluoroquinolone families, and all of the isolates were susceptible to  gentamicin. Fluoroquinolone is the drug of choice for treating Campylobacter  infections. These results underline the need for prudent use of antibiotics in  poultry production to minimize the spread of antibioticresistant Campylobacter  spp.</t>
  </si>
  <si>
    <t>©Copyright: the Author(s).</t>
  </si>
  <si>
    <t>Place: Italy PMID: 32300573  PMCID: PMC7154602</t>
  </si>
  <si>
    <t>Campylobacter spp; Antimicrobial resistance; Morocco; Chicken droppings; Market; Molecular identification (PCR)</t>
  </si>
  <si>
    <t>BD78AUBG</t>
  </si>
  <si>
    <t>Donoghue A.M.; Blore P.J.; Cole K.; Loskutoff N.M.; Donoghue D.J.</t>
  </si>
  <si>
    <t>Detection of Campylobacter or Salmonella in turkey semen and the ability of poultry semen extenders to reduce their concentrations</t>
  </si>
  <si>
    <t>Campylobacter and Salmonella are the most commonly reported pathogens causing foodborne illness in the United States. In turkeys, the potential that semen used for artificial insemination is contaminated with these foodborne pathogens has not been investigated. Because semen on turkey farms is pooled and then used to inseminate multiple hens, contaminated semen could easily spread these bacteria throughout entire flocks via artificial insemination. The objectives of this study were to 1) determine if semen from commercial turkey farms contained these foodborne pathogens and 2) if present, evaluate the efficacy of semen extenders to reduce or eliminate Campylobacter and Salmonella from semen. Semen was collected from randomized pools of ejaculates from 10 to 30 toms per farm from 6 flocks over a 7-wk period and, on occasion, was found to contain Campylobacter, Salmonella, or both. To evaluate the efficacy of semen extenders to reduce or eliminate pathogens, pooled ejaculates were challenged with Campylobacter or Salmonella and treated with commercial poultry extenders containing various concentrations of antibiotics or an antibiotic combination previously demonstrated to remove Campylobacter from mammalian semen. Results demonstrate that commercial turkey semen may contain Campylobacter or Salmonella, and the semen extenders tested either did not reduce the bacteria or reduced but did not eliminate these bacteria from semen. We concluded that semen may be a potential vehicle for Campylobacter transfer to hens, and, if this is true, development of a method for eliminating pathogens in semen before insemination could reduce the risk of colonization.</t>
  </si>
  <si>
    <t>*Campylobacter; animal; isolation and purification; microbiology; article; polymerase chain reaction; genetics; drug effect; microbiological examination; antiinfective agent/pd [Pharmacology]; *Gram negative infection; *turkey (bird); male; *bird disease; animal disease; *sperm; bacterial DNA; *Salmonella enteritidis; treatment outcome; *animal salmonellosis</t>
  </si>
  <si>
    <t>BDATP9WU</t>
  </si>
  <si>
    <t>Hahne, F.; Jensch, S.; Hamscher, G.; Meißner, J.; Kietzmann, M.; Kemper, N.; Schulz, J.; Mateus-Vargas, R.H.</t>
  </si>
  <si>
    <t>Innovative Perspectives on Biofilm Interactions in Poultry Drinking Water Systems and Veterinary Antibiotics Used Worldwide</t>
  </si>
  <si>
    <t>10.3390/antibiotics11010077</t>
  </si>
  <si>
    <t>https://www.scopus.com/inward/record.uri?eid=2-s2.0-85122758341&amp;doi=10.3390%2fantibiotics11010077&amp;partnerID=40&amp;md5=7e114376af8c0a25a75ce2bcaf3ce8b7</t>
  </si>
  <si>
    <t>Campylobacter jejuni; livestock; Listeria monocytogenes; antibiotic resistance; storage temperature; Pseudomonas; Escherichia coli; antibiotic sensitivity; article; nonhuman; bacterium culture; controlled study; broth dilution; MIC50; microbiological examination; azithromycin; erythromycin; antimicrobial activity; Pseudomonas fluorescens; tylosin; bacterial strain; clarithromycin; bacterial growth; *poultry; colony forming unit; metabolomics; minimum inhibitory concentration; *veterinary medicine; limit of detection; feces microflora; bacterium contamination; bacteriophage; *antibiotic agent; quality control; *biofilm; Pseudomonas aeruginosa; Bifidobacterium bifidum; antibiotic therapy; drug therapy; scanning electron microscopy; high performance liquid chromatography; limit of quantitation; *drinking water; proteomics; MIC90; biotransformation; freeze drying; fluorescence microscopy; *global health; *trimethoprim; cotetroxazine; cotrimazine; measurement precision</t>
  </si>
  <si>
    <t>BDHDM3T4</t>
  </si>
  <si>
    <t>Mellou K.; Velonakis E.</t>
  </si>
  <si>
    <t>1105-3992</t>
  </si>
  <si>
    <t>http://www.mednet.gr/archives/2011-6/pdf/746.pdf</t>
  </si>
  <si>
    <t>Campylobacter infection usually causes enteritis, the nosological spectrum of which varies from watery, non-bloody diarrhea to severe inflammatory diarrhea with abdominal pain and fever. Bacteremia, Reiter syndrome, Guillain-Bar-re syndrome and hemolytic uremic syndrome are possible complications of this infection, which can also cause localized infections, such as meningitis and encephalitis, especially in children. Campylobacter infection is transmitted through the consumption of contaminated food or water. The incubation period of the disease is usually two to five days and the transmission period lasts throughout the duration of infection, usually from a few days to a few weeks. According to the most recently published data of the European Centre for Diseases Control and Prevention, the overall incidence of the disease among the 25 countries of the European Union was 44.1 cases per 100,000 population in 2008, and Campylobacter spp was the most frequently reported bacterial cause of acute gastroenteritis and also the most frequently isolated pathogen in stool cultures, surpassing Salmonella spp. In Greece, the surveillance of the disease is voluntary and the available epidemiological data are limited. Risk factors for Campylobacter infection are consumption of poultry, red meat, unpasteurized milk or untreated water, swimming, travelling abroad, contact with animals, consumption of omeprazole or H2 inhibitors, the presence of an underlying condition, etc. The contribution of each of these factors to disease morbidity varies according to the particular characteristics of the population. Only a limited number of analytical epidemiological studies have been conducted in Southern Europe, one of which refers to the urban population of children in Greece. In summer 2009 an outbreak of campylobacteriosis with 54 recorded cases was reported to the Greek public health authorities for the first time. Consequently, it is important for clinicians to be well-informed about the recent epidemiological data of the disease, in order to increase the frequency of laboratory investigation of gastroenteritis cases for Campylobacter spp. In this way, the public health authorities will be able to investigate cases of Campylobacter infection more actively. © Athens Medical Society.</t>
  </si>
  <si>
    <t>Arch. Hell. Med.</t>
  </si>
  <si>
    <t>English, Greek</t>
  </si>
  <si>
    <t>Place: Greece Publisher: BETA Medical Publishers Ltd (23 Meandrou Street, Athens GR-11525, Greece)</t>
  </si>
  <si>
    <t>Campylobacter; poultry; Salmonella; human; article; milk; bacterial transmission; morbidity; red meat; *campylobacteriosis/et [Etiology]; food contamination; infection risk; summer; bacterium isolate; *campylobacteriosis/ep [Epidemiology]; feces culture; public health service; bacterium contamination; epidemic; water; Greece; European Union; travel; fever; encephalitis; water contamination; abdominal pain; urban population; clinical feature; disease severity; epidemiological data; Campylobacter enteritis/ep [Epidemiology]; laboratory test; disease duration; Southern Europe; Guillain Barre syndrome/co [Complication]; bacteremia/co [Complication]; *campylobacteriosis/si [Side Effect]; acute gastroenteritis/ep [Epidemiology]; bacterial meningitis; campylobacteriosis/si [Side Effect]; hemolytic uremic syndrome/co [Complication]; histamine H2 receptor antagonist/ae [Adverse Drug Reaction]; omeprazole/ae [Adverse Drug Reaction]; Reiter syndrome/co [Complication]</t>
  </si>
  <si>
    <t>BDVJAB7S</t>
  </si>
  <si>
    <t>Hamidian, Mohammad; Sanaei, Maryam; Bolfion, Mehdi; Dabiri, Hossein; Zali, Mohammad-Reza; Walther-Rasmussen, Jan</t>
  </si>
  <si>
    <t>Prevalence of putative virulence markers in Campylobacter jejuni and Campylobacter coli isolated from hospitalized children, raw chicken, and raw beef  in Tehran, Iran.</t>
  </si>
  <si>
    <t>1480-3275 0008-4166</t>
  </si>
  <si>
    <t>10.1139/w10-089</t>
  </si>
  <si>
    <t>The incidence of the virulence-associated genes cdtA, cdtB, cdtC, cadF, dnaJ, racR, and pldA has been investigated in Campylobacter jejuni and Campylobacter  coli collected from raw chicken and beef from retailers in Tehran, Iran, and from  hospitalized children (age, ≤14 years) suffering from diarrhea. Campylobacter  spp. were collectively identified by morphological and biochemical methods.  Campylobacter jejuni and C. coli were discriminated from other Campylobacter spp.  by amplification of a specific conserved fragment of the 16S rRNA gene. The  distinction between C. jejuni and C. coli was subsequently made by molecular  determination of the presence of the hipO gene in C. jejuni or the ask gene in C.  coli. Fragments of the studied virulence-associated genes, cdtA, cdtB, cdtC,  cadF, racR, dnaJ, and pldA, were amplified by PCR and subjected to horizontal gel  electrophoresis. A total of 71 isolates of C. jejuni and 24 isolates of C. coli  from meat were analyzed, while the numbers of isolates from the hospitalized  children were 28 and 9, respectively. The unequal distribution of C. jejuni and  C. coli in the samples has also been reported in other studies. Statistical  analyses by the use of the two-tailed Fisher's exact test of the occurrence of  the virulence genes in the isolates of different origins showed that the  occurrence of the dnaJ gene was consistently significantly higher in all C.  jejuni isolates than in C. coli. The occurrence of the other virulence markers  did not differ significantly between species in the majority of the isolates. The  PCR results also showed that the occurrence of the virulence markers in the  analyzed isolates was much lower than in other studies, which may be caused by a  divergent genomic pool of our isolates in comparison with others.</t>
  </si>
  <si>
    <t>143-148</t>
  </si>
  <si>
    <t>Place: Canada PMID: 21326356</t>
  </si>
  <si>
    <t>Animals; Humans; Chickens/microbiology; Feces/microbiology; Adolescent; Child; Child, Preschool; Infant; *Food Microbiology; Genes, Bacterial; Prevalence; Meat/*microbiology; Iran; DNA, Bacterial/genetics; RNA, Ribosomal, 16S/genetics; Campylobacter jejuni/classification/*genetics/isolation &amp; purification; Polymerase Chain Reaction/methods; Campylobacter coli/classification/*genetics/isolation &amp; purification; Diarrhea/microbiology; Virulence Factors/*genetics</t>
  </si>
  <si>
    <t>BDXQIY6K</t>
  </si>
  <si>
    <t>Klinger, I; Lapidot, M; IAEA; IAEA; IAEA</t>
  </si>
  <si>
    <t>Microbiological safety of tenderized, proteinaceous, semi-processed and processed food prepared from poultry treated with ionizing radiation and other processes</t>
  </si>
  <si>
    <t>0074-1876</t>
  </si>
  <si>
    <t>From a microbiological point of view, poultry meat is considered to be one of the most contaminated raw foods, harbouring bacteria, including pathogens such as Salmonella spp., Staphylococcus aureus, Listeria monocytogenes and Campylobacter spp. Some of these pathogens can survive the heat treatment used during the further processing of poultry meat into ready to eat products such as sausages and patties, and thus endanger consumer health, particularly in the young, the elderly and the immunocompromised. L. monocytogenes is of particular concern. This Gram positive, non-spore forming, psychrotrophic pathogen has been recognized as one of the causes of a severe food borne illness. The organism is relatively heat stable and can multiply under refrigeration conditions, but is sensitive to ionizing radiation. A survey conducted in Israel demonstrated that raw poultry meat was heavily contaminated with L. monocytogenes and that the pathogen could also be recovered from ready to eat poultry products. It was proposed that treatment of the raw meat with ionizing radiation prior to heating and use of the hazard analysis critical control point concept in the further processing plant would result in the elimination of contamination in ready to eat products.</t>
  </si>
  <si>
    <t>33-40</t>
  </si>
  <si>
    <t>WOS:000077971300003</t>
  </si>
  <si>
    <t>COMBINATION PROCESSES FOR FOOD IRRADIATION</t>
  </si>
  <si>
    <t>BE2WV37G</t>
  </si>
  <si>
    <t>Fries, R</t>
  </si>
  <si>
    <t>Reducing Salmonella transfer during industrial poultry meat production</t>
  </si>
  <si>
    <t>10.1079/WPS20020038</t>
  </si>
  <si>
    <t>From primary production and on through the whole processing line, the poultry house microflora will be transferred into the processing plant, and further on in the process, onto exterior parts of the birds as well in their gut microflora. This is particularly true for Salmonella. In this paper, the major stages of poultry processing are considered with regard to the potential spread of Salmonella. Most of the data referred to in this review applies to broiler chickens. Cross contamination occurs especially during scalding, defeathering, head pulling, evisceration and chilling. The poultry meat processing line does not have any killing capability for Salmonella. At present, effective barriers that might be able to control Salmonella do not exist. It would be useful to develop more techniques and procedures than are presently available. Several other options for intervention to control Salmonella already exist. Although generally known, these have not yet been incorporated into the production sequence. They include the implementation of other processing actions such as flaming; changes of machinery design for example in scalding tanks and transport containers. It would also be helpful to base operational designs of machinery for scalding and crate washing more on scientific data such as time-temperature-relations in calculation of Salmonella death rates. However, none of these actions alone would be able to solve the problem, an integrated approach is needed. More data on flock Salmonella status is needed at critical stages during broiler grow-out. Also requirements for special products such as minimally processed meat must be examined, and more quantitative data are needed to calculate time-temperature relations more precisely.</t>
  </si>
  <si>
    <t>527-540</t>
  </si>
  <si>
    <t>WOS:000179850500009</t>
  </si>
  <si>
    <t>BE6PHFD3</t>
  </si>
  <si>
    <t>Nauta, M.; Andersen, J.K.; Tuominen, P.; Ranta, J.; Lindqvist, R.</t>
  </si>
  <si>
    <t>Risk-based microbiological criteria for Campylobacter in broiler meat: A comparison of two approaches</t>
  </si>
  <si>
    <t>10.1016/j.foodcont.2015.01.019</t>
  </si>
  <si>
    <t>https://www.scopus.com/inward/record.uri?eid=2-s2.0-84922816076&amp;doi=10.1016%2fj.foodcont.2015.01.019&amp;partnerID=40&amp;md5=4ddb453f93fbdc8be6003f89b89c7ca9</t>
  </si>
  <si>
    <t>177-184</t>
  </si>
  <si>
    <t>BEPNXKH4</t>
  </si>
  <si>
    <t>Vandeputte, Jasmien; Martel, An; Canessa, Stefano; Van Rysselberghe, Nathalie; De Zutter, Lieven; Heyndrickx, Marc; Haesebrouck, Freddy; Pasmans, Frank; Garmyn, An</t>
  </si>
  <si>
    <t>Reducing Campylobacter jejuni colonization in broiler chickens by in-feed supplementation with hyperimmune egg yolk antibodies.</t>
  </si>
  <si>
    <t>10.1038/s41598-019-45380-z</t>
  </si>
  <si>
    <t>Campylobacter infections sourced mainly to poultry products, are the most important bacterial foodborne zoonoses worldwide. No effective measures to  control these infections in broiler production exist to date. Here, we used  passive immunization with hyperimmune egg yolks to confer broad protection of  broilers against Campylobacter infection. Two novel vaccines, a bacterin of  thirteen Campylobacter jejuni (C. jejuni) and C. coli strains and a subunit  vaccine of six immunodominant Campylobacter antigens, were used for the  immunization of layers, resulting in high and prolonged levels of specific  immunoglobulin Y (IgY) in the hens' yolks. In the first in vivo trial, yolks  (sham, bacterin or subunit vaccine derived) were administered prophylactically in  the broiler feed. Both the bacterin- and subunit vaccine-induced IgY  significantly reduced the number of Campylobacter-colonized broilers. In the  second in vivo trial, the yolks were administered therapeutically during three  days before euthanasia. The bacterin IgY resulted in a significant decrease in C.  jejuni counts per infected bird. The hyperimmune yolks showed strong reactivity  to a broad representation of C. jejuni and C. coli clonal complexes. These  results indicate that passive immunization with hyperimmune yolks, especially  bacterin derived, offers possibilities to control Campylobacter colonization in  poultry.</t>
  </si>
  <si>
    <t>Place: England PMID: 31222043  PMCID: PMC6586802</t>
  </si>
  <si>
    <t>Animals; Feces/microbiology; Campylobacter jejuni; Chickens/*microbiology; chicken; Enzyme-Linked Immunosorbent Assay; animal; *microbiology; *isolation and purification; feces; *animal food; bacterium antibody; enzyme linked immunosorbent assay; passive immunization; *Animal Feed; egg yolk; polyacrylamide gel electrophoresis; *immunology; bacterial antigen; *dietary supplement; *Dietary Supplements; growth, development and aging; Electrophoresis, Polyacrylamide Gel; Immunization, Passive; Antigens, Bacterial/immunology; Egg Yolk/*immunology; Antibodies, Bacterial/*immunology; Campylobacter jejuni/growth &amp; development/immunology/*isolation &amp; purification</t>
  </si>
  <si>
    <t>BF2X5IKY</t>
  </si>
  <si>
    <t>Rodrigues, Carla Susana; Armendaris, Paulo Marcel; de Sá, Claudia Valéria Gonçalves Cordeiro; Haddad, João Paulo Amaral; de Melo, Cristiano Barros</t>
  </si>
  <si>
    <t>Prevalence of Campylobacter spp. in Chicken Carcasses in Slaughterhouses from South of Brazil.</t>
  </si>
  <si>
    <t>10.1007/s00284-021-02478-w</t>
  </si>
  <si>
    <t>Campylobacteriosis has become common cause of diarrhea in humans and is associated with Guillain-Barré Syndrome, Reactive Arthritis and Irritable Bowel  Syndrome is caused mainly by contaminated food and water intake in which the  majority occurs from manipulation, preparation and consumption of poultry meat.  The aim of this study was to estimate the prevalence of Campylobacter in chicken  carcasses from slaughterhouses located in the states of Parana, Santa Catarina  and Rio Grande do Sul in the South of Brazil. The samples were analyzed for  Campylobacter enumeration using the ISO method 10272-2 and the species C. jejuni  and C. coli, important for public health, were identified through Maldi-TOF mass  spectrometry. From July 2017 to July 2018, 816 samples were analyzed, indicating  the prevalence of 35.84%, with higher occurrence of C. jejuni (78.47%). No  difference in prevalence was observed in relation to the size of the  slaughterhouses. However, significant differences were noted among the three  states in the southern region of the country, with the lowest prevalence being  observed in Parana. The results reinforce the need to advance in the  implementation of strategies to control this pathogen in the country, in order to  safeguard consumer's health and contribute for the maintenance of Brazil's  position in the international poultry meat market.</t>
  </si>
  <si>
    <t>2242-2250</t>
  </si>
  <si>
    <t>Place: United States PMID: 33830320</t>
  </si>
  <si>
    <t>Animals; Chickens; Food Microbiology; Humans; Meat; public health; Prevalence; *Campylobacter; *Campylobacter Infections; *Campylobacter jejuni; Abattoirs; Brazil/epidemiology; poultry meat; article; nonhuman; animal experiment; *chicken; *slaughterhouse; *prevalence; infectious agent; *carcass; consumer; *Parana (state); Rio Grande do Sul; Santa Catarina (state); matrix assisted laser desorption ionization time of flight mass spectrometry</t>
  </si>
  <si>
    <t>BF7YBBEI</t>
  </si>
  <si>
    <t>Baumgartner, A.; Felleisen, R.</t>
  </si>
  <si>
    <t>Market surveillance for contamination with thermotolerant campylobacters on various categories of chicken meat in Switzerland</t>
  </si>
  <si>
    <t>10.4315/0362-028X.JFP-11-228</t>
  </si>
  <si>
    <t>https://www.scopus.com/inward/record.uri?eid=2-s2.0-82955193363&amp;doi=10.4315%2f0362-028X.JFP-11-228&amp;partnerID=40&amp;md5=b037d99b6c89d8f36deee678afbda4ed</t>
  </si>
  <si>
    <t>2048-2054</t>
  </si>
  <si>
    <t>chicken; *Campylobacter; prevalence; human; *food contamination/an [Drug Analysis]; *meat; animal; bacterial count; isolation and purification; microbiology; statistics; article; food control; standard; commercial phenomena; Switzerland/ep [Epidemiology]; *product safety</t>
  </si>
  <si>
    <t>BFB8REDR</t>
  </si>
  <si>
    <t>Boxall, N. S.; Perkins, N. R.; Marks, D.; Jones, B.; Fenwick, S. G.; Davies, P. R.</t>
  </si>
  <si>
    <t>Free available chlorine in commercial broiler chicken drinking water in New Zealand.</t>
  </si>
  <si>
    <t>10.4315/0362-028x-66.11.2164</t>
  </si>
  <si>
    <t>Free available chlorine (FAC) concentrations in drinking water supplied to broiler chickens grown commercially in New Zealand were monitored for 11 farms in  two companies. Different sites within a growout house were examined at different  times of the day to determine spatial and temporal differences in FAC  concentrations. Taps provided water with significantly higher FAC concentrations  than did drinkers. There were no significant differences between the  concentrations of FAC taken from various drinkers around the growout house. There  were differences in the variations of measurements taken from the same drinker  within a growout house at different times of the day, with variations increasing  in the afternoon. No growout houses provided an average FAC content of 2 ppm, the  suggested standard in one company. Three growout houses consistently met the  chlorine concentration of 0.2 ppm suggested by the New Zealand Drinking Water  Standards.</t>
  </si>
  <si>
    <t>2164-2167</t>
  </si>
  <si>
    <t>Place: United States PMID: 14627301</t>
  </si>
  <si>
    <t>Animals; Chickens; New Zealand; Animal Husbandry/methods; *Water Microbiology; Drinking; Campylobacter/drug effects/growth &amp; development; Campylobacter Infections/microbiology/prevention &amp; control/*veterinary; Poultry Diseases/*prevention &amp; control; Water/*chemistry; Chlorine/*administration &amp; dosage/analysis</t>
  </si>
  <si>
    <t>BFEQA7TH</t>
  </si>
  <si>
    <t>Llarena, AK; Huneau, A; Hakkinen, M; Hänninen, ML</t>
  </si>
  <si>
    <t>Predominant Campylobacter jejuni Sequence Types Persist in Finnish Chicken Production</t>
  </si>
  <si>
    <t>10.1371/journal.pone.0116585</t>
  </si>
  <si>
    <t>Consumption and handling of chicken meat are well-known risk factors for acquiring campylobacteriosis. This study aimed to describe the Campylobacter jejuni population in Finnish chickens and to investigate the distribution of C. jejuni genotypes on Finnish chicken farms over a period of several years. We included 89.8% of the total C. jejuni population recovered in Finnish poultry during 2004, 2006, 2007, 2008, and 2012 and used multilocus sequence typing (MLST) and pulsed-field gel electrophoresis (PFGE) to characterize the 380 isolates. The typing data was combined with isolate information on collection-time and farm of origin. The C. jejuni prevalence in chicken slaughter batches was low (mean 3.0%, CI95% [1.8%, 4.2%]), and approximately a quarter of Finnish chicken farms delivered at least one positive chicken batch yearly. In general, the C. jejuni population was diverse as represented by a total of 63 sequence types (ST), but certain predominant MLST lineages were identified. ST-45 clonal complex (CC) accounted for 53% of the isolates while ST-21 CC and ST-677 CC covered 11% and 9% of the isolates, respectively. Less than half of the Campylobacter positive farms (40.3%) delivered C. jejuni-contaminated batches in multiple years, but the genotypes (ST and PFGE types) generally varied from year to year. Therefore, no evidence for a persistent C. jejuni source for the colonization of Finnish chickens emerged. Finnish chicken farms are infrequently contaminated with C. jejuni compared to other European Union (EU) countries, making Finland a valuable model for further epidemiological studies of the C. jejuni in poultry flocks.</t>
  </si>
  <si>
    <t>WOS:000349789800011</t>
  </si>
  <si>
    <t>BFKL74SL</t>
  </si>
  <si>
    <t>Martinez, L; Collazo, G; Cabrera, L; Bernabe-Ortiz, A; Ramos-Peña, Y; Oberhelman, R</t>
  </si>
  <si>
    <t>Short Report: Free-Ranging Chickens in Households in a Periurban Shantytown in Peru-Attitudes and Practices 10 Years after a Community-Based Intervention Project</t>
  </si>
  <si>
    <t>AMERICAN JOURNAL OF TROPICAL MEDICINE AND HYGIENE</t>
  </si>
  <si>
    <t>10.4269/ajtmh.12-0760</t>
  </si>
  <si>
    <t>Free-ranging chickens are often found in periurban communities in developing countries, and their feces can pose a significant public health sanitation problem. Corralling chickens raised in these periurban areas in chicken coops has been proposed previously as an intervention to address this problem. Aims of this study were to revisit households in a corralling intervention study conducted in 2000-2001 to compare poultry-raising practices and investigate current attitudes regarding the impact of raising chickens in a periurban environment. Sociobehavioral questionnaires were given sequentially to all study participants; 30 families (58%) ceased raising poultry of any kind, whereas 42 (81%) do not raise chickens in their home. This finding indicates a significant reduction in poultry-raising in our study population since 2000-2001, possibly because of acculturation and/or change in socioeconomic status. However, attitudes about corral use for raising poultry were overwhelmingly positive, and the most common reason cited was cleanliness of the home.</t>
  </si>
  <si>
    <t>229-231</t>
  </si>
  <si>
    <t>WOS:000322683100009</t>
  </si>
  <si>
    <t>BFLH6GHU</t>
  </si>
  <si>
    <t>Stern, Norman J.; Pretanik, Stephen</t>
  </si>
  <si>
    <t>Counts of Campylobacter spp. on U.S. broiler carcasses.</t>
  </si>
  <si>
    <t>10.4315/0362-028x-69.5.1034</t>
  </si>
  <si>
    <t>Foodborne Campylobacter-associated gastroenteritis remains a public health concern, and the Centers for Disease Control and Prevention suggests that  improperly handled poultry is the most important source of this human disease. In  response to these concerns, 10 of the largest U.S. poultry integrators  cooperatively determined the incidence and counts of Campylobacter on processed  broiler carcasses. Prior to conducting the survey, laboratory personnel were  trained in a direct Campy-Cefex plating procedure for enumeration of the  organism. Before and after the survey enumeration, consistency in reporting was  compared among the participating laboratories. Participating laboratories were  able to consistently estimate inoculated concentrations of Campylobacter in  carcass rinses. Within the central study, we determined the potential exposure of  U.S. consumers to Campylobacter spp. associated with broiler carcasses during a  13-month period. Among each of the 13 participating poultry complexes, rinses  from 25 randomly selected fully processed carcasses were sampled monthly from  individual flocks. Among 4200 samples, approximately 74% of the carcasses yielded  no countable Campylobacter cells. Campylobacter spp. were isolated from  approximately 3.6% of all commercially processed broiler carcasses at more than  10(5) CFU per carcass. Acceptable counts of these organisms on raw poultry  carcasses remain to be determined. Nevertheless, this survey indicates industry  recognition of its responsibility to assess and reduce public exposure to  Campylobacter through broiler chickens.</t>
  </si>
  <si>
    <t>1034-1039</t>
  </si>
  <si>
    <t>Place: United States PMID: 16715801</t>
  </si>
  <si>
    <t>Animals; Humans; safety; Consumer Product Safety; Chickens/*microbiology; *Campylobacter; human; animal; isolation and purification; microbiology; review; *chicken; *food handling; methodology; standard; *bacterial count; *food industry; food contamination/an [Drug Analysis]; food contamination/pc [Prevention]; diagnosis, measurement and analysis; Campylobacter/*isolation &amp; purification; Food-Processing Industry/*standards; Food Contamination/analysis/prevention &amp; control; Food Handling/*methods; Clinical Laboratory Techniques/standards; Colony Count, Microbial/methods/*standards</t>
  </si>
  <si>
    <t>BFN9MF66</t>
  </si>
  <si>
    <t>Sails, Andrew D.; Fox, Andrew J.; Bolton, Frederick J.; Wareing, David R. A.; Greenway, David L. A.</t>
  </si>
  <si>
    <t>A real-time PCR assay for the detection of Campylobacter jejuni in foods after enrichment culture.</t>
  </si>
  <si>
    <t>10.1128/AEM.69.3.1383-1390.2003</t>
  </si>
  <si>
    <t>A real-time PCR assay was developed for the quantitative detection of Campylobacter jejuni in foods after enrichment culture. The specificity of the  assay for C. jejuni was demonstrated with a diverse range of Campylobacter  species, related organisms, and unrelated genera. The assay had a linear range of  quantification over six orders of magnitude, and the limit of detection was  approximately 12 genome equivalents. The assay was used to detect C. jejuni in  both naturally and artificially contaminated food samples. Ninety-seven foods,  including raw poultry meat, offal, raw shellfish, and milk samples, were enriched  in blood-free Campylobacter enrichment broth at 37 degrees C for 24 h, followed  by 42 degrees C for 24 h. Enrichment cultures were subcultured to Campylobacter  charcoal-cefoperazone-deoxycholate blood-free selective agar, and presumptive  Campylobacter isolates were identified with phenotypic methods. DNA was extracted  from enrichment cultures with a rapid lysis method and used as the template in  the real-time PCR assay. A total of 66 samples were positive for C. jejuni by  either method, with 57 samples positive for C. jejuni by subculture to selective  agar medium and 63 samples positive in the real-time PCR assay. The results of  both methods were concordant for 84 of the samples. The total time taken for  detection from enrichment broth samples was approximately 3 h for the real-time  PCR assay, with the results being available immediately at the end of PCR  cycling, compared to 48 h for subculture to selective agar. This assay  significantly reduces the total time taken for the detection of C. jejuni in  foods and is an important model for other food-borne pathogens.</t>
  </si>
  <si>
    <t>1383-1390</t>
  </si>
  <si>
    <t>Place: United States PMID: 12620820  PMCID: PMC150087</t>
  </si>
  <si>
    <t>Animals; Humans; Cattle; Chickens/microbiology; Culture Media; *Food Microbiology; Molecular Sequence Data; Sequence Analysis, DNA; Sensitivity and Specificity; Meat/microbiology; DNA, Bacterial/analysis; Polymerase Chain Reaction/*methods; Shellfish/microbiology; Campylobacter jejuni/classification/genetics/*growth &amp; development/*isolation &amp; purification</t>
  </si>
  <si>
    <t>BFNQJ8P5</t>
  </si>
  <si>
    <t>Wieczorek, K.; Kania, I.; Osek, J.</t>
  </si>
  <si>
    <t>Antimicrobial resistance of Campylobacter - Epidemiological aspects and public health threat</t>
  </si>
  <si>
    <t>https://www.scopus.com/inward/record.uri?eid=2-s2.0-79955508303&amp;partnerID=40&amp;md5=169559001096060f7977b822c37130d8</t>
  </si>
  <si>
    <t>233-239</t>
  </si>
  <si>
    <t>Antybiotykooporność Campylobacter - Aspekty epidemiologiczne i zagrożenie zdrowia publicznego</t>
  </si>
  <si>
    <t>BFS5D2HV</t>
  </si>
  <si>
    <t>Rahimi, E; Momtaz, H; Bonyadian, M</t>
  </si>
  <si>
    <t>PCR detection of Campylobacter sp from turkey carcasses during processing plant in Iran</t>
  </si>
  <si>
    <t>10.1016/j.foodcont.2009.10.009</t>
  </si>
  <si>
    <t>Turkey carcasses were sampled in one commercial poultry processing plant of Isfahan (Iran) to evaluate the contamination of carcasses to Campylobacter spp. along the processing plant by PCR method. A total of 348 samples were collected during six plants visit from May to December 2007. Campylobacter spp. were isolated from 62.1% (216 out of 348) of the samples. Out of 216 Campylobacter isolates, 175 (81.0%) were identified as Campylobacter jejuni and 41 (19.0%) as Campylobacter coli. The occurrences of Campylobacter spp. contamination after defeathering, evisceration and chilling were 75.9%, 77.6% and 32.8% respectively. The results indicate that the fecal recontamination of the avian skin occurred during defeathering and evisceration. However chilling process decreases Campylobacter spp. contamination Of the turkey skin significantly. (C) 2009 Elsevier Ltd. All rights reserved.</t>
  </si>
  <si>
    <t>692-694</t>
  </si>
  <si>
    <t>WOS:000274843400018</t>
  </si>
  <si>
    <t>BG4MM3DA</t>
  </si>
  <si>
    <t>Tudor L.; Ciocirlie N.; Tudor A.L.; Grigorescu P.; Mitranescu E.</t>
  </si>
  <si>
    <t>The prevalence of Campylobacter spp. contamination in broiler chicken production sector</t>
  </si>
  <si>
    <t>Journal of Biotechnology</t>
  </si>
  <si>
    <t>0168-1656</t>
  </si>
  <si>
    <t>10.1016/j.jbiotec.2015.06.231</t>
  </si>
  <si>
    <t>Due to the well-known potential of Campylobacter spp. to determine illness in humans, its detection and occurrence, especially in poultry meat (due to the frequent contamination of this food product) are considered highly important for the consumer's health point of view. In order to determine the occurrence of Campylobacter spp. in the Romanian broiler chicken production sector, samples was harvested during the 2012-2014 period from different chicken abattoirs and a number of retail units as it follows: a total number of 720 samples consisting of chicken skin neck, 816 samples of intact intestines and 1317 samples of fresh chicken carcasses. The results were different from one unit to another, but overall, 54.7% of the caecal material samples, 48.5% of the neck skin samples and 31.5% of the carcass samples were contaminated with Campylobacter spp., with an overall percentage of positive samples reaching 60.2%. This high occurrence opens the opportunity for future research in order to determine the causes leading to contamination, while also identifying the species of this genus, for a better understanding of this mechanism through which this foodborne pathogen contaminates broiler meat. This study revealed a high Campylobacter spp. contamination in the slaughterhouses and also on retail level. There is a need for a state Campylobacter monitoring and control programs. Further on, research could show the causes for this high contamination, as well as the mechanisms needed for Campylobacter spp. to survive during the processing.</t>
  </si>
  <si>
    <t>S75</t>
  </si>
  <si>
    <t>J. Biotechnol.</t>
  </si>
  <si>
    <t>European Biotechnology Congress 2015. Bucharest Romania.</t>
  </si>
  <si>
    <t>poultry; pathogenesis; carcass; monitoring; *Campylobacter; human; meat; slaughterhouse; species; intestine; *chicken; *contamination; *broiler; *prevalence; skin; neck; food; diseases; consumer; processing; health; genus; *biotechnology; *European; Romanian (citizen)</t>
  </si>
  <si>
    <t>BG5QWBEE</t>
  </si>
  <si>
    <t>Šefcová, Miroslava; Larrea-Álvarez, Marco; Larrea-Álvarez, César; Revajová, Viera; Karaffová, Viera; Koščová, Jana; Nemcová, Radomíra; Ortega-Paredes, David; Vinueza-Burgos, Christian; Levkut, Mikuláš; Herich, Róbert</t>
  </si>
  <si>
    <t>Effects of Lactobacillus Fermentum Supplementation on Body Weight and Pro-Inflammatory Cytokine Expression in Campylobacter Jejuni-Challenged Chickens.</t>
  </si>
  <si>
    <t>10.3390/vetsci7030121</t>
  </si>
  <si>
    <t>Due to the interest in using probiotic bacteria in poultry production, this research was focused on evaluating the effects of Lactobacillus fermentum  Biocenol CCM 7514 administration on body weight gain and cytokine gene expression  in chickens challenged with Campylobacter jejuni. One-hundred and eight 1-day old  COBB 500 broiler chickens were equally assigned to four experimental groups at  random. In the control group (C) chicks were left untreated, whereas in groups LB  and LBCj a suspension of L. fermentum was administered. A suspension of C. jejuni  was subsequently applied to groups Cj and LBCj. Body weight was registered, and  the individuals were later slaughtered; cecum samples were collected at 12, 36  and 48 h post-infection (hpi). The entire experiment lasted seven days. Reverse  transcription quantitative PCR (RT-qPCR) was used to determine expression levels  of IL-1β, IL-15, IL-17, and IL-18 at each time point. Pathogen-infected  individuals were observed to weigh significantly less than those fed with the  probiotic. Significant differences were also found in transcript abundance;  expression of IL-15 was downregulated by the probiotic and upregulated by C.  jejuni. The effects of bacterial treatments were time-dependent, as the  expression profiles differed at later stages. The present outcomes demonstrate  that L. fermentum both reduces the impact of C. jejuni infection on chicken body  weight and regulates positively pro-inflammatory cytokine expression, which  ultimately increase bird well-being and improves production.</t>
  </si>
  <si>
    <t>Place: Switzerland PMID: 32872452  PMCID: PMC7557755</t>
  </si>
  <si>
    <t>Campylobacter jejuni; article; broiler; nonhuman; controlled study; animal experiment; animal model; antibacterial activity; bacterial virulence; bacterial colonization; unclassified drug; broiler chicken; cytokine release; interleukin 17/ec [Endogenous Compound]; *probiotic agent/dt [Drug Therapy]; body weight; gene expression; interleukin 1beta/ec [Endogenous Compound]; *body weight; down regulation; gene expression profiling; upregulation; *Campylobacter enteritis/dt [Drug Therapy]; *probiotic agent/pd [Pharmacology]; genetic transcription; *supplementation; real time reverse transcription polymerase chain reaction; interleukin 15/ec [Endogenous Compound]; cell differentiation; *biocenol/dt [Drug Therapy]; *biocenol/pd [Pharmacology]; *protein expression level; ccm 7514; interleukin 18/ec [Endogenous Compound]; Lactobacillus fermentum; cytokine gene expression</t>
  </si>
  <si>
    <t>BG7BPRUI</t>
  </si>
  <si>
    <t>Cogan, T. A.; Slader, J.; Bloomfield, S. F.; Humphrey, T. J.</t>
  </si>
  <si>
    <t>Achieving hygiene in the domestic kitchen: the effectiveness of commonly used cleaning procedures.</t>
  </si>
  <si>
    <t>10.1046/j.1365-2672.2002.01598.x</t>
  </si>
  <si>
    <t>AIMS: To quantify the transmission of Salmonella and Campylobacter to hands, cloths, and hand- and food-contact surfaces during the preparation of raw poultry  in domestic kitchens, and to examine the impact on numbers of these bacteria of  detergent-based cleaning alone, or in conjunction with thorough rising. METHODS  AND RESULTS: Groups of volunteers prepared chickens for cooking. Surfaces were  sampled either before cleaning or after cleaning using water and detergent with  or without thorough rinsing. Although cleaning followed by rinsing consistently  achieved decontamination of surfaces contaminated with Campylobacter, significant  numbers of surfaces were still contaminated with low numbers of Salmonella. Where  cloths contaminated with Salmonella were stored overnight, a reduction in the  efficacy of detergent-based cleaning regimes was observed. CONCLUSIONS: Rinsing  is the critical step in ensuring that bacteria are removed from surfaces during  cleaning, but this may still leave residual contamination. Growth of Salmonella  occurs in some contaminated cloths during overnight storage; Salmonella on cloths  stored overnight are also more difficult to remove by washing. SIGNIFICANCE AND  IMPACT OF THE STUDY: Rinsing, as part of the cleaning process, is a critical step  in achieving hygiene in the kitchen. However, to achieve completely hygienic  surfaces, the use of an antimicrobial agent may be necessary.</t>
  </si>
  <si>
    <t>Place: England PMID: 11972693</t>
  </si>
  <si>
    <t>Animals; Campylobacter; Humans; poultry; Disinfection/*methods; Salmonella; Culture Media; Campylobacter/isolation &amp; purification; Chickens/*microbiology; Salmonella/isolation &amp; purification; chicken; Equipment Contamination; Meat/*microbiology; article; nonhuman; controlled study; bacterial growth; food contamination; sampling; *bacterium contamination; cooking; kitchen; *hygiene; *Hygiene; *bacterial transmission; Hand Disinfection; bacterium colony; water; *disinfection; hand; cleaning; *Cooking; analytic method; clothing; Detergents; *detergent; Food Handling/*methods; Hand/microbiology</t>
  </si>
  <si>
    <t>BG932JRC</t>
  </si>
  <si>
    <t>Richards, Philip J.; Connerton, Phillippa L.; Connerton, Ian F.</t>
  </si>
  <si>
    <t>Phage Biocontrol of Campylobacter jejuni in Chickens Does Not Produce Collateral Effects on the Gut Microbiota.</t>
  </si>
  <si>
    <t>10.3389/fmicb.2019.00476</t>
  </si>
  <si>
    <t>Bacteriophage biocontrol to reduce Campylobacter jejuni levels in chickens can reduce human exposure and disease acquired through the consumption of  contaminated poultry products. Investigating changes in the chicken microbiota  during phage treatment has not previously been undertaken but is crucial to  understanding the system-wide effects of such treatments to establish a  sustainable application. A phage cocktail containing two virulent Campylobacter  phages was used to treat broiler chickens colonized with C. jejuni HPC5.  Campylobacter counts from cecal contents were significantly reduced throughout  the experimental period but were most effective 2 days post-treatment showing a  reduction of 2.4 log(10) CFU g(-1) relative to mock-treated Campylobacter  colonized controls. The administered phages replicated in vivo to establish  stable populations. Bacteriophage predation of C. jejuni was not found to affect  the microbiota structure but selectively reduced the relative abundance of C.  jejuni without affecting other bacteria.</t>
  </si>
  <si>
    <t>Place: Switzerland PMID: 30930877  PMCID: PMC6423408</t>
  </si>
  <si>
    <t>microbiota; chicken; *Campylobacter jejuni; bacterial count; article; nonhuman; genomic DNA; bacterial colonization; bacterial strain; bacterial growth; colony forming unit; microflora; DNA sequence; *intestine flora; bacteriophage; campylobacter; Escherichia; Proteobacteria; *biological pest control; DNA 16S; DNA isolation; transmission electron microscopy; biocontrol</t>
  </si>
  <si>
    <t>BGA2WLUZ</t>
  </si>
  <si>
    <t>Stern, Norman J.; Line, J. Eric</t>
  </si>
  <si>
    <t>Enumeration of Campylobacter spp., Escherichia coli, and Salmonella in broiler carcass rinses before and after simulated transport in artificial ice for 24  hours.</t>
  </si>
  <si>
    <t>10.4315/0362-028x-72.5.1099</t>
  </si>
  <si>
    <t>The maintenance and survival of target pathogens during transport from the field collection site to the analytical laboratory is essential for obtaining accurate  and reliable data. This study was conducted to compare the efficacy of sterile  tap water (SW), buffered peptone water (BPW), and universal preenrichment broth  (UP) for maintaining populations of Campylobacter spp., Salmonella, and  Escherichia coli for 24 h under simulated transport conditions. Freshly processed  broiler carcasses (n = 100) were rinsed in SW. The rinses were divided, and  components were added to create equal volumes of rinse samples consisting of SW,  BPW, and UP. The rinses were analyzed for the target organisms immediately and  again after 24 h of simulated chilled transport conditions. The only meaningful  difference between the different transport media was found for UP, which  recovered fewer E. coli than did either SW or BPW. These findings support the  conclusion that either SW or BPW should be used as a broiler carcass rinse and/or  transport medium to accurately depict the levels or presence of these three  target bacteria as a whole. Because potable water differs in pH and hardness  across the United States, a follow-up study was conducted to investigate whether  water hardness or pH within the ranges normally found across the United States  would affect Campylobacter recovery from carcass rinses. No significant  differences were detected.</t>
  </si>
  <si>
    <t>1099-1101</t>
  </si>
  <si>
    <t>Place: United States PMID: 19517741</t>
  </si>
  <si>
    <t>Animals; Food Microbiology; Humans; Time Factors; Hydrogen-Ion Concentration; safety; Colony Count, Microbial; Consumer Product Safety; Chickens/*microbiology; Food Contamination/*analysis; *Campylobacter; pH; human; *food contamination/an [Drug Analysis]; animal; bacterial count; isolation and purification; microbiology; article; *Salmonella; *chicken; food control; *Escherichia coli; *food handling; methodology; time; chemistry; water; carbon dioxide; culture medium/pd [Pharmacology]; Dry Ice; traffic and transport; Transportation; growth, development and aging; Food Handling/*methods; Campylobacter/growth &amp; development/*isolation &amp; purification; Salmonella/growth &amp; development/*isolation &amp; purification; Culture Media/pharmacology; Escherichia coli/growth &amp; development/*isolation &amp; purification; Water/chemistry</t>
  </si>
  <si>
    <t>BGCTPCT5</t>
  </si>
  <si>
    <t>Kosa, Katherine M.; Cates, Sheryl C.; Bradley, Samantha; Chambers, Edgar 4th; Godwin, Sandria</t>
  </si>
  <si>
    <t>Consumer-reported handling of raw poultry products at home: results from a national survey.</t>
  </si>
  <si>
    <t>10.4315/0362-028X.JFP-14-231</t>
  </si>
  <si>
    <t>Salmonella and Campylobacter cause an estimated combined total of 1.8 million foodborne infections each year in the United States. Most cases of salmonellosis  and campylobacteriosis are associated with eating raw or undercooked poultry or  with cross-contamination. Between 1998 and 2008, 20% of Salmonella and 16% of  Campylobacter foodborne disease outbreaks were associated with food prepared  inside the home. A nationally representative Web survey of U.S. adult grocery  shoppers (n = 1,504) was conducted to estimate the percentage of consumers who  follow recommended food safety practices when handling raw poultry at home. The  survey results identified areas of low adherence to current recommended food  safety practices: not washing raw poultry before cooking, proper refrigerator  storage of raw poultry, use of a food thermometer to determine doneness, and  proper thawing of raw poultry in cold water. Nearly 70% of consumers reported  washing or rinsing raw poultry before cooking it, a potentially unsafe practice  because "splashing" of contaminated water may lead to the transfer of pathogens  to other foods and other kitchen surfaces. Only 17.5% of consumers reported  correctly storing raw poultry in the refrigerator. Sixty-two percent of consumers  own a food thermometer, and of these, 26% or fewer reported using one to check  the internal temperature of smaller cuts of poultry and ground poultry. Only 11%  of consumers who thaw raw poultry in cold water reported doing so correctly. The  study results, coupled with other research findings, will inform the development  of science-based consumer education materials that can help reduce foodborne  illness from Salmonella and Campylobacter.</t>
  </si>
  <si>
    <t>Place: United States PMID: 25581194</t>
  </si>
  <si>
    <t>Animals; Humans; Chickens/microbiology; Adolescent; Adult; Female; Male; Middle Aged; Young Adult; Temperature; food safety; chicken; freezing; United States; Disease Outbreaks; Refrigeration; food handling; Cooking; egg; human; meat; animal; microbiology; Campylobacter Infections/ep [Epidemiology]; Foodborne Diseases/ep [Epidemiology]; female; male; cooking; temperature; epidemic; food; *procedures; adult; Foodborne Diseases/pc [Prevention]; turkey (bird); middle aged; Campylobacter Infections/et [Etiology]; adolescent; Data Collection; *attitude to health; young adult; statistics and numerical data; information processing; Foodborne Diseases/et [Etiology]; Salmonella food poisoning/ep [Epidemiology]; *Health Knowledge, Attitudes, Practice; Meat/microbiology; Poultry Products/*microbiology; Turkeys/microbiology; Eggs/microbiology; Food Safety/*methods; Campylobacter Infections/epidemiology/etiology; Food Handling/*methods/statistics &amp; numerical data; Foodborne Diseases/epidemiology/etiology/*prevention &amp; control; Salmonella Food Poisoning/epidemiology/etiology; Salmonella food poisoning/et [Etiology]</t>
  </si>
  <si>
    <t>BGLRUNJ6</t>
  </si>
  <si>
    <t>Winters, D. K.; Slavik, M. F.</t>
  </si>
  <si>
    <t>Evaluation of a PCR based assay for specific detection of Campylobacter jejuni in chicken washes.</t>
  </si>
  <si>
    <t>10.1016/s0890-8508(95)91556-7</t>
  </si>
  <si>
    <t>An assay for Campylobacter jejuni based on the polymerase chain reaction was developed in our laboratory and shown to be a sensitive and specific method to  identify this bacterium in pure culture. This assay was evaluated as a method to  rapidly detect C. jejuni attached to chicken carcasses. Chicken carcasses were  sampled for PCR using three methods including pre-enrichment of the washes,  direct plating of the washes and differential centrifugation of the washes prior  to testing. It was found that plating the wash solutions on Campy Cefex plates  prior to performing PCR was the most specific and reliable of the three treatment  methods evaluated.</t>
  </si>
  <si>
    <t>1995-10</t>
  </si>
  <si>
    <t>307-310</t>
  </si>
  <si>
    <t>Place: England PMID: 8569769</t>
  </si>
  <si>
    <t>Animals; Chickens; Molecular Sequence Data; Meat/*microbiology; Sensitivity and Specificity; DNA Primers; Base Sequence; *Polymerase Chain Reaction; Campylobacter jejuni/genetics/*isolation &amp; purification; Campylobacter coli/isolation &amp; purification; Campylobacter fetus/isolation &amp; purification</t>
  </si>
  <si>
    <t>BHAURPPK</t>
  </si>
  <si>
    <t>Eeckhaut, Venessa; Wang, Jun; Van Parys, Alexander; Haesebrouck, Freddy; Joossens, Marie; Falony, Gwen; Raes, Jeroen; Ducatelle, Richard; Van Immerseel, Filip</t>
  </si>
  <si>
    <t>The Probiotic Butyricicoccus pullicaecorum Reduces Feed Conversion and Protects from Potentially Harmful Intestinal Microorganisms and Necrotic Enteritis in  Broilers.</t>
  </si>
  <si>
    <t>10.3389/fmicb.2016.01416</t>
  </si>
  <si>
    <t>Probiotics which do not result in the development and spread of microbial resistance are among the candidate replacements for antibiotics previously used  as growth promotors. In this study the effect of in-feed supplementation of the  butyrate producing Butyricicoccus pullicaecorum strain 25-3(T) on performance,  intestinal microbiota and prevention of necrotic enteritis (NE), a disease caused  by Clostridium perfringens was evaluated in broilers. For the performance study,  day old Ross 308 chicks were randomly allocated into two treatment groups and fed  either a non-supplemented diet or a diet supplemented with 10(9) cfu lyophilized  B. pullicaecorum per kg feed for 40 days. On day 40 broilers administered B.  pullicaecorum had a significant lower bodyweight (2675 g vs. 2762 g; p = 0.0025)  but supplementation of B. pullicaecorum decreased the feed conversion ratio  significantly (1.518 vs. 1.632; p &lt; 0.0001). Additionally, ingestion of the  Butyricicoccus strain significantly lowered the abundance of Campylobacter spp.  in the caecum and Enterococcus and Escherichia/Shigella spp. in the ileum at day  40. In feed supplementation of B. pullicaecorum in the NE trials resulted in a  significant decrease in the number of birds with necrotic lesions compared with  the untreated control group. These studies show that supplementation of B.  pullicaecorum is able to improve feed conversion, to reduce the abundance of some  potentially important pathogens in the caeca and ileum and to contribute to the  prevention of NE in broilers, making the strain a potential valuable probiotic.</t>
  </si>
  <si>
    <t>Place: Switzerland PMID: 27708624  PMCID: PMC5030265</t>
  </si>
  <si>
    <t>Campylobacter; microbiota; article; broiler; nonhuman; controlled study; animal experiment; animal model; DNA extraction; female; male; *broiler; *bacterium; performance; sequence analysis; *intestine flora; epithelium cell; reverse transcription polymerase chain reaction; pyrosequencing; anaerobic fermentation; *Butyricicoccus pullicaecorum; *feedback system; *necrotizing enteritis; FCR; butyrate; Butyricicoccus</t>
  </si>
  <si>
    <t>BHPKDQ8H</t>
  </si>
  <si>
    <t>Wagenaar, JA; van Bergen, MAP; Blaser, MJ; Tauxe, RV; Newell, DG; van Putten, JPM</t>
  </si>
  <si>
    <t>Campylobacter fetus Infections in Humans: Exposure and Disease</t>
  </si>
  <si>
    <t>10.1093/cid/ciu085</t>
  </si>
  <si>
    <t>Campylobacter fetus can cause intestinal illness and, occasionally, severe systemic infections. Infections mainly affect persons at higher risk, including elderly and immunocompromised individuals and those with occupational exposure to infected animals. Outbreaks are infrequent but have provided insight into sources. Source attribution of sporadic cases through case-control interviews has not been reported. The reservoirs for C. fetus are mainly cattle and sheep. Products from these animals are suspected as sources for human infections. Campylobacter fetus is rarely isolated from food, albeit selective isolation methods used in food microbiology are not suited for its detection. We hypothesize that the general population is regularly exposed to C. fetus through foods of animal origin, cross-contaminated foodstuffs, and perhaps other, as yet unidentified, routes. Campylobacter fetus infection should be suspected particularly in patients with nonspecific febrile illness who are immunocompromised or who may have been occupationally exposed to ruminants.</t>
  </si>
  <si>
    <t>1579-1586</t>
  </si>
  <si>
    <t>WOS:000337031200015</t>
  </si>
  <si>
    <t>BHQYMLNP</t>
  </si>
  <si>
    <t>Hutchison, M. L.; Walters, L. D.; Avery, S. M.; Moore, A.</t>
  </si>
  <si>
    <t>Decline of zoonotic agents in livestock waste and bedding heaps.</t>
  </si>
  <si>
    <t>10.1111/j.1365-2672.2005.02591.x</t>
  </si>
  <si>
    <t>AIMS: To measure the rates of decline of zoonotic agents introduced into heaps of spent bedding and faecal wastes generated by commercially farmed livestock and  managed in a similar way to that of a working farm. METHODS AND RESULTS:  Livestock isolates of Salmonella, pathogenic Listeria, Campylobacter and  Escherichia coli O157 were laboratory cultured and used to inoculate 5 m3 heaps  of cattle, sheep or pig wastes mixed with bedding materials. Decline of each of  the infectious agents was monitored with time as was the temperature inside each  heap. Temperatures of &gt;50 degrees C were typically achieved at the core of the  heaps. Pathogen decline was rapid, typically &lt;3 days for a 1-log reduction in  levels. The longest time that zoonotic agents were isolated from the heaps was 93  days. CONCLUSIONS: Movement of heaps of livestock bedding waste from animal pens  to a secondary store, and storing them under conditions conducive for increased  temperature is a simple and cost-effective treatment for rapidly lowering levels  of zoonotic agents in solid farm wastes. SIGNIFICANCE AND IMPACT OF THE STUDY:  This study demonstrates a simple and cheap treatment that can be used to help  prevent the spread of zoonotic agents through agricultural environments.</t>
  </si>
  <si>
    <t>354-362</t>
  </si>
  <si>
    <t>Place: England PMID: 16033467</t>
  </si>
  <si>
    <t>Animal Husbandry/*instrumentation; Animals; Campylobacter/isolation &amp; purification; Cattle; Colony Count, Microbial/methods; Escherichia coli O157/isolation &amp; purification; Feces/*microbiology; Listeria/isolation &amp; purification; Manure/microbiology; Poultry; Salmonella/isolation &amp; purification; Sheep; Swine; Temperature; Time Factors; Zoonoses/*microbiology/transmission</t>
  </si>
  <si>
    <t>BHSHDFNU</t>
  </si>
  <si>
    <t>Manfreda G.; De Cesare A.; Bondioli V.; Stern N.J.; Franchini A.</t>
  </si>
  <si>
    <t>Transmission of Campylobacter to humans has been prominently associated with mishandling or improperly preparing contaminated poultry carcasses. The number of organisms per carcass represents an important measure of human exposure to the agent. Therefore, we wished to estimate this public exposure over 1 yr among Italian broiler carcasses. We sampled 213 broiler carcasses from rinse water samples collected from a single slaughterhouse. Groups of carcasses had mean processed weights ranging from 1.2 to 2.7 kg. These were produced from 22 commercial broiler chicken flocks collected from 12 different farms, 3 of which were seasonally tested. Carcasses were rinsed with sterile water, and the rinse suspension was then serially diluted and spread-plated directly onto Campy-Cefex agar plates. One to 5 typical Campylobacter colonies per plate were identified by polymerase chain reaction as Campylobacter thermo-tolerant species. The overall estimated mean count per carcass in our study was 5.16 +/- 0.80 log10 cfu. This value increased in summer and autumn, as well as on carcasses collected from farms located &gt; 100 km far from the slaughterhouse. A total of 678 Campylobacter colonies were identified by polymerase chain reaction. The majority of isolates were classified as Campylobacter jejuni (49.2%) or Campylobacter coli (47.5%). The overall number of C. jejuni was significantly higher on 1) carcasses weighing &gt; 2 kg, 2) carcasses belonging to flocks with &gt; 10,000 birds, and 3) carcasses collected from farms located &gt; 100 km from the slaughterhouse. Moreover, among farms tested seasonally, C. jejuni was significantly greater than C. coli in winter. These data provide the first results of a continuing survey on Campylobacter loads and species identification from Italian broiler carcasses and represents an important baseline to estimate the human exposure to Campylobacter in Italy.</t>
  </si>
  <si>
    <t>classification; Italy; *Campylobacter; *meat; animal; isolation and purification; microbiology; article; slaughterhouse; season; *chicken; food control; animal disease; Gram negative infection</t>
  </si>
  <si>
    <t>BI9AHIER</t>
  </si>
  <si>
    <t>Baker M.G.; Wilson N.; Ikram R.; Chambers S.; Shoemack P.; Cook G.</t>
  </si>
  <si>
    <t>http://www.nzma.org.nz/journal/119-1243/2264</t>
  </si>
  <si>
    <t>New Zealand's campylobacteriosis epidemic reached a new peak in May 2006 with the annualised national notification rate exceeding 400 per 100,000 for the first time the highest national rate reported in the literature. The epidemic is estimated to cause at least 1 fatality a year, &gt;800 hospitalisations, and &gt; 100,000. cases in the community, and cost the New Zealand economy 75 million dollars per annum. There is overwhelming epidemiological and laboratory evidence that fresh chicken is the dominant source of human infection. The seriousness of this epidemic justifies rapid, decisive action to reduce human exposure to this pathogen. There is good international evidence to support removal of fresh chicken from the food supply, with its reintroduction only when it can be shown to pose a very low risk to human health. Because freezing can substantially reduce Campylobacter levels, frozen chicken could be substituted to allow continued consumption of this popular food. Efforts to reduce Campylobacter colonisation of poultry flocks and contamination during chicken processing and distribution, along with continued consumer education, are important, but do not appear sufficient to control this epidemic in the short to medium term. © NZMA.</t>
  </si>
  <si>
    <t>Campylobacter; public health; food safety; New Zealand; chicken; risk assessment; food handling; human; review; bacterial colonization; health care cost; fatality; hospitalization; infection control; *Gram negative infection/ep [Epidemiology]; *Gram negative infection/pc [Prevention]; *Gram negative infection/et [Etiology]; food control; food processing; poultry farming; *food contamination; epidemic; food intake; food analysis; food freezing; health hazard; cost benefit analysis; consumer health information; laboratory test; *Gram negative infection/dm [Disease Management]; evidence based medicine; government regulation; health promotion</t>
  </si>
  <si>
    <t>BICT2CAD</t>
  </si>
  <si>
    <t>Sandberg, Marianne; Nygård, Karin; Meldal, Hege; Valle, Paul Steinar; Kruse, Hilde; Skjerve, Eystein</t>
  </si>
  <si>
    <t>Incidence trend and risk factors for campylobacter infections in humans in Norway.</t>
  </si>
  <si>
    <t>10.1186/1471-2458-6-179</t>
  </si>
  <si>
    <t>BACKGROUND: The objectives of the study were to evaluate whether the increase in incidence of campylobacteriosis observed in humans in Norway from 1995 to 2001  was statistically significant and whether different biologically plausible risk  factors were associated with the incidence of campylobacteriosis in the different  counties in Norway. METHODS: To model the incidence of domestically acquired  campylobacteriosis from 1995 to 2001, a population average random effect poisson  model was applied (the trend model). To case data and assumed  risk-factor/protective data such as sale of chicken, receiving treated drinking  water, density of dogs and grazing animals, occupation of people in the  municipalities and climatic factors from 2000 and 2001, an equivalent model  accounting for geographical clustering was applied (the ecological model).  RESULTS: The increase in incidence of campylobacteriosis in humans in Norway from  1995 to 2001 was statistically significant from 1998. Treated water was a  protective factor against Campylobacter infections in humans with an IRR of 0.78  per percentage increase in people supplied. The two-level modelling technique  showed no evidence of clustering of campylobacteriosis in any particular county.  Aggregation of data on municipality level makes interpretation of the results at  the individual level difficult. CONCLUSION: The increase in incidence of  Campylobacter infections in humans from 1995 to 2001 was statistically  significant from 1998. Treated water was a protective factor against  Campylobacter infections in humans with an IRR of 0.78 per percentage increase in  people supplied. Campylobacter infections did not appear to be clustered in any  particular county in Norway.</t>
  </si>
  <si>
    <t>Place: England PMID: 16827925  PMCID: PMC1550237</t>
  </si>
  <si>
    <t>Animals; Campylobacter; Humans; Incidence; Adolescent; Adult; Age Factors; Aged; Child; Child, Preschool; Female; Infant; Male; Middle Aged; Population Surveillance; Risk Factors; risk factor; Risk Assessment; Campylobacter/isolation &amp; purification; Infant, Newborn; Water Microbiology; Environmental Monitoring; human; article; controlled study; government; incidence; *Gram negative infection/ep [Epidemiology]; Cluster Analysis; climate change; Norway; drinking water; food intake; statistical analysis; trend study; Poisson Distribution; domestic animal; Epidemiological Monitoring; experimental model; Local Government; occupational hazard; Water Purification; water treatment; Poultry/microbiology; Norway/epidemiology; Campylobacter Infections/*epidemiology/etiology/prevention &amp; control</t>
  </si>
  <si>
    <t>BIS554CQ</t>
  </si>
  <si>
    <t>Hume, ME</t>
  </si>
  <si>
    <t>Food Safety Symposium: Potential Impact of Reduced Antibiotic Use and the Roles of Prebiotics, Probiotics, and Other Alternatives in Antibiotic-Free Broiler Production</t>
  </si>
  <si>
    <t>10.3382/ps.2010-01030</t>
  </si>
  <si>
    <t>Applications of antimicrobials in food production and human health have found favor throughout human history. Antibiotic applications in agricultural and human medical arenas have resulted in tremendous increases in food animal production and historically unprecedented gains in human health protection. Successes attributed to widespread antibiotic use have been accompanied by the inadvertent emergence of antibiotic-resistant bacteria. A major problem associated with this emerging resistance is the crossover use of sonic antibiotics in agricultural settings as yell as in the prevention and treatment of human disease. This outcome led to calls to restrict the use of human health-related antibiotics in food an production. Calls for restricted antibiotic use have heightened existing searches for alternatives to antibiotics that give similar or enhanced production qualities as highly reliable as the at currently provided to food animals. Agricultural and scientific advances. mainly within the last 100 yr; have given us insights into sources, structures. and actions of materials that have found widespread application in our modern world. The purpose of this presentation is to provide a historic perspective on the search for what are generally known as antibiotics and alternative antimicrobials, probiotics, prebiotics, bacteriophages, bacteriocins, and phytotherapeutics.</t>
  </si>
  <si>
    <t>2011-11</t>
  </si>
  <si>
    <t>2663-2669</t>
  </si>
  <si>
    <t>WOS:000296263900034</t>
  </si>
  <si>
    <t>BIUAIBCK</t>
  </si>
  <si>
    <t>Jasson, V; Sampers, I; Botteldoorn, N; López-Gálvez, F; Baert, L; Denayer, S; Rajkovic, A; Habib, I; De Zutter, L; Debevere, J; Uyttendaele, M</t>
  </si>
  <si>
    <t>Characterization of Escherichia coli from raw poultry in Belgium and impact on the detection of Campylobacter jejuni using Bolton broth</t>
  </si>
  <si>
    <t>10.1016/j.ijfoodmicro.2009.09.007</t>
  </si>
  <si>
    <t>A comparative study examining Bolton broth and Preston broth for enrichment and reliable detection of Campylobacter jejuni (both healthy and freeze stressed cells) was performed. Tested as pure cultures, Bolton broth enabled faster resuscitation and growth of C jejuni compared to Preston broth. When C jejuni was co-incubated with extended-spectrum-beta-lactamase (ESBL) producing Escherichia coli isolated from Belgian poultry meat preparations, the latter dominated in the Bolton enrichment broth and crowded the mCCDA plates. This resulted in the inability to recover C jejuni by ISO 10272-1:2006 standard method. Preston broth did not support the growth of the ESBL E. coli isolates, but showed longer detection time of C. jejuni compared to Bolton broth. The use of the same antibiotic (sodium cefoperazone) in Bolton broth and in mCCDA plates may explain the problems encountered for detection of C. jejuni, as high numbers of ESBL E. coli present after enrichment in Bolton broth, also caused overgrowth and masked the few C jejuni colonies present on the mCCDA plates. The use of Campylobacter spp. specific real-time PCR circumvented these problems and enabled rapid detection of the pathogen after 24 h enrichment in both Bolton and Preston broth, for both healthy and freeze stressed cells. (C) 2009 Elsevier B.V. All rights reserved.</t>
  </si>
  <si>
    <t>248-253</t>
  </si>
  <si>
    <t>WOS:000271489800010</t>
  </si>
  <si>
    <t>BJ8PP2S9</t>
  </si>
  <si>
    <t>Oladeinde, Adelumola; Awosile, Babafela; Woyda, Reed; Abdo, Zaid; Endale, Dinku; Strickland, Timothy; Lawrence, Jodie Plumblee; Cudnik, Denice; House, Sandra; Cook, Kimberly</t>
  </si>
  <si>
    <t>Management and environmental factors influence the prevalence and abundance of food-borne pathogens and commensal bacteria in peanut hull-based broiler litter.</t>
  </si>
  <si>
    <t>10.1016/j.psj.2022.102313</t>
  </si>
  <si>
    <t>In this study, we conducted a longitudinal sampling of peanut hull-based litter from a farm under a "no antibiotics ever" program. Our objective was to determine  broiler management practices and environmental factors that are associated with  the occurrence of food-borne pathogens (Salmonella and Campylobacter) and the  abundance of commensal bacteria (Escherichia coli, Enterococcus spp., and  Staphylococcus spp.). Litter (n = 288) was collected from 4 broiler houses over  three consecutive flocks, starting with a complete house cleanout and fresh  peanut hull. Litter was sampled at the beginning of each grow-out cycle and at  the end of the cycle. Logistic and linear regression models were used to model  the relationships between pathogen prevalence, commensal abundance and management  practices, and environmental factors. The number of flocks raised on litter,  grow-out period, broiler house, litter pH, litter moisture, and house temperature  were associated with the prevalence of pathogens and the abundance of commensal  bacteria in litter. The final logistic model for pathogens showed that a higher  probability of detecting Salmonella in litter was associated with the number of  flocks raised on litter and the grow-out period. A higher probability of  detecting Campylobacter in litter was associated with the number of flocks raised  on litter, broiler house and the sections of the house, and the pH of litter. Our  results suggest that management practices and environmental factors affect  Salmonella and Campylobacter differently and suggest that each pathogen will  require its own tailored intervention to stop their persistence in broiler  litter.</t>
  </si>
  <si>
    <t>Place: England PMID: 36502564  PMCID: PMC9758567</t>
  </si>
  <si>
    <t>Animals; Chickens/microbiology; Salmonella; Prevalence; *Campylobacter; salmonella; prevalence; animal; microbiology; *campylobacteriosis; veterinary medicine; *bird disease/ep [Epidemiology]; Manure; campylobacter; indicator bacteria; manure; broiler litter; Gallus gallus; Arachis; *Campylobacter Infections/veterinary; *Poultry Diseases/epidemiology/microbiology; management and environment</t>
  </si>
  <si>
    <t>BJA4Z5UW</t>
  </si>
  <si>
    <t>van Dijk, Albert; Veldhuizen, Edwin J. A.; Kalkhove, Stefanie I. C.; Tjeerdsma-van Bokhoven, Johanna L. M.; Romijn, Roland A.; Haagsman, Henk P.</t>
  </si>
  <si>
    <t>The beta-defensin gallinacin-6 is expressed in the chicken digestive tract and has antimicrobial activity against food-borne pathogens.</t>
  </si>
  <si>
    <t>10.1128/AAC.00568-06</t>
  </si>
  <si>
    <t>Food-borne pathogens are responsible for most cases of food poisoning in developed countries and are often associated with poultry products, including  chicken. Little is known about the role of beta-defensins in the chicken  digestive tract and their efficacy. In this study, the expression of chicken  beta-defensin gallinacin-6 (Gal-6) and its antimicrobial activity against  food-borne pathogens were investigated. Reverse transcription-PCR analysis showed  high expression of Gal-6 mRNA in the esophagus and crop, moderate expression in  the glandular stomach, and low expression throughout the intestinal tract.  Putative transcription factor binding sites for nuclear factor kappa beta,  activator protein 1, and nuclear factor interleukin-6 were found in the Gal-6  gene upstream region, which suggests a possible inducible nature of the Gal-6  gene. In colony-counting assays, strong bactericidal and fungicidal activity was  observed, including bactericidal activity against food-borne pathogens  Campylobacter jejuni, Salmonella enterica serovar Typhimurium, Clostridium  perfringens, and Escherichia coli. Treatment with 16 mug/ml synthetic Gal-6  resulted in a 3 log unit reduction in Clostridium perfringens survival within 60  min, indicating fast killing kinetics. Transmission electron microscopy  examination of synthetic-Gal-6-treated Clostridium perfringens cells showed  dose-dependent changes in morphology after 30 min, including intracellular  granulation, cytoplasm retraction, irregular septum formation in dividing cells,  and cell lysis. The high expression in the proximal digestive tract and broad  antimicrobial activity suggest that chicken beta-defensin gallinacin-6 plays an  important role in chicken innate host defense.</t>
  </si>
  <si>
    <t>912-922</t>
  </si>
  <si>
    <t>Place: United States PMID: 17194828  PMCID: PMC1803155</t>
  </si>
  <si>
    <t>Animals; Food Microbiology; poultry; Campylobacter jejuni; Kinetics; chicken; food poisoning; Escherichia coli; article; nonhuman; animal experiment; dose response; Microbial Sensitivity Tests; intestine; unclassified drug; priority journal; Salmonella enterica; animal tissue; bacterial survival; interleukin 6/ec [Endogenous Compound]; gene; nucleotide sequence; innate immunity; Clostridium perfringens; cytolysis; *antimicrobial activity; reverse transcription polymerase chain reaction; bactericidal activity; stomach; transmission electron microscopy; binding site; messenger RNA/ec [Endogenous Compound]; Genetic Vectors; cell structure; cytoplasm; *protein expression; *digestive system; esophagus; cell division; immunoglobulin enhancer binding protein/ec [Endogenous Compound]; transcription factor/ec [Endogenous Compound]; DNA flanking region; *beta defensin; *gallinacin 6/pd [Pharmacology]; fungicidal activity; gal 6 gene; nuclear factor/ec [Endogenous Compound]; transcription factor AP 1/ec [Endogenous Compound]; Microscopy, Electron, Transmission; Gram-Negative Bacteria/*drug effects; Gram-Positive Bacteria/*drug effects; Chickens/*physiology; beta-Defensins/*biosynthesis/*pharmacology; Clostridium perfringens/drug effects/ultrastructure; Digestive System/*metabolism; Peptides/chemical synthesis; Promoter Regions, Genetic/genetics; Recombinant Proteins/chemical synthesis/pharmacology; Sulfhydryl Compounds/metabolism; Yeasts/*drug effects</t>
  </si>
  <si>
    <t>BJBJPUU9</t>
  </si>
  <si>
    <t>Abouelhadid, Sherif; North, Simon J.; Hitchen, Paul; Vohra, Prerna; Chintoan-Uta, Cosmin; Stevens, Mark; Dell, Anne; Cuccui, Jon; Wren, Brendan W.</t>
  </si>
  <si>
    <t>Quantitative Analyses Reveal Novel Roles for N-Glycosylation in a Major Enteric Bacterial Pathogen.</t>
  </si>
  <si>
    <t>10.1128/mBio.00297-19</t>
  </si>
  <si>
    <t>In eukaryotes, glycosylation plays a role in proteome stability, protein quality control, and modulating protein function; however, similar studies in bacteria  are lacking. Here, we investigate the roles of general protein glycosylation  systems in bacteria using the enteropathogen Campylobacter jejuni as a  well-defined example. By using a quantitative proteomic strategy, we were able to  monitor changes in the C. jejuni proteome when glycosylation is disrupted. We  demonstrate that in C. jejuni, N-glycosylation is essential to maintain proteome  stability and protein quality control. These findings guided us to investigate  the role of N-glycosylation in modulating bacterial cellular activities. In  glycosylation-deficient C. jejuni, the multidrug efflux pump and electron  transport pathways were significantly impaired. We demonstrate that in vivo,  fully glycosylation-deficient C. jejuni bacteria were unable to colonize its  natural avian host. These results provide the first evidence of a link between  proteome stability and complex functions via a bacterial general glycosylation  system.IMPORTANCE Advances in genomics and mass spectrometry have revealed  several types of glycosylation systems in bacteria. However, why bacterial  proteins are modified remains poorly defined. Here, we investigated the role of  general N-linked glycosylation in a major food poisoning bacterium, Campylobacter  jejuni The aim of this study is to delineate the direct and indirect effects  caused by disrupting this posttranslational modification. To achieve this, we  employed a quantitative proteomic strategy to monitor alterations in the C.  jejuni proteome. Our quantitative proteomic results linked general protein  N-glycosylation to maintaining proteome stability. Functional analyses revealed  novel roles for bacterial N-glycosylation in modulating multidrug efflux pump,  enhancing nitrate reduction activity, and promoting host-microbe interaction.  This work provides insights on the importance of general glycosylation in  proteins in maintaining bacterial physiology, thus expanding our knowledge of the  emergence of posttranslational modification in bacteria.</t>
  </si>
  <si>
    <t>Copyright © 2019 Abouelhadid et al.</t>
  </si>
  <si>
    <t>Place: United States PMID: 31015322  PMCID: PMC6478998</t>
  </si>
  <si>
    <t>Animals; Chickens; pathogenesis; Virulence; Glycosylation; glycosylation; proteomics; *Protein Processing, Post-Translational; *Proteostasis; Chromatography, Liquid; Tandem Mass Spectrometry; Campylobacter Infections/microbiology/veterinary; Campylobacter jejuni/pathogenicity/*physiology; Bacterial Proteins/*metabolism; Glycoproteins/analysis; host-microbe interaction; microbial physiology; Proteome/analysis</t>
  </si>
  <si>
    <t>BJD32G3L</t>
  </si>
  <si>
    <t>Aquino, M. H. C.; Filgueiras, A. L. L.; Matos, R.; Santos, K. R. N.; Ferreira, T.; Ferreira, M. C. S.; Teixeira, L. M.; Tibana, A.</t>
  </si>
  <si>
    <t>Diversity of Campylobacter jejuni and Campylobacter coli genotypes from human and animal sources from Rio de Janeiro, Brazil.</t>
  </si>
  <si>
    <t>1532-2661 0034-5288</t>
  </si>
  <si>
    <t>10.1016/j.rvsc.2009.08.005</t>
  </si>
  <si>
    <t>To compare the genotypes of Campylobacter jejuni and Campylobacter coli isolates of human and animal origin collected in Rio de Janeiro City, 30 C. jejuni and 35  C. coli isolates from animal sources (n=45) and human patients with  gastroenteritis (n=20) were genotyped by PCR-based techniques, namely random  amplified polymorphic DNA (RAPD-PCR) and enterobacterial repetitive intergenic  consensus sequence (ERIC-PCR). RAPD-PCR identified 50 types and ERIC-PCR  identified 22 genotypes, among the 65 Campylobacter isolates. Both PCR methods  discriminated the C. jejuni and C. coli groups of isolates. Combining the results  of both methods, no single genotype was shared between isolates from human and  animal sources. Two groups of two C. coli isolates each with identical genotypes  were found among poultry and pig isolates. A high level of genetic diversity  observed among the Campylobacter isolates suggests lack of overlap between  isolates from different sources.</t>
  </si>
  <si>
    <t>214-217</t>
  </si>
  <si>
    <t>Copyright 2009 Elsevier Ltd. All rights reserved.</t>
  </si>
  <si>
    <t>Place: England PMID: 19765787</t>
  </si>
  <si>
    <t>Animals; Humans; Brazil/epidemiology; Phylogeny; *Genetic Variation; *Genotype; Campylobacter Infections/epidemiology/*microbiology; Campylobacter jejuni/*genetics; Gastroenteritis/veterinary; Campylobacter coli/*genetics</t>
  </si>
  <si>
    <t>BJEREBC2</t>
  </si>
  <si>
    <t>Chintoan-Uta, C.; Cassady-Cain, R. L.; Stevens, M. P.</t>
  </si>
  <si>
    <t>Evaluation of flagellum-related proteins FliD and FspA as subunit vaccines against Campylobacter jejuni colonisation in chickens.</t>
  </si>
  <si>
    <t>10.1016/j.vaccine.2016.02.052</t>
  </si>
  <si>
    <t>Campylobacter is the leading cause of food-borne diarrhoea in humans in the developed world and consumption of contaminated poultry meat is the main source  of infection. Vaccination of broilers could reduce carcass contamination and  zoonotic infections. Towards this aim, we evaluated recombinant  anti-Campylobacter subunit vaccines based on the flagellum-capping protein FliD  and the flagellum-secreted protein FspA as they are immunogenic in chickens and  the flagellum is vital for colonisation. In three studies, a recombinant FliD  vaccine induced a transient but reproducible and statistically significant  decrease of c. 2 log10 CFU/g in caecal colonisation levels at 49 days  post-primary vaccination on the day of hatch. Levels of serum IgY specific to  FliD positively correlated with caecal bacterial counts in individual birds,  indicating that such antibodies may not play a role in protection. The data add  to the limited repertoire of candidate antigens for the control of a key  foodborne zoonosis.</t>
  </si>
  <si>
    <t>1739-1743</t>
  </si>
  <si>
    <t>Copyright © 2016 The Authors. Published by Elsevier Ltd.. All rights reserved.</t>
  </si>
  <si>
    <t>Place: Netherlands PMID: 26921781  PMCID: PMC4820088</t>
  </si>
  <si>
    <t>Animals; Chickens; Campylobacter jejuni; chicken; *Campylobacter jejuni; Vaccine; bacterial count; article; nonhuman; controlled study; animal experiment; unclassified drug; priority journal; colony forming unit; cecum; vaccination; Bacterial Load; animal cell; *bacterial colonization; *bacterial flagellum; *subunit vaccine/sc [Subcutaneous Drug Administration]; *bacterial protein/sc [Subcutaneous Drug Administration]; *protein FliD/sc [Subcutaneous Drug Administration]; *protein FspA/sc [Subcutaneous Drug Administration]; Cecum/microbiology; Campylobacter Infections/prevention &amp; control/*veterinary; Poultry Diseases/*prevention &amp; control; Bacterial Proteins/*immunology; Antibodies, Bacterial/blood; Bacterial Vaccines/*immunology; Immunoglobulins/blood; Amino Acid Transport Systems, Neutral/immunology; ATP-Binding Cassette Transporters/immunology; Flagella/*immunology; Flagellar cap protein; Flagellum secreted protein; Subunit; Vaccines, Subunit/immunology; Vaccines, Synthetic/immunology</t>
  </si>
  <si>
    <t>BJNW9XS8</t>
  </si>
  <si>
    <t>Kiprotich, Samuel S.; Aldrich, Charles G.</t>
  </si>
  <si>
    <t>A review of food additives to control the proliferation and transmission of pathogenic microorganisms with emphasis on applications to raw meat-based diets  for companion animals.</t>
  </si>
  <si>
    <t>10.3389/fvets.2022.1049731</t>
  </si>
  <si>
    <t>Raw meat-based diets (RMBDs) or sometimes described as biologically appropriate raw food (BARFs) are gaining in popularity amongst dog and cat owners. These pet  guardians prefer their animals to eat minimally processed and more "natural"  foods instead of highly heat-processed diets manufactured with synthetic  preservatives. The market for RMBDs for dogs and cats is estimated at $33 million  in the United States. This figure is likely underestimated because some pet  owners feed their animals raw diets prepared at home. Despite their increasing  demand, RMBDs have been plagued with numerous recalls because of contamination  from foodborne pathogens like Salmonella, E. coli, or Campylobacter. Existing  literature regarding mitigation strategies in RMBD's for dogs/cats are very  limited. Thus, a comprehensive search for published research was conducted  regarding technologies used in meat and poultry processing and raw materials  tangential to this trade (e.g., meats and poultry). In this review paper, we  explored multiple non-thermal processes and GRAS approved food additives that can  be used as potential antimicrobials alone or in combinations to assert multiple  stressors that impede microbial growth, ultimately leading to pathogen  inactivation through hurdle technology. This review focuses on use of  high-pressure pasteurization, organic acidulants, essential oils, and  bacteriophages as possible approaches to commercially pasteurize RMBDs  effectively at a relatively low cost. A summary of the different ways these  technologies have been used in the past to control foodborne pathogens in meat  and poultry related products and how they can be applied successfully to impede  growth of enteric pathogens in commercially produced raw diets for companion  animals is provided.</t>
  </si>
  <si>
    <t>Copyright © 2022 Kiprotich and Aldrich.</t>
  </si>
  <si>
    <t>Place: Switzerland PMID: 36439354  PMCID: PMC9686358</t>
  </si>
  <si>
    <t>Salmonella; food safety; pasteurization; poultry product; foodborne pathogen; human; nonhuman; review; food contamination; infection control; food processing; antiinfective agent; *raw meat; essential oils; bacteriophage; enteropathogen; *food additive; *diet; *pathogen transmission; carboxylic acid; essential oil; organic acids; microbial growth; companion animals; pet animal; hyperbaric pressure; raw pet food; raw meat-based diets (RMBDs)</t>
  </si>
  <si>
    <t>BJT8TA4M</t>
  </si>
  <si>
    <t>Bolder N.M.; Wagenaar J.A.; Putirulan F.F.; Veldman K.T.; Sommer M.</t>
  </si>
  <si>
    <t>The effect of flavophospholipol (Flavomycin) and salinomycin sodium (Sacox) on the excretion of Clostridium perfringens, Salmonella enteritidis, and Campylobacter jejuni in broilers after experimental infection</t>
  </si>
  <si>
    <t>Intestinal colonization and shedding of pathogenic bacteria in animal feces is an important factor in both human food safety and animal health. The effect of broiler feed additives flavophospholipol (FPL; Flavomycin, bambermycins) and salinomycin sodium (SAL; Sacox) given singly on the excretion of Salmonella enteritidis, Campylobacter jejuni, and Clostridium perfringens was studied following controlled infection. The incidence of shedding (number of birds with positive fecal cultures) and the degree of shedding (cfu per gram of feces in positive birds) were measured to determine the influence of these two common feed additive antibiotics on shedding rates of potential pathogens. A total of 216 Ross broiler chickens, housed in battery cages, were fed either an unmedicated feed (controls), feed containing FPL, or feed containing SAL. Feed treatment groups were subdivided into three bacterial challenge groups of 24 chicks, each receiving only one of the pathogens. Bacterial challenge was administered orally on Days 11 and 12 for Salmonella and Campylobacter and on Days 2 and 3 for Clostridium. Fecal samples were collected weekly up to 6 wk of age and cultured for presence of the target organism. The shedding rate was determined by decimal dilutions of the fecal samples. Feeding FPL resulted in a reduced (P &lt; or = 0.05) degree and incidence of Salmonella and Clostridium shedding at 6 wk. Feeding SAL reduced (P &lt; or = 0.05) the incidence of Salmonella shedding at 6 wk. Neither feed additive affected the incidence nor the degree of Campylobacter shedding. The results of this study indicate that these feed additives may reduce the incidence of these potential human and animal pathogens in preslaughter broilers.</t>
  </si>
  <si>
    <t>*Campylobacter jejuni; animal; isolation and purification; microbiology; article; animal food; antiinfective agent/pd [Pharmacology]; *chicken; *Clostridium perfringens; feces; salinomycin; body weight; *Salmonella enteritidis; *pyran derivative/pd [Pharmacology]; antiinfective agent/ad [Drug Administration]; eating; *bambermycin/ad [Drug Administration]; *bambermycin/pd [Pharmacology]; *pyran derivative/ad [Drug Administration]; coccidiostatic agent/ad [Drug Administration]; coccidiostatic agent/pd [Pharmacology]</t>
  </si>
  <si>
    <t>BJTARSDJ</t>
  </si>
  <si>
    <t>Christensen, TB; Bang, DD; Wolff, A</t>
  </si>
  <si>
    <t>Multiplex polymerase chain reaction (PCR) on a SU-8 chip</t>
  </si>
  <si>
    <t>MICROELECTRONIC ENGINEERING</t>
  </si>
  <si>
    <t>0167-9317</t>
  </si>
  <si>
    <t>10.1016/j.mee.2008.01.066</t>
  </si>
  <si>
    <t>We present the detection of Campylobacter at species level using multiplex PCR in a micro fabricated PCR chip. The chip is based on the polymer SU-8 that allows integration with different microfluidic components, e.g., sample pre-treatment before PCR, and DNA detection simultaneously with or after the PCR. The chip performs very well with respect to heating and cooling rates with values up to around 40 degrees C/s and 20 degrees C/s, respectively, and has low power consumption (0.5-2.5 W depending on temperature). Multiplex DNA amplification by PCR for the detection of Campylobacter at species level was performed successfully on the chip with results comparable to conventional PCR methods. Microsystems often show serious PCR inhibition due to a high surface to volume ratio which causes an increased proclivity of the PCR mix ingredients to stick to the surfaces. To avoid this, a simple method of dynamic surface modification by adding BSA to the PCR mix was utilized. (C) 2008 Elsevier B.V. All rights reserved.</t>
  </si>
  <si>
    <t>1278-1281</t>
  </si>
  <si>
    <t>WOS:000257413400136</t>
  </si>
  <si>
    <t>BJZ4RPGR</t>
  </si>
  <si>
    <t>Whiley, Harriet; van den Akker, Ben; Giglio, Steven; Bentham, Richard</t>
  </si>
  <si>
    <t>The role of environmental reservoirs in human campylobacteriosis.</t>
  </si>
  <si>
    <t>10.3390/ijerph10115886</t>
  </si>
  <si>
    <t>Campylobacteriosis is infection caused by the bacteria Campylobacter spp. and is considered a major public health concern. Campylobacter spp. have been identified  as one of the most common causative agents of bacterial gastroenteritis. They are  typically considered a foodborne pathogen and have been shown to colonise the  intestinal mucosa of all food-producing animals. Much emphasis has been placed on  controlling the foodborne pathway of exposure, particularly within the poultry  industry, however, other environmental sources have been identified as important  contributors to human infection. This paper aims to review the current literature  on the sources of human exposure to Campylobacter spp. and will cover  contaminated poultry, red meat, unpasteurised milk, unwashed fruit and  vegetables, compost, wild bird faeces, sewage, surface water, ground water and  drinking water. A comparison of current Campylobacter spp. identification methods  from environmental samples is also presented. The review of literature suggests  that there are multiple and diverse sources for Campylobacter infection. Many  environmental sources result in direct human exposure but also in contamination  of the food processing industry. This review provides useful information for risk  assessment.</t>
  </si>
  <si>
    <t>5886-5907</t>
  </si>
  <si>
    <t>Place: Switzerland PMID: 24217177  PMCID: PMC3863877</t>
  </si>
  <si>
    <t>Animals; Humans; Incidence; *Food Microbiology; Risk Assessment; Prevalence; *Water Microbiology; Disease Reservoirs/*microbiology; Campylobacter/isolation &amp; purification/*physiology; Campylobacter Infections/embryology/*microbiology/transmission; Microbiological Techniques/*methods</t>
  </si>
  <si>
    <t>BJZ8MEFY</t>
  </si>
  <si>
    <t>Abd El-Tawab, Ashraf A.; Ammar, Ahmed M.; Ahmed, Heba A.; Hefny, Ahmed A.</t>
  </si>
  <si>
    <t>Efflux Pump Inhibitors, Alpha-Tocopherol and Aspirin: Role in Campylobacter jejuni and Campylobacter coli Fluoroquinolone Resistance.</t>
  </si>
  <si>
    <t>10.1089/mdr.2018.0086</t>
  </si>
  <si>
    <t>This study aimed to investigate how efflux pump activity contributes to high fluoroquinolone (FQ) resistance in Campylobacter jejuni and Campylobacter coli  isolates and to evaluate the modulatory effects of α-tocopherol and aspirin on FQ  phenotypic resistance profiles. Minimum inhibitory concentration (MIC) values  were obtained for different FQ agents following exposure to different efflux pump  inhibitors (EPIs), including PaβN (50 μg/mL), which targets the cmeABC efflux  system, and chlorpromazine (45 μg/mL) and verapamil (120 μg/mL), which target the  MFS efflux system. The modulatory effects of aspirin (100 and 200 μg/mL) and  α-tocopherol (4 and 10 μg/mL) on FQ resistance profiles were examined. PaβN had  no effect on the MIC values of all FQ agents, while MFS efflux system inhibitors  reduced the resistance level of different FQ agents and achieved an effect nearly  comparable with that of α-tocopherol (10 μg/mL). Aspirin exerted a dose-dependent  excitatory effect on phenotypic resistance profiles, and this may raise concerns  about its usage in both veterinary and clinical settings. While an efflux system  other than cmeABC may play a role in FQ resistance in Campylobacter species,  lipophilic substances may represent a new approach for controlling efflux pump  activities.</t>
  </si>
  <si>
    <t>203-211</t>
  </si>
  <si>
    <t>Place: United States PMID: 30277840</t>
  </si>
  <si>
    <t>Animals; Chickens; Microbial Sensitivity Tests; Anti-Bacterial Agents/*pharmacology; Campylobacter jejuni/*drug effects; Fluoroquinolones/*pharmacology; Campylobacter coli/*drug effects; Drug Resistance, Bacterial/*drug effects; alpha-Tocopherol/*pharmacology; aspirin; Aspirin/*pharmacology; Carrier Proteins/*antagonists &amp; inhibitors; efflux pump inhibitors; FQ resistance; α-tocopherol</t>
  </si>
  <si>
    <t>BK3MN6K3</t>
  </si>
  <si>
    <t>Cook, A.; Odumeru, J.; Lee, S.; Pollari, F.</t>
  </si>
  <si>
    <t>Campylobacter, salmonella, listeria monocytogenes,verotoxigenic escherichia coli, and escherichia coli prevalence, enumeration, and subtypes on retail chicken breasts with and without skin</t>
  </si>
  <si>
    <t>10.4315/0362-028X.JFP-11-206</t>
  </si>
  <si>
    <t>https://www.scopus.com/inward/record.uri?eid=2-s2.0-84855464772&amp;doi=10.4315%2f0362-028X.JFP-11-206&amp;partnerID=40&amp;md5=84288594872bba933478489dcd3df5f5</t>
  </si>
  <si>
    <t>34-40</t>
  </si>
  <si>
    <t>Campylobacter; Salmonella; Listeria monocytogenes; chicken; prevalence; Escherichia coli; *food contamination/an [Drug Analysis]; *meat; animal; bacterial count; isolation and purification; microbiology; article; *food control; product safety; *bacterium; commercial phenomena; Shiga toxin producing Escherichia coli; skin</t>
  </si>
  <si>
    <t>BK8CC5NG</t>
  </si>
  <si>
    <t>Al-Megrin, WA; Yehia, HM; Korany, SM; Alkhateeb, MA; Alahdal, H; Sonbol, H; Alkhuriji, AF; Elkhadragy, MF</t>
  </si>
  <si>
    <t>In vitro and in vivo evaluation of probiotic as immunomodulatory and anti-Campylobacter agent</t>
  </si>
  <si>
    <t>FOOD SCIENCE AND TECHNOLOGY</t>
  </si>
  <si>
    <t>0101-2061</t>
  </si>
  <si>
    <t>10.1590/fst.20322</t>
  </si>
  <si>
    <t>Human campylobacteriosis can be transmitted from animals to human either directly or through contaminated food. So, food safety plays a critical role in preventing the prevalence of food-borne diseases. Probiotics microorganisms are considered one of the most promising new strategies in controlling gastrointestinal tract (GIT) infection. In this study, two probiotic strains Lactobacillus delbrueckii subsp. bulgaricus DSM 20080 and Bifidobacterium bifidum were investigated as anti-Campylobacter agent both in vitro and in vivo. Where they showed elevated antibacterial activity when used as mixed culture with a significant downregulation in the mice intestinal gene expression of IL-1 beta mRNA and TNF-alpha mRNA induced by Campylobacter jejuni. Besides, the histopathological investigation of mice intestinal tissue showed great morphological changes in the infected groups with C. jejuni compared with Probiotics treated group that showed healthy intestinal sections with well-defined and enhanced villi. Generally, our findings demonstrate that probiotics have a beneficial and significant effect in the reduction and treatment of destructive effect of C. jejuni on mice gut.</t>
  </si>
  <si>
    <t>WOS:000806748200014</t>
  </si>
  <si>
    <t>BK9UPW7H</t>
  </si>
  <si>
    <t>Bardoň, J.; Koláčková, I.; Husičková, V.; Röderová, M.; Karpíšková, R.; Stosová, T.; Kolář, M.</t>
  </si>
  <si>
    <t>[Prevalence and characteristics of thermotolerant Campylobacter spp. in the human food chain].</t>
  </si>
  <si>
    <t>Epidemiologie, mikrobiologie, imunologie : casopis Spolecnosti pro epidemiologii a mikrobiologii Ceske lekarske spolecnosti J.E. Purkyne</t>
  </si>
  <si>
    <t>OBJECTIVES: To monitor the prevalence of Campylobacter spp. in poultry in slaughterhouses, poultry and pork liver at retail, and cows milk in Moravia. To  determine the resistance of animal isolates to selected antibiotics; and to  compare it with an antibiogram of human strains. MATERIAL AND METHODS: Throughout  the year 2013, the following samples were collected in the South Moravian and  Olomouc Regions: mixed samples of broiler cecal contents in slaughterhouses,  fresh and frozen chickens and pork liver at retail, and raw cows milk from  vending machines. The samples were both qualitatively and quantitatively analyzed  for the presence of Campylobacter spp. The isolates recovered were tested for  resistance to antibiotics. For comparison, antimicrobial resistance was also  studied in human isolates from the same regions. RESULTS: A total of 41.8% of the  tested food samples were found to contain Campylobacter spp.. The most  contaminated (73.2%) were fresh chickens. Campylobacter spp. were not detected in  raw cows milk samples. The isolates showed high levels of resistance to quinolone  antibiotics and, in the case of C. coli, also to tetracycline and streptomycin.  CONCLUSION: The studied commodities were frequently contaminated with  Campylobacter spp. The levels of contamination (in CFU/g) varied between  commodities and so, evidently, did the real risk for human infections. When  antibiotic therapy is needed, quinolone antibiotics cannot be used. Adherence to  high standards of consumer safe food handling is crucial for the prevention of  diseases.</t>
  </si>
  <si>
    <t>232-237</t>
  </si>
  <si>
    <t>Epidemiol Mikrobiol Imunol</t>
  </si>
  <si>
    <t>Place: Czech Republic PMID: 25412489</t>
  </si>
  <si>
    <t>Animals; Chickens; Humans; Food Handling; Swine; Food Contamination/*analysis; Prevalence; Meat/*microbiology; Food Chain; Anti-Bacterial Agents/*pharmacology; Milk/*microbiology; Campylobacter/classification/drug effects/genetics/*isolation &amp; purification</t>
  </si>
  <si>
    <t>BKRIN4RL</t>
  </si>
  <si>
    <t>Connerton, Phillippa L.; Richards, Philip J.; Lafontaine, Geraldine M.; O'Kane, Peter M.; Ghaffar, Nacheervan; Cummings, Nicola J.; Smith, Darren L.; Fish, Neville M.; Connerton, Ian F.</t>
  </si>
  <si>
    <t>The effect of the timing of exposure to Campylobacter jejuni on the gut microbiome and inflammatory responses of broiler chickens.</t>
  </si>
  <si>
    <t>10.1186/s40168-018-0477-5</t>
  </si>
  <si>
    <t>BACKGROUND: Campylobacters are an unwelcome member of the poultry gut microbiota in terms of food safety. The objective of this study was to compare the  microbiota, inflammatory responses, and zootechnical parameters of broiler  chickens not exposed to Campylobacter jejuni with those exposed either early at  6 days old or at the age commercial broiler chicken flocks are frequently  observed to become colonized at 20 days old. RESULTS: Birds infected with  Campylobacter at 20 days became cecal colonized within 2 days of exposure,  whereas birds infected at 6 days of age did not show complete colonization of the  sample cohort until 9 days post-infection. All birds sampled thereafter were  colonized until the end of the study at 35 days (mean 6.1 log(10) CFU per g of  cecal contents). The cecal microbiota of birds infected with Campylobacter were  significantly different to age-matched non-infected controls at 2 days  post-infection, but generally, the composition of the cecal microbiota were more  affected by bird age as the time post infection increased. The effects of  Campylobacter colonization on the cecal microbiota were associated with  reductions in the relative abundance of OTUs within the taxonomic family  Lactobacillaceae and the Clostridium cluster XIVa. Specific members of the  Lachnospiraceae and Ruminococcaceae families exhibit transient shifts in  microbial community populations dependent upon the age at which the birds become  colonized by C. jejuni. Analysis of ileal and cecal chemokine/cytokine gene  expression revealed increases in IL-6, IL-17A, and Il-17F consistent with a Th17  response, but the persistence of the response was dependent on the stage/time of  C. jejuni colonization that coincide with significant reductions in the abundance  of Clostridium cluster XIVa. CONCLUSIONS: This study combines microbiome data,  cytokine/chemokine gene expression with intestinal villus, and crypt measurements  to compare chickens colonized early or late in the rearing cycle to provide  insights into the process and outcomes of Campylobacter colonization. Early  colonization results in a transient growth rate reduction and pro-inflammatory  response but persistent modification of the cecal microbiota. Late colonization  produces pro-inflammatory responses with changes in the cecal microbiota that  will endure in market-ready chickens.</t>
  </si>
  <si>
    <t>Place: England PMID: 29753324  PMCID: PMC5948730</t>
  </si>
  <si>
    <t>Animals; Chickens; Male; Campylobacter jejuni; food safety; Food safety; chicken; Food Safety; animal; campylobacteriosis; microbiology; bird disease; cecum; male; metabolism; intestine flora; *isolation and purification; intestine mucosa; inflammation; Chicken gut microbiota; Gut histology; Intestinal cytokine and chemokines; Pro-inflammatory response; Th17 cell; *immunology; chemokine; Cecum/*microbiology; Campylobacter Infections/*immunology/microbiology; Campylobacter jejuni/immunology/*isolation &amp; purification; Chemokines/metabolism; Gastrointestinal Microbiome/*immunology; Inflammation/immunology; Intestinal Mucosa/*immunology/*microbiology; Poultry Diseases/*immunology/microbiology; Th17 Cells/immunology</t>
  </si>
  <si>
    <t>BKSSFN97</t>
  </si>
  <si>
    <t>Gangaiah, Dharanesh; Liu, Zhe; Arcos, Jesús; Kassem, Issmat I.; Sanad, Yasser; Torrelles, Jordi B.; Rajashekara, Gireesh</t>
  </si>
  <si>
    <t>Polyphosphate kinase 2: a novel determinant of stress responses and pathogenesis in Campylobacter jejuni.</t>
  </si>
  <si>
    <t>10.1371/journal.pone.0012142</t>
  </si>
  <si>
    <t>BACKGROUND: Inorganic polyphosphate (poly P) plays an important role in stress tolerance and virulence in many bacteria. PPK1 is the principal enzyme involved  in poly P synthesis, while PPK2 uses poly P to generate GTP, a signaling molecule  that serves as an alternative energy source and a precursor for various  physiological processes. Campylobacter jejuni, an important cause of foodborne  gastroenteritis in humans, possesses homologs of both ppk1 and ppk2. ppk1 has  been previously shown to impact the pathobiology of C. jejuni.  METHODOLOGY/PRINCIPAL FINDINGS: Here, we demonstrate for the first time that the  deletion of ppk2 in C. jejuni resulted in a significant decrease in poly  P-dependent GTP synthesis, while displaying an increased intracellular ATP:GTP  ratio. The Deltappk2 mutant exhibited a significant survival defect under  osmotic, nutrient, aerobic, and antimicrobial stresses and displayed an enhanced  ability to form static biofilms. However, the Deltappk2 mutant was not defective  in poly P and ppGpp synthesis suggesting that PPK2-mediated stress tolerance is  not ppGpp-mediated. Importantly, the Deltappk2 mutant was significantly  attenuated in invasion and intracellular survival within human intestinal  epithelial cells as well as in chicken colonization. CONCLUSIONS/SIGNIFICANCE:  Taken together, we have highlighted the role of PPK2 as a novel pathogenicity  determinant that is critical for C. jejuni survival, adaptation, and persistence  in the host environments. PPK2 is absent in humans and animals; therefore, can  serve as a novel target for therapeutic intervention of C. jejuni infections.</t>
  </si>
  <si>
    <t>e12142</t>
  </si>
  <si>
    <t>Place: United States PMID: 20808906  PMCID: PMC2923150</t>
  </si>
  <si>
    <t>Animals; Humans; Chickens/microbiology; chicken; *Campylobacter jejuni; phenotype; human; antibiotic sensitivity; article; nonhuman; tetracycline; controlled study; animal experiment; ciprofloxacin; florfenicol; gentamicin; nalidixic acid; azithromycin; clindamycin; erythromycin; macrolide; telithromycin; cefotaxime; polymyxin B; bacterial strain; unclassified drug; bacterial growth; *bacterial virulence; cholic acid; taurocholic acid; Food; bacterial survival; human cell; Phenotype; Mutation; deoxycholic acid; Biofilms; osmotic stress; rifampicin; protein function; bacterial genome; intestine epithelium cell; *pathogenicity; ethidium bromide; *environmental stress; *polyphosphate kinase 2/ec [Endogenous Compound]; *polyphosphate/ec [Endogenous Compound]; arsenic acid; arsenic trioxide; guanosine triphosphate/ec [Endogenous Compound]; roxarsone; *Stress, Physiological; Osmosis; Up-Regulation; Anti-Infective Agents/pharmacology; Polyphosphates/metabolism; Adenosine Triphosphate/metabolism; Campylobacter jejuni/cytology/*enzymology/pathogenicity/*physiology; Guanosine Tetraphosphate/metabolism; Guanosine Triphosphate/biosynthesis/metabolism; Intracellular Space/metabolism; Phosphotransferases (Phosphate Group Acceptor)/genetics/*metabolism</t>
  </si>
  <si>
    <t>BLD5DYEP</t>
  </si>
  <si>
    <t>Guo, Baoqing; Wang, Ying; Shi, Feng; Barton, Yi-Wen; Plummer, Paul; Reynolds, Donald L.; Nettleton, Dan; Grinnage-Pulley, Tara; Lin, Jun; Zhang, Qijing</t>
  </si>
  <si>
    <t>CmeR functions as a pleiotropic regulator and is required for optimal colonization of Campylobacter jejuni in vivo.</t>
  </si>
  <si>
    <t>Journal of bacteriology</t>
  </si>
  <si>
    <t>1098-5530 0021-9193</t>
  </si>
  <si>
    <t>10.1128/JB.01796-07</t>
  </si>
  <si>
    <t>CmeR functions as a transcriptional repressor modulating the expression of the multidrug efflux pump CmeABC in Campylobacter jejuni. To determine if CmeR also  regulates other genes in C. jejuni, we compared the transcriptome of the cmeR  mutant with that of the wild-type strain using a DNA microarray. This comparison  identified 28 genes that showed a &gt; or = 2-fold change in expression in the cmeR  mutant. Independent real-time quantitative reverse transcription-PCR experiments  confirmed 27 of the 28 differentially expressed genes. The CmeR-regulated genes  encode membrane transporters, proteins involved in C4-dicarboxylate transport and  utilization, enzymes for biosynthesis of capsular polysaccharide, and  hypothetical proteins with unknown functions. Among the genes whose expression  was upregulated in the cmeR mutant, Cj0561c (encoding a putative periplasmic  protein) showed the greatest increase in expression. Subsequent experiments  demonstrated that this gene is strongly repressed by CmeR. The presence of the  known CmeR-binding site, an inverted repeat of TGTAAT, in the promoter region of  Cj0561c suggests that CmeR directly inhibits the transcription of Cj0561c.  Similar to expression of cmeABC, transcription of Cj0561c is strongly induced by  bile compounds, which are normally present in the intestinal tracts of animals.  Inactivation of Cj0561c did not affect the susceptibility of C. jejuni to  antimicrobial compounds in vitro but reduced the fitness of C. jejuni in  chickens. Loss-of-function mutation of cmeR severely reduced the ability of C.  jejuni to colonize chickens. Together, these findings indicate that CmeR governs  the expression of multiple genes with diverse functions and is required for  Campylobacter adaptation in the chicken host.</t>
  </si>
  <si>
    <t>1879-1890</t>
  </si>
  <si>
    <t>J Bacteriol</t>
  </si>
  <si>
    <t>Place: United States PMID: 18178742  PMCID: PMC2258875</t>
  </si>
  <si>
    <t>Animals; Chickens; Campylobacter Infections/*microbiology; Gene Expression Regulation, Bacterial; Molecular Sequence Data; Reverse Transcriptase Polymerase Chain Reaction; Mutation; Base Sequence; Oligonucleotide Array Sequence Analysis; Electrophoresis, Polyacrylamide Gel; Operon/genetics; Bacterial Proteins/genetics/metabolism/physiology; Campylobacter jejuni/*genetics/growth &amp; development/*metabolism</t>
  </si>
  <si>
    <t>BLIWU9LN</t>
  </si>
  <si>
    <t>[22nd Jena Symposium--Zoonoses in Poultry. I].</t>
  </si>
  <si>
    <t>Bundesgesundheitsblatt, Gesundheitsforschung, Gesundheitsschutz</t>
  </si>
  <si>
    <t>1436-9990</t>
  </si>
  <si>
    <t>10.1007/s00103-003-0757-4</t>
  </si>
  <si>
    <t>2004-01</t>
  </si>
  <si>
    <t>41-50</t>
  </si>
  <si>
    <t>Bundesgesundheitsblatt Gesundheitsforschung Gesundheitsschutz</t>
  </si>
  <si>
    <t>Place: Germany PMID: 15205823</t>
  </si>
  <si>
    <t>Animal Husbandry/standards; Animals; Campylobacter Infections/*prevention &amp; control/transmission/*veterinary; Chickens/microbiology; Europe; Food Contamination/legislation &amp; jurisprudence; Food Microbiology/*legislation &amp; jurisprudence; Germany; Guidelines as Topic; Humans; Paratyphoid Fever/*prevention &amp; control/transmission/*veterinary; Poultry Diseases/microbiology/*prevention &amp; control/transmission; Poultry Products/microbiology; Poultry/*microbiology; Salmonella paratyphi B; Zoonoses/*etiology/microbiology/transmission</t>
  </si>
  <si>
    <t>BLPLJ7UX</t>
  </si>
  <si>
    <t>Schreiber, Tim; Kamphausen, Ludger; Haag-Wackernagel, Daniel</t>
  </si>
  <si>
    <t>[Effects of the environment on health of feral pigeons (Columba livia)].</t>
  </si>
  <si>
    <t>We examined 80 feral pigeons and their fecal samples from two feral pigeon lofts of the "Pigeon Action of Basel" (Switzerland) for different pathogens. The tested  material harbored four pathogenic agents transmissible to humans (Chlamydia spp.,  Salmonella spec., Campylobacter jejuni, Cryptococcus neoformans) In addition  several pathogens were found which are no zoonotic agents but potentially  pathogenic for the pigeons themselves, such as Trichomonas gallinae, coccidia,  helminths, ectoparasites and fungi. The number of pathogens and parasites  detected in the fecal samples varied significantly between the two localities.  The pigeons of the two investigated breeding flocks differed in nutritional  status and the incidence of two species of feather lice, Columbicola columbae and  Campanulotes bidentatus compar. The prevalence of Trichomonas gallinae between  juveniles and adults was not significantly different but juveniles exhibited  significantly heavier infestation if infected. Individuals with a good  nutritional status tend to show heavier infestation with Trichomonas gallinae  compared to birds with moderate or poor nutritional status. Birds with a poor  nutritional status tend to suffer from a heavier infestation with the feather  louse C. columbae, and birds with a good nutritional status show significant  heavier infestation with C. bidentatus compar. It was remarkable that one of the  two investigated breeding populations almost gave up its breeding activity for  two years because of the loss of its familiar food source. Nevertheless, this  population showed a better nutritional status than the population without  restrictions in the acquisition of food. This fact could be interpreted by the  existence of a biological control mechanism for suppression of the reproduction  in degraded environmental conditions to ensure the survival of the adults. If  this assumption is correct, the feeding of feral pigeons by animal lovers  possibly causes impairment of pigeon's health in consequence of continuation of  the breeding activity in spite of declined living conditions in the city.</t>
  </si>
  <si>
    <t>46-60</t>
  </si>
  <si>
    <t>Place: Germany PMID: 25876285</t>
  </si>
  <si>
    <t>Animals; Feces/microbiology; Switzerland; Environment; *Columbidae; Bird Diseases/epidemiology/*microbiology; Bacteria/classification/isolation &amp; purification; Bacterial Infections/epidemiology/microbiology/parasitology/*veterinary; Trichomonas Infections/epidemiology/microbiology/veterinary; Trichomonas/isolation &amp; purification</t>
  </si>
  <si>
    <t>BLQ4C5VL</t>
  </si>
  <si>
    <t>Mehat, JW; van Vliet, AHM; La Ragione, RM</t>
  </si>
  <si>
    <t>The Avian Pathogenic Escherichia coli (APEC) pathotype is comprised of multiple distinct, independent genotypes</t>
  </si>
  <si>
    <t>AVIAN PATHOLOGY</t>
  </si>
  <si>
    <t>10.1080/03079457.2021.1915960</t>
  </si>
  <si>
    <t>Avian Pathogenic E. coli (APEC) is the causative agent of avian colibacillosis, resulting in economic losses to the poultry industry through morbidity, mortality and carcass condemnation, and impacts the welfare of poultry. Colibacillosis remains a complex disease to manage, hampered by diagnostic and classification strategies for E. coli that are inadequate for defining APEC. However, increased accessibility of whole genome sequencing (WGS) technology has enabled phylogenetic approaches to be applied to the classification of E. coli and genomic characterization of the most common APEC serotypes associated with colibacillosis O1, O2 and O78. These approaches have demonstrated that the O78 serotype is representative of two distinct APEC lineages, ST-23 in phylogroup C and ST-117 in phylogroup G. The O1 and O2 serotypes belong to a third lineage comprised of three sub-populations in phylogroup B2; ST-95, ST-140 and ST-428/ST-429. The frequency with which these genotypes are associated with colibacillosis implicates them as the predominant APEC populations and distinct from those causing incidental or opportunistic infections. The fact that these are disparate clusters from multiple phylogroups suggests that these lineages may have become adapted to the poultry niche independently. WGS studies have highlighted the limitations of traditional APEC classification and can now provide a path towards a robust and more meaningful definition of the APEC pathotype. Future studies should focus on characterizing individual APEC populations in detail and using this information to develop improved diagnostics and interventions.</t>
  </si>
  <si>
    <t>402-416</t>
  </si>
  <si>
    <t>WOS:000671466300001</t>
  </si>
  <si>
    <t>BLQ8ZLPK</t>
  </si>
  <si>
    <t>Chowdhury, M. N.; Mahgoub, E. S.</t>
  </si>
  <si>
    <t>Gastroenteritis due to Campylobacter jejuni in Riyadh, Saudi Arabia.</t>
  </si>
  <si>
    <t>0035-9203</t>
  </si>
  <si>
    <t>10.1016/0035-9203(81)90092-4</t>
  </si>
  <si>
    <t>During one year, 1452 specimens of faeces from patients with diarrhoea were investigated for Campylobacter jejuni. This organism was isolated from nine  specimens only (0.6%). None was isolated from 160 control subjects who did not  have diarrhoea. Though the number of isolates is small, diarrhoea due to C.  jejuni was found to be more common in males; the ratio of males to females was  7:2. Out of the nine patients, only four were Saudis. This indicates that  Campylobacter gastroenteritis exists in this part of the world. Its incidence  was, however, much lower than gastroenteritis due to other bacterial pathogens  which constituted 7%. The source of infection was possibly chickens, both live  and dressed. Most of the latter are imported.</t>
  </si>
  <si>
    <t>359-361</t>
  </si>
  <si>
    <t>Place: England PMID: 7324103</t>
  </si>
  <si>
    <t>Humans; Feces/microbiology; Adolescent; Adult; Child; Child, Preschool; Female; Infant; Male; Sex Factors; Saudi Arabia; Campylobacter fetus; Campylobacter Infections/*epidemiology; Gastroenteritis/epidemiology/*etiology</t>
  </si>
  <si>
    <t>BM66ZDFB</t>
  </si>
  <si>
    <t>Dias, Thomas Salles; Panzenhagen, Pedro; Figueira, Arthur de Almeida; Costa, Gisllany Alves; Rossi, Daise Aparecida; de Melo, Roberta Torres; Pereira, Virginia Léo de Almeida; de Aquino, Maria Helena Cosendey</t>
  </si>
  <si>
    <t>Genomic characterisation of Campylobacter jejuni Cj26: A high-level ciprofloxacin/erythromycin-resistant strain isolated from a poultry carcass in  southern Brazil.</t>
  </si>
  <si>
    <t>10.1016/j.jgar.2023.05.009</t>
  </si>
  <si>
    <t>OBJECTIVES: The draft genome sequence of Campylobacter jejuni (Cj26) was analysed to investigate genetic mechanisms of antimicrobial resistance,  virulence-associated genes, and phylogenetic context. METHODS: Antimicrobial  resistance was assessed by agar dilution and disk diffusion. Cj26 was sequenced  using NovaSeq 6000 technology. The genome was assembled and annotated. Resistance  genes and chromosomal mutations were analysed using the Center for Genomic  Epidemiology services, and the multilocus sequence type, SVR-flaA, and porA were  determined. The virulome was determined using the Virulence Factor Database.  Plasmid detection and assembly were performed using Unicycler v0.5.0 software. To  infer the core genome phylogeny, prokka v1.14.5 was employed in conjunction with  IQtree v2.0.3. RESULTS: The Cj26 strain showed a high level of resistance to  ciprofloxacin (32 µg/mL) and erythromycin (&gt;128 µg/mL) and resistance to  tetracycline and ampicillin. Multilocus sequence typing revealed that the strain  belonged to sequence type 353. The substitutions Tre-86-Ile in gyrA and A2075G in  23s RNA were detected, along with the genes tetO, aph(3')-III, ant(6)-Ia, and  blaOXA 460. A consistent relationship among accessory and core genes was  identified. When compared to other sequence type 353 genomes from Brazil, Cj26  clustered with strains that had more antimicrobial resistance genes than the  other clusters. CONCLUSION: This report provides insight into the antimicrobial  resistance determinants found in a C. jejuni strain and offers a valuable  resource for further studies on Campylobacter genomics and antimicrobial  resistance.</t>
  </si>
  <si>
    <t>2023-09</t>
  </si>
  <si>
    <t>Copyright © 2023 The Author(s). Published by Elsevier Ltd.. All rights reserved.</t>
  </si>
  <si>
    <t>Place: Netherlands PMID: 37290693</t>
  </si>
  <si>
    <t>Animals; Poultry; *Campylobacter jejuni; Phylogeny; Multidrug resistance; Brazil; Erythromycin; Genomics; *Anti-Infective Agents/pharmacology; Ciprofloxacin/pharmacology; Drug Resistance, Bacterial/genetics</t>
  </si>
  <si>
    <t>BMAVQPTZ</t>
  </si>
  <si>
    <t>Line, J. E.</t>
  </si>
  <si>
    <t>Development of a selective differential agar for isolation and enumeration of Campylobacter spp.</t>
  </si>
  <si>
    <t>10.4315/0362-028x-64.11.1711</t>
  </si>
  <si>
    <t>Direct plating is an effective technique for isolation and enumeration of Campylobacters from a variety of sample types; however, distinguishing  Campylobacters from non-Campylobacter contaminants that frequently grow on many  existing agars is difficult. In this study, it was determined that exposing  Campylobacters to low levels (200 mg/liter) of triphenyltetrazolium chloride  (TTC) was not inhibitory to growth yet was sufficient to give a deep-red to  magenta color to the colonies. The new agars (Campy-Line agar [CLAI and  Campy-Line blood agar [CLBA]) are translucent. The contrast of deep-red colonies  on a translucent background greatly facilitates Campylobacter isolation and makes  enumeration on light boxes or by electronic means possible. Direct plating of  broiler carcass rinse samples (n = 20) was compared on Campy-Cefex agar and CLA.  Recovery of Campylobacter populations was not significantly different between the  agars (P &lt; 0.05); however, enumeration was much less labor intensive with the  CLA. No contaminants were observed on the CLA, whereas the Cefex agar supported  the growth of approximately 14 contaminating (non-Campylobacter) CFU/ml. In a  separate trial, recovery of Campylobacters from carcass rinses (n = 25) was  similarly compared on Cefex, CLA, and CLBA. Again, recovery of Campylobacters was  not significantly different between the agars (Pearson correlation coefficient =  0.988), whereas about nine contaminating (non-Campylobacter) CFU/ml were observed  on Cefex agar and none on CLA or CLBA. Although some contaminants can still grow  on CLA and CLBA and can present red colonies, most of these contaminants are  easily distinguished from Campylobacter by differences in colony morphology.</t>
  </si>
  <si>
    <t>2001-11</t>
  </si>
  <si>
    <t>1711-1715</t>
  </si>
  <si>
    <t>Place: United States PMID: 11726148</t>
  </si>
  <si>
    <t>Animals; Culture Media; Chickens/*microbiology; Agar; Coloring Agents; Tetrazolium Salts; Campylobacter/growth &amp; development/*isolation &amp; purification; Colony Count, Microbial/*methods</t>
  </si>
  <si>
    <t>BMB2KIMY</t>
  </si>
  <si>
    <t>van Gerwe, Twan; Bouma, Annemarie; Wagenaar, Jaap A.; Jacobs-Reitsma, Wilma F.; Stegeman, Arjan</t>
  </si>
  <si>
    <t>Comparison of Campylobacter levels in crops and ceca of broilers at slaughter.</t>
  </si>
  <si>
    <t>10.1637/9113-101809-ResNote.1</t>
  </si>
  <si>
    <t>A considerable fraction of the poultry carcasses becomes contaminated with Campylobacter by cross-contamination from the digestive tract of colonized  broilers at slaughter. Campylobacter in the crop may serve as a possible source  of cross-contamination, because the crop may contain high numbers of  Campylobacter and is more likely to rupture during the slaughtering process than  intestines. In this study, the correlation between Campylobacter colonization  levels in crop and cecum was assessed in 48 broilers of 31 days of age. In  addition, the effect of drinking water supplemented with 0.2% volatile fatty acid  (VFA) on these Campylobacter colonization levels was studied. No correlation  between crop and cecal colonization levels was found (p = 0.09; P = 0.71),  indicating that future studies on cross-contamination should include an  examination of not only cecal colonization levels but also crop colonization  levels. Supplementation of drinking water with VFA did not result in a  significant reduction of colonization levels in either the crop (P = 0.50) or the  ceca (P = 0.92), indicating that this is not an effective measure to reduce  cross-contamination at slaughter.</t>
  </si>
  <si>
    <t>1072-1074</t>
  </si>
  <si>
    <t>Place: United States PMID: 20945790</t>
  </si>
  <si>
    <t>Animals; Campylobacter; *Campylobacter; Abattoirs; animal; campylobacteriosis; isolation and purification; microbiology; *Chickens; article; slaughterhouse; bird disease; *chicken; cecum; *bird disease; *isolation and purification; animal disease; *avian crop; veterinary; *cecum; avian crop; Campylobacter/*isolation &amp; purification; Cecum/*microbiology; Poultry Diseases/*microbiology; Campylobacter Infections/microbiology/veterinary; Crop, Avian/*microbiology</t>
  </si>
  <si>
    <t>BMXSVZ9C</t>
  </si>
  <si>
    <t>Andrzejewska, M; Szczepanska, B; Spica, D; Klawe, JJ</t>
  </si>
  <si>
    <t>Prevalence, Virulence, and Antimicrobial Resistance of Campylobacter spp. in Raw Milk, Beef, and Pork Meat in Northern Poland</t>
  </si>
  <si>
    <t>10.3390/foods8090420</t>
  </si>
  <si>
    <t>The purpose of this study was to determine whether raw milk, unpasteurized dairy products, pork, and beef available for sale in the Kujawsko-Pomorskie and Wielkopolska regions in Poland are contaminated with Campylobacter spp. bacteria and may be a potential source of infection. For isolated strains, antibiotic susceptibility and the presence of genes responsible for virulence were examined. Material for research included 1058 food samples collected between 2014 and 2018 with 454 samples of raw milk and unpasteurized dairy products (milk from vending machines, milk from owners of dairy cows, cheese, milk cream) and 604 samples of raw meat (pork, beef). The results indicated that 9.3% of the samples were positive for Campylobacter spp., and Campylobacter jejuni was predominant in this study. Campylobacter bacteria was not found in milk collected from vending machines, as well as cheese and milk cream samples. Campylobacter was noted in 12.7% of beef samples, 11.8% of raw milk purchased from individual suppliers, and 10.9% of pork samples. Resistance to erythromycin (2.0%), azithromycin (3.1%), gentamicin (4.1%), tetracycline (65.3%), and ciprofloxacin (71.4%) was determined using the disc diffusion method. Furthermore, the prevalence of racR, sodB, csrA, virB11, cdtB, iam, and wlaN genes were examined using the PCR method. The sodB, csrA, and cdtB genes exhibited the highest detection rate, but none of the genes were identified in 100% of the isolates. Statistically significant differences between the presence of virulence marker genes, including for iam, racR, and csrA markers, were noted among different sources of the isolates. Differences in the distribution of iam, wlaN, and virB11 were also shown between C. jejuni and C. coli strains. As a result of the analysis, it has been concluded that unpasteurized milk, beef, and pork could be a sources of Campylobacter pathogens. Moreover, this study revealed virulent properties of Campylobacter isolated from such food products and high resistance rates to fluoroquinolones, which may represent difficulties in campylobacteriosis treatment.</t>
  </si>
  <si>
    <t>WOS:000487655600068</t>
  </si>
  <si>
    <t>BMYTAGPT</t>
  </si>
  <si>
    <t>Joseph, J.; Zhang, L.; Adhikari, P.; Evans, J.D.; Ramachandran, R.</t>
  </si>
  <si>
    <t>Avian Pathogenic Escherichia coli (APEC) in Broiler Breeders: An Overview</t>
  </si>
  <si>
    <t>10.3390/pathogens12111280</t>
  </si>
  <si>
    <t>https://www.scopus.com/inward/record.uri?eid=2-s2.0-85178111717&amp;doi=10.3390%2fpathogens12111280&amp;partnerID=40&amp;md5=eb569da97eab78bf805ccccf736a30ff</t>
  </si>
  <si>
    <t>Campylobacter; poultry; Salmonella; antibiotic resistance; ampicillin; biosecurity; nonhuman; tetracycline; polymerase chain reaction; review; animal experiment; animal model; ciprofloxacin; florfenicol; gentamicin; nalidixic acid; chloramphenicol; nitrofurantoin; amoxicillin plus clavulanic acid; cefalexin; cefotaxime; colistin; cotrimoxazole; doxycycline; enrofloxacin; levofloxacin; oxytetracycline; trimethoprim; multilocus sequence typing; *broiler; *Escherichia coli; multiplex polymerase chain reaction; piperacillin; probiotic agent; vaccination; bacteriophage; vaccine; Lactobacillus; flumequine; Bifidobacterium; Clostridium; egg production; vertical transmission; neomycin; ceftazidime; Salmonella enterica serovar Enteritidis; cefuroxime; Mycoplasma gallisepticum; cefazolin; Escherichia coli infection; hatchability; fertility; virus transmission; *avian pathogenic Escherichia coli; encephalomyelitis; peritonitis; salpingitis</t>
  </si>
  <si>
    <t>BNT3S9S2</t>
  </si>
  <si>
    <t>Chattopadhyay, U. K.; Rashid, M.</t>
  </si>
  <si>
    <t>Rapid screening of chicken intestinal contents for Campylobacter jejuni using coagglutination.</t>
  </si>
  <si>
    <t>10.1136/vr.152.21.654</t>
  </si>
  <si>
    <t>654-655</t>
  </si>
  <si>
    <t>Place: England PMID: 12790236</t>
  </si>
  <si>
    <t>Animals; Food Microbiology; *Chickens; Sensitivity and Specificity; Predictive Value of Tests; Poultry Diseases/*diagnosis/microbiology; Intestines/microbiology; Campylobacter jejuni/immunology/*isolation &amp; purification; Campylobacter Infections/diagnosis/*veterinary; Agglutination Tests/methods/standards/*veterinary</t>
  </si>
  <si>
    <t>BP3J28YP</t>
  </si>
  <si>
    <t>Poudel, Sabin; Jia, Linan; Arick, Mark A. 2nd; Hsu, Chuan-Yu; Thrash, Adam; Sukumaran, Anuraj T.; Adhikari, Pratima; Kiess, Aaron S.; Zhang, Li</t>
  </si>
  <si>
    <t>In silico prediction and expression analysis of vaccine candidate genes of Campylobacter jejuni.</t>
  </si>
  <si>
    <t>10.1016/j.psj.2023.102592</t>
  </si>
  <si>
    <t>Campylobacter jejuni (C. jejuni) is the most common food-borne pathogen that causes human gastroenteritis in the United States. Consumption of contaminated  poultry products is considered as the major source of human Campylobacter  infection. An effective vaccine would be a promising alternative to antibiotic  supplements to curb C. jejuni colonization in poultry gastrointestinal (GI)  tract. However, the genetic diversity among the C. jejuni isolates makes vaccine  production more challenging. Despite many attempts, an effective Campylobacter  vaccine is not yet available. This study aimed to identify suitable candidates to  develop a subunit vaccine against C. jejuni, which could reduce colonization in  the GI tract of the poultry. In the current study, 4 C. jejuni strains were  isolated from retail chicken meat and poultry litter samples and their genomes  were sequenced utilizing next-generation sequencing technology. The genomic  sequences of C. jejuni strains were screened to identify potential antigens  utilizing the reverse vaccinology approach. In silico genome analysis predicted 3  conserved potential vaccine candidates (phospholipase A [PldA], TonB dependent  vitamin B12 transporter [BtuB], and cytolethal distending toxin subunit B [CdtB])  suitable for the development of a vaccine. Furthermore, the expression of  predicted genes during host-pathogen interaction was analyzed by an infection  study using an avian macrophage-like immortalized cell line (HD11). The HD11 was  infected with C. jejuni strains, and the RT-qPCR assay was performed to determine  the expression of the predicted genes. The expression difference was analyzed  using ΔΔCt methods. The results indicate that all 3 predicted genes, PldA, BtuB,  and CdtB, were upregulated in 4 tested C. jejuni strains irrespective of their  sources of isolation. In conclusion, in silico prediction and gene expression  analysis during host-pathogen interactions identified 3 potential vaccine  candidates for C. jejuni.</t>
  </si>
  <si>
    <t>Place: England PMID: 36972674  PMCID: PMC10066559</t>
  </si>
  <si>
    <t>Animals; Humans; poultry; Poultry; Genes, Bacterial; *Campylobacter; *Campylobacter jejuni; human; animal; bacterial gene; genetics; veterinary medicine; *campylobacteriosis/pc [Prevention]; RT-qPCR; *Vaccines; Gallus gallus; *vaccine; *Campylobacter jejuni/genetics; Chickens/genetics; host-pathogen interaction; *Campylobacter Infections/prevention &amp; control/veterinary/genetics; reverse vaccinology, Campylobacter jejuni</t>
  </si>
  <si>
    <t>BP7XKU4Z</t>
  </si>
  <si>
    <t>Bai, Yuhui; Ding, Xiaoyan; Zhao, Qi; Sun, Hongyang; Li, Ting; Li, Zekun; Wang, Hejia; Zhang, Lu; Zhang, Chunping; Xu, Shixin</t>
  </si>
  <si>
    <t>Development of an organic acid compound disinfectant to control food-borne pathogens and its application in chicken slaughterhouses.</t>
  </si>
  <si>
    <t>10.1016/j.psj.2022.101842</t>
  </si>
  <si>
    <t>During poultry slaughter, cross-contamination of chicken carcasses with microorganisms (including drug-resistant bacteria) can occur because of  incomplete disinfection during the pre-cooling process, and surface contact with  contaminated tools and equipment. The use of disinfectants is the most common way  to reduce the risk of cross-contamination and bacterial spread, as they can  effectively reduce the number of bacteria. We developed a disinfectant consisting  of organic acids and sodium dodecyl sulfate (SDS) and tested its bactericidal  effects at different concentrations against Salmonella and Campylobacter. The  main effective components in the disinfectant were citric acid, lactic acid, and  SDS, and together they exerted a synergistic bactericidal effect. The  bactericidal efficacy of the disinfectant increased with increasing  concentrations of the 3 active ingredients. To reach a 100% reduction rate during  a 15-s treatment in vitro, for Salmonella, the lowest concentrations of citric  acid, lactic acid, and SDS were 0.06, 0.08, and 0.02%, respectively; and for  Campylobacter, the lowest concentrations were 0.02, 0.025, and 0.0125%,  respectively. The disinfectant remained effective in presence of interfering  substances (e.g., 15% fetal bovine serum). Further experiments showed that the  disinfectant inactivated sensitive bacteria as well as 23 drug-resistant strains  of Salmonella and Campylobacter. Treatment with the disinfectant for 15 s  decreased the concentrations of all tested strains by more than 4.7 log colony  forming units per mL, and the reduction rate was as high as 100%. In on-site  disinfection tests in chicken slaughterhouses, the disinfectant significantly  reduced the number of pathogenic bacteria on carcasses during the pre-cooling  process, and on tools (such as knives and gloves) during the segmentation  process. Thus, this disinfectant has potential uses in preventing  cross-contamination of food-borne pathogens (including resistant bacteria) in  slaughterhouses.</t>
  </si>
  <si>
    <t>Place: England PMID: 35395532  PMCID: PMC8987602</t>
  </si>
  <si>
    <t>Animals; Chickens/microbiology; Salmonella; chicken; *Campylobacter; Abattoirs; Lactic Acid; disinfectant; animal; microbiology; slaughterhouse; food contamination; prevention and control; lactic acid; resistance; cross-contamination; organic acids; food-borne pathogen; *disinfectant agent/pd [Pharmacology]; citric acid/pd [Pharmacology]; *Disinfectants/pharmacology; Food Contamination/prevention &amp; control; Citric Acid/pharmacology</t>
  </si>
  <si>
    <t>BPJKHHAC</t>
  </si>
  <si>
    <t>Nguyen, DH; Kim, IH</t>
  </si>
  <si>
    <t>Protected Organic Acids Improved Growth Performance, Nutrient Digestibility, and Decreased Gas Emission in Broilers</t>
  </si>
  <si>
    <t>10.3390/ani10030416</t>
  </si>
  <si>
    <t>Simple Summary Recently, the development of antimicrobial resistance of bacteria has become a global health problem. Such a situation has compelled nutritionists and researchers to explore other potential alternatives. Among a variety of candidates for the replacement of antibiotic growth promoters, organic acids (OAs), both individual and as a blend of several acids are the most promising ones as feed additives in animal production. Organic acids maintain cellular integrity of the gut lining and improve the digestive process by maintaining normal gut flora. Addition of OAs to the diet can improve the absorption rate of proteins, amino acids, and minerals. This may contribute not only in improving performance but also reducing nitrogen and phosphorus excretion. Besides, medium-chain fatty acids (MCFAs) constitute another type of acid and have been shown to be potential alternatives for in-feed antibiotics in farm animals as they have strong antibacterial activity against Gram-positive cocci and Escherichia coli. The combination of OAs and MCFAs has been reported to improve the nutrient digestibility, growth performance, proliferation of Lactobacillus, and immunity of the animal. The present study investigated the effect of a blend of dietary protected OAs and MCFAs on broiler chickens. The results of this study showed that the blend of OA and MCFA supplementation positively influenced growth performance, DM digestibility, excreta Lactobacillus counts, as well as NH3 gas emission in broiler chickens. Abstract We investigated the effects of a blend of organic acids (OAs) and medium-chain fatty acids (MCFAs) supplementation in 800 1-d-old male Ross 308 broiler chickens (42 +/- 0.90 g) in a 7-week study. Broiler chicks were randomly allocated into one of the five dietary treatments (16 birds per pen with 10 pens per treatment). Dietary treatments consisted of corn-soybean meal based basal diet and the basal diet supplemented with blend of OAs and MCFAs at 0.25, 0.5, 0.75 g, and 1 g per kg of feed. In the current study, during the whole experimental period, the inclusion of the blend of OAs and MCFAs in the basal diet linearly improved (p &lt; 0.05) body weight gain (BWG), feed conversion ratio (FCR), and dry matter digestibility. The increasing inclusion of the blend of OA and MCFA levels in the diets linearly decreased (p = 0.002) feed intake during d 1 to 7. Broilers fed diets containing different levels of the blend of OAs and MCFAs showed a linear increase (p = 0.006) in Lactobacillus concentrations and decrease (p = 0.014) in ammonia (NH3) at the end of the experiment. However, the blend of OAs and MCFAs did not affect carcass quality, E. coli, and Salmonella counts, as well as hydrogen sulfide and total mercaptans gas emission (p &gt; 0.05). In conclusion, the blend of OA and MCFA supplementation positively influenced growth performance, DM digestibility, excreta Lactobacillus counts, as well as NH3 gas emission in broiler chickens.</t>
  </si>
  <si>
    <t>WOS:000529378800049</t>
  </si>
  <si>
    <t>BPL22WM8</t>
  </si>
  <si>
    <t>Pacholewicz, E; Lipman, LJA; Swart, A; Havelaar, AH; Heemskerk, WJC</t>
  </si>
  <si>
    <t>Pre-scald brushing for removal of solids and associated broiler carcass bacterial contamination</t>
  </si>
  <si>
    <t>10.3382/ps/pew257</t>
  </si>
  <si>
    <t>The aim of the study was to investigate the effect of brushing prior to scalding on reducing the E. coli and Enterobacteriaceae concentrations on carcasses. Three visits were arranged to a commercial slaughterhouse in which carcasses were cleaned in a separate line. Ten batches were sampled to compare the E. coli and Enterobacteriaceae concentrations on carcasses before and after a stand-alone brushing unit. Per batch, 8 carcasses before and 8 after brushing were sampled by the whole-carcass rinse method. Furthermore, the dry matter content and the pH were determined in these samples, as these parameters indirectly (dry matter) or directly (pH) influence the scalding lethality. Results revealed a small but statistically significant reduction (P &lt; 0.001) in E. coli and Enterobacteriaceae concentrations on the brushed car-casses. The concentrations on whole carcasses were reduced on average by 0.3 log for both E. coli and Enterobacteriaceae. Rinse samples from treated carcasses had significantly less dry matter on average by 2.5 g (P &lt; 0.001) and significantly higher pH by 0.08 units (P &lt; 0.001). Although these differences are statistically significant, they might have rather low biological relevance; thus, further optimization of brushes is needed for more relevant results. This study confirms that brushing reduces bacterial concentrations on carcasses, which may be increased potentially by enlarging the brushed surface of the carcass. Further inline investigations are needed to observe the effect of brushing on bacterial concentrations in scalding water and on carcasses after scalding and at the end of processing.</t>
  </si>
  <si>
    <t>2979-2985</t>
  </si>
  <si>
    <t>WOS:000391131400026</t>
  </si>
  <si>
    <t>BPRHWW6M</t>
  </si>
  <si>
    <t>Roop, R. M. 2nd; Smibert, R. M.; Johnson, J. L.; Krieg, N. R.</t>
  </si>
  <si>
    <t>Differential characteristics of catalase-positive campylobacters correlated with DNA homology groups.</t>
  </si>
  <si>
    <t>10.1139/m84-147</t>
  </si>
  <si>
    <t>Eighty-four strains of catalase-positive campylobacters could be placed into seven distinct DNA homology groups (species), corresponding to Campylobacter  fetus, "C. hyointestinalis," C. jejuni, C. coli, "C. laridis," "C. fecalis," and  aerotolerant campylobacters. The biochemical and physiological characteristics of  the strains were examined for their correlation with the homology groups. The  characterization tests that provided the most reliable differentiation at the  species and subspecies level were growth at 25 and 42 degrees C, sensitivity to  cephalothin and nalidixic acid, growth in semisolid media containing 1% glycine  and 3.5% NaCl, growth on plates containing 1.5% NaCl, growth in a semisolid  minimal medium, anaerobic growth in the presence of 0.1% trimethylamine-N-oxide,  hydrogen sulfide production in SIM medium and triple-sugar iron agar, hippurate  hydrolysis, nitrite reduction, and growth on plates under an air atmosphere.</t>
  </si>
  <si>
    <t>1984-07</t>
  </si>
  <si>
    <t>938-951</t>
  </si>
  <si>
    <t>Place: Canada PMID: 6478314</t>
  </si>
  <si>
    <t>Animals; Chickens; Humans; Cattle; Feces/microbiology; Female; Swine; Species Specificity; Aerobiosis; Campylobacter/*classification/enzymology/isolation &amp; purification; Catalase/*analysis; DNA, Bacterial/*genetics</t>
  </si>
  <si>
    <t>BPWLYK64</t>
  </si>
  <si>
    <t>Ahmed, R.; León-Velarde, C. G.; Odumeru, J. A.</t>
  </si>
  <si>
    <t>Evaluation of novel agars for the enumeration of Campylobacter spp. in poultry retail samples.</t>
  </si>
  <si>
    <t>10.1016/j.mimet.2011.12.011</t>
  </si>
  <si>
    <t>The purpose of this study was to examine the performance of novel agars for the identification and enumeration of Campylobacter species. The analytical  sensitivity and specificity of Campylobacter Selective agar (CASA), Brilliance  CampyCount agar (BCCA) and CampyFoodIDagar (CFA) for 84 Campylobacter spp.  isolates and 50 non-Campylobacter spp. isolates from 37 distinct genera were of  100% sensitivity, with a 98% specificity for BCCA and CFA, and a 100% specificity  for CASA. The application of these selective agars for Campylobacter spp.  enumeration in comparison to the conventional agars, modified charcoal  cefoperazonedeoxycholate agar (mCCDA) and Campy-Cefex (CCA) was examined using  Campylobacter jejuni and Campylobacter coli inoculated samples. From C. jejuni  inoculated samples, recovery on BCCA was significantly greater than other media  (p&lt;0.05). Recovery on CASA was not significantly different from mCCDA and CCA  (p&gt;0.05). With C. coli inoculated samples, recovery was significantly greater on  BCCA and CASA than with other media (p&lt;0.05). The recovery of both C. jejuni and  C. coli from inoculated samples with CFA was significantly less than with other  media (P&lt;0.05). CASA was able to effectively inhibit and differentiate  Campylobacter spp. from background microflora while false positive organisms  occurred with BCCA and CFA. An examination of 483 randomly selected suspect  Campylobacter colonies from naturally contaminated samples demonstrated a colony  confirmation rate for CCA, CFA, BCCA, mCCDA, and CASA, of 84%, 87%, 88%, 90%, and  100%, respectively. The media evaluated present an alternative to conventional  selective agars for the identification and enumeration of thermotolerant  Campylobacter spp. from samples of poultry origin through the farm to fork  continuum.</t>
  </si>
  <si>
    <t>304-310</t>
  </si>
  <si>
    <t>Place: Netherlands PMID: 22226753</t>
  </si>
  <si>
    <t>Animals; Chickens; Food Contamination/*analysis; Sensitivity and Specificity; Campylobacter/*isolation &amp; purification; Meat/microbiology; Agar/*chemistry; Colony Count, Microbial/*methods; Culture Media/*chemistry</t>
  </si>
  <si>
    <t>BQ8BZELY</t>
  </si>
  <si>
    <t>Hunt, B.; Saatchi, R.; Lacey, M.M.</t>
  </si>
  <si>
    <t>Infrared thermography can detect previsual bacterial growth in a laboratory setting via metabolic heat detection</t>
  </si>
  <si>
    <t>10.1111/jam.15218</t>
  </si>
  <si>
    <t>https://www.scopus.com/inward/record.uri?eid=2-s2.0-85111156938&amp;doi=10.1111%2fjam.15218&amp;partnerID=40&amp;md5=7784a47edd15bab91a0a5b15efdba2cf</t>
  </si>
  <si>
    <t>poultry; whole genome sequencing; *Campylobacter jejuni; ampicillin; Staphylococcus aureus; multidrug resistance; microbiology; antibiotic sensitivity; article; nonhuman; streptomycin; tetracycline; bacterium isolation; controlled study; polymerase chain reaction; animal experiment; animal model; ciprofloxacin; nalidixic acid; *antibiotic resistance; chloramphenicol; amoxicillin plus clavulanic acid; disk diffusion; bacterial growth; bacterium detection; bacterium isolate; genotype; multilocus sequence typing; feces analysis; heat; real time polymerase chain reaction; culture medium; quinolone derivative; Sanger sequencing; ultraviolet radiation; spectrophotometer; clinical article; genetic analyzer; nucleic acid isolation kit; PCR assay kit; DNA isolation; *genotyping; MasterPure; *Corvus; thermography</t>
  </si>
  <si>
    <t>BQBX7HS3</t>
  </si>
  <si>
    <t>Verde, SC; Tenreiro, R; Botelho, ML</t>
  </si>
  <si>
    <t>Foodborne agents and bioterrorism prevention - a Portuguese case study on ionizing irradiation</t>
  </si>
  <si>
    <t>1566-7693</t>
  </si>
  <si>
    <t>Bioterrorism is an event in a civil setting that is equivalent to an epidemic in a medical scenario. The collaboration between medicine and public health is also important in the clinical diagnostics and epidemiological surveillance in response to the emergence of a biological agent. The malicious contamination of food for terrorist purposes is a real and current threat, and deliberate contamination of food at one location could have global health implications. The key to prevent food terrorism is to enhance existing food safety programmes in order to protect food production systems. Typical food safety management programmes within the food industry include good manufacturing practice and '' hazard analysis and critical control point '' - HACCP. Food irradiation could be one additional food safety tool that serves as a complement to other food safety technologies such as the HACPP. With the purpose to apply the food irradiation as a food safety tool, the Radiation Technology group at the ITN is developing a project entitled '' Sanitation of chicken egg by ionizing radiation '', which applies the decontaminating capacity of the ionising radiation to inactivate pathogenic microorganisms in eggs. Salmonella spp. and Campylobacter spp. are eggs natural contaminants and the leading causes of bacterial gastroenteritis in humans. In this study, the D-values of reference strains of Salmonella and Campylobacter were determined and sub-lethal gamma radiation doses were applied to artificially contaminated eggs, in order to predict which irradiation dose could guarantee egg sanitation. Based on the results obtained and to guarantee organoleptic acceptable and safe eggs, a radicidation dose of 1.5 kGy is thus proposed. Monitoring programmes with a rapid follow-up are important if variation in product is seen that could indicate deliberate contamination. Since a reliable detection step to identify the hazard is crucial in any production process, we validated a PCR method to detect Salmonella and Campylobacter contamination, directly from eggs and egg-products.</t>
  </si>
  <si>
    <t>193-201</t>
  </si>
  <si>
    <t>WOS:000228807300021</t>
  </si>
  <si>
    <t>Gazso, LG; Ponta, CC</t>
  </si>
  <si>
    <t>RADIATION INACTIVATION OF BIOTERRORISM AGENTS</t>
  </si>
  <si>
    <t>BQGHHN6A</t>
  </si>
  <si>
    <t>Musthafa, K.S.; Sirirak, T.; Paosen, S.; Voravuthikunchai, S.P.</t>
  </si>
  <si>
    <t>Antimicrobial effect of Eleutherine americana bulb extract on the growth of Campylobacter jejuni in broiler meat</t>
  </si>
  <si>
    <t>Journal of Food Measurement and Characterization</t>
  </si>
  <si>
    <t>10.1007/s11694-021-00951-5</t>
  </si>
  <si>
    <t>https://www.scopus.com/inward/record.uri?eid=2-s2.0-85107710288&amp;doi=10.1007%2fs11694-021-00951-5&amp;partnerID=40&amp;md5=da52b63b1d5177ebd66aeb26c665e7fb</t>
  </si>
  <si>
    <t>4112-4118</t>
  </si>
  <si>
    <t>BQJXBEBD</t>
  </si>
  <si>
    <t>Owen, R. J.; Lorenz, E.; Gibson, J.</t>
  </si>
  <si>
    <t>Application of the Mast resistotyping scheme to Campylobacter jejuni and C. coli.</t>
  </si>
  <si>
    <t>10.1099/00222615-46-1-34</t>
  </si>
  <si>
    <t>The Mast resistotyping scheme was assessed with 228 strains of Campylobacter jejuni and C. coli from enteric infections in man and from a diverse selection of  other sources (livestock, chickens and river water). Most (153 of 158) C. jejuni  examined were of the three most common Penner (heat stable, HS) serotypes, HS1,  HS2 and HS4 complex. Fourteen resistotypes were identified in the 158 strains of  C. jejuni and 16 in the 70 isolates of C. coli. The predominant codes were 00  (44% of C. jejuni; 33% of C. coli) and 40 (21% of both species). The scheme was  simple to use but reproducibility and interpretation of sensitivity  zones--notably for fluorouracil, triphenyltetrazolium chloride and  metronidazole--was occasionally problematic. Overall, resistotypes did not  correlate with Penner HS serotypes or with three key genomic markers (ribotype,  PFGE macrorestriction-type and fla-type). Although resistotyping offers a rapid  means for distinguishing between some strains of C. jejuni and C. coli,  discrimination for common resistotypes can be achieved only in combination with  other typing methods.</t>
  </si>
  <si>
    <t>34-38</t>
  </si>
  <si>
    <t>Place: England PMID: 9003743</t>
  </si>
  <si>
    <t>Animals; Chickens; Humans; Cattle; Genotype; Serotyping; Dogs; Reproducibility of Results; *Bacterial Typing Techniques; Drug Resistance, Microbial; Campylobacter Infections/microbiology; Campylobacter jejuni/*classification/drug effects; Campylobacter coli/*classification/drug effects</t>
  </si>
  <si>
    <t>BQK6D8E8</t>
  </si>
  <si>
    <t>Hovorková, Petra; Skřivanová, Eva</t>
  </si>
  <si>
    <t>Use of Caprylic Acid in Broiler Chickens: Effect on Campylobacter jejuni.</t>
  </si>
  <si>
    <t>10.1089/fpd.2015.1978</t>
  </si>
  <si>
    <t>The effect of caprylic acid (CA) on Campylobacter jejuni in chickens was evaluated using two approaches: dietary supplementation or surface treatment of  chilled chicken carcasses. To analyze the dietary effect of CA, individually  housed broiler chickens (n = 48) were artificially infected with C. jejuni VFU612  (10(6) colony-forming units [CFU]/bird) on the 21st and 35th days of life.  Dietary CA (2.5 and 5 g/kg of feed, fed throughout the entire experiment)  significantly decreased C. jejuni shedding (p&lt;0.05). However, the effect only  lasted for 3-7 days after infection. The numbers of Campylobacter shed by the  positive control birds reached its maximum on the 37th day of life, while on that  same day, both Treatment I and Treatment II groups shed significantly lower  (p&lt;0.05) numbers of Campylobacter (by 0.8 and 1.8 log10 CFU/g, respectively).  Also, peak shedding was delayed by 1 day in both treated groups. After euthanasia  of each chicken on the 42nd day of life, no differences in Campylobacter counts  in the crop, gizzard, ileum, and cecum were found between the positive control  and the treated groups (p&gt;0.05). Surface contamination of the chilled chicken  halves was performed with C. jejuni VFU612 (clinical isolate) and CCM6214  (collection strain). Surface treatment with CA at 1.25 and 2.5 mg/mL for 1 min  significantly reduced C. jejuni VFU612 contamination of chicken skin (p&lt;0.05) by  0.29-0.53 and 1.14-1.58 log10 CFU/g of skin, respectively. Counts of C. jejuni  CCM6214 were reduced by 0.68-1.65 log10 CFU/g of skin). In conclusion, dietary CA  affected numbers of C. jejuni in the gastrointestinal contents of chickens,  whereas surface treatment reduced C. jejuni contamination in processed chicken  carcasses.</t>
  </si>
  <si>
    <t>2015-08</t>
  </si>
  <si>
    <t>712-718</t>
  </si>
  <si>
    <t>Place: United States PMID: 26114373</t>
  </si>
  <si>
    <t>Animals; Food Microbiology; Chickens/microbiology; Colony Count, Microbial; Food Contamination; Food Handling; carcass; secondary infection; bacterial count; article; broiler; nonhuman; controlled study; animal experiment; animal model; antibacterial activity; bacterial strain; priority journal; food contamination; colony forming unit; male; bacterium isolate; animal tissue; feces analysis; food intake; bacterium adherence; stomach juice; *Animal Feed; *Campylobacter enteritis; *diet; *diet supplementation; *experimental infection; *octanoic acid; bacterial shedding; chicken model; concentration (parameters); weight reduction; Campylobacter jejuni/*drug effects; Anti-Infective Agents/pharmacology; Poultry/*microbiology; Caprylates/*pharmacology</t>
  </si>
  <si>
    <t>BQLYVS7Y</t>
  </si>
  <si>
    <t>Chung, TH; Park, C; Choi, IH</t>
  </si>
  <si>
    <t>Effects of Korean Red Ginseng marc with aluminum sulfate against pathogen populations in poultry litters</t>
  </si>
  <si>
    <t>JOURNAL OF GINSENG RESEARCH</t>
  </si>
  <si>
    <t>1226-8453</t>
  </si>
  <si>
    <t>10.1016/j.jgr.2015.06.005</t>
  </si>
  <si>
    <t>Background: The aim of this study was to evaluate the effects of Korean Red Ginseng marc with aluminum sulfate as litter amendments on ammonia, soluble reactive phosphorus, and pathogen populations in poultry litters. Methods: Increasing levels of Korean Red Ginseng marc with aluminum sulfate were applied onto the surface of rice hull as a top-dress application; untreated rice hulls served as controls. Results: Treatment with Korean Red Ginseng marc with aluminum sulfate or aluminum sulfate alone resulted in lower litter pH (p &lt; 0.05), as compared with that of the controls. There were some differences (p &lt; 0.05) between treatments with Korean Red Ginseng marc with aluminum sulfate or aluminum sulfate alone and controls at 2-4 wk (not at 1 wk). Ammonia levels reduced on an average by 29%, 30%, and 32% for 10 g, 20 g Korean Red Ginseng marc with aluminum sulfate, and aluminum sulfate alone, respectively, as compared with controls at 4 wk. During the experiment, Korean Red Ginseng mare with aluminum sulfate or aluminum sulfate treatment had an effect (p &lt; 0.05) on soluble reactive phosphorus content, as compared with the controls (not at 4 wk). A decrease in Salmonella enterica and Escherichia coli was observed (p &lt; 0.05) in litter amended with both Korean Red Ginseng marc with aluminum sulfate and aluminum sulfate alone, as compared with the control, except at 1-3 wk for Salmonella enterica and 1 wk and 4 wk for Escherichia coli, respectively. Conclusion: The results showed that using Korean Red Ginseng marc with aluminum sulfate (blends), which act as acidifying agents by reducing the pH of the litter, was equally effective as aluminum sulfate in reducing the environmental impact. Copyright (C) 2015, The Korean Society of Ginseng, Published by Elsevier. All rights reserved.</t>
  </si>
  <si>
    <t>414-417</t>
  </si>
  <si>
    <t>WOS:000364264500017</t>
  </si>
  <si>
    <t>BQSF2JGU</t>
  </si>
  <si>
    <t>McCrea, B. A.; Macklin, K. S.; Norton, R. A.; Hess, J. B.; Bilgili, S. F.</t>
  </si>
  <si>
    <t>A longitudinal study of Salmonella and Campylobacter jejuni isolates from day of hatch through processing by automated ribotyping.</t>
  </si>
  <si>
    <t>10.4315/0362-028x-69.12.2908</t>
  </si>
  <si>
    <t>Comparisons of bacterial populations over long periods of time allow researchers to identify clonal populations, perhaps those responsible for contamination of  farms or humans. Salmonella and Campylobacter can cause human illness, and our  objective was to use a library typing system to track strains that persist in the  poultry house and through the processing plant. Two farms, over four consecutive  flocks, were studied. Multiple samples were taken of the poultry house  environment, feed mill, transport crates, and carcasses in the processing plant.  Sample collection on the farm took place on chick placement day, midgrowout, and  the day of harvest. This study found that 80.3% of isolates belonged to a single  strain of Salmonella Kentucky that persisted in several environmental samples for  all flocks at both farms, from chick placement day to the final product at the  plant. Surgical shoe covers produced most isolates (n = 26), and processing day  yielded the highest recovery (n = 68). Additional serotypes were recovered, but  the Salmonella Kentucky-positive eggshells and chick mortality appeared to be the  source of the organism for both farms. All Campylobacter isolates recovered were  identified as C. jejuni. Most Campylobacter isolates (90.1%) belonged to one of  three core strains. C. jejuni was not recovered on chick placement day. Cecal  droppings yielded all nine strains. Most isolates (98.2%) were from one farm.  Cluster analysis grouped C. jejuni and Salmonella isolates into four and six  distinct clusters, respectively, on the basis of a similarity level of 80%.</t>
  </si>
  <si>
    <t>2006-12</t>
  </si>
  <si>
    <t>2908-2914</t>
  </si>
  <si>
    <t>Place: United States PMID: 17186658</t>
  </si>
  <si>
    <t>Animals; Humans; Food Contamination/analysis; Longitudinal Studies; Ribotyping; Species Specificity; *Chickens; Carrier State; Polymorphism, Restriction Fragment Length; Poultry Diseases/epidemiology/*microbiology; Campylobacter jejuni/*isolation &amp; purification; Campylobacter Infections/epidemiology/*veterinary; Salmonella/*isolation &amp; purification; Cloaca/microbiology; *Animal Husbandry/methods/standards; Salmonella Infections, Animal/epidemiology/*microbiology</t>
  </si>
  <si>
    <t>BQU2SRKI</t>
  </si>
  <si>
    <t>Boonmar, Sumalee; Sangsuk, Leelaowadee; Suthivarakom, Karun; Padungtod, Pawin; Morita, Yukio</t>
  </si>
  <si>
    <t>Serotypes and antimicrobial resistance of Campylobacter jejuni isolated from humans and animals in Thailand.</t>
  </si>
  <si>
    <t>We investigated the serotypes, distributions, and antimicrobial resistance of Campylobacter jejuni isolates from humans and animals as a source of infection in  poultry between 2002 and 2003. A total of 50 C. jejuni isolates from humans and  29 C. jejuni isolates from poultry were studied for serotype using the Penner  serotyping scheme and the drug susceptibilities of the isolates which were  determined for 7 antimicrobial drugs using the disk diffusion method. Serotype B  (10%), serotype E (8%) and serotype R (8%) were found in humans isolates, while  serotype A (27%) was most freguently isolated from poultry, followed by serotype  K (21%) and serotype C (13%). Resistance in human isolates to cephalothin was  high (100%). Resistance to trimethoprim/sulfamethoxazole, ciprofloxacin, and  nalidixic acid were observed in 90, 82 and 78% of isolates, respectively. Most of  the isolates (88%) were susceptible to erythromycin. High levels of resistance to  drugs (ciprofloxacin and nalidixic acid) were observed in the isolates from  poultry. These results indicate the importance of poultry as a reservoir of C.  jejuni infection in Thailand is limited. In addition, a high proportion of the  isolates were resistant to antimicrobial drugs, particularly the quinolone group.</t>
  </si>
  <si>
    <t>130-134</t>
  </si>
  <si>
    <t>Place: Thailand PMID: 15906655</t>
  </si>
  <si>
    <t>Animals; Humans; Disease Susceptibility; *Drug Resistance, Bacterial; Thailand/epidemiology; Campylobacter jejuni/drug effects/*isolation &amp; purification; Poultry Products/microbiology; Quinolones/pharmacology; Campylobacter Infections/blood/drug therapy/*epidemiology; Poultry/blood/*microbiology</t>
  </si>
  <si>
    <t>BQZ7VXVL</t>
  </si>
  <si>
    <t>Kovanen, Sara; Rossi, Mirko; Pohja-Mykrä, Mari; Nieminen, Timo; Raunio-Saarnisto, Mirja; Sauvala, Mikaela; Fredriksson-Ahomaa, Maria; Hänninen, Marja-Liisa; Kivistö, Rauni</t>
  </si>
  <si>
    <t>Population Genetics and Characterization of Campylobacter jejuni Isolates from Western Jackdaws and Game Birds in Finland.</t>
  </si>
  <si>
    <t>10.1128/AEM.02365-18</t>
  </si>
  <si>
    <t>Poultry are considered a major reservoir and source of human campylobacteriosis, but the roles of environmental reservoirs, including wild birds, have not been  assessed in depth. In this study, we isolated and characterized Campylobacter  jejuni from western jackdaws (n = 91, 43%), mallard ducks (n = 82, 76%), and  pheasants (n = 9, 9%). Most of the western jackdaw and mallard duck C. jejuni  isolates represented multilocus sequence typing (MLST) sequence types (STs) that  diverged from those previously isolated from human patients and various animal  species, whereas all pheasant isolates represented ST-19, a common ST among human  patients and other hosts worldwide. Whole-genome MLST revealed that mallard duck  ST-2314 and pheasant ST-19 isolates represented bacterial clones that were  genetically highly similar to human isolates detected previously. Further  analyses revealed that in addition to a divergent ClonalFrame genealogy, certain  genomic characteristics of the western jackdaw C. jejuni isolates, e.g., a novel  cdtABC gene cluster and the type VI secretion system (T6SS), may affect their  host specificity and virulence. Game birds may thus pose a risk for acquiring  campylobacteriosis; therefore, hygienic measures during slaughter and meat  handling warrant special attention.IMPORTANCE The roles of environmental  reservoirs, including wild birds, in the molecular epidemiology of Campylobacter  jejuni have not been assessed in depth. Our results showed that game birds may  pose a risk for acquiring campylobacteriosis, because they had C. jejuni  genomotypes highly similar to human isolates detected previously. Therefore,  hygienic measures during slaughter and meat handling warrant special attention.  On the contrary, a unique phylogeny was revealed for the western jackdaw  isolates, and certain genomic characteristics identified among these isolates are  hypothesized to affect their host specificity and virulence. Comparative genomics  within sequence types (STs), using whole-genome multilocus sequence typing  (wgMLST), and phylogenomics are efficient methods to analyze the genomic  relationships of C. jejuni isolates.</t>
  </si>
  <si>
    <t>Place: United States PMID: 30552190  PMCID: PMC6365822</t>
  </si>
  <si>
    <t>Animals; Humans; public health; Campylobacter jejuni; Public Health; Gastroenteritis; Bacterial Typing Techniques; Multilocus Sequence Typing; comparative genomics; Phylogeny; antimicrobial resistance; Whole Genome Sequencing; cytolethal distending toxin; Finland; Genetic Markers; whole-genome sequencing; Campylobacter Infections/epidemiology/microbiology/*veterinary; Poultry/*microbiology; Crows/*microbiology; Campylobacter jejuni/classification/*genetics/isolation &amp; purification; Disease Reservoirs/microbiology; Birds/microbiology; Animals, Wild/microbiology; *Molecular Epidemiology; Bird Diseases/epidemiology/microbiology; Drug Resistance, Multiple, Bacterial/genetics; Bacterial Toxins/genetics; Ducks/microbiology; *Genetics, Population; mallard duck; pheasant; Type VI Secretion Systems/genetics; western jackdaw</t>
  </si>
  <si>
    <t>BR3ARPII</t>
  </si>
  <si>
    <t>Whyte, P.; Mc Gill, K.; Collins, J.D.</t>
  </si>
  <si>
    <t>A survey of the prevalence of Salmonella and other enteric pathogens in a commercial poultry feed mill</t>
  </si>
  <si>
    <t>10.1111/j.1745-4565.2003.tb00348.x</t>
  </si>
  <si>
    <t>https://www.scopus.com/inward/record.uri?eid=2-s2.0-0038374939&amp;doi=10.1111%2fj.1745-4565.2003.tb00348.x&amp;partnerID=40&amp;md5=3a087f63e70b11887fb056d4003f350e</t>
  </si>
  <si>
    <t>13-24</t>
  </si>
  <si>
    <t>BR5SJKXV</t>
  </si>
  <si>
    <t>Yoon, K. S.; Burnette, C. N.; Oscar, T. P.</t>
  </si>
  <si>
    <t>Development of predictive models for the survival of Campylobacter jejuni (ATCC 43051) on cooked chicken breast patties and in broth as a function of  temperature.</t>
  </si>
  <si>
    <t>10.4315/0362-028x-67.1.64</t>
  </si>
  <si>
    <t>The objective of this study was to model the kinetics of the survival of Campylobacter jejuni on cooked chicken breast patties and in broth as a function  of temperature. Both patties and broth were inoculated with 10(6)  stationary-phase cells of a single strain of C. jejuni (ATCC 43051) and incubated  at constant temperatures from 4 to 30 degrees C in 2 degrees C increments under  aerobic conditions. In most cases, a three-phase linear model fit the primary  survival curves well (r2 = 0.97 to 0.99) at all incubation temperatures  regardless of model medium, indicating the presence of a resistant subpopulation  of C. jejuni that would not be eliminated without thermal processing. Secondary  models predicting lag time (LT) and specific death rate (SDR) as functions of  temperature were also developed. The Davey and Boltzmann models were identified  as appropriate secondary models for LT and SDR, respectively, on the basis of  goodness of fit (Boltzmann model, r2 = 0.96; Davey model, r2 = 0.93) and  prediction bias and accuracy factor tests. The results obtained indicate that C.  jejuni can survive well at both refrigeration and ambient temperatures regardless  of model medium. Reduced survival of C. jejuni, characterized by shorter lag  times and faster death rates, was observed both on patties and in broth at  ambient temperatures. In addition, the average maximum reduction of C. jejuni at  4 to 30 degrees C was 1.5 log units regardless of storage temperature or model  medium. These findings suggest that C. jejuni found on contaminated poultry  products has the potential to survive under conditions that are not permissive  for growth and thus could cause foodborne illness if the poultry is not  sufficiently cooked.</t>
  </si>
  <si>
    <t>64-70</t>
  </si>
  <si>
    <t>Place: United States PMID: 14717353</t>
  </si>
  <si>
    <t>Animals; Chickens; Food Microbiology; Colony Count, Microbial; Kinetics; chicken; *Campylobacter jejuni; Models, Biological; *meat; animal; bacterial count; microbiology; article; sensitivity and specificity; food control; biological model; *temperature; kinetics; prediction and forecasting; statistical model; Sensitivity and Specificity; Linear Models; *Temperature; Predictive Value of Tests; growth, development and aging; Campylobacter jejuni/*growth &amp; development; Meat Products/*microbiology</t>
  </si>
  <si>
    <t>BR78EVDQ</t>
  </si>
  <si>
    <t>Hänninen, M. L.; Perko-Mäkelä, P.; Rautelin, H.; Duim, B.; Wagenaar, J. A.</t>
  </si>
  <si>
    <t>Genomic relatedness within five common Finnish Campylobacter jejuni pulsed-field gel electrophoresis genotypes studied by amplified fragment length polymorphism  analysis, ribotyping, and serotyping.</t>
  </si>
  <si>
    <t>10.1128/AEM.67.4.1581-1586.2001</t>
  </si>
  <si>
    <t>Thirty-five Finnish Campylobacter jejuni strains with five SmaI/SacII pulsed-field gel electrophoresis (PFGE) genotypes selected among human and  chicken isolates from 1997 and 1998 were used for comparison of their PFGE  patterns, amplified fragment length polymorphism (AFLP) patterns, HaeIII  ribotypes, and heat-stable (HS) serotypes. The discriminatory power of PFGE,  AFLP, and ribotyping with HaeIII were shown to be at the same level for this  selected set of strains, and these methods assigned the strains into the same  groups. The PFGE and AFLP patterns within a genotype were highly similar,  indicating genetic relatedness. The same HS serotypes were distributed among  different genotypes, and different serotypes were identified within one genotype.  HS serotype 12 was only associated with the combined genotype G1  (PFGE-AFLP-ribotype). These studies using polyphasic genotyping methods suggested  that common Finnish C. jejuni genotypes form genetic lineages which colonize both  humans and chickens.</t>
  </si>
  <si>
    <t>1581-1586</t>
  </si>
  <si>
    <t>Place: United States PMID: 11282608  PMCID: PMC92772</t>
  </si>
  <si>
    <t>Animals; Chickens; Humans; Campylobacter Infections/*microbiology; Genotype; Electrophoresis, Gel, Pulsed-Field; Serotyping; Ribotyping; Finland; *Bacterial Typing Techniques; Polymorphism, Restriction Fragment Length; Poultry Diseases/microbiology; Campylobacter jejuni/*classification/*genetics</t>
  </si>
  <si>
    <t>BR7YZ2L8</t>
  </si>
  <si>
    <t>Arning, Nicolas; Sheppard, Samuel K.; Bayliss, Sion; Clifton, David A.; Wilson, Daniel J.</t>
  </si>
  <si>
    <t>Machine learning to predict the source of campylobacteriosis using whole genome data.</t>
  </si>
  <si>
    <t>PLoS genetics</t>
  </si>
  <si>
    <t>1553-7404 1553-7390</t>
  </si>
  <si>
    <t>10.1371/journal.pgen.1009436</t>
  </si>
  <si>
    <t>Campylobacteriosis is among the world's most common foodborne illnesses, caused predominantly by the bacterium Campylobacter jejuni. Effective interventions  require determination of the infection source which is challenging as  transmission occurs via multiple sources such as contaminated meat, poultry, and  drinking water. Strain variation has allowed source tracking based upon allelic  variation in multi-locus sequence typing (MLST) genes allowing isolates from  infected individuals to be attributed to specific animal or environmental  reservoirs. However, the accuracy of probabilistic attribution models has been  limited by the ability to differentiate isolates based upon just 7 MLST genes.  Here, we broaden the input data spectrum to include core genome MLST (cgMLST) and  whole genome sequences (WGS), and implement multiple machine learning algorithms,  allowing more accurate source attribution. We increase attribution accuracy from  64% using the standard iSource population genetic approach to 71% for MLST, 85%  for cgMLST and 78% for kmerized WGS data using the classifier we named aiSource.  To gain insight beyond the source model prediction, we use Bayesian inference to  analyse the relative affinity of C. jejuni strains to infect humans and  identified potential differences, in source-human transmission ability among  clonally related isolates in the most common disease causing lineage (ST-21  clonal complex). Providing generalizable computationally efficient methods, based  upon machine learning and population genetics, we provide a scalable approach to  global disease surveillance that can continuously incorporate novel samples for  source attribution and identify fine-scale variation in transmission potential.</t>
  </si>
  <si>
    <t>e1009436</t>
  </si>
  <si>
    <t>PLoS Genet</t>
  </si>
  <si>
    <t>Place: United States PMID: 34662334  PMCID: PMC8553134</t>
  </si>
  <si>
    <t>Animals; Bayes Theorem; Campylobacter Infections/*microbiology; Campylobacter jejuni/*genetics; Chickens/microbiology; Gastroenteritis/*microbiology; Genetics, Population/methods; Humans; Machine Learning; Meat/microbiology; Multilocus Sequence Typing/methods; Whole Genome Sequencing/methods</t>
  </si>
  <si>
    <t>BRCHJT5S</t>
  </si>
  <si>
    <t>Ruiz-Palacios, Guillermo M.</t>
  </si>
  <si>
    <t>The health burden of Campylobacter infection and the impact of antimicrobial resistance: playing chicken.</t>
  </si>
  <si>
    <t>10.1086/509936</t>
  </si>
  <si>
    <t>701-703</t>
  </si>
  <si>
    <t>Place: United States PMID: 17278063</t>
  </si>
  <si>
    <t>Humans; *Campylobacter; gastroenteritis; human; *antibiotic resistance; priority journal; *Gram negative infection; infection control; note; diarrhea; infection prevention; cost of illness; *Drug Resistance, Bacterial; Public Health Practice; Campylobacter/*drug effects; Anti-Infective Agents/pharmacology/*therapeutic use; Campylobacter Infections/*drug therapy/epidemiology/prevention &amp; control</t>
  </si>
  <si>
    <t>BRCU4392</t>
  </si>
  <si>
    <t>Mshana, S. E.; Joloba, M.; Kakooza, A.; Kaddu-Mulindwa, D.</t>
  </si>
  <si>
    <t>Campylobacter spp among children with acute diarrhea attending Mulago hospital in Kampala--Uganda.</t>
  </si>
  <si>
    <t>African health sciences</t>
  </si>
  <si>
    <t>1729-0503 1680-6905</t>
  </si>
  <si>
    <t>BACKGROUND: Campylobacter infections occur worldwide. A recent study in Kampala, Uganda, found that 87% of broiler chickens had Campylobacter jejuni; these are  potential source of human infection. Isolation rate in developing countries is  between 5-35%. This study aimed at finding prevalence of children with  campylobacter infection among children with acute diarrhea attending Mulago  hospital. OBJECTIVE: The objective was to establish the proportion of children  infected with Campylobacter spp among children with acute diarrhea at Mulago  hospital. METHODS: A crossectional study from July to October 2005 was conducted  involved 226 children with acute diarrhea. Serial sampling was done a total of  226 stool specimens were obtained and cultured on selective media. Identification  was done using biochemical test and susceptibility using standard discs diffusion  method. RESULTS: Campylobacter spp were isolated in 21 (9.3%) of 226 stool  specimens analyzed. Campylobacter jejuni 17 (80.9%), Campylobacter lari 2 (9.5%),  Campylobacter coli 1 (4.5%) and Campylobacter jejuni/coli 1(4.5%). All  Campylobacter isolates were sensitive to erythromycin, and 20% had intermediate  resistance to Ampicillin. CONCLUSION: Campylobacter spp are prevalent among  children with acute diarrhea in Kampala- Uganda. A large multicenter study should  be undertaken so that the extent of campylobacter infection in our setting can be  established.</t>
  </si>
  <si>
    <t>201-205</t>
  </si>
  <si>
    <t>Afr Health Sci</t>
  </si>
  <si>
    <t>Place: Uganda PMID: 20589152  PMCID: PMC2887033</t>
  </si>
  <si>
    <t>Humans; Feces/microbiology; Child, Preschool; Female; Infant; Male; Prevalence; Acute Disease; Campylobacter spp; Microbial Sensitivity Tests; Age Distribution; Cross-Sectional Studies; Acute diarrhea; Drug Resistance, Bacterial; Campylobacter/drug effects/*isolation &amp; purification; Anti-Bacterial Agents/therapeutic use; Diarrhea/epidemiology/*microbiology; Campylobacter Infections/diagnosis/drug therapy/*epidemiology/microbiology; Uganda/epidemiology</t>
  </si>
  <si>
    <t>BRGW9DWV</t>
  </si>
  <si>
    <t>Nutt, JD; Medvedev, KL; Woodward, CL; Pillai, SD; Ricke, SC</t>
  </si>
  <si>
    <t>Assessment of laboratory media controls for determining Salmonella virulence potential of poultry water sources using a hilA:lacZY fusion strain</t>
  </si>
  <si>
    <t>JOURNAL OF RAPID METHODS AND AUTOMATION IN MICROBIOLOGY</t>
  </si>
  <si>
    <t>1060-3999</t>
  </si>
  <si>
    <t>10.1111/j.1745-4581.2002.tb00024.x</t>
  </si>
  <si>
    <t>Salmonella is regarded as a primary foodborne pathogen commonly found in the gastrointestinal tract and internal organs of poultry. However, Salmonella is also capable of surviving in fresh water, supplies. In this study, our efforts were to determine which media controls of varying nutrient availability would allow for accurately assessing the potential of a poultry house water source to influence virulence gene expression in Salmonella. ne cages of the sampled layer house were divided into four separate quadrants. Virulence expression was measured using a beta-galactosidase assay on a hilk:lacZY fusion strain of S. Typhimurium and calculated as Miller units to adjust for bacterial cell concentration measured as optical density. Virulence assays were performed with brain heart infusion broth (BHI) serving,as the primary overall control which yielded values ranging from approximately 60-100 Miller units. Results showed that standing water obtained from quadrant 2 yielded a significantly different (P &lt; 0.05) virulence responses compared to other standing water samples from other quadrants. However, no significant difference was observed between the quadrants for the fresh water samples. BHI media proved to be the most consistent negative control for evaluating hilA response to poultry house water by yielding the lowest overall Miller unit values compared to other laboratory control media.</t>
  </si>
  <si>
    <t>173-184</t>
  </si>
  <si>
    <t>WOS:000179124200003</t>
  </si>
  <si>
    <t>BRHXLV8A</t>
  </si>
  <si>
    <t>Reich, F; Valero, A; Schill, F; Bungenstock, L; Klein, G</t>
  </si>
  <si>
    <t>Characterisation of Campylobacter contamination in broilers and assessment of microbiological criteria for the pathogen in broiler slaughterhouses</t>
  </si>
  <si>
    <t>10.1016/j.foodcont.2017.12.013</t>
  </si>
  <si>
    <t>Campylobacter is considered an important foodborne pathogen, having a high impact on public health burden. Source allocation studies identified broiler meat as the most important food transmission vehicle of Campylobacter. In this regard, microbiological limits are under development in the EU and characterisation of microbial contamination seems to be an essential step towards implementing sampling schemes. The aim of this study was to analyse broiler batches processed at three conventional slaughterhouses in Germany for their Campylobacter load at the end of processing. Microbial data of positive and negative batches from the studied slaughterhouses were used to fit different statistical distributions (i.e., lognormal, Poisson-lognormal and negative binomial) by means of the maximum likelihood estimation method. Finally, the performance of microbiological criteria was assessed by calculating the probability of accepting batches using two microbiological limits recently discussed by the European Food Safety Authority (500 and 1000 cfu/g). Samples of broiler neck skin and caecal content (356 batches) were collected in three German slaughterhouses (A, B and C) for fresh meat production from conventionally reared broilers during the period from July 2013 to June 2016. Microbial analyses of five pooled neck skin samples and one pooled caecal sample per batch were performed. In this study, the prevalence of Campylobacter caecum positive broiler batches processed at slaughterhouses A, B and C was 42.7 (n = 117), 21.7 (n = 120) and 47.9% (n = 119), respectively. The Campylobacter mean count in neck skin samples of positive batches was highest in slaughterhouse A, with 2.9 +/- 0.6 logio cfuig compared to slaughterhouse B with 2.7 +/- 0.7 logo cfuig and slaughterhouse C with 2.7 +/- 0.7 logio cfu/g. The results showed that distributions skewed to the right, thus indicating a high proportion of low microbial counts in the samples. Negative binomial regression provided a better fit at low contamination levels (&lt;100 cfu/g), while the Poisson-lognormal distribution described both within-and between-batch variability better at higher microbial counts. The fitted statistical distributions were further used to evaluate the performance of different microbiological criteria based on an acceptance sampling approach in relation to the defective units based on different limits (mean counts) set at each slaughterhouse. Results obtained will help food business operators to evaluate the status of microbiological hygiene and safety in relation to Campylobacter contamination, also assisting them in setting their own limits of acceptance for process improvement under consideration of existing legal requirements. (C) 2017 Elsevier Ltd. All rights reserved.</t>
  </si>
  <si>
    <t>60-69</t>
  </si>
  <si>
    <t>WOS:000428606500009</t>
  </si>
  <si>
    <t>BRLGH3BV</t>
  </si>
  <si>
    <t>Candellone, Alessia; Badino, Paola; Girolami, Flavia; Cerquetella, Matteo; Nebbia, Patrizia; Aresu, Luca; Zoppi, Simona; Bergero, Domenico; Odore, Rosangela</t>
  </si>
  <si>
    <t>Concomitant Campylobacteriosis in a Puppy and in Its Caregiver: A One Health Perspective Paradigm in Human-Pet Relationship.</t>
  </si>
  <si>
    <t>10.3390/vetsci10040244</t>
  </si>
  <si>
    <t>We report a case of laboratory-confirmed Campylobacter (C). jejuni and C. upsaliensis symptomatic infection in a puppy, a French Bouledogue, female, 6  months of age, fed a raw, unbalanced, poultry-based diet (RPD), (48.1 CP, 33% EE,  0.3% Ca, 0.5% Phos, 0.5 Ca/P, on a dry-matter basis), and in its owner. Soon  after adoption, the pet and the caregiver showed severe gastrointestinal signs  and needed hospitalization. Fecal PCR assays, selective cultures, and antibiotic  susceptibility testing were performed, and multi-drug resistant C. jejuni and C.  upsaliensis were isolated from the feces of both. The same bacteria were also  identified by FISH in the dog colonic biopsies collected during endoscopy. The  puppy was prescribed a complete commercial diet for growing dogs, (30.00% CP,  21.00% EE, 1.2% Ca; 1% Phos; as fed) and treated with ciprofloxacin. The dog and  the man healed uneventfully and tested negative for further fecal PCR analyses.  This report focuses on dog nutritional management and explores the potential  routes of exposure, with emphasis on emerging outbreaks related to current pet  food fads. Our data support the One Health approach, where veterinarians,  physicians, and owners are challenged to build effective stewardship to prevent  the spread of zoonoses.</t>
  </si>
  <si>
    <t>Place: Switzerland PMID: 37104398  PMCID: PMC10146306</t>
  </si>
  <si>
    <t>poultry; Campylobacter jejuni; zoonoses; gastroenteritis; zoonosis; human; Campylobacteriosis; microbiology; antibiotic sensitivity; article; nonhuman; polymerase chain reaction; ciprofloxacin; hospitalization; female; cytology; animal tissue; feces analysis; spinach; probiotic agent; diet supplementation; veterinarian; nutrition; Lactobacillus rhamnosus; Lactobacillus plantarum; biochemistry; *One Health; *campylobacteriosis/di [Diagnosis]; fluorescence in situ hybridization; bloody diarrhea; Campylobacter upsaliensis; enterocolitis; glucose; erythrocyte; wellbeing; One Health approach; mass spectrometer; leukocyte count; carrot; laboratory test; caraway; fennel; linseed; marigold; colon biopsy; alanine aminotransferase/ec [Endogenous Compound]; albumin/ec [Endogenous Compound]; gastrointestinal symptom; sunflower oil; Lactobacillus fermentum; aspartate aminotransferase/ec [Endogenous Compound]; hydrocortisone/ec [Endogenous Compound]; matrix-assisted laser desorption-ionization mass spectrometry; alkaline phosphatase/ec [Endogenous Compound]; flotation; raw diet; puppy; *caregiver; *human-animal bond; *puppy; Addison disease; apple; beetroot; biochemical equipment; blackberry; calcium/ec [Endogenous Compound]; creatinine/ec [Endogenous Compound]; endoscopy; fish oil; ileocolic intussusception; multidrug resistant infection; nutritional assessment; pea; phosphorus/ec [Endogenous Compound]; potassium/ec [Endogenous Compound]; potato starch; sodium/ec [Endogenous Compound]; urea nitrogen blood level</t>
  </si>
  <si>
    <t>BS2RGMCD</t>
  </si>
  <si>
    <t>Lasica A.M.; Wyszynska A.; Szymanek K.; Majewski P.; Jagusztyn-Krynicka E.K.</t>
  </si>
  <si>
    <t>Campylobacter protein oxidation influences epithelial cell invasion or intracellular survival as well as intestinal tract colonization in chickens</t>
  </si>
  <si>
    <t>Journal of Applied Genetics</t>
  </si>
  <si>
    <t>1234-1983</t>
  </si>
  <si>
    <t>10.1007/BF03208868</t>
  </si>
  <si>
    <t>http://jag.igr.poznan.pl/2010-Volume-51/3/pdf/2010_Volume_51_3-383-393.pdf</t>
  </si>
  <si>
    <t>The Dsb family of redox proteins catalyzes disulfide bond formation and isomerization. Since mutations in dsb genes change the conformation and stability of many extracytoplasmic proteins, and since many virulence factors of pathogenic bacteria are extracytoplasmic, inactivation of dsb genes often results in pathogen attenuation. This study investigated the role of 2 membrane-bound oxidoreductases, DsbB and DsbI, in the Campylobacter jejuni oxidative Dsb pathway. Campylobacter mutants, lacking DsbB or DsbI or both, were constructed by allelic replacement and used in the human intestinal epithelial T84 cell line for the gentamicin protection assay (invasion assay) and chicken colonization experiments. In C. coli strain 23/1, the inactivation of the dsbB or dsbI gene separately did not significantly affect the colonization process. However, simultaneous disruption of both membrane-bound oxidoreductase genes significantly decreased the strain's ability to colonize chicken intestines. Moreover, C. jejuni strain 81-176 with mutated dsbB or dsbI genes showed reduced invasion/ intracellular survival abilities. No cells of the double mutants (dsbB- dsbI-) of C. jejuni 81-176 were recovered from human cells after 3 h of invasion.</t>
  </si>
  <si>
    <t>383-393</t>
  </si>
  <si>
    <t>J. Appl. Genet.</t>
  </si>
  <si>
    <t>Place: Poland Publisher: Springer Berlin (Germany)</t>
  </si>
  <si>
    <t>*Campylobacter jejuni; human; animal; bacterial count; microbiology; article; bacterial gene; genetics; *chicken; metabolism; *bacterial protein; *epithelium cell; *gastrointestinal tract; *intracellular space; *microbial viability; biology; cell line; cytology; enzymology; gene silencing; mutation; oxidation reduction reaction; proteome; signal transduction; growth, development and aging</t>
  </si>
  <si>
    <t>BS38HXKP</t>
  </si>
  <si>
    <t>Agunos, A; Arsenault, RK; Avery, BP; Deckert, AE; Gow, SP; Janecko, N; Léger, DF; Parmley, EJ; Reid-Smith, RJ; McEwen, SA</t>
  </si>
  <si>
    <t>Changes in antimicrobial resistance levels among Escherichia coil, Salmonella, and Campylobacter in Ontario broiler chickens between 2003 and 2015</t>
  </si>
  <si>
    <t>CANADIAN JOURNAL OF VETERINARY RESEARCH-REVUE CANADIENNE DE RECHERCHE VETERINAIRE</t>
  </si>
  <si>
    <t>Poultry has been identified as a reservoir of foodborne enteric pathogens and antimicrobial resistant bacteria. The objective of this study was to describe and compare antimicrobial resistant isolates from an Ontario broiler chicken farm-level baseline project (2003 to 2004) to the Canadian Integrated Program for Antimicrobial Resistance Surveillance (CIPARS) Ontario abattoir and retail surveillance data from 2003, and to the most recent (2015) CIPARS Ontario chicken surveillance data in order to assess the impact of an industry-wide policy change in antimicrobial use. Ceftiofur resistance (TIO-R) prevalence in Salmonella decreased by 7% on farm between 2003 and 2004 and 2015. During the same timeframe, TIO-R E. coli prevalence decreased significantly by 16%, 11%, and 8% in farm, abattoir, and retail samples, respectively. Gentamicin resistant (GEN-R) E. coli, however, increased by 10% in farm and 15% in retail-derived isolates, and trimethoprim-sulfamethoxazole resistant (TMSm-R) E. coli increased significantly by 20%, 18%, and 5% in farm, abattoir, and retail isolates, respectively. Similarly, ciprofloxacin-resistant (CIP-R) Campylobacter spp. significantly increased in retail isolates by 11% and increased in farm (33%) and abattoir isolates (7%). The decrease in TIO-R Salmonella/E. coli in recent years is consistent with the timing of an industry-led intervention eliminating the preventive use of ceftiofur, a third generation cephalosporin and class of antimicrobials deemed critically important to human medicine. The rise in GEN-R and TMSm-R prevalence is indicative of recent shifts in antimicrobial use. Our study highlights the importance of integrated surveillance in detecting emerging trends and determining the efficacy of interventions to improve food safety.</t>
  </si>
  <si>
    <t>2018-07</t>
  </si>
  <si>
    <t>163-177</t>
  </si>
  <si>
    <t>WOS:000456091900001</t>
  </si>
  <si>
    <t>BS62EE43</t>
  </si>
  <si>
    <t>Leblanc-Maridor, M; Beaudeau, F; Seegers, H; Denis, M; Belloc, C</t>
  </si>
  <si>
    <t>Rapid identification and quantification of Campylobacter coli and Campylobacter jejuni by real-time PCR in pure cultures and in complex samples</t>
  </si>
  <si>
    <t>BMC MICROBIOLOGY</t>
  </si>
  <si>
    <t>10.1186/1471-2180-11-113</t>
  </si>
  <si>
    <t>Background: Campylobacter spp., especially Campylobacter jejuni (C. jejuni) and Campylobacter coli (C. coli), are recognized as the leading human foodborne pathogens in developed countries. Livestock animals carrying Campylobacter pose an important risk for human contamination. Pigs are known to be frequently colonized with Campylobacter, especially C. coli, and to excrete high numbers of this pathogen in their faeces. Molecular tools, notably real-time PCR, provide an effective, rapid, and sensitive alternative to culture-based methods for the detection of C. coli and C. jejuni in various substrates. In order to serve as a diagnostic tool supporting Campylobacter epidemiology, we developed a quantitative real-time PCR method for species-specific detection and quantification of C. coli and C. jejuni directly in faecal, feed, and environmental samples. Results: With a sensitivity of 10 genome copies and a linear range of seven to eight orders of magnitude, the C. coli and C. jejuni real-time PCR assays allowed a precise quantification of purified DNA from C. coli and C. jejuni. The assays were highly specific and showed a 6-log-linear dynamic range of quantification with a quantitative detection limit of approximately 2.5 x 10(2) CFU/g of faeces, 1.3 x 10(2) CFU/g of feed, and 1.0 x 10(3) CFU/m(2) for the environmental samples. Compared to the results obtained by culture, both C. coli and C. jejuni real-time PCR assays exhibited a specificity of 96.2% with a kappa of 0.94 and 0.89 respectively. For faecal samples of experimentally infected pigs, the coefficients of correlation between the C. coli or C. jejuni real-time PCR assay and culture enumeration were R-2 = 0.90 and R-2 = 0.93 respectively. Conclusion: The C. coli and C. jejuni real-time quantitative PCR assays developed in this study provide a method capable of directly detecting and quantifying C. coli and C. jejuni in faeces, feed, and environmental samples. These assays represent a new diagnostic tool for studying the epidemiology of Campylobacter by, for instance, investigating the carriage and excretion of C. coli and C. jejuni by pigs from conventional herds.</t>
  </si>
  <si>
    <t>WOS:000292089100001</t>
  </si>
  <si>
    <t>BSFDSK3J</t>
  </si>
  <si>
    <t>European Union summary report on antimicrobial resistance in zoonotic and indicator bacteria from animals and food in the European Union in 2009</t>
  </si>
  <si>
    <t>10.2903/j.efsa.2011.2154</t>
  </si>
  <si>
    <t>https://www.scopus.com/inward/record.uri?eid=2-s2.0-84990842803&amp;doi=10.2903%2fj.efsa.2011.2154&amp;partnerID=40&amp;md5=cd8029209ee04ed6cf3663863d81c343</t>
  </si>
  <si>
    <t>BSWKHRGS</t>
  </si>
  <si>
    <t>Windiasti, G.; Feng, J.; Ma, L.; Hu, Y.; Hakeem, M.J.; Amoako, K.; Delaquis, P.; Lu, X.</t>
  </si>
  <si>
    <t>Investigating the synergistic antimicrobial effect of carvacrol and zinc oxide nanoparticles against Campylobacter jejuni</t>
  </si>
  <si>
    <t>10.1016/j.foodcont.2018.08.028</t>
  </si>
  <si>
    <t>https://www.scopus.com/inward/record.uri?eid=2-s2.0-85053086123&amp;doi=10.1016%2fj.foodcont.2018.08.028&amp;partnerID=40&amp;md5=4c1e757ef3f9bc9ee09ab61c0bae6008</t>
  </si>
  <si>
    <t>BT62CE2M</t>
  </si>
  <si>
    <t>Hatanaka, N.; Awasthi, S.P.; Goda, H.; Kawata, H.; Uchino, Y.; Kubo, T.; Aoki, S.; Hinenoya, A.; Yamasaki, S.</t>
  </si>
  <si>
    <t>Chlorous acid is a more potent antibacterial agent than sodium hypochlorite against Campylobacter</t>
  </si>
  <si>
    <t>10.1016/j.foodcont.2019.107046</t>
  </si>
  <si>
    <t>https://www.scopus.com/inward/record.uri?eid=2-s2.0-85077382739&amp;doi=10.1016%2fj.foodcont.2019.107046&amp;partnerID=40&amp;md5=72c605adc8a8cddca36704fb4c99a27e</t>
  </si>
  <si>
    <t>BT7S98LE</t>
  </si>
  <si>
    <t>Comparison between LASSO and RT methods for prediction of generic E. coli concentration in pastured poultry farms</t>
  </si>
  <si>
    <t>10.1016/j.foodres.2022.111860</t>
  </si>
  <si>
    <t>Though most strains of E. coli are non-pathogenic components of the intestinal microbiome, certain pathogenic E. coli strains are the cause of diseases and outbreaks. Poultry is identified as a common reservoir for pathogenic E. coli. It is important to identify farm practice factors associated with E. coli in the pastured poultry environment. The objective of this study is to develop models that can predict E. coli levels and to select farm practice factors contributing to E. coli concentration in pastured poultry farms. Five kinds of samples: feces, soil, whole carcass rinse after processing (WCR-P), final product after chilling and storage (WCR-F), and ceca samples were collected for E. coli counts from 11 pastured poultry farms in the southeastern US. The regression tree (RT) and least absolute shrinkage and selection operator (LASSO) methods were applied to data from each sample type. The farm management practices and processing factors such as source of eggs, type of feed used, appearance of other animals on farm, chilling method, and storage time and temperature were all considered as possible explanatory factors in the models. Models were developed to predict the levels of E. coli and to select the most important factors used in predicting E. coli population. Model performances were compared using root mean square error (RMSE). For feces samples, average number of birds and animal source were the two most important variables affecting E. coli population by LASSO. The RT selected animal source, brood feed, day of year, flock age in days, and flock size as the most important variables in predicting E. coli concentration. The RMSE (in log10 scale) under LASSO was 0.974, while under RT it was 1.032 for feces samples. The predictive models provide practical and effective tools to predict E. coli population and to identify farm practice factors that affect E. coli levels.</t>
  </si>
  <si>
    <t>WOS:000870022000011</t>
  </si>
  <si>
    <t>BTRW8I6H</t>
  </si>
  <si>
    <t>Kleinubing, N.R.; Ramires, T.; Würfel, S.D.F.R.; Haubert, L.; Scheik, L.K.; Kremer, F.S.; Lopes, G.V.; Silva, W.P.D.</t>
  </si>
  <si>
    <t>Antimicrobial resistance genes and plasmids in Campylobacter jejuni from broiler production chain in Southern Brazil</t>
  </si>
  <si>
    <t>10.1016/j.lwt.2021.111202</t>
  </si>
  <si>
    <t>https://www.scopus.com/inward/record.uri?eid=2-s2.0-85103785247&amp;doi=10.1016%2fj.lwt.2021.111202&amp;partnerID=40&amp;md5=a03c05ae76653a7904f655acec395880</t>
  </si>
  <si>
    <t>BU52GP6H</t>
  </si>
  <si>
    <t>Jordá, Jaume; Lorenzo-Rebenaque, Laura; Montoro-Dasi, Laura; Marco-Fuertes, Ana; Vega, Santiago; Marin, Clara</t>
  </si>
  <si>
    <t>Phage-Based Biosanitation Strategies for Minimizing Persistent Salmonella and Campylobacter Bacteria in Poultry.</t>
  </si>
  <si>
    <t>10.3390/ani13243826</t>
  </si>
  <si>
    <t>Control strategies to minimize pathogenic bacteria in food animal production are one of the key components in ensuring safer food for consumers. The most  significant challenges confronting the food industry, particularly in the major  poultry and swine sectors, are antibiotic resistance and resistance to cleaning  and disinfection in zoonotic bacteria. In this context, bacteriophages have  emerged as a promising tool for zoonotic bacteria control in the food industry,  from animals and farm facilities to the final product. Phages are viruses that  infect bacteria, with several advantages as a biocontrol agent such as high  specificity, self-replication, self-limitation, continuous adaptation, low  inherent toxicity and easy isolation. Their development as a biocontrol agent is  of particular interest, as it would allow the application of a promising and even  necessary "green" technology to combat pathogenic bacteria in the environment.  However, bacteriophage applications have limitations, including selecting  appropriate phages, legal restrictions, purification, dosage determination and  bacterial resistance. Overcoming these limitations is crucial to enhance phage  therapy's effectiveness against zoonotic bacteria in poultry. Thus, this review  aims to provide a comprehensive view of the phage-biosanitation strategies for  minimizing persistent Salmonella and Campylobacter bacteria in poultry.</t>
  </si>
  <si>
    <t>Place: Switzerland PMID: 38136863  PMCID: PMC10740442</t>
  </si>
  <si>
    <t>Campylobacter; poultry; Salmonella; bacteriophages; persistent clones</t>
  </si>
  <si>
    <t>BU9LC9CF</t>
  </si>
  <si>
    <t>Siragusa, Gregory R.; Line, John E.; Brooks, Leonard L.; Hutchinson, Tina; Laster, Joel D.; Apple, Robert O.</t>
  </si>
  <si>
    <t>Serological methods and selective agars to enumerate Campylobacter from broiler carcasses: data from inter- and intralaboratory analyses.</t>
  </si>
  <si>
    <t>10.4315/0362-028x-67.5.901</t>
  </si>
  <si>
    <t>Routine analytical means to estimate Campylobacter numbers per milliliter of carcass rinses are needed in high-sample-throughput poultry laboratories. We  compared three serological confirmatory tests that were amenable to such a  setting when used in conjunction with Campy-Line and Campy-Cefex Campylobacter  selective agars. Pre- and post-chlorinated chiller carcass rinse samples were  obtained and held on ice, then analyzed 24 h later in two separate laboratories.  Presumptive counts on both pre- and postchiller samples from between laboratories  on individual agars and between both agars were highly correlated. Agreement  among the three serological tests was nearly complete. The use of a premeasured  and dried latex anti-Campylobacter antibody agglutination test format was  superior to that of either a liquid latex agglutination format or a direct  phosphate-buffer microscopic technique in terms of practicality as was the  inclusion of an unarmed latex control to detect auto agglutination. A routine  procedure for Campylobacter level estimation was suggested. This procedure, when  used in conjunction with a serological confirmatory step, should provide  processors with a means to assess reductions in numbers per milliliter of carcass  rinses versus strictly presence-absence testing.</t>
  </si>
  <si>
    <t>901-907</t>
  </si>
  <si>
    <t>Place: United States PMID: 15151225</t>
  </si>
  <si>
    <t>Animals; Food Microbiology; Food Handling/methods; Chickens/*microbiology; Food Contamination/*analysis; Prevalence; *Campylobacter; food handling; prevalence; *food contamination/an [Drug Analysis]; animal; isolation and purification; microbiology; article; *chicken; food control; methodology; comparative study; culture medium; *bacterial count; immunology; chemistry; *agar; agglutination test; Agglutination Tests; bacterium antibody/an [Drug Analysis]; latex agglutination test; Latex Fixation Tests; Campylobacter/immunology/*isolation &amp; purification; Culture Media/chemistry; Agar/*chemistry; Antibodies, Bacterial/analysis; Colony Count, Microbial/*methods</t>
  </si>
  <si>
    <t>BUAJPRHA</t>
  </si>
  <si>
    <t>Wei, Bai; Kang, Min; Jang, Hyung-Kwan</t>
  </si>
  <si>
    <t>Evaluation of potassium clavulanate supplementation of Bolton broth for enrichment and detection of Campylobacter from chicken.</t>
  </si>
  <si>
    <t>10.1371/journal.pone.0205324</t>
  </si>
  <si>
    <t>Culture-based detection of Campylobacter can be affected by competing flora, temperature, incubation time, and presence of blood. The presence of  extended-spectrum β-lactamase (ESBL)-producing Escherichia coli in poultry has  become one of the most common factors interfering with the detection of  Campylobacter. In the present study, we evaluated potassium clavulanate (ESBL  inhibitor) as a supplement in Bolton broth (C-Bolton broth) for enrichment and  detection of Campylobacter. First, we determined growth kinetics of Campylobacter  in the presence of different concentrations of ESBL E. coli in C-Bolton broth  during enrichment. The effects of other factors such as incubation time,  incubation temperature, and presence of blood on Campylobacter detection in  C-Bolton broth were also investigated. The growth of Campylobacter co-cultured at  a low concentration (2 and 4 log10 CFU/mL) of ESBL E. coli was similar to that of  Campylobacter alone in C-Bolton broth, and Campylobacter co-cultured at a high  concentration (6 and 8 log10 CFU/mL) of ESBL E. coli showed slower growth than  the pure Campylobacter culture. The Campylobacter detection limit was 1 log10  CFU/mL when mixed with 2, 4, or 6 log10 CFU/mL of E. coli and 3 log10 CFU/mL when  mixed with 8 log10 CFU/mL of E. coli after 48 h enrichment in the broth.  Campylobacter detection from chicken feces and litter samples was not affected by  incubation time, or presence of blood in the broth. A modified procedure of  enrichment in C-Bolton broth at 37°C for 24 h without blood showed a  significantly (P ≤ 0.05) higher detection rate and a lower false-negative rate  than the ISO 10272-1:2006 method for Campylobacter detection from chicken feces  and litter samples. In summary, the present study demonstrates the efficacy of  Bolton broth supplemented with potassium clavulanate in the detection of  Campylobacter mixed with ESBL E. coli, and an improved procedure to detect  Campylobacter from chicken feces and litter samples.</t>
  </si>
  <si>
    <t>e0205324</t>
  </si>
  <si>
    <t>Place: United States PMID: 30356296  PMCID: PMC6200224</t>
  </si>
  <si>
    <t>Animals; Food Microbiology; Feces/microbiology; Chickens/*microbiology; Meat/microbiology; Poultry/microbiology; Campylobacter/drug effects/growth &amp; development/*isolation &amp; purification; Escherichia coli/drug effects/growth &amp; development; Culture Media/chemistry; beta-Lactamases/metabolism; beta-Lactamase Inhibitors/*administration &amp; dosage; Clavulanic Acid/*administration &amp; dosage</t>
  </si>
  <si>
    <t>BUKEC9JA</t>
  </si>
  <si>
    <t>Kapperud, G.; Skjerve, E.; Bean, N. H.; Ostroff, S. M.; Lassen, J.</t>
  </si>
  <si>
    <t>Risk factors for sporadic Campylobacter infections: results of a case-control study in southeastern Norway.</t>
  </si>
  <si>
    <t>10.1128/jcm.30.12.3117-3121.1992</t>
  </si>
  <si>
    <t>In 1989 and 1990, a case-control study designed to identify risk factors for sporadic infections with thermotolerant Campylobacter bacteria was conducted in  three counties in southeastern Norway. The investigation was confined to  infections which were acquired in Norway. A total of 52 bacteriologically  confirmed cases and 103 controls matched by age, sex, and geographic region were  interviewed. The following risk factors were found to be independently associated  with illness in conditional logistic regression analysis: consumption of sausages  at a barbecue (odds ratio [OR] = 7.64; P = 0.005), daily contact with a dog (OR =  4.26; P = 0.024), and eating of poultry which was brought into the house raw  (frozen or refrigerated) (OR = 3.20; P = 0.024). The risk associated with  consumption of sausages at a barbecue could not be attributed to  cross-contamination from poultry products. By univariate analysis, consumption of  poultry which was brought raw and frozen was associated with illness (OR = 2.42;  P = 0.042), even though freezing substantially reduces the number of viable  campylobacters. When poultry consumption was examined by country of origin,  eating of poultry produced in Denmark or Sweden was strongly associated with  illness (OR = 13.66; P = 0.014), whereas consumption of poultry produced in  Norway was not (OR = 1.33; P = 0.41).</t>
  </si>
  <si>
    <t>1992-12</t>
  </si>
  <si>
    <t>3117-3121</t>
  </si>
  <si>
    <t>Place: United States PMID: 1452694  PMCID: PMC270598</t>
  </si>
  <si>
    <t>Animals; Food Microbiology; Humans; Meat; poultry; Poultry; Adolescent; Adult; Aged; Child; Child, Preschool; Female; Infant; Male; Middle Aged; Risk Factors; risk factor; Denmark; *Campylobacter; Case-Control Studies; Sweden; Dogs; human; article; controlled study; priority journal; major clinical study; regression analysis; Norway; statistical analysis; heat tolerance; case control study; clinical feature; *enteritis/et [Etiology]; *enteritis/ep [Epidemiology]; Animals, Domestic; Campylobacter Infections/*epidemiology; Norway/epidemiology</t>
  </si>
  <si>
    <t>BUWCH7VJ</t>
  </si>
  <si>
    <t>Hinton A. Jr.; Ingram K.D.</t>
  </si>
  <si>
    <t>Use of oleic acid to reduce the population of the bacterial flora of poultry skin</t>
  </si>
  <si>
    <t>The effect of oleic acid on native bacterial flora of poultry skin was examined. Skin from commercial broiler carcasses was washed once or twice in solutions of 0, 2, 4, 6, 8, or 10% (wt/vol) oleic acid and rinsed in peptone water. Aerobic bacteria, Enterobacteriaceae, Campylobacter, and enterococci in the rinsates were enumerated. Significantly fewer aerobic bacteria, Enterobacteriaceae, Campylobacter, and enterococci were recovered from rinsates of skin washed in oleic acid than from control samples. Additionally, fewer bacteria were recovered from rinsates of skin washed in higher concentrations of oleic acid than from skin washed in lower concentrations of the fatty acid. In most cases, there was no significant difference in the number of bacteria recovered from rinsates of skin washed once or twice in solutions of oleic acid. Washing skin samples twice in 10% solutions of oleic acid significantly reduced the number of aerobic bacteria, Enterobacteriaceae, Campylobacter, and enterococci that remained attached to the skin. Campylobacter sp., Enterococcus faecalis, and Listeria monocytogenes isolates possessed the least resistance to the antibacterial activity of oleic acid in vitro, while Escherichia coli and Pseudomonas aeruginosa showed higher resistance. Enterobacter cloacae, Staphylococcus lentus, and Salmonella Typhimurium had the greatest resistance to the antibacterial activity of oleic acid. Findings indicate that oleic acid reduces the number of bacteria on the skin of processed broilers and that the fatty acid is bactericidal to several spoilage and pathogenic bacteria associated with poultry.</t>
  </si>
  <si>
    <t>Campylobacter; Listeria monocytogenes; food safety; carcass; Enterobacteriaceae; Escherichia coli; antibacterial activity; bacterial growth; *poultry; food processing; Salmonella typhimurium; Enterococcus; bacterium adherence; in vitro study; growth inhibition; water; Pseudomonas aeruginosa; Staphylococcus; bacterium; fatty acid; Enterococcus faecalis; *skin; Enterobacter cloacae; peptone; aerobic bacteria; *bacterial flora; *oleic acid; *population</t>
  </si>
  <si>
    <t>BVD2NIUL</t>
  </si>
  <si>
    <t>Dhama, K.; Rajagunalan, S.; Chakraborty, S.; Verma, A. K.; Kumar, A.; Tiwari, R.; Kapoor, S.</t>
  </si>
  <si>
    <t>Food-borne pathogens of animal origin-diagnosis, prevention, control and their zoonotic significance: a review.</t>
  </si>
  <si>
    <t>Pakistan journal of biological sciences : PJBS</t>
  </si>
  <si>
    <t>1028-8880</t>
  </si>
  <si>
    <t>10.3923/pjbs.2013.1076.1085</t>
  </si>
  <si>
    <t>The term food borne diseases or food-borne illnesses or more commonly food poisoning are used to denote gastrointestinal complications that occur following  recent consumption of a particular food or drink. Millions of people suffer  worldwide every year and the situation is quiet grave in developing nations  creating social and economic strain. The food borne pathogens include various  bacteria viz., Salmonella, Campylobacter, Escherichia coli, Listeria  monocytogenes, Yersinia enterocolitica, Staphylococcus, Arcobacter, Clostridium  perfringens, Cl. botulinum and Bacillus cereus and helminths viz., Taenia. They  also include protozoa viz., Trichinella, Sarcocystis, Toxoplasma gondii and  Cryptosporidium parvum. The zoonotic potential and the ability to elaborate  toxins by many of the microbes causing fatal intoxication are sufficient to  understand the seriousness of the situation. The viral agents being host specific  their transmission to humans through food of animal origin is not yet confirmed  although these animal viruses are similar to that of viruses infecting human.  Food-borne bacteria; protozoa and helminthes have complex distribution pattern in  the environment and inside the host system. This along with complexity of the  maintenance chain and life cycle (of parasites) has made it difficult for  epidemiologist and diagnostician to undertake any immediate safety measures  against them. Serological and molecular diagnostic tests viz. ELISA, Latex  agglutination test, Lateral flow assays, Immunomagnetic separation assays,  molecular assays viz. Polymerase Chain Reaction (PCR), multiplex PCR, immuno-PCR,  Realtime PCR, Random Amplified Polymorphic DNA (RAPD)-PCR, DNA microarrays and  probes are widely used. Along with these LAMP assays, Capillary  Electrophoresis-Single Strand Confirmation polymorphism (CE-SSCP); Flow  cytometry, FISH, Biosensors, Direct epifluorescent filter technique,  nanotechnology based methods and sophisticated tools (ultrasonography, magnetic  resonance imaging and chlonangio-pancreatography) have aided in the diagnosis  greatly. Most of the food-borne illnesses are self-limiting but in many instances  antibiotics are recommended. With the increased drug resistance however use of  chicken immunoglobulin, bacteriophage therapy, probiotics and herbs are gaining  much importance these days. Adoption of proper prevention and control measures  (including cooking procedures; hygiene, strict adherence to HACCP principles,  public awareness and disease surveillance and monitoring) are the need of hour.  All these have been discussed vividly in this review to help epidemiologists,  diagnosticians, clinicians and above all common people so as to enable them avoid  negligence regarding such serious issue.</t>
  </si>
  <si>
    <t>1076-1085</t>
  </si>
  <si>
    <t>Pak J Biol Sci</t>
  </si>
  <si>
    <t>Place: Pakistan PMID: 24506006</t>
  </si>
  <si>
    <t>Animals; Food Microbiology; Humans; Food Handling; Cooking; Food Contamination/prevention &amp; control; Animal Diseases/*microbiology/*parasitology/prevention &amp; control; Foodborne Diseases/*microbiology/*parasitology/prevention &amp; control; Zoonoses/*microbiology/*parasitology/prevention &amp; control</t>
  </si>
  <si>
    <t>BVJ3XUY5</t>
  </si>
  <si>
    <t>Havelaar, Arie H.; Mangen, Marie-Josee J.; de Koeijer, Aline A.; Bogaardt, Marc-Jeroen; Evers, Eric G.; Jacobs-Reitsma, Wilma F.; van Pelt, Wilfrid; Wagenaar, Jaap A.; de Wit, G. Ardine; van der Zee, Henk; Nauta, Maarten J.</t>
  </si>
  <si>
    <t>Effectiveness and efficiency of controlling Campylobacter on broiler chicken meat.</t>
  </si>
  <si>
    <t>10.1111/j.1539-6924.2007.00926.x</t>
  </si>
  <si>
    <t>Campylobacter bacteria are an important cause of foodborne infections. We estimated the potential costs and benefits of a large number of possible  interventions to decrease human exposure to Campylobacter by consumption of  chicken meat, which accounts for 20-40% of all cases of human campylobacteriosis  in the Netherlands. For this purpose, a farm-to-fork risk assessment model was  combined with economic analysis and epidemiological data. Reduction of  contamination at broiler farms could be efficient in theory. However, it is  unclear which hygienic measures need to be taken and the costs can be very high.  The experimental treatment of colonized broiler flocks with bacteriophages has  proven to be effective and could also be cost efficient, if confirmed in  practice. Since a major decrease of infections at the broiler farm is not  expected in the short term, additional measures in the processing plant were also  considered. At this moment, guaranteed Campylobacter-free chicken meat at the  retail level is not realistic. The most promising interventions in the processing  plant are limiting fecal leakage during processing and separation of contaminated  and noncontaminated flocks (scheduling), followed by decontamination of the  contaminated flock. New (faster and more sensitive) test methods to detect  Campylobacter colonization in broilers flocks are a prerequisite for successful  scheduling scenarios. Other methods to decrease the contamination of meat of  colonized flocks such as freezing and heat treatment are more expensive and/or  less effective than chemical decontamination.</t>
  </si>
  <si>
    <t>831-844</t>
  </si>
  <si>
    <t>Place: United States PMID: 17958495</t>
  </si>
  <si>
    <t>Animals; Humans; *Food Microbiology; Chickens/*microbiology; chicken; *Campylobacter; Models, Biological; heat treatment; human; meat; article; nonhuman; bacterial colonization; bacterial transmission; health care cost; food contamination; Sensitivity and Specificity; poultry farming; bacterium contamination; food intake; bacteriophage; *infection control; Probability; *risk assessment; epidemiological data; *cost utility analysis; cost of illness; experimental therapy; Animals, Domestic; Campylobacter/*isolation &amp; purification; Meat/*economics/*microbiology; Food Handling/economics; Risk Assessment/economics</t>
  </si>
  <si>
    <t>BVY3XMYU</t>
  </si>
  <si>
    <t>Restoration of flagellar biosynthesis by varied mutational events in Campylobacter jejuni.</t>
  </si>
  <si>
    <t>10.1111/j.1365-2958.2008.06428.x</t>
  </si>
  <si>
    <t>Both a complex regulatory cascade involving the FlgSR two-component system and phase variation control expression of sigma(54)-dependent flagellar genes in  Campylobacter jejuni. In this study, mutational mechanisms influencing production  of the FlgS histidine kinase were discovered. Random non-motile, non-flagellated  flgS variants were impaired for growth in the chick intestinal tract. Spontaneous  revertants restored for flagellar biosynthesis, gene expression, and motility  identified by in vivo and in vitro studies had undergone diverse intragenic and  extragenic mutational events relative to flgS. Restorative intragenic events  included true phase variation, second-site intragenic reversion, and insertion  and deletion of short DNA segments within flgS. In vivo-isolated motile  revertants possessed an identical, single extragenic mutation to create a  partially constitutively active FlgR protein in the absence of FlgS. Considering  that FlgR production is also influenced by phase variation, these new findings  suggest that the FlgSR two-component system is unique in that each protein is  controlled by phase variation and phosphorylation. In addition, this study  highlights the mutational activities of C. jejuni and suggests that the bacterium  may possess a repertoire of mutational mechanisms to overcome genetic lesions  that impair production of virulence and colonization determinants while lacking a  normal mismatch repair system.</t>
  </si>
  <si>
    <t>519-536</t>
  </si>
  <si>
    <t>Place: England PMID: 18761684  PMCID: PMC2576521</t>
  </si>
  <si>
    <t>*Locomotion; Adaptation, Biological; Animals; Bacterial Proteins/*biosynthesis/genetics; Base Sequence; Campylobacter Infections/microbiology; Campylobacter jejuni/genetics/*physiology; Cecum/microbiology; Chickens; Colony Count, Microbial; DNA, Bacterial/genetics; Flagella/*genetics; Gastrointestinal Tract/microbiology; Histidine Kinase; INDEL Mutation; Molecular Sequence Data; Mutation; Protein Kinases/*biosynthesis/genetics; Suppression, Genetic</t>
  </si>
  <si>
    <t>BVZXI4BU</t>
  </si>
  <si>
    <t>Evers, E.G.; Post, J.; Putirulan, F.F.; Wal, F.J.v.d.</t>
  </si>
  <si>
    <t>Detection probability of Campylobacter</t>
  </si>
  <si>
    <t>10.1016/j.foodcont.2009.06.004</t>
  </si>
  <si>
    <t>https://www.scopus.com/inward/record.uri?eid=2-s2.0-70349795946&amp;doi=10.1016%2fj.foodcont.2009.06.004&amp;partnerID=40&amp;md5=8aed138c55d8d33529ce6ef7e8e1e75f</t>
  </si>
  <si>
    <t>247-252</t>
  </si>
  <si>
    <t>BW44FUPW</t>
  </si>
  <si>
    <t>Atanassova, Viktoria; Kessen, Volker; Reich, Felix; Klein, Günter</t>
  </si>
  <si>
    <t>Incidence of Arcobacter spp. in poultry: quantitative and qualitative analysis and PCR differentiation.</t>
  </si>
  <si>
    <t>10.4315/0362-028x-71.12.2533</t>
  </si>
  <si>
    <t>Arcobacter is part of the family Campylobacteraceae. As with the genus Campylobacter, Arcobacter is found responsible for human gastrointestinal  infection, and it is assumed to originate from poultry meat sources. Samples from  poultry slaughtering originating from a broiler slaughterhouse and a turkey  slaughterhouse were analyzed for Arcobacter. Five broiler flocks and five turkey  flocks were analyzed in the course of slaughtering and processing for the  prevalence of Arcobacter. The prevalence in broilers was 43.0%, while turkey  samples were contaminated with 18.2% of positive samples. The numbers of  Arcobacter present on turkey skin samples ranged between 1.7 and 2.4 log CFU/cm2.  The prevalence changes during processing showed an increase after chilling in  broilers, whereas there was a constant decrease in turkey processing. Species  identification showed that all three Arcobacter spp. of relevance in human  infection could be isolated, with A. butzleri being found at higher prevalence,  which was followed by A. skirrowii and A. cryaerophilus.</t>
  </si>
  <si>
    <t>2533-2536</t>
  </si>
  <si>
    <t>Place: United States PMID: 19244910</t>
  </si>
  <si>
    <t>Animals; Chickens; Humans; Food Handling/methods; Food Contamination/*analysis; Species Specificity; Sensitivity and Specificity; *Abattoirs; Reproducibility of Results; Turkeys; Poultry/*microbiology; Skin/microbiology; Polymerase Chain Reaction/*methods; Arcobacter/*isolation &amp; purification</t>
  </si>
  <si>
    <t>BW5NGFMS</t>
  </si>
  <si>
    <t>Yardimci, H.; Erdeǧer, J.; Akan, M.; Yildirim, M.</t>
  </si>
  <si>
    <t>Colonization, translocation and antibody response in experimental Campylobacter infection of chickens</t>
  </si>
  <si>
    <t>https://www.scopus.com/inward/record.uri?eid=2-s2.0-0036961634&amp;partnerID=40&amp;md5=a3025db750fbd057ae642b24c58e2065</t>
  </si>
  <si>
    <t>1367-1374</t>
  </si>
  <si>
    <t>Civcivlerin deneysel Campylobacter i̇nfeksiyonunda kolonizasyon, translokasyon ve antikor yaniti</t>
  </si>
  <si>
    <t>BW8DP4UB</t>
  </si>
  <si>
    <t>Salvat, G.; Chemaly, M.; Denis, M.; Robinault, C.; Huneau, A.; Le Bouquin, S.; Michel, V.; Fravalo, P.</t>
  </si>
  <si>
    <t>Evolution of foodborne hazards: Campylobacter and Salmonella</t>
  </si>
  <si>
    <t>Sciences des Aliments</t>
  </si>
  <si>
    <t>10.3166/sda.28.285-292</t>
  </si>
  <si>
    <t>https://www.scopus.com/inward/record.uri?eid=2-s2.0-77952259420&amp;doi=10.3166%2fsda.28.285-292&amp;partnerID=40&amp;md5=68b9c0142e5b9d0aba3576bf7660d498</t>
  </si>
  <si>
    <t>285-292</t>
  </si>
  <si>
    <t>BWHEKWJH</t>
  </si>
  <si>
    <t>Praakle-Amin, Kristi; Roasto, Mati; Korkeala, Hannu; Hänninen, Marja-Liisa</t>
  </si>
  <si>
    <t>PFGE genotyping and antimicrobial susceptibility of Campylobacter in retail poultry meat in Estonia.</t>
  </si>
  <si>
    <t>10.1016/j.ijfoodmicro.2006.10.034</t>
  </si>
  <si>
    <t>In the present study, the Campylobacter isolates from retail poultry meat in Estonia were sero- and genotyped, and the antimicrobial susceptibility was  determined. Forty-eight chicken (36 Estonian, 12 imported) and 22 turkey  (imported) Campylobacter isolates from 580 raw broiler chicken (396 Estonian, 184  imported) and 30 turkey (imported) meat samples were studied. Of the isolates, 64  were C. jejuni, 4 C. coli, and 2 Campylobacter spp. Penner serotyping of 54 C.  jejuni isolates revealed 11 different serotypes, and 22% of the isolates were  nontypeable by the commercial antisera. The most common serotypes O:1,44; O:21,  and O:55 accounted for 28%, 13%, and 13% of the isolates, respectively.  Differences in serotype distribution were seen for chicken and turkey isolates.  Genotypic characterization of all Campylobacter isolates (n=70) was performed by  pulsed-field gel electrophoresis (PFGE). SmaI and KpnI yielded 29 and 34 PFGE  types, respectively, revealing high diversity among isolates. The serotype  distribution did not show an association with the origin of the sample, but the  majority of the isolates sharing a similar PFGE genotype originated from one  country. High levels of resistance to ciprofloxacin (66%), nalidixic acid (66%),  tetracycline (44%), ampicillin (34%), and erythromycin (14%) were detected among  the 70 Campylobacter isolates. The simultaneous resistance to two or three  antimicrobial agents occurred in 60% of the isolates. The Campylobacter isolates  from turkey meat had higher resistance to ampicillin, ciprofloxacin, nalidixic  acid, and tetracycline than those from chicken meat. None of the chicken isolates  were resistant to gentamicin, and no turkey isolates to erythromycin or  gentamicin.</t>
  </si>
  <si>
    <t>Place: Netherlands PMID: 17182145</t>
  </si>
  <si>
    <t>Animals; Anti-Bacterial Agents/*pharmacology; Campylobacter/classification/*drug effects/*genetics; Chickens; DNA, Bacterial/analysis; Drug Resistance, Bacterial/*genetics; Electrophoresis, Gel, Pulsed-Field/*methods; Estonia; Food Contamination/analysis; Genotype; Meat/*microbiology; Microbial Sensitivity Tests; Phylogeny; Species Specificity; Turkeys</t>
  </si>
  <si>
    <t>BWQXZDVP</t>
  </si>
  <si>
    <t>Liu, Guang-Ming; Su, Wen-Jin; Cai, Hui-Nong; Xie, Ming-Xing; Liu, Tang; Peng, Xiao-Li</t>
  </si>
  <si>
    <t>[Establishment of immunomagnetic capture-fluorescent PCR detection method for Campylobacter jejuni].</t>
  </si>
  <si>
    <t>Sheng wu gong cheng xue bao = Chinese journal of biotechnology</t>
  </si>
  <si>
    <t>1000-3061</t>
  </si>
  <si>
    <t>In order to develop a rapid method which can check Campylobacter jejuni in animal and poultry foods nicely, an immunomagnetic capture-fluorescent PCR (IMC-FPCR)  method was established in this paper. The reported method involves isolation of  the target pathogen by immunocapture prior to the fluorescent PCR step, therefore  the immunomagnetic-beads for Campylobacter were developed, and two groups of  primer/probe, which targeted for the species special sequence of flaA gene and  hipO gene for Campylobacter jejuni were designed. The immunomagnetic  capture-fluorescent PCR assay amplification of the hipO gene and flaA gene for  detection of Campylobacter jejuni was firstly reported in this paper. Result  indicated that IMC-FPCR method permits direct detection of the pathogen without  an enrichment step and can be performed in approximately 24 h. The assay results  are positive for all of the isolates of Campylobacter jejuni (3 isolates,  including type strain ATCC 33560 and ATCC8341) with a detection limit of  approximately 10 cfu/mL, are negative for Campylobacter coli and several other  bacteria. IMC-FPCR assay provide not only a rapid, sensitive method for  quantitative detection of Campylobacter jejuni, but also an important method for  detecting of Campylobacter jejuni of viable but non-culturerable (VNC) state.</t>
  </si>
  <si>
    <t>336-340</t>
  </si>
  <si>
    <t>Sheng Wu Gong Cheng Xue Bao</t>
  </si>
  <si>
    <t>Place: China PMID: 16013502</t>
  </si>
  <si>
    <t>Sensitivity and Specificity; Fluorescence; Campylobacter jejuni/genetics/*isolation &amp; purification; Polymerase Chain Reaction/*methods; Immunomagnetic Separation/*methods</t>
  </si>
  <si>
    <t>BWY7BJLC</t>
  </si>
  <si>
    <t>Young, Ian; Thaivalappil, Abhinand; Reimer, Danielle; Greig, Judy</t>
  </si>
  <si>
    <t>Food Safety at Farmers' Markets: A Knowledge Synthesis of Published Research.</t>
  </si>
  <si>
    <t>10.4315/0362-028X.JFP-17-193</t>
  </si>
  <si>
    <t>Farmers' markets are increasingly popular venues in North America for the sale of fresh produce and other foods. However, the nature of their operation can present  possible food safety issues, challenges, and risks to consumers. A knowledge  synthesis was conducted to identify, characterize, and summarize published  research on the microbial food safety issues and implications associated with  farmers' markets. A scoping review was conducted using the following steps:  comprehensive search strategy, relevance screening of abstracts, and  characterization of relevant articles. Two subsets of data were prioritized for  more detailed systematic review (data extraction and risk-of-bias assessment) and  meta-analysis: (i) studies comparing the microbial safety of foods from farmers'  markets versus other sources and (ii) studies evaluating the use of food safety  practices at farmers' markets. Overall, 83 relevant studies were identified. The  majority of studies were published as journal articles (64%), used a  cross-sectional design (81%), and were conducted in the United States (78%). Most  studies (39%; n = 32) investigated stakeholder, mostly consumer (n = 22),  attitudes toward food safety at farmers' markets. Limited but heterogeneous  evidence indicated a higher prevalence of Campylobacter and Salmonella in chicken  meat from farmers' markets versus other retail sources, but there was no  difference in the microbial contamination of fresh produce. Studies evaluating  the use of food safety practices at farmers' markets identified some gaps; for  example, the average prevalence of vendor hand washing was 4% (95% confidence  interval: 0 to 11%; I(2) = 27%; n = 5 studies). Twelve foodborne outbreaks and  case reports were identified, resulting in a total of 411 illnesses, 38  hospitalizations, and two deaths from 1994 to 2016. Only five intervention  studies were identified. Key knowledge gaps and areas warranting future research,  training, and education are highlighted and discussed.</t>
  </si>
  <si>
    <t>2033-2047</t>
  </si>
  <si>
    <t>Place: United States PMID: 29148876</t>
  </si>
  <si>
    <t>Humans; Salmonella; human; Cross-Sectional Studies; cross-sectional study; Food hygiene; Systematic review; Food handling; Meta-analysis; *food safety; *Food Safety; *agricultural worker; *catering service; *commercial phenomena; Farmers' markets; Scoping review; *Commerce; North America; *Farmers; *Food Supply; *vegetable; *Vegetables; attitude; Attitude</t>
  </si>
  <si>
    <t>BX5S4MGX</t>
  </si>
  <si>
    <t>Bièche, Clémence; de Lamballerie, Marie; Federighi, Michel; Le Bail, Alain; Tresse, Odile</t>
  </si>
  <si>
    <t>Proteins involved in Campylobacter jejuni 81-176 recovery after high-pressure treatment.</t>
  </si>
  <si>
    <t>Annals of the New York Academy of Sciences</t>
  </si>
  <si>
    <t>1749-6632 0077-8923</t>
  </si>
  <si>
    <t>10.1111/j.1749-6632.2009.05180.x</t>
  </si>
  <si>
    <t>Campylobacteriosis has been recognized as the major bacterial food-borne infection worldwide. Campylobacter, especially C. jejuni, contaminate mainly  poultry meat. Although more sensitive than other food-borne pathogens to many  stresses, C. jejuni can survive food processing and go on to reach its final  reservoir (the human gut). Genomic analyses of this organism indicate a lack of  genes described in other gram-negative bacteria to overcome stresses. The  high-pressure recovery response of C. jejuni 81-176 was analyzed from  two-dimensional electrophoretic profiles of the cytoplasmic proteome. The main  cellular mechanisms controlling the down- and upregulated proteins are discussed.</t>
  </si>
  <si>
    <t>133-138</t>
  </si>
  <si>
    <t>Ann N Y Acad Sci</t>
  </si>
  <si>
    <t>Place: United States PMID: 20233379</t>
  </si>
  <si>
    <t>Humans; Campylobacter jejuni; *Food Microbiology; nonhuman; controlled study; protein expression; conference paper; *Hydrostatic Pressure; proteome/ec [Endogenous Compound]; two dimensional gel electrophoresis; *bacterial metabolism; Stress, Physiological; Metabolic Networks and Pathways; Electrophoresis, Gel, Two-Dimensional; *protein synthesis; Campylobacter Infections/prevention &amp; control; Food Handling/*methods; Foodborne Diseases/prevention &amp; control; Bacterial Proteins/*metabolism; Campylobacter jejuni/genetics/*metabolism/pathogenicity; Proteome/isolation &amp; purification/metabolism; hyperbarism; cell stress</t>
  </si>
  <si>
    <t>BXEGBI53</t>
  </si>
  <si>
    <t>Soller, J.A.; Schoen, M.E.; Bartrand, T.; Ravenscroft, J.E.; Ashbolt, N.J.</t>
  </si>
  <si>
    <t>Estimated human health risks from exposure to recreational waters impacted by human and non-human sources of faecal contamination</t>
  </si>
  <si>
    <t>Water Research</t>
  </si>
  <si>
    <t>10.1016/j.watres.2010.06.049</t>
  </si>
  <si>
    <t>https://www.scopus.com/inward/record.uri?eid=2-s2.0-77957021015&amp;doi=10.1016%2fj.watres.2010.06.049&amp;partnerID=40&amp;md5=1fd94086b61b318aa3bc261b34923867</t>
  </si>
  <si>
    <t>4674-4691</t>
  </si>
  <si>
    <t>BXJMAQQD</t>
  </si>
  <si>
    <t>Rossi, Daise Aparecida; Dumont, Carolyne Ferreira; Santos, Ana Carolina de Souza; Vaz, Maria Eduarda de Lourdes; Prado, Renata Resende; Monteiro, Guilherme Paz; Melo, Camilla Beatriz da Silva; Stamoulis, Vassiliki Jaconi; Dos Santos, Jandra Pacheco; de Melo, Roberta Torres</t>
  </si>
  <si>
    <t>Antibiotic Resistance in the Alternative Lifestyles of Campylobacter jejuni.</t>
  </si>
  <si>
    <t>10.3389/fcimb.2021.535757</t>
  </si>
  <si>
    <t>Campylobacter jejuni is the main pathogen identified in cases of foodborne gastroenteritis worldwide. Its importance in poultry production and public health  is highlighted due to the growing antimicrobial resistance. Our study  comparatively investigated the effect of five different classes of antimicrobials  on the planktonic and biofilm forms of 35 strains of C. jejuni with high  phylogenetic distinction in 30 of them. In the planktonic form, the existence of  susceptible strains to colistin (7/35 - 20%) and resistance to meropenem (3/35 -  8.6%) represent a novelty in strains evaluated in Brazil. In biofilms formed with  the addition of chicken juice, the number of resistant strains was significantly  higher for colistin, erythromycin and meropenem (100%), but the susceptibility to  tetracycline was shown as a control strategy for specific cases. High  concentrations (1,060 ± 172.1mg/L) of antibiotics were necessary to control the  biofilm structure in susceptible strains in the planktonic form, which is  consistent with the high biomass produced in these strains. Stainless steel and  polyurethane were the most (BFI=2.1) and least (BFI=1.6) favorable surfaces for  the production of biomass treated with antimicrobials. It is concluded that the  antimicrobial action was detected for all tested drugs in planktonic form. In  sessile forms, the biomass production was intensified, except for tetracycline,  which showed an antibiofilm effect.</t>
  </si>
  <si>
    <t>Copyright © 2021 Rossi, Dumont, Santos, Vaz, Prado, Monteiro, Melo, Stamoulis, Santos and Melo.</t>
  </si>
  <si>
    <t>Place: Switzerland PMID: 34055658  PMCID: PMC8155616</t>
  </si>
  <si>
    <t>Animals; Chickens; chicken; *Campylobacter jejuni; Enterobacteriaceae; Phylogeny; campylobacteriosis; antibiotic sensitivity; article; nonhuman; quinoline derived antiinfective agent; tetracycline; controlled study; broth dilution; ciprofloxacin; MIC50; *antibiotic resistance; Microbial Sensitivity Tests; erythromycin; macrolide; antimicrobial activity; colistin; bacterial growth; colony forming unit; minimum inhibitory concentration; phylogeny; multiplex polymerase chain reaction; DNA purification kit; Brazil; genetic variability; bacterial DNA; agar gel electrophoresis; biofilm; scanning electron microscope; scanning electron microscopy; meropenem; biomass production; carbapenem; MIC90; SEM; antibiofilm activity; DNA replication; stainless steel; colistin resistance; microplate; *lifestyle modification; plankton; polymyxin; polypropylene; polyurethan; proximity sensor; random amplified polymorphic DNA polymerase chain reaction; Drug Resistance, Bacterial; Drug Resistance, Microbial; Life Style; Anti-Bacterial Agents/pharmacology; *Campylobacter Infections/veterinary</t>
  </si>
  <si>
    <t>BXQ3EJHL</t>
  </si>
  <si>
    <t>Sapp, Amanda C.; Amaya, Mirna P.; Havelaar, Arie H.; Nane, Gabriela F.</t>
  </si>
  <si>
    <t>Attribution of country level foodborne disease to food group and food types in three African countries: Conclusions from a structured expert judgment study.</t>
  </si>
  <si>
    <t>PLoS neglected tropical diseases</t>
  </si>
  <si>
    <t>1935-2735 1935-2727</t>
  </si>
  <si>
    <t>10.1371/journal.pntd.0010663</t>
  </si>
  <si>
    <t>BACKGROUND: According to the World Health Organization, 600 million cases of foodborne disease occurred in 2010. To inform risk management strategies aimed at  reducing this burden, attribution to specific foods is necessary. OBJECTIVE: We  present attribution estimates for foodborne pathogens (Campylobacter spp.,  enterotoxigenic Escherichia coli (ETEC), Shiga-toxin producing E. coli,  nontyphoidal Salmonella enterica, Cryptosporidium spp., Brucella spp., and  Mycobacterium bovis) in three African countries (Burkina Faso, Ethiopia, Rwanda)  to support risk assessment and cost-benefit analysis in three projects aimed at  increasing safety of beef, dairy, poultry meat and vegetables in these countries.  METHODS: We used the same methodology as the World Health Organization, i.e.,  Structured Expert Judgment according to Cooke's Classical Model, using three  different panels for the three countries. Experts were interviewed remotely and  completed calibration questions during the interview without access to any  resources. They then completed target questions after the interview, using  resources as considered necessary. Expert data were validated using two objective  measures, calibration score or statistical accuracy, and information score.  Performance-based weights were derived from the two measures to aggregate  experts' distributions into a so-called decision maker. The analysis was made  using Excalibur software, and resulting distributions were normalized using Monte  Carlo simulation. RESULTS: Individual experts' uncertainty assessments resulted  in modest statistical accuracy and high information scores, suggesting  overconfident assessments. Nevertheless, the optimized item-weighted decision  maker was statistically accurate and informative. While there is no evidence that  animal pathogenic ETEC strains are infectious to humans, a sizeable proportion of  ETEC illness was attributed to animal source foods as experts considered  contamination of food products by infected food handlers can occur at any step in  the food chain. For all pathogens, a major share of the burden was attributed to  food groups of interest. Within food groups, the highest attribution was to  products consumed raw, but processed products were also considered important  sources of infection. CONCLUSIONS: Cooke's Classical Model with performance-based  weighting provided robust uncertainty estimates of the attribution of foodborne  disease in three African countries. Attribution estimates will be combined with  country-level estimates of the burden of foodborne disease to inform decision  making by national authorities.</t>
  </si>
  <si>
    <t>e0010663</t>
  </si>
  <si>
    <t>PLoS Negl Trop Dis</t>
  </si>
  <si>
    <t>Place: United States PMID: 36094953  PMCID: PMC9499278</t>
  </si>
  <si>
    <t>Animals; Food Microbiology; Humans; Cattle; *Foodborne Diseases/epidemiology/microbiology; Escherichia coli; *Cryptosporidiosis; *Cryptosporidium; Burkina Faso/epidemiology; Judgment</t>
  </si>
  <si>
    <t>BY3VBZ6B</t>
  </si>
  <si>
    <t>Mullner, Petra; Spencer, Simon E. F.; Wilson, Daniel J.; Jones, Geoff; Noble, Alasdair D.; Midwinter, Anne C.; Collins-Emerson, Julie M.; Carter, Philip; Hathaway, Steve; French, Nigel P.</t>
  </si>
  <si>
    <t>Assigning the source of human campylobacteriosis in New Zealand: a comparative genetic and epidemiological approach.</t>
  </si>
  <si>
    <t>Infection, genetics and evolution : journal of molecular epidemiology and evolutionary genetics in infectious diseases</t>
  </si>
  <si>
    <t>1567-7257 1567-1348</t>
  </si>
  <si>
    <t>10.1016/j.meegid.2009.09.003</t>
  </si>
  <si>
    <t>Integrated surveillance of infectious multi-source diseases using a combination of epidemiology, ecology, genetics and evolution can provide a valuable  risk-based approach for the control of important human pathogens. This includes a  better understanding of transmission routes and the impact of human activities on  the emergence of zoonoses. Until recently New Zealand had extraordinarily high  and increasing rates of notified human campylobacteriosis, and our limited  understanding of the source of these infections was hindering efforts to control  this disease. Genetic and epidemiological modeling of a 3-year dataset comprising  multilocus sequence typed isolates from human clinical cases, coupled with  concurrent data on food and environmental sources, enabled us to estimate the  relative importance of different sources of human disease. Our studies provided  evidence that poultry was the leading cause of human campylobacteriosis in New  Zealand, causing an estimated 58-76% of cases with widely varying contributions  by individual poultry suppliers. These findings influenced national policy and,  after the implementation of poultry industry-specific interventions, a dramatic  decline in human notified cases was observed in 2008. The comparative-modeling  and molecular sentinel surveillance approach proposed in this study provides new  opportunities for the management of zoonotic diseases.</t>
  </si>
  <si>
    <t>1311-1319</t>
  </si>
  <si>
    <t>Infect Genet Evol</t>
  </si>
  <si>
    <t>Place: Netherlands PMID: 19778636</t>
  </si>
  <si>
    <t>Animals; Campylobacter; Food Microbiology; Humans; poultry; Poultry; Population Surveillance; New Zealand; Water Microbiology; human; article; nonhuman; controlled study; *campylobacteriosis; priority journal; molecular epidemiology; food analysis; bacterial genetics; gene sequence; health care policy; water sampling; *disease surveillance; Models, Statistical; Poultry Products/microbiology; DNA, Bacterial/genetics; New Zealand/epidemiology; Disease Reservoirs/microbiology; Campylobacter Infections/*epidemiology/microbiology/*transmission; Campylobacter/*genetics; Bacterial Proteins/genetics; Membrane Proteins/genetics; Zoonoses/epidemiology/microbiology/transmission</t>
  </si>
  <si>
    <t>BYFSZZIL</t>
  </si>
  <si>
    <t>Humphrey, Tom; O'Brien, Sarah; Madsen, Mogens</t>
  </si>
  <si>
    <t>Campylobacters as zoonotic pathogens: a food production perspective.</t>
  </si>
  <si>
    <t>10.1016/j.ijfoodmicro.2007.01.006</t>
  </si>
  <si>
    <t>Campylobacters remain highly important zoonotic pathogens worldwide which infect an estimated 1% of the population of Western Europe each year. Certain  campylobacters are also important in infections of animals, particularly of the  reproductive tract, and some are involved in periodontal disease. This paper  focuses, however, on the two species which are most important in food-borne  infections of humans, Campylobacter (C.) jejuni and C. coli. Infection with these  campylobacters is serious in its own right but can also have long-term sequelae  such as reactive arthritis and Guillain-Barré syndrome. The pathogens are  ubiquitous in nature and in domestic animals and, as a consequence, are found  frequently in the environment and on many raw foods, of both plant and animal  origin and bacterial numbers can be very high on certain key foods like raw  poultry meat. Although all commercial poultry species can carry campylobacters,  the risk is greater from chicken because of the high levels of consumption.  Campylobacters are relatively 'new' zoonotic pathogens as routine culture from  clinical specimens only became possible in the late 1970s. As a consequence there  is much that still needs to be understood about the behaviour and pathogenicity  of these highly important bacteria. In particular, and from a food industry/food  safety perspective, it is important to better understand the behaviour of C.  jejuni and C. coli in the food production environment, and how this affects their  ability to survive certain food production processes. There is a belief that  campylobacters are much more sensitive to hostile conditions than either  salmonellas or Escherichia coli. Much of data to support this view have been  derived from laboratory experiments and may not fully represent the natural  situation. Studies are showing that campylobacters may be more robust than  previously thought and thus may represent a greater challenge to food safety. We  recommend that research is undertaken to better understand how campylobacters  behave in the food chain and how responses to relevant conditions affect their  ability to survive processing and their virulence. There is also a need to better  understand the reasons why campylobacters are capable of frequent change,  particularly in the expression of surface antigens.</t>
  </si>
  <si>
    <t>237-257</t>
  </si>
  <si>
    <t>Place: Netherlands PMID: 17368847</t>
  </si>
  <si>
    <t>Animals; Humans; Poultry; Food Handling/methods; *Food Microbiology; Consumer Product Safety; Meat/*microbiology; *Zoonoses; *Food Contamination; Poultry Diseases/epidemiology/microbiology/transmission; Campylobacter Infections/epidemiology/microbiology/*transmission; Campylobacter coli/pathogenicity; Campylobacter jejuni/pathogenicity</t>
  </si>
  <si>
    <t>BYG8P2Y8</t>
  </si>
  <si>
    <t>Chuma, T.; Hashimoto, S.; Okamoto, K.</t>
  </si>
  <si>
    <t>Detection of thermophilic Campylobacter from sparrows by multiplex PCR: the role of sparrows as a source of contamination of broilers with Campylobacter.</t>
  </si>
  <si>
    <t>10.1292/jvms.62.1291</t>
  </si>
  <si>
    <t>The best combination of primers and the annealing temperature of multiplex PCR for Campylobacter jejuni, Campylobacter coli, and Campylobacter lari were  examined. The multiplex PCR was able to detect type strains of the three species.  All results of identification of wild strains (30 strains of C. jejuni, 20  strains of C. coli, and 4 strains of C. lari) by the multiplex PCR coincided with  those of the conventional biochemical identification tests, suggesting that the  multiplex PCR can simultaneously differentiate C. jejuni, C. coli, and C. lari  from wild strains of campylobacters easily and rapidly. Campylobacters were  detected from sparrow feces by the multiplex PCR and antimicrobial sensitivities  of the strains were determined to discuss the role of sparrows in contamination  of broilers with C. jejuni. Three out of 13 strains of C. jejuni isolated from  sparrow feces showed quinolone resistance. From the frequent use of quinolones  for treatment of industrial animals like chickens, pigs, and cows, the three  strains of quinolone-resistant C. jejuni in sparrows must have been originated  from those industrial animals. Sparrows that have quinolone-resistant C. jejuni  were considered to have contacted with industrial animals or thier feed. It may  be presumed, on the contrary, that C. jejuni in sparrows could be a potential  source of contamination of broilers.</t>
  </si>
  <si>
    <t>2000-12</t>
  </si>
  <si>
    <t>Place: Japan PMID: 11193345</t>
  </si>
  <si>
    <t>Animals; Chickens/microbiology; Feces/microbiology; Microbial Sensitivity Tests; Drug Resistance, Microbial; Anti-Bacterial Agents/pharmacology; Foodborne Diseases/microbiology/prevention &amp; control; Polymerase Chain Reaction/veterinary; Campylobacter Infections/microbiology/transmission/*veterinary; DNA, Bacterial/chemistry; DNA Primers/chemistry; Campylobacter coli/chemistry/genetics/*isolation &amp; purification; Campylobacter jejuni/chemistry/genetics/*isolation &amp; purification; Electrophoresis, Agar Gel/veterinary; Songbirds/*microbiology</t>
  </si>
  <si>
    <t>BYIBSD7Y</t>
  </si>
  <si>
    <t>Rodríguez, S.; Araujo, R.</t>
  </si>
  <si>
    <t>Occurrence of thermotolerant Campylobacter species in surface waters of a Mediterranean area and in its prevailing pollution sources.</t>
  </si>
  <si>
    <t>10.1111/j.1365-2672.2010.04725.x</t>
  </si>
  <si>
    <t>AIMS: To determine the prevalence of Campylobacter in surface waters of a highly populated Mediterranean area. METHODS AND RESULTS: Surface water and wastewater  samples were collected from an area in the north-east of Spain during a 2-year  study. All the samples were analysed using the MPN method and Multiplex PCR to  quantify and identify Campylobacter. It was detected in 82% of the samples from  the Llobregat River with a mean of 1·3 MPN 100 ml(-1). The lowest counts were  obtained in summer. Campylobacter coli was the predominant species in this river.  The bacteria were isolated from marsh water but not from seawater samples. The  highest counts of campylobacters were found in poultry wastewater where Camp.  jejuni was the predominant species, as in urban sewage. In pig slurry, Camp. coli  was the only species detected. CONCLUSIONS: Campylobacter jejuni and Camp. coli  are present and widely distributed in the surface water of the studied area. The  two species co-exist, with Camp. coli being predominant. In river water,  campylobacter counts presented a seasonal distribution. No relationship with  faecal indicators was found. SIGNIFICANCE AND IMPACT OF THE STUDY: This study  provides the first data on the occurrence and concentrations of thermotolerant  campylobacter species in surface water in a Mediterranean area.</t>
  </si>
  <si>
    <t>1027-1034</t>
  </si>
  <si>
    <t>© 2010 The Authors. Journal compilation © 2010 The Society for Applied Microbiology.</t>
  </si>
  <si>
    <t>Place: England PMID: 20408911</t>
  </si>
  <si>
    <t>Feces/microbiology; Seasons; Temperature; Spain; *Water Microbiology; Campylobacter/*isolation &amp; purification; Campylobacter jejuni/isolation &amp; purification; Campylobacter coli/isolation &amp; purification; Sewage/microbiology; Fresh Water/microbiology; Rivers/microbiology; Seawater/microbiology; Waste Disposal, Fluid; *Water Pollution; Mediterranean Sea</t>
  </si>
  <si>
    <t>BZ5K5XY5</t>
  </si>
  <si>
    <t>Anderson, R. C.; Harvey, R. B.; Byrd, J. A.; Callaway, T. R.; Genovese, K. J.; Edrington, T. S.; Jung, Y. S.; McReynolds, J. L.; Nisbet, D. J.</t>
  </si>
  <si>
    <t>Novel preharvest strategies involving the use of experimental chlorate preparations and nitro-based compounds to prevent colonization of food-producing  animals by foodborne pathogens.</t>
  </si>
  <si>
    <t>10.1093/ps/84.4.649</t>
  </si>
  <si>
    <t>Foodborne diseases caused by enterohemorrhagic Escherichia coli, Salmonella, and Campylobacter species are of public health and economic significance. Shedding of  these pathogens during production and slaughter are risks for contamination of  products for human consumption. Consequently, strategies are sought to prevent or  reduce the carriage of these pathogens in food animals before slaughter.  Experimental products containing chlorate salts have been proven efficacious in  reducing concentrations of E. coli and Salmonella Typhimurium in the gut of  cattle, sheep, swine, and poultry when administered as feed or water additives.  Mechanistically, chlorate selectively targets bacteria expressing respiratory  nitrate reductase activity, such as most members of the family  Enterobacteriaceae, as this enzyme catalyzes the reduction of chlorate to lethal  chlorite. Most beneficial gut bacteria lack respiratory nitrate reductase  activity, and thus the technology appears compatible with many bacteria  exhibiting competitive exclusion capabilities. More recently, select  nitrocompounds have been investigated as potential feed additives, and although  these nitrocompounds significantly reduce pathogens on their own, evidence  indicates that they may most effectively be used to complement the bactericidal  activity of chlorate. A particularly attractive aspect of the nitrocompound  technology is that, as potent inhibitors of ruminal methanogenesis, they may  allow producers the opportunity to recoup costs associated with their use. At  present, neither chlorate nor the nitrocompounds have been approved as feed  additives by the US Food and Drug Administration, and consequently they are not  yet available for commercial use.</t>
  </si>
  <si>
    <t>649-654</t>
  </si>
  <si>
    <t>Place: England PMID: 15844824</t>
  </si>
  <si>
    <t>Animals; Chickens; Humans; Cattle; Swine; chicken; swine; Sheep; human; animal; cattle; *food control; sheep; *Animal Husbandry; standard; *animal husbandry; *animal food; *Animal Feed; conference paper; *chlorate/pd [Pharmacology]; *chlorate/ad [Drug Administration]; *nitrogen derivative/ad [Drug Administration]; *nitrogen derivative/pd [Pharmacology]; Food Microbiology/*standards; Chlorates/*administration &amp; dosage/pharmacology; Nitrogen Compounds/*administration &amp; dosage/pharmacology</t>
  </si>
  <si>
    <t>BZ9DMPZ4</t>
  </si>
  <si>
    <t>Li, Li; Pielsticker, Colin; Han, Zifeng; Kubasová, Tereza; Rychlik, Ivan; Kaspers, Bernd; Rautenschlein, Silke</t>
  </si>
  <si>
    <t>Infectious bursal disease virus inoculation infection modifies Campylobacter jejuni-host interaction in broilers.</t>
  </si>
  <si>
    <t>10.1186/s13099-018-0241-1</t>
  </si>
  <si>
    <t>BACKGROUND: Campylobacter jejuni is considered as a chicken commensal. The gut microbiota and the immune status of the host may affect its colonization.  Infectious bursal disease virus (IBDV) is an immunosuppressive virus of chickens,  which allows secondary pathogens to invade or exacerbates their pathogenesis. To  investigate the effect of IBDV-induced immunosuppression on the pathogenesis of  C. jejuni, broiler chickens were inoculated with a very virulent (vv) strain of  IBDV at 14 days post hatch followed by C. jejuni inoculation at 7 (Experiment A)  or 9 (Experiment B) days post virus (IBDV) inoculation. RESULTS: vvIBDV-infection  led to a depression in caecal lamina propria B lymphocytes and the anti-C.  jejuni-antibody response starting at 14 days post C. jejuni inoculation (pbi).  The C. jejuni-colonization pattern was comparable between mono-inoculated groups  of both experiments, but it varied for vvIBDV + C. jejuni co-inoculated groups.  In Experiment A significant higher numbers of colony forming units (CFU) of C.  jejuni were detected in the caecum of co-inoculated birds compared to C.  jejuni-mono-inoculated birds in the early phase after C. jejuni-inoculation. In  Experiment B the clearance phase was affected in the co-inoculated group with  significantly higher CFU at 21 days pbi compared to the mono-inoculated group  (P &lt; 0.05). No major differences were seen in numbers local lamina propria T  lymphocyte populations between C. jejuni-inoculated groups with or without  vvIBDV-infection. Interestingly, both pathogens affected the microbiota  composition. The consequences of these microflora changes for the host have to be  elucidated further. CONCLUSION: Our data suggests that the timing between viral  and bacterial infection might affect the outcome of C. jejuni colonization  differently. Our results confirm previous studies that  anti-Campylobacter-antibodies may specifically be important for the clearance  phase of the bacteria. Therefore, as vvIBDV is widely distributed in the field,  it may have a significant impact on the colonization and shedding rate of C.  jejuni in commercial poultry flocks. Subsequently, successful IBDV-control  strategies may indirectly also benefit the gut-health of chickens.</t>
  </si>
  <si>
    <t>Place: England PMID: 29610580  PMCID: PMC5877392</t>
  </si>
  <si>
    <t>Campylobacter jejuni; Immune response; Immunosuppression; Gut microbiota composition; Infectious bursal disease virus</t>
  </si>
  <si>
    <t>BZI6HG69</t>
  </si>
  <si>
    <t>Ammon, A.</t>
  </si>
  <si>
    <t>[The infectious disease epidemiology research network--a bridge between science and public health service. The example of the network for foodborne infections].</t>
  </si>
  <si>
    <t>10.1007/s00103-005-1121-7</t>
  </si>
  <si>
    <t>In order to respond to emerging food borne diseases, a new data-driven approach guided by epidemiologic and microbiologic data has been developed in Germany. An  interdisciplinary network of scientists at the national, regional and local  levels conducted surveillance and epidemiologic research of foodborne pathogens  (Shiga toxin-producing Escherichia coli (STEC), Salmonella and Campylobacter).  The objectives of the network include (1) determining incidence and distribution  of STEC and Salmonella, (2) assessing the importance of typing systems for  Campylobacter, (3) determining risk factors for sporadic STEC infections, (4)  developing a system for detection of disperse outbreaks, including a national  reference library of pulsed-field gel electrophoresis (PFGE) patterns, (5)  examining risk factors for outbreaks, (6) carrying out a quantitative  microbiological risk assessment for consumption of fresh chicken and (7)  determining long-term sequelae of HUS patients.</t>
  </si>
  <si>
    <t>2005-09</t>
  </si>
  <si>
    <t>1005-1012</t>
  </si>
  <si>
    <t>Place: Germany PMID: 16160888</t>
  </si>
  <si>
    <t>Humans; human; microbiology; Germany/epidemiology; Databases, Factual; Germany/ep [Epidemiology]; Information Dissemination; Research Design; article; *food poisoning/ep [Epidemiology]; methodology; *infection control; organization and management; factual database; *bacterial infection/ep [Epidemiology]; epidemic/pc [Prevention]; *research; information dissemination; Foodborne Diseases/*epidemiology/*microbiology; Bacterial Infections/*epidemiology/*microbiology; Communicable Disease Control/methods/*organization &amp; administration; Disease Outbreaks/prevention &amp; control; Research/*organization &amp; administration</t>
  </si>
  <si>
    <t>BZPJXT9V</t>
  </si>
  <si>
    <t>Vetchapitak, T.; Shinki, T.; Sasaki, S.; Taniguchi, T.; Luangtongkum, T.; Misawa, N.</t>
  </si>
  <si>
    <t>Evaluation of chemical treatment combined with vacuum and ultrasonication with a water resonance system for reducing Campylobacter on naturally contaminated chicken carcasses</t>
  </si>
  <si>
    <t>10.1016/j.foodcont.2020.107087</t>
  </si>
  <si>
    <t>https://www.scopus.com/inward/record.uri?eid=2-s2.0-85077366164&amp;doi=10.1016%2fj.foodcont.2020.107087&amp;partnerID=40&amp;md5=40af864b5cc90089df90f49a6ffb7b66</t>
  </si>
  <si>
    <t>BZPZCHKQ</t>
  </si>
  <si>
    <t>Bucher, O; Farrar, AM; Totton, SC; Wilkins, W; Waddell, LA; Wilhelm, BJ; McEwen, SA; Fazil, A; Rajic, A</t>
  </si>
  <si>
    <t>A systematic review-meta-analysis of chilling interventions and a meta-regression of various processing interventions for Salmonella contamination of chicken</t>
  </si>
  <si>
    <t>10.1016/j.prevetmed.2011.09.017</t>
  </si>
  <si>
    <t>Context: The results of individual studies investigating the efficacy of chilling and other processing interventions on Salmonella prevalence or concentration in broiler chicken carcasses are inconsistent or contradictory. Objective: Determine efficacy of chilling on reducing Salmonella prevalence or concentration on broiler carcasses using systematic review-meta-analysis, and explore sources of heterogeneity among studies investigating various processing interventions through meta-regression. Data sources: A comprehensive search included electronic search in six databases, manual search of reference lists of topic-related articles, and consultation with five topic experts to assure that all relevant intervention research was identified. Study inclusion: Primary intervention research, published in English, encompassing control, challenge, cohort, or before-and-after study designs investigating the efficacy of any chilling or other processing interventions on Salmonella prevalence or concentration in broiler chicken carcasses. Risk of bias assessment and data extraction: Data pertaining to study methodology and reported results, chilling or other processing intervention parameters, populations sampled and outcomes measured were assessed for methodological soundness and extracted by two independent reviewers using pretested checklists. Results: Random-effects meta-analyses of immersion chilling with chlorine (n = 9 trials), acetic acid (n = 16) and potable water (n = 13) trended towards reductions in the odds or log(10) CFU/ml of Salmonella. Significant heterogeneity (P-value &lt;= 0.1 and I-2 &gt; 25%) precluded the reporting of pooled summary effect estimates. Meta-regression of all processing interventions indicated that serotype, disinfectant type and treatment time and pH were significantly associated with studies reporting reductions in concentration while study design, population sampled, study setting, publication date, intervention and disinfectant type, and treatment pH were significantly associated with studies reporting reductions in prevalence. Methodological and reporting flaws were consistently observed in relevant intervention research as well as a lack of studies conducted under commercial conditions and using Salmonella concentration outcomes. Conclusions: Chilling may be effective at reducing Salmonella concentration and prevalence, but significant heterogeneity precluded reporting of pooled summary effect estimates for many chilling interventions. Investigations into potential sources of heterogeneity among all processing interventions found that the use of other chemical disinfectants, such as organic acids and surfactants might result in larger reductions in Salmonella contamination than more commonly utilized oxidizing agents like chlorine. (C) 2011 Elsevier B.V. All rights reserved.</t>
  </si>
  <si>
    <t>WOS:000299448400001</t>
  </si>
  <si>
    <t>BZU2TKXV</t>
  </si>
  <si>
    <t>Sasaki, Yoshimasa; Iwata, Taketoshi; Uema, Masashi; Yonemitsu, Kenzo; Igimi, Shizunobu; Asakura, Hiroshi</t>
  </si>
  <si>
    <t>Campylobacter spp. prevalence and fluoroquinolone resistance in chicken layer farms.</t>
  </si>
  <si>
    <t>10.1292/jvms.22-0047</t>
  </si>
  <si>
    <t>Chicken is a major source of human campylobacteriosis. Chicken meat originates not only from broilers but also from spent layers; however, few reports have  documented the prevalence and antimicrobial resistance of Campylobacter spp. in  layers in Japan. Therefore, we investigated the prevalence and antimicrobial  susceptibility of Campylobacter spp. in 47 layer farms in Japan. Fecal samples  were collected from the youngest and oldest flocks on the farm, and Campylobacter  spp. was isolated from 46/47 (97.9%) farms. Among the C. jejuni isolates, the  resistance rates to ampicillin, tetracycline, and ciprofloxacin were 29.6%,  22.2%, and 19.8%, respectively. The ciprofloxacin resistance rate (7.3%) in C.  jejuni isolated from old flocks was significantly (P&lt;0.01) lower than that in  young flocks (32.5%).</t>
  </si>
  <si>
    <t>743-746</t>
  </si>
  <si>
    <t>Place: Japan PMID: 35473799  PMCID: PMC9246681</t>
  </si>
  <si>
    <t>Animals; Campylobacter; Chickens; Prevalence; *Campylobacter jejuni; *Campylobacter coli; fluoroquinolone resistance; multilocus sequence typing; Farms; Drug Resistance, Bacterial; *Campylobacter Infections/drug therapy/epidemiology/veterinary; Anti-Bacterial Agents/pharmacology; chicken layer; Ciprofloxacin/pharmacology; Fluoroquinolones/pharmacology; Microbial Sensitivity Tests/veterinary</t>
  </si>
  <si>
    <t>C229YV7G</t>
  </si>
  <si>
    <t>Cavani, R; Schocken-Iturrino, RP; Garcia, TCFL; de Oliveira, AC</t>
  </si>
  <si>
    <t>Comparison of microbial load in immersion chilling water and poultry carcasses after 8,16 and 24 working hours</t>
  </si>
  <si>
    <t>CIENCIA RURAL</t>
  </si>
  <si>
    <t>0103-8478</t>
  </si>
  <si>
    <t>10.1590/S0103-84782010005000115</t>
  </si>
  <si>
    <t>Poultry processing facilities are known for using a great amount of water, which is mainly used on carcasses chilling stage. In Brazil. meat regulations state that each chiller tank must be emptied, cleaned and sanitized every 8 working hours. The aim of the current study was to assess the in load of chiller water used in poultry immersion chilling system after 8, 16 and 24 working hours in order to evaluate the reduction of water changes and chiller sanitization. Conventional physicochemical and microbiological assays were done in water supply samples (n=69) to suppress interferences caused by freshwater addition; pre chilled (n=345) post chilled carcasses (n=345) and chiller water samples of the last stage (n=69). The results showed no significant differences on microbial load samples between the three shifts suggesting that the proposed reduction may be secure and reduces the volume of wastewater that would impact the environment, besides improving the rational use of processing time.</t>
  </si>
  <si>
    <t>1603-1609</t>
  </si>
  <si>
    <t>WOS:000281877100019</t>
  </si>
  <si>
    <t>C23CKLCM</t>
  </si>
  <si>
    <t>Hutchison, M. L.; Taylor, M. J.; Tchòrzewska, M. A.; Ford, G.; Madden, R. H.; Knowles, T. G.</t>
  </si>
  <si>
    <t>Modelling-based identification of factors influencing campylobacters in chicken broiler houses and on carcasses sampled after processing and chilling.</t>
  </si>
  <si>
    <t>10.1111/jam.13434</t>
  </si>
  <si>
    <t>AIMS: To identify production and processing practices that might reduce Campylobacter numbers contaminating chicken broiler carcasses. METHODS AND  RESULTS: The numbers of campylobacters were determined on carcass neck skins  after processing or in broiler house litter samples. Supplementary information  that described farm layouts, farming conditions for individual flocks, the  slaughterhouse layouts and operating conditions inside plants was collected,  matched with each Campylobacter test result. Statistical models predicting the  numbers of campylobacters on neck skins and in litter were constructed. Carcass  microbial contamination was more strongly influenced by on-farm production  practices compared with slaughterhouse activities. We observed correlations  between the chilling, washing and defeathering stages of processing and the  numbers of campylobacters on carcasses. There were factors on farm that also  correlated with numbers of campylobacters in litter. These included bird gender,  the exclusion of dogs from houses, beetle presence in the house litter and the  materials used to construct the house frame. CONCLUSIONS: Changes in farming  practices have greater potential for reducing chicken carcass microbial  contamination compared with processing interventions. SIGNIFICANCE AND IMPACT OF  THE STUDY: Routine commercial practices were identified that were correlated with  lowered numbers of campylobacters. Consequently, these practices are likely to be  both cost-effective and suitable for adoption into established farms and  commercial processing.</t>
  </si>
  <si>
    <t>2017-05</t>
  </si>
  <si>
    <t>1389-1401</t>
  </si>
  <si>
    <t>© 2017 The Authors. Journal of Applied Microbiology published by John Wiley &amp; Sons Ltd on behalf of Society for Applied Microbiology.</t>
  </si>
  <si>
    <t>Place: England PMID: 28258625</t>
  </si>
  <si>
    <t>Abattoirs/standards; agriculture; Animals; Campylobacter Infections/microbiology/*veterinary; Campylobacter/classification/genetics/*isolation &amp; purification; campylobacters; Chickens; Colony Count, Microbial; Dogs; Food Contamination/*analysis; Food Microbiology; Meat/*microbiology; microbial contamination; modelling; Poultry Diseases/*microbiology; processing</t>
  </si>
  <si>
    <t>C25D8XZZ</t>
  </si>
  <si>
    <t>Lemonakis, L; Li, KW; Adler, JM; Shen, CL</t>
  </si>
  <si>
    <t>Microbiological quality assessment and validation of antimicrobials against unstressed or cold-stress adapted Salmonella and surrogate Enterococcus faecium on broiler carcasses and wings</t>
  </si>
  <si>
    <t>10.3382/ps/pex195</t>
  </si>
  <si>
    <t>This study aims to evaluate the microbiological quality and efficacy of antimicrobials to inactivate unstressed or cold-stress adapted Salmonella and Enterococcus on broiler carcasses and wings processed at a small USDA-inspected slaughter facility in West Virginia. The first part of the study included 42 carcasses that were pre- and secondarily-enriched in bacterial media followed by streak-plating onto XLT-4 and HardyCHROM (TM)-agar Salmonella and confirmation using an API20E-kit. The aerobic plate counts (APC), Escherichia coli (ECC), total coliforms (TCC), and yeast/molds were analyzed on petri-films. The second part of the study included fresh broiler carcasses and wings that were inoculated with unstressed and cold-stress-adapted (4. degrees C, 7-day) Salmonella Typhimurium and Tennessee, and Enterococcus faecium ATCC 8459 (5.5 to 6.0 log(10)CFU/mL) and later dipped into peroxyacetic acid (PAA; 1,000 ppm), lactic acid (LA; 5%), lactic and citric acid blend (LCA; 2.5%), and sodium hypochlorite (SH; 70 ppm) for 30 s without (carcasses) or with 2-min drainage (wings). The surviving bacteria were recovered onto non-selective and selective agar to analyze the total microbial population, Salmonella and Enterococcus. APC, TCC, and Yeast/Molds were 2.62, 1.08, and 2.37 log(10)CFU/mL on broiler carcasses, respectively. A total of 30 and 40% of the carcasses tested positive for Salmonella spp. and E. coli (0.48 to 1.70 log(10)CFU/mL), respectively. For carcasses, antimicrobial reductions of cold-stress-adapted cells of Salmonella and Enterococcus were greater (P &lt; 0.05) than the unstressed cells. For wings, cold-stress-adapted Salmonella were more (P &lt; 0.05) sensitive to antimicrobials than unstressed cells; however, unstressed and cold-stress-adapted Enterococcus behaved similarly (P &gt; 0.05). The reduction of Salmonella and Enterococcus on carcasses and wings increased in the order of SH &lt;= LCA &lt; LA &lt; PAA and irrespective of unstressed or cold-stress-adapted cells. Applying post-chilling antimicrobial dipping treatments could be an intervention approach to control Salmonella on locally processed broilers. In addition, Enterococcus faecium could be a Salmonella surrogate for in-plant validation studies.</t>
  </si>
  <si>
    <t>4038-4045</t>
  </si>
  <si>
    <t>WOS:000416733000028</t>
  </si>
  <si>
    <t>C27P34QG</t>
  </si>
  <si>
    <t>Moselhy, MA; Abd-Elhafez, KA; El-Kholany, EA; Gohar, MR; Nasr, NF</t>
  </si>
  <si>
    <t>Antimicrobial, antioxidant and anticancer properties of globe artichoke and grape by-products as a source of the bio-active phenolic compounds</t>
  </si>
  <si>
    <t>EGYPTIAN JOURNAL OF CHEMISTRY</t>
  </si>
  <si>
    <t>0449-2285</t>
  </si>
  <si>
    <t>10.21608/EJCHEM.2022.173125.7166</t>
  </si>
  <si>
    <t>Grape pomace and non-edible parts of globe artichoke were investigated in this study as a rich source of the bioactive compounds. Phenols and flavonoids were determined using HPLC analysis. Biological activities of artichoke and grape by-product extracts were evaluated as antimicrobial, antioxidant and anticancer agents. Artichoke and grape wastes were applied as preservative edible coating films for chicken breast meat and counts of microbial groups were followed during storage. Grape seed extract (GSE) had the highest amounts of phenols (67 mg GAE/g) and flavonoids (46.5 mg QE/g), followed by artichoke floral stem extract contained phenols (62.2 mg GAE/g) and flavonoids (35.31 mg QE/g). Similarly, GSE gave the highest significant DPPH scavenging activity (91.6%) followed by artichoke floral stem extract (89.2%). The tested extracts inhibited the growth of all target microorganisms. The highest inhibition zone diameter was 63.3 +/- 1 mm for GSE against Bacillus subtilis, while the lowest inhibition zone diameter was 11.6 +/- 1.52 mm for artichoke bracts extract (ABE) against Candida albicans. For cytotoxicity, GSE caused the greatest inhibition effect against all the treated cell lines (IC50; 20.4 -53.2 mu g/ml), followed by grape seedless pomace extract (GSPE) (IC50; 22.9 -57.1 mu g/ml), whereas ABE had the lowest cytotoxic effect (IC50; 143 -329 mu g/ml). All investigated by-product powders revealed inhibitory effect on the microbial groups causing a decrease in counts or complete disappearance of cells during one week of storage at 4 +/- 1 degrees C for the coated chicken samples. Finally, artichoke and grape by-products represent effective natural food preservatives and sources of pharmaceutical bioactive agents.</t>
  </si>
  <si>
    <t>609-624</t>
  </si>
  <si>
    <t>WOS:001092340000015</t>
  </si>
  <si>
    <t>C2NQFDZI</t>
  </si>
  <si>
    <t>Poultry meat and food safety: Pre舑 and post-harvest approaches to reduce foodborne pathogens</t>
  </si>
  <si>
    <t>10.1079/WPS19990020</t>
  </si>
  <si>
    <t>https://www.scopus.com/inward/record.uri?eid=2-s2.0-85008563677&amp;doi=10.1079%2fWPS19990020&amp;partnerID=40&amp;md5=9ab8d177e2213c5f9e3b913cc6cbf1d1</t>
  </si>
  <si>
    <t>C2RMVXUN</t>
  </si>
  <si>
    <t>Domingues, A. R.; Pires, S. M.; Halasa, T.; Hald, T.</t>
  </si>
  <si>
    <t>Source attribution of human campylobacteriosis using a meta-analysis of case-control studies of sporadic infections.</t>
  </si>
  <si>
    <t>10.1017/S0950268811002676</t>
  </si>
  <si>
    <t>Campylobacter spp. is a widespread and important cause of human illness worldwide. Disease is frequently associated with foodborne transmission, but  other routes of exposure, such as direct contact with live animals and  person-to-person transmission, are also recognized. Identifying the most  important sources of human disease is essential for prioritizing food safety  interventions and setting public health goals. Numerous case-control studies of  sporadic infections of campylobacteriosis have been published. These studies  investigated a variety of potential risk factors for disease, often using  different methodologies and settings. Systematic reviews (SRs) consist of a  formal process for literature review focused on a specific research question, and  include the identification of relevant literature, quality assessment of relevant  studies, summarization or statistical analysis of data, and conclusions. With the  objective of identifying the most important risk factors for human sporadic  campylobacteriosis, we performed a SR of case-control studies of human sporadic  cases and a meta-analysis of the obtained results. A combined SR focusing on  Salmonella and Campylobacter studies was performed and the results analysed  separately. From 1295 identified references, 131 passed the relevance screening,  73 passed the quality assessment stage, and data was extracted from 72 studies.  Of these, 38 focused on campylobacteriosis. Information on exposures of cases and  controls, and estimated odds ratios for investigated risk factors were collected  and analysed. In the meta-analysis, heterogeneity between the studies and  possible sources of bias were investigated, and pooled odds ratios for identified  risk factors were estimated. Results suggest that travelling abroad, eating  undercooked chicken, environmental sources, and direct contact with farm animals  were significant risk factors for campylobacteriosis. Sub-analyses by  geographical region, age group, and study period were performed, and differences  were discussed.</t>
  </si>
  <si>
    <t>970-981</t>
  </si>
  <si>
    <t>Place: England PMID: 22214729</t>
  </si>
  <si>
    <t>Animals; Campylobacter; Food Microbiology; Humans; Risk Factors; Salmonella; chicken; Environment; Travel; human; review; *campylobacteriosis/et [Etiology]; infection risk; food intake; Odds Ratio; raw food; geographic distribution; case control study; travel; environmental factor; meta analysis (topic); groups by age; systematic review (topic); Campylobacter Infections/*epidemiology</t>
  </si>
  <si>
    <t>C2TRXQQ6</t>
  </si>
  <si>
    <t>Gangaiah, Dharanesh; Kassem, Issmat I.; Liu, Zhe; Rajashekara, Gireesh</t>
  </si>
  <si>
    <t>Importance of polyphosphate kinase 1 for Campylobacter jejuni viable-but-nonculturable cell formation, natural transformation, and  antimicrobial resistance.</t>
  </si>
  <si>
    <t>10.1128/AEM.01603-09</t>
  </si>
  <si>
    <t>Campylobacter jejuni, a gram-negative, microaerophilic bacterium, is a predominant cause of bacterial gastroenteritis in humans. Although considered  fragile and fastidious and lacking many classical stress response mechanisms, C.  jejuni exhibits a remarkable capacity for survival and adaptation, successfully  infecting humans and persisting in the environment. Consequently, understanding  the physiological and genetic properties that allow C. jejuni to survive and  adapt to various stress conditions is crucial for therapeutic interventions. Of  importance is polyphosphate (poly-P) kinase 1 (PPK1), which is a key enzyme  mediating the synthesis of poly-P, an essential molecule for survival, mediating  stress responses, host colonization, and virulence in many bacteria. Therefore,  we investigated the role of PPK1 in C. jejuni pathogenesis, stress survival, and  adaptation. Our findings demonstrate that a C. jejuni Deltappk1 mutant was  deficient in poly-P accumulation, which was associated with a decreased ability  to form viable-but-nonculturable cells under acid stress. The Deltappk1 mutant  also showed a decreased frequency of natural transformation and an increased  susceptibility to various antimicrobials. Furthermore, the Deltappk1 mutant was  characterized by a dose-dependent deficiency in chicken colonization.  Complementation of the Deltappk1 mutant with the wild-type copy of ppk1 restored  the deficient phenotypes to levels similar to those of the wild type. Our results  suggest that poly-P plays an important role in stress survival and adaptation and  might contribute to genome plasticity and the spread and development of  antimicrobial resistance in C. jejuni. These findings highlight the potential of  PPK1 as a novel target for therapeutic interventions.</t>
  </si>
  <si>
    <t>7838-7849</t>
  </si>
  <si>
    <t>Place: United States PMID: 19837830  PMCID: PMC2794102</t>
  </si>
  <si>
    <t>Animals; Chickens; Humans; Microbial Viability; Genetic Complementation Test; Mutation; Stress, Physiological; Transcription, Genetic; Anti-Infective Agents/pharmacology; Campylobacter Infections/microbiology; Campylobacter jejuni/*cytology/drug effects/genetics/*physiology; Phosphotransferases (Phosphate Group Acceptor)/genetics/*physiology; Polyphosphates/metabolism</t>
  </si>
  <si>
    <t>C2XVLNC8</t>
  </si>
  <si>
    <t>Paintsil, Ellis Kobina; Ofori, Linda Aurelia; Akenten, Charity Wiafe; Zautner, Andreas E.; Mbwana, Joyce; Jaeger, Anna; Lamshöft, Maike; May, Jürgen; Obiri-Danso, Kwasi; Philipps, Richard Odame; Krumkamp, Ralf; Dekker, Denise</t>
  </si>
  <si>
    <t>Antibiotic-resistant Campylobacter coli and Campylobacter jejuni in commercial and smallholder farm animals in the Asante Akim North Municipality of Ghana.</t>
  </si>
  <si>
    <t>10.3389/fmicb.2022.983047</t>
  </si>
  <si>
    <t>Worldwide, farm animals, in particular poultry, are an important reservoir for Campylobacter spp. However, information on Campylobacter colonization in farm  animals in Africa is scarce. Hence, this cross-sectional study determined  antibiotic-resistant Campylobacter from both commercial and smallholder farm  animals in the Asante Akim North Municipality of Ghana. Fecal samples from  poultry and livestock kept by commercial and smallholder farms were collected and  analyzed using standard microbiological methods. The overall Campylobacter  frequency was 20.3% (n/N = 322/1,585), and frequencies detected were similarly  high in isolates from commercial (21.0%, n/N = 169/805) and smallholder (19.6%,  n/N = 153/780) farms. Species isolated were C. coli (67.7%, n/N = 218/322) and C.  jejuni (32.3%, n/N = 104/322). However, the frequency of C. coli was 2.1 (95% CI:  1.8-2.5) times higher than what was found for C. jejuni. Campylobacter  frequencies in the rainy season was 22.2% (n/N = 258/1,160) and 15.1%  (n/N = 64/425) in the dry season (prevalence ratio = 1.48, 95% CI: 1.2-1.9).  About 1.7% (n/N = 6/322) of the Campylobacter isolates, all from smallholder  farms, were susceptible to all antibiotics tested. Multidrug resistance was  observed for 4.7% (n/N = 15/322) of the Campylobacter isolates, of which 93.3%  (n/N = 14/15) occurred in isolates from commercial farms. This study highlights  the need for the implementation of control programs, in commercial farming but  also at the smallholder farm level, to formulate clear guidelines aimed at  decreasing Campylobacter contamination of meat products and reducing the use of  antibiotics in the farming sector.</t>
  </si>
  <si>
    <t>Copyright © 2022 Paintsil, Ofori, Akenten, Zautner, Mbwana, Jaeger, Lamshöft, May, Obiri-Danso, Philipps, Krumkamp and Dekker.</t>
  </si>
  <si>
    <t>Place: Switzerland PMID: 36406391  PMCID: PMC9674231</t>
  </si>
  <si>
    <t>Campylobacter; Campylobacter jejuni; livestock; risk factor; *Campylobacter jejuni; ampicillin; multidrug resistance; prevalence; antibiotic sensitivity; article; Campylobacter coli; nonhuman; tetracycline; bacterium isolation; antimicrobial resistance; *Campylobacter coli; animal experiment; antibacterial activity; ciprofloxacin; *antibiotic resistance; chloramphenicol; erythromycin; kanamycin; disk diffusion; bacterium isolate; feces analysis; cross-sectional study; regression analysis; goat; *farm animal; Mueller-Hinton agar; microbial identification system; dry season; Ghana; matrix assisted laser desorption ionization time of flight mass spectrometry; descriptive research; commercial farms; smallholder farms; cytochrome c oxidase; Microbank; Poisson regression; prevalence ratio</t>
  </si>
  <si>
    <t>C2Z4BPQK</t>
  </si>
  <si>
    <t>The European Union summary report on antimicrobial resistance in zoonotic and indicator bacteria from humans, animals and food in 2016.</t>
  </si>
  <si>
    <t>10.2903/j.efsa.2018.5182</t>
  </si>
  <si>
    <t>The data on antimicrobial resistance in zoonotic and indicator bacteria in 2016, submitted by 28 EU Member States (MSs), were jointly analysed by the EFSA and  ECDC. Resistance in bacterial isolates of zoonotic Salmonella and Campylobacter  from humans, animals and food, and resistance in indicator Escherichia coli as  well as in meticillin-resistant Staphylococcus aureus from animals and food were  addressed. 'Microbiological' resistance was assessed using epidemiological  cut-off (ECOFF) values; for some countries, qualitative data on isolates from  humans were interpreted in a way that corresponds closely to ECOFF-defined  'microbiological' resistance. In Salmonella from humans, the occurrence of  resistance to ampicillin, sulfonamides and tetracyclines was high, whereas  resistance to third-generation cephalosporins was low. In Salmonella and E. coli  isolates from broilers, fattening turkeys and their meat, resistance to  ampicillin, (fluoro)quinolones, tetracyclines and sulfonamides was frequently  high, whereas resistance to third-generation cephalosporins was rare. The  occurrence of ESBL-/AmpC producers was low in Salmonella and E. coli from poultry  and in Salmonella from humans. The prevalence of ESBL-/AmpC-producing E. coli,  assessed in poultry and its meat for the first time, showed marked variations  among MSs. Fourteen presumptive carbapenemase-producing E. coli were detected  from broilers and its meat in two MSs. Resistance to colistin was observed at low  levels in Salmonella and E. coli from poultry and meat thereof and in Salmonella  from humans. In Campylobacter from humans, broilers and broiler meat, resistance  to ciprofloxacin and tetracyclines was high to extremely high, whereas resistance  to erythromycin was low to moderate. Combined resistance to critically important  antimicrobials in isolates from both humans and animals was generally uncommon,  but very high to extremely high multidrug resistance levels were observed in  certain Salmonella serovars. Specific serovars of Salmonella (notably Kentucky)  from both humans and animals exhibited high-level resistance to ciprofloxacin, in  addition to findings of ESBL.</t>
  </si>
  <si>
    <t>e05182</t>
  </si>
  <si>
    <t>© European Food Safety Authority and European Centre for Disease Prevention and Control, 2018.</t>
  </si>
  <si>
    <t>Place: United States PMID: 32625816  PMCID: PMC7009656</t>
  </si>
  <si>
    <t>antimicrobial resistance; ESBL; indicator bacteria; zoonotic bacteria</t>
  </si>
  <si>
    <t>C33RFGY9</t>
  </si>
  <si>
    <t>Foodborne disease in Australia: incidence, notifications and outbreaks. Annual report of the OzFoodNet network, 2002.</t>
  </si>
  <si>
    <t>Communicable diseases intelligence quarterly report</t>
  </si>
  <si>
    <t>1447-4514</t>
  </si>
  <si>
    <t>In 2002, OzFoodNet continued to enhance surveillance of foodborne diseases across Australia. The OzFoodNet network expanded to cover all Australian states and  territories in 2002. The National Centre for Epidemiology and Population Health  together with OzFoodNet concluded a national survey of gastroenteritis, which  found that there were 17.2 (95% C.I. 14.5-19.9) million cases of gastroenteritis  each year in Australia. The credible range of gastroenteritis that may be due to  food each year is between 4.0-6.9 million cases with a mid-point of 5.4 million.  During 2002, there were 23,434 notifications of eight bacterial diseases that may  have been foodborne, which was a 7.7 per cent increase over the mean of the  previous four years. There were 14,716 cases of campylobacteriosis, 7,917 cases  of salmonellosis, 505 cases of shigellosis, 99 cases of yersiniosis, 64 cases of  typhoid, 62 cases of listeriosis, 58 cases of shiga toxin producing E. coli and  13 cases of haemolytic uraemic syndrome. OzFoodNet sites reported 92 foodborne  disease outbreaks affecting 1,819 persons, of whom 5.6 per cent (103/1,819) were  hospitalised and two people died. There was a wide range of foods implicated in  these outbreaks and the most common agent was Salmonella Typhimurium. Sites  reported two outbreaks with potential for international spread involving  contaminated tahini from Egypt resulting in an outbreak of Salmonella Montevideo  infection and an outbreak of suspected norovirus infection associated with  imported Japanese oysters. In addition, there were three outbreaks associated  with animal petting zoos or poultry hatching programs and 318 outbreaks of  suspected person-to-person transmission. Sites conducted 100 investigations into  clusters of gastrointestinal illness where a source could not be identified,  including three multi-state outbreaks of salmonellosis. OzFoodNet identified  important risk factors for foodborne disease infection, including: Salmonella  infections due to chicken and egg consumption, bakeries as a source of Salmonella  infection, and problems associated with spit roast meals served by mobile  caterers. There were marked improvements in surveillance during 2002, with all  jurisdictions contributing to national cluster reports, increasing use of  analytical studies to investigate outbreaks and 96.9 per cent of Salmonella  notifications on state and territory surveillance databases recording complete  information about serotype and phage type. During 2002, there were several  investigations that showed the benefits of national collaboration to control  foodborne disease. Sharing surveillance data from animals, humans and foods and  rapid sharing of molecular typing information for human isolates of potentially  foodborne organisms could further improve surveillance of foodborne disease in  Australia.</t>
  </si>
  <si>
    <t>209-243</t>
  </si>
  <si>
    <t>Commun Dis Intell Q Rep</t>
  </si>
  <si>
    <t>Place: Australia PMID: 12926736</t>
  </si>
  <si>
    <t>Animals; Humans; Incidence; Adolescent; Adult; Child; Child, Preschool; Female; Infant; Male; Middle Aged; Risk Factors; Infant, Newborn; Cluster Analysis; Age Distribution; Sex Distribution; Australia/epidemiology; Foodborne Diseases/*epidemiology; Disease Outbreaks/*statistics &amp; numerical data; Gastroenteritis/epidemiology; *Population Surveillance/methods; Bacterial Infections/*epidemiology/microbiology/transmission; Disease Notification/statistics &amp; numerical data; Disease Transmission, Infectious/statistics &amp; numerical data; Food Handling/statistics &amp; numerical data</t>
  </si>
  <si>
    <t>C4283LY6</t>
  </si>
  <si>
    <t>Venkitanarayanan, K.; Kollanoor-Johny, A.; Darre, M. J.; Donoghue, A. M.; Donoghue, D. J.</t>
  </si>
  <si>
    <t>Use of plant-derived antimicrobials for improving the safety of poultry products.</t>
  </si>
  <si>
    <t>10.3382/ps.2012-02764</t>
  </si>
  <si>
    <t>Salmonella Enteritidis and Campylobacter jejuni are the 2 major foodborne pathogens transmitted through poultry products. Chickens are the reservoir hosts  of these pathogens, with their intestinal colonization being the most significant  factor causing contamination of meat and eggs. Effective preslaughter strategies  for reducing the colonization of birds with these pathogens are critical to  improve the microbiological safety of poultry products. An antimicrobial  treatment that can be applied through feed represents the most practical and  economically viable method for adoption on farms. Additionally, a natural and  safe antimicrobial will be better accepted by producers without concerns for  toxicity. This symposium talk discussed the potential use of plant-derived, GRAS  (generally recognized as safe)-status molecules, caprylic acid,  trans-cinnamaldehyde, eugenol, carvacrol, and thymol as feed supplements for  reducing cecal populations of Salmonella Enteritidis and C. jejuni in chickens.  Additionally, the effect of plant molecules on Salmonella virulence genes  critical for cecal colonization in chickens was also discussed.</t>
  </si>
  <si>
    <t>493-501</t>
  </si>
  <si>
    <t>Place: England PMID: 23300319</t>
  </si>
  <si>
    <t>Animals; Campylobacter jejuni; Salmonella enteritidis; animal; *Chickens; article; *chicken; animal disease; physiology; *food safety; *Food Safety; *campylobacteriosis/dt [Drug Therapy]; *bird disease/dt [Drug Therapy]; animal food/an [Drug Analysis]; *animal salmonellosis/dt [Drug Therapy]; *antiinfective agent/dt [Drug Therapy]; *plant extract/dt [Drug Therapy]; diet supplementation/an [Drug Analysis]; Animal Feed/analysis; Anti-Bacterial Agents/*therapeutic use; Campylobacter jejuni/physiology; Poultry Diseases/*drug therapy; Dietary Supplements/analysis; Campylobacter Infections/drug therapy/*veterinary; Salmonella enteritidis/physiology; Plant Extracts/*therapeutic use; Salmonella Infections, Animal/*drug therapy</t>
  </si>
  <si>
    <t>C46QGH7R</t>
  </si>
  <si>
    <t>Zweifel, C; Althaus, D; Stephan, R</t>
  </si>
  <si>
    <t>Effects of slaughter operations on the microbiological contamination of broiler carcasses in three abattoirs</t>
  </si>
  <si>
    <t>10.1016/j.foodcont.2014.11.002</t>
  </si>
  <si>
    <t>Broiler carcasses from three abattoirs were examined at selected stages of slaughter for indicator bacteria and Campylobacter spp. (pooled neck and breast skin samples). Before scalding, total viable counts (TVC) and Campylobacter counts from carcasses (n = 48) averaged out at 7.7 log CFU/g and 3.6 log CFU/g, respectively. After scalding (n = 90 at this and the following stages in each abattoir), mean values from the abattoirs ranged from 6.0 to 6.5 log CFU/g for TVC and 2.3 to 33 log CFU/g for Campylobacter. The abattoir-specific differences were probably related to varying scalding parameters (temperature/time exposition). Plucking reduced TVC (on average by 1.5 log CFU/g), whereas Campylobacter counts slightly increased. Enterobacteriaceae/Escherichia coli counts from plucked carcasses of the three abattoirs ranged from 2.9 to 3.3 log CFU/g. After evisceration, washing and chilling, minor changes occurred, albeit certain abattoir-specific effects were evident. In the chiller, mean TVC, Enterobacteriaceae/E. coli counts and Campylobacter counts from the abattoirs ranged from 4.2 to 4.4 log CFU/g, 2.8 to 3.5 log CFU/g and 2.5 to 3.4 log CFU/g, respectively. Such abattoir-specific data form the basis for implementing targeted and sustainable measures at selected stages of the poultry slaughter process (cost-benefit analysis). (C) 2014 Elsevier Ltd. All rights reserved.</t>
  </si>
  <si>
    <t>WOS:000350538100006</t>
  </si>
  <si>
    <t>C4F3MF5T</t>
  </si>
  <si>
    <t>Kalupahana, RS; Mughini-Gras, L; Kottawatta, SA; Somarathne, S; Gamage, C; Wagenaar, JA</t>
  </si>
  <si>
    <t>Weather correlates of Campylobacter prevalence in broilers at slaughter under tropical conditions in Sri Lanka</t>
  </si>
  <si>
    <t>10.1017/S0950268818000894</t>
  </si>
  <si>
    <t>Campylobacter is the primary agent of human bacterial gastroenteritis worldwide. In contrast to temperate zones, weather effects on Campylobacter prevalence in broilers under tropical conditions are under-researched. We examined the association between weather and Campylobacter prevalence in slaughtered broilers in Sri Lanka, a tropical country with weather variations led by monsoons. Each month (October 2009-July 2011), 20-30 broiler batches referring to two semi-automated slaughterhouses from five Sri Lankan provinces were tested for Campylobacter contamination and analysed in relation to temperature, humidity and rainfall, Overall prevalence was 63.8% (95% CI 59.6-67.9%, n = 542), peaking in SeptemberNovember. Each 1 degrees C increase in monthly mean temperature up to 26 degrees C increased Campylobacter-positive batches by 16.4%) (95% CI 0.4-35.1%). For each 10 mm increase in monthly total rainfall up to 300 mm, Campylobacter-positivc batches increased significantly by 0.8% (0.1-1.5%) at 1-month lag. For each 1% increase in relative humidity up to 80% at 1- and 2-month lags, Campylobacter-positive batches increased of respectively 4.2% (1.96.7%) and 4.0% (1.5-6.5), and decreased by 3.6% (2.6-4.6%) and 4.0% (2.6-5.4%) for unit increases above 80%. These results suggest that even in tropical countries without marked seasons, there are weather effects possibly reflecting Campylobacter potential to colonise its preferred host and/or survive in the environment.</t>
  </si>
  <si>
    <t>972-979</t>
  </si>
  <si>
    <t>WOS:000440755700007</t>
  </si>
  <si>
    <t>C4UT3D3B</t>
  </si>
  <si>
    <t>Hansson, I.; Ederoth, M.; Andersson, L.; Vågsholm, I.; Olsson Engvall, E.</t>
  </si>
  <si>
    <t>Transmission of Campylobacter spp. to chickens during transport to slaughter.</t>
  </si>
  <si>
    <t>10.1111/j.1365-2672.2005.02689.x</t>
  </si>
  <si>
    <t>AIMS: To determine the prevalence of Campylobacter-contaminated transport crates and to determine whether contaminated crates represent a risk for contamination  of chickens during transport to slaughter. METHODS AND RESULTS: Samples were  collected from cleaned transport crates before they were dispatched to the farms.  Chicken groups were sampled within 24 h before transport to slaughter and at the  slaughterhouse. Campylobacter spp. were isolated from 69 of 122 (57%) sampled  batches of transport crates. Twenty-six slaughter groups, negative at farm level,  were transported in batches of crates from which Campylobacter spp. had been  isolated. In 11 (42%) of these 26 slaughter groups, Campylobacter spp. were found  in samples taken at slaughter. The corresponding figure for at-farm-negative  slaughter groups transported in negative crates was four (15%) testing positive  at slaughterhouse of 27 slaughter groups [relative risk (RR) = 2.9, 95% CI  1.1-7.3]. In four of 11 slaughter groups, genetic subtyping by pulsed-field gel  electrophoresis was able to support the hypothesis of contamination from crates  to chickens during transport to slaughter. CONCLUSIONS: Despite washing and  disinfection, crates were frequently contaminated with Campylobacter and it could  have contaminated chickens during transport to slaughter. SIGNIFICANCE AND IMPACT  OF THE STUDY: Campylobacter-positive crates are a risk factor for chickens  testing campylobacter-positive at slaughter.</t>
  </si>
  <si>
    <t>1149-1157</t>
  </si>
  <si>
    <t>Place: England PMID: 16238745</t>
  </si>
  <si>
    <t>Animals; Genotype; Risk Factors; *Food Microbiology; Chickens/*microbiology; Prevalence; Abattoirs; Equipment Contamination; Sweden/epidemiology; Poultry Diseases/*transmission; Campylobacter Infections/epidemiology/genetics/*transmission; Campylobacter/genetics/isolation &amp; purification; Electrophoresis, Gel, Pulsed-Field/methods; Food Handling/*instrumentation/methods; Transportation/*methods</t>
  </si>
  <si>
    <t>C4VKFWVU</t>
  </si>
  <si>
    <t>Wieland, B.; Wittwer, M.; Regula, G.; Wassenaar, T. M.; Burnens, A. P.; Keller, J.; Stärk, K. D. C.</t>
  </si>
  <si>
    <t>Phenon cluster analysis as a method to investigate epidemiological relatedness between sources of Campylobacter jejuni.</t>
  </si>
  <si>
    <t>10.1111/j.1365-2672.2005.02788.x</t>
  </si>
  <si>
    <t>AIMS: To develop a method for assessing the relative epidemiological significance of possible infection sources for human campylobacteriosis. METHODS AND RESULTS:  Using fluorescent amplified fragment length polymorphism (AFLP), 243 apparently  epidemiologically unrelated Campylobacter jejuni isolates were genotyped (77  human, 46 cattle, 49 pet and 71 poultry isolates). In total 136 different phena  were identified, of which 48 were clusters grouping at least two isolates.  Isolates from different sources were frequently clustered together, underlining  the high degree of source mixing and the lack of host specificity of C. jejuni.  The phena were classified into different phenon types according to the sources of  the isolates they contained. The occurrence of these phenon types was analysed  using an area-proportional Euler diagram to describe epidemiological relatedness  among C. jejuni isolates. Group separation statistics revealed that 43% of  analysed human isolates expressed maximum similarity to other human isolates, 9%  to cattle isolates, 21% to pet isolates and 27% to poultry isolates; these  results were in accordance with the pattern observed in the phenon cluster  analysis. CONCLUSIONS: Based on the grouping of strains into molecular similarity  clusters, ecological patterns between sources can be investigated. SIGNIFICANCE  AND IMPACT OF THE STUDY: This approach is a new methodological contribution to  establish the relative epidemiological significance of concurrent infection  sources.</t>
  </si>
  <si>
    <t>316-324</t>
  </si>
  <si>
    <t>Place: England PMID: 16430508</t>
  </si>
  <si>
    <t>Animals; Humans; Poultry; Animals, Domestic/microbiology; Cattle; Genotype; Dogs; Cats; Cluster Analysis; Campylobacter jejuni/*isolation &amp; purification; Polymorphism, Genetic/genetics; Campylobacter Infections/*epidemiology/genetics/transmission; Cat Diseases/epidemiology/genetics/transmission; Cattle Diseases/epidemiology/genetics/transmission; Dog Diseases/epidemiology/genetics/transmission; Poultry Diseases/epidemiology/genetics/transmission; Zoonoses/epidemiology/transmission</t>
  </si>
  <si>
    <t>C54Z2UUB</t>
  </si>
  <si>
    <t>Rocourt, J.; BenEmbarek, P.; Toyofuku, H.; Schlundt, J.</t>
  </si>
  <si>
    <t>Quantitative risk assessment of Listeria monocytogenes in ready-to-eat foods: the FAO/WHO approach.</t>
  </si>
  <si>
    <t>10.1016/S0928-8244(02)00468-6</t>
  </si>
  <si>
    <t>Quantitative microbiological risk assessment is a very new and unique scientific approach able to link, for the first time, data from food (in the farm-to-fork  continuum) and the various data on human disease to provide a clear estimation of  the impact of contaminated food on human public health. The Food and Agriculture  Organization of the United Nations (FAO) and the World Health Organization (WHO)  have recently launched risk assessment studies of a number of pathogen-food  commodity combinations (Salmonella in eggs and in broiler chickens, Listeria  monocytogenes in ready-to-eat foods, Campylobacter in broiler chickens, Vibrio in  seafood) to be used to lower the risk associated with these food-borne diseases  and ensure fair practices in the international trade of food. The FAO/WHO  Listeria risk assessment was undertaken in part to determine how previously  developed risk assessments done at the national level could be adapted or  expanded to address concerns related to L. monocytogenes in ready-to-eat foods at  an international level. In addition, after initiation of the risk assessment, the  risk assessors were asked by the Codex Committee on Food to consider three  specific questions related to ready-to-eat foods in general, which are: (1).  estimate the risk for consumers in different susceptible populations groups  (elderly, infants, pregnant women and immunocompromised patients) relative to the  general population; (2). estimate the risk for L. monocytogenes in foods that  support growth and foods that do not support growth under specific storage and  shelf-life conditions; (3). estimate the risk from L. monocytogenes in food when  the number of organisms ranges from absence in 25 g to 1000 colonies forming  units per gram or milliliter, or does not exceed specified levels at the point of  consumption. To achieve these goals, new dose-response relationships and exposure  assessments for ready-to-eat foods were developed. Preliminary data indicate that  eliminating the higher dose levels at the time of consumption has a large impact  on the number of predicted cases.</t>
  </si>
  <si>
    <t>263-267</t>
  </si>
  <si>
    <t>Place: England PMID: 12648845</t>
  </si>
  <si>
    <t>Animals; Humans; Cattle; Aged; Female; *Food Microbiology; Risk Assessment; Food Handling; Food Preservation; Pregnancy; Infant, Newborn; Refrigeration; Meat/*microbiology; Fishes; Disease Susceptibility; Immunocompromised Host; *Food Contamination; World Health Organization; Milk/*microbiology; Listeriosis/prevention &amp; control; Ice Cream/*microbiology; Listeria monocytogenes/growth &amp; development/*isolation &amp; purification; Seafood/*microbiology; United Nations</t>
  </si>
  <si>
    <t>C5N773P4</t>
  </si>
  <si>
    <t>Domanska-Blicharz, Katarzyna; Opolska, Justyna; Lisowska, Anna; Szczotka-Bochniarz, Anna</t>
  </si>
  <si>
    <t>Bacterial and Viral Rodent-borne Infections on Poultry Farms. An Attempt at a Systematic Review.</t>
  </si>
  <si>
    <t>10.2478/jvetres-2023-0012</t>
  </si>
  <si>
    <t>INTRODUCTION: Rodents are quite common at livestock production sites. Their adaptability, high reproductive capacity and omnivorousness make them apt to  become a source of disease transmission to humans and animals. Rodents can serve  as mechanical vectors or active shedders of many bacteria and viruses, and their  transmission can occur through direct contact, or indirectly through contaminated  food and water or by the arthropods which parasitise infected rodents. This  review paper summarises how rodents spread infectious diseases in poultry  production. MATERIAL AND METHODS: The aim of this review was to use PRISMA  (Preferred Reporting Items for Systematic Reviews and Meta-Analyses) principles  to meta-analyse the available data on this topic. Three databases - PubMed, Web  of Science and Scopus - and grey literature were searched for papers published  from inception to July 2022 using the established keywords. RESULTS: An initial  search identified 2,999 articles that met the criteria established by the  keywords. This number remained after removing 597 articles that were repeated in  some databases. The articles were searched for any mention of specific bacterial  and viral pathogens. CONCLUSION: The importance of rodents in the spread of  bacterial diseases in poultry has been established, and the vast majority of such  diseases involved Salmonella, Campylobacter, Escherichia coli, Staphylococcus  (MRSA), Pasteurella, Erysipelothrix or Yersinia infections. Rodents also play a  role in the transmission of viruses such as avian influenza virus, avian  paramyxovirus 1, avian gammacoronavirus or infectious bursal disease virus, but  knowledge of these pathogens is very limited and requires further research to  expand it.</t>
  </si>
  <si>
    <t>© 2023 K. Domanska-Blicharz et al., published by Sciendo.</t>
  </si>
  <si>
    <t>Place: Poland PMID: 37008769  PMCID: PMC10062035</t>
  </si>
  <si>
    <t>transmission; rodent; poultry diseases; PRISMA</t>
  </si>
  <si>
    <t>C5RVDDBD</t>
  </si>
  <si>
    <t>García, P; Martínez, B; Obeso, JM; Rodríguez, A</t>
  </si>
  <si>
    <t>Bacteriophages and their application in food safety</t>
  </si>
  <si>
    <t>10.1111/j.1472-765X.2008.02458.x</t>
  </si>
  <si>
    <t>In recent years it has become widely recognized that bacteriophages have several potential applications in the food industry. They have been proposed as alternatives to antibiotics in animal health, as biopreservatives in food and as tools for detecting pathogenic bacteria throughout the food chain. Bacteriophages are viruses that only infect and lyse bacterial cells. Consequently, they display two unique features relevant in and suitable for food safety. Namely, their safe use as they are harmless to mammalian cells and their high host specificity that allows proper starter performance in fermented products and keeps the natural microbiota undisturbed. However, the recent approval of bacteriophages as food additives has opened the discussion about 'edible viruses'. In this review, we examine the promising uses of phages for the control of foodborne pathogens and the drawbacks on which more research is needed to further exploit these biological entities.</t>
  </si>
  <si>
    <t>479-485</t>
  </si>
  <si>
    <t>WOS:000261103400001</t>
  </si>
  <si>
    <t>C5SYP4JL</t>
  </si>
  <si>
    <t>Sheveleva, S.A.; Efimochkina, N.R.; Pichugina, T.V.; Bykova, I.B.; Stetsenko, V.V.; Markova, Y.M.; Minaeva, L.P.</t>
  </si>
  <si>
    <t>Rapid methods of the detection of bacteria of the genus campylobacter in food products</t>
  </si>
  <si>
    <t>Gigiena i Sanitariya</t>
  </si>
  <si>
    <t>10.18821/0016-9900-2018-97-10-995-1000</t>
  </si>
  <si>
    <t>https://www.scopus.com/inward/record.uri?eid=2-s2.0-85061506680&amp;doi=10.18821%2f0016-9900-2018-97-10-995-1000&amp;partnerID=40&amp;md5=1133391d095500960c0261d3310c2646</t>
  </si>
  <si>
    <t>995-1000</t>
  </si>
  <si>
    <t>C5ZDMC3Z</t>
  </si>
  <si>
    <t>Raghunath, V.; Banker, D. D.</t>
  </si>
  <si>
    <t>Isolation of Campylobacter from human and other sources in Bombay.</t>
  </si>
  <si>
    <t>Indian journal of pathology &amp; microbiology</t>
  </si>
  <si>
    <t>0377-4929</t>
  </si>
  <si>
    <t>Out of 720 faecal samples studied from acute diarrhoeal patients comprising 645 children and 75 adults, only 4 yielded Campylobacter strains. No Campylobacter  was isolated from 300 control faecal samples. One isolate each of C. Coli and C.  jejuni was obtained from faecal samples of chicken and goat respectively. No  Campylobacter was isolated from 10 sewage samples studied.</t>
  </si>
  <si>
    <t>1993-07</t>
  </si>
  <si>
    <t>Indian J Pathol Microbiol</t>
  </si>
  <si>
    <t>Place: India PMID: 8300165</t>
  </si>
  <si>
    <t>Animals; Chickens; Humans; Feces/microbiology; Adult; Child, Preschool; Infant; Acute Disease; Infant, Newborn; Goats; Sewage; Campylobacter/*isolation &amp; purification; India/epidemiology; Diarrhea/epidemiology/*microbiology</t>
  </si>
  <si>
    <t>C62XAGDQ</t>
  </si>
  <si>
    <t>Chenu, Jeremy W.; Pavic, Anthony; Cox, Julian M.</t>
  </si>
  <si>
    <t>A novel miniaturized most probable number method for the enumeration of Campylobacter spp. from poultry-associated matrices.</t>
  </si>
  <si>
    <t>10.1016/j.mimet.2013.01.013</t>
  </si>
  <si>
    <t>A novel miniaturized most probable number (mMPN) method was developed for the enumeration of thermophilic Campylobacter spp. using a modification of blood-free  Bolton broth (supplemented with 25mg/l of sulfamethoxazole) and CampyFood ID  agar. The mMPN was evaluated by comparison with direct plating (modified ISO/TS,  10272-2:2006) for the analysis of samples (n=149) representing various poultry  matrices (carcases, broiler ceca and feces, scald tank water and feed). A  sensitivity of 95%, specificity of 90% and Cohen KAPPA agreement of 0.84 was  determined for the mMPN method compared to direct plating. Quantitative  comparison found 83% of enumerations to be less than ±1log10 different (Student's  t-test P&lt;0.001). Financial analysis showed that the mMPN required 51% less media  and 60% less labor than the direct plating protocol. The mMPN provides a method  that can be used for complete through-chain analysis that has a single enrichment  step and multiple dilutions to extinction for a variety of samples (containing  low, medium and high populations).</t>
  </si>
  <si>
    <t>Place: Netherlands PMID: 23384829</t>
  </si>
  <si>
    <t>Animals; Sensitivity and Specificity; *Environmental Microbiology; Campylobacter/*isolation &amp; purification; Poultry/*microbiology; Culture Media/chemistry; Bacterial Load/economics/*methods</t>
  </si>
  <si>
    <t>C657NXEC</t>
  </si>
  <si>
    <t>Sørensen, Martine C. Holst; van Alphen, Lieke B.; Harboe, Anne; Li, Jianjun; Christensen, Bjarke Bak; Szymanski, Christine M.; Brøndsted, Lone</t>
  </si>
  <si>
    <t>Bacteriophage F336 recognizes the capsular phosphoramidate modification of Campylobacter jejuni NCTC11168.</t>
  </si>
  <si>
    <t>10.1128/JB.05276-11</t>
  </si>
  <si>
    <t>Bacteriophages infecting the food-borne human pathogen Campylobacter jejuni could potentially be exploited to reduce bacterial counts in poultry prior to  slaughter. This bacterium colonizes the intestinal tract of poultry in high  numbers, and contaminated poultry meat is regarded as the major source of human  campylobacteriosis. In this study, we used phage F336 belonging to the Myoviridae  family to select a C. jejuni NCTC11168 phage-resistant strain, called 11168R,  with the aim of investigating the mechanisms of phage resistance. We found that  phage F336 has reduced adsorption to 11168R, thus indicating that the receptor is  altered. While proteinase K-treated C. jejuni cells did not affect adsorption,  periodate treatment resulted in reduced adsorption, suggesting that the phage  binds to a carbohydrate moiety. Using high-resolution magic angle spinning  nuclear magnetic resonance (NMR) spectroscopy, we found that 11168R lacks an  O-methyl phosphoramidate (MeOPN) moiety attached to the GalfNAc on the capsular  polysaccharide (CPS), which was further confirmed by mass spectroscopy. Sequence  analysis of 11168R showed that the potentially hypervariable gene cj1421, which  encodes the GalfNAc MeOPN transferase, contains a tract of 10 Gs, resulting in a  nonfunctional gene product. However, when 11168R reverted back to phage  sensitive, cj1421 contained 9 Gs, and the GalfNAc MeOPN was regained in this  strain. In summary, we have identified the phase-variable MeOPN moiety, a common  component of the diverse capsular polysaccharides of C. jejuni, as a novel  receptor of phages infecting this bacterium.</t>
  </si>
  <si>
    <t>6742-6749</t>
  </si>
  <si>
    <t>Place: United States PMID: 21965558  PMCID: PMC3232882</t>
  </si>
  <si>
    <t>Humans; *Campylobacter jejuni; article; nonhuman; bacterial gene; controlled study; bacterial strain; unclassified drug; priority journal; sequence analysis; mass spectrometry; *bacteriophage; carbohydrate; binding affinity; protein modification; adsorption; periodate; nuclear magnetic resonance; *phosphoramidic acid derivative; Bacterial Proteins/genetics/metabolism; Campylobacter Infections/microbiology; *Virus Attachment; Amides/chemistry/*metabolism; Bacterial Capsules/chemistry/genetics/*metabolism; Campylobacter jejuni/chemistry/genetics/*metabolism/*virology; Myoviridae/*physiology; Phosphoric Acids/chemistry/*metabolism; Receptors, Virus/chemistry/*metabolism; *bacteriophage f336; electrospinning; o methyl phosphoramidate; physical resistance</t>
  </si>
  <si>
    <t>C6CKSXCQ</t>
  </si>
  <si>
    <t>Gregory E.; Barnhart H.; Dreesen D.W.; Stern N.J.; Corn J.L.</t>
  </si>
  <si>
    <t>Epidemiological study of Campylobacter spp. in broilers: Source, time of colonization, and prevalence</t>
  </si>
  <si>
    <t>Avian Diseases</t>
  </si>
  <si>
    <t>10.2307/1592343</t>
  </si>
  <si>
    <t>From October 1993 to August 1994, broiler chickens in four grow-out houses, two previously used (houses 1 and 2) and two newly constructed (houses 3 and 4), were used in a study to determine the source, time of infection, and prevalence of Campylobacter spp. Cecal droppings and cecal samples were obtained from the broilers. Samples were also obtained from water, feed, fitter, soil, fans, and workers' boots. Samples were obtained from domestic animals and wildlife species (rectal swabs), including insects, on or near the premises. Broilers in houses 2, 3, and 4 became infected in the second or third week and were fully colonized by day 42. Campylobacter appeared in house 1 during week 2 in a low percentage of the birds, disappearing by the fourth week. Isolates were also recovered from domestic pigs and water on this farm. In house 3, the organism was isolated from workers' boots and a wild bird prior to isolation from the broilers. Following isolation from cecal droppings, the organism was isolated from water, feed, litter, feathers, flies, cattle, fetes, and wild animals. In house 2, Campylobacter was isolated from cattle feces and wild birds prior to week 5, when the broilers first became infected, and thereafter from water, feed, insect, and wildlife, and cecal droppings. It was subsequently isolated from workers' boots, cattle feces, feathers, insects, and other wildlife. All ceca taken from 20 birds each from houses 2 and 3 were positive at time of slaughter (day 49). All ceca from house 1 were negative. No ceca were collected from birds originating in house 4. No specific source could be identified from the samples obtained, although apparently the organism permeates the environment and several potential sources are discussed in this paper.</t>
  </si>
  <si>
    <t>890-898</t>
  </si>
  <si>
    <t>Place: United States Publisher: American Association of Avian Pathologists (382 West Street Road, Kenneth Square PA 19348-1692, United States)</t>
  </si>
  <si>
    <t>Campylobacter; swine; prevalence; animal; isolation and purification; microbiology; article; cattle; *bird disease/ep [Epidemiology]; *Gram negative infection/ep [Epidemiology]; *chicken; *Gram negative infection/et [Etiology]; food control; time; feces; animal disease; environment; wild animal; animal housing; *bird disease/et [Etiology]; swine disease/ep [Epidemiology]; insect; cattle disease/di [Diagnosis]; cattle disease/ep [Epidemiology]; swine disease/di [Diagnosis]</t>
  </si>
  <si>
    <t>C6JHFMXX</t>
  </si>
  <si>
    <t>Berrang M.E.; Buhr R.J.; Cason J.A.; Dickens J.A.</t>
  </si>
  <si>
    <t>Microbiological consequences of skin removal prior to evisceration of broiler carcasses</t>
  </si>
  <si>
    <t>The objective of this project was to determine if removal of skin prior to evisceration lowers the number of bacteria that can be recovered by whole carcass rinse or sponge sampling. Four experiments were conducted, two with each type of sampling (rinse or sponge). New York dressed carcasses obtained from a commercial broiler processing plant were aseptically skinned or left with skin intact. The carcasses were then aseptically eviscerated by hand. Carcasses were rinsed in 100 mL sterile water or sampled by moist sponge. When sampled by rinse, significantly fewer Campylobacter and total aerobic bacteria were recovered from carcasses that had been skinned prior to evisceration. When sampled by sponge, significantly fewer Campylobacter, Escherichia coli, coliform and total aerobic bacteria were recovered from the outer surface of carcasses without skin. No differences were noted for bacterial counts recovered from internal surfaces by sponge sampling. Similar trends were observed when carcasses were subjected to an inside and outside washing step after evisceration. Removal of skin and washing the carcass led to significantly less Campylobacter being recovered by whole carcass rinse compared to carcasses that were washed with the skin on. When sampled by sponge, incidence of Campylobacter and level of total aerobic bacterial counts were lower on the outer surface of skinned and washed carcasses than on washed carcasses with intact skin. Like the unwashed carcasses, no differences were noted for bacterial counts recovered from internal surfaces by sponge sampling. Although not commercially practical, it is possible to lower the level of Campylobacter on the outside of broiler carcasses by removal of the skin prior to evisceration.</t>
  </si>
  <si>
    <t>chicken; *Campylobacter; Enterobacteriaceae; *meat; animal; bacterial count; isolation and purification; microbiology; article; hygiene; food control; *Escherichia coli; *food handling; methodology; food contamination/pc [Prevention]; aerobic bacterium; *skin</t>
  </si>
  <si>
    <t>C6KAM4CM</t>
  </si>
  <si>
    <t>Bintsis, T</t>
  </si>
  <si>
    <t>Foodborne pathogens</t>
  </si>
  <si>
    <t>AIMS MICROBIOLOGY</t>
  </si>
  <si>
    <t>2471-1888</t>
  </si>
  <si>
    <t>10.3934/microbiol.2017.3.529</t>
  </si>
  <si>
    <t>Foodborne pathogens are causing a great number of diseases with significant effects on human health and economy. The characteristics of the most common pathogenic bacteria (Bacillus cereus, Campylobacter jejuni, Clostridium botulinum, Clostridium perfringens, Cronobacter sakazakii, Esherichia coli, Listeria monocytogenes, Salmonella spp., Shigella spp., Staphylococccus aureus, Vibrio spp. and Yersinia enterocolitica), viruses (Hepatitis A and Noroviruses) and parasites (Cyclospora cayetanensis, Toxoplasma gondii and Trichinella spiralis), together with some important outbreaks, are reviewed. Food safety management systems based on to classical hazard-based approach has been proved to be inefficient, and risk-based food safety approach is now suggested from leading researchers and organizations. In this context, a food safety management system should be designed in a way to estimate the risks to human health from food consumption and to identify, select and implement mitigation strategies in order to control and reduce these risks. In addition, the application of suitable food safety education programs for all involved people in the production and consumption of foods is suggested.</t>
  </si>
  <si>
    <t>529-563</t>
  </si>
  <si>
    <t>WOS:000434155400004</t>
  </si>
  <si>
    <t>C6Q2JLDJ</t>
  </si>
  <si>
    <t>Zbrun, María Virginia; Olivero, Carolina Raquel; Soto, Lorena Paola; Lencina, Florencia; Frizzo, Laureano Sebastián; Zimmermann, Jorge Alberto; Signorini, Marcelo Lisandro</t>
  </si>
  <si>
    <t>Impact of farm-level strategies against thermotolerant Campylobacter in broiler chickens, using a quantitative risk assessment model and meta-analysis.</t>
  </si>
  <si>
    <t>10.1111/zph.12930</t>
  </si>
  <si>
    <t>The aim of this study was to evaluate the effect of control strategies (probiotic supplementation and vaccination) at farm on thermotolerant Campylobacter  infection due to the consumption of salad cross-contaminated from broiler meat.  The broiler food chain was modelled considering the most common practices applied  in Argentina (baseline model) and their effect on the prevalence and counts of  Campylobacter. Probiotic supplementation and vaccination against Campylobacter  spp. were included in different models to evaluate their effectiveness. The  parameter distributions of each intervention were obtained based on a systematic  review and meta-analysis previously described. The control measures applied at  farms were evaluated considering their effectiveness in reducing both the  prevalence and the count of thermotolerant Campylobacter in comparison with the  baseline model estimation and expressed as relative change in campylobacteriosis  risk. Additionally, the identification of the most important input parameters for  the model was performed by sensitivity analysis. The model estimated a risk of  campylobacteriosis per consumed serving of salad contaminated with poultry meat  of 4.99 x 10(-3) (95% CI: 6.12 x 10(-6) -1.13 x 10(-2) ), corresponding to an  annual incidence risk estimated of 1,876,009 persons. Scenario analysis indicated  that the application of vaccines against Campylobacter (probability of  campylobacteriosis = 9.55 x 10(-4) ; 95% CI: 5.31 x 10(-4) -1.29 x 10(-3) ) and  the supplementation of broilers with probiotics (probability of  campylobacteriosis = 1.32 x 10(-3) ; 8.55 x 10(-4) -1.69 x 10(-3) ) can offer a  modest reduction in risk estimates. The intervention efficacy was 80.86% and  73.54% for vaccination and probiotic supplementation, respectively. On-farm  interventions were effective to mitigate the risk of campylobacteriosis.</t>
  </si>
  <si>
    <t>408-424</t>
  </si>
  <si>
    <t>© 2022 Wiley-VCH GmbH.</t>
  </si>
  <si>
    <t>Place: Germany PMID: 35187815</t>
  </si>
  <si>
    <t>Animals; Chickens; poultry; public health; epidemiology; Risk Assessment; food safety; *Campylobacter; prevalence; poultry meat; article; nonhuman; bacterial transmission; *heat tolerance; *campylobacteriosis/et [Etiology]; *broiler; Farms; *campylobacteriosis/pc [Prevention]; vaccination; systematic review; meta analysis; interventions; *campylobacteriosis/dt [Drug Therapy]; farm animal; *risk assessment; *quantitative analysis; bacterial vaccine/dt [Drug Therapy]; probiotic agent/dt [Drug Therapy]; *Campylobacter Infections/epidemiology/prevention &amp; control/veterinary; *Poultry Diseases/epidemiology/prevention &amp; control</t>
  </si>
  <si>
    <t>C72UBUVF</t>
  </si>
  <si>
    <t>Yu R.K.; Usuki S.</t>
  </si>
  <si>
    <t>Pathophysiological effects of anti-lipid A antibody on sodium channel activities: Implication on Guillain-Barre syndrome</t>
  </si>
  <si>
    <t>10.1007/s10719-009-9256-7</t>
  </si>
  <si>
    <t>Guillain-Barre syndrome (GBS) and its variants are autoimmune neuropathies that frequently occur as a result of an infectious event from agents such as Campylobacter jejuni(C. jejuni). A strain of C. jejuniwas confirmed in a GBS patient who had previously been exposed to chickens with campylobacteriosis. Sera from the affected chicken had anti-lipid A antibodies directed against the bacterial lipooligosaccharide (LOS). The anti-lipid A activities inhibited voltage-gated Na+ currents ina motor neuron-like cell line, NSC-34, in culture. Treatment of the NSC-34 cells with tunicamycin had no effect on suppression of Na+ currents, suggesting that the anti-lipid A induced a functional inhibition in the protein portion of the Nav channels. A rabbit polyclonal antibody (pAb) directed against a 19-mer peptide KELKDNHILNHVGLTDGPR on the alpha subunit of Nav1.4, present in NSC-34 cells, was generated and was found to cross-react with Kdo2-Lipid A. However, anti-Nav1.4 pAB itself did not inhibit the Na+ currents in NSC-34 cells. Computational analysis revealed that the dipeptide (LK, Leu3-Lys4) near the N-terminus of the 19-mer peptide had a conformational similarity to the phosphorylated lipid A. The similarity was also predicted on the secondary structure of the extracellular loops in the alpha subunit of the Nav1.4 channel by molecular overlapping. We propose 12 epitopic dipeptides that provide potential binding sites for anti-Kdo2-Lipid A antibody. Binding of the anti-Kdo2-Lipid A antibody to one or more of these sites might lead to interference of Na channel property. Our results suggest that the serum anti-lipid A activity is involved in depressing the function of the Nav channel in whole-cell membrane currents. This inhibitory effect may contribute to neurophysiological changes in GBS by disrupting the normal function of the Na channels.</t>
  </si>
  <si>
    <t>20th International Symposium on Glycoconjugates, GLYCO XX. San Juan Puerto Rico.</t>
  </si>
  <si>
    <t>Campylobacter jejuni; chicken; campylobacteriosis; cell line; lipooligosaccharide; rabbit; serum; patient; binding site; *glycoconjugate; protein; lipid; cell membrane; protein secondary structure; motoneuron; polyclonal antibody; whole cell; peptide; neuropathy; *antibody; *lipid A; *sodium channel; difluprednate; dipeptide; electric potential; membrane current; sodium channel Nav1.4; tunicamycin</t>
  </si>
  <si>
    <t>C73MYXCZ</t>
  </si>
  <si>
    <t>Fransen N.G.; Van Den Elzen A.M.G.; Urlings B.A.P.; Bijker P.G.H.</t>
  </si>
  <si>
    <t>Pathogenic micro-organisms in slaughterhouse sludge - A survey</t>
  </si>
  <si>
    <t>10.1016/0168-1605%2896%2901160-9</t>
  </si>
  <si>
    <t>During slaughtering of animals and subsequent meat processing the process water used becomes polluted with organic matter of animal origin (i.e. protein and fat). This organic sludge is, in principle, a product suitable for animal feeding. To investigate the microbiological contamination level of sludge, raw sludge was collected at pig (n = 8) and poultry (n = 5) slaughterhouses. Both flocculated and aerobically activated sludge was monitored. Slaughterhouse sludge was heavily contaminated with Enterobacteriaceae (6.3-10.0 in log10 N/gram dry matter) and enterococci (4.6-7.9). Clostridia were present in sludge at a level of 3.1-5.8 (in log10 N/g DM). Salmonella was present in the sludge from all slaughterhouses examined. Yersinia enterocolitica serotypes O:3 and O:9 were found in sludge from seven out of thirteen slaughterhouses. The prevalence of Campylobacter jejuni/coli was higher in flocculated poultry sludge than in both flocculated pig sludge and aerobically activated pig sludge. Obviously, decontamination of the sludge is mandatory when it is to be applied as a feed constituent, to prevent bacterial cycles from occurring in livestock, as well as the spread of human pathogenic zoonoses like campylobacter, salmonella and yersinia, to minimize loss of protein quality by the microbial breakdown of amino acids and the formation of possible toxic metabolites in sludge during storage.</t>
  </si>
  <si>
    <t>245-256</t>
  </si>
  <si>
    <t>INT. J. FOOD MICROBIOL.</t>
  </si>
  <si>
    <t>Campylobacter; poultry; Salmonella; contamination; salmonellosis; swine; Enterobacteriaceae; prevalence; zoonosis; article; nonhuman; slaughterhouse; animal food; Enterococcus; meat industry; *bacterium isolation; Yersinia enterocolitica; Clostridium; organic matter; toxin/ec [Endogenous Compound]; amino acid metabolism; *activated sludge; protein quality; water pollution</t>
  </si>
  <si>
    <t>C7YFRQSB</t>
  </si>
  <si>
    <t>Glunder G.</t>
  </si>
  <si>
    <t>The distribution and persistence of Campylobacter spp. in chickens</t>
  </si>
  <si>
    <t>At the end of the production period, 29 layers each from 70 different flocks were examined for the occurrence of campylobacters in their caecal contents. All flocks were found campylobacter positive. Up to 20 individuals of 13 flocks and 21 to 29 birds of 57 flocks were carriers of Campylobacter spp. Material of the liver was additionally cultured from birds of 36 flocks. The isolation of the organism from livers was possible only from 1 to 6 birds of 16 flocks. In two experiments, chickens were infected at an age of 4 weeks with campylobacter strains inducing different excretion rate. The birds were infected again with a further campylobacter strain at 10 weeks of age. Birds at the same age which were not infected before, served as control. After this superinfection, the excretion of the organisms occurred at the same rate in all groups and did not depend on the strain chosen for the first infection. After an additional second superinfection in the second experiment, the period of excretion of the organism at a high rate was diminished.</t>
  </si>
  <si>
    <t>DTW. Dtsch. Tierarztl. Wochenschr.</t>
  </si>
  <si>
    <t>Zur Verbreitung und Persistenz von Campylobacter spp. beim Huhn</t>
  </si>
  <si>
    <t>animal; microbiology; Germany/ep [Epidemiology]; article; liver; *bird disease/ep [Epidemiology]; *Gram negative infection/ep [Epidemiology]; *chicken; female; male; feces; animal disease; germfree animal; *heterozygote/ep [Epidemiology]</t>
  </si>
  <si>
    <t>C8375I79</t>
  </si>
  <si>
    <t>Cox, N. A.; Richardson, L. J.; Buhr, R. J.; Fedorka-Cray, P. J.</t>
  </si>
  <si>
    <t>Campylobacter species occurrence within internal organs and tissues of commercial caged Leghorn laying hens.</t>
  </si>
  <si>
    <t>10.3382/ps.2009-00195</t>
  </si>
  <si>
    <t>Campylobacter spp. are frequently present in the intestinal tract and internal tissues of broiler breeder and broiler chickens. Campylobacter spp. ecology in  commercial Leghorn laying hens has not been extensively studied. The objectives  of the current study were to determine 1) Campylobacter spp. presence in the  reproductive tract, lymphoid organs, liver-gallbladder, and ceca of commercial  Leghorn laying hens; 2) species of Campylobacter present; and 3) antimicrobial  resistance pattern of Campylobacter isolates. In study 1, three flocks ranging  from 94 to 105 wk of age were sampled from a commercial laying complex. In study  2, two flocks, 82 and 84 wk of age, were sampled from a separate complex. Hens  were killed, defeathered, aseptically necropsied, and the spleen,  liver-gallbladder, ovarian follicles, and upper (infundibulum, magnum, and  isthmus) and lower (shell gland and vagina) reproductive tracts were aseptically  removed before the ceca. Samples were packed on ice and transported to the  laboratory for evaluation. For speciation, a standard BAX real-time PCR method  was used while susceptibility testing was performed using US National  Antimicrobial Resistance Monitoring System (NARMS) standards and recommended  quality control organisms. Isolates were examined for susceptibility using a  semi-automated testing system (Sensititer) to the following 9 antimicrobials:  azithromycin, clindamycin, ciprofloxacin, erythromycin, florfenicol, gentamicin,  nalidixic acid, telithromycin, and tetracycline. In study 1, the isolation rate  was 13, 67, 53, 3, 13, and 57% from the ovarian follicles, lower reproductive  tract, upper reproductive tract, spleen, liver-gallbladder, and ceca,  respectively. In study 2, the isolation rate was 17, 43, 33, 20, 17, and 73% from  the ovarian follicles, lower reproductive tract, upper reproductive tract,  spleen, liver-gallbladder, and ceca, respectively. Overall, 50% of isolates were  Campylobacter jejuni, 49% Campylobacter coli, and 1% Campylobacter lari. In study  1, all of the isolates were pan-susceptible. In study 2, thirty-seven percent of  the isolates were resistant to tetracycline. Commercial table egg laying hens  housed in colony cages on wire floors had diverse Campylobacter spp. recovered  from different tissues and these isolates were not resistant to a broad range of  antimicrobials.</t>
  </si>
  <si>
    <t>2449-2456</t>
  </si>
  <si>
    <t>Place: England PMID: 19834099</t>
  </si>
  <si>
    <t>Animals; Female; classification; antibiotic resistance; *Campylobacter; animal; isolation and purification; microbiology; article; *campylobacteriosis; antiinfective agent/pd [Pharmacology]; female; *animal housing; animal disease; Drug Resistance, Bacterial; *Housing, Animal; Anti-Bacterial Agents/pharmacology; Campylobacter/classification/*isolation &amp; purification; Campylobacter Infections/microbiology/*veterinary</t>
  </si>
  <si>
    <t>C8BK92V4</t>
  </si>
  <si>
    <t>Galarneau, KD; Singer, RS; Wills, RW</t>
  </si>
  <si>
    <t>A system dynamics model for disease management in poultry production</t>
  </si>
  <si>
    <t>10.1016/j.psj.2020.08.011</t>
  </si>
  <si>
    <t>The objective of this article was to provide the nonmodeler reader of Poultry Science, an overview of the system dynamics modeling method (SDM) through development of a broiler house disease management simulator (BHDMS). System dynamics modeling uses feedback theory and computer-aided simulation to help elucidate relationships between factors in complex systems, which may be circular or interrupted with long delays. Materials used to build the simulator include data from literature and industry indices. The methods used were the steps in SDM, namely: 1) Identify the problem and boundaries; 2) develop a dynamic hypothesis explaining cause of the problem; 3) build the causal loop diagram (CLD); 4) develop the stock and flow model; 5) conduct model simulations; and 6) model validation. Results presented here are the CLD and stock and flow model of the simulator, results of scenario simulations, and model validity tests. The simulator consists of the main model, the disease submodel, and the antimicrobial use submodel. The main model represents a cycle of production in the broiler house of a specified length of time, which repeats after a specified down time. The disease submodel shows population dynamics in the broiler house in terms of changes over time in number of susceptible, infected, recovered, and dead birds. Production parameters that could be modified in the model include delivery size, grow-out period, down time, and efficacy of antimicrobials. Disease mortality levels, above the set threshold, trigger antimicrobial use in the model. The model showed the effect of antimicrobial use intervention on the population dynamics, namely, on the proportion of the susceptible, infected, recovered, and dead birds in the population. Thus, the BHDMS was able to simulate the effect of the intervention on population dynamics and would facilitate evaluating management interventions such as antimicrobial use.</t>
  </si>
  <si>
    <t>5547-5559</t>
  </si>
  <si>
    <t>WOS:000584401800040</t>
  </si>
  <si>
    <t>C8DS4HH5</t>
  </si>
  <si>
    <t>Campylobacteriosis in the South Bohemian Region - a Recurrent Problem.</t>
  </si>
  <si>
    <t>AIM: Campylobacteriosis is among the most frequently reported foodborne diseases in both the Czech Republic (CR) and South Bohemian Region (SBR).  Campylobacteriosis has been a notifiable disease in the CR since 1984. The  objective of this study is the analysis of the data reported to the surveillance  system between 2005 and 2014 to describe the seasonal variation, age specific  incidence, and route of transmission of campylobacteriosis in the South Bohemian  Region. MATERIAL AND METHODS: The data reported to the surveillance system EPIDAT  from 2005 to 2014 were analysed in order to determine the incidence trends and  seasonality, age distribution, and route of transmission of campylobacteriosis in  the South Bohemian Region. RESULTS: Campylobacteriosis incidence in the South  Bohemian Region follows the same annual pattern as in the Czech Republic. There  is a very slight declining trend in the incidence over the study period. A strong  seasonal variation was observed, with a late summer peak and a winter low. An  exception to the regularity of the incidence pattern was an outbreak notified in  2010. The most affected age groups are children 1 to 5 years and newborns (0 age  group). In the other age groups, the incidence has a declining tendency. The most  common vehicles for the transmission of campylobacteriosis are chicken and meat  products while other vehicles and routes of transmission have been reported  exceptionally. CONCLUSION: Only one third of cases have been notified along with  the suspected route of transmission. The most common route of transmission is  through the consumption of contaminated chicken and meat, including smoked meat  products. Therefore, the measures targeting consumers and also producers of  poultry, meat, and unpasteurized milk products may contribute to the reduction of  campylobacteriosis incidence.</t>
  </si>
  <si>
    <t>Place: Czech Republic PMID: 27690477</t>
  </si>
  <si>
    <t>Animals; Chickens; Food Microbiology; Humans; Incidence; Adolescent; Child; Child, Preschool; Infant; Male; Seasons; Milk; *Disease Outbreaks; Meat/*microbiology; Campylobacter Infections/*epidemiology; Czech Republic/epidemiology; campylobacteriosis - incidence - age specific incidence - mode of transmission - public health.</t>
  </si>
  <si>
    <t>C8KVJ939</t>
  </si>
  <si>
    <t>Souza, LCT; Pereira, JG; Spina, TLB; Izidoro, TB; Oliveira, AC; Pinto, JPAN</t>
  </si>
  <si>
    <t>Microbiological Evaluation of Chicken Carcasses in an Immersion Chilling System with Water Renewal at 8 and 16 Hours</t>
  </si>
  <si>
    <t>10.4315/0362-028X.JFP-11-376</t>
  </si>
  <si>
    <t>Since 2004, Brazil has been the leading exporter of chicken. Because of the importance of this sector in the Brazilian economy, food safety must be ensured by control and monitoring of the production stages susceptible to contamination, such as the chilling process. The goal of this study was to evaluate changes in microbial levels on chicken carcasses and in chilling water after immersion in a chilling system for 8 and 16 h during commercial processing. An objective of the study was to encourage discussion regarding the Brazilian Ministry of Agriculture Livestock and Food Supply regulation that requires chicken processors to completely empty, clean, and disinfect each tank of the chilling system after every 8-h shift. Before and after immersion carcasses were collected and analyzed for mesophilic bacteria, Enterobacteriaceae, conforms, and Escherichia coli. Samples of water from the chilling system were also analyzed for residual free chlorine. The results do not support required emptying of the chiller tank after 8 h; these tanks could be emptied after 16 h. The results for all carcasses tested at the 8- and 16-h time points indicated no significant differences in the microbiological indicators evaluated. These data provide both technical and scientific support for discussing changes in federal law regarding the management of immersion chilling water systems used as part of the poultry processing line.</t>
  </si>
  <si>
    <t>973-975</t>
  </si>
  <si>
    <t>WOS:000303844400023</t>
  </si>
  <si>
    <t>C8MSPU3F</t>
  </si>
  <si>
    <t>Hirsch, N.; Knubben, J.</t>
  </si>
  <si>
    <t>Hygienic assessment of the joint husbandry of commercial poultry and other animal species</t>
  </si>
  <si>
    <t>Praktische Tierarzt</t>
  </si>
  <si>
    <t>10.2376/0032-681X-17-01</t>
  </si>
  <si>
    <t>https://www.scopus.com/inward/record.uri?eid=2-s2.0-85019985116&amp;doi=10.2376%2f0032-681X-17-01&amp;partnerID=40&amp;md5=15d8338736d92424a1b5fc5d522f51e3</t>
  </si>
  <si>
    <t>480-492</t>
  </si>
  <si>
    <t>Tierhygienische Einschätzung gemeinsamer Auslaufnutzung von Wirtschaftsgeflügel und anderen Tierarten</t>
  </si>
  <si>
    <t>C8N2VHQN</t>
  </si>
  <si>
    <t>Gonzalez-Zorn, C.S.B.</t>
  </si>
  <si>
    <t>Antimicrobial resistance and One Health</t>
  </si>
  <si>
    <t>Revista Espanola de Quimioterapia</t>
  </si>
  <si>
    <t>10.37201/req/s03.09.2022</t>
  </si>
  <si>
    <t>https://www.scopus.com/inward/record.uri?eid=2-s2.0-85140330584&amp;doi=10.37201%2freq%2fs03.09.2022&amp;partnerID=40&amp;md5=c17419dd46c06fe6bc54bb36ee03607f</t>
  </si>
  <si>
    <t>Campylobacter; poultry; Salmonella; multidrug resistance; Escherichia coli; human; article; nonhuman; tetracycline; *antibiotic resistance; aminoglycoside antibiotic agent; macrolide; penicillin derivative; antimicrobial activity; sulfonamide; trimethoprim; veterinary medicine; food chain; RNA 16S; Salmonella enterica; bacterium isolate; quinolone; Klebsiella pneumoniae; Helicobacter pylori; diarrhea; polypeptide antibiotic agent; Enterococcus faecium; Streptococcus pneumoniae; plasmid; Shigella; prescription; bacterium transformation; horizontal gene transfer; beta lactam antibiotic; gene mutation; *health; protein synthesis; bacterium transduction; bacterium conjugation; extensive drug resistance; DNA replication; aquatic environment; Haemophilus influenzae; mobile genetic element; multidrug resistant Enterobacteriaceae; Neisseria gonorrhoeae; waste water treatment plant</t>
  </si>
  <si>
    <t>C998N3UB</t>
  </si>
  <si>
    <t>THAYER, D.W.</t>
  </si>
  <si>
    <t>USE OF IRRADIATION TO KILL ENTERIC PATHOGENS ON MEAT AND POULTRY</t>
  </si>
  <si>
    <t>10.1111/j.1745-4565.1995.tb00132.x</t>
  </si>
  <si>
    <t>https://www.scopus.com/inward/record.uri?eid=2-s2.0-84987539083&amp;doi=10.1111%2fj.1745-4565.1995.tb00132.x&amp;partnerID=40&amp;md5=c45712f8504ad553e12cb73a6c9b22ff</t>
  </si>
  <si>
    <t>181-192</t>
  </si>
  <si>
    <t>C9ACW4L2</t>
  </si>
  <si>
    <t>Hansson, I.; Engvall, E. Olsson; Vågsholm, I.; Nyman, A.</t>
  </si>
  <si>
    <t>Risk factors associated with the presence of Campylobacter-positive broiler flocks in Sweden.</t>
  </si>
  <si>
    <t>10.1016/j.prevetmed.2010.05.007</t>
  </si>
  <si>
    <t>Approximately 40% of Swedish broiler producers deliver Campylobacter-negative broilers in 90-100% of their flocks, showing that it is possible to produce  Campylobacter-free broilers in Sweden. This study investigated risk factors  associated with the presence of Campylobacter-positive flocks at Swedish broiler  producers. A total of 37 producers, with 90 broiler houses including 144  compartments, participated in the study. An on-farm interview was performed to  collect information on potential risk factors for Campylobacter infection in  broilers, with questions about farmcharacteristics such as the environment around  the farm and broiler houses, design of the broiler houses and on-farm management  practices. Negative binomial regression models were used to assess the  statistical significance of risk factors associated with the within-farm number  of Campylobacter-positive flocks (the outcome). Campylobacter is transmitted in  broiler flocks due to multiple factors and several potential sources,  illustrating the complexity of Campylobacter epidemiology in broilers. Factors  significantly associated with increased proportion of Campylobacter-positive  flocks were the presence of other livestock on the farm, or the presence of  cattle, swine, poultry or fur animals within 1km of the farm. Poor or average  general tidiness were associated with increased proportion of  Campylobacter-positive flocks, but decreased if split slaughter was seldom or  never applied or if farm workers changed footwear twice or three times instead of  once before entering the broiler house.</t>
  </si>
  <si>
    <t>Place: Netherlands PMID: 20619793</t>
  </si>
  <si>
    <t>Animals; Incidence; Risk Factors; Longitudinal Studies; *Chickens; Interviews as Topic; Statistics, Nonparametric; Campylobacter Infections/epidemiology/microbiology/*veterinary; Poultry Diseases/epidemiology/*microbiology; Animal Husbandry/*methods; Sweden/epidemiology; Campylobacter/*growth &amp; development</t>
  </si>
  <si>
    <t>C9CF2TVK</t>
  </si>
  <si>
    <t>van Wagenberg, C.P.A.; Havelaar, A.H.</t>
  </si>
  <si>
    <t>Economic costs related to foodborne disease in Burkina Faso and Ethiopia in 2017</t>
  </si>
  <si>
    <t>Frontiers in Sustainable Food Systems</t>
  </si>
  <si>
    <t>10.3389/fsufs.2023.1227430</t>
  </si>
  <si>
    <t>https://www.scopus.com/inward/record.uri?eid=2-s2.0-85168277191&amp;doi=10.3389%2ffsufs.2023.1227430&amp;partnerID=40&amp;md5=573843f5100d4e2359347f3a1fd50efb</t>
  </si>
  <si>
    <t>C9GSHH35</t>
  </si>
  <si>
    <t>Cheng, Chorng-Ming; Doyle, Michael P.; Luchansky, John B.</t>
  </si>
  <si>
    <t>Identification of Pseudomonas fluorescens Strains Isolated from Raw Pork and Chicken That Produce Siderophores Antagonistic towards Foodborne Pathogens.</t>
  </si>
  <si>
    <t>10.4315/0362-028X-58.12.1340</t>
  </si>
  <si>
    <t>Three strains of Pseudomonas fluorescens (strains 13, 43, and 52) isolated from ground pork or chicken meat exhibited broad-spectrum antimicrobial activity  against both gram-positive ( Listeria monocytogenes and Staphylococcus aureus )  and gram-negative ( Salmonella enteritidis , Escherichia coli O157:H7, Yersinia  enterocolitica , and Campylobacter jejuni ) foodborne pathogens, but not lactic  acid bacteria ( Lactobacillus and Pediococcus ). Inhibition was not due to  production of organic acids or other antimicrobials, but was related to the  availability of iron, with the addition of ferric chloride to agar media reducing  the inhibitory effect of all three Pseudomonas strains against indicator  bacteria. All three Pseudomonas strains exhibited an orange zone on chrome azurol  sulfonate agar plates, and crude culture supernatant fluids had a maximum  absorbance at 400 nm. Collectively, these data strongly indicate the involvement  of a siderophore(s) in the antimicrobial activity of P. fluorescens 13, 43, and  52.</t>
  </si>
  <si>
    <t>1340-1344</t>
  </si>
  <si>
    <t>Place: United States PMID: 31159034</t>
  </si>
  <si>
    <t>foodborne pathogens; lactic acid bacteria; Siderophore</t>
  </si>
  <si>
    <t>C9HNKFB9</t>
  </si>
  <si>
    <t>Viator, Ryan; Alles, Susan; Le, Quynh-Nhi; Hosking, Edan; Biswas, Preetha; Zhang, Lei; Tolan, Jerry; Meister, Evan; Tovar, Eric; Pinkava, Lisa; Mozola, Mark; Rice, Jennifer; Chen, Yi; Odumeru, Joseph; Ziemer, Wayne</t>
  </si>
  <si>
    <t>Validation of the ANSR® for Campylobacter Method for Detection of Thermophilic Campylobacter spp. in Chicken Carcass Rinse and Turkey Sponge Samples.</t>
  </si>
  <si>
    <t>10.5740/jaoacint.16-0241</t>
  </si>
  <si>
    <t>A performance validation of the ANSR® for Campylobacter method was conducted in selected matrixes. This assay used selective nicking enzyme amplification  technology to amplify target genes. Samples were enriched for 20 to 24 h and then  lysed. The assay was completed within 50 min using real-time detection in a  combination incubator/fluorescence detector and software. When 50 distinct  strains of Campylobacter jejuni, C. lari, or C. coli were tested for inclusivity,  all 50 strains produced positive results. In exclusivity testing, 31 strains of  related organisms, including seven nontarget Campylobacter strains and other  common species, were evaluated. All 31 species generated negative ANSR assay  results, including the nontarget Campylobacter strains. The ANSR for  Campylobacter method was compared to the U.S. Department of Agriculture, Food  Safety and Inspection Service Microbiology Laboratory Guidebook reference method  using naturally contaminated chicken carcass rinse or turkey carcass sponge  samples. ANSR method performance was not statistically different from the  reference method using two different enrichment options. Equivalent results were  observed at both time points (20 and 24 h) and in both atmospheres (microaerobic  and aerobic) to reference methods. Method performance with chicken carcass rinse  was confirmed in an independent laboratory study. Additionally, in robustness  testing, small, deliberate changes to the assay parameters minimally affected  ANSR method performance. Finally, accelerated stability results from three  independently manufactured lots supported a shelf life of 6 months when stored at  4°C. The ANSR assay offered greater efficiency and flexibility when compared to  the reference method with a 20-24 h single-step enrichment in a microaerobic or  an aerobic atmosphere.</t>
  </si>
  <si>
    <t>1555-1564</t>
  </si>
  <si>
    <t>Place: England PMID: 27634328</t>
  </si>
  <si>
    <t>Animals; Chickens/microbiology; Meat/*microbiology; *Temperature; Software; Spectrometry, Fluorescence; Campylobacter/*isolation &amp; purification; Turkeys/microbiology</t>
  </si>
  <si>
    <t>C9IS83XL</t>
  </si>
  <si>
    <t>Khalid, Tahreem; Hdaifeh, Ammar; Federighi, Michel; Cummins, Enda; Boué, Géraldine; Guillou, Sandrine; Tesson, Vincent</t>
  </si>
  <si>
    <t>Review of Quantitative Microbial Risk Assessment in Poultry Meat: The Central Position of Consumer Behavior.</t>
  </si>
  <si>
    <t>10.3390/foods9111661</t>
  </si>
  <si>
    <t>Food of animal origin, especially meat products, represent the main vehicle of foodborne pathogens and so are implicated in foodborne outbreaks. Poultry meat is  a widely consumed food in various forms, but it is also a reservoir of  thermotolerant Campylobacter and Salmonella bacterial species. To assess human  health risks associated with pathogenic bacteria in poultry meat, the use of  quantitative microbial risk assessment (QMRA) has increased over the years as it  is recognized to address complex food safety issues and is recommended by health  authorities. The present project reviewed poultry meat QMRA, identified key steps  of the farm-to-fork chain with significant impacts on food safety, highlighted  current knowledge gaps, and provided risk mitigation advices. A PRISMA (Preferred  Reporting Items for Systematic Reviews and Meta-Analyses)-based systematic  analysis was carried out and enabled the collection of 4056 studies including 42  QMRA kept for analysis after screening. The latter emphasized Campylobacter spp.  and Salmonella spp. contaminations during the consumer stage as the main concern.  The role of consumer handling on cross-contamination and undercooking events were  of major concern. Thus, proper hygiene and safety practices by consumers have  been suggested as the main intervention and would need to be followed with  regular surveys to assess behavior changes and reduce knowledge gaps.</t>
  </si>
  <si>
    <t>Place: Switzerland PMID: 33202859  PMCID: PMC7697500</t>
  </si>
  <si>
    <t>consumer behavior; food preparation; food safety; meat chain; poultry; QMRA</t>
  </si>
  <si>
    <t>C9JEW28I</t>
  </si>
  <si>
    <t>Kim W.J.; Shin S.-Y.; Hwang H.-J.</t>
  </si>
  <si>
    <t>1017-7825</t>
  </si>
  <si>
    <t>The growth inhibition of Campylobacter jejuni ATCC 33291 in the presence of 1% acetic acid at 4, 25, and 42degreeC in a medium broth and model system with chicken was investigated. The growth of C. jejuni was most sensitively inhibited at 42degreeC, followed by 25degreeC and 4degreeC, at pH 5.5 and pH 6.5, and by the addition of 1% acetic acid. The decimal death rates (D values) of C. jejuni with 1% acetic acid at 4, 25, and 42degreeC were determined to be 22, 8.5, and 1.4 min, respectively, in an FBP-SBB medium. The D values of C. jejuni were increased by the addition of chicken and did not follow the linear relationship observed in the FBP-SBB media without chicken. When using distilled water instead of FBP-SBB in the model system, the death rate of C. jejuni was dramatically accelerated. The injured or low cell numbers that were impossible to enumerate using the plate count method, were detected by a polymerase chain reaction and enrichment culture procedure. These results suggested that acetic acid is reliable and effective as a disinfectant, however, it is necessary to take additional care at refrigeration temperatures due to the potential of injured cells during poultry processing.</t>
  </si>
  <si>
    <t>J. Microbiol. Biotechnol.</t>
  </si>
  <si>
    <t>chicken; model; *Campylobacter jejuni; pH; article; nonhuman; controlled study; polymerase chain reaction; bacterial growth; animal tissue; culture medium; enrichment culture; growth inhibition; water; cell count; plate count; cell death; *acetic acid; cell damage; disinfectant agent; temperature sensitivity</t>
  </si>
  <si>
    <t>C9MB8DY9</t>
  </si>
  <si>
    <t>Fang G.; Araujo V.; Guerrant R.L.</t>
  </si>
  <si>
    <t>Enteric infections associated with exposure to animals or animal products</t>
  </si>
  <si>
    <t>Infectious disease clinics of North America</t>
  </si>
  <si>
    <t>0891-5520</t>
  </si>
  <si>
    <t>The epidemiology and clinical presentation of enteric infections are discussed in this article. These include bacterial, viral, and parasitic illnesses, and are associated with the increasing popularity of drinking unpasteurized milk; eating raw fish and shellfish; consuming undercooked pork, poultry, and eggs; and having contact with pets. Salmonella, Campylobacter jejuni, Vibrio, Yersinia, Aeromonas, Edwardsiella, hepatitis A virus, Norwalk virus, Anisakis, Eustrongylides, Diphyllobothrium, Nanophyetus, Isospora, and Cryptosporidium are included. The importance of preventing these increasingly recognized enteric infections is emphasized.</t>
  </si>
  <si>
    <t>681-701</t>
  </si>
  <si>
    <t>Infect. Dis. Clin. North Am.</t>
  </si>
  <si>
    <t>human; animal; microbiology; milk; review; *food control; *gastroenteritis/et [Etiology]; shellfish; *food poisoning/et [Etiology]; *domestic animal; *meat/ae [Adverse Drug Reaction]</t>
  </si>
  <si>
    <t>C9RZJVRD</t>
  </si>
  <si>
    <t>González, I.; García, T.; Antolín, A.; Hernández, P. E.; Martín, R.</t>
  </si>
  <si>
    <t>Development of a combined PCR-culture technique for the rapid detection of Arcobacter spp. in chicken meat.</t>
  </si>
  <si>
    <t>10.1046/j.1472-765x.2000.00696.x</t>
  </si>
  <si>
    <t>A combined PCR-culture technique was developed to detect Arcobacter spp. in fresh chicken meat. Following a short selective enrichment of chicken samples,  bacterial DNA was extracted and amplified using primers targeted at the genes  encoding 16S rRNA of Arcobacter spp. The selected primers amplify a 181-bp  fragment from all Arcobacter spp., whereas no PCR product is generated for other  bacteria, including the closely related Campylobacter and Helicobacter species.  The assay was used to screen 96 retail-purchased chicken samples for the presence  of Arcobacter spp. Fifty-three percent of the samples analysed were positive for  this micro-organism. The assay is simple and sensitive and reduces the amount of  time required to positively detect Arcobacter spp. in poultry meat.</t>
  </si>
  <si>
    <t>207-212</t>
  </si>
  <si>
    <t>Place: England PMID: 10747252</t>
  </si>
  <si>
    <t>Animals; Campylobacter; Chickens; Food Microbiology; Species Specificity; Meat/*microbiology; Helicobacter; DNA Primers; RNA, Ribosomal, 16S/analysis; Polymerase Chain Reaction/methods; DNA, Bacterial/*analysis; Arcobacter/genetics/*isolation &amp; purification</t>
  </si>
  <si>
    <t>C9U9I5J9</t>
  </si>
  <si>
    <t>Sung, K; Hiett, KL; Stern, NJ</t>
  </si>
  <si>
    <t>Heat-treated Campylobacter and mRNA stability as determined by reverse transcriptase-polymerase chain reaction</t>
  </si>
  <si>
    <t>10.1089/fpd.2005.2.130</t>
  </si>
  <si>
    <t>The detection method of reverse transcriptase-polymerase chain reaction (RT-PCR), which specifically targets mRNA, was developed and tested for detection of cultivable Campylobacter spp. The expression of four DNA targets-flaA, tkt, porA, and a putative haem-copper oxidase domain-were assayed in heat-inactivated Campylobacter spp. to determine an optimum target for RT-PCR amplification. A diversity of Campylobacter spp. was tested; however, the presented RT-PCR technique was specific for C. jejuni, C. coli, and C. lari. The durability of mRNA species detected by our RT-PCR technique was dependent upon the individual Campylobacter spp. examined, the condition of heat treatment and post-treatment holding time, as well as the transcript targeted. The putative oxidase was determined to be the most stable mRNA species for this assay. The mRNA of the putative oxidase gene was detectable even after Campylobacter spp. had been treated at temperatures of 95-99 degrees C. Using DNA-based PCR, the four DNA targets could be amplified after heat inactivation followed by a 48 h holding time, indicating that the chromosomal DNA was not substantially degraded by the heat treatment. PCR products from the putative oxidase gene were detected at 10(2) to 10(3) C. jejuni CFU per mL, exhibiting the highest level of sensitivity among the genes tested. The results in the present study indicate that mRNA from Campylobacter spp. may persist in a form that is detectable by RT-PCR amplification for an extended period after heat treatment, demonstrating a poor correlation between mRNA detection and cell cultivability. With these results in mind, further investigations are necessary to determine the correlation between RT-PCR amplification and viability.</t>
  </si>
  <si>
    <t>130-137</t>
  </si>
  <si>
    <t>WOS:000238251700002</t>
  </si>
  <si>
    <t>C9UDI92I</t>
  </si>
  <si>
    <t>Jacobs-Reitsma W.F.</t>
  </si>
  <si>
    <t>Aspects of epidemiology of Campylobacter in poultry</t>
  </si>
  <si>
    <t>The Veterinary quarterly</t>
  </si>
  <si>
    <t>0165-2176</t>
  </si>
  <si>
    <t>Campylobacter bacteria, which in humans cause infections with severe symptoms of diarrhoea, are mainly transmitted by food, especially poultry meat products. Several studies on Campylobacter colonization in breeders, laying hens, and broilers were carried out. Isolates were serotyped, using a modification of the Penner system, in order to identify epidemiological factors contributing to the Campylobacter colonization of poultry. No evidence was found for vertical transmission from breeder flocks via the hatchery to progeny, nor for horizontal transmission from one broiler flock to the next via persistent contamination of the broiler house. The major route for Campylobacter colonization of poultry is horizontal transmission from the environment. Pigs and poultry flocks (broilers, laying hens, and breeders), and to a lesser extent sheep and cattle, were found to be potential sources of Campylobacter contamination. Horizontal intervention procedures at the farm level have to be studied further to evaluate the effectiveness of strict hygienic practices during the whole production period. Screening for antibiotic resistance revealed 181 out of 617 Campylobacter isolates (29%), originating from a large number of broiler flocks, to be quinolone resistant. Quinolone treatment of Campylobacter colonized broiler chicks was found to induce quinolone resistance under experimental conditions. Therefore, quinolone treatment should not be seen as an answer to the problem of Campylobacter colonization in poultry flocks.</t>
  </si>
  <si>
    <t>Vet Q</t>
  </si>
  <si>
    <t>poultry; disease transmission; animal; review; season; *bird disease/ep [Epidemiology]; *bird disease/pc [Prevention]; *Gram negative infection/ep [Epidemiology]; *Gram negative infection/pc [Prevention]; animal disease; Netherlands/ep [Epidemiology]; antiinfective agent/dt [Drug Therapy]; 4 quinolone derivative</t>
  </si>
  <si>
    <t>CA65GPXQ</t>
  </si>
  <si>
    <t>Jimenez, CEP; Keestra, S; Tandon, P; Cumming, O; Pickering, AJ; Moodley, A; Chandler, CIR</t>
  </si>
  <si>
    <t>Biosecurity and water, sanitation, and hygiene (WASH) interventions in animal agricultural settings for reducing infection burden, antibiotic use, and antibiotic resistance: a One Health review</t>
  </si>
  <si>
    <t>LANCET PLANETARY HEALTH</t>
  </si>
  <si>
    <t>2542-5196</t>
  </si>
  <si>
    <t>Prevention and control of infections across the One Health spectrum is essential for improving antibiotic use and addressing the emergence and spread of antibiotic resistance. Evidence for how best to manage these risks in agricultural communities-45% of households globally-has not been systematically assembled. This systematic review identifies and summarises evidence from on-farm biosecurity and water, sanitation, and hygiene (WASH) interventions with the potential to directly or indirectly reduce infections and antibiotic resistance in animal agricultural settings. We searched 17 scientific databases (including Web of Science, PubMed, and regional databases) and grey literature from database inception to Dec 31, 2019 for articles that assessed biosecurity or WASH interventions measuring our outcomes of interest; namely, infection burden, microbial loads, antibiotic use, and antibiotic resistance in animals, humans, or the environment. Risk of bias was assessed with the Systematic Review Centre for Laboratory Animal Experimentation tool, Risk of Bias in Non-Randomized Studies of Interventions, and the Appraisal tool for Cross-Sectional Studies, although no studies were excluded as a result. Due to the heterogeneity of interventions found, we conducted a narrative synthesis. The protocol was pre-registered with PROSPERO (CRD42020162345). Of the 20 672 publications screened, 104 were included in this systematic review. 64 studies were conducted in high-income countries, 24 studies in upper-middle-income countries, 13 studies in lower-middle-income countries, two in low-income countries, and one included both upper-middle-income countries and lower-middle-income countries. 48 interventions focused on livestock (mainly pigs), 43 poultry (mainly chickens), one on livestock and poultry, and 12 on aquaculture farms. 68 of 104 interventions took place on intensive farms, 22 in experimental settings, and ten in smallholder or subsistence farms. Positive outcomes were reported for ten of 23 water studies, 17 of 35 hygiene studies, 15 of 24 sanitation studies, all three air-quality studies, and 11 of 17 other biosecurity-related interventions. In total, 18 of 26 studies reported reduced infection or diseases, 37 of 71 studies reported reduced microbial loads, four of five studies reported reduced antibiotic use, and seven of 20 studies reported reduced antibiotic resistance. Overall, risk of bias was high in 28 of 57 studies with positive interventions and 17 of 30 studies with negative or neutral interventions. Farm-management interventions successfully reduced antibiotic use by up to 57%. Manure-oriented interventions reduced antibiotic resistance genes or antibiotic-resistant bacteria in animal waste by up to 99%. This systematic review highlights the challenges of preventing and controlling infections and antimicrobial resistance, even in well resourced agricultural settings. Most of the evidence emerges from studies that focus on the farm itself, rather than targeting agricultural communities or the broader social, economic, and policy environment that could affect their outcomes. WASH and biosecurity interventions could complement each other when addressing antimicrobial resistance in the human, animal, and environmental interface.</t>
  </si>
  <si>
    <t>E418-E434</t>
  </si>
  <si>
    <t>WOS:001030866900001</t>
  </si>
  <si>
    <t>CACWHS4Y</t>
  </si>
  <si>
    <t>Tang, J. Y. H.; Nishibuchi, M.; Nakaguchi, Y.; Ghazali, F. M.; Saleha, A. A.; Son, R.</t>
  </si>
  <si>
    <t>Transfer of Campylobacter jejuni from raw to cooked chicken via wood and plastic cutting boards.</t>
  </si>
  <si>
    <t>10.1111/j.1472-765X.2011.03039.x</t>
  </si>
  <si>
    <t>AIMS: We quantified Campylobacter jejuni transferred from naturally contaminated raw chicken fillets and skins to similar cooked chicken parts via standard  rubberwood (RW) and polyethylene cutting boards (PE). METHODS AND RESULTS: RW and  PE cutting boards (2.5 × 2.5 cm(2)) were constructed. RW surfaces were smooth and  even, whereas PE was uneven. Scoring with scalpel blades produced crevices on RW  and flaked patches on the PE boards. Raw chicken breast fillets or skin pieces  (10 g) naturally contaminated with Camp. jejuni were used to contaminate the  cutting boards (6.25 cm(2)). These were then briefly covered with pieces of  cooked chicken. Campylobacter jejuni on raw chicken, the boards, and cooked  chicken pieces were counted using a combined most-probable-number (MPN)-PCR  method. The type of cutting board (RW, PE; unscored and scored) and temperature  of cooked chicken fillets and skins were examined. Unscored PE and RW boards were  not significantly different in regards to the mean transfer of Camp. jejuni from  raw samples to the boards. The mean transfer of Camp. jejuni from scored RW was  significantly higher than from scored PE. When the chicken fillets were held at  room temperature, the mean transfer of Camp. jejuni from scored RW and PE was  found to be 44.9 and 40.3%, respectively. CONCLUSIONS:   RW and PE cutting boards  are potential vehicles for Camp. jejuni to contaminate cooked chicken. Although  cooked chicken maintained at high temperatures reduced cross-contamination via  contaminated boards, a risk was still present. SIGNIFICANCE AND IMPACT OF THE  STUDY: Contamination of cooked chicken by Camp. jejuni from raw chicken via a  cutting board is influenced by features of the board (material, changes caused by  scoring) and chicken (types of chicken parts and temperature of the cooked  chicken).</t>
  </si>
  <si>
    <t>581-588</t>
  </si>
  <si>
    <t>Place: England PMID: 21375548</t>
  </si>
  <si>
    <t>Animals; Chickens; Hot Temperature; Colony Count, Microbial; *Campylobacter jejuni; Equipment Contamination; Cooking; Meat/*microbiology; *Food Handling; *Food Contamination; *Cooking and Eating Utensils; Plastics; Wood; Campylobacter Infections/microbiology/transmission</t>
  </si>
  <si>
    <t>CAKCI46A</t>
  </si>
  <si>
    <t>Ammar, Ahmed M.; El-Naenaeey, El-Sayed Y.; El-Malt, Rania M. S.; El-Gedawy, Attia A.; Khalifa, Eman; Elnahriry, Shimaa S.; Abd El-Hamid, Marwa I.</t>
  </si>
  <si>
    <t>Prevalence, Antimicrobial Susceptibility, Virulence and Genotyping of Campylobacter jejuni with a Special Reference to the Anti-Virulence Potential of  Eugenol and Beta-Resorcylic Acid on Some Multi-Drug Resistant Isolates in Egypt.</t>
  </si>
  <si>
    <t>10.3390/ani11010003</t>
  </si>
  <si>
    <t>Campylobacter jejuni is the leading cause of foodborne bacterial gastroenteritis in humans worldwide. Contaminated chickens and their products are the main  sources of human campylobacteriosis. Therefore, this study aimed to detect the  genotypic and virulence genes' profiles of multi-drug resistant (MDR) C. jejuni  isolates and to assess the effects of sub-inhibitory concentrations (SICs) of  eugenol and beta-resorcylic acid on the virulence of avian MDR C. jejuni  isolates. These isolates were clustered together with the human isolates via  enterobacterial repetitive intergenic consensus-PCR (ERIC-PCR) fingerprinting. A  total of 345 samples were collected from human stool (100) and different chicken  (245) samples in Sharkia Governorate, Egypt. Conventional phenotypic methods  identified 113 isolates (32.8%) as C. jejuni, and all C. jejuni isolates were MDR  and resistant to erythromycin and ampicillin. The genes virB11, wlaN, and flaA  were detected in 52%, 36% and 100% strains, respectively. ERIC-PCR yielded 14  profiles and five main clusters. Interestingly, human and chicken C. jejuni  isolates were clustered together in ERIC-PCR clusters II-V, which confirmed the  genetic relatedness between the isolates from both origins. Beta-resorcylic acid  and eugenol inhibited the invasion of C. jejuni isolates to chicken intestinal  cells by 41.66-38.19% and 31.94-29.16%, respectively, and minimized the  transcription of flaA, virB11, and wlaN genes in the tested isolates by real-time  quantitative reverse transcription PCR (qRT-PCR). In essence, eugenol and  beta-resorcylic acid are promising natural antimicrobials for minimizing the  virulence of MDR C. jejuni in chickens, thereby managing human  campylobacteriosis.</t>
  </si>
  <si>
    <t>Place: Switzerland PMID: 33375019  PMCID: PMC7822005</t>
  </si>
  <si>
    <t>invasion; virulence; Campylobacter jejuni; antimicrobial resistance; cell line; broiler chickens; eugenol; ERIC-PCR; beta-resorcylic acid; virulence genes expression</t>
  </si>
  <si>
    <t>CANRCGGB</t>
  </si>
  <si>
    <t>Buncic, S.; Antic, D.; Blagojevic, B.</t>
  </si>
  <si>
    <t>Microbial ecology of poultry and poultry products</t>
  </si>
  <si>
    <t>Modeling the Microbial Ecology of Foods: Quantitative Microbiology in Food Processing</t>
  </si>
  <si>
    <t>https://www.scopus.com/inward/record.uri?eid=2-s2.0-85026558809&amp;doi=10.1002%2f9781118823071.ch24&amp;partnerID=40&amp;md5=7765497840c539534df0cccbebd71fa3</t>
  </si>
  <si>
    <t>483-498</t>
  </si>
  <si>
    <t>DOI: 10.1002/9781118823071.ch24</t>
  </si>
  <si>
    <t>CATDAK8Q</t>
  </si>
  <si>
    <t>Connerton, P.L.; Timms, A.R.; Connerton, I.F.</t>
  </si>
  <si>
    <t>Using antimicrobial cultures, bacteriocins and bacteriophages to reduce carriage of food-borne bacterial pathogens in poultry</t>
  </si>
  <si>
    <t>Protective Cultures, Antimicrobial Metabolites and Bacteriophages for Food and Beverage Biopreservation</t>
  </si>
  <si>
    <t>https://www.scopus.com/inward/record.uri?eid=2-s2.0-84903801877&amp;doi=10.1016%2fB978-1-84569-669-6.50007-8&amp;partnerID=40&amp;md5=0f335b6c03d41c501d804d38e6ebb63e</t>
  </si>
  <si>
    <t>181-203</t>
  </si>
  <si>
    <t>DOI: 10.1016/B978-1-84569-669-6.50007-8</t>
  </si>
  <si>
    <t>CBFL9IME</t>
  </si>
  <si>
    <t>Bennett, S.; Quinlan, J.J.</t>
  </si>
  <si>
    <t>Consumer handling of whole turkeys: Identification of common mishandling practices</t>
  </si>
  <si>
    <t>Food Protection Trends</t>
  </si>
  <si>
    <t>https://www.scopus.com/inward/record.uri?eid=2-s2.0-85102594199&amp;partnerID=40&amp;md5=8b70c21e00fbec24423c93bc4381456a</t>
  </si>
  <si>
    <t>232-238</t>
  </si>
  <si>
    <t>CBFWJ2Y7</t>
  </si>
  <si>
    <t>Beckmann, Lutz; Müller, Monika; Luber, Petra; Schrader, Christina; Bartelt, Edda; Klein, Günter</t>
  </si>
  <si>
    <t>[Suitability of SSCP-PCR analysis for molecular detection of quinolone resistance in Campylobacter jejuni].</t>
  </si>
  <si>
    <t>Foodborne infections with Campylobacter spp. are increasing, especially antibiotic resistant strains are emerging. Quinolone resistant isolates can cause  failure of therapy in severe clinical infections. Molecular characterisation is  needed for the detection of resistant variants of C. jejuni. Therefore 23  isolates from poultry and human medicine as well as three control strains were  tested for their minimal inhibitory concentration, their  Single-Strand-Conformation-Polymorphism (SSCP)-PCR pattern (a method for the  detection of resistance determining point mutations), and their sequence of the  quinolone resistance determining region (QRDR). Six different SSCP types could be  identified: two types for quinolone resistant isolates and other types containing  so called silent mutations without influence on the resistance. A genotypic  monitoring of the quinolone resistance in C. jejuni can be useful for the early  detection of new resistance variants. As a screening method for detection of  point mutations in the QRDR the SSCP-PCR can be applied. Compared to other  genotypic methods the SSCP-PCR is less time and cost consuming and needs only  standard technical equipment.</t>
  </si>
  <si>
    <t>487-490</t>
  </si>
  <si>
    <t>Place: Germany PMID: 14655627</t>
  </si>
  <si>
    <t>*Food Microbiology; *Point Mutation; Animals; Campylobacter Infections/drug therapy/epidemiology/*microbiology; Campylobacter jejuni/*drug effects/genetics; Chickens/microbiology; Drug Resistance, Bacterial; Humans; Microbial Sensitivity Tests; Molecular Sequence Data; Polymerase Chain Reaction; Polymorphism, Single-Stranded Conformational; Poultry Diseases/microbiology; Quinolones/*pharmacology; Sequence Analysis, DNA</t>
  </si>
  <si>
    <t>CBLPM9DW</t>
  </si>
  <si>
    <t>van Wagenberg, C.P.A.; van Horne, P.L.M.</t>
  </si>
  <si>
    <t>Impact of technical and economic performance on costs of campylobacter spp. interventions on broiler farms in six European countries</t>
  </si>
  <si>
    <t>10.1016/j.mran.2016.05.004</t>
  </si>
  <si>
    <t>https://www.scopus.com/inward/record.uri?eid=2-s2.0-84995691189&amp;doi=10.1016%2fj.mran.2016.05.004&amp;partnerID=40&amp;md5=5827a6fe4b1c7ab72bb5f493e5f1aaeb</t>
  </si>
  <si>
    <t>38-47</t>
  </si>
  <si>
    <t>Denmark; Spain; United Kingdom; *Campylobacter; disinfection; article; nonhuman; *poultry farming; *broiler; environmental sanitation; questionnaire; Norway; *infection control; rodent control; Netherlands; intervention study; Poland; calculation; *cost benefit analysis; country economic status</t>
  </si>
  <si>
    <t>CBM583L8</t>
  </si>
  <si>
    <t>The European Union summary report on trends and sources of zoonoses, zoonotic agents and food-borne outbreaks in 2017.</t>
  </si>
  <si>
    <t>10.2903/j.efsa.2018.5500</t>
  </si>
  <si>
    <t>This report of the European Food Safety Authority and the European Centre for Disease Prevention and Control presents the results of zoonoses monitoring  activities carried out in 2017 in 37 European countries (28 Member States (MS)  and nine non-MS). Campylobacteriosis was the commonest reported zoonosis and its  EU trend for confirmed human cases increasing since 2008 stabilised during  2013-2017. The decreasing EU trend for confirmed human salmonellosis cases since  2008 ended during 2013-2017, and the proportion of human Salmonella Enteritidis  cases increased, mostly due to one MS starting to report serotype data. Sixteen  MS met all Salmonella reduction targets for poultry, whereas 12 MS failed meeting  at least one. The EU flock prevalence of target Salmonella serovars in breeding  hens, laying hens, broilers and fattening turkeys decreased or remained stable  compared to 2016, and slightly increased in breeding turkeys. Salmonella results  on pig carcases and target Salmonella serovar results for poultry from competent  authorities tended to be generally higher compared to those from food business  operators. The notification rate of human listeriosis further increased in 2017,  despite Listeria seldom exceeding the EU food safety limit in ready-to-eat food.  The decreasing EU trend for confirmed yersiniosis cases since 2008 stabilised  during 2013-2017. The number of confirmed shiga toxin-producing Escherichia coli  (STEC) infections in humans was stable. A total of 5,079 food-borne (including  waterborne) outbreaks were reported. Salmonella was the commonest detected agent  with S. Enteritidis causing one out of seven outbreaks, followed by other  bacteria, bacterial toxins and viruses. The agent was unknown in 37.6% of all  outbreaks. Salmonella in eggs and Salmonella in meat and meat products were the  highest risk agent/food pairs. The report further summarises trends and sources  for bovine tuberculosis, Brucella, Trichinella, Echinococcus, Toxoplasma, rabies,  Coxiella burnetii (Q fever), West Nile virus and tularaemia.</t>
  </si>
  <si>
    <t>e05500</t>
  </si>
  <si>
    <t>© 2018 European Food Safety Authority and European Centre for Disease Prevention and Control. EFSA Journal published by John Wiley and Sons Ltd on behalf of  European Food Safety Authority.</t>
  </si>
  <si>
    <t>Place: United States PMID: 32625785  PMCID: PMC7009540</t>
  </si>
  <si>
    <t>CBQDAA9D</t>
  </si>
  <si>
    <t>Corry, JEL; Barbedo-Pinto, CS; Cestra, J; Jorgensen, F; Williams, L; James, C; James, S; Purnell, G; Howell, M</t>
  </si>
  <si>
    <t>Investigation of optimum intervention points to minimise transfer of Campylobacter spp. from the live chicken to the carcass during processing</t>
  </si>
  <si>
    <t>135-135</t>
  </si>
  <si>
    <t>WOS:000250519200458</t>
  </si>
  <si>
    <t>CBRSJE2M</t>
  </si>
  <si>
    <t>Kim, Joo-Sung; Kim, Jae-Won; Kathariou, S.</t>
  </si>
  <si>
    <t>Differential effects of temperature on natural transformation to erythromycin and nalidixic acid resistance in Campylobacter coli.</t>
  </si>
  <si>
    <t>10.1128/AEM.01075-08</t>
  </si>
  <si>
    <t>Campylobacter jejuni and Campylobacter coli are naturally competent, but limited information exists on the impact of environmental conditions on transformation.  In this study, we investigated the impact of temperature and microaerobic versus  aerobic atmosphere on transformation of C. coli to erythromycin and nalidixic  acid resistance. Frequency of transformation was not significantly different  between microaerobic (5 to 10% CO(2)) and aerobic conditions. However, C. coli  was transformed to erythromycin resistance at a significantly higher frequency at  42 degrees C than at 25 degrees C (P &lt; 0.05), and few or no transformants were  obtained at 25 degrees C. In contrast, transformation to nalidixic acid  resistance was highly efficient at both 42 degrees C and 25 degrees C and was  similar or, at the most, fourfold higher at 42 degrees C than at 25 degrees C.  DNase I treatment experiments suggested that steps both prior and subsequent to  internalization of DNA were influenced by temperature in the case of  transformation of C. coli to erythromycin resistance. However, the moderately  increased (fourfold) frequency of transformation to nalidixic acid resistance at  42 degrees C compared to that at 25 degrees C was exclusively associated with  steps prior to DNA internalization. These findings suggest that transformation to  erythromycin resistance may be significantly more frequent in the  gastrointestinal tract of hosts such as poultry (at 42 degrees C) than in other  habitats characterized by lower temperatures, whereas transformation to nalidixic  acid resistance may be highly efficient both within and outside the animal hosts.</t>
  </si>
  <si>
    <t>6121-6125</t>
  </si>
  <si>
    <t>Place: United States PMID: 18708520  PMCID: PMC2565985</t>
  </si>
  <si>
    <t>DNA; article; nonhuman; controlled study; *Campylobacter coli; nalidixic acid; *antibiotic resistance; erythromycin; *Temperature; aerobic bacterium; Anaerobiosis; temperature sensitivity; genetic transformation; Aerobiosis; deoxyribonuclease I; *Drug Resistance, Bacterial; *Transformation, Bacterial; Anti-Bacterial Agents/*pharmacology; Erythromycin/*pharmacology; DNA, Bacterial/metabolism; Nalidixic Acid/*pharmacology; Campylobacter coli/*drug effects/*genetics; Deoxyribonuclease I/metabolism</t>
  </si>
  <si>
    <t>CC8QMIJV</t>
  </si>
  <si>
    <t>Jørgensen, F.; Bailey, R.; Williams, S.; Henderson, P.; Wareing, D. R. A.; Bolton, F. J.; Frost, J. A.; Ward, L.; Humphrey, T. J.</t>
  </si>
  <si>
    <t>Prevalence and numbers of Salmonella and Campylobacter spp. on raw, whole chickens in relation to sampling methods.</t>
  </si>
  <si>
    <t>10.1016/s0168-1605(02)00027-2</t>
  </si>
  <si>
    <t>Salmonella and Campylobacter continue to be major foodborne pathogens and raw poultry is considered to be an important source of these bacteria. In this study,  the prevalence and numbers of Salmonella and Campylobacter spp. in relation to  isolation/sampling methods were determined in 241 whole raw chickens purchased  from retail outlets in England during the winters of 1998/1999 (101 chickens) and  1999/2000 (140 chickens). The packaging of the 140 chickens was also examined for  the presence of the above pathogens. The prevalence and numbers of enterococci  were examined in 21 of the 101 chickens. In total, Salmonella and Campylobacter  spp. were present in 25% and 83% of the chickens, respectively. Salmonella were  isolated from a sample representing both the inside and outside of the packaging  in 19% of the chickens, while the corresponding figure for Campylobacter spp. was  56%. Both of these pathogens were isolated from the outside of the packaging in  6% of the chickens. Salmonella was more frequently isolated from samples  containing chicken skin in comparison with those containing carcass-rinse fluid  only. Two chickens (0.8%) were positive for Salmonella by direct enumeration  methods with contamination levels of log10 3.8 and 4.5 colony forming units (cfu)  per carcass, respectively. The most prevalent serotypes were S. Hadar, S.  Enteritidis and S. Indiana and two different serotypes were identified in 5/20  salmonella-positive chickens. Resistance to at least one antibiotic was found in  70% of the strains, 46% were multiresistant (resistant to &gt; or = four drugs) and  52% showed a lowered susceptibility to ciprofloxacin. The likelihood of isolating  Campylobacter spp. from neck-skin, carcass-rinse or carcass-rinse plus whole skin  samples was similar, Campylobacter spp. were found in higher levels in  carcass-rinse or carcass-rinse plus whole skin samples than in neck-skin. The  log10 cfu of Campylobacter spp. were 2.70-4.99 in 18% of the chickens and  5.00-6.99 in 20%. Campylobacter isolates (425) comprised Campylobacter jejuni  (98%) and C. coli (2%) and 98 different sero/phagetypes of these two species were  identified. Resistance to at least one antibiotic was found in 73% of the strains  and 13% were multiresistant. Thirteen percent of the strains showed lowered  susceptibility to ciprofloxacin, while 4.9% were resistant to erythromycin.  Vancomycin-resistant enterococci (VRE), able to grow on agar containing 15 mg  l(-1) vancomycin (VRE15), were present in 19 chickens. The log10 cfu of VRE15 was  2.90-3.99 in 10 chickens and between 4.00 and 4.99 in two chickens. The data  presented here contribute to risk assessment and highlight the need to continue  to emphasise the safe handling of raw retail poultry.</t>
  </si>
  <si>
    <t>151-164</t>
  </si>
  <si>
    <t>Place: Netherlands PMID: 12038572</t>
  </si>
  <si>
    <t>Animals; Food Microbiology; Colony Count, Microbial; Consumer Product Safety; Food Handling; Chickens/*microbiology; Food Contamination/*analysis; Prevalence; Food Packaging; England; Serotyping; Drug Resistance, Multiple, Bacterial; Skin/microbiology; Campylobacter/drug effects/growth &amp; development/*isolation &amp; purification; Salmonella/drug effects/growth &amp; development/*isolation &amp; purification</t>
  </si>
  <si>
    <t>CCAQFAX7</t>
  </si>
  <si>
    <t>White, P. L.; Baker, A. R.; James, W. O.</t>
  </si>
  <si>
    <t>Strategies to control Salmonella and Campylobacter in raw poultry products.</t>
  </si>
  <si>
    <t>Revue scientifique et technique (International Office of Epizootics)</t>
  </si>
  <si>
    <t>10.20506/rst.16.2.1046</t>
  </si>
  <si>
    <t>Foodborne illness is a major public health concern. The largest number of foodborne illness cases attributed to poultry and poultry products are caused by  paratyphoid serotypes of Salmonella and by Campylobacter jejuni. The effective  prevention of foodborne disease requires an understanding that contamination can  be introduced into foods at numerous points along the food chain. Since multiple  entry points exist for foodborne pathogens, multifaceted intervention approaches  are required to successfully control contamination of poultry during the various  phases of the growth period and processing procedure of broiler chickens.  Strategies during the grow-out period (the period during which day-old chicks are  raised to six- to seven-week-old broiler chickens) include sanitation,  biosecurity, vaccine and drug therapy, and biological control procedures, such as  those aimed at preventing colonisation. There are also many critical control  points identified in the processing plant which reduce contamination. These  include temperature controls (washer and product), chemical interventions, water  replacements and counter-flow technology in the scalder and chiller, and  equipment maintenance. Transportation and food handling at retail outlets and by  the consumer (i.e., storage at the proper temperature and adequate cooking) are  the final critical control points in the farm-to-table continuum. It is important  to apply risk reduction strategies throughout the food chain. These include:  easing the development and implementation of voluntary animal production 'best  management practices', implementing in-plant hazard analysis and critical control  point systems, developing effective transportation and refrigeration standards,  working to facilitate adoption of the model Food Code in all States and providing  educational materials and support for public health activities nationwide.</t>
  </si>
  <si>
    <t>525-541</t>
  </si>
  <si>
    <t>Rev Sci Tech</t>
  </si>
  <si>
    <t>Place: France PMID: 9501366</t>
  </si>
  <si>
    <t>Animals; Humans; Chickens/microbiology; United States/epidemiology; *Food Microbiology; chicken; *Campylobacter jejuni; Disease Outbreaks; food handling; human; *meat; animal; microbiology; review; *food control; *food poisoning/ep [Epidemiology]; *food poisoning/pc [Prevention]; *Gram negative infection/ep [Epidemiology]; *Gram negative infection/pc [Prevention]; standard; *food; epidemic; United States/ep [Epidemiology]; Food Handling/standards; Campylobacter Infections/epidemiology/*prevention &amp; control; Meat/microbiology/*standards; Poultry Products/microbiology/*standards; Salmonella Food Poisoning/epidemiology/*prevention &amp; control</t>
  </si>
  <si>
    <t>CCDNGW3R</t>
  </si>
  <si>
    <t>Taha-Abdelaziz, Khaled; Singh, Mankerat; Sharif, Shayan; Sharma, Shreeya; Kulkarni, Raveendra R.; Alizadeh, Mohammadali; Yitbarek, Alexander; Helmy, Yosra A.</t>
  </si>
  <si>
    <t>Intervention Strategies to Control Campylobacter at Different Stages of the Food Chain.</t>
  </si>
  <si>
    <t>10.3390/microorganisms11010113</t>
  </si>
  <si>
    <t>Campylobacter is one of the most common bacterial pathogens of food safety concern. Campylobacter jejuni infects chickens by 2-3 weeks of age and colonized  chickens carry a high C. jejuni load in their gut without developing clinical  disease. Contamination of meat products by gut contents is difficult to prevent  because of the high numbers of C. jejuni in the gut, and the large percentage of  birds infected. Therefore, effective intervention strategies to limit human  infections of C. jejuni should prioritize the control of pathogen transmission  along the food supply chain. To this end, there have been ongoing efforts to  develop innovative ways to control foodborne pathogens in poultry to meet the  growing customers' demand for poultry meat that is free of foodborne pathogens.  In this review, we discuss various approaches that are being undertaken to reduce  Campylobacter load in live chickens (pre-harvest) and in carcasses  (post-harvest). We also provide some insights into optimization of these  approaches, which could potentially help improve the pre- and post-harvest  practices for better control of Campylobacter.</t>
  </si>
  <si>
    <t>Place: Switzerland PMID: 36677405  PMCID: PMC9866650</t>
  </si>
  <si>
    <t>Campylobacter; chicken; probiotics; feed additives; essential oils; vaccine; prebiotics; synbiotics; bacteriophages; organic acids; short-chain fatty acids; bacteriocins; small molecules</t>
  </si>
  <si>
    <t>CCF5WS7X</t>
  </si>
  <si>
    <t>Berrang, M.E.; Gamble, G.R.; Bowker, B.C.; Meinersmann, R.J.; Cox, N.A.; Knapp, S.W.</t>
  </si>
  <si>
    <t>Cetylpyridinium chloride and peracetic acid to lessen Campylobacter, Escherichia coli, and total aerobic bacterial contamination on chicken liver</t>
  </si>
  <si>
    <t>10.1016/j.japr.2021.100212</t>
  </si>
  <si>
    <t>https://www.scopus.com/inward/record.uri?eid=2-s2.0-85117578082&amp;doi=10.1016%2fj.japr.2021.100212&amp;partnerID=40&amp;md5=a811d2aa9f06c617d5d9e6965e721813</t>
  </si>
  <si>
    <t>CCS9FFVL</t>
  </si>
  <si>
    <t>Scott M.K.; Geissler A.; Poissant T.; DeBess E.; Melius B.; Eckmann K.; Salehi E.; Cieslak P.R.</t>
  </si>
  <si>
    <t>Notes from the field: campylobacteriosis outbreak associated with consuming undercooked chicken liver pate - Ohio and Oregon, December 2013-January 2014</t>
  </si>
  <si>
    <t>1545-861X (electronic)</t>
  </si>
  <si>
    <t>On January 8, 2014, the Ohio Department of Health notified the Oregon Public Health Division (OPHD) of campylobacteriosis in two Ohio residents recently returned from Oregon. The travelers reported consuming chicken liver pate* at an Oregon restaurant. On January 10, OPHD received additional reports of campylobacteriosis in two persons who had consumed chicken liver pate at another Oregon restaurant. Campylobacter jejuni was isolated in cultures of fecal specimens from three patients. OPHD investigated to determine the sources of the illnesses and to institute preventive measures.</t>
  </si>
  <si>
    <t>Campylobacter jejuni; chicken; United States; human; meat; animal; microbiology; liver; *food control; Campylobacter Infections/ep [Epidemiology]; *epidemic; Foodborne Diseases/ep [Epidemiology]; cooking; *isolation and purification; feces; catering service</t>
  </si>
  <si>
    <t>CCYUCFZK</t>
  </si>
  <si>
    <t>Cima G.</t>
  </si>
  <si>
    <t>US may adopt stricter pathogen standards for poultry</t>
  </si>
  <si>
    <t>1943-569X (electronic)</t>
  </si>
  <si>
    <t>J. Am. Vet. Med. Assoc.</t>
  </si>
  <si>
    <t>Campylobacter; poultry; Salmonella; United States; human; meat; animal; isolation and purification; pig; government; *microbiology; food control; bovine; Foodborne Diseases/pc [Prevention]; *standards; *law</t>
  </si>
  <si>
    <t>CDMP8IE4</t>
  </si>
  <si>
    <t>Leibler, JH; Otte, J; Roland-Holst, D; Pfeiffer, DU; Magalhaes, RS; Rushton, J; Graham, JP; Silbergeld, EK</t>
  </si>
  <si>
    <t>Industrial Food Animal Production and Global Health Risks: Exploring the Ecosystems and Economics of Avian Influenza</t>
  </si>
  <si>
    <t>ECOHEALTH</t>
  </si>
  <si>
    <t>1612-9202</t>
  </si>
  <si>
    <t>10.1007/s10393-009-0226-0</t>
  </si>
  <si>
    <t>Many emerging infectious diseases in human populations are associated with zoonotic origins. Attention has often focused on wild animal reservoirs, but most zoonotic pathogens of recent concern to human health either originate in, or are transferred to, human populations from domesticated animals raised for human consumption. Thus, the ecological context of emerging infectious disease comprises two overlapping ecosystems: the natural habitats and populations of wild animals, and the anthropogenically controlled habitats and populations of domesticated species. Intensive food animal production systems and their associated value chains dominate in developed countries and are increasingly important in developing countries. These systems are characterized by large numbers of animals being raised in confinement with high throughput and rapid turnover. Although not typically recognized as such, industrial food animal production generates unique ecosystems-environments that may facilitate the evolution of zoonotic pathogens and their transmission to human populations. It is often assumed that confined food animal production reduces risks of emerging zoonotic diseases. This article provides evidence suggesting that these industrial systems may increase animal and public health risks unless there is recognition of the specific biosecurity and biocontainment challenges of the industrial model. Moreover, the economic drivers and constraints faced by the industry and its participants must be fully understood in order to inform preventative policy. In order to more effectively reduce zoonotic disease risk from industrial food animal production, private incentives for the implementation of biosecurity must align with public health interests.</t>
  </si>
  <si>
    <t>58-70</t>
  </si>
  <si>
    <t>WOS:000270837100010</t>
  </si>
  <si>
    <t>CE3M8HSY</t>
  </si>
  <si>
    <t>Berrang, M.E.; Meinersmann, R.J.; Buhr, R.J.; Reimer, N.A.; Philips, R.W.; Harrison, M.A.</t>
  </si>
  <si>
    <t>Presence of Campylobacter in the respiratory tract of broiler carcasses before and after commercial scalding</t>
  </si>
  <si>
    <t>10.1093/ps/82.12.1995</t>
  </si>
  <si>
    <t>https://www.scopus.com/inward/record.uri?eid=2-s2.0-1342289595&amp;doi=10.1093%2fps%2f82.12.1995&amp;partnerID=40&amp;md5=4f1ad25fbf647a0d580468e21e99c06d</t>
  </si>
  <si>
    <t>CE5AIYHL</t>
  </si>
  <si>
    <t>Jones, D. R.; Musgrove, M. T.</t>
  </si>
  <si>
    <t>Pathogen prevalence and microbial levels associated with restricted shell eggs.</t>
  </si>
  <si>
    <t>10.4315/0362-028x-70.9.2004</t>
  </si>
  <si>
    <t>Restricted shell eggs that do not meet quality standards for retail but maintain acceptable quality for inclusion in further processed eggs are often diverted to  further processing. A study was conducted to characterize the microbiological  populations present on and in these eggs. On a single day, restricted eggs were  collected from three shell egg processing plants a total of three times  (replicates). Six shells or egg contents were combined to create a pool. Ten  pools of shells and contents were formed for each plant per replicate. Shells and  membranes were macerated in 60 ml of diluent. Contents were stomacher blended to  form a homogeneous mixture. Total aerobic microorganisms and Enterobacteriaceae  were enumerated. The prevalence of Salmonella, Campylobacter, and Listeria was  determined by cultural methods. Average aerobic counts were 4.3 log CFU/ml for  the shells and 2.0 log CFU/ml for the contents. There were plant x replicate  differences for both (P &lt; 0.05 and P &lt; 0.01, respectively). The average  Enterobacteriaceae level associated with the shell was 2.4 log CFU/ml and less  than 0.1 log CFU/ml for the egg contents, with 36.7% of the samples being  positive. One shell sample (0.5% of total samples) was Campylobacter positive.  Two shell samples (1.1% of total samples) were Salmonella positive. Twenty-one  percent of samples were positive for Listeria (33 shells and 5 contents).  Although current pasteurization guidelines are based on Salmonella lethality, the  results of this study reiterate the need to revisit the guidelines to determine  the effectiveness for other pathogenic species.</t>
  </si>
  <si>
    <t>2004-2007</t>
  </si>
  <si>
    <t>Place: United States PMID: 17900075</t>
  </si>
  <si>
    <t>Animals; Campylobacter; Chickens; Food Microbiology; Humans; Salmonella; Colony Count, Microbial; Listeria; *Consumer Product Safety; Food Contamination/*analysis; chicken; food handling; human; *food contamination/an [Drug Analysis]; animal; bacterial count; isolation and purification; microbiology; article; food industry; food control; egg shell; methodology; standard; *safety; *Enterobacteriaceae; *egg; growth, development and aging; Egg Shell/microbiology; Campylobacter/growth &amp; development/isolation &amp; purification; Salmonella/growth &amp; development/isolation &amp; purification; Food Handling/methods/standards; Food-Processing Industry/methods/standards; Enterobacteriaceae/*isolation &amp; purification; Eggs/*microbiology/standards; Listeria/growth &amp; development/isolation &amp; purification</t>
  </si>
  <si>
    <t>CE9MJ3R4</t>
  </si>
  <si>
    <t>Slutsker L.; Altekruse S.F.; Swerdlow D.L.</t>
  </si>
  <si>
    <t>Foodborne diseases: Emerging pathogens and trends</t>
  </si>
  <si>
    <t>Infectious Disease Clinics of North America</t>
  </si>
  <si>
    <t>10.1016/S0891-5520%2805%2970418-9</t>
  </si>
  <si>
    <t>The epidemiology of foodborne diseases is rapidly changing. In the past 15 years, new foodborne pathogens, such as Campylobacter jejuni and Escherichia coli O157:H7, have emerged as important public health problems. Well-recognized pathogens, such as Salmonella serotype Enteritidis, have increased in prevalence or become associated with new vehicles, and pathogens such as C. jejuni and S. Typhimurium are becoming increasingly resistant to antimicrobial agents. Evolving trends in foodborne diseases are being driven by the same factors that have led to the emergence of other infectious diseases: changes in demographic characteristics of the population, human behavior, industry, and technology and the shift toward a global economy, microbial adaptation, and breakdown in the public health infrastructure. Addressing emerging foodborne disease will require more sensitive and timely surveillance, enhanced methods of laboratory identification and subtyping, and identification of effective prevention and control strategies.</t>
  </si>
  <si>
    <t>199-216</t>
  </si>
  <si>
    <t>public health; Campylobacter jejuni; Listeria monocytogenes; chicken; food handling; Salmonella enteritidis; Escherichia coli O157; egg; human; meat; review; Salmonella typhimurium; *food contamination; *infection control; Yersinia enterocolitica; travel; demography; Vibrio vulnificus; heating; shellfish; technology; antiinfective agent/dt [Drug Therapy]; *bacterial infection/ep [Epidemiology]; *bacterial infection/pc [Prevention]; *bacterial infection/dr [Drug Resistance]; *bacterial infection/dt [Drug Therapy]; industry; Cyclospora cayetanensis</t>
  </si>
  <si>
    <t>CEKEQ2TS</t>
  </si>
  <si>
    <t>Tyson, Gregory H.; Tate, Heather P.; Abbott, Jason; Tran, Thu-Thuy; Kabera, Claudine; Crarey, Emily; Young, Shenia; McDermott, Patrick F.; Sprague, Grisselle; Campbell, Mark; Adeyemo, Oyewole; Browne-Silva, Johnette; Myers, Michael; Thitaram, Sutawee; Zhao, Shaohua</t>
  </si>
  <si>
    <t>Molecular Subtyping and Source Attribution of Campylobacter Isolated from Food Animals.</t>
  </si>
  <si>
    <t>10.4315/0362-028X.JFP-16-195</t>
  </si>
  <si>
    <t>Campylobacter spp. commonly cause gastrointestinal illness in humans. Poultry meats have long been considered the predominant source of these infections, but  few in-depth Campylobacter source attribution studies have been completed. We  analyzed more than 1,300 Campylobacter isolates recovered from a number of animal  and food sources, including dairy and beef cattle, pigs, poultry, and retail  poultry meat, and compared them with Campylobacter isolates recovered from human  clinical samples. Each isolate was subtyped using pulsed-field gel  electrophoresis (PFGE) with SmaI and queried against the Centers for Disease  Control and Prevention PulseNet database to identify human isolates with  indistinguishable patterns. Half (49.5%) of the PFGE patterns from poultry animal  and retail meat isolates were indistinguishable from patterns of at least one  human isolate. Among the isolates from beef and dairy cows, 56.6 and 65.0%,  respectively, of their PFGE patterns were indistinguishable from those of human  isolates. Only a small portion of the PFGE patterns of Campylobacter isolated  from pigs (9.5%) were found to have PFGE patterns in common with human isolates.  These data imply that cattle may be larger contributors to Campylobacter  infections than previously recognized and help further our understanding of  potential sources of human campylobacteriosis.</t>
  </si>
  <si>
    <t>1891-1897</t>
  </si>
  <si>
    <t>Place: United States PMID: 28221911</t>
  </si>
  <si>
    <t>Animals; Campylobacter; Campylobacter Infections; Humans; Meat; Cattle; Genotype; Female; Campylobacter jejuni; *Food Microbiology; Swine; Electrophoresis, Gel, Pulsed-Field; human; meat; animal; campylobacteriosis; pig; Food animals; Pulsed-field gel electrophoresis; *food control; female; pulsed field gel electrophoresis; genotype; *isolation and purification; bovine; Source attribution; Campylobacter/*isolation &amp; purification; Campylobacter jejuni/isolation &amp; purification</t>
  </si>
  <si>
    <t>CEUD965A</t>
  </si>
  <si>
    <t>Gareis, M</t>
  </si>
  <si>
    <t>Impact of the sous vide process on microbial safety Challenge tests on the behavior of foodborne pathogens on beef and poultry meat</t>
  </si>
  <si>
    <t>Sous vide cooking differs from the conventional heating methods for food in two essential aspects: vacuum-sealing of the raw food and low temperature cooking at longer times. To verify the microbiological safety of fresh beef and poultry meat to be pre-cooked for a later finishing process, challenge tests were carried out with relevant food-borne pathogens. For this purpose, roast beef steaks and chicken legs were contaminated with pools of the following pathogens in a concentration range from &gt;10(5) to &lt; 10(6) cfu/g: Salmonella-Pool (S. Enteritidis, S. Typhimurium, S. Infant's), Listeria-Pool (L. monocytogenes 1/2a; 1/2b; lib), and Campylobacter-Pool (C. jejuni; in addition only for poultry meat). The meat was then sealed in vacuum bags, vacuumed and sous vide cooked in a steam convection oven (combi-steamer Rational, Lands-berg) preaheated to 75 degrees C at the following core temperatures and cooking times: Roast beef steaks by 58 degrees C and 514,72 minutes; chicken legs by 62 degrees C and 68,03 minutes. The cooking times include the total times after loading the combisteamer and thus include the heating times of 21.50 or 50.92 minutes until the respective core temperatures are reached. After the end of the process, the food borne pathogens were no longer detectable even after selective enrichments. This corresponds to a pasteurisation effect and a reduction of the pathogen concentrations over 5 log levels. The complete dying of of the vegetative bacteria was also proven by the total germ counts, which were below the detection limit of 10(1) cfu/g. The sous vide process applied guarantees the desired pasteurisation effect and thus a high microbiological safety on the surface of vacuum-cooked products intended to be used for a subsequent finishing process with a further heating step.</t>
  </si>
  <si>
    <t>94-99</t>
  </si>
  <si>
    <t>WOS:000639584700063</t>
  </si>
  <si>
    <t>CEZY65PJ</t>
  </si>
  <si>
    <t>Campylobacter as cause of gastrointestinal infections</t>
  </si>
  <si>
    <t>https://www.scopus.com/inward/record.uri?eid=2-s2.0-23944516274&amp;partnerID=40&amp;md5=e40645055344bef4aed42b69c82f5891</t>
  </si>
  <si>
    <t>847-851</t>
  </si>
  <si>
    <t>Campylobacter - Przyczyna̧ zakażeń pokarmowych</t>
  </si>
  <si>
    <t>CFDLIKZA</t>
  </si>
  <si>
    <t>Vegosen, Leora; Breysse, Patrick N.; Agnew, Jacqueline; Gray, Gregory C.; Nachamkin, Irving; Sheikh, Kazim; Kamel, Freya; Silbergeld, Ellen</t>
  </si>
  <si>
    <t>Occupational Exposure to Swine, Poultry, and Cattle and Antibody Biomarkers of Campylobacter jejuni Exposure and Autoimmune Peripheral Neuropathy.</t>
  </si>
  <si>
    <t>10.1371/journal.pone.0143587</t>
  </si>
  <si>
    <t>INTRODUCTION: Foodborne Campylobacter jejuni infection has been associated with an increased risk of autoimmune peripheral neuropathy, but risks of occupational  exposure to C. jejuni have received less attention. This study compared anti-C.  jejuni IgA, IgG, and IgM antibody levels, as well as the likelihood of testing  positive for any of five anti-ganglioside autoantibodies, between animal farmers  and non-farmers. Anti-C. jejuni antibody levels were also compared between  farmers with different animal herd or flock sizes. The relationship between  anti-C. jejuni antibody levels and detection of anti-ganglioside autoantibodies  was also assessed. METHODS: Serum samples from 129 Agricultural Health Study  swine farmers (some of whom also worked with other animals) and 46 non-farmers,  all from Iowa, were analyzed for anti-C. jejuni antibodies and anti-ganglioside  autoantibodies using ELISA. Information on animal exposures was assessed using  questionnaire data. Anti-C. jejuni antibody levels were compared using  Mann-Whitney tests and linear regression on log-transformed outcomes. Fisher's  Exact Tests and logistic regression were used to compare likelihood of positivity  for anti-ganglioside autoantibodies. RESULTS: Farmers had significantly higher  levels of anti-C. jejuni IgA (p &lt; 0.0001) and IgG (p = 0.02) antibodies compared  to non-farmers. There was no consistent pattern of anti-C. jejuni antibody levels  based on animal herd or flock size. A higher percentage of farmers (21%) tested  positive for anti-ganglioside autoantibodies compared to non-farmers (9%), but  this difference was not statistically significant (p = 0.11). There was no  significant association between anti-C. jejuni antibody levels and  anti-ganglioside autoantibodies. CONCLUSIONS: The findings provide evidence that  farmers who work with animals may be at increased risk of exposure to C. jejuni.  Future research should include longitudinal studies of exposures and outcomes, as  well as studies of interventions to reduce exposure. Policies to reduce  occupational exposure to C. jejuni should be considered.</t>
  </si>
  <si>
    <t>e0143587</t>
  </si>
  <si>
    <t>Place: United States PMID: 26636679  PMCID: PMC4670215</t>
  </si>
  <si>
    <t>Animals; Autoantibodies/*analysis; Autoimmune Diseases of the Nervous System/microbiology; Campylobacter Infections/*immunology; Campylobacter jejuni/*immunology; Cattle/microbiology; Female; Food Microbiology; Gangliosides/*immunology; Humans; Longitudinal Studies; Male; Occupational Exposure/*analysis/statistics &amp; numerical data; Peripheral Nervous System Diseases/*immunology/microbiology; Poultry/microbiology; Swine/microbiology</t>
  </si>
  <si>
    <t>CFRLIJR9</t>
  </si>
  <si>
    <t>Wang, Hong; Wang, Lijun; Hu, Qinqin; Wang, Ronghui; Li, Yanbin; Kidd, Michael</t>
  </si>
  <si>
    <t>Rapid and Sensitive Detection of Campylobacter jejuni in Poultry Products Using a Nanoparticle-Based Piezoelectric Immunosensor Integrated with Magnetic  Immunoseparation.</t>
  </si>
  <si>
    <t>10.4315/0362-028X.JFP-17-381</t>
  </si>
  <si>
    <t>Campylobacter jejuni is one of the leading causes of foodborne human gastrointestinal diseases. Poultry and poultry products have been identified as  the major transmission routes to humans for this pathogenic bacterium. The  objective of this research was to develop a rapid and sensitive immunosensor for  detection of C. jejuni in poultry products on the basis of a quartz crystal  microbalance (QCM) using magnetic nanobeads (MNBs) for separation of target  pathogen and gold nanoparticles for amplification of the measurement. A QCM  sensor in a flow cell was prepared by immobilizing the mouse anti- C. jejuni  monoclonal antibody (mAb(1)) on the sensor surface to specifically capture C.  jejuni. Rabbit anti- C. jejuni polyclonal antibody (pAb(1)) was conjugated with  MNBs to capture and separate C. jejuni from food matrices. MNB-pAb(1)- C. jejuni  complexes were injected into the flow cell to bind with the mAb(1) immobilized on  the QCM sensor surface. Goat anti-rabbit immunoglobulin G polyclonal antibody  conjugated with gold nanoparticles was injected into the flow cell to bind with  pAb(1) on MNBs. Finally, resonant frequency was measured with a QCM analyzer, and  the change in resonant frequency was correlated to the cell number of C. jejuni.  The specificity of this immunosensor was confirmed with different strains of  Campylobacter, Salmonella, and other foodborne pathogens commonly colonized in  the broiler gastrointestinal tract. Samples of broiler carcass wash and ground  turkey were spiked with C. jejuni at different concentrations for use in tests.  Results showed that the QCM immunosensor could rapidly detect C. jejuni in  poultry products, with a detection limit of 20 to 30 CFU/mL without  preenrichment, and a total detection time of less than 30 min. Characteristics of  C. jejuni captured by the antibody immobilized on the surface of the QCM sensor  were visualized by using atomic force microscopy. This highly adaptive and  flexible method could provide the poultry industry a more rapid, sensitive, and  effective method for detection of major foodborne pathogens in poultry products.</t>
  </si>
  <si>
    <t>1321-1330</t>
  </si>
  <si>
    <t>Place: United States PMID: 30019963</t>
  </si>
  <si>
    <t>Animals; Chickens; Humans; Food Contamination/*analysis; Mice; Rabbits; Poultry products; Gold nanoparticle; Campylobacter jejuni detection; Immunoseparation; Magnetic nanobead; Quartz crystal microbalance immunosensor; Poultry Products/*microbiology; *Campylobacter jejuni/immunology/isolation &amp; purification; *Metal Nanoparticles/chemistry; Biosensing Techniques/methods; Gold</t>
  </si>
  <si>
    <t>CFWFMF2K</t>
  </si>
  <si>
    <t>Widders P.R.; Thomas L.M.; Long K.A.; Tokhi M.A.; Panaccio M.; Apos E.</t>
  </si>
  <si>
    <t>The specificity of antibody in chickens immunised to reduce intestinal colonisation with Campylobacter jejuni</t>
  </si>
  <si>
    <t>Veterinary Microbiology</t>
  </si>
  <si>
    <t>10.1016/S0378-1135%2898%2900251-X</t>
  </si>
  <si>
    <t>Poultry consumption has been identified as a major risk factor for human infection with Campylobacter jejuni in developed countries. C. jejuni is present in the gastrointestinal tract of broiler chickens at the time of slaughter, and faecal contamination of carcases during processing results in significant campylobacter loads on carcases. One approach to reducing the level of carcase contamination with C. jejuni is to control campylobacter infection in broiler chickens. To this end, the study described here investigated the specificity of antibody in serum and intestinal secretions of chickens that had been immunised with campylobacter antigens and then challenged with viable bacteria. The immunodominant antigens in the serum of birds that showed a 2-log reduction in caecal colonisation with C. jejuni included flagellin protein (61-63Kd) and three additional antigens of 67, 73.5 and 77.5Kd. Only flagellin and the 67Kd antigen were recognised by IgG antibody in gastrointestinal secretions of the same birds. Antibody from chickens immunised with purified native flagellin protein recognised flagellin protein and the 67Kd antigen in Western blots probed with serum, but only the flagellin proteins (61-63Kd) in Westerns probed with gastrointestinal secretions. Analysis of the specificity of the response to flagellin protein using recombinant clones that expressed regions of the flagellin gene suggests that epitopes in each region of the flagellin protein were immunogenic. Of the immunodominant antigens, only flagellin appeared to be surface-exposed on viable C. jejuni, although conformational epitopes of flagellin appeared to be sensitive to the method of antigen purification. The results of this study suggest that flagellin and possibly the 67Kd antigen may be valuable for immunological control of intestinal infection with C. jejuni in chickens, but that further work is required to purify these as vaccine candidates by using methods that preserve conformational epitopes. Copyright (C) 1998 Elsevier Science B.V.</t>
  </si>
  <si>
    <t>Vet. Microbiol.</t>
  </si>
  <si>
    <t>Campylobacter jejuni; chicken; article; nonhuman; controlled study; animal experiment; animal model; intestine; *flagellin; *intestine infection/di [Diagnosis]; *antigen/an [Drug Analysis]</t>
  </si>
  <si>
    <t>CG32ZIS8</t>
  </si>
  <si>
    <t>Schulze, F.; Erler, W.</t>
  </si>
  <si>
    <t>Experiments on colonization of the chick gut by Campylobacter jejuni</t>
  </si>
  <si>
    <t>https://www.scopus.com/inward/record.uri?eid=2-s2.0-0036547485&amp;partnerID=40&amp;md5=e03898b38e3675f4fc7e5525cf81b8f8</t>
  </si>
  <si>
    <t>161-166</t>
  </si>
  <si>
    <t>Kolonisationsversuche mit Campylobacter jejuni bei küken</t>
  </si>
  <si>
    <t>CG7JC5IC</t>
  </si>
  <si>
    <t>Mäesaar, M.; Kramarenko, T.; Meremäe, K.; Sõgel, J.; Lillenberg, M.; Häkkinen, L.; Ivanova, M.; Kovalenko, K.; Hörman, A.; Hänninen, M.-L.; Roasto, M.</t>
  </si>
  <si>
    <t>Antimicrobial Resistance Profiles of Campylobacter spp. Isolated from Broiler Chicken Meat of Estonian, Latvian and Lithuanian Origin at Estonian Retail Level  and from Patients with Severe Enteric Infections in Estonia.</t>
  </si>
  <si>
    <t>10.1111/zph.12208</t>
  </si>
  <si>
    <t>The resistance patterns of Campylobacter spp. isolated from retail broiler chicken meat originating either from Estonia, Lithuania or Latvia collected in  Estonia were determined. Additionally, in collaboration with the laboratories of  several Estonian hospitals, antimicrobial susceptibility patterns were determined  for Campylobacter isolates from patients with severe Campylobacter enteric  infections. The isolates were identified at the species level by the PCR method.  Respectively, 88.8% of the isolates were C. jejuni, and 11.2% were C. coli. In  total, 126 Campylobacter isolates of broiler chicken meat and human origin were  tested for minimal inhibitory concentrations (MICs) with the broth microdilution  VetMIC(TH) method (National Veterinary Institute; Uppsala, Sweden) for a total of  six antimicrobials. Resistance to one or more antimicrobials was detected in 62  (63.3%) of Campylobacter broiler chicken meat isolates and in 20 (71.4%) of  human-origin isolates. Large proportions of the broiler chicken meat isolates  were resistant to ciprofloxacin (60.2%). Multidrug resistance (i.e. to three or  more unrelated antimicrobials) was detected in five (5.1%) C. jejuni isolates.  Among the human isolates, 20 (71.4%) were resistant to fluoroquinolones, and two  (7.1%) C. jejuni isolates exhibited multidrug resistance. The chicken meat  isolates of Estonian origin were the most susceptible. However, a high proportion  of fluoroquinolone-resistant C. jejuni isolates were found in Latvian and  Lithuanian products. The results of this study indicate that the problems caused  by the inappropriate use of antimicrobials extend beyond the country in which a  food originates; therefore, both domestic and international interventions and  agreements are required to implement common policies on antimicrobial usage and  to minimize the emergence of Campylobacter drug resistance.</t>
  </si>
  <si>
    <t>89-96</t>
  </si>
  <si>
    <t>© 2015 Blackwell Verlag GmbH.</t>
  </si>
  <si>
    <t>Place: Germany PMID: 26053630</t>
  </si>
  <si>
    <t>Animals; Campylobacter; Chickens; Food Microbiology; Humans; Food Contamination; Meat/*microbiology; antimicrobial resistance; Microbial Sensitivity Tests; Polymerase Chain Reaction; Anti-Bacterial Agents/*pharmacology; Campylobacter coli/*drug effects/isolation &amp; purification; Campylobacter jejuni/*drug effects/isolation &amp; purification; Quinolones/pharmacology; Campylobacter/drug effects/isolation &amp; purification; Baltic countries; Baltic States; broiler chicken meat; Campylobacter Infections/drug therapy/*microbiology/transmission; Drug Resistance, Multiple, Bacterial/drug effects; human isolates</t>
  </si>
  <si>
    <t>CGQRNB9X</t>
  </si>
  <si>
    <t>Kilonzo-Nthenge A.; Nahashon S.N.; Chen F.; Adefope N.</t>
  </si>
  <si>
    <t>Prevalence and antimicrobial resistance of pathogenic bacteria in chicken and guinea fowl</t>
  </si>
  <si>
    <t>10.3382/ps.2007-00156</t>
  </si>
  <si>
    <t>http://ps.fass.org/cgi/reprint/87/9/1841</t>
  </si>
  <si>
    <t>This study was conducted to compare the presence and antimicrobial susceptibility of Campylobacter, Salmonella spp., and other enteric bacteria between chickens and guinea fowls. Birds were reared on enclosed concrete floor housing covered with pine wood shavings litter material. Chicken (n = 40) and guinea fowl (n = 40) carcasses, drinking water (10 mL; n = 40), and litter (10 g; n = 40) were aseptically collected randomly from a poultry farm and analyzed within 1 h of collection. Individual pens served as experimental units and were replicated twice. Campylobacter spp., Salmonella spp., and other enterobactericeae were isolated and identified using standard selective media and biochemical tests. Isolates were tested for sensitivity to tetracycline, ampicillin, streptomycin, kanamycin, nalidixic acid, gentamicin, erythromycin, ciprofloxacin, cefoxitin, and colistin using the Kirby-Bauer disk diffusion test. Campylobacter spp. and Salmonella spp. were isolated from 28 and 35% of whole carcass rinses of chickens and from 18 and 23% of whole carcass rinses of guinea fowl, respectively. Although only Salmonella spp. were recovered from drinking water, both Salmonella and Campylobacter spp. were recovered from litter material. Campylobacter upsaliensis was recovered only in the guinea fowl, whereas Klebsiella oxytoca and Enterobacter sakazakii were recovered only in chickens. Although no antibiotic resistance was determined in Campylobacter upsaliensis, most Campylobacter, Salmonella, and Escherichia coli isolates from both chickens and guinea fowl were resistant to antibiotics such as ampicillin, kanamycin, erythromycin, and nalidixic acid. ©2008 Poultry Science Association Inc.</t>
  </si>
  <si>
    <t>1841-1848</t>
  </si>
  <si>
    <t>Place: United States Publisher: Poultry Science Association (1111 N. Dunlap Avenue, Savoy IL 61874, United States)</t>
  </si>
  <si>
    <t>animal; microbiology; article; *antibiotic resistance; *antiinfective agent/pd [Pharmacology]; drug effect; food control; *bacterium; animal disease; physiology; animal housing; *bacterial infection/ep [Epidemiology]; *Galliformes</t>
  </si>
  <si>
    <t>CGRPX4DJ</t>
  </si>
  <si>
    <t>Donnison, A.M.; Ross, C.M.</t>
  </si>
  <si>
    <t>Thermotolerant Campylobacter</t>
  </si>
  <si>
    <t>Encyclopedia of Meat Sciences</t>
  </si>
  <si>
    <t>https://www.scopus.com/inward/record.uri?eid=2-s2.0-84956508018&amp;doi=10.1016%2fB978-0-12-384731-7.00038-6&amp;partnerID=40&amp;md5=b2184b8cbb174779bdd61c46688713fa</t>
  </si>
  <si>
    <t>382-388</t>
  </si>
  <si>
    <t>DOI: 10.1016/B978-0-12-384731-7.00038-6</t>
  </si>
  <si>
    <t>CH82QSIG</t>
  </si>
  <si>
    <t>Castillo-Ayala, A.; Salas-Ubiarco, M.G.; Márquez-Padilla, M.L.; Osorio-Hernández, M.D.</t>
  </si>
  <si>
    <t>Incidence of Campylobacter spp. and Salmonella spp. in raw and roasted chicken in Guadalajara, Mexico</t>
  </si>
  <si>
    <t>Revista latinoamericana de microbiología</t>
  </si>
  <si>
    <t>https://www.scopus.com/inward/record.uri?eid=2-s2.0-0027680246&amp;partnerID=40&amp;md5=524e5a027b3f14a83b33385279fbc38d</t>
  </si>
  <si>
    <t>371-375</t>
  </si>
  <si>
    <t>Incidencia de Campylobacter spp. y Salmonella spp. en pollo crudo y rostizado en Guadalajara, México.</t>
  </si>
  <si>
    <t>CHCT4LYA</t>
  </si>
  <si>
    <t>Ruiz-Palacios, G. M.; Escamilla, E.; Torres, N.</t>
  </si>
  <si>
    <t>Experimental Campylobacter diarrhea in chickens.</t>
  </si>
  <si>
    <t>0019-9567 1098-5522</t>
  </si>
  <si>
    <t>10.1128/iai.34.1.250-255.1981</t>
  </si>
  <si>
    <t>An animal model for Campylobacter fetus subsp. jejuni enteritis was developed in 3-day-old chickens. Diarrhea was induced in 88% (22 of 25) of chickens inoculated  with 9 X 10(7) bacteria given orally. The mean incubation time was 45 h (range,  24 to 72 h). Considerable weight loss was observed in the experimental group  compared with the control group. Ninety bacteria was the minimal infective dose  capable of inducing diarrhea in 90% of the chickens. Overall mortality was 32% (8  of 25). Light microscopy, immunofluorescence, and electron microscopy of the  gastrointestinal tract of serially sacrificed chickens were performed in control  and experimental groups. A moderate infiltration of mononuclear cells was  observed in ileum and cecum in the experimental group, with no disruption of  intestinal mucosa. By immunofluorescence and electron microscopy, campylobacter  was located within the epithelial cells and phagocytosed to a greater degree by  mononuclear cells of the lamina propria.</t>
  </si>
  <si>
    <t>1981-10</t>
  </si>
  <si>
    <t>Place: United States PMID: 7298187  PMCID: PMC350849</t>
  </si>
  <si>
    <t>Animals; Chickens; chicken; animal experiment; diagnosis; digestive system; diarrhea; phagocytosis; microscopy; *Campylobacter fetus; *Disease Models, Animal; Intestines/pathology; *Campylobacter Infections/pathology/transmission; Campylobacter fetus/physiology/ultrastructure; Diarrhea/*etiology/pathology/transmission; *lamina propria; theoretical study</t>
  </si>
  <si>
    <t>CHK7J8U8</t>
  </si>
  <si>
    <t>Zhang, Xiao-Yan; Zhou, Qian; Tang, Meng-Jun; Pu, Jun-Hua; Fan, Yan-Feng; Lu, Jun-Xian; Huang, Jin-Lin; Gao, Yu-Shi</t>
  </si>
  <si>
    <t>Expression of the Campylobacter jejuni FliD protein and its reaction to chicken sera.</t>
  </si>
  <si>
    <t>1574-6968 0378-1097</t>
  </si>
  <si>
    <t>10.1093/femsle/fnaa115</t>
  </si>
  <si>
    <t>Campylobacter is a leading causative pathogen of acute bacterial gastroenteritis among humans. Contaminated chicken products are regarded as major sources of  human infection. The flagellar capping protein (FliD), which plays important  roles in colonization and adhesion to the mucosal surface of chicken ceca, is  conserved among Campylobacter jejuni strains. In this study, the recombinant C.  jejuni FliD protein was expressed, purified and used as a coated protein to  examine the prevalence of C. jejuni antibodies in chickens. The anti-FliD  antibody was prevalent among chicken serum samples taken from different farms in  the diverse regions of Jiangsu province by using enzyme-linked immunosorbent  assay. The Campylobacter antibody was present in culture-negative chickens. No  strong dose-response relationships were observed between serum FliD antibody  levels and Campylobacter cultural status. These results provide a basis for  further evaluating FliD as a vaccine candidate for broiler chickens or for  examining host-C. jejuni interactions, with implications for improving food  safety.</t>
  </si>
  <si>
    <t>fnaa115</t>
  </si>
  <si>
    <t>© FEMS 2020.</t>
  </si>
  <si>
    <t>Place: England PMID: 32658265</t>
  </si>
  <si>
    <t>Animals; Campylobacter; Chickens; chicken; foodborne pathogen; Enzyme-Linked Immunosorbent Assay; ELISA; Bacterial Proteins/genetics/*immunology; Campylobacter jejuni/genetics/*immunology; sera; Antibodies, Bacterial/*blood/immunology; Campylobacter Infections/blood/microbiology/*veterinary; FliD protein; Poultry Diseases/*blood/microbiology</t>
  </si>
  <si>
    <t>CHZIAGIH</t>
  </si>
  <si>
    <t>Strachan, Norval J. C.; Gormley, Fraser J.; Rotariu, Ovidiu; Ogden, Iain D.; Miller, Gordon; Dunn, Geoff M.; Sheppard, Samuel K.; Dallas, John F.; Reid, Thomas M. S.; Howie, Helen; Maiden, Martin C. J.; Forbes, Ken J.</t>
  </si>
  <si>
    <t>Attribution of Campylobacter infections in northeast Scotland to specific sources by use of multilocus sequence typing.</t>
  </si>
  <si>
    <t>0022-1899 1537-6613</t>
  </si>
  <si>
    <t>10.1086/597417</t>
  </si>
  <si>
    <t>We show that a higher incidence of campylobacteriosis is found in young children (age, &lt;5 years) living in rural, compared with urban, areas. Association of this  difference with particular animal sources was evaluated using multilocus sequence  typing. This evaluation was achieved by comparing Campylobacter isolates  originating from these children, retail poultry, and a range of animal sources by  use of source attribution and phylogenetic analysis methods. The results indicate  that chicken is a major source of infection in young urban children, although not  in their rural counterparts, for which ruminant and other avian sources are more  important.</t>
  </si>
  <si>
    <t>1205-1208</t>
  </si>
  <si>
    <t>Place: United States PMID: 19265482  PMCID: PMC3985119</t>
  </si>
  <si>
    <t>Animals; Chickens; Humans; Incidence; Cattle; Adolescent; Adult; Aged; Child; Child, Preschool; Infant; Middle Aged; Young Adult; Swine; Sheep; Infant, Newborn; Birds; Age Distribution; Rural Population; Urban Population; *Sequence Analysis, DNA; Animals, Domestic; Campylobacter Infections/*epidemiology/*microbiology; Scotland/epidemiology; Campylobacter/*classification/genetics</t>
  </si>
  <si>
    <t>CI8FCIYE</t>
  </si>
  <si>
    <t>Han, Zifeng; Willer, Thomas; Li, Li; Pielsticker, Colin; Rychlik, Ivan; Velge, Philippe; Kaspers, Bernd; Rautenschlein, Silke</t>
  </si>
  <si>
    <t>Influence of the Gut Microbiota Composition on Campylobacter jejuni Colonization in Chickens.</t>
  </si>
  <si>
    <t>10.1128/IAI.00380-17</t>
  </si>
  <si>
    <t>The Campylobacter jejuni-host interaction may be affected by the host's gut microbiota through competitive exclusion, metabolites, or modification of the  immune response. To understand this interaction, C. jejuni colonization and local  immune responses were compared in chickens with different gut microbiota  compositions. Birds were treated with an antibiotic cocktail (AT) (experiments 1  and 2) or raised under germfree (GF) conditions (experiment 3). At 18 days  posthatch (dph), they were orally inoculated either with 10(4) CFU of C. jejuni  or with diluent. Cecal as well as systemic C. jejuni colonization, T- and B-cell  numbers in the gut, and gut-associated tissue were compared between the different  groups. Significantly higher numbers of CFU of C. jejuni were detected in the  cecal contents of AT and GF birds, with higher colonization rates in spleen,  liver, and ileum, than in birds with a conventional gut microbiota (P &lt; 0.05).  Significant upregulation of T and B lymphocyte numbers was detected in cecum,  cecal tonsils, and bursa of Fabricius of AT or GF birds after C. jejuni  inoculation compared to the respective controls (P &lt; 0.05). This difference was  less clear in birds with a conventional gut microbiota. Histopathological gut  lesions were observed only in C. jejuni-inoculated AT and GF birds but not in  microbiota-colonized C. jejuni-inoculated hatchmates. These results demonstrate  that the gut microbiota may contribute to the control of C. jejuni colonization  and prevent lesion development. Further studies are needed to identify key  players of the gut microbiota and the mechanisms behind their protective role.</t>
  </si>
  <si>
    <t>Copyright © 2017 Han et al.</t>
  </si>
  <si>
    <t>Place: United States PMID: 28808158  PMCID: PMC5649013</t>
  </si>
  <si>
    <t>Animals; Chickens; Campylobacter jejuni; Colony Count, Microbial; *Campylobacter jejuni; article; nonhuman; controlled study; priority journal; colony forming unit; *chicken; cecum; lamina propria; animal tissue; immune response; *intestine flora; microbial community; microbial diversity; cecal tonsil; *bacterial colonization; upregulation; humoral immunity; B lymphocyte; gut microbiota; T lymphocyte; CD8+ T lymphocyte; bursa Fabricii; Anti-Bacterial Agents/pharmacology; Campylobacter Infections/immunology/microbiology/*veterinary; Host-Pathogen Interactions/*immunology; Gastrointestinal Microbiome/*immunology; Poultry Diseases/*immunology/microbiology; B-Lymphocytes/immunology/microbiology; Bursa of Fabricius/drug effects/immunology/microbiology; Campylobacter jejuni/drug effects/*immunology/pathogenicity; Cecum/drug effects/immunology/microbiology; Germ-Free Life/immunology; Ileum/drug effects/immunology/microbiology; Liver/drug effects/immunology/microbiology; Microbial Interactions/*immunology; Spleen/drug effects/immunology/microbiology; T-Lymphocytes/immunology/microbiology</t>
  </si>
  <si>
    <t>CIFJ3W24</t>
  </si>
  <si>
    <t>Wensley, A.; Padfield, S.; Hughes, G.J.</t>
  </si>
  <si>
    <t>An outbreak of campylobacteriosis at a hotel in England: The ongoing risk due to consumption of chicken liver dishes</t>
  </si>
  <si>
    <t>10.1017/S095026882000028X</t>
  </si>
  <si>
    <t>https://www.scopus.com/inward/record.uri?eid=2-s2.0-85079821426&amp;doi=10.1017%2fS095026882000028X&amp;partnerID=40&amp;md5=9a4c9e1dba03859b9f570b52158c9911</t>
  </si>
  <si>
    <t>CIHYS8L4</t>
  </si>
  <si>
    <t>McWhorter, Andrea R.; Weerasooriya, Gayani; Kumar, Shruti; Chousalkar, Kapil K.</t>
  </si>
  <si>
    <t>Comparison of peroxyacetic acid and acidified sodium chlorite at reducing natural microbial contamination on chicken meat pieces.</t>
  </si>
  <si>
    <t>10.1016/j.psj.2023.103009</t>
  </si>
  <si>
    <t>The spin-chill process at poultry processing plants involves the immersion of chicken carcasses in cold water (&lt;5°C) often containing sodium hypochlorite which  significantly contributes to the reduction of bacterial loads. Cutting carcasses  into pieces, however, has been linked with increases in Campylobacter and  Salmonella counts. Here, the efficacy of PAA and ASC on reducing bacteria on  skin-on, bone-in thigh cuts was investigated. Three concentrations of ASC (60,  112, and 225 ppm) and PAA (50, 75, 100 ppm) were used. Thighs were dipped into  sanitizer and tested for total viable bacterial counts, Campylobacter load, and  prevalence of Salmonella. The efficacy of PAA and ASC was also compared with  chlorine (8 ppm). All sanitizers exhibited a greater log reduction compared with  water. PAA at both 75 and 100 ppm resulted in significantly higher log reductions  compared with the water only. PAA at 100 ppm and 225 ppm ASC were the most  effective at reducing Campylobacter. All wash treatments reduced the proportion  of Salmonella positive samples, but the greatest reduction was observed for 225  ppm ASC. Both concentrations of ASC resulted in a greater reduction in total  viable counts compared with chlorine.</t>
  </si>
  <si>
    <t>Crown Copyright © 2023. Published by Elsevier Inc. All rights reserved.</t>
  </si>
  <si>
    <t>Place: England PMID: 37672838  PMCID: PMC10494258</t>
  </si>
  <si>
    <t>Campylobacter; chicken meat; Salmonella; *Campylobacter; prevalence; bacterial count; article; nonhuman; *chicken meat; *Salmonella; controlled study; animal experiment; chlorine; skin; viable cell count; thigh; water; *microbial contamination; *peracetic acid; drug efficacy; *sodium chlorite; peroxyacetic acid; bone; acidified sodium chlorite; *acidification</t>
  </si>
  <si>
    <t>CIUTZYXL</t>
  </si>
  <si>
    <t>Chemistry, Antimicrobial Mechanisms, and Antibiotic Activities of Cinnamaldehyde against Pathogenic Bacteria in Animal Feeds and Human Foods.</t>
  </si>
  <si>
    <t>10.1021/acs.jafc.7b04344</t>
  </si>
  <si>
    <t>Cinnamaldehyde is a major constituent of cinnamon essential oils produced by aromatic cinnamon plants. This compound has been reported to exhibit  antimicrobial properties in vitro in laboratory media and in animal feeds and  human foods contaminated with disease-causing bacteria including Bacillus cereus,  Campylobacter jejuni, Clostridium perfringens, Escherichia coli, Listeria  monocytogenes, and Salmonella enterica. This integrated review surveys and  interprets our current knowledge of the chemistry, analysis, safety, mechanism of  action, and antibiotic activities of cinnamaldehyde in food animal (cattle,  lambs, calves, pigs, poultry) diets and in widely consumed liquid (apple, carrot,  tomato, and watermelon juices, milk) and solid foods. Solid foods include various  fruits (bayberries, blueberries, raspberries, and strawberries), vegetables  (carrots, celery, lettuce, spinach, cucumbers, and tomatoes), meats (beef, ham,  pork, and frankfurters), poultry (chickens and turkeys), seafood (oysters and  shrimp), bread, cheese, eggs, infant formula, and peanut paste. The described  findings are not only of fundamental interest but also have practical  implications for food safety, nutrition, and animal and human health. The  collated information and suggested research needs will hopefully facilitate and  guide further studies needed to optimize the use of cinnamaldehyde alone and in  combination with other natural antimicrobials and medicinal antibiotics to help  prevent and treat food animal and human diseases.</t>
  </si>
  <si>
    <t>10406-10423</t>
  </si>
  <si>
    <t>Place: United States PMID: 29155570</t>
  </si>
  <si>
    <t>Animals; Humans; livestock; antibiotic resistance; seafood; human; meat; animal; pathogenic bacteria; *microbiology; antiinfective agent/pd [Pharmacology]; food contamination; metabolism; Livestock; chemistry; prevention and control; analysis; nutrition; biochemistry; *analogs and derivatives; acrolein/pd [Pharmacology]; cinnamaldehyde; infectious diseases; fruits; vegetables; meat products; microbial food safety; poultry products; food additive/pd [Pharmacology]; Food Contamination/analysis/prevention &amp; control; Anti-Bacterial Agents/chemistry/pharmacology; Meat/analysis/*microbiology; Acrolein/*analogs &amp; derivatives/chemistry/pharmacology; Anti-Infective Agents/*chemistry/*pharmacology; antibiotic properties; antifungal effects; browning prevention; Food Additives/*chemistry/*pharmacology; food animal diets; human diets; infant formula; liquid foods; research needs; spoilage microorganisms</t>
  </si>
  <si>
    <t>CIYTAR9C</t>
  </si>
  <si>
    <t>Šimunović, Katarina; Zajkoska, Sandra; Bezek, Katja; Klančnik, Anja; Barlič Maganja, Darja; Smole Možina, Sonja</t>
  </si>
  <si>
    <t>Comparison of Campylobacter jejuni Slaughterhouse and Surface-Water Isolates Indicates Better Adaptation of Slaughterhouse Isolates to the Chicken Host  Environment.</t>
  </si>
  <si>
    <t>10.3390/microorganisms8111693</t>
  </si>
  <si>
    <t>Campylobacter jejuni is an emerging food-borne pathogen that poses a high risk to human health. Knowledge of the strain source can contribute significantly to an  understanding of this pathogen, and can lead to improved control measures in the  food-processing industry. In this study, slaughterhouse and surface-water  isolates of C. jejuni were characterized and compared in terms of their  antimicrobial resistance profiles and adhesion to stainless steel and chicken  skin. Resistance of C. jejuni biofilm cells to benzalkonium chloride and Satureja  montana ethanolic extract was also tested. The data show that the slaughterhouse  isolates are more resistant to ciprofloxacin, and adhere better to stainless  steel at 42 °C, and at 37 °C in 50% chicken juice. Additionally, biofilm cells of  the isolate with the greatest adhesion potential (C. jejuni S6) were harvested  and tested for resistance to S. montana ethanolic extract, benzalkonium chloride,  and erythromycin; and for efflux-pump activity, as compared to their planktonic  cells. The biofilm cells showed increased resistance to both S. montana ethanolic  extract and erythromycin, and increased efflux-pump activity. These data indicate  adaptation of C. jejuni slaughterhouse isolates to the chicken host, as well as  increased biofilm cell resistance due to increased efflux-pump activity.</t>
  </si>
  <si>
    <t>Place: Switzerland PMID: 33143223  PMCID: PMC7693524</t>
  </si>
  <si>
    <t>Campylobacter jejuni; biofilm resistance; efflux pump activity; slaughterhouse isolates; surface-water isolates</t>
  </si>
  <si>
    <t>CJ8WKKYG</t>
  </si>
  <si>
    <t>Trisodium phosphate and sodium hypochlorite are more effective as antimicrobials against Campylobacter and Salmonella on duck as compared to chicken meat.</t>
  </si>
  <si>
    <t>10.1016/j.ijfoodmicro.2015.02.026</t>
  </si>
  <si>
    <t>Little work has been reported on the use of commercial antimicrobials against foodborne pathogens on duck meat. We investigated the effectiveness of trisodium  phosphate (TSP) and sodium hypochlorite (SH) as antimicrobial treatments against  Campylobacter and Salmonella on duck meat under simulated commercial water  chilling conditions. The results were compared to the same treatments on  well-studied chicken meat. A six strain Campylobacter or Salmonella cocktail was  inoculated (5 ml) at two dilution levels (10(4) and 10(8) cfu/ml) onto 25 g duck  or chicken meat with skin and allowed to attach for 10 min. The meat was exposed  to three concentrations of pH adjusted TSP (8, 10 and 12% (w/v), pH 11.5) or SH  (40, 50 and 60 ppm, pH 5.5) in 30 ml water under simulated spin chiller  conditions (4 °C, agitation) for 10 min. In a parallel experiment the meat was  placed in the antimicrobial treatments before inoculation and bacterial cocktails  were added to the meat after the antimicrobial solution was removed while all  other parameters were maintained. Untreated controls and controls using water  were included in all experiments. Bacterial numbers were determined on  Campylobacter blood-free selective agar and Mueller Hinton agar or xylose  deoxycholate agar and tryptone soya agar using the thin agar layer method for  Campylobacter and Salmonella, respectively. All TSP concentrations significantly  (p&lt;0.05) reduced numbers of Campylobacter (~1.2-6.4 log cfu/cm(2)) and Salmonella  (~0.4-6.6 log cfu/cm(2)) on both duck and chicken meat. On duck meat, numbers of  Campylobacter were less than the limit of detection at higher concentrations of  TSP and numbers of Salmonella were less than the limit of detection at all  concentrations of TSP except one. On chicken meat, numbers of Campylobacter and  Salmonella were less than the limit of detection only at the lower inoculum level  and higher TSP concentrations. By contrast only some of the concentrations of SH  significantly (p&lt;0.05) reduced numbers of Campylobacter and Salmonella (~0.2-1.5  log cfu/cm(2)) on both duck and chicken meats. None of the SH treatments resulted  in numbers of either pathogen being less than limit of detection. Results  indicate that chicken meat has the ability to effectively protect Campylobacter  and Salmonella against the impact of trisodium phosphate and sodium hypochlorite  while duck meat does not. This study suggests that trisodium phosphate has a  strong potential for application in a commercial poultry processing to reduce  Campylobacter and Salmonella specifically on duck meat.</t>
  </si>
  <si>
    <t>63-69</t>
  </si>
  <si>
    <t>Place: Netherlands PMID: 25791251</t>
  </si>
  <si>
    <t>Animals; Campylobacter; Chickens/microbiology; Salmonella; Food Handling; Meat/*microbiology; Chicken meat; Bacterial Load; Duck meat; Sodium hypochlorite; Trisodium phosphate; Campylobacter/*drug effects; Anti-Infective Agents/*pharmacology; Food Microbiology/*methods; Ducks/microbiology; Disinfectants/pharmacology; Phosphates/*pharmacology; Salmonella/*drug effects; Sodium Hypochlorite/*pharmacology</t>
  </si>
  <si>
    <t>CJNIKHHZ</t>
  </si>
  <si>
    <t>Tang, KL; Caffrey, NP; Nóbrega, DB; Cork, SC; Ronksley, PE; Barkema, HW; Polachek, AJ; Ganshorn, H; Sharma, N; Kellner, JD; Checkley, SL; Ghali, WA</t>
  </si>
  <si>
    <t>Comparison of different approaches to antibiotic restriction in food-producing animals: stratified results from a systematic review and meta-analysis</t>
  </si>
  <si>
    <t>BMJ GLOBAL HEALTH</t>
  </si>
  <si>
    <t>2059-7908</t>
  </si>
  <si>
    <t>10.1136/bmjgh-2019-001710</t>
  </si>
  <si>
    <t>Background We have previously reported, in a systematic review of 181 studies, that restriction of antibiotic use in food-producing animals is associated with a reduction in antibiotic-resistant bacterial isolates. While informative, that report did not concretely specify whether different types of restriction are associated with differential effectiveness in reducing resistance. We undertook a sub-analysis of the systematic review to address this question. Methods We created a classification scheme of different approaches to antibiotic restriction: (1) complete restriction; (2) single antibiotic-class restriction; (3) single antibiotic restriction; (4) all non-therapeutic use restriction; (5) growth promoter and prophylaxis restriction; (6) growth promoter restriction and (7) other/undetermined. All studies in the original systematic review that were amenable to meta-analysis were included into this substudy and coded by intervention type. Meta-analyses were conducted using random effects models, stratified by intervention type. Results A total of 127 studies were included. The most frequently studied intervention type was complete restriction (n=51), followed by restriction of non-therapeutic (n=33) and growth promoter (n=19) indications. None examined growth promoter and prophylaxis restrictions together. Three and seven studies examined single antibiotic-class and single antibiotic restrictions, respectively; these two intervention types were not significantly associated with reductions in antibiotic resistance. Though complete restrictions were associated with a 15% reduction in antibiotic resistance, less prohibitive approaches also demonstrated reduction in antibiotic resistance of 9%-30%. Conclusion Broad interventions that restrict global antibiotic use appear to be more effective in reducing antibiotic resistance compared with restrictions that narrowly target one specific antibiotic or antibiotic class. Importantly, interventions that allow for therapeutic antibiotic use appear similarly effective compared with those that restrict all uses of antibiotics, suggesting that complete bans are not necessary. These findings directly inform the creation of specific policies to restrict antibiotic use in food-producing animals.</t>
  </si>
  <si>
    <t>WOS:000489068600049</t>
  </si>
  <si>
    <t>CJYCZX2S</t>
  </si>
  <si>
    <t>Tangvatcharin, P.; Chanthachum, S.; Kopaiboon, P.; Inttasungkha, N.; Griffiths, M. W.</t>
  </si>
  <si>
    <t>Comparison of methods for the isolation of thermotolerant Campylobacter from poultry.</t>
  </si>
  <si>
    <t>10.4315/0362-028x-68.3.616</t>
  </si>
  <si>
    <t>Human campylobacteriosis has become the major cause of foodborne gastroenteritis in industrialized countries. Although there have been numerous studies  investigating the prevalence of Campylobacter in animals and raw meat, sensitive  and low-cost detection methods are needed to implement effective control measures  during primary production and to use as tools in risk assessment studies.  Thermophilic Campylobacter spp. in naturally contaminated (n = 64) and inoculated  (n = 16) broiler samples were detected using two International Organization for  Standardization (ISO)-approved methods. Both enrichment broths (those of Preston  and of Park and Sanders) were inoculated with (i) Campylobacter jejuni ATCC35921,  (ii) boneless breast from broilers, (iii) boneless breast rinse solution, (iv)  boneless breast rinse solution inoculated with C. jejuni ATCC35921 before  centrifugation, and (v) boneless breast rinse solution inoculated with C. jejuni  ATCC35921 after centrifugation. The results indicated that the Park and Sanders  broth was superior to the Preston broth for recovery of Campylobacter spp., and  no significant differences (P &gt; 0.05) were found between ISO (meat pieces) and  modified ISO (centrifuged chicken rinse solution) methods for the detection of  Campylobacter spp.</t>
  </si>
  <si>
    <t>616-620</t>
  </si>
  <si>
    <t>Place: United States PMID: 15771193</t>
  </si>
  <si>
    <t>Animals; Chickens; Food Microbiology; Humans; Campylobacter jejuni; *Hot Temperature; Colony Count, Microbial; Food Contamination/*analysis; chicken; *Campylobacter; risk assessment; human; *food contamination/an [Drug Analysis]; *meat; animal; bacterial count; isolation and purification; microbiology; Meat/*microbiology; article; sensitivity and specificity; microbiological examination; food control; methodology; comparative study; Sensitivity and Specificity; chemistry; Bacteriological Techniques; *culture medium; *heat; growth, development and aging; Risk Assessment/methods; Campylobacter/growth &amp; development/*isolation &amp; purification; Campylobacter jejuni/growth &amp; development/isolation &amp; purification; Culture Media/*chemistry</t>
  </si>
  <si>
    <t>CJZ5ZVR3</t>
  </si>
  <si>
    <t>Zhao, C.; Ge, B.; De Villena, J.; Sudler, R.; Yeh, E.; Zhao, S.; White, D. G.; Wagner, D.; Meng, J.</t>
  </si>
  <si>
    <t>Prevalence of Campylobacter spp., Escherichia coli, and Salmonella serovars in retail chicken, turkey, pork, and beef from the Greater Washington, D.C., area.</t>
  </si>
  <si>
    <t>10.1128/AEM.67.12.5431-5436.2001</t>
  </si>
  <si>
    <t>A total of 825 samples of retail raw meats (chicken, turkey, pork, and beef) were examined for the presence of Escherichia coli and Salmonella serovars, and 719 of  these samples were also tested for Campylobacter spp. The samples were randomly  obtained from 59 stores of four supermarket chains during 107 sampling visits in  the Greater Washington, D.C., area from June 1999 to July 2000. The majority  (70.7%) of chicken samples (n = 184) were contaminated with Campylobacter, and a  large percentage of the stores visited (91%) had Campylobacter-contaminated  chickens. Approximately 14% of the 172 turkey samples yielded Campylobacter,  whereas fewer pork (1.7%) and beef (0.5%) samples were positive for this  pathogen. A total of 722 Campylobacter isolates were obtained from 159 meat  samples; 53.6% of these isolates were Campylobacter jejuni, 41.3% were  Campylobacter coli, and 5.1% were other species. Of the 212 chicken samples, 82  (38.7%) yielded E. coli, while 19.0% of the beef samples, 16.3% of the pork  samples, and 11.9% of the turkey samples were positive for E. coli. However, only  25 (3.0%) of the retail meat samples tested were positive for Salmonella.  Significant differences in the bacterial contamination rates were observed for  the four supermarket chains. This study revealed that retail raw meats are often  contaminated with food-borne pathogens; however, there are marked differences in  the prevalence of such pathogens in different meats. Raw retail meats are  potential vehicles for transmitting food-borne diseases, and our findings stress  the need for increased implementation of hazard analysis of critical control  point (HACCP) and consumer food safety education efforts.</t>
  </si>
  <si>
    <t>5431-5436</t>
  </si>
  <si>
    <t>Place: United States PMID: 11722889  PMCID: PMC93326</t>
  </si>
  <si>
    <t>Animals; Cattle; Chickens/microbiology; Seasons; Food Contamination/*analysis; Prevalence; Meat/*microbiology; District of Columbia; Maryland; Campylobacter/*isolation &amp; purification; Salmonella/*isolation &amp; purification; Turkeys/microbiology; Swine/microbiology; Escherichia coli/*isolation &amp; purification</t>
  </si>
  <si>
    <t>CK56TE4L</t>
  </si>
  <si>
    <t>Xu, Fuzhou; Wu, Cun; Guo, Fangfang; Cui, Guolin; Zeng, Ximin; Yang, Bing; Lin, Jun</t>
  </si>
  <si>
    <t>Transcriptomic analysis of Campylobacter jejuni NCTC 11168 in response to epinephrine and norepinephrine.</t>
  </si>
  <si>
    <t>10.3389/fmicb.2015.00452</t>
  </si>
  <si>
    <t>Upon colonization in the host gastrointestinal tract, the enteric bacterial pathogen Campylobacter jejuni is exposed to a variety of signaling molecules  including the catecholamine hormones epinephrine (Epi) and norepinephrine (NE).  NE has been observed to stimulate the growth and potentially enhance the  pathogenicity of C. jejuni. However, the underlying mechanisms are still largely  unknown. In this study, both Epi and NE were also observed to promote C. jejuni  growth in MEMα-based iron-restricted medium. Adhesion and invasion of Caco-2  cells by C. jejuni were also enhanced upon exposure to Epi or NE. To further  examine the effect of Epi or NE on the pathobiology of C. jejuni, transcriptomic  profiles were conducted for C. jejuni NCTC 11168 that was cultured in  iron-restricted medium supplemented with Epi or NE. Compared to the genes  expressed in the absence of the catecholamine hormones, 183 and 156 genes were  differentially expressed in C. jejuni NCTC 11168 that was grown in the presence  of Epi and NE, respectively. Of these differentially expressed genes, 102 genes  were common for both Epi and NE treatments. The genes differentially expressed by  Epi or NE are involved in diverse cellular functions including iron uptake,  motility, virulence, oxidative stress response, nitrosative stress tolerance,  enzyme metabolism, DNA repair and metabolism and ribosomal protein biosynthesis.  The transcriptome analysis indicated that Epi and NE have similar effects on the  gene expression of C. jejuni, and provided insights into the delicate interaction  between C. jejuni and intestinal stress hormones in the host.</t>
  </si>
  <si>
    <t>Place: Switzerland PMID: 26042101  PMCID: PMC4435418</t>
  </si>
  <si>
    <t>virulence; Campylobacter jejuni; microarray; growth promotion; adhesion and invasion; catecholamine hormones</t>
  </si>
  <si>
    <t>CK5YITJU</t>
  </si>
  <si>
    <t>Li, Yi-Ping; Vegge, Christina S.; Brøndsted, Lone; Madsen, Mogens; Ingmer, Hanne; Bang, Dang Duong</t>
  </si>
  <si>
    <t>Campylobacter jejuni induces an anti-inflammatory response in human intestinal epithelial cells through activation of phosphatidylinositol 3-kinase/Akt pathway.</t>
  </si>
  <si>
    <t>10.1016/j.vetmic.2010.08.009</t>
  </si>
  <si>
    <t>Campylobacter jejuni (C. jejuni) is the most common cause of human acute bacterial gastroenteritis. Poultry is a major reservoir of C. jejuni and  considered an important source of human infections, thus, it is important to  understand the host response to C. jejuni from chicken origin. In this study, we  demonstrated firstly that a chicken isolate SC11 colonized chicks faster than  clinical isolate NCTC11168. Using the SC11, we further studied the host responds  to C. jejuni in terms of inflammatory response and involvement of cellular  signaling pathways. Infection of C. jejuni SC11 was able to activate  phosphatidylinositol 3-kinase (PI3K)/Akt pathway and induce pro-inflammatory  interleukin-8 (IL-8) as well as anti-inflammatory cytokine IL-10 in human  intestinal epithelial cell line Colo 205. The signalling pathways PI3K/Akt and  mitogen-activated protein (MAP) kinases ERK and p38 were involved in C.  jejuni-induced IL-8 and IL-10 expression. Inhibition of PI3K resulted in  augmentation of C. jejuni-induced IL-8 production, concomitant with  down-regulation of IL-10 mRNA, indicating an anti-inflammatory response was  activated and associated with the activation of P13K/Akt. Similar effect was  observed for cytolethal distending toxin (CDT) deficient mutants. Moreover, we  demonstrated that heat-killed bacteria were able to induce IL-8 and IL-10  expression to a lower level than live bacteria. We therefore conclude that C.  jejuni activate a PI3K/Akt-dependent anti-inflammatory pathway in human  intestinal epithelial cells which may benefit the intracellular survival of C.  jejuni during infection.</t>
  </si>
  <si>
    <t>75-83</t>
  </si>
  <si>
    <t>Place: Netherlands PMID: 20863633</t>
  </si>
  <si>
    <t>Animals; Chickens; Humans; chicken; *Campylobacter jejuni; Cell Line; article; nonhuman; controlled study; bacterial colonization; bacterium isolate; protein expression; signal transduction; interleukin 8/ec [Endogenous Compound]; inflammation; epithelium cell; Campylobacter enteritis; interleukin 10/ec [Endogenous Compound]; down regulation; *intestine epithelium cell; messenger RNA/ec [Endogenous Compound]; *Host-Pathogen Interactions; cytolethal distending toxin/ec [Endogenous Compound]; *antiinflammatory activity; *phosphatidylinositol 3 kinase/ec [Endogenous Compound]; *protein kinase B/ec [Endogenous Compound]; mitogen activated protein kinase/ec [Endogenous Compound]; synaptophysin/ec [Endogenous Compound]; Signal Transduction; Phosphorylation; Campylobacter Infections/*immunology/microbiology; Campylobacter jejuni/genetics/*pathogenicity/physiology; Down-Regulation; Epithelial Cells/metabolism/*microbiology; Interleukin-10/metabolism; Interleukin-8/metabolism; Intestines/cytology; Mitogen-Activated Protein Kinases/metabolism; Phosphatidylinositol 3-Kinase/*metabolism; Proto-Oncogene Proteins c-akt/*metabolism</t>
  </si>
  <si>
    <t>CK7ME677</t>
  </si>
  <si>
    <t>Zhang, JY; Kraft, BL; Pan, YY; Wall, SK; Saez, AC; Ebner, PD</t>
  </si>
  <si>
    <t>Development of an Anti-Salmonella Phage Cocktail with Increased Host Range</t>
  </si>
  <si>
    <t>10.1089/fpd.2010.0621</t>
  </si>
  <si>
    <t>Salmonella shedding in many livestock species can increase significantly after transport and lairage. Preprocessing increases in shedding can amplify the amount of Salmonella that enters the processing facility and the likelihood of end-product contamination. We previously produced an anti-Salmonella phage cocktail that reduced colonization in swine when the pigs were exposed to an environment heavily contaminated with Salmonella, similar to what might be seen in a transport trailer or processing facility holding pen. The aim of this study was to increase the efficacy of the phage treatment by (1) expanding the host-range of the cocktail and (2) developing a more cost-effective microencapsulation technique. We collected samples from wastewater treatment facilities and isolated 20 distinct phages belonging to either the Siphoviridae or Myoviridae families. From this library we identified 10 phages that together lysed a mixed culture of Salmonella enterica Typhimurium, Enteriditis, and Kentucky-three serovars commonly associated with meat and poultry products. The phages were microencapsulated using two sodium-alginate-based methods that only reduced the cocktail titer by 1.0-1.5 logs (premicroencapsulation: 10.4 log(10) PFU/mL; postmicroencapsulation method one: 9.2 log(10) PFU/mL; postmicroencapsulation method two: 8.9 log(10) PFU/mL). Microencapsulated phages remained stable at both 4 degrees C and 22 degrees C for up to 14 days with no appreciable drop in titer (mean titer: 8.9 log(10) PFU/mL). These data indicate that phage cocktails with wider host ranges are possible and a cost-effective microencapsulation process can protect the phages over an extended period, making simultaneous treatment of large numbers of animals with feed-or water-based delivery possible.</t>
  </si>
  <si>
    <t>1415-1419</t>
  </si>
  <si>
    <t>WOS:000283845800016</t>
  </si>
  <si>
    <t>CKCTHKT6</t>
  </si>
  <si>
    <t>Miranda, JM; Mondragón, A; Vázquez, BI; Fente, CA; Cepeda, A; Franco, CM</t>
  </si>
  <si>
    <t>Microbiological quality and antimicrobial resistance of Escherichia coli and Staphylococcus aureus isolated from conventional and organic "Arzua-Ulloa'' cheese</t>
  </si>
  <si>
    <t>CYTA-JOURNAL OF FOOD</t>
  </si>
  <si>
    <t>1947-6337</t>
  </si>
  <si>
    <t>10.1080/11358120902907014</t>
  </si>
  <si>
    <t>The presence of Escherichia coli, Staphylococcus aureus, Listeria monocytogenes and Salmonella spp. was tested in 184 cheese samples included in the Protected Designation of Origin "Arzua-Ulloa''. From these samples, 57 were raw-milk conventional cheese (RCC), 67 were pasteurized-milk conventional cheese (PCC) and the remaining 60 were pasteurized-milk organic cheese (POC). From these samples, a total of 287 E. coli and 281 S. aureus isolates were analyzed by an agar disk diffusion assay for their resistance to 11 antimicrobial agents. No significant differences were seen in microbiological general acceptance according to European Regulation 2073/2005. Only L. monocytogenes showed unsatisfactorily high levels in RCC samples as compared to PCC (P = 0.0334) and POC (P - 0.0138) samples. Although it was found that both E. coli and S. aureus isolated from POC samples showed lower resistance to some antimicrobials than isolates from RCC and/or PCC, for other antimicrobials higher resistance rates were found for POC isolates than conventional ones. Thus, the differences in antimicrobial resistance were too ambiguous to recommend a higher use of antimicrobials in conventional dairy herds than in organic ones.</t>
  </si>
  <si>
    <t>103-110</t>
  </si>
  <si>
    <t>WOS:000268234300004</t>
  </si>
  <si>
    <t>CKIFH4ZV</t>
  </si>
  <si>
    <t>Scarlata, Francesco; Titone, Lucina; Li Vecchi, Valentina; Arena, Rosanna; Bruno, Alessandra; Merlino, Francesca; Di Bernardo, Francesca</t>
  </si>
  <si>
    <t>[Campylobacter enteritis in Western Sicily. Remarks on 35 cases].</t>
  </si>
  <si>
    <t>Le infezioni in medicina</t>
  </si>
  <si>
    <t>1124-9390</t>
  </si>
  <si>
    <t>INTRODUCTION: Campylobacter spp is the main cause of bacterial gastroenteritis in the developed countries, resulting mainly from the contamination of poultry and  animal products. Pathogenesis remains unclear. Various clinical features ranging  from watery diarrhoea in apyrexia to dysentery in hyperpyrexia may be the result  of differences between strains in the expression of different pathogenetic  factors. There are many difficulties in isolating the bacteria in question.  METHODS: We processed 540 faecal specimens of children with gastroenteritis. We  detected enteropathogen bacteria including Campylobacter spp as well as  Rotavirus, Adenovirus and protozoans. For the isolation of Campylobacter we  employed the filter membrane technique. The filtrate was plated onto  non-selective agar (blood-agar) in microaerophilic atmosphere. RESULTS: The rank  order of isolation frequency was: Rotavirus (30.0%), Salmonella (18.5%),  Adenovirus (12.6%), Campylobacter (6.5%), Shigella (1.1%), Giardia (0.6%). The  Campylobacter strains belonged to C.jejuni in 31 cases and C. coli in 4 cases.  The clinical features were: fever (80%), vomitus (31,4%) and diarrhoea in all  cases (watery diarrhoea (25.7%), stools more compact with mucus and blood (57.1%)  or with mucus alone (17.1%)). CONCLUSIONS: In Western Sicily Campylobacter spp is  the second most common agent of bacterial enteritis. We believe that some  procedural errors, such as the employment of excessively selective media, could  be the cause of the past failure to isolate Campylobacter.</t>
  </si>
  <si>
    <t>239-244</t>
  </si>
  <si>
    <t>Infez Med</t>
  </si>
  <si>
    <t>Place: Italy PMID: 15729013</t>
  </si>
  <si>
    <t>Humans; Campylobacter Infections/*microbiology; Child; Child, Preschool; Infant; Italy; Campylobacter/*isolation &amp; purification; Enteritis/*microbiology</t>
  </si>
  <si>
    <t>CKMDB5TY</t>
  </si>
  <si>
    <t>Rouger, A; Remenant, B; Prévost, H; Zagorec, M</t>
  </si>
  <si>
    <t>A method to isolate bacterial communities and characterize ecosystems from food products: Validation and utilization in as a reproducible chicken meat model</t>
  </si>
  <si>
    <t>10.1016/j.ijfoodmicro.2016.04.028</t>
  </si>
  <si>
    <t>Influenced by production and storage processes and by seasonal changes the diversity of meat products microbiota can be very variable. Because microbiotas influence meat quality and safety, characterizing and understanding their dynamics during processing and storage is important for proposing innovative and efficient storage conditions. Challenge tests are usually performed using meat from the same batch, inoculated at high levels with one or few strains. Such experiments do not reflect the true microbial situation, and the global ecosystem is not taken into account. Our purpose was to constitute live stocks of chicken meat microbiotas to create standard and reproducible ecosystems. We searched for the best method to collect contaminating bacterial communities from chicken cuts to store as frozen aliquots. We tested several methods to extract DNA of these stored communities for subsequent PCR amplification. We determined the best moment to collect bacteria in sufficient amounts during the product shelf life. Results showed that the rinsing method associated to the use of Mobio DNA extraction kit was the most reliable method to collect bacteria and obtain DNA for subsequent PCR amplification. Then, 23 different chicken meat microbiotas were collected using this procedure. Microbiota aliquots were stored at -80 degrees C without important loss of viability. Their characterization by cultural methods confirmed the large variability (richness and abundance) of bacterial communities present on chicken cuts. Four of these bacterial communities were used to estimate their ability to regrow on meat matrices. Challenge tests performed on sterile matrices showed that these microbiotas were successfully inoculated and could overgrow the natural microbiota of chicken meat. They can therefore be used for performing reproducible challenge tests mimicking a true meat ecosystem and enabling the possibility to test the influence of various processing or storage conditions on complex meat matrices. (C) 2016 Elsevier B.V. All rights reserved.</t>
  </si>
  <si>
    <t>WOS:000399516600006</t>
  </si>
  <si>
    <t>CKRVDCMQ</t>
  </si>
  <si>
    <t>Lindmark, H.; Harbom, B.; Thebo, L.; Andersson, L.; Hedin, G.; Osterman, B.; Lindberg, T.; Andersson, Y.; Westöö, A.; Olsson Engvall, E.</t>
  </si>
  <si>
    <t>Genetic characterization and antibiotic resistance of Campylobacter jejuni isolated from meats, water, and humans in Sweden.</t>
  </si>
  <si>
    <t>10.1128/JCM.42.2.700-706.2004</t>
  </si>
  <si>
    <t>The incidence of Campylobacter jejuni has increased during the last decade, and today it is the leading cause of bacterial enteritis in most developed countries.  Still, there is a lack of knowledge about infection routes and to what extent  identified sources are responsible for spreading the bacterium to humans. The  major objective of this work was to explore the genetic similarity between C.  jejuni isolated from different sources. C. jejuni isolated from patients (n =  95), five types of meat (n = 71), and raw water (n = 11) during the year 2000  were subtyped by pulsed-field gel electrophoresis (PFGE). The pulsotypes obtained  after digestion with SmaI revealed not only that C. jejuni is genetically diverse  but also that specific pulsotypes occur frequently. Five clusters comprising 88  of the 162 SmaI-digested isolates were obtained. After digestion with KpnI most  isolates in four of the five clusters were still indistinguishable, while the  fifth cluster was strongly dissolved. The clusters comprised high frequencies of  human and meat isolates, while only one of nine water isolates belonged to a  cluster. The largest cluster comprised 21 human isolates, one raw water isolate,  and seven chicken meat isolates, originating from at least six different broiler  flocks. Low frequencies of antibiotic resistance were revealed when the meat and  water isolates were tested for sensitivity to six antibiotics. Interestingly, the  five isolates resistant to quinolones displayed similar or identical pulsotypes.  The results showed that PFGE has proved useful in identifying clones and will be  used in future work focusing on identification and eradication of the major  reservoirs for common clones.</t>
  </si>
  <si>
    <t>700-706</t>
  </si>
  <si>
    <t>Place: United States PMID: 14766839  PMCID: PMC344482</t>
  </si>
  <si>
    <t>*Water Microbiology; Animals; Anti-Bacterial Agents/pharmacology; Base Sequence; Campylobacter jejuni/classification/*genetics/isolation &amp; purification; Chickens/microbiology; DNA Gyrase/genetics; DNA Primers; DNA, Bacterial/genetics/isolation &amp; purification; Drug Resistance, Microbial; Electrophoresis, Gel, Pulsed-Field; Humans; Meat/*microbiology; Phylogeny; Polymerase Chain Reaction/methods; Sweden</t>
  </si>
  <si>
    <t>CKWQQS85</t>
  </si>
  <si>
    <t>Stern N.J.; Bannov V.A.; Svetoch E.A.; Mitsevich E.V.; Mitsevich I.P.; Volozhantsev N.V.; Gusev V.V.; Perelygin V.V.</t>
  </si>
  <si>
    <t>Distribution and Characterization of Campylobacter spp. from Russian Poultry</t>
  </si>
  <si>
    <t>10.4315/0362-028X-67.2.239</t>
  </si>
  <si>
    <t>The distribution of Campylobacter spp. on 13 poultry farms (broiler chicken, quail, pheasant, peacock, and turkey) from eight regions (Vladimir, Vologda, Voronezh, Kaluga, Liptsk, Moscow, Orenburg, and Orel) in Russia was surveyed. Intestinal materials were plated onto Campylobacter-selective medium and plates were incubated microaerobically at 42degreeC for 24 or 48 h. Identification was based on colonial morphology, microscopic examination, and biochemical tests; latex agglutination assays were used for confirmation. In total, 116 isolates were derived from 370 samples. Isolation rates were similar, regardless of whether the birds were from small or large broiler production farms. Susceptibility of 48 representative (from these production sources) strains of Campylobacter spp. to 38 antimicrobial compounds was determined by disk diffusion assays. All strains tested were sensitive to amikacin, gentamycin, sisomycin, chloramphenicol, imipenem, oleandomycin, erythromycin, azitromycin, and ampicillin. The strains were also sensitive to 100 mug/disk of carbenicillin, fluoroquinolones, and to nitrofurans. Fluoroquinolone sensitivity was most notable and may be related to its limited application in poultry production within Russia. Hippurate and ribosomal RNA gene primers were developed and used to distinguish Campylobacter jejuni and Campylobacter coli and to provide a measure of strain discrimination. The combination of PCR analysis and randomly amplified polymorphic DNA (RAPD) typing were conducted for selected isolates. The various poultry species and the different locations yielded Campylobacter isolates with discrete randomly amplified polymorphic DNA patterns. The distribution and substantial diversity of Campylobacter spp. isolates appears similar to that previously reported in other countries.</t>
  </si>
  <si>
    <t>239-245</t>
  </si>
  <si>
    <t>chicken; *Campylobacter; prevalence; animal; bacterial count; isolation and purification; microbiology; article; genetics; *antibiotic resistance; *antiinfective agent/pd [Pharmacology]; drug effect; microbiological examination; *poultry; *genetic variability; species difference; food control; bacterial DNA/an [Drug Analysis]; restriction fragment length polymorphism; food contamination/an [Drug Analysis]; turkey (bird); *Russian Federation/ep [Epidemiology]; quail</t>
  </si>
  <si>
    <t>CL7FAIQ4</t>
  </si>
  <si>
    <t>Zanetti, F.; Varoli, O.; Stampi, S.; De Luca, G.</t>
  </si>
  <si>
    <t>Prevalence of thermophilic Campylobacter and Arcobacter butzleri in food of animal origin.</t>
  </si>
  <si>
    <t>10.1016/0168-1605(96)01166-x</t>
  </si>
  <si>
    <t>Thermophilic campylobacters and Arcobacter butzleri were looked for in 57 manually shelled egg samples and 130 raw meat samples. No bacteria were found in  the egg samples, but they were, however, found in 16.1% of meat samples with a  frequency varying from 2.4% (port sausage) to 37.5% (poultry). A total of 21  strains were identified, one belonging to Arcobacter butzleri (pork) and 20 to  Campylobacter. The most common species was C. jejuni (16/20) followed by C. coli  (4/20) and in both species biotype I was the most frequently found. Regarding the  methods employed for the isolation of bacteria, no substancial difference was  seen between the three media (Butzler, CCDA and Preston) although CCDA medium  gave better results than Butzler and Preston media. The variable which had the  most influence was the incubation temperature. A higher number of strains was  obtained at 42 degrees C than at 37 degrees C.</t>
  </si>
  <si>
    <t>Place: Netherlands PMID: 8930716</t>
  </si>
  <si>
    <t>*Food Microbiology; Campylobacter/*isolation &amp; purification; Meat/microbiology; Eggs/microbiology; Bacteria/*isolation &amp; purification</t>
  </si>
  <si>
    <t>CL7R87ER</t>
  </si>
  <si>
    <t>Albert, Isabelle; Grenier, Emmanuel; Denis, Jean-Baptiste; Rousseau, Judith</t>
  </si>
  <si>
    <t>Quantitative risk assessment from farm to fork and beyond: a global Bayesian approach concerning food-borne diseases.</t>
  </si>
  <si>
    <t>10.1111/j.1539-6924.2008.01000.x</t>
  </si>
  <si>
    <t>A novel approach to the quantitative assessment of food-borne risks is proposed. The basic idea is to use Bayesian techniques in two distinct steps: first by  constructing a stochastic core model via a Bayesian network based on expert  knowledge, and second, using the data available to improve this knowledge. Unlike  the Monte Carlo simulation approach as commonly used in quantitative assessment  of food-borne risks where data sets are used independently in each module, our  consistent procedure incorporates information conveyed by data throughout the  chain. It allows "back-calculation" in the food chain model, together with the  use of data obtained "downstream" in the food chain. Moreover, the expert  knowledge is introduced more simply and consistently than with classical  statistical methods. Other advantages of this approach include the clear  framework of an iterative learning process, considerable flexibility enabling the  use of heterogeneous data, and a justified method to explore the effects of  variability and uncertainty. As an illustration, we present an estimation of the  probability of contracting a campylobacteriosis as a result of broiler  contamination, from the standpoint of quantitative risk assessment. Although the  model thus constructed is oversimplified, it clarifies the principles and  properties of the method proposed, which demonstrates its ability to deal with  quite complex situations and provides a useful basis for further discussions with  different experts in the food chain.</t>
  </si>
  <si>
    <t>557-571</t>
  </si>
  <si>
    <t>Place: United States PMID: 18419669</t>
  </si>
  <si>
    <t>Animals; Incidence; Bayes Theorem; *Food Microbiology; Risk Assessment; Consumer Product Safety; Models, Biological; Computer Simulation; Software; Poultry/microbiology; France/epidemiology; Food Contamination/analysis/*prevention &amp; control; Campylobacter Infections/microbiology/transmission; Campylobacter/pathogenicity</t>
  </si>
  <si>
    <t>CL8JHSWS</t>
  </si>
  <si>
    <t>Luber, Petra; Bartelt, Edda; Genschow, Elke; Wagner, Jutta; Hahn, Helmut</t>
  </si>
  <si>
    <t>Comparison of broth microdilution, E Test, and agar dilution methods for antibiotic susceptibility testing of Campylobacter jejuni and Campylobacter coli.</t>
  </si>
  <si>
    <t>10.1128/JCM.41.3.1062-1068.2003</t>
  </si>
  <si>
    <t>A standardized broth microdilution method was compared to the E test and an agar dilution method for the antimicrobial susceptibility testing of Campylobacter  jejuni and C. coli isolates. A group of 47 human clinical isolates, 37 isolates  from retail poultry, and 29 isolates from living turkeys (total, 113 isolates)  was included in the study. These encompassed 92 C. jejuni and 21 C. coli strains.  The MICs of six antimicrobial agents were determined by the broth microdilution  and E test methods, and the strains of human origin were additionally tested by  the agar dilution method. In general, broth microdilution MICs agreed within 1  log(2) MIC increment with 90.0% of E test results and 78.7% of agar dilution test  results. The agar dilution method gave much lower gentamicin MICs than the broth  microdilution method, but the data were significantly (P &lt; 0.01) correlated and  there was 100% agreement in the sensitivities and specificities in the comparison  of the tests. The broth microdilution method had the highest sensitivity for  analysis of the susceptibilities of Campylobacter to nalidixic acid and  trimethoprim-sulfamethoxazole. The MICs of ciprofloxacin and erythromycin  complied numerically by all three methods. The classification of the results and  the correlation of the data demonstrated a high degree of agreement. All methods  were equally suitable for the testing of the sensitivity of Campylobacter to  tetracycline. Thus, the broth microdilution method appears to be an easy and  reliable method for determination of the MICs of antibiotics for C. jejuni and C.  coli, and it may offer an interesting alternative to MIC determination by the  agar dilution technique or the E test.</t>
  </si>
  <si>
    <t>1062-1068</t>
  </si>
  <si>
    <t>Place: United States PMID: 12624030  PMCID: PMC150256</t>
  </si>
  <si>
    <t>Humans; Ciprofloxacin/pharmacology; Tetracycline/pharmacology; Anti-Bacterial Agents/*pharmacology; Erythromycin/pharmacology; Gentamicins/pharmacology; Nalidixic Acid/pharmacology; Campylobacter jejuni/*drug effects; Campylobacter coli/*drug effects; Trimethoprim, Sulfamethoxazole Drug Combination/pharmacology; Bacteriological Techniques/methods; Microbial Sensitivity Tests/*methods</t>
  </si>
  <si>
    <t>CLJNVIMA</t>
  </si>
  <si>
    <t>Asghar, S.; Arif, M.; Nawaz, M.; Muhammad, K.; Ali, M.A.; Ahmad, M.D.; Iqbal, S.; Anjum, A.A.; Khan, M.; Nazir, J.</t>
  </si>
  <si>
    <t>Selection, characterisation and evaluation of potential probiotic Lactobacillus spp. isolated from poultry droppings</t>
  </si>
  <si>
    <t>10.3920/BM2015.0020</t>
  </si>
  <si>
    <t>https://www.scopus.com/inward/record.uri?eid=2-s2.0-84958169471&amp;doi=10.3920%2fBM2015.0020&amp;partnerID=40&amp;md5=6f2132e7d7f003cc8354c1670d89035f</t>
  </si>
  <si>
    <t>35-44</t>
  </si>
  <si>
    <t>Campylobacter jejuni; Salmonella; Staphylococcus aureus; Escherichia coli; article; broiler; nonhuman; controlled study; animal experiment; animal model; antimicrobial activity; in vivo study; bacterial growth; in vitro study; growth inhibition; Bacillus; weight gain; *probiotic agent/dv [Drug Development]; immunomodulation; humoral immunity; *probiotic agent/an [Drug Analysis]; *drug identification; Lactobacillus crispatus; *drug screening; Proteus mirabilis; Lactobacillus casei; *drug potency; *drug selectivity</t>
  </si>
  <si>
    <t>CLPD9YTL</t>
  </si>
  <si>
    <t>Alves, M.B.R.; Fonseca, B.B.; Melo, R.T.; Mendonça, E.P.; Nalevaiko, P.C.; Girão, L.C.; Monteiro, G.P.; Silva, P.L.; Rossi, D.A.</t>
  </si>
  <si>
    <t>Feed can be a source of Campylobacter jejuni infection in broilers</t>
  </si>
  <si>
    <t>10.1080/00071668.2016.1258691</t>
  </si>
  <si>
    <t>https://www.scopus.com/inward/record.uri?eid=2-s2.0-85006098512&amp;doi=10.1080%2f00071668.2016.1258691&amp;partnerID=40&amp;md5=e2d3ab71c06206cd0911f8acab3027a4</t>
  </si>
  <si>
    <t>46-49</t>
  </si>
  <si>
    <t>chicken; *Campylobacter jejuni; animal; bacterial count; animal food; *microbiology; Campylobacter Infections/ep [Epidemiology]; bird disease; food control; cytology; temperature; growth, development and aging</t>
  </si>
  <si>
    <t>CM2C7I5G</t>
  </si>
  <si>
    <t>Ma, LY; Chen, L; Chou, KC; Lu, XN</t>
  </si>
  <si>
    <t>Campylobacter jejuni Antimicrobial Resistance Profiles and Mechanisms Determined Using a Raman Spectroscopy-Based Metabolomic Approach</t>
  </si>
  <si>
    <t>10.1128/AEM.00388-21</t>
  </si>
  <si>
    <t>Rapid identification of antimicrobial resistance (AMR) profiles and mechanisms is critical for clinical management and drug development. However, the current AMR detection approaches take up to 48 h to obtain a result. Here, we demonstrate a Raman spectroscopy-based metabolomic approach to rapidly determine the AMR profile of Campylobacter jejuni, a major cause of foodborne gastroenteritis worldwide. C. jejuni isolates with susceptible and resistant traits to ampicillin and tetracycline were subjected to different antibiotic concentrations for 5 h, followed by Raman spectral collection and chemometric analysis (i.e., second-derivative transformation analysis, hierarchical clustering analysis [FICA], and principal-component analysis [PCA]). The MICs obtained by Raman-2nd derivative transformation agreed with the reference agar dilution method for all isolates. The AMR profile of C. jejuni was accurately classified by Raman-HCA after treating bacteria with antibiotics at clinical susceptible and resistant breakpoints. According to PCA loading plots, susceptible and resistant strains showed different Raman metabolomic patterns for antibiotics. Ampicillin-resistant isolates had distinctive Raman signatures of peptidoglycan, which is related to cell wall synthesis. The ratio of saturated to unsaturated fatty acids in the lipid membrane layer of ampicillin-resistant isolates was higher than in susceptible ones, indicating more rigid envelope structure under ampicillin treatment. In comparison, tetracycline-resistant isolates exhibited prominent Raman spectral features associated with proteins and nucleic acids, demonstrating more active protein synthesis than susceptible strains with the presence of tetracycline. Taken together, Raman spectroscopy is a powerful metabolic fingerprinting technique for simultaneously revealing the AMR profiles and mechanisms of foodborne pathogens. IMPORTANCE Metabolism plays the central role in bacteria to mediate the early response against antibiotics and demonstrate antimicrobial resistance (AMR). Understanding the whole-cell metabolite profiles gives rise to a more complete AMR mechanism insight. In this study, we have applied Raman spectroscopy and chemometrics to achieve a rapid, accurate, and easy-to-operate investigation of bacterial AMR profiles and mechanisms. Raman spectroscopy reduced the analysis time by an order of magnitude to obtain the same results achieved through traditional culturebased antimicrobial susceptibility approaches. It offers great benefits as a high-throughput screening method in food chain surveillance and clinical diagnostics. Meanwhile, the AMR mechanisms toward two representative antibiotic classes, namely, ampicillin and tetracycline, were revealed by Raman spectroscopy at the metabolome level. This approach is based on bacterial phenotypic responses to antibiotics, providing information complementary to that obtained by conventional genetic methods such as genome sequencing. The knowledge obtained from Raman metabolomic data can be used in drug discovery and pathogen intervention.</t>
  </si>
  <si>
    <t>WOS:000693242900014</t>
  </si>
  <si>
    <t>CM4I7KLJ</t>
  </si>
  <si>
    <t>Sandilands, V.; Whyte, F.; Williams, L. K.; Wilkinson, T. S.; Sparks, N. H. C.; Humphrey, T. J.</t>
  </si>
  <si>
    <t>Reliably colonising broiler chickens with Campylobacter spp. using a litter-based method.</t>
  </si>
  <si>
    <t>10.1080/00071668.2018.1523538</t>
  </si>
  <si>
    <t>1. Chicken-associated Campylobacter spp. are the cause of most food poisoning cases in Europe. In order to study the host-pathogen interactions, a reliable and  reproducible method of colonising chickens with the bacteria is required. 2. This  study aimed to identify a more appropriate and less invasive method of  colonisation (cf. gavaging) by seeding bedding material (litter) that commercial  chickens are kept on with a mixture of Campylobacter spp., broth and faeces. 3.  The first phase of the study tested the longevity of Campylobacter spp. recovery  in seeded litter over 24 h: significantly more Campylobacter spp. was recovered  at 0 or 3 h post-seeding than at 6 and 24 h post-seeding, indicating that the  pathogen can survive to detectable levels for at least 3 h in this environment.  4. In the second phase, three groups of 10 broiler chickens (negative for  Campylobacter spp. prior to exposure) were exposed at 21 days of age to one of  three different Campylobacter jejuni and C. coli mixes (A, B, C), using the  method above. At 28 days of age, birds were euthanised by overdose of barbiturate  or cervical dislocation, and livers and caeca removed for Campylobacter spp.  assessment. 5. All liver and 28/30 caeca samples tested positive for  Campylobacter spp., with mix A and C giving higher counts in the caeca than mix  B. The method of euthanasia did not affect Campylobacter spp. counts. 6. In  conclusion, a successful method for reliably colonising broiler chickens with  Campylobacter spp. has been developed which negates the need for gavaging and is  more representative of how contamination occurs in the field.</t>
  </si>
  <si>
    <t>698-702</t>
  </si>
  <si>
    <t>Place: England PMID: 30239223</t>
  </si>
  <si>
    <t>Animals; Feces/microbiology; contamination; Chickens/*microbiology; Animal Husbandry/methods; liver; Caeca; food-borne illness; gavage; seeding; *Housing, Animal; Cecum/microbiology; Campylobacter Infections/microbiology/transmission; Campylobacter/*growth &amp; development; Liver/microbiology; Poultry Diseases/microbiology/transmission</t>
  </si>
  <si>
    <t>CM6REYF2</t>
  </si>
  <si>
    <t>MacInnes, J.I.</t>
  </si>
  <si>
    <t>Big Data' in animal health research-opportunities and challenges</t>
  </si>
  <si>
    <t>10.1017/S1466252319000215</t>
  </si>
  <si>
    <t>https://www.scopus.com/inward/record.uri?eid=2-s2.0-85088505992&amp;doi=10.1017%2fS1466252319000215&amp;partnerID=40&amp;md5=cb55cdee5b01091a0355aeb637657f88</t>
  </si>
  <si>
    <t>CMD7UZ3Y</t>
  </si>
  <si>
    <t>Clune, T.; Bruce, M.; Glanville, E.; Campbell, Ajd; Lockwood, A.; Hancock, S.; Thompson, A. N.; Beetson, S.; Brookes, D.; Trengove, C.; O'Handley, R.; Jacobson, C.</t>
  </si>
  <si>
    <t>Seropositivity to Campylobacter and association with abortion and lamb mortality in maiden ewes from Western Australia, South Australia and Victoria.</t>
  </si>
  <si>
    <t>Australian veterinary journal</t>
  </si>
  <si>
    <t>1751-0813 0005-0423</t>
  </si>
  <si>
    <t>10.1111/avj.13173</t>
  </si>
  <si>
    <t>This case-control study investigated associations between Campylobacter fetus or Campylobacter jejuni titre and reproductive outcomes in 22 flocks of Merino and  non-Merino maiden ewes aged 1-2 years old. Campylobacter titres were also  determined for multiparous ewes aged 3 years or older on the same farms. C. fetus  'positivity' (titre ≥1:80) was detected for 12% (57/462; 95% confidence interval  [95% CI] 9.6 to 15.6) of maiden ewes and 31% (65/210; 95% CI 25.0 to 37.4) of  mature ewes. The odds for failing to rear a lamb in C. fetus-'exposed' maiden  ewes (titre ≥1:10) was 2.01 times that of seronegative ewes (95% CI 1.09 to 3.77;  P = 0.027), but there was no association between C. fetus-'positivity' (titre  ≥1:80) and failure to rise (OR 1.69; 95% CI 0.77 to 3.76; P = 0.191). C. fetus  abortions were confirmed with microbial culture in one maiden ewe flock. In this  flock, C. fetus titres fluctuated and often waned by lamb marking, highlighting  the value of necropsies during abortion investigations. C. jejuni-'positivity'  (titre ≥1:80) was detected for 44% (204/462; 95% CI 39.7 to 48.7) maiden ewes,  but odds of failing to rear were decreased for C. jejuni-'positive' ewes (OR  0.52; 95% CI 0.32 to 0.83; P = 0.007). The association between Campylobacter  serology and the reproductive outcome was inconsistent in these flocks. Serology  should be considered in the context of other risk factors and used in conjunction  with other strategies to investigate the impact of Campylobacter exposure on ewe  reproductive performance such as monitoring for abortions and lamb necropsies to  determine aetiological diagnosis, and vaccination trials.</t>
  </si>
  <si>
    <t>397-406</t>
  </si>
  <si>
    <t>Aust Vet J</t>
  </si>
  <si>
    <t>© 2022 The Authors. Australian Veterinary Journal published by John Wiley &amp; Sons Australia, Ltd on behalf of Australian Veterinary Association.</t>
  </si>
  <si>
    <t>Place: England PMID: 35665919  PMCID: PMC9544749</t>
  </si>
  <si>
    <t>Animals; Female; Campylobacter jejuni; *Campylobacter; Pregnancy; Sheep; Case-Control Studies; article; nonhuman; controlled study; animal experiment; animal model; mortality; sheep; genotype; animal tissue; real time polymerase chain reaction; vaccination; vaccine; ultrasound; centrifugation; case control study; cohort analysis; South Australia; Campylobacter fetus; Western Australia; autopsy; abortion; *mortality; blood sampling; *abortion; *serology; blood collection tube; fetus membrane; immunodiffusion; lactation; placenta; *Sheep Diseases/epidemiology; lamb survival; ovine campylobacteriosis; primiparous ewe; Victoria</t>
  </si>
  <si>
    <t>CMP978KI</t>
  </si>
  <si>
    <t>Dogan, Onay B.; Aditya, Anand; Ortuzar, Juan; Clarke, Jennifer; Wang, Bing</t>
  </si>
  <si>
    <t>A systematic review and meta-analysis of the efficacy of processing stages and interventions for controlling Campylobacter contamination during broiler chicken  processing.</t>
  </si>
  <si>
    <t>10.1111/1541-4337.12860</t>
  </si>
  <si>
    <t>Systematic review and meta-analysis were conducted to quantify the effects of processing stages and interventions on the prevalence and concentration of  Campylobacter on broiler carcasses. To comprehensively capture relevant evidence,  six databases were searched using the keywords "Campylobacter" and "broiler  chicken." The literature search yielded 10,450 unique citations, and after  applying predetermined inclusion and exclusion criteria, 72 and 53 relevant  citations were included in meta-analyses for processing stages and interventions,  respectively. As the two primary outcomes, log reduction and prevalence changes  were estimated for each stage or intervention using a random-effects  meta-analysis approach whenever possible. The outcome-level quality assessment  was conducted following the Grading of Recommendations Assessment, Development,  and Evaluation (GRADE) approach. The analysis revealed that scalding and chilling  majorly reduces the prevalence and concentration of Campylobacter. Immersion  chilling reduces the concentration regardless of chemical additives, but its  effect on prevalence is not conclusive. The effects of carcass washing  applications remain uncertain due to the inconsistency and imprecision of both  outcomes. Defeathering and evisceration were identified as stages that can  increase both prevalence and concentration. Both chemical and physical processing  interventions provide limited efficacy in concentration and prevalence reduction.  Major limitations of the review were inconsistency and imprecision at the outcome  level and reporting issues and data gaps at the study level. The results are  expected to inform quantitative microbial risk assessment model development and  support evidence-based decision-making.</t>
  </si>
  <si>
    <t>227-271</t>
  </si>
  <si>
    <t>© 2021 Institute of Food Technologists®.</t>
  </si>
  <si>
    <t>Place: United States PMID: 34730272</t>
  </si>
  <si>
    <t>Animals; Chickens; Food Microbiology; Food Handling/methods; chicken; *Campylobacter; food handling; animal; procedures; food control; poultry processing; meta analysis; mitigation strategies; chemical decontamination; physical decontamination</t>
  </si>
  <si>
    <t>CMRDN5U7</t>
  </si>
  <si>
    <t>Takeoka, Kohei; Abe, Hiroki; Koyama, Kento; Koseki, Shigenobu</t>
  </si>
  <si>
    <t>Experimentally observed Campylobacter jejuni survival kinetics in chicken meat products during model gastric digestion tended to be lower than model  predictions.</t>
  </si>
  <si>
    <t>10.1016/j.fm.2021.103932</t>
  </si>
  <si>
    <t>Campylobacter jejuni-related foodborne diseases are mainly attributed to the consumption of undercooked chicken meat and cross-contaminated produce. This  study aimed to develop a survival kinetics model, based on the Weibull model, for  predicting foodborne C. jejuni survival during gastric digestion in a model  stomach. We previously confirmed that C. jejuni can survive temperatures up to  62 °C; therefore, certain types of grilled chicken skewers (yakitori) were  examined for C. jejuni survival during simulated gastric digestion. C. jejuni  survival on a chicken thigh following grilling was examined to confirm the foods  for digestion experiments. Further, C. jejuni survival during model digestion was  investigated through simultaneous digestion of raw chicken and cross-contaminated  iceberg lettuce. The model stomach pH increased from 1.5 to 6.0 immediately after  yakitori ingestion and did not decrease below 4.0 within 3 h of digestion.  Gastric digestion did not significantly contribute to C. jejuni inactivation  (&lt;1.5 log reduction after 3 h digestion). Our model could predict C. jejuni  survival kinetics in simulated gastric fluid under varying pH during model  digestion. This approach can be used to predict C. jejuni survival rates  following digestion to improve food safety and reduce Campylobacter-related  disease outbreaks.</t>
  </si>
  <si>
    <t>Place: England PMID: 34809927</t>
  </si>
  <si>
    <t>Animals; Chickens; Food Microbiology; poultry; Campylobacter jejuni; Colony Count, Microbial; Kinetics; chicken; *Campylobacter jejuni; Stomach; *meat; animal; bacterial count; microbiology; food control; Predictive model; kinetics; Survival kinetics; stomach; *digestion; *Digestion; Gastric digestion; Poultry/*microbiology; *Meat Products/microbiology</t>
  </si>
  <si>
    <t>CMZY6IIN</t>
  </si>
  <si>
    <t>O'Ryan M.; Vidal R.; Del Canto F.; Salazar J.C.; Montero D.</t>
  </si>
  <si>
    <t>Vaccines for viral and bacterial pathogens causing acute gastroenteritis: Part II: Vaccines for Shigella, Salmonella, enterotoxigenic E. Coli (ETEC) enterohemorragic E. Coli (EHEC) and Campylobacter jejuni</t>
  </si>
  <si>
    <t>Human Vaccines and Immunotherapeutics</t>
  </si>
  <si>
    <t>2164-5515</t>
  </si>
  <si>
    <t>10.1080/21645515.2015.1011578</t>
  </si>
  <si>
    <t>http://www.tandfonline.com/loi/khvi20</t>
  </si>
  <si>
    <t>In Part II we discuss the following bacterial pathogens: Shigella, Salmonella (non-typhoidal), diarrheogenic E. coli (enterotoxigenic and enterohemorragic) and Campylobacter jejuni. In contrast to the enteric viruses and Vibrio cholerae discussed in Part I of this series, for the bacterial pathogens described here there is only one licensed vaccine, developed primarily for Vibrio cholerae and which provides moderate protection against enterotoxigenic E. coli (ETEC) (Dukoral), as well as a few additional candidates in advanced stages of development for ETEC and one candidate for Shigella spp. Numerous vaccine candidates in earlier stages of development are discussed.Copyright © 2015 Taylor &amp; Francis Group, LLC.</t>
  </si>
  <si>
    <t>601-619</t>
  </si>
  <si>
    <t>Hum. Vaccines Immunother.</t>
  </si>
  <si>
    <t>Place: United States Publisher: Taylor and Francis Inc. (325 Chestnut St, Suite 800, Philadelphia PA 19106, United States)</t>
  </si>
  <si>
    <t>Campylobacter jejuni; human; nonhuman; review; bacterium identification; bacterial strain; unclassified drug; disease association; infection prevention; *vaccination; outcome assessment; campylobacteriosis/dt [Drug Therapy]; drug efficacy; salmonellosis/pc [Prevention]; clinical effectiveness; drug response; molecular pathology; vaccine/dt [Drug Therapy]; *bacterial vaccine/dt [Drug Therapy]; *Campylobacter jejuni vaccine/dt [Drug Therapy]; *Escherichia coli vaccine/dt [Drug Therapy]; Salmonella enterica subsp. enterica serovar Enteritidis; vaccine production; *salmonellosis vaccine/dt [Drug Therapy]; Escherichia coli infection/dt [Drug Therapy]; enterohemorrhagic Escherichia coli; Salmonella enterica subsp. enterica serovar Typhimurium; Escherichia coli infection/pc [Prevention]; salmonellosis/dt [Drug Therapy]; *acute gastroenteritis/et [Etiology]; *Escherichia coli vaccine/ct [Clinical Trial]; *Shigella vaccine/ct [Clinical Trial]; *Shigella vaccine/dt [Drug Therapy]; disease activity; enterotoxigenic Escherichia coli; Shigella dysenteriae O SP TT conjugate vaccine/dt [Drug Therapy]; Shigella flexneri O SP recombinant exoprotein A conjugate vaccine/dt [Drug Therapy]; Shigella sonnei O SP recombinant exoprotein A conjugate vaccine/dt [Drug Therapy]; shigellosis/dt [Drug Therapy]; shigellosis/pc [Prevention]; virus identification</t>
  </si>
  <si>
    <t>CN7FQ6T7</t>
  </si>
  <si>
    <t>Byrd, J.; Bailey, R. H.; Wills, R.; Nisbet, D.</t>
  </si>
  <si>
    <t>Recovery of Campylobacter from commercial broiler hatchery trayliners.</t>
  </si>
  <si>
    <t>10.1093/ps/86.1.26</t>
  </si>
  <si>
    <t>Previous research has identified Campylobacter as one of the leading causes of foodborne illness. Poultry and poultry products have been identified as a major  source of Campylobacter in human infections. Although many risk factors that  contribute to Campylobacter levels have been identified, precise identification  of the most effective sites for intervention has not been established.  Epidemiological studies have identified that Campylobacter in the broiler  breeder's reproductive tract, fertile eggs, and 2- to 3-wk-old broilers has the  potential to contaminate day-of-hatch chicks. Numerous studies have shown that  day-of-hatch broilers are Campylobacter-negative using conventional culture  methods. The purpose of the present study was to demonstrate the prevalence of  Campylobacter found in day-of-hatch broilers using a peptone water preenrichment  followed by conventional Campylobacter culture methods. Using conventional tray  liner (hatcheries) culture methods, the isolation distribution of Campylobacter  from 8 commercial broiler hatcheries (n = 2,000) was evaluated. A total of 15  tray liners were positive from 3 different hatcheries. Of the 2,000 chick paper  pad tray liners sampled, 0.75% were positive for Campylobacter. These data  support previous findings indicating the potential for Campylobacter to be spread  by vertical transmission. This is the first time that Campylobacter has been  recovered from tray liners collected at commercial broiler hatcheries.</t>
  </si>
  <si>
    <t>26-29</t>
  </si>
  <si>
    <t>Place: England PMID: 17179411</t>
  </si>
  <si>
    <t>Animals; Female; Chickens/*microbiology; *Campylobacter; animal; isolation and purification; microbiology; article; *chicken; female; *animal housing; oocyte; Ovum; *Housing, Animal; Campylobacter/*isolation &amp; purification</t>
  </si>
  <si>
    <t>CNBR9TG4</t>
  </si>
  <si>
    <t>Wang, Chuanwen; Zhou, Hongzhuan; Guo, Fangfang; Chen, Yuxia; Yang, Bing; Su, Xia; Zhu, Ruiliang; Xu, Fuzhou</t>
  </si>
  <si>
    <t>[Immunological modulation of chickens by recombinant Lactococcus lactis expressing ferric enterobactin receptor CfrA of Campylobacter jejuni].</t>
  </si>
  <si>
    <t>Wei sheng wu xue bao = Acta microbiologica Sinica</t>
  </si>
  <si>
    <t>0001-6209</t>
  </si>
  <si>
    <t>OBJECTIVE: The purpose of this study is to reduce the colonization level of Campylobacter jejuni in chicken intestine by oral immunization of recombinant  Lactococcus lactis expressing the ferric enterobactin receptor CfrA of C. jejuni.  METHODS: The whole cfrA gene and its N-terminal fragments were amplified by PCR,  inserted into the expression vector pNZ8149 and transformed into L. lactis  NZ3900. Based on the expression of CfrA in recombinant L. lactis by Western blot,  the expression level was optimized by screening nisin concentration, induction  temperature and time. Then the recombinant L. lactis strains were used to orally  immunize specific-pathogen-free chickens. After oral immunization, the duration  of recombinant L. lactis in chickens was determined by PCR, and the antibody  levels of anti-CfrA serum IgG and intestinal mucosal sIgA were measured by ELISA.  Finally, the immunized chickens were orally inoculated with C. jejuni to evaluate  the inhibitory effect of recombinant L. lactis on colonization of C. jejuni.  RESULTS: Western blot results determined that the whole cfrA gene and its  N-terminal fragments were both expressed in recombinant L. lactis in soluble  forms whereas no secreted CfrA protein was detected outside bacterial cells. The  optimal conditions for inducing the expression were grown at 37℃ for 1 h with  nisin concentration of 25 ng/mL. Detection of chicken cloacal swabs showed that  the duration of oral L. lactis was less than 10 days in chicken. The immunized  groups produced higher antibody titers of anti-CfrA specific serum IgG and  mucosal sIgA than the control groups. Moreover, the colonization rate of C.  jejuni in the immunized groups was significantly lower than that in the control  groups. CONCLUSION: Oral immunization of chickens with recombinant L. lactis  expressing CfrA inhibited the colonization of C. jejuni. Our findings can be  useful to develop oral vaccines with recombinant Lactobacillus for control of C.  jejuni infection in chickens.</t>
  </si>
  <si>
    <t>1326-1334</t>
  </si>
  <si>
    <t>Wei Sheng Wu Xue Bao</t>
  </si>
  <si>
    <t>Place: China PMID: 29738202</t>
  </si>
  <si>
    <t>Animals; Chickens; Gene Expression; Immunization; Campylobacter Infections/immunology/microbiology/prevention &amp; control/*veterinary; Campylobacter jejuni/genetics/*immunology; Bacterial Outer Membrane Proteins/administration &amp; dosage/genetics/*immunology; Bacterial Proteins/administration &amp; dosage/genetics/*immunology; Bacterial Vaccines/administration &amp; dosage/genetics/immunology; Carrier Proteins/administration &amp; dosage/genetics/*immunology; Lactococcus lactis/*genetics/metabolism; Poultry Diseases/*immunology/microbiology/prevention &amp; control; Receptors, Cell Surface/administration &amp; dosage/genetics/*immunology</t>
  </si>
  <si>
    <t>CNHAYVFJ</t>
  </si>
  <si>
    <t>Johnson, R. P.; Gyles, C. L.; Huff, W. E.; Ojha, S.; Huff, G. R.; Rath, N. C.; Donoghue, A. M.</t>
  </si>
  <si>
    <t>Bacteriophages for prophylaxis and therapy in cattle, poultry and pigs.</t>
  </si>
  <si>
    <t>10.1017/S1466252308001576</t>
  </si>
  <si>
    <t>The successful use of virulent (lytic) bacteriophages (phages) in preventing and treating neonatal enterotoxigenic Escherichia coli infections in calves, lambs  and pigs has prompted investigation of other applications of phage therapy in  food animals. While results have been very variable, some indicate that phage  therapy is potentially useful in virulent Salmonella and E. coli infections in  chickens, calves and pigs, and in control of the food-borne pathogens Salmonella  and Campylobacter jejuni in chickens and E. coli O157:H7 in cattle. However, more  rigorous and comprehensive research is required to determine the true potential  of phage therapy. Particular challenges include the selection and  characterization of phages, practical modes of administration, and development of  formulations that maintain the viability of phages for administration. Also,  meaningful evaluation of phage therapy will require animal studies that closely  represent the intended use, and will include thorough investigation of the  emergence and characteristics of phage resistant bacteria. As well, effective use  will require understanding the ecology and dynamics of the endemic and  therapeutic phages and their interactions with target bacteria in the farm  environment. In the event that the potential of phage therapy is realized,  adoption will depend on its efficacy and complementarity relative to other  interventions. Another potential challenge will be regulatory approval.</t>
  </si>
  <si>
    <t>201-215</t>
  </si>
  <si>
    <t>Place: England PMID: 19102791</t>
  </si>
  <si>
    <t>Animals; Food Microbiology; Humans; poultry; Poultry; Cattle; virulence; Swine; *Consumer Product Safety; swine; Virulence; human; virology; animal; bacterial count; review; *antibiotic resistance; cattle; dose response; microbiological examination; food control; methodology; animal disease; *safety; physiology; bacterium; *bacteriophage; *biological pest control; antiinfective agent/dt [Drug Therapy]; antiinfective agent/ad [Drug Administration]; antiinfective agent/ae [Adverse Drug Reaction]; *bacterial infection/pc [Prevention]; *Drug Resistance, Bacterial; Dose-Response Relationship, Drug; Microbial Sensitivity Tests/veterinary; Colony Count, Microbial/veterinary; Bacteriophages/*physiology; Bacterial Infections/prevention &amp; control/*veterinary; Anti-Bacterial Agents/administration &amp; dosage/adverse effects/therapeutic use; Bacteria/virology; Pest Control, Biological/*methods</t>
  </si>
  <si>
    <t>CNQ78NUY</t>
  </si>
  <si>
    <t>Shin, D.; Martin, B.C.; Sánchez-Plata, M.X.</t>
  </si>
  <si>
    <t>Pulsed electric field effects to reduce the level of Campylobacter spp. in scalder and chiller water during broiler chicken processing</t>
  </si>
  <si>
    <t>10.5713/ajas.2011.11075</t>
  </si>
  <si>
    <t>https://www.scopus.com/inward/record.uri?eid=2-s2.0-80053111207&amp;doi=10.5713%2fajas.2011.11075&amp;partnerID=40&amp;md5=eb86e310e23451b153300575c252ff4d</t>
  </si>
  <si>
    <t>1314-1317</t>
  </si>
  <si>
    <t>CP3CLCS4</t>
  </si>
  <si>
    <t>Zhang, Hai; Gong, Zhilong; Pui, Odell; Liu, Yanming; Li, Xing-Fang</t>
  </si>
  <si>
    <t>An electronic DNA microarray technique for detection and differentiation of viable Campylobacter species.</t>
  </si>
  <si>
    <t>The Analyst</t>
  </si>
  <si>
    <t>0003-2654</t>
  </si>
  <si>
    <t>10.1039/b603315f</t>
  </si>
  <si>
    <t>An electronic oligonucleotide microarray technique was developed for detection and differentiation of the viable Campylobacter species, C. jejuni, C. coli, and  C. lari. This development consisted of four major components: identification of  single nucleotide polymorphisms (SNPs) within the hsp60 gene as species markers,  design of fluorescently labelled SNP-based reporters, development of an  electronic microarray detection, and application of the integrated technique to  analysis of Campylobacter species in food samples. A unique capability of this  technique is the specific detection of viable cells and not dead ones. This is  achieved by using mRNA of the 60 kDa heat-shock protein as the viability marker.  The identification of two unique SNPs closely located at positions 291 and 294 of  the hsp60 gene enabled the differentiation of the three Campylobacter species.  This technique was able to detect as few as two viable Campylobacter cells. The  analysis of 19 blind Campylobacter samples showed 100% agreement with their  identities obtained using pulsed-field gel electrophoresis. The analysis of six  chicken samples revealed the presence of C. coli in one of the samples.</t>
  </si>
  <si>
    <t>907-915</t>
  </si>
  <si>
    <t>Analyst</t>
  </si>
  <si>
    <t>Place: England PMID: 17028724</t>
  </si>
  <si>
    <t>Animals; Chickens; Food Contamination/*analysis; Species Specificity; *Genes, Bacterial; Campylobacter/*genetics/isolation &amp; purification; Meat/microbiology; Oligonucleotide Array Sequence Analysis/*methods; Gene Expression Profiling/*methods; Chaperonin 60/*genetics</t>
  </si>
  <si>
    <t>CPB6894W</t>
  </si>
  <si>
    <t>Mahendru M.; Prasad K.N.; Dhole T.N.; Ayyagari A.</t>
  </si>
  <si>
    <t>A polymerase chain reaction (PCR) technique was developed for specific identification of C. jejuni. A primer pair of a conserved region of flagellin A (fla A) gene identified all 15 strains of C. jejuni isolated from human faeces. None of the control strains like Helicobacter pylori, Vibrio cholerae, Escherichia coli and Salmonella typhimurium except C. coli exhibited any amplified product by PCR. A predicted 450 bp could also be amplified from 4 chicken caecal contents positive for C. jejuni-C. coli by culture. The caecal contents remained positive for C. jejuni-C. coli by PCR after preservation at 4degreeC for one week when no viable organism could be detected. Restriction fragment length polymorphism analysis (RFLP) of fla A amplified product by using Bgl II enzyme classified 15 strains into 5 types. Three C. jejuni strains isolated from the same patient over a period of 3 wk showed the same RFLP pattern. The present study indicates that PCR is specific for C. jejuni-C. coli and it has the potential for rapid diagnosis of infection. RFLP can be a good epidemiological marker for C. jejuni infection.</t>
  </si>
  <si>
    <t>INDIAN J. MED. RES.</t>
  </si>
  <si>
    <t>Place: India Publisher: Indian Council of Medical Research (Ansari Nagar, P.O. Box 4911, New Delhi 110029, India)</t>
  </si>
  <si>
    <t>*Campylobacter jejuni; article; Campylobacter coli; nonhuman; polymerase chain reaction; bacterium identification; feces; flagellin; restriction fragment length polymorphism</t>
  </si>
  <si>
    <t>CPC3YZZY</t>
  </si>
  <si>
    <t>Posch, J.; Feierl, G.; Wuest, G.; Sixl, W.; Schmidt, S.; Haas, Du.; Reinthaler, F.F.; Marth, E.</t>
  </si>
  <si>
    <t>Transmission of Campylobacter spp. in a poultry slaughterhouse and genetic characterisation of the isolates by pulsed-field gel electrophoresis</t>
  </si>
  <si>
    <t>10.1080/00071660600753763</t>
  </si>
  <si>
    <t>https://www.scopus.com/inward/record.uri?eid=2-s2.0-33745622161&amp;doi=10.1080%2f00071660600753763&amp;partnerID=40&amp;md5=bbcfdcd980c834c180249dc24a82c174</t>
  </si>
  <si>
    <t>286-293</t>
  </si>
  <si>
    <t>*Campylobacter; disease transmission; meat; animal; isolation and purification; microbiology; article; genetics; *Gram negative infection; *chicken; genotype; food control; phylogeny; *slaughterhouse; feces; animal disease; *pulsed field gel electrophoresis; aerosol</t>
  </si>
  <si>
    <t>CPDA3PFU</t>
  </si>
  <si>
    <t>Levallois, P.; Chevalier, P.; Gingras, S.; Déry, P.; Payment, P.; Michel, P.; Rodriguez, M.</t>
  </si>
  <si>
    <t>Risk of infectious gastroenteritis in young children living in Québec rural areas with intensive animal farming: results of a case-control study (2004-2007).</t>
  </si>
  <si>
    <t>10.1111/zph.12039</t>
  </si>
  <si>
    <t>This study was designed to evaluate the epidemiology of severe gastroenteritis in children living in Québec rural areas with intensive livestock activities. From  September 2005 through June 2007, 165 cases of gastroenteritis in children aged  from 6 months to 5 years, hospitalized or notified to the public health  department were enrolled, and 326 eligible controls participated. The parents of  cases and controls were asked questions about different gastroenteritis risk  factors. The quality of the drinking water used by the participants was  investigated for microbial indicators as well as for four zoonotic bacterial  pathogens (Campylobacter spp, Escherichia coli, Salmonella spp and Yersinia spp)  and two enteric parasites (Cryptosporidium spp and Giardia spp). From 134 stool  specimen analysed, viruses were detected in 82 cases (61%), while 28 (21%) were  found with at least one of the bacteria investigated, and five cases were  infected by parasites. Campylobacteriosis was the main bacterial infection (n =  15), followed by Salmonella sp (n = 7) and E. coli O157:H7 (n = 5) among cases  with bacterial gastroenteritis. No significant difference was found between cases  and controls regarding the quality of water consumed; the frequency of faecal  contamination of private wells was also similar between cases and controls.  Considering the total cases (including those with a virus), no link was found  between severe gastroenteritis and either being in contact with animals or living  in a municipality with the highest animal density (4th quartile). However, when  considering only cases with a bacterial or parasite infection (n = 32), there was  a weak association with pig density that was not statistically significant after  adjusting for potential confounders. Contact with domestic, zoo or farm animals  were the only environmental factor associated with the disease.</t>
  </si>
  <si>
    <t>28-38</t>
  </si>
  <si>
    <t>© 2013 Blackwell Verlag GmbH.</t>
  </si>
  <si>
    <t>Place: Germany PMID: 23406420  PMCID: PMC7165781</t>
  </si>
  <si>
    <t>Animals; Animals, Domestic; Bacterial Infections/*epidemiology/microbiology; Case-Control Studies; Child, Preschool; children; drinking water; Feces/microbiology; Female; Gastroenteritis; Gastroenteritis/*epidemiology/microbiology; Humans; Infant; livestock; Male; Poultry; Poultry Diseases/*epidemiology/microbiology; Public Health; Québec; Quebec/epidemiology; Risk; Risk Factors; Rural Population; Surveys and Questionnaires; Zoonoses; zoonotic</t>
  </si>
  <si>
    <t>CPJEFXP3</t>
  </si>
  <si>
    <t>Messaoudi, S.; Federighi, M.</t>
  </si>
  <si>
    <t>Campylobacter infections: Epidemiology, diagnosis, control and prevention</t>
  </si>
  <si>
    <t>Campylobacter Infections: Epidemiology, Clinical Management and Prevention</t>
  </si>
  <si>
    <t>https://www.scopus.com/inward/record.uri?eid=2-s2.0-84956503095&amp;partnerID=40&amp;md5=fa50d2fd48d1deafab205b3fa1a43b89</t>
  </si>
  <si>
    <t>29-53</t>
  </si>
  <si>
    <t>CPM468DC</t>
  </si>
  <si>
    <t>Carreira, Ana Cláudia; Clemente, Lurdes; Rocha, Teresa; Tavares, Alcina; Geraldes, Margarida; Barahona, Maria José; Botelho, Ana; Cunha, Mónica V.</t>
  </si>
  <si>
    <t>Comparative genotypic and antimicrobial susceptibility analysis of zoonotic Campylobacter species isolated from broilers in a nationwide survey, Portugal.</t>
  </si>
  <si>
    <t>10.4315/0362-028X.JFP-12-183</t>
  </si>
  <si>
    <t>Campylobacter is a major cause of human foodborne disease worldwide and has been associated with the consumption of contaminated poultry. The prevalence of  Campylobacter species in broiler flocks from more than 200 producers widespread  in mainland Portugal was assessed in 2008 in response to Commission Decision  2007/516/EC. Campylobacter isolates were obtained from 83.3% of 424 pooled cecal  samples, with a higher prevalence of Campylobacter coli (61.2%) than  Campylobacter jejuni (38.8%). Restriction fragment length polymorphism analysis  of the flaA gene (flaA-RFLP) of 112 C. coli isolates and 67 C. jejuni isolates  yielded 11 flaA-RFLP patterns with HinfI (Hunter Gaston diversity index [HGDI] =  0.62) and 48 flaA-RFLP patterns with DdeI (HGDI = 0.89), indicating a high level  of genetic diversity. A wide geographic distribution of the most frequent  restriction pattern was observed. MICs of five antimicrobials (ciprofloxacin,  gentamicin, streptomycin, erythromycin, and tetracycline) were determined for 215  C. coli isolates and 136 C. jejuni isolates. The occurrence of non-wild-type  isolates, exhibiting an acquired resistance phenotype, was higher for C. coli  than C. jejuni for all antimicrobials tested. Sixty-three percent of C. jejuni  and C. coli isolates were considered non-wild type based on their response to  both ciprofloxacin and erythromycin, which are frequently used in the treatment  of human infections. The high prevalence of antimicrobial-resistant Campylobacter  strains detected supports the need for increased epidemiological surveillance and  prevention in a country where large amounts of poultry meat are consumed.</t>
  </si>
  <si>
    <t>2100-2109</t>
  </si>
  <si>
    <t>Place: United States PMID: 23212005</t>
  </si>
  <si>
    <t>Animals; Food Microbiology; Humans; Genotype; Colony Count, Microbial; Chickens/*microbiology; Prevalence; *Campylobacter; prevalence; disease transmission; Genetic Variation; human; animal; bacterial count; isolation and purification; microbiology; genetics; review; *antibiotic resistance; drug effect; Microbial Sensitivity Tests; *zoonosis; antiinfective agent/pd [Pharmacology]; microbial sensitivity test; *Zoonoses; *chicken; genotype; food control; *campylobacteriosis/ep [Epidemiology]; comparative study; animal disease; restriction fragment length polymorphism; genetic variability; food contamination/pc [Prevention]; Portugal/ep [Epidemiology]; *Drug Resistance, Bacterial; Polymorphism, Restriction Fragment Length; Anti-Bacterial Agents/pharmacology; Food Contamination/prevention &amp; control; Campylobacter/*drug effects/genetics/isolation &amp; purification; Portugal/epidemiology; Campylobacter Infections/epidemiology/*transmission/*veterinary</t>
  </si>
  <si>
    <t>CPYPD8KS</t>
  </si>
  <si>
    <t>Wu, Xiaofang; Ji, Lei; Shen, Yuehua; Chen, Liping; Xu, Deshun; Dong, Fenfen</t>
  </si>
  <si>
    <t>Genomic characterization of Campylobacter isolates in Huzhou, China.</t>
  </si>
  <si>
    <t>10.1371/journal.pone.0289371</t>
  </si>
  <si>
    <t>Campylobacter is a major foodborne pathogen that causes outbreaks and sporadic gastrointestinal disease, creating a serious disease burden. Campylobacter  strains isolated from diarrhea cases (n = 11) and raw poultry meat products (n =  2) in Huzhou, including 11 Campylobacter jejuni and 2 Campylobacter coli strains,  were subjected to virulence gene, drug resistance gene, genetic correlation,  antibiotic resistance, and multilocus sequence typing (MLST) analyses. The 13  Campylobacter isolates were divided into 12 sequence types (STs), one of which  was a new ST. The isolated strains contain multiple virulence-related genes. Drug  sensitivity analysis showed that the resistance rate of the 13 isolates to  nalidixic acid, ciprofloxacin, and tetracycline was 92.3%. Genome sequencing  indicated that all 11 strains of C. jejuni carried the tet(O) and blaOXA  resistance genes, and 2 strains of C. coli carried multiple drug resistance  genes. Phylogenetic analysis based on core-genome single-nucleotide polymorphisms  indicated that the 11 C. jejuni isolates from diarrhea patients and food sources  are not closely phylogenetically related.</t>
  </si>
  <si>
    <t>e0289371</t>
  </si>
  <si>
    <t>Copyright: © 2023 Wu et al. This is an open access article distributed under the terms of the Creative Commons Attribution License, which permits unrestricted  use, distribution, and reproduction in any medium, provided the original author  and source are credited.</t>
  </si>
  <si>
    <t>Place: United States PMID: 37590201  PMCID: PMC10434848</t>
  </si>
  <si>
    <t>Humans; Campylobacter jejuni; antibiotic resistance; whole genome sequencing; *Campylobacter; Multilocus Sequence Typing; foodborne pathogen; Phylogeny; poultry meat; human; antibiotic sensitivity; article; Campylobacter coli; nonhuman; streptomycin; tetracycline; controlled study; ciprofloxacin; florfenicol; gentamicin; nalidixic acid; azithromycin; chloramphenicol; clindamycin; erythromycin; lincosamide; macrolide; antibiotic agent; unclassified drug; multilocus sequence typing; quinolone; infectious agent; diarrhea; drug sensitivity; gene; phylogenetic tree; aminoglycoside; quality control; single nucleotide polymorphism; high throughput sequencer; housekeeping gene; tube; Genomics; data analysis software; ASPA gene; glnA gene; data base; *China; gastrointestinal disease; *genomics; gltA gene; uncA gene; *Campylobacter/genetics; China/epidemiology; Diarrhea/epidemiology; genetic correlation; glyA gene; PGM gene; telimycin; TKT gene</t>
  </si>
  <si>
    <t>CQ784Q5I</t>
  </si>
  <si>
    <t>Melo, Roberta T.; Mendonça, Eliane P.; Monteiro, Guilherme P.; Siqueira, Mariana C.; Pereira, Clara B.; Peres, Phelipe A. B. M.; Fernandez, Heriberto; Rossi, Daise A.</t>
  </si>
  <si>
    <t>Intrinsic and Extrinsic Aspects on Campylobacter jejuni Biofilms.</t>
  </si>
  <si>
    <t>10.3389/fmicb.2017.01332</t>
  </si>
  <si>
    <t>Biofilm represents a way of life that allows greater survival of microorganisms in hostile habitats. Campylobacter jejuni is able to form biofilms in vitro and  on surfaces at several points in the poultry production chain. Genetic  determinants related to their formation are expressed differently between strains  and external conditions are decisive in this respect. Our approach combines  phylogenetic analysis and the presence of seven specific genes linked to biofilm  formation in association with traditional microbiology techniques, using Mueller  Hinton and chicken juice as substrates in order to quantify, classify, determine  the composition and morphology of the biomass of simple and mixed biofilms of 30  C. jejuni strains. It also evaluates the inhibition of its formation by biocides  commonly used in industry and also by zinc oxide nanoparticles. Genetic analysis  showed high heterogeneity with the identification of 23 pulsotypes. Despite the  diversity, the presence of flaA, cadF, luxS, dnaJ, htrA, cbrA, and sodB genes in  all strains shows the high potential for biofilm formation. This ability was only  expressed in chicken juice, where they presented phenotype of a strong biofilm  producer, with a mean count of 7.37 log CFU/mL and an ultrastructure  characteristic of mature biofilm. The composition of simple and mixed biofilms  was predominantly composed by proteins. The exceptions were found in mixed  biofilms with Pseudomonas aeruginosa, which includes a carbohydrate-rich matrix,  lower ability to sessile form in chicken juice and compact architecture of the  biofilm, this aspects are intrinsic to this species. Hypochlorite, chlorhexidine,  and peracetic acid were more effective in controlling viable cells of C. jejuni  in biofilm, but the existence of tolerant strains indicates exposure to sublethal  concentrations and development of adaptation mechanisms. This study shows that in  chicken juice C. jejuni presents greater potential in producing mature biofilms.</t>
  </si>
  <si>
    <t>Place: Switzerland PMID: 28769900  PMCID: PMC5513903</t>
  </si>
  <si>
    <t>campylobacteriosis; article; nonhuman; controlled study; bacterial growth; genotype; genetic analysis; genetic variability; *biofilm; animal cell; *Campylobacter enteritis; gene identification; scanning electron microscopy; cell adhesion; cell viability; cytoarchitecture; capacity of biofilm formation; chicken juice; genetic apparatus; poultry industries; resistance to biocides</t>
  </si>
  <si>
    <t>CQ7LQVL5</t>
  </si>
  <si>
    <t>Shrestha, S.; Wagle, B. R.; Upadhyay, A.; Arsi, K.; Donoghue, D. J.; Donoghue, A. M.</t>
  </si>
  <si>
    <t>Carvacrol antimicrobial wash treatments reduce Campylobacter jejuni and aerobic bacteria on broiler chicken skin.</t>
  </si>
  <si>
    <t>10.3382/ps/pez198</t>
  </si>
  <si>
    <t>Campylobacter jejuni, a major cause of human gastroenteritis worldwide, is often associated with the consumption of contaminated poultry products. With increasing  consumer preference to natural and minimally processed foods, interventions  utilizing natural antimicrobials for controlling C. jejuni on poultry products  are gaining popularity. This study investigated the efficacy of the generally  recognized as safe compound carvacrol (CR) as a wash treatment in reducing C.  jejuni and aerobic bacteria on chicken skin. Two separate studies, each with 2  trials, were conducted. In the first study, the efficacy of CR suspension (0,  0.25, 0.5, 1, and 2%) was investigated, whereas in the second the efficacy of CR  as suspension, emulsion, and nanoemulsion was studied. In both studies, skin  samples were inoculated with 50 μL (∼8 log10 cfu/sample) of a cocktail of 4 wild  strains of C. jejuni. After 30 min of attachment, samples were washed with the  respective treatments for 1 min, drip dried for 2 min, and processed at 0, 8,  24, h post-treatment for enumeration of C. jejuni and aerobic bacterial counts (n  = 5/treatment/time point). In addition, the effect of treatments on the color of  chicken skin was evaluated. Data were analyzed using PROC MIXED procedure of SAS.  In the first study, all the tested doses of CR suspension consistently reduced C.  jejuni counts across all time points. The 2% CR suspension wash reduced C. jejuni  counts by ∼2.4 to 4 log10 cfu/sample (P &lt; 0.05). In addition, 1% and 2% CR  suspensions significantly reduced aerobic counts at all the time points. The  results from the second study suggest that anti-Campylobacter efficacy of CR  emulsion or nanoemulsion treatments was not improved compared to CR suspension.  Several CR suspension treatments were more effective than corresponding emulsion  or nanoemulsion treatments. No significant differences were observed in the color  of the samples between treatments (P &gt; 0.05). The results suggest that CR could  potentially be used as an antimicrobial wash treatment in postharvest poultry.</t>
  </si>
  <si>
    <t>4073-4083</t>
  </si>
  <si>
    <t>Published by Oxford University Press on behalf of Poultry Science Association 2019.</t>
  </si>
  <si>
    <t>Place: England PMID: 30993343</t>
  </si>
  <si>
    <t>Animals; Chickens; Food Microbiology; Campylobacter jejuni; chicken; food handling; animal; *microbiology; antiinfective agent/pd [Pharmacology]; *drug effect; food control; skin; *procedures; carvacrol; aerobic bacterium; Cymenes; emulsion; terpene/pd [Pharmacology]; chicken skin; nanoemulsion; Anti-Bacterial Agents/*pharmacology; Campylobacter jejuni/*drug effects; Food Handling/*methods; Skin/*microbiology; Monoterpenes/*pharmacology; Bacteria, Aerobic/*drug effects</t>
  </si>
  <si>
    <t>CQT4JPJP</t>
  </si>
  <si>
    <t>Denis, M.; Tanguy, M.; Chidaine, B.; Laisney, M.-J.; Mégraud, F.; Fravalo, P.</t>
  </si>
  <si>
    <t>Description and sources of contamination by Campylobacter spp. of river water destined for human consumption in Brittany, France</t>
  </si>
  <si>
    <t>Pathologie Biologie</t>
  </si>
  <si>
    <t>10.1016/j.patbio.2009.10.007</t>
  </si>
  <si>
    <t>https://www.scopus.com/inward/record.uri?eid=2-s2.0-80053583392&amp;doi=10.1016%2fj.patbio.2009.10.007&amp;partnerID=40&amp;md5=0eadda56c1fc02d2a4515c48520f7c56</t>
  </si>
  <si>
    <t>256-263</t>
  </si>
  <si>
    <t>poultry; France; *Campylobacter jejuni; swine; human; article; nonhuman; bacterium isolation; controlled study; *Campylobacter coli; water supply; pulsed field gel electrophoresis; seasonal variation; genotype; species identification; drinking water; genetic variability; *bacterium identification; fluid intake; water sampling; risk reduction; *Campylobacter lari; water analysis; *water contamination; population genetics; *river water</t>
  </si>
  <si>
    <t>CQYAUVM6</t>
  </si>
  <si>
    <t>Gu, Weimin; Siletzky, Robin M.; Wright, Sandra; Islam, Mohammed; Kathariou, Sophia</t>
  </si>
  <si>
    <t>Antimicrobial susceptibility profiles and strain type diversity of Campylobacter jejuni isolates from turkeys in eastern North Carolina.</t>
  </si>
  <si>
    <t>10.1128/AEM.02012-08</t>
  </si>
  <si>
    <t>Campylobacter jejuni is one of the most common bacterial causes of human gastroenteritis, and recent findings suggest that turkeys are an important  reservoir for this organism. In this study, 80 C. jejuni isolates from eastern  North Carolina were characterized for resistance to nine antimicrobials, and  strain types were determined by fla typing, pulsed-field gel electrophoresis  (PFGE) with SmaI and KpnI, and (for 41 isolates) multilocus sequence typing  (MLST). PFGE analysis suggested that many of the isolates (37/40 [ca. 93%]) in a  major genomic cluster had DNA that was partially methylated at SmaI sites.  Furthermore, 12/40 (30%) of the isolates in this cluster were completely  resistant to digestion by KpnI, suggesting methylation at KpnI sites. MLST of 41  isolates identified 10 sequence types (STs), of which 4 were new. Three STs  (ST-1839, ST-2132 and the new ST-2934) were predominant and were detected among  isolates from different farms. The majority of the isolates (74%) were resistant  to three or more antimicrobials, and resistance to ciprofloxacin was common  (64%), whereas resistance to the other drug of choice for treatment of human  campylobacteriosis, erythromycin, was never encountered. Most (33/34) of the  kanamycin-resistant isolates were also resistant to tetracycline; however, only  ca. 50% of the tetracycline-resistant isolates were also kanamycin resistant.  Isolates with certain antimicrobial resistance profiles had identical or closely  related strain types. Overall, the findings suggest dissemination of certain  clonal groups of C. jejuni isolates in the turkey production industry of this  region.</t>
  </si>
  <si>
    <t>474-482</t>
  </si>
  <si>
    <t>Place: United States PMID: 19028914  PMCID: PMC2620698</t>
  </si>
  <si>
    <t>Animals; Genotype; antibiotic resistance; *Campylobacter jejuni; ampicillin; United States; campylobacteriosis; article; nonhuman; streptomycin; tetracycline; bacterium isolation; controlled study; ciprofloxacin; gentamicin; nalidixic acid; Microbial Sensitivity Tests; chloramphenicol; erythromycin; kanamycin; bacterial strain; *antibiotic sensitivity; bacterium detection; minimum inhibitory concentration; pulsed field gel electrophoresis; bacterium isolate; Cluster Analysis; multilocus sequence typing; poultry farming; bacterial DNA/ec [Endogenous Compound]; gene sequence; turkey (bird); DNA Fingerprinting; gene cluster; North Carolina; *microbial diversity; *Bacterial Typing Techniques; *Biodiversity; methylation; Drug Resistance, Bacterial; Anti-Bacterial Agents/*pharmacology; Turkeys/*microbiology; DNA, Bacterial/genetics; Campylobacter jejuni/*classification/*drug effects/isolation &amp; purification</t>
  </si>
  <si>
    <t>CRJ7J6ZE</t>
  </si>
  <si>
    <t>Singer, Randall S.; Cox, Louis A. Jr; Dickson, James S.; Hurd, H. Scott; Phillips, Ian; Miller, Gay Y.</t>
  </si>
  <si>
    <t>Modeling the relationship between food animal health and human foodborne illness.</t>
  </si>
  <si>
    <t>10.1016/j.prevetmed.2006.12.003</t>
  </si>
  <si>
    <t>To achieve further reductions in foodborne illness levels in humans, effective pre-harvest interventions are needed. The health status of food animals that are  destined to enter the human food supply chain may be an important, although often  overlooked, factor in predicting the risk of human foodborne infections. The  health status of food animals can potentially influence foodborne pathogen levels  in three ways. First, diseased animals may shed higher levels of foodborne  pathogens. Second, animals that require further handling in the processing plant  to remove affected parts may lead to increased microbial contamination and  cross-contamination. Finally, certain animal illnesses may lead to a higher  probability of mistakes in the processing plant, such as gastrointestinal  ruptures, which would lead to increased microbial contamination and  cross-contamination. Consequently, interventions that reduce the incidence of  food animal illnesses might also help reduce bacterial contamination on meat,  thereby reducing human illness. Some of these interventions, however, might also  present a risk to human health. For example, the use of antibiotics in food  animals can reduce rates of animal illness but can also select for  antibiotic-resistant bacteria which can threaten human treatment options. In this  study, we present a mathematical model to evaluate human health risks from  foodborne pathogens associated with changes in animal illness. The model is  designed so that potential human health risks and benefits from interventions  such as the continued use of antibiotics in animal agriculture can be evaluated  simultaneously. We applied the model to a hypothetical example of Campylobacter  from chicken. In general, the model suggests that very minor perturbations in  microbial loads on meat products could have relatively large impacts on human  health, and consequently, small improvements in food animal health might result  in significant reductions in human illness.</t>
  </si>
  <si>
    <t>186-203</t>
  </si>
  <si>
    <t>Place: Netherlands PMID: 17270298</t>
  </si>
  <si>
    <t>Animals; Food Microbiology; Humans; Risk Factors; risk factor; Risk Assessment; *Consumer Product Safety; risk assessment; disease transmission; human; animal; Food Contamination/*prevention &amp; control; article; *zoonosis; *Zoonoses; *food poisoning/ep [Epidemiology]; *food poisoning/pc [Prevention]; food control; *safety; animal welfare; *food contamination/pc [Prevention]; Animal Welfare; *animal disease; *food poisoning/et [Etiology]; *health status; *Health Status; mathematics; Mathematics; Foodborne Diseases/epidemiology/etiology/*prevention &amp; control; Animal Diseases/*transmission</t>
  </si>
  <si>
    <t>CRQW7EUN</t>
  </si>
  <si>
    <t>Buhr, R. J.; Musgrove, M. T.; Richardson, L. J.; Cox, N. A.; Wilson, J. L.; Bailey, J. S.; Cosby, D. E.; Bourassa, D. V.</t>
  </si>
  <si>
    <t>Recovery of Campylobacter jejuni in feces and semen of caged broiler breeder roosters following three routes of inoculation.</t>
  </si>
  <si>
    <t>10.1637/7337-020205R.1</t>
  </si>
  <si>
    <t>We previously reported the recovery of Campylobacter (naturally colonized) from the ductus deferens of 5 of 101 broiler breeder roosters, and four of those five  positive roosters had previously produced Campylobacter-positive semen samples.  Those results prompted further evaluation to determine if inoculation route  influenced the prevalence or level of Campylobacter contamination of semen, the  digestive tract, or reproductive organs. Individually caged roosters, confirmed  to be feces and semen negative for Campylobacter, were challenged with a marker  strain of Campylobacter jejuni either orally using 1.0 ml of a diluted cell  suspension (log(10)4.3 to 6.0 cells), by dropping 0.1 ml of suspension  (log(10)5.3 to 7.0 cells) on the everted phallus immediately after semen  collection or by dip coating an ultrasound probe in the diluted cell suspension  (log(10)4.3 to 6.0 cells) and then inserting the probe through the vent into the  colon. Six days postinoculation, individual feces and semen samples were again  collected and cultured for Campylobacter. Seven days postinoculation, roosters  were killed, the abdomen aseptically opened to expose the viscera, and one cecum,  one testis, and both ductus deferens were collected. The samples were then  suspended 1:3 (weight/volume) in Bolton enrichment broth for the culture of  Campylobacter. Samples were also directly plated onto Cefex agar to enumerate  Campylobacter. Campylobacter was recovered 6 days after challenge from feces in  82% of samples (log(10)4.1 colony-forming units [CFU]/g sample), 85% of semen  samples (log(10)2.9 CFU/ml), and on the seventh day postchallenge from 88% of  cecal samples (log(10)5.8 CFU/g sample). Campylobacter was not directly isolated  from any testis sample but was detected following enrichment from 9% (3/33) of  ductus deferens samples. Roosters challenged with Campylobacter orally, on the  phallus, or by insertion of a Campylobacter dip-coated ultrasound probe were all  readily colonized in the ceca and produced Campylobacter-positive semen and feces  on day 6 after challenge. The low prevalence of recovery of Campylobacter from  the ductus deferens samples and failure to recover from any testis sample  suggests that semen may become Campylobacter positive while traversing the cloaca  upon the everted phallus. The production of Campylobacter-positive semen could  provide a route in addition to fecal-oral for the horizontal transmission of  Campylobacter from the rooster to the reproductive tract of the hen.</t>
  </si>
  <si>
    <t>577-581</t>
  </si>
  <si>
    <t>Place: United States PMID: 16405002</t>
  </si>
  <si>
    <t>Animals; Feces/microbiology; Male; Chickens/*microbiology; Administration, Oral; Disease Transmission, Infectious; Campylobacter Infections/etiology/microbiology/transmission/*veterinary; Campylobacter jejuni/*isolation &amp; purification/*pathogenicity; Colon/microbiology; Genitalia, Male/microbiology; Poultry Diseases/etiology/*microbiology/transmission; Semen/microbiology</t>
  </si>
  <si>
    <t>CRZEMRJG</t>
  </si>
  <si>
    <t>Wyszyńska, Agnieszka; Raczko, Anna; Lis, Małgorzata; Jagusztyn-Krynicka, Elzbieta Katarzyna</t>
  </si>
  <si>
    <t>Oral immunization of chickens with avirulent Salmonella vaccine strain carrying C. jejuni 72Dz/92 cjaA gene elicits specific humoral immune response associated  with protection against challenge with wild-type Campylobacter.</t>
  </si>
  <si>
    <t>10.1016/j.vaccine.2003.11.001</t>
  </si>
  <si>
    <t>It is well documented that poultry and poultry products are the major source of human campylobacteriosis and salmonellosis. This study examined the general  efficacy of avirulent Salmonella vaccine strains expressing Campylobacter antigen  as a bivalent chicken vaccine prototype. Three C. jejuni genes: cjaA (cj0982c),  cjaC (cj0734c) and cjaD (cj0113) encoding highly immunogenic proteins which are  conserved among different Campylobacter serotypes, were introduced into avirulent  Salmonella enterica sv. Typhimurium (chi 4550 and chi 3987) strains of two  different serotypes (UK-1 and SR). The high copy number plasmid pYA3341 Asd(+)  was used as a cloning vector. The constitutive expression of all analysed genes  as measured by Western immunoblot technique was independent of the particular  host strain. Specific rabbit anti-rCjaA antibody reacted not only with CjaA but  also with other solute-binding protein (family 3), component of the ABC transport  system (CjaC protein), was chosen as the protective antigen for animal  experiments. Chickens orally immunized with Salmonella expressing Campylobacter  cjaA gene developed serum IgG and mucosal IgA antibody responses against  Campylobacter membrane proteins and Salmonella OMPs, as measured by an ELISA  test. Protection experiment showed that chicken immunization with avirulent  Salmonella carrying Campylobacter cjaA gene greatly reduced the ability of  heterologous wild type C. jejuni strain to colonize the bird cecum.</t>
  </si>
  <si>
    <t>1379-1389</t>
  </si>
  <si>
    <t>Place: Netherlands PMID: 15063560</t>
  </si>
  <si>
    <t>Animals; Genotype; Enzyme-Linked Immunosorbent Assay; Phenotype; Immunization; Blotting, Western; Genes, Bacterial/genetics; Campylobacter jejuni/*genetics; Plasmids/genetics; Chickens/*immunology; Antibody Formation/*immunology; Antibodies, Bacterial/analysis/biosynthesis; Antigens, Bacterial/immunology/isolation &amp; purification; Campylobacter Infections/immunology/*prevention &amp; control/*veterinary; DNA, Bacterial/immunology; Salmonella enterica/genetics/immunology; Salmonella Vaccines/immunology/*therapeutic use; Vaccines, Attenuated/immunology/therapeutic use</t>
  </si>
  <si>
    <t>CS46AF6N</t>
  </si>
  <si>
    <t>Siringan, P; Connerton, PL; Payne, RJH; Connerton, IF</t>
  </si>
  <si>
    <t>Bacteriophage-Mediated Dispersal of Campylobacter jejuni Biofilms</t>
  </si>
  <si>
    <t>10.1128/AEM.02704-10</t>
  </si>
  <si>
    <t>Bacteria in their natural environments frequently exist as mixed surface-associated communities, protected by extracellular material, termed biofilms. Biofilms formed by the human pathogen Campylobacter jejuni may arise in the gastrointestinal tract of animals but also in water pipes and other industrial situations, leading to their possible transmission into the human food chain either directly or via farm animals. Bacteriophages are natural predators of bacteria that usually kill their prey by cell lysis and have potential application for the biocontrol and dispersal of target bacteria in biofilms. The effects of virulent Campylobacter specific-bacteriophages CP8 and CP30 on C. jejuni biofilms formed on glass by strains NCTC 11168 and PT14 at 37 degrees C under microaerobic conditions were investigated. Independent bacteriophage treatments (n &gt;= 3) led to 1 to 3 log(10) CFU/cm(2) reductions in the viable count 24 h postinfection compared with control levels. In contrast, bacteriophages applied under these conditions effected a reduction of less than 1 log(10) CFU/ml in planktonic cells. Resistance to bacteriophage in bacteria surviving bacteriophage treatment of C. jejuni NCTC 11168 biofilms was 84% and 90% for CP8 and CP30, respectively, whereas bacteriophage resistance was not found in similarly recovered C. jejuni PT14 cells. Dispersal of the biofilm matrix by bacteriophage was demonstrated by crystal violet staining and transmission electron microscopy. Bacteriophage may play an important role in the control of attachment and biofilm formation by Campylobacter in situations where biofilms occur in nature, and they have the potential for application in industrial situations leading to improvements in food safety.</t>
  </si>
  <si>
    <t>3320-3326</t>
  </si>
  <si>
    <t>WOS:000290473200018</t>
  </si>
  <si>
    <t>CS7ZRRYA</t>
  </si>
  <si>
    <t>Ahmed, J.; Mulla, M.; Arfat, Y.A.; Bher, A.; Jacob, H.; Auras, R.</t>
  </si>
  <si>
    <t>Compression molded LLDPE films loaded with bimetallic (Ag-Cu) nanoparticles and cinnamon essential oil for chicken meat packaging applications</t>
  </si>
  <si>
    <t>10.1016/j.lwt.2018.03.051</t>
  </si>
  <si>
    <t>https://www.scopus.com/inward/record.uri?eid=2-s2.0-85044457080&amp;doi=10.1016%2fj.lwt.2018.03.051&amp;partnerID=40&amp;md5=7fadc4b8a97ebcc9ed1dc2f6f9b25797</t>
  </si>
  <si>
    <t>329-338</t>
  </si>
  <si>
    <t>CSEXJMV8</t>
  </si>
  <si>
    <t>Wittschier, N.; Lengsfeld, C.; Vorthems, S.; Stratmann, U.; Ernst, J. F.; Verspohl, E. J.; Hensel, A.</t>
  </si>
  <si>
    <t>Large molecules as anti-adhesive compounds against pathogens.</t>
  </si>
  <si>
    <t>The Journal of pharmacy and pharmacology</t>
  </si>
  <si>
    <t>0022-3573</t>
  </si>
  <si>
    <t>10.1211/jpp.59.6.0004</t>
  </si>
  <si>
    <t>Anti-adhesive compounds are potential prophylactic tools in alternative treatment regimes against bacterial infection, as bacterial adhesion is commonly mediated  by carbohydrate-protein interactions between surface adhesions of microorganisms  and the host cell. The use of exogenous polyvalent, high-molecular carbohydrates  and tannin-like plant-derived compounds should antagonize the adhesive  interaction. A range of carbohydrates and carbohydrate- and  proanthocyanidin-enriched plant extracts were screened for potential  anti-adhesive effects against Helicobacter pylori, Campylobacter jejuni,  Porphyromonas gingivalis and Candida albicans in different in-situ assays on  primary tissue. The adhesion of H. pylori on human stomach tissue was effectively  blocked by glucuronic acid-enriched polysaccharides from immature okra fruits  (Abelmoschus esculentus). These compounds also had strong in-vitro effects  against C. jejuni (inhibition up to 80%), but were ineffective in an in-vivo  study in infected chicken broilers due to metabolism in the gastrointestinal  system. Polysaccharides from Glycyrrhizia glabra, also enriched with glucuronic  acid, showed strong anti-adhesive properties against H. pylori and P. gingivalis  (inhibition 60-70%). Pelargonium sidoides extract, containing mainly polymeric  proanthocyanidins, was effective against H. pylori in a dose-dependent manner.  Due to the multifunctional adhesive strategy of C. albicans, no effective  compounds were detected against this yeast. Structure-activity relationships are  presented and the potential in-vivo use of carbohydrate-based anti-adhesives is  discussed.</t>
  </si>
  <si>
    <t>777-786</t>
  </si>
  <si>
    <t>J Pharm Pharmacol</t>
  </si>
  <si>
    <t>Place: England PMID: 17637170</t>
  </si>
  <si>
    <t>Animals; Chickens; Humans; Campylobacter jejuni; Rats; human; article; nonhuman; controlled study; *antiinfective agent/pd [Pharmacology]; drug effect; in vivo study; unclassified drug; animal tissue; Helicobacter pylori; bacterium adherence; in vitro study; bacterial infection; pathogenicity; human tissue; structure activity relation; drug efficacy; *plant extract/pd [Pharmacology]; drug mechanism; stomach; cell interaction; Porphyromonas gingivalis; Pelargonium; Candida albicans; pectin/pd [Pharmacology]; protein carbohydrate interaction; unindexed drug; *antiinfective agent/do [Drug Dose]; *plant extract/do [Drug Dose]; *polysaccharide/do [Drug Dose]; *polysaccharide/pd [Pharmacology]; Abelmoschus esculentus extract/do [Drug Dose]; Abelmoschus esculentus extract/pd [Pharmacology]; arabinogalactan/do [Drug Dose]; arabinogalactan/pd [Pharmacology]; Calendula extract/do [Drug Dose]; Calendula extract/pd [Pharmacology]; carbohydrate derivative/do [Drug Dose]; carbohydrate derivative/pd [Pharmacology]; fetuin/do [Drug Dose]; fetuin/pd [Pharmacology]; fucan derivative/do [Drug Dose]; fucan derivative/pd [Pharmacology]; fucoidin/do [Drug Dose]; fucoidin/pd [Pharmacology]; fucosyllactose/do [Drug Dose]; fucosyllactose/pd [Pharmacology]; galactomannan/do [Drug Dose]; galactomannan/pd [Pharmacology]; glucosamine/do [Drug Dose]; glucosamine/pd [Pharmacology]; glucuronic acid/do [Drug Dose]; glucuronic acid/pd [Pharmacology]; Glycyrrhiza extract/do [Drug Dose]; Glycyrrhiza extract/pd [Pharmacology]; Glycyrrhiza glabra extract/do [Drug Dose]; Glycyrrhiza glabra extract/pd [Pharmacology]; heparin derivative/do [Drug Dose]; heparin derivative/pd [Pharmacology]; mucin 2/do [Drug Dose]; mucin 2/pd [Pharmacology]; n acetylneuraminic acid/do [Drug Dose]; n acetylneuraminic acid/pd [Pharmacology]; okra; oligosaccharide/do [Drug Dose]; oligosaccharide/pd [Pharmacology]; pectin/do [Drug Dose]; Pelargonium sidoides extract/do [Drug Dose]; Pelargonium sidoides extract/pd [Pharmacology]; proanthocyanidin derivative/do [Drug Dose]; proanthocyanidin derivative/pd [Pharmacology]; rhamnogalacturonan/do [Drug Dose]; rhamnogalacturonan/pd [Pharmacology]; sialyllactotetrose/do [Drug Dose]; sialyllactotetrose/pd [Pharmacology]; tannin derivative/do [Drug Dose]; tannin derivative/pd [Pharmacology]; Viscum album extract/do [Drug Dose]; Viscum album extract/pd [Pharmacology]; xyloglucan/do [Drug Dose]; xyloglucan/pd [Pharmacology]; Structure-Activity Relationship; Anti-Bacterial Agents/*pharmacology; Plant Extracts/pharmacology; Antifungal Agents/*pharmacology; Bacterial Adhesion/*drug effects; Abelmoschus/chemistry; Campylobacter jejuni/drug effects/physiology; Candida albicans/drug effects/physiology; Carbohydrates/isolation &amp; purification/pharmacology; Gastric Mucosa/microbiology; Glycyrrhiza/chemistry; Helicobacter pylori/drug effects/physiology; Pelargonium/chemistry; Polysaccharides/administration &amp; dosage/pharmacology; Porphyromonas gingivalis/drug effects/physiology; Proanthocyanidins/analysis</t>
  </si>
  <si>
    <t>CSMKNGHA</t>
  </si>
  <si>
    <t>Fraqueza, M. J.; Martins, A.; Borges, A. C.; Fernandes, M. H.; Fernandes, M. J.; Vaz, Y.; Bessa, R. J. B.; Barreto, A. S.</t>
  </si>
  <si>
    <t>Antimicrobial resistance among Campylobacter spp. strains isolated from different poultry production systems at slaughterhouse level.</t>
  </si>
  <si>
    <t>10.3382/ps.2013-03729</t>
  </si>
  <si>
    <t>The aim of the current work was to evaluate the prevalence and antimicrobial susceptibility of Campylobacter spp. isolated from different chicken production  systems at the slaughterhouse level. Chicken sampling at slaughterhouse was  performed for cecum, carcass, and breast meat from flocks of organic (n = 6),  extensive indoor (n = 14), and intensive production (n = 14), totaling 34 ceca  pools, 64 neck skin pools, and 132 breasts, representing 96,386 chickens. A  collection of 167 strains were identified as Campylobacter coli (n = 85) and  Campylobacter jejuni (n = 82) and were tested for susceptibility to 11  antimicrobial agents by the disk diffusion method. The frequency of Campylobacter  in chicken samples from different production systems was between 79 and 100%.  Campylobacter isolated from all origins were resistant to the fluoroquinolones  studied (80-98%). However, for ciprofloxacin and ofloxacin, the Campylobacter  isolates from extensive indoor chicken were significantly (P &lt; 0.05) less  resistant (77 and 58%) than that from organic (97 and 91%) and intensive  production (96 and 95%). A high probability of tetracycline resistance occurrence  was also found for the Campylobacter spp. tested (58% for C. jejuni and 76% for  C. coli). A more frequent profile of multidrug resistance was noticed for  isolates from intensive and organic production than for extensive indoor  production. These results reinforce the need of efficient strategy implementation  to control and reduce Campylobacter in chickens at production and slaughter  levels, and the necessity to reduce the use of antimicrobials in poultry sector.</t>
  </si>
  <si>
    <t>1578-1586</t>
  </si>
  <si>
    <t>Poultry Science Association Inc.</t>
  </si>
  <si>
    <t>Place: England PMID: 24879708</t>
  </si>
  <si>
    <t>Animals; Campylobacter; poultry; antibiotic; Prevalence; *Campylobacter jejuni; Abattoirs; multidrug resistance; prevalence; animal; microbiology; *Chickens; article; slaughterhouse; *Campylobacter coli; *multidrug resistance; *antiinfective agent/pd [Pharmacology]; drug effect; antibiotic agent; disk diffusion; *bird disease/ep [Epidemiology]; *chicken; *campylobacteriosis/ep [Epidemiology]; animal disease; Production system; Portugal/ep [Epidemiology]; production system; *Drug Resistance, Multiple, Bacterial; Campylobacter Infections/epidemiology/microbiology/*veterinary; Poultry Diseases/*epidemiology/microbiology; Anti-Bacterial Agents/*pharmacology; Campylobacter jejuni/*drug effects; Disk Diffusion Antimicrobial Tests/veterinary; Campylobacter coli/*drug effects; Portugal/epidemiology</t>
  </si>
  <si>
    <t>CST9IBA3</t>
  </si>
  <si>
    <t>Bhaduri, Saumya; Cottrell, Bryan</t>
  </si>
  <si>
    <t>Survival of cold-stressed Campylobacter jejuni on ground chicken and chicken skin during frozen storage.</t>
  </si>
  <si>
    <t>10.1128/AEM.70.12.7103-7109.2004</t>
  </si>
  <si>
    <t>Campylobacter jejuni is prevalent in poultry, but the effect of combined refrigerated and frozen storage on its survival, conditions relevant to poultry  processing and storage, has not been evaluated. Therefore, the effects of  refrigeration at 4 degrees C, freezing at -20 degrees C, and a combination of  refrigeration and freezing on the survival of C. jejuni in ground chicken and on  chicken skin were examined. Samples were enumerated using tryptic soy agar  containing sheep's blood and modified cefoperazone charcoal deoxycholate agar.  Refrigerated storage alone for 3 to 7 days produced a reduction in cell counts of  0.34 to 0.81 log10 CFU/g in ground chicken and a reduction in cell counts of 0.31  to 0.63 log10 CFU/g on chicken skin. Declines were comparable for each sample  type using either plating medium. Frozen storage, alone and with  prerefrigeration, produced a reduction in cell counts of 0.56 to 1.57 log10 CFU/g  in ground chicken and a reduction in cell counts of 1.38 to 3.39 log10 CFU/g on  chicken skin over a 2-week period. The recovery of C. jejuni following freezing  was similar on both plating media. The survival following frozen storage was  greater in ground chicken than on chicken skin with or without prerefrigeration.  Cell counts after freezing were lower on chicken skin samples that had been  prerefrigerated for 7 days than in those that had been prerefrigerated for 0, 1,  or 3 days. This was not observed for ground chicken samples, possibly due to  their composition. C. jejuni survived storage at 4 and -20 degrees C with either  sample type. This study indicates that, individually or in combination,  refrigeration and freezing are not a substitute for safe handling and proper  cooking of poultry.</t>
  </si>
  <si>
    <t>7103-7109</t>
  </si>
  <si>
    <t>Place: United States PMID: 15574906  PMCID: PMC535211</t>
  </si>
  <si>
    <t>Animals; Time Factors; cold stress; Colony Count, Microbial; Chickens/*microbiology; chicken; *Campylobacter jejuni; Refrigeration; human; article; controlled study; bacterial survival; food storage; *Freezing; *Heat-Shock Response; cell count; food freezing; Skin/microbiology; Food Handling/*methods; Meat Products/microbiology; Campylobacter jejuni/*growth &amp; development/physiology</t>
  </si>
  <si>
    <t>CT7JQX58</t>
  </si>
  <si>
    <t>Kavulova A.; Herich R.; Bobikova K.; Karaffova V.; Levkut M.</t>
  </si>
  <si>
    <t>Stimulation of local immune responses in the caecum after application of a probiotic strain in chickens</t>
  </si>
  <si>
    <t>1532-3129</t>
  </si>
  <si>
    <t>Introduction: Campylobacter jejuni is a zoonotic food-borne pathogen causing acute gastroenteritis in man. Chickens are a natural host for Campylobacter species. Secretory IgA antibodies in the intestinal tract form the first line of antigen-specific immune defence. IgM is the major class of immunoglobulin expressed on the surface of chicken B lymphocytes. CD3 molecules are important during the assembly of the T-cell receptor (TCR) complex. We quantified the numbers of mucosal IgA+, IgM+ and CD3+ cells in the caecum of chickens after administration of a probiotic strain (E. faecium AL41) and C. jejuni CCM6191 (provided by Dr. Laukov+/- a, IAP, SAS, Slovakia). Material(s) and Method(s): Day-old chickens (n = 40) were divided into four groups: control (C), E. faecium AL41 (EFAL41), C. jejuni CCM6191 (CJ) and combined E. faecium AL41 + C. jejuni CCM6191 (EFAL41 + CJ). Unlabelled primary mouse anti-chicken monoclonal antibodies specific for IgA, IgM and CD3 were used. Result(s): IgA+ cells showed the highest density in the EFAL41 group when compared with the control, CJ and EFAL41 + CJ groups (P &lt;0.001) at 7 days post infection (dpi). The highest density of IgM+ cells was detected in EFAL41 group compared with control (P &lt;0.001) at 7 dpi. The CD3+ cells showed the highest density in EFAL41 + CJ group compared with control, EFAL41 and CJ groups (P &lt;0.001) at 7 dpi. Conclusion(s): Application of the probiotic strain EFAL41 resulted in stimulation of local immunocompetent cells and was mostly present at 7 dpi. Selected probiotic strains could influence the local immune response in the caecum and thus reduce the risk of campylobacteriosis.</t>
  </si>
  <si>
    <t>34th Annual Meeting of the European Society of Veterinary Pathology and 27th Annual Meeting of the European College of Veterinary Pathologists. Bologna Italy.</t>
  </si>
  <si>
    <t>campylobacteriosis; nonhuman; animal experiment; *chicken; *probiotic agent; *cecum; animal cell; antibody; endogenous compound; B lymphocyte; mouse; *immunocompetent cell; immunoglobulin A; immunoglobulin M; CD3 antigen; quantitative study; Slovakia; T lymphocyte receptor</t>
  </si>
  <si>
    <t>CTBYQN7J</t>
  </si>
  <si>
    <t>Cui, Haiying; Yang, Hongying; Abdel-Samie, Mohamed A.; Siva, Subramanian; Lin, Lin</t>
  </si>
  <si>
    <t>Controlled-release casein/cinnamon essential oil nanospheres for the inactivation of Campylobacter jejuni in duck.</t>
  </si>
  <si>
    <t>10.1016/j.ijfoodmicro.2021.109074</t>
  </si>
  <si>
    <t>Campylobacter jejuni (C. jejuni) is one of the most common foodborne pathogens that cause human sickness mostly through the poultry food chain. Cinnamon  essential oil (CEO) has excellent antibacterial ability against C. jejuni growth.  This study investigated the antibacterial mechanism of CEO against C. jejuni  primarily through metabolism, energy metabolism of essential enzymes (AKPase,  β-galactosidase, and ATPase), and respiration metabolism. Results showed that the  hexose monophosphate pathway (HMP) was inhibited, and that the enzyme activity of  G(6)DPH substantially decreased upon treatment with CEO. Analysis of the effect  of CEO on the expression of toxic genes was performed by the real-time PCR  (RT-PCR). The expression levels of the toxic genes cadF, ciaB, fliA, and racR  under CEO treatment were determined. Casein/CEO nanospheres were further prepared  for the effective inhibition of C. jejuni and characterized by particle-size  distribution, zeta-potential distribution, fluorescence, TEM, and GC-MS methods.  Finally, the efficiency of CEO and casein/CEO nanospheres in terms of  antibacterial activity against C. jejuni was verified. The casein/CEO nanospheres  displayed high antibacterial activity on duck samples. The population of the test  group decreased from 4.30 logCFU/g to 0.86 logCFU/g and 4.30 logCFU/g to 2.46  logCFU/g at 4 °C and at 25 °C for C. jejuni, respectively. Sensory evaluation and  texture analysis were also conducted on various duck samples.</t>
  </si>
  <si>
    <t>Place: Netherlands PMID: 33508583</t>
  </si>
  <si>
    <t>Animals; Humans; Chickens/microbiology; Campylobacter jejuni; *Campylobacter jejuni; article; nonhuman; bacterial gene; controlled study; Antibacterial mechanism; colony forming unit; *duck; minimum inhibitory concentration; animal tissue; real time polymerase chain reaction; *antibacterial activity; bacterial DNA; sensory evaluation; ultraviolet spectrophotometer; Controlled release; fluorometer; energy metabolism; gene expression; PCR assay kit; laboratory device; Duck; gene expression level; particle size; bacterial metabolism; polyacrylamide gel electrophoresis; transmission electron microscopy; minimum bactericidal concentration; zeta potential; bacteriostatic activity; mass fragmentography; cell membrane permeability; protein detection kit; fluorescence analysis; enzyme metabolism; beta galactosidase; enzyme regulation; *essential oil/pd [Pharmacology]; Nanospheres; Anti-Bacterial Agents/*pharmacology; Foodborne Diseases/microbiology/prevention &amp; control; Poultry/microbiology; Campylobacter jejuni/*drug effects; Campylobacter Infections/drug therapy/*veterinary; Ducks/microbiology; Oils, Volatile/*pharmacology; Casein nanosphere; Caseins/*pharmacology; Cinnamomum zeylanicum/*chemistry; Cinnamon essential oil; Delayed-Action Preparations/pharmacology; Energy Metabolism/drug effects; Gene Expression/drug effects; Glucosephosphate Dehydrogenase/antagonists &amp; inhibitors; Pentose Phosphate Pathway/drug effects; *casein; *cinnamon; *controlled release formulation; *essential oil/pr [Pharmaceutics]; *nanosphere; adenosine triphosphatase; Agilent Cary 60; CFX96TM; Clean Sense Surface Cleanliness Test Kit; drug distribution; electron microscope; hexose monophosphate shunt; Infinite 200PRO; JEM-2010HR; JSM-7001F; laboratory software; metabolic inhibition; Nano ZS90; Oligo 6.0; Primers 5.0; Varian Cary Eclipse</t>
  </si>
  <si>
    <t>CTCQS8RE</t>
  </si>
  <si>
    <t>Furmeg, S.; Cvetnic, Z.; Bukvic, M.; Sokolovic, J.; Mikulic, M.; Cvetnici, M.; Jaki Tkalec, V.</t>
  </si>
  <si>
    <t>Campylobacter spp. In the skin of broiler neck</t>
  </si>
  <si>
    <t>Veterinarska Stanica</t>
  </si>
  <si>
    <t>10.46419/VS.52.3.11</t>
  </si>
  <si>
    <t>https://www.scopus.com/inward/record.uri?eid=2-s2.0-85104377339&amp;doi=10.46419%2fVS.52.3.11&amp;partnerID=40&amp;md5=8da029dfd4400a3880910ce94a430fbb</t>
  </si>
  <si>
    <t>265-273</t>
  </si>
  <si>
    <t>Campylobacter spp. u koži vrata tovnih pilica</t>
  </si>
  <si>
    <t>CTE6CGCM</t>
  </si>
  <si>
    <t>Muraoka, Wayne T.; Zhang, Qijing</t>
  </si>
  <si>
    <t>Phenotypic and genotypic evidence for L-fucose utilization by Campylobacter jejuni.</t>
  </si>
  <si>
    <t>10.1128/JB.01252-10</t>
  </si>
  <si>
    <t>Campylobacter jejuni remains among the leading causes of bacterial food-borne illness. The current understanding of Campylobacter physiology suggests that it  is asaccharolytic and is unable to catabolize exogenous carbohydrates. Contrary  to this paradigm, we provide evidence for l-fucose utilization by C. jejuni. The  fucose phenotype, shown in chemically defined medium, is strain specific and  linked to an 11-open reading frame (ORF) plasticity region of the bacterial  chromosome. By constructing a mutation in fucP (encoding a putative fucose  permease), one of the genes in the plasticity region, we found that this locus is  required for fucose utilization. Consistent with their function in fucose  utilization, transcription of the genes in the locus is highly inducible by  fucose. PCR screening revealed a broad distribution of this genetic locus in  strains derived from various host species, and the presence of this locus was  consistently associated with fucose utilization. Birds inoculated with the fucP  mutant strain alone were colonized at a level comparable to that by the wild-type  strain; however, in cocolonization experiments, the mutant was significantly  outcompeted by the wild-type strain when birds were inoculated with a low dose  (10⁵ CFU per bird). This advantage was not observed when birds were inoculated at  a higher inoculum dose (10⁸ CFU per bird). These results demonstrated a  previously undescribed substrate that supports growth of C. jejuni and identified  the genetic locus associated with the utilization of this substrate. These  findings substantially enhance our understanding of the metabolic repertoire of  C. jejuni and the role of metabolic diversity in Campylobacter pathobiology.</t>
  </si>
  <si>
    <t>1065-1075</t>
  </si>
  <si>
    <t>Place: United States PMID: 21193610  PMCID: PMC3067607</t>
  </si>
  <si>
    <t>Animals; Chickens; *Genotype; Poultry Diseases/microbiology; Campylobacter Infections/microbiology/veterinary; Campylobacter jejuni/classification/*genetics/*metabolism; Fucose/*metabolism/pharmacology; Gene Expression Regulation, Bacterial/drug effects/physiology</t>
  </si>
  <si>
    <t>CTGZRRA2</t>
  </si>
  <si>
    <t>Wang, Tao; Zhao, Wenbo; Li, Shihong; Yao, Hong; Zhang, Qiurong; Yang, Longhua</t>
  </si>
  <si>
    <t>Characterization of erm(B)-carrying Campylobacter Spp. of retail chicken meat origin.</t>
  </si>
  <si>
    <t>10.1016/j.jgar.2022.05.029</t>
  </si>
  <si>
    <t>OBJECTIVES: The erm(B) gene in Campylobacter Spp., conferring resistance to macrolides, is of great concern worldwide. In this study, the prevalence of  erm(B) in Campylobacter of retail chicken meat origin was investigated and the  characterization of erm(B)-harboring Campylobacter isolates was analyzed.  METHODS: Antimicrobial susceptibility testing was performed to determine the  susceptibility of Campylobacter isolates. Whole-genome sequencing and analysis  were used to characterize sequence type (ST) and genetic context of erm(B).  Natural transformation was conducted to evaluate transferability of the erm(B)  gene. RESULTS: A total of 16 (11.8%) Campylobacter isolates were obtained from  136 samples collected from retail chicken meat, amongst which five  erm(B)-positive isolates were identified as Campylobacter coli belonging to  ST3753 (n = 4) and ST825 (n = 1). A total of 22 Campylobacter Spp. were  erm(B)-positive in GenBank database; all isolates were collected in China except  for one Campylobacter jejuni isolate. Diverse STs were involved in these  erm(B)-carrying isolates. Comparison analysis indicated that 11 types of genetic  environment for erm(B) were identified, mostly associated with  multidrug-resistance genomic islands (MDRGIs). The genetic context of erm(B) in  C. coli of retail chicken meat origin showed high nucleotide sequence similarity  with that of C. coli from humans. CONCLUSION: This is the first report of  prevalence and characterization for erm(B) in Campylobacter of retail chicken  meat origin. The genetic context of erm(B) in C. coli isolates from retail  chicken meat is highly homologous with that of C. coli from humans; this impies  the possibility of zoonotic transmission of erm(B) in Campylobacter, which  presents a threat to public health.</t>
  </si>
  <si>
    <t>173-177</t>
  </si>
  <si>
    <t>Place: Netherlands PMID: 35660664</t>
  </si>
  <si>
    <t>Animals; Campylobacter; Chickens; Humans; Meat; Microbial Sensitivity Tests; Macrolides resistance; *Campylobacter/genetics; *Campylobacter coli/genetics; erm(B)</t>
  </si>
  <si>
    <t>CTMLEYYH</t>
  </si>
  <si>
    <t>Luangtongkum, Taradon; Morishita, Teresa Y.; El-Tayeb, Amna B.; Ison, Aaron J.; Zhang, Qijing</t>
  </si>
  <si>
    <t>Comparison of antimicrobial susceptibility testing of Campylobacter spp. by the agar dilution and the agar disk diffusion methods.</t>
  </si>
  <si>
    <t>10.1128/JCM.00986-06</t>
  </si>
  <si>
    <t>The correlation and the level of agreement between the standardized agar dilution and the agar disk diffusion methods for antimicrobial susceptibility testing of  Campylobacter were investigated. A high-level agreement between the two methods  was evident for aminoglycosides and fluoroquinolones, while a low-level agreement  was observed for other antibiotics.</t>
  </si>
  <si>
    <t>Place: United States PMID: 17122005  PMCID: PMC1829028</t>
  </si>
  <si>
    <t>Animals; Culture Media; Agar; Drug Resistance, Bacterial; Fluoroquinolones/pharmacology; Anti-Bacterial Agents/*pharmacology; Poultry/microbiology; Microbial Sensitivity Tests/methods; Campylobacter/classification/*drug effects; Aminoglycosides/pharmacology</t>
  </si>
  <si>
    <t>CTYHSHKQ</t>
  </si>
  <si>
    <t>Davis M.A.; Conner D.E.</t>
  </si>
  <si>
    <t>Antimicrobial effects of Pseudomonas aeruginosa on survivability and recovery of Campylobacter jejuni on poultry products</t>
  </si>
  <si>
    <t>Three types of poultry products representing differences in skin coverage were tested to determine the ability of Pseudomonas aeruginosa to inhibit growth of Campylobacter jejuni. Processed ready-to-cook poultry carcasses were obtained from the Poultry Research Unit at Auburn University and were not subjected to any treatment to reduce or eliminate the native microflora on the carcasses. Carcasses were cut into wing sections (drumette, flat, tip), split breast pieces (with and without bone), and boneless, skinless breast pieces. Equal numbers of the 3 product types were subjected to 1 of 6 treatments: 1) uninoculated, 2) C. jejuni only, 3) P. aeruginosa type 1 only, 4) P. aeruginosa type 2 only, 5) C. jejuni + P. aeruginosa type 1, or 6) C. jejuni + P. aeruginosa type 2. Products were inoculated at 10(4) to 10(5) cfu. Postinoculation, equal numbers of product type were also subjected to the following: 1) aerobic or vacuum packaging, 2) storage temperature of 4 or 10 degrees C, and 3) storage of 0, 1, 2, 3, or 4 d. Products were sampled after storage duration to determine the population of C. jejuni and P. aeruginosa. Individual pieces were rinsed with 50 mL of buffered peptone water. The recovered rinse was used to make appropriate dilutions and spiral plated onto Campy-Cefex and Pseudomonas P agars. Campy-Cefex plates were incubated microaerophilically at 42 degrees C for 48 h, whereas Pseudomonas P plates were incubated aerobically at 37 degrees C for 24 to 48 h. Random suspect colonies on Campy-Cefex plates were confirmed by cell morphology when viewed under microscopic examination. Suspect colonies on Pseudomonas P plates produced a blue color in the medium indicative of glycerol reduction. At both 4 and 10 degrees C, neither type of P. aeruginosa inhibited the growth or survival of C. jejuni compared to plates that were inoculated with C. jejuni only.</t>
  </si>
  <si>
    <t>chicken; *Campylobacter jejuni; *meat; animal; isolation and purification; microbiology; article; *poultry; *food additive; *antiinfective agent; forelimb; skeletal muscle; growth, development and aging; *Pseudomonas aeruginosa</t>
  </si>
  <si>
    <t>CUAULD79</t>
  </si>
  <si>
    <t>Munoz, Luis R.; Bailey, Matthew A.; Krehling, James T.; Bourassa, Dianna V.; Hauck, Ruediger; Pacheco, Wilmer J.; Chaves-Cordoba, Bernardo; Chasteen, Kaicie S.; Talorico, Aidan A.; Escobar, Cesar; Pietruska, Andrea; Macklin, Ken S.</t>
  </si>
  <si>
    <t>Effects of dietary yeast cell wall supplementation on growth performance, intestinal Campylobacter jejuni colonization, innate immune response, villus  height, crypt depth, and slaughter characteristics of broiler chickens inoculated  with Campylobacter jejuni at d 21.</t>
  </si>
  <si>
    <t>10.1016/j.psj.2023.102609</t>
  </si>
  <si>
    <t>A study was conducted to assess the effects of a dietary yeast cell wall (YCW) with and without a Campylobacter jejuni (CJ) challenge. A total of 2,240-day-old  Ross 708 males were randomly assigned within 8 treatments with a 4 × 2 factorial  design, with 4 diets (negative control, positive control, YCW constant dose (400  g/ton), and YCW step-down dose (800/400/200 g/ton in the starter/grower/finisher  diets, respectively) and with and without d 21 CJ oral gavage challenge at  5.2 × 10(7) CFU/mL. At d 0, 14, 28, and 41 body weights and feed consumption were  measured to determine performance. At d 14, 28, and 42, 8 jejunal and ileal  histology samples per treatment were collected for villi morphology measurements.  At d 22 and 28 (1- and 7-days postinoculation), 24 ileal tissue samples per  treatment were collected for relative gene expression analysis. At d 42, 24 cecal  content samples per treatment were collected for CJ enumeration. Finally, on d  44, 96 birds per treatment were processed to determine carcass yield and 16  carcass rinses per treatment were collected to determine CJ prevalence after  processing. Diet or inoculation did not impact broiler performance (P &gt; 0.05).  Limited differences were observed in intestinal morphology, and villus height and  crypt depth were different only in the ileum at d 42 (P = 0.0280 and P = 0.0162,  respectively). At d 1 postinoculation, differences between treatments inoculated  with CJ and PBS were observed in the expression of avian beta defensin 10  (AvBD10), interleukin 1ß (IL-1ß), and interleukin 10 (IL-10) (P &lt; 0.05). At d 7  postinoculation, expression of AvBD10, IL-1ß, and IL-10 was similar among all  treatments (P &gt; 0.05). At d 42, all birds, regardless the inoculation, had  similar levels of CJ recovered from cecal contents (P &gt; 0.05). After processing,  carcass yield and CJ prevalence postchilling was similar in all treatments (P &gt;  0.05). Overall, under the conditions of this study, the addition of YCW during a  CJ challenge did not have an impact in growth performance, innate immune  response, cecal colonization, carcass yield, or CJ prevalence after processing.</t>
  </si>
  <si>
    <t>Copyright © 2023. Published by Elsevier Inc.</t>
  </si>
  <si>
    <t>Place: England PMID: 36963334  PMCID: PMC10060741</t>
  </si>
  <si>
    <t>Animals; Chickens; Male; Campylobacter jejuni; colonization; *Campylobacter jejuni; Immunity, Innate; animal; broiler; animal food; veterinary medicine; male; performance; diet; innate immunity; dietary supplement; Gallus gallus; cell wall; yeast cell wall; *dried yeast; interleukin 10/pd [Pharmacology]; *Yeast, Dried; Cell Wall; Animal Feed/analysis; Diet/veterinary; Dietary Supplements/analysis; Interleukin-10/pharmacology</t>
  </si>
  <si>
    <t>CUPEEPGC</t>
  </si>
  <si>
    <t>Kunadu, APH; Otwey, RY; Mosi, L</t>
  </si>
  <si>
    <t>Microbiological quality and Salmonella prevalence, serovar distribution and antimicrobial resistance associated with informal raw chicken processing in Accra, Ghana</t>
  </si>
  <si>
    <t>10.1016/j.foodcont.2020.107440</t>
  </si>
  <si>
    <t>Fresh chicken meat is retailed mostly in informal live bird markets (LBM), cottage farms and registered supermarkets. LBM are street food operations that slaughter, dress and trade live or dressed poultry on demand. Here, we provide data on microbiological hazards from LBM, supermarkets and cottage farms in Accra, and evidence of multidrug resistant (MDR) Salmonella serovars from informal poultry operations. Samples (148) comprising of 60 broiler carcasses from LBM, supermarkets and cottage farms, 33 bench-top swabs, 33 fecal samples and 22 rinse water samples were assessed for Aerobic Plate Count (APC), Staphylococcus aureus, E. coli, Salmonella and relative prevalence of Salmonella and Campylobacter. Resistance against 14 antibiotics was determined using disc diffusion assay and EUCAST breakpoints. Mean APC, S. aureus and E. coli counts were 8.5, 5.8 and 3.8 log CFU/g for LBM, 6.4, 2.1 and 0.9 log CFU/g for supermarkets and 6.1, 3.9 and 5.2 Log CFU/g for cottage farms respectively. Microbial counts on chicken carcasses for LBM were significantly higher (P &lt; 0.05) compared to supermarkets and cottage farms. Salmonella and Campylobacter were prevalent at 61% and 18% respectively on chicken carcasses, 77% and 10% respectively from rinse water, 81% and 20% respectively from fecal matter and 5% and 0% on bench surfaces. At the LBMs alone, 77% and 13% of carcasses were positive for Salmonella and Campylobacter respectively. The most prevalent Salmonella serovars were S. Typhimuruim, S. Infantis, S. Enteritidis and S. Newport. Although multidrug resistance (MDR) to 3-9 classes of antimicrobials occurred in 93% of the Salmonella isolates, resistance to ciprofloxacin (22%) and chloramphenicol (9%), which are fist line antibiotics, was low. The high prevalence of MDR Salmonella in fecal matter, rinse water and on chicken carcasses suggest crosscontamination onto skin of carcasses during processing, and raises concern for public health.</t>
  </si>
  <si>
    <t>WOS:000598914400034</t>
  </si>
  <si>
    <t>CUVFK8U5</t>
  </si>
  <si>
    <t>Remm, K.; Koch, K.; Von Muffling, T.; Nowak, B.</t>
  </si>
  <si>
    <t>Study on the microbial status of unseasoned ground turkey meat from an EU producer-a new product with risk potential?</t>
  </si>
  <si>
    <t>10.1080/00071660903110877</t>
  </si>
  <si>
    <t>1. The aim of this study was to point out potential risks associated with a product new to the market in the European Union: unseasoned minced turkey meat.  2. On 6 d of sampling, minced turkey meat from a large-scale EU producer was  analysed at 4 processing stages. 3. The packaged minced meat was examined during  10 d of storage, once using the legally recommended conditions (&lt;+2 degrees C),  and then under simulated consumer handling; one batch was stored for 3 d at +2  degrees C then kept for 45 min at 25 degrees C and then stored at +7 degrees C.  Microbiological and physical variables were tested on 5 d. 4. Results showed that  the mean total aerobic plate count (APC) of the unprocessed material was 3.8 log  CfU/g and did not rise significantly, although the temperature rose briefly after  the material left the meat chopper. Listeria monocytogenes was the pathogen  detected most often, in 7 (14.6%) of 48 samples, followed by Salmonella in one  (2.1%). No Campylobacter were found. 5. Initial contamination (APC) of about 4.5  log CfU/g was common in stored minced meat, conforming to European Union  Regulations EC 2073/2005 and 1441/2007. Brochothrix thermosphacta and Pseudomonas  spp. were the bacteria found most frequently. Under strict maintenance at a  storage temperature of +2 degrees C, the maximum microbiological stability of the  material was 7 d. Under simulated consumer handling, the microbial counts  increased significantly, immediately after transport. 6. Our findings indicate  that unseasoned minced turkey meat is a risky, perishable product, especially if  the raw material does not have a low APC, is not pathogen-free and is kept under  typical consumer handling and storage conditions.</t>
  </si>
  <si>
    <t>495-503</t>
  </si>
  <si>
    <t>Place: England PMID: 19735019</t>
  </si>
  <si>
    <t>Animals; Risk Factors; Colony Count, Microbial; Food Preservation; Salmonella/isolation &amp; purification; Meat/*microbiology; European Union; Turkeys/*microbiology; Food Handling/*methods; Listeria monocytogenes/isolation &amp; purification; Mupirocin/isolation &amp; purification</t>
  </si>
  <si>
    <t>CV3YZMFX</t>
  </si>
  <si>
    <t>Bulakhov A.V.; Efimochkina N.R.; Sheveleva S.A.</t>
  </si>
  <si>
    <t>Detection of bacteria genus Campylobacter in poultry products by PCR method</t>
  </si>
  <si>
    <t>Researches on method PCR adaptation for detection Campylobacter spp. in poultry meat with use of two devices and kits and its comparison with a bacteriological method under characteristics of specificity and the bottom limit of definition are carried out. Higher efficiency of detection of Campylobacters to PCR in real time, than a bacteriological method, and also suitability for the purposes of the foods control of the kits intended initially for clinical diagnostics is shown. It is specified on necessity of a stage of bacteria enrichment before PCR up to a level above 105 CFU/g. Campylobacter, PCR-analysis, poultry meat.</t>
  </si>
  <si>
    <t>24-29</t>
  </si>
  <si>
    <t>Vopr. Pitan.</t>
  </si>
  <si>
    <t>Place: Russian Federation Publisher: Nutritec (Dmitrovskoe Shosse 46-2, Moscow 127238, Russian Federation)</t>
  </si>
  <si>
    <t>*Campylobacter; microbiology; article; polymerase chain reaction; sensitivity and specificity; *food control; *microbiology; food contamination; methodology; *food; food; *procedures; prevention and control; food contamination/pc [Prevention]; *polymerase chain reaction</t>
  </si>
  <si>
    <t>CV4WYF3Q</t>
  </si>
  <si>
    <t>Bischoff, K.; Jacob, J.</t>
  </si>
  <si>
    <t>[The sat4 streptothricin acetyltransferase gene of Campylobacter coli: its distribution in the environment and use as epidemiological marker].</t>
  </si>
  <si>
    <t>Zentralblatt fur Hygiene und Umweltmedizin = International journal of hygiene and environmental medicine</t>
  </si>
  <si>
    <t>0934-8859</t>
  </si>
  <si>
    <t>The main of this study is to give evidence about the spread of streptothricin resistance within Campylobacters which were isolated from animals, men and  environmental sources. Streptothricin resistant Campylobacters were isolated over  a five years period, when the use of streptothricin for ergotropic purposes was  not allowed, from slurry of swine, slurry of cattle, waste water of a goose farm  and waste water of a communal sewage treatment plant. The streptothricin  resistance was found to be connected with resistances to kanamycin and  streptomycin (MIC &gt; 1024 micrograms/ml). For DNA-DNA-hybridisation we used a gene  probe derived from the streptothricin acetyltransferase determinant sat4 from  Campylobacter coli to find out epidemiological associations between  Campylobacters of different origin. The hybridisation experiments show that all  streptothricin resistant strains, which were isolated from one ecosystem or where  an epidemiological link seems given, have sat4 positive signals at identical  positions of the digested and blotted chromosomal DNA. The detection of the sat4  gene seems to be a good tool to discriminate clonal diversities within multiple  antibiotic resistant Campylobacters.</t>
  </si>
  <si>
    <t>1996-02</t>
  </si>
  <si>
    <t>241-257</t>
  </si>
  <si>
    <t>Zentralbl Hyg Umweltmed</t>
  </si>
  <si>
    <t>Place: Germany PMID: 9376053</t>
  </si>
  <si>
    <t>Animals; Humans; Cattle; Manure/microbiology; Swine; Molecular Sequence Data; Environment; Polymerase Chain Reaction; Geese; Base Sequence; Blotting, Southern; Electrophoresis, Agar Gel; Anti-Bacterial Agents/pharmacology; Campylobacter coli/*drug effects/genetics/isolation &amp; purification; Kanamycin/pharmacology; Streptomycin/pharmacology; Genes, Bacterial/*genetics; *Drug Resistance, Microbial/*genetics; Acetyltransferases/*genetics; Antibiotics, Antitubercular/pharmacology; Streptothricins/*pharmacology; Waste Disposal, Fluid; Waste Management</t>
  </si>
  <si>
    <t>CW2YHZZD</t>
  </si>
  <si>
    <t>Ye, J; Yang, H; Kim, HK; Li, Y</t>
  </si>
  <si>
    <t>Inactivation of Listeria monocytogenes in recirculated brine for chilling thermally processed bacon using an electrochemical treatment system</t>
  </si>
  <si>
    <t>10.1111/j.1365-2621.2001.tb04629.x</t>
  </si>
  <si>
    <t>An electrochemical treatment system consisting of a pulsed electrical power supply and an electrical treatment chamber was designed and evaluated for inactivation Listeria monocytogenes in recirculated brine for chilling processed bacons. The brine was tested under different currents and temperatures. An average D-value of 1.61 min in the storage tank could be achieved at 7 mA/cm(3) current with the fresh brine (t = 0 h). For the spent brine (t = 20 h), the D-value was 2.5 min in the treatment chamber at 35 mA/cm(3). The average D-values in the treatment chamber were approximately 2.5 min at all three temperatures (4, 0, -8 8C) at 35 mA/cm(3).</t>
  </si>
  <si>
    <t>WOS:000170455400018</t>
  </si>
  <si>
    <t>CWHT9GSD</t>
  </si>
  <si>
    <t>Glashower, Derel; Snyder, Jennifer; Welch, Diane; McCarthy, Shannon</t>
  </si>
  <si>
    <t>Notes from the Field: Outbreak of Campylobacter jejuni Associated with Consuming Undercooked Chicken Liver Mousse - Clark County, Washington, 2016.</t>
  </si>
  <si>
    <t>10.15585/mmwr.mm6638a4</t>
  </si>
  <si>
    <t>On July 13, 2016, Clark County (Washington) Public Health (CCPH) received a report of diarrheal illness in four of seven members of a single party who dined  at a local restaurant on July 6, 2016. The report was received through an  online/telephone system for reporting food service-associated illness complaints.  Members of the five households in the party reported that their only shared  exposure was the restaurant meal. CCPH ordered closure of the restaurant kitchen  on July 13, 2016, and began an investigation to identify the source of diarrheal  illness and implement additional control measures.</t>
  </si>
  <si>
    <t>Place: United States PMID: 28957038  PMCID: PMC5657677</t>
  </si>
  <si>
    <t>Animals; Chickens; Humans; Feces/microbiology; Adult; Female; Male; Middle Aged; Campylobacter jejuni; *Food Microbiology; chicken; *Disease Outbreaks; Cooking; human; meat; Liver; animal; microbiology; Meat/*microbiology; liver; *food control; Campylobacter Infections/ep [Epidemiology]; *epidemic; Foodborne Diseases/ep [Epidemiology]; female; male; cooking; *isolation and purification; feces; catering service; adult; middle aged; Restaurants; Washington; Campylobacter Infections/*epidemiology/microbiology; Campylobacter jejuni/*isolation &amp; purification; Foodborne Diseases/*epidemiology/microbiology; Washington/epidemiology</t>
  </si>
  <si>
    <t>CWJJ4ZCJ</t>
  </si>
  <si>
    <t>Abu-Halaweh, Marwan; Bates, J.; Patel, Bharat K. C.</t>
  </si>
  <si>
    <t>Rapid detection and differentiation of pathogenic Campylobacter jejuni and Campylobacter coli by real-time PCR.</t>
  </si>
  <si>
    <t>10.1016/j.resmic.2004.08.008</t>
  </si>
  <si>
    <t>A two-tube real-time assay, developed in a LightCycler, was used to detect, identify and differentiate Campylobacter jejuni and Campylobacter coli from all  other pathogenic members of the family Campylobacteriaceae. In the first assay,  continuous monitoring of the fluorescence resonance energy transfer (FRET) signal  acquired from the hybridisation of two adjacent fluoroprobes, a specific FITC  probe 5'-GTGCTAGCTTGCTAGAACTTAGAGA-FITC-3') and a universal downstream probe Cy5  (5'-Cy5-AGGTGITGCATGGITGTCGTTGTCG-PO(4)-3'), to the 681-base pair 16S rRNA gene  amplicon target (Escherichia coli position 1024-1048 and 1050-1075, respectively)  produced by the primer pair, F2 (ATCTAATGGCTTAACCATTAAAC, E. coli position 783)  and Cam-Rev (AATACTAAACTAGTTACCGTC, E. coli position 1464), detected C. coli, C.  lari and C. jejuni. As expected, a Tm of 65 degrees C was derived from the  temperature-dependent probe DNA strand disassociation. In the second assay, an  increase in fluorescence due to binding of the intercalating dye SYBR Green I to  the DNA amplicons of the hippuricase gene (hipO) (produced by the primer pair  hip2214F and hip2474R) was observed for C. jejuni but not for C. coli which lacks  the hipO gene. A Tm of 85+/-0.5 and 56 degrees C determined from  temperature-dependent dye-DNA disassociation identified C. jejuni and the  non-specific PCR products, respectively, in line with our expectation. The  two-tube assay was subsequently used to identify and differentiate the 169  Campylobacteriaceae isolates of animal, human, plant and bird origin held in our  culture collection into C. coli (74 isolates), C. jejuni (86 isolates) and non-C.  coli-C. jejuni (9 isolates). In addition, the method successfully detected C.  jejuni, C. coli and C. lari from 24-h enrichment cultures initiated from 30  commercial chicken samples.</t>
  </si>
  <si>
    <t>107-114</t>
  </si>
  <si>
    <t>Place: France PMID: 15636755</t>
  </si>
  <si>
    <t>Sensitivity and Specificity; *Polymerase Chain Reaction; Nucleic Acid Hybridization; Transition Temperature; Genes, rRNA; RNA, Ribosomal, 16S/genetics; DNA, Bacterial/analysis/genetics; RNA, Bacterial/genetics; Bacterial Proteins/genetics; Bacteriological Techniques/*methods; Campylobacter jejuni/*classification/genetics/*isolation &amp; purification; Amidohydrolases/genetics; Campylobacter coli/*classification/genetics/*isolation &amp; purification; Benzothiazoles; Diamines; DNA, Ribosomal/analysis/genetics; Fluorescence Resonance Energy Transfer; Organic Chemicals/metabolism; Quinolines</t>
  </si>
  <si>
    <t>CWSTIQ6W</t>
  </si>
  <si>
    <t>Cantero, G; Correa-Fiz, F; Ronco, T; Strube, M; Cerdà-Cuéllar, M; Pedersen, K</t>
  </si>
  <si>
    <t>Characterization of Campylobacter jejuni and Campylobacter coli Broiler Isolates by Whole-Genome Sequencing</t>
  </si>
  <si>
    <t>10.1089/fpd.2017.2325</t>
  </si>
  <si>
    <t>Campylobacter has been the most commonly reported cause of bacterial diarrheal disease in humans in the European Union since 2005. Most broiler batches at slaughter are colonized with Campylobacter, and the major source of infection is contaminated poultry meat. The aim of this study was to characterize a selection of Campylobacter jejuni and Campylobacter coli isolates from broilers through whole-genome sequencing (WGS). A total of 16 isolates (C. jejuni=12 and C. coli=4) from five broiler farms from Catalonia (northeastern Spain) were analyzed. A phylogenetic analysis based on 8420 single-nucleotide polymorphisms showed two main cluster grouping strains by species. Phenotypic resistances to quinolones (100%), tetracycline (81%), streptomycin (75%), erythromycin (56%), and gentamicin (13%) were found. All the isolates carried the C257T point mutation in the subunit A of the DNA gyrase gene (Thr86Ile) conferring resistance to quinolones, while all the isolates showing resistance to tetracycline carried the tet(O) gene. The genes aph(3)-III and aadE conferring resistance to aminoglycosides were identified in the two isolates (one C. jejuni and one C. coli) resistant to streptomycin and gentamicin. The point mutation A2075G on the 23S rDNA conferring high resistance to macrolides was detected in three C. coli isolates. The CmeABC multidrug efflux pump was also detected, both in C. jejuni and C. coli isolates. All C. jejuni and C. coli isolates were positive for most of the 34 virulence-associated genes studied related to motility, chemotaxis, adhesion, and invasion. Interestingly, the wlaN gene involved in the Guillain-Barre syndrome was found in two isolates. The results underline the power of WGS for investigation of virulence, clonality, and antimicrobial resistance in Campylobacter.</t>
  </si>
  <si>
    <t>145-152</t>
  </si>
  <si>
    <t>WOS:000418328300001</t>
  </si>
  <si>
    <t>CX62N4BT</t>
  </si>
  <si>
    <t>Onono, JO; Alarcon, P; Karani, M; Muinde, P; Akoko, JM; Maud, C; Fevre, EM; Häsler, B; Rushton, J</t>
  </si>
  <si>
    <t>Identification of production challenges and benefits using value chain mapping of egg food systems in Nairobi, Kenya</t>
  </si>
  <si>
    <t>AGRICULTURAL SYSTEMS</t>
  </si>
  <si>
    <t>0308-521X</t>
  </si>
  <si>
    <t>10.1016/j.agsy.2017.10.001</t>
  </si>
  <si>
    <t>Commercial layer and indigenous chicken farming in Nairobi and associated activities in the egg value chains are a source of livelihood for urban families. A value chain mapping framework was used to describe types of inputs and outputs from chicken farms, challenges faced by producers and their disease control strategies. Commercial layer farms were defined as farms keeping exotic breeds of chicken, whereas indigenous chicken farms kept different cross breeds of indigenous chicken. Four focus group discussions were held with producers of these chickens in pert-urban area: Dagoretti, and one informal settlement: Kibera. Qualitative data were collected on interactions between farmers, sources of farm inputs and buyers of poultry products, simple ranking of production challenges, farmers' perception on diseases affecting chicken and strategies for management of sick chicken and waste products. Value chain profiles were drawn showing sources of inputs and channels for distribution of chicken products. Production challenges and chicken disease management strategies were presented as qualitative summaries. Commercial layer farms in Dagoretti kept an average of 250 chickens (range 50-500); while flock sizes in Kibera were 12 chickens (range 5-20). Farms keeping indigenous chicken had an average of 23 chickens (range 8-40) in Dagoretti, and 10 chickens (range 5-16) in Kibera. Commercial layer farms in Dagoretti obtained chicks from distributors of commercial hatcheries, but farms in Kibera obtained chicks from hawkers who in turn sourced them from distributors of commercial hatcheries. Indigenous chicken farms from Dagoretti relied on natural hatching of fertilised eggs, but indigenous chicken farms in Kibera obtained chicks from their social connection with communities living in rural areas. Outlets for eggs from commercial layer farms included local shops, brokers, restaurants and hawkers, while eggs from indigenous chicken farms were sold to neighbours and restaurants. Sieved chicken manure from Dagoretti area was fed to dairy cattle; whereas non-sieved manure was used as fertilizer on crops. Production challenges included poor feed quality, lack of space for expansion, insecurity, occurrence of diseases and lack of sources of information on chicken management. In Kibera, sick and dead chickens were slaughtered and consumed by households; this practice was not reported in Dagoretti. The chicken layer systems contribute to food security of urban households, yet they have vulnerabilities and deficiencies with regard to disease management and food safety that need to be addressed with support on research and extension.</t>
  </si>
  <si>
    <t>WOS:000419415700001</t>
  </si>
  <si>
    <t>CXA4MVHM</t>
  </si>
  <si>
    <t>Stewart, Jack; Pavic, Anthony</t>
  </si>
  <si>
    <t>Advances in enteropathogen control throughout the meat chicken production chain.</t>
  </si>
  <si>
    <t>10.1111/1541-4337.13149</t>
  </si>
  <si>
    <t>Enteropathogens, namely Salmonella and Campylobacter, are a concern in global public health and have been attributed in numerous risk assessments to a poultry  source. During the last decade, a large body of research addressing this problem  has been published. The literature reviewed contains review articles on certain  aspects of poultry production chain; however, in the past decade there has not  been a review on the entire chain-farm to fork-of poultry production. For this  review, a pool of 514 articles were selected for relevance via a systematic  screening process (from &gt;7500 original search articles). These studies identified  a diversity of management and intervention strategies for the elimination or  reduction of enteropathogens in poultry production. Many studies were laboratory  or limited field trials with implementation in true commercial operations being  problematic. Entities considering using commercial antienteropathogen products  and interventions are advised to perform an internal validation and  fit-for-purpose trial as Salmonella and Campylobacter serovars and biovars may  have regional diversity. Future research should focus on nonchemical application  within the processing plant and how a combination of synergisticinterventions  through the production chain may contribute to reducing the overall carcass  burden of enteropathogens, coupled with increased consumer education on safe  handling and cooking of poultry.</t>
  </si>
  <si>
    <t>2346-2407</t>
  </si>
  <si>
    <t>Place: United States PMID: 37038302</t>
  </si>
  <si>
    <t>Animals; Campylobacter; Chickens; Meat; poultry; Poultry; Salmonella; *Campylobacter; meat; animal; broiler; veterinary medicine; *campylobacteriosis/pc [Prevention]; HACCP; Gallus gallus; *Campylobacter Infections/prevention &amp; control/veterinary; through chain</t>
  </si>
  <si>
    <t>CXCVKPFH</t>
  </si>
  <si>
    <t>Hong, Y.-H.; Ku, G.-J.; Kim, M.-K.; Song, K.B.</t>
  </si>
  <si>
    <t>Inactivation of listeria monocytogenes and campylobacter jejuni in chicken by aqueous chlorine dioxide treatment</t>
  </si>
  <si>
    <t>Journal of Food Science and Nutrition</t>
  </si>
  <si>
    <t>10.3746/jfn.2007.12.4.279</t>
  </si>
  <si>
    <t>https://www.scopus.com/inward/record.uri?eid=2-s2.0-77955847402&amp;doi=10.3746%2fjfn.2007.12.4.279&amp;partnerID=40&amp;md5=b2df96220a671e6c9aea2e6d1c6bca22</t>
  </si>
  <si>
    <t>CXJCWJ42</t>
  </si>
  <si>
    <t>Bailey, J. S.</t>
  </si>
  <si>
    <t>Control of Salmonella and Campylobacter in poultry production. A summary of work at Russell Research Center.</t>
  </si>
  <si>
    <t>10.3382/ps.0721169</t>
  </si>
  <si>
    <t>The primary mission of the USDA, Agricultural Research Service, Poultry Microbiological Safety Research Unit is to develop technology preventing  commensal intestinal colonization of chickens by human bacterial enteropathogens,  including Salmonella and Campylobacter. The different mechanisms of colonization  and the wide variety of sources of these pathogens combined with the different  factors that affect host susceptibility to colonization indicate that a  multifaceted research approach will be required to control Salmonella and  Campylobacter during poultry production. The working hypothesis is that only by  delivering chickens free of Salmonella or Campylobacter to the processing plant  can significant reductions in the number and levels of contamination of chickens  leaving the plant with these pathogens be achieved. As the means are developed to  substantially reduce or eliminate the intestinal colonization of chickens by  these pathogens, the pathogen-free chickens can be delivered to the processing  plant, thereby eliminating or at least reducing the prevalence and levels of  Salmonella on processed broilers.</t>
  </si>
  <si>
    <t>1993-06</t>
  </si>
  <si>
    <t>1169-1173</t>
  </si>
  <si>
    <t>Place: England PMID: 8321822</t>
  </si>
  <si>
    <t>Animals; *Food Microbiology; Chickens/*microbiology; *Campylobacter; United States; animal; isolation and purification; microbiology; article; *Salmonella; government; *food control; *chicken; animal disease; United States Department of Agriculture; bird disease/pc [Prevention]; animal salmonellosis/pc [Prevention]; Gram negative infection/pc [Prevention]; research; Research; Campylobacter/*isolation &amp; purification; Salmonella/*isolation &amp; purification; Campylobacter Infections/prevention &amp; control/veterinary; Poultry Diseases/prevention &amp; control; Salmonella Infections, Animal/prevention &amp; control</t>
  </si>
  <si>
    <t>CY53AIH4</t>
  </si>
  <si>
    <t>Lindmark, H.; Diedrich, I. C.; Andersson, L.; Lindqvist, R.; Engvall, E. Olsson</t>
  </si>
  <si>
    <t>Distribution of Campylobacter genotypes on broilers during slaughter.</t>
  </si>
  <si>
    <t>10.4315/0362-028x-69.12.2902</t>
  </si>
  <si>
    <t>The highly discriminatory genotyping methods now available for Campylobacter have enabled investigation of the diversity, origin, and route of transmission of this  organism. In this study, we investigated the frequency of several genotypes of  Campylobacter on chicken carcasses postchilling and on neck skin and cloacal  swabs taken at slaughter. Campylobacter isolates recovered with and without  enrichment from carcasses were subtyped by macrorestriction profiling. Subtyping  199 Campylobacter isolates from 36 carcasses revealed an average of 1.5 genotypes  per carcass. The genotypes present on carcasses were, in most cases, also found  in the cloacal samples taken at the beginning of the slaughter process. However,  genotypes present on carcasses were, in some cases, not found in the  corresponding cloacal samples but in cloacal samples of the preceding slaughter  group and, in one case, from the preceding day. The genotypes present in cloacal  samples were, with one exception, also found on the corresponding carcasses,  indicating that most genotypes survive processing. In most cases, there was a  difference of several bands between genotypes present in the same slaughter  group, indicating different origins of the isolates rather than the occurrence of  a recombination event. However, in two cases, a recombination event could have  generated the difference in band patterns seen for two pairs of isolates with  nearly identical band patterns, even after cleavage with a second restriction  enzyme. The results indicate that individual Campylobacter-positive Swedish  chicken carcasses, as well as whole carcass groups, are, in general, contaminated  by one or two different genotypes.</t>
  </si>
  <si>
    <t>2902-2907</t>
  </si>
  <si>
    <t>Place: United States PMID: 17186657</t>
  </si>
  <si>
    <t>Animals; Food Microbiology; Humans; Campylobacter jejuni; safety; Colony Count, Microbial; Consumer Product Safety; Chickens/*microbiology; Food Contamination/*analysis; Prevalence; *Campylobacter; Bacterial Typing Techniques; prevalence; human; *food contamination/an [Drug Analysis]; animal; bacterial count; isolation and purification; microbiology; article; genetics; bacterium identification; *chicken; food control; *slaughterhouse; *Abattoirs; Campylobacter/*genetics/isolation &amp; purification; Campylobacter jejuni/isolation &amp; purification</t>
  </si>
  <si>
    <t>CYCXQ5DP</t>
  </si>
  <si>
    <t>Skoufos, I.; Tzora, A.; Giannenas, I.; Bonos, E.; Tsinas, A.; ΜcCartney, Ε.; Lester, H.; Christaki, E.; Florou-Paneri, P.; Mahdavi, J.; Soultanas, P.</t>
  </si>
  <si>
    <t>Evaluation of in-field efficacy of dietary ferric tyrosine on performance, intestinal health and meat quality of broiler chickens exposed to natural Campylobacter jejuni challenge</t>
  </si>
  <si>
    <t>Livestock Science</t>
  </si>
  <si>
    <t>10.1016/j.livsci.2019.01.008</t>
  </si>
  <si>
    <t>https://www.scopus.com/inward/record.uri?eid=2-s2.0-85060082156&amp;doi=10.1016%2fj.livsci.2019.01.008&amp;partnerID=40&amp;md5=bc7e02c18160653752ec7711d6efd4cf</t>
  </si>
  <si>
    <t>44-51</t>
  </si>
  <si>
    <t>human; *meat; article; broiler; nonhuman; controlled study; animal experiment; animal model; unclassified drug; incidence; female; male; animal welfare; diarrhea; adult; coccidiosis; *diet supplementation; *intestine; aged; farm animal; Campylobacter enteritis/dt [Drug Therapy]; *food quality; bloody diarrhea; *drug efficacy; autopsy; treatment duration; *antiprotozoal activity; *antiprotozoal agent/dt [Drug Therapy]; *antiprotozoal agent/pd [Pharmacology]; *antiprotozoal agent/po [Oral Drug Administration]; *ferric tyrosine/dt [Drug Therapy]; *ferric tyrosine/pd [Pharmacology]; *ferric tyrosine/po [Oral Drug Administration]; coccidiostatic agent; typlex</t>
  </si>
  <si>
    <t>CYTCQAPQ</t>
  </si>
  <si>
    <t>Kim, HJ; Yong, HI; Lee, HJ; Jung, S; Kwon, JH; Heo, KN; Jo, C</t>
  </si>
  <si>
    <t>Identification of Microorganisms in Duck Meat Products Available in Korea and the Effect of High Hydrostatic Pressure</t>
  </si>
  <si>
    <t>KOREAN JOURNAL FOR FOOD SCIENCE OF ANIMAL RESOURCES</t>
  </si>
  <si>
    <t>1225-8563</t>
  </si>
  <si>
    <t>10.5851/kosfa.2016.36.2.283</t>
  </si>
  <si>
    <t>The objective of this study was to investigate the microbial count of duck meat and duck meat products commercially available in Korea. High hydrostatic pressure (MEP) treatment was applied at 0.1, 300, 400, and 500 MPa for 5 min to enhance the microbiological safety of duck meats. The levels of total aerobic bacteria were in the ranges of 3.53-6.19 and 3.62-6.85 Log CFU/g in raw and smoked duck products, respectively. By DNA sequence analysis, we identified microorganisms responsible for spoilage, with the most common species in the raw and smoked duck products being Aeromonas spp. or Pseudomonas spp. and Leuconostoc mesenteroides, respectively. REP treatment significantly reduced the levels of total aerobic bacteria in raw and smoked duck products. This study demonstrates that BHP treatment may be used to effectively improve the safety of raw and smoked duck meat products.</t>
  </si>
  <si>
    <t>283-288</t>
  </si>
  <si>
    <t>WOS:000376949900020</t>
  </si>
  <si>
    <t>CYUPYCPV</t>
  </si>
  <si>
    <t>Smith, R. P.; Lawes, J.; Davies, R. H.; Hutchison, M. L.; Vidal, A.; Gilson, D.; Rodgers, J.</t>
  </si>
  <si>
    <t>UK-wide risk factor study of broiler carcases highly contaminated with Campylobacter.</t>
  </si>
  <si>
    <t>10.1111/zph.13063</t>
  </si>
  <si>
    <t>Campylobacter is a major cause of food poisoning and is typically the most common cause of gastroenteritis in the UK. Data collected at broiler farm and abattoir  level, for slaughter batches that were sampled for UK-wide monitoring, were used  to generate two epidemiological risk factor models. A total of 483 batches  slaughtered between January 2016 and March 2017 were used in the analysis, coming  from 19 abattoirs representing more than 85% of UK broiler production. For each  selected slaughter batch, one carcase was sampled after primary chilling and 10  randomly sampled birds had caecal samples collected at the evisceration point.  Samples were used for Campylobacter identification and quantification. Two  multivariable mixed-effects models were designed, one with the binary outcome for  the detection of a highly contaminated (&gt;1000 colony forming units (CFU)/g)  Campylobacter-positive carcase, whereas the other used the Campylobacter colony  count (CFU/g) carcase outcome. The results suggest that caecal colonization  within the batch was a key factor for the occurrence of Campylobacter on  carcases, and many factors that were identified in the model were also likely to  be related to colonization or related to the risk of introduction of  Campylobacter from partial depopulation (referred to as thinning) of ~30% of the  flock approximately 1 week before full flock depopulation events. The amount of  neck skin in the sample was another key factor identified and was included in  both models as a risk factor. The models have also identified other factors which  may be related to the general health and husbandry on-farm (use of prebiotics or  vaccines, and identification of the product used for drinking line cleaning),  whereas the other factors may identify control points related to transmission  within a farm. The identification of these variables could help focus control  efforts on-farm, especially for relatively easy improvements, such as improving  the provision of house-specific bird-weighing buckets/cages in houses.</t>
  </si>
  <si>
    <t>523-541</t>
  </si>
  <si>
    <t>© 2023 Crown copyright and The Authors. Zoonoses and Public Health published by Wiley-VCH GmbH. This article is published with the permission of the Controller  of HMSO and the King's Printer for Scotland.</t>
  </si>
  <si>
    <t>Place: Germany PMID: 37337320</t>
  </si>
  <si>
    <t>Animals; Chickens; Food Microbiology; Risk Factors; United Kingdom; contamination; chicken; *Campylobacter; Abattoirs; article; broiler; nonhuman; *campylobacteriosis; bacterium identification; bacterial colonization; infection risk; colony forming unit; female; male; *bacterium contamination; *broiler; animal tissue; skin; cecum content; neck; *carcass; animal husbandry; prebiotic agent; vaccine; campylobacter; slaughtering; induced hypothermia; slaughter; *risk factor; *Campylobacter Infections/epidemiology/veterinary; United Kingdom/epidemiology</t>
  </si>
  <si>
    <t>CYX3ESSG</t>
  </si>
  <si>
    <t>Sopwith, Will; Birtles, Andrew; Matthews, Margaret; Fox, Andrew; Gee, Steven; James, Sam; Kempster, Jeanette; Painter, Michael; Edwards-Jones, Val; Osborn, Keith; Regan, Martyn; Syed, Qutub; Bolton, Eric</t>
  </si>
  <si>
    <t>Investigation of food and environmental exposures relating to the epidemiology of Campylobacter coli in humans in Northwest England.</t>
  </si>
  <si>
    <t>10.1128/AEM.00942-09</t>
  </si>
  <si>
    <t>This study uses multilocus sequence typing (MLST) to investigate the epidemiology of Campylobacter coli in a continuous study of a population in Northwest England.  All cases of Campylobacter identified in four Local Authorities (government  administrative boundaries) between 2003 and 2006 were identified to species level  and then typed, using MLST. Epidemiological information was collected for each of  these cases, including food and recreational exposure variables, and the  epidemiologies of C. jejuni and C. coli were compared using case-case  methodology. Samples of surface water thought to represent possible points of  exposure to the populations under study were also sampled, and campylobacters  were typed with multilocus sequence typing. Patients with C. coli were more  likely to be older and female than patients with C. jejuni. In logistic  regression, C. coli infection was positively associated with patients eating  undercooked eggs, eating out, and reporting problems with their water supply  prior to illness. C. coli was less associated with consuming pork products. Most  of the cases of C. coli yielded sequence types described elsewhere in both  livestock and poultry, but several new sequence types were also identified in  human cases and water samples. There was no overlap between types identified in  humans and surface waters, and genetic analysis suggested three distinct clades  but with several "intermediate" types from water that were convergent with the  human clade. There is little evidence to suggest that epidemiological differences  between human cases of C. coli and C. jejuni are a result of different food or  behavioral exposures alone.</t>
  </si>
  <si>
    <t>Place: United States PMID: 19854914  PMCID: PMC2798646</t>
  </si>
  <si>
    <t>Humans; Genotype; Adolescent; Adult; Age Factors; Aged; Aged, 80 and over; Child; Child, Preschool; Female; Infant; Male; Middle Aged; Young Adult; classification; *Food Microbiology; Bacterial Typing Techniques; England/epidemiology; Molecular Epidemiology; Infant, Newborn; Sex Factors; human; isolation and purification; article; genetics; *Campylobacter coli; bacterium identification; *food control; *microbiology; United Kingdom/ep [Epidemiology]; female; male; molecular epidemiology; Cluster Analysis; genotype; *campylobacteriosis/ep [Epidemiology]; child; infant; newborn; preschool child; methodology; DNA sequence; age; bacterial DNA; *Environmental Microbiology; adult; middle aged; adolescent; aged; sex difference; DNA Fingerprinting; cluster analysis; DNA fingerprinting; Campylobacter Infections/*epidemiology/*microbiology; DNA, Bacterial/genetics; Sequence Analysis, DNA/methods; Campylobacter coli/*classification/genetics/*isolation &amp; purification</t>
  </si>
  <si>
    <t>CYYV9UUR</t>
  </si>
  <si>
    <t>Callicott, K. A.; Stern, N. J.; Hiett, K. L.</t>
  </si>
  <si>
    <t>Isolation of DNA for PCR assays from noncultivable Campylobacter jejuni isolates.</t>
  </si>
  <si>
    <t>10.1093/ps/84.10.1530</t>
  </si>
  <si>
    <t>Isolates of Campylobacter jejuni shipped internationally often arrive in a noncultivable state. We describe a PCR-based methodology whereby phylogenetic  information can be recovered from noncultivable C. jejuni stored in Wang's  transport medium. The robustness of this methodology was initially tested using 5  previously characterized strains of C. jejuni isolated from various sources  associated with poultry production. These isolates were stored in Wang's  transport medium before being subjected to 1 of 5 treatments designed to render  the stored cells noncultivable: prolonged storage at room temperature, prolonged  incubation at 42 degrees C, multiple rounds of freezing and thawing, boiling, or  contamination with Pseudomonas aeruginosa (ATCC 27853). This method resulted in  DNA appropriate for PCR. An approximately 400-nucleotide amplicon from the flaA  gene and an approximately 800-nucleotide amplicon from 16S rDNA were readily  obtained, and a 1.5-kb section of the flaA locus was amplified from about half of  the samples. These results indicate that this method may be useful for isolate  typing schemes based on PCR amplification of Campylobacter DNA, including flaA  short variable region (flaA SVR) sequencing, multilocus sequence typing (MLST),  and flaA PCR-RFLP. By using this method, isolates unrecoverable from transport  medium can still be used to provide phylogenetic information for epidemiological  studies.</t>
  </si>
  <si>
    <t>1530-1532</t>
  </si>
  <si>
    <t>Place: England PMID: 16335120</t>
  </si>
  <si>
    <t>Campylobacter jejuni/*genetics/*isolation &amp; purification; Polymerase Chain Reaction/*methods; Genetic Markers/genetics; DNA, Bacterial/*isolation &amp; purification</t>
  </si>
  <si>
    <t>CZ7AYK77</t>
  </si>
  <si>
    <t>Luber, Petra; Wagner, Jutta; Hahn, Helmut; Bartelt, Edda</t>
  </si>
  <si>
    <t>Antimicrobial resistance in Campylobacter jejuni and Campylobacter coli strains isolated in 1991 and 2001-2002 from poultry and humans in Berlin, Germany.</t>
  </si>
  <si>
    <t>10.1128/AAC.47.12.3825-3830.2003</t>
  </si>
  <si>
    <t>The susceptibilities of 430 Campylobacter jejuni strains and 79 C. coli strains to six antimicrobial agents were tested and analyzed. The two sets of strains  originated from retail market chicken and turkey samples and from humans,  respectively, in Berlin, Germany. Two groups of isolates, one dating from 1991  and the other dating from 2001-2002, were tested. Of the Campylobacter sp.  isolates recovered from humans in 2001-2002, 45.1% were resistant to  ciprofloxacin, 37.8% were resistant to tetracycline, 12.8% were resistant to  ampicillin, and 50.0% were resistant to trimethoprim-sulfamethoxazole. All  isolates were susceptible to gentamicin, while the overall rate of resistance to  erythromycin was 6.1%. During the 10 years between the two sampling times, the  rates of resistance to ciprofloxacin (P&lt;0.001), ampicillin (P=0.035), and  tetracycline (P=0.01) increased significantly among strains isolated from humans.  Furthermore, among human C. coli strains the rate of resistance to erythromycin  rose from 7.1% in 1991 to 29.4% in 2001-2002. In comparison, Campylobacter sp.  isolates from poultry already had high rates of resistance in 1991. Different  rates of resistance to tetracycline among isolates from chickens and turkeys  suggested the development of resistance during antimicrobial treatment in food  animals. Thus, discrepancies in the antimicrobial resistance rates among  Campylobacter isolates originating from poultry and humans support the hypothesis  that at least some of the resistant Campylobacter strains causing infection in  humans come from sources other than poultry products.</t>
  </si>
  <si>
    <t>3825-3830</t>
  </si>
  <si>
    <t>Place: United States PMID: 14638490  PMCID: PMC296193</t>
  </si>
  <si>
    <t>Animals; Chickens; Food Microbiology; Humans; poultry; Time Factors; *Campylobacter jejuni; ampicillin; meat; antibiotic sensitivity; article; nonhuman; tetracycline; controlled study; *Campylobacter coli; ciprofloxacin; gentamicin; *antibiotic resistance; Microbial Sensitivity Tests; erythromycin; cotrimoxazole; priority journal; microbial sensitivity test; sampling; animal tissue; comparative study; *bacterium identification; *bacterium isolate; market; *bacterial strain; Turkeys; infection resistance; Drug Resistance, Bacterial; Anti-Bacterial Agents/pharmacology; Poultry Diseases/epidemiology/*microbiology; Meat/microbiology; Campylobacter jejuni/*drug effects; Poultry/*microbiology; Campylobacter Infections/epidemiology/*microbiology/*veterinary; Campylobacter coli/*drug effects; Berlin/epidemiology</t>
  </si>
  <si>
    <t>CZ864KRY</t>
  </si>
  <si>
    <t>Piddock, L. J.</t>
  </si>
  <si>
    <t>Quinolone resistance and Campylobacter spp.</t>
  </si>
  <si>
    <t>10.1093/jac/36.6.891</t>
  </si>
  <si>
    <t>Campylobacter are a frequent cause of diarrhoea in man. The in-vitro susceptibility of all species to the fluoroquinolones and the good response  observed in early clinical trials has led to the proposal that these agents may  be useful in the treatment of campylobacter enteritis and other more complicated  campylobacter infections. However, fluoroquinolone-resistant campylobacters have  been reported in up to 50% of isolates from man. The numbers of resistant  isolates varies both between and within countries, factors associated with this  include foreign travel, local usage of fluoroquinolones, especially in animal  husbandry, and whether the microbiology laboratory tests for susceptibility to  fluorinated agents, or just nalidixic acid. Fluoroquinolone-resistant  campylobacter have emerged during therapy with fluoroquinolones and been  responsible for treatment failure. The mechanism of resistance in most isolates  is due to mutation in the gyrA (at threonine 86) gene which encodes the A subunit  of DNA gyrase. The suggestion of cross resistance to non-quinolone antibiotics,  such as tetracycline and/or erythromycin, is probably explained by coincidental  occurrence in isolates already resistant to such drugs. The proposal that the  veterinary use of fluoroquinolones has led to the selection of  fluoroquinolone-resistant campylobacters in poultry which then enter the  food-chain to infect man has been viewed as controversial. In the UK  fluoroquinolone were only licensed for this use in 1993; it will be interesting  to see whether resistant isolates increase the number, thereby lending support  for this hypothesis.</t>
  </si>
  <si>
    <t>891-898</t>
  </si>
  <si>
    <t>Place: England PMID: 8821589</t>
  </si>
  <si>
    <t>Animals; Humans; Fluoroquinolones; Drug Resistance, Microbial; Campylobacter/*drug effects; Anti-Infective Agents/*pharmacology; Campylobacter Infections/*drug therapy</t>
  </si>
  <si>
    <t>CZIQBIVP</t>
  </si>
  <si>
    <t>Lacej D.; Koraqi A.; Dibra M.; Skendaj R.; Fuga L.</t>
  </si>
  <si>
    <t>Antimicrobial resistance of campylobacter sp. isolated from human and chicken</t>
  </si>
  <si>
    <t>Acta Microbiologica Hellenica</t>
  </si>
  <si>
    <t>0438-9573</t>
  </si>
  <si>
    <t>http://www.hms.org.gr/updocuments/ACTA%20MICRIOBIOLOGICA%20HELLENICA_VOLUME%2060_ISSUE%203_2015.pdf</t>
  </si>
  <si>
    <t>Object: Aim of this study is to determine the resistant-pattern of campylobacter in chickens and humans Material(s) and Method(s): Samples from chicken and human feces were collected, cultured in modified CCDA, incubated for up to 72 h under microaerobic condition. Isolates were identified to species level and tested for their susceptibility to antimicrobial drugs using the disc-diffusion method. Statistical analysis was done by using the Microsoft excel and SPSS 20. Result(s): 56 human and 62 chicken isolates were analysed. C.Jejuni was the most common in both humans (66,1%) and chickens (50%), followed by C. coli (26,7%) at human and (30,6 %) at chicken, then C. lari (7,2%) at human and (19,4 %) at chicken. We found a sensitivity pattern very similar at human and chicken. At human we found 100 % of strains sensible to Erythromicin, 100 % to Chloramphenicol, 56,5% to Gentamycin, 47,8% to Ciprofloxacin, 38,4% to Norfloxacin, 32,4% to Tetracycline and 46% to Cotrimoxazole. In chicken we found a respectively sensitivity Ery100%, CHL100%, GE48,8%, CIP39.3%, NOR37,8%,TET 33,6 % and SXT 47%. We saw similar resistance by Norfloxacin, Ciprofloxacin and Tetracyclin in chicken and human. Conclusion(s): The main part of resistant campylobacter strains that cause disease at humans, came from veterinary part. So for prevention of resistant strains, the policies applied to human must be applied also in veterinary system.</t>
  </si>
  <si>
    <t>Acta Microbiol. Hell.</t>
  </si>
  <si>
    <t>9th Balkan Congress of Microbiology. Thessaloniki Greece.</t>
  </si>
  <si>
    <t>Publisher: Greek Society of Microbiology Ascent Ltd</t>
  </si>
  <si>
    <t>policy; *Campylobacter; tetracycline; species; ciprofloxacin; gentamicin; *antibiotic resistance; chloramphenicol; cotrimoxazole; disk diffusion; norfloxacin; *microbiology; *human; *chicken; feces; antiinfective agent; statistical analysis; data analysis software; prevention</t>
  </si>
  <si>
    <t>CZJVCKV2</t>
  </si>
  <si>
    <t>SchockenIturrino, RP; Sampaio, AAM; Sampaio, MAPM; Berchieri, A; Berchielli, SCP</t>
  </si>
  <si>
    <t>Microbiological analyses of poultry litter used for ruminant feeding</t>
  </si>
  <si>
    <t>ARQUIVO BRASILEIRO DE MEDICINA VETERINARIA E ZOOTECNIA</t>
  </si>
  <si>
    <t>0102-0935</t>
  </si>
  <si>
    <t>The aims of this study were to estimate the changes in total bacterial counts (TBC) in poultry litter samples, consisting of rice hulls, after storage, and to identify pathogenic bacteria. For the countings Plate Count agar (Difco) was used. Enrichment and selective media such as blood agar, MacConkey, Baird Parker, brain and heart agar, and egg yolk solid media, and cooked meat and brain and heart infusion, incubated under aerobic or anaerobic conditions were used to isolate Staphylococcus aureus, Salmonella sp, Clostridium perfringens, C. botulinum, C. chauvoei, Campylobacter sp, Escherichia coli, and Corynebacterium sp. Litter samples were collected from the houses of the Veterinary School experimental aviary. A fully randomized experimental design was used with four treatments and four replications, for a total of 16 samples. A decrease in TBC was detected when treatment T1 (zero days of storage) was compared with treatments T2 (14 days of storage). On the other hand the treatments T3 (28 days of storage) and T4 (42 days of storage) presented significantly superior counting in relation to treatment T1. Some pathogenic bacteria of Enterobacteriaceae such as Escherichia coli, Proteus, Arizona, Providencia, Edwardsiella, as well as Staphylococcus aureus, S. epidermidis, different species of genus Clostridium as C. perfringens, C. sordelli, C. chauvoei, C. tetani and C. novyi as well as some strains of Corynebacterium pyogenes were isolated.</t>
  </si>
  <si>
    <t>1996-08</t>
  </si>
  <si>
    <t>435-443</t>
  </si>
  <si>
    <t>WOS:A1996WM89700006</t>
  </si>
  <si>
    <t>CZLKW4K9</t>
  </si>
  <si>
    <t>Serrao S.; Kao V.; Aye L.</t>
  </si>
  <si>
    <t>Amebic colitis in a post liver transplant patient</t>
  </si>
  <si>
    <t>American Journal of Gastroenterology</t>
  </si>
  <si>
    <t>0002-9270</t>
  </si>
  <si>
    <t>A 63-year-old Hispanic male, presented with two week history of blood tinged diarrhea, abdominal cramping, and decreased appetite. He had been discharged from the hospital one month prior for liver transplant for hepatocellular carcinoma. Prior to the transplant he had visited Mexico where he ate an unrestricted diet including seafood and pork. He also had contact with roosters, chicken, pigeon, cats, goats and horses. He was on immunosuppressive agents, Tacrolimus, with a normal level of 17.6 ng/mL and Prednisone with Valganciclovir, Clotrimazole and Trimethoprim Sulfamethoxazole. He was admitted and managed with intravenous fluid and electrolyte resuscitation. Stool studies were negative for Clostridium difficile, Shiga Toxin 1 and 2, Salmonella, Shigella, Campylobacter, E.coli 0157 and ova and parasites. He was referred for colonoscopy which demonstrated the presence of non-hemorrhagic ulcers throughout the colon starting from the rectum and ending in the cecum (Figure 1). There was no active bleeding and there were patchy areas of normal appearing mucosa. Multiple biopsies were taken from the bases and the edges of the ulcers and of normal mucosa. Histological exam of biopsies (Figure 2) showed benign colonic mucosa with ulceration, and granulation tissue with accompanying necroinflammtory debris. Scattered among the mucosa, were amebic organisms consistent with Entamoeba histolytica showing foamy cytoplasm with ingested red blood cells and eccentric nucleus. Entamoeba antibody titer was found to be positive, and further work up including Toxoplasmosis IgG and IgM, Cysticercosis Trypanosoma Cruzi, Brucella and Bartonella antibody titer were negative. Patient was treated and subsequently discharged on Metronidazole, for the duration of six weeks. No changes were made to the immunosuppression therapy. In 1875, Losch first described the trophozites of Ameba coli in the feces of a Russian woodcutter with fatal diarrhea. Acquired via the oral-fecal, oral-anal and oral-genital routes, this parasite was named E.Histolytica for its ability to lyse tissues. Though not seen in our patient, amebic liver abscess is the most common manifestation of invasive amebiasis. Other organs can also be involved, including pleuropulmonary, cardiac, cerebral, renal, genitourinary, peritoneal, and cutaneous sites. Intestinal amebic infections are relatively rare in the Unites States. For individuals infected with a single GI parasite, E. histolytica accounts for 1% of cases. This case confirms that prior travel to endemic areas is a significant risk factor for intestinal parasitic infections. This case also highlights the importance of a thorough dietary, travel and exposure history, prior to and after starting immunosuppression in an organ transplant recipient. (Figure Presented).</t>
  </si>
  <si>
    <t>S121-S122</t>
  </si>
  <si>
    <t>Am. J. Gastroenterol.</t>
  </si>
  <si>
    <t>80th Annual Scientific Meeting of the American College of Gastroenterology. Honolulu, HI United States.</t>
  </si>
  <si>
    <t>Place: Netherlands Publisher: Nature Publishing Group</t>
  </si>
  <si>
    <t>Campylobacter; Salmonella; cysticercosis; risk factor; chicken; pork; resuscitation; hospital; Escherichia coli; human; nonhuman; cotrimoxazole; *human; cecum; male; skin; conference abstract; feces; diarrhea; blood; immunoglobulin G; Brucella; goat; human cell; heart; diet; adult; human tissue; toxoplasmosis; Shigella; horse; exposure; travel; clinical article; case report; drug therapy; immunosuppressive treatment; metronidazole; middle aged; Peptoclostridium difficile; tacrolimus; histopathology; oocyte; sea food; Mexico; endogenous compound; rectum; pigeon; antibody titer; parasite; biopsy; erythrocyte; cancer patient; surgery; *college; *gastroenterology; colonoscopy; parasitosis; prednisone; bleeding; *patient; Clostridioides difficile; Hispanic; cat; tissues; cytoplasm; clotrimazole; Entamoeba; therapy; transplantation; mucosa; rooster; immunoglobulin M; *amebiasis; *American; *liver graft; amebic infection; amoeba (life cycle stage); Bartonella; colon mucosa; decreased appetite; electrolyte; Entamoeba histolytica; forest worker; graft recipient; granulation tissue; immunosuppressive agent; infusion fluid; liver amebiasis; liver cell carcinoma; Trypanosoma cruzi; ulcer; valganciclovir; verotoxin 1; *intestinal amebiasis; Columbidae; kidney; muscle cramp; ovum; peritoneum</t>
  </si>
  <si>
    <t>CZLNE4TY</t>
  </si>
  <si>
    <t>Ghazanfar, F.; Rabbani, M.; Ghafoor, A.; Mushtaq, M.H.</t>
  </si>
  <si>
    <t>Evaluation of Antimicrobial Activity of Organic Acids against Campylobacter jejuni in Broilers</t>
  </si>
  <si>
    <t>10.17582/journal.pjz/20210809100837</t>
  </si>
  <si>
    <t>https://www.scopus.com/inward/record.uri?eid=2-s2.0-85139014357&amp;doi=10.17582%2fjournal.pjz%2f20210809100837&amp;partnerID=40&amp;md5=4d780837ec90bce7bc9ca36f20c38b57</t>
  </si>
  <si>
    <t>2851-2856</t>
  </si>
  <si>
    <t>CZNIG22L</t>
  </si>
  <si>
    <t>Wang, Liping; Yuanshu, Zhang; Yuhan, Zhang; Yaojie; Yingxia, Li</t>
  </si>
  <si>
    <t>Mutant prevention concentrations of fluoroquinolones against Campylobacter jejuni isolated from chicken.</t>
  </si>
  <si>
    <t>10.1016/j.vetmic.2010.02.020</t>
  </si>
  <si>
    <t>The mutant prevention concentration (MPC) and mutant selection window (MSW) concepts have been used to evaluate antibiotic concentration ranges that prevent  the emergence of antibiotic resistant mutants. Campylobacter jejuni is highly  mutable to fluoroquinolone (FQ) antibiotics, but it is unknown if the MPC concept  can be used to prevent mutant emergence. In this study, the MPCs of three FQs  including enrofloxacin, norfloxacin and ciprofloxacin were determined using 13 C.  jejuni isolates. Also, first- and second-step FQ-resistant mutants were selected  and the mutations in gyrA and gyrB as well as the contribution of efflux pump to  FQ resistance were investigated. The MICs of all selected mutants were determined  in the presence or absence of the efflux pump inhibitors carbonyl cyanide  3-chlorophenylhydrazone (CCCP) and reserpine. Our results revealed that the three  tested FQs had different MPC ranges and the MPC order was norfloxacin &gt;  ciprofloxacin &gt; enrofloxacin, suggesting a better in vitro efficacy of  enrofloxacin over ciprofloxacin and norfloxacin in reducing the emergence of C.  jejuni mutants. The results also confirmed the single-step mechanism of acquired  FQs resistance in C. jejuni mutants. Both point mutations (Thr-86-Ile and  Asp-90-Asn) in the gyrA gene and the function of efflux pumps contributed to the  acquired resistance to ciprofloxacin and norfloxacin, while gyrA mutations  (Thr-86-Ile and Asp-90-Asn) were the main mechanism for enrofloxacin resistance.  These findings provide new insights into the development and mechanisms of FQ  resistance in Campylobacter.</t>
  </si>
  <si>
    <t>409-414</t>
  </si>
  <si>
    <t>Place: Netherlands PMID: 20226601</t>
  </si>
  <si>
    <t>Animals; antibiotic resistance; chicken; *Campylobacter jejuni; *Chickens; article; nonhuman; bacterium isolation; ciprofloxacin; point mutation; Microbial Sensitivity Tests; *quinolone derivative; enrofloxacin; norfloxacin; Mutation; threonine; bacterium mutant; asparagine/ec [Endogenous Compound]; DNA topoisomerase (ATP hydrolysing) A/ec [Endogenous Compound]; DNA topoisomerase (ATP hydrolysing) B/ec [Endogenous Compound]; isoleucine/ec [Endogenous Compound]; aspartic acid/ec [Endogenous Compound]; *concentration (parameters); *mutant prevention concentration; *mutant selection window; carbonyl cyanide chlorophenylhydrazone; reserpine; *Drug Resistance, Multiple, Bacterial; Poultry Diseases/microbiology; Campylobacter Infections/microbiology/*veterinary; DNA Gyrase/genetics/metabolism; Anti-Bacterial Agents/administration &amp; dosage/*pharmacology; Campylobacter jejuni/classification/*drug effects; Fluoroquinolones/administration &amp; dosage/*pharmacology; Gene Expression Regulation, Bacterial/physiology</t>
  </si>
  <si>
    <t>CZT3MFSY</t>
  </si>
  <si>
    <t>Wallace, J.S.; Stanley, K.N.; Currie, J.E.; Diggle, P.J.; Jones, K.</t>
  </si>
  <si>
    <t>Seasonality of thermophilic Campylobacter populations in chickens</t>
  </si>
  <si>
    <t>10.1111/j.1365-2672.1997.tb02854.x</t>
  </si>
  <si>
    <t>https://www.scopus.com/inward/record.uri?eid=2-s2.0-0031009626&amp;doi=10.1111%2fj.1365-2672.1997.tb02854.x&amp;partnerID=40&amp;md5=b0c57380fcc2abf11caead474307cabd</t>
  </si>
  <si>
    <t>219-224</t>
  </si>
  <si>
    <t>*Campylobacter; article; nonhuman; controlled study; animal experiment; intestine; food contamination; *chicken; food control; food analysis; *seasonal variation; *bacterial colonization</t>
  </si>
  <si>
    <t>D247A7LP</t>
  </si>
  <si>
    <t>Zaidi, MB; McDermott, PF; Fedorka-Cray, P; Leon, V; Canche, C; Hubert, SK; Abbott, J; León, M; Zhao, SH; Headrick, M; Tollefson, L</t>
  </si>
  <si>
    <t>Nontyphoidal Salmonella from human clinical cases, asymptomatic children, and raw retail meats in Yucatan, Mexico</t>
  </si>
  <si>
    <t>10.1086/498508</t>
  </si>
  <si>
    <t>Background. We report the results of a 3-year Salmonella surveillance study of persons with diarrhea; asymptomatic children; and retail pork, poultry, and beef in Yucatan, Mexico. Methods. Isolates were characterized according to serotype, antimicrobial susceptibility, and genetic relatedness with pulsed-field gel electrophoresis. Results. Salmonella Typhimurium was the most common serotype found in ill humans ( 21.8% of isolates), followed by Salmonella Agona (21% of isolates). Salmonella Enteritidis was a minor serotype (4.2% of isolates). Asymptomatic children carried S. Agona ( 12.1% of isolates), Salmonella Meleagridis (11.6% of isolates), Salmonella Anatum (8% of isolates) and S. Enteritidis (5.8% of isolates). A high percentage of retail meat samples contained Salmonella; it was most commonly found in pork (58.1% of samples), followed by beef (54% of samples) and poultry (39.7% of samples). Resistance to oral drugs used for the treatment of salmonellosis was observed for ampicillin (14.6% of isolates were resistant), chloramphenicol (14.0% of isolates), and trimethoprim-sulfamethoxazole (19.7% of isolates). Resistance to ceftriaxone emerged in 2002 and was limited to the serotype S. Typhimurium. Twenty-seven percent of the isolates were resistant to nalidixic acid, and none were resistant to ciprofloxacin. Multidrug resistance was most common among isolates of serotypes S. Typhimurium and S. Anatum. Pulsed-field gel electrophoresis showed that strains found in retail meats were genetically identical to strains found in both asymptomatic children and ill patients. Conclusions. Our study found a high prevalence of Salmonella in retail meats and persons with enteric infection; many of these isolates were resistant to clinically important antimicrobials. A random selection of isolates from people and retail meat showed genetic relatedness, which suggests that, in Yucatan, considerable transfer of Salmonella occurs through the food chain.</t>
  </si>
  <si>
    <t>21-28</t>
  </si>
  <si>
    <t>WOS:000233698900010</t>
  </si>
  <si>
    <t>D28UVCEV</t>
  </si>
  <si>
    <t>Lee, Ching-Fu; Han, Chien-Kuo; Tsau, Jya-Li</t>
  </si>
  <si>
    <t>In vitro inhibitory activity of Chinese leek extract against Campylobacter species.</t>
  </si>
  <si>
    <t>10.1016/j.ijfoodmicro.2004.01.009</t>
  </si>
  <si>
    <t>Three aqueous extracts of dietary materials of Chinese leek (leek flower stem, soft leek and green leek) and two other reference extracts of Allium plants were  used to investigate the antibacterial effects against Campylobacter jejuni and  Campylobacter coli. All the tested strains of Campylobacter species were isolated  from chickens. The minimum concentration of aqueous leek extracts (ALEs) required  to inhibit the bacterial growth was 2.0 mg/ml. Among the plant extracts tested,  ALEs shared the lowest value of minimum inhibitory concentration (MIC), and soft  leek significantly demonstrated the strongest inhibitory activities (P &lt; 0.05).  All the Allium plants tested shared similar characteristics of heat and pH  susceptibility. Heat treatment (&gt;75 degrees C) of the extracts reduced the  inhibitory activity. The boiled ALEs revealed significant loss of inhibition (P &lt;  0.05), but they retained some inhibitory effect. The antibacterial activities of  the ALEs were stable between pH 2.0 and 8.0, while the effects were significantly  decreased (P &lt; 0.05) when pH of the ALEs were adjusted to 1.0 or 9.0 above. The  results indicated that the antibacterial activities of the ALEs against  Campylobacter species were more effective than that of aqueous garlic extract.</t>
  </si>
  <si>
    <t>169-174</t>
  </si>
  <si>
    <t>Place: Netherlands PMID: 15193803</t>
  </si>
  <si>
    <t>Hot Temperature; Hydrogen-Ion Concentration; *Food Microbiology; Colony Count, Microbial; Microbial Sensitivity Tests; Anti-Bacterial Agents/*pharmacology; Campylobacter jejuni/*drug effects/growth &amp; development; Campylobacter coli/*drug effects/growth &amp; development; Drugs, Chinese Herbal/*pharmacology; Onions/*chemistry</t>
  </si>
  <si>
    <t>D2TRI9LU</t>
  </si>
  <si>
    <t>González, Manuel; Skandamis, Panagiotis N.; Hänninen, Marja-Liisa</t>
  </si>
  <si>
    <t>A modified Weibull model for describing the survival of Campylobacter jejuni in minced chicken meat.</t>
  </si>
  <si>
    <t>10.1016/j.ijfoodmicro.2009.09.022</t>
  </si>
  <si>
    <t>Campylobacter is one of the leading causes of foodborne bacterial enteritis. Since chicken meat may be an important source of C. jejuni, the aims of this  study were (i) to evaluate the survival/inactivation of C. jejuni strain 49/7R  and its antimicrobial resistant variants (49/7RAT and 49/7RATCIP32) in minced  chicken meat during extended storage at temperatures ranging from -20 degrees C  to 25 degrees C and (ii) to test the suitability of the Weibull model for  predicting the inactivation of C. jejuni in minced chicken meat in a wide range  of temperatures. Minced chicken meat samples were inoculated with C. jejuni and  log CFU/g were counted after different storage times at -20 degrees C, -5 degrees  C, 4 degrees C, 15 degrees C or 25 degrees C. The log-linear and the Weibull  models were used to fit a total of 15 inactivation curves. The mean value of  R(2)(adjusted) for the correlation between the surviving bacterial cells observed  and predicted by the Weibull model ranged from 0.986 to 0.994, and from 0.895 to  0.925 for the log-linear model, indicating closer agreement between the data and  the Weibull model than for the log-linear one. From the Weibull model, p and  delta parameters were described in a secondary model as a function of temperature  using third-order polynomial fitting curves. Information from the secondary model  served to predict survival curves for C. jejuni in minced chicken meat for an  independent set of storage temperatures. Additionally, since delta parameter of  the Weibull model is related to the D concept it served to determine the time  (days) needed for the 1-log reduction of CFU/g; within the above mentioned  temperature range. The results revealed that antimicrobial resistant variants  survived longer than did the parent strains at all temperatures studied,  indicated by the 1-log reduction time estimates.</t>
  </si>
  <si>
    <t>52-58</t>
  </si>
  <si>
    <t>Place: Netherlands PMID: 19833401</t>
  </si>
  <si>
    <t>Animals; Time Factors; chicken meat; Temperature; *Food Microbiology; Colony Count, Microbial; antibiotic resistance; *Campylobacter jejuni; risk assessment; storage temperature; Microbial Viability; *Chickens; Meat/*microbiology; article; nonhuman; controlled study; bacterial strain; Computer Simulation; genetic variability; food analysis; prediction; Reproducibility of Results; *bacterial survival; simulation; bacterial cell; *mathematical model; bacterial viability; temperature stress; calculation; cell survival; *Weibull model; bacterial kinetics; external validity; *Models, Biological; Food Handling/*methods; Campylobacter jejuni/isolation &amp; purification/*physiology</t>
  </si>
  <si>
    <t>D3IERUQM</t>
  </si>
  <si>
    <t>Chon, Jung-Whan; Kim, Young-Ji; Kim, Hong-Seok; Kim, Dong-Hyeon; Kim, Hyunsook; Song, Kwang-Young; Seo, Kun-Ho</t>
  </si>
  <si>
    <t>Supplementation of Bolton broth with triclosan improves detection of Campylobacter jejuni and Campylobacter coli in chicken carcass rinse.</t>
  </si>
  <si>
    <t>10.1016/j.ijfoodmicro.2014.04.006</t>
  </si>
  <si>
    <t>We compared Bolton enrichment broth supplemented with antimicrobial triclosan (T-Bolton broth) and normal Bolton broth for the isolation of Campylobacter  jejuni (C. jejuni) and Campylobacter coli (C. coli) from chicken carcass rinse.  Whole chickens were rinsed with buffered peptone water prior to enrichment in  normal Bolton broth or T-Bolton broth, followed by inoculation onto modified  charcoal-cefoperazone-deoxycholate agar (mCCDA). Suspect colonies were confirmed  by PCR. We observed a significantly higher number of C. jejuni or C.  coli-positive samples in the T-Bolton broth (71.3%) than in the normal Bolton  broth (27.5%) (p&lt;0.05). Furthermore, the number of contaminated mCCDA plates was  lower after enrichment in T-Bolton broth (3.8%) than in the normal Bolton broth  (75%) (p&lt;0.05), indicating that T-Bolton broth has higher selectivity. Finally,  we identified extended-spectrum β-lactamase-producing Escherichia coli as the  predominant competing flora in normal Bolton broth. In conclusion, the use of  T-Bolton broth results in significant elimination of competing bacteria.</t>
  </si>
  <si>
    <t>37-39</t>
  </si>
  <si>
    <t>Place: Netherlands PMID: 24813626</t>
  </si>
  <si>
    <t>Animals; Campylobacter; Chickens; Chicken; Bolton broth; Modification; Triclosan; Meat/microbiology; Campylobacter coli/growth &amp; development/*isolation &amp; purification; Campylobacter jejuni/growth &amp; development/*isolation &amp; purification; Bacteria/drug effects; Food Microbiology/*methods; Culture Media/*chemistry; Escherichia coli/drug effects/enzymology; Triclosan/*pharmacology</t>
  </si>
  <si>
    <t>D3SJV4NS</t>
  </si>
  <si>
    <t>Guyard-Nicodème, M.; Rivoal, K.; Houard, E.; Rose, V.; Quesne, S.; Mourand, G.; Rouxel, S.; Kempf, I.; Guillier, L.; Gauchard, F.; Chemaly, M.</t>
  </si>
  <si>
    <t>Prevalence and characterization of Campylobacter jejuni from chicken meat sold in French retail outlets</t>
  </si>
  <si>
    <t>10.1016/j.ijfoodmicro.2015.02.013</t>
  </si>
  <si>
    <t>https://www.scopus.com/inward/record.uri?eid=2-s2.0-84924565975&amp;doi=10.1016%2fj.ijfoodmicro.2015.02.013&amp;partnerID=40&amp;md5=2b3b8593a8861d42b6cfbf1e011d9a5b</t>
  </si>
  <si>
    <t>D3X38ZER</t>
  </si>
  <si>
    <t>He, D.; Wu, Z.; Cui, B.; Xu, E.; Jin, Z.</t>
  </si>
  <si>
    <t>Establishment of a dual mode immunochromatographic assay for Campylobacter jejuni detection</t>
  </si>
  <si>
    <t>10.1016/j.foodchem.2019.03.106</t>
  </si>
  <si>
    <t>https://www.scopus.com/inward/record.uri?eid=2-s2.0-85063335646&amp;doi=10.1016%2fj.foodchem.2019.03.106&amp;partnerID=40&amp;md5=b23502afd18d12ca90b425396aa98385</t>
  </si>
  <si>
    <t>708-713</t>
  </si>
  <si>
    <t>D47HBRKW</t>
  </si>
  <si>
    <t>Foddai, A.; Nauta, M.; Ellis-Iversen, J.</t>
  </si>
  <si>
    <t>Risk-based control of Campylobacter spp. in broiler farms and slaughtered flocks to mitigate risk of human campylobacteriosis – A One Health approach</t>
  </si>
  <si>
    <t>10.1016/j.mran.2021.100190</t>
  </si>
  <si>
    <t>https://www.scopus.com/inward/record.uri?eid=2-s2.0-85119265278&amp;doi=10.1016%2fj.mran.2021.100190&amp;partnerID=40&amp;md5=5cc22cd3a7319ab6b40d21d2c09e95bc</t>
  </si>
  <si>
    <t>risk factor; Denmark; carcass; *Campylobacter; risk assessment; prevalence; human; article; nonhuman; bacterium culture; polymerase chain reaction; *campylobacteriosis; infection risk; *broiler; animal tissue; cloaca; poultry farming; *risk reduction; *bird flock; *One Health; slaughtering</t>
  </si>
  <si>
    <t>D48NKQHS</t>
  </si>
  <si>
    <t>Swoveland, J.L.; Stewart, L.K.; Eckmann, M.K.; Gee, R.; Allen, K.J.; Vandegrift, C.M.; Olson, G.; Kang, M.-G.; Tran, M.L.; Melius, E.; Hiatt, B.; Gautom, R.K.; Perez-Osorio, A.C.</t>
  </si>
  <si>
    <t>Laboratory Review of Foodborne Disease Investigations in Washington State 2007-2017</t>
  </si>
  <si>
    <t>10.1089/fpd.2018.2592</t>
  </si>
  <si>
    <t>https://www.scopus.com/inward/record.uri?eid=2-s2.0-85068866196&amp;doi=10.1089%2ffpd.2018.2592&amp;partnerID=40&amp;md5=cc288a1f972788cfaaa51244f4e2bf95</t>
  </si>
  <si>
    <t>513-523</t>
  </si>
  <si>
    <t>D4FQZ5LP</t>
  </si>
  <si>
    <t>Rama, EN; Bailey, M; Kumar, S; Leone, C; den Bakker, HC; Thippareddi, H; Singh, M</t>
  </si>
  <si>
    <t>Prevalence and antimicrobial resistance of Salmonella in conventional and no antibiotics ever broiler farms in the United States</t>
  </si>
  <si>
    <t>10.1016/j.foodcont.2021.108738</t>
  </si>
  <si>
    <t>Non-typhoidal Salmonella is the second most common bacterial cause of foodborne illness in the United States. More than 50% of the poultry meat sold in the U.S. is categorized as no antibiotics ever (NAE), yet it is unclear how these practices affect the prevalence and antimicrobial resistance (AMR) of Salmonella. The aim of this study was to evaluate and compare the prevalence of Salmonella and the incidence of AMR in conventional (n=2) and NAE = 2) broiler farms in the Southeast US. Broiler cecal (n = 420) and ileal contents (n = 420), along with litter (n = 24), feed (n = 24) and water (n = 24) samples were collected from four broiler farms. Sample collection was carried out during a full production cycle and following the birds to the processing facilities. The BAX (R) Real-Time PCR system was used to detect Salmonella positive samples. Phenotypic antimicrobial susceptibility was evaluated following the National Antimicrobial Resistance Monitoring System (NARMS) method, and whole genome sequencing (WGS) was carried out for screening of AMR genes. The software tool SeqSero2 and the McOutbryk SNP calling pipeline were used for serotype identification and phylogenetic analysis, respectively. Conventional broilers had the highest Salmonella prevalence (80% and 73%; P &lt;= 0.05) at day 21. The Salmonella prevalence declined as the birds aged. Antimicrobial resistance among Salmonella isolates from all sample types was high in all four farms (76%), exhibiting frequent resistance to tetracycline (76%) and streptomycin (70%). Salmonella isolates recovered from NAE broilers carried higher (P &lt;= 0.05) rates of AMR than isolates from conventionally raised chicken. Salmonella enterica serotype Kentucky was the predominant sero-type, harboring genes tet(B), aph(3 '')-Ib and aph(6)-Id (which encode resistance to tetracycline and streptomycin, respectively). Farm-related strains of the serotype were identified, exhibiting persistence in the litter environment.</t>
  </si>
  <si>
    <t>WOS:000742849600004</t>
  </si>
  <si>
    <t>D4HKKGML</t>
  </si>
  <si>
    <t>Beers, K.; Rheingans, J.; Chinault, K.; Cook, P.; Waldroup, A.</t>
  </si>
  <si>
    <t>Microbial efficacy of commercial application of Cecure® CPC antimicrobial to ingesta-contaminated pre-chill Broiler Carcasses</t>
  </si>
  <si>
    <t>10.3923/ijps.2006.698.703</t>
  </si>
  <si>
    <t>https://www.scopus.com/inward/record.uri?eid=2-s2.0-33750217117&amp;doi=10.3923%2fijps.2006.698.703&amp;partnerID=40&amp;md5=953de925da623b49154715c75afaff38</t>
  </si>
  <si>
    <t>698-703</t>
  </si>
  <si>
    <t>D4YJJVLT</t>
  </si>
  <si>
    <t>Nzuma, Ruramayi M.; Liu, Fuquan; Grant, Irene R.</t>
  </si>
  <si>
    <t>Generation and characterization of a novel recombinant scFv antibody specific for Campylobacter jejuni.</t>
  </si>
  <si>
    <t>10.1007/s00253-018-8949-x</t>
  </si>
  <si>
    <t>Campylobacter jejuni is a leading cause of foodborne illness worldwide, mainly due to consumption and handling of contaminated raw chicken. Rapid detection  methods for C. jejuni are vital for monitoring contamination levels in chicken  products and reducing human Campylobacteriosis cases. The 'gold standard'  culture-based method of Campylobacter detection takes 3-5 days and is too slow to  permit effective intervention. Immuno-based methods are faster, but usually  necessitate use of animals or hybridoma technology to produce antibodies; making  them difficult and expensive to produce. Here, we report the generation and  characterization of recombinant single-chain variable fragment (scFv) antibodies  specific for C. jejuni cells, and evaluation of one scFv antibody for an  immunomagnetic separation-quantitative PCR (IMS-qPCR) method to rapidly,  sensitively, and specifically detect low numbers of C. jejuni. An scFv antibody  phage-display library was constructed using spleen mRNA derived from a rabbit  immunized with gamma-irradiated C. jejuni cells. This library was screened by  surface biopanning against C. jejuni whole cells. Enriched clones were analyzed  by enzyme-linked immunosorbent assay (ELISA). Two scFv antibodies that strongly  and specifically recognized C. jejuni cell were expressed in Escherichia coli.  Western blot analysis showed that one antibody, scFv80, was expressed as a  soluble protein and retained its specific and strong binding to C. jejuni cells.  This recombinant monoclonal scFv antibody was purified and used to covalently  coat paramagnetic beads to be used for IMS-qPCR. The IMS-qPCR method was able to  specifically and sensitively detect C. jejuni in mixed cultures within 3 h.</t>
  </si>
  <si>
    <t>4873-4885</t>
  </si>
  <si>
    <t>Place: Germany PMID: 29627856  PMCID: PMC5953994</t>
  </si>
  <si>
    <t>Animals; Chickens; Campylobacter jejuni; *Campylobacter jejuni; Enzyme-Linked Immunosorbent Assay; Escherichia coli; article; nonhuman; polymerase chain reaction; Phage display; bacterium detection; enzyme linked immunosorbent assay; clone; quantitative analysis; *bacterium antibody; bacterial cell; immunomagnetic separation; messenger RNA/ec [Endogenous Compound]; DNA library; *recombinant antibody; *single chain fragment variable antibody; biopanning; mixed cell culture; New Zealand White (rabbit); phage display; whole cell; Campylobacter Infections/prevention &amp; control; Food Microbiology/*methods; Campylobacter jejuni/isolation &amp; purification/*metabolism; Detection specificity; Immunomagnetic separation (IMS); Recombinant Proteins/immunology/*metabolism; Recombinant scFv antibody; Single-Chain Antibodies/*metabolism</t>
  </si>
  <si>
    <t>D54QVKJ9</t>
  </si>
  <si>
    <t>Wei, Dong; Oyarzabal, Omar A.; Huang, Tung-Shi; Balasubramanian, Shankar; Sista, Srinivas; Simonian, Aleksandr L.</t>
  </si>
  <si>
    <t>Development of a surface plasmon resonance biosensor for the identification of Campylobacter jejuni.</t>
  </si>
  <si>
    <t>10.1016/j.mimet.2006.12.002</t>
  </si>
  <si>
    <t>The purpose of this study was to develop a biosensor based on surface plasmon resonance (SPR) for the rapid identification of C. jejuni in broiler samples. We  examined the specificity and sensitivity of commercial antibodies against C.  jejuni with six Campylobacter strains and six non-Campylobacter bacterial  strains. Antigen-antibody interactions were studied using enzyme-linked  immunosorbent assay (ELISA) and a commercially available SPR biosensor platform  (Spreeta). Campylobacter cells killed with 0.5% formalin had significant lower  antibody reactivity when compared to live cells, or cells inactivated with 0.5%  thimerosal or heat (70 degrees C for 3 min) using ELISA. The SPR biosensor showed  a good sensitivity with commercial antibodies against C. jejuni at 10(3) CFU/ml  and a low cross reactivity with Salmonella serotype typhimurium. The sensitivity  of the SPR was similar when testing spiked broiler meat samples. However,  research is still needed to reduce the high background observed when sampling  meat products.</t>
  </si>
  <si>
    <t>78-85</t>
  </si>
  <si>
    <t>Place: Netherlands PMID: 17258830</t>
  </si>
  <si>
    <t>Animals; Humans; Time Factors; Chickens/microbiology; Culture Media; Enzyme-Linked Immunosorbent Assay; Sensitivity and Specificity; Antibody Specificity; Meat/microbiology; Campylobacter jejuni/immunology/*isolation &amp; purification; Campylobacter Infections/immunology/microbiology/veterinary; Antibodies, Bacterial/metabolism; Antigen-Antibody Reactions; Surface Plasmon Resonance/instrumentation/*methods</t>
  </si>
  <si>
    <t>D58ZDHSW</t>
  </si>
  <si>
    <t>Hao H.; Cheng G.; Iqbal Z.; Ai X.; Hussain H.I.; Huang L.; Dai M.; Wang Y.; Liu Z.; Yuan Z.</t>
  </si>
  <si>
    <t>Benefits and risks of antimicrobial use in food-producing animals</t>
  </si>
  <si>
    <t>1664-302X (electronic)</t>
  </si>
  <si>
    <t>10.3389/fmicb.2014.00288</t>
  </si>
  <si>
    <t>http://journal.frontiersin.org/Journal/10.3389/fmicb.2014.00288/full</t>
  </si>
  <si>
    <t>Benefits and risks of antimicrobial drugs, used in food-producing animals, continue to be complex and controversial issues. This review comprehensively presents the benefits of antimicrobials drugs regarding control of animal diseases, protection of public health, enhancement of animal production, improvement of environment, and effects of the drugs on biogas production and public health associated with antimicrobial resistance. The positive and negative impacts, due to ban issue of antimicrobial agents used in food-producing animals, are also included in the discussion. As a double-edged sword, use of these drugs in food-animals persists as a great challenge. © 2014 Hao, Cheng, Iqbal, Ai, Hussain, Huang, Dai, Wang, Liu and Yuan.</t>
  </si>
  <si>
    <t>JUN</t>
  </si>
  <si>
    <t>Front. Microbiol.</t>
  </si>
  <si>
    <t>public health; livestock; antibiotic resistance; food poisoning; human; Campylobacter coli; nonhuman; review; florfenicol; gentamicin; environmental impact; macrolide; *animal product; animal food; enrofloxacin; norfloxacin; oxytetracycline; tylosin; animal husbandry; food security; feces microflora; poultry farming; *food industry; virginiamycin; salinomycin; Enterococcus faecalis; Aeromonas hydrophila; neomycin; ivermectin; methane; dairy cattle; *antiinfective agent/dt [Drug Therapy]; zoonosis/pc [Prevention]; animal disease/dt [Drug Therapy]; animal disease/pc [Prevention]; biogas; dairy industry; Desulfovibrionaceae infection; doramectin</t>
  </si>
  <si>
    <t>D592YFVU</t>
  </si>
  <si>
    <t>Lluque, A; Riveros, M; Prada, A; Ochoa, TJ; Ruiz, J</t>
  </si>
  <si>
    <t>Virulence and Antimicrobial Resistance in Campylobacter spp. from a Peruvian Pediatric Cohort</t>
  </si>
  <si>
    <t>SCIENTIFICA</t>
  </si>
  <si>
    <t>2090-908X</t>
  </si>
  <si>
    <t>10.1155/2017/7848926</t>
  </si>
  <si>
    <t>The presence of virulence factors (VFs) and mechanisms of quinolones and macrolide resistance was analyzed in Campylobacter spp. from a pediatric cohort study in Lima. In 149 isolates (39 Campylobacter jejuni and 24 Campylobacter coli from diarrheic cases; 57 C. jejuni and 29 C. coli from controls), the presence of the cdtABC and cadF genes and iam marker was established. Nalidixic acid, ciprofloxacin, erythromycin, and azithromycin susceptibilities were established in 115 isolates and tetracycline-susceptibility was established in 100 isolates. The presence of mutations in the gyrA, parC, and 23S rRNA genes was determined. The cadF gene and all genes from the cdtABC operon were significantly more frequent among C. jejuni (P &lt; 0.0001); the iam marker was more frequent in C. coli (P &lt; 0.0001). No differences were observed in VFs between cases and controls. Almost all isolates were tetracycline-resistant; nalidixic acid and ciprofloxacin resistance reached levels of 90.4% and 88.7%, respectively. Resistance to macrolides was 13% (C. jejuni 4.3%; C. coli 26.1%). Resistance to ciprofloxacin was related to GyrA Thr86 substitutions, while 13 of 15 macrolide-resistant isolates possessed a 23S rRNA mutation (A2075G). Differences in the presence of VFs and alarming levels of resistance to tested antimicrobial agents were observed among C. jejuni and C. coli.</t>
  </si>
  <si>
    <t>WOS:000412395800001</t>
  </si>
  <si>
    <t>D5F2TYJV</t>
  </si>
  <si>
    <t>Cook, KL; Rothrock, MJ; Eiteman, MA; Lovanh, N; Sistani, K</t>
  </si>
  <si>
    <t>Evaluation of nitrogen retention and microbial populations in poultry litter treated with chemical, biological or adsorbent amendments</t>
  </si>
  <si>
    <t>JOURNAL OF ENVIRONMENTAL MANAGEMENT</t>
  </si>
  <si>
    <t>0301-4797</t>
  </si>
  <si>
    <t>10.1016/j.jenvman.2011.02.005</t>
  </si>
  <si>
    <t>Poultry litter is a valuable nutrient source for crop production. Successful management to reduce ammonia and its harmful side-effects on poultry and the environment can be aided by the use of litter amendments. In this study, three acidifiers, two biological treatments, one chemical urease inhibitor and two adsorber amendments were added to poultry litter. Chemical, physical and microbiological properties of the litters were assessed at the beginning and the end of the experiment. Application of litter amendments consistently reduced organic N loss (0-15%) as compared to unamended litter (20%). Acidifiers reduced nitrogen loss through both chemical and microbiological processes. Adsorbent amendments (water treatment residuals and chitosan) reduced nitrogen loss and concentrations of ammonia-producing bacteria and fungi. The use of efficient, cost-effective litter amendments to maximum agronomic, environmental and financial benefits is essential for the future of sustainable poultry production. (C) 2011 Elsevier Ltd. All rights reserved.</t>
  </si>
  <si>
    <t>2011-07</t>
  </si>
  <si>
    <t>1760-1766</t>
  </si>
  <si>
    <t>WOS:000291193100011</t>
  </si>
  <si>
    <t>D5ISZEY9</t>
  </si>
  <si>
    <t>Habib, Ihab; Coles, John; Fallows, Mark; Goodchild, Stan</t>
  </si>
  <si>
    <t>Human campylobacteriosis related to cross-contamination during handling of raw chicken meat: Application of quantitative risk assessment to guide intervention  scenarios analysis in the Australian context.</t>
  </si>
  <si>
    <t>10.1016/j.ijfoodmicro.2020.108775</t>
  </si>
  <si>
    <t>Quantitative Microbiological Risk Assessment (QMRA) is a methodology used to organize and analyze scientific information to both estimate the probability and  severity of an adverse event as well as prioritize efforts to reduce the risk of  foodborne pathogens. No QMRA efforts have been applied to Campylobacter in the  Australian chicken meat sector. Hence, we present a QMRA model of human  campylobacteriosis related to the occurrence of cross-contamination while  handling raw chicken meat in Western Australia (WA). This work fills a gap in  Campylobacter risk characterization in Australia and enables benchmarking against  risk assessments undertaken in other countries. The model predicted the average  probability of the occurrence of illness per serving of salad that became  cross-contaminated from being handled following the handling of fresh chicken  meat as 7.0 × 10(-4) (90% Confidence Interval [CI] ± 4.7 × 10(-5)). The risk  assessment model was utilized to estimate the likely impact of intervention  scenarios on the predicted probability of illness (campylobacteriosis) per  serving. Predicted relative risk reductions following changes in the retail  prevalence of Campylobacter were proportional to the percentage desired in the  reduction scenario; a target that is aiming to reduce the current baseline  prevalence of Campylobacter in retail chicken by 30% is predicted to yield  approximately 30% relative risk reduction. A simulated one-log reduction in the  mean concentration of Campylobacter is anticipated to generate approximately 20%  relative risk reductions. Relative risk reduction induced by a one-log decrease  in the mean was equally achieved when the tail of the input distribution was  affected-that is, by a change (one-log reduction) in the standard deviation of  the baseline Campylobacter concentration. A scenario assuming a 5% point decrease  in baseline probability of cross-contamination at the consumer phase would yield  relative risk reductions of 14%, which is as effective as the impact of a  strategic target of 10% reduction in the retail prevalence of Campylobacter. In  conclusion, the present model simulates the probability of illness predicted for  an average individual who consumes salad that has been cross-contaminated with  Campylobacter from retail chicken meat in WA. Despite some uncertainties, this is  the first attempt to utilize the QMRA approach as a scientific basis to guide  risk managers toward implementing strategies to reduce the risk of human  campylobacteriosis in an Australian context.</t>
  </si>
  <si>
    <t>Crown Copyright © 2020. Published by Elsevier B.V. All rights reserved.</t>
  </si>
  <si>
    <t>Place: Netherlands PMID: 32645510</t>
  </si>
  <si>
    <t>Animals; Campylobacter; Chickens; Humans; public health; Campylobacter jejuni; *Food Microbiology; Public health; Campylobacter/isolation &amp; purification; Prevalence; *Campylobacter; risk assessment; prevalence; human; article; Campylobacter coli; nonhuman; *chicken meat; *campylobacteriosis; infection risk; food processing; *food handling; enrichment culture; *food contamination; *raw meat; *Food Handling; consumer; risk management; risk reduction; convenience food; portion size; Risk mitigation; vegetable consumption; Western Australia; Poultry/*microbiology; Campylobacter Infections/*epidemiology/microbiology/prevention &amp; control; Risk Assessment/methods; Vegetables/microbiology; Western Australia/epidemiology</t>
  </si>
  <si>
    <t>D5IWAVID</t>
  </si>
  <si>
    <t>Mochizuki, Y.; Ohkubo, H.; Yoshida, A.; Hata, D.; Hosoki, Y.; Kanda, S.; Nishina, T.; Akiyama, M.; Shiozawa, K.; Hayashi, M.</t>
  </si>
  <si>
    <t>[Epidemiological aspects of enteritis due to Campylobacter jejuni].</t>
  </si>
  <si>
    <t>10.11150/kansenshogakuzasshi1970.63.52</t>
  </si>
  <si>
    <t>From September 1986 through July 1987, all fecal specimens obtained from infants and children who visited the pediatric clinic of the Shizuoka General Hospital  with complaints of abdominal pain or diarrhea were examined for thermophilic  Campylobacters. Bacteriological and epidemiological studies were performed on  household contacts. The mothers of the patients were compared with the mothers of  age-matched control subjects. Bacteriological examination of animals in 49  primary schools in Shizuoka city was performed. C. jejuni was isolated from 47  (9.4%) of the 499 feces samples, occupying first place in the bacterial etiology  of acute bacterial enteritis. Infants and young children below 10 years of age  comprised 81% of the total cases. Fourteen (13%) strains of C. jejuni were  isolated in 9 families among 105 household contacts of the index patients. Six  symptomatic contacts in two households had eaten the same suspected chicken as  the respective index patients. In three families, C. jejuni was isolated from the  remainder of the chicken. The serotype of these isolates was identical to that of  the isolates from the index cases and the other family members. It was also noted  that the same chopping boards were used for the preparation of salads after  cleansing with water. In two index cases, the antibody of convalescent serum  against C. jejuni isolated from the chicken, as estimated by passive  hemagglutination method, ranged from 1:320 to 1:1280. These facts strongly  supported the assumption that they had been infected by the chicken. The  remaining persons were asymptomatic and the possibility was left that the index  cases had been secondarily infected by these carrier persons.(ABSTRACT TRUNCATED  AT 250 WORDS)</t>
  </si>
  <si>
    <t>1989-01</t>
  </si>
  <si>
    <t>52-60</t>
  </si>
  <si>
    <t>Place: Japan PMID: 2501423</t>
  </si>
  <si>
    <t>Animals; Food Microbiology; Humans; Chickens/microbiology; Adolescent; Adult; Child; Child, Preschool; Female; Infant; Male; Food Handling; chicken; food handling; disease transmission; Japan; human; animal; microbiology; article; *Gram negative infection/ep [Epidemiology]; female; male; food control; child; infant; preschool child; *food contamination; adult; *Food Contamination; case report; adolescent; Campylobacter fetus; *enteritis/ep [Epidemiology]; Campylobacter Infections/*epidemiology/transmission; Enteritis/*epidemiology/transmission</t>
  </si>
  <si>
    <t>D62FVTRL</t>
  </si>
  <si>
    <t>Lin, Lan; Bai, Yao; Xu, Xiao; Cui, Shenghui</t>
  </si>
  <si>
    <t>[Enumeration and antimicrobial resistance of Campylobacter species from retail chicken carcasses].</t>
  </si>
  <si>
    <t>OBJECTIVE: To determine Campylobacter contamination level and antimicrobial resistance patterns from chicken carcasses in supermarkets and farmer's markets  of 9 districts in Beijing. METHODS: From August 2012 to July 2013, whole chicken  carcasses (n = 240) were collected from 27 supermarkets and 18 farmer's markets  of nine districts in Beijing. The level of Campylobacter contamination was  enumerated by plate counting method using the modified Karmali and modified  Preston agar. Presumptive Campylobacter isolates were identified and  characterized by gram stain, agglumination test and a multiplex PCR method. The  level of Campylobacter contamination was calculated following the USDA/FSIS  Campylobacter enumeration method. Selected 151 Campylobacter isolates were  further characterized by minimal inhibitory concentrations(MICs) of eight  antimicrobials. RESULTS: A total of 26.3% (63/240) of the retail whole chicken  carcasses were contaminated by Campylobacter and 151 Campylobacter isolates were  recovered, including 85 Campylobacter jejuni isolates and 66 Campylobacter coli  isolates. The P25, P50, P75 of Campylobacter contamination concentration were  7.5, 45.0 and 350.0 CFU/g, respectively. The antimicrobial resistance rate of C.  jejuni and C. coli were as the following: azithromycin(AZI, 13% (11/85), 82%  (54/85)), chloramphenicol (CHL, 33% (28/85), 42% (28/85)), ciprofloxacin (CIP,  95% (81/85), 100% (85/85)), doxycycline (DOX, 38% (32/85), 80% (53/85)),  erythromycin (ERY, 12% (10/85), 82% (54/85)), gentamicin (GEN, 25% (21/85), 68%  (45/85)), tetracycline (TET, 67% (57/85), 73% (62/85)), all isolates were  susceptible to meropenem (MEP). The multi-drug resistance ratio of C. jejuni (55%  (47/85) )was significantly lower than that (86% (57/66) )of C. coli (χ(2) =  16.70, P &lt; 0.01). Among 151 Campylobacter isolates, 21 antimicrobial resistance  patterns were identified, including 20 patterns among C. jejuni isolates and 10  patterns among C.coli isolates. Among C.jejuni isolates, CIP-DOX-TET was dominant  (22% (19/85)), followed by CIP-TET (14% (12/85)), CHL-CIP-TET(9% (8/85)) and  CHL-CIP-GEN (7% (6/85)). Among C.coli isolates,AZI-CHL-CIP-DOX-ERY-GEN-TET (35%  (23/66)) was the dominant, followed by AZI-CIP-DOX-ERY-GEN-TET (21% (14/66) )and  AZI-CIP-DOX-ERY-TET(15% (10/66)). CONCLUSION: Our findings showed a high  prevalence and concentration of Campylobacter contamination in retail chicken  carcasses of nine districts in Beijing, especially the on-site slaughtered  chicken from the farmer's markets. The resistance levels of these recovered  Campylobacter isolates were serious.</t>
  </si>
  <si>
    <t>Place: China PMID: 25573127</t>
  </si>
  <si>
    <t>Animals; Chickens; Meat; *Food Microbiology; Anti-Bacterial Agents; Microbial Sensitivity Tests; *Drug Resistance, Multiple, Bacterial; Campylobacter coli/*classification/*drug effects; Campylobacter jejuni/*classification/*drug effects</t>
  </si>
  <si>
    <t>D67DEVSS</t>
  </si>
  <si>
    <t>Pandi, J.; Glatz, P.; Forder, R.; Ayalew, W.; Waramboi, J.; Chousalkar, K.</t>
  </si>
  <si>
    <t>The use of sweet potato (Ipomoea batatas (L.) Lam) root as feed ingredient for broiler finisher rations in Papua New Guinea</t>
  </si>
  <si>
    <t>Animal Feed Science and Technology</t>
  </si>
  <si>
    <t>10.1016/j.anifeedsci.2016.01.011</t>
  </si>
  <si>
    <t>https://www.scopus.com/inward/record.uri?eid=2-s2.0-84960123112&amp;doi=10.1016%2fj.anifeedsci.2016.01.011&amp;partnerID=40&amp;md5=dd02cb9be248f706423c175cd8c38cbc</t>
  </si>
  <si>
    <t>D6ISJA2Z</t>
  </si>
  <si>
    <t>Ziprin R.L.; Young C.R.; Byrd J.A.; Stanker L.H.; Hume M.E.; Gray S.A.; Kim B.J.; Konkel M.E.</t>
  </si>
  <si>
    <t>Role of Campylobacter jejuni potential virulence genes in cecal colonization</t>
  </si>
  <si>
    <t>10.2307/1592894</t>
  </si>
  <si>
    <t>Campylobacter jejuni, a common commensal in chickens, is one of the leading causes of bacterial gastroenteritis in humans worldwide. The aims of this investigation were twofold. First, we sought to determine whether mutations in the C. jejuni ciaB and pldA virulence-associated genes impaired the organism's ability to colonize chickens. Second, we sought to determine if inoculation of chicks with C. jejuni mutants could confer protection from subsequent challenge with the C. jejuni wild-type strain. The C. jejuni ciaB gene encodes a secreted protein necessary for the maximal invasion of C. jejuni into cultured epithelial cells, and the pldA gene encodes a protein with phospholipase activity. Also included in this study were two additional C. jejuni mutants, one harboring a mutation in cadF and the other in dnaJ, with which we have previously performed colonization studies. In contrast to results with the parental C. jejuni strain, viable organisms were not recovered from any of the chicks inoculated with the C. jejuni mutants. To determine if chicks inoculated with the C. jejuni mutants become resistant to colonization by the C. jejuni parental strain upon subsequent challenge, chicks were inoculated either intraperitoneally (i.p.) or both orally and i.p. with the C. jejuni mutants. Inoculated birds were then orally challenged with the parental strain. Inoculation with the C. jejuni mutants did not provide protection from subsequent challenge with the wild-type strain. In addition, neither the C. jejuni parental nor the mutant strains caused any apparent morbidity or mortality of the chicks. We conclude that mutations in genes cadF, dnaJ, pldA, and ciaB impair the ability of C. jejuni to colonize the cecum, that chicks tolerate massive inoculation with these mutant strains, and that such inoculations do not provide biologically significant protection against colonization by the parental strain.</t>
  </si>
  <si>
    <t>virulence; *Campylobacter jejuni; animal; bacterial count; microbiology; article; bacterial gene; genetics; *bird disease/pc [Prevention]; *Gram negative infection/pc [Prevention]; *chicken; mutation; animal disease; physiology; pathogenicity; *cecum; oral drug administration; outer membrane protein; bacterial antigen; growth, development and aging; CiaB protein, Campylobacter jejuni; intraperitoneal drug administration; outer membrane phospholipase a; phospholipase A</t>
  </si>
  <si>
    <t>D6JQGDEM</t>
  </si>
  <si>
    <t>Fang, G.; Araujo, V.; Guerrant, R. L.</t>
  </si>
  <si>
    <t>Enteric infections associated with exposure to animals or animal products.</t>
  </si>
  <si>
    <t>The epidemiology and clinical presentation of enteric infections are discussed in this article. These include bacterial, viral, and parasitic illnesses, and are  associated with the increasing popularity of drinking unpasteurized milk; eating  raw fish and shellfish; consuming undercooked pork, poultry, and eggs; and having  contact with pets. Salmonella, Campylobacter jejuni, Vibrio, Yersinia, Aeromonas,  Edwardsiella, hepatitis A virus, Norwalk virus, Anisakis, Eustrongylides,  Diphyllobothrium, Nanophyetus, Isospora, and Cryptosporidium are included. The  importance of preventing these increasingly recognized enteric infections is  emphasized.</t>
  </si>
  <si>
    <t>1991-09</t>
  </si>
  <si>
    <t>Infect Dis Clin North Am</t>
  </si>
  <si>
    <t>Place: United States PMID: 1955706</t>
  </si>
  <si>
    <t>Animals; Humans; *Food Microbiology; Shellfish; *Animals, Domestic; Milk/microbiology; Meat/*adverse effects; Foodborne Diseases/*etiology; Gastroenteritis/*etiology</t>
  </si>
  <si>
    <t>D6T44X45</t>
  </si>
  <si>
    <t>Kronn, TG; Lawrence, KC; Zhuang, H; Hiett, KL; Rothrock, MJ; Huang, YW; Keener, KM; Abdo, Z</t>
  </si>
  <si>
    <t>NONTHERMAL PLASMA SYSTEM FOR EXTENDING SHELF LIFE OF RAW BROILER BREAST FILLETS</t>
  </si>
  <si>
    <t>TRANSACTIONS OF THE ASABE</t>
  </si>
  <si>
    <t>2151-0032</t>
  </si>
  <si>
    <t>A nonthermal dielectric barrier discharge (DBD) plasma system was modified and enhanced to treat broiler breast fillets (BBF) in order to improve the microbial quality of the meat. The system consisted of a high-voltage source and two parallel, round aluminum electrodes separated by three semi-rigid polypropylene barriers extending well beyond the electrodes. The broiler samples were packaged in sealed polyolefin plastic bags to allow for adequate gas volume in the package. A modified atmosphere (MA) blend of gas (65% O-2, 30% CO2, 5% N-2) was used to enhance the generation of reactive oxygen species during treatment. This research investigates the ability of this plasma system to extend the shelf life of BBF by reducing the number of spoilage bacteria. The system was tested on BBF and compared to triplicate untreated controls. Samples were treated outside the plasma generation field at ambient air temperature and pressure for 3 min at 75 kV and then stored at 4 degrees C. Surviving microbes were recovered on days 1, 3, 7, 10, and 14 via standard rinsing and plating on nutrient agar. There was a mean log reduction of 1.53 log(10) cfu mL(-1) after 24 h. After 14 days of storage, the treated samples had a mean population of 5.53 log(10) cfu mL(-1), which was 2.39 cfu mL(-1) lower than the control packaged in air and 1.52 log(10) cfu mL(-1) lower than the control packaged in MA. A level of 5.56 log(10) cfu mL(-1) falls below the generally accepted spoilage limit of 107 cfu mL(-1). Results demonstrate the ability of the nonthermal plasma system to reduce natural microflora on the surface of BBF and its applications in food safety and shelf life extension.</t>
  </si>
  <si>
    <t>493-500</t>
  </si>
  <si>
    <t>WOS:000353149900029</t>
  </si>
  <si>
    <t>D739MAUI</t>
  </si>
  <si>
    <t>Klein, Günter; Jansen, Wiebke; Kittler, Sophie; Reich, Felix</t>
  </si>
  <si>
    <t>Mitigation strategies for Campylobacter spp. in broiler at pre-harvest and harvest level.</t>
  </si>
  <si>
    <t>In contrast to other foodborne zoonotic agents an elimination of Campylobacter spp. from animal production, especially poultry production, seems not to be  feasible. Therefore mitigation strategies focus on reduction of the Campylobacter  spp. concentration in primary production and further minimalisation during  processing. In primary production biosecurity measures (incl. hygiene barriers  and restricted access) are the methods applied most commonly and most effectively  so far. Experimental approaches and few field trials also showed that  bacteriophages, electrolyzed oxidizing water, organic acids or medium chain fatty  acids (applied via drinking water) are also effective in reducing Campylobacter  prevalence and/or concentration However this reduction cannot be transferred in  all cases to the situation in the slaughterhouse. Therefore additional measures  have to be taken in account in the slaughterhouse to prevent cross-contamination.  Logistic or scheduled slaughter can prevent cross-contamination but cannot  further reduce Campylobacter concentration. Process parameters like elevated  scalding temperature can contribute to such a reduction, but may also alter the  product quality. Therefore no single pre- or harvest measure is sufficient for  the reduction of Campylobacter concentration, but a combination of measures in  both production levels is needed.</t>
  </si>
  <si>
    <t>132-140</t>
  </si>
  <si>
    <t>Place: Germany PMID: 25876273</t>
  </si>
  <si>
    <t>*Campylobacter; Abattoirs; Animal Husbandry/*methods; Animals; Campylobacter Infections/epidemiology/prevention &amp; control/*veterinary; Chickens; Communicable Disease Control/*methods; Meat/*microbiology; Poultry Diseases/epidemiology/*prevention &amp; control</t>
  </si>
  <si>
    <t>D7HDMHBZ</t>
  </si>
  <si>
    <t>Thames, Hudson T.; Fancher, Courtney A.; Colvin, Mary G.; McAnally, Mika; Tucker, Emily; Zhang, Li; Kiess, Aaron S.; Dinh, Thu T. N.; Sukumaran, Anuraj T.</t>
  </si>
  <si>
    <t>The Prevalence of Salmonella and Campylobacter on Broiler Meat at Different Stages of Commercial Poultry Processing.</t>
  </si>
  <si>
    <t>10.3390/ani12182460</t>
  </si>
  <si>
    <t>In poultry processing, Salmonella and Campylobacter contaminations are major food safety concerns. Peracetic acid (PAA) is an antimicrobial commonly used in  commercial poultry processing to reduce pathogen prevalence so as to meet the  USDA-FSIS performance standards. The objective of this study was to determine the  prevalence of Salmonella and Campylobacter on broiler meat in various steps of  commercial poultry processing in plants that use PAA. Post-pick, pre-chill,  post-chill, and drumstick chicken samples were collected from three processing  plants and mechanically deboned meat (MDM) was collected from two of the three  plants. Each plant was sampled thrice, and 10 samples were collected from each  processing step during each visit. Among the 420 samples, 79 were contaminated  with Salmonella and 155 were contaminated with Campylobacter. Salmonella and  Campylobacter contamination on the post-pick samples averaged 32.2%. Significant  reductions in Salmonella and Campylobacter were observed in pre-chill to  post-chill samples, where the prevalence was reduced from 34% and 64.4% to  nondetectable limits and 1.1%, respectively (p &lt; 0.001). Salmonella and  Campylobacter remained undetectable on the drumstick samples in all three  processing plants. However, the prevalence of Salmonella and Campylobacter on MDM  was similar to the post-pick prevalence, which suggests substantial  cross-contamination from post-chill to MDM.</t>
  </si>
  <si>
    <t>Place: Switzerland PMID: 36139320  PMCID: PMC9495152</t>
  </si>
  <si>
    <t>Campylobacter; Salmonella; prevalence; poultry processing; peracetic acid</t>
  </si>
  <si>
    <t>D7QNW6YU</t>
  </si>
  <si>
    <t>Stojanov, I; Milic, N; Asanin, R; Vidic, B; Nisavic, J; Grgic, Z; Prica, N</t>
  </si>
  <si>
    <t>Effects of some immunosuppressive factors on campylobacteriosis outbreaks in poultry</t>
  </si>
  <si>
    <t>ACTA VETERINARIA-BEOGRAD</t>
  </si>
  <si>
    <t>0567-8315</t>
  </si>
  <si>
    <t>10.2298/AVB0803167S</t>
  </si>
  <si>
    <t>Campylobacteria are widely distributed in domestic and wild animals. Avian species are the most common host of campylobacteria, thus an important source for human infection caused by this organism. Campylobacteriosis in animals frequently proceeds without clinical symptoms, which may be due to the different virulence of the agent, as well as to the immune status of the infected animal. In this trial we investigated the effects of the vaccine against infective bursal disease (IBD) on occurrence and clinical manifestation of campylobacteriosis in conditions of controlled experimental infection with the strain Campylobacter jejuni. The immunosuppressive effects of a live attenuated vaccine against IBD on development of clinically manifest campylobacteriosis in perorally challenged chickens were assessed. The investigation was performed on 90 chickens In experimental conditions. The presence of Campylobacter jejuni was confirmed by re-isolation, while identification of the organism was performed on the basis of its morphological, cultural and biochemical characteristics. Specific antibody titer and humoral immune response to C. jejuni specific antibodies were monitored using the complement fixation reaction method. Clinical symptoms of the disease were observed in chickens infected with Campylobacter jejuni and vaccinated against infective bursal disease. Pathomorphological findings revealed changes in the intestines and liver, from which Campylobacter jejuni was isolated. C. jejuni specific antibodies were detected in the infected birds in the third week post infection, with titer values ranging from 1:4 to 1:16. Results of our research strongly imply an immunosuppressive effect of the IBD vaccine on development of campylobacteriosis, which is supported by the clinical and morphological findings, i.e. isolation of the agent and detection of specific antibodies.</t>
  </si>
  <si>
    <t>167-177</t>
  </si>
  <si>
    <t>WOS:000258838000007</t>
  </si>
  <si>
    <t>D82JAHXL</t>
  </si>
  <si>
    <t>Byrne, Catherine M.; Clyne, Marguerite; Bourke, Billy</t>
  </si>
  <si>
    <t>Campylobacter jejuni adhere to and invade chicken intestinal epithelial cells in vitro.</t>
  </si>
  <si>
    <t>10.1099/mic.0.2006/000711-0</t>
  </si>
  <si>
    <t>Campylobacter jejuni is a common cause of serious diarrhoeal disease in humans, in contrast to the avian population, where exposure results in prolonged  colonization at high density without disease. Colonized poultry present a  significant source of infection to humans worldwide. The aim of this work was to  compare the interaction of Campylobacter with primary intestinal cells from  humans and poultry to identify factors that account for the divergent outcome  following Campylobacter exposure. A primary intestinal cell model of  Campylobacter infection was developed using cells grown from human and chicken  intestinal biopsies. The cultured cells were infected with a number of strains of  Campylobacter. Invasion by C. jejuni and the influence of intestinal mucus on  Campylobacter internalization were studied by fluorescence microscopy and  gentamicin protection assays. C. jejuni invaded primary human intestinal cells in  a microtubule-, microfilament- and caveolin-dependent manner. Entry of C. jejuni  into primary chicken intestinal cells also occurred. Chicken mucus, but not  intestinal mucus of human origin, significantly reduced infection of primary  human intestinal cells. Avian mucus appears to inhibit Campylobacter from  interacting with epithelial cell surfaces.</t>
  </si>
  <si>
    <t>561-569</t>
  </si>
  <si>
    <t>Place: England PMID: 17259628</t>
  </si>
  <si>
    <t>Animals; Humans; Child; Child, Preschool; Cells, Cultured; Chickens/*microbiology; Virulence; *Bacterial Adhesion; Campylobacter jejuni/*pathogenicity/*physiology; Epithelial Cells/*microbiology; Mucus/physiology; Intestinal Mucosa/*cytology/microbiology</t>
  </si>
  <si>
    <t>D8HCZHMJ</t>
  </si>
  <si>
    <t>Franco, Don A.</t>
  </si>
  <si>
    <t>Campylobacter Species: Considerations For Controlling A Foodborne Pathogen.</t>
  </si>
  <si>
    <t>10.4315/0362-028X-51.2.145</t>
  </si>
  <si>
    <t>Studies in the past decade have demonstrated with convincing evidence that Campylobacter jejuni is an important enteric pathogen of man. The wide  distribution of the organism in animal reservoirs, and in foods of animal origin  makes control of this foodborne microbe a formidable undertaking. Although the  vehicles that are incriminated as sources of infection are broad, most illnesses  occur sporadically without a finite determination as to the mode of transmission.  The problem is further amplified because an infectious zoonotic disease like  Campylobacter enteritis not only occurs frequently, but is almost always  unsuspected, and too often unrecognized. Factors that perpetuate the  Campylobacter problem are spreading Campylobacter during animal slaughtering and  processing, concentrating animals in feedlots and brooding houses, poor food  handling and storage practices, environmental contamination from animal wastes  and other sources. Campylobacteriosis is a universal problem and an immense  challenge to all who work in the arena of food protection. The solutions for  control and prevention are demanding. In addition to more needed research, close  national and international cooperation is a mandate if progress will be realized  in the long-term minimization, and eventual elimination of this pathogen.</t>
  </si>
  <si>
    <t>1988-02</t>
  </si>
  <si>
    <t>145-153</t>
  </si>
  <si>
    <t>Place: United States PMID: 30978779</t>
  </si>
  <si>
    <t>D8MASC3S</t>
  </si>
  <si>
    <t>Ghoneim, N.H.; Abdel-Moein, K.A.-A.; Barakat, A.M.A.K.; Hegazi, A.G.; Abd El-Razik, K.A.E.-H.; Sadek, S.A.S.</t>
  </si>
  <si>
    <t>Isolation and molecular characterization of Campylobacter jejuni from chicken and human stool samples in Egypt</t>
  </si>
  <si>
    <t>Food Science and Technology (Brazil)</t>
  </si>
  <si>
    <t>10.1590/fst.01620</t>
  </si>
  <si>
    <t>https://www.scopus.com/inward/record.uri?eid=2-s2.0-85102751664&amp;doi=10.1590%2ffst.01620&amp;partnerID=40&amp;md5=65a8023da1e100835a04cf8eeefb6489</t>
  </si>
  <si>
    <t>195-202</t>
  </si>
  <si>
    <t>D8MBJ498</t>
  </si>
  <si>
    <t>Conesa, A.; Garofolo, G.; Di Pasquale, A.; Cammà, C.</t>
  </si>
  <si>
    <t>Monitoring AMR in Campylobacter jejuni from Italy in the last 10 years (2011-2021): Microbiological and WGS data risk assessment.</t>
  </si>
  <si>
    <t>10.2903/j.efsa.2022.e200406</t>
  </si>
  <si>
    <t>Campylobacter jejuni is considered as the main pathogen in human food-borne outbreaks worldwide. Over the past years, several studies have reported  antimicrobial resistance (AMR) in C. jejuni strains. In Europe, the official  monitoring of AMR comprises the testing of Campylobacter spp. from food-producing  animals because this microorganism is responsible for human infections and  usually predominant in poultry. Food-producing animals are considered to be a  major source of campylobacteriosis through contamination of food products.  Concerns are growing due to the current classification of C. jejuni by the WHO as  a 'high priority pathogen' due to the emergence of resistance to multiple drugs  such as those belonging to the fluoroquinolones, macrolides and other classes,  which limits the treatment alternatives. Knowledge about the contributions of  different food sources to gastrointestinal disease is fundamental to prioritise  food safety interventions and to establish proper control strategies. Assessing  the genetic diversity among Campylobacter species is essential to the  understanding of their epidemiology and population structure. Using a population  genetic approach and grouping the isolates into sequence types within different  clonal complexes, it is possible to investigate the source of the human cases.  The work programme was aimed for the fellow to assess the AMR of C. jejuni  isolated from humans, poultry and birds from wild and urban Italian habitats.  Given the public health concern represented by resistant pathogens in  food-producing animals and the paucity of data about this topic in Italy, the aim  was to identify correlations between phenotypic and genotypic AMR and comparing  the origin of the isolates. The work programme allowed the fellow to acquire  knowledge, skills and competencies on the web-based tools used by IZSAM to  process the NGS data and perform bioinformatics analyses for the identification  of epidemiological clusters, the study of AMR patterns in C. jejuni isolates, and  the assessment of the human exposure to such AMR pathogens. Furthermore, the  fellow became able to transfer the acquired knowledge through innovative  web-based didactical tools applied to WGS and clustering of specific food-borne  pathogens, with particular reference to C. jejuni. To achieve this objective,  2,734 C. jejuni strains isolated from domestic and wild animals and humans,  during the period 2011-2021 were analysed. The resistance phenotypes of the  isolates were determined using the microdilution method with EUCAST breakpoints,  for the following antibiotics: nalidixic acid, ciprofloxacin, chloramphenicol,  erythromycin, gentamicin, streptomycin, tetracycline. The data were complemented  by WGS data for each strain, uploaded in the Italian information system for the  collection and analysis of complete genome sequence of pathogens isolated from  animal, food and environment (GENPAT) developed and maintained at IZSAM;  information like clonal complex and sequence type to understand the  phylogenetical distance between strains according to their origins were also  considered. This work underlines that a better knowledge of the resistance levels  of C. jejuni is necessary, and mandatory monitoring of Campylobacter species in  the different animal productions is strongly suggested.</t>
  </si>
  <si>
    <t>e200406</t>
  </si>
  <si>
    <t>Suppl 1</t>
  </si>
  <si>
    <t>© 2022 Wiley‐VCH Verlag GmbH &amp; Co. KgaA on behalf of the European Food Safety Authority.</t>
  </si>
  <si>
    <t>Place: United States PMID: 35634560  PMCID: PMC9131813</t>
  </si>
  <si>
    <t>antimicrobial resistance (AMR); Campylobacter; MLST; multidrug resistance (MDR); multilocus sequence typing; resistance genes</t>
  </si>
  <si>
    <t>D8MZ2K3L</t>
  </si>
  <si>
    <t>O'Mahony, Emer; Buckley, James F.; Bolton, Declan; Whyte, Paul; Fanning, Séamus</t>
  </si>
  <si>
    <t>Molecular epidemiology of Campylobacter isolates from poultry production units in southern Ireland.</t>
  </si>
  <si>
    <t>10.1371/journal.pone.0028490</t>
  </si>
  <si>
    <t>This study aimed to identify the sources and routes of transmission of Campylobacter in intensively reared poultry farms in the Republic of Ireland.  Breeder flocks and their corresponding broilers housed in three growing  facilities were screened for the presence of Campylobacter species from November  2006 through September 2007. All breeder flocks tested positive for Campylobacter  species (with C. jejuni and C. coli being identified). Similarly, all broiler  flocks also tested positive for Campylobacter by the end of the rearing period.  Faecal and environmental samples were analyzed at regular intervals throughout  the rearing period of each broiler flock. Campylobacter was not detected in the  disinfected house, or in one-day old broiler chicks. Campylobacter jejuni was  isolated from environmental samples including air, water puddles, adjacent  broiler flocks and soil. A representative subset of isolates from each farm was  selected for further characterization using flaA-SVR sub-typing and multi-locus  sequence typing (MLST) to determine if same-species isolates from different  sources were indistinguishable or not. Results obtained suggest that no evidence  of vertical transmission existed and that adequate cleaning/disinfection of  broiler houses contributed to the prevention of carryover and  cross-contamination. Nonetheless, the environment appears to be a potential  source of Campylobacter. The population structure of Campylobacter isolates from  broiler farms in Southern Ireland was diverse and weakly clonal.</t>
  </si>
  <si>
    <t>e28490</t>
  </si>
  <si>
    <t>Place: United States PMID: 22163024  PMCID: PMC3232229</t>
  </si>
  <si>
    <t>Animals; Chickens; Meat; Genotype; Ireland; *Campylobacter jejuni; Bacterial Typing Techniques; Sequence Analysis, DNA; Animal Husbandry; article; broiler; nonhuman; bacterium isolation; controlled study; *Campylobacter coli; bacterial transmission; Polymerase Chain Reaction; herd; bacterium detection; multilocus sequence typing; poultry farming; *molecular epidemiology; population structure; Alleles; chick; vertical transmission; species diversity; clonal species; Poultry/genetics; Campylobacter Infections/epidemiology/microbiology; Campylobacter/*metabolism; Molecular Epidemiology/methods; Poultry Diseases/epidemiology/microbiology</t>
  </si>
  <si>
    <t>D97XUVEU</t>
  </si>
  <si>
    <t>Haapapuro, ER; Barnard, ND; Simon, M</t>
  </si>
  <si>
    <t>Animal waste used as livestock feed: Dangers to human health - Review</t>
  </si>
  <si>
    <t>PREVENTIVE MEDICINE</t>
  </si>
  <si>
    <t>0091-7435</t>
  </si>
  <si>
    <t>10.1006/pmed.1997.0220</t>
  </si>
  <si>
    <t>Foodborne illness remains a common and serious problem, despite efforts to improve slaughterhouse inspection and food preparation practices. A potential contributor to this problem that has heretofore escaped serious public health scrutiny is the feeding of animal excrement to livestock, a common practice in some parts of the United States. In 1994, 18% of poultry producers in Arkansas collectively fed more than 1,000 tons of poultry litter to cattle, and the procedure is also common in some other geographic areas as a means of eliminating a portion of the 1.6 million tons of livestock; wastes produced in the United States annually, While heat processing reliably kills bacterial pathogens, its use is limited by expense and other factors. Deep-stacking and ensiling are commonly used by farmers to process animal wastes, but the maximal temperatures achieved in stacked poultry litter are typically in the range of 43 to 60 degrees C (110 to 140 degrees F), below the inactivation temperatures of pathogenic salmonella and Escherichia coli species, and far below the USDA's recommended cooking temperatures of 71 to 77 degrees C (160 to 170 degrees F) for potentially manure-tainted meat products. In addition to the spread of potential pathogens, using animal wastes as feed presents the possibility that antibiotic-resistant bacteria may spread from one animal to another and that antibiotics or other chemicals may be passed between animals, Few research reports have addressed the safety of this practice, and those studies that have been published have generally been in controlled and artificial environments, rather than in on-farm conditions, Further microbiological studies are recommended to assess the extent of risk. (C) 1997 Academic Press.</t>
  </si>
  <si>
    <t>1997-09</t>
  </si>
  <si>
    <t>599-602</t>
  </si>
  <si>
    <t>WOS:A1997XX95600001</t>
  </si>
  <si>
    <t>D9CE6KSZ</t>
  </si>
  <si>
    <t>Royden, A.; Wedley, A.; Merga, J. Y.; Rushton, S.; Hald, B.; Humphrey, T.; Williams, N. J.</t>
  </si>
  <si>
    <t>A role for flies (Diptera) in the transmission of Campylobacter to broilers?</t>
  </si>
  <si>
    <t>10.1017/S0950268816001539</t>
  </si>
  <si>
    <t>Campylobacter is the leading cause of bacterial diarrhoeal disease worldwide, with raw and undercooked poultry meat and products the primary source of  infection. Colonization of broiler chicken flocks with Campylobacter has proved  difficult to prevent, even with high levels of biosecurity. Dipteran flies are  proven carriers of Campylobacter and their ingress into broiler houses may  contribute to its transmission to broiler chickens. However, this has not been  investigated in the UK. Campylobacter was cultured from 2195 flies collected from  four UK broiler farms. Of flies cultured individually, 0·22% [2/902, 95%  confidence interval (CI) 0-0·53] were positive by culture for Campylobacter spp.  Additionally, 1293 flies were grouped by family and cultured in 127 batches:  4/127 (3·15%, 95% CI 0·11-6·19) from three broiler farms were positive for  Campylobacter. Multilocus sequence typing of isolates demonstrated that the flies  were carrying broiler-associated sequence types, responsible for human enteric  illness. Malaise traps were used to survey the dipteran species diversity on  study farms and also revealed up to 612 flies present around broiler-house  ventilation inlets over a 2-h period. Therefore, despite the low prevalence of  Campylobacter cultured from flies, the risk of transmission by this route may be  high, particularly during summer when fly populations are greatest.</t>
  </si>
  <si>
    <t>3326-3334</t>
  </si>
  <si>
    <t>Place: England PMID: 27523647  PMCID: PMC5080666</t>
  </si>
  <si>
    <t>Animals; Campylobacter; Risk Factors; Seasons; Prevalence; Diptera; Animal Husbandry; *Chickens; Broiler chicken; Wales; foodborne zoonoses; flies; Campylobacter/*isolation &amp; purification; Campylobacter Infections/epidemiology/microbiology/transmission/*veterinary; Diptera/*microbiology; Poultry Diseases/epidemiology/microbiology/*transmission</t>
  </si>
  <si>
    <t>D9MYDW7W</t>
  </si>
  <si>
    <t>Pazzaglia G.; Bourgeois A.L.; Mourad A.S.; Gaafar T.; Diab A.S.; Hebert A.; Churilla A.; Murphy J.R.</t>
  </si>
  <si>
    <t>Campylobacter diarrhea in Alexandria, Egypt</t>
  </si>
  <si>
    <t>The role of Campylobacter as a cause of bacterial diarrhea in young children in Alexandria, Egypt was investigated. Stools or rectal swabs were collected from 880 children (mean age 9.8 months) presenting to a hospital with the primary complaint of diarrhea and from 1,079 well children (mean age 8.8 months) attending a vaccination clinic. Isolation of Campylobacter was significantly (p&lt;0.0002) more frequent from cases (17.2%) than from controls (6.4%). Campylobacter was isolated from children presenting with diarrhea more frequently than Salmonella (3% isolation rate), Shigella (2% isolation rate), or other bacterial pathogens (1% isolatoin rate). Isolation of Campylobacter was significantly more frequent during the rainy season (p&lt;0.0012). These results implicate Campylobacter as a major bacterial cause of diarrhea for which young children are brought for medical attention in Alexandria, Egypt.</t>
  </si>
  <si>
    <t>Place: Egypt</t>
  </si>
  <si>
    <t>poultry; epidemiology; human; animal; microbiology; statistics; article; season; *Gram negative infection/ep [Epidemiology]; child; infant; newborn; preschool child; feces; vaccination; case control study; health survey; *health; *diarrhea/ep [Epidemiology]; shigellosis/ep [Epidemiology]; salmonellosis/ep [Epidemiology]; child welfare; Egypt/ep [Epidemiology]; outpatient department</t>
  </si>
  <si>
    <t>D9UIYM6H</t>
  </si>
  <si>
    <t>Whelan, MVX; Ardill, L; Koide, K; Nakajima, C; Suzuki, Y; Simpson, JC; Cróinín, TO</t>
  </si>
  <si>
    <t>Acquisition of fluoroquinolone resistance leads to increased biofilm formation and pathogenicity in Campylobacter jejuni</t>
  </si>
  <si>
    <t>10.1038/s41598-019-54620-1</t>
  </si>
  <si>
    <t>The World Health Organization has listed C. jejuni as one of 12 microorganisms on a global priority list for antibiotic resistance due to a rapid increase in strains resistant to fluoroquinolone antibiotics. This fluoroquinolone resistance is conferred through a single point mutation in the QRDR region within the gyrA gene known to be involved in DNA supercoiling. We have previously revealed that changes in DNA supercoilikng play a major role in the regulation of virulence in C. jejuni with relaxation of DNA supercoiling associated with increased attachment to and invasion of human epithelial cells. The aim of this study was to investigate whether fluoroquinolone resistant strains of C. jejuni displayed altered supercoiling associated phenotypes. A panel of fluoroquinolone resistant mutants were derived and shown to have a greater ability to form viable biofilms under aerobic conditions, invade epithelial cells and promote virulence in the Galleria mellonella model of infection. We thus report for the first time that fluoroquinolone resistance in C. jejuni is associated with an increase in virulence and the ability to form viable biofilms in oxygen rich environments. These altered phenotypes likely play a critical role in the continued increase in fluoroquinolone resistance observed for this important pathogen.</t>
  </si>
  <si>
    <t>WOS:000501298300001</t>
  </si>
  <si>
    <t>D9YGKQ4T</t>
  </si>
  <si>
    <t>Korkmaz, IO; Rayaman, E; Rayaman, P; Gürer, ÜS</t>
  </si>
  <si>
    <t>Microbiological quality and portion analyses of doner sandwiches</t>
  </si>
  <si>
    <t>In this study, 35 chicken and 40 beef doner sandwiches were collected from Istanbul, and microbiological quality of meat component and portion sizes of the samples were analyzed. Mean TAC (Total Aerobic Count) results obtained were 6.99 +/- 1.5 log and 6.80 +/- 1.7 log cfu/g for beef and chicken doner, respectively. Enterococcus was most frequently isolated from the beef (72.5%) and chicken (27%) doner with a mean of 3.26 +/- 0.87 log and 3.34 +/- 0.94 log cfu/g, respectively. Escherichia coli were isolated from 25% of beef (2.97 +/- 0.6 log) and 34.2% of chicken 12.98 +/- 0.6 log) doner samples. Out of 75 doner meat samples, Staphylococcus aureus was isolated from 21% (2.9 +/- 1.04 log), Bacillus cereus from 2.6% (1.8 +/- 0.14 log), and Clostridium perfringens from 2.6% (3.15 +/- 0.1 log) of samples. Listeria monocytogenes was isolated from one beef doner sample. No Campylobacter and Salmonella spp. were detected. The amount of meat and salad served was 38.7-122.6 g and 8.81-125.2 g, respectively. Excluding one sample contaminated with L. monocytogenes, the microbiological quality of the collected samples was generally within the satisfactory limits. However, taking into consideration the risk due to non-standardized heat treatment and unequal meat and salad portion sizes between different buffets, the quantity regulations for doner sandwiches remain necessary.</t>
  </si>
  <si>
    <t>98-101</t>
  </si>
  <si>
    <t>WOS:000427100900034</t>
  </si>
  <si>
    <t>DA5C65MU</t>
  </si>
  <si>
    <t>Rasschaert, G.; Houf, K.; De Zutter, L.</t>
  </si>
  <si>
    <t>External contamination of Campylobacter-free flocks after transport in cleaned and disinfected containers.</t>
  </si>
  <si>
    <t>10.4315/0362-028x-70.1.40</t>
  </si>
  <si>
    <t>The possible colonization of the intestines and contamination of broilers after transport to the slaughterhouse with Campylobacter strains present in cleaned and  disinfected transport containers was investigated. Seven broiler flocks with a  Campylobacter-free status were sampled once just before loading at the farm and  once just before slaughter. On both occasions, samples were also taken from the  exterior of the birds and from the intestinal content. Transport containers used  to transport the flock were sampled on the farm just before loading the birds.  Campylobacters were enumerated and genotyped by flagellin gene A PCR-restriction  fragment length polymorphism and pulsed-field gel electrophoresis. In total, 25  of the 35 sampled containers were Campylobacter contaminated, and 30 genotypes  were found. Three broiler flocks became colonized on the farm between initial  status determination and transport to the slaughterhouse, and three  Campylobacter-free flocks were externally contaminated after transport. In none  of the seven flocks was evidence found of intestinal colonization or  cocolonization due to transport in Campylobacter-contaminated containers.</t>
  </si>
  <si>
    <t>40-46</t>
  </si>
  <si>
    <t>Place: United States PMID: 17265858</t>
  </si>
  <si>
    <t>Animals; Humans; Consumer Product Safety; Chickens/*microbiology; Electrophoresis, Gel, Pulsed-Field; Serotyping; Animal Husbandry; Polymerase Chain Reaction; *Abattoirs; *Hygiene; *Transportation; *Housing, Animal; Polymorphism, Restriction Fragment Length; Campylobacter/*isolation &amp; purification; Poultry Diseases/microbiology; Flagellin/genetics; DNA, Bacterial/analysis</t>
  </si>
  <si>
    <t>DA6DQG3D</t>
  </si>
  <si>
    <t>Rosenquist, H.; Boysen, L.; Galliano, C.; Nordentoft, S.; Ethelberg, S.; Borck, B.</t>
  </si>
  <si>
    <t>Danish strategies to control Campylobacter in broilers and broiler meat: facts and effects.</t>
  </si>
  <si>
    <t>10.1017/S0950268809002684</t>
  </si>
  <si>
    <t>Thermotolerant Campylobacter spp. have been the most common bacterial cause of human gastrointestinal disease in Denmark since 1999. In 2003, the Danish  voluntary strategy to control Campylobacter was intensified. The focus was on  biosecurity, allocation of meat from Campylobacter-negative broilers to the  production of chilled products, and consumer information campaigns. From 2002 to  2007, the percentage of Campylobacter-positive broiler flocks at slaughter  decreased from 43% to 27%. After processing, Campylobacter-positive samples of  chilled broiler meat fell from 18% in 2004 to 8% in 2007. Furthermore, the number  of registered human Campylobacter cases decreased by 12%; from 4379 cases in 2002  to 3865 cases in 2007. We believe that the observed decrease in the occurrence of  Campylobacter in broilers and broiler meat and the coincidental fall in the  number of registered human cases is, in part, a result of the implemented control  strategy.</t>
  </si>
  <si>
    <t>1742-1750</t>
  </si>
  <si>
    <t>Place: England PMID: 19416555</t>
  </si>
  <si>
    <t>Animals; Chickens; Incidence; Time Factors; *Food Microbiology; Denmark; Consumer Product Safety; Food Handling; *Campylobacter; prevalence; zoonosis; human; meat; Meat/*microbiology; article; nonhuman; *poultry; major clinical study; animal tissue; bacterium contamination; infection rate; campylobacteriosis/ep [Epidemiology]; *infection control; campylobacteriosis/pc [Prevention]; control strategy; gastrointestinal infection/ep [Epidemiology]; gastrointestinal infection/pc [Prevention]; Campylobacter Infections/prevention &amp; control; Denmark/epidemiology; Poultry Diseases/epidemiology/microbiology/prevention &amp; control</t>
  </si>
  <si>
    <t>DA8VFH5P</t>
  </si>
  <si>
    <t>Mukupa J.; Ndashe K.; Kabwali E.; Mwanza G.; Mumba B.</t>
  </si>
  <si>
    <t>Antibiotic Resistant Campylobacter spp Isolated from Live Broilers at an Abattoir in Lusaka, Zambia</t>
  </si>
  <si>
    <t>10.1101/2023.09.12.557498</t>
  </si>
  <si>
    <t>Antibiotic resistant Campylobacter spp causing campylobacteriosis continue to cause challenges in treatment of the infection. Poultry remains the main source of the foodborne disease. This study was undertaken to isolate and identify antibiotic resistant Campylobacter spp. A total of 160 cloacal swabs were taken from broilers at a poultry abattoir in Lusaka. The samples were analyzed using standard bacteriological test. Antimicrobial susceptibility test was conducted following Clinical and Laboratory Standard Institute guideline and three antibiotics were used ciprofloxacin, tetracycline and erythromycin. Results indicated that Campylobacter spp was isolated from 18.75% of the sample population, furthermore the isolates were resistant to erythromycin and tetracycline and susceptible to ciprofloxacin. The results highlight the growing concern of poultry being a source of multi-drug resistant pathogenic bacteria.Copyright The copyright holder for this preprint is the author/funder, who has granted bioRxiv a license to display the preprint in perpetuity. It is made available under a CC-BY-ND 4.0 International license.</t>
  </si>
  <si>
    <t>(Mukupa, Ndashe, Mumba) Department of Environmental Health, Faculty of Health Science, Lusaka Apex Medical University, Lusaka, Zambia</t>
  </si>
  <si>
    <t>poultry; *Campylobacter; nonhuman; tetracycline; ciprofloxacin; *antibiotic resistance; microbiological examination; erythromycin; antibiotic agent; practice guideline; *antibiotic sensitivity; bacterium isolate; *broiler; *slaughterhouse; *Zambia</t>
  </si>
  <si>
    <t>DAAFF2ER</t>
  </si>
  <si>
    <t>Baptista, Esther; Borges, Ana; Aymerich, Teresa; Alves, Susana P.; Gama, Luís Telo da; Fernandes, Helena; Fernandes, Maria José; Fraqueza, Maria João</t>
  </si>
  <si>
    <t>Pulsed Light Application for Campylobacter Control on Poultry Meat and Its Effect on Colour and Volatile Profile.</t>
  </si>
  <si>
    <t>10.3390/foods11182848</t>
  </si>
  <si>
    <t>Campylobacter on poultry meat needs to be controlled to reduce the risk of infection caused by the consumption of chicken meat. Pulsed light (PL)  application on poultry meat was studied to control Campylobacter spp. The effect  of this technology was evaluated regarding poultry meat colour and volatile  compound changes. Two breast sample groups were prepared: inoculated with  Campylobacter (10(7) bacteria of Campylobacter jejuni strains) and not  inoculated. Samples were submitted to PL, five pulses/s of 300 ms, 1 Hz, and 1  J/cm(2) in the apparatus, PL Tecum unit (Claranor). A response surface  experimental design was applied regarding the factors of voltage (1828 to 3000 W)  and distance to the source UV lamp (2.6 to 5.4 cm). The binomial factorial  treatment (voltage and distance) with PL induced different energy doses (fluence  J/cm(2)) received by samples, 2.82 to 9.67 J/cm(2). Poultry meat pulsed light  treated had a significant decrease of Enterobacteriaceae counts. The treatments  applied were unable to reduce 1 log Campylobacter cfu/g of poultry meat. The  poultry meat PL treated became slightly light, redder, and yellower than those  not treated. PL can decrease the proportion of aldehydes on total volatiles in  meat, particularly on those associated with chicken-like, chicken skin-like, and  sweet odour notes in fresh poultry meat. Further studies of PL with higher energy  doses will be necessary to confirm if there are Campylobacter reductions and  about poultry meat treated under storage to evaluate if volatile compounds can  affect the flavour of PL-treated meat samples.</t>
  </si>
  <si>
    <t>Place: Switzerland PMID: 36140975  PMCID: PMC9498210</t>
  </si>
  <si>
    <t>Campylobacter; safety; poultry meat; emergent technologies; pulsed light</t>
  </si>
  <si>
    <t>DAMINR36</t>
  </si>
  <si>
    <t>Ingresa-Capaccioni, S; Jiménez-Trigos, E; Marco-Jiménez, F; Catalá, P; Vega, S; Marin, C</t>
  </si>
  <si>
    <t>Campylobacter epidemiology from breeders to their progeny in Eastern Spain</t>
  </si>
  <si>
    <t>10.3382/ps/pev338</t>
  </si>
  <si>
    <t>While horizontal transmission is a route clearly linked to the spread of Campylobacter at the farm level, few studies support the transmission of Campylobacter spp. from breeder flocks to their offspring. Thus, the present study was carried out to investigate the possibility of vertical transmission. Breeders were monitored from the time of housing day-old chicks, then throughout the laying period (0 to 60 wk) and throughout their progeny (broiler fattening, 1 to 42 d) until slaughter. All samples were analyzed according with official method ISO 10272:2006. Results revealed that on breeder farms, Campylobacter isolation started from wk 16 and reached its peak at wk 26, with 57.0% and 93.2% of positive birds, respectively. After this point, the rate of positive birds decreased slightly to 86.0% at 60 wk. However, in broiler production all day-old chicks were found negative for Campylobacter spp, and the bacteria was first isolated at d 14 of age (5.0%), with a significant increase in detection during the fattening period with 62% of Campylobacter positive animals at the end of the production cycle. Moreover, non-positive sample was determined from environmental sources. These results could be explained because Campylobacter may be in a low concentration or in a non-culturable form, as there were several studies that successfully detected Campylobacter DNA, but failed to culture. This form can survive in the environment and infect successive flocks; consequently, further studies are needed to develop more modern, practical, cost-effective and suitable techniques for routine diagnosis.</t>
  </si>
  <si>
    <t>676-683</t>
  </si>
  <si>
    <t>WOS:000372075400023</t>
  </si>
  <si>
    <t>DAPXRLAR</t>
  </si>
  <si>
    <t>Van Immerseel, F; Cauwerts, K; Devriese, LA; Haesebrouck, F; Ducatelle, R</t>
  </si>
  <si>
    <t>Feed additives to control Salmonella in poultry</t>
  </si>
  <si>
    <t>10.1079/WPS20020036</t>
  </si>
  <si>
    <t>Poultry meat and eggs are important sources of human pathogens. Salmonella is a major cause of human foodborne infections following consumption of poultry products. The original ambition of the EU to eradicate zoonotic agents from the animal production chain has been tempered to reducing the infection pressure of specified zoonotic agents at all levels of the production chain. This can be done by a combination of pre-harvest, harvest and post-harvest measures. Feed additives constitute an important group of pre-harvest measures which can help in controlling Salmonella on the farm. Feed additives used for the control of Salmonella can be of different types, including antibiotics, prebiotics, probiotics and synbiotics. Public concerns regarding possible antibiotic resistance transfer lead to the ban of antibiotics as growth promoters in monogastric diets within the EU. Experimental and practical use of pre-, pro- and synbiotics, as well as volatile fatty acids as feed additives are discussed in this review. The effects of these additives on resistance to infection, on the extent of excretion and on the persistence of infection are reviewed. Attention is paid also to possible undesirable effects of some of these products. Taking into consideration the underestimated high level of contamination of poultry, the feed additives reviewed in this article can certainly play a valuable part in control strategies during the pre-harvest phase aiming at reducing the infection pressure and thus limiting the risk of contamination of poultry products.</t>
  </si>
  <si>
    <t>501-513</t>
  </si>
  <si>
    <t>WOS:000179850500007</t>
  </si>
  <si>
    <t>DARA6DD2</t>
  </si>
  <si>
    <t>Kan, C. A.</t>
  </si>
  <si>
    <t>Pharmacokinetics of enrofloxacin in chicken.</t>
  </si>
  <si>
    <t>10.1080/00071669708418046</t>
  </si>
  <si>
    <t>Place: England PMID: 9511011</t>
  </si>
  <si>
    <t>Animals; Chickens; Research Design; Enrofloxacin; *Fluoroquinolones; Drug Resistance, Microbial; Campylobacter/drug effects; Anti-Infective Agents/*pharmacokinetics/pharmacology; Ciprofloxacin/pharmacokinetics; Quinolones/*pharmacokinetics/pharmacology</t>
  </si>
  <si>
    <t>DAYZDN2H</t>
  </si>
  <si>
    <t>Šimunović, Katarina; Sahin, Orhan; Kovač, Jasna; Shen, Zhangqi; Klančnik, Anja; Zhang, Qijing; Smole Možina, Sonja</t>
  </si>
  <si>
    <t>(-)-α-Pinene reduces quorum sensing and Campylobacter jejuni colonization in broiler chickens.</t>
  </si>
  <si>
    <t>10.1371/journal.pone.0230423</t>
  </si>
  <si>
    <t>Campylobacter jejuni is one of the most prevalent causes of bacterial gastroenteritis worldwide, and it is largely associated with consumption of  contaminated poultry. Current Campylobacter control measures at the poultry  production level remain insufficient, and hence there is the need for alternative  control strategies. We evaluated the potential of the monoterpene (-)-α-pinene  for control of C. jejuni in poultry. The antibacterial and resistance-modulatory  activities of (-)-α-pinene were also determined against 57 C. jejuni strains. In  addition, the anti-quorum-sensing activity of (-)-α-pinene against C. jejuni NCTC  11168 was determined for three subinhibitory concentrations (125, 62.5, 31.25  mg/L) over three incubation times using an autoinducer-2 bioassay based on Vibrio  harveyi BB170 bioluminescence measurements. The effects of a subinhibitory  concentration of (-)-α-pinene (250 mg/L) on survival of C. jejuni, and in  combination with enrofloxacin on fluoroquinolone resistance development in C.  jejuni, were determined in a broiler chicken model, by addition of (-)-α-pinene  to the broiler water supply. The reduction of C. jejuni numbers by (-)-α-pinene  was further determined in broiler chickens that were colonized with either  fluoroquinolone-susceptible or -resistant strains, by direct gavage treatment. We  observed weak in vitro antimicrobial activity for (-)-α-pinene alone (MIC &gt;500  mg/L), but strong potentiating effects on antibiotics erythromycin and  ciprofloxacin against different Campylobacter strains (&gt;512 fold change). After  24 h of treatment of C. jejuni with (-)-α-pinene, its quorum-sensing signaling  was reduced by &gt;80% compared to the untreated control. When given in the drinking  water, (-)-α-pinene did not show any significant inhibitory effects on the level  of C. jejuni in the colonized chickens, and did not reduce fluoroquinolone  resistance development in combination with enrofloxacin. Conversely, when  (-)-α-pinene was administered by direct gavage, it significantly reduced the  number of fluoroquinolone susceptible C. jejuni in the colonized broiler  chickens. These results demonstrate that (-)-α-pinene modulates quorum-sensing in  Campylobacter, potentiates antibiotics against different Campylobacter strains,  and reduces Campylobacter colonization in broiler chickens.</t>
  </si>
  <si>
    <t>e0230423</t>
  </si>
  <si>
    <t>Place: United States PMID: 32236115  PMCID: PMC7112227</t>
  </si>
  <si>
    <t>Animals; Chickens; Campylobacter jejuni; antibiotic resistance; human; antibiotic sensitivity; article; broiler; nonhuman; controlled study; animal experiment; antibacterial activity; fluoroquinolone resistance; Microbial Sensitivity Tests; bacterial strain; water supply; infection control; bacterial survival; in vitro study; incubation time; *bacterial colonization; bioluminescence; monotherapy; Vibrio harveyi; inhibitory concentration; *pinene/pd [Pharmacology]; *pinene/po [Oral Drug Administration]; *quorum sensing; ciprofloxacin/it [Drug Interaction]; enrofloxacin/cb [Drug Combination]; erythromycin/it [Drug Interaction]; quinoline derived antiinfective agent/cb [Drug Combination]; Ciprofloxacin/pharmacology; Drug Resistance, Bacterial/drug effects; Erythromycin/pharmacology; Cecum/microbiology; Campylobacter jejuni/*drug effects/physiology; Anti-Bacterial Agents/*pharmacology/therapeutic use; Fluoroquinolones/pharmacology/therapeutic use; Bicyclic Monoterpenes/*pharmacology/therapeutic use; Campylobacter Infections/pathology/prevention &amp; control; Poultry Diseases/pathology/prevention &amp; control; Quorum Sensing/*drug effects</t>
  </si>
  <si>
    <t>DB3A5SB6</t>
  </si>
  <si>
    <t>Fani F.; Aminshahidi M.; Firoozian N.; Rafaatpour N.</t>
  </si>
  <si>
    <t>Prevalence, antimicrobial resistance, and virulence-associated genes of Campylobacter isolates from raw chicken meat in Shiraz, Iran</t>
  </si>
  <si>
    <t>Iranian Journal of Veterinary Research</t>
  </si>
  <si>
    <t>1728-1997</t>
  </si>
  <si>
    <t>http://ijvr.shirazu.ac.ir/</t>
  </si>
  <si>
    <t>Background: Campylobacter is recognized as a major cause of foodborne gastroenteritis in humans in many countries and may be transferred from animals to humans. The consumption of chicken meat is identified as a major cause of Campylobacter infection in humans. Aim(s): To find out the contamination rate of chicken meat with Campylobacter, the antimicrobial resistance (AMR) pattern, and the virulence-associated genes of the isolates. Method(s): Ninety packed chicken meat from 7 main poultry slaughterhouses in Shiraz were analyzed for Campylobacter spp. isolation through microbiological methods. Specific primers were used for the identification of the Campylobacter isolates on species level by polymerase chain reaction (PCR). Antibiotic resistant profiles were determined using the disc diffusion method based on Clinical and Laboratory Standards Institute (CLSI) standards. All the isolates were screened for 7 virulence-associated genes, namely cdtA, cdtB, cdtC, cadF, pldA, cgtB, and virB11 by PCR. Result(s): Out of 90 chicken meats, 26 (28.9%) Campylobacter spp. have been isolated. Resistance to ciprofloxacin (CIP), nalidixic acid (NA), and cefixime (CFM) was observed in all the isolates. Resistance to trimethoprim/sulfamethoxazole (SXT), tetracycline (TET), ampicillin (AMP), and chloramphenicol (CHO) was 80.8%, 88.5%, 76.9%, and 30.8%, respectively. Multidrug resistance (MDR) phenotype was observed in 80.8% of the Campylobacter isolates. All the isolates were positive for cdtA, cdtB, cdtC, and cadF genes. pldA and cgtB were detected in 65.4% and 15.4% of the isolates, respectively. Conclusion(s): In this study, the presence of several virulence genes and an alarming level of MDR in Campylobacter spp. isolates were reported. Particularly, resistance to CIP and TET should be highlighted, since both are key drugs for the treatment of human campylobacteriosis.Copyright © 2019 Shiraz University. All rights reserved.</t>
  </si>
  <si>
    <t>Iran. J. Vet. Res.</t>
  </si>
  <si>
    <t>Place: Iran, Islamic Republic of Publisher: Shiraz University (PO Box 1731, Shiraz 71345, Iran, Islamic Republic of)</t>
  </si>
  <si>
    <t>Campylobacter; chicken; multidrug resistance; prevalence; campylobacteriosis; antibiotic sensitivity; article; nonhuman; polymerase chain reaction; ciprofloxacin; DNA extraction; nalidixic acid; *antibiotic resistance; microbiological examination; bacterium identification; cefixime; disk diffusion; cgtB gene; pldA gene; virB11 gene; *bacterium isolation; raw meat; Iran; cadF gene; cdtA gene; cdtB gene; cdtC gene; microbial contamination; *gene; *virulence associated gene</t>
  </si>
  <si>
    <t>DB5SFIJY</t>
  </si>
  <si>
    <t>Ortiz-Suárez, Luis Enrique; Redondo-Solano, Mauricio; Arias-Echandi, María Laura; Valenzuela-Martínez, Carol; Peña-Ramos, Etna Aida</t>
  </si>
  <si>
    <t>Optimization of the In Vitro Bactericidal Effect of a Mixture of Chlorine and Sodium Gallate against Campylobacter spp. and Arcobacter butzleri.</t>
  </si>
  <si>
    <t>10.4315/JFP-20-181</t>
  </si>
  <si>
    <t>ABSTRACT: Campylobacter spp. and Arcobacter butzleri are foodborne pathogens associated with the consumption of contaminated raw chicken meat. At the industry  level, the combination of new and common antimicrobials could be used as a  strategy to control the presence of pathogens in chicken carcasses. The objective  of this study was to determine the bacteriostatic and bactericidal effects of a  mixture of chlorine (Cl) and sodium gallate (SG) on a mixture of two  Campylobacter species (Campylobacter jejuni and Campylobacter coli) and A.  butzleri. Using a central composite experimental design, it was established that  the optimum inhibitory SG-Cl concentration for Campylobacter spp. was 44 to 45  ppm. After 15 h of incubation, Campylobacter species growth was reduced by 37.5%  and the effect of Cl was potentiated by SG at concentrations above 45 ppm. In the  case of A. butzleri, optimum levels of 28 and 41 ppm were observed for SG and Cl,  respectively; no synergism was reported, as this bacterium was more sensitive to  lower Cl concentrations than Campylobacter. After a 20-min pretreatment with  peracetic acid (50 ppm), the optimum condition to achieve a &gt;1.0-Log CFU/mL  reduction of Campylobacter spp. was exposure to 177 ppm of Cl and 44 ppm of SG  for 56 min. As A. butzleri showed lower resistance to the bacteriostatic effect  of the Cl-SG combination, it was assumed that optimum bactericidal conditions for  Campylobacter spp. were effective to control the former; this was confirmed with  subsequent validation of the model. The SG-Cl combination has bactericidal  properties against Campylobacter and A. butzleri, and it may be a useful strategy  to improve sanitary practices applied in the poultry industry.</t>
  </si>
  <si>
    <t>1127-1135</t>
  </si>
  <si>
    <t>Place: United States PMID: 33428726</t>
  </si>
  <si>
    <t>Animals; Chickens; Food Microbiology; Meat; chicken; *Campylobacter; meat; animal; food control; *Arcobacter; Organic acids; sodium; Central composite design; New antimicrobials; Poultry disinfection; chlorine/pd [Pharmacology]; Sodium; Chlorine/pharmacology</t>
  </si>
  <si>
    <t>DBLBZ4SR</t>
  </si>
  <si>
    <t>Bassal, R; Lerner, L; Valinsky, L; Agmon, V; Peled, N; Block, C; Keller, N; Keness, Y; Taran, D; Shainberg, B; Ken-Dror, S; Treygerman, O; Rouach, T; Lowenthal, S; Shohat, T; Cohen, D</t>
  </si>
  <si>
    <t>Trends in the Epidemiology of Campylobacteriosis in Israel (1999-2012)</t>
  </si>
  <si>
    <t>10.1089/fpd.2015.2096</t>
  </si>
  <si>
    <t>The objective of this study was to examine the recent trends in the epidemiology of campylobacteriosis in Israel. A Sentinel Laboratory-Based Surveillance Network for Bacterial Enteric Diseases was established in Israel by the Israel Center for Disease Control (ICDC). This network generated data on subjects from whom Campylobacter spp. was isolated in community and hospital laboratories. Further characterization of the isolates was done at the Campylobacter National Reference Laboratory. Data from these two sources were integrated and analyzed at the ICDC. Between 1999 and 2012, 40,978 Campylobacter stool isolates were reported to the ICDC by the sentinel laboratories. The incidence rate of campylobacteriosis increased from 65.7 per 100,000 in 1999 to 101.7 per 100,000 in 2012. This increase resulted from a significant rise in the incidence of campylobacteriosis in the Jewish population which, since 2009, surpassed the consistent higher incidence of the disease in Israeli Arabs. The peak morbidity in Israel consistently occurred in late spring, with a risk excess in males compared with females, in younger age groups and earlier in the life span among Arabs than among Jews and others. These results suggest that further analytical studies should be carried out to identify risk factors responsible for the increased incidence of campylobacteriosis and better direct prevention and control of the disease in Israel.</t>
  </si>
  <si>
    <t>WOS:000380816800007</t>
  </si>
  <si>
    <t>DBTLN8S5</t>
  </si>
  <si>
    <t>Stella, Simone; Soncini, Gabriella; Ziino, Graziella; Panebianco, Antonio; Pedonese, Francesca; Nuvoloni, Roberta; Di Giannatale, Elisabetta; Colavita, Giampaolo; Alberghini, Leonardo; Giaccone, Valerio</t>
  </si>
  <si>
    <t>Prevalence and quantification of thermophilic Campylobacter spp. in Italian retail poultry meat: Analysis of influencing factors.</t>
  </si>
  <si>
    <t>10.1016/j.fm.2016.10.028</t>
  </si>
  <si>
    <t>Retail poultry meat is a crucial vehicle for consumers' exposure to Campylobacters, but no official controls are currently applied in Italy. The aim  of this study was the evaluation of Campylobacter contamination of a wide range  of poultry meats marketed in Italy. N. 472 chicken and turkey meat samples  (sectioned meats, offal, meat preparations and products) were taken from  slaughterhouses, deboning plants and different retailers and submitted to  detection/enumeration of Campylobacter spp. The isolates were identified by  phenotypic and biomolecular techniques. Campylobacter spp. was detected in 34.1%  of the samples, with general low counts. Higher values were observed in offal  (especially liver) and sectioned meats, with significantly higher rates in  skin-on samples (86.8% vs 32.7%). Minced meat preparations showed lower  prevalence (22.4% vs 58.3%) and counts than whole pieces. Decreasing rates were  observed among slaughterhouses (80%), deboning plants (49%), butcher's shops  (37%) and large scale retailers (25%). Sectioned chicken meats were significantly  more contaminated than turkey meats. Almost all the isolates were identified as  C. jejuni or C. coli, with similar prevalences (18.4% and 20.5%, respectively);  C. jejuni was predominant only in samples from slaughterhouses/deboning plants.  For setting future control programs, meat typology should be considered the main  critical factor.</t>
  </si>
  <si>
    <t>Place: England PMID: 27889154</t>
  </si>
  <si>
    <t>Animals; Campylobacter; Food Microbiology; poultry; Campylobacter jejuni; Italy; Chickens/*microbiology; chicken; Abattoirs; Italian market; Poultry meat; Retail; meat; animal; Campylobacter coli; slaughterhouse; *microbiology; food control; *isolation and purification; analysis; turkey (bird); Campylobacter/*isolation &amp; purification; Turkeys/microbiology; Campylobacter jejuni/isolation &amp; purification; Poultry/*microbiology; Campylobacter coli/isolation &amp; purification; Meat/analysis/*microbiology</t>
  </si>
  <si>
    <t>DBXBMSRE</t>
  </si>
  <si>
    <t>Szetoo S.W.; Hume G.; De Cruz P.; Begun J.</t>
  </si>
  <si>
    <t>Severe bacterial infections with vedolizumab therapy: 3 illustrative cases</t>
  </si>
  <si>
    <t>Journal of Gastroenterology and Hepatology (Australia)</t>
  </si>
  <si>
    <t>1440-1746</t>
  </si>
  <si>
    <t>10.1111/jgh.13522</t>
  </si>
  <si>
    <t>Background: Vedolizumab is a biologic agent which has been approved since 2014 for use in induction and maintenance of remission for both ulcerative colitis and Crohn's disease.1,2 It reduces gut inflammation by decreasing migration of lymphocytes into the gut mucosa through selective inhibition of the alpha4beta7 integrin. A decrease in gut lymphocyte trafficking presents a theoretical risk of gut infections. Vedolizumab treatment is associated with reduced efficacy of oral cholera toxin vaccination, but no change in the effectiveness of hepatitis B vaccination, demonstrating the intestinal specificity of vedolizumab. Randomised controlled trials have not shown significant serious infectious complications with a less than 1% incidence, with the exception of perianal abscess in Crohn's disease (2%).3 There has been a trend towards increased serious gastrointestinal infections in patients treated with vedolizumab for ulcerative colitis and Crohn's disease compared to placebo.3 We present 3 cases from Metro North and South Health Networks in Brisbane, Queensland; and Austin Health, Melbourne, Victoria of serious gastrointestinal infections in patients receiving vedolizumab. Cases: Case 1: A 40-year-old biologic naive patient with recently diagnosed ulcerative pancolitis. He had ongoing disease activity despite 5-aminosalicylate and thiopurine treatment after steroid taper. He attained clinical remission after steroid re-induction and two doses of induction vedolizumab. He developed watery non-bloody diarrhoea after his third dose of vedolizumab, in the setting of gastroenteritis in his young children. Stool PCR was negative for Clostridium difficile but positive for Campylobacter Sp. He had no response to a one week course of ciprofloxacin, but symptoms improved on a 2 week course of metronidazole. His family had recovered during the first week of his illness without antibiotic treatment. Case 2: A 41-year-old male with ileal Crohn's disease in remission on vedolizumab after switching from adalimumab in the setting of invasive melanoma. He developed profuse vomiting, fever and diarrhoea within 24 hours of consuming a chicken salad. Stool culture and PCR were positive for Salmonella Sp. He required a 6-day course of azithromycin, followed by ciprofloxacin due to ongoing symptoms. Eradication was confirmed by repeat stool culture and PCR. His vedolizumab infusions were continued. However, one month later, his symptoms returned, with up to 6 bowel motions per day, and stool culture and PCR were again positive for Salmonella Sp. He is currently being managed expectantly with no further courses of antibiotics, and symptoms have gradually improved. Response to further vedolizumab infusions will be closely monitored. Case 3: A 64-year-old woman with primary sclerosing cholangitis, left sided ulcerative colitis and diverticulosis on triple immunosuppression with prednisolone, tacrolimus and vedolizumab. Ten weeks post vedolizumab induction, she presented in septic shock requiring inotrope support and broad spectrum intravenous antibiotics. Her admission was complicated by acute renal failure requiring renal support with hemofiltration. She was found to have a perforated sigmoid diverticulum leading to intra-abdominal sepsis, with blood cultures growing Klebsiella pneumonia and Clostridium perfringens. The patient required emergency colectomy with end-ileostomy and intra-abdominal lavage. Post-operatively, her sepsis resolved, and her renal function recovered. Result(s): Despite the infectious complications outlined, our first 2 cases continue on vedolizumab therapy for their inflammatory bowel disease. Our third case has ceased vedolizumab post colectomy. Conclusion(s): Vedolizumab treats inflammatory bowel disease by selectively inhibiting gut lymphocyte trafficking. This results in improved systemic infectious risk but represents a theoretical risk of gut infections. The three cases we report presented with severe gastrointestinal infections that may have been exacerbated by their treatment regimens, which included vedolizumab. We suggest that gastrointestinal infectious in the setting of vedolizumab treatment may be prolonged and require prolonged or multiple courses of antibiotics for successful treatment.</t>
  </si>
  <si>
    <t>149-150</t>
  </si>
  <si>
    <t>J. Gastroenterol. Hepatol.</t>
  </si>
  <si>
    <t>Australian Gastroenterology Week 2016. Adelaide, SA Australia.</t>
  </si>
  <si>
    <t>Place: Netherlands Publisher: Blackwell Publishing</t>
  </si>
  <si>
    <t>Campylobacter; Salmonella; chicken; gastroenteritis; human; nonhuman; controlled study; polymerase chain reaction; animal model; ciprofloxacin; azithromycin; female; male; child; feces culture; Klebsiella pneumoniae; diagnosis; diarrhea; clinical trial; adult; *infectious complication; *vedolizumab; acute kidney failure; adalimumab; adverse drug reaction; antibiotic therapy; blood culture; case report; Clostridium perfringens; colon resection; Crohn disease; defecation; diverticulosis; drug combination; drug therapy; emergency; family; fever; gastrointestinal infection; hemofiltration; ileostomy; immunosuppressive treatment; infusion; kidney function; lavage; lymphocyte migration; melanoma; mesalazine; metronidazole; middle aged; pancolitis; Peptoclostridium difficile; perianal abscess; placebo; prednisolone; primary sclerosing cholangitis; Queensland; remission; septic shock; side effect; sigmoid; symptom; tacrolimus; theoretical model; ulcerative colitis; vomiting</t>
  </si>
  <si>
    <t>DBXTJTFP</t>
  </si>
  <si>
    <t>James, Christian; James, Stephen J.; Hannay, Neil; Purnell, Graham; Barbedo-Pinto, Catia; Yaman, Hilmi; Araujo, Marlene; Gonzalez, M. Luisa; Calvo, Javier; Howell, Mary; Corry, Janet E. L.</t>
  </si>
  <si>
    <t>Decontamination of poultry carcasses using steam or hot water in combination with rapid cooling, chilling or freezing of carcass surfaces.</t>
  </si>
  <si>
    <t>10.1016/j.ijfoodmicro.2006.09.019</t>
  </si>
  <si>
    <t>The effects of the application of steam at atmospheric pressure for times up to 20 s on the numbers of inoculated Campylobacter jejuni and Escherichia coli on  whole chicken carcasses were investigated in a pilot steam cabinet. Steam  treatments reduced the numbers of C. jejuni AR6 by ca. 1.8, 2.6 and 3.3 log(10)  cfu cm(-2) in 10, 12 and 20 s, respectively. Corresponding reductions in numbers  of E. coli K12 were 1.7, 2.3 and 2.8 log(10) cfu cm(-2). However, such treatments  caused the skin to shrink and change colour. The optimum treatment for maximum  reductions of C. jejuni and E. coli, least skin shrinkage and change of colour  was concluded to be &lt;12 s. Further work was carried out to determine whether a  modified air chilling system in combination with steam or hot water  decontamination treatments could be used to reduce numbers of pathogens,  particularly campylobacters, on the surface of poultry carcasses. Whole chicken  carcasses inoculated with C. jejuni and E. coli were either not treated, treated  with steam at atmospheric pressure for up to 10 s or treated with hot water at 80  degrees C for up to 20 s, then either chilled by crust freezing, chilled at 0  degrees C, or chilled at 15 degrees C, in a pilot chilling chamber. The optimum  combination was treatment with water at 80 degrees C for 20 s followed by crust  freezing, which reduced the numbers of C. jejuni and E. coli by ca. 2.9 and 3.2  log(10) cfu cm(-2), respectively, without extensive degradation of carcass  appearance.</t>
  </si>
  <si>
    <t>195-203</t>
  </si>
  <si>
    <t>Place: Netherlands PMID: 17140687</t>
  </si>
  <si>
    <t>Animals; Humans; poultry; Time Factors; Campylobacter jejuni; Temperature; Colony Count, Microbial; carcass; Chickens/*microbiology; food handling; Escherichia coli; article; nonhuman; controlled study; skin; food freezing; Pilot Projects; cooling; inoculation; Steam; water vapor; Atmospheric Pressure; atmospheric pressure; food color; *food microbiotechnology; *hot water; skin color; Campylobacter jejuni/*growth &amp; development; Food Contamination/prevention &amp; control; Food Handling/*methods; Food-Processing Industry/*methods/standards; Escherichia coli/*growth &amp; development</t>
  </si>
  <si>
    <t>DC24NWJ4</t>
  </si>
  <si>
    <t>Studer, E.; Lüthy, J.; Hübner, P.</t>
  </si>
  <si>
    <t>Study of the presence of Campylobacter jejuni and C. coli in sand samples from four Swiss chicken farms.</t>
  </si>
  <si>
    <t>10.1016/s0923-2508(99)80038-2</t>
  </si>
  <si>
    <t>Chicken farms are frequently infected with Campylobacter jejuni and Campylobacter coli. The objective of the present study was to investigate environmental samples  from chicken farms for the presence of C. jejuni and C. coli. Every week between  July and November 1997, three sand samples from the runs of four chicken farms  were analyzed by culture and directly by polymerase chain reaction (PCR). These  two detection methods were compared to each other. A total of 231 samples were  tested. Eleven samples (4%) were found to contain Campylobacter cells by culture,  whereas 157 samples (68%) were positive by PCR. All samples which were positive  by culture were also positive by PCR. All direct PCR products were further typed  by restriction fragment length polymorphism (RFLP). Three different RFLP types  and mixtures of these types were observed. Direct PCR products of one chicken  farm were further typed by direct sequencing and two temporally separated  sequence types could be distinguished. Campylobacter strains isolated by culture  were also typed by RFLP and direct sequencing revealing close accordance with the  corresponding direct PCR products.</t>
  </si>
  <si>
    <t>213-219</t>
  </si>
  <si>
    <t>Place: France PMID: 10229951</t>
  </si>
  <si>
    <t>Animals; Culture Media; Molecular Sequence Data; Sequence Analysis, DNA; Switzerland; Environmental Monitoring; *Chickens; Polymerase Chain Reaction; *Animal Husbandry; Base Sequence; Polymorphism, Restriction Fragment Length; DNA, Bacterial/analysis; Campylobacter coli/classification/growth &amp; development/isolation &amp; purification; Campylobacter jejuni/classification/growth &amp; development/isolation &amp; purification; *Soil Microbiology; *Silicon Dioxide; Campylobacter/classification/*growth &amp; development</t>
  </si>
  <si>
    <t>DCAHDNXJ</t>
  </si>
  <si>
    <t>Leblanc-Maridor, M; Garénaux, A; Beaudeau, F; Chidaine, B; Seegers, H; Denis, M; Belloc, C</t>
  </si>
  <si>
    <t>Quantification of Campylobacter spp. in pig feces by direct real-time PCR with an internal control of extraction and amplification</t>
  </si>
  <si>
    <t>JOURNAL OF MICROBIOLOGICAL METHODS</t>
  </si>
  <si>
    <t>10.1016/j.mimet.2011.01.013</t>
  </si>
  <si>
    <t>The rapid and direct quantification of Campylobacter spp. in complex substrates like feces or environmental samples is crucial to facilitate epidemiological studies on Campylobacter in pig production systems. We developed a real-time PCR assay for detecting and quantifying Campylobacter spp. directly in pig feces with the use of an internal control. Campylobacter spp. and Yersinia ruckeri primers probes sets were designed and checked for specificity with diverse Campylobacter, related organisms, and other bacterial pathogens before being used in field samples. The quantification of Campylobacter spp. by the real-time PCR then was realized on 531 fecal samples obtained from experimentally and naturally infected pigs; the numeration of Campylobacter on Karmali plate was done in parallel. Yersinia ruckeri, used as bacterial internal control, was added to the samples before DNA extraction to control DNA-extraction and PCR-amplification. The sensitivity of the PCR assay was 10 genome copies. The established Campylobacter real-time PCR assay showed a 7-log-wide linear dynamic range of quantification (R-2 = 0.99) with a detection limit of 200 Colony Forming Units of Campylobacter per gram of feces. A high correlation was found between the results obtained by real-time PCR and those by culture at both qualitative and quantitative levels. Moreover, DNA extraction followed by real-time PCR reduced the time needed for analysis to a few hours (within a working day). In conclusion, the real-time PCR developed in this study provides new tools for further epidemiological surveys to investigate the carriage and excretion of Campylobacter by pigs. (C) 2011 Elsevier B.V. All rights reserved.</t>
  </si>
  <si>
    <t>53-61</t>
  </si>
  <si>
    <t>WOS:000289389600009</t>
  </si>
  <si>
    <t>DCHGMY3A</t>
  </si>
  <si>
    <t>Aho M.; Hirn J.</t>
  </si>
  <si>
    <t>Prevalence of campylobacteria in the Finnish broiler chicken chain from the producer to the consumer</t>
  </si>
  <si>
    <t>freezing; *meat; animal; isolation and purification; microbiology; article; *food control; *chicken; *Campylobacter fetus</t>
  </si>
  <si>
    <t>DCJG5TXV</t>
  </si>
  <si>
    <t>Lee, Sunjin; Kwon, Taesoo; Chae, Su-Jin; Kim, Jong-Hyun; Kang, Yeon Ho; Chung, Gyung Tae; Kim, Dae-Won; Lee, Deog-Yong</t>
  </si>
  <si>
    <t>Complete Genome Sequence of Bacteriophage MA12, Which Infects both Campylobacter jejuni and Salmonella enterica Serovar Enteritidis.</t>
  </si>
  <si>
    <t>Genome announcements</t>
  </si>
  <si>
    <t>2169-8287</t>
  </si>
  <si>
    <t>10.1128/genomeA.00810-16</t>
  </si>
  <si>
    <t>Here, we announce the complete genome sequence of Salmonella enterica serovar Enteritidis (S Enteritidis) bacteriophage MA12, a 41-Kb chromosome. The strain  can infect both Campylobacter jejuni (C. jejuni) and S Enteritidis and can be  used in phage therapy experiments with poultry and poultry meat.</t>
  </si>
  <si>
    <t>Genome Announc</t>
  </si>
  <si>
    <t>Copyright © 2016 Lee et al.</t>
  </si>
  <si>
    <t>Place: United States PMID: 27932636  PMCID: PMC5146428</t>
  </si>
  <si>
    <t>DCLCFPC5</t>
  </si>
  <si>
    <t>Fraqueza, MJ; Ribeiro, SA; Pereira, SC; Fernandes, MH; Fernandes, MJ; Barreto, AS</t>
  </si>
  <si>
    <t>Genetic and antibiotic resistance profiles of thermophilic Campylobacter spp. isolated from quails (Coturnix coturnix japonica) in a Portuguese slaughterhouse</t>
  </si>
  <si>
    <t>10.1016/j.foodcont.2015.06.008</t>
  </si>
  <si>
    <t>The aim of our study was to evaluate thermophilic Campylobacter frequency in quails at slaughterhouse level in two subsequent years. Campylobacter isolates were evaluated for their antibiotics resistance ability, looking for multidrug resistance. Their genetic diversity assessment was performed by pulsed field gel electrophoresis (PFGE) in order to establish possible relationships among different flocks and producers. This study highlights the high frequency (81-94%) and antimicrobial resistance of Campylobacter spp. in commercial quails. Campylobacter coli were dominant with a high frequency of resistance for fluoroquinolones, tetracycline and ampicillin among all the quail flocks and producers. C coli strains with the same genetic profile isolated in samples from different flocks and producers, and collected in different slaughtering days, suggest the existence of common risk factors at production level in a vertically integrated enterprise. Strains' low genetic diversity with the prevalence of a single pulsotype among producers, might suggest that quails have been submitted continuously to the same therapeutics, which induced selectivity due to antibiotic stress pressure. C coli contaminated quails might act as a source that increases consumer's exposure to multidrug-resistant isolates. (C) 2015 Elsevier Ltd. All rights reserved.</t>
  </si>
  <si>
    <t>337-344</t>
  </si>
  <si>
    <t>WOS:000364890000045</t>
  </si>
  <si>
    <t>DCN2XJXF</t>
  </si>
  <si>
    <t>Rychlik I.; Prukner-Radovcic E.; Smole-Mozina S.; Nagy B.</t>
  </si>
  <si>
    <t>Characterisation of EGG laying hen and broiler cecal and fecal microbiota</t>
  </si>
  <si>
    <t>Acta Microbiologica et Immunologica Hungarica</t>
  </si>
  <si>
    <t>1217-8950</t>
  </si>
  <si>
    <t>http://www.akademiai.com/doi/pdf/10.1556/030.62.2015.Suppl.1</t>
  </si>
  <si>
    <t>In this study we characterised the development of caecal microbiota in egg laying hens over their lifespan, from the day of hatching until 60 weeks of age. Using pyrosequencing of V3/V4 variable regions of 16S rRNA genes for microbiota characterisation, we were able to define 4 different stages of caecal microbiota development. The first stage lasted for the first week of life and was characterised by a high prevalence of Enterobacteriaceae (phylum Proteobacteria). The second stage lasted from week 2 to week 4 and was characterised by nearly an absolute dominance of Lachnospiraceae and Ruminococcaceae (both phylum Firmicutes). The third stage lasted from month 2 to month 6 and was characterised by the succession of Firmicutes at the expense of Bacteroidetes. The fourth stage was typical for adult hens in full egg production aged 7 months or more and was characterised by a constant ratio of Bacteroidetes and Firmicutes formed by equal numbers of the representatives of both phyla. In the second part of this study we compared the fecal microbiota composition in egg laying hens and broilers originating from 4 different Central European countries. The core of chicken fecal microbiota was formed by 26 different families. Rather unexpectedly, representatives of Desulfovibrionaceae and Campylobacteraceae, both capable of hydrogen utilisation in complex microbial communities, belonged among this core of microbiota families. Understanding such metabolic bacterial mutualisms in complex microbiota systems may allow for interventions which might result in the targeted interventions reducing foodborne zoonoses such as replacement of Campylobacteraceae by Desulfovibrionaceae and a reduction of Campylobacter colonisation in broilers, carcasses, and consequently poultry meat products.</t>
  </si>
  <si>
    <t>92-93</t>
  </si>
  <si>
    <t>Acta Microbiol. Immunol. Hung.</t>
  </si>
  <si>
    <t>Annual Meeting of the Hungarian Society for Microbiology and EU FP7 PROMISE Regional Meeting 2014. Keszthely Hungary.</t>
  </si>
  <si>
    <t>Publisher: Akademiai Kiado Rt.</t>
  </si>
  <si>
    <t>Campylobacter; poultry; carcass; chicken; Enterobacteriaceae; prevalence; zoonosis; human; meat; RNA 16S; *microbiology; *broiler; microflora; Lachnospiraceae; microbial community; Ruminococcaceae; adult; Campylobacteraceae; Firmicutes; Proteobacteria; egg production; *feces microflora; Bacteroidetes; hatching; RNA gene; *society; *hen; Desulfovibrionaceae; hydrogen; pyrosequencing; *egg laying; Central European; Hungarian (citizen); lifespan; phylum; symbiosis</t>
  </si>
  <si>
    <t>Marialigeti K.; Dobay O.</t>
  </si>
  <si>
    <t>DCVYLNVF</t>
  </si>
  <si>
    <t>Stanley, D.; Hughes, R.J.; Moore, R.J.</t>
  </si>
  <si>
    <t>Microbiota of the chicken gastrointestinal tract: Influence on health, productivity and disease</t>
  </si>
  <si>
    <t>Applied Microbiology and Biotechnology</t>
  </si>
  <si>
    <t>10.1007/s00253-014-5646-2</t>
  </si>
  <si>
    <t>https://www.scopus.com/inward/record.uri?eid=2-s2.0-84900834533&amp;doi=10.1007%2fs00253-014-5646-2&amp;partnerID=40&amp;md5=06eaf2a9a8f648ebccd01974c71d1d6c</t>
  </si>
  <si>
    <t>4301-4310</t>
  </si>
  <si>
    <t>Campylobacter; pathogenesis; Campylobacter jejuni; Salmonella; Listeria monocytogenes; chicken; Staphylococcus aureus; Escherichia coli; human; nonhuman; Bacillus cereus; bacterial load; Salmonella enterica; crop; intestine mucosa; restriction fragment length polymorphism; Salmonella typhimurium; feces microflora; DNA sequence; duodenum; probiotic agent; *intestine flora; Bacteroidaceae; Clostridiaceae; diet supplementation; Enterococcus faecium; Lactobacillus acidophilus; microbial community; prebiotic agent; gene sequence; fermentation; molecular phylogeny; ileum; Lactobacillus; Streptococcus; Firmicutes; Proteobacteria; Clostridium difficile; Clostridium; flow cytometry; denaturing gradient gel electrophoresis; short survey; Vibrio cholerae; fluorescence in situ hybridization; DNA 16S; *diseases; *health; *productivity; avian stomach; Bacillus licheniformis; Bacillus subtilis; Bifidobacteriaceae; Bifidobacterium longum; binding site; Enterobacter sakazakii; environmental factor; Eubacterium; Faecalibacterium; hatching; intestine epithelium cell; Lactobacillus crispatus; Lactobacillus johnsonii; Lactobacillus reuteri; Lactobacillus salivarius; nutrient availability; Pediococcus acidilactici; Salmonella gallinarum; water absorption; wellbeing</t>
  </si>
  <si>
    <t>DCYGCMLQ</t>
  </si>
  <si>
    <t>Hepworth, Philip J.; Leatherbarrow, Howard; Hart, C. Anthony; Winstanley, Craig</t>
  </si>
  <si>
    <t>Use of suppression subtractive hybridisation to extend our knowledge of genome diversity in Campylobacter jejuni.</t>
  </si>
  <si>
    <t>BMC genomics</t>
  </si>
  <si>
    <t>10.1186/1471-2164-8-110</t>
  </si>
  <si>
    <t>BACKGROUND: Previous studies have sought to identify a link between the distribution of variable genes amongst isolates of Campylobacter jejuni and  particular host preferences. The genomic sequence data available currently was  obtained using only isolates from human or chicken hosts. In order to identify  variable genes present in isolates from alternative host species, five  subtractions between C. jejuni isolates from different sources (rabbit, cattle,  wild bird) were carried out, designed to assess genomic variability within and  between common multilocus sequence type (MLST) clonal complexes (ST-21, ST-42,  ST-45 and ST-61). RESULTS: The vast majority (97%) of the 195 subtracted  sequences identified had a best BLASTX match with a Campylobacter protein.  However, there was considerable variation within and between the four clonal  complexes included in the subtractions. The distributions of eight variable  sequences, including four with putative roles in the use of alternative terminal  electron acceptors, amongst a panel of C. jejuni isolates representing diverse  sources and STs, were determined. CONCLUSION: There was a clear correlation  between clonal complex and the distribution of the metabolic genes. In contrast,  there was no evidence to support the hypothesis that the distribution of such  genes may be related to host preference. The other variable genes studied were  also generally distributed according to MLST type. Thus, we found little evidence  for widespread horizontal gene transfer between clonal complexes involving these  genes.</t>
  </si>
  <si>
    <t>Place: England PMID: 17470265  PMCID: PMC1868759</t>
  </si>
  <si>
    <t>Animals; Chickens; Humans; Cattle; Species Specificity; Rabbits; *Genetic Variation; Bacterial Typing Techniques/*methods; Campylobacter jejuni/classification/*genetics; Sequence Analysis, DNA/methods; DNA, Bacterial/*analysis; Nucleic Acid Hybridization/*methods; Chromosome Mapping/methods; Genome/*genetics</t>
  </si>
  <si>
    <t>DD34PDQG</t>
  </si>
  <si>
    <t>Khan, M.; Anjum, A.A.; Nawaz, M.; Awan, A.R.; Ali, M.A.; ur Rehman, F.</t>
  </si>
  <si>
    <t>Effect of Lactobacillus gallinarum PL 53 supplementation on xylose absorption and intestinal morphology in broilers challenged with Campylobacter jejuni</t>
  </si>
  <si>
    <t>10.29261/pakvetj/2020.011</t>
  </si>
  <si>
    <t>https://www.scopus.com/inward/record.uri?eid=2-s2.0-85085479990&amp;doi=10.29261%2fpakvetj%2f2020.011&amp;partnerID=40&amp;md5=8953942ecf08de32c1d4dc98261b8545</t>
  </si>
  <si>
    <t>163-168</t>
  </si>
  <si>
    <t>*Campylobacter jejuni; article; broiler; nonhuman; controlled study; animal experiment; colony forming unit; small intestine; duodenum; morphology; probiotic agent; *diet supplementation; chick; microscopy; histopathology; *Lactobacillus; microscope; intestine villus; morphometry; *intestine absorption; *Lactobacillus gallinarum; *xylose; Olympus CX31; xylose test</t>
  </si>
  <si>
    <t>DDAPL2UP</t>
  </si>
  <si>
    <t>Igimi, S.; Okada, Y.; Ishiwa, A.; Yamasaki, M.; Morisaki, N.; Kubo, Y.; Asakura, H.; Yamamoto, S.</t>
  </si>
  <si>
    <t>Antimicrobial resistance of Campylobacter: prevalence and trends in Japan.</t>
  </si>
  <si>
    <t>1944-0049 1944-0057</t>
  </si>
  <si>
    <t>10.1080/02652030802093900</t>
  </si>
  <si>
    <t>Campylobacter is one of the most frequently diagnosed bacterial causes of human gastroenteritis in Japan and throughout the world. Resistance to quinolones in  Campylobacter jejuni and C. coli isolated from humans has emerged in many  countries during the past 15 years because fluoroquinolones are the drug of  choice for the treatment of suspected bacterial gastroenteritis. Food  contaminated with Campylobacter is the usual source of human infection;  therefore, the presence of antimicrobial resistance strains in the food chain has  raised concerns that the treatment of human infections will be compromised. The  use of antimicrobial agents for food animals and in veterinary medicine is  suspected to be correlated with an increase in quinolone-resistant strains of  Campylobacter in food animals, especially in poultry products. In contrast to  macrolide resistance in C. jejuni and C. coli isolated from humans showing a  stable low rate, resistant Campylobacter spp. to quinolones have emerged in  Japan. The paper summarizes food-borne Campylobacter infection in Japan, and the  prevalence and trends of antimicrobial resistance of Campylobacter from the  authors' data and other Japanese papers which reported the antimicrobial  resistance of Campylobacter.</t>
  </si>
  <si>
    <t>1080-1083</t>
  </si>
  <si>
    <t>Place: England PMID: 19238617</t>
  </si>
  <si>
    <t>Food Microbiology; Humans; Prevalence; *Campylobacter jejuni; gastroenteritis; prevalence; Japan; article; nonhuman; quinoline derived antiinfective agent; tetracycline; controlled study; *Campylobacter coli; *campylobacteriosis; ciprofloxacin; nalidixic acid; *antibiotic resistance; erythromycin; norfloxacin; bacterial strain; priority journal; food contamination; bacterium isolate; ofloxacin; trend study; *food poisoning; *Drug Resistance, Bacterial; Japan/epidemiology; Campylobacter Infections/epidemiology/*microbiology; Foodborne Diseases/epidemiology/*microbiology; Enteritis/epidemiology/microbiology; Campylobacter coli/classification/*drug effects/isolation &amp; purification; Campylobacter jejuni/classification/*drug effects/isolation &amp; purification; Drug Residues</t>
  </si>
  <si>
    <t>DDGJXN67</t>
  </si>
  <si>
    <t>Sampers, Imca; Habib, Ihab; Berkvens, Dirk; Dumoulin, Ann; Zutter, Lieven De; Uyttendaele, Mieke</t>
  </si>
  <si>
    <t>Processing practices contributing to Campylobacter contamination in Belgian chicken meat preparations.</t>
  </si>
  <si>
    <t>10.1016/j.ijfoodmicro.2008.08.024</t>
  </si>
  <si>
    <t>The aim of this study was to obtain insight into processing practices in the poultry sector contributing to the variability in Campylobacter contamination in  Belgian chicken meat preparations. This was achieved by company profiling of  eleven food business operators, in order to evaluate variation of processing  management, in addition to statistical modelling of microbiological testing  results for Campylobacter spp. contamination in 656 end product samples. Almost  half (48%) of chicken meat preparation samples were positive for Campylobacter  spp. Results revealed a statistically significant variation in Campylobacter  contamination between 11 chicken meat producers across Belgium at both  quantitative and qualitative detection levels. All producers provided  Campylobacter-positive samples, but prevalence ranged from 9% up to 85% at single  producer level. The presence or addition of skin during production of chicken  meat preparations resulted in almost 2.2-fold increase in the probability of a  sample being positive for Campylobacter, while chicken meat preparations made  from frozen meat, or partly containing pre-frozen meat, had a significant (Odds  Ratio=0.41; CI 95% 0.18:0.98) lower probability of being positive for  Campylobacter. However, the quantitative results indicated that the positive  freezing effect on Campylobacter count was compromised by the presence and/or  adding of skin.</t>
  </si>
  <si>
    <t>297-303</t>
  </si>
  <si>
    <t>Place: Netherlands PMID: 18947895</t>
  </si>
  <si>
    <t>Animals; Belgium; Campylobacter/*growth &amp; development/isolation &amp; purification; Chickens/microbiology; Colony Count, Microbial; Consumer Product Safety; Food Contamination/*analysis; Food Handling/*methods/standards; Food Microbiology; Food-Processing Industry/methods/*standards; Freezing; Humans; Hygiene; Meat/*microbiology; Prevalence; Risk Assessment/*methods; Sensitivity and Specificity; Skin/microbiology</t>
  </si>
  <si>
    <t>DDIN69YM</t>
  </si>
  <si>
    <t>Engvall A.</t>
  </si>
  <si>
    <t>Organic farming of meat producing poultry like broilers, means that the animals should be kept outdoors as much as possible. This pose a risk that they get infected with Campylobacter. At slaughter, carcasses may be contaminated with campylobacter. If cross contamination occurs in the kitchen or if the meat is undercooked people may ingest the bacteria and suffer from enteritis. It seems possible that close to 100 percent of organically farmed flocks may be infected with campylobacter while under Swedish conditions only 10 percent of conventionally reared flocks are infected.</t>
  </si>
  <si>
    <t>(Engvall) National Veterinary Institute, Department of Disease Control and Biosecurity, S-551 89 Uppsala.</t>
  </si>
  <si>
    <t>poultry; human; animal; review; *zoonosis; *Gram negative infection/pc [Prevention]; methodology; *animal husbandry; bird disease/pc [Prevention]</t>
  </si>
  <si>
    <t>DDJQD8BS</t>
  </si>
  <si>
    <t>Talay, F; Molva, C; Atabay, HI</t>
  </si>
  <si>
    <t>Isolation and identification of Arcobacter species from environmental and drinking water samples</t>
  </si>
  <si>
    <t>10.1007/s12223-016-0460-0</t>
  </si>
  <si>
    <t>Water plays an important role in the transmission of Arcobacter spp. to animals and humans. The aim of this study was to isolate and characterize Arcobacter spp. from 115 different water samples (66 sewage, 25 rivers, 16 spring water, and 8 drinking water) in Izmir, Turkey. In total, 41 samples (35.7 %) were found positive for Arcobacter spp. by the genus-specific PCR. Arcobacter butzleri was detected in 39 out of 115 samples (33.9 %) including 24 sewage, 13 rivers, and 2 spring water. The remaining Arcobacter spp. (n = 2) isolates could not be identified by m-PCR and 16S rRNA gene sequencing. Based on the phenotypic characterization, most of the Arcobacter species (87.8 %) indicated weak catalase activity. In addition, there were differences in phenotypic patterns among isolated species during growth at 37 A degrees C under microaerobic and aerobic conditions, in the presence of 2 % (39/41) and 3.5 % (32/41) NaCl and 0.04 % TTC (39/41) and on MacConkey agar (38/41). The results of this study indicated that environmental water samples are common sources for Arcobacter spp. Therefore, effective control measures should be taken to protect human health.</t>
  </si>
  <si>
    <t>479-484</t>
  </si>
  <si>
    <t>WOS:000386351700005</t>
  </si>
  <si>
    <t>DDK9BAFT</t>
  </si>
  <si>
    <t>Baker, M. G.; Sneyd, E.; Wilson, N. A.</t>
  </si>
  <si>
    <t>Is the major increase in notified campylobacteriosis in New Zealand real?</t>
  </si>
  <si>
    <t>10.1017/S0950268806006583</t>
  </si>
  <si>
    <t>Notifications of campylobacteriosis by New Zealand medical practitioners have increased steadily in the last two decades. To determine if this increase is  real, as opposed to a surveillance artefact, we examined both available  notification (1980-2003) and hospitalization data (1995-2003). The similarity in  the temporal pattern of increasing hospitalizations for campylobacteriosis, with  that of notifications, is suggestive that this increase is indeed real. Although  some risk factors for this disease have been identified (e.g. uncooked poultry  consumption) it is unclear what the likely causes of the increasing rates are.  The overall disease burden is also high compared with other developed countries  (an annual notification rate of 396 cases per 100000 population in 2003), with  highest rates in children aged 1-4 years, males, Europeans, and those living in  urban areas. Given the large disease burden, further research and intervention  studies should be public health priorities in this country.</t>
  </si>
  <si>
    <t>163-170</t>
  </si>
  <si>
    <t>Place: England PMID: 16753076  PMCID: PMC2870549</t>
  </si>
  <si>
    <t>Animals; Humans; Incidence; public health; Adolescent; Adult; Aged; Child; Child, Preschool; Female; Infant; Male; Risk Factors; risk factor; New Zealand; Prevalence; *Campylobacter; Infant, Newborn; disease surveillance; disease transmission; human; article; morbidity; food contamination; infection risk; hospitalization; infection control; *Gram negative infection/ep [Epidemiology]; female; male; seasonal variation; *Gram negative infection/et [Etiology]; major clinical study; Age Distribution; child; infant; Linear Models; food intake; trend study; adult; geographic distribution; data analysis; adolescent; aged; sex difference; Sex Distribution; developed country; urban rural difference; Campylobacter Infections/*epidemiology/ethnology; Disease Notification/*statistics &amp; numerical data; Hospitalization/*statistics &amp; numerical data; New Zealand/epidemiology/ethnology; European American; race difference</t>
  </si>
  <si>
    <t>DDSVVDFE</t>
  </si>
  <si>
    <t>Sabike, Islam Ibrahim; Yamazaki, Wataru</t>
  </si>
  <si>
    <t>Improving the Detection Accuracy and Time for Campylobacter jejuni and Campylobacter coli in Naturally Infected Live and Slaughtered Chicken Broilers  Using a Real-Time Fluorescent Loop-Mediated Isothermal Amplification Approach.</t>
  </si>
  <si>
    <t>10.4315/0362-028X.JFP-18-179</t>
  </si>
  <si>
    <t>Rapid and accurate identification of Campylobacter-positive broiler flocks and carcasses expedites separation and control interventions before release into the  food supply chain and directly facilitates a reduction in the prevalence of human  campylobacteriosis. In this study, the diagnostic performance of fluorescent  loop-mediated isothermal amplification (LAMP) assays for the direct detection of  Campylobacter jejuni and Campylobacter coli in broiler cloacal and cecal samples  were evaluated and compared with that of turbidimetric LAMP approaches  investigated previously. The duplex fluorescent LAMP assay had significantly  higher ( P &lt; 0.05) diagnostic sensitivity (93.1%, 54 of 58 samples) than did the  turbidimetric LAMP assay (82.8%, 48 of 58 samples) for detecting C. jejuni and C.  coli in broiler cloacal samples, whereas the singleplex fluorescent LAMP assay  had equivalent diagnostic sensitivity. For cecal samples, the diagnostic  sensitivity of the fluorescent LAMP assay (100%, 38 of 38 samples) was the same  as that of the turbidimetric LAMP. Fluorescent LAMP significantly reduced ( P &lt;  0.05) the maximum detection time for Campylobacter-positive cloacal and cecal  samples to 28 and 11 min, respectively, and reduced the influence of  amplification inhibitors responsible for most false-negative results obtained for  cloacal samples with the turbidimetric LAMP assay. The diagnostic accuracy of the  fluorescent LAMP assay for the direct detection of C. jejuni and C. coli in  cloacal and cecal samples was 97.7 and 100%, respectively. These findings  indicate that fluorescent LAMP assays are robust, highly accurate, and  field-applicable methods for the identification of C. jejuni and C. coli, which  will allow more accurate monitoring of food safety at various stages of the food  supply chain at farms and slaughter facilities.</t>
  </si>
  <si>
    <t>189-193</t>
  </si>
  <si>
    <t>Place: United States PMID: 30702350</t>
  </si>
  <si>
    <t>Animals; Campylobacter; Food Microbiology; Humans; Chickens/*microbiology; chicken; *Campylobacter jejuni; human; animal; isolation and purification; sensitivity and specificity; *Campylobacter coli; veterinary medicine; *microbiology; food contamination; food control; time; Sensitivity and Specificity; *procedures; prevention and control; Broiler chicken; *campylobacteriosis/di [Diagnosis]; Faster detection; Field applicable; nucleic acid amplification; Time; *Campylobacter Infections/diagnosis/veterinary; Food Contamination/analysis/prevention &amp; control; *Campylobacter coli/isolation &amp; purification; *Campylobacter jejuni/isolation &amp; purification; Fluorescent loop-mediated isothermal amplification; Nucleic Acid Amplification Techniques/*methods</t>
  </si>
  <si>
    <t>DDZPRJ65</t>
  </si>
  <si>
    <t>Turgut, S.S.; Feyissa, A.H.</t>
  </si>
  <si>
    <t>Stochastic inactivation evaluation of foodborne pathogens during ohmic heating of poultry meat</t>
  </si>
  <si>
    <t>International Journal of Food Engineering</t>
  </si>
  <si>
    <t>10.1515/ijfe-2023-0022</t>
  </si>
  <si>
    <t>https://www.scopus.com/inward/record.uri?eid=2-s2.0-85178257137&amp;doi=10.1515%2fijfe-2023-0022&amp;partnerID=40&amp;md5=20075f996ff3df8c7199a18d6b3b4b04</t>
  </si>
  <si>
    <t>DE459WRF</t>
  </si>
  <si>
    <t>Harris, C.E.; Bartenfeld Josselson, L.N.; Bourassa, D.V.; Buhr, R.J.</t>
  </si>
  <si>
    <t>Development of injection inoculation methods to simulate in ovo vertical transmission of Salmonella spp. and Campylobacter spp.</t>
  </si>
  <si>
    <t>10.1016/j.japr.2023.100329</t>
  </si>
  <si>
    <t>https://www.scopus.com/inward/record.uri?eid=2-s2.0-85148364913&amp;doi=10.1016%2fj.japr.2023.100329&amp;partnerID=40&amp;md5=df7a146d7f1a6e6e0124a4289b31c6bd</t>
  </si>
  <si>
    <t>DE4LP5RM</t>
  </si>
  <si>
    <t>Nannapaneni, Ramakrishna; Story, Robert; Wiggins, Keith C.; Johnson, Michael G.</t>
  </si>
  <si>
    <t>Concurrent quantitation of total campylobacter and total ciprofloxacin-resistant campylobacter loads in rinses from retail raw chicken carcasses from 2001 to 2003  by direct plating at 42 degrees C.</t>
  </si>
  <si>
    <t>10.1128/AEM.71.8.4510-4515.2005</t>
  </si>
  <si>
    <t>This is the first report on the use of a normally lethal dose of ciprofloxacin in a Campylobacter agar medium to kill all ciprofloxacin-sensitive Campylobacter  spp. but allow the selective isolation and quantitation of naturally occurring  presumptive ciprofloxacin-resistant Campylobacter CFU in rinses from retail raw  chicken carcasses (RTCC). Thermophilic-group total Campylobacter CFU and total  ciprofloxacin-resistant Campylobacter CFU (irrespective of species) were  concurrently quantified in rinses from RTCC by direct plating of centrifuged  pellets from 10 or 50 ml out of 400-ml rinse subsamples concurrently on  Campylobacter agar and ciprofloxacin-containing Campylobacter agar at 42 degrees  C (detection limit = 0.90 log(10) CFU/carcass). For 2001, 2002, and 2003,  countable Campylobacter CFU were recovered from 85%, 96%, and 57% of RTCC, while  countable ciprofloxacin-resistant Campylobacter CFU were recovered from 60%, 59%,  and 17.5% of RTCC, respectively. Total Campylobacter CFU loads in RTCC rinses  ranged from 0.90 to 4.52, 0.90 to 4.58, and 0.90 to 4.48 log(10) CFU/carcass in  2001, 2002, and 2003, respectively. Total ciprofloxacin-resistant Campylobacter  CFU loads in RTCC rinses ranged from 0.90 to 4.06, 0.90 to 3.95, and 0.90 to 3.04  log(10) CFU/carcass in 2001, 2002, and 2003, respectively. Overall, total  Campylobacter loads of 0.90 to 2.0, 2 to 3, 3 to 4, 4 to 5 log(10) CFU/carcass,  respectively, were recovered from 16%, 32%, 26%, and 5% of RTCC tested over the  2-year sampling period. For the same period, total ciprofloxacin-resistant  Campylobacter loads of 0.90 to 2.0, 2 to 3, 3 to 4, and 4 to 5 log(10)  CFU/carcass, respectively, were recovered from 24%, 11%, 7%, and 0.2% of RTCC  tested. There was a steady decline in total Campylobacter and total  ciprofloxacin-resistant Campylobacter loads in RTCC rinses from 2001/2002 to  2003.</t>
  </si>
  <si>
    <t>4510-4515</t>
  </si>
  <si>
    <t>Place: United States PMID: 16085843  PMCID: PMC1183281</t>
  </si>
  <si>
    <t>Animals; Culture Media; Colony Count, Microbial; Food Contamination; Chickens/*microbiology; Microbial Sensitivity Tests; *Drug Resistance, Bacterial; Anti-Infective Agents/*pharmacology; Ciprofloxacin/*pharmacology; Food Handling/*methods; Campylobacter/drug effects/growth &amp; development/*isolation &amp; purification</t>
  </si>
  <si>
    <t>DE7JY7CY</t>
  </si>
  <si>
    <t>Cudjoe, K. S.; Kapperud, G.; Olsvik, O.</t>
  </si>
  <si>
    <t>Identification of thermotolerant Campylobacter species from poultry using an enzyme-labelled oligonucleotide DNA probe.</t>
  </si>
  <si>
    <t>10.1016/0168-1605(91)90078-4</t>
  </si>
  <si>
    <t>A commercially available enzyme-labelled DNA probe for human Campylobacter strains has been tested and also found to hybridize with DNA from C. jejuni and  C. coli isolates from poultry. DNA from 11 enteric, non-campylobacter organisms,  included in the test as negative controls, failed to hybridize with the probe  indicating that the probe might be used for identification of campylobacter from  poultry too.</t>
  </si>
  <si>
    <t>271-274</t>
  </si>
  <si>
    <t>Place: Netherlands PMID: 2049289</t>
  </si>
  <si>
    <t>Animals; Meat; Hot Temperature; *Food Microbiology; Chickens/*microbiology; Nucleic Acid Hybridization; Campylobacter/genetics/*isolation &amp; purification; Campylobacter jejuni/genetics/*isolation &amp; purification; DNA, Bacterial/*analysis; *DNA Probes</t>
  </si>
  <si>
    <t>DE8DJIF5</t>
  </si>
  <si>
    <t>Tresse, Odile; Alvarez-Ordóñez, Avelino; Connerton, Ian F.</t>
  </si>
  <si>
    <t>Editorial: About the Foodborne Pathogen Campylobacter.</t>
  </si>
  <si>
    <t>10.3389/fmicb.2017.01908</t>
  </si>
  <si>
    <t>Place: Switzerland PMID: 29067004  PMCID: PMC5641295</t>
  </si>
  <si>
    <t>epidemiology; pathogenesis; *Campylobacter; foodborne pathogen; nonhuman; multilocus sequence typing; intestine flora; methodology; oxidative stress; Pseudomonas aeruginosa; gel electrophoresis; food poisoning/ep [Epidemiology]; editorial; genetic polymorphism; DNA synthesis; glucose metabolism; control strategies; chicken gut microbiota; host interaction; metabolism and regulation</t>
  </si>
  <si>
    <t>DEC4D9E2</t>
  </si>
  <si>
    <t>Kagambèga, Assèta; Thibodeau, Alexandre; Trinetta, Valentina; Soro, Daniel K.; Sama, Florent N.; Bako, Évariste; Bouda, Caroline S.; Wereme N'Diaye, Aïssata; Fravalo, Philippe; Barro, Nicolas</t>
  </si>
  <si>
    <t>Salmonella spp. and Campylobacter spp. in poultry feces and carcasses in Ouagadougou, Burkina Faso.</t>
  </si>
  <si>
    <t>10.1002/fsn3.725</t>
  </si>
  <si>
    <t>The importance of Salmonella and Campylobacter as foodborne pathogens is well recognized worldwide. Poultry and poultry products are commonly considered as the  major vehicles of Salmonella and Campylobacter infection in humans. The aim of  this study was to investigate the hygienic status of poultry facilities and  determine the prevalence of Salmonella and Campylobacter in slaughtered poultry  feces and carcasses in four different markets in Ouagadougou, capital city of  Burkina Faso. A total of 103 poultry feces and 20 carcasses were analyzed using  microbiological standard methods. Among the 103 fecal samples, 70 were positive  for Campylobacter ssp (67.96%) and 54 for Salmonella ssp (52.42%). The hippurate  hydrolysis test revealed that among the 70 Campylobacter strains isolated from  feces, 49 were C. jejuni (70%) and 21 were C. coli (30%). From the 20 carcasses  analyzed, 18 were contaminated with Salmonella (90%) and 10 with Campylobacter  ssp (50%). Among the 10 Campylobacter ssp samples isolated from poultry  carcasses, all were identified as C. jejuni using the API CAMPY system and the  hippurate hydrolysis test. The assessment of markets hygienic practices for  production, transportation, display, and vending of meat revealed unhygienic  conditions. To complete the observation of unhygienic practices, we have sampled  chicken-washing solution from the study sites and microbiological analysis of  these samples revealed the presence of Salmonella spp in 100% of the samples.  This study highlighted that poultry products on sale in Ouagadougou are highly  contaminated with Salmonella and Campylobacter. To the best of our knowledge,  this is the first report describing Campylobacter presence in the poultry  industry of Burkina Faso. Our findings might help to better understand the  epidemiology of Salmonella and Campylobacter.</t>
  </si>
  <si>
    <t>2018-09</t>
  </si>
  <si>
    <t>1601-1606</t>
  </si>
  <si>
    <t>Place: United States PMID: 30258603  PMCID: PMC6145270</t>
  </si>
  <si>
    <t>Campylobacter; poultry; Salmonella; feces; carcasses</t>
  </si>
  <si>
    <t>DEF2VBHL</t>
  </si>
  <si>
    <t>Isohanni, P. M. I.; Lyhs, U.</t>
  </si>
  <si>
    <t>Use of ultraviolet irradiation to reduce Campylobacter jejuni on broiler meat.</t>
  </si>
  <si>
    <t>10.3382/ps.2008-00259</t>
  </si>
  <si>
    <t>The effects of UV irradiation at a wavelength of 254 nm on the survival of Campylobacter jejuni on the surfaces of broiler meat, skin, and carcasses were  studied. On broiler carcasses, the effects of UV were also studied in combination  with activated oxygen. The surfaces were inoculated with varying counts of C.  jejuni and treated with UV irradiation using doses ranging between 9.4 and 32.9  mW/s per square centimeter. The log reductions in C. jejuni counts were  determined by dilution plating. The effects of both treatments on the sensory  quality of broiler meat, including visual appearance, odor, and fatty acid  composition, were also evaluated. On broiler meat, the maximum reduction achieved  was 0.7 log and on broiler skin 0.8 log. On broiler carcasses, the maximum  reduction using UV irradiation was 0.4 log, and using UV in combination with  activated oxygen 0.4 log. No significant differences were found in the sensory  quality between the samples and the controls. The use of UV irradiation alone or  in combination with activated oxygen cannot be recommended as a primary  decontamination method for C. jejuni on broiler carcasses. The use of these  methods in combination with other decontamination techniques, and processing with  proper processing plant sanitation and hygiene, might be more effective in  reducing the C. jejuni counts on broiler carcass surfaces than the use of these  methods only.</t>
  </si>
  <si>
    <t>661-668</t>
  </si>
  <si>
    <t>Place: England PMID: 19211539</t>
  </si>
  <si>
    <t>Animals; Chickens; *Food Microbiology; chicken; *Campylobacter jejuni; *meat; animal; microbiology; Meat/*microbiology; article; instrumentation; *food control; methodology; *ultraviolet radiation; *Ultraviolet Rays; *food preservation; radiation exposure; Campylobacter jejuni/*radiation effects; Food Preservation/instrumentation/*methods</t>
  </si>
  <si>
    <t>DEJ9VLEC</t>
  </si>
  <si>
    <t>Ahmed, N; El-Fateh, M; Amer, MS; El-Shafei, RA; Bilal, M; Diarra, MS; Zhao, X</t>
  </si>
  <si>
    <t>Antioxidative and Cytoprotective Efficacy of Ethanolic Extracted Cranberry Pomace against Salmonella Enteritidis Infection in Chicken Liver Cells</t>
  </si>
  <si>
    <t>ANTIOXIDANTS</t>
  </si>
  <si>
    <t>2076-3921</t>
  </si>
  <si>
    <t>10.3390/antiox12020460</t>
  </si>
  <si>
    <t>Salmonella enterica serovar Enteritidis is a globally significant zoonotic foodborne pathogen. Chicken liver is a vital organ that has been recently implicated in several reported human salmonellosis outbreaks in the U.S. One promising strategy for reducing Salmonella in chickens could be through supplementation with natural antimicrobial additives. Ethanolic extracted cranberry pomace (CPOH) is an excellent source of bioactive polyphenolic compounds with antioxidant and antimicrobial activities. However, the protective effect of CPOH against S. Enteritidis-induced chicken hepatic cell damage remains unclear. In this study, we used a chicken hepatoma cell (LMH) infection model to investigate the protective effects and potential mechanisms of CPOH. CPOH increased the viability of S. Enteritidis-infected LMH cells. Furthermore, CPOH reduced the adhesion and invasion of S. Enteritidis to LMH cells. CPOH downregulated the expression of Rho GTPase genes that are essential for Salmonella's entry into LMH cells. Additionally, the expression of antioxidant regulatory genes, such as Nrf2, HO-1, Txn, and Gclc, was increased. Our data show that CPOH effectively protected LMH cells from cell damage through the inhibition of S. Enteritidis adhesion and invasion, as well as the induction of the expression of master antioxidant genes. These findings offer opportunities to develop sustainable, safe, and economic strategies to reduce the colonization and pathogenesis of Salmonella.</t>
  </si>
  <si>
    <t>WOS:000938211400001</t>
  </si>
  <si>
    <t>DEU3R42J</t>
  </si>
  <si>
    <t>De Cesare, A.; Valero, A.; Pérez-Rodríguez, F.; Chemaly, M.; Manfreda, G.</t>
  </si>
  <si>
    <t>Derivation of performance objectives for Campylobacter in broiler carcasses taking into account impact of selected factors on pathogen prevalence and counts</t>
  </si>
  <si>
    <t>10.1016/j.foodcont.2014.06.033</t>
  </si>
  <si>
    <t>https://www.scopus.com/inward/record.uri?eid=2-s2.0-84904094767&amp;doi=10.1016%2fj.foodcont.2014.06.033&amp;partnerID=40&amp;md5=35a82742924ccfc6f02f27af78bf3577</t>
  </si>
  <si>
    <t>DEYEXBE6</t>
  </si>
  <si>
    <t>Zendehbad, B; Arian, AA; Alipour, A</t>
  </si>
  <si>
    <t>Identification and antimicrobial resistance of Campylobacter species isolated from poultry meat in Khorasan province, Iran</t>
  </si>
  <si>
    <t>10.1016/j.foodcont.2013.01.035</t>
  </si>
  <si>
    <t>Campylobacter is the main bacterial cause of acute gastroenteritis in humans. Campylobacter jejuni and Campylobacter coil are the most frequent Campylobacter species isolated from patients with diarrhea. Undercooked poultry meat is one of the main, sources of human infection. Contamination of poultry carcasses by Campylobacter during processing occurs directly via intestinal contents or indirectly from bird to bird, via equipment and water. The objective of this study was to determine the prevalence and antimicrobial resistance patterns of Campylobacter spp. isolated from raw poultry meat in Mashhad, Iran. From May 2012 to July 2012, 300 poultry meat samples including chicken (150), turkey (70), partridge (50), and quail (30) were randomly purchased from retail outlets. Using cultural method and a PCR assay 49.7% of poultry meat samples were contaminated with Campylobacter spp. Campylobacter spp. were significantly (P &lt; 0.05) more prevalent in chicken meat (59.3%), followed by partridge (48%), quail (40%), and turkey (34.3%) meat. The most prevalent Campylobacter spp. isolated was C jejuni (80.8%); the remaining isolates were C. coil (19.3%). Overall, 96.6% Campylobacter isolates were resistant to one or more antimicrobial agent. Resistance to ciprofloxacin was the most common finding (81.9%), followed by resistance to nalidixic acid (73.2%) and tetracycline (67.8%). In conclusion, the results of this study showed the importance of chicken, quail, partridge, and turkey meat as potential sources of Campylobacter spp. infection in people. (C) 2013 Elsevier Ltd. All rights reserved.</t>
  </si>
  <si>
    <t>724-727</t>
  </si>
  <si>
    <t>WOS:000317440900058</t>
  </si>
  <si>
    <t>DF2C6ZBH</t>
  </si>
  <si>
    <t>Papić, Bojan; Pate, Mateja; Henigman, Urška; Zajc, Urška; Gruntar, Igor; Biasizzo, Majda; Ocepek, Matjaž; Kušar, Darja</t>
  </si>
  <si>
    <t>New Approaches on Quantification of Campylobacter jejuni in Poultry Samples: The Use of Digital PCR and Real-time PCR against the ISO Standard Plate Count Method.</t>
  </si>
  <si>
    <t>10.3389/fmicb.2017.00331</t>
  </si>
  <si>
    <t>Campylobacteriosis is the most frequently reported bacterial food-borne illness in the European Union and contaminated broiler meat is considered the most  important source of infection in humans. The aim of the present study was to  evaluate real-time PCR (qPCR) and digital PCR (dPCR) for quantification of  Campylobacter jejuni in 75 broiler neck-skin samples collected from a poultry  slaughterhouse, and to compare them with the ISO 10272-2 standard plate count  method. For qPCR standard curve, C. jejuni-negative neck-skin samples were spiked  with C. jejuni suspension with a known number of bacterial cells. The observed  CFU/g values by qPCR correlated greatly with the expected values and qPCR showed  good performance with the reliable limit of detection (rLOD) and limit of  quantification (LOQ) of three and 31 target copies per reaction, respectively.  However, both rLOD (1219 CFU/g) and LOQ (12,523 CFU/g) were beyond the  EFSA-proposed critical limit of 500-1,000 CFU/g of neck skin. Although C. jejuni  cell counts were ≤1,000 CFU/g in only 7/75 samples by plate counting, they were  ≤LOQ in 60/75 and ≤rLOD in 26/75 (≤1,000 CFU/g in 24/75) samples by qPCR. A  strong and statistically significant correlation was observed between qPCR and  dPCR. Both PCR-based methods correlated significantly with the plate count  method; however, the correlation was moderate. Using the Bland-Altman analysis,  an average agreement was noted between all three methods, although with a large  standard deviation. A significant bias toward overestimation in dPCR was  observed, probably due to the relatively high number of false positive calls. The  linear dynamic range was comparable in both PCR-based methods; however, qPCR  proved to be more suitable for routine use. In the future, the establishment of a  reliable molecular quantification of C. jejuni in poultry samples showing a wide  range of contamination levels down to the proposed critical limit is needed to  enable time- and cost-effective surveillance throughout all stages in the food  production chain. As both rLOD and LOQ were beyond this limit, a modification of  the procedure is suggested to include less sample dilution prior to DNA  extraction to enable PCR-based quantification of C. jejuni at the proposed  microbiological criteria.</t>
  </si>
  <si>
    <t>Place: Switzerland PMID: 28303130  PMCID: PMC5332403</t>
  </si>
  <si>
    <t>poultry; Campylobacter jejuni; qPCR; quantification; dPCR; plate counting</t>
  </si>
  <si>
    <t>DF32BMS9</t>
  </si>
  <si>
    <t>Davis, MF; Price, LB; Liu, CMH; Silbergeld, EK</t>
  </si>
  <si>
    <t>An ecological perspective on US industrial poultry production: the role of anthropogenic ecosystems on the emergence of drug-resistant bacteria from agricultural environments</t>
  </si>
  <si>
    <t>CURRENT OPINION IN MICROBIOLOGY</t>
  </si>
  <si>
    <t>1369-5274</t>
  </si>
  <si>
    <t>10.1016/j.mib.2011.04.003</t>
  </si>
  <si>
    <t>The industrialization of food animal production, specifically the widespread use of antimicrobials, not only increased pressure on microbial populations, but also changed the ecosystems in which antimicrobials and bacteria interact. In this review, we argue that industrial food animal production (IFAP) is appropriately defined as an anthropogenic ecosystem. This paper uses an ecosystem perspective to frame an examination of these changes in the context of U.S. broiler chicken production. This perspective emphasizes multiple modes by which IFAP has altered microbiomes and also suggests a means of generating hypotheses for understanding and predicting the ecological impacts of IFAP in terms of the resistome and the flow of resistance within and between microbiomes.</t>
  </si>
  <si>
    <t>244-250</t>
  </si>
  <si>
    <t>WOS:000292948300004</t>
  </si>
  <si>
    <t>DFDXTJCV</t>
  </si>
  <si>
    <t>Bernd, KS; Kump, AWS; Freise, F; Reich, F; Kehrenberg, C</t>
  </si>
  <si>
    <t>Influences of biosecurity on the occurrence of cellulitis in broiler flocks</t>
  </si>
  <si>
    <t>10.1016/j.japr.2021.100230</t>
  </si>
  <si>
    <t>The main condemnation reason in the slaughter of German conventional broiler fIocks is cellulitis. This disease is primarily caused by the bacterial pathogen Escherichia coli. Biosecurity is the most important aspect to avoid spreading of diseases, but, increasing farm sizes and a close proximity of broiler houses complicate compliance with appropriate measures. This study aimed to identify the most efficient biosecurity factors for controlling cellulitis in broiler chickens by using a comprehensive questionnaire. Data of the biosecurity management from broiler farms were compared to condemnation ratios of the broiler flocks. It was found that using appropriate farm-specific clothing with changing of shoes and an adequate cleaning of the broiler houses after each grow out period helped to improve outcomes regarding total condemnation ratios as well as condemnation ratios due to cellulitis.</t>
  </si>
  <si>
    <t>WOS:000745098400004</t>
  </si>
  <si>
    <t>DFM25AU3</t>
  </si>
  <si>
    <t>Hayashi, Masahiro; Kubota-Hayashi, Sayoko; Natori, Tatsuya; Mizuno, Takuya; Miyata, Machiko; Yoshida, Shigeru; Zhang, Jiwei; Kawamoto, Keiko; Ohkusu, Kiyofumi; Makino, Souichi; Ezaki, Takayuki</t>
  </si>
  <si>
    <t>Use of blood-free enrichment broth in the development of a rapid protocol to detect Campylobacter in twenty-five grams of chicken meat.</t>
  </si>
  <si>
    <t>10.1016/j.ijfoodmicro.2013.02.007</t>
  </si>
  <si>
    <t>A Food Pathogen Enrichment (FPE) broth, which supports the growth of Campylobacter without lysed blood and CO2, was developed. The FPE broth supports  the growth of Campylobacter to the same degree as Bolton and Preston broths.  Using the FPE broth, we developed a novel rapid protocol to detect small numbers  of Campylobacter in 25g of food. The sensitivity of FPE enrichment and PCR to  detect Campylobacter spp. from spiked chicken meat was determined. The detection  sensitivities for non-stressed C. jejuni and C. coli from fresh meat ranged from  5.8 to 1.1×10(1)CFU per 25g of chicken meat, and those for freeze-stressed C.  jejuni and C. coli from frozen meat ranged from 9.9×10(1) to 2.0×10(2)CFU. The  FPE broth enrichment culture (24h) of chicken meat, followed by PCR, resulted in  a significantly higher detection score (80% positive) than conventional Bolton  enrichment and subsequent colony isolation using mCCDA agar plates (18%  positive). Differences between our new protocol and the Bolton enrichment method  were due to the overgrowth of many resistant bacteria, especially  extended-spectrum beta-lactamase-producing bacteria in the Bolton enrichment  broth.</t>
  </si>
  <si>
    <t>41-46</t>
  </si>
  <si>
    <t>Place: Netherlands PMID: 23500614</t>
  </si>
  <si>
    <t>Animals; Chickens; Time Factors; Freezing; Meat/*microbiology; Polymerase Chain Reaction; Sensitivity and Specificity; Campylobacter/genetics/growth &amp; development/*isolation &amp; purification; Food Microbiology/*methods; Culture Media, Serum-Free</t>
  </si>
  <si>
    <t>DFSNJP2B</t>
  </si>
  <si>
    <t>Valeris-Chacin, Robert; Pieters, Maria; Hwang, Haejin; Johnson, Timothy J.; Singer, Randall S.</t>
  </si>
  <si>
    <t>Association of Broiler Litter Microbiome Composition and Campylobacter Isolation.</t>
  </si>
  <si>
    <t>10.3389/fvets.2021.654927</t>
  </si>
  <si>
    <t>Infection with Campylobacter species is one of the leading causes of bacterial diarrhea in humans in the US. Chickens, which become colonized on the farm, are  important reservoirs of this bacterium. Campylobacter can establish itself in the  broiler house via a variety of sources, can survive in the litter of the house,  and possibly persist over successive flock cycles. However, the role of the  broiler litter microbiome on Campylobacter persistence is not clear. A matched  case-control study was conducted to determine whether the broiler litter  microbiome composition was associated with Campylobacter isolation within the  broiler house. Flocks were classified as cases when either Campylobacter jejuni  or Campylobacter coli was isolated in boot sock samples, or as controls  otherwise. Case and control flocks were matched at the broiler house level.  Composite broiler litter samples were collected and used for DNA extraction and  16S rRNA gene V4 region sequencing. Reads were processed using the DADA2 pipeline  to obtain a table of amplicon sequence variants. Alpha diversity and differential  bacterial relative abundance were used as predictors of Campylobacter isolation  status in conditional logistic regression models adjusting for flock age and  sampling season. Beta diversity distances were used as regressors in stratified  PERMANOVA with Campylobacter isolation status as predictor, and broiler house as  stratum. When Campylobacter was isolated in boot socks, broiler litter microbiome  richness and evenness were lower and higher, respectively, without reaching  statistical significance. Campylobacter isolation status significantly explained  a small proportion of the beta diversity (genus-level Aitchison dissimilarity  distance). Clostridium and Anaerostipes were positively associated with  Campylobacter isolation status, whereas Bifidobacterium, Anaerosporobacter, and  Stenotrophomonas were negatively associated. Our results suggest the presence of  bacterial interactions between Campylobacter and the broiler litter microbiome.  The negative association of Campylobacter with Bifidobacterium,  Anaerosporobacter, and Stenotrophomonas in litter could be potentially exploited  as a pre-harvest control strategy.</t>
  </si>
  <si>
    <t>Copyright © 2021 Valeris-Chacin, Pieters, Hwang, Johnson and Singer.</t>
  </si>
  <si>
    <t>Place: Switzerland PMID: 34109233  PMCID: PMC8180553</t>
  </si>
  <si>
    <t>Campylobacter; Campylobacter jejuni; *Campylobacter; litter; article; Campylobacter coli; nonhuman; bacterium isolation; controlled study; DNA extraction; broilers; *broiler; microbial diversity; bird flock; Lactobacillus; Shigella; Staphylococcus; bacterium; Escherichia; RNA 16S/ec [Endogenous Compound]; Bifidobacterium; microbiome; amplicon; RNA sequencing; *microbiome; population abundance; species richness; Faecalibacterium; Corynebacterium; species composition; Bacteroides; *agro-industrial waste; Brevibacterium; Stenotrophomonas; Ruminococcus; Alistipes; Aerococcus; Anaerosporobacter; Anaerostipes; Dietzia; Halomonas; Nocardiopsis; Virgibacillus; case-control</t>
  </si>
  <si>
    <t>DG95QYJ3</t>
  </si>
  <si>
    <t>Guerin, Michele T.; Martin, Wayne; Reiersen, Jarle; Berke, Olaf; McEwen, Scott A.; Bisaillon, John-Robert; Lowman, Ruff</t>
  </si>
  <si>
    <t>A farm-level study of risk factors associated with the colonization of broiler flocks with Campylobacter spp. in Iceland, 2001-2004.</t>
  </si>
  <si>
    <t>10.1186/1751-0147-49-18</t>
  </si>
  <si>
    <t>BACKGROUND: Following increased rates of human campylobacteriosis in the late 1990's, and their apparent association with increased consumption of fresh  chicken meat, a longitudinal study was conducted in Iceland to identify the means  to decrease the frequency of broiler flock colonization with Campylobacter. Our  objective in this study was to identify risk factors for flock colonization  acting at the broiler farm level. METHODS: Between May 2001 and September 2004,  pooled caecal samples were obtained from 1,425 flocks at slaughter and cultured  for Campylobacter. Due to the strong seasonal variation in flock prevalence,  analyses were restricted to a subset of 792 flocks raised during the four summer  seasons. Flock results were collapsed to the farm level, such that the number of  positive flocks and the total number of flocks raised were summed for each farm.  Logistic regression models were fitted to the data using automated and manual  selection methods. Variables of interest included manure management, water source  and treatment, other poultry/livestock on farm, and farm size and management.  RESULTS: The 792 flocks raised during the summer seasons originated from 83  houses on 33 farms, and of these, 217 (27.4%) tested positive. The median number  of flocks per farm was 14, and the median number of positive flocks per farm was  three. Three farms did not have any positive flocks. In general, factors  associated with an increased risk of Campylobacter were increasing median flock  size on the farm (p &lt;/= 0.001), spreading manure on the farm (p = 0.004 to  0.035), and increasing the number of broiler houses on the farm (p = 0.008 to  0.038). Protective factors included the use of official (municipal) (p = 0.004 to  0.051) or official treated (p = 0.006 to 0.032) water compared to the use of  non-official untreated water, storing manure on the farm (p = 0.025 to 0.029),  and the presence of other domestic livestock on the farm (p = 0.004 to 0.028).  CONCLUSION: Limiting the average flock size, and limiting the number of houses  built on new farms, are interventions that require investigation. Water may play  a role in the transmission of Campylobacter, therefore the use of official water,  and potentially, treating non-official water may reduce the risk of colonization.  Manure management practices deserve further attention.</t>
  </si>
  <si>
    <t>Place: England PMID: 17623089  PMCID: PMC1971268</t>
  </si>
  <si>
    <t>Animals; Humans; Manure/microbiology; Risk Factors; Seasons; risk factor; Prevalence; *Campylobacter; Zoonoses; prevalence; zoonosis; human; animal; isolation and purification; microbiology; *Chickens; Animal Husbandry/methods; article; season; *bird disease/ep [Epidemiology]; *bird disease/pc [Prevention]; *Gram negative infection/ep [Epidemiology]; *Gram negative infection/pc [Prevention]; *chicken; *Gram negative infection/et [Etiology]; methodology; statistical model; animal disease; animal husbandry; Logistic Models; food contamination/pc [Prevention]; Iceland/ep [Epidemiology]; manure; population density; Population Density; *bird disease/et [Etiology]; Campylobacter/*isolation &amp; purification; Iceland/epidemiology; Food Contamination/prevention &amp; control; Poultry Diseases/*epidemiology/etiology/prevention &amp; control; Campylobacter Infections/epidemiology/etiology/prevention &amp; control/*veterinary</t>
  </si>
  <si>
    <t>DH29JNBM</t>
  </si>
  <si>
    <t>Nouri Gharajalar, Sahar; Hassanzadeh, Parviz; Hosseinali Nejad, Nasrin</t>
  </si>
  <si>
    <t>Molecular detection of Campylobacter species and Cytolethal distending toxin isolated from chicken livers in Tabriz.</t>
  </si>
  <si>
    <t>10.1016/j.cimid.2020.101474</t>
  </si>
  <si>
    <t>INTRODUCTION AND PURPOSE: Campylobacter jejuni and coli are zoonotic bacteria commonly associated With human diarrhea and usually transmit through consumption  of meat and poultry contaminated products such as heart and liver. Cytolethal  distending toxin (cdt) in Campylobacter spp. is among the significant virulence  factors of these bacteria in the intestine. The purpose of this study was to  determine the prevalence of Campylobacter spp. and presence of cdt genes among  isolated bacteria. MATERIALS AND METHODS: In this cross sectional study, 100  chicken livers were examined. Detection, bacterial enumeration and isolation of  Campylobacter spp. was done using Campylobacter selective agar media containing  Campylobacter growth supplement, gram staining, catalase and oxidase production,  hippurate hydrolysis and PCR molecular technique. Also the presence of cdt genes  were detected using PCR assay. RESULTS: From 100 studied liver samples, 43 were  contaminated with Campylobacter spp. Among them 31(72 %) samples had  Campylobacter jejuni and 12 (28 %) had Campylobacter coli. All Campylobacter  jejuni isolates contained cdtA ،cdtB and cdtC genes. However, all of these genes  detected in 9 (75 %) of isolated coli. CONCLUSION: The results of this study  showed that great percentages of chicken livers in Tabriz were contaminated with  Campylobacter.</t>
  </si>
  <si>
    <t>Copyright © 2020 Elsevier Ltd. All rights reserved.</t>
  </si>
  <si>
    <t>Place: England PMID: 32247808</t>
  </si>
  <si>
    <t>Campylobacter coli; Campylobacter jejuni; Chicken liver; Cytolethal distending toxin</t>
  </si>
  <si>
    <t>DHCIDZB4</t>
  </si>
  <si>
    <t>Didkowska, A.; Żmuda, P.; Liberska, M.; Anusz, K.</t>
  </si>
  <si>
    <t>Current state of knowledge regarding bacterially-induced abortion in sheep</t>
  </si>
  <si>
    <t>Annals of Agricultural and Environmental Medicine</t>
  </si>
  <si>
    <t>10.26444/aaem/146605</t>
  </si>
  <si>
    <t>https://www.scopus.com/inward/record.uri?eid=2-s2.0-85138667156&amp;doi=10.26444%2faaem%2f146605&amp;partnerID=40&amp;md5=a3c5d94936b1f20d686a65ad05ed7fa5</t>
  </si>
  <si>
    <t>321-325</t>
  </si>
  <si>
    <t>Campylobacter; pathogenesis; Campylobacter jejuni; Salmonella; Listeria monocytogenes; Listeria; prevalence; nonhuman; review; Brucella melitensis; bacterium identification; Salmonella enterica; epidemic; campylobacteriosis/ep [Epidemiology]; Brucella; Listeria innocua; Listeria ivanovii; Coxiella burnetii; *sheep disease/ep [Epidemiology]; Campylobacter fetus; *bacterial infection/et [Etiology]; Campylobacter enteritis/dt [Drug Therapy]; campylobacteriosis/et [Etiology]; salmonellosis/et [Etiology]; *bacterial infection/ep [Epidemiology]; differential diagnosis; campylobacteriosis/di [Diagnosis]; listeriosis/ep [Epidemiology]; Mycoplasma; salmonellosis/ep [Epidemiology]; *abortion/co [Complication]; *bacterial infection/di [Diagnosis]; *bacterially induced abortion/co [Complication]; *knowledge; *sheep disease/di [Diagnosis]; *sheep disease/et [Etiology]; bibliographic database; birth; brucellosis/di [Diagnosis]; brucellosis/ep [Epidemiology]; brucellosis/et [Etiology]; listeriosis/di [Diagnosis]; listeriosis/et [Etiology]; medical literature; Mycoplasma agalactiae; Mycoplasma infection/di [Diagnosis]; Mycoplasma infection/ep [Epidemiology]; Mycoplasma infection/et [Etiology]; Mycoplasma ovis; Q fever/di [Diagnosis]; Q fever/ep [Epidemiology]; Q fever/et [Etiology]; salmonellosis/di [Diagnosis]; stillbirth; tulathromycin/dt [Drug Therapy]</t>
  </si>
  <si>
    <t>DHFMNBG5</t>
  </si>
  <si>
    <t>Mandrell, R. E.; Wachtel, M. R.</t>
  </si>
  <si>
    <t>Novel detection techniques for human pathogens that contaminate poultry.</t>
  </si>
  <si>
    <t>Current opinion in biotechnology</t>
  </si>
  <si>
    <t>0958-1669</t>
  </si>
  <si>
    <t>10.1016/s0958-1669(99)80048-2</t>
  </si>
  <si>
    <t>Poultry products are presumed to be a major contributor to human foodborne illness due to their high frequency of contamination with pathogens Salmonella  spp. and Campylobacter spp. This has stimulated the development of more sensitive  and rapid methods for identifying pathogens present in poultry. These new methods  include immunomagnetic separation of pathogen, PCR amplification of  pathogen-specific sequences, pathogen-specific DNA and RNA probes, and  identification of pathogen-specific ions by mass spectrometry.</t>
  </si>
  <si>
    <t>Curr Opin Biotechnol</t>
  </si>
  <si>
    <t>Place: England PMID: 10361075</t>
  </si>
  <si>
    <t>Animals; Humans; *Food Microbiology; Bacteriological Techniques; Biotechnology; Poultry/*microbiology; Polymerase Chain Reaction/methods; Biosensing Techniques/methods; Immunomagnetic Separation; Campylobacter/genetics/isolation &amp; purification/pathogenicity; Mass Spectrometry/methods; Salmonella/genetics/isolation &amp; purification/pathogenicity</t>
  </si>
  <si>
    <t>DHGDGFI2</t>
  </si>
  <si>
    <t>van Nierop, W.; Dusé, A. G.; Marais, E.; Aithma, N.; Thothobolo, N.; Kassel, M.; Stewart, R.; Potgieter, A.; Fernandes, B.; Galpin, J. S.; Bloomfield, S. F.</t>
  </si>
  <si>
    <t>Contamination of chicken carcasses in Gauteng, South Africa, by Salmonella, Listeria monocytogenes and Campylobacter.</t>
  </si>
  <si>
    <t>10.1016/j.ijfoodmicro.2004.06.009</t>
  </si>
  <si>
    <t>The presence of the foodborne pathogens, Salmonella spp., Listeria monocytogenes and Campylobacter spp., on 99 fresh and frozen chicken carcasses sourced from  various retailers in Gauteng, South Africa, was investigated. Using culture  methods, 60.6% of the carcasses were found to be contaminated with one or more  pathogens, with 19.2%, 19.2% and 32.3% of the carcasses being found to harbour  Salmonella, L. monocytogenes and Campylobacter, respectively. The extent of  contamination with one or more pathogens was not significantly different (p&gt;0.1)  between fresh or frozen samples or between samples from butcheries, supermarkets  or street vendors. Significantly more (p&lt;0.1) fresh carcasses from butcheries  than from other outlets were contaminated with Salmonella, while more fresh  carcasses from supermarkets were contaminated with Campylobacter. The proportion  of carcasses with L. monocytogenes from all sources were similar. Polymerase  chain reaction (PCR) results indicate an even higher extent of pathogen  contamination, but the PCR techniques need to be further refined before they can  be used routinely.</t>
  </si>
  <si>
    <t>Place: Netherlands PMID: 15718024</t>
  </si>
  <si>
    <t>Animals; Food Microbiology; Humans; Food Handling/methods; Consumer Product Safety; Chickens/*microbiology; Food Contamination/*analysis; Campylobacter/*isolation &amp; purification; Salmonella/*isolation &amp; purification; Polymerase Chain Reaction/methods; Listeria monocytogenes/*isolation &amp; purification</t>
  </si>
  <si>
    <t>DHXINYJ6</t>
  </si>
  <si>
    <t>Antibacterial, antiviral, and antifungal properties of wines and winery byproducts in relation to their flavonoid content.</t>
  </si>
  <si>
    <t>10.1021/jf501266s</t>
  </si>
  <si>
    <t>Grapes produce organic compounds that may be involved in the defense of the plants against invading phytopathogens. These metabolites include numerous  phenolic compounds that are also active against human pathogens. Grapes are used  to produce a variety of wines, grape juices, and raisins. Grape pomace, seeds,  and skins, the remains of the grapes that are a byproduct of winemaking, also  contain numerous bioactive compounds that differ from those found in grapes and  wines. This overview surveys and interprets our present knowledge of the  activities of wines and winery byproducts and some of their bioactive components  against foodborne (Bacillus cereus, Campylobacter jejuni, Escherichia coli,  Listeria monocytogenes, Salmonella enterica, Staphylococcus aureus, Yersinia  enterocolitica, Vibrio cholerae, Vibrio vulnificus), medical (Helicobacter  pylori, Klebsiella pneumoniae), and oral pathogenic bacteria, viruses (adeno,  cytomegalo, hepatitis, noro, rota), fungi (Candida albicans, Botrytis cinerea),  parasites (Eimeria tenella, Trichomonas vaginalis), and microbial toxins  (ochratoxin A, Shiga toxin) in culture, in vivo, and in/on food (beef, chicken,  frankfurters, hot dogs, lettuce, oysters, peppers, pork, sausages, soup, spinach)  in relation to composition and sensory properties. Also covered are antimicrobial  wine marinades, antioxidative and immunostimulating aspects, and adverse effects  associated with wine consumption. The collated information and suggested research  needs might facilitate and guide further studies needed to optimize the use of  wines and byproducts to help improve microbial food safety and prevent or treat  animal and human infections.</t>
  </si>
  <si>
    <t>6025-6042</t>
  </si>
  <si>
    <t>Place: United States PMID: 24945318</t>
  </si>
  <si>
    <t>Animals; Humans; parasites; human; animal; isolation and purification; microbiology; antibacterial; food industry; antiinfective agent/pd [Pharmacology]; microbial viability; food; chemistry; Foodborne Diseases/pc [Prevention]; Vitis; wine; pathogens; fruit; functional food; grape pomace; economics; drug effects; Gram negative bacterium; microbial toxins; microbial food safety; antifungal; antiviral; Gram positive bacterium; growth, development and aging; industrial waste; *analysis; antifungal agent/an [Drug Analysis]; antifungal agent/pd [Pharmacology]; antiinfective agent/an [Drug Analysis]; antivirus agent/an [Drug Analysis]; antivirus agent/pd [Pharmacology]; drug development; flavonoid/an [Drug Analysis]; food preservative/an [Drug Analysis]; Foodborne Diseases/microbiology/prevention &amp; control; Microbial Viability/drug effects; Fruit/*chemistry; human infections; Drug Discovery; antibiotic properties; research needs; adverse effects; Anti-Bacterial Agents/analysis/economics/isolation &amp; purification/pharmacology; Antifungal Agents/analysis/economics/isolation &amp; purification/pharmacology; antiinflammatory effects; antioxidative effects; Antiviral Agents/analysis/economics/isolation &amp; purification/pharmacology; flavonoids; Flavonoids/*analysis/chemistry/economics/isolation &amp; purification; Food Preservatives/*analysis/chemistry/economics/isolation &amp; purification; Food-Processing Industry/economics; Functional Food/*analysis/economics; Gram-Negative Bacteria/drug effects/growth &amp; development/isolation &amp; purification; Gram-Positive Bacteria/drug effects/growth &amp; development/isolation &amp; purification; grape seeds; grape skins; grapevine leaves and stems; immunostimulating effects; Industrial Waste/*analysis/economics; oral bacteria; sensory properties; Vitis/*chemistry; wine byproducts; wine compostion; wine marinades; Wine/*analysis/economics</t>
  </si>
  <si>
    <t>DHZQ4N3N</t>
  </si>
  <si>
    <t>Chang, M. H.; Chen, T. C.</t>
  </si>
  <si>
    <t>Reduction of Campylobacter jejuni in a simulated chicken digestive tract by Lactobacilli cultures.</t>
  </si>
  <si>
    <t>10.4315/0362-028x-63.11.1594</t>
  </si>
  <si>
    <t>Studies were conducted to investigate the impact of a selected lactobacilli mixed culture on Campylobacter jejuni in simulated chicken digestive tract models.  Veronal buffer solutions corresponding to the pH of successive segments of the  chicken digestive tract were prepared. The lactobacilli mixtures were prepared by  mixing four fresh lactobacilli cultures, including Lactobacillus acidophilus,  Lactobacillus fermenentum, Lactobacillus crispatus, and Lactobacillus brevis. The  C. jejuni and lactobacilli mixture were mixed with sterile poultry feed, and the  previously prepared veronal buffer solutions were then added separately. The  mixture was incubated at 41.1 degrees C for various lengths of time with periodic  agitation. The feed passage time for five segments of the digestive tract were  adopted: crop (pH 4.5), 30 min; proventriculus (pH 4.4), 15 min; gizzard (pH  2.6), 90 min; small intestine (pH 6.2), 90 min; and large intestine (pH 6.3), 15  min. The Campylobacter and lactobacilli were enumerated. An antagonistic effect  on C. jejuni by the tested lactobacilli spp. was found in individual sections and  the complete simulated digestive tract models. In the simulated complete chicken  digestion system, no C. jejuni were found during the final incubation period when  a lactobacilli mixture was present. The results of this in vitro study indicate  the potential value of future in vivo studies.</t>
  </si>
  <si>
    <t>1594-1597</t>
  </si>
  <si>
    <t>Place: United States PMID: 11079707</t>
  </si>
  <si>
    <t>Animals; Campylobacter; poultry; Time Factors; Hydrogen-Ion Concentration; *Food Microbiology; Colony Count, Microbial; Chickens/*microbiology; model; *Campylobacter jejuni; Models, Biological; pH; In Vitro Techniques; Random Allocation; bacterium culture; animal model; in vivo study; *chicken; temperature; small intestine; in vitro study; Lactobacillus acidophilus; digestion; incubation time; buffer; simulation; Antibiosis; *Lactobacillus; avian stomach; large intestine; *digestive system; Lactobacillus fermentum; mixed cell culture; agitation; barbital; Lactobacillus brevis; Campylobacter jejuni/*growth &amp; development; Lactobacillus/*physiology; Digestive System/*microbiology</t>
  </si>
  <si>
    <t>DI38ML5U</t>
  </si>
  <si>
    <t>Conan, Anne; O'Reilly, Ciara E.; Ogola, Eric; Ochieng, J. Benjamin; Blackstock, Anna J.; Omore, Richard; Ochieng, Linus; Moke, Fenny; Parsons, Michele B.; Xiao, Lihua; Roellig, Dawn; Farag, Tamer H.; Nataro, James P.; Kotloff, Karen L.; Levine, Myron M.; Mintz, Eric D.; Breiman, Robert F.; Cleaveland, Sarah; Knobel, Darryn L.</t>
  </si>
  <si>
    <t>Animal-related factors associated with moderate-to-severe diarrhea in children younger than five years in western Kenya: A matched case-control study.</t>
  </si>
  <si>
    <t>10.1371/journal.pntd.0005795</t>
  </si>
  <si>
    <t>BACKGROUND: Diarrheal disease remains among the leading causes of global mortality in children younger than 5 years. Exposure to domestic animals may be a  risk factor for diarrheal disease. The objectives of this study were to identify  animal-related exposures associated with cases of moderate-to-severe diarrhea  (MSD) in children in rural western Kenya, and to identify the major zoonotic  enteric pathogens present in domestic animals residing in the homesteads of case  and control children. METHODOLOGY/PRINCIPAL FINDINGS: We characterized  animal-related exposures in a subset of case and control children (n = 73 pairs  matched on age, sex and location) with reported animal presence at home enrolled  in the Global Enteric Multicenter Study in western Kenya, and analysed these for  an association with MSD. We identified potentially zoonotic enteric pathogens in  pooled fecal specimens collected from domestic animals resident at children's  homesteads. Variables that were associated with decreased risk of MSD were  washing hands after animal contact (matched odds ratio [MOR] = 0.2; 95% CI  0.08-0.7), and presence of adult sheep that were not confined in a pen overnight  (MOR = 0.1; 0.02-0.5). Variables that were associated with increased risk of MSD  were increasing number of sheep owned (MOR = 1.2; 1.0-1.5), frequent observation  of fresh rodent excreta (feces/urine) outside the house (MOR = 7.5; 1.5-37.2),  and participation of the child in providing water to chickens (MOR = 3.8;  1.2-12.2). Of 691 pooled specimens collected from 2,174 domestic animals, 159  pools (23%) tested positive for one or more potentially zoonotic enteric  pathogens (Campylobacter jejuni, C. coli, non-typhoidal Salmonella, diarrheagenic  E. coli, Giardia, Cryptosporidium, or rotavirus). We did not find any association  between the presence of particular pathogens in household animals, and MSD in  children. CONCLUSIONS AND SIGNIFICANCE: Public health agencies should continue to  promote frequent hand washing, including after animal contact, to reduce the risk  of MSD. Future studies should address specific causal relations of MSD with sheep  and chicken husbandry practices, and with the presence of rodents.</t>
  </si>
  <si>
    <t>e0005795</t>
  </si>
  <si>
    <t>Place: United States PMID: 28783751  PMCID: PMC5559092</t>
  </si>
  <si>
    <t>Animals; Chickens; Humans; public health; Child, Preschool; Female; Infant; Male; Risk Factors; Campylobacter jejuni; Salmonella; risk factor; chicken; Case-Control Studies; Infant, Newborn; Animal Husbandry; human; virology; Severity of Illness Index; animal; microbiology; article; Campylobacter coli; nonhuman; controlled study; polymerase chain reaction; female; male; major clinical study; environmental sanitation; child; feces analysis; infant; newborn; preschool child; Kenya; feces; statistical model; animal husbandry; Cryptosporidium; Giardia; *disease transmission; hand washing; clinical trial; Logistic Models; parasitology; Rotavirus; case control study; mortality rate; Rural Population; Multivariate Analysis; multivariate analysis; domestic animal; rodent; *diarrhea; diarrhea/ep [Epidemiology]; Zoonoses/ep [Epidemiology]; rural population; Family Characteristics; multicenter study; *domestic animal; *hand disinfection; domestic sheep; family size; severity of illness index; diarrheagenic Escherichia coli; Sheep, Domestic; Feces/*microbiology; Zoonoses/epidemiology; *Animals, Domestic/microbiology/parasitology/virology; *Hand Disinfection; Diarrhea/*epidemiology/microbiology/parasitology/virology; Kenya/epidemiology; Rodentia</t>
  </si>
  <si>
    <t>DIRFGNML</t>
  </si>
  <si>
    <t>Szosland-Fałtyn, A.; Bartodziejska, B.; Królasik, J.; Paziak-Domańska, B.</t>
  </si>
  <si>
    <t>Application of environmentally friendly techniques to inactivate campylobacter sp. In poultry meat</t>
  </si>
  <si>
    <t>Zywnosc. Nauka. Technologia. Jakosc/Food. Science Technology. Quality</t>
  </si>
  <si>
    <t>10.15193/zntj/2015/103/090</t>
  </si>
  <si>
    <t>https://www.scopus.com/inward/record.uri?eid=2-s2.0-84975795678&amp;doi=10.15193%2fzntj%2f2015%2f103%2f090&amp;partnerID=40&amp;md5=58ad90bff2002f088f5054182babb254</t>
  </si>
  <si>
    <t>87-95</t>
  </si>
  <si>
    <t>Zastosowanie przyjaznych dla środowiska technik dezynfekcji do inaktywacji campylobacter sp w mięsie drobiowym</t>
  </si>
  <si>
    <t>DJ59C8H3</t>
  </si>
  <si>
    <t>Mouftah, SF; Cobo-Díaz, JF; Alvarez-Ordóñez, A; Mousa, A; Calland, JK; Pascoe, B; Sheppard, SK; Elhadidy, M</t>
  </si>
  <si>
    <t>Stress resistance associated with multi-host transmission and enhanced biofilm formation at 42 °C among hyper-aerotolerant generalist Campylobacter jejuni</t>
  </si>
  <si>
    <t>10.1016/j.fm.2020.103706</t>
  </si>
  <si>
    <t>One of the emerging conundrums of Campylobacter food-borne illness is the bacterial ability to survive stressful environmental conditions. We evaluated the heterogeneity among 90 C. jejuni and 21 C. coli isolates from different sources in Egypt with respect to biofilm formation capabilities (under microaerobic and aerobic atmosphere) and resistance to a range of stressors encountered along the food chain (aerobic stress, refrigeration, freeze-thaw, heat, peracetic acid, and osmotic stress). High prevalence (63%) of hyper-aerotolerant (HAT) isolates was observed, exhibiting also a significantly high tolerance to heat, osmotic stress, refrigeration, and freeze-thaw stress, coupled with high biofilm formation ability which was clearly enhanced under aerobic conditions, suggesting a potential link between stress adaptation and biofilm formation. Most HAT multi-stress resistant and strong biofilm producing C. jejuni isolates belonged to host generalist clonal complexes (ST-21, ST-45, ST-48 and ST-206). These findings highlight the potential role of oxidative stress response systems in providing cross-protection (resistance to other multiple stress conditions) and enhancing biofilm formation in Campylobacter and suggest that selective pressures encountered in hostile environments have shaped the epidemiology of C. jejuni in Egypt by selecting the transmission of highly adapted isolates, thus promoting the colonization of multiple host species by important disease-causing lineages.</t>
  </si>
  <si>
    <t>WOS:000607544500011</t>
  </si>
  <si>
    <t>DJDEYUUS</t>
  </si>
  <si>
    <t>Radostits, O. M.; Rubinstein, E.</t>
  </si>
  <si>
    <t>The therapeutic use of fluoroquinolones in poultry: the effect on Campylobacter and the potential human health consequences.</t>
  </si>
  <si>
    <t>10.1016/s1201-9712(02)90184-0</t>
  </si>
  <si>
    <t>3S49-52; discussion 3S53-58</t>
  </si>
  <si>
    <t>Place: Canada PMID: 23570174</t>
  </si>
  <si>
    <t>Animals; Humans; Poultry; *Drug Resistance, Bacterial; Campylobacter/*drug effects; Anti-Bacterial Agents/*therapeutic use; Fluoroquinolones/*pharmacology; Campylobacter Infections/microbiology/prevention &amp; control/*veterinary; Poultry Diseases/*microbiology/prevention &amp; control</t>
  </si>
  <si>
    <t>DJIPU2TJ</t>
  </si>
  <si>
    <t>Bolton, D.; Meredith, H.; Walsh, D.; Mcdowell, D.</t>
  </si>
  <si>
    <t>Poultry Food Safety Control Interventions in the Domestic Kitchen</t>
  </si>
  <si>
    <t>10.1111/jfs.12092</t>
  </si>
  <si>
    <t>https://www.scopus.com/inward/record.uri?eid=2-s2.0-84894425327&amp;doi=10.1111%2fjfs.12092&amp;partnerID=40&amp;md5=b5f03b9f390ae9d517b38a1e3e56c7d6</t>
  </si>
  <si>
    <t>DJSPNX7F</t>
  </si>
  <si>
    <t>Murry Jr., A.C.; Hinton Jr., A.; Buhr, R.J.</t>
  </si>
  <si>
    <t>Effect of botanical probiotic containing Lactobacilli on growth performance and populations of bacteria in the ceca, cloaca, and carcass rinse of broiler chickens</t>
  </si>
  <si>
    <t>10.3923/ijps.2006.344.350</t>
  </si>
  <si>
    <t>https://www.scopus.com/inward/record.uri?eid=2-s2.0-33745877622&amp;doi=10.3923%2fijps.2006.344.350&amp;partnerID=40&amp;md5=5785c9db4f6ae607d860c35ed524fbe0</t>
  </si>
  <si>
    <t>344-350</t>
  </si>
  <si>
    <t>DK8XJYFF</t>
  </si>
  <si>
    <t>Schurig, G.G.; Duncan, J.R.; Case, J.; Winter, A.J.</t>
  </si>
  <si>
    <t>Blastogenic transformation by lipopolysaccharide of blood leukocytes from immunized but not normal cattle</t>
  </si>
  <si>
    <t>Infection and Immunity</t>
  </si>
  <si>
    <t>10.1128/iai.17.2.463-465.1977</t>
  </si>
  <si>
    <t>https://www.scopus.com/inward/record.uri?eid=2-s2.0-0017693463&amp;doi=10.1128%2fiai.17.2.463-465.1977&amp;partnerID=40&amp;md5=e4bc7dae1055154653eabdbdf5344d3b</t>
  </si>
  <si>
    <t>463-465</t>
  </si>
  <si>
    <t>chicken; *Escherichia coli; microorganism; in vitro study; *Campylobacter fetus; *lipopolysaccharide; theoretical study; *lymphocyte culture; *lymphocyte transformation</t>
  </si>
  <si>
    <t>DKMDA5VY</t>
  </si>
  <si>
    <t>Sun, Aiping; Guo, Yunchang; Li, Fengqin; Yu, Dongmin; Ma, Shichun; Wang, Xiaoying</t>
  </si>
  <si>
    <t>[Identification and molecular subtyping of Campylobacter jejuni isolated from chicken carcass].</t>
  </si>
  <si>
    <t>OBJECTIVE: To characterize and investigate the molecular types of Campylobacter jejuni isolated from slaughter chicken carcass, which would provide scientific  data for campylobacter food poisoning traceability. METHODS: Biochemical and  molecular biological methods were used for screening and identification of  isolates from chicken special monitoring networks. Campylobacter Genus-specific  primers 16S rRNA and species-specific primers MapA and CeuE were designed to  perform a multiplex PCR to identify these isolated strains. Pulsed-field gel  electrophoresis (PFGE) was employed to type Campylobacter jejuni isolates by  digesting with restriction endonuclease Sma I and Kpn I respectively.  Fingerprints of these isolates were analyzed by the software BioNumerics.  RESULTS: 72 out of 81 isolates were confirmed as Campylobacter jejuni by  biochemical test combined with PCR. 48 patterns were obtained from PFGE with Sma  I and Kpn I. 72 isolated strains were divided into 13 clusters (A-M) according to  63.9% similarity by cluster analysis. Isolates from different provinces were  distributed in 13 clusters and each cluster contained 1 to 11 patterns. The  results showed that the 72 strain patterns distribution had complete regional  homology, namely strains in the same pattern were from a single province.  CONCLUSION: The comprehensive analysis of Sma I and Kpn I results may help  improving the resolution of PFGE, increasing the accuracy of typing and  reliability of traceability.</t>
  </si>
  <si>
    <t>608-613</t>
  </si>
  <si>
    <t>Place: China PMID: 25199290</t>
  </si>
  <si>
    <t>Animals; Campylobacter Infections; Chickens; Meat; Food Contamination; RNA, Ribosomal, 16S; Polymerase Chain Reaction; DNA Primers; Reproducibility of Results; *Foodborne Diseases; Campylobacter jejuni/genetics/*isolation &amp; purification; *Electrophoresis, Gel, Pulsed-Field</t>
  </si>
  <si>
    <t>DKRU6242</t>
  </si>
  <si>
    <t>Uddin, Md Nasir; Neogi, Sucharit Basu; Islam, Sk Shaheenur; Ferdous, Jannatul; Khan, Md Shahidur Rahman; Yamasaki, Shinji; Kabir, S. M. Lutful</t>
  </si>
  <si>
    <t>Occurrence and multidrug resistance of Campylobacter spp. at duck farms and associated environmental and anthropogenic risk factors in Bangladesh.</t>
  </si>
  <si>
    <t>10.1186/s12879-021-06834-w</t>
  </si>
  <si>
    <t>BACKGROUND: The alarming rise in multi-drug resistant (MDR) zoonotic pathogens, including Campylobacter spp., has been threatening the health sector globally. In  Bangladesh, despite rapid growth in poultry sector little is known about the  potential risks of zoonotic pathogens in homestead duck flocks. The aim of this  study was to understand the occurrence, species diversity, and multi-drug  resistance in Campylobacter spp., and identify the associated risk factors in  duck farms in Bangladesh. METHODS: The study involved 20 duck farms at 6  sub-districts of Mymensingh, Bangladesh. Monthly occurrence of Campylobacter spp.  in potential sources at the farms during February-September, 2018, was detected  by culture and PCR-based methods. Campylobacter isolates were examined for  resistance to different antimicrobials. Risk factors, concerning climatic and  environmental disposition, farm management, and anthropogenic practices, of  Campylobacter infection were estimated by participatory epidemiological tools.  RESULTS: Occurrence of Campylobacter spp. was detected in overall 36.90%  (155/420) samples, more frequently in drinking water (60%, 30/50), followed by  cloacal swab (37.50%, 75/200), egg surface swab (35%, 35/100) and soil of the  duck resting places (30%, 15/50) but was not detected in feed samples (n = 20).  PCR assays distinguished the majority (61.30%, 95/155) of the isolates as C.  coli, while the rest (38.70%, 60/155) were C. jejuni. Notably, 41.7% (25/60) and  31.6% (30/95) strains of C. jejuni and C. coli, respectively, were observed to be  MDR. The dynamics of Campylobacter spp., distinctly showing higher abundance  during summer and late-monsoon, correlated significantly with temperature,  humidity, and rainfall, while sunshine hours had a negative influence.  Anthropogenic management-related factors, including, inadequate hygiene  practices, use of untreated river water, wet duck shed, flock age (1-6 months),  and unscrupulous use of antimicrobials were identified to enhance the risk of MDR  Campylobacter infection. CONCLUSION: The present study clearly demonstrates that  duck farms contribute to the enhanced occurrence and spread of potentially  pathogenic and MDR C. coli and C. jejuni strains and the bacterial dynamics are  governed by a combined interaction of environmental and anthropogenic factors. A  long-term holistic research at the environment-animal-human interface would be  integral to divulge health risk reduction approaches tackling the spread of  Campylobacter spp. from duck farms.</t>
  </si>
  <si>
    <t>Place: England PMID: 34743683  PMCID: PMC8574054</t>
  </si>
  <si>
    <t>Animals; Campylobacter; Chickens; Humans; Infant; Risk Factors; Campylobacter jejuni; *Campylobacter; *Campylobacter jejuni; Risk factors; Ducks; egg; campylobacteriosis; article; Campylobacter coli; nonhuman; streptomycin; tetracycline; controlled study; polymerase chain reaction; *Campylobacter coli; *multidrug resistance; ciprofloxacin; gentamicin; azithromycin; erythromycin; Multidrug resistance; amoxicillin; Bangladesh; hygiene; norfloxacin; rain; *duck; summer; bacterium isolate; Farms; temperature; cloaca; drinking water; age; surface property; bird flock; humidity; *antiinfective agent; soil; population abundance; *agricultural land; climate; rainy season; *risk factor; river water; *environmental risk; *human impact (environment); Drug Resistance, Multiple; *Campylobacter Infections/epidemiology/veterinary; *Campylobacter/genetics; *Poultry Diseases/epidemiology; Bangladesh/epidemiology; Semi-scavenging duck</t>
  </si>
  <si>
    <t>DLPYJVHG</t>
  </si>
  <si>
    <t>Yang, Huilin; Li, Yongbin; Zhang, Yu; Dong, Bowen; Duan, Buting; Guo, Lulu; Wang, Tingyang; Lv, Xiaoling; Zheng, Mingxue; Cui, Xiaozhen; Bai, Rui</t>
  </si>
  <si>
    <t>Prevalence, drug resistance spectrum and virulence gene analysis of Campylobacter jejuni in broiler farms in central Shanxi, China.</t>
  </si>
  <si>
    <t>10.1016/j.psj.2022.102419</t>
  </si>
  <si>
    <t>This study collected 324 chicken cloacal swabs from 6 broiler farms in 4 different areas in Shanxi Province, China (i.e., Lvliang, Taiyuan, Jinzhong, and  Yangquan), and analyzed the antimicrobial resistance and virulence-associated  genes of the isolates to investigate the prevalence, drug resistance, and  virulence gene data of Campylobacter jejuni in broilers. The population structure  of C. jejuni and genetic evolutionary relationships among isolates from broiler  farms in different regions were studied by using multilocus sequence typing. A  total of 35 C. jejuni isolates with an infection rate of 10.8% (35/324) were  obtained. The isolates were most resistant to ampicillin (85.7%) and were most  sensitive to erythromycin (14.3%). Isolates with multidrug resistance accounted  for 88.6% of the total isolates. In this experiment, 15 distinct sequence types  were identified and included 9 new unique sequence types. cadF was present in all  isolates, and ciaB had the lowest prevalence (51.4%). C. jejuni collected from  broiler farms in central Shanxi had varied infection rates, and their overall  positive rate was lower than of C. jejuni collected from other regions of the  country. The isolates had high resistance to quinolones and β-lactams, and  multidrug resistance was prevalent. The isolates were genotypically diverse and  carried 5 virulence-associated genes at high rates. Therefore, the importance of  source contamination control in broiler farms is emphasized and may have  considerable effects on human and animal health.</t>
  </si>
  <si>
    <t>Place: England PMID: 36599220  PMCID: PMC9823222</t>
  </si>
  <si>
    <t>Animals; Humans; virulence; Campylobacter jejuni; drug resistance; antibiotic resistance; Prevalence; *Campylobacter jejuni; prevalence; human; animal; genetics; *Campylobacter coli; Drug Resistance; veterinary medicine; antiinfective agent/pd [Pharmacology]; agricultural land; multilocus sequence typing; *campylobacteriosis/ep [Epidemiology]; Farms; virulence genes; isolation and identification; Gallus gallus; Anti-Bacterial Agents/pharmacology; *Campylobacter Infections/epidemiology/veterinary; Chickens/genetics; Multilocus Sequence Typing/veterinary; Drug Resistance, Bacterial/genetics; *Campylobacter coli/genetics; Virulence/genetics; MLST typing</t>
  </si>
  <si>
    <t>DLQPW7BR</t>
  </si>
  <si>
    <t>Ebel, Eric D.; Williams, Michael S.</t>
  </si>
  <si>
    <t>When Are Qualitative Testing Results Sufficient To Predict a Reduction in Illnesses in a Microbiological Food Safety Risk Assessment?</t>
  </si>
  <si>
    <t>10.4315/0362-028X.JFP-15-042</t>
  </si>
  <si>
    <t>Process models that include the myriad pathways that pathogen-contaminated food may traverse before consumption and the dose-response function to relate exposure  to likelihood of illness may represent a "gold standard" for quantitative  microbial risk assessment. Nevertheless, simplifications that rely on measuring  the change in contamination occurrence of a raw food at the end of production may  provide reasonable approximations of the effects measured by a process model. In  this study, we parameterized three process models representing different  product-pathogen pairs (i.e., chicken-Salmonella, chicken-Campylobacter, and  beef-E. coli O157:H7) to compare with predictions based on qualitative testing of  the raw product before consideration of mixing, partitioning, growth,  attenuation, or dose-response processes. The results reveal that reductions in  prevalence generated from qualitative testing of raw finished product usually  underestimate the reduction in likelihood of illness for a population of  consumers. Qualitative microbial testing results depend on the test's limit of  detection. The negative bias is greater for limits of detection that are closer  to the center of the contamination distribution and becomes less as the limit of  detection is moved further into the right tail of the distribution. Nevertheless,  a positive bias can result when the limit of detection refers to very high  contamination levels. Changes in these high levels translate to larger consumed  doses for which the slope of the dose-response function is smaller compared with  the larger slope associated with smaller doses. Consequently, in these cases, a  proportional reduction in prevalence of contamination results in a less than  proportional reduction in probability of illness. The magnitudes of the biases  are generally less for nonscalar (versus scalar) adjustments to the distribution.</t>
  </si>
  <si>
    <t>1451-1460</t>
  </si>
  <si>
    <t>Place: United States PMID: 26219357</t>
  </si>
  <si>
    <t>Animals; Campylobacter; Humans; Foodborne Diseases/*prevention &amp; control; Cattle; Chickens/microbiology; Food Handling/methods; Salmonella; Food Contamination/analysis; Risk Assessment; Salmonella/isolation &amp; purification; chicken; risk assessment; food handling; Escherichia coli O157; human; meat; animal; isolation and purification; microbiology; food contamination; procedures; food control; statistical model; *food safety; *Food Safety; analysis; bovine; Escherichia coli Infections/ep [Epidemiology]; Foodborne Diseases/pc [Prevention]; growth, development and aging; Models, Statistical; Meat/microbiology; Campylobacter/growth &amp; development/isolation &amp; purification; Food Microbiology/*methods; Escherichia coli Infections/epidemiology; Escherichia coli O157/growth &amp; development/isolation &amp; purification</t>
  </si>
  <si>
    <t>DMBWRTLJ</t>
  </si>
  <si>
    <t>Wysok, B; Pastuszczak-Frak, M; Uradzinski, J; Gomolka-Pawlicka, M; Dzisko, J; Dziedziech, M; Marko, A</t>
  </si>
  <si>
    <t>Prevalence and antimicrobial resistance of Campylobacter spp. strains isolated from slaughter animals and humans</t>
  </si>
  <si>
    <t>MEDYCYNA WETERYNARYJNA-VETERINARY MEDICINE-SCIENCE AND PRACTICE</t>
  </si>
  <si>
    <t>0025-8628</t>
  </si>
  <si>
    <t>A total of 71 broilers, 174 pigs, and 277 cattle were examined in a slaughterhouse. Samples of the contents of the small intestines and swabs from carcass surfaces were collected. Campylobacter spp. were isolated from the intestinal contents of 100% of poultry, 51.1% of swine, and 36.4% of cattle. The prevalence of Campylobacter spp. was confirmed in 91.5%, 29.8%, and 10.5% of swab samples, respectively. In the case of humans with gastrointestinal symptoms, Campylobacter spp. were isolated from 46 out of 1347 (3.4%) fecal samples. The majority of isolates from humans, poultry, and cattle were identified as C. jejuni, whereas swine isolates were mainly positive for C. coli. Antimicrobial susceptibility tests were performed by the disc diffusion method. Antibiotic profiling showed that Campylobacter strains isolated from humans and animals were most frequently resistant to quinolones and fluoroquinolones. Ciprofloxacin susceptibility was found in 35.5% of poultry isolates, 38.3% of swine isolates, 46.1% of cattle isolates, and 41.3% of human isolates. The rates of susceptibility to nalidixic acid in these isolates amounted respectively to 25.9%, 48.2%, 40.0%, and 36.9%. These findings indicate that the above-mentioned groups of antibiotics should not be recommended against Campylobacter infection in Poland. In contrast, susceptibility to erythromycin was observed in 100% of cattle isolates and 91.3% of human isolates. Gentamicin was effective in 100% of swine and poultry isolates, 94.6% of cattle isolates, and 89.1%, of human isolates. These results prove the usefulness of erythromycin and gentamicin in the treatment of campylobacteriosis.</t>
  </si>
  <si>
    <t>2015-12</t>
  </si>
  <si>
    <t>801-806</t>
  </si>
  <si>
    <t>WOS:000365631900014</t>
  </si>
  <si>
    <t>DMC2F927</t>
  </si>
  <si>
    <t>Maharjan, P; Huff, G; Zhang, W; Watkins, S</t>
  </si>
  <si>
    <t>Effects of chlorine and hydrogen peroxide sanitation in low bacterial content water on biofilm formation model of poultry brooding house waterlines</t>
  </si>
  <si>
    <t>10.3382/ps/pex009</t>
  </si>
  <si>
    <t>An in vitro experiment was performed to determine if biofilm would develop when polyvinylchloride (PVC) test coupons ( material used for poultry waterlines) were exposed to low bacterial content warm water (&lt;= 1000 cfu/mL, test water) and also to determine if biofilm development would be influenced by adding a sanitizer. PVC sections 2.54 cm long and internal diameter of 1. 90 cm were used as test coupons to grow biofilm. Two coupons were immersed in 600 mL test water in a beaker. Nine beakers were utilized similarly with a total of 18 coupons. Three beakers (T1) were treated with a chlorine (Cl) based product (targeted to produce 2 to 4 ppm residual) and the other 3 (T2) with hydrogen peroxide a ( HP) based product (targeted to produce 25 to 50 ppm residual). Three untreated beakers served as controls (T3). All beakers and coupons were placed into a water bath shaker under warm and moving water conditions mimicking poultry brooding conditions. Coupons and test water were sampled for treatments for aerobic plate count (APC). Trial 1 used test water with zero cfu bacteria/mL initial APC, whereas the Trial 2 test water initial APC was 3 log(10) cfu/mL. Test water samples and coupons had no bacterial growth for all treatments on sampling occasions for Trial 1. In Trial 2, T3 (control) and T2 ( HP treated) had APC growth in both test water (2.5 to 3.0 log10 cfu/mL) and on coupons (2 to 2.5 log(10) cfu/cm(2)) on sampling d with no difference (P &gt; 0.05) between these treatments. Whereas, T1 (Cl treated) eliminated bacteria (zero cfu/mL) in test water and inhibited biofilm growth on test coupons (&lt;= 0.2 log10 cfu/cm(2)) during sampling d (P &lt; 0.05). This experiment showed that biofilm can develop in minimally contaminated water even in the presence of sanitizers, yet chlorine was more effective than hydrogen peroxide in limiting this development.</t>
  </si>
  <si>
    <t>2145-2150</t>
  </si>
  <si>
    <t>WOS:000404113100017</t>
  </si>
  <si>
    <t>DMRPJA7L</t>
  </si>
  <si>
    <t>Humphrey, Tom</t>
  </si>
  <si>
    <t>Are happy chickens safer chickens? Poultry welfare and disease susceptibility.</t>
  </si>
  <si>
    <t>10.1080/00071660600829084</t>
  </si>
  <si>
    <t>1. Contaminated chicken meat remains an internationally important vehicle for human infection with Salmonella and Campylobacter spp. In addition, the last 20  years has seen an international pandemic of human salmonellosis caused by the  contamination of eggs with Salmonella Enteritidis. 2. It has been a long held  scientific view that Campylobacter spp. and most, if not all of the common  zoonotic salmonella, are essentially commensal in chickens. They usually form  part of the gut flora and contaminate chicken carcases, for example, by faecal  spillage at slaughter. Even when certain salmonella serovars like S. Enteritidis  are invasive in laying hens overt evidence of clinical disease is rare and the  birds appear to behave normally. 3. Are these bacteria just 'passing through' the  avian host and only transient members of the bacterial flora or is there a more  dynamic perspective to this infection/colonisation process? Chickens mount  antibody responses to both pathogens, which indicate something other than  commensalism. Such immune responses, however, do not always result in the  clearance of the pathogen. 4. Not all animals in a group will carry salmonella or  campylobacter, even under experimental conditions, and will vary, especially  those that are outbred, in their responses to pathogen challenge. Identifying the  reasons behind this could have important implications for disease control. 5.  Both salmonella and campylobacter are more likely to be found in animals, which  are compromised and this may explain at least part of the variations seen.  Animals are more susceptible to infection when they are in a poor environment,  fed a poor diet and/or under physical or psychological stress. 6. Work in this  area has naturally focused on pathogens of medical significance and has shown  that neurotransmitters such as noradrenaline can markedly alter pathogen  behaviour. Other host responses like Interferon gamma can also affect host  tissues in a way, which facilitates invasion by pathogens and may also interact  directly with certain bacteria. 7. From a food safety perspective, there is  evidence that egg contents contamination in ovo may be linked to transient stress  in the hen. Current work at the University of Bristol on the epidemiology of  campylobacter in broiler production is also showing a potential link between gut  health and campylobacter colonisation and challenging the concept that these  bacteria are common commensals. 8. The poor economic returns received by the egg  and poultry industries mean that intensive production methods are common. Is it  possible to rear chickens under these conditions in such a way as to exclude  zoonotic pathogens like salmonella and campylobacter? Data from the UK strongly  suggest that this is possible with the former pathogen. Can similar advances be  achieved with campylobacter?</t>
  </si>
  <si>
    <t>379-391</t>
  </si>
  <si>
    <t>Place: England PMID: 16905463</t>
  </si>
  <si>
    <t>Animals; Campylobacter; Salmonella; stress; Communicable Disease Control; egg; meat; animal; microbiology; genetics; review; infection control; *chicken; metabolism; *bird disease; standard; Disease Susceptibility; blood; disease predisposition; corticosterone; *animal welfare; agents interacting with transmitter, hormone or drug receptors; noradrenalin; Stress, Physiological; *Animal Welfare; Poultry Diseases/*microbiology; Meat/microbiology; Chickens/genetics/*microbiology; Corticosterone/blood; Eggs/microbiology/standards; Neurotransmitter Agents/blood/metabolism; Norepinephrine/metabolism</t>
  </si>
  <si>
    <t>DMUBVTIT</t>
  </si>
  <si>
    <t>Modi, Shivani; Brahmbhatt, M. N.; Chatur, Y. A.; Nayak, J. B.</t>
  </si>
  <si>
    <t>Prevalence of Campylobacter species in milk and milk products, their virulence gene profile and anti-bio gram.</t>
  </si>
  <si>
    <t>10.14202/vetworld.2015.1-8</t>
  </si>
  <si>
    <t>AIM: During the last decades, number of food poisoning cases due to Campylobacter occurred, immensely. After poultry, raw milk acts as a second main source of  Campylobacter. Therefore, the present study was undertaken to detect the  prevalence of Campylobacters in milk and milk products and to know the antibiotic  sensitivity and virulence gene profile of Campylobacter spp. in Anand city,  Gujarat, India. MATERIAL AND METHODS: A total of 240 samples (85 buffalo milk, 65  cow milk, 30 cheese, 30 ice-cream and 30 paneer) were collected from the  different collection points in Anand city. The samples were processed by  microbiological culture method, and presumptive isolates were further confirmed  by genus and species-specific polymerase chain reaction using previously reported  primer. The isolates were further subjected to antibiotic susceptibility assay  and virulence gene detection. RESULT: Campylobacter species were detected in 7  (2.91%) raw milk samples whereas none of the milk product was positive. All the  isolate identified were Campylobacter jejuni. Most of the isolates showed  resistance against nalidixic acid, ciprofloxacin, and tetracyclin. All the  isolates have three virulence genes cadF, cdtB and flgR whereas only one isolate  was positive for iamA gene and 6 isolates were positive for fla gene. CONCLUSION:  The presence of Campylobacter in raw milk indicates that raw milk consumption is  hazardous for human being and proper pasteurization of milk and adaptation of  hygienic condition will be necessary to protect the consumer from this zoonotic  pathogen.</t>
  </si>
  <si>
    <t>Place: India PMID: 27046986  PMCID: PMC4777796</t>
  </si>
  <si>
    <t>Campylobacter jejuni; polymerase chain reaction; virulence gene; antibiotic susceptibility</t>
  </si>
  <si>
    <t>DP23JYV8</t>
  </si>
  <si>
    <t>Neal, K. R.; Slack, R. C.</t>
  </si>
  <si>
    <t>The autumn peak in campylobacter gastro-enteritis. Are the risk factors the same for travel- and UK-acquired campylobacter infections?</t>
  </si>
  <si>
    <t>Journal of public health medicine</t>
  </si>
  <si>
    <t>BACKGROUND: In the autumn of 1992 there was an excess of campylobacter cases in Nottingham compared with the national average. No relative increase was seen for  salmonella infections. METHODS: A case-control study with a postal questionnaire  was carried out to determine exposure to possible risk factors. The patients were  282 laboratory confirmed cases of campylobacter and 318 culture negative controls  who had submitted a faeces specimen. All patients were aged 18 or older. The main  outcome measures were relative risks for campylobacter infection compared with  controls with a negative faeces culture. RESULTS: Twenty-five per cent of cases  were associated with foreign travel. Eating chicken and handling raw poultry were  the main risk factors for UK-acquired infections. The number of cases with a  history of contact with puppies or drinking milk that was either unpasteurized or  from bottles with bird-damaged tops was small. CONCLUSION: Eating chicken and  handling raw poultry are the main risk factors for campylobacter infections.  Contact with puppies or drinking potentially infected milk can explain only a  small percentage of campylobacter infections. Risk factors for infection acquired  abroad follow a different pattern compared with UK-acquired cases.</t>
  </si>
  <si>
    <t>J Public Health Med</t>
  </si>
  <si>
    <t>Place: England PMID: 7786577</t>
  </si>
  <si>
    <t>*Seasons; Adult; Aged; Aged, 80 and over; Campylobacter Infections/*epidemiology; Case-Control Studies; England; Environmental Exposure; Feces/microbiology; Female; Gastroenteritis/*microbiology; Humans; Male; Middle Aged; Risk Factors</t>
  </si>
  <si>
    <t>DP87QDYS</t>
  </si>
  <si>
    <t>Arsenault, J.; Michel, P.; Berke, O.; Ravel, A.; Gosselin, P.</t>
  </si>
  <si>
    <t>Environmental characteristics associated with campylobacteriosis: accounting for the effect of age and season.</t>
  </si>
  <si>
    <t>10.1017/S0950268811000628</t>
  </si>
  <si>
    <t>Campylobacteriosis is a leading cause of acute bacterial gastroenteritis. An ecological study was undertaken to explore the association between environmental  characteristics and incidence of campylobacteriosis in relation to four age  groups and two seasonal periods. A multi-level Poisson regression model was used  for modelling at the municipal level. High ruminant density was positively  associated with incidence of campylobacteriosis, with a reduced effect as people  become older. High poultry density and presence of a large poultry slaughterhouse  were also associated with higher incidence, but only for people aged 16-34 years.  The effect of ruminant density, poultry density, and slaughterhouses were  constant across seasonal periods. Other associations were detected with  population density and average daily precipitation. Close contacts with farm  animals are probably involved in the associations observed. The specificity of  age and season on this important disease must be considered in further studies  and in the design of preventive measures.</t>
  </si>
  <si>
    <t>311-322</t>
  </si>
  <si>
    <t>Place: England PMID: 21489348</t>
  </si>
  <si>
    <t>Animals; Humans; Incidence; Retrospective Studies; Cattle; Adolescent; Adult; Age Factors; Aged; Aged, 80 and over; Child; Child, Preschool; Female; Infant; Male; Middle Aged; Risk Factors; Seasons; Young Adult; Campylobacter/isolation &amp; purification; Abattoirs; Environment; Regression Analysis; Poisson Distribution; Population Density; Campylobacter Infections/*epidemiology/prevention &amp; control/transmission; Poultry/*microbiology; Ruminants/*microbiology; Quebec/epidemiology</t>
  </si>
  <si>
    <t>DPBAK6V8</t>
  </si>
  <si>
    <t>Wang, X; Zhao, S; Harbottle, H; Tran, T; Blickenstaff, K; Abbott, J; Meng, J</t>
  </si>
  <si>
    <t>Antimicrobial Resistance and Molecular Subtyping of Campylobacter jejuni and Campylobacter coil from Retail Meats</t>
  </si>
  <si>
    <t>10.4315/0362-028X.JFP-10-432</t>
  </si>
  <si>
    <t>Campylobacter isolates (n = 297; 202 C. jejuni and 95 C. coli isolates) recovered from 2,513 retail meat samples (chicken breasts, ground turkey, ground beef, and pork chops) were examined for antimicrobial susceptibility. The isolates were further analyzed for genetic relatedness by pulsed-field gel electrophoresis (PFGE) using SmaI and KpnI restriction enzymes, and a subset of isolates (n = 174) were subtyped by multilocus sequence typing (MLST). The resistance most frequently observed was that to doxycycline (27.6%), followed by ciprofloxacin (13.8%) and erythromycin (6.4%). All isolates were susceptible to gentamicin and meropenem. C. coli showed higher resistance to doxycycline than did C. jejuni (42.1 versus 20.8%) and lower resistance to ciprofloxacin than did C. jejuni (10.5 versus 15.3%). Erythromycin resistance was only observed in C. coil. PFGE using SmaI plus KpnI digestion generated 168 clusters from 297 isolates: 115 from C. jejuni and 53 from C. coli. MLST revealed 44 sequence types (STs) under 10 clonal complexes from 120 C. jejuni and 27 STs under two clonal complexes from 54 C. coli. There was a positive association between PFGE and STs; however, PFGE showed greater discriminatory power than MLST. Subtyping data did not correlate with antimicrobial resistance phenotypes.</t>
  </si>
  <si>
    <t>616-621</t>
  </si>
  <si>
    <t>WOS:000289700800014</t>
  </si>
  <si>
    <t>DPCDP2L5</t>
  </si>
  <si>
    <t>Díaz-López, A.; Cantú-Ramírez, R. C.; Garza-González, E.; Ruiz-Tolentino, L.; Tellez-Luis, S. J.; Rivera, G.; Bocanegra-García, V.</t>
  </si>
  <si>
    <t>Prevalence of foodborne pathogens in grilled chicken from street vendors and retail outlets in Reynosa, Tamaulipas, Mexico.</t>
  </si>
  <si>
    <t>10.4315/0362-028X.JFP-11-014</t>
  </si>
  <si>
    <t>We analyzed a total of 70 grilled chicken samples bought randomly from street vendors and retail outlets in the city of Reynosa, Mexico, to determine the  prevalence of Escherichia coli (Shiga toxin producing and enterotoxin producing),  Salmonella spp., Staphylococcus aureus, Listeria spp., and Campylobacter spp.  using microbiological methods and PCR detection of bacterial sequences. Of the 70  samples, 27 (38.5%) were from retail outlets and 43 (61.4%) from street vendors.  All specimens were negative by both microbiological and molecular methods for  Listeria monocytogenes, Shiga toxin 2 of Shiga toxin-producing E. coli, lt of  enterotoxin-producing E. coli, and st enterotoxin, and all were negative for  Salmonella spp. and Campylobacter jejuni by PCR. Of the samples studied, 49 (70%)  had undetectable levels of the foodborne pathogens studied with the methods used.  In the remaining 21 (30%) specimens, at least one pathogen was isolated or  detected, with E. coli being the pathogen most frequently isolated and with two  samples bearing the hlyA gene. We found no statistical difference in bacterial  prevalence between retail and street vendor samples. The presence of pathogens in  grilled chicken is an important public health risk because of the great demand  for and daily consumption of this product in this region.</t>
  </si>
  <si>
    <t>1320-1323</t>
  </si>
  <si>
    <t>Place: United States PMID: 21819659</t>
  </si>
  <si>
    <t>Animals; Campylobacter; Food Microbiology; Humans; Chickens/microbiology; Salmonella; Colony Count, Microbial; Listeria; *Consumer Product Safety; Campylobacter/isolation &amp; purification; Escherichia coli/isolation &amp; purification; Food Contamination/*analysis; Prevalence; Salmonella/isolation &amp; purification; chicken; prevalence; Escherichia coli; human; *food contamination/an [Drug Analysis]; *meat; animal; bacterial count; isolation and purification; microbiology; Meat/*microbiology; article; food control; *food handling; methodology; *food; *product safety; Mexico/ep [Epidemiology]; Poultry Products/*microbiology; Food Handling/*methods; Listeria/isolation &amp; purification; Mexico/epidemiology</t>
  </si>
  <si>
    <t>DPEDQ3DJ</t>
  </si>
  <si>
    <t>Widiyanti, PM; Sudarwanto, MB; Sudarnika, E; Widiastuti, R</t>
  </si>
  <si>
    <t>The Use of Enrofloxacin Antibiotic as a Veterinary Drug and Its Residual Hazards on Public Health</t>
  </si>
  <si>
    <t>WARTAZOA-BULETIN ILMU PETERNAKAN DAN KESEHATAN HEWAN INDONESIA</t>
  </si>
  <si>
    <t>0216-6461</t>
  </si>
  <si>
    <t>10.14334/wartazoa.v29i2.2015</t>
  </si>
  <si>
    <t>The livestock sector can improve the community's economy and has a role in fulfilling food needs, especially animal protein. One of the problems in the livestock sector is the presence of infectious diseases that consequently need treatment using veterinary drugs. This paper describes the use of enrofloxacin antibiotics as veterinary drug and their residual hazards on public health. Enrofloxacin is an antibiotic from the family of fluoroquinolones (second generation of quinolone). Enrofloxacin is a broad-spectrum antibiotic that is effective to kill Gram positive and negative bacteria, so it was used for the treatment of various diseases in animals. Pharmacokinetically, enrofloxacin will be metabolized into ciprofloxacin and other metabolites. The improper use of enrofloxacin antibiotics caused residues in food products of animal origin, microbial resistance and toxicity, therefore the use of enrofloxacin needs to be monitored and evaluated for the sake of animal health and society.</t>
  </si>
  <si>
    <t>75-84</t>
  </si>
  <si>
    <t>WOS:000500932700003</t>
  </si>
  <si>
    <t>DPHYD949</t>
  </si>
  <si>
    <t>Hudson, JA; Billington, C; Bigwood, T</t>
  </si>
  <si>
    <t>Phage inactivation of foodborne bacteria</t>
  </si>
  <si>
    <t>Bacteriophages exhibit properties attractive to researchers seeking novel ways to control foodborne pathogens and spoilage organisms. Campylobacter, Salmonella and Listeria monocytogenes, as well as spoilage organisms, have all responded to phage control on fruit, vegetables, dairy products and meat. An apparent minimum host threshold level is needed for phage replication, and sub-optimal performance occurs at temperatures beneath the optimum of the host. There is a need to infect a majority of the strains of a host species as inactivation of only some strains will be ineffective, although phage "cocktails" may circumvent this problem. Pathogens in food might be controlled by using phage lysis from without or cloned phage-encoded enzymes. Phages could potentially be administered to food animals prior to slaughter to eliminate pathogens. Rigorous assessments are needed before real applications can be considered.</t>
  </si>
  <si>
    <t>593-595</t>
  </si>
  <si>
    <t>WOS:000242384200046</t>
  </si>
  <si>
    <t>DPQGIT6D</t>
  </si>
  <si>
    <t>Sulonen, J.; Kärenlampi, R.; Holma, U.; Hänninen, M.-L.</t>
  </si>
  <si>
    <t>Campylobacter in Finnish organic laying hens in autumn 2003 and spring 2004.</t>
  </si>
  <si>
    <t>10.1093/ps/86.6.1223</t>
  </si>
  <si>
    <t>A total of 642 fecal samples and 360 table eggs from Finnish organic laying hens were collected in autumn 2003 (19 farms) and spring 2004 (17 farms) and studied  for the presence of Campylobacter. In autumn, 84% of the farms were positive for  Campylobacter and in spring, 76%. The percentage of positive samples within a  flock varied between 5 and 100%. In addition, Campylobacter was isolated in a  single eggshell sample. Campylobacter jejuni was the species isolated most often,  although Campylobacter coli was detected on 3 farms in autumn and on 4 farms in  spring. KpnI pulsed-field gel electrophoresis genotyping revealed a high level of  diversity among the isolates; 47 different patterns were detected among a total  of 162 isolates studied. On most of the farms, the genotypes identified in autumn  and spring were different, also indicating temporal diversity among colonizing  isolates. However, some predominant persistent genotypes were also detected among  the isolates. These results suggest that the pool of colonizing isolates may  include both variants with capability for persistent intestinal colonization in  hens as well as variants with short-term colonization characteristics. In  antimicrobial susceptibility testing, the majority of isolates were susceptible  to ciprofloxacin, tetracycline, ampicillin, and nalidixic acid. On 2 farms,  isolates resistant to nalidixic acid and to ciprofloxacin were detected. In  conclusion, Finnish organic laying hens are often colonized by a diversity of  Campylobacter pulsed-field gel electrophoresis genotypes.</t>
  </si>
  <si>
    <t>1223-1228</t>
  </si>
  <si>
    <t>Place: England PMID: 17495096</t>
  </si>
  <si>
    <t>Animals; Time Factors; Feces/microbiology; Female; Seasons; Electrophoresis, Gel, Pulsed-Field; Finland; *Oviposition; Campylobacter/*isolation &amp; purification; Agriculture/methods; Chickens/*microbiology/*physiology</t>
  </si>
  <si>
    <t>DPVGT9QW</t>
  </si>
  <si>
    <t>Diabetes mellitus, anti-secretory drugs and other risk factors for campylobacter gastro-enteritis in adults: a case-control study.</t>
  </si>
  <si>
    <t>10.1017/s0950268897008224</t>
  </si>
  <si>
    <t>The epidemiology of notified cases of campylobacter gastroenteritis in adults in Nottingham Health District was investigated using a case-control study with a  postal questionnaire to ascertain data on risk factors. Over a 14-month period  531 cases (a 73% response rate of all laboratory confirmed cases) and 512  controls replied. Conditional logistic regression analysis was used to determine  independent associations with infection. These included foreign travel (odds  ratio (OR) 3.4; 95% confidence intervals (CI) 2.0-5.7), diabetes mellitus (OR  4.1, CI 1.1-17), medication with omeprazole (OR 3.5, CI 1.1-12) and H2 and H2  antagonists (OR 3.7, CI 1.3-15), contact with puppies (OR 11.3, CI 1.2-105),  eating chicken (OR 1.4, CI 1.1-1.8) and drinking milk from bottles with tops  damaged by a bird (OR 3.3, CI 1.0-11). Preparing main meals (OR 0.9, CI 0.8-1.0)  and drinking delivered milk (OR 0.6, CI 0.4-0.9) were associated with a reduced  risk of campylobacter infection. Foreign travel was reported in 25% of cases and  another 15% had significant associations with other risk factors. The majority of  cases, 60%, remained unexplained, indicating the need for further evolution of  sporadic cases.</t>
  </si>
  <si>
    <t>307-311</t>
  </si>
  <si>
    <t>Place: England PMID: 9440433  PMCID: PMC2809002</t>
  </si>
  <si>
    <t>Animals; Campylobacter; Humans; Poultry; Adolescent; Adult; Aged; Aged, 80 and over; Female; Male; Middle Aged; Risk Factors; risk factor; United Kingdom; chicken; England/epidemiology; Surveys and Questionnaires; Case-Control Studies; Travel; human; article; milk; controlled study; *Gram negative infection/ep [Epidemiology]; *Gram negative infection/pc [Prevention]; female; male; *Gram negative infection/et [Etiology]; major clinical study; questionnaire; regression analysis; *infection risk; *food contamination; adult; *gastroenteritis/et [Etiology]; travel; adolescent; aged; bird; dog; *gastroenteritis/ep [Epidemiology]; *gastroenteritis/pc [Prevention]; omeprazole; Life Style; Social Class; Milk/microbiology; Campylobacter Infections/epidemiology/*etiology; Gastroenteritis/epidemiology/*etiology; *Diabetes Complications; Anti-Ulcer Agents/*adverse effects; *diabetes mellitus; *stomach secretion inhibitor; histamine H2 receptor antagonist</t>
  </si>
  <si>
    <t>DQ99W234</t>
  </si>
  <si>
    <t>Ribardo, Deborah A.; Bingham-Ramos, Lacey K.; Hendrixson, David R.</t>
  </si>
  <si>
    <t>Functional analysis of the RdxA and RdxB nitroreductases of Campylobacter jejuni reveals that mutations in rdxA confer metronidazole resistance.</t>
  </si>
  <si>
    <t>10.1128/JB.01638-09</t>
  </si>
  <si>
    <t>Campylobacter jejuni is a leading cause of gastroenteritis in humans and a commensal bacterium of the intestinal tracts of many wild and agriculturally  significant animals. We identified and characterized a locus, which we annotated  as rdxAB, encoding two nitroreductases. RdxA was found to be responsible for  sensitivity to metronidazole (Mtz), a common therapeutic agent for another  epsilonproteobacterium, Helicobacter pylori. Multiple, independently derived  mutations in rdxA but not rdxB resulted in resistance to Mtz (Mtz(r)), suggesting  that, unlike the case in H. pylori, Mtz(r) might not be a polygenic trait.  Similarly, Mtz(r) C. jejuni was isolated after both in vitro and in vivo growth  in the absence of selection that contained frameshift, point, insertion, or  deletion mutations within rdxA, possibly revealing genetic variability of this  trait in C. jejuni due to spontaneous DNA replication errors occurring during  normal growth of the bacterium. Similar to previous findings with H. pylori RdxA,  biochemical analysis of C. jejuni RdxA showed strong oxidase activity, with  reduction of Mtz occurring only under anaerobic conditions. RdxB showed similar  characteristics but at levels lower than those for RdxA. Genetic analysis  confirmed that rdxA and rdxB are cotranscribed and induced during in vivo growth  in the chick intestinal tract, but an absence of these genes did not strongly  impair C. jejuni for commensal colonization. Further studies indicate that rdxA  is a convenient locus for complementation of mutants in cis. Our work contributes  to the growing knowledge of determinants contributing to susceptibility to Mtz  (Mtz(s)) and supports previous observations of the fundamental differences in the  activities of nitroreductases from epsilonproteobacteria.</t>
  </si>
  <si>
    <t>1890-1901</t>
  </si>
  <si>
    <t>Place: United States PMID: 20118248  PMCID: PMC2838047</t>
  </si>
  <si>
    <t>Animals; Chickens; Molecular Sequence Data; Gene Expression Profiling; Microbial Sensitivity Tests; *Mutation; Oxidation-Reduction; Amino Acid Sequence; Sequence Alignment; *Drug Resistance, Bacterial; Anti-Bacterial Agents/*pharmacology; Gastrointestinal Tract/microbiology; Bacterial Proteins/*genetics/metabolism; Campylobacter jejuni/drug effects/*enzymology/genetics; Metronidazole/metabolism/*pharmacology; Nitroreductases/*genetics/metabolism</t>
  </si>
  <si>
    <t>DQIBM7XW</t>
  </si>
  <si>
    <t>Munier, A.L.; Leflon-Guibout, V.</t>
  </si>
  <si>
    <t>Campylobacter infections: Clinical presentations, laboratory diagnosis and treatment</t>
  </si>
  <si>
    <t>Journal des Anti-Infectieux</t>
  </si>
  <si>
    <t>10.1016/j.antinf.2016.09.004</t>
  </si>
  <si>
    <t>https://www.scopus.com/inward/record.uri?eid=2-s2.0-85005982724&amp;doi=10.1016%2fj.antinf.2016.09.004&amp;partnerID=40&amp;md5=1e20ffe1960a07197bc47410150e74eb</t>
  </si>
  <si>
    <t>169-176</t>
  </si>
  <si>
    <t>Infections à Campylobacter : tableaux cliniques, prise en charge diagnostique et thérapeutique</t>
  </si>
  <si>
    <t>Campylobacter jejuni; human; Campylobacter coli; nonhuman; bacterium culture; review; macrolide/dt [Drug Therapy]; feces culture; *campylobacteriosis/dt [Drug Therapy]; campylobacteriosis/dt [Drug Therapy]; blood culture; *campylobacteriosis/di [Diagnosis]; *laboratory diagnosis; *antibiotic therapy; *clinical feature; palliative therapy</t>
  </si>
  <si>
    <t>DQVAJ5EQ</t>
  </si>
  <si>
    <t>Examination of unintended consequences of antibiotic use restrictions in food-producing animals: Sub-analysis of a systematic review</t>
  </si>
  <si>
    <t>ONE HEALTH</t>
  </si>
  <si>
    <t>2352-7714</t>
  </si>
  <si>
    <t>10.1016/j.onehlt.2019.100095</t>
  </si>
  <si>
    <t>Antimicrobial resistance is considered one of the greatest threats to global and public health today. The World Health Organization, the Food and Agriculture Organization, and the World Organisation for Animal Health, known as the Tripartite Collaboration, have called for urgent action. We have previously published a systematic review of 181 studies, demonstrating that interventions that restrict antibiotic use in food-producing animals are associated with a reduction in antibiotic resistant bacterial isolates in both animals and humans. What remains unknown, however, are whether (and what) unintended consequences may arise from such interventions. We therefore undertook a sub-analysis of the original review to address this research question. A total of 47 studies described potential consequences of antibiotic restrictions. There were no consistent trends to suggest clear harm. There may be increased bacterial contamination of food products, the clinical significance of which remains unclear. There is a need for rigorous evaluation of the unintended consequences of antibiotic restrictions in human health, food availability, and economics, given their possible widespread implications.</t>
  </si>
  <si>
    <t>WOS:000483731500011</t>
  </si>
  <si>
    <t>DRHKXI6L</t>
  </si>
  <si>
    <t>Gupta, Amita; Nelson, Jennifer M.; Barrett, Timothy J.; Tauxe, Robert V.; Rossiter, Shannon P.; Friedman, Cindy R.; Joyce, Kevin W.; Smith, Kirk E.; Jones, Timothy F.; Hawkins, Marguerite A.; Shiferaw, Belershacew; Beebe, James L.; Vugia, Duc J.; Rabatsky-Ehr, Terry; Benson, James A.; Root, Timothy P.; Angulo, Frederick J.</t>
  </si>
  <si>
    <t>Antimicrobial resistance among Campylobacter strains, United States, 1997-2001.</t>
  </si>
  <si>
    <t>10.3201/eid1006.030635</t>
  </si>
  <si>
    <t>We summarize antimicrobial resistance surveillance data in human and chicken isolates of Campylobacter. Isolates were from a sentinel county study from 1989  through 1990 and from nine state health departments participating in National  Antimicrobial Resistance Monitoring System for enteric bacteria (NARMS) from 1997  through 2001. None of the 297 C. jejuni or C. coli isolates tested from 1989  through 1990 was ciprofloxacin-resistant. From 1997 through 2001, a total of  1,553 human Campylobacter isolates were characterized: 1,471 (95%) were C.  jejuni, 63 (4%) were C. coli, and 19 (1%) were other Campylobacter species. The  prevalence of ciprofloxacin-resistant Campylobacter was 13% (28 of 217) in 1997  and 19% (75 of 384) in 2001; erythromycin resistance was 2% (4 of 217) in 1997  and 2% (8 of 384) in 2001. Ciprofloxacin-resistant Campylobacter was isolated  from 10% of 180 chicken products purchased from grocery stores in three states in  1999. Ciprofloxacin resistance has emerged among Campylobacter since 1990 and has  increased in prevalence since 1997.</t>
  </si>
  <si>
    <t>1102-1109</t>
  </si>
  <si>
    <t>Place: United States PMID: 15207064  PMCID: PMC3323172</t>
  </si>
  <si>
    <t>Animals; Humans; Retrospective Studies; United States/epidemiology; *Food Microbiology; Chickens/*microbiology; Microbial Sensitivity Tests; Logistic Models; Multivariate Analysis; Drug Resistance, Bacterial; Campylobacter/*drug effects/isolation &amp; purification; Campylobacter Infections/drug therapy/epidemiology/*microbiology; Anti-Bacterial Agents/*pharmacology/therapeutic use; Ciprofloxacin/*pharmacology/therapeutic use</t>
  </si>
  <si>
    <t>DRNPSNUV</t>
  </si>
  <si>
    <t>Sylte, Matthew J.; Sivasankaran, Sathesh K.; Trachsel, Julian; Sato, Yuko; Wu, Zuowei; Johnson, Timothy A.; Chandra, Lawrance C.; Zhang, Qijing; Looft, Torey</t>
  </si>
  <si>
    <t>The Acute Host-Response of Turkeys Colonized With Campylobacter coli.</t>
  </si>
  <si>
    <t>10.3389/fvets.2021.613203</t>
  </si>
  <si>
    <t>Consumption of contaminated poultry products is one of the main sources of human campylobacteriosis, of which Campylobacter jejuni subsp. jejuni (C. jejuni) and  C. coli are responsible for ~98% of the cases. In turkeys, the ceca are an  important anatomical site where Campylobacter asymptomatically colonizes. We  previously demonstrated that commercial turkey poults colonized by C. jejuni  showed acute changes in cytokine gene expression profiles, and histological  intestinal lesions at 2 days post-inoculation (dpi). Cecal tonsils (CT) are an  important part of the gastrointestinal-associated lymphoid tissue that surveil  material passing in and out of the ceca, and generate immune responses against  intestinal pathogens. The CT immune response toward Campylobacter remains  unknown. In this study, we generated a kanamycin-resistant C. coli construct  (CcK) to facilitate its enumeration from cecal contents after experimental  challenge. In vitro analysis of CcK demonstrated no changes in motility when  compared to the parent isolate. Poults were inoculated by oral gavage with CcK (5  × 10(7) colony forming units) or sterile-media (mock-colonized), and euthanized  at 1 and 3 dpi. At both time points, CcK was recovered from cecal contents, but  not from the mock-colonized group. As a marker of acute inflammation, serum  alpha-1 acid glycoprotein was significantly elevated at 3 dpi in CcK inoculated  poults compared to mock-infected samples. Significant histological lesions were  detected in cecal and CT tissues of CcK colonized poults at 1 and 3 dpi,  respectively. RNAseq analysis identified 250 differentially expressed genes (DEG)  in CT from CcK colonized poults at 3 dpi, of which 194 were upregulated and 56  were downregulated. From the DEG, 9 significantly enriched biological pathways  were identified, including platelet aggregation, response to oxidative stress and  negative regulation of oxidative stress-induced intrinsic apoptotic signaling  pathway. These data suggest that C. coli induced an acute inflammatory response  in the intestinal tract of poults, and that platelet aggregation and oxidative  stress in the CT may affect the turkey's ability to resist Campylobacter  colonization. These findings will help to develop and test Campylobacter  mitigation strategies to promote food safety in commercial turkeys.</t>
  </si>
  <si>
    <t>Copyright © 2021 Sylte, Sivasankaran, Trachsel, Sato, Wu, Johnson, Chandra, Zhang and Looft.</t>
  </si>
  <si>
    <t>Place: Switzerland PMID: 33889603  PMCID: PMC8057350</t>
  </si>
  <si>
    <t>Campylobacter coli; cecal tonsil; Meleagris gallopavo (Turkey); acute phase protein; RNAseq analysis</t>
  </si>
  <si>
    <t>DRPIPCBR</t>
  </si>
  <si>
    <t>Kashoma, IP; Kassem, II; Kumar, A; Kessy, BM; Gebreyes, W; Kazwala, RR; Rajashekara, G</t>
  </si>
  <si>
    <t>Antimicrobial Resistance and Genotypic Diversity of Campylobacter Isolated from Pigs, Dairy, and Beef Cattle in Tanzania</t>
  </si>
  <si>
    <t>10.3389/fmicb.2015.01240</t>
  </si>
  <si>
    <t>Foodborne Campylobacter infections pose a serious threat to public health worldwide. However, the occurrence and characteristics of Carnpylobacter in food animals and products remain largely unknown in Tanzania. The objective of this study was to determine the prevalence, antibiotic resistance, and genetic profiles (sequence types, STs) of Campylobacter isolated from feces of pigs and dairy and beef cattle in Tanzania. Overall, 259 (similar to 30%) of 864 samples were positive for Campylobacter spp, which were detected in 32.5, 35.4, and 19.6% of the pig, dairy, and beef cattle samples, respectively. Multiplex FOR analysis identified 64.5 and 29.3% of the Campylobacter isolates as C. coli and C. jejuni, respectively. The majority (91.9%) of the isolates from pig samples were identified as C. coli, while C. jejuni accounted for 65.5% of the isolates from cattle. Antimicrobial susceptibility testing using the disk diffusion assay and the broth microdilution method revealed resistance to: ampicillin (Amp) (70.3% and 75.7%, respectively), gentamicin (Gen) (1.8% and 12.6%), streptomycin (Str) (65.8 and 74.8%), erythromycin (Fry) (41.4 and 48.7%), tetracycline (Tet) (18.9 and 23.4%), and ciprofloxacin (Cip) (14.4 and 7.2%). Resistance to nalidixic acid (NaI) (39.6%), azithromycin (Azm) (13.5%), and chloramphenicol (ChI) (4.5%) was determined using the disk diffusion assay only, while resistance to tylosin (Tyl) (38.7%) was quantified using the broth microdilution method. Multilocus sequence typing of 111 Campylobacter isolates resulted in the identification of 48 STs (26 C. jejuni and 22 C. coli) of which seven were novel (six C. jejuni and one C. coli). Taken together, this study revealed the high prevalence, genetic diversity and antimicrobial resistance of Campylobacter in important food animals in Tanzania, which highlights the urgent need for the surveillance and control of Campylobacter in this country.</t>
  </si>
  <si>
    <t>WOS:000365331300001</t>
  </si>
  <si>
    <t>DRPUN4HW</t>
  </si>
  <si>
    <t>Wilson, Daniel J.; Gabriel, Edith; Leatherbarrow, Andrew J. H.; Cheesbrough, John; Gee, Steven; Bolton, Eric; Fox, Andrew; Fearnhead, Paul; Hart, C. Anthony; Diggle, Peter J.</t>
  </si>
  <si>
    <t>Tracing the source of campylobacteriosis.</t>
  </si>
  <si>
    <t>10.1371/journal.pgen.1000203</t>
  </si>
  <si>
    <t>Campylobacter jejuni is the leading cause of bacterial gastro-enteritis in the developed world. It is thought to infect 2-3 million people a year in the US  alone, at a cost to the economy in excess of US $4 billion. C. jejuni is a  widespread zoonotic pathogen that is carried by animals farmed for meat and  poultry. A connection with contaminated food is recognized, but C. jejuni is also  commonly found in wild animals and water sources. Phylogenetic studies have  suggested that genotypes pathogenic to humans bear greatest resemblance to  non-livestock isolates. Moreover, seasonal variation in campylobacteriosis bears  the hallmarks of water-borne disease, and certain outbreaks have been attributed  to contamination of drinking water. As a result, the relative importance of these  reservoirs to human disease is controversial. We use multilocus sequence typing  to genotype 1,231 cases of C. jejuni isolated from patients in Lancashire,  England. By modeling the DNA sequence evolution and zoonotic transmission of C.  jejuni between host species and the environment, we assign human cases  probabilistically to source populations. Our novel population genetics approach  reveals that the vast majority (97%) of sporadic disease can be attributed to  animals farmed for meat and poultry. Chicken and cattle are the principal sources  of C. jejuni pathogenic to humans, whereas wild animal and environmental sources  are responsible for just 3% of disease. Our results imply that the primary  transmission route is through the food chain, and suggest that incidence could be  dramatically reduced by enhanced on-farm biosecurity or preventing food-borne  transmission.</t>
  </si>
  <si>
    <t>e1000203</t>
  </si>
  <si>
    <t>Place: United States PMID: 18818764  PMCID: PMC2538567</t>
  </si>
  <si>
    <t>Animals; Chickens; Humans; Cattle; Swine; Bacterial Typing Techniques; England/epidemiology; Sheep; Birds; Meat/*microbiology; Rabbits; *Water Microbiology; Biodiversity; Campylobacter jejuni/classification/genetics/*isolation &amp; purification; Animals, Wild/*microbiology; Campylobacter Infections/epidemiology/microbiology/*transmission; Disease Reservoirs/microbiology</t>
  </si>
  <si>
    <t>DRSAU2QG</t>
  </si>
  <si>
    <t>Rasschaert, Geertrui; De Zutter, Lieven; Herman, Lieve; Heyndrickx, Marc</t>
  </si>
  <si>
    <t>Campylobacter contamination of broilers: the role of transport and slaughterhouse.</t>
  </si>
  <si>
    <t>10.1016/j.ijfoodmicro.2020.108564</t>
  </si>
  <si>
    <t>Campylobacter is one of the most important causative agents of foodborne illnesses worldwide. The poultry reservoir is the main source of Campylobacter.  Within the broiler production chain, campylobacters can only multiply in the  chicken's intestinal tract. Intervention at farm level to reduce Campylobacter is  thus preferred, but despite extensive study, no highly effective solutions have  been found to combat Campylobacter at farm level. Slaughterhouses are  experiencing great pressure to deliver carcasses with low Campylobacter  contamination even when they receive and slaughter Campylobacter colonized  flocks. Since 2018, a process hygiene criterion (EU 2017/1495) with the critical  limit of &lt;1000 cfu/g neck skin has been implemented in EU Member States based on  the calculation done at the time of the study that human campylobacteriosis cases  could be halved if all carcasses would comply with a criterion of &lt;1000 cfu/g  neck skin. This review covers Campylobacter contamination of broiler carcasses  from transport through the different slaughter steps. Possible intervention  methods during slaughter are discussed with a focus on the European situation,  where chemicals are not allowed to disinfect carcasses.</t>
  </si>
  <si>
    <t>Place: Netherlands PMID: 32163798</t>
  </si>
  <si>
    <t>Animals; Chickens; Critical points; Intervention measures; Poultry; Slaughterhouse; food safety; carcass; freezing; *Campylobacter; disinfection; food poisoning; campylobacteriosis; nonhuman; slaughterhouse; *chicken meat; review; hygiene; bacterial colonization; intestine; colony forming unit; *bacterium contamination; *broiler; food processing; decontamination; *food contamination; cooling; food packaging; container; Campylobacter/*isolation &amp; purification; Poultry/*microbiology; Food Contamination/analysis/prevention &amp; control; Europe/epidemiology; Abattoirs/*standards; Food Handling/methods/*standards; Food Microbiology/methods/*standards; Hygiene/standards</t>
  </si>
  <si>
    <t>DRVKBMHQ</t>
  </si>
  <si>
    <t>Muralidharan, Chithralekha; Huang, Jiongrui; Anwar, Arif; Scott, Peter C.; Moore, Robert J.; Van, Thi Thu Hao</t>
  </si>
  <si>
    <t>Prevalence of Campylobacter hepaticus specific antibodies among commercial free-range layers in Australia.</t>
  </si>
  <si>
    <t>10.3389/fvets.2022.1058110</t>
  </si>
  <si>
    <t>Spotty liver disease (SLD) caused by Campylobacter hepaticus affects the health and productivity of layer hens and is a disease of concern in poultry. In this  study, blood and cloacal swab samples were collected from 709 birds across 11  free-range layer farms from different regions of Australia. The prevalence of C.  hepaticus specific antibodies and DNA was assessed using a C. hepaticus specific  ELISA and PCR and its correlation with mortalities and changes in egg production  was analyzed to better understand the seroprevalence of C. hepaticus in  Australian free-range layer farms. C. hepaticus specific antibodies were detected  from birds in four of the five farms that had no history of SLD with  seroprevalence as high as 41% in one of the farms. Seroprevalence of anti-C.  hepaticus antibodies among flocks that had an active or previous SLD outbreak  varied between 2 and 64%. C. hepaticus DNA was detected from birds in three farms  with no known SLD history and five farms with confirmed SLD outbreaks. A good  correlation was observed between the ELISA and PCR results with a Pearson  correlation coefficient value of 0.85 (p-value = 0.001). No correlation was  observed between the flock size or flock age and ELISA or PCR outcomes, and no  significant difference between the seroprevalence of anti-C. hepaticus antibodies  among flocks with or without a known history of SLD was established (p = 0.143).  This study demonstrates the usefulness of C. hepaticus specific ELISA and PCR in  identifying the occurrence of mild or sub-clinical SLD and provides a broader and  more complete understanding of SLD epidemiology that will inform future research  aimed at the development of methods to control SLD, such as appropriate  biosecurity measures, vaccines, and feed additives.</t>
  </si>
  <si>
    <t>Copyright © 2022 Muralidharan, Huang, Anwar, Scott, Moore and Van.</t>
  </si>
  <si>
    <t>Place: Switzerland PMID: 36452145  PMCID: PMC9702329</t>
  </si>
  <si>
    <t>chicken; *Campylobacter jejuni; Australia; article; nonhuman; ELISA; controlled study; polymerase chain reaction; *campylobacteriosis; animal experiment; mortality; agricultural land; animal tissue; cloaca; age; enzyme linked immunosorbent assay; bacterial DNA/ec [Endogenous Compound]; bird flock; polymerase chain reaction system; egg production; *seroprevalence; seroprevalence; *liver disease; Campylobacter hepaticus; DNA determination; bird; correlation coefficient; *bacterium antibody/ec [Endogenous Compound]; antibody detection; ELISA kit; size; swabbing; immunoassay; spotty liver disease; sera</t>
  </si>
  <si>
    <t>DRXZTFPQ</t>
  </si>
  <si>
    <t>Berends, BR; Van Knapen, F; Mossel, DAA; Burt, SA; Snijders, JMA</t>
  </si>
  <si>
    <t>Salmonella spp. on pork at cutting plants and at the retail level and the influence of particular risk factors</t>
  </si>
  <si>
    <t>10.1016/S0168-1605(98)00122-6</t>
  </si>
  <si>
    <t>This article describes the contamination of pork with Salmonella spp. in cutting plants and butchers' shops in The Netherlands and quantifies the influence of several risk factors. When contaminated carcasses are being processed, the main risk factors regarding cross contamination are inapt cleaning and disinfection (OR 12.8), manipulation of contaminated materials as such (OR 4.7) and (re)contaminated surfaces (OR 4.4). However, in the current situation, where contaminated carcasses are constantly being brought into cutting lines, interim cleaning and disinfection of surfaces and utensils during breaks and at the end of the working day will most likely prevent not more than about 10% of all cross contamination that takes place during a working day. Thus, as long as contaminated carcasses are being processed, about 90% of the cross contamination that occurs in cutting plants is practically unavoidable. It can therefore also be concluded that under these circumstances the implementation of codes of good manufacturing practices (GMP) and Hazard Analysis Critical Control Point (HACCP)-inspired production methods will only be marginally effective in the control of Salmonella spp. cross contamination in cutting lines. The same is more or less true for the processing of contaminated cuts or carcasses by butchers in shops and supermarkets. Furthermore, in contrast to the situation in cutting plants, it may be that up to 10% of butcher's shops or kitchens of restaurants become colonized for several weeks or months with their own endemic 'house flora' of Salmonella spp., which are originally introduced via the purchased contaminated products of animal origin. Though there are no hard data to substantiate this, it can be suspected that these shops and restaurants represent the more badly managed, i.e. poorly cleaned and disinfected, enterprises. However, several analytical limitations hinder an exact determination of the prevalence of Salmonella spp. contaminated pork and an exact quantification the influence of risk factors. The diagnostic value (i.e. the sensitivity, specificity, precision and predictive value) of the combination of swabbing of carcasses and cuts and the usually employed culturing methods, in particular, is largely unknown, and there are indications that it may be seriously questioned. Without a more thorough knowledge about the diagnostic value of current and future methods of sampling and identification, it is impossible to provide for more accurate estimations of the prevalence of Salmonella positive carcasses and cuts. Based on the research data, the incidence of contaminated cuts and retail-ready pork can not be estimated more precise than as somewhere between 5-40%. When compensating for the discussed methodological flaws, it must be assumed that currently the true prevalence of contaminated primal cuts and retail-ready pork in butchers' shops is about 25-30%, and that of minced pork and pork sausages about 50-55%. Lastly it is concluded that if carcasses were Salmonella-free, consumers could in principle be provided with virtually Salmonella-free pork. It is therefore recommended that the EU allows for a decontamination step in slaughterhouses with a substance that is generally recognized as safe, provided that the producers strictly adhere to GMP-principles. (C) 1998 Elsevier Science B.V. All rights reserved.</t>
  </si>
  <si>
    <t>207-217</t>
  </si>
  <si>
    <t>WOS:000077222700005</t>
  </si>
  <si>
    <t>DS9KPDFU</t>
  </si>
  <si>
    <t>Zalewska, M.; Błażejewska, A.; Czapko, A.; Popowska, M.</t>
  </si>
  <si>
    <t>Antibiotics and Antibiotic Resistance Genes in Animal Manure – Consequences of Its Application in Agriculture</t>
  </si>
  <si>
    <t>10.3389/fmicb.2021.610656</t>
  </si>
  <si>
    <t>https://www.scopus.com/inward/record.uri?eid=2-s2.0-85104027697&amp;doi=10.3389%2ffmicb.2021.610656&amp;partnerID=40&amp;md5=db852983b90d953ce832aa2dc9da6aff</t>
  </si>
  <si>
    <t>poultry; livestock; chicken; ampicillin; ceftiofur; ceftriaxone; Staphylococcus aureus; risk assessment; multidrug resistance; prevalence; disease transmission; Escherichia coli; human; antibiotic sensitivity; broiler; Campylobacter coli; nonhuman; tetracycline; bacterial gene; review; ciprofloxacin; DNA extraction; florfenicol; gentamicin; nalidixic acid; *antibiotic resistance; azithromycin; chloramphenicol; clindamycin; dalfopristin plus quinupristin; daptomycin; erythromycin; kanamycin; lincomycin; lincosamide; linezolid; macrolide; nitrofurantoin; pasture; tigecycline; vancomycin; amikacin; amoxicillin; amoxicillin plus clavulanic acid; animal food; aquaculture; bacterium identification; beta lactamase AmpC; carbapenemase; cefalexin; cefotaxime; cefoxitin; colistin; cotrimoxazole; disk diffusion; doxycycline; extended spectrum beta lactamase; growth promotor; imipenem; methicillin resistant Staphylococcus aureus; norfloxacin; oxytetracycline; sulfadimidine; sulfonamide; trimethoprim; tylosin; agriculture; drug use; RNA 16S; bacterium isolate; crop; intestine flora; virulence factor; Klebsiella pneumoniae; feces; *animal husbandry; feces microflora; antiinfective agent; genetic variability; DNA sequence; gastrointestinal tract; probiotic agent; quinolone derivative; vaccination; bacteriophage; Enterococcus faecium; microbial community; prebiotic agent; Streptococcus pneumoniae; gene; tilmicosin; phage therapy; bambermycin; bacitracin; salinomycin; Pseudomonas aeruginosa; risk management; Actinobacteria; Escherichia; Firmicutes; Proteobacteria; animal housing; mastitis; microbiome; biofilm; gene expression; agricultural worker; egg production; Enterococcus faecalis; soil; farm animal; copper; zinc; Vibrio cholerae; dog; ceftazidime; Salmonella enterica serovar Typhi; rifampicin; microbial metabolism; Bacteroidetes; cell viability; *antibiotic agent/to [Drug Toxicity]; *health; Acinetobacter baumannii; carbapenem; cephalosporin; Enterobacter cloacae; fosfomycin; quorum sensing; sulfamethoxazole; tulathromycin; metagenomics; composting; soil microflora; biotransformation; antibiotic resistance gene; integron; Streptococcus pyogenes; Escherichia coli infection; arsenic; cadmium; coriander; fertilizer; dairy cattle; Shewanella; nutrient; lactation; extended spectrum beta lactamase producing Escherichia coli; ruminant; cephamycin derivative; Shigella dysenteriae; *manure; amprolium; cattle manure; commensal Escherichia coli; feces composition; fertilization; human-animal interaction; phytotoxicity; plant microorganism interaction; pollutant; rhizosphere; soil amendment; soil fertilization; soil pollution</t>
  </si>
  <si>
    <t>DSJ59KIL</t>
  </si>
  <si>
    <t>van Gerwe, Twan J. W. M.</t>
  </si>
  <si>
    <t>Poultry meat as a source of human campylobacteriosis.</t>
  </si>
  <si>
    <t>Campylobacteriosis is a prevalent diarrhoeal illness in humans, and poultry meat is considered the most important source of foodborne infection with Campylobacter  spp. In this review, the disease burden of campylobacteriosis, the most important  risk factors for Campylobacter colonization in broilers, and potential  interventions to reduce poultry-related human exposure to Campylobacter spp. are  discussed.</t>
  </si>
  <si>
    <t>172-176</t>
  </si>
  <si>
    <t>Place: Netherlands PMID: 22512063</t>
  </si>
  <si>
    <t>*Chickens; Animals; Campylobacter Infections/*epidemiology/etiology/transmission; Food Contamination/*analysis; Food Microbiology; Foodborne Diseases/epidemiology; Humans; Meat/*microbiology; Netherlands/epidemiology; Poultry Diseases/epidemiology/microbiology/*transmission; Poultry Products/microbiology</t>
  </si>
  <si>
    <t>DSNRYCPM</t>
  </si>
  <si>
    <t>Park, N.Y.; Ro, E.Y.; Jo, H.J.; Park, K.S.; Yoon, K.S.</t>
  </si>
  <si>
    <t>Effect of packaging and temperature on survival kinetics of campylobacter jejuni on precooked chicken breast</t>
  </si>
  <si>
    <t>10.1111/jfs.12137</t>
  </si>
  <si>
    <t>https://www.scopus.com/inward/record.uri?eid=2-s2.0-84920266893&amp;doi=10.1111%2fjfs.12137&amp;partnerID=40&amp;md5=76b28fda07ef20561c87197580f3dbfb</t>
  </si>
  <si>
    <t>371-379</t>
  </si>
  <si>
    <t>DSSGSDVQ</t>
  </si>
  <si>
    <t>Peyrat, M. B.; Soumet, C.; Maris, P.; Sanders, P.</t>
  </si>
  <si>
    <t>Phenotypes and genotypes of campylobacter strains isolated after cleaning and disinfection in poultry slaughterhouses.</t>
  </si>
  <si>
    <t>10.1016/j.vetmic.2007.10.021</t>
  </si>
  <si>
    <t>Campylobacter is responsible for human bacterial enteritis and poultry meat is recognised as a primary source of infection. In slaughterhouses, cleaning and  disinfection procedures are performed daily, and it has been suggested that  disinfectant molecules might select for antibiotic resistant strains if shared  targets or combined resistance mechanisms were involved. The aim of the study was  to investigate if cleaning and disinfection procedures in poultry slaughterhouses  select for antibiotic resistance in Campylobacter jejuni and C. coli and to  determine the genotypes of isolates collected after cleaning and disinfection.  Nine sampling visits were made to four French slaughterhouses. Samples were  collected from transport crates and equipment surfaces, before and after cleaning  and disinfection. Minimal inhibitory concentrations of the recovered C. jejuni  and C. coli isolates to six antibiotics and two disinfectants were measured. The  C. jejuni isolates collected from equipment surfaces after cleaning and  disinfection were subjected to PCR-RFLP typing. Twenty-five C. jejuni isolates  and 1 C. coli were recovered from equipment surfaces after cleaning and  disinfection during five visits to three different slaughterhouses. Those  isolates did not show an increased resistance to the tested antibiotics compared  to isolates collected before cleaning and disinfection. Only one or two genotypes  were recovered after cleaning and disinfection during single visits to each  slaughterhouse. This observation suggests that such genotypes may be particularly  adapted to survive cleaning and disinfection stress. Understanding the survival  mechanisms of Campylobacter should facilitate the implementation of  better-targeted strategies and reduce the public health burden associated with  Campylobacter infection.</t>
  </si>
  <si>
    <t>313-326</t>
  </si>
  <si>
    <t>Place: Netherlands PMID: 18077112</t>
  </si>
  <si>
    <t>Animals; Food Microbiology; Humans; Poultry; Genotype; Public Health; Consumer Product Safety; Hygiene; Prevalence; Species Specificity; *Abattoirs; Phenotype; Adaptation, Physiological; Polymorphism, Restriction Fragment Length; Dose-Response Relationship, Drug; Microbial Sensitivity Tests/veterinary; Colony Count, Microbial/veterinary; Drug Resistance, Bacterial/*genetics; Campylobacter coli/drug effects/genetics/isolation &amp; purification; Polymerase Chain Reaction/veterinary; France/epidemiology; Anti-Infective Agents/*pharmacology; Food Contamination/analysis/prevention &amp; control; Campylobacter/drug effects/*genetics/isolation &amp; purification; Campylobacter jejuni/drug effects/genetics/isolation &amp; purification; Equipment Contamination/prevention &amp; control; Campylobacter Infections/drug therapy/transmission/*veterinary; Poultry Diseases/*drug therapy/transmission</t>
  </si>
  <si>
    <t>DSWIV2S8</t>
  </si>
  <si>
    <t>Gibbens, JC; Pascoe, SJS</t>
  </si>
  <si>
    <t>A veterinary intervention trial: Campylobacter infection of broiler poultry</t>
  </si>
  <si>
    <t>0-948073-34-9</t>
  </si>
  <si>
    <t>139-150</t>
  </si>
  <si>
    <t>WOS:000073875100015</t>
  </si>
  <si>
    <t>Thrusfield, MV; Goodall, EA</t>
  </si>
  <si>
    <t>SOCIETY FOR VETERINARY EPIDEMIOLOGY AND PREVENTIVE MEDICINE, PROCEEDINGS</t>
  </si>
  <si>
    <t>DSWVDHWE</t>
  </si>
  <si>
    <t>Farkas, J.</t>
  </si>
  <si>
    <t>Irradiation as a method for decontaminating food. A review.</t>
  </si>
  <si>
    <t>10.1016/s0168-1605(98)00132-9</t>
  </si>
  <si>
    <t>Despite substantial efforts in avoidance of contamination, an upward trend in the number of outbreaks of foodborne illnesses caused by nonsporeforming pathogenic  bacteria are reported in many countries. Good hygienic practices can reduce the  level of contamination but the most important pathogens cannot presently be  eliminated from most farms nor is it possible to eliminate them by primary  processing, particularly from those foods which are sold raw. Several  decontamination methods exist but the most versatile treatment among them is the  processing with ionizing radiation. Decontamination of food by ionizing radiation  is a safe, efficient, environmentally clean and energy efficient process.  Irradiation is particularly valuable as an endproduct decontamination procedure.  Radiation treatment at doses of 2-7 kGy--depending on condition of irradiation  and the food--can effectively eliminate potentially pathogenic nonsporeforming  bacteria including both long-time recognized pathogens such as Salmonella and  Staphylococcus aureus as well as emerging or "new" pathogens such as  Campylobacter, Listeria monocytogenes or Escherichia coli O157:H7 from suspected  food products without affecting sensory, nutritional and technical qualities.  Candidates of radiation decontamination are mainly poultry and red meat, egg  products, and fishery products. It is a unique feature of radiation  decontamination that it can also be performed when the food is in a frozen state.  With today's demand for high-quality convenience foods, irradiation in  combination with other processes holds a promise for enhancing the safety of many  minimally processed foods. Radiation decontamination of dry ingredients, herbs  and enzyme preparations with doses of 3-10 kGy proved to be a viable alternative  to fumigation with microbicidal gases. Radiation treatment at doses of 0.15-0.7  kGy under specific conditions appears to be feasible also for control of many  foodborne parasites, thereby making infested foods safe for human consumption.  Microorganisms surviving low- and medium-dose radiation treatment are more  sensitive to environmental stresses or subsequent food processing treatments than  the microflora of unirradiated products. Radiation treatment is an emerging  technology in an increasing number of countries and more-and-more clearances on  radiation decontaminated foods are issued or expected to be granted in the near  future.</t>
  </si>
  <si>
    <t>189-204</t>
  </si>
  <si>
    <t>Place: Netherlands PMID: 9851599</t>
  </si>
  <si>
    <t>Animals; Cattle; Disinfection/*methods; Eggs/microbiology/radiation effects; Food Irradiation/legislation &amp; jurisprudence/*methods/standards; Food-Processing Industry/*standards; Foodborne Diseases/*prevention &amp; control; Frozen Foods/microbiology/radiation effects; Meat/microbiology/parasitology/radiation effects; Poultry Products/microbiology/radiation effects; Seafood/microbiology/radiation effects; Spices/microbiology/radiation effects</t>
  </si>
  <si>
    <t>DTATCQAE</t>
  </si>
  <si>
    <t>Di Martino, G.; Piccirillo, A.; Giacomelli, M.; Comin, D.; Gallina, A.; Capello, K.; Buniolo, F.; Montesissa, C.; Bonfanti, L.</t>
  </si>
  <si>
    <t>Microbiological, chemical and physical quality of drinking water for commercial turkeys: a cross-sectional study.</t>
  </si>
  <si>
    <t>10.3382/ps/pey130</t>
  </si>
  <si>
    <t>Drinking water for poultry is not subject to particular microbiological, chemical and physical requirements, thereby representing a potential transmission route  for pathogenic microorganisms and contaminants and/or becoming unsuitable for  water-administered medications. This study assessed the microbiological, chemical  and physical drinking water quality of 28 turkey farms in North-Eastern Italy: 14  supplied with tap water (TW) and 14 with well water (WW). Water salinity,  hardness, pH, ammonia, sulphate, phosphate, nitrate, chromium, copper and iron  levels were also assessed. Moreover, total bacterial count at 22°C, presence and  enumeration of Enterococcus spp. and E. coli, presence of Salmonella spp. and  Campylobacter spp. were quantified. A water sample was collected in winter and in  summer at 3 sampling sites: the water source (A), the beginning (B) and the end  (C) of the nipple line (168 samples in total). Chemical and physical quality of  both TW and WW sources was mostly within the limits of TW for humans. However,  high levels of hardness and iron were evidenced in both sources. In WW vs. TW,  sulphate and salinity levels were significantly higher, whilst pH and nitrate  levels were significantly lower. At site A, microbiological quality of WW and TW  was mostly within the limit of TW for humans. However, both sources had a  significantly lower microbiological quality at sites B and C. Salmonella enterica  subsp. enterica serotype Kentucky was isolated only twice from WW. Campylobacter  spp. were rarely isolated (3.6% of farms); however, Campylobacter spp. farm-level  prevalence by real-time PCR was up to 43% for both water sources. Winter posed at  higher risk than summer for Campylobacter spp. presence in water, whereas no  significant associations were found with water source, site, recirculation  system, and turkey age. Low salinity and high hardness were significant risk  factors for C. coli and C. jejuni presence, respectively. These results show the  need of improving sanitization of drinking water pipelines for commercial  turkeys.</t>
  </si>
  <si>
    <t>2880-2886</t>
  </si>
  <si>
    <t>Place: England PMID: 29672773  PMCID: PMC6044312</t>
  </si>
  <si>
    <t>Animals; Seasons; Italy; Environment; Animal Husbandry/methods; *Turkeys; Cross-Sectional Studies; *Water Quality; Drinking Water/*chemistry/*microbiology; Water Supply/methods</t>
  </si>
  <si>
    <t>DTEQZYLV</t>
  </si>
  <si>
    <t>Wu, Yuqin; Wang, Youli; Yin, Dafei; Shahid, Muhammad Suhaib; Yuan, Jianmin</t>
  </si>
  <si>
    <t>Flaxseed diet caused inflammation by altering the gut microbiota of Peking ducks.</t>
  </si>
  <si>
    <t>Animal biotechnology</t>
  </si>
  <si>
    <t>1532-2378 1049-5398</t>
  </si>
  <si>
    <t>10.1080/10495398.2019.1634579</t>
  </si>
  <si>
    <t>To study why flaxseed supplementation causes adverse effects on the performance of poultry, we investigated the gut microbiota of Peking ducks after consumption  of a flaxseed diet. A total of 792, 12-day-old white Peking ducks were divided  into four groups. In the control group, birds were provided with a basal diet. In  the three experimental groups, the birds were fed flaxseed containing diet (10%  flaxseed and 90% basal diet) for 30, 20 and 10 d, respectively. On day 42, ceca  were collected to evaluate the bacterial diversity of the gut microbiota using  microbial 16S rDNA gene profiling; serums were obtained to determine the levels  of inflammatory mediators. The flaxseed diet decreased the alpha diversity and  shifted the predominant genera of the gut microbiota. Flaxseed-fed groups had  higher abundances of Escherichia/Shigella (p &lt; 0.1) and Campylobacter (p &lt; 0.05)  than the control group. The abundance of pro-inflammatory bacteria such as  Veillonellaceae increased (p &lt; 0.05) at first and then decreased (p &lt; 0.05) with  prolonged flaxseed supplementation. The levels of prostaglandin E2 and  Leukotriene B4 in serum showed the same pattern as that of the pro-inflammatory  bacteria. In conclusion, flaxseed diets are associated with inflammation by  altering the cecal microbiota dynamics.</t>
  </si>
  <si>
    <t>520-531</t>
  </si>
  <si>
    <t>Anim Biotechnol</t>
  </si>
  <si>
    <t>Place: England PMID: 31253055</t>
  </si>
  <si>
    <t>Animals; classification; microbiota; animal; genetics; animal food; veterinary medicine; *microbiology; *drug effect; intestine flora; bacterium; inflammation; duck; Duck; Ducks/*microbiology; Gastrointestinal Microbiome/*drug effects; *Flax; Animal Feed/*adverse effects; Bacteria/classification/genetics; flaxseed; Inflammation/*chemically induced/veterinary; *adverse event; *flax</t>
  </si>
  <si>
    <t>DTU7WVDA</t>
  </si>
  <si>
    <t>Oyarzabal, Omar A.; Rad, Roland; Backert, Steffen</t>
  </si>
  <si>
    <t>Conjugative transfer of chromosomally encoded antibiotic resistance from Helicobacter pylori to Campylobacter jejuni.</t>
  </si>
  <si>
    <t>10.1128/JCM.01456-06</t>
  </si>
  <si>
    <t>Many strains of Helicobacter pylori are naturally competent for transformation and able to transfer chromosomal DNA among different isolates using a  conjugation-like mechanism. In this study, we sought to determine whether H.  pylori can transfer DNA into Campylobacter jejuni, a closely related species of  the Campylobacterales group. To monitor the transfer, a chromosomally encoded  streptomycin resistance cassette prearranged by a specific mutation in the rpsL  gene of H. pylori was used. Mating of the bacteria on plates or in liquid broth  medium produced C. jejuni progeny containing the streptomycin marker. DNA  transfer was unidirectional, from H. pylori to C. jejuni, and the progeny were  genetically identical to C. jejuni recipient strains. DNase I treatment reduced  but did not eliminate transfer, and DNase I-treated cell supernatants did not  transform, ruling out phage transduction. Recombinants also did not occur when  the mating bacteria were separated by a membrane, suggesting that DNA transfer  requires cell-to-cell contact. Transfer of the streptomycin marker was  independent of the H. pylori comB transformation system, the cag pathogenicity  island, and another type IV secretion system called tfs3. These findings  indicated that a DNase I-resistant, conjugation-like mechanism may contribute to  horizontal DNA transfer between different members of the Campylobacteriales  group. The significance of this DNA uptake by C. jejuni in the context of  acquiring antibiotic resistance is discussed.</t>
  </si>
  <si>
    <t>402-408</t>
  </si>
  <si>
    <t>Place: United States PMID: 17135441  PMCID: PMC1829062</t>
  </si>
  <si>
    <t>Humans; Transformation, Bacterial; Anti-Bacterial Agents/pharmacology; Drug Resistance, Bacterial/*genetics; DNA, Bacterial/genetics; Campylobacter jejuni/drug effects/*genetics; Bacterial Proteins/genetics; Chromosomes, Bacterial/*genetics; *Gene Transfer, Horizontal; Streptomycin/pharmacology; *Conjugation, Genetic; Helicobacter pylori/drug effects/*genetics</t>
  </si>
  <si>
    <t>DU99MS2N</t>
  </si>
  <si>
    <t>Brinch, Maja Lykke; Hald, Tine; Wainaina, Lynda; Merlotti, Alessandra; Remondini, Daniel; Henri, Clementine; Njage, Patrick Murigu Kamau</t>
  </si>
  <si>
    <t>Comparison of Source Attribution Methodologies for Human Campylobacteriosis.</t>
  </si>
  <si>
    <t>10.3390/pathogens12060786</t>
  </si>
  <si>
    <t>Campylobacter spp. are the most common cause of bacterial gastrointestinal infection in humans both in Denmark and worldwide. Studies have found microbial  subtyping to be a powerful tool for source attribution, but comparisons of  different methodologies are limited. In this study, we compare three source  attribution approaches (Machine Learning, Network Analysis, and Bayesian  modeling) using three types of whole genome sequences (WGS) data inputs (cgMLST,  5-Mers and 7-Mers). We predicted and compared the sources of human  campylobacteriosis cases in Denmark. Using 7mer as an input feature provided the  best model performance. The network analysis algorithm had a CSC value of 78.99%  and an F1-score value of 67%, while the machine-learning algorithm showed the  highest accuracy (98%). The models attributed between 965 and all of the 1224  human cases to a source (network applying 5mer and machine learning applying  7mer, respectively). Chicken from Denmark was the primary source of human  campylobacteriosis with an average percentage probability of attribution of 45.8%  to 65.4%, representing Bayesian with 7mer and machine learning with cgMLST,  respectively. Our results indicate that the different source attribution  methodologies based on WGS have great potential for the surveillance and source  tracking of Campylobacter. The results of such models may support decision makers  to prioritize and target interventions.</t>
  </si>
  <si>
    <t>Place: Switzerland PMID: 37375476  PMCID: PMC10303420</t>
  </si>
  <si>
    <t>predictive model; Campylobacter; Denmark; source attribution; whole genome sequencing; disease surveillance; human; campylobacteriosis; article; nonhuman; sensitivity and specificity; *campylobacteriosis; genome analysis; genetic variability; sequence analysis; gene sequence; quality control; prediction; probability; bioinformatics; algorithm; Bayes theorem; whole-genome sequencing; gene structure; decision making; machine learning; *comparative study; *attributional bias; *source attribution; accuracy; clustering algorithm; coherence source clustering; hypothesis; network analysis; Bayesian modelling</t>
  </si>
  <si>
    <t>DUPVEF2M</t>
  </si>
  <si>
    <t>Campylobacter heat resistance-past, current status and future prospect for New Zealand and beyond</t>
  </si>
  <si>
    <t>10.1017/S0043933915000100</t>
  </si>
  <si>
    <t>https://www.scopus.com/inward/record.uri?eid=2-s2.0-84924414548&amp;doi=10.1017%2fS0043933915000100&amp;partnerID=40&amp;md5=90b4a6f8e7d545d3cef8d0b8c27bec53</t>
  </si>
  <si>
    <t>111-124</t>
  </si>
  <si>
    <t>DUQH859R</t>
  </si>
  <si>
    <t>Skånseng, Beate; Kaldhusdal, Magne; Rudi, Knut</t>
  </si>
  <si>
    <t>Comparison of chicken gut colonisation by the pathogens Campylobacter jejuni and Clostridium perfringens by real-time quantitative PCR.</t>
  </si>
  <si>
    <t>10.1016/j.mcp.2006.02.001</t>
  </si>
  <si>
    <t>We compared the colonisation of the chicken gut by the two important pathogens Campylobacter jejuni (frequent food-borne pathogen) and alpha-toxin gene  containing Clostridium perfringens (causative agent of necrotic enteritis in  chickens) using a new high-throughput automated DNA purification method for  microbial biodiversity analyses. The method gave high reproducibility (standard  deviation of 1.1 C(T)-values for a universal 16S rDNA real-time PCR), and  inhibition was observed in only 0.9% of the individual DNA purifications (n =  753). We analysed 253 randomly collected chicken caecal samples (sampled in 2001  and 2003) from Norwegian chicken flocks by real-time quantitative PCR. Our  results showed positive correlation (P = 0.009) in chicken caecal colonisation  between C. jejuni and Cl. perfringens. We also found that there was a significant  underrepresentation (P = 0.008) of chickens containing high levels of Cl.  perfringens and low levels of C. jejuni. This indicates a possible interaction  between these bacteria. Potential interaction between pathogens and other  bacteria in the gut will certainly be important research fields in the future. As  demonstrated here, the development of new tools for high-throughput analyses will  be of key importance for these studies.</t>
  </si>
  <si>
    <t>269-279</t>
  </si>
  <si>
    <t>Place: England PMID: 16644183</t>
  </si>
  <si>
    <t>Animals; Campylobacter jejuni; Chickens/*microbiology; chicken; article; nonhuman; controlled study; priority journal; cecum; automation; statistical significance; DNA Primers; randomization; *intestine; correlation analysis; *bacterial colonization; Clostridium perfringens; *real time polymerase chain reaction; DNA purification; alpha toxin; ribosome DNA; biodiversity; necrotizing enteritis/di [Diagnosis]; necrotizing enteritis/et [Etiology]; Campylobacter jejuni/*classification/isolation &amp; purification; Polymerase Chain Reaction/veterinary; Intestines/microbiology; Campylobacter Infections/diagnosis/*veterinary; Poultry Diseases/*diagnosis; Bacteriological Techniques/veterinary; Clostridium Infections/diagnosis/*veterinary; Clostridium perfringens/*classification/isolation &amp; purification; DNA, Bacterial/*analysis/isolation &amp; purification</t>
  </si>
  <si>
    <t>DV6WL5AM</t>
  </si>
  <si>
    <t>Battersby, Tara; Walsh, Desmond; Whyte, Paul; Bolton, Declan J.</t>
  </si>
  <si>
    <t>Campylobacter growth rates in four different matrices: broiler caecal material, live birds, Bolton broth, and brain heart infusion broth.</t>
  </si>
  <si>
    <t>10.3402/iee.v6.31217</t>
  </si>
  <si>
    <t>BACKGROUND: The objective of this study was to characterise Campylobacter growth in enrichment broths (Bolton broth, brain heart infusion broth), caecal material  (in vitro), and in the naturally infected live broilers (in vivo) in terms of  mean lag periods and generation times as well as maximum growth rates and  population (cell concentration) achieved. METHODS: Bolton and brain heart  infusion broths and recovered caecal material were inoculated with 10 poultry  strains of Campylobacter (eight Campylobacter jejuni and two Campylobacter coli),  incubated under microaerobic conditions, and Campylobacter concentrations  determined periodically using the ISO 10272:2006 method. Caeca from 10 flocks,  infected at first thinning, were used to characterise Campylobacter growth in the  live birds. Mean generation times (G) (early lag to exponential phase) were  calculated using the formula: G=t/3.3 logb/B. Mean lag times and µmax were  calculated using the Micro Fit(©) Software (Version 1.0, Institute of Food  Research). Statistical comparison was performed using GENSTAT ver. 14.1 (VSN  International Ltd., Hemel, Hempstead, UK). RESULTS: The mean lag periods in  Bolton broth, brain heart infusion broth, caecal material, and in the live bird  were estimated to be 6.6, 6.7, 12.6, and 31.3 h, respectively. The corresponding  mean generation times were 2.1, 2.2, 3.1, and 6.7 h, respectively; maximum growth  rates were 0.7, 0.8, 0.4, and 2 generations h(-1) and the maximum populations  obtained in each matrix were 9.6, 9.9, 7.8, and 7.4 log10 CFU/g, respectively.  CONCLUSION: This study provides data on the growth of Campylobacter in a range of  laboratory media, caecal contents, and in broilers which may be used to develop  predictive models and/or inform science-based control strategies such as the  maximum time between flock testing and slaughter, logistical slaughter, and  single-stage depopulation of broiler units.</t>
  </si>
  <si>
    <t>Place: United States PMID: 27052025  PMCID: PMC4823627</t>
  </si>
  <si>
    <t>predictive model; Campylobacter; poultry; Campylobacter jejuni; *Campylobacter; foodborne pathogen; article; Campylobacter coli; nonhuman; *foodborne pathogen; bacterial strain; in vivo study; bacterial growth; *broiler; cecum content; enrichment culture; in vitro study; slaughtering; control strategy; software; *growth rate; *brain; *heart; nutritional science; flock thinning; Growth rates in vivo and in vitro</t>
  </si>
  <si>
    <t>DVJCY84H</t>
  </si>
  <si>
    <t>Sears, A; Baker, MG; Wilson, N; Marshall, J; Muellner, P; Campbell, DM; Lake, RJ; French, NP</t>
  </si>
  <si>
    <t>Marked Campylobacteriosis Decline after Interventions Aimed at Poultry, New Zealand</t>
  </si>
  <si>
    <t>10.3201/eid1706.101272</t>
  </si>
  <si>
    <t>Beginning in the 1980s, New Zealand experienced rising annual rates of campylobacteriosis that peaked in 2006. We analyzed notification, hospitalization, and other data to explore the 2007-2008 drop in campylobacteriosis incidence. Source attribution techniques based on genotyping of Campylobacter jejuni isolates from patients and environmental sources were also used to examine the decline. In 2008, the annual campylobacteriosis notification rate was 161.5/100,000 population, representing a 54% decline compared with the average annual rate of 353.8/100,000 for 2002-2006. A similar decline was seen for hospitalizations. Source attribution findings demonstrated a 74% (95% credible interval 49%-94%) reduction in the number of cases attributed to poultry. These reductions coincided with the introduction of a range of voluntary and regulatory interventions to reduce Campylobacter spp. contamination of poultry. The apparent success of these interventions may inform approaches other countries could consider to help control foodborne campylobacteriosis.</t>
  </si>
  <si>
    <t>1007-1015</t>
  </si>
  <si>
    <t>WOS:000291229600007</t>
  </si>
  <si>
    <t>DVXTJAJR</t>
  </si>
  <si>
    <t>Ali, A. M.; Qureshi, A. H.; Rafi, S.; Roshan, E.; Khan, I.; Malik, A. M.; Shahid, S. A.</t>
  </si>
  <si>
    <t>Frequency of Campylobacter jejuni in diarrhoea/dysentery in children in Rawalpindi and Islamabad.</t>
  </si>
  <si>
    <t>JPMA. The Journal of the Pakistan Medical Association</t>
  </si>
  <si>
    <t>0030-9982</t>
  </si>
  <si>
    <t>OBJECTIVE: To determine the frequency of Campylobacter jejuni infection in children suffering from diarrhoea/dysentery in the Department of Microbiology,  Army Medical College and Military Hospital, Rawalpindi, from 29 August 2002 to 29  November 2002. METHODS: The study was carried out on one hundred stool samples of  children up to the age of twelve years admitted with diarrhoea/dysentery in  Military hospital, Rawalpindi. The samples were collected in clean polypropylene  containers containing Cary Blair medium. These were transported to the  Microbiology Department, Army Medical College, Rawalpindi within 1-2 hours. The  samples were inoculated on Modified Preston (Oxoid) and Karmali media (Oxoid)  beside other routine stool culture media. The cultures were incubated at 42  degrees C under microaerophilic conditions. The growth after 48 hours was  provisionally identified by colonial morphology, oxidase test, Gram staining and  motility. The organisms were identified to species level by hippurate hydrolysis,  urease test, nitrate reduction, catalase test, H2S production and resistance to  cephalothin. RESULTS: Eighteen percent of samples yielded the growth of  Campylobacter jejuni. Mean age of children with Campylobacter jejuni infection  was 18 months with peak incidence from 12 to 21 months. Male female ratio was  1.7:1. All the children had loose motions. Seven out 18 (39%) had a combination  of symptoms of loose motions, vomiting and pain abdomen. Those having fever with  or without other complaints constituted 11 out of 18 (61.11%) i.e. more than 50%  of all the children yielding C. jejuni had fever. About 90% of diarrhoeal stools  had blood and fifty percent also had mucous. There was either history of chicken  meat consumption or contact with cattle and pets in most of the cases and both in  some of them. CONCLUSION: Campylobacter jejuni is a frequent cause of  diarrhoea/dysentery in children in our set up. In children it is often related to  pets keeping and chicken meat consumption. In the remaining, untreated drinking  water may be the source. Campylobacter jejuni frequently presents with blood and  mucous in stools with sporadic cases presenting with watery diarrhoea.</t>
  </si>
  <si>
    <t>517-520</t>
  </si>
  <si>
    <t>J Pak Med Assoc</t>
  </si>
  <si>
    <t>Place: Pakistan PMID: 14738256</t>
  </si>
  <si>
    <t>Humans; Incidence; Feces/microbiology; Child, Preschool; Female; Infant; Male; Campylobacter Infections/*epidemiology; *Campylobacter jejuni/isolation &amp; purification; Dysentery/*microbiology; Pakistan/epidemiology</t>
  </si>
  <si>
    <t>DW6MRE3M</t>
  </si>
  <si>
    <t>Fitzgerald, C; Helsel, LO; Nicholson, MA; Olsen, SJ; Swerdlow, DL; Flahart, R; Sexton, J; Fields, PI</t>
  </si>
  <si>
    <t>Evaluation of methods for subtyping Campylobacter jejuni during an outbreak involving a food handler</t>
  </si>
  <si>
    <t>10.1128/JCM.39.7.2386-2390.2001</t>
  </si>
  <si>
    <t>In October 1998, the Centers for Disease Control and Prevention (CDC) assisted in an investigation of an outbreak of campylobacteriosis at a school in Salina, Kansas, Twenty-two isolates were submitted from the Kansas state public health laboratory to CDC, 9 associated with the outbreak and 13 epidemiologically unrelated sporadic isolates. Pulsed-field gel electrophoresis (PFGE) using SmaI and San was initially used to validate the epidemiologic data. We then tested the ability of other subtyping techniques to distinguish the outbreak-associated isolates from unrelated sporadic isolates. The methods employed,were somatic O serotyping, PCR-restriction fragment length polymorphism (RFLP) analysis of flaA, DNA sequence analysis of 582 bp of flaA that included the short variable region (SVR), and sequencing of the entire flaA gene. PFGE,vas the most discriminatory technique, yielding 11 SmaI and 10 SalI restriction profiles. All outbreak isolates were indistinguishable by PFGE, somatic O serotyping, and sequencing of the 582-bp region of the flaA gene. fla typing by PCR-RFLP grouped one sporadic isolate with the outbreak strain. Analysis of the DNA sequence of a 582-bp segment of flaA produced strain groupings similar to that generated by PCR-RFLP but further differentiated two flaA PCR-RFLP types (with a 1-bp difference in the 582-bp region), Two sporadic strains were distinct by flaA PCR-RFLP but differed only by a single base substitution in the 582-bp region, The entire flaA gene was sequenced from strains differing by a single base pair in the 582-bp region, and the data revealed that additional discrimination may in some cases be obtained by sequencing outside the SVR, PFGE was superior to all other typing methods tested for strain discrimination; it was crucial for understanding the Kansas outbreak and, when SmaI was used, provided adequate discrimination between unrelated isolates.</t>
  </si>
  <si>
    <t>2386-2390</t>
  </si>
  <si>
    <t>WOS:000169586400002</t>
  </si>
  <si>
    <t>DW7VEWZH</t>
  </si>
  <si>
    <t>Federighi, M; Magras, C; Pilet, MF; Woodward, D; Johnson, W; Jugiau, F; Jouve, JL</t>
  </si>
  <si>
    <t>Incidence of thermotolerant Campylobacter in foods assessed by NF ISO 10272 standard:: results of a two-year study</t>
  </si>
  <si>
    <t>10.1006/fmic.1998.0223</t>
  </si>
  <si>
    <t>Fifteen hundred food samples were analysed for thermotolerant Campylobacter according to the NF ISO 10272 standard during a two-year investigation period using Preston and Park &amp; Sanders methods and three isolation media (Karmali, Butzler and Skirrow agar). The samples, consisting of 660 oysters (Crassostrea gigas), 400 ready-to-eat vegetables, 300 poultry products and 140 raw milk cheeses, were positive 5 2, 12 and 0 times respectively. Ali isolates were identified as Campylobacter jejuni subsp. jejuni except one C. coli. Biotype and serotype determination revealed a large diversity among the strains, although biotypes I (59%) and II (18%) were predominant. Serotyping (Lior scheme) showed that 85% of the strains were among the 10 most common Campylobacter serogroups isolated in human campylobacteriosis, Park &amp; Sanders enrichment and isolation on Karmali agar appeared to be the most efficient combination for detecting thermotolerant Campylobacter in the food samples tested. (C) 1999 Academic Press.</t>
  </si>
  <si>
    <t>195-204</t>
  </si>
  <si>
    <t>WOS:000079427900011</t>
  </si>
  <si>
    <t>DWF4JWRE</t>
  </si>
  <si>
    <t>Heimesaat, Markus M.; Backert, Steffen; Alter, Thomas; Bereswill, Stefan</t>
  </si>
  <si>
    <t>Human Campylobacteriosis-A Serious Infectious Threat in a One Health Perspective.</t>
  </si>
  <si>
    <t>10.1007/978-3-030-65481-8_1</t>
  </si>
  <si>
    <t>Zoonotic Campylobacter species-mainly C. jejuni and C. coli-are major causes of food-borne bacterial infectious gastroenteritis worldwide. Symptoms of intestinal  campylobacteriosis include abdominal pain, diarrhea and fever. The clinical  course of enteritis is generally self-limiting, but some infected individuals  develop severe post-infectious sequelae including autoimmune disorders affecting  the nervous system, the joints and the intestinal tract. Moreover, in  immunocompromised individuals, systemic spread of the pathogens may trigger  diseases of the circulatory system and septicemia. The socioeconomic costs  associated with Campylobacter infections have been calculated to several billion  dollars annually. Poultry meat products represent major sources of human  infections. Thus, a "One World-One Health" approach with collective efforts of  public health authorities, veterinarians, clinicians, researchers and politicians  is required to reduce the burden of campylobacteriosis. Innovative intervention  regimes for the prevention of Campylobacter contaminations along the food chain  include improvements of information distribution to strengthen hygiene measures  for agricultural remediation. Given that elimination of Campylobacter from the  food production chains is not feasible, novel intervention strategies fortify  both the reduction of pathogen contamination in food production and the treatment  of the associated diseases in humans. This review summarizes some current trends  in the combat of Campylobacter infections including the combination of public  health and veterinary preventive approaches with consumer education. The "One  World-One Health" perspective is completed by clinical aspects and molecular  concepts of human campylobacteriosis offering innovative treatment options  supported by novel murine infection models that are based on the essential role  of innate immune activation by bacterial endotoxins.</t>
  </si>
  <si>
    <t>Place: Germany PMID: 33620646</t>
  </si>
  <si>
    <t>Animals; Humans; pathogenesis; Campylobacter jejuni; *Campylobacter jejuni; Mice; human; Campylobacteriosis; nonhuman; One health; veterinary medicine; macrolide/dt [Drug Therapy]; priority journal; biological model; public health service; *Gastroenteritis; consumer; *campylobacteriosis/dt [Drug Therapy]; innate immunity; *One Health; Campylobacter enteritis/dt [Drug Therapy]; health education; clinical feature; *Communicable Diseases; disease burden; Campylobacter enteritis/et [Etiology]; quinoline derived antiinfective agent/dt [Drug Therapy]; endotoxin; *Campylobacter Infections/epidemiology/prevention &amp; control; Infection models; Infection prevention; ascorbic acid/dt [Drug Therapy]; carvacrol/dt [Drug Therapy]; curcumin/dt [Drug Therapy]; resveratrol/dt [Drug Therapy]; vitamin D/dt [Drug Therapy]; wildlife conservation</t>
  </si>
  <si>
    <t>DWJVW6VP</t>
  </si>
  <si>
    <t>Wesley, Irene V.; Muraoka, Wayne T.; Trampel, Darrell W.; Hurd, H. Scott</t>
  </si>
  <si>
    <t>Effect of preslaughter events on prevalence of Campylobacter jejuni and Campylobacter coli in market-weight turkeys.</t>
  </si>
  <si>
    <t>10.1128/AEM.71.6.2824-2831.2005</t>
  </si>
  <si>
    <t>The effects of events which occur prior to slaughter, such as loading, transport, and holding at an abattoir, on the prevalence of Campylobacter species, including  Campylobacter jejuni and Campylobacter coli, were examined. Cloacal swabs from  market-weight turkeys in each of five flocks were obtained on a farm prior to  loading (time 1; 120 swabs per flock) and after transport and holding at the  abattoir (time 2; 120 swabs per flock). A statistically significant increase in  the overall prevalence of Campylobacter spp. was observed for cloacal swabs  obtained from farm 3 following transport (P &lt; 0.01). At time 2, an increase in  the prevalence of C. coli was also noted for cloacal swabs from farms 3, 4, and 5  (P &lt; 0.01). Neither the minimum time off of feed nor the distance transported  from the farm to the abattoir was correlated with the increase in C. coli  prevalence. Similarly, responses to an on-farm management questionnaire failed to  detect any factors contributing to the observed changes in Campylobacter sp.  prevalence. A SmaI macrorestriction analysis of Campylobacter sp. isolates  recovered from flock 5 indicated that C. coli was more diverse than C. jejuni at  both time 1 and time 2 (P &lt; 0.01), based on a comparison of the Shannon indices  of diversity and evenness.</t>
  </si>
  <si>
    <t>2824-2831</t>
  </si>
  <si>
    <t>Place: United States PMID: 15932973  PMCID: PMC1151807</t>
  </si>
  <si>
    <t>Animals; Prevalence; Electrophoresis, Gel, Pulsed-Field; *Abattoirs; Body Weight; Transportation; Campylobacter Infections/epidemiology/microbiology/*veterinary; Poultry Diseases/*epidemiology/microbiology; Campylobacter jejuni/classification/genetics/*isolation &amp; purification; Animal Husbandry/*methods; Cloaca/microbiology; Turkeys/*microbiology; Campylobacter coli/classification/genetics/*isolation &amp; purification</t>
  </si>
  <si>
    <t>DWNHAXY5</t>
  </si>
  <si>
    <t>Niwa, H.; Asai, Y.; Yamai, S.; Itoh, K.</t>
  </si>
  <si>
    <t>Antimicrobial resistance of Campylobacter jejuni and Campylobacter coli isolates in Japan.</t>
  </si>
  <si>
    <t>10.1136/vr.155.13.395</t>
  </si>
  <si>
    <t>395-396</t>
  </si>
  <si>
    <t>Place: England PMID: 15499812</t>
  </si>
  <si>
    <t>Animals; Food Microbiology; Humans; Treatment Outcome; Meat/*microbiology; Drug Resistance, Bacterial; Dose-Response Relationship, Drug; Colony Count, Microbial/veterinary; Campylobacter jejuni/*drug effects; Poultry Products/microbiology; Campylobacter coli/*drug effects; Anti-Bacterial Agents/*pharmacology/therapeutic use; Campylobacter Infections/drug therapy/*veterinary; Quinolones/pharmacology/therapeutic use</t>
  </si>
  <si>
    <t>DX4F8NZP</t>
  </si>
  <si>
    <t>Beier, Ross C.; Byrd, J. Allen; Andrews, Kathleen; Caldwell, Denise; Crippen, Tawni L.; Anderson, Robin C.; Nisbet, David J.</t>
  </si>
  <si>
    <t>Disinfectant and antimicrobial susceptibility studies of the foodborne pathogen Campylobacter jejuni isolated from the litter of broiler chicken houses.</t>
  </si>
  <si>
    <t>10.1016/j.psj.2020.10.045</t>
  </si>
  <si>
    <t>Foodborne illness is an ongoing problem worldwide and is caused by bacteria that invade the food chain from the farm, slaughter house, restaurant or grocery, or  in the home and can be controlled by strategies using biocides (antiseptics and  disinfectants). Susceptibility profiles were determined for 96 Campylobacter  jejuni strains obtained in 2011-2012 from broiler chicken house environments to  antimicrobials and disinfectants as per the methods of the Clinical and  Laboratory Standards Institute and TREK Diagnostics using CAMPY AST Campylobacter  plates. Low prevalence of antimicrobial resistance was observed in C. jejuni  strains to tetracycline (TET; 21.9%), ciprofloxacin (CIP; 13.5%), and nalidixic  acid (NAL; 12.5%). The resistance profiles had a maximum of 3 antimicrobials,  CIP-NAL-TET, with TET being the main profile observed. No cross-resistance was  observed between antimicrobials and disinfectants. The C. jejuni strains (99%)  were resistant to triclosan, 32% were resistant to chlorhexidine, and they all  were susceptible to benzalkonium chloride. The strains had low-level minimum  inhibitory concentrations (MICs) to the disinfectants P-128, Food Service  Sanitizer, F-25 Sanitizer, Final Step 512 Sanitizer, OdoBan,  dioctyldimethylammmonium chloride, didecyldimethylammonium chloride (C10AC),  benzyldimethyldodecylammonium chloride (C12BAC), and  benzyldimethyltetradecylammonium chloride (C14BAC). Intermediate MICs against  DC&amp;R, cetylpyridinium bromide hydrate, hexadecylpyridinium chloride,  ethylhexadecyldimethylammonium bromide, and hexadecyltrimethylammonium bromide  with elevated intermediate MICs against Tek-Trol, benzyldimethylhexadecylammonium  chloride, tris(hydroxylmethyl)nitromethane (THN), and formaldehyde. The highest  MIC were obtained for povidone-iodine. The components THN and the benzylammonium  chlorides C12BAC and C14BAC were responsible for the inhibition by DC&amp;R. The  components C10AC and C12BAC may act synergistically causing inhibition of C.  jejuni by the disinfectant P-128. The formaldehyde component in DC&amp;R was not  effective against C. jejuni compared with the ammonium chloride components. Its  use in disinfectants may result in additional unnecessary chemicals in the  environment. Didecyldimethylammonium chloride is the most effective ammonium  chloride component against C. jejuni.</t>
  </si>
  <si>
    <t>2021-02</t>
  </si>
  <si>
    <t>1024-1033</t>
  </si>
  <si>
    <t>Place: England PMID: 33518061  PMCID: PMC7858144</t>
  </si>
  <si>
    <t>Animals; Campylobacter jejuni; antibiotic resistance; antimicrobial; susceptibility; disinfectant; animal; campylobacteriosis; microbiology; *Chickens; broiler; antiinfective agent/pd [Pharmacology]; microbial sensitivity test; *drug effect; bird disease; *chicken; *veterinary medicine; animal housing; disinfectant agent/pd [Pharmacology]; Drug Resistance, Bacterial; Housing, Animal; Microbial Sensitivity Tests/veterinary; Poultry Diseases/*microbiology; Anti-Bacterial Agents/*pharmacology; Campylobacter Infections/microbiology/*veterinary; Campylobacter jejuni/*drug effects; Disinfectants/*pharmacology</t>
  </si>
  <si>
    <t>DXBVD35T</t>
  </si>
  <si>
    <t>Akhtar, J; Abrha, MG; Teklehaimanot, K; Gebrekirstos, G</t>
  </si>
  <si>
    <t>Cold plasma technology: fundamentals and effect on quality of meat and its products</t>
  </si>
  <si>
    <t>FOOD AND AGRICULTURAL IMMUNOLOGY</t>
  </si>
  <si>
    <t>0954-0105</t>
  </si>
  <si>
    <t>10.1080/09540105.2022.2095987</t>
  </si>
  <si>
    <t>Meat quality is damaged by traditional technologies. Researchers devised a revolutionary technique called plasma technology to meet the requirement for an effective cold processing method. Cold plasma (CP) used for meats and its products decontamination and storability extension has shown to be highly successful. The influence of CP on meat quality is important to its acceptability as an alternative meat processing technology. CP treatments have had effects on the color, pH, lipid oxidation, and microbial quality of different meat products. CP treatment offers crucial benefits over traditional processing methods because of its design adaptability, non-thermal behavior, relatively inexpensive, and environmental friendliness. CP processing is currently in its infancy and requires further investigation in meat and meat products to achieve its best extent. This paper discusses the fundamentals of CP technology, its effects on the quality of meats such as color, pH value, lipid oxidation, and microbial quality, and future perspectives.</t>
  </si>
  <si>
    <t>451-478</t>
  </si>
  <si>
    <t>WOS:000821163000001</t>
  </si>
  <si>
    <t>DXMN2LSJ</t>
  </si>
  <si>
    <t>Schiaffino, Francesca; Rengifo Trigoso, Dixner; Colston, Josh M.; Paredes Olortegui, Maribel; Shapiama Lopez, Wagner V.; Garcia Bardales, Paul F.; Pisanic, Nora; Davis, Meghan F.; Penataro Yori, Pablo; Kosek, Margaret N.</t>
  </si>
  <si>
    <t>Associations among Household Animal Ownership, Infrastructure, and Hygiene Characteristics with Source Attribution of Household Fecal Contamination in  Peri-Urban Communities of Iquitos, Peru.</t>
  </si>
  <si>
    <t>1476-1645 0002-9637</t>
  </si>
  <si>
    <t>10.4269/ajtmh.20-0810</t>
  </si>
  <si>
    <t>Using previously validated microbial source tracking markers, we detected and quantified fecal contamination from avian species and avian exposure, dogs, and  humans on household cooking tables and floors. The association among  contamination, infrastructure, and socioeconomic covariates was assessed using  simple and multiple ordinal logistic regressions. The presence of Campylobacter  spp. in surface samples was linked to avian markers. Using molecular methods,  animal feces were detected in 75.0% and human feces in 20.2% of 104 households.  Floors were more contaminated than tables as detected by the avian marker Av4143,  dog marker Bactcan, and human marker Bachum. Wood tables were consistently more  contaminated than non-wood surfaces, specifically with the mitochondrial avian  markers ND5 and CytB, fecal marker Av4143, and canine marker Bactcan. Final  multivariable models with socioeconomic and infrastructure characteristics  included as covariates indicate that detection of avian feces and avian exposure  was associated with the presence of chickens, maternal age, and length of  tenancy, whereas detection of human markers was associated with unimproved water  source. Detection of Campylobacter in surface samples was associated with the  avian fecal marker Av4143. We highlight the critical need to detect and measure  the burden of animal fecal waste when evaluating household water, hygiene, and  sanitation interventions, and the possibility of decreasing risk of exposure  through the modification of surfaces to permit more effective household  disinfection practices. Animals may be a more important source of household fecal  contamination than humans in many low-resource settings, although interventions  have historically focused almost exclusively on managing human waste.</t>
  </si>
  <si>
    <t>372-381</t>
  </si>
  <si>
    <t>Place: United States PMID: 33146117  PMCID: PMC7790101</t>
  </si>
  <si>
    <t>Animals; Campylobacter; Chickens; Humans; sanitation; Peru; chicken; disinfection; Water Microbiology; Environmental Monitoring; Dogs; human; article; nonhuman; controlled study; *Animal Husbandry; real time polymerase chain reaction; *Housing; *hygiene; *Hygiene; *animal husbandry; water; duck; intervention study; *feces; urban area; bird; domestic animal; limit of quantitation; Water Supply; population research; waterfowl; wood; *household; *Feces; *Sanitation; Ownership; Water Pollution; domestic bird; maternal age; wood table; Environmental Microbiology/*standards</t>
  </si>
  <si>
    <t>DXNSYXVK</t>
  </si>
  <si>
    <t>Klančnik, Anja; Piskernik, Saša; Bucar, Franz; Vučković, Darinka; Možina, Sonja Smole; Jeršek, Barbara</t>
  </si>
  <si>
    <t>Reduction of microbiological risk in minced meat by a combination of natural antimicrobials.</t>
  </si>
  <si>
    <t>10.1002/jsfa.6621</t>
  </si>
  <si>
    <t>BACKGROUND: Responsibility for food safety must be taken through the entire food-production chain, to avoid consumer cross-contamination. The antimicrobial  activities of an Alpinia katsumadai seed extract and epigallocatechin gallate  (EGCG), and their combination, were evaluated against individual food-borne  pathogenic strains of Listeria monocytogenes, Escherichia coli and Campylobacter  jejuni, individually and as a cocktail, in chicken-meat juice and sterile minced  meat as food models, and in minced meat with the naturally present microflora, as  an actual food sample. RESULTS: The antimicrobial combination of the A.  katsumadai extract and EGCG was the most efficient for C. jejuni growth  inhibition, followed by inhibition of L. monocytogenes, which was reduced more  efficiently in the bacterial cocktail than as an individual strain. The  antimicrobial combination added to minced meat at refrigeration temperatures used  in the food chain (8 °C) revealed inhibition of these pathogens and inhibition of  the naturally present bacteria after 5 days. CONCLUSIONS: The antibacterial  efficiencies of the tested combinations are influenced by storage temperature.  Food safety can be improved by using the appropriate combination of natural  antimicrobials to reduce the microbiological risk of minced meat.</t>
  </si>
  <si>
    <t>2758-2765</t>
  </si>
  <si>
    <t>© 2014 Society of Chemical Industry.</t>
  </si>
  <si>
    <t>Place: England PMID: 24532379</t>
  </si>
  <si>
    <t>Animals; Chickens; Cattle; Campylobacter jejuni; antimicrobials; Listeria monocytogenes; food safety; chicken; freezing; Refrigeration; Microbial Viability; Escherichia coli; meat; animal; isolation and purification; pig; *microbiology; Sus scrofa; microbial viability; *food handling; comparative study; antiinfective agent; food storage; *Food Handling; plant extract; bovine; food preservative; antioxidant; economics; Food Storage; Alpinia; plant seed; *chemistry; plant medicinal product; growth, development and aging; analogs and derivatives; catechin; epigallocatechin gallate; Campylobacter jejuni/growth &amp; development/isolation &amp; purification; Meat/economics/*microbiology; Escherichia coli/growth &amp; development/isolation &amp; purification; Alpinia katsumadai; Alpinia/*chemistry; Anti-Bacterial Agents/*chemistry; Antioxidants/chemistry; bacterial cocktail; Catechin/analogs &amp; derivatives/chemistry; EGCG; Food Preservatives/*chemistry; Listeria monocytogenes/growth &amp; development/isolation &amp; purification; minced meat; Phytochemicals/*chemistry; Plant Extracts/*chemistry; Seeds/chemistry</t>
  </si>
  <si>
    <t>DY6RJ539</t>
  </si>
  <si>
    <t>Berthenet, Elvire; Thépault, Amandine; Chemaly, Marianne; Rivoal, Katell; Ducournau, Astrid; Buissonnière, Alice; Bénéjat, Lucie; Bessède, Emilie; Mégraud, Francis; Sheppard, Samuel K.; Lehours, Philippe</t>
  </si>
  <si>
    <t>Source attribution of Campylobacter jejuni shows variable importance of chicken and ruminants reservoirs in non-invasive and invasive French clinical isolates.</t>
  </si>
  <si>
    <t>10.1038/s41598-019-44454-2</t>
  </si>
  <si>
    <t>Campylobacter jejuni is the most common cause of bacterial gastroenteritis worldwide. Mainly isolated from stool samples, C. jejuni can also become  invasive. C. jejuni belongs to the commensal microbiota of a number of hosts, and  infection by this bacterium can sometimes be traced back to exposure to a  specific source. Here we genome sequenced 200 clinical isolates (2010-2016) and  analyzed them with 701 isolate genomes from human infection, chicken, ruminants  and the environment to examine the relative contribution of different reservoirs  to non-invasive and invasive infection in France. Host-segregating genetic  markers that can discriminate C. jejuni source were used with STRUCTURE software  to probabilistically attribute the source of clinical strains. A self-attribution  correction step, based upon the accuracy of source apportionment within each  potential reservoir, improved attribution accuracy of clinical strains and  suggested an important role for ruminant reservoirs in non-invasive infection and  a potentially increased contribution of chicken as a source of invasive isolates.  Structured sampling of Campylobacter in the clinic and from potential reservoirs  provided evidence for variation in the contribution of different infection  sources over time and an important role for non-poultry reservoirs in France.  This provides a basis for ongoing genomic epidemiology surveillance and targeted  interventions.</t>
  </si>
  <si>
    <t>Place: England PMID: 31147581  PMCID: PMC6542803</t>
  </si>
  <si>
    <t>Animals; Bacterial Typing Techniques; Campylobacter Infections/epidemiology/*microbiology; Campylobacter jejuni/genetics/*isolation &amp; purification; Chickens/*microbiology; Datasets as Topic; Disease Reservoirs/*microbiology; DNA, Bacterial/genetics/isolation &amp; purification; DNA, Environmental/genetics/isolation &amp; purification; Epidemiological Monitoring/veterinary; France/epidemiology; Gastroenteritis/epidemiology/*microbiology; Genetic Markers/genetics; Genome, Bacterial/genetics; Humans; Molecular Epidemiology; Multilocus Sequence Typing; Ruminants/*microbiology; Whole Genome Sequencing</t>
  </si>
  <si>
    <t>DYAPTWRF</t>
  </si>
  <si>
    <t>Nishihara, Koki; van Niekerk, Jolet; Innes, David; He, Zhixiong; Cánovas, Angela; Guan, Le Luo; Steele, Michael</t>
  </si>
  <si>
    <t>Transcriptome profiling revealed that key rumen epithelium functions change in relation to short-chain fatty acids and rumen epithelium-attached microbiota  during the weaning transition.</t>
  </si>
  <si>
    <t>Genomics</t>
  </si>
  <si>
    <t>1089-8646 0888-7543</t>
  </si>
  <si>
    <t>10.1016/j.ygeno.2023.110664</t>
  </si>
  <si>
    <t>This study aims to characterize the functional changes of the rumen epithelium associated with ruminal short-chain fatty acid (SCFA) concentration and  epithelium-attached microbes during the weaning transition in dairy calves.  Ruminal SCFA concentrations were determined, and transcriptome and microbiota  profiling in biopsied rumen papillae were obtained from Holstein calves before  and after weaning using RNA- and amplicon sequencing. Metabolic pathway analysis  showed that pathways related to SCFA metabolism and cell apoptosis were up- and  down-regulated postweaning, respectively. Functional analysis showed that genes  related to SCFA absorption, metabolism, and protective roles against oxidative  stress were positively correlated with ruminal SCFA concentrations. The relative  abundance of epithelium-attached Rikenellaceae RC9 gut group and Campylobacter  was positively correlated with genes involved in SCFA absorption and metabolism,  suggesting that these microbes can cooperatively affect host functions. Future  research should examine the contribution of attenuated apoptosis on rumen  epithelial functional shifts during the weaning transition.</t>
  </si>
  <si>
    <t>Place: United States PMID: 37286013</t>
  </si>
  <si>
    <t>Animals; Cattle; Gene Expression Profiling; Short-chain fatty acids; *Microbiota; Fatty Acids, Volatile/metabolism; Weaning; *Rumen/metabolism; Epithelium/metabolism; Rumen biopsy; Rumen epithelium-attached microbes; Rumen transcriptome; Weaning transition</t>
  </si>
  <si>
    <t>DYDG8XFQ</t>
  </si>
  <si>
    <t>Smid, Joost H.; Mughini Gras, Lapo; de Boer, Albert G.; French, Nigel P.; Havelaar, Arie H.; Wagenaar, Jaap A.; van Pelt, Wilfrid</t>
  </si>
  <si>
    <t>Practicalities of using non-local or non-recent multilocus sequence typing data for source attribution in space and time of human campylobacteriosis.</t>
  </si>
  <si>
    <t>10.1371/journal.pone.0055029</t>
  </si>
  <si>
    <t>In this study, 1208 Campylobacter jejuni and C. coli isolates from humans and 400 isolates from chicken, collected in two separate periods over 12 years in The  Netherlands, were typed using multilocus sequence typing (MLST). Statistical  evidence was found for a shift of ST frequencies in human isolates over time. The  human MLST data were also compared to published data from other countries to  determine geographical variation. Because only MLST typed data from chicken,  taken from the same time point and spatial location, were available in addition  to the human data, MLST datasets for other Campylobacter reservoirs from selected  countries were used. The selection was based on the degree of similarity of the  human isolates between countries. The main aim of this study was to better  understand the consequences of using non-local or non-recent MLST data for  attributing domestically acquired human Campylobacter infections to specific  sources of origin when applying the asymmetric island model for source  attribution. In addition, a power-analysis was done to find the minimum number of  source isolates needed to perform source attribution using an asymmetric island  model. This study showed that using source data from other countries can have a  significant biasing effect on the attribution results so it is important to  carefully select data if the available local data lack in quality and/or  quantity. Methods aimed at reducing this bias were proposed.</t>
  </si>
  <si>
    <t>e55029</t>
  </si>
  <si>
    <t>Place: United States PMID: 23405107  PMCID: PMC3566096</t>
  </si>
  <si>
    <t>Animals; Humans; *Chickens; Netherlands; Geography; Poultry Diseases/*microbiology; Campylobacter Infections/*microbiology/*veterinary; DNA, Bacterial/genetics; Campylobacter jejuni/*genetics; Multilocus Sequence Typing/*methods; Bacterial Typing Techniques/methods; Sequence Analysis, DNA/methods; Campylobacter coli/*genetics</t>
  </si>
  <si>
    <t>DYGUMY3L</t>
  </si>
  <si>
    <t>Sahin O.; Zhang Q.; Meitzler J.C.; Harr B.S.; Morishita T.Y.; Mohan R.</t>
  </si>
  <si>
    <t>Prevalence, antigenic specificity, and bactericidal activity of poultry anti-Campylobacter maternal antibodies</t>
  </si>
  <si>
    <t>Poultry are considered the major reservoir for Campylobacter jejuni, a leading bacterial cause of human food-borne diarrhea. To understand the ecology of C. jejuni and develop strategies to control C. jejuni infection in the animal reservoir, we initiated studies to examine the potential role of anti-Campylobacter maternal antibodies in protecting young broiler chickens from infection by C. jejuni. Using an enzyme-linked immunosorbent assay (ELISA), the prevalence of anti-C. jejuni antibodies in breeder chickens, egg yolks, and broilers from multiple flocks of different farms were examined. High levels of antibodies to the organism were detected in serum samples of breeder chickens and in egg yolk contents. To determine the dynamics of anti-Campylobacter maternal antibody transferred from yolks to hatchlings, serum samples collected from five broiler flocks at weekly intervals from 1 to 28 or 42 days of age were also examined by ELISA. Sera from the 1-day and 7-day-old chicks showed high titers of antibodies to C. jejuni. Thereafter, antibody titers decreased substantially and were not detected during the third and fourth weeks of age. The disappearance of anti-Campylobacter maternal antibodies during 3 to 4 weeks of age coincides with the appearance of C. jejuni infections observed in many broiler chicken flocks. As shown by immunoblotting, the maternally derived antibodies recognized multiple membrane proteins of C. jejuni ranging from 19 to 107 kDa. Moreover, in vitro serum bactericidal assays showed that anti-Campylobacter maternal antibodies were active in antibody-dependent complement-mediated killing of C. jejuni. Together, these results highlight the widespread presence of functional anti-Campylobacter antibodies in the poultry production system and provide a strong rationale for further investigation of the potential role of anti-C. jejuni maternal antibodies in protecting young chickens from infection by C. jejuni.</t>
  </si>
  <si>
    <t>chicken; *Campylobacter jejuni; animal; microbiology; article; *Gram negative infection; *bird disease; animal disease; blood; enzyme linked immunosorbent assay; immunology; *bacterium antibody; *passive immunization; antibody specificity; egg yolk; serum bactericidal activity</t>
  </si>
  <si>
    <t>DZ2JTSR8</t>
  </si>
  <si>
    <t>Koolman, L.; Whyte, P.; Bolton, D. J.</t>
  </si>
  <si>
    <t>An investigation of broiler caecal Campylobacter counts at first and second thinning.</t>
  </si>
  <si>
    <t>10.1111/jam.12580</t>
  </si>
  <si>
    <t>AIMS: The objectives of this study were the following: (i) to investigate if Campylobacter negative flocks at first thinning remain negative at second  thinning; (ii) to determine if the caecal counts in birds infected during first  thinning remain lower than in birds that were positive at first thinning; and  (iii) to determine if reducing the time between first and second thinning to a  maximum of 4 days would reduce both the incidence and prevalence of broiler  caecal contamination. METHODS AND RESULTS: Twenty-two flocks were tested at first  and second thinning using ISO methodologies. Of the 14 that had a 4-day duration  between first and second thinning, nine flocks were Campylobacter negative at  first thinning. By second thinning, all 14 flocks were positive and Campylobacter  counts ranged from 5·5 to 6·6 log(10) CFU g(-1) regardless of the status at first  thinning. The other eight flocks were all Campylobacter positive at first  thinning with counts ranging from 0·8 to 6·1 log(10) CFU g(-1) which increased to  5·1 to 6·9 log(10) CFU g(-1) by second thinning (3-10 days). PCR speciation and  MLST genotyping suggested the majority of isolates were Camp. jejuni belonging to  STs 257, 814, 6763 and 6764. CONCLUSIONS: It was concluded that; thinning  introduces Campylobacter into broiler flocks; caecal counts in birds at second  thinning are similar, regardless of flock status at first thinning and reducing  the time between first and second thinning to a maximum of 4 days is not an  effective control strategy. SIGNIFICANCE AND IMPACT OF THE STUDY: This study  informs Campylobacter control strategy at primary production, suggesting all  post-first thinning broilers should be treated as 'high risk' regardless of  Campylobacter status at first thinning or duration between first and second  thinning.</t>
  </si>
  <si>
    <t>876-881</t>
  </si>
  <si>
    <t>Place: England PMID: 24946012</t>
  </si>
  <si>
    <t>Animals; Campylobacter; Incidence; poultry; Genotype; Campylobacter jejuni; Ireland; food safety; Chickens/*microbiology; Prevalence; *Campylobacter; Multilocus Sequence Typing; prevalence; article; nonhuman; controlled study; polymerase chain reaction; animal experiment; colony forming unit; bacterium isolate; genotype; multilocus sequence typing; *broiler; *bacterial count; *intestine flora; gene sequence; *cecum; species differentiation; thinning; Campylobacter Infections/epidemiology/microbiology/*veterinary; Poultry Diseases/epidemiology/*microbiology; Cecum/*microbiology; caecum; Campylobacter/genetics/*isolation &amp; purification</t>
  </si>
  <si>
    <t>DZ4XYSAJ</t>
  </si>
  <si>
    <t>Mappley, LJ; Tchórzewska, MA; Cooley, WA; Woodward, MJ; La Ragione, RM</t>
  </si>
  <si>
    <t>Lactobacilli Antagonize the Growth, Motility, and Adherence of Brachyspira pilosicoli: a Potential Intervention against Avian Intestinal Spirochetosis</t>
  </si>
  <si>
    <t>10.1128/AEM.00185-11</t>
  </si>
  <si>
    <t>Avian intestinal spirochetosis (AIS) results from the colonization of the ceca and colorectum of poultry by pathogenic Brachyspira species. The number of cases of AIS has increased since the 2006 European Union ban on the use of antibiotic growth promoters, which, together with emerging antimicrobial resistance in Brachyspira, has driven renewed interest in alternative intervention strategies. Probiotics have been reported as protecting livestock against infection with common enteric pathogens, and here we investigate which aspects of the biology of Brachyspira they antagonize in order to identify possible interventions against AIS. The cell-free supernatants (CFS) of two Lactobacillus strains, Lactobacillus reuteri LM1 and Lactobacillus salivarius LM2, suppressed the growth of Brachyspira pilosicoli B2904 in a pH-dependent manner. In in vitro adherence and invasion assays with HT29-16E three-dimensional (3D) cells and in a novel avian cecal in vitro organ culture (IVOC) model, the adherence and invasion of B. pilosicoli in epithelial cells were reduced significantly by the presence of lactobacilli (P &lt; 0.001). In addition, live and heat-inactivated lactobacilli inhibited the motility of B. pilosicoli, and electron microscopic observations indicated that contact between the lactobacilli and Brachyspira was crucial in inhibiting both adherence and motility. These data suggest that motility is essential for B. pilosicoli to adhere to and invade the gut epithelium and that any interference of motility may be a useful tool for the development of control strategies.</t>
  </si>
  <si>
    <t>5402-5411</t>
  </si>
  <si>
    <t>WOS:000293224500038</t>
  </si>
  <si>
    <t>DZ7JHWXC</t>
  </si>
  <si>
    <t>Stern, N. J.; Myszewski, M. A.; Barnhart, H. M.; Dreesen, D. W.</t>
  </si>
  <si>
    <t>Flagellin A gene restriction fragment length polymorphism patterns of Campylobacter spp. isolates from broiler production sources.</t>
  </si>
  <si>
    <t>The purpose of this study was to determine the potential reservoirs for Campylobacter spp. that provide the initial sources involved with broiler chicken  colonization during poultry production. We characterized the flagellin A gene  (flaA) of the organism by restriction fragment length polymorphism (RFLP) for 59  isolates of the bacterium provided during an epidemiological study. Isolates were  obtained from three broiler production houses existing at separate locations.  They were cultured and isolated from other (nonbroiler) domestic farm animals,  wild birds, rodents, feed, farmers' boots, chicken feathers, and chicken  intestinal materials. Eight distinctive flaA types were found in two of the  houses. In one house, at least five flaA types (4, 6, 8, 15, and 21) were  characterized from the poultry production environment, with three types isolated  and identified from the chicken intestinal tract. flaA type 15 was found in  flies, on boots, and in chicken intestinal samples. In another house, a  distinctive diversity of flaA types existed (4, 7, 43, and 53). At least three  flaA types found in samples from chicken intestinal tracts were also found in  warm-blooded animals outside of the poultry house (domesticated animals, wild  birds, and vermin).</t>
  </si>
  <si>
    <t>899-905</t>
  </si>
  <si>
    <t>Place: United States PMID: 9454924</t>
  </si>
  <si>
    <t>Animals; Feces/microbiology; Bacterial Typing Techniques; Disease Reservoirs; Birds; *Chickens; Polymorphism, Restriction Fragment Length; Poultry Diseases/*microbiology; Campylobacter Infections/microbiology/*veterinary; Intestines/microbiology; Campylobacter/classification/*genetics; Polymerase Chain Reaction/methods/veterinary; Flagellin/*genetics; Feathers/microbiology</t>
  </si>
  <si>
    <t>DZCBXFYU</t>
  </si>
  <si>
    <t>Tollefson, L; Miller, MA</t>
  </si>
  <si>
    <t>Antibiotic use in food animals: Controlling the human health impact</t>
  </si>
  <si>
    <t>JOURNAL OF AOAC INTERNATIONAL</t>
  </si>
  <si>
    <t>1060-3271</t>
  </si>
  <si>
    <t>Resistance to antimicrobial drugs has compromised control of many bacterial pathogens, For foodborne pathogens, the most likely source of resistance is use of antimicrobials in food-producing animals, To control the human health impact from use of antimicrobials in animals, the U.S. Food and Drug Administration (FDA) recently announced plans to assess the microbial safety of all antimicrobials intended for use in food-producing animals. This paper describes the history of antimicrobial use and regulation in animals, the public health concern, the current animal drug approval process in the United States, the international perspective, and FDA's proposed procedures to evaluate the human health impact of the antimicrobial effects associated with animal drugs intended for use in food-producing animals. The primary public health goal of the improved regulatory paradigm is to ensure that significant human antimicrobial therapies are not lost due to use of antimicrobials in food animals.</t>
  </si>
  <si>
    <t>WOS:000086214600001</t>
  </si>
  <si>
    <t>DZCCSMX7</t>
  </si>
  <si>
    <t>Burfoot, D.; Hall, J.; Nicholson, K.; Holmes, K.; Hanson, C.; Handley, S.; Mulvey, E.</t>
  </si>
  <si>
    <t>Effect of rapid surface cooling on Campylobacter numbers on poultry carcasses</t>
  </si>
  <si>
    <t>10.1016/j.foodcont.2016.05.041</t>
  </si>
  <si>
    <t>https://www.scopus.com/inward/record.uri?eid=2-s2.0-84973441377&amp;doi=10.1016%2fj.foodcont.2016.05.041&amp;partnerID=40&amp;md5=d7e1dda2f3a714d56e65946df0828a30</t>
  </si>
  <si>
    <t>293-301</t>
  </si>
  <si>
    <t>DZHH6GD9</t>
  </si>
  <si>
    <t>Bigwood, T; Hudson, JA; Billington, C; Carey-Smith, GV; Hememann, JA</t>
  </si>
  <si>
    <t>Phage inactivation of foodborne pathogens on cooked and raw meat</t>
  </si>
  <si>
    <t>10.1016/j.fm.2007.11.003</t>
  </si>
  <si>
    <t>Phages infecting Salmonella Typhimurium PT160 and Campylobacter jejuni were added at a low or high (10 or 104) Multiplicity Of infection (MOI) to either low or high (&lt; 100 or 10(4) cm(-2)) densities of host bacteria inoculated onto raw and cooked beef, and incubated at 5 and 24 degrees C to simulate refrigerated and room temperature storage. Counts of host bacteria were made throughout the incubation period, with phages being counted at the first and last sampling times. Host inactivation was variable and depended on the incubation conditions and food type. Significant host inactivations of the order of 2-3 log(10) cm(-2) at 5 degrees C and &gt;5.9 log(10) cm(-2) at 24 degrees C were achieved compared to phage-free controls using the Sabnonella phage under optimal conditions (high host cell density and MOI). These results alongside those already published indicate that phages may be useful in the control for foodborne pathogens, (C) 2007 Elsevier Ltd. All rights reserved.</t>
  </si>
  <si>
    <t>400-406</t>
  </si>
  <si>
    <t>WOS:000252988700021</t>
  </si>
  <si>
    <t>DZVNHC7S</t>
  </si>
  <si>
    <t>Struwe, Weston B.; Gough, Ronan; Gallagher, Mary E.; Kenny, Diarmuid T.; Carrington, Stephen D.; Karlsson, Niclas G.; Rudd, Pauline M.</t>
  </si>
  <si>
    <t>Identification of O-glycan Structures from Chicken Intestinal Mucins Provides Insight into Campylobactor jejuni Pathogenicity.</t>
  </si>
  <si>
    <t>Molecular &amp; cellular proteomics : MCP</t>
  </si>
  <si>
    <t>1535-9484 1535-9476</t>
  </si>
  <si>
    <t>10.1074/mcp.M114.044867</t>
  </si>
  <si>
    <t>The Gram-negative bacteria Campylobactor jejuni is the primary bacteria responsible for food poisoning in industrialized countries, and acute diarrheal  illness is a leading cause of mortality among children in developing countries.  C. jejuni are commensal in chickens. They are particularly abundant in the caecal  crypts, and poultry products are commonly infected as a result of  cross-contamination during processing. The interactions between C. jejuni and  chicken intestinal tissues as well as the pathogenic molecular mechanisms of  colonization in humans are unknown, but identifying these factors could provide  potential targets to reduce the incidence of campylobacteriosis. Recently,  purified chicken intestinal mucin was shown to attenuate adherence and invasion  of C. jejuni in the human colorectal adenocarcinoma cell line HCT-8 in vitro, and  this effect was attributed to mucin O-glycosylation. Mucins from different  regions of the chicken intestine inhibited C. jejuni binding and internalization  differentially, with large intestine&gt;small intestine&gt;caecum. Here, we use LC-MS  to perform a detailed structural analysis of O-glycans released from mucins  purified from chicken large intestine, small intestine, and caecum. The O-glycans  identified were abundantly sulfated compared with the human intestines, and  sulfate moieties were present throughout the chicken intestinal tract.  Interestingly, alpha 1-2 linked fucose residues, which have a high binding  affinity to C. jejuni, were identified in the small and large intestines.  Additionally, N-glycolylneuraminic/N-acetylneuraminic acid containing structures  present as Sd(a)-like epitopes were identified in large intestine samples but not  small intestine or caecum. O-glycan structural characterization of chicken  intestinal mucins provides insights into adherence and invasion properties of C.  jejuni, and may offer prospective candidate molecules aimed at reducing the  incidence of infection.</t>
  </si>
  <si>
    <t>1464-1477</t>
  </si>
  <si>
    <t>Mol Cell Proteomics</t>
  </si>
  <si>
    <t>© 2015 by The American Society for Biochemistry and Molecular Biology, Inc.</t>
  </si>
  <si>
    <t>Place: United States PMID: 25776888  PMCID: PMC4458713</t>
  </si>
  <si>
    <t>Animals; Chickens; Humans; Female; Intestine, Small; Intestine, Large; Campylobacter jejuni/pathogenicity; Mucins/*chemistry; Polysaccharides/*chemistry</t>
  </si>
  <si>
    <t>DZWP3E63</t>
  </si>
  <si>
    <t>Murphy, Colleen P.; Carson, Carolee; Smith, Ben A.; Chapman, Brennan; Marrotte, Jayme; McCann, Maggie; Primeau, Courtney; Sharma, Parth; Parmley, E. Jane</t>
  </si>
  <si>
    <t>Factors potentially linked with the occurrence of antimicrobial resistance in selected bacteria from cattle, chickens and pigs: A scoping review of  publications for use in modelling of antimicrobial resistance (IAM.AMR Project).</t>
  </si>
  <si>
    <t>10.1111/zph.12515</t>
  </si>
  <si>
    <t>Antimicrobial resistance is a complex issue with a large volume of published literature, and there is a need for synthesis of primary studies for an  integrated understanding of this topic. Our research team aimed to have a more  complete understanding of antimicrobial resistance in Canada (IAM.AMR Project)  using multiple methods including the literature reviews and quantitative  modelling. To accomplish this goal, qualitative features of publications (e.g.,  geographical location, study population) describing potential relationships  between the occurrence of antimicrobial resistance and factors (e.g.,  antimicrobial use; management system) were of particular interest. The objectives  of this review were to (a) describe the available peer-reviewed literature  reporting potential relationships between factors and antimicrobial resistance;  and (b) to highlight data gaps. A comprehensive literature search and screening  were performed to identify studies investigating factors potentially linked with  antimicrobial resistance in Campylobacter species, Escherichia coli and  Salmonella enterica along the farm-to-fork pathway (farm, abattoir (slaughter  houses) and retail meats) for the major Canadian livestock species (beef cattle,  broiler chicken and pigs). The literature search returned 14,966 potentially  relevant titles and abstracts. Following screening of titles, abstracts and  full-text articles, the qualitative features of retained studies (n = 28) were  extracted. The most common factors identified were antimicrobial use (n = 13  studies) and type of farm management system (e.g., antibiotic-free, organic;  n = 8). Most studies were conducted outside of Canada and involved investigations  at the farm level. Identified data gaps included the effect of vaccination,  industry-specific factors (e.g., livestock density) and factors at sites other  than farm along the agri-food chain. Further investigation of these factors and  other relevant industry activities are needed for the development of quantitative  models that aim to identify effective interventions to mitigate the occurrence of  antimicrobial resistance along the agri-food chain.</t>
  </si>
  <si>
    <t>957-971</t>
  </si>
  <si>
    <t>Place: Germany PMID: 30187682</t>
  </si>
  <si>
    <t>Animals; Campylobacter; Food Microbiology; Chickens/microbiology; drug resistance; Abattoirs; Escherichia coli; Microbial Sensitivity Tests; Salmonella enterica; Farms; bacterial; *Drug Resistance, Multiple, Bacterial; Meat/microbiology; Anti-Bacterial Agents/*pharmacology; Swine/microbiology; Cattle/microbiology; Canada/epidemiology; Escherichia coli/drug effects/isolation &amp; purification; Livestock/*microbiology; Campylobacter/drug effects/isolation &amp; purification; Bacteria/*drug effects/genetics/isolation &amp; purification; Bacterial Infections/epidemiology/microbiology; Salmonella enterica/drug effects/isolation &amp; purification</t>
  </si>
  <si>
    <t>DZYE9YXX</t>
  </si>
  <si>
    <t>Jozwiak, A.; Reichart, O.; Laczay, P.</t>
  </si>
  <si>
    <t>The occurrence of Campylobacter species in Hungarian broiler chickens from farm to slaughter.</t>
  </si>
  <si>
    <t>10.1111/j.1439-0450.2006.00958.x</t>
  </si>
  <si>
    <t>The reported number of human enteric diseases caused by thermotolerant campylobacters increased in the last few decades worldwide. The microorganism  gets into the food chain mostly with poultry meat or meat products. We are not  aware of the way the campylobacters infect the broiler flocks, and there is  little information about the real prevalence, about the reaction of  thermotolerant campylobacters to the environmental factors and about the  possibilities of elimination of the bacteria from the food chain. As a part of  the long study, samples were collected from a broiler flock from the first day of  life to the slaughter of the animals, in summer and in winter. In the summer  period, at the first two sampling days (days 0 and 12) all of the samples were  negative. At day 26, one cloaca sample, one sample from the surface of the wall  near the ventilation aperture and an insect-sample were positive. At day 42, we  found Campylobacter spp. on every sampling point at the slaughterhouse. In the  winter period, we could not find Campylobacter spp. either from 0 day old, or  from 10- and 31-day-old chickens, but we found them at 42 days of age on the  slaughter plant. At the slaughtering place, 93.3% of the live birds were infected  with Campylobacter spp., and at the end of the processing line, the infection  rate was 100%. We could isolate campylobacters from the hands of the workers and  from the processing environment as well. Out of the positive samples, 95.5% was  contaminated with Campylobacter jejuni.</t>
  </si>
  <si>
    <t>291-294</t>
  </si>
  <si>
    <t>Place: Germany PMID: 16907962</t>
  </si>
  <si>
    <t>Animals; Food Microbiology; Humans; Seasons; Food Contamination/analysis; safety; Consumer Product Safety; *Campylobacter; Abattoirs; disease transmission; human; animal; isolation and purification; *Chickens; article; slaughterhouse; season; *bird disease/ep [Epidemiology]; *Gram negative infection/ep [Epidemiology]; *chicken; food control; methodology; standard; animal disease; *hygiene; *Hygiene; animal husbandry; food contamination/an [Drug Analysis]; Campylobacter/*isolation &amp; purification; Campylobacter Infections/epidemiology/transmission/*veterinary; Animal Husbandry/methods/standards; Poultry Diseases/*epidemiology/transmission</t>
  </si>
  <si>
    <t>E22JADXE</t>
  </si>
  <si>
    <t>Salamaszynska-Guz, A; Stefánska, I; Bacal, P; Binek, M</t>
  </si>
  <si>
    <t>Evaluation of selected phenotypic features among Campylobacter sp strains of animal origin</t>
  </si>
  <si>
    <t>VETERINARY MICROBIOLOGY</t>
  </si>
  <si>
    <t>10.1016/j.vetmic.2018.01.010</t>
  </si>
  <si>
    <t>A total of 43 Campylobacter isolates from poultry, cattle and pigs were investigated for their ability to form biofilm. The studied strains were also screened for motility, adhesion and invasion of Caco-2 cells as well as extracellular DNase activity. The relation between biofilm formation and selected phenotypes was examined. Biofilm formation by the tested strains was found as irrespective from their motility and not associated with colonization abilities of human Caco-2 cells. Results of our study show that Campylobacter isolates from various animal sources are able to form biofilm and invade human Caco-2 cells in vitro.</t>
  </si>
  <si>
    <t>25-30</t>
  </si>
  <si>
    <t>WOS:000428487800005</t>
  </si>
  <si>
    <t>E24PYYSX</t>
  </si>
  <si>
    <t>Hrustemović, E.; Čaklovica, F.; Đeđibegović, J.</t>
  </si>
  <si>
    <t>FOOD PATHOGEN OF CHICKEN MEAT Campylobacter spp.: A REVIEW</t>
  </si>
  <si>
    <t>AgroLife Scientific Journal</t>
  </si>
  <si>
    <t>https://www.scopus.com/inward/record.uri?eid=2-s2.0-85139740177&amp;partnerID=40&amp;md5=706e70d0904c27bcb2faf92ac8c64ae4</t>
  </si>
  <si>
    <t>80-85</t>
  </si>
  <si>
    <t>E2MKAZ42</t>
  </si>
  <si>
    <t>Behringer, Megan; Miller, William G.; Oyarzabal, Omar A.</t>
  </si>
  <si>
    <t>Typing of Campylobacter jejuni and Campylobacter coli isolated from live broilers and retail broiler meat by flaA-RFLP, MLST, PFGE and REP-PCR.</t>
  </si>
  <si>
    <t>10.1016/j.mimet.2010.11.016</t>
  </si>
  <si>
    <t>We analyzed 100 Campylobacter spp. isolates (C. jejuni and C. coli) from Grenada, Puerto Rico and Alabama, which were collected from live broilers or retail  broiler meat. We analyzed these isolates with four molecular typing methods:  restriction fragment length polymorphism of the flaA gene (flaA-RFLP), multilocus  sequence typing (MLST), pulsed-field gel electrophoresis (PFGE), and automated  repetitive extragenic palindromic polymerase chain reaction (REP-PCR) using the  DiversiLab system. All methods performed similarly for the typing of C. jejuni  and C. coli. The DNA extraction method appears to influence the results obtained  with REP-PCR. This method was better for the typing of C. jejuni than C. coli,  however both REP-PCR and flaA-RFLP generated types that were indistinguishable  between C. jejuni and C. coli and appeared to be random, without any relationship  to species, location, or source of isolates. PFGE and MLST generated typing  results that had a better correlation with the geographic location of the  isolates and showed higher concordance with the Wallace coefficient. The adjusted  Rand coefficient did not show higher concordance among the methods, although the  PFGE/MLST combination exhibited the highest concordance. PFGE and MLST revealed a  better discriminatory power for C. coli isolates than REP-PCR or flaA-RFLP. The  use of readily available online tools to calculate the confidence interval of the  Simpson's index of diversity and the adjusted Rand and Wallace coefficients  helped estimate the discriminatory power of typing methods. Further studies using  different C. jejuni and C. coli strains may expand our understanding of the  benefits and limitations of each of these typing methods for epidemiological  studies of Campylobacter spp.</t>
  </si>
  <si>
    <t>194-201</t>
  </si>
  <si>
    <t>Place: Netherlands PMID: 21130125</t>
  </si>
  <si>
    <t>Animals; Genotype; Chickens/*microbiology; Electrophoresis, Gel, Pulsed-Field; Multilocus Sequence Typing; Meat/*microbiology; Polymerase Chain Reaction; Grenada; Alabama; Puerto Rico; Polymorphism, Restriction Fragment Length; Bacterial Typing Techniques/*methods; Campylobacter coli/*classification/isolation &amp; purification; Campylobacter jejuni/*classification/isolation &amp; purification; Flagellin/genetics; Molecular Typing/*methods; DNA Fingerprinting/methods</t>
  </si>
  <si>
    <t>E2PKNPIB</t>
  </si>
  <si>
    <t>Byambajav, Zolzaya; Bulgan, Erdenebat; Hirai, Yuji; Nakayama, Momoko; Tanaka, Misaki; Nitta, Yurika; Suzuki, Akio; Umemura, Takashi; Altankhuu, Bold; Tsagaan, Alimaa; Vanaabaatar, Batbaatar; Janchivdorj, Erdenebaatar; Purevdorj, Nyam-Osor; Ayushjav, Narantuya; Yamasaki, Takeshi; Horiuchi, Motohiro</t>
  </si>
  <si>
    <t>Research Note: Antimicrobial resistance of Campylobacter species isolated from chickens near Ulaanbaatar city, Mongolia.</t>
  </si>
  <si>
    <t>10.1016/j.psj.2020.11.079</t>
  </si>
  <si>
    <t>There has been no report on the prevalence of Campylobacter spp. in farm animals in Mongolia. To uncover the prevalence of Campylobacter spp. in chickens in  Mongolia and their antimicrobial resistance, in this study, we isolated and  characterized Campylobacter spp. from chickens in Mongolia. We collected 71  cloacal swabs of chickens from 5 farms including 4 layer farms and one broiler  farm near Ulaanbaatar city and isolated 25 Campylobacter jejuni and  6 Campylobacter coli isolates. All isolates were resistant to tetracycline, and  3 C. coli isolates were resistant to erythromycin. The C. coli isolates possessed  either the erm(B) gene or nucleotide substitution at nt 2,075 of 23S rDNA, both  of which are known to be associated with erythromycin resistance. Sixteen of the  31 C. jejuni/C. coli isolates (51.6%) were resistant to nalidixic acid and  fluoroquinolones. All the fluoroquinolone-resistant isolates possessed amino acid  substitution from threonine to isoleucine at codon 86 (nucleotide substitution:  ACA to ATA). Multilocus sequence typing and phylogenetic analyses showed a  variation in C. jejuni/C. coli in chickens in Mongolia. In addition, some of the  C. jejuni isolates seemed to be phylogenetically close to isolates in Asian and  Oceanian countries. This is the first report on the characterization of  antimicrobial resistance of Campylobacter spp. in farm animals in Mongolia and is  valuable for implementation of measures for a prudent use of antimicrobials in  farm animals.</t>
  </si>
  <si>
    <t>Place: England PMID: 33518344  PMCID: PMC7936208</t>
  </si>
  <si>
    <t>Animals; Campylobacter; Chickens; *Campylobacter jejuni; Phylogeny; antimicrobial resistance; fluoroquinolone; Mongolia; Drug Resistance, Bacterial; *Anti-Infective Agents/pharmacology; Anti-Bacterial Agents/pharmacology; Microbial Sensitivity Tests/veterinary; *Campylobacter Infections/epidemiology/veterinary; *Campylobacter/genetics; *Campylobacter coli/genetics; Mongolia/epidemiology</t>
  </si>
  <si>
    <t>E3BC4E9Q</t>
  </si>
  <si>
    <t>Sockett P.N.; Cowden J.M.; Le Baigue S.; Ross D.; Adak G.K.; Evans H.</t>
  </si>
  <si>
    <t>Foodborne disease surveillance in England and Wales: 1989-1991</t>
  </si>
  <si>
    <t>This review summarises reports of food poisoning, salmonellosis, campylobacteriosis and other acute foodborne illness to the PHLS Communicable Disease Surveillance Centre, and notifications of food poisoning collated by the Office of Population Censuses and Surveys, in the period 1989-1991. During this period there were continuing rises in notifications of food poisoning and reports of salmonellosis and campylobacteriosis. There was considerable success in the control of foodborne listeriosis. Newly emerging pathogens, such as Vero cytotoxin producing Escherichia coli, became more important. There was unprecedented scrutiny of the salmonella data by experts and politicians, reflecting continuing concern over the role of eggs as well as poultry meat in the increase of Salmonella enteritidis phage type 4 infection. This concern, along with advances in information technology, has led to developments in the collection and dissemination of information which continue to be implemented.</t>
  </si>
  <si>
    <t>R159-173</t>
  </si>
  <si>
    <t>human; statistics; article; mortality; United Kingdom/ep [Epidemiology]; *epidemic; *food poisoning/ep [Epidemiology]; female; male; child; infant; preschool child; adult; middle aged; adolescent; aged; health survey; Gram negative infection/ep [Epidemiology]; survival rate; information processing; *food poisoning/et [Etiology]; salmonellosis/ep [Epidemiology]</t>
  </si>
  <si>
    <t>E3E497IB</t>
  </si>
  <si>
    <t>Danis K.; Di Renzi M.; O'Neill W.; Smyth B.; McKeown P.; Foley B.; Tohani V.; Devine M.</t>
  </si>
  <si>
    <t>Risk factors for sporadic Campylobacter infection: an all-Ireland case-control study</t>
  </si>
  <si>
    <t>Euro surveillance : bulletin europeen sur les maladies transmissibles = European communicable disease bulletin</t>
  </si>
  <si>
    <t>1560-7917 (electronic)</t>
  </si>
  <si>
    <t>We report the findings of the first case-control study conducted in both the Republic of Ireland and Northern Ireland to determine risk factors for sporadic Campylobacter infections. A total of 197 cases and 296 case-nominated controls matched for age, were included. Based on Population Attributable Fraction (PAF), the most important risk factors were consuming chicken [adjusted matched (am) OR 6.8; 95%CI 2.1-21.9], consuming lettuce (amOR 3.3; 95%CI 1.5-7.1) and eating in takeaways (amOR=3.1; 95%CI 1.4-6.6). Contact with sheep (amOR=11; 95%CI 1.6-78), peptic ulcer (amOR=19; 95%CI 3.8-93.7), hiatus hernia (amOR=20.3; 95%CI 2.3-183.3), lower bowel problems (amOR=4.5; 95%CI 1.2-16.8) were also independently associated with infection. Mains water supply showed protective effect (amOR=0.2; 95 CI 0.1-0.9). The findings highlight the continued need for consumer food safety education and further control measures throughout the food chain on the island of Ireland.</t>
  </si>
  <si>
    <t>Euro Surveill.</t>
  </si>
  <si>
    <t>Place: Sweden</t>
  </si>
  <si>
    <t>Campylobacter; human; article; female; male; *campylobacteriosis/ep [Epidemiology]; child; infant; newborn; preschool child; questionnaire; pathogenicity; Ireland/ep [Epidemiology]; adult; case control study; middle aged; adolescent; aged; prospective study; social class</t>
  </si>
  <si>
    <t>E3MKDSVF</t>
  </si>
  <si>
    <t>Nauta, Maarten J.; Jacobs-Reitsma, Wilma F.; Havelaar, Arie H.</t>
  </si>
  <si>
    <t>A risk assessment model for Campylobacter in broiler meat.</t>
  </si>
  <si>
    <t>10.1111/j.1539-6924.2006.00834.x</t>
  </si>
  <si>
    <t>A quantitative microbiological risk assessment model describes the transmission of Campylobacter through the broiler meat production chain and at home, from  entering the processing plant until consumption of a chicken breast fillet meal.  The exposure model is linked to a dose-response model to allow estimation of the  incidence of human campylobacteriosis. The ultimate objective of the model is to  serve as a tool to assess the effects of interventions to reduce  campylobacteriosis in the Netherlands. The model describes some basic  mechanistics of processing, including the nonlinear effects of  cross-contamination between carcasses and their leaking feces. Model input is  based on the output of an accompanying farm model and Dutch count data of  Campylobacters on the birds' exterior and in the feces. When processing data are  lacking, expert judgment is used for model parameter estimation. The model shows  that to accurately assess of the effects of interventions, numbers of  Campylobacter have to be explicitly incorporated in the model in addition to the  prevalence of contamination. Also, as count data usually vary by several orders  of magnitude, variability in numbers within and especially between flocks has to  be accounted for. Flocks with high concentrations of Campylobacter in the feces  that leak from the carcasses during industrial processing seem to have a dominant  impact on the human incidence. The uncertainty in the final risk estimate is  large, due to a large uncertainty at several stages of the chain. Among others,  more quantitative count data at several stages of the production chain are needed  to decrease this uncertainty. However, this uncertainty is smaller when relative  risks of interventions are calculated with the model. Hence, the model can be  effectively used by risk management in deciding on strategies to reduce human  campylobacteriosis.</t>
  </si>
  <si>
    <t>845-861</t>
  </si>
  <si>
    <t>Place: United States PMID: 17958496</t>
  </si>
  <si>
    <t>Animals; Humans; Risk Assessment; Chickens/*microbiology; Models, Biological; Meat/*microbiology; Probability; *Animals, Domestic; Campylobacter/*isolation &amp; purification; Aging/physiology; Campylobacter Infections/microbiology/transmission/veterinary</t>
  </si>
  <si>
    <t>E44R56FC</t>
  </si>
  <si>
    <t>Nickbakhsh, S; Matthews, L; Bessell, PR; Reid, SWJ; Kao, RR</t>
  </si>
  <si>
    <t>Generating social network data using partially described networks: an example informing avian influenza control in the British poultry industry</t>
  </si>
  <si>
    <t>BMC VETERINARY RESEARCH</t>
  </si>
  <si>
    <t>10.1186/1746-6148-7-66</t>
  </si>
  <si>
    <t>Background: Targeted sampling can capture the characteristics of more vulnerable sectors of a population, but may bias the picture of population level disease risk. When sampling network data, an incomplete description of the population may arise leading to biased estimates of between-host connectivity. Avian influenza (AI) control planning in Great Britain (GB) provides one example where network data for the poultry industry (the Poultry Network Database or PND), targeted large premises and is consequently demographically biased. Exposing the effect of such biases on the geographical distribution of network properties could help target future poultry network data collection exercises. These data will be important for informing the control of potential future disease outbreaks. Results: The PND was used to compute between-farm association frequencies, assuming that farms sharing the same slaughterhouse or catching company, or through integration, are potentially epidemiologically linked. The fitted statistical models were extrapolated to the Great Britain Poultry Register (GBPR); this dataset is more representative of the poultry industry but lacks network information. This comparison showed how systematic biases in the demographic characterisation of a network, resulting from targeted sampling procedures, can bias the derived picture of between-host connectivity within the network. Conclusions: With particular reference to the predictive modeling of AI in GB, we find significantly different connectivity patterns across GB when network estimates incorporate the more demographically representative information provided by the GBPR; this has not been accounted for by previous epidemiological analyses. We recommend ranking geographical regions, based on relative confidence in extrapolated estimates, for prioritising further data collection. Evaluating whether and how the between-farm association frequencies impact on the risk of between-farm transmission will be the focus of future work.</t>
  </si>
  <si>
    <t>WOS:000300297000001</t>
  </si>
  <si>
    <t>E49BUJI2</t>
  </si>
  <si>
    <t>Hanning, I.B.; Johnson, M.G.; Ricke, S.C.</t>
  </si>
  <si>
    <t>Precut prepackaged lettuce: A risk for listeriosis?</t>
  </si>
  <si>
    <t>10.1089/fpd.2008.0142</t>
  </si>
  <si>
    <t>https://www.scopus.com/inward/record.uri?eid=2-s2.0-57749097508&amp;doi=10.1089%2ffpd.2008.0142&amp;partnerID=40&amp;md5=12744c0d78d690affaa4f419b3bc07a3</t>
  </si>
  <si>
    <t>731-746</t>
  </si>
  <si>
    <t>Campylobacter; Salmonella; food safety; Listeria; *Listeria monocytogenes; disinfection; Escherichia coli O157; human; nonhuman; bacterium culture; polymerase chain reaction; review; bacterial growth; priority journal; infection control; food processing; chlorine; Food and Drug Administration; *food contamination; catering service; bacterial DNA; vegetable; lactic acid; peracetic acid; biofilm; carboxylic acid; *food packaging; disinfectant agent; home; epidemic/pc [Prevention]; *organic farming; *listeriosis/pc [Prevention]; *lettuce; *listeriosis/ep [Epidemiology]; epidemic/ep [Epidemiology]</t>
  </si>
  <si>
    <t>E49F2HAC</t>
  </si>
  <si>
    <t>Doorduyn, Y.; Van Den Brandhof, W. E.; Van Duynhoven, Y. T. H. P.; Breukink, B. J.; Wagenaar, J. A.; Van Pelt, W.</t>
  </si>
  <si>
    <t>Risk factors for indigenous Campylobacter jejuni and Campylobacter coli infections in The Netherlands: a case-control study.</t>
  </si>
  <si>
    <t>10.1017/S095026881000052X</t>
  </si>
  <si>
    <t>A case-control study comprising 1315 Campylobacter jejuni cases, 121 Campylobacter coli cases and 3409 frequency-matched controls was conducted in The  Netherlands in 2002-2003. Risk factors for both C. jejuni and C. coli enteritis  were consumption of undercooked meat and barbecued meat, ownership of cats and  use of proton pump inhibitors. Consumption of chicken was a predominant risk  factor for C. jejuni enteritis, but many additional risk factors were identified.  Unique risk factors for C. coli infections were consumption of game and tripe,  and swimming. Contact with farm animals and persons with gastroenteritis were  predominant risk factors for C. jejuni enteritis in young children (0-4 years).  Important risk factors for the elderly (&gt;or=60 years) were eating in a  restaurant, use of proton pump inhibitors and having a chronic intestinal  illness. Consumption of chicken in spring, steak tartare in autumn and winter and  barbecued meat in rural areas showed strong associations with C. jejuni  infections. This study illustrates that important differences in risk factors  exist for different Campylobacter spp. and these may differ dependent on age,  season or degree of urbanization.</t>
  </si>
  <si>
    <t>1391-1404</t>
  </si>
  <si>
    <t>Place: England PMID: 20223048</t>
  </si>
  <si>
    <t>Animals; Chickens; Humans; Animals, Domestic/microbiology; Adolescent; Adult; Aged; Aged, 80 and over; Child; Child, Preschool; Female; Infant; Male; Middle Aged; Risk Factors; Young Adult; Campylobacter jejuni; chicken meat; risk factor; risk assessment; Case-Control Studies; gastroenteritis; food poisoning; Animals, Wild; Cats; human; article; Campylobacter coli; controlled study; drug use; female; male; seasonal variation; major clinical study; child; infant; preschool child; catering service; food intake; enteropathy; adult; Netherlands; case control study; rural area; adolescent; farm animal; *Campylobacter enteritis/et [Etiology]; school child; proton pump inhibitor; aging; swimming; Swimming; pet animal; child health; Campylobacter Infections/*epidemiology/*microbiology; Campylobacter jejuni/*isolation &amp; purification; Campylobacter coli/*isolation &amp; purification; Netherlands/epidemiology; Foodborne Diseases/epidemiology/microbiology; Enteritis/*epidemiology/microbiology; Proton Pump Inhibitors/adverse effects/therapeutic use</t>
  </si>
  <si>
    <t>E4EYWTTA</t>
  </si>
  <si>
    <t>Lai, Honggang; Tang, Yuanyue; Ren, Fangzhe; Li, Zeng; Li, Fengming; Cui, Chaoyue; Jiao, Xinan; Huang, Jinlin</t>
  </si>
  <si>
    <t>An Investigation into the Critical Factors Influencing the Spread of Campylobacter during Chicken Handling in Commercial Kitchens in China.</t>
  </si>
  <si>
    <t>10.3390/microorganisms9061164</t>
  </si>
  <si>
    <t>Campylobacteriosis is the most common cause of bacterial gastroenteritis worldwide. Consumption of chicken meat is considered the main route for human  infection with Campylobacter. This study aimed to determine the critical factors  for Campylobacter cross-contamination in Chinese commercial kitchens during  chicken handling. Five commercial kitchens were visited to detect Campylobacter  occurrence from 2019 to 2020. Chicken samples (n = 363) and cotton balls from the  kitchen surfaces (n = 479) were collected, and total bacterial counts and  Campylobacter spp. were detected. Genotypic characterization of 57 Campylobacter  jejuni isolates was performed by multilocus sequence typing (MLST). In total,  77.41% of chicken carcass samples and 37.37% of kitchen surfaces showed  Campylobacter spp. contamination. Before chicken preparation, Campylobacter spp.  were already present in the kitchen environment; however, chicken handling  significantly increased Campylobacter spp. prevalence (p &lt; 0.05). After cleaning,  boards, hands, and knives still showed high bacterial loads including  Campylobacter spp., which related to poor sanitary conditions and ineffective  handling practices. Poor sanitation conditions on kitchen surfaces offer greater  opportunities for Campylobacter transmission. Molecular typing by MLST revealed  that Campylobacter cross-contamination occurred during chicken preparation. The  most prevalent sequence types, ST693 and ST45, showed strong biofilm formation  ability. Consequently, sanitary condition of surfaces and biofilm formation  ability of isolates were the critical points contributing to spread of  Campylobacter in kitchen environment. These results provide insight into  potential targeted control strategies along the farm-to-plate chain and highlight  the necessity for improvements in sanitary conditions. The implementation of more  effective cleaning measures should be considered to decrease the  campylobacteriosis risk.</t>
  </si>
  <si>
    <t>Place: Switzerland PMID: 34071496  PMCID: PMC8227167</t>
  </si>
  <si>
    <t>Campylobacter; MLST; biofilm; chicken handling; sanitary conditions</t>
  </si>
  <si>
    <t>E4UXVXM7</t>
  </si>
  <si>
    <t>Senok, Abiola; Yousif, Ahmed; Mazi, Waleed; Sharaf, Eman; Bindayna, Khalid; Elnima, El-Amin; Botta, Giuseppe</t>
  </si>
  <si>
    <t>Pattern of antibiotic susceptibility in Campylobacter jejuni isolates of human and poultry origin.</t>
  </si>
  <si>
    <t>Campylobacter jejuni antibiotic resistance is rising with a variable geographical pattern; but there is limited data from the Arabian Gulf region. We assessed the  sensitivity of human (117) and chicken (33) C. jejuni isolates to erythromycin,  ciprofloxacin, tetracycline and trimethoprim-sulfamethoxazole by agar dilution,  disc diffusion and the E test. Only 2 human isolates were resistant to  erythromycin. In contrast, over 80% of chicken and human isolates were resistant  to ciprofloxacin. A significantly higher proportion of chicken isolates than  human isolates were resistant to tetracycline, with much higher MIC(50) values (P  &lt; 0.001). The MIC(90) for trimethoprim-sulfamethoxazole by agar dilution was 40  microg/ml. Comparison of the results of the agar dilution method and E test  showed 1 major disagreement and 8 minor disagreements for erythromycin, 4 major  disagreements for ciprofloxacin and 23 disagreements for tetracycline (19 were  major disagreements). This was the first study to describe the pattern of  antibiotic resistance in Campylobacter isolates in this region; the results  indicate a high degree of erythromycin sensitivity that validates the continued  use of this agent as a first-line therapy for Campylobacter enteritis. These  findings have wide implications because of the large, highly mobile expatriate  population in this setting. In addition, the correlation between agar dilution  and disc diffusion supports the use of the latter as an alternative  susceptibility testing method for Campylobacter.</t>
  </si>
  <si>
    <t>Place: Japan PMID: 17314416</t>
  </si>
  <si>
    <t>Animals; Humans; *Chickens; Drug Resistance, Bacterial; Ciprofloxacin/pharmacology; Tetracycline/pharmacology; Poultry Diseases/*microbiology; Anti-Bacterial Agents/*pharmacology; Erythromycin/pharmacology; Campylobacter jejuni/*drug effects/isolation &amp; purification; Microbial Sensitivity Tests/methods; Campylobacter Infections/*microbiology/*veterinary; Colony Count, Microbial/methods; Trimethoprim, Sulfamethoxazole Drug Combination/pharmacology</t>
  </si>
  <si>
    <t>E56MWVWL</t>
  </si>
  <si>
    <t>Kaldhusdal, M; Schneitz, C; Hofshagen, M; Skjerv, E</t>
  </si>
  <si>
    <t>Reduced incidence of Clostridium perfringens-associated lesions and improved performance in broiler chickens treated with normal intestinal bacteria from adult fowl</t>
  </si>
  <si>
    <t>10.2307/1593022</t>
  </si>
  <si>
    <t>The dosing of young chicks with cultures of normal gut flora has been termed "competitive exclusion" (CE). This study was undertaken to examine, under field conditions, the effect of CE treatment on counts of intestinal Clostridium perfringens (CP) and on the occurrence of CP-associated disease in broiler chickens. A farm having recurrent CP-associated health problems was selected as study site. The study comprised four broiler houses, with one treated and one untreated flock per house. Treated birds were sprayed with the CE product Broilact (R) upon arrival at the farm. All flocks were offered feed containing the ionophorous anticoccidial agent narasin. The feed did not contain growth promoters. Treatment was associated with. positive but statistically nonsignificant effects on gut health. Delayed intestinal proliferation of CP and delayed appearance of CP-associated gut lesions were found in CE-created flocks. This delay was associated with improved production performance at slaughter.</t>
  </si>
  <si>
    <t>149-156</t>
  </si>
  <si>
    <t>WOS:000167783000018</t>
  </si>
  <si>
    <t>E56THKM3</t>
  </si>
  <si>
    <t>Englen, M. D.; Kelley, L. C.</t>
  </si>
  <si>
    <t>A rapid DNA isolation procedure for the identification of Campylobacter jejuni by the polymerase chain reaction.</t>
  </si>
  <si>
    <t>10.1046/j.1365-2672.2000.00841.x</t>
  </si>
  <si>
    <t>We have developed an efficient process for rapidly isolating campylobacter DNA using mechanical disruption combined with the guanidine-based reagent DNAzol.  Template DNA was isolated by this method from cultures of Campylobacter jejuni  resistant to lysis by boiling or enzymes and identified following polymerase  chain reaction (PCR) amplification using primers specific for the hippuricase  gene. Direct detection of campylobacters in poultry-processing samples by PCR is  demonstrated in chicken carcass rinses spiked with lysis-resistant C. jejuni. Our  results indicate that this method of DNA isolation may be ideal for direct PCR  detection of pathogenic bacteria in complex samples of widely varied origin,  especially when the target organisms are difficult to lyse by other means.</t>
  </si>
  <si>
    <t>421-426</t>
  </si>
  <si>
    <t>Place: England PMID: 11123549</t>
  </si>
  <si>
    <t>Animals; *Food Microbiology; Meat-Packing Industry; Poultry/*microbiology; Campylobacter jejuni/genetics/*isolation &amp; purification; Polymerase Chain Reaction/*methods; DNA, Bacterial/*isolation &amp; purification</t>
  </si>
  <si>
    <t>E5H6A3QE</t>
  </si>
  <si>
    <t>van de Giessen, A. W.; Bouwknegt, M.; Dam-Deisz, W. D. C.; van Pelt, W.; Wannet, W. J. B.; Visser, G.</t>
  </si>
  <si>
    <t>Surveillance of Salmonella spp. and Campylobacter spp. in poultry production flocks in The Netherlands.</t>
  </si>
  <si>
    <t>10.1017/S0950268806005905</t>
  </si>
  <si>
    <t>In The Netherlands, a national programme for the surveillance of zoonotic bacteria in farm animals has been operative since 1997. We describe the results  of the surveillance of Salmonella spp. in flocks of laying hens and broilers and  of Campylobacter spp. in broiler flocks in the period 1999-2002. The prevalence  of Salmonella spp. in laying-hen flocks has significantly decreased from 21.1% in  1999 to 13.4% in 2002. This decreasing trend might indicate that the control  measures taken by the poultry industry were effective. S. Enteritidis was the  predominant serovar in laying hens accounting for one third of the positive  flocks. Although prevalence estimates for Salmonella spp. in broiler flocks did  not yield a significant decreasing trend in 1999-2002, a decrease in Salmonella  prevalence to 11% was measured in 2002. During the study period, S. Paratyphi B  var. Java emerged in broilers to become the predominant serovar in 2002  accounting for one third of the positive flocks. The prevalence of Campylobacter  spp. in broiler flocks did not increase nor decrease continuously between 1999  and 2002, which roughly corresponds with the monitoring results from the poultry  industry. In this period, the estimated flock prevalence roughly averaged around  20%, with C. jejuni being the predominant species. The approach of monitoring  presented in this paper can serve as a blueprint for monitoring schemes in farm  animal populations to be developed in the context of the EC Zoonoses Directive.</t>
  </si>
  <si>
    <t>1266-1275</t>
  </si>
  <si>
    <t>Place: England PMID: 16670032  PMCID: PMC2870501</t>
  </si>
  <si>
    <t>Animals; public health; Poultry; Population Surveillance; Campylobacter jejuni; antibiotic resistance; Food Contamination/*analysis; Prevalence; Salmonella enteritidis; animal health; prevalence; disease surveillance; zoonosis; article; nonhuman; bacterium isolation; controlled study; serotyping; *Gram negative infection; infection control; bacterium detection; seasonal variation; bacterium isolate; feces analysis; hen; poultry farming; serotype; infection prevention; trend study; geographic distribution; Netherlands; *salmonellosis; animal care; animal wellbeing; bacteriophage typing; health program; Salmonella paratyphi B; Poultry Diseases/*epidemiology/microbiology; Meat/microbiology; Campylobacter Infections/epidemiology/*veterinary; Netherlands/epidemiology; Campylobacter/classification/growth &amp; development/*isolation &amp; purification; Salmonella Infections, Animal/epidemiology; Salmonella/classification/growth &amp; development/*isolation &amp; purification</t>
  </si>
  <si>
    <t>E5MAEDWK</t>
  </si>
  <si>
    <t>Carreira, Ana Cláudia; Cunha, Mónica V.</t>
  </si>
  <si>
    <t>Characterization of Campylobacter jejuni and Campylobacter coli genotypes in poultry flocks by restriction fragment length polymorphism (RFLP) analysis.</t>
  </si>
  <si>
    <t>10.1007/978-1-4939-2004-4_22</t>
  </si>
  <si>
    <t>We describe a simple, rapid, and discriminatory methodology that allows the routine molecular characterization of Campylobacter jejuni and Campylobacter coli  isolates. The proposed approach is built on one of the earliest and simplest  molecular typing methods ever, consisting on the analysis of the fragments of  different lengths generated by digestion of homologous DNA sequences with  specific restriction endonucleases, a process known as restriction fragment  length polymorphism (RFLP) analysis. The strategy underneath the workflow  reported here is meant to explore the polymorphisms of Campylobacter spp. flaA  gene (flaA-RFLP) that allows the local investigation of the genetic diversity and  distribution of C. coli and C. jejuni isolates from different sources, namely,  chickens' caeca. Although not appropriate for global and long-term  epidemiological studies as a single approach, flaA-RFLP analysis can be very  useful in surveys limited in space and time and, for specific epidemiological  settings, an alternative to more modern and resource-demanding techniques.</t>
  </si>
  <si>
    <t>Place: United States PMID: 25399105</t>
  </si>
  <si>
    <t>Animals; Polymerase Chain Reaction; *Genotype; *Polymorphism, Restriction Fragment Length; Campylobacter Infections/*veterinary; Campylobacter jejuni/*genetics; Campylobacter coli/*genetics; Molecular Typing/*methods; Poultry Diseases/*diagnosis/*microbiology</t>
  </si>
  <si>
    <t>E5P4L7LK</t>
  </si>
  <si>
    <t>Dias, Thomas Salles; de Almeida Figueira, Arthur; Costa, Gisllany Alves; da Cunha, Nathalie Costa; Rossi, Daise Aparecida; de Melo, Roberta Torres; de Almeida Pereira, Virginia Léo; de Aquino, Maria Helena Cosendey</t>
  </si>
  <si>
    <t>SVR-flaA typing of erythromycin- and ciprofloxacin-resistant Campylobacter jejuni strains isolated from poultry slaughterhouses in southern Brazil.</t>
  </si>
  <si>
    <t>10.1007/s42770-023-00969-5</t>
  </si>
  <si>
    <t>The emergence of fluoroquinolone and macrolide resistance in C. jejuni, a recognized zoonotic pathogen, has increased worldwide. This study aimed to  investigate phenotypic resistance to ciprofloxacin and erythromycin, the  molecular mechanisms involved, and the strain of C. jejuni isolated from broiler  carcasses. Eighty C. jejuni isolates from broiler carcasses in southern Brazil  were investigated for their susceptibility to ciprofloxacin and erythromycin at  minimal inhibitory concentrations. Mismatch amplification mutation  assay-polymerase chain reaction (MAMA-PCR) was performed to detect substitutions  of Thr-86-Ile, A2074C, and A2075G of domain V in the 23S rRNA. The presence of  ermB gene and CmeABC operon were investigated by PCR. DNA sequencing was used to  detect substitutions in the L4 and L22 proteins of the erythromycin-resistant  strains. The Short Variable Region (SVR) of flaA was used to type all the strains  resistant to both antimicrobials. Ciprofloxacin and erythromycin resistance were  detected in 81.25% and 30.00% of the strains, respectively, and minimal  inhibitory concentration values ranged from ≤ 0.125 to 64 µg/mL for ciprofloxacin  and 0.5 to &gt; 128 µg/mL for erythromycin. The Thr-86-Ile mutation in gyrA was  observed in 100% of the ciprofloxacin-resistant strains. Mutations in both the  A2074C and A2075G positions of 23S rRNA were observed in 62.5% of the  erythromycin-resistant strains, while 37.5% had only the mutation A2075G. None of  the strains harbored CmeABC operon, and ermB was not detected. Using DNA  sequencing, the amino acid substitution T177S was detected in L4, and  substitutions I65V, A103V, and S109A were detected in L22. Twelve flaA-SVR  alleles were identified among the strains, with the most common SVR-flaA allele,  type 287, covering 31.03% of ciprofloxacin- and erythromycin-resistant isolates.  The present study revealed a high incidence and high levels of resistance to  ciprofloxacin and erythromycin, as well as broad molecular diversity in C. jejuni  isolates from broiler carcasses.</t>
  </si>
  <si>
    <t>2023-06</t>
  </si>
  <si>
    <t>1065-1073</t>
  </si>
  <si>
    <t>© 2023. The Author(s) under exclusive licence to Sociedade Brasileira de Microbiologia.</t>
  </si>
  <si>
    <t>Place: Brazil PMID: 37055624  PMCID: PMC10234967</t>
  </si>
  <si>
    <t>Animals; Campylobacter; Poultry; Chickens/microbiology; Abattoirs; Broiler; Microbial Sensitivity Tests; Antimicrobial resistance; Brazil; flaA typing; Anti-Bacterial Agents/pharmacology; Ciprofloxacin/pharmacology; *Campylobacter jejuni/genetics; Drug Resistance, Bacterial/genetics; Erythromycin/pharmacology; *Campylobacter Infections/microbiology; RNA, Ribosomal, 23S/genetics; Macrolides/pharmacology</t>
  </si>
  <si>
    <t>E5UT8II5</t>
  </si>
  <si>
    <t>Ferrario, C.; Lugli, G.A.; Ossiprandi, M.C.; Turroni, F.; Milani, C.; Duranti, S.; Mancabelli, L.; Mangifesta, M.; Alessandri, G.; van Sinderen, D.; Ventura, M.</t>
  </si>
  <si>
    <t>Next generation sequencing-based multigene panel for high throughput detection of food-borne pathogens</t>
  </si>
  <si>
    <t>10.1016/j.ijfoodmicro.2017.05.001</t>
  </si>
  <si>
    <t>https://www.scopus.com/inward/record.uri?eid=2-s2.0-85020022097&amp;doi=10.1016%2fj.ijfoodmicro.2017.05.001&amp;partnerID=40&amp;md5=351244ac6b60559a5cd6ee857db10b43</t>
  </si>
  <si>
    <t>20-29</t>
  </si>
  <si>
    <t>E5ZE8667</t>
  </si>
  <si>
    <t>Northcutt, J. K.; Cason, J. A.; Ingram, K. D.; Smith, D. P.; Buhr, R. J.; Fletcher, D. L.</t>
  </si>
  <si>
    <t>Recovery of bacteria from broiler carcasses after immersion chilling in different volumes of water, part 2.</t>
  </si>
  <si>
    <t>10.3382/ps.2006-00444</t>
  </si>
  <si>
    <t>Experiments were conducted to determine the relationship between poultry chilling water volume and carcass microbiology. In the first study, the volume of water  used during immersion chilling was found to have a significant effect on the  counts of bacteria recovered from broiler carcass halves; however, these volumes  (2.1 and 16.8 L/kg) were extreme and did not reflect commercial levels. A second  study using commercial chilling volumes was conducted with 3.3 L/kg (low) or 6.7  L/kg (high) distilled water in the chiller. Prechill broiler carcasses were  removed from a commercial processing line, cut into left and right halves, and  one-half of each pair was individually chilled in a bag containing low or high  volume of water. Bags containing halves were submersed in a secondary chill tank  containing approximately 150 L of an ice-water mix (0.6 degrees C). After 45 min,  halves were removed, allowed to drip for 5 min, and rinsed with 100 mL of sterile  water for 1 min. Rinses were analyzed for total aerobic bacteria, Escherichia  coli, Enterobacteriaceae, and Campylobacter. When the numbers of bacteria in the  half-carcass rinses (HCR) were compared, counts recovered from halves chilled in  a low volume of water were the same as those recovered from the halves chilled  with a high volume of water (P &gt; 0.05). Levels found in the HCR ranged from 4.0  to 4.2 log(10) cfu/mL for aerobic bacteria, 3.3 to 3.5 log(10) cfu/mL for E.  coli, 3.6 to 3.8 log(10) cfu/mL for Enterobacteriaceae, and 2.4 to 2.6 log(10)  cfu/mL for Campylobacter. Data were also analyzed using a paired comparison  t-test, and this analysis showed that there was no difference (P &gt; 0.05) in the  numbers of aerobic bacteria, E. coli, Enterobacteriaceae, or Campylobacter  recovered from paired-halves chilled in different volumes of water. The present  study shows that under the conditions outlined in this experiment, doubling the  amount of water during immersion chilling (3.3 vs. 6.7 L/kg) did not improve the  removal of bacteria from the surfaces of chilled carcasses.</t>
  </si>
  <si>
    <t>573-576</t>
  </si>
  <si>
    <t>Place: England PMID: 18281587</t>
  </si>
  <si>
    <t>Animals; Campylobacter; Food Microbiology; Campylobacter/isolation &amp; purification; Chickens/*microbiology; Enterobacteriaceae/isolation &amp; purification; Escherichia coli/isolation &amp; purification; Food Contamination/*analysis; Water; Enterobacteriaceae; Escherichia coli; *food contamination/an [Drug Analysis]; *meat; animal; bacterial count; isolation and purification; microbiology; Meat/*microbiology; article; *chicken; food control; *food handling; methodology; water; *cold; *Cold Temperature; Food Handling/*methods; Colony Count, Microbial/methods</t>
  </si>
  <si>
    <t>E64389KV</t>
  </si>
  <si>
    <t>Chon, J.-W.; Kim, Y.-J.; Kim, H.-S.; Kim, D.-H.; Jeong, D.K.; Seo, K.-H.</t>
  </si>
  <si>
    <t>Evaluation of Tazobactam-Supplemented, Modified Charcoal-Cefoperazone-Deoxycholate Agar for Qualitative Detection of Campylobacter from Chicken Carcass Rinse</t>
  </si>
  <si>
    <t>10.1089/fpd.2015.2062</t>
  </si>
  <si>
    <t>https://www.scopus.com/inward/record.uri?eid=2-s2.0-84969244597&amp;doi=10.1089%2ffpd.2015.2062&amp;partnerID=40&amp;md5=6fa52487043826219b6644db9af99588</t>
  </si>
  <si>
    <t>251-254</t>
  </si>
  <si>
    <t>E6EUJ98B</t>
  </si>
  <si>
    <t>Wilson, KM; Bourassa, DV; Davis, AJ; Freeman, ME; Buhr, RJ</t>
  </si>
  <si>
    <t>The addition of charcoals to broiler diets did not alter the recovery of Salmonella Typhimurium during grow-out</t>
  </si>
  <si>
    <t>10.3382/ps/pev371</t>
  </si>
  <si>
    <t>Two experiments evaluated prebiotics added to feed on the recovery of Salmonella in broilers during grow-out and processing. In Experiment 1, "seeder" chicks were inoculated with Salmonella Typhimurium and placed with penmates. Treatments were: basal control diet, added 0.3% bamboo charcoal, 0.6% bamboo charcoal, or 0.12% Aromabiotic (medium chain fatty acids). The ceca from seeders and penmates were sampled to confirm Salmonella colonization at 3, 4, and 6 wk, and pen litter was sampled weekly. At 3 wk, charcoal fed chicks had significantly lower cecal recovery (37% lower) of Salmonella via direct plating but no differences at wk 4 or 6. At 6 wk, broilers fed Aromabiotic had no recovery of Salmonella from ceca with direct plating and significantly, 18%, lower recovery with enrichment. In Experiment 2, the treatments were: basal control diet, added 0.3% bamboo charcoal, 0.3% activated bamboo charcoal, or 0.3% pine charcoal. At placement, 2 seeders were challenged with Salmonella and commingled with penmates and ceca sampled at 1 and 2 wk, and ceca from 5 penmates/pen at 3 to 6 wk. Weekly, the pH of the crop and duode-num was measured from 1 penmate/pen and the litter surface sampled. At the end of grow-out broilers were processed. Results showed that penmates had colonized at 1 and 2 wk. Cecal Salmonella showed no differences except at 4 wk, when activated bamboo charcoal had a 18% lower recovery of Salmonella (enrichment) compared to the control (88%). Similar to Experiment 1, the recovery of Salmonella from the litter was not significantly different among treatments, however an overall decrease in recovery by 4 wk with direct plating reoccurred. The pH of the duodenum and the crop were not different among treatments. Crop pH (6.0) for all treatments were significantly higher at wk 1 compared to wk 2 to 6. Charcoals had minimal effect on Salmonella recovery in the ceca, but following defeathering, broilers fed charcoals had significantly lower Salmonella recovery from breast skin (charcoals 5+/60 compared to control 8+/20). While the addition of charcoals to broilers feed did not significantly affect Salmonella recovery during production (from litter or ceca samples) there was a lower Salmonella recovery from breast skin following scalding and defeathering.</t>
  </si>
  <si>
    <t>694-704</t>
  </si>
  <si>
    <t>WOS:000372075400025</t>
  </si>
  <si>
    <t>E6NA598B</t>
  </si>
  <si>
    <t>Zhang, Maojun; Li, Qun; He, Lihua; Meng, Fanliang; Gu, Yixin; Zheng, Minghuan; Gong, Yunwei; Wang, Ping; Ruan, Feng; Zhou, Lei; Wu, Jing; Chen, Li; Fitzgerald, Collette; Zhang, Jianzhong</t>
  </si>
  <si>
    <t>Association study between an outbreak of Guillain-Barre syndrome in Jilin, China, and preceding Campylobacter jejuni infection.</t>
  </si>
  <si>
    <t>10.1089/fpd.2009.0493</t>
  </si>
  <si>
    <t>From June to July 2007, 36 cases of Guillain-Barre syndrome (GBS) occurred in a township in north China. Serological study and bacteria culture were performed to  investigate the association between preceding Campylobacter jejuni infection and  this GBS outbreak. Anti-C. jejuni antibodies were found in significantly higher  numbers of GBS patients (IgM 84%, IgG 87.5%) than in healthy inspection cases  (IgM 33%, IgG 27%). IgG anti-GM1 was the dominant anti-ganglioside antibody among  the GBS patients. Seven C. jejuni isolates (four from human stool and three from  poultry specimens taken from the patients' houses) were obtained. Serotyping and  molecular analysis were used to investigate the genetic relatedness among these  C. jejuni isolates. The four human isolates, collected from residents of the same  district, were indistinguishable by both pulsed-field gel electrophoresis and  multilocus sequence typing, suggesting these patients had a common source of  infection. A new sequence type, sequence type-2993, was assigned to the human C.  jejuni isolates, three of which belonged to Penner serotype heat-stable (HS):41.  Both serotype and molecular subtype of the human C. jejuni isolates were  different from those of isolates obtained from poultry specimens. Our results  suggest that the antecedent C. jejuni infection triggered this GBS outbreak in  China.</t>
  </si>
  <si>
    <t>913-919</t>
  </si>
  <si>
    <t>Place: United States PMID: 20455754</t>
  </si>
  <si>
    <t>Animals; Food Microbiology; Humans; Retrospective Studies; Chickens/microbiology; Feces/microbiology; Adult; Female; Male; Young Adult; *Disease Outbreaks; Serotyping; Microbial Sensitivity Tests; Anti-Bacterial Agents/pharmacology; Meat/microbiology; China/epidemiology; Antibodies, Bacterial/blood/immunology; Campylobacter Infections/*complications/genetics/immunology/microbiology; Campylobacter jejuni/*classification/drug effects/immunology/*isolation &amp; purification; G(M1) Ganglioside/immunology; Guillain-Barre Syndrome/blood/classification/*complications/*epidemiology; Immunoglobulin G/blood/immunology</t>
  </si>
  <si>
    <t>E6SQ88DQ</t>
  </si>
  <si>
    <t>Grados O.; Bravo N.; Black R.E.; Butzler J.P.</t>
  </si>
  <si>
    <t>Paediatric campylobacter diarrhoea from household exposure to live chickens in Lima, Peru</t>
  </si>
  <si>
    <t>0043-9686</t>
  </si>
  <si>
    <t>Although Campylobacter jejuni is a frequent enteropathogen in cases of paediatric diarrhoea in developing countries, its route of transmission is not well understood. An age-matched, case-control study of childen with C. jejuni diarrhoea was therefore carried out in Lima, Peru, from January 1983 to April 1986 to identify the risk factors and vehicles of transmission. As cases, 104 children less than 3 years of age were selected and compared with controls of the same age with non-gastrointestinal illnesses. Household exposure to live chickens was an important risk factor (odds ratio, 11; after adjusting for socioeconomic and environmental variables). Subjects in index households had a higher frequency of infection than those in control households, and infected young children were more likely to be ill than older children or adults, suggesting that immunity may be acquired from natural infection. The risk factors identified suggest that direct contact with the faeces of C. jejuni-infected chickens in the household environment was largely responsible for transmission of the organism to susceptible infants.</t>
  </si>
  <si>
    <t>BULL. WHO</t>
  </si>
  <si>
    <t>Place: Switzerland Publisher: World Health Organization (20 Ave. Appia, Geneva 27 CH-1211, Switzerland)</t>
  </si>
  <si>
    <t>epidemiology; Peru; chicken; *Campylobacter jejuni; human; major clinical study; preschool child; *disease transmission; household; etiology; *diarrhea/et [Etiology]</t>
  </si>
  <si>
    <t>E6W24JKT</t>
  </si>
  <si>
    <t>Mavri, Ana; Smole Možina, Sonja</t>
  </si>
  <si>
    <t>Resistance to bile salts and sodium deoxycholate in macrolide- and fluoroquinolone-susceptible and resistant Campylobacter jejuni and Campylobacter  coli strains.</t>
  </si>
  <si>
    <t>10.1089/mdr.2012.0217</t>
  </si>
  <si>
    <t>Campylobacter are the most commonly reported bacterial causes of human gastroenteritis, and they are becoming increasingly resistant to antibiotics,  including macrolides and fluoroquinolones, those most frequently used for the  treatment of campylobacteriosis. Active efflux mechanisms are involved in  resistance of Campylobacter to a broad spectrum of antimicrobials, and are also  essential for Campylobacter colonization in the animal intestine, through  mediation of bile resistance. Acquisition of antibiotic resistance through  resistance-conferring mutations can impose a fitness cost of Campylobacter. The  aim of the present study was to determine whether macrolide and fluoroquinolone  resistance in Campylobacter affects their tolerance to bile salts and sodium  deoxycholate through the most frequent resistance-conferring mutations.  Antimicrobial efflux was studied on the basis of restored sensitivity in the  presence of the efflux-pump inhibitors (EPIs) phenylalanine-arginine  beta-naphthylamide (PAβN) and 1-(1-naphthylmethyl)-piperazine. In the 15  Campylobacter jejuni and 23 Campylobacter coli strains examined here, both of  these EPIs partially reversed the resistance to bile salts and sodium  deoxycholate. Erythromycin-sensitive C. coli strains were more resistant to bile  salts and sodium deoxycholate than erythromycin-resistant strains. PAβN had  greater effects on bile salt and sodium deoxycholate resistance in these  erythromycin-resistant strains compared to erythromycin-sensitive strains.  However, no differences were seen between the ciprofloxacin-sensitive and  ciprofloxacin-resistant strains.</t>
  </si>
  <si>
    <t>168-174</t>
  </si>
  <si>
    <t>Place: United States PMID: 23289436</t>
  </si>
  <si>
    <t>Animals; Humans; Poultry; Swine; Microbial Sensitivity Tests; Mutation; Ciprofloxacin/pharmacology; Fluoroquinolones/pharmacology; Drug Resistance, Bacterial/genetics; Anti-Bacterial Agents/*pharmacology; Erythromycin/pharmacology; Campylobacter coli/*drug effects/genetics/isolation &amp; purification; Campylobacter jejuni/*drug effects/genetics/isolation &amp; purification; Macrolides/pharmacology; Bile Acids and Salts/pharmacology; Dipeptides/pharmacology; Campylobacter Infections/*drug therapy/microbiology; Deoxycholic Acid/pharmacology; Piperazines/pharmacology</t>
  </si>
  <si>
    <t>E7DCREJU</t>
  </si>
  <si>
    <t>Sheppard, Samuel K.; Dallas, John F.; Strachan, Norval J. C.; MacRae, Marian; McCarthy, Noel D.; Wilson, Daniel J.; Gormley, Fraser J.; Falush, Daniel; Ogden, Iain D.; Maiden, Martin C. J.; Forbes, Ken J.</t>
  </si>
  <si>
    <t>Campylobacter genotyping to determine the source of human infection.</t>
  </si>
  <si>
    <t>10.1086/597402</t>
  </si>
  <si>
    <t>BACKGROUND: Campylobacter species cause a high proportion of bacterial gastroenteritis cases and are a significant burden on health care systems and  economies worldwide; however, the relative contributions of the various possible  sources of infection in humans are unclear. METHODS: National-scale genotyping of  Campylobacter species was used to quantify the relative importance of various  possible sources of human infection. Multilocus sequence types were determined  for 5674 isolates obtained from cases of human campylobacteriosis in Scotland  from July 2005 through September 2006 and from 999 Campylobacter species isolates  from 3417 contemporaneous samples from potential human infection sources. These  data were supplemented with 2420 sequence types from other studies, representing  isolates from a variety of sources. The clinical isolates were attributed to  possible sources on the basis of their sequence types with use of 2 population  genetic models, STRUCTURE and an asymmetric island model. RESULTS: The STRUCTURE  and the asymmetric island models attributed most clinical isolates to chicken  meat (58% and 78% of Campylobacter jejuni and 40% and 56% of Campylobacter coli  isolates, respectively), identifying it as the principal source of Campylobacter  infection in humans. Both models attributed the majority of the remaining  isolates to ruminant sources, with relatively few isolates attributed to wild  bird, environment, swine, and turkey sources. CONCLUSIONS: National-scale  genotyping was a practical and efficient methodology for the quantification of  the contributions of different sources to human Campylobacter infection. Combined  with the knowledge that retail chicken is routinely contaminated with  Campylobacter, these results are consistent with the view that the largest  reductions in human campylobacteriosis in industrialized countries will come from  interventions that focus on the poultry industry.</t>
  </si>
  <si>
    <t>1072-1078</t>
  </si>
  <si>
    <t>Place: United States PMID: 19275496  PMCID: PMC3988352</t>
  </si>
  <si>
    <t>Animals; Food Microbiology; Humans; *Models, Genetic; Animals, Domestic/microbiology; Bayes Theorem; Campylobacter coli/classification/genetics/isolation &amp; purification; Campylobacter Infections/*microbiology; Campylobacter jejuni/classification/genetics/isolation &amp; purification; Campylobacter/classification/*genetics/*isolation &amp; purification; Cattle; Chickens/microbiology; Feces/microbiology; Genotype; Manure/microbiology; Markov Chains</t>
  </si>
  <si>
    <t>E7J429N4</t>
  </si>
  <si>
    <t>Stopforth, JD; O'Connor, R; Lopes, M; Kottapalli, B; Hill, WE; Samadpour, M</t>
  </si>
  <si>
    <t>Validation of individual and multiple-sequential interventions for reduction of microbial populations during processing of poultry carcasses and parts</t>
  </si>
  <si>
    <t>10.4315/0362-028X-70.6.1393</t>
  </si>
  <si>
    <t>Changes in aerobic plate counts (APC), total coliform counts (TCC), Escherichia coli counts (ECC), and Salmonella incidence on poultry carcasses and parts and in poultry processing water were evaluated. Bacterial counts were estimated before and after individual interventions and after poultry carcasses were exposed to multiple-sequential interventions at various stages during the slaughter process. Individual and multiple-sequential interventions were evaluated at three processing plants: (i) plant A (New York wash, postevisceration wash, inside-outside bird washes 1 and 2, chlorine dioxide wash, chlorine dioxide wash plus chlorine chiller, chiller exit spray, and postchiller wash), (ii) plant B (New York wash, inside-outside bird washes 1 and 2, trisodium phosphate wash, and chlorine chiller), and (iii) plant C (trisodium phosphate wash and chlorine chiller). The majority of individual interventions effectively or significantly (P &lt; 0.05) reduced microbial populations on or in carcasses, carcass parts, and processing water. Reductions in APC, TCC, and ECC due to individual interventions ranged from 0 to 1.2, 0 to 1.2, and 0 to 0.8 log CFU/ml, respectively. Individual interventions reduced Salmonella incidence by 0 to 100% depending on the type of process and product. Multiple-sequential interventions resulted in significant reductions (P &lt; 0.05) in APC, TCC, ECC, and Salmonella incidence of 2.4, 2.8, and 2.9 log CFU/ml and 79%, respectively, at plant A; 1.8, 1.7, and 1.6 log CFU/ml and 91%, respectively,, at plant B; and 0.8, 1.1, and 0.9 log CFU/ml and 40%, respectively, at plant C. These results enabled validation of in-plant poultry processing interventions and provide a source of information to help the industry in its selection of antimicrobial strategies.</t>
  </si>
  <si>
    <t>1393-1401</t>
  </si>
  <si>
    <t>WOS:000247090600012</t>
  </si>
  <si>
    <t>E7KRCT6Z</t>
  </si>
  <si>
    <t>Wang, H; McEntire, JC; Zhang, L; Li, X; Doyle, M</t>
  </si>
  <si>
    <t>The transfer of antibiotic resistance from food to humans: facts, implications and future directions</t>
  </si>
  <si>
    <t>The food chain, from production to the consumer's kitchen, can be an important contributor to the development, persistence and dissemination of antibioticresistant (ART) microbes, including both ART foodborne pathogens and commensal bacteria. Many factors in the food chain, such as the antimicrobial compounds used and how they were used, microbial co-selection, fitness and persistence mechanisms, host lifestyle, and food treatment conditions, influence the antibiotic resistance (AR) cycle. Targeted mitigation strategies, such as those used in the dairy processing industry, can be effective in reducing the AR gene pool.</t>
  </si>
  <si>
    <t>249-260</t>
  </si>
  <si>
    <t>WOS:000306626800019</t>
  </si>
  <si>
    <t>E7PLXZIP</t>
  </si>
  <si>
    <t>da Fonseca Batistão, D.W.; Fonseca, B.B.; Júnior, Á.F.; Beletti, M.E.</t>
  </si>
  <si>
    <t>Colonization of campylobacter jejuni in poultry</t>
  </si>
  <si>
    <t>Campylobacter Spp. and Related Organisms in Poultry: Pathogen-Host Interactions, Diagnosis and Epidemiology</t>
  </si>
  <si>
    <t>https://www.scopus.com/inward/record.uri?eid=2-s2.0-85017079350&amp;doi=10.1007%2f978-3-319-29907-5_3&amp;partnerID=40&amp;md5=89edf0753e0ef50794964e1baf1fe5ea</t>
  </si>
  <si>
    <t>37-58</t>
  </si>
  <si>
    <t>DOI: 10.1007/978-3-319-29907-5_3</t>
  </si>
  <si>
    <t>E7YY4W8A</t>
  </si>
  <si>
    <t>Jackowska-Tracz, A.; Tracz, M.</t>
  </si>
  <si>
    <t>Effects of high hydrostatic pressure on Campylobacter jejuni in poultry meat.</t>
  </si>
  <si>
    <t>10.1515/pjvs-2015-0034</t>
  </si>
  <si>
    <t>Campylobacter jejuni inactivation by high pressure processing (HPP) in poultry meat (chicken breast) was investigated. The pressure was created by high  hydrostatic pressure piston-cylinder food processor. Contaminated with C. jejuni  (108 CFU g-1) samples of ground poultry meat were hermetically sealed in a  polyamide-polyethylene bags and exposed to HPP for 9 different combinations of  pressure (200 MPa, 300 MPa and 400 MPa) and time (5 min, 10 min and 15 min).  Quantitative bacteriological analysis was carried out in order to determine the  number of surviving C. jejuni cells. The obtained results showed that C. jejuni  is relatively sensitive to high pressure treatment as compared to other  food-borne pathogens. The loss of C. jejuni viability increased in a dose- and  time-dependent manner. On the basis of the results, D-values were calculated. For  reduction C. jejuni in poultry meat by 6 log units (6D-values), considered as  sufficient for consumer protection, the application of 300 MPa for 8.73 min, or  400 MPa for 4.37 min is needed. The linear regression equations, which has been  calculated on the basis of this study, allows to determine the degree of C.  jejuni reduction in poultry meat for any selected duration of pressurization in a  given pressure range.</t>
  </si>
  <si>
    <t>261-266</t>
  </si>
  <si>
    <t>Place: Germany PMID: 26172174</t>
  </si>
  <si>
    <t>Animals; Chickens; *Food Microbiology; chicken; *Campylobacter jejuni; food handling; meat; animal; Meat/*microbiology; *food control; *microbiology; *procedures; hydrostatic pressure; Hydrostatic Pressure; Food Handling/*methods</t>
  </si>
  <si>
    <t>E828GWTN</t>
  </si>
  <si>
    <t>Lazo-Láscarez, Sabrina; Gutiérrez, Leana Zumbado; Duarte-Martínez, Francisco; Romero Zúñiga, Juan José; Arias Echandi, María Laura; Muñoz-Vargas, Lohendy</t>
  </si>
  <si>
    <t>Antimicrobial Resistance and Genetic Diversity of Campylobacter spp. Isolated from Broiler Chicken at Three Levels of the Poultry Production Chain in Costa  Rica.</t>
  </si>
  <si>
    <t>10.4315/JFP-21-111</t>
  </si>
  <si>
    <t>ABSTRACT: Campylobacter spp. are considered the most common bacterial cause of human gastroenteritis, one of the four main causes of diarrheal disease  worldwide, and they are one of the main foodborne pathogens causing  hospitalizations and deaths. Here, 148 strains of Campylobacter spp. isolated  from poultry at farms, processing plants, and retail stores in Costa Rica were  examined for resistance to six antibiotics. An agar dilution test was used to  determine the MIC and susceptibility profiles against doxycycline, ciprofloxacin,  nalidixic acid, enrofloxacin, chloramphenicol, and erythromycin. In addition, a  pulsed-field gel electrophoresis analysis was carried out to determine the  genotype relatedness of a representative subset of the isolates. Approximately  136 (92%) of the 148 analyzed isolates showed resistance to the tested drugs.  Nalidixic acid, ciprofloxacin, and enrofloxacin were the antibiotics for which  resistance occurred most frequently (91.2, 85.8, and 85.8%, respectively),  followed by doxycycline (25.0%), chloramphenicol (5.4%), and erythromycin (2.7%).  The profile conferring only resistance to quinolones was the most frequently  found, and only 2.0% of the isolates showed resistance to quinolones and  macrolides simultaneously. Results showed a high frequency of resistant  Campylobacter spp. strains and evidenced the distribution, selection, and  circulation of resistant strains along the poultry chain from farms to consumers.  Cross-contamination and resistance seem to play important roles in the  dissemination of these strains at specific points of the poultry chain, even when  control measures are being taken. The establishment of effective surveillance and  control strategies represents an essential tool for foodborne diseases  mitigation. The rational use of antibiotics, especially those still showing  efficacy, should be a priority in both human and veterinary medicine to contain  the progress of this phenomenon and its consequences.</t>
  </si>
  <si>
    <t>2143-2150</t>
  </si>
  <si>
    <t>Place: United States PMID: 34324670</t>
  </si>
  <si>
    <t>Animals; Campylobacter; Chickens; Food Microbiology; Humans; poultry; Poultry; Foodborne pathogen; Public health; antibiotic resistance; chicken; *Campylobacter; *Campylobacter jejuni; Genetic Variation; human; animal; genetics; Chicken meat; Microbial Sensitivity Tests; Antimicrobial resistance; veterinary medicine; Pulsed-field gel electrophoresis; antiinfective agent/pd [Pharmacology]; microbial sensitivity test; food control; *campylobacteriosis/dt [Drug Therapy]; genetic variation; Costa Rica; Drug Resistance, Bacterial; Anti-Bacterial Agents/pharmacology; *Campylobacter jejuni/genetics; *Campylobacter/genetics; *Campylobacter Infections/drug therapy/veterinary</t>
  </si>
  <si>
    <t>E844HYRK</t>
  </si>
  <si>
    <t>Kim, JS; Lee, MY; Kim, SJ; Jeon, SE; Cha, I; Hong, S; Chung, GT; Huh, MJ; Kang, YH; Yoo, CK; Kim, J</t>
  </si>
  <si>
    <t>High-Level Ciprofloxacin-Resistant Campylobacter jejuni Isolates Circulating in Humans and Animals in Incheon, Republic of Korea</t>
  </si>
  <si>
    <t>10.1111/zph.12262</t>
  </si>
  <si>
    <t>Campylobacter jejuni is one of the major causative pathogens of outbreaks or sporadic cases of diarrhoeal diseases worldwide. In this study, we compared the phenotypic and genetic characteristics of C.jejuni isolates of human and food-producing animal origins in Korea and examined the genetic relatedness between these two groups of isolates. Regardless of isolation source, all C.jejuni isolates harboured four virulence genes, cadF, cdtB, ciaB and racR, whereas the wlaN and virB11 genes were more frequently observed in human isolates. Antimicrobial susceptibility testing showed that the majority of C.jejuni isolates displayed high-level resistance to fluoroquinolone (95.2%) or tetracycline (76.2%) antibiotics, and 12.4% of isolates exhibited multidrug resistance (more than three classes of antibiotics tested). Pulsed-field gel electrophoresis (PFGE) of all Campylobacter isolates revealed 51 different SmaI-PFGE patterns and six major clusters containing both human and animal isolates. These results indicate that genetically diverse strains of C.jejuni with antimicrobial drug-resistance and virulence properties have prevailed in Incheon. Nevertheless, some particular populations continue to circulate within the community, providing the evidence for an epidemiological link of C.jejuni infections between humans and food-producing animals. Therefore, the continued monitoring and surveillance of C.jejuni isolates of human and food-producing animal origins are required for public health and food safety.</t>
  </si>
  <si>
    <t>545-554</t>
  </si>
  <si>
    <t>WOS:000386135500006</t>
  </si>
  <si>
    <t>E8KK3CSM</t>
  </si>
  <si>
    <t>Gomes, Carolina N.; Passaglia, Jaqueline; Vilela, Felipe P.; Pereira da Silva, Fátima M. H. S.; Duque, Sheila S.; Falcão, Juliana P.</t>
  </si>
  <si>
    <t>High survival rates of Campylobacter coli under different stress conditions suggest that more rigorous food control measures might be needed in Brazil.</t>
  </si>
  <si>
    <t>10.1016/j.fm.2018.02.014</t>
  </si>
  <si>
    <t>Campylobacter spp. have been the most commonly reported gastrointestinal bacterial pathogen in many countries. Consumption of improperly prepared poultry  meat has been the main transmission route of Campylobacter spp. Although Brazil  is the largest exporter of poultry meat in the world, campylobacteriosis has been  a neglected disease in the country. The aim of this study was to characterize 50  Campylobacter coli strains isolated from different sources in Brazil regarding  the frequency of 16 virulence genes and their survival capability under five  different stress conditions. All strains studied presented the cadF, flaA, and  sodB genes that are considered essential for colonization. All strains grew at  4 °C and 37 °C after 24 h. High survival rates were observed when the strains  were incubated in BHI with 7.5% NaCl and exposed to acid and oxidative stress. In  conclusion, the pathogenic potential of the strains studied was reinforced by the  presence of several important virulence genes and by the high growth and survival  rates of the majority of those strains under different stress conditions. The  results enabled a better understanding of strains circulating in Brazil and  suggest that more rigorous control measures may be needed, given the importance  of contaminated food as vehicles for Campylobacter coli.</t>
  </si>
  <si>
    <t>327-333</t>
  </si>
  <si>
    <t>Copyright © 2018 Elsevier Ltd. All rights reserved.</t>
  </si>
  <si>
    <t>Place: England PMID: 29526220</t>
  </si>
  <si>
    <t>Animals; Chickens; Humans; classification; food safety; chicken; Food Safety; human; meat; animal; campylobacteriosis; isolation and purification; Campylobacter coli; genetics; Virulence genes; *microbiology; *veterinary; bird disease; bacterial protein; metabolism; Brazil; virulence factor; Different stress conditions; Pathogenic potential; *growth, development and aging; Poultry Diseases/*microbiology; Bacterial Proteins/genetics/metabolism; Meat/microbiology; Campylobacter Infections/*microbiology/*veterinary; Virulence Factors/genetics/metabolism; Campylobacter coli/classification/genetics/*growth &amp; development/isolation &amp; purification</t>
  </si>
  <si>
    <t>E8PXK8LD</t>
  </si>
  <si>
    <t>Watanabe, H.; Shindo, K.; Nakamura, Y.; Nagamatsu, M.; Shiozawa, Z.; Kusunoki, S.</t>
  </si>
  <si>
    <t>A case of Guillain-Barré syndrome after Campylobacterjejuni enterocolitis: Anti-ganglioside antibody levels with or without Guillain-Barré syndrome</t>
  </si>
  <si>
    <t>Clinical Neurology</t>
  </si>
  <si>
    <t>https://www.scopus.com/inward/record.uri?eid=2-s2.0-0035740531&amp;partnerID=40&amp;md5=3daa2c63a263020750fd5bf9e0c35d0c</t>
  </si>
  <si>
    <t>625-627</t>
  </si>
  <si>
    <t>E8XNG6ES</t>
  </si>
  <si>
    <t>Sréterné, LZ; Frankovicsné, AE; Fekete, A; Kissné, FK</t>
  </si>
  <si>
    <t>Food Safety of Fudstoffs of Animal Origin in Hungary</t>
  </si>
  <si>
    <t>ELELMISZERVIZSGALATI KOZLEMENYEK</t>
  </si>
  <si>
    <t>0422-9576</t>
  </si>
  <si>
    <t>The Hungarian Veterinary and Food Control Service has been responsible for the testing and data collection on the microbiological contamination of different foodstuffs (mainly food of animal origin) for decades. The legal background of monitoring on zoonotic microoorganisms transmissible by food at the relevant parts of food chain is provided by Directive 99/2003/EC. There is a change in the data collection system in Hungary from 2006 emphasizing on the randomised sampling Of foodstuff instead of mistake oriented sampling system. The aim of this change in sampling system is to collect representative data on consumers exposure which can further be used in risk assessment. The aim of this study is to provide summarized data on the prevalence of the most important foodborn pathogenic microorganisms as Salmonella spp., Listeria monocytogenes, verotoxic E. coli and thermotolerant Campylobacter spp. in different matrixes. Data on prevalence of Salmonella spp. are presented not only from food, but also on animal flocks of table egg layers and broiler chicken. There is a significant difference between the prevalence of specific Salmonella serovars in different kinds of foodstuffs and animal flocks. S. Enteritidis is the most frequently isolated serovar in table egg layer flocks and egg products as in broiler flockes and chicken meat is contaminated with S. Infantis. Listeria monocytogenes can be sporadically isolated from many kinds of ready-to-eat food, but the level of contamination is very low, below the hazardous level for consumer of 100 cfu/gram. The prevalence of Campylobacter in raw poultry meat is high, more than 50% of the samples are contaminated. The contamination of beef, pork and raw milk is very low, between 1-5%.</t>
  </si>
  <si>
    <t>78-89</t>
  </si>
  <si>
    <t>WOS:000262943000005</t>
  </si>
  <si>
    <t>E9HNS8V2</t>
  </si>
  <si>
    <t>Wages, JA; Dittoe, DK; Feye, KM; Ricke, SC</t>
  </si>
  <si>
    <t>Consequences of Implementing Neutralizing Buffered Peptone Water in Commercial Poultry Processing on the Microbiota of Whole Bird Carcass Rinses and the Subsequent Microbiological Analyses</t>
  </si>
  <si>
    <t>10.3389/fmicb.2022.813461</t>
  </si>
  <si>
    <t>In 2016, the United States Department of Agriculture (USDA) Food Safety and Inspection Service (FSIS) established guidelines which modified the Buffered Peptone Water (BPW) rinsate material to include additional compounds that would better neutralize residual processing aids and allow for better recovery of sublethal injured Salmonella spp. cells. While the added compounds improved the recovery of Salmonella spp., specific data to understand how the new rinse agent, neutralizing Buffered Peptone Water (nBPW), impacts the recovery of other microorganisms such as Campylobacter spp. and indicator microorganisms are lacking. Therefore, this study evaluated the impact of rinse solutions (BPW or nBPW) used in Whole Bird Carcass rinsate (WBCR) collections on the subsequent microbiome and downstream culturing methodologies. Carcasses exiting a finishing chiller were rinsed in 400 ml of BPW or nBPW. Resulting rinsates were analyzed for Enterobacteriaceae (EB), Salmonella, and Campylobacter spp. prevalence and total aerobic bacteria (APC) and EB load. The 16S rDNA of the rinsates and the matrices collected from applied microbiological analyses were sequenced on an Illumina MiSeq(R). Log(10)-transformed counts were analyzed in JMP 15 using ANOVA with means separated using Tukey's HSD, and prevalence data were analyzed using Pearson's chi(2) (P &lt;= 0.05). Diversity and microbiota compositions (ANCOM) were analyzed in QIIME 2.2019.7 (P &lt;= 0.05; Q &lt;= 0.05). There was an effect of rinsate type on the APC load and Campylobacter spp. prevalence (P &lt; 0.05), but not the quantity or prevalence of EB or Salmonella spp. prevalence. There were differences between the microbial diversity of the two rinsate types and downstream analyses (P &lt; 0.05). Additionally, several taxa, including Streptococcus, Lactobacillus, Aeromonas, Acinetobacter, Clostridium, Enterococcaceae, Burkholderiaceae, and Staphylococcaceae, were differentially abundant in paired populations. Therefore, the rinse buffer used in a WBCR collection causes proportional shifts in the microbiota, which can lead to differences in results obtained from cultured microbial populations.</t>
  </si>
  <si>
    <t>WOS:000779110200001</t>
  </si>
  <si>
    <t>E9KIFXTD</t>
  </si>
  <si>
    <t>Humphrey, T. J.; Lanning, D. G.</t>
  </si>
  <si>
    <t>Salmonella and Campylobacter contamination of broiler chicken carcasses and scald tank water: the influence of water pH.</t>
  </si>
  <si>
    <t>10.1111/j.1365-2672.1987.tb02413.x</t>
  </si>
  <si>
    <t>Scalding at 50 degrees +/- 0.5 degrees C, in water maintained at pH 9.0 +/- 0.2 by the addition of sodium hydroxide, had no effect on the incidence of salmonella  or campylobacter contamination of chicken carcasses. There were significant  reductions, however, in the numbers of these organisms in the water itself.</t>
  </si>
  <si>
    <t>1987-07</t>
  </si>
  <si>
    <t>21-25</t>
  </si>
  <si>
    <t>Place: England PMID: 3654400</t>
  </si>
  <si>
    <t>*Food Microbiology; *Water Microbiology; Animals; Campylobacter fetus/*growth &amp; development/isolation &amp; purification; Chickens/*microbiology; Food Contamination; Hot Temperature; Hydrogen-Ion Concentration; Salmonella/*growth &amp; development/isolation &amp; purification; Skin/microbiology; Sodium Hydroxide</t>
  </si>
  <si>
    <t>E9Q343K5</t>
  </si>
  <si>
    <t>Yucel, N.; Erguler, Ö.</t>
  </si>
  <si>
    <t>Prevalence and resistance to antibiotics of Campylobacter spp. isolated from chicken meat in the central area of Turkey</t>
  </si>
  <si>
    <t>Archiv fur Lebensmittelhygiene</t>
  </si>
  <si>
    <t>10.2376/0003-925X-59-170</t>
  </si>
  <si>
    <t>https://www.scopus.com/inward/record.uri?eid=2-s2.0-54349094060&amp;doi=10.2376%2f0003-925X-59-170&amp;partnerID=40&amp;md5=c1b534aa64a4f8265c90cf8b4cccc85d</t>
  </si>
  <si>
    <t>170-174</t>
  </si>
  <si>
    <t>E9T6CYHG</t>
  </si>
  <si>
    <t>Romero, P.; Magnoli, A.P.; Peralta, M.F.</t>
  </si>
  <si>
    <t>IgY biotechnology like therapeutic or prophylactic in enteric diseases in domestic animals</t>
  </si>
  <si>
    <t>Revista Electronica de Veterinaria</t>
  </si>
  <si>
    <t>https://www.scopus.com/inward/record.uri?eid=2-s2.0-84920059661&amp;partnerID=40&amp;md5=6c1eb751c199a19a2cd615f2a0a02b63</t>
  </si>
  <si>
    <t>Biotecnología de la Inmunoglobulina y (IgY) en animales domésticos como preventivo ó terapéutico en enfermedades entéricas</t>
  </si>
  <si>
    <t>E9XEWS4Z</t>
  </si>
  <si>
    <t>Mattheus, Wesley; Botteldoorn, Nadine; Heylen, Kim; Pochet, Brigitte; Dierick, Katelijne</t>
  </si>
  <si>
    <t>Trend analysis of antimicrobial resistance in Campylobacter jejuni and Campylobacter coli isolated from Belgian pork and poultry meat products using  surveillance data of 2004-2009.</t>
  </si>
  <si>
    <t>10.1089/fpd.2011.1042</t>
  </si>
  <si>
    <t>The purpose of this study was to analyze and compare antimicrobial resistance in Campylobacter spp. isolated from pork and poultry carcasses, and pork and poultry  meat (at slaughterhouse level, during meat cutting, and at retail) in Belgium,  using available surveillance data over the period 2004-2009. The susceptibilities  of 1724 Campylobacter isolates for ampicillin, ciprofloxacin, nalidixic acid,  tetracycline, erythromycin, and gentamicin were tested by E-test. Gentamicin  resistance was low (near 0%) until 2007, with an increase to over 20% by 2009 for  all species-matrix combinations. Resistance to tetracycline fluctuated around the  same level during the entire study period and was significantly higher (p-value  of &lt;0.05) in C. coli than in C. jejuni. Erythromycin resistance was low and  showed a slight decrease between 2004 and 2007, but increased from 2007 until  2009. Fluoroquinolone and ampicillin resistance was significantly higher in  isolates derived from poultry, compared to pork-related isolates. This correlates  with the higher use of these antimicrobials in poultry husbandry. A total of 25%  of C. coli isolates from poultry showed the most apparent multiresistance  (resistance to four or more antimicrobials). Approximately 1% of the  poultry-derived isolates (both C. coli and C. jejuni) showed resistance to all  tested antimicrobials, while none was found in pork products.</t>
  </si>
  <si>
    <t>465-472</t>
  </si>
  <si>
    <t>Place: United States PMID: 22510058</t>
  </si>
  <si>
    <t>Animals; Chickens; Time Factors; Population Surveillance; Food Handling; Abattoirs; Meat/*microbiology; Microbial Sensitivity Tests; Sus scrofa; Turkeys; Belgium; Point Mutation; Drug Resistance, Multiple, Bacterial; *Drug Resistance, Bacterial; Anti-Bacterial Agents/*pharmacology; Poultry Products/*microbiology; Food Microbiology/methods; DNA Gyrase/genetics/metabolism; Campylobacter coli/*drug effects/genetics/isolation &amp; purification/metabolism; Campylobacter jejuni/*drug effects/genetics/isolation &amp; purification/metabolism</t>
  </si>
  <si>
    <t>E9ZSHDF6</t>
  </si>
  <si>
    <t>Kuana, S.L.; Santos, L.R.; Rodrigues, L.B.; Borsoi, A.; Moraes, H.L.S.; Salle, C.T.P.; Do Nascimento, V.P.</t>
  </si>
  <si>
    <t>Risk factors and likelihood of Campylobacter colonization in broiler flocks</t>
  </si>
  <si>
    <t>10.1590/S1516-635X2007000300010</t>
  </si>
  <si>
    <t>https://www.scopus.com/inward/record.uri?eid=2-s2.0-38349009109&amp;doi=10.1590%2fS1516-635X2007000300010&amp;partnerID=40&amp;md5=462fdb260c6ad03c5911c0393cb932bd</t>
  </si>
  <si>
    <t>201-204</t>
  </si>
  <si>
    <t>EA8I97KS</t>
  </si>
  <si>
    <t>Dirks, Brian P.; Quinlan, Jennifer J.</t>
  </si>
  <si>
    <t>Development of a modified gentamicin protection assay to investigate the interaction between Campylobacter jejuni and Acanthamoeba castellanii ATCC 30010.</t>
  </si>
  <si>
    <t>Experimental parasitology</t>
  </si>
  <si>
    <t>1090-2449 0014-4894</t>
  </si>
  <si>
    <t>10.1016/j.exppara.2014.03.012</t>
  </si>
  <si>
    <t>Campylobacter jejuni is one of the leading causes of diarrheal illness worldwide. It is persistent in the environment and on poultry despite its microaerophilic  nature and sensitivity to dessication and pH. Studies have demonstrated that C.  jejuni co-incubated with Acanthamoeba spp. may be protected from harmful  environmental factors. Research in this area, however has included a range of  different methodologies for co-incubation, recovery of bacteria and amoebae, and  verification of internalization. In this study a modified gentamicin protection  assay (mGPA) was developed with a standardized co-incubation procedure. The mGPA  addresses limitations of the traditional GPA by providing quantification of the  rate of internalization, or lack of internalization, of C. jejuni by Acanthamoeba  castellanii. The mGPA described here utilizes tubes instead of cell culture  plates allowing for determination of exact numbers of A. castellanii and C.  jejuni to be co-incubated prior to addition to tubes. Additionally, the mGPA  allows for the incorporation of C. jejuni-only controls to determine the fate of  C. jejuni throughout the assay in the absence of A. castellanii. Using the mGPA  it was determined that on average 1.6×10(5) C. jejuni (or 0.006% of initial  1×10(9) inoculum) survive the assay in the absence of A. castellanii.  Additionally, results obtained with the mGPA demonstrated that while  co-incubation with amoebae sometimes (56% of co-incubations) provided a  protective effect for C. jejuni, in other cases it did not provide any protective  effect (39% of co-incubations), and in at least one case there was a  statistically significant higher recovery of C. jejuni in controls when compared  to C. jejuni co-incubated with amoebae. The modified gentamicin protection assay  described here allows better quantification of the rate and incidence of  internalization of bacteria by amoebae. Use of the standardized mGPA developed  here with varying environmental parameters and/or strains of bacteria and amoebae  may provide insight into factors which are involved in the initiation of  internalization of bacteria by amoebae.</t>
  </si>
  <si>
    <t>39-43</t>
  </si>
  <si>
    <t>Exp Parasitol</t>
  </si>
  <si>
    <t>Copyright © 2014 Elsevier Inc. All rights reserved.</t>
  </si>
  <si>
    <t>Place: United States PMID: 24632191</t>
  </si>
  <si>
    <t>Campylobacter; Time Factors; Hydrogen-Ion Concentration; Temperature; Culture Media; Anti-Bacterial Agents; Acanthamoeba castellanii; Amoebae; Gentamicin protection assay; Gentamicins; Campylobacter jejuni/*physiology; Acanthamoeba castellanii/*microbiology/physiology; Bacteria–amoebae interactions; Phagocytosis</t>
  </si>
  <si>
    <t>EAG9PCP7</t>
  </si>
  <si>
    <t>Husson M.-O.; Vincent P.; Grabiaud M.-H.; Furon D.; Leclerc H.</t>
  </si>
  <si>
    <t>Anti-Helicobacter pylori IgG levels in abattoir workers</t>
  </si>
  <si>
    <t>Gastroenterologie Clinique et Biologique</t>
  </si>
  <si>
    <t>0399-8320</t>
  </si>
  <si>
    <t>The aim of our study was to detect antibodies against Helicobacter pylori (H. pylori) in abattoir workers whose activity was variable (pig, poultry-carcasses, poultry-intestinal organs treatment). An adsorption of all sera with H. pylori and Campylobacter species known to be ubiquitous and responsible for zoonosis was included in the ELISA reaction to eliminate possible cross-reactions between these species. Statistically higher specific titres of IgG antibodies against H. Pylori were observed in men and women who had only worked for 1 or 2 years versus matched controls, indicating a possible transmission of H. pylori from animal to man. The role of poultry or pigs as contaminants alone or in association remains to be determined.</t>
  </si>
  <si>
    <t>723-726</t>
  </si>
  <si>
    <t>GASTROENTEROL. CLIN. BIOL.</t>
  </si>
  <si>
    <t>human; article; controlled study; priority journal; female; male; adult; human experiment; *bacterium antibody; *meat industry; *Helicobacter pylori; *occupational exposure; *seroepidemiology</t>
  </si>
  <si>
    <t>EAGRKZQ2</t>
  </si>
  <si>
    <t>Grabowski, Łukasz; Pierzynowska, Karolina; Gaffke, Lidia; Cyske, Zuzanna; Mincewicz, Grzegorz; Węgrzyn, Grzegorz</t>
  </si>
  <si>
    <t>The use of phage display systems to combat infectious diseases in poultry: diagnostic, vaccine, and therapeutic approaches.</t>
  </si>
  <si>
    <t>10.1093/jambio/lxac012</t>
  </si>
  <si>
    <t>Development of molecular biology and understanding structures and functions of various biological molecules and entities allowed to construct various  sophisticated tools for different biotechnological, medical, and veterinary  applications. One of them is the phage display technology, based on the  possibility to create specific bacteriophages bearing fusion genes, which code  for fusion proteins consisting of a phage coat protein and a peptide of any amino  acid sequence. Such proteins retain their biological functions as structural  elements of phage virions while exposing foreign peptide sequences on their  surfaces. Genetic manipulations allow to construct phage display libraries  composed of billions of variants of exposed peptides; such libraries can be used  to select peptides of desired features. Although the phage display technology has  been widely used in biotechnology and medicine, its applications in veterinary  and especially in poultry science were significantly less frequent. Nevertheless,  many interesting discoveries have been reported also in the latter field,  providing evidence for a possibility of effective applications of phage  display-related methods in developing novel diagnostic tools, new vaccines, and  innovative potential therapies dedicated to poultry. Especially, infectious  diseases caused by avian viruses, bacteria, and unicellular eukaryotic parasites  were investigated in this field. These studies are summarized and discussed in  this review, with presentation of various possibilities provided by different  phage display systems in development of useful and effective products  facilitating management of the problem of infectious diseases of poultry.</t>
  </si>
  <si>
    <t>lxac012</t>
  </si>
  <si>
    <t>The Author(s) 2022. Published by Oxford University Press on behalf of Applied Microbiology International.</t>
  </si>
  <si>
    <t>Place: England PMID: 36626750</t>
  </si>
  <si>
    <t>Animals; Humans; Poultry; Phage display; Salmonella enterica; *Communicable Diseases; poultry disease; *Bacteriophages/genetics/metabolism; avian viruses; Campylobacter jejunicoccidiosis; Peptide Library; Peptides/chemistry</t>
  </si>
  <si>
    <t>EAH4F6MF</t>
  </si>
  <si>
    <t>Meldrum R.J.; Ribeiro C.D.; Smith R.M.M.; Walker A.M.; Simmons M.; Worthington D.; Edwards C.</t>
  </si>
  <si>
    <t>Microbiological quality of ready-to-eat foods: Results from a long-term surveillance program (1995 through 2003)</t>
  </si>
  <si>
    <t>10.4315/0362-028X-68.8.1654</t>
  </si>
  <si>
    <t>The coordination of food sampling activities across Wales, a part of the United Kingdom with a population of approximately 3 million, led to the establishment in 1995 of a coordinated food-sampling program designed to monitor on a long-term basis the microbiological quality and safety of specific ready-to-eat products. This surveillance system has been ongoing for 9 years and has generated a database of microbiological and associated demographic results for 15,228 ready-to-eat food samples. The food types that had the poorest overall results were sliced meats, unsliced poultry, sandwiches made without salad, and cakes made without dairy cream. For all food types, the overall unsatisfactory rate was 17% for aerobic colony counts, 1.6% for Escherichia coli, and 0.5% for Listeria spp. Overall unsatisfactory or unacceptable rates for pathogens such as Clostridium perfringens, Listeria monocytogenes, Bacillus cereus, and Staphylococcus aureus were all below 0.5%. No Campylobacter-positive samples and only one Salmonella-positive sample were found. The analysis of the results show that the ready-to-eat food types sampled over the 9 years of the program were generally of good microbiological quality when compared with current United Kingdom guidelines. The information contained in the database provides a baseline measurement of the microbial quality of a variety of ready-to-eat foods and allows environmental health officers and food microbiologists to generate hypotheses for targeted surveys or research work. Copyright ©, International Association for Food Protection.</t>
  </si>
  <si>
    <t>1654-1658</t>
  </si>
  <si>
    <t>United Kingdom; human; *food contamination/an [Drug Analysis]; bacterial count; isolation and purification; article; *food control; *bacterium; food analysis; health survey; *product safety</t>
  </si>
  <si>
    <t>EALZPRWD</t>
  </si>
  <si>
    <t>Phillips, C.A.</t>
  </si>
  <si>
    <t>Arcobacter spp in food: Isolation, identification and control</t>
  </si>
  <si>
    <t>Trends in Food Science and Technology</t>
  </si>
  <si>
    <t>10.1016/S0924-2244(01)00090-5</t>
  </si>
  <si>
    <t>https://www.scopus.com/inward/record.uri?eid=2-s2.0-0035739605&amp;doi=10.1016%2fS0924-2244%2801%2900090-5&amp;partnerID=40&amp;md5=07d880dde5c3d5cc5a88608eeb242bbc</t>
  </si>
  <si>
    <t>263-275</t>
  </si>
  <si>
    <t>EAR6RY95</t>
  </si>
  <si>
    <t>Chintoan-Uta, Cosmin; Wisedchanwet, Trong; Glendinning, Laura; Bremner, Abi; Psifidi, Androniki; Vervelde, Lonneke; Watson, Kellie; Watson, Mick; Stevens, Mark P.</t>
  </si>
  <si>
    <t>Role of Cecal Microbiota in the Differential Resistance of Inbred Chicken Lines to Colonization by Campylobacter jejuni.</t>
  </si>
  <si>
    <t>10.1128/AEM.02607-19</t>
  </si>
  <si>
    <t>Campylobacteriosis is the leading foodborne bacterial diarrheal illness in many countries, with up to 80% of human cases attributed to the avian reservoir. The  only control strategies currently available are stringent on-farm biosecurity and  carcass treatments. Heritable differences in the resistance of chicken lines to  Campylobacter colonization have been reported and resistance-associated  quantitative trait loci are emerging, although their impact on colonization  appears modest. Recent studies indicated a protective role of the microbiota  against colonization by Campylobacter in chickens. Furthermore, in murine models,  differences in resistance to bacterial infections can be partially transferred  between lines by transplantation of gut microbiota. In this study, we  investigated whether heritable differences in colonization of inbred chicken  lines by Campylobacter jejuni are associated with differences in cecal  microbiota. We performed homologous and heterologous cecal microbiota transplants  between line 6(1) (resistant) and line N (susceptible) by orally administering  cecal contents collected from 3-week-old donors to day-of-hatch chicks. Recipient  birds were challenged (day 21) with C. jejuni 11168H. In birds given homologous  microbiota, the differential resistance of lines to C. jejuni colonization was  reproduced. Contrary to our hypothesis, transfer of cecal microbiota from line  6(1) to line N significantly increased C. jejuni colonization. No significant  difference in the overall composition of the cecal microbial communities of the  two lines was identified, although line-specific differences for specific  operational taxonomic units were identified. Our data suggest that while  heritable differences in avian resistance to Campylobacter colonization exist,  these are not explained by significant variation in the cecal  microbiota.IMPORTANCECampylobacter is a leading cause of foodborne diarrheal  disease worldwide. Poultry are a key source of human infections, but there are  currently few effective measures against Campylobacter in poultry during  production. One option to control Campylobacter may be to alter the composition  of microbial communities in the avian intestines by introducing beneficial  bacteria, which exclude the harmful ones. We previously described two inbred  chicken lines which differ in resistance to intestinal colonization by  Campylobacter Here, we investigated the composition of the microbial communities  in the gut of these lines and whether transferring gut bacteria between the  resistant and susceptible lines alters their resistance to Campylobacter No major  differences in microbial populations were found, and resistance or susceptibility  to colonization was not conferred by transferring gut bacteria between lines. The  data suggest that gut microbiota did not play a role in resistance to  Campylobacter colonization, at least in the lines used.</t>
  </si>
  <si>
    <t>Place: United States PMID: 31980428  PMCID: PMC7082564</t>
  </si>
  <si>
    <t>Animals; Campylobacter; Female; Male; Campylobacter jejuni; colonization; microbiota; chickens; animal; campylobacteriosis; microbiology; genetics; bird disease; *chicken; cecum; female; male; *physiology; intestinal microbiota; *veterinary medicine; *intestine flora; resistance; *disease resistance; *Disease Resistance; *Gastrointestinal Microbiome; inbreeding; Inbreeding; Cecum/*microbiology; Poultry Diseases/*microbiology; Campylobacter jejuni/*physiology; Campylobacter Infections/microbiology/*veterinary; *Chickens/genetics</t>
  </si>
  <si>
    <t>EB4X5F9N</t>
  </si>
  <si>
    <t>Jacobs‐Reitsma, W.F.; Kan, C.A.; Bolder, N.M.</t>
  </si>
  <si>
    <t>The induction of quinolone resistance in Campylobacter bacteria in broilers by quinolone treatment</t>
  </si>
  <si>
    <t>10.1111/j.1472-765X.1994.tb00950.x</t>
  </si>
  <si>
    <t>https://www.scopus.com/inward/record.uri?eid=2-s2.0-0028149879&amp;doi=10.1111%2fj.1472-765X.1994.tb00950.x&amp;partnerID=40&amp;md5=fbb88f0e3bee692234179ba0f0f5f873</t>
  </si>
  <si>
    <t>228-231</t>
  </si>
  <si>
    <t>chicken; *Campylobacter jejuni; article; nonhuman; controlled study; animal experiment; unclassified drug; oral drug administration; nalidixic acid/pd [Pharmacology]; *enrofloxacin/pd [Pharmacology]; *quinolone derivative/pd [Pharmacology]; *quinoline derived antiinfective agent/pd [Pharmacology]; *drug resistance; *flumequine/pd [Pharmacology]; ycflumesol</t>
  </si>
  <si>
    <t>EB5V848D</t>
  </si>
  <si>
    <t>Zhang, Maojun; Gu, Yixin; He, Lihua; Ran, Lu; Xia, Shengli; Han, Xiaosheng; Li, Hongxing; Zhou, Haijian; Cui, Zhigang; Zhang, Jianzhong</t>
  </si>
  <si>
    <t>Molecular typing and antimicrobial susceptibility profiles of Campylobacter jejuni isolates from north China.</t>
  </si>
  <si>
    <t>10.1099/jmm.0.022418-0</t>
  </si>
  <si>
    <t>To obtain the genotype and antimicrobial susceptibility profiles of Campylobacter jejuni isolates from north China, 93 C. jejuni isolates (56 isolates from  patients with diarrhoea, 7 isolates from Guillain-Barré syndrome patients and 30  isolates from chicken stools) were selected for multilocus sequence typing  (MLST), PFGE and drug resistance testing. A total of 49 sequence types (STs) were  identified from the entire panel of 93 C. jejuni isolates. Fifty-six isolates  belonged to 14 clonal complexes, while 37 isolates could not be assigned to any  known clonal complex. The most frequently observed clonal complexes were ST-21  (11 isolates), ST-353 (10 isolates) and ST-443 (6 isolates). Fifty-three PFGE  SmaI patterns were identified among 93 isolates. No erythromycin-, gentamicin- or  streptomycin-resistant isolates were found among the 44 strains isolated in 2008.  Resistance to nalidixic acid, levofloxacin and ciprofloxacin was observed in  100 % (44/44) of the tested isolates. This study has shown the genetic  characteristics of C. jejuni isolates in north China. In addition, overlapping  clonal groups were defined by both MLST and PFGE for C. jejuni human and chicken  isolates.</t>
  </si>
  <si>
    <t>1171-1177</t>
  </si>
  <si>
    <t>Place: England PMID: 20651041</t>
  </si>
  <si>
    <t>*Bacterial Typing Techniques; *DNA Fingerprinting; Animals; Anti-Bacterial Agents/*pharmacology; Campylobacter Infections/*microbiology/*veterinary; Campylobacter jejuni/*classification/*drug effects/isolation &amp; purification; Chickens; China; Cluster Analysis; DNA, Bacterial/chemistry/genetics; Electrophoresis, Gel, Pulsed-Field; Genotype; Humans; Microbial Sensitivity Tests; Molecular Epidemiology; Sequence Analysis, DNA</t>
  </si>
  <si>
    <t>EBQFIJ8C</t>
  </si>
  <si>
    <t>Deming M.S.; Tauxe R.V.; Blake P.A.</t>
  </si>
  <si>
    <t>Campylobacter enteritis at a university: Transmission from eating chicken and from cats</t>
  </si>
  <si>
    <t>American Journal of Epidemiology</t>
  </si>
  <si>
    <t>Campylobacter jejuni is the most common enteric pathogen isolated from university and college students in the United States. During the fall and winter quarters of the 1983-1984 academic year, the authors conducted a case-control study at the University of Georgia, Athens, Georgia, to identify risk factors for C. jejuni enteritis. Students with diarrhea whose cultures yielded C. jejuni were compared with controls matched by age, sex, and residence. A total of 45 case-control pairs were interviewed about exposures during the week before the case's onset of illness. The infections occurred sporadically and were caused by a wide variety of C. jejuni serotypes. Three risk factors were identified: eating fully cooked chicken, eating chicken reported to be raw or undercooked, and contact with a cat or kitten. No case reported drinking raw milk. No significant association was found between illness and the places where chicken meals were prepared or the specific manner in which chicken was cooked. Chicken may be the principal vehicle of transmission for sporadic Campylobacter enteritis among college students.</t>
  </si>
  <si>
    <t>526-534</t>
  </si>
  <si>
    <t>AM. J. EPIDEMIOL.</t>
  </si>
  <si>
    <t>*Campylobacter jejuni; human; priority journal; *poultry; *chicken; digestive system; *food contamination; *epidemiology; short survey; bird; prevention; *cat; *domestic animal; university</t>
  </si>
  <si>
    <t>EBRD3X2F</t>
  </si>
  <si>
    <t>Chantarapanont, Walairut; Berrang, Mark; Frank, Joseph F.</t>
  </si>
  <si>
    <t>Direct microscopic observation and viability determination of Campylobacter jejuni on chicken skin.</t>
  </si>
  <si>
    <t>10.4315/0362-028x-66.12.2222</t>
  </si>
  <si>
    <t>A method was developed to determine the survival of Campylobacter jejuni at specific sites on chicken skin, and this method was used to observe the survival  of C. jejuni at various locations on the skin during storage. This method uses  confocal scanning laser microscopy to visualize C. jejuni transformed with  P(c)gfp plasmid (GFP-Campylobacter) and stained with 5-cyano-2,3-ditolyl  tetrazolium chloride (CTC). The green fluorescence of dead C. jejuni cells and  the red fluorescent CTC-formazan in viable Campylobacter cells were clearly  visible on chicken skin. The GFP-Campylobacter remaining on the chicken skin  surface after rinsing was mostly located in crevices, entrapped inside feather  follicles with water, and entrapped in the surface water layer. Most viable cells  were entrapped with water in the skin crevices and feather follicles. These sites  provide a suitable microenvironment for GFP-Campylobacter to survive. The  population of C. jejuni on chicken skin decreased by 1 log unit during storage at  25 degrees C for 24 h. C. jejuni located in sites 20 to 30 microm beneath the  chicken skin surface maintained viability during incubation at 25 degrees C. C.  jejuni on chicken skin stored at 4 degrees C maintained constant numbers during a  72-h incubation with no significant changes in population feather follicles or  crevices. Live and dead cells were initially retained with water on the skin and  penetrated into the skin follicles and channels during storage. Microscopic  observations of GFP-producing cells allowed the identification of survival niches  for C. jejuni present on chicken skin.</t>
  </si>
  <si>
    <t>2222-2230</t>
  </si>
  <si>
    <t>Place: United States PMID: 14672217</t>
  </si>
  <si>
    <t>Animals; Food Microbiology; Time Factors; Temperature; Colony Count, Microbial; Consumer Product Safety; Chickens/*microbiology; Fluorescence; Food Handling/*methods; Skin/*microbiology; Feathers/microbiology; Campylobacter jejuni/*growth &amp; development/isolation &amp; purification/ultrastructure; Microscopy, Confocal/methods</t>
  </si>
  <si>
    <t>EBTSD64B</t>
  </si>
  <si>
    <t>Cheng, Yiluo; Zhang, Wenting; Lu, Qin; Wen, Guoyuan; Zhao, Zhongzheng; Luo, Qingping; Shao, Huabin; Zhang, Tengfei</t>
  </si>
  <si>
    <t>Point Deletion or Insertion in CmeR-Box, A2075G Substitution in 23S rRNA, and Presence of erm(B) Are Key Factors of Erythromycin Resistance in Campylobacter  jejuni and Campylobacter coli Isolated From Central China.</t>
  </si>
  <si>
    <t>10.3389/fmicb.2020.00203</t>
  </si>
  <si>
    <t>Campylobacter jejuni and Campylobacter coli are major food-borne pathogens that cause bacterial gastroenteritis in humans, and poultry is considered as their  most important reservoir. Macrolides, such as erythromycin, are the first-line  choice for treatment of campylobacteriosis. In this study, of the 143  Campylobacter isolates recovered from poultry in central China during 2015-2017,  25.2% were erythromycin resistant. A2075G substitution in 23S ribosomal RNA  (rRNA) and ribosomal methylase encoded by erm(B) were found in 4.2 and 4.9%  isolates, respectively, and correlated with erythromycin resistance. The  polymorphisms of CmeR-Box were also analyzed in our isolates. Among them, 9.1%  isolates harbored a point deletion or insertion within the CmeR-Box, and we first  showed that point deletion or insertion, but not substitution, in CmeR-Box led to  high expression of cmeABC, which was significantly associated with erythromycin  resistance (p &lt; 0.05). These results suggest that point deletion or insertion in  CmeR-Box, A2075G substitution in 23S rRNA, and presence of erm(B) are three main  factors to erythromycin resistance in C. jejuni and C. coli.</t>
  </si>
  <si>
    <t>Copyright © 2020 Cheng, Zhang, Lu, Wen, Zhao, Luo, Shao and Zhang.</t>
  </si>
  <si>
    <t>Place: Switzerland PMID: 32194516  PMCID: PMC7062675</t>
  </si>
  <si>
    <t>Campylobacter; poultry; chicken meat; *Campylobacter jejuni; foodborne pathogen; China; campylobacteriosis; article; nonhuman; controlled study; *Campylobacter coli; genomic DNA; point mutation; erythromycin; unclassified drug; protein expression; genetic variability; erythromycin resistance; *RNA 23S/ec [Endogenous Compound]; gene insertion; gene deletion; *erythromycin resistance; erm(B); 23S rRNA; CmeR-Box; *DNA polymorphism; *erm b protein/ec [Endogenous Compound]; *methyltransferase/ec [Endogenous Compound]</t>
  </si>
  <si>
    <t>EBWPEW42</t>
  </si>
  <si>
    <t>Lopez-Chavarrias, Vicente; Ugarte-Ruiz, Maria; Barcena, Carmen; Olarra, Adolfo; Garcia, Maria; Saez, Jose Luis; de Frutos, Cristina; Serrano, Tania; Perez, Iratxe; Moreno, Miguel Angel; Dominguez, Lucas; Alvarez, Julio</t>
  </si>
  <si>
    <t>Monitoring of Antimicrobial Resistance to Aminoglycosides and Macrolides in Campylobacter coli and Campylobacter jejuni From Healthy Livestock in Spain  (2002-2018).</t>
  </si>
  <si>
    <t>10.3389/fmicb.2021.689262</t>
  </si>
  <si>
    <t>Antimicrobial resistance (AMR) in Campylobacter spp. (Campylobacter coli and Campylobacter jejuni) is a concern due to its importance in public health,  particularly when it involves aminoglycosides and macrolides, drugs of choice for  treatment of human cases. Co-resistance to these two antimicrobial classes  involves transfer of genetic elements and/or acquisition of mutations in  different genetic loci, which can in turn spread through vertical or horizontal  gene transfer (HGT) phenomena, with each route having different potential  implications. This study aimed at evaluating the association between the presence  of phenotypic resistance to these two antimicrobial classes in C. coli and C.  jejuni recovered from livestock at slaughterhouses in Spain (as part of the AMR  surveillance program), and at assessing the genetic heterogeneity between  resistant and susceptible isolates by analysing the "short variable region" (SVR)  of the flaA gene. Over the 2002-2018 period, antimicrobial susceptibility test  results from 10,965 Campylobacter isolates retrieved from fecal samples of  broilers, turkeys, pigs and cattle were collected to compare the proportion of  resistant isolates and the Minimum Inhibitory Concentrations (MICs) against six  antimicrobials including gentamicin (GEN), streptomycin (STR), and erythromycin  (ERY). AMR-associated genes were determined for a group of 51 isolates subjected  to whole genome sequencing, and the flaA SVR of a subset of 168 isolates from all  hosts with different resistotypes was used to build a Neighbor-Joining-based  phylogenetic tree and assess the existence of groups by means of "relative  synonymous codon usage" (RSCU) analysis. The proportion of antimicrobial  resistant isolates to both, aminoglycosides and macrolides, varied widely for C.  coli (7-91%) and less for C. jejuni (all hosts 0-11%). Across hosts, these  proportions were 7-56% in poultry, 12-82% in cattle, and 22-91% in pigs for C.  coli and 0-8% in poultry and 1-11% in cattle for C. jejuni. Comparison of the MIC  distributions revealed significant host-specific differences only for ERY in C.  jejuni (p = 0.032). A significant association in the simultaneous presentation of  AMR to both antimicrobial classes was observed across hosts/bacterial species.  The flaA gene analysis showed clustering of isolates sharing resistotype and to a  lesser degree bacterial species and host. Several resistance markers associated  with resistance to aminoglycosides and macrolides were found among the sequenced  isolates. The consistent association between the simultaneous presentation of AMR  to aminoglycosides and macrolides in all hosts could be due to the persistence of  strains and/or resistance mechanisms in Campylobacter populations in livestock  over time. Further studies based on whole genome sequencing are needed to assess  the epidemiological links between hosts and bacterial strains.</t>
  </si>
  <si>
    <t>Copyright © 2021 Lopez-Chavarrias, Ugarte-Ruiz, Barcena, Olarra, Garcia, Saez, de Frutos, Serrano, Perez, Moreno, Dominguez and Alvarez.</t>
  </si>
  <si>
    <t>Place: Switzerland PMID: 34276619  PMCID: PMC8283307</t>
  </si>
  <si>
    <t>Campylobacter; poultry; livestock; Spain; whole genome sequencing; *Campylobacter jejuni; genes; phenotype; multidrug resistance; prevalence; antibiotic sensitivity; article; broiler; nonhuman; streptomycin; tetracycline; controlled study; polymerase chain reaction; antimicrobial resistance; *Campylobacter coli; animal experiment; animal model; ciprofloxacin; gentamicin; nalidixic acid; pig; *antibiotic resistance; erythromycin; antibiotics; bacterial growth; minimum inhibitory concentration; bacterium isolate; genetic analysis; feces analysis; flagellin; gene; phylogenetic tree; gene sequence; single nucleotide polymorphism; genetic heterogeneity; flaA gene; turkey (bird); sequence alignment; haplotype; *macrolide; RNA 23S; macrolides; gene transfer; host; *aminoglycoside; *bacterial infection/dr [Drug Resistance]; *drug surveillance program; cattle breed; aminoglycosides</t>
  </si>
  <si>
    <t>EC3SBGMV</t>
  </si>
  <si>
    <t>Maletić, J.; Kureljušić, J.; Katanić, N.</t>
  </si>
  <si>
    <t>Enhanced biosecurity measures may contribute to the reduction of Campylobacter incidence in slaughterhouses</t>
  </si>
  <si>
    <t>Meat Technology</t>
  </si>
  <si>
    <t>10.18485/meattech.2023.64.2.16</t>
  </si>
  <si>
    <t>https://www.scopus.com/inward/record.uri?eid=2-s2.0-85177737862&amp;doi=10.18485%2fmeattech.2023.64.2.16&amp;partnerID=40&amp;md5=3dc56c3d2574063a045cf75ca247ca73</t>
  </si>
  <si>
    <t>93-100</t>
  </si>
  <si>
    <t>ECIR4Q7A</t>
  </si>
  <si>
    <t>Hoang, Ky Van; Stern, Norman J.; Saxton, Arnold M.; Xu, Fuzhou; Zeng, Ximin; Lin, Jun</t>
  </si>
  <si>
    <t>Prevalence, development, and molecular mechanisms of bacteriocin resistance in Campylobacter.</t>
  </si>
  <si>
    <t>10.1128/AEM.02094-10</t>
  </si>
  <si>
    <t>Bacteriocins (BCNs) are antimicrobial peptides produced by bacteria with narrow or broad spectra of antimicrobial activity. Recently, several unique  anti-Campylobacter BCNs have been identified from commensal bacteria isolated  from chicken intestines. These BCNs dramatically reduced C. jejuni colonization  in poultry and are being directed toward on-farm control of Campylobacter.  However, no information concerning prevalence, development, and mechanisms of BCN  resistance in Campylobacter exists. In this study, susceptibilities of 137 C.  jejuni isolates and 20 C. coli isolates to the anti-Campylobacter BCNs OR-7 and  E-760 were examined. Only one C. coli strain displayed resistance to the BCNs  (MIC, 64 μg/ml), while others were susceptible, with MICs ranging from 0.25 to 4  μg/ml. The C. coli mutants resistant to BCN OR-7 also were obtained by in vitro  selection, but all displayed only low-level resistance to OR-7 (MIC, 8 to 16  μg/ml). The acquired BCN resistance in C. coli could be transferred at intra- and  interspecies levels among Campylobacter strains by biphasic natural  transformation. Genomic examination of the OR-7-resistant mutants by using DNA  microarray and random transposon mutagenesis revealed that the multidrug efflux  pump CmeABC contributes to both intrinsic resistance and acquired resistance to  the BCNs. Altogether, this study represents the first report of and a major step  forward in understanding BCN resistance in Campylobacter, which will facilitate  the development of effective BCN-based strategies to reduce the Campylobacter  loads in poultry.</t>
  </si>
  <si>
    <t>2309-2316</t>
  </si>
  <si>
    <t>Place: United States PMID: 21278269  PMCID: PMC3067428</t>
  </si>
  <si>
    <t>Animals; Chickens/microbiology; Prevalence; chicken; *Campylobacter jejuni; prevalence; animal; isolation and purification; microbiology; article; genetics; *Campylobacter coli; *antibiotic resistance; *antiinfective agent/pd [Pharmacology]; drug effect; Microbial Sensitivity Tests; microbiological examination; carrier protein; metabolism; DNA microarray; *bacteriocin/pd [Pharmacology]; active transport; bacterium transformation; DNA Transposable Elements; gene expression regulation; horizontal gene transfer; microarray analysis; Microarray Analysis; Oligonucleotide Array Sequence Analysis; transposon; *Drug Resistance, Bacterial; Mutagenesis, Insertional; Gene Transfer, Horizontal; Biological Transport, Active; Transformation, Bacterial; Anti-Bacterial Agents/*pharmacology; Campylobacter coli/*drug effects/isolation &amp; purification; Campylobacter jejuni/*drug effects/isolation &amp; purification; Bacteriocins/*pharmacology; Membrane Transport Proteins/genetics/metabolism</t>
  </si>
  <si>
    <t>ECVMQ5HR</t>
  </si>
  <si>
    <t>Rincon, A.; Kumar, S.; Ritz, C. W.; Jackson, J. S.; Jackson, C. R.; Frye, J. G.; Hinton, A. Jr; Singh, M.; Cosby, D. E.; Cox, N. A.; Thippareddi, H.</t>
  </si>
  <si>
    <t>Antimicrobial interventions to reduce Salmonella and Campylobacter populations and improve shelf life of quail carcasses.</t>
  </si>
  <si>
    <t>10.1016/j.psj.2020.07.012</t>
  </si>
  <si>
    <t>Quail (Coturnix japonica) is processed and marketed as fresh meat, with limited shelf life. The objective of this study was to evaluate the efficacy of  antimicrobial interventions during slaughter on reducing Salmonella and  Campylobacter contamination and to determine the microbiological shelf life of  quail during refrigerated (4°C) storage. Three antimicrobials, peracetic acid  (400 ppm; PAA), Citrilow (pH 1.2), and Cecure (cetylpyridinium chloride [CPC],  450 ppm), along with a water and no-treatment control were evaluated. Quail  carcasses (n = 75) were inoculated with a cocktail of nalidixic acid-resistant  Salmonella Typhimurium and gentamicin-resistant Campylobacter coli. After 30 min  of attachment time, quail carcasses were submerged in each antimicrobial solution  for 20 s with air agitation. Noninoculated quail carcasses (n = 25) were  similarly treated, packaged, and stored under refrigeration (4°C). Aerobic plate  counts (APC), psychrotroph counts (PC), Enterobacteriaceae counts (ENT), total  coliform counts (TCC), and Escherichia coli counts on quail carcasses were  determined on 1, 4, 7, and 10 d. Salmonella and Campylobacter populations were  determined by plating on Petrifilm APC supplemented with 200-ppm nalidixic acid  and Campy Cefex agar supplemented with 200-ppm gentamycin, respectively. No  significant reductions in (P &gt; 0.01 log cfu/mL) in APC, PC, ENT, TCC, and E. coli  counts were observed on carcasses submerged in water. However, treatments with  PAA, Citrilow, and CPC significantly reduced (P ≤ 0.05) Salmonella and  Campylobacter coli contamination. Citrilow showed greater (P ≤ 0.05) reduction in  Salmonella and Campylobacter population (1.90 and 3.82 log cfu/mL reduction,  respectively) to PAA and CPC. Greater (P ≤ 0.05) reductions in APC, PC, ENT, TCC,  and E. coli counts (2.22, 1.26, 1.47, 1.52, and 1.59 log cfu/mL, respectively)  were obtained with the application of CPC. Application of antimicrobial  interventions resulted in a reduction in Campylobacter and Salmonella, APC, PC,  and ENT populations after treatments (day 0) and throughout the storage period  (day 10). Use of antimicrobial interventions after slaughter can improve the  microbiological safety and shelf life of quail.</t>
  </si>
  <si>
    <t>5977-5982</t>
  </si>
  <si>
    <t>Place: England PMID: 33142515  PMCID: PMC7647711</t>
  </si>
  <si>
    <t>Animals; Campylobacter; Salmonella; antimicrobial; shelf life; quail carcass; *Anti-Infective Agents/pharmacology; Colony Count, Microbial/veterinary; Salmonella/drug effects; Food Handling/standards; *Meat/microbiology; *Campylobacter/drug effects; *Food Microbiology/methods; *Quail/microbiology</t>
  </si>
  <si>
    <t>ED32ZJXR</t>
  </si>
  <si>
    <t>Poudel, S.; Li, T.; Chen, S.; Zhang, X.; Cheng, W.-H.; Sukumaran, A.T.; Kiess, A.S.; Zhang, L.</t>
  </si>
  <si>
    <t>Prevalence, Antimicrobial Resistance, and Molecular Characterization of Campylobacter Isolated from Broilers and Broiler Meat Raised without Antibiotics</t>
  </si>
  <si>
    <t>10.1128/spectrum.00251-22</t>
  </si>
  <si>
    <t>https://www.scopus.com/inward/record.uri?eid=2-s2.0-85133215226&amp;doi=10.1128%2fspectrum.00251-22&amp;partnerID=40&amp;md5=ff09efe5f14243125ee274e0a76b3e77</t>
  </si>
  <si>
    <t>ED7XAGC9</t>
  </si>
  <si>
    <t>Patriarchi, A.; Maunsell, B.; O'Mahony, E.; Fox, A.; Fanning, S.; Buckley, J.; Bolton, D. J.</t>
  </si>
  <si>
    <t>Prevalence of Campylobacter spp. in a subset of intensive poultry flocks in Ireland.</t>
  </si>
  <si>
    <t>10.1111/j.1472-765X.2009.02658.x</t>
  </si>
  <si>
    <t>AIM: The aim of this study was to investigate the prevalence of Campylobacter species in a subset of intensive poultry flocks by examining samples collected in  geographically disparate areas on the island of Ireland. METHODS AND RESULTS:  Faecal, water and environmental samples were collected from the interior of  poultry houses on nine farms. Three cultural methods were used for Campylobacter  isolation: direct plating, enrichment culture and a recovery method for emerging  Campylobacter spp. Presumptive Campylobacter isolates were confirmed using  biochemical tests and further identified to species level by multiplex PCR. All  flocks sampled in this study were found to be contaminated with Campylobacter at  the time of sampling. Structural and air samples taken from the interior of  broiler houses were also found to be Campylobacter positive. All water samples  were found to be Campylobacter negative. The Campycheck method was used for the  isolation of emerging Campylobacter spp. CONCLUSIONS: Campylobacter spp. were  recovered (as contaminants) from the poultry house interior, air and  environmental samples in all intensive poultry flocks surveyed. SIGNIFICANCE AND  IMPACT OF THE STUDY: This study highlights the need for improved biosecurity on  selected poultry farms.</t>
  </si>
  <si>
    <t>305-310</t>
  </si>
  <si>
    <t>Place: England PMID: 19552774</t>
  </si>
  <si>
    <t>Animals; Feces/microbiology; Genotype; Prevalence; Bacterial Typing Techniques; Environmental Microbiology; Polymerase Chain Reaction; Housing, Animal; Campylobacter Infections/epidemiology/microbiology/*veterinary; Campylobacter/*isolation &amp; purification; Ireland/epidemiology; Poultry/*microbiology; DNA, Bacterial/genetics</t>
  </si>
  <si>
    <t>EDA6VEDG</t>
  </si>
  <si>
    <t>Taylor, N. M.; Davies, R. H.; Ridley, A.; Clouting, C.; Wales, A. D.; Clifton-Hadley, F. A.</t>
  </si>
  <si>
    <t>A survey of fluoroquinolone resistance in Escherichia coli and thermophilic Campylobacter spp. on poultry and pig farms in Great Britain.</t>
  </si>
  <si>
    <t>10.1111/j.1365-2672.2008.03877.x</t>
  </si>
  <si>
    <t>AIMS: To estimate the proportions of farms on which broilers, turkeys and pigs were shedding fluoroquinolone (FQ)-resistant Escherichia coli or Campylobacter  spp. near to slaughter. METHODS AND RESULTS: Freshly voided faeces were collected  on 89 poultry and 108 pig farms and cultured with media containing 1.0 mg l(-1)  ciprofloxacin. Studies demonstrated the specificity of this sensitive method, and  both poultry and pig sampling yielded FQ-resistant E. coli on 60% of farms.  FQ-resistant Campylobacter spp. were found on around 22% of poultry and 75% of  pig farms. The majority of resistant isolates of Campylobacter (89%) and E. coli  (96%) tested had minimum inhibitory concentrations for ciprofloxacin of &gt; or =8  mg l(-1). The proportion of resistant E. coli and Campylobacter organisms within  samples varied widely. CONCLUSIONS: FQ resistance is commonly present among two  enteric bacterial genera prevalent on pig and poultry farms, although the low  proportion of resistant organisms in many cases requires a sensitive detection  technique. SIGNIFICANCE AND IMPACT OF THE STUDY: FQ-resistant bacteria with  zoonotic potential appear to be present on a high proportion of UK pig and  poultry farms. The risk this poses to consumers relative to other causes of  FQ-resistant human infections remains to be clarified.</t>
  </si>
  <si>
    <t>1421-1431</t>
  </si>
  <si>
    <t>Place: England PMID: 18778293</t>
  </si>
  <si>
    <t>Animals; Chickens; Feces/microbiology; United Kingdom; Swine; Escherichia coli Infections; Turkeys; *Drug Resistance, Bacterial; Microbial Sensitivity Tests/veterinary; Campylobacter Infections/microbiology/veterinary; Anti-Bacterial Agents/*pharmacology; Ciprofloxacin/*pharmacology; Poultry Diseases/drug therapy/*microbiology; Campylobacter/*drug effects/growth &amp; development; Escherichia coli/*drug effects/growth &amp; development; Swine Diseases/drug therapy/*microbiology</t>
  </si>
  <si>
    <t>EDN66GX3</t>
  </si>
  <si>
    <t>Ingresa-Capaccioni, S.; González-Bodí, S.; Jiménez-Trigos, E.; Marco-Jiménez, F.; Catalá, P.; Vega, S.; Marin, C.</t>
  </si>
  <si>
    <t>Comparison of different sampling types across the rearing period in broiler flocks for isolation of Campylobacter spp.</t>
  </si>
  <si>
    <t>10.3382/ps/pev023</t>
  </si>
  <si>
    <t>Campylobacter is the most common bacterial cause of human gastrointestinal disease in most developed countries. It is generally accepted that poultry  products are a significant source of foodborne Campylobacter infections in  humans. Assessing the effectiveness of any potential intervention at farm level  requires monitoring of the Campylobacter status of broiler flocks, using  appropriate sampling methods. The aim of this study was to assess the influence  of the sample type across the rearing period for the detection of Campylobacter  spp. at farm level. During this study, 21 commercial broiler farms were  intensively sampled. Each farm was visited and sampled at different times during  the rearing period (d 1, 7, 14, 21, 28, 35, and 42). On the first day of rearing,  the status of the house and the day-old flock was evaluated, and environmental  and cecal samples were collected. During rearing, 4 different sample types were  collected: feces with sock swabs (sock swabs), feces directly from the litter  (feces), cloacal swabs, and cecal content. All samples were analyzed according to  ISO 10272-1:2006 (Annex E) and also by direct culture. The results of this study  showed that Campylobacter spp. were detected in all of the sample types on d 14  of rearing. From this point on, the detection increased significantly, with a  maximum detection rate by the end of rearing, regardless of the sample type. All  samples that were negative upon direct culture were also negative after  pre-enrichment. At the end of rearing, the percentage of samples positive for  Campylobacter spp. was 71.4% for cecal samples, 61.9% for cloacal swabs, 45.2%  for sock swabs, and 69.1% for fecal samples. C. jejuni was detected in all the  sample types, with positive rates ranging from 67.1 to 76.0% for cecal samples  and cloacal content, respectively. Cecal samples, cloacal swabs, and fecal  samples cultured by direct plating onto modified charcoal cefoperazone  deoxycholate agar (mCCDA) without pre-enrichment have the same sensitivity for  detection of Campylobacter spp. in broiler flocks independent of the day of  rearing.</t>
  </si>
  <si>
    <t>766-771</t>
  </si>
  <si>
    <t>Place: England PMID: 25743419</t>
  </si>
  <si>
    <t>Animals; Campylobacter; Feces/microbiology; animal; microbiology; *Chickens; broiler; microbiological examination; Campylobacter Infections/ep [Epidemiology]; *veterinary; Poultry Diseases/ep [Epidemiology]; *chicken; cecum; comparative study; *isolation and purification; cloaca; feces; stomach juice; sample type; Campylobacter Infections/epidemiology/microbiology/*veterinary; Poultry Diseases/*epidemiology/microbiology; Campylobacter/*isolation &amp; purification; Cecum/microbiology; Cloaca/microbiology; Bacteriological Techniques/*veterinary; Gastrointestinal Contents/microbiology</t>
  </si>
  <si>
    <t>EDWLB37Z</t>
  </si>
  <si>
    <t>Valdivieso-García, Alfonso; Imgrund, Ryan; Deckert, Anne; Varughese, Betsy Marie; Harris, Kathleen; Bunimov, Natalie; Reid-Smith, Richard; McEwen, Scott</t>
  </si>
  <si>
    <t>Cost analysis and antimicrobial susceptibility testing comparing the E test and the agar dilution method in Campylobacter jejuni and Campylobacter coli.</t>
  </si>
  <si>
    <t>10.1016/j.diagmicrobio.2009.07.008</t>
  </si>
  <si>
    <t>Although numerous reports have compared the antimicrobial susceptibility of Campylobacter spp., controversy still exists about the use of the E test as an  alternative to the agar dilution method suggested by the Clinical and Laboratory  Standards Institute. MICs of 8 antimicrobials were determined using the E test  and agar dilution methods for 103 Campylobacter jejuni and Campylobacter coli  isolates from fresh chicken randomly purchased from stores in 3 southern Ontario  counties. Overall, 72.6% of E test MIC values were within 1 log(2) dilution and  95.7% within 2 log(2) dilutions of the corresponding agar dilution MICs. For  individual antimicrobials, agreement within 1 log(2) dilution and 2 log(2)  dilutions was as follows: ampicillin (n = 103), 90.3% and 98.1%, respectively;  chloramphenicol (n = 104), 85.6% and 99%; ciprofloxacin (n = 99), 51.5% and  97.0%; clindamycin (n = 99), 26.3% and 78.8%; erythromycin (n = 99), 52.5% and  96.0%; gentamicin (n = 99), 100% and 100%; nalidixic acid (n = 98), 91.8% and  99.0%; and tetracycline (n = 86), 82.6% and 97.7%. Relative to agar dilution, the  E test underestimated the MIC value by a mean of 0.74 (ampicillin), 0.82  (chloramphenicol), 1.44 (ciprofloxacin), 1.94 (clindamycin), 1.40 (erythromycin),  0.21 (gentamicin), 0.94 (nalidixic acid), and 0.20 (tetracycline) log(2)  dilutions and by a median of 1 log(2) dilution for all antimicrobials except  clindamycin (2), gentamicin (0), and tetracycline (0). Cost analysis, including  materials and labor, showed a 39.0% higher cost per analyte for the agar dilution  method as compared with the E test. The most relevant advantage of the E test  over the agar dilution method is the turnaround time because testing 99 strains  by the agar dilution method takes 3.6 times longer compared with the E test using  the same number of strains. The E test is an acceptable alternative for  antimicrobial susceptibility testing in Campylobacter because it corresponds well  with the agar dilution method although being considerably less expensive, is less  labor intensive, and is more rapid. However, the relationship between E test and  agar dilution MICs must be considered when interpreting E test results.</t>
  </si>
  <si>
    <t>Place: United States PMID: 19748428</t>
  </si>
  <si>
    <t>Animals; Chickens/*microbiology; Meat/*microbiology; Ontario; Costs and Cost Analysis; Anti-Bacterial Agents/pharmacology; Campylobacter jejuni/*drug effects; Campylobacter coli/*drug effects; Microbial Sensitivity Tests/*economics/*methods</t>
  </si>
  <si>
    <t>EE3VRLPG</t>
  </si>
  <si>
    <t>Mayr, A. M.; Lick, S.; Bauer, J.; Thärigen, D.; Busch, U.; Huber, I.</t>
  </si>
  <si>
    <t>Rapid detection and differentiation of Campylobacter jejuni, Campylobacter coli, and Campylobacter lari in food, using multiplex real-time PCR.</t>
  </si>
  <si>
    <t>10.4315/0362-028x-73.2.241</t>
  </si>
  <si>
    <t>A multiplex real-time PCR assay based on four differently labeled TaqMan probes for detection and differentiation of the thermophilic Campylobacter species C.  jejuni, C. coli, and C. lari was established and validated in food products. This  assay combines two previously published PCR assays for C. jejuni and C. coli with  a newly developed detection assay for C. lari and an internal amplification  control system. The selectivity of the method was determined by analyzing 70  Campylobacter strains and 43 strains of other bacteria. The sensitivity was 50 fg  of C. jejuni and C. lari DNA and 500 fg of C. coli DNA per PCR. It was possible  to detect 1 to 10 CFU/25 g of food before preenrichment of all three species.  More than 400 samples of various foods (poultry, seafood, and meat) were analyzed  after 48 h of preenrichment parallel to the conventional diagnostic method of  culture and biochemical identification. Using the established real-time PCR  assay, 55.4% of the samples were recognized as positive for thermophilic  Campylobacter species, whereas with the conventional method only 40.3% of the  samples were positive. The real-time PCR assay also detected contaminations with  two different Campylobacter species in 32.6% of the analyzed poultry samples, a  finding of epidemiological interest. Compared with the original PCR method, which  was established for the differentiation of bacterial isolates of C. jejuni and C.  coli, this new method also detects and distinguishes C. lari, was validated as an  analytical tool for food analysis, and provides reliable and extensive results  within 2 days.</t>
  </si>
  <si>
    <t>241-250</t>
  </si>
  <si>
    <t>Place: United States PMID: 20132668</t>
  </si>
  <si>
    <t>Food Microbiology; Humans; Campylobacter coli/classification/genetics/isolation &amp; purification; Campylobacter jejuni/classification/genetics/isolation &amp; purification; classification; Campylobacter jejuni; Food Contamination/*analysis; *Campylobacter; Species Specificity; human; *food contamination/an [Drug Analysis]; isolation and purification; article; Campylobacter coli; sensitivity and specificity; genetics; species difference; food control; Campylobacter lari; methodology; standard; Sensitivity and Specificity; gene amplification; Gene Amplification; validation study; *polymerase chain reaction; *bacterial DNA/an [Drug Analysis]; Campylobacter/classification/genetics/*isolation &amp; purification; DNA, Bacterial/*analysis; Polymerase Chain Reaction/methods/*standards; Campylobacter lari/classification/genetics/isolation &amp; purification</t>
  </si>
  <si>
    <t>EEI295FH</t>
  </si>
  <si>
    <t>Sackey, B. A.; Mensah, P.; Collison, E.; Sakyi-Dawson, E.</t>
  </si>
  <si>
    <t>Campylobacter, Salmonella, Shigella and Escherichia coli in live and dressed poultry from metropolitan accra.</t>
  </si>
  <si>
    <t>10.1016/s0168-1605(01)00595-5</t>
  </si>
  <si>
    <t>This study on the microbiology of chicken assessed a total of 97 live birds from three selected farms and 87 carcasses/chicken parts from two supermarkets, two  open markets and one wholesale outlet (cold store) in the Accra metropolis.  Campylobacter spp. were isolated from 14 (14.4%) gut contents of live birds from  three farms. None of the frozen birds were positive for Campylobacter spp. These  isolates were sensitive to most common antibiotics but not to ampicillin and  tetracyclines. Salmonella spp. were isolated from 7 (7.2%) gut contents and 13  (6.8%) carcasses and were resistant to erythromycin. cefotiam, penicillin,  ampicillin and cefadroxil. Samonella spp. had varied susceptibilities to  nalidixic acid, chloramphenicol and minocyclin. No Shigella spp. was isolated  from any of the live birds but 6 (6.9%) of imported chicken samples from the cold  store and two markets were positive. Fosfomycin and chloramphenicol were the only  antibiotics effective against these isolates. Twelve different Escherichia coli  serovars were identified from the total of 21 positive samples. These, in order  of magnitude isolated, are E. coli 0158 (14.3%), 0125 (14.3%), 025 (9.5%), 028ac  (9.5%), 0159 (9.5%). 015 (9.5%), 0126 (9.5%), 063 (4.8%), 0143 (4.8%), 026  (4.8%), 078 (4.8%), 0164 (4.8%). Cefadroxil, ampicillin, penicillin, cefotiam,  tetracycline and erythromycin were ineffective against all strains of E. coli  isolated. Minocyclin was effective against all strains with the exception of E.  coli 0159, 025, 0164 and 063, which were moderately susceptible. All strains with  exception of E. coli 0164 were susceptible to fosfomycin. Nalidixic acid,  chloramphenicol, kanamaycin, ceftrioxone and amoxycillin all showed varied  effectiveness against the strains isolated. It is concluded that imported and  locally produced chicken is a potential source of multiple-antibiotic-resistant  enteropathogenic bacteria. Measures to improve the microbial quality of chicken  are discussed.</t>
  </si>
  <si>
    <t>Place: Netherlands PMID: 11764888</t>
  </si>
  <si>
    <t>Animals; Food Microbiology; Colony Count, Microbial; Food Contamination; Chickens/*microbiology; Bacterial Typing Techniques; Meat/*microbiology; Microbial Sensitivity Tests; Drug Resistance, Bacterial; Anti-Bacterial Agents/*pharmacology; Poultry Diseases/drug therapy/microbiology; Campylobacter/drug effects/growth &amp; development/isolation &amp; purification; Salmonella/drug effects/growth &amp; development/isolation &amp; purification; Escherichia coli/drug effects/growth &amp; development/isolation &amp; purification; Fosfomycin/pharmacology; Shigella/drug effects/growth &amp; development/isolation &amp; purification</t>
  </si>
  <si>
    <t>EEIQ9BHA</t>
  </si>
  <si>
    <t>Gilpin, B. J.; Walshe, G.; On, S. L.; Smith, D.; Marshall, J. C.; French, N. P.</t>
  </si>
  <si>
    <t>Application of molecular epidemiology to understanding campylobacteriosis in the Canterbury region of New Zealand.</t>
  </si>
  <si>
    <t>10.1017/S0950268812001719</t>
  </si>
  <si>
    <t>Pulsed-field gel electrophoresis genotypes of Campylobacter isolates from 603 human patients were compared with 485 isolates from retail offal (primarily  chicken and lamb) to identify temporal clusters and possible sources of  campylobacteriosis. Detailed epidemiological information was collected from 364  of the patients, and when combined with genotyping data allowed a putative  transmission pathway of campylobacteriosis to be assigned for 88% of patients.  The sources of infection were 47% food, 28% direct animal contact, 7% overseas  travel, 4% person-to-person transmission and 3% water-related. A significant  summer increase in campylobacteriosis cases was primarily attributed to an  increase in food-related cases. Genotyping of isolates was essential for  identifying the likely cause of infection for individuals. However, a more rapid  and cheaper typing tool for Campylobacter is needed, which if applied to human  and animal isolates on a routine basis could advance greatly our understanding of  the ongoing problem of Campylobacter infection in New Zealand.</t>
  </si>
  <si>
    <t>1253-1266</t>
  </si>
  <si>
    <t>Place: England PMID: 22906314  PMCID: PMC9167653</t>
  </si>
  <si>
    <t>Animals; Food Microbiology; Humans; Genotype; Adolescent; Adult; Child; Child, Preschool; Female; Infant; Male; Young Adult; Prevalence; Electrophoresis, Gel, Pulsed-Field; New Zealand/epidemiology; Campylobacter Infections/*epidemiology/etiology/microbiology; Campylobacter/*genetics; Molecular Epidemiology/*methods</t>
  </si>
  <si>
    <t>EELVSKD2</t>
  </si>
  <si>
    <t>Gupta, Chhedi Lal; Blum, Shlomo E.; Kattusamy, Karuppasamy; Daniel, Tali; Druyan, Shelly; Shapira, Roni; Krifucks, Oleg; Zhu, Yong-Guan; Zhou, Xin-Yuan; Su, Jian-Qiang; Cytryn, Eddie</t>
  </si>
  <si>
    <t>Longitudinal study on the effects of growth-promoting and therapeutic antibiotics on the dynamics of chicken cloacal and litter microbiomes and resistomes.</t>
  </si>
  <si>
    <t>BACKGROUND: Therapeutic and growth-promoting antibiotics are frequently used in broiler production. Indirect evidence indicates that these practices are linked  to the proliferation of antimicrobial resistance (AMR), the spread of  antibiotic-resistant bacteria from food animals to humans, and the environment,  but there is a lack of comprehensive experimental data supporting this. We  investigated the effects of growth promotor (bacitracin) and therapeutic  (enrofloxacin) antibiotic administration on AMR in broilers for the duration of a  production cycle, using a holistic approach that integrated both  culture-dependent and culture-independent methods. We specifically focused on  pathogen-harboring families (Enterobacteriaceae, Enterococcaceae, and  Staphylococcaceae). RESULTS: Antibiotic-resistant bacteria and antibiotic  resistance genes were ubiquitous in chicken cloaca and litter regardless of  antibiotic administration. Environment (cloaca vs. litter) and growth stage were  the primary drivers of variation in the microbiomes and resistomes, with  increased bacterial diversity and a general decrease in abundance of the  pathogen-harboring families with age. Bacitracin-fed groups had higher levels of  bacitracin resistance genes and of vancomycin-resistant Enterococcaceae (total  Enterococcaceae counts were not higher). Although metagenomic analyses classified  28-76% of the Enterococcaceae as the commensal human pathogens E. faecalis and E.  faecium, culture-based analysis suggested that approximately 98% of the  vancomycin-resistant Enterococcaceae were avian and not human-associated,  suggesting differences in the taxonomic profiles of the resistant and  non-resistant strains. Enrofloxacin treatments had varying effects, but generally  facilitated increased relative abundance of multidrug-resistant  Enterobacteriaceae strains, which were primarily E. coli. Metagenomic approaches  revealed a diverse array of Staphylococcus spp., but the opportunistic pathogen  S. aureus and methicillin resistance genes were not detected in culture-based or  metagenomic analyses. Camphylobacteriaceae were significantly more abundant in  the cloacal samples, especially in enrofloxacin-treated chickens, where a  metagenome-assembled C. jejuni genome harboring fluoroquinolone and β-lactam  resistance genes was identified. CONCLUSIONS: Within a "farm-to-fork, one health"  perspective, considering the evidence that bacitracin and enrofloxacin used in  poultry production can select for resistance, we recommend their use be  regulated. Furthermore, we suggest routine surveillance of ESBL E. coli,  vancomycin-resistant E. faecalis and E. faecium, and fluoroquinolone-resistant C.  jejuni strains considering their pathogenic nature and capacity to disseminate  AMR to the environment. Video Abstract.</t>
  </si>
  <si>
    <t>DOI: 10.1186/s40168-021-01136-4 ISSN: 2049-2618 Issue: 1 Journal Abbreviation: Microbiome Pages: 178 Publication Title: Microbiome PMID: 34454634  PMCID: PMC8403378</t>
  </si>
  <si>
    <t>*Chickens; *Drug Resistance, Bacterial/genetics; *Microbiota; 16S rRNA gene amplicon sequencing; Animals; Anti-Bacterial Agents/*therapeutic use; Antibiotic resistance genes; Antibiotic-resistant bacteria; Antimicrobial resistance; Broiler chickens; Cloaca/microbiology; Escherichia coli; Growth-promoting antibiotics; HT-qPCR; Longitudinal Studies; Microbiome; Priority pathogens; Shotgun metagenomics; Staphylococcus aureus</t>
  </si>
  <si>
    <t>EEVIHNKA</t>
  </si>
  <si>
    <t>Zang, XQ; Huang, PY; Li, J; Jiao, XN; Huang, JL</t>
  </si>
  <si>
    <t>Genomic Relatedness, Antibiotic Resistance and Virulence Traits of Campylobacter jejuni HS19 Isolates From Cattle in China Indicate Pathogenic Potential</t>
  </si>
  <si>
    <t>10.3389/fmicb.2021.783750</t>
  </si>
  <si>
    <t>Although campylobacteriosis is a zoonotic foodborne illness, high-risk isolates from animal sources are rarely characterized, and the pathogenic potential of zoonotic strains remains an obstacle to effective intervention against human infection. HS19 has been acknowledged as a maker serotype represented by Campylobacter jejuni (C. jejuni) isolates from patients with post-infection Guillain-Barre syndrome (GBS), which is circulation in developed countries. However, a previous serotype epidemiological study of C. jejuni isolates in an animal population revealed that HS19 was also prevalent in isolates from cattle in China. In this study, to investigate the hazardous potential of zoonotic strains, 14 HS19 isolates from cattle were systematically characterized both by genotype and phenotype. The results showed that all of these cattle isolates belonged to the ST-22 complex, a high-risk lineage represented by 77.2% HS19 clinical isolates from patients worldwide in the PubMLST database, indicating that the ST-22 complex is the prominent clonal complex of HS19 isolates, as well as the possibility of clonal spread of HS19 isolates across different regions and hosts. Nevertheless, these cattle strains clustered closely with the HS19 isolates from patients, suggesting a remarkable phylogenetic relatedness and genomic similarity. Importantly, both tetracycline genes tet(O) and gyrA (T86I) reached a higher proportional representation among the cattle isolates than among the human clinical isolates. A worrying level of multidrug resistance (MDR) was observed in all the cattle isolates, and two MDR profiles of the cattle isolates also existed in human clinical isolates. Notably, although shared with the same serotype HS19 and sequence type ST-22, 35.7% of cattle isolates induced severe gastrointestinal pathology in the IL-10(-/-) C57BL/6 mice model, indicating that some bacteria could change due to host adaptation to induce a disease epidemic, thus the associated genetic elements deserve further investigation. In this study, HS19 isolates from cattle were first characterized by a systematic evaluation of bacterial genomics and in vitro virulence, which improved our understanding of the potential zoonotic hazard from food animal isolates with high-risk serotypes, and provided critical information for the development of targeted C. jejuni mitigation strategies.</t>
  </si>
  <si>
    <t>WOS:000733589200001</t>
  </si>
  <si>
    <t>EEZK5EG6</t>
  </si>
  <si>
    <t>Duim, Birgitta; Vandamme, Peter A. R.; Rigter, Alan; Laevens, Severine; Dijkstra, Jeroen R.; Wagenaar, Jaap A.</t>
  </si>
  <si>
    <t>Differentiation of Campylobacter species by AFLP fingerprinting.</t>
  </si>
  <si>
    <t>10.1099/00221287-147-10-2729</t>
  </si>
  <si>
    <t>The fluorescent amplified fragment length polymorphism (AFLP) fingerprinting method was tested for its ability to identify and subtype the most important  Campylobacter species found in veterinary infections. Sixty-nine reference  strains and 19 clinical isolates of Campylobacter jejuni subsp. jejuni,  Campylobacter jejuni subsp. doylei, Campylobacter upsaliensis, Campylobacter  coli, Campylobacter lari, Campylobacter fetus subsp. fetus, C. fetus subsp.  venerealis, Campylobacter hyointestinalis subsp. hyointestinalis, C.  hyointestinalis subsp. lawsonii, Campylobacter mucosalis, Campylobacter  helveticus and Campylobacter sputorum were subjected to analysis. The topology of  the dendrogram obtained by numerical analysis of the AFLP profiles did not  reflect the phylogenetic relationships as derived from 16S rDNA sequence  comparison. However, except for C. lari, AFLP analysis grouped the strains that  belonged to the same genomic species into distinct clusters. C. lari strains were  separated into two distinct AFLP groups, which corresponded with  nalidixic-acid-sensitive and -resistant variants of C. lari. These results  correlated with data from whole-cell protein profiling. Within C. jejuni, C.  hyointestinalis and C. fetus, strains could be identified at the subspecies  level. AFLP analysis also allowed the subtyping of most species at the strain  level. It is concluded that AFLP analysis is a valuable tool for concurrent  identification of campylobacters at the species, subspecies and strain levels. In  addition, the data confirm and extend previous reports showing that C. lari is a  heterogeneous species that may comprise multiple taxa.</t>
  </si>
  <si>
    <t>2001-10</t>
  </si>
  <si>
    <t>2729-2737</t>
  </si>
  <si>
    <t>Place: England PMID: 11577152</t>
  </si>
  <si>
    <t>Animals; Chickens; Humans; Child; Swine; Bacterial Typing Techniques; Dogs; Reproducibility of Results; *Polymorphism, Restriction Fragment Length; Campylobacter Infections/epidemiology/microbiology/*veterinary; Campylobacter/*classification/genetics; DNA Fingerprinting/*methods</t>
  </si>
  <si>
    <t>EFGHNU2W</t>
  </si>
  <si>
    <t>Uradzinski J.; Szteyn J.; Kafel S.</t>
  </si>
  <si>
    <t>Investigation on the inhibition of Campylobacter jejuni growth with the applications of some preservatives, medicines, herbs and herb preparations</t>
  </si>
  <si>
    <t>The aim of this study was to determine the influence of chosen preservatives, medicines, herbs and herb preparations on 39 Campylobacter jejuni strains, which were isolated from fresh poultry carcasses. De-Nol and ventrisol were used in the original concentration. Propolis, propolan, artecholin and aukalen were of pharmacies origin. The rest of substances examined were 10% water solutions. Out of 11 substances examined, potassium sorbate, sodium benzoate, De-Nol and ventrisol exerted the strongest inhibitory action on Campylobacter jejuni.</t>
  </si>
  <si>
    <t>poultry; classification; *Campylobacter jejuni; animal; microbiology; article; *antiinfective agent/pd [Pharmacology]; drug effect; *medicinal plant; growth, development and aging; *plant medicinal product/pd [Pharmacology]; *preservative/pd [Pharmacology]</t>
  </si>
  <si>
    <t>EGQHYVDN</t>
  </si>
  <si>
    <t>Simmons N.A.; Gibbs F.J.</t>
  </si>
  <si>
    <t>Campylobacter spp. in oven-ready poultry</t>
  </si>
  <si>
    <t>Journal of Infection</t>
  </si>
  <si>
    <t>0163-4453</t>
  </si>
  <si>
    <t>10.1016/S0163-4453%2879%2980008-0</t>
  </si>
  <si>
    <t>An investigation was carried out to see the extent to which campylobacter spp. which are present in chickens and turkeys on farms, can survive the process to which the birds are subjected to prepare them for sale as oven-ready poultry. In a processing plant C. jejuni was found in 36 of 50 chickens (72 per cent) both at the start and at the end of the processing procedure and it was still present in 24 (48 per cent) after refrigerated delivery to simulated point of sale. In a further investigation C. jejuni was found in 28 of 35 processed chickens (80 per cent) and 11 of 12 processed turkeys (92 per cent) at the simulated point of sale.</t>
  </si>
  <si>
    <t>159-162</t>
  </si>
  <si>
    <t>J. INFECT.</t>
  </si>
  <si>
    <t>Embase &lt;1974 to 1979&gt;</t>
  </si>
  <si>
    <t>chicken; *Campylobacter jejuni; animal experiment; *food control; *poultry; in vitro study</t>
  </si>
  <si>
    <t>EGV8U4PP</t>
  </si>
  <si>
    <t>Bauza, Valerie; Madadi, Vincent; Ocharo, Robinson; Nguyen, Thanh H.; Guest, Jeremy S.</t>
  </si>
  <si>
    <t>Enteric pathogens from water, hands, surface, soil, drainage ditch, and stream exposure points in a low-income neighborhood of Nairobi, Kenya.</t>
  </si>
  <si>
    <t>The Science of the total environment</t>
  </si>
  <si>
    <t>1879-1026 0048-9697</t>
  </si>
  <si>
    <t>10.1016/j.scitotenv.2019.135344</t>
  </si>
  <si>
    <t>Child exposure to fecal-oral pathogens occurs through several transmission pathways. However, the relative importance of different exposure points for  pathogen transmission both inside and outside households is not well understood.  We conducted a cross-sectional study in the urban slum of Kibera in Nairobi,  Kenya, collecting 237 environmental samples from 40 households from source water,  stored drinking water, caregiver hands, child hands, household surfaces, soil,  standing water, open drainage ditches, and streams. We quantified the fecal  indicator Escherichia coli and the enteric pathogens of adenovirus, Campylobacter  jejuni, Shigella spp./enteroinvasive E. coli (EIEC), and Vibrio cholerae. At  least one enteric pathogens was detected in 13% of household stored water, 47% of  hand, 46% of table surface, 26% of plate surface, 75% of floor surface, 96% of  soil, 56% of standing water, 77% of drainage ditch, and 100% of stream samples  despite all households having access to a toilet or latrine. Our results provide  evidence that children may be exposed to enteric pathogens from several exposure  points, that domestic hygiene practices related to water treatment and child  handwashing were associated with reduced pathogen detection in this setting, but  household table and floor cleaning practices were not, that ownership or presence  of chickens in the compound was associated with increased detection of C. jejuni  inside households and on soil, that there were interactions among different  transmission pathways for enteric pathogens, and that there were differential  correlations between E. coli and enteric pathogens for different pathogens and  environmental sample types. Additionally, V. cholerae was detected at several  exposure points during a cholera outbreak. Overall, these results suggest that  interventions that can disrupt many transmission pathways may be needed to reduce  enteric pathogen exposure in this urban slum setting.</t>
  </si>
  <si>
    <t>Sci Total Environ</t>
  </si>
  <si>
    <t>Place: Netherlands PMID: 31874341</t>
  </si>
  <si>
    <t>Animals; Chickens; Humans; Child; Campylobacter jejuni; sanitation; Feces; Hygiene; chicken; Water; Escherichia coli; human; article; nonhuman; controlled study; bacterial transmission; priority journal; bacterium detection; environmental sanitation; Cross-Sectional Studies; Enteric pathogens; cross-sectional study; Kenya; drinking water; hand washing; Diarrheal disease; Sanitation; Shigella; Fecal contamination; urban area; *water; Vibrio cholerae; water treatment; cleaning; *soil microflora; household; *enteropathogen; poverty; *hand; *Rivers; *Soil; enteroinvasive Escherichia coli; *drainage ditch; *land drainage; *lowest income group; *neighborhood; *stream (river); *surface property; Adenoviridae; caregiver</t>
  </si>
  <si>
    <t>EGY4YJKZ</t>
  </si>
  <si>
    <t>Tang, Biao; Zheng, Xue; Lin, Jiahui; Wu, Jing; Lin, Rumeng; Jiang, Han; Ji, Xiaofeng; Yang, Hua; Shen, Zhangqi; Xia, Fei</t>
  </si>
  <si>
    <t>Prevalence of the phenicol resistance gene fexA in Campylobacter isolated from the poultry supply chain.</t>
  </si>
  <si>
    <t>10.1016/j.ijfoodmicro.2022.109912</t>
  </si>
  <si>
    <t>Florfenicol, an animal-specific broad-spectrum antibiotic, has been widely used in livestock and poultry breeding, which leads to the high antimicrobial  resistance (AMR) of Campylobacter in food animals. Recently, a new florfenicol  resistance gene, fexA, often located on various multidrug resistance genomic  islands (MDRGIs) and confers resistance to various antimicrobial agents, was  characterized in Campylobacter. However, the prevalence and genetic environments  of fexA and its associated MDRGIs in Campylobacter in the poultry supply chain  need further characterization. Here, a total of 111 (15.48 %) Campylobacter  isolates (63 C. jejuni, 40 C. coli, 8 C. lari) were obtained from 717 samples  from farms, slaughterhouses, and supermarkets. Both phenotypic and genotypic  analyses indicated that the AMR of C. coli was significantly higher than that of  C. jejuni. PCR amplification and whole genome sequencing showed that the fexA  gene was present in 26 out of 35 florfenicol-resistant Campylobacter isolates.  This gene was located in the tet(L)-fexA-tet(O) MDRGI. The fexA-harboring  isolates detected in the above sources could be clustered into the same branch,  indicating that they may have the same ancestor. In addition, the erm(B) gene was  identified in 17 Campylobacter isolates, and the A2075G point mutation in the 23S  rRNA gene occurred in 26 isolates, emphasizing the high resistance of  Campylobacter to macrolides. In summary, these results indicate that fexA within  the MDRGI of Campylobacter can be transmitted through bacteria in the  animal-based food supply chain, and it is necessary to strengthen the monitoring  of the prevalence and spread of fexA in foodborne Campylobacter spp.</t>
  </si>
  <si>
    <t>Place: Netherlands PMID: 36081243</t>
  </si>
  <si>
    <t>Animals; Campylobacter; Prevalence; *Campylobacter coli; Microbial Sensitivity Tests; Antimicrobial resistance; Whole genome sequencing; Macrolides; fexA; Florfenicol; *Anti-Infective Agents/pharmacology; Anti-Bacterial Agents/pharmacology; *Campylobacter jejuni/genetics; *Campylobacter/genetics; Drug Resistance, Bacterial/genetics; Poultry/microbiology; *Campylobacter Infections/microbiology; Thiamphenicol/analogs &amp; derivatives</t>
  </si>
  <si>
    <t>EGZG4F3D</t>
  </si>
  <si>
    <t>Seong, Yeol Jung; Lee, Seung Hun; Kim, Eun Jin; Choi, Young Hwa; Kim, Tae-Joon; Lee, Wee Gyo; Heo, Jung Yeon</t>
  </si>
  <si>
    <t>Campylobacter fetus subspecies venerealis meningitis associated with a companion dog in a young adult: a case report.</t>
  </si>
  <si>
    <t>10.1186/s12879-021-07007-5</t>
  </si>
  <si>
    <t>BACKGROUND: Campylobacter spp., common commensals in the gastrointestinal tract of animals, especially poultry, can cause acute gastrointestinal illness in  humans through animal-to-human transmission. Although Campylobacter fetus,  especially subspecies fetus, rarely leads to systemic infections such as  bacteremia in immunocompromised patients, it is unclear whether Campylobacter  fetus subspecies venerealis (Cfv) causes infectious diseases in humans. CASE  PRESENTATION: A 28-year-old man with a history of chronic alcoholism visited the  emergency department with weakness of the left extremities. The patient was  clinically diagnosed with community-acquired bacterial meningitis. The organism  from the blood culture was subsequently identified as Campylobacter fetus. On  phylogenetic analysis, the 16S rRNA sequence showed 99.93% similarity with other  Cfv 16S rRNA sequences. The patient had no exposure to identifiable sources  except for close contact with a companion dog, which could have been a possible  source of transmission. CONCLUSIONS: This case suggests that Cfv could lead to  human systemic infections such as meningitis and that companion animals, in  addition to well-known animal hosts, could be sources of transmission.</t>
  </si>
  <si>
    <t>Place: England PMID: 34961472  PMCID: PMC8711199</t>
  </si>
  <si>
    <t>Animals; Humans; Young Adult; Phylogeny; Dogs; Pets; Bacterial meningitis; *Campylobacter/genetics; *Campylobacter Infections/diagnosis/veterinary; RNA, Ribosomal, 16S/genetics; Campylobacter fetus/genetics; Zoonotic infectious diseases; *Meningitis; Campylobacter fetus subsp. venerealis; Companion animal</t>
  </si>
  <si>
    <t>EH7U7VFP</t>
  </si>
  <si>
    <t>Pfefferkorn, B; Lorenz, K; Wiehle, L</t>
  </si>
  <si>
    <t>Zoonoses monitoring - Zoonose agents along the food chain from poultry, pigs and cattle</t>
  </si>
  <si>
    <t>The zoonoses monitoring collects representative data on the occurrence of zoonotic agents in food-producing animals and food products which allow estimating consumers' infection risk by eating food. Resistance studies contribute to a significant improvement in the data situation in this area and help to better analyze the relationship between antibiotic use in animal production and development of antibiotic resistance. The regular repetitions of the investigations allow recognizing tendencies and developments in the spread of zoonotic agents and antibiotic resistance in animals and food. Thus, zoonoses monitoring provides crucial information that helps government authorities to take appropriate measures to reduce the incidence of zoonotic agents and to assess the effects of control measures. Having the overall goal of reducing consumers' exposure to zoonotic agents, the zoonoses monitoring essentially contribute to health protection.</t>
  </si>
  <si>
    <t>93-97</t>
  </si>
  <si>
    <t>WOS:000397450200033</t>
  </si>
  <si>
    <t>EH9II7JH</t>
  </si>
  <si>
    <t>Collignon, P. J.; Gilbert, G. L.; Turnidge, J. D.</t>
  </si>
  <si>
    <t>Antibiotic use in livestock.</t>
  </si>
  <si>
    <t>The Medical journal of Australia</t>
  </si>
  <si>
    <t>0025-729X</t>
  </si>
  <si>
    <t>10.5694/j.1326-5377.2000.tb124116.x</t>
  </si>
  <si>
    <t>566, 568</t>
  </si>
  <si>
    <t>Med J Aust</t>
  </si>
  <si>
    <t>Place: Australia PMID: 10920762</t>
  </si>
  <si>
    <t>Animals; *Animal Husbandry; Drug Resistance, Microbial; Foodborne Diseases/microbiology; *Chickens/microbiology; Campylobacter jejuni/drug effects; Campylobacter Infections/drug therapy; Anti-Infective Agents/*therapeutic use; Ciprofloxacin/*therapeutic use; Cricetinae</t>
  </si>
  <si>
    <t>EHHTQWM6</t>
  </si>
  <si>
    <t>Corry J.E.; Hinton M.H.</t>
  </si>
  <si>
    <t>Zoonoses in the meat industry: a review</t>
  </si>
  <si>
    <t>Zoonoses are diseases, the infections of which can be transmitted between man and animals. Only a few are of importance with respect to poultry meat and meat from cattle, sheep, horses and goats. Advances in the control of diseases such as tuberculosis, brucellosis and trichinosis in animals have reduced the hazards posed to workers in the meat industry and to consumers of meat. However, inspection of animals ante- and post-mortem cannot detect all infectious agents present. This applies particularly to bacteria such as Campylobacter, Salmonella, verotoxigenic and other pathogenic Escherichia coli and Yersinia. Protection of meat workers from infection depends upon taking normal hygienic precautions, which also protect the meat from contamination from the workers. Consumers are exposed to a smaller range of zoonoses than meat workers because they encounter only meat that has passed inspection. In addition, heavily contaminated parts of the animal, such as the hide, feathers and viscera have been removed. Further advances in making meat safer are likely to result from the introduction of Integrated Quality Assurance systems. These involve identifying, monitoring and keeping records of the disease status and treatment of each animal (or poultry flock) so that its history is known when it reaches the abattoir. They should also include programmes aimed at minimising colonisation by zoonotic bacteria such as camplyobacters, salmonellas and verotoxigenic Escherichia coli.</t>
  </si>
  <si>
    <t>Acta Vet. Hung.</t>
  </si>
  <si>
    <t>Place: Hungary</t>
  </si>
  <si>
    <t>human; *meat; animal; microbiology; review; food control; *slaughterhouse; standard; parasitology; quality control; bacterial infection/pc [Prevention]; bacterial infection/et [Etiology]; domestic animal; *meat industry; *zoonosis/et [Etiology]; virus infection/pc [Prevention]; *occupational disease/pc [Prevention]; virus infection/et [Etiology]; *occupational disease/et [Etiology]; mycosis/et [Etiology]; mycosis/pc [Prevention]; parasitosis/et [Etiology]; parasitosis/pc [Prevention]</t>
  </si>
  <si>
    <t>EI378GIF</t>
  </si>
  <si>
    <t>Campylobacter and Salmonella populations associated with chickens raised on acidified litter.</t>
  </si>
  <si>
    <t>10.1093/ps/81.10.1473</t>
  </si>
  <si>
    <t>Two commercially available acidifying litter treatments, aluminum sulfate (alum) and sodium bisulfate, were tested to determine their effects on Campylobacter and  Salmonella colonization frequencies and populations associated with broilers  raised on treated pine litter. To produce contaminated litter, broiler chicks  were inoculated with two bacterial cocktails (multistrain mixtures of  campylobacters and salmonellae) and were allowed to shed on the litter for about  6 wk. Upon bird removal, litter in duplicate pens was immediately treated with  two levels of aluminum sulfate [3.63 or 7.26 kg/4.6 m2 (8 or 16 lb/50 ft2)] or  sodium bisulfate 1.13 or 1.81 kg/4.6 m2 (2.5 or 4 lb/50 ft2)]; untreated pens  served as controls. Immediately after treatment, day-of-hatch chicks were  released in the pens. Frequency and populations of Campylobacter and Salmonella  associated with ceca and whole carcass rinse (WCR) samples were determined for  each duplicate pen at Weeks 1, 4, and 6. Both levels of the aluminum sulfate and  sodium bisulfate litter treatments tested significantly (P &lt; 0.05) reduced  Campylobacter colonization frequency and populations in the ceca. Significantly,  no Campylobacter was recovered from WCR samples associated with high level  aluminum sulfate-treated pens at any time; although control pens were 95, 78, and  38% positive at Weeks 1, 4, and 6, respectively. Salmonella colonization  frequency and populations in the ceca were not significantly decreased by any of  the treatments investigated. Although effective pathogen control will most likely  require a combination of interventions, acidifying treatment of litter in poultry  production may serve as a means to help control Campylobacter and to reduce  horizontal transmission of pathogens in broiler flocks.</t>
  </si>
  <si>
    <t>1473-1477</t>
  </si>
  <si>
    <t>Place: England PMID: 12412911</t>
  </si>
  <si>
    <t>Animals; Hydrogen-Ion Concentration; *Housing, Animal; Cecum/microbiology; Chickens/growth &amp; development/*microbiology; Campylobacter/*growth &amp; development; Salmonella/*growth &amp; development; Sulfates/*pharmacology; Alum Compounds/*pharmacology</t>
  </si>
  <si>
    <t>EI37KVV8</t>
  </si>
  <si>
    <t>Bauer, S; Endres, M; Lange, M; Schmidt, T; Schumbrutzki, C; Sickmann, A; Beier, D</t>
  </si>
  <si>
    <t>Novel function assignment to a member of the essential HP1043 response regulator family of epsilon-proteobacteria</t>
  </si>
  <si>
    <t>10.1099/mic.0.066548-0</t>
  </si>
  <si>
    <t>HP1043 of Helicobacter pylori is an orphan response regulator (RR) with a highly degenerate receiver sequence incapable of phosphorylation, which is essential for cell viability. In contrast, the orthologous RR protein of Helicobacter pullorum, an enterohepatic Helicobacter species mainly isolated from poultry, harbours a consensus receiver sequence and is associated with a cognate histidine kinase (HK). Here, we show that this two-component system of H. pullorum, denoted HPMG439/HPMG440, is involved in the control of nitrogen metabolism by regulating the expression of glutamate dehydrogenase, an AmtB ammonium transporter and a P-II protein. However, the role of the RR HPMG439 is not restricted to nitrogen regulation since, in contrast with the HK HPMG440, HPMG439 is essential for growth of H. pullorum under nutrient-rich conditions.</t>
  </si>
  <si>
    <t>880-889</t>
  </si>
  <si>
    <t>WOS:000319850600006</t>
  </si>
  <si>
    <t>EI6DKWII</t>
  </si>
  <si>
    <t>Rosenquist, Hanne; Boysen, Louise; Krogh, Anne Louise; Jensen, Annette Nygaard; Nauta, Maarten</t>
  </si>
  <si>
    <t>Campylobacter contamination and the relative risk of illness from organic broiler meat in comparison with conventional broiler meat.</t>
  </si>
  <si>
    <t>10.1016/j.ijfoodmicro.2013.01.022</t>
  </si>
  <si>
    <t>Danish organic broiler meat, represented by carcasses sampled at the end of processing after chilling, was more frequently contaminated with thermotolerant  Campylobacter spp. than conventional broiler carcasses; the yearly mean  prevalence being 54.2% (CI: 40.9-67.5) for organic and 19.7% (CI: 14.8-24.7) for  conventional carcasses. Campylobacter jejuni was the most frequently isolated  species. The difference in prevalence was obvious in all quarters of the year.  Contamination of organic and conventional broiler carcasses was more likely to  occur in the warmer summer months, in this case in the third quarter, as also  documented for conventional broiler flocks. When contaminated, the mean  concentration of Campylobacter on neck skin samples of organic and conventional  carcasses was not significantly different (P=0.428); 2.0±0.65 log 10 cfu/g and  2.1±0.93 log 10 cfu/g, respectively. Assessing the relative risk of becoming ill  following exposure to Campylobacter on conventional or organic broiler meat  indicated that the risk per serving from organic carcasses was 1.7 times higher  than that of conventional carcasses. The higher risk of illness from organic  broiler carcasses compared with conventional broiler carcasses emphasizes the  importance of implementing control measures in organic broiler production.</t>
  </si>
  <si>
    <t>226-230</t>
  </si>
  <si>
    <t>Place: Netherlands PMID: 23454812</t>
  </si>
  <si>
    <t>Animals; Chickens/microbiology; Denmark; Colony Count, Microbial; carcass; Prevalence; *Campylobacter jejuni; Abattoirs; risk assessment; Risk; bacterial count; Meat/*microbiology; article; nonhuman; *chicken meat; bacterium isolation; controlled study; herd; colony forming unit; seasonal variation; summer; *bacterium contamination; *broiler; skin; *infection risk; *organic food; cold tolerance; Campylobacter jejuni/*isolation &amp; purification; Poultry Products/*microbiology; Skin/microbiology; Food Contamination/*analysis/prevention &amp; control; Organic Agriculture/*standards</t>
  </si>
  <si>
    <t>EIAZVK9G</t>
  </si>
  <si>
    <t>Norberg, P.</t>
  </si>
  <si>
    <t>Enteropathogenic bacteria in frozen chicken</t>
  </si>
  <si>
    <t>10.1128/aem.42.1.32-34.1981</t>
  </si>
  <si>
    <t>https://www.scopus.com/inward/record.uri?eid=2-s2.0-0019827563&amp;doi=10.1128%2faem.42.1.32-34.1981&amp;partnerID=40&amp;md5=f18affcf2441a85a607c36c8b45607b2</t>
  </si>
  <si>
    <t>32-34</t>
  </si>
  <si>
    <t>*Campylobacter; *Salmonella; *food contamination; in vitro study; ecology; prevention; *Yersinia</t>
  </si>
  <si>
    <t>EIL7YFBE</t>
  </si>
  <si>
    <t>Chuma, Idrissa S.; Nonga, Hezron E.; Mdegela, Robinson H.; Kazwala, Rudovick R.</t>
  </si>
  <si>
    <t>Epidemiology and RAPD-PCR typing of thermophilic campylobacters from children under five years and chickens in Morogoro Municipality, Tanzania.</t>
  </si>
  <si>
    <t>10.1186/s12879-016-2031-z</t>
  </si>
  <si>
    <t>BACKGROUND: Campylobacter species are gram negative and flagellated bacteria under the genus Campylobacter, family Campylobacteriaceae. These pathogens cause  zoonotic infections among human and animal populations. This study was undertaken  between December 2006 and May 2007 to determine prevalence, risk factors and  genetic diversity of thermophilic Campylobacter isolates from children less than  5 years and chickens in Morogoro Municipality, Tanzania. METHODS: The Skirrow's  protocol was used for isolation and identification of Campylobacter from 268  human stool specimens and 419 chicken cloacal swabs. Patient biodata and risk  factors associated with human infection were also collected. Genetic diversity of  Campylobacter isolates was determined by a RAPD-PCR technique using OPA 11 primer  (5'-CAA TCG CCG T-3'). Phylogenetic analysis and band pattern comparison were  done by Bionumerics software and visual inspection. RESULTS: Stool samples from  268 children and 419 cloacal swabs from chickens were analyzed. Prevalence of  thermophilic Campylobacters in children was 19% with higher isolation frequency  (p = 0.046) in males (23.5%) than females (13.8%). Campylobacter jejuni (78.4%)  was more isolated (p = 0.000) than C. coli (19.6%) and 2% were unidentified  isolates. In chickens, the prevalence was 42.5% with higher isolation rate  (p = 0.000) of C. jejuni (87%) than C. coli (13%). Campylobacters were more  frequently recovered (p = 0.000) from indigenous/ local chickens (75.0%) followed  by cockerels (52.2%), broilers (50.0%) and lowest in layers (22.7%). Keeping  chickens without other domestic animals concurrently (p = 0.000), chicken types  (p = 0.000) and flock size (p = 0.007) were risk factors for infection in  chickens. One hundred and fifty two (152) thermophillic Campylobacter isolates  were genotyped by RAPD-PCR of which 114 were C. jejuni (74 from chickens and 40  humans) and 38 C. coli (28 from chickens and 10 humans). Comparison of  Campylobacter isolates from children and chickens revealed high diversity with  only 6.1% of C. jejuni and 5.3% of C. coli being 100% genetically similar.  CONCLUSIONS: This study has recorded high prevalence of thermophilic  Campylobacter in children less than 5 years and chickens in Morogoro  municipality. The observed genetic similarity among few C. jejuni and C. coli  isolates from children and chicken suggests existence of cross transmission of  these pathogens between children under 5 years and chickens.</t>
  </si>
  <si>
    <t>Place: England PMID: 27871251  PMCID: PMC5117500</t>
  </si>
  <si>
    <t>Animals; Humans; Child, Preschool; Female; Infant; Male; Campylobacter jejuni; Epidemiology; Chickens/*microbiology; Prevalence; Chicken; Phylogeny; Animal Husbandry; Cross-Sectional Studies; C. coli; Children; Tanzania; Genetic diversity; *Random Amplified Polymorphic DNA Technique; Campylobacter/genetics/*isolation &amp; purification; Tanzania/epidemiology; Disease Reservoirs/microbiology; Campylobacter Infections/diagnosis/*epidemiology/*microbiology; Morogoro; RAPD PCR</t>
  </si>
  <si>
    <t>EITZ6CEN</t>
  </si>
  <si>
    <t>Vohra, Prerna; Chintoan-Uta, Cosmin; Terra, Vanessa S.; Bremner, Abi; Cuccui, Jon; Wren, Brendan W.; Vervelde, Lonneke; Stevens, Mark P.</t>
  </si>
  <si>
    <t>Evaluation of Glycosylated FlpA and SodB as Subunit Vaccines Against Campylobacter jejuni Colonisation in Chickens.</t>
  </si>
  <si>
    <t>10.3390/vaccines8030520</t>
  </si>
  <si>
    <t>Campylobacter jejuni is the leading bacterial cause of human gastroenteritis worldwide and the handling or consumption of contaminated poultry meat is the key  source of infection. C. jejuni proteins FlpA and SodB and glycoconjugates  containing the C. jejuni N-glycan have been separately reported to be partially  protective vaccines in chickens. In this study, two novel glycoproteins generated  by protein glycan coupling technology-G-FlpA and G-SodB (with two and three  N-glycosylation sites, respectively)-were evaluated for efficacy against  intestinal colonisation of chickens by C. jejuni strain M1 relative to their  unglycosylated variants. Two independent trials of the same design were performed  with either a high challenge dose of 10(7) colony-forming units (CFU) or a  minimum challenge dose of 10(2) CFU of C. jejuni M1. While antigen-specific serum  IgY was detected in both trials, no reduction in caecal colonisation by C. jejuni  M1 was observed and glycosylation of vaccine antigens had no effect on the  outcome. Our data highlight inconsistencies in the outcome of C. jejuni  vaccination trials that may reflect antigen-, challenge strain-, vaccine  administration-, adjuvant- and chicken line-specific differences from previously  published studies. Refinement of glycoconjugate vaccines by increasing  glycosylation levels or using highly immunogenic protein carriers could improve  their efficacy.</t>
  </si>
  <si>
    <t>Place: Switzerland PMID: 32932979  PMCID: PMC7564835</t>
  </si>
  <si>
    <t>Campylobacter; ampicillin; chickens; disease transmission; poultry meat; article; nonhuman; controlled study; animal experiment; animal model; chloramphenicol; kanamycin; unclassified drug; bacterial load; colony forming unit; *chicken; breeding; cecum content; Western blotting; enzyme linked immunosorbent assay; vaccination; immunization; plasmid; single nucleotide polymorphism; outcome assessment; incubation time; centrifugation; molecular weight; drug efficacy; amino acid substitution; *Campylobacter enteritis/dt [Drug Therapy]; *Campylobacter enteritis/pc [Prevention]; humoral immunity; affinity chromatography; polyacrylamide gel electrophoresis; DNA isolation; glycosylation; immunoglobulin Y/ec [Endogenous Compound]; Leghorn chicken; immunoglobulin G/ec [Endogenous Compound]; *clinical evaluation; *FlpA subunit vaccine/ct [Clinical Trial]; *FlpA subunit vaccine/dt [Drug Therapy]; *FlpA subunit vaccine/dv [Drug Development]; *gastroenteritis/dt [Drug Therapy]; *gastroenteritis/pc [Prevention]; *glycoconjugate/ct [Clinical Trial]; *glycoconjugate/dt [Drug Therapy]; *glycoconjugate/dv [Drug Development]; *glycoconjugate/po [Oral Drug Administration]; *microbial colonization; *SodB subunit vaccine/ct [Clinical Trial]; *SodB subunit vaccine/dt [Drug Therapy]; *SodB subunit vaccine/dv [Drug Development]; *subunit vaccine/ct [Clinical Trial]; *subunit vaccine/dt [Drug Therapy]; *subunit vaccine/dv [Drug Development]; *subunit vaccine/po [Oral Drug Administration]; adjuvant therapy; cross reaction; drug dose titration; dynamics; genotyping technique; glycan/ec [Endogenous Compound]; J099B12; montanide ISA 51; Montanide ISA70VG; Ni NTA; pectoral muscle; protein purification; signal peptide/ec [Endogenous Compound]; surface plasmon resonance; tandem affinity purification; tetramethylbenzidine; vaccine antigen/ec [Endogenous Compound]; Vivaspin 2; *FlpA subunit vaccine/po [Oral Drug Administration]; *SodB subunit vaccine/po [Oral Drug Administration]; glycoconjugate vaccines</t>
  </si>
  <si>
    <t>EIU9LA34</t>
  </si>
  <si>
    <t>Wieczorek, K.; Denis, E.; Osek, J.</t>
  </si>
  <si>
    <t>Comparative analysis of antimicrobial resistance and genetic diversity of Campylobacter from broilers slaughtered in Poland</t>
  </si>
  <si>
    <t>10.1016/j.ijfoodmicro.2015.06.006</t>
  </si>
  <si>
    <t>https://www.scopus.com/inward/record.uri?eid=2-s2.0-84931273329&amp;doi=10.1016%2fj.ijfoodmicro.2015.06.006&amp;partnerID=40&amp;md5=c3da4939e54b91ce6b4636a52ae237fd</t>
  </si>
  <si>
    <t>24-32</t>
  </si>
  <si>
    <t>EJBRAKAW</t>
  </si>
  <si>
    <t>Hinton, A; Cason, JA</t>
  </si>
  <si>
    <t>Bacterial flora of processed broiler chicken skin after successive washings in mixtures of potassium hydroxide and lauric acid</t>
  </si>
  <si>
    <t>10.4315/0362-028X-71.8.1707</t>
  </si>
  <si>
    <t>Changes in the size of populations of different groups of bacteria composing the normal flora of processed broiler skin were examined after each of five consecutive washings in mixtures of potassium hydroxide (KOH) and lauric acid (LA). Portions of skin from commercially processed broiler carcasses were washed in distilled water (control) or in mixtures of 0.25% KOH-0.5% LA or 0.5% KOH-1% LA by using a stomacher laboratory blender to agitate the skin in the solutions. After each wash. skin was transferred to fresh solutions, and washing was repeated to provide samples washed one to five times in each Solution. Bacteria in rinsates of the washed skin were enumerated on plate Count (PC) agar, Staphylococcus (STA) agar, Levine eosin methylene blue (EMB) agar, lactic acid bacteria (LAB) agar, and Perfringens (PER) agar with TSC Supplement. Selected isolates recovered on each medium were identified. Overall, no significant differences were observed in numbers of bacteria recovered on PC, STA, or EMB agars from skin after repeated washing in water, but there were significant reductions in the number of bacteria recovered on LAB and PER agars. Repeated washing of skin in 0.25% KOH-0.5% LA or 0.5% KOH-1% LA generally produced significant reductions in the number of bacteria recovered on all media. Furthermore. no bacteria were recovered on PER agar from skin washed five times in 0.25% KOH-0.5% LA. Likewise, no bacteria were recovered on EMB or LAB agars from skin washed three or more times in 0.5% KOH-1% LA or on PER agar from skin washed four or five times in this Solution. Staphylococcus spp. were identified as the skin isolates with the highest degree of resistance to the bactericidal activity of KOH-LA. Findings indicate that although bacteria may be continually shed from poultry skin after repeated washings, bactericidal surfactants can be used to remove and kill several types of bacteria found on the Surface of the skin of processed broilers.</t>
  </si>
  <si>
    <t>1707-1713</t>
  </si>
  <si>
    <t>WOS:000258272100024</t>
  </si>
  <si>
    <t>EJMKFIRR</t>
  </si>
  <si>
    <t>Butzler, J. P.</t>
  </si>
  <si>
    <t>Campylobacter Enteritis.</t>
  </si>
  <si>
    <t>Infection</t>
  </si>
  <si>
    <t>0300-8126</t>
  </si>
  <si>
    <t>10.1007/BF01640857</t>
  </si>
  <si>
    <t>Campylobacter jejuni (previously called "related vibrio") has recently become recognized as an important cause of acute diarrhoeal disease in many countries.  As with other intestinal pathogens, the clinical picture of C. jejuni infection  varies from symptomless excretion to severe disease. The incubation period  averages two to five days. Fever, abdominal pain and bloody diarrhoea are the  usual symptoms of campylobacter enteritis. Although it is normally a  self-limiting disease, complications such as cholecystitis, peritonitis,  septicaemia and meningitis occasionally arise. The small intestine is thought to  be the main site of infection, but the colon is also regularly involved. The  disease might be more accurately described as an enterocolitis. Campylobacters,  like salmonellae and yersiniae, are thought to be pathogenic by virtue of their  invasive ability. Chemotherapy is usually effective. Erythromycin is commonly  used for patients ill enough to require specific treatment. Although the  infection can be transmitted from person to person, it is mainly a zoonosis with  many possible routes of infection. Poultry is a potential source of infection,  dogs may also transmit the disease and there have been major outbreaks of  campylobacter enteritis from the consumption of untreated or inadequately treated  milk and water. Further epidemiological work is hampered by the lack of suitable  typing techniques.</t>
  </si>
  <si>
    <t>S67-69</t>
  </si>
  <si>
    <t>10 Suppl 2</t>
  </si>
  <si>
    <t>Place: Germany PMID: 7107020</t>
  </si>
  <si>
    <t>Humans; epidemiology; *Campylobacter jejuni; *erythromycin; small intestine; *chloramphenicol; short survey; symptomatology; *enteritis; *tetracycline; Prognosis; large intestine; therapy; *lincomycin; *colistin; Anti-Bacterial Agents/therapeutic use; Abdomen, Acute/drug therapy/*etiology/pathology; Campylobacter Infections/*diagnosis/drug therapy/pathology; Enteritis/drug therapy/*etiology/pathology; *trimethoprim; *cefalotin; *doxycycline; *erythromycin ethylsuccinate; *erythromycin stearate; *furazolidone; *minocycline; *penicillin G</t>
  </si>
  <si>
    <t>EK2E6C2I</t>
  </si>
  <si>
    <t>Balamurugan, S; Nattress, FM; Baker, LP; Dilts, BD</t>
  </si>
  <si>
    <t>Survival of Campylobacter jejuni on beef and pork under vacuum packaged and retail storage conditions: Examination of the role of natural meat microflora on C. jejuni survival</t>
  </si>
  <si>
    <t>10.1016/j.fm.2011.01.012</t>
  </si>
  <si>
    <t>The ability of Campylobacter jejuni ATCC 11168 to survive on beef and pork stored under chilled, vacuum packaged and retail display conditions were examined. In addition, the effect of natural microflora on commercial beef and pork on the survival of C. jejuni under these storage conditions was examined. When sterile cores of beef and pork were inoculated with similar to 10(5) to 10(6) cfu cm(-2) C. jejuni, and were stored under aerobic or vacuum packaged conditions at -1.5 or 4 degrees C, its numbers dropped significantly and C. jejuni could not be enumerated by direct plating after 21 d of the 6 wks study. In contrast, survival of C. jejuni on commercial vacuum packaged beef and pork was significantly enhanced, resulting in only 1 log cfu cm(-2) reduction at the end of 6 wks. During 7 d of display in a retail case, numbers of C. jejuni dropped quickly, but could be enumerated by direct plating even after the 7 d. The presence of high numbers of inoculated C jejuni on beef and pork had no significant effect on the natural microflora numbers compared to uninoculated controls when the meat was stored either in vacuum or in a retail display case. These results show that natural microflora on vacuum packaged meat afford enhanced survival of C. jejuni present on the surfaces of both beef and pork when stored at refrigeration temperatures. Hence, strict hygienic practices or the implementation of decontamination technologies are recommended to ensure safety of meat with respect to this pathogen. Crown Copyright (C) 2011 Published by Elsevier Ltd. All rights reserved.</t>
  </si>
  <si>
    <t>1003-1010</t>
  </si>
  <si>
    <t>WOS:000291137600021</t>
  </si>
  <si>
    <t>EK8LLC48</t>
  </si>
  <si>
    <t>Frazão, Miliane Rodrigues; de Souza, Roberto Antonio; Medeiros, Marta Inês Cazentini; da Silva Duque, Sheila; Cao, Guojie; Allard, Marc William; Falcão, Juliana Pfrimer</t>
  </si>
  <si>
    <t>Molecular typing of Campylobacter jejuni strains: comparison among four different techniques.</t>
  </si>
  <si>
    <t>10.1007/s42770-019-00218-8</t>
  </si>
  <si>
    <t>This study compared the ability of pulsed-field gel electrophoresis (PFGE), flaA small variable region (SVR) sequencing, analysis of the clustered regularly  interspaced short palindromic repeats locus by high resolution melting analysis  (CRISPR-HRMA), and multilocus sequence typing (MLST) for typing 111 Campylobacter  jejuni strains isolated from diverse sources during 20 years in Brazil. For this,  we used previous results obtained by PFGE and flaA-SVR sequencing from our  research group and performed CRISPR-HRMA and MLST typing for the first time.  Furthermore, the discrimination index (DI) of each method was accessed. The DI  for PFGE, flaA-SVR sequencing, CRISPR-HRMA, and MLST was 0.980, 0.932, 0.868, and  0.931, respectively. By PFGE and flaA-SVR sequencing, some strains from clinical  and non-clinical sources and from humans and animals presented ≥ 80% similarity.  Similarly, some strains from different origins presented the same ST and  CRISPR-HRMA types. In conclusion, despite the different DI values, all assays  provided the same epidemiological information suggesting that a potential  transmission may have occurred between C. jejuni from clinical and non-clinical  sources and from animals and humans in Brazil. Furthermore it was demonstrated  the suitability of PFGE that should be used preferably together with MLST and/or  flaA-SVR sequencing for typing C. jejuni strains.</t>
  </si>
  <si>
    <t>519-525</t>
  </si>
  <si>
    <t>Place: Brazil PMID: 31872391  PMCID: PMC7203312</t>
  </si>
  <si>
    <t>Animals; Humans; Chickens/microbiology; Genotype; Campylobacter jejuni; MLST; Molecular epidemiology; Pulsed field gel electrophoresis; flaA-SVR sequencing; Bacterial Typing Techniques/*methods; DNA, Bacterial/genetics; Campylobacter Infections/microbiology; Campylobacter jejuni/*classification/*genetics; Electrophoresis, Gel, Pulsed-Field/methods; Multilocus Sequence Typing/methods; Haplorhini/microbiology; Sewage/microbiology; CRISPR-HRMA</t>
  </si>
  <si>
    <t>EK96WH2R</t>
  </si>
  <si>
    <t>Gonzalez, Sara V.; Geornaras, Ifigenia; Nair, Mahesh N.; Belk, Keith E.</t>
  </si>
  <si>
    <t>Evaluation of Immersion and Spray Applications of Antimicrobial Treatments for Reduction of Campylobacter jejuni on Chicken Wings.</t>
  </si>
  <si>
    <t>10.3390/foods10040903</t>
  </si>
  <si>
    <t>The decontamination efficacy of antimicrobial treatments against Campylobacter jejuni on chicken wings was evaluated. Chicken wings surface-inoculated with C.  jejuni (3.9 log colony-forming units [CFU]/mL) were left untreated (control) or  were treated by immersion (5 s) or in a spray cabinet (4 s) with water, a  sulfuric acid and sodium sulfate blend (SSS; pH 1.2), formic acid (1.5%),  peroxyacetic acid (PAA; 550 ppm), or PAA (550 ppm) that was pH-adjusted  (acidified) with SSS (pH 1.2) or formic acid (1.5%). All evaluated immersion and  spray chemical treatments effectively (p &lt; 0.05) lowered C. jejuni populations on  chicken wings. Spray application of chemical treatments resulted in immediate  pathogen reductions ranging from 0.5 to 1.2 log CFU/mL, whereas their application  by immersion lowered initial pathogen levels by 1.7 to 2.2 log CFU/mL. The PAA  and acidified PAA treatments were equally (p ≥ 0.05) effective at reducing  initial C. jejuni populations, however, following a 24 h refrigerated (4 °C)  storage period, wings treated with acidified PAA had lower (p &lt; 0.05) pathogen  levels than samples that had been treated with PAA that was not acidified.  Findings of this study should be useful to the poultry industry in its efforts to  control Campylobacter contamination on chicken parts.</t>
  </si>
  <si>
    <t>Place: Switzerland PMID: 33924021  PMCID: PMC8073659</t>
  </si>
  <si>
    <t>poultry; Campylobacter jejuni; antimicrobials; decontamination; chicken wings; application method</t>
  </si>
  <si>
    <t>EKLXGYV9</t>
  </si>
  <si>
    <t>Baré, J.; Uyttendaele, M.; Habib, I.; Depraetere, O.; Houf, K.; De Zutter, L.</t>
  </si>
  <si>
    <t>Variation in Campylobacter distribution on different sites of broiler carcasses</t>
  </si>
  <si>
    <t>10.1016/j.foodcont.2012.11.011</t>
  </si>
  <si>
    <t>https://www.scopus.com/inward/record.uri?eid=2-s2.0-84872177862&amp;doi=10.1016%2fj.foodcont.2012.11.011&amp;partnerID=40&amp;md5=a6da01110e236b7cb2d2d6023623072e</t>
  </si>
  <si>
    <t>279-282</t>
  </si>
  <si>
    <t>EKPTPJDB</t>
  </si>
  <si>
    <t>Line J.E.</t>
  </si>
  <si>
    <t>Campylobacter and Salmonella populations associated with chickens raised on acidified litter</t>
  </si>
  <si>
    <t>Two commercially available acidifying litter treatments, aluminum sulfate (alum) and sodium bisulfate, were tested to determine their effects on Campylobacter and Salmonella colonization frequencies and populations associated with broilers raised on treated pine litter. To produce contaminated litter, broiler chicks were inoculated with two bacterial cocktails (multistrain mixtures of campylobacters and salmonellae) and were allowed to shed on the litter for about 6 wk. Upon bird removal, litter in duplicate pens was immediately treated with two levels of aluminum sulfate [3.63 or 7.26 kg/4.6 m2 (8 or 16 lb/50 ft2)] or sodium bisulfate 1.13 or 1.81 kg/4.6 m2 (2.5 or 4 lb/50 ft2)]; untreated pens served as controls. Immediately after treatment, day-of-hatch chicks were released in the pens. Frequency and populations of Campylobacter and Salmonella associated with ceca and whole carcass rinse (WCR) samples were determined for each duplicate pen at Weeks 1, 4, and 6. Both levels of the aluminum sulfate and sodium bisulfate litter treatments tested significantly (P &lt; 0.05) reduced Campylobacter colonization frequency and populations in the ceca. Significantly, no Campylobacter was recovered from WCR samples associated with high level aluminum sulfate-treated pens at any time; although control pens were 95, 78, and 38% positive at Weeks 1, 4, and 6, respectively. Salmonella colonization frequency and populations in the ceca were not significantly decreased by any of the treatments investigated. Although effective pathogen control will most likely require a combination of interventions, acidifying treatment of litter in poultry production may serve as a means to help control Campylobacter and to reduce horizontal transmission of pathogens in broiler flocks.</t>
  </si>
  <si>
    <t>*Campylobacter; pH; animal; microbiology; article; *Salmonella; *chicken; cecum; *animal housing; aluminum sulfate; sodium sulfate; *aluminum potassium sulfate/pd [Pharmacology]; *sulfate/pd [Pharmacology]; growth, development and aging</t>
  </si>
  <si>
    <t>EKSLTWAT</t>
  </si>
  <si>
    <t>Oakley, Brian B.; Morales, Cesar A.; Line, J. Eric; Seal, Bruce S.; Hiett, Kelli L.</t>
  </si>
  <si>
    <t>Application of high-throughput sequencing to measure the performance of commonly used selective cultivation methods for the foodborne pathogen Campylobacter.</t>
  </si>
  <si>
    <t>FEMS microbiology ecology</t>
  </si>
  <si>
    <t>1574-6941 0168-6496</t>
  </si>
  <si>
    <t>10.1111/j.1574-6941.2011.01219.x</t>
  </si>
  <si>
    <t>Campylobacter is an important foodborne human pathogen, which has traditionally been studied using a variety of selective cultivation methods. Here we use  next-generation sequencing to ask the following: (i) how selective are commonly  used Campylobacter cultivation methods relative to the initial sample and (ii)  how do the specificity and sensitivity of these methods compare with one another?  To answer these questions, we used 16S rRNA tagged-pyrosequencing to sequence  directly from a pooled fecal sample representing a c. 16,000 bird poultry flock  and compared these data to exhaustive sequencing of colonies formed after  plating. We compared five commonly used media [Cefex, Cape Town, modified  cefoperazone charcoal deoxycholate agar (mCCDA), Campy-Line agar (CLA), and  Campy-CVA agar (CVA)], two incubation atmospheres (10% CO(2), 5% O(2), 85% N(2)  and 10% CO(2), 10% H(2), 80% N(2)), and two incubation temperatures (37 and 42  °C). Analysis of 404,104 total sequence reads, including 19 472 total fecal  reads, revealed Campylobacter represented only a small proportion (&lt; 0.04%) of  sequences present in the feces, but 88-97% of sequences from each media type.  Incubation atmosphere had little effect on recovery, but a significant difference  in media specificity (more non-Campylobacter OTUs; P = 0.028) was found at 42 vs.  37 °C. The most common non-Campylobacter sequence type was Proteus, which ranged  from 0.04% of sequences (mCCDA) to 10.8% (Cape Town). High-throughput sequencing  provides a novel and powerful approach to measure the performance of selective  media, which remain widely used for research and regulatory purposes.</t>
  </si>
  <si>
    <t>327-336</t>
  </si>
  <si>
    <t>FEMS Microbiol Ecol</t>
  </si>
  <si>
    <t>Published 2011. This article is a U.S. Government work and is in the public domain in the USA.</t>
  </si>
  <si>
    <t>Place: England PMID: 22092388</t>
  </si>
  <si>
    <t>Humans; Feces/microbiology; *Food Microbiology; South Africa; *Campylobacter; human; microbiology; article; sensitivity and specificity; genetics; microbiological examination; *food control; methodology; feces; Agar; Sensitivity and Specificity; agar; High-Throughput Screening Assays; growth, development and aging; high throughput screening; Bacteriological Techniques/methods; Campylobacter/genetics/*growth &amp; development</t>
  </si>
  <si>
    <t>EL5M28CY</t>
  </si>
  <si>
    <t>Lewis S.J.; Velasquez A.; Cuppett S.L.; McKee S.R.</t>
  </si>
  <si>
    <t>Effect of electron beam irradiation on poultry meat safety and quality</t>
  </si>
  <si>
    <t>The purpose of this study was to determine the effectiveness of electron beam irradiation at doses of 1.0 and 1.8 kGy on the elimination of bacteria from boneless, skinless chicken breasts without significantly altering product quality. Microbial testing was conducted in triplicate using a whole carcass rinse method with each nonirradiated control group and an irradiation treatment group consisting of 10 samples. Results indicated that mean counts for coliforms, generic Escherichia coli, and psychrotrophs were 3.13, 3.26, and 1.92 log10 cfu/200 mL rinsate, respectively, in the control samples. However, these populations were not detected after the samples were irradiated with 1.0 or 1.8 kGy. Mean count of 4.60 log10 cfu/200 mL rinsate was detected for aerobic bacteria in the control samples. Irradiation doses of 1.0 and 1.8 kGy reduced the levels to 2.23 and 1.62 log10 cfu/200 mL rinsate, respectively. Irradiation also rendered the fillets free of Salmonella and Campylobacter. Consumer taste panels (product stored for 0, 14, and 28 d at 0 C) indicated that, at Day 0, there were no differences among controls and treatment groups for any of the quality attributes tested. At Day 14, texture and flavor attributes were lower for the irradiated groups. At Day 28, samples irradiated with 1.0 and 1.8 kGy were less desirable with decreased texture, flavor, and overall acceptability. Degree of lipid oxidation also increased as storage time and level of irradiation increased. Irradiated samples also had higher a* values, indicating they were pinker in color.</t>
  </si>
  <si>
    <t>Campylobacter; Salmonella; chicken; food handling; Escherichia coli; *meat; animal; isolation and purification; microbiology; article; oxidation reduction reaction; standard; *safety; chemistry; pathogenicity; bacterium; *food irradiation; electron; lipid</t>
  </si>
  <si>
    <t>ELH2VJZK</t>
  </si>
  <si>
    <t>Kunert-Filho, Hiran Castagnino; Furian, Thales Quedi; Sesterhenn, Renata; Chitolina, Gabriela Zottis; Willsmann, Daiane Elisa; Borges, Karen Apellanis; Salle, Carlos Tadeu Pippi; Moraes, Hamilton Luiz de Souza; do Nascimento, Vladimir Pinheiro</t>
  </si>
  <si>
    <t>Bacterial community identification in poultry carcasses using high-throughput next generation sequencing.</t>
  </si>
  <si>
    <t>10.1016/j.ijfoodmicro.2022.109533</t>
  </si>
  <si>
    <t>Poultry products are susceptible to contamination by pathogenic and spoilage bacteria during the slaughtering process. Molecular techniques have been used to  assist in the identification of microorganisms in various microbiomes. The aim of  this study was to identify bacterial components of the microbiome in poultry  carcasses during the slaughter process, using high-throughput next generation  sequencing (HT-NGS). Samples were collected from three slaughterhouses (A, B, and  C) located in southern Brazil and included those taken from three points  (initial, middle, and end) in the chiller tanks and two carcass pools (at the  entrance to the clean area and after the final carcass packaging) at each  establishment. A total of 104 carcasses were collected from each slaughterhouse.  For this study, HT-NGS allows for a precise, quantitative and culture-independent  microbiome assessment in poultry products. Three phyla (Firmicutes,  Bacteroidetes, and Proteobacteria) were found in all establishments, and one  phylum (Verrucomicrobia) was found only in Establishment A. Common set of genera  (Anaerotruncus, Bacteroides, Campylobacter, Erysipelatoclostridium,  Faecalibacterium, Lachnoclostridium, and Subdoligranulum) was identified in  processing establishments along with the groups unique to a particular site.  Pathogenic and spoilage bacteria, as well as other microorganisms that were not  expected in poultry products, were detected by HT-NGS technique. The Shannon  diversity index was the highest in Establishment B (2.40), followed by  establishments C (1.98) and A (1.43). As we progressed through sample analysis,  from the entrance of the clean area to the final carcass packaging area, we found  significant reductions (p &lt; 0.05) in the quantities of sequences of all phyla in  establishments A and B. Significant differences (p &lt; 0.05) in the quantities of  sequences of all phyla were found between different stages in the slaughtering  process. More stringent control procedures in establishments A and B were  associated with reduced contamination even though all establishments followed the  official sanitary standards. Our findings provide new insight into the chicken  meat microbiome, and can be used in future studies to help ensure food safety in  slaughterhouses.</t>
  </si>
  <si>
    <t>Place: Netherlands PMID: 35066330</t>
  </si>
  <si>
    <t>Animals; Campylobacter; Chickens; Meat; Slaughterhouse; *Food Microbiology; contamination; Food safety; Abattoirs; article; nonhuman; *chicken meat; bacterium culture; Chicken meat; animal experiment; *Poultry; *slaughterhouse; Microbiota; Brazil; *carcass; *food safety; quantitative analysis; *microbial community; *microbiome; Faecalibacterium; *high throughput sequencing; phylum; Bacteroides; Verrucomicrobia; High-Throughput Nucleotide Sequencing</t>
  </si>
  <si>
    <t>ELJVTMVL</t>
  </si>
  <si>
    <t>Gonzalez-Fandos, Elena; Maya, Naiara; Martínez-Laorden, Alba; Perez-Arnedo, Iratxe</t>
  </si>
  <si>
    <t>Efficacy of Lactic Acid and Modified Atmosphere Packaging against Campylobacter jejuni on Chicken during Refrigerated Storage.</t>
  </si>
  <si>
    <t>10.3390/foods9010109</t>
  </si>
  <si>
    <t>The present study was conducted to evaluate the combined effect of lactic acid washing and modified atmospheres packaging on the counts of Campylobacter jejuni  on chicken legs stored at 4 °C. In experiment 1, inoculated chicken legs were  washed with either 1% or 2% lactic acid solution for 5 min or distilled water  (control). The treatment with 2% lactic acid reduced C. jejuni counts 1.42 log  units after treatment (day 0). In experiment 2, inoculated samples were packaged  under different conditions: air, 100%N(2), vacuum, 20%CO(2)/80%N(2), or  40%CO(2)/60%N(2). C. jejuni counts were higher in samples packaged under vacuum  or atmospheres containing CO(2) than in air. In experiment 3, inoculated chicken  legs were washed with a 2% lactic acid solution for 5 min or distilled water  (control). Samples were packaged under different conditions: air, vacuum,  20%CO(2)/80%N(2), or 40%CO(2)/60%N(2). C. jejuni counts were lower in samples  treated with lactic acid than in samples non-treated. However, C. jejuni counts  were higher in chicken legs treated with lactic acid and packaged in modified  atmospheres than in those treated and packaged in air. Immersion of chicken legs  in a solution containing 2% lactic acid can reduce C. jejuni counts on fresh  chicken packaged in modified atmosphere.</t>
  </si>
  <si>
    <t>Place: Switzerland PMID: 31968597  PMCID: PMC7022977</t>
  </si>
  <si>
    <t>Campylobacter; poultry; foodborne pathogens; food safety; decontamination; organic acids</t>
  </si>
  <si>
    <t>ELR3SHD9</t>
  </si>
  <si>
    <t>Umar, S.; Maiyah, A.T.; Mushtaq, A.</t>
  </si>
  <si>
    <t>Campylobacter infections in poultry: Update on challenges and potential immune interventions</t>
  </si>
  <si>
    <t>10.1017/S0043933916000167</t>
  </si>
  <si>
    <t>https://www.scopus.com/inward/record.uri?eid=2-s2.0-84966706738&amp;doi=10.1017%2fS0043933916000167&amp;partnerID=40&amp;md5=9998ec65b5c0dca268e68c69064c093a</t>
  </si>
  <si>
    <t>381-390</t>
  </si>
  <si>
    <t>EMEXQ7ZH</t>
  </si>
  <si>
    <t>Nisar, M.; Ahmad, M.U.D.; Mushtaq, M.H.; Shehzad, W.; Hussain, A.; Nasar, M.; Nagaraja, K.V.; Goyal, S.M.</t>
  </si>
  <si>
    <t>Occurrence of Campylobacter in retail meat in Lahore, Pakistan</t>
  </si>
  <si>
    <t>Acta Tropica</t>
  </si>
  <si>
    <t>10.1016/j.actatropica.2018.04.030</t>
  </si>
  <si>
    <t>https://www.scopus.com/inward/record.uri?eid=2-s2.0-85046652620&amp;doi=10.1016%2fj.actatropica.2018.04.030&amp;partnerID=40&amp;md5=0beac48715f5b709aaffa6f55b7761b4</t>
  </si>
  <si>
    <t>42-45</t>
  </si>
  <si>
    <t>EMTGZ49Z</t>
  </si>
  <si>
    <t>Meldrum, Richard J.; Wilson, Ian G.</t>
  </si>
  <si>
    <t>Salmonella and Campylobacter in United Kingdom retail raw chicken in 2005.</t>
  </si>
  <si>
    <t>10.4315/0362-028x-70.8.1937</t>
  </si>
  <si>
    <t>The United Kingdom Food Standards Agency commissioned a survey of Salmonella and Campylobacter in raw, whole chickens at retail in Wales and Northern Ireland  between March and December 2005 to measure the baseline prevalence rates of these  two significant pathogens. In total, 877 retail samples were examined for  Campylobacter and Salmonella by enrichment methods. Overall contamination rates  of 70.2% for Campylobacter and 4.0% for Salmonella were found. There was a  statistically significant difference in Campylobacter rates between fresh and  frozen samples, with fresh samples having a higher rate. There was no  statistically significant difference between samples taken from retailers and  butchers. Campylobacter was significantly more common in Northern Ireland than in  Wales. Salmonella was significantly more common in Wales. The findings indicate  the need for further investigation to explore why measures that have been  successful in reducing Salmonella in the United Kingdom in recent years have  failed to contribute to the control of Campylobacter. Identifying the factors  responsible could lead to the introduction of more effective controls throughout  the industry.</t>
  </si>
  <si>
    <t>1937-1939</t>
  </si>
  <si>
    <t>Place: United States PMID: 17803153</t>
  </si>
  <si>
    <t>Animals; Humans; United Kingdom; Colony Count, Microbial; *Consumer Product Safety; Chickens/*microbiology; Food Contamination/*analysis; Prevalence; *Campylobacter; prevalence; human; meat; *food contamination/an [Drug Analysis]; animal; bacterial count; isolation and purification; microbiology; article; *Salmonella; *chicken; *safety; Campylobacter/*isolation &amp; purification; Meat/microbiology; Salmonella/*isolation &amp; purification</t>
  </si>
  <si>
    <t>EMXSMR67</t>
  </si>
  <si>
    <t>Kolapoi, A; Amosun, E; Olatoye, O; Adeoye, F; Oladele, O</t>
  </si>
  <si>
    <t>Escherichia coli O157:H7 and Salmonella species isolated from Ducks and Indigenous chickens in live-bird Markets in Ibadan, Oyo State, Nigeria</t>
  </si>
  <si>
    <t>10.12834/VetIt.2553.16733.2</t>
  </si>
  <si>
    <t>This study investigated the occurrence of Escherichia coli O157:H7 and Salmonella spp. and their antimicrobial susceptibility from ducks and indigenous chickens in major live-bird markets at Ibadan, Oyo State, Nigeria. Thirty-one cloacae samples were each collected from both ducks and indigenous chickens, in three different sample locations for a total of 186 cloaca swab samples. Isolation of Escherichia coli (E. coli) was done using MacConkey agar and Sorbitol MacConkey agar selective for E. coli O157:H7, while serological latex agglutination test kit was used to confirm isolates. Rappaport Vassiliadis and Xylose Lysine Deoxycholate agar were used for Salmonella spp. Antibiotic susceptibility was determined using the disc diffusion method and interpreted using the CLSI 2020 standards. Data were analyzed using descriptive statistics and Fisher's exact test (p &lt;= 0.05). Escherichia coli O157:H7 was confirmed in 31 samples (16.7%). E. coli isolates showed high resistance (90.3-93.5%) to cefuroxime, cefixime, ceftazidime, and amoxicillin, while they were highly susceptible to ofloxacin (96.8%) and gentamycin (80.7%). Salmonella was confirmed in 24 samples (12.9%). Salmonella showed 100% resistance to cefuroxime, cefixime ceftazidime, and amoxicillin, but was highly susceptible to gentamycin (91.7%) and nitrofurantoin (66.7%). No statistically significant association (p&lt;0.05) was observed between the occurrence of E. coli O157 and Salmonella within the three live-bird markets. This study reveals that E. coli and Salmonella spp. occur in ducks and indigenous chickens from major live bird markets in Ibadan, Oyo state with antimicrobial susceptibility. Findings from this study underscores the need for further studies on these pathogenic organisms from ducks in Nigeria because there is paucity of data on this species of poultry that may serve as reservoir for these zoonotic organisms.</t>
  </si>
  <si>
    <t>369-378</t>
  </si>
  <si>
    <t>WOS:001022958700001</t>
  </si>
  <si>
    <t>EN2EEP7A</t>
  </si>
  <si>
    <t>Paintsil, EK; Ofori, LA; Akenten, CW; Zautner, AE; Mbwana, J; Khan, NA; Lusingu, JPA; Kaseka, J; Minja, DTR; Gesase, S; Jaeger, A; Lamshöft, M; May, J; Obiri-Danso, K; Krumkamp, R; Dekker, D</t>
  </si>
  <si>
    <t>Antibiotic-Resistant Arcobacter spp. in commercial and smallholder farm animals in Asante Akim North Municipality, Ghana and Korogwe Town Council, Tanzania: a cross-sectional study</t>
  </si>
  <si>
    <t>GUT PATHOGENS</t>
  </si>
  <si>
    <t>10.1186/s13099-023-00588-3</t>
  </si>
  <si>
    <t>Background Arcobacter species are considered emerging foodborne pathogens that can potentially cause serious infections in animals and humans. This cross-sectional study determined the frequency of potentially pathogenic Arcobacter spp. in both commercial and smallholder farm animals in Ghana and Tanzania. A total of 1585 and 1047 (poultry and livestock) samples were collected in Ghana and Tanzania, respectively. Selective enrichment media, along with oxidase and Gram testing, were employed for isolation of suspected Arcobacter spp. and confirmation was done using MALDI-TOF MS. Antibiotic susceptibility was assessed through disk diffusion method and ECOFFs were generated, for interpretation, based on resulting inhibition zone diameters.Results The overall Arcobacter frequency was higher in Ghana (7.0%, n = 111) than in Tanzania (2.0%, n = 21). The frequency of Arcobacter in commercial farms in Ghana was 10.3% (n/N = 83/805), while in Tanzania, it was 2.8% (n/N = 12/430). Arcobacter was detected in only 3.6% (n/N = 28/780) of the samples from smallholder farms in Ghana and 1.5% (n/N = 9/617) of the samples from Tanzania. For commercial farms, in Ghana, the presence of Arcobacter was more abundant in pigs (45.1%, n/N = 37/82), followed by ducks (38.5%, n/N = 10/26) and quails (35.7%, n/N = 10/28). According to MALDI-TOF-based species identification, Arcobacter butzleri (91.6%, n/N = 121/132), Arcobacter lanthieri (6.1%, n/N = 8/132), and Arcobacter cryaerophilus (2.3%, n/N = 3/132) were the only three Arcobacter species detected at both study sites. Almost all of the Arcobacter from Ghana (98.2%, n/N = 109/111) were isolated during the rainy season. The inhibition zone diameters recorded for penicillin, ampicillin, and chloramphenicol allowed no determination of an epidemiological cut-off value. However, the results indicated a general resistance to these three antimicrobials. Multidrug resistance was noted in 57.1% (n/N = 12/21) of the Arcobacter isolates from Tanzania and 45.0% (n/N = 50/111) of those from Ghana. The type of farm (commercial or smallholder) and source of the sample (poultry or livestock) were found to be associated with multi-drug resistance.Conclusions The high levels of MDR Arcobacter detected from farms in both countries call for urgent attention and comprehensive strategies to mitigate the spread of antimicrobial resistance in these pathogens.</t>
  </si>
  <si>
    <t>WOS:001112932800001</t>
  </si>
  <si>
    <t>EN6NWTNP</t>
  </si>
  <si>
    <t>Prayoonthien, Phatcharin; Nitisinprasert, Sunee; Keawsompong, Suttipun</t>
  </si>
  <si>
    <t>In vitro fermentation of copra meal hydrolysate by chicken microbiota.</t>
  </si>
  <si>
    <t>3 Biotech</t>
  </si>
  <si>
    <t>2190-572X 2190-5738</t>
  </si>
  <si>
    <t>10.1007/s13205-017-1058-1</t>
  </si>
  <si>
    <t>The aim of this study was to carry out preliminary investigations on the in vitro fermentation selectivity of copra meal hydrolysate (CMH) by chicken gut  microbiota. The ileum and cecum contents from three 35-day-old birds were used as  inocula. Yeast mannooligosaccharide (yeast-MOS) or α-mannan was selected as a  positive control. Batch culture fermentation with fecal bacteria was performed at  42 °C for 24 h in an anaerobic chamber. Samples were collected at 0, 6, 12, 18  and 24 h of fermentation and evaluated using real-time PCR and short-chain fatty  acid (SCFA) analysis. Results showed that the medium containing ileum and both  CMH and yeast-MOS substrates led to an increase in the growth of the dominant  groups as Lactobacillus, Enterobacteriaceae and Enterococcus spp. compared with  0-h fermentation. Campylobacter spp. and Bifidobacterium spp. were not detected  in any samples. A significant decrease in Acinetobacter was observed in all  substrates tested after 6 h of fermentation (P &lt; 0.05). Only the sample from CMH  fermentation showed a significantly greater reduction in the population of  Pseudomonas after 18-h fermentation with ileum content (P &lt; 0.05). Propionate was  the main fermentation product found in both ileum and cecum fermentation followed  by lactate and acetate. CMH can be utilized by ileum and cecum microbial of  chickens, and CMH has a generally desirable effect on the microbiota. CMH has the  potential for use as a supplementary diet with similar or improved benefits and  lower costs compared to commercial prebiotics. Further experiments in animal  trials would seem to be justified.</t>
  </si>
  <si>
    <t>Place: Germany PMID: 29291154  PMCID: PMC5746480</t>
  </si>
  <si>
    <t>Pseudomonas; article; nonhuman; animal experiment; DNA extraction; priority journal; male; real time polymerase chain reaction; Real-time PCR; Enterococcus; feces microflora; fatty acid analysis; in vitro study; plasmid; acetic acid; formic acid; propionic acid; lactic acid; Lactobacillus; Clostridium; Chicken gut microbiota; dietary supplement; Faecalibacterium; Bacteroides; Acinetobacter; *fermentation optimization; *hydrolysis; coconut oil; mannose oligosaccharide/ec [Endogenous Compound]; Copra meal hydrolysate; In vitro fermentation; Short-chain fatty acid</t>
  </si>
  <si>
    <t>ENA3LUG6</t>
  </si>
  <si>
    <t>Johansen, Charlotte H.; Bjerrum, Lotte; Pedersen, Karl</t>
  </si>
  <si>
    <t>Impact of salinomycin on the intestinal microflora of broiler chickens.</t>
  </si>
  <si>
    <t>10.1186/1751-0147-49-30</t>
  </si>
  <si>
    <t>BACKGROUND: The ionophoric coccidiostat salinomycin is widely used in chicken feed. In the near future the use of ionophore coccidiostats may be banned as has  been the case for other antimicrobial growth promoters. This study was conducted  to examine the effect of salinomycin on Campylobacter jejuni infection and on the  composition of the caecal microflora in broiler chickens. METHODS: An  experimental infection study was carried out in isolators and the intestinal  microflora was analyzed using quantitative cultivation, denaturant gradient gel  electrophoresis (DGGE), cloning and sequencing. RESULTS: We found no effect of  salinomycin on C. jejuni but salinomycin significantly affected the composition  of the microflora. In addition, salinomycin significantly reduced the prevalence  of Clostridium perfringens and we observed a significant increase (62%) in the  mean body weight of salinomycin treated chickens compared to un-treated controls.  CONCLUSION: Termination of the use of ionophore coccidiostats will not affect  food safety related to campylobacter, but will increase the risk of necrotic  enteritis in the broilers.</t>
  </si>
  <si>
    <t>Place: England PMID: 17963485  PMCID: PMC2164938</t>
  </si>
  <si>
    <t>Animals; Female; Male; Chickens/*microbiology; Anti-Bacterial Agents/therapeutic use; Campylobacter jejuni/*drug effects; Campylobacter Infections/drug therapy/microbiology/*veterinary; Poultry Diseases/*drug therapy/microbiology; Gastrointestinal Tract/*drug effects/*microbiology; Pyrans/*pharmacology</t>
  </si>
  <si>
    <t>ENLNFZ7T</t>
  </si>
  <si>
    <t>Barreiro, FR; Baraldi-Artoni, SM; Pinto, FR; Barbosa, MMC; Barbosa, JC; Amaral, LA</t>
  </si>
  <si>
    <t>Influence of chlorine added to drinking water during the preslaughter feed withdrawal on microbiology and morphology of the broiler gastrointestinal tract</t>
  </si>
  <si>
    <t>10.3382/ps.2012-02455</t>
  </si>
  <si>
    <t>The objective of this experiment was to test the effects of the addition of chlorine to broiler drinking water during a 12-h preslaughter feed withdrawal period on reduction of the quantities of microorganisms, such as Escherichia coli and enterococci, in broiler crops and ceca. Reduction of these microorganisms would likely also reduce contamination of broiler meat by pathogenic bacteria during processing. It was also investigated if the chlorine caused some intestinal damage that could disseminate the microorganisms to the carcass. A total of 40 Cobb male broilers were used. Samples of crop and cecal content were collected for microbiological analysis, and duodenum and jejunum were used for morphological analysis from 10 birds in each treatment. The most probable number (MPN) of E. coli and enterococci in the collected samples of crop and ceca and the measure of the free residual chlorine in water were determined. The scanning electron microscopy from duodenum and jejunum was used to illustrate the mucosa integrity. The chlorine added to water was efficient in reducing the quantities of microorganisms in broiler crops and improved the integrity of the mucosa. Therefore, preslaughter feed withdrawal should be coupled with crop disinfection, because preslaughter feed withdrawal increases the MPN of enterococci and E. coli in broiler crops. So, it presents a higher risk for carcass contamination during slaughterhouse processing and, consequently, a higher risk for public health.</t>
  </si>
  <si>
    <t>2778-2784</t>
  </si>
  <si>
    <t>WOS:000310421000008</t>
  </si>
  <si>
    <t>ENZG2ZEW</t>
  </si>
  <si>
    <t>Tompkins, NM; Avens, JS; Kendall, PA; Salman, MD</t>
  </si>
  <si>
    <t>Effect of boiling water carcass immersion on aerobic bacteria counts of poultry skin and processed ground poultry meat</t>
  </si>
  <si>
    <t>10.1111/j.1863-2378.2008.01124.x</t>
  </si>
  <si>
    <t>This study was conducted to determine the relationship between bacteria destruction on poultry carcass skin and bacteria in raw ground poultry meat from the same carcasses. Immersion time in boiling water of broiler chicken whole carcasses required for maximum reduction of naturally occurring aerobic bacterial count on skin was measured. Treatments for chicken carcasses consisted of immersion in boiling water (similar to 95 degrees C) for 0, 0.5, 1, 1.5, 2, 2.5, 3, 3.5, and 4 min. Four skin samples taken following treatment and three taken from subsequently ground carcass meat were analyzed for total aerobic plate counts (APC). Analysis of the data indicated a linear increase in bacterial destruction on skin with increased boiling water immersion time from 0 to 4 min. Reduction of skin bacteria to less than 1 log(10) occurred at 3 min carcass immersion or longer. The analysis also indicated that treatment with boiling water and removal of skin was effective in reducing bacterial counts in ground meat to similar levels at all treatment times from 0.5 to 4.0 min. Findings from this study indicated that a boiling water immersion intervention and removal of skin could reduce subsequent bacteria contamination of ground meat. This intervention could minimize the risk of pathogen-contaminated primary processed poultry carcasses used in further processing.</t>
  </si>
  <si>
    <t>WOS:000255488200002</t>
  </si>
  <si>
    <t>EPU5HBL8</t>
  </si>
  <si>
    <t>Luo, Naidan; Sahin, Orhan; Lin, Jun; Michel, Linda O.; Zhang, Qijing</t>
  </si>
  <si>
    <t>In vivo selection of Campylobacter isolates with high levels of fluoroquinolone resistance associated with gyrA mutations and the function of the CmeABC efflux  pump.</t>
  </si>
  <si>
    <t>10.1128/AAC.47.1.390-394.2003</t>
  </si>
  <si>
    <t>Enrofloxacin treatment of chickens infected with fluoroquinolone(FQ)-sensitive Campylobacter promoted the emergence of FQ-resistant Campylobacter mutants which  propagated in the intestinal tract and recolonized the chickens. The recovered  isolates were highly resistant to quinolone antibiotics but remained susceptible  to non-FQ antimicrobial agents. Specific single-point mutations in the gyrA gene  and the function of the CmeABC efflux pump were linked to the acquired FQ  resistance. These results reveal that Campylobacter is hypermutable in vivo under  the selection pressure of FQ and highlight the need for the prudent use of FQ  antibiotics.</t>
  </si>
  <si>
    <t>2003-01</t>
  </si>
  <si>
    <t>390-394</t>
  </si>
  <si>
    <t>Place: United States PMID: 12499221  PMCID: PMC148968</t>
  </si>
  <si>
    <t>Animals; Chickens; chicken; *Campylobacter; antibiotic sensitivity; article; nonhuman; animal experiment; animal model; ciprofloxacin; *antibiotic resistance; Microbial Sensitivity Tests; bacterial colonization; intestine; priority journal; minimum inhibitory concentration; bacterium isolate; Enrofloxacin; *gene mutation; Mutation; *Gram negative infection/dt [Drug Therapy]; *Fluoroquinolones; *enrofloxacin/dt [Drug Therapy]; *enrofloxacin/pd [Pharmacology]; bacterium mutant; *quinoline derived antiinfective agent/dt [Drug Therapy]; *quinoline derived antiinfective agent/pd [Pharmacology]; Ciprofloxacin/pharmacology; Nalidixic Acid/pharmacology; Campylobacter jejuni/drug effects/*genetics; Anti-Infective Agents/*pharmacology/therapeutic use; Campylobacter Infections/drug therapy; Drug Resistance, Microbial/*genetics; DNA Gyrase/drug effects/*genetics; Quinolones/*pharmacology/therapeutic use</t>
  </si>
  <si>
    <t>EPXLUGBQ</t>
  </si>
  <si>
    <t>Chinivasagam, Helene N.; Estella, Wiyada; Maddock, Lance; Mayer, David G.; Weyand, Caitlin; Connerton, Phillippa L.; Connerton, Ian F.</t>
  </si>
  <si>
    <t>Bacteriophages to Control Campylobacter in Commercially Farmed Broiler Chickens, in Australia.</t>
  </si>
  <si>
    <t>10.3389/fmicb.2020.00632</t>
  </si>
  <si>
    <t>This study describes the development and use of bacteriophage cocktails to control Campylobacter in broiler chickens, in a commercial setting, in Queensland  Australia, following the birds from farm to the processing plant. The components  of the bacteriophage cocktails were selected to be effective against the maximum  number of Campylobacter jejuni and Campylobacter coli isolates encountered on SE  Queensland farms. Farms were identified that had suitable Campylobacter target  populations and phage were undetectable 1 week prior to the intended treatment.  Cocktails of phages were administered at 47 days of age. Groups of study birds  were slaughtered the following day, on-farm, at the end of flock transport to the  plant, and at processing (approximately 28 h post-treatment). On Farm A, the  phage treatment significantly reduced Campylobacter levels in the ceca at the  farm in the range of 1-3 log(10) CFU/g (p = 0.007), compared to mock treated  controls. However, individual birds sampled on farm (1/10) or following transport  (2/10) exhibited high cecal Campylobacter counts with low phage titers,  suggesting that treatment periods &gt; 24 h may be required to ensure phage  replication for effective biocontrol in vivo. At the time of the trial the  control birds in Farm B were phage positive despite having been negative one week  earlier. There was no significant difference in the cecal Campylobacter counts  between the treatment and control groups following treatment but a fall of 1.7  log(10) CFU/g was observed from that determined from birds collected the previous  week (p = 0.0004). Campylobacter isolates from both farms retained sensitivity to  the treatment phages. These trials demonstrated bacteriophages sourced from  Queensland farms have the potential to reduce intestinal Campylobacter levels in  market ready broiler chickens.</t>
  </si>
  <si>
    <t>Copyright © 2020 The State of Queensland (through the Department Agriculture and Fisheries).</t>
  </si>
  <si>
    <t>Place: Switzerland PMID: 32395115  PMCID: PMC7197261</t>
  </si>
  <si>
    <t>Campylobacter; poultry; Campylobacter jejuni; article; nonhuman; controlled study; *Campylobacter coli; animal experiment; in vivo study; agricultural land; *broiler; broiler chicken; bacteriophage; *phage therapy; phage titer; *Queensland; biological pest control; Queensland (Australia)</t>
  </si>
  <si>
    <t>EQ9ARM8M</t>
  </si>
  <si>
    <t>Robyn, J.; Rasschaert, G.; Hermans, D.; Pasmans, F.; Heyndrickx, M.</t>
  </si>
  <si>
    <t>Is allicin able to reduce Campylobacter jejuni colonization in broilers when added to drinking water?</t>
  </si>
  <si>
    <t>10.3382/ps.2012-02863</t>
  </si>
  <si>
    <t>Reducing Campylobacter shedding on the farm could result in a reduction of the number of human campylobacteriosis cases. In this study, we first investigated if  allicin, allyl disulfide, and garlic oil extract were able to either prevent C.  jejuni growth or kill C. jejuni in vitro. Allyl disulfide and garlic oil extract  reduced C. jejuni numbers in vitro below a detectable level at a concentration of  50 mg/kg (no lower concentrations were tested), whereas allicin reduced C. jejuni  numbers below a detectable level at a concentration as low as 7.5 mg/kg. In  further experiments we screened for the anti-C. jejuni activity of allicin in a  fermentation system closely mimicking the broiler cecal environment using cecal  microbiota and mucus isolated from C. jejuni-free broilers. During these  fermentation experiments, allicin reduced C. jejuni numbers below a detectable  level after 24 h at a concentration of 50 mg/kg. In contrast, 25 mg/kg of allicin  killed C. jejuni in the first 28 h of incubation, but anti-C. jejuni activity was  lost after 48 h of incubation, probably due to the presence of mucin in the  growth medium. This had been confirmed in fermentation experiments in the  presence of broiler cecal mucus. Based on these results, we performed an in vivo  experiment to assess the prevention or reduction of cecal C. jejuni colonization  in broiler chickens when allicin was added to drinking water. We demonstrated  that allicin in drinking water did not have a statistically significant effect on  cecal C. jejuni colonization in broilers. It was assumed, based on in vitro  experiments, that the activity of allicin was thwarted by the presence of  mucin-containing mucus. Despite promising in vitro results, allicin was not  capable of statistically influencing C. jejuni colonization in a broiler flock,  although a trend toward lower cecal C. jejuni numbers in allicin-treated broilers  was observed.</t>
  </si>
  <si>
    <t>1408-1418</t>
  </si>
  <si>
    <t>Place: England PMID: 23571353</t>
  </si>
  <si>
    <t>Animals; Female; Male; *Campylobacter jejuni; animal; microbiology; *Chickens; article; controlled study; Plant Extracts; *antiinfective agent/pd [Pharmacology]; drug effect; *bird disease/pc [Prevention]; *chicken; cecum; female; male; *campylobacteriosis/pc [Prevention]; animal disease; controlled clinical trial; allicin; plant extract; randomized controlled trial; *drinking water; growth, development and aging; allyl sulfide; allyl compound/pd [Pharmacology]; diallyl disulfide; disulfide/pd [Pharmacology]; sulfide/pd [Pharmacology]; sulfinic acid derivative/pd [Pharmacology]; Anti-Bacterial Agents/*pharmacology; Cecum/microbiology; Poultry Diseases/microbiology/*prevention &amp; control; Campylobacter Infections/microbiology/prevention &amp; control/*veterinary; Campylobacter jejuni/*drug effects/growth &amp; development; Allyl Compounds/pharmacology; Disulfides/pharmacology; Drinking Water/*microbiology; Sulfides/pharmacology; Sulfinic Acids/pharmacology</t>
  </si>
  <si>
    <t>EQAPCA4Y</t>
  </si>
  <si>
    <t>Oldfield 3rd., E.C.</t>
  </si>
  <si>
    <t>Emerging foodborne pathogens: keeping your patients and your families safe.</t>
  </si>
  <si>
    <t>Reviews in gastroenterological disorders</t>
  </si>
  <si>
    <t>https://www.scopus.com/inward/record.uri?eid=2-s2.0-0035552185&amp;partnerID=40&amp;md5=32f465485e9507d7096c0e312849d04d</t>
  </si>
  <si>
    <t>177-186</t>
  </si>
  <si>
    <t>EQB9I7P6</t>
  </si>
  <si>
    <t>Skirrow M.B.; Fidoe R.G.; Jones D.M.</t>
  </si>
  <si>
    <t>An outbreak of presumptive food-borne campylobacter enteritis</t>
  </si>
  <si>
    <t>10.1016/S0163-4453%2881%2990819-7</t>
  </si>
  <si>
    <t>Twenty-one of 140 people became ill with diarrhoea or other gastro-intestinal symptoms within six days of attending a dinner dance. Campylobacter jejuni (provisional biotype 2) was isolated from three of 10 victims sampled, and there was specific serological evidence of infection in a sample of those who attended the dinner compared with a control group. Undercooked chicken was probably the vehicle of infection.</t>
  </si>
  <si>
    <t>*Campylobacter; major clinical study; diagnosis; digestive system; food; serotype; diarrhea; in vitro study; *enteritis</t>
  </si>
  <si>
    <t>EQQD9RP5</t>
  </si>
  <si>
    <t>Zakarienė, Gintarė; Rokaitytė, Anita; Ramonaitė, Sigita; Novoslavskij, Aleksandr; Mulkytė, Kristina; Zaborskienė, Gintarė; Malakauskas, Mindaugas</t>
  </si>
  <si>
    <t>The antimicrobial effect of spice-based marinades against Campylobacter jejuni on contaminated fresh broiler wings.</t>
  </si>
  <si>
    <t>10.1111/1750-3841.12788</t>
  </si>
  <si>
    <t>The antimicrobial effect of spice-based marinades against Campylobacter jejuni on inoculated fresh broiler wings was investigated. Experiments were carried out  with 1 strain of C. jejuni and 6 marinades. Four experimental marinades were  composed for the study and contained spices (thyme, rosemary, basil, marjoram,  and so on) and different combination of bioactive compounds. Two marinades were  commercial and contained spices (black pepper, sweet red pepper, and so on) and  chemical additives (monosodium glutamate, sodium diacetate, calcium lactate), 1  commercial marinade was also enriched with bioactive compounds (linalool,  cinnamaldehyde, lactic acid). Total aerobic bacterial count was examined to  estimate the possible effect of tested marinades on the shelf-life of marinated  broiler wings. Study revealed that thyme-based marinade was the most effective  against C. jejuni on broiler wings and reduced the numbers of campylobacters by  1.04 log colony forming unit (CFU)/g (P ≤ 0.05) during storage for 168 h at 4 °C  temperature. Moreover, it was more effective against C. jejuni than commercial  marinade with 0.47 log CFU/g (P ≤ 0.05) reduction effect. Both experimental and  commercial marinades had very similar effect on the total aerobic bacterial  count. Although experimental and commercial marinades had different effect on pH  of broiler wings, this parameter did not show a major impact on the antimicrobial  effect of tested marinades (P ≥ 0.05). Our study shows that experimental natural  thyme-based marinade can reduce numbers of C. jejuni more effectively than tested  commercial marinades.</t>
  </si>
  <si>
    <t>M627-634</t>
  </si>
  <si>
    <t>© 2015 Institute of Food Technologists®</t>
  </si>
  <si>
    <t>Place: United States PMID: 25627752</t>
  </si>
  <si>
    <t>Animals; Chickens; Campylobacter jejuni; Temperature; *Food Microbiology; Colony Count, Microbial; chicken; food handling; meat; animal; bacterial count; Meat/*microbiology; broiler; *food control; *drug effects; *microbiology; antiinfective agent/pd [Pharmacology]; temperature; *procedures; *spice; *Spices; *Thymus (plant); *Thymus Plant; food preservative; Food Preservatives; forelimb; plant medicinal product/pd [Pharmacology]; natural antimicrobials; spices; growth, development and aging; Wings, Animal; Anti-Infective Agents/*pharmacology; Campylobacter jejuni/*drug effects/growth &amp; development; Food Handling/*methods; marinade; Plant Preparations/pharmacology</t>
  </si>
  <si>
    <t>EQQIM9QP</t>
  </si>
  <si>
    <t>Annamalai, T.; Pina-Mimbela, R.; Kumar, A.; Binjawadagi, B.; Liu, Z.; Renukaradhya, G. J.; Rajashekara, G.</t>
  </si>
  <si>
    <t>Evaluation of nanoparticle-encapsulated outer membrane proteins for the control of Campylobacter jejuni colonization in chickens.</t>
  </si>
  <si>
    <t>10.3382/ps.2012-03004</t>
  </si>
  <si>
    <t>Numerous vaccination strategies have been evaluated to develop effective vaccines against Campylobacter jejuni colonization in poultry but with limited success.  The following experiments were conducted to investigate the effect of  biodegradable and biocompatible poly (lactide-co-glycolide) nanoparticle (NP)  encapsulated outer membrane proteins (OMP) of C. jejuni. Chickens were vaccinated  with different routes [subcutaneous (s/c) or oral] and doses (25, 125, or 250 µg)  of candidate nanoparticle vaccine with appropriate control groups. Serum and  cloacal fecal samples were taken at regular intervals of time, and the birds were  euthanized 7 d postchallenge with C. jejuni. The results were interpreted based  on anti-OMP immunoglobulin response in chicken and intestinal colonization of C.  jejuni. The C. jejuni colonization in cecal and cloacal contents at 7 d  postchallenge was below the detection limit in the s/c vaccinated groups, but the  other groups demonstrated varying degrees of colonization. The serum IgA was  higher in the group vaccinated s/c with OMP only compared with the rest of the  groups. The serum- and fecal-IgY titers were consistently higher in the s/c  vaccinated groups (with or without NP) than the rest of the groups. Elevated  levels of OMP specific serum antibodies correlated with below the limit of  detection levels of Campylobacter colonization in broiler chickens receiving 125  μg of OMP alone and the OMP+NP vaccine s/c. In conclusion, the s/c route of  vaccination with or without NP encapsulated OMP of C. jejuni may serve as a  candidate vaccine for control of C. jejuni colonization in chickens.</t>
  </si>
  <si>
    <t>2201-2211</t>
  </si>
  <si>
    <t>Place: England PMID: 23873570</t>
  </si>
  <si>
    <t>Animals; Chickens; chicken; *Campylobacter jejuni; Enzyme-Linked Immunosorbent Assay; animal; microbiology; article; controlled study; *bird disease; feces; *campylobacteriosis/pc [Prevention]; animal disease; blood; controlled clinical trial; enzyme linked immunosorbent assay; immunology; chemistry; immunoglobulin Y; randomized controlled trial; *outer membrane protein; *bacterial vaccine/ad [Drug Administration]; immunoglobulin A; immunoglobulin; *nanoparticle; Poultry Diseases/*microbiology; Campylobacter Infections/prevention &amp; control/*veterinary; Bacterial Vaccines/administration &amp; dosage/*immunology; Campylobacter jejuni/*immunology; Feces/chemistry; Bacterial Outer Membrane Proteins/*immunology; Immunoglobulin A/blood/chemistry; Immunoglobulins/blood/chemistry; Nanoparticles/*chemistry</t>
  </si>
  <si>
    <t>EQTJGDFR</t>
  </si>
  <si>
    <t>Craft, J; Eddington, H; Christman, ND; Pryor, W; Chaston, JM; Erickson, DL; Wilson, E</t>
  </si>
  <si>
    <t>Increased Microbial Diversity and Decreased Prevalence of Common Pathogens in the Gut Microbiomes of Wild Turkeys Compared to Domestic Turkeys</t>
  </si>
  <si>
    <t>10.1128/aem.01423-21</t>
  </si>
  <si>
    <t>Turkeys (Meleagris gallopavo) provide a globally important source of protein and constitute the second most important source of poultry meat in the world. Bacterial diseases are common in commercial poultry production, causing significant production losses for farmers. Due to the increasingly recognized problems associated with large-scale/indiscriminate antibiotic use in agricultural settings, poultry producers need alternative methods to control common bacterial pathogens. In this study, we compared the cecal microbiota of wild and domestic turkeys, hypothesizing that environmental pressures faced by wild birds may select for a disease-resistant microbial community. Sequence analyses of 16S rRNA genes amplified from cecal samples indicate that free-roaming wild turkeys carry a rich and variable microbiota compared to domestic turkeys raised on large-scale poultry farms. Wild turkeys also had very low levels of Staphylococcus, Salmonella, and Escherichia coli compared to domestic turkeys. E. coli strains isolated from wild and domestic turkey cecal samples also belong to distinct phylogenetic backgrounds and differ in their propensity to carry virulence genes. E. coli strains isolated from factory-raised turkeys were far more likely to carry genes for capsule (kpsII and kpsIII) or siderophore (iroN and fyuA) synthesis than were those isolated from wild turkeys. These results suggest that the microbiota of wild turkeys may provide colonization resistance against common poultry pathogens. IMPORTANCE Due to the increasingly recognized problems associated with antibiotic use in agricultural settings, poultry producers need alternative methods to control common bacterial pathogens. In this study, we compare the microbiota of wild and domestic turkeys. The results suggest that free-ranging wild turkeys carry a distinct microbiome compared to farm-raised turkeys. The microbiome of wild birds contains very low levels of poultry pathogens compared to that of farm-raised birds. The microbiomes of wild turkeys may be used to guide the development of new ways to control disease in large-scale poultry production.</t>
  </si>
  <si>
    <t>WOS:000766356100001</t>
  </si>
  <si>
    <t>EQZ9JGJG</t>
  </si>
  <si>
    <t>Cason J.A.; Hinton Jr. A.; Northcutt J.K.; Buhr R.J.; Ingram K.D.; Smith D.P.; Cox N.A.</t>
  </si>
  <si>
    <t>Partitioning of external and internal bacteria carried by broiler chickens before processing</t>
  </si>
  <si>
    <t>10.4315/0362-028X-70.9.2056</t>
  </si>
  <si>
    <t>Broiler chickens from the loading dock of a commercial processing plant were sampled to determine the incidence and counts of coliforms, Escherichia coli, and pathogenic bacteria. Feathers were removed by hand from ten 6-week-old chickens from each of seven different flocks and rinsed in 400 ml of 0.1% peptone water. Heads and feet were removed and rinsed, and the picked carcass was also rinsed, each in 200 ml. The ceca, colon, and crop were aseptically removed and stomached separately in 100 ml of peptone water. Campylobacter was present in six of the seven flocks. Salmonella was isolated from 50 of the 70 carcasses, with at least 2 positive carcasses in each flock, and five-tube most-probable-number (MPN) assays were performed on positive samples. Significantly (P &lt; 0.05) more coliforms and E. coli were found in the ceca than in the feathers, which in turn carried more than the other samples, but total external and internal counts were roughly equivalent. Counts of Campylobacter were higher in the ceca and colon than in the other samples. Salmonella was isolated in external samples from 46 of the 50 positive carcasses compared with 26 positive internal samples or 17 positives in the ceca alone. The total MPN of Salmonella was approximately equivalent in all samples, indicating that contamination was distributed through all external and internal sampling locations. Salmonella-positive samples did not carry higher counts of coliforms or E. coli, and there were no significant correlations between the indicators and pathogens in any sample. Campylobacter numbers in the ceca were correlated with Campylobacter numbers in the feathers and colon, but Salmonella numbers in those samples were not correlated. The pattern of bacterial contamination before processing is complex and highly variable.</t>
  </si>
  <si>
    <t>2056-2062</t>
  </si>
  <si>
    <t>public health; safety; *Campylobacter; human; *food contamination/an [Drug Analysis]; animal; bacterial count; isolation and purification; microbiology; article; *Salmonella; *chicken; cecum; food control; *slaughterhouse; feather</t>
  </si>
  <si>
    <t>ER5E3LAJ</t>
  </si>
  <si>
    <t>Neimann, J.; Engberg, J.; Mølbak, K.; Wegener, H. C.</t>
  </si>
  <si>
    <t>A case-control study of risk factors for sporadic campylobacter infections in Denmark.</t>
  </si>
  <si>
    <t>10.1017/s0950268803008355</t>
  </si>
  <si>
    <t>A case control study comprising 282 cases and 319 matched controls was conducted in Denmark during 1996-7. Two estimates of the odds ratio (OR) were determined  for each risk factor with and without 'protective factors' fitted into the final  model. Consumption of undercooked poultry (OR 4.5; 8.2), consumption of red meat  at a barbecue (OR 2.3; 4.1), consumption of grapes (OR 1.6; 2.8) and drinking  unpasteurized milk (OR 2.3; 11.8) were identified as risk factors in both models.  Frequent consumption of pork chops (OR 4.4) and daily contact with domestic  animals and pets were identified as risk factors in one of the two models only.  Finally, foreign travel was found to be a significant risk factor (OR 2.5).  Seasonal and regional interaction was observed for several risk factors and the  time elapsed from interviewing of cases to interviewing of controls seemed to  influence the effect of certain seasonal dependent risk factors.</t>
  </si>
  <si>
    <t>2003-06</t>
  </si>
  <si>
    <t>353-366</t>
  </si>
  <si>
    <t>Place: England PMID: 12825719  PMCID: PMC2869971</t>
  </si>
  <si>
    <t>Animals; Campylobacter; Humans; poultry; Adolescent; Adult; Aged; Child; Child, Preschool; Female; Infant; Male; Middle Aged; Risk Factors; risk factor; *Food Microbiology; Denmark; pasteurization; risk assessment; Case-Control Studies; Infant, Newborn; Cooking; Water Microbiology; Travel; human; meat; article; milk; controlled study; food contamination; infection risk; *Gram negative infection/ep [Epidemiology]; seasonal variation; *Gram negative infection/et [Etiology]; major clinical study; food processing; cooking; food intake; infection prevention; Logistic Models; Odds Ratio; grape; case control study; travel; Prospective Studies; interview; domestic animal; Poultry/microbiology; Denmark/epidemiology; Campylobacter Infections/epidemiology/*prevention &amp; control; Disease Outbreaks/*prevention &amp; control; Foodborne Diseases/epidemiology/*prevention &amp; control; Gastroenteritis/epidemiology/*prevention &amp; control; regionalization</t>
  </si>
  <si>
    <t>ERAD373P</t>
  </si>
  <si>
    <t>Lengsfeld, C.; Faller, G.; Hensel, A.</t>
  </si>
  <si>
    <t>Okra polysaccharides inhibit adhesion of Campylobacter jejuni to mucosa isolated from poultry in vitro but not in vivo</t>
  </si>
  <si>
    <t>10.1016/j.anifeedsci.2006.11.017</t>
  </si>
  <si>
    <t>https://www.scopus.com/inward/record.uri?eid=2-s2.0-34047272663&amp;doi=10.1016%2fj.anifeedsci.2006.11.017&amp;partnerID=40&amp;md5=a28699f69093b5f91cbcb6e18cfdea21</t>
  </si>
  <si>
    <t>113-125</t>
  </si>
  <si>
    <t>ERBDC66N</t>
  </si>
  <si>
    <t>Adam, M.; Contzen, M.; Horlacher, S.; Rau, J.</t>
  </si>
  <si>
    <t>https://www.scopus.com/inward/record.uri?eid=2-s2.0-33646819702&amp;partnerID=40&amp;md5=dc5b285c28c52409a3725be8e853db26</t>
  </si>
  <si>
    <t>Untersuchungen zur prävalenz von Campylobacter spp. in geflügelfleisch und rohmilch mittels PCR, konventioneller kultureller methode und fourier-transformations-infrarotspektroskopie</t>
  </si>
  <si>
    <t>ERMJ6NIH</t>
  </si>
  <si>
    <t>Koenraad, P.M.F.J.; Hazeleger, W.C.; van der Laan, T.; Beumer, R.R.; Rombouts, F.M.</t>
  </si>
  <si>
    <t>Survey of Campylobacter spp. in sewage plants in the Netherlands</t>
  </si>
  <si>
    <t>10.1006/fmic.1994.1009</t>
  </si>
  <si>
    <t>https://www.scopus.com/inward/record.uri?eid=2-s2.0-0028105452&amp;doi=10.1006%2ffmic.1994.1009&amp;partnerID=40&amp;md5=50a9ae41e557e2122993ba58b2b748ef</t>
  </si>
  <si>
    <t>65-73</t>
  </si>
  <si>
    <t>ERW3KEDR</t>
  </si>
  <si>
    <t>Guyard-Nicodème, Muriel; Huneau-Salaün, Adeline; Tatone, Fabrizio A.; Skiba, Fabien; Quentin, Maxime; Quesne, Ségolène; Poezevara, Typhaine; Chemaly, Marianne</t>
  </si>
  <si>
    <t>Effect of Feed Additives on Productivity and Campylobacter spp. Loads in Broilers Reared under Free Range Conditions.</t>
  </si>
  <si>
    <t>10.3389/fmicb.2017.00828</t>
  </si>
  <si>
    <t>The poultry reservoir, especially broiler meat, is generally recognized as one of the most-important sources for human Campylobacteriosis. The measures to control  Campylobacter targeted essentially the primary production level. The aim of this  work was to evaluate the effectiveness of different treatments against natural  Campylobacter colonization in a French experimental farm of free-range broilers  during the whole rearing period. Five commercial products and a combination of  two of them were tested and all the products were added to feed or to water at  the dose recommended by the suppliers. Campylobacter loads in caeca and on  carcasses of broilers at the slaughter were determined by culture methods.  Natural contamination of the flock occurred at the end of the indoor rearing  period between day 35 and day 42. At day 42, the multispecies probiotic added to  the feed reduced the contamination of 0.55 log(10) CFU/g (p = 0.02) but was not  significant (p &gt; 0.05) at the end of rearing at day 78. However, another  treatment, a combination of a cation exchange clay-based product in feed and an  organic acid mixture (formic acid, sodium formate, lactic acid, propionic acid)  in water, led to a slight but significant reduction of 0.82 ± 0.25 log(10) CFU/g  (p = 0.02) compared to the control group at day 78. Testing this combination in  field conditions in several flocks is needed to determine if it is biologically  relevant and if it could be a valuable measure to reduce Campylobacter in broiler  flocks.</t>
  </si>
  <si>
    <t>Place: Switzerland PMID: 28553267  PMCID: PMC5427123</t>
  </si>
  <si>
    <t>Campylobacter; carcass; *Campylobacter; article; broiler; nonhuman; slaughterhouse; bacterium culture; controlled study; animal experiment; cecum; male; sampling; *broiler; animal tissue; feces; food intake; *food additive; weight gain; body weight; chick; microscopy; cell counting; feed additive; rearing; free-range; control measure; bleeding; electroanesthesia; tissue homogenate</t>
  </si>
  <si>
    <t>ES3MBAS8</t>
  </si>
  <si>
    <t>Li, Xiaofei; Xu, Xiangxiang; Chen, Xinyi; Li, Yunlu; Guo, Jiale; Gao, Jie; Jiao, Xinan; Tang, Yuanyue; Huang, Jinlin</t>
  </si>
  <si>
    <t>Prevalence and genetic characterization of Campylobacter from clinical poultry cases in China.</t>
  </si>
  <si>
    <t>10.1128/spectrum.00797-23</t>
  </si>
  <si>
    <t>Campylobacter is a major cause of campylobacteriosis worldwide, and poultry is the main reservoir for its transmission. Campylobacter was generally considered  to be a harmless commensal organism in poultry without pathogenic properties.  However, it was proposed that a Campylobacter-like organism may be the cause of  vibrionic hepatitis, which poses a significant public health risk. The occurrence  and epidemiology of Campylobacter in healthy poultry have been studied  systematically, but little is known about the epidemiology of Campylobacter  isolates from diseased poultry in China. Therefore, this study determined the  prevalence and molecular characterization of Campylobacter from diseased  chickens, ducks, and geese in Yangzhou Veterinary Hospital between December 2016  and September 2017, which was critical for improving the diagnosis and prevention  of Campylobacter infections.</t>
  </si>
  <si>
    <t>e0079723</t>
  </si>
  <si>
    <t>Place: United States PMID: 37847023  PMCID: PMC10714823</t>
  </si>
  <si>
    <t>Animals; Chickens; public health; Poultry; Campylobacter spp.; Campylobacter jejuni; antibiotic resistance; Prevalence; *Campylobacter; prevalence; China; human; campylobacteriosis; article; Campylobacter coli; nonhuman; controlled study; animal experiment; animal model; bacterial virulence; in vivo study; intestine; *poultry; agricultural land; bacterium isolate; genotype; phylogeny; animal tissue; *prevalence; hepatitis; gallbladder; commensal; Gallus gallus; goose; prevention; *China; mitigation; parenchyma; veterinary clinic; waterfowl; *Campylobacter Infections/epidemiology/veterinary; *Campylobacter jejuni/genetics; *Campylobacter/genetics; *Poultry Diseases/epidemiology; diseased poultry</t>
  </si>
  <si>
    <t>ES6PYIH5</t>
  </si>
  <si>
    <t>Shaheen, MS; Mehmood, S; Mahmud, A; Riaz, A</t>
  </si>
  <si>
    <t>Effects of different mating strategies in broiler breeder during peak and postpeak phase on subsequent broiler performance</t>
  </si>
  <si>
    <t>10.1016/j.psj.2020.03.038</t>
  </si>
  <si>
    <t>Two experimental trials on commercial broiler (Ross-308) were conducted to evaluate the carryover effect of artificial insemination (AI) in parent flock (PF) kept in cages (C), and on floor (F) in comparison to natural mating (NM) in floored PF. A total of 900 broiler chicks were obtained from 38-week-old PF (peak production), representing C, F, and NM evenly during first trial, whereas in second trial, similar number of chicks were obtained from same PF during postpeak phase (55 wk of age). Subsequent effects of AI and NM in PF were evaluated by bacteriology, posthatch mortality, growth performance, immune response, and carcass traits on experimental birds (broiler). Chicks being produced through NM exhibited significantly (P &lt;= 0.05) improved growth performance (feed conversion ratio, weight gain, European efficiency factor) along with the least (P &lt;= 0.05) posthatch mortality and prevalence of Escherichia coli, Salmonella Pullorum, and Mycoplasma gallisepticum. Moreover, the experimental chicks obtained from floored PF subjected to AI particularly during postpeak phase expressed the highest (P &lt;= 0.05) contamination of the said pathogens along with posthatch mortality. However, immune response against New Castle disease and infectious bronchitis vaccines and slaughtering parameters remained nonsignificant (P &gt; 0.05) among the 3 treatments under both trials. It is concluded that the best growth performance along with the least depletion and microbial load of concerned pathogens were being pertained by the experimental birds representing NM.</t>
  </si>
  <si>
    <t>3501-3510</t>
  </si>
  <si>
    <t>WOS:000544879700023</t>
  </si>
  <si>
    <t>ESD4HUBD</t>
  </si>
  <si>
    <t>Baffoni, Loredana; Gaggìa, Francesca; Garofolo, Giuliano; Di Serafino, Gabriella; Buglione, Enrico; Di Giannatale, Elisabetta; Di Gioia, Diana</t>
  </si>
  <si>
    <t>Evidence of Campylobacter jejuni reduction in broilers with early synbiotic administration.</t>
  </si>
  <si>
    <t>10.1016/j.ijfoodmicro.2017.04.001</t>
  </si>
  <si>
    <t>C. jejuni is considered a food safety concern to both public health authorities and consumers since it is the leading bacterial cause of food-borne  gastroenteritis in humans. A high incidence of C. jejuni in broiler flocks is  often correlated to pathogen recovery in retail poultry meat, which is the main  source of human infection. In this work broiler chickens were fed with a  synbiotic product mixed with conventional feed using two different administration  strategies. The synbiotic was formulated with the microencapsulated probiotic  Bifidobacterium longum PCB133 and a xylo-oligosaccharide (XOS). 1-day old chicks  were infected with C. jejuni strain M1 (10(5) cells) and the synbiotic mixture  was then administered starting from the first and the 14th day of chicken life  (for animal groups GrpC and GrpB respectively). The goal of this study was to  monitor C. jejuni load at caecum level at different sampling time by real-time  PCR, identifying the best administration strategy. The microbiological analysis  of the caecal content also considered the quantification of Campylobacter spp.,  Bifidobacterium spp. and B. longum. The supplemented synbiotic was more  successful in reducing C. jejuni and Campylobacter spp. when administered  lifelong, compared to the shorter supplementation (GrpB). Bifidobacterium spp.  quantification did not show significant differences among treatments and B.  longum PCB133 was detected in both supplemented groups evidencing the successful  colonization of the strain. Moreover, the samples of the control group (GrpA) and  GrpC were analysed with PCR-denaturing gradient gel electrophoresis (PCR-DGGE) to  compare the caecal microbial community profiles at the beginning and at the end  of the trial. Pattern analysis evidenced the strong influence of the early  synbiotic supplementation, although a physiological change in the microbial  community, occurring during growth, could be observed. Experimental results  demonstrate that the synbiotic approach at farm level can be an effective  strategy, combined with biosecurity measures, to improve the safety of poultry  meat.</t>
  </si>
  <si>
    <t>Place: Netherlands PMID: 28390936</t>
  </si>
  <si>
    <t>Animals; Humans; Infection; Food safety; Chickens/*microbiology; *Campylobacter jejuni; DGGE; poultry meat; article; nonhuman; unclassified drug; food contamination; *broiler; microflora; real time polymerase chain reaction; *probiotic agent; microbial community; Molecular Typing; *food safety; Real-Time Polymerase Chain Reaction; animal cell; chick; denaturing gradient gel electrophoresis; Synbiotics; Bifidobacterium longum PCB133; Chicken microbiota; Xylooligosaccharides; *synbiotic agent; *Bifidobacterium longum; *oligosaccharide; *xylooligosaccharide; Cecum/*microbiology; Campylobacter Infections/microbiology/veterinary; Poultry/microbiology; Bifidobacterium/genetics/*isolation &amp; purification; Biological Control Agents/*administration &amp; dosage; Campylobacter jejuni/genetics/*isolation &amp; purification; DNA, Bacterial/genetics; Foodborne Diseases/microbiology/*prevention &amp; control; Glucuronates/*pharmacology; Oligosaccharides/*pharmacology; Poultry Diseases/microbiology/prevention &amp; control; Probiotics/*therapeutic use</t>
  </si>
  <si>
    <t>ESFGULKN</t>
  </si>
  <si>
    <t>Trajković-Pavlović, Ljiljana; Novaković, Budimka; Martinov-Cvejin, Mirjana; Gusman, Vera; Bijelović, Sanja; Dragnić, Natasa; Balać, Dragana</t>
  </si>
  <si>
    <t>How a routine checking of Escherichia coli in retailed food of animal origin can protect consumers against exposition to Campylobacter spp. and Listeria  monocytogenes?</t>
  </si>
  <si>
    <t>Vojnosanitetski pregled</t>
  </si>
  <si>
    <t>10.2298/vsp1008627t</t>
  </si>
  <si>
    <t>BACKGROUND/AIM: According to the literature that has been published over the last two decades Campylobacter spp i Listeria monocitogens can be identified as causes  of numerous diseases derived by consuming food of animal origin. The purpose of  this paper was to find out how established national microbiological criteria of  the Republic of Serbia on food safety in retailed food of animal origin could  contribute to consumer's protection against exposition to foodborne pathogens  such as Campylobacter spp. and Listeria monocytogenes. METHODS: During a routine  microbiological safety control of randomly selected 60 samples of fresh poultry  meat, 30 samples of other fresh meat readymade for grilling, 30 samples of  sausage products, 37 samples of heat-treated meat, 39 samples of toppings for  fast food of animal origin and 31 samples of dairy products a national food  safety criteria (Escherichia coli, aerobic plate count, Salmonella spp.,  coagulasa positive Staphylococcus, Proteus spp., sulphito-reducting Clostridia)  were applied and, as well as, testing to Campylobacter spp. and Listeria  monocitogens. In determination of Campylobacter spp. and Listeria monocytogenes,  food quality control methods of the Food and Agriculture Organization (FAO) were  applied, while in determination of the other above motioned bacteria, national  provisions on microbiological methods were applied who are adjusted to the FAO  ones. RESULTS: Related to the national criteria on microbiological food safety,  88 (38.8%) samples, out of the total 227 tested, were rejected. When to these  results, the results of laboratory tests on Listeria monocytogens were added, a  terminal number of rejected samples were not changed. When to these results, the  results of Campylobacter spp. testing were added, 91 (40.1%) out of the 227  samples were unsatisfied. Results of logistic regression model with occurrence of  Escherichia coli as dependent variable indicated that Escherichia coli was 4.5  times likely to occur among samples with Campylobacter spp. than among samples  without Campylobacter spp. (OR = 4.515, 95% CI: 1.019-20.002). Sensitivity of the  fitted model (Hosmer-Lemeshowp = 0.268) was 76.8% and its specificity was 75.0%.  At the same time Escherichia coli was confound in all (100%) food samples that  were contaminated by Listeria monocytogenes. CONCLUSION: Statistical analysis  indicated that Escherichia coli was completely sensitive to identify all samples  contaminated with Listeria monocytogenas and highly sensitive to identify samples  contaminated with Campylobacter spp. Nevertheless, 3 (1.3%) of the tested samples  were not covered with Escherichia coli.</t>
  </si>
  <si>
    <t>627-633</t>
  </si>
  <si>
    <t>Vojnosanit Pregl</t>
  </si>
  <si>
    <t>Place: Serbia PMID: 20845664</t>
  </si>
  <si>
    <t>Animals; Campylobacter; Humans; Foodborne Diseases/*prevention &amp; control; Poultry; *Food Microbiology; Listeria monocytogenes; Escherichia coli; Meat/*microbiology; article; nonhuman; controlled study; food contamination; bacterium detection; Sensitivity and Specificity; sensitivity analysis; plate count; *food safety; *Food Contamination; Serbia; food quality; *food analysis; laboratory test; Campylobacter/*isolation &amp; purification; Meat Products/microbiology; Escherichia coli/*isolation &amp; purification; Listeria monocytogenes/*isolation &amp; purification; Dairy Products/*microbiology</t>
  </si>
  <si>
    <t>ESIDKKMJ</t>
  </si>
  <si>
    <t>Harmon, K. M.; Ransom, G. M.; Wesley, I. V.</t>
  </si>
  <si>
    <t>Differentiation of Campylobacter jejuni and Campylobacter coli by polymerase chain reaction.</t>
  </si>
  <si>
    <t>10.1006/mcpr.1997.0104</t>
  </si>
  <si>
    <t>A multiplex PCR assay was developed using two primer sets for the identification and differentiation of Campylobacter coli and Campylobacter jejuni. Primer Set I  amplifies a 460-bp fragment present in C. coli and C. jejuni. Set II amplifies a  160-bp target unique to C. jejuni. When the assay was performed on reference  strains, amplification of C. coli yielded only the 460-bp fragment. Amplification  of C. jejuni generated both the 160- and 460-bp fragments. Campylobacter field  strains (n = 85) isolated from raw poultry were identified by PCR and by  conventional biochemical methods. Species determination by the two methods agreed  for 83 of the 85 isolates examined. By PCR, 23 were identified as C. coli and 62  as C. jejuni. One isolate was unidentifiable by biochemical testing. The PCR  assay identified this isolated as C. coli. In addition, one strain which was  identified as C. coli by biochemical testing was determined to be C. jejuni by  PCR. The PCR assay offers an alternative to traditional biochemical typing  methods for the identification and differentiation of C. coli and C. jejuni  isolated from poultry. It is accurate, simple to perform, and can be completed  within 8 h.</t>
  </si>
  <si>
    <t>195-200</t>
  </si>
  <si>
    <t>Place: England PMID: 9232618</t>
  </si>
  <si>
    <t>Animals; Species Specificity; Polymerase Chain Reaction; DNA Primers; Genetic Markers; Electrophoresis, Agar Gel; Poultry/microbiology; Campylobacter jejuni/*genetics/isolation &amp; purification; Campylobacter coli/*genetics/isolation &amp; purification; DNA, Bacterial/*isolation &amp; purification</t>
  </si>
  <si>
    <t>ET2I3PKC</t>
  </si>
  <si>
    <t>Aboubakr, HA; Nisar, M; Nayak, G; Nagaraja, KV; Collins, J; Bruggeman, PJ; Goyal, SM</t>
  </si>
  <si>
    <t>Bactericidal Efficacy of a Two-Dimensional Array of Integrated, Coaxial, Microhollow, Dielectric Barrier Discharge Plasma Against Salmonella enterica Serovar Heidelberg</t>
  </si>
  <si>
    <t>10.1089/fpd.2019.2698</t>
  </si>
  <si>
    <t>We studied the efficacy of cold atmospheric-pressure plasma (CAP), generated by a two-dimensional array of integrated, coaxial, microhollow, dielectric barrier discharge plasma, against Salmonella enterica serovar Heidelberg (SH) on stainless steel, romaine lettuce, and chicken breast. Exposure of SH to CAP on a dry stainless steel surface had low bactericidal efficacy; only 2.5 log(10) colony-forming units (CFUs) were inactivated after 10 min of exposure. On the other hand, the presence of moisture led to decontamination of similar to 6.5 log(10) CFUs after only 3 min. Although complete decontamination was not achieved on lettuce and chicken breast samples after 10 min of exposure, SH counts were reduced by similar to 4.5 and 3.7 log(10) CFUs, respectively. A partial suppression of bactericidal effects was observed on steel surfaces when it was coated with bovine serum albumin before spiking with bacteria and exposure to plasma, indicating that the proteinaceous nature of chicken meat may be partially responsible for lower efficacy of CAP on chicken muscles. The initial bacterial load was also found to affect the anti-SH efficacy; at high (similar to 6.5 log CFUs) and low (similar to 3.5 CFUs) initial counts, the time required for complete decontamination on stainless steel and lettuce decreased from 3 to 0.5 min and &gt;10 to 1 min, respectively. However, the analysis of inactivation kinetics showed that effects of initial loads of contamination on the rate of bacterial inactivation were not statistically significant. This is consistent with other findings for conditions where both bacterial loads were under the multilayering threshold that might have affected the rate of killing.</t>
  </si>
  <si>
    <t>157-165</t>
  </si>
  <si>
    <t>WOS:000490189700001</t>
  </si>
  <si>
    <t>ETMCYCKW</t>
  </si>
  <si>
    <t>Kim, Jason S.; Taitt, Chris R.; Ligler, Frances S.; Anderson, George P.</t>
  </si>
  <si>
    <t>Multiplexed magnetic microsphere immunoassays for detection of pathogens in foods.</t>
  </si>
  <si>
    <t>Sensing and instrumentation for food quality and safety</t>
  </si>
  <si>
    <t>1932-7587 1932-9954</t>
  </si>
  <si>
    <t>10.1007/s11694-010-9097-x</t>
  </si>
  <si>
    <t>Foodstuffs have traditionally been challenging matrices for conducting immunoassays. Proteins, carbohydrates, and other macromolecules present in food  matrices may interfere with both immunoassays and PCR-based tests, and removal of  particulate matter may also prove challenging prior to analyses. This has been  found true when testing for bacterial contamination of foods using the standard  polystyrene microspheres utilized with Luminex flow cytometers. Luminex MagPlex  microspheres are encoded with the same dyes as standard xMAP microspheres, but  have superparamagnetic properties to aid in preparation of samples in complex  matrices. In this work, we present results demonstrating use of MagPlex for  sample preparation and identification of bacteria and a toxin spiked into a  variety of food samples. Fluorescence-coded MagPlex microsphere sets coated with  antibodies for Salmonella, Campylobacter, Escherichia coli, Listeria, and  staphylococcal enterotoxin B (SEB) were used to capture these bacteria and toxin  from spiked foodstuffs and then evaluated by the Luminex system in a multiplex  format; spiked foods included apple juice, green pepper, tomato, ground beef,  alfalfa sprouts, milk, lettuce, spinach, and chicken washes. Although MagPlex  microspheres facilitated recovery of the microspheres and targets from the  complex matrices, assay sensitivity was sometimes inhibited by up to one to three  orders of magnitude; for example the detection limits E. coli spiked into apple  juice or milk increased 100-fold, from 1000 to 100,000 cfu/mL. Thus, while the  magnetic and fluorescent properties of the Luminex MagPlex microspheres allow for  rapid, multiplexed testing for bacterial contamination in typically problematic  food matrices, our data demonstrate that achieving desired limits of detection is  still a challenge.</t>
  </si>
  <si>
    <t>73-81</t>
  </si>
  <si>
    <t>Sens Instrum Food Qual Saf</t>
  </si>
  <si>
    <t>Place: United States PMID: 20953301  PMCID: PMC2953821</t>
  </si>
  <si>
    <t>ETRRBB9C</t>
  </si>
  <si>
    <t>Georgiev, M.; Beauvais, W.; Guitian, J.</t>
  </si>
  <si>
    <t>Effect of enhanced biosecurity and selected on-farm factors on Campylobacter colonization of chicken broilers.</t>
  </si>
  <si>
    <t>10.1017/S095026881600251X</t>
  </si>
  <si>
    <t>Human campylobacteriosis is the most commonly reported gastrointestinal bacterial infection in the EU; poultry meat has been identified as the main source of  infection. We tested the hypothesis that enhanced biosecurity and other factors  such as welfare status, breed, the practice of partial depopulation and number of  empty days between flocks may prevent Campylobacter spp. caecal colonization of  poultry batches at high levels (&gt;123 000 c.f.u./g in pooled caecal samples). We  analysed data from 2314 poultry batches sampled at slaughter in the UK in  2011-2013. We employed random-effects logistic regression to account for  clustering of batches within farms and adjust for confounding. We estimated  population attributable fractions using adjusted risk ratios. Enhanced  biosecurity reduced the odds of colonization at partial depopulation [odds ratio  (OR) 0·25, 95% confidence interval (CI) 0·14-0·47] and, to a lesser extent, at  final depopulation (OR 0·47, 95% CI 0·25-0·89). An effect of the type of breed  was also found. Under our assumptions, approximately 1/3 of highly colonized  batches would be avoided if they were all raised under enhanced biosecurity or  without partial depopulation. The results of the study indicate that on-farm  measures can play an important role in reducing colonization of broiler chickens  with Campylobacter spp. and as a result human exposure.</t>
  </si>
  <si>
    <t>553-567</t>
  </si>
  <si>
    <t>Place: England PMID: 27873564  PMCID: PMC9507656</t>
  </si>
  <si>
    <t>Animals; Campylobacter; Chickens; epidemiology; chicken; Farms; Biosecurity; United Kingdom/epidemiology; Campylobacter/*isolation &amp; purification; Cecum/microbiology; Animal Husbandry/*methods; Campylobacter Infections/*epidemiology/*prevention &amp; control; Carrier State/*epidemiology/*prevention &amp; control; Infection Control/*methods</t>
  </si>
  <si>
    <t>EU28XW99</t>
  </si>
  <si>
    <t>Stern, N. J.; Fedorka-Cray, P.; Bailey, J. S.; Cox, N. A.; Craven, S. E.; Hiett, K. L.; Musgrove, M. T.; Ladely, S.; Cosby, D.; Mead, G. C.</t>
  </si>
  <si>
    <t>Distribution of Campylobacter spp. in selected U.S. poultry production and processing operations.</t>
  </si>
  <si>
    <t>10.4315/0362-028x-64.11.1705</t>
  </si>
  <si>
    <t>A study was conducted of 32 broiler flocks on eight different farms, belonging to four major U.S. producers. The farms were studied over I complete calendar year.  Overall, 28 (87.5%) of the flocks became Campylobacter positive, and only four  (12.5%) remained negative throughout the 6- to 8-week rearing period. In the  majority of flocks, sampled every 2 weeks throughout production,  Campylobacter-positive fecal and cecal samples were not detected until 4 to 8  weeks of age. In only six of the flocks were environmental samples found to be  positive before shedding of Campylobacter was detected in the birds. Even in some  of the Campylobacter-negative flocks, contamination of the rearing environment  was positive for Campylobacter but did not result in the birds subsequently  excreting the organism. These findings are discussed in relation to U.S.  husbandry practices and present uncertainty about sources of Campylobacter  infection for poultry flocks. Birds were often transported to the processing  plant in coops that were already contaminated with Campylobacter, and the  organisms were sometimes found in samples of scald water and chill water. After  chilling, the proportions of Campylobacter-positive carcasses from different  producers ranged from 21.0 to 40.9%, which is lower than in other studies, and  possible reasons are considered.</t>
  </si>
  <si>
    <t>1705-1710</t>
  </si>
  <si>
    <t>Place: United States PMID: 11726147</t>
  </si>
  <si>
    <t>Animals; Chickens; Time Factors; Feces/microbiology; Age Factors; Food Handling/methods; Cecum/microbiology; Animal Husbandry/*methods; Campylobacter/growth &amp; development/*isolation &amp; purification; Campylobacter Infections/epidemiology/etiology/microbiology/*veterinary; Poultry Diseases/epidemiology/etiology/*microbiology</t>
  </si>
  <si>
    <t>EUAGHEQI</t>
  </si>
  <si>
    <t>McKee, L.</t>
  </si>
  <si>
    <t>Microbiological and Sensory Properties of Fresh and Frozen Poultry</t>
  </si>
  <si>
    <t>Handbook of Meat, Poultry and Seafood Quality</t>
  </si>
  <si>
    <t>https://www.scopus.com/inward/record.uri?eid=2-s2.0-84887240019&amp;doi=10.1002%2f9781118352434.ch25&amp;partnerID=40&amp;md5=d58fc778a63cb26a9a2e4f1462524cc4</t>
  </si>
  <si>
    <t>373-389</t>
  </si>
  <si>
    <t>DOI: 10.1002/9781118352434.ch25</t>
  </si>
  <si>
    <t>EUBCXWPJ</t>
  </si>
  <si>
    <t>Tabashsum, Zajeba; Peng, Mengfei; Kahan, Eliana; Rahaman, Shaik O.; Biswas, Debabrata</t>
  </si>
  <si>
    <t>Effect of conjugated linoleic acid overproducing Lactobacillus with berry pomace phenolic extracts on Campylobacter jejuni pathogenesis.</t>
  </si>
  <si>
    <t>Food &amp; function</t>
  </si>
  <si>
    <t>2042-650X 2042-6496</t>
  </si>
  <si>
    <t>10.1039/c8fo01863d</t>
  </si>
  <si>
    <t>Campylobacter jejuni (CJ) is one of the predominant causative agents of acute gastroenteritis in the US and other developed countries through the handling of  raw chicken or the consumption of undercooked poultry and poultry products.  Probiotics and their metabolites such as conjugated linoleic acids (CLAs) play a  crucial role in improving host health and act as antimicrobials against enteric  pathogens. Furthermore, prebiotics or prebiotic-like components such as bioactive  phenolics from berry pomace can stimulate the growth of beneficial microbes  including Lactobacillus casei (LC) and its metabolites, and competitively inhibit  the growth of enteric bacterial pathogens. In this study, we aimed at enhancing  the efficiency of antimicrobial/beneficial activities of LC and the extent of  production of bioactive compounds by combining berry pomace phenolic extract  (BPPE) and overproducing CLA in L. casei (LC-CLA). Under mixed culture  conditions, LC-CLA in the presence of BPPE reduced the growth of CJ by more than  3 log CFU ml-1 within 48 h. The cell-free culture supernatant (CFCS) of LC-CLA in  the presence of BPPE also reduced significantly the growth of CJ &gt;3.2 log CFU  ml-1 at 24 h. The interactions of CJ with cultured chicken fibroblast cells  (DF-1), chicken macrophage (HD-11), and human epithelial cells (HeLa) were  altered significantly. Treatments with BPPE and/or CFCS also altered the injured  cell number, auto-aggregation capacity and cell surface hydrophobicity of CJ,  significantly. Furthermore, combined treatments with BPPE and CFCSs of LC-CLA  altered the expression of multiple virulence genes such as ciaB, cdtB, cadF,  flaA, and flaB of CJ from 0.45 fold to 6.85 fold. Overall, BPPE enhanced the  effect of LC-CLA in the reduction of CJ growth, survival ability, host cell-CJ  interactions, and virulence gene expression. This finding indicates that a  combination of BPPE and LC-CLA may be able to prevent the colonization of CJ in  poultry, reduce the cross-contamination of poultry products and control  poultry-borne campylobacteriosis in humans.</t>
  </si>
  <si>
    <t>296-303</t>
  </si>
  <si>
    <t>Food Funct</t>
  </si>
  <si>
    <t>Place: England PMID: 30566169</t>
  </si>
  <si>
    <t>Animals; Chickens/microbiology; Campylobacter jejuni; chicken; Cell Line; animal; microbiology; genetics; *drug effect; bacterial protein; metabolism; cell line; virulence factor; analysis; waste; fruit; phenol derivative; Lactobacillus casei; growth, development and aging; blueberry; conjugated linoleic acid/pd [Pharmacology]; Rubus; Bacterial Proteins/genetics/metabolism; Virulence Factors/genetics/metabolism; Blueberry Plants/metabolism/microbiology; Campylobacter jejuni/*drug effects/genetics/growth &amp; development/metabolism; Fruit/metabolism/*microbiology; Lacticaseibacillus casei/growth &amp; development/*metabolism; Linoleic Acids, Conjugated/metabolism/*pharmacology; Phenols/*metabolism; Rubus/metabolism/microbiology; Waste Products/analysis</t>
  </si>
  <si>
    <t>EUEPYVM6</t>
  </si>
  <si>
    <t>Greene, Genevieve; Koolman, Leonard; Whyte, Paul; Lynch, Helen; Coffey, Aidan; Lucey, Brigid; Egan, John; O'Connor, Lisa; Bolton, Declan</t>
  </si>
  <si>
    <t>The efficacy of organic acid, medium chain fatty acid and essential oil based broiler treatments; in vitro anti-Campylobacter jejuni activity and the effect of  these chemical-based treatments on broiler performance.</t>
  </si>
  <si>
    <t>10.1111/jam.15204</t>
  </si>
  <si>
    <t>AIMS: This research tested the anti-Campylobacter properties of organic acids (OA), medium chain fatty acids (MCFA) and essential oils (EO) in vitro and  commenced in vivo suitability testing focused on broiler performance. METHODS AND  RESULTS: Nine active compounds were tested at different concentrations and times  against Campylobacter jejuni in sterile distilled water, Mueller Hinton broth and  grower feed digestate (GFD). Sodium caprate (1.5%, v/v), thymol (0.25% and 2.5%,  v/v), carvacrol (1.25%, v/v) and potassium sorbate (1.5%, v/v) each achieved C.  jejuni reductions of ≥4.5 log(10)  CFU per ml in GFD, the matrix most  representative of the broiler gut, after 60 s. Similar reductions were achieved  after 60 min with lactic acid (1.25%, v/v), formic acid (3.1%, v/v), sodium  caprylate (1.5%, v/v) and carvacrol (1.25%, v/v). However, in vivo these  compounds adversely affected broiler performance, resulting in dimished water  intake and reduced weight. CONCLUSIONS: OA, MFCA and EO based compounds are  effective anti-Campylobacter treatments in laboratory model studies but cannot be  applied in vivo. SIGNIFICANCE AND IMPACT OF THE STUDY: This study illustrates  that OAs, MCFAs and EOs can achieve significant reductions in Campylobacter in  vitro but identifies a major issue, inhibition of broiler performance, preventing  their use in practice.</t>
  </si>
  <si>
    <t>687-695</t>
  </si>
  <si>
    <t>© 2021 The Authors. Journal of Applied Microbiology published by John Wiley &amp; Sons Ltd on behalf of Society for Applied Microbiology.</t>
  </si>
  <si>
    <t>Place: England PMID: 34218482</t>
  </si>
  <si>
    <t>Animals; Campylobacter; Chickens; poultry; Campylobacter jejuni; antibiotic resistance; *Campylobacter Infections; *Campylobacter jejuni; resuscitation; prevalence; article; nonhuman; controlled study; animal experiment; animal model; antibacterial activity; broth dilution; antimicrobial activity; colony forming unit; minimum inhibitory concentration; calf (bovine); *Poultry Diseases; food intake; gastrointestinal tract; essential oils; probiotic agent; acetic acid; fermentation; formic acid; carvacrol; organic acid; medium-chain fatty acid; *decanoic acid; biofilm; carboxylic acid; chitosan; distilled water; essential oil; fatty acid; fluid intake; hexanoic acid; hospital infection; Mueller-Hinton agar; octanoic acid; sorbate potassium; thymol; Fatty Acids; water additive; Animal Feed/analysis; *Oils, Volatile/pharmacology</t>
  </si>
  <si>
    <t>EUFJJZJK</t>
  </si>
  <si>
    <t>Serichantalergs, Oralak; Wassanarungroj, Patcharawalai; Khemnu, Nuanpan; Poly, Frédéric; Guerry, Patricia; Bodhidatta, Ladaporn; Crawford, John; Swierczewski, Brett</t>
  </si>
  <si>
    <t>Distribution of genes related to Type 6 secretion system and lipooligosaccharide that induced ganglioside mimicry among Campylobacter jejuni isolated from human  diarrhea in Thailand.</t>
  </si>
  <si>
    <t>10.1186/s13099-020-00357-6</t>
  </si>
  <si>
    <t>BACKGROUND: Campylobacter jejuni (C. jejuni) is one of the most common bacteria responsible for human gastroenteritis worldwide. The mode of human transmission  is foodborne infections due to consumption of contaminated food, especially  poultry. Type 6 secretion systems (T6SS) were described recently as Campylobacter  virulence mechanisms. Furthermore, infection sequelae associated with  neurological disorders like Guillain-Barré (GBS) and Miller Fisher (MF) syndromes  can become serious health problems in some patients after Campylobacter  gastroenteritis. Our objective was to determine the distribution of these  virulence genes among C. jejuni isolated from stool of human diarrhea. METHODS: A  total of 524 C. jejuni strains from travelers and pediatric cases of acute  diarrhea in Thailand were selected for this study. All isolates belonged to one  of 20 known capsule types and all were assayed by PCR for T6SS, a hemolysin  co-regulated protein (hcp) gene, and GBS-associated genes (cgtA, cgtB, cstII  (HS19) and cstII (HS2) ) which are involved in sialic acid production in the  lipooligosaccharide (LOS) cores of C. jejuni. The distribution of these genes are  summarized and discussed. RESULTS: Of all isolates with these 20 capsule types  identified, 328 (62.6%) were positive for hcp, ranging from 29.2 to 100% among 10  capsule types. The GBS-associated LOS genes were detected among 14 capsule type  isolates with 24.4% and 23.3% of C. jejuni isolates possessed either cstII (HS19)  or all three genes (cgtA, cgtB and cstII (HS19) ), which were classified as LOS  classes A and B whereas 9.2% of C. jejuni isolates possessing cstII (HS2) were  classified as LOS class C. The C. jejuni isolates of LOS A, B, and C together  accounted for 56.9% of the isolates among 14 different capsule types while 31.1%  of all C. jejuni isolates did not possess any GBS-associated genes. No  significant difference was detected from C. jejuni isolates possessing  GBS-associated LOS genes among travelers and children, but changes between those  with hcp were significant (p &lt; 0.05). CONCLUSIONS: Our results suggested a high  diversity of hcp and GBS-associated LOS genes among capsule types of C. jejuni  isolated from Thailand.</t>
  </si>
  <si>
    <t>Place: England PMID: 32308743  PMCID: PMC7146907</t>
  </si>
  <si>
    <t>Campylobacter jejuni; LOS; Human diarrhea; T6SS; GBS; Capsule types; hcp</t>
  </si>
  <si>
    <t>EUKPT8AT</t>
  </si>
  <si>
    <t>Hamed, Engy A.; AbdelRahman, Mona A. A.; Shalaby, Azhar G.; Morsy, Mai M.; Nasef, Soad A.</t>
  </si>
  <si>
    <t>Antibiotic resistance and polymorphism in the quinolone resistance-determining region of Campylobacter spp. isolated from 1-day-old ducklings.</t>
  </si>
  <si>
    <t>1532-2971 1090-0233</t>
  </si>
  <si>
    <t>10.1016/j.tvjl.2015.09.020</t>
  </si>
  <si>
    <t>Thirty-three isolates of Campylobacter coli and three isolates of Campylobacter jejuni were recovered from 150 1-day-old ducklings. All isolates were sensitive  to chloramphenicol and amikacin, but resistant to sulfamethoxazole-trimethoprim  (SXT) by the disc diffusion method. Most isolates were susceptible to  tetracycline and erythromycin, but resistant to ofloxacin and ciprofloxacin. Of  the 33 C. coli isolates, nine were positive for the tetracycline resistance gene  tet(O), although only two of these were resistant to tetracycline in the disc  diffusion test. None of the isolates possessed mutations in the quinolone  resistance-determining region (QRDR) of the gyrA gene infrequently linked to  FQ-resistance. The finding indicated that ducklings may be a source of antibiotic  resistant Campylobacter spp. with potential poultry and public health hazard.</t>
  </si>
  <si>
    <t>100-103</t>
  </si>
  <si>
    <t>Copyright © 2016 Elsevier Ltd. All rights reserved.</t>
  </si>
  <si>
    <t>Place: England PMID: 27068149</t>
  </si>
  <si>
    <t>Animals; Antibiotic resistance; Phylogeny; Campylobacter spp; Ducklings; *Ducks; Base Sequence; gyrA; Polymorphism, Genetic; *Drug Resistance, Bacterial; Animals, Newborn; Campylobacter Infections/epidemiology/microbiology/*veterinary; Poultry Diseases/*epidemiology/microbiology; Anti-Bacterial Agents/*pharmacology; Quinolones/pharmacology; Egypt/epidemiology; DNA Gyrase/*genetics; Campylobacter/*drug effects/enzymology/genetics; Campylobacter coli/drug effects/enzymology/genetics; Campylobacter jejuni/drug effects/enzymology/genetics; tet(O)</t>
  </si>
  <si>
    <t>EUW7KTYB</t>
  </si>
  <si>
    <t>Harsha, V.; Gupta, V.</t>
  </si>
  <si>
    <t>Decontamination of Meat, Fish, and Poultry Products Using Pulse Light Technology</t>
  </si>
  <si>
    <t>Non-Thermal Processing Technologies for the Meat, Fish, and Poultry Industries</t>
  </si>
  <si>
    <t>https://www.scopus.com/inward/record.uri?eid=2-s2.0-85170192962&amp;doi=10.1201%2f9781003251958-7&amp;partnerID=40&amp;md5=99438031bc49d16eefc32aa6c8de32ad</t>
  </si>
  <si>
    <t>129-144</t>
  </si>
  <si>
    <t>DOI: 10.1201/9781003251958-7</t>
  </si>
  <si>
    <t>EUZP5JNS</t>
  </si>
  <si>
    <t>Kozempel, M.; Goldberg, N.; Dickens, J.A.; Ingram, K.D.; Craig Jr., J.C.</t>
  </si>
  <si>
    <t>Scale-up and field test of the Vacuum/Steam/Vacuum surface intervention process for poultry</t>
  </si>
  <si>
    <t>Journal of Food Process Engineering</t>
  </si>
  <si>
    <t>10.1111/j.1745-4530.2003.tb00612.x</t>
  </si>
  <si>
    <t>https://www.scopus.com/inward/record.uri?eid=2-s2.0-0345997905&amp;doi=10.1111%2fj.1745-4530.2003.tb00612.x&amp;partnerID=40&amp;md5=725a3dacabee299d5a58b823a3bf5fa4</t>
  </si>
  <si>
    <t>447-468</t>
  </si>
  <si>
    <t>EV9VS39S</t>
  </si>
  <si>
    <t>Kim, Young-Ji; Kim, Hong-Seok; Chon, Jung-Whan; Kim, Dong-Hyeon; Hyeon, Ji-Yeon; Seo, Kun-Ho</t>
  </si>
  <si>
    <t>New colorimetric aptasensor for rapid on-site detection of Campylobacter jejuni and Campylobacter coli in chicken carcass samples.</t>
  </si>
  <si>
    <t>Analytica chimica acta</t>
  </si>
  <si>
    <t>1873-4324 0003-2670</t>
  </si>
  <si>
    <t>10.1016/j.aca.2018.04.059</t>
  </si>
  <si>
    <t>Campylobacter is the most common cause of infectious intestinal disease, with nearly all cases caused by two species: C. jejuni and C. coli. We recently  reported a gold nanoparticle-based two-stage aptasensing platform, which was  improved in the present study for the rapid and on-site detection of both  C. jejuni and C. coli in food samples. Compared to the previous platform, the  improved platform yielded a more obvious colour change from red to purple due to  the aggregation of gold nanoparticles, and does not require additional time or a  pH optimization step for the aptamers to be adsorbed onto the gold nanoparticles.  Using a highly specific aptamer that binds to live C. jejuni and C. coli, the  improved aptasensor was highly effective for testing pure culture samples. The  accuracy of the newly developed platform was comparable (p = 0.688) to that of  the gold-standard detection method of tazobactam-supplemented culture, whereas it  was superior to the official agar-based detection method (p = 0.016) in a  validation study with 50 naturally contaminated chicken carcass samples. This is  the first study on a colorimetric sensor that targets both live C. coli and  C. jejuni in naturally contaminated samples. In addition, we provide the first  evidence that both morphological status and the amount of Campylobacter present  play key roles in the effectiveness of colorimetric detection. Thus, suitable  selection of an antibody or aptamer with consideration of the morphological  status of pathogens in samples is essential for direct detection without  enrichment. Our data suggest that the sensor developed in this study can provide  an excellent screening method, with a reduction in the detection time from 48 h  to 30 min after enrichment, thus saving time, labour, and cost.</t>
  </si>
  <si>
    <t>Anal Chim Acta</t>
  </si>
  <si>
    <t>Place: Netherlands PMID: 29907294</t>
  </si>
  <si>
    <t>Animals; Time Factors; Campylobacter jejuni; *Food Microbiology; Chickens/*microbiology; *Campylobacter jejuni; Microbial Viability; article; Campylobacter coli; nonhuman; *bacterium detection; bacterium culture; controlled study; *Campylobacter coli; bacterial growth; *chicken; animal tissue; Aptamer; agar; *carcass; Limit of Detection; validation study; citric acid; Base Sequence; Gold nanoparticle; molecular weight; intermethod comparison; Chicken carcass rinse; phosphate buffered saline; process optimization; growth curve; *aptamer; *colorimetry; *gold nanoparticle; adsorption; static electricity; tazobactam; Aptamers, Nucleotide/genetics/*metabolism; Biosensing Techniques/*methods; Campylobacter coli/*isolation &amp; purification/metabolism/physiology; Campylobacter jejuni/*isolation &amp; purification/metabolism/physiology; Colorimetry/*methods; Metal Nanoparticles/chemistry</t>
  </si>
  <si>
    <t>EVRTZ95U</t>
  </si>
  <si>
    <t>Al-Natour, MQ; Alaboudi, AR; Osaili, TM; Obaidat, MM</t>
  </si>
  <si>
    <t>Resistance of Campylobacter jejuni Isolated from Layer Farms in Northern Jordan Using Microbroth Dilution and Disc Diffusion Techniques</t>
  </si>
  <si>
    <t>10.1111/1750-3841.13363</t>
  </si>
  <si>
    <t>Campylobacter jejuni is an important pathogen of significant public health importance. This pathogen is associated with human infection and has been isolated from mammals and birds. Ninety-two cloacal C. jejuni isolates were identified from 35 layer farms in Northern Jordan. Antimicrobial susceptibility was determined using minimal inhibitory concentration (MIC) and disc diffusion techniques with variable suggested breakpoints. Using MIC and EUCAST cut-off values, the study revealed a significantly high resistance level (100%) among the layers' isolates against ciprofloxacin and tetracycline. A relatively high resistance (41%) toward gentamicin and amoxicillin and low resistance to nalidixic acid (21%), erythromycin (14%), and florfenicol (6.5%) were also found. This high level of resistance may indicate abuses in the handling of antibiotics, which may require stricter control in the local layer industry. A good agreement between the 2 techniques used was demonstrated and the disc diffusion technique could be used as a rapid screening test for antimicrobial susceptibility of C. jejuni to many antibiotics using specific Campylobacter breakpoints. Practical Application Layer chicken meat and their eggs are subject to Campylobacter contamination and may present a source of infection to handlers and consumers. The abuse of antibiotics in layer chicken farms may lead to resistance of animal-origin human pathogens and potentially be reflected in human campylobacteriosis treatment. C. jejuni of chicken origin is quite resistant to most commonly used antibiotics and the careful selection of correct antibiotic treatment is necessary.</t>
  </si>
  <si>
    <t>M1749-M1753</t>
  </si>
  <si>
    <t>WOS:000380154200019</t>
  </si>
  <si>
    <t>EVT7LTLE</t>
  </si>
  <si>
    <t>Rosamilia, Alfonso; Galletti, Giorgio; Accurso, Damiano; Bardasi, Lia; Taddei, Roberta; Chiapponi, Chiara; Ricchi, Matteo; Bonilauri, Paolo; Rugna, Gianluca; Rubini, Silva; Frasnelli, Matteo; Fiorentini, Laura; Tamba, Marco; Diegoli, Giuseppe; Padovani, Anna</t>
  </si>
  <si>
    <t>Microbiological and Chemical Analysis of Food Collected Under Official Control in the Emilia-Romagna Region of Northern Italy, 2014-2019.</t>
  </si>
  <si>
    <t>10.1016/j.jfp.2023.100080</t>
  </si>
  <si>
    <t>This study analyzed data from 6 years (2014-2019) of official controls in the Emilia-Romagna region (northern Italy) to investigate the frequencies of human  pathogens and chemical hazards in foods during production and distribution.  Campylobacter spp. was the most prevalent pathogen, isolated in 4.4% of the 1,078  food samples examined, followed by Salmonella spp. (2.8%), Shiga toxin-producing  Escherichia coli (STEC) (1.9%), and Listeria monocytogenes (0.9%). Salmonella  serotyping showed that the isolates belonged to the serotypes most commonly  isolated from humans in Emilia-Romagna. These serotypes were as follows: S.  Infantis (34.8%), mostly isolated from chicken, monophasic S. Typhimurium (1,4,  [5],12:i:-) (12.6%), S. Bredeney (8.9%), and S. Derby (8.6%). No Clostridium  botulinum, Yersinia spp., and Shigella spp. were isolated. No positivity was  detected for hepatitis A virus, while 5.1% of samples taken in the production  phase of the food chain were found to be contaminated with norovirus. The  chemical analyses identified environmental contaminants within legal limits  (heavy metals, 0.6% positive overall; mycotoxins, 0.4% positive overall),  analytes subjected to monitoring (perfluoro-alkyl substances (PFASs), 6.2%  positive overall; inorganic arsenic, no positives overall) and process  contaminants and additives within legal limits (acrylamide, 9.6% positive  overall; permitted or nonpermitted additives, 0.9% positive overall). Only one  sample showed dioxins and polychlorinated biphenyls (PCBs) at levels higher than  the legal limits. The monitoring by competent authorities (CA) of food  contamination can generate useful data that can be used as a basis for estimating  the exposure to different food contaminants over time and for evaluating the  effects of control measures on the contamination of food.</t>
  </si>
  <si>
    <t>Place: United States PMID: 36990353</t>
  </si>
  <si>
    <t>Food Microbiology; Humans; Salmonella; Food Contamination/analysis; *Listeria monocytogenes; human; food contamination; food control; Chemical hazards; Human pathogen; *Shiga toxin producing Escherichia coli; *Shiga-Toxigenic Escherichia coli; Competent authorities; Food category; Regional Food Sampling Plan</t>
  </si>
  <si>
    <t>EW38E9WV</t>
  </si>
  <si>
    <t>Barakat, A.M.A.; Rabie, N.S.; Zaki, M.S.</t>
  </si>
  <si>
    <t>Bio Surveillance of campylobacteriosis as food borne illness in Egypt by recent accurate diagnostic methods</t>
  </si>
  <si>
    <t>Life Science Journal</t>
  </si>
  <si>
    <t>https://www.scopus.com/inward/record.uri?eid=2-s2.0-84884336886&amp;partnerID=40&amp;md5=cf0b687f5569d6ec67a11b7799c7583b</t>
  </si>
  <si>
    <t>1528-1533</t>
  </si>
  <si>
    <t>EW4CAZWT</t>
  </si>
  <si>
    <t>Silveira, V.A.I.; Nishio, E.K.; Freitas, C.A.U.Q.; Amador, I.R.; Kobayashi, R.K.T.; Caretta, T.; Macedo, F.; Celligoi, M.A.P.C.</t>
  </si>
  <si>
    <t>Production and antimicrobial activity of sophorolipid against Clostridium perfringens and Campylobacter jejuni and their additive interaction with lactic acid</t>
  </si>
  <si>
    <t>Biocatalysis and Agricultural Biotechnology</t>
  </si>
  <si>
    <t>10.1016/j.bcab.2019.101287</t>
  </si>
  <si>
    <t>https://www.scopus.com/inward/record.uri?eid=2-s2.0-85071145334&amp;doi=10.1016%2fj.bcab.2019.101287&amp;partnerID=40&amp;md5=0370a11430424c27b2eeafa05659019b</t>
  </si>
  <si>
    <t>EWA6VCVU</t>
  </si>
  <si>
    <t>Winters D.K.; Slavik M.F.</t>
  </si>
  <si>
    <t>Evaluation of a PCR based assay for specific detection of Campylobacter jejuni in chicken washes</t>
  </si>
  <si>
    <t>Molecular and Cellular Probes</t>
  </si>
  <si>
    <t>10.1016/S0890-8508%2895%2991556-7</t>
  </si>
  <si>
    <t>An assay for Campylobacter jejuni based on the polymerase chain reaction was developed in our laboratory and shown to be a sensitive and specific method to identify this bacterium in pure culture. This assay was evaluated as a method to rapidly detect C. jejuni attached to chicken carcasses. Chicken carcasses were sampled for PCR using three methods including pre-enrichment of the washes, direct plating of the washes and differential centrifugation of the washes prior to testing. It was found that plating the wash solutions on Campy Cefex plates prior to performing PCR was the most specific and reliable of the three treatment methods evaluated.</t>
  </si>
  <si>
    <t>MOL. CELL. PROBES</t>
  </si>
  <si>
    <t>Place: United Kingdom Publisher: Academic Press (24-28 Oval Road, London NW1 7DX, United Kingdom)</t>
  </si>
  <si>
    <t>chicken; *Campylobacter jejuni; article; nonhuman; *bacterium detection; bacterium culture; controlled study; polymerase chain reaction; priority journal; animal tissue; methodology; *food contamination; assay</t>
  </si>
  <si>
    <t>EWAJG3P6</t>
  </si>
  <si>
    <t>Salas-Massó, N; Linh, QT; Chin, WH; Wolff, A; Andree, KB; Furones, MD; Figueras, MJ; Bang, DD</t>
  </si>
  <si>
    <t>The Use of a DNA-Intercalating Dye for Quantitative Detection of Viable Arcobacter spp. Cells (v-qPCR) in Shellfish</t>
  </si>
  <si>
    <t>10.3389/fmicb.2019.00368</t>
  </si>
  <si>
    <t>The genus Arcobacter (Vandamme et al., 1991), comprised of Campylobacter-related species, are considered zoonotic emergent pathogens. The presence of Arcobacter in food products like shellfish, has an elevated incidence worldwide. In this study, we developed a specific viable quantitative PCR (v-qPCR), using the dye propidium monoazide (PMA), for quantification of the viable Arcobacter spp. cells in raw oysters and mussels. The high selectivity of primers was demonstrated by using purified DNA from 38 different species, 20 of them from the genus Arcobacter. The optimization of PMA concentration showed that 20 mu M was considered as an optimal concentration that inhibits the signal from dead cells at different concentrations (OD550 from 0.2 to 0.8) and at different ratios of live: dead cells (50:50 and 90:10). The v-qPCR results from shellfish samples were compared with those obtained in parallel using several culture isolation approaches (i.e., direct plating on marine and blood agar and by post-enrichment culturing in both media). The enrichment was performed in parallel in Arcobacter-CAT broth with and without adding NaCl. Additionally, the v-qPCR results were compared to those obtained with traditional quantitative (qPCR). The v-qPCR and the qPCR resulted in c.a. 94% of positive detection of Arcobacter vs. 41% obtained by culture approaches. When examining the reduction effect resulting from the use of v-qPCR, samples pre-enriched in Arcobacter-CAT broth supplemented with 2.5% NaCl showed a higher reduction (3.27 log copies) than that of samples obtained directly and those pre-enriched in Arcobacter-CAT broth isolation (1.05 and 1.04). When the v-qPCR was applied to detect arcobacter from real shellfish samples, 15/17 samples tested positive for viable Arcobacter with 3.41 to 8.70 log copies 1g(-1). This study offers a new tool for Arcobacter surveillance in seafood.</t>
  </si>
  <si>
    <t>WOS:000459849300001</t>
  </si>
  <si>
    <t>EWD2E3PH</t>
  </si>
  <si>
    <t>Łaszkiewicz, B.; Szymański, P.; Kołożyn-Krajewska, D.</t>
  </si>
  <si>
    <t>Effect of selected lactic acid bacteria on physicochemical characteristics and microbiological quality of mechanically separated poultry meat</t>
  </si>
  <si>
    <t>10.15193/zntj/2019/120/302</t>
  </si>
  <si>
    <t>https://www.scopus.com/inward/record.uri?eid=2-s2.0-85077522712&amp;doi=10.15193%2fzntj%2f2019%2f120%2f302&amp;partnerID=40&amp;md5=546fef7fb82fc45c62d89e8953152767</t>
  </si>
  <si>
    <t>122-134</t>
  </si>
  <si>
    <t>Wpływ wybranych szczepów bakterii kwasu mlekowego na przydatność technologiczną i jakość mikrobiologiczną mięsa drobiowego oddzielonego mechanicznie</t>
  </si>
  <si>
    <t>EWH8XVMS</t>
  </si>
  <si>
    <t>Menconi, A; Pumford, NR; Morgan, MJ; Bielke, LR; Kallapura, G; Latorre, JD; Wolfenden, AD; Hernandez-Velasco, X; Hargis, BM; Tellez, G</t>
  </si>
  <si>
    <t>Effect of Chitosan on Salmonella Typhimurium in Broiler Chickens</t>
  </si>
  <si>
    <t>10.1089/fpd.2013.1628</t>
  </si>
  <si>
    <t>Public concern with the incidence of antibiotic-resistant bacteria, particularly among foodborne pathogens such as Salmonella, has been challenging the poultry industry to find alternative means of control. The purposes of the present study were to evaluate in vitro and in vivo effects of chitosan on Salmonella enterica serovar Typhimurium (ST) infection in broiler chicks. For in vitro crop assay experiments, tubes containing feed, water, and ST were treated with either saline as a control or 0.2% chitosan. The entire assay was repeated in three trials. In two independent in vivo trials, 40 broiler chicks were assigned to an untreated control diet or dietary treatment with 0.2% chitosan for 7 days (20 broiler chicks/treatment). At day 4, chicks were challenged with 2x10(5) colony-forming units (CFU) ST/bird. In a third in vivo trial, 100 broiler chicks were assigned to untreated control diet or dietary treatment with 0.2% chitosan for 10 days (50 broiler chicks/treatment) to evaluate ST horizontal transmission. At day 3, 10 birds were challenged with 10(5) CFU ST/bird, and the remaining nonchallenged birds (n=40) were kept in the same floor pen. In all three in vitro trials, 0.2% chitosan significantly reduced total CFU of ST at 0.5 and 6h postinoculation compared with control (p&lt;0.05). In two in vivo trials, at 7 days, dietary 0.2% chitosan significantly reduced total CFU of recovered ST in the ceca in both experiments. Dietary 0.2% chitosan significantly reduced total ST CFU recovered in the ceca of horizontally challenged birds in the third in vivo trial. Chitosan at 0.2% significantly reduced the CFU of recovered ST in vitro and in vivo, proving to be an alternative tool to reduce crop, ceca, and consequently carcass ST contamination as well as decreasing the amount of ST shed to the environment.</t>
  </si>
  <si>
    <t>165-169</t>
  </si>
  <si>
    <t>WOS:000331084800012</t>
  </si>
  <si>
    <t>EWHGB4BL</t>
  </si>
  <si>
    <t>Allain, V.; Chemaly, M.; Laisney, M.-J.; Rouxel, S.; Quesne, S.; Le Bouquin, S.</t>
  </si>
  <si>
    <t>Prevalence of and risk factors for Campylobacter colonisation in broiler flocks at the end of the rearing period in France.</t>
  </si>
  <si>
    <t>10.1080/00071668.2014.941788</t>
  </si>
  <si>
    <t>1. A study was conducted to estimate the prevalence and quantification by species of Campylobacter infection in broiler flocks at the end of the rearing period and  to identify associated risk factors. 2. A questionnaire about the rearing period  was completed and caecal samples were collected from 121 broiler flocks in  Brittany, France, during 2008. 3. Campylobacter was isolated in 87 out of 121  flocks--a prevalence of 71.9% (95% CI, 63.7-80.1%), including 40.5% of  Campylobacter jejuni and 29.8% of Campylobacter coli. 4. The average  concentration, in positive flocks, was 7.96 log10 cfu/g and ranged from 3.15 to  10.32 log10 cfu/g. 5. The average concentration by species was: 7.57 log10 cfu/g  for C. jejuni and 8.44 log10 cfu/g for C. coli. 6. There was a seasonal effect,  with increased risk of Campylobacter colonisation in June, July and August (odds  ratio (OR) = 9.59, 95% CI 1.15-79.75). 7. The other factors, associated with  lower risk of Campylobacter colonisation, were the acidification of drinking  water (OR = 0.33, 95% CI 0.13-0.86), antibiotic treatment at the beginning of the  rearing period (OR = 0.20, 95% CI 0.07-0.55) and rodent control around the house  (OR = 0.18, 95% CI 0.03-0.95). 8. The results show that hygiene practices and  biosecurity measures could lead to a reduction in Campylobacter colonisation.</t>
  </si>
  <si>
    <t>452-459</t>
  </si>
  <si>
    <t>Place: England PMID: 25010255</t>
  </si>
  <si>
    <t>Animals; Campylobacter; Risk Factors; classification; risk factor; France; Prevalence; Surveys and Questionnaires; prevalence; Species Specificity; Animal Husbandry; animal; microbiology; *Chickens; genetics; Campylobacter Infections/ep [Epidemiology]; *veterinary; Poultry Diseases/ep [Epidemiology]; *chicken; cecum; species difference; questionnaire; *isolation and purification; animal husbandry; Campylobacter Infections/epidemiology/microbiology/*veterinary; Poultry Diseases/*epidemiology/microbiology; Cecum/microbiology; Campylobacter/classification/genetics/*isolation &amp; purification; France/epidemiology</t>
  </si>
  <si>
    <t>EWIRQDED</t>
  </si>
  <si>
    <t>Schweitzer, Paige M.; Susta, Leonardo; Varga, Csaba; Brash, Marina L.; Guerin, Michele T.</t>
  </si>
  <si>
    <t>Demographic, Husbandry, and Biosecurity Factors Associated with the Presence of Campylobacter spp. in Small Poultry Flocks in Ontario, Canada.</t>
  </si>
  <si>
    <t>10.3390/pathogens10111471</t>
  </si>
  <si>
    <t>This study is part of a 2 year disease surveillance project conducted to establish the prevalence of poultry and zoonotic pathogens, including  Campylobacter spp., among small poultry flocks in Ontario, Canada. For each  post-mortem submission to the Animal Health Laboratory, a pooled sample of cecal  tissue was cultured for Campylobacter spp., and a husbandry and biosecurity  questionnaire was completed by the flock owner (n = 153). Using both laboratory  and questionnaire data, our objective was to investigate demographic, husbandry,  and biosecurity factors associated with the presence of Campylobacter spp. in  small flocks. Two multivariable logistic regression models were built. In the  farm model, the odds of Campylobacter spp. were higher in turkeys, and when birds  were housed in a mixed group with different species and/or types of birds. The  odds were lower when antibiotics were used within the last 12 months, and when  birds had at least some free-range access. The effect of pest control depended on  the number of birds at risk. In the coop model, the odds of Campylobacter spp.  were lower when owners wore dedicated clothing when entering the coop. These  results can be used to limit the transmission of Campylobacter spp. from small  poultry flocks to humans.</t>
  </si>
  <si>
    <t>Place: Switzerland PMID: 34832626  PMCID: PMC8625653</t>
  </si>
  <si>
    <t>epidemiology; Campylobacter jejuni; chicken; *Campylobacter; animal health; article; Campylobacter coli; nonhuman; antibiotic agent; cross-sectional study; questionnaire; Campylobacter species; vaccination; turkey; *Canada; management; *bird flock; *agriculture; *security; backyard flock; biosecurity practices; poultry housing</t>
  </si>
  <si>
    <t>EWX7FSB3</t>
  </si>
  <si>
    <t>van Bunnik, B. A. D.; Katsma, W. E. A.; Wagenaar, J. A.; Jacobs-Reitsma, W. F.; de Jong, M. C. M.</t>
  </si>
  <si>
    <t>Acidification of drinking water inhibits indirect transmission, but not direct transmission of Campylobacter between broilers.</t>
  </si>
  <si>
    <t>10.1016/j.prevetmed.2012.03.007</t>
  </si>
  <si>
    <t>In this study the effect of acidification of the drinking water of broiler chickens on both direct and indirect transmission of Campylobacter was evaluated.  In the direct transmission experiment both susceptible and inoculated animals  were housed together. In the indirect transmission experiment the susceptible  animals were spatially separated from the inoculated animals and no direct animal  to animal contact was possible. The transmission parameter β was estimated for  the groups supplied with acidified drinking water and for the control groups. The  results showed that acidification of the drinking water had no effect on direct  transmission (β=3.7 day(-1) for both control and treatment). Indirect  transmission however was influenced by acidification of the drinking water. A  significant decrease in transmission was observed (p&lt;0.05), with control vs.  treatment point estimates being β=0.075 day(-1) vs. β=0.011 day(-1). Apart from  providing quantitative estimations of both direct and indirect transmission of  Campylobacter in broilers, this study also demonstrates the use of an  experimental setup for indirect transmission of Campylobacter between broilers to  assess the efficacy of candidate measures to reduce transmission.</t>
  </si>
  <si>
    <t>315-319</t>
  </si>
  <si>
    <t>Place: Netherlands PMID: 22520178</t>
  </si>
  <si>
    <t>Animals; Chickens; Hydrogen-Ion Concentration; chicken; pH; disease transmission; animal; article; *campylobacteriosis; *bird disease; animal disease; chemistry; animal housing; *drinking water; Housing, Animal; Campylobacter Infections/transmission/*veterinary; Poultry Diseases/*transmission; Drinking Water/*chemistry</t>
  </si>
  <si>
    <t>EXD46Q3R</t>
  </si>
  <si>
    <t>van der Fels-Klerx, HJ; Jacobs-Reitsma, WF; Van Brakel, R; Van Der Voet, H; Van Asselt, ED</t>
  </si>
  <si>
    <t>Prevalence of Salmonella in the broiler supply chain in The Netherlands</t>
  </si>
  <si>
    <t>10.4315/0362-028X-71.10.1974</t>
  </si>
  <si>
    <t>This article presents detailed information on Salmonella prevalence throughout the broiler supply chain in The Netherlands, based on results from a national monitoring program. Data were collected during the period 2002 through 2005 and from six sampling points in the chain, covering hatchery up to and including processing. Trends in Salmonella prevalence over years and seasons were analyzed as well as the effect of slaughterhouse capacity on these trends. In addition, correlations between the occurrence of Salmonella at the various sampling points were calculated. The results showed a decreasing trend of Salmonella prevalence from 2002 through 2005 at all sampling points. A seasonal effect on the occurrence of Salmonella was found at the broiler farm, with a higher prevalence during the third and fourth quarter of the year (July through December). The higher the capacity of the slaughterhouse, the lower Salmonella prevalence on arrival at the slaughterhouse and the higher the prevalence at the end of slaughter and the end of processing. The detailed insights obtained in this study could be used to focus future field and experimental research on the prevention and control of Salmonella in the broiler supply chain. Results presented could also be used in risk assessment studies.</t>
  </si>
  <si>
    <t>1974-1980</t>
  </si>
  <si>
    <t>WOS:000259837400003</t>
  </si>
  <si>
    <t>EXDYHCJA</t>
  </si>
  <si>
    <t>Johnson, J; Zwirzitz, B; Oladeinde, A; Milfort, M; Looft, T; Chai, LL; Zock, G; Sommers, M; Tunim, S; Aggrey, SE</t>
  </si>
  <si>
    <t>Succession patterns of the bacterial community in poultry litter after bird removal and sodium bisulfate application</t>
  </si>
  <si>
    <t>JOURNAL OF ENVIRONMENTAL QUALITY</t>
  </si>
  <si>
    <t>0047-2425</t>
  </si>
  <si>
    <t>10.1002/jeq2.20248</t>
  </si>
  <si>
    <t>Sulfate-based acid amendments are used for treating litter between broiler chicken flocks and during grow-out for in-house ammonia abatement. These amendments reduce litter pH and inhibit ammonia volatilization by converting ammonia to nonvolatile ammonium. Research on the effects of acid amendments on litter microbiota is limited and usually done in microcosms, which do not replicate natural environments. In this study, we determined the changes in bacterial populations present in litter during downtime (the period after a flock was removed and before new broiler chicks were placed) and 24 h before and after the application of a sodium bisulfate (NaHSO4)-based amendment. We used DNA sequencing technologies to characterize the litter microbiota, elucidating microbial shifts in litter samples with respect to downtime, litter depth, and NaHSO4 application. During downtime (similar to 18 d), the litter microbiota was dominated by Actinobacteria, Bacteroidetes, Firmicutes, and Proteobacteria. Sodium bisulfate affected the microbiota in the top layer (3 cm) of reused litter topdressed with fresh pine shavings and resulted in an increase in Escherichia spp. and Faecalibacterium spp. and a decrease in members of the phylum Acidobacteria. Furthermore, culturable Escherichia coli decreased by 1.5 log units during downtime, but an increase was observed for topdressed litter after NaHSO4 was applied. Although the effect of acidifiers on ammonia reduction, bird performance, and litter performance are well documented, their effect on litter bacteria is not well understood. Our results suggest that acidifiers may perturb litter bacteria when topdressed with fresh pine shavings and that further research is required.</t>
  </si>
  <si>
    <t>2021-07</t>
  </si>
  <si>
    <t>923-933</t>
  </si>
  <si>
    <t>WOS:000661554700001</t>
  </si>
  <si>
    <t>EXGRNKKC</t>
  </si>
  <si>
    <t>Dufour, V.; Alazzam, B.; Ermel, G.; Thepaut, M.; Rossero, A.; Tresse, O.; Baysse, C.</t>
  </si>
  <si>
    <t>Antimicrobial activities of isothiocyanates against Campylobacter jejuni isolates.</t>
  </si>
  <si>
    <t>10.3389/fcimb.2012.00053</t>
  </si>
  <si>
    <t>https://www.scopus.com/inward/record.uri?eid=2-s2.0-84878841615&amp;doi=10.3389%2ffcimb.2012.00053&amp;partnerID=40&amp;md5=3aadc4bb01164c1cd71b68e9f7ae25d6</t>
  </si>
  <si>
    <t>EXMT8LFE</t>
  </si>
  <si>
    <t>Donoghue, A. M.; Blore, P. J.; Cole, K.; Loskutoff, N. M.; Donoghue, D. J.</t>
  </si>
  <si>
    <t>Detection of Campylobacter or Salmonella in turkey semen and the ability of poultry semen extenders to reduce their concentrations.</t>
  </si>
  <si>
    <t>10.1093/ps/83.10.1728</t>
  </si>
  <si>
    <t>Campylobacter and Salmonella are the most commonly reported pathogens causing foodborne illness in the United States. In turkeys, the potential that semen used  for artificial insemination is contaminated with these foodborne pathogens has  not been investigated. Because semen on turkey farms is pooled and then used to  inseminate multiple hens, contaminated semen could easily spread these bacteria  throughout entire flocks via artificial insemination. The objectives of this  study were to 1) determine if semen from commercial turkey farms contained these  foodborne pathogens and 2) if present, evaluate the efficacy of semen extenders  to reduce or eliminate Campylobacter and Salmonella from semen. Semen was  collected from randomized pools of ejaculates from 10 to 30 toms per farm from 6  flocks over a 7-wk period and, on occasion, was found to contain Campylobacter,  Salmonella, or both. To evaluate the efficacy of semen extenders to reduce or  eliminate pathogens, pooled ejaculates were challenged with Campylobacter or  Salmonella and treated with commercial poultry extenders containing various  concentrations of antibiotics or an antibiotic combination previously  demonstrated to remove Campylobacter from mammalian semen. Results demonstrate  that commercial turkey semen may contain Campylobacter or Salmonella, and the  semen extenders tested either did not reduce the bacteria or reduced but did not  eliminate these bacteria from semen. We concluded that semen may be a potential  vehicle for Campylobacter transfer to hens, and, if this is true, development of  a method for eliminating pathogens in semen before insemination could reduce the  risk of colonization.</t>
  </si>
  <si>
    <t>Place: England PMID: 15510560</t>
  </si>
  <si>
    <t>Animals; Male; Treatment Outcome; Microbial Sensitivity Tests; Polymerase Chain Reaction; Anti-Bacterial Agents/pharmacology; Poultry Diseases/*microbiology; Campylobacter/drug effects/*isolation &amp; purification; Campylobacter Infections/microbiology/*veterinary; Turkeys/*microbiology; Salmonella Infections, Animal/*microbiology; Semen/*microbiology; DNA, Bacterial/genetics/isolation &amp; purification; Salmonella enteritidis/drug effects/*isolation &amp; purification</t>
  </si>
  <si>
    <t>EXMWLKV2</t>
  </si>
  <si>
    <t>Bellio, Alberto; Traversa, Amaranta; Adriano, Daniela; Bianchi, Daniela Manila; Colzani, Alberto; Gili, Stefano; Dondo, Alessandro; Gallina, Silvia; Grattarola, Carla; Maurella, Cristiana; Zoppi, Simona; Zuccon, Fabio; Decastelli, Lucia</t>
  </si>
  <si>
    <t>Occurrence of Thermotolerant Campylobacter in Raw Poultry Meat, Environmental and Pigeon Stools Collected in Open-Air Markets.</t>
  </si>
  <si>
    <t>10.4081/ijfs.2014.1706</t>
  </si>
  <si>
    <t>Campylobacteriosis was the most commonly reported zoonosis for confirmed human cases in European Union during 2011. Poultry meat was very often implicated in  Campylobacter infections in humans. In Italy commerce of raw poultry meat is  common in open-air markets: these areas can be considered at high risk of  bacterial contamination due to the high presence birds like pigeons. The aim of  this study was to collect data about the contamination by thermotolerant  Campylobacter of raw poultry meat commercialised in open-air markets, of  work-surfaces in contact with poultry meat and of pigeon stools sampled in the  market areas in Turin, Northern Italy. Between September 2011 and December 2012,  86 raw poultry meat samples, 86 environmental swabs and 108 animal samples were  collected in 38 open-air markets. Analysis were carried out according to  ISO10272-1:2006 standard. C.coli was detected in 2.3% (2/86) of raw poultry meat  samples, whereas no swab (0/86) resulted positive. Of pigeon stool 28% (30/107)  was positive for C.jejuni (83.3% C.jejuni subsp. jejuni and 16.7% C.jejuni subsp.  doylei). C.jejuni subsp. jejuni was isolated from 1 dead pigeon. Our results  showed lower rates of contamination than those reported at retail in Europe.  Although samples were collected in areas at high risk of contamination, raw  poultry meat and work surfaces reported a low level of presence of thermotolerant  Campylobacter. The high percentage of C.jejuni isolated from pigeon stools showed  the importance of a continuous application of preventive measures by the food  business operators and the surveillance activity by the Competent Authority.</t>
  </si>
  <si>
    <t>Place: Italy PMID: 27800355  PMCID: PMC5076722</t>
  </si>
  <si>
    <t>Thermotolerant Campylobacter; Raw poultry meat; Open-air market; Pigeon stools</t>
  </si>
  <si>
    <t>EXV3PURB</t>
  </si>
  <si>
    <t>Young, C. R.; Ziprin, R. L.; Hume, M. E.; Stanker, L. H.</t>
  </si>
  <si>
    <t>Dose response and organ invasion of day-of-hatch Leghorn chicks by different isolates of Campylobacter jejuni.</t>
  </si>
  <si>
    <t>Colonization of the ceca and organ invasion by different isolates of Campylobacter jejuni were investigated in day-of-hatch leghorn chicks. This model  of Campylobacter colonization of the ceca demonstrates that 1) day-of-hatch birds  do not naturally contain cecal Campylobacter, 2) ceca can be colonized with C.  jejuni by oral gavage and not by cloacal inoculation; 3) C. jejuni can be  recovered from the ceca up until at least 7 days postinoculation, 4) cecal  colonization occurs when as little as 10(2) colony-forming units is orally  inoculated into chicks, and 5) different C. jejuni isolates vary both in their  ability to colonize the ceca and in their ability to invade the liver. These  studies demonstrate that we have a working animal model for Campylobacter  colonization for day-of-hatch chicks. This animal model is being used to examine  intervention strategies such as vaccines by which Campylobacter can be reduced or  removed from the food animal.</t>
  </si>
  <si>
    <t>763-767</t>
  </si>
  <si>
    <t>Place: United States PMID: 10611992</t>
  </si>
  <si>
    <t>Animals; Chickens; Humans; Time Factors; classification; chicken; *Campylobacter jejuni; disease transmission; Cloaca; human; animal; isolation and purification; microbiology; article; *Gram negative infection; *bird disease; time; cloaca; animal disease; pathogenicity; *cecum; pathophysiology; Cecum/*microbiology; Campylobacter Infections/physiopathology/transmission/*veterinary; Campylobacter jejuni/*classification/isolation &amp; purification/*pathogenicity; Poultry Diseases/microbiology/*physiopathology/transmission</t>
  </si>
  <si>
    <t>EXWK6GTI</t>
  </si>
  <si>
    <t>Liu, Siqin; Kilonzo-Nthenge, Agnes; Nahashon, Samuel N.; Pokharel, Bharat; Mafiz, Abdullah Ibn; Nzomo, Maureen</t>
  </si>
  <si>
    <t>Prevalence of Multidrug-Resistant Foodborne Pathogens and Indicator Bacteria from Edible Offal and Muscle Meats in Nashville, Tennessee.</t>
  </si>
  <si>
    <t>10.3390/foods9091190</t>
  </si>
  <si>
    <t>This study investigated the prevalence of antimicrobial-resistant bacteria in retail edible offal and muscle meats in Nashville, Tennessee. A total of 348  retail meats (160 edible offal and 188 muscle) were analyzed for Salmonella  enterica serovar, Campylobacter, Escherichia coli, E. coli O157:H7, and  enterococci. Bacteria was identified using biochemical and PCR methods.  Salmonella enterica serovar (4.4% and 4.3%), Campylobacter (1.9% and 1.1%), E.  coli (79.4% and 89.4%), and enterococci (88.1% and 95.7%) was detected in offal  and muscle meats, respectively. Chicken liver (9.7%) was most frequently  contaminated with Salmonella enterica serovar, followed by ground chicken (6.9%)  and chicken wings (4.2%). No Salmonella enterica serovar was detected in beef  liver, beef tripe, and ground beef. The prevalence of Campylobacter was 6.9%,  2.3%, and 1.4% in beef liver, ground beef, and ground chicken, respectively. None  of the meats were positive for E. coli O157:H7. Resistance of isolates was  significantly (p &lt; 0.05) highest in erythromycin (98.3%; 99.1%), followed by  tetracycline (94%; 98.3%), vancomycin (88.8%; 92.2%) as compared to  chloramphenicol (43.1%; 53.9%), amoxicillin/clavulanic (43.5%; 45.7%), and  ciprofloxacin (45.7%; 55.7%) in offal and muscle meats, respectively. Imipenem  showed the lowest resistance (0%; 0.9%). A total of 41 multidrug-resistant  patterns were displayed. Edible offal could be a source of antibiotic-resistant  bacteria.</t>
  </si>
  <si>
    <t>Place: Switzerland PMID: 32872118  PMCID: PMC7555593</t>
  </si>
  <si>
    <t>antimicrobial resistance; edible offal; muscle meat</t>
  </si>
  <si>
    <t>EY5FZ2RJ</t>
  </si>
  <si>
    <t>Thomas, Kate M.; de Glanville, William A.; Barker, Gary C.; Benschop, Jackie; Buza, Joram J.; Cleaveland, Sarah; Davis, Margaret A.; French, Nigel P.; Mmbaga, Blandina T.; Prinsen, Gerard; Swai, Emmanuel S.; Zadoks, Ruth N.; Crump, John A.</t>
  </si>
  <si>
    <t>Prevalence of Campylobacter and Salmonella in African food animals and meat: A systematic review and meta-analysis.</t>
  </si>
  <si>
    <t>10.1016/j.ijfoodmicro.2019.108382</t>
  </si>
  <si>
    <t>BACKGROUND: Campylobacter and Salmonella, particularly non-typhoidal Salmonella, are important bacterial enteric pathogens of humans which are often carried  asymptomatically in animal reservoirs. Bacterial foodborne infections, including  those derived from meat, are associated with illness and death globally but the  burden is disproportionately high in Africa. Commercial meat production is  increasing and intensifying in many African countries, creating opportunities and  threats for food safety. METHODS: Following Preferred Reporting Items for  Systematic Reviews and Meta-analyses (PRISMA) guidelines, we searched six  databases for English language studies published through June 2016, that reported  Campylobacter or Salmonella carriage or infection prevalence in food animals and  contamination prevalence in food animal products from African countries. A random  effects meta-analysis and multivariable logistic regression were used to estimate  the species-specific prevalence of Salmonella and Campylobacter and assess  relationships between sample type and region and the detection or isolation of  either pathogen. RESULTS: Seventy-three studies reporting Campylobacter and 187  studies reporting Salmonella across 27 African countries were represented.  Adjusted prevalence calculations estimate Campylobacter detection in 37.7% (95%  CI 31.6-44.3) of 11,828 poultry samples; 24.6% (95% CI 18.0-32.7) of 1975 pig  samples; 17.8% (95% CI 12.6-24.5) of 2907 goat samples; 12.6% (95% CI 8.4-18.5)  of 2382 sheep samples; and 12.3% (95% CI 9.5-15.8) of 6545 cattle samples.  Salmonella were detected in 13.9% (95% CI 11.7-16.4) of 25,430 poultry samples;  13.1% (95% CI 9.3-18.3) of 5467 pig samples; 9.3% (95% CI 7.2-12.1) of 2988 camel  samples; 5.3% (95% CI 4.0-6.8) of 72,292 cattle samples; 4.8% (95% CI 3.6-6.3) of  11,335 sheep samples; and 3.4% (95% CI 2.2-5.2) of 4904 goat samples. 'External'  samples (e.g. hide, feathers) were significantly more likely to be contaminated  by both pathogens than 'gut' (e.g. faeces, cloaca) while meat and organs were  significantly less likely to be contaminated than gut samples. CONCLUSIONS: This  study demonstrated widespread prevalence of Campylobacter species and Salmonella  serovars in African food animals and meat, particularly in samples of poultry and  pig origin. Source attribution studies could help ascertain which food animals  are contributing to human campylobacteriosis and salmonellosis and direct  potential food safety interventions.</t>
  </si>
  <si>
    <t>Copyright © 2019 The Authors. Published by Elsevier B.V. All rights reserved.</t>
  </si>
  <si>
    <t>Place: Netherlands PMID: 31710971  PMCID: PMC6985902</t>
  </si>
  <si>
    <t>Animals; Campylobacter; Food Microbiology; Humans; Cattle; Feces/microbiology; Salmonella; Food Contamination/analysis; Swine; Food safety; Prevalence; Sheep; Meat/*microbiology; Africa; Food animals; Campylobacter Infections/*epidemiology/microbiology; Campylobacter/*isolation &amp; purification; Poultry/microbiology; Salmonella/*isolation &amp; purification; Meat Products/*microbiology; Salmonella Infections, Animal/*epidemiology; Africa/epidemiology</t>
  </si>
  <si>
    <t>EY5L47EV</t>
  </si>
  <si>
    <t>Kotula, A. W.; Stern, N. J.</t>
  </si>
  <si>
    <t>The importance of Campylobacter jejuni to the meat industry: a review.</t>
  </si>
  <si>
    <t>Journal of animal science</t>
  </si>
  <si>
    <t>10.2527/jas1984.5861561x</t>
  </si>
  <si>
    <t>Campylobacter jejuni is a microorganism that only recently has been implicated in gastroenteritis in humans. As appropriate methods used for detection of the  bacterium have been developed, the rates of illness caused by the pathogen were  found to approach or surpass those attributed to Salmonella. Substantial evidence  has been gathered to document that the route for human infection is through the  ingestion of adulterated food and drink. Some slaughter animals harbor this  potential pathogen among the intestinal flora and, consequently, transfer of the  organism to carcasses and to the resulting meat products does occur. The most  frequently implicated meat is poultry, with an incidence of recovery of C. jejuni  from the store-bought poultry meat reported to be at least 50%. Red meat from  slaughter animals have also yielded this bacterium from carcasses, but at lower  incidence levels. Foodborne disease has been associated most frequently with the  ingestion of raw milk, but poultry, hamburger, and other foods have all been  implicated as potential sources. However, cause and effect relating the presence  of C. jejuni in meat and human gastroenteritis has not been demonstrated.  Additional research is needed to determine whether C. jejuni isolated from meat  causes gastroenteritis and whether all strains of the organism are virulent.  Recognition of C. jejuni as a potential meatborne pathogen by the meat industry  is necessary, and appropriate sanitary practices to prevent passage of the  organism through meat products should be implemented.</t>
  </si>
  <si>
    <t>1984-06</t>
  </si>
  <si>
    <t>1561-1566</t>
  </si>
  <si>
    <t>J Anim Sci</t>
  </si>
  <si>
    <t>Place: United States PMID: 6378869</t>
  </si>
  <si>
    <t>Animals; Humans; Adult; Child; classification; *Food Microbiology; human; *meat; animal; review; *food control; child; standard; adult; *Campylobacter fetus; gastroenteritis/ep [Epidemiology]; Gram negative infection/ep [Epidemiology]; Gram negative infection/pc [Prevention]; gastroenteritis/pc [Prevention]; *Campylobacter fetus/classification; *Meat/standards; Campylobacter Infections/epidemiology/prevention &amp; control; Gastroenteritis/epidemiology/prevention &amp; control; Terminology as Topic; nomenclature</t>
  </si>
  <si>
    <t>EY8R9T8C</t>
  </si>
  <si>
    <t>Bojanić, K.; Midwinter, A. C.; Marshall, J. C.; Rogers, L. E.; Biggs, P. J.; Acke, E.</t>
  </si>
  <si>
    <t>Isolation of Campylobacter spp. from Client-Owned Dogs and Cats, and Retail Raw Meat Pet Food in the Manawatu, New Zealand.</t>
  </si>
  <si>
    <t>10.1111/zph.12323</t>
  </si>
  <si>
    <t>Campylobacter causes acute gastroenteritis in people worldwide and is frequently isolated from food, animals and the environment. The disease is predominately  food-borne but many routes of transmission and sources of infection have been  described, including contact with pets. The prevalence of Campylobacter spp. in  dogs and cats varies widely, and data on New Zealand pets are limited. This study  aimed to investigate the prevalence of Campylobacter spp. in dogs, cats and  retail raw meat pet food products in New Zealand and to characterize  Campylobacter jejuni isolates using multilocus sequence typing (MLST). Ninety  dogs and 110 cats examined at the Massey University Veterinary Teaching Hospital  for elective procedures, and fifty locally purchased retail raw meat pet diets  were sampled. Two culture protocols combining Bolton broth enrichment and mCCDA  and CAT agars in a microaerobic atmosphere at 42°C and 37°C with species  identification using PCR were performed. The prevalence of Campylobacter spp.,  C. jejuni, Campylobacter upsaliensis and Campylobacter helveticus was 36%, 13%,  23% and 1% in dogs and 16%, 5%, 5% and 7% in cats, respectively. One dog had  Campylobacter lari confirmed, and three dogs and one cat had multiple  Campylobacter spp. detected. Significantly more animals tested positive using CAT  than mCCDA agar (P &lt; 0.001). Being neutered, vaccinated for Bordetella  bronchiseptica, fed dry diets and brought in for neutering were protective  factors for dogs, whereas attendance for dental treatment was a risk factor for  cats. Campylobacter spp. were isolated from 28%, C. jejuni 22%, C. lari 6% and  Campylobacter coli 6% of food samples. Six isolates positive by Campylobacter  genus PCR were identified as Arcobacter butzleri. Poultry meat was more likely to  be positive than non-poultry meat (P = 0.006). Of the 13 C. jejuni pet isolates  with full MLST profiles, eight were of different sequence types (ST) and all nine  food isolates were of different STs.</t>
  </si>
  <si>
    <t>438-449</t>
  </si>
  <si>
    <t>© 2016 Blackwell Verlag GmbH.</t>
  </si>
  <si>
    <t>Place: Germany PMID: 27860343</t>
  </si>
  <si>
    <t>Animals; Campylobacter; Food Microbiology; Campylobacter jejuni; risk factor; New Zealand; *Campylobacter; Zoonoses; prevalence; Dogs; Cats; article; nonhuman; bacterium isolation; polymerase chain reaction; PCR; food industry; priority journal; female; Arcobacter; multilocus sequence typing; species identification; Campylobacter lari; Arcobacter butzleri; *animal food; *raw meat; adult; *dog; Campylobacter upsaliensis; atmosphere; Campylobacter helveticus; *cat; teaching hospital; Campylobacter Infections/epidemiology/microbiology/*veterinary; Campylobacter/classification/*isolation &amp; purification; New Zealand/epidemiology; Animal Feed/*microbiology; Dog Diseases/epidemiology/*microbiology; *Pets; Cat Diseases/epidemiology/*microbiology; Companion Animals; microbiological culture; raw diet; Bordetella bronchiseptica; dental procedure</t>
  </si>
  <si>
    <t>EY92KWN4</t>
  </si>
  <si>
    <t>Obeng, A. S.; Rickard, H.; Sexton, M.; Pang, Y.; Peng, H.; Barton, M.</t>
  </si>
  <si>
    <t>Antimicrobial susceptibilities and resistance genes in Campylobacter strains isolated from poultry and pigs in Australia.</t>
  </si>
  <si>
    <t>10.1111/j.1365-2672.2012.05354.x</t>
  </si>
  <si>
    <t>AIMS: To evaluate the phenotypic and genotypic profiles of Campylobacter spp. from poultry faecal samples from free range or intensively raised meat chickens  and free range egg layers. In addition, a case-comparison study of antibiotic  resistance genes from different groups of poultry and some pig strains previously  collected was carried out. METHODS: Resistance to different antibiotics was  assessed using the agar dilution method. In addition, all the strains were tested  for ampicillin (bla(OXA-61) ), erythromycin (aph-3-1), tetracycline tet(O),  streptomycin (aadE), and the energy-dependent multi-drug efflux pump (cmeB)  resistance genes using multiplex polymerase chain reaction. RESULTS: The  evaluation of phenotypic resistance revealed all of the strains from poultry were  sensitive to ciprofloxacin, gentamicin, erythromycin or tylosin. But, widespread  resistance to lincomycin (51-100%), extensive resistance to ampicillin  (33·3-60·2%) and less resistance to tetracycline (5·6-40·7%) were observed in the  different groups of chickens. Antibiotic resistance genes bla(OXA-61,) cmeB and  tet(O) were found in 82·6-92·7%, 80·3-89% and 22·3-30·9% Camp. coli isolates from  pigs, whilst 59-65·4% and 19·2-40·7% Camp. jejuni from chickens were found to  encode bla(OXA-61) and tet(O), respectively. CONCLUSION: No significant  difference between isolates from free range egg layers and meat chickens  (P &lt; 0·05) was found. However, there were significant differences between the pig  strains and all the groups of poultry strains (P &lt; 0·05) with regard to carriage  of resistance genes. In addition, pulsed field gel electrophoresis of selected  resistant isolates from the poultry and pig revealed closely related clonal  groups. SIGNIFICANCE AND IMPACT OF THE STUDY: Our results suggest the resistant  strains are persisting environmental isolates that have been acquired by the  different livestock species. Furthermore, the different treatment practices in  poultry and pigs have resulted in differences in resistance profiles in  Campylobacter isolates.</t>
  </si>
  <si>
    <t>294-307</t>
  </si>
  <si>
    <t>© 2012 The Authors Journal of Applied Microbiology © 2012 The Society for Applied Microbiology.</t>
  </si>
  <si>
    <t>Place: England PMID: 22672511</t>
  </si>
  <si>
    <t>Animals; poultry; Genes, Bacterial; Chickens/*microbiology; chicken; *Campylobacter; phenotype; swine; Electrophoresis, Gel, Pulsed-Field; Australia; meat; article; nonhuman; streptomycin; bacterial gene; bacterium culture; controlled study; polymerase chain reaction; *antibiotic resistance; Microbial Sensitivity Tests; lincomycin; antibiotic agent; tylosin; bacterial strain; colony forming unit; *ciprofloxacin; *erythromycin; minimum inhibitory concentration; pulsed field gel electrophoresis; genotype; feces analysis; culture medium; *ampicillin; bacterial DNA; Phenotype; gene sequence; *nucleotide sequence; egg laying; *gentamicin; *tetracycline; *clindamycin; Anti-Bacterial Agents/pharmacology; Poultry Diseases/microbiology; Campylobacter Infections/microbiology/veterinary; Meat/microbiology; Swine/*microbiology; Drug Resistance, Bacterial/*genetics; Campylobacter/classification/drug effects/*genetics/isolation &amp; purification</t>
  </si>
  <si>
    <t>EYDVFEBS</t>
  </si>
  <si>
    <t>Patry, Robert T.; Stahl, Martin; Perez-Munoz, Maria Elisa; Nothaft, Harald; Wenzel, Cory Q.; Sacher, Jessica C.; Coros, Colin; Walter, Jens; Vallance, Bruce A.; Szymanski, Christine M.</t>
  </si>
  <si>
    <t>Bacterial AB(5) toxins inhibit the growth of gut bacteria by targeting ganglioside-like glycoconjugates.</t>
  </si>
  <si>
    <t>Nature communications</t>
  </si>
  <si>
    <t>2041-1723</t>
  </si>
  <si>
    <t>10.1038/s41467-019-09362-z</t>
  </si>
  <si>
    <t>The AB(5) toxins cholera toxin (CT) from Vibrio cholerae and heat-labile enterotoxin (LT) from enterotoxigenic Escherichia coli are notorious for their  roles in diarrheal disease, but their effect on other intestinal bacteria remains  unexplored. Another foodborne pathogen, Campylobacter jejuni, can mimic the GM1  ganglioside receptor of CT and LT. Here we demonstrate that the toxin B-subunits  (CTB and LTB) inhibit C. jejuni growth by binding to GM1-mimicking  lipooligosaccharides and increasing permeability of the cell membrane.  Furthermore, incubation of CTB or LTB with a C. jejuni isolate capable of  altering its lipooligosaccharide structure selects for variants lacking the GM1  mimic. Examining the chicken GI tract with immunofluorescence microscopy  demonstrates that GM1 reactive structures are abundant on epithelial cells and  commensal bacteria, further emphasizing the relevance of this mimicry. Exposure  of chickens to CTB or LTB causes shifts in the gut microbial composition,  providing evidence for new toxin functions in bacterial gut competition.</t>
  </si>
  <si>
    <t>Nat Commun</t>
  </si>
  <si>
    <t>Place: England PMID: 30918252  PMCID: PMC6437147</t>
  </si>
  <si>
    <t>Animals; Chickens; Microscopy, Fluorescence; Gastrointestinal Microbiome/*drug effects; Bacteria/drug effects/metabolism; Bacterial Toxins/*pharmacology; Campylobacter jejuni/*drug effects/metabolism; Cell Membrane Permeability/*drug effects; Cholera Toxin/*pharmacology; Enterotoxins/*pharmacology; Escherichia coli Proteins/*pharmacology; G(M1) Ganglioside/metabolism; Glycoconjugates/metabolism; Intestinal Mucosa/*metabolism/pathology; Lipopolysaccharides/*metabolism; Receptors, Cell Surface/drug effects/metabolism</t>
  </si>
  <si>
    <t>EYLVMWV9</t>
  </si>
  <si>
    <t>Gao, Yuanshuo K.; Singh, Mini; Muir, Wendy I.; Kotiw, Michael; Groves, Peter J.</t>
  </si>
  <si>
    <t>Scratch area as an epidemiological risk factor for Spotty Liver Disease in cage-free layers in Australia.</t>
  </si>
  <si>
    <t>10.1016/j.psj.2023.102922</t>
  </si>
  <si>
    <t>Spotty Liver Disease (SLD) is a serious problem in laying hens farmed in cage-free systems. The causative organism, Campylobacter hepaticus, is regarded  as having a fecal-oral method of transmission and hence may build up and spread  readily in housing systems which allow ease of direct contact of hens with the  flock's fecal material. The epidemiology of SLD has not been thoroughly  investigated. An initial cross-sectional analytical epidemiological survey of SLD  in free range and barn layer systems was conducted in Australia over 2019 to  2021.The survey involved rearing flocks (n = 32) which were then followed through  into laying flocks (n = 24) up to 40 wk of age. Cloacal swabs were collected  during rearing and lay for C. hepaticus detection by PCR. Flocks were classified  as "Cases" (n = 18) where clinical SLD according to the case definition was  observed or "Controls" (n = 6) which were clinically unaffected. No C. hepaticus  was detected in cloacal swabs from rearing houses whereas the organism was  detected in 18 Case flocks in lay and from 2 Control flocks in lay. All layer  houses that incorporated a scratch area (n = 13) were categorized as Cases. Thus,  having a scratch area is a key determinant for SLD and no analyses of further  contributory factors from these flocks were able to be made. Of the remaining 11  flocks which had floors fully covered by slats, 5 were Cases (45%). Further risk  factor analysis was compromised by this small sample size and identification of  other significant associations was not possible. A larger survey investigating  flocks laying in houses with fully slatted floors was undertaken to further the  understanding of SLD epidemiology and is reported in a companion paper.</t>
  </si>
  <si>
    <t>Place: England PMID: 37516004  PMCID: PMC10410167</t>
  </si>
  <si>
    <t>*Campylobacter Infections/veterinary; *Liver Diseases/epidemiology/veterinary; *Poultry Diseases/epidemiology; Animals; Australia/epidemiology; Campylobacter bilis, epidemiology, floor cover; Campylobacter hepaticus; Chickens; Cross-Sectional Studies; Female; Housing, Animal; Risk Factors; Spotty Liver Disease</t>
  </si>
  <si>
    <t>EYSJWEDI</t>
  </si>
  <si>
    <t>Hrustemovic, E; Caklovica, F; Dedibegovic, J; Smajlovic, M; Caklovica, K; Clanjak-Kudra, E</t>
  </si>
  <si>
    <t>Antibiotic Resistance of the Campylobacter Isolates According to Their Species in Different Samples of Broiler Chicken in Many Regions</t>
  </si>
  <si>
    <t>10.14334/wartazoa.v32i2.3035</t>
  </si>
  <si>
    <t>Campylobacter jejuni and C. coli are contaminants of broiler skin, and in unauthorized numbers cause campylobacteriosis in consumers where symptoms range from gastrointestinal to life-threatening. The number of chicken bacteria and their genetic diversity depend on the growing conditions, and the presence of antibiotic resistance genes is the result of irrational use of antibiotics. The purpose of this paper is to point out the importance of reducing the contamination of Campylobacter spp. in broiler production as well as the importance of the rational use of antibiotics in the production of broilers with a contribution to the prevention of the spread of campylobacteriosis and antibiotic resistance. The incidence of campylobacteriosis can be prevented by the concept of Hazard Analysis Critical Control Point (HACCP) in broiler production and the use of probiotics as biological preservatives in broiler meat. The spread of antibiotic resistance genes can be reduced by prohibition of antibiotic use for prophylaxis and only permitted for medication.</t>
  </si>
  <si>
    <t>91-104</t>
  </si>
  <si>
    <t>WOS:000854008700004</t>
  </si>
  <si>
    <t>EZJEC72V</t>
  </si>
  <si>
    <t>Park, SH; Hanning, I; Perrota, A; Bench, BJ; Alm, E; Ricke, SC</t>
  </si>
  <si>
    <t>Modifying the gastrointestinal ecology in alternatively raised poultry and the potential for molecular and metabolomic assessment</t>
  </si>
  <si>
    <t>10.3382/ps.2012-02734</t>
  </si>
  <si>
    <t>Consumer demand for nonconventional poultry products continues to increase in the United States. In pasture flock and organic poultry production, probiotics and prebiotic feed additives have potential advantages because they are thought to promote intestinal health and may offer a replacement for current intervention strategies that are not considered acceptable for these production systems. Prebiotics have been demonstrated to produce effects on the gastrointestinal tract including modulation of microflora by promoting selective increases in beneficial bacteria concomitant with decreases in undesirable bacteria. In-depth assessment of microbial community changes during host growth and development as well as the establishment of beneficial microbial species by adding biologicals such as probiotics and prebiotics is important to achieve predictable and consistent improvements in chicken health and productivity. To analyze microflora shifts and metabolites produced by bacteria in the gut as well as host responses to biological additives, sophisticated molecular techniques are now available and are becoming more widely used. Polymerase chain reaction assays, denaturing gradient gel electrophoresis, and temperature gradient gel electrophoresis offer approaches for detecting microbial shifts in the gut. Likewise, the employment of microarrays and molecular analysis of gut tissues can reveal insight into gut physiological and responses to dietary and other changes. Recent application of 16S rDNA sequencing and analysis utilizing basic local alignment search tool (BLAST) and FASTA databases on poultry gut samples have the potential to provide a much more in-depth assessment of the gut microbiome. Utilizing ultra pressure liquid chromatography-mass spectroscopy profiling, metabolomic assessment of gut contents will also allow for parallel comparisons of changes in the gut contents with microbiome and physiological responses. Combining all these technologies will provide a plenary understanding of poultry gut health in alternative production systems.</t>
  </si>
  <si>
    <t>546-561</t>
  </si>
  <si>
    <t>WOS:000319313900033</t>
  </si>
  <si>
    <t>EZLBLFGU</t>
  </si>
  <si>
    <t>Alali, Walid Q.; Hofacre, Charles L.</t>
  </si>
  <si>
    <t>Preharvest Food Safety in Broiler Chicken Production.</t>
  </si>
  <si>
    <t>10.1128/microbiolspec.PFS-0002-2014</t>
  </si>
  <si>
    <t>Preharvest food safety in broiler production is a systematic approach to control the introduction, propagation, and dissemination of Salmonella and Campylobacter  from breeder flocks to the end of their progeny (broilers) life cycle. New and  revised more stringent performance standards for these pathogens at the  processing plant level require continuous evaluation of the preharvest management  practices and intervention strategies used by the poultry industry. The  implementation of stricter biosecurity plans, vaccination of breeder flocks for  Salmonella, and usage of feed that is free of animal by-products are some of the  measures recommended to control the pathogens. Interventions shown to be  effective in experimental settings need to be assessed for their  cost-effectiveness and efficiency when applied at the farm level.</t>
  </si>
  <si>
    <t>Place: United States PMID: 27726764</t>
  </si>
  <si>
    <t>Animals; Humans; food safety; chicken; human; animal; *veterinary; animal husbandry; *procedures; Campylobacter Infections/pc [Prevention]; Poultry Diseases/pc [Prevention]; *growth, development and aging; Salmonella Infections, Animal/pc [Prevention]; Animal Husbandry/*methods; Campylobacter Infections/prevention &amp; control/*veterinary; Poultry Diseases/*prevention &amp; control; Chickens/*growth &amp; development; Food Safety/*methods; Salmonella Infections, Animal/*prevention &amp; control</t>
  </si>
  <si>
    <t>EZUZ7X5Q</t>
  </si>
  <si>
    <t>Kampelmacher, E.H.</t>
  </si>
  <si>
    <t>Benefits of radiation processing to public health</t>
  </si>
  <si>
    <t>Radiation Physics and Chemistry</t>
  </si>
  <si>
    <t>10.1016/0146-5724(85)90265-1</t>
  </si>
  <si>
    <t>https://www.scopus.com/inward/record.uri?eid=2-s2.0-0021655181&amp;doi=10.1016%2f0146-5724%2885%2990265-1&amp;partnerID=40&amp;md5=1a40e2acb9febebf54af7077ebd8052e</t>
  </si>
  <si>
    <t>201-207</t>
  </si>
  <si>
    <t>F26FKJ4D</t>
  </si>
  <si>
    <t>Carneiro de Melo, A. M.; Cassar, C. A.; Miles, R. J.</t>
  </si>
  <si>
    <t>Trisodium phosphate increases sensitivity of gram-negative bacteria to lysozyme and nisin.</t>
  </si>
  <si>
    <t>10.4315/0362-028x-61.7.839</t>
  </si>
  <si>
    <t>Cell suspensions of Campylobacter jejuni, Escherichia coli, Pseudomonas fluorescens, and Salmonella enteritidis exposed to sublethal concentrations (0.5  to 5 mM) of trisodium phosphate (TSP) for 10 min showed greatly increased  susceptibility to lysozyme (10 micrograms ml-1) and/or nisin (1 microM). Under  optimal conditions at 37 degrees C, reductions in viable count after 30 min were  up to six log cycles. At 4 degrees C, C. jejuni showed greater resistance than at  37 degrees C, and maximal cell kills (95%) were reduced by more than two log  cycles. Cells dried on the surface of chicken skin were more resistant than  suspended cells to TSP-lysozyme and TSP-nisin treatments; nevertheless, at 37  degrees C, kills varied from approximately 95% for S. enteritidis cells with  nisin (30 microM) or lysozyme (100 micrograms ml-1) to &gt; 99.9% for C. jejuni and  E. coli cells with nisin. Under the experimental conditions used, nisin also  reduced viable counts of skin-attached Staphylococcus aureus by &gt; 99.9%. The  results suggest that the high TSP concentrations (approximately 10% wt/vol, 0.25  M) needed for successful decontamination of gram-negative bacteria, on the  surface of poultry and other foodstuffs, may be substantially reduced by  following TSP treatment with exposure to low lysozyme or nisin concentrations.</t>
  </si>
  <si>
    <t>1998-07</t>
  </si>
  <si>
    <t>839-843</t>
  </si>
  <si>
    <t>Place: United States PMID: 9678166</t>
  </si>
  <si>
    <t>Animals; Food Microbiology; Chickens/microbiology; Phosphates/*pharmacology; Gram-Negative Bacteria/*drug effects; Muramidase/*pharmacology; Nisin/*pharmacology</t>
  </si>
  <si>
    <t>F2AKX3H8</t>
  </si>
  <si>
    <t>Carron, Maud; Chang, Yu-Mei; Momanyi, Kelvin; Akoko, James; Kiiru, John; Bettridge, Judy; Chaloner, Gemma; Rushton, Jonathan; O'Brien, Sarah; Williams, Nicola; Fèvre, Eric M.; Häsler, Barbara</t>
  </si>
  <si>
    <t>Campylobacter, a zoonotic pathogen of global importance: Prevalence and risk factors in the fast-evolving chicken meat system of Nairobi, Kenya.</t>
  </si>
  <si>
    <t>10.1371/journal.pntd.0006658</t>
  </si>
  <si>
    <t>Campylobacteriosis is a leading foodborne zoonosis worldwide, and is frequently associated with handling and consumption of poultry meat. Various studies  indicate that Campylobacter causes a substantial human disease burden in low to  middle-income countries, but data regarding the organism's epidemiology in  countries like Kenya are scarce. In sub-Saharan Africa, 3.8 million deaths of  children under-5 years of age are reported annually. Of those, 25% are caused by  diarrheal diseases, and Campylobacter is one of the most frequently isolated  bacteria from diarrheic children. With the growth of urban conglomerates, such as  Kenya's capital, Nairobi, changes in diets, food production systems, and  retailing dynamics, it is likely that exposure and susceptibility to this  pathogen will change. Therefore, the importance of Campylobacter disease burden  in Kenya may increase further. The objectives of this study were: 1) to determine  the prevalence of Campylobacter spp. in Nairobi's small-scale chicken farms and  meat retailers, and 2) to identify potential risk factors associated with its  presence in those sites. The prevalence data provides the first detailed baseline  for this pathogen in the urban Kenyan context. The risk factors provide  context-specific insights for disease managers. A cross-sectional study of  broiler, indigenous chicken farms, and chicken meat retailers, was conducted in a  peri-urban, low to middle-income area (Dagoretti), and a very-low income informal  settlement (Kibera) of Nairobi. Chicken faeces were collected using one pair of  boot socks per farm, and 3 raw chicken meat samples were purchased per retailer.  Samples were cultured for viable Campylobacter spp. using mCCDA, followed by  blood agar plates in aerobic/microaerobic conditions for prevalence calculations.  A questionnaire-based survey on sanitary, sourcing and selling practices was  conducted at each site for risk factor identification using logistic regression  analyses. A total of 171 farm premises and 53 retailers were sampled and  interviewed. The prevalence results for Campylobacter spp. were between 33 to 44%  for broiler and indigenous chicken farms, 60% and 64% for retailers, in Dagoretti  and Kibera, respectively. Univariable logistic regression showed an association  between Campylobacter spp. presence and the easiness of cleaning the display  material used by the retailer. Restricting access to the flock was also  associated with the pathogen's presence. Multivariable logistic regression  identified the selling of defrosted meat as a retailer risk factor (OR: 4.69; 95%  CI: 1.31-19.97), calling for more investigation of the reported repetitive  freezing-thawing processes and cold chain improvement options. At the farm-level,  having a pen floor of material not easy to clean was found to increase the risk  (OR: 2.31; 95%CI: 1.06-5.37). The relatively high prevalence of Campylobacter  spp. across different areas and value chain nodes indicates a clear human  exposure risk. The open nature of both small-scale broiler and indigenous chicken  production practices with low biosecurity, hygiene and informal transactions,  likely plays a role in this. While gradual improvement of farm biosecurity is  recommended, risk factors identified suggest that consumer education and  enforcement of basic food safety principles at the retailer end of the food  continuum represent key targets for risk reduction in informal settings.</t>
  </si>
  <si>
    <t>e0006658</t>
  </si>
  <si>
    <t>Place: United States PMID: 30102697  PMCID: PMC6122836</t>
  </si>
  <si>
    <t>Animals; Campylobacter; Chickens; Humans; Feces/microbiology; Risk Factors; risk factor; *Food Microbiology; sanitation; Food Handling; Commerce; Hygiene; Prevalence; Surveys and Questionnaires; Zoonoses; prevalence; zoonosis; human; Meat/*microbiology; article; broiler; nonhuman; *chicken meat; bacterium culture; bacterium isolation; *campylobacteriosis; hygiene; major clinical study; Cross-Sectional Studies; feces analysis; Farms; biosafety; cross-sectional study; Food Supply; Kenya; lowest income group; materials handling; public health service; questionnaire; Campylobacter/*isolation &amp; purification</t>
  </si>
  <si>
    <t>F2GY78JP</t>
  </si>
  <si>
    <t>Xu, Yongping; Li, Xiaoyu; Jin, Liji; Zhen, Yuhong; Lu, Yanan; Li, Shuying; You, Jiansong; Wang, Linhui</t>
  </si>
  <si>
    <t>Application of chicken egg yolk immunoglobulins in the control of terrestrial and aquatic animal diseases: a review.</t>
  </si>
  <si>
    <t>Biotechnology advances</t>
  </si>
  <si>
    <t>1873-1899 0734-9750</t>
  </si>
  <si>
    <t>10.1016/j.biotechadv.2011.07.003</t>
  </si>
  <si>
    <t>Oral administration of chicken egg yolk immunoglobulin (IgY) has attracted considerable attention as a means of controlling infectious diseases of bacterial  and viral origin. Oral administration of IgY possesses many advantages compared  with mammalian IgG including cost-effectiveness, convenience and high yield. This  review presents an overview of the potential to use IgY immunotherapy for the  prevention and treatment of terrestrial and aquatic animal diseases and  speculates on the future of IgY technology. Included are a review of the  potential application of IgY for the treatment of livestock diseases such as  mastitis and diarrhea, poultry diseases such as Salmonella, Campylobacteriosis,  infectious bursal disease and Newcastle disease, as well as aquatic diseases like  shrimp white spot syndrome virus, Yersina ruckeri and Edwardsiella tarda. Some  potential obstacles to the adoption of IgY technology are also discussed.</t>
  </si>
  <si>
    <t>860-868</t>
  </si>
  <si>
    <t>Biotechnol Adv</t>
  </si>
  <si>
    <t>Copyright © 2011 Elsevier Inc. All rights reserved.</t>
  </si>
  <si>
    <t>Place: England PMID: 21787857  PMCID: PMC7126572</t>
  </si>
  <si>
    <t>Animals; Chickens; livestock; chicken; animal; review; Livestock; immunology; immunoglobulin Y; oral drug administration; *passive immunization; egg yolk; *animal disease/dt [Drug Therapy]; *animal disease/pc [Prevention]; *communicable disease/dt [Drug Therapy]; *immunoglobulin/pd [Pharmacology]; Penaeidae; Administration, Oral; *Immunization, Passive; Animal Diseases/*drug therapy/immunology/prevention &amp; control; Communicable Diseases/*drug therapy/immunology; Egg Yolk; Immunoglobulins/immunology/*pharmacology</t>
  </si>
  <si>
    <t>F2H95B4D</t>
  </si>
  <si>
    <t>Musella, E.; Ouazzani, I.C.E.; Mendes, A.R.; Rovera, C.; Farris, S.; Mena, C.; Teixeira, P.; Poças, F.</t>
  </si>
  <si>
    <t>Preparation and characterization of bioactive chitosan-based films incorporated with olive leaves extract for food packaging applications</t>
  </si>
  <si>
    <t>Coatings</t>
  </si>
  <si>
    <t>10.3390/coatings11111339</t>
  </si>
  <si>
    <t>https://www.scopus.com/inward/record.uri?eid=2-s2.0-85118992702&amp;doi=10.3390%2fcoatings11111339&amp;partnerID=40&amp;md5=9c0f3b9094735b3be7947d7703f21195</t>
  </si>
  <si>
    <t>F2KYK6EQ</t>
  </si>
  <si>
    <t>Cox, L. A. Jr; Ricci, P. F.</t>
  </si>
  <si>
    <t>Causation in risk assessment and management: models, inference, biases, and a microbial risk-benefit case study.</t>
  </si>
  <si>
    <t>10.1016/j.envint.2004.08.010</t>
  </si>
  <si>
    <t>Causal inference of exposure-response relations from data is a challenging aspect of risk assessment with important implications for public and private risk  management. Such inference, which is fundamentally empirical and based on  exposure (or dose)-response models, seldom arises from a single set of data;  rather, it requires integrating heterogeneous information from diverse sources  and disciplines including epidemiology, toxicology, and cell and molecular  biology. The causal aspects we discuss focus on these three aspects: drawing  sound inferences about causal relations from one or more observational studies;  addressing and resolving biases that can affect a single multivariate empirical  exposure-response study; and applying the results from these considerations to  the microbiological risk management of human health risks and benefits of a ban  on antibiotic use in animals, in the context of banning enrofloxacin or  macrolides, antibiotics used against bacterial illnesses in poultry, and the  effects of such bans on changing the risk of human food-borne campylobacteriosis  infections. The purposes of this paper are to describe novel causal methods for  assessing empirical causation and inference; exemplify how to deal with biases  that routinely arise in multivariate exposure- or dose-response modeling; and  provide a simplified discussion of a case study of causal inference using  microbial risk analysis as an example. The case study supports the conclusion  that the human health benefits from a ban are unlikely to be greater than the  excess human health risks that it could create, even when accounting for  uncertainty. We conclude that quantitative causal analysis of risks is a  preferable to qualitative assessments because it does not involve unjustified  loss of information and is sound under the inferential use of risk results by  management.</t>
  </si>
  <si>
    <t>377-397</t>
  </si>
  <si>
    <t>Place: Netherlands PMID: 15734191</t>
  </si>
  <si>
    <t>Humans; Risk Assessment; Animal Husbandry; *Public Health; *Food Contamination; Multivariate Analysis; Cost-Benefit Analysis; *Models, Theoretical; Anti-Bacterial Agents/therapeutic use; *Private Sector; *Public Sector; Bacteria/pathogenicity; Bacterial Toxins</t>
  </si>
  <si>
    <t>F2SSEHHM</t>
  </si>
  <si>
    <t>Bellil, Z; Mairi, A; Kendi, S; Touati, A</t>
  </si>
  <si>
    <t>Nontyphoid Salmonella in farm animals and food products in the Middle East and North Africa: a systematic review</t>
  </si>
  <si>
    <t>FUTURE MICROBIOLOGY</t>
  </si>
  <si>
    <t>1746-0913</t>
  </si>
  <si>
    <t>10.2217/fmb-2022-0239</t>
  </si>
  <si>
    <t>Aim: This study aimed to document the prevalence, serotype distribution and antibiotic resistance of nontyphoidal Salmonella in animal food products from Middle East/North Africa (MENA) countries. Methods: Peer-reviewed articles published from 1 January 2011 to 7 March 2023 were included and the data were narratively synthesized and statistically analyzed to estimate and compare the overall prevalence. Results: The authors found a high prevalence of Salmonella in MENA countries (12.80%), with the highest prevalence in Lebanon (41.10%). Poultry had a higher prevalence of Salmonella (14.49%) than livestock (9.62%). Salmonella enteritidis was the most commonly identified serotype (21.99%), and sulfamethoxazole had the highest resistance rate (78.81%). Conclusion: The authors emphasize the importance of implementing control measures in MENA countries to limit the spread of the Salmonella pathogen.</t>
  </si>
  <si>
    <t>521-534</t>
  </si>
  <si>
    <t>WOS:001003781900001</t>
  </si>
  <si>
    <t>F2V2CIUV</t>
  </si>
  <si>
    <t>Marais, O.</t>
  </si>
  <si>
    <t>Chicken pox is not always benign</t>
  </si>
  <si>
    <t>Option/Bio</t>
  </si>
  <si>
    <t>https://www.scopus.com/inward/record.uri?eid=2-s2.0-4444376843&amp;partnerID=40&amp;md5=b09d115b4277145c1b766fd96f56776b</t>
  </si>
  <si>
    <t>La varicelle n'est pas toujours bénigne</t>
  </si>
  <si>
    <t>F2WH7EML</t>
  </si>
  <si>
    <t>Zhao, Shaohua; Mukherjee, Sampa; Chen, Yuansha; Li, Cong; Young, Shenia; Warren, Melissa; Abbott, Jason; Friedman, Sharon; Kabera, Claudine; Karlsson, Maria; McDermott, Patrick F.</t>
  </si>
  <si>
    <t>Novel gentamicin resistance genes in Campylobacter isolated from humans and retail meats in the USA.</t>
  </si>
  <si>
    <t>10.1093/jac/dkv001</t>
  </si>
  <si>
    <t>OBJECTIVES: To understand the molecular epidemiology of gentamicin-resistant Campylobacter and investigate aminoglycoside resistance mechanisms. METHODS:  One-hundred-and-fifty-one gentamicin-resistant Campylobacter isolates from humans  (n = 38 Campylobacter jejuni; n = 41, Campylobacter coli) and retail chickens  (n = 72 C. coli), were screened for the presence of gentamicin resistance genes  by PCR and subtyped using PFGE. A subset of the isolates (n = 41) was analysed  using WGS. RESULTS: Nine variants of gentamicin resistance genes were identified:  aph(2″)-Ib, Ic, Ig, If, If1, If3, Ih, aac(6')-Ie/aph(2″)-Ia and  aac(6')-Ie/aph(2″)-If2. The aph(2″)-Ib, Ic, If1, If3, Ih and  aac(6')-Ie/aph(2″)-If2 variants were identified for the first time in  Campylobacter. Human isolates showed more diverse aminoglycoside resistance genes  than did retail chicken isolates, in which only aph(2″)-Ic and -Ig were  identified. The aph(2″)-Ig gene was only gene shared by C. coli isolates from  human (n = 27) and retail chicken (n = 69). These isolates displayed the same  resistance profile and similar PFGE patterns, suggesting that contaminated retail  chicken was probably the source of human C. coli infections. Human isolates were  genetically diverse and generally more resistant than the retail chicken  isolates. The most frequent co-resistance was to tetracycline (78/79, 98.7%),  followed by ciprofloxacin/nalidixic acid (46/79, 58.2%), erythromycin and  azithromycin (36/79, 45.6%), telithromycin (32/79, 40.5%) and clindamycin (18/79,  22.8%). All human and retail meat isolates were susceptible to florfenicol.  CONCLUSIONS: This study demonstrated that several new aminoglycoside resistance  genes underlie the recent emergence of gentamicin-resistant Campylobacter, and  that, in addition to contaminated retail chicken, other sources have also  contributed to gentamicin-resistant Campylobacter infections in humans.</t>
  </si>
  <si>
    <t>1314-1321</t>
  </si>
  <si>
    <t>Published by Oxford University Press on behalf of the British Society for Antimicrobial Chemotherapy 2015. This work is written by (a) US Government  employee(s) and is in the public domain in the US.</t>
  </si>
  <si>
    <t>Place: England PMID: 25645207</t>
  </si>
  <si>
    <t>*Drug Resistance, Bacterial; Animals; Anti-Bacterial Agents/*pharmacology; Campylobacter; Campylobacter coli/classification/*drug effects/genetics/isolation &amp; purification; Campylobacter Infections/*microbiology; Campylobacter jejuni/classification/*drug effects/genetics/isolation &amp; purification; Chickens; DNA, Bacterial/chemistry/genetics; Electrophoresis, Gel, Pulsed-Field; Genes, Bacterial; Genome, Bacterial; gentamicin resistance; Gentamicins/*pharmacology; Humans; Meat/*microbiology; Molecular Typing; NARMS; PCR; Polymerase Chain Reaction; Sequence Analysis, DNA; United States; WGS</t>
  </si>
  <si>
    <t>F389EVBA</t>
  </si>
  <si>
    <t>Dickens J.A.; Berrang M.E.; Cox N.A.</t>
  </si>
  <si>
    <t>Efficacy of an herbal extract on the microbiological quality of broiler carcasses during a simulated chill</t>
  </si>
  <si>
    <t>Protecta II, an herbal extract on an NaCl carrier, was evaluated in a 30-min, 1 C simulated chill for its effectiveness of lowering microbial counts on broiler carcasses. Eighteen broiler carcasses were obtained from a local processing plant after final wash but before chill, placed into an insulated container, and transported to the research facility for treatment. Six plant run controls (PRC) were immediately bagged on return to the pilot plant, and a whole-carcass rinse was performed. The remaining carcasses were subjected to a 30-min chill (1 C) in tap water or a 2% solution of Protecta II, (n = 6 per treatment). After treatment, carcasses were rinsed with tap water and subjected to the whole-carcass rinse procedure. All rinse diluents were microbiologically analyzed for total aerobes, coliforms, generic Escherichia coli, and Campylobacter. Six replications were analyzed on 6 different d for a total 36 carcasses per treatment and 36 PRC. The PRC carcasses had 3.7, 2.5, 2.1, and 2.0 log10 cfu/mL for total aerobes, coliforms, generic E. coli, and Campylobacter. Water treatment significantly reduced counts (2.6, 1.4, 0.7, and 0.9 log10 cfu/mL, respectively) when compared with the PRC. Protecta II treatment significantly reduced counts (P &lt; 0.01) even further to counts of 0.06, 0.04, 0.01, and 0.00 log10 cfu/mL for total aerobes, coliforms, Campylobacter, and E. coli, respectively. Detectable levels of the monitored organisms were 1 cell/mL (log10 0) for the E. coli, coliforms, and total counts and 10 cells/mL (log10 1) for the Campylobacter. Microbial counts for carcasses treated with Protecta II would be considered too low to be detected (&lt;1 cell/mL).</t>
  </si>
  <si>
    <t>Campylobacter; food handling; Enterobacteriaceae; Escherichia coli; animal; bacterial count; isolation and purification; microbiology; article; *food control; *chicken; *food; aerobic bacterium; *cold; *plant extract; *angiosperm</t>
  </si>
  <si>
    <t>F3I7NLFL</t>
  </si>
  <si>
    <t>Langsrud, Solveig; Sørheim, Oddvin; Skuland, Silje Elisabeth; Almli, Valérie Lengard; Jensen, Merete Rusås; Grøvlen, Magnhild Seim; Ueland, Øydis; Møretrø, Trond</t>
  </si>
  <si>
    <t>Cooking chicken at home: Common or recommended approaches to judge doneness may not assure sufficient inactivation of pathogens.</t>
  </si>
  <si>
    <t>10.1371/journal.pone.0230928</t>
  </si>
  <si>
    <t>About one third of foodborne illness outbreaks in Europe are acquired in the home and eating undercooked poultry is among consumption practices associated with  illness. The aim of this study was to investigate whether actual and recommended  practices for monitoring chicken doneness are safe. Seventy-five European  households from five European countries were interviewed and videoed while  cooking chicken in their private kitchens, including young single men, families  with infants/in pregnancy and elderly over seventy years. A cross-national  web-survey collected cooking practices for chicken from 3969 households. In a  laboratory kitchen, chicken breast fillets were injected with cocktails of  Salmonella and Campylobacter and cooked to core temperatures between 55 and 70°C.  Microbial survival in the core and surface of the meat were determined. In a  parallel experiment, core colour, colour of juice and texture were recorded.  Finally, a range of cooking thermometers from the consumer market were evaluated.  The field study identified nine practical approaches for deciding if the chicken  was properly cooked. Among these, checking the colour of the meat was commonly  used and perceived as a way of mitigating risks among the consumers. Meanwhile,  chicken was perceived as hedonically vulnerable to long cooking time. The  quantitative survey revealed that households prevalently check cooking status  from the inside colour (49.6%) and/or inside texture (39.2%) of the meat. Young  men rely more often on the outside colour of the meat (34.7%) and less often on  the juices (16.5%) than the elderly (&gt;65 years old; 25.8% and 24.6%,  respectively). The lab study showed that colour change of chicken meat happened  below 60°C, corresponding to less than 3 log reduction of Salmonella and  Campylobacter. At a core temperature of 70°C, pathogens survived on the fillet  surface not in contact with the frying pan. No correlation between meat texture  and microbial inactivation was found. A minority of respondents used a food  thermometer, and a challenge with cooking thermometers for home use was long  response time. In conclusion, the recommendations from the authorities on  monitoring doneness of chicken and current consumer practices do not ensure  reduction of pathogens to safe levels. For the domestic cook, determining  doneness is both a question of avoiding potential harm and achieving a  pleasurable meal. It is discussed how lack of an easy "rule-of-thumb" or tools to  check safe cooking at consumer level, as well as national differences in  contamination levels, food culture and economy make it difficult to develop  international recommendations that are both safe and easily implemented.</t>
  </si>
  <si>
    <t>e0230928</t>
  </si>
  <si>
    <t>Place: United States PMID: 32348316  PMCID: PMC7313536</t>
  </si>
  <si>
    <t>Animals; Campylobacter; *Microbial Viability; chicken meat; Temperature; Europe; Salmonella; Chickens/*microbiology; Food Safety; Color; human; article; *foodborne pathogen; controlled study; *chicken; female; male; bacterial survival; adult; *food safety; aged; age distribution; high temperature; *Cooking; consumer attitude; *cooking; *household; food color; food texture; thermometer; Campylobacter/physiology; Salmonella/physiology; Water/analysis</t>
  </si>
  <si>
    <t>F3PT79LK</t>
  </si>
  <si>
    <t>Tomancová, I.; Steinhauser, L.; Matyás, Z.</t>
  </si>
  <si>
    <t>[The effects of some technologies on survival of Campylobacter jejuni in food of animal origin].</t>
  </si>
  <si>
    <t>Veterinarni medicina</t>
  </si>
  <si>
    <t>0375-8427</t>
  </si>
  <si>
    <t>The effects of some technologies (cooling, freezing, salting, packaging, fermentation, cold smoking, heat treatment) on the survival of Campylobacter  jejuni were investigated. The different technological procedures can be  considered as barriers influencing to a certain degree the survival of C. jejuni.  The low value aw on the surface of chilled meat and oxygen presence reduce the  occurrence of C. jejuni, but the low storage temperature prolongs the survival of  C. jejuni to two days. In chilled poultry the high relative water content is  combined with the low temperature and C. jejuni is able to survive even for five  days. In the freezing process the low temperature has only partial effects on C.  jejuni devitalization; C. jejuni can survive in this case for two to eight weeks.  The survival of C. jejuni is prolonged considerably by packaging: six to seven  days in polyethylene sheet, 10 days in vacuum packing and 10 to 13 days in gas  packing (80% N2 and 20% CO2). NaCl can partly devitalize C. jejuni, and in  comminuted meant it survives for five to seven days. In the non-precooked meat  products (TNMV) and with the minimally fortnight time of ripening a number of  barriers play their role which are destroying C. jejuni (aw, pH, antagonistic  microflora). Due to these barriers C. jejuni was isolated in these products  maximally for seven days. In this type of products with short durability (two to  three days) the action of barriers is limited, that means C. jejuni could be  demonstrated for two to six days.(ABSTRACT TRUNCATED AT 250 WORDS)</t>
  </si>
  <si>
    <t>1991-06</t>
  </si>
  <si>
    <t>373-380</t>
  </si>
  <si>
    <t>Vet Med (Praha)</t>
  </si>
  <si>
    <t>Place: Czech Republic PMID: 1807034</t>
  </si>
  <si>
    <t>Animals; Chickens; Food Microbiology; Cattle; Swine; Meat/*microbiology; *Food Handling; Milk/*microbiology; Campylobacter jejuni/*isolation &amp; purification/physiology</t>
  </si>
  <si>
    <t>F3U9LFWI</t>
  </si>
  <si>
    <t>van Bunnik B.A.; Hagenaars T.J.; Bolder N.M.; Nodelijk G.; de Jong M.C.</t>
  </si>
  <si>
    <t>Interaction effects between sender and receiver processes in indirect transmission of Campylobacter jejuni between broilers</t>
  </si>
  <si>
    <t>1746-6148 (electronic)</t>
  </si>
  <si>
    <t>Infectious diseases in plants, animals and humans are often transmitted indirectly between hosts (or between groups of hosts), i.e. via some route through the environment instead of via direct contacts between these hosts. Here we study indirect transmission experimentally, using transmission of Campylobacter jejuni (C. jejuni) between spatially separated broilers as a model system. We distinguish three stages in the process of indirect transmission; (1) an infectious "sender" excretes the agent, after which (2) the agent is transported via some route to a susceptible "receiver", and subsequently (3) the receiver becomes colonised by the agent. The role of the sender and receiver side (stage 1 and stage 3) was studied here by using acidification of the drinking water as a modulation mechanism. In the experiment one control group and three treatment groups were monitored for the presence of C. jejuni by taking daily cloacal swabs. The three treatments consisted of acidification of the drinking water of the inoculated animals (the senders), acidification of the drinking water of the susceptible animals (the receivers) or acidification of the drinking water of both inoculated and susceptible animals. In the control group 12 animals got colonised out of a possible 40, in each treatment groups 3 animals out of a possible 40 were found colonised with C. jejuni. The results of the experiments show a significant decrease in transmission rate (beta) between the control groups and treatment groups (p &lt; 0.01 for all groups) but not between different treatments; there is a significant negative interaction effect when both the sender and the receiver group receive acidified drinking water (p = 0.01). This negative interaction effect could be due to selection of bacteria already at the sender side thereby diminishing the effect of acidification at the receiver side.</t>
  </si>
  <si>
    <t>(van Bunnik) Central Veterinary Institute of Wageningen UR, P,O, Box 65, Lelystad, AB, 8200, The Netherlands.</t>
  </si>
  <si>
    <t>BMC Vet. Res.</t>
  </si>
  <si>
    <t>*Campylobacter jejuni; pH; disease transmission; animal; microbiology; article; *campylobacteriosis; *chicken; *bird disease; animal disease; drinking water; physiology; chemistry; animal housing</t>
  </si>
  <si>
    <t>F47CG6YV</t>
  </si>
  <si>
    <t>Istre, G. R.; Blaser, M. J.; Shillam, P.; Hopkins, R. S.</t>
  </si>
  <si>
    <t>Campylobacter enteritis associated with undercooked barbecued chicken.</t>
  </si>
  <si>
    <t>10.2105/ajph.74.11.1265</t>
  </si>
  <si>
    <t>An outbreak of Campylobacter enteritis occurred in 1982 among 11 of 15 members and friends of an extended family gathering in Colorado. Median onset for  illness, characterized by diarrhea, abdominal cramps, fever and headache, was  four days after the party. Illness was associated with eating undercooked  chicken. Two ill persons had stool specimens positive for C. jejuni. Eight of ten  ill persons tested had Immunoglobulin-M-specific indirect fluorescent antibody  (IFA) titers to C. jejuni greater than or equal to 32. IFA titers to C. jejuni  peaked within three weeks of exposure and decreased to control levels within  three months after exposure. Inadequate cooking of poultry may increase the risk  of these infections.</t>
  </si>
  <si>
    <t>1984-11</t>
  </si>
  <si>
    <t>1265-1267</t>
  </si>
  <si>
    <t>Place: United States PMID: 6496822  PMCID: PMC1652037</t>
  </si>
  <si>
    <t>Animals; Chickens; Humans; Feces/microbiology; epidemiology; chicken; *Campylobacter Infections; *Disease Outbreaks; human; *meat; priority journal; methodology; *food contamination; *Campylobacter enteritis; *Food Contamination; short survey; Campylobacter fetus; *Cooking; Enteritis/*etiology; Meat/*adverse effects; Colorado</t>
  </si>
  <si>
    <t>F4BI6CAS</t>
  </si>
  <si>
    <t>Sandberg M.; Dahl J.; Lindegaard L.L.; Pedersen J.R.</t>
  </si>
  <si>
    <t>Compliance/non-compliance with biosecurity rules specified in the Danish Quality Assurance system (KIK) and Campylobacter-positive broiler flocks 2012 and 2013</t>
  </si>
  <si>
    <t>1525-3171 (electronic)</t>
  </si>
  <si>
    <t>One source for Campylobacter jejuni infections in humans could be consumption of broiler meat. Transmission of Campylobacter into broiler houses/flocks occurs via many routes. A number of biosecurity rules is specified in the Quality Assurance System in Danish Chicken Production (KIK) - for which the broiler producers annually are audited for compliance with, by bureau Veritas. Multivariable logistic regression models were used to investigated the association between Compliance/non-compliance with biosecurity rules and Campylobacter-positive flocks - on KIK data from 2012 and 2013. Month and before after audit period were also included in the models. KIK rules important to comply with were: no vegetation around houses, closed systems for feed storage and distribution, and division between clean and unclean zones within broiler houses. A Campylobacter-reducing effect was observed of audit visits (in itself), indicating that there is more focus on compliance with KIK at the time of an audit visit, and that adequate daily biosecurity behavior is important.Copyright © 2016 Poultry Science Association Inc.</t>
  </si>
  <si>
    <t>184-191</t>
  </si>
  <si>
    <t>Campylobacter jejuni; risk factor; Denmark; prevalence; transmission; animal; Campylobacter Infections/ep [Epidemiology]; *veterinary; season; Poultry Diseases/ep [Epidemiology]; *chicken; *physiology; statistical model; animal husbandry; Campylobacter Infections/pc [Prevention]; Poultry Diseases/pc [Prevention]; *legislation and jurisprudence</t>
  </si>
  <si>
    <t>F4CHSIB8</t>
  </si>
  <si>
    <t>Williams, M.S.; Ebel, E.D.; Golden, N.J.</t>
  </si>
  <si>
    <t>Revising a constrained 2-Class attributes sampling plan when laboratory methods are changed</t>
  </si>
  <si>
    <t>10.1016/j.mran.2018.12.002</t>
  </si>
  <si>
    <t>https://www.scopus.com/inward/record.uri?eid=2-s2.0-85061324664&amp;doi=10.1016%2fj.mran.2018.12.002&amp;partnerID=40&amp;md5=ae07e4897d29ed5e69f01421adf4a815</t>
  </si>
  <si>
    <t>66-75</t>
  </si>
  <si>
    <t>Campylobacter; public health; food safety; prevalence; article; nonhuman; controlled study; food industry; *food control; bacterium detection; infectious agent; algorithm; *laboratory test; *sampling; *standardization; cost benefit analysis</t>
  </si>
  <si>
    <t>F4CU2JA9</t>
  </si>
  <si>
    <t>Zhilenkov, E. L.; Popova, V. M.; Popov, D. V.; Zavalsky, L. Y.; Svetoch, E. A.; Stern, N. J.; Seal, B. S.</t>
  </si>
  <si>
    <t>The ability of flagellum-specific Proteus vulgaris bacteriophage PV22 to interact with Campylobacter jejuni flagella in culture.</t>
  </si>
  <si>
    <t>Virology journal</t>
  </si>
  <si>
    <t>10.1186/1743-422X-3-50</t>
  </si>
  <si>
    <t>BACKGROUND: There has been a recent resurgent interest in bacteriophage biology. Research was initiated to examine Campylobacter jejuni-specific bacteriophage in  the Russian Federation to develop alternative control measures for this pathogen.  RESULTS: A C. jejuni flagellum-specific phage PV22 from Proteus vulgaris was  identified in sewage drainage. This phage interacted with C. jejuni by attachment  to flagella followed by translocation of the phage to the polar region of the  bacterium up to the point of DNA injection. Electron microscopic examination  revealed adsorption of PV22 on C. jejuni flagella after a five minute incubation  of the phage and bacteria. A different phenomenon was observed after incubating  the mix under the same conditions, but for twenty minutes or longer. Phage  accumulated primarily on the surface of cells at sites where flagella originated.  Interestingly, PV22 did not inject DNA into C. jejuni and PV22 did not produce  lytic plaques on medium containing C. jejuni cells. The constant of velocity for  PV22 adsorption on cells was 7 x 10(-9) ml/min. CONCLUSION: It was demonstrated  that a bacteriophage that productively infects P. vulgaris was able to bind C.  jejuni and by a spot test that the growth of C. jejuni was reduced relative to  control bacteria in the region of phage application. There may be two interesting  applications of this effect. First, it may be possible to test phage PV22 as an  antimicrobial agent to decrease C. jejuni colonization of the chicken intestine.  Second, the phage could potentially be utilized for investigating biogenesis of  C. jejuni flagella.</t>
  </si>
  <si>
    <t>Virol J</t>
  </si>
  <si>
    <t>Place: England PMID: 16803630  PMCID: PMC1538592</t>
  </si>
  <si>
    <t>Animals; Chickens; Cells, Cultured; *Campylobacter jejuni; DNA; article; nonhuman; bacterium culture; controlled study; cell surface; *bacteriophage; bacterial translocation; electron microscopy; Coculture Techniques; plaque forming cell; bacterial flagellum; *Proteus vulgaris; sewage disposal; Adsorption; Sewage/virology; Bacteriophages/growth &amp; development/isolation &amp; purification/*physiology; Campylobacter jejuni/ultrastructure/*virology; Cecum/microbiology/virology; Epithelial Cells/microbiology/virology; Flagella/*virology; Proteus vulgaris/ultrastructure/*virology</t>
  </si>
  <si>
    <t>F4FUG8AV</t>
  </si>
  <si>
    <t>Rahmatallah, Naoufal; El Rhaffouli, Hicham; Lahlou Amine, Idriss; Sekhsokh, Yassine; Fassi Fihri, Ouafaa; El Houadfi, Mohammed</t>
  </si>
  <si>
    <t>Consumption of antibacterial molecules in broiler production in Morocco.</t>
  </si>
  <si>
    <t>10.1002/vms3.89</t>
  </si>
  <si>
    <t>Monitoring the use of antibacterial agents in food-producing animals is crucial in order to reduce antimicrobial resistance, selection and dissemination of  resistant bacterial strains, and drug residues in the animal food products. The  broiler production sector is considered a great consumer of antibacterials and  incriminated in the rise of antimicrobial resistance level in zoonotic bacterial  pathogens such as Escherichia coli, Salmonella and Campylobacter. Following  recommendations from the OIE and WHO, a survey was conducted about the use and  consumption of several antibacterial agents in Moroccan broiler flocks. More than  5 million broilers were randomly surveyed at the prescriber level, that is, via  the veterinary clinics involved in their health management. The results showed  that 93% of the flocks received at least one antibacterial treatment of minimum  3 days duration. Enrofloxacin, colistin and trimethoprim/sulphonamides were the  most used antibacterials followed by oxytetracycline, florfenicol and  amoxicillin. Oxytetracycline, enrofloxacin and colistin were overdosed in most of  the administration, while amoxicillin and the combination of  trimethoprim/sulphonamides were under-dosed. The total amount of antibacterial  consumed in the survey was 63.48 mg/kg and the Animal Level of Exposure to  Antimicrobials (ALEA) was 94.45%. The reasons for this frequent use were related  mainly to the poor quality of broiler production management. Chicks and animal  feed provided to producers were of variable quality. Management of rearing stock  density was often poor and biosecurity inadequate, and broilers were challenged  by a high prevalence of infectious diseases.</t>
  </si>
  <si>
    <t>80-90</t>
  </si>
  <si>
    <t>© 2018 The Authors. Veterinary Medicine and Science Published by John Wiley &amp; Sons Ltd.</t>
  </si>
  <si>
    <t>Place: England PMID: 29851315  PMCID: PMC5979618</t>
  </si>
  <si>
    <t>Animals; antimicrobials; Surveys and Questionnaires; animal; *Chickens; *chicken; broilers; questionnaire; Morocco; veterinarian; prescription; antiinfective agent/dt [Drug Therapy]; statistics and numerical data; bird disease/dt [Drug Therapy]; Anti-Bacterial Agents/*therapeutic use; Poultry Diseases/*drug therapy; Antibacterial consumption; Veterinarians/statistics &amp; numerical data</t>
  </si>
  <si>
    <t>F4NKZH8X</t>
  </si>
  <si>
    <t>Bauer, B.U.; Schoneberg, C.; Herms, T.L.; Kleinschmidt, S.; Runge, M.; Ganter, M.</t>
  </si>
  <si>
    <t>Impact of Coxiella burnetii vaccination on humoral immune response, vaginal shedding, and lamb mortality in naturally pre-infected sheep</t>
  </si>
  <si>
    <t>10.3389/fvets.2022.1064763</t>
  </si>
  <si>
    <t>https://www.scopus.com/inward/record.uri?eid=2-s2.0-85145410267&amp;doi=10.3389%2ffvets.2022.1064763&amp;partnerID=40&amp;md5=acaf27e53f304e46494ad1066f2f35ce</t>
  </si>
  <si>
    <t>zoonosis; article; nonhuman; controlled study; mortality; sheep; herd; female; animal tissue; real time polymerase chain reaction; Brucella; vaccination; cohort analysis; Coxiella burnetii; Campylobacter fetus; follow up; lamb; autopsy; abortion; immunofluorescence; Neospora caninum; microorganism detection; blood sampling; stillbirth; *bacterial shedding; *humoral immunity; *immunoglobulin G/ec [Endogenous Compound]; *Q fever vaccine/dt [Drug Therapy]; *Q fever/dt [Drug Therapy]; *Q fever/pc [Prevention]; Bluetongue orbivirus; ewe; newborn disease; rectal temperature; reproductive success; Schmallenberg virus; vagina smear</t>
  </si>
  <si>
    <t>F4T9VF45</t>
  </si>
  <si>
    <t>Roe, MT; Byrd, JA; Smith, DP; Pillai, SD</t>
  </si>
  <si>
    <t>Class 1 and class 2 integrons in poultry carcasses from broiler house and poultry processing environments</t>
  </si>
  <si>
    <t>10.4315/0362-028X-66.8.1426</t>
  </si>
  <si>
    <t>Integrons have been identified as major genetic contributors to the dissemination of antimicrobial resistance in bacteria. The objective of this study was to examine the prevalence of integrons in poultry processing at the broiler house and in processing plants. Class 1 and class 2 integrons were found throughout the processing environment. Of the two classes of integrons, class 1 was the most prevalent in all processing areas. The levels of both classes of integrons decreased from the farm to the processing plant. Within the chiller tank in the processing plant, the persistence of these sequences appears to be related to the free chlorine concentration of the chiller tank water. The variable regions of the amplified integrons showed size diversity (from 680 to 2,000 bp), suggesting diversity in types of antibiotic-resistance-coding gene cassettes. The presence of the class 1 and class 2 integrons in the chlorinated chiller tank suggests that these sequences are capable of withstanding this critical step in the reduction of microbial loads on poultry carcasses. The persistence of the integron gene sequences on the farm and throughout processing highlights the stability of these transmissible antibiotic-resistance-coding nucleotide sequences and their potential role as reservoirs of antibiotic-resistance-coding genetic elements within the poultry rearing and processing environments.</t>
  </si>
  <si>
    <t>1426-1431</t>
  </si>
  <si>
    <t>WOS:000184574500013</t>
  </si>
  <si>
    <t>F4WEE4FC</t>
  </si>
  <si>
    <t>Gencay, Yilmaz Emre; Birk, Tina; Sørensen, Martine Camilla Holst; Brøndsted, Lone</t>
  </si>
  <si>
    <t>Methods for Isolation, Purification, and Propagation of Bacteriophages of Campylobacter jejuni.</t>
  </si>
  <si>
    <t>10.1007/978-1-4939-6536-6_3</t>
  </si>
  <si>
    <t>Here, we describe the methods for isolation, purification, and propagation of Campylobacter jejuni bacteriophages from samples expected to contain high number  of phages such as chicken feces. The overall steps are (1) liberation of phages  from the sample material; (2) observation of plaque-forming units on C. jejuni  lawns using a spot assay; (3) isolation of single plaques; (4) consecutive  purification procedures; and (5) propagation of purified phages from a plate  lysate to prepare master stocks.</t>
  </si>
  <si>
    <t>19-28</t>
  </si>
  <si>
    <t>Place: United States PMID: 27885595</t>
  </si>
  <si>
    <t>Animals; Campylobacter; Feces/microbiology; Chickens/*microbiology; C. jejuni; Isolation; Purification; Bacteriophage; Poultry Diseases/*microbiology; Campylobacter Infections/microbiology/*veterinary; Culture Media/chemistry; Agar/chemistry; *Viral Plaque Assay; Bacteriophages/growth &amp; development/*isolation &amp; purification; Campylobacter jejuni/growth &amp; development/isolation &amp; purification/*virology; Propagation; Titration</t>
  </si>
  <si>
    <t>F4YL3ZQ8</t>
  </si>
  <si>
    <t>Silva, F.; Domingues, F.C.; Nerín, C.</t>
  </si>
  <si>
    <t>Control microbial growth on fresh chicken meat using pinosylvin inclusion complexes based packaging absorbent pads</t>
  </si>
  <si>
    <t>10.1016/j.lwt.2017.10.043</t>
  </si>
  <si>
    <t>https://www.scopus.com/inward/record.uri?eid=2-s2.0-85032281752&amp;doi=10.1016%2fj.lwt.2017.10.043&amp;partnerID=40&amp;md5=e00926551bec931124c320ac7793bdf4</t>
  </si>
  <si>
    <t>148-154</t>
  </si>
  <si>
    <t>F5VCQMBV</t>
  </si>
  <si>
    <t>Fischer, Samuel; Kittler, Sophie; Klein, Günter; Glünder, Gerhard</t>
  </si>
  <si>
    <t>Impact of a single phage and a phage cocktail application in broilers on reduction of Campylobacter jejuni and development of resistance.</t>
  </si>
  <si>
    <t>10.1371/journal.pone.0078543</t>
  </si>
  <si>
    <t>Campylobacteriosis is currently the most frequent foodborne zoonosis in many countries. One main source is poultry. The aim of this study was to enhance the  knowledge about the potential of bacteriophages in reducing colonization of  broilers with Campylobacter , as there are only a few in vivo studies published.  Commercial broilers were inoculated with 10⁴ CFU/bird of a Campylobacter jejuni  field strain. Groups of 88 birds each were subsequently treated with a single  phage or a four-phage cocktail (10⁷ PFU/bird in CaCO₃ buffered SM-Buffer).  Control birds received the solvent only. Afterwards, subgroups of eleven birds  each were examined for their loads with phages and Campylobacter on day 1, 3, 7,  14, 21, 28, 35 and 42 after phage application. The susceptibility of the  Campylobacter population to phage infection was determined using ten isolates per  bird. In total 4180 re-isolates were examined. The study demonstrated that the  deployed phages persisted over the whole investigation period. The Campylobacter  load was permanently reduced by the phage-cocktail as well as by the single  phage. The reduction was significant between one and four weeks after treatment  and reached a maximum of log₁₀ 2.8 CFU/g cecal contents. Phage resistance rates  of initially up to 43% in the single phage treated group and 24% in the cocktail  treated group later stabilized at low levels. The occurrence of phage resistance  influenced but did not override the Campylobacter reducing effect. Regarding the  reduction potential, the cocktail treatment had only a small advantage over the  singe phage treatment directly after phage administration. However, the cocktail  moderated and delayed the emergence of phage resistance.</t>
  </si>
  <si>
    <t>e78543</t>
  </si>
  <si>
    <t>Place: United States PMID: 24205254  PMCID: PMC3804501</t>
  </si>
  <si>
    <t>Animals; Chickens/*microbiology; *Campylobacter jejuni; Viral Load; antibiotic sensitivity; article; broiler; nonhuman; bacterium isolation; animal experiment; *antibiotic resistance; antibiotic agent; bacterial colonization; bacterial strain; bacterial load; colony forming unit; *bacteriophage; buffer; microbial population dynamics; inoculation; bird; calcium carbonate; Environment, Controlled; Bacteriophages/*pathogenicity/physiology; Campylobacter jejuni/*physiology/*virology</t>
  </si>
  <si>
    <t>F5YYE6R3</t>
  </si>
  <si>
    <t>Kobierecka, Patrycja A.; Wyszyńska, Agnieszka K.; Aleksandrzak-Piekarczyk, Tamara; Kuczkowski, Maciej; Tuzimek, Anna; Piotrowska, Wioletta; Górecki, Adrian; Adamska, Iwona; Wieliczko, Alina; Bardowski, Jacek; Jagusztyn-Krynicka, Elżbieta K.</t>
  </si>
  <si>
    <t>In vitro characteristics of Lactobacillus spp. strains isolated from the chicken digestive tract and their role in the inhibition of Campylobacter colonization.</t>
  </si>
  <si>
    <t>MicrobiologyOpen</t>
  </si>
  <si>
    <t>2045-8827</t>
  </si>
  <si>
    <t>10.1002/mbo3.512</t>
  </si>
  <si>
    <t>Campylobacter jejuni/coli infections are the leading cause of bacterial diarrheal illnesses in humans. Many epidemiological studies indicate that improperly  prepared meat from chickens that carry a high load of Campylobacter in their  intestinal tracts is the key source of human infections. LAB, mainly members of  the Lactococcus and Lactobacillus genera, increasingly have been tested as  vehicles for the delivery of heterologous bacterial or viral antigens to animal  mucosal immune systems. Thus, the objective of this study was to isolate,  identify, and characterize Lactobacillus spp. strains isolated from chickens bred  in Poland. Their ability to decrease the level of bird gut colonization by C.  jejuni strain was also analyzed. First, the influence of the different chicken  rearing systems was evaluated, especially the effect of diets on the  Lactobacillus species that colonize the gut of chickens. Next, selected strains  were analyzed in terms of their anti-Campylobacter activity in vitro; potential  probiotic traits such as adhesion properties, bile and low pH tolerance; and  their ability to grow on a defined carbon source. Given that improperly prepared  chicken meat is the main source of human infection by Campylobacter, the selected  strains were also assessed for their ability to inhibit Campylobacter  colonization in the bird's intestine. These experiments revealed enormous  physiological diversity among the Lactobacillus genus strains. Altogether, our  results showed that L. plantarum strains isolated from the digestive tracts of  chickens bred in Poland displayed some probiotic attributes in vitro and were  able to decrease the level of bird gut colonization by C. jejuni strain. This  suggests that they can be employed as vectors to deliver Campylobacter  immunodominant proteins to the bird's immune system to strengthen the efficacy of  in ovo vaccination.</t>
  </si>
  <si>
    <t>Microbiologyopen</t>
  </si>
  <si>
    <t>© 2017 The Authors. MicrobiologyOpen published by John Wiley &amp; Sons Ltd.</t>
  </si>
  <si>
    <t>Place: England PMID: 28736979  PMCID: PMC5635155</t>
  </si>
  <si>
    <t>Animals; Campylobacter; Chickens; poultry; Campylobacter Infections/*microbiology; Campylobacter jejuni; chicken meat; chicken; *Campylobacter; Bacterial Adhesion; Probiotics; Fermentation; pH; article; nonhuman; bacterium isolation; controlled study; probiotics; antibacterial activity; animal food; bacterium identification; bacterial colonization; bacterial strain; bile; intestine; priority journal; digestive system; probiotic agent; in vitro study; microbial diversity; growth inhibition; Lactobacillus; *Antibiosis; Poland; *Lactobacillus; cell adhesion; rearing; Carbohydrate Metabolism; carbon source; Adaptation, Biological; Poultry Diseases/microbiology; Campylobacter/*physiology; Gastrointestinal Tract/*microbiology; Campylobacter jejuni/physiology; Bile Acids and Salts/pharmacology; Lactic Acid/biosynthesis; Lactobacillus/isolation &amp; purification/*physiology</t>
  </si>
  <si>
    <t>F5ZEFVKR</t>
  </si>
  <si>
    <t>Dawson, Paul; Buyukyavuz, Ahmet; Ionita, Claudia; Northcutt, Julie</t>
  </si>
  <si>
    <t>Effects of DNA extraction methods on the real time PCR quantification of Campylobacter jejuni, Campylobacter coli, and Campylobacter lari in chicken feces  and ceca contents.</t>
  </si>
  <si>
    <t>10.1016/j.psj.2022.102369</t>
  </si>
  <si>
    <t>Polymerase chain reaction (PCR) method was coupled with a DNA extraction to enumerate Campylobacter spp. from poultry gastrointestinal tract samples. Three  experiments were conducted that included: 1) Development of a DNA standard curve  related to bacterial DNA primers; 2) Design of a cell/genomic DNA extraction  protocol to isolate Campylobacter spp. DNA from complex samples such as poultry  feces; and 3) Comparison of PCR quantification to standard plate count  methodology. The standard curve using primers for Campylobacter spp. was created  for DNA extracted from environmental isolates with a linear range (R(2) &gt; 0.95)  and with a high specificity for C. coli and C. jejuni recovered from poultry,  swine and laboratory isolates. A 2-step extraction process of bacterial DNA from  poultry feces was developed in which the cells were first concentrated using a  gradient-centrifugation step followed by comparison of 4 DNA extraction methods.  Two commercial DNA extraction methods (Zymo Research Quick DNA, and Invitrogen  magnetic separation), a traditional phenol-chloroform DNA extraction method using  proteinase K to inactivate DNAses, and an in-house isolation method for DNA  extraction based on chaotropic salts were used. The middle gradient layer  recovered 89% to 98% of the bacteria cells from the sample, with recovery  dependent upon the Campylobacter genus. The 4 DNA extractions methods recovered  112 to 302 ug/nL of DNA. Finally, the qPCR and standard plate methods were highly  correlated for enumerating Campylobacter spp. in the 2.0 to 8.0-log CFU range.  Analyses of the results from this study demonstrate that the combination of the  standard curve for Campylobacter spp. DNA primers, the gradient cell  concentration method and DNA extraction techniques with qPCR can be used to  enumerate Campylobacter spp. from poultry samples with findings similar those of  traditional plate count methodology.</t>
  </si>
  <si>
    <t>Place: England PMID: 36565641  PMCID: PMC9800320</t>
  </si>
  <si>
    <t>Animals; Campylobacter; Swine; *Campylobacter; PCR; DNA extraction; ceca; feces; *Swine Diseases; *Campylobacter jejuni/genetics; Chickens/genetics; Poultry/genetics; *Campylobacter coli/genetics; Real-Time Polymerase Chain Reaction/veterinary; DNA Primers/genetics; *Campylobacter Infections/veterinary/microbiology; *Campylobacter lari/genetics; DNA, Bacterial/genetics/analysis; Feces/chemistry</t>
  </si>
  <si>
    <t>F68M6YHP</t>
  </si>
  <si>
    <t>Liu, Xiaoyi; Liu, Liying; Zhang, Maozhi; Wang, Huicui; Yang, Ning; Li, Xianyao</t>
  </si>
  <si>
    <t>Chicken cecal microRNAs in the response to Campylobacter jejuni inoculation by Solexa sequencing.</t>
  </si>
  <si>
    <t>10.3382/ps/pew190</t>
  </si>
  <si>
    <t>Campylobacter jejuni (C. jejuni) is one of major foodborne pathogen that cause human diarrhea by consuming C. jejuni contaminated chicken products. MicroRNAs  play an integral role in many different biological processes including bacteria  and virus inoculation in chickens. In this study, we identified chicken miRNAs  responding to C. jejuni inoculation through Solexa sequencing in the cecum. As a  result, four miRNAs were significantly differentially expressed between  inoculated and non-inoculated groups. There were 1,114 putative target genes  regulated by those differentially expressed miRNAs predicted by miRanda,  TargetScan, and miRTarget softwares. Functional analysis of those target genes  showed that 113 gene ontology biological process terms and 14 pathways were  significantly enriched. Hedgehog signaling pathway may contribute to chicken  C. jejuni inoculation. MiR-155 played vital role in the C. jejuni inoculation.  The result herein will lay the foundation for the further study of regulatory  mechanism of chicken miRNAs in the response to C. jejuni inoculation.</t>
  </si>
  <si>
    <t>2819-2823</t>
  </si>
  <si>
    <t>© 2016 Poultry Science Association Inc.</t>
  </si>
  <si>
    <t>Place: England PMID: 27303046</t>
  </si>
  <si>
    <t>Animals; Chickens/microbiology; Campylobacter jejuni; chicken; Gene Expression; miRNA; expression; Real-Time Polymerase Chain Reaction/veterinary; Poultry Diseases/metabolism/*microbiology; Campylobacter Infections/metabolism/microbiology/*veterinary; Cecum/metabolism/*microbiology; MicroRNAs/isolation &amp; purification/*metabolism</t>
  </si>
  <si>
    <t>F6FXIJEX</t>
  </si>
  <si>
    <t>Straver, JM; Janssen, AFW; Linnemann, AR; van Boekel, MAJS; Beumer, RR; Zwietering, MH</t>
  </si>
  <si>
    <t>Number of Salmonella on chicken breast filet at retail level and its implications for public health risk</t>
  </si>
  <si>
    <t>10.4315/0362-028X-70.9.2045</t>
  </si>
  <si>
    <t>This study aimed to characterize the number of Salmonella on chicken breast filet at the retail level and to evaluate if this number affects the risk of salmonellosis. From October to December 2005, 220 chilled raw filets (without skin) were collected from five local retail outlets in The Netherlands. Filet rinses that were positive after enrichment were enumerated with a three-tube most-probable-number (MPN) assay. Nineteen filets (8.6%) were contaminated above the detection limit of the MPN method (10 Salmonella per filet). The number of Salmonella on positive filets varied from 1 to 3.81 log MPN per filet. The obtained enumeration data were applied in a risk assessment model. The model considered possible growth during domestic storage, cross-contamination from filet via a cutting board to lettuce, and possible illness due to consumption of the prepared lettuce. A, screening analysis with expected-case and worst-case estimates for the input values of the model showed that variability in the inputs was of relevance. Therefore, a Monte Carlo simulation with probability distributions for the inputs was carried out to predict the annual number of illnesses. Remarkably, over two-thirds of annual predicted illnesses were caused by the small fraction of filets containing more than 3 log Salmonella at retail (0.8% of all filets). The enumeration results can be used to confirm this hypothesis in a more elaborate risk assessment. Modeling of the supply chain can provide insight for possible intervention strategies to reduce the incidence of rare, but extreme levels. Reduction seems feasible within current practices, because the retail market study indicated a significant difference between suppliers.</t>
  </si>
  <si>
    <t>2045-2055</t>
  </si>
  <si>
    <t>WOS:000249352400007</t>
  </si>
  <si>
    <t>F6HD5QLQ</t>
  </si>
  <si>
    <t>M'ikanatha, NM; Bodeis-Jones, S; Lautenbach, E; Zhao, SH; Folster, JP; Medalla, FM; Localio, AR; Russo, AT; Reynolds, S; McDermott, PF</t>
  </si>
  <si>
    <t>Comparison of Fluoroquinolone and Macrolide Resistance in Campylobacter from Retail Chicken Meat in Pennsylvania with National Data</t>
  </si>
  <si>
    <t>PHARMACOEPIDEMIOLOGY AND DRUG SAFETY</t>
  </si>
  <si>
    <t>1053-8569</t>
  </si>
  <si>
    <t>S215-S216</t>
  </si>
  <si>
    <t>WOS:000269009900492</t>
  </si>
  <si>
    <t>F6LYGTF9</t>
  </si>
  <si>
    <t>Killing of Campylobacter on contaminated plastic and wooden cutting boards by glycerol monocaprate (monocaprin)</t>
  </si>
  <si>
    <t>10.1111/j.1472-765X.2010.02898.x</t>
  </si>
  <si>
    <t>https://www.scopus.com/inward/record.uri?eid=2-s2.0-77955810484&amp;doi=10.1111%2fj.1472-765X.2010.02898.x&amp;partnerID=40&amp;md5=4b37454de733060b5b7f83bca255b053</t>
  </si>
  <si>
    <t>chicken meat; contamination; *Campylobacter; article; nonhuman; unclassified drug; *bactericidal activity; emulsion; *kitchen; wood; *decanoic acid/pd [Pharmacology]; *disposable equipment; *monocaprin/pd [Pharmacology]; intracellular killing</t>
  </si>
  <si>
    <t>F6NCHY4T</t>
  </si>
  <si>
    <t>Varga, Csaba; Guerin, Michele T.; Brash, Marina L.; Slavic, Durda; Boerlin, Patrick; Susta, Leonardo</t>
  </si>
  <si>
    <t>Antimicrobial resistance in Campylobacter jejuni and Campylobacter coli isolated from small poultry flocks in Ontario, Canada: A two-year surveillance study.</t>
  </si>
  <si>
    <t>10.1371/journal.pone.0221429</t>
  </si>
  <si>
    <t>Antimicrobial resistance in Campylobacter, common in poultry, is a global public health issue. The emergence and spread of antimicrobial resistant Campylobacter  has been linked to the use of antimicrobials in food animals. Small poultry  flocks are becoming increasingly popular not only as a source of food but also as  pets, yet not all small flock owners are aware of proper antimicrobial use  practices and safe food handling protocols. This trend could contribute to  antimicrobial resistance. In order to determine the prevalence of antimicrobial  resistance in Campylobacter in small poultry flocks, we analyzed data from birds  that had been submitted to a diagnostic laboratory in Ontario between October  2015 and September 2017. A pooled cecal sample was obtained from each submission  and cultured for Campylobacter jejuni and Campylobacter coli. Three isolates were  recovered from each positive sample and tested for susceptibility to nine  antimicrobials using a broth microdilution method. Overall, 176 isolates were  recovered (141 chicken, 21 turkey, 6 duck, and 8 game bird). A high frequency of  resistance to tetracycline was observed in the C. jejuni isolates from chickens  (77%) and turkeys (100%), and in the C. coli isolates from turkeys (50%) and game  birds (40%). Campylobacter jejuni isolates had higher odds of resistance to  tetracycline (OR = 3.54, P ≤ 0.01) compared to C. coli isolates. Overall, there  was a low frequency of resistance to quinolones and a very low frequency of  resistance to macrolides. Multidrug resistance was uncommon. The high prevalence  of tetracycline resistance emphasizes the importance of prudent antimicrobial use  in small flocks. Although low, the presence of resistance to macrolides and  quinolones, which are used to treat campylobacteriosis in humans, highlights the  need for proper food safety and infection control practices by small flock owners  to prevent exposure to antimicrobial resistant Campylobacter.</t>
  </si>
  <si>
    <t>e0221429</t>
  </si>
  <si>
    <t>Place: United States PMID: 31465474  PMCID: PMC6715200</t>
  </si>
  <si>
    <t>Animals; Humans; poultry; chicken; *Campylobacter jejuni; prevalence; antibiotic sensitivity; article; nonhuman; tetracycline; bacterium isolation; *Campylobacter coli; broth dilution; ciprofloxacin; florfenicol; gentamicin; nalidixic acid; *antibiotic resistance; Microbial Sensitivity Tests; Ontario; azithromycin; clindamycin; erythromycin; telithromycin; bacterium isolate; Cluster Analysis; Logistic Models; turkey (bird); duck; game bird; Public Health Surveillance; *Drug Resistance, Bacterial; Poultry Diseases/*epidemiology/*microbiology; Anti-Bacterial Agents/*pharmacology; Campylobacter coli/*drug effects/isolation &amp; purification; Campylobacter jejuni/*drug effects/isolation &amp; purification; Ontario/epidemiology</t>
  </si>
  <si>
    <t>F6RJ5XF2</t>
  </si>
  <si>
    <t>Hänel, I.; Müller, J.; Müller, W.; Schulze, F.</t>
  </si>
  <si>
    <t>Correlation between invasion of Caco-2 eukaryotic cells and colonization ability in the chick gut in Campylobacter jejuni.</t>
  </si>
  <si>
    <t>10.1016/j.vetmic.2004.04.004</t>
  </si>
  <si>
    <t>In an in vitro cell culture model using Caco-2 cells the adhesion and invasion properties of 11 Campylobacter (C.) jejuni isolates of different origin were  studied. Additionally, we investigated the colonization ability of the strains in  a chick model. Virtually, all C. jejuni showed cell adherence in the in vitro  assay, but there were large differences in the invasion frequencies among the  Campylobacter isolates. The colonization ability in the chick gut also differed  markedly and enabled the formation of three groups: non-colonizing, weak or  delayed colonization and strong colonization ability. On this occasion, we found  a putative correlation between invasion of Caco-2 cells and colonization in the  chick gut. Non-colonizers are not invasive or only have small invasion indexes.  Strains which colonize weakly or exhibit delayed colonization have a medium  invasion index and strong colonizers show markedly higher values of this  parameter. The characterization of the flagellin gene of the used C. jejuni  strains resulted in eight flaA types. There was no association between flaA type  and invasion or colonization ability in the chick gut.</t>
  </si>
  <si>
    <t>75-82</t>
  </si>
  <si>
    <t>Place: Netherlands PMID: 15172689</t>
  </si>
  <si>
    <t>Animals; Humans; Feces/microbiology; Virulence; Random Allocation; *Chickens; Caco-2 Cells; Polymorphism, Restriction Fragment Length; Poultry Diseases/*microbiology; Campylobacter Infections/microbiology/*veterinary; DNA, Bacterial/chemistry/genetics; Polymerase Chain Reaction/veterinary; Flagellin/chemistry/genetics; Bacterial Adhesion/physiology; Campylobacter jejuni/genetics/growth &amp; development/*pathogenicity; Gastrointestinal Diseases/microbiology/*veterinary</t>
  </si>
  <si>
    <t>F6XT786J</t>
  </si>
  <si>
    <t>Lin, Jun; Martinez, Ad'Lynn</t>
  </si>
  <si>
    <t>Effect of efflux pump inhibitors on bile resistance and in vivo colonization of Campylobacter jejuni.</t>
  </si>
  <si>
    <t>10.1093/jac/dkl374</t>
  </si>
  <si>
    <t>OBJECTIVES: The multidrug efflux pump CmeABC is essential for Campylobacter colonization in animal intestine by mediating bile resistance. The objective of  this study is to examine the effect of inhibition of the CmeABC pump by efflux  pump inhibitor (EPI) on the susceptibility of Campylobacter to bile salts and to  evaluate the in vivo efficacy of two EPIs on the colonization of Campylobacter in  a host. METHODS: Two wild-type Campylobacter jejuni strains and their isogenic  cmeB mutants were used to determine the susceptibilities of the strains to  various bile salts in the presence of EPI MC-207,110 or MC-04,124. The in vivo  effect of the EPIs on the colonization of C. jejuni in a host was evaluated using  a chicken model system. RESULTS: The presence of EPIs resulted in a 16- to  512-fold reduction in the MICs of bile salts in both C. jejuni strains. Compared  with wild-type strains, cmeB mutants displayed much smaller magnitudes of  reduction in the MICs of bile salts, indicating that the in vitro effect of the  EPI is primarily mediated by the CmeABC efflux pump. Investigation of 21  Campylobacter isolates from various origins further showed that the EPI  MC-207,110 decreased bile resistance in all isolates. Single oral administration  of EPI (MC-207,110 or MC-04,124) at two different doses reduced colonization of  C. jejuni in chickens at 2-4 days post-inoculation only. Oral administration of  MC-207,110 for three consecutive days following inoculation of C. jejuni did not  result in a more significant reduction in the level of Campylobacter colonization  in chickens. CONCLUSIONS: Inhibition of Campylobacter efflux pumps by EPIs is a  potential means for therapeutic intervention to reduce colonization of C. jejuni  in humans and animal reservoirs.</t>
  </si>
  <si>
    <t>966-972</t>
  </si>
  <si>
    <t>Place: England PMID: 16963459</t>
  </si>
  <si>
    <t>Animals; Chickens; Humans; chicken; *Campylobacter jejuni; multidrug resistance; human; animal; isolation and purification; microbiology; article; dose response; drug effect; Microbial Sensitivity Tests; microbiological examination; metabolism; Gram negative infection; growth, development and aging; *ABC transporter; Drug Resistance, Multiple, Bacterial; Dose-Response Relationship, Drug; *bile acid/pd [Pharmacology]; *dipeptide/pd [Pharmacology]; *quinoline derivative/pd [Pharmacology]; drug antagonism; mc 04124; phenylalanine arginine beta naphthylamide; Campylobacter Infections/microbiology; ATP-Binding Cassette Transporters/*antagonists &amp; inhibitors/metabolism; Bile Acids and Salts/*pharmacology; Campylobacter jejuni/*drug effects/growth &amp; development/isolation &amp; purification/*metabolism; Dipeptides/*pharmacology; Quinolines/*pharmacology</t>
  </si>
  <si>
    <t>F7925W7N</t>
  </si>
  <si>
    <t>Berrang, M. E.; Meinersmann, R. J.; Cox, N. A.; Thompson, T. M.</t>
  </si>
  <si>
    <t>Multilocus Sequence Subtypes of Campylobacter Detected on the Surface and from Internal Tissues of Retail Chicken Livers.</t>
  </si>
  <si>
    <t>10.4315/0362-028X.JFP-18-131</t>
  </si>
  <si>
    <t>Foodborne campylobacteriosis has been traced to undercooked chicken liver. The objectives of this study were to determine the prevalence of Campylobacter  associated with chicken livers at retail and to determine which subtypes are  detected on the surface and in the internal tissues of the livers. Fifteen  packages of fresh chicken livers, each representing a unique combination of  processing plant and sell-by date, were collected at each of three retail grocery  stores in Georgia. Three intact, undamaged livers per container ( n = 45) were  selected and sampled using each three methods: outside swab, inside swab accessed  by pressing through a heat-sterilized outer surface, and whole liver blended in  enrichment broth. Each liver sample with 0.1 mL of exudate from packages was  cultured for Campylobacter by plating on Campy-Cefex agar. The most prevalent  Campylobacter colony type from each positive sample was subjected to whole genome  sequencing and multilocus sequence typing. Campylobacter was detected in at least  one sample from every package. Surface swabs were positive for 29 of 45 livers,  but significantly fewer swabs of internal tissue were positive, 14 of 45 ( P &lt;  0.01). Campylobacter was detected in 30 of 45 blended whole liver samples.  Multiple subtypes were detected from eight livers. In four livers, a different  subtype was dominant on the surface than was dominant internally. In one liver,  three subtypes were detected. Various subtypes of Campylobacter can be readily  isolated from fresh retail chicken livers; therefore, undercooked chicken livers  pose a food safety risk.</t>
  </si>
  <si>
    <t>1535-1539</t>
  </si>
  <si>
    <t>Place: United States PMID: 30132716</t>
  </si>
  <si>
    <t>Animals; Campylobacter; Food Microbiology; Meat; Chickens/microbiology; Food Contamination/*analysis; chicken; *Campylobacter; meat; animal; microbiology; liver; genetics; food contamination; food control; Georgia; Multilocus sequence typing; Chicken livers; *Campylobacter/genetics; Liver/*microbiology</t>
  </si>
  <si>
    <t>F7IXQHRP</t>
  </si>
  <si>
    <t>Ozbey, G.; Tasdemir, B.</t>
  </si>
  <si>
    <t>Seasonality and antibiotic resistance of Campylobacter in Turkish chicken meat</t>
  </si>
  <si>
    <t>10.12834/VetIt.170.2543.1</t>
  </si>
  <si>
    <t>https://www.scopus.com/inward/record.uri?eid=2-s2.0-84919957106&amp;doi=10.12834%2fVetIt.170.2543.1&amp;partnerID=40&amp;md5=7cd5b007e92f8982cb3ef72e4b5838a5</t>
  </si>
  <si>
    <t>277-283</t>
  </si>
  <si>
    <t>Variazioni stagionali e resistenza ad antibiotici del Campylobacter in campioni di carne di pollame in turchia</t>
  </si>
  <si>
    <t>Campylobacter jejuni; antibiotic resistance; chicken; meat; animal; Campylobacter coli; *food control; *drug effects; *microbiology; season; comparative study; Turkey</t>
  </si>
  <si>
    <t>F7LSY22S</t>
  </si>
  <si>
    <t>Bièche, Clémence; de Lamballerie, Marie; Chevret, Didier; Federighi, Michel; Tresse, Odile</t>
  </si>
  <si>
    <t>Dynamic proteome changes in Campylobacter jejuni 81-176 after high pressure shock and subsequent recovery.</t>
  </si>
  <si>
    <t>Journal of proteomics</t>
  </si>
  <si>
    <t>1876-7737 1874-3919</t>
  </si>
  <si>
    <t>10.1016/j.jprot.2011.10.028</t>
  </si>
  <si>
    <t>Campylobacter jejuni is one of the most intriguing human foodborne bacterial pathogen. Its survival throughout the food processing chain and its pathogenesis  mechanisms in humans remain enigmatic. Living in the animal guts and particularly  in avian intestine as a commensal bacterium, this microorganism is frequently  isolated from meat products. Ultra high pressure (HP) is a promising alternative  to thermal technology for microbial safety of foodstuffs with less organoleptic  and nutritional alterations. Its application could be extended to meat products  potentially contaminated by C. jejuni. To evaluate the response of Campylobacter  to this technological stress and subsequent recovery at a molecular level, a  dynamic 2-DE-based proteomic approach has been implemented. After cultivation, C.  jejuni cells were conditioned in a high-pressure chamber and transferred to fresh  medium for recovery. The protein abundance dynamics at the proteome scale were  analyzed by 2-DE during the cellular process of cell injury and recovery.  Monitoring protein abundance through time unraveled the basic metabolisms  involved in this cellular process. The significance of the proteome evolution  modulated by HP and subsequent recovery is discussed in the context of a specific  cellular response to stress and recovery of C. jejuni with 69 spots showing  significant changes through time.</t>
  </si>
  <si>
    <t>1144-1156</t>
  </si>
  <si>
    <t>J Proteomics</t>
  </si>
  <si>
    <t>Place: Netherlands PMID: 22079248</t>
  </si>
  <si>
    <t>Animals; Food Microbiology; Time Factors; Chickens/microbiology; Hydrogen-Ion Concentration; Gene Expression Regulation, Bacterial; Models, Biological; Oxidative Stress; Pressure; Proteomics/*methods; Campylobacter jejuni/*metabolism; Biochemistry/methods; Cytoplasm/metabolism; Electrophoresis, Gel, Two-Dimensional/methods; Proteome/genetics; Sodium Chloride/chemistry</t>
  </si>
  <si>
    <t>F7QGHDKC</t>
  </si>
  <si>
    <t>Ganan, M.; Silván, J.M.; Carrascosa, A.V.; Martínez-Rodríguez, A.J.</t>
  </si>
  <si>
    <t>Alternative strategies to use antibiotics or chemical products for controlling Campylobacter in the food chain</t>
  </si>
  <si>
    <t>10.1016/j.foodcont.2011.09.027</t>
  </si>
  <si>
    <t>https://www.scopus.com/inward/record.uri?eid=2-s2.0-80055093474&amp;doi=10.1016%2fj.foodcont.2011.09.027&amp;partnerID=40&amp;md5=761d5496dfa8a9449e653dce284c5393</t>
  </si>
  <si>
    <t>F7QT86CL</t>
  </si>
  <si>
    <t>Habeeb, GA; Durmusoglu, H; Ilhak, OI</t>
  </si>
  <si>
    <t>THE COMBINED EFFECT OF SODIUM LACTATE, LACTIC ACID AND ACETIC ACID ON THE SURVIVAL OF Salmonella spp. AND THE MICROBIOTA OF CHICKEN DRUMSTICKS</t>
  </si>
  <si>
    <t>SLOVENIAN VETERINARY RESEARCH</t>
  </si>
  <si>
    <t>1580-4003</t>
  </si>
  <si>
    <t>10.26873/SVR-955-2020</t>
  </si>
  <si>
    <t>The poultry processing industry has been investigating the new decontamination applications to prevent foodborne pathogens and extend the shelf life of poultry products. This study investigates the effects of lactic acid, acetic acid and sodium lactate, alone and in combination, on the survival of Salmonella spp. and the shelf life of chicken drumsticks. The fresh chicken drumsticks were inoculated with Salmonella Typhimurium and Salmonella Enteritidis and they were divided into groups as control (sterile tap water), 1% sodium lactate (SL), 1.5% lactic acid (LA), 1.5% acetic acid (AA), and their combinations. The drumstick samples were immersed into the treatment solutions for 5 minutes and stored at 4 degrees C for eight days, and they were analyzed for aerobic psychrotrophic bacteria (APB), Pseudomonas spp., lactic acid bacteria (LAB), Salmonella spp. and pH level. On day 5, APB, Pseudomonas spp. and LAB numbers exceeded 7.0 log(10) CFU ml(-1) in the control, SL, LA and LA+ SL groups. The reduction levels of Salmonella spp. were 1.2 and 0.9 log(10) CFU ml(-1) in the LA and AA+LA groups on day 0, and they were significantly different from the control group (P&lt;0.05). The shelf life of the chicken drumsticks that were treated with the solutions containing 1.5% M (AA, AA+ SL, AA+ LA and AA+ LA+ SL) was at least two days longer than the control group. It is concluded that the combinations of 1.5% LA, 1.5% AA and 1% SL can be used to reduce the number of Salmonella spp.and to extend the shelf life of chicken drumstick.</t>
  </si>
  <si>
    <t>47-54</t>
  </si>
  <si>
    <t>WOS:000668519400001</t>
  </si>
  <si>
    <t>F83XXZLR</t>
  </si>
  <si>
    <t>Han, Zifeng; Willer, Thomas; Pielsticker, Colin; Gerzova, Lenka; Rychlik, Ivan; Rautenschlein, Silke</t>
  </si>
  <si>
    <t>Differences in host breed and diet influence colonization by Campylobacter jejuni and induction of local immune responses in chicken.</t>
  </si>
  <si>
    <t>10.1186/s13099-016-0133-1</t>
  </si>
  <si>
    <t>BACKGROUND: Chickens are regarded as the main reservoir for human campylobacteriosis. Little is known about the interaction between Campylobacter  jejuni (C. jejuni) and chickens. This interaction may be influenced by the stage  of maturation of the immune system, developing gut microbiota composition and  other factors including breed and diet. Our aim was to investigate the impact of  breed, and diet on C. jejuni colonization and host immune responses in chickens.  Birds were inoculated with 10(4) colony forming units (CFU) of C. jejuni or  diluent at one (Exp. 1) or 22 (Exp. 2) days post hatch. We compared local immune  cell subpopulations, cytokine expression levels, and gut microbiota composition  between broiler-type (BT) and layer-type (LT) birds fed with either commercial  broiler feed (bf) or layer feed (lf). RESULTS: Lower colonization rates were  observed in the older age group independent of breed and diet. Independent of  breed, birds fed with bf showed higher CFU of C. jejuni compared to lf-fed  groups. Campylobacter jejuni-inoculation had a significant effect on lymphocyte  numbers and cytokine expression levels in BT birds independent of feeding  strategy (p &lt; 0.05). These effects were not detected in LT birds, only LT birds  fed with bf showed a significant increase in IL-8-expression at 7 days post C.  jejuni inoculation compared to LT-control birds (p &lt; 0.05). Diet influenced gut  microbiota composition in a comparable manner between BT and LT birds, but  changes in microbiota composition associated with C. jejuni inoculation varied  between breeds. CONCLUSIONS: Diet and breed influenced C. jejuni colonization,  immune responses and microbiota composition to a different extent comparing  between LT and BT birds. The mechanisms behind these differences have to be  elucidated further. Our results suggest that selection for more resistant breeds  in combination with adapted feeding strategies may help to reduce Campylobacter  colonization levels in commercial poultry in the future.</t>
  </si>
  <si>
    <t>Place: England PMID: 27843492  PMCID: PMC5105272</t>
  </si>
  <si>
    <t>Breed; Campylobacter jejuni; Diet; Gut microbiota; Immune response</t>
  </si>
  <si>
    <t>F892PC9W</t>
  </si>
  <si>
    <t>Broiler carcass contamination with Campylobacter from feces during defeathering</t>
  </si>
  <si>
    <t>Three sets of experiments were conducted to explore the increase in recovery of Campylobacter from broiler carcasses after defeathering. In the first set of experiments, live broilers obtained from a commercial processor were transported to a pilot plant, and breast skin was sampled by a sponge wipe method before and after defeathering. One of 120 broiler breast skin samples was positive for Campylobacter before defeathering, and 95 of 120 were positive after defeathering. In the second set of experiments, Campylobacter-free flocks were identified, subjected to feed withdrawal, and transported to the pilot plant. Carcasses were intracloacally inoculated with Campylobacter (10(7) CFU) just prior to entering the scald tank. Breast skin sponge samples were negative for Campylobacter before carcasses entered the picker (0 of 120 samples). After defeathering, 69 of 120 samples were positive for Campylobacter, with an average of log10 2.7 CFU per sample (approximately 30 cm2). The third set of experiments was conducted using Campylobacter-positive broilers obtained at a commercial processing plant and transported live to the pilot plant. Just prior to scalding, the cloacae were plugged with tampons and sutured shut on half of the carcasses. Plugged carcasses were scalded, and breast skin samples taken before and after defeathering were compared with those collected from control broilers from the same flock. Prior to defeathering, 1 of 120 breast skin sponge samples were positive for the control carcasses, and 0 of 120 were positive for the plugged carcasses. After passing through the picker, 120 of 120 control carcasses had positive breast skin sponge samples, with an average of log10 4.2 CFU per sample (approximately 30 cm2). Only 13 of 120 plugged carcasses had detectable numbers of Campylobacter on the breast skin sponge, with an average of log10 2.5 CFU per sample. These data indicate that an increase in the recovery of Campylobacter after defeathering can be related to the escape of contaminated feces from the cloaca during defeathering.</t>
  </si>
  <si>
    <t>chicken; *Campylobacter; animal; bacterial count; isolation and purification; microbiology; article; hygiene; food control; skin; *food contamination/pc [Prevention]; feather; *feces</t>
  </si>
  <si>
    <t>F8MFYCM8</t>
  </si>
  <si>
    <t>Abebe, W.; Samuel, T.; Perry, R.L.</t>
  </si>
  <si>
    <t>Developing tools for rapid detection of pathogens</t>
  </si>
  <si>
    <t>American Journal of Veterinary Research</t>
  </si>
  <si>
    <t>10.2460/ajvr.22.07.0119</t>
  </si>
  <si>
    <t>https://www.scopus.com/inward/record.uri?eid=2-s2.0-85145071624&amp;doi=10.2460%2fajvr.22.07.0119&amp;partnerID=40&amp;md5=80b8c9cb2f24132f79616231ed542e5e</t>
  </si>
  <si>
    <t>Campylobacter; poultry; public health; Listeria monocytogenes; food safety; chicken; poultry product; United States; foodborne pathogen; animal health; food poisoning; broiler; nonhuman; infection; food industry; aquaculture; agriculture; beef; hospitalization; food control; genetic analysis; note; Shiga toxin producing Escherichia coli; slaughtering; Alabama; mitigation; death; *microorganism detection; country economic status; Salmonella enterica subsp. enterica; economic aspect; genetic array</t>
  </si>
  <si>
    <t>F8MXMYKC</t>
  </si>
  <si>
    <t>Mackiw, E; Korsak, D; Rzewuska, K; Tomczuk, K; Rozynek, E</t>
  </si>
  <si>
    <t>Antibiotic resistance in Campylobacter jejuni and Campylobacter coli isolated from food in Poland</t>
  </si>
  <si>
    <t>10.1016/j.foodcont.2011.08.022</t>
  </si>
  <si>
    <t>This study presents the results of investigations on the susceptibility of Campylobacter spp. strains isolated from chicken meat and giblets to fluorochinolones (ciprofloxacin), macrolides (erythromycin), tetracyclines (tetracycline) and aminoglycosides (gentamicin) andV an analysis of the molecular mechanisms of resistance to the selected antibiotics. Between January 2008 and December 2009 a total of 218 samples of chicken meat and giblets from retail trade in Poland were examined. Campylobacter bacteria were found in 143 samples, that is in 65.6% of the total number embraced by the study. Campylobacter colt was the most ubiquitous its presence was determined in 108 samples out of 143 (75.5%), whereas Campylobacter jejuni was found in 35 of the contaminated samples (24.5%). The results obtained point to the high percentage (97.9%) of Campylobacter isolates resistant to ciprofloxacin. 92 strains (64.3%) were resistant to tetracycline, 14 (9.1%) to erythromycin and only 9 (6.3%) to gentamicin. Moreover, ten out of the 143 resistant Campylobacter strains (7.0%) were found to be resistant to at least three unrelated antibiotics. (C) 2011 Elsevier Ltd. All rights reserved.</t>
  </si>
  <si>
    <t>297-301</t>
  </si>
  <si>
    <t>WOS:000296302700001</t>
  </si>
  <si>
    <t>F8W4B52B</t>
  </si>
  <si>
    <t>Takeshita, Nachiko; Watanabe, Takayasu; Ishida-Kuroki, Kasumi; Sekizaki, Tsutomu</t>
  </si>
  <si>
    <t>Transition of microbiota in chicken cecal droppings from commercial broiler farms.</t>
  </si>
  <si>
    <t>10.1186/s12917-020-02688-7</t>
  </si>
  <si>
    <t>BACKGROUND: Chickens are major sources of human nutrition worldwide, but the chicken intestinal microbiota can be a source of bacterial infection. The  microbiota has potential to regulate the colonization of pathogens by competitive  exclusion, production of antimicrobial compounds, and stimulation of the mucosal  immune system. But information on the microbiota in commercial broiler chickens  is limited because of the difficulty of conducting studies at commercial farms.  To obtain fundamental information that can be used to control pathogens in  chickens, we determined the 6-week dynamics of microbiota in chicken cecal  droppings from commercial broiler farms. RESULTS: Cecal droppings from four  chickens were collected once a week from 1 to 6 weeks of age at three commercial  broiler farms. A total of 168 samples were collected from 7 flocks and subjected  to 16S rRNA amplicon sequencing. Despite the farms have distinctly different  climate conditions, the microbiota in the same growth stages were similar among  farms. Moreover, as the chickens grew and the feed types were switched, the  richness and diversity of the microbiota gradually increased and convergence of  the composition of the microbiota was apparent. Notably, minor bacterial taxa  (i.e. OTUs with relative abundance &lt; 0.05%) within the microbiota were changed by  the chicken age, switching of feed types, and presence of Campylobacter. In  particular, the effects of switching of feed types on the microbiota were larger  than the effects of age and Campylobacter. CONCLUSIONS: Irrespective of the  locations of the farms, the microbiota of chicken cecum, especially minor  bacteria, was successively changed more affected by feed types than by ages.  Switching of feed types inducing the alteration of the microbiota may be  associated with the colonization of pathogens in the chicken gut. These results  will also help with extrapolation of studies in experimental animals to those in  the commercial farms.</t>
  </si>
  <si>
    <t>Place: England PMID: 33407476  PMCID: PMC7789685</t>
  </si>
  <si>
    <t>Animals; Campylobacter; Chickens; Age Factors; Salmonella; Animal Feed; chicken; RNA, Ribosomal, 16S; Japan; human; article; nonhuman; controlled study; polymerase chain reaction; animal experiment; DNA extraction; genomic DNA; Broiler chickens; bacterial growth; RNA 16S; female; *broiler; intestine flora; feces analysis; infectious agent; limit of detection; gastrointestinal tract; probiotic agent; microbial community; microbial diversity; Ruminococcaceae; bacterial infection; gene sequence; Lactobacillus; *cecum; Actinobacteria; Escherichia; Firmicutes; Proteobacteria; *Gastrointestinal Microbiome; *feces microflora; immune system; Bacteroidetes; Faecalibacterium; *agricultural land; soil microflora; *microflora; pyrosequencing; growth curve; Bacteroides; Betaproteobacteria; *amplicon; Anaeroplasma; binocular convergence; coronary artery atherosclerosis; Planctomycetes; Cecum/*microbiology; Bacteria/classification/*isolation &amp; purification; 16S rRNA amplicon sequence; Cecal dropping</t>
  </si>
  <si>
    <t>F8YV2T3G</t>
  </si>
  <si>
    <t>Arsi, K.; Donoghue, A.M.; Woo-Ming, A.; Blore, P.J.; Donoghue, D.J.</t>
  </si>
  <si>
    <t>The efficacy of selected probiotic and prebiotic combinations in reducing Campylobacter colonization in broiler chickens</t>
  </si>
  <si>
    <t>10.3382/japr/pfv032</t>
  </si>
  <si>
    <t>https://www.scopus.com/inward/record.uri?eid=2-s2.0-84954217184&amp;doi=10.3382%2fjapr%2fpfv032&amp;partnerID=40&amp;md5=eb052befe3f8758b942711638b361dc7</t>
  </si>
  <si>
    <t>327-334</t>
  </si>
  <si>
    <t>F95YBJDZ</t>
  </si>
  <si>
    <t>Behl, D.; Manchanda, R.; Thomas, C.</t>
  </si>
  <si>
    <t>Camplyobacter empyema due to food aspiration</t>
  </si>
  <si>
    <t>Journal of Hospital Medicine</t>
  </si>
  <si>
    <t>10.1002/jhm.251</t>
  </si>
  <si>
    <t>https://www.scopus.com/inward/record.uri?eid=2-s2.0-40249104874&amp;doi=10.1002%2fjhm.251&amp;partnerID=40&amp;md5=7480b228785cf9013ba29b995b56ac34</t>
  </si>
  <si>
    <t>81-83</t>
  </si>
  <si>
    <t>F96X2XMP</t>
  </si>
  <si>
    <t>Thames, HT; Fancher, CA; Colvin, MG; McAnally, M; Tucker, E; Zhang, L; Kiess, AS; Dinh, TTN; Sukumaran, AT</t>
  </si>
  <si>
    <t>Spoilage Bacteria Counts on Broiler Meat at Different Stages of Commercial Poultry Processing Plants That Use Peracetic Acid</t>
  </si>
  <si>
    <t>10.3390/ani12111439</t>
  </si>
  <si>
    <t>Simple Summary The presence of spoilage bacteria on broiler meat is known to cause deleterious effects, such as off odors and color, and contributes to a shorter shelf life. While spoilage microbes do not pose a major health concern, the presence of these bacteria results in economic loss that could be mitigated during processing. In order to evaluate the efficacy of antimicrobial interventions on spoilage microbes, we collected broiler meat samples from various stages of commercial poultry processing plants that use different applications and concentrations of peracetic acid. From these results, we conclude that the most effective intervention occurs during carcass chilling. However, the presence of aerobic bacteria and coliforms on broiler meat during second processing suggests cross contamination, which could affect the shelf life of retail chicken parts. In poultry processing, spoilage microbes are persistent microorganisms, which affect the quality of broiler meat. Peracetic acid (PAA) is the most common antimicrobial used by commercial processing plants, which can reduce the prevalence of these microbes. The goal of this study was to determine the concentrations of aerobic bacteria, coliforms, lactic acid bacteria, and Pseudomonas on broiler meat in processing plants that use peracetic acid in various concentrations as the primary antimicrobial. Samples were collected from three processing plants at five processing steps: post-pick (defeathering), pre-chill, post-chill, mechanically deboned meat (MDM), and drumsticks. Samples were rinsed in buffered peptone water for bacteria isolation. Over six log CFU/sample of aerobic plate counts (APC), lactic acid bacteria, and coliforms were detected on post-pick samples. All spoilage bacteria were reduced to nondetectable levels on post-chill samples (p &lt; 0.001). However, the presence of all bacteria on mechanically deboned meat (MDM) samples indicated varying degrees of cross contamination from post-chill and MDM samples. These results suggest PAA effectively reduces spoilage microbes in chilling applications irrespective of differences in PAA concentrations. However, due to the levels of spoilage microbes detected in MDM, it may be worth investigating the potential interventions for this stage of processing.</t>
  </si>
  <si>
    <t>WOS:000809137200001</t>
  </si>
  <si>
    <t>F9BUGT7G</t>
  </si>
  <si>
    <t>Mozina S.S.; Kovac J.; Cadez N.; Di Marco D.; Bezek K.; Stessl B.; Raspor P.; Wagner M.</t>
  </si>
  <si>
    <t>Antimicrobial resistance of campylobacter jejuni in the central European countries</t>
  </si>
  <si>
    <t>Recently, several European countries have invested heavily in reducing pathogenic Campylobacter transmission, especially via specific food (mainly poultry meat) chains, but with very limited success - campylobacteriosis with the notification rate of 55.49/100,000 in year 2012 remains the leading food-borne illness and the most frequently reported zoonosis in humans in EU. Campylobacter jejuni is the most prevalent cause of bacterial gastroenteritis with still increasing trend in EU [1]. Moreover, the officially reported prevalence numbers are thought to be significantly underestimated, due to underdiagnosis and underreporting in different countries. Beside high prevalence in animals and retail (broiler) meat, the increasing antimicrobial resistance is a prompt problem, including multidrug resistant Campylobacter transmitted via food chain [2]. The resistance to ciprofloxacin, one of the first drugs of choice for treatment of campylobacteriosis has a more pronounced increasing trend in southern EU (e.g. Spain, with 84.1% of resistance rate among human isolates in 2012) and in central EU, including A, Sl and HU with 61.2, 70.7 and 79.4% of resistance rate, respectively [3]. As an evident public health risk, C. jejuni was included also in the microbiological isolation scheme of the "Promise" project - analyzing products of animal origin (POAO), illegally imported by travelers to the EU. However, most illegally imported POAO were durable food products, e.g. fermented sausages and aged cheeses, and consequently, due to the low water activity and low pH, harbored no C. jejuni. Alternatively, a C. jejuni strain database was established covering also the isolates from other sources in the "Promise" partner countries (N=415). We determined antibiotic resistance profiles for seven antibiotics by broth microdilution method, with PCR detection of resistance genes and with mismatch amplification mutation assay and sequencing of specific regions like Quinolone Resistance-Determining Region (QRDR) in gyrA gene. Multilocus sequence typing in seven housekeeping genes (aspA, glnA, gltA, glyA, uncA, tkt, pgm) and PFGE was done for the isolates from human, animal, and meat sources as well as from environmental (surface water and other) samples. The isolates (n=103) were divided in groups based on the sequence of gyrA QRDR and compared with the MLST typing results. Correlation was confirmed between CC21 and gyrA cluster 2 (87.8%), as well as between gyrA cluster 7 and CC353 (32.3%) and CC354 (23.5%). We conclude that the high ciprofloxacin resistance prevalence observed indicates the clonal spread of quinolone resistance with CC21, not only locally as recently published [4], but also in geographically wider EU region.</t>
  </si>
  <si>
    <t>Campylobacter; poultry; public health; cheese; Spain; *Campylobacter jejuni; gastroenteritis; pH; food poisoning; prevalence; zoonosis; meat; campylobacteriosis; broiler; broth dilution; ciprofloxacin; *antibiotic resistance; antibiotic agent; food chain; *microbiology; *human; multilocus sequence typing; mutation; quinolone; food; gene; water; health hazard; housekeeping gene; assay; surface water; *society; *Central European; *Hungarian (citizen); data base; European</t>
  </si>
  <si>
    <t>F9STEUS7</t>
  </si>
  <si>
    <t>Zhou, Ping; Hussain, Syeda K.; Liles, Mark R.; Arias, Covadonga R.; Backert, Steffen; Kieninger, Jessica; Oyarzabal, Omar A.</t>
  </si>
  <si>
    <t>A simplified and cost-effective enrichment protocol for the isolation of Campylobacter spp. from retail broiler meat without microaerobic incubation.</t>
  </si>
  <si>
    <t>10.1186/1471-2180-11-175</t>
  </si>
  <si>
    <t>BACKGROUND: To simplify the methodology for the isolation of Campylobacter spp. from retail broiler meat, we evaluated 108 samples (breasts and thighs) using an  unpaired sample design. The enrichment broths were incubated under aerobic  conditions (subsamples A) and for comparison under microaerobic conditions  (subsamples M) as recommended by current reference protocols. Sensors were used  to measure the dissolved oxygen (DO) in the broth and the percentage of oxygen  (O2) in the head space of the bags used for enrichment. Campylobacter isolates  were identified with multiplex PCR assays and typed using pulsed-field gel  electrophoresis (PFGE). Ribosomal intergenic spacer analyses (RISA) and  denaturing gradient gel electrophoresis (DGGE) were used to study the bacterial  communities of subsamples M and A after 48 h enrichment. RESULTS: The number of  Campylobacter positive subsamples were similar for A and M when all samples were  combined (P = 0.81) and when samples were analyzed by product (breast: P = 0.75;  thigh: P = 1.00). Oxygen sensors showed that DO values in the broth were around 6  ppm and O2 values in the head space were 14-16% throughout incubation. PFGE  demonstrated high genomic similarity of isolates in the majority of the samples  in which isolates were obtained from subsamples A and M. RISA and DGGE results  showed a large variability in the bacterial populations that could be attributed  to sample-to-sample variations and not enrichment conditions (aerobic or  microaerobic). These data also suggested that current sampling protocols are not  optimized to determine the true number of Campylobacter positive samples in  retail boiler meat. CONCLUSIONS: Decreased DO in enrichment broths is naturally  achieved. This simplified, cost-effective enrichment protocol with aerobic  incubation could be incorporated into reference methods for the isolation of  Campylobacter spp. from retail broiler meat.</t>
  </si>
  <si>
    <t>Place: England PMID: 21812946  PMCID: PMC3199738</t>
  </si>
  <si>
    <t>Animals; Humans; Chickens/*microbiology; Electrophoresis, Gel, Pulsed-Field; Molecular Sequence Data; Sequence Analysis, DNA; Meat/*microbiology; Anaerobiosis; Aerobiosis; Denaturing Gradient Gel Electrophoresis; DNA, Bacterial/chemistry/genetics; Polymerase Chain Reaction/methods; Bacteriological Techniques/*methods; Oxygen/metabolism; DNA, Ribosomal Spacer/genetics; Campylobacter/classification/genetics/growth &amp; development/*isolation &amp; purification; Molecular Typing/methods</t>
  </si>
  <si>
    <t>F9WMDA3D</t>
  </si>
  <si>
    <t>Kokotovic, B.; On, S. L.</t>
  </si>
  <si>
    <t>High-resolution genomic fingerprinting of Campylobacter jejuni and Campylobacter coli by analysis of amplified fragment length polymorphisms.</t>
  </si>
  <si>
    <t>10.1111/j.1574-6968.1999.tb13487.x</t>
  </si>
  <si>
    <t>A method for high-resolution genomic fingerprinting of the enteric pathogens Campylobacter jejuni and Campylobacter coli, based on the determination of  amplified fragment length polymorphism, is described. The potential of this  method for molecular epidemiological studies of these species is evaluated with  50 type, reference, and well-characterised field strains. Amplified fragment  length polymorphism fingerprints comprised over 60 bands detected in the size  range 35-500 bp. Groups of outbreak strains, replicate subcultures, and  'genetically identical' strains from humans, poultry and cattle, proved  indistinguishable by amplified fragment length polymorphism fingerprinting, but  were differentiated from unrelated isolates. Previously unknown relationships  between three hippurate-negative C. jejuni strains, and two C. coli var. hyoilei  strains, were identified. These relationships corresponded to available  epidemiological data. We conclude that this amplified fragment length  polymorphism fingerprinting method may be a highly effective tool for molecular  epidemiological studies of Campylobacter spp.</t>
  </si>
  <si>
    <t>Place: England PMID: 10220884</t>
  </si>
  <si>
    <t>Animals; Humans; Campylobacter Infections/*microbiology; Cattle; Bacterial Typing Techniques; Molecular Epidemiology; *Polymorphism, Restriction Fragment Length; Campylobacter jejuni/*genetics/isolation &amp; purification; DNA, Bacterial/analysis; Polymerase Chain Reaction/methods; DNA Fingerprinting/*methods; Campylobacter coli/*genetics/isolation &amp; purification</t>
  </si>
  <si>
    <t>FA7PPML5</t>
  </si>
  <si>
    <t>Hiett, K. L.; Cox, N. A.; Rothrock, M. J. Jr</t>
  </si>
  <si>
    <t>Polymerase chain reaction detection of naturally occurring Campylobacter in commercial broiler chicken embryos.</t>
  </si>
  <si>
    <t>10.3382/ps.2012-02812</t>
  </si>
  <si>
    <t>Campylobacter, a foodborne pathogen closely associated with poultry, is recognized as a leading bacterial etiologic agent of human gastroenteritis in the  United States. In this investigation, 2 trials were performed where tissues from  7-, 14/15-, and 19-d-old commercial broiler chicken embryos were tested for the  presence of Campylobacter using both culturing methodology and PCR. Conventional  culturing methods failed to detect Campylobacter from any samples tested during  this investigation. Using a set of primers specific for the Campylobacter  flagellinA short variable region (flaA SVR), Campylobacter DNA was amplified in  100, 80, and 100% of gastrointestinal tracts from 7-, 15-, and 19-d-old embryos,  respectively, in the first trial. Similarly, Campylobacter DNA was detected in  100, 70, and 60% of gastrointestinal tracts of 7-, 14-, and 18-d-old embryos,  respectively, in the second trial. In both trials, yolk sac, albumin, and  liver/gallbladder samples from 19-d-old embryos all failed to produce amplicons  indicative of Campylobacter DNA. Subsequent DNA sequence analyses of the flaA SVR  PCR products were consistent with the amplicon arising from Campylobacter.  Although a determination of whether the Campylobacter was living or dead within  the embryos could not be made, these results demonstrate that  Campylobacter-specific DNA is present within the gastrointestinal tract of  broiler chicken embryos; however, the means by which it is present and the  relative contribution to subsequent Campylobacter contamination of poultry flocks  requires further investigation.</t>
  </si>
  <si>
    <t>1134-1137</t>
  </si>
  <si>
    <t>Place: England PMID: 23472038</t>
  </si>
  <si>
    <t>Animals; *Chickens; Sequence Homology; Campylobacter Infections/epidemiology/microbiology/*veterinary; Poultry Diseases/*epidemiology/microbiology; Campylobacter/*isolation &amp; purification; Gastrointestinal Tract/*microbiology; Colony Count, Microbial/veterinary; Polymerase Chain Reaction/veterinary; Sequence Analysis, DNA/veterinary; Chick Embryo/microbiology; DNA, Bacterial/genetics/metabolism; Flagellin/genetics/metabolism; Ovum/microbiology</t>
  </si>
  <si>
    <t>FA9HK4YH</t>
  </si>
  <si>
    <t>Blevins, R.E.; Kim, S.A.; Park, S.H.; Rivera, R.; Ricke, S.C.</t>
  </si>
  <si>
    <t>Historical, Current, and Future Prospects for Food Safety in Poultry Product Processing Systems</t>
  </si>
  <si>
    <t>Food and Feed Safety Systems and Analysis</t>
  </si>
  <si>
    <t>https://www.scopus.com/inward/record.uri?eid=2-s2.0-85041275174&amp;doi=10.1016%2fB978-0-12-811835-1.00018-X&amp;partnerID=40&amp;md5=1ca6020733a82f013236c7797f20520a</t>
  </si>
  <si>
    <t>323-345</t>
  </si>
  <si>
    <t>DOI: 10.1016/B978-0-12-811835-1.00018-X</t>
  </si>
  <si>
    <t>FAFKCXPP</t>
  </si>
  <si>
    <t>Mahajan, S.; Rodgers, F. G.</t>
  </si>
  <si>
    <t>Isolation, characterization, and host-cell-binding properties of a cytotoxin from Campylobacter jejuni.</t>
  </si>
  <si>
    <t>10.1128/jcm.28.6.1314-1320.1990</t>
  </si>
  <si>
    <t>A 68,000-molecular-weight protein was isolated by polyacrylamide gel electrophoresis from the organism-free filtrate of a fully virulent clinical  strain of Campylobacter jejuni. The eluted protein was heat labile, was  inactivated at either pH 3.0 or 9.0, was sensitive to trypsin, and was lethal for  fertile chicken eggs. It also had toxic effects on chicken embryo fibroblast,  Chinese hamster ovary (CHO), and intestinal 407 (Int407) cells. A monoclonal  antibody (CETPMAb4) raised to this eluted toxic protein (ETP) from C. jejuni  abolished these toxic activities. Homology between C. jejuni ETP and Vibrio  cholerae toxin was not observed in that specific antisera to each did not block  their respective toxic activities. In enzyme-linked immunosorbent assays, ETP,  unlike chlorea enterotoxin, did not bind to GM1 ganglioside. Furthermore, the C.  jejuni toxin had cytotoxinlike properties and induced rounding of CHO cells.  Binding of ETP to Int407 and primary chicken embryo fibroblast cells was maximal  after 2 h as assessed by enzyme-linked immunosorbent assay, and this toxin  adherence to host cell membranes was significantly reduced by prior treatment of  the cells with proteolytic enzymes, neuraminidase, or glutaraldehyde but not by  treatment with beta-galactosidase, lipase, Nonidet P-40, or sodium metaperiodate.  In competitive binding assays, sugars, lectins, or GM1 ganglioside did not  adversely influence uptake of ETP by these cells. These results suggest that the  ETP produced by C. jejuni is a cytotoxin which binds to Int407 cells via a  protein- or glycoproteinlike receptor on cell membranes and possesses properties  dissimilar to those of V. cholerae toxin.</t>
  </si>
  <si>
    <t>1990-06</t>
  </si>
  <si>
    <t>1314-1320</t>
  </si>
  <si>
    <t>Place: United States PMID: 2199497  PMCID: PMC267926</t>
  </si>
  <si>
    <t>Animals; Chickens; Humans; Cells, Cultured; *Campylobacter jejuni; human; article; priority journal; Rabbits; Sensitivity and Specificity; cell culture; enzyme linked immunosorbent assay; polyacrylamide gel electrophoresis; host cell; polyclonal antibody; receptor binding; monoclonal antibody; competitive inhibition; Campylobacter Infections/*diagnosis; Cricetinae; Antibodies, Monoclonal/immunology; Binding, Competitive; Campylobacter fetus/*metabolism; Cricetulus; Cytotoxins/*analysis; *cytotoxin</t>
  </si>
  <si>
    <t>FAKSIADJ</t>
  </si>
  <si>
    <t>Fallon, R.; O'Sullivan, N.; Maher, M.; Carroll, C.</t>
  </si>
  <si>
    <t>Antimicrobial resistance of Campylobacter jejuni and Campylobacter coli isolates from broiler chickens isolated at an Irish poultry processing plant.</t>
  </si>
  <si>
    <t>10.1046/j.1472-765x.2003.01308.x</t>
  </si>
  <si>
    <t>AIMS: The antibiotic susceptibility of Campylobacter jejuni and Campylobacter coli isolates from broiler chickens were determined in order to evaluate the  level of antibiotic resistance of Campylobacter species in the Irish poultry  industry. METHODS AND RESULTS: Seventy-eight Camp. jejuni and 22 Camp. coli  strains were examined for susceptibility to eight antibiotics using the disc  diffusion assay. The highest level of resistance of the Camp. jejuni isolates was  recorded to ampicillin (35.9%), followed by 20.5% to tetracycline, 20.5% to  naladixic acid, 17.9% to ciprofloxacin, 10.2% to erythromycin, 2.5% to  streptomycin and 1.2% to kanamycin. Multidrug resistance to two or more  antibiotics was seen for 30.7% of Camp. jejuni strains. Resistance of the Camp.  coli isolates was shown to ampicillin (9%) and tetracycline (18.2%). CONCLUSIONS:  The majority of Camp. jejuni strains were susceptible to antibiotics commonly  used for human therapy. Camp. coli strains showed very low resistance levels and  were susceptible to six of the eight antimicrobial agents studied. SIGNIFICANCE  AND IMPACT OF THE STUDY: Levels of Camp. jejuni and Camp. coli antimicrobial  resistance in Irish poultry production was assessed to determine the current  situation in Ireland. The prevalence of antibiotic resistance of Campylobacter  strains isolated from broiler chickens was low.</t>
  </si>
  <si>
    <t>277-281</t>
  </si>
  <si>
    <t>Place: England PMID: 12680938</t>
  </si>
  <si>
    <t>Animals; Food Microbiology; Humans; Ireland; Chickens/*microbiology; *Food-Processing Industry; *Drug Resistance, Multiple, Bacterial; Campylobacter/*drug effects; Poultry Products/*microbiology; Campylobacter coli/drug effects/genetics/isolation &amp; purification; Campylobacter jejuni/drug effects/genetics/isolation &amp; purification</t>
  </si>
  <si>
    <t>FAMZAWR7</t>
  </si>
  <si>
    <t>Jacobs-Reitsma, W. F.; van de Giessen, A. W.; Bolder, N. M.; Mulder, R. W.</t>
  </si>
  <si>
    <t>Epidemiology of Campylobacter spp. at two Dutch broiler farms.</t>
  </si>
  <si>
    <t>10.1017/s0950268800052122</t>
  </si>
  <si>
    <t>Broiler flocks on two Dutch poultry farms were screened weekly for the presence of campylobacter in fresh caecal droppings during eight consecutive production  cycles. Hatchery and fresh litter samples were taken at the start of each new  cycle. Water, feed, insects, and faeces of domestic animals, present on the farms  were also included in the sampling. Penner serotyping of isolates was used to  identify epidemiological factors that contribute to campylobacter colonization in  the broiler flocks. Generally, broiler flocks became colonized with campylobacter  at about 3-4 weeks of age with isolation percentages of 100%, and stayed  colonized up to slaughter. A similar pattern of serotypes was found within the  various broiler houses on one farm during one production cycle. New flocks  generally showed also a new pattern of serotypes. Most serotypes isolated from  the laying hens, pigs, sheep and cattle were different from those isolated from  the broilers at the same time. Campylobacter serotypes from darkling beetles  inside the broiler houses were identical to the ones isolated from the broilers.  No campylobacter was isolated from any of the hatchery, water, feed or fresh  litter samples. Conclusive evidence of transmission routes was not found, but  results certainly point towards horizontal transmission from the environment.  Horizontal transmission from one broiler flock to the next one via a persistent  contamination within the broiler house, as well as vertical transmission from  breeder flocks via the hatchery to progeny, did not seem to be very likely.</t>
  </si>
  <si>
    <t>413-421</t>
  </si>
  <si>
    <t>Place: England PMID: 7781729  PMCID: PMC2271305</t>
  </si>
  <si>
    <t>Animals; Chickens; Female; Longitudinal Studies; Serotyping; Netherlands; Campylobacter Infections/epidemiology/microbiology/*veterinary; Poultry Diseases/epidemiology/*microbiology; Campylobacter/classification/*isolation &amp; purification; Epidemiologic Methods/veterinary</t>
  </si>
  <si>
    <t>FANALYXV</t>
  </si>
  <si>
    <t>Campylobacter spp. in chicken-slaughtering operations: A risk assessment of human campylobacteriosis in East China</t>
  </si>
  <si>
    <t>10.1016/j.foodcont.2017.11.026</t>
  </si>
  <si>
    <t>https://www.scopus.com/inward/record.uri?eid=2-s2.0-85042190145&amp;doi=10.1016%2fj.foodcont.2017.11.026&amp;partnerID=40&amp;md5=4d88c6516ae04bf8dc004fedd8270fce</t>
  </si>
  <si>
    <t>249-256</t>
  </si>
  <si>
    <t>FAQ9W65E</t>
  </si>
  <si>
    <t>Cook, KL; Rothrock, MJ; Warren, JG; Sistani, KR; Moore, PA</t>
  </si>
  <si>
    <t>Effect of Alum Treatment on the Concentration of Total and Ureolytic Microorganisms in Poultry Litter</t>
  </si>
  <si>
    <t>10.2134/jeq2008.0024</t>
  </si>
  <si>
    <t>Microbial mineralization Of Urea and uric acid in Poultry litter results in the production of ammonia, which can lead to decreased poultry performance, malodorous emissions, and loss of poultry litter value as a fertilizer. Despite the fact that this is a microbial process, little is known about how the microbial populations, especially ammonia-producing (ureolytic) organisms in poultry litter, respond to litter amendments such as aluminum sulfate (Al-2(SO4)(3)center dot 14H(2)O; alum). The goal of this study was to measure the temporal changes in total bacterial and fungal populations and urease-producing microorganisms in nontreated litter or litter treated with 10% alum. Quantitative real-time polymerase chain reaction was used to target the bacterial 16S rRNA gene, the fungal 18S rRNA gene, or the urease gene of bacterial and fungal ammonia producers in a poultry litter incubation study. Nontreated poultry litter had relatively high total (2.8 +/- 0.8 x 10(10) cells g(-1) litter) and ureolytic (2.8 +/- 1.3 x 10(8) cells g(-1) litter) bacterial populations. Alum treatment reduced the total bacterial population by 50% and bacterial urease producers by 90% within 4 wk. In contrast, at 16 wk after alum treatment, the fungal population was three orders of magnitude higher in alum-treated litter than in nontreated litter (3.5 +/- 0.8 x 10(7) cells g(-1) litter and 5.5 +/- 2.5 x 10(4) cells g(-1) litter, respectively). The decrease in pH produced by alum treatment is believed to inhibit bacterial populations and favor growth of fungi chat may be responsible for the mineralization of organic nitrogen in alum-treated litters.</t>
  </si>
  <si>
    <t>2360-2367</t>
  </si>
  <si>
    <t>WOS:000260941800039</t>
  </si>
  <si>
    <t>FAS4ZJ6Z</t>
  </si>
  <si>
    <t>Evans, M.C.; Wegener, H.C.</t>
  </si>
  <si>
    <t>Antimicrobial growth promoters and Salmonella spp., Campylobacter spp. in poultry and swine, Denmark</t>
  </si>
  <si>
    <t>10.3201/eid0904.020325</t>
  </si>
  <si>
    <t>https://www.scopus.com/inward/record.uri?eid=2-s2.0-0038699571&amp;doi=10.3201%2feid0904.020325&amp;partnerID=40&amp;md5=f2e4cb6ead80cd260e9984a6e83c10af</t>
  </si>
  <si>
    <t>489-492</t>
  </si>
  <si>
    <t>FAUFLRMW</t>
  </si>
  <si>
    <t>Carvalho, Carla M.; Gannon, Ben W.; Halfhide, Deborah E.; Santos, Silvio B.; Hayes, Christine M.; Roe, John M.; Azeredo, Joana</t>
  </si>
  <si>
    <t>The in vivo efficacy of two administration routes of a phage cocktail to reduce numbers of Campylobacter coli and Campylobacter jejuni in chickens.</t>
  </si>
  <si>
    <t>10.1186/1471-2180-10-232</t>
  </si>
  <si>
    <t>BACKGROUND: Poultry meat is one of the most important sources of human campylobacteriosis, an acute bacterial enteritis which is a major problem  worldwide. Campylobacter coli and Campylobacter jejuni are the most common  Campylobacter species associated with this disease. These pathogens live in the  intestinal tract of most avian species and under commercial conditions they  spread rapidly to infect a high proportion of the flock, which makes their  treatment and prevention very difficult. Bacteriophages (phages) are naturally  occurring predators of bacteria with high specificity and also the capacity to  evolve to overcome bacterial resistance. Therefore phage therapy is a promising  alternative to antibiotics in animal production. This study tested the efficacy  of a phage cocktail composed of three phages for the control of poultry infected  with C. coli and C. jejuni. Moreover, it evaluated the effectiveness of two  routes of phage administration (by oral gavage and in feed) in order to provide  additional information regarding their future use in a poultry unit. RESULTS: The  results indicate that experimental colonisation of chicks was successful and that  the birds showed no signs of disease even at the highest dose of Campylobacter  administered. The phage cocktail was able to reduce the titre of both C. coli and  C. jejuni in faeces by approximately 2 log10 cfu/g when administered by oral  gavage and in feed. This reduction persisted throughout the experimental period  and neither pathogen regained their former numbers. The reduction in  Campylobacter titre was achieved earlier (2 days post-phage administration) when  the phage cocktail was incorporated in the birds' feed. Campylobacter strains  resistant to phage infection were recovered from phage-treated chickens at a  frequency of 13%. These resistant phenotypes did not exhibit a reduced ability to  colonize the chicken guts and did not revert to sensitive types. CONCLUSIONS: Our  findings provide further evidence of the efficacy of phage therapy for the  control of Campylobacter in poultry. The broad host range of the novel phage  cocktail enabled it to target both C. jejuni and C. coli strains. Moreover the  reduction of Campylobacter by approximately 2 log10cfu/g, as occurred in our  study, could lead to a 30-fold reduction in the incidence of campylobacteriosis  associated with consumption of chicken meals (according to mathematical models).  To our knowledge this is the first report of phage being administered in feed to  Campylobacter-infected chicks and our results show that it lead to an earlier and  more sustainable reduction of Campylobacter than administration by oral gavage.  Therefore the present study is of extreme importance as it has shown that  administering phages to poultry via the food could be successful on a commercial  scale.</t>
  </si>
  <si>
    <t>Place: England PMID: 20809975  PMCID: PMC2940857</t>
  </si>
  <si>
    <t>Animals; Female; Male; chicken; *Campylobacter jejuni; phenotype; bacterial count; *Chickens; article; nonhuman; controlled study; *Campylobacter coli; animal experiment; bacterial colonization; bacterial strain; in vivo study; intestine flora; feces analysis; bacterium colony; *probiotic agent/dt [Drug Therapy]; *probiotic agent/po [Oral Drug Administration]; campylobacteriosis/dt [Drug Therapy]; *bacteriophage; *drug therapy; *phage therapy; *probiotic agent/ad [Drug Administration]; *probiotic agent/dv [Drug Development]; host range; mathematical model; Poultry Diseases/microbiology/*prevention &amp; control; Bacteriophages/*physiology; Campylobacter Infections/microbiology/prevention &amp; control/*veterinary; Campylobacter jejuni/physiology/*virology; Campylobacter coli/physiology/*virology</t>
  </si>
  <si>
    <t>FAUXZD3G</t>
  </si>
  <si>
    <t>Thanissery, R.; Smith, D. P.</t>
  </si>
  <si>
    <t>Marinade with thyme and orange oils reduces Salmonella Enteritidis and Campylobacter coli on inoculated broiler breast fillets and whole wings.</t>
  </si>
  <si>
    <t>10.3382/ps.2013-03697</t>
  </si>
  <si>
    <t>Essential oils have been reported to possess antimicrobial properties and therefore have potential usage as natural antimicrobials in food. In a previous  study, thyme orange essential oil combination (TOC) used at the 0.5% level as a  dip application on chicken cut-up parts had a significant antibacterial effect  against Salmonella and Campylobacter. A study was designed to evaluate the effect  of salt-phosphate marinade solution containing 0.5% TOC to 1) reduce Salmonella  Enteritidis and Campylobacter coli numbers on broiler breast fillets and whole  wings marinated by vacuum tumbling, and 2) reduce cross-contamination of both  pathogens between inoculated and uninoculated parts during marination. A total of  52 skinless breast fillets and 52 whole wings were used for the 2 replications.  For each replication, each cut-up part was randomly assigned to 1 of 5 groups:  treatment 1: uninoculated parts marinated without TOC; treatment 2: inoculated  parts marinated without TOC; treatment 3: uninoculated parts marinated with TOC;  treatment 4: inoculated parts marinated with TOC; and control: nonmarinated  inoculated parts. Samples were dipped in an inoculum containing a mixture of  Salmonella Enteritidis and C. coli. The treatment samples were marinated by  vacuum tumbling. All samples were immediately evaluated to determine Salmonella  Enteritidis and C. coli numbers. Results indicated that TOC at the 0.5% level in  the marinade solution applied by vacuum tumbling significantly reduced (P &lt; 0.05)  numbers of viable Salmonella Enteritidis by 2.6 and 2.3 log cfu/mL on broiler  breast fillets and C. coli by 3.6 and 3.1 log cfu/mL on whole wings.  Cross-contamination was observed as the uninoculated chicken parts marinated with  inoculated parts were positive. However, the number of bacterial cells recovered  from the TOC treated samples were significantly lower (P &lt; 0.05) than the numbers  recovered from the untreated samples. Marination with a salt phosphate  formulation containing 0.5% TOC successfully reduced Salmonella and Campylobacter  numbers on poultry products.</t>
  </si>
  <si>
    <t>1258-1262</t>
  </si>
  <si>
    <t>Place: England PMID: 24795320</t>
  </si>
  <si>
    <t>Animals; Campylobacter; Salmonella; Chickens/*microbiology; *meat; animal; isolation and purification; microbiology; Food Contamination/*prevention &amp; control; Meat/*microbiology; article; *Campylobacter coli; *antiinfective agent/pd [Pharmacology]; drug effect; *chicken; *food handling; methodology; physiology; *food contamination/pc [Prevention]; chemistry; forelimb; *vegetable oil/pd [Pharmacology]; *Salmonella enteritidis; marination; orange oil; thyme oil; pectoralis major muscle; Thymus (plant); growth, development and aging; Anti-Bacterial Agents/*pharmacology; Food Handling/*methods; Campylobacter coli/*drug effects/growth &amp; development/isolation &amp; purification; Thymus Plant/chemistry; Plant Oils/*pharmacology; Pectoralis Muscles/microbiology/physiology; Salmonella enteritidis/*drug effects/growth &amp; development/isolation &amp; purification; Wings, Animal/microbiology/physiology</t>
  </si>
  <si>
    <t>FAVXMAYZ</t>
  </si>
  <si>
    <t>Sinha, Ritam; LeVeque, Rhiannon M.; Bowlin, Marvin Q.; Gray, Michael J.; DiRita, Victor J.</t>
  </si>
  <si>
    <t>Phosphate Transporter PstSCAB of Campylobacter jejuni Is a Critical Determinant of Lactate-Dependent Growth and Colonization in Chickens.</t>
  </si>
  <si>
    <t>10.1128/JB.00716-19</t>
  </si>
  <si>
    <t>Campylobacter jejuni causes acute gastroenteritis worldwide and is transmitted primarily through poultry, in which it is often a commensal member of the  intestinal microbiota. Previous transcriptome sequencing (RNA-Seq) experiment  showed that transcripts from an operon encoding a high-affinity phosphate  transporter (PstSCAB) of C. jejuni were among the most abundant when the  bacterium was grown in chickens. Elevated levels of the pstSCAB mRNA were also  identified in an RNA-Seq experiment from human infection studies. In this study,  we explore the role of PstSCAB in the biology and colonization potential of C.  jejuni Our results demonstrate that cells lacking PstSCAB survive poorly in  stationary phase, in nutrient-limiting media, and under osmotic conditions  reflective of those in the chicken. Polyphosphate levels in the mutant cells were  elevated at stationary phase, consistent with alterations in expression of  polyphosphate metabolism genes. The mutant strain was highly attenuated for  colonization of newly hatched chicks, with levels of bacteria at several orders  of magnitude below wild-type levels. Mutant and wild type grew similarly in  complex media, but the pstS::kan mutant exhibited a significant growth defect in  minimal medium supplemented with l-lactate, postulated as a carbon source in vivo  Poor growth in lactate correlated with diminished expression of acetogenesis  pathway genes previously demonstrated as important for colonizing chickens. The  phosphate transport system is thus essential for diverse aspects of C. jejuni  physiology and in vivo fitness and survival.IMPORTANCECampylobacter jejuni causes  millions of human gastrointestinal infections annually, with poultry a major  source of infection. Due to the emergence of multidrug resistance in C. jejuni,  there is need to identify alternative ways to control this pathogen. Genes  encoding the high-affinity phosphate transporter PstSCAB are highly expressed by  C. jejuni in chickens and humans. In this study, we address the role of PstSCAB  on chicken colonization and other C. jejuni phenotypes. PstSCAB is required for  colonization in chicken, metabolism and survival under different stress  responses, and during growth on lactate, a potential growth substrate in  chickens. Our study highlights that PstSCAB may be an effective target to develop  mechanisms for controlling bacterial burden in both chicken and human.</t>
  </si>
  <si>
    <t>Place: United States PMID: 31932316  PMCID: PMC7167465</t>
  </si>
  <si>
    <t>Animals; Campylobacter jejuni; Host-Pathogen Interactions; Gene Expression Regulation, Bacterial; Chickens/*microbiology; chicken; *Campylobacter jejuni; article; nonhuman; bacterial colonization; bacterial strain; in vivo study; unclassified drug; bacterial growth; priority journal; operon; Mutation; osmotic stress; RNA sequencing; transcriptome sequencing; acute gastroenteritis; mRNA expression level; carbon source; messenger RNA/ec [Endogenous Compound]; mutagenesis; *host pathogen interaction; cell mutant; phosphate metabolism; *lactic acid/ec [Endogenous Compound]; *phosphate transporter/ec [Endogenous Compound]; *pstscab/ec [Endogenous Compound]; phosphate transport; polyphosphate/ec [Endogenous Compound]; Stress, Physiological; Poultry Diseases/*microbiology; Bacterial Proteins/genetics/metabolism; Campylobacter jejuni/*physiology; Campylobacter Infections/*veterinary; host-pathogen interactions; Lactic Acid/*metabolism; Metabolomics/methods; Phosphate Transport Proteins/*genetics/metabolism; Phosphates/metabolism</t>
  </si>
  <si>
    <t>FBAUDSH5</t>
  </si>
  <si>
    <t>Kure, C.F.; Axelsson, L.; Carlehög, M.; Måge, I.; Jensen, M.R.; Holck, A.</t>
  </si>
  <si>
    <t>The effects of a pilot-scale steam decontamination system on the hygiene and sensory quality of chicken carcasses</t>
  </si>
  <si>
    <t>10.1016/j.foodcont.2019.106948</t>
  </si>
  <si>
    <t>https://www.scopus.com/inward/record.uri?eid=2-s2.0-85073393190&amp;doi=10.1016%2fj.foodcont.2019.106948&amp;partnerID=40&amp;md5=db7ce0797e6b87f4e2cf743ac9327c82</t>
  </si>
  <si>
    <t>FBZU2P2R</t>
  </si>
  <si>
    <t>VANNETTEN, P; INTVELD, JHJH; MOSSEL, DAA</t>
  </si>
  <si>
    <t>THE IMMEDIATE BACTERICIDAL EFFECT OF LACTIC-ACID ON MEAT-BORNE PATHOGENS</t>
  </si>
  <si>
    <t>The kinetics of the bactericidal effect of lactic acid decontamination (LAD) on meat-borne pathogens (Salmonella spp., Campylobacter jejuni and Listeria monocytogenes) was studied in an in-vitro model. The bactericidal effect was greatest on organisms in the lactic acid film that replaced the natural fluid on the meat surface during LAD. A stepwise increase in pH from 2.6 to 3.5 and 4.0 progressively reduced the bactericidal effect of decontamination. For treatment with 2% lactic acid for 30-90 s at 21 degrees C, the immediate death of Salmonella spp. decreased from about 0.5-2 log(10) cfu at pH 2.6 to an insignificant level at pH 4.0. The immediate death for Camp. jejuni decreased from 2.6 to &gt; 5.3 at pH 2.6 to 0.3-1.0 at pH 4.0. The decrease in bactericidal effect with increasing pH could, however, be countered by an increase in the temperature from 21 degrees C to 37 degrees C. It is suggested that 2% LAD at 37 degrees C for 30-90 s is suitable for elimination of salmonellas on meat but not for L. monocytogenes. Decontamination with 1% lactic acid at pH 3.0 and 21 degrees C for at least 30 s was effective for Camp. jejuni. Mesophilic Enterobacteriaceae were reliable indicators of the LAD-induced bactericidal effect on Salmonella spp. and Camp. jejuni.</t>
  </si>
  <si>
    <t>WOS:A1994PQ16100004</t>
  </si>
  <si>
    <t>FC7Q2YW2</t>
  </si>
  <si>
    <t>Gunther, Nereus W. 4th; Phillips, John G.; Sommers, Christopher</t>
  </si>
  <si>
    <t>The Effects of 405-nm Visible Light on the Survival of Campylobacter on Chicken Skin and Stainless Steel.</t>
  </si>
  <si>
    <t>10.1089/fpd.2015.2084</t>
  </si>
  <si>
    <t>Campylobacter spp. are foodborne pathogens responsible for a significant portion of human cases of bacterial-mediated gastrointestinal disease. A primary method  for the introduction of Campylobacter into the food supply is through poultry  products. Reducing the number of Campylobacter on poultry products may reduce the  incidence of human disease. Research has been conducted on the use of light to  inactivate Campylobacter on poultry products and processing environments. More  recently, the use of high intensity visible 405-nm light has been proposed for  the elimination of pathogenic bacteria. This study investigated the ability of  405-nm light to reduce Campylobacter jejuni and Campylobacter coli in poultry  products. Campylobacter in chicken exudate were placed onto chicken skin or  food-grade stainless steel before treatment with 405-nm light. A range of 405-nm  light doses were applied to cocktails of six C. jejuni or six C. coli strains in  exudate at 10°C to minimize thermal effects. Little difference was observed  between inactivation of C. jejuni and C. coli on poultry skin with only minor  average reductions of 1.7 logs and 2.1 logs, respectively, at the maximal dose of  184-186 J/cm(2). More noticeable differences were observed when the samples were  placed on stainless steel and treated with a dose of 89 J/cm(2), producing an  average reduction of 3.0 logs for C. coli but only 1.1 logs for C. jejuni. The  maximal dose (181-183 J/cm(2)) applied to Campylobacter on stainless steel  produced significant (p ≤ 0.05) reductions for C. jejuni and C. coli of 4.9 logs  and 5.1 logs, respectively. However, significant 405-nm-mediated reductions in  Campylobacter numbers required exposure times to achieve necessary dose levels  that might be impractical under processing conditions. In addition, the most  potent exposure times likely produced secondary thermal effects by raising sample  surface temperatures above 48°C.</t>
  </si>
  <si>
    <t>Place: United States PMID: 26938455</t>
  </si>
  <si>
    <t>Animals; poultry; Chickens/microbiology; survival; *Food Microbiology; Colony Count, Microbial; chicken; *Campylobacter jejuni; article; nonhuman; controlled study; Decontamination; *Campylobacter coli; bacterial strain; priority journal; skin; *Light; Bacterial Load; *stainless steel; *light intensity; exudate; Campylobacter/physiology/*radiation effects; Skin/*microbiology/radiation effects</t>
  </si>
  <si>
    <t>FCBNF3WP</t>
  </si>
  <si>
    <t>Methner, U</t>
  </si>
  <si>
    <t>Administration of autochthonous intestinal microflora -: A method to prevent Salmonella infections in poultry</t>
  </si>
  <si>
    <t>DEUTSCHE TIERARZTLICHE WOCHENSCHRIFT</t>
  </si>
  <si>
    <t>Administration of autochthonous intestinal micro flora to chicks during the early period after hatching (Competitive Exclusion) is a widely accepted prophylactic method to control Salmonella infections in poultry. The method of competitive exclusion consists in an administration of intestinal flora from healthy adult birds to chicks during the first hours or days of their life. Use of competitive exclusion cultures will considerably enhance resistance to all Salmonella serovars colonising the chicken intestine and reduce shedding of salmonellas by infected animals. However, sole use of this method does not completely prevent Salmonella colonisation of the animals nor elimination of the agents from poultry flocks. At present, only complex competitive exclusion cultures whose composition has not been defined are capable of inducing an adequately high and reproducible efficacy. Effective preparations with a defined composition have not yet been developed because knowledge of the mechanisms of action of the competitive exclusion cultures as well as the effective species of the various bacterial genera is still inadequate. Since in approval procedures, the competitive exclusion cultures with a non-defined composition can neither be classified as medicines nor feed additives nor vaccines, WHO has proposed to establish the product category "Normal Gut Flora" (WHO, 1994). Basic prerequisites for an effective reduction of non-host-adapted Salmonella serovars in, or their elimination from poultry flocks are the performance and assurance of effective hygienic measures. Like the methods of immunisation using live or inactivated Salmonella vaccines in poultry, the method of competitive exclusion constitutes an additional prophylactic method that may be applied directly in the animal to enhance its resistance to Salmonella infection.</t>
  </si>
  <si>
    <t>WOS:000165319700002</t>
  </si>
  <si>
    <t>FCDQBMIA</t>
  </si>
  <si>
    <t>Rinkinen M.; Jalava K.; Westermarck E.; Salminen S.; Ouwehand A.C.</t>
  </si>
  <si>
    <t>Interaction between probiotic lactic acid bacteria and canine enteric pathogens: A risk factor for intestinal Enterococcus faecium colonization?</t>
  </si>
  <si>
    <t>10.1016/S0378-1135%2802%2900356-5</t>
  </si>
  <si>
    <t>Selected probiotic lactic acid bacteria (LAB) have been shown to elicit positive health effects particularly in humans. Competitive exclusion of pathogens is one of the most important beneficial health claims of probiotic bacteria. The effect of probiotic LAB on competitive exclusion of pathogens has been demonstrated in humans, chicken and pigs. In this study we evaluated the ability of certain LAB strains (Lactobacillus rhamnosus GG, Bifidobacterium lactis Bb12, Lactobacillus pentosus UK1A, L. pentosus SK2A, Enterococcus faecium M74 and E. faecium SF273) to inhibit the adhesion of selected canine and zoonotic pathogens (Staphylococcus intermedius, Salmonella Typhimurium ATCC 14028, Clostridium perfringens and Campylobacter jejuni) to immobilised mucus isolated from canine jejunal chyme in vitro. Adhesion of C. perfringens was reduced significantly by all tested LAB strains, between 53.7 and 79.1% of the control without LAB, the LAB of canine origin yielding the best reduction. The adhesion of S. Typhimurium and S. intermedius were not significantly altered by any of the LAB included in the study. Both enterococci tested significantly enhanced the adhesion of C. jejuni, to 134.6 and 205.5% of the control without LAB. E. faecium may thus favor the adhesion and colonization of C. jejuni in the dog's intestine, making it a potential carrier and possibly a source for human infection. Enhanced C. jejuni adhesion is a new potential risk factor of enterococci. Our results further emphasize the importance of safety guidelines to be established for the probiotics intended for animal use. © 2002 Elsevier Science B.V. All rights reserved.</t>
  </si>
  <si>
    <t>111-119</t>
  </si>
  <si>
    <t>Campylobacter jejuni; risk factor; article; nonhuman; controlled study; practice guideline; bacterial colonization; bacterial strain; intestine; female; male; Salmonella typhimurium; bacterium adherence; probiotic agent; in vitro study; *lactic acid bacterium; *Enterococcus faecium; Clostridium perfringens; dog; mucus; *Lactobacillus rhamnosus; immobilization; *Bifidobacterium animalis; *Lactobacillus pentosus; Staphylococcus intermedius</t>
  </si>
  <si>
    <t>FCEEKX7G</t>
  </si>
  <si>
    <t>St Jean, Denise T.; Herrera, Roberto; Pérez, Claudia; Gutiérrez, Lester; Vielot, Nadja A.; González, Fredman; Reyes, Yaoska; Toval-Ruiz, Christian; Blandón, Patricia; Kharabora, Oksana; Bowman, Natalie M.; Bucardo, Filemón; Becker-Dreps, Sylvia; Vilchez, Samuel</t>
  </si>
  <si>
    <t>Clinical Characteristics, Risk Factors, and Population Attributable Fraction for Campylobacteriosis in a Nicaraguan Birth Cohort.</t>
  </si>
  <si>
    <t>10.4269/ajtmh.20-1317</t>
  </si>
  <si>
    <t>Campylobacteriosis is an important contributor to the global burden of acute gastroenteritis (AGE). In Nicaragua, the burden, risk factors, and species  diversity for infant campylobacteriosis are unknown. Between June 2017 and  December 2018, we enrolled 444 infants from León, Nicaragua, in a  population-based birth cohort, conducting weekly household AGE surveillance.  First, we described clinical characteristics of symptomatic Campylobacter  infections, and then compared clinical characteristics between Campylobacter  jejuni/coli and non-jejuni/coli infections. Next, we conducted a nested  case-control analysis to examine campylobacteriosis risk factors. Finally, we  estimated the population attributable fraction of campylobacteriosis among  infants experiencing AGE. Of 296 AGE episodes in the first year of life,  Campylobacter was detected in 59 (20%), 39 were C. jejuni/coli, and 20 were  non-jejuni/coli species, including the first report of Campylobacter vulpis  infection in humans. Acute gastroenteritis symptoms associated with C.  jejuni/coli lasted longer than those attributed to other Campylobacter species.  In a conditional logistic regression model, chickens in the home (odds ratio  [OR]: 3.8, 95% CI: 1.4-9.8), a prior AGE episode (OR: 3.3; 95% CI: 1.4-7.8), and  poverty (OR: 0.4; 95% CI: 0.2-0.9) were independently associated with  campylobacteriosis. Comparing 90 infants experiencing AGE with 90 healthy  controls, 22.4% (95% CI: 11.2-32.1) of AGE episodes in the first year of life  could be attributed to Campylobacter infection. Campylobacter infections  contribute substantially to infant AGE in León, Nicaragua, with non-jejuni/coli  species frequently detected. Reducing contact with poultry in the home and  interventions to prevent all-cause AGE may reduce campylobacteriosis in this  setting.</t>
  </si>
  <si>
    <t>1215-1221</t>
  </si>
  <si>
    <t>Place: United States PMID: 33534747  PMCID: PMC8045609</t>
  </si>
  <si>
    <t>Campylobacter; Humans; poultry; Feces/microbiology; Child, Preschool; Female; Infant; Male; Risk Factors; Campylobacter jejuni; chicken; Case-Control Studies; Infant, Newborn; disease surveillance; human; article; Campylobacter coli; controlled study; female; male; bacterium detection; major clinical study; child; infant; newborn; comparative study; *infection risk; disease association; infection prevention; Odds Ratio; case control study; cohort analysis; *campylobacteriosis/di [Diagnosis]; acute gastroenteritis; household; poverty; Nicaragua; Gastroenteritis/epidemiology/microbiology; Birth Cohort; Campylobacter Infections/*epidemiology/etiology; Campylobacter/classification/*genetics/pathogenicity; Campylobacter vulpis; home environment; Nicaraguan</t>
  </si>
  <si>
    <t>FCLUB95C</t>
  </si>
  <si>
    <t>Purnell, G.; Mattick, K.; Humphrey, T.</t>
  </si>
  <si>
    <t>The use of 'hot wash' treatments to reduce the number of pathogenic and spoilage bacteria on raw retail poultry</t>
  </si>
  <si>
    <t>10.1016/S0260-8774(03)00168-7</t>
  </si>
  <si>
    <t>https://www.scopus.com/inward/record.uri?eid=2-s2.0-0142043022&amp;doi=10.1016%2fS0260-8774%2803%2900168-7&amp;partnerID=40&amp;md5=44e1b34306c00dd59598c0c17b3efd2b</t>
  </si>
  <si>
    <t>29-36</t>
  </si>
  <si>
    <t>FCMWQ6DK</t>
  </si>
  <si>
    <t>Chaisowwong, Warangkhana; Kusumoto, Akiko; Hashimoto, Miho; Harada, Toshihiko; Maklon, Khuanwalai; Kawamoto, Keiko</t>
  </si>
  <si>
    <t>Physiological characterization of Campylobacter jejuni under cold stresses conditions: its potential for public threat.</t>
  </si>
  <si>
    <t>10.1292/jvms.11-0305</t>
  </si>
  <si>
    <t>Campylobacter jejuni is the major cause of human gastroenteritis worldwide. Under stress conditions, C. jejuni can enter a viable but non-culturable (VBNC) state.  We found that the C. jejuni was able to enter a VBNC state by prolonged  incubation at 4°C. The standard isolation methods using pre-enrichment steps in  Bolton broth or Preston broth could not detect the VBNC cells in spiked chicken  meat. The transcription levels of virulence-associated genes (flaA, flaB, cadF,  ciaB, cdtA, cdtB and cdtC) were expressed in VBNC cells but in low levels. The  VBNC cells retained the ability to invade Caco-2 human intestinal epithelial  cells in vitro. In most cases, VBNC cells failed to resuscitate in Caco-2 cells,  but in some experiments, they formed colonies after co-incubation with host  cells. Collectively, C. jejuni enters into a VBNC state at 4°C and the VBNC C.  jejuni remains virulent which may possibly lead to disease in humans. C. jejuni  in VBNC state is a potential concern for food safety.</t>
  </si>
  <si>
    <t>43-50</t>
  </si>
  <si>
    <t>Place: Japan PMID: 21891974</t>
  </si>
  <si>
    <t>Animals; Chickens; Food Microbiology; Humans; virulence; chicken; *Campylobacter jejuni; Virulence; human; *meat; animal; microbiology; Meat/*microbiology; article; genetics; microbiological examination; metabolism; Caco-2 Cells; food control; virulence factor; physiology; pathogenicity; Bacteriological Techniques; *cold; *Cold Temperature; coculture; Coculture Techniques; *physiological stress; *gene expression regulation; cell strain CACO 2; Virulence Factors/genetics/metabolism; Campylobacter jejuni/*metabolism/pathogenicity; Gene Expression Regulation, Bacterial/*physiology; Stress, Physiological/*physiology</t>
  </si>
  <si>
    <t>FCSF2E4F</t>
  </si>
  <si>
    <t>Gunther, Nereus W. 4th; Sites, Joseph; Sommers, Christopher</t>
  </si>
  <si>
    <t>The effects of high-pressure treatments on Campylobacter jejuni in ground poultry products containing polyphosphate additives.</t>
  </si>
  <si>
    <t>10.3382/ps/pev199</t>
  </si>
  <si>
    <t>Marinades containing polyphosphates have been previously implicated in the enhanced survival of Campylobacter spp. in poultry product exudates. The enhanced  Campylobacter survival has been attributed primarily to the ability of some  polyphosphates to change the pH of the exudate to one more amenable to  Campylobacter. In this study a ground poultry product contaminated with a 6  strain Campylobacter jejuni cocktail was utilized to determine if the efficiency  of high-hydrostatic-pressure treatments was negatively impacted by the presence  of commonly utilized polyphosphates. Two polyphosphates, hexametaphosphate and  sodium tripolyphosphate, used at 2 concentrations, 0.25 and 0.5%, failed to  demonstrate any significant negative effects on the efficiency of inactivation of  C. jejuni by high-pressure treatment. However, storage at 4°C of the ground  poultry samples containing C. jejuni after high-pressure treatment appeared to  provide a synergistic effect on Campylobacter inactivation. High-pressure  treatment in conjunction with 7 d of storage at 4°C resulted in a mean reduction  in C. jejuni survival that was larger than the sum of the individual reductions  caused by high pressure or 4°C storage when applied separately.</t>
  </si>
  <si>
    <t>2297-2302</t>
  </si>
  <si>
    <t>Published by Oxford University Press on behalf of Poultry Science Association 2015. This work is written by (a) US Government employee(s) and is in the public  domain in the US.</t>
  </si>
  <si>
    <t>Place: England PMID: 26217028</t>
  </si>
  <si>
    <t>Animals; poultry; Time Factors; Campylobacter jejuni; Colony Count, Microbial; animal; bacterial count; isolation and purification; microbiology; dose response; *drug effects; food control; time; food; food storage; *procedures; turkey (bird); high pressure; polyphosphate; Campylobacter Infections/pc [Prevention]; Turkeys; *Hydrostatic Pressure; phosphate/pd [Pharmacology]; *standards; *hydrostatic pressure; food preservative/pd [Pharmacology]; Dose-Response Relationship, Drug; Poultry Products/*microbiology; Campylobacter jejuni/*drug effects/isolation &amp; purification; Food Microbiology/*methods; Phosphates/pharmacology; Campylobacter Infections/microbiology/prevention &amp; control; Food Preservatives/pharmacology; Food Storage/*standards; Polyphosphates/pharmacology; hexametaphosphate; polyphosphate/pd [Pharmacology]; triphosphoric acid</t>
  </si>
  <si>
    <t>FCUFUFAC</t>
  </si>
  <si>
    <t>Senok, Abiola C.; Botta, Giuseppe A.</t>
  </si>
  <si>
    <t>Campylobacter enteritis in the Arabian Gulf.</t>
  </si>
  <si>
    <t>10.3855/jidc.52</t>
  </si>
  <si>
    <t>Diarrhoea illnesses constitute a common cause of morbidity and mortality worldwide. In recent years, Campylobacter spp. has been recognized as the leading  cause of bacterial enteritis in both developed and developing countries. The  biology of Campylobacters as well as the mechanism by which they cause disease is  yet to be fully explained. In addition, non-availability of fast and reliable  diagnostic methodology and the growing trend of antibiotic resistance continue to  pose significant challenges. The absence of national surveillance programs for  campylobacteriosis, particularly in developing countries, makes it difficult to  give an accurate picture of the true infection prevalence and the molecular  epidemiology of isolates circulating in the populations, a situation which had  hitherto existed in the Arabian Gulf region. However, in recent years, emerging  data from studies in the Arabian Gulf region has not only enhanced our  understanding of the epidemiology of Campylobacter both in humans and poultry in  the region, but has also contributed to the overall understanding of the  mechanism of Campylobacter enteritis, antibiotic resistance, and improved  diagnostic approaches. In this review, we examine these emerging data from the  Arabian Gulf region.</t>
  </si>
  <si>
    <t>74-82</t>
  </si>
  <si>
    <t>Place: Italy PMID: 19755734</t>
  </si>
  <si>
    <t>Animals; Humans; Developing Countries; Drug Resistance, Microbial; Anti-Bacterial Agents/pharmacology/therapeutic use; Poultry/microbiology; Campylobacter Infections/*diagnosis/drug therapy/*epidemiology; Campylobacter/drug effects/isolation &amp; purification/*pathogenicity; Enteritis/drug therapy/*epidemiology/*microbiology; Middle East/epidemiology; Saudi Arabia/epidemiology</t>
  </si>
  <si>
    <t>FCWDF6QG</t>
  </si>
  <si>
    <t>Khan, J.A.; Rathore, R.S.; Abulreesh, H.H.; Qais, F.A.; Ahmad, I.</t>
  </si>
  <si>
    <t>Prevalence and Antibiotic Resistance Profiles of Campylobacter jejuni Isolated from Poultry Meat and Related Samples at Retail Shops in Northern India</t>
  </si>
  <si>
    <t>10.1089/fpd.2017.2344</t>
  </si>
  <si>
    <t>https://www.scopus.com/inward/record.uri?eid=2-s2.0-85045459208&amp;doi=10.1089%2ffpd.2017.2344&amp;partnerID=40&amp;md5=b1611735c17b660bd44e0f91f3f78d60</t>
  </si>
  <si>
    <t>218-225</t>
  </si>
  <si>
    <t>FDJCPN2E</t>
  </si>
  <si>
    <t>Hariharan, H.; Murphy, G.A.; Kempf, I.</t>
  </si>
  <si>
    <t>Campylobacter jejuni: Public health hazards and potential control methods in poultry: A review</t>
  </si>
  <si>
    <t>Veterinarni Medicina</t>
  </si>
  <si>
    <t>10.17221/5736-VETMED</t>
  </si>
  <si>
    <t>https://www.scopus.com/inward/record.uri?eid=2-s2.0-31344435927&amp;doi=10.17221%2f5736-VETMED&amp;partnerID=40&amp;md5=ca1a1c7c70823f1c1aa95656ad2a95f6</t>
  </si>
  <si>
    <t>441-446</t>
  </si>
  <si>
    <t>FDN4V2VV</t>
  </si>
  <si>
    <t>Ghafir, Y.; China, B.; Dierick, K.; De Zutter, L.; Daube, G.</t>
  </si>
  <si>
    <t>Hygiene indicator microorganisms for selected pathogens on beef, pork, and poultry meats in Belgium.</t>
  </si>
  <si>
    <t>10.4315/0362-028x-71.1.35</t>
  </si>
  <si>
    <t>Several bacterial indicators are used to evaluate hygiene during the meat slaughtering process. The objectives of this study were to assess the Belgian  baseline data on hygienic indicators and the relationship between the indicators  and zoonotic agents to establish hygiene indicator criteria for cattle, pig, and  chicken carcasses and meat. The study used the results from the official Belgian  surveillance plan from 2000 to 2003, which included the monitoring of Escherichia  coli counts (ECC), Enterobacteriaceae counts (EC), aerobic colony counts (ACC),  and Pseudomonas counts (PC). The sampling method was the wet and dry swabbing  technique for cattle and pig carcasses and neck skin excision for broiler and  layer chicken carcasses. The 75th and 95th percentiles of ECC were -0.20 and 0.95  log CFU/cm2 for cattle carcasses, 1.20 and 2.32 log CFU/cm2 for pig carcasses,  and 4.05 and 5.24 log CFU/g for chicken carcasses. The ACC were 2.1- to 4.5-log  higher than the ECC for cattle, pigs, and chickens. For cattle and pig carcasses,  a significant correlation between ECC, EC, and ACC was found. ECC for pork and  beef samples and EC in pig carcasses were significantly higher in samples  contaminated with Salmonella. In poultry samples, ECC were in general higher for  samples containing Salmonella or Campylobacter. Thus, E. coli may be considered  as a good indicator for enteric zoonotic agents such as Salmonella for beef,  pork, and poultry samples and for Campylobacter in poultry samples.</t>
  </si>
  <si>
    <t>35-45</t>
  </si>
  <si>
    <t>Place: United States PMID: 18236660</t>
  </si>
  <si>
    <t>Animals; Campylobacter; Food Microbiology; Humans; Chickens/microbiology; Salmonella; safety; Colony Count, Microbial; Consumer Product Safety; Campylobacter/isolation &amp; purification; Enterobacteriaceae/isolation &amp; purification; Escherichia coli/isolation &amp; purification; Food Contamination/*analysis; Salmonella/isolation &amp; purification; chicken; swine; Enterobacteriaceae; Pseudomonas; Escherichia coli; human; *food contamination/an [Drug Analysis]; *meat; animal; bacterial count; isolation and purification; microbiology; Meat/*microbiology; article; cattle; food control; *slaughterhouse; *food handling; methodology; standard; *hygiene; *Hygiene; Belgium; Swine/microbiology; Cattle/microbiology; Food Handling/*methods/standards; Abattoirs/*standards; Pseudomonas/isolation &amp; purification</t>
  </si>
  <si>
    <t>FDTGGZTU</t>
  </si>
  <si>
    <t>Chon, JW; Hyeon, JY; Yim, JH; Kim, JH; Song, KY; Seo, KH</t>
  </si>
  <si>
    <t>Improvement of Modified Charcoal-Cefoperazone-Deoxycholate Agar by Supplementation with a High Concentration of Polymyxin B for Detection of Campylobacter jejuni and C. coli in Chicken Carcass Rinses</t>
  </si>
  <si>
    <t>10.1128/AEM.07180-11</t>
  </si>
  <si>
    <t>Modified charcoal-cefoperazone-deoxycholate agar (mCCDA) was improved by supplementation with a high concentration of polymyxin B. The ability of the supplemented medium to isolate Campylobacter jejuni and C. coil from chicken carcass rinses was compared to that of Campy-Cefex agar and mCCDA. Modification of mCCDA with increased polymyxin B yielded a significantly (P &lt; 0.05) higher isolation rate and greater selectivity than those achieved using Campy-Cefex agar and mCCDA.</t>
  </si>
  <si>
    <t>1624-1626</t>
  </si>
  <si>
    <t>WOS:000300537400039</t>
  </si>
  <si>
    <t>FDZWYSWY</t>
  </si>
  <si>
    <t>Anis, N; Bonifait, L; Quesne, S; Baugé, L; Yassine, W; Guyard-Nicodème, M; Chemaly, M</t>
  </si>
  <si>
    <t>Survival of Campylobacter jejuni Co-Cultured with Salmonella spp. in Aerobic Conditions</t>
  </si>
  <si>
    <t>PATHOGENS</t>
  </si>
  <si>
    <t>10.3390/pathogens11070812</t>
  </si>
  <si>
    <t>Campylobacter and Salmonella are responsible for the two major foodborne zoonotic diseases in Europe; poultry is the main infection source. Campylobacter cannot grow under aerobic conditions, but can show aerobic survival when co-cultured with other microorganisms; however, its interaction with Salmonella has not been studied yet. In this study, these two bacteria were co-cultured under controlled aerobic conditions. Different concentrations and strains of C. jejuni were incubated with or without different Salmonella serotypes (10 CFU) at 37 degrees C for 16 h. C. jejuni did not grow after incubation with or without Salmonella. The survival of C. jejuni was observed only for the highest initial concentration of 6 log CFU/mL with or without Salmonella. However, its survival was significantly higher when co-cultured with Salmonella. No survival was observed at lower concentrations. C. jejuni survival was positively affected by the presence of Salmonella but depended on the Salmonella serotype, the C. jejuni strain and the initial concentration. On the other hand, the Salmonella enumerations were not affected by C. jejuni. Our results suggest potential interactions between Salmonella and C. jejuni that require further investigations for a clearer understanding of their behavior in natural habitats.</t>
  </si>
  <si>
    <t>WOS:000831957700001</t>
  </si>
  <si>
    <t>FE7XUW2T</t>
  </si>
  <si>
    <t>Young, N. J.; Day, J.; Montsho-Hammond, F.; Verlander, N. Q.; Irish, C.; Pankhania, B.; Oliver, I.</t>
  </si>
  <si>
    <t>Campylobacter infection associated with consumption of duck liver pâté: a retrospective cohort study in the setting of near universal exposure.</t>
  </si>
  <si>
    <t>10.1017/S0950268813001969</t>
  </si>
  <si>
    <t>A retrospective cohort study was performed following several reported cases of gastrointestinal illness after a catered event. The attack rate was 45/77 (58·4%)  by clinical case definition, with four individuals confirmed to have  Campylobacter. There was near universal exposure to most foodstuffs served;  consumption of duck liver pâté [relative risk (RR) 2·53, 95% confidence interval  (CI) 1·05-6·10], mixed leaf salad (RR 2·91, 95% CI 1·22-6·92) and table water (RR  undefined, P &lt; 0·01) were associated with illness in univariate analysis, with  only the latter associated in the final multivariable model (P &lt; 0·001). Samples  of cooked duck liver pâté subsequently prepared using identical methods at the  venue were contaminated with Campylobacter jejuni and C. coli; water sampling was  negative. Making inferences about causation in the presence of near universal  exposures in this study required consideration of the limitations of statistical  analysis, with the most compelling evidence of the causal role of inadequately  prepared duck liver pâté provided by environmental investigation.</t>
  </si>
  <si>
    <t>1269-1276</t>
  </si>
  <si>
    <t>Place: England PMID: 23953682  PMCID: PMC9151233</t>
  </si>
  <si>
    <t>Animals; Food Microbiology; Humans; Retrospective Studies; Adolescent; Adult; Aged; Aged, 80 and over; Child; Child, Preschool; Female; Infant; Male; Middle Aged; Risk Factors; Young Adult; Disease Outbreaks; Cooking; Ducks; Odds Ratio; Cohort Studies; Campylobacter/classification/*isolation &amp; purification; United Kingdom/epidemiology; Liver/*microbiology; Meat Products/*microbiology; Campylobacter Infections/*epidemiology</t>
  </si>
  <si>
    <t>FEB3CMXH</t>
  </si>
  <si>
    <t>Nawaz M.S.; Khan S.A.; Khan A.A.; Nayak R.; Steele R.; Paine D.; Jones R.</t>
  </si>
  <si>
    <t>Molecular characterization of fluoroquinolone-resistant Campylobacter spp. isolated from poultry</t>
  </si>
  <si>
    <t>Campylobacteriosis, an infectious disease caused by Campylobacter jejuni and Campylobacter coli, is treated by fluoroquinolone antibiotics in clinical practices. However, use of these drugs in animal husbandry may select for fluoroquinolone-resistant campylobacters and, thereby, compromise the clinical treatment of infection. In this study, 21 fluoroquinolone-resistant campylobacters were isolated from poultry samples. Morphological and biochemical characteristics indicated that 19 isolates were C. jejuni and two were C. coli. All isolates were resistant to multiple antibiotics but sensitive to chloramphenicol and gentamicin. These isolates were characterized at the molecular level by amplifying the flagellin gene (flaA) by PCR. The PCR protocol amplified a 1.7-kb flaA gene from all isolates. RFLP analysis of the 1.7-kb amplicons after digestion with DdeI yielded four distinct patterns. The 21 fluoroquinolone-resistant campylobacter isolates were further characterized by pulsed-field gel electrophoresis (PFGE) and compared with the PFGE patterns of nine fluoroquinolone-sensitive campylobacter strains. Four of the 21 fluoroquinolone-resistant isolates were untypable by the PFGE protocol. The PFGE analysis with SalI or SmaI indicated that seven or five, respectively, of the 17 resistant isolates had identical macrorestriction profiles (mrps). However, PFGE analysis with a combination of SalI and SmaI indicated that four of the 17 isolates had similar macrorestriction profiles. The PFGE patterns of the 17 fluoroquinolone-resistant isolates were different from the nine sensitive campylobacter strains.</t>
  </si>
  <si>
    <t>*Campylobacter; animal; isolation and purification; microbiology; article; polymerase chain reaction; genetics; *antibiotic resistance; *antiinfective agent/pd [Pharmacology]; drug effect; *chicken; metabolism; pulsed field gel electrophoresis; flagellin; restriction fragment length polymorphism; quinolone derivative; endodeoxyribonuclease DdeI; endodeoxyribonuclease SalI; endodeoxyribonuclease XmaI; type II site specific deoxyribonuclease</t>
  </si>
  <si>
    <t>FEH65L96</t>
  </si>
  <si>
    <t>Usui, Masaru; Tase, Junya; Onozaki, Masanobu; Suzuki, Yasuhiko; Tamura, Yutaka; Nakajima, Chie</t>
  </si>
  <si>
    <t>Campylobacter Express Resistance Array for detecting the presence of fluoroquinolone- and macrolide-resistant Campylobacter jejuni and Campylobacter  coli in broiler farms.</t>
  </si>
  <si>
    <t>10.1111/jam.15390</t>
  </si>
  <si>
    <t>AIMS: The aim of the study was to develop a microarray-based method for the detection of antibiotic-resistant Campylobacter in broiler farms to decrease the  risk of contamination of chicken meat. METHODS AND RESULTS: A combination of DNA  microarray and primer extension for rapid and simultaneous detection of  fluoroquinolone- and macrolide-resistant Campylobacter jejuni/Campylobacter coli,  termed Campylobacter Express Resistance Array (CAMERA), was used to analyse  chicken caecal droppings. CAMERA assays could detect at least 10(5) colony  forming units of C. jejuni/C. coli g(-1) of chicken caecal contents spiked with  C. jejuni/C. coli. To compare the CAMERA method and direct culturing method for  screening antibiotic-resistant C. jejuni/C. coli in poultry farms, chicken caecal  droppings obtained from 42 poultry houses were analysed using both methods. In  total, 95.2% of the results (40/42 poultry houses) obtained using the CAMERA and  culturing method were identical. In the remaining two poultry houses, the CAMERA  could detect the prevalent strain of C. jejuni/C. coli based on results of the  culturing method. CONCLUSIONS: The culturing method required &gt;3 days to isolate  and identify antibiotic-resistant C. jejuni/C. coli. In contrast, the CAMERA  required only 6 h. SIGNIFICANCE AND IMPACT OF THE STUDY: This method can  facilitate quick screening and control of fluoroquinolone- and  macrolide-resistant C. jejuni/C. coli in broiler farms.</t>
  </si>
  <si>
    <t>3249-3255</t>
  </si>
  <si>
    <t>© 2021 The Society for Applied Microbiology.</t>
  </si>
  <si>
    <t>Place: England PMID: 34847282</t>
  </si>
  <si>
    <t>Animals; Chickens; poultry; Campylobacter spp.; chicken meat; contamination; *Campylobacter; *Campylobacter jejuni; prevalence; antibiotic sensitivity; article; broiler; nonhuman; bacterium culture; controlled study; antimicrobial resistance; *Campylobacter coli; animal experiment; *antibiotic resistance; bacterial strain; food contamination; cecum; agricultural land; bacterium detection; minimum inhibitory concentration; bacterium isolate; Farms; cecum content; fluoroquinolones; animal cell; DNA microarray; *enrofloxacin/pd [Pharmacology]; macrolides; *macrolide resistance; *Campylobacter express resistance array; *DNA microarray; *erythromycin/pd [Pharmacology]; *microarray analysis; colony forming unit C; DNA/ec [Endogenous Compound]; Anti-Bacterial Agents/pharmacology; Fluoroquinolones/pharmacology; *Campylobacter jejuni/genetics; *Campylobacter coli/genetics; Macrolides/pharmacology; *Campylobacter Infections/drug therapy/veterinary; *Poultry Diseases/drug therapy; chicken caecal droppings</t>
  </si>
  <si>
    <t>FEIL2QEM</t>
  </si>
  <si>
    <t>Rabinowitz, P.M.; Kock, R.; Kachani, M.; Kunkel, R.; Thomas, J.; Gilbert, J.; Wallace, R.; Blackmore, C.; Wong, D.; Karesh, W.; Natterson, B.; Dugas, R.; Rubin, C.</t>
  </si>
  <si>
    <t>Toward proof of concept of a one health approach to disease prediction and control</t>
  </si>
  <si>
    <t>10.3201/eid1912.130265</t>
  </si>
  <si>
    <t>https://www.scopus.com/inward/record.uri?eid=2-s2.0-84888324117&amp;doi=10.3201%2feid1912.130265&amp;partnerID=40&amp;md5=d7ff2b0fc8fab1524e6737929c2adbc3</t>
  </si>
  <si>
    <t>poultry; Staphylococcus aureus; United States; disease surveillance; zoonosis; human; campylobacteriosis; article; nonhuman; vaccination; intervention study; World Health Organization; feasibility study; schistosomiasis; Influenza virus A H1N1; *disease control; *environmental health; *health program; *one health approach; Cryptococcus gattii</t>
  </si>
  <si>
    <t>FEU2UWGJ</t>
  </si>
  <si>
    <t>Göksoy, E.O.; James, C.; Corry, J.E.L.</t>
  </si>
  <si>
    <t>Effect of short-time microwave exposures on inoculated pathogens on chicken and the shelf-life of uninoculated chicken meat</t>
  </si>
  <si>
    <t>10.1016/S0260-8774(00)00054-6</t>
  </si>
  <si>
    <t>https://www.scopus.com/inward/record.uri?eid=2-s2.0-0342472121&amp;doi=10.1016%2fS0260-8774%2800%2900054-6&amp;partnerID=40&amp;md5=3ce78ce3ffd8c9cd205d9c6429cbf230</t>
  </si>
  <si>
    <t>153-160</t>
  </si>
  <si>
    <t>FF7382HC</t>
  </si>
  <si>
    <t>Lönnroth, I.; Lange, S.; Skadhauge, E.</t>
  </si>
  <si>
    <t>The antisecretory factors: inducible proteins which modulate secretion in the small intestine.</t>
  </si>
  <si>
    <t>Comparative biochemistry and physiology. A, Comparative physiology</t>
  </si>
  <si>
    <t>0300-9629</t>
  </si>
  <si>
    <t>10.1016/0300-9629(88)90675-5</t>
  </si>
  <si>
    <t>1. Cholera toxin and glucose induce the synthesis of antisecretory factors (ASF) of isoelectric points 5.0 and 4.3, respectively, and of a molecular mass of ca  60,000. 2. ASF, in nanogram amounts, inhibit intestinal secretion induced by  cholera toxin, Campylobacter toxin, E. coli heat-stable toxin, C. difficile toxin  A, and Dinophysis toxin. 3. Intraspinal injection of cholera toxin and glucose  induces the synthesis of pituitary ASF much more effectively than does either  peroral or intranasal administration. 4. Cholera toxin and glucose seem to act  synergistically while inducing ASF. 5. Vagotomy abolishes both the intestinal  effects of ASF and the peroral, but not the intraspinal induction of pituitary  ASF. 6. ASF has no effect on ion transport across isolated intestinal mucosa from  either pig or hen. 7. The results suggest that both the induction and the  intestinal effects of ASF are mediated via the central and intestinal nervous  system.</t>
  </si>
  <si>
    <t>611-617</t>
  </si>
  <si>
    <t>Comp Biochem Physiol A Comp Physiol</t>
  </si>
  <si>
    <t>Place: England PMID: 2902968</t>
  </si>
  <si>
    <t>Animals; Chickens; Female; Male; Swine; Rats; Isoelectric Focusing; Electrophoresis, Polyacrylamide Gel; Glucose/pharmacology; Cholera Toxin/pharmacology; Intestinal Mucosa/physiology; Intestine, Small/*metabolism; Neuropeptides/*physiology; Pituitary Gland/physiology; Rats, Inbred Strains; Vagotomy</t>
  </si>
  <si>
    <t>FFIQ36JS</t>
  </si>
  <si>
    <t>Lai, HG; Tang, YY; Wang, ZY; Ren, FZ; Kong, LH; Jiao, XA; Huang, JL</t>
  </si>
  <si>
    <t>Handling practice as a critical point influencing the transmission route of campylobacter throughout a commercial restaurant kitchen in China</t>
  </si>
  <si>
    <t>10.1016/j.foodcont.2022.109056</t>
  </si>
  <si>
    <t>Foodborne illness constitutes a substantial health and economic burden on society, and most cases are believed to be due to mishandling of food practices. This study aimed to establish the relationship between food handling practices and Campylobacter contamination in commercial restaurant kitchens. The handling practices of chefs during chicken preparation were observed and recorded. Thirty-three chicken samples and 39 environmental samples were collected to detect the presence of Campylobacter. In total, 75 Campylobacter jejuni isolates and 14 Campylobacter coli isolates were identified. All C. jejuni isolates were characterized by whole genome sequencing (WGS) and multilocus sequence typing (MLST). Campylobacter was positive on chickens with a ratio from 50% to 66.67%. In washing and cutting areas, the Campylobacter positive ratio varied from 33.33% to 100%. Hands, boards, and countertop showed the highest loads of bacterial counts. WGS and MLST results indicated that all isolates were grouped into 17 genetic clusters. Isolates belonging to the same sequence type were highly homologous and our findings indicated that C. jejuni was likely transmitted from chicken to other areas within the kitchen. Improper handling practices (i.e., using cloths, washing hands without soap, cleaning boards with knives) caused the surfaces contamination of Campylobacter. Our results indicated that handling practices were a critical point of Campylobacter cross contamination in commercial kitchen premises. Therefore, more attention should be focused on proper handling practices in commercial kitchens to reduce the risk of foodborne illness.</t>
  </si>
  <si>
    <t>WOS:000799020100006</t>
  </si>
  <si>
    <t>FFVXUDMZ</t>
  </si>
  <si>
    <t>Youssef, DM; Wieland, B; Knight, GM; Lines, J; Naylor, NR</t>
  </si>
  <si>
    <t>The effectiveness of biosecurity interventions in reducing the transmission of bacteria from livestock to humans at the farm level: A systematic literature review</t>
  </si>
  <si>
    <t>10.1111/zph.12807</t>
  </si>
  <si>
    <t>Zoonotic bacterial infections are a health hazard for people who are in regular contact with livestock at the farm level. Improved biosecurity can limit zoonotic pathogen transmission within farms. The aim of this review was to summarize the effectiveness of farm-level biosecurity interventions in reducing bacterial transmission from animals to people who lived, worked in or visited farms. A systematic literature review was conducted using Embase, Ovid Medline and Agris databases, which were searched on 7(th) of July 2019, limited to English language papers but with no time exclusion criteria. A narrative synthesis was undertaken utilizing the Centre for Reviews and Dissemination approach, reported in accordance with Preferred Reporting Items for Systematic Reviews and Meta-Analyses guidelines. Risk of bias within and across the included studies was performed using established checklists. Out of 869 studies retrieved through database searches, 11 studies were selected. In addition, three studies were found through study reference lists. Fourteen studies were therefore included in this review. Biosecurity interventions were grouped into five categories: hand washing, sanitization and hygienic measures (six studies); personal protective equipment (five studies); vaccination (two studies); other interventions (e.g. air ventilation flap) (four studies); and routine farm activities (two studies). Across studies that investigated odds of human colonization or infection (three studies), odds were seen to both be increased and decreased through use of tested biosecurity measures. Large confidence intervals that often crossed the threshold of an odds ratio equal to 1 were found. Most of the studies' overall risk of bias was 'medium risk' (11 studies), with selection bias domains generally being scored 'medium risk.' Biosecurity interventions are potentially beneficial in reducing bacterial transmission from animals to humans. However, more high-quality evidence is needed to increase certainty in which interventions, in which contexts, are most effective from the human health perspective.</t>
  </si>
  <si>
    <t>549-562</t>
  </si>
  <si>
    <t>WOS:000614505100001</t>
  </si>
  <si>
    <t>FFXMZYSZ</t>
  </si>
  <si>
    <t>Scientific Opinion on the evaluation of the safety and efficacy of peroxyacetic acid solutions for reduction of pathogens on poultry carcasses and meat</t>
  </si>
  <si>
    <t>10.2903/j.efsa.2014.3599</t>
  </si>
  <si>
    <t>https://www.scopus.com/inward/record.uri?eid=2-s2.0-84902472764&amp;doi=10.2903%2fj.efsa.2014.3599&amp;partnerID=40&amp;md5=a9d87aaf7dd2b5cc1b751e57b69b14d1</t>
  </si>
  <si>
    <t>FG53IGKD</t>
  </si>
  <si>
    <t>Beterams, A.; Tolksdorf, T.; Martin, A.; Stingl, K.; Bandick, N.; Reich, F.</t>
  </si>
  <si>
    <t>Change of Campylobacter, Escherichia coli and Salmonella counts in packaged broiler breast meat stored under modified atmosphere and vacuum conditions at 4 and 10 °C based on cultural and molecular biological quantification</t>
  </si>
  <si>
    <t>10.1016/j.foodcont.2022.109337</t>
  </si>
  <si>
    <t>https://www.scopus.com/inward/record.uri?eid=2-s2.0-85139722078&amp;doi=10.1016%2fj.foodcont.2022.109337&amp;partnerID=40&amp;md5=8b643c770172ed3468ce5ba0b19769bf</t>
  </si>
  <si>
    <t>FG7S3PT9</t>
  </si>
  <si>
    <t>Fricker, C. R.; Alemohammad, M. M.; Park, R. W.</t>
  </si>
  <si>
    <t>A study of factors affecting the sensitivity of the passive haemagglutination method for serotyping Campylobacter jejuni and Campylobacter coli and  recommendations for a more rapid procedure.</t>
  </si>
  <si>
    <t>10.1139/m87-006</t>
  </si>
  <si>
    <t>Factors affecting the sensitivity of the passive haemagglutination method for serotyping campylobacters have been studied. The concentration of red blood cells  during the haemagglutination stage of the procedure markedly affected the titer  obtained. An increase in concentration of red blood cells resulted in a lower  titer, with titers being inversely proportional to red blood cell concentration.  No differences in titer were observed when erythrocytes were sensitized at a  range of pH values between pH 5.0 and pH 8.0. The time required for antigen  extraction and for red blood cell sensitization was shown to be 15 min each, thus  resulting in a reduction in the time required for serotyping. Furthermore, use of  avian erythrocytes enabled the haemagglutination reactions to be read after  incubation for only 1 h. Combining these procedures with a rapid slide  haemagglutination test enables a single worker to serotype over 100 C. jejuni and  C. coli isolates within 1 working day.</t>
  </si>
  <si>
    <t>1987-01</t>
  </si>
  <si>
    <t>Place: Canada PMID: 3567742</t>
  </si>
  <si>
    <t>Animals; Humans; Time Factors; Hydrogen-Ion Concentration; Serotyping/methods; Campylobacter/*classification; Antigens, Bacterial; Campylobacter fetus/*classification; Chickens/blood; Hemagglutination Tests/*methods; Sheep/blood; Turkeys/blood</t>
  </si>
  <si>
    <t>FG8YRQCC</t>
  </si>
  <si>
    <t>Kovalenko, K; Roasto, M; Liepins, E; Mäesaar, M; Hörman, A</t>
  </si>
  <si>
    <t>High occurrence of Campylobacter spp. in Latvian broiler chicken production</t>
  </si>
  <si>
    <t>10.1016/j.foodcont.2012.06.022</t>
  </si>
  <si>
    <t>Campylobacteriosis in humans is caused by thermotolerant Campylobacter spp., most commonly by C. jejuni and C. coil. However, no official data for human campylobacteriosis in Latvia is available or cases are heavily under-reported. In accordance with Commission Decision 2007/516/EC the Campylobacter spp. baseline study was performed in 2008 in Latvia but there was no continuous monitoring for the Campylobacter at broiler chicken production level in 2009. The aim of the present study was to determine the occurrence of Campylobacter spp. in broiler chicken production at slaughterhouse and retail level in Latvia. Poultry samples originated from the two biggest Latvian broiler slaughterhouses. Altogether, 240 fresh broiler chicken neck skins, 2400 intact broiler chicken intestines and 240 fresh broiler chicken carcasses were collected during the year 2010. A total of 92.5% of the pooled intestine samples; 60.8% of the neck skin samples and 56.3% of carcasses were positive for Campylobacter spp. There was seasonal variation in proportions of Campylobacter positive samples with seasonal peak on summer months. (C) 2012 Elsevier Ltd. All rights reserved.</t>
  </si>
  <si>
    <t>188-191</t>
  </si>
  <si>
    <t>WOS:000309800600030</t>
  </si>
  <si>
    <t>FGK3ACK9</t>
  </si>
  <si>
    <t>Mangen, Marie-Josée J.; Havelaar, Arie H.; Poppe, Krijn P.; de Wit, G. Ardine</t>
  </si>
  <si>
    <t>Cost-utility analysis to control Campylobacter on chicken meat: dealing with data limitations.</t>
  </si>
  <si>
    <t>10.1111/j.1539-6924.2007.00925.x</t>
  </si>
  <si>
    <t>The current article describes the economic evaluation of interventions to control Campylobacter on chicken meat by means of a cost-utility analysis. Apart from the  methodology used, the main focus of this article is on data gaps and assumptions  made, and their impact on results and conclusions. The direct intervention costs,  the relative risk, the disease burden (expressed in disability-adjusted life  years (DALYs)), and the costs of illness for the various interventions are  necessary inputs for the cost-utility analysis. The cost-utility ratio (CUR) --  the measure for efficiency -- is expressed in net costs per avoided DALY. Most  data gaps were of a biological order, but for some interventions, information on  costs was also scarce. As a consequence, assumptions had to be made, which had  some impact on the estimated CUR. A higher (lower) incidence of Campylobacter  infections associated with chicken meat, higher (lower) effectiveness, and lower  (higher) intervention costs, respectively, would result in absolute better  (worse) CUR estimates. By taking the perspective of all consumers eating Dutch  chicken meat, rather than only the Dutch society, absolute better CUR estimates  could be obtained. Indirect costs or a shift toward non-Dutch chicken meat would  both result in higher CUR estimates. Despite the assumptions made, three  interventions showed for most of the applied sensitivity analyses relatively  favorable CUR estimates: limiting fecal leakage during processing, carcass  decontamination by dipping in a chemical solution, and the phage therapy.  However, all three do have some clauses.</t>
  </si>
  <si>
    <t>815-830</t>
  </si>
  <si>
    <t>Place: United States PMID: 17958494</t>
  </si>
  <si>
    <t>Animals; Humans; Chickens/*microbiology; chicken; Risk Management; *Campylobacter; human; meat; article; bacterial transmission; health care cost; food intake; sensitivity analysis; *infection control; Costs and Cost Analysis; cost effectiveness analysis; *cost utility analysis; cost of illness; economic evaluation; health care; population risk; Campylobacter/*isolation &amp; purification; Netherlands/epidemiology; *Food Microbiology/standards; Campylobacter Infections/*economics/epidemiology/*prevention &amp; control/veterinary; Meat/*economics/*microbiology</t>
  </si>
  <si>
    <t>FGM66PJA</t>
  </si>
  <si>
    <t>Riedel, Charlotte Tandrup; Cohn, Marianne Thorup; Stabler, Richard A.; Wren, Brendan; Brøndsted, Lone</t>
  </si>
  <si>
    <t>Cellular response of Campylobacter jejuni to trisodium phosphate.</t>
  </si>
  <si>
    <t>10.1128/AEM.06556-11</t>
  </si>
  <si>
    <t>The highly alkaline compound trisodium phosphate (TSP) is used as an intervention to reduce the load of Campylobacter on poultry meat in U.S. poultry slaughter  plants. The aim of the present study was to investigate the cellular responses of  Campylobacter jejuni NCTC11168 when exposed to sublethal concentrations of TSP.  Preexposure of C. jejuni to TSP resulted in a significant increase in heat  sensitivity, suggesting that a combined heat and TSP treatment may increase  reduction of C. jejuni. A microarray analysis identified a limited number of  genes that were differently expressed after sublethal TSP exposure; however, the  response was mainly associated with ion transport processes. C. jejuni NCTC11168  nhaA1 (Cj1655c) and nhaA2 (Cj1654c), which encode orthologues to the Escherichia  coli NhaA cation/proton antiporter, were able to partially restore TSP, alkaline,  and sodium resistance phenotypes to an E. coli cation/proton antiporter mutant.  In addition, inhibition of resistance-nodulation-cell division (RND) multidrug  efflux pumps by the inhibitor PaβN (Phe-Arg β-naphthylamide dihydrochloride)  decreased tolerance to sublethal TSP. Therefore, we propose that NhaA1/NhaA2  cation/proton antiporters and RND multidrug efflux pumps function in tolerance to  sublethal TSP exposure in C. jejuni.</t>
  </si>
  <si>
    <t>1411-1415</t>
  </si>
  <si>
    <t>Place: United States PMID: 22194296  PMCID: PMC3294460</t>
  </si>
  <si>
    <t>*Campylobacter jejuni; Gene Expression Profiling; Escherichia coli; article; genetics; *antiinfective agent/pd [Pharmacology]; drug effect; metabolism; Biological Transport; microarray analysis; Microarray Analysis; gene expression profiling; *phosphate/pd [Pharmacology]; sodium dihydrogen phosphate; *physiological stress; *Stress, Physiological; Anti-Bacterial Agents/*pharmacology; Phosphates/*pharmacology; Campylobacter jejuni/*drug effects/metabolism; Escherichia coli/genetics/metabolism; transport at the cellular level</t>
  </si>
  <si>
    <t>FHAVJS55</t>
  </si>
  <si>
    <t>Lowenstein, Christopher; Vasco, Karla; Sarzosa, Soledad; Salinas, Liseth; Torres, Andrea; Perry, Melissa J.; Simmens, Samuel J.; Trueba, Gabriel; Eisenberg, Joseph N. S.; Graham, Jay P.</t>
  </si>
  <si>
    <t>Determinants of Childhood Zoonotic Enteric Infections in a Semirural Community of Quito, Ecuador.</t>
  </si>
  <si>
    <t>10.4269/ajtmh.19-0690</t>
  </si>
  <si>
    <t>Domestic animals in the household environment have the potential to affect a child's carriage of zoonotic enteric pathogens and risk of diarrhea. This study  examines the risk factors associated with pediatric diarrhea and carriage of  zoonotic enteric pathogens among children living in communities where smallholder  livestock production is prevalent. We conducted an observational study of  children younger than 5 years that included the analysis of child (n = 306) and  animal (n = 480) fecal samples for Campylobacter spp., atypical enteropathogenic  Escherichia coli, Shiga toxin-producing E. coli, Salmonella spp., Yersinia spp.,  Cryptosporidium parvum, and Giardia lamblia. Among these seven pathogens, Giardia  was the most commonly identified pathogen among children and animals in the same  household, most of which was found in child-dog pairs. Campylobacter spp. was  also relatively common within households, particularly among child-chicken and  child-guinea pig pairs. We used multivariable Poisson regression models to assess  risk factors associated with a child being positive for at least one zoonotic  enteric pathogen or having diarrhea during the last week. Children who interacted  with domestic animals-a behavior reported by nearly three-quarters of households  owning animals-were at an increased risk of colonization with at least one  zoonotic enteric pathogen (prevalence ratio [PR] = 1.56, 95% CI: 1.00-2.42). The  risk of diarrhea in the last seven days was elevated but not statistically  significant (PR = 2.27, CI: 0.91, 5.67). Interventions that aim to reduce  pediatric exposures to enteric pathogens will likely need to be incorporated with  approaches that remove animal fecal contamination from the domestic environment  and encourage behavior change aimed at reducing children's contact with animal  feces through diverse exposure pathways.</t>
  </si>
  <si>
    <t>1269-1278</t>
  </si>
  <si>
    <t>Place: United States PMID: 32228797  PMCID: PMC7253092</t>
  </si>
  <si>
    <t>Animals; Campylobacter; Humans; Child, Preschool; Female; Infant; Male; Salmonella; livestock; Yersinia; chicken; risk assessment; Intestinal Diseases, Parasitic/epidemiology/*parasitology; Zoonoses; prevalence; human; article; nonhuman; controlled study; bacterium identification; female; male; major clinical study; child; feces analysis; Shiga toxin producing Escherichia coli; Ecuador; *infection risk; Giardia; enteropathogen; adult; microbial contamination; Cryptosporidium parvum; *intestine infection/et [Etiology]; middle aged; risk reduction; microbial colonization; Data Collection; *zoonosis/ep [Epidemiology]; high risk population; domestic animal; young adult; observational study; rural population; household; Giardia intestinalis; guinea pig; *risk factor; *infectious diarrhea/di [Diagnosis]; *infectious diarrhea/ep [Epidemiology]; *infectious diarrhea/et [Etiology]; *intestine infection/di [Diagnosis]; *intestine infection/ep [Epidemiology]; *pediatric patient; *zoonosis/di [Diagnosis]; *zoonosis/et [Etiology]; behavior change; enteropathogenic Escherichia coli; health behavior; parasite identification; Animals, Domestic; Bacterial Infections/epidemiology/*microbiology; Feces/microbiology/parasitology; Enteritis/epidemiology/*microbiology/*parasitology</t>
  </si>
  <si>
    <t>FHC5ZQZM</t>
  </si>
  <si>
    <t>Jimenez, C.E.P.; Keestra, S.; Tandon, P.; Cumming, O.; Pickering, A.J.; Moodley, A.; Chandler, C.I.R.</t>
  </si>
  <si>
    <t>Biosecurity and water, sanitation, and hygiene (WASH) interventions in animal agricultural settings for reducing infection burden, antibiotic use, and antibiotic resistance: a One Health systematic review</t>
  </si>
  <si>
    <t>The Lancet Planetary Health</t>
  </si>
  <si>
    <t>10.1016/S2542-5196(23)00049-9</t>
  </si>
  <si>
    <t>https://www.scopus.com/inward/record.uri?eid=2-s2.0-85158080334&amp;doi=10.1016%2fS2542-5196%2823%2900049-9&amp;partnerID=40&amp;md5=648dcceaed6fcc01c4fc17950def94e9</t>
  </si>
  <si>
    <t>e418-e434</t>
  </si>
  <si>
    <t>FHESQ93P</t>
  </si>
  <si>
    <t>Prevalence of Campylobacter and Salmonella at a squab (young pigeon) processing plant.</t>
  </si>
  <si>
    <t>10.1093/ps/80.2.151</t>
  </si>
  <si>
    <t>Microbiological testing for Campylobacter and Salmonella was performed at a processing plant for squab (young pigeon) in three separate trials. Live birds,  carcasses, and equipment were targeted for sampling during the preslaughter,  pre-evisceration, and postevisceration stages of processing. The three trials  represented 18 farms (1,110 squab), 1 farm (250 squab), and 23 farms (2,900  squab). The overall prevalence of positive samples in Trial 1 was 1.4% for  Salmonella spp. and 11.1% for C. jejuni; in Trial 2, 4.3 and 0% for Salmonella  spp. and C. jejuni; and in Trial 3, 4.1 and 4.8% for Salmonella spp. and C.  jejuni, respectively. These observations represent a significantly greater  likelihood of having a positive sample for Campylobacter (twofold) or Salmonella  (eightfold) at processing, compared with prevalences observed in our previous  on-farm study. This finding suggests an overall increase in the number of  carcasses contaminated or in the concentration of contamination during transport  and processing. In the multifarm trials, only Trial 3 demonstrated a significant  increase in the prevalence of positive samples from the preslaughter to the  postevisceration stages of processing (P = 0.02), and only for Campylobacter. The  prevalence of positive cultures from equipment surfaces were not different than  carcasses during processing, therefore no additional critical control points were  identified within this system. When pooled swabs were compared (Trial 1) to  individual swabs (Trials 2 and 3), no statistical difference in the prevalence of  Salmonella or Campylobacter was observed between trials. Direct plating from a  pooled sample onto selective agar media (Trial 1) and single swab culture with  enrichment followed by plating on selective agar (Trials 2 and 3) were compared  for Campylobacter isolation. No statistical difference in C. jejuni prevalence  was observed using either method; however, when the detection limit of each  method was determined, single swabs with enrichment had greater sensitivity.</t>
  </si>
  <si>
    <t>2001-02</t>
  </si>
  <si>
    <t>151-155</t>
  </si>
  <si>
    <t>Place: England PMID: 11233002</t>
  </si>
  <si>
    <t>Animals; *Food Microbiology; Colony Count, Microbial; Food Contamination; Prevalence; Sensitivity and Specificity; *Food Handling; Poultry Diseases/*epidemiology/microbiology; Campylobacter jejuni/*isolation &amp; purification; Salmonella/*isolation &amp; purification; Campylobacter Infections/epidemiology/veterinary; Salmonella Infections, Animal/epidemiology; Columbidae/*microbiology</t>
  </si>
  <si>
    <t>FHF89AJR</t>
  </si>
  <si>
    <t>Gibbons, I.-Sanna; Adesiyun, Abiodun; Seepersadsingh, Nadira; Rahaman, Saed</t>
  </si>
  <si>
    <t>Investigation for possible source(s) of contamination of ready-to-eat meat products with Listeria spp. and other pathogens in a meat processing plant in  Trinidad.</t>
  </si>
  <si>
    <t>10.1016/j.fm.2005.05.008</t>
  </si>
  <si>
    <t>In 2003, there was a recall of three processed (chicken franks, spice ham and turkey ham ready-to-eat (RTE) meat products by a large processing plant in  Trinidad as a result of contamination by Listeria monocytogenes. The study was  conducted to investigate the possible source(s) of Listeria contamination of  recalled RTE meat products and to determine the prevalence of Listeria spp.,  Salmonella spp., Escherichia coli and Campylobacter spp. in the products and air  within the plant. Raw and processed meat products, as well as food contact  surfaces were also tested for Salmonella spp., Listeria spp. and Campylobacter  spp. initially after thorough clean-up and close-down of the plant. Faecal and  effluent samples from the piggery, in close proximity to the plant, were tested  for the presence of Salmonella spp., Listeria spp. and Campylobacter spp. Air  samples and food contact surfaces were negative for the tested organisms. Ten  (58.8%) of the 17 effluent samples and 4 (11.8%) of the 34 faecal samples were  positive for Campylobacter coli. Of the 11 raw meat products tested, 10 (90.9%)  were positive for E. coli and Listeria spp. either singly or in combination. Of  the 32 processed RTE products tested, 11 (34.4%) were positive for E. coli,  Salmonella spp., Listeria spp. and Campylobacter spp. in combination or singly.  Eleven (61.1%) of 18 processed products contained unacceptable levels of aerobic  bacteria using international standards. Four months later, following the  implementation of recommended cleaning, sanitizing and hygienic practices at the  plant, pre- and post-processed products were sampled and Listeria spp. were  identified in 4 (80.0%) of the 5 raw products and in 1 of the 5 (20.0%) finished  products. Two (40.0%) of the finished products contained unacceptable microbial  levels. It was concluded that the close proximity of the piggery to the  processing plant was not the probable source of Listeria contamination of the  recalled meat products. The data suggested that improved sanitary practices on  food contact surfaces and during handling of products, reduced the risk of  Listeria spp. and other pathogens studied. The problem at the plant can  therefore, be inferred to be due to lapses in good sanitary practices, inadequate  heat treatments or the presence of pathogens particularly Listeria in biofilms on  different surfaces continuously or occasionally contaminating finished products.</t>
  </si>
  <si>
    <t>359-366</t>
  </si>
  <si>
    <t>Place: England PMID: 16943025</t>
  </si>
  <si>
    <t>Animals; Food Microbiology; Humans; Feces/microbiology; Risk Assessment; equipment; safety; Colony Count, Microbial; Consumer Product Safety; Listeria monocytogenes; Food Contamination/*analysis; *Campylobacter; risk assessment; Equipment Contamination; human; *food contamination/an [Drug Analysis]; *meat; animal; bacterial count; isolation and purification; microbiology; article; food control; *Escherichia coli; standard; feces; *food industry; Air Microbiology; *Listeria; Trinidad and Tobago; Campylobacter/*isolation &amp; purification; Food-Processing Industry/*standards; Meat Products/*microbiology; Escherichia coli/*isolation &amp; purification; Listeria monocytogenes/isolation &amp; purification; Listeria/*isolation &amp; purification</t>
  </si>
  <si>
    <t>FHGVGGAU</t>
  </si>
  <si>
    <t>Humphrey, T.; Paulsen, P.; Pfeifer, A.; Smulders, F.J.M.</t>
  </si>
  <si>
    <t>Campylobacter as the main zoonotic pathogen in poultry and strategies for its control</t>
  </si>
  <si>
    <t>https://www.scopus.com/inward/record.uri?eid=2-s2.0-84875148145&amp;partnerID=40&amp;md5=50f9fc52caa59f4d225c0024c5d56ee5</t>
  </si>
  <si>
    <t>330-336</t>
  </si>
  <si>
    <t>FHLGWPBU</t>
  </si>
  <si>
    <t>Dirks, Brian P.; Dobrynin, Danil; Fridman, Gregory; Mukhin, Yuri; Fridman, Alexander; Quinlan, Jennifer J.</t>
  </si>
  <si>
    <t>Treatment of raw poultry with nonthermal dielectric barrier discharge plasma to reduce Campylobacter jejuni and Salmonella enterica.</t>
  </si>
  <si>
    <t>10.4315/0362-028X.JFP-11-153</t>
  </si>
  <si>
    <t>Nonthermal plasma has been shown to be effective in reducing pathogens on the surface of a range of fresh produce products. The research presented here  investigated the effectiveness of nonthermal dielectric barrier discharge plasma  on Salmonella enterica and Campylobacter jejuni inoculated onto the surface of  boneless skinless chicken breast and chicken thigh with skin. Chicken samples  were inoculated with antibiotic-resistant strains of S. enterica and C. jejuni at  levels of 10(1) to 10(4) CFU and exposed to plasma for a range of time points (0  to 180 s in 15-s intervals). Surviving antibiotic-resistant pathogens were  recovered and counted on appropriate agar. In order to determine the effect of  plasma on background microflora, noninoculated skinless chicken breast and thighs  with skin were exposed to air plasma at ambient pressure. Treatment with plasma  resulted in elimination of low levels (10(1) CFU) of both S. enterica and C.  jejuni on chicken breasts and C. jejuni from chicken skin, but viable S. enterica  cells remained on chicken skin even after 20 s of exposure to plasma. Inoculum  levels of 10(2), 10(3), and 10(4) CFU of S. enterica on chicken breast and  chicken skin resulted in maximum reduction levels of 1.85, 2.61, and 2.54 log,  respectively, on chicken breast and 1.25, 1.08, and 1.31 log, respectively, on  chicken skin following 3 min of plasma exposure. Inoculum levels of 10(2), 10(3),  and 10(4) CFU of C. jejuni on chicken breast and chicken skin resulted in maximum  reduction levels of 1.65, 2.45, and 2.45 log, respectively, on chicken breast and  1.42, 1.87, and 3.11 log, respectively, on chicken skin following 3 min of plasma  exposure. Plasma exposure for 30 s reduced background microflora on breast and  skin by an average of 0.85 and 0.21 log, respectively. This research demonstrates  the feasibility of nonthermal dielectric barrier discharge plasma as an  intervention to help reduce foodborne pathogens on the surface of raw poultry.</t>
  </si>
  <si>
    <t>Place: United States PMID: 22221351</t>
  </si>
  <si>
    <t>Animals; Food Microbiology; Disinfection/*methods; Colony Count, Microbial; Chickens/*microbiology; *Campylobacter jejuni; Microbial Viability; animal; bacterial count; microbiology; article; *chicken; food control; microbial viability; *food handling; methodology; skin; food contamination/an [Drug Analysis]; food contamination/pc [Prevention]; *disinfection; electricity; Electricity; Plasma; *Salmonella enterica; plasma; growth, development and aging; Campylobacter jejuni/*growth &amp; development; Skin/microbiology; Food Contamination/analysis/prevention &amp; control; Food Handling/*methods; Salmonella enterica/*growth &amp; development</t>
  </si>
  <si>
    <t>FHP6UW9X</t>
  </si>
  <si>
    <t>Anderson, AD; Nelson, JM; Rossiter, S; Angulo, FJ</t>
  </si>
  <si>
    <t>Public health consequences of use of antimicrobial agents in food animals in the United States</t>
  </si>
  <si>
    <t>10.1089/107662903322762815</t>
  </si>
  <si>
    <t>The use of antimicrobial agents in food animals has caused concern regarding the impact these uses have on human health. Use of antimicrobial agents in animals and humans results in the emergence and dissemination of resistant bacteria. Resistant bacteria from food animals may be passed through the food chain to humans resulting in resistant infections. Increasing resistance to antimicrobial agents that are important in the treatment of human diseases, such as fluoroquinolones and third-generation cephalosporins for the treatment of Salmonella and Campylobacter infections, has significant public health implications. Efforts to mitigate the effects of increasing resistance require collaboration by several partners, including the farming, veterinary, medical, and public health communities.</t>
  </si>
  <si>
    <t>373-379</t>
  </si>
  <si>
    <t>WOS:000221317900009</t>
  </si>
  <si>
    <t>FHQVMX9G</t>
  </si>
  <si>
    <t>Walugembe, M.; Hsieh, J. C. F.; Koszewski, N. J.; Lamont, S. J.; Persia, M. E.; Rothschild, M. F.</t>
  </si>
  <si>
    <t>Effects of dietary fiber on cecal short-chain fatty acid and cecal microbiota of broiler and laying-hen chicks.</t>
  </si>
  <si>
    <t>10.3382/ps/pev242</t>
  </si>
  <si>
    <t>This experiment was conducted to evaluate the effects of feeding dietary fiber on cecal short-chain fatty acid (SCFA) concentration and cecal microbiota of broiler  and laying-hen chicks. The lower fiber diet was based on corn-soybean meal (SBM)  and the higher fiber diet was formulated using corn-SBM-dried distillers grains  with solubles (DDGS) and wheat bran to contain 60.0 g/kg of both DDGS and wheat  bran from 1 to 12 d and 80.0 g/kg of both DDGS and wheat bran from 13 to 21 d.  Diets were formulated to meet or exceed NRC nutrient requirements. Broiler and  laying-hen chicks were randomly assigned to the high and low fiber diets with 11  replicates of 8 chicks for each of the 4 treatments. One cecum from 3 chicks was  collected from each replicate: one cecum underwent SCFA concentration analysis,  one underwent bacterial DNA isolation for terminal restriction fragment length  polymorphism (TRFLP), and the third cecum was used for metagenomics analyses.  There were interactions between bird line and dietary fiber for acetic acid (P =  0.04) and total SCFA (P = 0.04) concentration. There was higher concentration of  acetic acid (P = 0.02) and propionic acid (P &lt; 0.01) in broiler chicks compared  to laying-hen chicks. TRFLP analysis showed that cecal microbiota varied due to  diet (P = 0.02) and chicken line (P = 0.03). Metagenomics analyses identified  differences in the relative abundance of Helicobacter pullorum and Megamonas  hypermegale and the genera Enterobacteriaceae, Campylobacter, Faecalibacterium,  and Bacteroides in different treatment groups. These results provide insights  into the effect of dietary fiber on SCFA concentration and modulation of cecal  microbiota in broiler and laying-hen chicks.</t>
  </si>
  <si>
    <t>2351-2359</t>
  </si>
  <si>
    <t>Place: England PMID: 26316341</t>
  </si>
  <si>
    <t>Animals; Female; chicken; animal; Random Allocation; broiler; polymerase chain reaction; *microbiology; *veterinary; cecum; female; *physiology; microflora; restriction fragment length polymorphism; *animal food; chemistry; diet; digestion; randomization; analysis; layer; *metabolism; volatile fatty acid; Cecum; dietary fiber; administration and dosage; ceca microbiota; cereal; Polymorphism, Restriction Fragment Length; Animal Feed/analysis; Diet/*veterinary; Polymerase Chain Reaction/veterinary; Chickens/*microbiology/*physiology; *Animal Nutritional Physiological Phenomena; Dietary Fiber/administration &amp; dosage/*metabolism; Digestion/physiology; Edible Grain/chemistry; Fatty Acids, Volatile/*metabolism; Microbiota/*physiology; short-chain fatty acid</t>
  </si>
  <si>
    <t>FHRCHHIL</t>
  </si>
  <si>
    <t>Moore, J. E.; McLernon, P.; Wareing, D.; Xu, J.; Murphy, P. G.</t>
  </si>
  <si>
    <t>Characterisation of fluoroquinolone-resistant Campylobacter species isolated from human beings and chickens.</t>
  </si>
  <si>
    <t>10.1136/vr.150.16.518</t>
  </si>
  <si>
    <t>518-520</t>
  </si>
  <si>
    <t>Place: England PMID: 12017527</t>
  </si>
  <si>
    <t>Animals; Humans; Feces/microbiology; Chickens/*microbiology; Drug Resistance; Fluoroquinolones; Anti-Infective Agents/*pharmacology; Poultry Diseases/drug therapy/*microbiology; Campylobacter/isolation &amp; purification/*pathogenicity; Campylobacter Infections/*drug therapy</t>
  </si>
  <si>
    <t>FHU4Y7MD</t>
  </si>
  <si>
    <t>Evers, Eric G.; Blaak, Hetty; Hamidjaja, Raditijo A.; de Jonge, Rob; Schets, Franciska M.</t>
  </si>
  <si>
    <t>A QMRA for the Transmission of ESBL-Producing Escherichia coli and Campylobacter from Poultry Farms to Humans Through Flies.</t>
  </si>
  <si>
    <t>10.1111/risa.12433</t>
  </si>
  <si>
    <t>The public health significance of transmission of ESBL-producing Escherichia coli and Campylobacter from poultry farms to humans through flies was investigated  using a worst-case risk model. Human exposure was modeled by the fraction of  contaminated flies, the number of specific bacteria per fly, the number of flies  leaving the poultry farm, and the number of positive poultry houses in the  Netherlands. Simplified risk calculations for transmission through consumption of  chicken fillet were used for comparison, in terms of the number of human  exposures, the total human exposure, and, for Campylobacter only, the number of  human cases of illness. Comparing estimates of the worst-case risk of  transmission through flies with estimates of the real risk of chicken fillet  consumption, the number of human exposures to ESBL-producing E. coli was higher  for chicken fillet as compared with flies, but the total level of exposure was  higher for flies. For Campylobacter, risk values were nearly consistently higher  for transmission through flies than for chicken fillet consumption. This  indicates that the public health risk of transmission of both ESBL-producing E.  coli and Campylobacter to humans through flies might be of importance. It  justifies further modeling of transmission through flies for which additional  data (fly emigration, human exposure) are required. Similar analyses of other  environmental transmission routes from poultry farms are suggested to precede  further investigations into flies.</t>
  </si>
  <si>
    <t>215-227</t>
  </si>
  <si>
    <t>Place: United States PMID: 26077680</t>
  </si>
  <si>
    <t>Animals; Campylobacter; Food Microbiology; Humans; poultry; public health; Poultry; Public Health; Chickens/*microbiology; chicken; Risk Management; *Campylobacter; risk assessment; risk; food poisoning; Diptera; human; animal; campylobacteriosis; microbiology; agricultural land; food control; *Escherichia coli; Farms; statistical model; *procedures; risk management; Poisson Distribution; *transmission; Poisson distribution; Escherichia coli infection; flies; Models, Statistical; Risk Assessment/*methods; Campylobacter Infections/microbiology/*transmission; Foodborne Diseases/*microbiology; ESBL-producing Escherichia coli; Escherichia coli Infections/microbiology/*transmission</t>
  </si>
  <si>
    <t>FI2Z37UN</t>
  </si>
  <si>
    <t>Noormohamed, Aneesa; Fakhr, Mohamed K.</t>
  </si>
  <si>
    <t>Incidence and antimicrobial resistance profiling of Campylobacter in retail chicken livers and gizzards.</t>
  </si>
  <si>
    <t>10.1089/fpd.2011.1074</t>
  </si>
  <si>
    <t>Campylobacter species are one of the leading causes of foodborne disease in the United States. Campylobacter jejuni and Campylobacter coli are the two main  species that are of concern to human health, and they cause approximately 95% of  human infections. The number of studies investigating Campylobacter in chicken  livers and gizzards is very limited in the literature. The objective of this  study was to determine the prevalence of Campylobacter jejuni and Campylobacter  coli in retail chicken livers and gizzards purchased from grocery stores in the  Tulsa, Oklahoma, area and to further characterize the isolates obtained through  antimicrobial susceptibility testing. A total of 202 retail chilled chicken  livers and gizzards (159 livers and 43 gizzards) were purchased on a weekly basis  from several grocery stores. The overall prevalence of Campylobacter in chicken  livers and gizzards was 136/202 (67%), where 69/202 (34%) of the samples were  contaminated with Campylobacter jejuni and 66/202 (33%) with Campylobacter coli.  While the prevalence of Campylobacter in chicken livers was 77%, its prevalence  in chicken gizzards was lower at 33%. The prevalence of Campylobacter jejuni was  slightly higher in chicken livers (36%) than gizzards (26%), while the prevalence  of Campylobacter coli was significantly higher in the chicken livers (40%) than  chicken gizzards (7%). The prevalence of resistance among C. jejuni and C. coli  isolates recovered against 16 antimicrobials were as follows: amoxicillin (98%,  99%), ampicillin (32%, 55%), azithromycin (10%, 25%), cephalothin (92%, 99%),  chloramphenicol (4%, 12%), ciprofloxacin (58%, 48%), clindamycin (5%, 19%),  doxycycline (39%, 66%), erythromycin (6%, 32%), gentamicin (9%, 43%), kanamycin  (11%, 43%), nalidixic acid (50%, 43%), oxytetracycline (99%, 100%), streptomycin  (3%, 18%), tetracycline (37%, 60%), and tilmicosin (9%, 16%). Multidrug  resistance was higher among Campylobacter coli than Campylobacter jejuni  isolates.</t>
  </si>
  <si>
    <t>617-624</t>
  </si>
  <si>
    <t>Place: United States PMID: 22545960</t>
  </si>
  <si>
    <t>Animals; Chickens; Incidence; Colony Count, Microbial; Microbial Sensitivity Tests; Oklahoma; *Drug Resistance, Multiple, Bacterial; Anti-Bacterial Agents/pharmacology; Ciprofloxacin/pharmacology; Tetracycline/pharmacology; Erythromycin/pharmacology; Campylobacter Infections/drug therapy/epidemiology/veterinary; Campylobacter/*drug effects/isolation &amp; purification/pathogenicity; Chloramphenicol/pharmacology; Clindamycin/pharmacology; DNA, Bacterial/isolation &amp; purification; Doxycycline/pharmacology; Gentamicins/pharmacology; Gizzard, Avian/*drug effects/microbiology; Liver/*drug effects/microbiology; Meat Products/*microbiology; Nalidixic Acid/pharmacology</t>
  </si>
  <si>
    <t>FIH7TQYS</t>
  </si>
  <si>
    <t>Sahin O.; Morishita T.Y.; Zhang Q.</t>
  </si>
  <si>
    <t>Campylobacter colonization in poultry: sources of infection and modes of transmission</t>
  </si>
  <si>
    <t>Animal health research reviews / Conference of Research Workers in Animal Diseases</t>
  </si>
  <si>
    <t>Since its recognition as a human pathogen in the early 1970s, Campylobacter jejuni has now emerged as the leading bacterial cause of food-borne gastroenteritis in developed countries. Poultry, particularly chickens, account for the majority of human infections caused by Campylobacter. Reduction or elimination of this pathogen in the poultry reservoir is an essential step in minimizing the public health problem; however, farm-based intervention measures are still not available because of the lack of understanding of the ecological aspects of C. jejuni on poultry farms. Although Campylobacter is highly prevalent in poultry production systems, how poultry flocks become infected with this organism is still unknown. Many investigations indicate that horizontal transmission from environmental sources is the primary route of flock infections by Campylobacter. However, some recent studies also suggest the possibility of vertical transmission from breeder to progeny flocks. The transmission of the organism is not well understood, but it is likely to be through both vertical and horizontal transmission and may be affected by the immune status of the poultry host and the environmental conditions in the production system. Intervention strategies for Campylobacter infection in poultry should consider the complex nature of its transmission and may require the use of multiple approaches that target different segments of the poultry production system.</t>
  </si>
  <si>
    <t>95-105</t>
  </si>
  <si>
    <t>*Campylobacter jejuni; disease transmission; human; animal; microbiology; review; *zoonosis; disease carrier; *Gram negative infection/pc [Prevention]; *chicken; *bird disease; food control; animal disease; food poisoning/pc [Prevention]; growth, development and aging</t>
  </si>
  <si>
    <t>FIMFPFI2</t>
  </si>
  <si>
    <t>Tam, Clarence C.; Higgins, Craig D.; Neal, Keith R.; Rodrigues, Laura C.; Millership, Sally E.; O'Brien, Sarah J.</t>
  </si>
  <si>
    <t>Chicken consumption and use of acid-suppressing medications as risk factors for Campylobacter enteritis, England.</t>
  </si>
  <si>
    <t>10.3201/eid1509.080773</t>
  </si>
  <si>
    <t>In a case-control study of Campylobacter spp. risk factors in England during 2005-2006, we identified recent consumption of commercially prepared chicken as  an important risk factor. The risk for illness associated with recent chicken  consumption was much lower for persons who regularly ate chicken than in those  who did not, which suggests that partial immunologic protection may follow  regular chicken preparation or consumption. Chicken-related risk factors  accounted for 41% of cases; acid-suppressing medication, for 10%; self-reported  past Campylobacter enteritis, 2%; and recent acquisition of a pet dog, 1%.  Understanding the risks associated with chicken from different sources will  benefit strategies to reduce Campylobacter infections. Better characterization of  immune correlates for Campylobacter infection is necessary to assess the relative  importance of immunity and behavioral factors in determining risk.</t>
  </si>
  <si>
    <t>1402-1408</t>
  </si>
  <si>
    <t>Place: United States PMID: 19788807  PMCID: PMC2819848</t>
  </si>
  <si>
    <t>Animals; Food Microbiology; Humans; Adolescent; Adult; Female; Male; Middle Aged; Risk Factors; Young Adult; risk factor; United Kingdom; Food Contamination; Food Handling; chicken; England/epidemiology; Surveys and Questionnaires; Case-Control Studies; Dogs; human; *Chickens; article; nonhuman; controlled study; *Meat; food intake; adult; *Campylobacter enteritis; self report; case report; dog; *Campylobacter Infections/epidemiology/microbiology; *Enteritis/epidemiology/microbiology; Antacids/*therapeutic use</t>
  </si>
  <si>
    <t>FINEMYK9</t>
  </si>
  <si>
    <t>Cortez, Ana L. L.; Carvalho, Angela C. F. B.; Scarcelli, Eliana; Miyashiro, Simone; Vidal-Martins, Ana M. C.; Bürger, Karina P.</t>
  </si>
  <si>
    <t>Survey of chicken abattoir for the presence of Campylobacter jejuni and Campylobacter coli.</t>
  </si>
  <si>
    <t>10.1590/s0036-46652006000600001</t>
  </si>
  <si>
    <t>The genus Campylobacter is of great importance to public health because it includes several species that may cause diarrhea. These species may be found in  water, food and in the intestinal tract of chickens. This study investigated the  presence of Campylobacter jejuni and Campylobacter coli in chicken abattoirs in  São Paulo State, Brazil. A total of 288 samples of feces, feathers, scald water,  evisceration water, chiller water, and the rinse water of eviscerated, not  eviscerated and chilled carcasses were collected in six chicken abattoirs.  Polymerase Chain Reaction (PCR) was performed in Campylobacter spp.-positive  isolates using the gene HIP, specific for hippuricase enzyme from Campylobacter  jejuni and aspartokinase gene, specific to detect Campylobacter coli. The  percentage of positive isolates of Campylobacter jejuni was 4.9% (14/288).  Isolation was greater in feces samples (22%, 8/36). One sample was positive for  the species C. coli. In conclusion, the results indicate that it is necessary to  improve quality control for Campylobacter spp. in chicken abattoirs.</t>
  </si>
  <si>
    <t>Place: Brazil PMID: 17221125</t>
  </si>
  <si>
    <t>Animals; Campylobacter jejuni; Chickens/*microbiology; chicken; evisceration; article; Campylobacter coli; nonhuman; bacterium isolation; polymerase chain reaction; feces analysis; *Abattoirs; *bacterium identification; water analysis; aminoacylase; aspartate kinase; Poultry Products/*microbiology; Campylobacter jejuni/genetics/*isolation &amp; purification; Campylobacter coli/genetics/*isolation &amp; purification</t>
  </si>
  <si>
    <t>FIPTG66S</t>
  </si>
  <si>
    <t>A Baseline Quantitative Survey of Campylobacter spp. on Retail Chicken Portions and Carcasses in Metropolitan Perth, Western Australia.</t>
  </si>
  <si>
    <t>10.1089/fpd.2018.2554</t>
  </si>
  <si>
    <t>INTRODUCTION: Limited baseline retail surveys have been published over the past 10 years on Campylobacter in Australian chicken meat. This study generates  quantitative baseline data to assist in risk assessment and management  strategies. METHODS: Raw poultry products (n = 315) were purchased for a year  (2016-2017) from retail supermarkets in metropolitan Perth, Western Australia  (WA). Campylobacter concentration was determined by a direct plating method in  all samples, whereas in 58.7% (185/315) of the samples, testing was done using  enrichment culture in conjunction with direct plating according to standard  methods. RESULTS: Using direct plating, Campylobacter were recovered from 23.8%  (75/315) of the samples, whereas 53.7% (100/186) of the samples were positive for  Campylobacter using enrichment culture (∼1 g). Campylobacter counts revealed that  76.2% of the chicken portions and carcasses were contaminated with &lt;1 log(10)  colony-forming units (CFU)/g, and 18.7% of the samples were contaminated with  ≥2 log(10) CFU/g. The average Campylobacter concentration among 315 tested  chicken meat samples was 1.82 log(10) CFU/g (±standard deviation (SD)  2.26 log(10) CFU/g). The likelihood of Campylobacter recovery by direct plating  from chicken products with skin on was significantly higher (odds ratio [OR] 4.4;  p &lt; 0.0001) than product forms with skin off. The highest counts of Campylobacter  were associated with chicken wings (1.94 log(10) CFU/g [±SD 2.26 log(10) CFU/g]).  There were some significant variations in Campylobacter counts based on the  interaction between product forms and sourcing poultry processing establishment.  CONCLUSIONS: This study provides the first published research on Campylobacter  status in retail chicken meat in Australia since almost 10 years. Results from  this study add to the knowledge on the assessment of microbial safety of the WA  poultry chain, and can be used as an input for future development of quantitative  risk assessment of Campylobacter.</t>
  </si>
  <si>
    <t>Place: United States PMID: 30457884</t>
  </si>
  <si>
    <t>Animals; Chickens; Humans; poultry; *Food Microbiology; Risk Assessment; Colony Count, Microbial; *Consumer Product Safety; Food Contamination/*analysis; chicken; Australia; Surveys and Questionnaires; Logistic Models; survey; Western Australia; Campylobacter/*isolation &amp; purification; Poultry/*microbiology</t>
  </si>
  <si>
    <t>FIQUHLTH</t>
  </si>
  <si>
    <t>Price, Lance B.; Roess, Amira; Graham, Jay P.; Baqar, Shahida; Vailes, Rocio; Sheikh, Kazim A.; Silbergeld, Ellen</t>
  </si>
  <si>
    <t>Neurologic symptoms and neuropathologic antibodies in poultry workers exposed to Campylobacter jejuni.</t>
  </si>
  <si>
    <t>Journal of occupational and environmental medicine</t>
  </si>
  <si>
    <t>1076-2752</t>
  </si>
  <si>
    <t>10.1097/JOM.0b013e3180d09ec5</t>
  </si>
  <si>
    <t>OBJECTIVES: To examine associations between occupational exposure to live poultry with Campylobacter exposure, Campylobacter-associated neurologic symptoms, and  neuropathologic antibodies. METHODS: Questionnaires, serum samples, and stool  specimens were collected from 20 poultry workers and 40 community referents.  Campylobacter exposure was evaluated by stool culture and serum antibodies;  neurologic symptoms were assessed by questionnaire; and neuropathologic  antibodies were measured by serum anti-glycolipid antibody concentrations.  RESULTS: Poultry workers had significantly higher anti-Campylobacter  immunoglobulin G titers compared with that of referents (P &lt; 0.05); they were  significantly more likely to report multiple Campylobacter-associated neurologic  symptoms; and male poultry workers had a higher point risk estimate for  detectable neuropathologic anti-glycolipid immunoglobulin G titers (P = 0.07)  compared with male referents. CONCLUSIONS: These data suggest that poultry  workers are at elevated risk of Campylobacter exposure and may be at elevated  risk for Campylobacter-associated neurologic sequelae.</t>
  </si>
  <si>
    <t>748-755</t>
  </si>
  <si>
    <t>J Occup Environ Med</t>
  </si>
  <si>
    <t>Place: United States PMID: 17622847</t>
  </si>
  <si>
    <t>Animals; Humans; Adult; Female; Male; Middle Aged; *Occupational Exposure; Surveys and Questionnaires; Poultry Diseases; Zoonoses; *Poultry; Diagnostic Techniques and Procedures; Maryland/epidemiology; *Neurology; Antibodies, Bacterial/analysis/blood/*immunology; Campylobacter Infections/epidemiology/immunology/*physiopathology; Campylobacter jejuni/*immunology/isolation &amp; purification/pathogenicity</t>
  </si>
  <si>
    <t>FITVIG22</t>
  </si>
  <si>
    <t>Stern N.J.; Robach M.C.; Cox N.A.; Musgrove M.T.</t>
  </si>
  <si>
    <t>Effect of drinking water chlorination on Campylobacter spp. colonization of broilers</t>
  </si>
  <si>
    <t>The main source for Campylobacter spp. transmission from the environment to broiler chickens is still unclear. One implicated reservoir for the organism has been untreated broiler drinking water. This study was conducted with broilers first using experimental conditions (isolation units) and second under commercial conditions. We compared the rate of intestinal colonization in chickens provided 2 to 5 parts per million (ppm) chlorinated drinking water in relation to the frequency of colonization in chickens given unsupplemented drinking water. No significant difference (P &gt; 0.05) was detected in isolation frequency or level of Campylobacter spp. colonization in birds provided chlorinated drinking water and control birds provided water without supplemental chlorine. In the isolation unit experiments, 86.3% (69/80) of the control and 85.0% (68/80) of the treated birds were colonized at levels corresponding to an average of 10(5.2) and 10(5.1) log colony-forming units (cfu) Campylobacter spp./g of cecal contents, respectively. Additionally, two sets of paired 20,000 bird broiler houses, with and without chlorination (2-5 ppm chlorine), were monitored in a commercial field trial. Effectiveness of chlorination was judged by prevalence of Campylobacter spp. in fecal droppings (960 samples) taken from the flocks in treated and control houses. Birds from the control houses were 35.5% (175/493) Campylobacter spp. positive, while 45.8% (214/467) of the samples from the houses having chlorinated drinking water yielded the organism. Chlorination of flock drinking water at the levels tested in this study was not effective in decreasing colonization by Campylobacter spp. under commercial production practices presently used in the United States.</t>
  </si>
  <si>
    <t>*Campylobacter; United States; animal; bacterial count; microbiology; article; drug effect; *bird disease/pc [Prevention]; *Gram negative infection/pc [Prevention]; *chicken; cecum; feces; animal disease; randomization; drinking; *chlorine/pd [Pharmacology]; growth, development and aging</t>
  </si>
  <si>
    <t>FIW8MCG4</t>
  </si>
  <si>
    <t>Rosenberg Goldstein, Rachel E.; Cruz-Cano, Raul; Jiang, Chengsheng; Palmer, Amanda; Blythe, David; Ryan, Patricia; Hogan, Brenna; White, Benjamin; Dunn, John R.; Libby, Tanya; Tobin-D'Angelo, Melissa; Huang, Jennifer Y.; McGuire, Suzanne; Scherzinger, Karen; Lee, Mei-Ling Ting; Sapkota, Amy R.</t>
  </si>
  <si>
    <t>Association between community socioeconomic factors, animal feeding operations, and campylobacteriosis incidence rates: Foodborne Diseases Active Surveillance  Network (FoodNet), 2004-2010.</t>
  </si>
  <si>
    <t>10.1186/s12879-016-1686-9</t>
  </si>
  <si>
    <t>BACKGROUND: Campylobacter is a leading cause of foodborne illness in the United States. Campylobacter infections have been associated with individual risk  factors, such as the consumption of poultry and raw milk. Recently, a  Maryland-based study identified community socioeconomic and environmental factors  that are also associated with campylobacteriosis rates. However, no previous  studies have evaluated the association between community risk factors and  campylobacteriosis rates across multiple U.S. states. METHODS: We obtained  Campylobacter case data (2004-2010; n = 40,768) from the Foodborne Diseases  Active Surveillance Network (FoodNet) and socioeconomic and environmental data  from the 2010 Census of Population and Housing, the 2011 American Community  Survey, and the 2007 U.S. Census of Agriculture. We linked data by zip code and  derived incidence rate ratios using negative binomial regression models. RESULTS:  Community socioeconomic and environmental factors were associated with both lower  and higher campylobacteriosis rates. Zip codes with higher percentages of African  Americans had lower rates of campylobacteriosis (incidence rate ratio  [IRR]) = 0.972; 95 % confidence interval (CI) = 0.970,0.974). In Georgia,  Maryland, and Tennessee, three leading broiler chicken producing states, zip  codes with broiler operations had incidence rates that were 22 % (IRR = 1.22; 95  % CI = 1.03,1.43), 16 % (IRR = 1.16; 95 % CI = 0.99,1.37), and 35 % (IRR = 1.35;  95 % CI = 1.18,1.53) higher, respectively, than those of zip codes without  broiler operations. In Minnesota and New York FoodNet counties, two top dairy  producing areas, zip codes with dairy operations had significantly higher  campylobacteriosis incidence rates (IRR = 1.37; 95 % CI = 1.22, 1.55; IRR = 1.19;  95 % CI = 1.04,1.36). CONCLUSIONS: Community socioeconomic and environmental  factors are important to consider when evaluating the relationship between  possible risk factors and Campylobacter infection.</t>
  </si>
  <si>
    <t>Place: England PMID: 27450432  PMCID: PMC4957341</t>
  </si>
  <si>
    <t>Animals; Campylobacter; Chickens; Humans; Incidence; Adolescent; Adult; Aged; Aged, 80 and over; Child; Child, Preschool; Female; Infant; Male; Middle Aged; Risk Factors; United States/epidemiology; Young Adult; Dairy; Environment; Infant, Newborn; Animal Husbandry; Broiler chicken; Public Health Surveillance; Health Surveys; Residence Characteristics; Socioeconomic Factors; FoodNet; Models, Statistical; Campylobacter Infections/*epidemiology/etiology; Foodborne Diseases/*epidemiology/etiology; Poultry Products/*poisoning; Community socioeconomic and environmental factors</t>
  </si>
  <si>
    <t>FIZ3MXXU</t>
  </si>
  <si>
    <t>Donado-Godoy, P.; Castellanos, R.; León, M.; Arevalo, A.; Clavijo, V.; Bernal, J.; León, D.; Tafur, M. A.; Byrne, B. A.; Smith, W. A.; Perez-Gutierrez, E.</t>
  </si>
  <si>
    <t>The Establishment of the Colombian Integrated Program for Antimicrobial Resistance Surveillance (COIPARS): A Pilot Project on Poultry Farms,  Slaughterhouses and Retail Market.</t>
  </si>
  <si>
    <t>10.1111/zph.12192</t>
  </si>
  <si>
    <t>The development of antimicrobial resistance among bacteria (AMR) is currently one of the world's most pressing public health problems. The use of antimicrobial  agents in humans and animals has resulted in AMR which has narrowed the potential  use of antibiotics for the treatment of infections in humans. To monitor AMR and  to develop control measures, some countries, such as the USA, Canada and Denmark,  have established national integrated surveillance systems (FDA, , CIPARS, 2007,  DANMAP,2002). The components of these programs monitor changes in  susceptibility/resistance to antimicrobial agents of selected zoonotic pathogens  and commensal organisms recovered from animals, retail meats and humans. The  rapid development of Colombia's animal production industry has raised food safety  issues including the emergence of antibiotic resistance. The Colombian Integrated  Surveillance Program for Antimicrobial Resistance (COIPARS) was established as a  pilot project to monitor AMR on poultry farms, slaughter houses and retail  markets.</t>
  </si>
  <si>
    <t>58-69</t>
  </si>
  <si>
    <t>62 Suppl 1</t>
  </si>
  <si>
    <t>Place: Germany PMID: 25903494</t>
  </si>
  <si>
    <t>Animals; Humans; Poultry; Campylobacter spp.; Canada; Denmark; food safety; Commerce; Abattoirs; risk assessment; United States; Animal Husbandry; International Cooperation; zoonosis; Escherichia coli; human; meat; article; nonhuman; *antibiotic resistance; Microbial Sensitivity Tests; Antimicrobial resistance; priority journal; *poultry farming; *slaughterhouse; market; Salmonella spp.; Pilot Projects; pilot study; poultry production; commensal; Colombia; animal product; *Drug Resistance, Microbial; Food Microbiology/*methods; Campylobacter/drug effects/isolation &amp; purification; Population Surveillance/*methods; Anti-Infective Agents/administration &amp; dosage/*adverse effects; Enterococcus spp.; Salmonella/drug effects/isolation &amp; purification; *Public-Private Sector Partnerships; Enterococcus/drug effects/isolation &amp; purification; integrated surveillance programs; Streptococcus/drug effects/isolation &amp; purification; Colombian</t>
  </si>
  <si>
    <t>FIZ68LLQ</t>
  </si>
  <si>
    <t>FSA rethinks Campylobacter in chickens survey</t>
  </si>
  <si>
    <t>10.1136/vr.i2374</t>
  </si>
  <si>
    <t>https://www.scopus.com/inward/record.uri?eid=2-s2.0-85017488669&amp;doi=10.1136%2fvr.i2374&amp;partnerID=40&amp;md5=4bc694369dd638c251c2086382285f65</t>
  </si>
  <si>
    <t>Campylobacter; United Kingdom; food safety; chicken; human; meat; animal; microbiology; government; food control; questionnaire; commercial phenomena; *isolation and purification; food; *statistics and numerical data; *standards</t>
  </si>
  <si>
    <t>FJ5G6LHC</t>
  </si>
  <si>
    <t>Massacci, Francesca Romana; Lovito, Carmela; Tofani, Silvia; Tentellini, Michele; Genovese, Domenica Anna; De Leo, Alessia Arcangela Pia; Papa, Paola; Magistrali, Chiara Francesca; Manuali, Elisabetta; Trabalza-Marinucci, Massimo; Moscati, Livia; Forte, Claudio</t>
  </si>
  <si>
    <t>Dietary Saccharomyces cerevisiae boulardii CNCM I-1079 Positively Affects Performance and Intestinal Ecosystem in Broilers during a Campylobacter jejuni  Infection.</t>
  </si>
  <si>
    <t>10.3390/microorganisms7120596</t>
  </si>
  <si>
    <t>In poultry production, probiotics have shown promise to limit campylobacteriosis at the farm level, the most commonly reported zoonosis in Europe. The aim of this  trial was to evaluate the effects of Saccharomyces supplementation in  Campylobacter jejuni challenged chickens on performance and intestinal ecosystem.  A total of 156 day old male Ross 308 chicks were assigned to a basal control diet  (C) or to a Saccharomyces cerevisiae boulardii CNCM I-1079 supplemented diet (S).  All the birds were orally challenged with C. jejuni on day (d) 21. Live weight  and growth performance were evaluated on days 1, 21, 28 and 40. The histology of  intestinal mucosa was analyzed and the gut microbiota composition was assessed by  16S rRNA. Performance throughout the trial as well as villi length and crypt  depth were positively influenced by yeast supplementation. A higher abundance of  operational taxonomic units (OTUs) annotated as Lactobacillus reuteri and  Faecalibacterium prausnitzii and a lower abundance of Campylobacter in fecal  samples from S compared to the C group were reported. Supplementation with  Saccharomyces cerevisiae boulardii can effectively modulate the intestinal  ecosystem, leading to a higher abundance of beneficial microorganisms and  modifying the intestinal mucosa architecture, with a subsequent improvement of  the broilers' growth performance.</t>
  </si>
  <si>
    <t>Place: Switzerland PMID: 31766507  PMCID: PMC6956328</t>
  </si>
  <si>
    <t>Faecalibacterium prausnitzii; gut microbiota; histomorphology; live yeast; probiotic</t>
  </si>
  <si>
    <t>FJ5KZ3T8</t>
  </si>
  <si>
    <t>Laisney, M. J.; Gillard, M. O.; Salvat, G.</t>
  </si>
  <si>
    <t>Influence of bird strain on competitive exclusion of Campylobacter jejuni in young chicks.</t>
  </si>
  <si>
    <t>10.1080/00071660410001668851</t>
  </si>
  <si>
    <t>1. Newly hatched chicks of either layer or broiler strain were treated orally at regular intervals with either homologous or heterologous gut-flora preparations  from young donor birds, in an attempt to prevent subsequent colonisation with  Campylobacter jejuni by 'competitive exclusion' (CE). 2. Donors of 3 to 10 d of  age were chosen to correspond with the period in which intensively reared poultry  are least likely to become colonised with Campylobacter. 3. In two separate  trials, material from donor layer hens (ISA Brown) protected male chicks of the  same strain against a low (195 to 360 cfu/bird) Campylobacter challenge, but the  same kind of material was ineffective when administered to chicks of a broiler  strain (JA957). 4. Two further trials involved treatment preparations from young  broilers, which failed to prevent Campylobacter colonisation of broiler chicks,  even when colonisation occurred relatively slowly from a challenge of 90 to 94  cfu/bird. 5. It was concluded that any CE effect observed was strongly dependent  on bird strain.</t>
  </si>
  <si>
    <t>Place: England PMID: 15115200</t>
  </si>
  <si>
    <t>Animals; Female; Male; *Campylobacter jejuni; animal; microbiology; *Chickens; article; *Gram negative infection; *chicken; cecum; female; male; *bird disease; animal disease; immunology; growth, development and aging; Poultry Diseases/*microbiology; Campylobacter Infections/immunology/microbiology/*veterinary; Cecum/microbiology; Campylobacter jejuni/*growth &amp; development/immunology</t>
  </si>
  <si>
    <t>FJBJEM56</t>
  </si>
  <si>
    <t>Krylova E.; Soltynskaya I.; Bogomazova A.; Gordeeva V.; Sukhoedova A.; Ivanova O.</t>
  </si>
  <si>
    <t>WGS characterization of multidrug-resistant Escherichia coli isolated from poultry in the Russia</t>
  </si>
  <si>
    <t>Journal of Infection and Public Health</t>
  </si>
  <si>
    <t>1876-0341</t>
  </si>
  <si>
    <t>10.1016/j.jiph.2020.01.073</t>
  </si>
  <si>
    <t>The monitoring for antimicrobial resistance (AMR) among zoonotic bacteria is an essential part of surveillance for the safety of the food chain. Thus, the national AMR program in Russia includes monitoring performed by veterinary specialists. The Escherichia coli, Salmonella spp., Campylobacter spp., and Enterococcus spp. are included in the monitoring. The isolates are tested on resistance to antimicrobials used in human and animal medicine, and then some multi-drug resistant (MDR) isolates are subjected to whole-genome sequencing (WGS). Here we report the results of the search for AMR genes in six MDR isolates of Escherichia coli obtained from poultry from Belgorod region of Russia. The WGS sequencing was carried out using the Illumina Miseq platform. The WGS reads were de novo assembled using SPAdes. The annotation of assembled contigs was performed on the RAST annotation server. The ResFinder, ARG-ANNOT, and CARD tools were used to identify resistance determinants. Each isolate E. coli harbored from 7 to 12 resistance genes. These AMR genes provided resistance to beta-lactams (ampC, TEM, CTX-M-1), fluoroquinolones, colistin, aminoglycosides (aadA), tetracyclines (teta/tetR), phenicols (cmlA, floR, catA), sulfonamides (sul) and trimethoprim (dfrA). Each isolate demonstrated fluoroquinolone resistance that was provided by a mutation in chromosomal gene gyrA (D87Y) or plasmid gene qnrB. All isolates demonstrated colistin resistance and carried a chromosomal mutation in the pmrA/pmrB genes. Besides, one isolate contained plasmid-mediated colistin resistance gene mcr-1. Each of MDR isolates E.coli had the integron class 1 or 2 that included dfrA1, aadA1, aadA2, cmlA1, and sul1 genes. The AMR genes were mostly located on mobile genetic elements and had the potential to be transmitted and spread along the food chain. Therefore, the prudent use of antimicrobials in animal medicine is necessary, as well as the implementation of international measures to control zoonotic pathogens and limit the global emergence of resistance.Copyright © 2020</t>
  </si>
  <si>
    <t>332-333</t>
  </si>
  <si>
    <t>J. Infect. Public Health</t>
  </si>
  <si>
    <t>Abstracts of GCCMID 2019. Dubai Saudi Arabia.</t>
  </si>
  <si>
    <t>Place: Netherlands Publisher: Elsevier Ltd</t>
  </si>
  <si>
    <t>whole genome sequencing; human; nonhuman; controlled study; fluoroquinolone resistance; tetracycline derivative; colistin; sulfonamide; trimethoprim; food chain; *poultry; conference abstract; infectious agent; quinolone derivative; plasmid; aminoglycoside; beta-lactam resistance; genetic analyzer; gene mutation; integron; colistin resistance; chromosome; *multidrug resistant Escherichia coli; *Russian Federation</t>
  </si>
  <si>
    <t>FJDQ8HCT</t>
  </si>
  <si>
    <t>de Vries, Stefan P. W.; Vurayai, Moses; Holmes, Mark; Gupta, Srishti; Bateman, Michael; Goldfarb, David; Maskell, Duncan J.; Matsheka, Maitshwarelo Ignatius; Grant, Andrew J.</t>
  </si>
  <si>
    <t>Phylogenetic analyses and antimicrobial resistance profiles of Campylobacter spp. from diarrhoeal patients and chickens in Botswana.</t>
  </si>
  <si>
    <t>10.1371/journal.pone.0194481</t>
  </si>
  <si>
    <t>Campylobacter spp. are a leading cause of bacterial enteritis worldwide, including countries in Africa, and have been identified by the World Health  Organisation (WHO) as one of the high priority antimicrobial resistant pathogens.  However, at present there is little knowledge on the prevalence, molecular  epidemiology or antimicrobial susceptibility of Campylobacter spp. isolates in  Botswana, both in patients and in the zoonotic context. Some data indicate that  ~14% of diarrhoeal disease cases in a paediatric setting can be ascribed to  Campylobacter spp., urging the need for the magnitude of Campylobacter-associated  diarrhoea to be established. In this survey, we have characterised the genomic  diversity of Campylobacter spp. circulating in Botswana isolated from cases of  diarrhoeal disease in humans (n = 20) and from those that colonised commercial  broiler (n = 35) and free-range (n = 35) chickens. Phylogeny showed that the  Campylobacter spp. isolated from the different poultry and human sources were  highly related, suggesting that zoonotic transmission has likely occurred. We  found that for Campylobacter spp. isolated from humans, broilers and free-range  chickens, 52% was positive for tetO, 47% for gyrA-T86I, 72% for blaOXA-61, with  27% carrying all three resistance determinants. No 23S mutations conferring  macrolide resistance were detected in this survey. In summary, our study provides  insight into Campylobacter spp. in poultry reservoirs and in diarrhoeal patients,  and the relevance for treatment regimens in Botswana.</t>
  </si>
  <si>
    <t>e0194481</t>
  </si>
  <si>
    <t>Place: United States PMID: 29561903  PMCID: PMC5862492</t>
  </si>
  <si>
    <t>Animals; Humans; Female; Male; Chickens/*microbiology; chicken; *Campylobacter; ampicillin; zoonosis; article; broiler; nonhuman; quinoline derived antiinfective agent; bacterium isolation; controlled study; gentamicin; *antibiotic resistance; macrolide; tetracycline derivative; vancomycin; polymyxin B; trimethoprim; genetic variability; aminoglycoside; Campylobacter enteritis; *phylogeny; *Phylogeny; bacterial genome; beta lactam antibiotic; Botswana; *Drug Resistance, Bacterial; *Campylobacter Infections/genetics/microbiology/veterinary; *Campylobacter/genetics/isolation &amp; purification; *Diarrhea/genetics/microbiology/veterinary; *Poultry Diseases/genetics/microbiology</t>
  </si>
  <si>
    <t>FJL5VDD3</t>
  </si>
  <si>
    <t>Sirirak, T.; Syed Musthafa, K.; Lethongkam, S.; Yuenyongsawad, S.; Voravuthikunchai, S.P.</t>
  </si>
  <si>
    <t>Eleutherine americana extract inhibits adherence to and invasion of Caco-2 cells by commonly contaminated Campylobacter spp. in food</t>
  </si>
  <si>
    <t>10.1111/jfpp.14007</t>
  </si>
  <si>
    <t>https://www.scopus.com/inward/record.uri?eid=2-s2.0-85065815995&amp;doi=10.1111%2fjfpp.14007&amp;partnerID=40&amp;md5=5bcc9a22b9d2f0b067033057677066c6</t>
  </si>
  <si>
    <t>FJLNWAJB</t>
  </si>
  <si>
    <t>Efimochkina N.R.; Bykova I.B.; Stetsenko V.V.; Minaeva L.P.; Pichugina T.V.; Markova Y.M.; Korotkevich Y.V.; Kozak S.S.; Sheveleva S.A.</t>
  </si>
  <si>
    <t>The study of the contamination and the levels of Campylobacter spp. during the processing of selected types of foods</t>
  </si>
  <si>
    <t>The purpose of the work was to study the nature of the Campylobacter spp. contamination during the processing of food products of plant and animal origin (raw poultry and beef meat, raw milk, leafy salads, sliced raw vegetables). In the study of 148 samples 50 strains of Campylobacter spp. (33.8%) were found. For the main phenotypic characteristics they were identified as C. jejuni spp. jejuni and C. jejuni spp. doylei (over 75%). The highest level of detection of campylobacteria (over 45%) was set for raw poultry, including the carcasses of chickens broilers, quails, turkeys and their semi-finished products. 19 of the 27 strains from poultry were identified as C. jejuni. Among the strains isolated from the environment, including swabs from equipment surfaces, 91% of the isolates were also presented by C. jejuni. It was found that the investigated foodstuffs were characterized by high levels of contamination with bacteria of the family Enterobacteriaceae, the content of which was comparable with the identified values of total viable bacteria (cfu). Salmonella was detected in 19% of the investigated poultry samples and in 14.3% of raw cow milk. In the study of swabs from surfaces of poultry processing equipment, the frequency of detection of Campylobacter strains was 38.7%, Salmonella - 12.9%. Most commonly Campylobacter and Salmonella were detected in the zones of primary processing of poultry: the frequency of isolation of Salmonella in slaughter corner was 25%, Campylobacter - 43%. When testing the swabs taken in the cooking zone of &lt;&gt; restaurants Campylobacter and Salmonella were not detected. For studying the swabs from equipment surfaces and the environment for the presence of Campylobacter spp. a modified technique of sampling was developed. The method includes a comprehensive analysis in the test area with the use of three types of media for transportation and incubation of Campylobacter spp. (Preston broth with blood, Brucella broth, Cary-Blair medium), that increase the probability of detection of these pathogens.</t>
  </si>
  <si>
    <t>*Campylobacter; *food control; *microbiology; *food contamination; raw food; fast food</t>
  </si>
  <si>
    <t>FKS2NZUB</t>
  </si>
  <si>
    <t>JacobsReitsma, WF; Kan, CA; Bolder, NM</t>
  </si>
  <si>
    <t>0-306-45312-6</t>
  </si>
  <si>
    <t>WOS:A1996BH72E00054</t>
  </si>
  <si>
    <t>Newell, DG; Ketley, JM; Feldman, RA</t>
  </si>
  <si>
    <t>CAMPYLOBACTERS, HELICOBACTERS, AND RELATED ORGANISMS</t>
  </si>
  <si>
    <t>FKUB8WIF</t>
  </si>
  <si>
    <t>Goode, D.; Allen, V. M.; Barrow, P. A.</t>
  </si>
  <si>
    <t>Reduction of experimental Salmonella and Campylobacter contamination of chicken skin by application of lytic bacteriophages.</t>
  </si>
  <si>
    <t>10.1128/AEM.69.8.5032-5036.2003</t>
  </si>
  <si>
    <t>Lytic bacteriophages, applied to chicken skin that had been experimentally contaminated with Salmonella enterica serovar Enteritidis or Campylobacter jejuni  at a multiplicity of infection (MOI) of 1, increased in titer and reduced the  pathogen numbers by less than 1 log(10) unit. Phages applied at a MOI of 100 to  1,000 rapidly reduced the recoverable bacterial numbers by up to 2 log(10) units  over 48 h. When the level of Salmonella contamination was low (&lt; log(10) 2 per  unit area of skin) and the MOI was 10(5), no organisms were recovered. By  increasing the number of phage particles applied (i.e., MOI of 10(7)), it was  also possible to eliminate other Salmonella strains that showed high levels of  resistance because of restriction but to which the phages were able to attach.</t>
  </si>
  <si>
    <t>5032-5036</t>
  </si>
  <si>
    <t>Place: United States PMID: 12902308  PMCID: PMC169133</t>
  </si>
  <si>
    <t>Animals; Campylobacter jejuni; *Food Microbiology; Chickens/*microbiology; *Campylobacter; bacterial count; article; nonhuman; *Salmonella; controlled study; bacterial strain; Salmonella enterica; colony forming unit; *chicken; animal tissue; skin; *food contamination; *bacteriophage; *lytic bacteriophage; bacterial infection/et [Etiology]; skin flora; Bacteriolysis; Campylobacter jejuni/*isolation &amp; purification; Bacteriophages/*physiology; Skin/*microbiology; Egtazic Acid/pharmacology; Salmonella enteritidis/*isolation &amp; purification</t>
  </si>
  <si>
    <t>FLDHDKLQ</t>
  </si>
  <si>
    <t>Legaudaite-Lydekaitiene, V.; Šerniene, L.; Vismantaite, V.; Malakauskas, M.; Kudirkiene, E.</t>
  </si>
  <si>
    <t>Broiler health status has a major negative impact on broiler flock contamination with Campylobacter spp. in Lithuania</t>
  </si>
  <si>
    <t>Annals of Animal Science</t>
  </si>
  <si>
    <t>10.1515/aoas-2016-0080</t>
  </si>
  <si>
    <t>https://www.scopus.com/inward/record.uri?eid=2-s2.0-85027109926&amp;doi=10.1515%2faoas-2016-0080&amp;partnerID=40&amp;md5=0e469c47e6cde8d83864a234618186de</t>
  </si>
  <si>
    <t>799-817</t>
  </si>
  <si>
    <t>FLU7MK4T</t>
  </si>
  <si>
    <t>Córdoba-Calderón, O; Redondo-Solano, M; Castro-Arias, E; Arias-Echandi, ML</t>
  </si>
  <si>
    <t>Arcobacter Isolation from Minced Beef Samples in Costa Rica</t>
  </si>
  <si>
    <t>10.4315/0362-028X.JFP-16-493</t>
  </si>
  <si>
    <t>The presence of Arcobacter spp. in minced meat (including beef) samples has been well documented in different countries, with varying frequencies. Nevertheless, the only Latin American country reporting this bacterium in minced beef samples is Mexico, with a 28.8% frequency in 2003. Previous studies in Costa Rica have demonstrated the presence of Arcobacter species in samples taken from the poultry production chain, but still there are no studies performed in bovine meat. The aim of this study was to determine the frequency of this bacterium in 120 samples of minced beef acquired from the Central Valley region of Costa Rica and to describe the antibiotic sensitivity pattern of the isolates obtained. A total of 75 different Arcobacter strains were isolated from minced beef samples, for a final frequency of 48.3%. After species PCR identification, the strains were classified as A. butzleri (37.3%), A. cibarius (14.7%), A. thereius (12%), and Arcobacter spp. (36%). All samples were sensitive to gentamicin but were resistant to ampicillin, levofioxacin, nalidixic acid, and ciprofloxacin. The results obtained in this study show that the frequency of isolation of Arcobacter in minced beef samples is high and that there is a high resistance rate for antibiotics in common use. This suggests that Arcobacter represents a health risk for Costa Rica and that control measures should be developed to decrease its potential impact.</t>
  </si>
  <si>
    <t>775-778</t>
  </si>
  <si>
    <t>WOS:000400629800008</t>
  </si>
  <si>
    <t>FM2HLVQG</t>
  </si>
  <si>
    <t>He, Yiping; Reed, Sue; Gunther, Nereus W. 4th; Armstrong, Cheryl M.; Capobianco, Joseph</t>
  </si>
  <si>
    <t>Complete Genome Sequence of Campylobacter jejuni BSD5, a Multidrug-Resistant Isolate from a Poultry Processing Facility in the United States.</t>
  </si>
  <si>
    <t>Microbiology resource announcements</t>
  </si>
  <si>
    <t>2576-098X</t>
  </si>
  <si>
    <t>10.1128/mra.00284-23</t>
  </si>
  <si>
    <t>Raw poultry can harbor microbial pathogens. Campylobacter jejuni BSD5, isolated from a critical control point within a poultry production plant, was sequenced.  Genome annotation revealed several virulence genes including antibiotic  resistance genes in agreement with the phenotypic results, indicating a potential  risk of this strain to public health.</t>
  </si>
  <si>
    <t>e0028423</t>
  </si>
  <si>
    <t>Microbiol Resour Announc</t>
  </si>
  <si>
    <t>Place: United States PMID: 37255436  PMCID: PMC10281110</t>
  </si>
  <si>
    <t>public health; antibiotic resistance; *Campylobacter jejuni; article; nonhuman; bacterial virulence; bacterial strain; *poultry; infectious agent; *United States; *bacterium isolate; genetic susceptibility; factory</t>
  </si>
  <si>
    <t>FMDKA35M</t>
  </si>
  <si>
    <t>MATASOVSKA, N; SLADKA, O; MRAZ, O; MATYAS, Z; TOMANCOVA, I</t>
  </si>
  <si>
    <t>CAMPYLOBACTER-JEJUNI IN SLAUGHTERED CHICKENS FROM THE VIEWPOINT OF FOOD HYGIENE</t>
  </si>
  <si>
    <t>ACTA VETERINARIA BRNO</t>
  </si>
  <si>
    <t>0001-7213</t>
  </si>
  <si>
    <t>10.2754/avb199261010061</t>
  </si>
  <si>
    <t>A total of 440 slaughtered chickens coming from 27 farms were examined for presence of Campylobacter jejuni between 1st Feb. 1990 and 31st Jan. 1991. The relevant specimens were taken from the outer and inner carcass surfaces, ileum contents, liver parenchyma and bile from groups of 10 birds each week. Isolation attempts yielded 366 C. jejuni strains. Of the 38 and 47 (10.3 % and 12.8 % were isolated from the outer and inner carcass surfaces, respectively, 121 (35 %) from ileum contents, 92 (25 %) from liver parenchyma and 68 (18.6 %) from bile. The proportions of contaminated chicken carcasses showed two peaks, reaching 62.5 % and 62 % in May and October, respectively. An almost parallel trend vas recorded for the isolations from ileum contents and liver parenchyma where the highest number of strains (45 % and 30 % respectively) coincided with the May peak, whereas the highest proportions of isolations from bile (30 %) coincided rather with the second peak. The proportions of C. jejuni isolated from the outer and inner carcass surfaces were relatively low, averaging 9.4 % and 11.4 % respectively, and did not show much fluctuation. The proportions of C. jejuni isolated from bile averaged 13.8 In 82 (22.4 %) C. jejuni strains solitary colonies were observed also after control aerobic incubation at 42-degrees-C, but attempts at their further passage under these conditions yielded negative results. C. jejuni carriers and shedders as well as the incidence of asymptomatic C. jejuni infection among chickens do not urge either the farmer or the veterinarian to take any measures, but the consumption of C. jejuni- infected chicken meat constitutes a major health hazard for man.</t>
  </si>
  <si>
    <t>1992-03</t>
  </si>
  <si>
    <t>61-67</t>
  </si>
  <si>
    <t>WOS:A1992JF26700010</t>
  </si>
  <si>
    <t>FMMFPMBI</t>
  </si>
  <si>
    <t>Ohlendorf, DS; Murano, EA</t>
  </si>
  <si>
    <t>Sensitivity of three methods used in the isolation of Arcobacter spp. in raw ground pork</t>
  </si>
  <si>
    <t>10.4315/0362-028X-65.11.1784</t>
  </si>
  <si>
    <t>Arcobacter, an aerotolerant Campylobacter-like organism, has been designated an emerging pathogen because of its newly recognized ability to cause diarrheal illness in both humans and animals and its presence in the human food supply. Because there is no standard isolation method for its detection, the true occurrence of this pathogen is largely unknown. In addition, the lack of a standardized isolation protocol limits the ability of investigators to compare field data. Arcobacter has been detected in whole muscle and ground pork at various levels by two different isolation methods (those of deBoer and Collins). In this study, these methods were tested along with the Johnson-Murano (JM) method, developed in our laboratory. The sensitivity of each method was tested for ground pork inoculated with Arcobacter butzleri and Arcobacter cryaerophilus 1A at levels of 10(4), 10(3), 10(2), and 10(1) CFU/g. Controls included tubes with uninoculated pork and broth tubes without pork. All samples that were morphologically similar to Arcobacter were analyzed by Gram staining and by catalase and oxidase reactions. Presumptive positive samples were confirmed by the polymerase chain reaction. The JM method was determined to be the most sensitive, detecting A. butzleri down to a level of 10(1) CFU/g in 100% of the samples and detecting A. cryaerophilus I A at a level of 10(1) CFU/g in 75% of samples. In a pure buffer system, the Collins method was as effective as the JM method in isolating both organisms to levels of 10(1) cells per g.</t>
  </si>
  <si>
    <t>2002-11</t>
  </si>
  <si>
    <t>1784-1788</t>
  </si>
  <si>
    <t>WOS:000179093200020</t>
  </si>
  <si>
    <t>FN828RRC</t>
  </si>
  <si>
    <t>Cakmak, O; Erol, I</t>
  </si>
  <si>
    <t>PREVALENCE OF THERMOPHILIC CAMPYLOBACTER SPP. IN TURKEY MEAT AND ANTIBIOTIC RESISTANCE OF C. JEJUNI ISOLATES</t>
  </si>
  <si>
    <t>10.1111/jfs.12004</t>
  </si>
  <si>
    <t>The objectives of this study were to determine the prevalence of thermophilic Campylobacter spp. in turkey meat samples by conventional cultivation method, to confirm the Campylobacter jejuni, Campylobacter coli, and Campylobacter lari isolates by the detection of specific genes with polymerase chain reaction (PCR), and to find out the antimicrobial susceptibility of the C. jejuni isolates using disc diffusion method. In the present study, thermophilic Campylobacter spp. were in 123 of 270 (45.6%) turkey meat samples. Among the isolates, 109 (40.4%) were C. jejuni and 11 (4.1%) were C. coli as identified by conventional cultivation technique and verified by PCR assay. Prevalence of thermophilic Campylobacter spp. was higher in warm months than cold months. In the study, 104 (95.4%) of the C. jejuni isolates were found resistant to azithromycin, while 103 (94.5%) to erythromycin, 40 (36.7%) to tetracycline, 19 (17.4%) to ciprofloxacin and 10 (9.2%) to nalidixic acid.</t>
  </si>
  <si>
    <t>452-458</t>
  </si>
  <si>
    <t>WOS:000311612400008</t>
  </si>
  <si>
    <t>FN8MEW4J</t>
  </si>
  <si>
    <t>Chen, H. C.; Stern, N. J.</t>
  </si>
  <si>
    <t>Competitive exclusion of heterologous Campylobacter spp. in chicks.</t>
  </si>
  <si>
    <t>10.1128/AEM.67.2.848-851.2001</t>
  </si>
  <si>
    <t>Chicken and human isolates of Campylobacter jejuni were used to provide oral challenge of day-old broiler chicks. The isolation ratio of the competing  challenge strains was monitored and varied, depending upon the isolates used. A  PCR-restriction fragment length polymorphism assay of the flagellin gene (flaA)  was used to discriminate between the chick-colonizing isolates. Our observations  indicated that the selected C. jejuni colonizers dominated the niche provided by  the chicken ceca. Chicken isolates from the flaA type 7 grouping generally had  numerical superiority over the human isolates when they were administered in our  1-day-old chick model. Our results suggest that it is possible to use  combinations of C. jejuni chicken isolates as a defined bacterial preparation for  the competitive exclusion of human-pathogenic C. jejuni in poultry.</t>
  </si>
  <si>
    <t>848-851</t>
  </si>
  <si>
    <t>Place: United States PMID: 11157253  PMCID: PMC92657</t>
  </si>
  <si>
    <t>Animals; Humans; Chickens/*microbiology; Polymerase Chain Reaction; *Antibiosis; Polymorphism, Restriction Fragment Length; Poultry Diseases/*microbiology; Flagellin/genetics; Campylobacter Infections/microbiology/*prevention &amp; control; Campylobacter jejuni/classification/genetics/*growth &amp; development/*pathogenicity</t>
  </si>
  <si>
    <t>FNCL3GDC</t>
  </si>
  <si>
    <t>Rodgers, J. D.; Simpkin, E.; Lee, R.; Clifton-Hadley, F. A.; Vidal, A. B.</t>
  </si>
  <si>
    <t>Sensitivity of Direct Culture, Enrichment and PCR for Detection of Campylobacter jejuni and C. coli in Broiler Flocks at Slaughter.</t>
  </si>
  <si>
    <t>10.1111/zph.12306</t>
  </si>
  <si>
    <t>Broiler chicken flocks are a significant source of Campylobacter jejuni and Campylobacter coli that result in the major public health problem of  campylobacteriosis. Accurate estimates of the prevalence of both C. coli and  C. jejuni in flocks would enhance epidemiological understanding, risk assessment  and control options. This study combined results from a panel of 10 detection  tests (direct culture, enrichment and PCR) on caecal samples from flocks at  slaughter. A parallel interpretation approach was used to determine the presence  of Campylobacter spp. and for C. jejuni and C. coli individually. The sample was  considered positive if at least one method detected the target and this  interpretation was taken to represent a 'proxy gold standard' for detection in  the absence of a gold standard reference test. The sensitivity of each individual  method to detect Campylobacter spp., C. jejuni and C. coli was then estimated  relative to the proxy gold standard. Enrichment in adapted Exeter broth  (deficient in polymyxin B) with a resuscitation step was 100% sensitive, whilst  direct culture on modified charcoal cefoperazone deoxycholate agar (mCCDA) was  highly sensitive (97.9%). Enrichment methods using Preston broth and Bolton broth  were significantly less sensitive. Enrichment in Exeter broth promoted the  recovery of C. jejuni, whilst enrichment in Bolton broth favoured C. coli. A  RT-PCR detection test could identify 80% of flocks that were co-colonised with  both species. This study found that 76.3% (n = 127) of flocks were colonised with  Campylobacter spp. The majority (95.9%) of Campylobacter-positive flocks were  colonised with C. jejuni; however, approximately one-third of positive flocks  were simultaneously colonised with both C. jejuni and C. coli. The findings  highlight the impact of different detection methodologies on the accuracy of the  estimated incidence of both C. jejuni and C. coli entering the abattoir within  broiler flocks and the associated public health risks.</t>
  </si>
  <si>
    <t>262-271</t>
  </si>
  <si>
    <t>© 2016 Crown copyright. Zoonoses and Public Health published by Blackwell Verlag GmbH. This article is published with the permission of the Controller of HMSO and  the Queen's Printer for Scotland.</t>
  </si>
  <si>
    <t>Place: Germany PMID: 27770505</t>
  </si>
  <si>
    <t>Animals; Campylobacter jejuni; Chickens/*microbiology; *Campylobacter jejuni; Abattoirs; campylobacteriosis; article; broiler; Campylobacter coli; nonhuman; slaughterhouse; *bacterium detection; controlled study; detection; PCR; *Campylobacter coli; animal experiment; bacterium identification; polymyxin B; bacterial colonization; priority journal; Sensitivity and Specificity; cefoperazone; enrichment culture; *bacterium culture; *Campylobacter enteritis; charcoal; deoxycholic acid; *reverse transcription polymerase chain reaction; gold standard; public health problem; enrichment; Campylobacter jejuni/*isolation &amp; purification; Campylobacter Infections/microbiology/*veterinary; Campylobacter coli/*isolation &amp; purification; Bacteriological Techniques/*veterinary; caeca; Polymerase Chain Reaction/methods/veterinary; Poultry Diseases/diagnosis/*microbiology</t>
  </si>
  <si>
    <t>FPFCLPWE</t>
  </si>
  <si>
    <t>Zhang, Leyi; Li, Yi; Shao, Yongqiang; Hu, Yuqin; Lou, Huihuang; Chen, Xiaonan; Wu, Yuejin; Mei, Lingling; Zhou, Biao; Zhang, Xibin; Yao, Wenwu; Fang, Lei; Zhang, Yanjun</t>
  </si>
  <si>
    <t>Molecular Characterization and Antibiotic Resistant Profiles of Campylobacter Species Isolated From Poultry and Diarrheal Patients in Southeastern China  2017-2019.</t>
  </si>
  <si>
    <t>10.3389/fmicb.2020.01244</t>
  </si>
  <si>
    <t>Campylobacter is a zoonotic pathogen that causes foodborne diarrheal illness globally. To better understand health risks in Southeastern China, Campylobacter  spp. were surveyed in humans and representative poultry products over 3 years.  One hundred and ninety-five representative isolates (n = 148, Campylobacter  jejuni; n = 45, Campylobacter coli; n = 2 Campylobacter hyointestinalis) were  examined for genetic relatedness and antimicrobial susceptibility. Nearly all  Campylobacter isolates (99.0%, 193/195) were resistant to at least one class of  antimicrobials, and 45.6% (89/195) of the isolates exhibited multidrug  resistance. Genotypic analysis revealed high diversity among tested strains.  Multilocus sequence typing (MLST) displayed 120 sequence types (STs) including 42  novel STs being added to the PubMLST international database. Sixty-two STs  belonged to 16 previously characterized clonal complexes (CCs), of which CC-21,  CC-45, CC-464, CC-574, CC-353, and CC-828 were most frequently identified. In  addition, pulsed-field gel electrophoresis (PFGE) fingerprinting resulted in 66  PFGE SmaI patterns among the 125 isolates, with eight patterns shared between  human and poultry sources. Subtyping data did not correlate with antimicrobial  resistance phenotypes. Taken together, this large-scale surveillance study  highlights high antimicrobial resistance and molecular features of Campylobacter  isolates in Southeastern China.</t>
  </si>
  <si>
    <t>Copyright © 2020 Zhang, Li, Shao, Hu, Lou, Chen, Wu, Mei, Zhou, Zhang, Yao, Fang and Zhang.</t>
  </si>
  <si>
    <t>Place: Switzerland PMID: 32655522  PMCID: PMC7324532</t>
  </si>
  <si>
    <t>Campylobacter; human feces; MLST; multidrug resistance; PFGE; poultry</t>
  </si>
  <si>
    <t>FPKB8HDB</t>
  </si>
  <si>
    <t>Lane, Rebekah; Briggs, Simon</t>
  </si>
  <si>
    <t>Campylobacteriosis in New Zealand: room for further improvement.</t>
  </si>
  <si>
    <t>Place: New Zealand PMID: 24732247</t>
  </si>
  <si>
    <t>Animals; Humans; Foodborne Diseases/*prevention &amp; control; Female; Male; *Campylobacter; Food Contamination/*prevention &amp; control; *Water Microbiology; *Water Supply; *Cost of Illness; Poultry/*microbiology; *Government Regulation; Campylobacter Infections/*economics/*prevention &amp; control; Disease Outbreaks/*economics; Guideline Adherence/*economics</t>
  </si>
  <si>
    <t>FPNYFNSY</t>
  </si>
  <si>
    <t>Schmid, Michael W.; Lehner, Angelika; Stephan, Roger; Schleifer, Karl-Heinz; Meier, Harald</t>
  </si>
  <si>
    <t>Development and application of oligonucleotide probes for in situ detection of thermotolerant Campylobacter in chicken faecal and liver samples.</t>
  </si>
  <si>
    <t>10.1016/j.ijfoodmicro.2005.04.012</t>
  </si>
  <si>
    <t>Based on Campylobacter 16S- and 23S-rRNA sequence data oligonucleotide probes specific for thermotolerant campylobacters and for members of the genus  Campylobacter have been developed. The 16S-rRNA-targeted probe CAMP 653,  recommended for a comprehensive detection of members of the genus Campylobacter,  specifically detected all Campylobacter strains used in this study. Detection of  thermotolerant species has been achieved by the 23S-rRNA-targeted probe  CAJECO1427. Optimal hybridisation conditions have been derived for both probes  from melting profiles of fluorescence-labelled probe-target hybrids recorded in  fluorescence in situ hybridisation experiments (FISH). The FISH assay was  evaluated both by spiking poultry faecal samples with Campylobacter jejuni and by  detecting Campylobacter in naturally colonized chickens. C. jejuni was reliably  detected at levels of 10(6) cfu/g faeces after a 3- h enrichment step in Blood  Preston Selective broth. Low level contaminations (&lt;or=10(2) cfu/g) were reliably  identified after 24 h of enrichment. By screening cloacal swab samples obtained  from birds from a poultry slaughterhouse, thermotolerant Campylobacter spp. were  even detected without pre-enrichment. Moreover, the in situ assay was applied on  poultry liver samples. The probes allowed a direct, specific detection of  thermotolerant Campylobacter in cryosectioned liver samples. Campylobacter spp.  detection by FISH using highly specific probes looks promising to become a future  monitoring system in a logistic poultry slaughter concept.</t>
  </si>
  <si>
    <t>Place: Netherlands PMID: 16061298</t>
  </si>
  <si>
    <t>Animals; Food Microbiology; Colony Count, Microbial; Chickens/*microbiology; Species Specificity; Sensitivity and Specificity; Oligonucleotide Probes; Microscopy, Confocal; Campylobacter/*isolation &amp; purification; Liver/*microbiology; Feces/*microbiology; In Situ Hybridization, Fluorescence/*methods; RNA, Bacterial/*analysis/chemistry; RNA, Ribosomal, 16S/analysis/chemistry; RNA, Ribosomal, 23S/analysis/chemistry</t>
  </si>
  <si>
    <t>FPQ9YXEE</t>
  </si>
  <si>
    <t>Rothrock, MJ; Cook, KL; Warren, JG; Eiteman, MA; Sistani, K</t>
  </si>
  <si>
    <t>Microbial Mineralization of Organic Nitrogen Forms in Poultry Litters</t>
  </si>
  <si>
    <t>10.2134/jeq2010.0024</t>
  </si>
  <si>
    <t>Ammonia volatilization from the mineralization of uric acid and urea has a major impact on the poultry industry and the environment. Dry acids are commonly used to reduce ammonia emissions from poultry houses; however, little is known about how acidification affects the litter biologically. The goal of this laboratory incubation was to compare the microbiological and physiochemical effects of dry acid amendments (Al+Clear, Poultry Litter Treatment, Poultry Guard) on poultry litter to an untreated control litter and to specifically correlate uric acid and urea contents of these litters to the microbes responsible for their mineralization. Although all three acidifiers eventually produced similar effects within the litter, there was at least a 2-wk delay in the microbiological responses using Poultry Litter Treatment. Acidification of the poultry litter resulted in &gt;3 log increases in total fungal concentrations, with both uricolytic (uric acid degrading) and ureolytic (urea degrading) fungi increasing by &gt;2 logs within the first 2 to 4 wk of the incubation. Conversely, total, uricolytic, and ureolyric bacterial populations all significantly declined during this same time period. While uric acid and urea mineralization occurred within the first 2 wk in the untreated control litter, acidification resulted in delayed mineralization events for both uric acid and urea (2 and 4 wk delay, respectively) once fungal cell concentrations exceeded a threshold level. Therefore, fungi. and especially uricolytic fungi, appear to have a vital role in the mineralization of organic N in low-pH, high-N environments, and the activity of these fungi should be considered in best management practices to reduce ammonia volatilization from acidified poultry litter.</t>
  </si>
  <si>
    <t>1848-1857</t>
  </si>
  <si>
    <t>WOS:000281575600033</t>
  </si>
  <si>
    <t>FPTDJGY7</t>
  </si>
  <si>
    <t>Little, C.L.; Gormley, F.J.; Rawal, N.; Richardson, J.F.</t>
  </si>
  <si>
    <t>A recipe for disaster: Outbreaks of campylobacteriosis associated with poultry liver pâté in England and Wales</t>
  </si>
  <si>
    <t>10.1017/S0950268810001974</t>
  </si>
  <si>
    <t>https://www.scopus.com/inward/record.uri?eid=2-s2.0-78149269365&amp;doi=10.1017%2fS0950268810001974&amp;partnerID=40&amp;md5=4f335f5992c890d30f8c7b7055c51623</t>
  </si>
  <si>
    <t>1691-1694</t>
  </si>
  <si>
    <t>FQA9C4XU</t>
  </si>
  <si>
    <t>Snelling, William J.; McKenna, James P.; Hack, Catherine J.; Moore, John E.; Dooley, James S. G.</t>
  </si>
  <si>
    <t>An examination of the diversity of a novel Campylobacter reservoir.</t>
  </si>
  <si>
    <t>0302-8933</t>
  </si>
  <si>
    <t>10.1007/s00203-006-0119-3</t>
  </si>
  <si>
    <t>The diversity of eukaryotic populations, in particular protozoa, in the water supplies of intensively reared broilers has not been previously studied. This  important food-rearing environment was screened for the molecular diversity of  eukaryotes by the analysis of PCR-amplified 18S rRNA. DNA was extracted from  filtered water samples that were collected from the poultry drinking water  systems of five farms. The total genomic DNA was used to produce rRNA-PCR  amplicons, which, with the application of TTGE, provided an overview of the  eukaryotic population diversity. The rRNA-PCR amplicons were then used to  generate 34 random clones that were subject to comparative sequence analysis.  Twenty-five of the clones (73.5%) showed high similarity with yeasts and fungi  (&gt;92%) and 9 clones demonstrated similarity (&gt;86%) with certain protozoan groups,  including flagellates and alveolates. Further studies of the microbial diversity  in the previously ignored niche of intensively reared poultry drinking water  systems are required, along with subsequent in vitro co-culture assays of the  detected protozoa and bacterial strains.</t>
  </si>
  <si>
    <t>Place: Germany PMID: 16830170</t>
  </si>
  <si>
    <t>Animals; Chickens; Genetic Variation; Phylogeny; *Water Microbiology; Disease Reservoirs/microbiology; Polymerase Chain Reaction/methods; Campylobacter/*genetics/*isolation &amp; purification; DNA/analysis/genetics; Electrophoresis/methods; RNA, Ribosomal, 18S/*analysis/genetics</t>
  </si>
  <si>
    <t>FQG9A7TC</t>
  </si>
  <si>
    <t>Kudirkienė, E.; Malakauskas, M.; Malakauskas, A.; Bojesen, A. M.; Olsen, J. E.</t>
  </si>
  <si>
    <t>Demonstration of persistent strains of Campylobacter jejuni within broiler farms over a 1-year period in Lithuania.</t>
  </si>
  <si>
    <t>10.1111/j.1365-2672.2009.04490.x</t>
  </si>
  <si>
    <t>AIMS: The aim of the study was to investigate the flock prevalence of Campylobacter jejuni and Campylobacter coli in broiler farms in Lithuania and to  identify possible persistent strains of Camp. jejuni using amplified fragment  length polymorphism (AFLP) typing method. METHODS AND RESULTS: During 1 year, 42  broiler flocks from 9 broiler farms were examined to determine the prevalence of  Campylobacter-positive broiler flocks in Lithuania. Among 42 broiler flocks  examined, 31 flocks (73.8%) were positive for Camp. jejuni and 17 flocks (40.48%)  for Camp. coli. Campylobacter jejuni isolates were genotyped by AFLP method using  BspDI and BglII restriction enzymes. Typing of 190 isolates generated 50 AFLP  genotypes with the highest diversity of strains found in the summer season. Each  farm showed one or more predominant AFLP types, and one AFLP type (A32) was found  in five broiler farms over a 1-year period. CONCLUSIONS: Campylobacter jejuni and  Camp. coli are highly prevalent in broiler farms in Lithuania. Farm-specific  genotypes were identified in all farms examined. Type A32 was present and  persisted in different broiler farms, and a common source of transmission of  Camp. jejuni was suspected. SIGNIFICANCE AND IMPACT OF THE STUDY: For the first  time, Camp. jejuni in broiler flocks has been genetically characterized in  Lithuania. Persistent strains of Camp. jejuni were detected over one period at  the beginning of broiler meat production chain and, therefore, the identification  of contamination source of such strains and the mechanism of their particular  ability to persist are crucial to establish effective control measures against  Camp. jejuni infection in broiler farms.</t>
  </si>
  <si>
    <t>868-877</t>
  </si>
  <si>
    <t>Place: England PMID: 19709341</t>
  </si>
  <si>
    <t>Animals; Campylobacter coli/classification/genetics/isolation &amp; purification; Genotype; Chickens/*microbiology; *Campylobacter jejuni; Bacterial Typing Techniques; prevalence; Genetic Variation; article; nonhuman; bacterium isolation; *Campylobacter coli; bacterial strain; bacterial transmission; herd; seasonal variation; summer; genotype; genetic variability; *bacterium identification; Lithuania; Reproducibility of Results; *farm animal; amplified fragment length polymorphism; Amplified Fragment Length Polymorphism Analysis; *Cluster Analysis; Campylobacter jejuni/classification/genetics/*isolation &amp; purification; DNA, Bacterial/genetics</t>
  </si>
  <si>
    <t>FQH6TD3U</t>
  </si>
  <si>
    <t>López-Brea, M.; Pickering, X.; Enríquez, A.; Baquero, M.</t>
  </si>
  <si>
    <t>Campylobacter in fecal samples from chickens as a possible source of human enteritis</t>
  </si>
  <si>
    <t>Revista de sanidad e higiene publica</t>
  </si>
  <si>
    <t>https://www.scopus.com/inward/record.uri?eid=2-s2.0-0020005578&amp;partnerID=40&amp;md5=aec824abf93ceadfcf6d7de060d24eaf</t>
  </si>
  <si>
    <t>119-123</t>
  </si>
  <si>
    <t>"Campylobacter" en muestras fecales de pollos como posible origen de enteritis humana.</t>
  </si>
  <si>
    <t>FQNZV8VM</t>
  </si>
  <si>
    <t>Stern, Norman J.; Meinersmann, Richard J.</t>
  </si>
  <si>
    <t>Potentials for Colonization Control of Campylobacter jejuni in the Chicken.</t>
  </si>
  <si>
    <t>10.4315/0362-028X-52.6.427</t>
  </si>
  <si>
    <t>Campylobacter jejuni is a major cause of enteritis in humans. Chicken is the most important vehicle in transmitting the agent to humans in the United States. The  organism colonizes the intestinal tract of the chicken and there enters into a  non-pathologic, commensal relation. During slaughter and processing the organism  can, and does, adulterate the product. Unsuccessful attempts have been made to  "clean" the contaminated carcasses or provide pathogen free flocks and rearing  facilities. Therefore, the approach to intervene and diminish C. jejuni in the  intestinal tract is now being studied. We have been gathering background data on  colonization dose, isolate differences regarding colonization, competitive  exclusion, expression of outer membrane proteins by the organism, immune response  of the chicken to colonization, antibody neutralization of colonization, and how  poultry lineage influences susceptibility to colonization. By using this  information we hope to diminish colonization of poultry with C. jejuni .</t>
  </si>
  <si>
    <t>1989-06</t>
  </si>
  <si>
    <t>427-430</t>
  </si>
  <si>
    <t>Place: United States PMID: 31003309</t>
  </si>
  <si>
    <t>FQVUPEN6</t>
  </si>
  <si>
    <t>Santos, RA; Garcia, RG; Gandra, ERS; Burbarelli, MFC; Muchon, JL; Caldara, FR</t>
  </si>
  <si>
    <t>Carcass Washing as an Alternative to Trimming - Is It Possible to Use Carcass Washing as an Alternative to Trimming in Commercial Broiler Slaughterhouses in Brazil?</t>
  </si>
  <si>
    <t>10.1590/1806-9061-2019-1209</t>
  </si>
  <si>
    <t>This study aimed to evaluate visual contamination rates of carcasses of broilers slaughtered in establishments supervised by the Federal Inspection Service (SIF) and efficiency of carcass washing in replacement of trimming. The work was divided into three parts: analysis of partial and total carcass condemnation by contamination in hot (October to March) and cold (April to September) periods; evaluation of microbiological contamination before and after washing 800 carcasses (400 that did not go through washing x 400 that went through washing); and carcass washing test. For the test, twenty carcasses were evaluated in five treatments: carcasses without contamination - before washing; carcasses without contamination - after washing; contaminated carcasses - before washing and before trimming; contaminated carcasses - after washing; contaminated carcasses - after trimming. Hot and cold periods obtained a similar number and weight of slaughtered chickens. There were no differences regarding condemnation by contamination. Periods of the year did not influence the average weight of the birds slaughtered in the state of Mato Grosso do Sul. Carcass washing in the slaughter line was effective in reducing total bacterial contamination, E. coli, and enterobacteria. There is a similarity in the reduction of condemnations by contamination, evidencing that the uniformity of production systems. Although it is not yet a reality in Brazilian slaughterhouses, the washing procedure can be considered a safe replacement for trimming.</t>
  </si>
  <si>
    <t>WOS:000569515700010</t>
  </si>
  <si>
    <t>FRGKXTXJ</t>
  </si>
  <si>
    <t>Takahashi T.; Ishihara K.; Kojima A.; Asai T.; Harada K.; Tamura Y.</t>
  </si>
  <si>
    <t>Emergence of fluoroquinolone resistance in Campylobacter jejuni in chickens exposed to enrofloxacin treatment at the inherent dosage licensed in Japan</t>
  </si>
  <si>
    <t>The objective of the present study was to determine whether selection of fluoroquinolone resistance could be easily induced in Campylobacter jejuni-colonized chickens by treatment with enrofloxacin of representative fluoroquinolones at the inherent dosage licensed in Japan (50 ppm in drinking water for 3 days). In the case of isolates from chickens of study 1, an increase in the population of susceptible isolates appeared after the cessation of treatment and maintained throughout the experiments. On the contrary, our results of study 2 demonstrated that administration of enrofloxacin generated a rapid increase of fluoroquinolone resistance in C. jejuni showing the mutation of Asp-90-Asn in the gyrA gene. Present results indicate that the enrofloxacin treatment for broilers at the inherent dosage is able to select fluoroquinolone resistance in C. jejuni. We conclude that whatever enrofloxacin dosage is used, an emergence of fluoroquinolone resistant of C. jejuni occurs.</t>
  </si>
  <si>
    <t>J. Vet. Med. B Infect. Dis. Vet. Public Health</t>
  </si>
  <si>
    <t>*Campylobacter jejuni; Japan; animal; microbiology; article; genetics; *antibiotic resistance; drug effect; microbiological examination; enrofloxacin; *chicken; animal disease; germfree animal; *bird disease/dt [Drug Therapy]; *Gram negative infection/dt [Drug Therapy]; *quinolone derivative/pd [Pharmacology]</t>
  </si>
  <si>
    <t>FRQQRCXC</t>
  </si>
  <si>
    <t>McLure, Angus; Smith, James J.; Firestone, Simon Matthew; Kirk, Martyn D.; French, Nigel; Fearnley, Emily; Wallace, Rhiannon; Valcanis, Mary; Bulach, Dieter; Moffatt, Cameron R. M.; Selvey, Linda A.; Jennison, Amy; Cribb, Danielle M.; Glass, Kathryn</t>
  </si>
  <si>
    <t>Source attribution of campylobacteriosis in Australia, 2017-2019.</t>
  </si>
  <si>
    <t>10.1111/risa.14138</t>
  </si>
  <si>
    <t>Campylobacter jejuni and Campylobacter coli infections are the leading cause of foodborne gastroenteritis in high-income countries. Campylobacter colonizes a  variety of warm-blooded hosts that are reservoirs for human campylobacteriosis.  The proportions of Australian cases attributable to different animal reservoirs  are unknown but can be estimated by comparing the frequency of different sequence  types in cases and reservoirs. Campylobacter isolates were obtained from notified  human cases and raw meat and offal from the major livestock in Australia between  2017 and 2019. Isolates were typed using multi-locus sequence genotyping. We used  Bayesian source attribution models including the asymmetric island model, the  modified Hald model, and their generalizations. Some models included an  "unsampled" source to estimate the proportion of cases attributable to wild,  feral, or domestic animal reservoirs not sampled in our study. Model fits were  compared using the Watanabe-Akaike information criterion. We included 612 food  and 710 human case isolates. The best fitting models attributed &gt;80% of  Campylobacter cases to chickens, with a greater proportion of C. coli (&gt;84%) than  C. jejuni (&gt;77%). The best fitting model that included an unsampled source  attributed 14% (95% credible interval [CrI]: 0.3%-32%) to the unsampled source  and only 2% to ruminants (95% CrI: 0.3%-12%) and 2% to pigs (95% CrI: 0.2%-11%)  The best fitting model that did not include an unsampled source attributed 12% to  ruminants (95% CrI: 1.3%-33%) and 6% to pigs (95% CrI: 1.1%-19%). Chickens were  the leading source of human Campylobacter infections in Australia in 2017-2019  and should remain the focus of interventions to reduce burden.</t>
  </si>
  <si>
    <t>2527-2548</t>
  </si>
  <si>
    <t>© 2023 The Authors. Risk Analysis published by Wiley Periodicals LLC on behalf of Society for Risk Analysis.</t>
  </si>
  <si>
    <t>Place: United States PMID: 37032319</t>
  </si>
  <si>
    <t>*Campylobacter Infections/epidemiology; *Campylobacter jejuni/genetics; *Campylobacter/genetics; *Gastroenteritis; Animals; Australia/epidemiology; Bayes Theorem; Bayesian analysis; Campylobacter; Chickens; Humans; Multilocus Sequence Typing; Ruminants; source attribution; Swine</t>
  </si>
  <si>
    <t>FRU6N2FZ</t>
  </si>
  <si>
    <t>Harrison, WA; Griffith, CJ; Tennant, D; Peters, AC</t>
  </si>
  <si>
    <t>Incidence of Campylobacter and Salmonella isolated from retail chicken and associated packaging in South Wales</t>
  </si>
  <si>
    <t>10.1046/j.1472-765X.2001.01031.x</t>
  </si>
  <si>
    <t>Aims: To investigate the incidence of Campylobacter and Salmonella contamination associated with supermarket and butchers' shop chicken and related packaging. Method and Results: Three hundred raw samples (whole chicken, chicken breast with skin or chicken pieces) were purchased on a monthly basis for seven months. Packaging associated with the chicken was also sampled to provide isolation data for external and whole packaging. Campylobacter and Salmonella were isolated from 68% and 29% of retail chicken, respectively. Campylobacter was isolated from 3% of external and 34% of whole packaging overall. Salmonella was absent from external packaging but was isolated from 11% of whole packaging. No significant trends in isolation rates of the organisms were obtained during the period of sampling. Conclusions: The food industry and consumers should be made aware of the potential risk of Campylobacter and Salmonella on both the external and internal surfaces of packaging in addition to chicken itself. Significance and Impact of the Study: Chicken and chicken packaging is a potential vehicle for the introduction of pathogens in retail and domestic kitchens and in particular for the cross-contamination of Campylobacter and Salmonella.</t>
  </si>
  <si>
    <t>450-454</t>
  </si>
  <si>
    <t>WOS:000172636800010</t>
  </si>
  <si>
    <t>FRUTGEIN</t>
  </si>
  <si>
    <t>Cody, A.J.; Colles, F.M.; Sheppard, S.K.; Maiden, M.C.J.</t>
  </si>
  <si>
    <t>Where does campylobacter come from? A molecular odyssey</t>
  </si>
  <si>
    <t>10.1007/978-1-4419-0981-7_4</t>
  </si>
  <si>
    <t>https://www.scopus.com/inward/record.uri?eid=2-s2.0-77950347848&amp;doi=10.1007%2f978-1-4419-0981-7_4&amp;partnerID=40&amp;md5=57293f9272ff1828da488dea8ac70acb</t>
  </si>
  <si>
    <t>47-56</t>
  </si>
  <si>
    <t>Campylobacter jejuni; chicken; zoonosis; human; article; Campylobacter coli; nonhuman; bacterium identification; priority journal; food contamination; infection control; genotype; food control; multilocus sequence typing; host pathogen interaction; *campylobacteriosis/ep [Epidemiology]; food processing; *campylobacteriosis/pc [Prevention]; epidemic; genetic variability; *molecular epidemiology; bacterial DNA/ec [Endogenous Compound]; nucleotide sequence; geographic distribution; population structure; goose; adaptation; genome size; population genetics; starling; industrial hygiene; genetic selection</t>
  </si>
  <si>
    <t>FSDULL92</t>
  </si>
  <si>
    <t>Maini, P.; Gaiani, R.; Piva, I.; Zampino, L.; Bicocchi, R.; Bucci, G.</t>
  </si>
  <si>
    <t>Listeria SPP. and enteric pathogens in raw meat: a survey in the Ferrara area.</t>
  </si>
  <si>
    <t>Bollettino dell'Istituto sieroterapico milanese</t>
  </si>
  <si>
    <t>https://www.scopus.com/inward/record.uri?eid=2-s2.0-0024869536&amp;partnerID=40&amp;md5=6d1f72e8ce2466959a21400b7c8ad951</t>
  </si>
  <si>
    <t>42-44</t>
  </si>
  <si>
    <t>FSXBRL3J</t>
  </si>
  <si>
    <t>Kuana, S. L.; Santos, L. R.; Rodrigues, L. B.; Borsoi, A.; Moraes, H. L. S.; Salle, C. T. P.; Nascimento, V. P.</t>
  </si>
  <si>
    <t>Occurrence and characterization of Campylobacter in the Brazilian production and processing of broilers.</t>
  </si>
  <si>
    <t>10.1637/8296-032608-Reg.1</t>
  </si>
  <si>
    <t>Twenty-two commercial broiler flocks and their carcasses, totaling 546 samples (450 collected from a poultry farm and 96 from a slaughterhouse), were surveyed  for the presence of Campylobacter. The positive results for Campylobacter among  the analyzed samples were homogeneous, yielding 81.8% for cecal droppings, 80.9%  for feces, and 80.4% for cloacal swabs. Pre-enrichment and direct plating showed  that 77.85% and 81.8% of cloacal swabs, respectively, were positive for  Campylobacter compared to 99.0% and 97.9% of carcasses testing positive with the  pre-enrichment and direct plating methods. The Campylobacter count averaged 7.0  log10 colony-forming units (CFU)/g in cecal droppings, 5.15 log10 CFU/carcass  after defeathering, and 4.24 log10 CFU/carcass after chilling. The samples were  identified by the API Campy system as Campylobacter jejuni subsp. jejuni (68.8%),  Campylobacter coli (8.3%), Campylobacter jejuni subsp. doylei (6.3%),  Campylobacter upsaliensis (4.2%), and Campylobacter fetus subsp. fetus (2.1%).  The analyzed broiler flocks were positive for Campylobacter in 81.8% of the  cases, thus characterizing the occurrence of this pathogen in a broiler-producing  region in southern Brazil. These results highlight the importance of programs  targeted at the reduction of Campylobacter in poultry products, in order to  minimize the risks for consumers.</t>
  </si>
  <si>
    <t>680-684</t>
  </si>
  <si>
    <t>Place: United States PMID: 19166063</t>
  </si>
  <si>
    <t>Animals; Feces/microbiology; *Campylobacter; Abattoirs; Brazil/epidemiology; animal; isolation and purification; microbiology; *Chickens; article; slaughterhouse; microbiological examination; *bird disease/ep [Epidemiology]; *chicken; cecum; *campylobacteriosis/ep [Epidemiology]; Cross-Sectional Studies; methodology; comparative study; cross-sectional study; Brazil/ep [Epidemiology]; cloaca; feces; animal disease; Poultry Diseases/epidemiology/*microbiology; Campylobacter/*isolation &amp; purification; Cecum/microbiology; Campylobacter Infections/epidemiology/*veterinary; Cloaca/microbiology; Bacteriological Techniques/methods/veterinary</t>
  </si>
  <si>
    <t>FT33WMBI</t>
  </si>
  <si>
    <t>Hermans, David; Pasmans, Frank; Heyndrickx, Marc; Van Immerseel, Filip; Martel, An; Van Deun, Kim; Haesebrouck, Freddy</t>
  </si>
  <si>
    <t>A tolerogenic mucosal immune response leads to persistent Campylobacter jejuni colonization in the chicken gut.</t>
  </si>
  <si>
    <t>10.3109/1040841X.2011.615298</t>
  </si>
  <si>
    <t>Campylobacter enteritis is the most reported zoonotic disease in many developed countries where it imposes a serious health burden. Campylobacter transmission to  humans occurs primarily through the chicken vector. Chicks are regarded as a  natural host for Campylobacter species and are colonized with C. jejuni in  particular. But despite carrying a very high bacterial load in their  gastrointestinal tract, these birds, in contrast to humans, do not develop  pathological signs. It seems that in chickens C. jejuni principally harbors in  the cecal mucosal crypts, where an inefficient inflammatory response fails to  clear the bacterium from the gut. Recent intensive research resulted in an  increased insight into the cross talk between C. jejuni and its avian host. This  review discusses the chicken intestinal mucosal immune response upon C. jejuni  entrance, leading to tolerance and persistent cecal colonization. It might in  addition provide a solid base for further research regarding this topic aiming to  fully understand the host-bacterium dynamics of C. jejuni in chicks and to  develop effective control measures to clear this zoonotic pathogen from poultry  lines.</t>
  </si>
  <si>
    <t>17-29</t>
  </si>
  <si>
    <t>Place: England PMID: 21995731</t>
  </si>
  <si>
    <t>Animals; chicken; *Campylobacter jejuni; nonhuman; review; intestine; priority journal; microflora; intestine mucosa; flagellin; *immune response; interleukin 8/ec [Endogenous Compound]; interleukin 6/ec [Endogenous Compound]; lipooligosaccharide; epithelium cell; innate immunity; macrophage; cytokine production; interleukin 1beta/ec [Endogenous Compound]; *bacterial colonization; chick; adaptive immunity; beta defensin/ec [Endogenous Compound]; toll like receptor 4/ec [Endogenous Compound]; antigenic variation; toll like receptor 2/ec [Endogenous Compound]; beta interferon/ec [Endogenous Compound]; CpG island; immunological tolerance; molecular interaction; toll like receptor 5/ec [Endogenous Compound]; toll like receptor 9/ec [Endogenous Compound]; toll like receptor/ec [Endogenous Compound]; immunoglobulin enhancer binding protein/ec [Endogenous Compound]; myeloid differentiation factor 88/ec [Endogenous Compound]; Immunity, Mucosal; Campylobacter Infections/immunology/microbiology/*veterinary; Poultry Diseases/immunology/*microbiology; Campylobacter jejuni/*growth &amp; development/immunology; Chickens/*immunology/microbiology; Gastrointestinal Tract/*immunology/*microbiology</t>
  </si>
  <si>
    <t>FT6LB7TH</t>
  </si>
  <si>
    <t>Iseri, O; Erol, I</t>
  </si>
  <si>
    <t>Incidence and antibiotic resistance of Salmonella spp. in ground turkey meat</t>
  </si>
  <si>
    <t>10.1080/00071660903395379</t>
  </si>
  <si>
    <t>1. The objectives of this study were to isolate Salmonella spp. by conventional culture technique from ground turkey samples, to determine the seasonal distribution of Salmonella spp., to verify the isolates by PCR using primers based on oriC gene sequence, and to determine the antibiotic susceptibility profiles of the isolates. A total of 240 packaged fresh ground turkey samples marketed in Ankara were analysed between July 2004 and June 2005. 2. One hundred and ten out of 240 (458%) samples were positive for Salmonella spp. and confirmed by PCR. The distribution of Salmonella spp. was determined as 483, 550, 633 and 166%, during spring, summer, autumn and winter, respectively. Statistical analysis showed a significant difference for the prevalence of Salmonella spp. between winter and the other seasons. 3. Of the isolates, 54 out of 110 (490%) were resistant to one or more antibiotics tested. The highest resistance was observed to nalidixic acid (254%), followed by streptomycin (172%) and tetracycline (154%). 4. In conclusion, this is a disturbing finding, both for the high prevalence of Salmonella and the extent of antibiotic resistance. Ground turkey should be produced under suitable hygienic and technological conditions and the use of antimicrobials must be controlled by governmental agencies to protect public health from salmonellosis and from the consequences of increased resistance to the antibiotics.</t>
  </si>
  <si>
    <t>60-66</t>
  </si>
  <si>
    <t>WOS:000277492600007</t>
  </si>
  <si>
    <t>FTEZRI2P</t>
  </si>
  <si>
    <t>Kananub, Suppada; Pinniam, Nayika; Phothitheerabut, Sitthiporn; Krajanglikit, Praphaphan</t>
  </si>
  <si>
    <t>Contamination factors associated with surviving bacteria in Thai commercial raw pet foods.</t>
  </si>
  <si>
    <t>10.14202/vetworld.2020.1988-1991</t>
  </si>
  <si>
    <t>AIM: This study aimed to identify the surviving bacteria in commercial raw pet food and to analyze the factors associated with their contamination. MATERIALS  AND METHODS: A total of 17 samples from 12 brands available in Thailand were  randomly selected for analysis. Fifteen samples were frozen products and two were  freeze-dried. The total bacterial counts (TBCs) of Clostridium perfringens,  Campylobacter spp., Staphylococcus aureus, Escherichia coli, Salmonella spp.,  Listeria spp., and Listeria monocytogenes were measured. Association between the  bacterial profile and feed ingredients, as well as with product types, was  analyzed by Chi-squared and Fisher's exact tests. RESULTS: Campylobacter was not  found in any product, whereas Salmonella spp. and Listeria spp. showed the  highest prevalence with respect to the standard's limits. The TBC was  significantly related to the type of the products (frozen or freeze-dried), and  S. aureus and L. monocytogenes were significantly related to a chicken-based  diet. CONCLUSION: Pet food contamination can occur during the manufacturing  process, storage, or even preparation. The freezing and drying processes may  reduce, but not eradicate, the bacterial contamination in raw pet food. These  results emphasize the need for quality control in the manufacturing process and  show the importance of personal hygiene for the pet owner to reduce health risks.</t>
  </si>
  <si>
    <t>1988-1991</t>
  </si>
  <si>
    <t>Copyright: © Kananub, et al.</t>
  </si>
  <si>
    <t>Place: India PMID: 33132615  PMCID: PMC7566254</t>
  </si>
  <si>
    <t>Campylobacter; Salmonella; Listeria monocytogenes; chicken; freezing; Staphylococcus aureus; foodborne pathogen; prevalence; Escherichia coli; bacterial count; article; nonhuman; *foodborne pathogen; controlled study; animal experiment; personal hygiene; *bacterium contamination; *animal food; Thailand; quality control; diet; health hazard; Clostridium perfringens; freeze-dried product frozen product; meat types; raw pet food</t>
  </si>
  <si>
    <t>FTNS3WD5</t>
  </si>
  <si>
    <t>Keener, K. M.; Bashor, M. P.; Curtis, P. A.; Sheldon, B. W.; Kathariou, S.</t>
  </si>
  <si>
    <t>Comprehensive Review of Campylobacter and Poultry Processing.</t>
  </si>
  <si>
    <t>10.1111/j.1541-4337.2004.tb00060.x</t>
  </si>
  <si>
    <t>Campylobacter has been recognized as a leading bacterial cause of human gastroenteritis in the United States, with 40000 documented cases annually.  Epidemiological data suggest that contaminated products of animal origin,  especially poultry, contribute significantly to campylobacteriosis. Thus,  reduction of contamination of raw poultry would have a large impact in reducing  incidence of illness. Contamination occurs both on the farm and in poultry  slaughter plants. Routine procedures on the farm such as feed withdrawal, poultry  handling, and transportation practices have a documented effect on Campylobacter  levels at the processing plant. At the plant, defeathering, evisceration, and  carcass chillers have been documented to cross-contaminate poultry carcasses.  Carcass washings and the application of processing aids have been shown to reduce  populations of Campylobacter in the carcasses by log(10) 0.5 log(10) 1.5;  however, populations of Campylobacter have been shown to enter a poultry  processing plant at levels between log(10) 5 colony-forming units (CFU)/mL and  log(10) 8 CFU/mL of carcass rinse. The purpose of this article is to review  Campylobacter, the infection that it causes, its association with poultry,  contamination sources during processing, and intervention methods.</t>
  </si>
  <si>
    <t>105-116</t>
  </si>
  <si>
    <t>Place: United States PMID: 33430546</t>
  </si>
  <si>
    <t>Campylobacter; food safety; antimicrobial; poultry processing; carcass washers</t>
  </si>
  <si>
    <t>FU6FM5DK</t>
  </si>
  <si>
    <t>Bulajic, N; Miljkovic-Selimovic, B; Tamburp, Z; Kocic, B; Kalevski, K; Aleksic, E</t>
  </si>
  <si>
    <t>Prevalence of antimicrobial resistance in Campylobacter spp.: A review of the literature</t>
  </si>
  <si>
    <t>ACTA MICROBIOLOGICA ET IMMUNOLOGICA HUNGARICA</t>
  </si>
  <si>
    <t>10.1556/030.2021.01544</t>
  </si>
  <si>
    <t>Campylobacter spp. are commensal organisms in the intestinal tract of food producing and companion animals. There is an increasing trend of human campylobacteriosis worldwide, including complicated cases that request treatment by antibiotics. Prevalence of resistance continually increases, especially to fluoroquinolones and tetracyclines. There are many reports on multiresistant strains of Campylobacter spp. In this work we present the available information about the prevalence and antimicrobial resistance of Campylobacter spp. worldwide, as well as studies from Serbia published in last two decades. Campylobacter strains isolated from animal samples in Serbia showed increased prevalence of antimicrobial resistance to all clinically relevant antibiotics. Preliminary data (2014 2019) from Reference laboratory for Campylobacter and Helicobacter at the Institute of Public Health of Nis, Serbia show high resistance rates to ciprofloxacin (90%) and to tetracycline (50%) but low resistance to erythromycin (&lt;5%) in human Campylobacter isolates.</t>
  </si>
  <si>
    <t>13-17</t>
  </si>
  <si>
    <t>WOS:000765823900002</t>
  </si>
  <si>
    <t>FU6JEJPV</t>
  </si>
  <si>
    <t>Humphrey, Suzanne; Lacharme-Lora, Lizeth; Chaloner, Gemma; Gibbs, Kirsty; Humphrey, Tom; Williams, Nicola; Wigley, Paul</t>
  </si>
  <si>
    <t>Heterogeneity in the Infection Biology of Campylobacter jejuni Isolates in Three Infection Models Reveals an Invasive and Virulent Phenotype in a ST21 Isolate  from Poultry.</t>
  </si>
  <si>
    <t>10.1371/journal.pone.0141182</t>
  </si>
  <si>
    <t>Although Campylobacter is the leading cause of bacterial foodborne gastroenteritis in the world and the importance of poultry as a source of  infection is well understood we know relatively little about its infection  biology in the broiler chicken. Much of what we know about the biology of  Campylobacter jejuni is based on infection of inbred or SPF laboratory lines of  chickens with a small number of isolates used in most laboratory studies.  Recently we have shown that both the host response and microbial ecology of C.  jejuni in the broiler chicken varies with both the host-type and significantly  between C. jejuni isolates. Here we describe heterogeneity in infection within a  panel of C. jejuni isolates in two broiler chicken breeds, human intestinal  epithelial cells and the Galleria insect model of virulence. All C. jejuni  isolates colonised the chicken caeca, though colonisation of other parts of the  gastrointestinal tract varied between isolates. Extra-intestinal spread to the  liver varied between isolates and bird breed but a poultry isolate 13126  (sequence type 21) showed the greatest levels of extra-intestinal spread to the  liver in both broiler breeds with over 70% of birds of the fast growing breed and  50% of the slower growing breed having C. jejuni in their livers. Crucially 13126  is significantly more invasive than other isolates in human intestinal epithelial  cells and gave the highest mortality in the Galleria infection model. Taken  together our findings suggest that not only is there considerable heterogeneity  in the infection biology of C. jejuni in avian, mammalian and alternative models,  but that some isolates have an invasive and virulent phenotype. Isolates with an  invasive phenotype would pose a significant risk and increased difficulty in  control in chicken production and coupled with the virulent phenotype seen in  13126 could be an increased risk to public health.</t>
  </si>
  <si>
    <t>e0141182</t>
  </si>
  <si>
    <t>Place: United States PMID: 26496441  PMCID: PMC4619714</t>
  </si>
  <si>
    <t>Animals; Chickens; Humans; Poultry; Female; Male; Campylobacter jejuni; Host-Pathogen Interactions; Virulence; human; Severity of Illness Index; article; broiler; nonhuman; controlled study; bacterial colonization; in vivo study; mortality; bacterial load; bacterial growth; *bacterial virulence; infection risk; Caco-2 Cells; animal tissue; human cell; in vitro study; Bacterial Load; *Campylobacter enteritis; bacterial shedding; bacterial translocation; cell invasion; *cell heterogeneity; *Phenotype; Galleria (moth); Cecum/microbiology; Liver/microbiology; Campylobacter Infections/microbiology/pathology/*veterinary; Campylobacter jejuni/*pathogenicity/physiology; Larva/microbiology; Lepidoptera/microbiology; Poultry Diseases/*microbiology/pathology</t>
  </si>
  <si>
    <t>FU7HXM6Y</t>
  </si>
  <si>
    <t>Li, Yanbin; Walker, Joel T.; Slavik, Michael F.; Wang, Hong</t>
  </si>
  <si>
    <t>Electrical Treatment of Poultry Chiller Water to Destroy Campylobacter jejuni.</t>
  </si>
  <si>
    <t>10.4315/0362-028X-58.12.1330</t>
  </si>
  <si>
    <t>To control bacterial contamination in poultry processing, pulsed electricity in combination with a salt was evaluated as an electrical pasteurization method to  kill Campylobacter jejuni in poultry chiller water. Chiller water from a poultry  processing plant was mixed with either sodium chloride (NaCl) or trisodium  phosphate (Na(3)PO(4) 12H(2)O or TSP) at 0.1 %, 0.2% or 0.3% concentration, and  inoculated with C. jejuni at 1 × 10(6) CFU/ml. The inoculated chiller water was  treated at 4°C for 20 min using pulsed electrical signals at 10mA/cm(2) current,  1 kHz frequency and 50% duty cycle. Samples taken at different intervals were  serially diluted, pre-enriched in Brucella-FBP broth, plated on Campy-Cefex agar  and incubated, and colony-forming units (CFU) were counted. The results showed  that C. jejuni was reduced and that the bacterial death rate was dependent upon  pH of the salt solution, salt concentration, and treatment time. In the  electrical treatments, C. jejuni was reduced linearly on log scale in the chiller  water mixed with TSP, but nonlinearly with NaCl. Bacterial destruction rate was  accelerated by higher concentrations or higher pH of NaCl or TSP added to chiller  water.</t>
  </si>
  <si>
    <t>1330-1334</t>
  </si>
  <si>
    <t>Place: United States PMID: 31159047</t>
  </si>
  <si>
    <t>electrical treatment; poultry chiller water</t>
  </si>
  <si>
    <t>FUKQK2C7</t>
  </si>
  <si>
    <t>Raut, A.D.; Shashidhar, R.; Bandekar, J.R.; Kapadnis, B.P.</t>
  </si>
  <si>
    <t>Effectiveness of radiation processing in elimination of Campylobacter from poultry meat</t>
  </si>
  <si>
    <t>10.1016/j.radphyschem.2011.09.003</t>
  </si>
  <si>
    <t>https://www.scopus.com/inward/record.uri?eid=2-s2.0-82455179435&amp;doi=10.1016%2fj.radphyschem.2011.09.003&amp;partnerID=40&amp;md5=e0734b886e6a05773329c1cd788c112c</t>
  </si>
  <si>
    <t>82-85</t>
  </si>
  <si>
    <t>poultry; chicken meat; food safety; *Campylobacter jejuni; article; nonhuman; bacterium isolation; controlled study; *Campylobacter coli; broth dilution; bacterial strain; colony forming unit; *food processing; food storage; plating medium; radiation dose; radiation exposure; radiation response; sodium chloride; gamma radiation; homogenate; *radiation processing; radiosensitivity</t>
  </si>
  <si>
    <t>FUQXBP3D</t>
  </si>
  <si>
    <t>Martín, BS; Cornejo, J; Iragüen, D; Hidalgo, H; Anadón, A</t>
  </si>
  <si>
    <t>Depletion study of enrofloxacin and its metabolite ciprofloxacin in edible tissues and feathers of white leghorn hens by liquid chromatography coupled with tandem mass spectrometry</t>
  </si>
  <si>
    <t>10.4315/0362-028X-70.8.1952</t>
  </si>
  <si>
    <t>To ensure delivery of safe foods to consumers, withdrawal times for drugs must be respected according to the maximum residual limits established by regulatory agencies. Because of availability and price, feather meal is currently incorporated into animal feed as a protein source for farm species. Few data are available on residual drugs in feathers from treated animals. A depletion study was performed with laying hens treated intramuscularly with 5% enrofloxacin (Enromic) at 10 mg/kg body weight over 3 days. Thirty-three birds were treated and slaughtered at different times between 6 and 216 It after treatment; and samples of muscle plus skin, liver, kidney, and feathers were collected. High-performance liquid chromatography coupled with a tandem mass spectrometry method was validated before sample analysis to determine the decision limit, detection capability, recovery, and precision. Liver was the edible tissue with the slowest drug depletion. A withdrawal time of 6 days was calculated based on European Union maximum residual limits (100 mu g/kg). A withdrawal time of 9 days was calculated based on Japan maximum residual limits (10 mu g/kg). Enrofloxacin plus ciprofloxacin concentrations in feathers remained high through all sampling periods. Thus, feathers from treated animals should not be fed to food-producing animals.</t>
  </si>
  <si>
    <t>1952-1957</t>
  </si>
  <si>
    <t>WOS:000248519000025</t>
  </si>
  <si>
    <t>FUWS32BL</t>
  </si>
  <si>
    <t>Berrang, M.E.; Gamble, G.R.; Hinton, A.; Johnston, J.J.</t>
  </si>
  <si>
    <t>Neutralization of residual antimicrobial processing chemicals in broiler carcass rinse for improved detection of Campylobacter</t>
  </si>
  <si>
    <t>10.3382/japr/pfx071</t>
  </si>
  <si>
    <t>https://www.scopus.com/inward/record.uri?eid=2-s2.0-85060921553&amp;doi=10.3382%2fjapr%2fpfx071&amp;partnerID=40&amp;md5=3f67b4d96837a08645f4a21e86396a24</t>
  </si>
  <si>
    <t>FUZV39HR</t>
  </si>
  <si>
    <t>Nazef, L.; Belguesmia, Y.; Tani, A.; Prévost, H.; Drider, D.</t>
  </si>
  <si>
    <t>Identification of lactic acid bacteria from poultry feces: evidence on anti-campylobacter and anti-listeria activities.</t>
  </si>
  <si>
    <t>10.3382/ps.2007-00282</t>
  </si>
  <si>
    <t>Forty-five strains of lactic acid bacteria were isolated from poultry feces sampled from an industrial farm located in the Nantes area (France), and most of  them belong to the Streptococcus or Lactobacillus genus according to the results  obtained by Galerie API and molecular methods. The most representative lactic  acid bacteria strains were screened for antibacterial compound production against  2 indicator organisms (Listeria innocua F and Campylobacter jejuni 11168) by  means of the agar diffusion test. Strain S37, identified as Enterococcus  faecalis, exhibited a clear anti-listerial activity and a slight  anti-Campylobacter activity, whereas strain S42, identified as Lactobacillus  reuteri, exhibited only anti-Campylobacter activity. Regarding the results of  proteolytic, heat, and neutralizing treatments of supernatants from the  aforementioned strains, we can conclude that antagonism observed is attributed to  antimicrobial peptide or bacteriocin in the case of strain S37, whereas it is  ascribable to a nonbacteriocin, likely a reuterin, in the case of strain S42.</t>
  </si>
  <si>
    <t>329-334</t>
  </si>
  <si>
    <t>Place: England PMID: 18212377</t>
  </si>
  <si>
    <t>Animals; Chickens/*microbiology; Phylogeny; Microbial Sensitivity Tests; Campylobacter/drug effects; Lactic Acid/*metabolism; Anti-Bacterial Agents/*analysis/*pharmacology; Bacteria/classification/drug effects/*isolation &amp; purification/*metabolism; Feces/*chemistry; Listeria/drug effects</t>
  </si>
  <si>
    <t>FV9XWBKN</t>
  </si>
  <si>
    <t>van der Fels-Klerx, HJ; Tromp, S; Rijgersberg, H; van Asselt, ED</t>
  </si>
  <si>
    <t>Application of a transmission model to estimate Performance Objectives for Salmonella in the broiler supply chain</t>
  </si>
  <si>
    <t>10.1016/j.ijfoodmicro.2008.06.034</t>
  </si>
  <si>
    <t>The aim of the present study was to demonstrate how Performance Objectives (POs) for Salmonella at various points in the broiler supply chain can be estimated, starting from pre-set levels of the PO in finished products. The estimations were performed using an analytical transmission model, based on prevalence data collected throughout the chain in The Netherlands. In the baseline (current) situation, the end PO was set at 2.5% of the finished products (at end of processing) being contaminated with Salmonella. Scenario analyses were performed by reducing this baseline end PO to 1.5% and 0.5%. The results showed the end PO could be reduced by spreading the POs over the various stages of the broiler supply chain. Sensitivity analyses were performed by changing the values of the model parameters. Results indicated that, in general, decreasing Salmonella contamination between points in the chain is more effective in reducing the baseline PO than increasing the reduction of the pathogen, implying contamination should be prevented rather than treated. Application of both approaches at the same time showed to be most effective in reducing the end PO, especially at the abattoir and during processing. The modelling approach of this study proved to be useful to estimate the implications for preceding stages of the chain by setting a PO at the end of the chain as well as to evaluate the effectiveness of potential interventions in reducing the end PO. The model estimations may support policy-makers in their decision-making process with regard to microbiological food safety. (C) 2008 Elsevier B.V. All rights reserved.</t>
  </si>
  <si>
    <t>WOS:000261280700005</t>
  </si>
  <si>
    <t>FVBMRDYJ</t>
  </si>
  <si>
    <t>Hiett, Kelli L.</t>
  </si>
  <si>
    <t>Campylobacter jejuni Isolation/Enumeration from Environmental Samples.</t>
  </si>
  <si>
    <t>10.1007/978-1-4939-6536-6_1</t>
  </si>
  <si>
    <t>Currently, there is no universally accepted standard media or method for the recovery of Campylobacter species. This is likely due to the ubiquity of the  organism in nature, the complex sample matrices from which the organism is often  recovered, as well as the fragile/viable-but nonculturable state the organism  assumes in response to stress. The use of a sterile filter placed upon a  nonselective Brucella Agar Blood Plate (BAB), followed by incubation at 37 °C in  a hydrogen-containing atmosphere (Campycheck), is one method to recover stressed  and emerging Campylobacter spp. from complex environmental matrices; however,  this technique does not currently allow for the enumeration of the recovered  organisms. Enumeration is performed using serial dilutions of sample homogenate  plated onto modified Campy-Cefex media followed by incubation at either 37 °C or  42 °C in a microaerobic atmosphere.</t>
  </si>
  <si>
    <t>Place: United States PMID: 27885593</t>
  </si>
  <si>
    <t>Animals; Campylobacter; Humans; Feces/microbiology; Zoonotic pathogen; *Water Microbiology; VBNC; Environmental; Colony Count, Microbial/methods; Culture Media/chemistry; Agar/chemistry; *Soil Microbiology; *Campylobacter jejuni/growth &amp; development/isolation &amp; purification; Aerobiosis/physiology; Campycheck; Cape Town; Hydrogen</t>
  </si>
  <si>
    <t>FVERFTHD</t>
  </si>
  <si>
    <t>Brown, Helen L.; Reuter, Mark; Salt, Louise J.; Cross, Kathryn L.; Betts, Roy P.; van Vliet, Arnoud H. M.</t>
  </si>
  <si>
    <t>Chicken juice enhances surface attachment and biofilm formation of Campylobacter jejuni.</t>
  </si>
  <si>
    <t>10.1128/AEM.02614-14</t>
  </si>
  <si>
    <t>The bacterial pathogen Campylobacter jejuni is primarily transmitted via the consumption of contaminated foodstuffs, especially poultry meat. In food  processing environments, C. jejuni is required to survive a multitude of stresses  and requires the use of specific survival mechanisms, such as biofilms. An  initial step in biofilm formation is bacterial attachment to a surface. Here, we  investigated the effects of a chicken meat exudate (chicken juice) on C. jejuni  surface attachment and biofilm formation. Supplementation of brucella broth with  ≥5% chicken juice resulted in increased biofilm formation on glass, polystyrene,  and stainless steel surfaces with four C. jejuni isolates and one C. coli isolate  in both microaerobic and aerobic conditions. When incubated with chicken juice,  C. jejuni was both able to grow and form biofilms in static cultures in aerobic  conditions. Electron microscopy showed that C. jejuni cells were associated with  chicken juice particulates attached to the abiotic surface rather than the  surface itself. This suggests that chicken juice contributes to C. jejuni biofilm  formation by covering and conditioning the abiotic surface and is a source of  nutrients. Chicken juice was able to complement the reduction in biofilm  formation of an aflagellated mutant of C. jejuni, indicating that chicken juice  may support food chain transmission of isolates with lowered motility. We provide  here a useful model for studying the interaction of C. jejuni biofilms in food  chain-relevant conditions and also show a possible mechanism for C. jejuni cell  attachment and biofilm initiation on abiotic surfaces within the food chain.</t>
  </si>
  <si>
    <t>7053-7060</t>
  </si>
  <si>
    <t>Copyright © 2014 Brown et al.</t>
  </si>
  <si>
    <t>Place: United States PMID: 25192991  PMCID: PMC4249011</t>
  </si>
  <si>
    <t>Animals; Chickens; Campylobacter jejuni; Food Handling; Food Contamination/*analysis; chicken; food handling; meat; animal; Meat/*microbiology; *microbiology; food contamination; *physiology; *biofilm; *Bacterial Adhesion; *bacterium adherence; *Biofilms; *analysis; Campylobacter jejuni/*physiology</t>
  </si>
  <si>
    <t>FVEYWGRG</t>
  </si>
  <si>
    <t>Huang, Yu; Gu, Dan; Xue, Han; Yu, Jinyan; Tang, Yuanyue; Huang, Jinlin; Zhang, Yunzeng; Jiao, Xinan</t>
  </si>
  <si>
    <t>Rapid and Accurate Campylobacter jejuni Detection With CRISPR-Cas12b Based on Newly Identified Campylobacter jejuni-Specific and -Conserved Genomic Signatures.</t>
  </si>
  <si>
    <t>10.3389/fmicb.2021.649010</t>
  </si>
  <si>
    <t>Campylobacter jejuni is among the most prevalent foodborne zoonotic pathogens leading to diarrheal diseases. In this study, we developed a CRISPR-Cas12b-based  system to rapidly and accurately detect C. jejuni contamination. Identification  of C. jejuni-specific and -conserved genomic signatures is a fundamental step in  development of the detection system. By comparing C. jejuni genome sequences with  those of the closely related Campylobacter coli, followed by comprehensive online  BLAST searches, a 20-bp C. jejuni-conserved (identical in 1024 out of 1037  analyzed C. jejuni genome sequences) and -specific (no identical sequence  detected in non-C. jejuni strains) sequence was identified and the system was  then assembled. In further experiments, strong green fluorescence was observed  only when C. jejuni DNA was present in the system, highlighting the specificity  of this system. The assay, with a sample-to-answer time of ∼40 min, positively  detected chicken samples that were contaminated with a dose of approximately 10  CFU C. jejuni per gram of chicken, which was &gt;10 times more sensitive than the  traditional Campylobacter isolation method, suggesting that this method shows  promise for onsite C. jejuni detection. This study provides an example of  bioinformatics-guided CRISPR-Cas12b-based detection system development for rapid  and accurate onsite pathogen detection.</t>
  </si>
  <si>
    <t>Copyright © 2021 Huang, Gu, Xue, Yu, Tang, Huang, Zhang and Jiao.</t>
  </si>
  <si>
    <t>Place: Switzerland PMID: 33986736  PMCID: PMC8110837</t>
  </si>
  <si>
    <t>Campylobacter jejuni; comparative genomics; CRISPR-Cas12b; protospacer discovery; visualized detection</t>
  </si>
  <si>
    <t>FVGYWP2I</t>
  </si>
  <si>
    <t>Melero, B.; Vinuesa, R.; Diez, A. M.; Jaime, I.; Rovira, J.</t>
  </si>
  <si>
    <t>Application of protective cultures against Listeria monocytogenes and Campylobacter jejuni in chicken products packaged under modified atmosphere.</t>
  </si>
  <si>
    <t>10.3382/ps.2012-02539</t>
  </si>
  <si>
    <t>To control the growth, or reduce the numbers, of food pathogens such as Listeria monocytogenes and Campylobacter jejuni in chicken products packaged under  modified atmosphere (MAP), the effectiveness of protective cultures was evaluated  in this study. Leuconostoc pseudomesenteroides PCK18 reduced the counts of L.  monocytogenes by 1.22 log cfu/g in chicken burgers under MAP after 24 d.  Furthermore, a reduction of 1.16 log cfu/g in C. jejuni together with a delay in  the growth of lactic acid bacteria was obtained in chicken legs inoculated with  Bifidobacterium longum ssp. longum PCB133 and packaged under MAP after 9 d. The  combination and concentration of gases in the MAP doubled the products'  shelf-life in comparison with air-packaged samples in both experiments. In  conclusion, this study has shown the effectiveness of 2 protective culture  strains against 2 foodborne pathogens, resulting in safer products with a longer  shelf-life.</t>
  </si>
  <si>
    <t>1108-1116</t>
  </si>
  <si>
    <t>Place: England PMID: 23472035</t>
  </si>
  <si>
    <t>Animals; Chickens; Food Microbiology; Time Factors; Colony Count, Microbial; chicken; *Campylobacter jejuni; *Listeria monocytogenes; *meat; animal; bacterial count; isolation and purification; microbiology; Meat/*microbiology; article; food control; methodology; time; *probiotic agent/ad [Drug Administration]; evaluation; *food preservation; atmosphere; Atmosphere; *Bifidobacterium; *Leuconostoc; Air Pressure; atmospheric pressure; growth, development and aging; Probiotics/*administration &amp; dosage; Campylobacter jejuni/*growth &amp; development/isolation &amp; purification; Meat Products/microbiology; Food Preservation/*methods; Listeria monocytogenes/*growth &amp; development/isolation &amp; purification</t>
  </si>
  <si>
    <t>FVKX4FVQ</t>
  </si>
  <si>
    <t>Editors, The</t>
  </si>
  <si>
    <t>Reducing the use of antimicrobial agents in animals and man.</t>
  </si>
  <si>
    <t>10.1099/0022-1317-49-2-111</t>
  </si>
  <si>
    <t>2000-02</t>
  </si>
  <si>
    <t>111-113</t>
  </si>
  <si>
    <t>Place: England PMID: 10670560</t>
  </si>
  <si>
    <t>Animals; Humans; Poultry; Cattle; Swine; *Animal Husbandry; Food Additives; *Drug Resistance, Microbial; Campylobacter Infections/drug therapy; *Drug Utilization; Anti-Bacterial Agents/pharmacology/*therapeutic use; Veterinary Drugs/*therapeutic use</t>
  </si>
  <si>
    <t>FVWJKSZQ</t>
  </si>
  <si>
    <t>Vondrakova, Lucie; Pazlarova, Jarmila; Demnerova, Katerina</t>
  </si>
  <si>
    <t>Detection, identification and quantification of Campylobacter jejuni, coli and lari in food matrices all at once using multiplex qPCR.</t>
  </si>
  <si>
    <t>10.1186/1757-4749-6-12</t>
  </si>
  <si>
    <t>BACKGROUND: Thermotolerant Campylobacter jejuni, coli and lari are recognized as leading food-borne pathogens causing an acute bacterial enteritis worldwide. Due  to narrow spectrum of their biochemical activity, it is very complicated to  distinguish between individual species. For reliable risk assessment, proper  incidence evaluation or swift sample analysis regarding individual species, a  demand for simple and rapid method for their distinguishing is reasonable. In  this study, we evaluated a reliable and simple approach for their simultaneous  detection, species identification and quantification using multiplex qPCR.  RESULTS: Species specific primers and hydrolysis probes are directed to  hippuricase gene of C. jejuni, serine hydroxymethyltransferase gene of C. coli  and peptidase T gene of C. lari. Efficiencies of reactions were 90.85% for C.  jejuni, 96.97% for C. coli and 92.89% for C. lari. At 95.00% confidence level and  when cut off is set to 38 cycles, limits of detection are in all cases under 10  genome copies per reaction which is very appreciated since it is known that  infectious doses are very low. CONCLUSIONS: Proposed assay was positively  validated on different food matrices (chicken wing rinses, chicken juice and  homogenized fried chicken strips). No inhibition of PCR reaction occurred. Assay  was evaluated in accordance with MIQE handbook.</t>
  </si>
  <si>
    <t>Place: England PMID: 25057300  PMCID: PMC4108124</t>
  </si>
  <si>
    <t>Quantification; Multiplex qPCR; MIQE; Thermotolerant Campylobacter spp</t>
  </si>
  <si>
    <t>FW25M5MQ</t>
  </si>
  <si>
    <t>McCrea, B. A.; Tonooka, K. H.; VanWorth, C.; Boggs, C. L.; Atwill, E. R.; Schrader, J. S.</t>
  </si>
  <si>
    <t>Prevalence of Campylobacter and Salmonella species on farm, after transport, and at processing in specialty market poultry.</t>
  </si>
  <si>
    <t>10.1093/ps/85.1.136</t>
  </si>
  <si>
    <t>The prevalence of Campylobacter and Salmonella spp. was determined from live bird to prepackaged carcass for 3 flocks from each of 6 types of California  niche-market poultry. Commodities sampled included squab, quail, guinea fowl,  duck, poussin (young chicken), and free-range broiler chickens. Campylobacter  on-farm prevalence was lowest for squab, followed by guinea fowl, duck, quail,  and free-range chickens. Poussin had the highest prevalence of Campylobacter. No  Salmonella was isolated from guinea fowl or quail flocks. A few positive samples  were observed in duck and squab, predominately of S. Typhimurium. Free-range and  poussin chickens had the highest prevalence of Salmonella. Post-transport  prevalence was not significantly higher than on-farm, except in free-range  flocks, where a higher prevalence of positive chickens was found after 6 to 8 h  holding before processing. In most cases, the prevalence of Campylobacter- and  Salmonella-positive birds was lower on the final product than on-farm or during  processing. Odds ratio analysis indicated that the risk of a positive final  product carcass was not increased by the prevalence of a positive sample at an  upstream point in the processing line, or by on-farm prevalence (i.e., none of  the common sampling stations among the 6 commodities could be acknowledged as  critical control points). This suggests that hazard analysis critical control  point plans for Campylobacter and Salmonella control in the niche-market poultry  commodities will need to be specifically determined for each species and each  processing facility.</t>
  </si>
  <si>
    <t>Place: England PMID: 16493957</t>
  </si>
  <si>
    <t>Animals; *Food Microbiology; Prevalence; Abattoirs; Ducks; Animal Husbandry; Galliformes; Agriculture; Columbidae; California; Campylobacter Infections/epidemiology/microbiology/*veterinary; Campylobacter/classification/*isolation &amp; purification; Meat/microbiology; Poultry/*microbiology; Salmonella Infections, Animal/*epidemiology/*microbiology; Salmonella/classification/*isolation &amp; purification</t>
  </si>
  <si>
    <t>FW32EVPB</t>
  </si>
  <si>
    <t>Gharbi, M; Kamoun, S; Hkimi, C; Ghedira, K; Béjaoui, A; Maaroufi, A</t>
  </si>
  <si>
    <t>Relationships between Virulence Genes and Antibiotic Resistance Phenotypes/Genotypes in Campylobacter spp. Isolated from Layer Hens and Eggs in the North of Tunisia: Statistical and Computational Insights</t>
  </si>
  <si>
    <t>10.3390/foods11223554</t>
  </si>
  <si>
    <t>This study focused on the development of a yogurt with an improved structure, texture and antioxidant activity level, by using apple pomace (AP) powder that was obtained in large quantities during the production of juices. The objective was to determine the sensory, physicochemical, textural and antioxidant characteristics of yogurt with the addition of AP powder (0.2-1.0%), during its shelf life. The physicochemical composition of AP was determined as follows: dietary fibers-62.73%, including pectin-23.12%; and the content of the antioxidant compounds in AP-total polyphenols (728.8 mg GAE/100 g DW), flavonoids (246.5 mg QE/100 g DW), tannins (63.54 mg TAE/100 g DW), carotenoids (4.93 mg/100 g DW) and the ability to inhibit the free radical (2433 mu mol TE/100 g DW). AP addition reduces the yogurt fermentation time. The increase in the total dietary fiber content of up to 0.63% and in the insoluble fiber of up to 0.14% was attested in this study, as well as a significant increase in antioxidant activity, which correlated to the AP content. The addition of AP improved the textural properties of the yogurt during storage (20 days) and led to a significant reduction in syneresis. The influence of the AP content and the storage period on the textural characteristics and the overall acceptability of the yogurt samples were analyzed by the mutual information method. The AP content greatly influenced the yogurt's quality, with the information analysis value for the overall acceptability being 0.965 bits. The analysis of the sensory and textural parameters of the yogurt during storage (1-20 days) demonstrated that samples with AP in proportions of 0.6-0.8% were evaluated with the highest score.</t>
  </si>
  <si>
    <t>WOS:000887489600001</t>
  </si>
  <si>
    <t>FW69PBYH</t>
  </si>
  <si>
    <t>Keramas, Georgios; Bang, Dang Duong; Lund, Marianne; Madsen, Mogens; Bunkenborg, Henrik; Telleman, Pieter; Christensen, Claus Bo Vöge</t>
  </si>
  <si>
    <t>Use of culture, PCR analysis, and DNA microarrays for detection of Campylobacter jejuni and Campylobacter coli from chicken feces.</t>
  </si>
  <si>
    <t>10.1128/JCM.42.9.3985-3991.2004</t>
  </si>
  <si>
    <t>A DNA microarray for detection of Campylobacter spp. was recently developed and applied to detect Campylobacter spp. directly from chicken feces. Sixty-five  pooled chicken cloacal swab samples from 650 individual broiler chickens were  included in the study. The results of Campylobacter sp. detection obtained with  DNA microarrays were compared to those obtained by conventional culture and gel  electrophoresis. By conventional culture, 60% of the samples were positive for  either Campylobacter jejuni or Campylobacter coli. By PCR and capillary  electrophoresis, 95% of the samples were positive for Campylobacter spp., whereas  with DNA microarrays all samples were positive for Campylobacter spp. By  application of DNA microarray analysis, the isolates in 4 samples (6%) could not  be identified to the species level, whereas by PCR-capillary electrophoresis, the  isolates in 12 samples (19%) remained unidentified. Interestingly, PCR-capillary  electrophoresis analysis revealed that two (3%) of the samples were positive for  both C. jejuni and C. coli, while DNA microarray analysis revealed that nine  (14%) of the samples were positive for both species. Of 65 samples, 2 samples  were identified to contain C. coli by conventional culture but were positive for  C. jejuni by both PCR-capillary electrophoresis and DNA microarray analysis. The  discrepancy between the methods is discussed.</t>
  </si>
  <si>
    <t>3985-3991</t>
  </si>
  <si>
    <t>Place: United States PMID: 15364980  PMCID: PMC516363</t>
  </si>
  <si>
    <t>Animals; Chickens; Feces/microbiology; DNA Primers; Base Sequence; *Oligonucleotide Array Sequence Analysis; Campylobacter jejuni/genetics/*isolation &amp; purification; Campylobacter coli/genetics/*isolation &amp; purification; Polymerase Chain Reaction/methods/*veterinary; Specimen Handling/methods/veterinary</t>
  </si>
  <si>
    <t>FWCGDWD2</t>
  </si>
  <si>
    <t>Verwoerd D.J.</t>
  </si>
  <si>
    <t>Ostrich diseases</t>
  </si>
  <si>
    <t>Scientific knowledge of ostrich diseases is incomplete and very fragmented, with specific details on technical aspects of diagnostic and/or screening tests completely absent in most cases. Salmonella Typhimurium is common in multispecies collections and causes mortality in chicks younger than three months on commercial farms, but is rarely found in chicks older than six months, or slaughter birds of twelve to fourteen months in southern Africa. Campylobacter jejuni and Chlamydia psittaci are occasionally reported, mainly in young ostriches, but both remain a diagnostic challenge. Crimean-Congo haemorrhagic fever is transmitted to domestic animals including ostriches, principally by ticks of the genus Hyalomma. In the ostrich, the disease causes no clinical symptoms during a viraemia of approximately four days. Spongiform encephalopathy has not been reliably reported in ostriches, while anthrax has occurred rarely in modern times but was reportedly an important cause of death approximately 100 years ago in South Africa. Salmonella Gallinarum and S. Pullorum are unknown in ostriches. Pasteurella multocida occurs but is easily contained with antibiotics. Mycoplasma spp. are regularly found in an upper respiratory disease syndrome complicated by opportunistic bacterial pathogens. Ostriches of all ages are susceptible to challenge by velogenic Newcastle disease virus (NDV), but standard inactivated La Sota poultry vaccines can stimulate protective immunity lasting over six months. The viraemic period in vaccinated slaughter ostriches is between nine and eleven days and there are no indications of a carrier state or presence of the virus in the meat or any other tissues after this period, with peak immunoglobulin G response reached on day fourteen post infection. Haemagglutination inhibition tests are significantly less sensitive and less specific than enzyme-linked immunosorbent assays. Cloacal and choanal swabs used for direct virological screening in clinically affected cases (field and experimental) could not detect NDV. All avian influenza isolates reported from ostriches have been non-pathogenic to poultry, even the H5 and H7 subtypes. Some of the latter have been associated with mortality of ostrich chicks in localised outbreaks during periods of inclement weather and with significant wild bird (waterfowl) contact. Borna disease causes a nervous syndrome in ostrich chicks, but to date, has only been reported in Israel. Eastern and Western equine encephalomyelitides cause fatal disease in ostriches and other ratites, with mortality ranging from less than 20% to over 80% in affected flocks. These diseases are present in North, Central and South America where the associated ornithophilic mosquito vectors occur. Equine and human vaccines are apparently safe and efficacious in ratites. Wesselsbron disease, infectious bursal disease (type 2), adenovirus and coronavirus infections have been reported from ostriches but the significance of these diseases is unclear. Due to the paucity of data regarding ostrich diseases and the unvalidated state of most poultry tests in this unique group of birds, strict observation of a pre-slaughter quarantine of thirty days is strongly advised, whilst live exports and fertile eggs should be screened through the additional use of sentinel chickens and/or young ostriches.</t>
  </si>
  <si>
    <t>638-661</t>
  </si>
  <si>
    <t>Rev. - Off. Int. Epizoot.</t>
  </si>
  <si>
    <t>Place: France</t>
  </si>
  <si>
    <t>zoonosis; human; virology; animal; microbiology; review; *bird disease/ep [Epidemiology]; animal disease; *ostrich; domestic animal; *bacterial infection/ep [Epidemiology]; *virus infection/ep [Epidemiology]</t>
  </si>
  <si>
    <t>FWIKSB8V</t>
  </si>
  <si>
    <t>Iv, Nereus W. Gunther; Abdul-Wakeel, Aisha; Ramos, Rommel; Sheen, Shiowshuh</t>
  </si>
  <si>
    <t>Evaluation of Hydrostatic High Pressure and Cold Storage Parameters for the Reduction of Campylobacter jejuni in Chicken Livers.</t>
  </si>
  <si>
    <t>10.4315/0362-028X.JFP-18-469</t>
  </si>
  <si>
    <t>1039-1044</t>
  </si>
  <si>
    <t>Published 2019 by the International Association for Food Protection. Not subject to U.S. Copyright.</t>
  </si>
  <si>
    <t>Place: United States PMID: 31124715</t>
  </si>
  <si>
    <t>Campylobacter; *Campylobacter jejuni; article; nonhuman; animal experiment; High pressure processing; *chicken; *liver; Chicken livers; *cryopreservation</t>
  </si>
  <si>
    <t>FWKAPKUM</t>
  </si>
  <si>
    <t>Parisi, MA; Northcutt, JK; Smith, DP; Steinberg, EL; Dawson, PL</t>
  </si>
  <si>
    <t>Microbiological contamination of shell eggs produced in conventional and free-range housing systems</t>
  </si>
  <si>
    <t>10.1016/j.foodcont.2014.06.038</t>
  </si>
  <si>
    <t>The present study was conducted to determine microbiological contamination of free-range and conventional chicken eggs produced under controlled conditions. Eighty-four certified Salmonella-free Bovan Brown chicks (age 2 days) were grown in 6 separate floor pens until age 16 weeks, and then moved into 3 conventional battery cages (BC) or 3 free-range (FR) housing systems. Total aerobic microorganisms and Enterobacteriaceae on egg shell surfaces were enumerated weekly when the hens were 20-27 weeks of age (N = 535 and N = 541 for BC and FR, respectively). Prevalence of Salmonella and Campylobacter were determined on crushed egg shells (N = 212 and N = 176, respectively) and in feces (N = 36 and N = 30, respectively) collected from hens at 24 and 28 weeks of age. Counts of total aerobic microorganisms recovered from BC and FR eggs ranged from 5.0 to 6.0 logio CFU/mL. Numbers of Enterobacteriaceae averaged 1.0 log CFU/mL higher (90% greater) on FR eggs than on eggs from BC hens. Salmonella was not detected on any of the eggs collected from BC hens (0/212), but prevalence on eggs collected from FR hens was 2.36% positive (5/212). Prevalence of Campylobacter recovered from eggs collected from FR (26.1% positive or 46 out of 176 positive) was significantly higher (P &lt;= 0.0001) than the prevalence of Campylobacter recovered from eggs from BC hens (7.4% positive or 13 out of 176 positive). These data demonstrate that FR eggs, where hens have more contact with eggs after oviposition, have greater microbiological contamination on the egg shell surface than eggs produced in the BC cage systems. (C) 2014 Elsevier Ltd. All rights reserved.</t>
  </si>
  <si>
    <t>161-165</t>
  </si>
  <si>
    <t>WOS:000343612700025</t>
  </si>
  <si>
    <t>FWLRESBZ</t>
  </si>
  <si>
    <t>Pitkänen, Tarja</t>
  </si>
  <si>
    <t>Review of Campylobacter spp. in drinking and environmental waters.</t>
  </si>
  <si>
    <t>10.1016/j.mimet.2013.06.008</t>
  </si>
  <si>
    <t>Consumption of contaminated drinking water is a significant cause of Campylobacter infections. Drinking water contamination is known to result from  septic seepage and wastewater intrusion into non-disinfected sources of  groundwater and occasionally from cross-connection into drinking water  distribution systems. Wastewater effluents, farm animals and wild birds are the  primary sources contributing human-infectious Campylobacters in environmental  waters, impacting on recreational activities and drinking water sources.  Culturing of Campylobacter entails time-consuming steps that often provide  qualitative or semi-quantitative results. Viable but non-culturable forms due to  environmental stress are not detected, and thus may result in false-negative  assessments of Campylobacter risks from drinking and environmental waters.  Molecular methods, especially quantitative PCR applications, are therefore  important to use in the detection of environmental Campylobacter spp. Processing  large volumes of water may be required to reach the desired sensitivity for  either culture or molecular detection methods. In the future, applications of  novel molecular techniques such as isothermal amplification and high-throughput  sequencing applications are awaited to develop and become more affordable and  practical in environmental Campylobacter research. The new technologies may  change the knowledge on the prevalence and pathogenicity of the different  Campylobacter species in the water environment.</t>
  </si>
  <si>
    <t>39-47</t>
  </si>
  <si>
    <t>Place: Netherlands PMID: 23810971</t>
  </si>
  <si>
    <t>Animals; Campylobacter; Humans; Poultry; Birds; Environmental water; Water quality; Drinking water; *Water Microbiology; Fecal contamination; Campylobacter/*isolation &amp; purification; Bacteriological Techniques/methods</t>
  </si>
  <si>
    <t>FWR6T8JF</t>
  </si>
  <si>
    <t>Käsbohrer, Annemarie; Heckenbach, Kirsten</t>
  </si>
  <si>
    <t>Monitoring of antimicrobial resistance on the basis of the E.U. Zoonoses Directive.</t>
  </si>
  <si>
    <t>International journal of medical microbiology : IJMM</t>
  </si>
  <si>
    <t>1438-4221</t>
  </si>
  <si>
    <t>10.1016/j.ijmm.2006.01.060</t>
  </si>
  <si>
    <t>The new zoonoses Directive 2003/99/EC gives the opportunity for an improvement in the harmonization of antimicrobial resistance testing of zoonotic agents. The  current reporting system under Council Directive 92/117/EEC was a voluntary  approach leading to a limited comparability of the data. In the directive  2003/99/EC, inforced since June 2004, antimicrobial susceptibility testing is  part of the legislation. The benchmarks, the zoonotic agents Salmonella spp. and  Campylobacter spp., the animal species cattle, pigs and poultry, as well as  products thereof are fixed. In this paper details for a harmonized monitoring  scheme are proposed. The draft specifies in more detail the animal species, the  production lines and the locations of the sampling. The sampling frame should  ensure a representative number of isolates to meet the objectives, these are  detection of occurrence of resistance patterns, estimation of the prevalence of  resistance to an antimicrobial substance, and assessment of changes in the  prevalence of antimicrobial resistance. Apart from isolates from monitoring  schemes reflecting the healthy animal population, clinical isolates should be  included to detect new emerging resistance genes. The comparability of the  methods applied has to be ensured by an external quality assurance system. As the  monitoring of antimicrobial resistance should be closely linked to the monitoring  programs laid down in the directive 2003/99/EC to estimate the prevalence of  zoonotic agents along the food chain. A stepwise implementation in accordance  with the other monitoring programs is suggested. In order to support management  decisions to limit the emergence and spread of resistance additional information  has to be collected, i.e. resistance in animal pathogens, usage of  antimicrobials, or the relevance of the import of animals or products of animal  origin.</t>
  </si>
  <si>
    <t>296 Suppl 41</t>
  </si>
  <si>
    <t>Int J Med Microbiol</t>
  </si>
  <si>
    <t>Place: Germany PMID: 17024753</t>
  </si>
  <si>
    <t>Animals; Campylobacter; Food Microbiology; Salmonella; Species Specificity; animal; microbiology; Quality Control; article; *antibiotic resistance; drug effect; *zoonosis; antiinfective agent/pd [Pharmacology]; species difference; food control; methodology; comparative study; quality control; European Union; Data Collection; *health survey; information processing; sample size; *domestic animal; *Drug Resistance, Microbial; Anti-Bacterial Agents/pharmacology; Campylobacter/drug effects; Salmonella/drug effects; Animals, Domestic/*microbiology; Sample Size; Zoonoses/*microbiology; Population Surveillance/*methods</t>
  </si>
  <si>
    <t>FWSJAMI9</t>
  </si>
  <si>
    <t>Campbell, Donald; Hathaway, Steve; van der Logt, Peter</t>
  </si>
  <si>
    <t>New Zealand Food Safety Authority's response to the 'flies, fingers, fomites, and food' article on campylobacteriosis.</t>
  </si>
  <si>
    <t>U2157</t>
  </si>
  <si>
    <t>Place: New Zealand PMID: 16964304</t>
  </si>
  <si>
    <t>Animals; Humans; Campylobacter/isolation &amp; purification; Prevalence; Government Agencies; Poultry Products/microbiology; New Zealand/epidemiology; Insect Vectors/microbiology; Campylobacter Infections/epidemiology/*prevention &amp; control/*transmission; Disease Transmission, Infectious/prevention &amp; control; Fomites/microbiology</t>
  </si>
  <si>
    <t>FWWP682X</t>
  </si>
  <si>
    <t>Haughton, P.N.; Lyng, J.G.; Cronin, D.A.; Morgan, D.J.; Fanning, S.; Whyte, P.</t>
  </si>
  <si>
    <t>Efficacy of pulsed electric fields for the inactivation of indicator microorganisms and foodborne pathogens in liquids and raw chicken</t>
  </si>
  <si>
    <t>10.1016/j.foodcont.2011.10.030</t>
  </si>
  <si>
    <t>https://www.scopus.com/inward/record.uri?eid=2-s2.0-80355145822&amp;doi=10.1016%2fj.foodcont.2011.10.030&amp;partnerID=40&amp;md5=51435770c39988f84ab86777e221d20a</t>
  </si>
  <si>
    <t>131-135</t>
  </si>
  <si>
    <t>FWY6KFRJ</t>
  </si>
  <si>
    <t>Ugarte-Ruiz, Maria; Domínguez, Lucas; Corcionivoschi, Nicolae; Wren, Brendan W.; Dorrell, Nick; Gundogdu, Ozan</t>
  </si>
  <si>
    <t>Exploring the oxidative, antimicrobial and genomic properties of Campylobacter jejuni strains isolated from poultry.</t>
  </si>
  <si>
    <t>10.1016/j.rvsc.2018.06.016</t>
  </si>
  <si>
    <t>Campylobacter jejuni is the leading cause of food-borne bacterial enteritis in humans, with contaminated poultry products considered the main source of  infection. To survive the food chain, C. jejuni utilizes multiple defense  mechanisms that counter oxidative and aerobic stresses. In this study, we  phenotypically characterised 63 C. jejuni strains with oxidative stress survival  and antimicrobial susceptibility testing to investigate correlations between  these two phenotypes against the source of the strains and the presence of the  MarR regulators RrpA and RrpB which have a role in regulating the response to  oxidative and aerobic stress. C. jejuni strains isolated from meat and neck skin  displayed the highest resistance to oxidative stress. In addition, C. jejuni  strains that have an rrpA(+)rrpB(-) profile exhibit increased resistance to  oxidative stress and to antimicrobials. Here we establish a preliminary link  between the distribution of RrpA and RrpB and the increased resistance to  antimicrobials. This study provides insight into how the genotypic make up of C.  jejuni can influence the ability of the bacterium to survive within areas of high  oxygen stress, such as the food chain, and subsequently can have a potential  negative impact on human health.</t>
  </si>
  <si>
    <t>170-175</t>
  </si>
  <si>
    <t>Copyright © 2018 The Authors. Published by Elsevier Ltd.. All rights reserved.</t>
  </si>
  <si>
    <t>Place: England PMID: 29957495</t>
  </si>
  <si>
    <t>Animals; Chickens; Humans; Campylobacter jejuni; Microbial Viability; Antimicrobial resistance; Genomics; Oxidative stress; MarR domain; *Oxidative Stress; Anti-Bacterial Agents/pharmacology; Poultry/*microbiology; Campylobacter jejuni/*genetics/*growth &amp; development; Campylobacter Infections/microbiology/prevention &amp; control</t>
  </si>
  <si>
    <t>FX5EUUNW</t>
  </si>
  <si>
    <t>Tomancova I.; Steinhauser L.; Matyas Z.</t>
  </si>
  <si>
    <t>The effects of some technologies on survival of Campylobacter jejuni in food of animal origin</t>
  </si>
  <si>
    <t>The effects of some technologies (cooling, freezing, salting, packaging, fermentation, cold smoking, heat treatment) on the survival of Campylobacter jejuni were investigated. The different technological procedures can be considered as barriers influencing to a certain degree the survival of C. jejuni. The low value aw on the surface of chilled meat and oxygen presence reduce the occurrence of C. jejuni, but the low storage temperature prolongs the survival of C. jejuni to two days. In chilled poultry the high relative water content is combined with the low temperature and C. jejuni is able to survive even for five days. In the freezing process the low temperature has only partial effects on C. jejuni devitalization; C. jejuni can survive in this case for two to eight weeks. The survival of C. jejuni is prolonged considerably by packaging: six to seven days in polyethylene sheet, 10 days in vacuum packing and 10 to 13 days in gas packing (80% N2 and 20% CO2). NaCl can partly devitalize C. jejuni, and in comminuted meant it survives for five to seven days. In the non-precooked meat products (TNMV) and with the minimally fortnight time of ripening a number of barriers play their role which are destroying C. jejuni (aw, pH, antagonistic microflora). Due to these barriers C. jejuni was isolated in these products maximally for seven days. In this type of products with short durability (two to three days) the action of barriers is limited, that means C. jejuni could be demonstrated for two to six days.(ABSTRACT TRUNCATED AT 250 WORDS)</t>
  </si>
  <si>
    <t>Technologicke vlivy pusobici na prezivani Campylobacter jejuni v potravinach zivocisneho puvodu</t>
  </si>
  <si>
    <t>Place: Czechoslovakia</t>
  </si>
  <si>
    <t>chicken; *Campylobacter jejuni; swine; *meat; animal; isolation and purification; microbiology; article; cattle; food control; *food handling; physiology; *milk</t>
  </si>
  <si>
    <t>FXPSXV6R</t>
  </si>
  <si>
    <t>Liu, Lin; Hussain, Syeda K.; Miller, Robert S.; Oyarzabal, Omar A.</t>
  </si>
  <si>
    <t>Efficacy of mini VIDAS for the detection of Campylobacter spp. from retail broiler meat enriched in Bolton broth, with or without the supplementation of  blood.</t>
  </si>
  <si>
    <t>10.4315/0362-028x-72.11.2428</t>
  </si>
  <si>
    <t>The goals of this study were to evaluate the efficacy of the mini VIDAS automated immunoassay chemistry system to detect Campylobacter spp. from retail broiler  meat enriched in Bolton broth supplemented with lysed blood (B+B) or without  blood (B-B), and to detect positive samples at 24 versus 48 h after enrichment.  Retail broiler meat was enriched and tested for Campylobacter spp. with the mini  VIDAS and with an agar plate. Isolates were speciated with a multiplex PCR and  typed with pulsed-field gel electrophoresis (PFGE) to evaluate relatedness of  isolates collected from subsamples enriched in B+B or B-B. The number of  Campylobacter-positive samples by mini VIDAS was similar (P &gt; 0.05) to the  results found with traditional plating media for naturally contaminated broiler  meat, regardless of whether the comparison was made between B+B and B-B, or among  different meat products (breast, tenders, and thighs). More positive samples were  found at 48 h of enrichment than at 24 h of enrichment (P &lt; 0.05). A  Campylobacter jejuni:Campylobacter coli ratio of 4:1 was found in this study.  Most of the isolates from both subsamples (B+B and B-B) were similar or identical  by PFGE analysis, except for a few samples in which the PFGE profiles of the  isolates from the subsamples were different. Mini VIDAS allowed for the detection  of Campylobacter spp. within 48 h after enrichment. However, the sensitivity is  similar to plate media, and retail broiler samples need to be enriched for 48 h  to avoid false negatives.</t>
  </si>
  <si>
    <t>2428-2432</t>
  </si>
  <si>
    <t>Place: United States PMID: 19903413</t>
  </si>
  <si>
    <t>Animals; Chickens; Food Microbiology; Time Factors; safety; Consumer Product Safety; Food Contamination/*analysis; chicken; *Campylobacter; Blood; *food contamination/an [Drug Analysis]; *meat; animal; isolation and purification; microbiology; Meat/*microbiology; article; sensitivity and specificity; pulsed field gel electrophoresis; food control; methodology; time; Sensitivity and Specificity; *bacterial count; blood; chemistry; *culture medium; Campylobacter/*isolation &amp; purification; Electrophoresis, Gel, Pulsed-Field/methods; Colony Count, Microbial/*methods; Culture Media/*chemistry</t>
  </si>
  <si>
    <t>FYFHS5AZ</t>
  </si>
  <si>
    <t>Lindsay, D.G.</t>
  </si>
  <si>
    <t>Campylobacter hazard reduction - Critical questions</t>
  </si>
  <si>
    <t>Food Science and Technology</t>
  </si>
  <si>
    <t>https://www.scopus.com/inward/record.uri?eid=2-s2.0-77957557440&amp;partnerID=40&amp;md5=5f8edf1d65a0f8a24ada04b5e80190e4</t>
  </si>
  <si>
    <t>20-22</t>
  </si>
  <si>
    <t>FYGRDZNJ</t>
  </si>
  <si>
    <t>Dharod, Jigna Morarji; Paciello, Stefania; Bermúdez-Millán, Angela; Venkitanarayanan, Kumar; Damio, Grace; Pérez-Escamilla, Rafael</t>
  </si>
  <si>
    <t>Bacterial contamination of hands increases risk of cross-contamination among low-income Puerto Rican meal preparers.</t>
  </si>
  <si>
    <t>Journal of nutrition education and behavior</t>
  </si>
  <si>
    <t>1878-2620 1499-4046</t>
  </si>
  <si>
    <t>10.1016/j.jneb.2008.11.001</t>
  </si>
  <si>
    <t>OBJECTIVE: To examine the association of microbial contamination of the meal preparer's hands with microbial status of food and kitchen/utensil surfaces  during home preparation of a "Chicken and Salad" meal. DESIGN AND SETTING:  Observational home food safety assessment. Before starting meal preparation,  participants' hands were tested to estimate total bacterial and coliform counts  and the presence of Campylobacter, Salmonella, Listeria, and Staphylococcus  aureus (S. aureus). Microbiological testing was conducted on samples from  kitchen/utensil surfaces, and on food ingredients obtained before and during meal  preparation. PARTICIPANTS: Sixty Puerto Rican women residing in inner-city  Hartford, CT. MAIN OUTCOME MEASURES: Total bacterial and coliform counts, and  presence of S. aureus in target samples. ANALYSIS: Bivariate tests and multiple  logistic regression. RESULTS: Participants considering food safety as "very  important" were less likely to test positive for S. aureus on hands (P &lt; .05). S.  aureus on post-handling chicken, counter/cutting board, and salad was positively  associated with S. aureus on participants' hands (P &lt; .05). Coliform count on the  counter/cutting board and sink was significantly higher at baseline when  participants' hands tested positive for coliform before starting meal  preparation. CONCLUSIONS AND IMPLICATIONS: Meal preparer's hands can be a vehicle  of pathogen transmission during meal preparation.</t>
  </si>
  <si>
    <t>389-397</t>
  </si>
  <si>
    <t>J Nutr Educ Behav</t>
  </si>
  <si>
    <t>Place: United States PMID: 19879494  PMCID: PMC3184459</t>
  </si>
  <si>
    <t>Animals; Campylobacter; Chickens; Humans; Adult; Female; Salmonella; Colony Count, Microbial; Listeria; chicken; United States; human; *food contamination/an [Drug Analysis]; animal; bacterial count; isolation and purification; microbiology; article; *Staphylococcus aureus; female; *food handling; methodology; standard; *food; Hand Disinfection; hand washing; *food contamination/pc [Prevention]; adult; *equipment/pc [Prevention]; *hand; *Hispanic; *Hispanic or Latino; attitude to health; Connecticut; ethnology; Puerto Rico; growth, development and aging; Health Knowledge, Attitudes, Practice; Poultry Products/*microbiology; Food Contamination/analysis/*prevention &amp; control; Campylobacter/growth &amp; development/isolation &amp; purification; Salmonella/growth &amp; development/isolation &amp; purification; Food Handling/*methods/standards; Listeria/growth &amp; development/isolation &amp; purification; Equipment Contamination/*prevention &amp; control; Hand/*microbiology; Puerto Rico/ethnology; Staphylococcus aureus/growth &amp; development/*isolation &amp; purification</t>
  </si>
  <si>
    <t>FYGW7RKU</t>
  </si>
  <si>
    <t>Kassem, I. I.; Sanad, Y.; Gangaiah, D.; Lilburn, M.; Lejeune, J.; Rajashekara, G.</t>
  </si>
  <si>
    <t>Use of bioluminescence imaging to monitor Campylobacter survival in chicken litter.</t>
  </si>
  <si>
    <t>10.1111/j.1365-2672.2010.04828.x</t>
  </si>
  <si>
    <t>AIM: The aim of this study was to develop a novel approach for characterizing the growth and persistence of Campylobacter in different poultry-rearing  environments. Specifically, we constructed bioluminescent Campylobacter strains  and used them to monitor the survival of these pathogens in litter (bedding)  material. METHODS AND RESULTS: We inserted shuttle plasmids carrying the  luminescence genes (luxCDABE) into C. jejuni and C. coli to construct  bioluminescent strains of these pathogens. The strains were spiked into  microcosms containing samples of litter-washings and dry litter collected from  different enclosures that housed broiler chickens. Our results show that C.  jejuni and C. coli survived for at least 20 days in reused (old) litter while the  growth of these pathogens was inhibited in clean (new) litter. Furthermore, our  results suggest that the availability of nutrients and the condition of the  litter (reused vs new) are important factors in the persistence of these  pathogens. CONCLUSIONS: Reused litter can potentially predispose chickens to  Campylobacter contamination and maintaining clean litter might reduce the  incidences of colonization with these pathogens. SIGNIFICANCE AND IMPACT OF THE  STUDY: Bioluminescence provided a simple, sensitive, and rapid approach for  analysing the growth dynamics of Campylobacter. Using this technology, we  highlighted the potential role of litter material in maintaining these pathogens  in the chicken environment.</t>
  </si>
  <si>
    <t>1988-1997</t>
  </si>
  <si>
    <t>© 2010 The Authors. Journal of Applied Microbiology © 2010 The Society for Applied Microbiology.</t>
  </si>
  <si>
    <t>Place: England PMID: 20722878</t>
  </si>
  <si>
    <t>Animals; Colony Count, Microbial; Chickens/*microbiology; Microbial Viability; Luminescence; *Housing, Animal; Poultry Diseases/microbiology; Campylobacter Infections/microbiology/veterinary; Campylobacter/growth &amp; development/*isolation &amp; purification</t>
  </si>
  <si>
    <t>FYW84LT8</t>
  </si>
  <si>
    <t>Bižanov, G.</t>
  </si>
  <si>
    <t>IgY extraction and purification from chicken egg yolk</t>
  </si>
  <si>
    <t>10.12681/jhvms.15466</t>
  </si>
  <si>
    <t>https://www.scopus.com/inward/record.uri?eid=2-s2.0-85042563702&amp;doi=10.12681%2fjhvms.15466&amp;partnerID=40&amp;md5=081782ad1ff9e42ec17d6c10a2d3dc5f</t>
  </si>
  <si>
    <t>265-282</t>
  </si>
  <si>
    <t>antibiotic resistance; nonhuman; controlled study; review; animal experiment; *chicken; female; hen; *egg yolk; embryo; protein/ec [Endogenous Compound]; emulsion; cost effectiveness analysis; serum albumin/ec [Endogenous Compound]; sodium sulfate; macrogol; *immunoglobulin Y/ec [Endogenous Compound]; *protein isolation; *protein purification; alpha2 glycoprotein/ec [Endogenous Compound]; ammonium sulfate; column chromatography; ion exchange chromatography; ionic strength; large scale production; phosphotungstic acid; plasma protein/ec [Endogenous Compound]; salt precipitation; ultrafiltration; water dilution method</t>
  </si>
  <si>
    <t>FZQU6IHY</t>
  </si>
  <si>
    <t>Corry, J.E.L.; Atabay, H.I.</t>
  </si>
  <si>
    <t>Poultry as a source of Campylobacter and related organisms</t>
  </si>
  <si>
    <t>https://www.scopus.com/inward/record.uri?eid=2-s2.0-0034976823&amp;partnerID=40&amp;md5=42af8c3f5cdfa7f5e580321bffe2edcf</t>
  </si>
  <si>
    <t>96S-114S</t>
  </si>
  <si>
    <t>G28HNMF8</t>
  </si>
  <si>
    <t>Didier, P; Nguyen-The, C; Martens, L; Foden, M; Dumitrascu, L; Mihalache, AO; Nicolau, AI; Skuland, SE; Truninger, M; Junqueira, L; Maitre, I</t>
  </si>
  <si>
    <t>Washing hands and risk of cross-contamination during chicken preparation among domestic practitioners in five European countries</t>
  </si>
  <si>
    <t>10.1016/j.foodcont.2021.108062</t>
  </si>
  <si>
    <t>Nearly 40% foodborne outbreaks in the European Union are attributable to food practices in domestic homes that include handling and preparation of raw chicken. Hand washing is an important way to prevent crosscontamination with pathogens during chicken preparation. This study, which is part of the EU Horizon 2020 funded consortium SafeConsume, aimed at quantifying and understanding hand washing practices in three categories of households and five European countries. A quantitative survey (n = 1889) was combined with qualitative research, during which 75 participants from France, Norway, Portugal, Romania, and the United Kingdom were observed and interviewed. An original method for analysing video with "The Observer XT" software was developed to identify when and how risk arises. The quantitative survey and qualitative research data revealed that touching raw chicken was more frequent in Romania and Portugal. Practices to avoid touching raw chicken were declared and observed, although observations revealed that these practices were not always consistently followed. Only a third of the participants washed their hands with soap after handling raw chicken with important variations among countries (a majority in Norway and in the UK, a few in France and Portugal, none in Romania), in contrast to the results of the survey. Observations and interviews suggested that rinsing hands with water only and washing hands with soap are considered equivalent by many people. Barriers to washing hands due to improper equipment were mainly observed in Romania. Washing hands after touching raw chicken was motivated by food safety concerns for some participants in Norway and the UK, but not in France and Portugal, where it was motivated by unpleasant feelings on hands, or presented as a habit. Participants not washing their hands after touching the chicken did it after other actions they presumably perceived as unsafe (e. g. touching the bin, handling pets, and blowing the nose), indicating that they did not specifically consider touching raw chicken as risky. Knowledge, habits, and equipment with regard to chicken and hand washing differed among European countries, resulting in safe and risky practices.</t>
  </si>
  <si>
    <t>WOS:000649604300007</t>
  </si>
  <si>
    <t>G2QQD3QK</t>
  </si>
  <si>
    <t>Nguyen, Tuan Ngoc Minh; Hotzel, Helmut; El-Adawy, Hosny; Tran, Hanh Thi; Le, Minh Thi Hong; Tomaso, Herbert; Neubauer, Heinrich; Hafez, Hafez Mohamed</t>
  </si>
  <si>
    <t>Genotyping and antibiotic resistance of thermophilic Campylobacter isolated from chicken and pig meat in Vietnam.</t>
  </si>
  <si>
    <t>10.1186/s13099-016-0100-x</t>
  </si>
  <si>
    <t>BACKGROUND: Campylobacter species are recognized as the most common cause of foodborne bacterial gastroenteritis in humans. In this study nine Campylobacter  strains isolated from chicken meat and pork in Hanoi, Vietnam, were characterized  using molecular methods and tested for antibiotic resistance. RESULTS: The nine  isolates (eight C. jejuni and one C. coli) were identified by multiplex PCR, and  tested for the presence or absence of 29 gene loci associated with virulence,  lipooligosaccharide (LOS) biosynthesis and further functions. flaA typing,  multilocus sequence typing and microarray assay investigation showed a high  degree of genetic diversity among these isolates. In all isolates motility genes  (flaA, flaB, flhA, fliM), colonization associated genes (cadF, docB), toxin  production genes (cdtA, cdtB, secD, secF), and the LOS biosynthesis gene pglB  were detected. Eight gene loci (fliY, virB11, Cje1278, Cj1434c, Cj1138, Cj1438c,  Cj1440c, Cj1136) could not be detected by PCR. A differing presence of the gene  loci ciaB (22.2 %), Cje1280 (77.8 %), docC (66.7 %), and cgtB (55.6 %) was found.  iamA, cdtC, and the type 6 secretion system were present in all C. jejuni  isolates but not in C. coli. flaA typing resulted in five different genotypes  within C. jejuni, MLST classified the isolates into seven sequence types  (ST-5155, ST-6736, ST-2837, ST-4395, ST-5799, ST-4099 and ST-860). The microarray  assay analysis showed a high genetic diversity within Vietnamese Campylobacter  isolates which resulted in eight different types for C. jejuni. Antibiotic  susceptibility profiles showed that all isolates were sensitive to gentamicin and  most isolates (88.8 %) were sensitive to chloramphenicol, erythromycin and  streptomycin. Resistance rates to nalidixic acid, tetracycline and ciprofloxacin  were 88.9, 77.8 and 66.7 %, respectively. CONCLUSIONS: To the best of our  knowledge, this study is the first report that shows high genetic diversity and  remarkable antibiotic resistance of Campylobacter strains isolated from meat in  Vietnam which can be considered of high public health significance. These  preliminary data show that large scale screenings are justified to assess the  relevance of Campylobacter infections on human health in Vietnam.</t>
  </si>
  <si>
    <t>Place: England PMID: 27175218  PMCID: PMC4863348</t>
  </si>
  <si>
    <t>Campylobacter; Meat; Antibiotic resistance; Microarray; MLST</t>
  </si>
  <si>
    <t>G2TJCNZN</t>
  </si>
  <si>
    <t>Abd El-Ghany, Wafaa A.</t>
  </si>
  <si>
    <t>Helicobacter pullorum: A potential hurdle emerging pathogen for public health.</t>
  </si>
  <si>
    <t>10.3855/jidc.12843</t>
  </si>
  <si>
    <t>Emerging zoonotic pathogens gain more attention due to the adverse effects on human and animal's health and productivity. One of these zoonotic pathogens is  Helicobacter pullorum (H. pullorum) which was firstly diagnosed in 1994. This  bacterium is enterpathogenic in poultry and contaminates the carcasses meat  during processing or improper handling. Human can get H. pullorum infection  mainly through mishandling of contaminated carcasses or consumption of  undercooked meat. Infection of H. pullorum in human is associated with  gastroenteritis and hepatitis. Diagnosis of H. pullorum is very difficult as  misdiagnosis with other enteric zoonotic pathogens like Campylobacter and other  Helicobacter species is common. Unlike other types of Helicobacter, there are  little information and few researches regarding prevalence, pathogenesis,  diagnosis and control of H. pullorum infection either animals or human.  Accordingly, this review article was prepared to give more details about H.  pullorum sources of infection, pathogenicity, incidence in poultry and human as  well as its treatment.</t>
  </si>
  <si>
    <t>1225-1230</t>
  </si>
  <si>
    <t>Copyright (c) 2020 Wafaa A Abd El-Ghany.</t>
  </si>
  <si>
    <t>Place: Italy PMID: 33296332</t>
  </si>
  <si>
    <t>Animals; Food Microbiology; Humans; poultry; public health; Chickens/microbiology; ampicillin; ceftriaxone; poultry product; prevalence; zoonosis; human; antibiotic sensitivity; nonhuman; bacterium isolation; polymerase chain reaction; review; erythromycin; bacterium identification; cefalotin; colistin; doxycycline; RNA 16S; incidence; bacterium detection; *Public Health; feces analysis; cefoperazone; pathogenicity; Crohn disease; abdominal pain; H. pullorum; *public health; *Helicobacter pullorum; microRNA; Meat/microbiology; Poultry/*microbiology; Bacterial Zoonoses/*epidemiology; Helicobacter Infections/*epidemiology/pathology; Helicobacter/*pathogenicity; six</t>
  </si>
  <si>
    <t>G2YNC7IQ</t>
  </si>
  <si>
    <t>Schulze F.; Erler W.</t>
  </si>
  <si>
    <t>Colonisation studies using Campylobacter jejuni in chicks</t>
  </si>
  <si>
    <t>White Leghorn chicks used in this study were hatched from specific pathogen-free eggs. The colonizing capability of Campylobacter (C.) jejuni strains was investigated in 6 experiments. The formation of specific antibodies associated to colonization was also detected. In each experiment, day of hatch chicks were randomly separated into three groups of 24 birds each: two groups colonized experimentally and one control group. Chicks were reared on the floor in three separated, adjacent rooms with sterilized wood shavings as litter. At 2 or 8 days of age, respectively, the chicks in the experimentally colonized groups received between 3.3 x 10(7) and 2.0 x 10(8) colony-forming units (CFU) of C. jejuni via oesophageal gavage. Furthermore, 7, 14, 21, 28, 42 and 56 days after inoculation, 4 chicks of each group were sacrificed by cervical dislocation, at which time blood, liver and faeces were collected for processing. Serum was centrifuged and Campylobacter-specific IgG, IgA and IgM antibodies were measured by an indirect enzyme-linked immunosorbent assay (ELISA). Altogether, the colonizing capability of 11 C. jejuni strains was examined. Surprisingly, there were large differences between the C. jejuni isolates. After these experiments, we could divide the isolates into three groups. 4 out of 11 isolates could not be reisolated, 2 isolates caused weak or delayed colonization and 5 C. jejuni produced strong, long-lasting colonization. In the first days of life (9 days), the C. jejuni-free SPF chicks (control animals) had high IgG titres in sera, which decreased markedly up to the age of 15 days. During the experiments the IgM and IgA titres remained nearly at the same level, i.e., the amounts of maternal antibodies were low and there was no evidence for antibody formation in the chicks themselves. Two- and 8-day-old chicks were inoculated with C. jejuni strain Penner 1. Two-day-old chicks were colonized 3 weeks after inoculation. In comparison with these animals, 8-day-old chicks were colonized already 2 weeks after inoculation. There is the assumption, that the higher maternal antibodies in 2-day-old chicks could be responsible for this delay. In chicks the C. jejuni colonization resulted in a marked IgG (but not IgM and IgA) increase. Apparently, there is a positive relationship between the counts of this pathogen in caeca and the IgG increase.</t>
  </si>
  <si>
    <t>Kolonisationsversuche mit Campylobacter jejuni bei Kuken</t>
  </si>
  <si>
    <t>*Campylobacter jejuni; animal; bacterial count; isolation and purification; microbiology; article; *Gram negative infection; *chicken; *bird disease; animal disease; blood; immunology; randomization; germfree animal; *bacterium antibody; immunoglobulin; growth, development and aging</t>
  </si>
  <si>
    <t>G33JR4BJ</t>
  </si>
  <si>
    <t>Smith, J; Gheyas, A; Burt, DW</t>
  </si>
  <si>
    <t>Animal genomics and infectious disease resistance in poultry</t>
  </si>
  <si>
    <t>10.20506/rst.35.1.2421</t>
  </si>
  <si>
    <t>Avian pathogens are responsible for major costs to society, both in terms of huge economic losses to the poultry industry and their implications for human health. The health and welfare of millions of birds is under continued threat from many infectious diseases, some of which are increasing in virulence and thus becoming harder to control, such as Marek's disease virus and avian influenza viruses. The current era in animal genomics has seen huge developments in both technologies and resources, which means that researchers have never been in a better position to investigate the genetics of disease resistance and determine the underlying genes/mutations which make birds susceptible or resistant to infection. Avian genomics has reached a point where the biological mechanisms of infectious diseases can be investigated and understood in poultry and other avian species. Knowledge of genes conferring disease resistance can be used in selective breeding programmes or to develop vaccines which help to control the effects of these pathogens, which have such a major impact on birds and humans alike.</t>
  </si>
  <si>
    <t>105-119</t>
  </si>
  <si>
    <t>WOS:000378014200009</t>
  </si>
  <si>
    <t>G36223NN</t>
  </si>
  <si>
    <t>Hansson, I.; Sandberg, M.; Habib, I.; Lowman, R.; Engvall, E. O.</t>
  </si>
  <si>
    <t>Knowledge gaps in control of Campylobacter for prevention of campylobacteriosis.</t>
  </si>
  <si>
    <t>10.1111/tbed.12870</t>
  </si>
  <si>
    <t>Campylobacteriosis is an important, worldwide public health problem with numerous socio-economic impacts. Since 2015, approximately 230,000 cases have been  reported annually in Europe. In the United States, Australia and New Zealand,  campylobacteriosis is the most commonly reported disease. Poultry and poultry  products are considered important sources of human infections. Poultry meat can  become contaminated with Campylobacter during slaughter if live chickens are  intestinal carriers. Campylobacter spp. can be transferred from animals to humans  through consumption and handling of contaminated food products, with fresh  chicken meat being the most commonly implicated food type. Regarding food-borne  disease, the most important Campylobacter species are Campylobacter jejuni and  Campylobacter coli. In humans, clinical signs of campylobacteriosis include  diarrhoea, abdominal pain, fever, headache, nausea and vomiting. Most cases of  campylobacteriosis are sporadic and self-limiting, but there are post-infection  complications, for example, Guillain-Barrés syndrome. This review summarizes an  analysis undertaken by the DISCONTOOLS group of experts on campylobacteriosis.  Gaps were identified in: (i) knowledge of true number of infected humans; (ii)  mechanisms of pathogenicity to induce infection in humans; (iii) training to  prevent transfer of Campylobacter from raw to ready-to-eat food; (iv) development  of effective vaccines; (v) understanding transmission routes to broiler flocks;  (vi) knowledge of bacteriocins, bacteriophages and antimicrobial peptides as  preventive therapies; (vii) ration formulation as an effective preventive measure  at a farm level; (viii) development of kits for rapid detection and  quantification of Campylobacter in animals and food products; and (ix)  development of more effective antimicrobials for treatment of humans infected  with Campylobacter. Some of these gaps are relevant worldwide, whereas others are  more related to problems encountered with Campylobacter in industrialized  countries.</t>
  </si>
  <si>
    <t>30-48</t>
  </si>
  <si>
    <t>65 Suppl 1</t>
  </si>
  <si>
    <t>Place: Germany PMID: 29663680</t>
  </si>
  <si>
    <t>Animals; Campylobacter; Chickens; Humans; poultry; Campylobacter jejuni; Salmonella; antibiotic resistance; phenotype; risk assessment; prevalence; disease transmission; zoonosis; human; article; Campylobacter coli; nonhuman; polymerase chain reaction; ciprofloxacin; nalidixic acid; erythromycin; antibiotic agent; bacterial colonization; mortality; *campylobacteriosis/ep [Epidemiology]; questionnaire; real time polymerase chain reaction; *campylobacteriosis/pc [Prevention]; diarrhea; enzyme linked immunosorbent assay; bacteriocin; Guillain Barre syndrome; intestine infection; polypeptide antibiotic agent; probiotic agent; quinolone derivative; vaccination; *Health Knowledge, Attitudes, Practice; Zoonoses/*prevention &amp; control; Poultry Diseases/prevention &amp; control; Campylobacter Infections/*prevention &amp; control/transmission/veterinary; Campylobacter/*pathogenicity; Communicable Disease Control/*trends; Communicable Diseases/*veterinary; DISCONTOOLS; gap analysis</t>
  </si>
  <si>
    <t>G392CYVA</t>
  </si>
  <si>
    <t>Birk, Tina; Grønlund, Anne Christine; Christensen, Bjarke Bak; Knøchel, Susanne; Lohse, Kristin; Rosenquist, Hanne</t>
  </si>
  <si>
    <t>Effect of organic acids and marination ingredients on the survival of Campylobacter jejuni on meat.</t>
  </si>
  <si>
    <t>10.4315/0362-028x-73.2.258</t>
  </si>
  <si>
    <t>The aim of this study was to determine whether marination of chicken meat in different food ingredients can be used to reduce populations of Campylobacter  jejuni. C. jejuni strains were exposed to different organic acids (tartaric,  acetic, lactic, malic, and citric acids) and food marinating ingredients at 4  degrees C in broth and on chicken meat. The organic acids (0.5%) reduced  populations of C. jejuni in broth (chicken juice and brain heart infusion broth)  by 4 to 6 log units (after 24 h); tartaric acid was the most efficient treatment.  Large strain variation was observed among 14 C. jejuni isolates inoculated in  brain heart infusion broth containing 0.3% tartaric acid. On chicken meat  medallions, reductions of C. jejuni were 0.5 to 2 log units when tartaric acid  solutions (2, 4, 6, and 10%) were spread onto the meat. Analysis of acidic food  ingredient (e.g., vinegar, lemon juice, pomegranate syrup, and soya sauce)  revealed that such ingredients reduced counts of C. jejuni by at least 0.8 log  units on meat medallions. Three low pH marinades (pH &lt; 3) based on pomegranate  syrup, lemon juice, and white wine vinegar were prepared. When applied to whole  filets, these marinades resulted in a reduction of approximately 1.2 log units  after 3 days of storage. Taste evaluations of chicken meat that had been  marinated and then fried were graded positively for flavor and texture. Thus,  success was achieved in creating a marinade with an acceptable taste that reduced  the counts of C. jejuni.</t>
  </si>
  <si>
    <t>258-265</t>
  </si>
  <si>
    <t>Place: United States PMID: 20132670</t>
  </si>
  <si>
    <t>Animals; Chickens; Food Microbiology; Humans; Time Factors; Hydrogen-Ion Concentration; safety; Colony Count, Microbial; Consumer Product Safety; chicken; freezing; *Campylobacter jejuni; Refrigeration; pH; human; *meat; animal; bacterial count; microbiology; Meat/*microbiology; article; dose response; drug effect; Microbial Sensitivity Tests; microbiological examination; food control; methodology; time; skin; food contamination/an [Drug Analysis]; food contamination/pc [Prevention]; *food preservation; *topical antiinfective agent/pd [Pharmacology]; *acid/pd [Pharmacology]; growth, development and aging; Dose-Response Relationship, Drug; Skin/microbiology; Food Contamination/analysis/prevention &amp; control; Campylobacter jejuni/*drug effects/growth &amp; development; Anti-Infective Agents, Local/*pharmacology; Food Preservation/*methods; Acids/*pharmacology</t>
  </si>
  <si>
    <t>G39VSK4P</t>
  </si>
  <si>
    <t>Omprakash, AV; Venkatesh, G</t>
  </si>
  <si>
    <t>Effect of vaginal douching and different semen extenders on bacterial load and fertility in turkeys</t>
  </si>
  <si>
    <t>10.1080/00071660600829209</t>
  </si>
  <si>
    <t>1. A study on artificial insemination of Beltsville Small White turkeys investigated the effect on bacterial load and fertility of vaginal douching with diluents containing Gentamicin 400 mu g/ml and different semen extenders. 2. Irrespective of the extenders used, vaginal douching with Gentamicin reduced the microbial load of the vagina with resultant improvement in fertility and hatchability and corresponding reduction in embryonic mortality. 3. Eggs from hens inseminated with semen extended with Beltsville Poultry Semen Extender ( BPSE) diluent along with vaginal douching showed a trend towards higher per cent fertility and per cent hatchability of total and fertile eggs set compared to other extenders, though this was non-significant.</t>
  </si>
  <si>
    <t>523-526</t>
  </si>
  <si>
    <t>WOS:000240120500018</t>
  </si>
  <si>
    <t>G3E53HN9</t>
  </si>
  <si>
    <t>Pearson, A. D.; Healing, T. D.</t>
  </si>
  <si>
    <t>The surveillance and control of campylobacter infection.</t>
  </si>
  <si>
    <t>Campylobacter jejuni and C. coli are the most commonly reported bacterial causes of enteritis in man in the United Kingdom. The reported incidence of  campylobacter infection varies with place and time. Its epidemiology differs from  that of salmonella: campylobacters do not multiply on food, secondary spread is  rare, and infections peak at the end of May (salmonellas peak in July). Known  sources of infection include poultry, milk, water, pets and other domestic  animals. Campylobacters are widespread in the environment, and in domestic and  wild birds and mammals. About 10% of infections reported in the UK are acquired  abroad. The application of preventive measures can be effective in reducing the  incidence of infection and its not inconsiderable financial burden.</t>
  </si>
  <si>
    <t>R133-139</t>
  </si>
  <si>
    <t>Place: England PMID: 1284935</t>
  </si>
  <si>
    <t>Humans; Adolescent; Adult; Aged; Child; Child, Preschool; Infant; Middle Aged; Risk Factors; Seasons; Food Handling; *Campylobacter jejuni; *Disease Outbreaks; Travel; *Campylobacter coli; United Kingdom/epidemiology; Campylobacter Infections/*epidemiology/*prevention &amp; control; Communicable Disease Control/*methods; Population Surveillance/*methods</t>
  </si>
  <si>
    <t>G3EKHECZ</t>
  </si>
  <si>
    <t>McEntire, J.; Acheson, D.; Siemens, A.; Eilert, S.; Robach, M.</t>
  </si>
  <si>
    <t>The public health value of redducing salmonella levels in raw meat and peultry</t>
  </si>
  <si>
    <t>https://www.scopus.com/inward/record.uri?eid=2-s2.0-84919623800&amp;partnerID=40&amp;md5=3788723584bec2c22ace14b64a2c0f5a</t>
  </si>
  <si>
    <t>386-391</t>
  </si>
  <si>
    <t>G3VESR8I</t>
  </si>
  <si>
    <t>Dinede, G.; Amenu, K.; Alonso, S.; Gazu, L.; Mutua, F.; Roesel, K.; Lindahl, J.F.; Sousa, F.M.; Ulrich, P.; Guadu, T.; Dione, M.; Ilboudo, G.; Knight-Jones, T.J.D.; Grace, D.</t>
  </si>
  <si>
    <t>Foodborne hazards in food in Burkina Faso, 1990–2019: a systematic review and meta-analysis</t>
  </si>
  <si>
    <t>10.3389/fsufs.2023.1232992</t>
  </si>
  <si>
    <t>https://www.scopus.com/inward/record.uri?eid=2-s2.0-85175786249&amp;doi=10.3389%2ffsufs.2023.1232992&amp;partnerID=40&amp;md5=dca54e2ced400473e26e91ae22bf06e5</t>
  </si>
  <si>
    <t>G42UJ5NA</t>
  </si>
  <si>
    <t>Kirchner, M.; Lemma, F.; Randall, L.; Anjum, M.F.</t>
  </si>
  <si>
    <t>Loop-mediated isothermal amplification for extended spectrum β-lactamase gene detection in poultry carcase</t>
  </si>
  <si>
    <t>10.1136/vr.104150</t>
  </si>
  <si>
    <t>https://www.scopus.com/inward/record.uri?eid=2-s2.0-85026458788&amp;doi=10.1136%2fvr.104150&amp;partnerID=40&amp;md5=bb78eaf7efc5ca5a9d01a45d1a0e384c</t>
  </si>
  <si>
    <t>G439V7F4</t>
  </si>
  <si>
    <t>Unicomb, Leanne E.; Fullerton, Kathleen E.; Kirk, Martyn D.; Stafford, Russell J.</t>
  </si>
  <si>
    <t>Outbreaks of campylobacteriosis in Australia, 2001 to 2006.</t>
  </si>
  <si>
    <t>10.1089/fpd.2009.0300</t>
  </si>
  <si>
    <t>The objective of this study was to examine the frequency of Campylobacter outbreaks in Australia and determine common transmission routes and vehicles.  Summary and unit data on Campylobacter outbreaks that occurred between January  2001 and December 2006 were systematically collected and analyzed. Data from  Campylobacter mandatory notifications for the same period were used for  comparison. During the study period there were 33 Campylobacter outbreaks  reported, affecting 457 persons. Of these, 147 (32%) had laboratory-confirmed  infections, constituting 0.1% of notified Campylobacter cases. Campylobacter  outbreaks most commonly occurred during the Australian Spring (September to  November; n = 14, 45%), when notifications generally peaked. Transmission was  predominantly foodborne or suspected foodborne (n = 27, 82%), commercial settings  (n = 15, 55%) being most commonly involved. There were eight foodborne outbreaks  (30%) attributed to food prepared or eaten at institutions; four (15%) at aged  care facilities and three (11%) at school camps. A vehicle or suspected vehicle  was determined for 16 (59%) foodborne outbreaks; poultry (chicken or duck) was  associated with 11 (41%) of these, unpasteurized milk and salad were associated  with two outbreaks each. Three potential waterborne outbreaks were detected, and  one was due to person-to-person transmission. Campylobacter outbreaks were more  commonly detected during this study period compared to a previous 6-year period  (n = 9) when prospective recording of information was not undertaken. However,  outbreak cases continue to constitute a very small proportion of notifications.  Improved recognition through subtyping is required to enhance outbreak detection  and investigation so as to aid policy formulation for prevention of infection. In  addition to detection of chicken as a common source of outbreaks, these data  highlight the importance of directing policy at commercial premises, aged care  facilities, and school camps to reduce Campylobacter disease burden.</t>
  </si>
  <si>
    <t>1241-1250</t>
  </si>
  <si>
    <t>Place: United States PMID: 19895264</t>
  </si>
  <si>
    <t>Animals; Campylobacter; Humans; Incidence; poultry; Seasons; Sentinel Surveillance; disease transmission; Water Microbiology; human; Severity of Illness Index; article; milk; nonhuman; controlled study; priority journal; food contamination; spring; *campylobacteriosis/ep [Epidemiology]; major clinical study; epidemic; infection prevention; Disease Notification; Mandatory Reporting; Statistics as Topic; disease severity; *Australia; home for the aged; Australia/epidemiology; Poultry/microbiology; Food Services/statistics &amp; numerical data; Campylobacter Infections/*epidemiology/etiology/transmission; *Disease Outbreaks/statistics &amp; numerical data; Foodborne Diseases/epidemiology/microbiology/prevention &amp; control</t>
  </si>
  <si>
    <t>G4ECF97Q</t>
  </si>
  <si>
    <t>Banning, M.</t>
  </si>
  <si>
    <t>Campylobacter jejuni: Bacterial characteristics, transmission and treatment</t>
  </si>
  <si>
    <t>Gastrointestinal Nursing</t>
  </si>
  <si>
    <t>10.12968/gasn.2006.4.10.22554</t>
  </si>
  <si>
    <t>https://www.scopus.com/inward/record.uri?eid=2-s2.0-33846307383&amp;doi=10.12968%2fgasn.2006.4.10.22554&amp;partnerID=40&amp;md5=076ba9c3703a4b8c3266324c9ad5f2d7</t>
  </si>
  <si>
    <t>34-39</t>
  </si>
  <si>
    <t>G4JKMKVS</t>
  </si>
  <si>
    <t>Current trends in the microbiological safety of poultry meat</t>
  </si>
  <si>
    <t>10.1079/WPS20039</t>
  </si>
  <si>
    <t>https://www.scopus.com/inward/record.uri?eid=2-s2.0-4544284682&amp;doi=10.1079%2fWPS20039&amp;partnerID=40&amp;md5=73428f742eff1366fa80bfb3cee02a6f</t>
  </si>
  <si>
    <t>112-118</t>
  </si>
  <si>
    <t>G4N34VT5</t>
  </si>
  <si>
    <t>Sarjit, A.; Dykes, G.A.</t>
  </si>
  <si>
    <t>Control of Campylobacter jejuni and Campylobacter coli by established and novel disinfectants in poultry processing facilities</t>
  </si>
  <si>
    <t>https://www.scopus.com/inward/record.uri?eid=2-s2.0-84956558261&amp;partnerID=40&amp;md5=363decfff1856400d0fcc96679f779b7</t>
  </si>
  <si>
    <t>129-147</t>
  </si>
  <si>
    <t>G5D82AA6</t>
  </si>
  <si>
    <t>Krause, M.; Josefsen, M. H.; Lund, M.; Jacobsen, N. R.; Brorsen, L.; Moos, M.; Stockmarr, A.; Hoorfar, J.</t>
  </si>
  <si>
    <t>Comparative, collaborative, and on-site validation of a TaqMan PCR method as a tool for certified production of fresh, campylobacter-free chickens.</t>
  </si>
  <si>
    <t>10.1128/AEM.00291-06</t>
  </si>
  <si>
    <t>Certified Campylobacter-free poultry products have been produced in Denmark since 2002, the first example of fresh (unprocessed and nonfrozen) chickens labeled  "Campylobacter free." This success occurred partly through use of a 4-hour  gel-based PCR testing scheme on fecal swabs. In this study, a faster, real-time  PCR approach was validated in comparative and collaborative trials, based on  recommendations from the Nordic system for validation of alternative  microbiological methods (NordVal). The comparative real-time PCR trial was  performed in comparison to two reference culture protocols on naturally  contaminated samples (99 shoe covers, 101 cloacal swabs, 102 neck skins from  abattoirs, and 100 retail neck skins). Culturing included enrichment in both  Bolton and Preston broths followed by isolation on Preston agar and mCCDA. In one  or both culture protocols, 169 samples were identified as positive. The  comparative trial resulted in relative accuracy, sensitivity, and specificity of  98%, 95%, and 97%, respectively. The collaborative trial included nine  laboratories testing neck skin, cloacal swab, and shoe cover samples, spiked with  low, medium, and high concentrations of Campylobacter jejuni. Valid results were  obtained from six of the participating laboratories. Accuracy for high levels was  100% for neck skin and cloacal swab samples. For low levels, accuracy was 100%  and 92% for neck skin and cloacal swab samples, respectively; however, detection  in shoe cover samples failed. A second collaborative trial, with an optimized DNA  extraction procedure, gave 100% accuracy results for all three spiking levels.  Finally, on-site validation at the abattoir on a flock basis was performed on 400  samples. Real-time PCR correctly identified 10 of 20 flocks as positive; thus,  the method fulfilled the NordVal validation criteria and has since been  implemented at a major abattoir.</t>
  </si>
  <si>
    <t>5463-5468</t>
  </si>
  <si>
    <t>Place: United States PMID: 16885299  PMCID: PMC1538729</t>
  </si>
  <si>
    <t>Animals; Chickens/*microbiology; Sensitivity and Specificity; Poultry Diseases/microbiology; Campylobacter Infections/microbiology/veterinary; Campylobacter/classification/genetics/*isolation &amp; purification; Food Contamination/prevention &amp; control; Polymerase Chain Reaction/*methods; Poultry Products/microbiology/*standards; Taq Polymerase</t>
  </si>
  <si>
    <t>G5QX24FH</t>
  </si>
  <si>
    <t>Berrang, M. E.; Meinersmann, R. J.; Knapp, S. W.</t>
  </si>
  <si>
    <t>Presence of Bacterial Pathogens and Levels of Indicator Bacteria Associated with Duck Carcasses in a Commercial Processing Facility.</t>
  </si>
  <si>
    <t>10.4315/0362-028X.JFP-19-397</t>
  </si>
  <si>
    <t>ABSTRACT: Little information has been published on the microbiological aspects of U.S. commercial duck processing. The objective of this study was to measure  prevalence and/or levels of bacteria in duck samples representing the live bird  and partially or fully processed oven-ready duck meat. At 12 monthly sampling  times, samples were collected at six sites along the processing line in a  commercial duck slaughter plant. Crop and cecum samples were collected at the  point of evisceration. Whole carcass rinse samples were collected before and  after carcass immersion chilling plus application of an antimicrobial spray. Leg  quarters were collected from the cut-up line before and after application of an  antimicrobial dip treatment. All samples (five from each site per monthly  replication) were directly plated and/or enriched for Salmonella and  Campylobacter. For the last 10 replications, carcass and leg quarter rinse  samples were also evaluated for enumeration of total aerobic bacteria,  Escherichia coli, and coliforms. Most cecum, crop, and prechill carcass rinse  samples were positive for Campylobacter (80, 72, and 67%, respectively). Carcass  chilling and chlorinated spray significantly lowered Campylobacter prevalence (P  &lt; 0.01), and even fewer leg quarters were positive for Campylobacter (P &lt; 0.01).  Passage through a chlorinated dip did not further reduce Campylobacter prevalence  on leg quarters. Salmonella was infrequently found in any of the samples examined  (≤10%). Total aerobic bacteria, coliforms, and E. coli levels were reduced (P &lt;  0.01) on whole carcasses by chilling but were not different after cut-up or leg  quarter dip treatment. Overall, current commercial duck processing techniques as  applied in the tested plant were effective for reducing the prevalence and levels  of Campylobacter on duck meat products.</t>
  </si>
  <si>
    <t>605-608</t>
  </si>
  <si>
    <t>Published 2020 by the International Association for Food Protection Not subject to U.S. Copyright.</t>
  </si>
  <si>
    <t>Place: United States PMID: 32221562</t>
  </si>
  <si>
    <t>Animals; Campylobacter; Chickens; Food Microbiology; Meat; Salmonella; Bacteria; Colony Count, Microbial; Food Handling; Escherichia coli/isolation &amp; purification; Salmonella/isolation &amp; purification; chicken; *Campylobacter; food handling; Escherichia coli; meat; animal; bacterial count; isolation and purification; microbiology; *duck; food control; *food industry; bacterium; Duck; *Food-Processing Industry; Duck processing; *Campylobacter/isolation &amp; purification; *Ducks/microbiology</t>
  </si>
  <si>
    <t>G5R4MLT4</t>
  </si>
  <si>
    <t>Guyard-Nicodème, M.; Keita, A.; Quesne, S.; Amelot, M.; Poezevara, T.; Le Berre, B.; Sánchez, J.; Vesseur, P.; Martín, Á; Medel, P.; Chemaly, Marianne</t>
  </si>
  <si>
    <t>Efficacy of feed additives against Campylobacter in live broilers during the entire rearing period.</t>
  </si>
  <si>
    <t>10.3382/ps/pev303</t>
  </si>
  <si>
    <t>Poultry meat is the major source of human campylobacteriosis, the most frequently reported zoonosis in the EU. The prevalence of Campylobacter colonization in  European broiler flocks is 71%. Despite considerable efforts, there is still no  effective strategy available to prevent or reduce Campylobacter colonization in  broilers. This study tested a wide variety of feed additives to reduce  Campylobacter shedding in primary poultry production. Twelve additives containing  organic or fatty acids, monoglycerides, plant extracts, prebiotics, or probiotics  were tested. For each additive, broilers contaminated with Campylobacter jejuni  were fed with an additive free diet (control group) or with a supplemented diet  (treated group) and Campylobacter loads compared at three sampling times. No  treatment was able to prevent broiler colonization by Campylobacter, and there  was a high degree of variation in contamination among the birds. At 14 d of age,  eight treatments significantly decreased the colonization level compared to the  control group by a maximum of 2 log10 CFU/g. At 35 d of age, three of these  treatments still had a significant effect with a maximum reduction of 1.88 log10  CFU/g for a probiotic. At 42 d of age, only one short-chain fatty acid was still  significantly efficient with a mean reduction over 2 log10 CFU/g. In addition, a  probiotic and a prebiotic-like compound significantly decreased the contamination  by a maximum of 3 log10 CFU/g, only at the 42-d sampling period. This study gives  promising results regarding the use of feed additives to reduce Campylobacter  infection in flocks. Nevertheless, a global approach, combining intervention  measures at the different steps of the broiler meat production chain could have a  greater impact on the reduction of public health risk.</t>
  </si>
  <si>
    <t>298-305</t>
  </si>
  <si>
    <t>Place: England PMID: 26706356</t>
  </si>
  <si>
    <t>Animals; Campylobacter jejuni; Animal Husbandry; animal; microbiology; Random Allocation; *Chickens; broiler; animal food; *veterinary; *chicken; cecum; *physiology; animal husbandry; *intestine flora; diet; randomization; analysis; bacterial shedding; Campylobacter Infections/pc [Prevention]; Poultry Diseases/pc [Prevention]; *Gastrointestinal Microbiome; feed additive; *dietary supplement; *Dietary Supplements; Bacterial Shedding; control measure; Campylobacter jejuni/*physiology; Animal Feed/analysis; Cecum/microbiology; Poultry Diseases/microbiology/*prevention &amp; control; Campylobacter Infections/microbiology/prevention &amp; control/*veterinary; Diet/veterinary</t>
  </si>
  <si>
    <t>G67BQQKR</t>
  </si>
  <si>
    <t>Inglis, GD; McAllister, TA; Larney, FJ; Topp, E</t>
  </si>
  <si>
    <t>Prolonged Survival of Campylobacter Species in Bovine Manure Compost</t>
  </si>
  <si>
    <t>10.1128/AEM.01902-09</t>
  </si>
  <si>
    <t>The persistence of naturally occurring campylobacteria in aerobic compost constructed of manure from beef cattle that were administered chlortetracycline and sulfamethazine (AS700) or from cattle not administered antibiotics (control) was examined. Although there were no differences in population sizes of heterotrophic bacteria, the temperature of AS700 compost was more variable and did not become as high as that of control compost. There were significant differences in water content, total carbon (C), total nitrogen (N), and electrical conductivity but not in the C/N ratio or pH between the two compost treatments. Campylobacteria were readily isolated from pen manure, for up to day 15 from control compost, and throughout the active phase of AS700 compost. Campylobacter DNA (including Campylobacter coli, Campylobacter fetus, Campylobacter hyointestinalis, and Campylobacter jejuni) was detected over the ca. 10-month composting period, and no reductions in quantities of C. jejuni DNA were observed over the duration of the active phase. The utilization of centrifugation in combination with ethidium monoazide (EMA) significantly reduced (&gt;90%) the amplification of C. jejuni DNA that did not originate from cells with intact cell membranes. No differences were observed in the frequency of Campylobacter DNA detection between EMA- and non-EMA-treated samples, suggesting that Campylobacter DNA amplified from compost was extracted from cells with intact cell membranes (i.e., from viable cells). The findings of this study indicate that campylobacteria excreted in cattle feces persist for long periods in compost and call into question the common belief that these bacteria do not persist in manure.</t>
  </si>
  <si>
    <t>1110-1119</t>
  </si>
  <si>
    <t>WOS:000274328900017</t>
  </si>
  <si>
    <t>G695VZKR</t>
  </si>
  <si>
    <t>Berrang, M. E.; Dickens, J. A.; Musgrove, M. T.</t>
  </si>
  <si>
    <t>Effects of hot water application after defeathering on the levels of Campylobacter, coliform bacteria, and Escherichia coli on broiler carcasses.</t>
  </si>
  <si>
    <t>10.1093/ps/79.11.1689</t>
  </si>
  <si>
    <t>Scalding has been found to lower the levels of Campylobacter on broiler carcasses. However, the numbers recovered from whole-carcass rinse samples  increase following defeathering. This study was undertaken to examine the effect  of a second scald applied after defeathering on microbial levels recovered from  carcass rinses. Four treatments were evaluated: 1) immersion at 60 C for 28 s 30  min after defeathering, 2) immersion at 60 C for 28 s immediately after  defeathering, 3) spray at 73 C for 20 s 30 min after defeathering, and 4) spray  at 71 C for 20 s immediately after defeathering. As reported earlier, a  significant increase in Campylobacter counts per mL whole carcass rinse was noted  after carcasses were defeathered. However, when applied 30 min after  defeathering, neither the immersion nor the spray second scald treatments lowered  the Campylobacter counts. Likewise, neither treatment had any affect on  Escherichia coli or coliform bacteria counts, even though total counts were  slightly reduced by the treatments. When the second scald treatment immediately  followed defeathering, the same trends were observed. Campylobacter counts after  the second scald remained at the postpick levels, as did counts for E. coli and  coliform bacteria, but total plate counts were slightly reduced. Overall, it  would appear that a postscald treatment gentle enough not to alter the carcass  appearance or meat quality would not effectively lower Campylobacter, E. coli, or  coliform bacteria counts.</t>
  </si>
  <si>
    <t>1689-1693</t>
  </si>
  <si>
    <t>Place: England PMID: 11092344</t>
  </si>
  <si>
    <t>Animals; Hot Temperature; Chickens/*microbiology; Water; Feathers; Meat/*microbiology; Campylobacter/*isolation &amp; purification; Food Handling/*methods; Escherichia coli/*isolation &amp; purification; Enterobacteriaceae/*isolation &amp; purification</t>
  </si>
  <si>
    <t>G6FTQSL4</t>
  </si>
  <si>
    <t>Battersby, T.; Whyte, P.; Bolton, D.</t>
  </si>
  <si>
    <t>Protecting broilers against Campylobacter infection by preventing direct contact between farm staff and broilers</t>
  </si>
  <si>
    <t>10.1016/j.foodcont.2016.04.053</t>
  </si>
  <si>
    <t>https://www.scopus.com/inward/record.uri?eid=2-s2.0-84968718726&amp;doi=10.1016%2fj.foodcont.2016.04.053&amp;partnerID=40&amp;md5=a378240852d70ed6f47a39d0e97f33ae</t>
  </si>
  <si>
    <t>346-351</t>
  </si>
  <si>
    <t>G6G9NA2K</t>
  </si>
  <si>
    <t>Wagenaar, J. A.; Mevius, D. J.; Havelaar, A. H.</t>
  </si>
  <si>
    <t>Campylobacter in primary animal production and control strategies to reduce the burden of human campylobacteriosis.</t>
  </si>
  <si>
    <t>Campylobacteriosis is one of the most important bacterial food-borne illnesses in humans. One significant source of infection is the handling and consumption of  poultry meat, although other sources also contribute considerably. Controlling  Campylobacter in broilers reduces the human burden of illness. Broilers can  easily become colonised with Campylobacter and preventive measures in primary  production have a limited and unpredictable effect. Vaccination, competitive  exclusion, bacteriophage therapy and the use of bacteriocins are not yet  commercially available. However, measures in the slaughterhouse can reduce  contamination in the final product. At present, the most promising control  strategy is to keep colonised and non-colonised flocks separate during slaughter  ('scheduled processing'). The virtually Campylobacter-free meat can supply the  fresh poultry meat market, while the meat from infected flocks can be treated to  reduce the Campylobacter concentration. Meat from infected flocks can be treated  by freezing but chemical decontamination appears to be more cost effective. A  variant of this scenario is to treat only highly contaminated meat. The authors  conclude that, until new techniques become commercially available, scheduled  processing is the most cost-effective approach. Finally, the authors describe  trends in antimicrobial resistance in Campylobacter.</t>
  </si>
  <si>
    <t>581-594</t>
  </si>
  <si>
    <t>Place: France PMID: 17094699</t>
  </si>
  <si>
    <t>Animals; Chickens; Humans; *Food Microbiology; Consumer Product Safety; *Food Contamination; Drug Resistance, Bacterial; Campylobacter Infections/*epidemiology/prevention &amp; control/transmission; Campylobacter/drug effects/growth &amp; development; Food-Processing Industry/*standards; Poultry Products/*microbiology</t>
  </si>
  <si>
    <t>G6XZWVVC</t>
  </si>
  <si>
    <t>Abukhattab, S; Kull, M; Abu-Rmeileh, NME; Cissé, G; Crump, L; Hattendorf, J; Zinsstag, J</t>
  </si>
  <si>
    <t>Towards a One Health Food Safety Strategy for Palestine: A Mixed-Method Study</t>
  </si>
  <si>
    <t>ANTIBIOTICS-BASEL</t>
  </si>
  <si>
    <t>10.3390/antibiotics11101359</t>
  </si>
  <si>
    <t>Introduction: Foodborne diseases, together with increasing antimicrobial resistance (AMR), pose a threat to public health in an era of huge challenges with climate change and the risks of zoonotic epidemics. A One Health approach to foster food safety is a key for improvement, particularly in complex socio-ecological systems such as in Palestine, to examine human-animal-environment interfaces and promote intersectoral action. Objectives: This study aimed to assess food safety from farm to public health toward an operational One Health strategy for Palestine. This study evaluates the food production (broiler production) and monitoring system to better understanding the zoonotic foodborne illnesses transmission and their resistance to antimicrobials. Methods: The transdisciplinary approach included multi-stakeholder discussion groups and field visits to broiler farms, slaughterhouses, and meat stores in the Ramallah and Al-Bireh and Jerusalem districts using a semi-structured observational tool. A survey with 337 poultry producers and workers in slaughterhouses and meat stores was conducted to assess hygiene knowledge, attitudes, and practices during broiler meat production. Results: The stakeholders point out various challenges along the food production chain in Palestine, such as a striking scarcity of public slaughterhouses, insufficient coordination between authorities, a gap between public and private sectors, and inconsistent application of the law. From observations, it appears that, unlike traditional broiler production, the public slaughterhouses and meat markets have effective hygiene, while large-scale farms implement biosecurity measures. Overall, surveyed participants reported that they are aware of zoonotic disease transmission routes and value hygiene standards. Semi-structured observations and survey results are contradictory. Observations indicate poor hygiene practices; however, the vast majority of broiler meat production chain workers claim that hygiene standards are met. Discussion and Conclusions: Our study found that the overuse of antimicrobials, system fragmentation, insufficient infrastructure, a lack of regulations and controls, and poor hygiene practices are among the main obstacles to improving food safety in Palestine. Considering the risk of an important human health burden of food-related illnesses, enhancing food safety in Palestine is required using an integrated One Health approach. It is crucial to develop an integrated quality control system for food production along with promoting on-farm biosecurity and antimicrobial stewardship. Infrastructure, especially slaughterhouses and laboratories, must be built, training and education provided, and consumer awareness raised. As an important added value within a One Health strategy for better food safety in Palestine, research should be reinforced and accompany any future development of the food production monitoring system.</t>
  </si>
  <si>
    <t>WOS:000872102700001</t>
  </si>
  <si>
    <t>G75YZDRU</t>
  </si>
  <si>
    <t>Stern, Norman J.</t>
  </si>
  <si>
    <t>Methods for Recovery of Campylobacter jejuni from Foods.</t>
  </si>
  <si>
    <t>10.4315/0362-028X-45.14.1332</t>
  </si>
  <si>
    <t>The triangular relationship between Campylobacter jejuni , foods and disease in humans has been well-documented. Many studies have revealed that C. jejuni causes  at least as many cases of human gastroenteritis as does Salmonella sp. Foods are  an important vehicle in human infection, and raw milk is most frequently  implicated. Other animal products also serve as potential sources of infection.  C. jejuni has been found on the carcasses of poultry and other domestic animals  throughout the world. The organism is microaerophilic and various methods for  establishing appropriate growth conditions, such as the Fortner principle,  atmosphere replacement and adding of supplements to encourage growth of C. jejuni  , are available. Methods developed for use in clinical laboratories lack the  necessary sensitivity and selectivity, and therefore have limited use in  detecting small numbers of C. jejuni in foods. In one enrichment method for  detecting C. jejuni in foods, washings are filtered and centrifuged, the sediment  is suspended in the enrichment broth and the suspension is incubated under a  constant gas flow at reduced oxygen levels. Following incubation enrichment broth  is filtered and plated onto selective media. In another recently developed  method, food samples are directly added to an enrichment broth with antibiotics  and incubated under a microaerobic atmosphere before selective plating.  Butzler's, Skirrow's and Campy-BAP selective media use several antibiotics to  which C. jejuni is resistant. The plates are supplemented with horse or sheep  blood, depending upon the specific formulation. The optimum temperature for  growth of C. jejuni , about 42°C, may also be used for selection. It is now  possible to recover 0.1 to 1 cell of C. jejuni per 10 to 25 g of food sample from  among 10(6) to 10(9) indigenous bacteria. After a characteristic colony is  isolated, the key criteria for presumptive identification of C. jejuni by  phase-contrast microscopy are darting, corkscrew motion and a comma to spiral  shape.</t>
  </si>
  <si>
    <t>1982-12</t>
  </si>
  <si>
    <t>1332-1337</t>
  </si>
  <si>
    <t>Place: United States PMID: 30913692</t>
  </si>
  <si>
    <t>G7PG2B9Z</t>
  </si>
  <si>
    <t>Purevdorj-Gage, L; Nixon, B; Bodine, K; Xu, QL; Doerrler, WT</t>
  </si>
  <si>
    <t>Differential Effect of Food Sanitizers on Formation of Viable but Nonculturable Salmonella enterica in Poultry</t>
  </si>
  <si>
    <t>10.4315/0362-028X.JFP-17-335</t>
  </si>
  <si>
    <t>A method for microscopic enumeration of viable Salmonella enterica in meat samples was developed by using the LIVE/DEAD BacLight kit technology. A two-step centrifugation and wash process was developed to clean the samples from food and chemical impurities that might otherwise interfere with the appropriate staining reactions. The accuracy of the BacLight kit-based viability assessments was confirmed with various validation tests that were conducted by following the manufacturer's instructions. For the biocide challenge tests, chicken parts each bearing around 8.5 log of S. enterica were sprayed with common food sanitizers such as 1,3-dibromo-5,5-dimethylhydantoin (DBDMH), lactic acid (LA), and peracetic acid (PAA). The log reduction (LR) of S. enterica for each test biocide was evaluated by microscopic and conventional culture plate methods. The results show that both LA and PAA treatments generated a greater number of microscopic counts compared with the corresponding plate counts with differences being around half a log. This discrepancy is believed to occur when cells enter a socalled viable but nonculturable (VBNC) state, and to our knowledge, this is the first report documenting the presence of VBNC in PAA-and LA-treated food samples. In contrast, the BacLight-based viable counts were comparable to the culture-based enumerations of all DBDMH-treated samples. Therefore, we concluded that DBDMH-treated meat did not contain significant VBNC populations of S. enterica. A detailed description of our spray system, the dye validation, and the treatment reproducibility are also provided in this work.</t>
  </si>
  <si>
    <t>386-393</t>
  </si>
  <si>
    <t>WOS:000426600500006</t>
  </si>
  <si>
    <t>G7VJBQKI</t>
  </si>
  <si>
    <t>Vizzini, Priya; Manzano, Marisa; Farre, Carole; Meylheuc, Thierry; Chaix, Carole; Ramarao, Nalini; Vidic, Jasmina</t>
  </si>
  <si>
    <t>Highly sensitive detection of Campylobacter spp. In chicken meat using a silica nanoparticle enhanced dot blot DNA biosensor.</t>
  </si>
  <si>
    <t>Biosensors &amp; bioelectronics</t>
  </si>
  <si>
    <t>1873-4235 0956-5663</t>
  </si>
  <si>
    <t>10.1016/j.bios.2020.112689</t>
  </si>
  <si>
    <t>Paper-based DNA biosensors are powerful tools in point-of-care diagnostics since they are affordable, portable, user-friendly, rapid and robust. However, their  sensitivity is not always as high as required to enable DNA quantification. To  improve the response of standard dot blots, we have applied a new enhancement  strategy that increases the sensitivity of assays based on the use of  biotinylated silica-nanoparticles (biotin-Si-NPs). After immobilization of a  genomic Campylobacter DNA onto a paper membrane, and addition of a  biotinylated-DNA detection probe, hybridization was evidenced using  streptavidin-conjugated to horseradish peroxidase (HRP) in the presence of  luminol and H(2)O(2). Replacement of the single biotin by the biotin-Si-NPs  boosted on average a 30 fold chemiluminescent read-out of the biosensor.  Characterization of biotin-Si-NPs onto a paper with immobilized DNA was done  using a scanning electron microscope. A limit of detection of 3 pg/μL of DNA,  similar to the available qPCR kits, is achieved, but it is cheaper, easier and  avoids inhibition of DNA polymerase by molecules from the food matrices. We  demonstrated that the new dot blot coupled to biotin-Si-NPs successfully detected  Campylobacter from naturally contaminated chicken meat, without needing a PCR  step. Hence, such an enhanced dot blot paves the path to the development of a  portable and multiplex paper based platform for point-of-care screening of  chicken carcasses for Campylobacter.</t>
  </si>
  <si>
    <t>Biosens Bioelectron</t>
  </si>
  <si>
    <t>Place: England PMID: 33080463</t>
  </si>
  <si>
    <t>Animals; Campylobacter; Chickens; Food Contamination; carcass; Food safety; *Campylobacter; hydrogen peroxide; *meat; DNA; article; nonhuman; *bacterium detection; controlled study; polymerase chain reaction; DNA extraction; unclassified drug; *Meat; food contamination; *chicken; limit of detection; bacterium contamination; food; sensitivity analysis; genomic DNA/ec [Endogenous Compound]; biochemical analysis; polymerase chain reaction system; *Biosensing Techniques; scanning electron microscope; scanning electron microscopy; chemoluminescence; bacterial genome; *Nanoparticles; cost; hybridization; *biosensor; calibration; *DNA determination; *biotinylated silica nanoparticle; *DNA biosensor; *silica nanoparticle; biotin; calibration curve; DNA detection probe; DNA polymerase; dot blot; enzyme inhibition; horseradish peroxidase; immobilization; luminol; molecular probe; paper; paper membrane; point of care testing; portable equipment; streptavidin; *Campylobacter/genetics; Hydrogen Peroxide; DNA dot Blot; Multiplex bacterial detection; Si-nanoparticles; Silicon Dioxide</t>
  </si>
  <si>
    <t>G7VJTGYA</t>
  </si>
  <si>
    <t>Thépault, A.; Méric, G.; Rivoal, K.; Pascoe, B.; Mageiros, L.; Touzain, F.; Rose, V.; Béven, V.; Chemaly, M.; Sheppard, S.K.</t>
  </si>
  <si>
    <t>Genome-wide identification of host-segregating epidemiological markers for source attribution in Campylobacter jejuni</t>
  </si>
  <si>
    <t>10.1128/AEM.03085-16</t>
  </si>
  <si>
    <t>https://www.scopus.com/inward/record.uri?eid=2-s2.0-85015932018&amp;doi=10.1128%2fAEM.03085-16&amp;partnerID=40&amp;md5=ae7f424bfd9e4b6f01159fca8bd73222</t>
  </si>
  <si>
    <t>Campylobacter; classification; Campylobacter jejuni; France; United Kingdom; chicken; human; transmission; animal; isolation and purification; bacterium identification; disease carrier; *food control; *genetics; *microbiology; Campylobacter Infections/ep [Epidemiology]; multilocus sequence typing; *bacterial genome; genomics; genetic marker; ruminant</t>
  </si>
  <si>
    <t>G8HC6SGV</t>
  </si>
  <si>
    <t>Zendehbad, B; Khayatzadeh, J; Alipour, A</t>
  </si>
  <si>
    <t>Prevalence, seasonality and antibiotic susceptibility of Campylobacter spp. isolates of retail broiler meat in Iran</t>
  </si>
  <si>
    <t>10.1016/j.foodcont.2015.01.008</t>
  </si>
  <si>
    <t>Campylobacter species, are the most common cause of bacterial gastroenteritis worldwide. The main route of transmission is generally believed to be via undercooked meat and meat products. This study was conducted to determine the prevalence, seasonality and antibiotic susceptibility of Campylobacter spp. isolates of retail broiler meat in Mashhad, Iran. From January 2013 through December 2013, 360 broiler meat samples were purchased in Mashhad, Iran. Identification of a presumptive Campylobacter species was performed using the cultural method and a polymerase chain reaction (PCR) assay. Antimicrobial susceptibility testing was performed using the disc diffusion method. Overall, 227 samples (63.1%) were positive for Campylobacter. The most prevalent Campylobacter spp. isolated was Campylobacter jejuni (88.1%). There was a significant seasonal prevalence of Campylobacter spp. in broiler meat in Mashhad, Iran (P &lt; 0.0001). The highest isolation rate was also in summer (78.9%). The antimicrobial susceptibility test showed that 93.4% of the isolates were resistant to one or more antimicrobial agents. Resistances to tetracycline (87.2%) and ciprofloxacin (79.3%) were the most common resistances. The findings of this study showed a relatively high prevalence of Campylobacter contamination and antimicrobial resistance in broiler meats in Mashhad, Iran. To the authors' knowledge this is the first study on the seasonal prevalence and antibiotic susceptibility of Campylobacter spp. isolated from broiler meat in Iran. (C) 2015 Elsevier Ltd. All rights reserved.</t>
  </si>
  <si>
    <t>41-45</t>
  </si>
  <si>
    <t>WOS:000352171700007</t>
  </si>
  <si>
    <t>G8TY28EP</t>
  </si>
  <si>
    <t>Schlundt, J; Toyofuku, H; Jansen, J; Herbst, SA</t>
  </si>
  <si>
    <t>Emerging food-borne zoonoses</t>
  </si>
  <si>
    <t>10.20506/rst.23.2.1506</t>
  </si>
  <si>
    <t>Diarrhoeal diseases, almost all of which are caused by food-borne or waterborne microbial pathogens, are leading causes of illness and death in less developed countries, killing an estimated 1.9 million people annually at the global level. Even in developed countries, it is estimated that up to one third of the population are affected by microbiological food-borne diseases each year. The majority of the pathogens causing this significant disease burden are now considered to be zoonotic. The occurrence of some of these zoonotic pathogens seems to have increased significantly over recent years. The factors involved in such increases have not been well studied, but they are generally agreed to include changes in animal production systems and in the food production chain. Both types of changes can cause corresponding changes in patterns of exposure to the pathogens and the susceptibility pattern of the human population. This paper will not attempt a more in-depth analysis of such factors. The authors briefly describe five of the most important emerging food-borne zoonotic pathogens: Salmonella spp., Campylobacter spp., enterohaemorrhagic Escherichia coli, Toxoplasma gondii and Cryptosporidium parvum. The paper does not include a full description of all important emerging food-borne pathogens but instead provides a description of the present situation, as regards these globally more important pathogens. In addition, the authors describe each pathogen according to the new framework of a Food and Agriculture Organization (FAO)/World Health Organization (WHO) microbiological risk assessment, which consists of hazard identification and characterisation, exposure assessment and risk characterisation. Moreover, the authors provide a brief account of attempts at risk mitigation, as well as suggestions for risk management for some of these pathogens, based on thorough international FAO/WHO risk assessments. The authors emphasise the importance of science-based programmes for the continued reduction of pathogens at relevant points of the 'farm-to-fork' food production chain, as this is the only sustainable basis for further reducing risks to human health in the area of preventable food-borne diseases.</t>
  </si>
  <si>
    <t>513-533</t>
  </si>
  <si>
    <t>WOS:000226229400009</t>
  </si>
  <si>
    <t>G93C6252</t>
  </si>
  <si>
    <t>Threlfall, E.J.</t>
  </si>
  <si>
    <t>Antibiotics and the selection of food‐borne pathogens</t>
  </si>
  <si>
    <t>10.1111/j.1365-2672.1992.tb03629.x</t>
  </si>
  <si>
    <t>https://www.scopus.com/inward/record.uri?eid=2-s2.0-84986384623&amp;doi=10.1111%2fj.1365-2672.1992.tb03629.x&amp;partnerID=40&amp;md5=a4d43749cfd241d7c6a7e1219a3f6b82</t>
  </si>
  <si>
    <t>96s-102s</t>
  </si>
  <si>
    <t>G94VP3XS</t>
  </si>
  <si>
    <t>Barua, Subarna; Bailey, Matthew; Zhong, Kevin; Iduu, Nneka; Dormitorio, Teresa; Macklin, Kenneth; Bourassa, Dianna; Price, Stuart; Hauck, Ruediger; Krehling, James; Kitchens, Steven; Kyriakis, Constantinos; Buhr, R. Jeff; Wang, Chengming</t>
  </si>
  <si>
    <t>Research Note: Role of darkling beetles (Alphitobius diaperinus) and litter in spreading and maintaining Salmonella Enteritidis and Campylobacter jejuni in  chicken flocks.</t>
  </si>
  <si>
    <t>10.1016/j.psj.2023.103061</t>
  </si>
  <si>
    <t>Salmonella and Campylobacter are common foodborne pathogens in chickens, but their persistence mechanisms within flocks are not fully understood. In this  study, 4 groups of SPF Leghorn chickens (n = 50) were orally inoculated with  10(8)Salmonella Enteritidis and 10(8)Campylobacter jejuni, housed in BSL-2 rooms  inside containers with autoclaved bedding and beetles (n = 200). Phase I (wk  1-3): the infected chickens remained in the containers and were then euthanized  while beetles and litter remained in the container (group A), beetles were  removed and litter remained in the container (group B), beetles remained and  litter was removed (group C), and beetles and litter were removed (group D).  Phase II (wk 5-7): autoclaved bedding was added to containers in groups C and D,  and new SPF chickens (n = 50) were introduced and kept. Phase III (wk 8-20): all  chickens were euthanized, and the litter and/or beetles remained in the  containers for 17 wk. The prevalence of Salmonella Enteritidis and Campylobacter  was significantly higher when detected by PCR compared to culture. In phase II,  when infected chickens were removed and new chickens were introduced, 1 fecal  sample in group B and 3 litter samples in groups B and C were found positive for  Salmonella Enteritidis, and Campylobacter was still detected in groups A, B, and  C litter samples, but not in beetles. In phase III, when all chickens were  removed, Salmonella Enteritidis was identified in beetle samples from group A and  the litter samples of all tested groups A, B, and C, and C. jejuni was positive  in litter samples from groups A and B but not in the beetle. Sixty-nine days  after removing infected chickens, culturable Salmonella was still found in  beetles. Salmonella and Campylobacter were detectable in litter up to 127 d after  removing infected chickens. This study highlights the transmission of Salmonella  and Campylobacter via beetles and litter to new flocks in successive rearing  cycles. Intensive control programs should target insect exclusion and implement  strict poultry litter management or litter changes between flocks.</t>
  </si>
  <si>
    <t>Place: England PMID: 37717478  PMCID: PMC10514072</t>
  </si>
  <si>
    <t>Campylobacter; Campylobacter jejuni; Salmonella; *Campylobacter jejuni; Salmonella Enteritidis; prevalence; article; nonhuman; bacterium culture; animal experiment; *poultry; feces; poultry litter; *Salmonella enterica serovar Enteritidis; darkling beetles (Alphitobius diaperinus); rearing; Leghorn chicken; *beetle; *Gallus gallus; container; germfree chicken</t>
  </si>
  <si>
    <t>G9ADVRJG</t>
  </si>
  <si>
    <t>Soni, T.; Pandit, R.; Blake, D.; Joshi, C.; Joshi, M.</t>
  </si>
  <si>
    <t>Comparative analysis of two next-generation sequencing platforms for analysis of antimicrobial resistance genes</t>
  </si>
  <si>
    <t>Journal of Global Antimicrobial Resistance</t>
  </si>
  <si>
    <t>10.1016/j.jgar.2022.08.017</t>
  </si>
  <si>
    <t>https://www.scopus.com/inward/record.uri?eid=2-s2.0-85138621269&amp;doi=10.1016%2fj.jgar.2022.08.017&amp;partnerID=40&amp;md5=35bab40d66463def018d6407bc2e67a9</t>
  </si>
  <si>
    <t>167-174</t>
  </si>
  <si>
    <t>Campylobacter jejuni; Staphylococcus aureus; Escherichia coli; article; broiler; Campylobacter coli; nonhuman; controlled study; *antibiotic resistance; unclassified drug; comparative study; Bacteroidaceae; Enterococcus faecium; microbial community; microbial diversity; Streptococcus agalactiae; bioinformatics; genetic analyzer; Enterococcus faecalis; amplicon; Campylobacter fetus; gene identification; bacterial protein/ec [Endogenous Compound]; Bacteroides fragilis; illumina sequencing; *high throughput sequencing; decision tree; random forest; Bacteroides; genetic database; AmpliSeq Library PLUS; Bacteroides coprosuis; Butyrivibrio fibrisolvens; erm35 protein/ec [Endogenous Compound]; ermt protein/ec [Endogenous Compound]; Ion AmpliSeq AMR Research Panel; lnuC protein/ec [Endogenous Compound]; nucleic acid sequencing kit; semiconductor sequencing; single end sequencing; Streptococcus oralis; tet32 protein/ec [Endogenous Compound]; tetS protein/ec [Endogenous Compound]</t>
  </si>
  <si>
    <t>G9AL6IPB</t>
  </si>
  <si>
    <t>Tarján, V.</t>
  </si>
  <si>
    <t>Investigation into the radiosensitivity of Campylobacter fetus subspecies jejuni in ground chicken meat</t>
  </si>
  <si>
    <t>10.1016/0168-1605(85)90003-0</t>
  </si>
  <si>
    <t>https://www.scopus.com/inward/record.uri?eid=2-s2.0-0343636392&amp;doi=10.1016%2f0168-1605%2885%2990003-0&amp;partnerID=40&amp;md5=45d2b446bd0914e27eb6d22a9ed019be</t>
  </si>
  <si>
    <t>321-326</t>
  </si>
  <si>
    <t>G9B6XRIC</t>
  </si>
  <si>
    <t>Radford, D; Guild, B; Strange, P; Ahmed, R; Lim, LT; Balamurugan, S</t>
  </si>
  <si>
    <t>Characterization of antimicrobial properties of Salmonella phage Felix O1 and Listeria phage A511 embedded in xanthan coatings on Poly(lactic acid) films</t>
  </si>
  <si>
    <t>10.1016/j.fm.2017.04.015</t>
  </si>
  <si>
    <t>Beyond simply providing a barrier between food and external contaminants, active packaging technologies aim to inhibit pathogen survival and growth within the packaged environment. Bacteriophages have a proven track record as targeted antimicrobials but have yet to be successfully integrated in active packaging without serious loss of activity. We have developed two bacteriophage based xanthan coatings on poly(lactic acid) (PLA) film which significantly inhibits Salmonella Typhimurium and Listeria monocytogenes growth in culture (P &lt; 0.01), and significantly reduces survival and growth of diverse cocktails of Salmonella sp. and L. monocytogenes respectively on precooked sliced turkey breast over 30 days of anaerobic packaging at 4 or 10 degrees C (P &lt; 0.05). Specifically reductions of 0.832 log at 4 degrees C and 1.30 log at 10 degrees C for Salmonella sp., and 6.31 log at 4 degrees C and 1.52 log at 10 degrees C for L. monocytogenes were observed. The coating containing Listeria phage A511 also significantly inhibited growth of L monocytogenes over 14 days in aerobic packaging (3.79 log at 4 degrees C, 2.17 log at 10 degrees C, P &lt; 0.05). These coatings showed 99.99% phage release within 30 min for both phages. Similar approaches could be used to develop packaging inhibitory to other significant foodborne pathogens such as Campylobacter, and Escherichia coli, as well as spoilage bacteria. Crown Copyright (C) 2017 Published by Elsevier Ltd. All rights reserved.</t>
  </si>
  <si>
    <t>WOS:000403864700015</t>
  </si>
  <si>
    <t>G9GS3HRV</t>
  </si>
  <si>
    <t>Keisler, D.H.; Burke, V.; Copelin, J.; Lane, B.; Starbuck, M.; Behymer, D.</t>
  </si>
  <si>
    <t>A serologic survey in ewes treated with one of two Chlamydia/Campylobacter vaccines</t>
  </si>
  <si>
    <t>Small Ruminant Research</t>
  </si>
  <si>
    <t>10.1016/0921-4488(89)90029-1</t>
  </si>
  <si>
    <t>https://www.scopus.com/inward/record.uri?eid=2-s2.0-45349112895&amp;doi=10.1016%2f0921-4488%2889%2990029-1&amp;partnerID=40&amp;md5=1f12d293f6872e12a528b289ad6632e7</t>
  </si>
  <si>
    <t>345-358</t>
  </si>
  <si>
    <t>G9HQDB8Q</t>
  </si>
  <si>
    <t>Hammer R.; Gonzales H.; Bhatnagar D.</t>
  </si>
  <si>
    <t>As clean as the cow that calves: A case of leukocytosis</t>
  </si>
  <si>
    <t>Journal of General Internal Medicine</t>
  </si>
  <si>
    <t>1525-1497</t>
  </si>
  <si>
    <t>LEARNING OBJECTIVE #1: Discuss campylobacter as a cause of diarrhea. LEARNING OBJECTIVE #2: Learn treatment options for campylobacter bacteremia CASE: A 26 year-old man with past medical history of chronic myelogenous leukemia (CML) and autologous stem cell transplant 1 year ago was referred from an outside hospital for leukocytosis. He endorsed 2 weeks of fever, chills, nausea, sore throat, and mild episodic diarrhea. Review of systems revealed decreased appetite and a 20 lb. weight loss over 2 months. History was significant for CML diagnosed 3 years ago during a blast crisis and he was thought to be in remission while on dasatinib. He lives on a farm in a Southern rural area, has a dog, and tends livestock including cattle. One of his cows recently birthed. The patient was afebrile with normal vital signs. Physical exam revealed a slender man with splenomegaly. Labs showed a white count of 30.2 with 53 % neutrophils, 18 % immature neutrophils, 11 % lymphocytes, 2 % blasts, and 11 % basophils. He otherwise had an anemia with hemoglobin 9.7 and thrombocytopenia with platelets of 63. Initial infectious work-up was non-revealing and he was admitted with concern for an evolving blast crisis. On hospital day 4, while awaiting bone marrow biopsy results, the patient spiked a fever. Blood cultures obtained at that time grew spiral shaped rods and stool culture grew Campylobacter jejuni. The patient was started on ciprofloxacin and completed 2 weeks with resolution of his symptoms and leukocytosis. DISCUSSION: Campylobacter is one of the most common causes of infectious diarrhea in the United States typically contracted from ingestion of unpasteurized dairy products, contaminated water, poultry, and produce. As in the case of our patient, people in close contact with farm animals are at higher risk. Bacteremia due to Campylobacter species is rare. Less than 1 % of those with campylobacter gastroenteritis contract blood stream infection; however there is increased prevalence during summer months and patients are at greater risk if they are immunocompromised. Interestingly, most cases of bacteremia do not present with gastrointestinal symptoms. Campylobacter bacteremia has been associated with fatal outcomes and mortality has been cited as high as 16 %. Risk of fatality appears to vary by the species, with Campylobacter fetus being the most virulent. Most Campylobacter diarrheal illnesses, unless severe, resolve spontaneously. For severe cases, or for immunocompromised patients, standard treatment is 2 weeks of azithromycin or fluoroquinolone. If the source is likely to be a farm animal, note the growing prevalence of fluoroquinolone resistance due to the use of quinolones in livestock. In patients with leukemia, bacteremia can cause a leukocytosis that mimics early blast crises. Thorough infectious work-up is required to determine the cause of leukocytosis in these cases. Though rare, Campylobacter jejuni bacteremia can cause minimally symptomatic infections in immunocompromised patients, leading to high mortality rates if not recognized and treated.</t>
  </si>
  <si>
    <t>S561-S562</t>
  </si>
  <si>
    <t>2 SUPPL. 1</t>
  </si>
  <si>
    <t>J. Gen. Intern. Med.</t>
  </si>
  <si>
    <t>39th Annual Meeting of the Society of General Internal Medicine, SGIM 2016. Hollywood, FL United States.</t>
  </si>
  <si>
    <t>Publisher: Springer New York LLC</t>
  </si>
  <si>
    <t>Campylobacter; poultry; Campylobacter jejuni; livestock; risk; United States; hospital; prevalence; human; species; infection; ciprofloxacin; azithromycin; mortality; fatality; male; summer; feces culture; diarrhea; diseases; quinolone derivative; immunocompromised patient; water; bovine; dairy product; weight reduction; Campylobacter enteritis; lymphocyte; neutrophil; blood culture; fever; remission; splenomegaly; rural area; farm animal; Campylobacter fetus; dog; patient; hemoglobin; medical history; thrombocyte; ingestion; bone marrow biopsy; *society; anemia; infectious diarrhea; bacteremia; gastrointestinal symptom; transplantation; nausea; bloodstream infection; decreased appetite; *internal medicine; *cow; *leukocytosis; basophil; blast cell crisis; chronic myeloid leukemia; dasatinib; leukemia; sore throat; stem cell; thrombocytopenia; vital sign</t>
  </si>
  <si>
    <t>G9Q7RLIH</t>
  </si>
  <si>
    <t>Deming, M. S.; Tauxe, R. V.; Blake, P. A.; Dixon, S. E.; Fowler, B. S.; Jones, T. S.; Lockamy, E. A.; Patton, C. M.; Sikes, R. O.</t>
  </si>
  <si>
    <t>Campylobacter enteritis at a university: transmission from eating chicken and from cats.</t>
  </si>
  <si>
    <t>American journal of epidemiology</t>
  </si>
  <si>
    <t>10.1093/oxfordjournals.aje.a114685</t>
  </si>
  <si>
    <t>Campylobacter jejuni is the most common enteric pathogen isolated from university and college students in the United States. During the fall and winter quarters of  the 1983-1984 academic year, the authors conducted a case-control study at the  University of Georgia, Athens, Georgia, to identify risk factors for C. jejuni  enteritis. Students with diarrhea whose cultures yielded C. jejuni were compared  with controls matched by age, sex, and residence. A total of 45 case-control  pairs were interviewed about exposures during the week before the case's onset of  illness. The infections occurred sporadically and were caused by a wide variety  of C. jejuni serotypes. Three risk factors were identified: eating fully cooked  chicken, eating chicken reported to be raw or undercooked, and contact with a cat  or kitten. No case reported drinking raw milk. No significant association was  found between illness and the places where chicken meals were prepared or the  specific manner in which chicken was cooked. Chicken may be the principal vehicle  of transmission for sporadic Campylobacter enteritis among college students.</t>
  </si>
  <si>
    <t>1987-09</t>
  </si>
  <si>
    <t>Am J Epidemiol</t>
  </si>
  <si>
    <t>Place: United States PMID: 3618583</t>
  </si>
  <si>
    <t>Animals; Humans; Female; Male; Chickens/*microbiology; *Disease Outbreaks; Epidemiologic Methods; Sex Factors; Cats; Georgia; Regression Analysis; *Food Contamination; Prospective Studies; Poultry Diseases/*transmission; Campylobacter fetus/isolation &amp; purification; Campylobacter Infections/epidemiology/*transmission; Cat Diseases/*transmission; Enteritis/epidemiology/*transmission; Student Health Services; Zoonoses/*microbiology</t>
  </si>
  <si>
    <t>GAC5M9JV</t>
  </si>
  <si>
    <t>Farnell, M. B.; Donoghue, A. M.; Cole, K.; Reyes-Herrera, I.; Blore, P. J.; Donoghue, D. J.</t>
  </si>
  <si>
    <t>Campylobacter susceptibility to ciprofloxacin and corresponding fluoroquinolone concentrations within the gastrointestinal tracts of chickens.</t>
  </si>
  <si>
    <t>10.1111/j.1365-2672.2005.02712.x</t>
  </si>
  <si>
    <t>AIMS: This study evaluated the relationship between Campylobacter susceptibility and enteric fluoroquinolone concentrations in chickens treated with different  doses of enrofloxacin. METHODS AND RESULTS: All chickens were challenged with  seven fluoroquinolone sensitive Campylobacter jejuni (6.6 x 10(6) CFU per bird)  at 2 weeks posthatch. At 26 days of age chickens were treated with 0 (n = 29  birds), 25 mg ml(-1) enrofloxacin (Baytril, Bayer Corp., Shawnee Mission, KS,  USA) for 3 days (n = 45 birds) or 50 mg ml(-1) enrofloxacin for 7 days (n = 65  birds) in the drinking water. The crop, upper ileum, lower ileum, ceca and colon  contents were collected from both enrofloxacin treatment groups (n = 5 birds per  day per treatment group) and nonmedicated controls. The minimum inhibitory  concentration (MIC) of ciprofloxacin for Campylobacter increased for isolates  from both treatment groups within the first day of dosing and the daily average  ranged from 1.4 to 6.5 microg ml(-1) throughout the study. Although enteric  fluoroquinolone concentrations were higher (P &lt; 0.05) in birds dosed with 50 mg  ml(-1)vs 25 mg ml(-1) enrofloxacin, there were no differences between the  isolates collected from these groups for MIC values. CONCLUSION: These data  indicate, for the doses used, differences in gut fluoroquinolone concentrations  do not produce isolates of Campylobacter with differing susceptibility to  ciprofloxacin. SIGNIFICANCE AND IMPACT OF THE STUDY: Using the manufacturers  lowest, shortest duration dose vs the highest, longest duration dose of  enrofloxacin did not change Campylobacter susceptibility to ciprofloxacin.  However, ciprofloxacin MIC values for Campylobacter determined in this study were  lower than previously reported.</t>
  </si>
  <si>
    <t>1043-1050</t>
  </si>
  <si>
    <t>Place: England PMID: 16238734</t>
  </si>
  <si>
    <t>Animals; Chickens; Food Microbiology; Male; chicken; *Campylobacter; Water; antibiotic sensitivity; article; nonhuman; controlled study; animal experiment; animal model; male; *ciprofloxacin; minimum inhibitory concentration; gastrointestinal tract; Enrofloxacin; *gastroenteritis/et [Etiology]; *enrofloxacin/dt [Drug Therapy]; *enrofloxacin/po [Oral Drug Administration]; *gastroenteritis/dt [Drug Therapy]; Drinking; bioassay; *enrofloxacin/do [Drug Dose]; *quinoline derived antiinfective agent/do [Drug Dose]; *quinoline derived antiinfective agent/dt [Drug Therapy]; *quinoline derived antiinfective agent/po [Oral Drug Administration]; Drug Resistance, Bacterial; Microbial Sensitivity Tests/methods; Campylobacter jejuni/*drug effects; Anti-Infective Agents/administration &amp; dosage/analysis/*pharmacology; Ciprofloxacin/analysis/pharmacology; Drug Administration Schedule; Fluoroquinolones/administration &amp; dosage/analysis/*pharmacology; Gastrointestinal Tract/chemistry/*microbiology</t>
  </si>
  <si>
    <t>GAHHRRFT</t>
  </si>
  <si>
    <t>Suspect drug interaction in gimmers</t>
  </si>
  <si>
    <t>10.1136/vr.j4150</t>
  </si>
  <si>
    <t>https://www.scopus.com/inward/record.uri?eid=2-s2.0-85030418950&amp;doi=10.1136%2fvr.j4150&amp;partnerID=40&amp;md5=2dfa32ab8775ad59ac4c12b2084aa27c</t>
  </si>
  <si>
    <t>284-288</t>
  </si>
  <si>
    <t>GAHVW5UK</t>
  </si>
  <si>
    <t>Prasai, Tanka P.; Walsh, Kerry B.; Bhattarai, Surya P.; Midmore, David J.; Van, Thi T. H.; Moore, Robert J.; Stanley, Dragana</t>
  </si>
  <si>
    <t>Biochar, Bentonite and Zeolite Supplemented Feeding of Layer Chickens Alters Intestinal Microbiota and Reduces Campylobacter Load.</t>
  </si>
  <si>
    <t>10.1371/journal.pone.0154061</t>
  </si>
  <si>
    <t>A range of feed supplements, including antibiotics, have been commonly used in poultry production to improve health and productivity. Alternative methods are  needed to suppress pathogen loads and maintain productivity. As an alternative to  antibiotics use, we investigated the ability of biochar, bentonite and zeolite as  separate 4% feed additives, to selectively remove pathogens without reducing  microbial richness and diversity in the gut. Neither biochar, bentonite nor  zeolite made any significant alterations to the overall richness and diversity of  intestinal bacterial community. However, reduction of some bacterial species,  including some potential pathogens was detected. The microbiota of bentonite fed  animals were lacking all members of the order Campylobacterales. Specifically,  the following operational taxonomic units (OTUs) were absent: an OTU 100%  identical to Campylobacter jejuni; an OTU 99% identical to Helicobacter pullorum;  multiple Gallibacterium anatis (&gt;97%) related OTUs; Bacteroides dorei (99%) and  Clostridium aldenense (95%) related OTUs. Biochar and zeolite treatments had  similar but milder effects compared to bentonite. Zeolite amended feed was also  associated with significant reduction in the phylum Proteobacteria. All three  additives showed potential for the control of major poultry zoonotic pathogens.</t>
  </si>
  <si>
    <t>e0154061</t>
  </si>
  <si>
    <t>Place: United States PMID: 27116607  PMCID: PMC4845986</t>
  </si>
  <si>
    <t>Animals; Campylobacter; Campylobacter jejuni; Chickens/*microbiology; chicken; Animal Husbandry; article; nonhuman; controlled study; phylogeny; *intestine flora; microbial diversity; Clostridium; *bacterial load; species richness; Helicobacter pullorum; *charcoal; community structure; Bacteroides; *bentonite; *biomass production; *zeolite; Bacteroides dorei; Clostridium aldenense; Gallibacterium anatis; Organic Agriculture; species evenness; Campylobacter/*drug effects; Campylobacter Infections/prevention &amp; control/*veterinary; Dietary Supplements/analysis; Animal Feed/*analysis; Bentonite/*pharmacology; Charcoal/*pharmacology; Gastrointestinal Microbiome/drug effects; Zeolites/*pharmacology</t>
  </si>
  <si>
    <t>GAKRBR4M</t>
  </si>
  <si>
    <t>Adegbola, R. A.; Alabi, S. A.; Akinkuade, F. O.; Coker, A. O.; Odugbemi, T.</t>
  </si>
  <si>
    <t>Correlation between human and animal bio-serogroups of Campylobacter isolates in Nigeria.</t>
  </si>
  <si>
    <t>The Journal of tropical medicine and hygiene</t>
  </si>
  <si>
    <t>0022-5304</t>
  </si>
  <si>
    <t>Campylobacter enteritis is endemic in Nigeria as in most other developing countries of the world. This paper examines the common biotypes and serogroups of  Campylobacter in human and animal isolates. The observed correlation suggests a  possible animal to human route of infection in Nigeria. Implications on  preventive and control measures are discussed.</t>
  </si>
  <si>
    <t>1990-08</t>
  </si>
  <si>
    <t>J Trop Med Hyg</t>
  </si>
  <si>
    <t>Place: England PMID: 2202840</t>
  </si>
  <si>
    <t>Animals; Chickens; Humans; Campylobacter Infections/*microbiology; Swine; Bacterial Typing Techniques; Serotyping; Nigeria; Campylobacter/*classification; Campylobacter fetus/classification</t>
  </si>
  <si>
    <t>GANGB5EA</t>
  </si>
  <si>
    <t>Berrang M.E.; Buhr R.J.; Cason J.A.</t>
  </si>
  <si>
    <t>Campylobacter recovery from external and internal organs of commercial broiler carcass prior to scalding</t>
  </si>
  <si>
    <t>Campylobacter is a human pathogen commonly found on live broilers and processed carcasses. To plan effective intervention strategies, it would be helpful to know which Campylobacter populations are associated with the external and internal organs of broilers. Six carcasses were collected after exiting the bleed tunnel at a commercial broiler plant on each of three visits (n = 18). Carcasses were placed individually into sterile plastic bags, sealed, and covered with ice for transport to the laboratory. Five locations were sampled aseptically from each carcass: breast feathers (hand picked from the sternal tracts); breast skin, including the sternal tracts; crop; ceca; and colon. Samples included adhering contamination or lumen contents and were covered with phosphate-buffered saline and blended. Serial dilutions were made for examination of Campylobacter, coliform, Escherichia coli, and total aerobic bacterial populations. Average sample weights (grams) were as follows: feathers, 1.5; skin, 6.5; crop, 5.1; ceca, 7.8; and colon, 3.1. Campylobacter populations (mean log10 colony-forming units per gram of sample) found were feathers, 5.4; skin, 3.8; crop, 4.7; ceca, 7.3; and colon, 7.2. Coliform/E. coli populations observed were feathers, 6.4/6.0; skin, 5.3/4.9; crop, 4.3/3.7; ceca, 6.6/6.2; and colon, 5.8/5.3. Total aerobic bacterial populations found were feathers, 7.9; skin, 7.1; crop, 5.8; ceca, 6.8; and colon, 6.4. On a per gram basis, ceca and colon are the internal organs that if ruptured could cause the highest number of Campylobacter to be leaked onto the carcass. The crop also contained more Campylobacter per gram than did the skin, and if compromised may increase the numbers on the surface of the carcass. However, even with no contamination from an internal organ, a substantial population of Campylobacter is already resident on broiler skin as the carcass enters the early stages of processing.</t>
  </si>
  <si>
    <t>286-290</t>
  </si>
  <si>
    <t>public health; *Campylobacter; human; animal; isolation and purification; microbiology; article; slaughterhouse; *Gram negative infection; *chicken; cecum; male; animal disease; *food contamination; feather; avian crop; *digestive system</t>
  </si>
  <si>
    <t>GAP7BS9H</t>
  </si>
  <si>
    <t>Mohamed, T.</t>
  </si>
  <si>
    <t>Control strategy for postharvest microbiological safety of animal products during processing, marketing, and quality measures</t>
  </si>
  <si>
    <t>Safety and Practice for Organic Food</t>
  </si>
  <si>
    <t>https://www.scopus.com/inward/record.uri?eid=2-s2.0-85081314643&amp;doi=10.1016%2fB978-0-12-812060-6.00013-1&amp;partnerID=40&amp;md5=eddee1a3ccd3053e17a1db418f4eec98</t>
  </si>
  <si>
    <t>271-289</t>
  </si>
  <si>
    <t>DOI: 10.1016/B978-0-12-812060-6.00013-1</t>
  </si>
  <si>
    <t>GAQQWTUW</t>
  </si>
  <si>
    <t>Asai, Tetsuo; Harada, Kazuki; Ishihara, Kanako; Kojima, Akemi; Sameshima, Toshiya; Tamura, Yutaka; Takahashi, Toshio</t>
  </si>
  <si>
    <t>Association of antimicrobial resistance in Campylobacter isolated from food-producing animals with antimicrobial use on farms.</t>
  </si>
  <si>
    <t>On 1,374 food-producing animal farms in 2001-2004, we investigated the influence of antimicrobial usage within 6 months before a survey conducted on antimicrobial  resistance in Campylobacter. Tetracyclines and fluoroquinolones were used for  therapeutic purposes on 107 and 21 farms, respectively. Oxytetracycline-resistant  C. jejuni and C. coli were found in 57.1% (8/14) and 92.5% (37/40) of the farms,  respectively, when the animals were treated with tetracyclines. However, they  were found in 43.2% (112/259) and 74.3% (122/164) of the farms, respectively,  when the animals were not treated with tetracyclines. Enrofloxacin-resistant C.  jejuni and C. coli were found in 66.7% (2/3) and 16.7% (1/6) of the farms,  respectively, when the animals were treated with fluoroquinolones. However, they  were found in 15.5% (42/270) and 28.8% (57/198) of the farms, respectively, when  the animals were not treated with fluoroquinolones. The percentage of  oxytetracycline resistance in C. coli was significantly elevated when the animals  were treated with tetracyclines (P &lt; 0.05). The farms on which antimicrobials  included by their resistance pattern were used accounted for 9.1% (4/44) and  24.1% (14/58) of the farms where enrofloxacin-resistant C. jejuni and C. coli  were isolated, respectively. It is likely that several factors account for the  presence of fluoroquinolone-resistant Campylobacter.</t>
  </si>
  <si>
    <t>290-294</t>
  </si>
  <si>
    <t>Place: Japan PMID: 17881869</t>
  </si>
  <si>
    <t>Animals; Chickens; Cattle; Swine; *Drug Resistance, Multiple, Bacterial; Meat Products/*microbiology; Campylobacter/*drug effects/isolation &amp; purification; Fluoroquinolones/*administration &amp; dosage; Anti-Bacterial Agents/*administration &amp; dosage; Campylobacter Infections/drug therapy/microbiology/*veterinary; Animals, Domestic/*microbiology</t>
  </si>
  <si>
    <t>GAUMAKS3</t>
  </si>
  <si>
    <t>Ocejo, Medelin; Oporto, Beatriz; Juste, Ramón A.; Hurtado, Ana</t>
  </si>
  <si>
    <t>Effects of dry whey powder and calcium butyrate supplementation of corn/soybean-based diets on productive performance, duodenal histological  integrity, and Campylobacter colonization in broilers.</t>
  </si>
  <si>
    <t>10.1186/s12917-017-1121-5</t>
  </si>
  <si>
    <t>BACKGROUND: Campylobacter is the main cause of gastroenteritis in humans in industrialized countries, and poultry is its principal reservoir and source of  human infections. Dietary supplementation of broiler feed with additives could  improve productive performance and elicit health benefits that might reduce  Campylobacter contamination during primary production. The aim of this study was  to assess the effect of dietary supplementation with whey (a prebiotic) and  calcium butyrate (a salt of a short-chain fatty acid) on productive traits,  duodenal histological integrity, and Campylobacter colonization and dissemination  in broiler chickens during the 42-day rearing period. RESULTS: Six hundred  one-day-old Ross-308 chickens were placed into 20 ground pens and assigned to one  of 4 corn/soybean-based dietary treatments (5 replicates of 30 chicks per  treatment) following a randomized complete block design: 1) basal diet with no  supplementation as the control, 2) diet supplemented with 6% dry whey powder, 3)  diet containing 0.1% coated calcium butyrate, and 4) diet containing 6% whey and  0.1% calcium butyrate. At age 15 days, 6 chickens per pen were experimentally  inoculated with Campylobacter jejuni. The results showed that supplementation of  the corn/soybean-based diet with 6% whey alone or, preferably, in combination  with 0.1% coated calcium butyrate improved growth and feed efficiency, had a  beneficial effect on duodenal villus integrity, and decreased mortality. These  favourable effects were particularly significant during the starter period. Six  days after oral challenge, Campylobacter was widespread in the flock, and the  birds remained positive until the end of the rearing period. Although  Campylobacter was not isolated from environmental samples, it was detected by  real-time polymerase chain reaction (PCR) in dust, air filters, and drinkers  while birds shed culturable C. jejuni cells. No differences (p &gt; 0.050) in  colonization or shedding levels that could be attributed to the diet were  observed during the assay. CONCLUSIONS: Beneficial effects on performance and  intestinal health were observed, particularly during the starter period, when  chickens were fed a diet supplemented with both whey and coated calcium butyrate.  However, none of the tested diets provided the chicks any differential degree of  protection against Campylobacter infection.</t>
  </si>
  <si>
    <t>Place: England PMID: 28651615  PMCID: PMC5485675</t>
  </si>
  <si>
    <t>Animals; Campylobacter jejuni; Zea mays; Animal Nutritional Physiological Phenomena; campylobacteriosis; *Chickens; article; broiler; nonhuman; Broiler; bacterium isolation; controlled study; animal experiment; animal model; DNA extraction; mortality; unclassified drug; male; animal tissue; real time polymerase chain reaction; bacterium contamination; duodenum; gene sequence; *prebiotic agent; *diet supplementation; bacterial shedding; Whey; *bacterial colonization; histology; rearing; Experimental infection; *Dietary Supplements; *calcium butyrate; *maize; *performance measurement system; *short chain fatty acid; *soybean; *whey; *whey powder; intestine function; Campylobacter jejuni/*physiology; Animal Feed/analysis; Poultry Diseases/microbiology/*prevention &amp; control; Campylobacter Infections/microbiology/prevention &amp; control/*veterinary; Diet/veterinary; Butyrates/*administration &amp; dosage; Calcium/*administration &amp; dosage; Coated calcium butyrate; Dry whey powder; Duodenum/pathology; Glycine max</t>
  </si>
  <si>
    <t>GAUQEZCQ</t>
  </si>
  <si>
    <t>Taniguchi, Takako; Ohki, Mayuko; Urata, Ayaka; Ohshiro, Shoutaro; Tarigan, Elpita; Kiatsomphob, Savek; Vetchapitak, Torrung; Sato, Hiroyuki; Misawa, Naoaki</t>
  </si>
  <si>
    <t>Detection and identification of adhesins involved in adhesion of Campylobacter jejuni to chicken skin.</t>
  </si>
  <si>
    <t>10.1016/j.ijfoodmicro.2020.108929</t>
  </si>
  <si>
    <t>Campylobacter jejuni is the leading cause of bacterial food poisoning worldwide. Chickens are considered to be one of the major reservoirs of Campylobacter  infection in humans due to colonization of their intestinal tract. When the  chickens are slaughtered and processed, the entire skin of the carcass becomes  contaminated with campylobacters. We observed that the number of C. jejuni  attached to chicken skin was reduced significantly after treatment of the skin  with sodium hydroxide followed by washing with PBS, implying that adhesion  factors involved in binding to C. jejuni may exist on skin. Such potential  binding-related proteins present in alkaline extracts of the skin surface were  detected by a two-dimensional overlay assay and identified by liquid  chromatography mass spectrometry (LC-MS). Chicken serum albumin (CSA) was  identified as a major protein in these alkaline extracts and confirmed by ELISA  to bind specifically to C. jejuni. Moreover, using the same approach, flagellar  hook protein E (FlgE) and major outer membrane protein (MOMP) in C. jejuni were  identified as bacterial adhesins that bound to the CSA. The ability to bind CSA  was also confirmed using recombinant FlgE and MOMP of C. jejuni expressed in  Escherichia coli. The present findings suggest that adhesins expressed on C.  jejuni cells may bind specifically via proteins present on the skin, as well as  by physical attachment.</t>
  </si>
  <si>
    <t>Place: Netherlands PMID: 33157488</t>
  </si>
  <si>
    <t>Animals; Campylobacter; Chickens/*microbiology; *Campylobacter jejuni; Skin; Enzyme-Linked Immunosorbent Assay; Escherichia coli; bacterial count; article; nonhuman; controlled study; unclassified drug; *chicken; protein expression; Adhesin; Proteomics; sodium hydroxide; liquid chromatography-mass spectrometry; enzyme linked immunosorbent assay; bacterial cell; *skin; bacterial protein/ec [Endogenous Compound]; *bacterium adherence; protein binding; *adhesin/ec [Endogenous Compound]; Albumin; Bacterial adhesion; flagellar hook protein E/ec [Endogenous Compound]; outer membrane protein/ec [Endogenous Compound]; phosphate buffered saline/ec [Endogenous Compound]; recombinant protein; serum albumin/ec [Endogenous Compound]; skin surface; major outer membrane protein/ec [Endogenous Compound]; Campylobacter jejuni/*physiology; Campylobacter Infections/microbiology; Skin/*microbiology; Escherichia coli/genetics; Adhesins, Bacterial/analysis/genetics</t>
  </si>
  <si>
    <t>GBXZBJ26</t>
  </si>
  <si>
    <t>Marinou, Ioanna; Bersimis, Sotiris; Ioannidis, Anastassios; Nicolaou, Chryssoula; Mitroussia-Ziouva, Angeliki; Legakis, Nicholaos John; Chatzipanagiotou, Stylianos</t>
  </si>
  <si>
    <t>Identification and antimicrobial resistance of campylobacter species isolated from animal sources.</t>
  </si>
  <si>
    <t>10.3389/fmicb.2012.00058</t>
  </si>
  <si>
    <t>BACKGROUND: Campylobacter spp. are together with Salmonella spp. the leading causes of human bacterial gastroenteritis worldwide. The most commonly isolated  species in humans are Campylobacter jejuni and C. coli. The isolation,  identification, and antimicrobial resistance of Campylobacter spp. from poultry  and raw meat from slaughterhouses, has been investigated for the first time in  Greece. During the period from August 2005 to November 2008 a total of 1080  samples were collected: (a) 830 fecal samples from five poultry farms, (b) 150  cecal samples from chicken carcasses in a slaughterhouse, and (c) 100 fecal  samples from one pig farm near the region of Attica. The identification of the  isolates was performed with conventional (sodium hippurate hydrolysis and  commercial identification system (Api CAMPY system, bioMerieux, France), as well  as with and molecular methods based on 16S rRNA species specific gene  amplification by PCR and subsequent sequence analysis of the PCR products.  RESULTS: Sixteen Campylobacter strains were isolated, all collected from the  poultry farms. None of the strains was identified as C. jejuni. Antimicrobial  susceptibility to six antimicrobials was performed and all the strains were  susceptible to ciprofloxacin, amoxicillin-clavulanic acid, and gentamicin.  Thirteen out of 14 C. coli were resistant to erythromycin and all C. coli strains  were resistant to ampicillin. CONCLUSION: Our results emphasize the need for a  surveillance and monitoring system with respect to the prevalence and  antimicrobial resistance of Campylobacter in poultry, as well as for the use of  antimicrobials in veterinary medicine in Greece.</t>
  </si>
  <si>
    <t>Place: Switzerland PMID: 22375138  PMCID: PMC3285770</t>
  </si>
  <si>
    <t>Campylobacter; antimicrobial resistance; animals; sequencing identification</t>
  </si>
  <si>
    <t>GCAEFEGR</t>
  </si>
  <si>
    <t>Su, Chia-Ping; de Perio, Marie A.; Fagan, Kathleen; Smith, Meghan L.; Salehi, Ellen; Levine, Seth; Gruszynski, Karen; Luckhaupt, Sara E.</t>
  </si>
  <si>
    <t>Occupational Distribution of Campylobacteriosis and Salmonellosis Cases - Maryland, Ohio, and Virginia, 2014.</t>
  </si>
  <si>
    <t>10.15585/mmwr.mm6632a4</t>
  </si>
  <si>
    <t>Campylobacter and Salmonella are leading causes of bacterial gastroenteritis in the United States and are estimated to cause &gt;1 million episodes of domestically  acquired illness annually (1). Campylobacter and Salmonella are primarily  transmitted through contaminated food, but animal-to-human and human-to-human  transmission can also occur (2,3). Although occupationally acquired infections  have been reported, occupational risk factors have rarely been studied. In 2015,  the Occupational Safety and Health Administration (OSHA) identified 63 suspected  or confirmed cases of Campylobacter infection over 3.5 years at a  poultry-processing plant (Kathleen Fagan, OSHA, personal communication, December  2015); most involved new workers handling chickens in the "live hang" area where  bacterial contamination is likely to be the highest. These findings were similar  to those of a previous study of Campylobacter infections among workers at another  poultry-processing plant (4). The investigation led to discussions among OSHA,  state health departments, and CDC's National Institute for Occupational Safety  and Health (NIOSH); and a surveillance study was initiated to further explore the  disease incidence in poultry-processing plant workers and identify any additional  occupations at increased risk for common enteric infections. Deidentified reports  of campylobacteriosis and salmonellosis among Maryland, Ohio, and Virginia  residents aged ≥16 years were obtained and reviewed. Each employed patient was  classified into one of 23 major occupational groups using the 2010 Standard  Occupational Classification (SOC) system.* Risk ratios (RR) and 95% confidence  intervals (CI) for associations between each occupational group and each disease  were calculated to identify occupations potentially at increased risk,  contrasting each group with all other occupations. In 2014, a total of 2,977  campylobacteriosis and 2,259 salmonellosis cases were reported. Among the 1,772  (60%) campylobacteriosis and 1,516 (67%) salmonellosis cases in patients for whom  occupational information was available, 1,064 (60%) and 847 (56%), respectively,  were employed. Persons in farming, fishing, and forestry as well as health care  and technical occupations were at significantly increased risk for both  campylobacteriosis and salmonellosis compared with all other occupations.  Targeting education and prevention strategies could help reduce disease, and  improving the systematic collection of occupational information in disease  surveillance systems could provide a better understanding of the extent of  occupationally acquired diseases.</t>
  </si>
  <si>
    <t>850-853</t>
  </si>
  <si>
    <t>Place: United States PMID: 28817554  PMCID: PMC5657664</t>
  </si>
  <si>
    <t>Animals; Chickens; Humans; Adolescent; Adult; Aged; Female; Male; Middle Aged; Risk Factors; Young Adult; risk factor; chicken; human; animal; Campylobacter Infections/ep [Epidemiology]; Occupational Diseases/ep [Epidemiology]; female; male; adult; middle aged; adolescent; aged; young adult; *statistics and numerical data; Maryland; Virginia; Ohio; Salmonella Infections/ep [Epidemiology]; occupation; Campylobacter Infections/*epidemiology; Ohio/epidemiology; Maryland/epidemiology; Virginia/epidemiology; Occupational Diseases/*epidemiology; Occupations/*statistics &amp; numerical data; Salmonella Infections/*epidemiology</t>
  </si>
  <si>
    <t>GCBS7JS9</t>
  </si>
  <si>
    <t>Gharbi, Manel; Abbas, Mohammed Abdo Saghir; Hamrouni, Safa; Maaroufi, Abderrazak</t>
  </si>
  <si>
    <t>First Report of aac(6')-Ib and aac(6')-Ib-cr Variant Genes Associated with Mutations in gyrA Encoded Fluoroquinolone Resistance in Avian Campylobacter coli  Strains Collected in Tunisia.</t>
  </si>
  <si>
    <t>10.3390/ijms242216116</t>
  </si>
  <si>
    <t>The aac(6')-Ib gene is the most widespread gene encoding aminoglycoside-modifying enzyme and conferring resistance to tobramycin, streptomycin and kanamycin. The  variant aac(6')-Ib-cr gene confers resistance to both aminoglycosides and  fluoroquinolones (FQ). A total of 132 Campylobacter isolates, including 91 C.  jejuni and 41 C. coli, were selected from broiler hens isolates. The aac(6')-Ib  gene was amplified using PCR and was subsequently digested with the BtsCI  restriction enzyme to identify aac(6')-Ib-cr. Among these isolates, 31 out of 41  C. coli (75.6%) and 1 (0.98%) C. jejuni were positive for the aac(6')-Ib gene,  which was identified as the aac(6')-Ib-cr variant in 10 (32.25%) C. coli  isolates. This variant was correlated with mutations in gyrA (Thr-86-Ile), as  well as resistance to FQs. This study is the first report in Tunisia on  Campylobacter coli strains harboring both the aac(6')-Ib and aac(6')-Ib-cr  variants. These genes were present in Campylobacter isolates exhibiting  resistance to multiple antibiotics, which restricts the range of available  treatments.</t>
  </si>
  <si>
    <t>Place: Switzerland PMID: 38003307  PMCID: PMC10671610</t>
  </si>
  <si>
    <t>Animals; Campylobacter; Chickens; poultry; Female; Microbial Sensitivity Tests; phylogeny; Tunisia; Mutation; Anti-Bacterial Agents/pharmacology; Drug Resistance, Bacterial/genetics; *Campylobacter coli/genetics; Aminoglycosides/pharmacology; Escherichia coli/genetics; *Fluoroquinolones/pharmacology; aac(6′)-Ib-cr; fluoroquinolone-resistance</t>
  </si>
  <si>
    <t>GCJSPZEY</t>
  </si>
  <si>
    <t>Buhr, R. J.; Bourassa, D. V.; Northcutt, J. K.; Hinton, A. Jr; Ingram, K. D.; Cason, J. A.</t>
  </si>
  <si>
    <t>Bacteria recovery from genetically feathered and featherless broiler carcasses after immersion chilling.</t>
  </si>
  <si>
    <t>10.1093/ps/84.9.1499</t>
  </si>
  <si>
    <t>Feathered and featherless (scaleless) sibling broilers were reared and processed together to evaluate the influence of feathers and feather follicles on carcass  bacteria recovery after chilling. In each experiment, broilers were inoculated 1  wk prior to processing by oral gavage with a suspension of salmonellae or  Campylobacter at 106 cells/mL. Broilers were stunned and bled, and carcasses were  single-tank or triple-tank scalded, defeathered, eviscerated, and washed.  Carcasses were chilled for 45 min in ice and water immersion chillers with or  without 20 mg of chlorine/L added. Postchill carcass rinsates were evaluated for  Escherichia coli, coliforms, total aerobes, and salmonellae or Campylobacter.  Following processing and immersion chilling, genetically featherless carcasses  had slightly higher counts (by log10 0.35 cfu/100 mL of carcass rinsate) for E.  coli, coliforms, and total aerobes than feathered carcasses. However, there were  no significant differences in the prevalence of salmonellae (25%) or  Campylobacter (93%) between feathered and featherless carcasses. Recovery of E.  coli, coliforms, and total aerobic bacteria were lower for carcasses that were  single-tank scalded, and following enrichment, salmonellae were recovered from  fewer carcasses subjected to the single-tank (71%) than triple-tank (86%)  scalding. Addition of chlorine to chiller water significantly decreased carcass  bacteria recovery (by log10 0.43 cfu/100 mL of carcass rinsate) for E. coli,  coliforms, total aerobes, and Campylobacter but did not affect salmonellae  recovery. The presence of feathers and feather follicles during processing and  immersion chilling appears to have minimal influence on the recovery of  salmonellae or Campylobacter from carcasses sampled after immersion chilling.</t>
  </si>
  <si>
    <t>1499-1504</t>
  </si>
  <si>
    <t>Place: England PMID: 16206575</t>
  </si>
  <si>
    <t>Animals; Food Handling/methods; Colony Count, Microbial; Campylobacter/isolation &amp; purification; Escherichia coli/isolation &amp; purification; Salmonella/isolation &amp; purification; Body Weight; *Cold Temperature; *Feathers; *Immersion; Meat/microbiology; Bacteria/*isolation &amp; purification; Chickens/*genetics/*microbiology</t>
  </si>
  <si>
    <t>GCK6V4DB</t>
  </si>
  <si>
    <t>Dalloul, RA; Lillehoj, HS; Tamim, NM; Shellem, TA; Doerr, JA</t>
  </si>
  <si>
    <t>Induction of local protective immunity to Eimeria acervulina by a Lactobacillus-based probiotic</t>
  </si>
  <si>
    <t>10.1016/j.cimid.2005.09.001</t>
  </si>
  <si>
    <t>Previously we have shown that resistance to Eimeria acervulina (EA) infection in broiler chickens was enhanced by a probiotic treatment. In the present studies, we examined cytokine and oocyst production under similar conditions using a commercial Lactobacillus-based probiotic. Day-old male broiler chicks were fed control or probiotic diets and were orally challenged with either 2 X 10(4) (Experiment 1) or 1 X 10(4) (Experiment 2) oocysts of EA at 3 weeks of age. For the first experiment, fecal oocyst shedding and IFN-gamma levels in the culture supernatants of ConA-stimulated spleen lymphocytes were evaluated. Humoral and local cell-mediated immunity in the second experiment were assessed by evaluating antibody and cytokine (IFN-gamma and IL-2) levels in sera and intestinal secretions on a 3-day interval post inoculation. Results showed small but significant (P &lt; 0.05) differences in cytokine levels and oocyst production but not antibody levels between the probiotic-treated and control groups. Collectively, these data suggest a positive impact of the probiotic on cellular immune responses of infected broilers as compared to control chickens resulting in enhanced resistance to EA as shown in reduced fecal oocyst shedding. The results showed an immunoregulatory effect of probiotic diets on the local cell-mediated immunity in poultry and provide a rationale for further study to investigate the beneficial effects of Lactobacillus-based probiotics in food animals. (c) 2005 Elsevier Ltd. All rights reserved.</t>
  </si>
  <si>
    <t>351-361</t>
  </si>
  <si>
    <t>WOS:000234003200002</t>
  </si>
  <si>
    <t>GCMCLGVH</t>
  </si>
  <si>
    <t>Bang, D. D.; Nielsen, E. Møller; Scheutz, F.; Pedersen, K.; Handberg, K.; Madsen, M.</t>
  </si>
  <si>
    <t>PCR detection of seven virulence and toxin genes of Campylobacter jejuni and Campylobacter coli isolates from Danish pigs and cattle and cytolethal distending  toxin production of the isolates.</t>
  </si>
  <si>
    <t>10.1046/j.1365-2672.2003.01926.x</t>
  </si>
  <si>
    <t>AIMS: To study the prevalence of seven virulence and toxin genes, and cytolethal distending toxin (CDT) production of Campylobacter jejuni and C. coli isolates  from Danish pigs and cattle. METHODS AND RESULTS: The presence of the cadF, ceuE,  virB11, flaA, cdtA, cdtB, cdtC and the cdt gene cluster among 40 C. jejuni and C.  coli isolates was detected by polymerase chain reaction. The CDT production of  the isolates was determined on Vero, colon 205 and chicken embryo cells. The  cadF, flaA, ceuE and cdtB genes were detected from 100% of the isolates. The cdtA  and cdtC genes were found in 95.0 and 90.0% of the isolates, respectively. The  cdt gene cluster was detected in 82.5% isolates. Only 7.5% of the isolates were  positive for virB11. Ninety-five per cent of the isolates produced CDT in Vero  and colon 205 cell assays, and 90% of the isolates produced CDT in chicken embryo  cell assays. CONCLUSIONS: High prevalence of the cadF, ceuE, flaA and cdtB genes  was found. Data of the prevalence of cdt genes was consistent with the CDT titres  produced by the isolates. Campylobacter coli from pigs produced high CDT titres.  SIGNIFICANCE AND IMPACT OF THE STUDY: The high prevalence of seven virulence and  toxin genes demonstrated that these putative pathogenic determinants are  widespread among Campylobacter isolates from pigs and cattle. Campylobacter coli  isolates from pigs produced much higher CDT titres compared with C. coli isolates  from other sources suggesting that C. coli may be particularly adapted to or  associated with this species.</t>
  </si>
  <si>
    <t>1003-1014</t>
  </si>
  <si>
    <t>Place: England PMID: 12752808</t>
  </si>
  <si>
    <t>Animals; Chick Embryo; Chlorocebus aethiops; Vero Cells; Polymorphism, Restriction Fragment Length; *Genes, Bacterial; Electrophoresis, Agar Gel; Tumor Cells, Cultured; Virulence/genetics; Swine/*microbiology; Campylobacter coli/genetics; Campylobacter jejuni/genetics; Polymerase Chain Reaction/*methods; Cattle/*microbiology; Campylobacter/*genetics; Bacterial Toxins/genetics</t>
  </si>
  <si>
    <t>GDB86FVG</t>
  </si>
  <si>
    <t>Olson, E.D.</t>
  </si>
  <si>
    <t>Protecting food safety: More needs to be done to keep pace with scientific advances and the changing food supply</t>
  </si>
  <si>
    <t>Health Affairs</t>
  </si>
  <si>
    <t>10.1377/hlthaff.2010.1265</t>
  </si>
  <si>
    <t>https://www.scopus.com/inward/record.uri?eid=2-s2.0-80051520511&amp;doi=10.1377%2fhlthaff.2010.1265&amp;partnerID=40&amp;md5=ceb85ae094f735a707714bc181a04f63</t>
  </si>
  <si>
    <t>915-923</t>
  </si>
  <si>
    <t>Campylobacter; poultry; Salmonella; food additive; United States; human; meat; article; nonhuman; food industry; antibiotic agent; drug use; health care cost; *food poisoning/pc [Prevention]; food processing; *food handling; product safety; animal husbandry; Food and Drug Administration; food intake; health hazard; *food safety; organization; food quality; water contamination; pesticide; population risk; health service; mercury; air pollutant; child health; preventive medicine; law; pregnant woman; *environmental protection; *food poisoning/dm [Disease Management]; 4,4' isopropylidenediphenol; act; agricultural chemical; coal; environmental chemical; Environmental Protection Agency; Food Quality Protection Act; funding; water pollutant</t>
  </si>
  <si>
    <t>GDG3RSKQ</t>
  </si>
  <si>
    <t>Zeiger, Katrin; Popp, Johanna; Becker, André; Hankel, Julia; Visscher, Christian; Klein, Guenter; Meemken, Diana</t>
  </si>
  <si>
    <t>Lauric acid as feed additive - An approach to reducing Campylobacter spp. in broiler meat.</t>
  </si>
  <si>
    <t>10.1371/journal.pone.0175693</t>
  </si>
  <si>
    <t>The increasing prevalence of Campylobacter spp. within broiler populations is a major problem for food safety and consumer protection worldwide. In vitro studies  could already demonstrate that Campylobacter spp. are susceptible to lauric acid.  The purpose of this study was to examine in vivo the influence of lauric acid as  a feed additive on slaughter parameters, muscle fatty acid profile, meat quality  traits and the reduction of Campylobacter coli in inoculated meat of Ross 308  (R308) and Hubbard JA 757 (HJA) broilers in three independent trials (n = 3).  Although slaughter parameters did not show any significant differences, the fatty  acid profile of both breeds revealed significantly higher lauric acid  concentrations (P &lt; 0.0001) in the Musculus pectoralis superficialis of treated  broilers. Comparing both tested breeds, R308 test broilers had significantly  higher lauric acid concentrations than HJA test broilers (P &lt; 0.0001), indicating  a higher conversion rate in those animals. The meat quality traits showed no  differences in the R308 breed (P &gt; 0.05), but HJA test broilers had higher values  for drip loss, electrical conductivity, CIE color values L* and b*, and lower pH  values. The inoculation trials of R308 showed that initial bacterial loads of 5.9  log10 cfu/g were reduced during six days of storage (4°C) to approximately 4.3  log10 cfu/g in the control groups compared to 3.5 log10 cfu/g in the treatment  groups (P = 0.0295), which could be due to antimicrobial effects of lauric acid  within the muscle. This study therefore suggests that lauric acid as a feed  additive has the potential to improve food safety by reducing the numbers of  Campylobacter coli in broiler meat. However, this effect seems to be dependent on  the breed determining the feed intake capacity, the fat deposition and therefore  the ability to incorporate lauric acid in the muscle.</t>
  </si>
  <si>
    <t>e0175693</t>
  </si>
  <si>
    <t>Place: United States PMID: 28419122  PMCID: PMC5395180</t>
  </si>
  <si>
    <t>Animals; Food Microbiology; Hydrogen-Ion Concentration; food safety; *Campylobacter; pH; Color; Species Specificity; article; Campylobacter coli; nonhuman; *chicken meat; controlled study; animal experiment; in vivo study; bacterial load; animal tissue; food intake; fatty acid/ec [Endogenous Compound]; *food additive; Meat quality; *Animal Feed; concentration (parameters); parameters; color; *lauric acid; conversion rate; drip loss; electric conductivity; Food Quality; lipid storage; muscle; Musculus pectoralis superficialis; physical parameters; Food Contamination/prevention &amp; control; Campylobacter/drug effects/physiology; Chickens/classification/*metabolism/microbiology; Fatty Acids/analysis/metabolism; Food Additives/*metabolism/pharmacology; Host-Pathogen Interactions/drug effects; Lauric Acids/*metabolism/pharmacology; Meat/*analysis/microbiology/standards; Pectoralis Muscles/metabolism/microbiology</t>
  </si>
  <si>
    <t>GDHZNSVA</t>
  </si>
  <si>
    <t>Oguttu, JW; Veary, CM; Picard, JA</t>
  </si>
  <si>
    <t>Antimicrobial drug resistance of Escherichia coli isolated from poultry abattoir workers at risk and broilers on antimicrobials</t>
  </si>
  <si>
    <t>JOURNAL OF THE SOUTH AFRICAN VETERINARY ASSOCIATION</t>
  </si>
  <si>
    <t>1019-9128</t>
  </si>
  <si>
    <t>Antimicrobial usage in food animals increases the prevalence of antimicrobial drug resistance among their enteric bacteria. It has been suggested that this resistance can in turn be transferred to people working with Such animals, e.,g. abattoir workers. Antimicrobial drug resistance was investigated for Escherichia coli from broilers raised on feed supplemented with antimicrobials, and the people who carry out evisceration, washing and packing of intestines in a high-throughput poultry abattoir in Gauteng, South Africa. Broiler carcasses were sampled from 6 farms, on each of which broilers are produced in a separate 'grow-out cycle'. Per farm, 100 caeca were randomly collected 5 minutes after slaughter and the contents of each were selectively cultured for E. coli. The minimum inhibitory concentration (MIC) of each isolate was determined for the following antimicrobials: doxycycline, trimethoprim, sulphamethoxazole, ampicillin, enrofloxacin, fosfomycin, ceftriaxone and nalidixic acid. The same was determined for the faeces of 29 abattoir workers and 28 persons used as controls. The majority of isolates from broilers were resistant, especially to antimicrobials that were used oil the farms in the study. Overall median MICs and the number of resistant isolates from abattoir workers (packers plus eviscerators) tended to be higher than for the control group. However, no statistically significant differences were observed when the median MICs of antimicrobials used regularly in poultry and percentage resistance were compared, nor could an association between resistance among the enteric E. coli from packers and those from broilers be demonstrated.</t>
  </si>
  <si>
    <t>WOS:000265396100002</t>
  </si>
  <si>
    <t>GDIXR5C5</t>
  </si>
  <si>
    <t>Mangmee, S; Reamtong, O; Kalambaheti, T; Roytrakul, S; Sonthayanon, P</t>
  </si>
  <si>
    <t>MALDI-TOF mass spectrometry typing for predominant serovars of non-typhoidal Salmonella in a Thai broiler industry</t>
  </si>
  <si>
    <t>10.1016/j.foodcont.2020.107188</t>
  </si>
  <si>
    <t>Rapid and reliable detection of non-typhoidal Salmonella (NTS) is essential for effective monitoring and controlling in broiler industries. Matrix-assisted laser desorption/ionization time-of-flight mass spectrometry (MALDI-TOF MS) has been reported as a sensitive and accurate method for microbial investigations at genus and species level while subspecies level is still obscure. Here, we developed a MALDI-TOF MS-based method to improve the simultaneous identification of species, subspecies, and serovars of NTS isolated from broiler samples in a Thai slaughtering and processing factory. Whole-cell peptide patterns from 142 NTS isolates were integrated with the commercial database for species and subspecies identification based on weighted pattern (subtyping MSP) matching. Serovar-specific peaks were searched and determined using the machine-learning analysis. The classification tree was created for detection of the five predominant NTS serovars (i.e., Albany, Agona, Typhimurium/I 4,[5],12:i:-, Altona, and Enteritidis). One hundred and forty-five NTS isolates were evaluated and yielded all accurate identification at species and subspecies level corresponding to conventional methods. Besides, the serovar classification was achieved with 99.3% accuracy when compared with serotyping. This method would be useful for large scale screening of NTS serovars in food industries where cost-effectiveness, rapid and highly accurate methods are required.</t>
  </si>
  <si>
    <t>WOS:000525322400026</t>
  </si>
  <si>
    <t>GDNWIKQ4</t>
  </si>
  <si>
    <t>Alonso, Rodrigo; Mateo, Estibaliz; Churruca, Estibaliz; Martinez, Irati; Girbau, Cecilia; Fernández-Astorga, Aurora</t>
  </si>
  <si>
    <t>MAMA-PCR assay for the detection of point mutations associated with high-level erythromycin resistance in Campylobacter jejuni and Campylobacter coli strains.</t>
  </si>
  <si>
    <t>10.1016/j.mimet.2005.03.013</t>
  </si>
  <si>
    <t>Twenty Campylobacter jejuni and 16 Campylobacter coli strains isolated from humans and food/animals, including 17 isolates resistant to erythromycin, were  analyzed. A combined mismatch amplification mutation assay-PCR technique was  developed to detect the mutations A 2074 C and A 2075 G in the 23S rRNA gene  associated with erythromycin resistance. All high-level erythromycin-resistant  strains examined by DNA sequencing carried the transition mutation A 2075 G,  whereas no isolate carried the A 2074 C mutation. No mutations were found among  the susceptible and low-level erythromycin-resistant strains.</t>
  </si>
  <si>
    <t>99-103</t>
  </si>
  <si>
    <t>Place: Netherlands PMID: 15927294</t>
  </si>
  <si>
    <t>Animals; Chickens; Humans; Swine; *Point Mutation; Drug Resistance, Bacterial/*genetics; Poultry Products/microbiology; Campylobacter Infections/microbiology; Polymerase Chain Reaction/*methods; RNA, Ribosomal, 23S/genetics; Erythromycin/*pharmacology; RNA, Bacterial/genetics; Campylobacter jejuni/*drug effects/genetics; Campylobacter coli/*drug effects/genetics</t>
  </si>
  <si>
    <t>GDPAMT22</t>
  </si>
  <si>
    <t>Wang, YR; Chen, Q; Cui, SH; Xu, X; Zhu, JH; Luo, HP; Wang, D; Li, FQ</t>
  </si>
  <si>
    <t>Enumeration and Characterization of Salmonella Isolates from Retail Chicken Carcasses in Beijing, China</t>
  </si>
  <si>
    <t>10.1089/fpd.2013.1586</t>
  </si>
  <si>
    <t>Epidemiological reports have implicated contaminated raw or undercooked chicken as primary vehicles of Salmonella transmission to human beings. Risk assessments relating to Salmonella contamination of poultry products in China are frequently hampered by the lack of quantitative data. In this study, whole chicken carcasses (n=395) were collected from the retail markets of Beijing, and the level of Salmonella contamination was enumerated by most probable number (MPN) analysis and all Salmonella isolates were further characterized for their serotypes and antimicrobial resistance. Overall, 49.9% (197/395) of the retail whole chicken carcasses were contaminated by Salmonella and the MPN values ranged from 1.5 to &gt;550 MPN/100g. The 50% percentile of Salmonella MPN value was 7.5 MPN/100g in chicken carcass. The predominant serotypes isolated were Salmonella Enteritidis (n=309, 94 samples), Salmonella Indiana (n=205, 54 samples) and Salmonella Infantis (n=89, 23 samples). Multidrug-resistant Salmonella isolates were recovered from 100 chicken carcass samples; 102 isolates (from 41 chicken carcasses) even showed resistance to both ciprofloxacin and cefotaxime. Our findings showed a high prevalence of Salmonella contamination in retail chicken carcasses, which could be a source of exposure for consumers to multidrug-resistant isolates. This study provided baseline enumeration data for the risk assessment and evaluation of new control measures of Salmonella contamination in retail chicken products.</t>
  </si>
  <si>
    <t>126-132</t>
  </si>
  <si>
    <t>WOS:000331084800006</t>
  </si>
  <si>
    <t>GDRMBV5G</t>
  </si>
  <si>
    <t>Gunther, Nereus W. 4th; He, Yiping; Fratamico, Pina</t>
  </si>
  <si>
    <t>Effects of polyphosphate additives on the pH of processed chicken exudates and the survival of Campylobacter.</t>
  </si>
  <si>
    <t>10.4315/0362-028X.JFP-10-510</t>
  </si>
  <si>
    <t>Campylobacter spp. are nutritionally fastidious organisms that are sensitive to normal atmospheric oxygen levels and lack homologues of common cold shock genes.  At first glance, these bacteria seem ill equipped to persist within food products  under processing and storage conditions; however, they survive in numbers  sufficient to cause the largest number of foodborne bacterial disease annually. A  mechanism proposed to play a role in Campylobacter survival is the addition of  polyphosphate-containing marinades during poultry processing. Campylobacter  jejuni and Campylobacter coli strains incubated in chicken exudates collected  from poultry treated with a marinade demonstrated considerable survival  advantages (1 to 4 log CFU/ml) over the same strains incubated in chicken exudate  from untreated birds. Polyphosphates, which constitute a large portion of the  commercial poultry marinades, were shown to account for a majority of the  observed influence of the marinades on Campylobacter survival. When six different  food grade polyphosphates (disodium pyrophosphate, tetrasodium pyrophosphate,  pentasodium triphosphate, sodium polyphosphate, monosodium phosphate, and  trisodium phosphate) were utilized to compare the survival of Campylobacter  strains in chicken exudate, significant differences were observed with regard to  Campylobacter survival between the different polyphosphates. It was then  determined that the addition of polyphosphates to chicken exudate increased the  pH of the exudate, with the more sodiated polyphosphates increasing the pH to a  greater degree than the less sodiated polyphosphates. It was confirmed that the  change in pH mediated by polyphosphates is responsible for the observed increases  in Campylobacter survival.</t>
  </si>
  <si>
    <t>1735-1740</t>
  </si>
  <si>
    <t>Place: United States PMID: 22004823</t>
  </si>
  <si>
    <t>Animals; Chickens; Humans; Colony Count, Microbial; Consumer Product Safety; chicken; *Campylobacter; human; animal; bacterial count; article; drug effect; microbial viability; *food handling; methodology; product safety; food contamination/an [Drug Analysis]; food contamination/pc [Prevention]; *Hydrogen-Ion Concentration; *pH; *polyphosphate/pd [Pharmacology]; growth, development and aging; Food Contamination/analysis/prevention &amp; control; Food Handling/*methods; Microbial Viability/drug effects; Campylobacter/*drug effects/*growth &amp; development; Polyphosphates/*pharmacology</t>
  </si>
  <si>
    <t>GDZ9SU2C</t>
  </si>
  <si>
    <t>Zang, Xiaoqi; Lv, Hongyue; Huang, Pingyu; Sun, Zhichu; Gu, Chen; Ding, Wei; Jiao, Xinan; Huang, Jinlin</t>
  </si>
  <si>
    <t>Genomic Insights into Pangenome and Antimicrobial Resistance in Campylobacter spp. Isolated from Chickens at Specific Growth Stages.</t>
  </si>
  <si>
    <t>10.1089/fpd.2023.0008</t>
  </si>
  <si>
    <t>Improved understanding of the genetic basis of Campylobacter spp. colonization of poultry at specific growth stage is the key to developing a farm-based strategy  to prevent flock colonization. In this study, 39 Campylobacter spp. strains  (chicken isolates, n = 29; environmental isolates, n = 10) were collected from  six marked chickens at the growth stage from week 7 to week 13. Then, we use  comparative genomics techniques to analyze the temporal genomic characteristics  of Campylobacter spp. in individual chickens across a production cycle. Genotype,  average nucleotide identity (ANI), and phylogenetic trees all indicated the  evolutionary relationships between the strains from different sampling weeks. The  clustering of isolates was not dependent on sampling time and sample source,  indicating that strains could persist over several weeks in a flock. Notably, 10  antimicrobial resistance (AMR) genes were identified in the genome of  Campylobacter coli isolates, and the genomes of isolates sampled at week 11  harbored fewer AMR genes and insertion sequences (IS) than the isolates from  other weeks. Consistent with this, pangenome-wide association analysis  demonstrated that gene acquisition and loss could happen at week 11 and week 13.  These genes were mainly associated with cell membrane biogenesis, ion metabolism,  and DNA replication, suggesting that genomic change may be related to  Campylobacter adaptive response. This is a novel study focused on the genetic  changes occurring in Campylobacter spp. isolates in a particular space and time;  it highlights that accessory genes and AMR genes were overall stable at chicken  farm, which will help us understand the survival and the transmission route of  Campylobacter spp. better, and have the potential to inform the strategy on the  safety control of market-ready chickens.</t>
  </si>
  <si>
    <t>303-312</t>
  </si>
  <si>
    <t>Place: United States PMID: 37318846</t>
  </si>
  <si>
    <t>Animals; Chickens; whole genome sequencing; *Campylobacter; *Campylobacter jejuni; comparative genomics; Phylogeny; article; Campylobacter coli; nonhuman; animal experiment; *antibiotic resistance; Antimicrobial resistance; bacterial strain; bacterial growth; bacterium isolate; genotype; *whole genome sequencing; phylogenetic tree; Genomics; *Anti-Infective Agents; cell membrane; *Gallus gallus; nucleotide; *growth curve; *pangenome; accessory gene; DNA replication; gene insertion sequence; membrane formation; Anti-Bacterial Agents/pharmacology; Drug Resistance, Bacterial/genetics; *Campylobacter Infections/veterinary; Campylobacter colonization; Chicken specific growth stage; Pangenome-wide association analysis; sequence types</t>
  </si>
  <si>
    <t>GEES2FA8</t>
  </si>
  <si>
    <t>Young, Ian; Rajić, Andrijana; Letellier, Ann; Cox, Bill; Leslie, Mira; Sanei, Babak; McEwen, Scott A.</t>
  </si>
  <si>
    <t>Knowledge and attitudes toward food safety and use of good production practices among Canadian broiler chicken producers.</t>
  </si>
  <si>
    <t>10.4315/0362-028x-73.7.1278</t>
  </si>
  <si>
    <t>Provincial broiler-chicken marketing boards in Canada have recently implemented an on-farm food safety program called Safe, Safer, Safest. The purpose of this  study was to measure broiler chicken producers' attitudes toward the program and  food safety topics and use of highly recommended good production practices (GPP).  Mailed and Web-based questionnaires were administered to all producers registered  in British Columbia, Ontario, and Quebec in 2008. The response percentage was  33.2% (642 of 1,932). Nearly 70% of respondents rated the program as effective in  producing safe chicken, and 49.1% rated the program requirements as easy to  implement. Most respondents (92.9%) reported that they do not raise other poultry  or keep birds as pets, and 79.8% reported that they clean and disinfect their  barns between each flock cycle. Less than 50% of respondents reported that  visitors wash their hands or change their clothes before entering barns, 38.4%  reported that catching crews wear clean clothes and boots, and 35.8% reported  that a crew other than from the hatchery places chicks. Respondents who rated the  program requirements as effective or easy to implement were more likely to report  the use of five of six highly recommended GPP. Only 21.1% of respondents  indicated that Campylobacter can be transmitted from contaminated chicken meat to  humans, and 26.6% believed that antimicrobial use in their industry is linked to  antimicrobial resistance in humans. Continuing education of producers should  focus on improving their awareness of these issues, while mandatory GPP should  include those that are known to be effective in controlling Campylobacter and  Salmonella in broiler chicken flocks.</t>
  </si>
  <si>
    <t>1278-1287</t>
  </si>
  <si>
    <t>Place: United States PMID: 20615340</t>
  </si>
  <si>
    <t>Animals; Campylobacter; Humans; Salmonella; Canada; safety; Consumer Product Safety; Campylobacter/isolation &amp; purification; Chickens/*microbiology; Hygiene; Salmonella/isolation &amp; purification; Surveys and Questionnaires; human; animal; isolation and purification; microbiology; Food Contamination/*prevention &amp; control; article; hygiene; *chicken; *food handling; methodology; standard; questionnaire; animal disease; animal husbandry; bird disease/ep [Epidemiology]; campylobacteriosis/ep [Epidemiology]; *food contamination/pc [Prevention]; *infection control; bird disease/pc [Prevention]; campylobacteriosis/pc [Prevention]; *attitude to health; animal salmonellosis/pc [Prevention]; animal salmonellosis/ep [Epidemiology]; *Health Knowledge, Attitudes, Practice; Poultry Diseases/epidemiology/microbiology/prevention &amp; control; Animal Husbandry/methods/standards; Campylobacter Infections/epidemiology/microbiology/prevention &amp; control/veterinary; Communicable Disease Control/*standards; Food Handling/*methods; Salmonella Infections, Animal/epidemiology/microbiology/prevention &amp; control</t>
  </si>
  <si>
    <t>GEG8BUUH</t>
  </si>
  <si>
    <t>Moore, J.E.; Wilson, T.S.; Wareing, D.R.A.; Murphy, P.G.</t>
  </si>
  <si>
    <t>Occurrence and characterization of thermophilic campylobacter spp. in a poultry processing plant in Northern Ireland</t>
  </si>
  <si>
    <t>Irish Veterinary Journal</t>
  </si>
  <si>
    <t>https://www.scopus.com/inward/record.uri?eid=2-s2.0-0037317537&amp;partnerID=40&amp;md5=a245e271edf11ea70efd48511cfbf545</t>
  </si>
  <si>
    <t>GEHGQ67Y</t>
  </si>
  <si>
    <t>Little, C.; Gillespie, I.; de Louvois, J.; Mitchell, R.</t>
  </si>
  <si>
    <t>Microbiological investigation of halal butchery products and butchers' premises.</t>
  </si>
  <si>
    <t>https://www.scopus.com/inward/record.uri?eid=2-s2.0-0033142569&amp;partnerID=40&amp;md5=14271052845c3e19cc93a0c7c9f52c78</t>
  </si>
  <si>
    <t>114-118</t>
  </si>
  <si>
    <t>GESFFE2L</t>
  </si>
  <si>
    <t>Smialek, Marcin; Burchardt, Szymon; Koncicki, Andrzej</t>
  </si>
  <si>
    <t>The influence of probiotic supplementation in broiler chickens on population and carcass contamination with Campylobacter spp. - Field study.</t>
  </si>
  <si>
    <t>10.1016/j.rvsc.2018.03.009</t>
  </si>
  <si>
    <t>Campylobacter spp. is a food-borne pathogen occurring all over the world. According to European Food Safety Authority, in Europe, in 2015 the number of  recorded and confirmed cases of Campylobacter spp. infections in humans has  reached approximately 230,000. Poultry and poultry meat are considered to be the  main sources of human infection, which triggers the discussion about the  possibility of imposing obligatory control of Campylobacter spp. population at  the level of primary poultry production. Recently, the use of probiotics in  poultry is considered as a very promising alternative that could reduce infection  rate in broiler chickens with Campylobacter spp. Although, there were some  approaches made in vivo, up to date, there were no studies that would evaluate  those issues under field conditions. A study was carried out in order to  determine the feasibility of reducing infection rate in broiler chickens with  Campylobacter spp. raised at a commercial farm, by the addition of multispecies  probiotic (Lavipan, JHJ, Poland) that composed of Lactococcus lactis,  Carnobacterium divergens, Lactobacillus casei, Lactobacillus plantarum and  Saccharomyces cerevisae to the feed. Results of our study indicate that probiotic  (Lavipan) added to a feed for broiler chickens was capable to reduce the extent  of Campylobacter spp. invasion in the gastrointestinal tract of birds and,  resultantly, to diminish contamination level in bird environment, which  eventually contributed to the improved hygienic parameters of analyzed poultry  carcasses. Additionally, this probiotic displayed promising immunomodulatory  properties that may improve the effectiveness of the specific prophylaxis program  applied in a flock of broiler chickens.</t>
  </si>
  <si>
    <t>312-316</t>
  </si>
  <si>
    <t>Place: England PMID: 29567598</t>
  </si>
  <si>
    <t>Animals; Campylobacter; Humans; Campylobacter spp.; carcass; chicken; *Campylobacter; *Chickens; article; nonhuman; Broiler chickens; animal food; *broiler; infection rate; gastrointestinal tract; Saccharomyces cerevisiae; *diet supplementation; *Food Contamination; microbial population dynamics; Lactobacillus plantarum; risk reduction; immunomodulation; *probiotic agent/pd [Pharmacology]; Lactococcus lactis; feasibility study; Humoral immunity; Probiotic supplementation; species composition; species invasion; *Probiotics; Lactobacillus casei; Carnobacterium; Carnobacterium divergens; lavipan; Campylobacter Infections/epidemiology/prevention &amp; control/transmission/*veterinary; Poultry Diseases/*epidemiology/prevention &amp; control/transmission; Zoonoses/microbiology</t>
  </si>
  <si>
    <t>GF63DE4D</t>
  </si>
  <si>
    <t>Vizzier-Thaxton, Y.; Cox, N. A.; Richardson, L. J.; Buhr, R. J.; McDaniel, C. D.; Cosby, D. E.; Wilson, J. L.; Bourassa, D. V.; Ard, M. B.</t>
  </si>
  <si>
    <t>Apparent attachment of Campylobacter and Salmonella to broiler breeder rooster spermatozoa.</t>
  </si>
  <si>
    <t>10.1093/ps/85.4.619</t>
  </si>
  <si>
    <t>It has been demonstrated that horizontal and vertical transmission of Salmonella and Campylobacter can occur in broiler breeder flocks. The mechanism of this  transmission is still unclear. Previously negative broiler breeder flocks have  been reported to become positive with Salmonella, Campylobacter, or both after  the introduction of "spike" roosters at 45 wk of age. To determine whether the  rooster semen is a possible source of transmission to hens for colonization, we  evaluated the association of both Salmonella and Campylobacter spp. to segments  (head, midpiece, and tail) of individual spermatozoa after artificial  inoculation. Salmonella typhimurium, Salmonella heidelberg, and Salmonella  montevideo, or Campylobacter jejuni (in 0.85% saline) was added to a freshly  collected (by abdominal massage) aliquot of pooled semen from roosters housed in  individual cages. The semen and bacteria solutions were incubated 1 h at room  temperature. Samples were fixed using Karnosvsky and Zamboni fixatives for 24 h  prior to centrifuging and rinsing in 0.1 M cacodylate x HCl buffer. Individual  aliquot samples were then subjected to both scanning (JSM-5800) and transmission  (JEM-1210) electron microscopy. The scanning electron microscopy showed that  Salmonella was associated with all 3 segments (head, midpiece, and tail) of the  spermatozoa and apparently equally distributed. Campylobacter was mainly  associated with the midpiece and tail segments; few isolates were located on the  head segment. The transmission electron microscopy showed apparent attachment of  Salmonella and Campylobacter to the spermatozoa.</t>
  </si>
  <si>
    <t>619-624</t>
  </si>
  <si>
    <t>Place: England PMID: 16615345</t>
  </si>
  <si>
    <t>Animals; Male; Chickens/*microbiology; *Bacterial Adhesion; Campylobacter Infections/transmission/veterinary; Campylobacter/*physiology/ultrastructure; Insemination, Artificial/veterinary; Salmonella Infections, Animal/transmission; Salmonella/*physiology/ultrastructure; Spermatozoa/*microbiology/ultrastructure</t>
  </si>
  <si>
    <t>GFHJPN37</t>
  </si>
  <si>
    <t>Brevet-Coupé, F.; Watine, J.; Hacini, J.; Marty, N.; Brevet, E.; Guérin, B.; Fabre, L.</t>
  </si>
  <si>
    <t>[Are chicken suspected? Apropos of a case with recurrent Campylobacter fetus subsp. fetus peritonitis].</t>
  </si>
  <si>
    <t>Annales de biologie clinique</t>
  </si>
  <si>
    <t>0003-3898</t>
  </si>
  <si>
    <t>607-609</t>
  </si>
  <si>
    <t>Ann Biol Clin (Paris)</t>
  </si>
  <si>
    <t>Place: France PMID: 9499923</t>
  </si>
  <si>
    <t>Animals; Humans; Aged; Male; Chickens/*microbiology; Bacterial Typing Techniques; Campylobacter Infections/*transmission; Recurrence; *Campylobacter fetus/classification; Peritoneal Dialysis, Continuous Ambulatory; Peritonitis/*etiology/microbiology</t>
  </si>
  <si>
    <t>GFRJT5TV</t>
  </si>
  <si>
    <t>Northcutt, J. K.; Berrang, M. E.; Dickens, J. A.; Fletcher, D. L.; Cox, N. A.</t>
  </si>
  <si>
    <t>Effect of broiler age, feed withdrawal, and transportation on levels of coliforms, Campylobacter, Escherichia coli and Salmonella on carcasses before and  after immersion chilling.</t>
  </si>
  <si>
    <t>10.1093/ps/82.1.169</t>
  </si>
  <si>
    <t>A study was conducted to determine effects of bird age at slaughter, feed withdrawal, and transportation on levels of coliforms, Campylobacter, Escherichia  coli, and Salmonella on carcasses before and after immersion chilling. Broilers  were processed at 42, 49, and 56 d of age after a 12-h feed withdrawal period or  a 0-h feed withdrawal period (full fed). At each age, broilers were processed  from two commercial farms previously identified as Campylobacter positive. One  week before slaughter, broilers were gavaged with nalidixic acid-resistant  Salmonella. During bleeding, cotton plugs were inserted into the cloaca of each  carcass. Whole-carcass rinses (WCR) were performed before and after immersion  chilling with 20 ppm sodium hypochlorite, and rinses were analyzed for coliforms,  Campylobacter, E. coli and Salmonella. Log10 counts for coliforms, Campylobacter,  and E. coli were (P &lt; 0.05) affected by bird age at slaughter. Feed withdrawal  (FW) affected only Campylobacter on carcasses of older broilers (56 d of age).  Chilling with sodium hypochlorite resulted in log10 reductions of 1.2, 1.3, 1.4,  and 0.5 for coliforms, Campylobacter, E. coli, and Salmonella, respectively.  Under the conditions of this experiment, it appears that contamination on the  exterior of birds entering the processing facility is critical to carcass  bacterial counts. Moreover, carcass bacterial counts did not vary when microbial  counts of broilers were comparable. FW may increase prechill carcass counts for  E. coli and Campylobacter, but it appears to have no effect on postchill carcass  counts when sodium hypochlorite is used in the chilling operation.</t>
  </si>
  <si>
    <t>Place: England PMID: 12580262</t>
  </si>
  <si>
    <t>*Aging; *Food Deprivation; *Transportation; Animals; Campylobacter/isolation &amp; purification; Chickens/microbiology/*physiology; Cold Temperature; Colony Count, Microbial; Enterobacteriaceae/*isolation &amp; purification; Escherichia coli/isolation &amp; purification; Meat/*microbiology; Salmonella/isolation &amp; purification</t>
  </si>
  <si>
    <t>GFWE6SU6</t>
  </si>
  <si>
    <t>Kampelmacher, E. H.</t>
  </si>
  <si>
    <t>Gordon memorial lecture. Poultry disease and public health.</t>
  </si>
  <si>
    <t>10.1080/00071668708416931</t>
  </si>
  <si>
    <t>The development of the poultry industry and the consumption of poultry meat is traced over the past quarter of a century and related to the increased incidence  of food poisoning in man. Factors affecting the spread of the main poultry  pathogens which are of human significance are discussed. The pathogens considered  are salmonella, campylobacter, staphylococci and clostridia. Various preventative  measures are considered including rearing procedures for poultry, decontamination  methods and education of the public. It is concluded that one of the most  effective measures is irradiation of poultry and poultry products. The  difficulties of introducing this control measure are recognised. It is concluded  that more effective application of existing control methods would greatly reduce  the hazards to public health.</t>
  </si>
  <si>
    <t>1987-03</t>
  </si>
  <si>
    <t>Place: England PMID: 3567687</t>
  </si>
  <si>
    <t>Animals; Campylobacter; Humans; Poultry; Salmonella; Public Health; *Food Microbiology; *Meat; Staphylococcus; Clostridium; Poultry Diseases/*microbiology/prevention &amp; control/transmission; Bacterial Infections/transmission/*veterinary</t>
  </si>
  <si>
    <t>GFWEL2CB</t>
  </si>
  <si>
    <t>Wingstrand, Anne; Neimann, Jakob; Engberg, Jørgen; Nielsen, Eva Møller; Gerner-Smidt, Peter; Wegener, Henrik C.; Mølbak, Kåre</t>
  </si>
  <si>
    <t>Fresh chicken as main risk factor for campylobacteriosis, Denmark.</t>
  </si>
  <si>
    <t>10.3201/eid1202.050936</t>
  </si>
  <si>
    <t>We report the findings of a case-control study of risk factors for sporadic cases of human campylobacteriosis in Denmark. In 3 different analytical models, the  main domestic risk factor identified was eating fresh, unfrozen chicken.  Specifically, 28 of 74 domestically acquired case-patients were exposed to fresh  chicken compared with 21 of 114 controls (multivariate matched odds ratio 5.8;  95% confidence interval 2.1-15.9). In contrast, a risk from eating other poultry,  including previously frozen chicken, was only indicated from borderline  significant 2-factor interactions. The marked increase in consumption of fresh,  unfrozen poultry in Denmark during the 1990s likely contributed substantially to  the increasing incidence of human campylobacteriosis in this period.</t>
  </si>
  <si>
    <t>280-285</t>
  </si>
  <si>
    <t>Place: United States PMID: 16494755  PMCID: PMC3373097</t>
  </si>
  <si>
    <t>Animals; Food Microbiology; Humans; poultry; Risk Factors; risk factor; Denmark; Chickens/*microbiology; chicken; Case-Control Studies; human; meat; article; controlled study; *campylobacteriosis; infection risk; *Gram negative infection; major clinical study; food intake; case control study; multivariate analysis; confidence interval; eating; Poultry Diseases/epidemiology/*microbiology; *Campylobacter Infections/epidemiology/microbiology/veterinary; Campylobacter/*isolation &amp; purification; Denmark/epidemiology; Food Handling/*methods</t>
  </si>
  <si>
    <t>GG47DHXH</t>
  </si>
  <si>
    <t>Van Looveren, M; Daube, G; De Zutter, L; Dumont, JM; Lammens, C; Wijdooghe, M; Vandamme, P; Jouret, M; Cornelis, M; Goossens, H</t>
  </si>
  <si>
    <t>Antimicrobial susceptibilities of Campylobacter strains isolated from food animals in Belgium</t>
  </si>
  <si>
    <t>10.1093/jac/48.2.235</t>
  </si>
  <si>
    <t>Campylobacter spp. are a frequent cause of diarrhoea in man, originating mostly from poultry. It has been suggested that the veterinary use of antibiotics is largely responsible for resistance in human isolates, particularly to quinolones. During a 6 month period from June to December 1998, 677 Campylobacter isolates were obtained from healthy poultry and pigs. Samples were taken at Belgian slaughterhouses. Species identification was performed by biochemical tests, multiplex PCR and SDS-PAGE of whole-cell proteins. The in vitro susceptibility to six antimicrobial drugs was determined by the agar dilution method. Campylobacter jejuni was found more often in poultry than Campylobacter coli (79% C. jejuni versus 21% C. coli). In pigs the situation was reversed (6 versus 94%). Erythromycin resistance was significantly higher (P &lt; 0.05) in C. coli, particularly in C. coli isolated from pigs (67.2%). Alarmingly high rates of resistance to ciprofloxacin were also noted, particularly for C. coli from broilers (62.1%). The latter indicates that resistance of Campylobacter in humans could derive from animals.</t>
  </si>
  <si>
    <t>235-240</t>
  </si>
  <si>
    <t>WOS:000170704600010</t>
  </si>
  <si>
    <t>GG7BGRBS</t>
  </si>
  <si>
    <t>Liang, L; Carrigy, NB; Kariuki, S; Muturi, P; Onsare, R; Nagel, T; Vehring, R; Connerton, PL; Connerton, IE</t>
  </si>
  <si>
    <t>Development of a Lyophilization Process for Campylobacter Bacteriophage Storage and Transport</t>
  </si>
  <si>
    <t>10.3390/microorganisms8020282</t>
  </si>
  <si>
    <t>Bacteriophages are a sustainable alternative to control pathogenic bacteria in the post-antibiotic era. Despite promising reports, there are still obstacles to phage use, notably titer stability and transport-associated expenses for applications in food and agriculture. In this study, we have developed a lyophilization approach to maintain phage titers, ensure efficacy and reduce transport costs of Campylobacter bacteriophages. Lyophilization methods were adopted with various excipients to enhance stabilization in combination with packaging options for international transport. Lyophilization of Eucampyvirinae CP30A using tryptone formed a cake that limited processing titer reduction to 0.35 +/- 0.09 loglo PFU mL(-1). Transmission electron microscopy revealed the initial titer reduction was associated with capsid collapse of a subpopulation. Freeze-dried phages were generally stable under refrigerated vacuum conditions and showed no significant titer changes over 3 months incubation at 4 degrees C (p = 0.29). Reduced stability was observed for lyophilized phages that were incubated either at 30 degrees C under vacuum or at 4 degrees C at 70% or 90% relative humidity. Refrigerated international transport and rehydration of the cake resulted in a total phage titer reduction of 0.81 +/- 0.44 log(10) PFU mL(-1). A significantly higher titer loss was observed for phages that were not refrigerated during transport (2.03 +/- 0.32 log(10) PFU mL(-1)). We propose that lyophilization offers a convenient method to preserve and transport Campylobacter phages, with minimal titer reduction after the drying process.</t>
  </si>
  <si>
    <t>WOS:000519618200138</t>
  </si>
  <si>
    <t>GGKRITPQ</t>
  </si>
  <si>
    <t>Auerbach, Monika I.; Glünder, Gerhard; Weber, Rita M.</t>
  </si>
  <si>
    <t>Varying antibody responses of laying hens housed in an aviary system and in furnished cages.</t>
  </si>
  <si>
    <t>Antibody titers after vaccination against Infectious Bronchitis Virus (IBV), Newcastle Disease Virus (NDV) and after natural infection with Campylobacter were  analyzed in five trials with Lohmann Silver laying hens kept in two different  housing systems. In these studies it could be demonstrated that antibodies  against IBV and Campylobacter were in 4 out of 5 respectively in 2 out of 5  trials significantly higher in hens housed in an aviary system compared to those  kept in furnished cages. The opposite trend was observed for antibodies against  NDV which were on average significantly higher in cages. The mean mortality rate  was slightly higher in hens kept in the aviary system compared to the cage  system.</t>
  </si>
  <si>
    <t>2014-08</t>
  </si>
  <si>
    <t>Place: Germany PMID: 25080819</t>
  </si>
  <si>
    <t>Animals; Female; Animal Husbandry/*methods; Antibodies, Bacterial/*biosynthesis/blood; Antibodies, Viral/*biosynthesis/blood; Campylobacter Infections/immunology/veterinary; Campylobacter/immunology; Chickens/*immunology/physiology; Housing, Animal/*classification/standards; Infectious bronchitis virus/immunology; Newcastle disease virus/immunology; Poultry Diseases/microbiology/mortality/virology; Vaccination/*veterinary</t>
  </si>
  <si>
    <t>GGW5X3TW</t>
  </si>
  <si>
    <t>Sommer, HM; Hog, BB; Larsen, LS; Sorensen, AIV; Williams, N; Merga, JY; Cerdà-Cuéllar, M; Urdaneta, S; Dolz, R; Wieczorek, K; Osek, J; David, B; Hofshagen, M; Jonsson, M; Wagenaar, JA; Bolder, N; Rosenquist, H</t>
  </si>
  <si>
    <t>Analysis of farm specific risk factors for Campylobacter colonization of broilers in six European countries</t>
  </si>
  <si>
    <t>10.1016/j.mran.2016.06.002</t>
  </si>
  <si>
    <t>This study presents on-farm risk factors for the colonization of broiler flocks with Campylobacter based on comparable data from six European countries: Denmark, the Netherlands, Norway, Poland, Spain, and the UK. The study includes explanatory variables from a large questionnaire concerning production, farm management procedures and farm conditions, climate data on mean temperature, sunshine hours, and precipitation, as well as data on Campylobacter status of broiler flocks. All together the study comprises data from more than 600 0 flocks. The data were analysed using a generalized linear model. Due to a large number of parameters, some collinearity and relatively many missing values, the model was analysed by a method using all available cases at each step in the modelling process. The modelling process includes backwards elimination and forward selection. Several approaches were furthermore explored by applying different strategies for categorizing explanatory variables and for selecting and eliminating variables in the model. Despite national differences in broiler production, common risk factors for Campylobacter colonization of broiler flocks were identified across all six countries. These were generally related to inadequate biosecurity. Identified risk factors were: broiler houses older than 15 years, absence of anterooms and barriers in each house, shared tools between houses, long downtime, and drinker systems with bells or cups. Also, the risk of broiler flocks becoming colonized with Campylobacter was clearly affected by country. In descending order, broiler flocks were more likely to be colonized in Poland, the UK, Spain, the Netherlands, Denmark and Norway due to country specific factors that could not be explained by the identified risk factors or any other variables from the questionnaire. The seasonality observed for prevalence values was described by the monthly mean temperature reported in the study, i.e. the higher the temperature, the higher the prevalence of positive flocks. (C) 2016 Elsevier B.V. All rights reserved.</t>
  </si>
  <si>
    <t>16-26</t>
  </si>
  <si>
    <t>WOS:000503367400003</t>
  </si>
  <si>
    <t>GGYNL288</t>
  </si>
  <si>
    <t>Engberg, J; Aarestrup, FM; Taylor, DE; Gerner-Smidt, P; Nachamkin, I</t>
  </si>
  <si>
    <t>Quinolone and macrolide resistance in Campylobacter jejuni and C-coli:: Resistance mechanisms and trends in human isolates</t>
  </si>
  <si>
    <t>10.3201/eid0701.010104</t>
  </si>
  <si>
    <t>The incidence of human Campylobacter jejuni and C. coli infections has increased markedly in many parts of the world in the last decade as has the number of quinolone-resistant and, to a lesser extent, macrolide-resistant Campylobacter strains causing infections. We review macrolide and quinolone resistance in Campylobacter and track resistance trends in human clinical isolates in relation to use of these agents in food animals. Susceptibility data suggest that erythromycin and other macrolides should remain the drugs of choice in most regions, with systematic surveillance and central measures maintained, but fluoroquinolones may now be of limited use in the empiric treatment of Campylobacter infections in many regions.</t>
  </si>
  <si>
    <t>24-34</t>
  </si>
  <si>
    <t>WOS:000167029200004</t>
  </si>
  <si>
    <t>GH4SMV7R</t>
  </si>
  <si>
    <t>Salvat, G</t>
  </si>
  <si>
    <t>Prevention of public health problems related to products issued from poultry sector</t>
  </si>
  <si>
    <t>43-68</t>
  </si>
  <si>
    <t>WOS:000078429600005</t>
  </si>
  <si>
    <t>Catsaras, M; Bornet, JP</t>
  </si>
  <si>
    <t>BULLETIN DE L'ACADEMIE VETERINAIRE DE FRANCE - TOME 70 SUPPLEMENT NO 3 - 1997</t>
  </si>
  <si>
    <t>GH772EZH</t>
  </si>
  <si>
    <t>Oakeson, K.F.; Wagner, J.M.; Rohrwasser, A.; Atkinson-Dunn, R.</t>
  </si>
  <si>
    <t>Whole-genome sequencing and bioinformatic analysis of isolates from foodborne illness outbreaks of campylobacter jejuni and salmonella enterica</t>
  </si>
  <si>
    <t>Journal of Clinical Microbiology</t>
  </si>
  <si>
    <t>10.1128/JCM.00161-18</t>
  </si>
  <si>
    <t>https://www.scopus.com/inward/record.uri?eid=2-s2.0-85055612560&amp;doi=10.1128%2fJCM.00161-18&amp;partnerID=40&amp;md5=8c6b6649640472f12166a78ce342f90e</t>
  </si>
  <si>
    <t>GH7VVHBR</t>
  </si>
  <si>
    <t>Abdelrahman H.A.; Ahmed A.M.; Rana M.O.</t>
  </si>
  <si>
    <t>2550-2166 (electronic)</t>
  </si>
  <si>
    <t>10.26656/fr.2017.6%282%29.433</t>
  </si>
  <si>
    <t>https://www.myfoodresearch.com/uploads/8/4/8/5/84855864/_37__fr-2021-433_abdelrahman.pdf</t>
  </si>
  <si>
    <t>Egypt is one of the richest countries in the world producing Phoenix dactylifera fruit. Phoenix dactylifera fruit wastes are not yet extensively utilized in the industry. Chicken safety and quality are prerequisites for current meat production and a basic requirement for consumers. Therefore, this study was carried out to evaluate the effect of 2% date seed extract on the safety and quality of the chicken meat marketed in Port-Saied markets, Egypt using chemical and bacteriological parameters. A total of forty chicken carcasses were equally divided into two groups. The first group was treated by dipping the carcasses in 2% date seeds extract for 15 mins, while the second group was kept as a control. Chicken samples were evaluated after one hour of treatment, as on the 3rd, 6th, and 9th days of storage at 3+/-1degreeC. The obtained results revealed that pH, total volatile nitrogen (mg/100 g), and Thiobarbituric Acid reactive substances (mg-MDA/kg) values of treated samples were 6.4, 13.6 and 0.303 respectively on the 9th day of chilled storage. The treatment of chicken samples with 2% date seeds extract showed significantly (p&lt;0.05) lower total volatile nitrogen and Thiobarbituric Acid reactive substances values, as compared with control ones due to their content of antioxidants and phenolic compounds. Additionally, treatment with 2% date seed extracts significantly reduced the aerobic bacterial counts and extended the shelf-life of stored chicken meat to the 9th day of storage. Furthermore, using 2% date seed extract effectively improved the safety of the chicken meat as Salmonella and Campylobacter spp. were not detected in treated samples. It could be concluded from this study that additional studies are recommended to investigate the nature of the preservative materials in dates seeds extract to expand its use on an industrial scale to ensure the safety and quality of chilled chicken meat.Copyright © 2022 The Authors.</t>
  </si>
  <si>
    <t>Food Res.</t>
  </si>
  <si>
    <t>Place: Malaysia Publisher: Rynnye Lyan Resources</t>
  </si>
  <si>
    <t>Campylobacter; chicken meat; Salmonella; antibiotic resistance; Staphylococcus aureus; bacterial count; article; nonhuman; antibacterial activity; antimicrobial activity; bacterium identification; unclassified drug; *chicken; minimum inhibitory concentration; nitrogen; *safety; bacteriology; lipid oxidation; zone of inhibition; mass fragmentography; dry weight; lipid peroxidation; *chilled chicken; *date (fruit); *dates waste extract/cm [Drug Comparison]; *plant extract/cm [Drug Comparison]; *preservative; *total quality management; cell and tissue extracts; date seed extract; levofloxacin/cm [Drug Comparison]; mc1081800025; thiobarbituric acid; ultra performance liquid chromatography</t>
  </si>
  <si>
    <t>GH9QM9QQ</t>
  </si>
  <si>
    <t>Wagenaar, Jaap A.; French, Nigel P.; Havelaar, Arie H.</t>
  </si>
  <si>
    <t>Preventing Campylobacter at the source: why is it so difficult?</t>
  </si>
  <si>
    <t>10.1093/cid/cit555</t>
  </si>
  <si>
    <t>Campylobacteriosis in humans, caused by Campylobacter jejuni and Campylobacter coli, is the most common recognized bacterial zoonosis in the European Union and  the United States. The acute phase is characterized by gastrointestinal symptoms.  The long-term sequelae (Guillain-Barré syndrome, reactive arthritis, and  postinfectious irritable bowel syndrome) contribute considerably to the disease  burden. Attribution studies identified poultry as the reservoir responsible for  up to 80% of the human Campylobacter infections. In the European Union, an  estimated 30% of the human infections are associated with consumption and  preparation of poultry meat. Until now, interventions in the poultry meat  production chain have not been effectively introduced except for targeted  interventions in Iceland and New Zealand. Intervention measures (eg, biosecurity)  have limited effect or are hampered by economic aspects or consumer acceptance.  In the future, a multilevel approach should be followed, aiming at reducing the  level of contamination of consumer products rather than complete absence of  Campylobacter.</t>
  </si>
  <si>
    <t>1600-1606</t>
  </si>
  <si>
    <t>Place: United States PMID: 24014733</t>
  </si>
  <si>
    <t>Animals; Campylobacter; Food Microbiology; Humans; Iceland; poultry; Campylobacter jejuni; Public Health; Food Contamination; food safety; New Zealand; source attribution; chicken; *Campylobacter; risk assessment; United States; prevalence; human; meat; article; broiler; Campylobacter coli; nonhuman; food chain; priority journal; *campylobacteriosis/et [Etiology]; food contamination; *campylobacteriosis/ep [Epidemiology]; food processing; food intake; meat industry; disease association; Guillain Barre syndrome; *multilocus sequence typing; European Union; reactive arthritis; interventions; *campylobacteriosis/di [Diagnosis]; consumer attitude; reservoir; causal attribution; gastrointestinal symptom; irritable colon; economic aspect; Poultry/*microbiology; Food Safety/*methods; Campylobacter Infections/microbiology/*prevention &amp; control; Foodborne Diseases/*microbiology/*prevention &amp; control</t>
  </si>
  <si>
    <t>GHF8PRUL</t>
  </si>
  <si>
    <t>Skånseng, B.; Kaldhusdal, M.; Moen, B.; Gjevre, A.-G.; Johannessen, G. S.; Sekelja, M.; Trosvik, P.; Rudi, K.</t>
  </si>
  <si>
    <t>Prevention of intestinal Campylobacter jejuni colonization in broilers by combinations of in-feed organic acids.</t>
  </si>
  <si>
    <t>10.1111/j.1365-2672.2010.04766.x</t>
  </si>
  <si>
    <t>AIM: We have tested the effect of various combinations of formic acid and sorbate on Campylobacter jejuni colonization in broiler chickens to reduce the  colonization of this zoonotic pathogen in broiler chicken flocks. METHODS AND  RESULTS: Chickens were offered feed supplemented with different concentrations  and combinations of formic acid and/or potassium sorbate. We found little or no  effect on the Camp. jejuni colonization levels in chickens that were given feed  supplemented with formic acid alone. A combination of 1.5% formic acid and 0.1%  sorbate reduced the colonization of Camp. jejuni significantly, while a  concentration of 2.0% formic acid in combination with 0.1% sorbate prevented  Camp. jejuni colonization in chickens. This inhibition was replicated in two  independent trials with a combination of three different Camp. jejuni strains.  CONCLUSIONS: Our results show a novel and promising intervention strategy to  reduce the incidence of Camp. jejuni in poultry products and to obtain safer  food. SIGNIFICANCE AND IMPACT OF THE STUDY: To ensure food safety, a reduction of  the carcass contamination with Camp. jejuni through reduced colonization of this  pathogen in broiler chicken flocks is important. A range of organic acids as  additives in feed and drinking water have already been evaluated for this  purpose. However, no studies have yet shown a complete inhibition of Camp. jejuni  colonization in broiler chickens.</t>
  </si>
  <si>
    <t>1265-1273</t>
  </si>
  <si>
    <t>Place: England PMID: 20522149</t>
  </si>
  <si>
    <t>Animals; Chickens/*microbiology; *Campylobacter jejuni; Food Safety; article; broiler; nonhuman; controlled study; drug effect; bacterial strain; in vivo study; bacterial growth; herd; growth inhibition; *Animal Feed; intervention study; *bacterial colonization; Dietary Supplements; *formic acid/cb [Drug Combination]; *formic acid/dv [Drug Development]; *formic acid/pd [Pharmacology]; *sorbic acid/cb [Drug Combination]; *sorbic acid/dv [Drug Development]; *sorbic acid/pd [Pharmacology]; inhibition kinetics; Poultry Diseases/microbiology/*prevention &amp; control; Campylobacter Infections/microbiology/prevention &amp; control/*veterinary; Intestines/microbiology; Campylobacter jejuni/*drug effects/growth &amp; development; Formates/administration &amp; dosage; Sorbic Acid/administration &amp; dosage</t>
  </si>
  <si>
    <t>GHJBCXDH</t>
  </si>
  <si>
    <t>Kumar, Sanjay; Chen, Chongxiao; Indugu, Nagaraju; Werlang, Gabriela Orosco; Singh, Manpreet; Kim, Woo Kyun; Thippareddi, Harshavardhan</t>
  </si>
  <si>
    <t>Effect of antibiotic withdrawal in feed on chicken gut microbial dynamics, immunity, growth performance and prevalence of foodborne pathogens.</t>
  </si>
  <si>
    <t>10.1371/journal.pone.0192450</t>
  </si>
  <si>
    <t>Development of antibiotic resistance in foodborne pathogens, Salmonella spp. and Campylobacter, is a public health concern. Public demand to reduce the use of  sub-therapeutic antibiotic growth promoters (AGP) in poultry feeding has resulted  in greater adoption of antibiotic-free poultry production systems. There is a  need to understand the effects of AGP removal from poultry feed on gut microbiota  and its impact on prevalence of foodborne pathogens. The effect of antibiotic  withdrawal from poultry feed on gut microbial community, host performance and  immunity, and prevalence of Salmonella and Campylobacter was evaluated. Birds  were raised on three phase diets (starter [d0-22], grower [d23-35] and finisher  [d36-42]) with and without bacitracin dimethyl salicyclate (BMD). At early growth  stage, bird performance was improved (P ≤ 0.05) with BMD treatment, whereas  performance was better (P ≤ 0.05) in control group (no BMD in the feed) at the  time of commercial processing. Acetate and butyrate production was affected (P ≤  0.05) by age, whereas propionate production was affected (P ≤ 0.05) by both the  treatment and age. The bacterial communities in the cecum were more diverse (P ≤  0.001) and rich compared to the ileal communities, and they shifted in parallel  to one another as the chicks matured. Differences in diversity and species  richness were not observed (P &gt; 0.05) between the BMD-fed and control groups.  Comparing all ages, treatments and diets, the composition of cecal and ileal  bacterial communities was different (P ≤ 0.001). Inclusion of BMD in the feed did  not affect the bacterial phyla. However, predictable shift in the ileal and cecal  bacterial population at lower taxonomic level was observed in control vs BMD-fed  group. Cytokines gene expression (IL-10, IL-4, IFN-γ, beta-defensin, and TLR-4)  was affected (P≤ 0.05) in the BMD-fed group at early stages of growth. The  prevalence of foodborne pathogens, Campylobacter spp. and Salmonella spp. showed  higher abundance in the ilea of BMD-fed chicks compared to control group.  Overall, this study provided insight of the impact of AGP supplementation in the  feed on gut microbial modulations, bird performance, host immunity and pathogen  prevalence. This information can assist in designing alternative strategies to  replace antibiotics in modern poultry production and for food safety.</t>
  </si>
  <si>
    <t>e0192450</t>
  </si>
  <si>
    <t>Place: United States PMID: 29444134  PMCID: PMC5812630</t>
  </si>
  <si>
    <t>Animals; Campylobacter; Chickens; Salmonella; *Food Microbiology; chicken; prevalence; article; broiler; nonhuman; controlled study; polymerase chain reaction; animal experiment; bacterial virulence; Gene Expression; cecum; male; animal tissue; *animal food; age; *intestine flora; high throughput sequencing; microbial community; microbial diversity; *antibiotic agent; gene targeting; bacitracin; diet; Real-Time Polymerase Chain Reaction; *Animal Feed; RNA 16S/ec [Endogenous Compound]; quantitative analysis; *growth; *infectious agent; gamma interferon/ec [Endogenous Compound]; gene expression; interleukin 10/ec [Endogenous Compound]; beta defensin/ec [Endogenous Compound]; toll like receptor 4/ec [Endogenous Compound]; interleukin 4/ec [Endogenous Compound]; *microbial population dynamics; salicylic acid; *Growth; *immunity; RNA, Ribosomal, 16S/genetics; Cytokines/genetics; Intestines/immunology/*microbiology; Bacitracin/administration &amp; dosage; Microbiota/genetics</t>
  </si>
  <si>
    <t>GHSXZXXU</t>
  </si>
  <si>
    <t>Arsenault, Julie; Letellier, Ann; Quessy, Sylvain; Boulianne, Martine</t>
  </si>
  <si>
    <t>Prevalence and risk factors for Salmonella and Campylobacter spp. carcass contamination in broiler chickens slaughtered in Quebec, Canada.</t>
  </si>
  <si>
    <t>10.4315/0362-028x-70.8.1820</t>
  </si>
  <si>
    <t>An observational study was conducted to estimate prevalence and risk factors for Salmonella and Campylobacter spp. carcass contamination in broiler chickens.  Eighty-two lots were sampled in four slaughterhouses located in the province of  Québec, Canada, over a 10-month period. Carcass contamination was evaluated by  the carcass rinse technique for about 30 birds per lot. Exposure to potential  risk factors was evaluated based on data from questionnaires, meteorology, and  cecal cultures. Multivariable binomial negative regression models were used for  risk factor analysis at the lot level. The prevalence of Salmonella-positive  carcasses was 21.2% (95% confidence interval: 15.7 to 26.7%). Significant risk  factors (P &lt; 0.05) associated with a higher proportion of positive carcasses  within lots were Salmonella-positive cecal culture, low rainfall during  transportation to the slaughterhouse, temperature of &gt; or = 0 degree C during  transportation to the slaughterhouse, and a &gt; or = 4-h waiting period in shipping  crates before slaughtering. The prevalence of Campylobacter-positive carcasses  was 35.8% (95% confidence interval: 27.1 to 44.5%). Lots containing birds with  Campylobacter-positive cecal culture results, lots of birds that were slaughtered  at the end of the week, and lots with at least 20% of birds with digestive  contents detected in the jejunum at time of slaughtering had a significantly  higher proportion (P &lt; 0.05) of contaminated carcasses. These results support the  importance of preharvest control measures implemented during rearing to reduce  contamination of the final product. Weather during transportation to slaughter  and the day of the week that birds were slaughtered also were associated with  carcass contamination; further studies are needed to determine the underlying  mechanisms by which these factors influence carcass contamination.</t>
  </si>
  <si>
    <t>1820-1828</t>
  </si>
  <si>
    <t>Place: United States PMID: 17803137</t>
  </si>
  <si>
    <t>Animals; Food Microbiology; Humans; Risk Assessment; Canada; safety; Colony Count, Microbial; Consumer Product Safety; Chickens/*microbiology; Food Contamination/*analysis; Prevalence; *Campylobacter; risk assessment; prevalence; human; *food contamination/an [Drug Analysis]; animal; bacterial count; isolation and purification; microbiology; article; *Salmonella; *chicken; food control; Weather; *slaughterhouse; standard; weather; Quebec; Campylobacter/*isolation &amp; purification; Salmonella/*isolation &amp; purification; Abattoirs/*standards</t>
  </si>
  <si>
    <t>GI3ZA2V5</t>
  </si>
  <si>
    <t>Alvseike, O; Prieto, M; Torkveen, K; Ruud, C; Nesbakken, T</t>
  </si>
  <si>
    <t>Meat inspection and hygiene in a Meat Factory Cell - An alternative concept</t>
  </si>
  <si>
    <t>10.1016/j.foodcont.2018.02.014</t>
  </si>
  <si>
    <t>The Meat Factory Cell (MFC) concept differs from conventional abattoirs by partly working in cell stations instead of production lines. It combines and merges elements of today's separate processes and disciplines, namely "slaughter" and "meat primal cutting", and "disassembles" the carcass from outside-in where limbs, neck, back and loin are removed before internal organs. The aim of this work is to qualitatively assess future meat inspection and hygiene of pork carcasses in the MFC. A holistic assessment of the carcass parts is needed to interpret the significance of findings on separate parts. The MFC offers some opportunities for targeted inspection with cutting edge diagnostic technology. Improved hygiene is expected from the MFC concept due to the fact that limbs, neck and loin are removed first and are not subject to faecal contamination from intestinal content. The MFC provides opportunities for customized chilling regime for different parts, targeted decontamination or pathogen killing processing, which should contribute to safer meat products and less energy consumption. We expect that the MFC approach will potentially fulfill the principles of Codex alimentarius and will improve public health compared to conventional slaughter and meat inspection. (C) 2018 The Authors. Published by Elsevier Ltd.</t>
  </si>
  <si>
    <t>32-39</t>
  </si>
  <si>
    <t>WOS:000432100800006</t>
  </si>
  <si>
    <t>GIHMX6L9</t>
  </si>
  <si>
    <t>Fajó-Pascual, Marta; Godoy, Pere; Ferrero-Cáncer, Miguel; Wymore, Katie</t>
  </si>
  <si>
    <t>Case-control study of risk factors for sporadic Campylobacter infections in northeastern Spain.</t>
  </si>
  <si>
    <t>European journal of public health</t>
  </si>
  <si>
    <t>1464-360X 1101-1262</t>
  </si>
  <si>
    <t>10.1093/eurpub/ckp206</t>
  </si>
  <si>
    <t>BACKGROUND: An age-matched case-control study was conducted in northeastern Spain to identify major risk factors for sporadic Campylobacter infections and their  relative importance. METHODS: Cases were aged &gt;6 months, residents of Sector  Sanitario Huesca with diarrhea and confirmed culture of Campylobacter not related  to outbreak. For each case &lt;15 years of age, the patient closest in age to the  case was selected from the medical records of the case's pediatrician to serve as  a control. If the case was &gt;or=15 years of age, the control was nominated by the  case. RESULTS: Eighty one cases (median age 2.3 years, 79% &lt;15 years) and 81  controls were enrolled. Three exposures, in the 7 days prior to symptom onset,  were independent predictors for illness after multivariate conditional logistic  regression analysis: consuming three or more times chicken [odds ratio  (OR)(adjusted) = 6.1; confidence interval (CI): 2.0-18.5; population attributable  fraction (PAF) = 36.1%], consuming sliced deli meat unhygienically handled at  retail stores (OR(adjusted) = 4.1; CI: 1.2-13.2; PAF = 24.5%) and contact with  animals (OR(adjusted) = 2.8; CI: 1.1-7.3; PAF = 19. 0%). Among cases &lt;15 years of  age, only consuming chicken &gt;or=3 times (OR(adjusted) = 7.8; CI: 2.2-26.7; PAF =  43.6%) and contact with animals (OR(adjusted) = 3.7; CI: 1.2-11.0; PAF = 25.1%)  were independent predictors for disease. Consuming sliced deli meat  unhygienically handled at retail stores was significantly more frequent among  &lt;15-year age group (56.3% versus 26.6.0%, P = 0.04). CONCLUSION: A control  programme for Campylobacter in the food chain and targeted food-safety education  to prevent cross-contamination seem warranted to decrease the opportunity of  human exposure to the pathogen in northeastern Spain.</t>
  </si>
  <si>
    <t>443-448</t>
  </si>
  <si>
    <t>Eur J Public Health</t>
  </si>
  <si>
    <t>Place: England PMID: 20034929</t>
  </si>
  <si>
    <t>Humans; Adolescent; Adult; Child; Child, Preschool; Infant; Risk Factors; Case-Control Studies; Age Distribution; Analysis of Variance; Environmental Exposure; Campylobacter/*isolation &amp; purification; Spain/epidemiology; Campylobacter Infections/*epidemiology; Foodborne Diseases/epidemiology</t>
  </si>
  <si>
    <t>GIJCB6QV</t>
  </si>
  <si>
    <t>Aydin, N; Akan, M; Sareyyüpoglu, B; Tel, OY</t>
  </si>
  <si>
    <t>Penetration of bacterial pathogens through the eggshell</t>
  </si>
  <si>
    <t>ANKARA UNIVERSITESI VETERINER FAKULTESI DERGISI</t>
  </si>
  <si>
    <t>1300-0861</t>
  </si>
  <si>
    <t>In this study, investigation of penetration of some bacterial human pathogens through eggshells of embryonated and market eggs was aimed. In the study, Escherichia coli, Salmonella enteriditis and Campylobacter jejuni strains isolated from chickens were used. Triplicate trials were performed with four groups of 80 eggs, one of which was the control group. Fresh cultures of Escherichia coli, Salmonella enteritidis and Campylobacter jejuni strains were swabbed onto eggshells with sterile swabs. After that, the eggs were incubated at different storage conditions (15 degrees C and 75% relative humidity for embryonated eggs and room conditions for market eggs) and inoculations from eggshells, albumen and egg yolk were performed on 3, 7, 14, 21, 30 days of the trial. Inoculations were made on blood and MacConkey agar for isolation of E. coli and C. jejuni isolations were made on modified Preston agar (CCDA). Salmonella enteritidis was isolated by selective enrichment method and also confirmed by PCR technique. By the help of the isolation studies performed on different days, E. coli and S. enteritidis strains could only be isolated at 3(rd) and 7(th) day after inoculations from eggshells, while no isolation of C jejuni from any of the sites was observed. After the studies performed on days 14, 21, and 30, neither of the inoculated bacteria was isolated. The lack of isolation from albumen and egg yolk showed that these bacteria did not penetrate through the eggshell during the incubation period under the mentioned storage conditions.</t>
  </si>
  <si>
    <t>WOS:000254431100008</t>
  </si>
  <si>
    <t>GIPJBUN2</t>
  </si>
  <si>
    <t>Pintar, Katarina; Cook, Angela; Pollari, Frank; Ravel, André; Lee, Susan; Odumeru, J. A.</t>
  </si>
  <si>
    <t>Quantitative effect of refrigerated storage time on the enumeration of Campylobacter, Listeria, and Salmonella on artificially inoculated raw chicken  meat.</t>
  </si>
  <si>
    <t>10.4315/0362-028x-70.3.739</t>
  </si>
  <si>
    <t>Active monitoring of pathogens on retail foods has been recommended and implemented in a number of developed countries. Because only a portion of retail  food is contaminated with pathogens, a cost-effective and informative  surveillance program at the retail level often involves a two-stage approach of  initial presence-absence analysis and subsequent pathogen enumeration in any  positive samples. Most-probable-number (MPN) methods are more resource intensive  and therefore used only for samples considered positive by presence-absence  methods. Interpretation of the results assumes that the initial bacterial count  remains relatively stable between the initiation of the presence-absence analysis  and the enumeration analysis. The objective of this study was to quantify the  influence of 4 degrees C storage for 5 and 8 days on pathogen counts on raw  chicken. The three pathogens examined were Salmonella Typhimurium, Campylobacter  jejuni, and Listeria monocytogenes. No significant differences were found between  treatments for Salmonella and Campylobacter. However, significant differences  were observed for Listeria; counts at day 0 were lower than counts after 5 or 8  days of refrigerated storage (the maximum mean difference was less than 0.6 log  units). These findings suggest that a two-stage approach could overestimate the  number of Listeria cells on chicken at the time of purchase. By using an MPN  analysis on the presumptive positive samples after 5 days of refrigerated  storage, this difference will be reduced. These findings support the decision to  reduce surveillance costs by performing a two-stage analysis for Salmonella and  Campylobacter on retail chicken. This study provides direction for future  sampling or surveillance programs that include enumeration of Listeria on retail  food.</t>
  </si>
  <si>
    <t>739-743</t>
  </si>
  <si>
    <t>Place: United States PMID: 17388068</t>
  </si>
  <si>
    <t>Animals; Chickens; Food Microbiology; Humans; Time Factors; Temperature; Food Contamination/analysis; safety; Colony Count, Microbial; Consumer Product Safety; chicken; *Campylobacter jejuni; *Listeria monocytogenes; food preservation; human; *meat; animal; bacterial count; microbiology; Meat/*microbiology; article; food control; *food handling; methodology; time; temperature; food contamination/an [Drug Analysis]; *Salmonella typhimurium; growth, development and aging; Campylobacter jejuni/*growth &amp; development; Food Handling/*methods; Food Preservation/methods; Listeria monocytogenes/*growth &amp; development; Salmonella typhimurium/*growth &amp; development</t>
  </si>
  <si>
    <t>GIVSNGCF</t>
  </si>
  <si>
    <t>Fritts, C.A.; Kersey, J.H.; Motl, M.A.; Kroger, E.C.; Yan, F.; Si, J.; Jiang, Q.; Campos, M.M.; Waldroup, A.L.; Waldroup, P.W.</t>
  </si>
  <si>
    <t>Bacillus subtilis C-3102 (calsporin) improves live performance and microbiological status of broiler chickens</t>
  </si>
  <si>
    <t>10.1093/japr/9.2.149</t>
  </si>
  <si>
    <t>https://www.scopus.com/inward/record.uri?eid=2-s2.0-0034373486&amp;doi=10.1093%2fjapr%2f9.2.149&amp;partnerID=40&amp;md5=c7cd2cd96c21d0f48effd8942bbc0325</t>
  </si>
  <si>
    <t>149-155</t>
  </si>
  <si>
    <t>GJ67EK2R</t>
  </si>
  <si>
    <t>Ellis-Iversen, Johanne; Pritchard, Geoff C.; Wooldridge, Marion; Nielen, Mirjam</t>
  </si>
  <si>
    <t>Risk factors for Campylobacter jejuni and Campylobacter coli in young cattle on English and Welsh farms.</t>
  </si>
  <si>
    <t>10.1016/j.prevetmed.2008.07.002</t>
  </si>
  <si>
    <t>Campylobacter jejuni and C. coli are the most prevalent causes of bacterial diarrhoea in most of the Western World. In Great Britain, the source remains  unknown for the majority of cases, though poultry is considered the main source  of infection. Molecular typing methods identify cattle as a potential source of a  proportion of the non-source-attributed cases, mainly through direct contact,  environmental contamination or milk, but little is known about the epidemiology  of Campylobacter in cattle. A cross-sectional study was undertaken on young  cattle 3-17 months of age on 56 cattle farms in England and Wales to identify  association between the presence of C. jejuni and C. coli and farm  characteristics and management practices. Campylobacter was detected on 62.5% of  the farms and the presence of dairy cows (OR: 3.7, CI(95%): 1.2; 11.7), indoor  housing (OR: 4.6, CI(95%): 1.8; 12.0), private water supply (OR: 2.5, CI(95%):  1.2; 5.4), presence of horses (OR: 3.2, CI(95%):1.5; 6.9) and feeding hay (OR:  2.9, CI(95%):1.6; 5.5) were associated with detection. The model's  goodness-of-fit was improved when herd size was forced in the model without being  statistically significant (p=0.34).</t>
  </si>
  <si>
    <t>42-48</t>
  </si>
  <si>
    <t>Place: Netherlands PMID: 18835052</t>
  </si>
  <si>
    <t>Animals; Cattle; Feces/microbiology; Female; Risk Factors; Prevalence; England/epidemiology; Wales/epidemiology; Surveys and Questionnaires; Cross-Sectional Studies; Campylobacter Infections/epidemiology/microbiology/*veterinary; Campylobacter jejuni/*isolation &amp; purification; Campylobacter coli/*isolation &amp; purification; Cattle Diseases/*epidemiology/*microbiology</t>
  </si>
  <si>
    <t>GJKCWS3G</t>
  </si>
  <si>
    <t>Murphy O.; Gray J.; Gordon S.; Bint A.J.</t>
  </si>
  <si>
    <t>An outbreak of campylobacter food poisoning in a health care setting</t>
  </si>
  <si>
    <t>Journal of Hospital Infection</t>
  </si>
  <si>
    <t>0195-6701</t>
  </si>
  <si>
    <t>10.1016/S0195-6701%2895%2990318-6</t>
  </si>
  <si>
    <t>An outbreak of campylobacter food poisoning in a group of health care workers is reported. The outbreak involved 12 of 31 staff members attending a departmental party. Investigations revealed that a chicken dish was the most likely vehicle of infection. The relative risk of developing symptoms after eating this dish was 6.15 (P&lt;0.002). Further investigation established that not only had the cooking instructions been misunderstood but storage of the the food the morning of the party did not comply with Department of Health guidelines. The outbreak was associated with considerable morbidity and cost. It is important that health care workers other than professional catering staff are aware of the guidelines available to ensure the correct preparation and storage of food if such events are to be held in hospital departments. It is also important that manufacturers of chicken products ensure that labelling regarding further cooking is clear and in large print.</t>
  </si>
  <si>
    <t>225-228</t>
  </si>
  <si>
    <t>J. HOSP. INFECT.</t>
  </si>
  <si>
    <t>Campylobacter; chicken; risk; human; article; practice guideline; morbidity; food contamination; *food poisoning/pc [Prevention]; cooking; food storage; clinical article; cost; health care; health care personnel; *food poisoning/et [Etiology]</t>
  </si>
  <si>
    <t>GJKGYMWY</t>
  </si>
  <si>
    <t>Holt, P.E.</t>
  </si>
  <si>
    <t>Role of Campylobacter Spp. In Human and Animal Disease: A Review</t>
  </si>
  <si>
    <t>Journal of the Royal Society of Medicine</t>
  </si>
  <si>
    <t>10.1177/014107688107400609</t>
  </si>
  <si>
    <t>https://www.scopus.com/inward/record.uri?eid=2-s2.0-0019797994&amp;doi=10.1177%2f014107688107400609&amp;partnerID=40&amp;md5=c2b078afc720a9b7efd14ab3d5a025af</t>
  </si>
  <si>
    <t>437-440</t>
  </si>
  <si>
    <t>GJS2RLGY</t>
  </si>
  <si>
    <t>Wagle, Basanta R.; Upadhyay, Abhinav; Arsi, Komala; Shrestha, Sandip; Venkitanarayanan, Kumar; Donoghue, Annie M.; Donoghue, Dan J.</t>
  </si>
  <si>
    <t>Application of β-Resorcylic Acid as Potential Antimicrobial Feed Additive to Reduce Campylobacter Colonization in Broiler Chickens.</t>
  </si>
  <si>
    <t>10.3389/fmicb.2017.00599</t>
  </si>
  <si>
    <t>Campylobacter is one of the major foodborne pathogens that result in severe gastroenteritis in humans, primarily through consumption of contaminated poultry  products. Chickens are the reservoir host of Campylobacter, where the pathogen  colonizes the ceca, thereby leading to contamination of carcass during slaughter.  A reduction in cecal colonization by Campylobacter would directly translate into  reduced product contamination and risk of human infections. With increasing  consumer demand for antibiotic free chickens, significant research is being  conducted to discover natural, safe and economical antimicrobials that can  effectively control Campylobacter colonization in birds. This study investigated  the efficacy of in-feed supplementation of a phytophenolic compound, β-resorcylic  acid (BR) for reducing Campylobacter colonization in broiler chickens. In two  separate, replicate trials, day-old-chicks (Cobb500; n = 10 birds/treatment) were  fed with BR (0, 0.25, 0.5, or 1%) in feed for a period of 14 days (n = 40/trial).  Birds were challenged with a four-strain mixture of Campylobacter jejuni (∼10(6)  CFU/ml; 250 μl/bird) on day 7 and cecal samples were collected on day 14 for  enumerating surviving Campylobacter in cecal contents. In addition, the effect of  BR on the critical colonization factors of Campylobacter (motility, epithelial  cell attachment) was studied using phenotypic assay, cell culture, and real-time  quantitative PCR. Supplementation of BR in poultry feed for 14 days at 0.5 and 1%  reduced Campylobacter populations in cecal contents by ∼2.5 and 1.7 Log CFU/g,  respectively (P &lt; 0.05). No significant differences in feed intake and body  weight gain were observed between control and treatment birds fed the compound (P  &gt; 0.05). Follow up mechanistic analysis revealed that sub-inhibitory  concentration of BR significantly reduced Campylobacter motility, attachment to  and invasion of Caco-2 cells. In addition, the expression of C. jejuni genes  coding for motility (motA, motB, fliA) and attachment (jlpA, ciaB) was  down-regulated as compared to controls (P &lt; 0.05). These results suggest that BR  could potentially be used as a feed additive to reduce Campylobacter colonization  in broilers.</t>
  </si>
  <si>
    <t>Place: Switzerland PMID: 28428779  PMCID: PMC5382206</t>
  </si>
  <si>
    <t>Campylobacter jejuni; food safety; *Campylobacter jejuni; chickens; human; article; nonhuman; controlled study; bacterial transmission; bacterial growth; *chicken; cecum; animal tissue; real time polymerase chain reaction; cell culture; *animal food; supplementation; bacterium adherence; human cell; weight gain; animal housing; gene expression; *bacterial colonization; cell counting; cell invasion; cell motility; inhibitory concentration; *beta resorcylic acid/ec [Endogenous Compound]; colonization factors; pre-harvest safety; β-resorcylic acid</t>
  </si>
  <si>
    <t>GJZTGEN5</t>
  </si>
  <si>
    <t>Berrang, M.E.; Hofacre, C.L.; Meinersmann, R.J.</t>
  </si>
  <si>
    <t>Forced hot air to dry feces and kill bacteria on transport cage flooring</t>
  </si>
  <si>
    <t>10.3382/japr.2011-00391</t>
  </si>
  <si>
    <t>https://www.scopus.com/inward/record.uri?eid=2-s2.0-84856343399&amp;doi=10.3382%2fjapr.2011-00391&amp;partnerID=40&amp;md5=3dde676aa55a97132a42f1116eab4b76</t>
  </si>
  <si>
    <t>567-572</t>
  </si>
  <si>
    <t>GK2IPWTC</t>
  </si>
  <si>
    <t>Aksomaitiene, Jurgita; Novoslavskij, Aleksandr; Malakauskas, Mindaugas</t>
  </si>
  <si>
    <t>Whole-Genome Sequencing-Based Profiling of Antimicrobial Resistance Genes and Core-Genome Multilocus Sequence Typing of Campylobacter jejuni from Different  Sources in Lithuania.</t>
  </si>
  <si>
    <t>10.3390/ijms242116017</t>
  </si>
  <si>
    <t>Campylobacter jejuni is known as one of the main causative agents of gastroenteritis in humans worldwide, and the rise of antimicrobial resistance  (AMR) in Campylobacter is a growing public health challenge of special concern.  Whole-genome sequencing (WGS) was used to characterize genetic determinants of  AMR in 53 C. jejuni isolates from dairy cattle, broiler products, wild birds, and  humans in Lithuania. The WGS-based study revealed 26 C. jejuni AMR markers that  conferred resistance to various antimicrobials. Genetic markers associated with  resistance to beta-lactamases, tetracycline, and aminoglycosides were found in  79.3%, 28.3%, and 9.4% of C. jejuni isolates, respectively. Additionally, genetic  markers associated with multidrug resistance (MDR) were found in 90.6% of C.  jejuni isolates. The WGS data analysis revealed that a common mutation in the  quinolone resistance-determining region (QRDR) was R285K (854G &gt; A) at 86.8%,  followed by A312T (934G &gt; A) at 83% and T86I (257C &gt; T) at 71.7%. The phenotypic  resistance analysis performed with the agar dilution method revealed that  ciprofloxacin (CIP) (90.6%), ceftriaxone (CRO) (67.9%), and tetracycline (TET)  (45.3%) were the predominant AMR patterns. MDR was detected in 41.5% (22/53) of  the isolates tested. Fifty-seven virulence genes were identified in all C. jejuni  isolates; most of these genes were associated with motility (n = 28) and  chemotaxis (n = 10). Additionally, all C. jejuni isolates harbored virulence  genes related to adhesion, invasion, LOS, LPS, CPS, transportation, and CDT. In  total, 16 sequence types (STs) and 11 clonal complexes (CC) were identified based  on core-genome MLST (cgMLST) analysis. The data analysis revealed distinct  diversity depending on phenotypic and genotypic antimicrobial resistance of C.  jejuni.</t>
  </si>
  <si>
    <t>Place: Switzerland PMID: 37958998  PMCID: PMC10648690</t>
  </si>
  <si>
    <t>Animals; Humans; Cattle; Campylobacter jejuni; *Campylobacter jejuni; multidrug resistance; Multilocus Sequence Typing; antimicrobial resistance; Lithuania; *Anti-Infective Agents; cgMLST; Genetic Markers; whole-genome sequencing; antimicrobial resistance genes; Anti-Bacterial Agents/pharmacology; Tetracycline/pharmacology; Chickens/genetics; Drug Resistance, Bacterial/genetics; *Campylobacter Infections/drug therapy/veterinary</t>
  </si>
  <si>
    <t>GK7XI8SD</t>
  </si>
  <si>
    <t>Aydin, A.; Pekel, A.Y.; Issa, G.; Demirel, G.; Patterson, P.H.</t>
  </si>
  <si>
    <t>Effects of dietary copper, citric acid, and microbial phytase on digesta pH and ileal and carcass microbiota of broiler chickens fed a low available phosphorus diet</t>
  </si>
  <si>
    <t>10.3382/japr.2009-00123</t>
  </si>
  <si>
    <t>https://www.scopus.com/inward/record.uri?eid=2-s2.0-78649459439&amp;doi=10.3382%2fjapr.2009-00123&amp;partnerID=40&amp;md5=7869e97466e30e0f718bb0f3d6a6c4bb</t>
  </si>
  <si>
    <t>422-431</t>
  </si>
  <si>
    <t>GKDUZKKL</t>
  </si>
  <si>
    <t>Thorns, C. J.</t>
  </si>
  <si>
    <t>Bacterial food-borne zoonoses.</t>
  </si>
  <si>
    <t>10.20506/rst.19.1.1219</t>
  </si>
  <si>
    <t>In many countries of the world, bacterial food-borne zoonotic infections are the most common cause of human intestinal disease. Salmonella and Campylobacter  account for over 90% of all reported cases of bacteria-related food poisoning  world-wide. Poultry and poultry products have been incriminated in the majority  of traceable food-borne illnesses caused by these bacteria, although all domestic  livestock are reservoirs of infection. In contrast to the enzootic nature of most  Salmonella and Campylobacter infections, Salmonella Enteritidis caused a pandemic  in both poultry and humans during the latter half of the 20th Century. Salmonella  Typhimurium and Campylobacter appear to be more ubiquitous in the environment,  colonising a greater variety of hosts and environmental niches.  Verocytotoxin-producing Escherichia coli O157 (VTEC O157) also emerged as a major  food-borne zoonotic pathogen in the 1980s and 1990s. Although infection is  relatively rare in humans, clinical disease is often severe, with a significant  mortality rate among the young and elderly. The epidemiology of VTEC O157 is  poorly understood, although ruminants, especially cattle and sheep, appear to be  the major source of infection. The dissemination of S. Enteritidis along the food  chain is fairly well understood, and control programmes have been developed to  target key areas of poultry meat and egg production. Recent evidence indicates  that these control programmes have been associated with an overall reduction of  S. Enteritidis along the food chain. Unfortunately, existing controls do not  appear to reduce the levels of Campylobacter and VTEC O157 infections. Future  control strategies need to consider variations in the epidemiologies of  food-borne zoonotic infections, and apply a quantitative risk analysis approach  to ensure that the most cost-effective programmes are developed.</t>
  </si>
  <si>
    <t>2000-04</t>
  </si>
  <si>
    <t>226-239</t>
  </si>
  <si>
    <t>Place: France PMID: 11189717</t>
  </si>
  <si>
    <t>Animals; Humans; Meat; Poultry; United States/epidemiology; Eggs; Zoonoses/epidemiology/*microbiology; Europe/epidemiology; Foodborne Diseases/epidemiology/*microbiology/prevention &amp; control; Disease Outbreaks/prevention &amp; control; Campylobacter Infections/epidemiology/microbiology/prevention &amp; control; Escherichia coli Infections/epidemiology/microbiology/prevention &amp; control; Escherichia coli O157/pathogenicity; Salmonella Food Poisoning/epidemiology/microbiology/prevention &amp; control</t>
  </si>
  <si>
    <t>GKIWM8T4</t>
  </si>
  <si>
    <t>Wieczorek, Kinga; Osek, Jacek</t>
  </si>
  <si>
    <t>Genetic Diversity of Campylobacter Jejuni Isolated from the Poultry Food Chain.</t>
  </si>
  <si>
    <t>10.2478/jvetres-2019-0012</t>
  </si>
  <si>
    <t>INTRODUCTION: Campylobacter jejuni is one of the most frequently reported causes of foodborne bacterial enteric disease worldwide. The main source of these  microorganisms is contaminated food, especially of poultry origin. There are  several molecular methods for differentiation of Campylobacter isolates at the  subgenus level, and one of these is porA-typing based on the sequencing of the  major outer-membrane protein (MOMP) encoding gene. The aim of the study was to  test the molecular relationship of C. jejuni strains isolated at different points  along the poultry food chain and assess the population structure of the isolates.  MATERIAL AND METHODS: A total of 451 C. jejuni were used in the study, and a DNA  fragment of 630 bp of the MOMP encoding gene was amplified and sequenced.  RESULTS: One hundred and ten sequence types were identified, with 69 (62.7%)  unique to the isolates' origin and 30 not present in the database. The most  prevalent nucleotide variant 1 was detected in 37 (8.2%) strains. These isolates  were identified in all poultry sources tested, especially in faeces (15 isolates)  but also in poultry carcasses and meat (11 isolates in each). CONCLUSION: The  porA typing method was highly discriminative for C. jejuni of poultry origin  since the Simpson's diversity index (D) achieved a value of 0.876, indicating  considerable diversity in the bacterial population tested. The method may be  further used for epidemiological investigation purposes.</t>
  </si>
  <si>
    <t>Place: Poland PMID: 30989133  PMCID: PMC6458563</t>
  </si>
  <si>
    <t>poultry; Campylobacter jejuni; genetic variation; porA typing</t>
  </si>
  <si>
    <t>GKTF25TA</t>
  </si>
  <si>
    <t>Schneitz, C.</t>
  </si>
  <si>
    <t>Competitive exclusion in poultry - 30 years of research</t>
  </si>
  <si>
    <t>10.1016/j.foodcont.2004.06.002</t>
  </si>
  <si>
    <t>https://www.scopus.com/inward/record.uri?eid=2-s2.0-14744299061&amp;doi=10.1016%2fj.foodcont.2004.06.002&amp;partnerID=40&amp;md5=caf46981746cf2334b7da4bd4614d87d</t>
  </si>
  <si>
    <t>657-667</t>
  </si>
  <si>
    <t>8 SPEC. ISS.</t>
  </si>
  <si>
    <t>GL24YIF4</t>
  </si>
  <si>
    <t>Abdelli, N; Pérez, JF; Vilarrasa, E; Melo-Duran, D; Luna, IC; Karimirad, R; Solà-Oriol, D</t>
  </si>
  <si>
    <t>Microencapsulation Improved Fumaric Acid and Thymol Effects on Broiler Chickens Challenged With a Short-Term Fasting Period</t>
  </si>
  <si>
    <t>10.3389/fvets.2021.686143</t>
  </si>
  <si>
    <t>The first objective of this study was to demonstrate the usefulness of the microencapsulation technique to protect fumaric acid and thymol, avoiding their early absorption and ensuring their slow release throughout the gastrointestinal tract (GIT). For this purpose, the release of a lipid matrix microencapsulated brilliant blue (BB) was assessed in vitro, using a simulated broiler intestinal fluid, and in vivo. In vitro results showed that more than 60% of BB color reached the lower intestine, including 26.6 and 29.7% in the jejunum and ileum, respectively. The second objective was to determine the effects of microencapsulated fumaric acid, thymol, and their mixture on the performance and gut health of broilers challenged with a short-term fasting period (FP). One-day-old male ROSS 308 chickens (n = 280) were randomly distributed into seven treatments, with 10 replicates of four birds each. Dietary treatments consisted of a basal diet as negative control (NC), which was then supplemented by either non-microencapsulated fumaric acid (0.9 g/kg), thymol (0.6 g/kg), or a mixture of them. The same additive doses were also administered in a microencapsulated form (1.5 and 3 g/kg for the fumaric acid and thymol, respectively). At day 21, chickens were subjected to a 16.5-h short-term FP to induce an increase in intestinal permeability. Growth performance was assessed weekly. At day 35, ileal tissue and cecal content were collected from one bird per replicate to analyze intestinal histomorphology and microbiota, respectively. No treatment effect was observed on growth performance from day 1 to 21 (p &gt; 0.05). Microencapsulated fumaric acid, thymol, or their mixture improved the overall FCR (feed conversion ratio) and increased ileal villi height-to-crypt depth ratio (VH:CD) (p &lt; 0.001) on day 35 of the experiment. The microencapsulated mixture of fumaric acid and thymol increased cecal abundance of Bacteroidetes, Bacillaceae, and Rikenellaceae, while decreasing that of Pseudomonadaceae. These results indicate that the microencapsulation technique used in the current study can be useful to protect fumaric acid and thymol, avoiding early absorption, ensure their slow release throughout the GIT, and improve their effects on fasted broiler chickens.</t>
  </si>
  <si>
    <t>WOS:000715979900001</t>
  </si>
  <si>
    <t>GL47WDDN</t>
  </si>
  <si>
    <t>Wang H.</t>
  </si>
  <si>
    <t>Rapid methods for detection and enumeration of Campylobacter spp. in foods</t>
  </si>
  <si>
    <t>Campylobacter spp. are the most commonly reported bacterial cause of acute diarrheal disease in humans throughout the world. Traditional cultural methods for the detection and quantitation of Campylobacterspp. are slow and tedious; therefore, specific, sensitive, and rapid methods for campylobacters are needed to collect sufficient data for risk assessment and food safety policy development. We developed several rapid methods based on polymerase chain reaction (PCR), DNA hybridization, hydrophobic grid membrane filters (HGMFs), and enzyme immunoassays (EIAs). A PCR assay targeting C. jejuni, combined with a simple sample preparation procedure, detects as few as 0.3 most probable number (MPN)/mL C. jejuni in naturally contaminated chicken rinses after 20-24 h enrichment. An HGMF-EIA method using a commercial polyclonal antibody for Campylobacter detects and enumerates thermophilic Campylobacter spp. from spiked chicken rinse and milk, and naturally contaminated chicken rinses. A C. jejuni-specific probe in an HGMF-DNA hybridization protocol specifically detects and quantitates C. jejuni in food samples. A dot-blot EIA combined with an MPN procedure quantitates thermophilic campylobacters from samples that might be difficult to filter through HGMFs.</t>
  </si>
  <si>
    <t>996-999</t>
  </si>
  <si>
    <t>Campylobacter jejuni; chicken; *Campylobacter; risk assessment; animal; bacterial count; isolation and purification; microbiology; article; polymerase chain reaction; genetics; *food control; methodology; bacterial DNA; pathogenicity; *microbiological examination; enzyme immunoassay; nucleic acid hybridization</t>
  </si>
  <si>
    <t>GLAUCGTI</t>
  </si>
  <si>
    <t>Sharp J.C.M.; Collier P.W.; Forbes G.I.; Hill T.W.</t>
  </si>
  <si>
    <t>In 1979 WHO recommended the establishment of a surveillance programme in Europe for foodborne infection and intoxications that incorporated an early warning system for incidents affecting more than one country as well as a routine reporting system to record details of outbreaks of foodborne disease. The Early Warning System was introduced in Scotland in July 1979 and the Routine Reporting System in January 1980. By the end of 1985, 23 European countries were participating in the programme. The introduction of the surveillance programme in Scotland permitted the formation of a standard national reporting system for foodborne infections and intoxications. During the 6 years from 1980 to 1985, the major features of the programme in Scotland have been the introduction of compulsory pasteurization of cows' milk, in 1983, with the consequent eradication of general outbreaks of milkborne salmonellosis; the emergence of poultry meat as the major food vehicle of infections; and the development of techniques for costing foodborne disease outbreaks.</t>
  </si>
  <si>
    <t>Campylobacter; Salmonella; Staphylococcus aureus; human; Bacillus cereus; priority journal; major clinical study; *bacterium contamination; *food handling; *food contamination; Clostridium perfringens; short survey; *food poisoning; *virus infection; ethnic or racial aspects</t>
  </si>
  <si>
    <t>GLDBFEPK</t>
  </si>
  <si>
    <t>Pan, CY; Chow, TY; Yu, CY; Yu, CY; Chen, JC; Chen, JY</t>
  </si>
  <si>
    <t>Antimicrobial peptides of an anti-lipopolysaccharide factor, epinecidin-1, and hepcidin reduce the lethality of Riemerella anatipestifer sepsis in ducks</t>
  </si>
  <si>
    <t>PEPTIDES</t>
  </si>
  <si>
    <t>0196-9781</t>
  </si>
  <si>
    <t>10.1016/j.peptides.2010.01.013</t>
  </si>
  <si>
    <t>Antimicrobial peptides (AMPs) are effective against a wide range of microbes, but still no research results have reported their use in duck disease therapy. Riemerella anatipestifer (RA) is a Gram-negative bacterium which infects ducks and causes very significant economic losses. The minimum inhibitory concentrations (MICs) of epinecidin-1 for the tested RA strains ranged 6.25-50 mu g/ml those of the SALF55-76 cyclic peptide ranged 12.5-25 mu g/ml, those of the SALF55-76 linear peptide ranged 6.25-25 mu g/ml, those of hepcidin TH1-5 ranged 25-400 mu g/ml, and those of hepcidin TH2-3 ranged 100-400 mu g/ml. The antimicrobial activities of these peptides were confirmed by transmission electron microscopy which showed that RA disruption of the outer membrane brought about cell death. In addition, pretreatment, co-treatment, and post-treatment with peptides were all effective in promoting a significant decrease in duck mortality and decreasing the number of infectious bacteria. A quantitative RT-PCR was performed to survey levels of gene expressions of Mn superoxide dismutase in the brain, lipoprotein lipase in the liver, and H5 histone in the spleen induced in response to bacterial infection and an injection of the AMPs in experiments with the duck, Cairina moschata. Our results indicated that the rescue of ducks by the peptides and the behavior of the peptides, which was like an enhancer in immunology, may involve regulation of the expressions of these genes. Collectively, these peptides reduced the mortality in ducks during bacterial challenge, suggesting that AMPs have the potential to serve as therapeutic drugs for use against bacterial infectious diseases in ducks. (C) 2010 Elsevier Inc. All rights reserved.</t>
  </si>
  <si>
    <t>806-815</t>
  </si>
  <si>
    <t>WOS:000277768400004</t>
  </si>
  <si>
    <t>GLEAKZUC</t>
  </si>
  <si>
    <t>Ishihara, Kanako; Yano, Sayoko; Nishimura, Maki; Asai, Tetsuo; Kojima, Akemi; Takahashi, Toshio; Tamura, Yutaka</t>
  </si>
  <si>
    <t>The dynamics of antimicrobial-resistant Campylobacter jejuni on Japanese broiler farms.</t>
  </si>
  <si>
    <t>10.1292/jvms.68.515</t>
  </si>
  <si>
    <t>We investigated for dynamics of Campylobacter clones on 2 different managerial broiler farms. Campylobacter isolates were differentiated by resistance typing  and molecular typing methods. On farm I, the same C. jejuni clones resistant to  fluoroquinolone and oxytetracycline were isolated after one and half years again  and another susceptible clone was invaded. The susceptible clone was isolated  again after half year. Broiler flocks on the farm may be repeatedly infected with  a few C. jejuni clones. On farm II, new clones including antimicrobial resistant  one, were often invaded. The change of predominant C. jejuni clone in each flock  on both the farms was observed, in the absence of antimicrobial selective  pressure.</t>
  </si>
  <si>
    <t>515-518</t>
  </si>
  <si>
    <t>Place: Japan PMID: 16757899</t>
  </si>
  <si>
    <t>Animals; Japan; *Chickens; Drug Resistance, Multiple, Bacterial; Fluoroquinolones/pharmacology; Microbial Sensitivity Tests/veterinary; Anti-Bacterial Agents/*pharmacology; Colony Count, Microbial/veterinary; Campylobacter jejuni/*drug effects; Poultry Diseases/*drug therapy; *Drug Resistance, Bacterial/genetics; Campylobacter Infections/drug therapy/microbiology/*veterinary; Oxytetracycline/pharmacology</t>
  </si>
  <si>
    <t>GLHZURPE</t>
  </si>
  <si>
    <t>Hänel, Christoph M.; Atanassova, Viktoria</t>
  </si>
  <si>
    <t>Impact of different storage factors on the survivability of Campylobacter jejuni in turkey meat.</t>
  </si>
  <si>
    <t>10.1111/j.1574-695X.2006.00179.x</t>
  </si>
  <si>
    <t>Campylobacter jejuni is often prevalent in turkey and poultry, but the effects of storage temperatures and storage periods and the interruption of the cooling  chain on its survival have not been evaluated so far. In this study, 700 samples  of turkey meat were artificially contaminated by inoculating their surface with  10(3) CFU of C. jejuni per sample, wrapped in airtight cellophane bags, and  stored under different chilling and freezing conditions for various storage  periods; this was followed by analysis of the cultures. Subsequent to incubation  at 25 degrees C for 48 h, C. jejuni was reisolated in only 7% of the samples.  When the samples were stored under refrigerator conditions at 4 degrees C, the  organism was reisolated in 42% of the samples after 1 week, and in 28% of the  samples after 2 weeks. The recovery rates in the samples that had been stored  frozen at -20 degrees C without interruption of the cooling chain were 68% after  2 weeks and 24% after 4 weeks. Different storage conditions were simulated in  order to examine the impact of an interruption of the cooling chain on the  survival of Campylobacter.</t>
  </si>
  <si>
    <t>146-148</t>
  </si>
  <si>
    <t>Place: England PMID: 17266721</t>
  </si>
  <si>
    <t>Animals; Food Microbiology; Meat/*microbiology; Turkeys; Campylobacter jejuni/*growth &amp; development; Food Handling/*methods; Refrigeration/methods</t>
  </si>
  <si>
    <t>GLSFFLEP</t>
  </si>
  <si>
    <t>Haruna, M.; Sasaki, Y.; Murakami, M.; Ikeda, A.; Kusukawa, M.; Tsujiyama, Y.; Ito, K.; Asai, T.; Yamada, Y.</t>
  </si>
  <si>
    <t>Prevalence and antimicrobial susceptibility of Campylobacter in broiler flocks in Japan.</t>
  </si>
  <si>
    <t>10.1111/j.1863-2378.2011.01441.x</t>
  </si>
  <si>
    <t>Campylobacter was isolated from 67 (47.2%) of 142 broiler flocks between September 2009 and February 2010. The prevalence of Campylobacter in broiler  flocks was significantly lower during January and February than it was from  September to December. Campylobacter colonization was more common in flocks that  were not provided with a disinfected water supply, which was consistent with the  findings of a previous study. The prevalence of antimicrobial drug-resistant  Campylobacter spp. was investigated, and the minimum inhibitory concentrations of  eight antimicrobial agents were determined for 122 Campylobacter jejuni isolates  and 46 Campylobacter coli isolates from broiler flocks between 2007 and 2010. In  this study, 29.5% (36/122) of C. jejuni isolates and 41.3% (19/46) of C. coli  isolates were resistant to enrofloxacin (ERFX), whereas all isolates were  susceptible to erythromycin. Furthermore, the ERFX-resistant isolates were tested  for susceptibility to other classes of antimicrobial agents, and 55.6% (20/36) of  ERFX-resistant C. jejuni isolates and 47.4% (9/19) of ERFX-resistant C. coli  isolates were resistant to at least one of aminobenzyl penicillin,  dihydrostreptomycin and oxytetracycline. To avoid an impact of antimicrobial  drug-resistant Campylobacter spp. on the efficacy of antimicrobial treatment for  human campylobacteriosis, prudent use of antimicrobial agents is a requisite. The  use of antimicrobial agents should be accompanied by various approaches such as  prevention of Campylobacter colonization in broiler flocks with the aim of  lowering the occurrence of Campylobacter infection in humans.</t>
  </si>
  <si>
    <t>241-245</t>
  </si>
  <si>
    <t>Place: Germany PMID: 22103704</t>
  </si>
  <si>
    <t>Animals; Seasons; Campylobacter jejuni; Colony Count, Microbial; Chickens/*microbiology; Prevalence; *Campylobacter; ampicillin; prevalence; Animal Husbandry; Japan; campylobacteriosis; article; broiler; Campylobacter coli; gentamicin; nalidixic acid; Microbial Sensitivity Tests; chloramphenicol; erythromycin; enrofloxacin; oxytetracycline; bacterial colonization; *antibiotic sensitivity; priority journal; minimum inhibitory concentration; bacterium isolate; antiinfective agent; dihydrostreptomycin; Logistic Models; Odds Ratio; Drug Resistance, Multiple, Bacterial; *Drug Resistance, Bacterial; Japan/epidemiology; Anti-Bacterial Agents/*pharmacology; Campylobacter coli/drug effects/isolation &amp; purification; Campylobacter Infections/*drug therapy/epidemiology/microbiology/*veterinary; Campylobacter jejuni/drug effects/isolation &amp; purification; Campylobacter/classification/*drug effects/*isolation &amp; purification; Poultry Diseases/*drug therapy/epidemiology/microbiology</t>
  </si>
  <si>
    <t>GLYVC7FC</t>
  </si>
  <si>
    <t>Fani, F.; Aminshahidi, M.; Firoozian, N.; Rafaatpour, N.</t>
  </si>
  <si>
    <t>Prevalence, antimicrobial resistance, and virulence-associated genes of Campylobacter isolates from raw chicken meat in Shiraz, Iran.</t>
  </si>
  <si>
    <t>Iranian journal of veterinary research</t>
  </si>
  <si>
    <t>1728-1997 2252-0589</t>
  </si>
  <si>
    <t>BACKGROUND: Campylobacter is recognized as a major cause of foodborne gastroenteritis in humans in many countries and may be transferred from animals  to humans. The consumption of chicken meat is identified as a major cause of  Campylobacter infection in humans. AIMS: To find out the contamination rate of  chicken meat with Campylobacter, the antimicrobial resistance (AMR) pattern, and  the virulence-associated genes of the isolates. METHODS: Ninety packed chicken  meat from 7 main poultry slaughterhouses in Shiraz were analyzed for  Campylobacter spp. isolation through microbiological methods. Specific primers  were used for the identification of the Campylobacter isolates on species level  by polymerase chain reaction (PCR). Antibiotic resistant profiles were determined  using the disc diffusion method based on Clinical and Laboratory Standards  Institute (CLSI) standards. All the isolates were screened for 7  virulence-associated genes, namely cdtA, cdtB, cdtC, cadF, pldA, cgtB, and virB11  by PCR. RESULTS: Out of 90 chicken meats, 26 (28.9%) Campylobacter spp. have been  isolated. Resistance to ciprofloxacin (CIP), nalidixic acid (NA), and cefixime  (CFM) was observed in all the isolates. Resistance to  trimethoprim/sulfamethoxazole (SXT), tetracycline (TET), ampicillin (AMP), and  chloramphenicol (CHO) was 80.8%, 88.5%, 76.9%, and 30.8%, respectively. Multidrug  resistance (MDR) phenotype was observed in 80.8% of the Campylobacter isolates.  All the isolates were positive for cdtA, cdtB, cdtC, and cadF genes. pldA and  cgtB were detected in 65.4% and 15.4% of the isolates, respectively. CONCLUSION:  In this study, the presence of several virulence genes and an alarming level of  MDR in Campylobacter spp. isolates were reported. Particularly, resistance to CIP  and TET should be highlighted, since both are key drugs for the treatment of  human campylobacteriosis.</t>
  </si>
  <si>
    <t>Iran J Vet Res</t>
  </si>
  <si>
    <t>Place: Iran PMID: 32042293  PMCID: PMC6983316</t>
  </si>
  <si>
    <t>Campylobacter; Chickens; Meat; Virulence; Resistance</t>
  </si>
  <si>
    <t>GM8UVS3G</t>
  </si>
  <si>
    <t>Hong, Joonbae; Kim, Jun Man; Jung, Woo Kyung; Kim, So Hyun; Bae, Wonki; Koo, Hye Cheong; Gil, Jereoyng; Kim, Maeum; Ser, Junghee; Park, Yong Ho</t>
  </si>
  <si>
    <t>Prevalence and antibiotic resistance of Campylobacter spp. isolated from chicken meat, pork, and beef in Korea, from 2001 to 2006.</t>
  </si>
  <si>
    <t>10.4315/0362-028x-70.4.860</t>
  </si>
  <si>
    <t>A total of 770 samples of retail raw meat were examined for the presence of Campylobacter spp. The samples were obtained randomly from 232 retail stores in  Korea from September 2001 to April 2006. The highest contamination rates were  observed in chicken meat (220 181.4%] of 270 samples), whereas the rates of  contamination in pork and beef were extremely low (1.6 and 1.2%, respectively).  The antibiotic-resistant patterns of the 317 Campylobacter isolates were examined  by the agar dilution method. Resistance to doxycycline was the most common  (97.5%), followed by ciprofloxacin (95.9%), nalidixic acid (94.6%), tetracycline  (94.6%), enrofloxacin (84.2%), and erythromycin (13.6%). All Campylobacter  isolates from the retail raw meat were resistant to at least one of the six  antibiotics tested, and 296 isolates (93.4%) showed multidrug (four or more  antibiotics) resistance. This demonstrates that the multidrug-resistant  Campylobacter species are widespread in meats in Korea. Therefore, further  investigations will be needed to determine appropriate methods for eliminating  Campylobacter contamination in industrial chicken production and food chains.</t>
  </si>
  <si>
    <t>860-866</t>
  </si>
  <si>
    <t>Place: United States PMID: 17477253</t>
  </si>
  <si>
    <t>Animals; Chickens; Humans; Cattle; Colony Count, Microbial; Swine; *Consumer Product Safety; Food Contamination/*analysis; Prevalence; Meat/*microbiology; Microbial Sensitivity Tests; Korea; Drug Resistance, Multiple, Bacterial; *Drug Resistance, Bacterial; Anti-Bacterial Agents/*pharmacology; Campylobacter/*drug effects/growth &amp; development/isolation &amp; purification</t>
  </si>
  <si>
    <t>GMFRUAEJ</t>
  </si>
  <si>
    <t>Malakauskas, M.; Jorgensen, K.; Nielsen, E. M.; Ojeniyi, B.; Olsen, J. E.</t>
  </si>
  <si>
    <t>Isolation of Campylobacter spp. from a pig slaughterhouse and analysis of cross-contamination.</t>
  </si>
  <si>
    <t>10.1016/j.ijfoodmicro.2005.09.012</t>
  </si>
  <si>
    <t>The purpose of this study was to establish the prevalence and possible contamination routes of Campylobacter spp. in a pig slaughterhouse. Swab samples  were taken from the last part of rectum, from the carcasses surface before meat  inspection and from slaughter line surface from 4 different pig herds during  slaughtering. Identification of Campylobacter isolates was determined by the use  of phase-contrast microscopy, hippurate hydrolysis, indoxyl acetate hydrolysis  tests and PCR based restriction fragment length polymorphism method (PCR-RFLP).  Pulsed-field gel electrophoresis (PFGE) typing using two macro-restriction  enzymes SmaI and SalI was applied to in-slaughterhouse contamination analysis of  pig carcasses. The study showed that 28 (63.6%) of the 44 samples collected at  slaughterhouse were contaminated by Campylobacter spp. Up to 5 different colonies  were obtained from each swab sample and a total of 120 different isolates were  collected. 23.4% (28 of 120) isolates were identified as C. jejuni (19 from  carcasses and 9 from slaughter line surfaces) and 76.6% (92 of 120) isolates as  C. coli (28 from faeces, 47 from carcasses and 17 from slaughter line surfaces).  The typing results showed identity between isolates from successive flocks,  different carcasses, and places in the slaughterhouse in contact with carcasses.  The results suggest that cross-contamination originated in the gastro-intestinal  tract of the slaughtered pigs and that cross-contamination happened during the  slaughter process.</t>
  </si>
  <si>
    <t>295-300</t>
  </si>
  <si>
    <t>Place: Netherlands PMID: 16556467</t>
  </si>
  <si>
    <t>Animals; Food Microbiology; Feces/microbiology; Food Contamination/*analysis; Abattoirs; Electrophoresis, Gel, Pulsed-Field; Equipment Contamination; Phylogeny; Food-Processing Industry/standards; Polymerase Chain Reaction; Polymorphism, Restriction Fragment Length; Swine/*microbiology; Campylobacter/classification/genetics/*isolation &amp; purification; Food Handling/*methods</t>
  </si>
  <si>
    <t>GMFV7V5K</t>
  </si>
  <si>
    <t>Liu, Z; Swem, BL; Cheng, Y; Li, Y</t>
  </si>
  <si>
    <t>Disinfection of recirculated bacon chilling brine using flow-through electrolyzing treatment chambers</t>
  </si>
  <si>
    <t>APPLIED ENGINEERING IN AGRICULTURE</t>
  </si>
  <si>
    <t>0883-8542</t>
  </si>
  <si>
    <t>Thermally processed meat and poultry products may be cross-contaminated during the chilling process. Flow-through electrolyzing treatment chambers (ETC) were designed and constructed for use with a portable brine chiller to online disinfect recirculated bacon chilling brine. Two experiments were conducted using one chamber and two chambers, respectively. For both treatments, 150 L of used bacon chilling brine was recirculated at -4 degrees C with 3-A direct current (DC) applied to the chamber(s). The two-chamber treatment resulted in a 6-log MPN/mL reduction of L. innocua in the recirculated bacon chilling brine in 12 h and a 3-log CFU/mL reduction of total plate count (TPC) in 23 h. The one-chamber treatment obtained a 2.3-log CFU/mL reduction of TPC in 23 h. The treatments did not significantly change the physical and chemical properties of chilling brine. The brine became slightly darker on the second day and then slowly changed back to original color, but the color change had no significant relation with the electrode material and the chlorine generated. The electric resistance of the brine increased slowly because of the hydrogen bubbles dissolved in the brine. The pH and NaCl concentration in the brine had no significant change. The results showed that ETC was effective to inactive L. innocua and aerobic microorganisms in recirculated bacon chilling brine and the chambers used in this research could be scaled up for commercial disinfection of recirculated chilling brine.</t>
  </si>
  <si>
    <t>737-745</t>
  </si>
  <si>
    <t>WOS:000241313300015</t>
  </si>
  <si>
    <t>GMGA8AXN</t>
  </si>
  <si>
    <t>Hutchison, Mike; Harrison, Dawn; Richardson, Ian; Tchórzewska, Monika</t>
  </si>
  <si>
    <t>A Method for the Preparation of Chicken Liver Pâté that Reliably Destroys Campylobacters.</t>
  </si>
  <si>
    <t>10.3390/ijerph120504652</t>
  </si>
  <si>
    <t>This study devised a protocol for the manufacture of commercial quantities of chicken liver pâté that reliably destroyed campylobacters. A literature search  identified 40 pâté manufacture recipes. Recipes stages with a potential to be  antimicrobial were assembled to form a new protocol that included washing with  organic acid, freeze-thaw and flambé in alcohol. Naturally-contaminated,  high-risk livers were obtained from clearance flocks at slaughter and the effect  of each stage of the protocol on Campylobacter populations was determined.  Organic acid washing changed the color of the liver surfaces. However, there were  no significant differences between liver surface color changes when a range of  concentrations of lactic acid and ethanoic acid washes were compared by  reflective spectrophotometry. A 5% (w/v) acid wash reduced numbers of indigenous  campylobacters by around 1.5 log₁₀ CFU/g for both acids. The use of a Bain Marie  was found to more reproducibly apply heat compared with pan-frying. Antimicrobial  recipe stages reduced the numbers of campylobacters, but not significantly if  thermal processing was ineffective. Cooking to 63°C was confirmed to be a  critical control point for campylobacters cooked in a Bain Marie. Organoleptic  and sensory assessment of pâté determined an overall preference for pâté made  from frozen livers.</t>
  </si>
  <si>
    <t>4652-4669</t>
  </si>
  <si>
    <t>Place: Switzerland PMID: 25927478  PMCID: PMC4454932</t>
  </si>
  <si>
    <t>Animals; Chickens; Food Microbiology; *Campylobacter; article; nonhuman; bacterial load; colony forming unit; *chicken; cooking; *liver; *food; animal husbandry; bacterium contamination; *food processing; acetic acid; lactic acid; *food safety; concentration (parameters); spectrophotometry; *bactericidal activity; intermethod comparison; alcohol; color; freeze thawing; *Cooking; frying; *liver pate; food preference; organic acid washing; reflective spectrophotometry; Foodborne Diseases/microbiology/*prevention &amp; control; Food Handling/*methods; Campylobacter/isolation &amp; purification/*physiology; Campylobacter Infections/microbiology/*prevention &amp; control; Meat Products/analysis/*microbiology; Liver/microbiology/physiology</t>
  </si>
  <si>
    <t>GMGZSJVG</t>
  </si>
  <si>
    <t>Solis de Los Santos, F.; Donoghue, A. M.; Venkitanarayanan, K.; Dirain, M. L.; Reyes-Herrera, I.; Blore, P. J.; Donoghue, D. J.</t>
  </si>
  <si>
    <t>Caprylic acid supplemented in feed reduces enteric Campylobacter jejuni colonization in ten-day-old broiler chickens.</t>
  </si>
  <si>
    <t>10.3382/ps.2007-00280</t>
  </si>
  <si>
    <t>Campylobacter is one of the leading causes of human foodborne illness in the United States, and epidemiological evidence indicates that poultry and poultry  products are a significant source of human Campylobacter infections. Reducing  Campylobacter in the intestinal tract would reduce contamination of poultry  products and eggs. Caprylic acid, an 8-carbon medium-chain fatty acid has been  shown to be bactericidal against several pathogenic bacteria. It has, however,  not been tested in the control of Campylobacter in chickens. Four trials were  carried out to evaluate the efficacy of caprylic acid against cecal Campylobacter  jejuni colonization in 10-d-old chicks. In the first 2 trials, day-of-hatch  chicks (n=40 per trial) were assigned to negative controls (no Campylobacter, no  caprylic acid), positive controls (Campylobacter, no caprylic acid), and a low  (0.7%) and a high (1.4%) dose of caprylic acid supplemented in regular chick  starter feed (n=10 chicks/treatment). Two more trials were carried out to  evaluate a wider range of caprylic acid doses on cecal Campylobacter counts, in  which day-of-hatch chicks (n=90 per trial) were assigned to 9 treatments:  negative controls (no Campylobacter, no caprylic acid) and caprylic acid doses of  0 (positive controls), 0.35, 0.525, 0.7, 0.875, 1.05, 1.225, and 1.4% (n=10  chicks/treatment). Except for the negative controls, chicks were orally gavaged  with approximately 1 x 10(6) cfu Campylobacter on d 3. On d 10, cecal contents  were collected and Campylobacter concentrations were determined in each trial. In  all 4 trials, the 0.7% dose of caprylic acid consistently reduced Campylobacter  content counts compared with the positive control. In trials 3 and 4, doses less  than 1.05% consistently reduced cecal Campylobacter content in both trials. At  the higher doses, caprylic acid reduced feed consumption and body weight, but did  not affect feed conversion when compared with the positive controls. These data  suggest that low-dose supplementation with caprylic acid in feed may reduce  Campylobacter colonization in young chickens.</t>
  </si>
  <si>
    <t>800-804</t>
  </si>
  <si>
    <t>Place: England PMID: 18340004</t>
  </si>
  <si>
    <t>Animals; Male; Animal Feed; *Campylobacter jejuni; animal; bacterial count; microbiology; Random Allocation; *Chickens; article; dose response; animal food; *bird disease/pc [Prevention]; *Gram negative infection/pc [Prevention]; *chicken; cecum; male; animal disease; randomization; octanoic acid; *octanoic acid derivative/pd [Pharmacology]; growth, development and aging; Dose-Response Relationship, Drug; Cecum/microbiology; Campylobacter jejuni/*growth &amp; development; Colony Count, Microbial/veterinary; Campylobacter Infections/microbiology/prevention &amp; control/*veterinary; Poultry Diseases/*microbiology/prevention &amp; control; Caprylates/*pharmacology</t>
  </si>
  <si>
    <t>GMHBNZM8</t>
  </si>
  <si>
    <t>Hwang, Haejin; Singer, Randall S.</t>
  </si>
  <si>
    <t>Survey of the U.S. Broiler Industry Regarding Pre- and Postharvest Interventions Targeted To Mitigate Campylobacter Contamination on Broiler Chicken Products.</t>
  </si>
  <si>
    <t>10.4315/JFP-19-527</t>
  </si>
  <si>
    <t>ABSTRACT: Campylobacter is one of the most commonly reported foodborne pathogens in the United States. Because poultry is considered a major source of  Campylobacter infections in humans, reduction of Campylobacter contamination in  poultry products is likely the most important and effective public health  strategy for reducing the burden of campylobacteriosis in humans. A comprehensive  on-line survey was conducted of key stakeholders in the U.S. broiler industry,  including broiler farm managers (n = 18), poultry veterinarians (n = 18), and  processing plant managers (n = 20), to assess the current pre- and postharvest  Campylobacter interventions and control measures practiced by the industry for  reducing Campylobacter contamination of broiler products. The survey also  included information regarding each respondent's understanding of Campylobacter  transmission and ecology in relation to broiler production. The results revealed  that a majority of the establishments included in the survey are following the  U.S. Department of Agriculture, Food Safety and Inspection Service guidelines for  controlling Campylobacter contamination in broiler flocks and on carcasses.  However, establishments appeared to be putting more effort into Salmonella  control than into Campylobacter control both on the farm and in the processing  plant. A majority of the respondents responded that current interventions are not  effective for reducing Campylobacter contamination, especially on the farm. Many  respondents did not understand the risk factors associated with Campylobacter  colonization in broiler flocks and on carcasses. Continued educational and  training programs for key stakeholders in the U.S. broiler industry are needed to  increase awareness of the issues associated with Campylobacter infection in  broiler chickens and of the fact that Campylobacter infection is a multifaceted  problem that requires efforts from both the pre- and postharvest sectors.</t>
  </si>
  <si>
    <t>1137-1148</t>
  </si>
  <si>
    <t>Place: United States PMID: 32084667</t>
  </si>
  <si>
    <t>Animals; Campylobacter; Chickens; Humans; Food safety; chicken; *Campylobacter; Surveys and Questionnaires; United States; human; animal; veterinary medicine; food contamination; *bird disease/pc [Prevention]; questionnaire; *campylobacteriosis/pc [Prevention]; prevention and control; Broiler chicken; Preharvest and postharvest interventions; Qualitative survey; *Campylobacter Infections/prevention &amp; control/veterinary; *Poultry Diseases/prevention &amp; control; Food Contamination/analysis/prevention &amp; control</t>
  </si>
  <si>
    <t>GMUWVHTP</t>
  </si>
  <si>
    <t>Elhadidy, Mohamed; Arguello, Hector; Álvarez-Ordóñez, Avelino; Miller, William G.; Duarte, Alexandra; Martiny, Delphine; Hallin, Marie; Vandenberg, Olivier; Dierick, Katelijne; Botteldoorn, Nadine</t>
  </si>
  <si>
    <t>Orthogonal typing methods identify genetic diversity among Belgian Campylobacter jejuni strains isolated over a decade from poultry and cases of sporadic human  illness.</t>
  </si>
  <si>
    <t>10.1016/j.ijfoodmicro.2018.04.004</t>
  </si>
  <si>
    <t>Campylobacter jejuni is a zoonotic pathogen commonly associated with human gastroenteritis. Retail poultry meat is a major food-related transmission source  of C. jejuni to humans. The present study investigated the genetic diversity,  clonal relationship, and strain risk-analysis of 403 representative C. jejuni  isolates from chicken broilers (n = 204) and sporadic cases of human diarrhea  (n = 199) over a decade (2006-2015) in Belgium, using multilocus sequence typing  (MLST), PCR binary typing (P-BIT), and identification of lipooligosaccharide  (LOS) biosynthesis locus classes. A total of 123 distinct sequence types (STs),  clustered in 28 clonal complexes (CCs) were assigned, including ten novel  sequence types that were not previously documented in the international database.  Sequence types ST-48, ST-21, ST-50, ST-45, ST-464, ST-2274, ST-572, ST-19, ST-257  and ST-42 were the most prevalent. Clonal complex 21 was the main clonal complex  in isolates from humans and chickens. Among observed STs, a total of 35 STs that  represent 72.2% (291/403) of the isolates were identified in both chicken and  human isolates confirming considerable epidemiological relatedness; these 35 STs  also clustered together in the most prevalent CCs. A majority of the isolates  harbored sialylated LOS loci associated with potential neuropathic outcomes in  humans. Although the concordance between MLST and P-BIT, determined by the  adjusted Rand and Wallace coefficients, showed low congruence between both typing  methods. The discriminatory power of P-BIT and MLST was similar, with Simpson's  diversity indexes of 0.978 and 0.975, respectively. Furthermore, P-BIT could  provide additional epidemiological information that would provide further  insights regarding the potential association to human health from each strain. In  addition, certain clones could be linked to specific clinical symptoms. Indeed,  LOS class E was associated with less severe infections. Moreover, ST-572 was  significantly associated with clinical infections occurring after travelling  abroad. Ultimately, the data generated from this study will help to better  understand the molecular epidemiology of C. jejuni infection.</t>
  </si>
  <si>
    <t>Copyright © 2018. Published by Elsevier B.V.</t>
  </si>
  <si>
    <t>Place: Netherlands PMID: 29649751</t>
  </si>
  <si>
    <t>Animals; Humans; Food safety; Chickens/*microbiology; Bacterial Typing Techniques; Molecular Epidemiology; Multilocus Sequence Typing; Broiler; MLST; Polymerase Chain Reaction; Binary typing; Campylobacter jejuni/classification/genetics/*isolation &amp; purification; Anti-Bacterial Agents/therapeutic use; Poultry/*microbiology; Genetic Variation/genetics; Belgium/epidemiology; *Campylobacter Infections/epidemiology/transmission/veterinary; Gastroenteritis/*epidemiology/microbiology</t>
  </si>
  <si>
    <t>GN7AYDPF</t>
  </si>
  <si>
    <t>Sela Saldinger, S.; Manulis-Sasson, S.</t>
  </si>
  <si>
    <t>What else can we do to mitigate contamination of fresh produce by foodborne pathogens?</t>
  </si>
  <si>
    <t>Microbial Biotechnology</t>
  </si>
  <si>
    <t>10.1111/1751-7915.12231</t>
  </si>
  <si>
    <t>https://www.scopus.com/inward/record.uri?eid=2-s2.0-84922720541&amp;doi=10.1111%2f1751-7915.12231&amp;partnerID=40&amp;md5=59f2d186d824b151254b2a87d8842f4c</t>
  </si>
  <si>
    <t>29-31</t>
  </si>
  <si>
    <t>Campylobacter; poultry; Salmonella; Listeria monocytogenes; food safety; pasteurization; Escherichia coli; meat; article; nonhuman; food chain; crop; cooking; *food contamination; bacterial survival; immune response; *pathogenesis; vegetable; health hazard; dairy product; manure; fruit; biofilm; irradiation; tap water; disease resistance; *food poisoning; environmental stress; bactericidal activity; physician; disinfectant agent; internalization; biological control agent; organic fertilizer; biodiversity; hypochlorite; desiccation; dietitian; induced resistance; organoleptic property; plant immunity; root system</t>
  </si>
  <si>
    <t>GNEK66MV</t>
  </si>
  <si>
    <t>Matt, M; Gabernig, R; Mann, M</t>
  </si>
  <si>
    <t>Campylobacter detection in fresh broiler meat with and without modified atmosphere packaging Comparison of prevalence and quantitative burden</t>
  </si>
  <si>
    <t>High Campylobacter contamination on broiler meat is a health threat. Differentiation between prevalence (positivity rate) and quantitative high germ load per sample is important. In 2012 and 2013 the Austrian official food control sampled fresh broiler meat with (n=70) and without (n=79) modified atmosphere packaging at retail. The Austrian Agency for Health and Food Safety (AGES) examined these 149 samples for thermotolerant Campylobacter qualitatively and quantitatively and measured oxygen and carbon dioxide concentration (in samples with modified atmosphere packaging only). Campylobacter prevalence was 74,3% in samples without modified atmosphere packaging and 82,3% in others. This is in contrast to the quantitative results as mean and maximum are much higher in non-modified atmosphere packaged samples (mean: 311 colony forming units/gram (CFU/g) versus 20 CFU/g; maximum: 7500 CFU/g versus 230 CFU/g). The modified atmosphere composition varied without any correlation to the colony count. Apart from other important interventions (at primary production, slaughter houses), modified atmosphere packaging reduces the amount of high positive broiler meat at retail and therefore the health risk for Campylobacteriosis.</t>
  </si>
  <si>
    <t>95-97</t>
  </si>
  <si>
    <t>WOS:000361167700020</t>
  </si>
  <si>
    <t>GNIPA2VH</t>
  </si>
  <si>
    <t>Cole K.; Donoghue A.M.; Blore P.J.; Holliman J.S.; Cox N.A.; Musgrove M.T.; Donoghue D.J.</t>
  </si>
  <si>
    <t>Effects of aeration and storage temperature on Campylobacter concentrations in poultry semen</t>
  </si>
  <si>
    <t>Campylobacter is one of the most commonly reported bacterial causes of human foodborne infections in the United States. Recent evidence has demonstrated that Campylobacter is present in poultry semen and may contribute to the vertical transmission between the breeder hen and offspring. As Campylobacter is considered sensitive to oxygen and cold temperature, the objective of this study was to determine if aeration and storage temperature could reduce or eliminate Campylobacter in poultry semen. In 4 separate trials, pooled semen samples were collected from roosters or toms, diluted with a commercial poultry semen extender, and inoculated with an average of 10(7) cells/mL of a wild-type C. jejuni or C. coli semen isolate. Pooled ejaculates were then divided into 3 aeration treatments: Control (no aeration), air, or oxygen (gently bubbled for 20 min with atmospheric air or oxygen, respectively). Immediately after aeration, pooled semen samples were further divided to 3 test storage temperatures: 4, 23, or 42 degrees C. At 0, 2, 6, and 24 h of storage, samples were enumerated for Campylobacter. Aeration of the semen alone, or aeration with reduced temperatures (4 or 23 degrees C), did not reduce the amount of Campylobacter compared with the controls. Campylobacter concentrations were, however, reduced when stored at 42 degrees C for 24 h. This effect is associated with reduced sperm viability and is therefore not a practical treatment of reducing Campylobacter in semen. It appears alternative methods will be needed to eliminate Campylobacter from poultry semen.</t>
  </si>
  <si>
    <t>1734-1738</t>
  </si>
  <si>
    <t>*Campylobacter jejuni; animal; bacterial count; microbiology; article; *Campylobacter coli; *chicken; male; physiology; *sperm; *cryopreservation; growth, development and aging; *oxygen; *sperm preservation</t>
  </si>
  <si>
    <t>GNNHVCM2</t>
  </si>
  <si>
    <t>Mourand, Gwenaëlle; Jouy, Eric; Bougeard, Stéphanie; Dheilly, Alexandra; Kérouanton, Annaëlle; Zeitouni, Salman; Kempf, Isabelle</t>
  </si>
  <si>
    <t>Experimental study of the impact of antimicrobial treatments on Campylobacter, Enterococcus and PCR-capillary electrophoresis single-strand conformation  polymorphism profiles of the gut microbiota of chickens.</t>
  </si>
  <si>
    <t>10.1099/jmm.0.074476-0</t>
  </si>
  <si>
    <t>An experiment was conducted to compare the impact of antimicrobial treatments on the susceptibility of Campylobacter, Enterococcus faecium and Enterococcus  faecalis, and on the diversity of broiler microbiota. Specific-pathogen-free  chickens were first orally inoculated with strains of Campylobacter and  Enterococcus faecium. Birds were then orally treated with recommended doses of  oxytetracycline, sulfadimethoxine/trimethoprim, amoxicillin or enrofloxacin.  Faecal samples were collected before, during and after antimicrobial treatment.  The susceptibility of Campylobacter, Enterococcus faecium and Enterococcus  faecalis strains isolated on supplemented or non-supplemented media was studied  and PCR-capillary electrophoresis single-strand conformation polymorphism  (CE-SSCP) profiles of the gut microbiota were analysed. Enrofloxacin-resistant  Campylobacter were selected in the enrofloxacin-treated group and showed the  Thr86Ile mutation in the gyrA gene. Acquisition of the tetO gene in Campylobacter  coli isolates was significantly more frequent in birds given oxytetracycline. No  impact of amoxicillin treatment on the susceptibility of Campylobacter could be  detected. Ampicillin- and sulfadimethoxine/trimethoprim-resistant Enterococcus  faecium were selected in amoxicillin-treated broilers, but no selection of the  inoculated vancomycin-resistant Enterococcus faecium could be detected, although  it was also resistant to tetracycline and sulfadimethoxine/trimethoprim.  PCR-CE-SSCP revealed significant variations in a few peaks in treated birds as  compared with non-treated chickens. In conclusion, antimicrobial treatments  perturbed chicken gut microbiota, and certain antimicrobial treatments selected  or co-selected resistant strains of Campylobacter and Enterococcus.</t>
  </si>
  <si>
    <t>1552-1560</t>
  </si>
  <si>
    <t>Pt 11</t>
  </si>
  <si>
    <t>© 2014 The Authors.</t>
  </si>
  <si>
    <t>Place: England PMID: 25142966</t>
  </si>
  <si>
    <t>Animals; Feces/microbiology; Campylobacter jejuni; chicken; ampicillin; *Chickens; article; broiler; nonhuman; streptomycin; tetracycline; bacterium isolation; controlled study; *Campylobacter coli; animal experiment; animal model; gentamicin; Microbial Sensitivity Tests; chloramphenicol; clindamycin; erythromycin; kanamycin; lincomycin; vancomycin; bacterial strain; *antibiotic sensitivity; minimum inhibitory concentration; *intestine flora; *Enterococcus faecium; Transcriptome; threonine; DNA topoisomerase (ATP hydrolysing) A; *enrofloxacin/po [Oral Drug Administration]; gene mutation; *antimicrobial therapy; experimental study; capillary electrophoresis; *amoxicillin/po [Oral Drug Administration]; *Enterococcus faecalis; *oxytetracycline/po [Oral Drug Administration]; *single strand conformation polymorphism; *sulfadimethoxine/po [Oral Drug Administration]; continuous infusion; pristinamycin; recommended drug dose; vancomycin resistant Enterococcus; Drug Resistance, Bacterial; Polymorphism, Genetic; Gastrointestinal Tract/*microbiology; Anti-Bacterial Agents/*pharmacology; RNA, Ribosomal, 16S/genetics; Polymerase Chain Reaction/methods/*veterinary; Campylobacter/*drug effects/genetics/metabolism; Electrophoresis, Capillary/methods/veterinary; Enterococcus/*drug effects/genetics/metabolism</t>
  </si>
  <si>
    <t>GNX7XVRJ</t>
  </si>
  <si>
    <t>Pedonese, Francesca; Nuvoloni, Roberta; Turchi, Barbara; Torracca, Beatrice; Di Giannatale, Elisabetta; Marotta, Francesca; Cerri, Domenico</t>
  </si>
  <si>
    <t>Prevalence, phenotypic and genetic diversity of Campylobacter in poultry fresh meat and poultry products on retail sale in Tuscany (Italy).</t>
  </si>
  <si>
    <t>Veterinaria italiana</t>
  </si>
  <si>
    <t>1828-1427 0505-401X</t>
  </si>
  <si>
    <t>10.12834/VetIt.836.4107.2</t>
  </si>
  <si>
    <t>In this study, the prevalence of Campylobacter spp. in poultry fresh meat and ready‑to‑cook products was evaluated. Seventy‑three samples were collected at  retail level from supermarkets and discount stores, obtaining 61.6% positivity.  Of 133 Campylobacter isolates, 86 strains (Campylobacter coli, 58.1% and  Campylobacter jejuni, 41.9%) were selected for characterisation on the basis of  their SmaI and kpnI pulsed field gel‑electrophoresis (PFGE) profiles, to exclude  clonal replicates. Campylobacters resulted highly resistant to tetracycline,  ciprofloxacin, and nalidixic acid (79.1%, 72.1% and 65.1%, respectively); 50% of  C. coli and 13.9% of C. jejuni were resistant to ciprofloxacin and erythromycin,  the most important antimicrobials for human campylobacteriosis therapy. Five C.  coli were resistant to 5/7 of the tested antimicrobials. HS4c was the prevailing  C. jejuni serotype group (22.3%), whereas 8 other serotypes were identified in  low percentages. SmaI and kpnI profiles showed a wide variability. The survey  showed a high Campylobacter contamination of poultry meat and poultry products at  retail level in Tuscany, Italy. A wide strains' heterogeneity and a remarkable  level of strains' antimicrobial resistance have been reported, confirming the  need for an improvement of specific preventive measures along the production  chain.</t>
  </si>
  <si>
    <t>29-37</t>
  </si>
  <si>
    <t>Vet Ital</t>
  </si>
  <si>
    <t>Place: Italy PMID: 28365923</t>
  </si>
  <si>
    <t>Animals; Humans; Italy; Commerce; Food Contamination/*analysis; Prevalence; Genetic Variation; Meat/*microbiology; Microbial Sensitivity Tests; Drug Resistance, Bacterial; Anti-Bacterial Agents/pharmacology; Poultry Products/*microbiology; Poultry/microbiology; Campylobacter/classification/genetics/*isolation &amp; purification</t>
  </si>
  <si>
    <t>GP3W4Q5E</t>
  </si>
  <si>
    <t>Kropinski, AM; Arutyunov, D; Foss, M; Cunningham, A; Ding, W; Singh, A; Pavlov, AR; Henry, M; Evoy, S; Kelly, J; Szymanski, CM</t>
  </si>
  <si>
    <t>Genome and Proteome of Campylobacter jejuni Bacteriophage NCTC 12673</t>
  </si>
  <si>
    <t>10.1128/AEM.05562-11</t>
  </si>
  <si>
    <t>Campylobacter jejuni continues to be the leading cause of bacterial food-borne illness worldwide, so improvements to current methods used for bacterial detection and disease prevention are needed. We describe here the genome and proteome of C. jejuni bacteriophage NCTC 12673 and the exploitation of its receptor-binding protein for specific bacterial detection. Remarkably, the 135-kb Myoviridae genome of NCTC 12673 differs greatly from any other proteobacterial phage genome described (including C. jejuni phages CP220 and CPt10) and instead shows closest homology to the cyanobacterial T4-related myophages. The phage genome contains 172 putative open reading frames, including 12 homing endonucleases, no visible means of packaging, and a putative trans-splicing intein. The phage DNA appears to be strongly associated with a protein that interfered with PCR amplification and estimation of the phage genome mass by pulsed-field gel electrophoresis. Identification and analyses of the receptor-binding protein (Gp48) revealed features common to the Salmonella enterica P22 phage tailspike protein, including the ability to specifically recognize a host organism. Bacteriophage receptor-binding proteins may offer promising alternatives for use in pathogen detection platforms.</t>
  </si>
  <si>
    <t>8265-8271</t>
  </si>
  <si>
    <t>WOS:000297164100009</t>
  </si>
  <si>
    <t>GP5LPG8S</t>
  </si>
  <si>
    <t>Mulder, Annemieke C.; Franz, Eelco; de Rijk, Sharona; Versluis, Moyke A. J.; Coipan, Claudia; Buij, Ralph; Müskens, Gerard; Koene, Miriam; Pijnacker, Roan; Duim, Birgitta; Bloois, Linda van der Graaf-van; Veldman, Kees; Wagenaar, Jaap A.; Zomer, Aldert L.; Schets, Franciska M.; Blaak, Hetty; Mughini-Gras, Lapo</t>
  </si>
  <si>
    <t>Tracing the animal sources of surface water contamination with Campylobacter jejuni and Campylobacter coli.</t>
  </si>
  <si>
    <t>Water research</t>
  </si>
  <si>
    <t>1879-2448 0043-1354</t>
  </si>
  <si>
    <t>10.1016/j.watres.2020.116421</t>
  </si>
  <si>
    <t>Campylobacter jejuni and C. coli, the primary agents of human bacterial gastroenteritis worldwide, are widespread in surface water. Several animal  sources contribute to surface water contamination with Campylobacter, but their  relative contributions thus far remained unclear. Here, the prevalence, genotype  diversity, and potential animal sources of C. jejuni and C. coli strains in  surface water in the Netherlands were investigated. It was also assessed whether  the contribution of the different animal sources varied according to surface  water type (i.e. agricultural water, surface water at discharge points of  wastewater treatment plants [WWTPs], and official recreational water), season,  and local livestock (poultry, pig, ruminant) density. For each surface water  type, 30 locations spread over six areas with either high or low density of  poultry, ruminants, or pigs, were sampled once every season in 2018-2019.  Campylobacter prevalence was highest in agricultural waters (77%), and in autumn  and winter (74%), and lowest in recreational waters (46%) and in summer (54%). In  total, 76 C. jejuni and 177 C. coli water isolates were whole-genome sequenced.  Most C. coli water isolates (78.5%) belonged to hitherto unidentified clones when  using the seven-locus sequence type (ST) scheme, while only 11.8% of the C.  jejuni isolates had unidentified STs. The origin of these isolates, as defined by  core-genome multi-locus sequence typing (cgMLST), was inferred by comparison with  Campylobacter strain collections from meat-producing poultry, laying hens, adult  cattle, veal calves, small ruminants, pigs, and wild birds. Water isolates were  mainly attributed to wild birds (C. jejuni: 60.0%; C. coli: 93.7%) and  meat-producing poultry (C. jejuni: 18.9%; C. coli: 5.6%). Wild bird contribution  was high among isolates from recreational waters and WWTP discharge points, and  in areas with low poultry (C. coli) or high ruminant (C. jejuni) densities. The  contribution of meat-producing poultry was high in areas with high density of  poultry, springtime, agricultural waters and WWTP discharge points. While wild  birds and poultry were the main contributors to Campylobacter contamination in  surface water, their contribution differed significantly by water type, season,  and local poultry and ruminant densities.</t>
  </si>
  <si>
    <t>Water Res</t>
  </si>
  <si>
    <t>Copyright © 2020. Published by Elsevier Ltd.</t>
  </si>
  <si>
    <t>Place: England PMID: 32992147</t>
  </si>
  <si>
    <t>Animals; Chickens; poultry; Poultry; Cattle; Female; Campylobacter jejuni; whole genome sequencing; Swine; *Campylobacter jejuni; Water; Multilocus Sequence Typing; article; Campylobacter coli; nonhuman; *Campylobacter coli; priority journal; autumn; seasonal variation; summer; winter; bacterium isolate; genotype; multilocus sequence typing; hen; microbial diversity; waste water; wild animal; bovine; Netherlands; source-attribution; surface water type; bacterial genome; *water contamination; pig farming; *surface water; ruminant; agricultural waste; *Campylobacter jejuni/genetics; *Campylobacter Infections/epidemiology; *Campylobacter coli/genetics; livestock, season; waste water treatment plant; *animal; recreation; veal</t>
  </si>
  <si>
    <t>GP6RH8EB</t>
  </si>
  <si>
    <t>Rychen, Guido; Aquilina, Gabriele; Azimonti, Giovanna; Bampidis, Vasileios; de Lourdes Bastos, Maria; Bories, Georges; Chesson, Andrew; Cocconcelli, Pier Sandro; Flachowsky, Gerhard; Kolar, Boris; Kouba, Maryline; Puente, Secundino López; López-Alonso, Marta; Mayo, Baltasar; Ramos, Fernando; Saarela, Maria; Villa, Roberto Edoardo; Wallace, Robert John; Wester, Pieter; Brantom, Paul; Halle, Ingrid; van Beelen, Patrick; Holczknecht, Orsolya; Vettori, Maria Vittoria; Gropp, Jürgen</t>
  </si>
  <si>
    <t>Safety and efficacy of Sacox(®) microGranulate (salinomycin sodium) for chickens for fattening and chickens reared for laying.</t>
  </si>
  <si>
    <t>10.2903/j.efsa.2017.4670</t>
  </si>
  <si>
    <t>Salinomycin sodium (SAL-Na) is active against certain Gram-positive bacteria, while Gram-negative species are resistant. SAL-Na at the proposed concentration  is unlikely to increase shedding of Salmonella, Escherichia coli and  Campylobacter and or induce resistance and cross-resistance to antimicrobials  important in human and animal therapy. SAL-Na is safe for chickens for fattening  at 70 mg/kg complete feed, for chickens reared for laying at 50 mg/kg complete  feed in the first 12 weeks of life. The simultaneous use of SAL-Na and certain  antibiotic drugs (e.g. tiamulin) is contraindicated. SAL-Na is absorbed and  extensively metabolised. Metabolites have reduced ionophoric activity. SAL is the  marker residue (MR). No residues in eggs are expected. SAL-Na is not genotoxic  and not a carcinogen. A NOAEL of 0.5 mg/kg body weight (bw) per day is derived  from a cardiovascular study in dogs as well as from a 12-month dog study.  Consumer exposure complies with an acceptable daily intake of 0.005 mg SAL/kg bw  after 1 h withdrawal. A withdrawal time and maximum residue limits are not  considered necessary. SAL-Na from Sacox(®) is not an irritant to skin and eyes;  it is a potential sensitiser to skin and the respiratory tract. A toxicological  risk by inhalation for persons handling the additive cannot be excluded. SAL-Na  in feed for chickens will not pose a risk for the aquatic environment. A risk for  the terrestrial ecosystem is considered unlikely due to metabolisation and the  rapid degradation of SAL in the environment. SAL-Na at a minimum concentration of  50 mg/kg complete feed is an effective coccidiostat for chickens for fattening.  This conclusion is extended to chickens reared for laying. SAL-Na in Sacox(®) 120  microGranulate and Sacox(®) 200 microGranulate is considered bioequivalent with  respect to its anticoccidial effect.</t>
  </si>
  <si>
    <t>e04670</t>
  </si>
  <si>
    <t>© 2017 European Food Safety Authority. EFSA Journal published by John Wiley and Sons Ltd on behalf of European Food Safety Authority.</t>
  </si>
  <si>
    <t>Place: United States PMID: 32625262  PMCID: PMC7009979</t>
  </si>
  <si>
    <t>safety; efficacy; chickens for fattening; chickens reared for laying; coccidiostat; Sacox; salinomycin sodium</t>
  </si>
  <si>
    <t>GPGLT3QY</t>
  </si>
  <si>
    <t>Pielsticker, Colin; Glünder, Gerhard; Aung, Ye' Htut; Rautenschlein, Silke</t>
  </si>
  <si>
    <t>Colonization pattern of C. jejuni isolates of human and avian origin and differences in the induction of immune responses in chicken.</t>
  </si>
  <si>
    <t>Veterinary immunology and immunopathology</t>
  </si>
  <si>
    <t>1873-2534 0165-2427</t>
  </si>
  <si>
    <t>10.1016/j.vetimm.2015.11.005</t>
  </si>
  <si>
    <t>Campylobacter jejuni (C. jejuni) is the most frequently reported bacterial food-borne pathogen. Poultry is regarded to be the main reservoir for human  campylobacteriosis. By some authors C. jejuni is considered as a commensal of the  chicken gut, but clinical signs may be observed indicating host-pathogen  interaction. Little is known about C. jejuni strain dependent differences in  stimulation of the immune response in chicken. Therefore we investigated the  colonization pattern as well as humoral and cell-mediated immune parameters in  three-week old specific pathogen-free (SPF) layer-type (LT) chicken after  inoculation with different human and avian derived C. jejuni isolates between  three and 21dpi. In a subsequent experiment we investigated earlier time points  and additionally compared commercial broilers with SPF-LT chicken to identify  possible differences after inoculation of selected C. jejuni strains from prior  experiments. No clinical symptoms were observed during the experiments. The  colonization pattern did not correlate with the strain origin or magnitude of  circulating C. jejuni specific antibodies. Only minor changes were observed in  caecal T cell populations after C. jejuni inoculation compared to non-inoculated  controls. Interestingly the mRNA expression of IL-6 and IFN-gamma was down  regulated at some time points after inoculation suggesting a possible  immunomodulatory effect of some C. jejuni strains in the gut. Furthermore,  broilers were colonized to a higher extend and the local immune cell response was  different compared to the SPF -LT birds indicating an influence of genotype on C.  jejuni colonization pattern. Overall, our study demonstrates that the outcome of  C. jejuni infection in chicken is influenced by genotype and partially by the C.  jejuni isolate, leading to differences in the early immune response and  thereafter the control of colonization and infection.</t>
  </si>
  <si>
    <t>Vet Immunol Immunopathol</t>
  </si>
  <si>
    <t>Place: Netherlands PMID: 26827832</t>
  </si>
  <si>
    <t>Animals; Humans; Female; Male; chicken; *Campylobacter jejuni; Species Specificity; Specific Pathogen-Free Organisms; article; nonhuman; controlled study; *bacterial colonization; inoculation; down regulation; immunomodulation; gamma interferon; interleukin 6; T lymphocyte; *cellular immunity; *humoral immunity; Cecum/microbiology; Liver/microbiology; Chickens/*immunology/microbiology; Spleen/microbiology; Birds/virology; Campylobacter jejuni/growth &amp; development/*immunology/isolation &amp; purification; CD4-Positive T-Lymphocytes/immunology; Cytokines/biosynthesis; Immunity, Humoral</t>
  </si>
  <si>
    <t>GPJ5P62K</t>
  </si>
  <si>
    <t>Lee, L.; Samardzic, K.; Wallach, M.; Frumkin, L.R.; Mochly-Rosen, D.</t>
  </si>
  <si>
    <t>Immunoglobulin Y for Potential Diagnostic and Therapeutic Applications in Infectious Diseases</t>
  </si>
  <si>
    <t>10.3389/fimmu.2021.696003</t>
  </si>
  <si>
    <t>https://www.scopus.com/inward/record.uri?eid=2-s2.0-85108504801&amp;doi=10.3389%2ffimmu.2021.696003&amp;partnerID=40&amp;md5=5afa09e7216ff46e96fb05b521e649e3</t>
  </si>
  <si>
    <t>Campylobacter jejuni; Salmonella; Staphylococcus aureus; Escherichia coli; nonhuman; polymerase chain reaction; review; animal experiment; antimicrobial activity; colony forming unit; virulence factor; Helicobacter pylori; enzyme linked immunosorbent assay; immunoglobulin G; bacterial infection; Rotavirus; Pseudomonas aeruginosa; gastrointestinal infection; Zika virus; Acinetobacter baumannii; Aeromonas; Eimeria; sepsis; parasitosis; infectious bursal disease; Clostridioides difficile; immunoglobulin A; hepatitis B; virus infection; *inflammation; Mycobacterium tuberculosis; Ebola hemorrhagic fever; Candida albicans; Propionibacterium acnes; fluorescence resonance energy transfer; immunoglobulin M; Trypanosoma cruzi; mycosis; cryptosporidiosis; severe acute respiratory syndrome; virus neutralization; *immunoglobulin Y; antivirus agent; Bovine leukemia virus; Bovine respiratory syncytial virus; capture ELISA; coronavirus disease 2019; cystic fibrosis; dengue hemorrhagic fever; Fusobacterium nucleatum; Hantavirus pulmonary syndrome; hemagglutinin; immunoaffinity chromatography; influenza virus test kit; Middle East respiratory syndrome coronavirus; Oreochromis niloticus; sandwich ELISA; SARS coronavirus 2 nucleic acid test kit; Severe acute respiratory syndrome coronavirus 2; Streptococcus mutans; Vibrio alginolyticus; virus shedding</t>
  </si>
  <si>
    <t>GPQN4IW6</t>
  </si>
  <si>
    <t>Goulart, Debora Brito; Zhang, Qijing; Sahin, Orhan</t>
  </si>
  <si>
    <t>Growth kinetics and fitness of fluoroquinolone resistant and susceptible Campylobacter jejuni strains of cattle origin.</t>
  </si>
  <si>
    <t>10.3389/fvets.2023.1117975</t>
  </si>
  <si>
    <t>Human enterocolitis is frequently caused by the Gram-negative microaerobic bacterium Campylobacter jejuni. Macrolides (e.g., erythromycin) and  fluoroquinolones (FQs) (e.g., ciprofloxacin) are the preferred antibiotics for  the treatment of human campylobacteriosis. Rapid emergence of FQ-resistant (FQ-R)  Campylobacter during treatment with FQ antimicrobials is well known to occur in  poultry. Cattle is also an important reservoir of Campylobacter for humans, and  FQ-R Campylobacter from cattle has become highly prevalent in recent years. Even  though the selection pressure may have contributed to the expansion of FQ-R  Campylobacter, the actual impact of this factor appears to be rather low. In this  study, we examined the hypothesis that the fitness of FQ-R Campylobacter may have  also played a role in the rise seen in FQ-R Campylobacter isolates by employing a  series of in vitro experiments in MH broth and bovine fecal extract. First, it  was shown that FQ-R and FQ-susceptible (FQ-S) C. jejuni strains of cattle origin  had comparable growth rates when individually cultured in both MH broth and the  fecal extract with no antibiotic present. Interestingly, FQ-R strains had small  but statistically significant increases over FQ-S strains in growth in  competition experiments performed in mixed cultures with no antibiotic present.  Lastly, it was observed that FQ-S C. jejuni strains developed resistance to  ciprofloxacin more readily at high initial bacterial cell density (10(7) CFU/mL)  and when exposed to low levels of the antibiotic (2-4 μg/mL) compared with that  at a low level of initial bacterial cell density (10(5) CFU/mL) and exposure to a  high level of ciprofloxacin (20 μg/mL) in both MH broth and the fecal extract.  Altogether, these findings indicate that even though FQ-R C. jejuni of cattle  origin may have a slightly higher fitness advantage over the FQ-S population, the  emergence of FQ-R mutants from susceptible strains is primarily dictated by the  bacterial cell density and the antibiotic concentration exposed under in vitro  condition. These observation may also provide plausible explanations for the high  prevalence of FQ-R C. jejuni in cattle production due to its overall fit nature  in the absence of antibiotic selection pressure and for the paucity of  development of FQ-R C. jejuni in the cattle intestine in response to  FQ-treatment, as observed in our recent studies.</t>
  </si>
  <si>
    <t>Copyright © 2023 Goulart, Zhang and Sahin.</t>
  </si>
  <si>
    <t>Place: Switzerland PMID: 37143492  PMCID: PMC10151759</t>
  </si>
  <si>
    <t>Campylobacter; *Campylobacter jejuni; prevalence; article; nonhuman; quinoline derived antiinfective agent; bacterium culture; controlled study; antimicrobial resistance; ciprofloxacin; *antibiotic resistance; cattle; intestine; *antibiotic sensitivity; feces; *bovine; in vitro study; *bacterial strain; *bacterial growth; bacterial cell; fluoroquinolone; cell density; competition; growth rate; mixed cell culture; *growth rate; bacterial fitness; mutant selection window</t>
  </si>
  <si>
    <t>GPRWFZER</t>
  </si>
  <si>
    <t>Wu, Shengru; Wang, Jian; Zhu, Liqin; Ren, Hao; Yang, Xiaojun</t>
  </si>
  <si>
    <t>A novel apidaecin Api-PR19 synergizes with the gut microbial community to maintain intestinal health and promote growth performance of broilers.</t>
  </si>
  <si>
    <t>10.1186/s40104-020-00462-1</t>
  </si>
  <si>
    <t>BACKGROUND: Antibiotic growth promoters (AGPs) have been used as growth promoters to maintain animal intestinal health and improve feed efficiency in broilers by  inhibiting pathogen proliferation. In view of the growing emergence of  antibiotic-resistant pathogen strains and drug residue issues, novel treatments  are increasingly required. This study aimed to compare two antimicrobial  approaches for managing pathogen infection and maintaining animal intestinal  health in broilers by supplying Apidaecin Api-PR19 and AGPs over 42 d of a  feeding trial. RESULTS: Compared with the broilers that were only fed a  corn-soybean basal diet (CON group), supplementation with Api-PR19 and AGP  (respectively named the ABP and AGP groups) both increased the feed conversion  efficiency. When compared with the AGP group, Api-PR19 supplementation could  significantly increase the organ index of the bursa of fabricius and subtype H9  antibody level in broiler chickens. Moreover, when compared with the CON group,  the intestinal villus height, intestinal nutrient transport, and intestinal sIgA  content were all increased in the Api-PR19 group, while AGP supplementation was  harmful to the intestinal villus height and intestinal nutrient transport. By  assessing the antibacterial effect of Api-PR19 and antibiotics in vitro and in  vivo, we found that Api-PR19 and antibiotics both inhibited the growth of  pathogens, including Escherichia coli and Campylobacter jejuni. Furthermore, by  using 16S rRNA gene sequencing, the beneficial bacteria and microbiota in  broilers were not disturbed but improved by apidaecin Api-PR19, including the  genera of Eubacterium and Christensenella and the species of  uncultured_Eubacterium_sp, Clostridium_asparagiforme, and  uncultured_Christensenella_sp, which were positively related to improved  intestinal development, absorption, and immune function. CONCLUSION: Apidaecin  Api-PR19 treatment could combat pathogen infection and had little negative impact  on beneficial bacteria in the gut compared to antibiotic treatment, subsequently  improving intestinal development, absorption, and immune function.</t>
  </si>
  <si>
    <t>Place: England PMID: 32551109  PMCID: PMC7298829</t>
  </si>
  <si>
    <t>Broiler chickens; Antibiotic growth promoters; Gut microbiota; Growth performance; 16S rRNA gene sequencing; Immune; Apidaecin</t>
  </si>
  <si>
    <t>GPSFHRBI</t>
  </si>
  <si>
    <t>Beuchat L.R.</t>
  </si>
  <si>
    <t>Efficacy of some methods and media for detecting and enumerating Campylobacter jejuni in frozen chicken meat</t>
  </si>
  <si>
    <t>Four of five strains of Campylobacter jejuni survived in chicken meat stored at -18 degrees C for 12 months. Direct plating of samples was superior to the most probable number technique for enumerating C. jejuni. Enrichment culture using the Doyle &amp; Roman enrichment method resulted in the highest rates of detection. Packaging under an atmosphere of CO2 did not substantially influence survival.</t>
  </si>
  <si>
    <t>217-221</t>
  </si>
  <si>
    <t>J. Appl. Bacteriol.</t>
  </si>
  <si>
    <t>chicken; *meat; animal; isolation and purification; article; *food control; culture medium; food freezing; *Campylobacter fetus; growth, development and aging</t>
  </si>
  <si>
    <t>GQ6AGSJV</t>
  </si>
  <si>
    <t>Gharbi, Manel; Béjaoui, Awatef; Ben Hamda, Cherif; Alaya, Narjes; Hamrouni, Safa; Bessoussa, Ghaith; Ghram, Abdeljelil; Maaroufi, Abderrazak</t>
  </si>
  <si>
    <t>Campylobacter spp. in Eggs and Laying Hens in the North-East of Tunisia: High Prevalence and Multidrug-Resistance Phenotypes.</t>
  </si>
  <si>
    <t>10.3390/vetsci9030108</t>
  </si>
  <si>
    <t>Despite the importance of eggs in the human diet, and unlike other products, for which food safety risks are widely investigated, information on the occurrence of  Campylobacter and antimicrobial resistance in eggs and layer hen flocks is  lacking in Tunisia. This study was conducted to determine the occurrence of  Campylobacter and the antimicrobial resistance in layer hens and on eggshells.  Thus, 366 cloacal swabs and 86 eggshell smear samples were collected from five  layer hen farms in the North-East of Tunisia. The occurrence of Campylobacter  infection, and the antimicrobial resistance rates and patterns, were analyzed.  The occurrence rates of Campylobacter infection in laying hens and eggshells were  42.3% and 25.6%, respectively, with a predominance of C. jejuni (68.4%, 81.9%),  followed by C. coli (31.6%, 18.2%). The antimicrobial susceptibility testing  revealed high resistance rates against macrolides, tetracycline, quinolones,  β-lactams, and chloramphenicol, with percentages ranging from 35.5% to 100%. All  isolates were multidrug resistant (MDR) and five resistance patterns were  observed. These results emphasized the risk to consumer health and the need to  establish a surveillance strategy to control and prevent the emergence and the  spread of resistant strains of Campylobacter in poultry and humans.</t>
  </si>
  <si>
    <t>Place: Switzerland PMID: 35324836  PMCID: PMC8952296</t>
  </si>
  <si>
    <t>Campylobacter; antibiotic resistance; multidrug resistance; prevalence; egg; antibiotic sensitivity; article; nonhuman; tetracycline; controlled study; *campylobacteriosis; chloramphenicol; macrolide; bacterium isolate; beta lactam; egg shell; hen; quinolone; Tunisia; layer hens; eggshell; occurrence</t>
  </si>
  <si>
    <t>GQ7UR7Y4</t>
  </si>
  <si>
    <t>In vitro activity of fosfomycin against Campylobacter isolates from poultry and wild birds.</t>
  </si>
  <si>
    <t>10.1371/journal.pone.0200853</t>
  </si>
  <si>
    <t>Fosfomycin is a broad-spectrum antibiotic with the activity against both Gram-positive and Gram-negative pathogens by inhibiting the bacterial cell wall  synthesis. Given the potential therapeutic efficacy of fosfomycin against  Campylobacter spp., the aim of the present study was to determine the in vitro  fosfomycin susceptibility of Campylobacter isolates from avian sources including  poultry and wild birds. A total of eight (1.8%) strains of Campylobacter  including five C. jejuni strains isolated from ducks and three C. coli strains  isolated from chickens and duck showed resistance to fosfomycin, with MICs  ranging from 64 to ≥ 256 μg/mL. The extent of fosfomycin resistance was 0%, 0.9%  and 3.9% in wild birds, chicken and ducks respectively. The MIC50, MIC90, and  MIC100 values were 8, 32, and 32 μg/mL respectively in wild bird, 32, 32, and 64  μg/mL respectively in chicken, and 32, 32, and ≥ 256 μg/mL respectively in ducks.  All eight fosfomycin-resistant Campylobacter strains were multidrug resistant;  six were also resistant to fluoroquinolones, ampicillin, and tetracycline, and  two were also resistant to fluoroquinolones, ampicillin, tetracycline, and  macrolides. However, the fosfomycin resistance gene fosXCC was not detected in  the eight fosfomycin-resistant strains. Because food animals can harbor  fosfomycin-resistant Campylobacter and transmit them to humans, greater efforts  are needed to monitor the prevalence of fosfomycin resistance in Campylobacter  strains isolated from such animals.</t>
  </si>
  <si>
    <t>e0200853</t>
  </si>
  <si>
    <t>Place: United States PMID: 30016352  PMCID: PMC6049934</t>
  </si>
  <si>
    <t>Animals; Chickens/microbiology; Electrophoresis, Gel, Pulsed-Field; Microbial Sensitivity Tests; Inhibitory Concentration 50; Poultry Diseases/microbiology; Campylobacter/*drug effects; Anti-Bacterial Agents/*pharmacology; Poultry/*microbiology; Campylobacter Infections/veterinary; Birds/*microbiology; Animals, Wild/microbiology; Ducks/microbiology; Drug Resistance, Multiple, Bacterial/drug effects; Fosfomycin/*pharmacology</t>
  </si>
  <si>
    <t>GQCEUTK2</t>
  </si>
  <si>
    <t>Engberg, R. M.; Hammershøj, M.; Johansen, N. F.; Abousekken, M. S.; Steenfeldt, S.; Jensen, B. B.</t>
  </si>
  <si>
    <t>Fermented feed for laying hens: effects on egg production, egg quality, plumage condition and composition and activity of the intestinal microflora.</t>
  </si>
  <si>
    <t>10.1080/00071660902736722</t>
  </si>
  <si>
    <t>1. An experiment with a total of 480 hens (Babcock) was carried out from 16 to 38 weeks of age to evaluate the suitability of wet fermented feed (feed water ratio,  1:1.2-1:1.4) for layers, taking aspects of nutrition and gastrointestinal health  into consideration. The production performance, egg shell quality, plumage  condition, litter dry matter (DM) content, as well as the composition and  activity of the intestinal microbial flora were analysed. 2. Fermented feed was  characterised by a high concentration of lactic acid (160-250 mmol/kg feed) and a  moderate level of acetic acid (20-30 mmol/kg feed), high numbers of lactic acid  bacteria (log 9-10 CFU/g feed) and a pH of approximately 4.5. Feed fermentation  reduced the concentration of dietary sugar from 32.1 to 7.3 g/kg DM and the  phytate bound phosphorus from 2.7 to 1.9 g/kg DM. 3. Fermented feed seemed to  loose attractiveness for the birds quite rapidly, resulting in a more aggressive  behaviour and a poorer plumage condition than in birds given dry feed. The use of  fermented feed reduced the litter DM content. 4. During the experimental period,  the body weight gain of hens receiving fermented feed was 80 g higher than of  hens fed the dry mash. Presumably because of an extended adaptation time to the  feed, the onset of lay occurred later when hens were fed on fermented feed,  resulting in non-significantly reduced total egg production (75 vs. 82%). 5.  There was no significant difference between groups with respect to the total egg  mass production (g/d/hen, 42 and 45 for fermented feed and dry mash,  respectively). Throughout the experimental period, the feed DM intake of hens fed  with fermented feed was lower than that of hens receiving the dry mash (110 vs.  125 g). From week 26 to 37, fermented feed improved the feed conversion as  compared with the dry mash (g feed DM/g egg mass, 2.28 vs. 2.53). 6. The use of  fermented feed increased egg weight in the period from 34 to 37 weeks (61.4 vs.  60.0) and increased shell weight (g/100 g egg weight, 10.2 vs. 9.9) and shell  stiffness (N/mm, 161 vs. 150) of eggs collected at 37 weeks. 7. The feeding of  fermented feed increased intestinal health by acidification of the upper  digestive tract, forming a natural barrier towards infection with acid sensitive  pathogens, e.g. E. coli, Salmonella and Campylobacter. 8. It was concluded that  fermented wet feed offers potential benefits for health and nutrition, but may  become suitable for layers only after the practical problems related to this  feeding form have been overcome. However, an early adaptation of the birds during  the rearing period seems to be necessary.</t>
  </si>
  <si>
    <t>228-239</t>
  </si>
  <si>
    <t>Place: England PMID: 19373724</t>
  </si>
  <si>
    <t>Animals; Female; Eggs; Animal Nutritional Physiological Phenomena; egg; animal; microbiology; Quality Control; article; *chicken; female; comparative study; *animal food; gastrointestinal tract; physiology; quality control; *intestine; body weight; Body Weight; histology; *feather; eating; Organ Size; *egg laying; organ size; *fermentation; *Fermentation; Gastrointestinal Tract/microbiology; Chickens/microbiology/*physiology; *Animal Feed/microbiology; Acetic Acid/administration &amp; dosage; Eating/physiology; Feathers/*physiology; Intestines/anatomy &amp; histology/*microbiology; Lactic Acid/administration &amp; dosage; Oviposition/*physiology; acetic acid/ad [Drug Administration]; lactic acid/ad [Drug Administration]</t>
  </si>
  <si>
    <t>GQD3XWL2</t>
  </si>
  <si>
    <t>Blomvall, L; Kaukonen, E; Kurittu, P; Heikinheimo, A; Fredriksson-Ahomaa, M</t>
  </si>
  <si>
    <t>Food chain information and post-mortem findings in fattening Turkey flocks</t>
  </si>
  <si>
    <t>10.1016/j.foodcont.2023.109739</t>
  </si>
  <si>
    <t>The European Food Safety Authority suggests using food chain information (FCI) to identify public health risks caused by slaughter poultry flocks. Research on using FCI as a risk assessment tool is scarce, especially concerning slaughter turkeys. Our study investigated the main FCI and post-mortem inspection (PMI) findings and the prevalence of public health hazards in Finnish slaughter turkeys. The study included 82 Finnish fattening turkey flocks. We assessed the FCI documents and PMI results of the sampled turkey flocks. We also studied the presence of Salmonella spp., Campylobacter spp., extended-spectrum beta-lactamase (ESBL)/AmpC-producing Escherichia coli, Shiga toxin-producing E. coli (STEC), Listeria monocytogenes, and enteropathogenic Yersinia spp. From faecal swab samples. In 44% of the slaughter turkey flocks, farmers had reported deviations in the FCI. Necrotic enteritis and medication were the most common deviations. Male turkey flocks underwent significantly more condemnations in PMI than female flocks (p &lt; 0.001). Skin injuries were the most common reason for whole and partial carcass condemnations in female flocks. In male flocks, enlarged sternal bursa and skin injuries were the most common reasons for whole and partial carcass condemnation, respectively. Leg problems reported in the FCI significantly affected whole carcass condemnations due to bruising/fractures (p = 0.03, females) and arthritis (p = 0.001, males) and partial condemnations due to arthritis (p = 0.02, males). Altogether, 68% of the turkey flocks carried microbial public health hazards, the most common of which were STEC (43% of flocks testing positive) and L. monocytogenes (32% of flocks testing positive). The FCI in its current form proved insufficient for identifying turkey flocks carrying public health hazards other than Salmonella spp. The FCI is a potential tool for the risk assessment of slaughter turkey flocks, but we suggest that the system requires improvements in the structure of the FCI form (for example using more specific yes/no questions or scale-based assessment systems) and in motivating farmers to respond.</t>
  </si>
  <si>
    <t>WOS:001055482900001</t>
  </si>
  <si>
    <t>GQJGDIF6</t>
  </si>
  <si>
    <t>Berrang, M. E.; Ladely, S. R.; Meinersmann, R. J.; Fedorka-Cray, P. J.</t>
  </si>
  <si>
    <t>Subtherapeutic tylosin phosphate in broiler feed affects Campylobacter on carcasses during processing.</t>
  </si>
  <si>
    <t>10.1093/ps/86.6.1229</t>
  </si>
  <si>
    <t>Tylosin phosphate is an antimicrobial drug approved for use in broiler feed at subtherapeutic levels for growth promotion. Erythromycin is often the drug of  choice for treating humans with campylobacteriosis. Both tylosin and erythromycin  are classified as macrolide drugs and cross-resistance between these  antimicrobials occurs. Commercial broiler chicks were placed in isolation  grow-out chambers and colonized with Campylobacter jejuni. From 14 d of age  through grow-out, broilers were fed ad libitim a diet that included 22 ppm of  tylosin phosphate (20 g/ton). Control broilers received the same diet without  tylosin phosphate. At 42 d of age, broilers were processed in a pilot plant with  equipment that closely modeled commercial conditions. Carcass rinses were  collected after feather removal, after inside and outside washing, and after  immersion chilling. Campylobacter numbers recovered from carcasses after feather  removal did not differ according to feed type (3.53 log cfu/mL of rinse for  control carcasses, and 3.60 log cfu/mL of rinse for those fed medicated feed).  Likewise, medicated feed did not affect Campylobacter numbers on carcasses after  inside-outside washing (3.11 and 3.07 log cfu/mL of rinse). However, carcasses of  broilers fed tylosin phosphate had lower numbers of Campylobacter after chilling  (1.45 log cfu/mL of rinse) than control carcasses (2.31 log cfu/mL of rinse). No  Campylobacter isolated from control carcasses were resistant to erythromycin; all  Campylobacter recovered from carcasses fed tylosin phosphate were resistant to  erythromycin. Application of tylosin phosphate in feed results in lower numbers  of Campylobacter on chilled carcasses; however, the Campylobacter that do remain  are resistant to erythromycin.</t>
  </si>
  <si>
    <t>1229-1233</t>
  </si>
  <si>
    <t>Place: England PMID: 17495097</t>
  </si>
  <si>
    <t>*Animal Feed; Animal Nutritional Physiological Phenomena; Animals; Anti-Bacterial Agents/administration &amp; dosage/*pharmacology; Campylobacter/*drug effects/isolation &amp; purification; Chickens/*microbiology; Cold Temperature; Diet/veterinary; Food Handling/methods; Food Microbiology; Meat/*microbiology; Tylosin/*administration &amp; dosage/*pharmacology</t>
  </si>
  <si>
    <t>GRCUFV7Q</t>
  </si>
  <si>
    <t>Konkel, Michael E.; Christensen, Jeffrey E.; Dhillon, A. Singh; Lane, Alison B.; Hare-Sanford, Rebekah; Schaberg, Dennis M.; Larson, Charles L.</t>
  </si>
  <si>
    <t>Campylobacter jejuni strains compete for colonization in broiler chicks.</t>
  </si>
  <si>
    <t>10.1128/AEM.02193-06</t>
  </si>
  <si>
    <t>Campylobacter jejuni isolates possess multiple adhesive proteins termed adhesins, which promote the organism's attachment to epithelial cells. Based on the  proposal that one or more adhesins are shared among C. jejuni isolates, we  hypothesized that C. jejuni strains would compete for intestinal and cecal  colonization in broiler chicks. To test this hypothesis, we selected two C.  jejuni strains with unique SmaI pulsed-field gel electrophoresis macrorestriction  profiles and generated one nalidixic acid-resistant strain (the F38011 Nal(r)  strain) and one streptomycin-resistant strain (the 02-833L Str(r) strain). In  vitro binding assays revealed that the C. jejuni F38011 Nal(r) and 02-833L Str(r)  strains adhered to LMH chicken hepatocellular carcinoma epithelial cells and that  neither strain influenced the binding potential of the other strain at low  inoculation doses. However, an increase in the dose of the C. jejuni 02-833L  Str(r) strain relative to that of the C. jejuni F38011 Nal(r) strain  competitively inhibited the binding of the C. jejuni F38011 Nal(r) strain to LMH  cells in a dose-dependent fashion. Similarly, the C. jejuni 02-833L Str(r) strain  was found to significantly reduce the efficiency of intestinal and cecal  colonization by the C. jejuni F38011 Nal(r) strain in broiler chickens. Based on  the number of bacteria recovered from the ceca, the maximum number of bacteria  that can colonize the digestive tracts of chickens may be limited by host  constraints. Collectively, these data support the hypothesis that C. jejuni  strains compete for colonization in chicks and suggest that it may be possible to  design novel intervention strategies for reducing the level at which C. jejuni  colonizes the cecum.</t>
  </si>
  <si>
    <t>2297-2305</t>
  </si>
  <si>
    <t>Place: United States PMID: 17293510  PMCID: PMC1855682</t>
  </si>
  <si>
    <t>Animals; antibiotic resistance; Chickens/*microbiology; *Campylobacter jejuni; article; nonhuman; streptomycin; bacterium culture; controlled study; animal experiment; nalidixic acid; bacterial colonization; bacterial strain; unclassified drug; pulsed field gel electrophoresis; restriction endonuclease; host pathogen interaction; intestine flora; animal tissue; culture medium; bacterium adherence; *Bacterial Adhesion; animal cell; *bacterial infection/et [Etiology]; *adhesin/ec [Endogenous Compound]; cancer cell culture; liver cell carcinoma; restriction endonuclease smai; carcinoma cell; competitive inhibition; intraspecific competition; Genomic Instability; Adhesins, Bacterial/analysis; Campylobacter jejuni/genetics/*growth &amp; development</t>
  </si>
  <si>
    <t>GRDJRVVK</t>
  </si>
  <si>
    <t>Kizerwetter-Swida, M.; Binek, M.</t>
  </si>
  <si>
    <t>Protective effect of potentially probiotic Lactobacillus strain on infection with pathogenic bacteria in chickens.</t>
  </si>
  <si>
    <t>The probiotic potential of a Lactobacillus salivarius 3d strain isolated from chicken faeces was assessed in one day old chickens. Lactobacillus salivarius 3d  was administered per os at a concentration of 10(8) cfu in 100 microl of PBS. The  chickens were then challenged with pathogenic bacteria: Salmonella Enteritidis,  Campylobacter jejuni and Clostridium perfringens. Samples of caecal contents and  livers were collected after 1, 2, 3, 7 and 14 days after infection. Lactobacilli  and pathogenic bacterial cell counts were determined in the samples. This study  showed that L. salivarius 3d reduced the number of Salmonella Enteritidis and  Clostridium perfringens in the group of chickens treated with Lactobacillus.  Therefore it may be concluded that L. salivarius 3d may be used as a potential  probiotic for chickens.</t>
  </si>
  <si>
    <t>15-20</t>
  </si>
  <si>
    <t>Place: Germany PMID: 19459435</t>
  </si>
  <si>
    <t>*Chickens; Animals; Bacterial Infections/prevention &amp; control/*veterinary; Campylobacter jejuni/physiology; Clostridium perfringens/physiology; Lactobacillus/*physiology; Poultry Diseases/*prevention &amp; control; Probiotics/*pharmacology; Salmonella enteritidis/physiology</t>
  </si>
  <si>
    <t>GRDVEPAJ</t>
  </si>
  <si>
    <t>Cean, Ada; Stef, Lavinia; Simiz, Eliza; Julean, Calin; Dumitrescu, Gabi; Vasile, Aida; Pet, Elena; Drinceanu, Dan; Corcionivoschi, Nicolae</t>
  </si>
  <si>
    <t>Effect of human isolated probiotic bacteria on preventing Campylobacter jejuni colonization of poultry.</t>
  </si>
  <si>
    <t>10.1089/fpd.2014.1849</t>
  </si>
  <si>
    <t>This study was performed in order to determine whether human isolated probiotic bacteria can be effective in reducing Campylobacter jejuni infection of chicken  intestinal cells, in vitro, and in decreasing its colonization abilities within  the chicken gut. Our results show that the probiotic strains Lactobacillus  paracasei J. R, L. rhamnosus 15b, L. lactis Y, and L. lactis FOa had a  significant effect on C. jejuni invasion of chicken primary cells, with the  strongest inhibitory effect detected when a combination of four was administered.  In regard to the in vivo effect, using all four strains in one combination  prevented mucus colonization in the duodenum and cecum. Moreover, the pathogen  load in the lumen of these two compartments was significantly reduced. When  probiotics were introduced during the early growth period, the presence of the  pathogen in feces was increased (p&gt;0.05), but when they were given during the  last week of growth, there was no significant effect. In conclusion, our data  indicate that these four new probiotic strains are able to cause modifications in  the chicken intestinal mucosa and can reduce the ability of C. jejuni to invade,  in vitro, and to colonize, in vivo. These probiotics are now proven to be  effective even when introduced in broiler's feed 7 days before slaughter, which  makes them cost-effective for the producers.</t>
  </si>
  <si>
    <t>122-130</t>
  </si>
  <si>
    <t>Place: United States PMID: 25585278</t>
  </si>
  <si>
    <t>Animals; Chickens; Humans; Feces/microbiology; Cells, Cultured; Species Specificity; Bacterial Load; Romania; Animals, Inbred Strains; Animal Feed/*microbiology; Campylobacter jejuni/*growth &amp; development/isolation &amp; purification; Campylobacter Infections/microbiology/pathology/prevention &amp; control/*veterinary; Cecum/microbiology/pathology; Duodenum/microbiology/pathology; Enteritis/microbiology/pathology/prevention &amp; control/*veterinary; Intestinal Mucosa/cytology/microbiology/pathology; Lacticaseibacillus rhamnosus/growth &amp; development/isolation &amp; purification; Lactobacillus/*growth &amp; development/isolation &amp; purification; Poultry Diseases/microbiology/pathology/*prevention &amp; control; Probiotics/isolation &amp; purification/*therapeutic use</t>
  </si>
  <si>
    <t>GREPLH9N</t>
  </si>
  <si>
    <t>Rychen, Guido; Aquilina, Gabriele; Azimonti, Giovanna; Bampidis, Vasileios; Bastos, Maria De Lourdes; Bories, Georges; Chesson, Andrew; Cocconcelli, Pier Sandro; Flachowsky, Gerhard; Gropp, Jürgen; Kolar, Boris; Kouba, Maryline; López Alonso, Marta; López Puente, Secundino; Mantovani, Alberto; Mayo, Baltasar; Ramos, Fernando; Villa, Roberto Edoardo; Wallace, Robert John; Wester, Pieter; Brozzi, Rosella; Saarela, Maria</t>
  </si>
  <si>
    <t>Safety and efficacy of Levucell(®)SB (Saccharomyces cerevisiae CNCM I-1079) as a feed additive for chickens for fattening and minor poultry species.</t>
  </si>
  <si>
    <t>10.2903/j.efsa.2017.4674</t>
  </si>
  <si>
    <t>Levucell SB (®) is a feed additive consisting of viable cells of a strain of Saccharomyces cerevisiae currently authorised as a zootechnical additive for  piglets and sows. The applicant is now seeking authorisation as a zootechnical  additive (other zootechnical additive) for use with chickens for fattening and  minor poultry species. The EFSA FEEDAP Panel in a previous opinion concluded that  the additive fulfilled the requirements for the qualified presumption of safety  (QPS) approach to safety assessment and thus could be presumed safe for the  target species, consumers and the environment. Since the additive which is the  subject of the present application has the same formulations as that considered  previously, following the QPS approach, the same conclusions on target animal  consumer and environmental safety apply when used with poultry. The use of the  additive with diets for the new target species is considered unlikely to  introduce hazards for users of the product not already considered in the previous  assessment. When used with poultry feed, the additive is intended to aid the  reduction of carcass contamination with enteropathogens and so improve the  quality of poultry products. Five studies were submitted with chickens fed diets  with or without the additive and then (in four studies) artificially challenged  with Salmonella. The fifth study relied on the natural incidence of Salmonella.  The prevalence of Salmonella contamination was estimated by examining the carcass  directly and/or by detection in caecal, cloacal or faecal samples. Considering  overall the results of the five studies, there is evidence that the addition of  Levucell SB (®) to diets at a dose of 2 × 10(10) CFU/kg feed can aid the  reduction of carcass contamination with Salmonella spp.. This conclusion can be  extrapolated to minor avian species for fattening when used at the same dose, but  not to minor poultry species for laying.</t>
  </si>
  <si>
    <t>e04674</t>
  </si>
  <si>
    <t>Place: United States PMID: 32625264  PMCID: PMC7009811</t>
  </si>
  <si>
    <t>Campylobacter; chickens; efficacy; Levucell SB; minor poultry species; Saccharomyces cerevisiae CNCM I‐1079; Salmonella</t>
  </si>
  <si>
    <t>GRX5FGJS</t>
  </si>
  <si>
    <t>Trajković-Pavlović, Ljiljana B.; Popović, Milka B.; Novaković, Budimka D.; Gusman-Pasterko, Vera P.; Jevtić, Marija R.; Mirilov, Jelena M.</t>
  </si>
  <si>
    <t>Occurrence of Campylobacter, Salmonella, Yersinia enterocolitica and Listeria monocytogenes in some retail food products in Novi Sad.</t>
  </si>
  <si>
    <t>Central European journal of public health</t>
  </si>
  <si>
    <t>1210-7778</t>
  </si>
  <si>
    <t>10.21101/cejph.a3432</t>
  </si>
  <si>
    <t>The official reporting system in the Province of Vojvodina (PV) indicates that cases of human salmonellosis were partly covered by complete epidemiological  investigation including laboratory analysis of the suspected food. Intestinal  campylobacteriosis and yersiniosis and four cases of septicemias caused by  Listeria monocytogenes were not fully epidemiologically investigated. Actual  country legislation on food safety does not include provisions for a routine  control of the above mentioned pathogens except for Salmonella. In the PV, there  are no other sources of data that contribute to risk assessment of the above  food-borne diseases. A pilot investigation, performed in Novi Sad, indicated that  8.17% out of the total number of 257 retail food samples (90 of fresh meat and  167 of ready-to-eat food) had been contaminated with one of the tested bacteria  Campylobacter or Salmonella or Listeria monocytogenes. Yersinia enterocolitica  was not detected in any of the tested samples. Fresh poultry meat and other fresh  meats were the dominant sources of the detected pathogens compared to samples of  ready-to-eat food (p &lt; 0.05). Campylobacter was detected in 18.8% and 10.0%  samples of fresh poultry and other fresh meat respectively, which was not  statistically significant (p &gt; 0.05). Salmonella was detected in 3.3% samples of  fresh poultry meat. Listeria monocytogenes was detected in 5.0% samples of fresh  poultry and in 3.3% samples of other fresh meat, the difference was not  statistically significant (p &gt; 0.05). One sample (0.6%) of ready to eat food was  contaminated with Campylobacter and one (0.6%) with Salmonella.</t>
  </si>
  <si>
    <t>167-171</t>
  </si>
  <si>
    <t>Cent Eur J Public Health</t>
  </si>
  <si>
    <t>Place: Czech Republic PMID: 18251233</t>
  </si>
  <si>
    <t>*Food Microbiology; Animals; Campylobacter/isolation &amp; purification; Food Contamination/*statistics &amp; numerical data; Food Inspection/*statistics &amp; numerical data; Humans; Listeria monocytogenes/isolation &amp; purification; Meat Products/microbiology; Poultry/microbiology; Salmonella/isolation &amp; purification; Yersinia enterocolitica/isolation &amp; purification; Yugoslavia/epidemiology</t>
  </si>
  <si>
    <t>GRYNURF6</t>
  </si>
  <si>
    <t>O'Leary, A.M.; Whyte, P.; Madden, R.H.; Cormican, M.; Moore, J.E.; Mc Namara, E.; Mc Gill, K.; Kelly, L.; Cowley, D.; Moran, L.; Scates, P.; Collins, J.D.; Carroll, C.V.</t>
  </si>
  <si>
    <t>Pulsed Field Gel Electrophoresis typing of human and retail foodstuff Campylobacters: An Irish perspective</t>
  </si>
  <si>
    <t>10.1016/j.fm.2010.10.003</t>
  </si>
  <si>
    <t>https://www.scopus.com/inward/record.uri?eid=2-s2.0-79952003289&amp;doi=10.1016%2fj.fm.2010.10.003&amp;partnerID=40&amp;md5=ecba08c0e9bb52a68b02e3952d2727cb</t>
  </si>
  <si>
    <t>426-433</t>
  </si>
  <si>
    <t>classification; Ireland; *Campylobacter; disease transmission; human; *food contamination/an [Drug Analysis]; *meat; animal; isolation and purification; microbiology; article; bird disease; genotype; species difference; food control; product safety; *bacterial DNA/an [Drug Analysis]; *pulsed field gel electrophoresis</t>
  </si>
  <si>
    <t>GSAC9GKA</t>
  </si>
  <si>
    <t>Alves, L.; Voss-Rech, D.; Silva, V.S.; Pozza, J.D.S.; Gasparetto, A.; Vaz, C.S.L.</t>
  </si>
  <si>
    <t>Study of thermophilic campylobacter contamination of a broiler batch at slaughter</t>
  </si>
  <si>
    <t>https://www.scopus.com/inward/record.uri?eid=2-s2.0-84868012444&amp;partnerID=40&amp;md5=25766f2b944d0bf9369929d5a357ceda</t>
  </si>
  <si>
    <t>GSJNDXD3</t>
  </si>
  <si>
    <t>Smith, B.A.; Meadows, S.; Meyers, R.; Parmley, E.J.; Fazil, A.</t>
  </si>
  <si>
    <t>Seasonality and zoonotic foodborne pathogens in Canada: Relationships between climate and Campylobacter, E. coli and Salmonella in meat products</t>
  </si>
  <si>
    <t>10.1017/S0950268819000797</t>
  </si>
  <si>
    <t>https://www.scopus.com/inward/record.uri?eid=2-s2.0-85070796450&amp;doi=10.1017%2fS0950268819000797&amp;partnerID=40&amp;md5=8f11b41d8ce44d84816620b47dd5ba81</t>
  </si>
  <si>
    <t>GSLSRJHW</t>
  </si>
  <si>
    <t>Line J.E.; Bailey J.S.; Cox N.A.; Stern N.J.; Tompkins T.</t>
  </si>
  <si>
    <t>Effect of yeast-supplemented feed on Salmonella and Campylobacter populations in broilers</t>
  </si>
  <si>
    <t>The effect of the yeast, Saccharomyces boulardii, on experimental cecal colonization of broilers with Salmonella typhimurium and Campylobacter jejuni was investigated. Duplicate pens of broiler chicks were given ad libitum access to a standard feed supplemented with no yeast (control), or 1 g (1x), or 100 g (100x) dried S. boulardii/kg feed. All chicks except negative controls were challenged on Day 4 with 3.2 x 10(8) cfu S. typhimurium and 6.5 x 10(8) cfu C. jejuni by oral gavage. After 3 wk, the broilers were euthanatized and ceca were aseptically removed and analyzed for Salmonella and Campylobacter. Frequency of Salmonella colonization was significantly (P &lt; 0.05) reduced due to yeast treatment. Of the positive control birds, 70% were colonized with Salmonella; whereas only 20 and 5% of the 1x and 100x yeast-treated birds were colonized. Mean number of Salmonella per gram of ceca and contents were log 1.64, 0.35, and 0.15, respectively, for the control, 1x, and 100x yeast-treated birds. Campylobacter colonization was not significantly affected by yeast treatment. Similar results were obtained from a second trial conducted in larger isolation floor pens.</t>
  </si>
  <si>
    <t>405-410</t>
  </si>
  <si>
    <t>chicken; *Campylobacter jejuni; animal; article; incidence; *bird disease/pc [Prevention]; *Gram negative infection/ep [Epidemiology]; *Gram negative infection/pc [Prevention]; animal disease; *animal food; *animal salmonellosis/ep [Epidemiology]; animal housing; *diet supplementation; *Salmonella typhimurium; *animal salmonellosis/pc [Prevention]; building; *Saccharomyces</t>
  </si>
  <si>
    <t>GSMPK5MW</t>
  </si>
  <si>
    <t>Cohn, Marianne Thorup; Ingmer, Hanne; Mulholland, Francis; Jørgensen, Kirsten; Wells, Jerry M.; Brøndsted, Lone</t>
  </si>
  <si>
    <t>Contribution of conserved ATP-dependent proteases of Campylobacter jejuni to stress tolerance and virulence.</t>
  </si>
  <si>
    <t>10.1128/AEM.00698-07</t>
  </si>
  <si>
    <t>In prokaryotic cells the ATP-dependent proteases Lon and ClpP (Clp proteolytic subunit) are involved in the turnover of misfolded proteins and the degradation  of regulatory proteins, and depending on the organism, these proteases contribute  variably to stress tolerance. We constructed mutants in the lon and clpP genes of  the food-borne human pathogen Campylobacter jejuni and found that the growth of  both mutants was impaired at high temperature, a condition known to increase the  level of misfolded protein. Moreover, the amounts of misfolded protein aggregates  were increased when both proteases were absent, and we propose that both ClpP and  Lon are involved in eliminating misfolded proteins in C. jejuni. In order to bind  misfolded protein, ClpP has to associate with one of several Clp ATPases.  Following inactivation of the ATPase genes clpA and clpX, only the clpX mutant  displayed the same heat sensitivity as the clpP mutant, indicating that the ClpXP  proteolytic complex is responsible for the degradation of heat-damaged proteins  in C. jejuni. Notably, ClpP and ClpX are required for growth at 42 degrees C,  which is the temperature of the intestinal tract of poultry, one of the primary  carriers of C. jejuni. Thus, ClpP and ClpX may be suitable targets of new  intervention strategies aimed at reducing C. jejuni in poultry production.  Further characterization of the clpP and lon mutants revealed other altered  phenotypes, such as reduced motility, less autoagglutination, and lower levels of  invasion of INT407 epithelial cells, suggesting that the proteases may contribute  to the virulence of C. jejuni.</t>
  </si>
  <si>
    <t>7803-7813</t>
  </si>
  <si>
    <t>Place: United States PMID: 17933920  PMCID: PMC2168155</t>
  </si>
  <si>
    <t>Humans; poultry; Hot Temperature; *Campylobacter jejuni; phenotype; Virulence; Cell Line; article; nonhuman; bacterial gene; controlled study; bacterial growth; *bacterial virulence; Gene Deletion; animal cell; epithelium cell; regulator protein/ec [Endogenous Compound]; protein folding; temperature dependence; antigen antibody reaction; *genetic conservation; heat sensitivity; gene construct; *stress; Adaptation, Physiological; Epithelial Cells/microbiology; Campylobacter jejuni/*pathogenicity/*physiology; Bacterial Proteins/metabolism; Protein Folding; ATP-Dependent Proteases/genetics/*physiology; Bacterial Adhesion/genetics/physiology; Endopeptidase Clp/genetics/physiology; Locomotion/genetics/physiology; Peptide Hydrolases/genetics/physiology; Protease La/genetics/physiology; endopeptidase La/ec [Endogenous Compound]; *adenosine triphosphate/ec [Endogenous Compound]; *proteinase/ec [Endogenous Compound]; clpa gene; clpx gene; endopeptidase Clp/ec [Endogenous Compound]; protein aggregation</t>
  </si>
  <si>
    <t>GSRGYWYB</t>
  </si>
  <si>
    <t>García-Sánchez, L.; Melero, B.; Jaime, I.; Rossi, M.; Ortega, I.; Rovira, J.</t>
  </si>
  <si>
    <t>Biofilm formation, virulence and antimicrobial resistance of different Campylobacter jejuni isolates from a poultry slaughterhouse</t>
  </si>
  <si>
    <t>10.1016/j.fm.2019.05.016</t>
  </si>
  <si>
    <t>https://www.scopus.com/inward/record.uri?eid=2-s2.0-85067040977&amp;doi=10.1016%2fj.fm.2019.05.016&amp;partnerID=40&amp;md5=4ee688d8f5608fa0a16b4f36041d4e11</t>
  </si>
  <si>
    <t>193-199</t>
  </si>
  <si>
    <t>poultry; Campylobacter jejuni; antibiotic resistance; whole genome sequencing; animal; campylobacteriosis; genetics; bacterium identification; *microbiology; antiinfective agent/pd [Pharmacology]; microbial sensitivity test; *drug effect; food control; multilocus sequence typing; *slaughterhouse; virulence factor; *veterinary medicine; biofilm; ciprofloxacin/pd [Pharmacology]; bacterial genome; *pathogenicity; *growth, development and aging</t>
  </si>
  <si>
    <t>GSTBLSU6</t>
  </si>
  <si>
    <t>Alves, A; Santos-Ferreira, N; Magalhaes, R; Ferreira, V; Teixeira, P</t>
  </si>
  <si>
    <t>From chicken to salad: Cooking salt as a potential vehicle of Salmonella spp. and Listeria monocytogenes cross-contamination</t>
  </si>
  <si>
    <t>10.1016/j.foodcont.2022.108959</t>
  </si>
  <si>
    <t>Epidemiological studies show that improper food handling practices at home account for a significant portion of foodborne illness cases. Mishandling of raw meat during meal preparation is one of the most frequent hazardous behaviours reported in observational research studies that potentially contributes to illness occurrence, particularly through the transfer of microbial pathogens from the raw meat to ready-to-eat (RTE) foods. This study evaluated the transfer of two major foodborne pathogens, Salmonella enterica and Listeria monocytogenes, from artificially contaminated chicken meat to lettuce via cooking salt (used for seasoning) during simulated domestic handling practices. Pieces of chicken breast fillets were spiked with five different loads (from ca. 1 to 5 Log CFU/g) of a multi-strain cocktail of either S. enterica or L. monocytogenes. Hands of volunteers (gloved) contaminated by handling the chicken, stirred the cooking salt that was further used to season lettuce leaves. A total of 15 events of cross-contamination (three volunteers and five bacterial loads) were tested for each pathogen. Immediately after the events, S. enterica was isolated from all the cooking salt samples (n = 15) and from 12 samples of seasoned lettuce; whereas L. monocytogenes was isolated from 13 salt samples and from all the seasoned lettuce samples (n = 15). In addition, S. enterica and L. monocytogenes were able to survive in artificially contaminated salt (with a water activity of 0.49) for, at least, 146 days and 126 days, respectively. The ability of these foodborne pathogens to survive for a long time in cooking salt, make it a good vehicle for transmission and cross-contamination if consumers do not adopt good hygiene practices when preparing meals.</t>
  </si>
  <si>
    <t>WOS:000791269100010</t>
  </si>
  <si>
    <t>GSXVZPR4</t>
  </si>
  <si>
    <t>Rychen, Guido; Aquilina, Gabriele; Azimonti, Giovanna; Bampidis, Vasileios; Bastos, Maria de Lourdes; Bories, Georges; Chesson, Andrew; Cocconcelli, Pier Sandro; Flachowsky, Gerhard; Kolar, Boris; Kouba, Maryline; López-Alonso, Marta; López Puente, Secundino; Mantovani, Alberto; Mayo, Baltasar; Ramos, Fernando; Saarela, Maria; Villa, Roberto Edoardo; Wallace, Robert John; Wester, Pieter; Brantom, Paul; Halle, Ingrid; van Beelen, Patrick; Holczknecht, Orsolya; Vettori, Maria Vittoria; Gropp, Jürgen</t>
  </si>
  <si>
    <t>Scientific Opinion on the safety and efficacy of Aviax 5% (semduramicin sodium) for chickens for fattening.</t>
  </si>
  <si>
    <t>10.2903/j.efsa.2018.5341</t>
  </si>
  <si>
    <t>The feed additive Aviax 5%, containing the active substance semduramicin sodium, an ionophore anticoccidial, is intended to control coccidiosis in chickens for  fattening at a dose of 20-25 mg/kg complete feed. Semduramicin sodium is present  in Aviax 5% in its mycelial form and is produced by fermentation of Actinomadura  spp. (ATCC 53664). Semduramicin sodium is active against certain Gram-positive  bacteria, while Gram-negative bacteria are resistant; its use as a feed additive  is unlikely to increase shedding of Salmonella, Escherichia coli and  Campylobacter and to induce resistance and cross-resistance to antimicrobials  used of human and animal relevance. In the absence of a tolerance study in  chickens for fattening performed according to the current EU standards, the  FEEDAP Panel cannot conclude on the safety of Aviax 5%, containing semduramicin  mycelium. Semduramicin sodium in the feed is not compatible with the concurrent  use of tiamulin. Mycelial semduramicin sodium is not genotoxic. There is no  evidence that the mycelial semduramicin is more toxic than the crystalline by  oral administration. The acceptable daily intake (ADI) of 0.00125 mg/kg set for  the crystalline semduramicin is applicable to mycelial semduramicin. The use of  semduramicin sodium is safe for the consumer provided a withdrawal time of 24 h  is respected. No conclusions can be made on the irritancy of Aviax 5% to skin and  eye and on the potential for dermal and respiratory sensitisation. Model  calculations on inhalation exposure of persons handling the additive indicate a  serious risk. Aviax 5% used in feed for chickens for fattening up to 25 mg/kg  complete feed does not pose a risk for the terrestrial compartment. A risk for  the aquatic compartment and for groundwater pollution cannot be excluded. Aviax  5% at a minimum dose of 20 mg/kg feed has the potential to effectively control  coccidiosis in chickens for fattening.</t>
  </si>
  <si>
    <t>e05341</t>
  </si>
  <si>
    <t>© 2018 European Food Safety Authority. EFSA Journal published by John Wiley and Sons Ltd on behalf of European Food Safety Authority.</t>
  </si>
  <si>
    <t>Place: United States PMID: 32625977  PMCID: PMC7009336</t>
  </si>
  <si>
    <t>chickens for fattening; coccidiostats and histomonostats; efficacy; safety; semduramicin sodium</t>
  </si>
  <si>
    <t>GSZUWZTT</t>
  </si>
  <si>
    <t>Pendleton, S.; Hanning, I.; Biswas, D.; Ricke, S. C.</t>
  </si>
  <si>
    <t>Evaluation of whole-genome sequencing as a genotyping tool for Campylobacter jejuni in comparison with pulsed-field gel electrophoresis and flaA typing.</t>
  </si>
  <si>
    <t>10.3382/ps.2012-02695</t>
  </si>
  <si>
    <t>Campylobacter jejuni is a leading cause of foodborne illness, with poultry and poultry products being leading sources of infection. Epidemiological efforts to  trace Campylobacter can be challenging because of the extreme genetic diversity  of this bacterium relative to other foodborne pathogens. To enhance tracking and  epidemiological efforts, whole-genome sequencing has been used for other  foodborne pathogens but not yet been evaluated for practicality with  Campylobacter. Thus, the purpose of this study was to evaluate whole-genome  sequencing as a genotyping method for C. jejuni by comparing it with 2 commonly  used genotyping methods, namely pulsed-field gel electrophoresis (PFGE) and flaA  typing. Whole-genome sequence data were generated using the Roche-454 sequencing  platform to map Campylobacter strains (VOL_3, VOL_5, VOL_8, VOL_11, and VOL_20)  isolated from conventional and organic poultry. Five additional isolates with  published genomes were also compared. The PFGE profiles were created using Sma I  digestion. For the flaA short variable region sequencing, standard PCR methods  were used and high-quality Sanger reads were generated. The PFGE profiles of  strains VOL_3 and VOL_11 were found to be indistinguishable, and strain VOL_20  was found indistinguishable from NCTC 11168. Whole-genome comparisons between  strains VOL_20 and 11168 were in agreement with the obtained PFGE profiles, as  these 2 isolates had very similar genome sizes, a number of shared genes (1,580),  and very similar % G-C content (30.6). Of the 8 strains, 2 strains (VOL_3 and  VOL_11) had identical flaA types. Whole-genome sequencing was the most  discriminatory of the typing methods. However, the cost and time effort needed to  sequence and assemble the genomes may hinder efforts, and therefore, we conclude  that more bioinformatics tools need to be developed for whole-genome sequencing  to be used as an epidemiological tool.</t>
  </si>
  <si>
    <t>573-580</t>
  </si>
  <si>
    <t>Place: England PMID: 23300325</t>
  </si>
  <si>
    <t>Animals; Chickens/microbiology; Genotype; Phylogeny; *Genome, Bacterial; *Oligonucleotide Array Sequence Analysis; Campylobacter Infections/microbiology/veterinary; Electrophoresis, Gel, Pulsed-Field/veterinary; Bacterial Typing Techniques/veterinary; Sequence Analysis, DNA/veterinary; DNA, Bacterial/analysis; Campylobacter jejuni/*classification/*genetics; Flagellin/classification/*genetics; Sequence Alignment/veterinary</t>
  </si>
  <si>
    <t>GTUX3EWJ</t>
  </si>
  <si>
    <t>Nourbakhsh, Sayed Ahmad; Rahimi, Ebrahim</t>
  </si>
  <si>
    <t>The occurrence of some foodborne pathogens recovered from poultry meat in Shahrekord, Iran.</t>
  </si>
  <si>
    <t>10.5455/javar.2023.j670</t>
  </si>
  <si>
    <t>OBJECTIVE: Arcobacter butzleri, Listeria monocytogenes, Staphylococcus aureus, and Campylobacter jejuni are significant foodborne pathogens regarding the  consumption of raw poultry meat. An existing survey was conducted to assess the  occurrence of S. aureus, C. jejuni, A. butzleri, and L. monocytogenes in raw  poultry meat samples. MATERIALS AND METHODS: Ninety-four raw ostrich, turkey,  chicken, and quail meat samples were collected and subjected to culture-based  analysis. Staphylococcus aureus, C. jejuni, A. butzleri, and L. monocytogenes  isolates were confirmed by standard biochemical techniques. RESULTS: The  occurrence of A. butzleri, C. jejuni, L. monocytogenes, and S. aureus in poultry  meat samples was 11.45%, 17.70%, 1.04%, and 16.66%, respectively. L.  monocytogenes was absent in chicken, turkey, and ostrich meat samples. Only one  quail meat (4.16%) was positive for L. monocytogenes. The uppermost contamination  rate with A. butzleri, C. jejuni, and S. aureus was found in chicken (25%),  turkey (25%), and turkey (25%) meat samples, respectively. The concurrent  occurrence of A. butzleri + C. jejuni + S. aureus bacteria amid the examined  poultry meat samples was 2.08%. CONCLUSION: This is an initial report of A.  butzleri, S. aureus, C. jejuni, and L. monocytogenes in poultry meat samples.  Adequate cooking of poultry meat can diminish foodborne diseases due to A.  butzleri, S. aureus, L. monocytogenes, and C. jejuni bacteria, and these species  may constitute a public health problem.</t>
  </si>
  <si>
    <t>205-210</t>
  </si>
  <si>
    <t>Place: Bangladesh PMID: 37534081  PMCID: PMC10390670</t>
  </si>
  <si>
    <t>Campylobacter jejuni; Listeria monocytogenes; Staphylococcus aureus; poultry meat; Arcobacter butzleri; occurrence</t>
  </si>
  <si>
    <t>GTXNBXC4</t>
  </si>
  <si>
    <t>Leblanc-Maridor, Mily; Denis, Martine; Chidaine, Bérengère; Rossero, Albert; Seegers, Henri; Beaudeau, François; Belloc, Catherine</t>
  </si>
  <si>
    <t>Genetic instability of Campylobacter coli in the digestive tract of experimentally infected pigs.</t>
  </si>
  <si>
    <t>10.1016/j.vetmic.2011.07.002</t>
  </si>
  <si>
    <t>Campylobacter, a leading cause of food-borne illness worldwide, has a widespread distribution with a broad range of animal hosts and environmental reservoirs. The  genetic description of bacterial strains is a powerful tool for epidemiological  studies but can be impaired by the high genomic variability of Campylobacter. Our  study aimed (i) at investigating the genotypic instability of Campylobacter  generated either in vitro by subculturing or after in vivo passage on specific  pathogen-free pigs and (ii) at evaluating the suitability of typing methods to  detect such variation. Pigs were inoculated per os with three Campylobacter  strains (one C. coli originating from pig faeces, one C. jejuni and one C. coli  originating from poultry faeces) alone or in mixture and non-inoculated pigs were  housed in adjacent pens. Genotypic instability was investigated using both  macrorestriction combined with pulsed-field gel electrophoresis analysis (PFGE)  and PCR restriction fragment length polymorphism analysis of the flaA gene (flaA  PCR-RFLP). No variability in the genetic profile was observed for the three  strains maintained through twenty times subculturing events in vitro. Genotypic  variability was evidenced in vivo only in pigs inoculated with C. coli of porcine  origin, either alone or in a mix, with both genotyping methods. In our study, for  one porcine C. coli strain, 13% and 21% of variability were generated in the  digestive tract of pigs by PFGE and flaA PCR-RFLP typing methods, respectively.  This study is a first approach for a better understanding of the genomic  instability of Campylobacter in pig under field conditions.</t>
  </si>
  <si>
    <t>Place: Netherlands PMID: 21831540</t>
  </si>
  <si>
    <t>Animals; Feces/microbiology; Genotype; Bacterial Typing Techniques; Electrophoresis, Gel, Pulsed-Field; Specific Pathogen-Free Organisms; Cluster Analysis; Polymorphism, Restriction Fragment Length; *Genomic Instability; Gastrointestinal Tract/*microbiology; Campylobacter Infections/microbiology/*veterinary; Swine/*microbiology; Flagellin/genetics; Polymerase Chain Reaction/methods/veterinary; Coinfection/microbiology; Campylobacter coli/classification/*genetics; Swine Diseases/*microbiology; Campylobacter jejuni/classification/genetics</t>
  </si>
  <si>
    <t>GU5UURQW</t>
  </si>
  <si>
    <t>Uyttendaele, M; Baert, K; Grijspeerdt, K; De Zutter, L; Horion, B; Devlieghere, F; Heyndrickx, M; Debevere, J</t>
  </si>
  <si>
    <t>Comparing the Effect of Various Contamination Levels for Salmonella in Chicken Meat Preparations on the Probability of Illness in Belgium</t>
  </si>
  <si>
    <t>10.4315/0362-028X-72.10.2093</t>
  </si>
  <si>
    <t>At the urging of competent national authorities, a limited risk assessment on Salmonella in chicken meat preparations in Belgium was undertaken following a retail-to-table approach. The input distribution of Salmonella was based on surveillance data in Belgium. To analyze the relative impact of reducing the risk of salmonellosis associated with a decrease in the Salmonella contamination level, different distributions based on the actual situation but limiting the number of portions containing Salmonella at 1 CFU per 1, 10, and 25 g of meat were used in the quantitative microbial risk assessment model. The quantitative microbial risk assessment model also was run several times with a theoretical fixed input of Salmonella assuming all portions possessed the same fixed contamination level set at 1,000, 100, 10, and 1 CFU/g of meat and 1 CFU per 10, 25, 100, and 1,000 g of meat. With regard to the initial contamination level, the results indicate, both by the narrowing of the current distribution and by the fixed input, that especially the higher levels of contamination (&gt;1 CFU/g) contribute to the increased risk for salmonellosis.</t>
  </si>
  <si>
    <t>2093-2105</t>
  </si>
  <si>
    <t>WOS:000270521600009</t>
  </si>
  <si>
    <t>GUIKHUBL</t>
  </si>
  <si>
    <t>Walsh, J.H.</t>
  </si>
  <si>
    <t>Salmonella spray promises no harm, no (infected) fowl</t>
  </si>
  <si>
    <t>Gastroenterology</t>
  </si>
  <si>
    <t>10.1016/s0016-5085(98)70412-3</t>
  </si>
  <si>
    <t>https://www.scopus.com/inward/record.uri?eid=2-s2.0-17744405913&amp;doi=10.1016%2fs0016-5085%2898%2970412-3&amp;partnerID=40&amp;md5=84aa82b57a53f7e0a70ff06233209dbf</t>
  </si>
  <si>
    <t>GUNCVPXD</t>
  </si>
  <si>
    <t>Pires, SM; Vieira, AR; Hald, T; Cole, D</t>
  </si>
  <si>
    <t>Source Attribution of Human Salmonellosis: An Overview of Methods and Estimates</t>
  </si>
  <si>
    <t>10.1089/fpd.2014.1744</t>
  </si>
  <si>
    <t>Reducing the burden of foodborne salmonellosis is challenging. It requires identification of the most important food sources causing disease and prioritization of effective intervention strategies. For this purpose, a variety of methods to estimate the relative contribution of different sources of Salmonella infections have been applied worldwide. Each has strengths and limitations, and the usefulness of each depends on the public health questions being addressed. In this study, we reviewed the source attribution methods and outcomes of several studies developed in different countries and settings, comparing approaches and regional differences in attribution estimates. Reviewed results suggest that illnesses and outbreaks are most commonly attributed to exposure to contaminated food, and that eggs, broiler chickens, and pigs are among the top sources. Although most source attribution studies do not attribute salmonellosis to produce, outbreak data in several countries suggest that exposure to raw vegetables is also an important source. International travel was also a consistently important exposure in several studies. Still, the relative contribution of specific sources to human salmonellosis varied substantially between studies. Although differences</t>
  </si>
  <si>
    <t>667-676</t>
  </si>
  <si>
    <t>WOS:000341770000001</t>
  </si>
  <si>
    <t>GUSJQ9SN</t>
  </si>
  <si>
    <t>Russell, Kay M.; Smith, Jacqueline; Bremner, Abi; Chintoan-Uta, Cosmin; Vervelde, Lonneke; Psifidi, Androniki; Stevens, Mark P.</t>
  </si>
  <si>
    <t>Transcriptomic analysis of caecal tissue in inbred chicken lines that exhibit heritable differences in resistance to Campylobacter jejuni.</t>
  </si>
  <si>
    <t>10.1186/s12864-021-07748-2</t>
  </si>
  <si>
    <t>BACKGROUND: Campylobacter jejuni is the leading cause of bacterial gastroenteritis in humans and the handling or consumption of contaminated poultry  meat is a key source of infection. Selective breeding of poultry that exhibit  elevated resistance to Campylobacter is an attractive control strategy. Here we  studied the global transcriptional response of inbred chicken lines that differ  in resistance to C. jejuni colonisation at a key site of bacterial persistence.  RESULTS: Three-week-old chickens of line 6(1) and N were inoculated orally with  C. jejuni strain M1 and caecal contents and tonsils were sampled at 1 and 5 days  post-infection. Caecal colonisation was significantly lower in line 6(1) compared  to line N at 1 day post-infection, but not 5 days post-infection. RNA-Seq  analysis of caecal tonsils of both lines revealed a limited response to C. jejuni  infection compared to age-matched uninfected controls. In line N at days 1 and 5  post-infection, just 8 and 3 differentially expressed genes (DEGs) were detected  (fold-change &gt; 2 and false-discovery rate of &lt; 0.05) relative to uninfected  controls, respectively. In the relatively resistant line 6(1), a broader response  to C. jejuni was observed, with 69 DEGs relating to immune regulation, cell  signalling and metabolism at 1 day post-infection. However, by day 5  post-infection, no DEGs were detected. By far, the greatest number of DEGs were  between uninfected birds of the two lines implying that differential resistance  to C. jejuni is intrinsic. Of these genes, several Major Histocompatibility  Complex class I-related genes (MHCIA1, MHCBL2 and MHCIY) and antimicrobial  peptides (MUC2, AvBD10 and GZMA) were expressed to a greater extent in line N.  Two genes within quantitative trait loci associated with C. jejuni colonisation  were also more highly expressed in line N (ASIC4 and BZFP2). Quantitative  reverse-transcriptase PCR analysis of a subset of transcripts confirmed the  RNA-Seq results. CONCLUSIONS: Our data indicate a limited transcriptional  response in the caecal tonsils of inbred chickens to intestinal colonisation by  Campylobacter but identify a large number of differentially transcribed genes  between lines 6(1) and N that may underlie variation in heritable resistance to  C. jejuni.</t>
  </si>
  <si>
    <t>Place: England PMID: 34082718  PMCID: PMC8176612</t>
  </si>
  <si>
    <t>Animals; Humans; Campylobacter jejuni; *Campylobacter jejuni; Chicken; Gene expression; Gene Expression Profiling; RNA-Seq; article; nonhuman; bacterial gene; controlled study; Resistance; bacterial colonization; bacterial strain; *chicken; signal transduction; animal tissue; Susceptibility; *cecum; Transcriptome; gene expression; inoculation; RNA sequence; mucin 2/ec [Endogenous Compound]; Cecum; real time reverse transcription polymerase chain reaction; MUC2 gene; *genetic resistance; *transcriptomics; ASIC4 gene; AvBD10 gene; BZFP2 gene; GZMA gene; immunoregulation; MHCBL2 gene; MHCIA1 gene; MHCIY gene; *Campylobacter jejuni/genetics; Chickens/genetics; *Campylobacter Infections/genetics/veterinary; *Poultry Diseases/genetics; Inbred</t>
  </si>
  <si>
    <t>GUYC4BV7</t>
  </si>
  <si>
    <t>The isolation of Campylobacter spp. From modified atmosphere packaged foods</t>
  </si>
  <si>
    <t>International Journal of Environmental Health Research</t>
  </si>
  <si>
    <t>10.1080/09603129873499</t>
  </si>
  <si>
    <t>https://www.scopus.com/inward/record.uri?eid=2-s2.0-0031660941&amp;doi=10.1080%2f09603129873499&amp;partnerID=40&amp;md5=16100b15b20ed6c5de6174bb4109c60a</t>
  </si>
  <si>
    <t>215-221</t>
  </si>
  <si>
    <t>poultry; public health; *Campylobacter; human; meat; article; bacterium isolation; *food control; *food contamination; vegetable; *food packaging</t>
  </si>
  <si>
    <t>GVDBBISU</t>
  </si>
  <si>
    <t>Chinivasagam, H.N.; Redding, M.; Runge, G.; Blackall, P.J.</t>
  </si>
  <si>
    <t>Presence and incidence of food-borne pathogens in australian chicken litter</t>
  </si>
  <si>
    <t>10.1080/00071668.2010.499424</t>
  </si>
  <si>
    <t>https://www.scopus.com/inward/record.uri?eid=2-s2.0-77955134979&amp;doi=10.1080%2f00071668.2010.499424&amp;partnerID=40&amp;md5=9bb3c95129b6c0656aab1e312f537275</t>
  </si>
  <si>
    <t>311-318</t>
  </si>
  <si>
    <t>*Campylobacter jejuni; *Listeria monocytogenes; Australia; animal; bacterial count; isolation and purification; microbiology; article; *Salmonella; *Campylobacter coli; *chicken; food control; animal housing; *feces</t>
  </si>
  <si>
    <t>GVFWPQJF</t>
  </si>
  <si>
    <t>Lu, T.; Marmion, M.; Ferone, M.; Wall, P.; Scannell, A.G.M.</t>
  </si>
  <si>
    <t>Processing and retail strategies to minimize Campylobacter contamination in retail chicken</t>
  </si>
  <si>
    <t>10.1111/jfpp.14251</t>
  </si>
  <si>
    <t>https://www.scopus.com/inward/record.uri?eid=2-s2.0-85074258608&amp;doi=10.1111%2fjfpp.14251&amp;partnerID=40&amp;md5=9dff4c90f278085aa63b1dc8367e6305</t>
  </si>
  <si>
    <t>GVYZGCTN</t>
  </si>
  <si>
    <t>Zang, Xiaoqi; Lv, Hongyue; Tang, Haiyan; Jiao, Xinan; Huang, Jinlin</t>
  </si>
  <si>
    <t>Capsular Genotype and Lipooligosaccharide Class Associated Genomic Characterizations of Campylobacter jejuni Isolates From Food Animals in China.</t>
  </si>
  <si>
    <t>10.3389/fmicb.2021.775090</t>
  </si>
  <si>
    <t>Campylobacter jejuni (C. jejuni) is the leading causative agent of gastroenteritis and Guillain-Barré syndrome (GBS). Capsular polysaccharide (CPS)  and lipooligosaccharide (LOS) contribute to the susceptibility of  campylobacteriosis, which have been concern the major evaluation indicators of C.  jejuni isolates from clinical patients. As a foodborne disease, food animal plays  a primary role in the infection of campylobacteriosis. To assess the pathogenic  characterizations of C. jejuni isolates from various ecological origins, 1609  isolates sampled from 2005 to 2019 in China were analyzed using capsular  genotyping. Strains from cattle and poultry were further characterized by LOS  classification and multilocus sequence typing (MLST), compared with the isolates  from human patients worldwide with enteritis and GBS. Results showed that the  disease associated capsular genotypes and LOS classes over-represented in human  isolates were also dominant in animal isolates, especially cattle isolates. Based  on the same disease associated capsular genotype, more LOS class types were  represented by food animal isolates than human disease isolates. Importantly,  high-risk lineages CC-22, CC-464, and CC-21 were found dominated in human  isolates with GBS worldwide, which were also represented in the food animal  isolates with disease associated capsular types, suggesting a possibility of  clonal spread of isolates across different regions and hosts. This is the first  study providing genetic evidence for food animal isolates of particular capsular  genotypes harbor similar pathogenic characteristics to human clinical isolates.  Collective efforts for campylobacteriosis hazard control need to be focused on  the zoonotic pathogenicity of animal isolates, along the food chain "from farm to  table."</t>
  </si>
  <si>
    <t>Copyright © 2021 Zang, Lv, Tang, Jiao and Huang.</t>
  </si>
  <si>
    <t>Place: Switzerland PMID: 34950120  PMCID: PMC8690235</t>
  </si>
  <si>
    <t>Campylobacter jejuni; *Campylobacter jejuni; article; nonhuman; controlled study; polymerase chain reaction; animal experiment; bacterium isolate; multilocus sequence typing; *genome analysis; genetic variability; disease association; Guillain Barre syndrome; *genotype; enteritis; *lipooligosaccharide/ec [Endogenous Compound]; capsular genotype; enteritis and Guillain–Barré syndrome; isolates from food animal; lipooligosaccharide class; *capsular genotype</t>
  </si>
  <si>
    <t>GWCZXSNU</t>
  </si>
  <si>
    <t>Kobierecka P.A.; Wyszynska A.K.; Gubernator J.; Kuczkowski M.; Wisniewski O.; Maruszewska M.; Wojtania A.; Derlatka K.E.; Adamska I.; Godlewska R.; Jagusztyn-Krynicka E.K.</t>
  </si>
  <si>
    <t>Chicken anti-Campylobacter vaccine - Comparison of various carriers and routes of immunization</t>
  </si>
  <si>
    <t>10.3389/fmicb.2016.00740</t>
  </si>
  <si>
    <t>http://journal.frontiersin.org/article/10.3389/fmicb.2016.00740full</t>
  </si>
  <si>
    <t>Campylobacter spp, especially the species Campylobacter jejuni, are important human enteropathogens responsible for millions of cases of gastro-intestinal disease worldwide every year. C. jejuni is a zoonotic pathogen, and poultry meat that has been contaminated by microorganisms is recognized as a key source of human infections. Although numerous strategies have been developed and experimentally checked to generate chicken vaccines, the results have so far had limited success. In this study, we explored the potential use of non-live carriers of Campylobacter antigen to combat Campylobacter in poultry. First, we assessed the effectiveness of immunization with orally or subcutaneously delivered Gram-positive Enhancer Matrix (GEM) particles carrying two Campylobacter antigens: CjaA and CjaD. These two immunization routes using GEMs as the vector did not protect against Campylobacter colonization. Thus, we next assessed the efficacy of in ovo immunization using various delivery systems: GEM particles and liposomes. The hybrid protein rCjaAD, which is CjaA presenting CjaD epitopes on its surface, was employed as a model antigen. We found that rCjaAD administered in ovo at embryonic development day 18 by both delivery systems resulted in significant levels of protection after challenge with a heterologous C. jejuni strain. In practice, in ovo chicken vaccination is used by the poultry industry to protect birds against several viral diseases. Our work showed that this means of delivery is also efficacious with respect to commensal bacteria such as Campylobacter. In this study, we evaluated the protection after one dose of vaccine given in ovo. We speculate that the level of protection may be increased by a post-hatch booster of orally delivered antigens.Copyright © 2016 Kobierecka, Wyszynska, Gubernator, Kuczkowski, Wisniewski, Maruszewska, Wojtania, Derlatka, Adamska, Godlewska and Jagusztyn-Krynicka.</t>
  </si>
  <si>
    <t>MAY</t>
  </si>
  <si>
    <t>Place: Switzerland Publisher: Frontiers Research Foundation (E-mail: info@frontiersin.org)</t>
  </si>
  <si>
    <t>Campylobacter jejuni; article; nonhuman; controlled study; *campylobacteriosis; bacterial colonization; bacterial strain; unclassified drug; *chicken; protein expression; Western blotting; immune response; enzyme linked immunosorbent assay; vaccination; plasmid; immunogenicity; drug efficacy; *immunization; affinity chromatography; gene overexpression; *drug delivery system; protein purification; protein; immunofluorescence test; *bacterial vaccine/dv [Drug Development]; *anticampylobacter vaccine/dv [Drug Development]; bacterial vector/dv [Drug Development]; bacterial vector/po [Oral Drug Administration]; bacterial vector/sc [Subcutaneous Drug Administration]; CjaA protein; CjaD protein; gram positive ehancer matrix particle/dv [Drug Development]; gram positive ehancer matrix particle/po [Oral Drug Administration]; gram positive ehancer matrix particle/sc [Subcutaneous Drug Administration]; liposome; virus infection/pc [Prevention]</t>
  </si>
  <si>
    <t>GWEFQNKW</t>
  </si>
  <si>
    <t>Sokat, KY; Edlund, S; Clarkson, K; Kaufman, J</t>
  </si>
  <si>
    <t>Comparing Direct and Indirect Transmission in a Simple Model of Veterinary Disease</t>
  </si>
  <si>
    <t>MATHEMATICS</t>
  </si>
  <si>
    <t>2227-7390</t>
  </si>
  <si>
    <t>10.3390/math7111039</t>
  </si>
  <si>
    <t>Foodborne diseases are a longstanding worldwide public health concern. Modeling the transmission pathways of foodborne pathogens accurately and effectively can aid in understanding the spread of pathogens and facilitate decision making for intervention. A new compartmental model is reported that integrates the effects of both direct and indirect transmission. Depending on the choice of epidemiological parameters, the model can be tuned to be purely direct, purely indirect, or used to explore the dynamics in an intermediate regime. Steady state analysis of the model and limiting cases are studied. A numerical simulation is employed to study the impact of different epidemiological parameters and dose response. Direct transmission can surpass the effect of indirect transmission for the same range of parameter values and result in an earlier epidemic. The rate at which the pathogens are removed from the environment can lead to a faster epidemic. The environmental contamination can decrease the time to reach the steady state depending on the dose response. These results can inform policy makers for control strategies to reduce foodborne pathogen transmission.</t>
  </si>
  <si>
    <t>WOS:000502288700036</t>
  </si>
  <si>
    <t>GWNCTRJF</t>
  </si>
  <si>
    <t>Stingl K.; Buhler C.; Kruger N.-J.</t>
  </si>
  <si>
    <t>Campylobacter detection along the food chain--towards improved quantitative risk analysis by live/dead discriminatory culture-independent methods</t>
  </si>
  <si>
    <t>Death, although absolute in its consequence, is not measurable by an absolute parameter in bacteria. Viability assays address different aspects of life, e. g. the capability to form a colony on an agar plate (CFU), metabolic properties or mem- brane integrity. For food safety, presence of infectious potential is the relevant criterion for risk assessment, currently only partly reflected by the quantification of CFU. It will be necessary for future improved risk assessment, in particular when fastidious bacterial pathogens are implicated, to enhance the informative value of CFU. This might be feasible by quantification of the number of intact and potentially infectious Campylobacter, impermeable to the DNA intercalating dye propidium monoazide (PMA). The latter are quantifiable by the combination of PMA with real-time PCR, although thorough controls have to be developed for standardization and the circumvention of pitfalls. Under consideration of differ- ent physiological states of the food-borne pathogen, we provide an overview of current and future suitable detection/quantification targets along the food chain, including putative limitations of detection.</t>
  </si>
  <si>
    <t>122-129</t>
  </si>
  <si>
    <t>Campylobacter; food safety; human; animal; microbiology; genetics; microbiological examination; *veterinary; bird disease; *chicken; food control; microbial viability; Campylobacter Infections/di [Diagnosis]; real time polymerase chain reaction; *isolation and purification; *procedures</t>
  </si>
  <si>
    <t>GWUYZ9J2</t>
  </si>
  <si>
    <t>Mícková, V.</t>
  </si>
  <si>
    <t>Campylobacter jejuni in poultry processed in slaughterhouses</t>
  </si>
  <si>
    <t>Veterinární medicína</t>
  </si>
  <si>
    <t>https://www.scopus.com/inward/record.uri?eid=2-s2.0-18544407110&amp;partnerID=40&amp;md5=cd606a823abf0d7f0c428a8d6059521a</t>
  </si>
  <si>
    <t>Campylobacter jejuni u jatecne opracované drůbeze.</t>
  </si>
  <si>
    <t>GXWBV9U3</t>
  </si>
  <si>
    <t>Zhi, Shuai; Shen, Jinling; Li, Xingang; Jiang, Yuan; Xue, Junxin; Fang, Taisong; Xu, Jin; Wang, Xuan; Cao, Yuhao; Yang, Danting; Yao, Zhiyuan; Yu, Daniel</t>
  </si>
  <si>
    <t>Development of Recombinase-Aided Amplification (RAA)-Exo-Probe and RAA-CRISPR/Cas12a Assays for Rapid Detection of Campylobacter jejuni in Food  Samples.</t>
  </si>
  <si>
    <t>10.1021/acs.jafc.2c02581</t>
  </si>
  <si>
    <t>Campylobacter jejuni is the major cause of campylobacteriosis, one of the most common foodborne illnesses worldwide. Here, we report the development of  RAA-exo-probe and RAA-CRIPSR/Cas12a assays for the detection of C. jejuni in food  samples. The two assays were found to be highly specific to C. jejuni and highly  sensitive, as they were one log more sensitive compared to the traditional  culture method, with detection thresholds of 9 and 5 copies per reaction,  respectively. These assays successfully detected C. jejuni in spiked chicken  samples and natural meat samples (chicken, beef, mutton, etc.) and were overall  less dependent on expensive equipment, only requiring a fluorescent reader. Their  ease of use compared to other nucleic acid amplification-based methods indicates  that these assays could be adapted for the rapid, routine surveillance of C.  jejuni contamination in food samples, particularly for work done in the field or  poorly equipped labs.</t>
  </si>
  <si>
    <t>9557-9566</t>
  </si>
  <si>
    <t>Place: United States PMID: 35857318</t>
  </si>
  <si>
    <t>Animals; Chickens; Cattle; Campylobacter jejuni; food samples; *Food Analysis; CRISPR-Cas Systems; *Campylobacter jejuni/genetics; Nucleic Acid Amplification Techniques/methods; CRIPSR/Cas12a; exo-probe; recombinase-aided amplification; Recombinases/genetics</t>
  </si>
  <si>
    <t>GY3BBWYF</t>
  </si>
  <si>
    <t>Kimminau, A; Karnezos, TP; Berghaus, RD; Jones, M; Baxter, JA; Hofacre, CL</t>
  </si>
  <si>
    <t>Addition of medium chain fatty acid blend impacts Salmonella enteritidis infection in layer hens</t>
  </si>
  <si>
    <t>10.1016/j.japr.2021.100222</t>
  </si>
  <si>
    <t>Mitigation of food pathogens, such as Salmonella, continues to be a focus in poultry production, whether on shell eggs or meat products. No single mitigation approach is fully capable of eliminating the risk of Salmonella contamination, but rather multicomponent, comprehensive strategies are now used to mitigate the risk. Targeted in-feed additives are a component of a food safety program and may help to reduce Salmonella infection. This study evaluated the efficacy of a medium chain fatty acid (MCFA) feed-additive product to reduce Salmonella Enteritidis (S. E.) infection in commercial layer hens. One-hundred and forty-four 1-day-old Hy-line pullets were raised on new litter until 10 wk of age when they were moved into individual cages. There were 3 treatments, 1) Control, 2) MCFA given d 0-termination, and 3) MCFA given wk 10-termination. MCFA blend was a mixture of C6, C8, and C10 acids. At 17 wk-of-age each bird was orally challenged with 3  pound 106 CFU/bird of a nalidixic acid resistant S.E. strain. Seven- and 14-d postchallenge, ceca and ovaries were aseptically collected and cultured for S.E. Significant differences (P &lt; 0.05) in mean cecal S.E. log10 MPN/g were observed between 7 d postinfection compared with 14 d postinfection. Fourteen days post infection, MCFA d 0 birds had significantly (P &lt; 0.05) lower prevalence than the untreated group and the MCFA (wk 10) group did not differ significantly from either of the other 2 groups. No significant differences (P &lt; 0.05) in prevalence and mean ovary S.E. log10 MPN/g were observed. Inclusion of MCFA d 0-termination resulted in reduction of S.E. infection in ceca's, but this benefit was not seen in ovary S.E. prevalence.</t>
  </si>
  <si>
    <t>WOS:000744192300009</t>
  </si>
  <si>
    <t>GY49S5YE</t>
  </si>
  <si>
    <t>Zhang, C.; Weiss, A.; Lin, C.; Li, H.; Joerger, R.; Chiu, P.</t>
  </si>
  <si>
    <t>Effects of multiple litter amendment applications in commercial broiler houses on ammonia emissions and litter microflora</t>
  </si>
  <si>
    <t>Transactions of the ASABE</t>
  </si>
  <si>
    <t>10.13031/trans.59.11725</t>
  </si>
  <si>
    <t>https://www.scopus.com/inward/record.uri?eid=2-s2.0-84998814372&amp;doi=10.13031%2ftrans.59.11725&amp;partnerID=40&amp;md5=f855723b52bfa45be18515a8118de72c</t>
  </si>
  <si>
    <t>GYEGTG3F</t>
  </si>
  <si>
    <t>Phillips I.; Casewell M.; Cox T.; de Groot B.; Friis C.; Jones R.; Nightingale C.; Preston R.; Waddell J.</t>
  </si>
  <si>
    <t>Does the use of antibiotics in food animals pose a risk to human health? A reply to critics [6]</t>
  </si>
  <si>
    <t>10.1093/jac/dkh262</t>
  </si>
  <si>
    <t>276-278</t>
  </si>
  <si>
    <t>Campylobacter jejuni; Denmark; antibiotic resistance; chicken; human; letter; nonhuman; vancomycin; Gram negative infection/dr [Drug Resistance]; Gram negative infection/dt [Drug Therapy]; morbidity; mortality; food contamination; Salmonella typhimurium; Norway; Enterococcus; epidemic; food intake; infection rate; Gram negative infection/et [Etiology]; *food safety; infection sensitivity; *health hazard; ciprofloxacin/dt [Drug Therapy]; *antibiotic agent/dt [Drug Therapy]; *antibiotic agent/to [Drug Toxicity]; salmonellosis/et [Etiology]; ciprofloxacin/ae [Adverse Drug Reaction]; disease duration; quinoline derived antiinfective agent/dt [Drug Therapy]; growth promotor/to [Drug Toxicity]; salmonellosis/dt [Drug Therapy]; necrotizing enteritis/dt [Drug Therapy]; necrotizing enteritis/pc [Prevention]; diarrhea/si [Side Effect]; quinoline derived antiinfective agent/ae [Adverse Drug Reaction]; salmonellosis/dr [Drug Resistance]; *antibiotic agent/ae [Adverse Drug Reaction]; macrolide/to [Drug Toxicity]; necrotizing enteritis/ep [Epidemiology]</t>
  </si>
  <si>
    <t>GYRMAJ2N</t>
  </si>
  <si>
    <t>Fields P.I.; Swerdlow D.L.</t>
  </si>
  <si>
    <t>Campylobacter jejuni</t>
  </si>
  <si>
    <t>Clinics in Laboratory Medicine</t>
  </si>
  <si>
    <t>0272-2712</t>
  </si>
  <si>
    <t>10.1016/s0272-2712%2818%2930100-8</t>
  </si>
  <si>
    <t>http://www.elsevier.com/inca/publications/store/6/2/3/3/1/6/index.htt</t>
  </si>
  <si>
    <t>Campylobacter jejuni is the most frequently diagnosed bacterial cause of human gastroenteritis in the United States. The emergence of antimicrobial- resistant and, in particular, of fluoroquinolone-resistant C. jejuni infections in Europe and the United States, temporally associated with the approval of use of fluoroquinolones in veterinary medicine, is an important public health concern. Recent research has provided strong evidence for an association between Campylobacter infection and Guillain-Barr Syndrome (GBS), and Campylobacter is the most frequent antecedent infection in GBS. The consumption of undercooked poultry and cross-contamination of other foods with uncooked meat products are leading risk factors for human campylobacteriosis. Reinforcing hygienic practices at each link in the food chain, from producer to consumer, is critical in preventing the disease.</t>
  </si>
  <si>
    <t>489-504</t>
  </si>
  <si>
    <t>Clin. Lab. Med.</t>
  </si>
  <si>
    <t>Place: United States Publisher: W.B. Saunders</t>
  </si>
  <si>
    <t>pathogenesis; contamination; *Campylobacter jejuni; human; microbiology; bacterium isolation; review; drug effect; bacterial colonization; gastroenteritis/et [Etiology]; priority journal; *bacterial infection/et [Etiology]; *quinolone derivative/pd [Pharmacology]; *erythromycin/pd [Pharmacology]; *bacterial infection/di [Diagnosis]; *bacterial infection/pc [Prevention]; *bacterial infection/dr [Drug Resistance]; *bacterial infection/dt [Drug Therapy]; *tetracycline/pd [Pharmacology]; electrolyte balance; *quinolone derivative/dt [Drug Therapy]; *azithromycin/dt [Drug Therapy]; *azithromycin/pd [Pharmacology]; *erythromycin/dt [Drug Therapy]; *tetracycline/dt [Drug Therapy]; fluid balance</t>
  </si>
  <si>
    <t>GYXWBUEZ</t>
  </si>
  <si>
    <t>Han, Feifei; Lestari, Shofiyah Ika; Pu, Shuaihua; Ge, Beilei</t>
  </si>
  <si>
    <t>Prevalence and antimicrobial resistance among Campylobacter spp. in Louisiana retail chickens after the enrofloxacin ban.</t>
  </si>
  <si>
    <t>10.1089/fpd.2008.0171</t>
  </si>
  <si>
    <t>Effective in September 2005, enrofloxacin, a fluoroquinolone group antimicrobial, was withdrawn from use in the U.S. poultry farms. In this 1-year study initiated  in October 2006, we isolated and characterized Campylobacter spp. from Louisiana  retail conventionally raised (n = 141) and organic (n = 53) chickens as a  comparison to evaluate the postban bacterial resistance to antimicrobials.  Campylobacter was present in 43.3% of the chickens; similar rates were observed  among conventional and organic chickens. A total of 165 Campylobacter isolates  were recovered, with Campylobacter jejuni being the predominant species (66.7%).  No apparent seasonal trend was deduced from the prevalence data. Further, the two  main conventional and one organic chicken brands did not carry significantly  different rates of Campylobacter (p &gt; 0.05). The most common resistance observed  was to tetracycline (31.5%), followed by erythromycin (20%) and ciprofloxacin  (6.1%). No resistance to gentamicin was identified. All Campylobacter isolates  recovered from organic chickens (n = 48) were susceptible to ciprofloxacin,  compared to 8.5% resistance rate for those from conventional chickens (n = 117).  Additionally, the resistance rate to erythromycin was significantly higher in  Campylobacter isolates from conventional chickens (23.9%) than those from organic  chickens (10.4%; p &lt; 0.05). Our results demonstrated a low prevalence and low  ciprofloxacin resistance rate of Campylobacter in Louisiana retail chickens after  the enrofloxacin ban. Further studies involving a larger sample size over time  are warranted to better assess the effects of banning enrofloxacin use in poultry  and the levels of fluoroquinolone-resistant Campylobacter.</t>
  </si>
  <si>
    <t>163-171</t>
  </si>
  <si>
    <t>Place: United States PMID: 19099357</t>
  </si>
  <si>
    <t>Animals; Prevalence; Random Allocation; *Chickens; Animal Husbandry/methods; Enrofloxacin; *Drug Resistance, Bacterial; Dose-Response Relationship, Drug; Microbial Sensitivity Tests/veterinary; Campylobacter jejuni/drug effects/isolation &amp; purification; Campylobacter/*drug effects/isolation &amp; purification; Campylobacter Infections/drug therapy/microbiology/transmission/*veterinary; Poultry Diseases/*drug therapy/microbiology/transmission; Anti-Bacterial Agents/administration &amp; dosage/*pharmacology; Food Contamination/*analysis/prevention &amp; control; Fluoroquinolones/administration &amp; dosage/pharmacology</t>
  </si>
  <si>
    <t>GZ44FBEE</t>
  </si>
  <si>
    <t>Efimochkina, N. R.; Stetsenko, V. V.; Bykova, I. V.; Markova, Yu M.; Polyanina, A. S.; Aleshkina, A. I.; Sheveleva, S. A.</t>
  </si>
  <si>
    <t>Studying the Phenotypic and Genotypic Expression of Antibiotic Resistance in Campylobacter jejuni under Stress Conditions.</t>
  </si>
  <si>
    <t>Bulletin of experimental biology and medicine</t>
  </si>
  <si>
    <t>1573-8221 0007-4888</t>
  </si>
  <si>
    <t>10.1007/s10517-018-4014-0</t>
  </si>
  <si>
    <t>Specific features for the development of resistance in Campylobacter jejuni strains were studied after treatment with antibiotics of 6 pharmacological  groups. Populations of 18 native strains of C. jejuni (isolated from raw poultry  products) and their subcultures (obtained after 2-3-fold stress exposures to  antimicrobial agents in subinhibitory doses) were examined to evaluate the  expression of phenotypic antibiotic resistance. Genotypic properties of strains  were studied by the PCR with primers that detect the presence of genes for  resistance to aminoglycosides (aphA-1, aphA-3, and aphA-7), tetracyclines (tetO),  and quinolones (GZgyrA). The majority of test strains of C. jejuni exhibited a  high resistance to nalidixic acid, ciprofloxacin, and tetracycline, which reached  the maximum value after numerous passages. The expression of antibiotic  resistance was greatest in the presence of nalidixic acid and tetracycline.  Ciprofloxacin resistance of 33% strains, which were initially resistant to this  antibiotic, was increased after 2-3-fold treatment. We revealed a high degree of  correspondence between phenotypic and genotypic profiles of antibiotic resistance  in food isolates of Campylobacter. One, two, or more genes of aphA were  identified in 85% strains phenotypically resistant to aminoglycosides. The tetO  gene was found nearly in all strains resistant to tetracycline. Studying the  biofilm matrix in C. jejuni after culturing with antibiotics in subinhibitory  doses showed that quinolones (particularly nalidixic acid) and tetracyclines  potentiate the formation of biofilms and increase the tolerance of Campylobacter  to stress exposures. The intensity of biofilm growth was shown to depend little  on the effect of macrolides and aminoglycosides. Therefore, the presence of these  agents in residual concentrations is associated with a lower risk for the  development of antibiotic resistance in C. jejuni populations.</t>
  </si>
  <si>
    <t>466-472</t>
  </si>
  <si>
    <t>Bull Exp Biol Med</t>
  </si>
  <si>
    <t>Place: United States PMID: 29504101</t>
  </si>
  <si>
    <t>Animals; Chickens; poultry; Genotype; Campylobacter jejuni; antibiotic resistance; *Campylobacter jejuni; food handling; article; nonhuman; tetracycline; bacterium culture; bacterium isolation; polymerase chain reaction; ciprofloxacin; gentamicin; nalidixic acid; *antibiotic resistance; Microbial Sensitivity Tests; azithromycin; chloramphenicol; clindamycin; erythromycin; macrolide; telithromycin; tetracycline derivative; bacterial growth; nucleic acid; minimum inhibitory concentration; genetic analysis; quinolone derivative; *antibiotic agent; Phenotype; aminoglycoside; biofilm; *genotype; gene expression; population; biofilms; expression; DNA topoisomerase (ATP hydrolysing)/ec [Endogenous Compound]; *phenotypic variation; Drug Resistance, Multiple, Bacterial; *Gene Expression Regulation, Bacterial; *Genes, Bacterial; concentration process; Anti-Bacterial Agents/*pharmacology; Meat Products/*microbiology; Tetracyclines/pharmacology; Campylobacter Infections/microbiology; Aminoglycosides/pharmacology; Quinolones/pharmacology; Biofilms/*drug effects/growth &amp; development; Campylobacter jejuni/*drug effects/genetics/growth &amp; development/isolation &amp; purification; *chronic stress</t>
  </si>
  <si>
    <t>GZ4CNFIN</t>
  </si>
  <si>
    <t>Agunos, Agnes; Arsenault, Richard K.; Avery, Brent P.; Deckert, Anne E.; Gow, Sheryl P.; Janecko, Nicol; Léger, David F.; Parmley, E. Jane; Reid-Smith, Richard J.; McEwen, Scott A.</t>
  </si>
  <si>
    <t>Changes in antimicrobial resistance levels among Escherichia coli, Salmonella, and Campylobacter in Ontario broiler chickens between 2003 and 2015.</t>
  </si>
  <si>
    <t>1928-9022 0830-9000</t>
  </si>
  <si>
    <t>Poultry has been identified as a reservoir of foodborne enteric pathogens and antimicrobial resistant bacteria. The objective of this study was to describe and  compare antimicrobial resistant isolates from an Ontario broiler chicken  farm-level baseline project (2003 to 2004) to the Canadian Integrated Program for  Antimicrobial Resistance Surveillance (CIPARS) Ontario abattoir and retail  surveillance data from 2003, and to the most recent (2015) CIPARS Ontario chicken  surveillance data in order to assess the impact of an industry-wide policy change  in antimicrobial use. Ceftiofur resistance (TIO-R) prevalence in Salmonella  decreased by 7% on farm between 2003 and 2004 and 2015. During the same  timeframe, TIO-R E. coli prevalence decreased significantly by 16%, 11%, and 8%  in farm, abattoir, and retail samples, respectively. Gentamicin resistant (GEN-R)  E. coli, however, increased by 10% in farm and 15% in retail-derived isolates,  and trimethoprim-sulfamethoxazole resistant (TMSm-R) E. coli increased  significantly by 20%, 18%, and 5% in farm, abattoir, and retail isolates,  respectively. Similarly, ciprofloxacin-resistant (CIP-R) Campylobacter spp.  significantly increased in retail isolates by 11% and increased in farm (33%) and  abattoir isolates (7%). The decrease in TIO-R Salmonella/E. coli in recent years  is consistent with the timing of an industry-led intervention eliminating the  preventive use of ceftiofur, a third generation cephalosporin and class of  antimicrobials deemed critically important to human medicine. The rise in GEN-R  and TMSm-R prevalence is indicative of recent shifts in antimicrobial use. Our  study highlights the importance of integrated surveillance in detecting emerging  trends and determining the efficacy of interventions to improve food safety.</t>
  </si>
  <si>
    <t>Place: Canada PMID: 30026640  PMCID: PMC6038833</t>
  </si>
  <si>
    <t>Animals; Time Factors; Feces/microbiology; Chickens/*microbiology; Abattoirs; Ontario; Farms; *Drug Resistance, Bacterial; Campylobacter/*drug effects; Anti-Bacterial Agents/*pharmacology; Salmonella/*drug effects; Escherichia coli/*drug effects</t>
  </si>
  <si>
    <t>GZ5JXXNB</t>
  </si>
  <si>
    <t>Kuan, CH; Lim, LWK; Ting, TW; Rukayadi, Y; Ahmad, SH; Radzi, CWJWM; Thung, TY; Ramzi, OB; Chang, WS; Loo, YY; Kuan, CS; Yeo, SK; Radu, S</t>
  </si>
  <si>
    <t>Simulation of decontamination and transmission of Escherichia coli O157:H7, Salmonella Enteritidis, and Listeria monocytogenes during handling of raw vegetables in domestic kitchens</t>
  </si>
  <si>
    <t>10.1016/j.foodcont.2017.05.029</t>
  </si>
  <si>
    <t>Epidemiological data indicates that a large number of foodborne illnesses are attributed to cross contamination during food preparation in the domestic kitchen. The objectives of this study were to evaluate the efficiency of household washing practices in removing Escherichia coli O157:H7, Listeria monocytogenes, and Salmonella Enteritidis on artificially contaminated lettuce and to determine the transfer rate of these three foodborne pathogens from contaminated lettuce to wash water, tomato, cabbage, and cutting boards during washing and cutting processes. Washing under the running tap water with scrubbing for 60 s was the most effective method in reducing pathogen populations by 1.86-2.60 logio CFU/g. Also, final rinsing and scrubbing practices were found to enhance the efficiency of washing treatment. In this study, the transfer rates of S. Enteritidis, E. coli O157:H7, and L monocytogenes from cutting board to cabbage and tomato via cutting process (17.5-31.7%) were higher (P &lt; 0.05) than from wash water to cabbage and tomato (0.8-23.0%) during washing treatment. Overall, our findings suggest that wash water and cutting board can be potential vehicles in the dissemination of foodborne pathogens. Therefore, there is a need to promote consumer awareness for proper handling practices in the kitchen to minimise the risk of foodborne infection. (C) 2017 Elsevier Ltd. All rights reserved.</t>
  </si>
  <si>
    <t>395-400</t>
  </si>
  <si>
    <t>WOS:000404198800051</t>
  </si>
  <si>
    <t>GZB4QPQD</t>
  </si>
  <si>
    <t>McCarthy, Zachary; Smith, Ben; Fazil, Aamir; Wu, Jianhong; Ryan, Shawn D.; Munther, Daniel</t>
  </si>
  <si>
    <t>Individual based modeling and analysis of pathogen levels in poultry chilling process.</t>
  </si>
  <si>
    <t>10.1016/j.mbs.2017.10.010</t>
  </si>
  <si>
    <t>Pathogen control during poultry processing critically depends on more enhanced insight into contamination dynamics. In this study we build an individual based  model (IBM) of the chilling process. Quantifying the relationships between  typical Canadian processing specifications, water chemistry dynamics and pathogen  levels both in the chiller water and on individual carcasses, the IBM is shown to  provide a useful tool for risk management as it can inform risk assessment  models. We apply the IBM to Campylobacter spp. contamination on broiler  carcasses, illustrating how free chlorine (FC) sanitization, organic load in the  water, and pre-chill carcass pathogen levels affect pathogen levels of post-chill  broilers. In particular, given a uniform distribution of Campylobacter levels on  incoming poultry we quantify the efficacy of FC control in not only reducing  pathogen levels on average, but also the variation of pathogen levels on poultry  exiting the chill tank. Furthermore, we demonstrate that the absence/presence of  FC input dramatically influences when, during a continuous chilling operation,  cross-contamination will be more likely.</t>
  </si>
  <si>
    <t>172-180</t>
  </si>
  <si>
    <t>Copyright © 2017. Published by Elsevier Inc.</t>
  </si>
  <si>
    <t>Place: United States PMID: 29080777</t>
  </si>
  <si>
    <t>Animals; Campylobacter; Chickens; *Food Microbiology; Canada; carcass; risk assessment; article; broiler; nonhuman; Cross-contamination; food contamination; Poultry processing; QMRA; bacterium contamination; water; *microbial contamination; *pathogen load; risk management; quantitative analysis; microbial population dynamics; chlorination; biochemistry; *Chlorine; *food preservation; *individual-based model; *mathematical model; *Meat-Packing Industry; *poultry product; clinical effectiveness; Mathematical model; molecular dynamics; water analysis; *Models, Theoretical; Poultry Products/*microbiology; *Campylobacter/drug effects</t>
  </si>
  <si>
    <t>GZEUGU27</t>
  </si>
  <si>
    <t>Rubinelli, P.M.; Liyanage, R.; Lay, J.; Acuff, J.C.</t>
  </si>
  <si>
    <t>The Bactericidal Activity of a Novel Aneurinibacillus aneurinilyticus Isolate Effectively Controls Foodborne Pathogens Campylobacter jejuni and Listeria monocytogenes</t>
  </si>
  <si>
    <t>10.3390/app131810257</t>
  </si>
  <si>
    <t>https://www.scopus.com/inward/record.uri?eid=2-s2.0-85172869074&amp;doi=10.3390%2fapp131810257&amp;partnerID=40&amp;md5=5925ee12a443a98181ed694023356da7</t>
  </si>
  <si>
    <t>GZVZW2GZ</t>
  </si>
  <si>
    <t>Strachan, Norval J. C.; Rotariu, Ovidiu; MacRae, Marion; Sheppard, Samuel K.; Smith-Palmer, Alison; Cowden, John; Maiden, Martin C. J.; Forbes, Ken J.</t>
  </si>
  <si>
    <t>Operationalising factors that explain the emergence of infectious diseases: a case study of the human campylobacteriosis epidemic.</t>
  </si>
  <si>
    <t>10.1371/journal.pone.0079331</t>
  </si>
  <si>
    <t>A framework of general factors for infectious disease emergence was made operational for Campylobacter utilising explanatory variables including time  series and risk factor data. These variables were generated using a combination  of empirical epidemiology, case-case and case-control studies, time series  analysis, and microbial sub-typing (source attribution, diversity, genetic  distance) to unravel the changing/emerging aetiology of human campylobacteriosis.  The study focused on Scotland between 1990-2012 where there was a 75% increase in  reported cases that included &gt;300% increase in the elderly and 50% decrease in  young children. During this period there were three phases 1990-2000 a 75% rise  and a 20% fall to 2006, followed by a 19% resurgence. The rise coincided with  expansions in the poultry industry, consumption of chicken, and a shift from  rural to urban cases. The post-2000 fall occurred across all groups apart from  the elderly and coincided with a drop of the prevalence of Campylobacter in  chicken and a higher proportion of rural cases. The increase in the elderly was  associated with uptake of proton pump inhibitors. During the resurgence the  increase was predominantly in adults and the elderly, again there was increasing  use of PPIs and high prevalences in chicken and ruminants. Cases associated with  foreign travel during the study also increased from 9% to a peak of 16% in 2006  before falling to an estimated 10% in 2011, predominantly in adults and older  children. During all three periods source attribution, genetic distance, and  diversity measurements placed human isolates most similar to those in chickens. A  combination of emergence factors generic for infectious diseases were responsible  for the Campylobacter epidemic. It was possible to use these to obtain a putative  explanation for the changes in human disease and the potential to make an  informed view of how incidence rates may change in the future.</t>
  </si>
  <si>
    <t>e79331</t>
  </si>
  <si>
    <t>Place: United States PMID: 24278127  PMCID: PMC3836786</t>
  </si>
  <si>
    <t>Animals; Campylobacter; Chickens; Epidemics; Humans; Adolescent; Adult; Child; Child, Preschool; Female; Infant; Male; Middle Aged; Young Adult; chicken meat; risk factor; United Kingdom; time series analysis; Infant, Newborn; prevalence; Genetic Variation; human; Scotland; article; nonhuman; *campylobacteriosis/et [Etiology]; incidence; *epidemic; hospitalization; seasonal variation; animal tissue; trend study; gender; travel; population density; *disease re-emergence; rural area; urban area; genetic distance; age distribution; case study; Campylobacter Infections/*epidemiology; Campylobacter/pathogenicity</t>
  </si>
  <si>
    <t>H26NLX95</t>
  </si>
  <si>
    <t>El-Tras, W. F.; Holt, H. R.; Tayel, A. A.; El-Kady, N. N.</t>
  </si>
  <si>
    <t>Campylobacter infections in children exposed to infected backyard poultry in Egypt.</t>
  </si>
  <si>
    <t>10.1017/S095026881400096X</t>
  </si>
  <si>
    <t>Campylobacteriosis is a zoonotic disease which has a worldwide public health impact. The disease is endemic in Egypt; however, the epidemiology in animals and  humans has not been fully characterized. The objective of this study was to  compare the risk of Campylobacter faecal carriage in children exposed to  Campylobacter-infected vs. non-infected backyard poultry and to identify risk  factors for a backyard being classified as infected. A total of 103 households  which owned backyard poultry were sampled from a rural community in Egypt. Within  these households 379 poultry and 106 children were tested for C. jejuni and C.  coli; 23·5% and 5·5% of poultry were positive for C. jejuni and C. coli,  respectively. In the studied households; 12·3% of children were positive for C.  jejuni, and 2·8% were positive for C. coli. Using logistic regression, households  with poultry positive for C. jejuni had 3·86 (95% confidence interval 1·0-15·0)  times the odds of having children positive for C. jejuni compared to those housed  with poultry which all tested negative. Backyard poultry may present a  transmission route of C. jejuni to children. Backyards with poor cleaning and  disinfection, wet litter and manure disposed of within the backyard had increased  odds of being positive for C. jejuni. Enhancing biosecurity and management in  poultry backyards may reduce the risk of the disease.</t>
  </si>
  <si>
    <t>Place: England PMID: 24774694  PMCID: PMC9206777</t>
  </si>
  <si>
    <t>Animals; Humans; Feces/microbiology; Adolescent; Child; Risk Factors; Cohort Studies; Poultry Diseases/*epidemiology/microbiology; Poultry/*microbiology; Campylobacter/classification/isolation &amp; purification; Campylobacter Infections/*epidemiology/microbiology/veterinary; Egypt/epidemiology; Zoonoses/*epidemiology/microbiology</t>
  </si>
  <si>
    <t>H2GJYUIK</t>
  </si>
  <si>
    <t>Retamales, J; Vivallo, F; Robeson, J</t>
  </si>
  <si>
    <t>Insects associated with chicken manure in a breeder poultry farm of Central Chile</t>
  </si>
  <si>
    <t>10.4067/S0301-732X2011000100011</t>
  </si>
  <si>
    <t>Insects are common in poultry facilities and different biosecurity measures are enforced to prevent their spread due to the fact that they may carry pathogenic agents. Therefore, it is of utmost importance to know what insects are commonly present in poultry sheds to optimize control protocols. Since information on this subject is scarce, this investigation aimed to determine the main insect taxa present in chicken manure on a major poultry farm in Central Chile. Samples of hen manure were collected at a poultry farm in the Region of Valparaiso. Chile, from areas adjacent to feeding lines and water reservoirs. Samples were chilled, transported to the laboratory and processed for taxonomic classification of both adult and immature stages of insects. Results indicated a marked colonization of the beetle Alphitobius diaperinus and of the dipterans Fannia sp.,compared to other six families of insects that were also determined. About 94% of the insects found in chicken manure were present in samples from areas adjacent to water reservoirs. Therefore, leaks from water supply devices become a critical point of control of these entomological poultry pests that have been reported to carry a variety of viral, bacterial and eukaryotic parasites.</t>
  </si>
  <si>
    <t>79-83</t>
  </si>
  <si>
    <t>WOS:000290072400011</t>
  </si>
  <si>
    <t>H2JF4XSA</t>
  </si>
  <si>
    <t>Comparison of three modelling approaches to predict the risk of campylobacteriosis in New Zealand</t>
  </si>
  <si>
    <t>10.1016/j.mran.2019.06.001</t>
  </si>
  <si>
    <t>https://www.scopus.com/inward/record.uri?eid=2-s2.0-85066978328&amp;doi=10.1016%2fj.mran.2019.06.001&amp;partnerID=40&amp;md5=296ca682d9b0be040e9cea73e1528032</t>
  </si>
  <si>
    <t>New Zealand; risk assessment; time series analysis; article; broiler; *campylobacteriosis; hygiene; food chain; comparative study; *infection risk; food intake; outcome assessment; prediction; *mathematical model; quantitative microbial risk assessment; reliability; Monte Carlo method; *Bayes theorem; quantitative study; *Auto Regressive Integrated Moving Average intervention model; *Holt Winters model</t>
  </si>
  <si>
    <t>H2L95UPP</t>
  </si>
  <si>
    <t>Chen, Stanley H.; Fegan, Narelle; Kocharunchitt, Chawalit; Bowman, John P.; Duffy, Lesley L.</t>
  </si>
  <si>
    <t>Impact of Poultry Processing Operating Parameters on Bacterial Transmission and Persistence on Chicken Carcasses and Their Shelf Life.</t>
  </si>
  <si>
    <t>10.1128/AEM.00594-20</t>
  </si>
  <si>
    <t>It is important for the poultry industry to maximize product safety and quality by understanding the connection between bacterial diversity on chicken carcasses  throughout poultry processing to the end of shelf life and the impact of the  local processing environment. Enumeration of total aerobic bacteria,  Campylobacter and Pseudomonas, and 16S rRNA gene amplicon sequencing were used to  evaluate the processing line by collecting 10 carcasses from five processing  steps: prescald, postplucker, pre- and post-immersion chill, and post-air chill.  The diversity throughout a 12-day shelf life was also determined by examining 30  packaged carcasses. To identify the sources of possible contamination, scald  water tank, immersion chilling water tank, air samples, and wall surfaces in the  air-chill room were analyzed. Despite bacterial reductions on carcasses (&gt;5  log(10) CFU/ml) throughout the process, each step altered the bacterial  diversity. Campylobacter was a minor but persistent component in the bacterial  community on carcasses. The combination of scalding, defeathering, and plucking  distributed thermophilic spore-forming Anoxybacillus to carcasses, which remained  at a high abundance on carcasses throughout subsequent processes. Pseudomonas was  not isolated from carcasses after air chilling but was abundant on the wall of  the air-chill room and became the predominant taxon at the end of shelf life,  suggesting possible contamination through air movement. The results suggest that  attention is needed at each processing step, regardless of bacterial reductions  on carcasses. Changing scalding water regularly, maintaining good hygiene  practices during processing, and thorough disinfection at the end of each  processing day are important to minimize bacterial transmission.IMPORTANCE  Culture-based and culture-independent approaches were utilized to reveal  bacterial community changes on chicken carcasses at different processing steps  and potential routes from the local processing environment. Current commercial  processing effectively reduced bacterial loads on carcasses. Poultry processes  have similar processes across facilities, but various processing arrangements and  operating parameters could impact the bacterial transmission and persistence on  carcasses differently. This study showed the use of a single tunnel incorporating  scalding, defeathering and plucking may undesirably distribute the thermoduric  bacteria, e.g., Campylobacter and Anoxybacillus, between the local environment  and carcasses, whereas this does not occur when these steps are separated. The  length of immersion and air chilling also impacted bacterial diversity on  carcasses. Air chilling can transfer Pseudomonas from wall surfaces onto  carcasses; this may subsequently influence chicken product shelf life. This study  helps poultry processors understand the impact of current commercial processing  and improve the chicken product quality and safety.</t>
  </si>
  <si>
    <t>© Crown copyright 2020.</t>
  </si>
  <si>
    <t>Place: United States PMID: 32276979  PMCID: PMC7267199</t>
  </si>
  <si>
    <t>Animals; Campylobacter; Chickens; *Food Microbiology; food safety; chicken; poultry product; 16S rRNA; Pseudomonas; animal; *food control; *microbiology; *physiology; *food handling; poultry processing; environment; *Food Handling; shelf life; aerobic bacterium; microbiome; Anoxybacillus; bacterial diversity; Campylobacter/*physiology; Poultry Products/*microbiology; Bacteria, Aerobic/*physiology; Pseudomonas/*physiology</t>
  </si>
  <si>
    <t>H2ML73M6</t>
  </si>
  <si>
    <t>Kaszanyitzky, Eva J.; Tarpai, A.; Jánosi, Sz; Papp, Melitta; Skáre, J.; Semjén, G.</t>
  </si>
  <si>
    <t>Development of an antibiotic resistance monitoring system in Hungary.</t>
  </si>
  <si>
    <t>10.1556/AVet.50.2002.2.8</t>
  </si>
  <si>
    <t>Because of the rapid development and spread of antimicrobial resistance it is important that a system be established to monitor antimicrobial resistance in  pathogenic zoonotic and commensal bacteria of animal origin. Susceptibility  testing of bacteria from carcasses and different samples of animal origin has  been carried out in veterinary institutes for a long time but by an inconsistent  methodology. The disc diffusion method proposed by the National Committee for  Clinical Laboratory Standards (NCCLS) was introduced in all institutes in 1997.  In order to obtain a coherent view of the antimicrobial resistance of bacteria a  computer system was consulted, consisting of a central computer to store all data  and some local computers attached to it through the network. At these local  measuring stations computers are connected to a video camera, which displays the  picture of Petri dishes on the monitor, and inhibition zone diameters of bacteria  can be drawn with the mouse by the inspector. The software measures the  diameters, evaluates whether or not the bacteria are sensitive, and stores the  data. The evaluation is based upon the data of the NCCLS. The central computer  can be connected to as many local computers with measuring stations as we wish,  so it is suitable for an integrated system for monitoring trends in antimicrobial  resistance of bacteria from animals, food and humans, facilitating comparison of  the occurrence of resistance for each circumstance in the chain. It depends on  the examiners which antibiotics they want to examine. Thirty-two different  antibiotic panels were compiled, taking into consideration the active ingredients  of medicinal products permitted for veterinary use in Hungary, natural resistance  and cross-resistance, the mechanism of resistance and the animal species, i.e.  which drugs were recommended for treatment in the given animal species, and the  recommendations of the OIE Expert Group on Antimicrobial Resistance. The members  of the panels can be changed any time, even during the measuring process. In  addition to the inhibition zone diameters of bacteria the database also includes  information about bacterial and animal species, the age of animals and the sample  or organ where the bacteria are from. Since January 2001 the antibiotic  susceptibility of E. coli, Salmonella, Campylobacter and Enterococcus strains  isolated from the colons of slaughter cows, pigs and broiler chickens has also  been examined. Each of the 19 counties of Hungary submits to the laboratory three  tied colon samples from a herd of the above-mentioned animals every month.</t>
  </si>
  <si>
    <t>189-197</t>
  </si>
  <si>
    <t>Place: Hungary PMID: 12113174</t>
  </si>
  <si>
    <t>Animals; Campylobacter; Chickens/microbiology; Salmonella; ampicillin; ceftiofur; ceftriaxone; Escherichia coli; article; nonhuman; streptomycin; tetracycline; bacterium isolation; controlled study; florfenicol; gentamicin; *antibiotic resistance; chloramphenicol; lincomycin; amoxicillin plus clavulanic acid; cefalotin; colistin; cotrimoxazole; doxycycline; enrofloxacin; norfloxacin; sulfonamide; colon; Enterococcus; biological monitoring; *antibiotic agent; tilmicosin; flumequine; oxolinic acid; neomycin; apramycin; penicillin G; spectinomycin; Hungary; data base; cross resistance; marbofloxacin; *Drug Resistance, Bacterial; Microbial Sensitivity Tests/veterinary; Anti-Bacterial Agents/*pharmacology; Campylobacter/drug effects; Swine/microbiology; Cattle/microbiology; Escherichia coli/drug effects; Hungary/epidemiology; Sheep/microbiology; Dogs/microbiology; Enterococcus/drug effects; Government Programs; Gram-Negative Bacteria/*drug effects; Gram-Positive Bacteria/*drug effects; Horses/microbiology</t>
  </si>
  <si>
    <t>H2NX2QVC</t>
  </si>
  <si>
    <t>Reiter, Mercedes G. R.; Bueno, Camila M. M.; López, Carmen; Jordano, R.</t>
  </si>
  <si>
    <t>Occurrence of Campylobacter and Listeria monocytogenes in a poultry processing plant.</t>
  </si>
  <si>
    <t>10.4315/0362-028x-68.9.1903</t>
  </si>
  <si>
    <t>The occurrence of Campylobacter and Listeria monocytogenes was studied in 645 samples from surfaces, water, and poultry products (chicken carcasses, chicken  parts, viscera, and spoils) in a poultry processing plant in southern Brazil. The  automated mini-VIDAS system was used to detect the presence of Campylobacter and  L. monocytogenes on the samples. The positive samples were confirmed by  conventional methods. Campylobacter and L. monocytogenes were found in 16.6 and  35.6% of the analyzed samples, respectively. The sampling points with the highest  Campylobacter incidence were intestine (63.3%, 19 of 30 samples), gallbladder  (46.7%, 14 of 30), carcasses before evisceration (33.33%, 10 of 30), and  carcasses after plucking (30%, 9 of 30). For L. monocytogenes, the majority of  positive samples were from frozen breast (100%, 15 of 15 samples), frozen wing  (93.3%, 14 of 15), fresh breast (83.3%, 25 of 30), fresh wing (80%, 24 of 30),  skin of breast and leg (76.7%, 23 of 30), frozen leg (60%, 9 of 15), and fresh  leg (50%, 15 of 30).</t>
  </si>
  <si>
    <t>1903-1906</t>
  </si>
  <si>
    <t>Place: United States PMID: 16161691</t>
  </si>
  <si>
    <t>Animals; Campylobacter/*isolation &amp; purification; Colony Count, Microbial; Consumer Product Safety; Food Contamination/*analysis; Food Handling/*methods; Food Microbiology; Food-Processing Industry/*standards; Incidence; Listeria monocytogenes/*isolation &amp; purification; Poultry Products/microbiology/standards; Poultry/*microbiology</t>
  </si>
  <si>
    <t>H2SF6QLZ</t>
  </si>
  <si>
    <t>Guyard-Nicodème, Muriel; Tresse, Odile; Houard, Emmanuelle; Jugiau, Florence; Courtillon, Céline; El Manaa, Kadhem; Laisney, Marie-José; Chemaly, Marianne</t>
  </si>
  <si>
    <t>Characterization of Campylobacter spp. transferred from naturally contaminated chicken legs to cooked chicken slices via a cutting board.</t>
  </si>
  <si>
    <t>10.1016/j.ijfoodmicro.2013.03.009</t>
  </si>
  <si>
    <t>Campylobacter represents the leading cause of gastroenteritis in Europe. Campylobacteriosis is mainly due to C. jejuni and C. coli. Poultry meat is the  main source of contamination, and cross-contaminations in the consumer's kitchen  appear to be the important route for exposure. The aim of this study was to  examine the transfer of Campylobacter from naturally contaminated raw poultry  products to a cooked chicken product via the cutting board and to determine the  characteristics of the involved isolates. This study showed that transfer  occurred in nearly 30% of the assays and that both the C. jejuni and C. coli  species were able to transfer. Transfer seems to be linked to specific isolates:  some were able to transfer during separate trials while others were not. No  correlation was found between transfer and adhesion to inert surfaces, but more  than 90% of the isolates presented moderate or high adhesion ability. All tested  isolates had the ability to adhere and invade Caco-2 cells, but presented high  variability between isolates. Our results highlighted the occurrence of  Campylobacter cross-contamination via the cutting board in the kitchen. Moreover,  they provided new interesting data to be considered in risk assessment studies.</t>
  </si>
  <si>
    <t>Place: Netherlands PMID: 23587707</t>
  </si>
  <si>
    <t>Animals; Chickens; Humans; Genotype; *Food Microbiology; Colony Count, Microbial; Bacterial Adhesion; Molecular Sequence Data; Genetic Variation; Phylogeny; *Equipment Contamination; Meat/*microbiology; Caco-2 Cells; *Cooking; Genes, Bacterial/genetics; Campylobacter Infections/microbiology; Campylobacter/classification/*genetics/isolation &amp; purification; Food Handling/*methods; Lipopolysaccharides/genetics</t>
  </si>
  <si>
    <t>H2TWZ44F</t>
  </si>
  <si>
    <t>Asakura, S.; Khieu, B.; Seng, S.; Pok, S.; Ty, C.; Phiny, C.; Srey, T.; Blacksell, S.D.; Gilbert, J.; Grace, D.; Alonso, S.</t>
  </si>
  <si>
    <t>Diarrhea illness in livestock keeping households in Cambodia: An analysis using a One Health framework</t>
  </si>
  <si>
    <t>10.3389/fsufs.2023.1127445</t>
  </si>
  <si>
    <t>https://www.scopus.com/inward/record.uri?eid=2-s2.0-85153370038&amp;doi=10.3389%2ffsufs.2023.1127445&amp;partnerID=40&amp;md5=7e4ec5c593b03dc453d3f1001d7a8efa</t>
  </si>
  <si>
    <t>H2UM7HAP</t>
  </si>
  <si>
    <t>Allerberger, F.; Al-Jazrawi, N.; Kreidl, P.; Dierich, M. P.; Feierl, G.; Hein, I.; Wagner, M.</t>
  </si>
  <si>
    <t>Barbecued chicken causing a multi-state outbreak of Campylobacter jejuni enteritis.</t>
  </si>
  <si>
    <t>10.1007/s15010-002-3088-8</t>
  </si>
  <si>
    <t>BACKGROUND: Although the microbiological safety of food has improved, food-borne disease remains a significant cause of morbidity and mortality in Europe.  PATIENTS AND METHODS: We investigated an outbreak of Campylobacter jejuni  enteritis attributed to chicken meat, affecting five out of six people attending  a private barbecue party in Germany. Patients fell ill in Germany, in  Liechtenstein and in Austria. 80% of the cases had been exposed to barbecued  chicken; the case that denied having eaten chicken was the party host, who also  handled all the food. Three of four patients submitting stool specimens had  culture-confirmed C. jejuni infection. RESULTS: The chicken meat was purchased in  the Tyrol (Austria) and originated from a flock of 55600 chickens raised in  Carinthia (Austria). Caecal swabs were obtained in 7 weeks later from 22 chicken  at the incriminated farm: 18 of the 22 samples yielded C. jejuni. The same day,  six carcasses out of 22000 slaughtered animals from the incriminated farm were  tested and all six food samples yielded C. jejuni. Outbreak-associated human  isolates yielded pulsed-field gel electrophoresis patterns indistinguishable from  each other and from the meat isolates, but different from four human control  strains and from 13 of 16 isolates from caecal swabs. CONCLUSION: Our data show  that the outbreak clone had been colonizing the slaughterhouse and was  cross-contaminating chickens there. The geographic mobility of people and food  necessitates proper epidemiologic investigations to avoid overestimation of the  proportion of sporadic occurrence of campylobacteriosis.</t>
  </si>
  <si>
    <t>Place: Germany PMID: 12590328</t>
  </si>
  <si>
    <t>Animals; Chickens; Food Microbiology; Humans; Feces/microbiology; Adult; Female; Male; Campylobacter jejuni; chicken; Electrophoresis, Gel, Pulsed-Field; United States; human; Meat/*microbiology; article; slaughterhouse; bacterium contamination; *food contamination; epidemic; adult; *gastroenteritis/et [Etiology]; clinical article; Campylobacter jejuni/*isolation &amp; purification; DNA, Bacterial/analysis; Campylobacter Infections/*epidemiology/etiology/microbiology; *Disease Outbreaks/prevention &amp; control; Enteritis/*epidemiology/etiology/microbiology</t>
  </si>
  <si>
    <t>H2XNH4BN</t>
  </si>
  <si>
    <t>Whyte, P.; Mc Gill, K.; Cowley, D.; Carroll, C.; Doolan, I.; O'Leary, A.; Casey, E.; Collins, J. D.</t>
  </si>
  <si>
    <t>A comparison of two culture media for the recovery of thermophilic campylobacters in broiler farm samples.</t>
  </si>
  <si>
    <t>10.1016/s0167-7012(03)00064-2</t>
  </si>
  <si>
    <t>A study to evaluate the performance of two different brands of media (Oxoid, Basingstoke, UK, and Mast Diagnostics, Merseyside, UK) for the isolation of  thermophilic campylobacters from a range of broiler farm samples was undertaken.  Oxoid media performed significantly better than the Mast formulations with  overall Campylobacter recovery rates of 46% and 30.5%, respectively, observed  from 213 samples tested (p&lt; or =0.05). Consistently higher recoveries of  campylobacters were observed from all samples when the results using both types  of media were combined.</t>
  </si>
  <si>
    <t>367-371</t>
  </si>
  <si>
    <t>Place: Netherlands PMID: 12842483</t>
  </si>
  <si>
    <t>Animals; Feces/microbiology; *Food Microbiology; Colony Count, Microbial; Chickens/*microbiology; *Culture Media; Campylobacter/*isolation &amp; purification; Meat/microbiology; Campylobacter Infections/prevention &amp; control; Poultry Diseases/diagnosis/*microbiology</t>
  </si>
  <si>
    <t>H323ZLRG</t>
  </si>
  <si>
    <t>Mäesaar, M.; Meremäe, K.; Ivanova, M.; Roasto, M.</t>
  </si>
  <si>
    <t>Antimicrobial resistance and multilocus sequence types of Campylobacter jejuni isolated from Baltic broiler chicken meat and Estonian human patients</t>
  </si>
  <si>
    <t>10.3382/ps/pey219</t>
  </si>
  <si>
    <t>https://www.scopus.com/inward/record.uri?eid=2-s2.0-85055637528&amp;doi=10.3382%2fps%2fpey219&amp;partnerID=40&amp;md5=5921cd0b197fc5da79f331eb773337eb</t>
  </si>
  <si>
    <t>3645-3651</t>
  </si>
  <si>
    <t>Campylobacter jejuni; prevalence; meat; animal; isolation and purification; microbiology; genetics; *antibiotic resistance; *food control; antiinfective agent/pd [Pharmacology]; *chicken; genotype; multilocus sequence typing; Latvia; *veterinary medicine; bird disease/ep [Epidemiology]; campylobacteriosis/ep [Epidemiology]; Lithuania; Estonia</t>
  </si>
  <si>
    <t>H37EUG9U</t>
  </si>
  <si>
    <t>Emanowicz, Malgorzata; Meade, Joseph; Bolton, Declan; Golden, Olwen; Gutierrez, Montserrat; Byrne, William; Egan, John; Lynch, Helen; O'Connor, Lisa; Coffey, Aidan; Lucey, Brigid; Whyte, Paul</t>
  </si>
  <si>
    <t>The impact of key processing stages and flock variables on the prevalence and levels of Campylobacter on broiler carcasses.</t>
  </si>
  <si>
    <t>10.1016/j.fm.2020.103688</t>
  </si>
  <si>
    <t>This study examined the impact of key processing stages and flock variables on the prevalence of Campylobacter on broiler carcasses. Overall, the prevalence of  Campylobacter was 62% in caeca, and 68%, 65% and 62% in neck skin samples  collected after evisceration, final wash and carcass chilling, respectively.  Campylobacter were found in 32% of caeca, and 52%, 40% and 32% of neck skin  samples collected after evisceration, final wash and carcass chilling,  respectively from first thin broiler batches. Final thin broiler batches were  more frequently contaminated with prevalences of 83% found in caeca, 80% in neck  skin samples collected after evisceration and 83% found in neck skin samples  collected after both final wash and carcass chilling stages (p &lt; 0.05). Thinning  status had a significant effect on Campylobacter counts with significantly higher  counts observed in samples from final thin batches (p &lt; 0.05). Highest  Campylobacter concentrations in neck skin samples were observed at the  evisceration stage in both first and final thin samples, with counts ranging from  2.0 to 3.8 log(10) CFU/g and 2.3 to 4.8 log(10) CFU/g in first and final thin  batches, respectively. All first thin samples had counts below the European Union  (EU) Process Hygiene Criterion threshold level of 3 log(10) CFU/g after chilling  while 52% of final thin batches had counts above this limit.</t>
  </si>
  <si>
    <t>Place: England PMID: 33397618</t>
  </si>
  <si>
    <t>Animals; Campylobacter; Chickens; Food Contamination/analysis; Colony Count, Microbial; Hygiene; Abattoirs; Meat/*microbiology; Caeca; Neck skin; Thinning; PHC; Cecum/microbiology; Campylobacter/*growth &amp; development/isolation &amp; purification; Food Handling/methods/standards</t>
  </si>
  <si>
    <t>H39VSMFY</t>
  </si>
  <si>
    <t>Williams, L. K.; Sait, L. C.; Trantham, E. K.; Cogan, T. A.; Humphrey, T. J.</t>
  </si>
  <si>
    <t>Campylobacter infection has different outcomes in fast- and slow-growing broiler chickens.</t>
  </si>
  <si>
    <t>10.1637/10442-110212-Reg.1</t>
  </si>
  <si>
    <t>Campylobacter spp. are frequently carried by poultry, but they are not believed to cause significant disease in these animals. Modern poultry breeds have been  selected to grow rapidly under intensive conditions, but recently, consumers have  moved toward purchasing birds produced in higher welfare, free-range or organic  systems. Birds reared in these systems tend to be a slower growing breed and are  fed a different diet. Birds reared in such systems are stocked at a lower density  compared with the standard conventional broilers, and they have access to  environmental enrichment, such as perches. In previous research, these slower  growing birds have been shown to have different levels of Campylobacter carriage  in commercial rearing conditions, but the reasons for, and effect of, these  different levels are unknown; is it the bird breed, diet, or environmental  conditions? In this study, experimental flocks of fast- and slow-growing breeds  of broiler chickens were reared to a standard commercial slaughter weight, with  their weight gain being measured during the growing period. At 21 days, birds  were either infected with Campylobacter jejuni or given a placebo as control.  Cohorts of birds were euthanatized at various intervals, and samples were taken  for examination for Campylobacter. The fast-growing birds gained weight more  rapidly than the slow-growing birds. By 2 days postinfection (dpi), C. jejuni was  detected in the caeca and by enrichment from the liver and spleen samples from  both breeds of birds. Low-level colonization persisted in the spleen and liver  samples but was undetectable by 28 dpi. Fast- and slow-growing birds did not show  detectably different levels of Campylobacter carriage. Infection with C. jejuni  affected the incidence of hock marks and pododermatitis in both breeds of birds,  but the differences were greater with the fast-growing breed compared with the  uninfected control birds. In addition, the incidence of pododermatitis was  significantly higher in Campylobacter-positive fast-growing birds than in their  slower-growing counterparts. The results show that infection with Campylobacter  can have an indirect welfare effect on birds via increased incidence of hock  marks and pododermatitis.</t>
  </si>
  <si>
    <t>238-241</t>
  </si>
  <si>
    <t>Place: United States PMID: 24689180</t>
  </si>
  <si>
    <t>Animals; Incidence; Weight Gain; United Kingdom/epidemiology; Campylobacter jejuni/*physiology; Colony Count, Microbial/veterinary; *Chickens/genetics/growth &amp; development; Campylobacter Infections/epidemiology/genetics/*veterinary; Foot Diseases/epidemiology/genetics/veterinary; Poultry Diseases/*epidemiology/genetics</t>
  </si>
  <si>
    <t>H3BSJ3EG</t>
  </si>
  <si>
    <t>Cabrita, J.; Rodrigues, J.; Bragança, F.; Morgado, C.; Pires, I.; Gonçalves, A. P.</t>
  </si>
  <si>
    <t>Prevalence, biotypes, plasmid profile and antimicrobial resistance of Campylobacter isolated from wild and domestic animals from northeast Portugal.</t>
  </si>
  <si>
    <t>10.1111/j.1365-2672.1992.tb04978.x</t>
  </si>
  <si>
    <t>The incidence of Campylobacter jejuni and Campylobacter coli in wild and producing animals has been studied to evaluate their importance as potential  reservoirs of campylobacter infection. These organisms were isolated from: 59  chicken (60.2%), 65 swine (59.1%), 31 black rats (57.4%), 61 sparrows (45.5%), 21  ducks (40.5%), 32 cows (19.5%) and 27 sheep (15.3%). Biotypes, plasmid and  resistance profiles were studied in order to characterize the isolates. Biotypes  I and II of C. jejuni were predominant in all reservoirs except swine, where C.  coli I was more frequent. Plasmid prevalence was higher in strains isolated from  swine (53.8%) and rats (45.5%). The size of the plasmids ranged from 1.3 to 82  MDa. A 2.3 MDa plasmid was the most frequent, detected in all the reservoirs  except ducks. Antimicrobial susceptibility testing revealed that 5.5% of the  strains were resistant to ampicillin, 5.5% to tetracycline, 12.6% to erythromycin  and 23.5% to streptomycin. Resistance to erythromycin (26.2%) and to streptomycin  (58.4%) was particularly high in isolates from swine. Tetracycline resistance was  encoded by a 33 or a 41 MDa plasmid and transferred by conjugation.</t>
  </si>
  <si>
    <t>279-285</t>
  </si>
  <si>
    <t>Place: England PMID: 1429305</t>
  </si>
  <si>
    <t>Animals; Feces/microbiology; Conjugation, Genetic; Bacterial Typing Techniques; Disease Reservoirs; Portugal; Animals, Wild; Drug Resistance, Microbial; Animals, Domestic; *Plasmids; Campylobacter/*classification/genetics/*isolation &amp; purification; Campylobacter coli/genetics/isolation &amp; purification; Campylobacter jejuni/genetics/isolation &amp; purification; Campylobacter Infections/drug therapy/epidemiology/microbiology</t>
  </si>
  <si>
    <t>H3INQ4QZ</t>
  </si>
  <si>
    <t>Thomas, JV; Nair, DVT; Noll, S; Johnson, TJ; Cardona, C; Johny, AK</t>
  </si>
  <si>
    <t>Effect of Turkey-Derived Beneficial Bacteria Lactobacillus salivarius and Lactobacillus ingluviei on a Multidrug-Resistant Salmonella Heidelberg Strain in Turkey Poults</t>
  </si>
  <si>
    <t>10.4315/0362-028X.JFP-18-286</t>
  </si>
  <si>
    <t>Effects of turkey-derived beneficial bacteria Lactobacillus ingluviei UMNPBX19 and Lactobacillus salivarius UMNPBX2 on Salmonella Heidelberg (SH) in turkey poults was investigated. Using in vitro studies, we determined each strain's resistance to pH 2.5 and 0.3% bile salts and their beta-hemolysis activity. We also tested each strain's adherence to avian epithelial cells and exhibition of antimicrobial activity against major poultry-associated Salmonella. Moreover, using three in vivo experiments, we determined the effect of the strains in combination (LBIS) against SH in turkey poults. The treatment groups were negative control (-SH, -LBIS), SH control (+SH, -LBIS), and LBIS group (+SH, +LBIS). Supplementation of LBIS was done in drinking water throughout the study at a dose of 8 log CFU/gal. On day 7, poults were challenged with a 2011 ground turkey outbreak strain of SH at 5 3 105 CFU/mL, and the surviving pathogens were determined on day 7 postinoculation from the cecum, spleen, and liver. Both Lactobacillus strains exerted resistance to low pH and bile salts (P &lt; 0.05), showed adhesion to epithelial cells (P &lt; 0.05), but did not exhibit beta-hemolysis. Cell-free culture supernatants of strains showed antimicrobial activity against Salmonella (P &lt; 0.05). Results from the in vivo studies revealed that LBIS significantly reduced dissemination of SH to the liver and spleen in all experiments, and colonization in the cecum in two of the three experiments (1.9-and 3.9-log CFU/g reductions), compared with the control. The results indicate that turkey-derived L. ingluviei UMNPBX19 and L. salivarius UMNPBX2 have potential beneficial effects against SH in turkeys. However, more studies to this effect are warranted.</t>
  </si>
  <si>
    <t>435-440</t>
  </si>
  <si>
    <t>WOS:000459798600010</t>
  </si>
  <si>
    <t>H3LHCVBH</t>
  </si>
  <si>
    <t>Harmonised monitoring of antimicrobial resistance in Salmonella and Campylobacter isolates from food animals in the European Union.</t>
  </si>
  <si>
    <t>Clinical microbiology and infection : the official publication of the European Society of Clinical Microbiology and Infectious Diseases</t>
  </si>
  <si>
    <t>1469-0691 1198-743X</t>
  </si>
  <si>
    <t>10.1111/j.1469-0691.2008.02000.x</t>
  </si>
  <si>
    <t>Many Member States of the European Union (EU) currently monitor antimicrobial resistance in zoonotic agents, including Salmonella and Campylobacter. According  to Directive 2003/99/EC, Member States shall ensure that the monitoring provides  comparable data on the occurrence of antimicrobial resistance. The European  Commission asked the European Food Safety Authority to prepare detailed  specifications for harmonised schemes for monitoring antimicrobial resistance.  The objective of these specifications is to lay down provisions for a monitoring  and reporting scheme for Salmonella in fowl (Gallus gallus), turkeys and pigs,  and for Campylobacter jejuni and Campylobacter coli in broiler chickens. The  current specifications are considered to be a first step towards a gradual  implementation of comprehensive antimicrobial resistance monitoring at the EU  level. These specifications propose to test a common set of antimicrobial agents  against available cut-off values and a specified concentration range to determine  the susceptibility of Salmonella and Campylobacter. Using isolates collected  through programmes in which the sampling frame covers all epidemiological units  of the national production, the target number of Salmonella isolates to be  included in the antimicrobial resistance monitoring per Member State per year is  170 for each study population (i.e., laying hens, broilers, turkeys and slaughter  pigs). The target number of Campylobacter isolates to be included in the  antimicrobial resistance monitoring per Member State per year is 170 for each  study population (i.e., broilers). The results of the antimicrobial resistance  monitoring are assessed and reported in the yearly national report on trends and  sources of zoonoses, zoonotic agents and antimicrobial resistance.</t>
  </si>
  <si>
    <t>522-533</t>
  </si>
  <si>
    <t>Clin Microbiol Infect</t>
  </si>
  <si>
    <t>Place: England PMID: 18397331</t>
  </si>
  <si>
    <t>Animals; Chickens/microbiology; Population Surveillance; Environmental Monitoring; European Union; Epidemiological Monitoring; *Drug Resistance, Bacterial; Campylobacter coli/*drug effects/isolation &amp; purification; Campylobacter jejuni/*drug effects/isolation &amp; purification; Turkeys/microbiology; Campylobacter Infections/epidemiology/prevention &amp; control/veterinary; Communicable Disease Control/standards; Food Inspection/standards; Food Microbiology/*standards; Microbial Sensitivity Tests/standards; Salmonella Infections, Animal/epidemiology/prevention &amp; control; Salmonella/*drug effects/isolation &amp; purification; Sample Size; Sus scrofa/microbiology</t>
  </si>
  <si>
    <t>H3U9RAYY</t>
  </si>
  <si>
    <t>Yamazaki, Wataru</t>
  </si>
  <si>
    <t>Sensitive and rapid detection of Campylobacter jejuni and Campylobacter coli using loop-mediated isothermal amplification.</t>
  </si>
  <si>
    <t>10.1007/978-1-60327-353-4_18</t>
  </si>
  <si>
    <t>Loop-mediated isothermal amplification (LAMP) is an established nucleic acid amplification method offering rapid, accurate, and cost-effective diagnosis of  infectious diseases. From the beginning of DNA extraction to final detection of  Campylobacter jejuni and Campylobacter coli, the assay requires less than 50 and  90 min from a colony on selective media, and human feces, respectively. For  chicken meat samples, the assay requires approximately 24-48 h from the beginning  of the enrichment culture to final detection. The sensitivity of the LAMP assay  is tenfold higher than that of the equivalent PCR assay. LAMP amplification can  be judged by both turbidimeter analysis and visual assessment with the unaided  eye. The LAMP assay is a powerful tool for rapid, simple, and sensitive detection  of C. jejuni and C. coli, which may facilitate the investigation of C. jejuni and  C. coli contamination in chicken, as well as the early diagnosis of C. jejuni and  C. coli infection in humans.</t>
  </si>
  <si>
    <t>267-277</t>
  </si>
  <si>
    <t>Place: United States PMID: 23104296</t>
  </si>
  <si>
    <t>Animals; Chickens; Humans; Feces/microbiology; Genes, Bacterial; Meat/microbiology; DNA, Bacterial/isolation &amp; purification; Nucleic Acid Amplification Techniques/*methods; Campylobacter jejuni/genetics/growth &amp; development/*isolation &amp; purification; Campylobacter coli/genetics/growth &amp; development/*isolation &amp; purification</t>
  </si>
  <si>
    <t>H3XCVXFI</t>
  </si>
  <si>
    <t>Rice, SJ; Baker, DK; Mayer, DG; Leemon, DM</t>
  </si>
  <si>
    <t>Mycoinsecticide formulations of Beauveria bassiana and Metarhizium anisopliae reduce populations of lesser mealworm, Alphitobius diaperinus, in chicken-broiler houses</t>
  </si>
  <si>
    <t>BIOLOGICAL CONTROL</t>
  </si>
  <si>
    <t>1049-9644</t>
  </si>
  <si>
    <t>10.1016/j.biocontrol.2020.104234</t>
  </si>
  <si>
    <t>Granular formulations of two entomopathogenic fungal isolates of Beauveria bassiana and Metarhizium anisopliae were evaluated as mycoinsecticides for control of lesser mealworm populations in broiler houses at a farm in southeast Queensland, Australia, over five production batches. The formulations were compared to rotated treatments of the insecticides beta-cyfluthrin and spinosad, and to untreated populations. Lesser mealworm populations were measured by counting insects in bedding litter samples taken from under feed pans each week of each batch. Granular formulations applied at approximate to 45 g/m(2) (conidia per m(2): 3.4 x 10(10) B. bassiana; 1.28 x 10(10) M. anisopliae) in 0.9 m-wide bands under feedlines and along walls each batch produced mean population suppressions of 72% for B. bassiana and approximate to 50% for M. anisopliae, compared to untreated populations. The insecticide regimen applied at label rates to the whole floor and lower walls of houses each batch produced a mean suppression of approximate to 48%. An application of the fungicide imazalil for Aspergillus in batch 4 appeared to inhibit the efficacy of the mycoinsecticide formulations.</t>
  </si>
  <si>
    <t>WOS:000524750100019</t>
  </si>
  <si>
    <t>H43IIZQS</t>
  </si>
  <si>
    <t>Nothaft H.; Wenzel C.Q.; Szymanski C.M.</t>
  </si>
  <si>
    <t>Manipulating bacterial glycoconjugate pathways for the reduction of infectious diseases</t>
  </si>
  <si>
    <t>1573-4986</t>
  </si>
  <si>
    <t>10.1007/s10719-017-9784-5</t>
  </si>
  <si>
    <t>Regardless of whether in 1967 the United States Surgeon General actually uttered the words, "It is time to close the book on infectious diseases, and declare the war against pestilence won." or whether the statement simply became an urban legend, there was a shift in the following years to reduce efforts in antimicrobial discovery and to increase focus on chronic diseases. We are now battling with emerging and re-emerging infectious diseases, particularly multidrug resistant pathogens, with very few effective weapons remaining in our arsenal. This is resulting in a resurgence of applying old and new approaches toward therapeutic discovery including screening large compound libraries, sampling untouched natural environments for new antibiotics, reviving bacteriophage therapy and developing new methods for glycoconjugate vaccine biosynthesis. One great advantage scientists have exploited in the fight against infectious agents is the fact that microbes are capable of synthesizing diverse glycoconjugates that provide unique targets for antimicrobial therapy. For example, several highly successful vaccines are currently administered to young children that are comprised of bacterial capsular polysaccharides conjugated to diphtheria toxoid allowing immunoglobulin class-switching and long term memory responses. Although glycoconjugate vaccines have been used for decades in humans, the associated production costs have excluded their use in livestock, and particularly poultry. Campylobacter jejuni is a common foodborne pathogen that is part of the normal gut microbiota of chickens. C. jejuni infection has also been associated with growth-stunting in infants and with the development of the autoimmune paralysis known as Guillain-Barre syndrome. The first bacterial N-linked protein glycosylation system was described in C. jejuni and subsequently it was demonstrated that the pathway can be functionally transferred into Escherichia coli. These discoveries provide novel opportunities for inexpensive glycoconjugate vaccine development against C. jejuni and other infectious agents creating a new era in bacterial glycoengineering.</t>
  </si>
  <si>
    <t>S36-S37</t>
  </si>
  <si>
    <t>24th International Symposium on Glycoconjugates. Jeju South Korea.</t>
  </si>
  <si>
    <t>Place: Netherlands Publisher: Springer New York LLC</t>
  </si>
  <si>
    <t>poultry; Campylobacter jejuni; drug resistance; chicken; Escherichia coli; human; nonhuman; antibiotic agent; antimicrobial therapy; sampling; intestine flora; child; infant; infectious agent; vaccine; phage therapy; paralysis; endogenous compound; polysaccharide; *glycoconjugate; protein glycosylation; *communicable disease; scientist; diphtheria toxoid; immunoglobulin class; library; long term memory; stunting; syndrome; weapon</t>
  </si>
  <si>
    <t>H45PESTN</t>
  </si>
  <si>
    <t>Mazick, A.; Ethelberg, S.; Møller Nielsen, E.; Mølbak, K.; Lisby, M.</t>
  </si>
  <si>
    <t>An outbreak of Campylobacter jejuni associated with consumption of chicken, Copenhagen, 2005.</t>
  </si>
  <si>
    <t>10.2807/esm.11.05.00622-en</t>
  </si>
  <si>
    <t>In May/June 2005 an outbreak of diarrhoeal illness occurred among company employees in Copenhagen. Cases were reported from seven of eight companies that  received food from the same catering kitchen. Stool specimens from three patients  from two companies were positive for Campylobacter jejuni. We performed a  retrospective cohort study among employees exposed to canteen food in the three  largest companies to identify the source of the outbreak and to prevent further  spread. Using self-administered questionnaires we collected information on  disease, days of canteen food eaten and food items consumed. The catering kitchen  was inspected and food samples were taken. Questionnaires were returned by  295/348 (85%) employees. Of 247 employees who ate canteen food, 79 were cases,  and the attack rate (AR) was 32%. Consuming canteen food on 25 May was associated  with illness (AR 75/204, RR=3.2, 95%CI 1.3-8.2). Consumption of chicken salad on  this day, but not other types of food, was associated with illness (AR=43/97,  RR=2.3, 95%CI 1.3-4.1). Interviews with kitchen staff indicated the likelihood of  cross-contamination from raw chicken to the chicken salad during storage. This is  the first recognised major Campylobacter outbreak associated with contaminated  chicken documented in Denmark. It is plausible that food handling practices  contributed to transmission, and awareness of safe food handling and storage has  since been raised among kitchen staff. The low number of positive specimens  accrued in this outbreak suggests a general underascertainment of adult cases in  the laboratory reporting system by a factor of 20.</t>
  </si>
  <si>
    <t>Place: Sweden PMID: 29208103</t>
  </si>
  <si>
    <t>Animals; Humans; Incidence; Retrospective Studies; Chickens/microbiology; Risk Factors; *Population Surveillance; campylobacter; Cohort Studies; Campylobacter Infections/*epidemiology/microbiology; Campylobacter jejuni/*isolation &amp; purification; Meat/microbiology; Denmark/epidemiology; Risk Assessment/methods; Disease Outbreaks/*statistics &amp; numerical data; Gastroenteritis/*epidemiology/microbiology; Foodborne Diseases/*epidemiology/microbiology; Food Contamination/*statistics &amp; numerical data</t>
  </si>
  <si>
    <t>H47RG3LI</t>
  </si>
  <si>
    <t>Atabay, H. I.; Corry, J. E.; On, S. L.</t>
  </si>
  <si>
    <t>Diversity and prevalence of Arcobacter spp. in broiler chickens.</t>
  </si>
  <si>
    <t>10.1046/j.1365-2672.1998.00437.x</t>
  </si>
  <si>
    <t>Ninety-nine strains of Arcobacter spp., isolated from 10 chicken carcasses purchased from a supermarket and 15 chicken carcasses collected from a poultry  abattoir, were speciated using a variety of phenotypic identification methods.  All were tested using API Campy test strips and the 16-test (Preston)  identification scheme developed for campylobacters. Fifty strains were selected  for examination using a more comprehensive probabilistic identification scheme,  and the identity of representative strains confirmed by protein profiling using  SDS-PAGE. All 25 carcasses yielded Arcobacter butzleri. Three supermarket and 10  abattoir carcasses also carried A. cryaerophilus, and two abattoir carcasses  carried A. skirrowii. The API Campy scheme proved unsatisfactory for identifying  these strains: only 20 of 99 strains were accurately identified, all of which  were A. cryaerophilus, the only Arcobacter sp. included in the database.  Moreover, 76 of 99 strains were misidentified. The 16-test scheme identified all  the arcobacter strains as A. cryaerophilus, since neither A. butzleri nor A.  skirrowii had been described when the scheme was developed. The computer-assisted  probabilistic scheme succeeded in identifying all but one strain, the identity of  which was clarified by the use of SDS-PAGE. To our knowledge this is the first  time that arcobacters other than A. butzleri have been reported in poultry meat  or any other food of animal origin. Their high prevalence in poultry products may  be of significance to public health.</t>
  </si>
  <si>
    <t>1007-1016</t>
  </si>
  <si>
    <t>Place: England PMID: 9717285</t>
  </si>
  <si>
    <t>Animals; Food Microbiology; Culture Media; Chickens/*microbiology; Food-Processing Industry; Meat/*microbiology; Phenotype; Reference Standards; Electrophoresis, Polyacrylamide Gel; Bacterial Proteins/analysis; Gram-Negative Bacteria/*classification/growth &amp; development/*isolation &amp; purification</t>
  </si>
  <si>
    <t>H482RWR2</t>
  </si>
  <si>
    <t>Meinersmann, RJ; Helsel, LO; Fields, PI; Hiett, KL</t>
  </si>
  <si>
    <t>Discrimination of Campylobacter jejuni isolates by fla gene sequencing</t>
  </si>
  <si>
    <t>10.1128/JCM.35.11.2810-2814.1997</t>
  </si>
  <si>
    <t>Comparison of the entire coding sequence of flaA (1,764 nueleotides) from 15 isolates of Campylobacter jejuni showed two regions of high variability, one region approximately from base positions 700 to 1,450 and a shore variable region (SVR) from base positions 450 to 600. Parsimony analysis of the SVR sequences yielded a dendrogram similar to that which was derived by analysis of the entire gene, PCR was used to generate templates, and the SVR was sequenced with primers constructed to hybridize to conserved flanking sequences, The SVRs of 22 isolates of C. jejuni from four outbreaks that have been well characterized and a larger panel of isolates from three additional outbreaks were sequenced, Analysis of the nucleotide sequences produced results that grouped the isolates very similarly to other subtyping techniques, Sequence data were also generated for isolates from three additional outbreaks. Categorizing the isolates by fla SVR DNA sequence placed them in epidemiologically relevant groups. Sequence analysis of the C. jejuni flaA SVR may be a useful tool far epidemiologic investigations anti could complement or replace serotyping and other subtyping methods.</t>
  </si>
  <si>
    <t>2810-2814</t>
  </si>
  <si>
    <t>WOS:A1997YD17300019</t>
  </si>
  <si>
    <t>H4NEJVKG</t>
  </si>
  <si>
    <t>de Barros, R; Vieira, SL; Favero, A; Taschetto, D; Mascarello, NC; Cemin, HS</t>
  </si>
  <si>
    <t>Reassessing flavophospholipol effects on broiler performance</t>
  </si>
  <si>
    <t>REVISTA BRASILEIRA DE ZOOTECNIA-BRAZILIAN JOURNAL OF ANIMAL SCIENCE</t>
  </si>
  <si>
    <t>1516-3598</t>
  </si>
  <si>
    <t>10.1590/S1516-35982012001200011</t>
  </si>
  <si>
    <t>The objective of this study was to evaluate bird responses to flavophospholipol at higher doses than those recommended by the Brazilian legislation. A trial was conducted with 900 male broilers divided into five doses of flavophospholipol: 0, 2, 4, 8 and 16 mg/kg. The performance evaluation was conducted weekly until 42 days of age. The evaluated parameters were: weight gain, feed conversion corrected for mortality, feed intake and mortality. At the end of experimental period, birds supplemented with growth promoter differed from the negative control for weight gain and feed conversion in the period from 1 to 42 days. Body weight gain and feed conversion were significantly higher for birds fed 16 mg/kg of flavophospholipol, compared with treatment without the growth promoter in the period from 1 to 21 days. In the accumulated period from 22 to 42 days, all doses were different for the negative control for feed conversion and body weight gain. The performance improvement was maximized at the dosage of 10.1 mg/kg for feed conversion ratio and 10.9 mg/kg for body weight gain by regression analysis. Flavomycin can be used as a growth promoter to improve feed conversion ratio and body weight gain in broilers from 1 to 42 days of age.</t>
  </si>
  <si>
    <t>2458-2462</t>
  </si>
  <si>
    <t>WOS:000313718600011</t>
  </si>
  <si>
    <t>H4PH7MJN</t>
  </si>
  <si>
    <t>Nauta, Maarten; Christensen, Bjarke</t>
  </si>
  <si>
    <t>The impact of consumer phase models in microbial risk analysis.</t>
  </si>
  <si>
    <t>10.1111/j.1539-6924.2010.01481.x</t>
  </si>
  <si>
    <t>In quantitative microbiological risk assessment (QMRA), the consumer phase model (CPM) describes the part of the food chain between purchase of the food product  at retail and exposure. Construction of a CPM is complicated by the large  variation in consumer food handling practices and a limited availability of data.  Therefore, several subjective (simplifying) assumptions have to be made when a  CPM is constructed, but with a single CPM their impact on the QMRA results is  unclear. We therefore compared the performance of eight published CPMs for  Campylobacter in broiler meat in an example of a QMRA, where all the CPMs were  analyzed using one single input distribution of concentrations at retail, and the  same dose-response relationship. It was found that, between CPMs, there may be a  considerable difference in the estimated probability of illness per serving.  However, the estimated relative risk reductions are less different for scenarios  modeling the implementation of control measures. For control measures affecting  the Campylobacter prevalence, the relative risk is proportional irrespective of  the CPM used. However, for control measures affecting the concentration the CPMs  show some difference in the estimated relative risk. This difference is largest  for scenarios where the aim is to remove the highly contaminated portion from  human exposure. Given these results, we conclude that for many purposes it is not  necessary to develop a new detailed CPM for each new QMRA. However, more  observational data on consumer food handling practices and their impact on  microbial transfer and survival are needed to generalize this conclusion.</t>
  </si>
  <si>
    <t>255-265</t>
  </si>
  <si>
    <t>Place: United States PMID: 20738819</t>
  </si>
  <si>
    <t>Animals; Chickens; chicken; *Campylobacter; Models, Theoretical; animal; isolation and purification; microbiology; *Risk Assessment; article; *food; probability; Poisson Distribution; Probability; Risk Reduction Behavior; theoretical model; risk reduction; *risk assessment; Poisson distribution; Campylobacter/*isolation &amp; purification; Poultry Products/*microbiology</t>
  </si>
  <si>
    <t>H4RIA35D</t>
  </si>
  <si>
    <t>BENAMAR, I.; NAUTA, M.; CHERIF-ANTAR, A.; HADEF, K.; BOUMEDIENE, K.; MEZIAN, L.; BELLIFA, S.; BENDIMERAD, N.; MOUSSA-BOUDJEMAA, B.</t>
  </si>
  <si>
    <t>Quantitative risk assessment of Campylobacter in döner kebab consumed in the west of Algeria</t>
  </si>
  <si>
    <t>10.1016/j.mran.2021.100172</t>
  </si>
  <si>
    <t>https://www.scopus.com/inward/record.uri?eid=2-s2.0-85108571507&amp;doi=10.1016%2fj.mran.2021.100172&amp;partnerID=40&amp;md5=9fdf62f0593839ee44b57b5ea7bbc314</t>
  </si>
  <si>
    <t>*Campylobacter; human; campylobacteriosis; article; nonhuman; *chicken meat; controlled study; bacterium identification; food contamination; bacterium detection; food processing; cooking; food storage; raw meat; heat tolerance; health hazard; meat consumption; concentration (parameter); environmental exposure; risk reduction; slaughtering; *risk assessment; Monte Carlo method; Algeria; heating time</t>
  </si>
  <si>
    <t>H4TDRUCG</t>
  </si>
  <si>
    <t>Lanzl, M. I.; Zwietering, M. H.; Abee, T.; den Besten, H. M. W.</t>
  </si>
  <si>
    <t>Combining enrichment with multiplex real-time PCR leads to faster detection and identification of Campylobacter spp. in food compared to ISO 10272-1:2017.</t>
  </si>
  <si>
    <t>10.1016/j.fm.2022.104117</t>
  </si>
  <si>
    <t>Conventional protocols for the detection of Campylobacter from foods are laborious and time-consuming. This research describes an alternative procedure  (EMRT-PCR) for the detection of Campylobacter from food by combining ISO  10272-1:2017 enrichment in Bolton broth (BB) with a multiplex real-time (MRT-)  PCR assay. Species differentiation was done by targeting C. jejuni (mapA), C.  coli (ceuE), and both species (cje). The detection limit of the MRT-PCR assay was  4.5 and 5.5 log(10) cfu/ml in BB and BB containing chicken skin, respectively. A  Monte Carlo simulation was conducted to predict the probability that  campylobacters reach the MRT-PCR detection threshold throughout enrichment in BB,  and results suggested that cold-stressed campylobacters could reach the detection  limit after 40 h of enrichment (p = 0.99). As a proof of principle, 23 naturally  contaminated meat products were enriched according to ISO 10272-1:2017 procedure  A, and the EMRT-PCR in parallel. After 24 h, 12 and 11 samples already tested  positive for Campylobacter with the ISO method and EMRT-PCR, respectively. After  40 h, the 24-h-negative sample was also positive with EMRT-PCR. The EMRT-PCR  takes about 2 days to produce reliable results, while results using ISO  10272-1:2017 can take up to 8 days, which demonstrate the potential of the  EMRT-PCR method.</t>
  </si>
  <si>
    <t>Place: England PMID: 36088122</t>
  </si>
  <si>
    <t>Animals; Chickens; Meat; Enrichment; Rapid detection; Food samples; EMRT-PCR; Molecular detection; *Campylobacter jejuni/genetics; *Campylobacter/genetics; Real-Time Polymerase Chain Reaction/methods</t>
  </si>
  <si>
    <t>H5FMMJWT</t>
  </si>
  <si>
    <t>Morgan, Rafaela B.; Sierra-Arguello, Yuli M.; Perdoncini, Gustavo; Borges, Karen A.; Furian, Thales Q.; Gomes, Marcos J. P.; Lima, Diane; Salle, Carlos T. P.; Moraes, Hamilton L. S.; Nascimento, Vladimir P.</t>
  </si>
  <si>
    <t>Comparison of transport crates contamination with Campylobacter spp. before and after the cleaning and disinfection procedure in broiler slaughterhouses.</t>
  </si>
  <si>
    <t>10.1016/j.psj.2022.101909</t>
  </si>
  <si>
    <t>Campylobacteriosis is one of the most common types of bacterial gastroenteritis affecting humans, and poultry is considered a major source of the causative  organism, Campylobacter spp. Broilers may arrive contaminated at slaughterhouses,  and transport crates could be considered a potential source of contamination.  Thus, cleaning and disinfection procedures are crucial to avoid  cross-contamination among flocks. Despite its public health importance in Latin  American countries, virulence factors of Campylobacter jejuni remain poorly  studied in this region. Thus, this study aimed to: 1) determine the occurrence of  contaminated crates at a poultry slaughterhouse, 2) compare the contamination  before and after the cleaning and disinfection procedures, and 3) detect  virulence-associated genes in C. jejuni strains by PCR. Campylobacter spp. were  recovered from 8 of the 10 flocks evaluated, and C. jejuni was detected as the  main species. There was no significant difference in the Campylobacter detection  or quantification between crates at the reception platform and crates after the  cleaning/disinfection processes. However, crates after 24 h of natural drying,  presented a significant (P &lt; 0.05) lower amount of Campylobacter cells than  before the cleaning and disinfection processes. A negative relationship  (R(2) = 0.210, P = 0.045) between environmental conditions and Campylobacter  quantification was found for transport crates after 24 h of natural drying. There  was no significant difference (P &gt; 0.05) in the detection of two C. jejuni  virulence genes, flaA (encode a major flagellin protein) and cadF (encode an  adhesion and fibronectin-binding protein), among various stages of the cleaning  and disinfection processes. Our results demonstrate the high contamination levels  of Campylobacter strains in broiler flocks and the potential involvement of  poultry transport crates in transmitting these bacteria. This study also suggests  that ineffective cleaning and disinfection procedures can increase Campylobacter  contamination and facilitate the spread of bacteria in poultry establishments.</t>
  </si>
  <si>
    <t>Place: England PMID: 35551000  PMCID: PMC9108736</t>
  </si>
  <si>
    <t>Animals; Campylobacter; Food Microbiology; poultry; Chickens/microbiology; chicken; *Campylobacter; *Campylobacter jejuni; Abattoirs; disinfection; animal; microbiology; broiler; slaughterhouse; genetics; veterinary medicine; procedures; *bird disease; food control; *campylobacteriosis/ep [Epidemiology]; *campylobacteriosis/pc [Prevention]; cleaning and disinfection; drying; transport crate; *Campylobacter jejuni/genetics; *Campylobacter/genetics; *Poultry Diseases/microbiology; Poultry/microbiology; *Campylobacter Infections/epidemiology/prevention &amp; control/veterinary; Disinfection/methods</t>
  </si>
  <si>
    <t>H5LDZUTI</t>
  </si>
  <si>
    <t>Ganan, M; Carrascosa, AV; de Pascual-Teresa, S; Martinez-Rodriguez, AJ</t>
  </si>
  <si>
    <t>Inhibition by Yeast-Derived Mannoproteins of Adherence to and Invasion of Caco-2 Cells by Campylobacter jejuni</t>
  </si>
  <si>
    <t>10.4315/0362-028X-72.1.55</t>
  </si>
  <si>
    <t>The main objective of the present work was to study the influence of yeast-derived mannoproteins on the adherence to and invasion of Caco-2 cells by Campylobacter jejuni. Mannoprotein fractions were prepared by enzymatic and thermal extraction methods. The method used to prepare the mannoprotein extracts influenced their composition and determined the efficacy of the extract against C. jejuni adherence and/or invasion. The availability of mannose in the mannoprotein fraction seemed to be important for inhibiting effective adherence and invasion of Caco-2-cells by C. jejuni, although protein moieties also played a role in the process. The study of the mechanisms involved in the inhibition of C. jejuni adherence and invasion by mannoproteins may have further implications in the control of this foodborne pathogen.</t>
  </si>
  <si>
    <t>55-59</t>
  </si>
  <si>
    <t>WOS:000262346100009</t>
  </si>
  <si>
    <t>H63MMUCY</t>
  </si>
  <si>
    <t>Andersen, J.K.; Nørrung, B.; Machado, S.C.A.; Nauta, M.</t>
  </si>
  <si>
    <t>A risk-based microbiological criterion that uses the relative risk as the critical limit</t>
  </si>
  <si>
    <t>10.1016/j.foodcont.2015.04.011</t>
  </si>
  <si>
    <t>https://www.scopus.com/inward/record.uri?eid=2-s2.0-84929234756&amp;doi=10.1016%2fj.foodcont.2015.04.011&amp;partnerID=40&amp;md5=e254dc73f9cf6ccf9a0f23c4620c95e3</t>
  </si>
  <si>
    <t>29-32</t>
  </si>
  <si>
    <t>H6CREWZ3</t>
  </si>
  <si>
    <t>Zhang, L; Ren, T; Qiao, MY; Huang, TS; Xia, XD</t>
  </si>
  <si>
    <t>The reduction of Salmonella on chicken skin by the combination of sodium dodecyl sulfate with antimicrobial chemicals and coating wax microemulsions</t>
  </si>
  <si>
    <t>10.3382/ps/pez008</t>
  </si>
  <si>
    <t>Chickens with high populations of various microorganisms arrive at processing facilities. Salmonella species are one of the important foodborne pathogens commonly found in poultry products. Various intervention strategies are implemented during poultry processing to reduce microorganisms in the products, including pre-scald bird brushes, multi-stage scalding, antimicrobial applications, etc. In this study, the effects of adding sodium dodecyl sulfate (SDS) to chlorine (Cl) and peracetic acid (PAA) against Salmonella were investigated. In addition, the efficacy of wax coating the skin to reduce Salmonella attachment was studied. Skin samples were collected following the 4 different methods of (1) euthanized-dry hand-de-feathered carcasses, (2) carcasses rinsed in tap water and mechanically de-feathered, (3) carcasses soft scalded and mechanically de-feathered, and (4) from carcasses hard scalded and mechanically de-feathered. It was shown that 0.5% SDS was able to reduce Salmonella both loosely (34, 28, 42, and 13%, respectively) and firmly (29, 39, 32, and 53%, respectively) attached in the 0.005% Cl-treated samples, but did not increase antimicrobial efficacy of 0.2% PAA. Moreover, carnauba wax coating significantly (P &lt;= 0.05) reduced Salmonella attachment on all 4 types of chicken skins, 1.57, 0.71, 0.74, and 0.84 log cfu/sample on dry hand de-feathered, tap water rinsed, soft-scalded and hard-scalded chicken skins, respectively. Beeswax coating did not affect Salmonella attachment regardless of types of chicken skins. Overall, the addition of SDS improved antimicrobial activity of Cl, but not for PAA. Moreover, carnauba wax coating was an effective intervention to reduce Salmonella on chicken skin.</t>
  </si>
  <si>
    <t>2615-2621</t>
  </si>
  <si>
    <t>WOS:000481444900033</t>
  </si>
  <si>
    <t>H6DLEA4G</t>
  </si>
  <si>
    <t>O'Leary, M. C.; Harding, O.; Fisher, L.; Cowden, J.</t>
  </si>
  <si>
    <t>A continuous common-source outbreak of campylobacteriosis associated with changes to the preparation of chicken liver pâté.</t>
  </si>
  <si>
    <t>10.1017/S0950268808001003</t>
  </si>
  <si>
    <t>In December 2006 an outbreak of Campylobacter infection occurred in Forth Valley, Scotland, affecting 48 people over a 3-week period. All cases dined at restaurant  A. We conducted a cohort study in a party of 30 who ate lunch at restaurant A on  21 December to identify the vehicle of infection. Of 29 respondents, the attack  rate in those who ate chicken liver pâté was 86% (6/7) compared to 0% (0/22) for  those who did not. Between 1 December and 1.30 p.m. on 21 December the restaurant  had used a different method of cooking the pâté. No cases reported dining at the  restaurant after this time. The outbreak's duration suggested a continuous  source. This is the first continuous source outbreak of Campylobacter documented  in Scotland. Chicken liver pâté was the most likely vehicle of infection. This  outbreak illustrates the hazards associated with undercooking  Campylobacter-contaminated food.</t>
  </si>
  <si>
    <t>383-388</t>
  </si>
  <si>
    <t>Place: England PMID: 18647437</t>
  </si>
  <si>
    <t>Animals; Humans; Adult; Middle Aged; *Food Microbiology; Risk Assessment; Food Contamination; Food Handling; Chickens/*microbiology; *Disease Outbreaks; Cooking; Restaurants; Campylobacter Infections/*epidemiology; Scotland/epidemiology; Foodborne Diseases/*epidemiology/*microbiology</t>
  </si>
  <si>
    <t>H6HGMUSX</t>
  </si>
  <si>
    <t>Cox, N.A.; Craven, S.E.; Musgrove, M.T.; Berrang, M.E.; Stern, N.J.</t>
  </si>
  <si>
    <t>Effect of sub-therapeutic levels of antimicrobials in feed on the intestinal carriage of Campylobacter and Salmonella in Turkeys</t>
  </si>
  <si>
    <t>10.1093/japr/12.1.32</t>
  </si>
  <si>
    <t>https://www.scopus.com/inward/record.uri?eid=2-s2.0-0037354804&amp;doi=10.1093%2fjapr%2f12.1.32&amp;partnerID=40&amp;md5=61063c901c587c7f5d987fd45046ac5a</t>
  </si>
  <si>
    <t>32-36</t>
  </si>
  <si>
    <t>H6Q3KZ2A</t>
  </si>
  <si>
    <t>Lindmark, H; Boqvist, S; Ljungström, M; Ågren, P; Björkholm, B; Engstrand, L</t>
  </si>
  <si>
    <t>Risk Factors for Campylobacteriosis: an Epidemiological Surveillance Study of Patients and Retail Poultry</t>
  </si>
  <si>
    <t>10.1128/JCM.00826-09</t>
  </si>
  <si>
    <t>Isolates from Campylobacter jejuni-infected patients were collected and fresh poultry meat from retail sources was sampled during the same time period and within the same geographical area. The patients were interviewed about exposure to known risk factors, and a significant correlation between the presence of a poultry subtype in patients and the consumption of fresh poultry meat was observed.</t>
  </si>
  <si>
    <t>2616-2619</t>
  </si>
  <si>
    <t>WOS:000268499600042</t>
  </si>
  <si>
    <t>H6S7YJQ2</t>
  </si>
  <si>
    <t>Bardon J.; Kolackova I.; Husickova V.; Roderova M.; Karpiskova R.; Stosova T.; Kolar M.</t>
  </si>
  <si>
    <t>Prevalence and characteristics of thermotolerant campylobacter spp. In the human food chain objectives</t>
  </si>
  <si>
    <t>Objectives: To monitor the prevalence of Campylobacter spp. in poultry in slaughterhouses, poultry and pork liver at retail, and cow's milk in Moravia. To determine the resistance of animal isolates to selected antibiotics; and to compare it with an antibiogram of human strains. Material(s) and Method(s): Throughout the year 2013, the following samples were collected in the South Moravian and Olomouc Regions: mixed samples of broiler cecal contents in slaughterhouses, fresh and frozen chickens and pork liver at retail, and raw cow's milk from vending machines. The samples were both qualitatively and quantitatively analyzed for the presence of Campylobacter spp. The isolates recovered were tested for resistance to antibiotics. For comparison, antimicrobial resistance was also studied in human isolates from the same regions. Result(s): A total of 41.8% of the tested food samples were found to contain Campylobacter spp.. The most contaminated (73.2%) were fresh chickens. Campylobacter spp. were not detected in raw cow's milk samples. The isolates showed high levels of resistance to quinolone antibiotics and, in the case of C. coli, also to tetracycline and streptomycin. Conclusion(s): The studied commodities were frequently contaminated with Campylobacter spp. The levels of contamination (in CFU/g) varied between commodities and so, evidently, did the real risk for human infections. When antibiotic therapy is needed, quinolone antibiotics cannot be used. Adherence to high standards of consumer safe food handling is crucial for the prevention of diseases.</t>
  </si>
  <si>
    <t>Vyskyt a-charakteristika termotolerantnich kampylobakteru v-potravinovem retezci cloveka</t>
  </si>
  <si>
    <t>Place: Czechia Publisher: Czech Medical Association J.E. Purkyne (E-mail: cls@cls.cz)</t>
  </si>
  <si>
    <t>antibiotic resistance; *Campylobacter; pork; human; *food chain; antibiotic sensitivity; article; broiler; Campylobacter coli; liver; milk; nonhuman; quinoline derived antiinfective agent; slaughterhouse; streptomycin; tetracycline</t>
  </si>
  <si>
    <t>H7M4JTQY</t>
  </si>
  <si>
    <t>Hantash, T; Apenteng, OO; Nauta, M; Vigre, H</t>
  </si>
  <si>
    <t>Assessing the effect on the public health risk of current and alternative border control of Salmonella Typhimurium and Enteritidis in imported frozen poultry meat in Jordan</t>
  </si>
  <si>
    <t>10.1111/risa.14081</t>
  </si>
  <si>
    <t>The JFDA applies border control for Salmonella Typhimurium and Salmonella Enteritidis in frozen poultry products. A QMRA model was developed to evaluate the effectiveness of this system in controlling the risk for consumers.The model consists of three modules; consumer phase, risk estimation, and risk reduction. The model inputs were the occurrence of Salmonella in different types of imported poultry products, the LOD of the Rapid'Salmonella, the number of tested samples of each batch, and the criteria for rejection. The model outputs were public health impact as the Minimum Relative Residual Risk (MRRR) given the batches' refusal and the percentage of Batches that are Not-compliant with the Microbiological Criteria (BNMC) of rejection. To estimate the overall MRRR of the border control, the estimated country and product-specific MRRR were summarized and weighted by the total imports of each product from each country. The current border control based on one sample per batch gives an overall MRRR value of 27%. The alternative scenarios based on three and five samples per batch are 12% and 8%, respectively. Overall, the higher the prevalence and/or concentration of Salmonella in imported products, the more the likelihood that batches will be rejected. For products with up-to-date data of occurrence, the estimated BNMC was similar to the observed proportion of rejected batches. The lack of data on the Salmonella concentrations in poultry products from different countries is the major source of the uncertainties in the model. It reduces our opportunities to obtain valid estimates of the absolute risk.</t>
  </si>
  <si>
    <t>WOS:000909585500001</t>
  </si>
  <si>
    <t>H7WYHZ6I</t>
  </si>
  <si>
    <t>Svetoch, E. A.; Stern, N. J.</t>
  </si>
  <si>
    <t>Bacteriocins to control Campylobacter spp. in poultry--A review.</t>
  </si>
  <si>
    <t>10.3382/ps.2010-00659</t>
  </si>
  <si>
    <t>The unacceptably high frequency of Campylobacter jejuni transmission from poultry to humans encourages scientists to consider and create alternative intervention  strategies to control the pathogen in poultry production. Extremely high numbers  of Campylobacter (often &gt;10(8) cfu/g of poultry intestinal material) potentiate  high numbers of the organism on the processed broiler carcass with increasing  consequent human health risk. Many scientists believe interventions during  poultry production portend the greatest opportunity for reducing risk of disease.  Over the past 10 yr, we have focused our studies on nonantibiotic bacteriocin  application to intervene during animal production and this is the subject of the  current review. The application of therapeutic bacteriocin treatments to reduce  poultry colonization diminishes Campylobacter from &gt;10(8) cfu/g of cecal  materials to nondetectable or very low levels in treated birds. Further, the  review provides scientists with a useful starting point for the further  development of industry-applicable interventions leading to reduced transmission  of this agent in human disease.</t>
  </si>
  <si>
    <t>1763-1768</t>
  </si>
  <si>
    <t>Place: England PMID: 20634535</t>
  </si>
  <si>
    <t>Animals; Chickens/microbiology; chicken; *Campylobacter; Disease Reservoirs; food preservation; animal; microbiology; review; drug effect; disease carrier; *poultry; methodology; *bacteriocin/dt [Drug Therapy]; Campylobacter/*drug effects; Poultry/*microbiology; Food Preservation/methods; Bacteriocins/*therapeutic use</t>
  </si>
  <si>
    <t>H7Y457BG</t>
  </si>
  <si>
    <t>Guirin, G.F.; Brusa, V.; Adriani, C.D.; Leotta, G.A.</t>
  </si>
  <si>
    <t>Prevalence of Campylobacter jejuni and Campylobacter coli from broilers at conventional and kosher abattoirs and retail stores</t>
  </si>
  <si>
    <t>Revista Argentina de Microbiologia</t>
  </si>
  <si>
    <t>10.1016/j.ram.2019.07.002</t>
  </si>
  <si>
    <t>https://www.scopus.com/inward/record.uri?eid=2-s2.0-85076221423&amp;doi=10.1016%2fj.ram.2019.07.002&amp;partnerID=40&amp;md5=bf3435930e08fe0363486523d7f00316</t>
  </si>
  <si>
    <t>217-220</t>
  </si>
  <si>
    <t>Prevalencia de Campylobacter jejuni y Campylobacter coli en carcasas de pollo procedentes de frigoríficos, faena tradicional y kosher, y de locales de expendio</t>
  </si>
  <si>
    <t>H8A27YKG</t>
  </si>
  <si>
    <t>Luque, I; Echeita, A; León, J; Herrera-León, S; Tarradas, C; González-Sanz, R; Huerta, B; Astorga, RJ</t>
  </si>
  <si>
    <t>Salmonella Indiana as a cause of abortion in ewes: Genetic diversity and resistance patterns</t>
  </si>
  <si>
    <t>10.1016/j.vetmic.2008.08.015</t>
  </si>
  <si>
    <t>Salmonella enterica subspecies enterica Indiana, a food-borne serovar uncommon in most countries, was responsible for an outbreak of abortion in a flock of Lacaune dairy ewes in southern Spain. Drinking water and feedstuff samples were analysed in an attempt to determine the source of the infection. Pigeons (Columba livia) and turtledoves (Streptopelia turtur) in close contact with the ewes were captured and examined for the bacterium. Seventeen S. Indiana strains were isolated from the ewes and wild birds and the genetic similarity among them analysed by Pulsed Field Gel Electrophoresis (PFGE) after the digestion of their genomic DNA with the restriction enzyme XbaI. The results suggest the wild birds might be responsible for the outbreak in the ewes. The strains recovered were fully susceptible to 15 out of the 16 antimicrobial agents tested: ampicillin, amoxycillin clavulanate, cephalothin, ceftriaxone, gentamicin, neomycin, streptomycin, tetracycline, ciprofloxacin, enrofloxacin, sulphonamides, trimethoprim-sulphamethoxazole, apramycin, colistin and chloramphenicol. Differences in the resistance pattern to nalidixic acid were observed; 11 strains (64.7%) were nalidixic acid resistant (R-Nx) and 6 (35.3%) sensitive (S-Nx). Among the R-Nx strains, a substitution of Gly to Cys at position 81 (Gly81aCys) of the gyrA gene in 10 strains isolated from wild birds and ovine foetuses, and of Asp to Tyr at position 87 (Asp87aTyr) in one strain isolated from ewe faeces, were revealed by sequencing the gene. To control the outbreak, enrofloxacin treatment was administered for 5 days. The same therapy was used to prevent infection during following gestation cycles, administering the antimicrobial agent at presentation and over 4 weeks before birth. Anti-bird meshes and closed drinking and feeding troughs were also installed to prevent further contact of the ewes with wild birds. (C) 2008 Elsevier B.V. All rights reserved.</t>
  </si>
  <si>
    <t>396-399</t>
  </si>
  <si>
    <t>WOS:000263755400030</t>
  </si>
  <si>
    <t>H8DEPCLK</t>
  </si>
  <si>
    <t>Trachoo N.; Frank J.F.</t>
  </si>
  <si>
    <t>Effectiveness of chemical sanitizers against Campylobacter jejuni-containing biofilms</t>
  </si>
  <si>
    <t>Survival of Campylobacter jejuni in mixed-culture biofilms was determined after treatment with chemical sanitizers including chlorine, quaternary ammonia, peracetic acid (PAA), and a PAA/peroctanoic acid mixture (PAA/POA). Biofilm-producing bacteria (gram-positive rods, Y1 and W1) were isolated from chicken house nipple drinkers. A meat plant isolate (Pseudomonas sp.) was also included as a biofilm producer. Two-day-old biofilms grown on polyvinyl chloride (PVC) plastic coupons in R2A broth at 12 degrees C were incubated with 10(6) CFU/ml C jejuni for 6 h to allow attachment. The coupons were then rinsed and incubated in fresh media for an additional 24 h. C. jejuni-containing biofilms were detached by vortexing with glass beads in modified brucella broth, which was then enumerated for C. jejuni on selective/differential media. The presence of biofilm enhanced (P &lt; 0.01) the attachment and survival of C. jejuni After the 24-h incubation, only 20 CFU/cm2 of C. jejuni were recovered from the control without biofilms compared to 2,500 to 5,000 CFU/cm2 in samples with preexisting biofilms. The presence of biofilm microflora decreased (P &lt; 0.01) the effectiveness of sanitizers against C. jejuni. Chlorine was the most effective sanitizer since it completely inactivated C. jejuni in the biofilms after treatment at 50 ppm for 45 s. C. jejuni in biofilms was susceptible to all sanitizers tested but was not completely inactivated by treatment with quaternary ammonia, PAA, or PAA/POA mixture at 50 and 200 ppm for 45 s.</t>
  </si>
  <si>
    <t>*Campylobacter jejuni; bacterial count; article; dose response; drug effect; time; culture medium; physiology; bacterium adherence; *biofilm; peracetic acid/pd [Pharmacology]; *disinfectant agent/pd [Pharmacology]; ammonia/pd [Pharmacology]; chlorine/pd [Pharmacology]; treatment outcome; growth, development and aging</t>
  </si>
  <si>
    <t>H8GH5C8Q</t>
  </si>
  <si>
    <t>Roto, SM; Park, SH; Lee, SI; Kaldhone, P; Pavlidis, HO; Frankenbach, SB; McIntyre, DR; Striplin, K; Brammer, L; Ricke, SC</t>
  </si>
  <si>
    <t>Effects of feeding Original XPC™ to broilers with a live coccidiosis-vaccine under industry conditions: Part 1. Growth performance and Salmonella inhibition</t>
  </si>
  <si>
    <t>10.3382/ps/pew445</t>
  </si>
  <si>
    <t>Supplementation of poultry diets with Diamond V Original XPC (TM) (XPC) has been proposed as a means to ameliorate the commonly observed loss of appetite and depression of growth in birds given a live coccidiosis vaccine. A study was conducted to compare the effects on bird performance of a live coccidiosis vaccine in broilers, with and without the dietary inclusion of XPC (1.25 g/kg). Ross 708 male broilers (n = 1,280) were allocated to one of 4 feed treatments: cocci-vaccine (T1), cocci-vaccine + XPC (T2), cocci-vaccine + salinomycin in the grower diet only, (T3), and cocci-vaccine + salinomycin in the grower diet + XPC (T4). Birds consuming diets containing XPC (T2 and T4) and salinomycin (T3) exhibited increased (P &lt; 0.05) feed intake and significantly heavier body weights at 28 d (1.70, 1.74, and 1.67 kg, respectively) and 42 d (3.29, 3.31, and 3.26 kg, respectively). Feed conversion ratio at 28 d was improved (P &lt; 0.05) by adding XPC to diets (T2: 1.47 and T4: 1.44) compared to control diets (T1: 1.50 and T3: 1.47). Salmonella prevalence determined via selective media indicated the inclusion of XPC in the diet resulted in a significant reduction of Salmonella when compared to treatments lacking XPC. Molecular confirmation of Salmonella species indicated S. Kentucky to be present in 38 of the 39 positive samples. Results revealed the ability of XPC in reducing the prevalence of Salmonella. Results from this study also suggest that XPC could be used in conjunction with a live coccidiosis-vaccine to increase growth rate and improve feed conversion of broilers. However, further work is needed to delineate more specific effects directly attributable to XPC.</t>
  </si>
  <si>
    <t>1831-1837</t>
  </si>
  <si>
    <t>WOS:000402795900036</t>
  </si>
  <si>
    <t>H8JG2TUM</t>
  </si>
  <si>
    <t>Quyen, Than Linh; Nordentoft, Steen; Vinayaka, Aaydha Chidambara; Ngo, Tien Anh; Engelsmenn, Pia; Sun, Yi; Madsen, Mogens; Bang, Dang Duong; Wolff, Anders</t>
  </si>
  <si>
    <t>A Sensitive, Specific and Simple Loop Mediated Isothermal Amplification Method for Rapid Detection of Campylobacter spp. in Broiler Production.</t>
  </si>
  <si>
    <t>10.3389/fmicb.2019.02443</t>
  </si>
  <si>
    <t>Campylobacteriosis is one of the most common foodborne diseases worldwide. Two Campylobacter species - C. jejuni and C. coli in poultry and poultry products are  considered to be the main source of human campylobacteriosis. Therefore, studying  Campylobacter status in poultry flocks is needed to prevent transmission of  disease and reduce human risk, health cost, and economic losses. In this study,  we adapted and used a Loop-Mediated Isothermal Amplification (LAMP) assay for  specific, sensitive, simple and cost-effective rapid detection of C. jejuni and  C. coli in the poultry production chain. Amplified LAMP products were detected  using a small, low-cost portable commercial blue LED transilluminator and a  direct visual detection strategy was demonstrated. By using optimized conditions  for amplification a limit of detection (LOD) of 50 CFU/ml was achieved for  testing of C. jejuni and C. coli in spiked chicken feces without enrichment. The  method took 60-70 min from receiving the samples to the final results (including  30 min for amplification). The optimized LAMP showed a relative accuracy of  98.4%, a specificity of 97.9%, and a sensitivity of 100% in comparison to  real-time PCR method. Cohen's kappa index also showed an excellent agreement  (0.94) between the two methods. The results showed that the method is specific,  sensitive and is suitable to develop for rapid detection of Campylobacter spp. at  poultry production.</t>
  </si>
  <si>
    <t>Copyright © 2019 Quyen, Nordentoft, Vinayaka, Ngo, Engelsmenn, Sun, Madsen, Bang and Wolff.</t>
  </si>
  <si>
    <t>Place: Switzerland PMID: 31708907  PMCID: PMC6821646</t>
  </si>
  <si>
    <t>Campylobacter spp.; campylobacteriosis; rapid detection; loop mediated isothermal amplification; broiler chicken production; broiler fecal sample</t>
  </si>
  <si>
    <t>H8PMZG9B</t>
  </si>
  <si>
    <t>Coppen, P; Fenner, S; Salvat, G</t>
  </si>
  <si>
    <t>Antimicrobial efficacy of AvGard® carcase wash under industrial processing conditions</t>
  </si>
  <si>
    <t>10.1080/00071669889178</t>
  </si>
  <si>
    <t>1. The efficacy of the AvGard(R) Trisodium Phosphate (TSP) immersion carcase wash process was evaluated during 5 industrial trials against Salmonella, Enterobacteriaceae, thermotolerant coliforms and total aerobic count. The effect against Pseudomonas was also studied in the first 3 trials. 2. Dramatic reductions in Salmonella incidence were seen using a whole carcase rinse method. In 4 of the 5 trial sites, only one positive sample was found after AvGard(R) treatment (average 0.5% incidence), in spite of an average control incidence of 57.7%. In the 5th site, a water-chilled broiler plant, an average control incidence of 74.0% was reduced to 9.4% after AvGard(R) treatment. 3. In the latter case, Most Probable Number (MPN) analyses were performed on some of the Salmonella positive samples taken from the control and post-treatment series; the average MPN count per carcase on controls was 115, whereas for AvGard(R) treated birds the figure was only 0.6 per carcase, a greater than 2 log reduction. 4. In addition, AvGard(R) treatment gave average log reductions for all trials of: Enterobacteriaceae; 2.5 log; Coliforms; 2.7 log, and Total Aerobic Count; 1.1 log, leading to carcases substantially free of Gram negative pathogens. 5. Pseudomonas was reduced by an average of 1.7 log in the first 3 trials, dramatically reducing the carcase loading of this important spoilage organism.</t>
  </si>
  <si>
    <t>229-234</t>
  </si>
  <si>
    <t>WOS:000073941200010</t>
  </si>
  <si>
    <t>H8XF935Y</t>
  </si>
  <si>
    <t>Hejdysz, M; Kaczmarek, S; Józefiak, D; Jamroz, D; Rutkowski, A</t>
  </si>
  <si>
    <t>EFFECT OF DIFFERENT MEDIUM CHAIN FATTY ACIDS, CALCIUM BUTYRATE, AND SALINOMYCIN ON PERFORMANCE, NUTRIENT UTILIZATION, AND FERMENTATION PRODUCTS IN GASTROINTESTINAL TRACTS OF BROILER CHICKENS</t>
  </si>
  <si>
    <t>JOURNAL OF ANIMAL AND PLANT SCIENCES</t>
  </si>
  <si>
    <t>1018-7081</t>
  </si>
  <si>
    <t>The objective of this study was to study efficacy of medium chain fatty acids (MCFAs), salinomycin, and butyric acid on growth performance, energy and nutrient availability, development of internal organs, and content of short chain fatty acids (SCFAs) in the gastrointestinal tract of broiler chickens. Nine hundred and sixty Ross 308 male broilers were used in this study. Birds were randomly assigned to 10 dietary treatments (12 replications each/8 birds in one replication). We used two types of diet [provocative (PD) and corn diet (MD)]; each diet was then split into five batches that were supplemented with either salinomycin (70.0 mg/kg); triglyceride form of capric and caprylic acid (3.0 g/kg; MCT 1.38:1); calcium butyrate (10.0 g/kg; CB); mixture of caproic, caprylic, and capric acids (8.3 g/kg; MCFA; 1:1:1); or without any supplement [control (C)]. The examined supplements exerted a positive effect on growth performance in MD-fed chickens only. Chickens fed with MCFA-supplemented MD diet were characterized with 10% gain in body weight and 5% lower feed conversion ratio (FCR) than that of birds in the control group. CB positively influenced the value of nitrogen corrected apparent metabolizable energy (AME(N)) by about average 6% (PD and MD) in comparison to the control birds. Nitrogen retention was found to be changed only in PD. The highest positive change was found in birds of MCT group (25%) than that of birds in the control group. MCFA, MCT and CB showed a favorable influence on the weight of gastrointestinal tract, in particular, the weight of the ileum, which was about 8% heavier than that of the control birds. The diet type and tested supplements significantly enhanced the content of SCFAs in broiler crop, ileum, and cecum digesta. In conclusion, the effect of tested supplements on the parameters determined depended on the type of diet, as confirmed by significant interactions. MCFA was found to be the best supplement in this study.</t>
  </si>
  <si>
    <t>2018-04</t>
  </si>
  <si>
    <t>377-387</t>
  </si>
  <si>
    <t>WOS:000427575700003</t>
  </si>
  <si>
    <t>H94YBW2C</t>
  </si>
  <si>
    <t>Juneja, VK; Gonzales-Barron, U; Butler, F; Yadav, AS; Friedman, M</t>
  </si>
  <si>
    <t>Predictive thermal inactivation model for the combined effect of temperature, cinnamaldehyde and carvacrol on starvation-stressed multiple Salmonella serotypes in ground chicken</t>
  </si>
  <si>
    <t>10.1016/j.ijfoodmicro.2013.04.025</t>
  </si>
  <si>
    <t>We investigated the combined effect of three internal temperatures (60, 65 and 71.1 degrees C) and four concentrations (0.0, 0.1, 0.5 and 1% vol/wt) of two natural antimicrobials on the heat resistance of an eight-strain cocktail of Salmonella serovars in chicken meat. A complete factorial design (3 x 4 x 4) was used to assess the effects and interactions of heating temperature and the two antimicrobials, carvacrol and cinnamaldehyde. The 48 variable combinations were replicated to provide a total of 96 survivor curves from the experimental data. Mathematical models were then developed to quantify the combined effect of these parameters on heat resistance of starved Salmonella cells. The theoretical analysis shows that the addition of plant-derived antimicrobials overcomes the heat resistance of starvation-stressed Salmonella in ground chicken meat. The influence of the antimicrobials allows reduced heat treatments, thus reducing heat-induced damage to the nutritional quality of ground-chicken products. Although the reported omnibus log-linear model with tail and the omnibus sigmoid model could represent the experimental survivor curves, their discrepancy only became apparent in the present study when lethality times (D-values and t(7.0)) from each of the models were calculated. Given the concave nature of the inactivation curves, the log-linear model with tail greatly underestimates the times needed to obtain 7.0 log lethality. Thus, a polynomial secondary model, based on the sigmoid model, was developed to accurately predict the 7.0-log reduction times. The three-factor predictive model can be used to estimate the processing times and temperatures required to achieve specific log reductions, including the regulatory recommendation of 7.0-log reduction of Salmonella in ground chicken. Published by Elsevier B.V.</t>
  </si>
  <si>
    <t>184-199</t>
  </si>
  <si>
    <t>WOS:000321724800014</t>
  </si>
  <si>
    <t>H9DH8QB6</t>
  </si>
  <si>
    <t>Koenraad P.M.F.J.; Jacobs-Reitsma W.F.; Van der Laan T.; Beumer R.R.; Rombouts F.M.</t>
  </si>
  <si>
    <t>Antibiotic susceptibility of campylobacter isolates from sewage and poultry abattoir drain water</t>
  </si>
  <si>
    <t>In this study, the in vitro susceptibility of 209 campylobacter strains to the quinolones nalidixic acid, flumequine, ciprofloxacin, enrofloxacin, and to ampicillin, tetracycline and erythromycin was tested by the disk diffusion method. The strains were isolated from poultry abattoir effluent (DWA) and two sewage purification plants (SPA and SPB). Sewage purification plant SPA received mixed sewage, including that from a poultry abattoir, whereas SPB did not receive sewage from any meat-processing industry. The quinolone resistance of the DWA isolates ranged from 28% for enrofloxacin to 50% for nalidixic acid. The strains isolated from the sewage purification plants were more susceptible to the quinolones with a range of 11-18% quinolone resistance for SPB isolates to 17-33% quinolone resistance for SPA isolates. The susceptibility criteria as recommended by National Committee Clinical Laboratory Standards (USA) cannot readily be employed for campylobacter isolates. This investigation shows that the resistance of campylobacter bacteria is highest in the plant receiving sewage from a poultry slaughterhouse. Monitoring of antibiotic resistance of aquatic Campylobacter spp. is important, as surface waters are recognized as possible sources of infection.</t>
  </si>
  <si>
    <t>Campylobacter; poultry; antibiotic resistance; human; article; slaughterhouse; *antibiotic sensitivity; ampicillin/pd [Pharmacology]; tetracycline/pd [Pharmacology]; *bacterium isolation; quinolone derivative/pd [Pharmacology]; ciprofloxacin/pd [Pharmacology]; enrofloxacin/pd [Pharmacology]; erythromycin/pd [Pharmacology]; nalidixic acid/pd [Pharmacology]; surface water; water contamination; sewage treatment plant; *sewage; flumequine/pd [Pharmacology]; *waste water</t>
  </si>
  <si>
    <t>H9JDD4JI</t>
  </si>
  <si>
    <t>Abd El-Hack, Mohamed E.; El-Saadony, Mohamed T.; Shehata, Abdelrazeq M.; Arif, Muhammad; Paswan, Vinod K.; Batiha, Gaber El-Saber; Khafaga, Asmaa F.; Elbestawy, Ahmed R.</t>
  </si>
  <si>
    <t>Approaches to prevent and control Campylobacter spp. colonization in broiler chickens: a review.</t>
  </si>
  <si>
    <t>10.1007/s11356-020-11747-3</t>
  </si>
  <si>
    <t>Campylobacter, Gram-negative bacteria, is the most common cause of acute bacterial enteritis in human beings, both in developing and developed countries.  It is believed that poultry, in particular broiler chickens, is the main host of  human infection with Campylobacter. Handling and consumption of contaminated  chicken meat are the usual modes of transmission. Prevention and reduction of  Campylobacter colonization in poultry farms will cut off the road of infection  transmission to humans throughout the food chain. With the incidence of  antibiotic resistance and with growing concern about superbugs, the search for  natural and safe alternatives will considerably increase in the coming years. In  this review, we will discuss the prevalence and risk factors of Campylobacter  colonization in broiler chickens and sources of infection. This review also  provides extensive and recent approaches to prevent and control Campylobacter  colonization in broiler chickens, including biosecurity measures, natural  feed/drinking water additives with antimicrobial properties, bacteriocins,  bacteriophages, antimicrobial peptides, and vaccination strategies to prevent and  control the incidence of human campylobacteriosis.</t>
  </si>
  <si>
    <t>4989-5004</t>
  </si>
  <si>
    <t>Place: Germany PMID: 33242194</t>
  </si>
  <si>
    <t>Animals; Campylobacter; Chickens; Humans; poultry; Poultry; chicken; *Campylobacter; human; animal; veterinary medicine; Antimicrobial; *bird disease/pc [Prevention]; *campylobacteriosis/pc [Prevention]; Feed additives; Vaccination; *Campylobacter Infections/prevention &amp; control/veterinary; *Poultry Diseases/prevention &amp; control</t>
  </si>
  <si>
    <t>H9TCFPD8</t>
  </si>
  <si>
    <t>Waldenström, J.; On, S. L. W.; Ottvall, R.; Hasselquist, D.; Olsen, B.</t>
  </si>
  <si>
    <t>Species diversity of campylobacteria in a wild bird community in Sweden.</t>
  </si>
  <si>
    <t>10.1111/j.1365-2672.2006.03090.x</t>
  </si>
  <si>
    <t>AIMS: To analyse the occurrence and host species distribution of campylobacteria species in shorebirds, geese and cattle on grazed coastal meadows in Sweden.  METHODS AND RESULTS: Species identification was performed through a polyphasic  approach, incorporating Amplified Fragment Length Polymorphism (AFLP) profiling,  16S RNA gene sequence analysis together with extensive phenotypic  characterization. From 247 sampled birds and 71 cattle, we retrieved 113 urease  positive thermophilic Campylobacter (UPTC) and 16 Campylobacter jejuni ssp.  jejuni isolates. Furthermore, 18 isolates of Helicobacter canadensis, and five  isolates that potentially represent a new genus of micro-aerophilic, spiral and  Gram-negative bacteria were isolated. The distribution of bacterial species on  hosts was uneven: all H. canadensis isolates were retrieved from geese, while all  but one of the Campylobacter lari UPTC isolates were found in shorebirds. AFLP  type distribution of Camp. lari UPTC isolates among individual, resampled and  breeding-paired Redshank birds generally indicated a constant shift in strain  populations over time and absence of geographical clustering. CONCLUSIONS: The  large number of isolated campylobacteria, including species that are zoonotic  enteropathogens, indicates that these wild birds potentially may serve as  reservoirs of human infections. However, despite a common environment, the  different host species largely carried their own campylobacteria populations,  indicating that cross-species transmission is rare. SIGNIFICANCE AND IMPACT OF  THE STUDY: Our study is one of few that provide data on the occurrence of  campylobacteria in wild animals, adding information on the ecology and  epidemiology of micro-organisms that are of public health concern.</t>
  </si>
  <si>
    <t>424-432</t>
  </si>
  <si>
    <t>Place: England PMID: 17241348</t>
  </si>
  <si>
    <t>Animals; Ribotyping; Sweden; Species Specificity; Polymorphism, Restriction Fragment Length; Campylobacter/genetics/*isolation &amp; purification; Cattle/microbiology; Disease Reservoirs/microbiology; Birds/*microbiology; Geese/microbiology; Bird Diseases/diagnosis; Campylobacter Infections/diagnosis/transmission</t>
  </si>
  <si>
    <t>HA78HUK7</t>
  </si>
  <si>
    <t>Rivoal, K.; Denis, M.; Salvat, G.; Colin, P.; Ermel, G.</t>
  </si>
  <si>
    <t>Molecular characterization of the diversity of Campylobacter spp. isolates collected from a poultry slaughterhouse: analysis of cross-contamination.</t>
  </si>
  <si>
    <t>10.1046/j.1472-765x.1999.00645.x</t>
  </si>
  <si>
    <t>Investigations of a free-range broiler flock during the rearing period and at the slaughterhouse by polymerase chain reaction-restriction fragment length  polymorphism (PCR-RFLP) of the flagellin (flaA) gene (flaA typing) have shown  that poultry carcasses are contaminated by Campylobacter spp. strains which were  previously present in the poultry faces. Moreover, the investigation of the  previous and the following batches in the processing plant using flaA typing have  shown that cross-contamination between batches coming from different flocks  occurs and is also a risk factor for the presence of Campylobacter spp. on  poultry carcasses.</t>
  </si>
  <si>
    <t>370-374</t>
  </si>
  <si>
    <t>Place: England PMID: 10664980</t>
  </si>
  <si>
    <t>Animals; Feces/microbiology; Food Handling; Chickens/*microbiology; Bacterial Typing Techniques; Genetic Variation; *Abattoirs; Polymorphism, Restriction Fragment Length; Flagellin/genetics; Skin/microbiology; Polymerase Chain Reaction/methods; Campylobacter/*classification/*genetics/isolation &amp; purification</t>
  </si>
  <si>
    <t>HA7UFT8D</t>
  </si>
  <si>
    <t>Lin, Jun</t>
  </si>
  <si>
    <t>Novel approaches for Campylobacter control in poultry.</t>
  </si>
  <si>
    <t>10.1089/fpd.2008.0247</t>
  </si>
  <si>
    <t>The Gram-negative bacterium Campylobacter is the most common bacterial cause of human gastroenteritis in the United States and many industrialized countries.  Poultry, particularly chickens, is considered a major source of human  campylobacteriosis. Thus, on-farm control of Campylobacter in poultry would  reduce the risk of human exposure to this pathogen and have a significant impact  on food safety and public health. To date, three general strategies have been  proposed to control Campylobacter in poultry at the farm level: (1) reduction of  environmental exposure (biosecurity measures), (2) an increase in poultry's host  resistance to reduce Campylobacter carriage in the gut (e.g., competitive  exclusion, vaccination, and host genetics selection), and (3) the use of  antimicrobial alternatives to reduce and even eliminate Campylobacter from  colonized chickens (e.g., bacteriophage therapy and bacteriocin treatment).  Except for biosecurity measures, the other intervention approaches are currently  not commercially available and are still under development. This review is  focused on two promising strategies--vaccination and bacteriocin treatment. In  particular, we extensively review recent research aimed at discovering and  characterizing potent anti-Campylobacter bacteriocins to reduce Campylobacter  load at the primary production level in poultry.</t>
  </si>
  <si>
    <t>755-765</t>
  </si>
  <si>
    <t>Place: United States PMID: 19425824  PMCID: PMC3145176</t>
  </si>
  <si>
    <t>Animals; Food Microbiology; Humans; immunity; Host-Pathogen Interactions; chicken; *Campylobacter; nonhuman; review; priority journal; *poultry; bird disease; bacteriocin; vaccination; bacteriophage; live vaccine; campylobacteriosis/dt [Drug Therapy]; immune system; Bacterial Vaccines; subunit vaccine; bacterial vaccine/dt [Drug Therapy]; host resistance; environmental exploitation; genetic selection; microbial pest control; Foodborne Diseases/prevention &amp; control; Campylobacter Infections/immunology/microbiology/prevention &amp; control/*veterinary; Poultry Diseases/immunology/microbiology/*prevention &amp; control; Animal Husbandry/methods/trends; Bacteriocins/chemistry/*therapeutic use; Campylobacter/immunology/*physiology; Mass Vaccination/trends/*veterinary; Poultry/immunology/*microbiology</t>
  </si>
  <si>
    <t>HA8SCQ6Z</t>
  </si>
  <si>
    <t>Ren, Fangzhe; Li, Xiaofei; Tang, Haiyan; Jiang, Qidong; Yun, Xi; Fang, Lin; Huang, Pingyu; Tang, Yuanyue; Li, Qiuchun; Huang, Jinlin; Jiao, Xin-An</t>
  </si>
  <si>
    <t>Insights into the impact of flhF inactivation on Campylobacter jejuni colonization of chick and mice gut.</t>
  </si>
  <si>
    <t>10.1186/s12866-018-1318-1</t>
  </si>
  <si>
    <t>BACKGROUND: Campylobacter jejuni (C. jejuni) is a leading cause of foodborne gastroenteritis worldwide. This bacterium lacks many of the classical virulence  factors, and flagellum-associated persistent colonization has been shown to be  crucial for its pathogenesis. The flagellum plays a multifunctional role in C.  jejuni pathogenesis, and different flagellar elements make diverse contributions.  The flhF gene encodes the flagellar biosynthesis regulator, which is important  for flagellar biosynthesis. In this study, the influence of flhF on C. jejuni  colonization was systematically studied, and the possible mechanisms were also  analyzed. RESULTS: The flhF gene has a significant influence on C. jejuni  colonization, and its inactivation resulted in severe defects in the commensal  colonization of chicks, with approximately 10(4)- to 10(7)-fold reductions (for  NCTC 11168 and a C. jejuni isolate respectively) observed in the bacterial caecal  loads. Similar effects were observed in mice where the flhF mutant strain  completely lost the ability to continuously colonize mice, which cleared the  isolate at 7 days post inoculation. Characterization of the phenotypic properties  of C. jejuni that influence colonization showed that the adhesion and invasion  abilities of the C. jejuni flhF mutant were reduced to approximately 52 and 27%  of that of the wild-type strain, respectively. The autoagglutination and  biofilm-formation abilities of the flhF mutant strain were also significantly  decreased. Further genetic investigation revealed that flhF is continuously  upregulated during the infection process, which indicates a close association of  this gene with C. jejuni pathogenesis. The transcription of some other  infection-related genes that are not directly involved in flagellar assembly were  also influenced by its inactivation, with the flagellar coexpressed determinants  (Feds) being apparently affected. CONCLUSIONS: Inactivation of flhF has a  significant influence on C. jejuni colonization in both birds and mammals. This  defect may be caused by the decreased adhesion, invasion, autoagglutination and  biofilm-formation abilities of the flhF mutant strain, as well as the influence  on the transcription of other infection related genes, which provides insights  into this virulence factor and the flagellum mediated co-regulation of C. jejuni  pathogenesis.</t>
  </si>
  <si>
    <t>Place: England PMID: 30348090  PMCID: PMC6196472</t>
  </si>
  <si>
    <t>Animals; Chickens/microbiology; Campylobacter jejuni; Mice; Colonization; *Gene Silencing; Mice, Inbred C57BL; Poultry Diseases/microbiology; Gastrointestinal Tract/*microbiology; Campylobacter Infections/*veterinary; Bacterial Proteins/*genetics; Virulence Factors/genetics; Bacterial Adhesion/genetics; Biofilms/growth &amp; development; Campylobacter jejuni/*genetics/growth &amp; development; Flagella/genetics/physiology; flhF; Monomeric GTP-Binding Proteins/*genetics</t>
  </si>
  <si>
    <t>HADY2DGT</t>
  </si>
  <si>
    <t>Pebody R.G.; Ryan M.J.; Wall P.G.</t>
  </si>
  <si>
    <t>Outbreaks of campylobacter infection: rare events for a common pathogen</t>
  </si>
  <si>
    <t>Campylobacter has been the commonest enteric pathogen isolated from humans in England and Wales since 1981, but few cases are linked to outbreaks. Twenty-one general outbreaks of campylobacter infection in England and Wales were reported to the PHLS Communicable Disease Surveillance Centre from 1992 to 1994. Seven hundred and six people were affected, nine cases were admitted to hospital, and no deaths were reported. The mean attack rate was 46.2% (SD 25.7%) and the mean duration of illness was 11 days (range 3 to 61 days). Outbreaks occurred throughout the year and throughout England and Wales. Infection in 18 outbreaks was reported to have been transmitted by food or water: eight were related to food (particularly poultry), six to contaminated water from a private water supply, and four to raw or inadequately pasteurised milk. General outbreaks of campylobacter infection appear to be unusual and should be investigated thoroughly. The new PHLS Campylobacter Reference Unit will assist in the identification of outbreaks of campylobacter infection and help to identify the risk factors associated.</t>
  </si>
  <si>
    <t>R33-37</t>
  </si>
  <si>
    <t>risk factor; human; microbiology; review; United Kingdom/ep [Epidemiology]; *epidemic; *Gram negative infection/ep [Epidemiology]; food control; *enterocolitis/ep [Epidemiology]</t>
  </si>
  <si>
    <t>HB98PLQK</t>
  </si>
  <si>
    <t>Han, S.; Byun, K.-H.; Mizan, M.F.R.; Kang, I.; Ha, S.-D.</t>
  </si>
  <si>
    <t>Bacteriophage and their lysins: A new era of biocontrol for inactivation of pathogenic bacteria in poultry processing and production—A review</t>
  </si>
  <si>
    <t>10.1016/j.foodcont.2022.108976</t>
  </si>
  <si>
    <t>https://www.scopus.com/inward/record.uri?eid=2-s2.0-85127083356&amp;doi=10.1016%2fj.foodcont.2022.108976&amp;partnerID=40&amp;md5=e6b26331e43a3fc99725d650b8e8e95a</t>
  </si>
  <si>
    <t>HBBM7SAB</t>
  </si>
  <si>
    <t>Tsuei, An-Chi; Carey-Smith, Gwyneth V.; Hudson, J. Andrew; Billington, Craig; Heinemann, Jack A.</t>
  </si>
  <si>
    <t>Prevalence and numbers of coliphages and Campylobacter jejuni bacteriophages in New Zealand foods.</t>
  </si>
  <si>
    <t>10.1016/j.ijfoodmicro.2006.12.028</t>
  </si>
  <si>
    <t>Vegetable samples were tested for the presence of coliphages. None of the 55 samples contained these phages at concentrations greater than 10 g(-1) (the limit  of detection). Spiking and recovery experiments indicated that the method was  efficient at detecting coliphage T4 added to the food, and so it was concluded  that phage titres were not being falsely underestimated. In addition 51 samples  of chicken skin from retail portions were tested for the presence and numbers of  coliphages and for presence only of Campylobacter jejuni phages. Coliphages were  isolated from 46 samples (90.2% positive), at up to 2570 PFU 10 g sample(-1) but  no C. jejuni phages were isolated. Several other methods were used to isolate C.  jejuni phages from retail chicken but none was successful. However, when pooled  whole chicken rinses from 39 flocks were tested for the presence of C. jejuni  phages, 11 (28.2%) of the flocks were positive. It is possible that phages  present on birds at the start of processing were either inactivated or simply  diluted out during spin chilling. These data add to the body of information  indicating that phages can readily be isolated from certain foods and indicate  that consumers are exposed to them on a regular basis.</t>
  </si>
  <si>
    <t>121-125</t>
  </si>
  <si>
    <t>Place: Netherlands PMID: 17276534</t>
  </si>
  <si>
    <t>Animals; Bacteriophages/*isolation &amp; purification; Campylobacter jejuni/*virology; Chickens/virology; Coliphages/*isolation &amp; purification; Colony Count, Microbial; Food Analysis; Food Contamination/*analysis; Food Handling; Prevalence; Skin/virology; Vegetables/*virology</t>
  </si>
  <si>
    <t>HBKGVPS2</t>
  </si>
  <si>
    <t>Mutasa C.B.; Ntozini R.; Mutasa K.; Runodamoto T.; Carmolli M.P.; Chidhanguro D.; Tavengwa N.; Dickson D.M.; Kirkpatrick B.D.; Prendergast A.; Colgate E.R.</t>
  </si>
  <si>
    <t>Animal ownership and infant feeding practices as predictors of campylobacter infections in infants in Shurugwi District, Zimbabwe</t>
  </si>
  <si>
    <t>American Journal of Tropical Medicine and Hygiene</t>
  </si>
  <si>
    <t>https://www.ajtmh.org/view/journals/tpmd/103/5_Suppl/article-p1_1.xml</t>
  </si>
  <si>
    <t>Campylobacter spp are a major contributor to diarrheal disease in infants in low- and middle-income countries; however reservoirs and transmission pathways of Campylobacter remain poorly understood. Early infant feeding practices and cohabitation with animals may facilitate acquisition of enteric pathogens, including Campylobacter. This study was conducted to identify potential targets for interventions to prevent Campylobacter infections in children less than 12 months of age in Shurugwi District, Zimbabwe. We conducted a longitudinal study in an urban area where a total of 85 eligible mother-baby pairs were enrolled at a health facility or in their homes within 10 days of birth and followed monthly up to one year. At each monthly visit, infant stool samples were collected and cultured for Campylobacter on Modified Charcoal-Cefoperazone-Deoxycholate Agar (MCCDA) plates with catalase and oxidase confirmatory testing. A questionnaire on infant feeding practices and co-habitation with animals was administered to mothers by trained research nurses. To determine predictors of Campylobacter positive stools for inclusion in multivariable logistic regression analysis, we selected factors based on the literature and prevalence in our sample. Six predictors were identified: feeding the infant oral muti (traditional medicine), water or cooking oil; and the presence of chickens, dogs, or rats in or near the home. Campylobacter prevalence among 76 infants at baseline was 25% (N=19) and 13% (N=40) across 307 monthly follow up visits. Feeding children oral muti, water or cooking oil were not associated with Campylobacter infection, nor were ownership of chickens or dogs and the presence of rats (all odds ratios crossed one). Using a sandwich variance estimator to account for correlation within children with repeat positive samples and adjusting for infant age had no effect on the final model. Infant feeding practices and ownership of animals did not predict Campylobacter infection in young children. Further tests on banked environmental and maternal samples are required to understand the source of Campylobacter infections in this population.</t>
  </si>
  <si>
    <t>5 SUPPL</t>
  </si>
  <si>
    <t>Am. J. Trop. Med. Hyg.</t>
  </si>
  <si>
    <t>American Society of Tropical Medicine and Hygiene Annual Meeting, ASTMH 2020. Virtual.</t>
  </si>
  <si>
    <t>Place: Netherlands Publisher: American Society of Tropical Medicine and Hygiene</t>
  </si>
  <si>
    <t>Campylobacter; chicken; prevalence; human; nonhuman; bacterium culture; controlled study; *campylobacteriosis; animal experiment; longitudinal study; female; animal tissue; cooking; questionnaire; conference abstract; feces; cefoperazone; rat; water; catalase; oxidoreductase; animal cell; urban area; follow up; dog; endogenous compound; prevention; *infant feeding; *Zimbabwe; cohabitation; health care facility; mother; nurse; traditional medicine</t>
  </si>
  <si>
    <t>HBMRA2JH</t>
  </si>
  <si>
    <t>Pacholewicz, Ewa; Swart, Arno; Schipper, Maarten; Gortemaker, Betty G. M.; Wagenaar, Jaap A.; Havelaar, Arie H.; Lipman, Len J. A.</t>
  </si>
  <si>
    <t>A comparison of fluctuations of Campylobacter and Escherichia coli concentrations on broiler chicken carcasses during processing in two slaughterhouses.</t>
  </si>
  <si>
    <t>10.1016/j.ijfoodmicro.2015.04.006</t>
  </si>
  <si>
    <t>The causes of differences in Campylobacter and Escherichia coli concentrations on broiler chicken carcasses after chilling between slaughterhouses are not fully  identified. Therefore, it is a challenge for slaughterhouses to comply with  Process Hygiene Criteria for broiler meat. The aim of the study was to identify  which processing steps contribute to increases or decreases in Campylobacter and  E. coli concentrations within and between two slaughterhouses. Identifying the  processing steps with variable performance could explain the differences in  bacterial concentrations after chilling between slaughterhouses. Thermotolerant  Campylobacter and E. coli concentrations on carcasses during broiler processing  were measured during the summer period in 21 trials after bleeding, scalding,  defeathering, evisceration and chilling. In two slaughterhouses with comparable  Campylobacter and E. coli concentrations in the incoming batches (after  bleeding), the mean log10 concentrations are found to be significantly different  after chilling. Campylobacter concentrations decreased by 1.40 log10 in  Slaughterhouse 1 and by 1.86 log10 in Slaughterhouse 2, whereas E. coli decreased  by 2.19 log10 in Slaughterhouse 1 and by 2.84 log10 in Slaughterhouse 2. Higher  concentrations of Campylobacter and E. coli on carcasses after chilling were  observed in Slaughterhouse 1 in which an increase in concentrations was observed  after evisceration. The effect of processing on Campylobacter and E. coli  concentrations in Slaughterhouse 1 did not differ between batches. In  Slaughterhouse 2, the effect of processing on the concentrations of both bacteria  varied over batches. Changes in E. coli concentration levels during processing  were similar to Campylobacter except for defeathering. E. coli concentration  significantly decreased after defeathering in both slaughterhouses, whereas  Campylobacter increased in Slaughterhouse 2 and in Slaughterhouse 1 no  significant changes were observed. The patterns of increases and decreases in  bacterial concentrations during processing are specific for each slaughterhouse.  Inhomogeneous patterns potentially explain the differences in concentrations  after chilling between slaughterhouses. Critical processing steps should be  validated in each slaughterhouse by longitudinal studies and potentially based on  E. coli. E. coli has a potential to be used as an indicator of processing  hygiene, because the impact of most of the studied processing steps was similar  as for Campylobacter.</t>
  </si>
  <si>
    <t>Place: Netherlands PMID: 25950748</t>
  </si>
  <si>
    <t>Animals; Poultry; Chickens/*microbiology; Meat/*microbiology; *Abattoirs; Slaughter hygiene; Process Hygiene Criteria; Campylobacter/*physiology; Escherichia coli/*physiology; Food Handling/*standards</t>
  </si>
  <si>
    <t>HBXBVFPZ</t>
  </si>
  <si>
    <t>Ahmed, J; Mulla, M; Arfat, YA</t>
  </si>
  <si>
    <t>Application of high-pressure processing and polylactide/cinnamon oil packaging on chicken sample for inactivation and inhibition of Listeria monocytogenes and Salmonella Typhimurium, and post-processing film properties</t>
  </si>
  <si>
    <t>10.1016/j.foodcont.2017.02.023</t>
  </si>
  <si>
    <t>The synergistic effects of combined high-pressure (HP) treatment and active packaging consisting of polylactide (PLA), polyethylene glycol (PEG) and cinnamon oil (CIN) on the inactivation and inhibition of Listeria monocytogenes and Salmonella Typhimurium in chicken samples during the refrigerated storage were assessed. The target was to decrease the treatment pressure intensity of the traditional HP technology and cinnamon oil concentration so that the process becomes more economically viable. The CIN concentration was varied from 7 to 17% in the plasticized film (PLA/PEG 80/20). It was observed that the most effective treatment was the combination of a pressure treatment at a level of 300 MPa, and packaging the chicken sample in an active packaging containing 17% CIN, which reduced the population of the pathogens to a safe level during 21 days of refrigerated storage. Furthermore, the impact of HP and CIN on the thermal, rheological and mechanical properties of those films was evaluated. Time temperature superposition principle indicated that the mechanical properties of those films remained intact after the HP-treatment, and at high temperature. Therefore, the developed films could be used for packaging of chicken samples under high-pressure, and high-temperature with maintaining the packaging integrity and the food safety at the highest level. (C) 2017 Elsevier Ltd. All rights reserved.</t>
  </si>
  <si>
    <t>160-168</t>
  </si>
  <si>
    <t>WOS:000401878400022</t>
  </si>
  <si>
    <t>HC3CKPAT</t>
  </si>
  <si>
    <t>Spring, P; Wenk, C; Dawson, KA; Newman, KE</t>
  </si>
  <si>
    <t>The effects of dietary mannanoligosaccharides on cecal parameters and the concentrations of enteric bacteria in the ceca of Salmonella-challenged broiler chicks</t>
  </si>
  <si>
    <t>10.1093/ps/79.2.205</t>
  </si>
  <si>
    <t>The ability of different enteric pathogens and coliforms to trigger agglutination of yeast cells (Saccharomyces :cerevisiae, NCYC 1026) and a yeast cell wall preparation (MOS) was examined. Five of seven strains of Escherichia coli and 7 of 10 strains of Salmonella typhimurium and Salmonella enteritidis agglutinated MOS and Sac. cerevisiae cells. Strains of Salmonella choleraesuis, Salmonella pullorum, and Campylobacter did not lead to agglutination. Two strains that agglutinated MOS (S. typhimurium 29E and Salmonella dublin) and one nonagglutinating strain (S.:typhimurium 27A) were selected as challenge organisms for in vivo studies in chicks under controlled conditions. In a series of three trials in which 3-d-old chicks were orally challenged with 10(4) cfu of S, typhimurium 29E, birds receiving 4,000 ppm of dietary MOS had reduced cecal S. typhimurium 29E concentrations (5.40 vs 4.01 log cfu/ g; P &lt; 0.05) at Day 10. In a second series of three trials with S, dublin as challenge organism, the number of birds that tested salmonella positive in the ceca at Day 10 was less when MOS was part of the diet (90 vs 56%; P &lt; 0.05). To test the effect of MOS on concentrations of bacteria that do not express Type 1 fimbriae, a challenge trial was conducted with S. typhimurium 27A. However, strain 27A did not colonize the birds sufficiently to evaluate whether MOS affected its cecal concentration. Mannanoligosaccharide did not significantly reduce the concentrations of cecal coliforms (P &lt; 0.10) although they were numerically lower. It had no effect on cecal concentrations of lactobacilli, enterococci, anaerobic bacteria, lactate, volatile fatty acid, or cecal pH.</t>
  </si>
  <si>
    <t>205-211</t>
  </si>
  <si>
    <t>WOS:000085265200009</t>
  </si>
  <si>
    <t>HCCC7CTN</t>
  </si>
  <si>
    <t>Abay, Secil; Kayman, Tuba; Otlu, Baris; Hizlisoy, Harun; Aydin, Fuat; Ertas, Nurhan</t>
  </si>
  <si>
    <t>Genetic diversity and antibiotic resistance profiles of Campylobacter jejuni isolates from poultry and humans in Turkey.</t>
  </si>
  <si>
    <t>10.1016/j.ijfoodmicro.2014.03.003</t>
  </si>
  <si>
    <t>In this study, the investigation of clonal relations between human and poultry Campylobacter jejuni isolates and the determination of susceptibilities of  isolates to various antibiotics were aimed. A total of 200 C. jejuni isolates  concurrently obtained from 100 chicken carcasses and 100 humans were genotyped by  the Pulsed-Field Gel Electrophoresis (PFGE) and automated Repetitive Extragenic  Palindromic PCR (Rep-PCR, DiversiLab system) methods and were tested for their  susceptibility to six antibiotics with disk diffusion method. The minimum  inhibitory concentration (MIC) values of ciprofloxacin (CI), enrofloxacin (EF)  and erythromycin (EM) were evaluated by E-test. By using PFGE 174 of (87.0%) the  isolates were able to be typed. The clonally related strains were placed in 35  different clusters and 115 different genotypes were obtained. All of the two  hundred isolates could be typed by using Rep-PCR and were divided into 133  different genotypes. One hundred and fourteen clonally related isolates (57.0%)  were included in 47 clusters. In disk diffusion test, while the susceptibility  rates of AMC and S to human and chicken derived C. jejuni isolates were  84.0%-96.0% and 96.0%-98.0%, respectively, all isolates were susceptible to  gentamicin. The resistance rates of human isolates to AMP, NA and TE were  detected as 44.0%, 84.0% and 38.0% of the resistances of chicken isolates to  these antibiotics were 34.0%, 95.0% and 56.0%, respectively. The MIC values of  human and chicken isolates to CI, EF and EM were detected as 81.0-93.0%,  85.0-88.0% and 6.0-7.0%, respectively. The clonal proximity rates were detected  between human and poultry origin C. jejuni isolates. The discriminatory power of  PFGE and Rep-PCR was similar, with Simpson's diversity indexes of 0.993 and  0.995, respectively. Concordance of the two methods as determined by Adjusted  Rand coefficient was 0.198 which showed the low congruence between Rep-PCR and  PFGE. High rates of quinolone resistance were detected in C. jejuni isolates.  This study demonstrated that chicken meat played an important role for infections  caused by C. jejuni in Turkey and erythromycin, amoxicillin clavulanic acid and  gentamicin are recommended for the treatment of Campylobacteriosis in humans.</t>
  </si>
  <si>
    <t>29-38</t>
  </si>
  <si>
    <t>Place: Netherlands PMID: 24667316</t>
  </si>
  <si>
    <t>Animals; Chickens; Food Microbiology; Humans; Campylobacter Infections/*microbiology; Genotype; Campylobacter jejuni; chicken meat; chicken; *Campylobacter jejuni; clavulanic acid; Electrophoresis, Gel, Pulsed-Field; human; campylobacteriosis; antibiotic sensitivity; article; nonhuman; controlled study; polymerase chain reaction; ciprofloxacin; gentamicin; *antibiotic resistance; Microbial Sensitivity Tests; erythromycin; amoxicillin; disk diffusion; enrofloxacin; bacterial strain; *poultry; *genetic variability; minimum inhibitory concentration; pulsed field gel electrophoresis; bacterium isolate; Cluster Analysis; genotype; quinolone; molecular typing; Antibiogram; *Genetic Variation; Turkey; epsilometer test; *Drug Resistance, Bacterial; Meat/microbiology; Anti-Bacterial Agents/*pharmacology; Campylobacter jejuni/*drug effects/*genetics/isolation &amp; purification; Pulsed-Field Gel Electrophoresis; Repetitive extragenic palindromic-polymerase chain reaction</t>
  </si>
  <si>
    <t>HCJY7S2Q</t>
  </si>
  <si>
    <t>Buckley, Anthony M.; Wang, Jinhong; Hudson, Debra L.; Grant, Andrew J.; Jones, Michael A.; Maskell, Duncan J.; Stevens, Mark P.</t>
  </si>
  <si>
    <t>Evaluation of live-attenuated Salmonella vaccines expressing Campylobacter antigens for control of C. jejuni in poultry.</t>
  </si>
  <si>
    <t>10.1016/j.vaccine.2009.10.018</t>
  </si>
  <si>
    <t>Campylobacter jejuni is a zoonotic bacterial pathogen of worldwide importance. It is estimated that 460,000 human infections occur in the United Kingdom per annum  and these involve acute enteritis and may be complicated by severe systemic  sequelae. Such infections are frequently associated with the consumption of  contaminated poultry meat and strategies to control C. jejuni in poultry are  expected to limit pathogen entry into the food chain and the incidence of human  disease. Toward this aim, a total of 840 Light Sussex chickens were used to  evaluate a Salmonella enterica serovar Typhimurium DeltaaroA vaccine expressing  the C. jejuni amino acid binding protein CjaA as a plasmid-borne fusion to the  C-terminus of fragment C of tetanus toxin. Chickens were given the vaccine at  1-day-old and two weeks later by oral gavage, then challenged after a further two  weeks with C. jejuni. Across six biological replicates, statistically significant  reductions in caecal C. jejuni of c. 1.4log(10) colony-forming units/g were  observed at three and four weeks post-challenge relative to age-matched  unvaccinated birds. Protection was associated with the induction of CjaA-specific  serum IgY and biliary IgA. Protection was not observed using a vaccine strain  containing the empty plasmid. Vaccination with recombinant CjaA subcutaneously at  the same intervals significantly reduced the caecal load of C. jejuni at three  and four weeks post-challenge. Taken together these data imply that responses  directed against CjaA, rather than competitive or cross-protective effects  mediated by the carrier, confer protection. The impact of varying parameters on  the efficacy of the S. Typhimurium DeltaaroA vaccine expressing TetC-CjaA was  also tested. Delaying the age at primary vaccination had little impact on  protection or humoral responses to CjaA. The use of the parent strain as carrier  or changing the attenuating mutation of the carrier to DeltaspaS or DeltassaU  enhanced the protective effect, consistent with increased invasion and  persistence of the vaccine strains relative to the DeltaaroA mutant. Expression  in the DeltaaroA strain of a TetC fusion to Peb1A, but not TetC fusions to GlnH  or ChuA, elicited protection against intestinal colonisation by C. jejuni that  was comparable to that observed with the TetC-CjaA fusion. Our data are rendered  highly relevant by use of the target host in large numbers and support the  potential of CjaA- and Peb1A-based vaccines for control of C. jejuni in poultry.</t>
  </si>
  <si>
    <t>1094-1105</t>
  </si>
  <si>
    <t>Place: Netherlands PMID: 19853682</t>
  </si>
  <si>
    <t>Animals; Chickens; Humans; poultry; United Kingdom; Colony Count, Microbial; chicken; article; nonhuman; controlled study; animal experiment; animal model; unclassified drug; priority journal; Salmonella typhimurium; immunoglobulin Y; immunogenicity; *Campylobacter enteritis/dt [Drug Therapy]; *Campylobacter enteritis/pc [Prevention]; Campylobacter enteritis/dt [Drug Therapy]; humoral immunity; bacterial antigen; bacterium mutant; immunoglobulin A; carboxy terminal sequence; *live vaccine/dt [Drug Therapy]; *salmonellosis vaccine/dt [Drug Therapy]; *binding protein CjaA/dt [Drug Therapy]; *binding protein/dt [Drug Therapy]; tetanus toxin; Administration, Oral; Cecum/microbiology; Campylobacter Infections/prevention &amp; control/*veterinary; Antibodies, Bacterial/analysis; Poultry Diseases/immunology/*prevention &amp; control; Amino Acid Transport Systems, Neutral/genetics/*immunology; ATP-Binding Cassette Transporters/genetics/*immunology; *Genetic Vectors; Bacterial Vaccines/genetics/*immunology; Campylobacter jejuni/genetics/*immunology; Gastrointestinal Tract/immunology; Recombinant Fusion Proteins/genetics/immunology; Salmonella typhimurium/*genetics; Salmonella Vaccines/genetics/immunology; Tetanus Toxin/genetics; Vaccines, Attenuated/genetics/immunology; Vaccines, Synthetic/genetics/immunology</t>
  </si>
  <si>
    <t>HCKFVU6L</t>
  </si>
  <si>
    <t>Foodborne disease in Australia: incidence, notifications and outbreaks. Annual report of the OzFoodNet network, 2002</t>
  </si>
  <si>
    <t>In 2002, OzFoodNet continued to enhance surveillance of foodborne diseases across Australia. The OzFoodNet network expanded to cover all Australian states and territories in 2002. The National Centre for Epidemiology and Population Health together with OzFoodNet concluded a national survey of gastroenteritis, which found that there were 17.2 (95% C.I. 14.5-19.9) million cases of gastroenteritis each year in Australia. The credible range of gastroenteritis that may be due to food each year is between 4.0-6.9 million cases with a mid-point of 5.4 million. During 2002, there were 23,434 notifications of eight bacterial diseases that may have been foodborne, which was a 7.7 per cent increase over the mean of the previous four years. There were 14,716 cases of campylobacteriosis, 7,917 cases of salmonellosis, 505 cases of shigellosis, 99 cases of yersiniosis, 64 cases of typhoid, 62 cases of listeriosis, 58 cases of shiga toxin producing E. coli and 13 cases of haemolytic uraemic syndrome. OzFoodNet sites reported 92 foodborne disease outbreaks affecting 1,819 persons, of whom 5.6 per cent (103/1,819) were hospitalised and two people died. There was a wide range of foods implicated in these outbreaks and the most common agent was Salmonella Typhimurium. Sites reported two outbreaks with potential for international spread involving contaminated tahini from Egypt resulting in an outbreak of Salmonella Montevideo infection and an outbreak of suspected norovirus infection associated with imported Japanese oysters. In addition, there were three outbreaks associated with animal petting zoos or poultry hatching programs and 318 outbreaks of suspected person-to-person transmission. Sites conducted 100 investigations into clusters of gastrointestinal illness where a source could not be identified, including three multi-state outbreaks of salmonellosis. OzFoodNet identified important risk factors for foodborne disease infection, including: Salmonella infections due to chicken and egg consumption, bakeries as a source of Salmonella infection, and problems associated with spit roast meals served by mobile caterers. There were marked improvements in surveillance during 2002, with all jurisdictions contributing to national cluster reports, increasing use of analytical studies to investigate outbreaks and 96.9 per cent of Salmonella notifications on state and territory surveillance databases recording complete information about serotype and phage type. During 2002, there were several investigations that showed the benefits of national collaboration to control foodborne disease. Sharing surveillance data from animals, humans and foods and rapid sharing of molecular typing information for human isolates of potentially foodborne organisms could further improve surveillance of foodborne disease in Australia.</t>
  </si>
  <si>
    <t>risk factor; food handling; disease transmission; human; animal; microbiology; statistics; article; incidence; *epidemic; infection control; *food poisoning/ep [Epidemiology]; female; male; child; infant; newborn; preschool child; methodology; adult; middle aged; gastroenteritis/ep [Epidemiology]; adolescent; cluster analysis; Australia/ep [Epidemiology]; sex ratio; *bacterial infection/ep [Epidemiology]; *health survey; age distribution</t>
  </si>
  <si>
    <t>HCTLTU3A</t>
  </si>
  <si>
    <t>Coward, C; Grant, AJ; Swift, C; Philp, J; Towler, R; Heydarian, M; Frost, JA; Maskell, DJ</t>
  </si>
  <si>
    <t>Phase-variable surface structures are required for infection of Campylobacter jejuni by bacteriophages</t>
  </si>
  <si>
    <t>10.1128/AEM.00184-06</t>
  </si>
  <si>
    <t>This study characterizes the interaction between Campylobacter jejuni and the 16 phages used in the United Kingdom typing scheme by screening spontaneous mutants of the phage-type strains and transposon mutants of the sequenced strain NCTC 11168. We show that the 16 typing phages fall into four groups based on their patterns of activity against spontaneous mutants. Screens of transposon and defined mutants indicate that the phage-bacterium interaction for one of these groups appears to involve the capsular polysaccharide (CPS), while two of the other three groups consist of flagellatropic phages. The expression of CPS and flagella is potentially phase variable in C. jejuni, and the implications of these findings for typing and intervention strategies are discussed.</t>
  </si>
  <si>
    <t>4638-4647</t>
  </si>
  <si>
    <t>WOS:000238961000019</t>
  </si>
  <si>
    <t>HCW7TXEB</t>
  </si>
  <si>
    <t>Ertaş, Hasan Basri; Cetinkaya, Burhan; Muz, Adile; Ongör, Hasan</t>
  </si>
  <si>
    <t>Genotyping of broiler-originated Campylobacter jejuni and Campylobacter coli isolates using fla typing and random amplified polymorphic DNA methods.</t>
  </si>
  <si>
    <t>10.1016/S0168-1605(03)00312-X</t>
  </si>
  <si>
    <t>Liver and intestine samples taken from 200 broilers at 20 flocks were inoculated onto Preston Enrichment broth and agar for selective isolation of Campylobacter  jejuni and Campylobacter coli. The isolates were identified by both conventional  and polymerase chain reaction (PCR) methods. Campylobacter spp. were identified  in 102 of 400 samples (200 liver and 200 intestine), 57 (14.25%) of which were  identified as C. jejuni and 45 (11.25%) as C. coli. PCR-restriction fragment  length polymorphism (RFLP) of the flagellin gene (flaA) and random amplified  polymorphic DNA (RAPD) typing were used to describe the heterogeneity among  amplified DNA products of C. jejuni and C. coli isolates. Flagellin gene analysis  by RFLP of the isolates produced seven different band profiles. On the other  hand, five distinct band profiles were obtained in the examination of the  isolates with RAPD assay using a random primer (OPA-11). The results of this  study demonstrated that a relatively low heterogeneity existed among C. jejuni  and C. coli strains isolated from the commercial broiler flocks in eastern  Turkey. In the comparison of both typing methods, fla typing provided more  discrimination than the RAPD assay used.</t>
  </si>
  <si>
    <t>203-209</t>
  </si>
  <si>
    <t>Place: Netherlands PMID: 15193806</t>
  </si>
  <si>
    <t>Animals; *Food Microbiology; Chickens/*microbiology; Random Amplified Polymorphic DNA Technique; DNA, Bacterial; Genetic Variation; Flagellin/genetics; Liver/microbiology; Intestines/microbiology; Campylobacter jejuni/classification/*genetics/isolation &amp; purification; Campylobacter coli/classification/*genetics/isolation &amp; purification</t>
  </si>
  <si>
    <t>HCXBT759</t>
  </si>
  <si>
    <t>Meunier, Marine; Guyard-Nicodème, Muriel; Vigouroux, Estelle; Poezevara, Typhaine; Beven, Véronique; Quesne, S.; Bigault, Lionel; Amelot, Michel; Dory, Daniel; Chemaly, Marianne</t>
  </si>
  <si>
    <t>Promising new vaccine candidates against Campylobacter in broilers.</t>
  </si>
  <si>
    <t>10.1371/journal.pone.0188472</t>
  </si>
  <si>
    <t>Campylobacter is the leading cause of human bacterial gastroenteritis in the European Union. Birds represent the main reservoir of the bacteria, and human  campylobacteriosis mainly occurs after consuming and/or handling poultry meat.  Reducing avian intestinal Campylobacter loads should impact the incidence of  human diseases. At the primary production level, several measures have been  identified to reach this goal, including vaccination of poultry. Despite many  studies, however, no efficient vaccine is currently available. We have recently  identified new vaccine candidates using the reverse vaccinology strategy. This  study assessed the in vivo immune and protective potential of six  newly-identified vaccine antigens. Among the candidates tested on Ross broiler  chickens, four (YP_001000437.1, YP_001000562.1, YP_999817.1, and YP_999838.1)  significantly reduced cecal Campylobacter loads by between 2 and 4.2 log10 CFU/g,  with the concomitant development of a specific humoral immune response. In a  second trial, cecal load reductions results were not statistically confirmed  despite the induction of a strong immune response. These vaccine candidates need  to be further investigated since they present promising features.</t>
  </si>
  <si>
    <t>e0188472</t>
  </si>
  <si>
    <t>Place: United States PMID: 29176789  PMCID: PMC5703506</t>
  </si>
  <si>
    <t>Animals; Chickens; *Campylobacter; Enzyme-Linked Immunosorbent Assay; bacterial count; article; broiler; nonhuman; controlled study; animal experiment; animal model; bacterial colonization; in vivo study; bacterial load; female; male; animal tissue; infection prevention; vaccination; *Campylobacter enteritis/dt [Drug Therapy]; *Campylobacter enteritis/pc [Prevention]; *DNA vaccine/dt [Drug Therapy]; Campylobacter enteritis/dt [Drug Therapy]; humoral immunity; immunoprophylaxis; *DNA vaccine/im [Intramuscular Drug Administration]; Bacterial Vaccines/*immunology; Immunoglobulins/immunology; Campylobacter/*immunology</t>
  </si>
  <si>
    <t>HD5XGCH6</t>
  </si>
  <si>
    <t>Fonseca, B.B.; Soncini, R.A.; Vieira, F.L.; Siqueira, M.S.; Guimarães, A.R.; Beletti, M.E.; Rossi, D.A.</t>
  </si>
  <si>
    <t>Campylobacter sp in organs and meconium of day-old broiler chicks derived from naturally infected breeder hens</t>
  </si>
  <si>
    <t>10.1590/S1516-635X2006000400010</t>
  </si>
  <si>
    <t>https://www.scopus.com/inward/record.uri?eid=2-s2.0-34247387628&amp;doi=10.1590%2fS1516-635X2006000400010&amp;partnerID=40&amp;md5=3c00ddaf55e13043f68efe7c231a2bd2</t>
  </si>
  <si>
    <t>HD8U2RKF</t>
  </si>
  <si>
    <t>Babu, D; Crandall, PG; Johnson, CL; O'Bryan, CA; Ricke, SC</t>
  </si>
  <si>
    <t>Efficacy of Antimicrobials Extracted from Organic Pecan Shell for Inhibiting the Growth of Listeria spp.</t>
  </si>
  <si>
    <t>10.1111/1750-3841.12311</t>
  </si>
  <si>
    <t>Growers and processors of USDA certified organic foods are in need of suitable organic antimicrobials. The purpose of the research reported here was to develop and test natural antimicrobials derived from an all-natural by-product, organic pecan shells. Unroasted and roasted organic pecan shells were subjected to solvent free extraction to produce antimicrobials that were tested against Listeria spp. and L. monocytogenes serotypes to determine the minimum inhibitory concentrations (MIC) of antimicrobials. The effectiveness of pecan shell extracts were further tested using a poultry skin model system and the growth inhibition of the Listeria cells adhered onto the skin model were quantified. The solvent free extracts of pecan shells inhibited Listeria strains at MICs as low as 0.38%. The antimicrobial effectiveness tests on a poultry skin model exhibited nearly a 2 log reduction of the inoculated cocktail mix of Listeria strains when extracts of pecan shell powder were used. The extracts also produced greater than a 4 log reduction of the indigenous spoilage bacteria on the chicken skin. Thus, the pecan shell extracts may prove to be very effective alternative antimicrobials against food pathogens and supplement the demand for effective natural antimicrobials for use in organic meat processing. Practical Application Pecan shells are a by-product of the shelled pecan industry. By using a novel solvent free extraction system, we have produced antimicrobial compounds from these pecan shells. Antimicrobials from organic pecan shells may be suitable for use in organic meat processing.</t>
  </si>
  <si>
    <t>M1899-M1903</t>
  </si>
  <si>
    <t>WOS:000328102200010</t>
  </si>
  <si>
    <t>HDG6E2GQ</t>
  </si>
  <si>
    <t>Nakari, UM; Huovinen, E; Kuusi, M; Siitonen, A</t>
  </si>
  <si>
    <t>Population-based surveillance study of Campylobacter infections in Finland</t>
  </si>
  <si>
    <t>10.1017/S0950268810000567</t>
  </si>
  <si>
    <t>The annual incidence in 14 361 campylobacteriosis cases reported in Finland in 2002-2005 varied between 61 and 76/100 000 population. The mean incidence was highest (148/100 000) in the 25-29 years age group and lowest (range 21-24/100 000) in children aged 5-14 years and patients aged &gt;= 75 years. The number of domestic cases was low in winter and peaked in summer. A total of 622 strains isolated from domestic infections and 785 foreign travel-related strains were serotyped. Serotypes Pen 3 and Pen 37 had the strongest association with travel-related infections (96%, P&lt;0.001), and Pen 6,7, Pen 12 and Pen 27 were significantly associated with domestic infections (&gt;70% domestic within each serotype, P&lt;0.001). Pen 2 and Pen 1,44 were less common in older than in younger patients. Of domestic strains, a higher proportion of Pen 2 strains was isolated in winter (18%) compared to the other serotypes (0-10%).</t>
  </si>
  <si>
    <t>1712-1718</t>
  </si>
  <si>
    <t>WOS:000284011900005</t>
  </si>
  <si>
    <t>HDHC63AA</t>
  </si>
  <si>
    <t>Nauta, M.; Bolton, D.; Crotta, M.; Ellis-Iversen, J.; Alter, T.; Hempen, M.; Messens, W.; Chemaly, M.</t>
  </si>
  <si>
    <t>An updated assessment of the effect of control options to reduce Campylobacter concentrations in broiler caeca on human health risk in the European Union</t>
  </si>
  <si>
    <t>10.1016/j.mran.2021.100197</t>
  </si>
  <si>
    <t>https://www.scopus.com/inward/record.uri?eid=2-s2.0-85123261665&amp;doi=10.1016%2fj.mran.2021.100197&amp;partnerID=40&amp;md5=d1bf109474ac49cfea5538688eab8f07</t>
  </si>
  <si>
    <t>Campylobacter; chicken meat; food additive; human; article; broiler; nonhuman; controlled study; *bacterium contamination; animal tissue; *food contamination; vaccination; European Union; consumer; meat consumption; mathematical model; drug efficacy; *health hazard; campylobacteriosis/pc [Prevention]; concentration (parameter); risk reduction; skin flora; publication; *cecum mucosa</t>
  </si>
  <si>
    <t>HDHD59EG</t>
  </si>
  <si>
    <t>Jung, Gi Hoon; Lim, Eun Seob; Woo, Min-Ah; Lee, Joo Young; Kim, Joo-Sung; Paik, Hyun-Dong</t>
  </si>
  <si>
    <t>Inverse Correlation between Extracellular DNase Activity and Biofilm Formation among Chicken-Derived Campylobacter Strains.</t>
  </si>
  <si>
    <t>10.4014/jmb.1703.03052</t>
  </si>
  <si>
    <t>Campylobacter jejuni and Campylobacter coli are important foodborne pathogenic bacteria, particularly in poultry meat. In this study, the presence of  extracellular DNase activity was investigated for biofilm-deficient Campylobacter  strains versus biofilm-forming Campylobacter strains isolated from chickens, to  understand the relationship between extracellular DNase activity and biofilm  formation. A biofilm-forming reference strain, C. jejuni NCTC11168, was  co-incubated with biofilm non-forming strains isolated from raw chickens or their  supernatants. The biofilm non-forming strains or supernatants significantly  prohibited the biofilm formation of C. jejuni NCTC11168. In addition, the strains  degraded pre-formed biofilms of C. jejuni NCTC11168. Degradation of C. jejuni  NCTC11168 biofilm was confirmed after treatment with the supernatant of the  biofilm non-forming strain 2-1 by confocal laser scanning microscopy.  Quantitative analysis of the biofilm matrix revealed reduction of extracellular  DNA (16%) and proteins (8.7%) after treatment. Whereas the biofilm-forming  strains C. jejuni Y23-5 and C. coli 34-3 isolated from raw chickens and the C.  jejuni NCTC11168 reference strain showed no extracellular DNase activity against  their own genomic DNA, most biofilm non-forming strains tested, including C.  jejuni 2-1, C. coli 34-1, and C. jejuni 63-1, exhibited obvious extracellular  DNase activities against their own or 11168 genomic DNA, except for one biofilm  non-former, C. jejuni 22-1. Our results suggest that extracellular DNase activity  is a common feature suppressing biofilm formation among biofilm non-forming C.  jejuni or C. coli strains of chicken origin.</t>
  </si>
  <si>
    <t>1942-1951</t>
  </si>
  <si>
    <t>Place: Korea (South) PMID: 28870004</t>
  </si>
  <si>
    <t>Animals; Campylobacter; Chickens/*microbiology; chicken; *Campylobacter jejuni; article; nonhuman; *chicken meat; controlled study; *Campylobacter coli; bacterial strain; enzyme activity; bacterial DNA/ec [Endogenous Compound]; genomic DNA/ec [Endogenous Compound]; *biofilm; correlational study; quantitative analysis; biofilm; bacterial protein/ec [Endogenous Compound]; Coculture Techniques; inhibition; confocal laser scanning microscopy; biodegradation; extracellular space; *deoxyribonuclease/ec [Endogenous Compound]; Genome, Bacterial; Microscopy, Confocal; DNA, Bacterial/analysis; Bacterial Proteins/analysis; Biofilms/*growth &amp; development; Campylobacter coli/genetics/isolation &amp; purification/metabolism; Campylobacter jejuni/genetics/isolation &amp; purification/metabolism; Campylobacter/genetics/*isolation &amp; purification/*metabolism; Carbohydrates/analysis; Deoxyribonucleases/*metabolism; extracellular DNA; extracellular DNase</t>
  </si>
  <si>
    <t>HELU7KW3</t>
  </si>
  <si>
    <t>Powell, FL; Rothwell, L; Clarkson, MJ; Kaiser, P</t>
  </si>
  <si>
    <t>The turkey, compared to the chicken, fails to mount an effective early immune response to Histomonas meleagridis in the gut</t>
  </si>
  <si>
    <t>PARASITE IMMUNOLOGY</t>
  </si>
  <si>
    <t>0141-9838</t>
  </si>
  <si>
    <t>10.1111/j.1365-3024.2009.01113.x</t>
  </si>
  <si>
    <t>Histomonosis is a disease of poultry caused by Histomonas meleagridis. Chickens usually recover while the mortality rate in turkeys is high. The immunological response of both species towards H. meleagridis was investigated. Parasites migrated in greater numbers to the turkey liver compared with that of chicken. Chicken mounted an effective caecal innate response, with increased expression of IL-1 beta, CXCLi2 and IL-6 mRNA, resulting in control of parasite numbers. The turkey failed to mount such an effective innate response in the caecal tonsil, allowing greater numbers to migrate to the liver, where a sustained, uncontrolled immune response was mounted, evidenced by the upregulation of mRNA for IL-1 beta, CXCLi2, IFN-gamma, IL-13, IL-4 and IL-10. Expression levels of mRNA of the chicken and turkey beta-defensin AvBD2 suggest that this response was not limited to the cytokines. There was an influx of CD4(+), CD8 alpha(+), CD28(+) and CD44(+) cells into the livers of both species, coinciding with parasite movement. These influxes were more pronounced in the turkey, correlating with a decrease in numbers of the same cells in the spleen, which was not observed in the chicken. Antibody levels in the chicken increased more than those in the turkey, supporting evidence of an adaptive response.</t>
  </si>
  <si>
    <t>312-327</t>
  </si>
  <si>
    <t>WOS:000266430800005</t>
  </si>
  <si>
    <t>HF7YSEBA</t>
  </si>
  <si>
    <t>Morgan, Alex L. K.; Woolhouse, Mark E. J.; Wagenaar, Jaap A.; van Bunnik, Bram A. D.</t>
  </si>
  <si>
    <t>Modelling the effects of antibiotic usage in livestock on human salmonellosis.</t>
  </si>
  <si>
    <t>One health (Amsterdam, Netherlands)</t>
  </si>
  <si>
    <t>10.1016/j.onehlt.2023.100639</t>
  </si>
  <si>
    <t>Antibiotic usage in livestock has been suggested as a driver of antimicrobial resistance in human and livestock populations. This has contributed to the  implementation of stewardship programs to curtail usage of antibiotics in  livestock. However, the consequences of antibiotic curtailment in livestock on  human health are poorly understood. There is the potential for increases in the  carriage of pathogens such as Salmonella spp. in livestock, and subsequent  increases in human foodborne disease. We use a mathematical model fitted to four  case studies, ampicillin and tetracycline usage in fattening pig and broiler  poultry populations, to explore the impact of curtailing antibiotic usage in  livestock on salmonellosis in humans. Increases in the daily incidence of  salmonellosis and a decrease in the proportion of resistant salmonellosis were  identified following curtailment of antibiotic usage in livestock. The extent of  these increases in human foodborne disease ranged from negligible, to  controllable through interventions to target the farm-to-fork pathway. This study  provides a motivating example of one plausible scenario following curtailment of  antibiotic usage in livestock and suggests that a focus on ensuring good  farm-to-fork hygiene and livestock biosecurity is sufficient to mitigate the  negative human health consequences of antibiotic stewardship in livestock  populations.</t>
  </si>
  <si>
    <t>© 2023 The Authors. Published by Elsevier B.V.</t>
  </si>
  <si>
    <t>Place: Netherlands PMID: 38024252  PMCID: PMC10665166</t>
  </si>
  <si>
    <t>Antibiotic reduction; Antimicrobial resistance; Foodborne disease; Mathematical model; One health</t>
  </si>
  <si>
    <t>HG262T8N</t>
  </si>
  <si>
    <t>Ishihara, K.; Takahashi, R.; Andoh, M.; Ueno, H.; Muramatsu, Y.; Tamura, Y.</t>
  </si>
  <si>
    <t>Seasonal variation in Campylobacter-contaminated retail chicken products: A year-round investigation in Japan</t>
  </si>
  <si>
    <t>10.1292/jvms.11-0110</t>
  </si>
  <si>
    <t>https://www.scopus.com/inward/record.uri?eid=2-s2.0-84856778632&amp;doi=10.1292%2fjvms.11-0110&amp;partnerID=40&amp;md5=0d7491e3b155e8ebea8b290b0f9bc291</t>
  </si>
  <si>
    <t>117-120</t>
  </si>
  <si>
    <t>antibiotic resistance; chicken; *Campylobacter; human; *meat; animal; isolation and purification; microbiology; liver; cattle; drug effect; *food control; *campylobacteriosis/ep [Epidemiology]; note; time; Japan/ep [Epidemiology]; *season</t>
  </si>
  <si>
    <t>HG827CA7</t>
  </si>
  <si>
    <t>Dame-Korevaar, A; Kers, JG; van der Goot, J; Velkers, FC; Ceccarelli, D; Mevius, DJ; Stegeman, A; Fischer, EAJ</t>
  </si>
  <si>
    <t>Competitive Exclusion Prevents Colonization and Compartmentalization Reduces Transmission of ESBL-Producing Escherichia coli in Broilers</t>
  </si>
  <si>
    <t>10.3389/fmicb.2020.566619</t>
  </si>
  <si>
    <t>Extended spectrum beta-lactamase (ESBL)-producing bacteria are resistant to extended-spectrum cephalosporins and are common in broilers. Interventions are needed to reduce the prevalence of ESBL-producing bacteria in the broiler production pyramid. This study investigated two different interventions. The effect of a prolonged supply of competitive exclusion (CE) product and compartmentalization on colonization and transmission, after challenge with a low dose of ESBL-producing Escherichia coli, in broilers kept under semi-field conditions, were examined. One-day-old broilers (Ross 308) (n = 400) were housed in four experimental rooms, subdivided in one seeder (S/C1)-pen and eight contact (C2)-pens. In two rooms, CE product was supplied from day 0 to 7. At day 5, seeder-broilers were inoculated with E. coli strain carrying bla(CTX-M-)(1) on plasmid IncI1 (CTX-M-1-E. coli). Presence of CTX-M-1-E. coli was determined using cloacal swabs (day 5-21 daily) and cecal samples (day 21). Time until colonization and cecal excretion (log(10) CFU/g) were analyzed using survival analysis and linear regression. Transmission coefficients within and between pens were estimated using maximum likelihood. The microbiota composition was assessed by 16S ribosomal RNA gene amplicon sequencing in cecal content of broilers on days 5 and 21. None of the CE broilers was CTX-M-1-E. coli positive. In contrast, in the untreated rooms 187/200 of the broilers were CTX-M-1-E. coli positive at day 21. Broilers in C2-pens were colonized later than seeder-broilers (Time to event Ratio 3.53, 95% CI 3.14 to 3.93). The transmission coefficient between pens was lower than within pens (3.28 x 10(-4) day(-2), 95% CI 2.41 x 10(-4) to 4.32 x 10(-4) vs. 6.12 x 10(-2) day(-2), 95% CI 4.78 x 10(-2) to 7.64 x 10(-2)). The alpha diversity of the cecal microbiota content was higher in CE broilers than in control broilers at days 5 and 21. The supply of a CE product from day 0 to 7 prevented colonization of CTX-M-1-E. coli after challenge at day 5, likely as a result of CE induced effects on the microbiota composition. Furthermore, compartmentalization reduced transmission rate between broilers. Therefore, a combination of compartmentalization and supply of a CE product may be a useful intervention to reduce transmission and prevent colonization of ESBL/pAmpC-producing bacteria in the broiler production pyramid.</t>
  </si>
  <si>
    <t>WOS:000591647600001</t>
  </si>
  <si>
    <t>HGCT4RPY</t>
  </si>
  <si>
    <t>Rowan, N. J.; Espie, S.; Harrower, J.; Anderson, J. G.; Marsili, L.; MacGregor, S. J.</t>
  </si>
  <si>
    <t>Pulsed-plasma gas-discharge inactivation of microbial pathogens in chilled poultry wash water.</t>
  </si>
  <si>
    <t>10.4315/0362-028x-70.12.2805</t>
  </si>
  <si>
    <t>A pulsed-plasma gas-discharge (PPGD) system was developed for the novel decontamination of chilled poultry wash water. Treatment of poultry wash water in  the plasma generation chamber for up to 24 s at 4 degrees C reduced Escherichia  coli NCTC 9001, Campylobacter jejuni ATCC 33560, Campylobacter coli ATCC 33559,  Listeria monocytogenes NCTC 9863, Salmonella enterica serovar Enteritidis ATCC  4931, and S. enterica serovar Typhimurium ATCC 14028 populations to  non-detectable levels (&lt; or = 8 log CFU/ml). Although similar PPGD treatments at  4 degrees C also produced significant reductions (&gt; or = 3 log CFU/ml) in  recalcitrant B. cereus NCTC 11145 endospore numbers within 30 s, the level of  endospore reduction was dependent on the nature of the sparged gas used in the  plasma treatments. Scanning electron microscopy revealed that significant damage  occurred at the cellular level in PPGD-treated test organisms. This  electrotechnology delivers energy in intense ultrashort bursts, generating  products such as ozone, UV light, acoustic and shock waves, and pulsed electric  fields that have multiple bactericidal properties. This technology offers an  exciting complementary or alternative approach for treating raw poultry wash  water and for preventing cross-contamination in processing environments.</t>
  </si>
  <si>
    <t>2805-2810</t>
  </si>
  <si>
    <t>Place: United States PMID: 18095434</t>
  </si>
  <si>
    <t>Animals; Food Microbiology; Humans; Time Factors; Campylobacter jejuni; Temperature; Colony Count, Microbial; Listeria monocytogenes; Chickens/*microbiology; Salmonella enteritidis; Escherichia coli; human; animal; bacterial count; article; Campylobacter coli; *microbiology; *chicken; food control; *food handling; methodology; time; temperature; Salmonella typhimurium; *food industry; *waste management; food contamination/pc [Prevention]; *Water Microbiology; Steam; water vapor; growth, development and aging; Food Contamination/prevention &amp; control; Food Handling/*methods; Salmonella enteritidis/growth &amp; development; Decontamination/*methods; Escherichia coli/growth &amp; development; Campylobacter coli/growth &amp; development; Campylobacter jejuni/growth &amp; development; Food-Processing Industry/*methods; Listeria monocytogenes/growth &amp; development; Salmonella typhimurium/growth &amp; development</t>
  </si>
  <si>
    <t>HGQBN3EZ</t>
  </si>
  <si>
    <t>Graham, J.P.; Leibler, J.H.; Price, L.B.; Otte, J.M.; Pfeiffer, D.U.; Tiensin, T.; Silbergeld, E.K.</t>
  </si>
  <si>
    <t>The animal-human interface and infectious disease in industrial food animal production: Rethinking biosecurity and biocontainment</t>
  </si>
  <si>
    <t>Public Health Reports</t>
  </si>
  <si>
    <t>10.1177/003335490812300309</t>
  </si>
  <si>
    <t>https://www.scopus.com/inward/record.uri?eid=2-s2.0-51149107854&amp;doi=10.1177%2f003335490812300309&amp;partnerID=40&amp;md5=2049705dcdbca66d4faf716679e0eb3d</t>
  </si>
  <si>
    <t>282-299</t>
  </si>
  <si>
    <t>Campylobacter; risk factor; chicken; risk assessment; United States; human; article; nonhuman; food industry; priority journal; *poultry farming; infection risk; meat industry; infection prevention; Thailand; duck; agricultural worker; *zoonosis/ep [Epidemiology]; environmental factor; goose; occupational exposure; *pig farming; virus transmission; *avian influenza/ep [Epidemiology]; Influenza virus A H1N1; Influenza virus A H5N1; Influenza virus A H7N7</t>
  </si>
  <si>
    <t>HGSB7QDJ</t>
  </si>
  <si>
    <t>Schorr D.; Schmid H.; Rieder H.L.; Baumgartner A.; Vorkauf H.; Burnens A.</t>
  </si>
  <si>
    <t>Risk factors for Campylobacter enteritis in Switzerland</t>
  </si>
  <si>
    <t>From February to December 1991, 167 sporadic cases of Campylobacter enteritis in Switzerland and 282 controls were enrolled in a case-control study using self-administered questionnaires. In the multivariate matched analysis, travel abroad was identified as the most important risk factor for an infection with Campylobacter (adjusted odds ratio [OR] = 21.2, 95% confidence interval [CI]7.6-56.2). Having foreign citizenship also increased the risk (OR = 6.7, 95% CI 1.3-34.5). Among food items consumed within five days before onset of illness, consumption of poultry liver was shown to be a risk factor (OR = 5.7, 95% CI 1.4-22.8), while the consumption of curd or cottage cheese lowered the risk (OR = 0.5, 95% CI 0.3-0.9). The unmatched analysis confirmed travel abroad and the consumption of poultry liver as risk factors and the consumption of curd or cottage cheese as being protective, and, in addition, identified the consumption of poultry as a risk factor (OR = 2.0, 95% CI 1.1-3.3). The study showed the feasibility of using self-administered questionnaires for this type of analysis. The method is logistically simple and reduces the cost of case-control studies.</t>
  </si>
  <si>
    <t>327-337</t>
  </si>
  <si>
    <t>risk factor; risk; human; article; incidence; *Gram negative infection/ep [Epidemiology]; female; male; *Gram negative infection/et [Etiology]; questionnaire; food; adult; analysis of variance; Switzerland/ep [Epidemiology]; case control study; travel; middle aged; adolescent; multivariate analysis; *diarrhea/ep [Epidemiology]; *diarrhea/et [Etiology]; confidence interval; *enteritis/et [Etiology]; *enteritis/ep [Epidemiology]</t>
  </si>
  <si>
    <t>HH6Z2FNS</t>
  </si>
  <si>
    <t>Gracia, M. I.; Millán, C.; Sánchez, J.; Guyard-Nicodème, M.; Mayot, J.; Carre, Y.; Csorbai, A.; Chemaly, M.; Medel, P.</t>
  </si>
  <si>
    <t>Efficacy of feed additives against Campylobacter in live broilers during the entire rearing period: Part B.</t>
  </si>
  <si>
    <t>10.3382/ps/pev346</t>
  </si>
  <si>
    <t>A total of 636 day-of-hatch Ross 308 broilers chicks were used in 4 independent trials carried out to screen the effect of 12 feed additives on reducing cecal  colonization of Campylobacterin broilers. The tested additives were probiotics  based on B. subtilis and S. cerevisae, a garlic extract, a blend of herbal  substances and essential oils, two different combinations of essential oils and  organic acids (OA), two mixtures of flavoring compounds, medium chain fatty acids  (MCFA), monoglycerides (MG) of MCFA and MG-MCFA+OA. At 14 days of age, all the  birds were orally infected with 0.1 mL of a bacterial suspension of C. jejuni  ST-45 diluted at 10(5) cfu/mL in tryptone salt broth. In each trial, there was a  positive control group and 2 (Trials 1 and 2) or 4 (Trials 3 and 4) additional  treatment groups supplemented with additives, which were added to feed or water  only to the finisher (21 to 42 d) diet (Trials 1 and 2) or to the starter (0 to  21 d) and finisher diets (Trials 3 and 4). Feed and water were available ad  libitum. On days 35 and 42 of age in Trials 1 and 2, and on days 21, 35 and 42 of  age in Trials 3 and 4, 10 (Trials 1 and 2) or 12 birds (Trials 3 and 4) per group  were euthanized for cecal sampling. In Trial 1, birds fed with MCFA and MG-MCFA  had a significant (P&lt;0.05) reduction in cecal Campylobacter colonization compared  to control at 35 d, but only the group treated with MG-MCFA maintained the  reduction at 42 d. In Trials 2 to 4, no significant differences (P&gt;0.05) in cecal  Campylobacter counts were found between the treated and control animals. In  conclusion, although none of the treatments were able to completely prevent the  colonization of chickens with C. jejuni, MCFA and MG-MCFAs could reduce the  pathogen counts when supplemented from 21 days onwards.</t>
  </si>
  <si>
    <t>886-892</t>
  </si>
  <si>
    <t>Place: England PMID: 26706354</t>
  </si>
  <si>
    <t>Animals; Female; Male; Campylobacter jejuni; animal; microbiology; *Chickens; broiler; animal food; *drug effects; *veterinary; *chicken; cecum; female; male; Poultry Diseases/dt [Drug Therapy]; Campylobacter Infections/dt [Drug Therapy]; diet; analysis; feed additive; dietary supplement; CAMPYBRO; Animal Feed/analysis; Cecum/microbiology; Campylobacter jejuni/*drug effects; Campylobacter Infections/drug therapy/microbiology/*veterinary; Diet/veterinary; Dietary Supplements/analysis; Poultry Diseases/*drug therapy/microbiology</t>
  </si>
  <si>
    <t>HHAQRPRV</t>
  </si>
  <si>
    <t>Xia, Qingqing; Muraoka, Wayne T.; Shen, Zhangqi; Sahin, Orhan; Wang, Hongning; Wu, Zuowei; Liu, Peng; Zhang, Qijing</t>
  </si>
  <si>
    <t>Adaptive mechanisms of Campylobacter jejuni to erythromycin treatment.</t>
  </si>
  <si>
    <t>10.1186/1471-2180-13-133</t>
  </si>
  <si>
    <t>BACKGROUND: Macrolide is the drug of choice to treat human campylobacteriosis, but Campylobacter resistance to this antibiotic is rising. The mechanisms  employed by Campylobacter jejuni to adapt to erythromycin treatment remain  unknown and are examined in this study. The transcriptomic response of C. jejuni  NCTC 11168 to erythromycin (Ery) treatment was determined by competitive  microarray hybridizations. Representative genes identified to be differentially  expressed were further characterized by constructing mutants and assessing their  involvement in antimicrobial susceptibility, oxidative stress tolerance, and  chicken colonization. RESULTS: Following the treatment with an inhibitory dose of  Ery, 139 genes were up-regulated and 119 were down-regulated. Many genes  associated with flagellar biosynthesis and motility was up-regulated, while many  genes involved in tricarboxylic acid cycle, electron transport, and  ribonucleotide biosynthesis were down-regulated. Exposure to a sub-inhibitory  dose of Ery resulted in differential expression of much fewer genes.  Interestingly, two putative drug efflux operons (cj0309c-cj0310c and  cj1173-cj1174) were up-regulated. Although mutation of the two operons did not  alter the susceptibility of C. jejuni to antimicrobials, it reduced Campylobacter  growth under high-level oxygen. Another notable finding is the consistent  up-regulation of cj1169c-cj1170c, of which cj1170c encodes a known phosphokinase,  an important regulatory protein in C. jejuni. Mutation of the cj1169c-cj1170c  rendered C. jejuni less tolerant to atmospheric oxygen and reduced Campylobacter  colonization and transmission in chickens. CONCLUSIONS: These findings indicate  that Ery treatment elicits a range of changes in C. jejuni transcriptome and  affects the expression of genes important for in vitro and in vivo adaptation.  Up-regulation of motility and down-regulation of energy metabolism likely  facilitate Campylobacter to survive during Ery treatment. These findings provide  new insight into Campylobacter adaptive response to antibiotic treatment and may  help to understand the mechanisms underlying antibiotic resistance development.</t>
  </si>
  <si>
    <t>Place: England PMID: 23767761  PMCID: PMC3694039</t>
  </si>
  <si>
    <t>Animals; Humans; chicken; *Campylobacter jejuni; ampicillin; Gene Expression Profiling; article; nonhuman; streptomycin; tetracycline; controlled study; ciprofloxacin; nalidixic acid; chloramphenicol; bacterial colonization; bacterial strain; *antibiotic sensitivity; bacterial growth; operon; minimum inhibitory concentration; novobiocin; oxygen; *antibacterial activity; in vitro study; animal cell; gene expression; Microarray Analysis; gene mutation; fosfomycin; protein synthesis; *erythromycin/pd [Pharmacology]; regulator protein/ec [Endogenous Compound]; *oxidative stress; electron transport; crystal violet; *cell motility; cetylpyridinium salt; citric acid cycle; phosphotransferase/ec [Endogenous Compound]; receptor down regulation; receptor upregulation; ribonucleotide/ec [Endogenous Compound]; spermidine; tricarboxylic acid; *Adaptation, Physiological; Anti-Bacterial Agents/*pharmacology; Erythromycin/*pharmacology; Metabolic Networks and Pathways/genetics; Campylobacter jejuni/*drug effects/genetics/*physiology</t>
  </si>
  <si>
    <t>HHTQ7CFF</t>
  </si>
  <si>
    <t>Fehér, A</t>
  </si>
  <si>
    <t>Relationships between the Mikrobiological Food Safety and the Trends in Foodborne Diseases in Hungary</t>
  </si>
  <si>
    <t>Although the food-control authorities work hard for ensuring food safety, the number of foodborne diseases is increasing again. Both the number of cases and outbreaks showed continuous decrease till the nineties, but after this there was a dramatic increase till 1996. After a slight improvement in the last 3 years you can realize worsening tendency once again. The most important bacteria are Salmonella ssp, especially Salmonella Enteritidis. In the last 5 years the outbreaks caused by calicivirus are more and more significant. The symptoms, the contaminated foods (eggs and egg-products, foods made from Poultry), the possibility of prevention of foodborne illnesses are very similar in cases of salmonellosis and campylobacteriosis. But there is a difference in place of the contamination: while the Salmonella ssp cause high number of illness in mass-catering, mainly among children, the Campylobacter outbreaks usually happen in private households and involve only small group Of ill people. Illnesses caused by Staphylococcus aureus can be found rarely. It comes often from contamination of the ready- to eat food by the workers. It is necessary to pay attention to the prevention of the botulism because Of the serious consequences. This pathogenic bacterium Usually gets into the human organ by eating home-made sausages, smoked hams. The authorities have to draw the Population's attention to the fact that significant proportion of the Outbreaks happens at home. The most frequently experienced contributing factors are the inadequate heating, using infected raw material, inadequate cooling or improper temperature. Often the reheating of the meal isn't sufficient. The hygienic regulations must be kept during the preparation at the catering and at home to prevent the foodborne diseases.</t>
  </si>
  <si>
    <t>43-59</t>
  </si>
  <si>
    <t>WOS:000262943000003</t>
  </si>
  <si>
    <t>HI8HBKK4</t>
  </si>
  <si>
    <t>Koro, Marlen E.; Anandan, Shivanthi; Quinlan, Jennifer J.</t>
  </si>
  <si>
    <t>Microbial quality of food available to populations of differing socioeconomic status.</t>
  </si>
  <si>
    <t>American journal of preventive medicine</t>
  </si>
  <si>
    <t>1873-2607 0749-3797</t>
  </si>
  <si>
    <t>10.1016/j.amepre.2010.01.017</t>
  </si>
  <si>
    <t>BACKGROUND: Low SES has been shown to be linked to poorer-quality diets, decreased consumption of fresh produce, and an increased reliance on small retail  stores. PURPOSE: The objective of this research was to determine if there is a  difference in the microbial quality and potential safety of food available to  low-SES versus high-SES populations at the retail level. METHODS: Aerobic plate  count (APC); yeast and mold counts (Y &amp; M); and total coliforms were determined  in ready-to-eat (RTE) greens, pre-cut watermelon, broccoli, strawberries,  cucumbers, milk, and orange juice and compared among products purchased in stores  in low- versus those purchased in high-SES neighborhoods between June 2005 and  September 2006. APC, fecal coliforms, and E. coli in ground beef and the presence  of Salmonella and Campylobacter in chicken were also compared. RESULTS: Results  showed higher microbial loads on produce from markets in low-SES areas.  Significant differences observed included (1) APC and Y&amp;M in RTE greens, (2) APC  and Y&amp;M in strawberries, and (3) YMCs in cucumbers. No difference was detected in  the level of pathogens in raw meat and poultry; however, the APC in ground beef  available in high-SES markets was significantly higher compared with that found  in low-SES markets. CONCLUSIONS: The results presented here indicate that  populations of low SES may be more likely to experience produce of poorer  microbial quality, which may have an impact on both the appeal and potential  safety of the produce.</t>
  </si>
  <si>
    <t>478-481</t>
  </si>
  <si>
    <t>Am J Prev Med</t>
  </si>
  <si>
    <t>2010 American Journal of Preventive Medicine. Published by Elsevier Inc. All rights reserved.</t>
  </si>
  <si>
    <t>Place: Netherlands PMID: 20409496</t>
  </si>
  <si>
    <t>Humans; *Food Microbiology; Food Contamination/analysis; Diet; *Social Class; Philadelphia; Food Supply/*standards</t>
  </si>
  <si>
    <t>HICS8NA8</t>
  </si>
  <si>
    <t>Asakura, Hiroshi; Hashii, Noritaka; Uema, Masashi; Kawasaki, Nana; Sugita-Konishi, Yoshiko; Igimi, Shizunobu; Yamamoto, Shigeki</t>
  </si>
  <si>
    <t>Campylobacter jejuni pdxA affects flagellum-mediated motility to alter host colonization.</t>
  </si>
  <si>
    <t>10.1371/journal.pone.0070418</t>
  </si>
  <si>
    <t>Vitamin B6 (pyridoxal-5'-phosphate, PLP) is linked to a variety of biological functions in prokaryotes. Here, we report that the pdxA (putative  4-hydroxy-L-threonine phosphate dehydrogenase) gene plays a pivotal role in the  PLP-dependent regulation of flagellar motility, thereby altering host  colonization in a leading foodborne pathogen, Campylobacter jejuni. A C. jejuni  pdxA mutant failed to produce PLP and exhibited a coincident loss of flagellar  motility. Mass spectrometric analyses showed a 3-fold reduction in the main  flagellar glycan pseudaminic acid (Pse) associated with the disruption of pdxA.  The pdxA mutant also exhibited reduced growth rates compared with the WT strain.  Comparative metabolomic analyses revealed differences in respiratory/energy  metabolism between WT C. jejuni and the pdxA mutant, providing a possible  explanation for the differential growth fitness between the two strains.  Consistent with the lack of flagellar motility, the pdxA mutant showed impaired  motility-mediated responses (bacterial adhesion, ERK1/2 activation, and IL-8  production) in INT407 cells and reduced colonization of chickens compared with  the WT strain. Overall, this study demonstrated that the pdxA gene affects the  PLP-mediated flagellar motility function, mainly through alteration of Pse  modification, and the disruption of this gene also alters the respiratory/energy  metabolisms to potentially affect host colonization. Our data therefore present  novel implications regarding the utility of PLP and its dependent enzymes as  potent target(s) for the control of this pathogen in the poultry host.</t>
  </si>
  <si>
    <t>e70418</t>
  </si>
  <si>
    <t>Place: United States PMID: 23936426  PMCID: PMC3735588</t>
  </si>
  <si>
    <t>Animals; Chickens/microbiology; chicken; *Campylobacter jejuni; Bacterial Adhesion; article; nonhuman; bacterial gene; controlled study; animal experiment; animal model; unclassified drug; bacterial growth; animal tissue; bacterium adherence; interleukin 8/ec [Endogenous Compound]; Mutation; energy metabolism; *bacterial colonization; bacterial metabolism; *bacterial flagellum; glycan; wild type; mutant; *host pathogen interaction; *Host-Pathogen Interactions; *Movement; Energy Metabolism; *pdxA gene; mitogen activated protein kinase 1/ec [Endogenous Compound]; mitogen activated protein kinase 3/ec [Endogenous Compound]; pseudaminic acid; pyridoxal 5 phosphate; Bacterial Proteins/genetics/*metabolism; Campylobacter jejuni/*cytology/genetics/metabolism/*physiology; Flagella/*metabolism; Sugar Acids/metabolism; Vitamin B 6/metabolism</t>
  </si>
  <si>
    <t>HIDA8V8G</t>
  </si>
  <si>
    <t>Gomez-Osorio, LM; Yepes-Medina, V; Ballou, A; Parini, M; Angel, R</t>
  </si>
  <si>
    <t>Short and Medium Chain Fatty Acids and Their Derivatives as a Natural Strategy in the Control of Necrotic Enteritis and Microbial Homeostasis in Broiler Chickens</t>
  </si>
  <si>
    <t>10.3389/fvets.2021.773372</t>
  </si>
  <si>
    <t>The use of antibiotic growth promoters (AGPs) has historically been the most important prophylactic strategy for the control of Necrotic Enteritis (NE) caused by some Clostridium perfringens toxin types in poultry. During the last five decades, AGPs have also been supplemented in feed to improve body weight gain and feed efficiency as well as to modulate the microbiome (consisting of microbes and their genes both beneficial and potentially harmful) and reduce enteric pathogens, among other benefits. New regulatory requirements and consumer preferences have led to strong interest in natural alternatives to the AGPs for the prevention and control of illnesses caused by enteric pathogens. This interest is not just focused on the direct removal or inhibition of the causative microorganisms but also the improvement of intestinal health and homeostasis using a range of feed additives. A group of promising feed additives is short- and medium-chain fatty acids (SCFA and MCFA, respectively) and their derivatives. The use of SCFA and MCFA, including butyric, caproic, caprylic, capric, and lauric acids, has shown strong effects against NE in broilers both at experimental and commercial levels. These fatty acids also benefit intestinal health integrity and homeostasis. Other effects have also been documented, including increases in intestinal angiogenesis and gene expression of tight junctions. Chemical modifications to improve stability and point of release in the intestine have been shown to improve the efficacy of SCFA and MCFA and their derivatives. The aim of this review is to give an overview of SCFA, MCFA and their derivatives, as an alternative to replace AGPs to control the incidence and severity of NE in poultry.</t>
  </si>
  <si>
    <t>WOS:000737227500001</t>
  </si>
  <si>
    <t>HIL9EZTJ</t>
  </si>
  <si>
    <t>Zhuang, H.; Rothrock, M.J.; Line, J.E.; Lawrence, K.C.; Gamble, G.R.; Bowker, B.C.; Keener, K.M.</t>
  </si>
  <si>
    <t>Optimization of in-package cold plasma treatment conditions for raw chicken breast meat with response surface methodology</t>
  </si>
  <si>
    <t>Innovative Food Science and Emerging Technologies</t>
  </si>
  <si>
    <t>10.1016/j.ifset.2020.102477</t>
  </si>
  <si>
    <t>https://www.scopus.com/inward/record.uri?eid=2-s2.0-85089746314&amp;doi=10.1016%2fj.ifset.2020.102477&amp;partnerID=40&amp;md5=10fa9edf9d9c728d024b49fe9df83d23</t>
  </si>
  <si>
    <t>HJE5QTAL</t>
  </si>
  <si>
    <t>Eifert, J. D.; Castle, R. M.; Pierson, F. W.; Larsen, C. T.; Hackney, C. R.</t>
  </si>
  <si>
    <t>Comparison of sampling techniques for detection of Arcobacter butzleri from chickens.</t>
  </si>
  <si>
    <t>10.1093/ps/82.12.1898</t>
  </si>
  <si>
    <t>Arcobacter butzleri is a causative agent of human enteritis that has been recently differentiated from the genus Campylobacter. Previous work suggests that  its transmission to humans is likely through a foodborne route with a substantial  tendency to be located on poultry carcasses. For reducing the incidence of this  pathogen on commercial poultry, improved protocols are needed to sample and  identify A. butzleri from infected birds prior to slaughter. The purpose of this  study was to compare sampling methods for this emerging pathogen from chickens  that were artificially inoculated per os with A. butzleri. We tested three  sampling techniques commonly used to determine the microbiological quality of  poultry: cloacal swabs, fecal samples, and environmental surface (drag) swabs  collected when birds were 3, 5, or 7 wk old. These samples were cultured in  Johnson-Murano enrichment broth and analyzed by PCR. Results indicate that  environmental surface swabs yielded the highest recovery percentage. A detection  rate of 75 to 100% was observed for each sampling period (age of chicken).  Additionally, A. butzleri could not be isolated from the intestinal tract  (jejunum, ileum, cecum, colorectum) of inoculated birds.</t>
  </si>
  <si>
    <t>1898-1902</t>
  </si>
  <si>
    <t>Place: England PMID: 14717547</t>
  </si>
  <si>
    <t>Animals; Feces/microbiology; Chickens/*microbiology; Environment; Polymerase Chain Reaction; Housing, Animal; Cloaca/microbiology; Intestines/microbiology; Arcobacter/genetics/*isolation &amp; purification; Specimen Handling/methods/*veterinary</t>
  </si>
  <si>
    <t>HJEU575C</t>
  </si>
  <si>
    <t>Svetoch, Edward A.; Eruslanov, Boris V.; Levchuk, Vladimir P.; Perelygin, Vladimir V.; Mitsevich, Evgeny V.; Mitsevich, Irina P.; Stepanshin, Juri; Dyatlov, Ivan; Seal, Bruce S.; Stern, Norman J.</t>
  </si>
  <si>
    <t>Isolation of Lactobacillus salivarius 1077 (NRRL B-50053) and characterization of its bacteriocin, including the antimicrobial activity spectrum.</t>
  </si>
  <si>
    <t>10.1128/AEM.02481-10</t>
  </si>
  <si>
    <t>Lactobacillus salivarius 1077 (NRRL B-50053) was isolated from poultry intestinal materials, and in vitro anti-Campylobacter jejuni activity was demonstrated. The  isolate was then used for bacteriocin production and its enrichment. The protein  content of the cell-free supernatant from the spent medium was precipitated by  ammonium sulfate and dialyzed to produce the crude antimicrobial preparation. A  typical bacteriocin-like response of sensitivity to proteolytic enzymes and  resistance to lysozyme, lipase, and 100°C was observed with this preparation. The  polypeptide was further purified by gel filtration, ion-exchange, and  hydrophobic-interaction chromatography. Matrix-assisted laser desorption  ionization-time of flight mass spectrometry (MALDI-TOF MS), Edman degradation,  and isoelectrofocusing were used to characterize its 3,454-Da molecular mass, the  amino acid sequence of its 37 residue components, and the isoelectric point of pI  9.1 of the bacteriocin. Bacteriocin L-1077 contained the class IIa bacteriocin  signature N-terminal sequence YGNGV. MICs of bacteriocin L-1077 against 33  bacterial isolates (both Gram negative and Gram positive) ranged from 0.09 to 1.5  μg/ml. Subsequently, the therapeutic benefit of bacteriocin L-1077 was  demonstrated in market-age (40- to 43-day-old) broiler chickens colonized with  both C. jejuni and Salmonella enterica serovar Enteritidis. Compared with  untreated control birds, both C. jejuni and S. Enteritidis counts in colonized  ceca were diminished by &gt;4 log(10) and S. Enteritidis counts in both the liver  and the spleen of treated birds were reduced by 6 to 8 log(10)/g compared with  those in the nontreated control birds. Bacteriocin L-1077 appears to hold promise  in controlling C. jejuni/S. Enteritidis among commercial broiler chickens.</t>
  </si>
  <si>
    <t>2749-2754</t>
  </si>
  <si>
    <t>Place: United States PMID: 21378051  PMCID: PMC3126352</t>
  </si>
  <si>
    <t>Animals; Food Microbiology; Chickens/microbiology; classification; Campylobacter jejuni; chicken; Anti-Bacterial Agents; animal; isolation and purification; microbiology; article; drug effect; Microbial Sensitivity Tests; microbiological examination; Salmonella enterica; metabolism; food control; antiinfective agent; Isoelectric Focusing; mass spectrometry; *bacteriocin/pd [Pharmacology]; *Lactobacillus; *bacteriocin/dt [Drug Therapy]; *bacteriocin/an [Drug Analysis]; *enteritis/dt [Drug Therapy]; isoelectric focusing; Spectrometry, Mass, Matrix-Assisted Laser Desorption-Ionization; Campylobacter jejuni/drug effects; Bacteriocins/analysis/*pharmacology/therapeutic use; Enteritis/*drug therapy/microbiology; Lactobacillus/classification/*isolation &amp; purification/*metabolism; Salmonella enterica/drug effects</t>
  </si>
  <si>
    <t>HKF4B4Y6</t>
  </si>
  <si>
    <t>Myszewski, M. A.; Stern, N. J.</t>
  </si>
  <si>
    <t>Phagocytosis and intracellular killing of Campylobacter jejuni by elicited chicken peritoneal macrophages.</t>
  </si>
  <si>
    <t>In vitro phagocytosis and intracellular survival of Campylobacter jejuni (strains B540 and Clin 1) in chicken peritoneal macrophages were studied. Macrophages were  induced with Sephadex G-50 and harvested 48 hr later by peritoneal lavage. The  extent of phagocytosis over time was determined by enumerating the intracellular  C. jejuni after removal of extracellular C. jejuni with gentamicin.  Pre-incubation of C. jejuni with antiserum generally enabled the macrophages to  ingest greater numbers of cells than when the organism was pre-incubated in  phosphate-buffered saline. C. jejuni were exposed to macrophage uptake for 30  minutes in a 5% CO2 incubator at 42 C. This suspension was then exposed to 12.5  micrograms gentamicin/ml to eliminate extracellular bacteria. Subsequently, the  intracellular survival of C. jejuni was examined by monitoring its number within  the macrophage at 30 minutes, 3 hr, and 6 hr after phagocytosis. Macrophages from  C. jejuni-colonized chickens and from uncolonized control chickens were able to  almost destroy the organism within the experimental period.</t>
  </si>
  <si>
    <t>1991-12</t>
  </si>
  <si>
    <t>750-755</t>
  </si>
  <si>
    <t>Place: United States PMID: 1786008</t>
  </si>
  <si>
    <t>Animals; Cells, Cultured; *Campylobacter jejuni; animal; article; bird disease; *chicken; cytology; cell culture; animal disease; immunology; Gram negative infection; *macrophage; *phagocytosis; Campylobacter jejuni/*immunology; Campylobacter Infections/immunology/veterinary; Chickens/*immunology; *Phagocytosis; Macrophages/*immunology; Peritoneal Cavity/*cytology; Poultry Diseases/immunology; *peritoneal cavity</t>
  </si>
  <si>
    <t>HKIXYZTM</t>
  </si>
  <si>
    <t>Racicot, M; Comeau, G; Tremblay, A; Quessy, S; Cereno, T; Charron-Langlois, M; Venne, D; Hebert, G; Vaillancourt, JP; Fravalo, P; Ouckama, R; Mitevski, D; Guerin, MT; Agunos, A; DeWinter, L; Catford, A; Mackay, A; Gaucher, ML</t>
  </si>
  <si>
    <t>Identification and selection of food safety-related risk factors to be included in the Canadian Food Inspection Agency's Establishment-based Risk Assessment model for Hatcheries</t>
  </si>
  <si>
    <t>10.1111/zph.12650</t>
  </si>
  <si>
    <t>Towards the continuous improvement of its inspection system, the Canadian Food Inspection Agency (CFIA) is developing an Establishment-based Risk Assessment model for Hatcheries to allocate inspection resources based on the food safety risk associated with the Canadian hatcheries falling under its jurisdiction. The objectives of the current study were to identify and select critical food safety-related risk factors that would be included in this model, with a main focus on Salmonella. A literature review was used to develop a comprehensive list of risk factors that could potentially contribute to the food safety risk attributed to Canadian hatcheries operating in all production streams (breeders, layers, broilers, turkeys, waterfowl and game birds). The development of this list used a selection process that was conducted according to the availability of data sources, the clarity of definition and the measurability of the selected risk factors. A panel of experts reviewed and adjusted the identified risk factors. A final list of 29 risk factors was generated; 20 originated from the scientific literature and nine from the expert panel. Risk factors were grouped in three clusters according to whether they pertained to the inherent risk (nine factors identified), risk mitigation (nine factors identified) or compliance of a hatchery with its preventive control plan and regulatory requirements (11 factors identified). Criteria for assessing each risk factor were defined based on common practices used in the Canadian hatchery industry. This comprehensive list of risk factors and criteria represents useful information to support the design and implementation of a Canadian risk assessment model for hatcheries, but could also be used by like-minded food safety authorities.</t>
  </si>
  <si>
    <t>14-24</t>
  </si>
  <si>
    <t>WOS:000509499600003</t>
  </si>
  <si>
    <t>HKTHF2N2</t>
  </si>
  <si>
    <t>Ghimire, Laxman; Singh, Dinesh Kumar; Basnet, Hom Bahadur; Bhattarai, Rebanta Kumar; Dhakal, Santosh; Sharma, Bishwas</t>
  </si>
  <si>
    <t>Prevalence, antibiogram and risk factors of thermophilic Campylobacter spp. in dressed porcine carcass of Chitwan, Nepal.</t>
  </si>
  <si>
    <t>10.1186/1471-2180-14-85</t>
  </si>
  <si>
    <t>BACKGROUND: Campylobacter is the primary cause of food borne gastroenteritis. Moreover, the emergence of multiple drug resistant campylobacters from poultry  and pork has produced a potential threat to public health. Research addressing  these issues is sparse in Nepal. So, this cross-sectional study aims at  determining the prevalence, antibiogram and risk factors of campylobacters from  dressed porcine carcass of Chitwan, Nepal. RESULTS: We collected 139 samples of  dressed porcine carcass from 10 different pork shops located in Chitwan district  and processed according to OIE Terrestrial Manual, 2008, chapter 2.8.10.  Antibiogram of identified Campylobacter spp. was evaluated against nine commonly  used antibiotics by using disc diffusion method following CLSI guidelines. The  prevalence of Campylobacter spp. was 38.84% (C. coli 76% and C. jejuni 24%).  There was no significant difference (p &gt; 0.05) between the prevalence rate of  male (32.4%) and female (41%) carcass. Ampicillin and erythromycin showed the  highest resistance (92.59% each) followed by colistin (72.2%), tetracycline  (61.1%), nalidixic acid and cotrimoxazole (44.4% each), ciprofloxacin (31.5%) and  gentamicin (5.56%). Moreover, 77.8% of the isolates were resistant to more than  two antimicrobials. Nalidixic acid and tetracycline showed significant difference  (p &lt; 0.05) in the resistivity pattern among different species of Campylobacters.  The association between prevalence rate and regular sanitization of slaughter  slab equipments was significant (p &lt; 0.05). Similarly, prevalence rate was  significantly associated (p &lt; 0.01) with chilling and contamination of intestinal  content with carcass. CONCLUSIONS: The pork meat of Chitwan is highly  contaminated with antibiotic-resistant Campylobacters and slaughtering practices  play significant role in contamination. It is necessary to train the butchers  about hygienic slaughtering practice. The consumers as well as butchers should  adopt safety measures to prevent themselves from antibiotic resistant  campylobacters. The veterinary practitioners should adopt prudent use of  antibiotics in pigs.</t>
  </si>
  <si>
    <t>Place: England PMID: 24708489  PMCID: PMC3985546</t>
  </si>
  <si>
    <t>Animals; Female; Male; Swine; Meat/*microbiology; Microbial Sensitivity Tests; Cross-Sectional Studies; Anti-Bacterial Agents/pharmacology; *Prevalence; Campylobacter coli/classification/*drug effects/*isolation &amp; purification; Campylobacter jejuni/classification/*drug effects/*isolation &amp; purification; Nepal</t>
  </si>
  <si>
    <t>HL2949VB</t>
  </si>
  <si>
    <t>Zhang, AW; Lee, BD; Lee, KW; Song, KB; An, CH; Lec, CH</t>
  </si>
  <si>
    <t>Effects of graded levels of dietary Saccharomyces cerevisiae on growth performance and meat quality in broiler chickens</t>
  </si>
  <si>
    <t>ASIAN-AUSTRALASIAN JOURNAL OF ANIMAL SCIENCES</t>
  </si>
  <si>
    <t>1011-2367</t>
  </si>
  <si>
    <t>10.5713/ajas.2005.699</t>
  </si>
  <si>
    <t>An experiment was conducted to investigate the effects of various dietary levels of Saccharomyces cerevisiae (SC) on the growth performance and meat quality (i.e., tenderness and oxidative stability) of Ross broiler chickens. Two hundred and forty day-old broiler chicks were fed four experimental diets with graded levels of SC at 0.0, 0.3, 1.0 and 3.0%. Each treatment consisted of six cages with 10 chicks per cage. Feed and water were provided ad libitum, throughout the experiment that lasted for 5 wk. Birds were switched from starter to finisher diets at 3 wk of age. The average BW gains of broiler chickens increased (linear p &lt; 0.05) during either 0-3 or 0-5 wk of age as dietary SC levels increased. A linear effect (p &lt; 0.05) of SC on feed intake during either 4-5 wk or 0-5 wk of ages was also monitored. The addition of SC to the control diet significantly lowered shear forces in raw breast, raw thigh, and boiled drumstick meats (linear p &lt; 0.05). Upon incubation, 2-thio-barbituric acid-reactive substances (TBARS) values increased gradually in breast and thigh meats while more dramatic increase was noted in skin samples. The TBARS values of either breast or thigh meats were not significantly affected (p &gt; 0.05) by dietary treatments up to 10 d of incubation. At 15 d of incubation, TBARS values of breast and thigh meats from all SC-treated groups were significantly lower (p &lt; 0.05) than those of the control. It appears that dietary SC could enhance growth performance of broiler chickens, and improve tenderness and oxidative stability of broiler meats.</t>
  </si>
  <si>
    <t>699-703</t>
  </si>
  <si>
    <t>WOS:000227965500017</t>
  </si>
  <si>
    <t>HL3TEVCF</t>
  </si>
  <si>
    <t>Menzies, P.I.</t>
  </si>
  <si>
    <t>Control of Important Causes of Infectious Abortion in Sheep and Goats</t>
  </si>
  <si>
    <t>Veterinary Clinics of North America - Food Animal Practice</t>
  </si>
  <si>
    <t>10.1016/j.cvfa.2010.10.011</t>
  </si>
  <si>
    <t>https://www.scopus.com/inward/record.uri?eid=2-s2.0-78650808379&amp;doi=10.1016%2fj.cvfa.2010.10.011&amp;partnerID=40&amp;md5=9bd33e6413e0890bb09212305fd416f6</t>
  </si>
  <si>
    <t>81-93</t>
  </si>
  <si>
    <t>disease transmission; zoonosis; human; animal; microbiology; review; sheep; female; animal disease; goat; parasitology; *goat disease/pc [Prevention]; *pregnancy complication/pc [Prevention]; *sheep disease/pc [Prevention]; *veterinary abortion; pregnancy</t>
  </si>
  <si>
    <t>HL6LAG3Z</t>
  </si>
  <si>
    <t>Chuma, T.; Yano, K.; Omori, H.; Okamoto, K.; Yugi, H.</t>
  </si>
  <si>
    <t>Direct detection of Campylobacter jejuni in chicken cecal contents by PCR.</t>
  </si>
  <si>
    <t>10.1292/jvms.59.85</t>
  </si>
  <si>
    <t>Campylobacter jejuni in chicken feces was detected by PCR and Southern blot hybridization (SBH). The detection limits of C. jejuni in chicken feces were  34,000 cells by PCR and 340 cells by SBH. Some cecal contents of chickens up to 3  weeks old were C. jejuni positive by SBH whereas all of them were negative by  PCR. Two of 51 cecal contents of 18-day-old chicken embryos were C. jejuni  positive by PCR and SBH; but, C. jejuni were not isolated from the samples by  conventional culture with selective enrichment.</t>
  </si>
  <si>
    <t>Place: Japan PMID: 9035088</t>
  </si>
  <si>
    <t>Animals; Feces/microbiology; Chickens/*microbiology; Chick Embryo; Sensitivity and Specificity; Aging; Campylobacter jejuni/*isolation &amp; purification; Cecum/*microbiology; Polymerase Chain Reaction/methods; Gastrointestinal Contents/*microbiology; Blotting, Southern/methods</t>
  </si>
  <si>
    <t>HLMF26SP</t>
  </si>
  <si>
    <t>Berrang, M. E.; Meinersmann, R. J.; Cox, N. A.</t>
  </si>
  <si>
    <t>Campylobacter subtypes detected in broiler ceca and livers collected at slaughter1.</t>
  </si>
  <si>
    <t>10.3382/ps/pez340</t>
  </si>
  <si>
    <t>Foodborne campylobacteriosis has been linked to undercooked chicken liver. We have detected Campylobacter in chicken livers available at retail. The objective  of the current project was to determine the prevalence and subtype of  Campylobacter associated with livers and ceca of the same broiler carcasses at  commercial slaughter. Within 2 min of commercial evisceration, we collected liver  and ceca of one broiler carcass from each of 70 discreet flocks over a 12-mo  period. Liver surface, liver internal tissue, and cecal contents were cultured  for Campylobacter using standard methods. One example of the predominant colony  type was selected from each positive sample for whole genome sequencing and  multilocus sequence typing. We detected Campylobacter in at least one sample from  58 of 70 (83%) carcasses/flocks; 41 ceca, 57 liver surface samples, and 19 liver  internal tissue samples were positive. For 11 of 18 carcasses from which all  samples were positive, the predominant colony types were indistinguishable.  However, some carcasses did have multiple subtypes of Campylobacter. Of carcasses  with Campylobacter on the surface of the liver and within the ceca, it was more  likely that the subtypes be the same than different (P &lt; 0.01). However,  Campylobacter subtypes detected in internal liver tissue were not more likely to  be the same as those detected in ceca (P &gt; 0.05). We detected different subtypes  of Campylobacter from internal liver tissue and liver surface of seven broiler  carcasses/flocks. Livers from a large percentage of broiler carcasses/flocks can  have one or more subtypes of Campylobacter.</t>
  </si>
  <si>
    <t>5908-5912</t>
  </si>
  <si>
    <t>Place: England PMID: 31289821</t>
  </si>
  <si>
    <t>Animals; Campylobacter; *Food Microbiology; Prevalence; Abattoirs; prevalence; animal; isolation and purification; microbiology; *Chickens; broiler; liver; slaughterhouse; *food control; *genetics; *chicken; cecum; ceca; *veterinary medicine; bird disease/ep [Epidemiology]; campylobacteriosis/ep [Epidemiology]; Campylobacter Infections/epidemiology/microbiology/*veterinary; Poultry Diseases/*epidemiology/microbiology; Campylobacter/*genetics/isolation &amp; purification; Cecum/*microbiology; Liver/*microbiology</t>
  </si>
  <si>
    <t>HLXS6RKH</t>
  </si>
  <si>
    <t>Gaynor, Erin C.; Cawthraw, Shaun; Manning, Georgina; MacKichan, Joanna K.; Falkow, Stanley; Newell, Diane G.</t>
  </si>
  <si>
    <t>The genome-sequenced variant of Campylobacter jejuni NCTC 11168 and the original clonal clinical isolate differ markedly in colonization, gene expression, and  virulence-associated phenotypes.</t>
  </si>
  <si>
    <t>0021-9193 1098-5530</t>
  </si>
  <si>
    <t>10.1128/JB.186.2.503-517.2004</t>
  </si>
  <si>
    <t>The genome sequence of the enteric bacterial pathogen Campylobacter jejuni NCTC 11168 (11168-GS) was published in 2000, providing a valuable resource for the  identification of C. jejuni-specific colonization and virulence factors.  Surprisingly, the 11168-GS clone was subsequently found to colonize 1-day-old  chicks following oral challenge very poorly compared to other strains. In  contrast, we have found that the original clinical isolate from which 11168-GS  was derived, 11168-O, is an excellent colonizer of chicks. Other marked  phenotypic differences were also identified: 11168-O invaded and translocated  through tissue culture cells far more efficiently and rapidly than 11168-GS, was  significantly more motile, and displayed a different morphology. Serotyping,  multiple high-resolution molecular genotyping procedures, and subtractive  hybridization did not yield observable genetic differences between the variants,  suggesting that they are clonal. However, microarray transcriptional profiling of  these strains under microaerobic and severely oxygen-limited conditions revealed  dramatic expression differences for several gene families. Many of the  differences were in respiration and metabolism genes and operons, suggesting that  adaptation to different oxygen tensions may influence colonization potential.  This correlates biologically with our observation that anaerobically priming  11168-GS or aerobically passaging 11168-O caused an increase or decrease,  respectively, in colonization compared to the parent strain. Expression  differences were also observed for several flagellar genes and other less  well-characterized genes that may participate in motility. Targeted sequencing of  the sigma factors revealed specific DNA differences undetected by the other  genomic methods [corrected].</t>
  </si>
  <si>
    <t>503-517</t>
  </si>
  <si>
    <t>Place: United States PMID: 14702320  PMCID: PMC305761</t>
  </si>
  <si>
    <t>Animals; Chickens; Humans; Genotype; Gene Expression Regulation, Bacterial; Virulence; Gene Expression Profiling; Caco-2 Cells; Phenotype; Electron Transport; *Genome, Bacterial; Citric Acid Cycle; Gluconeogenesis; DNA, Bacterial/chemistry; Campylobacter jejuni/*genetics/growth &amp; development/pathogenicity; Sigma Factor/genetics</t>
  </si>
  <si>
    <t>HM3A2RU9</t>
  </si>
  <si>
    <t>Bailey, Matthew A.; Bourassa, Dianna V.; Krehling, James T.; Munoz, Luis; Chasteen, Kaicie S.; Escobar, Cesar; Macklin, Kenneth S.</t>
  </si>
  <si>
    <t>Effects of Common Litter Management Practices on the Prevalence of Campylobacter jejuni in Broilers.</t>
  </si>
  <si>
    <t>10.3390/ani12070858</t>
  </si>
  <si>
    <t>Campylobacter is an important foodborne pathogen and is naturally found in chickens. During broiler production, litter can become contaminated with  Campylobacter when birds defecate, and this litter, in some countries, is  typically reused for the next flock, potentially causing cross-contamination. The  goal of this experiment was to observe if reusing contaminated litter could  spread Campylobacter between flocks and to observe if common litter treatments  could prevent this cross-contamination. To determine this, a flock of birds was  inoculated with Campylobacter jejuni and allowed to naturally contaminate the  litter for 42 days. After grow-out, birds were terminated, and litter was given  five treatments: uninoculated fresh litter, untreated re-used litter, composted  re-used litter, re-used litter treated with sodium bisulfate (45 kg/305 m(2)),  and re-used litter composted and treated with sodium bisulfate (45 kg/305 m(2)).  A second flock was placed on the litter, grown for 42 days, and tested for C.  jejuni prevalence. Following inoculation of the first flock, high prevalence of  C. jejuni was observed; however, after a 19-day down-time between flocks, no C.  jejuni was detected in any samples from the second flock. These results indicate  that re-used litter was not a significant reservoir for cross-contamination of  broilers when provided a significant down-time between flocks.</t>
  </si>
  <si>
    <t>Place: Switzerland PMID: 35405847  PMCID: PMC8996994</t>
  </si>
  <si>
    <t>Campylobacter; compost; litter; broiler; sodium bisulfate; cross-contamination</t>
  </si>
  <si>
    <t>HM4NMSQG</t>
  </si>
  <si>
    <t>Bearth, A; Cousin, ME; Siegrist, M</t>
  </si>
  <si>
    <t>Poultry consumers' behaviour, risk perception and knowledge related to campylobacteriosis and domestic food safety</t>
  </si>
  <si>
    <t>10.1016/j.foodcont.2014.03.055</t>
  </si>
  <si>
    <t>Campylobacteriosis is an emerging foodbome illness of high relevance and implication for public health and is frequently linked to the consumption of inadequately prepared poultry. Despite extensive scientific efforts to find possibilities to eradicate the bacteria at the production stage and particular measures currently implemented, it has not been possible to provide Campylobacter-free poultry to the consumer. Therefore, it is important to inform consumers about the risk and appropriate mitigation measures. The primary goal of this study was to investigate Swiss consumers' knowledge of pathogenic bacteria and mitigation measures and domestic food safety behaviour. Thus, the relevant information that should be included in risk communications could be identified. The secondary goal was to identify target groups for risk communication who exhibit particularly unsafe behaviour when preparing poultry. These research questions were investigated in a mixed-method study, combining findings from a qualitative pre-study with the quantitative findings from a survey administered to a large sample of people who occasionally cook poultry (N = 465). The core of the questionnaire was behaviour and knowledge scales, as well as variables assessing risk perception and cooking experiences. Despite a high overall level of knowledge about pathogenic bacteria in poultry and mitigation measures, prevalent misconceptions and knowledge gaps were uncovered. Major violations of food safety behaviour were reported related to avoiding cross-contamination. Lack of specific knowledge and personal risk perception were estimated to be central reasons for violations of food safety behaviour during poultry preparation. Three different consumer groups were identified and analysed according to socio-demographics and socio-psychological variables: unsafe cooks, who reported overall unsafe behaviour, intermediate cooks, who reported some unsafe behaviour, and safe cooks, who reported only little food safety violations. As a last step, the study's findings were discussed in terms of implications for further research and risk communication practice by isolating the most important knowledge and behaviour aspects. Furthermore, targeted risk communication strategies are considered for the three different target groups. (C) 2014 Elsevier Ltd. All rights reserved.</t>
  </si>
  <si>
    <t>166-176</t>
  </si>
  <si>
    <t>WOS:000338619900022</t>
  </si>
  <si>
    <t>HM9EJ7GU</t>
  </si>
  <si>
    <t>Bertschinger, H. U.</t>
  </si>
  <si>
    <t>Antibiotic resistance.</t>
  </si>
  <si>
    <t>10.1136/vr.124.3.71</t>
  </si>
  <si>
    <t>Place: England PMID: 2919499</t>
  </si>
  <si>
    <t>Animals; Chickens; Tetracycline Resistance; Drug Resistance, Microbial; Ampicillin Resistance; Campylobacter/*drug effects; Anti-Bacterial Agents/*pharmacology; Erythromycin/pharmacology; Campylobacter Infections/drug therapy/veterinary; Poultry Diseases/drug therapy</t>
  </si>
  <si>
    <t>HMDVDREL</t>
  </si>
  <si>
    <t>Pourjavaheri, F.; Mohaddes, F.; Bramwell, P.; Sherkat, F.; Shanks, R.A.</t>
  </si>
  <si>
    <t>Purification of avian biological material to refined keratin fibres</t>
  </si>
  <si>
    <t>RSC Advances</t>
  </si>
  <si>
    <t>10.1039/c5ra08947f</t>
  </si>
  <si>
    <t>https://www.scopus.com/inward/record.uri?eid=2-s2.0-84940527836&amp;doi=10.1039%2fc5ra08947f&amp;partnerID=40&amp;md5=925cddf825579d97a8f57f6c6a9d7ffe</t>
  </si>
  <si>
    <t>69899-69906</t>
  </si>
  <si>
    <t>HMNS9VET</t>
  </si>
  <si>
    <t>Pielsticker, C.; Glünder, G.; Rautenschlein, S.</t>
  </si>
  <si>
    <t>Colonization properties of Campylobacter jejuni in chickens.</t>
  </si>
  <si>
    <t>European journal of microbiology &amp; immunology</t>
  </si>
  <si>
    <t>2062-509X 2062-8633</t>
  </si>
  <si>
    <t>10.1556/EuJMI.2.2012.1.9</t>
  </si>
  <si>
    <t>Campylobacter is the most common bacterial food-borne pathogen worldwide. Poultry and specifically chicken and raw chicken meat is the main source for human  Campylobacter infection. Whilst being colonized by Campylobacter spp. chicken in  contrast to human, do scarcely develop pathological lesions. The immune  mechanisms controlling Campylobacter colonization and infection in chickens are  still not clear. Previous studies and our investigations indicate that the  ability to colonize the chicken varies significantly not only between  Campylobacter strains but also depending on the original source of the infecting  isolate. The data provides circumstantial evidence that early immune mechanisms  in the gut may play an important role in the fate of Campylobacter in the host.</t>
  </si>
  <si>
    <t>61-65</t>
  </si>
  <si>
    <t>Eur J Microbiol Immunol (Bp)</t>
  </si>
  <si>
    <t>Place: Hungary PMID: 24611122  PMCID: PMC3933991</t>
  </si>
  <si>
    <t>Campylobacter jejuni; chicken; cytokines; colonization pattern; T-cells</t>
  </si>
  <si>
    <t>HMYIVZ4K</t>
  </si>
  <si>
    <t>Baggerman, W.I.; Koster, T.</t>
  </si>
  <si>
    <t>A comparison of enrichment and membrane filtration methods for the isolation of Campylobacter from fresh and frozen foods</t>
  </si>
  <si>
    <t>10.1016/0740-0020(92)80016-W</t>
  </si>
  <si>
    <t>https://www.scopus.com/inward/record.uri?eid=2-s2.0-0041391291&amp;doi=10.1016%2f0740-0020%2892%2980016-W&amp;partnerID=40&amp;md5=ff97236ba5b8177225b635c72b64a061</t>
  </si>
  <si>
    <t>87-94</t>
  </si>
  <si>
    <t>HN2S3U2B</t>
  </si>
  <si>
    <t>Inglis, GD; Boras, VF; Webb, AL; Suttorp, VV; Hodgkinson, P; Taboada, EN</t>
  </si>
  <si>
    <t>Enhanced microbiological surveillance reveals that temporal case clusters contribute to the high rates of campylobacteriosis in a model agroecosystem</t>
  </si>
  <si>
    <t>INTERNATIONAL JOURNAL OF MEDICAL MICROBIOLOGY</t>
  </si>
  <si>
    <t>10.1016/j.ijmm.2019.04.003</t>
  </si>
  <si>
    <t>Infections by pathogenic Campylobacter species were determined in diarrheic (n = 2,217) and non-diarrheic control (n = 104) people in Southwestern Alberta (SWA), Canada over a 1-year period using specialized and conventional isolation, and direct PCR. Overall, 9.9% of diarrheic individuals were positive for C. jejuni (9.1%), C. upsaliensis (0.6%), and C. coli (0.5%). No C. lari was detected. Four diarrheic individuals were co-infected with C. jejuni and C. coli, and four different individuals were co-infected with C. jejuni and C. upsaliensis. Two control individuals were positive for C. jejuni. Approximately 50% of stools containing C. jejuni and/or C. coli were deemed negative by conventional isolation. Direct PCR for C. jejuni was less effective than culture-based detection. Most C. jejuni infections occurred in people living in the urban centers, but the prevalence of the bacterium was lower in females than males living in urban locations, and both males and females living in rural locations. Although C. jejuni was detected throughout the year, a trend for higher infection rates was observed in the late spring to early fall with a peak in August. Forty-six C. jejuni subtype clusters were identified, including 44 temporal case clusters attributed to 28 subtype groupings. The majority of infections (70.3%) were linked to subtypes associated with beef cattle. We conclude that many occurrences of pathogenic Campylobacter species were not detected by the conventional laboratory methodology, and temporal case clusters of C. jejuni subtypes associated with cattle contribute to the high rates of campylobacteriosis in SWA.</t>
  </si>
  <si>
    <t>2019-05</t>
  </si>
  <si>
    <t>232-244</t>
  </si>
  <si>
    <t>WOS:000517109200009</t>
  </si>
  <si>
    <t>HN6GH4U6</t>
  </si>
  <si>
    <t>Dittoe, Dana Kristen; Feye, Kristina Marie; Peyton, Bob; Worlie, Drew; Draper, Michael J.; Ricke, Steven C.</t>
  </si>
  <si>
    <t>The Addition of Viriditec(TM) Aqueous Ozone to Peracetic Acid as an Antimicrobial Spray Increases Air Quality While Maintaining Salmonella Typhimurium,  Non-pathogenic Escherichia coli, and Campylobacter jejuni Reduction on Whole  Carcasses.</t>
  </si>
  <si>
    <t>10.3389/fmicb.2018.03180</t>
  </si>
  <si>
    <t>Currently, the most utilized antimicrobial in processing facilities is peracetic acid, PAA; however, this chemical is increasingly recognized as a hazard to human  health. Preliminary evidence suggests that ozone, when introduced in a specific  manner, can reduce the noxious nature of PAA. Therefore, the objective of the  current study was to evaluate the efficacy of TetraClean Systems aqueous ozone,  O(3), in combination with PAA as an antimicrobial spray on whole chicken  carcasses. This trial used 70 whole hen carcasses (7 treatments; 10 replications)  that were inoculated in a 400 mL cocktail containing Salmonella, Escherichia  coli, and Campylobacter (10(7) CFU/mL) and allowed to adhere for 60 min at 4°C  for a final concentration of 10(5) to 10(6) CFU/g. The experimental 5 s (4×)  spray treatments included: a no treatment negative control, TW; TW + O(3) (10  ppm), TW + PAA (50 ppm), TW + PAA (500 ppm), TW + O(3) + PAA (50 ppm), and TW +  O(3) + PAA (500 ppm). During treatment application, ambient PAA vapor was  measured with a ChemDAQ Safecide PAA vapor sensor. After treatment, carcasses  were immediately rinsed in 400 mL of nBPW for 2 min. Following rinsing, the dot  method was utilizing for enumeration with 10 μL of rinsate being serially  diluted, plated on XLD and mCCDA agar, and incubated aerobically at 37°C for 24 h  or microaerophilically at 42°C for 48 h. Log-transformed counts were analyzed  using ANOVA in JMP 14.0. Means were separated using Tukey's HSD when P ≤ 0.05.  There was a significant treatment effect among Salmonella, E. coli, and  Campylobacter counts, and a significant treatment effect among ambient PAA (P &lt;  0.05). TW + O(3) + PAA (500 ppm), reduced Salmonella significantly compared to TW  (5.71 and 6.30 log CFU/g). Furthermore, TW + PAA (500 ppm), reduced the presence  of E. coli significantly compared to TW or no treated control (5.57 and 6.18 log  CFU/g). Also, TW + PAA (50 ppm), TW + PAA (500 ppm), and TW + O(3) + PAA (500  ppm) significantly reduced Campylobacter compared to carcasses not treated (4.80,  4.81, and 4.86 log CFU/g). Lastly, the addition of ozone significantly reduced  the ambient PAA when O(3) was added to 500 ppm of PAA, as TW + O(3) + PAA (500  ppm) produced less ambient PAA than TW + PAA (500 ppm) (0.052 and 0.565 ppm). In  conclusion, the addition of ozone to PAA may demonstrated the ability to  effectively reduce ambient PAA, thus increasing employee safety.</t>
  </si>
  <si>
    <t>Place: Switzerland PMID: 30671030  PMCID: PMC6332806</t>
  </si>
  <si>
    <t>poultry; *Campylobacter jejuni; article; nonhuman; controlled study; microbiological examination; aqueous ozone; bacterial load; antimicrobial therapy; *Escherichia coli; hen; *carcass; shelf life; peracetic acid; *aerosol; *air quality; *antiinfective agent; *ozone; *peracetic acid; *Salmonella enterica serovar Typhimurium; drug efficacy; synergistic effect; vapor; viriditec; ambient peracetic acid vapor; pathogenic reduction; spray cabinet</t>
  </si>
  <si>
    <t>HNFAZGUH</t>
  </si>
  <si>
    <t>Mossong, Joël; Mughini-Gras, Lapo; Penny, Christian; Devaux, Anthony; Olinger, Christophe; Losch, Serge; Cauchie, Henry-Michel; van Pelt, Wilfrid; Ragimbeau, Catherine</t>
  </si>
  <si>
    <t>Human Campylobacteriosis in Luxembourg, 2010-2013: A Case-Control Study Combined with Multilocus Sequence Typing for Source Attribution and Risk Factor Analysis.</t>
  </si>
  <si>
    <t>10.1038/srep20939</t>
  </si>
  <si>
    <t>Campylobacteriosis has increased markedly in Luxembourg during recent years. We sought to determine which Campylobacter genotypes infect humans, where they may  originate from, and how they may infect humans. Multilocus sequence typing was  performed on 1153 Campylobacter jejuni and 136 C. coli human strains to be  attributed to three putative animal reservoirs (poultry, ruminants, pigs) and to  environmental water using the asymmetric island model. A nationwide case-control  study (2010-2013) for domestic campylobacteriosis was also conducted, including  367 C. jejuni and 48 C. coli cases, and 624 controls. Risk factors were  investigated by Campylobacter species, and for strains attributed to different  sources using a combined case-control and source attribution analysis. 282  sequence types (STs) were identified: ST-21, ST-48, ST-572, ST-50 and ST-257 were  prevailing. Most cases were attributed to poultry (61.2%) and ruminants (33.3%).  Consuming chicken outside the home was the dominant risk factor for both  Campylobacter species. Newly identified risk factors included contact with garden  soil for either species, and consuming beef specifically for C. coli.  Poultry-associated campylobacteriosis was linked to poultry consumption in  wintertime, and ruminant-associated campylobacteriosis to tap-water provider  type. Besides confirming chicken as campylobacteriosis primary source, additional  evidence was found for other reservoirs and transmission routes.</t>
  </si>
  <si>
    <t>Place: England PMID: 26860258  PMCID: PMC4748240</t>
  </si>
  <si>
    <t>Animals; Campylobacter; Humans; poultry; Poultry; Genotype; Adolescent; Adult; Aged; Aged, 80 and over; Child; Child, Preschool; Female; Infant; Male; Middle Aged; Population Surveillance; Risk Factors; Young Adult; risk factor; Environmental Microbiology; Case-Control Studies; Multilocus Sequence Typing; human; animal; *genetics; *microbiology; Campylobacter Infections/ep [Epidemiology]; female; male; genotype; multilocus sequence typing; mutation; Campylobacter Infections/di [Diagnosis]; child; infant; preschool child; Odds Ratio; Mutation; adult; case control study; *classification; middle aged; adolescent; aged; health survey; young adult; very elderly; history; odds ratio; Luxembourg; Campylobacter Infections/diagnosis/*epidemiology/history/*microbiology; Campylobacter/*classification/*genetics; History, 21st Century; Luxembourg/epidemiology</t>
  </si>
  <si>
    <t>HNK4QJFZ</t>
  </si>
  <si>
    <t>Soro, AB; Ekhlas, D; Marmion, M; Scannell, AGM; Whyte, P; Bolton, DJ; Burgess, CM; Tiwari, BK</t>
  </si>
  <si>
    <t>Investigation of differences in susceptibility of Campylobacter jejuni strains to UV light-emitting diode (UV-LED) technology</t>
  </si>
  <si>
    <t>10.1038/s41598-023-35315-0</t>
  </si>
  <si>
    <t>Campylobacter jejuni remains a high priority in public health worldwide. Ultraviolet light emitting-diode technology (UV-LED) is currently being explored to reduce Campylobacter levels in foods. However, challenges such as differences in species and strain susceptibilities, effects of repeated UV-treatments on the bacterial genome and the potential to promote antimicrobial cross-protection or induce biofilm formation have arisen. We investigated the susceptibility of eight C. jejuni clinical and farm isolates to UV-LED exposure. UV light at 280 nm induced different inactivation kinetics among strains, of which three showed reductions greater than 1.62 log CFU/mL, while one strain was particularly resistant to UV light with a maximum reduction of 0.39 log CFU/mL. However, inactivation was reduced by 0.46-1.03 log CFU/mL in these three strains and increased to 1.20 log CFU/mL in the resistant isolate after two repeated-UV cycles. Genomic changes related to UV light exposure were analysed using WGS. C. jejuni strains with altered phenotypic responses following UV exposure were also found to have changes in biofilm formation and susceptibility to ethanol and surface cleaners.</t>
  </si>
  <si>
    <t>WOS:001003940000007</t>
  </si>
  <si>
    <t>HNQFLY2S</t>
  </si>
  <si>
    <t>Odongo, R.; Reilly, S. S.; Gilliland, S. E.</t>
  </si>
  <si>
    <t>Validation of an improved method for detection of Campylobacter jejuni in foods.</t>
  </si>
  <si>
    <t>10.1111/j.1750-3841.2009.01153.x</t>
  </si>
  <si>
    <t>Campylobacter jejuni ATCC 29428 and 33560 were inoculated separately into beef muscle, ground beef, and chicken skin to yield approximately 10 to 100 CFU/g of  food sample. The samples were stored at 4 degrees C for 10 d. On days 0, 3, 7,  and 10, enrichment cultures in Bolton broth supplemented with antibiotics, with  and without blood supplementation were made for each sample, for 24 and 48 h  following the Food and Agricultural Products Center (FAPC) and the Food and Drug  Administration (FDA) protocols. Enumeration of the organisms in the enrichment  cultures was done on Campylobacter Karmali selective agar after 24 and 48 h of  enrichment to compare the extent of growth in both protocols. There were no  significant differences between counts recovered using the FDA and the FAPC  methods for detection of Campylobacter jejuni for either strain in any of the  food products tested (P &gt; 0.05). No significant differences were observed in  performance of enrichment broth supplemented with and without blood (P &gt; 0.05).  After 48 h of enrichment, the counts recovered were similar for all products. The  organisms were detectable on all days of storage in raw chicken skin, beef, and  ground beef samples after both 24 and 48 h of enrichment. The results from the  FAPC method for detection of C. jejuni from food were not different from the FDA  method. While in the proposed method incubation at 37 degrees C was adequate for  the strains tested it is recommended that both enrichment temperatures be used  for naturally contaminated samples to ensure detection of all strains that might  be present.</t>
  </si>
  <si>
    <t>M207-212</t>
  </si>
  <si>
    <t>Place: United States PMID: 19646049</t>
  </si>
  <si>
    <t>Animals; Chickens; Food Microbiology; Time Factors; Cattle; Temperature; Culture Media; chicken; *Campylobacter jejuni; United States; *meat; animal; bacterial count; isolation and purification; microbiology; Meat/*microbiology; article; cattle; microbiological examination; food control; methodology; time; skin; temperature; culture medium; Food and Drug Administration; United States Food and Drug Administration; blood; food analysis; validation study; horse; growth, development and aging; Skin/microbiology; Campylobacter jejuni/growth &amp; development/*isolation &amp; purification; Colony Count, Microbial/methods; Bacteriological Techniques/methods; Food Analysis/methods; Horses/blood</t>
  </si>
  <si>
    <t>HPGMY9BS</t>
  </si>
  <si>
    <t>Hilmarsson, H.; Thormar, H.; Thráinsson, J. H.; Gunnarsson, E.; Dadadóttir, S.</t>
  </si>
  <si>
    <t>Effect of glycerol monocaprate (monocaprin) on broiler chickens: an attempt at reducing intestinal Campylobacter infection.</t>
  </si>
  <si>
    <t>10.1093/ps/85.4.588</t>
  </si>
  <si>
    <t>Attempts have been made by several workers to prevent or to reduce colonization of Campylobacter in the intestines of broiler chickens by adding antibacterial  agents to their food, but the results have varied. Monocaprin, the  1-monoglyceride of capric acid, has been found to be very active in killing  Campylobacter in vitro. It was therefore studied whether Campylobacter infection  in chickens would be affected by adding emulsions of monocaprin to their drinking  water and feed. It was found that treatment with monocaprin in water and feed did  not prevent spread of Campylobacter from artificially infected to noninfected  24-d-old chickens, but Campylobacter counts in cloacal swabs were significantly  reduced, particularly during the first 2 d of treatment. There was also a  significant reduction in the Campylobacter counts in cloacal swabs of naturally  infected 36-d-old broilers that were treated for 3 d prior to slaughter. Addition  of monocaprin to drinking water and feed 2 to 3 d before slaughter might  therefore be considered as a means of reducing Campylobacter infection in  broilers, possibly in conjunction with other antibacterial agents such as  short-chain organic acids. Further studies are needed to determine whether this  would reduce carcass contamination.</t>
  </si>
  <si>
    <t>Place: England PMID: 16615341</t>
  </si>
  <si>
    <t>Animals; Chickens/microbiology; Female; Male; Water Microbiology; Campylobacter Infections/drug therapy/*veterinary; Carrier State/drug therapy/microbiology; Cloaca/drug effects/microbiology; Glycerides/pharmacology/*therapeutic use; Intestines/*drug effects/*microbiology; Poultry Diseases/*drug therapy/*microbiology</t>
  </si>
  <si>
    <t>HPI4FA7Y</t>
  </si>
  <si>
    <t>Verhoeff-Bakkenes, L.; Beumer, R. R.; de Jonge, R.; van Leusden, F. M.; de Jong, A. E. I.</t>
  </si>
  <si>
    <t>Quantification of Campylobacter jejuni cross-contamination via hands, cutlery, and cutting board during preparation of a chicken fruit salad.</t>
  </si>
  <si>
    <t>10.4315/0362-028x-71.5.1018</t>
  </si>
  <si>
    <t>Using artificially contaminated chicken, the quantitative overall effect of Campylobacter jejuni cross-contamination, either via cutlery, cutting board, or  hands, on the microbiological quality of a chicken salad was tested to identify  the most critical transfer route. The end contamination level of salads prepared  according to different scenarios, with or without cross-contamination, was  compared. It was shown that the mean transfer rate calculated for all salads  prepared allowing cross-contamination was 0.12% of the initial number of C.  jejuni on the chicken fillet (8.8 +/- 0.2 log CFU). The difference in calculated  transfer rates for the tested cross-contamination routes was not significantly  different (P &gt; 0.05). The prevention of cross-contamination by replacing cutlery  and cutting board after handling raw chicken and the prevention of hand contact  resulted in considerably reduced end contamination levels (&lt; 2.4 log CFU) or  noncontaminated end products. The results of this study emphasize the importance  of preventing cross-contamination during food handling in reducing the risks of  foodborne infections, and they provide useful data for quantitative  microbiological risk assessment.</t>
  </si>
  <si>
    <t>1018-1022</t>
  </si>
  <si>
    <t>Place: United States PMID: 18522039</t>
  </si>
  <si>
    <t>Animals; Chickens; Food Microbiology; Humans; safety; Colony Count, Microbial; Consumer Product Safety; Hygiene; chicken; *Campylobacter jejuni; Cooking and Eating Utensils; human; *equipment; *Equipment Contamination; *food contamination/an [Drug Analysis]; animal; bacterial count; isolation and purification; microbiology; article; hygiene; food control; *food handling; kitchen; methodology; standard; *food; *food contamination/pc [Prevention]; fruit; hand; Campylobacter jejuni/*isolation &amp; purification; Poultry Products/*microbiology; Food Handling/*methods/standards; Food Contamination/*analysis/prevention &amp; control; Hand/microbiology; Fruit/microbiology</t>
  </si>
  <si>
    <t>HQ7PVHFW</t>
  </si>
  <si>
    <t>Mauri, Marta; Sannasiddappa, Thippeswamy H.; Vohra, Prerna; Corona-Torres, Ricardo; Smith, Alexander A.; Chintoan-Uta, Cosmin; Bremner, Abi; Terra, Vanessa S.; Abouelhadid, Sherif; Stevens, Mark P.; Grant, Andrew J.; Cuccui, Jon; Wren, Brendan W.</t>
  </si>
  <si>
    <t>Multivalent poultry vaccine development using Protein Glycan Coupling Technology.</t>
  </si>
  <si>
    <t>Microbial cell factories</t>
  </si>
  <si>
    <t>1475-2859</t>
  </si>
  <si>
    <t>10.1186/s12934-021-01682-4</t>
  </si>
  <si>
    <t>BACKGROUND: Poultry is the world's most popular animal-based food and global production has tripled in the past 20 years alone. Low-cost vaccines that can be  combined to protect poultry against multiple infections are a current global  imperative. Glycoconjugate vaccines, which consist of an immunogenic protein  covalently coupled to glycan antigens of the targeted pathogen, have a proven  track record in human vaccinology, but have yet to be used for livestock due to  prohibitively high manufacturing costs. To overcome this, we use Protein Glycan  Coupling Technology (PGCT), which enables the production of glycoconjugates in  bacterial cells at considerably reduced costs, to generate a candidate  glycan-based live vaccine intended to simultaneously protect against  Campylobacter jejuni, avian pathogenic Escherichia coli (APEC) and Clostridium  perfringens. Campylobacter is the most common cause of food poisoning, whereas  colibacillosis and necrotic enteritis are widespread and devastating infectious  diseases in poultry. RESULTS: We demonstrate the functional transfer of C. jejuni  protein glycosylation (pgl) locus into the genome of APEC χ7122 serotype O78:H9.  The integration caused mild attenuation of the χ7122 strain following oral  inoculation of chickens without impairing its ability to colonise the respiratory  tract. We exploit the χ7122 pgl integrant as bacterial vectors delivering a  glycoprotein decorated with the C. jejuni heptasaccharide glycan antigen. To this  end we engineered χ7122 pgl to express glycosylated NetB toxoid from C.  perfringens and tested its ability to reduce caecal colonisation of chickens by  C. jejuni and protect against intra-air sac challenge with the homologous APEC  strain. CONCLUSIONS: We generated a candidate glycan-based multivalent live  vaccine with the potential to induce protection against key avian and zoonotic  pathogens (C. jejuni, APEC, C. perfringens). The live vaccine failed to  significantly reduce Campylobacter colonisation under the conditions tested but  was protective against homologous APEC challenge. Nevertheless, we present a  strategy towards the production of low-cost "live-attenuated multivalent vaccine  factories" with the ability to express glycoconjugates in poultry.</t>
  </si>
  <si>
    <t>Microb Cell Fact</t>
  </si>
  <si>
    <t>Place: England PMID: 34600535  PMCID: PMC8487346</t>
  </si>
  <si>
    <t>Animals; Chickens; Poultry; Campylobacter jejuni; Vaccine; One Health; APEC; Glycoengineering; Glycoconjugates; Poultry Diseases/*prevention &amp; control; Campylobacter Infections/*prevention &amp; control; Escherichia coli/immunology; Campylobacter jejuni/immunology; Clostridium Infections/*prevention &amp; control; Clostridium perfringens/immunology; Escherichia coli Infections/*prevention &amp; control; Live-attenuated; NetB; PGCT; Vaccine Development/*methods; Vaccines, Attenuated/immunology; Vaccines, Combined/immunology</t>
  </si>
  <si>
    <t>HQAVMV64</t>
  </si>
  <si>
    <t>Gu, Ganyu; Luo, Zhiyao; Cevallos-Cevallos, Juan M.; Adams, Paige; Vellidis, George; Wright, Anita; van Bruggen, Ariena H. C.</t>
  </si>
  <si>
    <t>Occurrence and population density of Campylobacter jejuni in irrigation ponds on produce farms in the Suwannee River Watershed.</t>
  </si>
  <si>
    <t>10.1139/cjm-2013-0027</t>
  </si>
  <si>
    <t>Campylobacter spp., especially Campylobacter jejuni, are common causal agents of gastroenteritis globally. Poultry, contaminated water, and fresh produce are  considered to be the main sources for infection by this pathogen. In this study,  occurrence and population density of C. jejuni from vegetable irrigation ponds in  the Suwannee River watershed were investigated and the relationship to  environmental factors was analyzed. Two water samples were collected from each of  10 ponds every month from January 2011 to February 2012. Campylobacter jejuni was  detected by quantitative real-time PCR. Nine of the 10 ponds were positive for C.  jejuni some of the time with an overall prevalence of 19.3%. The highest counts  were obtained in spring 2011. Oxidation-reduction potential and total nitrogen  concentration were positively correlated (P &lt; 0.05) with mean population and  occurrence of C. jejuni, while temperature and dissolved oxygen percent  saturation (DO%) were negatively correlated with mean population (P &lt; 0.05).  Presence of this pathogen was related to bacterial community composition. No  correlations were found between C. jejuni and fecal indicators. Increasing DO% of  irrigation water and limiting nitrogen pollution in the ponds are suggested to  reduce the contamination risk of C. jejuni in a major fruit and vegetable growing  area.</t>
  </si>
  <si>
    <t>339-346</t>
  </si>
  <si>
    <t>Place: Canada PMID: 23647347</t>
  </si>
  <si>
    <t>Animals; *Campylobacter jejuni; prevalence; article; nonhuman; Polymerase Chain Reaction; priority journal; real time polymerase chain reaction; nitrogen; bacterium contamination; Real-Time Polymerase Chain Reaction; water sampling; denaturing gradient gel electrophoresis; *microbial community; species richness; Southeastern United States; environmental factor; irrigation (agriculture); Denaturing Gradient Gel Electrophoresis; river; turbidity; Meat/microbiology; Poultry/microbiology; Campylobacter jejuni/genetics/*isolation &amp; purification; Vegetables/microbiology; Ponds/microbiology; Rivers/*microbiology; *watershed; *population density; fecal coliform; fruit growth; nitrogen concentration; oxidation reduction potential; pond; vegetative growth</t>
  </si>
  <si>
    <t>HQPBNJBM</t>
  </si>
  <si>
    <t>Amare, LB; Saleha, AA; Zunita, Z; Jalila, A; Hassan, L</t>
  </si>
  <si>
    <t>Prevalence of Arcobacter spp. on chicken meat at retail markets and in farm chickens in Selangor, Malaysia</t>
  </si>
  <si>
    <t>10.1016/j.foodcont.2010.11.004</t>
  </si>
  <si>
    <t>The occurrence of Arcobacter was determined in chicken meat parts (thighs, wings, breasts) purchased from various wet markets (fresh warm meat) and supermarkets (chilled meat) in Selangor, Malaysia. Forty eight of the 123 (39%) of chicken meat parts was Arcobacter-positive with Arcobacter butzleri as the only species isolated. The fresh warm meat (41%) showed higher occurrence of arcobacters than those chilled (37%), however the difference was not statistically significant (chi(2) = 0.2; p = 0.655). A farm-level study was also conducted in broiler chickens from six farms but the bacteria were not detected in any of the 210 cloacal swabs collected. Thus, the presence of arcobacters on chicken meat retailed in markets may render such meat a significant public health risk for humans. (C) 2010 Elsevier Ltd. All rights reserved.</t>
  </si>
  <si>
    <t>WOS:000286856200014</t>
  </si>
  <si>
    <t>HQRIKIA8</t>
  </si>
  <si>
    <t>Doyle, M. P.; Erickson, M. C.</t>
  </si>
  <si>
    <t>Reducing the carriage of foodborne pathogens in livestock and poultry.</t>
  </si>
  <si>
    <t>10.1093/ps/85.6.960</t>
  </si>
  <si>
    <t>Several foodborne pathogens, including Salmonella species and campylobacters, are common contaminants in poultry and livestock. Typically, these pathogens are  carried in the animal's intestinal tract asymptomatically; however, they can be  shed in feces in large populations and be transmitted by other vectors from feces  to animals, produce, or humans. A wide array of interventions has been developed  to reduce the carriage of foodborne pathogens in poultry and livestock, including  genetic selection of animals resistant to colonization, treatments to prevent  vertical transmission of enteric pathogens, sanitation practices to prevent  contamination on the farm and during transportation, elimination of pathogens  from feed and water, feed and water additives that create an adverse environment  for colonization by the pathogen, and biological treatments that directly or  indirectly inactivate the pathogen within the host. To successfully reduce the  carriage of foodborne pathogens, it is likely that a combination of intervention  strategies will be required.</t>
  </si>
  <si>
    <t>Place: England PMID: 16776463</t>
  </si>
  <si>
    <t>Animals; Campylobacter; Feces/microbiology; Salmonella; Animal Feed; *Food Microbiology; Selection, Genetic; Water Microbiology; Escherichia coli; Food Contamination/*prevention &amp; control; Bacteriophages; Disease Vectors; Bacterial Vaccines; Housing, Animal; Anti-Bacterial Agents/administration &amp; dosage; Immunity, Innate/genetics; Animals, Domestic/genetics/*microbiology; Bacterial Infections/prevention &amp; control/transmission; Poultry/genetics/*microbiology</t>
  </si>
  <si>
    <t>HQSKC532</t>
  </si>
  <si>
    <t>Hong, Joonbae; Jung, Woo Kyung; Kim, Jun Man; Kim, So Hyun; Koo, Hye Cheong; Ser, Junghee; Park, Yong Ho</t>
  </si>
  <si>
    <t>Quantification and differentiation of Campylobacter jejuni and Campylobacter coli in raw chicken meats using a real-time PCR method.</t>
  </si>
  <si>
    <t>10.4315/0362-028x-70.9.2015</t>
  </si>
  <si>
    <t>Campylobacter species are one of the most common causes of bacterial diarrhea in humans worldwide. The consumption of foods contaminated with two Campylobacter  species, C. jejuni and C. coli, is usually associated with most of the infections  in humans. In this study, a rapid, reliable, and sensitive multiplex real-time  quantitative PCR was developed for the simultaneous detection, identification,  and quantification of C. jejuni and C. coli. In addition, the developed method  was applied to the 50 samples of raw chicken meat collected from retail stores in  Korea. C. jejuni and C. coli were detected in 88 and 86% of the samples by  real-time quantitative PCR and the conventional microbiological method,  respectively. The specificity of the primer and probe sets was confirmed with 30  C. jejuni, 20 C. coli, and 35 strains of other microbial species. C. jejuni and  C. coli could be detected with high specificity in less than 4 h, with a  detection limit of 1 log CFU/ml by the developed real-time PCR. The average  counts (log CFU per milliliter) of C. jejuni or C. coli obtained by the  conventional methods and by the real-time PCR assay were statistically correlated  with a correlation coefficient (R2) between 0.73 and 0.78. The real-time PCR  assay developed in this study is useful for screening for the presence and  simultaneous differential quantification of C. jejuni and C. coli.</t>
  </si>
  <si>
    <t>2015-2022</t>
  </si>
  <si>
    <t>Place: United States PMID: 17900077</t>
  </si>
  <si>
    <t>Animals; Chickens; Food Microbiology; Humans; Time Factors; Risk Assessment; Colony Count, Microbial; Food Contamination/*analysis; chicken; *Campylobacter jejuni; risk assessment; Species Specificity; human; *food contamination/an [Drug Analysis]; *meat; animal; bacterial count; isolation and purification; microbiology; Meat/*microbiology; article; sensitivity and specificity; *Campylobacter coli; species difference; food control; methodology; time; Sensitivity and Specificity; *polymerase chain reaction; Campylobacter jejuni/*isolation &amp; purification; Campylobacter coli/*isolation &amp; purification; Polymerase Chain Reaction/*methods</t>
  </si>
  <si>
    <t>HQZRRRBS</t>
  </si>
  <si>
    <t>Sirsat, SA; Muthaiyan, A; Ricke, SC</t>
  </si>
  <si>
    <t>Antimicrobials for foodborne pathogen reduction in organic and natural poultry production</t>
  </si>
  <si>
    <t>10.3382/japr.2008-00140</t>
  </si>
  <si>
    <t>Antimicrobials currently used in the conventional poultry industry include physical, chemical, and biological hurdles. However, there is a need for natural and organic antimicrobials to make the food safe and to retain its natural taste and texture. Potential natural or organic antimicrobials include bacteriophages, bacteriocins, antibody therapy, vaccination, and the use of natural plant compounds such as essential oils. Genomic methods applied to salmonella responses to multiple interventions may offer opportunities to optimize combinations that are the most effective.</t>
  </si>
  <si>
    <t>379-388</t>
  </si>
  <si>
    <t>WOS:000267265000029</t>
  </si>
  <si>
    <t>HR7KTM3H</t>
  </si>
  <si>
    <t>Pittenger, Lauren G.; Englen, Mark D.; Parker, Craig T.; Frye, Jonathan G.; Quiñones, Beatriz; Horn, Sharon T.; Son, Insook; Fedorka-Cray, Paula J.; Harrison, Mark A.</t>
  </si>
  <si>
    <t>Genotyping Campylobacter jejuni by comparative genome indexing: an evaluation with pulsed-field gel electrophoresis and flaA SVR sequencing.</t>
  </si>
  <si>
    <t>10.1089/fpd.2008.0185</t>
  </si>
  <si>
    <t>Comparative genome indexing (CGI) using whole-genome DNA microarrays was evaluated as a means of genotyping Campylobacter jejuni relative to two standard  methods, pulsed-field gel electrophoresis (PFGE) and flaA short variable region  sequencing (flaA SVR typing). Thirty-six geographically diverse C. jejuni  isolates were selected from a collection of cattle and chicken isolates. The  BioNumerics software program was used for cluster analysis of the data from all  36 isolates for each of the three typing methods. Comparative genome indexing  assigned a unique type to each isolate while PFGE and flaA SVR distinguished 29  and 35 different types, respectively. The four common types identified by PFGE  were also closely related by CGI, and the overall similarity of the CGI results  to those for PFGE indicates the value of CGI as a more informative alternative to  PFGE. While flaA SVR was very discriminative, the isolates were all highly  similar (&gt;78%) resulting in finer distinctions between isolates and fewer  genotypic relations to CGI or PFGE. Campylobacter jejuni is one of the most  common causative agents of bacterial gastroenteritis in the world. The  development of CGI as a molecular typing tool for C. jejuni offers a highly  effective and informative means of further understanding the epidemiology of this  ubiquitous pathogen.</t>
  </si>
  <si>
    <t>337-349</t>
  </si>
  <si>
    <t>Place: United States PMID: 19272009</t>
  </si>
  <si>
    <t>Animals; Chickens/microbiology; Genotype; Bacterial Typing Techniques; Electrophoresis, Gel, Pulsed-Field; Sequence Analysis, DNA; *Genome, Bacterial; *Oligonucleotide Array Sequence Analysis; Cattle/microbiology; Campylobacter jejuni/*classification/*genetics; DNA, Bacterial/chemistry; Flagellin/classification/*genetics</t>
  </si>
  <si>
    <t>HR9G3XFB</t>
  </si>
  <si>
    <t>Fasina, YO; Obanla, TO; Ferket, PR; Shah, DH</t>
  </si>
  <si>
    <t>Comparative efficacy of spray-dried plasma and bacitracin methylene disalicylate in reducing cecal colonization by Salmonella Enteritidis in broiler chickens</t>
  </si>
  <si>
    <t>10.1016/j.psj.2021.101134</t>
  </si>
  <si>
    <t>Spray-dried plasma (SDP) contains immunoglobulins and glycoproteins that possess antibacterial properties. Two floor-pen trials were conducted to determine the efficacy of dietary SDP and bacitracin methylene disalicylate (BMD) antibiotic in reducing intestinal colonization by Salmonella Enteritidis (SE) in broiler chickens. Experiment 1 was a 2-wk, 3 x 2 factorial design consisting of 6 treatments. Treatment CON consisted of chicks fed unmedicated cornsoybean meal (SBM) basal without SDP. Treatment BMD consisted of chicks given unmedicated corn-SBM basal into which BMD was added at 0.055g/kg diet. Treatment SDP consisted of chicks given unmedicated corn-SBM basal into which SDP was added at 30g/kg diet. Treatments CON-SE, BMD-SE, and SDP-SE consisted of chicks that were given diets similar to CON, BMD, and SDP, respectively, and were each inoculated with 7.46 x 108 CFU SE /mL at 1 day of age. Experiment 2 was a 42-day trial that was similar to Experiment 1 in design, except that chicks were placed on fresh clean litter. On d 3, 7, 14, and 28 post-challenge (PC), ceca SE concentration was enumerated on xylose lysine tergitol-4 (XLT4) agar. Body weight gain (BWG) and feed conversion ratio (FCR) were also recorded. Results for d 3 showed that BMD- and SDPfed chicks had similar (P &gt; 0.05) cecal SE (3.39 log 10 CFU / g and 3.58 log 10 CFU / g, respectively), but these levels were lower (P &lt; 0.05) than that of CONfed chicks (5.68 log 10 CFU / g). A similar trend was observed on d 7 and 14 PC. The BMD- and SDP-fed chicks also had higher BWG and FCR (P &lt; 0.05) when compared with CON-fed chicks up to d 14. Thereafter, only BMD treatment sustained this growth-promoting effect till d 42 in SE-challenged birds. In conclusion, BMD and SDP showed similar efficacy in reducing cecal Salmonella and in mitigating consequent growth-depressing effect(s) in broiler chicks up to 2 wk of age.</t>
  </si>
  <si>
    <t>WOS:000668246700018</t>
  </si>
  <si>
    <t>HRNYZR44</t>
  </si>
  <si>
    <t>Tinajero-Trejo M.; Shepherd M.</t>
  </si>
  <si>
    <t>0065-2911</t>
  </si>
  <si>
    <t>10.1016/B978-0-12-407693-8.00004-2</t>
  </si>
  <si>
    <t>Campylobacter jejuni is a zoonotic Gram-negative bacterial pathogen that is exposed to reactive nitrogen species, such as nitric oxide, from a variety of sources. To combat the toxic effects of this nitrosative stress, C. jejuni upregulates a small regulon under the control of the transcriptional activator NssR, which positively regulates the expression of a single-domain globin protein (Cgb) and a truncated globin protein (Ctb). Cgb has previously been shown to detoxify nitric oxide, but the role of Ctb remains contentious. As C. jejuni is amenable to genetic manipulation, and its globin proteins are easily expressed and purified, a combination of mutagenesis, complementation, transcriptomics, spectroscopic characterisation and structural analyses has been used to probe the regulation, function and structure of Cgb and Ctb. This ability to study Cgb and Ctb with such a multi-pronged approach is a valuable asset, especially since only a small fraction of known globin proteins have been functionally characterised. © 2013 Elsevier Ltd.</t>
  </si>
  <si>
    <t>(Tinajero-Trejo) Department of Molecular Biology and Biotechnology, University of Sheffield, Sheffield, United Kingdom</t>
  </si>
  <si>
    <t>Adv. Microb. Physiol.</t>
  </si>
  <si>
    <t>chicken; *Campylobacter jejuni; gastroenteritis; hydrogen peroxide; Escherichia coli; campylobacteriosis; article; nonhuman; unclassified drug; bacterial growth; bacterial protein; protein expression; oxidative stress; oxygen; bacterial DNA; lactic acid; inflammation; macrophage; bacterial cell; oxidative phosphorylation; upregulation; bacterial metabolism; hemoglobin; Bacillus subtilis; fumaric acid; nitric oxide; electron; adaptation; nitrate; nitrite; free radical; oxidizing agent; Mycobacterium tuberculosis; reactive oxygen metabolite; superoxide dismutase; myoglobin; protein structure; dimethyl sulfoxide; protein analysis; oxygen tension; nitrosative stress; unindexed drug; trimethylamine oxide; cytochrome c oxidase; hydroxyl radical; energy conservation; *globin; cell respiration; guanylate cyclase; nitrite reductase; nrfa protein; NssR protein; oxygen derivative; reduced nicotinamide adenine dinucleotide phosphate; reduced nicotinamide adenine dinucleotide phosphate oxidase; ribonucleotide reductase; sulfite; Vitreoscilla; Vitreoscilla stercoraria</t>
  </si>
  <si>
    <t>HRVPW6F4</t>
  </si>
  <si>
    <t>Geilhausen, B.; Schütt-Gerowitt, H.; Aleksic, S.; Koenen, R.; Mauff, G.; Pulverer, G.</t>
  </si>
  <si>
    <t>Campylobacter and Salmonella contaminating fresh chicken meat.</t>
  </si>
  <si>
    <t>10.1016/s0934-8840(96)80099-5</t>
  </si>
  <si>
    <t>1853 packages of fresh chicken breast meat of German, Dutch and French origin were investigated for their contamination with Campylobacter and/or Salmonella.  Swabs were taken and cultured from dripwater, meat surface, meat interior and  packet bowl. Campylobacter was isolated from 619 meat samples (= 33%), Salmonella  from 377 meat packages (= 20%). In 111 of these contaminated chicken samples,  both Salmonella and Campylobacter were present. The contamination rate and the  species spectrum observed differed depending on the origin of the packages and  the time of control.</t>
  </si>
  <si>
    <t>Place: Germany PMID: 8837384</t>
  </si>
  <si>
    <t>Animals; Chickens/microbiology; *Food Microbiology; chicken; *Campylobacter; *meat; animal; isolation and purification; microbiology; Meat/*microbiology; article; *Salmonella; *food control; Campylobacter/*isolation &amp; purification; Salmonella/*isolation &amp; purification</t>
  </si>
  <si>
    <t>HRY9WSPN</t>
  </si>
  <si>
    <t>Fraser, R. W.; Williams, N. T.; Powell, L. F.; Cook, A. J. C.</t>
  </si>
  <si>
    <t>Reducing Campylobacter and Salmonella infection: two studies of the economic cost and attitude to adoption of on-farm biosecurity measures.</t>
  </si>
  <si>
    <t>10.1111/j.1863-2378.2009.01295.x</t>
  </si>
  <si>
    <t>To date there has been little research in the UK on farmer adoption of biosecurity measures to control food-borne zoonoses that have little or no impact  on animal health or production but which threaten public health.  Campylobacteriosis and salmonellosis are the two most common causes of food-borne  infectious intestinal disease in people in Great Britain, causing approximately  57,000 and 13,000 reported cases in 2007 respectively (Anon 2008a) with an  important cost to society. Poultry are an important source of both infections,  while pigs may also contribute to human salmonellosis. However, these infections  in poultry and pigs seldom cause disease. Research has shown that improved farm  biosecurity may reduce the prevalence of these infections in livestock and if the  majority of farmers were prepared to enhance biosecurity then there could be an  important impact on public health. This article reports on the findings of two  studies of farmer attitudes to and cost of the adoption of on-farm biosecurity  measures to reduce the risk of animal diseases and therefore enhance food safety.  One study, of Campylobacter infection among broiler flocks, is based on a survey  of farmers faced with a hypothetical biosecurity intervention, while the other  study, of Salmonella infection among pigs, is based on the participation of a  group of farmers in an intervention study. In both cases, the results show a  clear inverse relationship between the willingness of farmers to adopt a  biosecurity measure and its estimated cost. This finding has implications for the  success of on-farm biosecurity-enhancement policies based on voluntary adoption  by farmers. In particular, financial inducements or penalties to farmers could be  necessary to facilitate adoption of these measures.</t>
  </si>
  <si>
    <t>e109-115</t>
  </si>
  <si>
    <t>© 2009 Crown Copyright. This article was written by the said authors, of the Veterinary Laboratories Agency. It is published with the permission of the  Controller of HMSO and the Queen's Printer for Scotland.</t>
  </si>
  <si>
    <t>Place: Germany PMID: 19968845</t>
  </si>
  <si>
    <t>Animals; Chickens; Humans; policy; poultry; Risk Factors; livestock; United Kingdom; food safety; Swine; Prevalence; *Campylobacter; swine; Surveys and Questionnaires; Zoonoses; food poisoning; prevalence; zoonosis; article; priority journal; *agricultural management; intestine infection; agricultural worker; *salmonellosis; *economic aspect; *food security; *Safety; Data Collection; farm animal; Qualitative Research; Security Measures; society; *Health Knowledge, Attitudes, Practice; United Kingdom/epidemiology; Foodborne Diseases/microbiology/prevention &amp; control; Animal Husbandry/*economics/methods; Campylobacter Infections/economics/epidemiology/*prevention &amp; control/veterinary; Poultry Diseases/economics/epidemiology/microbiology/*prevention &amp; control; Salmonella Infections, Animal/economics/epidemiology/*prevention &amp; control; Swine Diseases/economics/epidemiology/microbiology/*prevention &amp; control</t>
  </si>
  <si>
    <t>HS4MJYXL</t>
  </si>
  <si>
    <t>Momose, Yoshika; Okada, Yumiko; Asakura, Hiroshi; Ekawa, Tomoya; Masuda, Kazuya; Matsuoka, Hideaki; Yokoyama, Keiko; Kai, Akemi; Saito, Shioko; Hiramatsu, Reiji; Taguchi, Masumi; Ishimura, Katsuyuki; Tominaga, Kiyoshi; Yahiro, Shunsuke; Fujita, Masahiro; Igimi, Shizunobu</t>
  </si>
  <si>
    <t>Evaluation of the culture method NIHSJ-02 alternative to ISO 10272-1:2006 for the detection of campylobacter jejuni and campylobacter coli in chicken:  collaborative study.</t>
  </si>
  <si>
    <t>10.5740/jaoacint.13-060</t>
  </si>
  <si>
    <t>For the surveillance of the prevalence of Campylobacter jejuni and Campylobacter coli in raw chicken products in Japan, a qualitative method, National Institute  of Health Sciences Japan (NIHSJ)-02, was developed as an alternative to  International Organization for Standardization (ISO) 10272-1:2006. In the  NIHSJ-02 culture method, the enrichment step is carried out in a reduced volume  of Preston broth at 42 +/- 1 degrees C to reduce cost and space, and to prevent  the overgrowth of background bacteria. To evaluate the performance of NIHSJ-02, a  collaborative study was conducted, and the results obtained by NIHSJ-02 were  compared with those obtained using the reference method, ISO 10272-1:2006.  Fifteen laboratories participated; each examined 48 minced chicken samples  consisting of test samples uninoculated, inoculated with C. jejuni at a low or  high level, and inoculated with C. coli at a low level. The average probabilities  of detection by NIHSJ-02 across laboratories were 0.033, 0.222, 0.678, and 0.267  in samples uninoculated, inoculated with C. jejuni at a low and high level, and  with C. coli at a low level, respectively. Those by ISO 10272-1:2006 were 0.051,  0.128, 0.551, and 0.090. Significantly higher probabilities of detection were  determined by NIHSJ-02 compared to ISO 10272-1:2006, except for uninoculated  samples. On the other hand, significantly lower frequency of occurrence of  background bacteria was observed by NIHSJ-02 (43.1%) compared with ISO  10272-1:2006 (92.6%). NIHSJ-02 showed better performance than ISO 10272-1:2006  with regard to the selective detection of C. jejuni and C. coli in chicken.</t>
  </si>
  <si>
    <t>991-997</t>
  </si>
  <si>
    <t>Place: England PMID: 24282937</t>
  </si>
  <si>
    <t>Animals; Food Microbiology; Culture Media; Chickens/*microbiology; Cooperative Behavior; Campylobacter jejuni/*isolation &amp; purification; Campylobacter coli/*isolation &amp; purification</t>
  </si>
  <si>
    <t>HSDUDIUI</t>
  </si>
  <si>
    <t>FSA launches campaign to tackle Campylobacter in chicken</t>
  </si>
  <si>
    <t>2042-7670 (electronic)</t>
  </si>
  <si>
    <t>United Kingdom; chicken; *Campylobacter; human; *meat; animal; isolation and purification; microbiology; *food control; note; standard; food; food poisoning/pc [Prevention]; organization and management; campylobacteriosis/pc [Prevention]; *government; *health promotion</t>
  </si>
  <si>
    <t>HSYPMEFL</t>
  </si>
  <si>
    <t>Chon, Jung-Whan; Lee, Soo-Kyung; Yoon, Yohan; Yoon, Ki-Sun; Kwak, Hyo-Sun; Joo, In-Sun; Seo, Kun-Ho</t>
  </si>
  <si>
    <t>Quantitative prevalence and characterization of Campylobacter from chicken and duck carcasses from poultry slaughterhouses in South Korea.</t>
  </si>
  <si>
    <t>10.3382/ps/pey120</t>
  </si>
  <si>
    <t>The objective of this study was to assess the quantitative prevalence, antibiotic resistance, and molecular subtyping pattern of Campylobacter isolates from  chicken and duck products from poultry slaughterhouses in South Korea. A total of  240 chicken (n = 120) and duck (n = 120) carcass samples collected from 12  poultry slaughterhouses between June 2014 and February 2015 in 12 South Korean  cities was tested, and 131 samples were positive for Campylobacter. Duck samples  showed a higher prevalence (P &lt; 0.05; 93 out of 120) compared to chicken samples  (38 out of 120), whereas Campylobacter cell populations from positives were lower  (P &lt; 0.05) in ducks (mean count: 183.8 CFU/mL) than in chicken samples (mean  count: 499.7 CFU/mL). Most isolates were resistant to nalidixic acid (93.9%),  ciprofloxacin (95.4%), tetracycline (72.5%), or enrofloxacin (88.5%), but only a  few strains were resistant to chloramphenicol (0.8%) or erythromycin (3.1%). Most  of the tested strains were classified into diverse pulsotypes according to  repetitive element sequence-based-PCR banding patterns, indicating the diversity  of Campylobacter isolates present in chicken and duck samples from poultry  slaughterhouses. The emergence of Campylobacter contamination and  antibiotic-resistant strains in food animals poses a potential risk to public  health and should be regularly monitored for developing proper control measures.</t>
  </si>
  <si>
    <t>2909-2916</t>
  </si>
  <si>
    <t>Place: England PMID: 29757448</t>
  </si>
  <si>
    <t>Animals; Campylobacter; Chickens; classification; *Food Microbiology; chicken; Abattoirs; Ducks; meat; animal; Meat/*microbiology; slaughterhouse; *multidrug resistance; Microbial Sensitivity Tests; *food control; *microbiology; antiinfective agent/pd [Pharmacology]; microbial sensitivity test; *isolation and purification; duck; Republic of Korea; South Korea; *Drug Resistance, Multiple, Bacterial; Campylobacter/classification/*isolation &amp; purification; Anti-Bacterial Agents/*pharmacology</t>
  </si>
  <si>
    <t>HT37TBHQ</t>
  </si>
  <si>
    <t>Vereen, Ethell Jr; Lowrance, R. Richard; Jenkins, Michael B.; Adams, Paige; Rajeev, Sreekumari; Lipp, Erin K.</t>
  </si>
  <si>
    <t>Landscape and seasonal factors influence Salmonella and Campylobacter prevalence in a rural mixed use watershed.</t>
  </si>
  <si>
    <t>10.1016/j.watres.2013.07.028</t>
  </si>
  <si>
    <t>Salmonella and Campylobacter prevalence in stream networks of the Satilla River Basin (SRB) were monitored monthly from August 2007 to August 2009 to study  relationships between these pathogens and land use, presence of poultry houses  and wastewater treatment plant (WWTP) discharge. Salmonella and Campylobacter  were detected at all 10 stream sites and the three sites at the sole wastewater  treatment plant (WWTP) in the study area. In all, 43% (129/299) and 62% (96/156)  of samples were positive for Salmonella and Campylobacter, respectively, with  detection frequency increasing in downstream sites with more poultry production  and influence of WWTP discharge. Both Salmonella and Campylobacter detection  frequencies were positively associated with the number of poultry houses in the  subwatersheds, but agricultural land use as a proportion of the watershed was not  a significant predictor of either pathogen. Fecal indicator bacterial levels were  assessed and evaluated for their ability to predict the presence of pathogens. Of  those examined, enterococci was most predictive; of the 129 samples positive for  Salmonella, 88% (113/129) were detected when enterococci were above EPA single  sample threshold (61 CFU 100 ml(-1)); and of the 96 samples positive for  Campylobacter, 90% (86/96) were detected when enterococci levels exceeded this  level. Comparatively, Escherichia coli concentrations were above EPA single  sample thresholds in 38% (49/129) of the positive Salmonella samples. Detection  of the pathogens throughout the watershed indicated that there was potential for  waterborne transmission especially in downstream areas that were more likely to  have recreational users.</t>
  </si>
  <si>
    <t>6075-6085</t>
  </si>
  <si>
    <t>Copyright © 2013 Elsevier Ltd. All rights reserved.</t>
  </si>
  <si>
    <t>Place: England PMID: 23969398</t>
  </si>
  <si>
    <t>Campylobacter; poultry; Poultry; Feces/microbiology; Salmonella; *Campylobacter; Escherichia coli; article; nonhuman; *Salmonella; Enterococci; priority journal; colony forming unit; agricultural land; bacterium detection; *seasonal variation; *Water Microbiology; *Seasons; Wastewater treatment; waste water management; Waterborne transmission; *landscape; Campylobacter/isolation &amp; purification/*physiology; Escherichia coli/isolation &amp; purification/physiology; Salmonella/isolation &amp; purification/*physiology; Water Purification/standards; Water Supply/*standards; *watershed</t>
  </si>
  <si>
    <t>HT4PKNHW</t>
  </si>
  <si>
    <t>Bilgili, S.F.; Waldroup, A.L.; Zelenka, D.; Marion, J.E.</t>
  </si>
  <si>
    <t>Visible ingesta on prechill carcasses does not affect the microbiological quality of broiler carcasses after immersion chilling</t>
  </si>
  <si>
    <t>10.1093/japr/11.3.233</t>
  </si>
  <si>
    <t>https://www.scopus.com/inward/record.uri?eid=2-s2.0-0036761826&amp;doi=10.1093%2fjapr%2f11.3.233&amp;partnerID=40&amp;md5=12cf9c680d8a20a4fe91b791024d03dd</t>
  </si>
  <si>
    <t>233-238</t>
  </si>
  <si>
    <t>HTDCPJT3</t>
  </si>
  <si>
    <t>Shane S.M.; Montrose M.S.</t>
  </si>
  <si>
    <t>The occurrence and significance of Campylobacter jejuni in man and animals</t>
  </si>
  <si>
    <t>Campylobacter jejuni, which is now recognized as a discrete species, is a gram negative, microaerophilic, thermophilic, nalidixic acid sensitive, hippurate positive pathogen requiring special selective media for propogation. The organism is widely distributed in avian species, experimental and companion animals and in humans. Mammalian campylobacteriosis is characterized by an enterocolitis of variable severity. The prevalence of the condition is relatively high in young individuals, in underdeveloped countries and in subjects with diarrhea. Food animals, especially poultry, are reservoirs of the organism and infection occurs following consumption of untreated surface water, unpasteurized milk, incompletely cooked meat or other contaminated food products. Close contact with infected immature companion animals is a significant cause of campylobacteriosis in children and direct intrafamilial transmission and occupational infection have been documented. Campylobacteriosis attributable to C. jejuni is a condition of emerging significance which arises principally from deficiencies in hygiene inherent in the environment and in the food chain which extends from domestic animals to the consumer.</t>
  </si>
  <si>
    <t>167-198</t>
  </si>
  <si>
    <t>public health; disease transmission; zoonosis; human; animal; isolation and purification; review; disease carrier; bird disease; food contamination; food control; cytology; temperature; culture medium; animal disease; immunology; pathogenicity; *Campylobacter fetus; pathophysiology; domestic animal; Gram negative infection/ep [Epidemiology]; bacterial antigen; growth, development and aging</t>
  </si>
  <si>
    <t>HTP4JEC3</t>
  </si>
  <si>
    <t>Black, A.P.; Kirk, M.D.; Millard, G.</t>
  </si>
  <si>
    <t>Campylobacter outbreak due to chicken consumption at an Australian Capital Territory restaurant.</t>
  </si>
  <si>
    <t>https://www.scopus.com/inward/record.uri?eid=2-s2.0-34548173229&amp;partnerID=40&amp;md5=343e1e68429922210365c41fd0e47a10</t>
  </si>
  <si>
    <t>373-377</t>
  </si>
  <si>
    <t>HTQQIXRJ</t>
  </si>
  <si>
    <t>PILLAI, SD; RICKE, SC</t>
  </si>
  <si>
    <t>STRATEGIES TO ACCELERATE THE APPLICABILITY OF GENE AMPLIFICATION PROTOCOLS FOR PATHOGEN DETECTION IN MEAT AND MEAT-PRODUCTS</t>
  </si>
  <si>
    <t>10.3109/10408419509113542</t>
  </si>
  <si>
    <t>Traditionally, microbiological testing of meat products has involved isolating microorganisms and performing specific biochemical, and in some cases serological, tests to confirm the presence or absence of suspected food-borne pathogens. Given the public attention meat products have received as sources of food-borne disease, there has been considerable interest in the application of rapid detection techniques that require hours rather than days for completion. Theoretically, rapid detection methods could reduce the time from the initial sampling to confirmation so that conclusive results would be available by the time required to process the meat product. Both direct gene probe hybridizations as well as gene amplification methods show promise as rapid detection techniques. At present, direct gene probe hybridizations are being commercially utilized to confirm the presence of a suspected pathogen. A number of gene amplification protocols for detecting food-borne bacterial pathogens have been published. However, many of these studies have utilized spiked samples rather than naturally contaminated samples and many of them have involved extended template extraction/purification methodologies. There is still only a very limited amount of information on the efficacies of the various protocols in detecting bacterial pathogens, especially toxigenic Escherichia coli, Salmonella spp., Campylobacter spp., and Listeria spp., in naturally contaminated food samples. In order to develop gene amplification protocols that have relevance to the meat industry, there must be a concerted effort to utilize naturally contaminated samples in the development and evaluation of protocols, as well as to initiate multilaboratory round robin evaluations of select protocols. Availability of multilaboratory tested methodologies would provide a means to design pathogen detection strategies at the quality control level rather than an end product confirmatory response to an already documented outbreak.</t>
  </si>
  <si>
    <t>239-261</t>
  </si>
  <si>
    <t>WOS:A1995TH58300002</t>
  </si>
  <si>
    <t>HTYWBWD8</t>
  </si>
  <si>
    <t>Atas, S; Incili, GK; Durmusoglu, H; Çalicioglu, M</t>
  </si>
  <si>
    <t>Effect of biopreservative cultures on the shelf life of modified atmosphere packaged chicken cocktail sausage</t>
  </si>
  <si>
    <t>TURKISH JOURNAL OF VETERINARY &amp; ANIMAL SCIENCES</t>
  </si>
  <si>
    <t>1300-0128</t>
  </si>
  <si>
    <t>10.3906/vet-2104-48</t>
  </si>
  <si>
    <t>The present study was undertaken to extend the shelf life of modified atmosphere packaged chicken cocktail sausages by using biopreservative cultures (Lactobacillus sakei (B-2) and Lactobacillus curvatus (B-LC-48)). According to the results, cocktail sausages in control group stored either at 4 degrees C or 10 degrees C were spoiled as of day 28 due to a decrease in average flavor score and general acceptance score and increases in mesophilic and psychrotrophic colony counts (p &lt; 0.05). In bioprotective cultures treated groups, no spoilage was detected throughout the 60-day storage at 4 degrees C, whereas those products stored at 10 degrees C spoiled as of day 42. Results of this study indicated that the bioprotective cultures tested were able to control the spoilage bacteria by establishing bacterial predominance starting from the first day of the shelf life (p &lt; 0.05). It was concluded that these cultures can be useful in chicken cocktail sausages production, especially when a proper cold chain cannot be guaranteed during transportation and at retail.</t>
  </si>
  <si>
    <t>796-804</t>
  </si>
  <si>
    <t>WOS:000711273500002</t>
  </si>
  <si>
    <t>HUBDHLAS</t>
  </si>
  <si>
    <t>Teale, Christopher; Borriello, Peter</t>
  </si>
  <si>
    <t>A proposed scheme for the monitoring of antibiotic resistance in veterinary pathogens of food animals in the UK.</t>
  </si>
  <si>
    <t>10.1002/vetr.201</t>
  </si>
  <si>
    <t>BACKGROUND: Antibiotic resistance in bacteria is a global threat to both animal and public health, and detecting its occurrence is an important component of  control strategies. Monitoring programmes for antibiotic resistance are currently  in place in food-producing animals in the European Union covering the zoonotic  bacteria Salmonella enterica, Campylobacter coli and Campylobacter jejuni and the  indicator bacteria Escherichia coli, Enterococcus faecalis and Enterococcus  faecium. However, there is no equivalent pan-European statutory monitoring  programme covering the antibiotic susceptibility of veterinary bacterial  pathogens in food animals. This paper considers that issue and aims to facilitate  and stimulate further discussion. METHODS: Recommendations, proposed by the  authors from the scientific literature and following expert discussion at  international meetings, are presented for monitoring the susceptibility of key  veterinary pathogens. RESULTS: The selected veterinary pathogens comprise  Actinobacillus pleuropneumoniae, Bordetella bronchiseptica, E. coli, Histophilus  somni, Mannheimia haemolytica, Pasteurella multocida, Staphylococcus aureus and  Streptococcus spp. from the major food animal species cattle, pigs and poultry.  The organisms are tested using harmonised panels of antibiotics over specified  dilution ranges in a broth microdilution method. CONCLUSION: The selected  antibiotics and their respective dilution ranges are presented together with the  underlying rationale for inclusion; the ranges chosen are suitable for  incorporation into three microtitre plates, with each organism tested using a  single plate. The recommendations are being implemented in 2020 in the UK for  monitoring of the susceptibility of veterinary bacterial pathogens.</t>
  </si>
  <si>
    <t>e201</t>
  </si>
  <si>
    <t>© 2021 Crown copyright. Veterinary Record published by John Wiley &amp; Sons Ltd on behalf of British Veterinary Association. This article is published with the  permission of the Controller of HMSO and the Queen's Printer for Scotland.</t>
  </si>
  <si>
    <t>Place: England PMID: 33645738</t>
  </si>
  <si>
    <t>Animals; Poultry; Cattle; United Kingdom; Swine; ampicillin; ceftiofur; Staphylococcus aureus; Enterobacteriaceae; Escherichia coli; antibiotic sensitivity; article; nonhuman; streptomycin; broth dilution; fluoroquinolone resistance; pig; *antibiotic resistance; erythromycin; kanamycin; lincomycin; linezolid; macrolide; amoxicillin plus clavulanic acid; cotrimoxazole; Pasteurella multocida; *poultry; minimum inhibitory concentration; bacterium isolate; quinolone derivative; gene; tilmicosin; aminoglycoside; Streptococcus; bovine; *infectious agent; neomycin; tulathromycin; penicillin G; spectinomycin; chlortetracycline; Enterobacterales; membrane permeability; *Drug Resistance, Bacterial; Anti-Bacterial Agents/*pharmacology; Poultry Diseases/*microbiology/prevention &amp; control; Cattle Diseases/*microbiology/prevention &amp; control; Swine Diseases/*microbiology/prevention &amp; control; *veterinary pathogen; Actinobacillus pleuropneumoniae; Bordetella bronchiseptica; gamithromycin; Histophilus somni; Mannheimia haemolytica; optrA gene; pneumococcal infection; poxtA gene; tildipirosin</t>
  </si>
  <si>
    <t>HULJPPYI</t>
  </si>
  <si>
    <t>Zhao, Tong; Doyle, Michael P.</t>
  </si>
  <si>
    <t>Reduction of Campylobacter jejuni on chicken wings by chemical treatments.</t>
  </si>
  <si>
    <t>10.4315/0362-028x-69.4.762</t>
  </si>
  <si>
    <t>Eight chemicals, including glycerol monolaurate, hydrogen peroxide, acetic acid, lactic acid, sodium benzoate, sodium chlorate, sodium carbonate, and sodium  hydroxide, were tested individually or in combination for their ability to  inactivate Campylobacter jejuni at 4 degrees C in suspension. Results showed that  treatment for up to 20 min with 0.01% glycerol monolaurate, 0.1% sodium benzoate,  50 or 100 mM sodium chlorate, or 1% lactic acid did not substantially (&lt; or = 0.5  log CFU/ml) reduce C. jejuni populations but that 0.1 and 0.2% hydrogen peroxide  for 20 min reduced C. jejuni populations by ca. 2.0 and 4.5 log CFU/ml,  respectively. By contrast, treatments with 0.5, 1.0, 1.5, and 2.0% acetic acid,  25, 50, and 100 mM sodium carbonate, and 0.05 and 0.1 N sodium hydroxide reduced  C. jejuni populations by &gt;5 log CFU/ml within 2 min. A combination of 0.5% acetic  acid plus 0.05% potassium sorbate or 0.5% acetic acid plus 0.05% sodium benzoate  reduced C. jejuni populations by &gt;5 log CFU/ml within 1 min; however,  substituting 0.5% lactic acid for 0.5% acetic acid was not effective, with a  reduction of C. jejuni of &lt;0.5 log CFU/ml. A combination of acidic calcium  sulfate, lactic acid, ethanol, sodium dodecyl sulfate, and polypropylene glycol  (ACS-LA) also reduced C. jejuni in suspension by &gt;5 log CFU/ml within 1 min. All  chemicals or chemical combinations for which there was a &gt;5-log/ml reduction of  C. jejuni in suspension were further evaluated for C. jejuni inactivation on  chicken wings. Treatments at 4 degrees C of 2% acetic acid, 100 mM sodium  carbonate, or 0.1 N sodium hydroxide for up to 45 s reduced C. jejuni populations  by ca. 1.4, 1.6, or 3.5 log CFU/g, respectively. Treatment with ACS-LA at 4  degrees C for 15 s reduced C. jejuni by &gt;5 log CFU/g to an undetectable level.  The ACS-LA treatment was highly effective in chilled water at killing C. jejuni  on chicken and, if recycled, may be a useful treatment in chill water tanks for  poultry processors to reduce campylobacters on poultry skin after slaughter.</t>
  </si>
  <si>
    <t>762-767</t>
  </si>
  <si>
    <t>Place: United States PMID: 16629017</t>
  </si>
  <si>
    <t>Animals; Chickens; Food Microbiology; Humans; Time Factors; Hydrogen-Ion Concentration; Colony Count, Microbial; *Consumer Product Safety; chicken; *Campylobacter jejuni; pH; human; *meat; animal; bacterial count; microbiology; Meat/*microbiology; article; dose response; drug effect; food control; methodology; time; standard; skin; *safety; *food industry; food contamination/an [Drug Analysis]; food contamination/pc [Prevention]; drug combination; Drug Combinations; Drug Synergism; *topical antiinfective agent/pd [Pharmacology]; drug potentiation; growth, development and aging; Dose-Response Relationship, Drug; Skin/microbiology; Food Contamination/analysis/prevention &amp; control; Campylobacter jejuni/*drug effects/growth &amp; development; Food-Processing Industry/*methods/standards; Anti-Infective Agents, Local/*pharmacology</t>
  </si>
  <si>
    <t>HUN6F2US</t>
  </si>
  <si>
    <t>Anampa, Diego; Benites, Christian; Lázaro, César; Espinoza, Juan; Angulo, Pedro; Díaz, Diego; Manchego, Alberto; Rojas, Miguel</t>
  </si>
  <si>
    <t>[Detection of the ermB gene associated with macrolide resistance in Campylobacter strains isolated from chickens marketed in Lima, PeruDetecção do gene ermB  associado à resistência a macrolídeos em cepas de Campylobacter isoladas de  frangos comercializados em Lima, no Peru].</t>
  </si>
  <si>
    <t>Revista panamericana de salud publica = Pan American journal of public health</t>
  </si>
  <si>
    <t>1680-5348 1020-4989</t>
  </si>
  <si>
    <t>10.26633/RPSP.2020.60</t>
  </si>
  <si>
    <t>OBJECTIVE: To detect the presence of the ermB gene associated with macrolide resistance in Campylobacter spp. strains isolated from chickens marketed in Lima,  Peru. METHODS: 120 samples of chicken skin from three markets in the districts of  San Martin de Porres (n = 30), Santa Anita (n = 20), and Independencia (n = 70),  located in the Province of Lima, Peru, were analyzed. Microbiological analysis of  the samples was carried out according to ISO standard 10272-1:2017. For the  polymerase chain reaction (PCR) confirmation of genus and species, 16-rRNA and  GlyA and hipO primers, respectively, were used. For the evaluation of antibiotic  sensitivity, the Müller-Hinton agar with 5% blood, with sensi-discs for  azithromycin (15 µg) and erythromycin (15 µg), was used. For detection of the  ermB gene in strains with resistant phenotypes, conventional PCR was used.  RESULTS: A total of 117 positive samples (97.5%) were obtained; of these, 100%  were compatible with Campylobacter coli (negative hippurate test) and confirmed  by PCR. The plate-based assessment of antibiotic resistance to azithromycin and  erythromycin resulted in 100% of strains with a phenotype that is resistant to  these macrolides, while the PCR to detect the ermB gene indicated a total of 62  positives (53%), which were confirmed through sequencing. CONCLUSIONS: These  results demonstrate that the chicken carcasses sold in markets in Lima present  contamination by C. coli with high resistance to macrolides, which can be  attributed to the presence of the ermB gene.</t>
  </si>
  <si>
    <t>e60</t>
  </si>
  <si>
    <t>Rev Panam Salud Publica</t>
  </si>
  <si>
    <t>Place: United States PMID: 32973906  PMCID: PMC7498294</t>
  </si>
  <si>
    <t>Campylobacter; Peru; chickens; microbial; drug resistance, macrolides</t>
  </si>
  <si>
    <t>HVCFPKQJ</t>
  </si>
  <si>
    <t>Kobierecka, Patrycja A.; Olech, Barbara; Książek, Monika; Derlatka, Katarzyna; Adamska, Iwona; Majewski, Paweł M.; Jagusztyn-Krynicka, Elżbieta K.; Wyszyńska, Agnieszka K.</t>
  </si>
  <si>
    <t>Cell Wall Anchoring of the Campylobacter Antigens to Lactococcus lactis.</t>
  </si>
  <si>
    <t>10.3389/fmicb.2016.00165</t>
  </si>
  <si>
    <t>Campylobacter jejuni is the most frequent cause of human food-borne gastroenteritis and chicken meat is the main source of infection. Recent studies  showed that broiler chicken immunization against Campylobacter should be the most  efficient way to lower the number of human infections by this pathogen. Induction  of the mucosal immune system after oral antigen administration should provide  protective immunity to chickens. In this work we tested the usefulness of  Lactococcus lactis, the most extensively studied lactic acid bacterium, as a  delivery vector for Campylobacter antigens. First we constructed hybrid protein -  CjaA antigen presenting CjaD peptide epitopes on its surface. We showed that  specific rabbit anti-rCjaAD serum reacted strongly with both CjaA and CjaD  produced by a wild type C. jejuni strain. Next, rCjaAD and CjaA were fused to the  C-terminus of the L. lactis YndF containing the LPTXG motif. The genes expressing  these proteins were transcribed under control of the L. lactis Usp45 promoter and  their products contain the Usp45 signal sequences. This strategy ensures a cell  surface location of both analyzed proteins, which was confirmed by  immunofluorescence assay. In order to evaluate the impact of antigen location on  vaccine prototype efficacy, a L. lactis strain producing cytoplasm-located rCjaAD  was also generated. Animal experiments showed a decrease of Campylobacter cecal  load in vaccinated birds as compared with the control group and showed that the  L. lactis harboring the surface-exposed rCjaAD antigen afforded greater  protection than the L. lactis producing cytoplasm-located rCjaAD. To the best of  our knowledge, this is the first attempt to employ Lactic Acid Bacteria (LAB)  strains as a mucosal delivery vehicle for chicken immunization. Although the  observed reduction of chicken colonization by Campylobacter resulting from  vaccination was rather moderate, the experiments showed that LAB strains can be  considered as an alternative vector to deliver heterologous antigens to the bird  immune system. Additionally, the analysis of the structure and immunogenicity of  the generated rCjaAD hybrid protein showed that the CjaA antigen can be  considered as a starting point to construct multiepitope anti-Campylobacter  vaccines.</t>
  </si>
  <si>
    <t>Place: Switzerland PMID: 26925040  PMCID: PMC4757695</t>
  </si>
  <si>
    <t>Campylobacter; chicken; *Campylobacter; Escherichia coli; article; nonhuman; controlled study; polymerase chain reaction; unclassified drug; colony forming unit; protein expression; Western blotting; enzyme linked immunosorbent assay; immunization; vaccine; immunogenicity; immune system; *Lactococcus lactis; DNA isolation; Lactococcus lactis; antibody production; membrane protein/ec [Endogenous Compound]; amino acid sequence; protein localization; *bacterial antigen/ec [Endogenous Compound]; *bacterial cell wall; CjaA membrane protein/ec [Endogenous Compound]; CjaD membrane protein/ec [Endogenous Compound]; genetic transformation; immunofluorescence test; protein secondary structure; chicken immunization; LPXTG cell wall anchor domain</t>
  </si>
  <si>
    <t>HVSE2ZCG</t>
  </si>
  <si>
    <t>van Boven, Michiel; Veldman, Kees T.; de Jong, Mart C. M.; Mevius, Dik J.</t>
  </si>
  <si>
    <t>Rapid selection of quinolone resistance in Campylobacter jejuni but not in Escherichia coli in individually housed broilers.</t>
  </si>
  <si>
    <t>10.1093/jac/dkg402</t>
  </si>
  <si>
    <t>OBJECTIVE: To determine the within-host population dynamics of Campylobacter jejuni and Escherichia coli in chickens during and after treatment with  fluoroquinolones. MATERIALS AND METHODS: Total and resistant faecal counts were  determined from cloacal swabs during and after treatment with enrofloxacin.  Chickens were housed individually to avoid confounding as a result of interaction  between animals, and to be able to focus solely on the within-host dynamics. To  determine the molecular basis of resistance, a number of isolates were checked  for mutations in gyrA. RESULTS: Treatment with enrofloxacin at doses routinely  prescribed (50 ppm) rapidly reduced the faecal counts of E. coli below the  detection limit and did not induce resistance. In C. jejuni, on the other hand,  treatment with enrofloxacin quickly selected for high frequencies of  fluoroquinolone-resistant strains. In all phenotypically resistant isolates,  resistance was traced to mutations in the gyrA gene. CONCLUSIONS: (1) A licensed  dosage (50 ppm) of enrofloxacin in drinking water of chickens is effective (i.e.  markedly reduced faecal counts) and is safe on a short time scale in E. coli  (i.e. did not rapidly select for resistance), but is neither safe nor effective  in C. jejuni. (2) The rapid emergence of resistance to quinolones in C. jejuni  does not necessarily result from horizontal transmission of resistant strains  among chickens, but could solely be the result of de novo selection of resistance  in individual chickens.</t>
  </si>
  <si>
    <t>719-723</t>
  </si>
  <si>
    <t>Place: England PMID: 12951353</t>
  </si>
  <si>
    <t>Animals; Chickens; antibiotic resistance; chicken; *Campylobacter jejuni; phenotype; disease transmission; bacterial count; article; nonhuman; controlled study; animal experiment; dose response; bacterial strain; female; male; bacterium detection; minimum inhibitory concentration; bacterium isolate; *Escherichia coli; animal tissue; genetic analysis; feces analysis; cloaca; drinking water; animal housing; prescription; drug efficacy; microbial population dynamics; bacterial infection/et [Etiology]; *enrofloxacin/dt [Drug Therapy]; *enrofloxacin/pd [Pharmacology]; *enrofloxacin/po [Oral Drug Administration]; gene mutation; bacterial infection/dt [Drug Therapy]; host; frequency analysis; *enrofloxacin/do [Drug Dose]; DNA topoisomerase (ATP hydrolysing)/ec [Endogenous Compound]; quinoline derived antiinfective agent/dt [Drug Therapy]; quinoline derived antiinfective agent/pd [Pharmacology]; drug safety; antibiotic agent/dt [Drug Therapy]; antibiotic agent/do [Drug Dose]; antibiotic agent/pd [Pharmacology]; antibiotic agent/po [Oral Drug Administration]; bacterial infection/dr [Drug Resistance]; dose time effect relation; drug selectivity; quinoline derived antiinfective agent/do [Drug Dose]; quinoline derived antiinfective agent/po [Oral Drug Administration]; Campylobacter jejuni/*drug effects/genetics/isolation &amp; purification; Fluoroquinolones/*pharmacology; *Food Microbiology/standards; *Housing, Animal/standards; Drug Resistance, Bacterial/*drug effects/genetics; Escherichia coli/*drug effects/genetics/isolation &amp; purification</t>
  </si>
  <si>
    <t>HW5C35BF</t>
  </si>
  <si>
    <t>Barrow, P. A.</t>
  </si>
  <si>
    <t>Novel approaches to control of bacterial infections in animals.</t>
  </si>
  <si>
    <t>Bacterial infections of poultry remain of great importance world-wide in terms of economic effects and public health. They include infections caused by Salmonella,  Escherichia coli, Campylobacter and Pasteurella. Through the introduction of  rigid hygienic measures it is possible to breed and rear poultry free of these  pathogens. However, the cost to the industry would be prohibitive and  economically disastrous. Biological measures have been introduced albeit in a  relatively empirical way. Antibiotic therapy and prophylaxis is used extensively  with the associated problems of development of resistance. Killed vaccines are  used but are not usually very effective. Live vaccines are increasingly becoming  acceptable and studies are under way to increase our understanding of the  pathogenesis of these infections so that vaccine development may become less  empirical. Work with live vaccines to be used against Salmonella has shown that  they may be administered orally to newly-hatched chicks. The vaccine strain  colonises the gut extensively and prevents re-infection by other Salmonella  strains by a genus-specific mechanism which is similar to that which occurs  during down-regulation of bacterial growth in stationary-phase nutrient broth  cultures. The mechanism of this phenomenon is currently being studied. This  approach may also be applied to control Campylobacter infections. Bacteria of the  Pasteurella group and E. coli may produce septicaemic infections in poultry.  Recent work with K1+ E. coli infections in mice has shown that virulent  bacteriophages may be used to treat or prevent septicaemias and meningitides.  This work has been extrapolated to chickens with a similar degree of success and  it suggests that some infections of this sort in animals and man may be amenable  to this approach. In-bred lines of chickens have been found to vary greatly in  their susceptibility to systemic Salmonella infections. This is probably mediated  by one gene and the effect is dominant and not linked to sex or MHC. The mouse  natural resistance gene (NrampI) does not appear to contribute greatly to this  effect. Differences in the extent of gut colonisation by Salmonella in in-bred  and out-bred lines can also be detected. These results are very exciting and open  up opportunities for disease control for the future.</t>
  </si>
  <si>
    <t>317-329</t>
  </si>
  <si>
    <t>Place: Hungary PMID: 9276992</t>
  </si>
  <si>
    <t>*Chickens/genetics; Animals; Anti-Bacterial Agents/standards/therapeutic use; Bacterial Infections/epidemiology/prevention &amp; control/*veterinary; Bacterial Vaccines/administration &amp; dosage/standards; Immunity, Innate/genetics; Incidence; Male; Mice; Poultry Diseases/drug therapy/epidemiology/*prevention &amp; control</t>
  </si>
  <si>
    <t>HW6GYM34</t>
  </si>
  <si>
    <t>Vargas, David A.; Betancourt-Barszcz, Gabriela K.; Chávez-Velado, Daniela R.; Sánchez, Angelica; Bueno López, Rossy; Sanchez-Plata, Marcos X.</t>
  </si>
  <si>
    <t>Bio-Mapping of Microbial Indicators and Pathogen Quantitative Loads in Commercial Broiler Processing Facilities in South America.</t>
  </si>
  <si>
    <t>10.3390/foods12193600</t>
  </si>
  <si>
    <t>A bio-mapping study was conducted with the aim of creating a microbiological baseline on indicator organisms and pathogens in commercial broiler processing  facilities located in a country in South America. Whole chicken carcass and wing  rinses were collected from five stages of the poultry processing line: live  receiving (LR), rehanger (R), post-evisceration (PE), post-chilling (PC), and  wings (W). Rinses (n = 150) were enumerated using the MicroSnap™ system for total  viable counts (TVC) and Enterobacteriaceae (EB), while the  BAX(®)-System-SalQuant(®) and BAX(®)-System-CampyQuant™ were used for Salmonella  and Campylobacter, respectively. TVC and EB were significantly different between  stages at the processing line (p &lt; 0.01). There was a significant reduction from  LR to PC for both microbial indicators. TVC and EB counts increased significantly  from PC to W. Salmonella counts at PC were significantly different from the other  stages at the processing line (p = 0.03). Campylobacter counts were significantly  higher than the other stages at PC (p &lt; 0.01). The development of bio-mapping  baselines with microbial indicators showed consistent reduction up to the  post-chilling stage, followed by an increase at the wings sampling location. The  quantification of pathogens demonstrates that prevalence analysis as a sole  measurement of food safety is not sufficient to evaluate the performance of  processing operations and sanitary dressing procedures in commercial processing  facilities.</t>
  </si>
  <si>
    <t>Place: Switzerland PMID: 37835253  PMCID: PMC10572331</t>
  </si>
  <si>
    <t>poultry bio-mapping; Salmonella enumeration; Campylobacter spp. enumeration; microbial baseline</t>
  </si>
  <si>
    <t>HW7RWRSE</t>
  </si>
  <si>
    <t>Zang, XQ; Tang, HY; Jiao, XN; Huang, JL</t>
  </si>
  <si>
    <t>Can a visual loop-mediated isothermal amplification assay stand out in different detection methods when monitoring Campylobacter jejuni from diverse sources of samples?</t>
  </si>
  <si>
    <t>10.1016/j.foodcont.2016.12.010</t>
  </si>
  <si>
    <t>Consumption and exposure to Campylobacter-contaminated thod are important causes of bacterial diarrhea. This paper reports the development and evaluation of a visual loop-mediated isothermal amplification (LAMP) assay targeting the highly conserved cjaA gene of Campylobacter jejuni (C jejuni). This assay could be used for specialized detection and primary screening of retail food samples in China. When applied to 475 different samples, PCR (14.9%) and bacterial culture (12.7%) showed lower detection rates than the LAMP, which demonstrated 51 positive (16.6%) with a 100% diagnostic sensitivity to bacterial culture with no targets undetected. When tested with samples that had different cleanliness, the specificity (0.955), accuracy (0.961), positive likelihood ratio (22.417), kappa coefficient (0.844) for retail food samples tested by LAMP were higher than for fecal and environmental samples. Moreover, when tested with food samples that had different C jejuni carry rates, LAMP was more sensitive in monitoring raw pork meat samples-the specificity (0.958), accuracy (0.958), and positive likelihood ratio (23.600) were higher than for chicken samples compared with a bacterial culture. The LAMP test enables the cost-effective detection of C jejuni in food samples in 40 min, and it can also function as a primary screening approach or a complementary method in large-scale and on-site assays of food. (C) 2016 Elsevier Ltd. All rights reserved.</t>
  </si>
  <si>
    <t>220-227</t>
  </si>
  <si>
    <t>WOS:000393009700027</t>
  </si>
  <si>
    <t>HWH5QMZT</t>
  </si>
  <si>
    <t>Murphy, J.; Devane, M. L.; Robson, B.; Gilpin, B. J.</t>
  </si>
  <si>
    <t>Genotypic characterization of bacteria cultured from duck faeces.</t>
  </si>
  <si>
    <t>10.1111/j.1365-2672.2005.02590.x</t>
  </si>
  <si>
    <t>AIMS: To characterize the bacterial composition of mallard duck faeces and determine if novel bacterial species are present that could be utilized as  potential indicators of avian faecal contamination. METHODS AND RESULTS: Combined  samples of fresh faeces from four ducks were serially diluted and plated onto six  different media selected to allow the growth of a range of organisms at 42  degrees C under three atmospheric conditions: aerobic, microaerophilic and  anaerobic. Forty-seven morphologically dissimilar isolates were purified and  partial sequencing of the16S rRNA indicated at least 31 bacterial species. Twenty  of these could be identified to the species level including pathogenic species of  Bacillus, Campylobacter, Clostridium and Streptococcus. Other species identified  included: Enterococcus, Escherichia, Megamonas, Cellulosimicrobium, Neisseria,  Staphylococcus and Veillonella. Potentially novel species, which could represent  bacteria specific to avian fauna included Bacillus, Corynebacterium, Macrococcus  and Peptostreptococcus, while four isolates had &lt;97% similarity to known  bacterial species in the available databases. CONCLUSION: A survey of the natural  microflora of the mallard duck and its hybrid with the grey duck identified both  bacteria that are potentially human pathogenic and putative novel bacteria  species as determined by 16S rRNA sequencing. SIGNIFICANCE AND IMPACT OF THE  STUDY: This study provides further evidence that duck faeces is a potential human  health hazard, and has identified bacteria potentially useful for distinguishing  duck faeces from other faecal sources.</t>
  </si>
  <si>
    <t>301-309</t>
  </si>
  <si>
    <t>Place: England PMID: 16033461</t>
  </si>
  <si>
    <t>Animals; Genotype; *Ducks; RNA, Ribosomal, 16S/genetics; Feces/*microbiology; Colony Count, Microbial/methods; Campylobacter/genetics/isolation &amp; purification; RNA, Bacterial/genetics; Bifidobacterium/genetics/isolation &amp; purification; Clostridium/genetics/isolation &amp; purification; Bacillus/genetics/isolation &amp; purification; Corynebacterium/genetics/isolation &amp; purification; Escherichia/genetics/isolation &amp; purification; Neisseria/genetics/isolation &amp; purification; Staphylococcus/genetics/isolation &amp; purification; Streptococcus/genetics/isolation &amp; purification; Veillonella/genetics/isolation &amp; purification</t>
  </si>
  <si>
    <t>HWLHKEE2</t>
  </si>
  <si>
    <t>Busschaert, P.; Geeraerd, A. H.; Uyttendaele, M.; Van Impe, J. F.</t>
  </si>
  <si>
    <t>Hierarchical Bayesian analysis of censored microbiological contamination data for use in risk assessment and mitigation.</t>
  </si>
  <si>
    <t>10.1016/j.fm.2010.06.006</t>
  </si>
  <si>
    <t>Microbiological contamination data often is censored because of the presence of non-detects or because measurement outcomes are known only to be smaller than,  greater than, or between certain boundary values imposed by the laboratory  procedures. Therefore, it is not straightforward to fit distributions that  summarize contamination data for use in quantitative microbiological risk  assessment, especially when variability and uncertainty are to be characterized  separately. In this paper, distributions are fit using Bayesian analysis, and  results are compared to results obtained with a methodology based on maximum  likelihood estimation and the non-parametric bootstrap method. The Bayesian model  is also extended hierarchically to estimate the effects of the individual  elements of a covariate such as, for example, on a national level, the food  processing company where the analyzed food samples were processed, or, on an  international level, the geographical origin of contamination data. Including  this extra information allows a risk assessor to differentiate between several  scenario's and increase the specificity of the estimate of risk of illness, or  compare different scenario's to each other. Furthermore, inference is made on the  predictive importance of several different covariates while taking into account  uncertainty, allowing to indicate which covariates are influential factors  determining contamination.</t>
  </si>
  <si>
    <t>712-719</t>
  </si>
  <si>
    <t>Place: England PMID: 21511131</t>
  </si>
  <si>
    <t>Animals; Colony Count, Microbial; Campylobacter/isolation &amp; purification; Poultry Products/microbiology; Food Microbiology/*methods; Risk Assessment/*methods; Listeria monocytogenes/isolation &amp; purification; *Bayes Theorem; Fish Products/microbiology</t>
  </si>
  <si>
    <t>HWUPPT57</t>
  </si>
  <si>
    <t>Musgrove M.T.; Cason J.A.; Fletcher D.L.; Stern N.J.; Cox N.A.; Bailey J.S.</t>
  </si>
  <si>
    <t>Effect of cloacal plugging on microbial recovery from partially processed broilers</t>
  </si>
  <si>
    <t>Experiments were performed to test the contribution of bacteria contained in the intestinal tract of broilers at the beginning of processing to counts on the exterior of modified New York-dressed carcasses. Thirty-two birds were processed for each of seven replications. Within each replication, batches of four birds were electrocuted, scalded, and picked, with batches alternating between treatment and control groups. Treated birds were cloacally plugged with rayon fiber tampons prior to electrocution to prevent escape of intestinal contents during scalding and picking. Control birds were processed in the same manner, except that cloacal plugs were inserted immediately after defeathering to reduce escape of intestinal contents during sampling. Gram-negative enteric bacteria and Campylobacter spp. were enumerated on carcasses by whole carcass rinse procedure and in cecal contents. Counts were converted to log10 and subjected to analysis of variance. Cecal levels of Gram-negative enterics were significantly higher for plugged birds, but there was not a significant difference between levels of cecal Campylobacter spp. between treatment groups. Plugging before electrocution resulted in significantly lower levels (2.5 vs 3.0 log10 cfu/mL) of Campylobacter spp. and Gram-negative enteric bacteria (3.0 vs 3.4 log10 cfu/mL) in carcass rinses of treatment birds than in those of controls. All carcasses were positive for Gram-negative enterics. Cloacal plugging resulted in significantly lower incidence of Campylobacter spp. carcass contamination as determined by chi-square. Intestinal carriage of both campylobacters and Gram-negative enteric bacteria appears to influence the microbial quality of the carcass during processing.</t>
  </si>
  <si>
    <t>530-533</t>
  </si>
  <si>
    <t>Campylobacter; chicken; *meat; animal; isolation and purification; microbiology; article; intestine; food control; *food handling; methodology; standard; animal disease; *food contamination/pc [Prevention]; randomization; analysis of variance; bird disease/pc [Prevention]; Gram negative infection/pc [Prevention]; *cloaca; Gram negative bacterium</t>
  </si>
  <si>
    <t>HWZECQIK</t>
  </si>
  <si>
    <t>Schnider, A.; Overesch, G.; Korczak, B. M.; Kuhnert, P.</t>
  </si>
  <si>
    <t>Comparison of real-time PCR assays for detection, quantification, and differentiation of campylobacter jejuni and campylobacter coli in broiler neck  skin samples.</t>
  </si>
  <si>
    <t>10.4315/0362-028x-73.6.1057</t>
  </si>
  <si>
    <t>We tested the use of multiplex real-time PCR for detection and quantification of Campylobacter jejuni and Campylobacter coli on broiler carcass neck skin samples  collected during 2008 from slaughterhouses in Switzerland. Results from an  established TaqMan assay based on two different targets (hipO and ceuE for C.  jejuni and C. coli, respectively) were corroborated with data from a newly  developed assay based on a single-nucleotide polymorphism in the fusA gene, which  allows differentiation between C. jejuni and C. coli. Both multiplex real-time  PCRs were applied simultaneously for direct detection, differentiation, and  quantification of Campylobacter from 351 neck skin samples and compared with  culture methods. There was good correlation in detection and enumeration between  real-time PCR results and quantitative culture, with real-time PCR being more  sensitive. Overall, 251 (71.5%) of the samples were PCR positive for  Campylobacter, with 211 (60.1%) in the hipO-ceuE assays, 244 (69.5%) in the fusA  assay, and 204 (58.1%) of them being positive in both PCR assays. Thus, the fusA  assay was similarly sensitive to the enrichment culture (72.4% positive);  however, it is faster and allows for quantification. In addition, real-time PCR  allowed for species differentiation; roughly 60% of positive samples contained C.  jejuni, less than 10% C. coli, and more than 30% contained both species.  Real-time PCR proved to be a suitable method for direct detection,  quantification, and differentiation of Campylobacter from carcasses, and could  permit time-efficient surveillance of these zoonotic agents.</t>
  </si>
  <si>
    <t>Place: United States PMID: 20537260</t>
  </si>
  <si>
    <t>Animals; Food Microbiology; Humans; Chickens/*microbiology; Food Contamination/*analysis; Prevalence; Abattoirs; Species Specificity; Sensitivity and Specificity; *Polymorphism, Single Nucleotide; Campylobacter jejuni/classification/genetics/*isolation &amp; purification; Skin/microbiology; DNA, Bacterial/analysis; Campylobacter coli/classification/genetics/*isolation &amp; purification; *Polymerase Chain Reaction/standards</t>
  </si>
  <si>
    <t>HX3AVZQR</t>
  </si>
  <si>
    <t>Boysen, L.; Nauta, M.; Rosenquist, H.</t>
  </si>
  <si>
    <t>Campylobacter spp. and Escherichia coli contamination of broiler carcasses across the slaughter line in Danish slaughterhouses</t>
  </si>
  <si>
    <t>10.1016/j.mran.2016.05.005</t>
  </si>
  <si>
    <t>https://www.scopus.com/inward/record.uri?eid=2-s2.0-84995679050&amp;doi=10.1016%2fj.mran.2016.05.005&amp;partnerID=40&amp;md5=6823493cd25c98beb74071275752dc20</t>
  </si>
  <si>
    <t>63-67</t>
  </si>
  <si>
    <t>Denmark; food safety; carcass; *Campylobacter; bacterial count; article; nonhuman; *chicken meat; controlled study; food contamination; cecum; *bacterium contamination; *broiler; *Escherichia coli; *slaughterhouse; automation; environmental sanitation; food processing; intestine flora; low temperature procedures</t>
  </si>
  <si>
    <t>HXD2FFJQ</t>
  </si>
  <si>
    <t>Solà-Ginés, M; González-López, JJ; Cameron-Veas, K; Piedra-Carrasco, N; Cerdà-Cuéllar, M; Migura-Garcia, L</t>
  </si>
  <si>
    <t>Houseflies (Musca domestica) as Vectors for Extended-Spectrum β-Lactamase-Producing Escherichia coli on Spanish Broiler Farms</t>
  </si>
  <si>
    <t>10.1128/AEM.04252-14</t>
  </si>
  <si>
    <t>Flies may act as potential vectors for the spread of resistant bacteria to different environments. This study was intended to evaluate the presence of Escherichia coli strains resistant to cephalosporins in flies captured in the areas surrounding five broiler farms. Phenotypic and molecular characterization of the resistant population was performed by different methods: MIC determination, pulsed-field gel electrophoresis (PFGE), multilocus sequence typing (MLST), and phylotyping. The presence of extended-spectrum beta-lactamase (ESBL) genes, their plasmid location, and the mobile genetic elements involved in their mobilization were studied. Additionally, the presence of 35 genes associated with virulence was evaluated. Out of 682 flies captured, 42 yielded ESBL-producing E. coli. Of these isolates, 23 contained bla(CTX-M-1), 18 contained bla(CTX-M-14), and 1 contained bla(CTX-M-9). ESBL genes were associated mainly with the presence of the IncI1 and IncFIB replicons. Additionally, all the strains were multiresistant, and five of them also harbored qnrS. Identical PFGE profiles were found for E. coli isolates obtained from flies at different sampling times, indicating a persistence of the same clones in the farm environment over months. According to their virulence genes, 81% of the isolates were considered avian-pathogenic E. coli (APEC) and 29% were considered extraintestinal pathogenic E. coli (ExPEC). The entrance of flies into broiler houses constitutes a considerable risk for colonization of broilers with multidrug-resistant E. coli. ESBLs in flies reflect the contamination status of the farm environment. Additionally, this study demonstrates the potential contribution of flies to the dissemination of virulence and resistance genes into different ecological niches.</t>
  </si>
  <si>
    <t>3604-3611</t>
  </si>
  <si>
    <t>WOS:000353912000003</t>
  </si>
  <si>
    <t>HXF3MIIX</t>
  </si>
  <si>
    <t>Shi, Feng; Chen, Yuen Yuen; Wassenaar, Trudy M.; Woods, Walter H.; Coloe, Peter J.; Fry, Benjamin N.</t>
  </si>
  <si>
    <t>Development and application of a new scheme for typing Campylobacter jejuni and Campylobacter coli by PCR-based restriction fragment length polymorphism  analysis.</t>
  </si>
  <si>
    <t>10.1128/JCM.40.5.1791-1797.2002</t>
  </si>
  <si>
    <t>A molecular typing approach for Campylobacter jejuni and Campylobacter coli was developed with restriction fragment length polymorphism analysis of a 9.6-kb  PCR-amplified portion of the lipopolysaccharide gene cluster. Sixty-one Penner  serotype reference strains were analyzed with this new genotyping scheme, and 32  genogroups were found. Eleven additional genogroups were obtained from 87  clinical C. jejuni strains tested. This molecular typing method shows a  correlation with the Penner heat-stable serotyping method, a phenotypic typing  method based on lipopolysaccharide structures that is often used as a "gold  standard" for subtyping Campylobacter spp. This strong correlation suggests that  the data obtained can be directly compared with epidemiological data collected in  the past by classical serotyping of C. jejuni and C. coli. In contrast to the  high percentage of nontypeability by phenotyping, this molecular typing method  results in 100% typeability and provides a superior alternative to serotyping.</t>
  </si>
  <si>
    <t>1791-1797</t>
  </si>
  <si>
    <t>Place: United States PMID: 11980961  PMCID: PMC130948</t>
  </si>
  <si>
    <t>Animals; Humans; Poultry; Genotype; Molecular Sequence Data; DNA Primers; Base Sequence; Sequence Alignment; Multigene Family; *Polymorphism, Restriction Fragment Length; Poultry Diseases/microbiology; Serotyping/methods; Polymerase Chain Reaction/*methods; Campylobacter coli/*classification/genetics/isolation &amp; purification; Campylobacter jejuni/*classification/genetics/isolation &amp; purification; Campylobacter Infections/diagnosis/veterinary; Sequence Homology, Nucleic Acid; Lipopolysaccharides/*biosynthesis</t>
  </si>
  <si>
    <t>HXQQKBRG</t>
  </si>
  <si>
    <t>Mansfield, LP; Forsythe, SJ</t>
  </si>
  <si>
    <t>Arcobacter butzleri, A-skirrowii and A-cryaerophilus -: potential emerging human pathogens</t>
  </si>
  <si>
    <t>Three species of Arcobacter (formerly known as 'aerotolerant campylobacters') have been recovered from humans and animals: A. butzleri, A. cryaerophilus and A. skirrowii. Of these three species, A. butzleri serotypes 1 and 5 are the most commonly reported human pathogens, although A. skirrowii may be overlooked due to its slow growth. A fourth species, A. nitrofigilis, has been reported only from the roots of Spartina alterniflora, a salt marsh plant. Arcobacters appear to be resistant to antimicrobial agents typically used in the treatment of diarrhoeal illness caused by Campylobacter spp., e.g. erythromycin, other macrolide antibiotics, tetracycline and chloramphenicol. This review covers the occurrence of arcobacters as pathogens of farm animals and humans as well as possible routes of transmission via water and food. (C) 2000 Lippincott Williams &amp; Wilkins.</t>
  </si>
  <si>
    <t>2000-07</t>
  </si>
  <si>
    <t>WOS:000089275700006</t>
  </si>
  <si>
    <t>HXR28IW7</t>
  </si>
  <si>
    <t>Morales-Partera, AM; Cardoso-Toset, F; Jurado-Martos, F; Astorga, RJ; Huerta, B; Luque, I; Tarradas, C; Gómez-Laguna, J</t>
  </si>
  <si>
    <t>Survival of selected foodborne pathogens on dry cured pork loins</t>
  </si>
  <si>
    <t>10.1016/j.ijfoodmicro.2017.07.016</t>
  </si>
  <si>
    <t>The safety of ready-to-eat products such as cured pork loins must be guaranteed by the food industry. In the present study, the efficacy of the dry curing process of pork loins obtained from free-range pigs in the reduction of three of the most important foodborne pathogens is analysed. A total of 28 pork loin segments, with an average weight of 0.57 +/- 0.12 kg, were divided into four groups with three being inoculated by immersion with 7 log CFU/ml of either Salmonella Typhimurium, Campylobacter coli or Listeria innocua and the last one inoculated by immersion with sterile medium (control group). The loin segments were treated with a seasoning mixture of curing agents and spices, packed in a synthetic sausage casing and cured for 64 days. Microbiological analysis, pH and water activity (a(w)) were assessed at four stages. The values of pH and a(w) decreased with curing time as expected. S. Typhimurium and C. coli dropped significantly (3.28 and 2.14 log units, respectively), but limited reduction of L. innocua (0.84 log unit) was observed along the curing process. In our study, three factors were considered critical: the initial concentration of the bacteria, the progressive reduction of pH and the reduction of a(w) values. Our results encourage performing periodic analysis at different stages of the manufacturing of dry cured pork loins to ensure the absence of the three evaluated foodborne pathogens.</t>
  </si>
  <si>
    <t>68-72</t>
  </si>
  <si>
    <t>WOS:000410012500008</t>
  </si>
  <si>
    <t>HXRXWQBB</t>
  </si>
  <si>
    <t>Letnická, Alica; Karaffová, Viera; Levkut, Mikuláš; Revajová, Viera; Herich, Róbert</t>
  </si>
  <si>
    <t>Influence of oral application of Enterococcus faecium AL41 on TGF-β4 and IL-17 expression and immunocompetent cell distribution in chickens challenged with  Campylobacter jejuni.</t>
  </si>
  <si>
    <t>10.1556/004.2017.031</t>
  </si>
  <si>
    <t>Campylobacteriosis is mainly caused by infection with Campylobacter jejuni following consumption or handling of Campylobacter-contaminated poultry meat. The  aim of this study was to investigate the effect of probiotic Enterococcus faecium  AL41 on TGF-β4 and IL-17 expression and on immunocompetent cell distribution  after C. jejuni infection in broiler chicken, as a second part of the previous  study of Karaffová et al. (2017). Accordingly, day-old chicks were randomly  divided into four experimental groups of 10 chicks each (n = 10): control (C), E.  faecium AL41 (EFAL41), C. jejuni CCM6191 (CJ), and combined E. faecium AL41 + C.  jejuni CCM6191 (EFAL41 + CJ). Samples from the caecum were collected on days 4  and 7 post Campylobacter infection (dpi), for the isolation of mRNA of TGF-β4,  IL-17 and for immunohistochemistry. The relative mRNA expression of TGF-β4 was  upregulated in the combined (EFAL41 + CJ) group compared to other groups during  both samplings, but the expression of IL-17 was downregulated. Similarly, the  highest density of CD3+ was detected in the combined group at 7 dpi, but the  number of IgA+ cells was increased in both groups with EFAL41. It was concluded  that the EFAL41 probiotic E. faecium strain can modulate the expression of  selected cytokines (upregulation of TGF-β4 but downregulation of IL-17 relative  expression), and activate IgA-producing cells in the caeca of chicks infected  with C. jejuni CCM6191.</t>
  </si>
  <si>
    <t>Place: Hungary PMID: 28956488</t>
  </si>
  <si>
    <t>Animals; Campylobacter; chicken; *Campylobacter jejuni; animal; microbiology; *Chickens; controlled study; genetics; *veterinary; *chicken; *physiology; Enterococcus faecium; randomized controlled trial; bird disease/pc [Prevention]; campylobacteriosis/pc [Prevention]; *metabolism; gene expression regulation; interleukin 17; probiotic agent/ad [Drug Administration]; drug effects; probiotic agent/pd [Pharmacology]; transforming growth factor beta; transforming growth factor beta4; Poultry Diseases/microbiology/prevention &amp; control; Campylobacter Infections/microbiology/prevention &amp; control/*veterinary; Enterococcus faecium/*physiology; Gene Expression Regulation/drug effects; Interleukin-17/genetics/*metabolism; local immunity; Probiotics/administration &amp; dosage/pharmacology; Transforming Growth Factor beta/genetics/*metabolism</t>
  </si>
  <si>
    <t>HXT6B92T</t>
  </si>
  <si>
    <t>Li, Beibei; Ma, Licai; Li, Yingli; Jia, Haiyan; Wei, Jianchao; Shao, Donghua; Liu, Ke; Shi, Yuanyuan; Qiu, Yafeng; Ma, Zhiyong</t>
  </si>
  <si>
    <t>Antimicrobial Resistance of Campylobacter Species Isolated from Broilers in Live Bird Markets in Shanghai, China.</t>
  </si>
  <si>
    <t>10.1089/fpd.2016.2186</t>
  </si>
  <si>
    <t>This study was conducted to determine the prevalence of antimicrobial resistance in Campylobacter spp. isolates from broilers in live bird markets (LBMs). A total  of 209 Campylobacter spp. isolates (84 Campylobacter jejuni; 125 Campylobacter  coli) were recovered from 364 broiler cecum samples collected from five LBMs in  Shanghai, China. Minimum inhibitory concentrations of 13 antimicrobials were  determined using agar dilution method. More than 96% of the Campylobacter spp.  isolates were resistant to quinolones and tetracyclines. A high prevalence of  macrolide resistance (erythromycin, 84.0%; azithromycin, 80.8%) was observed in  C. coli, but not in C. jejuni (erythromycin, 6.0%; azithromycin, 2.4%). C. coli  also showed significantly higher resistance than C. jejuni to clindamycin,  gentamicin, and kanamycin. In contrast, C. coli isolates had lower resistance to  florfenicol than the C. jejuni isolates. The majority of the C. jejuni (88.1%)  and C. coli (97.6%) isolates exhibited multidrug resistance (MDR) to three or  more classes of antimicrobials. All of the 208 ciprofloxacin-resistant  Campylobacter spp. isolates were positive for the C257T mutation of the gyrA  gene. In addition, the tet(O) gene was identified in all of the 202  doxycycline-resistant Campylobacter spp. isolates. Furthermore, 75.7% and 20.4%  of the 103 azithromycin-resistant Campylobacter spp. isolates were positive for  the A2075G mutation of the 23S rRNA gene and the presence of the erm(B) gene,  respectively. Moreover, the cat gene was found in 14.3% (8/56) and 76.8% (73/95)  of the chloramphenicol-resistant C. jejuni and C. coli isolates, respectively. To  the best of our knowledge, this is the first report of the prevalence of  antimicrobial resistance among Campylobacter spp. isolates originating from LBMs.  The high prevalence of MDR Campylobacter spp. isolates in LBMs highlights the  need to implement efficient intervention measures to control not only  Campylobacter contamination in LBMs but also dissemination of antimicrobial  resistance among Campylobacter spp. in poultry production.</t>
  </si>
  <si>
    <t>96-102</t>
  </si>
  <si>
    <t>Place: United States PMID: 27854542</t>
  </si>
  <si>
    <t>Animals; Campylobacter; Food Microbiology; Chickens/*microbiology; *Campylobacter jejuni; China; article; broiler; nonhuman; tetracycline; bacterial gene; bacterium isolation; antimicrobial resistance; *Campylobacter coli; ciprofloxacin; florfenicol; gentamicin; gyrA gene; nalidixic acid; *antibiotic resistance; Microbial Sensitivity Tests; azithromycin; chloramphenicol; clindamycin; erythromycin; kanamycin; doxycycline; enrofloxacin; levofloxacin; priority journal; cecum; bacterium isolate; broilers; animal tissue; agar dilution; live bird markets; RNA 23S; gene mutation; tet gene; CAT gene; erm gene; bacterial RNA; Anti-Bacterial Agents/pharmacology; Ciprofloxacin/pharmacology; Erythromycin/pharmacology; Poultry/microbiology; Clindamycin/pharmacology; Gentamicins/pharmacology; Campylobacter coli/*drug effects/genetics/isolation &amp; purification; Campylobacter jejuni/*drug effects/genetics/isolation &amp; purification; Drug Resistance, Multiple, Bacterial/*genetics; Tetracyclines/pharmacology; Food Contamination/analysis/prevention &amp; control; DNA Gyrase/genetics; Bacterial Proteins/*genetics; Quinolones/pharmacology; Kanamycin/pharmacology; Carrier Proteins/genetics; Methyltransferases/genetics; RNA, Ribosomal, 23S/isolation &amp; purification</t>
  </si>
  <si>
    <t>HXUL6XEN</t>
  </si>
  <si>
    <t>Castillo-Ayala A.; Salas-Ubiarco M.G.; Marquez-Padilla M.L.; Osorio-Hernandez M.D.</t>
  </si>
  <si>
    <t>The presence of Campylobacter spp. and Salmonella was studied in 70 samples of fresh retail chicken pieces and in 40 samples of roast chicken. Total plate count was performed in every sample as well. Most of the samples of fresh chicken yielded total plate counts &gt; 10(8)/piece (thigh), while in roast chicken these counts ranged from 10(3) to 10(5)/piece (leg and thigh). Campylobacter was isolated from 33% of fresh chicken and from no sample of roast chicken. Salmonella was isolated from 69% of fresh chicken and 2.5% of roast chicken. There was no relationship between total plate counts in fresh chicken and isolation of either Campylobacter or Salmonella. Sixty percent of the Salmonella isolates belonged to serotype S. anatum, and about 50% of the isolates of Campylobacter were identified as being C. coli. The only Salmonella-positive sample of roast chicken yielded three serotypes: S. give, S. muenster, and S. manhattan. Presence of Campylobacter and Salmonella in chicken is of concern, due to the risk of spreading from the raw food to other cooked foods. The isolation of pathogens from roast chicken indicates mishandling during processing and/or storage of the product.</t>
  </si>
  <si>
    <t>Incidencia de Campylobacter spp. y Salmonella spp. en pollo crudo y rostizado en Guadalajara, Mexico</t>
  </si>
  <si>
    <t>chicken; *Campylobacter; food handling; *meat; animal; isolation and purification; microbiology; statistics; article; *Salmonella; *food control; comparative study; heat; *food contamination; Mexico; *cooking</t>
  </si>
  <si>
    <t>HY2GSRBA</t>
  </si>
  <si>
    <t>Tariq, H; Kamal, MU; Makker, J; Azam, S; Pirzada, UA; Mehak, V; Kumar, K; Patel, H</t>
  </si>
  <si>
    <t>Hepatitis in slaughterhouse workers</t>
  </si>
  <si>
    <t>WORLD JOURNAL OF HEPATOLOGY</t>
  </si>
  <si>
    <t>1948-5182</t>
  </si>
  <si>
    <t>10.4254/wjh.v11.i1.37</t>
  </si>
  <si>
    <t>Slaughterhouse workers (SHW) are at increased risk of hepatitis which can occur due to different organisms and should be investigated for viral, bacterial, and parasitic organisms. Slaughter house personnel including butchers are at a higher risk of infections from cuts and blood-letting, with the possible risk of the transmission of blood-borne pathogens to their colleagues. The objective of this review is to evaluate the common etiologies of hepatitis in SHW which will assist in the assessment of these patients presenting with transaminitis. Types of Microorganisms causing hepatitis with their reservoirs, routes of transmission, laboratory diagnosis, clinical features, treatment options and preventive strategies are included in this review. Proper investigation and awareness is of utmost importance as it causes significant financial constraints derived from workers health cost and from livestock production losses when the disease is confirmed. The work up is essential because infected workers might be a source of infections to other colleagues, family and the consumers.</t>
  </si>
  <si>
    <t>37-49</t>
  </si>
  <si>
    <t>WOS:000457265300003</t>
  </si>
  <si>
    <t>HY923CDQ</t>
  </si>
  <si>
    <t>Duqué, Benjamin; Canon, Justine; Haddad, Nabila; Guillou, Sandrine; Membré, Jeanne-Marie</t>
  </si>
  <si>
    <t>Quantitative approach to assess the compliance to a performance objective (PO) of Campylobacter jejuni in poultry meat in France.</t>
  </si>
  <si>
    <t>10.1016/j.ijfoodmicro.2020.108916</t>
  </si>
  <si>
    <t>Predictive modelling is used in microbiological risk assessment to quantify the growth and inactivation of microorganisms through the use of mathematical models.  Campylobacter jejuni is one of the main foodborne pathogens and broiler meat is  considered as the most important source of human campylobacteriosis. The purpose  of this study was to assess the effects of heating and chilling during the  poultry slaughter process on inactivation kinetics of Campylobacter jejuni during  chilled storage in order to predict its contamination level prior to preparation  and consumption in the consumer's home, and then to assess the compliance to a  Performance Objective (PO). Three strains of C. jejuni were submitted to  consecutive heat (54 °C for 3 min) and cold (3 °C for 2 h) stresses, mimicking  the two main slaughtering steps, i.e. scalding and chilling, by inoculating  chicken fillets with three different concentrations (4, 6 and 8 log(10) CFU/g).  Fillets were then stored at 6 °C during 17 days under the modified atmosphere  currently used by food processors (70% O(2)/30% CO(2)). For all strains,  bacterial log reduction was the lowest when inoculated at 8 log(10) CFU/g. One  strain showed an enhanced resistance during cold storage after application of  stressing steps, suggesting an impact of the cell history on further bacterial  resistance. Taking strain variability into account, after six days of storage,  predictions showed compliance of ready-to-be-cooked chicken meat with a  hypothetical PO of 2.55 log(10) CFU/g, value set before the meat enters the  consumer's home by the ICMSF (International Commission on Microbiological  Specifications for Foods). This study opens the path to assess the compliance to  a PO of Campylobacter jejuni in poultry meat and more generally provides inputs  to refine microbiological risk assessment by taking into account the cell history  and more particularly the impact of stressful steps on the subsequent  inactivation at consumer's home.</t>
  </si>
  <si>
    <t>Copyright © 2020 The Author(s). Published by Elsevier B.V. All rights reserved.</t>
  </si>
  <si>
    <t>Place: Netherlands PMID: 33091756</t>
  </si>
  <si>
    <t>Animals; Chickens/microbiology; chicken meat; cold stress; Foodborne pathogen; France; antibiotic resistance; carcass; Food safety; *Campylobacter jejuni; risk assessment; Meat/*microbiology; article; nonhuman; slaughterhouse; *poultry meat; limit of detection; Slaughter process; heating; induced hypothermia; atmosphere; cryopreservation; heat stress; Cell history; Prediction; *Models, Theoretical; Campylobacter jejuni/*physiology; Poultry/*microbiology; Food Microbiology/*standards</t>
  </si>
  <si>
    <t>HYAQW9FH</t>
  </si>
  <si>
    <t>Hume, Michael E.; Barbosa, Nei A.; Dowd, Scot E.; Sakomura, Nilva K.; Nalian, Armen G.; Martynova-Van Kley, Alexandra; Oviedo-Rondón, Edgar O.</t>
  </si>
  <si>
    <t>Use of pyrosequencing and denaturing gradient gel electrophoresis to examine the effects of probiotics and essential oil blends on digestive microflora in  broilers under mixed Eimeria infection.</t>
  </si>
  <si>
    <t>10.1089/fpd.2011.0863</t>
  </si>
  <si>
    <t>A protective digestive microflora helps prevent and reduce broiler infection and colonization by enteropathogens. In the current experiment, broilers fed diets  supplemented with probiotics and essential oil (EO) blends were infected with a  standard mixed Eimeria spp. to determine effects of performance enhancers on  ileal and cecal microbial communities (MCs). Eight treatment groups included four  controls (uninfected-unmedicated [UU], unmedicated-infected, the antibiotic BMD  plus the ionophore Coban as positive control, and the ionophore as negative  control), and four treatments (probiotics BC-30 and Calsporin; and EO, Crina  Poultry Plus, and Crina PoultryAF). Day-old broilers were raised to 14 days in  floor pens on used litter and then were moved to Petersime batteries and  inoculated at 15 days with mixed Eimeria spp. Ileal and cecal samples were  collected at 14 days and 7 days postinfection. Digesta DNA was subjected to  pyrosequencing for sequencing of individual cecal bacteria and denaturing  gradient gel electrophoresis (DGGE) for determination of changes in ileal and  cecal MC according to percentage similarity coefficient (%SC). Pyrosequencing is  very sensitive detecting shifts in individual bacterial sequences, whereas DGGE  is able to detect gross shifts in entire MC. These combined techniques offer  versatility toward identifying feed additive and mild Eimeria infection  modulation of broiler MC. Pyrosequencing detected 147 bacterial species  sequences. Additionally, pyrosequencing revealed the presence of relatively low  levels of the potential human enteropathogens Campylobacter sp. and four Shigella  spp. as well as the potential poultry pathogen Clostridiun perfringens. Pre- and  postinfection changes in ileal (56%SC) and cecal (78.5%SC) DGGE profiles resulted  from the coccidia infection and with increased broiler age. Probiotics and EO  changed MC from those seen in UU ilea and ceca. Results potentially reflect the  performance enhancement above expectations in comparison to broilers not given  the probiotics or the specific EO blends as feed supplements.</t>
  </si>
  <si>
    <t>1159-1167</t>
  </si>
  <si>
    <t>Place: United States PMID: 21793655</t>
  </si>
  <si>
    <t>Animals; Campylobacter; Male; Animal Feed; Weight Gain; Random Allocation; article; nonhuman; controlled study; animal experiment; animal model; drug effect; unclassified drug; priority journal; cecum; male; intestine flora; animal tissue; microbial community; ileum; coccidiosis; Shigella; weight gain; Biodiversity; denaturing gradient gel electrophoresis; Clostridium perfringens; DNA determination; *probiotic agent/pd [Pharmacology]; Eimeria; Coinfection; pyrosequencing; ionophore; *Probiotics; *bc 30/pd [Pharmacology]; *calsporin/pd [Pharmacology]; *crina poultry af/pd [Pharmacology]; *crina poultry plus/pd [Pharmacology]; *essential oil/pd [Pharmacology]; DNA, Bacterial/chemistry/genetics; Sequence Analysis, DNA/veterinary; RNA, Ribosomal, 16S/genetics; Oils, Volatile/*pharmacology; DNA, Ribosomal/chemistry/genetics; Bacteria/drug effects/genetics/isolation &amp; purification; Cecum/drug effects/microbiology/parasitology; Chickens/*microbiology/parasitology; Coccidiosis/parasitology/*veterinary; Denaturing Gradient Gel Electrophoresis/veterinary; Eimeria/drug effects/*physiology; Ileum/drug effects/microbiology/parasitology; Monensin/pharmacology; Poultry Diseases/microbiology/*parasitology; Proton Ionophores/pharmacology</t>
  </si>
  <si>
    <t>HYB293EX</t>
  </si>
  <si>
    <t>Meunier, Marine; Guyard-Nicodème, Muriel; Vigouroux, Estelle; Poezevara, Typhaine; Béven, Véronique; Quesne, Ségolène; Amelot, Michel; Parra, Alberto; Chemaly, Marianne; Dory, Daniel</t>
  </si>
  <si>
    <t>A DNA prime/protein boost vaccine protocol developed against Campylobacter jejuni for poultry.</t>
  </si>
  <si>
    <t>10.1016/j.vaccine.2018.03.004</t>
  </si>
  <si>
    <t>Vaccination of broilers is one of the potential ways to decrease Campylobacter intestinal loads and therefore may reduce human disease incidence. Despite many  studies, no efficient vaccine is available yet. Using the reverse vaccinology  strategy, we recently identified new vaccine candidates whose immune and  protective capacities need to be evaluated in vivo. Therefore, the goal of the  present study was to develop and evaluate an avian subunit vaccine protocol for  poultry against Campylobacter jejuni. For this, flagellin was used as vaccine  antigen candidate. A DNA prime/protein boost regimen was effective in inducing a  massive protective immune response against C. jejuni in specific pathogen free  Leghorn chickens. Contrastingly, the same vaccine regimen stimulated the  production of antibodies against Campylobacter in conventional Ross broiler  chickens harbouring maternally derived antibodies against Campylobacter, but not  the control of C. jejuni colonization. These results highlight the strength of  the vaccine protocol in inducing protective immunity and the significance of the  avian strain and/or immune status in the induction of this response.  Nevertheless, as such the vaccine protocol is not efficient in broilers to induce  protection and has to be adapted; this has been done in one of our recent  published work.</t>
  </si>
  <si>
    <t>2119-2125</t>
  </si>
  <si>
    <t>Place: Netherlands PMID: 29555216</t>
  </si>
  <si>
    <t>Animals; Chickens; poultry; Poultry; Campylobacter jejuni; *Campylobacter jejuni; article; broiler; nonhuman; controlled study; bacterial colonization; bacterial strain; unclassified drug; priority journal; *bird disease/pc [Prevention]; female; male; animal tissue; immune response; immunostimulation; Vaccination; Flagellin; drug efficacy; *bird disease/dt [Drug Therapy]; clinical protocol; *Campylobacter enteritis/dt [Drug Therapy]; *Campylobacter enteritis/pc [Prevention]; *DNA vaccine/dt [Drug Therapy]; Immunization; Leghorn chicken; antibody production; immune status; *bacterial vaccine/dt [Drug Therapy]; *Campylobacter jejuni vaccine/dt [Drug Therapy]; *DNA prime vaccine/dt [Drug Therapy]; *protein boost vaccine/dt [Drug Therapy]; *veterinary drug/dt [Drug Therapy]; bacterial antigen/dt [Drug Therapy]; bacterium antibody/ec [Endogenous Compound]; Experimental protocol; flagellin/dt [Drug Therapy]; Recombinant Proteins; subunit vaccine/dt [Drug Therapy]; Immunization, Secondary; Campylobacter Infections/*veterinary; Bacterial Vaccines/administration &amp; dosage/*immunology; Campylobacter jejuni/*immunology; Antigens, Bacterial/immunology; Antibodies, Bacterial/blood/immunology; Poultry Diseases/*immunology/*prevention &amp; control; Vaccines, Subunit/administration &amp; dosage/*immunology</t>
  </si>
  <si>
    <t>HYBBAKUM</t>
  </si>
  <si>
    <t>Stella, Simone; Tirloni, Erica; Bernardi, Cristian; Grilli, Guido</t>
  </si>
  <si>
    <t>Evaluation of effect of chilling steps during slaughtering on the Campylobacter sp. counts on broiler carcasses.</t>
  </si>
  <si>
    <t>10.1016/j.psj.2020.11.043</t>
  </si>
  <si>
    <t>Campylobacter spp. play an increasing role as foodborne pathogens, with poultry representing the main vehicle of infection, and control measures at the  slaughterhouse have been implemented in the last years. In this study, 2 trials  were performed, evaluating the effect of the chilling phases currently applied in  an industrial slaughterhouse on the Campylobacter sp. contamination of broiler  carcasses. In the first trial, neck skin samples were taken from 13 flocks before  and after the on-chain air chilling and submitted to analysis of Campylobacter  sp. count; in the second trial, 63 carcasses or cuts stored in the chilling room  for variable times, with or without skin, were submitted to analysis of  Campylobacter sp. count. A selection of 75 isolates was identified by PCR. All  carcass skin samples taken from the first trial showed Campylobacter sp. counts  higher than 0.7 log cfu/g. A wide variability in the counts (about 3 logs) was  detected, showing a high correlation between the counts obtained before and after  chilling. A slight decrease (P = 0.011) was observed after chilling (mean  difference of about 0.3 log cfu/g), also if variability was observed among the  flocks; the number of samples with high Campylobacter sp. counts (≥3 log cfu/g)  was reduced (P = 0.010). In the second trial, low counts were generally detected  (almost all lower than 3 log cfu/g). An evident decreasing trend was observed  during storage, but the survival rate of Campylobacter on the cuts with skin was  higher. All the isolates were identified as Campylobacter jejuni (72%) or  Campylobacter coli. The data obtained were compared with the threshold limit set  by EC Regulation 2073/2005, evidencing the impact of the sampling point on the  counts. Our results highlighted the importance of applying a hurdle strategy  including on-chain chilling and strict respect of the cold chain, allowing the  food business operator to fulfill the process hygiene criteria and avoiding the  delivery of highly contaminated meats.</t>
  </si>
  <si>
    <t>Place: England PMID: 33516479  PMCID: PMC7936133</t>
  </si>
  <si>
    <t>Animals; *Food Microbiology; *Campylobacter; Abattoirs; *meat; animal; isolation and purification; microbiology; slaughterhouse; veterinary medicine; bacterial load; *food control; *chicken; procedures; *food handling; *cold; *Cold Temperature; broiler carcass; on-chain chilling; process hygiene criteria; Bacterial Load/veterinary; *Chickens/microbiology; *Meat/microbiology; Campylobacter sp.; *Campylobacter/isolation &amp; purification; *Food Handling/methods/standards</t>
  </si>
  <si>
    <t>HYN6NC9E</t>
  </si>
  <si>
    <t>Aho, M.; Kauppi, M.; Hirn, J.</t>
  </si>
  <si>
    <t>Pre-enrichment and enrichment methods for isolating small number of campylobacteria from contaminating flora.</t>
  </si>
  <si>
    <t>10.1186/BF03548641</t>
  </si>
  <si>
    <t>A method was developed to detect fewer than 100 CFU of campylobacteria from SIFF transport medium to which thawing drip from deep frozen broiler carcasses was  added as a source of contamination and which was then stored at room temperature  for 20 h. The method was made possible by using pre–enrichment in 1 % buffered  peptone water under a microaerophilic atmosphere for 5 h at 43°C before selective  enrichment either in brucella enrichment broth and on brucella blood selective  agar supplemented with Skirrow antibiotics or in CCD enrichment broth and on  blood free CCD selective agar. The other pre–enrichment broth studied was  alkaline peptone water with reducing agents (RAPW) and the other enrichment  broths and selective agars were Preston broth and agar, THAL broth and alkaline  tryptose broth (ATB) and brucella agar with ATB antibiotics. Contaminating flora  can be a problem when using enrichment broths and selective agars with limited  antibiotic supplementation.</t>
  </si>
  <si>
    <t>443-449</t>
  </si>
  <si>
    <t>Place: England PMID: 3076746  PMCID: PMC8161634</t>
  </si>
  <si>
    <t>Animals; Humans; Culture Media; *Bacteriological Techniques; Campylobacter/*isolation &amp; purification</t>
  </si>
  <si>
    <t>HYXCMDFW</t>
  </si>
  <si>
    <t>Nesbit, E. G.; Gibbs, P.; Dreesen, D. W.; Lee, M. D.</t>
  </si>
  <si>
    <t>Epidemiologic features of Campylobacter jejuni isolated from poultry broiler houses and surrounding environments as determined by use of molecular strain  typing.</t>
  </si>
  <si>
    <t>10.2460/ajvr.2001.62.190</t>
  </si>
  <si>
    <t>OBJECTIVE: To genetically type Campylobacter jejuni isolates from broiler houses or the external environment to identify the source of Campylobacter organisms in  broiler chickens. SAMPLE POPULATION: Environmental samples associated with  broiler chickens, in commercial grow-out houses. PROCEDURE: Polymerase chain  reaction (PCR) was used to amplify flaB, and the amplicon was digested with Sau3A  to create a restriction fragment length polymorphism assay; PCR was also used to  detect a transcribed spacer region in the 23S rRNA gene. RESULTS: Isolates  possessing a 23S spacer region were more prevalent outside broiler houses than  inside. Houses that had previously contained chickens or lacked biosecurity  procedures were more likely to contain isolates possessing the 23S spacer. One  house contained only isolates possessing the spacer, whereas an adjacent house  contained only isolates lacking the spacer. The flaB type detected in broiler  houses was different from the type detected in the environment; however, many  isolates within the broiler houses contained untypable flaB genotypes.  CONCLUSIONS AND CLINICAL RELEVANCE: Most isolates from within houses were  genetically distinct from isolates from outside houses that were examined by  bacteriologic culture, suggesting an undetected source of C jejuni. Detection of  isolates containing the 23S spacer appeared to be an indicator of environmental  contamination of the houses. The observation of completely different C jejuni  genetic types simultaneously within adjacent houses suggests that some types do  not compete successfully during the grow-out period. In addition, the diversity  of genotypes identified within broiler houses indicates the complexity of the  ecologic features of C jejuni in the chicken environment.</t>
  </si>
  <si>
    <t>190-194</t>
  </si>
  <si>
    <t>Am J Vet Res</t>
  </si>
  <si>
    <t>Place: United States PMID: 11212026</t>
  </si>
  <si>
    <t>Animals; Hygiene; Prevalence; *Chickens; Housing, Animal; Polymorphism, Restriction Fragment Length; Campylobacter Infections/epidemiology/microbiology/*veterinary; Poultry Diseases/*epidemiology/microbiology; Flagellin/genetics; Polymerase Chain Reaction/veterinary; Campylobacter jejuni/*classification/genetics/isolation &amp; purification; RNA, Ribosomal, 23S/genetics</t>
  </si>
  <si>
    <t>HYZIRB2A</t>
  </si>
  <si>
    <t>Kurekci, Cemil; Padmanabha, Jagadish; Bishop-Hurley, Sharon L.; Hassan, Errol; Al Jassim, Rafat A. M.; McSweeney, Christopher S.</t>
  </si>
  <si>
    <t>Antimicrobial activity of essential oils and five terpenoid compounds against Campylobacter jejuni in pure and mixed culture experiments.</t>
  </si>
  <si>
    <t>10.1016/j.ijfoodmicro.2013.08.014</t>
  </si>
  <si>
    <t>The aim of this study was to examine the antimicrobial potential of three essential oils (EOs: tea tree oil, lemon myrtle oil and Leptospermum oil), five  terpenoid compounds (α-bisabolol, α-terpinene, cineole, nerolidol and  terpinen-4-ol) and polyphenol against two strains of Campylobacter jejuni (ACM  3393 and the poultry isolate C338), Campylobacter coli and other Gram negative  and Gram positive bacteria. Different formulations of neem oil (Azadirachta  indica) with these compounds were also tested for synergistic interaction against  all organisms. Antimicrobial activity was determined by the use of disc diffusion  and broth dilution assays. All EOs tested were found to have strong antimicrobial  activity against Campylobacter spp. with inhibitory concentrations in the range  0.001-1% (v/v). Among the single compounds, terpinen-4-ol showed the highest  activity against Campylobacter spp. and other reference strains. Based on the  antimicrobial activity and potential commerciality of these agents, lemon myrtle  oil, α-tops (α-terpineol+cineole+terpinen-4-ol) and terpinen-4-ol were also  evaluated using an in vitro fermentation technique to test antimicrobial activity  towards C. jejuni in the microbiota from the chicken-caecum. EO compounds  (terpinen-4-ol and α-tops) were antimicrobial towards C. jejuni at high doses  (0.05%) without altering the fermentation profile. EOs and terpenoid compounds  can have strong anti-Campylobacter activity without adversely affecting the  fermentation potential of the chicken-caeca microbiota. EOs and their active  compounds may have the potential to control C. jejuni colonisation and abundance  in poultry.</t>
  </si>
  <si>
    <t>450-457</t>
  </si>
  <si>
    <t>Place: Netherlands PMID: 24041998</t>
  </si>
  <si>
    <t>Animals; Chickens/microbiology; Campylobacter jejuni; Fermentation; article; Campylobacter coli; nonhuman; controlled study; broth dilution; Microbial Sensitivity Tests; disk diffusion; unclassified drug; Antimicrobial activity; Essential oils; minimum inhibitory concentration; *antibacterial activity; in vitro study; *essential oil; polyphenol; mixed cell culture; *terpenoid; bisabolol; cineole; fermentation technique; lemon myrtle oil; Leptospermum oil; neem oil; nerolidol; tea tree oil; terpinen 4 ol; terpinene; Meat/microbiology; Anti-Bacterial Agents/*pharmacology; Campylobacter jejuni/*drug effects; Terpenes/*pharmacology; Bacteria/*drug effects; Oils, Volatile/*pharmacology; Gram-Positive Bacteria/drug effects</t>
  </si>
  <si>
    <t>HZ5XF77K</t>
  </si>
  <si>
    <t>Sánchez, Marcos X.; Fluckey, Wade M.; Brashears, Mindy M.; McKee, Shelly R.</t>
  </si>
  <si>
    <t>Microbial profile and antibiotic susceptibility of Campylobacter spp. and Salmonella spp. in broilers processed in air-chilled and immersion-chilled  environments.</t>
  </si>
  <si>
    <t>10.4315/0362-028x-65.6.948</t>
  </si>
  <si>
    <t>Carcass chilling is considered a critical step for inhibiting bacterial growth during poultry processing. The objective of this study was to compare  microbiological loads and the incidence of Salmonella spp. and Campylobacter spp.  on broiler carcasses subjected to immersion chilling and air chilling.  Additionally, the antibiotic resistance patterns of pathogen isolates were  determined. The results of this study indicated that the incidence of Salmonella  spp. and Campylobacter spp. tends to be significantly lower in air-chilled  broilers, suggesting that cross-contamination may be more prevalent for  immersion-chilled broilers. No significant differences were detected between  chilling treatments for total aerobic populations or for generic E. coli or  coliform counts. Psychrotrophic populations were significantly larger (P &lt; 0.05)  in immersion-chilled broilers than in their air-chilled counterparts.  Campylobacter isolates from immersion-chilled broilers had a higher incidence of  resistance to nalidixic acid (NAL) and related fluoroquinolones than isolates  from air-chilled broilers did. Additionally, Campylobacter isolates from  air-chilled broilers had a higher frequency of resistance to tetracycline than  isolates from immersion-chilled broilers did. With regard to Salmonella, isolates  from immersion-chilled broilers had a higher incidence of resistance to NAL than  isolates from air-chilled samples did. No Salmonella isolates from immersion- or  air-chilled broilers were resistant to the fluoroquinolones tested. The chilling  method used during processing may influence the microbial profile of postchilled  broilers.</t>
  </si>
  <si>
    <t>948-956</t>
  </si>
  <si>
    <t>Place: United States PMID: 12092727</t>
  </si>
  <si>
    <t>Adaptation, Physiological; Animals; Campylobacter/*drug effects/physiology; Chickens/*microbiology; Cold Temperature; Colony Count, Microbial; Drug Resistance, Bacterial; Food Contamination; Food Handling/*methods; Food Microbiology; Incidence; Microbial Sensitivity Tests; Salmonella/*drug effects/physiology</t>
  </si>
  <si>
    <t>HZ8I32V6</t>
  </si>
  <si>
    <t>Jenkins, Michael B.; Truman, Clint C.; Siragusa, Gregory; Line, Eric; Bailey, J. Stan; Frye, Jonathan; Endale, Dinku M.; Franklin, Dorcas H.; Schomberg, Harry H.; Fisher, Dwight S.; Sharpe, Ronald R.</t>
  </si>
  <si>
    <t>Rainfall and tillage effects on transport of fecal bacteria and sex hormones 17beta-estradiol and testosterone from broiler litter applications to a Georgia  Piedmont Ultisol.</t>
  </si>
  <si>
    <t>0048-9697</t>
  </si>
  <si>
    <t>10.1016/j.scitotenv.2008.05.014</t>
  </si>
  <si>
    <t>Poultry litter provides nutrients for crop and pasture production; however, it also contains fecal bacteria, sex hormones (17beta-estradiol and testosterone)  and antibiotic residues that may contaminate surface waters. Our objective was to  quantify transport of fecal bacteria, estradiol, testosterone and antibiotic  residues from a Cecil sandy loam managed since 1991 under no-till (NT) and  conventional tillage (CT) to which either poultry litter (PL) or conventional  fertilizer (CF) was applied based on the nitrogen needs of corn (Zea mays L) in  the Southern Piedmont of NE Georgia. Simulated rainfall was applied for 60 min to  2 by 3-m field plots at a constant rate in 2004 and variable rate in 2005. Runoff  was continuously measured and subsamples taken for determining flow-weighted  concentrations of fecal bacteria, hormones, and antibiotic residues. Neither  Salmonella, nor Campylobacter, nor antimicrobial residues were detected in  litter, soil, or runoff. Differences in soil concentrations of fecal bacteria  before and after rainfall simulations were observed only for Escherichia coli in  the constant rainfall intensity experiment. Differences in flow-weighted  concentrations were observed only for testosterone in both constant and variable  intensity rainfall experiments, and were greatest for treatments that received  poultry litter. Total loads of E. coli and fecal enterococci, were largest for  both tillage treatments receiving poultry litter for the variable rainfall  intensity. Load of testosterone was greatest for no-till plots receiving poultry  litter under variable rainfall intensity. Poultry litter application rates  commensurate for corn appeared to enhance only soil concentrations of E. coli,  and runoff concentrations of testosterone above background levels.</t>
  </si>
  <si>
    <t>154-163</t>
  </si>
  <si>
    <t>Place: Netherlands PMID: 18571694</t>
  </si>
  <si>
    <t>Animals; Chickens; Feces/microbiology; Environmental Monitoring; Fertilizers; Water Movements; *Rain; Conservation of Natural Resources; Agriculture/*methods; Enterobacteriaceae/*isolation &amp; purification/physiology; Estradiol/*analysis; Refuse Disposal/methods; Soil/*analysis; Testosterone/*analysis; Water Pollutants, Chemical/*analysis</t>
  </si>
  <si>
    <t>HZ8NZKVR</t>
  </si>
  <si>
    <t>Stingl, K.; Knüver, M.-T.; Vogt, P.; Buhler, C.; Krüger, N.-J.; Alt, K.; Tenhagen, B.-A.; Hartung, M.; Schroeter, A.; Ellerbroek, L.; Appel, B.; Käsbohrer, A.</t>
  </si>
  <si>
    <t>Quo vadis? - Monitoring Campylobacter in Germany.</t>
  </si>
  <si>
    <t>10.1556/EuJMI.2.2012.1.12</t>
  </si>
  <si>
    <t>Campylobacter is a poorly recognized foodborne pathogen, leading the statistics of bacterially caused human diarrhoea in Europe during the last years. In this  review, we present qualitative and quantitative German data obtained in the  framework of specific monitoring programs and from routine surveillance. These  also comprise recent data on antimicrobial resistances of food isolates. Due to  the considerable reduction of in vitro growth capabilities of stressed bacteria,  there is a clear discrepancy between the detection limit of Campylobacter by  cultivation and its infection potential. Moreover, antimicrobial resistances of  Campylobacter isolates established during fattening of livestock are alarming,  since they constitute an additional threat to human health. The European Food  Safety Authority (EFSA) discusses the establishment of a quantitative limit for  Campylobacter contamination of broiler carcasses in order to achieve an  appropriate level of protection for consumers. Currently, a considerable amount  of German broiler carcasses would not comply with this future criterion. We  recommend Campylobacter reduction strategies to be focussed on the prevention of  fecal contamination during slaughter. Decontamination is only a sparse option,  since the reduction efficiency is low and its success depends on the initial  contamination concentration.</t>
  </si>
  <si>
    <t>88-96</t>
  </si>
  <si>
    <t>Place: Hungary PMID: 24611125  PMCID: PMC3933994</t>
  </si>
  <si>
    <t>antibiotic resistances; Campylobacter traceability; prevalences in animal and food; quantitative detection; reduction strategies</t>
  </si>
  <si>
    <t>HZBGB7FC</t>
  </si>
  <si>
    <t>Friedman, Cindy R.; Hoekstra, Robert M.; Samuel, Michael; Marcus, Ruthanne; Bender, Jeffrey; Shiferaw, Beletshachew; Reddy, Sudha; Ahuja, Shama Desai; Helfrick, Debra L.; Hardnett, Felicia; Carter, Michael; Anderson, Bridget; Tauxe, Robert V.</t>
  </si>
  <si>
    <t>Risk factors for sporadic Campylobacter infection in the United States: A case-control study in FoodNet sites.</t>
  </si>
  <si>
    <t>10.1086/381598</t>
  </si>
  <si>
    <t>Campylobacter is a common cause of gastroenteritis in the United States. We conducted a population-based case-control study to determine risk factors for  sporadic Campylobacter infection. During a 12-month study, we enrolled 1316  patients with culture-confirmed Campylobacter infections from 7 states,  collecting demographic, clinical, and exposure data using a standardized  questionnaire. We interviewed 1 matched control subject for each case patient.  Thirteen percent of patients had traveled abroad. In multivariate analysis of  persons who had not traveled, the largest population attributable fraction (PAF)  of 24% was related to consumption of chicken prepared at a restaurant. The PAF  for consumption of nonpoultry meat that was prepared at a restaurant was also  large (21%); smaller proportions of illness were associated with other food and  nonfood exposures. Efforts to reduce contamination of poultry with Campylobacter  should benefit public health. Restaurants should improve food-handling practices,  ensure adequate cooking of meat and poultry, and consider purchasing poultry that  has been treated to reduce Campylobacter contamination.</t>
  </si>
  <si>
    <t>S285-296</t>
  </si>
  <si>
    <t>38 Suppl 3</t>
  </si>
  <si>
    <t>Place: United States PMID: 15095201</t>
  </si>
  <si>
    <t>Animals; Humans; Adolescent; Adult; Aged; Aged, 80 and over; Child; Child, Preschool; Female; Infant; Male; Middle Aged; Risk Factors; United States/epidemiology; risk factor; Food Handling; Chickens/*microbiology; chicken; *Campylobacter; United States; Case-Control Studies; food handling; Cooking; Poultry Products; Travel; human; meat; article; controlled study; *bacterial virulence; priority journal; incidence; female; male; *Gram negative infection/et [Etiology]; major clinical study; Age Distribution; child; cooking; questionnaire; *infection risk; *food contamination; catering service; food intake; adult; *gastroenteritis/et [Etiology]; case control study; infection sensitivity; travel; interview; adolescent; aged; demography; disease predisposition; multivariate analysis; Poultry/microbiology; Campylobacter Infections/*epidemiology/ethnology</t>
  </si>
  <si>
    <t>HZD6AI9U</t>
  </si>
  <si>
    <t>Sorgentone, S; Busani, L; Calistri, P; Robuffo, G; Bellino, S; Acciari, V; Ferri, M; Graziani, C; Antoci, S; Lodi, F; Alfonsi, V; Cammà, C; Fazii, P; Andrianou, X; Cito, F; Lombardi, G; Centorotola, G; D'Amario, M; D'Alterio, N; Savini, V; De Massis, F; Pelatti, A; Di Domenico, M; Di Donato, G; Di Giannatale, E; Di Marcantonio, L; Di Marzio, V; Di Serafino, G; Janowicz, A; Marfoglia, C; Marotta, F; Morelli, D; Migliorati, G; Neri, D; Pomilio, F; Scattolini, S; Rezza, G; Caponetti, A; Pezzotti, P; Garofolo, G</t>
  </si>
  <si>
    <t>A large food-borne outbreak of campylobacteriosis in kindergartens and primary schools in Pescara, Italy, May-June 2018</t>
  </si>
  <si>
    <t>JOURNAL OF MEDICAL MICROBIOLOGY</t>
  </si>
  <si>
    <t>10.1099/jmm.0.001262</t>
  </si>
  <si>
    <t>Introduction. In May-June 2018, an outbreak of campylobacteriosis involved students and school staff from kindergartens and primary schools in Pescara, southern Italy. Aim. We present details of the epidemiological and microbiological investigation, and the findings of the analytical study, as well as the implemented control measures. Methodology. To identify possible risk factors associated with the observed outbreak, a case control study was conducted using a questionnaire to collect information on the date of symptoms onset, type and duration of symptoms, type of healthcare contact, school attendance, and food items consumed at school lunches during the presumed days of exposure. Attack rates were calculated for each date and school. Logistic regression models were used to estimate the odds ratios of being a case and the odds of illness by food items consumed, respectively. Moreover, we carried out a comparative genomic analysis using whole genome multilocus sequence typing (wgMLST) of Campylobacter jejuni strains isolated during the outbreak investigation to identify the source of the outbreak. Results. Overall, 222 probable cases from 21 schools were identified, and C. jejuni was successfully isolated from 60 patients. The meals in the schools involved were provided by two cooking centres managed by a joint venture between two food companies. Environmental and food sampling, epidemiological and microbiological analyses, as well as a case control study with 176 cases and 62 controls from the same schools were performed to identify the source of the outbreak. The highest attack rate was recorded among those having lunch at school on 29 May (7.8 %), and the most likely exposure was 'caciotta' cheese (odds ratio 2.40, 95 % confidence interval 1.10-5.26, P=0.028). C. jejuni was isolated from the cheese, and wgMLST showed that the human and cheese isolates belonged to the same genomic cluster, confirming that the cheese was the vehicle of the infection. Conclusion. It is plausible that a failure of the pasteurization process contributed to the contamination of the cheese batches. Timely suspension of the catering service and summer closure of the schools prevented further spread.</t>
  </si>
  <si>
    <t>WOS:000638093200012</t>
  </si>
  <si>
    <t>HZHZ28AJ</t>
  </si>
  <si>
    <t>Danish initiatives to improve the safety of meat products</t>
  </si>
  <si>
    <t>10.1016/j.meatsci.2009.06.025</t>
  </si>
  <si>
    <t>During the last two decades the major food safety problems in Denmark, as determined by the number of human patients, has been associated with bacterial infections stemming from meat products and eggs. The bacterial pathogens causing the majority of human infections has been Salmonella and Campylobacter, and to a lesser extent Yersinia, Escherichia coli 0157 and Listeria. Danish initiatives to improve the safety of meat products have focused on the entire production chain from the farm to the consumer, with a special emphasis on the pre-harvest stage of production. The control of bacterial pathogens which are resistant to antibiotics has been a new area of attention in the recent decade, and recently, the increasing globalization of the domestic food supply has called for a complete rethinking of the national food safety strategies. The implementations of a "case-by-case" risk assessment system, as well as increased international collaboration on surveillance, are both elements in this new strategy. (c) 2009 Elsevier Ltd. All rights reserved.</t>
  </si>
  <si>
    <t>276-283</t>
  </si>
  <si>
    <t>WOS:000272875600008</t>
  </si>
  <si>
    <t>I23DQXTU</t>
  </si>
  <si>
    <t>Batz, M.B.; Richardson, L.C.; Bazaco, M.C.; Parker, C.C.; Chirtel, S.J.; Cole, D.; Golden, N.J.; Griffin, P.M.; Gu, W.; Schmitt, S.K.; Wolpert, B.J.; Zablotsky Kufel, J.S.; Michael Hoekstra, R.</t>
  </si>
  <si>
    <t>Recency-weighted statistical modeling approach to attribute illnesses caused by 4 pathogens to food sources using outbreak data, United States</t>
  </si>
  <si>
    <t>10.3201/eid2701.203832</t>
  </si>
  <si>
    <t>https://www.scopus.com/inward/record.uri?eid=2-s2.0-85098596136&amp;doi=10.3201%2feid2701.203832&amp;partnerID=40&amp;md5=c638eedc3edf7bcf76a60f6f4221b92f</t>
  </si>
  <si>
    <t>214-222</t>
  </si>
  <si>
    <t>I24WURBW</t>
  </si>
  <si>
    <t>Schmutz C.; Mausezahl D.; Jost M.; Baumgartner A.; Mausezahl-Feuz M.</t>
  </si>
  <si>
    <t>Campylobacter surpassed Salmonella: An analysis of Swiss surveillance data, 1988-2013</t>
  </si>
  <si>
    <t>1360-2276</t>
  </si>
  <si>
    <t>10.1111/tmi.12575</t>
  </si>
  <si>
    <t>INTRODUCTION Campylobacter spp. and Salmonella spp. are foodborne pathogens of human and veterinary public health importance in Switzerland. Clinical isolates of Campylobacter and Salmonella from humans are notifiable for diagnostic laboratories in Switzerland. While Campylobacter case notifications increased between 1988 and 2013, Salmonella case notifications decreased during this time period. METHODS We descriptively analysed notification data of the years 1988 to 2013 for these two gastrointestinal, bacterial pathogens. Notification rates were calculated using data on the yearly average resident population in Switzerland. RESULTS Notified campylobacteriosis cases more than doubled - from 3127 to 7499 cases - between 1988 and 2013. Contrary, Salmonella case notifications decreased during the same time period from 4291 to 1267 cases. Since 1995, Campylobacter is more frequently reported than Salmonella. Both pathogens are most frequently reported during summer months, but Campylobacter additionally shows a very distinct peak during the winter festive season. While the notification rate of campylobacteriosis decreased from 105.3 to 102.3 cases/100'000 population in the youngest age group (&lt;5 years) between 1988 and 2013, the notification rate increased more than 7-fold in the oldest age group (85+) from 11.7 to 92.2 cases/100 000 population. CONCLUSION The observed inverse trends in case notifications for Campylobacter and Salmonella indicate a true increase in campylobacteriosis incidence and a true decrease in salmonellosis incidence. Changes in case detection rates or in notification compliance are unlikely to lead to inverse trends of these two pathogens. Legal microbiological criteria for foodstuffs have been implemented for Salmonella control in the early nineties of the last century and appear to be effective. For Campylobacter in poultry, process hygiene criteria for slaughterhouses will be introduced in 2016. The impact of those criteria on human campylobacteriosis cases is currently unknown and needs to be evaluated after implementation.</t>
  </si>
  <si>
    <t>9th European Congress on Tropical Medicine and International Health. Basel Switzerland.</t>
  </si>
  <si>
    <t>poultry; pathogenesis; salmonellosis; *Campylobacter; Switzerland; human; campylobacteriosis; slaughterhouse; *Salmonella; hygiene; season; summer; winter; diagnosis; food; laboratory; population; groups by age; *European; *public health; *Swiss; *tropical medicine</t>
  </si>
  <si>
    <t>I2C55EYN</t>
  </si>
  <si>
    <t>Nde, CW; McEvoy, JM; Sherwood, JS; Logue, CM</t>
  </si>
  <si>
    <t>Cross contamination of turkey carcasses by Salmonella species during defeathering</t>
  </si>
  <si>
    <t>10.1093/ps/86.1.162</t>
  </si>
  <si>
    <t>Salmonella present on the feathers of live birds could be a source of contamination to carcass skin during defeathering. In this study, the possibility of transfer of Salmonella from the feathers of live turkeys to carcass tissue during the defeathering process at a commercial turkey processing plant was investigated. The contribution of scald water and the fingers of the picker machines to cross contamination were also examined. Over 4 visits, swab samples were collected from 174 randomly selected tagged birds before and after defeathering. Two swab samples from the fingers of the picker, machines and a sample of scald water were also collected during each visit. Detection of Salmonella was carried out following standard cultural and identification methods. The DNA fingerprints obtained from pulsed field gel electrophoresis of Salmonella serotypes isolated before and after defeathering, from scald water, and from the fingers of the picker machines were compared to trace, cross contamination routes. Salmonella prevalence was similar before and after defeathering during visits 2 and 3 and significantly increased after defeathering during visits 1 and 4. Over the 4 visits, all Salmonella subtypes obtained after defeathering were also isolated before defeathering. The results of this study suggest that Salmonella was transferred from the feathers to carcass skin during each visit. On each visit, the Salmonella subtypes isolated from the fingers of the picker machines were similar to subtypes isolated before and after defeathering, indicating that the fingers facilitate carcass cross contamination during defeathering. Salmonella isolated from scald water during visit 4 was related to isolates obtained before and after defeathering, suggesting that scald water is also a vehicle for cross contamination during defeathering. By using molecular subtyping, this study demonstrated the relationship between Salmonella present on the feathers of live turkeys and carcass skin after defeathering, suggesting that decontamination procedures applied to the external surfaces of live turkeys could reduce Salmonella cross contamination during defeathering.</t>
  </si>
  <si>
    <t>162-167</t>
  </si>
  <si>
    <t>WOS:000243402700026</t>
  </si>
  <si>
    <t>I2LJNIVB</t>
  </si>
  <si>
    <t>Seliwiorstow, T.; Uyttendaele, M.; De Zutter, L.; Nauta, M.</t>
  </si>
  <si>
    <t>Application of TRiMiCri for the evaluation of risk based microbiological criteria for Campylobacter on broiler meat</t>
  </si>
  <si>
    <t>10.1016/j.mran.2016.05.001</t>
  </si>
  <si>
    <t>https://www.scopus.com/inward/record.uri?eid=2-s2.0-84995571084&amp;doi=10.1016%2fj.mran.2016.05.001&amp;partnerID=40&amp;md5=b7f79306eb6ba36a3ca9b3aba46961b8</t>
  </si>
  <si>
    <t>78-82</t>
  </si>
  <si>
    <t>risk factor; *Campylobacter; human; slaughterhouse; *broiler; manager; clinical article; *risk assessment; *nonhuman; *software</t>
  </si>
  <si>
    <t>I2P3Z7YH</t>
  </si>
  <si>
    <t>Colles, Frances M.; Preston, Stephen G.; Barfod, Kenneth Klingenberg; Flammer, Patrik G.; Maiden, Martin C. J.; Smith, Adrian L.</t>
  </si>
  <si>
    <t>Parallel sequencing of porA reveals a complex pattern of Campylobacter genotypes that differs between broiler and broiler breeder chickens.</t>
  </si>
  <si>
    <t>10.1038/s41598-019-42207-9</t>
  </si>
  <si>
    <t>Chicken meat represents an important source of Campylobacter infections of humans world-wide. A better understanding of Campylobacter epidemiology in commercial  chicken flocks will facilitate the development of more effective intervention  strategies. We developed a gene-specific parallel sequencing approach that  efficiently indicated genetic diversity in farm-derived samples and revealed  Campylobacter genotypes that would not be detected using microbiological culture.  Parallel sequencing of the porA nucleotide fragment identified a different  pattern of diversity in broiler flocks compared with broiler-breeder flocks at  both individual bird and flock levels. Amongst the flocks tested, broiler flocks  and individual birds were dominated by one or two porA fragment types whereas  co-dominance with up to six porA fragment types was evident in breeder birds. A  high proportion (83.6-93.3%) of porA variants were shared between broiler and  breeder flocks. The porA-based diversity profiling could be a useful addition to  the repertoire of tools employed to attribute potential sources of contamination  for broiler flocks, including the environment, wild animals or other chickens.  This approach can be extended to include other loci within Campylobacter and  developed for molecular epidemiology studies of other bacterial species.</t>
  </si>
  <si>
    <t>Place: England PMID: 30996225  PMCID: PMC6470227</t>
  </si>
  <si>
    <t>Animals; Campylobacter; Chickens/*microbiology; chicken; Bacterial Typing Techniques; Molecular Epidemiology; Animal Husbandry; animal; bacterium identification; *genetics; *microbiology; bird disease; bacterial protein; molecular epidemiology; animal husbandry; nucleotide sequence; Base Sequence; *genotype; porin; *Genotype; Poultry Diseases/microbiology; Bacterial Proteins/*genetics; Campylobacter/*genetics; Porins/*genetics</t>
  </si>
  <si>
    <t>I2UXCXLR</t>
  </si>
  <si>
    <t>Waldroup, A.L.; Beers, K.L.; Cook, P.E.; Dell, E.A.; Odglen, R.; Baker, R.A.; Coleman, C.W.; Smith, B.A.; Maingi, B.W.</t>
  </si>
  <si>
    <t>The effects of cetylpyridinium chloride (Cecure® CPC antimicrobial) on campylobacter Spp. on raw poultry: A review</t>
  </si>
  <si>
    <t>10.3923/ijps.2010.305.308</t>
  </si>
  <si>
    <t>https://www.scopus.com/inward/record.uri?eid=2-s2.0-77954288867&amp;doi=10.3923%2fijps.2010.305.308&amp;partnerID=40&amp;md5=e081c1414b6005bcd5066e6e7556e56b</t>
  </si>
  <si>
    <t>305-308</t>
  </si>
  <si>
    <t>I3F4F9KY</t>
  </si>
  <si>
    <t>Beckmann L.; Muller M.; Luber P.; Schrader C.; Bartelt E.; Klein G.</t>
  </si>
  <si>
    <t>Suitability of SSCP-PCR Analysis for Molecular Detection of Quinolone Resistance in Campylobacter jejuni</t>
  </si>
  <si>
    <t>Foodborne infections with Campylobacter spp. are increasing, especially antibiotic resistant strains are emerging. Quinolone resistant isolates can cause failure of therapy in severe clinical infections. Molecular characterisation is needed for the detection of resistant variants of C. jejuni. Therefore 23 isolates from poultry and human medicine as well as three control strains were tested for their minimal inhibitory concentration, their Single-Strand-Conformation-Polymorphism (SSCP)-PCR pattern (a method for the detection of resistance determining point mutations), and their sequence of the quinolone resistance determining region (QRDR). Six differnt SSCP types could be identified: two types for quinolone resistant isolates and other types containing so called silent mutations without influence on the resistance. A genotypic monitoring of the quinolone resistance in C. jejuni can be useful for the early detection of new resistance variants. As a screening method for detection of point mutations in the QRDR the SSCP-PCR can be applied. Compared to other genotypic methods the SSCP-PCR is less time and cost consuming and needs only standard technical equipment.</t>
  </si>
  <si>
    <t>Eignung der SSCP-PCR zum molekularbiologischen Nachweis der Chinolonresistenz bei Campylobacter jejuni</t>
  </si>
  <si>
    <t>I3QHN6HK</t>
  </si>
  <si>
    <t>Steele, M.; McNab, B.; Fruhner, L.; DeGrandis, S.; Woodward, D.; Odumeru, J. A.</t>
  </si>
  <si>
    <t>Epidemiological typing of Campylobacter isolates from meat processing plants by pulsed-field gel electrophoresis, fatty acid profile typing, serotyping, and  biotyping.</t>
  </si>
  <si>
    <t>10.1128/AEM.64.7.2346-2349.1998</t>
  </si>
  <si>
    <t>Campylobacter spp. are a leading cause of bacterial gastroenteritis. Foods of animal origin, particularly under-cooked poultry, are common sources of  Campylobacter species associated with disease in humans. A collection of 110  Campylobacter jejuni and 31 C. coli human and environmental isolates from  different Ontario, Canada, abattoirs were analyzed by pulsed-field gel  electrophoresis, fatty acid profile typing, and biotyping. Previously collected  serotyping data for the same isolates were also analyzed in this study.  Pulsed-field gel electrophoresis was found to be the most discriminatory of the  typing methods, followed by serotyping, fatty acid profile typing, and biotyping.  A wide variety of typing profiles were observed within the isolates, suggesting  that several different Campylobacter sp. strains were present within the  abattoirs.</t>
  </si>
  <si>
    <t>2346-2349</t>
  </si>
  <si>
    <t>Place: United States PMID: 9647797  PMCID: PMC106393</t>
  </si>
  <si>
    <t>Humans; Bacterial Typing Techniques; Electrophoresis, Gel, Pulsed-Field; Serotyping; Meat/*microbiology; Meat-Packing Industry; Fatty Acids/analysis; Campylobacter/classification/immunology/*isolation &amp; purification</t>
  </si>
  <si>
    <t>I3VJ7MDH</t>
  </si>
  <si>
    <t>Shen, Dan; Guo, Zhendong; Huang, Kai; Dai, Pengyuan; Jin, Xiaoming; Li, Yansen; Li, Chunmei</t>
  </si>
  <si>
    <t>Inflammation-associated pulmonary microbiome and metabolome changes in broilers exposed to particulate matter in broiler houses.</t>
  </si>
  <si>
    <t>Journal of hazardous materials</t>
  </si>
  <si>
    <t>1873-3336 0304-3894</t>
  </si>
  <si>
    <t>10.1016/j.jhazmat.2021.126710</t>
  </si>
  <si>
    <t>The particulate matter (PM) in livestock houses, one of the primary sources of atmospheric PM, is not only detrimental to the respiratory health of animals and  farmworkers but also poses a threat to the public environment and public health  and warrants increased attention. In this study, we investigated the variation in  the pulmonary microbiome and metabolome in broiler chickens exposed to PM  collected from a broiler house. We examined the pulmonary microbiome and  metabolome in broilers, observing that PM induced a visible change in α and β  diversity. A total of 66 differential genera, including  unclassified_f_Ruminococcaceae and Campylobacter, were associated with pulmonary  inflammation. Untargeted metabolomics was utilised to identify 63 differential  metabolites induced by PM and correlated with differential bacteria. We observed  that PM resulted in injury of the broiler lung and disruption of the microbial  community, as well as causing changes in the observed metabolites. These results  imply that perturbations to the microbiome and metabolome may play pivotal roles  in the mechanism underlying PM-induced broiler lung damage.</t>
  </si>
  <si>
    <t>J Hazard Mater</t>
  </si>
  <si>
    <t>Place: Netherlands PMID: 34332479</t>
  </si>
  <si>
    <t>Animals; Chickens; Lung; Metabolomics; Microbiome; *Microbiota; *Metabolome; Inflammation/chemically induced; Inflammatory response; Lung injury; Particulate Matter/toxicity; PM exposure</t>
  </si>
  <si>
    <t>I478RGH9</t>
  </si>
  <si>
    <t>D'Angelantonio, Daniela; Scattolini, Silvia; Boni, Arianna; Neri, Diana; Di Serafino, Gabriella; Connerton, Philippa; Connerton, Ian; Pomilio, Francesco; Di Giannatale, Elisabetta; Migliorati, Giacomo; Aprea, Giuseppe</t>
  </si>
  <si>
    <t>Bacteriophage Therapy to Reduce Colonization of Campylobacter jejuni in Broiler Chickens before Slaughter.</t>
  </si>
  <si>
    <t>10.3390/v13081428</t>
  </si>
  <si>
    <t>Campylobacteriosis is the most commonly reported gastrointestinal disease in humans. Campybacter jejuni is the main cause of the infection, and bacterial  colonization in broiler chickens is widespread and difficult to prevent, leading  to high risk of occurrence in broiler meat. Phage therapy represents an  alternative strategy to control Campylobacter in poultry. The aim of this work  was to assess the efficacy of two field-isolated bacteriophages against  experimental infections with an anti-microbial resistant (AMR)  Campylobacter&amp;nbsp;jejuni strain. A two-step phage application was tested  according to a specific combination between chickens' rearing time and specific  multiplicities of infections (MOIs), in order to reduce the Campylobacter load in  the animals at slaughtering and to limit the development of phage-resistant  mutants. In particular, 75 broilers were divided into three groups (A, B and C),  and phages were administered to animals of groups B and C at day 38 (Φ 16-izsam)  and 39 (Φ 7-izsam) at MOI 0.1 (group B) and 1 (group C). All broilers were  euthanized at day 40, and Campylobacter&amp;nbsp;jejuni was enumerated in cecal  contents. Reductions in Campylobacter counts were statistically significant in  both group B (1 log(10) colony forming units (cfu)/gram (gr)) and group C (2  log(10) cfu/gr), compared to the control group. Our findings provide evidence  about the ability of phage therapy to reduce the Campylobacter load in poultry  before slaughtering, also associated with anti-microbial resistance pattern.</t>
  </si>
  <si>
    <t>Place: Switzerland PMID: 34452294  PMCID: PMC8402772</t>
  </si>
  <si>
    <t>Animals; Campylobacter jejuni; Chickens/*microbiology; *Campylobacter jejuni; article; nonhuman; controlled study; animal experiment; *antibiotic resistance; colony forming unit; *broiler; cecum content; *slaughtering; broiler chickens; Bacterial Load; phage therapy; *phage therapy; *antiinfective agent; experimental infection; rearing; comparative effectiveness; *Phage Therapy; anti-microbial resistance (AMR); Cecum/microbiology; Campylobacter jejuni/*growth &amp; development; Bacteriophages/physiology; Campylobacter Infections/microbiology/therapy/*veterinary; Poultry Diseases/microbiology/*therapy</t>
  </si>
  <si>
    <t>I4MD8EAM</t>
  </si>
  <si>
    <t>Jones, D. R.; Cox, N. A.; Guard, J.; Fedorka-Cray, P. J.; Buhr, R. J.; Gast, R. K.; Abdo, Z.; Rigsby, L. L.; Plumblee, J. R.; Karcher, D. M.; Robison, C. I.; Blatchford, R. A.; Makagon, M. M.</t>
  </si>
  <si>
    <t>Microbiological impact of three commercial laying hen housing systems.</t>
  </si>
  <si>
    <t>0032-5791 1525-3171</t>
  </si>
  <si>
    <t>10.3382/ps/peu010</t>
  </si>
  <si>
    <t>Hen housing for commercial egg production continues to be a societal and regulatory concern. Controlled studies have examined various aspects of egg  safety, but a comprehensive assessment of commercial hen housing systems in the  US has not been conducted. The current study is part of a holistic,  multidisciplinary comparison of the diverse aspects of commercial conventional  cage, enriched colony cage, and cage-free aviary housing systems and focuses on  environmental and egg microbiology. Environmental swabs and eggshell pools were  collected from all housing systems during 4 production periods. Total aerobes and  coliforms were enumerated, and the prevalence of Salmonella and Campylobacter  spp. was determined. Environmental aerobic and coliform counts were highest for  aviary drag swabs (7.5 and 4.0 log cfu/mL, respectively) and enriched colony cage  scratch pad swabs (6.8 and 3.8 log cfu/mL, respectively). Aviary floor and system  wire shell pools had the greatest levels of aerobic contamination for all  eggshell pools (4.9 and 4.1 log cfu/mL, respectively). Hens from all housing  systems were shedding Salmonella spp. (89-100% of manure belt scraper blade  swabs). The dry belt litter removal processes for all housing systems appear to  affect Campylobacter spp. detection (0-41% of manure belt scraper blade swabs)  considering detection of Campylobacter spp. was much higher for other  environmental samples. Aviary forage area drag swabs were 100% contaminated with  Campylobacter spp., whereas enriched colony cage scratch pads had a 93% positive  rate. There were no differences in pathogen detection in the shell pools from the  3 housing systems. Results indicate egg safety is enhanced when hens in  alternative housing systems use nest boxes. Additionally, current outcomes  indicate the use of scratch pads in hen housing systems needs to be more  thoroughly investigated for effects on hen health and egg safety.</t>
  </si>
  <si>
    <t>544-551</t>
  </si>
  <si>
    <t>© The Author 2015. Published by Oxford University Press on behalf of Poultry Science Association.</t>
  </si>
  <si>
    <t>Place: England PMID: 25480737  PMCID: PMC4990896</t>
  </si>
  <si>
    <t>*Environmental Microbiology; *Housing, Animal; Animal Husbandry/*methods; Animal Welfare; Animals; Campylobacter; Chickens/*microbiology/*physiology; egg; Eggs/*microbiology; Environment; Food Safety; Food/economics; hen housing; Humans; microbiology; Occupational Health; Salmonella</t>
  </si>
  <si>
    <t>I5375WDK</t>
  </si>
  <si>
    <t>McDermott, PF; Bodeis, SM; Aarestrup, FM; Brown, S; Traczewski, M; Fedorka-Cray, P; Wallace, M; Critchley, IA; Thornsberry, C; Graff, S; Flamm, R; Beyer, J; Shortridge, D; Piddock, LJ; Ricci, V; Johnson, MM; Jones, RN; Reller, B; Mirrett, S; Aldrobi, J; Rennie, R; Brosnikoff, C; Turnbull, L; Stein, G; Schooley, S; Hanson, RA; Walker, RD</t>
  </si>
  <si>
    <t>Development of a standardized susceptibility test for Campylobacter with quality-control ranges for ciprofloxacin, doxycycline, erythromycin, gentamicin, and meropenem</t>
  </si>
  <si>
    <t>10.1089/1076629041310064</t>
  </si>
  <si>
    <t>A standardized agar dilution susceptibility testing method was developed for Campylobacter that consisted of testing on Mueller-Hinton medium supplemented with 5% defibrinated sheep blood in an atmosphere of 10% CO2, 5% O-2, and 85% N-2- Campylobacter jejuni ATCC 33560 was identified as a quality-control (QC) strain. Minimal inhibitory concentration (MIC) QC ranges were determined for two incubation time/temperature combinations: 36degreesC for 48 hr and 42degreesC for 24 hr. Quality-control ranges were determined for ciprofloxacin, doxycycline, erythromycin, gentamicin, and meropenem. For all antimicrobial agents tested at both temperatures, 95-100% of the QC MIC results fell within recommended QC ranges. Twenty-one Campylobacter clinical isolates, encompassing five species of Campylobacter (C. jejuni, C. coli, C. jejuni, subsp. doylei, C. fetus, and C. lari) were tested in conjunction with the C. jejuni QC strain. While C. jejuni and C. coli could be reliably tested under both test conditions, growth of C. jejuni subsp. doylei, C. fetus, and C. lari isolates was inconsistent when incubated at 42degreesC. Therefore, it is recommended that these species only be tested at 36degreesC.</t>
  </si>
  <si>
    <t>124-131</t>
  </si>
  <si>
    <t>WOS:000222491200007</t>
  </si>
  <si>
    <t>I5H3FIA4</t>
  </si>
  <si>
    <t>Kim, C; Fatani, A; Almuqati, R; Rahemi, A; Abujamous, A; Wynn, C; Nartea, T; Ndegwa, E; Rutto, L; Dhakal, R</t>
  </si>
  <si>
    <t>Prevalence and antimicrobial resistance of foodborne pathogens in value-added commodities procured from farmers' markets in Central Virginia</t>
  </si>
  <si>
    <t>10.1111/jfs.12931</t>
  </si>
  <si>
    <t>Food safety concerns associated with products purchased at farmers' markets have arisen, highlighting the growing need for farmers' market consumer and producer awareness of potential public health issues. The focus of this quantitative research study was to assess the prevalence and antimicrobial resistance of foodborne pathogens in select value-added commodities (i.e., animal treats, soil amendments, herbs, honey, dressings, exotic foods, etc.) randomly procured from farmers' markets in Central Virginia. Between March and November 2017, collection of 194 samples originating from 40 individual farmers' market vendors selling at 11 different farmers' markets transpired. Detection of potentially harmful bacterial species within collected samples was as follows: 0.5% Campylobacter, 24.5% Escherichia coli, 16.7% Listeria, and 1.0% Salmonella. Bacterial isolates (n = 155) of Campylobacter, E. coli, Listeria, and Salmonella were tested for their susceptibility to 12 antimicrobials. Tetracycline and ampicillin resistance showed the highest frequency among E. coli (approximately 30%) isolates. Nalidixic acid resistance was the highest in Listeria isolates (79.4%). Approximately 17% of E. coli isolates and more than 50% of each Campylobacter, Listeria, and Salmonella isolates exhibited multidrug resistance (MDR). No E. coli isolates had matching pulsed-field gel electrophoresis profiles demonstrating that the isolates had a high degree of genomic diversity and farm specificity. This study demonstrated an emerging public health threat of the presence of MDR arising from farmers' market-acquired value-added commodities. The importance of this research study highlights the value of implementing good agricultural and handling practices from farm (producer vendors) to table (consumers) to avert potential foodborne illness occurrence. Future research to determine potential reasons and supply chain interventions for the observed prevalence of MDR bacterial isolates from farmers' market value-added products is paramount.</t>
  </si>
  <si>
    <t>WOS:000700843600001</t>
  </si>
  <si>
    <t>I67IL7HZ</t>
  </si>
  <si>
    <t>Navarro, M.; Stanley, R.; Cusack, A.; Yasmina, S.</t>
  </si>
  <si>
    <t>Combinations of plant-derived compounds againstCampylobacter in vitro</t>
  </si>
  <si>
    <t>10.3382/japr/pfv035</t>
  </si>
  <si>
    <t>https://www.scopus.com/inward/record.uri?eid=2-s2.0-84954207530&amp;doi=10.3382%2fjapr%2fpfv035&amp;partnerID=40&amp;md5=eb5608f59aabd73376da539d643a7602</t>
  </si>
  <si>
    <t>I67JGFV9</t>
  </si>
  <si>
    <t>Neal K.R.; Slack R.C.B.</t>
  </si>
  <si>
    <t>The autumn peak in campylobacter gastro-enteritis: Are the risk factors the same for travel- and UK-acquired campylobacter infections?</t>
  </si>
  <si>
    <t>Journal of Public Health Medicine</t>
  </si>
  <si>
    <t>Background. In the autumn of 1992 there was an excess of campylobacter cases in Nottingham compared with the national average. No relative increase was seen for salmonella infections. Methods. A case-control study with a postal questionnaire was carried our to determine exposure to possible risk factors. The patients were 282 laboratory confirmed cases of campylobacter and 318 culture negative controls who had submitted a faeces specimen. All patients were aged 18 or older. The main outcome measures were relative risks for campylobacter infection compared with controls with a negative faeces culture. Results. Twenty-five per cent of cases were associated with foreign travel. Eating chicken and handling raw poultry were the main risk factors for UK-acquired infections. The number of cases with a history of contact with puppies or drinking milk that was either unpasteurized or from bottles with bird-damaged tops was small. Conclusion. Eating chicken and handling raw poultry are the main risk factors for campylobacter infections. Contact with puppies or drinking potentially infected milk can explain only a small percentage of campylobacter infections. Risk factors for infection acquired abroad follow a different pattern compared with UK-acquired cases.</t>
  </si>
  <si>
    <t>J. PUBLIC HEALTH MED.</t>
  </si>
  <si>
    <t>Campylobacter; poultry; risk factor; United Kingdom; salmonellosis; chicken; human; article; milk; controlled study; priority journal; *Gram negative infection/ep [Epidemiology]; female; male; major clinical study; feces culture; questionnaire; *infection risk; *food contamination; *seasonal variation; adult; case control study; travel; aged; dog; *enteritis/ep [Epidemiology]</t>
  </si>
  <si>
    <t>I6B9PAEA</t>
  </si>
  <si>
    <t>Nelson, JM; Smith, KE; Vugia, DJ; Rabatsky-Ehr, T; Segler, SD; Kassenborg, HD; Zansky, SM; Joyce, K; Marano, N; Hoekstra, RM; Angulo, FJ</t>
  </si>
  <si>
    <t>Prolonged diarrhea due to ciprofloxacin-resistant Campylobacter infection</t>
  </si>
  <si>
    <t>JOURNAL OF INFECTIOUS DISEASES</t>
  </si>
  <si>
    <t>10.1086/423282</t>
  </si>
  <si>
    <t>Background. Campylobacter causes &gt;1 million infections annually in the United States. Fluoroquinolones (e.g., ciprofloxacin) are used to treat Campylobacter infections in adults. Although human infections with ciprofloxacin-resistant Campylobacter have become increasingly common, the human health consequences of such infections are not well described. Methods. A case-control study of persons with sporadic Campylobacter infection was conducted within 7 FoodNet sites during 1998-1999. The E-test system (AB Biodisk) was used to test for antimicrobial susceptibility to ciprofloxacin; ciprofloxacin resistance was defined as a ciprofloxacin minimum inhibitory concentration of greater than or equal to4 mug/mL. We conducted a case-comparison study of interviewed persons who had an isolate tested. Results. Of 858 isolates tested, 94 (11%) were ciprofloxacin resistant. Among 290 persons with Campylobacter infection who did not take antidiarrheal medications, persons with ciprofloxacin-resistant infection had a longer mean duration of diarrhea than did persons with ciprofloxacin-susceptible infection (9 vs. 7 days [P=.04]). This difference was even more pronounced among the 63 persons who did not take antidiarrheal medications or antimicrobial agents (12 vs. 6 days [P=.04]). In a multivariable analysis-of-variance model, the persons with ciprofloxacin-resistant infection had a longer mean duration of diarrhea than did the persons with ciprofloxacin-susceptible infection (P=.01); this effect was independent of foreign travel. The association between ciprofloxacin resistance and prolonged diarrhea is consistent across a variety of analytical approaches. Conclusions. Persons with ciprofloxacin-resistant Campylobacter infection have a longer duration of diarrhea than do persons with ciprofloxacin-susceptible Campylobacter infection. Additional efforts are needed to preserve the efficacy of fluoroquinolones.</t>
  </si>
  <si>
    <t>1150-1157</t>
  </si>
  <si>
    <t>WOS:000223633400016</t>
  </si>
  <si>
    <t>I7E6H2GW</t>
  </si>
  <si>
    <t>Roberts, B.N.; Bailey, R.H.; McLaughlin, M.R.; Miles, D.M.; Brooks, J.P.</t>
  </si>
  <si>
    <t>Spatial and temporal analysis of microbial populations in production broiler house litter in the southeastern United States</t>
  </si>
  <si>
    <t>10.3382/japr.2012-00688</t>
  </si>
  <si>
    <t>https://www.scopus.com/inward/record.uri?eid=2-s2.0-84888273612&amp;doi=10.3382%2fjapr.2012-00688&amp;partnerID=40&amp;md5=06c4847aefa1a48d54411f6a48e87b13</t>
  </si>
  <si>
    <t>759-770</t>
  </si>
  <si>
    <t>I7EC353E</t>
  </si>
  <si>
    <t>Sandhu, Simran K.; Bayliss, Christopher D.; Morozov, Andrew Yu</t>
  </si>
  <si>
    <t>How does feedback from phage infections influence the evolution of phase variation in Campylobacter?</t>
  </si>
  <si>
    <t>PLoS computational biology</t>
  </si>
  <si>
    <t>1553-7358 1553-734X</t>
  </si>
  <si>
    <t>10.1371/journal.pcbi.1009067</t>
  </si>
  <si>
    <t>Campylobacter jejuni (C. jejuni) causes gastroenteritis following the consumption of contaminated poultry meat, resulting in a large health and economic burden  worldwide. Phage therapy is a promising technique for eradicating C. jejuni from  poultry flocks and chicken carcasses. However, C. jejuni can resist infections by  some phages through stochastic, phase-variable ON/OFF switching of the phage  receptors mediated by simple sequence repeats (SSR). While selection strength and  exposure time influence the evolution of SSR-mediated phase variation (PV),  phages offer a more complex evolutionary environment as phage replication depends  on having a permissive host organism. Here, we build and explore several  continuous culture bacteria-phage computational models, each analysing different  phase-variable scenarios calibrated to the experimental SSR rates of C. jejuni  loci and replication parameters for the F336 phage. We simulate the evolution of  PV rates via the adaptive dynamics framework for varying levels of selective  pressures that act on the phage-resistant state. Our results indicate that growth  reducing counter-selection on a single PV locus results in the stable maintenance  of the phage, while compensatory selection between bacterial states affects the  evolutionary stable mutation rates (i.e. very high and very low mutation rates  are evolutionarily disadvantageous), whereas, in the absence of either selective  pressure the evolution of PV rates results in mutation rates below the basal  values. Contrastingly, a biologically-relevant model with two phase-variable loci  resulted in phage extinction and locking of the bacteria into a phage-resistant  state suggesting that another counter-selective pressure is required, instance,  the use of a distinct phage whose receptor is an F336-phage-resistant state. We  conclude that a delicate balance between counter-selection and phage-attack can  result in both the evolution of phase-variable phage receptors and persistence of  PV-receptor-specific phage.</t>
  </si>
  <si>
    <t>e1009067</t>
  </si>
  <si>
    <t>PLoS Comput Biol</t>
  </si>
  <si>
    <t>Place: United States PMID: 34125841  PMCID: PMC8224891</t>
  </si>
  <si>
    <t>Animals; Humans; Gene Expression Regulation, Bacterial; Genes, Bacterial; Models, Biological; Evolution, Molecular; Computational Biology; Computer Simulation; Mutation; *Phage Therapy/methods/statistics &amp; numerical data; Bacteriophage Receptors/*genetics/physiology; Campylobacter Infections/microbiology/*therapy/virology; Campylobacter jejuni/*genetics/*virology; Microbial Interactions/genetics/physiology; Microsatellite Repeats</t>
  </si>
  <si>
    <t>I7EWRZJY</t>
  </si>
  <si>
    <t>Ommi, D; Hashemian, SM; Tajbakhsh, E; Khamesipour, F</t>
  </si>
  <si>
    <t>Molecular detection and antimicrobial resistance of Aeromonas from houseflies (Musca domestica) in Iran</t>
  </si>
  <si>
    <t>REVISTA MVZ CORDOBA</t>
  </si>
  <si>
    <t>0122-0268</t>
  </si>
  <si>
    <t>10.21897/rmvz.8</t>
  </si>
  <si>
    <t>Objective. This study aimed to report the molecular detection and antimicrobial resistance of Aeromonas among houseflies (Musca domestica) in Shahrekord and Isfahan provinces of Iran. Materials and methods. Flies were caught from household kitchens, cattle farms, animal hospitals, human hospitals, slaughter house and poultry farms and put in collection separate sterile tubes. Isolation was accomplished by culture of flies in alkaline peptone water followed by identification with Aeromonas-specific Polymerase Chain Reaction (PCR). Results. Out of 600 houseflies 73 (12.2%) were infected with Aeromonas spp. Significantly higher frequencies of Aeromonas were isolated in Shahrekord province (13.0%; 39/300) than in Isfahan province (11.3%; 34/300). The recovery frequencies of the organisms were significantly lower in kitchens as compared to those in cattle farms and hospital wards which were similar. Higher proportions of infected flies were obtained during summer whereas low proportions were obtained during winter. Conclusions. It is concluded that houseflies do harbor diarrheagenic pathogens, including Aeromonas especially during summer. The carried organisms are resistant to a number of antimicrobials at different levels. Thus, future plans aimed at stemming infections caused by these organisms should take flies into account. Control efforts of infections caused by this particular bacterium should therefore take into account Musca domestica.</t>
  </si>
  <si>
    <t>4929-4936</t>
  </si>
  <si>
    <t>WOS:000367468400008</t>
  </si>
  <si>
    <t>I7KELKRB</t>
  </si>
  <si>
    <t>Abd-El Wahab, Amr; Basiouni, Shereen; El-Seedi, Hesham R.; Ahmed, Marwa F. E.; Bielke, Lisa R.; Hargis, Billy; Tellez-Isaias, Guillermo; Eisenreich, Wolfgang; Lehnherr, Hansjörg; Kittler, Sophie; Shehata, Awad A.; Visscher, Christian</t>
  </si>
  <si>
    <t>An overview of the use of bacteriophages in the poultry industry: Successes, challenges, and possibilities for overcoming breakdowns.</t>
  </si>
  <si>
    <t>10.3389/fmicb.2023.1136638</t>
  </si>
  <si>
    <t>The primary contaminants in poultry are Salmonella enterica, Campylobacter jejuni, Escherichia coli, and Staphylococcus aureus. Their pathogenicity together  with the widespread of these bacteria, contributes to many economic losses and  poses a threat to public health. With the increasing prevalence of bacterial  pathogens being resistant to most conventional antibiotics, scientists have  rekindled interest in using bacteriophages as antimicrobial agents. Bacteriophage  treatments have also been investigated as an alternative to antibiotics in the  poultry industry. Bacteriophages' high specificity may allow them only to target  a specific bacterial pathogen in the infected animal. However, a tailor-made  sophisticated cocktail of different bacteriophages could broaden their  antibacterial activity in typical situations with multiple clinical strains  infections. Bacteriophages may not only be used in terms of reducing bacterial  contamination in animals but also, under industrial conditions, they can be used  as safe disinfectants to reduce contamination on food-contact surfaces or poultry  carcasses. Nevertheless, bacteriophage therapies have not been developed  sufficiently for widespread use. Problems with resistance, safety, specificity,  and long-term stability must be addressed in particular. This review highlights  the benefits, challenges, and current limitations of bacteriophage applications  in the poultry industry.</t>
  </si>
  <si>
    <t>Copyright © 2023 Wahab, Basiouni, El-Seedi, Ahmed, Bielke, Hargis, Tellez-Isaias, Eisenreich, Lehnherr, Kittler, Shehata and Visscher.</t>
  </si>
  <si>
    <t>Place: Switzerland PMID: 37025628  PMCID: PMC10071031</t>
  </si>
  <si>
    <t>poultry; bacteria; bacteriophages; challenges; alternative antimicrobials</t>
  </si>
  <si>
    <t>I7QP4ZFU</t>
  </si>
  <si>
    <t>Pessoa, J.; Rodrigues da Costa, M.; Nesbakken, T.; Meemken, D.</t>
  </si>
  <si>
    <t>Assessment of the Effectiveness of Pre-harvest Meat Safety Interventions to Control Foodborne Pathogens in Broilers: a Systematic Review</t>
  </si>
  <si>
    <t>Current Clinical Microbiology Reports</t>
  </si>
  <si>
    <t>10.1007/s40588-021-00161-z</t>
  </si>
  <si>
    <t>https://www.scopus.com/inward/record.uri?eid=2-s2.0-85101475902&amp;doi=10.1007%2fs40588-021-00161-z&amp;partnerID=40&amp;md5=824d86dc846b15e944d5a2a86348b07c</t>
  </si>
  <si>
    <t>21-30</t>
  </si>
  <si>
    <t>I7R89I7R</t>
  </si>
  <si>
    <t>Pearson, A. D.; Greenwood, M. H.; Donaldson, J.; Healing, T. D.; Jones, D. M.; Shahamat, M.; Feltham, R. K.; Colwell, R. R.</t>
  </si>
  <si>
    <t>Continuous source outbreak of campylobacteriosis traced to chicken.</t>
  </si>
  <si>
    <t>10.4315/0362-028x-63.3.309</t>
  </si>
  <si>
    <t>Poultry is a source of human campylobacteriosis, but a large continuous source outbreak, heretofore, has not been attributed to both a single source of poultry  and single serotype of Campylobacter. Here we report an outbreak of C. jejuni  affecting 6 catering college trainees and 13 patrons of a restaurant in southern  England. An epidemiological investigation successfully tracked the outbreak  source to the farm of origin. Frequency of occurrence of campylobacters and  outbreak serotype distribution were determined in index cases, the local  population, and local chicken suppliers. The source farm was investigated and the  effect of interventions assessed. A single outbreak serotype of C. jejuni was  isolated from trainee chefs, patrons, and chicken supplied to the college by  Wholesaler A. The Campylobacter isolation rate for Wholesaler A was 89% (98%  outbreak serotype), compared to 40% for non-Wholesaler A (10% outbreak serotype).  The isolation rate for 14 months averaged 85% (99% outbreak serotype) in chickens  grown on two farms (X and Y) supplying Wholesaler A, contributing approximately  40% to all local cases. In the research reported here, a specific strain and  hygiene practice were found to be important for understanding transmission of  Campylobacter from poultry to humans in this outbreak.</t>
  </si>
  <si>
    <t>309-314</t>
  </si>
  <si>
    <t>Place: United States PMID: 10716557</t>
  </si>
  <si>
    <t>Animals; Food Microbiology; Humans; Adolescent; Adult; Aged; Female; Male; Middle Aged; Food Handling; Chickens/*microbiology; *Disease Outbreaks; England/epidemiology; Animal Husbandry; Meat/*microbiology; Students; Restaurants; Campylobacter jejuni/*isolation &amp; purification; Campylobacter Infections/epidemiology/*microbiology; Gastroenteritis/epidemiology/*microbiology</t>
  </si>
  <si>
    <t>I7ZD5TK6</t>
  </si>
  <si>
    <t>Zhang, Tengfei; Dong, Jun; Cheng, Yiluo; Lu, Qin; Luo, Qingping; Wen, Guoyuan; Liu, Guoping; Shao, Huabin</t>
  </si>
  <si>
    <t>Genotypic diversity, antimicrobial resistance and biofilm-forming abilities of Campylobacter isolated from chicken in Central China.</t>
  </si>
  <si>
    <t>10.1186/s13099-017-0209-6</t>
  </si>
  <si>
    <t>BACKGROUND: Campylobacter is considered to be the leading cause of human bacterial gastroenteritis, of which poultry is the main reservoir. Campylobacter  contaminated chicken products are a major cause of human Campylobacter infection.  In this study, the prevalence of Campylobacter in chicken in central China was  investigated, and the genotypic diversity, antimicrobial resistance and biofilm  of these isolates were characterized. RESULTS: A total of 206 Campylobacter  isolates, including 166 C. jejuni and 40 C. coli, were isolated from chicken  farms and live poultry markets in central China. Multilocus sequence typing and  phylogenetic analysis showed that the Campylobacter isolates had diverse genetic  backgrounds, which covered most of the dominant clone complexes (CCs) reported  throughout China. The most prevalent CCs were CC-464, CC-1150, CC-353, and  CC-828. All the isolates showed resistance to norfloxacin, ciprofloxacin and  Cefazolin, and a prevalent resistance to fluoroquinolones, β-lactams and  tetracyclines was also observed. Among all the isolates, 133 strains showed the  ability to form biofilm, thereinto, the isolates in two genetic branches, mainly  including CC-21, CC-48, CC-677 and CC-45, showed a significantly lower ability to  form biofilm than other genetic branches (p &lt; 0.05). However, in general, the  ability to form biofilm varied among different genetic branches, suggesting a  complex genetic background to biofilm formation, but not only the genetic  lineages. Compared with the strains unable to form biofilm, biofilm-producing  strains possessed a significantly higher resistance to ampicillin, neomycin,  sulfamethoxazole, amikacin, clindamycin and erythromycin (p &lt; 0.05). CONCLUSIONS:  To the best of our knowledge, this is the first report on the relationship of the  genotypic diversity, antimicrobial resistance and biofilm-forming abilities of  Campylobacter isolated from chicken in Central China, which showed the potential  importance of biofilm in antimicrobial resistance. This study will help us better  understand the epidemiology and antimicrobial resistance of Campylobacter.</t>
  </si>
  <si>
    <t>Place: England PMID: 29151896  PMCID: PMC5680748</t>
  </si>
  <si>
    <t>Campylobacter; Prevalence; Antibiotic resistance; Biofilm; Genotype lineage</t>
  </si>
  <si>
    <t>I8BNQAKK</t>
  </si>
  <si>
    <t>Nafarrate, I.; Lasagabaster, A.; Sevillano, E.; Mateo, E.</t>
  </si>
  <si>
    <t>Prevalence, molecular typing and antimicrobial susceptibility of Campylobacter spp. isolates in northern Spain.</t>
  </si>
  <si>
    <t>10.1111/jam.14842</t>
  </si>
  <si>
    <t>AIM: To analyse the prevalence, genetic diversity and antimicrobial susceptibility of Campylobacter spp. in northern Spain. METHODS AND RESULTS:  Campylobacter was isolated from 139 samples of broiler meat and faecal dropping  of broiler and swine with a prevalence of 35·4, 62 and 42·8%, respectively.  Campylobacter jejuni (n = 55) and Campylobacter coli (n = 31) were identified by  multiplex-PCR in meat, faeces and human clinical samples while Campylobacter  fetus (n = 3) was exclusively detected in the latter. Fingerprinting by flaA-RFLP  and PFGE revealed 68 different genotypes from the 89 isolates with a Biodiversity  Simpson's index of 0·98. The 86·5% of the isolates were resistant to  ciprofloxacin, 85·4% to tetracycline and 49·4% to erythromycin; only three  genotypes were susceptible to the three antimicrobial drugs. Multidrug resistance  was detected in the 40·7% of the isolates. CONCLUSIONS: Campylobacter remains  prevalent in northern Spain with a high biodiversity degree. About 93·3% of the  isolates were resistant to one or more drugs. SIGNIFICANCE AND IMPACT OF THE  STUDY: Although different measures are taken to control Campylobacter, the  detection of isolates resistant to the drugs used in the treatment of  campylobacteriosis is still high, including different species and genotypes. This  evidences the need of additional strategies against this pathogen.</t>
  </si>
  <si>
    <t>2021-04</t>
  </si>
  <si>
    <t>1368-1379</t>
  </si>
  <si>
    <t>Place: England PMID: 32886839</t>
  </si>
  <si>
    <t>Animals; Campylobacter; Chickens; chicken meat; Spain; antibiotic resistance; Swine; Prevalence; *Campylobacter jejuni; genotyping; multidrug resistance; PFGE; Phylogeny; human; article; broiler; nonhuman; tetracycline; controlled study; antimicrobial resistance; *Campylobacter coli; antibacterial activity; ciprofloxacin; pig; Microbial Sensitivity Tests; erythromycin; *antibiotic sensitivity; pulsed field gel electrophoresis; genotype; *prevalence; multiplex polymerase chain reaction; DNA purification kit; feces; restriction fragment length polymorphism; *bacterium isolation; microbial diversity; raw meat; Molecular Typing; bacterial DNA/ec [Endogenous Compound]; polymerase chain reaction system; spectrophotometer; imaging system; *Campylobacter fetus; data analysis software; information processing device; *molecular typing; C1000TM; Chemidoc; DNeasy UltraClean; molecular fingerprinting; RFLP; Drug Resistance, Bacterial; Ciprofloxacin/pharmacology; Campylobacter Infections/epidemiology/microbiology/*veterinary; Poultry Diseases/epidemiology/*microbiology; Tetracycline/pharmacology; Meat/microbiology; Spain/epidemiology; Anti-Bacterial Agents/*pharmacology; Campylobacter coli/classification/*drug effects/genetics/isolation &amp; purification; Campylobacter jejuni/classification/*drug effects/genetics; Erythromycin/pharmacology; Swine Diseases/epidemiology/*microbiology</t>
  </si>
  <si>
    <t>I8BQZC68</t>
  </si>
  <si>
    <t>Zhang, YL; Lei, Y; Huang, SH; Dong, XL; Huang, JC; Huang, M</t>
  </si>
  <si>
    <t>In-package cold plasma treatment of braised chicken: voltage effect</t>
  </si>
  <si>
    <t>FOOD SCIENCE AND HUMAN WELLNESS</t>
  </si>
  <si>
    <t>2213-4530</t>
  </si>
  <si>
    <t>10.1016/j.fshw.2022.03.006</t>
  </si>
  <si>
    <t>This study investigated the effect of different dielectric barrier discharge cold plasma (DBD-CP) treatment voltages on the microbiological growth and quality characteristics of braised chicken during storage at (4 ?? 1) ??C. Argon-packed samples were subjected to DBD-CP treatment for 3 min at voltages of 50, 60 and 70 kV. As a result, there was no significant (P &gt; 0.05) difference in L*, a*, b* and pH of braised chicken between control and treatment groups at the same storage time. However, the development of lipid oxidation in DBD-CP treatment samples was slower than that in air-packed samples. Compared to air-packed samples, the reduction of total viable count, yeasts and molds, lactic acid bacteria and Pseudomonads spp. in 70 kV treated samples on day 15 were 3.21, 2.41, 2.44 and 1.96 lg (CFU/g), respectively. The results indicate that DBD-CP treatment could extend the shelf life of braised chicken without negative impacts on quality characteristics. ?? 2022 Beijing Academy of Food Sciences. Publishing services by Elsevier B.V. on behalf of KeAi Communications Co., Ltd. This is an open access article under the CC BY-NC-ND license (http://creativecommons.org/licenses/by-nc-nd/4.0/).</t>
  </si>
  <si>
    <t>845-853</t>
  </si>
  <si>
    <t>WOS:000798541200010</t>
  </si>
  <si>
    <t>I8H9V7B4</t>
  </si>
  <si>
    <t>van Bunnik, Bram A. D.; Ssematimba, Amos; Hagenaars, Thomas J.; Nodelijk, Gonnie; Haverkate, Manon R.; Bonten, Marc J. M.; Hayden, Mary K.; Weinstein, Robert A.; Bootsma, Martin C. J.; De Jong, Mart C. M.</t>
  </si>
  <si>
    <t>Small distances can keep bacteria at bay for days.</t>
  </si>
  <si>
    <t>1091-6490 0027-8424</t>
  </si>
  <si>
    <t>10.1073/pnas.1310043111</t>
  </si>
  <si>
    <t>Transmission of pathogens between spatially separated hosts, i.e., indirect transmission, is a commonly encountered phenomenon important for epidemic  pathogen spread. The routes of indirect transmission often remain untraced,  making it difficult to develop control strategies. Here we used a tailor-made  design to study indirect transmission experimentally, using two different  zoonotic bacteria in broilers. Previous experiments using a single bacterial  species yielded a delay in the onset of transmission, which we hypothesized to  result from the interplay between diffusive motion of infectious material and  decay of infectivity in the environment. Indeed, a mathematical model of  diffusive pathogen transfer predicts a delay in transmission that depends both on  the distance between hosts and on the magnitude of the pathogen decay rate. Our  experiments, carried out with two bacterial species with very different decay  rates in the environment, confirm the difference in transmission delay predicted  by the model. These results imply that for control of an infectious agent, the  time between the distant exposure and the infection event is important. To  illustrate how this can work we analyzed data observed on the spread of  vancomycin-resistant Enterococcus in an intensive care unit. Indeed, a delayed  vancomycin-resistant Enterococcus transmission component was identified in these  data, and this component disappeared in a study period in which the environment  was thoroughly cleaned. Therefore, we suggest that the impact of control  strategies against indirect transmission can be assessed using our model by  estimating the control measures' effects on the diffusion coefficient and the  pathogen decay rate.</t>
  </si>
  <si>
    <t>3556-3560</t>
  </si>
  <si>
    <t>Place: United States PMID: 24550476  PMCID: PMC3948290</t>
  </si>
  <si>
    <t>*Enterococcus; *Intensive Care Units; *Models, Biological; Animals; Campylobacter Infections/transmission; Campylobacter jejuni; Chickens; Cross Infection/*transmission; Diffusion; diffusion model; Escherichia coli; Escherichia coli Infections/transmission; Gram-Positive Bacterial Infections/*transmission; Humans; Longevity; Species Specificity; Time Factors; transmission experiment; Vancomycin Resistance/*genetics</t>
  </si>
  <si>
    <t>I8MZNUE4</t>
  </si>
  <si>
    <t>Valdivieso-Garcia, Alfonso; Harris, Kathleen; Riche, Edward; Campbell, Stephanie; Jarvie, Anne; Popa, Maria; Deckert, Anne; Reid-Smith, Richard; Rahn, Kris</t>
  </si>
  <si>
    <t>Novel Campylobacter isolation method using hydrophobic grid membrane filter and semisolid medium.</t>
  </si>
  <si>
    <t>10.4315/0362-028x-70.2.355</t>
  </si>
  <si>
    <t>Culture procedures for isolation of thermophilic campylobacters from food matrices are complex, labor intensive, and time-consuming. Most available methods  include the use of antibiotics as selective agents to prevent the growth of  competing microflora. A simple procedure for isolation of thermophilic  campylobacters after enrichment in Rosef's enrichment broth was developed using a  hydrophobic grid membrane filter (HGMF) on semisolid medium (SSM). SSM contains  no antibiotics, and the HGMF physically separates Campylobacter from the  enrichment broth, allowing isolation based on differential motility. The HGMF-SSM  method was compared to the Agriculture and Agri-Food Canada Food Safety  Procedures Manual (FSPM-10) method (Isolation of Thermophilic Campylobacters from  Fresh Pork, Beef Veal, Poultry and Ready-to-Eat Meat Products), which includes  the use of selective antibiotics. During the initial study, after enrichment the  HGMF-SSM method yielded pure cultures of campylobacters after 16 to 18 h  (overnight) compared with 48 h for the FSPM-10 method. Ninety-four turkey samples  collected at local retail stores and 38 frozen pig fecal samples were processed  by both methods. Thirty-five samples (26.5%) were positive by the HGMF-SSM  method; 24 (18.2%) of these positive samples contained Campylobacter jejuni and  11 (8.3%) contained Campylobacter coli. With the FSPM-10 method, 25 samples  (18.9%) were positive: 21 (15.9%) with C. jejuni and 4 (3%) with C. coli. For a  subsequent field study, only the HGMF-SSM method was used to isolate  Campylobacter from 1,200 chicken samples and 454 turkey samples sold at retail.  Analysis of five subisolates from various samples indicated that only one type of  Campylobacter was recovered by the HGMF-SSM method, as ascertained by MICs for 10  antimicrobials, sequencing of the short variable region of the flaA gene, and  fingerprinting based on amplified fragment length polymorphism. The absence of  antibiotics in the SSM may explain the higher recovery of thermophilic  campylobacters. The HGMF-SSM method resulted in improved isolation of  campylobacters and is simpler, faster, cheaper, and less labor intensive than the  FSPM-10 method. The recovery of one type of Campylobacter from the chicken  samples may have important implications, particularly in epidemiological studies.</t>
  </si>
  <si>
    <t>355-362</t>
  </si>
  <si>
    <t>Place: United States PMID: 17340869</t>
  </si>
  <si>
    <t>Animals; Chickens; Humans; Feces/microbiology; classification; *Food Microbiology; Consumer Product Safety; Swine; Food Contamination/*analysis; chicken; *Campylobacter; swine; human; *food contamination/an [Drug Analysis]; *meat; animal; bacterial count; isolation and purification; microbiology; Meat/*microbiology; article; polymerase chain reaction; *food control; antiinfective agent/pd [Pharmacology]; Hydrophobic and Hydrophilic Interactions; methodology; product safety; comparative study; feces; bacterial DNA/an [Drug Analysis]; turkey (bird); Turkeys; DNA Fingerprinting; DNA fingerprinting; *filtration; *Filtration; chemical phenomena; Anti-Bacterial Agents/pharmacology; Campylobacter/classification/*isolation &amp; purification; DNA, Bacterial/analysis; Colony Count, Microbial/methods; Polymerase Chain Reaction/methods</t>
  </si>
  <si>
    <t>I8WG9ZWB</t>
  </si>
  <si>
    <t>Javed, Muhammad Afzal; Cawthraw, Shaun A.; Baig, Abiyad; Li, Jianjun; McNally, Alan; Oldfield, Neil J.; Newell, Diane G.; Manning, Georgina</t>
  </si>
  <si>
    <t>Cj1136 is required for lipooligosaccharide biosynthesis, hyperinvasion, and chick colonization by Campylobacter jejuni.</t>
  </si>
  <si>
    <t>10.1128/IAI.00151-12</t>
  </si>
  <si>
    <t>Campylobacter jejuni is a major cause of bacterial food-borne enteritis worldwide, and invasion into intestinal epithelial cells is an important  virulence mechanism. Recently we reported the identification of hyperinvasive C.  jejuni strains and created a number of transposon mutants of one of these  strains, some of which exhibited reduced invasion into INT-407 and Caco-2 cells.  In one such mutant the transposon had inserted into a homologue of cj1136, which  encodes a putative galactosyltransferase according to the annotation of the C.  jejuni NCTC11168 genome. In the current study, we investigated the role of cj1136  in C. jejuni virulence, lipooligosaccharide (LOS) biosynthesis, and host  colonization by targeted mutagenesis and complementation of the mutation. The  cj1136 mutant showed a significant reduction in invasion into human intestinal  epithelial cells compared to the wild-type strain 01/51. Invasion levels were  partially restored on complementing the mutation. The inactivation of cj1136  resulted in the production of truncated LOS, while biosynthesis of a full-length  LOS molecule was restored in the complemented strain. The cj1136 mutant showed an  increase in sensitivity to the bile salts sodium taurocholate and sodium  deoxycholate and significantly increased sensitivity to polymyxin B compared to  the parental strain. Importantly, the ability of the mutant to colonize 1-day-old  chicks was also significantly impaired. This study confirms that a putative  galactosyltransferase encoded by cj1136 is involved in LOS biosynthesis and is  important for C. jejuni virulence, as disruption of this gene and the resultant  truncation of LOS affect both colonization in vivo and invasiveness in vitro.</t>
  </si>
  <si>
    <t>2361-2370</t>
  </si>
  <si>
    <t>Place: United States PMID: 22508861  PMCID: PMC3416457</t>
  </si>
  <si>
    <t>Animals; Humans; Chickens/microbiology; Disease Models, Animal; Cell Line; Gene Deletion; Genetic Complementation Test; DNA Transposable Elements; Mutagenesis, Insertional; Epithelial Cells/microbiology; Campylobacter jejuni/*enzymology/genetics/growth &amp; development/*pathogenicity; Galactosyltransferases/genetics/*metabolism; Lipopolysaccharides/*biosynthesis; Virulence Factors/genetics/*metabolism</t>
  </si>
  <si>
    <t>I92NC6PC</t>
  </si>
  <si>
    <t>Sjögren, E.; Kaijser, B.</t>
  </si>
  <si>
    <t>Serotyping studies of Campylobacter from naturally colonized chickens.</t>
  </si>
  <si>
    <t>10.1017/s0950268800029885</t>
  </si>
  <si>
    <t>Campylobacter jejuni/coli strains from 164 chickens were serotyped by the methods previously described by Penner et al. and Lior et al. The chickens were sampled  during breeding from hatching to the age of 42 weeks. The birds were housed, in  two separate groups, under different environmental conditions, (for comparison of  the effect of hygienic precautions on the transmission of the bacteria during  breeding). In the group where the hygienic conditions could be controlled to a  greater extent, the chickens became colonized later in the breeding chain and  with only one single campylobacter strain. Once campylobacter appeared in the  group housed at the breeding farm, the birds were colonized with heterogenous  antigenic strains. All birds in this group were colonized with more than one  strain. By identifying campylobacter strains from chickens during breeding, it  was shown that the hygienic conditions are very important for the production of  chickens free from campylobacter, or for minimizing the number of colonizing  strains.</t>
  </si>
  <si>
    <t>1989-04</t>
  </si>
  <si>
    <t>215-219</t>
  </si>
  <si>
    <t>Place: England PMID: 2703018  PMCID: PMC2249440</t>
  </si>
  <si>
    <t>Animals; Chickens/*microbiology; Hygiene; Animal Husbandry; Housing, Animal; Serotyping/veterinary; Campylobacter fetus/*classification/isolation &amp; purification</t>
  </si>
  <si>
    <t>I94U7Y9V</t>
  </si>
  <si>
    <t>Lee, Heeyoung; Lee, Soomin; Kim, Sejeong; Ha, Jimyeong; Lee, Jeeyeon; Choi, Yukyung; Oh, Hyemin; Kim, Yujin; Lee, Yewon; Yoon, Yohan</t>
  </si>
  <si>
    <t>The risk of aerotolerant Campylobacter jejuni strains in poultry meat distribution and storage.</t>
  </si>
  <si>
    <t>Microbial pathogenesis</t>
  </si>
  <si>
    <t>1096-1208 0882-4010</t>
  </si>
  <si>
    <t>10.1016/j.micpath.2019.05.020</t>
  </si>
  <si>
    <t>Poultry meat is a major vector for Campylobacter jejuni foodborne illness. Since C. jejuni is microaerophillic, the cell counts gradually decreased during  distribution and display under aerobic condition. However, if the pathogen can  resist to aerobic condition, it may cause serious problem in food safety. This  study determined the aerotolerance of C. jejuni isolated from poultry and the  risk of the aerotolerant C. jejuni strains. Fourteen C. jejuni strains isolated  from poultry were subjected to aerobic condition in a shaking incubator at  500 rpm and 37 °C. The cell counts of C. jejuni strains were enumerated on  modified CCDA-Preston at 0, 24, 72 and 120 h, and the strains, having reduction  less than 2 Log CFU/mL for 120 h were determined as aerotolerant C. jejuni  strain. Non-aerotolerant and aerotolerant C. jejuni strains were then incubated  at 4 °C under aerobic condition to compare the growth between aerotolerant and  non-aerotolerant strains. In addition, transcriptomes for virulence and stress  response genes (cadF, cdtB, ciaB, clpP and htrB) were compared between  non-aerotolerant and aerotolerant C. jejuni strains. Among 14 C. jejuni strains,  seven strains (50%) showed less than 2-Log CFU/mL reduction at 37 °C after 24 h,  and five strains of them still showed less than 2-Log CFU/mL reduction after  48 h. Especially, C. jejuni SMFM2015-Du7 and C. jejuni SMFM2014-Du16 were still  survived after 120 h under aerobic condition, which were then determined as  aerotolerant C. jejuni. However, at 4 °C under aerobic condition, there were no  significant differences in the reduction of C. jejuni cell counts and virulence  gene expressions between non-aerotolerant (C. jejuni SMFM2014-Du8) and  aerotolerant strains (C. jejuni SMFM2015-Du7 and C. jejuni SMFM2014-Du16) except  for stress response gene (htrB). These results indicate that there are  aerotolerant C. jejuni strains, but their risk is similar to non-aerotolerant C.  jejuni strains at 4 °C under aerobic condition, which is distribution and storage  condition for poultry meat. Therefore, additional food safety management for the  aerotolerant C. jejuni is not necessary.</t>
  </si>
  <si>
    <t>Microb Pathog</t>
  </si>
  <si>
    <t>Copyright © 2019. Published by Elsevier Ltd.</t>
  </si>
  <si>
    <t>Place: England PMID: 31145980</t>
  </si>
  <si>
    <t>Animals; Chickens; Poultry; Campylobacter jejuni; Gene Expression Regulation, Bacterial; Colony Count, Microbial; food safety; *Campylobacter jejuni; Oxygen; Food Safety; Risk; article; nonhuman; bacterial gene; bacterium isolation; bacterial virulence; *poultry meat; bacterial growth; ciaB gene; priority journal; colony forming unit; cell count; *Food Handling; cadF gene; cdtB gene; *bacterial strain; gene expression; transcriptome/ec [Endogenous Compound]; bacterial cell; clpP gene; htrB gene; Aerobiosis; *Acclimatization; Aerotolerance; Food Additives; *storage temperature; Meat/microbiology; Virulence/genetics; Genes, Bacterial/genetics; Poultry/*microbiology; Virulence Factors/genetics; Campylobacter jejuni/genetics/isolation &amp; purification/*physiology; Foodborne Diseases/*microbiology</t>
  </si>
  <si>
    <t>I98PVEK3</t>
  </si>
  <si>
    <t>Yeh, Hung-Yueh; Cox, Nelson A.; Hinton, Arthur; Berrang, Mark E.; Plumblee Lawrence, Jodie R.; Thompson, Tori M.</t>
  </si>
  <si>
    <t>Prevalence and Characterization of Quinolone Resistance in Campylobacter spp. Isolates in Chicken Livers from Retail Stores in Georgia, USA.</t>
  </si>
  <si>
    <t>10.4315/JFP-21-357</t>
  </si>
  <si>
    <t>ABSTRACT: Campylobacter is a bacterial pathogen that causes human foodborne illnesses worldwide, and outbreaks have been associated with consumption of  undercooked chicken livers. The objectives of this study were to compare two PCR  assays of 250 Campylobacter isolates for identification to species, to assess  antibiotic resistance of the isolates, and to analyze genetic diversity of the  quinolone resistance determining regions (QRDRs) of the isolates. A double-blind  design was used to identify the species of Campylobacter; 181 (72%) of the  isolates were identified as Campylobacter jejuni, and 69 (28%) isolates were  identified as Campylobacter coli by both PCR assays. A total of 93 (37.2%)  isolates were resistant to at least one antibiotic. Among 88 C. jejuni isolates,  33 (18%) were resistant to nalidixic acid (NAL) and ciprofloxacin (CIP), 25 (14%)  were resistant to tetracycline (TET), and 18 (10%) were resistant to NAL and TET.  Two C. jejuni isolates were resistant to four of the tested antibiotics, and one  isolate was resistant to five antibiotics. Two C. coli isolates were resistant to  TET, and two were resistant to NAL, CIP, and TET. The amino acid sequences of the  QRDRs for the isolates had eight point mutations and could be classified into 12  groups. Thirty-eight C. jejuni isolates resistant to NAL and CIP had a point  mutation at residue 86 (substitution from threonine to isoleucine). However, six  isolates without this substitution were resistant to NAL and/or CIP. Ten isolates  with a point mutation at residue 86 were susceptible to NAL and CIP. This  observation suggests that in addition to the substitution at residue 86 other  mechanisms may confer resistance to quinolones. Further studies are needed to  elucidate mechanisms for quinolone resistance in Campylobacter. The Campylobacter  spp. isolated from chicken livers in this study were resistant to quinolones and  other classes of antibiotics.</t>
  </si>
  <si>
    <t>406-413</t>
  </si>
  <si>
    <t>Published 2022 by the International Association for Food Protection. Not subject to U.S. Copyright.</t>
  </si>
  <si>
    <t>Place: United States PMID: 34818407</t>
  </si>
  <si>
    <t>Animals; Chickens/microbiology; Campylobacter jejuni; Prevalence; *Campylobacter; *Campylobacter jejuni; Liver; Campylobacter coli; Microbial Sensitivity Tests; Georgia; Double-Blind Method; Quinolone resistance determining region; gyrA; Drug Resistance, Bacterial; Anti-Bacterial Agents/pharmacology; *Campylobacter Infections/epidemiology; *Quinolones/pharmacology</t>
  </si>
  <si>
    <t>I9E97TET</t>
  </si>
  <si>
    <t>Olson, E. G.; Dittoe, D. K.; Chatman, C. C.; Majumder, E. L.-W.; Ricke, S. C.</t>
  </si>
  <si>
    <t>General Media Over Enrichment Media Supports Growth of Campylobacter jejuni and Maintains Poultry Cecal Microbiota Enabling Translatable In Vitro Microbial  Interaction Experiments.</t>
  </si>
  <si>
    <t>10.1093/jambio/lxad312</t>
  </si>
  <si>
    <t>AIM: This study aimed to assess the suitability of two media types, Bolton Enrichment Broth (BEB) and Anaerobic Dilution Solution (ADS), in replicating the  poultry cecal environment to investigate metabolic interactions and Campylobacter  presence within poultry ceca. METHODS: Using an anaerobic in vitro poultry cecal  model, cecal contents (free of culturable Campylobacter) were diluted in BEB and  ADS, inoculated with 105 CFU of C. jejuni, and incubated for 48 hours at 42°C  under microaerophilic conditions. Samples were collected at 0, 24, and 48 h.  Genomic DNA was extracted, amplified, and sequenced on Illumina MiSeq platform.  Data underwent analysis within QIIME2-2021.11, including alpha and beta diversity  assessments, ANOVA, ADONIS, ANCOM, and Bradford assay for protein concentration.  RESULTS: ADS supported a more diverse microbial population than BEB, influencing  C. jejuni presence. ANCOM highlighted dominant genera in BEB (Lactobacillus and  Campylobacter) and affirmed C. jejuni growth in ADS. Core microbiota analysis  revealed unique associations with each media type, while the Bradford assay  indicated ADS consistently yielded more uniform microbial growth. CONCLUSIONS:  ADS was identified as a preferred diluent for faithfully replicating cecal  microbial changes in the presence of Campylobacter. Impact Statement: Our  findings underscore the significance of using general media (ADS) to mimic the  cecal environment better, offering a more accurate representation of factors  influencing Campylobacter establishment under these conditions.</t>
  </si>
  <si>
    <t>lxad312</t>
  </si>
  <si>
    <t>Place: England PMID: 38126123</t>
  </si>
  <si>
    <t>Campylobacter; poultry; anaerobic dilution solution; Bolton enrichment broth; in vitro cecal microbial incubations</t>
  </si>
  <si>
    <t>I9SPNTF7</t>
  </si>
  <si>
    <t>Sinulingga, T.S.; Aziz, S.A.; Bitrus, A.A.; Zunita, Z.; Abu, J.</t>
  </si>
  <si>
    <t>Occurrence of Campylobacter species from broiler chickens and chicken meat in Malaysia</t>
  </si>
  <si>
    <t>Tropical Animal Health and Production</t>
  </si>
  <si>
    <t>10.1007/s11250-019-01995-y</t>
  </si>
  <si>
    <t>https://www.scopus.com/inward/record.uri?eid=2-s2.0-85068848150&amp;doi=10.1007%2fs11250-019-01995-y&amp;partnerID=40&amp;md5=1ece9bb90e401c2a5a1e014d66313046</t>
  </si>
  <si>
    <t>151-157</t>
  </si>
  <si>
    <t>Campylobacter; classification; prevalence; meat; animal; microbiology; *food control; *chicken; *isolation and purification; *veterinary medicine; bird disease/ep [Epidemiology]; campylobacteriosis/ep [Epidemiology]; Malaysia</t>
  </si>
  <si>
    <t>I9ZCWDT2</t>
  </si>
  <si>
    <t>Castro, Andréa G. S. A.; Dorneles, Elaine M. S.; Santos, Ethiene L. S.; Alves, Telma M.; Silva, Guilherme R.; Figueiredo, Tadeu C.; Assis, Débora C. S.; Lage, Andrey P.; Cançado, Silvana V.</t>
  </si>
  <si>
    <t>Viability of Campylobacter spp. in frozen and chilled broiler carcasses according to real-time PCR with propidium monoazide pretreatment.</t>
  </si>
  <si>
    <t>10.3382/ps/pey020</t>
  </si>
  <si>
    <t>The aim of this study was to evaluate the viability of Campylobacter spp. in frozen and chilled broiler carcasses using real-time PCR with propidium monoazide  (PMA) pretreatment. Sixty broiler carcasses were collected: 30 frozen and 30  chilled. Each carcass was submitted to 2 real-time PCR protocols to detect and  quantify Campylobacter spp.: one using pretreatment with PMA, which blocks the  amplification of DNA from dead bacteria, and the other without PMA. The results  showed that PMA-pretreated carcasses, either frozen or chilled, had a lower  positivity rate compared to untreated samples (P &lt; 0.001). Regarding storage  temperatures, PMA-pretreated frozen carcasses that tested positive were in a  lesser number than chilled carcasses (P &lt; 0.05). However, the quantification of  total and live bacteria in PMA-pretreated frozen carcasses that tested positive  showed no significant difference compared to chilled carcasses. It was concluded  that the real-time PCR with PMA pretreatment was a sensitive method for  evaluating the viability of Campylobacter spp. in broiler carcasses. Chilled  broiler carcasses would represent greater hazard to public health concerning  Campylobacter transmission.</t>
  </si>
  <si>
    <t>1706-1711</t>
  </si>
  <si>
    <t>Place: England PMID: 29471351</t>
  </si>
  <si>
    <t>Animals; Campylobacter; Chickens; *Microbial Viability; Freezing; chicken; freezing; meat; animal; Meat/*microbiology; *microbiology; *physiology; food control; *microbial viability; real time polymerase chain reaction; *veterinary medicine; *procedures; *analogs and derivatives; azide; propidium iodide; propidium monoazide; *chemistry; Campylobacter/*physiology; Food Microbiology/*methods; Azides/*chemistry; Propidium/*analogs &amp; derivatives/chemistry; Real-Time Polymerase Chain Reaction/methods/*veterinary</t>
  </si>
  <si>
    <t>IA46PIE3</t>
  </si>
  <si>
    <t>Komba, E. V. G.; Mdegela, R. H.; Msoffe, P. L. M.; Nielsen, L. N.; Ingmer, H.</t>
  </si>
  <si>
    <t>Prevalence, Antimicrobial Resistance and Risk Factors for Thermophilic Campylobacter Infections in Symptomatic and Asymptomatic Humans in Tanzania.</t>
  </si>
  <si>
    <t>10.1111/zph.12185</t>
  </si>
  <si>
    <t>The genus Campylobacter comprises members known to be a leading cause of foodborne gastrointestinal illness worldwide. A study was conducted to determine  the epidemiology and antimicrobial resistance of Campylobacter in humans in  Morogoro, Eastern Tanzania. Isolation of Campylobacter from stool specimens  adopted the Cape Town protocol. Campylobacter isolates were preliminarily  identified by conventional phenotypic tests and subsequently confirmed by  matrix-assisted laser desorption/ionization-time-of-flight (MALDI-TOF) mass  spectrometry and polymerase chain reaction. Antimicrobial resistance testing  employed the disc diffusion method. A small proportion of the test isolates was  also subjected to agar dilution method. Risk factors for human illness were  determined in an unmatched case-control study. Thermophilic Campylobacter were  isolated from 11.4% of the screened individuals (n = 1195). The agreement between  PCR and MALDI-TOF was perfect (κ = 1.0). Symptomatics and young individuals were  infected with higher numbers than asymptomatic and adults, respectively. The  majority (84.6%) of the isolates were C. jejuni and the remaining were C. coli.  Isolates had highest resistance (95.6%) for colistin sulphate and lowest for  ciprofloxacin (22.1%). The rates of resistance for other antibiotics  (azithromycin, erythromycin, tetracycline, cephalothin, gentamycin, nalidixic  acid, ampicillin, amoxycillin, norfloxacin, chloramphenicol) ranged from 44.1% to  89%. Comparison between disc diffusion and agar dilution methods indicated a good  correlation, and the tests were in agreement to each other (κ ≥ 0.75). Human  illness was found to be associated with young age and consumption of chicken meat  and pre-prepared salad. Our data indicate the presence of antibiotic-resistant  thermophilic Campylobacter in humans in the study area. There is a need for  routine investigation of the presence of the organisms in gastroenteritis  aetiology, including determination of their antibiotic susceptibilities.</t>
  </si>
  <si>
    <t>557-568</t>
  </si>
  <si>
    <t>Place: Germany PMID: 25753615</t>
  </si>
  <si>
    <t>Campylobacter; Humans; Feces/microbiology; Adolescent; Adult; Child; Child, Preschool; Female; Infant; Male; Middle Aged; Risk Factors; Young Adult; Prevalence; ampicillin; Gastroenteritis; Case-Control Studies; prevalence; human; article; nonhuman; tetracycline; bacterium isolation; controlled study; polymerase chain reaction; ciprofloxacin; gentamicin; nalidixic acid; *antibiotic resistance; Microbial Sensitivity Tests; azithromycin; chloramphenicol; erythromycin; cefalotin; colistin; disk diffusion; norfloxacin; Polymerase Chain Reaction; priority journal; female; male; major clinical study; child; infant; cross-sectional study; agar dilution; Logistic Models; *campylobacteriosis/dr [Drug Resistance]; adult; Reproducibility of Results; Mass Spectrometry; case control study; Interviews as Topic; adolescent; *thermophilic bacterium; Tanzania; matrix assisted laser desorption ionization time of flight mass spectrometry; *Drug Resistance, Multiple, Bacterial; Anti-Bacterial Agents/*pharmacology; Tanzania/epidemiology; *Campylobacter coli/drug effects/isolation &amp; purification; *Campylobacter jejuni/drug effects/isolation &amp; purification; Campylobacter Infections/drug therapy/*epidemiology/*microbiology; Cape Town protocol; disc diffusion; Eastern Tanzania; phenotypic tests</t>
  </si>
  <si>
    <t>IABJA6EJ</t>
  </si>
  <si>
    <t>Chalghoumi, R; Beckers, Y; Portetelle, D; Théwis, A</t>
  </si>
  <si>
    <t>Hen egg yolk antibodies (IgY), production and use for passive immunization against bacterial enteric infections in chicken: a review</t>
  </si>
  <si>
    <t>BIOTECHNOLOGIE AGRONOMIE SOCIETE ET ENVIRONNEMENT</t>
  </si>
  <si>
    <t>1370-6233</t>
  </si>
  <si>
    <t>Enteric infections caused by Salmonella remain a major public health burden worldwide. Poultry, particularly chickens, are known to be the main reservoir for this zoonotic pathogen. Therefore, the prevention and monitoring of Salmonella infection during the live phase may greatly reduce the contamination of poultry meat during slaughter and processing. With the ban on sub-therapeutic antibiotic usage in Europe and the increasingly strictness of the European legislation on food hygiene, passive immunization by oral administration of pathogen-specific hen egg yolk antibody (IgY) may be a useful and attractive alternative. This review offers summarized information about IgY production and the use of these antibodies for passive immunization, particularly in poultry.</t>
  </si>
  <si>
    <t>295-308</t>
  </si>
  <si>
    <t>WOS:000268233300009</t>
  </si>
  <si>
    <t>IAEWSF4X</t>
  </si>
  <si>
    <t>Thomas, Cody; Nothaft, Harald; Yadav, Ruchi; Fodor, Christopher; Alemka, Abofu; Oni, Oluwadamilola; Bell, Michael; Rada, Balázs; Szymanski, Christine M.</t>
  </si>
  <si>
    <t>Characterization of ecotin homologs from Campylobacter rectus and Campylobacter showae.</t>
  </si>
  <si>
    <t>10.1371/journal.pone.0244031</t>
  </si>
  <si>
    <t>Ecotin, first described in Escherichia coli, is a potent inhibitor of a broad range of serine proteases including those typically released by the innate immune  system such as neutrophil elastase (NE). Here we describe the identification of  ecotin orthologs in various Campylobacter species, including Campylobacter rectus  and Campylobacter showae residing in the oral cavity and implicated in the  development and progression of periodontal disease in humans. To investigate the  function of these ecotins in vitro, the orthologs from C. rectus and C. showae  were recombinantly expressed and purified from E. coli. Using CmeA  degradation/protection assays, fluorescence resonance energy transfer and NE  activity assays, we found that ecotins from C. rectus and C. showae inhibit NE,  factor Xa and trypsin, but not the Campylobacter jejuni serine protease HtrA or  its ortholog in E. coli, DegP. To further evaluate ecotin function in vivo, an E.  coli ecotin-deficient mutant was complemented with the C. rectus and C. showae  homologs. Using a neutrophil killing assay, we demonstrate that the low survival  rate of the E. coli ecotin-deficient mutant can be rescued upon expression of  ecotins from C. rectus and C. showae. In addition, the C. rectus and C. showae  ecotins partially compensate for loss of N-glycosylation and increased protease  susceptibility in the related pathogen, Campylobacter jejuni, thus implicating a  similar role for these proteins in the native host to cope with the protease-rich  environment of the oral cavity.</t>
  </si>
  <si>
    <t>e0244031</t>
  </si>
  <si>
    <t>Place: United States PMID: 33378351  PMCID: PMC7773321</t>
  </si>
  <si>
    <t>Animals; Chickens; Humans; Cells, Cultured; Sequence Homology; Campylobacter/genetics/*metabolism; Campylobacter rectus/genetics/*metabolism; Escherichia coli Proteins/*genetics; Neutrophils/drug effects; Pancreatic Elastase/antagonists &amp; inhibitors; Periplasmic Proteins/*genetics; Serine Proteinase Inhibitors/genetics/*metabolism/pharmacology; Trypsin Inhibitors/*metabolism/pharmacology</t>
  </si>
  <si>
    <t>IAK5W3I7</t>
  </si>
  <si>
    <t>Bulgin M.S.</t>
  </si>
  <si>
    <t>Losses related to the ingestion of lincomycin-medicated feed in a range sheep flock</t>
  </si>
  <si>
    <t>Because of an episode of abortion caused by a tetracycline-resistant Campylobacter jejuni, lincomycin was mixed into a barley pellet and fed to 3,000 range ewes at a dosage of 225 mg/ewe/day. After the second feeding, a number of ewes were anorectic and diarrheic, and 6 were dead. Necropsies revealed congestion and hemorrhage of the entire gastrointestinal tract. The feeding of the medicated pellets was discontinued immediately. Sick ewes were treated with antihistamines and corticosteroids, but they did not recover, and many died during the next several weeks. Lambs born within the first 7 days after the incident were alert and vigorous. Dams did not produce milk and many died during or after parturition. Later, however, lambs were born dead or weak, and abortions of autolyzed lambs began. Affected ewes examined 3 weeks later had salmonellosis and/or toxic tubular nephrosis associated with an oxalate-like crystal. The flock had been grazed on range infested with Halogeton glomeratus just before treatment with lincomycin, and it also had a history of Salmonella-related abortions. The deaths finally ceased after a month. Approximately 2,000 ewes and 3,200 lambs were lost, resulting in an economic loss of $550,000.</t>
  </si>
  <si>
    <t>1083-1086</t>
  </si>
  <si>
    <t>animal; article; animal food; Gram negative infection/dt [Drug Therapy]; sheep; female; animal disease; oral drug administration; economics; pregnancy; *lincomycin/ad [Drug Administration]; *lincomycin/to [Drug Toxicity]; *sheep disease/dt [Drug Therapy]; animal salmonellosis/co [Complication]; chemically induced disorder; veterinary abortion/et [Etiology]</t>
  </si>
  <si>
    <t>IAKWR7GF</t>
  </si>
  <si>
    <t>Joelsson, Adam C.; Brown, Ashley S.; Puri, Amrita; Keough, Martin P.; Pascal, Benjamin J.; Gaudioso, Zara E.</t>
  </si>
  <si>
    <t>Veriflow Campylobacter. Performance tested method 101201.</t>
  </si>
  <si>
    <t>10.5740/jaoacint.13-349</t>
  </si>
  <si>
    <t>Veriflow Campylobacter is a molecular based assay for the presumptive and qualitative detection of the most common occurring foodborne Campylobacter  species: C. jejuni and C. coli. The assay utilizes a PCR detection method coupled  with a rapid, visual, flow-based assay that develops in 3 min post PCR  amplification and requires only 24 h of non-specialized enrichment for maximum  sensitivity. The Veriflow Campylobacter system eliminates the need for  microaerobic chambers, gel electrophoresis or fluorophore based detection of  target amplification, and does not require complex data analysis. This  Performance Tested Method validation study demonstrated the ability of the  Veriflow method to detect naturally occurring Campylobacterfrom chicken carcass  rinsates. In the reference comparison study, Chi-square and probability of  detection analyses of two unpaired studies indicated that there was no  significant difference between the Veriflow Campylobacter method and the U.S.  Department of Agriculture (USDA)/Food Safety and Inspection Service (FSIS)  reference method. There was no indication of false positive or false negative  detection in the reference comparison study, and all 50 C. jejuni and C. coli  strains were detected, while 35 nonspecific organisms were undetected in the  exclusivity/ inclusivity study. The study results show that Veriflow  Campylobacter is a sensitive, selective and robust assay for the detection of C.  jejuni and C. coli in chicken carcass rinsates.</t>
  </si>
  <si>
    <t>820-828</t>
  </si>
  <si>
    <t>Place: England PMID: 25051630</t>
  </si>
  <si>
    <t>Animals; Chickens; *Food Microbiology; Campylobacter/genetics/*isolation &amp; purification; Polymerase Chain Reaction/*methods; Bacteriological Techniques/*methods; *Reagent Kits, Diagnostic</t>
  </si>
  <si>
    <t>IAPSHIGN</t>
  </si>
  <si>
    <t>Logue, C. M.; Danzeisen, G. T.; Sherwood, J. S.; Thorsness, J. L.; Mercier, B. M.; Axtman, J. E.</t>
  </si>
  <si>
    <t>Repeated therapeutic dosing selects macrolide-resistant Campylobacter spp. in a turkey facility.</t>
  </si>
  <si>
    <t>10.1111/j.1365-2672.2010.04765.x</t>
  </si>
  <si>
    <t>AIMS: This study assessed the effects of the therapeutic use of Tylan® in a large-scale turkey production facility on the selection of macrolide-resistant  Campylobacter. METHODS AND RESULTS: A flock of production turkeys (c. 30,000  birds) was followed from brooding to slaughter, and the effects of macrolide  application was assessed in one half of the flock from finishing stage to final  product and compared against the control barn where no macrolide was used.  Overall, Campylobacter prevalence in turkeys was almost 100% by 4 weeks of age.  When Campylobacter prevalence was assessed in relation to treatment, high levels  of macrolide resistance were evident in this group following treatment, with  Campylobacter coli becoming the dominant strain type. Over time, and in the  absence of a selection agent, the population of resistant strains decreased  suggesting that there was a fitness cost associated with macrolide resistance  carriage and persistence. Macrolide resistance was detected in the control barn  at a very low level (four isolates recovered during the study), suggesting that  the creation or selection of macrolide-resistant Campylobacter was correlated  with the treatment regime used. Molecular analysis of a selection of  macrolide-resistant Campylobacter recovered was assessed using PCR, RFLP and  sequence analysis of the 23S rRNA. The majority of isolates displaying high-level  macrolide resistance (&gt;256 μg ml(-1)) possessed an A2075G transition mutation in  the 23S rRNA and the CmeABC efflux pump. CONCLUSIONS: These studies suggest that  macrolide resistance can be promoted through the application of treatment during  the grow-out phase and once established in a production facility has the  potential to persist and be transferred to final product. SIGNIFICANCE AND IMPACT  OF THE STUDY: The study highlights the prudent use of antimicrobials in treatment  of disease in poultry. Of significance is the presence of macrolide-resistant  Campylobacter in poultry production and finished product as a consequence of  macrolide usage.</t>
  </si>
  <si>
    <t>1379-1388</t>
  </si>
  <si>
    <t>Place: England PMID: 20497488</t>
  </si>
  <si>
    <t>Animals; prevalence; article; nonhuman; slaughterhouse; controlled study; polymerase chain reaction; *Campylobacter coli; *antibiotic resistance; bacterial strain; bacterium isolate; restriction fragment length polymorphism; poultry farming; sequence analysis; turkey (bird); *tylosin/pd [Pharmacology]; bacterial mutation; macrolide/pd [Pharmacology]; RNA 23S/ec [Endogenous Compound]; Drug Resistance, Bacterial; Campylobacter coli/drug effects/isolation &amp; purification; Campylobacter/*drug effects/isolation &amp; purification; Turkeys/*microbiology; Campylobacter jejuni/drug effects/genetics/isolation &amp; purification; Anti-Bacterial Agents/administration &amp; dosage/*pharmacology/therapeutic use; Tylosin/administration &amp; dosage/*pharmacology/therapeutic use</t>
  </si>
  <si>
    <t>IAQKPFHF</t>
  </si>
  <si>
    <t>Yang, TT; Zhao, G; Liu, YZ; Wang, L; Gao, YB; Zhao, JM; Liu, N; Huang, XM; Zhang, QQ; Liu, JH; Zhang, XY; Wang, JW; Xu, Y</t>
  </si>
  <si>
    <t>Analysis of Key Control Points of Microbial Contamination Risk in Pork Production Processes Using a Quantitative Exposure Assessment Model</t>
  </si>
  <si>
    <t>10.3389/fmicb.2022.828279</t>
  </si>
  <si>
    <t>Pork is one of the most common foods causing microbial foodborne diseases. Since pork directly enters the market after slaughtering, the control of microbial contamination in the slaughtering processes is the key to ensuring the quality and safety of pork. The contamination level of Escherichia coli, a health-indicator bacterium, can reflect the risk level of potential pathogens. In order to assess the E. coli exposure risk of pork during slaughtering and to identify the key control points, we established an E. coli quantitative exposure assessment model for swine-slaughtering processes in slaughterhouses of different sizes. The model simulation data indicated the E. coli contamination pattern on the surfaces of swine carcasses during slaughtering. The changes in E. coli contamination were analyzed according to the simulation data of each slaughtering process. It was found that the number of E. coli after trimming in big and small slaughterhouses increased to the maximum values for the whole processes, which were 3.63 and 3.52 log(10) CFU/100 cm(2), respectively. The risk contribution of each slaughtering process to the E. coli contamination on the surface of terminal swine carcasses can be determined by correlation analysis. Because the absolute value of correlation coefficient during the trimming process was maximum (0.49), it was regarded as the most important key control point. This result can be further proved via the multilocus sequence typing of E. coli. The dominant sequence type before trimming processes was ST10. ST1434 began to appear in the trimming process and then became the dominant sequence type in the trimming and pre-cooling processes. The model can provide a theoretical basis for microbial hygiene supervision and risk control in swine-slaughtering processes.</t>
  </si>
  <si>
    <t>WOS:000782137900001</t>
  </si>
  <si>
    <t>IAXAXAND</t>
  </si>
  <si>
    <t>Hald, B.; Rattenborg, E.; Madsen, M.</t>
  </si>
  <si>
    <t>Role of batch depletion of broiler houses on the occurrence of Campylobacter spp. in chicken flocks.</t>
  </si>
  <si>
    <t>10.1046/j.1472-765x.2001.00896.x</t>
  </si>
  <si>
    <t>AIMS: The effect of batch depletion of broiler houses for campylobacter occurrence in broiler flocks was estimated in 10 flocks, each comprising a  separate female and male batch. METHODS AND RESULTS: The chicks were sampled  first by cloacal swabs in the broiler houses before the start of the depopulation  and secondly, on arrival at the abattoir. Females were slaughtered at 5 weeks of  age, males at 6 weeks. The number of campylobacter-positive batches increased  from five to seven female batches, and from five to 10 male batches, between the  two sampling rounds. CONCLUSION: It is concluded that batch depletion of broiler  houses increased the prevalence of Campylobacter spp.-infected broilers in the  flocks, that the introduction occurred when catching the first batch, and that  campylobacter spreads through the entire flock within a week. SIGNIFICANCE AND  IMPACT OF THE STUDY: The results from this study emphasize the need to manage  depopulation of broiler houses as quickly as possible and in one batch only.</t>
  </si>
  <si>
    <t>253-256</t>
  </si>
  <si>
    <t>Place: England PMID: 11298936</t>
  </si>
  <si>
    <t>Animals; Food Microbiology; Female; Male; Chickens/*microbiology; Prevalence; Abattoirs; Animal Husbandry; Housing, Animal; Campylobacter Infections/epidemiology/microbiology/*veterinary; Poultry Diseases/*epidemiology/microbiology; Campylobacter/growth &amp; development/*isolation &amp; purification</t>
  </si>
  <si>
    <t>IBEZMVB4</t>
  </si>
  <si>
    <t>Haughton, Pippa N.; Lyng, James G.; Morgan, Desmond J.; Cronin, Denis A.; Fanning, Seamus; Whyte, Paul</t>
  </si>
  <si>
    <t>Efficacy of high-intensity pulsed light for the microbiological decontamination of chicken, associated packaging, and contact surfaces.</t>
  </si>
  <si>
    <t>10.1089/fpd.2010.0640</t>
  </si>
  <si>
    <t>The efficacy of high-intensity light pulse (HILP) technology (3 Hz, maximum of 505 J/pulse, and a pulse duration of 360 μs) for the decontamination of raw  chicken and associated packaging and surface materials was investigated. Its  ability to reduce microbial counts on raw chicken through plastic films was also  examined. Complete inactivation of Campylobacter spp., Escherichia coli, and  Salmonella Enteritidis in liquid was achieved after 30 sec HILP treatment.  Reductions of 3.56, 4.69, and 4.60 log₁₀ cfu/cm²) were observed after 5 sec HILP  treatment of Campylobacter jejuni, E. coli, and Salmonella Enteritidis inoculated  onto packaging materials and contact surfaces, respectively. The greatest  reductions on inoculated chicken skin were 1.22, 1.69, and 1.27 log₁₀ cfu/g for  C. jejuni, E. coli, and Salmonella Enteritidis, respectively. Corresponding  reductions on inoculated skinless breast meat were 0.96, 1.13, and 1.35 log₁₀  cfu/g. The effectiveness of HILP treatment for reducing microbial levels on  chicken increased as the film thickness decreased. HILP treatments of 2 sec did  not significantly affect the color of raw chicken although treatments of 30 sec  impacted color. This study has shown HILP to be an effective method for the  decontamination of packaging and surface materials. Additionally, it has  demonstrated the potential of HILP to be used as a decontamination method for  packaged chicken.</t>
  </si>
  <si>
    <t>2011-01</t>
  </si>
  <si>
    <t>109-117</t>
  </si>
  <si>
    <t>Place: United States PMID: 20932088</t>
  </si>
  <si>
    <t>Animals; Campylobacter; Food Microbiology; Disinfection/*methods; Colony Count, Microbial; Chickens/*microbiology; chicken; Salmonella enteritidis; Escherichia coli; bacterial count; article; nonhuman; bacterium culture; controlled study; priority journal; *bacterium contamination; *Light; *waste management; inoculation; *biotechnology; *high intensity light pulse; Food Preservation/methods; Decontamination/*methods; Bacteria/classification/growth &amp; development/*radiation effects; Campylobacter/classification/growth &amp; development/radiation effects; Escherichia coli/classification/growth &amp; development/radiation effects; Food Packaging/methods; Microbial Viability/radiation effects; Salmonella/classification/growth &amp; development/radiation effects</t>
  </si>
  <si>
    <t>IBFRU6V5</t>
  </si>
  <si>
    <t>Bunevičiene, J.; Kudirkiene, E.; Ramonaite, S.; Malakauskas, M.</t>
  </si>
  <si>
    <t>Occurrence and numbers of Campylobacter spp. on wings and drumsticks of broiler chickens at the retail level in Lithuania</t>
  </si>
  <si>
    <t>Veterinarija ir Zootechnika</t>
  </si>
  <si>
    <t>https://www.scopus.com/inward/record.uri?eid=2-s2.0-77956713415&amp;partnerID=40&amp;md5=36988f642681cc3e0863e77e1065707b</t>
  </si>
  <si>
    <t>Lietuvos parduotuvėse parduodamų broilerių sparnelių ir blauzdelių užkrėstumas kampilobakterijomis</t>
  </si>
  <si>
    <t>IBHI76JQ</t>
  </si>
  <si>
    <t>Stelzer, W.; Jacob, J.</t>
  </si>
  <si>
    <t>A study of Campylobacter in sewage, sewage sludge and in river water</t>
  </si>
  <si>
    <t>10.2166/wst.1991.0040</t>
  </si>
  <si>
    <t>https://www.scopus.com/inward/record.uri?eid=2-s2.0-0025865865&amp;doi=10.2166%2fwst.1991.0040&amp;partnerID=40&amp;md5=16761e6676576c10f22b96126420e564</t>
  </si>
  <si>
    <t>*Campylobacter; nonhuman; conference paper; *river; *sludge; *water analysis; *water quality; German Federal Republic</t>
  </si>
  <si>
    <t>IBLAPDQ9</t>
  </si>
  <si>
    <t>Aho, M.; Nuotio, L.; Nurmi, E.; Kiiskinen, T.</t>
  </si>
  <si>
    <t>Competitive exclusion of campylobacters from poultry with K-bacteria and Broilact.</t>
  </si>
  <si>
    <t>10.1016/0168-1605(92)90057-a</t>
  </si>
  <si>
    <t>The competitive exclusion (CE) product (Broilact) which is effective against Salmonellas, was found to be inactive against campylobacters. Microecological  concepts were applied in the search of a new competitive flora and two novel  strains ('K-bacteria') were isolated. These strains resembled campylobacters but  differed from them in morphology, enzyme profiles (API), cellular fatty acid  profiles and when tested with a ribosomal RNA hybridization probe (Gene-Trak).  Two-week laboratory trials on broiler chickens showed that CE treatment may  protect the birds against campylobacters but revealed the need for facultatively  anaerobic bacteria in establishing a protective flora. A 5-week pilot scale trial  was carried out. The trial involved 1800 newly hatched chicks in 30 groups.  K-bacteria and Broilact, which provided the necessary facultatively anaerobic  bacteria, were administered to some of the birds in the first drinking water. A  seeder bird technique was used to challenge experimental and control birds with  Campylobacter jejuni biotype 2 (broiler origin). Three seeder birds were placed  in each group of 60 birds. Groups were sampled weekly for campylobacters and  finally at the slaughterhouse. From each group, the caecal contents of two birds  were examined quantitatively for campylobacters. The performance of the birds was  also monitored during the trial. The results showed a 1.5 week delay in the onset  of campylobacter infection in treated chicks and a consistently lower level of  colonization in comparison with control birds. At slaughter, levels of carriage  in caecal contents of treated birds were 1.5-2.0 log10 units lower than those of  controls, despite apparent stress from harvesting and transportation. The  treatment had no economically important effects on the performance of the birds  during rearing.</t>
  </si>
  <si>
    <t>1992-04</t>
  </si>
  <si>
    <t>265-275</t>
  </si>
  <si>
    <t>Place: Netherlands PMID: 1419531</t>
  </si>
  <si>
    <t>Animals; Female; Male; Chickens/*microbiology; Species Specificity; *Antibiosis; Pilot Projects; *Bacterial Physiological Phenomena; Cecum/microbiology; Campylobacter Infections/prevention &amp; control/*veterinary; Poultry Diseases/prevention &amp; control; Campylobacter jejuni/classification/*growth &amp; development/isolation &amp; purification; Gram-Negative Bacteria/physiology</t>
  </si>
  <si>
    <t>IBZAERHN</t>
  </si>
  <si>
    <t>Arritt, F.M.; Eifert, J.D.; Pierson, M.D.; Sumner, S.S.</t>
  </si>
  <si>
    <t>Efficacy of antimicrobials against Campylobacter jejuni on chicken breast skin</t>
  </si>
  <si>
    <t>10.1093/japr/11.4.358</t>
  </si>
  <si>
    <t>https://www.scopus.com/inward/record.uri?eid=2-s2.0-0036972035&amp;doi=10.1093%2fjapr%2f11.4.358&amp;partnerID=40&amp;md5=b3e04a40a55f76c45f19f658bfa12038</t>
  </si>
  <si>
    <t>358-366</t>
  </si>
  <si>
    <t>IBZPVAQI</t>
  </si>
  <si>
    <t>Korsak D.; Dzierzanowska-Fangrat K.; Popowskip J.; Rozynek E.</t>
  </si>
  <si>
    <t>Incidence of the virulence markers iam in Campylobacter jejuni and Campylobacter coli strains isolated from poultry carcases</t>
  </si>
  <si>
    <t>Roczniki Panstwowego Zakladu Higieny</t>
  </si>
  <si>
    <t>0035-7715</t>
  </si>
  <si>
    <t>Previously found DNA sequence (iam), correlated with the invasiveness of Campylobacter strains, became a starting point for present investigation. Main goal of this study was to isolate number of Campylobacter strains from chicken carcasses, to determine their taxonomic position and to establish the presence of iam sequence in their genoms. It was found, that invasion associated marker is present in all Campylobacter coli strains and in majority but not all Campylobacter jejuni. This may confirm the idea that the marker is not only responsible for diarrhea in humans but also may be important in the colonization of chicken guts.</t>
  </si>
  <si>
    <t>307-312</t>
  </si>
  <si>
    <t>Rocz Panstw Zakl Hig</t>
  </si>
  <si>
    <t>Wystepowanie markerow zjadliwosci iam w szczepach Campylobacter jejuni i Campylobacter coli izolowanych z tusz drobiowych</t>
  </si>
  <si>
    <t>virulence; chicken; *Campylobacter jejuni; meat; animal; microbiology; article; genetics; *Campylobacter coli; unclassified drug; *food control; incidence; *food poisoning/ep [Epidemiology]; *campylobacteriosis/ep [Epidemiology]; pathogenicity; Poland/ep [Epidemiology]; *carrier protein; *outer membrane protein; diarrhea/ep [Epidemiology]; CadF protein, Campylobacter jejuni</t>
  </si>
  <si>
    <t>IC6NZYG3</t>
  </si>
  <si>
    <t>Kumar, Anand; Drozd, Mary; Pina-Mimbela, Ruby; Xu, Xiulan; Helmy, Yosra A.; Antwi, Janet; Fuchs, James R.; Nislow, Corey; Templeton, Jillian; Blackall, Patrick J.; Rajashekara, Gireesh</t>
  </si>
  <si>
    <t>Novel Anti-Campylobacter Compounds Identified Using High Throughput Screening of a Pre-selected Enriched Small Molecules Library.</t>
  </si>
  <si>
    <t>10.3389/fmicb.2016.00405</t>
  </si>
  <si>
    <t>Campylobacter is a leading cause of foodborne bacterial gastroenteritis worldwide and infections can be fatal. The emergence of antibiotic-resistant Campylobacter  spp. necessitates the development of new antimicrobials. We identified novel  anti-Campylobacter small molecule inhibitors using a high throughput growth  inhibition assay. To expedite screening, we made use of a "bioactive" library of  4182 compounds that we have previously shown to be active against diverse  microbes. Screening for growth inhibition of Campylobacter jejuni, identified 781  compounds that were either bactericidal or bacteriostatic at a concentration of  200 μM. Seventy nine of the bactericidal compounds were prioritized for secondary  screening based on their physico-chemical properties. Based on the minimum  inhibitory concentration against a diverse range of C. jejuni and a lack of  effect on gut microbes, we selected 12 compounds. No resistance was observed to  any of these 12 lead compounds when C. jejuni was cultured with lethal or  sub-lethal concentrations suggesting that C. jejuni is less likely to develop  resistance to these compounds. Top 12 compounds also possessed low cytotoxicity  to human intestinal epithelial cells (Caco-2 cells) and no hemolytic activity  against sheep red blood cells. Next, these 12 compounds were evaluated for  ability to clear C. jejuni in vitro. A total of 10 compounds had an anti-C.  jejuni effect in Caco-2 cells with some effective even at 25 μM concentrations.  These novel 12 compounds belong to five established antimicrobial chemical  classes; piperazines, aryl amines, piperidines, sulfonamide, and pyridazinone.  Exploitation of analogs of these chemical classes may provide Campylobacter  specific drugs that can be applied in both human and animal medicine.</t>
  </si>
  <si>
    <t>Place: Switzerland PMID: 27092106  PMCID: PMC4821856</t>
  </si>
  <si>
    <t>Campylobacter; enriched small molecules library; food safety; high throughput screening; small molecules</t>
  </si>
  <si>
    <t>ICQ5UQ7R</t>
  </si>
  <si>
    <t>Hao, Haihong; Dai, Menghong; Wang, Yulian; Chen, Dongmei; Yuan, Zonghui</t>
  </si>
  <si>
    <t>Quantification of mutated alleles of 23S rRNA in macrolide-resistant Campylobacter by TaqMan real-time polymerase chain reaction.</t>
  </si>
  <si>
    <t>10.1089/fpd.2009.0339</t>
  </si>
  <si>
    <t>A quantitative detection of mutations mediating high-level macrolide resistance in Campylobacter is necessary for molecular epidemiological investigation and  research. In this study, a new TaqMan probe-based real-time polymerase chain  reaction method, with high specificity and sensitivity, was firstly established  to identify and quantify mutated alleles associated with macrolide resistance  (A2074C and A2075G) in 23S rDNA of Campylobacter. Three standard plasmids  (plasmid wild type, plasmid containing A2074C, and plasmid containing A2075G)  were constructed to evaluate the specificity of the established TaqMan real-time  polymerase chain reaction and to generate standard curve for absolute  quantification. This assay, using specific probes, can particularly identify the  three standard plasmids corresponding to three genotypes (wild type, A2074C  tranversion, and A2075G transition). The linear detection range of mutated  alleles was found between 10 and 10(6) copies with the correlation coefficient of  0.99. Twelve laboratory-induced macrolide-resistant derivations and 18 isolated  Campylobacter strains were also tested to evaluate the accuracy of the new assay.  The specificity and accuracy of our established method were 100% identical to DNA  sequencing. The entire procedure of the assay takes less than 2 h, eliminating  the need for gel electrophoresis. Compared with previously reported qualitative  methods, this quantitative genetic assay is a rapid and sensitive and accurate  method for analysis of mutated alleles in 23S rDNA associated with high-level  macrolide resistance in Campylobacter.</t>
  </si>
  <si>
    <t>43-49</t>
  </si>
  <si>
    <t>Place: United States PMID: 19743927</t>
  </si>
  <si>
    <t>Animals; Chickens/microbiology; Genotype; Genes, Bacterial; Sequence Analysis, DNA; Species Specificity; Microbial Sensitivity Tests; Phenotype; Point Mutation; *Alleles; Gene Dosage; Anti-Bacterial Agents/pharmacology; Drug Resistance, Bacterial/*genetics; Macrolides/*pharmacology; Campylobacter coli/genetics/isolation &amp; purification; Campylobacter jejuni/genetics/isolation &amp; purification; RNA, Ribosomal, 23S/*genetics; Polymerase Chain Reaction/*methods; Campylobacter/drug effects/*genetics/isolation &amp; purification; DNA, Bacterial/chemistry/isolation &amp; purification</t>
  </si>
  <si>
    <t>ICQA2HFK</t>
  </si>
  <si>
    <t>Kassaify, Z. G.; Mine, Y.</t>
  </si>
  <si>
    <t>Nonimmunized egg yolk powder can suppress the colonization of Salmonella typhimurium, Escherichia coli O157:H7, and Campylobacter jejuni in laying hens.</t>
  </si>
  <si>
    <t>10.1093/ps/83.9.1497</t>
  </si>
  <si>
    <t>If colonized, poultry shed enteric pathogens in the feces. Of those that colonize poultry Salmonella spp., Campylobacter jejuni (C. jejuni), and Escherichia coli  (E. coli) O157:H7 are the most concern to the industry. The authors previously  discovered that the introduction of 5% dried nonimmunized egg yolk powder in the  regular feed could eliminate and prevent Salmonella enteritidis intestinal  colonization of laying hens. Hence, the efficacy of nonimmunized dried egg yolk  powder supplement in controlling the colonization of laying hens with Salmonella  typhimurium (S. typhimurium), C. jejuni, and E. coli O157:H7 was investigated in  this study. The 10% (wt/ wt) egg yolk powder eliminated S. typhimurium after 2 wk  of feeding and the 5 and 7.5% (wt/wt) supplements significantly (P &lt; 0.05)  reduced the frequency of colonization. Similarly, 7.5 and 10% egg yolk powder  reduced the colonization of C. jejuni and E. coli O157:H7 significantly (P &lt;  0.05) after 1 wk of feeding. In the prevention trial, pathogen-free chickens were  fed supplemented feed (10% egg yolk powder) for 4 wk and were then infected. S.  typhimurium was prevented from colonizing the intestine throughout the 4-wk test,  and E. coli O157:H7 colonization was delayed for 2 wk. C. jejuni and E. coli  O157:H7 populations in the intestine were significantly (P &lt; 0.05) suppressed by  egg yolk powder supplementation throughout the test. None of the supplement  concentrations affected BW or the mean weight and number of the eggs laid per  hen. At the end of the study, the organisms were absent or significantly (P &lt;  0.05) reduced in the intestine, ovary, oviduct, and spleen of hens fed the egg  yolk powder treatment. This study indicates that nonimmunized egg yolk powder is  able to reduce the frequency of colonization of foodborne pathogens and prevent  these organisms from colonizing the intestinal tract. Addition of egg yolk powder  to the regular feed at a concentration of 7.5 to 10% (wt/wt) may be a simple  means of reducing or inhibiting S. typhimurium, C. jejuni, and E. coli O157:H7  colonization in laying hens.</t>
  </si>
  <si>
    <t>1497-1506</t>
  </si>
  <si>
    <t>Place: England PMID: 15384899</t>
  </si>
  <si>
    <t>Animals; Feces/microbiology; Female; Campylobacter jejuni; Chickens/*microbiology; Escherichia coli O157; Powders; animal; isolation and purification; microbiology; article; *bird disease/pc [Prevention]; *Gram negative infection/pc [Prevention]; *chicken; female; feces; animal disease; Salmonella typhimurium; *animal food; *egg yolk; *Animal Feed; body weight; Body Weight; *animal salmonellosis/pc [Prevention]; powder; growth, development and aging; *Egg Yolk; Poultry Diseases/microbiology/*prevention &amp; control; Campylobacter Infections/microbiology/prevention &amp; control/*veterinary; Salmonella Infections, Animal/microbiology/*prevention &amp; control; Campylobacter jejuni/growth &amp; development/isolation &amp; purification; Escherichia coli O157/growth &amp; development/isolation &amp; purification; Escherichia coli Infections/microbiology/prevention &amp; control/*veterinary; Salmonella typhimurium/growth &amp; development/isolation &amp; purification; *Enterobacter infection/pc [Prevention]</t>
  </si>
  <si>
    <t>ID3KWJYU</t>
  </si>
  <si>
    <t>Chon, Jung-Whan; Kim, Hyunsook; Yim, Jin-Hyeok; Park, Jun-Ho; Kim, Moo-Sang; Seo, Kun-Ho</t>
  </si>
  <si>
    <t>Development of a selective enrichment broth supplemented with bacteriological charcoal and a high concentration of polymyxin B for the detection of  Campylobacter jejuni and Campylobacter coli in chicken carcass rinses.</t>
  </si>
  <si>
    <t>10.1016/j.ijfoodmicro.2013.01.018</t>
  </si>
  <si>
    <t>A new Campylobacter-selective enrichment broth supplemented with bacteriological charcoal and a high concentration of polymyxin B was developed  (charcoal-cefoperazone-polymyxin B-deoxycholate broth; CCPD broth). We compared  the ability of CCPD broth to detect Campylobacter jejuni and Campylobacter coli  in chicken carcass rinses to that of modified Bolton (mBolton) broth. Eighty  whole chickens were purchased from retailers and rinsed with 400 mL buffered  peptone water. The rinsed samples were enriched with 2× blood-free mBolton  enrichment broth or 2× CCPD broth at 42 °C for 48 h and then streaked onto  modified charcoal-cefoperazone-deoxycholate agar (mCCDA). The Campylobacter  isolation rate was significantly higher in CCPD broth than in mBolton broth (CCPD  broth, 61 out of 80; mBolton broth, 34 out of 80; p&lt;0.05). Moreover, the  selectivity of CCPD broth agar was also superior to that of mBolton broth when  comparing the number of contaminated mCCDA plates (CCPD broth, 16 out of 80;  mBolton broth, 58 out of 80; p&lt;0.05) and the growth index of competing flora  (CCPD broth, 1.4; mBolton broth, 2.9; p&lt;0.05).</t>
  </si>
  <si>
    <t>308-310</t>
  </si>
  <si>
    <t>Place: Netherlands PMID: 23474610</t>
  </si>
  <si>
    <t>Animals; Campylobacter; Culture Media; Chickens/*microbiology; Meat/*microbiology; Campylobacter jejuni/*isolation &amp; purification; Campylobacter coli/*isolation &amp; purification; Food Contamination/prevention &amp; control; Food Microbiology/*methods; *Charcoal; *Polymyxin B; Attention</t>
  </si>
  <si>
    <t>ID45SRIF</t>
  </si>
  <si>
    <t>Duchet-Suchaux, M</t>
  </si>
  <si>
    <t>Invisible but dangerous, the bacteria carrier state is starting to reveal its secrets</t>
  </si>
  <si>
    <t>PRODUCTIONS ANIMALES</t>
  </si>
  <si>
    <t>0990-0632</t>
  </si>
  <si>
    <t>The analysis of bacterial carrier state in domestic animals is relatively recent, despite the important role of carriers in the epidemiology and evolution of infectious diseases. The most documented examples are zoonoses, i.e. animal diseases transmitted to humans, primarily through food. The carrier animal is infected by bacteria without manifesting symptoms of this infection; these bacteria are then transmitted to another susceptible human or animal host. In some cases, carrier state prevalence in animals is very high and its degree of importance is related to the frequency and/or the seriousness of the diseases it induces. The phenomenon is misunderstood and a better understanding of the mechanisms involved could improve its control, thus reducing disease risk in humans. The use of analytical tools in relevant experimental models has enabled the initial analysis of bacterial and host factors involved in the carrier state. The most documented example is the intestinal carrier state, which was compared in several models: Salmonella enterica serovar Typhimurium or Salmonella enterica serovar Enteritidis in chickens, Campylobacter jejuni in the same host species and Escherichia coli O157:H7 in ruminants. This work shows that the factors involved are numerous in both the bacterium and the host. Each model has revealed the involvement of factors of which a few are in common. Regulating or modulating mechanisms that help to explain this balance between the bacterium and its host are also highlighted..</t>
  </si>
  <si>
    <t>201-211</t>
  </si>
  <si>
    <t>WOS:000258987900005</t>
  </si>
  <si>
    <t>IDLGWJD7</t>
  </si>
  <si>
    <t>Møretrø, Trond; Moen, Birgitte; Almli, Valérie L.; Teixeira, Paula; Ferreira, Vânia B.; Åsli, Anette Wold; Nilsen, Charlotte; Langsrud, Solveig</t>
  </si>
  <si>
    <t>Dishwashing sponges and brushes: Consumer practices and bacterial growth and survival.</t>
  </si>
  <si>
    <t>10.1016/j.ijfoodmicro.2020.108928</t>
  </si>
  <si>
    <t>Sponges are frequently used in kitchens and have been shown to harbor large numbers of bacteria, occasionally also pathogens. Less is known about kitchen  brushes regarding usage and presence of bacteria. In the present study, the use  of sponges and brushes was studied in a survey among 9966 European consumers in  ten countries, and growth and survival of bacteria in sponges and brushes were  examined in laboratory experiments. Sponges were the preferred hand-cleaning  utensils for washing-up in the majority of countries, while brushes were most  frequently used in Denmark and Norway. Consumers mostly change their sponges at  regular times, but also sensory cues (looks dirty, smelly, slimy) and usage  occurrences such as wiping up meat juices may trigger replacement. Besides  cleaning the dishes, over a quarter of the dish brush users also use it to clean  a chopping board after soilage from chicken meat juices. The water uptake and  drying rate varied considerably, both between different sponges and between  brushes and sponges, where brushes dried fastest. Campylobacter survived one day  in all sponges and Salmonella more than seven days in two of three types of  sponges. In the type of sponge that dried slowest, Salmonella grew on the first  day and was always found in higher levels than in the other sponges.  Non-pathogenic bacteria grew in the sponges and reached levels around 9 log  CFU/sponge. In brushes all types of bacteria died over time. Campylobacter and  Salmonella were reduced by more than 2.5 log to below the detection limit after  one and three days, respectively. Bacteriota studies revealed a tendency for a  dominance by Gram-negative bacteria and a shift to high relative prevalence of  Pseudomonas over time in sponges. Both enumeration by agar plating and bacteriota  analysis confirmed that the pathogens were in a minority compared to the other  bacteria. Treatments of sponges and brushes with chlorine, boiling or in the  dishwasher were effective to reduce Salmonella. We conclude that brushes are more  hygienic than sponges and that their use should be encouraged. Contaminated  sponges or brushes should be replaced or cleaned when they may have been in  contact with pathogenic microorganisms, e.g. used on raw food spills. Cleaning of  sponges and brushes with chlorine, boiling or dishwasher may be a safe  alternative to replacing them with new ones.</t>
  </si>
  <si>
    <t>Place: Netherlands PMID: 33152572</t>
  </si>
  <si>
    <t>*Bacterial Physiological Phenomena; Animals; Bacteria/isolation &amp; purification; Brush; Campylobacter; Campylobacter/physiology; Chlorine; Cleaning; Colony Count, Microbial; Consumer Behavior; Consumer practices; Cooking and Eating Utensils; Equipment Contamination/*statistics &amp; numerical data; Europe; Food Handling; Household Products/*microbiology; Hygiene/standards; Kitchen hygiene; Meat/microbiology; Salmonella; Salmonella/physiology; Sponge; Time Factors</t>
  </si>
  <si>
    <t>IDLZXCUX</t>
  </si>
  <si>
    <t>Ranta, Jukka; Matjushin, Dmitri; Virtanen, Terhi; Kuusi, Markku; Viljugrein, Hildegunn; Hofshagen, Merete; Hakkinen, Marjaana</t>
  </si>
  <si>
    <t>Bayesian temporal source attribution of foodborne zoonoses: Campylobacter in Finland and Norway.</t>
  </si>
  <si>
    <t>10.1111/j.1539-6924.2010.01558.x</t>
  </si>
  <si>
    <t>Statistical source attribution approaches of food-related zoonoses can generally be based on reported diagnosed human cases and surveillance results from  different food sources or reservoirs of bacteria. The attribution model, or  probabilistic classifier, can thus be based on the (sub)typing information  enabling comparison between human infections and samples derived from source  surveillance. Having time series of both data allows analyzing temporal patterns  over time providing a repeated natural experiment. A Bayesian approach combining  both sources of information over a long time series is presented in the case of  Campylobacter in Finland and Norway. The full model is transparently presented  and derived from the Bayes theorem. Previous statistical source attribution  approaches are here advanced (1) by explicit modeling of the cases not associated  with any of the sources under surveillance over time, (2) by modeling uncertain  prevalence in a food source by bacteria type over time, and (3) by implementing  formal model fit assessment using posterior predictive discrepancy functions.  Large proportion of all campylobacteriosis can be attributed to broiler, but  considerable uncertainty remains over time. The source attribution is inherently  incomplete if only the sources under surveillance are included in the model. All  statistical source attribution approaches should include a model fit assessment  for judgment of model performance with respect to relevant quantities of  interest. It is especially relevant when the model aims at a synthesis of several  incomplete information sources under significant uncertainty of explanatory  variables.</t>
  </si>
  <si>
    <t>1156-1171</t>
  </si>
  <si>
    <t>© 2011 Society for Risk Analysis.</t>
  </si>
  <si>
    <t>Place: United States PMID: 21231942</t>
  </si>
  <si>
    <t>Humans; Incidence; Time Factors; Bayes Theorem; *Food Microbiology; Food Contamination; Prevalence; prevalence; human; article; *food control; food contamination; incidence; *campylobacteriosis/ep [Epidemiology]; methodology; time; statistical model; Norway; probability; Probability; Finland; Bayes theorem; *risk assessment; *campylobacteriosis/di [Diagnosis]; Models, Statistical; Campylobacter Infections/*diagnosis/*epidemiology; Risk Assessment/*methods</t>
  </si>
  <si>
    <t>IDQYXEKV</t>
  </si>
  <si>
    <t>Ritz, M; Garenaux, A; Berge, M; Federighi, M</t>
  </si>
  <si>
    <t>Determination of rpoA as the most suitable internal control to study stress response in C-jejuni by RT-qPCR and application to oxidative stress</t>
  </si>
  <si>
    <t>10.1016/j.mimet.2008.10.014</t>
  </si>
  <si>
    <t>Compylobacter jejuni represents one of the major causes of bacterial enteritis caused by food in humans. There are still mechanisms to be deciphered to better understand better its physiology and pathogenesis. Study of gene expression levels by RT-qPCR could be used, but to be accurate and reproducible, a good internal control has to be chosen. The aim of this study was to identify a highly stable housekeeping gene in Compylobacter jejuni that could constitute a good internal control to study gene expression variations between different growth phases or stress conditions. Expression levels of six different housekeeping genes (gyrA, ilvC, rpoA, slyD, thiC and rrs) were measured by RT-qPCR under different conditions (exponential phase, stationary phase, cold shock, cold shock+oxidative stress, oxidative stress). The rpoA gene was chosen as the best internal control. In a previous study, 9 proteins were identified as involved in oxidative stress response, among which 3 virulence factors. Expression levels of genes coding for these proteins was evaluated by RT-qPCR using rpoA as an internal control. The results obtained were concordant with what had been observed at the proteomic level, validating the methods used and confirming the hypothesis of a potential link between oxidative stress and virulence factors expression. (c) 2008 Elsevier B.V. All rights reserved.</t>
  </si>
  <si>
    <t>196-200</t>
  </si>
  <si>
    <t>WOS:000263392800012</t>
  </si>
  <si>
    <t>IDS96NPI</t>
  </si>
  <si>
    <t>Atterbury, R. J.; Gigante, A. M.; Tinker, D.; Howell, M.; Allen, V. M.</t>
  </si>
  <si>
    <t>An improved cleaning system to reduce microbial contamination of poultry transport crates in the United Kingdom.</t>
  </si>
  <si>
    <t>10.1111/jam.14576</t>
  </si>
  <si>
    <t>AIM: Following previous research on improving the cleaning of crates used to transport broiler chickens from the farm to the abattoir, a demonstration project  was undertaken to investigate improvements in crate washing on a commercial  scale. METHODS AND RESULTS: The soak tank of a conventional crate washing system  was replaced with a high-performance washer fitted with high-volume,  high-pressure nozzles. The wash water could be heated, and a greatly improved  filtration system ensured that the nozzles did not lose performance or become  blocked. Visual cleanliness scores and microbial counts were determined for  naturally contaminated crates which had been randomly assigned to different  cleaning protocols. CONCLUSIONS: When a combination of mechanical energy, heat  and chemicals (i.e. detergent and disinfectant) was used, the results showed  significant improvements to crate cleaning. Reductions of up to 3·6 and 3·8  log(10) CFU per crate base were achieved for Campylobacter and  Enterobacteriaceae, respectively, along with a marked improvement in visual  cleanliness. SIGNIFICANCE AND IMPACT OF THE STUDY: Broiler transport crates may  become heavily contaminated with faeces and this may contribute to the spread of  disease between farms. The results of this trial may be of use in reducing the  spread of zoonotic pathogens in the poultry meat supply chain.</t>
  </si>
  <si>
    <t>1776-1784</t>
  </si>
  <si>
    <t>Place: England PMID: 31917894</t>
  </si>
  <si>
    <t>Animals; Campylobacter; Food Microbiology; United Kingdom; food safety; Chickens/*microbiology; disinfection; Food Contamination/*prevention &amp; control; Equipment Design; Enterobacteria; bacteriophages; Poultry/*microbiology; Enterobacteriaceae/drug effects/isolation &amp; purification; Food Handling/instrumentation/*methods; Disinfectants/pharmacology; Campylobacter/drug effects/isolation &amp; purification; Disinfection/instrumentation/*methods</t>
  </si>
  <si>
    <t>IDXD5UMM</t>
  </si>
  <si>
    <t>Islam, M.S.; Rahman, M.T.</t>
  </si>
  <si>
    <t>A Comprehensive Review on Bacterial Vaccines Combating Antimicrobial Resistance in Poultry</t>
  </si>
  <si>
    <t>10.3390/vaccines11030616</t>
  </si>
  <si>
    <t>https://www.scopus.com/inward/record.uri?eid=2-s2.0-85152005584&amp;doi=10.3390%2fvaccines11030616&amp;partnerID=40&amp;md5=b6e4d6361b59a30c49181d46a61619be</t>
  </si>
  <si>
    <t>public health; Campylobacter jejuni; Salmonella; Staphylococcus aureus; poultry product; prevalence; disease surveillance; Escherichia coli; nonhuman; environmental health; review; *antibiotic resistance; antibiotic agent; Pasteurella multocida; unclassified drug; *poultry; virulence factor; poultry farming; immune response; probiotic agent; vaccination; prebiotic agent; inactivated vaccine; live vaccine; campylobacteriosis/dt [Drug Therapy]; bacterial infection/pc [Prevention]; campylobacteriosis/pc [Prevention]; egg production; immune system; salmonellosis/pc [Prevention]; erythromycin/dt [Drug Therapy]; gentamicin/dt [Drug Therapy]; streptomycin/dt [Drug Therapy]; Mycoplasma gallisepticum; drug formulation; bacterial infection/dt [Drug Therapy]; Chlamydia psittaci; cost effectiveness analysis; ampicillin/dt [Drug Therapy]; *bacterial vaccine/dt [Drug Therapy]; *animal welfare; pasteurellosis/dt [Drug Therapy]; septicemia; Escherichia coli infection/dt [Drug Therapy]; arthritis; azithromycin/dt [Drug Therapy]; tetracycline derivative/dt [Drug Therapy]; doxycycline/dt [Drug Therapy]; genetic engineering; avipro; megan; salmonellosis vaccine/dt [Drug Therapy]; salmonellosis/dt [Drug Therapy]; *wound infection; active immunization; avian colibacillosis/dt [Drug Therapy]; avian colibacillosis/pc [Prevention]; avipro 101; avipro mgf; aviro 109 se4 conc; bacitracin/dt [Drug Therapy]; bio cholera; biomyco; chlortetracycline/dt [Drug Therapy]; coripravac o; Escherichia coli vaccine/dt [Drug Therapy]; furazolidone/dt [Drug Therapy]; gallimmune mg; gallimune cholera; gallivac se; infectious coryza vaccine/dt [Drug Therapy]; infectious coryza/dt [Drug Therapy]; infectious coryza/pc [Prevention]; investment; lincomycin/dt [Drug Therapy]; m ninevax c; mg bacterin; mg ts 11; mg vax; ms bacterin; multimune k5; my vac dp; myc vac; Mycoplasma infection/dt [Drug Therapy]; Mycoplasma infection/pc [Prevention]; mycovac l; necrotizing enteritis/dt [Drug Therapy]; necrotizing enteritis/pc [Prevention]; ornithosis/dt [Drug Therapy]; ornithosis/pc [Prevention]; oxytetracycline/dt [Drug Therapy]; Pasteurella multocida vaccine/dt [Drug Therapy]; pasteurellosis/pc [Prevention]; penicillin derivative/dt [Drug Therapy]; pm onevac c; pneumonia; poulvac st; recombinant vaccine; Salmonella enterica serovar Gallinarum; salmune; spectinomycin/dt [Drug Therapy]; Staphylococcus infection/dt [Drug Therapy]; sulfadimethoxine/dt [Drug Therapy]; sulfanilamide derivative/dt [Drug Therapy]; sulfaquinoxaline/dt [Drug Therapy]; sulfate/dt [Drug Therapy]; sulfathiazole/dt [Drug Therapy]; tiamulin/dt [Drug Therapy]; tilmicosin/dt [Drug Therapy]; tylosin/dt [Drug Therapy]; vac1; vaxsafe st</t>
  </si>
  <si>
    <t>IDZM8MUD</t>
  </si>
  <si>
    <t>Ellerbroek, L; Beck, KH; Jasper, M; Kellersmann, M; Löhren, U; Pacholewicz, E; Pauling, S; Stingl, K</t>
  </si>
  <si>
    <t>Options and progress in poultry meat hygiene</t>
  </si>
  <si>
    <t>The farm to fork concept seeks to avoid infections of animals and to minimise or even to prevent contamination of meat with pathogens at all stages of production, processing and distribution. A key role in poultry production is seen for parent flocks, for the breeding procedure and the fattening of a flock. The traditional veterinary care for fattening flocks includes the enforcement (supervision) of vaccination and the instruction or even execution of treatments in case of sick poultry. These veterinary activities should be fulfilled independent and always in accordance with an improved animal health management. When the fattening period is finalised the ante mortem inspection reviews information from the farm in general, from breeding, from the origin of the poultry, from feeding, from husbandry, from the course and progress of fattening, from the veterinary supervision; from the catching of birdys for transport and from the latest distribution of birds weight. For the time until the slaughter starts the feed withdrawal time is of great importance and can be of great impact on rupture of intestine at slaughter. Although current control measures for slaughter hygiene are focussed on GHP and HACCP their effect seems to be limited. A chemical decontamination is not allowed in the EU nor accepted by the consumer. Therefore preventive measures such as an effective cleaning and disinfection at the whole processing line and a general reduction of (cross-) contamination are essential. At the end of processing the official meat inspection is focussed on findings, diagnosis and on terms of condemnation in relation to zoonotic agents as well as diseases from the OIE list. The inspection procedure is mainly performed visually. This tool identifies predominantly defects associated With quality aspects. It is a challenge to include also zoonotic agents in this inspection procedure. In the case of Campylobacter spp. the prevalence in poultry has been unchangedly high for years and a significant correlation is noticed between the prevalence of Campylobacter spp. in poultry and the reported human cases of campylobacteriosis. Therefore a quantitative reduction of Campylobacter on poultry meat is indispensable.</t>
  </si>
  <si>
    <t>86-90</t>
  </si>
  <si>
    <t>WOS:000332355500023</t>
  </si>
  <si>
    <t>IEJEWXXZ</t>
  </si>
  <si>
    <t>Pitter, JG; Vokó, Z; Halmos, A; Józwiak, A</t>
  </si>
  <si>
    <t>COST-UTILITY ANALYSIS OF POTENTIAL CAMPYLOBACTER CONTROL MEASURES IN THE FOOD CHAIN OF INDOOR BROILER CHICKEN IN THE EU</t>
  </si>
  <si>
    <t>VALUE IN HEALTH</t>
  </si>
  <si>
    <t>10.1016/j.jval.2015.09.2331</t>
  </si>
  <si>
    <t>A649-A649</t>
  </si>
  <si>
    <t>WOS:000209861300799</t>
  </si>
  <si>
    <t>IEWCLF32</t>
  </si>
  <si>
    <t>Bouhamed, Radia; Bouayad, Leila; Messad, Sara; Zenia, Safia; Naïm, Malek; Hamdi, Taha-Mossadak</t>
  </si>
  <si>
    <t>Sources of contamination, prevalence, and antimicrobial resistance of thermophilic Campylobacter isolated from turkeys.</t>
  </si>
  <si>
    <t>10.14202/vetworld.2018.1074-1081</t>
  </si>
  <si>
    <t>AIM: Sources of contamination, prevalence, and antimicrobial susceptibility of thermophilic Campylobacter isolated from turkey samples were determined.  MATERIALS AND METHODS: A total of 300 samples were collected from 3 farms (fecal  droppings) and 4 poultry slaughterhouses (neck skins and ceca) located in the  middle area of Algeria (Algiers, Boumerdès, and Bouira). After detection, an  antibiogram was realized only for slaughterhouses samples. RESULTS: Samples from  cecum (90.0%, 90/100; 95% confidence interval (CI)=84.1-95.9%), fecal dropping  (68.0%, 68/100; 95% CI=58.9-77.1%), and neck skin (55.0%, 55/100; 95%  CI=45.2-64.8%) were positive for thermophilic Campylobacter (p&lt;0.05).  Contamination rate of turkey carcasses was higher in modern slaughterhouse  (96.7%) than in traditional slaughterhouses (37.1%) (p&lt;0.05). Isolated strains  were resistant to nalidixic acid (NA) (87.5%), tetracycline (TE) (81.3%),  ciprofloxacin (CIP) (75.0%), ampicillin (AM) (65.6%), and erythromycin (25.0%)  (p&lt;0.05). 96.9% (124/128) of the isolates were multiresistant and 18 drug  resistance patterns were registered. The predominant one (43.0%) was AM, NA, CIP,  and TE. CONCLUSIONS: Potential sources of contamination of this fastidious  bacterium were noticed in farms and slaughterhouses. Modern slaughterhouse  allowed contamination of turkey carcasses more than a traditional slaughterhouse.  However, the scalding step could not represent a source of contamination. The  most tested strains exhibited resistance to erythromycin and/or CIP. It is  worrisome because these molecules are considered as first-choice antibiotics for  human campylobacteriosis.</t>
  </si>
  <si>
    <t>1074-1081</t>
  </si>
  <si>
    <t>Place: India PMID: 30250366  PMCID: PMC6141289</t>
  </si>
  <si>
    <t>slaughterhouse; antimicrobial resistance; turkey; farm; Thermophilic Campylobacter</t>
  </si>
  <si>
    <t>IEWPPLDS</t>
  </si>
  <si>
    <t>Ceylan, N.; Çiftçi, I.; Ilhan, Z.</t>
  </si>
  <si>
    <t>The effects of some alternative feed additives for antibiotic growth promoters on the performance and gut microflora of broiler chicks</t>
  </si>
  <si>
    <t>https://www.scopus.com/inward/record.uri?eid=2-s2.0-3142672818&amp;partnerID=40&amp;md5=31df957a2295ac469a51db476ccaa0db</t>
  </si>
  <si>
    <t>727-733</t>
  </si>
  <si>
    <t>Büyütme faktörü antibiyotiklere alternatif yem katkilarinin etlik piliçlerde besi performansi ve baǧirsak mikroflorasi üzerine etkileri</t>
  </si>
  <si>
    <t>IEYBG74H</t>
  </si>
  <si>
    <t>Hurley J.J.; Hurley R.J.</t>
  </si>
  <si>
    <t>Establishment and maintenance of a cesareanderived flock of SPF sheep</t>
  </si>
  <si>
    <t>Journal of Investigative Surgery</t>
  </si>
  <si>
    <t>0894-1939</t>
  </si>
  <si>
    <t>10.3109/08941939.2013.760909</t>
  </si>
  <si>
    <t>Russell and Burch first proposed the concept of the 3Rs, Replacement, Reduction, and Refinement, in their 1959 book on humane experimentation. Since then, great strides have been made in minimizing or eliminating the impact of nonexperimental variables in research involving animals. A significant early refinement, the elimination of specific pathogenic organisms in rats and mice, resulted in an overall improvement in animal welfare and, in many cases, reduced the number of animals needed for obtaining statistically significant data. The advantages of specific pathogen-free animals, however, have not been commercially available to investigators using sheep as animal models.We report here the successful establishment of a production flock of sheep free from over 30 pathogenic organisms. These include common enzootic pulmonary and upper respiratory pathogens, all parasites, and zoonotic disease. Full-term lambs were surgically removed from the uterus, aseptically isolated, handraised, and confirmed pathogen-free after the establishment of rumen microflora. Ongoing surveillance using serology, PCR, microbial culture, and pathology is performed to validate the unprecendented health status of this specific pathogen-free sheep flock. The list of monitored and excluded agents includes intestinal parasites (helminthes, cryptosporidium, giardia), lung worms, ringworm, ectoparasites, Bluetongue, BVD, ORF, OPPV, Toxoplasma, Brucella, Chlamydia, Campylobacter, Dichelobacter, Q-fever, Johne's, Leptospira, and all respiratory pathogens (culture negative). This single refinement eliminates the confounding impact that these diseases as well as the host's response to these diseases, has on experimental data; improves the overall welfare of the animals by removing illness, both before and while on study; and has significantly reduced the number of animals needed in some studies. No less important has been the impact of the husbandry and housing criteria instituted to maintain the SPF health status of this production flock. These sheep have frequent, positive human interaction, and are well acclimated to people. The outcome of this interaction is a more manageable and easy to restrain animal resulting in less stress and distress in the research setting. Statement: This novel accomplishment was the direct result of the efforts of the authors and was conducted as an agricultural project. Therewas no requirement for IACUCapproval andNew EnglandOvis, LLC is currently licensed as a Class A dealer by the USDA.</t>
  </si>
  <si>
    <t>J. Invest. Surg.</t>
  </si>
  <si>
    <t>28th Annual Meeting of the Academy of Surgical Research. Charlotte, NC United States.</t>
  </si>
  <si>
    <t>Publisher: Informa Healthcare</t>
  </si>
  <si>
    <t>Campylobacter; pathogenesis; Toxoplasma; welfare; human; pathology; agriculture; lung; Cryptosporidium; Giardia; animal welfare; immune response; diseases; Brucella; rat; germfree animal; Q fever; bluetongue; parasite; mouse; lamb; intestine parasite; serology; housing; Chlamydia; *sheep; Leptospira; health status; *surgery; Dichelobacter; ectoparasite; rumen microorganism; tinea; uterus; worm</t>
  </si>
  <si>
    <t>IF8632DN</t>
  </si>
  <si>
    <t>Garin, Benoit; Gouali, Malika; Wouafo, Marguerite; Perchec, Anne-Marie; Pham, Minh Thu; Ravaonindrina, Noro; Urbès, Florence; Gay, Manu; Diawara, Abdoulaye; Leclercq, Alexandre; Rocourt, Jocelyne; Pouillot, Régis</t>
  </si>
  <si>
    <t>Prevalence, quantification and antimicrobial resistance of Campylobacter spp. on chicken neck-skins at points of slaughter in 5 major cities located on 4  continents.</t>
  </si>
  <si>
    <t>10.1016/j.ijfoodmicro.2012.04.020</t>
  </si>
  <si>
    <t>Quantitative data on Campylobacter contamination of food are lacking, notably in developing countries. We assessed Campylobacter contamination of chicken  neck-skins at points of slaughter in 5 major cities in Africa (Dakar in Senegal,  Yaounde in Cameroon), Oceania (Noumea in New Caledonia), the Indian Ocean  (Antananarivo in Madagascar) and Asia (Ho Chi Minh City (HCMC) in Vietnam. One  hundred and fifty slaughtered chickens were collected in each of the 5 major  cities from semi-industrial abattoirs or markets (direct slaughter by the  seller), and 65.5% (491/750) were found to be Campylobacter-positive. Two cities,  Yaounde and Noumea, demonstrated high prevalence Campylobacter detection rates  (92.7% and 96.7% respectively) in contrast with HCMC (15.3%). Four species were  identified among 633 isolates, namely C. jejuni (48.3%), C. coli (37.3%), C. lari  (11.7%) and C. upsaliensis (1%). HCMC was the only city with C. lari isolation as  was Antananarivo for C. upsaliensis. C. coli was highly prevalent only in Yaounde  (69.5%). Among the 491 samples positive in Campylobacter detection, 329 were also  positive with the enumeration method. The number of Campylobacter colony-forming  units (CFU) per gram of neck-skin in samples positive in enumeration was high  (mean of the log(10): 3.2 log(10) CFU/g, arithmetic mean: 7900CFU/g). All the  cities showed close enumeration means except HCMC with a 1.81 log(10) CFU/g mean  for positive samples. Semi-industrial abattoir was linked to a significant lower  count of Campylobacter contamination than direct slaughter by the seller  (p=0.006). On 546 isolates (546/633, 86.3%) tested for antibiotic susceptibility,  resistance to erythromycin, ampicillin and ciprofloxacin was observed for  respectively 11%, 19% and 50%. HCMC was the city where antibiotic resistant rates  were the highest (95%, p=0.014). Considering the 329 positive chickens in  Campylobacter enumeration, the mean number of resistant isolates to at least 2  different antibiotic families (19.8%), may be estimated ca. 1500CFU/g; the  corresponding mean of the log(10) would be 2.5 log(10)CFU/g. As chickens are sold  at slaughter and brought directly at home to be cooked, these data suggest a high  probability of cross-contamination. A substantial proportion of isolates are  drug-resistant, which could lead to potential public health issues. Health  authorities should consider measures to reduce Campylobacter contamination of  chicken during farming and at slaughter, and to provide appropriate food hygiene  education. Further studies are needed in particular to investigate food-handling  practices in domestic kitchens.</t>
  </si>
  <si>
    <t>102-107</t>
  </si>
  <si>
    <t>Place: Netherlands PMID: 22607809</t>
  </si>
  <si>
    <t>Animals; Food Handling/methods; Colony Count, Microbial; Developing Countries; Chickens/*microbiology; Prevalence; Abattoirs; Madagascar; Anti-Bacterial Agents; Food Safety; Cooking; Animal Husbandry; Asia; Meat/*microbiology; Africa; Vietnam; Senegal; Cameroon; Oceania; New Caledonia; Cities; Indian Ocean; Campylobacter/*isolation &amp; purification; Food Contamination/*statistics &amp; numerical data</t>
  </si>
  <si>
    <t>IFQ4V4DA</t>
  </si>
  <si>
    <t>Buhr, R. J.; Cason, J. A.; Dickens, J. A.; Hinton, A. Jr; Ingram, K. D.</t>
  </si>
  <si>
    <t>Influence of flooring type during transport and holding on bacteria recovery from broiler carcass rinses before and after defeathering.</t>
  </si>
  <si>
    <t>10.1093/ps/79.3.436</t>
  </si>
  <si>
    <t>Four trials were conducted to determine whether conventional solid or elevated wire mesh flooring, during transport and holding of broilers prior to slaughter,  influenced the number of bacteria recovered from feathered and defeathered  carcasses. After 4 h off feed, 7-wk-old broilers were placed at commercial  density into a modified commercial transport dump-coop on either fiberglass  sheeting or 2.54x2.54 cm wire mesh flooring that allowed feces to fall through.  Broilers were transported for 1 h and then held for 13 h under a covered shed  before processing. Broilers were killed by electrocution, and the vents were  plugged to prevent escape of feces. External carcass rinses were obtained twice  (from the same carcass) from eight broilers per flooring treatment per trial,  before scalding and defeathering and again after defeathering and removal of the  head and feet. Greater numbers of total aerobes, coliforms, and Escherichia coli  were recovered from feathered carcasses than from defeathered carcasses.  Campylobacter count was also less for defeathered than feathered carcasses from  the solid flooring treatment but did not significantly decrease following  defeathering of carcasses from the wire flooring. The incidence of  Campylobacter-positive carcasses was reduced following defeathering for both  flooring treatments, but the percentage of Salmonellae-positive carcasses  remained constant. Coliform (log10 6.20 vs. 5.63 cfu/mL of rinse) and E. coli  (log10 5.93 vs. 5.36) counts in the feathered rinses were significantly higher  for the solid flooring compared with wire flooring, respectively. After  defeathering, the number of coliforms (log10 3.12) and E. coli (log10 2.91)  recovered did not differ between flooring treatments. Aerobic plate count (log10  7.06 and 4.02), Campylobacter count (log10 2.49 and 1.80), and the incidence of  Campylobacter-positive (44 and 11%) and Salmonellae-positive (52 and 50%)  carcasses for feathered and defeathered rinses, respectively, did not differ  between flooring treatments. These results indicate that although broilers  transported and held on solid flooring had noticeably dirtier breast feathers and  higher coliform and E. coli counts prior to scalding and defeathering, bacteria  recovery from external carcass rinses did not differ between the solid and wire  flooring treatments after defeathering.</t>
  </si>
  <si>
    <t>Place: England PMID: 10735214</t>
  </si>
  <si>
    <t>Animals; Male; Chickens/*microbiology; Hygiene; *Food Contamination; Transportation; *Housing, Animal; Campylobacter/*isolation &amp; purification; Salmonella/*isolation &amp; purification; Escherichia coli/*isolation &amp; purification</t>
  </si>
  <si>
    <t>IFS2TSKF</t>
  </si>
  <si>
    <t>Dufour V.; Alazzam B.; Ermel G.; Thepaut M.; Rossero A.; Tresse O.; Baysse C.</t>
  </si>
  <si>
    <t>Antimicrobial activities of isothiocyanates against Campylobacter jejuni isolates</t>
  </si>
  <si>
    <t>2235-2988 (electronic)</t>
  </si>
  <si>
    <t>Food-borne human infection with Campylobacter jejuni is a medical concern in both industrialized and developing countries. Efficient eradication of C. jejuni reservoirs within live animals and processed foods is limited by the development of antimicrobial resistances and by practical problems related to the use of conventional antibiotics in food processes. We have investigated the bacteriostatic and bactericidal activities of two phytochemicals, allyl-isothiocyanate (AITC), and benzyl isothiocyanate (BITC), against 24 C. jejuni isolates from chicken feces, human infections, and contaminated foods, as well as two reference strains NCTC11168 and 81-176. AITC and BITC displayed a potent antibacterial activity against C. jejuni. BITC showed a higher overall antibacterial effect (MIC of 1.25-5 mug mL(-1)) compared to AITC (MIC of 50-200 mug mL(-1)). Both compounds are bactericidal rather than bacteriostatic. The sensitivity levels of C. jejuni isolates against isothiocyanates were neither correlated with the presence of a GGT (gamma-Glutamyl Transpeptidase) encoding gene in the genome, with antibiotic resistance nor with the origin of the biological sample. However the ggt mutant of C. jejuni 81-176 displayed a decreased survival rate compared to wild-type when exposed to ITC. This work determined the MIC of two ITC against a panel of C. jejuni isolates, showed that both compounds are bactericidal rather than bacteriostatic, and highlighted the role of GGT enzyme in the survival rate of C. jejuni exposed to ITC.</t>
  </si>
  <si>
    <t>(Dufour) Duals Team, UMR6026-CNRS, University of Rennes 1 Rennes, France.</t>
  </si>
  <si>
    <t>Place: Switzerland</t>
  </si>
  <si>
    <t>antimicrobials; chicken; *Campylobacter jejuni; human; animal; campylobacteriosis; isolation and purification; microbiology; article; genetics; *antiinfective agent/pd [Pharmacology]; drug effect; microbial sensitivity test; metabolism; food control; microbial viability; feces; animal disease; physiology; plant extract; glucosinolate; growth, development and aging; gamma glutamyltransferase; *isothiocyanic acid derivative/pd [Pharmacology]</t>
  </si>
  <si>
    <t>IG4BV27X</t>
  </si>
  <si>
    <t>Mustedanagic, Azra; Matt, Monika; Weyermair, Karin; Schrattenecker, Anna; Kubitza, Isabella; Firth, Clair L.; Loncaric, Igor; Wagner, Martin; Stessl, Beatrix</t>
  </si>
  <si>
    <t>Assessment of microbial quality in poultry drinking water on farms in Austria.</t>
  </si>
  <si>
    <t>10.3389/fvets.2023.1254442</t>
  </si>
  <si>
    <t>The quality of poultry drinking water has a significant effect on broiler health and performance. This study conducted an analysis of aerobic mesophilic counts  (AMC), Enterobacteriaceae (EB), Pseudomonadaceae (PS), and screened for the  presence of Campylobacter spp. in water samples collected from a total of 14  farms in Austria, with either a public or private water source. The efficacy of  two water line treatment methods was evaluated: a chemical treatment of the water  lines with 4.0 ppm ClO(2) (T1) and a combined chemical (4.0 ppm active ClO(2) and  3.0% peracetic acid) and mechanical treatment (purging of the water lines with a  high-pressure air pump; T2). However, both the T1 and T2 treatments failed to  reduce the AMC counts below the maximum acceptable microbial limit of 4.0 log(10)  CFU/ml in water samples. In addition, no significant reduction in EB and PS  counts was observed in water samples after either T1 or T2 water line treatment.  The water samples showed a high level of microbial diversity with 18 to 26  different genera. The genus Pseudomonas was most frequently isolated across all  poultry farms, while Campylobacter jejuni was identified in a single sample  collected before water line treatment. Isolate analysis revealed the presence of  opportunistic pathogens in water samples both before (T1 43.1%, T2 30.9%) and  after (T1 36.3%, T2 33.3%) water line treatment. Opportunistic pathogens  belonging to genera including Pseudomonas spp., Stenotrophomonas spp., and  Ochrobactrum spp., were most frequently isolated from poultry drinking water.  These isolates exhibited multidrug resistance and resistance phenotypes to  antimicrobials commonly used in Austrian poultry farms. The findings of this  study emphasize the potential risk of exposure to opportunistic pathogens for  poultry and personnel, underscoring the importance of efficient water line  management.</t>
  </si>
  <si>
    <t>Copyright © 2023 Mustedanagic, Matt, Weyermair, Schrattenecker, Kubitza, Firth, Loncaric, Wagner and Stessl.</t>
  </si>
  <si>
    <t>Place: Switzerland PMID: 38076551  PMCID: PMC10702765</t>
  </si>
  <si>
    <t>antimicrobial susceptibility; Campylobacter jejuni; phenotype; multidrug resistance; Enterobacteriaceae; Pseudomonas; article; broiler; nonhuman; antimicrobial activity; *antibiotic sensitivity; *poultry; water supply; colony forming unit; microbial diversity; peracetic acid; *Pseudomonas; *water; *drinking water; *agricultural land; Ochrobactrum; Stenotrophomonas; *Austria; air pressure; arthrogryposis; hyperbaric pressure; Pseudomonadaceae; opportunistic pathogens; poultry health; water line treatment</t>
  </si>
  <si>
    <t>IG9H93PR</t>
  </si>
  <si>
    <t>Lamoureux, M.; MacKay, A.; Messier, S.; Fliss, I.; Blais, B. W.; Holley, R. A.; Simard, R. E.</t>
  </si>
  <si>
    <t>Detection of Campylobacter jejuni in food and poultry viscera using immunomagnetic separation and microtitre hybridization.</t>
  </si>
  <si>
    <t>10.1046/j.1365-2672.1997.00273.x</t>
  </si>
  <si>
    <t>Thermophillic Campylobacter and Camp. jejuni were detected from samples of chicken liver, gall bladder, muscle and contaminated milk and chicken meat after  an enrichment step by using immunomagnetic capture of cells with monoclonal  antibody against a specific outer membrane protein of thermophilic Campylobacter.  The detection of captured cells was achieved using two different hybridization  methods. In one of the methods, the captured cells were lysed by guanidine  isothiocyanate and the 23S rRNA was reacted with a microtitre plate-immobilized  rDNA probe specific for thermophilic Campylobacter. In the other method, the  captured cells were subjected to lysis by ultrasonication and the genomic DNA  reacted with a microtitre plate-immobilized RNA probe specific for Camp.jejuni.  Detection of the RNA-DNA hybrids formed in the wells was carried out using a  monoclonal anti-RNA-DNA hybrid antibody.</t>
  </si>
  <si>
    <t>641-651</t>
  </si>
  <si>
    <t>Place: England PMID: 9418026</t>
  </si>
  <si>
    <t>Animals; Nucleic Acid Hybridization; Poultry Products/*microbiology; Liver/microbiology; Campylobacter jejuni/*genetics/*isolation &amp; purification; Milk/*microbiology; Gallbladder/microbiology; Muscle, Skeletal/microbiology; *Immunomagnetic Separation; Antibodies, Monoclonal; Antigens, Bacterial/analysis/immunology; DNA, Bacterial/analysis/immunology; RNA, Bacterial/analysis/immunology</t>
  </si>
  <si>
    <t>IGIIE3XZ</t>
  </si>
  <si>
    <t>Weir E.</t>
  </si>
  <si>
    <t>Safe handling of food at home or cottage</t>
  </si>
  <si>
    <t>10.1503/cmaj.050488</t>
  </si>
  <si>
    <t>Campylobacter; poultry; Salmonella; risk factor; Canada; Listeria; Yersinia; risk assessment; Escherichia coli; human; nonhuman; female; male; *food handling; Shigella; *food safety; *gastroenteritis/et [Etiology]; Clostridium botulinum; short survey; symptomatology; *gastroenteritis/pc [Prevention]; home; Hepatitis A virus; verotoxin</t>
  </si>
  <si>
    <t>IGM5ZQVZ</t>
  </si>
  <si>
    <t>Borck, B.; Stryhn, H.; Ersbøll, A. K.; Pedersen, K.</t>
  </si>
  <si>
    <t>Thermophilic Campylobacter spp. in turkey samples: evaluation of two automated enzyme immunoassays and conventional microbiological techniques.</t>
  </si>
  <si>
    <t>10.1046/j.1365-2672.2002.01568.x</t>
  </si>
  <si>
    <t>AIMS: To determine the sensitivity and specificity of two automated enzyme immunoassays (EIA), EiaFoss and Minividas, and a conventional microbiological  culture technique for detecting thermophilic Campylobacter spp. in turkey  samples. METHODS AND RESULTS: A total of 286 samples (faecal, meat, neckskin and  environmental samples) were collected over a period of 4 months at a turkey  slaughterhouse and meat-cutting plant in Denmark. Faecal and environmental  samples were tested by the conventional culture method and by the two EIAs,  whereas meat and neckskin samples were tested by the two EIAs only. Two  enrichment broths were used, Campylobacter Enrichment Broth (CEB) and Preston  Broth (PB). Verification of positive test results was carried out by conventional  culture on selective solid media. The specificities of all methods were high. The  sensitivities of the EIAs were higher than that of the conventional culture  technique but varied depending on the type of sample and enrichment broth. For  neckskin samples, the Minividas had a significantly higher sensitivity than the  EiaFoss and using PB instead of CEB as the enrichment broth significantly  improved the sensitivity for both EIAs. CONCLUSIONS: Both EIAs provided more  accurate results than the conventional culture technique. Furthermore, neckskin  samples enriched in PB resulted in more positive test results and Campylobacter  growth than samples enriched in CEB. SIGNIFICANCE AND IMPACT OF THE STUDY: The  Eiafoss and Minividas proved to be reliable methods for detecting Campylobacter  spp. in various samples. However, the results emphasize the need for the  development of specific enrichment protocols for specific samples.</t>
  </si>
  <si>
    <t>574-582</t>
  </si>
  <si>
    <t>Place: England PMID: 11872135</t>
  </si>
  <si>
    <t>Animals; Food Handling/methods; *Hot Temperature; Culture Media; Sensitivity and Specificity; Bacteriological Techniques; Poultry Diseases/microbiology; Turkeys/*microbiology; Campylobacter/*growth &amp; development/*isolation &amp; purification; Immunoenzyme Techniques/*methods</t>
  </si>
  <si>
    <t>IGNT8B6C</t>
  </si>
  <si>
    <t>Tang, Biao; Tang, Yizhi; Zhang, Ling; Liu, Xiao; Chang, Jiang; Xia, Xiaodong; Yang, Hua; Shen, Zhangqi</t>
  </si>
  <si>
    <t>Emergence of fexA in Mediating Resistance to Florfenicols in Campylobacter.</t>
  </si>
  <si>
    <t>10.1128/AAC.00260-20</t>
  </si>
  <si>
    <t>Florfenicol belongs to a class of phenicol antimicrobials widely used as feed additives and for the treatment of respiratory infections. In recent years,  increasing resistance to florfenicol has been reported in Campylobacter spp., the  leading foodborne enteric pathogens causing diarrheal diseases worldwide. Here,  we reported the identification of fexA, a novel mobile florfenicol resistance  gene in Campylobacter Of the 100 Campylobacter jejuni strains isolated from  poultry in Zhejiang, China, 9 were shown to be fexA positive, and their  whole-genome sequences were further determined by integration of Illumina  short-read and MinION long-read sequencing. The fexA gene was found in the  plasmid of one strain and chromosomes of eight strains, and its location was  verified by S1 nuclease pulsed-field gel electrophoresis (S1-PFGE) and Southern  blotting. Based on comparative analysis, the fexA gene was located within a  region with the tet(L)-fexA-catA-tet(O) gene arrangement, demonstrated to be  successfully transferable among C. jejuni strains. Functional cloning indicated  that acquisition of the single fexA gene significantly increased resistance to  florfenicol, whereas its inactivation resulted in increased susceptibility to  florfenicol in Campylobacter Taken together, these results indicated that the  emerging fexA resistance is horizontally transferable, which might greatly  facilitate the adaptation of Campylobacter in food production environments where  florfenicols are frequently used.</t>
  </si>
  <si>
    <t>Copyright © 2020 Tang et al.</t>
  </si>
  <si>
    <t>Place: United States PMID: 32366706  PMCID: PMC7317992</t>
  </si>
  <si>
    <t>Animals; Campylobacter; Chickens; poultry; food safety; *Campylobacter jejuni; multidrug resistance; Electrophoresis, Gel, Pulsed-Field; China; article; nonhuman; controlled study; *multidrug resistance; florfenicol; food industry; Microbial Sensitivity Tests; pulsed field gel electrophoresis; major clinical study; plasmid; *food safety; fexA; endogenous compound; genetic susceptibility; chromosome; Southern blotting; Anti-Bacterial Agents/pharmacology; *Campylobacter jejuni/genetics; *Campylobacter/genetics; *Campylobacter Infections/drug therapy; Thiamphenicol/analogs &amp; derivatives; nuclease S1</t>
  </si>
  <si>
    <t>IHBY4LYC</t>
  </si>
  <si>
    <t>Nelson W.; Harris B.</t>
  </si>
  <si>
    <t>Flies, fingers, fomites, and food. Campylobacteriosis in New Zealand--food-associated rather than food-borne</t>
  </si>
  <si>
    <t>AIMS: New Zealand has a very high rate of seasonal, sporadic campylobacteriosis compared to other OECD countries. Can the seasonality of New Zealand cases fit with an explanation of food-borne transmission (especially by chicken meat), and where does the fly-transmission hypothesis fit? METHODS: Analysis of seasonal campylobacteriosis reports at the District Health Board level compared to regional ambient temperatures, and chicken consumption data. Literature review particularly of food-associated disease risks and transmission routes. RESULT(S): Campylobacteriosis rates in New Zealand show a national annual increase at a rate similar to chicken consumption. A drastic reduction in chicken consumption was associated with significantly reduced campylobacteriosis cases in two European countries, further strengthening the link between disease risk and chicken consumption. However, serotype analysis of the Campylobacter isolates is ambiguous regarding chicken meat itself as the major source of infection. The seasonal colonisation pattern in live chickens follows the seasonal increase in human cases. Flies are a plausible vector, associated with increasing overwintered fly foraging activity, rather than a summer increase in fly numbers. CONCLUSION(S): The typically sporadic rather than outbreak nature of campylobacteriosis, the disjoint between seasonal patterns of human and chicken infection, the seasonal pattern itself, and inconclusive serotype evidence indicates against chicken meat itself as the major source of infection. However, chicken consumption is a significant risk factor.</t>
  </si>
  <si>
    <t>Campylobacter; risk factor; New Zealand; chicken; *Campylobacter; prevalence; human; meat; animal; isolation and purification; microbiology; statistics; article; nonhuman; review; bacterial colonization; bacterial transmission; disease carrier; environmental temperature; incidence; infection risk; season; *Gram negative infection/ep [Epidemiology]; seasonal variation; summer; winter; *Gram negative infection/et [Etiology]; bacterium carrier; bacterium isolate; *disease transmission; *food contamination; catering service; epidemic; finger; fly; fomite; food; food intake; foraging; hand washing; infection rate; New Zealand/ep [Epidemiology]; serotype</t>
  </si>
  <si>
    <t>IHL7L5Q4</t>
  </si>
  <si>
    <t>Busschaert, P; Geeraerd, AH; Uyttendaele, M; Van Impe, JF</t>
  </si>
  <si>
    <t>Estimating distributions out of qualitative and (semi)quantitative microbiological contamination data for use in risk assessment</t>
  </si>
  <si>
    <t>10.1016/j.ijfoodmicro.2010.01.025</t>
  </si>
  <si>
    <t>A framework using maximum likelihood estimation (MLE) is used to fit a probability distribution to a set of qualitative (e.g., absence in 25 g), semi-quantitative (e.g.. presence in 25 g and absence in 1 g) and/or quantitative test results (e.g., 10 CFU/g). Uncertainty about the parameters of the variability distribution is characterized through a non-parametric bootstrapping method. The resulting distribution function can be used as an input for a second order Monte Carlo simulation in quantitative risk assessment. As an illustration, the method is applied to two sets of in silico generated data. It is demonstrated that correct interpretation of data results in an accurate representation of the contamination level distribution. Subsequently, two case studies are analyzed, namely (i) quantitative analyses of Campylobacter spp. in food samples with nondetects, and (ii) combined quantitative, qualitative, semiquantitative analyses and nondetects of Listeria monocytogenes in smoked fish samples. The first of these case studies is also used to illustrate what the influence is of the limit of quantification, measurement error, and the number of samples included in the data set. Application of these techniques offers a way for meta-analysis of the many relevant yet diverse data sets that are available in literature and (inter)national reports of surveillance or baseline surveys, therefore increases the information input of a risk assessment and, by consequence, the correctness of the outcome of the risk assessment. (c) 2010 Elsevier B.V. All rights reserved.</t>
  </si>
  <si>
    <t>WOS:000276819700010</t>
  </si>
  <si>
    <t>IHRWWPIX</t>
  </si>
  <si>
    <t>Martínez-Rodriguez, A.; Mackey, B. M.</t>
  </si>
  <si>
    <t>Factors affecting the pressure resistance of some Campylobacter species.</t>
  </si>
  <si>
    <t>10.1111/j.1472-765X.2005.01768.x</t>
  </si>
  <si>
    <t>AIMS: To compare pressure resistance between strains of Campylobacter jejuni, Campylobacter coli, Campylobacter lari and Campylobacter fetus, and to  investigate the effect of suspending medium on pressure resistance of sensitive  and more resistant strains. METHODS AND RESULTS: Six strains of C. jejuni and  four each of C. coli, C. lari and C. fetus were pressure treated for 10 min at  200 and 300 MPa. Individual strains varied widely in pressure resistance but  there were no significant differences between the species C. jejuni, C. coli and  C. lari. Campylobacter fetus was significantly more pressure sensitive than the  other three species. The pressure resistance of C. jejuni cultures reached a  maximum at 16-18 h on entry into stationary phase then declined to a minimum at  75 h before increasing once more. Milk was more baroprotective than water, broth  or chicken slurry but did not prevent inactivation even of a resistant strain at  400 MPa. CONCLUSIONS: Pressure resistance varies considerably between species of  Campylobacter and among strains within a species, and survival after a pressure  challenge will be markedly influenced by culture age and food matrix.  SIGNIFICANCE AND IMPACT OF THE STUDY: Despite the strain variation in pressure  resistance and protective effects of food, Campylobacter sp. do not present a  particular problem for pressure processing.</t>
  </si>
  <si>
    <t>Place: England PMID: 16162138</t>
  </si>
  <si>
    <t>Animals; Chickens/microbiology; Culture Media; Colony Count, Microbial; *Hydrostatic Pressure; Milk/microbiology; Disinfection/methods; Campylobacter coli/growth &amp; development; Campylobacter fetus/growth &amp; development; Campylobacter jejuni/growth &amp; development; Campylobacter lari/growth &amp; development; Campylobacter/*classification/*growth &amp; development</t>
  </si>
  <si>
    <t>II58QNX7</t>
  </si>
  <si>
    <t>Amit-Romach, E.; Sklan, D.; Uni, Z.</t>
  </si>
  <si>
    <t>Microflora ecology of the chicken intestine using 16S ribosomal DNA primers.</t>
  </si>
  <si>
    <t>10.1093/ps/83.7.1093</t>
  </si>
  <si>
    <t>The microflora in the gastrointestinal tract of broiler chickens influences digestion, health, and wellbeing. Analysis of chicken gut microflora has been  mainly by culture-based methods. Studies using these techniques have been useful  for identification and analysis of specific groups of bacteria, however, the use  of enrichment medium precludes even relative quantitation of bacterial species.  Recent advances in ribosomal DNA-based molecular techniques make it possible to  identify different bacterial populations in environmental samples without  cultivation. In this study, the intestinal microflora was examined using 16S  ribosomal DNA (rDNA) targeted probes from bacterial DNA isolated from intestinal  and cecal contents of chickens at 4, 14, and 25 d of age. The ribosomal gene  sequence was amplified using PCR with universal primers to determine total  bacterial DNA and specific primers directed at 6 bacterial species:  Lactobacillus, Bifidobacterium, Salmonella, Campylobacter, Escherichia coli, and  Clostridium. The use of universal primers extends these methods to allow  determination of relative proportions of different bacterial species. The results  indicated that in young chicks the major species present in the small intestines  and ceca was Lactobacilli, with a Bifidobacteria population becoming more  dominant in the ceca at older age. Clostridium was detected in some segments of  the small intestine in young chicks. In older chickens, Salmonella,  Campylobacter, and E. coli species were found in the ceca. This study has  demonstrated the use of molecular techniques for determining relative proportions  of bacterial species and monitoring pathogens in the chick gastrointestinal  tract.</t>
  </si>
  <si>
    <t>1093-1098</t>
  </si>
  <si>
    <t>Place: England PMID: 15285498</t>
  </si>
  <si>
    <t>Animals; Chickens/*microbiology; Polymerase Chain Reaction; Aging; Cecum/microbiology; Intestines/*microbiology; Campylobacter/genetics/isolation &amp; purification; DNA, Bacterial/*analysis; Salmonella/genetics/isolation &amp; purification; RNA, Ribosomal, 16S/*genetics; *DNA Primers; Bifidobacterium/genetics/isolation &amp; purification; Clostridium/genetics/isolation &amp; purification; DNA, Ribosomal/*genetics; Escherichia coli/genetics/isolation &amp; purification; Lactobacillus/genetics/isolation &amp; purification</t>
  </si>
  <si>
    <t>II6NZEBP</t>
  </si>
  <si>
    <t>Piskernik S.; Klancnik A.; Riedel C.T.; Brondsted L.; Mozina S.S.</t>
  </si>
  <si>
    <t>Reduction of Campylobacter Jejuni by natural antimicrobials under different environmental conditions</t>
  </si>
  <si>
    <t>10.1556/AMicr.56.2009.Suppl.2</t>
  </si>
  <si>
    <t>To assure food quality and safety, many different preservative and/or decontamination agents are used for control of pathogenic and spoilage organisms in food production and supply chain. Recent consumer demands favour natural antioxidant and antimicrobial agents, such as phenolic plant extracts. In our experiments, we tested the antimicrobial activity of commercial rosemary extract formulations against different gram-positive and gram-negative bacteria [1]. Thermophilic Campylobacter species have become the most prevalent food-borne pathogens, mainly associated with fresh poultry meat, but transmitted also with red meat and other cross-contaminated food products [2]. Thus, we tested the effect of selected rosemary extracts against Campylobacter jejuni under different environmental conditions, either alone or in combination with nisin. Tests were performed in laboratory media and in a chicken juice, which resembled a natural food environment. The effect of low storage temperature (8degreeC) and freezing on the activity of rosemary extract against C. jejuni was also assessed. Rosemary extract proved to be more effective in laboratory media than in a chicken juice. Low temperature storage conditions prolonged the survival of C. jejuni in a chicken juice and decreased the extract activity. Nisin has not been effective alone and neither did a combination of extract and nisin display the expected antimicrobial activity against C. jejuni. However, freezing in combination with plant extract addition proved to be the most effective combination in reduction of C. jejuni cells. Thus the experiments in a chicken meat model system [3] were also carried out. The results again demonstrated the synergistic activity of freezing and plant extract antimicrobial activity in reducing the number of C. jejuni cells, which proved to be promising for reduction of Campylobacter risk in poultry meat supply. This work was carried out in the frame of Biotracer EU project (Improved bio-traceability of unintended microorganisms and their substances in food and feed chains FP7-036272).</t>
  </si>
  <si>
    <t>2nd Central European Forum for Microbiology. Keszthely Hungary.</t>
  </si>
  <si>
    <t>Campylobacter; poultry; pathogenesis; chicken meat; survival; safety; chicken; freezing; model; *Campylobacter jejuni; risk; storage temperature; meat; species; food industry; antimicrobial activity; red meat; *microbiology; microorganism; food; environment; plant extract; consumer; laboratory; food quality; *antiinfective agent; antioxidant; waste management; preservative; Gram negative bacterium; storage; nisin; low temperature; Rosmarinus officinalis extract</t>
  </si>
  <si>
    <t>Marialigeti K.</t>
  </si>
  <si>
    <t>IIEFPLRG</t>
  </si>
  <si>
    <t>Pedersen, K.; Wedderkopp, A.</t>
  </si>
  <si>
    <t>Resistance to quinolones in Campylobacter jejuni and Campylobacter coli from Danish broilers at farm level.</t>
  </si>
  <si>
    <t>10.1046/j.1365-2672.2003.01811.x</t>
  </si>
  <si>
    <t>AIMS: To investigate the prevalence of quinolone resistance among Campylobacter jejuni and Camp. coli isolates from Danish poultry at the farm level, as well as  for the whole country. METHODS AND RESULTS: Data and isolates were collected from  a national surveillance of Campylobacter in poultry. Quinolone resistance was  investigated by determination of minimum inhibitory concentration (MIC) to  nalidixic acid and enrofloxacin. Among Camp. jejuni and Camp. coli combined, 7.5%  were resistant to nalidixic acid. Quinolone resistance varied considerably from  farm to farm, with 0% on some farms and almost 100% on others, but the resistance  was evenly distributed geographically. With respect to isolates from farms where  resistance was detected, quinolone resistance was higher among Camp. coli (28.7%)  than among Camp. jejuni (11.3%). PFGE typing of quinolone-resistant and  quinolone-susceptible isolates from four farms indicated that certain resistant  isolates belonged to specific clones that were able to persist on the farms  during several rotations, even in the absence of selective pressure. Some clones  were present and repeatedly isolated in both a quinolone-susceptible and  quinolone-resistant variant. CONCLUSIONS: Overall, quinolone resistance among  Campylobacter isolates from Danish broilers was 7.5% in 1998 and 1999; it was  higher among Camp. coli than Camp. jejuni. Genetic diversity among resistant  isolates was lower than among susceptible isolates, and certain clones existed in  both a resistant and a susceptible variant. Some resistant clones appeared to  persist on the farms and were repeatedly isolated from poultry flocks.  SIGNIFICANCE AND IMPACT OF THE STUDY: The study is important for the  understanding of persistence and dynamics of Campylobacter in broiler houses. It  also highlights the extent, farm-to-farm variation and persistence of  quinolone-resistant Campylobacter in broiler houses.</t>
  </si>
  <si>
    <t>Place: England PMID: 12492931</t>
  </si>
  <si>
    <t>Animals; Culture Media; Denmark; Enrofloxacin; *Fluoroquinolones; Drug Resistance, Bacterial; Anti-Bacterial Agents/pharmacology; Microbial Sensitivity Tests/methods; Nalidixic Acid/pharmacology; Campylobacter jejuni/*drug effects; Poultry/*microbiology; Anti-Infective Agents/*pharmacology; Campylobacter coli/*drug effects; Bacterial Typing Techniques/methods; Electrophoresis, Gel, Pulsed-Field/methods; Cephalothin/pharmacology; Quinolones/*pharmacology</t>
  </si>
  <si>
    <t>IIP4CTRK</t>
  </si>
  <si>
    <t>Kumagai, Y.; Pires, S.M.; Kubota, K.; Asakura, H.</t>
  </si>
  <si>
    <t>Attributing human foodborne diseases to food sources and water in Japan using analysis of outbreak surveillance data</t>
  </si>
  <si>
    <t>10.4315/JFP-20-151</t>
  </si>
  <si>
    <t>https://www.scopus.com/inward/record.uri?eid=2-s2.0-85096815542&amp;doi=10.4315%2fJFP-20-151&amp;partnerID=40&amp;md5=4a86d33b45f96d5ee8128ef521eae32e</t>
  </si>
  <si>
    <t>2087-2094</t>
  </si>
  <si>
    <t>Staphylococcus aureus; Japan; human; animal; *food poisoning/ep [Epidemiology]; food control; epidemic; bovine; *water</t>
  </si>
  <si>
    <t>IJ7CEX3L</t>
  </si>
  <si>
    <t>Endtz Ph. H.; Ruijs G.J.; Van Klingeren B.; Jansen W.H.; Van der Reyden T.; Mouton R.P.</t>
  </si>
  <si>
    <t>Quinolone resistance in campylobacter isolated from man and poultry following the introduction of fluoroquinolones in veterinary medicine</t>
  </si>
  <si>
    <t>Eight hundred and eighty-three strains of Campylobacter spp. isolated between 1982 and 1989 from human stools and poultry products were screened for quinolone resistance. In this period the prevalence of resistant strains isolated from poultry products increased from 0% to 14%. During the same period the prevalence in man increased from 0% to 11%. The emergence of quinolone resistance has implications for the identification of campylobacter up to species level: the susceptibility for nalidixic acid can no longer be used as a criterion for identification in the laboratory. The rapid emergence of resistant campylobacter may also have important implications for the treatment and prophylaxis of diarrhoeal disease. The increase of quinolone resistance coincides with the increasing use of fluoroquinolones in human and veterinary medicine. Extensive use of enrofloxacin in poultry and the almost exclusive transmission route of campylobacter from chicken to man, in The Netherlands, suggests that the resistance observed is mainly due to the use of enrofloxacin in the poultry industry.</t>
  </si>
  <si>
    <t>J. ANTIMICROB. CHEMOTHER.</t>
  </si>
  <si>
    <t>poultry; *Campylobacter; human; article; nonhuman; bacterium isolation; controlled study; *antibiotic resistance; serotyping; veterinary medicine; priority journal; minimum inhibitory concentration; feces; human tissue; ciprofloxacin/pd [Pharmacology]; enrofloxacin/pd [Pharmacology]; *diarrhea/et [Etiology]; *quinoline derived antiinfective agent/pd [Pharmacology]; flumequine/pd [Pharmacology]</t>
  </si>
  <si>
    <t>IJ7XVIGU</t>
  </si>
  <si>
    <t>Pfeifer, A; Smulders, FJM; Paulsen, P</t>
  </si>
  <si>
    <t>Shelf-life extension of vacuum-packaged meat from pheasant (Phasianus colchicus) by lactic acid treatment</t>
  </si>
  <si>
    <t>10.3382/ps.2013-03481</t>
  </si>
  <si>
    <t>We investigated the influence of lactic acid treatment of pheasant meat before vacuum-packaged storage of 3, 7, and 10 d at +6 degrees C on microbiota and pH. Breast muscle samples were collected from carcasses of slaughtered as well as from hunted (shot) wild pheasants. Immersion of meat samples in 3% (wt/wt) lactic acid for 60 s effectuated a significant drop in pH of approximately 0.5 to 0.7 units, which remained during the entire storage period. In parallel, total aerobic counts of such treated and stored samples were on an average 1.5 to 1.7 log units lower than in non-acid-treated samples. Similar results were found for Enterobacteriaceae. A significant decrease in pH was measured at d 7 and 10 in the acid-treated samples in comparison with the untreated ones. In summary, the immersion of pheasant breast meat cuts in dilute lactic acid significantly reduced microbiota during vacuum-packed storage, even at slight temperature abuse conditions.</t>
  </si>
  <si>
    <t>1818-1824</t>
  </si>
  <si>
    <t>WOS:000338436600025</t>
  </si>
  <si>
    <t>IJCID5DA</t>
  </si>
  <si>
    <t>Sansalone, LP; Oteiza, JM; Giacoboni, G; Giannuzzi, L</t>
  </si>
  <si>
    <t>PREDICTIVE MODELS FOR THE SURVIVAL OF CAMPYLOBACTER JEJUNI INOCULATED IN CHICKEN MEAT</t>
  </si>
  <si>
    <t>JOURNAL OF FOOD PROCESSING AND PRESERVATION</t>
  </si>
  <si>
    <t>0145-8892</t>
  </si>
  <si>
    <t>10.1111/j.1745-4549.2009.00428.x</t>
  </si>
  <si>
    <t>Campylobacter jejuni is an emerging pathogen that is becoming more relevant due to the high percentage of isolations found in raw or undercooked poultry products. The objective of the present work was to analyze and to model mathematically the effect of storage temperature (+4 and -2C), potassium sorbate concentration (0, 500 and 1,000 ppm) and packaging in plastic films of different gas permeabilities (low and high gas permeability, polyethylene and EVA SARAN EVA) on the survival of C. jejuni inoculated into chicken meat. Different models (linear, Gompertz and Weibull equation) were applied to experimental data, obtaining the best fit with the Weibull model. Among analyzed factors, storage temperature (+4 and -2C) was the most effective factor to inhibit growth of C. jejuni in chicken meat that reduce microbial counts between 3 and 4 logarithmic cycles. However, at -2C, the inhibitory effect was more successful. Potassium sorbate and packaging in different permeability films did not show inhibitory effect on C. jejuni. PRACTICAL APPLICATIONS The results of this study suggest that potassium sorbate and packaging films did not show inhibitory effect on Campylobacter jejuni inoculated in chicken meat. Storage temperature (+4 and -2C) is the most important factor in controlling the growth of C. jejuni in chicken meat.</t>
  </si>
  <si>
    <t>247-264</t>
  </si>
  <si>
    <t>WOS:000276035600005</t>
  </si>
  <si>
    <t>IJEGN5YX</t>
  </si>
  <si>
    <t>Fajo-Pascual M.; Godoy P.; Ferrero-Cancer M.; Wymore K.</t>
  </si>
  <si>
    <t>Case-control study of risk factors for sporadic Campylobacter infections in northeastern Spain</t>
  </si>
  <si>
    <t>1464-360X (electronic)</t>
  </si>
  <si>
    <t>An age-matched case-control study was conducted in northeastern Spain to identify major risk factors for sporadic Campylobacter infections and their relative importance. Cases were aged &gt;6 months, residents of Sector Sanitario Huesca with diarrhea and confirmed culture of Campylobacter not related to outbreak. For each case &lt;15 years of age, the patient closest in age to the case was selected from the medical records of the case's pediatrician to serve as a control. If the case was &gt;or=15 years of age, the control was nominated by the case. Eighty one cases (median age 2.3 years, 79% &lt;15 years) and 81 controls were enrolled. Three exposures, in the 7 days prior to symptom onset, were independent predictors for illness after multivariate conditional logistic regression analysis: consuming three or more times chicken [odds ratio (OR)(adjusted) = 6.1; confidence interval (CI): 2.0-18.5; population attributable fraction (PAF) = 36.1%], consuming sliced deli meat unhygienically handled at retail stores (OR(adjusted) = 4.1; CI: 1.2-13.2; PAF = 24.5%) and contact with animals (OR(adjusted) = 2.8; CI: 1.1-7.3; PAF = 19. 0%). Among cases &lt;15 years of age, only consuming chicken &gt;or=3 times (OR(adjusted) = 7.8; CI: 2.2-26.7; PAF = 43.6%) and contact with animals (OR(adjusted) = 3.7; CI: 1.2-11.0; PAF = 25.1%) were independent predictors for disease. Consuming sliced deli meat unhygienically handled at retail stores was significantly more frequent among &lt;15-year age group (56.3% versus 26.6.0%, P = 0.04). A control programme for Campylobacter in the food chain and targeted food-safety education to prevent cross-contamination seem warranted to decrease the opportunity of human exposure to the pathogen in northeastern Spain.</t>
  </si>
  <si>
    <t>risk factor; *Campylobacter; human; isolation and purification; article; *campylobacteriosis/ep [Epidemiology]; child; infant; preschool child; Spain/ep [Epidemiology]; adult; analysis of variance; case control study; environmental exposure; adolescent; food poisoning/ep [Epidemiology]; age distribution</t>
  </si>
  <si>
    <t>IJKKXTF7</t>
  </si>
  <si>
    <t>Truccollo, Brendha; Whyte, Paul; Burgess, Catherine M.; Bolton, Declan J.</t>
  </si>
  <si>
    <t>Genomic Characterisation of Campylobacter jejuni Isolates Recovered During Commercial Broiler Production.</t>
  </si>
  <si>
    <t>10.3389/fmicb.2021.716182</t>
  </si>
  <si>
    <t>Background: Campylobacter is commonly transmitted to humans from chickens. Campylobacter jejuni is the species most frequently associated with human  illness, and the most prevalent species recovered from poultry. Objective: The  objective of this study was to analyse a sub-population of C. jejuni from two  broiler flocks on the farm and at slaughter using whole-genome sequencing to gain  insights into the changes in the Campylobacter population during broiler  production, including changes in virulence and antimicrobial resistance profiles.  Methods: In this study, ten composite faecal samples (n=10), obtained by pooling  ten fresh faecal samples (n=10), were collected in the broiler house on two farms  on days 14, 21, 28, and 34 (n=80) and ten composite (n=10) caecal samples were  collected at the time of slaughter for each flock (n=20). These were tested for  C. jejuni using the ISO 10272-2:2016 method. Seven isolates were randomly  selected from each of the nine Campylobacter-positive sampling points (n=63) and  were subjected to antimicrobial susceptibility tests. Their genomes were  sequenced and the data obtained was used to characterise the population  structure, virulence, antimicrobial resistance determinants and inter-strain  variation. Results: The Farm 1 isolates had three MLST types (ST257-257,  ST814-661 and ST48-48) while those on Farm 2 were ST6209-464 and ST9401.  Interestingly, only the MLST types positive for most of the virulence genes  tested in this study persisted throughout the production cycle, and the detection  of antimicrobial resistance determinants (gyrA T86I and tetO) increased after  thinning and at slaughter, with the detection of new strains. Conclusion: The  persistence of the most virulent strains detected in this study throughout the  production cycle has important implications for the risk to consumers and  requires further investigation. The detection of new strains within the  population corresponding with the time of thinning and transportation reflects  previous reports and provides further evidence that these activities pose a risk  of introducing new Campylobacter strains to broiler batches.</t>
  </si>
  <si>
    <t>Copyright © 2021 Truccollo, Whyte, Burgess and Bolton.</t>
  </si>
  <si>
    <t>Place: Switzerland PMID: 34721320  PMCID: PMC8552067</t>
  </si>
  <si>
    <t>Campylobacter; MLST; antimicrobial resistance; broilers; virulence genes; thinning; genomic characterisation</t>
  </si>
  <si>
    <t>IJQN23SI</t>
  </si>
  <si>
    <t>Hauri, A. M.; Just, M.; McFarland, S.; Schweigmann, A.; Schlez, K.; Krahn, J.</t>
  </si>
  <si>
    <t>[Campylobacteriosis outbreaks in the state of Hesse, Germany, 2005-2011: raw milk yet again].</t>
  </si>
  <si>
    <t>Deutsche medizinische Wochenschrift (1946)</t>
  </si>
  <si>
    <t>1439-4413 0012-0472</t>
  </si>
  <si>
    <t>10.1055/s-0032-1332884</t>
  </si>
  <si>
    <t>BACKGROUND: Campylobacter is the most frequently reported cause of acute infectious diarrhea in Germany. Campylobacter outbreaks are rare events. However,  their investigation provides useful information on risks of infection and unused  prevention potentials. METHODS: We analyzed the Hessian database for notifiable  diseases for cases of campylobacteriosis reported from 2005 through 2011. For  campylobacter outbreaks including five or more cases we prospectively obtained  additional information from local public health authorities. RESULTS: From 2005  through 2011, 29,473 cases of campylobacteriosis were reported in Hesse, Germany  (approx. 6 million inhabitants), yielding an annual incidence ranging from 53.4  to 81.4 cases per 100,000 inhabitants. Only 236 cases were part of 16 outbreaks  with five or more cases. Among these, six outbreaks occurred among groups  traveling outside Germany, four were associated with the consumption of raw milk.  For eight outbreaks consumption of poultry was considered a probable or - based  on the frequent consumption of poultry during group travel - possible vehicle of  infection. Two of the raw-milk associated outbreaks were reported among two  groups who visited the same farm within 18 days. Five of 14 members of several  families and 77 of 117 students fell sick. The local public health authority was  only informed when both groups had visited the farm. CONCLUSION: The reported  outbreaks can be attributed to known risk factors for campylobacteriosis -  consumption of raw milk and poultry and international travel. This underlines  that prevention possibilities are insufficiently used. These include avoiding the  consumption of unpasteurized milk and milk products, the hygienically correct  handling of raw poultry and timely identification and notification of outbreaks  to public health authorities.</t>
  </si>
  <si>
    <t>357-361</t>
  </si>
  <si>
    <t>Dtsch Med Wochenschr</t>
  </si>
  <si>
    <t>© Georg Thieme Verlag KG Stuttgart · New York.</t>
  </si>
  <si>
    <t>Place: Germany PMID: 23404322</t>
  </si>
  <si>
    <t>Animals; Campylobacter; Humans; Incidence; poultry; public health; Cattle; *Campylobacter jejuni; Germany; human; milk; nonhuman; review; incidence; *campylobacteriosis/ep [Epidemiology]; Cross-Sectional Studies; epidemic; prospective study; Disease Notification; data base; Campylobacter Infections/*epidemiology/microbiology/prevention &amp; control; Milk/*microbiology; Foodborne Diseases/*epidemiology/microbiology; Disease Outbreaks/prevention &amp; control/*statistics &amp; numerical data; Gastroenteritis/*epidemiology/microbiology/prevention &amp; control</t>
  </si>
  <si>
    <t>IJRWQGBQ</t>
  </si>
  <si>
    <t>Moran, L.; Kelly, C.; Madden, R. H.</t>
  </si>
  <si>
    <t>Factors affecting the recovery of Campylobacter spp. from retail packs of raw, fresh chicken using ISO 10272-1:2006.</t>
  </si>
  <si>
    <t>10.1111/j.1472-765x.2009.02581.x</t>
  </si>
  <si>
    <t>AIMS: This study sought to determine the most effective protocol for the detection of Campylobacter spp. in retail packs of fresh, raw chicken based on  ISO 10272-1:2006. METHODS AND RESULTS: Three sample preparation protocols were  studied; two based on excision and one combining excision with a rinse of the  remaining sample. Enrichment cultures were incubated both in closed bottles and  microaerobically, and sub-cultured at 24 and 48 h. Packs of chicken (110) were  analysed and only two yielded no Campylobacter spp. Subculturing enrichment  broths at 24 h gave the same prevalence as at 48 h, P &gt; 0.4 but microaerobic  incubation yielded approximately 50% more positive samples than did incubation in  closed bottles. Sampling based on excision plus rinsing gave the highest  Campylobacter prevalence (92.7%). CONCLUSIONS: To isolate Campylobacter spp. from  retail packs of chicken, enrichment cultures must be incubated in a microaerobic  atmosphere and sub-cultured at 24 h and, possibly, 48 h. Sampling packs by  excision plus rinsing maximized recoveries. SIGNIFICANCE AND IMPACT OF THE STUDY:  ISO 10272-1:2006 permits the use of inefficient protocols which markedly  underestimate the true prevalence of Campylobacter spp. in retail, fresh chicken.  Equivalent results could be obtained 24 h earlier, with consequent savings. Its  revision is essential.</t>
  </si>
  <si>
    <t>628-632</t>
  </si>
  <si>
    <t>Place: England PMID: 19425242</t>
  </si>
  <si>
    <t>Animals; *Chickens; Meat/*microbiology; Campylobacter/genetics/*isolation &amp; purification; Bacteriological Techniques/*methods; Food Contamination/*analysis/statistics &amp; numerical data; *International Agencies/standards</t>
  </si>
  <si>
    <t>IK45AUEC</t>
  </si>
  <si>
    <t>Carrillo, Catherine D.; Kenwell, Robyn; Iugovaz, Irene; Oyarzabal, Omar A.</t>
  </si>
  <si>
    <t>Recovery of Campylobacter spp. from Food and Environmental Sources.</t>
  </si>
  <si>
    <t>10.1007/978-1-4939-6536-6_2</t>
  </si>
  <si>
    <t>The recovery of Campylobacter species from food and environmental sources is challenging due to the slow growth of these bacteria and the need to suppress  competing organisms during the isolation procedures. The addition of multiple  selective antimicrobials to growth media can negatively impact recovery of some  Campylobacter spp. Here, we describe our current method for the isolation of  thermotolerant Campylobacter species, mainly C. jejuni and C. coli, from food and  environmental samples. We emphasize the use of membrane filtration during plating  for the specific isolation of Campylobacter spp. and a reduced use of  antimicrobial supplements throughout the whole isolation process.</t>
  </si>
  <si>
    <t>Place: United States PMID: 27885594</t>
  </si>
  <si>
    <t>*Food Microbiology; *Water Microbiology; Adaptation, Physiological; Amidohydrolases/genetics; Animals; Aspartate Kinase/genetics; Bacterial Proteins/*genetics; Bolton broth; Buffered peptone water; Campylobacter; Campylobacter coli; Campylobacter jejuni; Chickens; Colony Count, Microbial; Culture Media/chemistry; DNA Primers/chemical synthesis/metabolism; Filtration/methods; Gene Expression; Hot Temperature; Meat/*microbiology; Milk/*microbiology; Multiplex Polymerase Chain Reaction; Nitrocellulose membrane filter; Peptones/chemistry; Poultry; Produce; Raw milk; RNA, Ribosomal, 16S/genetics</t>
  </si>
  <si>
    <t>IK82KUHB</t>
  </si>
  <si>
    <t>Ocampo Guerrero M.L.; Bustos Hernandez I.J.</t>
  </si>
  <si>
    <t>Determination of campylobacter spp. In poultry meat sold in the marketplaces of the city of ibague: Preliminary results</t>
  </si>
  <si>
    <t>Vitae</t>
  </si>
  <si>
    <t>2145-2660</t>
  </si>
  <si>
    <t>https://aprendeenlinea.udea.edu.co/revistas/index.php/vitae/article/view/326440/20783719</t>
  </si>
  <si>
    <t>Background: Campylobacter spp. is a zoonotic pathogen recognized like an important causal agent of human gastroenteritis (Campylobacteriosis) originated by consumption of contaminated food, especially chicken meat which has the highest prevalence of this pathogen. In Colombia, The Secretaria Distrital de Salud of Bogota D. C reported a prevalence of Campylobacter spp., during the 2006 of 10,9 % in chicken carcasses and hen (n=184). However, in Ibague and Tolima department, no reports were found of this microorganism in sale and distribution of chicken. Objective(s): To determine the presence of Campylobacter spp. in samples of chickens in the four marketplaces of the city of Ibague. Method(s): The locals were selected in the four marketplaces, according to the data recorded in the survey to diagnose BPM and volume of chicken's sales in every local. In each place two types of samples were taken: environmental sample (surface smear of knives, tables, trays and balance scale) and sample of chicken (skin-neck and viscera). A total of 6 samples were obtained by place sampled. The protocol applied for the isolation and detection of Campylobacter spp. was based on 10272-1 ISO: 2006, with some modifications. Result(s): At time, two of the four marketplaces (approximately 40-50% of the defined study area) were sampled obtaining a total of 43 samples, of which three (6.9%) have tested positive for Campylobacter spp. Samples in which was observed the presence of the microorganism corresponds to skin and chicken viscera. It has not been detected in samples from surfaces. Conclusion(s): The presence of Campylobacter spp. was determined in samples from chickens in marketplaces, suggesting the need to recommend adjustments in the application of BPM to control this pathogen in chicken, a food of high consumption in the country.</t>
  </si>
  <si>
    <t>S64-S65</t>
  </si>
  <si>
    <t>2 Supplement 2</t>
  </si>
  <si>
    <t>Determinacion de campylobacter spp. en pollo que se comercializa en expendios de las plazas de mercado de la ciudad de ibague: Resultados preliminares</t>
  </si>
  <si>
    <t>English, Spanish</t>
  </si>
  <si>
    <t>Place: Netherlands Publisher: Universidad de Antioquia</t>
  </si>
  <si>
    <t>*Campylobacter; nonhuman; controlled study; animal experiment; *poultry meat; *chicken; animal tissue; skin; *gastroenteritis; *preliminary data; conference abstract; diagnosis; infectious agent; microorganism; neck; viscera</t>
  </si>
  <si>
    <t>IK88AUZV</t>
  </si>
  <si>
    <t>Hong, Yang; Berrang, Mark E.; Liu, Tongrui; Hofacre, Charles L.; Sanchez, Susan; Wang, Lihua; Maurer, John J.</t>
  </si>
  <si>
    <t>Rapid detection of Campylobacter coli, C. jejuni, and Salmonella enterica on poultry carcasses by using PCR-enzyme-linked immunosorbent assay.</t>
  </si>
  <si>
    <t>10.1128/AEM.69.6.3492-3499.2003</t>
  </si>
  <si>
    <t>Contamination of retail poultry by Campylobacter spp. and Salmonella enterica is a significant source of human diarrheal disease. Isolation and identification of  these microorganisms require a series of biochemical and serological tests. In  this study, Campylobacter ceuE and Salmonella invA genes were used to design  probes in PCR-enzyme-linked immunosorbent assay (ELISA), as an alternative to  conventional bacteriological methodology, for the rapid detection of  Campylobacter jejuni, Campylobacter coli, and S. enterica from poultry samples.  With PCR-ELISA (40 cycles), the detection limits for Salmonella and Campylobacter  were 2 x 10(2) and 4 x 10(1) CFU/ml, respectively. ELISA increased the  sensitivity of the conventional PCR method by 100- to 1,000-fold. DNA was  extracted from carcass rinses and tetrathionate enrichments and used in PCR-ELISA  for the detection of Campylobacter and S. enterica, respectively. With PCR-ELISA,  Salmonella was detected in 20 of 120 (17%) chicken carcass rinses examined,  without the inclusion of an enrichment step. Significant correlation was observed  between PCR-ELISA and cultural methods (kappa = 0.83; chi-square test, P &lt; 0.001)  with only one false negative (1.67%) and four false positives (6.67%) when  PCR-ELISA was used to screen 60 tetrathionate enrichment cultures for Salmonella.  With PCR-ELISA, we observed a positive correlation between the ELISA absorbance  (optical density at 405 nm) and the campylobacter cell number in carcass rinse,  as determined by standard culture methods. Overall, PCR-ELISA is a rapid and  cost-effective approach for the detection and enumeration of Salmonella and  Campylobacter bacteria on poultry.</t>
  </si>
  <si>
    <t>3492-3499</t>
  </si>
  <si>
    <t>Place: United States PMID: 12788755  PMCID: PMC161512</t>
  </si>
  <si>
    <t>Animals; Humans; Time Factors; Food Handling/methods; Chickens/*microbiology; Enzyme-Linked Immunosorbent Assay; DNA Primers; Poultry Diseases/microbiology; Campylobacter Infections/microbiology/veterinary; Campylobacter jejuni/genetics/*isolation &amp; purification; DNA, Bacterial/analysis; Polymerase Chain Reaction/*methods; Campylobacter coli/genetics/*isolation &amp; purification; Bacterial Proteins/genetics; Carrier Proteins/genetics; Salmonella Infections, Animal/microbiology; Iron-Binding Proteins; Salmonella enterica/genetics/*isolation &amp; purification</t>
  </si>
  <si>
    <t>IKNP76QB</t>
  </si>
  <si>
    <t>Galhano, BSP; Ferrari, RG; Panzenhagen, P; de Jesus, ACS; Conte, CA</t>
  </si>
  <si>
    <t>Antimicrobial Resistance Gene Detection Methods for Bacteria in Animal-Based Foods: A Brief Review of Highlights and Advantages</t>
  </si>
  <si>
    <t>10.3390/microorganisms9050923</t>
  </si>
  <si>
    <t>Antimicrobial resistance is a major public health problem and is mainly due to the indiscriminate use of antimicrobials in human and veterinary medicine. The consumption of animal-based foods can contribute to the transfer of these genes between animal and human bacteria. Resistant and multi-resistant bacteria such as Salmonella spp. and Campylobacter spp. have been detected both in animal-based foods and in production environments such as farms, industries and slaughterhouses. This review aims to compile the techniques for detecting antimicrobial resistance using traditional and molecular methods, highlighting their advantages and disadvantages as well as the effectiveness and confidence of their results.</t>
  </si>
  <si>
    <t>WOS:000662404200001</t>
  </si>
  <si>
    <t>IKVELM7P</t>
  </si>
  <si>
    <t>Bokkers, E. A. M.; de Boer, I. J. M.</t>
  </si>
  <si>
    <t>Economic, ecological, and social performance of conventional and organic broiler production in the Netherlands.</t>
  </si>
  <si>
    <t>10.1080/00071660903140999</t>
  </si>
  <si>
    <t>1. In this study, we compared a conventional broiler production system keeping fast growing broilers with an organic broiler production system keeping slow  growing broilers in the Netherlands, both managed by one person working a full  time year (Full Time Equivalent, FTE). This comparison was based on a  quantification of economic, ecological and social indicators. Indicators were  quantified using scientific literature and national data sets. 2. The organic  system performed better for the economic indicator net farm income per FTE than  the conventional system. 3. Regarding ecological indicators, calculations showed  a higher on-farm emission of ammonia per kg live weight for the organic system.  Moreover, an organic system includes a higher risk for eutrophication per ha due  to outdoor access. Emission of green house gasses, use of fossil fuels and use of  land required for the production of one kg of live weight is higher for an  organic than for a conventional system. This is mainly due to a lower feed  conversion in organic production and use of organic feed. 4. The organic system  performed better than the conventional system for the social indicators related  to animal welfare time spent on walking, footpad lesions, mortality, and sound  legs. Regarding the social indicator food safety was found that meat from an  organic system contained less antibiotic residues and Salmonella contaminations  but more Campylobacter contaminations than meat from a conventional system. 5.  Changing from a conventional to an organic broiler production system, therefore,  not only affects animal welfare, but also affects economic, ecological and other  social issues. In this study, we ran into the situation that some information  needed was lacking in literature and quantifications had to be based upon several  sources. Therefore, an integrated on-farm assessment is needed, which can be used  to develop a broiler production system that is economically profitable,  ecologically sound, and acceptable for society.</t>
  </si>
  <si>
    <t>546-557</t>
  </si>
  <si>
    <t>Place: England PMID: 19904633</t>
  </si>
  <si>
    <t>Animals; Netherlands; Cost-Benefit Analysis; Meat/microbiology; Chickens/*growth &amp; development/microbiology; Ammonia/metabolism; Animal Husbandry/economics/*methods; Animal Welfare/*economics; Physical Conditioning, Animal/physiology</t>
  </si>
  <si>
    <t>IKZQX3F4</t>
  </si>
  <si>
    <t>Berrang, M.E.; Smith, D.P.; Hinton Jr., A.</t>
  </si>
  <si>
    <t>Organic acids placed into the cloaca to reduce Campylobacter contamination of broiler skin during defeathering</t>
  </si>
  <si>
    <t>10.1093/japr/15.2.287</t>
  </si>
  <si>
    <t>https://www.scopus.com/inward/record.uri?eid=2-s2.0-33745664764&amp;doi=10.1093%2fjapr%2f15.2.287&amp;partnerID=40&amp;md5=9064e6481682c646bfcbd753a36af582</t>
  </si>
  <si>
    <t>287-291</t>
  </si>
  <si>
    <t>ILAHY6ZC</t>
  </si>
  <si>
    <t>Ienes-Lima, Julia; Becerra, Roel; Logue, Catherine M.</t>
  </si>
  <si>
    <t>Comparative genomic analysis of Campylobacter hepaticus genomes associated with spotty liver disease, Georgia, United States.</t>
  </si>
  <si>
    <t>10.3389/fmicb.2023.1215769</t>
  </si>
  <si>
    <t>Campylobacter hepaticus has re-emerged as an important cause of disease in egg laying birds worldwide, resulting in morbidity, mortality, and significant losses  in eggs for the breeding and table egg laying industries. Although birds may  appear asymptomatic, the disease is characterized by spots on the liver of birds  and histopathological analysis reveals multifocal fibrogranulocytic necrotizing  hepatitis microscopically. The re-emergence of C. hepaticus may be linked with  housing practices as the disease appears more prevalent in pasture raised birds  with outside exposure. Here we describe, the whole genome sequences and  comparative analysis of four C. hepaticus genomes associated with an outbreak on  pasture raised breeders from a farm in Georgia, United States. All four genomes  were relatively similar in size and virulence genes harbored. Using these  genomes, comparison with current C. hepaticus genomes available in NCBI and other  databases and other members of the Campylobacter species was carried out. Using  current tools available, virulence gene factor content was compared, and it was  found that different tools lead to different numbers of factors identified. The  four genomes from this study were relatively similar to C. hepaticus HV10 the  type strain from Australia but differed from the other sequenced US strains from  Iowa and Florida. C. hepaticus was found to have an overall lower gene content  for genes associated with virulence and iron acquisition compared to other  Campylobacter genomes and appears to cluster differently than UK genomes on  phylogenetic analysis, suggesting the emergence of two lineages of C. hepaticus.  This analysis provides valuable insight into the emerging pathogen C. hepaticus,  its virulence factors and traits associated with disease in poultry production in  the US, potentially providing insight into targets for its control and treatment  for laying birds. Our analysis also confirms genes associated with iron  acquisition are limited and the presence of the multidrug efflux pump CmeABC in  C. hepaticus which may promote survival and persistence in the host niche - the  chicken liver/bile. One unique aspect of this study was the finding of a close  genetic relationship between C. hepaticus and Campylobacter fetus species and  evidence of genome reduction in relation to host niche specificity.</t>
  </si>
  <si>
    <t>Copyright © 2023 Ienes-Lima, Becerra and Logue.</t>
  </si>
  <si>
    <t>Place: Switzerland PMID: 37455739  PMCID: PMC10343453</t>
  </si>
  <si>
    <t>Campylobacter; poultry; Campylobacter spp.; Campylobacter jejuni; antibiotic resistance; United States; article; Campylobacter coli; nonhuman; quinoline derived antiinfective agent; bacterium isolation; controlled study; polymerase chain reaction; genome; bacterium isolate; phylogeny; *genome analysis; *Gram negative bacterium; DNA purification kit; virulence factor; bacteriocin; phylogenetic tree; gene sequence; molecular phylogeny; RNA 16S/ec [Endogenous Compound]; fluorometer; magnesium; spectrophotometer; glycerol kinase/ec [Endogenous Compound]; nucleic acid isolation kit; sequence alignment; *liver disease; Campylobacter hepaticus; Campylobacter fetus; glycosylation; *Campylobacter hepaticus; colicin; *comparative study; *genome; amidophosphoribosyltransferase/ec [Endogenous Compound]; cobalt; DNA topoisomerase (ATP hydrolysing) A/ec [Endogenous Compound]; DNA topoisomerase (ATP hydrolysing) B/ec [Endogenous Compound]; pseudouridine; comparative analysis</t>
  </si>
  <si>
    <t>ILIB8T5V</t>
  </si>
  <si>
    <t>Soneja, Sutyajeet; Jiang, Chengsheng; Romeo Upperman, Crystal; Murtugudde, Raghu; S Mitchell, Clifford; Blythe, David; Sapkota, Amy R.; Sapkota, Amir</t>
  </si>
  <si>
    <t>Extreme precipitation events and increased risk of campylobacteriosis in Maryland, U.S.A.</t>
  </si>
  <si>
    <t>Environmental research</t>
  </si>
  <si>
    <t>1096-0953 0013-9351</t>
  </si>
  <si>
    <t>10.1016/j.envres.2016.05.021</t>
  </si>
  <si>
    <t>Consumption of contaminated poultry, raw milk and water are significant risk factors for Campylobacter infection. Previous studies also have investigated the  association between weather (temperature and precipitation) and increased risk of  campylobacteriosis, but limited information exists regarding the impacts of  extreme heat and precipitation events on campylobacteriosis risk, and how such  risk may differentially impact coastal communities. We obtained Campylobacter  case data 2002-2012; n=4804) from the Maryland Foodborne Diseases Active  Surveillance Network (FoodNet). We identified extreme heat and extreme  precipitation events during this time (2002-2012) using location and calendar day  specific thresholds (95th percentile for extreme heat and 90th percentile for  extreme precipitation) that were computed based on a 30-year baseline  (1960-1989). We linked these datasets using GIS and used negative binomial  generalized estimating equations adjusted for demographic confounders to  calculate the association between exposure to extreme events and risk of  campylobacteriosis in Maryland. We observed that a one-day increase in exposure  to extreme precipitation events was associated with a 3% increase in risk of  campylobacteriosis in coastal areas of Maryland (Incidence Rate Ratio (IRR):  1.03, 95% confidence interval (CI): 1.01, 1.05), but such an association was not  observed in noncoastal areas. Furthermore, the risk associated with extreme  precipitation events was considerably higher during La Niña periods (IRR: 1.09,  95% CI: 1.05, 1.13), while there was no evidence of elevated risk during El Niño  or ENSO Neutral periods. Exposure to extreme heat events was not associated with  an increased risk of campylobacteriosis, except during La Niña periods (IRR:  1.04, 95% CI: 1.01, 1.08). Extreme precipitation events could result in flooding  within coastal areas that may bring water contaminated with bacterial pathogens  (originating from sources such as septic systems, municipal wastewater treatment  plants and concentrated animal feeding operations) into close proximity with  individuals, where frequency of contact may be higher.</t>
  </si>
  <si>
    <t>216-221</t>
  </si>
  <si>
    <t>Environ Res</t>
  </si>
  <si>
    <t>Place: Netherlands PMID: 27214137</t>
  </si>
  <si>
    <t>Humans; Adolescent; Adult; Aged; Aged, 80 and over; Child; Child, Preschool; Female; Infant; Male; Middle Aged; Risk Factors; Young Adult; Campylobacter jejuni; Infant, Newborn; human; Campylobacteriosis; article; Campylobacter coli; *campylobacteriosis; bacterium identification; priority journal; female; male; summer; major clinical study; Campylobacter lari; child; *infection risk; adult; Climate change; adolescent; aged; Campylobacter fetus; *Rain; *heat; Campylobacter upsaliensis; Maryland; *climate change; Campylobacter Infections/*epidemiology/microbiology; Campylobacter/*isolation &amp; purification; Maryland/epidemiology; Foodborne Diseases/*epidemiology/microbiology; *El Nino-Southern Oscillation; *Extreme Heat; Coastal vulnerability; El Niño; La Niña; *extreme precipitation; *precipitation; Campylobacter gracilis; El Nino; seashore</t>
  </si>
  <si>
    <t>ILNLP4AX</t>
  </si>
  <si>
    <t>Vandeplas, S.; Dubois-Dauphin, R.; Palm, R.; Beckers, Y.; Thonart, P.; Théwis, A.</t>
  </si>
  <si>
    <t>Prevalence and sources of Campylobacter spp. contamination in free-range broiler production in the southern part of Belgium</t>
  </si>
  <si>
    <t>Biotechnology, Agronomy, Society and Environment</t>
  </si>
  <si>
    <t>https://www.scopus.com/inward/record.uri?eid=2-s2.0-77954171646&amp;partnerID=40&amp;md5=804b9bd05a9c17eaa40f9767073b2d74</t>
  </si>
  <si>
    <t>279-288</t>
  </si>
  <si>
    <t>Prévalence et sources de contamination par Campylobacter spp. des productions de poulets de chair élevés en plein air dans le sud de la Belgique</t>
  </si>
  <si>
    <t>ILSG52QB</t>
  </si>
  <si>
    <t>Son, Insook; Englen, Mark D.; Berrang, Mark E.; Fedorka-Cray, Paula J.; Harrison, Mark A.</t>
  </si>
  <si>
    <t>Genetic diversity of Arcobacter and Campylobacter on broiler carcasses during processing.</t>
  </si>
  <si>
    <t>10.4315/0362-028x-69.5.1028</t>
  </si>
  <si>
    <t>Broiler carcasses (n=325) were sampled at three sites along the processing line (prescalding, prechilling, and postchilling) in a commercial poultry processing  plant during five plant visits from August to October 2004. Pulsed-field gel  electrophoresis (PFGE) was used to determine the genomic fingerprints of  Camospylobacter coli (n=27), Campylobacter jejuni (n=188), Arcobacter butzleri  (n=138), Arcobacter cryaerophilus 1A (n=4), and A. cryaerophilus 1B (n=31) with  the restriction enzymes SmaI and KpnI for Campylobacter and Arcobacter,  respectively. Campylobacter species were subtyped by the Centers for Disease  Control and Prevention PulseNet 24-h standardized protocol for C. jejuni. A  modification of this protocol with a different restriction endonuclease (KpnI)  and different electrophoresis running conditions produced the best separation of  restriction fragment patterns for Arcobacter species. Both unique and common PFGE  types of Arcobacter and Campylobacter strains were identified. A total of 32.8%  (57 of 174) of the Arcobacter isolates had unique PFGE profiles, whereas only  2.3% (5 of 215) of the Campylobacter isolates belonged to this category. The  remaining Arcobacter strains were distributed among 25 common PFGE types; only  eight common Campylobacter PFGE types were observed. Cluster analysis showed no  associations among the common PFGE types for either genus. Each of the eight  common Campylobacter types consisted entirely of isolates from one sampling day,  whereas more than half of the common Arcobacter types contained isolates from  different sampling days. Our results demonstrate far greater genetic diversity  for Arcobacter than for Campylobacter and suggest that the Campylobacter types  are specific to individual flocks of birds processed on each sampling day.</t>
  </si>
  <si>
    <t>1028-1033</t>
  </si>
  <si>
    <t>Place: United States PMID: 16715800</t>
  </si>
  <si>
    <t>Animals; classification; Chickens/*microbiology; *Campylobacter; Bacterial Typing Techniques; Species Specificity; Phylogeny; animal; isolation and purification; microbiology; article; polymerase chain reaction; genetics; food industry; bacterium identification; *chicken; *genetic variability; pulsed field gel electrophoresis; Cluster Analysis; species difference; phylogeny; *food handling; methodology; standard; *Arcobacter; restriction fragment length polymorphism; *Genetic Variation; cluster analysis; Polymorphism, Restriction Fragment Length; Campylobacter/classification/*genetics/isolation &amp; purification; Food Handling/*methods; Polymerase Chain Reaction/methods; Electrophoresis, Gel, Pulsed-Field/methods; Food-Processing Industry/methods/standards; Arcobacter/classification/*genetics/isolation &amp; purification</t>
  </si>
  <si>
    <t>ILZQH5YK</t>
  </si>
  <si>
    <t>Wang J.; Liu X.; Guo Y.</t>
  </si>
  <si>
    <t>[Application of risk assessment in process of standards establishment about campylobacter jejuni in chicken]</t>
  </si>
  <si>
    <t>According to risk assessment results of the Campylobacter jejuni in chicken of Chinese residents' dietary, from the point of the standard management, establish the feasible measures to reduce the risk. Half-quantity risk assessment of Risk Ranger was used. Campylobacter jejuni usually could not reproduce in the processing environment or in the processed products of chicken. Currently, the risk of the likelihood that the urban people of our country have Campylobacter jejuni infections due to eating chicken was six times as that of the rural people. There is no need to set a limit level for Campylobacter jejuni in the standard of chicken products. Control in the feeding, processing and preparation before eating of chicken are the important measures in reducing the Campylobacter jejuni infections caused by chicken.</t>
  </si>
  <si>
    <t>*Campylobacter jejuni; risk assessment; human; animal; isolation and purification; microbiology; article; *food control; *chicken; standard; *campylobacteriosis/pc [Prevention]; *food; animal disease</t>
  </si>
  <si>
    <t>IM2WITGH</t>
  </si>
  <si>
    <t>Egorova, T.A.; Lenkova, T.N.; Il'ina, L.A.; Yildirim, E.A.; Nikonov, I.N.; Filippova, V.A.; Laptev, G.Yu.; Novikova, N.I.; Grozina, A.A.; Manukyan, V.A.; Fisinin, V.I.; Egorov, I.A.</t>
  </si>
  <si>
    <t>The saccharomyces sp. and bacillus subtilis based probiotics influence on chicken broiler productivity and caecum microbiome community</t>
  </si>
  <si>
    <t>10.15389/agrobiology.2016.6.891eng</t>
  </si>
  <si>
    <t>https://www.scopus.com/inward/record.uri?eid=2-s2.0-85015447243&amp;doi=10.15389%2fagrobiology.2016.6.891eng&amp;partnerID=40&amp;md5=7fe07c1c99bb5696ca0f1ffbc1f21ef2</t>
  </si>
  <si>
    <t>891-902</t>
  </si>
  <si>
    <t>IM6MYCV9</t>
  </si>
  <si>
    <t>Oldfield, E. C. 3rd</t>
  </si>
  <si>
    <t>1533-001X</t>
  </si>
  <si>
    <t>Changes in food production and societal pressures have led to a continuing increase in the incidence of foodborne illness. Many pathogens are associated  with specific foods, e.g., E. coli O157:H7 with hamburgers or Salmonella with  eggs. The U.S. Food and Drug Administration has recently approved irradiation for  sterilization of meat, but public acceptance of irradiated food is low. Because  contaminated foods are seldom detected before they reach store shelves, care in  food preparation by professional and home cooks is crucial.</t>
  </si>
  <si>
    <t>Rev Gastroenterol Disord</t>
  </si>
  <si>
    <t>Place: United States PMID: 12120184</t>
  </si>
  <si>
    <t>Animals; Humans; Meat; United States/epidemiology; *Food Microbiology; Seafood; Fruit; Eggs; Poultry Products; Campylobacter Infections/transmission; Food Contamination/prevention &amp; control; Salmonella Food Poisoning/epidemiology; Escherichia coli Infections/transmission; Anisakiasis/transmission; Listeriosis/transmission; Ostreidae</t>
  </si>
  <si>
    <t>IMAZTPGB</t>
  </si>
  <si>
    <t>Berrang, M.E.; Meinersmann, R.J.; Cox, N.A.; Adams, E.S.</t>
  </si>
  <si>
    <t>Water rinse and flowing steam to kill Campylobacter on broiler transport coop flooring</t>
  </si>
  <si>
    <t>10.1016/j.foodcont.2020.107214</t>
  </si>
  <si>
    <t>https://www.scopus.com/inward/record.uri?eid=2-s2.0-85081263163&amp;doi=10.1016%2fj.foodcont.2020.107214&amp;partnerID=40&amp;md5=f047b58ce87a70970a1725d4b3207aa7</t>
  </si>
  <si>
    <t>IMHCVGC9</t>
  </si>
  <si>
    <t>Vetchapitak, Torrung; Misawa, Naoaki</t>
  </si>
  <si>
    <t>Current Status of Campylobacter Food Poisoning in Japan.</t>
  </si>
  <si>
    <t>10.14252/foodsafetyfscj.D-19-00001</t>
  </si>
  <si>
    <t>According to the annual food poisoning statistics compiled by the Ministry of Health, Labour and Welfare (MHLW) in Japan, Campylobacter replaced Salmonella and  Vibrio parahaemolyticus as the leading bacterium responsible for food poisoning  in 2003. Although in 2006 the number of cases of Campylobacter food poisoning was  3,439 on the basis of the MHLW statistics, it was estimated to be 1,545,363 on  the basis of active surveillance, suggesting that passive surveillance yields an  incidence about 450 times lower than that revealed by active surveillance.  Epidemiological investigations of Campylobacter food poisoning in Japan have  shown that chicken meat and its products are the most important sources of  infection, as is the case in other industrialized nations. Over the last two  decades, the consumption of fresh raw chicken meat and liver has been increasing  in Japan. Although the MHLW recommends that chicken meat should only be eaten  after thorough cooking, it is likely to account for much of the increased  incidence of human campylobacteriosis. In response to this situation, the Expert  Committee on Microorganisms/Viruses, Food Safety Commission of Japan, Cabinet  Office, Government of Japan (FSCJ) has revised the previous risk profile of C.  jejuni/coli in chicken meat by adding new findings for 2018. Moreover, the MHLW  revised the Poultry Slaughtering Business Control and Poultry Meat Inspection Act  in 2014 aiming at stepwise introduction of the Hazard Analysis Critical Control  Point (HACCP) system into poultry processing plants. Subsequently, the Japanese  government amended the Food Sanitation Act in 2018, requiring all food business  operators to implement hygiene control based on HACCP principles as a general  rule. This paper reviews the current status of Campylobacter food poisoning due  to consumption of chicken meat in Japan and extracts the issues underlying each  step of the food supply chain in order to examine the implementation of effective  measures for risk management.</t>
  </si>
  <si>
    <t>61-73</t>
  </si>
  <si>
    <t>©2019 Food Safety Commission, Cabinet Office, Government of Japan.</t>
  </si>
  <si>
    <t>Place: Japan PMID: 31998589  PMCID: PMC6977775</t>
  </si>
  <si>
    <t>Campylobacter; food poisoning; Japan; raw chicken meat; risk profile</t>
  </si>
  <si>
    <t>IMIF6DCE</t>
  </si>
  <si>
    <t>Gunaydin, E; Cokal, Y; Goncagul, G</t>
  </si>
  <si>
    <t>INVESTIGATION OF Salmonella SPP. AND THERMOPHILIC Campylobacter SPP. IN FEEDS FROM COMMERCIAL LAYER FARMS IN BANDIRMA</t>
  </si>
  <si>
    <t>FRESENIUS ENVIRONMENTAL BULLETIN</t>
  </si>
  <si>
    <t>1018-4619</t>
  </si>
  <si>
    <t>Salmonella and Campylobacter infections are the most important diseases worldwide, and poultry and its food products play an important role in the transmission of both infections to humans. Therefore, the surveillance studies on the sources of pathogenic micro-organisms contamination of poultry flocks are important. In this study, Salmonella spp. and thetntophilic Campylobacter spp. were surveyed in feeds from commercial layer fauns making their own feeds. For this purpose, 24 layer fauns were visited in Banditina and a total 72 feed samples were collected to be three feed samples from each feed mill's finished feed areas. In the result of the study, Salmonella spp. were isolated from 4 out of 24 (16.66%) finished feed areas and all of the other feed samples collected finished feed areas of 20 feed mills (83.33%) were found to be negative for Salmonella. Salmonella positive feed samples were serotyped as S. Typhimurium. Also, all feed samples were negative for the presence of thermophilic Campylobacter spp. This results show that the evidence that feed may be a risk factor for the contamination of Salmonella to flocks making their own feeds. Moreover, detection of S. Typhimurium given top priority by EU due to their public health concern from feed samples was thought to be a candidate of contamination source of egg and egg by-products. To summarize, two food-borne pathogens should be thoroughly investigated in feed samples in Salmonella and Camplobacter surveillance programs at poultry. and contamination of feed samples should be minimized through strict control programs in order to provide healthy poultry units. poultry by-products for the maintenance of public health.</t>
  </si>
  <si>
    <t>9438-9442</t>
  </si>
  <si>
    <t>7A</t>
  </si>
  <si>
    <t>WOS:000678352300073</t>
  </si>
  <si>
    <t>IMKXIZNI</t>
  </si>
  <si>
    <t>Ma, Hui; Su, Yulan; Ma, Luyao; Ma, Lina; Li, Ping; Du, Xinjun; Gölz, Greta; Wang, Shuo; Lu, Xiaonan</t>
  </si>
  <si>
    <t>Prevalence and Characterization of Campylobacter jejuni Isolated from Retail Chicken in Tianjin, China.</t>
  </si>
  <si>
    <t>10.4315/0362-028X.JFP-16-561</t>
  </si>
  <si>
    <t>Campylobacter jejuni is an important foodborne pathogen worldwide; however, there is a lack of information on the prevalence and antibiotic-resistant profile of C.  jejuni in the People's Republic of China. We determined the prevalence and  characteristics of C. jejuni on the retail level in Tianjin, one of the five  national central cities in China. A total of 227 samples of chicken wings, legs,  and breasts were collected from supermarkets and wet markets; 42 of these samples  were confirmed to be positive for Campylobacter contamination. The contamination  rates of C. jejuni and other Campylobacter species were 13.7% (31 of 227 samples)  and 5.7% (13 of 227 samples), respectively. A group of 31 C. jejuni isolates was  subjected to antimicrobial susceptibility testing. All (100%) the selected  isolates were resistant to ciprofloxacin and nalidixic acid; 77.4% were resistant  to tetracycline, 67.7% to doxycycline, 35.5% to gentamicin, 25.8% to clindamycin  and florfenicol, 19.4% to chloramphenicol, and 12.9% to erythromycin and  azithromycin. A remarkably high proportion (41.9%) of multidrug-resistant  isolates was identified. Multilocus sequence typing was conducted to study the  population structure of the C. jejuni strains and their relationship to human  isolates. The correlation between antimicrobial resistance traits and certain  sequence types (STs) or clonal complexes was determined as well. A great genetic  diversity of poultry isolates was identified, with 11 STs belonging to 6 clonal  complexes and 11 singleton STs. The novel STs accounted for 40.9% (n = 9) of the  22 STs. ST-21, ST-353, ST-354, ST-443, ST-607, and ST-828 complexes had been  previously identified from human isolates. This study revealed an extensive level  of antimicrobial resistance and genetic diversity in C. jejuni isolated from  chicken products in Tianjin, highlighting the necessity of performing enforced  interventions to reduce Campylobacter prevalence in China.</t>
  </si>
  <si>
    <t>1032-1040</t>
  </si>
  <si>
    <t>Place: United States PMID: 28504616</t>
  </si>
  <si>
    <t>*Chickens; Animals; Anti-Bacterial Agents/pharmacology; Antimicrobial resistance; Campylobacter Infections/epidemiology; Campylobacter jejuni; Campylobacter jejuni/*isolation &amp; purification; Campylobacter/isolation &amp; purification; China; Drug Resistance, Bacterial/drug effects; Food safety; Humans; Microbial Sensitivity Tests; Multilocus sequence typing; Poultry; Prevalence; Retail</t>
  </si>
  <si>
    <t>IMRJQQ5N</t>
  </si>
  <si>
    <t>Arsi, K.; Donoghue, A. M.; Woo-Ming, A.; Blore, P. J.; Donoghue, D. J.</t>
  </si>
  <si>
    <t>Intracloacal inoculation, an effective screening method for determining the efficacy of probiotic bacterial isolates against Campylobacter colonization in  broiler chickens.</t>
  </si>
  <si>
    <t>10.4315/0362-028X.JFP-14-326</t>
  </si>
  <si>
    <t>Campylobacter is a leading cause of foodborne illness worldwide. It is common in poultry, and human infections are often associated with consumption of  contaminated poultry products. One strategy to reduce Campylobacter colonization  in poultry is the use of oral probiotics, but this produces variable results,  possibly because the probiotics are destroyed in the stomach's acidic  environment. Protection (e.g., encapsulation) of isolates may overcome this  problem, but there is no assurance that these isolates will have efficacy in the  lower gastrointestinal tract. Therefore, screening candidate isolates by directly  placing them in the lower intestinal tract via cloacal inoculation may eliminate  the time and expense of encapsulating ineffective isolates. Thus, the purpose of  this study was to collect bacterial isolates with anti-Campylobacter activity in  vitro and evaluate their efficacy in vivo upon either oral or intracloacal  administration. Bacterial isolates were collected from healthy birds and were  evaluated for efficacy against C. jejuni in vitro. Isolates having generally  regarded as safe status and demonstrating in vitro anti-Campylobacter properties  were evaluated after oral or intracloacal inoculation into chicks on day 1 (n =  10 birds per isolate per route of administration). On day 7, birds were dosed by  oral gavage with a four-strain mixture of wild-type Campylobacter containing at  least 1 × 10(7) CFU/ml organisms. On day 14, birds were euthanized and the ceca  were collected aseptically for Campylobacter enumeration. When dosed orally, only  one isolate had a 1-log reduction in cecal Campylobacter counts, whereas when  administered intracloacally, six of these isolates produced a 1- to 3-log  reduction in cecal Campylobacter counts in 14-day-old chickens. These results  support the strategy of evaluating the efficacy of potential probiotic isolates  via cloacal inoculation prior to undergoing the effort of encapsulating isolates  for oral administration.</t>
  </si>
  <si>
    <t>209-213</t>
  </si>
  <si>
    <t>Place: United States PMID: 25581198</t>
  </si>
  <si>
    <t>Animals; Campylobacter; Chickens/*microbiology; chicken; animal; isolation and purification; microbiology; intestine; bacterial load; cecum; cloaca; physiology; Bacterial Load; Bacillus; oral drug administration; antibiosis; probiotic agent/ad [Drug Administration]; growth, development and aging; Administration, Oral; Cecum/microbiology; Probiotics/*administration &amp; dosage; Intestines/microbiology; Campylobacter/growth &amp; development/*isolation &amp; purification; Cloaca/*microbiology; Antibiosis/physiology; Bacillus/isolation &amp; purification/*physiology</t>
  </si>
  <si>
    <t>IMTEF7XC</t>
  </si>
  <si>
    <t>Burden and causes of foodborne disease in Australia: Annual report of the OzFoodNet network, 2005.</t>
  </si>
  <si>
    <t>https://www.scopus.com/inward/record.uri?eid=2-s2.0-39049174628&amp;partnerID=40&amp;md5=524d9bdb07b6f1d0e96242bf5ceaa942</t>
  </si>
  <si>
    <t>IMVDLSEV</t>
  </si>
  <si>
    <t>Zbrun, M. V.; Romero-Scharpen, A.; Olivero, C.; Rossler, E.; Soto, L. P.; Rosmini, M. R.; Sequeira, G. J.; Signorini, M. L.; Frizzo, L. S.</t>
  </si>
  <si>
    <t>Occurrence of thermotolerant Campylobacter spp. at different stages of the poultry meat supply chain in Argentina.</t>
  </si>
  <si>
    <t>10.1080/00480169.2013.817294</t>
  </si>
  <si>
    <t>AIMS: The objectives of this study were to investigate the occurrence and concentration of thermotolerant Campylobacter spp. at different stages of the  poultry meat supply chain in Argentina. METHODS: Three integrated poultry  companies were sampled. Each supply chain was considered at different stages from  the reproductive farm to chicken meat at a retail market. The stages sampled  were: (a) hens from breeder flocks, (b) eggs in the incubator, (c) broiler  chickens in flocks (aged &lt;1 week and &gt;5 weeks), (d) chickens at a slaughterhouse,  and (e) chicken meat at a retail market. The chickens sampled along each supply  chain were in the same batch. Samples collected were: (a) cloacal samples from  hens and chickens on the farms, (b) fertile eggs, (c) feed, water and litter from  flocks, (d) chicken carcasses from the slaughterhouse and retail market, and (e)  caeca and livers from the slaughterhouse. Samples obtained were examined for  Campylobacter spp. The isolates were biotyped and the genus and species  identified by PCR. Campylobacter spp. on chicken carcasses at slaughterhouse and  retail market were enumerated. RESULTS: The highest proportions of Campylobacter  positive samples were observed in carcasses at retail (25/30, 83.3%) and faecal  samples from breeding hens (27/45, 60.0%). Only 3.3% (3/90) samples collected  from broiler chickens aged &lt;1 week were positive, but the percentage of positive  samples had risen to 28.9% (26/90) by the end of the rearing period. The  proportions of Campylobacter positive carcasses and caecal contents at the  slaughterhouse were both 33.3% (10 of 30 samples each). The concentration of  Campylobacter contamination observed on carcasses at retail markets ranged from  no bacteria/carcass to 3.71 log10 cfu/carcass. CONCLUSIONS: The data obtained  provide essential information for future quantitative risk assessments aiming to  estimate the probability of a person contracting campylobacteriosis following  consumption of broiler meat in Argentina. CLINICAL RELEVANCE: The proportions of  Campylobacter-positive samples found in this preliminary study indicate that a  large proportion of the cases of human gastroenteritis in Argentina may be due to  this pathogen. Human cases of gastroenteritis should be studied in greater detail  and measures should be developed to reduce the proportion of poultry products  that are contaminated by Campylobacter species.</t>
  </si>
  <si>
    <t>337-343</t>
  </si>
  <si>
    <t>Place: England PMID: 23906333</t>
  </si>
  <si>
    <t>Animals; Chickens; Food Microbiology; Hot Temperature; Female; Male; chicken; *Campylobacter; *meat; animal; microbiology; Meat/*microbiology; article; female; male; food control; *slaughterhouse; heat; *Abattoirs; bird disease/ep [Epidemiology]; physiology; *commercial phenomena; *Commerce; Argentina/ep [Epidemiology]; Campylobacter/*physiology; Poultry Diseases/epidemiology/microbiology; Argentina/epidemiology</t>
  </si>
  <si>
    <t>IN2HCPZ9</t>
  </si>
  <si>
    <t>Varrone, L; Glass, K; Stafford, RJ; Kirk, MD; Selvey, L</t>
  </si>
  <si>
    <t>Validation of questions designed for investigation of gastroenteritis</t>
  </si>
  <si>
    <t>10.1016/j.foodcont.2019.106871</t>
  </si>
  <si>
    <t>Background: Health departments routinely investigate cases of gastroenteritis through interviews to determine the source of infection. However, validation studies of dietary questionnaires typically focus on quantities consumed and don't assess questions designed to identify sources of foodbome illness. We aimed to assess the accuracy and reliability of information collected by surveys of food history recall for gastroenteritis investigations. Methods: A questionnaire was developed to investigate the sources of foodbome gastroenteritis in Australia, with questions on food exposures selected for validation. Fifty-five participants photographed all foods consumed and food receipts obtained during a seven-day observation period. These photographs were uploaded to an online survey or emailed to the researcher. Participants were contacted 14 days later for a telephone interview about foods consumed in the seven-day period. Questionnaire responses were compared to uploaded photographs. Kappa statistics (kappa) and 95% confidence intervals were calculated. Sixty-two questions were assessed, including those targeting foods considered high-risk for foodbome gastroenteritis. Potential risk factors covered by these questions included: meats (poultry, beef, pork, and deli meats), the state of poultry purchased (raw versus precooked), and the number of meals eaten outside of the home. Results: Several questions targeting high-risk foods were found to have substantial-to-almost perfect agreement (kappa &gt;= 0.610) between what was eaten and what was reported by participants, with most questions showing at least a moderate level of agreement (kappa = 0.410-0.600). Questions regarding exposure to different types of meat showed a high level of consistency. The only question with poor participant recall (kappa &lt; 0.000) was that relating to consumption of undercooked beef or veal. Conclusion: Several questions designed for investigation of gastroenteritis were found to provide at least a moderate level of accurate and reliable recall, even after a delay until interview. These questions are suitable for investigating sources of foodbome gastroenteritis.</t>
  </si>
  <si>
    <t>WOS:000494889700037</t>
  </si>
  <si>
    <t>IN3XBVIE</t>
  </si>
  <si>
    <t>Habib, Ihab; Uyttendaele, Mieke; De Zutter, Lieven</t>
  </si>
  <si>
    <t>Evaluation of ISO 10272:2006 standard versus alternative enrichment and plating combinations for enumeration and detection of Campylobacter in chicken meat.</t>
  </si>
  <si>
    <t>10.1016/j.fm.2011.03.001</t>
  </si>
  <si>
    <t>In the present study, we evaluate the recommended ISO 10272:2006 versus alternative procedures for Campylobacter enumeration and enrichment in naturally  contaminated chicken meat samples (n = 49). Three enrichment media were  evaluated; Bolton broth, Preston broth and CampyFood broth(®) (bioMérieux SA,  Marcy l'Etoile, France). In addition, three selective plating agars were  compared; modified charcoal cefoperazone deoxycholate agar (mCCDA), CampyFood  agar(®) (CFA; bioMérieux SA) and Brilliance CampyCount agar(®) (BCC; Oxoid,  Basingstoke, England). Direct plating on CFA provided the highest number of  Campylobacter positive samples (17/49); however this was not statistically  different (P &gt; 0.05) from numbers of positive samples recovered by direct plating  on mCCDA (15/49) or BCC agars (14/49). Also, there was no significant difference  between Campylobacter counts on the three compared media (P &gt; 0.05). The coloured  colonies of Campylobacter on CFA and BCC were easier to record and count than  those on mCCDA. Enrichment of chicken meat samples in Bolton broth for 48 h and  subsequent plating on CFA provided significantly higher (P &lt; 0.05) Campylobacter  detection compared to the other broth-agar combinations. Enrichment in Preston  broth for 24 h followed by plating on mCCDA gave a higher number of positive  samples (20/49) than 48 h enrichment in Bolton broth and plating on mCCDA  (15/49). Enrichment in Bolton broth for 48 h followed by plating on CFA recovered  35% of samples below the limit for quantifications (&lt;10 CFU/g, n = 34), as  identified by direct plating on mCCDA. Compared to the current ISO method, some  alternative combinations of enrichment and agar media could provide significantly  better detection and enumeration of Campylobacter in chicken meat.</t>
  </si>
  <si>
    <t>1117-1123</t>
  </si>
  <si>
    <t>Place: England PMID: 21645809</t>
  </si>
  <si>
    <t>Animals; Chickens; Food Contamination/analysis; Meat/*microbiology; Campylobacter/*growth &amp; development/isolation &amp; purification; Colony Count, Microbial/instrumentation/*methods/standards; Culture Media/analysis</t>
  </si>
  <si>
    <t>INABQVEZ</t>
  </si>
  <si>
    <t>Peichel, C; Nair, DVT; Dewi, G; Donoghue, AM; Reed, KM; Johny, AK</t>
  </si>
  <si>
    <t>Effect of Lemongrass (Cymbopogon citratus) Essential Oil on the Survival of Multidrug-Resistant Salmonella enterica serovar Heidelberg in Contaminated Poultry Drinking Water</t>
  </si>
  <si>
    <t>10.3382/japr/pfz076</t>
  </si>
  <si>
    <t>Drinking water contaminated with Salmonella could serve as a source for cecal colonization of the pathogen in birds. In this study, we investigated the efficacy of a generally recognized as safe-status essential oil (lemongrass essential oil, LGEO) against multidrug-resistant Salmonella enterica serovar Heidelberg (S. Heidelberg) in poultry drinking water. Farm water with and without added droppings, litter, or feed [0.5% (w/v)] inoculated with 6.0 log(10) cfu/mL S. Heidelberg was treated with 0, 0.03, 0.06, 0.125, 0.25, or 0.5% (v/v) LGEO and incubated at 12.5 degrees C or 22 degrees C for up to 7 d. The number of viable S. Heidelberg populations was determined on d 0, 1, 3, 5, and 7. At 12.5 degrees C, all concentrations of LGEO inactivated S. Heidelberg to non-detectable levels in water alone and water contaminated with droppings or litter by d 7 (&gt;6 log(10) cfu/mL; P &lt; 0.05). The highest LGEO concentration tested (0.5%) resulted in &gt;5.0 log(10) cfu/mL reduction of S. Heidelberg on d 7 in water contaminated with feed (P &lt; 0.05). At 22 degrees C, all concentrations of LGEO resulted in the reduction of S. Heidelberg to non-detectable levels in water alone by d 5 (&gt;6 log(10) cfu/mL; P &lt; 0.05). Concentrations of LGEO &gt;= 0.125% resulted in inhibition of S. Heidelberg to non-detectable levels in water contaminated with droppings from d 5 onwards (P &lt; 0.05). The LGEO at the highest tested concentration (0.5%) resulted in &gt;5.0 log(10) cfu/mL reduction of S. Heidelberg in water contaminated with litter on d 7 (P &lt; 0.05) but did not result in reduction of the pathogen in water contaminated with feed at 22 degrees C. Results indicate the potential of LGEO against S. Heidelberg in water alone or water containing droppings or litter, indicating its efficacy as a natural disinfectant in poultry drinking water.</t>
  </si>
  <si>
    <t>1121-1130</t>
  </si>
  <si>
    <t>WOS:000507865700035</t>
  </si>
  <si>
    <t>INHZQ25B</t>
  </si>
  <si>
    <t>Xu, Xinran; Rothrock, Michael J. Jr; Mohan, Anand; Kumar, Govindaraj Dev; Mishra, Abhinav</t>
  </si>
  <si>
    <t>Using farm management practices to predict Campylobacter prevalence in pastured poultry farms.</t>
  </si>
  <si>
    <t>10.1016/j.psj.2021.101122</t>
  </si>
  <si>
    <t>Contamination of poultry products by Campylobacter is often associated with farm management practices and processing plant practices. A longitudinal study was  conducted on 11 pastured poultry farms in southeastern United States from 2014 to  2017. In this study, farm practices and processing variables were used as  predictors for a random forest (RF) model to predict Campylobacter prevalence in  pastured poultry farms and processing environments. Individual RF models were  constructed for fecal, soil and whole carcass rinse after processing (WCR-P)  samples. The performance of models was evaluated by the area under curve (AUC)  from the receiver operating characteristics curve. The AUC values were 0.902,  0.894, and 0.864 for fecal, soil, and WCR-P models, respectively. Relative  importance plots were generated to predict the most important variable in each RF  model. Animal source of feces was identified as the most important variable in  fecal model and the soy content of the brood feed was the most important variable  for soil model. For WCR-P model, the average flock age showed the strongest  impact on RF model. These RF models can help pastured poultry growers with food  safety control strategies to reduce Campylobacter prevalence in pastured poultry  farms.</t>
  </si>
  <si>
    <t>Place: England PMID: 33975043  PMCID: PMC8131732</t>
  </si>
  <si>
    <t>Animals; Chickens; poultry; Poultry; food safety; Prevalence; chicken; *Campylobacter; Longitudinal Studies; United States; predictive microbiology; prevalence; animal; veterinary medicine; longitudinal study; agricultural land; *campylobacteriosis/ep [Epidemiology]; Farms; alternative poultry production; machine learning; random forest; *Campylobacter Infections/epidemiology/veterinary; Southeastern United States/epidemiology</t>
  </si>
  <si>
    <t>INSWCY6V</t>
  </si>
  <si>
    <t>Bang, Dang D.; Scheutz, Flemming; Ahrens, Peter; Pedersen, Karl; Blom, Jens; Madsen, Mogens</t>
  </si>
  <si>
    <t>Prevalence of cytolethal distending toxin (cdt) genes and CDT production in Campylobacter spp. isolated from Danish broilers.</t>
  </si>
  <si>
    <t>10.1099/0022-1317-50-12-1087</t>
  </si>
  <si>
    <t>The pathogenesis of campylobacter infection in man is largely unknown, although cytolethal distending toxin (CDT) has been incriminated as a virulence factor.  However, little is known about the cdt genes in Campylobacter spp. isolated from  broiler chickens. A total of 350 cloacal swabs was collected and tested by  conventional culture and PCR. Of the 114 Campylobacter isolates obtained, 101  (88.6%) were identified as C. jejuni and 13 (11.4%) as C. coli by conventional  methods. cdt genes were detected by PCR in all the isolates except one C. jejuni  isolate. Cytotoxic effects were produced in a Vero cell line, by 100 of the C.  jejuni isolates. In contrast, 10 C. coli isolates produced much lower levels of  toxin and 3 produced no detectable toxin. These results confirm the common  occurrence of campylobacter infection in chickens and indicate that cdt genes are  commonly present in both C. jejuni and C. coli isolates from broilers, but that  there are distinct differences in CDT production in these two closely related  species.</t>
  </si>
  <si>
    <t>1087-1094</t>
  </si>
  <si>
    <t>Place: England PMID: 11761194</t>
  </si>
  <si>
    <t>Animals; Feces/microbiology; Cells, Cultured; Prevalence; Chick Embryo; *Chickens; Base Sequence; Chlorocebus aethiops; Vero Cells; Campylobacter Infections/epidemiology/microbiology/*veterinary; Poultry Diseases/epidemiology/*microbiology; Campylobacter/*genetics/isolation &amp; purification; Polymerase Chain Reaction/veterinary; Denmark/epidemiology; DNA, Bacterial/analysis; Bacterial Toxins/*genetics/toxicity</t>
  </si>
  <si>
    <t>INVLAIXY</t>
  </si>
  <si>
    <t>Sommer, H. M.; Heuer, O. E.; Sørensen, A. I. V.; Madsen, M.</t>
  </si>
  <si>
    <t>Analysis of factors important for the occurrence of Campylobacter in Danish broiler flocks.</t>
  </si>
  <si>
    <t>10.1016/j.prevetmed.2013.04.004</t>
  </si>
  <si>
    <t>For more than a decade human campylobacteriosis has been the leading zoonosis in many developed countries. Consumption of poultry or poultry products has been  identified as the primary source of infection in humans. This study was conducted  to identify risk factors for the occurrence of Campylobacter in Danish broiler  flocks. The study was based on a large data set consisting of Campylobacter  positive status for nearly 6000 broiler flocks and 43 explanatory variables. Data  were obtained from the Danish Campylobacter surveillance programme in poultry and  from the responses to a standardized questionnaire answered via interviews with  broiler farm owners. Two hundred and forty broiler farms, comprising 539 broiler  houses, were included in the study and their Campylobacter status was followed  over a 2-year period (1999-2000). The large number of observations made it  possible to carry out a multivariate analysis including all 43 variables. A  multivariate analysis was conducted using a generalized linear model, and the  correlations between the houses from the same farms were accounted for by adding  a variance structure to the model. The procedures for analyses included backward  elimination, forward selection and expanding of the number of observations used  in the variance analysis along with the reduction of the number of parameters in  the model. The unit of analysis was 'broiler house', meaning that all results  from a broiler house were aggregated into one prevalence figure (number of  positive flocks/total number of flocks delivered over the 2-year period). The  following factors were found to be significantly associated with the occurrence  of Campylobacter in the broiler flocks: old broiler houses, late introduction of  whole wheat in the feed, relatively high broiler age at slaughter, improper  rodent control, large number of chimneys on the broiler house, farm located in an  area with a high density of cattle farms, having more than one broiler house on  the farm, and improper storage of wheat. This large-scale study confirms several  risk factors identified in previous studies. The results concerning chimneys may  be explained by the easier access that flies have to the broiler houses, which  seems in agreement with recent Danish studies on the significance of fly-screens  to reduce Campylobacter in broiler flocks. The results of this study may be used  in identification of effective interventions aimed at controlling Campylobacter  in Danish broiler flocks.</t>
  </si>
  <si>
    <t>100-111</t>
  </si>
  <si>
    <t>Place: Netherlands PMID: 23706344</t>
  </si>
  <si>
    <t>Animals; Age Factors; Risk Factors; Seasons; risk factor; Prevalence; *Campylobacter; Surveys and Questionnaires; prevalence; Animal Husbandry; animal; bacterial count; isolation and purification; microbiology; *Chickens; article; season; *bird disease/ep [Epidemiology]; *chicken; Denmark/ep [Epidemiology]; *campylobacteriosis/ep [Epidemiology]; questionnaire; animal disease; animal husbandry; age; animal housing; Multivariate Analysis; multivariate analysis; Epidemiological Monitoring; animal food/an [Drug Analysis]; epidemiological monitoring; Housing, Animal; Campylobacter Infections/epidemiology/microbiology/*veterinary; Poultry Diseases/*epidemiology/microbiology; Campylobacter/*isolation &amp; purification; Animal Feed/analysis; Colony Count, Microbial/veterinary; Denmark/epidemiology</t>
  </si>
  <si>
    <t>INWCQIIF</t>
  </si>
  <si>
    <t>Gabucci, C.; Baldelli, G.; Amagliani, G.; Schiavano, G.F.; Savelli, D.; Russo, I.; Di Lullo, S.; Blasi, G.; Napoleoni, M.; Leoni, F.; Primavilla, S.; Massacci, F.R.; Garofolo, G.; Petruzzelli, A.</t>
  </si>
  <si>
    <t>Widespread Multidrug Resistance of Arcobacter butzleri Isolated from Clinical and Food Sources in Central Italy</t>
  </si>
  <si>
    <t>10.3390/antibiotics12081292</t>
  </si>
  <si>
    <t>https://www.scopus.com/inward/record.uri?eid=2-s2.0-85169046867&amp;doi=10.3390%2fantibiotics12081292&amp;partnerID=40&amp;md5=7a7561203fb52f7d42a2a35d32f8d3b3</t>
  </si>
  <si>
    <t>Campylobacter jejuni; Italy; phenotype; prevalence; disease surveillance; article; nonhuman; streptomycin; tetracycline; bacterium isolation; controlled study; polymerase chain reaction; *multidrug resistance; ciprofloxacin; DNA extraction; gentamicin; nalidixic acid; *antibiotic resistance; chloramphenicol; erythromycin; macrolide; nitrofurantoin; vancomycin; *cephalosporin derivative; antibiotic agent; antimicrobial activity; bacterium identification; carbapenemase; cefotaxime; cotrimoxazole; disk diffusion; imipenem; bacterial strain; *antibiotic sensitivity; Arcobacter; minimum inhibitory concentration; molecular epidemiology; bacterium isolate; multiplex polymerase chain reaction; amphotericin B; cefoperazone; antiinfective agent; sequence analysis; *ampicillin; quality control; *food safety; Enterococcus faecalis; ceftazidime; meropenem; teicoplanin; zone of inhibition; beta lactamase; agar diffusion; *Arcobacter butzleri; *cefepime; *clindamycin; *food source; *tetracycline derivative</t>
  </si>
  <si>
    <t>IPQZD55Q</t>
  </si>
  <si>
    <t>Kessel A.S.; Gillespie I.A.; O'Brien S.J.; Adak G.K.; Humphrey T.J.; Ward L.R.</t>
  </si>
  <si>
    <t>General outbreaks of infectious intestinal disease linked with poultry, England and Wales, 1992-1999</t>
  </si>
  <si>
    <t>Between 1992 and 1999, 1426 foodborne general outbreaks of infectious intestinal disease (IID) were reported to the Public Health Laboratory Service Communicable Disease Surveillance Centre. A fifth were associated with the consumption of poultry. Chicken was implicated in almost three quarters of these outbreaks, turkey in over a fifth and duck in 2% of outbreaks. The organisms most frequently reported were Salmonella (30% of outbreaks), Clostridium perfringens (21%) and Campylobacter (6%). Over 7000 people were affected, with 258 hospital admissions and 17 deaths. During the summer, outbreaks were mainly of salmonellosis and attributed to the consumption of chicken. In December, C. perfringens and turkey were the organism and vehicle most often implicated. Most outbreaks occurred on commercial catering premises (56%) or in private houses (21%). The highlight of this surveillance period was the fall in outbreaks of salmonellosis linked with poultry products, probably due, at least in part, to the vaccination of poultry flocks.</t>
  </si>
  <si>
    <t>risk factor; human; animal; microbiology; statistics; article; disease carrier; *food control; *poultry; season; United Kingdom/ep [Epidemiology]; *epidemic; *food poisoning/ep [Epidemiology]; health survey; survival rate; *enteropathy/ep [Epidemiology]; *bacterial infection/ep [Epidemiology]; *virus infection/ep [Epidemiology]</t>
  </si>
  <si>
    <t>IPYLW4J6</t>
  </si>
  <si>
    <t>Chen, Dehao; McKune, Sarah L.; Singh, Nitya; Yousuf Hassen, Jemal; Gebreyes, Wondwossen; Manary, Mark J.; Bardosh, Kevin; Yang, Yang; Diaz, Nicholas; Mohammed, Abdulmuen; Terefe, Yitagele; Roba, Kedir Teji; Ketema, Mengistu; Ameha, Negassi; Assefa, Nega; Rajashekara, Gireesh; Deblais, Loïc; Ghanem, Mostafa; Yimer, Getnet; Havelaar, Arie H.</t>
  </si>
  <si>
    <t>Campylobacter Colonization, Environmental Enteric Dysfunction, Stunting, and Associated Risk Factors Among Young Children in Rural Ethiopia: A Cross-Sectional  Study From the Campylobacter Genomics and Environmental Enteric Dysfunction  (CAGED) Project.</t>
  </si>
  <si>
    <t>Frontiers in public health</t>
  </si>
  <si>
    <t>10.3389/fpubh.2020.615793</t>
  </si>
  <si>
    <t>Livestock farming provides a possible mechanism by which smallholder farmers can meet their household need for animal source foods (ASF), which may reduce the  risk of stunting. However, direct/indirect contacts with domestic animals may  increase colonization by Campylobacter spp., which has been associated with  Environmental Enteric Dysfunction (EED) and stunting. A cross-sectional study  involving 102 randomly selected children between 12 and 16 months of age was  conducted in rural eastern Ethiopia to establish prevalence rates of  Campylobacter colonization, EED, and stunting, and evaluate potential risk  factors. Data were collected between September and December 2018. The prevalence  of EED and stunting was 50% (95% CI: 40-60%) and 41% (95% CI: 32-51%),  respectively. Among enrolled children, 56% had consumed some ASF in the previous  24 h; 47% had diarrhea and 50% had fever in the past 15 days. 54, 63, 71 or 43%  of households owned at least one chicken, cow/bull, goat, or sheep; 54 (53%)  households kept chickens indoors overnight and only half of these confined the  animals. Sanitation was poor, with high levels of unimproved latrines and open  defecation. Most households had access to an improved source of drinking water.  The prevalence of Campylobacter colonization was 50% (95% CI: 41-60%) by PCR. In  addition to the thermotolerant species Campylobacter jejuni, Campylobacter coli  and Campylobacter upsaliensis, non-thermotolerant species related to  Campylobacter hyointestinalis and Campylobacter fetus were frequently detected by  Meta-total RNA sequencing (MeTRS). Current breastfeeding and ASF consumption  increased the odds of Campylobacter detection by PCR, while improved drinking  water supply decreased the odds of EED. No risk factors were significantly  associated with stunting. Further studies are necessary to better understand  reservoirs and transmission pathways of Campylobacter spp. and their potential  impact on child health.</t>
  </si>
  <si>
    <t>Front Public Health</t>
  </si>
  <si>
    <t>Copyright © 2021 Chen, McKune, Singh, Yousuf Hassen, Gebreyes, Manary, Bardosh, Yang, Diaz, Mohammed, Terefe, Roba, Ketema, Ameha, Assefa, Rajashekara, Deblais,  Ghanem, Yimer and Havelaar.</t>
  </si>
  <si>
    <t>Place: Switzerland PMID: 33553097  PMCID: PMC7862945</t>
  </si>
  <si>
    <t>Animals; Campylobacter; Chickens; Humans; Cattle; Child, Preschool; Male; Risk Factors; *Campylobacter; Sheep; Cross-Sectional Studies; cross-sectional study; Ethiopia; Genomics; undernutrition; Ethiopia/epidemiology; environmental enteric dysfunction; Growth Disorders/epidemiology; smallholder farming</t>
  </si>
  <si>
    <t>IR4XMVVR</t>
  </si>
  <si>
    <t>Hernandez F.</t>
  </si>
  <si>
    <t>A simple and inexpensive method to generate a microaerophilic atmosphere for the isolation of Campylobacter sp</t>
  </si>
  <si>
    <t>Faeces of 138 chickens were inoculated on Blaser agar plates. One set of plates was incubated in jars with CampyPak envelopes. The others were incubated in "Zip-lock" plastic bags (7 x 8 in.) and a microaerophilic atmosphere was generated exhaling into the "Zip-lock" plastic bag, after holding the breath for 20 sec. Then, the bag was pressed to evacuate its atmosphere, inflated again, and pressed (4 times), and finally sealed. Campylobacter was isolated from 127 (96.2%) of samples incubated in jars with gas generator envelopes and from 129 (98%) of the specimens incubated into the bags. The proposed methodology offers good savings for cost-conscious laboratories.</t>
  </si>
  <si>
    <t>Rev. Inst. Med. Trop. Sao Paulo</t>
  </si>
  <si>
    <t>chicken; *Campylobacter; animal; isolation and purification; microbiology; article; feces; culture medium; *microbiological examination; economics; aerobic metabolism; cost control</t>
  </si>
  <si>
    <t>IR5ERPXC</t>
  </si>
  <si>
    <t>Lucarelli, C; Dionisi, AM; Trezzi, L; Farina, C; Passera, M; Karki, T; D'Ancona, F; Luzzi, I</t>
  </si>
  <si>
    <t>Molecular and Epidemiological Analysis of a Campylobacter jejuni Outbreak in Northern Italy in November 2013</t>
  </si>
  <si>
    <t>10.1089/fpd.2015.2104</t>
  </si>
  <si>
    <t>Campylobacter spp. is the most common gastrointestinal pathogen worldwide with a very low reported incidence in Italy. In November of 2013, local and national public health authorities investigated an outbreak caused by Campylobacter jejuni among children in a kindergarten in Northern Italy. A case was defined as a child who had diarrhea with a laboratory-confirmed diagnosis of C. jejuni between 11 and 30 November. Stool samples from the kindergarten kitchen staff and environmental samples from the kitchen were examined for enteric pathogens. As food leftovers were not available, the menu logbook of the refectory was reviewed to identify a possible source of the outbreak. C. jejuni strains were tested for antimicrobial susceptibility and subtyped by pulsed field gel electrophoresis (PFGE) and multilocus sequence typing (MLST). We identified 20 cases among 247 schoolchildren (attack rate = 8%), all who reported having lunch in the kindergarten. The stools from the kitchen staff as well as the environmental samples were negative for enteric pathogens. The identified outbreak strains (n = 5) were sensitive to all of the antimicrobials tested; the first four strains showed an identical PFGE profile, whereas the fifth strain showed a PFGE pattern similarity of 89%. Using MLST, all five strains were assigned to a single sequence type (ST), ST451 (clonal complex, CC21); this was the first identification of ST and the third reported outbreak of C. jejuni in Italy. Molecular typing confirmed that most of the cases belonged to a clonal cluster supporting the hypothesis of a common source; however, the source was not identified. Due to a delayed start of the investigation, it was not possible to perform any microbiological evaluation of the food consumed.</t>
  </si>
  <si>
    <t>490-494</t>
  </si>
  <si>
    <t>WOS:000383582100004</t>
  </si>
  <si>
    <t>IR5UNT4U</t>
  </si>
  <si>
    <t>Bielecki J.</t>
  </si>
  <si>
    <t>Emerging Food Pathogens and Bacterial Toxins</t>
  </si>
  <si>
    <t>Acta Microbiologica Polonica</t>
  </si>
  <si>
    <t>0137-1320</t>
  </si>
  <si>
    <t>Many different foodborne diseases have been described. For examplg, Shigella bacteria, hepatitis A virus and Norwalk virus were shown as a unwashed hands microorganisms, but pathogen Campylobacter and Escherichia coli were named as raw and undercooked meat and poultry or raw milk and untreated water born bacteria. However, two of them: Listeria monocytogenes and Yersinia enterocolitica are known as growing at refrigerator temperatures. Essential virulence determinants of Listeria monocytogenes pathogenicity are well known as a bacterial toxins. Basic molecular mechanisms of pathogenicity depending from these toxins were presented. It was shown that other bacterial toxins may act as very danger food poisoning substances. This is why elimination of pathogenic microorganisms from foods is an obvious solution in some food processes, however this approach is not practical or even desirable in many processes. Thus, risk assessment and microbial monitoring will continue to play important roles in ensuring food safety. Some technological advances have the capability of delivering detection systems that can not only monitor pathogenic microorganisms, but also entire microbial populations in the food matrix.</t>
  </si>
  <si>
    <t>17-22</t>
  </si>
  <si>
    <t>Acta Microbiol. Pol.</t>
  </si>
  <si>
    <t>Campylobacter; poultry; Listeria monocytogenes; monitoring; freezing; risk assessment; food poisoning; Escherichia coli; meat; milk; bacterial growth; bacterium detection; food control; *bacterium contamination; food processing; *food contamination; food intake; bacterial infection; pathogenicity; Shigella; *food safety; Yersinia enterocolitica; conference paper; *bacterial toxin; temperature dependence; Hepatitis A virus; Norwalk gastroenteritis virus</t>
  </si>
  <si>
    <t>IR6CYDJQ</t>
  </si>
  <si>
    <t>Ruiz, Alberto; Sanahuja, Ignasi; Andree, Karl B.; Furones, Dolors; Holhorea, Paul G.; Calduch-Giner, Josep A.; Pastor, Jose J.; Viñas, Marc; Pérez-Sánchez, Jaume; Morais, Sofia; Gisbert, Enric</t>
  </si>
  <si>
    <t>The potential of a combination of pungent spices as a novel supplement in gilthead seabream (Sparus aurata) diets to aid in the strategic use of fish oil  in aquafeeds: a holistic perspective.</t>
  </si>
  <si>
    <t>Frontiers in immunology</t>
  </si>
  <si>
    <t>1664-3224</t>
  </si>
  <si>
    <t>10.3389/fimmu.2023.1222173</t>
  </si>
  <si>
    <t>This work studied the potential of a combination of pungent spices (capsicum, black pepper, ginger, and cinnamaldehyde) to be used as a supplement in diets of  gilthead seabream (Sparus aurata; 44.1 ± 4.2 g). During 90 days, fish were fed  three experimental diets with low inclusion of fish oil and containing poultry  fat as the main source of lipids, supplemented with graded levels of the tested  supplement: 0 (control), 0.1 (SPICY(0.1%)), and 0.15% (SPICY(0.15%)). As a  result, the pungent spices enhanced the growth performance, the activity of the  bile-salt-activated lipase in the intestine, and decreased fat deposit levels  within enterocytes. The SPICY(0.1%) diet reduced the feed conversion ratio and  the perivisceral fat index and lipid deposits in the liver. Moreover, the ratio  of docosahexaenoic acid/eicosapentaenoic acid in fillet increased in fish fed the  SPICY(0.1%) diet, while the hepatic levels of docosahexaenoic acid and total n-3  polyunsaturated fatty acids increased in fish fed the SPICY(0.15%) diet.  Furthermore, there was an effect on the expression of some biomarkers related to  lipid metabolism in 2-h postprandial fish (fasn, elovl6, scd1b, cyp7a1, lpl, and  pparβ), and in 48 h fasted-fish fed with the SPICY(0.1%) diet, a regulation of  the intestinal immune response was indicated. However, no significant differences  were found in lipid apparent digestibility and proximate macronutrient  composition. The spices did not affect biomarkers of hepatic or oxidative stress.  No differences in microbial diversity were found, except for an increase in  Simpson's Index in the posterior intestine of fish fed the SPICY(0.1%) diet,  reflected in the increased relative abundance of the phylum Chloroflexi and lower  relative abundances of the genera Campylobacter, Corynebacterium, and  Peptoniphilus. In conclusion, the supplementation of gilthead seabream diets with  pungent spices at an inclusion of 0.1% was beneficial to enhance growth  performance and feed utilization; reduce fat accumulation in the visceral cavity,  liver, and intestine; and improve the fish health status and condition. Results  suggest that the tested supplement can be used as part of a nutritional strategy  to promote a more judicious use of fish oil in fish diets due to its decreasing  availability and rising costs.</t>
  </si>
  <si>
    <t>Front Immunol</t>
  </si>
  <si>
    <t>Copyright © 2023 Ruiz, Sanahuja, Andree, Furones, Holhorea, Calduch-Giner, Pastor, Viñas, Pérez-Sánchez, Morais and Gisbert.</t>
  </si>
  <si>
    <t>Place: Switzerland PMID: 37818366  PMCID: PMC10561386</t>
  </si>
  <si>
    <t>Animals; Campylobacter; microbiota; Diet; article; liver; nonhuman; controlled study; animal experiment; DNA extraction; bile; bile salt; lipid metabolism; protein expression; DNA purification kit; real time polymerase chain reaction; lipid diet; immune response; catalase/ec [Endogenous Compound]; enzyme activity; lipid composition; oxidative stress; superoxide dismutase/ec [Endogenous Compound]; intestine cell; microbial community; microbial diversity; gene sequence; digestion; experimental diet; feed conversion ratio; polymerase chain reaction system; ultraviolet spectrophotometer; *diet supplementation; RNA 16S/ec [Endogenous Compound]; spectrophotometer; body weight; gene expression; Dietary Supplements; RNA purification kit; upregulation; encapsulation; lipid storage; spices; Corynebacterium; pyrosequencing; gamma glutamyltransferase/ec [Endogenous Compound]; productivity; alanine aminotransferase/ec [Endogenous Compound]; triacylglycerol/ec [Endogenous Compound]; Chloroflexi; amylase/ec [Endogenous Compound]; imaging software; triacylglycerol lipase/ec [Endogenous Compound]; ultra performance liquid chromatography; docosahexaenoic acid; icosapentaenoic acid; enzyme inhibition; aspartate aminotransferase/ec [Endogenous Compound]; Biomarkers/metabolism; anti-inflammatory; *Fish Oils; *Sea Bream/metabolism; bile salts; DHA/EPA ratio; Docosahexaenoic Acids/metabolism; Fatty Acids, Unsaturated/metabolism; Fatty Acids/metabolism; phytogenics; *black pepper; *cinnamaldehyde; *fish oil; *ginger; *pepper; *Sparus aurata; cholesterol 7alpha monooxygenase/ec [Endogenous Compound]; glutathione reductase/ec [Endogenous Compound]; glutathione/ec [Endogenous Compound]; Infinite M200 Plate Reader; lipid/ec [Endogenous Compound]; liver weight; macronutrient; omega 3 fatty acid/ec [Endogenous Compound]; Peptoniphilus; peroxisome proliferator activated receptor delta/ec [Endogenous Compound]; robotic catheter system; saturated fatty acid/ec [Endogenous Compound]; soybean oil/ec [Endogenous Compound]</t>
  </si>
  <si>
    <t>IR92UEJN</t>
  </si>
  <si>
    <t>Nooreh, Zahra; Taherpour, Kamran; Akbari Gharaei, Mohammad; Shirzadi, Hassan; Ghasemi, Hossein Ali</t>
  </si>
  <si>
    <t>Effects of a dietary direct-fed microbial and Ferulago angulata extract on growth performance, intestinal microflora, and immune function of broiler chickens  infected with Campylobacter jejuni.</t>
  </si>
  <si>
    <t>10.1016/j.psj.2020.12.039</t>
  </si>
  <si>
    <t>Colonization of the gastrointestinal tract by potentially pathogenic bacteria and their shedding in animal feces is a fundamental factor for both animal health and  human food safety. This study was conducted to evaluate the efficacy of  salinomycin (Sal), direct-fed microbial (DFM), and Ferulago angulata  hydroalcoholic extract (FAE) against Campylobacter jejuni in broiler chickens in  a 6-week pilot-scale study. A total of six hundred and seventy two 1-day-old  broiler chickens were equally divided into 6 groups (each consisting of 8  replicates of 14 birds): negative control (NC; untreated and uninfected);  positive control (PC; untreated, infected with C. jejuni); PC + Sal; PC + DFM;  PC + 200 mg/kg of FAE (FAE200); or PC + 400 mg/kg of FAE (FAE400). All these  groups (except NC) were challenged with C. jejuni on day 15. The results showed  that all experimental treatments improved (P &lt; 0.05) average daily gain compared  with the PC group, and the best value was observed in the NC and FAE400 groups  throughout the entire experimental period (day 1-42). The overall feed conversion  ratio and mortality rate, as well as the population of C. jejuni (day 24 and 42)  and Coliforms (day 42) in the ileum and cecum, were higher (P &lt; 0.05) in broiler  chickens fed with the PC diet than for chickens in the other groups, except those  in the FAE200 group. Immune responses revealed that among challenged birds, those  that were fed diets DFM and FAE400 had significantly higher IgG (day 24 and 42),  IgA (day 24), IL-6 (day 24), and gamma interferon (day 24 and 42) concentrations  than the PC group. In conclusion, dietary FAE, especially at a high level of  inclusion in broiler diet (400 mg/kg), could beneficially influence the immune  status, as well as improve growth performance and intestinal microflora under  Campylobacter challenge, which was comparable to those of Sal and DFM  supplements.</t>
  </si>
  <si>
    <t>Place: England PMID: 33518316  PMCID: PMC7936196</t>
  </si>
  <si>
    <t>Animals; Chickens; immunity; chicken; *Campylobacter jejuni; animal; Plant Extracts; animal food; veterinary medicine; immune response; *intestine flora; diet; plant extract; Immunity; *Gastrointestinal Microbiome; dietary supplement; intestinal microflora; broiler performance; herbal extract; Animal Feed/analysis; Diet/veterinary; Dietary Supplements/analysis; Campylobacter challenge</t>
  </si>
  <si>
    <t>IRHC4V3G</t>
  </si>
  <si>
    <t>Voidarou, C.; Vassos, D.; Rozos, G.; Alexopoulos, A.; Plessas, S.; Tsinas, A.; Skoufou, M.; Stavropoulou, E.; Bezirtzoglou, E.</t>
  </si>
  <si>
    <t>Microbial challenges of poultry meat production.</t>
  </si>
  <si>
    <t>Anaerobe</t>
  </si>
  <si>
    <t>1095-8274 1075-9964</t>
  </si>
  <si>
    <t>10.1016/j.anaerobe.2011.05.018</t>
  </si>
  <si>
    <t>Food safety and shelf-life are both important microbial concerns in relation to broiler meat production. Focus is mainly placed on the absence or control of  potentially pathogenic microbes such as Salmonella spp. and Campylobacter spp.  but, from the commercial point of view, other spoilage bacteria also play a role  as potential threats. Regarding food safety, the primary target should be the  production of pathogen-free live animals, thus allowing slaughter plants to keep  the processing line free of those microorganisms. Consumers believe that quality  of foods from organic production is superior to foods from conventional  production. The aim of the present study was to evaluate and compare the  bacterial quality of chicken meat from organic and conventional production on the  basis of traditional meat quality criteria. Fresh free grazing broiler carcasses  were purchased directly from rural households (n = 80) and fresh retail chicken  parts from conventional broiler carcasses from the local supermarkets in the  region of Epirus (Poultry Producers Association. Arta) (n = 200). The samples  were microbiologically tested for the presence of bacteria such as: Salmonella  spp., Listeria monocytogenes, Staphylococcus aureus, Enterobacteriaceae,  Escherichia coli, Campylobacter spp., and C. perfringens. Total count of aerobic  mesophilic bacteria was also determined. Bacteriological tests were performed by  means of standard methods of isolation and identification of individual species  of bacteria according to ISO requirements. API-tests (bioMerieux) and Vitek 2  Identification System (bioMerieux) were used for biochemical determination. High  levels of microbial contamination and occurrence of pathogenic bacteria at then  fresh free grazing broiler carcasses reflect the poor hygienic quality of the  slaughter conditions in the rural households.</t>
  </si>
  <si>
    <t>341-343</t>
  </si>
  <si>
    <t>Place: England PMID: 21718794</t>
  </si>
  <si>
    <t>Animals; Campylobacter; Poultry; pathogenesis; chicken meat; Salmonella; Listeria monocytogenes; carcass; chicken; Staphylococcus aureus; Bacterial Typing Techniques; Enterobacteriaceae; Escherichia coli; *meat; Meat/*microbiology; broiler; species; microbiological examination; *poultry; microorganism; food; Bacterial Load; Greece; shelf life; consumer; *food safety; bacterium; microbial contamination; processing; plant; household; mesophilic bacterium; grazing; Food Handling/*methods; Food Safety/*methods; Bacteria/*classification/isolation &amp; purification</t>
  </si>
  <si>
    <t>IRMHE6VS</t>
  </si>
  <si>
    <t>Stern, N.J.; Hiett, K.L.; Cox, N.A.; Alfredsson, G.A.; Kristinsson, K.G.; Line, J.E.</t>
  </si>
  <si>
    <t>Recent developments pertaining to Campylobacter</t>
  </si>
  <si>
    <t>Irish Journal of Agricultural and Food Research</t>
  </si>
  <si>
    <t>https://www.scopus.com/inward/record.uri?eid=2-s2.0-0034380047&amp;partnerID=40&amp;md5=72a374318c29f7c1c54f02a795747af7</t>
  </si>
  <si>
    <t>183-187</t>
  </si>
  <si>
    <t>IRSZ4CE6</t>
  </si>
  <si>
    <t>Calciati, Eugenio; Lafuente, Sarah; De Simó, Mercé; Balfagon, Pere; Bartolomé, Rosa; Caylà, Joan</t>
  </si>
  <si>
    <t>A Campylobacter outbreak in a Barcelona school.</t>
  </si>
  <si>
    <t>Enfermedades infecciosas y microbiologia clinica</t>
  </si>
  <si>
    <t>1578-1852 0213-005X</t>
  </si>
  <si>
    <t>10.1016/j.eimc.2011.10.004</t>
  </si>
  <si>
    <t>INTRODUCTION: Campylobacter outbreaks are less common and described than sporadic Campylobacteriosis. METHODS: We describe the epidemiological investigation  including stool examination and bacteriological typing of a Campylobacter  outbreak affecting 75 primary school children. RESULTS: The highest risk ratio  was associated with the food served 4 days before the peak of cases, namely roast  chicken and Russian salad. DISCUSSION: Poor food preparation practices and  deficient kitchen facilities appear to be key issues for cross-contamination of  Campylobacter from raw chicken to cooked food.</t>
  </si>
  <si>
    <t>243-245</t>
  </si>
  <si>
    <t>Enferm Infecc Microbiol Clin</t>
  </si>
  <si>
    <t>Copyright © 2011 Elsevier España, S.L. All rights reserved.</t>
  </si>
  <si>
    <t>Place: Spain PMID: 22425422</t>
  </si>
  <si>
    <t>Humans; Retrospective Studies; Child; Female; Male; *Disease Outbreaks; Cohort Studies; Schools; Spain/epidemiology; Campylobacter Infections/*epidemiology</t>
  </si>
  <si>
    <t>IRU9XWCL</t>
  </si>
  <si>
    <t>García-Sánchez, L.; Melero, B.; Jaime, I.; Hänninen, M.-L.; Rossi, M.; Rovira, J.</t>
  </si>
  <si>
    <t>Campylobacter jejuni survival in a poultry processing plant environment</t>
  </si>
  <si>
    <t>10.1016/j.fm.2017.02.009</t>
  </si>
  <si>
    <t>https://www.scopus.com/inward/record.uri?eid=2-s2.0-85014147335&amp;doi=10.1016%2fj.fm.2017.02.009&amp;partnerID=40&amp;md5=9c10ac2e87af8f327bca0d6791e1e64f</t>
  </si>
  <si>
    <t>185-192</t>
  </si>
  <si>
    <t>poultry; Campylobacter jejuni; disinfection; food handling; human; animal; genetics; *microbiology; pulsed field gel electrophoresis; genotype; *devices; *physiology; food control; microbial viability; multilocus sequence typing; phylogeny; standards</t>
  </si>
  <si>
    <t>IRYZJHKL</t>
  </si>
  <si>
    <t>Humphrey, T. J.; Lanning, D. G.; Mead, G. C.</t>
  </si>
  <si>
    <t>Inhibition of Campylobacter jejuni in vitro by broiler chicken caecal contents.</t>
  </si>
  <si>
    <t>10.1136/vr.125.10.272</t>
  </si>
  <si>
    <t>272-273</t>
  </si>
  <si>
    <t>Place: England PMID: 2800258</t>
  </si>
  <si>
    <t>Animals; animal; microbiology; *Chickens; article; *Gram negative infection; *chicken; *bird disease; animal disease; immunology; *cecum; *Campylobacter fetus; Campylobacter Infections/immunology/*veterinary; Cecum/immunology/*microbiology; Poultry Diseases/*immunology; Campylobacter fetus/*immunology</t>
  </si>
  <si>
    <t>ISFNSW7U</t>
  </si>
  <si>
    <t>Hong, Sahyun; Cha, Injun; Kim, Nan-Ok; Seo, Jong-Bok; Kim, Soo-Young; Kim, Jong-Hyun; Chung, Gyung Tae; Jeon, Byeonghwa; Kang, Yeon-Ho</t>
  </si>
  <si>
    <t>Comparative proteomic label-free analysis of Campylobacter jejuni NCTC 11168 cultured with porcine mucin.</t>
  </si>
  <si>
    <t>10.1089/fpd.2013.1596</t>
  </si>
  <si>
    <t>Campylobacter jejuni is a major gastrointestinal pathogen in humans. Poultry is a primary reservoir for C. jejuni, and C. jejuni appears to be highly adapted to  the gastrointestinal tracts of avian species. We determined the protein  expression profiles of C. jejuni NCTC 11168 cultured in medium containing porcine  mucin. Differentially expressed proteins in the presence and absence of porcine  mucin were identified using the label-free method. We identified 52 proteins with  expression that was either upregulated (32 proteins) or downregulated (20  proteins) by porcine mucin. These proteins are involved in diverse cellular  functions, such as motility, cell wall synthesis, iron transport, energy  production, and amino acid metabolism. In particular, the upregulated proteins  were involved in chemotaxis (CheV and CetA), motility (FlaA), colonization and  adherence (CadF, FrdA, CfrA, MapA, and HydA), and stress tolerance (TrxB and  ClpB). These results suggest that C. jejuni changes its protein expression in  response to porcine mucin and that this change in expression may contribute to  host adaptation of C. jejuni NCTC 11168.</t>
  </si>
  <si>
    <t>240-247</t>
  </si>
  <si>
    <t>Place: United States PMID: 24552179</t>
  </si>
  <si>
    <t>Animals; Humans; Campylobacter Infections/*microbiology; Gene Expression Regulation, Bacterial; Swine; Bacterial Proteins/genetics/metabolism; Campylobacter jejuni/drug effects/genetics/*metabolism; Proteomics/*methods; Mucins/*pharmacology</t>
  </si>
  <si>
    <t>ISST2XBJ</t>
  </si>
  <si>
    <t>Sandberg, Marianne; Østensvik, Øyvin; Aunsmo, Agnete Lien; Skjerve, Eystein; Hofshagen, Merete</t>
  </si>
  <si>
    <t>An evaluation of sampling- and culturing methods in the Norwegian action plan against Campylobacter in broilers.</t>
  </si>
  <si>
    <t>10.1016/j.ijfoodmicro.2005.09.007</t>
  </si>
  <si>
    <t>The Norwegian Action Plan against Campylobacter in broilers was implemented in May 2001 with the objective of reducing human exposure to Campylobacter through  Norwegian broilers. From each flock, samples collected at the farm about one week  prior to slaughter, and then again at the slaughter plant, are examined for the  presence of Campylobacter. All farmers with positive flocks are followed up with  bio-security advice. Sampling of broiler products at retail level is also  included in the Action Plan. The aim of this study was to evaluate the existing  sampling and culturing methods of the Norwegian Action Plan against Campylobacter  in broilers. The material collected was pooled faecal samples, pooled cloacae  samples and caecae samples from individuals. The highest number of positives,  from culturing of the pooled faecal samples, the pooled cloacae swabs and the  caecae swabs from individuals, were obtained at incubation temperature 41.5  degrees C. When comparing the results at incubation temperature 37 and 41.5  degrees C, the faecal samples from the farms demonstrated a high concordance,  with a kappa value of 0.88. The results from culturing cloacae swabs and caecae  samples from slaughter plant level at two temperatures did not agree very well  with a kappa value of 0.21 and moderate value of 0.57, respectively, but were  both disconcordant at a level of 0.05. Modelling farm level data indicated that  if increasing the number of pooled samples per flock from two (in existing  regime) to three, the flock sensitivity increases from 89% to 95%. Modelling of  slaughter plant data indicated that three pooled cloacae swabs are needed to  identify 90% of the positive flocks. The results from the modelling of caecae  data indicated that samples from seven individuals are sufficient to identify 90%  of the positive flocks and caecae samples could thus be an alternative to cloacae  sampling at slaughter plant level.</t>
  </si>
  <si>
    <t>313-317</t>
  </si>
  <si>
    <t>Place: Netherlands PMID: 16263188</t>
  </si>
  <si>
    <t>Animals; Humans; Feces/microbiology; Temperature; Consumer Product Safety; Chickens/*microbiology; Meat/*microbiology; Sensitivity and Specificity; Norway; Cecum/microbiology; Cloaca/microbiology; Campylobacter/growth &amp; development/*isolation &amp; purification; Food Contamination/*analysis/prevention &amp; control; Colony Count, Microbial/methods/*veterinary; Food-Processing Industry/methods/standards</t>
  </si>
  <si>
    <t>ISWC49KW</t>
  </si>
  <si>
    <t>Chen, CM; Cheng, WTK; Chang, YC; Chang, TJ; Chen, HL</t>
  </si>
  <si>
    <t>Growth enhancement of fowls by dietary administration of recombinant yeast cultures containing enriched growth hormone</t>
  </si>
  <si>
    <t>LIFE SCIENCES</t>
  </si>
  <si>
    <t>0024-3205</t>
  </si>
  <si>
    <t>10.1016/S0024-3205(00)00797-9</t>
  </si>
  <si>
    <t>In present study the methylotrophic yeast, Pichia pastoris, was used to express a recombinant growth hormone (rGH) gene of swine, A synthetic secretion cassette was constructed using the promoter of the alcohol oxidase1 gene (AOX1), and a alpha-factor signal peptide. After electroporatic transformation and zeocin selection, several clones exhibited high levels of rGH protein expression constituting more than 20% of total yeast protein. Over 95% of rGH was shown to be export into the culture supernatant, Yeast transformant containing the highest recombinant growth hormone level (rGH yeast) and native GS115 Pichia pastoris (non-rGH yeast, as a control) were separately cultured, harvested and adsorbed by wheat bran, Yeast cultures of four dosages (0.05, 0.1, 0.2, and 0.4%) were mixed respectively with chick basal diet and fed to simulated country chickens for 9 weeks. The results showed that, when compared to control chicks, the percentage of body weight gain was improved significantly (P&lt;0.05) in chicks fed with diets containing 0.1 or 0.2% rGH-rich yeast culture at brooding stage, and in chicks fed with 0.4% rGH-rich yeast culture at growing stage. The average weight gain in rGH yeast treated groups for the full-term (0 to 63d) and short term (43 to 63d) of growth were 10.6 and 9.4%, respectively, better than the non-rGH yeast control group. These experimental data suggest that the use of rGH-containing yeast as a supplement in fed provided an alternative approach for growth improvement in simulated country chickens. (C) 2000 Elsevier Science Inc. All rights reserved.</t>
  </si>
  <si>
    <t>2103-2115</t>
  </si>
  <si>
    <t>WOS:000089476500008</t>
  </si>
  <si>
    <t>ITG4PX4T</t>
  </si>
  <si>
    <t>Jones, D. R.; Anderson, K. E.; Guard, J. Y.</t>
  </si>
  <si>
    <t>Prevalence of coliforms, Salmonella, Listeria, and Campylobacter associated with eggs and the environment of conventional cage and free-range egg production.</t>
  </si>
  <si>
    <t>10.3382/ps.2011-01795</t>
  </si>
  <si>
    <t>There is a desire by US consumers for eggs produced by hens in alternative production systems. As the retail shell-egg market offers these products to  accommodate consumer demands, additional information is needed to ensure  processing methodologies result in safe eggs from all egg sources. A study was  conducted to determine if there were differences in the prevalence of coliforms,  Salmonella, Listeria, and Campylobacter on and within eggs and in the environment  of a sister flock of conventional cage and free-range laying hens. Microbial  sampling occurred approximately every 6 wk between 20 and 79 wk of age. A random  sampling of typical coliform colonies produced 371 viable isolates for  biochemical identification. Twenty-nine genera or species of bacteria were  identified. There was a significantly greater (P &lt; 0.0001) prevalence of  Campylobacter in the free-range nest box swabs compared with that in the  free-range grass and conventional cage swab samples (number of positives: 8 nest  box, 1 grass, 0 cage). Seven isolates of Listeria innocua were detected with no  significant difference in prevalence between the treatments. Isolates were  associated with eggshells (2 free-range floor, 1 cage) and the free-range  environment (2 nest box, 2 grass). There were 21 Salmonella isolates detected  between all sample locations, with no significant difference in the prevalence of  Salmonella detection between the treatments. Additional studies are needed to  fully understand the effect of alternative production methods on the prevalence  of pathogens and coliforms associated with nest-run eggs and the production  environment.</t>
  </si>
  <si>
    <t>1195-1202</t>
  </si>
  <si>
    <t>Place: England PMID: 22499879</t>
  </si>
  <si>
    <t>Animals; Food Microbiology; Listeria; *Campylobacter; Environmental Microbiology; animal; isolation and purification; microbiology; *Chickens; article; *chicken; *Animal Husbandry; food control; *animal housing; *animal husbandry; *Enterobacteriaceae; *egg; *Housing, Animal; Campylobacter/*isolation &amp; purification; Eggs/*microbiology; Listeria/isolation &amp; purification; Enterobacteriaceae/*isolation &amp; purification</t>
  </si>
  <si>
    <t>ITLJ3ZGB</t>
  </si>
  <si>
    <t>Bucher, O.; Waddell, L.; Greig, J.; Smith, B.A.</t>
  </si>
  <si>
    <t>Systematic review-meta-analysis of the effect of chilling on Campylobacter spp. during primary processing of broilers</t>
  </si>
  <si>
    <t>10.1016/j.foodcont.2015.03.032</t>
  </si>
  <si>
    <t>https://www.scopus.com/inward/record.uri?eid=2-s2.0-84927754342&amp;doi=10.1016%2fj.foodcont.2015.03.032&amp;partnerID=40&amp;md5=c7a18f848b80806108fde91500f1f0f3</t>
  </si>
  <si>
    <t>211-217</t>
  </si>
  <si>
    <t>ITQNEYMP</t>
  </si>
  <si>
    <t>Avidov, R; Varma, VS; Saadi, I; Hanan, A; Lublin, A; Saldinger, SS; Chen, YN; Laor, Y</t>
  </si>
  <si>
    <t>Factors Influencing the Persistence of Salmonella Infantis in Broiler Litter During Composting and Stabilization Processes and Following Soil Incorporation</t>
  </si>
  <si>
    <t>10.3389/fsufs.2021.645721</t>
  </si>
  <si>
    <t>Broiler litter (BL), a by-product of broiler meat production, is frequently contaminated with Salmonella and other zoonotic pathogens. To ensure the safety of crop production chains and limit pathogen spread in the environment, a pre-treatment is desired before further agricultural utilization. The objective of this study was to characterize the effect of physico-chemical properties on Salmonella persistence in BL during composting and stabilization and following soil incorporation, toward optimization of the inactivation process. Thirty-six combinations of temperature (30, 40, 50, and 60 degrees C), water content (40, 55, and 70%; w/w), and initial pH (6, 7, and 8.5) were employed in static lab vessels to study the persistence of Salmonella enterica serovar Infantis (S. Infantis; a multidrug-resistant strain) during incubation of artificially-inoculated BL. The effect of aeration was investigated in a composting simulator, with controlled heating and flow conditions. Temperature was found to be the main factor significantly influencing Salmonella decay rates, while water content and initial pH had a secondary level of influence with significant effects mainly at 30 and 40 degrees C. Controlled simulations showed faster decay of Salmonella under anaerobic conditions at mesophilic temperatures (&lt;45 degrees C) and no effect of NH3 emissions. Re-wetting the BL at mesophilic temperatures resulted in Salmonella burst, and led to a higher tolerance of the pathogen at increased temperatures. Based on the decay rates measured under all temperature, water content, and pH conditions, it was estimated that the time required to achieve a 7 log(10) reduction in Salmonella concentration, ranges between 13.7-27.2, 6.5-15.6, 1.2-4.7, and 1.3-1.5 days for 30, 40, 50, and 60 degrees C, respectively. Inactivation of BL indigenous microbial population by autoclaving or addition of antibiotics to which the S. Infantis is resistant, resulted in augmentation of Salmonella multiplication. This suggests the presence of microbial antagonists in the BL, which inhibit the growth of the pathogen. Finally, Salmonella persisted over 90 days at 30 degrees C in a Vertisol soil amended with inoculated BL, presumably due to reduced antagonistic activity compared to the BL alone. These findings are valuable for risk assessments and the formulation of guidelines for safe utilization of BL in agriculture.</t>
  </si>
  <si>
    <t>WOS:000646593600001</t>
  </si>
  <si>
    <t>ITRNVWSW</t>
  </si>
  <si>
    <t>Singh, Amit; Arutyunov, Denis; McDermott, Mark T.; Szymanski, Christine M.; Evoy, Stephane</t>
  </si>
  <si>
    <t>Specific detection of Campylobacter jejuni using the bacteriophage NCTC 12673 receptor binding protein as a probe.</t>
  </si>
  <si>
    <t>1364-5528 0003-2654</t>
  </si>
  <si>
    <t>10.1039/c1an15547d</t>
  </si>
  <si>
    <t>Campylobacter jejuni is found in the intestines of poultry, cattle, swine, wild birds and pet animals and is the major cause of foodborne gastroenteritis in  developed countries. We report the use of the receptor binding protein (RBP) of  Campylobacter bacteriophage NCTC 12673 for the specific capture of Campylobacter  jejuni bacteria using RBP-derivatized capturing surfaces. The Gp48 RBP was  expressed as a glutathione S-transferase-Gp48 (GST-Gp48) fusion protein and  immobilized onto surface plasmon resonance (SPR) surfaces using glutathione  self-assembled monolayers (GSH SAM). Bovine serum albumin (BSA) was used to block  any non-specific binding. Glutathione SAM leads to an oriented attachment of the  protein, resulting in a two- to three-fold improvement of bacterial capture when  compared to dithiobis(succinimidyl propionate) (DTSP) SAM-based unoriented  attachment. The specificity of recognition was confirmed using Salmonella  enterica subsp. enterica serovar Typhimurium as a negative control, which indeed  showed negligible binding. The detection limit of the RBP-derivatized SPR  surfaces was found to be 10(2) cfu/ml. Finally, GST-Gp48 was also immobilized  onto magnetic beads that were successfully used to capture and pre-concentrate  the host pathogen from suspension.</t>
  </si>
  <si>
    <t>4780-4786</t>
  </si>
  <si>
    <t>Place: England PMID: 21955997</t>
  </si>
  <si>
    <t>Animals; Cattle; *Campylobacter jejuni; virology; animal; isolation and purification; article; cattle; metabolism; methodology; chemistry; *bacteriophage; *Bacteriophages; *surface plasmon resonance; Microspheres; Campylobacter jejuni/*isolation &amp; purification/metabolism/*virology; Immobilized Proteins/chemistry/metabolism; Molecular Probes/chemistry/*metabolism; Recombinant Fusion Proteins/chemistry/metabolism; Surface Plasmon Resonance/*methods; Viral Proteins/chemistry/*metabolism; *molecular probe; *virus protein; hybrid protein; immobilized protein; microsphere</t>
  </si>
  <si>
    <t>ITUAKGXH</t>
  </si>
  <si>
    <t>Mori, M.; Koga, M.; Yuki, N.; Hattori, T.; Kuwabara, S.</t>
  </si>
  <si>
    <t>Bickerstaff's brainstem encephalitis after an outbreak of Campylobacter jejuni enteritis</t>
  </si>
  <si>
    <t>Journal of Neuroimmunology</t>
  </si>
  <si>
    <t>10.1016/j.jneuroim.2008.02.011</t>
  </si>
  <si>
    <t>https://www.scopus.com/inward/record.uri?eid=2-s2.0-44349180787&amp;doi=10.1016%2fj.jneuroim.2008.02.011&amp;partnerID=40&amp;md5=c5944741470f8854f45fab53b6b7a971</t>
  </si>
  <si>
    <t>143-146</t>
  </si>
  <si>
    <t>chicken; *Campylobacter jejuni; human; article; nonhuman; bacterium culture; bacterial strain; priority journal; female; male; bacterium isolate; genotype; feces; adult; raw food; clinical article; immunoglobulin G antibody/ec [Endogenous Compound]; eating; antibody production; treatment outcome; host susceptibility; ganglioside antibody/ec [Endogenous Compound]; *Bickerstaff brainstem encephalitis/di [Diagnosis]; *Bickerstaff brainstem encephalitis/dt [Drug Therapy]; *encephalitis/di [Diagnosis]; *encephalitis/dt [Drug Therapy]; *enteritis/et [Etiology]; autoantibody/ec [Endogenous Compound]; immunoglobulin/dt [Drug Therapy]; immunoglobulin/iv [Intravenous Drug Administration]</t>
  </si>
  <si>
    <t>IU3WID3J</t>
  </si>
  <si>
    <t>Keller, J.; Wieland, B.; Wittwer, M.; Stephan, R.; Perreten, V.</t>
  </si>
  <si>
    <t>Distribution and genetic variability among Campylobacter spp. isolates from different animal species and humans in Switzerland.</t>
  </si>
  <si>
    <t>10.1111/j.1863-2378.2007.00981.x</t>
  </si>
  <si>
    <t>In Switzerland, a national database with 1028 Campylobacter isolates from poultry, pigs, cats, dogs, cattle, humans, zoo animals and water has been  created. The database contains the genetic fingerprint and background information  of each Campylobacter isolate. Dominant species could be identified in the  different sources with a majority of Campylobacter jejuni in poultry (73%),  humans (79%), cattle (95%), zoo animals (40%) and water (100%), of Campylobacter  coli in pigs (72%), and of Campylobacter upsaliensis/helveticus in cats and dogs  (55%). The comparison of three genotyping methods, amplified fragment length  polymorphism (AFLP), pulsed field gel electrophoresis and restriction fragment  length polymorphism, revealed that AFLP allows discrimination between the  different Campylobacter species and is the most appropriate method to distinguish  specific strains within the same species. Genotyping analysis demonstrated that  the Campylobacter population is heterogeneous among the different sources and  that no dominant clone is spread in the country. Genotyping and the resulting  database are useful tools to trace back future Campylobacter infections.</t>
  </si>
  <si>
    <t>Place: Germany PMID: 17359440</t>
  </si>
  <si>
    <t>Animals; Humans; Genotype; Electrophoresis, Gel, Pulsed-Field; Switzerland; Species Specificity; Gene Amplification; *Genetic Variation; *Phylogeny; Polymorphism, Restriction Fragment Length; Campylobacter/*classification/*genetics; DNA Fingerprinting/methods/veterinary; *Databases, Genetic</t>
  </si>
  <si>
    <t>IU46RYH2</t>
  </si>
  <si>
    <t>Oyarzabal, Omar A.; Liu, Lin</t>
  </si>
  <si>
    <t>Significance of sample weight and enrichment ratio on the isolation of naturally occurring Campylobacter spp. in commercial retail broiler meat.</t>
  </si>
  <si>
    <t>10.4315/0362-028x-73.7.1339</t>
  </si>
  <si>
    <t>The goal of these experiments was to evaluate the efficacy of different meat to broth ratios for the isolation of Campylobacter spp. from retail broiler chicken  meat. The evaluation included 25 g of meat enriched in 100 ml of Bolton broth  (1:4 ratio, subsample A), 50 g in 200 ml (1:4, subsample B), 100 g in 300 ml  (1:3, subsample C), and 150 g in 300 ml (1:2, subsample D). For 29 samples,  another subsample (E) was evaluated at a 1:9 ratio. The results from 110 samples  revealed no differences (P &gt; 0.05) among subsamples (A through D) for the  detection of Campylobacter-positive samples. By adding the results from  subsamples A and B, the number of Campylobacter-positive samples was higher (P &lt;  0.05) than that found based on results of subsamples A or B alone. However, the  addition of the results from subsamples C and D increased the number of positive  samples detected by only three. Subsamples C and D were the most contaminated,  and contamination for subsamples A and B depended more on the original  contamination of the meat than on the enrichment ratio. The mixing of the meat  resulted in detection of more Campylobacter-positive samples than were found when  the samples were not mixed before the subsamples were collected. No differences  were found in the number of positive samples detected among subsamples A, B, C,  or D based on product type. These results suggest that the linear extrapolation  of positive results may not be appropriate for predicting the presence of  Campylobacter spp. and that a 1:4 enrichment ratio with 25 g of meat is the most  practical approach for the isolation of Campylobacter spp. from retail broiler  meat.</t>
  </si>
  <si>
    <t>1339-1343</t>
  </si>
  <si>
    <t>Place: United States PMID: 20615350</t>
  </si>
  <si>
    <t>Animals; Food Microbiology; Humans; Chickens/microbiology; Food Contamination/analysis; safety; Consumer Product Safety; chicken; *Campylobacter; human; *meat; animal; isolation and purification; microbiology; Meat/*microbiology; article; food control; *food handling; methodology; *bacterial count; physiology; food contamination/an [Drug Analysis]; *body weight; culture medium/an [Drug Analysis]; Campylobacter/*isolation &amp; purification; Food Handling/*methods; Colony Count, Microbial/*methods; Culture Media/analysis; Body Weight/*physiology</t>
  </si>
  <si>
    <t>IUC5JHMU</t>
  </si>
  <si>
    <t>Abutheraa, Rajaa; Hettiarachchy, Navam; Kumar-Phillips, Geetha; Horax, Ronny; Chen, Pengyin; Morawicki, Ruben; Kwon, Young Min</t>
  </si>
  <si>
    <t>Antimicrobial Activities of Phenolic Extracts Derived from Seed Coats of Selected Soybean Varieties.</t>
  </si>
  <si>
    <t>10.1111/1750-3841.13644</t>
  </si>
  <si>
    <t>Soybean hulls or seed coats consist of complex carbohydrates, proteins, lipids, and polyphenols such as anthocyanidins, proanthocyanidins, and isoflavones. The  polyphenolics in the seed coats give them various colors such as black, brown,  green, yellow, or even a mottled appearance. In this study, the antimicrobial  effects of phenolic extracts from the seed coats of different colored soybeans  (yellow, dark brown, brown, and black) were evaluated against foodborne pathogens  such as Salmonella Typhimurium, Escherichia coli O157:H7, and Campylobacter  jejuni in broth-cultures as well as on chicken skin. The highest total phenolic  content was observed for the phenolic extract from soybean variety (R07-1927)  with black colored seed coat (74.1 ± 2.1 mg chlorogenic acid equivalent [CAE]/g  extract) and was significantly different (P &lt;0.0001) from the extract of the  conventional soybean variety (R08-4004) with yellow colored seed coat (7.4 ± 1.2  mg CAE/g extract). The extract from black colored soybean produced reductions of  2.10 ± 0.08 to 2.20 ± 0.08-log CFU/mL for both E. coli O157:H7 and C. jejuni  after 3 d when incubated in broth-culture having 4-log CFU/mL of bacteria,  whereas a 6 d incubation was found to reduce S. Typhimurium and E. coli O157:H7  at 2.03 ± 0.05 and 3.3 ± 0.08-log CFU/mL, respectively. The extract also reduced  S. Typhimurium and E. coli O157:H7 attached to chicken skin by 1.39 ± 0.03 and  1.24 ± 0.06-log CFU/g, respectively, upon incubation for 6 d. Soybean seed coat  extracts may have a potency as antimicrobial agents to reduce foodborne bacteria  contaminating poultry products.</t>
  </si>
  <si>
    <t>731-737</t>
  </si>
  <si>
    <t>Place: United States PMID: 28178372</t>
  </si>
  <si>
    <t>Animals; Chickens; Humans; foodborne pathogens; classification; Campylobacter jejuni; *Food Microbiology; Colony Count, Microbial; chicken; Escherichia coli O157; Species Specificity; human; meat; animal; bacterial count; microbiology; antibacterial activity; *food control; *drug effects; antiinfective agent/pd [Pharmacology]; Salmonella enterica serovar Typhimurium; species difference; plant extract/pd [Pharmacology]; bacterium; phenolics; plant seed; *chemistry; soybean seed coats; phenol derivative/pd [Pharmacology]; soybean; anthocyanin/pd [Pharmacology]; flavonoid/pd [Pharmacology]; isoflavone derivative/pd [Pharmacology]; polyphenol/pd [Pharmacology]; proanthocyanidin/pd [Pharmacology]; Meat/microbiology; Anti-Infective Agents/*pharmacology; Campylobacter jejuni/drug effects; Salmonella typhimurium/drug effects; Bacteria/*drug effects; Plant Extracts/pharmacology; Anthocyanins/pharmacology; Escherichia coli O157/drug effects; Flavonoids/*pharmacology; Glycine max/*chemistry/classification; Isoflavones/pharmacology; Phenols/*pharmacology; Polyphenols/pharmacology; Proanthocyanidins/pharmacology; Seeds/*chemistry</t>
  </si>
  <si>
    <t>IUDUYKXU</t>
  </si>
  <si>
    <t>Annan-Prah A.; Janc M.</t>
  </si>
  <si>
    <t>The mode of spread of Campylobacter jejuni/coli to broiler flocks</t>
  </si>
  <si>
    <t>Zentralblatt fur Veterinarmedizin - Reihe B</t>
  </si>
  <si>
    <t>ZENTRALBL. VETERINARMED. REIHE B</t>
  </si>
  <si>
    <t>Place: Germany Publisher: Paul Parey Verlag (Seelbuschring 9-17, Berlin D-12105, Germany)</t>
  </si>
  <si>
    <t>chicken; *Campylobacter jejuni; nonhuman; animal experiment; *epidemic; prevention</t>
  </si>
  <si>
    <t>IUMWX8RN</t>
  </si>
  <si>
    <t>Villagrán-de la Mora, Z; Macías-Rodríguez, ME; Arratia-Quijada, J; Gonzalez-Torres, YS; Nuño, K; Villarruel-López, A</t>
  </si>
  <si>
    <t>Clostridium perfringens as Foodborne Pathogen in Broiler Production: Pathophysiology and Potential Strategies for Controlling Necrotic Enteritis</t>
  </si>
  <si>
    <t>10.3390/ani10091718</t>
  </si>
  <si>
    <t>Simple Summary Clostridium perfringens (Cp.) is an important microorganism from a clinical, food and veterinary point of view. In humans, it is the causal agent of foodborne diseases, commonly associated with the consumption of chicken meat, while, in broilers, it causes clinical or subclinical necrotic enteritis. Cp. has the ability to synthesize toxins, bacteriocins, and enzymes of different nature, which modify the anatomical structure of the intestinal mucosa, enterocytes, and the cellular matrix altering the physiological activities of the gastrointestinal tract, resulting in gastrointestinal disorders, diarrhea, and if it is not attended, death, resulting in significant economic losses for the poultry industry. Food additives such as probiotics, prebiotics, synbiotics, essential oils, organic acids, and enzymes have been presented as alternatives to mitigate the incidence of necrotic enteritis (NE) in broilers, by improving the overall intestinal health and producing healthy birds for consumption. It is imperative to conduct further research on alternatives and efficient products to modulate the intestinal microbiota, and to know the role they play in the immune system, complementing the current demand, economic gain, and keeping the ecology. Clostridium perfringens (Cp.) is the cause of human foodborne desease. Meat and poultry products are identified as the main source of infection for humans. Cp. can be found in poultry litter, feces, soil, dust, and healthy birds' intestinal contents. Cp. strains are known to secrete over 20 identified toxins and enzymes that could potentially be the principal virulence factors, capable of degrading mucin, affecting enterocytes, and the small intestine epithelium, involved in necrotic enteritis (NE) pathophysiology, also leading to immunological responses, microbiota modification and anatomical changes. Different environmental and dietary factors can determine the colonization of this microorganism. It has been observed that the incidence of Cp-associated to NE in broilers has increased in countries that have stopped using antibiotic growth promoters. Since the banning of such antibiotic growth promoters, several strategies for Cp. control have been proposed, including dietary modifications, probiotics, prebiotics, synbiotics, phytogenics, organic acids, and vaccines. However, there are aspects of the pathology that still need to be clarified to establish better actions to control and prevention. This paper reviews the current knowledge about Cp. as foodborne pathogen, the pathophysiology of NE, and recent findings on potential strategies for its control.</t>
  </si>
  <si>
    <t>WOS:000581413100001</t>
  </si>
  <si>
    <t>IUTPPF7E</t>
  </si>
  <si>
    <t>[Less Salmonella and more Campylobacter in bio chickens].</t>
  </si>
  <si>
    <t>Place: Netherlands PMID: 15633756</t>
  </si>
  <si>
    <t>*Food, Organic; Age Factors; Animal Husbandry/*methods; Animals; Anti-Bacterial Agents/therapeutic use; Campylobacter/*isolation &amp; purification; Chickens/*microbiology; Drug Resistance, Bacterial; Food Microbiology; Meat/*microbiology; Netherlands; Salmonella/*isolation &amp; purification; Swine/microbiology</t>
  </si>
  <si>
    <t>IV8WJSR6</t>
  </si>
  <si>
    <t>Bauermeister, L. J.; Bowers, J. W. J.; Townsend, J. C.; McKee, S. R.</t>
  </si>
  <si>
    <t>The microbial and quality properties of poultry carcasses treated with peracetic acid as an antimicrobial treatment.</t>
  </si>
  <si>
    <t>10.3382/ps.2008-00087</t>
  </si>
  <si>
    <t>Salmonella spp. and Campylobacter spp. continue to be prominent food safety concerns for the poultry industry and consumers alike. Peracetic acid (PAA) has  been approved as an antimicrobial for use in poultry chillers. To validate its  effectiveness, 100 poultry carcasses (per replication x 2) were inoculated with  Salmonella (10(6) cfu) or Campylobacter (10(6) cfu) and were randomly allocated  into chill water containing chlorine (0.003%) or PAA (0.0025%, 0.01%, or 0.02%).  Results indicated that PAA concentrations as low as 0.0025% were effective in  decreasing Salmonella spp., whereas PAA levels of 0.02% were effective in  decreasing Campylobacter spp. when compared with the chlorine treatment. A  sensory study was also conducted with another set of 500 carcasses (not  inoculated). Birds were treated with water, chlorine (0.003%), or PAA (0.01%,  0.015%, or 0.02%). Sensory panels and microbial data were collected weekly on  randomly sampled carcasses that were stored at 4 degrees C for 21 d. The  PAA-treated carcasses at 0.015% and 0.02% had an extended shelf-life compared  with those treated with water or chlorine. Specifically, on d 15, the only  treatments that could be served to sensory panelists were the carcasses treated  with 0.015% or 0.02% PAA. The carcasses treated with water, chlorine, or 0.01%  PAA had off-colors, off-odors, and high microbial counts. These results suggest  that PAA may be an effective antimicrobial when used in poultry chiller  applications and greater levels (&gt;or=0.015%) may extend product shelf-life.</t>
  </si>
  <si>
    <t>2390-2398</t>
  </si>
  <si>
    <t>Place: England PMID: 18931192</t>
  </si>
  <si>
    <t>Animals; poultry; Time Factors; Cold Temperature; Poultry; Campylobacter jejuni; Taste; *Campylobacter; *meat; animal; microbiology; article; *Salmonella; *antiinfective agent/pd [Pharmacology]; dose response; drug effect; time; standard; aerobic bacterium; Pilot Projects; pilot study; cold; taste; *peracetic acid/pd [Pharmacology]; *disinfectant agent/pd [Pharmacology]; Dose-Response Relationship, Drug; Campylobacter/*drug effects; Anti-Infective Agents/*pharmacology; Campylobacter jejuni/drug effects; Disinfectants/*pharmacology; Meat/*microbiology/*standards; Peracetic Acid/*pharmacology; Salmonella/*drug effects; Bacteria, Aerobic/drug effects</t>
  </si>
  <si>
    <t>IVD9W4KP</t>
  </si>
  <si>
    <t>Reich, F.; Klein, G.</t>
  </si>
  <si>
    <t>Legal aspects and microbiological criteria for Campylobacter spp. in the food processing chain</t>
  </si>
  <si>
    <t>Campylobacter: Features, Detection, and Prevention of Foodborne Disease</t>
  </si>
  <si>
    <t>https://www.scopus.com/inward/record.uri?eid=2-s2.0-85021879893&amp;doi=10.1016%2fB978-0-12-803623-5.00007-1&amp;partnerID=40&amp;md5=89129e8e0ec84fb61efcff6757a9518c</t>
  </si>
  <si>
    <t>131-142</t>
  </si>
  <si>
    <t>DOI: 10.1016/B978-0-12-803623-5.00007-1</t>
  </si>
  <si>
    <t>IVNYP5J2</t>
  </si>
  <si>
    <t>Goswami, N.; Han, J.H.; Holley, R.A.</t>
  </si>
  <si>
    <t>Effectiveness of antimicrobial starch coating containing thyme oil against Salmonella, Listeria, Campylobacter, and Pseudomonas on chicken breast meat</t>
  </si>
  <si>
    <t>Food Science and Biotechnology</t>
  </si>
  <si>
    <t>https://www.scopus.com/inward/record.uri?eid=2-s2.0-79954513112&amp;partnerID=40&amp;md5=b4370003f7873df37028679557219417</t>
  </si>
  <si>
    <t>425-431</t>
  </si>
  <si>
    <t>IVQGL7LX</t>
  </si>
  <si>
    <t>Fairchild, A. S.; Smith, J. L.; Idris, U.; Lu, J.; Sanchez, S.; Purvis, L. B.; Hofacre, C.; Lee, M. D.</t>
  </si>
  <si>
    <t>Effects of orally administered tetracycline on the intestinal community structure of chickens and on tet determinant carriage by commensal bacteria and  Campylobacter jejuni.</t>
  </si>
  <si>
    <t>10.1128/AEM.71.10.5865-5872.2005</t>
  </si>
  <si>
    <t>There is a growing concern that antibiotic usage in animal production has selected for resistant food-borne bacteria. Since tetracyclines are common  therapeutic antibiotics used in poultry production, we sought to evaluate the  effects of oral administration on the resistance of poultry commensal bacteria  and the intestinal bacterial community structure. The diversity indices  calculated from terminal restriction fragment length polymorphism (T-RFLP)  analysis of 16S rRNA amplicons did not indicate significant changes in the cecal  bacterial community in response to oxytetracycline. To evaluate its effects on  cultivable commensals, Enterococcus spp., Escherichia coli, and Campylobacter  spp. were isolated from the cecal droppings of broiler chickens. Enterococcus  spp. and E. coli expressed tetracycline MICs of &gt;8 microg/ml and harbored a  variety of tet resistance determinants regardless of the tetracycline exposure  history of the birds. The enterococcal isolates possessed tetM (61%), tetL  (25.4%), and tetK (1.3%), as well as tetO (52.5%), the determinant known to  confer a tetracycline resistance phenotype in Campylobacter jejuni. E. coli  isolates harbored tetA (32.2%) or tetB (30.5%). Tetracycline MICs remained at &lt;2  microg/ml for Campylobacter isolates before and after tetracycline treatment of  the chickens, even though isolates expressing MICs of &gt;16 mug/ml were commonly  cultured from flocks that did not receive oxytetracycline. The results imply that  complex ecological and genetic factors contribute to the prevalence of antibiotic  resistance arising from resistance gene transfer in the production environment.</t>
  </si>
  <si>
    <t>5865-5872</t>
  </si>
  <si>
    <t>Place: United States PMID: 16204498  PMCID: PMC1265988</t>
  </si>
  <si>
    <t>Animals; poultry; antibiotic resistance; Chickens/*microbiology; chicken; *Campylobacter jejuni; ceftiofur; prevalence; Escherichia coli; article; nonhuman; streptomycin; bacterial gene; controlled study; gentamicin; Microbial Sensitivity Tests; clindamycin; erythromycin; amoxicillin; enrofloxacin; oxytetracycline; minimum inhibitory concentration; bacterium isolate; novobiocin; restriction fragment length polymorphism; Enterococcus; nordifloxacin; *intestine flora; microbial diversity; RNA 16S/ec [Endogenous Compound]; neomycin; *commensalism; *repressor gene; *tetracycline/ad [Drug Administration]; *tetracycline/po [Oral Drug Administration]; community structure; drug exposure; gene transfer; penicillin G; spectinomycin; tetA gene; tetb gene; tetk gene; tetL gene; tetM gene; teto gene; Poultry Diseases/microbiology; Campylobacter Infections/microbiology/veterinary; Campylobacter jejuni/classification/drug effects/*genetics; Intestines/*microbiology; Anti-Bacterial Agents/*administration &amp; dosage/pharmacology; Tetracycline Resistance/*genetics; Bacteria/drug effects/genetics; Tetracyclines/*administration &amp; dosage/pharmacology</t>
  </si>
  <si>
    <t>IWCBM2BX</t>
  </si>
  <si>
    <t>HARRIS, NV; THOMPSON, D; MARTIN, DC; NOLAN, CM</t>
  </si>
  <si>
    <t>A SURVEY OF CAMPYLOBACTER AND OTHER BACTERIAL CONTAMINANTS OF PRE-MARKET CHICKEN AND RETAIL POULTRY AND MEATS, KING COUNTY, WASHINGTON</t>
  </si>
  <si>
    <t>AMERICAN JOURNAL OF PUBLIC HEALTH</t>
  </si>
  <si>
    <t>0090-0036</t>
  </si>
  <si>
    <t>10.2105/AJPH.76.4.401</t>
  </si>
  <si>
    <t>1986-04</t>
  </si>
  <si>
    <t>401-406</t>
  </si>
  <si>
    <t>WOS:A1986A547400009</t>
  </si>
  <si>
    <t>IWIF4V4J</t>
  </si>
  <si>
    <t>Aliyu, AB; Saleha, AA; Jalila, A; Zunita, Z</t>
  </si>
  <si>
    <t>Risk factors and spatial distribution of extended spectrum β-lactamase-producing-Escherichia coli at retail poultry meat markets in Malaysia: a cross-sectional study</t>
  </si>
  <si>
    <t>BMC PUBLIC HEALTH</t>
  </si>
  <si>
    <t>10.1186/s12889-016-3377-2</t>
  </si>
  <si>
    <t>Background: The significant role of retail poultry meat as an important exposure pathway for the acquisition and transmission of extended spectrum beta-lactamase-producing Escherichia coli (ESBL-EC) into the human population warrants understanding concerning those operational practices associated with dissemination of ESBL-EC in poultry meat retailing. Hence, the objective of this study was to determine the prevalence, spatial distribution and potential risk factors associated with the dissemination of ESBL-EC in poultry meat retail at wet-markets in Selangor, Malaysia. Methods: Poultry meat (breast, wing, thigh, and keel) as well as the contact surfaces of weighing scales and cutting boards were sampled to detect ESBL-EC by using culture and disk combination methods and polymerase chain reaction assays. Besides, questionnaire was used to obtain data and information pertaining to those operational practices that may possibly explain the occurrence of ESBL-EC. The data were analysed using logistic regression analysis at 95 % CI. Results: The overall prevalence of ESBL-EC was 48.8 % (95 % CI, 42-55 %). Among the risk factors that were explored, type of countertop, sanitation of the stall environment, source of cleaning water, and type of cutting board were found to be significantly associated with the presence of ESBL-EC. Conclusions: Thus, in order to prevent or reduce the presence of ESBL-EC and other contaminants at the retail-outlet, there is a need to design a process control system based on the current prevailing practices in order to reduce cross contamination, as well as to improve food safety and consumer health.</t>
  </si>
  <si>
    <t>WOS:000381004300019</t>
  </si>
  <si>
    <t>IWJTNGLR</t>
  </si>
  <si>
    <t>Hussain I.; Shahid Mahmood M.; Akhtar M.; Khan A.</t>
  </si>
  <si>
    <t>Prevalence of Campylobacter species in meat, milk and other food commodities in Pakistan</t>
  </si>
  <si>
    <t>10.1016/j.fm.2006.06.001</t>
  </si>
  <si>
    <t>A surveillance study was carried out to determine the prevalence of Campylobacter in meat, milk and other food commodities in Pakistan. Over a period of 3 years (January 2002-December 2004), a total of 1636 food samples of meat, milk and other food commodities were procured from three big cities of Pakistan (Faisalabad, Lahore and Islamabad) and were analysed. Among meat samples, the highest prevalence (48%) of Campylobacter was recorded in raw chicken meat followed by raw beef (10.9%) and raw mutton (5.1%). Among other food commodities, the highest prevalence was observed in vegetable/fruit salad (40.9%), sandwiches (32%), cheese (11%) and raw bulk milk samples (10.2%). The overall prevalence of Campylobacter was found to be 21.5%, out of which 70.6% were identified as Campylobacter (C.) jejuni and 29.4% as C. coli. The study reported that the prevalence of Campylobacter spp. was significantly higher in the food commodities, which included raw/undercooked ingredients. © 2006 Elsevier Ltd. All rights reserved.</t>
  </si>
  <si>
    <t>Food Microbiol.</t>
  </si>
  <si>
    <t>*Campylobacter; prevalence; human; *food contamination/an [Drug Analysis]; *meat; animal; isolation and purification; microbiology; article; food control; sea food; *milk; Pakistan/ep [Epidemiology]</t>
  </si>
  <si>
    <t>IWQ3FDEC</t>
  </si>
  <si>
    <t>El-Demerdash, AS; Orady, RM; Matter, AA; Ebrahem, AF</t>
  </si>
  <si>
    <t>An Alternative Approach Using Nano-garlic Emulsion and its Synergy with Antibiotics for Controlling Biofilm-Producing Multidrug-Resistant Salmonella in Chicken</t>
  </si>
  <si>
    <t>INDIAN JOURNAL OF MICROBIOLOGY</t>
  </si>
  <si>
    <t>0046-8991</t>
  </si>
  <si>
    <t>10.1007/s12088-023-01124-2</t>
  </si>
  <si>
    <t>Surface-growing antibiotic-resistant pathogenic Salmonella is emerging as a global health challenge due to its high economic loss in the poultry industry. Their pathogenesis, increasing antimicrobial resistance, and biofilm formation make them challenging to treat with traditional therapy. The identification of antimicrobial herbal ingredients may provide valuable solutions to solve this problem. Therefore, our aim is to evaluate the potency of nano garlic as the alternative of choice against multidrug-resistant (MDR) Salmonella isolates using disc diffusion and microdilution assays. Then, checkerboard titration in trays was applied, and FIC was measured to identify the type of interaction between the two antimicrobials. A disc diffusion assay revealed that neomycin was the drug of choice. The range of nano garlic MIC was 12.5-25 mu g/ml, while the neomycin MIC range was 32-64 mu g/ml. The FIC index established a synergistic association between the two tested drugs in 85% of isolates. An experimental model was used including nano garlic and neomycin alone and in combination against Salmonella infection. The combination therapy significantly improved body productivity and inhibited biofilm formation by more than 50% down regulating the CsgBAD, motB, and sipA operons, which are responsible for curli fimbriae production and biofilm formation in Salmonella serotypes.</t>
  </si>
  <si>
    <t>WOS:001105914500002</t>
  </si>
  <si>
    <t>IWQTUQC4</t>
  </si>
  <si>
    <t>Bai, Jie; Chen, Zhengquan; Luo, Kaijian; Zeng, Fanliang; Qu, Xiaoyun; Zhang, Hongxia; Chen, Kaifeng; Lin, Qijie; He, Haishan; Liao, Ming; Zhang, Jianmin</t>
  </si>
  <si>
    <t>Highly Prevalent Multidrug-Resistant Campylobacter spp. Isolated From a Yellow-Feathered Broiler Slaughterhouse in South China.</t>
  </si>
  <si>
    <t>10.3389/fmicb.2021.682741</t>
  </si>
  <si>
    <t>The purpose of this study was to investigate the prevalence, antimicrobial resistance, virulence genes, and genetic diversity of Campylobacter spp. along  the yellow-feathered broiler slaughtering line in Southern China from December  2018 to June 2019. A total of 157 Campylobacter spp. isolates were identified  from 1,102 samples (including 53.6% (75/140) of live chicken anal swab samples,  27.5% (44/160) of defeathering samples, 18.1% (29/160) of evisceration samples,  2.1% (3/140) of washing samples, 1.4% (2/140) of chilling samples, and 1.1%  (4/362) of environmental samples). The prevalence of Campylobacter spp. was  14.2%, including 43.9% Campylobacter jejuni, 53.5% Campylobacter coli, and 2.5%  other Campylobacter species. The highest antimicrobial resistance rate was found  to be against sulfamethoxazole (138/157, 87.9%), and 90.4% (142/157) of the  isolates were multidrug resistant (MDR). Examination of resistance-related genes  revealed the double base mutated Thr-86-Ile, which informed ACA-TTA, with an  Arg-79-Lys substitution in gyrA. Eleven virulence-associated genes (cadF, cdtA,  cdtB, ciaB, flaA, imaA, dnaJ, plaA, virB11, racR, and cdtC) were also detected by  a polymerase chain reaction (PCR) analysis, and cadF (81.5%) was the most  prevalent. Based on an analysis of pulsed-field gel electrophoresis (PFGE)  results, we found that Campylobacter spp. could be cross-contaminated throughout  the entire slaughtering line. These results show that it is imperative to study  the Campylobacter spp. from the yellow-feathered broiler along the slaughtering  line in China to develop preventative and treatment measures for the poultry  industry, as well as food safety and public health.</t>
  </si>
  <si>
    <t>Copyright © 2021 Bai, Chen, Luo, Zeng, Qu, Zhang, Chen, Lin, He, Liao and Zhang.</t>
  </si>
  <si>
    <t>Place: Switzerland PMID: 34220768  PMCID: PMC8242590</t>
  </si>
  <si>
    <t>Campylobacter jejuni; *Campylobacter; ampicillin; article; Campylobacter coli; nonhuman; streptomycin; tetracycline; bacterial gene; controlled study; ciprofloxacin; florfenicol; gentamicin; nalidixic acid; clindamycin; erythromycin; tigecycline; amikacin; bacterial virulence; bacterium identification; disk diffusion; pulsed field gel electrophoresis; *broiler; *slaughterhouse; *prevalence; multiplex polymerase chain reaction; virulence genes; *bacterium isolation; gene sequence; *multidrug resistant bacterium; gene mutation; sulfamethoxazole; multidrug-resistant Campylobacter; pulse field gel electrophoresis; slaughtering line; yellow broiler</t>
  </si>
  <si>
    <t>IWVJRXLT</t>
  </si>
  <si>
    <t>Pacholewicz, Ewa; Buhler, Christiane; Wulsten, Imke F.; Kraushaar, Britta; Luu, Huong Quynh; Iwobi, Azuka N.; Huber, Ingrid; Stingl, Kerstin</t>
  </si>
  <si>
    <t>Internal sample process control improves cultivation-independent quantification of thermotolerant Campylobacter.</t>
  </si>
  <si>
    <t>10.1016/j.fm.2018.09.017</t>
  </si>
  <si>
    <t>Quantification of Campylobacter is challenging and one major reason is the fact that bacteria lose cultivability due to cold or oxygen stress during storage at  retail. Alternative live/dead discriminatory qPCR currently lacks standardization  and might overestimate live cells in the presence of dead cells. In this study an  internal sample process control (ISPC) was developed. The ISPC consists of a  specified number of peroxide-killed C. sputorum cells to be added to each sample  in order to monitor (i) the level of reduction of the signal from dead cells and  (ii) DNA losses during sample processing. A species-specific fragment of the 16S  rRNA gene of C. sputorum was selected as real-time PCR target, based on its  similar size and gene copy number compared to the C. jejuni/coli/lari target and  confirmed in an exclusivity study. Extension of the amplification  oligonucleotides for the target of thermotolerant Campylobacter improved  real-time PCR efficiency, rendering the method suitable for quantification  according to international standards. Concordant PCR signal variation of both C.  jejuni and C. sputorum targets in co-inoculated chicken rinses verified the  suitability of the ISPC. This provides a crucial step towards implementation of  cultivation-independent quantification for improved food safety of fastidious  bacteria.</t>
  </si>
  <si>
    <t>2019-04</t>
  </si>
  <si>
    <t>Place: England PMID: 30497608</t>
  </si>
  <si>
    <t>Animals; Chickens/microbiology; Campylobacter jejuni; food safety; Food safety; chicken; DNA, Bacterial; RNA, Ribosomal, 16S; Species Specificity; animal; microbiology; genetics; drug effect; RNA 16S; species difference; *physiology; microbial viability; standards; standard; Thermotolerance; real time polymerase chain reaction; *isolation and purification; qPCR; Propidium monoazide; *procedures; heat tolerance; bacterial DNA; VBNC; gene dosage; Oxidative stress; peroxide/pd [Pharmacology]; Gene Dosage; Reference Standards; Peroxides/pharmacology; Food Safety/*methods; Campylobacter jejuni/drug effects/genetics/*isolation &amp; purification/*physiology; Microbial Viability/*genetics; Real-Time Polymerase Chain Reaction/*methods/standards</t>
  </si>
  <si>
    <t>IWWXGP3G</t>
  </si>
  <si>
    <t>Tam, C. C.</t>
  </si>
  <si>
    <t>Campylobacter reporting at its peak year of 1998: don't count your chickens yet.</t>
  </si>
  <si>
    <t>Infections due to Campylobacter spp. are the most commonly reported bacterial cause of human gastrointestinal illness, and reports of campylobacteriosis in the  UK and other temperate countries have been increasing. An all-time peak of 58,059  cases of campylobacter infectious intestinal disease (IID) were reported to the  Communicable Disease Surveillance Centre in 1998. An analysis of the age, gender  and seasonal and geographical distribution of cases reported in 1998 is presented  here, together with population-based estimates of reported incidence. The  frequency of reports was highest in late Spring. Reported incidence was highest  in males under 1 year of age (214/100,000 population), with a secondary peak in  adults aged 25 to 34 years (140/100,000 population). Reported incidence was  higher in males than females for all age groups. The highest reported incidence  occurred in the South West region (140/100,000 population), while the lowest was  observed in London (54/100,000 population). Campylobacter is a major cause of  human gastrointestinal illness. Work towards its control must be a priority if  the burden of human infectious intestinal disease is to be reduced.</t>
  </si>
  <si>
    <t>Place: England PMID: 11732359</t>
  </si>
  <si>
    <t>Animals; Humans; Incidence; Adult; Child; Female; Male; Seasons; *Population Surveillance; *Disease Outbreaks; Age Distribution; Sex Distribution; United Kingdom/epidemiology; Campylobacter Infections/*epidemiology; Disease Notification/*statistics &amp; numerical data</t>
  </si>
  <si>
    <t>IWWXS4BK</t>
  </si>
  <si>
    <t>Itoh, T.; Takahashi, M.; Saito, K.; Yanagawa, Y.; Kai, A.; Ohashi, M.</t>
  </si>
  <si>
    <t>Survey for the contamination of Campylobacter jejuni and Campylobacter coli among raw meat and the environment of poultry processing plants</t>
  </si>
  <si>
    <t>10.11150/kansenshogakuzasshi1970.62.17</t>
  </si>
  <si>
    <t>https://www.scopus.com/inward/record.uri?eid=2-s2.0-0023721477&amp;doi=10.11150%2fkansenshogakuzasshi1970.62.17&amp;partnerID=40&amp;md5=cece4c461b2cfa353573efeed421aa77</t>
  </si>
  <si>
    <t>17-25</t>
  </si>
  <si>
    <t>chicken; swine; *meat; animal; isolation and purification; article; cattle; *food control; *food contamination; *Campylobacter fetus; *meat industry</t>
  </si>
  <si>
    <t>IX9GVTIK</t>
  </si>
  <si>
    <t>Mughini-Gras, L.; Smid, J. H.; Wagenaar, J. A.; DE Boer, A.; Havelaar, A. H.; Friesema, I. H. M.; French, N. P.; Graziani, C.; Busani, L.; Van Pelt, W.</t>
  </si>
  <si>
    <t>Campylobacteriosis in returning travellers and potential secondary transmission of exotic strains.</t>
  </si>
  <si>
    <t>10.1017/S0950268813002069</t>
  </si>
  <si>
    <t>Multilocus sequence types (STs) were determined for 232 and 737 Campylobacter jejuni/coli isolates from Dutch travellers and domestically acquired cases,  respectively. Putative risk factors for travel-related campylobacteriosis, and  for domestically acquired campylobacteriosis caused by exotic STs (putatively  carried by returning travellers), were investigated. Travelling to Asia, Africa,  Latin America and the Caribbean, and Southern Europe significantly increased the  risk of acquiring campylobacteriosis compared to travelling within Western  Europe. Besides eating chicken, using antacids, and having chronic enteropathies,  we identified eating vegetable salad outside Europe, drinking bottled water in  high-risk destinations, and handling/eating undercooked pork as possible risk  factors for travel-related campylobacteriosis. Factors associated with  domestically acquired campylobacteriosis caused by exotic STs involved  predominantly person-to-person contacts around popular holiday periods. We  concluded that putative determinants of travel-related campylobacteriosis differ  from those of domestically acquired infections and that returning travellers may  carry several exotic strains that might subsequently spread to domestic  populations even through limited person-to-person transmission.</t>
  </si>
  <si>
    <t>1277-1288</t>
  </si>
  <si>
    <t>Place: England PMID: 23962634  PMCID: PMC9151200</t>
  </si>
  <si>
    <t>Humans; Genotype; Adolescent; Adult; Child; Child, Preschool; Female; Infant; Male; Middle Aged; Risk Factors; Surveys and Questionnaires; Case-Control Studies; Multilocus Sequence Typing; Species Specificity; Travel; Logistic Models; Netherlands/epidemiology; Campylobacter/classification/*genetics; Campylobacter Infections/*epidemiology/transmission</t>
  </si>
  <si>
    <t>IX9SNHPQ</t>
  </si>
  <si>
    <t>Fravalo, P.; Kooh, P.; Mughini-Gras, L.; David, J.; Thébault, A.; Cadavez, V.; Gonzales-Barron, U.</t>
  </si>
  <si>
    <t>Risk factors for sporadic campylobacteriosis: A systematic review and meta-analysis</t>
  </si>
  <si>
    <t>10.1016/j.mran.2020.100118</t>
  </si>
  <si>
    <t>https://www.scopus.com/inward/record.uri?eid=2-s2.0-85087021992&amp;doi=10.1016%2fj.mran.2020.100118&amp;partnerID=40&amp;md5=0f269bfba0e157b55b0b7255740b89dc</t>
  </si>
  <si>
    <t>poultry meat; human; article; *campylobacteriosis; drug use; statistical model; animal husbandry; food intake; publication bias; systematic review; raw food; zoonotic transmission; host range; environmental exposure; rural area; farm animal; water contamination; population distribution; environmental factor; *risk factor; antacid agent; occupational exposure; horizontal disease transmission; study design; travel related disease</t>
  </si>
  <si>
    <t>IXF79HMC</t>
  </si>
  <si>
    <t>Seliwiorstow, Tomasz; Baré, Julie; Van Damme, Inge; Gisbert Algaba, Ignacio; Uyttendaele, Mieke; De Zutter, Lieven</t>
  </si>
  <si>
    <t>Transfer of Campylobacter from a Positive Batch to Broiler Carcasses of a Subsequently Slaughtered Negative Batch: A Quantitative Approach.</t>
  </si>
  <si>
    <t>10.4315/0362-028X.JFP-15-486</t>
  </si>
  <si>
    <t>The present study was conducted to quantify Campylobacter cross-contamination from a positive batch of broiler chicken carcasses to a negative batch at  selected processing steps and to evaluate the duration of this  cross-contamination. During each of nine visits conducted in three broiler  slaughterhouses, Campylobacter levels were determined on broiler carcasses  originating from Campylobacter-negative batches processed immediately after  Campylobacter-positive batches. Data were collected after four steps during the  slaughter process (scalding, plucking, evisceration, and washing) at 1, 10, and  20 min after the start of the slaughter of the batches. Campylobacter levels in  ceca of birds from Campylobacter-positive batches ranged from 5.62 to 9.82 log  CFU/g. When the preceding positive batch was colonized at a low level, no  (enumerable) carcass contamination was found in a subsequent negative batch.  However, when Campylobacter levels were high in the positive batch, Campylobacter  was found on carcasses of the subsequent negative batch but at levels  significantly lower than those found on carcasses from the preceding positive  batch. The scalding and the evisceration process contributed the least (&lt; 1.5 log  CFU/g) and the most (up to 4 log CFU/ g), respectively, to the Campylobacter  transmission from a positive batch to a negative batch. Additionally, the number  of Campylobacter cells transferred from positive to negative batches decreased  over the first 20 min of sampling time. However, the reduction was slower than  previously estimated in risk assessment studies, suggesting that pathogen  transfer during crosscontamination is a complex process.</t>
  </si>
  <si>
    <t>896-901</t>
  </si>
  <si>
    <t>Place: United States PMID: 27296592</t>
  </si>
  <si>
    <t>Animals; Food Microbiology; Meat; Colony Count, Microbial; Food Contamination; Food Handling; *Campylobacter; Abattoirs; food handling; meat; animal; bacterial count; *Chickens; slaughterhouse; food contamination; *chicken; food control</t>
  </si>
  <si>
    <t>IXS6YVSD</t>
  </si>
  <si>
    <t>Allen, VM; Whyte, RT; Burton, CH; Harris, JA; Lovell, RDL; Atterbury, RJ; Tinker, DB</t>
  </si>
  <si>
    <t>Effect of ultrasonic treatment during cleaning on the microbiological condition of poultry transport crates</t>
  </si>
  <si>
    <t>10.1080/00071660802262068</t>
  </si>
  <si>
    <t>1. Small sections cut from commercial crates used to transport live poultry to the processing plant were artificially contaminated with effluent taken from a commercial crate-cleaning system. 2. Laboratory trials, involving the immersion of these sections in an ultrasonic water bath (4 kW energy) showed that aerobic plate counts (APC) and counts of Enterobacteriaceae were progressively reduced as the immersion time was increased from 0 to 120 s and the water temperature raised from 35 to 58 degrees C. 3. In subsequent trials at a processing plant, using commercially cleaned crates, there was relatively little effect of ultrasound (or pressure washing) on the biofilm present. However, ultrasonic treatment in combination with an immersion temperature of 60 degrees C reduced counts of Enterobacteriaceae to below the detection limit (log(10) 2.3 cfu) within 1 to 3 min, while APC were reduced by 2 log(10) units after 3 min. 4. It was concluded that ultrasonic treatment has a possible role in the crate-cleaning process, when used in conjunction with higher immersion temperatures. In this way, it could contribute significantly to hygiene control.</t>
  </si>
  <si>
    <t>423-428</t>
  </si>
  <si>
    <t>WOS:000258450400007</t>
  </si>
  <si>
    <t>IXUXP9GK</t>
  </si>
  <si>
    <t>Kurinčič, M.; Berce, I.; Zorman, T.; Možina, S.S.</t>
  </si>
  <si>
    <t>The prevalence of multiple antibiotic resistance in Campylobacter spp. From retail poultry meat</t>
  </si>
  <si>
    <t>Food Technology and Biotechnology</t>
  </si>
  <si>
    <t>https://www.scopus.com/inward/record.uri?eid=2-s2.0-19944376533&amp;partnerID=40&amp;md5=95255af72724bb951a20a5d61f9bfe68</t>
  </si>
  <si>
    <t>157-163</t>
  </si>
  <si>
    <t>IYCQTA4C</t>
  </si>
  <si>
    <t>Godlewska, Renata; Kuczkowski, Maciej; Wyszyńska, Agnieszka; Klim, Joanna; Derlatka, Katarzyna; Woźniak-Biel, Anna; Jagusztyn-Krynicka, Elżbieta K.</t>
  </si>
  <si>
    <t>Evaluation of a protective effect of in ovo delivered Campylobacter jejuni OMVs.</t>
  </si>
  <si>
    <t>10.1007/s00253-016-7699-x</t>
  </si>
  <si>
    <t>Campylobacter jejuni is the most prevalent cause of a food-borne gastroenteritis in the developed world, with poultry being the main source of infection.  Campylobacter jejuni, like other Gram-negative bacteria, constitutively releases  outer membrane vesicles (OMVs). OMVs are highly immunogenic, can be taken up by  mammalian cells, and are easily modifiable by recombinant engineering. We have  tested their usefulness for an oral (in ovo) vaccination of chickens. Four groups  of 18-day-old chicken embryos (164 animals) underwent injection of wt C. jejuni  OMVs or modified OMVs or PBS into the amniotic fluid. The OMVs modifications  relied on overexpression of either a complete wt cjaA gene or the C20A mutant  that relocates to the periplasm. Fourteen days post-hatch chicks were orally  challenged with live C. jejuni strain. Cecum colonization parameters were  analyzed by two-way ANOVA with Tukey post-hoc test. The wtOMVs and OMVs with  wtCjaA overexpression were found to confer significant protection of chicken  against C. jejuni (p = 0.03 and p = 0.013, respectively) in comparison to PBS  controls and are promising candidates for further in ovo vaccine development.</t>
  </si>
  <si>
    <t>8855-8864</t>
  </si>
  <si>
    <t>Place: Germany PMID: 27383607  PMCID: PMC5035662</t>
  </si>
  <si>
    <t>Animals; Chickens; Campylobacter jejuni; *Campylobacter jejuni; Treatment Outcome; article; nonhuman; controlled study; animal experiment; animal model; bacterial colonization; bacterial strain; unclassified drug; immunization; Bacterial Load; promoter region; embryo; chick embryo; *Campylobacter enteritis/dt [Drug Therapy]; *Campylobacter enteritis/pc [Prevention]; Campylobacter enteritis/dt [Drug Therapy]; humoral immunity; antibody response; immunoglobulin Y/ec [Endogenous Compound]; phosphate buffered saline; gene overexpression; protein localization; *bacterial vaccine/dt [Drug Therapy]; *bacterial vaccine/dv [Drug Development]; periplasm; immunoglobulin A antibody/ec [Endogenous Compound]; amnion fluid; single drug dose; *bacterial protein/do [Drug Dose]; *bacterial protein/dt [Drug Therapy]; *bacterial protein/dv [Drug Development]; *bacterial protein/pd [Pharmacology]; *bacterial protein/po [Oral Drug Administration]; *bacterial vaccine/do [Drug Dose]; *bacterial vaccine/pd [Pharmacology]; *bacterial vaccine/po [Oral Drug Administration]; *CjaA protein/do [Drug Dose]; *CjaA protein/dt [Drug Therapy]; *CjaA protein/dv [Drug Development]; *CjaA protein/pd [Pharmacology]; *CjaA protein/po [Oral Drug Administration]; *outer membrane vesicle vaccine/do [Drug Dose]; *outer membrane vesicle vaccine/dt [Drug Therapy]; *outer membrane vesicle vaccine/dv [Drug Development]; *outer membrane vesicle vaccine/pd [Pharmacology]; *outer membrane vesicle vaccine/po [Oral Drug Administration]; experimental chicken; inner membrane; Cecum/microbiology; Bacterial Vaccines/*administration &amp; dosage/*immunology; Campylobacter Infections/prevention &amp; control/*veterinary; Campylobacter jejuni/*immunology; Antigens, Bacterial/*immunology; Extracellular Vesicles/*metabolism; in ovo immunization; Outer membrane vesicles (OMV)</t>
  </si>
  <si>
    <t>IYDKEJ7Q</t>
  </si>
  <si>
    <t>Harmon, K. M.; Wesley, I. V.</t>
  </si>
  <si>
    <t>Multiplex PCR for the identification of Arcobacter and differentiation of Arcobacter butzleri from other arcobacters.</t>
  </si>
  <si>
    <t>10.1016/s0378-1135(97)00151-x</t>
  </si>
  <si>
    <t>A multiplex polymerase chain reaction (PCR) assay to identify Arcobacter isolates and to distinguish A. butzleri from other arcobacters is described. The test uses  two primer sets. Set I targets a section of the 16S rRNA genes of Arcobacter spp.  Set II amplifies a portion of the 23S rRNA genes unique to A. butzleri.  Specificity of the primer sets was evaluated using ATCC reference strains of A.  butzleri, A. cryaerophilus, A. skirrowii, Bacteroides spp., Campylobacter spp.,  Helicobacter spp. and Wolinella succinogenes. Upon PCR amplification, all of the  Arcobacter isolates yielded a 1223 bp product, whereas A. butzleri ATCC 49616  exhibited both a 1223 bp and a 686 bp product. No PCR product was observed for  other closely related ATCC strains (n = 37). We next analyzed by multiplex PCR  field strains of Arcobacter spp. (n = 108) which had been previously  characterized to the species level by either DNA-DNA hybridization, dot blot  hybridization, ribotyping or by serology. The 1223 bp multiplex PCR product  identified all of the isolates as Arcobacter. The presence of both the 1223 and  686 bp amplicons identified 66 strains as A. butzleri. Speciation by multiplex  PCR agreed with results obtained by the other methods. The multiplex PCR assay is  specific, rapid and easy to interpret and, thus, will aid in elucidating the  prevalence, epidemiology and zoonotic potential of Arcobacter.</t>
  </si>
  <si>
    <t>Place: Netherlands PMID: 9453132</t>
  </si>
  <si>
    <t>Animals; Chickens/microbiology; Serotyping; *Poultry Diseases; Turkeys/microbiology; Poultry/*microbiology; RNA, Ribosomal, 16S/genetics; Campylobacter/classification; Polymerase Chain Reaction/*methods; Bacteroides/classification; Gram-Negative Bacteria/*classification/genetics/isolation &amp; purification; Gram-Negative Bacterial Infections/classification/diagnosis/*veterinary; Helicobacter/classification; Wolinella/classification</t>
  </si>
  <si>
    <t>IZ2K3PKT</t>
  </si>
  <si>
    <t>Outbreak of Campylobacter enteritis associated with cross-contamination of food--Oklahoma, 1996.</t>
  </si>
  <si>
    <t>On August 29, 1996, the Jackson County Health Department (JCHD) in southwestern Oklahoma notified the Oklahoma State Department of Health (OSDH) of a cluster of  Campylobacter jejuni infections that occurred during August 16-20 among persons  who had eaten lunch at a local restaurant on August 15. This report summarizes  the investigation of these cases and indicates that C. jejuni infection was most  likely acquired from eating lettuce cross-contaminated with raw chicken. This  report also emphasizes the need to keep certain foods and cooking utensils  separate during food handling.</t>
  </si>
  <si>
    <t>Place: United States PMID: 9498294</t>
  </si>
  <si>
    <t>Food Microbiology; Humans; Adolescent; Adult; Child; Child, Preschool; Female; Male; Middle Aged; Disease Outbreaks; *Food Contamination; Restaurants; Campylobacter jejuni/*isolation &amp; purification; Campylobacter Infections/*epidemiology/etiology; Enteritis/*epidemiology/etiology/*microbiology; Oklahoma/epidemiology</t>
  </si>
  <si>
    <t>IZEF8NQM</t>
  </si>
  <si>
    <t>Haba J.H.; Mateo M.; Santamarina M.P.; Gimenez E.H.</t>
  </si>
  <si>
    <t>Isolation of Campylobacter jejuni from market chickens: effect of temperature and time of incubation</t>
  </si>
  <si>
    <t>Zentralblatt fur Mikrobiologie</t>
  </si>
  <si>
    <t>0232-4393</t>
  </si>
  <si>
    <t>During a 4-month period, starting in June 1983, Campylobacter jejuni was isolated at 42% from a total of 115 samples of market chickens. The effects of the temperature and duration of incubation on the isolation of C. jejuni were evaluated. The samples were massaged in polyethylene plastic bags, filtered through cheesecloth, centrifuged, and the sediment was plated on a selective medium. Isolation of C. jejuni was increased by incubating at 42 degrees C during 48 h as opposed to 35 degrees C for 24 h.</t>
  </si>
  <si>
    <t>Zentralbl. Mikrobiol.</t>
  </si>
  <si>
    <t>food preservation; disease transmission; human; *meat; animal; isolation and purification; microbiology; article; liver; *food control; *Gram negative infection; *chicken; temperature; Campylobacter fetus</t>
  </si>
  <si>
    <t>IZRZIUSB</t>
  </si>
  <si>
    <t>Salaheen, S.; Peng, M.; Biswas, D.</t>
  </si>
  <si>
    <t>Ecological Dynamics of Campylobacter in Integrated Mixed Crop–Livestock Farms and Its Prevalence and Survival Ability in Post-Harvest Products</t>
  </si>
  <si>
    <t>10.1111/zph.12279</t>
  </si>
  <si>
    <t>https://www.scopus.com/inward/record.uri?eid=2-s2.0-84969919857&amp;doi=10.1111%2fzph.12279&amp;partnerID=40&amp;md5=8616bff98fcccfee64535f9c4f67dbe3</t>
  </si>
  <si>
    <t>641-650</t>
  </si>
  <si>
    <t>IZTVRLWE</t>
  </si>
  <si>
    <t>Torneke K.</t>
  </si>
  <si>
    <t>Antimicrobials for veterinary use-regulatory and risk management aspects</t>
  </si>
  <si>
    <t>DISCLAIMER: I attend this conference as anindividual expert, and donot represent the CVMP. The views expressed here are my personal views, and may not be understood or quoted as being made on behalf of the CVMP or reflecting the position of the CVMP. Bacterial resistance against antimicrobials used in human and veterinary medicine has shown to be an increasing problem locally as well as globally. Today, with rapid transports of people, animals and food between countries and continents, resistance in one region will spread and therefore antimicrobial resistance has become an increasingly important topic on the agenda at all levels from individual farmers and veterinarians, different national and international stakeholder's organisations and authorities to international organisations such as OIE and WHO. Use of antimicrobials in veterinary medicine will have impact on the resistance situation in human medicine due to direct contact between animals and humans as well as indirect exposure of resistant bacteria and resistance determinants via food. Thus, issues related to antimicrobial resistance are to be regarded as a common responsibility for human and veterinary medicine. There are several potential human health hazards related to resistance in bacteria from animals: RESIDUES OF ANTIMICROBIALS MIGHT BE PRESENT IN FOOD: Maximum residue limits (MRLs) are based on the acceptable daily intake (ADI). Most often in case of antimicrobials, the ADI is derived based on data from studies with microbiological endpoints such as disruption of the colonization barrier (i.e. changes to the function of the normal intestinal human gut microbiota facilitating colonization of the colon by exogenous microorganisms as well as overgrowth of indigenous, potentially pathogenic microorganisms) or increase of population(s) of bacteria in the intestinal tract that is (are) insensitive to the drug or class of drugs in question [1]. Withdrawal periods are set to minimise the risks from residues. ZOONOTIC BACTERIA IN FOOD: Zoonotic bacteria in food constitute a risk whether resistant to antimicrobials or not. All national and international measures taken to reduce risks related to contamination of zoonotic bacteria [2] are applicable to reduce risks related to resistance. However, in addition to address risks related to bacteria such as Salmonella and Campylobacter in general there is a need to address risks specifically related to resistance e.g. number of extra days at hospital due to failure to respond to first line treatment. There is an ongoing Codex task force aiming at giving guidance on how to perform risk analysis for such risks [3]. RESISTANCE DETERMINANTS IN FOOD: Resistance is a property that is often transferable between bacteria and therefore risks to humans may be independent of exposure to either antimicrobial residues or zoonotic bacteria. Resistance which emerges in commensal bacteria in an animal population may be spread e.g. as plasmids to other bacterial strains and species and then at a later time-point cause resistance in a human pathogen. Today the most worrying group of transferable resistance determinants seems to be those encoding ESBLs (extended spectrum betalactamases) [4]. Resistance determinants are included in the objectives of the Codex task force [3]. SPREAD OF ZOONOTIC BACTERIA WITH ANIMAL-HUMAN CONTACTS: Animals (healthy or infected) acting as carriers of human pathogens may be a human health concern, in particular in terms of occupational health. The well known example of methicillin resistant Staphylococcus aureus (MRSA) shows that contact may be an important route of resistance transfer from both livestock and companion animals. The recently appearing clone (CC398) has spread globally and is today of concern in most domestic animal species, most prevalent in swine [5,6]. RISK ANALYSIS AND POSSIBLE CAUSAL LINKS: Most likely, when people are infected with resistant bacteria this resistance would have emerged following use of antimicrobials in humans i.e. opportunistic infections appearing following exposure to an antimicrobial in an individual or spread of resistant bacteria between humans. However, there are cases when the emergence and spread of resistance may be linked to animals and/or food. The link (if at all established) between use in animals and diseases in humans can be more or less complex. In the examples below are presented two different scenarios where in the latter case the link will in practice be impossible to show. EXAMPLE 1: A person experiences an acute enteritis following intake of unpasteurised milk contaminated with Salmonella. The strain is resistant to fluoroquinolones and the milk is from a farm where fluoroquinolones are used routinely. EXAMPLE 2: A person is affected by a Klebsiella infection with a resistance pattern typical for an ESBL. The person in question has no connection to animals and the bacterium is a host specific strain that normally does not colonise animals. The true background is that the person has been exposed to genetic material coding for ESBL via lettuce contaminated with coliforms. The coliforms originated from the water used for irrigation. This water was surface water exposed to ESBL producing coliforms from cattle on pasture. The resistance genes have spread to commensals in the diseased person's intestinal microflora and remained there at low numbers until the person was exposed to an antimicrobial to treat an unrelated infection. By that time the number of resistant commensals increased and the gene was further transferred to the pathogenic Klebsiella. There are several reasons why possible links between use of antimicrobials in animals and resistant infections in humans are difficult to prove. Resistance might develop at one point in time although the emergence and spread of the resistant clone take place much later. In addition, antimicrobial use is not only linked to development of new resistant mutants but causes a selection pressure increasing the existing fraction of resistant bacteria, including importantly those with transferable resistance. Furthermore, co-resistance, i.e. clones carrying resistance to different antimicrobial groups, implies a potential for selection of strains resistant to antimicrobials other than those used. An example of current interest is the rapid spread of MRSA clone CC398 which is generally co-resistant to e.g. tetracycline. All antimicrobial use will with a certain probability promote emergence and spread of resistance and veterinary medicine has the dual responsibility to consider both animal and human health. To take proportionate measures we need to analyse the risks and increase our knowledge on the effectiveness and possible negative impact of risk management options. Principally, measures could be preharvest (i.e. measures to reduce the prevalence of resistance in animals) or postharvest. The latter includes good hygiene at slaughter and throughout the chain to final consumption and will not differ in principle from corresponding measures to reduce transfer of susceptible bacteria in the food chain. There are several different direct or indirect routes of transfer of resistance from animals to humans and as discussed above the link between use in animals and diseases in humans could be both complex and elusive. To reduce the risks from these different kinds of transfer there is a need for risk management activities proportionate to the risk situation. Different options are discussed in different countries and regions as well as within global organisations and implemented as appropriate either as provisional measures or following qualitative or quantitative risk assessment. The list of such options includes (but is not limited to): * Measures to increase biosecurity and hygiene to reduce the total need for antimicrobials. Different production systems might be more or less 'antimicrobial dependent'. * Prudent use guidelines including those developed by authorities and international organisations such as Codex [7], OIE [8] and FVE [9]. * Although mainly selected dependent on clinical need, doses and treatment duration may be optimised to reduce risks related to resistance. * Regulatory bodies may at approval of veterinary medicinal products require that the product information should include recommendations on the need to limit the use of a certain compound or group of compounds. For example, in the European guideline on the SPC for antimicrobial products [10] it is recommended that the following text should be used to indicate that the product is to be regarded as second line treatment: 'The (antimicrobial) should be reserved for the treatment of clinical conditions which have responded poorly, or are expected to respond poorly, to other classes of antimicrobials or narrow spectrum (class of antimicrobial)'. This text is used example for fluoroquinolones or 3rd and 4th generation cephalosporins. * Authorities may prohibit the use of certain substances in certain species and for certain intended uses. Well known examples are the withdrawal of authorisation of fluoroquinolones to poultry in US and of antimicrobial growth promoters in EU. * Extra-label use could be restricted or prohibited. COST-BENEFIT ASPECTS: When evaluating different options for risk management, aspects related to feasibility of implementation and economical aspects needs to be considered. With limited resources risk prioritisation and stepwise approaches for implementation will be needed. Some measures will be found disproportionate to the risk and especially when considering the complexicity of the risk analysis and the sparse scientific database available the decision on what measure to take might be extremely difficult. Full quantitative risk assessments will seldom be feasible.</t>
  </si>
  <si>
    <t>49-51</t>
  </si>
  <si>
    <t>Campylobacter; poultry; pathogenesis; Salmonella; livestock; contamination; antibiotic resistance; swine; risk assessment; risk; hospital; prevalence; human; milk; tetracycline; species; infection; cattle; pasture; extended spectrum beta lactamase; growth promotor; hygiene; methicillin resistant Staphylococcus aureus; veterinary medicine; bacterial strain; food chain; intestine; intestine flora; lettuce; microorganism; *risk management; food; quinolone derivative; cephalosporin derivative; gene; plasmid; water; Klebsiella; health hazard; bacterium; *pharmacology; *toxicology; exposure; clone; agricultural worker; *antiinfective agent; enteritis; health; population; World Health Organization; domestic animal; surface water; commensal; data base; postharvest period; treatment duration; mutant; responsibility; occupational health; Klebsiella infection; opportunistic infection</t>
  </si>
  <si>
    <t>IZUPTJJB</t>
  </si>
  <si>
    <t>Awad, Wageha A.; Smorodchenko, Alina; Hess, Claudia; Aschenbach, Jörg R.; Molnár, Andor; Dublecz, Károly; Khayal, Basel; Pohl, Elena E.; Hess, Michael</t>
  </si>
  <si>
    <t>Increased intracellular calcium level and impaired nutrient absorption are important pathogenicity traits in the chicken intestinal epithelium during  Campylobacter jejuni colonization.</t>
  </si>
  <si>
    <t>10.1007/s00253-015-6543-z</t>
  </si>
  <si>
    <t>Although a high number of chickens carry Campylobacter jejuni, the mechanistic action of colonization in the intestine is still poorly understood. The current  study was therefore designed to investigate the effects of C. jejuni on glucose  uptake, amino acids availability in digesta, and intracellular calcium [Ca(2+)]i  signaling in the intestines of broiler chickens. For this, we compared: control  birds (n = 60) and C. jejuni-infected birds (n = 60; infected orally with  1 × 10(8) CFU of C. jejuni NCTC 12744 at 14 days of age). Our results showed that  glucose uptake was reduced due to C. jejuni infection in isolated jejunal, but  not in cecal mucosa at 14 days postinfection (dpi). The decrease in intestinal  glucose absorption coincided with a decrease in body weight gain during the  2-week post-infectious period. A reduction in the amount of the amino acids  (serine, proline, valine, leucine, phenylalanine, arginine, histidine, and  lysine) in ileal digesta of the infected birds at 2 and/or 7 dpi was found,  indicating that Campylobacter utilizes amino acids as a carbon source for their  multiplication. Applying the cell-permeable Ca(2+) indicator Fluo-4 and  two-photon microscopy, we revealed that [Ca(2+)]i was increased in the jejunal  and cecal mucosa of infected birds. The muscarinic agonist carbachol induced an  increase in [Ca(2+)]i in jejunum and cecum mucosa of control chickens, a response  absent in the mucosa of infected chickens, demonstrating that the modulation of  [Ca(2+)]i by Campylobacter might be involved in facilitating the necessary  cytoskeletal rearrangements that occur during the bacterial invasion of  epithelial cells. In conclusion, this study demonstrates the multifaceted  interactions of C. jejuni with the gastrointestinal mucosa of broiler chickens.  For the first time, it could be shown that a Campylobacter infection could  interfere with intracellular Ca(2+) signaling and nutrient absorption in the  small intestine with consequences on intestinal function, performance, and  Campylobacter colonization. Altogether, these findings indicate that  Campylobacter is not entirely a commensal and can be recognized as an important  factor contributing to an impaired chicken gut health.</t>
  </si>
  <si>
    <t>6431-6441</t>
  </si>
  <si>
    <t>Place: Germany PMID: 25825050</t>
  </si>
  <si>
    <t>Animals; Chickens; Host-Pathogen Interactions; *Campylobacter jejuni; Birds; article; broiler; nonhuman; controlled study; cecum; animal tissue; food intake; intestine cell; jejunum; weight gain; *Campylobacter enteritis; *bacterial colonization; Body Weight; amino acid; intestine epithelium cell; carbon source; *intestine epithelium; *intestine absorption; intestine function; *calcium cell level; *calcium/ec [Endogenous Compound]; *nutrient uptake; calcium signaling; carbachol; glucose absorption; glucose transport; Microscopy, Fluorescence; Campylobacter jejuni/*pathogenicity; Campylobacter Infections/microbiology/pathology/*veterinary; Jejunum/microbiology/pathology; Cecum/microbiology/pathology; Amino Acids/analysis; Biomarkers/*analysis; Calcium/*analysis; Carrier State/*microbiology/pathology; Cytosol/*chemistry; Gastrointestinal Contents/chemistry; Glucose/metabolism; Intestinal Mucosa/*microbiology/pathology</t>
  </si>
  <si>
    <t>IZWJ9MLW</t>
  </si>
  <si>
    <t>Prasad, K. N.; Mathur, S. K.; Dhole, T. N.; Ayyagari, A.</t>
  </si>
  <si>
    <t>Antimicrobial susceptibility and plasmid analysis of Campylobacter jejuni isolated from diarrhoeal patients and healthy chickens in northern India.</t>
  </si>
  <si>
    <t>Journal of diarrhoeal diseases research</t>
  </si>
  <si>
    <t>0253-8768</t>
  </si>
  <si>
    <t>Seventy-five strains of Campylobacter jejuni isolated from humans with diarrhoea (45 strains) and healthy chickens (30 strains) were tested for their  susceptibility to different antimicrobial agents: ampicillin, tetracycline,  erythromycin, gentamicin, kanamycin, furazolidine and quinolones (nalidixic acid,  norfloxacin, ciprofloxacin). The frequencies of resistance to ampicillin and  tetracycline were 16 and 9.3% respectively. Two strains (2.7%) exhibited  resistance to quinolones as mentioned. One strain (1.3%) was resistant to  erythromycin, and both ampicillin plus tetracycline. One strain (1.3%) exhibited  resistance to multi-drugs (ampicillin, tetracycline and erythromycin). Resistance  to ampicillin was higher in human strain (22.2%) compared to chickens (6.7%). On  the contrary, the frequency of resistance to tetracycline was higher in chicken  strains (13.3%) than in human (6.7%). All the ampicillin-resistant strains  produced beta-lactamase. None of the ampicillin, erythromycin and  quinolone-resistant strains contained any plasmid but all the  tetracycline-resistant strains contained 23 kilobase (kb) plasmid which could be  transferred to an ampicillin-resistant C. jejuni strain. This study thus shows  that ampicillin and tetracycline resistance in C. jejuni are common in northern  India. Ampicillin resistance is chromosomally determined but tetracycline  resistance is mediated through 23 kb plasmid.</t>
  </si>
  <si>
    <t>1994-12</t>
  </si>
  <si>
    <t>270-273</t>
  </si>
  <si>
    <t>J Diarrhoeal Dis Res</t>
  </si>
  <si>
    <t>Place: Bangladesh PMID: 7751568</t>
  </si>
  <si>
    <t>Animals; Humans; Chickens/*microbiology; India; *Disease Reservoirs; Campylobacter Infections/drug therapy/microbiology; Anti-Bacterial Agents/*therapeutic use; Drug Resistance, Microbial/genetics; Campylobacter jejuni/*drug effects/genetics; Diarrhea/drug therapy/*microbiology; Plasmids/*analysis</t>
  </si>
  <si>
    <t>IZXWBVQ8</t>
  </si>
  <si>
    <t>Hadiyan, Maryam; Momtaz, Hassan; Shakerian, Amir</t>
  </si>
  <si>
    <t>Prevalence, antimicrobial resistance, virulence gene profile and molecular typing of Campylobacter species isolated from poultry meat samples.</t>
  </si>
  <si>
    <t>10.1002/vms3.944</t>
  </si>
  <si>
    <t>BACKGROUND: Campylobacter jejuni and Campylobacter coli are the most significant Campylobacter species responsible for severe gastrointestinal disorders. Raw  poultry meat is considered a source of Campylobacter transmission to the human  population. OBJECTIVES: The present study was aimed to assess the prevalence  rate, antibiotic resistance properties, virulence characters and molecular typing  of C. jejuni and C. coli strains isolated from raw poultry meat samples. METHODS:  Three hundred and eighty raw poultry meat samples were collected and analysed for  the presence of Campylobacter spp. using the microbial culture. Species  identification was done using the Polymerase Chain Reaction. Disk diffusion was  developed to assess the antimicrobial resistance pattern of isolates. The  distribution of virulence and antimicrobial resistance genes was determined by  PCR. Enterobacterial Repetitive Intergenic Consensus-PCR was used for molecular  typing. RESULTS: Campylobacter species were isolated from 6.25% of examined  samples. C. jejuni and C. coli contamination rates were found to be 57.44% and  48.14%, respectively. C. jejuni strains harboured the highest resistance rate  against serythromycin (42.59%), ampicillin (38.88%), ciprofloxacin (33.33%),  chloramphenicol (31.48%) and tetracycline (31.48%). C. coli isolates harboured  the highest resistance rate against ampicillin (73.07%), ciprofloxacin (73.07%),  erythromycin (65.38%) and chloramphenicol (50%). AadE1 (44.44%), blaOXA-61  (42.59%) and tet(O) (35.18%) were the most commonly detected resistance genes in  C. jejuni and cmeB (34.61%) and blaOXA-61 (34.61%) were the most commonly  detected among C. coli strains. The most frequent virulence factors among the C.  jejuni isolates were flaA (100%), ciaB (100%), racR (83.33%), dnaJ (81.48%), cdtB  (81.48%), cdtC (79.62%) and cadF (74.07%). The most frequent virulence factors  among the C. coli isolates were flaA (100%), ciaB (100%), pldA (65.38%) and cadF  (61.53%). CONCLUSIONS: The majority of C. jejuni and C. coli strains had more  than 80% similarities in their ERIC-PCR pattern, which may show their common  source of transmission. The role of goose and quebec meat samples as reservoirs  of virulent and antimicrobial resistant Campylobacter spp. was determined.</t>
  </si>
  <si>
    <t>2482-2493</t>
  </si>
  <si>
    <t>Place: England PMID: 36253836  PMCID: PMC9677401</t>
  </si>
  <si>
    <t>Animals; Humans; virulence factors; Campylobacter jejuni; Prevalence; *Campylobacter; Campylobacter coli; antimicrobial resistance; Ciprofloxacin; molecular typing; Chloramphenicol; Ampicillin; Anti-Bacterial Agents/pharmacology; Drug Resistance, Bacterial/genetics; Meat/microbiology; Virulence/genetics; Virulence Factors/genetics; Poultry/genetics/microbiology; Molecular Typing/veterinary; raw poultry meat</t>
  </si>
  <si>
    <t>IZYGYMHV</t>
  </si>
  <si>
    <t>Pumbwe, Lilian; Randall, Luke P.; Woodward, Martin J.; Piddock, Laura J. V.</t>
  </si>
  <si>
    <t>Expression of the efflux pump genes cmeB, cmeF and the porin gene porA in multiple-antibiotic-resistant Campylobacter jejuni.</t>
  </si>
  <si>
    <t>10.1093/jac/dkh331</t>
  </si>
  <si>
    <t>AIMS: In Escherichia coli, increased expression of efflux pumps and/or decreased expression of porins can confer multiple antibiotic resistance (MAR), causing  resistance to at least three unrelated classes of antibiotics, detergents and  dyes. It was hypothesized that in Campylobacter jejuni, the efflux systems  CmeABC, CmeDEF and the major outer membrane porin protein, MOMP (encoded by porA)  could confer MAR. METHODS: The expression of cmeB, cmeF and porA in 32 MAR C.  jejuni isolated from humans or poultry was determined by comparative (C)-reverse  transcriptase (RT)-PCR and denaturing DHPLC. A further 13 ethidium  bromide-resistant isolates and three control strains were also investigated.  Accumulation of ciprofloxacin+/-carbonyl cyanide-m-chlorophenyl hydrazone (CCCP)  was also determined for all strains. RESULTS: Although resistance to ethidium  bromide has been associated with MAR, expression of all three genes was similar  in the ethidium bromide-resistant isolates. These data indicate that CmeB, CmeF  and MOMP play no role in resistance to this agent in C. jejuni. Six MAR isolates  over-expressed cmeB, 3/32 over-expressed cmeB and cmeF. No isolates  over-expressed cmeF alone. Expression of porA was similar in all isolates. All  nine isolates that over-expressed cmeB contained a mutation in cmeR, substituting  glycine 86 with alanine. All cmeB over-expressing isolates also accumulated low  concentrations of ciprofloxacin, which were restored to wild-type levels in the  presence of CCCP. CONCLUSIONS: These data indicate that over-expression of cmeB  is associated with MAR in isolates of C. jejuni. However, as cmeB was  over-expressed by only one-third (9/32) of MAR isolates, these data also indicate  other mechanisms of MAR in C. jejuni.</t>
  </si>
  <si>
    <t>341-347</t>
  </si>
  <si>
    <t>Place: England PMID: 15201231</t>
  </si>
  <si>
    <t>poultry; Culture Media; antibiotic resistance; *Campylobacter jejuni; multidrug resistance; Reverse Transcriptase Polymerase Chain Reaction; antibiotic sensitivity; article; nonhuman; controlled study; Microbial Sensitivity Tests; antibiotic agent; bacterial strain; unclassified drug; bacterium isolate; *porin/ec [Endogenous Compound]; DNA Primers; gene expression; ciprofloxacin/cm [Drug Comparison]; erythromycin/cm [Drug Comparison]; reverse transcription polymerase chain reaction; amino acid substitution; denaturing high performance liquid chromatography; ampicillin/cm [Drug Comparison]; tetracycline/cm [Drug Comparison]; sequence homology; chloramphenicol/cm [Drug Comparison]; kanamycin/cm [Drug Comparison]; gene mutation; gene overexpression; wild type; ethidium bromide; glycine; deoxycholate sodium; *membrane protein/ec [Endogenous Compound]; alanine; dodecyl sulfate sodium; carbonyl cyanide chlorophenylhydrazone; Anti-Infective Agents/pharmacology; Drug Resistance, Multiple, Bacterial/*genetics; DNA Gyrase/genetics; Bacterial Proteins/*genetics; Porins/*genetics; beta-Lactamases/genetics; Escherichia coli/genetics/metabolism; Campylobacter jejuni/drug effects/*genetics/metabolism; Ciprofloxacin/metabolism/pharmacology; DNA-Binding Proteins/genetics; Escherichia coli Proteins/genetics; Gene Expression Regulation, Bacterial/genetics/physiology; Membrane Transport Proteins/*genetics; Trans-Activators/genetics; *outer membrane protein F/ec [Endogenous Compound]; *porin A/ec [Endogenous Compound]; *protein CmeB/ec [Endogenous Compound]; acridine orange; protein mara; protein SoxS; regulator gene; regulator protein</t>
  </si>
  <si>
    <t>J2D8XQQE</t>
  </si>
  <si>
    <t>Epidemiology of Campylobacter enteritis</t>
  </si>
  <si>
    <t>10.1016/0168-1605%2891%2990044-P</t>
  </si>
  <si>
    <t>Campylobacter enteritis is the commonest form of infective diarrhoea in most developed countries of the world. In England and Wales laboratory reports indicate an annual incidence of about 85/100000, but the true rate is probably nearer 1100/100000. Measured costs run to many millions of pounds per year. Most infections are sporadic and believed to be foodborne; large outbreaks are infrequent and mostly due to the consumption of raw milk or unchlorinated water. Raw meats and animal products, notably broiler chickens, are the main source of campylobacters in food. A case-control study in the U.S.A., where eating habits are similar to those in Europe, attributed about one-half of human Campylobacter infections to the consumption of chickens. The production of Campylobacter-free chickens is not yet practicable, but considerable progress could be made to this end with sufficient motivation and resources from government and the poultry industry.</t>
  </si>
  <si>
    <t>*Campylobacter; article; nonhuman; priority journal; food contamination; animal tissue; diarrhea</t>
  </si>
  <si>
    <t>J2JF5NRS</t>
  </si>
  <si>
    <t>Campylobacter in chickens: retailers failing to meet reduction targets.</t>
  </si>
  <si>
    <t>10.1136/vr.g7442</t>
  </si>
  <si>
    <t>Place: England PMID: 25480892</t>
  </si>
  <si>
    <t>Animals; Campylobacter; Chickens; United Kingdom; Consumer Product Safety; food safety; chicken; Food Safety; meat; animal; Meat/*microbiology; government; *microbiology; food control; product safety; commercial phenomena; *isolation and purification; *statistics and numerical data; *standards; Government Agencies; Campylobacter/*isolation &amp; purification; Food Microbiology/*statistics &amp; numerical data; Commerce/*standards</t>
  </si>
  <si>
    <t>J2RC6W9H</t>
  </si>
  <si>
    <t>Aljazzar, Ahmed; Abd El-Hamid, Marwa I.; El-Malt, Rania M. S.; El-Gharreb, Waleed Rizk; Abdel-Raheem, Sherief M.; Ibrahim, Abdelazim M.; Abdelaziz, Adel M.; Ibrahim, Doaa</t>
  </si>
  <si>
    <t>Prevalence and Antimicrobial Susceptibility of Campylobacter Species with Particular Focus on the Growth Promoting, Immunostimulant and Anti-Campylobacter  jejuni Activities of Eugenol and Trans-Cinnamaldehyde Mixture in Broiler  Chickens.</t>
  </si>
  <si>
    <t>10.3390/ani12070905</t>
  </si>
  <si>
    <t>Campylobacter species (spp.) are one of the most important causes of human bacterial gastroenteritis in foods of animal origin. Recently, with the spread of  multi-drug-resistant (MDR) and extensively drug-resistant (XDR) Campylobacter  spp., natural alternative therapeutic methods are urgently required. Phytogenic  active principles have gained considerable attention due to their proficiency to  enhance gut health and, thereby, performance of broiler chickens. Thus, the  current study aims to determine the prevalence and antimicrobial resistance of  Campylobacter spp. of different chicken sources in Sharkia Governorate, Egypt,  and to assess the growth-promoting, immunostimulant and antimicrobial effects of  a mixture of eugenol and trans-cinnamaldehyde in an in vivo approach. A total of  101 (67.3%) campylobacter isolates was identified, according to both phenotypic  and genotypic techniques. Moreover, all of the campylobacter isolates were  resistant to erythromycin, trimethoprim/sulfamethoxazole, and ampicillin (100%  each). Of note, a dietary supplementation of the mixture of eugenol and  trans-cinnamaldehyde led to a significant improvement of the feed conversion  ratio and body weight gain and a decrease in the cecal C. jejuni loads in the  broilers challenged with XDR C. jejuni. Additionally, eugenol and the  trans-cinnamaldehyde mixture had protective activities via the down-regulation of  XDR C. jejuni (flaA, virB11 and wlaN) virulence genes and proinflammatory  cytokines (TNF-α, IL-2, IL-6, and IL-8), and the up-regulation of  anti-inflammatory cytokine IL-10. Thus, we recommend the usage of a mixture of  eugenol and trans-cinnamaldehyde as an alternative to antimicrobials for the  control and treatment of campylobacter infections.</t>
  </si>
  <si>
    <t>Place: Switzerland PMID: 35405892  PMCID: PMC8996860</t>
  </si>
  <si>
    <t>antibiotic resistance; ampicillin; food poisoning; article; broiler; nonhuman; bacterium isolation; controlled study; animal experiment; gentamicin; azithromycin; chloramphenicol; clindamycin; erythromycin; linezolid; amikacin; bacterial virulence; bacterium identification; colistin; disk diffusion; doxycycline; tobramycin; bacterial load; *antibiotic sensitivity; virB11 gene; wlaN gene; colony forming unit; animal tissue; real time polymerase chain reaction; body weight gain; *antibacterial activity; interleukin 8/ec [Endogenous Compound]; diet supplementation; interleukin 6/ec [Endogenous Compound]; tumor necrosis factor/ec [Endogenous Compound]; broiler chickens; campylobacter; cytokines; eugenol; growth performance; trans-cinnamaldehyde; XDR; gene sequence; feed conversion ratio; flaA gene; spectrophotometer; body weight; Egypt; gene expression; interleukin 10/ec [Endogenous Compound]; nucleic acid isolation kit; *Campylobacter enteritis/dt [Drug Therapy]; QuantiTect; antiinflammatory activity; interleukin 2/ec [Endogenous Compound]; soybean oil; calcium carbonate; choline; soybean meal; *cinnamaldehyde/cb [Drug Combination]; *eugenol/cb [Drug Combination]; *immunostimulating agent; *immunostimulation; cefoxitin/dt [Drug Therapy]; cotrifamole</t>
  </si>
  <si>
    <t>J2SD8XKM</t>
  </si>
  <si>
    <t>de Vries, Stefan P.; Gupta, Srishti; Baig, Abiyad; Wright, Elli; Wedley, Amy; Jensen, Annette Nygaard; Lora, Lizeth LaCharme; Humphrey, Suzanne; Skovgård, Henrik; Macleod, Kareen; Pont, Elsa; Wolanska, Dominika P.; L'Heureux, Joanna; Mobegi, Fredrick M.; Smith, David G. E.; Everest, Paul; Zomer, Aldert; Williams, Nicola; Wigley, Paul; Humphrey, Thomas; Maskell, Duncan J.; Grant, Andrew J.</t>
  </si>
  <si>
    <t>Genome-wide fitness analyses of the foodborne pathogen Campylobacter jejuni in in vitro and in vivo models.</t>
  </si>
  <si>
    <t>10.1038/s41598-017-01133-4</t>
  </si>
  <si>
    <t>Campylobacter is the most common cause of foodborne bacterial illness worldwide. Faecal contamination of meat, especially chicken, during processing represents a  key route of transmission to humans. There is a lack of insight into the  mechanisms driving C. jejuni growth and survival within hosts and the  environment. Here, we report a detailed analysis of C. jejuni fitness across  models reflecting stages in its life cycle. Transposon (Tn) gene-inactivation  libraries were generated in three C. jejuni strains and the impact on fitness  during chicken colonisation, survival in houseflies and under nutrient-rich and  -poor conditions at 4 °C and infection of human gut epithelial cells was assessed  by Tn-insertion site sequencing (Tn-seq). A total of 331 homologous gene clusters  were essential for fitness during in vitro growth in three C. jejuni strains,  revealing that a large part of its genome is dedicated to growth. We report novel  C. jejuni factors essential throughout its life cycle. Importantly, we identified  genes that fulfil important roles across multiple conditions. Our comprehensive  screens showed which flagella elements are essential for growth and which are  vital to the interaction with host organisms. Future efforts should focus on how  to exploit this knowledge to effectively control infections caused by C. jejuni.</t>
  </si>
  <si>
    <t>Place: England PMID: 28455506  PMCID: PMC5430854</t>
  </si>
  <si>
    <t>Animals; Chickens; Humans; Campylobacter jejuni; Host-Pathogen Interactions; Temperature; chicken; Gene Expression Profiling; Microbial Viability; Cell Line; human; animal; campylobacteriosis; *genetics; *microbiology; microbial viability; host pathogen interaction; cell line; *bacterial genome; temperature; culture medium; *veterinary medicine; chemistry; house fly; epithelium cell; gene expression regulation; gene expression profiling; *growth, development and aging; *reproductive fitness; *Genome, Bacterial; Mutagenesis, Insertional; *Genetic Fitness; Campylobacter Infections/*microbiology/*veterinary; Epithelial Cells/microbiology; Culture Media/chemistry; Campylobacter jejuni/*genetics/*growth &amp; development; Houseflies</t>
  </si>
  <si>
    <t>J2SZKDZE</t>
  </si>
  <si>
    <t>Meeyam T.; Padungtod P.; Kaneene J.B.</t>
  </si>
  <si>
    <t>Molecular characterization of Campylobacter isolated from chickens and humans in Northern Thailand</t>
  </si>
  <si>
    <t>A study was conducted in northern Thailand to characterize Campylobacter spp isolated from chickens at farms, slaughterhouse, and chicken meat at fresh markets, and stools from chicken farmers as well as neighboring crop farmers who served as controls. The Campylobacter isolates were collected during the rainy months of the years 2000, 2001, and 2002. Standard methods were used for primary isolation and identification of Camplobacter and the resulting isolates were frozen and stored in 30% glycerol with Mueller-Hinton broth at -70degreeC until used in 2003. A multiplex PCR assay was used for differentiation of the Campylobacter spp. A total of 415 Campylobacter spp were isolated from 849 (48.9%) samples from chickens at the farm, slaughter house and fresh chicken meat market. Campylobacter spp were isolated from 5 of the 129 (3.9%) chicken farmers but none from the 100 neighboring crop farmers. C. jejuni was the most prevalent (42.5%) at the farm, followed by C. coli (39.1%) and other species (8.0%). In contrast, C. coli was the most prevalent at the slaughter house (72.4%) while C. jejuni was only 17.2% and others 3.4%. Similarly, at the fresh chicken market, C. coli was the most prevalent (54.4%) while C. jejuni was 26.5% and others were 13.2%. Campylobacter spp isolated from the chicken farmers were predominantly (75%) C. coli and the rest (25%) were C. jejuni. The results of the study show that both C. coli and C. jejuni are highly prevalent in chickens, along the chicken production system and in chicken farmers in northern Thailand. Critical control points for exposure and contamination of the chicken meat supply should be identified so that methods can be developed to protect human exposure to Campylobacter spp.</t>
  </si>
  <si>
    <t>670-675</t>
  </si>
  <si>
    <t>Campylobacter jejuni; chicken; *Campylobacter; time series analysis; prevalence; human; meat; article; Campylobacter coli; nonhuman; slaughterhouse; bacterium isolation; controlled study; polymerase chain reaction; bacterium isolate; animal tissue; feces analysis; Thailand; market; exposure; weather; *molecular biology; glycerol</t>
  </si>
  <si>
    <t>J3E4F63A</t>
  </si>
  <si>
    <t>Joensen, Katrine G.; Kiil, Kristoffer; Gantzhorn, Mette R.; Nauerby, Birgitte; Engberg, Jørgen; Holt, Hanne M.; Nielsen, Hans L.; Petersen, Andreas M.; Kuhn, Katrin G.; Sandø, Gudrun; Ethelberg, Steen; Nielsen, Eva M.</t>
  </si>
  <si>
    <t>Whole-Genome Sequencing to Detect Numerous Campylobacter jejuni Outbreaks and Match Patient Isolates to Sources, Denmark, 2015-2017.</t>
  </si>
  <si>
    <t>10.3201/eid2603.190947</t>
  </si>
  <si>
    <t>In industrialized countries, the leading cause of bacterial gastroenteritis is Campylobacter jejuni. However, outbreaks are rarely reported, which may reflect  limitations of surveillance, for which molecular typing is not routinely  performed. To determine the frequency of genetic clusters among patients and to  find links to concurrent isolates from poultry meat, broiler chickens, cattle,  pigs, and dogs, we performed whole-genome sequencing on 1,509 C. jejuni isolates  from 774 patients and 735 food or animal sources in Denmark during 2015-2017. We  found numerous clusters; 366/774 (47.3%) clinical isolates formed 104 clusters of  &gt;2 isolates. A total of 41 patient clusters representing 199/366 (54%) patients  matched a potential source, primarily domestic chickens/broilers. This study  revealed serial outbreaks and numerous matches to concurrent food and animal  isolates and highlighted the potential of whole-genome sequencing for improving  routine surveillance of C. jejuni by enhancing outbreak detection, source  tracing, and potentially prevention of human infections.</t>
  </si>
  <si>
    <t>523-532</t>
  </si>
  <si>
    <t>Place: United States PMID: 32091364  PMCID: PMC7045838</t>
  </si>
  <si>
    <t>Animals; Campylobacter; Chickens; Humans; Cattle; Female; Male; epidemiology; Denmark; *Campylobacter jejuni; *Disease Outbreaks; bacteria; foodborne infections; outbreaks; poultry meat; Dogs; human; article; broiler; nonhuman; controlled study; animal experiment; animal model; pig; female; male; *whole genome sequencing; Whole Genome Sequencing; adult; dog; molecular subtyping; cgMLST; whole-genome sequencing; prevention; *Denmark; Campylobacter Infections/*epidemiology/etiology; Campylobacter jejuni/genetics/*isolation &amp; purification; Denmark/epidemiology; Foodborne Diseases/*epidemiology/etiology; core-genome multilocus sequence typing; Gastroenteritis/*epidemiology/etiology</t>
  </si>
  <si>
    <t>J3GGMMIP</t>
  </si>
  <si>
    <t>Ewnetu, Desalegne; Mihret, Adane</t>
  </si>
  <si>
    <t>Prevalence and antimicrobial resistance of Campylobacter isolates from humans and chickens in Bahir Dar, Ethiopia.</t>
  </si>
  <si>
    <t>10.1089/fpd.2009.0433</t>
  </si>
  <si>
    <t>In this study, the isolation and antimicrobial resistance of Campylobacter jejuni and Campylobacter coli strains from chickens and humans in Bahir Dar, Ethiopia,  were analyzed. Two hundred and ten human and 220 chicken samples were analyzed  between October 2007 and April 2008. Seventeen human and 160 chicken  Campylobacter species were isolated. The overall prevalence of thermophilic  campylobacters was 8% and 72.7% in humans and chickens, respectively. In humans,  94.1% of the isolates were C. jejuni and 5.9% were C. coli. C. jejuni was a  predominant species of thermophilic campylobacters in all categories of patients.  In chicken, 92.5% of thermophilic campylobacters isolated were C. jejuni and 7.5%  were C. coli. Among the 16 isolates of C. jejuni in humans, 18.8%, 12.5%, 12.5%,  18.8%, 25%, and 22.2% were resistant to ampicillin, ciprofloxacin, erythromycin,  nalidixic acid, streptomycin, and tetracycline, respectively, whereas among the  148 C. jejuni isolates from chicken, 17.5%, 14.9%, 12.2%, and 13.5% were  resistant to ampicillin, erythromycin, streptomycin, and tetracycline,  respectively. Among the 12 isolates of C. coli in chicken, 16.6%, 8.3%, and 16.6%  were resistant to ampicillin, streptomycin, and tetracycline, respectively. The  overall level of resistance was not significantly different in C. jejuni and C.  coli isolates of both humans and poultry. The detection of resistant isolates for  commonly used antimicrobials may cause a threat to humans and chickens by  limiting therapeutic options.</t>
  </si>
  <si>
    <t>667-670</t>
  </si>
  <si>
    <t>Place: United States PMID: 20482228</t>
  </si>
  <si>
    <t>Animals; Humans; Hot Temperature; Feces/microbiology; Adult; Child; Prevalence; Bacterial Typing Techniques; Aging; Disk Diffusion Antimicrobial Tests; Drug Resistance, Multiple, Bacterial; *Drug Resistance, Bacterial; Campylobacter/classification/*drug effects/*isolation &amp; purification; Campylobacter coli/classification/drug effects/isolation &amp; purification; Campylobacter Infections/drug therapy/*epidemiology/microbiology; Campylobacter jejuni/classification/drug effects/isolation &amp; purification; Chickens/growth &amp; development/*microbiology; Cloaca/microbiology; Ethiopia/epidemiology; Foodborne Diseases/drug therapy/prevention &amp; control</t>
  </si>
  <si>
    <t>J3RCFH33</t>
  </si>
  <si>
    <t>Fraser, R; Monteiro, DS</t>
  </si>
  <si>
    <t>A conceptual framework for evaluating the most cost-effective intervention along the supply chain to improve food safety</t>
  </si>
  <si>
    <t>FOOD POLICY</t>
  </si>
  <si>
    <t>0306-9192</t>
  </si>
  <si>
    <t>10.1016/j.foodpol.2009.06.001</t>
  </si>
  <si>
    <t>This paper develops a conceptual framework for choosing the most cost-effective intervention along the supply chain to improve food safety. This framework identifies both the initial level of on-farm infection and the potential for new infection post farm-gate as key parameters influencing the relative effectiveness of on-farm and abattoir interventions. In addition, the potential for cost economies of scale in implementing interventions at abattoir compared to on-farm is shown to be a further factor determining the relative cost-effectiveness of these interventions. Overall, it is suggested by the analysis in this paper that successful abattoir interventions will typically be more cost-effective than successful on-farm interventions. These findings are consistent with existing case study evidence. (C) 2009 Elsevier Ltd. All rights reserved.</t>
  </si>
  <si>
    <t>477-481</t>
  </si>
  <si>
    <t>WOS:000270349200009</t>
  </si>
  <si>
    <t>J3U7PTHT</t>
  </si>
  <si>
    <t>Šoprek, Silvija; Duvnjak, Sanja; Kompes, Gordan; Jurinović, Luka; Tambić Andrašević, Arjana</t>
  </si>
  <si>
    <t>Resistome Analysis of Campylobacter jejuni Strains Isolated from Human Stool and Primary Sterile Samples in Croatia.</t>
  </si>
  <si>
    <t>10.3390/microorganisms10071410</t>
  </si>
  <si>
    <t>Campylobacteriosis represents a global health challenge due to continuously increasing trends of antimicrobial resistance in Campylobacter jejuni. C. jejuni  can sometimes cause life-threatening and severe systematic infections  (bacteremia, meningitis, and other extraintestinal infections) with very few  antibiotics left as treatment options. Bearing in mind that C. jejuni is the  predominant species in humans, in this paper, we present a study of the C. jejuni  differences in antimicrobial resistance and genotype distribution between strains  isolated from stool and primary sterile sites. We compared the genomic data  obtained through whole genome sequencing (WGS) and phenotypic susceptibility data  of C. jejuni strains. Once antimicrobial susceptibility testing of C. jejuni  strains was carried out by the broth microdilution method for six of interest,  results were compared to the identified genotypic determinants derived from WGS.  The high rate of resistance to fluoroquinolones presented in this study is in  accordance with national surveillance data. The proportion of strains with  acquired resistance was 71% for ciprofloxacin and 20% for tetracycline. When  invasive isolates were analysed separately, 40% exhibited MIC values of  ciprofloxacin higher than the ECOFFs, suggesting a lower flouroquinolone  resistance rate in invasive isolates. All isolates demonstrated wilde-type  phenotype for chloramphenicol, erythromycin, gentamicin, and ertapenem. A special  focus and review in this study was performed on a group of C.jejuni strains found  in primary sterile samples. Apart from demonstrating a lower resistance rate,  these isolates seem genetically more uniform, showing epidemiologically more  homogenous patterns, which cluster to several clonal complexes, with CC49 being  the most represented clonal complex.</t>
  </si>
  <si>
    <t>Place: Switzerland PMID: 35889129  PMCID: PMC9322926</t>
  </si>
  <si>
    <t>Campylobacter jejuni; whole genome sequencing; antimicrobial resistance; bioinformatics; antimicrobial susceptibility testing; Campylobacter jejuni in primary sterile samples</t>
  </si>
  <si>
    <t>J3V86ERX</t>
  </si>
  <si>
    <t>Baurhoo, B.; Goldflus, F.; Zhao, X.</t>
  </si>
  <si>
    <t>Purified cell Wall of saccharomyces cerevisiae Increases protection against intestinal pathogens in broiler chickens</t>
  </si>
  <si>
    <t>10.3923/ijps.2009.133.137</t>
  </si>
  <si>
    <t>https://www.scopus.com/inward/record.uri?eid=2-s2.0-67649380708&amp;doi=10.3923%2fijps.2009.133.137&amp;partnerID=40&amp;md5=4591ae1ba1d60525f9de6303386de814</t>
  </si>
  <si>
    <t>J3Z3M3AE</t>
  </si>
  <si>
    <t>Widders, P. R.; Perry, R.; Muir, W. I.; Husband, A. J.; Long, K. A.</t>
  </si>
  <si>
    <t>Immunisation of chickens to reduce intestinal colonisation with Campylobacter jejuni.</t>
  </si>
  <si>
    <t>10.1080/00071669608417906</t>
  </si>
  <si>
    <t>1. Systemic and intestinal antibody titres were measured in chickens following subcutaneous, intraperitoneal (i.p.), oral (p.o.) and combined i.p./p.o.  administration of antigen, in soluble, emulsified or microparticulate form.  Antigens tested included keyhole limpet haemocyanin (KLH), killed Campylobacter  jejuni whole cells and purified campylobacter flagellin protein. 2. The effect of  immunisation with purified flagellin protein or with killed C. jejuni whole cells  in reducing intestinal colonisation was assessed. The ability of newlyhatched  chicks to respond to immunisation was limited, possibly because of the immaturity  of the immune system rather than maternal suppression of an immune response. Only  5 to 13 birds that were first immunised when 1-d-old with KLH showed a systemic  response, even after 4 immunisations, whereas 10 of 11 birds that were first  immunised at 24 d-old responded systemically. 3. In an immunisation and challenge  experiment, birds that were immunised twice intraperitoneally, at 16 and 29  d-old, with killed C. jejuni whole cells, had fewer C. jejuni, in the caecal  contents than unimmunised control birds. This reduction in intestinal  colonisation, to less than 2% of bacterial numbers in control birds, was  associated with an increase in specific IgG in intestinal secretions. There was  no significant increase in specific IgA or IgM in intestinal secretions following  immunisation and challenge. 4. These results indicate that immunisation can  reduce the level of intestinal infection with C. jejuni. The protection may be  enhanced by developing improved methods of immunisation that stimulate production  of increased titres of specific antibody in intestinal secretions, particularly  specific IgA antibody.</t>
  </si>
  <si>
    <t>765-778</t>
  </si>
  <si>
    <t>Place: England PMID: 8894221</t>
  </si>
  <si>
    <t>Animals; Time Factors; Feces/microbiology; Female; Campylobacter jejuni/immunology/*isolation &amp; purification; Campylobacter Infections/immunology/prevention &amp; control/*veterinary; Antibodies, Bacterial/immunology/*metabolism; Antigens, Bacterial/immunology/metabolism; Antigens/immunology/metabolism; Chickens/*immunology; Flagellin/immunology/pharmacology; Hemocyanins/immunology/pharmacology; Immunoglobulin A/immunology/metabolism; Immunoglobulin G/immunology/metabolism; Intestines/drug effects/*microbiology; Poultry Diseases/*immunology/*prevention &amp; control; Vaccines, Inactivated/immunology/*pharmacology</t>
  </si>
  <si>
    <t>J3ZFLLH5</t>
  </si>
  <si>
    <t>Laban S.E.; Khalefa H.S.</t>
  </si>
  <si>
    <t>Impact of Microbial Load of Slaughterhouse Environment on the Degree of Broiler Chicken Carcass Contamination, with a Focus on Campylobacter Prevalence</t>
  </si>
  <si>
    <t>Journal of Advanced Veterinary Research</t>
  </si>
  <si>
    <t>2090-6269</t>
  </si>
  <si>
    <t>https://www.advetresearch.com/index.php/AVR/article/download/1462/943</t>
  </si>
  <si>
    <t>A poultry abattoir's environment is the primary source of potential cross-contamination and bacterial contamination. Three automatic poultry slaughterhouses were selected in these governorates: Giza (1), Menoufeya (2), and Sharkeya (3). This study aimed to determine whether the microorganism load in the abattoir environment (TBC, TCC, and Campylobacter count) is associated with carcass contamination. Additionally, we wanted to investigate the effects of adding chlorine at different levels during the processing of carcasses on the microbial load. There were 15 air samples collected, as well as 30 swabs taken from the walls, floors, and processing equipment, from the three abattoirs (Reception, Bleeding and Plucking, Processing, Packing, and Refrigeration) in each abattoir, plus roughly five samples collected prior to and after carcass immersion from the scald tank, chill tank, and pre-chiller tank. In addition, approximately 12 broiler carcasses were randomly selected midday from each slaughterhouse's process line. All three slaughterhouses showed significant differences in microbial counts (TBC and TCC); the most significant differences were found on the walls and floors. A significant difference exists between the different abattoir halls. The lowest count was found in air samples at the refrigeration room (TBC and TCC recorded 0.14 and 0.12 log10 CFU, respectively). Three slaughterhouses, 1, 2, and 3, had varying Campylobacter prevalence rates: 8 (22.8%), 15 (50%), and 6 (20%), respectively. By ANOVA, it was discovered that there was a significant positive correlation (r = 0.88, 0.89, and 0.95) between the rates of contamination of the floor with equipment, the floor with carcass rinse, and the equipment with carcass rinse. Chlorine added to chilled water in concentrations ranging from 20 to 100 ppm led to a further reduction in microbes on the skin's surface. The effectiveness of the sanitation standard as well as the use of chlorine in chilled tanks should be checked to prevent carcass contamination. The proliferation of bacteria, particularly Campylobacter, and the contamination of broiler carcasses by the bacteria found in the intestinal material during processing could lead to monitoring hygienic status.Copyright © 2011-2023 Journal of Advanced Veterinary Research. All rights reserved.</t>
  </si>
  <si>
    <t>1551-1559</t>
  </si>
  <si>
    <t>J. Adv. Vete. Res.</t>
  </si>
  <si>
    <t>Place: Egypt Publisher: Assiut University, Faculty of Veterinary Medicine, Department of Animal Medicine</t>
  </si>
  <si>
    <t>refrigeration; sanitation; *Campylobacter; article; nonhuman; controlled study; air sampling; *contamination; *broiler; *slaughterhouse; *prevalence; scald; skin; *carcass; water; *pathogen load; randomized controlled trial; analysis of variance; clinical article; *chlorine; immersion; cell proliferation; bleeding; *Gallus gallus</t>
  </si>
  <si>
    <t>J42LM9FL</t>
  </si>
  <si>
    <t>Dale, E.L.; Nolan, S.P.; Berghaus, R.D.; Hofacre, C.L.</t>
  </si>
  <si>
    <t>On farm prevention of Campylobacter and salmonella: Lessons learned from basic biosecurity interventions</t>
  </si>
  <si>
    <t>10.3382/japr/pfv016</t>
  </si>
  <si>
    <t>https://www.scopus.com/inward/record.uri?eid=2-s2.0-84941890391&amp;doi=10.3382%2fjapr%2fpfv016&amp;partnerID=40&amp;md5=eb04869ecffa37f7ccdb3ead8ef0cbb4</t>
  </si>
  <si>
    <t>222-232</t>
  </si>
  <si>
    <t>J484IE4C</t>
  </si>
  <si>
    <t>Pergola, S.; Franciosini, M. P.; Comitini, F.; Ciani, M.; De Luca, S.; Bellucci, S.; Menchetti, L.; Casagrande Proietti, P.</t>
  </si>
  <si>
    <t>Genetic diversity and antimicrobial resistance profiles of Campylobacter coli and Campylobacter jejuni isolated from broiler chicken in farms and at time of  slaughter in central Italy.</t>
  </si>
  <si>
    <t>10.1111/jam.13419</t>
  </si>
  <si>
    <t>AIMS: Genetic diversity and antimicrobial resistance of Campylobacter coli and Campylobacter jejuni were investigated along the broiler chicken production chain  in central Italy. METHODS AND RESULTS: Campylobacter sp. isolated from cloacal  swabs in farms (n = 116) and from the neck skin of chilled and eviscerated  carcasses at slaughter (n = 24) were identified as C. coli (n = 99) and C. jejuni  (n = 41) by multiplex PCR. Characterization by single amplified fragment length  polymorphism (s-AFLP) revealed a specific genotype of Campylobacter for each  farm. Minimal inhibitory concentration showed high prevalence of fluoroquinolones  (70%), tetracycline (70%) and erythromycin (30%) resistance among C. coli  isolates. Campylobacter jejuni isolates showed lower prevalence of  fluoroquinolone (39%) and tetracycline (10%) resistance, and all isolates were  susceptible to erythromycin. The S-AFLP types of the C. coli and C. jejuni  isolates were associated with their antimicrobial resistance profiles  (P &lt; 0·001). CONCLUSIONS: The genetic diversity detected in Campylobacter  isolates suggested that a specific genotype was harboured in each farm. A  considerable number of C. coli isolates were resistant to erythromycin.  SIGNIFICANCE AND IMPACT OF THE STUDY: Campylobacter coli was detected more  frequently than C. jejuni in contrast to common findings for poultry. The high  prevalence of 30% resistance to erythromycin in C. coli strains isolated from  poultry is worrisome, as this is the first antibiotic of choice to treat human  campylobacteriosis.</t>
  </si>
  <si>
    <t>1348-1356</t>
  </si>
  <si>
    <t>© 2017 The Society for Applied Microbiology.</t>
  </si>
  <si>
    <t>Place: England PMID: 28194914</t>
  </si>
  <si>
    <t>Animals; Chickens; Humans; Genotype; Campylobacter jejuni; Food Contamination/analysis; Abattoirs; Meat/*microbiology; Campylobacter coli; antimicrobial resistance; Microbial Sensitivity Tests; Farms; broiler chickens; *Genetic Variation; genetic diversity; minimal inhibitory concentration; Amplified Fragment Length Polymorphism Analysis; *Drug Resistance, Bacterial; Fluoroquinolones/pharmacology; Campylobacter Infections/epidemiology/microbiology/*veterinary; Poultry Diseases/epidemiology/*microbiology; Anti-Bacterial Agents/*pharmacology; Erythromycin/pharmacology; Italy/epidemiology; Campylobacter coli/classification/drug effects/genetics/*isolation &amp; purification; Campylobacter jejuni/classification/drug effects/genetics/*isolation &amp; purification; s-AFLP</t>
  </si>
  <si>
    <t>J4DAVZ7J</t>
  </si>
  <si>
    <t>Rowe, M.T.; Madden, R.H.</t>
  </si>
  <si>
    <t>Campylobacter: Introduction</t>
  </si>
  <si>
    <t>Encyclopedia of Food Microbiology: Second Edition</t>
  </si>
  <si>
    <t>https://www.scopus.com/inward/record.uri?eid=2-s2.0-84964901928&amp;doi=10.1016%2fB978-0-12-384730-0.00052-5&amp;partnerID=40&amp;md5=4a02e8dd83233319e4d3673dee5cb023</t>
  </si>
  <si>
    <t>351-356</t>
  </si>
  <si>
    <t>DOI: 10.1016/B978-0-12-384730-0.00052-5</t>
  </si>
  <si>
    <t>J4HBAENW</t>
  </si>
  <si>
    <t>Sanad, YM; Closs, G; Kumar, A; LeJeune, JT; Rajashekara, G</t>
  </si>
  <si>
    <t>Molecular Epidemiology and Public Health Relevance of Campylobacter Isolated from Dairy Cattle and European Starlings in Ohio, USA</t>
  </si>
  <si>
    <t>10.1089/fpd.2012.1293</t>
  </si>
  <si>
    <t>Dairy cattle serve as a potential source for Campylobacter infection in humans. Outbreaks associated with consumption of either Campylobacter contaminated raw milk or contaminated milk after treatment were previously recorded in the United States. Further, starlings have been implicated in the spread of bacterial pathogens among livestock. Here, we determined the prevalence, genotypic, and phenotypic properties of Campylobacter isolated from fecal samples of dairy cattle and starlings found on the same establishment in northeastern Ohio. Campylobacter were detected in 83 (36.6%) and 57 (50.4%) out of 227 dairy and 113 starling fecal samples, respectively. Specifically, 79 C. jejuni, five C. coli, and two other Campylobacter spp. were isolated from dairy feces, while all isolates from starlings (n = 57) were C. jejuni. Our results showed that the prevalence of C. jejuni in birds was significantly (p &lt; 0.01) higher than that in dairy cattle. The pulsed-field gel electrophoresis analysis showed that C. jejuni were genotypically diverse and host restricted; however, there were several shared genotypes between dairy cattle and starling isolates. Likewise, many shared clonal complexes (CC) between dairy cattle and starlings were observed by multilocus sequence typing (MLST) analysis. As in humans, both in cattle and starlings, the CC 45 and CC 21 were the most frequently represented CCs. As previously reported, CC 177 and CC 682 were restricted to the bird isolates, while CC 42 was restricted to dairy cattle isolates. Further, two new sequence types (STs) were detected in C. jejuni from dairy cattle. Interestingly, cattle and starling C. jejuni showed high resistance to multiple antimicrobials, including ciprofloxacin, erythromycin, and gentamicin. In conclusion, our results highlight starlings as potential reservoirs for C. jejuni, and they may play an important role in the epidemiology of clinically important C. jejuni in dairy population.</t>
  </si>
  <si>
    <t>WOS:000316181200005</t>
  </si>
  <si>
    <t>J4HSJAHB</t>
  </si>
  <si>
    <t>Weerasooriya, G.; Khan, S.; Chousalkar, K.K.; McWhorter, A.R.</t>
  </si>
  <si>
    <t>Invasive potential of sub-lethally injured Campylobacter jejuni and Salmonella Typhimurium during storage in chicken meat juice</t>
  </si>
  <si>
    <t>10.1016/j.foodcont.2022.108823</t>
  </si>
  <si>
    <t>https://www.scopus.com/inward/record.uri?eid=2-s2.0-85122935199&amp;doi=10.1016%2fj.foodcont.2022.108823&amp;partnerID=40&amp;md5=732e4d4fe1be1281204e144e0d40940e</t>
  </si>
  <si>
    <t>J4I3P57Q</t>
  </si>
  <si>
    <t>Vally, H; Hall, G; Scallan, E; Kirk, MD; Angulo, FJ</t>
  </si>
  <si>
    <t>Higher rate of culture-confirmed Campylobacter infections in Australia than in the USA: is this due to differences in healthcare-seeking behaviour or stool culture frequency?</t>
  </si>
  <si>
    <t>10.1017/S0950268809990161</t>
  </si>
  <si>
    <t>Laboratory-based Surveillance by OzFoodNet in Australia and FoodNet in the USA indicated that the incidence of Campylobacter infections in 2001 in Australia was about nine times higher than in the USA. We assessed whether this disparity could be explained by differences in the frequency of stool culturing. Using data from Population surveys of diarrhoea and symptom profiles for Campylobacter from case-control studies, indices of healthcare behaviour taking into account the severity of Campylobacter infections were calculated. These suggest that culture-confirmed Campylobacter infections underestimate the incidence of community cases by similar ratios in the two countries. The incidence of Campylobacter infections in Australia was about 12 times higher than in the USA after consideration of healthcare system differences.</t>
  </si>
  <si>
    <t>1751-1758</t>
  </si>
  <si>
    <t>WOS:000271971400014</t>
  </si>
  <si>
    <t>J4N4YGCA</t>
  </si>
  <si>
    <t>Di Giannatale, Elisabetta; Garofolo, Giuliano; Alessiani, Alessandra; Di Donato, Guido; Candeloro, Luca; Vencia, Walter; Decastelli, Lucia; Marotta, Francesca</t>
  </si>
  <si>
    <t>Tracing Back Clinical Campylobacter jejuni in the Northwest of Italy and Assessing Their Potential Source.</t>
  </si>
  <si>
    <t>10.3389/fmicb.2016.00887</t>
  </si>
  <si>
    <t>Food-borne campylobacteriosis is caused mainly by the handling or consumption of undercooked chicken meat or by the ingestion of contaminated raw milk. Knowledge  about the contributions of different food sources to gastrointestinal disease is  fundamental to prioritize food safety interventions and to establish proper  control strategies. Assessing the genetic diversity among Campylobacter species  is essential to our understanding of their epidemiology and population structure.  We molecularly characterized 56 Campylobacter jejuni isolates (31 from patients  hospitalized with gastroenteritis, 17 from raw milk samples, and 8 from chicken  samples) using multilocus sequence typing (MLST) and pulsed-field gel  electrophoresis (PFGE) in order to trace the source of the disease. We also used  a population genetic approach to investigate the source of the human cases from  six different reservoirs of infection. MLST identified 25 different sequence  types and 11 clonal complexes (CCs) (21, 658, 206, 353, 443, 48, 61, 257, 1332,  354, 574) and these included several alleles not cited previously in the PubMLST  international database. The most prevalent CCs were 21, 206, and 354. PFGE showed  34 pulsotypes divided between 28 different clusters. At the fine scale, by means  of PFGE and MLST, only two human cases were linked to raw milk, while one case  was linked to chicken meat. The investigation revealed the presence of several  genotypes among the human isolates, which probably suggests multiple foci for the  infections. Finally, the source attribution model we used revealed that most  cases were attributed to chicken (69.75%) as the main reservoir in Italy,  followed to a lesser extent by the following sources: cattle (8.25%); environment  (6.28%); wild bird (7.37%); small ruminant (5.35%), and pork (2.98%). This study  confirms the importance of correlating epidemiological investigations with  molecular epidemiological data to better understand the dynamics of infection.</t>
  </si>
  <si>
    <t>Place: Switzerland PMID: 27379033  PMCID: PMC4904018</t>
  </si>
  <si>
    <t>Campylobacter; Campylobacter jejuni; chicken meat; PFGE; human; article; nonhuman; polymerase chain reaction; bacterial transmission; infection risk; multilocus sequence typing; *campylobacteriosis/ep [Epidemiology]; animal tissue; feces analysis; genetic variability; gene frequency; DNA polymorphism; epidemiological investigations; MLST genotyping; population genetic approach</t>
  </si>
  <si>
    <t>J4R3CPKU</t>
  </si>
  <si>
    <t>Van Goor, Angelica; Redweik, Graham A. J.; Stromberg, Zachary R.; Treadwell, Caroline G.; Xin, Hongwei; Mellata, Melha</t>
  </si>
  <si>
    <t>Microbiome and biological blood marker changes in hens at different laying stages in conventional and cage free housings.</t>
  </si>
  <si>
    <t>10.1016/j.psj.2020.01.011</t>
  </si>
  <si>
    <t>With the majority of conventional cage (CC) laying facilities transitioning into cage-free (CF) systems in the near future, it is important to characterize  biological markers of health in layers housed in commercial housings for  sustainable production. The objectives of this study were to compare i) blood  markers, that is heterophil:lymphocyte (H:L) ratios and susceptibility to avian  pathogenic Escherichia coli (APEC) and ii) lung and ceca microbiome between hens  at different maturity stages in commercial CC and CF farms. Laying hens at 3  maturity stages were randomly sampled (N = 20 per maturity and per farm). Blood  was tested for H:L ratios and APEC killing ability using microscopy and in vitro  assay, respectively. Microbiomes were assessed using 16S rRNA sequencing and  QIIME2 analysis. Data show H:L ratios did not differ between maturities in both  farms. Avian pathogenic Escherichia coli killing was only different in CC hens,  where χ7122 level was higher (P &lt; 0.05) in peak compared with early lay. In both  farms, microbiome diversity was consistently different (P &lt; 0.05) in both ceca  and lung of early lay compared with peak and late lay. In the ceca and lung,  relative abundances of the 3 predominant phyla (Bacteroidetes, Firmicutes, and  Proteobacteria) did not significantly change with maturity in both farms.  Potential pathogens Campylobacter and Staphylococcus reached greater (P &lt; 0.05)  abundances in CC lungs in early lay and in CF lungs in late lay, respectively.  Overall, this study showed no differences in the stress marker H:L but identified  some differences in resistance to APEC and microbiome composition across maturity  stages in CC and CF. The lung and gut microbiomes were highly similar, with both  serving as potential reservoirs for Campylobacter and Staphylococcus. Future  studies on controllable environments for CF and CC are needed to develop adequate  strategies for each housing and maturity stage to reduce pathogens and optimize  disease-resistance.</t>
  </si>
  <si>
    <t>2362-2374</t>
  </si>
  <si>
    <t>Place: England PMID: 32359571  PMCID: PMC7597552</t>
  </si>
  <si>
    <t>Animals; Female; microbiome; layer; APEC; cage-free; conventional cage; stress marker; Reproduction; *Microbiota; *Housing, Animal; Biomarkers/*blood; Chickens/*blood/*microbiology/physiology</t>
  </si>
  <si>
    <t>J4RCTKQT</t>
  </si>
  <si>
    <t>Ryan M.J.; Wall P.G.; Gilbert R.J.; Griffin M.; Rowe B.</t>
  </si>
  <si>
    <t>Risk factors for outbreaks of infectious intestinal disease linked to domestic catering</t>
  </si>
  <si>
    <t>The epidemiology of general outbreaks of infectious intestinal disease associated with domestic catering for large numbers is described and compared with foodborne outbreaks in other settings. From 1 January 1992 to 31 December 1994, the PHLS Communicable Disease Surveillance Centre identified 101 foodborne general outbreaks of infectious intestinal disease associated with domestic catering in England and Wales (16% of all foodborne outbreaks). Salmonella species were associated with 77 of the 101 outbreaks and S. enteriditis phage type 4 accounted for 57. Small round structured viruses were implicated in five outbreaks, Clostridium perfringens in four, Bacillus cereus in two, and Campylobacter sp and Escherichia coli in one each. No pathogen was identified in 11 outbreaks. Outbreaks occurred most commonly in summer. The commonest vehicles implicated were poultry/eggs in 44 outbreaks, desserts in 13, and meat/meat products in nine. Salad/vegetables, sauces, and fish/shellfish were each implicated in eight outbreaks. Raw shell eggs were implicated in a fifth of outbreaks. Inappropriate storage was the commonest fault, reported in association with 50 outbreaks (ambient temperature for long periods before serving in 29), inadequate heat treatment was reported in 35, cross contamination in 28, an infected food handler in 11, and other faults in 14. Outbreaks associated with catering on domestic premises were independently more likely than outbreaks in other settings to be associated with salmonellas, inappropriate storage of food, and consumption of poultry, eggs, or sauces. Public health services need to direct messages about the use, preparation, and storage of food to those who cater on domestic premises.</t>
  </si>
  <si>
    <t>risk factor; food handling; Salmonella enteritidis; microbiology; article; United Kingdom/ep [Epidemiology]; *epidemic; *food poisoning/ep [Epidemiology]; food control; *catering service; *enteropathy/ep [Epidemiology]</t>
  </si>
  <si>
    <t>J4SS8Y67</t>
  </si>
  <si>
    <t>Habib, Ihab; Sampers, Imca; Uyttendaele, Mieke; Berkvens, Dirk; De Zutter, Lieven</t>
  </si>
  <si>
    <t>Baseline data from a Belgium-wide survey of Campylobacter species contamination in chicken meat preparations and considerations for a reliable monitoring  program.</t>
  </si>
  <si>
    <t>10.1128/AEM.00161-08</t>
  </si>
  <si>
    <t>From February to November 2007, chicken meat preparations (n = 656) were sampled at 11 processing companies across Belgium. All samples were tested for  Campylobacter by enrichment culture and by direct plating according to standard  methods. Almost half (48.02%) of the samples were positive for Campylobacter spp.  The mean Campylobacter count was 1.68 log(10) CFU/g with a standard deviation of  +/- 0.64 log(10) CFU/g. The study revealed a statistically significant variation  in Campylobacter contamination levels between companies; processors with a wider  frequency distribution range of Campylobacter counts provided chicken meat  preparations with higher Campylobacter incidences and concentrations. There was  no significant difference between the counts of Campylobacter spp. in various  preparation types. However, the Campylobacter counts and incidences in chicken  wings were the highest and portioned-form products (legs, wings, and breasts)  showed a higher probability of being Campylobacter positive compared to  minced-form products (sausages, burgers, and minced meat). The proportion of  Campylobacter-positive samples was significantly higher in July than in other  months. Recovery of Campylobacter spp. recovery by direct plating was higher  (41.0%) compared to detection after enrichment (24.2%). Statistical modeling of  the survey data showed that the likelihood of obtaining a positive result by  enrichment culture increases with an increase in the Campylobacter concentration  in the sample. In the present study, we provide the first enumeration data on  Campylobacter contamination in Belgian chicken meat preparations and address  proposals for improving Campylobacter monitoring programs.</t>
  </si>
  <si>
    <t>5483-5489</t>
  </si>
  <si>
    <t>Place: United States PMID: 18621867  PMCID: PMC2546649</t>
  </si>
  <si>
    <t>Animals; Humans; *Food Microbiology; Risk Assessment; Colony Count, Microbial; Chickens/*microbiology; Prevalence; Food-Processing Industry; Environmental Monitoring; Meat/*microbiology; Sensitivity and Specificity; Logistic Models; Poisson Distribution; Epidemiological Monitoring; Campylobacter/*isolation &amp; purification; Campylobacter Infections/epidemiology/veterinary; Belgium/epidemiology</t>
  </si>
  <si>
    <t>J52A4VJA</t>
  </si>
  <si>
    <t>Kantso, B; Andersen, AMN; Molbak, K; Krogfelt, KA; Henriksen, TB; Nielsen, SY</t>
  </si>
  <si>
    <t>Campylobacter, Salmonella, and Yersinia antibodies and pregnancy outcome in Danish women with occupational exposure to animals</t>
  </si>
  <si>
    <t>10.1016/j.ijid.2014.06.021</t>
  </si>
  <si>
    <t>Background: The aim of this study was to determine antibody titres against Campylobacter, Salmonella, and Yersinia in a population-based cohort of pregnant women in Denmark in order to evaluate adverse pregnancy outcomes (miscarriage, preterm birth, and small for gestational age) in relation to occupational exposure to animals in women exposed to food producing animals. Methods: We used data and blood samples from the Danish National Birth Cohort. Serum samples collected during the first trimester from 192 pregnant women who were occupationally exposed to domestic animals and 188 randomly selected unexposed pregnant women were analysed for IgG, IgM, and IgA antibodies against Campylobacter, Salmonella, and Yersinia. Pregnancy outcomes of interest were identified through the Danish National Patient Register. Results: Women with occupational exposure to animals had significantly higher IgG antibody concentrations against Campylobacter, Salmonella, and Yersinia, whereas they had lower concentrations of IgM and IgA antibodies. Conclusions: Serological markers were not identified as risk factors for adverse pregnancy outcomes, with the exception of elevated concentrations of Salmonella antibodies, which were found to be associated with an increased risk of preterm birth. (C) 2014 The Authors. Published by Elsevier Ltd on behalf of International Society for Infectious Diseases.</t>
  </si>
  <si>
    <t>74-79</t>
  </si>
  <si>
    <t>WOS:000348023300014</t>
  </si>
  <si>
    <t>J5DF9FMW</t>
  </si>
  <si>
    <t>Szosland-Fałtyn, A.; Bartodziejska, B.; Królasik, J.; Paziak-Domańska, B.; Korsak, D.; Chmiela, M.</t>
  </si>
  <si>
    <t>The prevalence of campylobacter spp. in Polish poultry meat</t>
  </si>
  <si>
    <t>Polish Journal of Microbiology</t>
  </si>
  <si>
    <t>10.5604/01.3001.0011.6152</t>
  </si>
  <si>
    <t>https://www.scopus.com/inward/record.uri?eid=2-s2.0-85045649594&amp;doi=10.5604%2f01.3001.0011.6152&amp;partnerID=40&amp;md5=61d91f8fb20574f4d4ca6fb8989d4568</t>
  </si>
  <si>
    <t>J5GQLBZW</t>
  </si>
  <si>
    <t>Melero, Beatriz; Cocolin, Luca; Rantsiou, Kalliopi; Jaime, Isabel; Rovira, Jordi</t>
  </si>
  <si>
    <t>Comparison between conventional and qPCR methods for enumerating Campylobacter jejuni in a poultry processing plant.</t>
  </si>
  <si>
    <t>10.1016/j.fm.2011.06.006</t>
  </si>
  <si>
    <t>Campylobacter jejuni is worldwide recognized as a human foodborne pathogen. It is widely present in poultry meat and slaughterhouses, but little is known about its  fate during the processing of poultry meat preparations. In stress conditions,  this pathogen can enter into a viable but non-culturable state, where  quantitative PCR (qPCR) becomes more convenient for its detection. In this study,  two different pairs of primers, targeting the rpoB and the hipO genes, were  compared for its detection and quantification by PCR. Two calibration curves were  prepared: one for the meat samples and the other for the environmental samples.  rpoB primers showed higher sensitivity with a quantification limit of 1 log cfu/g  or ml. Microbial Assessment Scheme (MAS) was used to select the Critical Sampling  Locations (CSLs) along the poultry processing line. Forty-six out of 48 samples  were positive by qPCR after enrichment (t = 48 ) while only 6 samples were  positive by ISO 10272-1:2006. Forty-three samples showed positive signal without  enrichment (t = 0 h), however only 16 samples could be quantified. These results  showed the high prevalence of C. jejuni in the poultry industry and the need for  new, rapid and sensitive techniques, such as qPCR, for the detection and  quantification of C. jejuni in meat and environmental samples.</t>
  </si>
  <si>
    <t>1353-1358</t>
  </si>
  <si>
    <t>Place: England PMID: 21839385</t>
  </si>
  <si>
    <t>Animals; Poultry; Food-Processing Industry; Meat/*microbiology; *Food Handling; Campylobacter jejuni/genetics/*isolation &amp; purification; Bacterial Load/*methods; Real-Time Polymerase Chain Reaction/*methods</t>
  </si>
  <si>
    <t>J5IGSKB2</t>
  </si>
  <si>
    <t>Tortajada-Genaro, L.A.; Rodrigo, A.; Hevia, E.; Mena, S.; Niñoles, R.; Maquieira, Á.</t>
  </si>
  <si>
    <t>Microarray on digital versatile disc for identification and genotyping of Salmonella and Campylobacter in meat products</t>
  </si>
  <si>
    <t>Analytical and Bioanalytical Chemistry</t>
  </si>
  <si>
    <t>10.1007/s00216-015-8890-0</t>
  </si>
  <si>
    <t>https://www.scopus.com/inward/record.uri?eid=2-s2.0-85027952561&amp;doi=10.1007%2fs00216-015-8890-0&amp;partnerID=40&amp;md5=01321b14d77a3104f723eec934524de4</t>
  </si>
  <si>
    <t>Campylobacter; classification; Salmonella; meat; genetics; *microbiology; *devices; food control; *isolation and purification; *genotype; DNA microarray; genetic procedures</t>
  </si>
  <si>
    <t>J5KQ4IQS</t>
  </si>
  <si>
    <t>Kator, H.; Rhodes, M.</t>
  </si>
  <si>
    <t>Detection, enumeration and identification of environmental microorganisms of public health significance</t>
  </si>
  <si>
    <t>Handbook of Water and Wastewater Microbiology</t>
  </si>
  <si>
    <t>https://www.scopus.com/inward/record.uri?eid=2-s2.0-18444384319&amp;doi=10.1016%2fB978-012470100-7%2f50009-1&amp;partnerID=40&amp;md5=aa49fb80e2fb2225d2814da1f3e9e313</t>
  </si>
  <si>
    <t>113-144</t>
  </si>
  <si>
    <t>DOI: 10.1016/B978-012470100-7/50009-1</t>
  </si>
  <si>
    <t>J5MYTYSM</t>
  </si>
  <si>
    <t>Eustice, R.F.</t>
  </si>
  <si>
    <t>Using irradiation to make safe food safer</t>
  </si>
  <si>
    <t>Stewart Postharvest Review</t>
  </si>
  <si>
    <t>10.2212/spr.2015.3.1</t>
  </si>
  <si>
    <t>https://www.scopus.com/inward/record.uri?eid=2-s2.0-84940845863&amp;doi=10.2212%2fspr.2015.3.1&amp;partnerID=40&amp;md5=fd69e02656d68d6c0f2974fd0037c316</t>
  </si>
  <si>
    <t>J6AEWRN6</t>
  </si>
  <si>
    <t>Khalafalla, F.A.; Abdel-Atty, N.S.; Soad, A.N.; Adel, S.H.</t>
  </si>
  <si>
    <t>REDUCTION OF MICROBIAL CONTAMINATION OF WHOLE BROILER CHICKEN CARCASSES DURING PROCESSING</t>
  </si>
  <si>
    <t>Journal of Applied Veterinary Sciences</t>
  </si>
  <si>
    <t>10.21608/JAVS.2019.62670</t>
  </si>
  <si>
    <t>https://www.scopus.com/inward/record.uri?eid=2-s2.0-85157354965&amp;doi=10.21608%2fJAVS.2019.62670&amp;partnerID=40&amp;md5=aeb82af7f0301b06bdbce80eb29d4394</t>
  </si>
  <si>
    <t>J6MGDAZW</t>
  </si>
  <si>
    <t>Kjeldgaard, J; Jorgensen, K; Ingmer, H</t>
  </si>
  <si>
    <t>Growth and survival at chiller temperatures of Arcobacter butzleri</t>
  </si>
  <si>
    <t>10.1016/j.ijfoodmicro.2009.02.017</t>
  </si>
  <si>
    <t>Arcobacter butzleri is prevalent on chicken products. Arcobacter spp. are generally isolated in only low numbers from the chicken gut, so chicken carcasses may be contaminated by A. butzleri that proliferate in the slaughterhouse environment. To address this issue, we examined the behaviour of A. butzleri ATCC 49616 and newly isolated A. butzleri strains under conditions likely to prevail in the slaughterhouse environment using a chicken meat juice medium (CMJ). CMJ supported growth of A. butzleri at 15 degrees C, the recognised minimal growth temperature of this organism, and at 10 degrees C. At 5 degrees C, CMJ enhanced survival of A. butzleri as compared with survival in Brain Heart Infusion with less than a one log reduction after 77 days incubation. Lastly, we examined the ability of A. butzleri to form biofilms and found that the organism produces biofilm at temperatures ranging from 5 to 37 degrees C. Given the ability to survive, multiply and form biofilm under chilled conditions A. butzleri appears well suited for establishment in food processing and slaughterhouse environments. (C) 2009 Elsevier B.V. All rights reserved.</t>
  </si>
  <si>
    <t>256-259</t>
  </si>
  <si>
    <t>WOS:000266129700025</t>
  </si>
  <si>
    <t>J77JHB5R</t>
  </si>
  <si>
    <t>Blevins, Rachael E.; Feye, Kristina M.; Dittoe, Dana K.; Bench, Lara; Bench, Bennie J.; Ricke, Steven C.</t>
  </si>
  <si>
    <t>Aerobic plate count, Salmonella and Campylobacter loads of whole bird carcass rinses from pre-chillers with different water management strategies in a  commercial poultry processing plant.</t>
  </si>
  <si>
    <t>Salmonella and Campylobacter are significant issues for poultry processors because of increasing regulatory standards as well as public health concerns. The  goal of this study is to report the effects of two different pre-chiller systems  that utilize different temperatures and water recirculation systems on whole bird  carcass rinsates. Both pre-chiller tanks were contained within a single poultry  processing facility and operated at different temperatures and water systems. The  incidence of Campylobacter spp. and Salmonella spp., as well as the aerobic plate  counts on whole bird carcass rinses are reported in this study from each  pre-chiller system. The results from this study reveal that there are significant  differences in how microbial populations and pathogens change over time in each  pre-chiller system. Furthermore, we identify that these patterns are different  per system. Such data are impactful as it indicates that measuring carcasses  within a plant must consider both temperature and water recirculation as it may  prevent comparability of different lines within a single processing facility.</t>
  </si>
  <si>
    <t>DOI: 10.1080/03601234.2019.1670522 ISSN: 1532-4109 0360-1234 Issue: 2 Journal Abbreviation: J Environ Sci Health B Pages: 155-165 Publication Title: Journal of environmental science and health. Part. B, Pesticides, food contaminants, and agricultural wastes PMID: 31985354</t>
  </si>
  <si>
    <t>Animals; Campylobacter; poultry; Poultry; Temperature; Salmonella; *Food Microbiology; *Campylobacter; Water; animal; *Salmonella; food industry; bacterial load; *food control; *microbiology; temperature; *procedures; water; Bacterial Load; devices; Poultry/*microbiology; aerobic plate counts; Food-Processing Industry/instrumentation/*methods; pre-chiller temperature</t>
  </si>
  <si>
    <t>J7AUKRUE</t>
  </si>
  <si>
    <t>Shin, S.-Y.; Hwang, H.-J.; Kim, W.J.</t>
  </si>
  <si>
    <t>Inhibition of Campylobacter jejuni in chicken by ethanol, hydrogen peroxide, and organic acids</t>
  </si>
  <si>
    <t>https://www.scopus.com/inward/record.uri?eid=2-s2.0-0034928569&amp;partnerID=40&amp;md5=c9b50422a8d8771d9771dd70b2e4af3d</t>
  </si>
  <si>
    <t>418-422</t>
  </si>
  <si>
    <t>J7L5QV2F</t>
  </si>
  <si>
    <t>Park, SH; Hanning, I; Jarquin, R; Moore, P; Donoghue, DJ; Donoghue, AM; Ricke, SC</t>
  </si>
  <si>
    <t>Multiplex PCR assay for the detection and quantification of Campylobacter spp., Escherichia coli O157:H7, and Salmonella serotypes in water samples</t>
  </si>
  <si>
    <t>FEMS MICROBIOLOGY LETTERS</t>
  </si>
  <si>
    <t>10.1111/j.1574-6968.2010.02188.x</t>
  </si>
  <si>
    <t>Three pathogens, Campylobacter, Salmonella, and Shiga-toxin-producing Escherichia coli, are leading causes of bacterial gastroenteritis in the United States and worldwide. Although these three bacteria are typically considered food-borne pathogens, outbreaks have been reported due to contaminated drinking water and irrigation water. The aim of this research was to develop two types of PCR assays that could detect and quantify three pathogens, Campylobacter spp., E. coli O157:H7, and Salmonella spp., in watershed samples. In conventional PCR, three target strains were detected by multiplex PCR (m-PCR) using each specific primer pair simultaneously. Under optimized m-PCR conditions, the assay produced a 90-bp product for Campylobacter jejuni, a 150-bp product for E. coli O157:H7, and a 262-bp product for Salmonella Typhimurium, and the limitation of detection was approximately 700 copies for all three bacteria. In addition, real-time PCR was performed to quantify the three pathogens using SYBR green fluorescence. The assay was designed so that each target had a different melting temperature [C. jejuni (80.1 degrees C), E. coli O157:H7 (83.3 degrees C), and S. Typhimurium (85.9 degrees C)]. Therefore, this system could quantify and distinguish three pathogens simultaneously in a single reaction.</t>
  </si>
  <si>
    <t>WOS:000286836500002</t>
  </si>
  <si>
    <t>J7LPBBVG</t>
  </si>
  <si>
    <t>Chen, Dong Wan; He, Chao; Lyu, Jin Chang; Liu, Xiu Feng; Gao, Peng; Zhen, Guo Xin; Li, Ying; Jing, Hong Bo</t>
  </si>
  <si>
    <t>Campylobacter Outbreak Associated with Duck Blood Curd in 2019 in Shunyi District, Beijing, China.</t>
  </si>
  <si>
    <t>Biomedical and environmental sciences : BES</t>
  </si>
  <si>
    <t>2214-0190 0895-3988</t>
  </si>
  <si>
    <t>10.3967/bes2021.067</t>
  </si>
  <si>
    <t>Biomed Environ Sci</t>
  </si>
  <si>
    <t>Place: China PMID: 34284857</t>
  </si>
  <si>
    <t>Animals; Humans; Incidence; Adult; Female; Male; Young Adult; *Food Microbiology; Campylobacter/isolation &amp; purification; Prevalence; *Disease Outbreaks; *Ducks; Campylobacter Infections/*epidemiology/microbiology; Foodborne Diseases/*epidemiology/microbiology; Beijing/epidemiology; Blood/*microbiology</t>
  </si>
  <si>
    <t>J7M8M3BL</t>
  </si>
  <si>
    <t>Oosterom, J.; DE Wilde, G. J. A.; DE Boer, E.; DE Blaauw, L. H.; Karman, Hetty</t>
  </si>
  <si>
    <t>Survival of Campylobacter jejuni during Poultry Processing and Pig Slaughtering.</t>
  </si>
  <si>
    <t>10.4315/0362-028X-46.8.702</t>
  </si>
  <si>
    <t>Experiments were done to assess the survival of Campylobacter jejuni during different stages of poultry processing and pig slaughtering. Natural sources of  Campylobacter contamination, i.e., spinchiller water, chicken intestinal contents  and pig feces, were used for this purpose. C. jejuni in chicken intestinal  contents had D-values ranging from 0.18 to 0.39 min at 60°C to 1.96 to 10.82 min  at 52°C. Experiments with surfaces of pig carcasses contaminated with pig feces  and held in the cooling room of a pig slaughterhouse showed an overnight  reduction of Campylobacter until below the detection level. Further experiments  in the laboratory showed that this reduction was due to drying of the skin  surface. C. jejuni was very sensitive to drying. When contaminated spinchiller  water was spread on tiles of different materials (aluminium, stainless steel,  Formica and ceramic), the organism survived as long as a moistened surface could  be observed. They could not be isolated once surfaces were visually dry. Freezing  affected C. jejuni only during the first few hours; after an initial drop of  number, Campylobacter could survive on chicken carcasses and chicken livers at  -20°C for more than 64 and 84 d, respectively.</t>
  </si>
  <si>
    <t>1983-08</t>
  </si>
  <si>
    <t>702-706</t>
  </si>
  <si>
    <t>Place: United States PMID: 30921893</t>
  </si>
  <si>
    <t>J7R3ACGE</t>
  </si>
  <si>
    <t>Kizerwetter-Swida M.; Binek M.</t>
  </si>
  <si>
    <t>Protective effect of potentially probiotic Lactobacillus strain on infection with pathogenic bacteria in chickens</t>
  </si>
  <si>
    <t>The probiotic potential of a Lactobacillus salivarius 3d strain isolated from chicken faeces was assessed in one day old chickens. Lactobacillus salivarius 3d was administered per os at a concentration of 108 cfu in 100 mul of PBS. The chickens were then challenged with pathogenic bacteria: Salmonella Enteritidis, Campylobacter jejuni and Clostridium perfringens. Samples of caecal contents and livers were collected after 1, 2, 3, 7 and 14 days after infection. Lactobacilli and pathogenic bacterial cell counts were determined in the samples. This study showed that L. salivarius 3d reduced the number of Salmonella Enteritidis and Clostridium perfringens in the group of chickens treated with Lactobacillus. Therefore it may be concluded that L. salivarius 3d may be used as a potential probiotic for chickens.</t>
  </si>
  <si>
    <t>Pol. J. Vet. Sci.</t>
  </si>
  <si>
    <t>Place: Poland Publisher: Polish Academy of Sciences (Olsztyn-Kortowo II PL-10-719, Poland)</t>
  </si>
  <si>
    <t>Campylobacter jejuni; Salmonella enteritidis; animal; article; *bird disease/pc [Prevention]; *chicken; animal disease; physiology; Clostridium perfringens; *Lactobacillus; *probiotic agent/pd [Pharmacology]; *bacterial infection/pc [Prevention]</t>
  </si>
  <si>
    <t>J7W39DWD</t>
  </si>
  <si>
    <t>Angiel, K.; Stopyra, L.</t>
  </si>
  <si>
    <t>https://www.scopus.com/inward/record.uri?eid=2-s2.0-85120829484&amp;partnerID=40&amp;md5=229d52d6d8930c5e2ac4c647e2b16979</t>
  </si>
  <si>
    <t>Zakażenie pałeczkami campylobacter spp. W praktyce klinicznej</t>
  </si>
  <si>
    <t>J8IJVMAI</t>
  </si>
  <si>
    <t>Fransen, N. G.; van den Elzen, A. M.; Urlings, B. A.; Bijker, P. G.</t>
  </si>
  <si>
    <t>Pathogenic micro-organisms in slaughterhouse sludge--a survey.</t>
  </si>
  <si>
    <t>10.1016/0168-1605(96)01160-9</t>
  </si>
  <si>
    <t>During slaughtering of animals and subsequent meat processing the process water used becomes polluted with organic matter of animal origin (i.e. protein and  fat). This organic sludge is, in principle, a product suitable for animal  feeding. To investigate the microbiological contamination level of sludge, raw  sludge was collected at pig (n = 8) and poultry (n = 5) slaughterhouses. Both  flocculated and aerobically activated sludge was monitored. Slaughterhouse sludge  was heavily contaminated with Enterobacteriaceae (6.3-10.0 in log10 N/gram dry  matter) and enterococci (4.6-7.9). Clostridia were present in sludge at a level  of 3.1-5.8 (in log10 N/g DM). Salmonella was present in the sludge from all  slaughterhouses examined. Yersinia enterocolitica serotypes O:3 and O:9 were  found in sludge from seven out of thirteen slaughterhouses. The prevalence of  Campylobacter jejuni/coli was higher in flocculated poultry sludge than in both  flocculated pig sludge and aerobically activated pig sludge. Obviously,  decontamination of the sludge is mandatory when it is to be applied as a feed  constituent, to prevent bacterial cycles from occurring in livestock, as well as  the spread of human pathogenic zoonoses like campylobacter, salmonella and  yersinia, to minimize loss of protein quality by the microbial breakdown of amino  acids and the formation of possible toxic metabolites in sludge during storage.</t>
  </si>
  <si>
    <t>Place: Netherlands PMID: 8930709</t>
  </si>
  <si>
    <t>Animals; Humans; Poultry; Hydrogen-Ion Concentration; Swine; Enterobacteriaceae/isolation &amp; purification; *Abattoirs; Bacteria/*isolation &amp; purification; Enterococcus/isolation &amp; purification; *Sewage; Clostridium/isolation &amp; purification</t>
  </si>
  <si>
    <t>J8V8VPTL</t>
  </si>
  <si>
    <t>LAMUKA, P.O.; SUNKI, G.R.; CHAWAN, C.B.; RAO, D.R.; SHACKELFORD, L.A.</t>
  </si>
  <si>
    <t>Bacteriological Quality of Freshly Processed Broiler Chickens as Affected by Carcass Pretreatment and Gamma Irradiation</t>
  </si>
  <si>
    <t>10.1111/j.1365-2621.1992.tb05487.x</t>
  </si>
  <si>
    <t>https://www.scopus.com/inward/record.uri?eid=2-s2.0-84987262195&amp;doi=10.1111%2fj.1365-2621.1992.tb05487.x&amp;partnerID=40&amp;md5=a82d8ad2e8f622439d49a5aae20119d7</t>
  </si>
  <si>
    <t>330-332</t>
  </si>
  <si>
    <t>J8VLW9AK</t>
  </si>
  <si>
    <t>Effect of a direct-fed microbial and prebiotic on performance and intestinal histomorophology of turkey poults challenged with Salmonella and Campylobacter.</t>
  </si>
  <si>
    <t>10.3382/ps/pez436</t>
  </si>
  <si>
    <t>Salmonella and Campylobacter are leading human foodborne pathogens commonly associated with poultry and poultry products, and several methods to control  these pathogens have been applied to poultry production. This study was conducted  to evaluate the effect of CALSPORIN, (CSP), a direct-fed microbial (DFM), and  yeast cell wall (Saccharomyces cervisiae, IMW50, a mannanoligosaccharide  (MOS)-based prebiotic, on performance, levels of Salmonella and Campylobacter in  the feces, and intestinal histomorphometry in turkey poults. A 21-day battery  cage study was conducted using 4 dietary treatments, including: an unsupplemented  basal diet (corn and soybean-based) as negative control (NC); basal diet  supplemented with 0.05% DFM; basal diet supplemented with 0.05% MOS; and basal  diet supplemented with 0.05% mixture of DFM and MOS at equal proportions. Female  Large White turkey poults (n = 336) were randomly distributed in 6  electrically-heated battery cages with 4 treatments and 12 replicates per  treatment (7 poults per replicate pen). The first 16 pens were not inoculated  with bacteria, while poults in pens 17 to 32 were orally challenged at day 7 with  105 CFU Salmonella Heidelberg and the poults in pens 33 to 48 were orally  challenged at day 7 with 105 CFU Campylobacter jejuni. Feed consumption, body  weight, and feed conversion ratio were measured weekly and at the end of the  experiment. At day 21, fresh fecal samples from each pen were collected for  Salmonella and Campylobacter enumeration and ileal tissue samples were collected  from 1 bird per pen for histomorphology examination. DFM and MOS supplementation  was accompanied with reduced levels of Salmonella shed by the treated birds  compared to the control group, and with increased body weight (P ≤ 0.05). The  surface area of villi increased in the MOS-supplemented group compared to the  control group (P ≤ 0.05). There was a significant difference in V:C ratio between  supplemented groups and control group (P ≤ 0.05). Based on these results, there  is potential for CALSPORIN and IMW50 to reduce Salmonella shedding in feces,  enhance ileal mucosal health, and improve growth performance of turkey poults.</t>
  </si>
  <si>
    <t>6572-6578</t>
  </si>
  <si>
    <t>Place: England PMID: 31350998  PMCID: PMC8913980</t>
  </si>
  <si>
    <t>Animals; Campylobacter; Feces/microbiology; Female; Salmonella; Animal Nutritional Physiological Phenomena; animal; microbiology; Random Allocation; animal food; veterinary medicine; intestine; *drug effect; female; intestine flora; feces; physiology; mannanoligosaccharide; diet; randomization; turkey (bird); bacterial shedding; campylobacteriosis/dt [Drug Therapy]; poult; animal salmonellosis/dt [Drug Therapy]; direct-fed microbial; bird disease/dt [Drug Therapy]; probiotic agent/pd [Pharmacology]; prebiotic agent/ad [Drug Administration]; growth, development and aging; Animal Feed/analysis; Campylobacter/drug effects; Salmonella/drug effects; Poultry Diseases/*drug therapy; Diet/veterinary; Prebiotics/*administration &amp; dosage; Bacterial Shedding/*drug effects; Probiotics/*pharmacology; Salmonella Infections, Animal/drug therapy; Campylobacter Infections/drug therapy/veterinary; Gastrointestinal Microbiome/*drug effects; Intestines/*drug effects/physiology; Turkeys/growth &amp; development/*physiology</t>
  </si>
  <si>
    <t>J937RDVF</t>
  </si>
  <si>
    <t>González-González, CR; Labo-Popoola, O; Delgado-Pando, G; Theodoridou, K; Doran, O; Stratakos, AC</t>
  </si>
  <si>
    <t>The effect of cold atmospheric plasma and linalool nanoemulsions against Escherichia coli O157:H7 and Salmonella on ready-to-eat chicken meat</t>
  </si>
  <si>
    <t>10.1016/j.lwt.2021.111898</t>
  </si>
  <si>
    <t>In this study, the antimicrobial efficiency of a novel low-voltage piezoelectric direct discharge generated cold plasma (CAP) and linalool-loaded nanoemulsion washing (LW) was assessed against Salmonella and Escherichia coli O157:H7 on ready-to-eat (RTE) chicken meat. The antimicrobial activity of the nanoemulsified linalool and its effect on cell membrane permeability were also determined in vitro. Nanoemulsified linalool showed similar antimicrobial activity against Salmonella and E. roll O157:H7. The antimicrobial activity of CAP (0-5 min) and LW (0-25 min) treatments were determined individually and in combination in different sequence of application on RTE chicken. Individual treatments of CAP (5 min) and LW (25 min) achieved similar reduction levels for E. roll O157:H7 and Salmonella (1.4-1.8 log CFU/g). The combination of CAP (5 min) followed by LW (25 min) showed the highest reductions, 2.76 and &gt; 3.24 log CFU/g for E. roll O157:H7 and Salmonella, respectively, without significantly affecting the lipid oxidation levels of RTE chicken meat. This is the first report on the antibacterial effect of a piezoelectric direct discharge generated cold plasma to enhance food safety. Cold plasma, alone or in combination with linalool nanoemulsions, can be adopted by the food industry for decontamination of RTE chicken meat.</t>
  </si>
  <si>
    <t>WOS:000675882000006</t>
  </si>
  <si>
    <t>J954VPI6</t>
  </si>
  <si>
    <t>Yue, HY; Zhang, L; Wu, SG; Xu, L; Zhang, HJ; Qi, GH</t>
  </si>
  <si>
    <t>Effects of transport stress on blood metabolism, glycolytic potential, and meat quality in meat-type yellow-feathered chickens</t>
  </si>
  <si>
    <t>10.3382/ps.2009-00550</t>
  </si>
  <si>
    <t>To investigate the effects of transport stress on blood metabolism, glycolytic potential, and meat quality in male Chinese Lingnan meat-type yellow-feathered chickens, three hundred sixty 72-d-old birds were randomly assigned to 1 of 5 treatments: unstressed control, 45-min (short-term) transport with 45-min (short-term) recovery, 45-min transport with 3-h (long-term) recovery, 3-h (long-term) transport with 45-min recovery, and 3-h transport with 3-h recovery. Each treatment consisted of 6 replicates with 12 birds each. All birds (except control group) were transported according to a designed protocol. Long-term transport decreased the plasma glucose level (P &lt; 0.001), glycogen concentration in both breast (P = 0.023) and thigh (P = 0.012) muscles, and affected the size of IIb fibers in the tibialis anterior by decreasing the area (P = 0.031) and increasing the density (P = 0.046), drip loss (P = 0.045), and the a* (redness; P = 0.040) value in breast muscle. Long-term recovery after transport also decreased the plasma glucose level (P = 0.018) and showed a trend toward decreased breast glycogen concentration (P = 0.064). These results suggested that transport did not cause any noticeable changes in overall meat quality characteristics, although breast meat drip loss and meat color were affected. A long-term recovery from a period of feed and water deprivation also caused hypoglycemia and did not improve meat quality in Lingnan meat-type yellow-feathered chickens.</t>
  </si>
  <si>
    <t>413-419</t>
  </si>
  <si>
    <t>WOS:000275423100005</t>
  </si>
  <si>
    <t>J97IFRZ2</t>
  </si>
  <si>
    <t>Shagieva, E.; Demnerova, K.; Michova, H.</t>
  </si>
  <si>
    <t>Waterborne Isolates of Campylobacter jejuni Are Able to Develop Aerotolerance, Survive Exposure to Low Temperature, and Interact With Acanthamoeba polyphaga</t>
  </si>
  <si>
    <t>10.3389/fmicb.2021.730858</t>
  </si>
  <si>
    <t>https://www.scopus.com/inward/record.uri?eid=2-s2.0-85118747680&amp;doi=10.3389%2ffmicb.2021.730858&amp;partnerID=40&amp;md5=46832ffd08cdb07dbf7c2a1a19142b5e</t>
  </si>
  <si>
    <t>chicken meat; antibiotic resistance; *Campylobacter jejuni; human; campylobacteriosis; antibiotic sensitivity; article; nonhuman; quinoline derived antiinfective agent; tetracycline; controlled study; animal experiment; ciprofloxacin; gentamicin; erythromycin; macrolide; disk diffusion; colony forming unit; animal tissue; oxygen; human cell; human tissue; survival rate; Gram staining; lethal dose; oxidation; microscope; low temperature; Acanthamoeba polyphaga; amebic infection; gastroenteritis/di [Diagnosis]; tolerance test; waste water treatment plant</t>
  </si>
  <si>
    <t>J9SHAGMK</t>
  </si>
  <si>
    <t>Snelling, W.J.; Moore, J.E.; Dooley, J.S.G.</t>
  </si>
  <si>
    <t>The colonization of broilers with Campylobacter</t>
  </si>
  <si>
    <t>10.1079/WPS200577</t>
  </si>
  <si>
    <t>https://www.scopus.com/inward/record.uri?eid=2-s2.0-33747175896&amp;doi=10.1079%2fWPS200577&amp;partnerID=40&amp;md5=a8fc9af6bb02a2000c3df613e8942357</t>
  </si>
  <si>
    <t>655-662+716+720+723+727+731</t>
  </si>
  <si>
    <t>JA3JU582</t>
  </si>
  <si>
    <t>Berrang M.E.; Dickens J.A.; Musgrove M.T.</t>
  </si>
  <si>
    <t>Effects of hot water application after defeathering on the levels of Campylobacter, coliform bacteria, and Escherichia coli on broiler carcasses</t>
  </si>
  <si>
    <t>Scalding has been found to lower the levels of Campylobacter on broiler carcasses. However, the numbers recovered from whole-carcass rinse samples increase following defeathering. This study was undertaken to examine the effect of a second scald applied after defeathering on microbial levels recovered from carcass rinses. Four treatments were evaluated: 1) immersion at 60 C for 28 s 30 min after defeathering, 2) immersion at 60 C for 28 s immediately after defeathering, 3) spray at 73 C for 20 s 30 min after defeathering, and 4) spray at 71 C for 20 s immediately after defeathering. As reported earlier, a significant increase in Campylobacter counts per mL whole carcass rinse was noted after carcasses were defeathered. However, when applied 30 min after defeathering, neither the immersion nor the spray second scald treatments lowered the Campylobacter counts. Likewise, neither treatment had any affect on Escherichia coli or coliform bacteria counts, even though total counts were slightly reduced by the treatments. When the second scald treatment immediately followed defeathering, the same trends were observed. Campylobacter counts after the second scald remained at the postpick levels, as did counts for E. coli and coliform bacteria, but total plate counts were slightly reduced. Overall, it would appear that a postscald treatment gentle enough not to alter the carcass appearance or meat quality would not effectively lower Campylobacter, E. coli, or coliform bacteria counts.</t>
  </si>
  <si>
    <t>*Campylobacter; *meat; animal; isolation and purification; microbiology; article; *chicken; *Escherichia coli; *food handling; methodology; heat; feather; water; *Enterobacteriaceae</t>
  </si>
  <si>
    <t>JACTJZ4W</t>
  </si>
  <si>
    <t>Phosa, Matshie; Fasina, Folorunso O.; Morar-Leather, Darshana; Adesiyun, Abiodun A.</t>
  </si>
  <si>
    <t>Prevalence and Characterization of Campylobacter Species from Chickens Sold at Informal Chicken Markets in Gauteng, South Africa.</t>
  </si>
  <si>
    <t>10.4315/JFP-21-454</t>
  </si>
  <si>
    <t>ABSTRACT: This study determined the prevalence, characteristics, and risk factors of Campylobacter species contamination of chicken carcasses sold at informal  poultry outlets in Gauteng province, South Africa. Within six townships, 151  chicken carcasses were collected from 47 outlets. Carcass swab, cloacal swab, and  carcass drip samples were collected from each chicken, along with a matched  questionnaire on risk factors regarding Campylobacter contamination.  Sample-inoculated Bolton broth (BB) was cultured to isolate Campylobacter species  by bacteriological methods. Subsequent confirmation and characterization of  Campylobacter were conducted using polymerase chain reaction (PCR). Isolated  Campylobacter strains were evaluated for the presence of six virulence genes  (ciaB, dnaj, pldA, racR, flaA, and flaB), three toxin genes (cdtA, cdtB, and  cdtC), and one antimicrobial resistance gene (tetO). The overall prevalence of  Campylobacter was 23.4% (106 of 453), with sample type-specific prevalence being  17.2% (26 of 151), 25.8% (39 of 151), and 27.2% (41 of 151) for the carcass  swabs, cloacal swabs, and carcass drip, respectively, following bacteriological  isolation and confirmation by PCR. The overall prevalence of Campylobacter  species was 93.5% by PCR, which varied significantly (P = 0.000) by sample: 99.2,  98.4, and 82.8% for carcass swabs, cloacal swabs, and carcass drip, respectively,  by using PCR to detect Campylobacter in BB. Important risk factors for carcass  contamination by Campylobacter included the slaughter of culled breeders and  spent chickens, the use of stagnant water, and poor sanitation. Virulence and  toxin gene frequencies were higher in C. jejuni-positive (82.5%) than in C.  coli-positive (71.4%) BB cultures, but tetracycline resistance gene (tetO)  frequency was higher in C. coli (75.9%) than in C. jejuni (48.10%). The observed  high frequencies in C. jejuni recovered from street-vended chickens may pose food  safety and therapeutic concerns to consumers.</t>
  </si>
  <si>
    <t>1458-1468</t>
  </si>
  <si>
    <t>Place: United States PMID: 35723602</t>
  </si>
  <si>
    <t>Animals; Campylobacter; Chickens; South Africa; Prevalence; *Campylobacter; *Campylobacter jejuni; Chicken; Virulence; Informal market; Toxigenicity; *Campylobacter Infections/epidemiology/veterinary</t>
  </si>
  <si>
    <t>JATPRRG9</t>
  </si>
  <si>
    <t>Stark, Klaus</t>
  </si>
  <si>
    <t>[Food poisonings are increasing. Dangerous grilled meat (interview by Dr. Judith Neumaier)].</t>
  </si>
  <si>
    <t>MMW Fortschritte der Medizin</t>
  </si>
  <si>
    <t>1438-3276</t>
  </si>
  <si>
    <t>MMW Fortschr Med</t>
  </si>
  <si>
    <t>Place: Germany PMID: 19813530</t>
  </si>
  <si>
    <t>Animals; Humans; Risk Factors; Germany; *Salmonella enteritidis; Foodborne Diseases/*epidemiology/microbiology/prevention &amp; control; Poultry/microbiology; Campylobacter Infections/*epidemiology/microbiology/prevention &amp; control; Disease Notification/statistics &amp; numerical data; Animal Husbandry/standards; Cooking/standards; Listeriosis/*epidemiology/microbiology/prevention &amp; control; Meat/*adverse effects/microbiology; Salmonella Food Poisoning/*epidemiology/microbiology/prevention &amp; control</t>
  </si>
  <si>
    <t>JAUIKWGZ</t>
  </si>
  <si>
    <t>Madden, Robert H.; Moran, Lynn; Scates, Pam; McBride, Jane; Kelly, Carmel</t>
  </si>
  <si>
    <t>Prevalence of Campylobacter and Salmonella in raw chicken on retail sale in the republic of Ireland.</t>
  </si>
  <si>
    <t>10.4315/0362-028X.JFP-11-104</t>
  </si>
  <si>
    <t>To assess the current risks to consumers from Campylobacter and Salmonella in raw chicken products sold in the Republic of Ireland, a retail survey was undertaken  to define their prevalence. Samples (n = 510) were analyzed using protocols based  on ISO 10272-1:2006 and ISO 6579:2002. Processor codes on pack labels showed that  67% of samples were produced in the Republic of Ireland and 25% in the United  Kingdom. Salmonella was present in 5.1% of samples, but the eight serovars found  caused less than 7% of human salmonellosis reported in the Republic of Ireland.  The results suggest that on-farm controls to limit Salmonella infection of  broilers have been successful and that in Ireland raw chicken is not a  significant cause of salmonellosis in humans. The overall prevalence of  Campylobacter spp. was 84.3%. Isolation by the ISO method found 52.7% of samples  to be positive, but overgrowth by contaminants was frequently evident. Therefore,  in addition to enrichment, an homogenized sample was plated directly onto  modified charcoal cefoperazone deoxycholate agar, and this detected a further  31.6%. Speciation of isolates (n = 426) determined that 67% were Campylobacter  jejuni and 32% were Campylobacter coli. These species are the most common cause  of campylobacteriosis in man. The results indicate that there is a need for  poultry producers to introduce interventions to minimize the exposure of  consumers in the Republic of Ireland to Campylobacter spp., as has been  successfully done for Salmonella.</t>
  </si>
  <si>
    <t>1912-1916</t>
  </si>
  <si>
    <t>Place: United States PMID: 22054193</t>
  </si>
  <si>
    <t>Animals; Chickens; Food Microbiology; Humans; classification; Colony Count, Microbial; Consumer Product Safety; Commerce; Food Contamination/*analysis; Prevalence; chicken; *Campylobacter; prevalence; Species Specificity; human; *food contamination/an [Drug Analysis]; *meat; animal; bacterial count; isolation and purification; microbiology; Meat/*microbiology; article; *Salmonella; species difference; food control; product safety; commercial phenomena; Ireland/ep [Epidemiology]; campylobacteriosis/pc [Prevention]; Salmonella food poisoning/pc [Prevention]; growth, development and aging; Campylobacter Infections/prevention &amp; control; Campylobacter/classification/*growth &amp; development/isolation &amp; purification; Ireland/epidemiology; Salmonella Food Poisoning/prevention &amp; control; Salmonella/classification/*growth &amp; development/isolation &amp; purification</t>
  </si>
  <si>
    <t>JB4VZHJN</t>
  </si>
  <si>
    <t>Ranjitkar, Samir; Engberg, Ricarda Margarete</t>
  </si>
  <si>
    <t>The influence of feeding crimped kernel maize silage on growth performance and intestinal colonization with Campylobacter jejuni of broilers.</t>
  </si>
  <si>
    <t>10.1080/03079457.2016.1146821</t>
  </si>
  <si>
    <t>An infection trial and a production trial over 35 days were conducted in parallel to study the influence of feeding crimped kernel maize silage (CKMS) on the  intestinal Campylobacter jejuni colonization and broiler performance,  respectively. The CKMS was used at dietary inclusion levels of 15% and 30% in  maize-based diets. Broilers were orally inoculated with 2 × 10(5) log cfu/ml C.  jejuni on day 14. Four birds from each pen were randomly selected and killed by  cervical dislocation on days 3, 6, 9, 14 and 21 post infection and intestinal  contents from ileum, caeca and rectum as well as liver samples were taken. Body  weight and feed consumption of broilers were registered on days 13, 22 and 35. On  day 35, litter dry matter (DM) was measured and the condition of the foot pads  was evaluated. There was no significant effect of CKMS on the colonization of C.  jejuni. Body weight of the broilers supplemented with 15% CKMS was comparable  with the control maize-based feed, whereas addition of 30% CKMS reduced broiler  body weight (P &lt; 0.001). However, DM intake and feed conversion ratio were the  same in all three dietary treatments. Furthermore, the foot pad condition of  broilers significantly improved with the inclusion of CKMS on broiler diets as a  result of a higher DM content in the litter material. It is concluded that CKMS  did not influence intestinal Campylobacter colonization, but improved the foot  pad health of broilers.</t>
  </si>
  <si>
    <t>Place: England PMID: 27100153</t>
  </si>
  <si>
    <t>Animals; Campylobacter; Male; Campylobacter jejuni; chicken; Zea mays; animal; microbiology; broiler; infection; intestine; *drug effects; *veterinary; male; diet; body weight; Campylobacter Infections/pc [Prevention]; Poultry Diseases/pc [Prevention]; Body Weight; maize; silage; production; *dietary supplement; *Dietary Supplements; *growth, development and aging; *analysis; Campylobacter jejuni/*drug effects; Campylobacter Infections/prevention &amp; control/*veterinary; Poultry Diseases/*prevention &amp; control; Intestines/microbiology; Diet/veterinary; Silage/*analysis; Chickens/*growth &amp; development/microbiology; maize silage</t>
  </si>
  <si>
    <t>JB5M29KV</t>
  </si>
  <si>
    <t>Rawat, M; Sureshkannan, S; Verma, R</t>
  </si>
  <si>
    <t>Prospects of bacteriophage therapy in modern medicine</t>
  </si>
  <si>
    <t>PROCEEDINGS OF THE NATIONAL ACADEMY OF SCIENCES INDIA SECTION B-BIOLOGICAL SCIENCES</t>
  </si>
  <si>
    <t>0369-8211</t>
  </si>
  <si>
    <t>Bacteriophages (phages) were used for the therapy of infectious diseases soon after their discovery during the earlier part of twentieth century. Once antibiotics were discovered, interest in phage therapy waned in the Western and Asian countries. But countries of Eastern Europe and the former USSR continued not only to practice this modality of treatment against infectious diseases but also developed it through consistent research efforts. The renewed worldwide approach to develop phage and phage-based antibacterial products (popularly known as 'Enzybiotics') into safe and reliable drugs because the virulent organisms are quickly developing resistance to a range of antibiotics. The understanding of the physiology and genetics of phages has also considerably increased during last sixty years. Phages have now become a subject of research in terms of determination of safety, immunogenicity, efficacy and (pharmaco) kinetics so that they can be employed as therapeutic agents in the Countries that enforce regulations for commercialized pharmaceuticals.</t>
  </si>
  <si>
    <t>319-331</t>
  </si>
  <si>
    <t>WOS:000273582600001</t>
  </si>
  <si>
    <t>JB8SU76K</t>
  </si>
  <si>
    <t>Evans, E. W.; Beach, F. G.; Moore, K. M.; Jackwood, M. W.; Glisson, J. R.; Harmon, B. G.</t>
  </si>
  <si>
    <t>Antimicrobial activity of chicken and turkey heterophil peptides CHP1, CHP2, THP1, and THP3.</t>
  </si>
  <si>
    <t>0378-1135 1873-2542</t>
  </si>
  <si>
    <t>10.1016/0378-1135(95)00126-3</t>
  </si>
  <si>
    <t>Four avian heterophil antimicrobial cationic peptides (Chicken Heterophil Peptides 1 and 2, and Turkey Heterophil Peptides 1 and 3) were evaluated for in  vitro microbicidal activity against selected avian pathogens and human pathogens  which are harbored by birds. At concentrations of 16-2 micrograms/ml, all four  avian peptides effected a greater than 90% reduction in the survival of Candida  albicans, Salmonella enteriditis, and Campylobacter jejuni. None of the peptides,  including the known antimicrobial peptide protamine (used as a positive control),  were able to reduce the survival of Pasteurella multocida by 90% at the maximum  peptide concentration (16 micrograms/ml) tested. At 16 micrograms/ml, the turkey  peptide THP3 did not effect a 90% reduction in survival of Bordetella avium,  Escherichia coli, or Salmonella typhimurium, while all of the other peptides  tested were effective at this concentration or less. This peptide, THP3, does not  share the same homologous amino acid sequence shared by the other three peptides.  Under our experimental conditions, none of the peptides neutralized Infectious  Bronchitis Virus, an enveloped coronavirus of chickens.</t>
  </si>
  <si>
    <t>295-303</t>
  </si>
  <si>
    <t>Place: Netherlands PMID: 8748545  PMCID: PMC7117227</t>
  </si>
  <si>
    <t>Animals; Chickens; Microbial Sensitivity Tests; Turkeys; *Antimicrobial Cationic Peptides; *Avian Proteins; *Defensins; Anti-Bacterial Agents/*pharmacology; Escherichia coli/drug effects; Campylobacter jejuni/drug effects; Salmonella typhimurium/drug effects; Antifungal Agents/*pharmacology; Bordetella/drug effects; Candida albicans/drug effects; Proteins/*pharmacology; Salmonella enteritidis/drug effects</t>
  </si>
  <si>
    <t>JBAJPSDD</t>
  </si>
  <si>
    <t>Gañan, M; Martínez-Rodríguez, AJ; Carrascosa, AV</t>
  </si>
  <si>
    <t>Antimicrobial activity of phenolic compounds of wine against Campylobacter jejuni</t>
  </si>
  <si>
    <t>10.1016/j.foodcont.2008.09.012</t>
  </si>
  <si>
    <t>Campylobacter jejuni is a food pathogen which causes gastrointestinal conditions with an ever-increasing incidence at a global level. The antimicrobial power of wine and its components has been studied. Wines having 11.5% ethanol significantly reduced the viability of C jejuni when they were diluted to 25% in water. The microbicidal power of red wine was higher than that of white wine. While pH does not seem to affect the viability of this pathogen, different phenolic compounds have an effect on it when tested at concentrations from 0 to 1000 mg/L Gallic acid and p-hydroxybenzoic acid reduced the viability of C jejuni at concentrations as low as I mg/L, but quercetin and catechin did not even affect it at concentrations of 1000 mg/L Methyl gallate, epicatechin, synaptic acid, vanillic acid, and caffeic acid were microbicidal at concentrations starting at 10 mg/L Tryptophol, ferulic acid, and cumaric acid were effective starting at 100 mg/L According to this, wine constitutes an adverse environment for the survival of this pathogen. Furthermore, it would be interesting to study the possible use of phenolic compounds in wine as an alternative to the use of antimicrobial growth promoters against these bacteria in broilers. (C) 2008 Elsevier Ltd. All rights reserved.</t>
  </si>
  <si>
    <t>739-742</t>
  </si>
  <si>
    <t>WOS:000265348300010</t>
  </si>
  <si>
    <t>JBBYUS9I</t>
  </si>
  <si>
    <t>Nadeau, É.; Messier, S.; Quessy, S.</t>
  </si>
  <si>
    <t>Comparison of Campylobacter Isolates from Poultry and Humans: Association between In Vitro Virulence Properties, Biotypes, and Pulsed-Field Gel Electrophoresis Clusters</t>
  </si>
  <si>
    <t>10.1128/AEM.69.10.6316-6320.2003</t>
  </si>
  <si>
    <t>https://www.scopus.com/inward/record.uri?eid=2-s2.0-0142040819&amp;doi=10.1128%2fAEM.69.10.6316-6320.2003&amp;partnerID=40&amp;md5=8bb5329b66a2c7ed0ba9aebdf6819007</t>
  </si>
  <si>
    <t>6316-6320</t>
  </si>
  <si>
    <t>JBHV525U</t>
  </si>
  <si>
    <t>Anis, Nagham; Bonifait, Laetitia; Quesne, Ségolène; Baugé, Louise; Chemaly, Marianne; Guyard-Nicodème, Muriel</t>
  </si>
  <si>
    <t>Simultaneous Detection of Salmonella spp. and Quantification of Campylobacter spp. in a Real-Time Duplex PCR: Myth or Reality?</t>
  </si>
  <si>
    <t>10.3390/pathogens12020338</t>
  </si>
  <si>
    <t>In Europe, there is a process hygiene criterion for Salmonella and Campylobacter on broiler carcasses after chilling. The criterion gives indicative contamination  values above which corrective actions are required by food business operators.  The reference methods for verifying compliance with the criterion for Salmonella  and Campylobacter are international standards EN ISO 6579-1 (2017) and EN ISO  10272-2 (2017), respectively. These methods are time-consuming and expensive for  food business operators. Therefore, it would be advantageous to simultaneously  detect Salmonella spp. and quantify Campylobacter in the same analysis, using the  same sample after the pre-enrichment step for Salmonella recovery. A duplex PCR  for Salmonella detection and Campylobacter spp. enumeration was developed.  Considering the method as a whole, the LOD and LOQ for Campylobacter enumeration  were slightly over the limit of 3 log CFU/g set by the process hygiene criterion.  A comparison of the duplex PCR method developed with the ISO method on  artificially contaminated bacterial suspensions and on naturally contaminated  samples demonstrated a good correlation of the results for Campylobacter  enumeration when the duplex PCR was performed on samples taken before or after  the pre-enrichment step, but revealed a slight bias with a large standard  deviation resulting in widely spaced limits of agreement.</t>
  </si>
  <si>
    <t>Place: Switzerland PMID: 36839610  PMCID: PMC9967202</t>
  </si>
  <si>
    <t>poultry; foodborne pathogen; qPCR; process hygiene criterion</t>
  </si>
  <si>
    <t>JBIXHTV2</t>
  </si>
  <si>
    <t>Achen, M.; Morishita, T. Y.; Ley, E. C.</t>
  </si>
  <si>
    <t>Shedding and colonization of Campylobacter jejuni in broilers from day-of-hatch to slaughter age.</t>
  </si>
  <si>
    <t>Poultry are considered to be the primary reservoirs of Campylobacter jejuni for humans. Campylobacter jejuni can colonize the poultry intestinal tract and its  subsequent shedding can result in environmental contamination, resulting in an  increased risk of infection for the rest of the flock. At present, there is no  information on the daily shedding pattern of C. jejuni in broiler chickens. Thus,  the purpose of this study was to determine the daily shedding pattern of C.  jejuni in broiler chickens and to correlate intestinal colonization with fecal  shedding, which would aid in the development of intervention strategies such as  the use of competitive exclusion products at 1 day of age. Twenty-four broiler  chicks were orally inoculated with 1.6 x 10(7) colony-forming units of C. jejuni,  and the reisolation rate of the organism was determined daily from day 1 to day  43. Fifty percent and 70% of the chicks were shedding C. jejuni within 24 and 48  hr postinoculation, respectively. The group collectively reached a peak excretion  on days 13-19 postinoculation. There was a steady decline in fecal shedding after  the third week. By market age, on day 43, only 37.5% (9/24) of the birds were  shedding C. jejuni in their feces. Throughout the sampling period from days 1 to  43, a cyclic pattern of shedding was observed in individual birds. Individual  birds excreted C. jejuni on an average of 25 out of 43 days. The C. jejuni  isolate failed to colonize 16.6% (4/24) of the birds. A small percentage of the  birds, 12.5% (3/24), were observed to be chronic shedders. Enumeration of C.  jejuni in the crop, jejunum, and cecum on day 43 revealed that the cecum was the  major colonization site, and 15 out of the 24 birds carried C. jejuni in their  intestinal tract.</t>
  </si>
  <si>
    <t>1998-12</t>
  </si>
  <si>
    <t>732-737</t>
  </si>
  <si>
    <t>Place: United States PMID: 9876841</t>
  </si>
  <si>
    <t>Animals; Humans; Feces/microbiology; *Campylobacter jejuni; human; animal; isolation and purification; microbiology; article; *Gram negative infection; *chicken; *bird disease; feces; animal disease; Aging; *intestine; pathophysiology; aging; growth, development and aging; Campylobacter jejuni/*isolation &amp; purification; Intestines/*microbiology; Chickens/*growth &amp; development/microbiology; Campylobacter Infections/physiopathology/*veterinary; Poultry Diseases/microbiology/*physiopathology</t>
  </si>
  <si>
    <t>JBJZ2VGM</t>
  </si>
  <si>
    <t>Moen, B.; Rudi, K.; Svihus, B.; Skånseng, B.</t>
  </si>
  <si>
    <t>Reduced spread of Campylobacter jejuni in broiler chickens by stimulating the bird's natural barriers.</t>
  </si>
  <si>
    <t>10.1111/j.1365-2672.2012.05404.x</t>
  </si>
  <si>
    <t>AIM: We have tested the effect of feed structure and feeding regime to prevent the spread of the zoonotic pathogen Campylobacter jejuni in broiler chicken  flocks. METHODS AND RESULTS: Birds were offered two types of feed, control diet  and a diet supplemented with 15% oat/barley hulls for structure. In addition, the  birds were either fed ad libitum or intermittent. One bird in each treatment  group was infected with a three-strain-mix of Camp. jejuni, and the spread of  Camp. jejuni within the group was investigated. Feed structure increased the  gizzard weight, delayed the spread of Camp. jejuni within the group and reduced  the relative amount of Camp. jejuni in the caecum compared with the control diet.  CONCLUSIONS: Our results show that stimulating the bird's natural barriers is a  novel and promising intervention strategy to reduce the spread of Camp. jejuni in  chicken flocks. SIGNIFICANCE AND IMPACT OF THE STUDY: Preventing Camp. jejuni in  broiler chicken flocks is essential to ensure food safety because this bacterium  is transferred to chicken carcasses during the slaughter process and readily  survive in unprocessed poultry products. We have evaluated a novel approach for  stimulation of the bird's natural barriers in the upper digestive tract with  promising results.</t>
  </si>
  <si>
    <t>1176-1183</t>
  </si>
  <si>
    <t>Place: England PMID: 22817452</t>
  </si>
  <si>
    <t>Animals; Male; *Campylobacter jejuni; Animal Husbandry/methods; article; nonhuman; controlled study; animal experiment; bacterial colonization; bacterial strain; *chicken; cecum; male; *broiler; animal tissue; *animal food; organ weight; infection prevention; *Animal Feed; *diet supplementation; Campylobacter enteritis; avian stomach; Organ Size; *feeding; barley; oat; DNA, Bacterial/isolation &amp; purification; Poultry Diseases/microbiology/*prevention &amp; control; Chickens/*microbiology/physiology; Campylobacter Infections/prevention &amp; control/*veterinary; Diet/veterinary; Campylobacter jejuni/genetics/*growth &amp; development/isolation &amp; purification; Gizzard, Avian/physiology</t>
  </si>
  <si>
    <t>JBK94GLK</t>
  </si>
  <si>
    <t>Ruhnau, Daniel; Hess, Claudia; Doupovec, Barbara; Grenier, Bertrand; Schatzmayr, Dian; Hess, Michael; Awad, Wageha</t>
  </si>
  <si>
    <t>Deepoxy-deoxynivalenol (DOM-1), a derivate of deoxynivalenol (DON), exhibits less toxicity on intestinal barrier function, Campylobacter jejuni colonization and  translocation in broiler chickens.</t>
  </si>
  <si>
    <t>10.1186/s13099-021-00440-6</t>
  </si>
  <si>
    <t>BACKGROUND: Intestinal epithelial cells are challenged by mycotoxins and many bacterial pathogens. It was previously shown that the mycotoxin deoxynivalenol  (DON) as well as Campylobacter (C.) jejuni have a negative impact on gut  integrity. Recently, it was demonstrated that DON increased the load of C. jejuni  in the gut and inner organs. Based on this finding, it was hypothesized the DON  metabolite (deepoxy-deoxynivalenol, DOM-1) should be able to reduce the negative  effects of DON on colonization and translocation of C. jejuni in broilers, since  it lacks the epoxide ring, which is responsible for the toxicity of DON. METHODS:  A total of 180 broiler chickens were housed in floor pens on wood shavings with  feed and water provided ad libitum. Birds were divided into six groups (n = 30  with 5 replicates/group): 1. Control, 2. DOM-1, 3. DON, 4. DOM-1 + C. jejuni, 5.  DON + C. jejuni, 6. C. jejuni. At day 14, birds of groups 4, 5 and 6 were orally  inoculated via feeding tube (gavage) with 1-ml of a PBS suspension containing  1 × 10(8) CFU of C. jejuni NCTC 12744. The performance parameters: body weight  (BW), body weight gain (BWG), and feed intake of the birds were determined. At 7,  14, and 21 days post infection, samples from liver, spleen, duodenum, jejunum and  cecum were aseptically collected and processed for bacteriological  investigations. Finally, at each killing time point, segments of duodenum,  jejunum and cecum were harvested and prepared for Ussing chamber studies to  measure the paracellular mannitol fluxes. RESULTS: A significant decrease in body  weight was observed for chickens receiving the DON diet with or without C. jejuni  compared to the other groups. Furthermore, it was found that the co-exposure of  birds to DON and C. jejuni resulted in a higher C. jejuni load not only in the  gut but also in liver and spleen due to increased paracellular permeability of  the duodenum, jejunum and cecum. On the contrary, DOM-1 supplementation in the  feed improved the birds' performance and led to a better feed conversion ratio  throughout the trial. Furthermore, DOM-1 did not negatively affect gut  permeability and decreased the C. jejuni counts in the intestine and internal  organs. CONCLUSION: Altogether, the presence of DOM-1 in the feed as a result of  the enzymatic biotransformation of DON leads to a lower C. jejuni count in the  intestine and better feed conversion ratio. Moreover, this study demonstrates  that the detoxification product of DON, DOM-1, does not have negative effects on  the gastrointestinal tract and reduces the Campylobacter burden in chickens and  also the risk for human infection.</t>
  </si>
  <si>
    <t>Place: England PMID: 34217373  PMCID: PMC8254355</t>
  </si>
  <si>
    <t>public health; Campylobacter jejuni; article; broiler; liver; nonhuman; controlled study; animal experiment; Broiler chickens; unclassified drug; bacterial load; cecum; male; Translocation; animal tissue; comparative study; animal welfare; body weight gain; food intake; duodenum; diet supplementation; jejunum; health hazard; Colonization; *bacterial translocation; *vomitoxin; spleen; *bacterial colonization; feeding; Ussing chamber; *deepoxy deoxynivalenol; *gastrointestinal toxicity; *intestine function; biotransformation; cell membrane permeability; Deepoxy-deoxynivalenol (DOM-1); Deoxynivalenol (DON); Intestinal permeability</t>
  </si>
  <si>
    <t>JBLFT7H8</t>
  </si>
  <si>
    <t>Zhuang, H.; Rothrock, M.J.; Hiett, K.L.; Lawrence, K.C.; Gamble, G.R.; Bowker, B.C.; Keener, K.M.</t>
  </si>
  <si>
    <t>In-package Antimicrobial Treatment of Chicken Breast Meat with High Voltage Dielectric Barrier Discharge–Electric Voltage Effect1</t>
  </si>
  <si>
    <t>10.3382/japr/pfz036</t>
  </si>
  <si>
    <t>https://www.scopus.com/inward/record.uri?eid=2-s2.0-85077886964&amp;doi=10.3382%2fjapr%2fpfz036&amp;partnerID=40&amp;md5=720367c6c5fd10a54f076117df444cfd</t>
  </si>
  <si>
    <t>801-807</t>
  </si>
  <si>
    <t>JBP2UTQF</t>
  </si>
  <si>
    <t>Yang, XJ; Huang, JH; Zhang, YX; Liu, SR; Chen, L; Xiao, C; Zeng, HY; Wei, XH; Gu, QH; Li, Y; Wang, J; Ding, Y; Zhang, JM; Wu, QP</t>
  </si>
  <si>
    <t>Prevalence, abundance, serovars and antimicrobial resistance of Salmonella isolated from retail raw poultry meat in China</t>
  </si>
  <si>
    <t>SCIENCE OF THE TOTAL ENVIRONMENT</t>
  </si>
  <si>
    <t>10.1016/j.scitotenv.2019.136385</t>
  </si>
  <si>
    <t>This study investigated the prevalence and levels of Salmonella contamination of retail raw poultry meat in China, and examined serovar distribution and antimicrobial susceptibility profiles of the recovered isolates. In total, 664 poultry meat samples were collected from retail markets in 39 cities across China. Salmonella was isolated from 249 (375%) samples, including 190 (36.7%) chicken, 48 (40.7%) duck and 11 (392%) pigeon samples. The most probable number (MPN) values of 36.1% of the positive samples ranged from 0.3 to 10 MPN/g, with three samples exceeding 110 MPN/g. Among the 667 Salmonella isolates, 35 serovars and 42 multilocus sequence typing patterns were identified. Predominant serovars included Salmonella enterica serovar Enteritidis (32.7%), Salmonella enterica serovar Indiana (142%) and Salmonella enterica serovar Typhimurium (11.9%), while two novel STs were identified (ST7352 and ST7612). Except for one unnamed strain (4,12:d:-), all of the identified serovars have previously been linked to human infections. Antimicrobial susceptibility testing of the 318 non-duplicate isolates revealed that only 5 (1.6%) were susceptible to all 22 tested antimicrobials, while 191 (60.1%) exhibited resistance to at least three dasses of antimicrobials. The highest levels of resistance were observed for nalidixic add (723%), followed by ampicillin (55.3%) and streptomycin (48.7%). Of particular concern was the detection of highly multidrug-resistant Salmonella enterica serovar Indiana isolates, most (84.1%) of which showed co-resistance to ciprofloxacin and ceftriaxone. Overall, our findings showed a high prevalence of Salmonella contamination of retail raw poultry meat, which could expose consumers to multidrug-resistant isolates. This study provides comprehensive data for evaluation of new control measures for Salmonella contamination of poultry. (C) 2020 Elsevier B.V. All rights reserved.</t>
  </si>
  <si>
    <t>WOS:000514544700113</t>
  </si>
  <si>
    <t>JBX9HNPT</t>
  </si>
  <si>
    <t>Marotta, Francesca; Zilli, Katiuscia; Tonelli, Alfreda; Sacchini, Lorena; Alessiani, Alessandra; Migliorati, Giacomo; Di Giannatale, Elisabetta</t>
  </si>
  <si>
    <t>Detection and genotyping of Campylobacter jejuni and Campylobacter coli by use of DNA oligonucleotide arrays.</t>
  </si>
  <si>
    <t>Molecular biotechnology</t>
  </si>
  <si>
    <t>1559-0305 1073-6085</t>
  </si>
  <si>
    <t>10.1007/s12033-012-9512-0</t>
  </si>
  <si>
    <t>Campylobacter have emerged as the most common bacterial food-borne illness in the developed world. The ability to reduce Campylobacter infections in humans is  linked to the full comprehension of the principal key aspects of its infection  cycle. A microbial diagnostic microarray detecting Campylobacter housekeeping,  structural, and virulence associated genes was designed and validated using  genomic DNA from reference and field strains of Campylobacter jejuni and coli  isolated from human, chicken, and raw milk. This microarray was confirmed to be a  powerful diagnostic tool for monitoring emerging Campylobacter pathotypes as well  as for epidemiological, environmental, and phylogenetic studies including the  evaluation of genome plasticity.</t>
  </si>
  <si>
    <t>182-188</t>
  </si>
  <si>
    <t>Mol Biotechnol</t>
  </si>
  <si>
    <t>Place: Switzerland PMID: 22354794</t>
  </si>
  <si>
    <t>Animals; Chickens; Humans; Feces/microbiology; Cluster Analysis; Milk/microbiology; Genes, Bacterial/genetics; Campylobacter Infections/microbiology; DNA, Bacterial/analysis/genetics; Oligonucleotide Array Sequence Analysis/*methods; Molecular Typing/*methods; Campylobacter jejuni/*classification/genetics/*isolation &amp; purification; Campylobacter coli/*classification/genetics/*isolation &amp; purification</t>
  </si>
  <si>
    <t>JC3ZRHUG</t>
  </si>
  <si>
    <t>Chen, Fur-Chi; Godwin, Sandria; Green, Angela; Chowdhury, Shahidullah; Stone, Richard</t>
  </si>
  <si>
    <t>Prevalence of Salmonella, Campylobacter, and Shiga Toxin-Producing Escherichia coli on the Surfaces of Raw Poultry Packages.</t>
  </si>
  <si>
    <t>10.4315/0362-028X.JFP-18-149</t>
  </si>
  <si>
    <t>Contamination on the exterior surfaces of raw poultry packages can be transmitted to hands and food contact surfaces during shopping and handling. This study  compared the level of microbial contamination and prevalence of foodborne  pathogens on the surfaces of raw poultry packages as related to the types of  products, types of packaging, and packaging conditions. Packages of whole  chicken, cut-up chicken (breast and leg quarter), and ground turkey were  purchased from retail stores. Aerobic plate counts (APCs) were significantly  different ( P &lt; 0.05) among types of products and packaging materials, with  ground turkey packages and the heat-sealed, high-walled containers being the  lowest. APCs were significantly lower ( P &lt; 0.05) when the packages were intact  and tight compared with intact and loose. Of the 105 packages, there were 10  (9.5%) with the presence of either Shiga toxin-producing Escherichia coli (STEC)  or Campylobacter; of those packages, 6 (5.7%) were positive for STEC, 7 (6.7%)  were positive for Campylobacter, and 3 (2.9%) were positive for both pathogens on  the surfaces. Salmonella was not detected on the surfaces of all tested packages.  Surfaces of whole chicken packages were significantly ( P &lt; 0.001) more likely to  have detectable levels of Campylobacter and STEC than those of cut-up chicken  packages. Packages that were positive for Campylobacter and/or STEC had  significantly ( P &lt; 0.005) higher APCs than negative packages. The results  suggested that STEC is another significant pathogen present on the surfaces of  poultry packages in addition to Campylobacter. The presence of STEC on the  external packaging of raw poultry raises a concern because consumers may not  expect such pathogens on the surfaces of poultry packages.</t>
  </si>
  <si>
    <t>1707-1712</t>
  </si>
  <si>
    <t>Place: United States PMID: 30234386</t>
  </si>
  <si>
    <t>Animals; Campylobacter; Food Microbiology; Meat; poultry; Poultry; Salmonella; Prevalence; *Campylobacter; prevalence; meat; animal; isolation and purification; *Salmonella; Cross-contamination; food contamination; procedures; food control; prevention and control; Raw poultry; *food packaging; *Shiga toxin producing Escherichia coli; Grocery shopping; Food Contamination/prevention &amp; control; *Campylobacter/isolation &amp; purification; *Food Packaging/methods; *Salmonella/isolation &amp; purification; *Shiga-Toxigenic Escherichia coli/isolation &amp; purification; Shiga toxin–producing Escherichia coli</t>
  </si>
  <si>
    <t>JCH2E8SG</t>
  </si>
  <si>
    <t>Kim, Hyeri; Cho, Jin Ho; Song, Minho; Cho, Jae Hyoung; Kim, Sheena; Kim, Eun Sol; Keum, Gi Beom; Kim, Hyeun Bum; Lee, Ju-Hoon</t>
  </si>
  <si>
    <t>Evaluating the Prevalence of Foodborne Pathogens in Livestock Using Metagenomics Approach.</t>
  </si>
  <si>
    <t>10.4014/jmb.2109.09038</t>
  </si>
  <si>
    <t>Food safety is the most important global health issue due to foodborne pathogens after consumption of contaminated food. Foodborne bacteria such as Escherichia  coli, Salmonella enterica, Staphylococcus aureus, Campylobacter spp., Bacillus  cereus, Vibrio spp., Yersinia enterocolitica and Clostridium perfringens are  leading causes of the majority of foodborne illnesses and deaths. These foodborne  pathogens often come from the livestock feces, thus, we analyzed fecal microbial  communities of three different livestock species to investigate the prevalence of  foodborne pathogens in livestock feces using metagenomics analysis. Our data  showed that alpha diversities of microbial communities were different according  to livestock species. The microbial diversity of cattle feces was higher than  that of chicken or pig feces. Moreover, microbial communities were significantly  different among these three livestock species (cattle, chicken, and pig). At the  genus level, Staphylococcus and Clostridium were found in all livestock feces,  with chicken feces having higher relative abundances of Staphylococcus and  Clostridium than cattle and pig feces. Genera Bacillus, Campylobacter, and Vibrio  were detected in cattle feces. Chicken samples contained Bacillus, Listeria, and  Salmonella with low relative abundance. Other genera such as Corynebacterium,  Streptococcus, Neisseria, Helicobacter, Enterobacter, Klebsiella, and Pseudomonas  known to be opportunistic pathogens were also detected in cattle, chicken, and  pig feces. Results of this study might be useful for controlling the spread of  foodborne pathogens in farm environments known to provide natural sources of  these microorganisms.</t>
  </si>
  <si>
    <t>Place: Korea (South) PMID: 34675137  PMCID: PMC9706027</t>
  </si>
  <si>
    <t>Animals; Chickens; Cattle; Feces/microbiology; livestock; food safety; Swine; Prevalence; Food Safety; Microbiota; 16S rRNA gene; metagenomics; *Metagenomics; Livestock/*microbiology; Foodborne Diseases/*microbiology; Bacteria/classification/genetics/isolation &amp; purification; Foodborne-pathogens</t>
  </si>
  <si>
    <t>JCHS5SDK</t>
  </si>
  <si>
    <t>Dos Reis, Thais Fernanda Martins; Hoepers, Patricia Giovana; Azevedo, Vasco Ariston de Carvalho; da Silva, Gabriela Ribeiro; Notário, Fabiana Oliveira; Soares, Maria Cecília; Schlemper, André Eduardo; Costa, Ícaro Mendonça; Coelho-Rocha, Nina Dias; da Costa, Mylla Spirandelli; Sommerfeld, Simone; Medeiros-Ronchi, Alessandra Aparecida; Rossi, Daise Aparecida; de Castro, Igor Paula; Fonseca, Belchiolina Beatriz</t>
  </si>
  <si>
    <t>Chicken embryos are a valuable model for the selection of Bacillus subtilis for probiotic purposes.</t>
  </si>
  <si>
    <t>10.1007/s00203-022-03307-9</t>
  </si>
  <si>
    <t>Bacillus subtilis (BS) has been used as an excellent probiotic; however, some BS strains seem to be opportunist pathogens or do not present inhibitory effects in  the pathogenic bacteria, so the characterization of BS strains for use in animals  is mandatory. This study aimed to select nonpathogenic strains of BS, which can  inhibit Salmonella spp., avian pathogenic Escherichia coli (APEC), and  Campylobacter jejuni (CJ) using a chicken embryo as a model. We tested nine (9)  strains of BS isolated from several sources (named A to I) in in vitro by tests  of mucin degradation activity, haemolytic activity, apoptosis, and necrosis in  fibroblasts from chickens. After the in vitro test, we tested the remaining seven  (7) strains (strains A to G) in a chicken embryo (CE) as an in vivo model and  target animal. We inoculated 3 log CFU/CE of each strain via allantoic fluid at  the 10th day postincubation (DPI). Each treatment group consisted of eight CEs.  At the 17th DPI we checked CE mortality, gross lesions, CE weight, and whether BS  strains were still viable. To perform the cytokine, total protein, albumin, and  reactive C protein analysis, we collected the CE blood from the allantoic vessel  and intestine fragments in the duodenum portion for histomorphometric analysis.  After the results in CEs, we tested the inhibition capacity of the selected BS  strains for diverse strains of Salmonella  Heidelberg (SH), S. Typhimurium (ST),  S. Enteritidis (SE), S. Minnesota (SM), S. Infantis (SI), Salmonella var.  monophasic (SVM), APEC and C. jejuni. After the in vitro trial (mucin degradation  activity, haemolytic activity, apoptosis, and necrosis), we removed two (2)  strains (H and I) that showed β-haemolysis, mucin degradation, and/or high  apoptosis and necrosis effects. Although all strains of BS were viable in CEs at  the 17th DPI, we removed four (4) strains (A, B, D, F) once they led to the  highest mortality in CEs or a high albumin/protein ratio. C. jejuni inoculated  with strain G had greater weight than the commercial strain, which could be  further used for egg inoculation with benefits to the CE. From the tests in CEs,  we selected the strains C, E, and G for their ability to inhibit pathogenic  strains of relevant foodborne pathogens. We found that the inhibition effect was  strain dependent. In general, strains E and/or G presented better or similar  results than commercial control strains in the inhibition of SH, ST, SI, APEC,  and two (2) strains of CJ. In this study, we selected BS strains C, E and G due  to their in vitro and in vivo safety and beneficial effects. In addition, we  emphasize the value of CE as an in vivo experimental model for assessing BS's  safety and possible benefits for poultry and other animals.</t>
  </si>
  <si>
    <t>© 2022. This is a U.S. Government work and not under copyright protection in the US; foreign copyright protection may apply.</t>
  </si>
  <si>
    <t>Place: Germany PMID: 36400871</t>
  </si>
  <si>
    <t>Animals; Campylobacter; Chickens/microbiology; Campylobacter jejuni; Salmonella; *Campylobacter jejuni; ceftiofur; ceftriaxone; foodborne pathogen; Chick Embryo; Escherichia coli; article; nonhuman; tetracycline; bacterium culture; controlled study; animal experiment; animal model; gentamicin; erythromycin; vancomycin; amoxicillin plus clavulanic acid; bacterial virulence; cotrimoxazole; disk diffusion; enrofloxacin; norfloxacin; bacterial strain; in vivo study; mortality; Salmonella enterica serovar Typhimurium; Salmonella enterica; *chicken; minimum inhibitory concentration; duodenum; in vitro study; interleukin 6/ec [Endogenous Compound]; Bacillus; embryo; inflammation; Probiotic; avian pathogenic Escherichia coli; interleukin 10/ec [Endogenous Compound]; mucin/ec [Endogenous Compound]; Salmonella enterica serovar Enteritidis; experimental model; immunomodulation; *probiotic agent/pd [Pharmacology]; apoptosis; necrosis; hemolysis; APEC; Bacillus subtilis; interleukin 4/ec [Endogenous Compound]; Mucins; C reactive protein/ec [Endogenous Compound]; Salmonella enterica serovar Infantis; *Bacillus subtilis; *Escherichia coli Infections; Salmonella enterica serovar Minnesota; albumin/ec [Endogenous Compound]; *Probiotics; protein degradation; amnion fluid; biochemical marker/ec [Endogenous Compound]; fibroblast; in vitro selection; morphometry; Salmonella enterica serovar Heidelberg; Salmonella var. monophasic; Chicken embryo; Necrosis</t>
  </si>
  <si>
    <t>JCLRNPFI</t>
  </si>
  <si>
    <t>Ledergerber, U.; Regula, G.; Stephan, R.; Danuser, J.; Stärk, K.D.C.</t>
  </si>
  <si>
    <t>Development of a monitoring program for antibiotic resistance in Swiss food- producing animals</t>
  </si>
  <si>
    <t>https://www.scopus.com/inward/record.uri?eid=2-s2.0-24944554493&amp;partnerID=40&amp;md5=a9fd51ec2683bb6e1425987bf06e0a2c</t>
  </si>
  <si>
    <t>Aufbau eines monitoringprogramms zur bestimmung der antibiotikaresistenz bei bakterien von Schweizer nutztieren</t>
  </si>
  <si>
    <t>JD2RN2U5</t>
  </si>
  <si>
    <t>El Allaoui, A; Filali, FR; Ameur, N; Bouchrif, B</t>
  </si>
  <si>
    <t>Contamination of broiler turkey farms by Salmonella spp. in Morocco: prevalence, antimicrobial resistance and associated risk factors</t>
  </si>
  <si>
    <t>10.20506/rst.36.3.2726</t>
  </si>
  <si>
    <t>The authors present a study that estimates the prevalence, sensitivity to antibiotics and distribution of Salmonella spp. serotypes in 20 broiler turkey farm buildings in the north-west of Morocco. Each farm was inspected three times for this purpose; one batch of ten pools of five droppings per farm was sampled on each visit (n = 600) for analysis. The high isolation rate observed for Salmonella spp. (35%) and the serotypes isolated were alarming. The authors found 62 Salmonella-positive isolates and identified nine serotypes: S. Kentucky (21 isolates, 33.8%), S. Parkroyal (10 isolates, 16.3%), S. Agona (7 isolates, 11.3%), S. Saintpaul (6 isolates, 9.6%), S. Typhimurium (5 isolates, 8%), S. Enteritidis and S. Heidelberg (4 isolates each, 6.4%), S. Newport (3 isolates, 4.8%) and S. Ruzizi (2 isolates, 3.2%). The Salmonella spp. antimicrobial resistance results showed that 93.5% (58/62) of the strains were resistant to at least one antibiotic. Multi-resistant strains (resistant to three or more antibiotics) accounted for 80.64% of the strains isolated. The percentage with resistance to ceftazidime (third-generation cephalosporin), ceftriaxone and cefotaxime was lower at 4.8%. Three strains of S. Agona with extended-spectrum beta-lactamase were detected, with a high level of resistance to ceftriaxone and a minimum inhibitory concentration of 16 mu g/ml. The variables associated with contamination are linked to: the cleanout period (p = 0.037); antibiotic treatment (p = 0.001); infection of turkey poults at placement (p = 0.002); manure storage (p = 0.003); keeping sick turkeys in the turkey house (p = 0.009); the season (p = 0.001); and the age of the turkeys at the time of sampling (p = 0.01).</t>
  </si>
  <si>
    <t>947-957</t>
  </si>
  <si>
    <t>WOS:000426414100018</t>
  </si>
  <si>
    <t>JDC3ZVT2</t>
  </si>
  <si>
    <t>PHILLIPS, CA</t>
  </si>
  <si>
    <t>INCIDENCE, EPIDEMIOLOGY AND PREVENTION OF FOODBORNE CAMPYLOBACTER SPECIES</t>
  </si>
  <si>
    <t>TRENDS IN FOOD SCIENCE &amp; TECHNOLOGY</t>
  </si>
  <si>
    <t>0924-2244</t>
  </si>
  <si>
    <t>10.1016/S0924-2244(00)88968-2</t>
  </si>
  <si>
    <t>Enteritis caused by Campylobacter spp. is now the most common cause of bacterial gastroenteritis both in the UK and worldwide. There are, however, difficulties in assessing the true incidence of campylobacter enteritis because of under-reporting, This is because in many cases the illness caused by infection by Campylobacter spp, is relatively mild. Despite the recent introduction oi more stringent food safety laws, the trend in foodborne illness caused by Campylobacter spp. continues upwards in the UK. Preventative methods based at the beginning of the food chain may prove a more effective means of controlling the incidence of the illness than those already in place.</t>
  </si>
  <si>
    <t>83-87</t>
  </si>
  <si>
    <t>WOS:A1995QR94400003</t>
  </si>
  <si>
    <t>JDI73Y6C</t>
  </si>
  <si>
    <t>The European Union Summary Report on Antimicrobial Resistance in zoonotic and indicator bacteria from humans, animals and food in 2017/2018.</t>
  </si>
  <si>
    <t>10.2903/j.efsa.2020.6007</t>
  </si>
  <si>
    <t>Data on antimicrobial resistance (AMR) in zoonotic and indicator bacteria from humans, animals and food are collected annually by the EU Member States (MSs),  jointly analysed by EFSA and ECDC and reported in a yearly EU Summary Report. The  annual monitoring of AMR in animals and food within the EU is targeted at  selected animal species corresponding to the reporting year. The 2017 monitoring  specifically focussed on pigs and calves under 1 year of age, as well as their  derived carcases/meat, while the monitoring performed in 2018 specifically  focussed on poultry and their derived carcases/meat. Monitoring and reporting of  AMR in 2017/2018 included data regarding Salmonella, Campylobacter and indicator  Escherichia coli isolates, as well as data obtained from the specific monitoring  of ESBL-/AmpC-/carbapenemase-producing E. coli isolates. Additionally, some MSs  reported voluntary data on the occurrence of meticillin-resistant Staphylococcus  aureus in animals and food, with some countries also providing data on  antimicrobial susceptibility. This report provides, for the first time, an  overview of the main findings of the 2017/2018 harmonised AMR monitoring in the  main food-producing animal populations monitored, in related carcase/meat samples  and in humans. Where available, data monitoring obtained from pigs,  calves/cattle, broilers, laying hens and turkeys, as well as from carcase/meat  samples and humans were combined and compared at the EU level, with particular  emphasis on multiple drug resistance, complete susceptibility and combined  resistance patterns to critically important antimicrobials, as well as Salmonella  and E. coli isolates exhibiting presumptive ESBL-/AmpC-/carbapenemase-producing  phenotypes. The outcome indicators for AMR in food-producing animals, such as  complete susceptibility to the harmonised panel of antimicrobials in E. coli and  the prevalence of ESBL-/AmpC-producing E. coli have been also specifically  analysed over the period 2014-2018.</t>
  </si>
  <si>
    <t>e06007</t>
  </si>
  <si>
    <t>© European Food Safety Authority and European Centre for Disease Prevention and Control, 2020. EFSA Journal published by John Wiley and Sons Ltd on behalf of  European Food Safety Authority.</t>
  </si>
  <si>
    <t>Place: United States PMID: 32874244  PMCID: PMC7448042</t>
  </si>
  <si>
    <t>antimicrobial resistance; ESBL; MRSA; indicator bacteria; zoonotic bacteria</t>
  </si>
  <si>
    <t>JDRIIE8X</t>
  </si>
  <si>
    <t>Bartenfeld, LN; Fletcher, DL; Northcutt, JK; Bourassa, DV; Cox, NA; Buhr, RJ</t>
  </si>
  <si>
    <t>The effect of high-level chlorine carcass drench on the recovery of Salmonella and enumeration of bacteria from broiler carcasses</t>
  </si>
  <si>
    <t>10.3382/ps.2014-04051</t>
  </si>
  <si>
    <t>A study was conducted to determine the bacteriological effect of exposing processed broiler carcasses to a high (10-fold increase) concentration chlorinated drench. During each of 6 replicate trials, eviscerated prechill carcasses were obtained from a commercial processing plant and chlorine-treated carcasses were subjected to a 1-min drench in 500 mL of a 500 mg/kg chlorine solution (sodium hypochlorite). Water-drenched carcasses were treated the same way except water was used in place of chlorinated water drench. Control carcasses were not drenched. All carcasses were then subjected to a whole carcass rinse (WCR) in 450 mL of buffered peptone water, from which 50 mL of the rinsate was removed for enumeration of total aerobic bacteria (APC), Escherichia coli, and total coliforms (TC). The entire carcass was then incubated 24 h at 37 degrees C (whole carcass enrichment, WCE) for recovery of Salmonella. Levels of bacteria recovered from WCR were lower by 0.6 log(10) cfu/mL for APC, 0.8 for E. coli, and 0.9 for TC when carcasses were drenched with water compared with undrenched control levels. Similarly, the levels of bacteria recovered from WCR were further lower by 1.0 log(10) cfu/mL for APC, 0.5 for E. coli, and 0.5 for TC, when carcasses were drenched with 500 mg/kg of chlorine compared with water. However, there was no significant difference (P &gt; 0.05) in prevalence of Salmonella among the treatments (29% positive for control, 26% positive for water, 38% positive for chlorinated). These results indicate that drenching eviscerated carcasses with water or chlorinated water at 500 mg/kg significantly, but minimally, reduces the numbers of APC, E. coli, and TC bacteria recovered compared with undrenched carcasses. However, neither drenching carcasses with water or high chlorine had an effect on the prevalence of Salmonella that remain with the carcass as determined by WCE. The results of this study confirms the importance of maintaining and replenishing free chlorine for optimal antimicrobial activity, because chlorine at 500 mg/kg was rapidly used within 1 min of exposure to the carcass to &lt; 10 mg/kg.</t>
  </si>
  <si>
    <t>2893-2899</t>
  </si>
  <si>
    <t>WOS:000344878000025</t>
  </si>
  <si>
    <t>JE4SWNDQ</t>
  </si>
  <si>
    <t>Clyne, Marguerite; Duggan, Gina; Naughton, Julie; Bourke, Billy</t>
  </si>
  <si>
    <t>Methods to Assess the Direct Interaction of C. jejuni with Mucins.</t>
  </si>
  <si>
    <t>10.1007/978-1-4939-6536-6_10</t>
  </si>
  <si>
    <t>Studies of the interaction of bacteria with mucus-secreting cells can be complemented at a more mechanistic level by exploring the interaction of bacteria  with purified mucins. Here we describe a far Western blotting approach to show  how C. jejuni proteins separated by SDS PAGE and transferred to a membrane or  slot blotted directly onto a membrane can be probed using biotinylated mucin. In  addition we describe the use of novel mucin microarrays to assess bacterial  interactions with mucins in a high-throughput manner.</t>
  </si>
  <si>
    <t>107-115</t>
  </si>
  <si>
    <t>Place: United States PMID: 27885602</t>
  </si>
  <si>
    <t>Animals; Chickens; Humans; Campylobacter jejuni; Protein Binding; Mucus; Electrophoresis, Polyacrylamide Gel; Staining and Labeling/methods; Mucins/chemistry/*metabolism; Fluorescent Dyes/chemistry; Protein Array Analysis; *High-Throughput Screening Assays; Avian Proteins/chemistry/*metabolism; Bacterial Proteins/chemistry/*metabolism; Biotin/chemistry; Blotting, Far-Western/*methods; Campylobacter jejuni/chemistry/*metabolism; Mucin array; Protein Interaction Mapping; PVDF; SDS PAGE; Slot blot</t>
  </si>
  <si>
    <t>JE94MUDU</t>
  </si>
  <si>
    <t>Tustin, J.; Laberge, K.; Michel, P.; Reiersen, J.; Dađadóttir, S.; Briem, H.; Harđardóttir, H.; Kristinsson, K.; Gunnarsson, E.; Friđriksdóttir, V.; Georgsson, F.</t>
  </si>
  <si>
    <t>A national epidemic of campylobacteriosis in Iceland, lessons learned.</t>
  </si>
  <si>
    <t>10.1111/j.1863-2378.2010.01387.x</t>
  </si>
  <si>
    <t>Epidemics often result in organizational, policy and technical changes within a country. In 1999, an epidemic of campylobacteriosis was reported in Iceland. The  recent availability of fresh poultry products in the marketplace was suggested as  the source of infection. This paper reports on the context of the epidemic,  reviews interventions implemented to prevent campylobacteriosis, and discusses  lessons learned. A retrospective study of interventions implemented in Iceland  from June 1995 to December 2007 was conducted by interviewing key informants and  reviewing Iceland's literature. Cumulative incidence rates of domestic  campylobacteriosis by year and average incidence rates per epidemic period were  calculated. Interventions included on-farm surveillance of Campylobacter,  producer education, enhanced biosecurity measures, changes in poultry processing,  a leak-proof packaging policy, a freezing policy for products from  Campylobacter-positive poultry flocks, consumer education, and the creation of a  legislated inter-organizational response committee. These interventions appear to  have collectively contributed to a decrease in campylobacteriosis' incidence rate  near pre-epidemic baseline levels. Expert consultations revealed that the  implementation of a Campylobacter surveillance program in poultry and the  freezing policy were critical to controlling the disease in the Icelandic  population. It was also recognized that new multidisciplinary collaborations  among public health, veterinary, and food safety authorities and a sustained  co-operation from the poultry industry were integral factors to the mitigation of  the epidemic. Iceland's response to the campylobacteriosis epidemic is a lesson  learned of inter-disciplinary and inter-organizational precautionary public  health action in the face of a complex public health issue.</t>
  </si>
  <si>
    <t>440-447</t>
  </si>
  <si>
    <t>Place: Germany PMID: 21824341</t>
  </si>
  <si>
    <t>Animals; Food Microbiology; Humans; Incidence; Retrospective Studies; Time Factors; Chickens/microbiology; Meat/microbiology; Iceland/epidemiology; Campylobacter Infections/*epidemiology; Epidemics/*statistics &amp; numerical data</t>
  </si>
  <si>
    <t>JED6G9VL</t>
  </si>
  <si>
    <t>Pawelec, D. P.; Korsak, D.; Wyszyńska, A. K.; Rozynek, E.; Popowski, J.; Jagusztyn-Krynicka, E. K.</t>
  </si>
  <si>
    <t>Genetic diversity of the Campylobacter genes coding immunodominant proteins.</t>
  </si>
  <si>
    <t>10.1111/j.1574-6968.2000.tb09038.x</t>
  </si>
  <si>
    <t>Three Campylobacter jejuni 72Dz/92 genes (cjaA (ompH1), cjaC (hisJ) and cjaD (omp18)) encoding immunodominant proteins are considered to be potential chicken  vaccine candidates. The presence and conservation of cjaA, cjaC and cjaD genes  among different Campylobacter clinical isolates were determined. The genes were  detected in thirty Campylobacter strains using hybridization as well as Western  blot analysis. However, PCR products of the predicted size were amplified only  from ten out of thirty examined strains regardless of the employed primer pair.  The nucleotide sequence of the C. jejuni 72Dz/92 genes was compared with the  nucleotide sequences of their homologs cloned from other Campylobacter strains as  well as with the whole genome sequence of C. jejuni NCTC 11168. The examined  sequences revealed 0 to 16% divergence. Strain-dependent levels of divergence  were observed. The polymorphism detected in cjaC was mainly within the 5' region  of the gene, while the nucleotide substitutions in cjaA and cjaD are distributed  uniformly along the whole genes. Most of the observed nucleotide substitutions  occurred at the third base of the codons. This observation is consistent with the  results of Western blot experiments.</t>
  </si>
  <si>
    <t>Place: England PMID: 10731605</t>
  </si>
  <si>
    <t>Humans; Campylobacter Infections/*microbiology; Child; Infant, Newborn; Base Sequence; *Bacterial Proteins; Conserved Sequence; Immunoblotting; Genetic Variation/*genetics; DNA, Bacterial/analysis; Polymerase Chain Reaction/methods; Bacterial Outer Membrane Proteins/genetics; Diarrhea/microbiology; ATP-Binding Cassette Transporters/genetics; Campylobacter coli/classification/genetics/growth &amp; development/isolation &amp; purification; Campylobacter jejuni/classification/genetics/growth &amp; development/isolation &amp; purification; Campylobacter/*classification/*genetics/growth &amp; development/isolation &amp; purification; Immunodominant Epitopes/*genetics; Lipoproteins/genetics</t>
  </si>
  <si>
    <t>JEGRR7MW</t>
  </si>
  <si>
    <t>Rakha, BA; Zafar, Z; Ansari, MS; Akhter, S; Qadeer, S; Akhter, A; Waseem, K; Santiago-Moreno, J</t>
  </si>
  <si>
    <t>Influence of Bacterial Contamination and Antibiotic Sensitivity on Cryopreserved Sperm Quality of Indian Red Jungle Fowl</t>
  </si>
  <si>
    <t>BIOPRESERVATION AND BIOBANKING</t>
  </si>
  <si>
    <t>1947-5535</t>
  </si>
  <si>
    <t>10.1089/bio.2022.0029</t>
  </si>
  <si>
    <t>Aims: Bacterial contamination may occur in feces during collection and processing of semen. Bacteria not only compete for nutrients with spermatozoa but also produce toxic metabolites and endotoxins and affect sperm quality. The aim of the present study was to investigate the effect of antibiotic supplementation on the sperm quality of Indian red jungle fowl, estimation and isolation of bacterial species and their antibiotic sensitivity.Materials and Methods: Semen was collected and initially evaluated, diluted, and divided into six experimental extenders containing gentamicin (2.5 mu g/mL), kanamycin (31.2 mu g/mL), neomycin (62.5 mg/mL), penicillin (200 U/mL), and streptomycin (250 mu g/mL), and a control having no antibiotics were cryopreserved and semen quality was evaluated at post-dilution, post-cooling, post-equilibration, and post-thawing stages (Experiment 1). A total aerobic bacterial count was carried out after culturing bacteria (Experiment 2) and subcultured for antibiotic sensitivity (Experiment 3).Results: It was shown that penicillin-containing extender improved semen quality (sperm motility, plasma membrane integrity, viability, and acrosomal integrity) compared with the control and other extenders having antibiotics. The bacteria isolated from semen were Escherichia coli, Staphylococcus spp., and Bacillus spp. Antibiotic sensitivity results revealed that E. coli shows high sensitivity toward neomycin, kanamycin, and penicillin. Staphylococcus spp. shows high sensitivity toward streptomycin, neomycin, and penicillin. Bacillus spp. shows high sensitivity toward kanamycin and penicillin.Conclusions: It was concluded that antibiotics added to semen extender did not cause any toxicity and maintained semen quality as that of untreated control samples, and penicillin was identified as most effective antibiotic. It is recommended that penicillin can be added to the semen extender for control of bacterial contamination without affecting the semen quality of Indian red jungle fowl.</t>
  </si>
  <si>
    <t>WOS:000913570100001</t>
  </si>
  <si>
    <t>JEMYTFX2</t>
  </si>
  <si>
    <t>Copeland, Dennis D.</t>
  </si>
  <si>
    <t>Zoonosis update on campylobacteriosis stirs debate.</t>
  </si>
  <si>
    <t>1109-1110; author reply 1111</t>
  </si>
  <si>
    <t>Place: United States PMID: 14584733</t>
  </si>
  <si>
    <t>Animals; Chickens; Humans; Risk Factors; Consumer Product Safety; Food Contamination; Microbial Sensitivity Tests; *Zoonoses; Drug Resistance, Bacterial; Campylobacter/drug effects; Fluoroquinolones/*pharmacology; Campylobacter Infections/drug therapy/*transmission; Poultry Diseases/drug therapy/*transmission</t>
  </si>
  <si>
    <t>JEQZVUHA</t>
  </si>
  <si>
    <t>Torralbo, Alicia; Borge, Carmen; Allepuz, Alberto; García-Bocanegra, Ignacio; Sheppard, Samuel K.; Perea, Anselmo; Carbonero, Alfonso</t>
  </si>
  <si>
    <t>Prevalence and risk factors of Campylobacter infection in broiler flocks from southern Spain.</t>
  </si>
  <si>
    <t>10.1016/j.prevetmed.2014.01.019</t>
  </si>
  <si>
    <t>An extensive epidemiological study was performed to determine the prevalence and risk factors of Campylobacter infection in broiler farms in Andalusia (southern  Spain). A total of 2221 cloacal swabs and 747 environmental swabs from 291  broiler flocks were screened between April 2010 and May 2012. The prevalence of  Campylobacter in individual animals was 38.1%, and the flock prevalence was  62.9%. Flocks were predominantly infected by C. jejuni and C. coli but were also  infected by untyped Campylobacter spp., and mixed-species infection could be  found. Risk factors for Campylobacter infection were assessed from direct  interview of the farmers. The number of positive samples by flock was modelled  assuming a binomial distribution. Analysis indicated five factors associated with  increased intra-flock prevalence: presence of dogs or cats on the farm, older age  of the broiler flock, the application of thinning of flocks, the presence of  windows with canvas blinds, and the presence of rodents in the poultry house. Two  factors were associated with decreased intra-flock prevalence: the treatment of  drinking water and having an entrance room for access into the poultry house.  This is the first study performed on broilers farms from Spain reporting the risk  factors of Campylobacter infection and is the largest study on the prevalence of  Campylobacter infection.</t>
  </si>
  <si>
    <t>106-113</t>
  </si>
  <si>
    <t>Place: Netherlands PMID: 24529344</t>
  </si>
  <si>
    <t>Animals; Campylobacter; Risk Factors; classification; risk factor; Spain; Prevalence; *Campylobacter; Risk factors; prevalence; Animal Husbandry; animal; isolation and purification; microbiology; *Chickens; article; *bird disease/ep [Epidemiology]; *chicken; broilers; *campylobacteriosis/ep [Epidemiology]; animal disease; animal husbandry; Broilers; Spain/ep [Epidemiology]; animal housing; Housing, Animal; Poultry Diseases/epidemiology/*microbiology; Spain/epidemiology; Campylobacter Infections/epidemiology/*veterinary; Campylobacter/*classification/isolation &amp; purification</t>
  </si>
  <si>
    <t>JEYNYE9I</t>
  </si>
  <si>
    <t>Altekruse, S.F.; Yang, S.; Timbo, B.B.; Angulo, F.J.</t>
  </si>
  <si>
    <t>A multi-state survey of consumer food-handling and food-consumption practices</t>
  </si>
  <si>
    <t>American Journal of Preventive Medicine</t>
  </si>
  <si>
    <t>10.1016/S0749-3797(98)00099-3</t>
  </si>
  <si>
    <t>https://www.scopus.com/inward/record.uri?eid=2-s2.0-0033121175&amp;doi=10.1016%2fS0749-3797%2898%2900099-3&amp;partnerID=40&amp;md5=bfe3b20497f6f679a83b470d3f20827f</t>
  </si>
  <si>
    <t>JEZWWAHT</t>
  </si>
  <si>
    <t>Sweeney, T.; Meredith, H.; Ryan, M.T.; Gath, V.; Thornton, K.; O'Doherty, J.V.</t>
  </si>
  <si>
    <t>Effects of Ascophyllum nodosum supplementation on Campylobacter jejuni colonisation, performance and gut health following an experimental challenge in 10 day old chicks</t>
  </si>
  <si>
    <t>10.1016/j.ifset.2016.03.016</t>
  </si>
  <si>
    <t>https://www.scopus.com/inward/record.uri?eid=2-s2.0-84964228146&amp;doi=10.1016%2fj.ifset.2016.03.016&amp;partnerID=40&amp;md5=8eb017d2a5bc5851cb72116bdd4fcee2</t>
  </si>
  <si>
    <t>JFD83VUC</t>
  </si>
  <si>
    <t>Thormar, Halldor; Hilmarsson, Hilmar; Bergsson, Gudmundur</t>
  </si>
  <si>
    <t>Stable concentrated emulsions of the 1-monoglyceride of capric acid (monocaprin) with microbicidal activities against the food-borne bacteria Campylobacter  jejuni, Salmonella spp., and Escherichia coli.</t>
  </si>
  <si>
    <t>10.1128/AEM.72.1.522-526.2006</t>
  </si>
  <si>
    <t>Of 11 fatty acids and monoglycerides tested against Campylobacter jejuni, the 1-monoglyceride of capric acid (monocaprin) was the most active in killing the  bacterium. Various monocaprin-in-water emulsions were prepared which were stable  after storage at room temperature for many months and which retained their  microbicidal activity. A procedure was developed to manufacture up to 500 ml of  200 mM preconcentrated emulsions of monocaprin in tap water. The concentrates  were clear and remained stable for at least 12 months. They were active against  C. jejuni upon 160- to 200-fold dilution in tap water and caused a &gt;6- to  7-log(10) reduction in viable bacterial count in 1 min at room temperature. The  addition of 0.8% Tween 40 to the concentrates as an emulsifying agent did not  change the microbicidal activity. Emulsions of monocaprin killed a variety of  Campylobacter isolates from humans and poultry and also killed strains of  Campylobacter coli and Campylobacter lari, indicating a broad anticampylobacter  activity. Emulsions of 1.25 mM monocaprin in citrate-lactate buffer at pH 4 to 5  caused a &gt;6- to 7-log(10) reduction in viable bacterial counts of Salmonella spp.  and Escherichia coli in 10 min. C. jejuni was also more susceptible to monocaprin  emulsions at low pH. The addition of 5 and 10 mM monocaprin emulsions to  Campylobacter-spiked chicken feed significantly reduced the bacterial  contamination. These results are discussed in view of the possible utilization of  monocaprin emulsions in controlling the spread of food-borne bacteria from  poultry to humans.</t>
  </si>
  <si>
    <t>522-526</t>
  </si>
  <si>
    <t>Place: United States PMID: 16391087  PMCID: PMC1352223</t>
  </si>
  <si>
    <t>Animals; Chickens; Humans; Hydrogen-Ion Concentration; Animal Feed; Colony Count, Microbial; *Campylobacter jejuni; storage temperature; pH; bacterial count; article; Campylobacter coli; nonhuman; *Salmonella; antibacterial activity; animal food; unclassified drug; *poultry; *Escherichia coli; Campylobacter lari; bacterium contamination; *food contamination; lactic acid; citric acid; *decanoic acid; fatty acid; octanoic acid; buffer; *bactericidal activity; *monoacylglycerol; *monocaprin; dilution; emulsifying agent; emulsion; glycerol laurate; glycerol oleate; glycerol palmitoleate; lauric acid; myristic acid; octanoin; oleic acid; palmitoleic acid; polysorbate 40; Polysorbates; room temperature; Surface-Active Agents; tap water; Microbial Sensitivity Tests/methods; Food Contamination/prevention &amp; control; Campylobacter jejuni/drug effects/*growth &amp; development; Glycerides/*pharmacology; Emulsions/*pharmacology; Escherichia coli/drug effects/*growth &amp; development; Salmonella/classification/drug effects/*growth &amp; development</t>
  </si>
  <si>
    <t>JFJ6LTGL</t>
  </si>
  <si>
    <t>Boysen, L.; Wechter, N. S.; Rosenquist, H.</t>
  </si>
  <si>
    <t>Effects of decontamination at varying contamination levels of Campylobacter jejuni on broiler meat.</t>
  </si>
  <si>
    <t>10.3382/ps.2012-02889</t>
  </si>
  <si>
    <t>When assessing effects of decontamination techniques on counts of Campylobacter spp. on broiler meat, it is essential that the results reflect the variations  that may exist. Decontamination studies often use high inoculation levels (10(7)  to 10(8) cfu) and one or few strains of Campylobacter jejuni, thereby restricting  the results to reflect only a limited part of the true situation. This study  presents results from physical and chemical decontamination of broiler meat  medallions using different strains and different initial concentrations of C.  jejuni. For 3 strains of C. jejuni, mean log reductions obtained by freezing at  -20°C for 7 d was significantly higher for an initial concentration of 10(7)  cfu/sample on the meat compared with an initial concentration of 10(3)  cfu/sample. For freezing at -20°C for 24 h or application of 6% tartaric acid and  subsequent storage for 24 h, no statistically significant difference in  reductions was found for initial concentrations ranging from 10(3) to 10(7) cfu  per sample. The mean log reductions obtained by all techniques were strongly  dependent on the strain tested. The results reveal that reductions obtained with  high inoculation levels of C. jejuni (10(7) cfu/sample) or single or few strains  of the species (or both) should not be interpreted as a generic result for the  species. If inoculation studies cannot be replaced by investigations of naturally  contaminated meat, we advise using a mixture of strains found in the production  environment at levels as close as possible to the natural contamination level.</t>
  </si>
  <si>
    <t>1425-1429</t>
  </si>
  <si>
    <t>Place: England PMID: 23571355</t>
  </si>
  <si>
    <t>Animals; Chickens; Time Factors; Colony Count, Microbial; chicken; *Campylobacter jejuni; *meat; animal; bacterial count; isolation and purification; microbiology; Meat/*microbiology; article; genetics; *antiinfective agent/pd [Pharmacology]; drug effect; methodology; time; *Freezing; *waste management; *freezing; population density; Population Density; evaluation; *meat industry; phosphate/pd [Pharmacology]; sodium dihydrogen phosphate; tartaric acid; tartaric acid derivative/pd [Pharmacology]; Anti-Bacterial Agents/*pharmacology; Meat-Packing Industry/*methods; Decontamination/*methods; Campylobacter jejuni/*drug effects/genetics/*isolation &amp; purification; Phosphates/pharmacology; Tartrates/pharmacology</t>
  </si>
  <si>
    <t>JFPCS4JJ</t>
  </si>
  <si>
    <t>Pogreba-Brown, K.; Baker, A.; Ernst, K.; Stewart, J.; Harris, R. B.; Weiss, J.</t>
  </si>
  <si>
    <t>Assessing risk factors of sporadic Campylobacter infection: a case-control study in Arizona.</t>
  </si>
  <si>
    <t>10.1017/S0950268815002162</t>
  </si>
  <si>
    <t>Case-control studies of sporadic Campylobacter infections have predominately been conducted in non-Hispanic populations. In Arizona, rates of campylobacteriosis  have been historically higher than the national average, with particularly high  rates in Hispanics. In 2010, health departments and a state university  collaborated to conduct a statewide case-control study to determine whether risk  factors differ in an ethnically diverse region of the United States.  Statistically significant risk factors in the final multivariate model were:  eating cantaloupe [odds ratio (OR) 7·64], handling raw poultry (OR 4·88) and  eating queso fresco (OR 7·11). In addition, compared to  non-Hispanic/non-travellers, the highest risk group were Hispanic/non-travellers  (OR 7·27), and Hispanic/travellers (OR 5·87, not significant). Results of this  study suggest Hispanics have higher odds of disease, probably due to differential  exposures. In addition to common risk factors, consumption of cantaloupe was  identified as a significant risk factor. These results will inform public health  officials of the varying risk factors for Campylobacter in this region.</t>
  </si>
  <si>
    <t>829-839</t>
  </si>
  <si>
    <t>Place: England PMID: 26828241</t>
  </si>
  <si>
    <t>Campylobacter; Humans; Adolescent; Adult; Aged; Aged, 80 and over; Child; Child, Preschool; Female; Infant; Male; Middle Aged; Risk Factors; Young Adult; *Food Microbiology; *Campylobacter jejuni; risk assessment; United States; Case-Control Studies; Infant, Newborn; foodborne infections; disease surveillance; human; article; controlled study; female; male; *campylobacteriosis/ep [Epidemiology]; major clinical study; child; infant; questionnaire; food intake; adult; *campylobacteriosis/dt [Drug Therapy]; campylobacteriosis/dt [Drug Therapy]; case control study; adolescent; sex difference; *campylobacteriosis/di [Diagnosis]; rural population; urban population; clinical feature; age distribution; *risk factor; Hispanic; disease duration; ethnicity; cantaloupe; antibiotic agent/dt [Drug Therapy]; Arizona/epidemiology; Campylobacter Infections/*epidemiology/ethnology/microbiology; community epidemics; Cucumis melo/microbiology; traveller diarrhea</t>
  </si>
  <si>
    <t>JFQIDM29</t>
  </si>
  <si>
    <t>Melo, R.T.; Nalevaiko, P.C.; Mendonça, E.P.; Borges, L.W.; Fonseca, B.B.; Beletti, M.E.; Rossi, D.A.</t>
  </si>
  <si>
    <t>Campylobacter jejuni strains isolated from chicken meat harbour several virulence factors and represent a potential risk to humans</t>
  </si>
  <si>
    <t>10.1016/j.foodcont.2013.02.032</t>
  </si>
  <si>
    <t>https://www.scopus.com/inward/record.uri?eid=2-s2.0-84878933922&amp;doi=10.1016%2fj.foodcont.2013.02.032&amp;partnerID=40&amp;md5=b86386c3be4d171341ab5561f7944fdc</t>
  </si>
  <si>
    <t>227-231</t>
  </si>
  <si>
    <t>JFSQ8IPP</t>
  </si>
  <si>
    <t>Hankel, Julia; Popp, Johanna; Meemken, Diana; Zeiger, Katrin; Beyerbach, Martin; Taube, Venja; Klein, Günter; Visscher, Christian</t>
  </si>
  <si>
    <t>Influence of lauric acid on the susceptibility of chickens to an experimental Campylobacter jejuni colonisation.</t>
  </si>
  <si>
    <t>10.1371/journal.pone.0204483</t>
  </si>
  <si>
    <t>Among the organic acids, lauric acid has shown a high level of in vitro activity against Campylobacter jejuni. The prevalence and intensity of C. jejuni excretion  at slaughter often becomes lower with increasing age. In higher-aged broilers on  organic farms which often use other breeds, in turn, the prevalence of C. jejuni  is sometimes higher at slaughter. The question then arises as to whether a diet  with higher lauric acid concentrations, the age alone or the genetic breed might  have an effect in the spread and intensity of an experimental C. jejuni infection  in vivo. Therefore, two complete diets with or without 2% lauric acid from palm  kernel fatty acids were offered to 450 chickens (ten subgroups à 15 birds,  repetitions: n = 3) of two broiler and two layer breeds (Ross 308, Hubbard JA  757, Lohmann Dual and Lohmann Brown-Classic). All breeds were reared for 42 days,  Lohmann Brown-Classic also for about 98 days. Twenty-one days before dissection,  three seeder birds per subgroup were orally infected with a 1 mL inoculum of C.  jejuni (4.46±0.35 log10 CFU/mL). Qualitative detection of C. jejuni in cloacal  swabs was performed at days 2, 4, 7, 14 after inoculation and at dissection in  all birds. Quantitative detection was performed on excreta samples of seeder  birds at days 2, 11 and 17 after experimental challenge and on caecal samples of  all birds at dissection. Two days after experimental inoculation, C. jejuni  prevalence was higher in control birds without lauric acid supplementation (48.9%  vs. 39.6%; P = 0.0462). Depending on age, two days after inoculation the C.  jejuni prevalence in young Lohmann Brown-Classic chickens was significantly lower  (37.8% vs. 61.1%) whereas at dissection it was higher (99% vs. 67%). At day 2  after inoculation C. jejuni counts in the excreta of young Lohmann Brown-Classic  were lower in comparison to those in old ones (log10 CFU/g: 3.30±2.68 vs.  5.24±1.56). Eleven (log10 CFU/g: 5.14±1.13 vs. 4.16±0.82) and 17 days after  inoculatioin (log10 CFU/g: 3.77±2.02 vs. 1.72±1.87) it was the reverse situation.  At dissection, the carriage of C. jejuni in caecal content was higher in younger  than in older birds (log10 CFU/g: 8.57±0.46 vs. 6.66±1.43). An effect of genetic  breed on C. jejuni prevalence was seen at dissection, this being lowest in  Lohmann Dual chickens (91% vs. 98.9% in other breeds). At d 17 after challenge,  C. jejuni counts in the excreta of young Lohmann Brown-Classic were lower in  comparison to Ross 308 and Hubbard JA 757 (log10 CFU/g: 3.77±2.02 vs. 5.21±0.85  and 5.62±0.90). Lohmann Dual chickens showed an intermediary excretion, this  being only significant lower compared to Hubbard JA 757 (log10 CFU/g: 4.31±0.89).  In summary, the effect of lauric acid is limited to the initial phase after  experimental inoculation. A higher age at infection seems to lead to a more rapid  limitation of the infection. The excretion of C. jejuni appears to decrease more  rapidly in layer breeds than in broiler lines after experimental inoculation.</t>
  </si>
  <si>
    <t>e0204483</t>
  </si>
  <si>
    <t>Place: United States PMID: 30261072  PMCID: PMC6160076</t>
  </si>
  <si>
    <t>Animals; Age Factors; Male; chicken; *Campylobacter jejuni; risk assessment; Diet; Species Specificity; Disease Models, Animal; campylobacteriosis; *Chickens; article; nonhuman; controlled study; animal experiment; bacterial transmission; in vivo study; bacterium detection; Disease Susceptibility; diet supplementation; Bacterial Load; concentration (parameters); fatty acid; *bacterial colonization; *lauric acid; Animal Feed/analysis; Campylobacter Infections/etiology/microbiology/*veterinary; Lauric Acids/*administration &amp; dosage; Poultry Diseases/*etiology/microbiology/prevention &amp; control</t>
  </si>
  <si>
    <t>JFTK4MCR</t>
  </si>
  <si>
    <t>Alter, T.</t>
  </si>
  <si>
    <t>Prevention and mitigation strategies for Campylobacter with focus on poultry production</t>
  </si>
  <si>
    <t>https://www.scopus.com/inward/record.uri?eid=2-s2.0-85022099892&amp;doi=10.1016%2fB978-0-12-803623-5.00006-X&amp;partnerID=40&amp;md5=71358a9b0f945dd684812ed40f4a063a</t>
  </si>
  <si>
    <t>111-129</t>
  </si>
  <si>
    <t>DOI: 10.1016/B978-0-12-803623-5.00006-X</t>
  </si>
  <si>
    <t>JFVN4WG3</t>
  </si>
  <si>
    <t>Agrimonti, C; Bortolazzi, L; Maestri, E; Sanangelantoni, AM; Marmiroli, N</t>
  </si>
  <si>
    <t>A Real-Time PCR/SYBR Green I Method for the Rapid Quantification of Salmonella enterica in Poultry Meat</t>
  </si>
  <si>
    <t>10.1007/s12161-013-9583-y</t>
  </si>
  <si>
    <t>It has been developed a method for quantitative detection of Salmonella enterica in poultry meat based on real-time PCR (qtPCR) with species-specific primers and SYBRA (R) GreenER (TM) chemistry. Two methods for bacterial DNA extraction were compared: one based on a commercial kit (AccuPrepA (R)) and the other on silica-magnetite nanoparticles. Primers were designed on sequence of invA gene encoding for an inner membrane protein associated with invasiveness of Salmonella. Serial dilutions of DNA from pure cultures of Salmonella and from broiler breast samples spiked with serial dilutions of Salmonella were analyzed in different replicates and with different PCR equipments. Robustness of the method was evaluated and compared in terms of repeatability, reproducibility, and consistency with conventional plate count methods and for applicability to the different equipments. The matrix effect upon each reaction specificity was assessed with addition of DNA from a noncompetitive internal amplification control. The limit of detection (LOD) was determined between 10 and 40 colony-forming units (CFUs)/ml; whereas, the limit of quantification (LOQ) was 10(2) CFUs/ml. Quantification with qtPCR was in the same order of magnitude as enumeration with plate counting but with an overestimation.</t>
  </si>
  <si>
    <t>1004-1015</t>
  </si>
  <si>
    <t>WOS:000321241500003</t>
  </si>
  <si>
    <t>JGA2AT66</t>
  </si>
  <si>
    <t>Hanning, I.; Slavik, M.</t>
  </si>
  <si>
    <t>Campylobacter jejuni in biofilms: A possible mechanism of survival inside and outside the chicken host</t>
  </si>
  <si>
    <t>https://www.scopus.com/inward/record.uri?eid=2-s2.0-84904524331&amp;partnerID=40&amp;md5=6fe0fce2f866d66dcb58956c0ab2548d</t>
  </si>
  <si>
    <t>105-117</t>
  </si>
  <si>
    <t>JGK2ZB9A</t>
  </si>
  <si>
    <t>Birk, Tina; Wik, Monica Takamiya; Lametsch, René; Knøchel, Susanne</t>
  </si>
  <si>
    <t>Acid stress response and protein induction in Campylobacter jejuni isolates with different acid tolerance.</t>
  </si>
  <si>
    <t>10.1186/1471-2180-12-174</t>
  </si>
  <si>
    <t>BACKGROUND: During the transmission route from poultry to the human host, the major foodborne pathogen C. jejuni may experience many types of stresses,  including low pH caused by different acids. However, not all strains are equally  sensitive to the stresses. The aim of this study was to investigate the response  to acid stress of three sequenced C. jejuni strains with different acid  tolerances using HCl and acetic acid. RESULTS: Two-dimensional gel  electrophoresis was used for proteomic analysis and proteins were radioactively  labelled with methionine to identify proteins only related to acid exposure. To  allow added radioactive methionine to be incorporated into induced proteins, a  modified chemically defined broth was developed with the minimal amount of  methionine necessary for satisfactory growth of all strains. Protein spots were  analyzed using image software and identification was done with MALDI-TOF-TOF. The  most acid-sensitive isolate was C. jejuni 327, followed by NCTC 11168 and isolate  305 as the most tolerant. Overall, induction of five proteins was observed within  the pI range investigated: 19 kDa periplasmic protein (p19),  thioredoxin-disulfide (TrxB), a hypothetical protein Cj0706 (Cj0706), molybdenum  cofactor biosynthesis protein (MogA), and bacterioferritin (Dps). Strain and acid  type dependent differences in the level of response were observed. For strain  NCTC 11168, the induced proteins and the regulator fur were analysed at the  transcriptomic level using qRT-PCR. In this transcriptomic analysis, only  up-regulation of trxB and p19 was observed. CONCLUSIONS: A defined medium that  supports the growth of a range of Campylobacter strains and suitable for  proteomic analysis was developed. Mainly proteins normally involved in iron  control and oxidative stress defence were induced during acid stress of C.  jejuni. Both strain and acid type affected sensitivity and response.</t>
  </si>
  <si>
    <t>Place: England PMID: 22889088  PMCID: PMC3528441</t>
  </si>
  <si>
    <t>stress; *Campylobacter jejuni; human; nonhuman; controlled study; review; bacterial strain; bacterial transmission; unclassified drug; bacterial growth; bacterial protein; bacterium isolate; real time polymerase chain reaction; acetic acid; nucleotide sequence; methionine; computer program; proteomics; biosynthesis; matrix assisted laser desorption ionization time of flight mass spectrometry; molybdenum; two dimensional gel electrophoresis; protein analysis; acidity; *Stress, Physiological; Electrophoresis, Gel, Two-Dimensional; Spectrometry, Mass, Matrix-Assisted Laser Desorption-Ionization; Proteome/analysis; Culture Media/chemistry; Bacterial Proteins/*biosynthesis; *Drug Tolerance; Acetic Acid/*toxicity; Campylobacter jejuni/chemistry/*drug effects/growth &amp; development/*physiology; Hydrochloric Acid/*toxicity; Isotope Labeling/methods; Methionine/metabolism; bacterioferritin; *acid tolerance; *protein induction; ferric uptake regulator; hydrochloric acid; mogA protein; protein p19; radioactivity; trxB protein</t>
  </si>
  <si>
    <t>JGK7TZMD</t>
  </si>
  <si>
    <t>Royan, M.</t>
  </si>
  <si>
    <t>A review on the lactic acid bacteria probiotic in the control of coccidiosis, campylobacteriosis, and salmonellosis in broiler chickens</t>
  </si>
  <si>
    <t>Iranian Journal of Applied Animal Science</t>
  </si>
  <si>
    <t>https://www.scopus.com/inward/record.uri?eid=2-s2.0-85067339965&amp;partnerID=40&amp;md5=327b2542132dc6c35031e535533cef74</t>
  </si>
  <si>
    <t>JGXXFDK9</t>
  </si>
  <si>
    <t>Chon, Jung-Whan; Kim, Young-Ji; Kim, Hong-Seok; Kim, Dong-Hyeon; Kim, Hyunsook; Song, Kwang-Young; Sung, Kidon; Seo, Kun-Ho</t>
  </si>
  <si>
    <t>Evaluation of cephamycins as supplements to selective agar for detecting Campylobacter spp. in chicken carcass rinses.</t>
  </si>
  <si>
    <t>10.1016/j.ijfoodmicro.2016.01.019</t>
  </si>
  <si>
    <t>Although cefoperazone is the most commonly used antibiotic in Campylobacter-selective media, the distribution of cefoperazone-resistant  bacteria such as extended-spectrum beta-lactamase (ESBL)-producing Escherichia  coli is increasing. Here we evaluated the potential of cephamycins for use as  supplements to improve modified charcoal-cefoperazone-deoxycholate agar (mCCDA)  by replacing cefoperazone with the same concentrations (32 mg/L) of cefotetan  (modified charcoal-cefotetan-deoxycholate agar, mCCtDA) and cefoxitin (modified  charcoal-cefoxitin-deoxycholate agar, mCCxDA). In chicken carcass rinse samples,  the number of mCCDA plates detecting for Campylobacter (18/70, 26%) was  significantly lower than that of mCCtDA (42/70, 60%) or mCCxDA plates (40/70,  57%). The number of mCCDA plates (70/70, 100%) that were contaminated with  non-Campylobacter species was significantly higher than that of mCCtDA (20/70,  29%) or mCCxDA plates (21/70, 30%). The most common competing species identified  using mCCDA was ESBL-producing E. coli, while Pseudomonas species frequently  appeared on mCCtDA and mCCxDA.</t>
  </si>
  <si>
    <t>Copyright © 2016. Published by Elsevier B.V.</t>
  </si>
  <si>
    <t>Place: Netherlands PMID: 26915052</t>
  </si>
  <si>
    <t>Animals; Campylobacter; Campylobacter jejuni; Listeria monocytogenes; Chickens/*microbiology; *Campylobacter; Chicken; Escherichia coli; article; nonhuman; bacterium culture; bacterium isolation; extended spectrum beta lactamase; bacterial growth; *chicken; comparative study; *carcass; ESBL; Pseudomonas aeruginosa; Yersinia enterocolitica; *agar; Salmonella enterica serovar Enteritidis; prophylaxis; drug potency; Lactobacillus salivarius; disease control; *drug screening; Proteus mirabilis; Acinetobacter; Shigella sonnei; *cephamycin derivative/an [Drug Analysis]; cefoperazone/an [Drug Analysis]; cefotetan/an [Drug Analysis]; cefoxitin/an [Drug Analysis]; Citrobacter freundii; Anti-Bacterial Agents/pharmacology; Campylobacter/*drug effects; Agar/*chemistry; Bacteriological Techniques/*methods; Culture Media/*chemistry; Cefotetan; Cefoxitin; Cephamycins/*pharmacology</t>
  </si>
  <si>
    <t>JGYYZ2ZU</t>
  </si>
  <si>
    <t>Bruhn, CM</t>
  </si>
  <si>
    <t>United States consumer choice of irradiated food</t>
  </si>
  <si>
    <t>1-58716-081-1</t>
  </si>
  <si>
    <t>Consumers respond to benefits. Irradiation offers advantages not obtainable by other processing methods. More consumers have become aware of these advantages and have heard widespread endorsement by health authorities. Plans are proceeding for wide scale marketing of irradiated food in at least one state. Media coverage of illness from E. coli O157:H7, Salmonella sp., and other pathogens has increased consumer concern about microbiological hazards in food. More people volunteer concerns about microbiological hazards than any other potential food safety problem. Consumer and government demands for pathogen reduction are increasingly stringent. Consumer interest in purchasing irradiated food has steadily increased, specially when benefits of irradiation are mentioned. The extensive media coverage following US Food and Drug Administration approval of red meat may have been responsible for increased interest in irradiation used to destroy pathogenic microorganism. Almost 80% of US consumers indicated they would buy products labeled, "irradiated to destroy harmful bacteria," with interest highest in irradiated poultry, pork and ground beef. Consumers have purchased irradiated food whenever it has been available. In recent years over 600,000 pounds of labeled irradiated fruit from Hawaii have sold in the Midwest and California. In market tests up to 80% of Kansas consumers selected irradiated poultry when priced the same or less than non-irradiated poultry and about 20% when the irradiated product was priced at a 20% premium. Currently acceptance of irradiated food is greatest in upscale markets among a more educated public. A marketing program in Florida featuring endorsement by public health officials has established a demand for irradiated poultry in independent supermarkets. The food service industry has also expressed increased interest in irradiated poultry. Consumers want information on the purpose of irradiation, such as the destruction of harmful bacteria, the safety of irradiated food, the effect of irradiation on nutritional value, and the opinion of the health community. The preferred method to receive information is newspapers and government flyers. Benefits drive acceptance. Most consumers want chicken free of Salmonella and Campylobacter and meat free off. coli O157:H7. High quality tropical fruit is also appealing to the consumer and the food service industry. These demands can be met through irradiation.</t>
  </si>
  <si>
    <t>WOS:000168978100016</t>
  </si>
  <si>
    <t>Loaharanu, P; Thomas, P</t>
  </si>
  <si>
    <t>IRRADIATION FOR FOOD SAFETY AND QUALITY</t>
  </si>
  <si>
    <t>JGZV5GAA</t>
  </si>
  <si>
    <t>Chaloner, Gemma; Wigley, Paul; Humphrey, Suzanne; Kemmett, Kirsty; Lacharme-Lora, Lizeth; Humphrey, Tom; Williams, Nicola</t>
  </si>
  <si>
    <t>Dynamics of dual infection with Campylobacter jejuni strains in chickens reveals distinct strain-to-strain variation in infection ecology.</t>
  </si>
  <si>
    <t>10.1128/AEM.01901-14</t>
  </si>
  <si>
    <t>Although multiple genotypes of Campylobacter jejuni may be isolated from the same commercial broiler flock, little is known about the infection dynamics of  different genotypes within individuals or their colonization sites within the  gut. Single experimental infections with C. jejuni M1 (sequence type 137, clonal  complex 45) and C. jejuni 13126 (sequence type 21, clonal complex 21) revealed  that 13126 colonized the ceca at significantly higher levels. The dissemination  and colonization sites of the two C. jejuni strains then were examined in an  experimental broiler flock. Two 33-day-old broiler chickens were infected with M1  and two with 13126, and 15 birds were left unchallenged. Cloacal swabs were taken  postinfection to determine the colonization and shedding of each strain. By 2  days postinfection (dpi), 8/19 birds were shedding M1 whereas none were shedding  13126. At 8 dpi, all birds were shedding both strains. At 18 dpi, liver and cecal  levels of each isolate were quantified, while in 10 birds they also were  quantified at nine sites throughout the gastrointestinal (GI) tract. 13126 was  found throughout the GI tract, while M1 was largely restricted to the ceca and  colon. The livers of 7/19 birds were culture positive for 13126 only. These data  show that 13126 has a distinctly different infection biology than strain M1. It  showed slower colonization of the lower GI tract but was more invasive and able  to colonize at a high level throughout the GI tract. The finding that C. jejuni  strains have markedly different infection ecologies within the chicken has  implications for control in the poultry industry and suggests that the  contamination risk of edible tissues is dependent on the isolate involved.</t>
  </si>
  <si>
    <t>6366-6372</t>
  </si>
  <si>
    <t>Place: United States PMID: 25107966  PMCID: PMC4178652</t>
  </si>
  <si>
    <t>Animals; Chickens; Campylobacter jejuni; chicken; Species Specificity; animal; campylobacteriosis; isolation and purification; microbiology; liver; bacterial load; *veterinary; bird disease; species difference; gastrointestinal tract; Bacterial Load; *pathogenicity; Poultry Diseases/*microbiology; Campylobacter Infections/microbiology/*veterinary; Liver/microbiology; Gastrointestinal Tract/microbiology; Campylobacter jejuni/isolation &amp; purification/*pathogenicity</t>
  </si>
  <si>
    <t>JH2E7PVF</t>
  </si>
  <si>
    <t>Sylte, Matthew J.; Shippy, Daniel C.; Bearson, Bradley L.; Bearson, Shawn M. D.</t>
  </si>
  <si>
    <t>Detection of Campylobacter jejuni liver dissemination in experimentally colonized turkey poults.</t>
  </si>
  <si>
    <t>10.1016/j.psj.2020.03.042</t>
  </si>
  <si>
    <t>Consumption of contaminated poultry products, including chicken livers, is the main source of human campylobacteriosis and approximately 90% of human cases are  caused by Campylobacter jejuni subsp. jejuni (C. jejuni). Recent culinary trends  that favor undercooked chicken livers may be responsible for outbreaks. Turkey is  an emerging human protein source, and poultry livers are commonly prepared in  popular cuisine such as pâté. The mechanism of how Campylobacter disseminates to  poultry liver tissue is unknown. We have previously demonstrated that certain  strains of C. jejuni persistently colonize turkeys with the highest density in  the ceca. Whether C. jejuni disseminates to the liver of turkeys following  intestinal colonization is unknown. In this study, 45 D of hatch turkey poults  were co-housed for 30 D. Five poults were euthanized to screen for Campylobacter  colonization, and were free of detectable Campylobacter. The remaining 40 poults  were randomly split into 2 rooms, with 20 poults per room. At 35 D of age, poults  were inoculated by oral gavage with 1 × 10(6) cfu of C. jejuni isolate NCTC 11168  or mock-inoculated with sterile medium. Ten poults from each room were euthanized  at 7 and 14 D post-inoculation (dpi), and cecal contents and livers were cultured  and/or enriched for Campylobacter. Livers were harvested aseptically. The ceca of  C. jejuni-inoculated poults were highly colonized at 7 and 14 dpi with  approximately 10(8) cfu/mL of cecal contents. At 7 and 14 dpi, 3 and 5 of 10  liver samples were positive for C. jejuni culture (8.6 × 10(3) cfu/g of  liver ± 4.43 × 10(3) and 5.10 × 10(3) cfu/g of liver ± 1.74 × 10(3)),  respectively. At 14 dpi, liver samples were cultured by enrichment, and 6 of 10  were positive for Campylobacter. Some liver samples may be below the limit of  detection for direct plate culturing. These data determined that turkey liver is  a potential reservoir of C. jejuni following intestinal colonization, and  identified a potential food safety consideration when turkey liver is prepared  for human or pet food consumption.</t>
  </si>
  <si>
    <t>4028-4033</t>
  </si>
  <si>
    <t>Place: England PMID: 32731990  PMCID: PMC7597910</t>
  </si>
  <si>
    <t>Animals; Campylobacter jejuni; food safety; Random Allocation; *Turkeys; cecal colonization; *Campylobacter jejuni/isolation &amp; purification; *Campylobacter Infections/microbiology/pathology/veterinary; *Liver/microbiology/pathology; *Poultry Diseases/microbiology/pathology; liver dissemination; Meleagris gallopavo (Turkey)</t>
  </si>
  <si>
    <t>JH9DP3BN</t>
  </si>
  <si>
    <t>Miller, Poppy; Marshall, Jonathan; French, Nigel; Jewell, Chris</t>
  </si>
  <si>
    <t>sourceR: Classification and source attribution of infectious agents among heterogeneous populations.</t>
  </si>
  <si>
    <t>10.1371/journal.pcbi.1005564</t>
  </si>
  <si>
    <t>Zoonotic diseases are a major cause of morbidity, and productivity losses in both human and animal populations. Identifying the source of food-borne zoonoses (e.g.  an animal reservoir or food product) is crucial for the identification and  prioritisation of food safety interventions. For many zoonotic diseases it is  difficult to attribute human cases to sources of infection because there is  little epidemiological information on the cases. However, microbial strain typing  allows zoonotic pathogens to be categorised, and the relative frequencies of the  strain types among the sources and in human cases allows inference on the likely  source of each infection. We introduce sourceR, an R package for quantitative  source attribution, aimed at food-borne diseases. It implements a Bayesian model  using strain-typed surveillance data from both human cases and source samples,  capable of identifying important sources of infection. The model measures the  force of infection from each source, allowing for varying survivability,  pathogenicity and virulence of pathogen strains, and varying abilities of the  sources to act as vehicles of infection. A Bayesian non-parametric (Dirichlet  process) approach is used to cluster pathogen strain types by epidemiological  behaviour, avoiding model overfitting and allowing detection of strain types  associated with potentially high "virulence". sourceR is demonstrated using  Campylobacter jejuni isolate data collected in New Zealand between 2005 and 2008.  Chicken from a particular poultry supplier was identified as the major source of  campylobacteriosis, which is qualitatively similar to results of previous studies  using the same dataset. Additionally, the software identifies a cluster of 9  multilocus sequence types with abnormally high 'virulence' in humans. sourceR  enables straightforward attribution of cases of zoonotic infection to putative  sources of infection. As sourceR develops, we intend it to become an important  and flexible resource for food-borne disease attribution studies.</t>
  </si>
  <si>
    <t>e1005564</t>
  </si>
  <si>
    <t>Place: United States PMID: 28558033  PMCID: PMC5473572</t>
  </si>
  <si>
    <t>*Bacteria/classification/pathogenicity; *Foodborne Diseases/epidemiology/microbiology; *Models, Biological; *Software; *Zoonoses/epidemiology/microbiology; Animals; Bayes Theorem; Campylobacter Infections/epidemiology/microbiology; Campylobacter jejuni/classification/pathogenicity; Computational Biology/methods; Humans; New Zealand</t>
  </si>
  <si>
    <t>JHACHSG3</t>
  </si>
  <si>
    <t>Van, Thi Thu Hao; Gor, Mian-Chee; Anwar, Arif; Scott, Peter C.; Moore, Robert J.</t>
  </si>
  <si>
    <t>Campylobacter hepaticus, the cause of spotty liver disease in chickens, is present throughout the small intestine and caeca of infected birds.</t>
  </si>
  <si>
    <t>10.1016/j.vetmic.2017.06.022</t>
  </si>
  <si>
    <t>Spotty liver disease (SLD) causes significant egg production losses and mortality in chickens and is therefore a disease of concern for some sectors of the poultry  industry. Although the first reports of the disease came from the United States  in the 1950s it is only recently that the organism that causes the disease was  identified, isolated, and characterised as a new bacterial species, Campylobacter  hepaticus. The first isolations of C. hepaticus were from the livers and bile of  SLD affected birds. Isolates could only be recovered from samples that had a  monoculture of C. hepaticus in the tissues, as a selective culturing method has  not yet been developed. In non-selective growth conditions the slow growing C.  hepaticus is quickly outgrown by many other members of the chicken microbiota.  Therefore, it is currently not possible to use a culturing approach to evaluate  C. hepaticus carriage in tissues, such as the gastrointestinal tract (GIT), that  also carry complex microbial populations. As it is suspected that birds become  infected via the faecal-oral route it is important that pathogen carriage in the  GIT is investigated. In the present study, a specific and sensitive quantitative  real-time PCR assay, based on the glycerol kinase gene of C. hepaticus, was  developed. The assay facilitated the detection and quantification of C. hepaticus  in tissue samples from clinical cases of SLD. It was shown that in infected birds  C. hepaticus colonises the small intestine, increasing in abundance from duodenum  to ileum, and is at highest levels within the ceaca. C. hepaticus was also  readily detected in cloacal swabs, indicating that thecl-oral infection.</t>
  </si>
  <si>
    <t>Place: Netherlands PMID: 28757028</t>
  </si>
  <si>
    <t>Animals; Chicken; Species Specificity; *Chickens; qPCR; Sensitivity and Specificity; Campylobacter hepaticus; Spotty Liver Disease; Faecal-oral; Poultry Diseases/*microbiology; Campylobacter Infections/microbiology/*veterinary; Cecum/microbiology; Polymerase Chain Reaction/methods/veterinary; Liver Diseases/microbiology/*veterinary; Campylobacter/*classification; Intestine, Small/*microbiology</t>
  </si>
  <si>
    <t>JHRHBPWR</t>
  </si>
  <si>
    <t>Wittwer, M.; Keller, J.; Wassenaar, T. M.; Stephan, R.; Howald, D.; Regula, G.; Bissig-Choisat, B.</t>
  </si>
  <si>
    <t>Genetic diversity and antibiotic resistance patterns in a campylobacter population isolated from poultry farms in Switzerland.</t>
  </si>
  <si>
    <t>10.1128/AEM.71.6.2840-2847.2005</t>
  </si>
  <si>
    <t>The diversity and genetic interrelation of Campylobacter jejuni and C. coli isolated from Swiss poultry were assessed by three independent typing methods.  Samples were derived prior to slaughter from 100 randomly selected flocks (five  birds per flock) raised on three different farm types. The observed flock  prevalence was 54% in total, with 50% for conventional and 69% for free-range  farms. Birds held on farms with a confined roaming area had the lowest prevalence  of 37%. Campylobacter isolates were characterized by amplified fragment length  polymorphism (AFLP), restriction fragment length polymorphism of flaA PCR  fragments (flaA-RFLP), and disk diffusion testing for eight antimicrobial agents  that are commonly used in veterinary or human medicine in Switzerland. Analysis  of the genotypic results indicates that the Campylobacter population in Swiss  poultry is genetically highly diverse. Nevertheless, occasionally, isolates with  identical or nearly identical characteristics were isolated from different farms  or farm types in different locations. Genetic typing by AFLP and flaA-RFLP was  found to be complementary. The majority of isolates (67%) were susceptible to all  tested antibiotics; however, single, double, and triple resistances were observed  in 7%, 23%, and 2% of the strains, respectively. There was no correlation between  genotype and antibiotic resistance. Surprisingly, sulfonamide resistance was  frequently found together with streptomycin resistance. Our findings illustrate  the results of common genetic exchange in the studied bacterial population.</t>
  </si>
  <si>
    <t>2840-2847</t>
  </si>
  <si>
    <t>Place: United States PMID: 15932975  PMCID: PMC1151798</t>
  </si>
  <si>
    <t>Animals; Chickens/microbiology; Prevalence; Bacterial Typing Techniques; Animal Husbandry; Microbial Sensitivity Tests; Polymerase Chain Reaction; *Genetic Variation; *Drug Resistance, Bacterial; Polymorphism, Restriction Fragment Length; Anti-Bacterial Agents/pharmacology; Poultry Diseases/*epidemiology/microbiology; Flagellin/genetics; Switzerland/epidemiology; Campylobacter Infections/epidemiology/microbiology/veterinary; Campylobacter coli/*classification/drug effects/genetics/isolation &amp; purification; Campylobacter jejuni/*classification/drug effects/genetics/isolation &amp; purification</t>
  </si>
  <si>
    <t>JHVVAU4I</t>
  </si>
  <si>
    <t>Silva, JLD; Vieira, BS; Carvalho, FT; Carvalho, RCT; Figueiredo, EED</t>
  </si>
  <si>
    <t>Salmonella Behavior in Meat during Cool Storage: A Systematic Review and Meta-Analysis</t>
  </si>
  <si>
    <t>10.3390/ani12212902</t>
  </si>
  <si>
    <t>Simple Summary Salmonella is an important pathogen associated with many foodborne disease outbreaks that can cause serious issues regarding public health, economic conditions, and quality of life, among others. Meat is the main human infection route for this bacterium, making food quality control in all production steps paramount. As Salmonella is a mesophilic bacterium, the cold chain is very important during meat processing, so pathogen behavior studies under cool storage, simulating the industry environment, can provide important data to the food industry. In this context, the aim of the present study was to perform a systematic review and meta-analysis of Salmonella behavior in meat during cool storage. Other conditions were also analyzed, such as meat sources (beef, chicken, pork, poultry, and turkey), fish, shellfish, media broth, package types, storage time, and bacterial inoculation (concentration and inoculation type). The aim of the present study was to investigate Salmonella behavior in meat stored in cool conditions (between 0 degrees C and 7.5 degrees C), by employing a systematic review and meta-analysis. The data were obtained from research articles published in SciELO, PubMed, the Web of Science, and Scopus databases. The results of the retrieved studies were obtained from meat (beef, chicken, pork, poultry, and turkey), fish, shellfish, and broth media samples The data were extracted as sample size (n), initial concentration (Xi), final concentration (Xf), standard deviation (SD), standard error (SE), and microbial behavior effects (reduction or growth). A meta-analysis was carried out using the metaphor package from R software. A total of 654 articles were initially retrieved. After applying the exclusion criteria, 83 articles were selected for the systematic review, and 61 of these were used for the meta-analysis. Most studies were conducted at 0 degrees C to 4.4 degrees C storage temperatures under normal atmosphere package conditions. Salmonella Typhimurium, S. Enteritidis, and a cocktail (strain mixture) were inoculated at 5.0 and 6.0 log CFU mL(-1). Articles both with and without the addition of antimicrobial compounds were found. Salmonella concentration decreases were observed in most studies, estimated for all study combinations as -0.8429 +/- 0.0931 log CFU g(-1) (95% CI; -1.0254, -0.6604) (p &lt; 0.001), varying for each subgroup analysis. According to this survey, Salmonella concentration decreases are frequent during cool storage, although concentration increases and no bacterial inactivation were observed in some studies.</t>
  </si>
  <si>
    <t>WOS:000882560900001</t>
  </si>
  <si>
    <t>JIC42KT3</t>
  </si>
  <si>
    <t>Plishka, Mikayla; Sargeant, Jan M.; Winder, Charlotte; Greer, Amy L.</t>
  </si>
  <si>
    <t>Modelling the introduction and transmission of Campylobacter in a North American chicken flock.</t>
  </si>
  <si>
    <t>10.1111/zph.12890</t>
  </si>
  <si>
    <t>Campylobacter is the second leading cause of foodborne illness in the United States. Although many food production animals carry Campylobacter as commensal  bacteria, consumption of poultry is the main source of human infection. Previous  research suggests that the biology of Campylobacter results in complete flock  colonization within days. However, a recent systematic review found that the  on-farm prevalence of Campylobacter varies widely, with some flocks reporting low  prevalence. We hypothesized that the low prevalence of Campylobacter in some  flocks may be driven by a delayed introduction of the pathogen. The objectives of  this study were to (a) develop a deterministic compartmental model that  represents the biology of Campylobacter, (b) identify the parameter values that  best represent the natural history of the pathogen in poultry flocks and (c)  examine the possibility that a delayed introduction of the pathogen is sufficient  to replicate the observed low prevalence examples documented in the literature. A  deterministic compartmental model was developed to examine the dynamics of  Campylobacter in chicken flocks over a 56-day time period prior to movement to  the abattoir. The model outcome of interest was the final population prevalence  of Campylobacter at day 56. The resulting model that incorporated a high  transmission rate (β = 1.04) was able to reproduce the wide range of prevalence  estimates observed in the literature when pathogen introduction time is varied.  Overall, we established that the on-farm transmission rate of Campylobacter in  chickens is likely high and can result in complete colonization of a flock when  introduced early. However, delaying the time at which the pathogen enters the  flock can reduce the prevalence observed at 56 days. These results highlight the  importance of enforcing strict biosecurity measures to prevent or delay the  introduction of the bacteria to a flock.</t>
  </si>
  <si>
    <t>Place: Germany PMID: 34476904</t>
  </si>
  <si>
    <t>Animals; Campylobacter; Chickens/microbiology; epidemiology; modelling; Prevalence; chicken; *Campylobacter; prevalence; transmission; North America; *Campylobacter Infections/epidemiology/microbiology/veterinary; *Poultry Diseases/microbiology</t>
  </si>
  <si>
    <t>JIHB4PHT</t>
  </si>
  <si>
    <t>Wu, Zuowei; Sahin, Orhan; Zhang, Qijing</t>
  </si>
  <si>
    <t>Complete Genome Sequence of Campylobacter hepaticus USA52, Associated with Chicken Spotty Liver Disease.</t>
  </si>
  <si>
    <t>10.1128/MRA.01266-20</t>
  </si>
  <si>
    <t>Campylobacter hepaticus was recently identified as the etiological agent of chicken spotty liver disease. Here, we report the complete genome sequence of C.  hepaticus strain USA52 from the United States. The genome comprises a chromosome  of 1,509,100 bp with an average GC content of 28.02%.</t>
  </si>
  <si>
    <t>Copyright © 2021 Wu et al.</t>
  </si>
  <si>
    <t>Place: United States PMID: 33632862  PMCID: PMC7909087</t>
  </si>
  <si>
    <t>JIMKSD7U</t>
  </si>
  <si>
    <t>Lacerda, Meiry Leandra de; Rossi, Daise Aparecida; Lourenzatto, Eduarda Cristina Alves; Takeuchi, Micaela Guidotti; Souza, Wesley Almeida; Silva, Raphael Tristão Cruvinel; Julio, Luma Gonçalves; Guerra, Wendell; Melo, Roberta Torres de</t>
  </si>
  <si>
    <t>Antimicrobial Resistance Challenged with Platinum(II) and Palladium(II) Complexes Containing 1,10-Phenanthroline and 5-Amino-1,3,4-Thiadiazole-2(3H)-Thione in  Campylobacter jejuni.</t>
  </si>
  <si>
    <t>10.3390/antibiotics11111645</t>
  </si>
  <si>
    <t>This work describes the synthesis and characterization of two metal complexes of the type [M(L1)2(phen)], where M = Pt2+ (complex I) or Pd2+ (complex II), L1 =  5-amino-1,3,4-thiadiazole-2(3H)-thiolate and phen = 1,10-phenanthroline. The in  vitro antibacterial activity of these complexes was investigated in isolation and  synergistically with ciprofloxacin (CIP) and erythromycin (ERY) in three strains  of Campylobacter jejuni (MIC = 32 mg/L for CIP and ERY), selected from a bank of  235 strains representative of three poultry exporting states of the country (A, B  and C), previously analyzed for epidemiology and resistance to CIP and ERY. A  total of 53/235 (22.55%) strains showed co-resistance to CIP and ERY. Isolated  resistance to CIP was higher than to ERY. Epidemiological analysis showed that  resistance to CIP was more evident in state B (p &lt; 0.0001), as well as a higher  susceptibility to ERY in state C (p = 0.0028). Co-resistance was expressive in  state A and in the spring and fall seasons. The evaluation of I alone and in  synergy with CIP and ERY found values up to 0.25 mg/L not significant for ERY.  Complex II did not show an antimicrobial effect on the three strains of tested C.  jejuni. The effect provided by complex I represents a promising alternative for  control of resistant strains of C. jejuni.</t>
  </si>
  <si>
    <t>Place: Switzerland PMID: 36421289  PMCID: PMC9687049</t>
  </si>
  <si>
    <t>Campylobacter; Campylobacter jejuni; *Campylobacter jejuni; Staphylococcus aureus; Escherichia coli; campylobacteriosis; article; nonhuman; controlled study; antibacterial activity; MIC50; *antibiotic resistance; erythromycin; antimicrobial activity; bacterial strain; minimum inhibitory concentration; culture medium; *bacterial growth; synergistic effect; cytotoxicity; high performance liquid chromatography; infrared spectroscopy; minimum bactericidal concentration; zone of inhibition; drug synthesis; synergism; bacterial resistance; metal; Mycobacterium tuberculosis; medical device; Fourier transform infrared spectroscopy; nuclear magnetic resonance; analyzer; metal-based drugs; platinum(II) complexes; *1,10 phenanthroline/an [Drug Analysis]; *1,3,4 thiadiazole derivative/an [Drug Analysis]; *platinum complex/an [Drug Analysis]; *platinum/an [Drug Analysis]; attenuated total reflectance Fourier transform infrared spectroscopy; carbon nuclear magnetic resonance; conductance; conductivity meter; deprotonation; elemental analysis; high performance liquid chromatograph; metal complex/an [Drug Analysis]; palladium/an [Drug Analysis]; phenanthroline/an [Drug Analysis]; proton nuclear magnetic resonance; spectrometer</t>
  </si>
  <si>
    <t>JIMWKL2A</t>
  </si>
  <si>
    <t>Miller, William G.; Chapman, Mary H.; Yee, Emma; Revez, Joana; Bono, James L.; Rossi, Mirko</t>
  </si>
  <si>
    <t>Complete Genome Sequence of the Hippuricase-Positive Campylobacter avium Type Strain LMG 24591.</t>
  </si>
  <si>
    <t>10.1128/genomeA.01221-17</t>
  </si>
  <si>
    <t>Campylobacter avium is a thermotolerant Campylobacter species that has been isolated from poultry. C. avium was also the second hippuricase-positive species  to be identified within Campylobacter Here, we present the genome sequence of the  C. avium type strain LMG 24591 (=CCUG 56292(T)), isolated in 2006 from a broiler  chicken in Italy.</t>
  </si>
  <si>
    <t>Copyright © 2017 Miller et al.</t>
  </si>
  <si>
    <t>Place: United States PMID: 29074672  PMCID: PMC5658510</t>
  </si>
  <si>
    <t>JISSS7Y3</t>
  </si>
  <si>
    <t>Correia Carreira, Guido; Projahn, Michaela; Langkabel, Nina; Becker, Evelyne; Käsbohrer, Annemarie</t>
  </si>
  <si>
    <t>Modeling of interventions for reducing external Enterobacteriaceae contamination of broiler carcasses during processing.</t>
  </si>
  <si>
    <t>10.1111/risa.14079</t>
  </si>
  <si>
    <t>This article presents a mathematical model for the Enterobacteriaceae count on the surface of broiler chicken during slaughter and how it may be affected by  different processing technologies. The model is based on a model originally  developed for Campylobacter and has been adapted for Enterobacteriaceae using a  Bayesian updating approach and hitherto unpublished data gathered from German  abattoirs. The slaughter process in the model consists of five stages: input,  scalding, defeathering, evisceration, washing, and chilling. The impact of  various processing technologies along the broiler processing line on the  Enterobacteriaceae count on the carcasses' surface has been determined from  literature data. The model is implemented in the software R and equipped with a  graphical user interface which allows interactively to choose among different  processing technologies for each stage along the processing line. Based on the  choice of processing technologies the model estimates the Enterobacteriaceae  count on the surface of each broiler chicken at each stage of processing. This  result is then compared to a so-called baseline model which simulates a  processing line with a fixed set of processing technologies. The model  calculations showed how even very effective removal of bacteria on the exterior  of the carcass in a previous step will be undone by the cross-contamination with  leaked feces, if feces contain high concentrations of bacteria.</t>
  </si>
  <si>
    <t>1933-1945</t>
  </si>
  <si>
    <t>© 2022 Bundesinstitut für Risikobewertung. Risk Analysis published by Wiley Periodicals LLC on behalf of Society for Risk Analysis.</t>
  </si>
  <si>
    <t>Place: United States PMID: 36577911</t>
  </si>
  <si>
    <t>Animals; Food Microbiology; Bayes Theorem; Chickens/microbiology; Food Contamination/analysis; Colony Count, Microbial; Food Handling; *Campylobacter; Abattoirs; food handling; Enterobacteriaceae; mathematical modeling; meat; animal; bacterial count; microbiology; slaughterhouse; food contamination; food control; *Enterobacteriaceae; broiler processing; Bayes theorem; cross-contamination; Gallus gallus; Meat/microbiology</t>
  </si>
  <si>
    <t>JJATE5RK</t>
  </si>
  <si>
    <t>Gonzalez-Fandos E.; Maya N.; Herrera B.; Diaz- Gomez J.</t>
  </si>
  <si>
    <t>Efficacy of acetic acid and modified atmosphere packaging against Campylobacter Jejuni in poultry</t>
  </si>
  <si>
    <t>Annals of Nutrition and Metabolism</t>
  </si>
  <si>
    <t>0250-6807</t>
  </si>
  <si>
    <t>10.1159/000334393</t>
  </si>
  <si>
    <t>Introduction: Raw poultry is a well-recognized source of Campylobacter jejuni and many surveys have confirmed the presence of this pathogen on fresh poultry. There is a great interest in reducing surface microbial contamination of poultry, with particular regard to reducing the levels of pathogens Objectives: The aim of this study was to evaluate the combined effect of acetic acid washing and packaging in modified atmospheres on the growth of Campylobacter jejuni on poultry legs stored at 4degreeC. Method. Design(s): Fresh chickens legs were inoculated with Campylobacter jejuni. After the inoculation, the chicken legs were dipped into a 2% acetic solution or distilled water (control). Inoculated samples were packaged under different gas mixtures: vacuum, 20%CO2 . 80%N2, 40%CO2. 60% N2 or air Surface pH values, sensorial characteristics and Campylobacter jejuni, mesophiles and psychrotrophs counts were evaluated after treatment (day 0) and after 1, 3, 6, 8, 10, 13, 15 and 17 days of storage at 4degree C. Result(s): Significant differences (p&lt;0.05) in mesophiles and psychotrophs counts were found between the legs treated with 2% acetic acid and the control legs after treatment. The air-packaged legs had the fastest increase in mesophiles counts. The lowest mesophiles counts were observed in those samples packaged in 40%CO2. 60% N2. Legs washed with a 2% acetic acid solution showed a significant (p&lt;0.05) inhibitory effect on Campylobacter jejuni compared to control legs, being about 1.14 log units lower in the first ones than in control legs after treatment. No significant reduction on Campylobacter jejuni was observed in samples packaged under vacuum, 20%CO2 . 80%N2 or 40%CO2. 60% N2 . Conclusion(s): In conclusion, immersion of chicken legs in a 2% acetic acid solution can reduce Campylobacter jejuni populations on fresh poultry. Atmospheres containing 20%CO2 . 80%N2 or 40%CO2. 60% N2 are not able to reduce Campylobacter jejuni.</t>
  </si>
  <si>
    <t>SUPPL. 3</t>
  </si>
  <si>
    <t>Ann. Nutr. Metab.</t>
  </si>
  <si>
    <t>11th European Nutrition Conference, FENS 2011. Madrid Spain.</t>
  </si>
  <si>
    <t>Publisher: S. Karger AG</t>
  </si>
  <si>
    <t>chicken; *Campylobacter jejuni; pH; *poultry; *pathogenesis; water; *food safety; microbial contamination; immersion; inoculation; population; *nutrition; *acetic acid; leg; storage; gas; *atmosphere; *packaging; mesophile; vacuum</t>
  </si>
  <si>
    <t>Marcos A.; Martinez A.; Gil A.; Farre R.; Lairon D.</t>
  </si>
  <si>
    <t>JJCQ497T</t>
  </si>
  <si>
    <t>Butzler, J.-P.</t>
  </si>
  <si>
    <t>Campylobacter, from obscurity to celebrity.</t>
  </si>
  <si>
    <t>10.1111/j.1469-0691.2004.00983.x</t>
  </si>
  <si>
    <t>After its successful isolation from stools in the 1970s, Campylobacter jejuni has rapidly become the most commonly recognised cause of bacterial gastroenteritis in  man. Reported cases of human campylobacteriosis represent only a small fraction  of the actual number. In industrialised countries, the incidence of C.  jejuni/Campylobacter coli infections peaks during infancy, and again in young  adults aged 15-44 years. Acute self-limited gastrointestinal illness,  characterised by diarrhoea, fever and abdominal cramps, is the most common  presentation of C. jejuni/C. coli infection. The introduction of selective media  has made the diagnosis of Campylobacter enteritis a simple procedure. In general,  Campylobacter enteritis is a self-limiting disease which seldom requires  antimicrobial therapy, although one in 1000 infections may lead to the  Guillain-Barré syndrome. In industrialised countries, most infections are  acquired through the handling and consumption of poultry meat. In developing  countries, where the disease is confined to young children, inadequately treated  water and contact with farm animals are the most important risk factors. Many  infections are acquired during travel. Fluoroquinolone resistance has been  reported in C. jejuni since the late 1980s in Europe and Asia, and since 1995 in  the USA. The use of fluoroquinolones to treat animals used for food has  accelerated this trend of resistance. In Australia, where fluoroquinolones have  not been licensed for use in food production animals, C. jejuni remains  susceptible to fluoroquinolones. The public health burden of Campylobacter spp.  other than C. jejuni/C. coli remains unmeasured. Better diagnostic methods may  reveal the true health burden of these organisms.</t>
  </si>
  <si>
    <t>868-876</t>
  </si>
  <si>
    <t>Place: England PMID: 15373879</t>
  </si>
  <si>
    <t>Animals; Food Microbiology; Humans; Feces/microbiology; Adolescent; Adult; Infant; risk factor; antibiotic resistance; *Campylobacter; disease transmission; human; antibiotic sensitivity; nonhuman; bacterium isolation; review; personal hygiene; morbidity; mortality; priority journal; infection risk; Arcobacter; feces analysis; diarrhea; Vibrio; fever; World Health Organization; ciprofloxacin/dt [Drug Therapy]; erythromycin/dt [Drug Therapy]; *gastroenteritis/ep [Epidemiology]; clinical feature; *bacterial infection/ep [Epidemiology]; *gastroenteritis/dt [Drug Therapy]; *gastroenteritis/pc [Prevention]; blood sampling; bacterial vaccine/dt [Drug Therapy]; *bacterial infection/di [Diagnosis]; *bacterial infection/pc [Prevention]; quinoline derived antiinfective agent/dt [Drug Therapy]; *bacterial infection/dt [Drug Therapy]; *gastroenteritis/di [Diagnosis]; Campylobacter/*growth &amp; development; History, 21st Century; Campylobacter Infections/history/*microbiology; Diarrhea/microbiology/pathology; Gastrointestinal Diseases/history/*microbiology; History, 20th Century; abdominal cramp; Guillain Barre syndrome/co [Complication]</t>
  </si>
  <si>
    <t>JJLKFKIE</t>
  </si>
  <si>
    <t>Sharma, C. S.; Williams, S. K.; Schneider, K. R.; Schmidt, R. H.; Rodrick, G. E.</t>
  </si>
  <si>
    <t>Sodium metasilicate affects growth of Campylobacter jejuni in fresh, boneless, uncooked chicken breast fillets stored at 4 degrees Celsius for 7 days.</t>
  </si>
  <si>
    <t>10.3382/ps.2011-01868</t>
  </si>
  <si>
    <t>The objectives of this study were to determine the antimicrobial effects of sodium metasilicate (SMS) treatments against Campylobacter jejuni in fresh,  boneless, uncooked chicken breast fillets and to ascertain the effects of SMS  treatments on pH. The fillets were inoculated with C. jejuni, treated with 0% SMS  and no inoculum (negative control), 0% SMS and inoculum (positive control), 1 and  2% SMS solutions, and stored at 4 ± 1°C. All samples were analyzed after 0, 1, 3,  5, and 7 d storage for C. jejuni, psychrotrophic organisms, and pH. Campylobacter  jejuni and psychrotrophic counts for samples treated with 1 and 2% SMS solutions  were similar (P &gt; 0.05) to the positive control on all storage days. The pH  values for 2% SMS marinade treatments were higher (P &lt; 0.05) when compared with  the negative and positive controls through 7 d of storage. Based on the findings  in this study, a second study was conducted to determine the level of SMS  necessary to reduce C. jejuni by at least 1 log cfu/g. The treatments were the  same as previously discussed, except SMS was used at levels of 1 and 2% of the  weight of the meat instead of percentage of the solution. Chicken fillets treated  with 1 and 2% SMS (by weight of meat) resulted in 1.12 to 1.26 and 3.27 to 3.79  log cfu/g reductions in C. jejuni, respectively, when compared with the positive  control. Except for d 0, psychrotrophic counts for samples treated with 2% SMS  were lower (P &lt; 0.05) than negative and positive controls on all storage days.  The pH values were higher (P &lt; 0.05) for all SMS treatments when compared with  the negative and positive controls. This study revealed that SMS, when used at  elevated levels in excess of the USDA Food Safety and Inspection Service 2%  approved level, could function to control Campylobacter jejuni and extend the  shelf life of raw poultry by retarding the growth of psychrotrophic bacteria.</t>
  </si>
  <si>
    <t>2324-2329</t>
  </si>
  <si>
    <t>Place: England PMID: 22912470</t>
  </si>
  <si>
    <t>Animals; Chickens; Hydrogen-Ion Concentration; *Food Microbiology; chicken; freezing; *Campylobacter jejuni; Refrigeration; pH; *meat; animal; microbiology; Meat/*microbiology; article; drug effect; *food control; methodology; sodium metasilicate; *food preservation; *silicate/pd [Pharmacology]; Campylobacter jejuni/*drug effects; Food Preservation/*methods; Silicates/*pharmacology</t>
  </si>
  <si>
    <t>JJQBZBRS</t>
  </si>
  <si>
    <t>Bessell, Paul R.; Rotariu, Ovidiu; Innocent, Giles T.; Smith-Palmer, Alison; Strachan, Norval J. C.; Forbes, Ken J.; Cowden, John M.; Reid, Stuart W. J.; Matthews, Louise</t>
  </si>
  <si>
    <t>Using sequence data to identify alternative routes and risk of infection: a case-study of campylobacter in Scotland.</t>
  </si>
  <si>
    <t>10.1186/1471-2334-12-80</t>
  </si>
  <si>
    <t>BACKGROUND: Genetic typing data are a potentially powerful resource for determining how infection is acquired. In this paper MLST typing was used to  distinguish the routes and risks of infection of humans with Campylobacter jejuni  from poultry and ruminant sources METHODS: C. jejuni samples from animal and  environmental sources and from reported human cases confirmed between June 2005  and September 2006 were typed using MLST. The STRUCTURE software was used to  assign the specific sequence types of the sporadic human cases to a particular  source. We then used mixed case-case logistic regression analysis to compare the  risk factors for being infected with C. jejuni from different sources. RESULTS: A  total of 1,599 (46.3%) cases were assigned to poultry, 1,070 (31.0%) to ruminant  and 67 (1.9%) to wild bird sources; the remaining 715 (20.7%) did not have a  source that could be assigned with a probability of greater than 0.95. Compared  to ruminant sources, cases attributed to poultry sources were typically among  adults (odds ratio (OR) = 1.497, 95% confidence intervals (CIs) = 1.211, 1.852),  not among males (OR = 0.834, 95% CIs = 0.712, 0.977), in areas with population  density of greater than 500 people/km2 (OR = 1.213, 95% CIs = 1.030, 1.431),  reported in the winter (OR = 1.272, 95% CIs = 1.067, 1.517) and had undertaken  recent overseas travel (OR = 1.618, 95% CIs = 1.056, 2.481). The poultry assigned  strains had a similar epidemiology to the unassigned strains, with the exception  of a significantly higher likelihood of reporting overseas travel in unassigned  strains. CONCLUSIONS: Rather than estimate relative risks for acquiring  infection, our analyses show that individuals acquire C. jejuni infection from  different sources have different associated risk factors. By enhancing our  ability to identify at-risk groups and the times at which these groups are likely  to be at risk, this work allows public health messages to be targeted more  effectively. The rapidly increasing capacity to conduct genetic typing of  pathogens makes such traced epidemiological analysis more accessible and has the  potential to substantially enhance epidemiological risk factor studies.</t>
  </si>
  <si>
    <t>Place: England PMID: 22462563  PMCID: PMC3340322</t>
  </si>
  <si>
    <t>Animals; Humans; Poultry; Genotype; Adult; Child; Child, Preschool; Female; Male; Molecular Epidemiology; Ruminants; Cluster Analysis; *Multilocus Sequence Typing; Scotland/epidemiology; Campylobacter jejuni/*classification/*genetics/isolation &amp; purification; Campylobacter Infections/*epidemiology/microbiology/*transmission; Zoonoses/*epidemiology/*transmission</t>
  </si>
  <si>
    <t>JJQV72KY</t>
  </si>
  <si>
    <t>Schmidt, C.W.</t>
  </si>
  <si>
    <t>Antibiotic resistance in livestock: More at stake than steak</t>
  </si>
  <si>
    <t>10.1289/ehp.110-a396</t>
  </si>
  <si>
    <t>https://www.scopus.com/inward/record.uri?eid=2-s2.0-0036059724&amp;doi=10.1289%2fehp.110-a396&amp;partnerID=40&amp;md5=af4655704a984dc1fd195fdb25eed83b</t>
  </si>
  <si>
    <t>A396</t>
  </si>
  <si>
    <t>Campylobacter; poultry; livestock; food safety; ampicillin; United States; food poisoning; growth; human; nonhuman; quinoline derived antiinfective agent; streptomycin; tetracycline; ciprofloxacin; food industry; *antibiotic resistance; chloramphenicol; dalfopristin plus quinupristin; erythromycin; enrofloxacin; veterinary medicine; agriculture; bacterial strain; drug use; priority journal; note; animal husbandry; Food and Drug Administration; meat industry; *antibiotic agent; bacterial genetics; virginiamycin; avoparcin; Pseudomonas aeruginosa; health hazard; weight gain; Enterococcus faecalis; gene mutation; sulfamethoxazole; disease control; gene transfer; penicillin G; Mycobacterium tuberculosis; anthrax; drug marketing; drug misuse</t>
  </si>
  <si>
    <t>JJVA6YX5</t>
  </si>
  <si>
    <t>Avery, B. P.; Parmley, E. J.; Reid-Smith, R. J.; Daignault, D.; Finley, R. L.; Irwin, R. J.</t>
  </si>
  <si>
    <t>Canadian integrated program for antimicrobial resistance surveillance: Retail food highlights, 2003-2012.</t>
  </si>
  <si>
    <t>10.14745/ccdr.v40is2a05</t>
  </si>
  <si>
    <t>BACKGROUND: The Canadian Integrated Program for Antimicrobial Resistance Surveillance (CIPARS) is a collaborative, integrated program designed to track  antimicrobial resistance (AMR) among enteric bacteria isolated from various  livestock commodities along the food-producing continuum ("farm to fork") and in  humans. OBJECTIVE: To provide a summary of the prevalence and trends in AMR among  select bacteria isolated from raw, fresh chicken, pork, and beef in 2012 at the  retail food level and to link these data with other findings from CIPARS.  METHODS: Meat samples were collected from randomly selected geographic areas  across Canada weighted by population for subsequent isolation of bacteria and  interpretation of the associated AMR profiles. Salmonella, Campylobacter and  generic Escherichia coli (E. coli) were tested in chicken, and E. coli was tested  in beef and pork. Data were analyzed for 2012 and temporal and regional trends  were examined between 2003 and 2012 by province/region. RESULTS: Overall,  resistance levels to Salmonella in retail chicken varied widely by region and  year. For example, ceftiofur resistance to Salmonella in retail chicken was  significantly lower in 2012 than in 2004 in Ontario and in Québec; however, among  all regions sampled, resistance was significantly higher in 2012 compared to  2006. Across all regions sampled, resistance to Campylobacter in retail chicken  was relatively low in 2012 (&lt;16%) with the exception of tetracycline resistance.  In 2012, ciprofloxacin resistance to Campylobacter in chicken declined in British  Columbia but significantly increased in Ontario, compared to 2011. In 2012,  β-lactam resistance to E. coli in retail beef remained low (≤1%) and was also  relatively low comparable to previous years in pork. CONCLUSION: In Canada, as is  the case worldwide, there is evidence of resistance to medically important  antimicrobials among bacteria from retail meats. Resistance among organisms  isolated from poultry, beef, and pork at the retail food level is characterized  by wide variation over time and across different regions.</t>
  </si>
  <si>
    <t>29-35</t>
  </si>
  <si>
    <t>Place: Canada PMID: 29769904  PMCID: PMC5868548</t>
  </si>
  <si>
    <t>JJVUJEGJ</t>
  </si>
  <si>
    <t>Konell, K.; Gelinsk, M. A.; Benetti, T. M.; Abrahão, W. M.</t>
  </si>
  <si>
    <t>Detection of thermophilic Campylobacter sp. in raw chicken sausages by methods ISO 10272: 2006 in Curitiba - Parana State - Brazil.</t>
  </si>
  <si>
    <t>10.1590/s1517-83822014000400053</t>
  </si>
  <si>
    <t>The aim of this study was the detection of Campylobacter sp. in raw chicken sausages using the methods ISO 10272-1 and ISO 10272-2. The overall prevalence of  Campylobacter sp. in the samples tested was 16.67%, representing a serious risk  to the health of consumers, particularly if measures guaranteeing proper cooking  of foods and prevention of cross-contamination are not adopted. Furthermore, the  majority of campylobacteriosis cases in humans are caused by consumption or  improper handling of contaminated raw or undercooked poultry meat, which  constitute the main vehicle of this infection.</t>
  </si>
  <si>
    <t>Place: Brazil PMID: 25763066  PMCID: PMC4323335</t>
  </si>
  <si>
    <t>Animals; Chickens; Humans; Risk Assessment; Prevalence; Brazil/epidemiology; poultry meat; Campylobacter/*isolation &amp; purification; Meat Products/*microbiology; Foodborne Diseases/epidemiology; Campylobacter sp.; chicken sausages; Microbiological Techniques/methods</t>
  </si>
  <si>
    <t>JJZGXHXL</t>
  </si>
  <si>
    <t>Wilson, K. M.; Bourassa, D. V.; McLendon, B. L.; Wilson, J. L.; Buhr, R. J.</t>
  </si>
  <si>
    <t>Impact of Skip-a-Day and Every-Day Feeding Programs for Broiler Breeder Pullets on the Recovery of Salmonella and Campylobacter following challenge.</t>
  </si>
  <si>
    <t>10.3382/ps/pey150</t>
  </si>
  <si>
    <t>The impact of restrictive feeding programs on Salmonella and Campylobacter colonization and persistence after challenge was investigated for broiler breeder  pullets housed in an experimental rearing facility. Pullet-chicks were placed on  litter in 3 feeding program rooms and each room contained 2 replicate pens. The  feeding programs were: (1) Skip-a-day in trough feeders (SAD); (2) Every-day in  trough feeders (EDT); (3) Every-day on the pen litter (EDL). On d 1, an  additional group of hatchmate chicks were housed in a separate room and gavaged  with Salmonella Typhimurium, to later serve as seeder chicks. After seeders were  confirmed Salmonella-positive at wk 4, at wk 5 seeders were placed into each  feeding program pen to commingle with 135 penmates. At 7, 9, 11, 17, 18, and 20  wk the litter surface in each pen was sampled using intermittently stepped-on  drag-swabs. At 8, 12, 16, and 20 wk of age the ceca were sampled from 10  penmates/pen and 2 pooled spleen samples/pen were collected. SAD litter remained  Salmonella-positive through 20 wk of age while EDL and EDT pens had no detectible  litter Salmonella recovery by 18 and 20 wk. EDL fed pens had no direct (&lt;102  cfu/mL) litter Salmonella recovery during the entirety of the experiment.  Salmonella prevalence for ceca from SAD pullets was significantly (P &lt; 0.05)  higher at 8 wk (70%) compared to EDT (40%) and EDL (30%). At wk 12, SAD pullets  for both on and off-feed sampling days had significantly higher Salmonella  recovery (40%), compared to EDT and EDL (both at 5% recovery). By 16 and 20 wk,  only the SAD pullets on the on-feed day (48 h without feed) had recovery of  Salmonella at 20%. Salmonella recovery in pooled spleen samples did not appear  associated with feeding treatments (22% positive). The remaining pullets  challenged with Campylobacter at 21 wk produced similar trends as was seen for  Salmonella. SAD program pullets had significantly higher Campylobacter from ceca  (80 to 100%) compared to pullets on EDL (30 to 60%) or EDT (40 to 95%). These  results suggest that using a Skip-a-Day feeding program for broiler breeder  pullets contributes to persistently higher Salmonella and Campylobacter ceca  colonization and litter prevalence.</t>
  </si>
  <si>
    <t>2775-2784</t>
  </si>
  <si>
    <t>Place: England PMID: 29889277</t>
  </si>
  <si>
    <t>Animals; Female; *Chickens; Poultry Diseases/*epidemiology/microbiology; Animal Feed/analysis; Diet/*veterinary; Animal Husbandry/*methods; Campylobacter Infections/epidemiology/microbiology/veterinary; Gastrointestinal Tract/microbiology; Salmonella Infections, Animal/epidemiology/microbiology; Gastrointestinal Microbiome/*physiology; Campylobacter coli/*physiology; Salmonella typhimurium/*physiology</t>
  </si>
  <si>
    <t>JKDLQ8HZ</t>
  </si>
  <si>
    <t>Melo, Roberta T.; Grazziotin, Ana Laura; Júnior, Edson C. Valadares; Prado, Renata R.; Mendonça, Eliane P.; Monteiro, Guilherme P.; Peres, Phelipe A. B. M.; Rossi, Daise A.</t>
  </si>
  <si>
    <t>Evolution of Campylobacter jejuni of poultry origin in Brazil.</t>
  </si>
  <si>
    <t>10.1016/j.fm.2019.03.009</t>
  </si>
  <si>
    <t>Campylobacter jejuni is the most common pathogen associated with foodborne diseases. Persistent presence of this pathogen contaminating the environment in  slaughterhouses and chicken products have been reported worldwide. Although many  efforts have been employed for reducing C. jejuni contamination, few studies have  been conducted to understand the dynamics of C. jejuni in slaughterhouses over  time. In this study, we evaluated the virulence, antibiotic resistance and  genetic diversity profiles of 99 C. jejuni isolated from chilled chicken  carcasses collected in Brazilian slaughterhouses during two distinct periods  (2011-2012 and 2015-2016). The virulence profile was evaluated for the presence  of flaA, ciaB, cadF, pldA and cdtABC genes. Antibiotic resistance was evaluated  for amoxicillin-clavulanic acid, gentamicin, erythromycin and tetracycline.  Genetic diversity was assessed using RAPD-PCR. The prevalence of C. jejuni was  significantly reduced in 2015-2016 as well the number of antibiotic (and  multidrug) resistant isolates, except for tetracycline. However, isolates from  2015 to 2016 showed higher prevalence of multiple virulence genes and genetic  diversity profile compared to isolates from 2011 to 2012. During the studied  period, stricter regulations to control pathogens in poultry farms and  slaughterhouses were implemented in Brazil, which may have contributed to the  profile variation observed due to changes of selective pressures on bacterial  populations.</t>
  </si>
  <si>
    <t>489-496</t>
  </si>
  <si>
    <t>Copyright © 2019 The Authors. Published by Elsevier Ltd.. All rights reserved.</t>
  </si>
  <si>
    <t>Place: England PMID: 31027810</t>
  </si>
  <si>
    <t>Animals; Chickens; poultry; Slaughterhouse; Campylobacter jejuni; *Food Microbiology; antibiotic resistance; Prevalence; chicken; Brazil/epidemiology; Chicken; Antibiotic resistance; Virulence; prevalence; Genetic Variation; Campylobacteriosis; animal; microbiology; slaughterhouse; genetics; drug effect; Microbial Sensitivity Tests; *food control; antiinfective agent/pd [Pharmacology]; microbial sensitivity test; standards; *isolation and purification; Brazil; virulence factor; *veterinary medicine; bird disease/ep [Epidemiology]; campylobacteriosis/ep [Epidemiology]; pathogenicity; genetic variation; Genetic diversity; statistics and numerical data; Drug Resistance, Bacterial; Anti-Bacterial Agents/pharmacology; Campylobacter Infections/epidemiology/microbiology/*veterinary; Poultry Diseases/epidemiology/*microbiology; Poultry/*microbiology; Virulence Factors/genetics; Abattoirs/standards/statistics &amp; numerical data; Campylobacter jejuni/drug effects/*genetics/*isolation &amp; purification/pathogenicity</t>
  </si>
  <si>
    <t>JKHDRUIR</t>
  </si>
  <si>
    <t>Okrend, Anita J.; Johnston, Ralph W.; Moran, Alice B.</t>
  </si>
  <si>
    <t>Effect of Acetic Acid on the Death Rates at 52°C of Salmonella newport , Salmonella typhimurium and Campylobacter jejuni in Poultry Scald Water.</t>
  </si>
  <si>
    <t>10.4315/0362-028X-49.7.500</t>
  </si>
  <si>
    <t>The D(52) values [time necessary for a one log decrease in bacterial numbers at 52°C (125.6°F)] were determined for Salmonella newport , Salmonella typhimurium  and Campylobacter jejuni in water that had been taken from the scald tank of a  large-scale poultry slaughter operation, sterilized and then treated with various  concentrations of acetic acid. The addition of 0.1% acetic acid to the scald  water drastically reduced the D(52) values for all three bacteria; that of S.  newport dropped from 22.18 ± 2.68 min to 2.88 ± 0.20 min; S. typhimurium from  29.05 ± 5.61 min to 3.56 ± 0.28 min; and C. jejuni from 5.97 ± 0.93 min to 1.20 ±  0.45 min. When the acetic acid concentration was increased to 0.2%, the D(52)  values of S. newport and S. typhimurium were 0.92 ± 0.16 and 1.30 ± 0.16 min,  respectively. Addition of 1% acetic acid caused instantaneous bacterial death and  D(52) values could not be calculated. This suggests that addition of the GRAS  compound, acetic acid, to poultry scald water shows promise as a means of  destroying Salmonella and Campylobacter in the scald tank and thereby reducing  cross-contamination. Since the scald tank is the first step in poultry  processing, a reduction at this critical control point might also reduce  dissemination of Salmonella and Campylobacter during subsequent processing steps.  Plant trials are being planned.</t>
  </si>
  <si>
    <t>1986-07</t>
  </si>
  <si>
    <t>500-503</t>
  </si>
  <si>
    <t>Place: United States PMID: 30959637</t>
  </si>
  <si>
    <t>JKIC82NA</t>
  </si>
  <si>
    <t>Hang'ombe, BM; Sharma, NR; Skjerve, E; Tuchili, LM</t>
  </si>
  <si>
    <t>Isolation of bacteria during processing of chicken carcasses for the market in Lusaka, Zambia</t>
  </si>
  <si>
    <t>VETERINARSKI ARHIV</t>
  </si>
  <si>
    <t>0372-5480</t>
  </si>
  <si>
    <t>A study was carried out in a poultry processing plant in Lusaka, Zambia, to identify and describe bacteria found in chicken carcasses leaving the processing plant for retail outlets. The thirteen different bacteria found in the chicken carcasses included: Escherichia coli (41.7%), Staphylococcus spp. (2.49%), Pseudomonas spp. (6.71%), Klebsiella spp. (1.91%), Salmonella spp. (20.53), Citrobacter spp. (6.71%), Acinetobacter spp. (0.58%), Proteus spp. (9.02%). Flavobacterium spp. (1.15%), Streptococci spp. (1.72%), Alcaligenes spp. (0.77%), Micrococcus spp. (3.84%) and Bacillus spp. (2.88%). These results showed that the chicken carcasses entering the Zambian market ale a potential source of bacteria pathogens to consumers. it is therefore suggested that much more attention should be paid to the processing plant in older to control the bacterial contamination of poultry meat.</t>
  </si>
  <si>
    <t>1999-07</t>
  </si>
  <si>
    <t>191-197</t>
  </si>
  <si>
    <t>WOS:000085148800002</t>
  </si>
  <si>
    <t>JKRFP8GB</t>
  </si>
  <si>
    <t>Wanja, D.W.; Mbuthia, P.G.; Bebora, L.C.; Aboge, G.O.; Muasya, D.W.; Ofwete, R.</t>
  </si>
  <si>
    <t>Risk Factors Associated with Occurrence of Thermophilic Campylobacter in Cattle Herds Raised on Integrated Small-Scale Farms in Kajiado County, Kenya</t>
  </si>
  <si>
    <t>International Journal of Veterinary Science</t>
  </si>
  <si>
    <t>10.47278/journal.ijvs/2023.040</t>
  </si>
  <si>
    <t>https://www.scopus.com/inward/record.uri?eid=2-s2.0-85175355271&amp;doi=10.47278%2fjournal.ijvs%2f2023.040&amp;partnerID=40&amp;md5=3be3a8b89d8f0efd4b01b3f6625b02b2</t>
  </si>
  <si>
    <t>776-785</t>
  </si>
  <si>
    <t>JKSD34VJ</t>
  </si>
  <si>
    <t>Line, J. E.; Bailey, J. S.; Cox, N. A.; Stern, N. J.; Tompkins, T.</t>
  </si>
  <si>
    <t>Effect of yeast-supplemented feed on Salmonella and Campylobacter populations in broilers.</t>
  </si>
  <si>
    <t>10.1093/ps/77.3.405</t>
  </si>
  <si>
    <t>The effect of the yeast, Saccharomyces boulardii, on experimental cecal colonization of broilers with Salmonella typhimurium and Campylobacter jejuni was  investigated. Duplicate pens of broiler chicks were given ad libitum access to a  standard feed supplemented with no yeast (control), or 1 g (1x), or 100 g (100x)  dried S. boulardii/kg feed. All chicks except negative controls were challenged  on Day 4 with 3.2 x 10(8) cfu S. typhimurium and 6.5 x 10(8) cfu C. jejuni by  oral gavage. After 3 wk, the broilers were euthanatized and ceca were aseptically  removed and analyzed for Salmonella and Campylobacter. Frequency of Salmonella  colonization was significantly (P &lt; 0.05) reduced due to yeast treatment. Of the  positive control birds, 70% were colonized with Salmonella; whereas only 20 and  5% of the 1x and 100x yeast-treated birds were colonized. Mean number of  Salmonella per gram of ceca and contents were log 1.64, 0.35, and 0.15,  respectively, for the control, 1x, and 100x yeast-treated birds. Campylobacter  colonization was not significantly affected by yeast treatment. Similar results  were obtained from a second trial conducted in larger isolation floor pens.</t>
  </si>
  <si>
    <t>Place: England PMID: 9521452</t>
  </si>
  <si>
    <t>Animals; Chickens; Incidence; *Campylobacter jejuni; *Animal Feed; *Salmonella typhimurium; Housing, Animal; *Saccharomyces; *Food, Fortified; Floors and Floorcoverings; Campylobacter Infections/epidemiology/prevention &amp; control/*veterinary; Poultry Diseases/*prevention &amp; control; Salmonella Infections, Animal/epidemiology/*prevention &amp; control</t>
  </si>
  <si>
    <t>JKSIKCV5</t>
  </si>
  <si>
    <t>Speegle, Leslie; Miller, Michael E.; Backert, Steffen; Oyarzabal, Omar A.</t>
  </si>
  <si>
    <t>Use of cellulose filters to isolate Campylobacter spp. from naturally contaminated retail broiler meat.</t>
  </si>
  <si>
    <t>10.4315/0362-028x-72.12.2592</t>
  </si>
  <si>
    <t>Membrane filtration has been used to isolate Campylobacter spp. from feces, although approximately 5 log CFU/g must be present in the sample. Few studies  have attempted to use filter membranes for the isolation of Campylobacter from  foods. We investigated the minimum number of thermotolerant Campylobacter cells  that pass through cellulose filters, the effect of different cell conditions on  the rate of passage, and the minimum number of cells that could pass the filters  from enriched broiler meat naturally contaminated with Campylobacter spp.  Cellulose filters with 0.65-microm pore sizes retained fewer cells and were more  effective than filters with 0.45-microm pore sizes. Scanning electron microscopy  revealed that 15 min of contact of the filters with agar plates allowed for the  passage of most bacteria. The minimum number of bacteria required to pass through  the filters was contingent on cell conditions; nonmotile cells were retained more  than motile cells (P &lt; 0.05). The minimum number of motile bacteria from 24-h  cultures and centrifuged cells were 2.2 and 2.1 log CFU, respectively, while the  number of coccoid and nonmotile (flaA/B(-) mutant) cells were 4.1 and 3.4 log  CFU, respectively. Broiler meat samples enriched in Bolton's broth supplemented  with 5% lysed blood showed that approximately 1.7 log CFU of Campylobacter can be  filtered to pure colonies on agar plates. These results demonstrate that the  motility of the bacteria influences passage through cellulose filters and that  0.65-mum-pore-size filters on agar plates help obtain pure Campylobacter colonies  from enriched food samples.</t>
  </si>
  <si>
    <t>2592-2596</t>
  </si>
  <si>
    <t>Place: United States PMID: 20003744</t>
  </si>
  <si>
    <t>Animals; Chickens; *Food Microbiology; chicken; *Campylobacter; *meat; animal; isolation and purification; microbiology; Meat/*microbiology; article; instrumentation; *food control; methodology; chemistry; scanning electron microscopy; *filtration; *cellulose; Microscopy, Electron, Scanning; Campylobacter/*isolation &amp; purification; Cellulose/*chemistry; Filtration/*instrumentation/*methods</t>
  </si>
  <si>
    <t>JKW295J7</t>
  </si>
  <si>
    <t>Fanelli, A.; Agazzi, A.; Alborali, G.L.; Pilotto, A.; Bontempo, V.; Dell’Orto, V.; Demey, V.; Caputo, J.M.; Savoini, G.</t>
  </si>
  <si>
    <t>Prevalence reduction of pathogens in poultry fed with Saccharomyces cerevisiae</t>
  </si>
  <si>
    <t>Biotechnology, Agronomy and Society and Environment</t>
  </si>
  <si>
    <t>https://www.scopus.com/inward/record.uri?eid=2-s2.0-84925340403&amp;partnerID=40&amp;md5=c170ff3b5edc2f51c61d217a3955d13a</t>
  </si>
  <si>
    <t>Réduction de la prévalence de pathogènes en poulets de chair supplémentés avec Saccharomyces cerevisiae</t>
  </si>
  <si>
    <t>JL56UG6L</t>
  </si>
  <si>
    <t>Boes, J.; Nersting, L.; Nielsen, E. M.; Kranker, S.; Enøe, C.; Wachmann, H. C.; Baggesen, D. L.</t>
  </si>
  <si>
    <t>Prevalence and diversity of Campylobacter jejuni in pig herds on farms with and without cattle or poultry.</t>
  </si>
  <si>
    <t>10.4315/0362-028x-68.4.722</t>
  </si>
  <si>
    <t>The prevalence and diversity of Campylobacter jejuni was investigated in pig herds on farms with and without cattle or poultry production. A bacteriological  screening of pig cecal samples from 247 finisher herds was carried out at the  slaughter-house. Subsequently, a follow-up study was conducted in 24 herds  (either with or without prior C. jejuni isolation from pigs) in which fecal  samples were collected from pigs and, if present, cattle and poultry. Samples  were analyzed for presence of Campylobacter, and subsequent analysis included  species identification, serotyping, and, for selected strains, pulsed-field gel  electrophoresis typing. In the slaughterhouse screening, C. jejuni was isolated  from pigs in 21 (8.5%) herds, but no significant difference in prevalence was  found between herd types (pigs, pigs and cattle, pigs and poultry). At the  slaughterhouse, C. jejuni and Campylobacter coli prevalence in pigs was 2.3 and  90.1%, respectively. In the follow-up study, herd prevalence of C. jejuni was  8.3%, whereas C. jejuni and C. coli were isolated from 0.8 and 92.0% of pigs,  respectively. In mixed production herds, C. jejuni predominated in cattle (42.7%)  and poultry (31.6%), whereas C. jejuni was only isolated from 1.3 to 2.5% of pigs  in these herds. There were no significant differences in C. jejuni or C. coli  prevalence in pigs, cattle, and poultry between herds with and without prior C.  jejuni isolation at the slaughterhouse. Pulsed-field gel electrophoresis typing  did not yield evidence of C. jejuni transmission between cattle or poultry and  pigs in mixed production herds. In contrast, pulsed-field gel electrophoresis  analysis showed indistinguishable serotypes of C. coli in pigs and cattle in two  herds. Verification of C. jejuni-positive pig samples showed that individual pigs  can excrete high levels of C. jejuni and that mixed infection with C. jejuni and  C. coli was common in C. jejuni-positive pigs. The results of our study suggest  that transmission of C. jejuni between pigs and cattle or poultry in mixed  production herds occurs infrequently. Detection of indistinguishable C. coli  isolates in two herds, however, might indicate the existence of low-level  transmission between pigs and cattle in herds of mixed production.</t>
  </si>
  <si>
    <t>Place: United States PMID: 15830662</t>
  </si>
  <si>
    <t>Animals; Campylobacter; poultry; Poultry; Cattle; classification; Cattle Diseases/*epidemiology/transmission; Swine; Prevalence; *Campylobacter jejuni; Abattoirs; swine; prevalence; disease transmission; Species Specificity; animal; isolation and purification; microbiology; article; slaughterhouse; cattle; serotyping; *bird disease/ep [Epidemiology]; *Gram negative infection/ep [Epidemiology]; cecum; species difference; animal disease; food contamination/pc [Prevention]; *cattle disease/ep [Epidemiology]; *swine disease/ep [Epidemiology]; growth, development and aging; Cecum/microbiology; Disease Transmission, Infectious/veterinary; Campylobacter Infections/epidemiology/transmission/*veterinary; Food Contamination/prevention &amp; control; Poultry Diseases/*epidemiology/transmission; Campylobacter/growth &amp; development/isolation &amp; purification; Campylobacter jejuni/classification/growth &amp; development/*isolation &amp; purification; Serotyping/veterinary; Swine Diseases/*epidemiology/transmission</t>
  </si>
  <si>
    <t>JLNRVI4A</t>
  </si>
  <si>
    <t>McEwen, Scott A.; Fedorka-Cray, Paula J.</t>
  </si>
  <si>
    <t>Antimicrobial use and resistance in animals.</t>
  </si>
  <si>
    <t>10.1086/340246</t>
  </si>
  <si>
    <t>Food animals in the United States are often exposed to antimicrobials to treat and prevent infectious disease or to promote growth. Many of these antimicrobials  are identical to or closely resemble drugs used in humans. Precise figures for  the quantity of antimicrobials used in animals are not publicly available in the  United States, and estimates vary widely. Antimicrobial resistance has emerged in  zoonotic enteropathogens (e.g., Salmonella spp., Campylobacter spp.), commensal  bacteria (e.g., Escherichia coli, enterococci), and bacterial pathogens of  animals (e.g., Pasteurella, Actinobacillus spp.), but the prevalence of  resistance varies. Antimicrobial resistance emerges from the use of  antimicrobials in animals and the subsequent transfer of resistance genes and  bacteria among animals and animal products and the environment. To slow the  development of resistance, some countries have restricted antimicrobial use in  feed, and some groups advocate similar measures in the United States.  Alternatives to growth-promoting and prophylactic uses of antimicrobials in  agriculture include improved management practices, wider use of vaccines, and  introduction of probiotics. Monitoring programs, prudent use guidelines, and  educational campaigns provide approaches to minimize the further development of  antimicrobial resistance.</t>
  </si>
  <si>
    <t>S93-S106</t>
  </si>
  <si>
    <t>34 Suppl 3</t>
  </si>
  <si>
    <t>Place: United States PMID: 11988879</t>
  </si>
  <si>
    <t>Animals; Poultry; Probiotics; United States; Vaccines; *Drug Resistance; Drug Utilization; Animal Feed/analysis; Anti-Bacterial Agents/*therapeutic use; Meat/analysis; Animal Diseases/*prevention &amp; control; Antibiotic Prophylaxis; Dairy Products/analysis</t>
  </si>
  <si>
    <t>JM4SZU7R</t>
  </si>
  <si>
    <t>Zhou, Y. T.; Wang, S. Q.</t>
  </si>
  <si>
    <t>Application of a biotin-labelled DNA probe to detect Campylobacter.</t>
  </si>
  <si>
    <t>10.1016/s0934-8840(89)80005-2</t>
  </si>
  <si>
    <t>A procedure for direct detection of Campylobacter in feces has been developed using a biotin-labelled DNA probe. A species-specific probe (Bio-pCJ174 probe)  for C. jejuni and a multivalent probe (Bio-pooled probe) for the thermotolerant  Campylobacter species were developed with Bio-11-dUTP. Both probes were used to  detect Campylobacter in 100 specimens of chicken feces. The coincidence rate of  the results obtained by the Bio-pooled probe and cultivation was 90% and that of  the Bio-pCJ 174 probe and cultivation was 96%. Identification of isolates was  also carried out with both probes.</t>
  </si>
  <si>
    <t>1989-12</t>
  </si>
  <si>
    <t>Place: Germany PMID: 2631735</t>
  </si>
  <si>
    <t>Animals; Chickens; Humans; Species Specificity; Nucleic Acid Hybridization; Predictive Value of Tests; Campylobacter/classification/genetics/*isolation &amp; purification; Feces/*microbiology; DNA, Bacterial/*analysis; *DNA Probes; Biotin; Campylobacter fetus/genetics/*isolation &amp; purification</t>
  </si>
  <si>
    <t>JMJHGDWY</t>
  </si>
  <si>
    <t>Retraction: Campylobacter infections in poultry: update on challenges and potential immune interventions (World's Poultry Science Journal, (2016), 72, 2, (381-390), 10.1017/S0043933916000167)</t>
  </si>
  <si>
    <t>10.1080/00439339.2020.1783976</t>
  </si>
  <si>
    <t>https://www.scopus.com/inward/record.uri?eid=2-s2.0-85108952604&amp;doi=10.1080%2f00439339.2020.1783976&amp;partnerID=40&amp;md5=8ce8cf50ac1d073b92fd8b5a9ea027e1</t>
  </si>
  <si>
    <t>JMRZGLXA</t>
  </si>
  <si>
    <t>Metcalf, J. H.; Donoghue, A. M.; Venkitanarayanan, K.; Reyes-Herrera, I.; Aguiar, V. F.; Blore, P. J.; Donoghue, D. J.</t>
  </si>
  <si>
    <t>Water administration of the medium-chain fatty acid caprylic acid produced variable efficacy against enteric Campylobacter colonization in broilers.</t>
  </si>
  <si>
    <t>10.3382/ps.2010-00891</t>
  </si>
  <si>
    <t>Campylobacter is one of the most common causes of foodborne illness, and poultry are considered a primary source of Campylobacter infections. Caprylic acid, an  8-carbon fatty acid, has been shown in previous studies to reduce enteric cecal  Campylobacter concentrations in poultry when administered in the feed. For  greater ease of application for producers, a water-soluble form of caprylic acid,  sodium octanoate, was evaluated for efficacy against enteric Campylobacter. The  first trial consisted of 70 birds in 7 groups (n = 10 chicks/group): an untreated  control and 6 other groups that were challenged with Campylobacter at d 3 and  that received 0, 0.175, 0.35, 0.7, 1.4, or 2.8% water-soluble caprylic acid in  water 3 d before necropsy at d 14. The second trial consisted of 80 birds in 8  groups (n = 10 chicks/group): an untreated negative control and 7 other groups,  all of which were challenged with Campylobacter at d 3 and received 0, 0.044,  0.088, 0.175, 0.35, 0.7, or 1.4% water-soluble caprylic acid for 3 d before  necropsy at d 14. In trial 1, only the 0.175% dose caused a reduction in cecal  Campylobacter counts in comparison with the positive control (approximately a  3-log reduction). In trial 2, no treatment reduced Campylobacter counts compared  with the positive control. Unlike the efficacy of caprylic acid in feed,  treatment with caprylic acid in water had an inconsistent effect on intestinal  Campylobacter counts.</t>
  </si>
  <si>
    <t>494-497</t>
  </si>
  <si>
    <t>Place: England PMID: 21248350</t>
  </si>
  <si>
    <t>Animals; Chickens; Campylobacter jejuni; chicken; animal; microbiology; article; drug effect; antiinfective agent/pd [Pharmacology]; *bird disease/pc [Prevention]; *campylobacteriosis/pc [Prevention]; animal disease; Carrier State; *cecum; heterozygote; octanoic acid; *water; antiinfective agent/ad [Drug Administration]; *Water; *octanoic acid derivative/pd [Pharmacology]; growth, development and aging; *octanoic acid derivative/ad [Drug Administration]; Cecum/*microbiology; Poultry Diseases/microbiology/*prevention &amp; control; Campylobacter Infections/prevention &amp; control/*veterinary; Campylobacter jejuni/drug effects/growth &amp; development; Anti-Bacterial Agents/administration &amp; dosage/pharmacology; Caprylates/*administration &amp; dosage/*pharmacology</t>
  </si>
  <si>
    <t>JN47VA9J</t>
  </si>
  <si>
    <t>Waldroup, A.L.; Rathgeber, B.M.; Forsythe, R.H.; Smoot, L.</t>
  </si>
  <si>
    <t>Effects of six modifications on the incidence and levels of spoilage and pathogenic organisms on commercially processed postchill broilers</t>
  </si>
  <si>
    <t>10.1093/japr/1.2.226</t>
  </si>
  <si>
    <t>https://www.scopus.com/inward/record.uri?eid=2-s2.0-84963015113&amp;doi=10.1093%2fjapr%2f1.2.226&amp;partnerID=40&amp;md5=1e43ca5112580f392673beee0a04d3da</t>
  </si>
  <si>
    <t>226-234</t>
  </si>
  <si>
    <t>JN5HATEP</t>
  </si>
  <si>
    <t>King, Rebecca M.; Korolik, Victoria</t>
  </si>
  <si>
    <t>Characterization of Ligand-Receptor Interactions: Chemotaxis, Biofilm, Cell Culture Assays, and Animal Model Methodologies.</t>
  </si>
  <si>
    <t>10.1007/978-1-4939-6536-6_13</t>
  </si>
  <si>
    <t>Chemotactic motility is an essential virulence factor for the pathogenesis of Campylobacter spp. infection. In Chapter 6 , we described technologies that  enable initial screening and identification of ligands able to interact with  chemoreceptor sensory domains. These include amino acid and glycan arrays, NMR,  and SPR that are utilized to identify potential ligands interacting with  Campylobacter jejuni. Here we describe techniques that enable the  characterization and evaluation of ligand-receptor binding in chemotaxis through  the assessment of motility and directed chemotactic motility as well as the  associated phenotypes-autoagglutination behavior, biofilm formation, ability to  adhere and invade cultured mammalian cells, and colonization ability in avian  hosts.</t>
  </si>
  <si>
    <t>149-161</t>
  </si>
  <si>
    <t>Place: United States PMID: 27885605</t>
  </si>
  <si>
    <t>Animals; Campylobacter; Chickens; Invasion; Bacterial Adhesion; Protein Binding; Adherence; Gene Expression; Motility; Biofilm; Agglutination Tests; Chemotaxis; Ligands; *Biological Assay; Poultry Diseases/*microbiology; Bacterial Proteins/genetics/metabolism; Campylobacter Infections/microbiology/*veterinary; Campylobacter jejuni/pathogenicity/*physiology; Biofilms/*growth &amp; development; Agglutination; Animal colonization; Chemotaxis/genetics; Receptors, Cell Surface/genetics/metabolism</t>
  </si>
  <si>
    <t>JNBK3JFH</t>
  </si>
  <si>
    <t>Jore, S; Viljugrein, H; Brun, E; Heier, BT; Borck, B; Ethelberg, S; Hakkinen, M; Kuusi, M; Reiersen, J; Hansson, I; Engvall, EO; Lofdahl, M; Wagenaar, JA; van Pelt, W; Hofshagen, M</t>
  </si>
  <si>
    <t>Trends in Campylobacter incidence in broilers and humans in six European countries, 1997-2007</t>
  </si>
  <si>
    <t>10.1016/j.prevetmed.2009.09.015</t>
  </si>
  <si>
    <t>The objective of this study was to examine incidences of Campylobacter in broilers and humans, and to describe seasonal variation and long-term trends by comparing longitudinal surveillance data in six Northern European countries (Denmark, Finland, Iceland, Norway, Sweden and the Netherlands). Due to high degree of seasonality and autocorrelation, seasonally adjusted (de-seasonalized) and trend adjusted data (detrended) were used for comparing incidences within and between the six countries. Deseasonalized time series were obtained by fitting the incidence time series to mean monthly temperature and then removing this effect from the data. Long-term trends were fitted to the de-seasonalized time series. The incidence of Campylobacter colonization in broiler flocks and incidence of campylobacteriosis in humans showed a concordant seasonality for all the countries. There was a strong association between the incidence in both broilers and humans in a given month and the mean temperature of the northern hemisphere in the same month, as well as the preceding month, as shown by the cross-correlations and the chosen Generalized Additive Model. Denmark and Sweden showed a steadily decreasing trend for Campylobacter in broilers and human campylobacteriosis in the period 2001-2007. In Iceland, there was a decreasing trend for campylobacteriosis in humans from 1999 to 2007, whilst the broiler trend for Campylobacter was stable from 2001 to 2004, then falling thereafter. In Norway, the human campylobacteriosis trend showed a steady increase throughout the period. On the other hand, the Norwegian broiler trend for Campylobacter showed a decrease from 2001 until 2004, but was thereafter stable. There was no significant decrease or increase in incidence for human campylobacteriosis in the Netherlands, and the trend for Campylobacter in broilers was close to stable. The seasonality seen in broiler and human closely follows the temperature, and was probably caused, at least partly, by temperature related factors. (C) 2009 Elsevier B.V. All rights reserved.</t>
  </si>
  <si>
    <t>33-41</t>
  </si>
  <si>
    <t>WOS:000275010400005</t>
  </si>
  <si>
    <t>JNFJX5XP</t>
  </si>
  <si>
    <t>Singh, Ankita; Nisaa, Khairun; Bhattacharyya, Sudipta; Mallick, Amirul Islam</t>
  </si>
  <si>
    <t>Immunogenicity and protective efficacy of mucosal delivery of recombinant hcp of Campylobacter jejuni Type VI secretion system (T6SS) in chickens.</t>
  </si>
  <si>
    <t>Molecular immunology</t>
  </si>
  <si>
    <t>1872-9142 0161-5890</t>
  </si>
  <si>
    <t>10.1016/j.molimm.2019.04.016</t>
  </si>
  <si>
    <t>The type VI secretion system (T6SS) has recently emerged as a new pattern of protein secretions in Campylobacter jejuni (C. jejuni). Within the T6SS cluster,  hemolysin co-regulated protein (hcp) is considered as a hallmark of functional  T6SS and holds key role in bacterial virulence. As poultry is the primary  reservoir of C. jejuni and the major sources for human infection, we evaluated  the capacity of recombinant hcp (rhcp) immunization in blocking C. jejuni  colonization in chickens with an aim to control bacterial transmission to humans  via poultry food chain. Considering the mucosal route is the primary portal for  C. jejuni entry and gut mucosa offers the apposite site for C. jejuni adherence,  we investigated the immune-protective potential of intra-gastric administration  of rhcp using chitosan-based nanoparticles. To achieve this goal, full length  coding sequence of hcp gene from C. jejuni was cloned and expressed in E. coli.  Purified rhcp was entrapped in chitosan-Sodium tripolyphosphate nanoparticles  (CS-TPP NPs) and orally gavaged in chickens. Our results suggest that  intra-gastric immunization of CS-TPP-rhcp induces consistent and steady increase  in intestinal (sIgA) and systemic antibody (IgY) response against rhcp with  significant reduction in cecal load of C. jejuni. The protection afforded by rhcp  associated cellular responses with Th1 and Th17 profile in terms of increased  expression of NFkB, IL-1β, IL-8, IL-6, IFN-γ and IL-17 A genes. Though systemic  immunization of rhcp with IFA resulting in a robust systemic (IgY) and local  (sIgA) antibody response, mucosal administration of rhcp loaded CS-TPP NPs was  found to be superior in terms of bacterial clearance. Altogether, present study  suggests that chitosan based intra-gastric delivery of rhcp have several  advantages over the injectable composition and could be a promising vaccine  approach to effectively control C. jejuni colonization in chickens.</t>
  </si>
  <si>
    <t>182-197</t>
  </si>
  <si>
    <t>Mol Immunol</t>
  </si>
  <si>
    <t>Place: England PMID: 31078054</t>
  </si>
  <si>
    <t>Animals; Chickens; poultry; Campylobacter jejuni; *Campylobacter jejuni; Escherichia coli; human; article; nonhuman; bacterial gene; animal experiment; bacterial virulence; bacterial colonization; bacterial strain; bacterial transmission; food chain; in vivo study; unclassified drug; bacterial load; priority journal; bacterium isolate; protein expression; cell line; intestine mucosa; Western blotting; immune response; enzyme linked immunosorbent assay; bacterium adherence; human cell; in vitro study; immunization; interleukin 17/ec [Endogenous Compound]; interleukin 6/ec [Endogenous Compound]; gene targeting; bacterial DNA/ec [Endogenous Compound]; genomic DNA/ec [Endogenous Compound]; human tissue; animal cell; bacterial clearance; chitosan; gamma interferon/ec [Endogenous Compound]; gene expression; interleukin 1beta/ec [Endogenous Compound]; antibody blood level; protein secretion; bacterial cell; amplicon; cytotoxicity; MTT assay; scanning electron microscopy; reverse transcription polymerase chain reaction; upregulation; Mucosal immunity; particle size; Th17 cell; antibody response; polyacrylamide gel electrophoresis; transmission electron microscopy; circular dichroism; zeta potential; immunoglobulin Y/ec [Endogenous Compound]; Th1 cell; *drug delivery system; beta actin/ec [Endogenous Compound]; chitosan nanoparticle; protein secondary structure; *type VI secretion system; Chitosan nanoparticles; Hemolysin co-regulated protein; protein structure; immunoglobulin enhancer binding protein/ec [Endogenous Compound]; Fourier transform infrared spectroscopy; protein content; coding; experimental chicken; immunoreactivity; interleukin 8; *mucosal immunity; cloning; tripolyphosphate; Intestine 407 cell line; *immunogenicity; *recombinant hemolysin co regulated protein/ig [Intragastric Drug Administration]; *recombinant hemolysin co regulated protein/po [Oral Drug Administration]; *recombinant hemolysin co regulated protein/pr [Pharmaceutics]; *recombinant protein/ig [Intragastric Drug Administration]; *recombinant protein/po [Oral Drug Administration]; *recombinant protein/pr [Pharmaceutics]; chitosan sodium tripolyphosphate nanoparticle; cytotoxic concentration; drug purity; experimental rabbit; hydrodynamics; photon correlation spectroscopy; recombinant plasmid; spleen tissue; surface charge; Chickens/*immunology/microbiology; Campylobacter jejuni/*immunology; Th17 Cells/immunology; Poultry Diseases/immunology/microbiology; Cecum/immunology/microbiology; Antibody Formation/*immunology; Bacterial Proteins/immunology; Bacterial Vaccines/immunology; Escherichia coli/immunology; Gastric Mucosa/*immunology/microbiology; Hemolysin Proteins/immunology; Immunization/methods; Iron-Sulfur Proteins/*immunology; Recombinant Proteins/*immunology; Th1 Cells/immunology; Type VI Secretion Systems/*immunology</t>
  </si>
  <si>
    <t>JNNREKHD</t>
  </si>
  <si>
    <t>Wysok B.; Uradzinski J.</t>
  </si>
  <si>
    <t>Contamination of Turkey carcasses by thermotolerant species of Campylobacter during postslaughter processing</t>
  </si>
  <si>
    <t>Ample literature data indicate explicitly that the major source of alimentary infections induced by Campylobacter spp. is poultry meat and its products. The undertaken research was aimed at determining the level of contamination of turkey carcasses during selected stages of postslaughter processing. Analyses were conducted on 200 turkey carcasses that were examined in 10 experimental series. In each series, 5 carcasses were analyzed at the selected stages of processing, i.e.: after defeathering, evisceration, washing and chilling. Swabs were collected from each carcass from 20 cm2 skin surface at the area of neck, steak and wall of the body cavity. Out of 550 samples of swabs from the skin surface and wall of the body cavity, 385 isolates were classified as Campylobacter - positive, which constituted 70% of the samples. Out of 100 analyzed swabs collected from the carcasses after defeathering, 73 (73%) were found to contain Campylobacter species. In turn, the presence of this pathogen was confirmed in 122 (81.33%) out of 150 swabs collected from carcasses after evisceration, in 106 (70.66%) swabs collected after washing and in 84 (56%) swabs collected after chilling.</t>
  </si>
  <si>
    <t>*Campylobacter; food handling; animal; isolation and purification; microbiology; article; slaughterhouse; *food control; skin; physiology; food contamination/pc [Prevention]; turkey (bird); *heat</t>
  </si>
  <si>
    <t>JNQHJCQU</t>
  </si>
  <si>
    <t>Houf, Kurt; On, Stephen L. W.; Coenye, Tom; Mast, Jan; Van Hoof, Jan; Vandamme, Peter</t>
  </si>
  <si>
    <t>Arcobacter cibarius sp. nov., isolated from broiler carcasses.</t>
  </si>
  <si>
    <t>International journal of systematic and evolutionary microbiology</t>
  </si>
  <si>
    <t>10.1099/ijs.0.63103-0</t>
  </si>
  <si>
    <t>Twenty Gram-negative, rod-shaped, slightly curved, non-spore-forming bacteria that gave a negative result in Arcobacter species-specific PCR tests but that  yielded an amplicon in an Arcobacter genus-specific PCR test were isolated from  13 unrelated broiler carcasses. Numerical analysis of the profiles obtained by  SDS-PAGE of whole-cell proteins clustered all isolates in a single group distinct  from the other Arcobacter species. DNA-DNA hybridization among four  representative strains exhibited DNA binding values above 91 %. DNA-DNA  hybridization with reference strains of the current four Arcobacter species  revealed binding levels below 47 %. The G+C contents ranged between 26.8 and 27.3  mol%. Pairwise comparison of 16S rRNA gene sequences revealed the mean values for  similarity to the type strain of Arcobacter cryaerophilus (97.5 %), Arcobacter  butzleri (96.5 %), Arcobacter skirrowii (96.0 %) and Arcobacter nitrofigilis  (95.0 %). The levels of similarity to Campylobacter and Helicobacter species were  below 88 and 87 %, respectively. The isolates could be distinguished from other  Arcobacter species by the following biochemical tests: catalase, oxidase and  urease activities; reduction of nitrate; growth at 25 and 37 degrees C under  aerobic conditions; growth on 2-4 % (w/v) NaCl media; and susceptibility to  cephalothin. These data demonstrate that the 20 isolates represent a single novel  Arcobacter species, for which the name Arcobacter cibarius sp. nov. is proposed,  with LMG 21996(T) (=CCUG 48482(T)) as the type strain.</t>
  </si>
  <si>
    <t>713-717</t>
  </si>
  <si>
    <t>Int J Syst Evol Microbiol</t>
  </si>
  <si>
    <t>Place: England PMID: 15774649</t>
  </si>
  <si>
    <t>Animals; Campylobacter; Chickens/*microbiology; Molecular Sequence Data; Sequence Analysis, DNA; antibiotic sensitivity; article; nonhuman; bacterial gene; bacterium isolation; DNA binding; cefalotin; bacterial strain; bacterial growth; priority journal; Helicobacter; phylogeny; genetic analysis; *Arcobacter; sequence analysis; catalase/ec [Endogenous Compound]; enzyme activity; oxidoreductase/ec [Endogenous Compound]; microbial activity; phylogenetic tree; Phenotype; bacterial DNA/ec [Endogenous Compound]; gene sequence; nucleotide sequence; RNA 16S/ec [Endogenous Compound]; amplicon; Nucleic Acid Hybridization; bacterial protein/ec [Endogenous Compound]; RNA sequence; strain difference; polyacrylamide gel electrophoresis; Gram negative bacterium; bacterial RNA/ec [Endogenous Compound]; RNA analysis; nitrate/ec [Endogenous Compound]; *Arcobacter butzleri; *Arcobacter cibarius; *Arcobacter cryaerophilus; *Arcobacter nitrofigilis; DNA DNA hybridization; new species; urease/ec [Endogenous Compound]; Base Composition; Poultry Diseases/*microbiology; RNA, Ribosomal, 16S/genetics; DNA, Bacterial/analysis; DNA, Ribosomal/analysis; Arcobacter/*classification/genetics/isolation &amp; purification/metabolism; Gram-Negative Bacterial Infections/microbiology/*veterinary; *arcobacter skirrowii</t>
  </si>
  <si>
    <t>JNU7IK3N</t>
  </si>
  <si>
    <t>Wang, Huiwen; Zeng, Ximin; Cao, Liu; He, Qiang; Lin, Jun</t>
  </si>
  <si>
    <t>Passive Immunization of Chickens with Anti-Enterobactin Egg Yolk Powder for Campylobacter Control.</t>
  </si>
  <si>
    <t>10.3390/vaccines9060569</t>
  </si>
  <si>
    <t>Enterobactin (Ent) is a highly conserved and important siderophore for the growth of many Gram-negative bacterial pathogens. Therefore, targeting Ent for  developing innovative intervention strategies has attracted substantial research  interest in recent years. Recently, we developed a novel Ent conjugate vaccine  that has been demonstrated to be effective for controlling Gram-negative  pathogens using both in vitro and in vivosystems. In particular, active  immunization of chickens with the Ent conjugate vaccine elicited strong immune  responses and significantly reduced intestinal colonization of Campylobacter  jejuni, the leading foodborne bacterial pathogen. Given that hyperimmune egg yolk  immunoglobulin Y (IgY) has been increasingly recognized as a promising and  practical non-antibiotic approach for passive immune protection against pathogens  in livestock, in this study, we assessed the efficacy of oral administration of  broiler chickens with the anti-Ent hyperimmune egg yolk powder to control C.  jejuni colonization in the intestine. However, supplementation of feed with 2%  (w/w) of anti-Ent egg yolk powder failed to reduce C. jejuni colonization when  compared to the control group. Consistent with this finding, the ELISA titers of  the specific IgY in cecum, ileum, duodenum, gizzard, and serum contents were  similar between the two groups throughout the trial. Chicken intestinal  microbiota also did not change in response to the egg yolk powder treatment.  Subsequently, to examine ex vivo stability of the egg yolk IgY, the chicken  gizzard and duodenum contents from two independent sources were spiked with the  egg yolk antibodies, incubated at 42 °C for different lengths of time, and  subjected to ELISA analysis. The specific IgY titers were dramatically decreased  in gizzard contents (up to 2048-fold) but were not changed in duodenum contents.  Collectively, oral administration of broiler chickens with the anti-Ent egg yolk  powder failed to confer protection against intestinal colonization of C. jejuni,  which was due to instability of the IgY in gizzard contents as demonstrated by  both in vivo and ex vivo evidence.</t>
  </si>
  <si>
    <t>Place: Switzerland PMID: 34205835  PMCID: PMC8230082</t>
  </si>
  <si>
    <t>Campylobacter jejuni; food safety; chicken; *Campylobacter; article; nonhuman; controlled study; *chicken; cecum; intestine flora; enzyme linked immunosorbent assay; *egg yolk; ileum; *passive immunization; *enterochelin/ec [Endogenous Compound]; microplate reader; anti-enterobactin egg yolk antibody; passive immunity</t>
  </si>
  <si>
    <t>JNYQTR9G</t>
  </si>
  <si>
    <t>Lapierre, Lisette; Gatica, María A.; Riquelme, Víctor; Vergara, Constanza; Yañez, José Manuel; San Martín, Betty; Sáenz, Leonardo; Vidal, Maricel; Martínez, María Cristina; Araya, Pamela; Flores, Roberto; Duery, Oscar; Vidal, Roberto</t>
  </si>
  <si>
    <t>Characterization of Antimicrobial Susceptibility and Its Association with Virulence Genes Related to Adherence, Invasion, and Cytotoxicity in Campylobacter  jejuni and Campylobacter coli Isolates from Animals, Meat, and Humans.</t>
  </si>
  <si>
    <t>10.1089/mdr.2015.0055</t>
  </si>
  <si>
    <t>The aim of this research was to statistically analyze the association between antimicrobial susceptibility/resistance to erythromycine, gentamicin,  ciprofloxacin, and tetracycline and 11 virulence genes associated with adherence,  invasion, and cytotoxicity in 528 isolates of Campylobacter coli and  Campylobacter jejuni obtained from retail meat and fecal samples from  food-producing animals and human patients. A high percentage of Campylobacter  strains were resistant to antimicrobials, specifically ciprofloxacin and  tetracycline. Moreover, we observed a wide distribution of virulence genes within  the analyzed strains. C. jejuni strains were more susceptible to antimicrobials,  and showed greater number of virulence genes than C. coli strains. Genes related  to invasion capability, such as racR, ciaB, and pldA, were associated with  antimicrobial-susceptible strains in both species. The genes cdtA and dnaJ, a  citotoxin unit and an adherence-related gene, respectively, were associated with  antimicrobial-resistant strains in both species. In conclusion, Campylobacter  strains show a statistically significant association between antimicrobial  susceptibility and the presence of virulence genes.</t>
  </si>
  <si>
    <t>432-444</t>
  </si>
  <si>
    <t>Place: United States PMID: 26779841</t>
  </si>
  <si>
    <t>Animals; Chickens; Humans; Cattle; Feces/microbiology; Swine; Electrophoresis, Gel, Pulsed-Field; Phylogeny; Meat/*microbiology; Microbial Sensitivity Tests; Gene Expression; Turkeys; Anti-Bacterial Agents/pharmacology; Ciprofloxacin/pharmacology; Tetracycline/pharmacology; Erythromycin/pharmacology; Campylobacter Infections/drug therapy/microbiology; Gentamicins/pharmacology; Drug Resistance, Bacterial/*genetics; Adhesins, Bacterial/*genetics/metabolism; Campylobacter coli/drug effects/genetics/isolation &amp; purification/*pathogenicity; Campylobacter jejuni/drug effects/genetics/isolation &amp; purification/*pathogenicity; Virulence Factors/*genetics/metabolism</t>
  </si>
  <si>
    <t>JPDB7CYW</t>
  </si>
  <si>
    <t>FDA hastening withdrawal of fluoroquinolone approvals for poultry</t>
  </si>
  <si>
    <t>1447-1452</t>
  </si>
  <si>
    <t>*Campylobacter; risk assessment; United States; animal; article; drug effect; enrofloxacin; *chicken; *turkey (bird); Food and Drug Administration; nordifloxacin; drug derivative; Gram negative infection/pc [Prevention]; legal aspect; *antiinfective agent/ad [Drug Administration]; *quinolone derivative/ad [Drug Administration]; *ciprofloxacin/ad [Drug Administration]; *drug approval</t>
  </si>
  <si>
    <t>JPEBPG8G</t>
  </si>
  <si>
    <t>Prakash, C; Kumar, B; Singh, RP; Singh, P; Shrinet, G; Das, A; Ashmi, M; Abhishek; Singh, KP; Singh, MK; Gupta, VK</t>
  </si>
  <si>
    <t>Development and evaluation of a gold nanoparticle based Lateral Flow assay (LFA) strip test for detection of Brucella spp.</t>
  </si>
  <si>
    <t>10.1016/j.mimet.2021.106185</t>
  </si>
  <si>
    <t>The widely used serodiagnostic test (RBPT, CFT, I-ELISA and FPA) for diagnosis of brucellosis cannot detect vertically infected or carrier animals that are seronegative, a persistent source of infection to other susceptible animals in the herd. For reducing transmission of disease within the herd, these animals must be detected using a rapid, sensitive, user friendly penside diagnostic test. In the present study, Lateral Flow immunoassay (LFA) strip test was developed for detection of Brucellaspp. from clinical samples (bovine aborted foetal stomach contents). The LFA strip was fabricated by printing anti-Brucella polyclonal antibodies (PAb) and anti-bovine antibodies IgG on test and control line, respectively. For conjugation, colloidal gold nanoparticles (30 nm GNP, Sigma, USA) were conjugated with anti-brucella PAb. The LFA strip test was able to detect 107 cfu/ml B.abortus S99 inactivated organism in PBS and it did not exhibit any cross reactivity with selected non Brucella pathogens. To further validate, 115 clinical specimens were tested using LFA strip test. The relative sensitivity (DSn) and relative specificity (DSp) of LFA strip test was determined by ROC curve analysis using PCR and culture method as reference standard. DSn and DSp of LFA strip test was observed as 78.57% (95%CI: 49.2?95.3); 93.07% (95%CI: 86.2?97.2) and 80.0% (95%CI:51.9?95.7); 94.0% (95%CI:0.795?0.925) using culture and PCR as reference diagnostic tests, respectively. It may be concluded that, the LFA strip test can be used as a rapid penside diagnostic test for screening of brucellosis. To the best of our knowledge, this is the first report on development of GNP based LFA strip test for detection of Brucella spp. from bovine aborted fetal content samples.</t>
  </si>
  <si>
    <t>WOS:000641305800001</t>
  </si>
  <si>
    <t>JPMJV8GJ</t>
  </si>
  <si>
    <t>Wagner, Robert Doug</t>
  </si>
  <si>
    <t>Efficacy and food safety considerations of poultry competitive exclusion products.</t>
  </si>
  <si>
    <t>Molecular nutrition &amp; food research</t>
  </si>
  <si>
    <t>1613-4125</t>
  </si>
  <si>
    <t>10.1002/mnfr.200600058</t>
  </si>
  <si>
    <t>Competitive exclusion (CE) products are anaerobic cultures of bacteria that are applied to poultry hatchlings to establish a protective enteric microbiota that  excludes intestinal colonization by human food-borne pathogens. For safety of the  poultry flock and human consumers, the identities of bacteria in CE products need  to be known. A CE product is a culture of intestinal contents from adult  chickens. It may be microbiologically defined by analysis of bacteria isolated  from the culture, but many bacteria are hard to reliably isolate, identify, and  characterize with conventional techniques. Sequence analysis of 16S ribosomal RNA  (rRNA) genes may be more reliable than conventional techniques to identify CE  bacteria. Bacteria in CE products may contain antimicrobial drug resistance and  virulence mechanisms that could be transferred to the enteric bacteria of the  food animal and to the human consumer. Detection methods for specific  antimicrobial drug resistance and virulence genes and the integrase genes of  conjugative transposons, mostly utilizing PCR technology, are being developed  that can be applied to assess these risks in CE bacteria. With improvements in  efficacy, bacterial identification, and detection and control of the possible  risks of gene transfer, CE product technology can be made a more effective food  safety tool.</t>
  </si>
  <si>
    <t>1061-1071</t>
  </si>
  <si>
    <t>Mol Nutr Food Res</t>
  </si>
  <si>
    <t>Place: Germany PMID: 17039457</t>
  </si>
  <si>
    <t>Animals; Campylobacter; Humans; virulence; Salmonella; antibiotic resistance; Escherichia coli; human; animal; isolation and purification; microbiology; polymerase chain reaction; genetics; review; intestine; Polymerase Chain Reaction; RNA 16S; *poultry; food poisoning/pc [Prevention]; bacterium; growth, development and aging; Drug Resistance, Bacterial; Virulence/genetics; Foodborne Diseases/microbiology/prevention &amp; control; Poultry/*microbiology; RNA, Ribosomal, 16S/genetics; Intestines/microbiology; Campylobacter/growth &amp; development; Escherichia coli/growth &amp; development; Salmonella/growth &amp; development; Bacteria/genetics/growth &amp; development/isolation &amp; purification</t>
  </si>
  <si>
    <t>JPWGCLIP</t>
  </si>
  <si>
    <t>Oazana, S; Naor, M; Grinshpun, J; Halachmi, I; Raviv, M; Saadi, I; Avidov, R; Varma, VS; Rosenfeld, L; Gross, A; Laor, Y</t>
  </si>
  <si>
    <t>A flexible control system designed for lab-scale simulations and optimization of composting processes</t>
  </si>
  <si>
    <t>10.1016/j.wasman.2017.11.029</t>
  </si>
  <si>
    <t>Understanding and optimization of composting processes can benefit from the use of controlled simulators of various scales. The Agricultural Research Organization Composting Simulator (ARO-CS) was recently built and it is flexibly automated by means of a programmable logic controller (PLC). Temperature, carbon dioxide, oxygen and airflow are monitored and controlled in seven 9-1 reactors that are mounted into separate 80-1 water baths. The PLC program includes three basic heating modes (predetermined temperature profile, temperature-feedback ("self-heating"), and carbon dioxide-dependent temperature), three basic aeration modes (airflow dependence on temperature, carbon dioxide, or oxygen) and enables all possible combinations among them. This unique high flexibility provides a robust and valuable research tool to explore a wide range of research questions related to the science and engineering of composting. In this article the logic and flexibility of the control system is presented and demonstrated and its potential applications are discussed. (C) 2017 Elsevier Ltd. All rights reserved.</t>
  </si>
  <si>
    <t>150-160</t>
  </si>
  <si>
    <t>WOS:000424725300013</t>
  </si>
  <si>
    <t>JPX8V9Z3</t>
  </si>
  <si>
    <t>Denno, Donna M.; Keene, William E.; Hutter, Carolyn M.; Koepsell, Jennifer K.; Patnode, Marianne; Flodin-Hursh, Denny; Stewart, Laurie K.; Duchin, Jeffrey S.; Rasmussen, Laurette; Jones, Robert; Tarr, Phillip I.</t>
  </si>
  <si>
    <t>Tri-county comprehensive assessment of risk factors for sporadic reportable bacterial enteric infection in children.</t>
  </si>
  <si>
    <t>10.1086/596555</t>
  </si>
  <si>
    <t>BACKGROUND: The aim of this study was to determine risk factors for childhood sporadic reportable enteric infection (REI) caused by bacteria, specifically  Campylobacter, Salmonella, Escherichia coli O157, or Shigella (REI-B). METHODS:  Matched case-control study. Case patients aged &lt;19 years who were reported to 3  Washington State county health departments and matched control subjects were  interviewed from November 2003-November 2005. Matched odds ratios (ORs) were  calculated by using conditional logistic regression. Population attributable risk  percentages were calculated for exposures associated with infection. RESULTS: Two  hundred ninety-six case patients were matched to 580 control subjects. Aquatic  recreation was the most important factor associated with all REI-Bs studied  (beach water exposure [OR for Salmonella infection, 28.3 {CI, 7.2-112.2}; OR for  Shigella infection, 14.5 {CI 1.5-141.0} or any recreational water exposure [OR  for Campylobacter infection, 2.7 {CI, 1.5-4.8}; OR for Escherichia coli O157  infection, 7.4 {CI, 2.1-26.1}]). Suboptimal kitchen hygiene after preparation of  raw meat or chicken (OR, 7.1 [CI, 2.1-24.1]) and consumption of food from  restaurants were additional risks for Campylobacter infection. Infection with  Salmonella was associated with the use of private wells as sources of drinking  water (OR, 6.5 [CI, 1.4-29.7]), and the use of residential septic systems was a  risk for both Salmonella (OR, 3.2 [CI, 1.3-7.8]) and E. coli (OR, 5.7 [CI,  1.2-27.2]) O157 infection. CONCLUSIONS: Overall, non-food exposures were as  important as food-related exposures with regard to their contributions to the  proportion of cases. Infection prevention efforts should address kitchen hygiene  practices and non-food exposures, such as recreational water exposure, in  addition to food-consumption risks.</t>
  </si>
  <si>
    <t>467-476</t>
  </si>
  <si>
    <t>Place: United States PMID: 19281302  PMCID: PMC3693595</t>
  </si>
  <si>
    <t>Animals; Campylobacter; Humans; Adolescent; Child; Salmonella; risk factor; Risk Assessment; Food Handling; salmonellosis; Campylobacter/isolation &amp; purification; Hygiene; Salmonella/isolation &amp; purification; Case-Control Studies; Travel; Escherichia coli; human; article; nonhuman; controlled study; priority journal; major clinical study; public health service; disease association; Logistic Models; adult; *intestine infection/et [Etiology]; case control study; Multivariate Analysis; *bacterial infection/et [Etiology]; logistic regression analysis; *bacterial infection/ep [Epidemiology]; *intestine infection/ep [Epidemiology]; Animals, Domestic; Campylobacter Infections/*epidemiology/microbiology; Intestinal Diseases/*epidemiology/microbiology; Washington/epidemiology; Bathing Beaches; Enterobacteriaceae Infections/*epidemiology/microbiology; Escherichia coli O157/isolation &amp; purification; Shigella/isolation &amp; purification; Swimming Pools</t>
  </si>
  <si>
    <t>JPZ5SV6C</t>
  </si>
  <si>
    <t>Torrence, Mary E.</t>
  </si>
  <si>
    <t>Introduction to Preharvest Food Safety.</t>
  </si>
  <si>
    <t>10.1128/microbiolspec.PFS-0009-2015</t>
  </si>
  <si>
    <t>This introductory article provides an overview of preharvest food safety activities and initiatives for the past 15 years. The section on traditional  areas of preharvest food safety focuses on significant scientific advancements  that are a culmination of collaborative efforts (both public health and  agriculture) and significant research results. The highlighted advancements  provide the foundation for exploring future preharvest areas and for improving  and focusing on more specific intervention/control/prevention strategies.  Examples include Escherichia coli and cattle, Salmonella and Campylobacter in  poultry, and interventions and prevention and control programs. The section on  "nontraditional" preharvest food safety areas brings attention to potential  emerging food safety issues and to future food safety research directions. These  include organic production, the FDA's Produce Rule (water and manure), genomic  sequencing, antimicrobial resistance, and performance metrics. The concluding  section emphasizes important themes such as strategic planning, coordination,  epidemiology, and the need for understanding food safety production as a  continuum. Food safety research, whether at the pre- or postharvest level, will  continue to be a fascinating complex web of foodborne pathogens, risk factors,  and scientific and policy interactions. Food safety priorities and research must  continue to evolve with emerging global issues, emerging technologies, and  methods but remain grounded in a multidisciplinary, collaborative, and systematic  approach.</t>
  </si>
  <si>
    <t>Place: United States PMID: 27740452</t>
  </si>
  <si>
    <t>Animals; poultry; public health; Poultry; Cattle; Public Health; food safety; animal; microbiology; Food Contamination/*prevention &amp; control; agriculture; food contamination; Foodborne Diseases/ep [Epidemiology]; food control; standards; product safety; animal husbandry; *procedures; bovine; Foodborne Diseases/pc [Prevention]; *prevention and control; Foodborne Diseases/epidemiology/microbiology/*prevention &amp; control; Animal Husbandry/*methods/standards; Food Safety/*methods; Agriculture/*methods/standards; Consumer Product Safety/standards; Food Microbiology/methods/standards</t>
  </si>
  <si>
    <t>JQCUND4E</t>
  </si>
  <si>
    <t>Logue, C. M.; Sherwood, J. S.; Elijah, L. M.; Olah, P. A.; Dockter, M. R.</t>
  </si>
  <si>
    <t>The incidence of Campylobacter spp. on processed turkey from processing plants in the midwestern United States.</t>
  </si>
  <si>
    <t>10.1046/j.1365-2672.2003.01969.x</t>
  </si>
  <si>
    <t>AIM: The primary aim of this study was to determine the incidence of Campylobacter spp. on turkey, presented for processing at participating  production plants located in the midwest region of the United States. METHODS AND  RESULTS: The two participating plants were visited on a monthly basis for a  period of 1 year. Sampling of carcasses was carried out using a surface swab  technique. Swabs were obtained from carcasses at two points on the production  line - prechill and postchill. In addition, samples of chill water were also  obtained for examination. Isolation and detection of Campylobacter was carried  out using enrichment in Preston broth with recovery of the organism on blood free  Campylobacter selective agar (CCDA). Isolates recovered were screened and  identified using the API Campy identification system. The study found that 34.9%  of all samples tested were positive for Campylobacter spp. The overall,  contamination rates observed for both plants were relatively similar (39.2% for  plant A and 30.6% for plant B). Differences were observed in the incidence of  Campylobacter spp. on prechill vs postchill carcasses (i.e. 40.8% prechill vs  37.6% postchill for plant A and 41.8% prechill vs 19.8% postchill for plant B).  Campylobacter species most often isolated included Camp. jejuni and Camp. coli.  Other species recovered were Camp. fetus fetus, Camp. upsaliensis and Camp. lari.  CONCLUSIONS: The incidence of Campylobacter spp. on processed poultry was  relatively common. Factors such as the processing plant examined, season and the  farms presenting birds for processing influenced the incidence of the pathogen.  SIGNIFICANCE AND IMPACT OF THE STUDY: Differences were observed in the prevalence  of Campylobacter spp. isolated from the two plants examined. The study suggests a  seasonal prevalence of Campylobacter in the cooler months with processing  conditions also influencing the overall occurrence of the organism. The  incidence, isolation and detection of Campylobacter spp. from processed poultry  are discussed.</t>
  </si>
  <si>
    <t>234-241</t>
  </si>
  <si>
    <t>Place: England PMID: 12859753</t>
  </si>
  <si>
    <t>Animals; Incidence; Seasons; *Food Microbiology; Food Handling; Poultry Diseases/*epidemiology; Campylobacter/classification/*isolation &amp; purification; Campylobacter Infections/epidemiology/*veterinary; Turkeys/*microbiology; Bacteriological Techniques/methods; Midwestern United States/epidemiology</t>
  </si>
  <si>
    <t>JQZSIBZ5</t>
  </si>
  <si>
    <t>Rosenquist H.; Nielsen N.L.; Sommer H.M.; Norrung B.; Christensen B.B.</t>
  </si>
  <si>
    <t>Quantitative risk assessment of human campylobacteriosis associated with thermophilic Campylobacter species in chickens</t>
  </si>
  <si>
    <t>10.1016/S0168-1605%2802%2900317-3</t>
  </si>
  <si>
    <t>A quantitative risk assessment comprising the elements hazard identification, hazard characterization, exposure assessment, and risk characterization has been prepared to assess the effect of different mitigation strategies on the number of human cases in Denmark associated with thermophilic Campylobacter spp. in chickens. To estimate the human exposure to Campylobacter from a chicken meal and the number of human cases associated with this exposure, a mathematical risk model was developed. The model details the spread and transfer of Campylobacter in chickens from slaughter to consumption and the relationship between ingested dose and the probability of developing campylobacteriosis. Human exposure was estimated in two successive mathematical modules. Module 1 addresses changes in prevalence and numbers of Campylobacter on chicken carcasses throughout the processing steps of a slaughterhouse. Module 2 covers the transfer of Campylobacter during food handling in private kitchens. The age and sex of consumers were included in this module to introduce variable hygiene levels during food preparation and variable sizes and compositions of meals. Finally, the outcome of the exposure assessment modules was integrated with a Beta-Poisson dose-response model to provide a risk estimate. Simulations designed to predict the effect of different mitigation strategies showed that the incidence of campylobacteriosis associated with consumption of chicken meals could be reduced 30 times by introducing a 2 log reduction of the number of Campylobacter on the chicken carcasses. To obtain a similar reduction of the incidence, the flock prevalence should be reduced approximately 30 times or the kitchen hygiene improved approximately 30 times. Cross-contamination from positive to negative flocks during slaughter had almost no effect on the human Campylobacter incidence, which indicates that implementation of logistic slaughter will only have a minor influence on the risk. Finally, the simulations showed that people in the age of 18-29 years had the highest risk of developing campylobacteriosis. © 2002 Elsevier Science B.V. All rights reserved.</t>
  </si>
  <si>
    <t>87-103</t>
  </si>
  <si>
    <t>Denmark; food safety; carcass; chicken; *Campylobacter; risk assessment; food handling; meat; article; slaughterhouse; hygiene; bacterial transmission; thermophilic bacterium; *bacterium contamination; food processing; *food contamination; food intake; consumer; quantitative analysis; mathematical model; simulation; *bacterial infection/et [Etiology]; high risk population; meal</t>
  </si>
  <si>
    <t>JR268Y3U</t>
  </si>
  <si>
    <t>Bywater, R. J.</t>
  </si>
  <si>
    <t>Veterinary use of antimicrobials and emergence of resistance in zoonotic and sentinel bacteria in the EU.</t>
  </si>
  <si>
    <t>10.1111/j.1439-0450.2004.00791.x</t>
  </si>
  <si>
    <t>Antimicrobials are essential for treatment of sick animals, but even if used correctly, may eventually lead to antimicrobial resistance. While this represents  a potential hazard to humans, the great majority of resistant human pathogens,  especially the more important ones, are unrelated to animal sources. A survey of  informed medical opinion suggested that of the human antimicrobial resistance  problem, &lt;4% was seen as potentially linked to animal sources. This proportion  related largely to zoonotic bacteria which by definition have the capacity to  carry resistance between species, although the evidence for resulting harm  remains limited. A recent study compared resistance among chicken, pig and cattle  isolates of Salmonella spp., Campylobacter spp. and Escherichia coli from a  series of EU countries. When tested against antimicrobial agents, this survey  showed variation of resistance between countries, between hosts and between  organisms. Such variation may give insight into preferred methods of  antimicrobial administration or disease control, but it is clear that the  epidemiology of antimicrobial resistance induction and dissemination in animals  remains complex and is yet to be fully understood.</t>
  </si>
  <si>
    <t>2004-11</t>
  </si>
  <si>
    <t>361-363</t>
  </si>
  <si>
    <t>Place: Germany PMID: 15525366</t>
  </si>
  <si>
    <t>Animals; Campylobacter; Chickens; Food Microbiology; Humans; Cattle; Salmonella; Swine; chicken; swine; Sentinel Surveillance; Escherichia coli; human; meat; animal; microbiology; *antibiotic resistance; *antiinfective agent/pd [Pharmacology]; cattle; drug effect; food control; conference paper; health survey; *zoonosis/ep [Epidemiology]; Europe/ep [Epidemiology]; *veterinary drug; *Drug Resistance, Bacterial; Meat/microbiology; Anti-Bacterial Agents/*pharmacology; Campylobacter/drug effects; Salmonella/drug effects; Escherichia coli/drug effects; Europe/epidemiology; Zoonoses/*epidemiology/microbiology; *Veterinary Drugs</t>
  </si>
  <si>
    <t>JRELGTZX</t>
  </si>
  <si>
    <t>FSA outlines measures to stamp out Campylobacter in UK poultry.</t>
  </si>
  <si>
    <t>10.1136/vr.f5625</t>
  </si>
  <si>
    <t>Place: England PMID: 24057485</t>
  </si>
  <si>
    <t>Animals; United Kingdom; animal; *Chickens; *veterinary; *chicken; Campylobacter Infections/pc [Prevention]; Poultry Diseases/pc [Prevention]; Interdisciplinary Communication; Legislation, Veterinary; law; Campylobacter Infections/prevention &amp; control/*veterinary; Poultry Diseases/*prevention &amp; control; interdisciplinary communication</t>
  </si>
  <si>
    <t>JRK4EK2G</t>
  </si>
  <si>
    <t>Lytou, AE; Tzortzinis, K; Skandamis, PN; Nychas, GJE; Panagou, EZ</t>
  </si>
  <si>
    <t>Investigating the influence of organic acid marinades, storage temperature and time on the survival/inactivation interface of Salmonella on chicken breast fillets</t>
  </si>
  <si>
    <t>10.1016/j.ijfoodmicro.2019.03.019</t>
  </si>
  <si>
    <t>The aim of this work was to study the influence of lemon and vinegar marinades on Salmonella inoculated on chicken fillets and stored under different storage temperatures for nine days in the presence of indigenous microbiota. In addition to this, model development for the determination of the inactivation boundaries and the prediction of pathogens response was attempted. The different acid concentrations in the marinades, the type of acid, the storage temperature as well as the duration of storage impacted the levels of pathogens and background flora. The higher tested concentrations (2% and 4% v/v for acetic and citric acid) were more effective against Salmonella and spoilage microorganisms than the lower ones (0.5 and 1% v/v for acetic and citric acid), while the intermediate concentrations (1, 1.5 and 2, 3% v/v for acetic and citric acid, respectively) presented differentiations of particular interest to the microbial responses to acidic stress. The aforementioned parameters also differentiated Salmonella serovars persistence and spoilage microorganisms dominance. Regarding model development, the probability of inactivation of Salmonella was satisfactorily predicted particularly in the case of acetic acid marination while in model validation, the majority of the vinegar marinated samples were correctly classified, whereas, in case of lemon marination, a higher number of misclassifications was observed, indicating a partial weakness of the model to predict the pathogens response at interface concentrations.</t>
  </si>
  <si>
    <t>47-57</t>
  </si>
  <si>
    <t>WOS:000467511800006</t>
  </si>
  <si>
    <t>JRNHFBBF</t>
  </si>
  <si>
    <t>Fajardo, P; Pastrana, L; Méndez, J; Rodríguez, I; Fuciños, C; Guerra, NP</t>
  </si>
  <si>
    <t>Effects of Feeding of Two Potentially Probiotic Preparations from Lactic Acid Bacteria on the Performance and Faecal Microflora of Broiler Chickens</t>
  </si>
  <si>
    <t>SCIENTIFIC WORLD JOURNAL</t>
  </si>
  <si>
    <t>1537-744X</t>
  </si>
  <si>
    <t>10.1100/2012/562635</t>
  </si>
  <si>
    <t>The aim of this study was to evaluate the potential of two probiotic preparations, containing live lactic acid bacteria (Lactococcus lactis CECT 539 and Lactobacillus casei CECT 4043) and their products of fermentation (organic acids and bacteriocins), as a replacement for antibiotics in stimulating health and growth of broiler chickens. The effects of the supplementation of both preparations (with proven probiotic effect in weaned piglets) and an antibiotic (avilamycin) on body weight gain (BWG), feed intake (FI), feed consumption efficiency (FCE), relative intestinal weight, and intestinal microbiota counts were studied in 1-day posthatch chickens. The experiments were conducted with medium-growth Sasso X44 chickens housed in cages and with nutritional stressed Ross 308 broiler distributed in pens. Consumption of the different diets did not affect significantly the final coliform counts in Sasso X44 chickens. However, counts of lactic acid bacteria and mesophilic microorganisms were higher in the animals receiving the two probiotic preparations (P &lt; 0.05). In the second experiment, although no differences in BWG were observed between treatments, Ross 308 broilers receiving the probiotic Lactobacillus preparation exhibited the lowest FCE values and were considered the most efficient at converting feed into live weight.</t>
  </si>
  <si>
    <t>WOS:000307066700001</t>
  </si>
  <si>
    <t>JRWMCGAK</t>
  </si>
  <si>
    <t>Huang, Jinlin; Xu, Haiyan; Jiang, Feng; Yi, Yanxin; Zhang, Gong; Pan, Zhiming; Liu, Xiufan; Jiao, Xin'an</t>
  </si>
  <si>
    <t>[Pulsed field gel electrophoresis for determining the molecular homology of Campylobacter jejuni isolates].</t>
  </si>
  <si>
    <t>OBJECTIVE: To establish a genetic typing map for Campylobacter jejuni in China by using Pulsed Field Gel Electrophoresis (PFGE). METHODS: A PFGE protocol was  developed for subtyping C. jejuni isolates from different sources. The effect of  cell suspension concentration, Seakem Gold agarose gel strength, proteinase K  density, washing style, and restriction enzyme concentration were also evaluated.  RESULTS: DNA from 37 isolated strains of C. jejuni digested with restriction  enzyme Sma I produced PFGE profiles that distinguished these strains to the level  of species, and resulted in 6 to 24 bands of electrophoresis. A phyletic  evolution tree showed that the isolates could be separated into four genetic  lineages, and possessed dominance among lineage IV. The distribution of isolated  strains from different sources overlapped each other in all groups. CONCLUSION:  PFGE can be used for the investigation of molecular epidemiological patterns of  C. jejuni and for tracing the source of C. jejuni in clinical patients.  Preliminary data showed that human Campylobacteriosis was related to C. jejuni of  animal origin, particularly from the chicken.</t>
  </si>
  <si>
    <t>531-535</t>
  </si>
  <si>
    <t>Place: China PMID: 19621643</t>
  </si>
  <si>
    <t>Animals; Chickens; Humans; Cattle; Phylogeny; Bacterial Typing Techniques/*methods; DNA, Bacterial/genetics; Electrophoresis, Gel, Pulsed-Field/*methods; Campylobacter jejuni/*drug effects/*genetics</t>
  </si>
  <si>
    <t>JSBVLYLA</t>
  </si>
  <si>
    <t>Ellis-Iversen, J.; Jorgensen, F.; Bull, S.; Powell, L.; Cook, A. J.; Humphrey, T. J.</t>
  </si>
  <si>
    <t>Risk factors for Campylobacter colonisation during rearing of broiler flocks in Great Britain.</t>
  </si>
  <si>
    <t>10.1016/j.prevetmed.2009.02.004</t>
  </si>
  <si>
    <t>We investigated the associations between Campylobacter colonisation and management practices and farm characteristics in 603 housed broiler batches  originating from 137 farms in Great Britain. All study batches were the initial  batch slaughtered from the selected house on enrolled farms. Between 1 and 15  batches were sampled from each farm throughout the study. A total of 34.2% of the  batches was Campylobacter positive and multivariable multilevel logistic  regression revealed that the risk of Campylobacter colonisation was highest in  July (OR=3.4, CI95%:1.8; 6.4), August (OR=3.4, CI95%:1.9; 6.2) and September  (OR=3.7, CI95%:1.9; 7.1). Cattle on or adjacent to the farm increased the risk  (OR=1.7, CI95%:1.1; 2.7), whereas chlorinated drinking water reduced it (OR=0.5,  CI95%:0.2; 0.9). If the first removed batch from the previous flock in the house  had been Campylobacter positive, the first batch of the following flock was also  more likely to be colonised (OR=3.2, CI95%:2.1; 4.9). This association was more  likely due to a persistent risk practice or source of Campylobacter on the farm  than a direct carry-over from previous flock.</t>
  </si>
  <si>
    <t>178-184</t>
  </si>
  <si>
    <t>Place: Netherlands PMID: 19329201</t>
  </si>
  <si>
    <t>Animals; Risk Factors; Seasons; *Chickens; Poultry Diseases/*epidemiology; Logistic Models; Odds Ratio; *Environmental Microbiology; Confidence Intervals; Multivariate Analysis; United Kingdom/epidemiology; Animal Husbandry/*methods; Campylobacter Infections/epidemiology/*veterinary; Campylobacter/growth &amp; development/isolation &amp; purification</t>
  </si>
  <si>
    <t>JSMGA5ID</t>
  </si>
  <si>
    <t>Avidov, R; Varma, VS; Saadi, I; Khoury, O; Chen, YA; Laor, Y</t>
  </si>
  <si>
    <t>A Combined Field-Lab Approach for Assessing Salmonella Infantis Persistence in Broiler Litter in a Stockpile and Composting Sleeve</t>
  </si>
  <si>
    <t>10.3389/fsufs.2022.811530</t>
  </si>
  <si>
    <t>Broiler litter (BL) is often contaminated by a variety of zoonotic pathogens. This study attempts to assess the persistence of Salmonella enterica serovar Infantis (S. Infantis) in BL based on spatial and temporal variation of physicochemical properties in a stockpile and composting sleeve. A single trial of two pilot-scale setups, ~35 m(3) each, included an open static pile (stockpile) and composting in a polyethylene sleeve with forced aeration. The initial water content was adjusted only for the sleeve (~50% w/w) as in a common composting practice. Both systems were monitored weekly and then biweekly during 2 months in 47-53 sampling points each on every campaign. Measurements included temperature, water content, pH, electrical conductivity (EC), gas-phase oxygen, and ammonia, and the collected data were used to construct multiple contour grid maps. Of the stockpile volume, 83, 71, and 62% did not reach the commonly required minimum temperature of 55 degrees C for three consecutive days during the first, second, and third weeks, respectively. Oxygen levels showed a strong gradient across the stockpile, while anaerobic conditions prevailed in the core. Variation was also recorded within the sleeve, but due to the water content adjustment and active aeration, the conditions favored more intense degradation and higher temperatures. Combining the grid maps drawn in this study with decay rate constants recently published for S. Infantis in BL under 36 combinations of temperature, water content, and pH, we assessed the spatial persistence of S. Infantis in the stockpile and the sleeve. Temperature was shown as a major factor, while water content and pH had only a small effect, in the stockpile only. Co-correlations between temperature, water content, EC, and oxygen suggest that selected physicochemical properties may be sufficient for such assessments. Up to 3 weeks would be recommended to achieve 7-8 log(10) reduction in Salmonella in a stockpile, while this would be fully achieved within 1 week in a sleeve. This approach of combining high-resolution spatial field sampling along with decay rates of pathogens under controlled lab conditions may improve quantitative microbial risk assessments and future regulations of manure utilization.</t>
  </si>
  <si>
    <t>WOS:000779114100001</t>
  </si>
  <si>
    <t>JSQ35RYT</t>
  </si>
  <si>
    <t>Le Maréchal, C; Druilhe, C; Repérant, E; Boscher, E; Rouxel, S; Le Roux, S; Poëzévara, T; Ziebal, C; Houdayer, C; Nagard, B; Barbut, F; Pourcher, AM; Denis, M</t>
  </si>
  <si>
    <t>Evaluation of the occurrence of sporulating and nonsporulating pathogenic bacteria in manure and in digestate of five agricultural biogas plants</t>
  </si>
  <si>
    <t>MICROBIOLOGYOPEN</t>
  </si>
  <si>
    <t>10.1002/mbo3.872</t>
  </si>
  <si>
    <t>The number of agricultural biogas plants has been increasing in the past decades in some European countries. Digestates obtained after anaerobic digestion (AD) of manure are usually spread on agricultural land; however, their hygiene status regarding pathogens posing public health and/or animal health challenges has been poorly characterized up to now in France. In this study, three replicates of manure and digestate were collected from five farm biogas plants receiving animal manure in order to assess the occurrence and concentrations of sporulating (Clostridium botulinum, Clostridioides difficile, Clostridium perfringens) and nonsporulating (Listeria monocytogenes, thermotolerant Campylobacter spp., Salmonella, Escherichia coli, enterococci) bacteria. Concentrations of E. coli, enterococci, and C. perfringens in digestates ranged from 10(2) to 10(4), 10(4) to 10(5), and &lt;10(3) to 7 x 10(5) CFU/g, respectively. Salmonella and C. difficile were detected in manure and digestate from the five biogas plants at concentrations ranging from 7 x 10(2) MPN/g and from 1.3 to 3 x 10(2) MPN/g, respectively. Thermotolerant Campylobacter, detected in all the manures, was only found in two digestates at a concentration of cells ranging from Listeria monocytogenes and C. botulinum were detected in three manures and four digestates. The bacterial counts of L. monocytogenes and C. botulinum did not exceed 3 x 10(2) and 14 MPN/g, respectively. C. botulinum type B was detected at very low level in both the manure and digestate of farm biogas plants with no botulism history. The levels of pathogenic bacteria in both manure and digestate suggested that some bacteria can persist throughout AD.</t>
  </si>
  <si>
    <t>WOS:000488690200001</t>
  </si>
  <si>
    <t>JTFZ57QZ</t>
  </si>
  <si>
    <t>Hakkinen M.; Schneitz C.</t>
  </si>
  <si>
    <t>Efficacy of a commercial competitive exclusion product against Campylobacter jejuni</t>
  </si>
  <si>
    <t>1. Newly-hatched broiler chicks were treated orally with a commercial competitive exclusion product (Broilact) in 3 replicate trials 2. After 24 h the treated chicks and untreated control chicks were challenged orally with approximately 10(4) cfu of Campylobacter jejuni. 3. The caeca of the birds were examined quantitatively for campylobacter 12 d after the challenge. 4. In 3 separate trials, the treatment prevented or reduced colonisation of the challenge organisms in the caeca. The percentage of colonised birds varied from 0% to 62% in the treated groups and was 100% in the control groups. The average number of campylobacter was considerably lower in the treated groups than in the control groups.</t>
  </si>
  <si>
    <t>*Campylobacter jejuni; animal; microbiology; article; controlled study; *chicken; cecum; female; male; clinical trial; controlled clinical trial; randomized controlled trial; animal housing; oral drug administration; *intestine; *biological pest control; growth, development and aging</t>
  </si>
  <si>
    <t>JTISLNGU</t>
  </si>
  <si>
    <t>Ivić-Kolevska, Snezana; Miljković-Selimović, Biljana; Kocić, Branislava</t>
  </si>
  <si>
    <t>Survival of Campylobacter jejuni in chicken meat at frozen storage temperatures.</t>
  </si>
  <si>
    <t>Acta microbiologica et immunologica Hungarica</t>
  </si>
  <si>
    <t>10.1556/AMicr.59.2012.2.4</t>
  </si>
  <si>
    <t>The aim of this study was to determine the survival of Campylobacter jejuni in chicken meat samples at frozen temperatures and given length of incubation and to  determine the impact of aerobic bacteria on the survival of C. jejuni. The  chicken meat samples were inoculated with C. jejuni NCTC 11351 suspensions and  stored in bags at temperatures of -20°C and -70°C. The mean value of C. jejuni  from meat samples decreased from 7.52 log10 CFU/g after 30 minutes of incubation  at ambient temperature, to 3.87 log10 CFU/g on the eighth week of incubation at  -20°C, and to 3.78 log10 CFU/g at incubation at -70°C after the same incubation  period. Both freezing temperatures, -20°C and -70°C, decreased the number of  campylobacters. The presence of aerobic mesophilic bacteria did not influence the  survival of C. jejuni in chicken meet samples. Keeping poultry meat at freezing  temperatures is important for the reduction of C. jejuni, which has a strong  influence on the prevention of occurrence of campylobacteriosis in humans.</t>
  </si>
  <si>
    <t>185-198</t>
  </si>
  <si>
    <t>Acta Microbiol Immunol Hung</t>
  </si>
  <si>
    <t>Place: Hungary PMID: 22750779</t>
  </si>
  <si>
    <t>Animals; Chickens; chicken meat; Freezing; Temperature; food safety; freezing; *Campylobacter jejuni; Microbial Viability; article; nonhuman; bacterial survival; food storage; Bacterial Load; *Food Storage; freezing tolerance; Poultry Products/*microbiology; Campylobacter jejuni/cytology/*physiology</t>
  </si>
  <si>
    <t>JTJUWR6B</t>
  </si>
  <si>
    <t>Harrass, B.; Schwarz, S.; Wenzel, S.</t>
  </si>
  <si>
    <t>Identification and characterization of Arcobacter isolates from broilers by biochemical tests, antimicrobial resistance patterns and plasmid analysis.</t>
  </si>
  <si>
    <t>Zentralblatt fur Veterinarmedizin. Reihe B. Journal of veterinary medicine. Series B</t>
  </si>
  <si>
    <t>0514-7166</t>
  </si>
  <si>
    <t>10.1111/j.1439-0450.1998.tb00770.x</t>
  </si>
  <si>
    <t>A total of 89 Arcobacter butzleri isolates obtained from freshly slaughtered broilers was investigated for their biochemical capacities by using the API CAMPY  system as well as additional growth and tolerance tests, for their antimicrobial  resistance patterns and their plasmid content. Among these techniques,  biochemical profiling and antimicrobial resistance testing proved to be the most  discriminatory methods as confirmed by the calculation of discriminatory indices.  These two methods might represent valuable tools for epidemiological analysis of  A. butzleri isolates. Small plasmids of up to 5 kbp were detectable in only 21 of  the 89 isolates while the remaining 68 A. butzleri isolates were plasmid-free.</t>
  </si>
  <si>
    <t>Zentralbl Veterinarmed B</t>
  </si>
  <si>
    <t>Place: Germany PMID: 9557130</t>
  </si>
  <si>
    <t>Animals; Chickens/*microbiology; Abattoirs; Microbial Sensitivity Tests; Plasmids; Drug Resistance, Microbial; Anti-Bacterial Agents/pharmacology; Cecum/microbiology; Skin/microbiology; Campylobacter/classification/isolation &amp; purification; Gram-Negative Bacteria/*classification/isolation &amp; purification/physiology</t>
  </si>
  <si>
    <t>JTSG6LHX</t>
  </si>
  <si>
    <t>Dallal, MMS; Doyle, MP; Rezadehbashi, M; Dabiri, H; Sanaei, M; Modarresi, S; Bakhtiari, R; Sharifiy, K; Taremi, M; Zali, MR; Sharifi-Yazdi, MK</t>
  </si>
  <si>
    <t>Prevalence and antimicrobial resistance profiles of Salmonella serotypes, Campylobacter and Yersinia spp. isolated from retail chicken and beef, Tehran, Iran</t>
  </si>
  <si>
    <t>10.1016/j.foodcont.2009.06.001</t>
  </si>
  <si>
    <t>Prevalence and antimicrobial resistance profiles of Salmonella serotypes, Campylobacter and Yersinia spp. isolates from fresh chicken and beef meat obtained at retail outlets in Tehran, Iran, were determined. A total of 379 samples (190 chicken and 189 beef) were collected between April 2006 and April 2007 and analyzed for these foodborne pathogens, and isolates were subjected to antimicrobial resistance testing. Salmonella, Campylobacter and Yersinia were isolated from 124 (33%), 109 (29%) and 60 (16%) of the samples, respectively. S. Thompson was the dominant serovar of Salmonella, isolated from 75% to 58% of the Salmonella-positive chicken and beef samples, respectively, with S. Hadar a distant second. Of Compylobacter isolates, 71% were resistant to nalidixic acid and 47% to ciprofloxacin, with 37 (40%) multidrug resistant. A high percentage of Salmonella isolates were resistant to antibiotics, including 82% nalidixic acid, 69% tetracycline, 63% trimethoprim and 52% streptomycin. Eighty-five (68.5%) isolates were multidrug resistant. The most Yersinia spp. were resistant to cephalotin 59 (98%) and ampicillin 31 (52%), with 14 (23%) multidrug resistant. Such baseline information on the prevalence and antimicrobial resistance of foodborne pathogens on raw foods of animal origin is needed to not only determine the extent of the problem but also to serve as a point of reference for monitoring changes that occur over time. Such data are essential for use in developing effective risk management strategies. (C) 2009 Published by Elsevier Ltd.</t>
  </si>
  <si>
    <t>388-392</t>
  </si>
  <si>
    <t>WOS:000272752800005</t>
  </si>
  <si>
    <t>JTUGFMMR</t>
  </si>
  <si>
    <t>Cox, N. A.; Berrang, M. E.; Stern, N. J.; Musgrove, M. T.</t>
  </si>
  <si>
    <t>Difficulty in recovering inoculated Campylobacter jejuni from dry poultry-associated samples.</t>
  </si>
  <si>
    <t>10.4315/0362-028x-64.2.252</t>
  </si>
  <si>
    <t>We inoculated 5 cm2 of clean chick pads, 5 g of clean pine shavings, and fresh unsanitized broiler breeder eggshell halves with a cell suspension of  Campylobacter jejuni in physiological saline. Inoculation levels were 10(2),  10(3), or 10(4) cells per sample. The samples were allowed to remain at room  temperature for 15, 30, or 60 min before addition of enrichment broth. When chick  pad samples were inoculated with 102 cells, by 15 min 40% of the samples had  detectable levels of Campylobacter, and by 30 to 60 min Campylobacter could be  detected in only 20% of the samples. With samples of pine shavings, only 25% of  those inoculated with 103 cells were positive for Campylobacter after 15 min and  only 5% were positive for Campylobacter after 30 min. When 104 cells were  inoculated onto litter, Campylobacter was recovered from 20% of the samples at 15  min and 15% of the samples after 30 min. Eggshells were also found to be a harsh  environment. When the inoculum was 102 at 15 min, 8 of 10 samples were positive  for Campylobacter but at 60 min only 10% of the samples remained positive for  Campylobacter. The current cultural methods may not be adequate for recovering  low numbers of Campylobacter from dry samples. Campylobacter may be present but  culturally undetectable in the commercial hatchery and hatchery environment.</t>
  </si>
  <si>
    <t>252-254</t>
  </si>
  <si>
    <t>Place: United States PMID: 11271776</t>
  </si>
  <si>
    <t>Animals; Food Microbiology; Time Factors; Colony Count, Microbial; Water; Campylobacter jejuni/*isolation &amp; purification; Poultry Products/*microbiology; Egg Shell/*microbiology</t>
  </si>
  <si>
    <t>JTVFJ4TW</t>
  </si>
  <si>
    <t>Gänzle, M; Liu, Y; Betti, M</t>
  </si>
  <si>
    <t>Microbiological safety of high pressure treated poultry meat</t>
  </si>
  <si>
    <t>520-520</t>
  </si>
  <si>
    <t>WOS:000294744800110</t>
  </si>
  <si>
    <t>JTZQXHL8</t>
  </si>
  <si>
    <t>FSA releases first results from Campylobacter survey.</t>
  </si>
  <si>
    <t>10.1136/vr.g5104</t>
  </si>
  <si>
    <t>https://www.scopus.com/inward/record.uri?eid=2-s2.0-84907782451&amp;doi=10.1136%2fvr.g5104&amp;partnerID=40&amp;md5=16a1bd27920b2b6a2223c3095567a007</t>
  </si>
  <si>
    <t>United Kingdom; chicken; *Campylobacter; *meat; animal; isolation and purification; microbiology; statistics; *food control; note; standard; *food; information processing</t>
  </si>
  <si>
    <t>JU3MABIX</t>
  </si>
  <si>
    <t>Shi, Y; Wu, SW; Li, WJ; Liu, DL; Ma, GZ; Zhang, Z; Yuan, L; Li, H; Zhang, SR; Mushtaq, N; Xu, JR</t>
  </si>
  <si>
    <t>Microbiota Analysis of Eggshells in Different Areas and During Different Storage Time by Non-cultural Methods</t>
  </si>
  <si>
    <t>10.1007/s00284-020-02212-y</t>
  </si>
  <si>
    <t>This study is to investigate and characterize the microbiota composition on eggshells from 3 different areas of Shaanxi province (Yulin, Hanzhong and Xi'an). The eggs were stored at 25 degrees C for 56 days and bacterial samples were collected from eggshells on day 0, 14, 28, 42 and 56. Denaturing gradient gel electrophoresis and high-throughput sequencing of 16S rRNA hypervariable region V3-V4 were performed. Alpha diversity was applied for analyzing the diversity of samples through 6 indices, including Observed-species, Chao1, Shannon, Simpson, ACE and Good's-coverage. Beta diversity was used to study the similarities or differences in the community composition of the samples. Totally, 36 phyla and 595 genera were classified by 16S rRNA gene sequencing. The composition of the microbial communities of different regions was quite different. Firmicutes (33-38% of total phyla) and Actinobacteria (36-61% of total phyla) were the most abundant phyla in all three regions. Proteobacteria were relatively more abundant (about 18% of total phyla) on eggs from Hanzhong. During storage time, the microbial communities mainly changed from Firmicutes to Actinobacteria on eggs from Yulin and Xi'an.Lactobacillus, KocuriaandStreptomyceswere much higher at the genus level. Spoilage bacteriaStaphylococcus, Streptococcus, PseudomonasandEnterococcuswere detected at the genus level.Campylobacter jejuni(&lt; 1% of total bacteria), which might be related to human illness, was also detected. In conclusion, the structure, abundance, and composition of microbiota on eggshells differ among areas. The microbiota changed regularly during storage time. The current study may offer a new insight into bacterial species on eggshells.</t>
  </si>
  <si>
    <t>3842-3850</t>
  </si>
  <si>
    <t>WOS:000571721100006</t>
  </si>
  <si>
    <t>JU83K29D</t>
  </si>
  <si>
    <t>Nahar, S; Jeong, HL; Cho, AJ; Park, JH; Han, SH; Kim, Y; Park, SH; Ha, SD</t>
  </si>
  <si>
    <t>Efficacy of ficin and peroxyacetic acid against Salmonella enterica serovar Thompson biofilm on plastic, eggshell, and chicken skin</t>
  </si>
  <si>
    <t>10.1016/j.fm.2022.103997</t>
  </si>
  <si>
    <t>Salmonella is the leading cause of zoonotic foodborne illnesses worldwide and a prevalent threat to the poultry industry. For controlling contamination, the use of chemical sanitizers in combination with biological compounds (e.g., enzymes) offers a solution to reduce the chemical residues. The current study investigated the biofilm reduction effects of a food-grade enzyme-ficin-and a common sanitizer-peroxyacetic acid (PAA)- against an emerging pathogen, Salmonella enterica ser. Thompson, on plastic, eggshell, and chicken skin surfaces. Results showed that PAA could kill S. Thompson, but ficin cannot. Maximum biofilm reduction was 3.7 log CFU/ cm(2) from plastic after individual treatment with PAA. However, sequential treatment of ficin and PAA led to biofilm reductions of 3.2, 5.0, and 6.5 log CFU/cm(2)&amp; nbsp;from chicken skin, eggshell, and plastic, respectively. Fourier-transform infrared spectroscopy and microscopic analysis confirmed that ficin increased PAA action, causing biofilm matrix destruction. Moreover, the quality of the food surfaces was only altered by 12.5 U/mL ficin and was not altered by PAA. This combined use of enzyme and sanitizer solved major safety issues and proved promising against S. Thompson-associated contaminations in poultry and poultry processing lines.</t>
  </si>
  <si>
    <t>WOS:000792930500010</t>
  </si>
  <si>
    <t>JUI992PL</t>
  </si>
  <si>
    <t>Nuengjamnong, C.; Luangtongkum, T.</t>
  </si>
  <si>
    <t>Effects of effective microorganisms on growth performances, ammonia reduction, hematological changes and shedding of Salmonella enterica and Campylobacter spp. in broilers</t>
  </si>
  <si>
    <t>https://www.scopus.com/inward/record.uri?eid=2-s2.0-84898754481&amp;partnerID=40&amp;md5=b1e637fd5b95ee5aaa4284e75c0af509</t>
  </si>
  <si>
    <t>JUKNLHEY</t>
  </si>
  <si>
    <t>Näther, G.; Toutounian, K.; Ellerbroek, L.</t>
  </si>
  <si>
    <t>Genotyping (AFLP) of Campylobacter spp. in recurring Campylobacter positive broiler flocks</t>
  </si>
  <si>
    <t>10.2377/0003-925X-58-175</t>
  </si>
  <si>
    <t>https://www.scopus.com/inward/record.uri?eid=2-s2.0-35348889680&amp;doi=10.2377%2f0003-925X-58-175&amp;partnerID=40&amp;md5=5c77ef0d28a209f3f7b2594d2d4fbb4a</t>
  </si>
  <si>
    <t>175-179</t>
  </si>
  <si>
    <t>Genotypisierung von Campylobacter spp. mittels AFLP in wiederkehrend Campylobocfer-positiven masthähnchenherden</t>
  </si>
  <si>
    <t>JV9ALRR5</t>
  </si>
  <si>
    <t>Taylor, E. V.; Herman, K. M.; Ailes, E. C.; Fitzgerald, C.; Yoder, J. S.; Mahon, B. E.; Tauxe, R. V.</t>
  </si>
  <si>
    <t>Common source outbreaks of Campylobacter infection in the USA, 1997-2008.</t>
  </si>
  <si>
    <t>10.1017/S0950268812001744</t>
  </si>
  <si>
    <t>Campylobacter is a common but decreasing cause of foodborne infections in the USA. Outbreaks are uncommon and have historically differed from sporadic cases in  seasonality and contamination source. We reviewed reported outbreaks of  campylobacteriosis. From 1997 to 2008, 262 outbreaks were reported, with 9135  illnesses, 159 hospitalizations, and three deaths. The annual mean was 16  outbreaks for 1997-2002, and 28 outbreaks for 2003-2008. Almost half occurred in  warmer months. Foodborne transmission was reported in 225 (86%) outbreaks, water  in 24 (9%), and animal contact in seven (3%). Dairy products were implicated in  65 (29%) foodborne outbreaks, poultry in 25 (11%), and produce in 12 (5%).  Reported outbreaks increased during a period of declining overall incidence, and  seasonality of outbreaks resembled that of sporadic infections. Unlike sporadic  illnesses, which are primarily attributed to poultry, dairy products are the most  common vehicle identified for outbreaks.</t>
  </si>
  <si>
    <t>987-996</t>
  </si>
  <si>
    <t>Place: England PMID: 22892294  PMCID: PMC9151887</t>
  </si>
  <si>
    <t>Animals; Humans; Time Factors; Poultry; Population Surveillance; Seasons; United States/epidemiology; *Food Microbiology; *Disease Outbreaks; Water Microbiology; Meat/microbiology; Drinking Water/microbiology; Campylobacter/classification/isolation &amp; purification; Campylobacter Infections/*epidemiology/*etiology/microbiology; Dairy Products/microbiology; Seafood/microbiology; Recreation</t>
  </si>
  <si>
    <t>JVPYBVML</t>
  </si>
  <si>
    <t>Moser, I.; Lentzsch, P.; Rieksneuwoehner, B.; Schwerk, P.; Wieler, L. H.</t>
  </si>
  <si>
    <t>High resolution genotyping of Campylobacter jejuni strains by macrorestriction analysis with XhoI and polymerase chain reaction targeting enterobacterial  repetitive intergenic consensus sequences: can we predict the zoonotic potential  of strains?</t>
  </si>
  <si>
    <t>10.1017/s0950268802007525</t>
  </si>
  <si>
    <t>Campylobacter jejuni isolates of human, canine, feline, bovine and poultry origin were investigated for their genomic diversity using O-antigen typing (n = 271),  SmaI (n = 158) and XhoI (n = 158) macrorestriction analysis and ERIC-PCR (n =  107). The O-antigens O:1/44, O:2, O:4 complex, O:37. O:40 were identified and  53.7% of the human and 56.1% of the animal strains were typable with the  available antisera. Two ERIC-PCR pattern groups were generated representing human  and animal strains as well as those exclusively of animal origin. XhoI  macrorestriction analysis also distinguished 'human' and 'non-human' strain  clusters, but by SmaI restriction mainly serotype-associated clusters were found.  In conclusion, genomic differences may occur between 'human' and 'non-human'  strains and this may reflect their potential to overcome the barrier from animals  to humans.</t>
  </si>
  <si>
    <t>Place: England PMID: 12558325  PMCID: PMC2869904</t>
  </si>
  <si>
    <t>Animals; Humans; Poultry; Cattle; Dogs; Cats; *Zoonoses; Restriction Mapping; DNA Primers; Sequence Alignment; Campylobacter Infections/transmission; Polymerase Chain Reaction/methods; Campylobacter jejuni/*genetics/*pathogenicity; DNA, Bacterial/*analysis; Forecasting; O Antigens/*genetics</t>
  </si>
  <si>
    <t>JVY3JHH3</t>
  </si>
  <si>
    <t>Berrang, M.E.; Meinersmann, R.J.; Cox, N.A.; Fedorka-Cray, P.J.</t>
  </si>
  <si>
    <t>Application of chlorine dioxide to lessen bacterial contamination during broiler defeathering</t>
  </si>
  <si>
    <t>10.3382/japr.2010-00178</t>
  </si>
  <si>
    <t>https://www.scopus.com/inward/record.uri?eid=2-s2.0-79952356615&amp;doi=10.3382%2fjapr.2010-00178&amp;partnerID=40&amp;md5=1ebe48aa5d0d477797af9555d876d774</t>
  </si>
  <si>
    <t>JWAHBGLM</t>
  </si>
  <si>
    <t>Alvarez-Fernández, E; Cancelo, A; Díaz-Vega, C; Capita, R; Alonso-Calleja, C</t>
  </si>
  <si>
    <t>Antimicrobial resistance in E. coli isolates from conventionally and organically reared poultry: A comparison of agar disc diffusion and Sensi Test Gram-negative methods</t>
  </si>
  <si>
    <t>10.1016/j.foodcont.2012.06.005</t>
  </si>
  <si>
    <t>A total of 120 poultry carcasses (chicken, turkey and quail from conventional poultry farms, and chicken from organic farms; 30 samples in each group), collected from eight randomly selected retail outlets in North-Western Spain, was subjected to microbiological examination. Psychrotrophic counts ranged from 4.87 +/- 0.83 log(10) cfu/cm(2) skin in quail to 6.01 +/- 0.38 log(10) cfu/cm(2) skin in turkey. Higher (P &lt; 0.05) faecal coliform load was found on conventionally produced chicken (2.95 +/- 0.48 log(10) cfu/cm(2) skin) than in the other types of sample (from 1.71 +/- 0.29 log(10) cfu/cm(2) skin in turkey to 2.19 +/- 0.34 log(10) cfu/cm(2) skin in quail). All the samples harboured Escherichia coli. Sixty E. coli strains (15 from each type of sample) were tested for antimicrobial susceptibility using both the conventional agar disc diffusion method (12 antimicrobials) and a commercially available miniaturized test (Sensi Test Gram-negative). The disc diffusion method showed that 91.7% of isolates were multi-resistant (resistant to two or more antimicrobials). Resistance to nalidixic acid was the commonest finding (85.0% of strains), followed by resistance to ampicillin (75.0%), ciprofloxacin (73.3%) and tetracycline (61.7%). A significantly (P &lt; 0.05) higher average number of resistances per strain was found in conventionally raised poultry (from 5.20 in chicken to 6.40 in quail) than in organic chicken (2.53). An agreement (kappa coefficient) of 0.74% was found between the two testing methods. Using the agar disc diffusion as the reference method, the sensitivity, specificity and accuracy of the miniaturized test were 71.52%, 97.60% and 89.63%, respectively. Findings in this study suggest a linkage between the use of antimicrobials on conventional poultry farms and selection for antimicrobial-resistant bacteria on meat, and highlight the need for the prudent use of antimicrobials with food-producing animals. Because poultry meat is an important reservoir of antimicrobial-resistant E. coli, the need for consumer education on good hygiene practices is emphasized. (C) 2012 Elsevier Ltd. All rights reserved.</t>
  </si>
  <si>
    <t>227-234</t>
  </si>
  <si>
    <t>WOS:000311175500035</t>
  </si>
  <si>
    <t>JWFZDMFM</t>
  </si>
  <si>
    <t>Bardoň, J.; Pudová, V.; Koláčková, I.; Karpíšková, R.; Röderová, M.; Kolář, M.</t>
  </si>
  <si>
    <t>Virulence and antibiotic resistance genes in Campylobacter spp. in the Czech Republic.</t>
  </si>
  <si>
    <t>OBJECTIVE: Thermotolerant species of the genus Campy-lobacter are the important agents causing human foodborne infections throughout the world. The aims of this  study were to evaluate the presence of nine putative virulence genes in  Campylobacter spp. isolated from patients and from foods (poultry meat, pork  liver), to determine the resistance of Campylobacter isolates to eight antibiotic  agents and to detect four resistance genes.Matherial and methods: The presence of  the virulence genes cdtA, cdtB, cdtC, virB11, ciaB, wlaN, iam, dnaJ and racR was  detected by polymerase chain reaction (PCR) in 94 Campylobacter spp. isolates  from humans and 123 campylobacters from foods. The phenotypic resistance to  selected antimicrobial agents was tested with microdilution method in 82 human  isolates and 91 food isolates. The isolates with antibiograms were tested for the  presence of blaOXA-61, tet(O), aph-3-1 and cmeB genes by PCR with specific  primers. RESULTS: In both human and food C. jejuni isolates the preva-lence of  the studied virulence genes, especially dnaJ, racR, ciaB genes and the toxigenic  genes cdtA, cdtB, cdtC, was considerably higher than in C. coli isolates. The  only exception was the iam gene identified in only C. coli. The tested isolates  of both C. jejuni and C. coli were highly resistant to quinolone antibiotics.  Additionally, C. coli was also more resistant to erythromycin, streptomycin and,  in case of isolates from pork liver, to tetracycline. High prevalence rates of  genes encoding antibiotic resistance was noted for the blaOXA-61 and tet(O) genes  in both Campylobacter species. CONCLUSIONS: The presented study is the first to  assess the presence of genes for virulence and resistance to antibiotics in  thermotolerant Campylobacter spp. isolated from humans and foods in the Czech  Republic. The resistance of Campylobacter isolates to eight antibiotic agents was  also assessed. The prevalence of genes responsible for virulence and resistance  is rather varied in thermotolerant Campylobacter spp.</t>
  </si>
  <si>
    <t>59-66</t>
  </si>
  <si>
    <t>Place: Czech Republic PMID: 28691828</t>
  </si>
  <si>
    <t>Humans; Microbial Sensitivity Tests; Czech Republic; Anti-Bacterial Agents/pharmacology; *Campylobacter/drug effects/genetics; *Drug Resistance, Bacterial/genetics; *Campylobacter Infections/microbiology; *Virulence/genetics; Campylobacter - foodborne infections - virulence genes - resistance genes.</t>
  </si>
  <si>
    <t>JWGEEVSC</t>
  </si>
  <si>
    <t>Xiao, XN; Wang, W; Zhang, JM; Liao, M; Yang, H; Fang, WH; Li, YB</t>
  </si>
  <si>
    <t>Modeling the Reduction and Cross-Contamination of Salmonella in Poultry Chilling Process in China</t>
  </si>
  <si>
    <t>10.3390/microorganisms7100448</t>
  </si>
  <si>
    <t>The study was to establish a predictive model for reduction and cross-contamination of Salmonella on chicken in chilling process. Reduction of Salmonella on chicken was 0.75 +/- 0.04, 0.74 +/- 0.08, and 0.79 +/- 0.07 log CFU/g with 20, 50, and 100 mg/L of chlorine, respectively. No significant differences of bacterial reductions with 20-100 mg/L of chlorine were found and a Normal (-0.75, 0.1) distribution could describe the uncertainty of bacterial reductions. Inoculated and non-inoculated chicken samples were washed together and bacterial transfer rates among them were 0.13%-0.004% with 20-100 mg/L of chlorine. No significant differences of transfer rates with 50-100 mg/L of chlorine were observed and a Triangle (-2.5, -1.5, -1.1) distribution could describe the log transfer rate. Additionally, a 3-factor response surface model based on the central composite design was developed to evaluate the effects of initial contamination level (1-5 log CFU/g), pre-chill incidence (3%-40%) and chlorine concentration (0-100 mg/L) on post-chill incidence. The post-chill incidences in these treatments were within 30%-91.7%. The developed model showed a satisfactory performance to predict the post-chill incidence as evidenced by statistical indices (pseudo-R-2 = 0.9; p &lt; 0.0001; RMSE = 0.21) and external validation parameters (B-f = 1.02; A(f) = 1.11).</t>
  </si>
  <si>
    <t>WOS:000498223100077</t>
  </si>
  <si>
    <t>JWHEPX36</t>
  </si>
  <si>
    <t>Cribb, Danielle M.; Varrone, Liana; Wallace, Rhiannon L.; McLure, Angus T.; Smith, James J.; Stafford, Russell J.; Bulach, Dieter M.; Selvey, Linda A.; Firestone, Simon M.; French, Nigel P.; Valcanis, Mary; Fearnley, Emily J.; Sloan-Gardner, Timothy S.; Graham, Trudy; Glass, Kathryn; Kirk, Martyn D.</t>
  </si>
  <si>
    <t>Risk factors for campylobacteriosis in Australia: outcomes of a 2018-2019 case-control study.</t>
  </si>
  <si>
    <t>10.1186/s12879-022-07553-6</t>
  </si>
  <si>
    <t>BACKGROUND: We aimed to identify risk factors for sporadic campylobacteriosis in Australia, and to compare these for Campylobacter jejuni and Campylobacter coli  infections. METHODS: In a multi-jurisdictional case-control study, we recruited  culture-confirmed cases of campylobacteriosis reported to state and territory  health departments from February 2018 through October 2019. We recruited controls  from notified influenza cases in the previous 12 months that were frequency  matched to cases by age group, sex, and location. Campylobacter isolates were  confirmed to species level by public health laboratories using molecular methods.  We conducted backward stepwise multivariable logistic regression to identify  significant risk factors. RESULTS: We recruited 571 cases of campylobacteriosis  (422 C. jejuni and 84 C. coli) and 586 controls. Important risk factors for  campylobacteriosis included eating undercooked chicken (adjusted odds ratio [aOR]  70, 95% CI 13-1296) or cooked chicken (aOR 1.7, 95% CI 1.1-2.8), owning a pet dog  aged &lt; 6 months (aOR 6.4, 95% CI 3.4-12), and the regular use of proton-pump  inhibitors in the 4 weeks prior to illness (aOR 2.8, 95% CI 1.9-4.3). Risk  factors remained similar when analysed specifically for C. jejuni infection.  Unique risks for C. coli infection included eating chicken pâté (aOR 6.1, 95% CI  1.5-25) and delicatessen meats (aOR 1.8, 95% CI 1.0-3.3). Eating any chicken  carried a high population attributable fraction for campylobacteriosis of 42%  (95% CI 13-68), while the attributable fraction for proton-pump inhibitors was  13% (95% CI 8.3-18) and owning a pet dog aged &lt; 6 months was 9.6% (95% CI  6.5-13). The population attributable fractions for these variables were similar  when analysed by campylobacter species. Eating delicatessen meats was attributed  to 31% (95% CI 0.0-54) of cases for C. coli and eating chicken pâté was  attributed to 6.0% (95% CI 0.0-11). CONCLUSIONS: The main risk factor for  campylobacteriosis in Australia is consumption of chicken meat. However, contact  with young pet dogs may also be an important source of infection. Proton-pump  inhibitors are likely to increase vulnerability to infection.</t>
  </si>
  <si>
    <t>Place: England PMID: 35773664  PMCID: PMC9245254</t>
  </si>
  <si>
    <t>Animals; Campylobacter; Campylobacter Infections; Chickens; Risk Factors; chicken; *Campylobacter; Australia; Case-Control Studies; food poisoning; influenza; Dogs; human; meat; article; nonhuman; controlled study; female; male; major clinical study; cooking; Foodborne diseases; *infection risk; food intake; adult; *Campylobacter enteritis; case control study; dog; proton pump inhibitor; *Australia; pet animal; clinical outcome; delicatessen; *Campylobacter jejuni/genetics; Australia/epidemiology; *Campylobacter Infections/epidemiology/etiology; *Gastroenteritis/epidemiology; Case–Control Study; Proton Pump Inhibitors</t>
  </si>
  <si>
    <t>JWHNIMSE</t>
  </si>
  <si>
    <t>Pittenger, Lauren G.; Frye, Jonathan G.; McNerney, Victoria; Reeves, Jaxk; Haro, Jovita; Fedorka-Cray, Paula J.; Harrison, Mark A.; Englen, Mark D.</t>
  </si>
  <si>
    <t>Analysis of Campylobacter jejuni whole-genome DNA microarrays: significance of prophage and hypervariable regions for discriminating isolates.</t>
  </si>
  <si>
    <t>10.1089/fpd.2011.1048</t>
  </si>
  <si>
    <t>Campylobacter is a leading cause of foodborne illness in humans, and improving our understanding of the epidemiology of this organism is essential. The  objective of this study was to identify the genes that discriminate isolates of  C. jejuni by analysis with whole-genome DNA microarrays. Statistical analyses of  whole-genome data from 95 geographically diverse cattle, chicken, and human C.  jejuni isolates identified 142 most significant variable genes. Of this total,  125 (88%) belonged to genomic prophage and hypervariable regions. The  significance of genomic prophage and hypervariable regions in determining C.  jejuni isolate genomic diversity is emphasized by these results. These genes will  be useful as biomarkers and components of genotyping systems for C. jejuni to  improve our understanding of the epidemiology and population genetics of this  major foodborne pathogen.</t>
  </si>
  <si>
    <t>473-479</t>
  </si>
  <si>
    <t>Place: United States PMID: 22506962</t>
  </si>
  <si>
    <t>Animals; Chickens; Humans; Campylobacter Infections/*microbiology; Cattle; Population Surveillance; United States; Meat/*microbiology; *Genetic Variation; Genome-Wide Association Study; Oligonucleotide Array Sequence Analysis; Genetic Loci; Genotyping Techniques; Internet; Food Microbiology/methods; Foodborne Diseases/microbiology; Campylobacter jejuni/*classification/*genetics/isolation &amp; purification/metabolism; DNA, Bacterial/genetics/isolation &amp; purification/metabolism; Prophages/*classification/*genetics/isolation &amp; purification/metabolism</t>
  </si>
  <si>
    <t>JX9453PP</t>
  </si>
  <si>
    <t>Galieva, G.; Karamova, K.; Galitskaya, P.; Selivanovskaya, S.</t>
  </si>
  <si>
    <t>PATHOGENIC POLLUTION OF CROPS CAUSING BY CHIKEN MANURE BASED FERTILIZERS</t>
  </si>
  <si>
    <t>10.5593/sgem2022V/6.2/s25.33</t>
  </si>
  <si>
    <t>https://www.scopus.com/inward/record.uri?eid=2-s2.0-85159559094&amp;doi=10.5593%2fsgem2022V%2f6.2%2fs25.33&amp;partnerID=40&amp;md5=b5a1286fba050a34f2a7992a0a7f3e21</t>
  </si>
  <si>
    <t>249-257</t>
  </si>
  <si>
    <t>Issue: 6.2</t>
  </si>
  <si>
    <t>JXD3ZBR8</t>
  </si>
  <si>
    <t>Martins, SB; Rushton, J</t>
  </si>
  <si>
    <t>Cost-effectiveness analysis: adding value to assessment of animal health, welfare and production</t>
  </si>
  <si>
    <t>10.20506/rst.33.3.2312</t>
  </si>
  <si>
    <t>Cost-effectiveness analysis (CEA) has been extensively used in economic assessments in fields related to animal health, namely in human health where it provides a decision-making framework for choices about the allocation of healthcare resources. Conversely, in animal health, cost-benefit analysis has been the preferred tool for economic analysis. In this paper, the use of CEA in related areas and the role of this technique in assessments of animal health, welfare and production are reviewed. Cost-effectiveness analysis can add further value to these assessments, particularly in programmes targeting animal welfare or animal diseases with an impact on human health, where outcomes are best valued in natural effects rather than in monetary units. Importantly, CEA can be performed during programme implementation stages to assess alternative courses of action in real time.</t>
  </si>
  <si>
    <t>681-689</t>
  </si>
  <si>
    <t>WOS:000349815800001</t>
  </si>
  <si>
    <t>JXSB69MV</t>
  </si>
  <si>
    <t>Wundt, W.; Kasper, G.</t>
  </si>
  <si>
    <t>https://www.scopus.com/inward/record.uri?eid=2-s2.0-0020327855&amp;partnerID=40&amp;md5=d6ecd4dd346157db036c3e4f23b43b51</t>
  </si>
  <si>
    <t>JYCT9LHC</t>
  </si>
  <si>
    <t>Alfredson, DA; Korolik, V</t>
  </si>
  <si>
    <t>Antibiotic resistance and resistance mechanisms in Campylobacter jejuni and Campylobacter coli</t>
  </si>
  <si>
    <t>10.1111/j.1574-6968.2007.00935.x</t>
  </si>
  <si>
    <t>Campylobacter jejuni and Campylobacter coli are recognized as the most common causative agents of bacterial gastroenteritis in the world and infections with these organisms occur more frequently than do infections due to Salmonella species, Shigella species, or Escherichia coli O157:H7. The incidence of human Campylobacter infections has increased markedly in both developed and developing countries worldwide and, more significantly, so has the rapid emergence of antibiotic-resistant Campylobacter strains, with evidence suggesting that the use of antibiotics, in particular the fluoroquinolones, as growth promoters in food animals and the veterinary industry is accelerating this trend. In this minireview, the patterns of emerging resistance to the antimicrobial agents useful in treatment of the disease are presented and the mechanisms of resistance to these drugs in Campylobacter spp are discussed.</t>
  </si>
  <si>
    <t>123-132</t>
  </si>
  <si>
    <t>WOS:000251190400002</t>
  </si>
  <si>
    <t>JYP2X7U4</t>
  </si>
  <si>
    <t>Frasao, Beatriz da Silva; Marin, Victor Augustus; Conte-Junior, Carlos Adam</t>
  </si>
  <si>
    <t>Molecular Detection, Typing, and Quantification of Campylobacter spp. in Foods of Animal Origin.</t>
  </si>
  <si>
    <t>10.1111/1541-4337.12274</t>
  </si>
  <si>
    <t>The most frequently reported zoonosis and the main bacterial foodborne disease infection in humans is caused by Campylobacter spp., and C. jejuni and C. coli  are the most common types. These bacteria can be found in the intestinal tracts  of cattle, dogs, cats, sheep, poultry and pigs. The isolation of this  microorganism is laborious because it requires specific media and a low oxygen  concentration for growth. Additionally, differentiation between species through  conventional bacteriology is difficult, as there are few different biochemical  characteristics among the various species. Molecular microbiological techniques  have become more important and are now broadly applied to help overcome  difficulties in the identification, differentiation, and quantification of this  pathogen. To date, there have been advances in the development and use of  molecular techniques for the identification of microorganisms in foodstuffs.  Tools such as pulsed-field gel electrophoresis and multilocus sequence typing are  the most commonly used for typing. For the identification and confirmation of  species, polymerase chain reaction (PCR) is crucial. Quantification by real-time  PCR has wide applicability. To identify strains and antimicrobial resistance  genes, sequencing technologies have been applied. This review builds on the  discussion about the main and most widely used molecular methods for  Campylobacter, as well as methods showing better potential for the  classification, identification, and quantification of this important pathogen.</t>
  </si>
  <si>
    <t>721-734</t>
  </si>
  <si>
    <t>Place: United States PMID: 33371564</t>
  </si>
  <si>
    <t>foodborne pathogen; MLST; PCR; PFGE; retail meat</t>
  </si>
  <si>
    <t>JYQJDN2I</t>
  </si>
  <si>
    <t>Meldrum R.J.; Smith R.M.M.; Wilson I.G.</t>
  </si>
  <si>
    <t>Three-year surveillance program examining the prevalence of Campylobacter and Salmonella in whole retail raw chicken</t>
  </si>
  <si>
    <t>10.4315/0362-028X-69.4.928</t>
  </si>
  <si>
    <t>A 36-month study of Campylobacter and Salmonella in retail raw whole chicken was carried out to measure baseline rates at the retail level, establish seasonality, and observe changes in rates over time. In total, 2,228 samples were taken between November 2001 and December 2004. The Campylobacter rate was unchanged over the 3 years of the study, but the Salmonella rates declined significantly between 2001 and 2004. There was also some seasonality in Campylobacter rates in fresh samples. The overall conclusion from the study was that the Salmonella rate in raw chicken available to consumers in Wales fell significantly between 2001 and 2004, while the Campylobacter rate remained unchanged and is still by far the greater problem. Copyright ©, International Association for Food Protection.</t>
  </si>
  <si>
    <t>928-931</t>
  </si>
  <si>
    <t>safety; *Campylobacter; prevalence; human; *food contamination/an [Drug Analysis]; *meat; animal; isolation and purification; microbiology; article; *Salmonella; season; United Kingdom/ep [Epidemiology]; *chicken; food control; growth, development and aging</t>
  </si>
  <si>
    <t>JYUQHEM9</t>
  </si>
  <si>
    <t>ZHAO, S.; MENG, J.; ZHAO, T.; DOYLE, M.P.</t>
  </si>
  <si>
    <t>USE OF VACCINE AND BIOLOGICAL CONTROL TECHNIQUES TO CONTROL PATHOGENS IN ANIMALS USED FOR FOOD</t>
  </si>
  <si>
    <t>10.1111/j.1745-4565.1995.tb00133.x</t>
  </si>
  <si>
    <t>https://www.scopus.com/inward/record.uri?eid=2-s2.0-84987505879&amp;doi=10.1111%2fj.1745-4565.1995.tb00133.x&amp;partnerID=40&amp;md5=282ec8be44462ad319c8ab945b37e705</t>
  </si>
  <si>
    <t>JZASABW2</t>
  </si>
  <si>
    <t>Mason, M. G.; Blackall, P. J.; Botella, J. R.; Templeton, J. M.</t>
  </si>
  <si>
    <t>An easy-to-perform, culture-free Campylobacter point-of-management assay for processing plant applications.</t>
  </si>
  <si>
    <t>10.1111/jam.14509</t>
  </si>
  <si>
    <t>AIMS: Current culture-based methods for detection and determination of Campylobacter levels on processed chickens takes at least 2 days. Here we sought  to develop a new complete, low-cost and rapid (approximately 2·5 h) detection  system requiring minimal operator input. METHODS AND RESULTS: We observed a  strong correlation between culture-based cell counts and our ability to detect  either Campylobacter jejuni or Campylobacter coli by loop-mediated isothermal  amplification from the same samples. This knowledge was used to develop a rapid  and simple five-step assay to quantify Campylobacter, which was subsequently  assessed for its specificity, reproducibility and accuracy in quantifying  Campylobacter levels from processed chickens. The assay was found to be highly  specific for C. jejuni and C. coli and was capable of distinguishing between  samples that are either within or exceeding the industry set target of 6000  Campylobacter colony forming units (CFU) per carcass (equivalent to 12 CFU per ml  of chicken rinse) with &gt;90% accuracy relative to culture-based methods.  CONCLUSIONS: Our method can reliably quantify Campylobacter counts of processed  chickens with an accuracy comparable to culture-based assays but provides results  within hours as opposed to days. SIGNIFICANCE AND IMPACT OF THE STUDY: The  research presented here will help improve food safety by providing fast  Campylobacter detection that will enable the implementation of real-time risk  management strategies in poultry processing plants to rapidly test processed  chickens and identify effective intervention strategies. This technology is a  powerful tool that can be easily adapted for other organisms and thus could be  highly beneficial for a broad range of industries.</t>
  </si>
  <si>
    <t>620-629</t>
  </si>
  <si>
    <t>© 2019 The Authors. Journal of Applied Microbiology published by John Wiley &amp; Sons Ltd on behalf of Society for Applied Microbiology.</t>
  </si>
  <si>
    <t>Place: England PMID: 31705613  PMCID: PMC7027919</t>
  </si>
  <si>
    <t>Animals; Campylobacter; poultry; Campylobacter jejuni; carcass; Chickens/*microbiology; chicken; Food-Processing Industry; article; nonhuman; *Campylobacter coli; animal experiment; *poultry; colony forming unit; cell count; reproducibility; Reproducibility of Results; *food safety; risk management; quantitative analysis; isothermal amplification; diagnostic; food-safety; loop mediated isothermal amplification; Campylobacter/*isolation &amp; purification; Campylobacter coli/genetics/isolation &amp; purification; Campylobacter jejuni/genetics/isolation &amp; purification; Nucleic Acid Amplification Techniques/methods</t>
  </si>
  <si>
    <t>JZIDW7ZC</t>
  </si>
  <si>
    <t>Enhancement of viable Campylobacter detection by chemotactic stimuli.</t>
  </si>
  <si>
    <t>10.1016/j.mimet.2010.05.009</t>
  </si>
  <si>
    <t>The effects of chemotactic stimuli on motility ability of viable Campylobacter to pass through a 0.45 microm pore size filter in viscous condition were  investigated. Reference strains including C. jejuni ATCC 33291, C. coli MUMT  18407, C. lari ATCC 43675, and C. upsaliensis DMST 19055 were used. The initial  numbers of artificially-inoculated viable cells per g of chicken meat were  approximately 10 to 10(4). Constituents of mucin plus bile (1:1), varieties of  amino acids, and sodium salts were added into a soft-agar-coated membrane filter  and incubated at both 37 degrees C and 42 degrees C for 24h. The drop plate  method was used to determine numbers of viable Campylobacter at 6, 12, 18, and  24h. After 6h, constituents of mucin plus bile at the concentrations of 1, 5, and  10% demonstrated significant increases in numbers of viable cells (p&lt;0.05). The  numbers of the organisms at 42 degrees C were higher than those at 37 degrees C.  In contrast, no significant difference in cell numbers was observed by adding  amino acids or sodium salts. In addition, the role of starvation on chemotactic  responses was also studied. Starved cells showed lower chemotactic response than  non-starved cells. This method permitted rapid detection of viable thermophilic  Campylobacter.</t>
  </si>
  <si>
    <t>170-176</t>
  </si>
  <si>
    <t>Place: Netherlands PMID: 20561959</t>
  </si>
  <si>
    <t>Animals; Chickens; Temperature; Colony Count, Microbial; Meat/*microbiology; *Chemotaxis; Bacteriological Techniques/*methods; Campylobacter/*drug effects/*isolation &amp; purification/physiology; Chemotactic Factors/*metabolism</t>
  </si>
  <si>
    <t>JZRD897U</t>
  </si>
  <si>
    <t>Scott, M.K.; Geissler, A.; Poissant, T.; Debess, E.; Melius, B.; Eckmann, K.; Salehi, E.; Cieslak, P.R.</t>
  </si>
  <si>
    <t>Campylobacteriosis outbreak associated with consuming undercooked chicken liver pâté — Ohio and oregon, December 2013–January 2014</t>
  </si>
  <si>
    <t>Morbidity and Mortality Weekly Report</t>
  </si>
  <si>
    <t>https://www.scopus.com/inward/record.uri?eid=2-s2.0-84930804376&amp;partnerID=40&amp;md5=c852dab5d38fa156abe201793c7e5036</t>
  </si>
  <si>
    <t>K24D95TC</t>
  </si>
  <si>
    <t>Abe, K.; Nakamura, S.; Ninomiya, T.; Shinohara, M.; Oka, M.; Koyanagi, T.; Nishimura, J.; Yufu, Y.; Takayanagi, R.; Nawata, H.</t>
  </si>
  <si>
    <t>Infective endocarditis caused by Campylobacter fetus after allogeneic tooth transplantation: a case report.</t>
  </si>
  <si>
    <t>The British journal of oral &amp; maxillofacial surgery</t>
  </si>
  <si>
    <t>0266-4356</t>
  </si>
  <si>
    <t>10.1016/s0266-4356(96)90275-2</t>
  </si>
  <si>
    <t>A patient developed infective endocarditis caused by Campylobacter fetus. He gave a history of recent dental extraction and allogeneic tooth transplantation. He  was treated with various antibodies to which the organism was said to be  sensitive, but it was not until the transplanted tooth was removed that he  started to improve. The mode of infection was thought to be blood borne through  the open tooth socket from the raw chicken that he ate regularly.</t>
  </si>
  <si>
    <t>230-234</t>
  </si>
  <si>
    <t>Br J Oral Maxillofac Surg</t>
  </si>
  <si>
    <t>Place: Scotland PMID: 8818256</t>
  </si>
  <si>
    <t>Animals; Food Microbiology; Humans; Chickens/microbiology; Male; Middle Aged; Anti-Bacterial Agents; *Campylobacter Infections/drug therapy; *Campylobacter fetus/drug effects; Drug Therapy, Combination/therapeutic use; Endocarditis, Bacterial/drug therapy/*microbiology; Molar/*transplantation; Tooth Extraction; Transplantation, Homologous</t>
  </si>
  <si>
    <t>K25XH4GS</t>
  </si>
  <si>
    <t>Sabike, Islam I.; Uemura, Ryoko; Kirino, Yumi; Mekata, Hirohisa; Sekiguchi, Satoshi; Okabayashi, Tamaki; Goto, Yoshitaka; Yamazaki, Wataru</t>
  </si>
  <si>
    <t>Use of Direct LAMP Screening of Broiler Fecal Samples for Campylobacter jejuni and Campylobacter coli in the Positive Flock Identification Strategy.</t>
  </si>
  <si>
    <t>10.3389/fmicb.2016.01582</t>
  </si>
  <si>
    <t>Rapid identification of Campylobacter-positive flocks before slaughter, following freezing and heat treatment for the Campylobacter-positive carcasses at the  slaughterhouses is an effective control strategy against foodborne  campylobacteriosis. We evaluated a loop-mediated isothermal amplification (LAMP)  assay for the direct screening of naturally contaminated chicken cloacal swabs  for C. jejuni/C. coli to compare this assay with conventional quantitative  culture methods. In a comparison study of 165 broilers, the LAMP assay showed  82.8% (48/58 by conventional culture) sensitivity, 100% (107/107) specificity,  100% (48/48) positive predictive value (PPV), and 91.5% (107/117) negative  predictive value (NPV). In a comparison of 55 flocks, LAMP showed 90.5% (19/21)  sensitivity, 100% (34/34) specificity, 100% (19/19) PPV, and 94.4% (34/36) NPV.  In the cumulative total of 28 farm-level comparisons, LAMP showed 100% (12/12)  sensitivity, 100% (16/16) specificity, 100% (12/12) PPV, and 100% (16/16) NPV.  The LAMP assay required less than 90 min from the arrival of the fecal samples to  final results in the laboratory. This suggests that the LAMP assay will  facilitate the identification of C. jejuni/C. coli-positive broiler flocks at the  farm level or in slaughterhouses before slaughtering, which would make it an  effective tool in preventing the spread of Campylobacter contamination.</t>
  </si>
  <si>
    <t>Place: Switzerland PMID: 27746777  PMCID: PMC5043150</t>
  </si>
  <si>
    <t>Campylobacter jejuni; contamination; foodborne; *Campylobacter jejuni; chickens; human; Campylobacter coli; slaughterhouse; *Campylobacter coli; *broiler; feces; LAMP; *feces; *loop mediated isothermal amplification; *nonhuman; diagnostic test accuracy study; *screening; predictive value; quantitative study; separation strategy</t>
  </si>
  <si>
    <t>K27VIR6R</t>
  </si>
  <si>
    <t>Line, J.; Hiett, K.; Conlan, A.</t>
  </si>
  <si>
    <t>Comparison of challenge models for determining the colonization dose of Campylobacter jejuni in broiler chicks.</t>
  </si>
  <si>
    <t>10.3382/ps.2008-00027</t>
  </si>
  <si>
    <t>Coprophagous activity is normal among broiler chickens. The purpose of this study was to compare an individually housed chick model (where bird-to-bird coprophagia  was prevented) to a group-housed chick model (where bird-to-bird coprophagia was  allowed) for determining estimates of the number of Campylobacter jejuni RM1221  necessary to colonize 50% of broiler chicks inoculated (colonization dose 50% or  CD(50)). Campylobacter jejuni RM1221 was orally administered in measured doses to  newly hatched chicks. The chicks were housed either individually in cages  designed to minimize coprophagous activity or in isolation units containing  groups of birds where coprophagia was allowed. The birds were killed and analyzed  for Campylobacter in the ceca on d 7 postinoculation. The CD(50) was calculated,  and results from the 2 models were compared. Elimination of transmission of  Campylobacter, through coprophagia or other means, led to a more clear  determination of the estimated CD(50) of about 524 cfu of C. jejuni RM1221 as  demonstrated in the individually housed chick model. Bayesian inference based on  the beta-Poisson statistical modeling procedures were found to be superior to  standard single-hit dose-response modeling for estimation of the CD(50). This  study demonstrated that the individual bird challenge model is superior to the  group challenge model for trials designed to determine colonization dose.</t>
  </si>
  <si>
    <t>1700-1706</t>
  </si>
  <si>
    <t>Place: England PMID: 18753435</t>
  </si>
  <si>
    <t>Animals; Chickens/*microbiology; Coprophagia; Campylobacter jejuni/*physiology; Campylobacter Infections/microbiology/*veterinary; Carrier State/*veterinary</t>
  </si>
  <si>
    <t>K288BUVV</t>
  </si>
  <si>
    <t>Takeuchi, M.G.; de Melo, R.T.; Dumont, C.F.; Peixoto, J.L.M.; Ferreira, G.R.A.; Chueiri, M.C.; Iasbeck, J.R.; Timóteo, M.F.; Brum, B.A.; Rossi, D.A.</t>
  </si>
  <si>
    <t>Agents of Campylobacteriosis in Different Meat Matrices in Brazil</t>
  </si>
  <si>
    <t>10.3390/ijerph19106087</t>
  </si>
  <si>
    <t>https://www.scopus.com/inward/record.uri?eid=2-s2.0-85130158843&amp;doi=10.3390%2fijerph19106087&amp;partnerID=40&amp;md5=b61be50d18ac72411bb65509cafe481d</t>
  </si>
  <si>
    <t>K2GUKPFE</t>
  </si>
  <si>
    <t>Xiu, L; Zhu, CG; Zhong, ZB; Liu, LX; Chen, S; Xu, WP; Wang, HR</t>
  </si>
  <si>
    <t>Prevalence and multilocus sequence typing of Clostridium perfringens isolated from different stages of a duck production chain</t>
  </si>
  <si>
    <t>10.1016/j.fm.2021.103901</t>
  </si>
  <si>
    <t>Clostridium perfringens (C. perfringens) is a zoonotic microorganism and rarely reported in duck production chain. This study aimed to investigate prevalence, serotype distribution, antibiotic resistance and genetic diversity of C. perfringens at different stages of a duck production chain. In total, 319 samples were collected from a largescale rearing and slaughter one-stop enterprise in Weifang, China, of which 42.95% of samples were positive for C. perfringens. All isolates were genotype A. Cpe and cpb2 genes were found in 2.54% and 24.87% of the isolates, respectively. Antimicrobial susceptibility testing revealed that 55.47% of the isolates resistant to at least 5 classes of commonly used antibiotics. Multilocus sequence typing (MLST) results showed that 65 representative isolates were divided into 47 sequences types (STs), 33.85% of them were included into four clonal complexes (CC). Some of isolates from breeding and slaughtering stages were distributed in the same CC or ST, indicating duck products may be contaminated by C. perfringens originated from the breeding stage. Part of duck isolates were distributed in the same CC as human isolates and systemically close with human isolates. The high contamination rates of duck products, the isolates with multi-drug antibiotic resistance or the cpe gene, and the close relationship between strains from human and ducks, indicated potential public health risks, not only control measures at slaughtering stage but also at rearing stage should be considered to reduce this risks.</t>
  </si>
  <si>
    <t>WOS:000709476400005</t>
  </si>
  <si>
    <t>K2KIF6HF</t>
  </si>
  <si>
    <t>Chaveerach, P.; Keuzenkamp, D. A.; Lipman, L. J. A.; Van Knapen, F.</t>
  </si>
  <si>
    <t>Effect of organic acids in drinking water for young broilers on Campylobacter infection, volatile fatty acid production, gut microflora and histological cell  changes.</t>
  </si>
  <si>
    <t>10.1093/ps/83.3.330</t>
  </si>
  <si>
    <t>Water is a prominent vehicle for Campylobacter spread throughout a chicken flock. The aim of this study was to evaluate the effect of organic acids administered  through the drinking water, as a decontamination method, on gut microflora and  the development of lesions in the gastrointestinal tracts of young broilers  inoculated with 2 different doses of Campylobacter. The results revealed that  most of the chickens were infected with Campylobacter at the end of the  experiment. The drinking water was free of Campylobacter throughout the study. No  difference of volatile fatty acid levels between treatment and control groups was  observed in the crop and cecal contents. In the cecal contents, the total aerobic  bacteria numbers were significantly higher in the treatment groups compared with  the control groups (P &lt; 0.01 and P &lt; 0.04, respectively). Moreover, no damaged  epithelial cells were observed in the chicken gut due to consumption of acidified  drinking water. Acidified drinking water could therefore play a crucial role in a  biosecurity strategy of preventing Campylobacter spread via drinking water in  broiler flocks.</t>
  </si>
  <si>
    <t>330-334</t>
  </si>
  <si>
    <t>Place: England PMID: 15049483</t>
  </si>
  <si>
    <t>Animals; Hydrogen-Ion Concentration; Colony Count, Microbial; *Chickens; Body Weight; Campylobacter Infections/microbiology/*veterinary; Cecum/chemistry/cytology; Crop, Avian/chemistry/cytology; Digestive System/*cytology/*microbiology; Epithelial Cells/cytology; Esophagus/cytology; Fatty Acids, Volatile/analysis/*biosynthesis; Intestine, Small/cytology; Water/*chemistry</t>
  </si>
  <si>
    <t>K2UQ7UUT</t>
  </si>
  <si>
    <t>Mulder R.W.; Bolder N.M.; Bisalsky A.J.; Janssen W.M.</t>
  </si>
  <si>
    <t>The use of flocculation sludge in poultry feed. Chemical and microbiological composition</t>
  </si>
  <si>
    <t>For the purpose of making inventories, the chemical and microbiological composition of samples of flocculated sludge of poultry, pig and cattle-stock slaughter-houses were examined. This was required to study the possibilities of using flocculated sludge as raw material in animal feed. Chemical studies showed that the dry matter (dm) levels of the various specimens of sludge varied markedly. (Broiler sludge 7.1% of dm, pig sludge 7.5%, cattle-stock sludge 5.5% and laying-hen sludge 13.3%). Broiler- and laying-hen sludge contained more crude fat than did the other samples of sludge. Measured by the concentrations of lysine, methionine and cystine, the sludge product was most similar to the protein of meal-and-bone meal and soy-bean meal. The iron content of almost all samples examined was very high. In view of the current standards for concentrations of metal in complete animal feeds, the concentrations of iron and lead will have to be taken into account in using this sludge product. The proportion of total polymers in the fat fractions of samples of sludge varied from 2.4% to 39.2%, less than 10% only being observed in two samples. The microbiological composition of broiler and pig sludge did not differ. Both the total aerobic bacterial count and the number of Enterobacteriaceae, Escherichia coli and Salmonella were found to be high. Species of Campylobacter were not isolated; however, a number of samples were found to be positive for adenovirus. Prior to deciding to use flocculated sludge in livestock feeding, the product will have to undergo thorough decontamination.</t>
  </si>
  <si>
    <t>973-978</t>
  </si>
  <si>
    <t>Het gebruik van vlokkingsslib in pluimveevoeders. Chemische en microbiologische samenstelling</t>
  </si>
  <si>
    <t>animal; article; *food control; *poultry; standard; waste management; *animal food/an [Drug Analysis]; *pollution/an [Drug Analysis]; metal/an [Drug Analysis]</t>
  </si>
  <si>
    <t>K33FHGHR</t>
  </si>
  <si>
    <t>Abd El-Ghany, W.A.; Awaad, M.H.; Nagwa, S.R.</t>
  </si>
  <si>
    <t>A trial for prevention of Campylobacter jejuni infection in broiler chickens using autogenus bacterin</t>
  </si>
  <si>
    <t>Asian Journal of Poultry Science</t>
  </si>
  <si>
    <t>10.3923/ajpsaj.2016.78.85</t>
  </si>
  <si>
    <t>https://www.scopus.com/inward/record.uri?eid=2-s2.0-84962148590&amp;doi=10.3923%2fajpsaj.2016.78.85&amp;partnerID=40&amp;md5=ba7f6ad9e57e75432ffcc69ada3fadb7</t>
  </si>
  <si>
    <t>K33RL4R8</t>
  </si>
  <si>
    <t>Kapperud, Georg; Espeland, Gyrid; Wahl, Erik; Walde, Anna; Herikstad, Hallgeir; Gustavsen, Stein; Tveit, Ingvar; Natås, Olav; Bevanger, Lars; Digranes, Asbjørn</t>
  </si>
  <si>
    <t>Factors associated with increased and decreased risk of Campylobacter infection: a prospective case-control study in Norway.</t>
  </si>
  <si>
    <t>10.1093/aje/kwg139</t>
  </si>
  <si>
    <t>In 1999-2000, a prospective case-control study of sporadic, domestically acquired campylobacteriosis was conducted in three counties in Norway to identify  preventable risk factors and potentially protective factors. A total of 212 cases  and 422 population controls matched by age, sex, and geographic area were  enrolled. In conditional logistic regression analysis, the following factors were  found to be independently associated with an increased risk of Campylobacter  infection: drinking undisinfected water, eating at barbecues, eating poultry  bought raw, having occupational exposure to animals, and eating undercooked pork.  The following factors were independently related to a decreased risk: eating  mutton, eating raw fruits or berries, and swimming. Results indicated that  infection is more likely to occur as a result of cross-contamination from raw  poultry products than because of poultry consumption per se. Drinking  undisinfected water, reported by 53% of cases, was a leading risk factor in this  study. Drinking water may constitute the common reservoir linking infection in  humans and animals, including poultry and wild birds. Insight into the ecology of  Campylobacter in freshwater ecosystems may be required to understand the  epidemiology of campylobacteriosis. The possibility that certain foods confer  protection against campylobacteriosis deserves exploration.</t>
  </si>
  <si>
    <t>234-242</t>
  </si>
  <si>
    <t>Place: United States PMID: 12882945</t>
  </si>
  <si>
    <t>Campylobacter; Humans; Meat; Adolescent; Adult; Aged; Aged, 80 and over; Child; Child, Preschool; Female; Infant; Male; Middle Aged; Risk Factors; risk factor; Fruit; Case-Control Studies; human; article; controlled study; food contamination; female; male; *Gram negative infection/et [Etiology]; major clinical study; child; infant; Regression Analysis; Norway; drinking water; food intake; disease association; adult; *Food Contamination; case control study; Prospective Studies; geography; Geography; adolescent; aged; prospective study; sex difference; *risk assessment; *Water Supply; water contamination; prophylaxis; logistic regression analysis; age distribution; swimming; Swimming; population research; occupational exposure; Norway/epidemiology; Campylobacter Infections/*epidemiology/*etiology; risk benefit analysis; freshwater environment</t>
  </si>
  <si>
    <t>K3986PGE</t>
  </si>
  <si>
    <t>SAWAYA, WN; ELNAWAWY, AS; ABURUWAIDA, AS; KHALAFAWI, S; DASHTI, B</t>
  </si>
  <si>
    <t>INFLUENCE OF MODIFIED ATMOSPHERE PACKAGING ON SHELF-LIFE OF CHICKEN CARCASSES UNDER REFRIGERATED STORAGE-CONDITIONS</t>
  </si>
  <si>
    <t>10.1111/j.1745-4565.1995.tb00119.x</t>
  </si>
  <si>
    <t>The effect of modified atmosphere packaging (MAP) (70% CO2/30% N-2; 30% CO2/70% N-2) on the shelf-life of fresh chicken carcasses stored at 2, 4, 7 and 9C was investigated. The shelf-lives of MAP carcasses (70% CO2/30%N-2) stored at 2, 4, 7 and 9C were 25, 21, 12 and 8 days, respectively compared with 7 days for air-packaged ones stored at 4C; the shelf-life of MAP carcasses (30% CO2/70%N-2) stored at the same temperatures were 20, 15, 8 and 8 days, respectively. The inhibitory effect of MAP on the growth of Enterobacteriaceae and on the production of spoilage metabolites, such as free fatty acids and extract release volume, was negligible at higher temperatures (7 and 9C) and more pronounced at lower temperatures (2 and 4C), especially at higher concentrations of CO2 (70% CO2/30% N-2). The occurrence and growth of organisms such as Escherichia coli, coliforms, Staphylococcus aureus, Salmonella and Campylobacter in carcasses stored at different temperatures were also documented.</t>
  </si>
  <si>
    <t>35-51</t>
  </si>
  <si>
    <t>WOS:A1995RK11800004</t>
  </si>
  <si>
    <t>K3C9Q54J</t>
  </si>
  <si>
    <t>Taremi, M.; Mehdi Soltan Dallal, M.; Gachkar, L.; MoezArdalan, S.; Zolfagharian, K.; Reza Zali, M.</t>
  </si>
  <si>
    <t>Prevalence and antimicrobial resistance of Campylobacter isolated from retail raw chicken and beef meat, Tehran, Iran</t>
  </si>
  <si>
    <t>10.1016/j.ijfoodmicro.2005.12.010</t>
  </si>
  <si>
    <t>https://www.scopus.com/inward/record.uri?eid=2-s2.0-33646939637&amp;doi=10.1016%2fj.ijfoodmicro.2005.12.010&amp;partnerID=40&amp;md5=f1d0d7d8315fd79b0e43bce229dab3ef</t>
  </si>
  <si>
    <t>401-403</t>
  </si>
  <si>
    <t>K3EFVZLN</t>
  </si>
  <si>
    <t>Rychlik, I</t>
  </si>
  <si>
    <t>Composition and Function of Chicken Gut Microbiota</t>
  </si>
  <si>
    <t>10.3390/ani10010103</t>
  </si>
  <si>
    <t>Simple Summary Chickens evolved for millions of years to be hatched in a nest in contact with an adult hen. However, current commercial production of chickens is based on hatching chicks in a clean hatchery environment in the absence of adult hens. The ancestors of domestic chickens inhabited a living environment different from that used for current commercial production. Currently, the lifespan of broilers is around 5 weeks, the lifespan of egg layers is around one year while chickens can live for 15-20 years. This means that studies on chicken-microbiota interactions are of specific importance. The intestinal tract of commercially hatched chicks is gradually colonised from environmental sources only, however, if the chicks are provided experimentally with microbiota from a hen they can be colonised by adult-type microbiota from the very first days of life and become resistant to infections with pathogenic Escherichia coli, Clostridium perfringens, or Salmonella. Because of such specificities in the interactions of chickens with their gut microbiota, current knowledge in this area is critically presented in this review. Abstract Studies analyzing the composition of gut microbiota are quite common at present, mainly due to the rapid development of DNA sequencing technologies within the last decade. This is valid also for chickens and their gut microbiota. However, chickens represent a specific model for host-microbiota interactions since contact between parents and offspring has been completely interrupted in domesticated chickens. Nearly all studies describe microbiota of chicks from hatcheries and these chickens are considered as references and controls. In reality, such chickens represent an extreme experimental group since control chicks should be, by nature, hatched in nests in contact with the parent hen. Not properly realising this fact and utilising only 16S rRNA sequencing results means that many conclusions are of questionable biological relevance. The specifics of chicken-related gut microbiota are therefore stressed in this review together with current knowledge of the biological role of selected microbiota members. These microbiota members are then evaluated for their intended use as a form of next-generation probiotics.</t>
  </si>
  <si>
    <t>WOS:000515364400103</t>
  </si>
  <si>
    <t>K3LD8VJ7</t>
  </si>
  <si>
    <t>Antimicrobial resistance of Arcobacter and Campylobacter from broiler carcasses.</t>
  </si>
  <si>
    <t>10.1016/j.ijantimicag.2006.10.016</t>
  </si>
  <si>
    <t>The antimicrobial resistance of Arcobacter (n=174) and Campylobacter (n=215) isolated from broiler carcasses in a US poultry processing plant was examined.  For Arcobacter, 93.7% (n=163) were resistant to one or more antimicrobials and  71.8% (n=125) were resistant to two or more antimicrobials. For Campylobacter,  99.5% (n=214) were resistant to one or more antimicrobials and 28.4% (n=61) were  resistant to two or more antimicrobials. Arcobacter butzleri isolates were  particularly resistant to clindamycin (90%; n=126), azithromycin (81.4%; n=114)  and nalidixic acid (23.6%; n=33). Resistance to tetracycline was very high in  Campylobacter jejuni (99.5%) and Campylobacter coli (96.3%). Our results  demonstrate substantial resistance in Arcobacter and Campylobacter to common  antimicrobial agents.</t>
  </si>
  <si>
    <t>451-455</t>
  </si>
  <si>
    <t>Place: Netherlands PMID: 17303391</t>
  </si>
  <si>
    <t>Animals; Chickens/microbiology; *Food Microbiology; Food-Processing Industry; *Drug Resistance, Multiple, Bacterial; Microbial Sensitivity Tests/methods; Campylobacter/*drug effects/isolation &amp; purification; Arcobacter/*drug effects/isolation &amp; purification</t>
  </si>
  <si>
    <t>K498KSWJ</t>
  </si>
  <si>
    <t>Heres, L.; Engel, B.; Urlings, H. A. P.; Wagenaar, J. A.; van Knapen, F.</t>
  </si>
  <si>
    <t>Effect of acidified feed on susceptibility of broiler chickens to intestinal infection by Campylobacter and Salmonella.</t>
  </si>
  <si>
    <t>10.1016/j.vetmic.2003.12.008</t>
  </si>
  <si>
    <t>Consumption of poultry meat is associated with human Campylobacter and Salmonella infections. One way to control the presence of these bacteria in broiler flocks  is to make chickens less susceptible for colonisation. Acidification of feed may  be a tool to reduce the Campylobacter and Salmonella carriage in broiler  chickens. In the present experiments an acidified feed with high levels of  organic acid, 5.7% lactic acid and 0.7% acetic acid, was applied. In an in vitro  experiment the reduction or growth of Campylobacter and Salmonella was measured  after addition of 10(7)cfu of these bacteria into a conventional broiler feed,  acidified feed and fermented feed, whereas the numbers of Salmonella increased in  non-acidified feed. The number of Campylobacter decreased 2-3 (10)log cfu. In the  acidified and fermented feed a complete reduction of Campylobacter was observed  within 20 min, and a total Salmonella reduction started after 1h, and was  complete after 2h. Subsequently, an in vivo experiment with 100 individually  housed broiler chickens showed that chickens fed acidified feed were less  susceptible to an infection with Campylobacter than were chickens fed  conventional feed. The size of reduction was however limited. The susceptibility  for Salmonella colonisation was not affected by acidified feed. It is concluded  that the role for acidified feed in the control of Campylobacter and Salmonella  is limited.</t>
  </si>
  <si>
    <t>259-267</t>
  </si>
  <si>
    <t>Place: Netherlands PMID: 15066728</t>
  </si>
  <si>
    <t>Animals; poultry; Feces/microbiology; Markov Chains; Female; Male; Hydrogen-Ion Concentration; *Campylobacter; Monte Carlo Method; Random Allocation; *Chickens; article; nonhuman; *Salmonella; controlled study; animal experiment; animal food; bacterial colonization; bacterial growth; food contamination; Proportional Hazards Models; *Gram negative infection; female; male; bacterium contamination; acetic acid; lactic acid; *Animal Feed; carboxylic acid; *salmonellosis; acidification; fermented product; *intestine infection; *infection sensitivity; *ornithosis; Campylobacter jejuni/*growth &amp; development; Colony Count, Microbial/veterinary; Poultry Diseases/microbiology/*prevention &amp; control; Campylobacter Infections/microbiology/prevention &amp; control/*veterinary; Salmonella Infections, Animal/microbiology/*prevention &amp; control; Salmonella enterica/*growth &amp; development</t>
  </si>
  <si>
    <t>K4EG7XWU</t>
  </si>
  <si>
    <t>Wieland, B.; Sandberg, M.; Johannessen, G. S.; Bohlin, J.; Hofshagen, M.; Cudjoe, K. S.</t>
  </si>
  <si>
    <t>Genetic variability of Campylobacter jejuni isolated from fresh and frozen broiler carcasses.</t>
  </si>
  <si>
    <t>10.1111/j.1365-2672.2006.03015.x</t>
  </si>
  <si>
    <t>AIMS: The aim of this study was to determine the genetic variability of Campylobacter jejuni isolates from poultry before and after freezing treatment in  order to identify genotypes that would survive the treatment. METHODS AND  RESULTS: C. jejuni was isolated from both fresh and frozen halves of the same  carcass after freezing for 2 or more than 20 days at -20 degrees C. From 36  carcasses, representing five unrelated flocks in Norway, a total of 209 isolates  were included in the study. Thirty-two of the isolates were recovered with a  qualitative method while the remaining 177 were isolated using a quantitative  method. Isolates were genotyped with fluorescent amplified fragment length  polymorphism using MfeI and BglII restriction enzymes. Nine different genotypes  were identified, however, one genotype was shown to be dominant in three  different flocks. This genotype and the dominant genotype of another flock were  found among isolates from fresh and frozen broiler halves. They were also shown  to be identical to genotypes frequently identified among strains isolated from  humans, cattle and poultry flocks in previous years. CONCLUSIONS: Freezing  treatment or isolation method appeared not to select for a particular genotype.  SIGNIFICANCE AND IMPACT OF THE STUDY: The results of the present study indicate  that the freezing tolerance of strains is not genotype dependent.</t>
  </si>
  <si>
    <t>1027-1032</t>
  </si>
  <si>
    <t>Place: England PMID: 17040226</t>
  </si>
  <si>
    <t>Animals; Food Microbiology; Genotype; carcass; Chickens/*microbiology; chicken; *Campylobacter jejuni; meat; Meat/*microbiology; article; nonhuman; bacterium isolation; bacterium isolate; *bacterium contamination; *food contamination; genetic variability; *Genetic Variation; *food freezing; amplified fragment length polymorphism; cold tolerance; Polymorphism, Restriction Fragment Length; DNA, Bacterial/genetics; Campylobacter jejuni/classification/*genetics/isolation &amp; purification; Frozen Foods/*microbiology</t>
  </si>
  <si>
    <t>K4QRXX39</t>
  </si>
  <si>
    <t>Tack, Danielle M.; Ray, Logan; Griffin, Patricia M.; Cieslak, Paul R.; Dunn, John; Rissman, Tamara; Jervis, Rachel; Lathrop, Sarah; Muse, Alison; Duwell, Monique; Smith, Kirk; Tobin-D'Angelo, Melissa; Vugia, Duc J.; Zablotsky Kufel, Joanna; Wolpert, Beverly J.; Tauxe, Robert; Payne, Daniel C.</t>
  </si>
  <si>
    <t>Preliminary Incidence and Trends of Infections with Pathogens Transmitted Commonly Through Food - Foodborne Diseases Active Surveillance Network, 10 U.S.  Sites, 2016-2019.</t>
  </si>
  <si>
    <t>10.15585/mmwr.mm6917a1</t>
  </si>
  <si>
    <t>To evaluate progress toward prevention of enteric illnesses, the Foodborne Diseases Active Surveillance Network (FoodNet) of CDC's Emerging Infections  Program monitors the incidence of laboratory-diagnosed infections caused by eight  pathogens transmitted commonly through food at 10 U.S. sites.* This report  summarizes preliminary 2019 data and describes changes in incidence compared with  that during 2016-2018. The incidence of enteric infections caused by these eight  pathogens reported by FoodNet sites in 2019 continued to increase or remained  unchanged, indicating progress in controlling major foodborne pathogens in the  United States has stalled. Campylobacter and Salmonella caused the largest  proportion of illnesses; trends in incidence varied by Salmonella serotype.  Widespread adoption of whole genome sequencing (WGS) of bacteria has improved the  ability to identify outbreaks, emerging strains, and sources of pathogens. To  maximize the potential of WGS to link illnesses to particular sources, testing of  isolates by clinical and public health laboratories is needed. Reductions in  Salmonella serotype Typhimurium suggest that targeted interventions (e.g.,  vaccinating chickens and other food animals) might decrease human infections.  Reducing contamination during food production, processing, and preparation will  require more widespread implementation of known prevention measures and of new  strategies that target particular pathogens and serotypes.</t>
  </si>
  <si>
    <t>509-514</t>
  </si>
  <si>
    <t>Place: United States PMID: 32352955  PMCID: PMC7206985</t>
  </si>
  <si>
    <t>Food Microbiology; Humans; Incidence; United States/epidemiology; *Population Surveillance; Food Parasitology; Foodborne Diseases/*epidemiology/microbiology/parasitology</t>
  </si>
  <si>
    <t>K4TKEX6R</t>
  </si>
  <si>
    <t>Moore, John E.; Wilson, Tom S.; Wareing, David R. A.; Humphrey, Tom J.; Murphy, Philip G.</t>
  </si>
  <si>
    <t>Prevalence of thermophilic Campylobacter spp. in ready-to-eat foods and raw poultry in Northern Ireland.</t>
  </si>
  <si>
    <t>10.4315/0362-028x-65.8.1326</t>
  </si>
  <si>
    <t>Although there have been numerous studies investigating the prevalence of campylobacters in animals and raw meats, there are limited data on the  persistence of these organisms in ready-to-eat (RTE) foodstuffs. Although poultry  is now well established as a major reservoir of thermophilic campylobacters, it  is widely assumed that hazard analysis critical control point (HACCP) controls in  commercial and industrial settings are effective in eliminating this hazard  through thorough cooking of RTE products. Therefore, it was the primary aim of  this study to investigate the effectiveness of HACCP controls in eliminating  campylobacters in such cooked RTE foods by attempting to isolate viable organisms  from product. Concurrently, the results of this study demonstrate that local  poultry is highly contaminated with campylobacters. Commercially available RTE  foodstuffs (n = 2,030) consisting of 1,061 poultry-related cooked products and  969 other products were analyzed and were not found to contain thermophilic  Campylobacter spp. In addition, 107 raw chickens (63 fresh birds and 44 frozen  birds) were sampled, and 94% of the fresh birds and 77% of the frozen birds  examined were demonstrated to be contaminated with campylobacters, with  Campylobacter jejuni, Campylobacter coli, and Campylobacter lari accounting for  69, 30, and 1% of the contaminating organisms, respectively. In general,  commercially available RTE foodstuffs, including cooked poultry, are not commonly  contaminated with campylobacters and thus do not appear to represent a  significant cause of clinical infection of Campylobacter spp. in Northern  Ireland. However, raw poultry produce, including fresh and frozen chicken,  frequently tested positive for campylobacters. Implementation of HACCP systems by  food processors will help to minimize and/or eliminate the risk posed by this  organism to the consumer.</t>
  </si>
  <si>
    <t>2002-08</t>
  </si>
  <si>
    <t>1326-1328</t>
  </si>
  <si>
    <t>Place: United States PMID: 12182488</t>
  </si>
  <si>
    <t>Animals; Chickens; Humans; Campylobacter jejuni; Food Handling/methods; *Food Microbiology; Ireland; Consumer Product Safety; food safety; Prevalence; chicken; *Campylobacter; risk; meat; Campylobacter coli; infection; food industry; *poultry; food contamination; Campylobacter lari; *prevalence; cooking; *food; bacterium contamination; consumer; hazard; bird; *United Kingdom; hazard assessment; Campylobacter/*isolation &amp; purification; Poultry Products/*microbiology</t>
  </si>
  <si>
    <t>K4UR7F66</t>
  </si>
  <si>
    <t>Simas, VS; dos Santos, FF; Pereira, VLD; de Aquino, MHC; do Nascimento, ER; Abreu, DLD; Gouvea, R; Rodrigues, DD</t>
  </si>
  <si>
    <t>Salmonella SPP. ON BROILER CARCASSES BEFORE AND AFTER CHILLING AT SLAUGHTERHOUSE UNDER SANITARY INSPECTION</t>
  </si>
  <si>
    <t>REVISTA BRASILEIRA DE MEDICINA VETERINARIA</t>
  </si>
  <si>
    <t>0100-2430</t>
  </si>
  <si>
    <t>Simas V.S., dos Santos F.F., Pereira V.L. de A., de Aquino M.H.C., do Nascimento E.R., Abreu, D.L. da C., Gouvea R. &amp; Rodrigues D. dos P. [Salmonella spp. on broiler carcasses before and after chilling at slaughterhouse under sanitary inspection]. Salmonella spp. em carcacas de frango antes e apos a passagem pelo chiller em Matadouro Avicola sob Inspecao Sanitaria. Revista Brasileira de Medicina Veterinaria, 33(4):220-224, 2011. Programa de Pos-Graduacao em Medicina Veterinaria - Higiene Veterinaria e Processamento Tecnologico de Produtos de Origem Animal, Faculdade de Veterinaria, Centro de Ciencias Medicas, Universidade Federal Fluminense, Rua Vital Brazil Filho, 64, Vital Brazil, Niteroi, 24230-340, RJ. Brasil. E-mail: ssa_vane@yahoo.com.br The objective of this study was to investigate Salmonella spp. at 240 broiler carcasses before entrance in chilling tank (n = 120) and at the output of chilling tanks (n = 120) at poultry processing plant under Sanitary Inspection, Minas Gerais. Salmonella spp. was isolated from 9.58% (23/240) of the samples, in which 15.83% (19/120) were collected before pre-chiller and 3.33% (4/120) after chilling. There was a significant reduction (p &lt; 0.05) of 78.95% of Salmonella spp. the carcasses studied after chilling. Odds Ratio was 5.45 (CI = 1.80 to 16.57), which indicates that the chance of bacteria to be present on carcasses before chilling was 5.45 times higher than that after this process. The main serotypes identified were Salmonella anatum (39.13%) and Salmonella schwarzengrund (26.09%) which underscores the emergence of these serotypes in poultry products.</t>
  </si>
  <si>
    <t>220-224</t>
  </si>
  <si>
    <t>WOS:000299756300007</t>
  </si>
  <si>
    <t>K4W3U8AI</t>
  </si>
  <si>
    <t>Peterz M.</t>
  </si>
  <si>
    <t>Comparison of Preston agar and a blood-free selective medium for detection of Campylobacter jejuni in food</t>
  </si>
  <si>
    <t>The present collaborative study compares recovery of Campylobacter jejuni from food in 2 agar media. Six laboratories analyzed 8 samples each of chicken liver inoculated with Campylobacter jejuni. Samples were enriched in Preston broth and isolation was carried out on Preston agar (PA) and campylobacter blood-free selective medium (CBFS), a charcoal-based medium with cefoperazone and amphoteracin as antibiotic supplements. There was no difference in the recovery rate between the 2 agar media; however, the specificity of CBFS was better than that of PA. There was a slightly better growth of campylobacters, and competing organisms were more inhibited on CBFS than on PA.</t>
  </si>
  <si>
    <t>poultry; *Campylobacter jejuni; animal; microbiology; article; liver; *food control; comparative study; culture medium; agar; growth, development and aging</t>
  </si>
  <si>
    <t>K4WT3WLJ</t>
  </si>
  <si>
    <t>Lake, R. J.; Campbell, D. M.; Hathaway, S. C.; Ashmore, E.; Cressey, P. J.; Horn, B. J.; Pirikahu, S.; Sherwood, J. M.; Baker, M. G.; Shoemack, P.; Benschop, J.; Marshall, J. C.; Midwinter, A. C.; Wilkinson, D. A.; French, N. P.</t>
  </si>
  <si>
    <t>Source attributed case-control study of campylobacteriosis in New Zealand.</t>
  </si>
  <si>
    <t>1878-3511 1201-9712</t>
  </si>
  <si>
    <t>10.1016/j.ijid.2020.11.167</t>
  </si>
  <si>
    <t>BACKGROUND: Following an initial reduction in human campylobacteriosis in New Zealand after the implementation of poultry food chain-focused interventions  during 2006-2008, further decline has been relatively small. We report a  year-long study of notified campylobacteriosis cases, incorporating a case  control study combined with a source attribution study. The purpose was to  generate up-to-date evidence on the relative contributions of different sources  of campylobacteriosis in New Zealand. METHODS: The study approach included: • A  case-control study of notified cases (aged six months or more) sampled in a major  urban centre (Auckland, every second case) and a mixed urban/rural area  (Manawatū/Whanganui, every case), between 12 March 2018 and 11 March 2019. •  Source attribution of human campylobacteriosis cases sampled from these two  regions over the study period by modelling of multilocus sequence typing data of  Campylobacter jejuni and C. coli isolates from faecal samples of notified human  cases and relevant sources (poultry, cattle, sheep). RESULTS: Most cases (84%)  were infected with strains attributed to a poultry source, while 14% were  attributed to a cattle source. Approximately 90% of urban campylobacteriosis  cases were attributed to poultry sources, compared to almost 75% of rural cases.  Poultry consumption per se was not identified as a significant risk factor.  However specific risk factors related to poultry meat preparation and consumption  did result in statistically significantly elevated odds ratios. CONCLUSIONS: The  overall findings combining source attribution and analysis of specific risk  factors indicate that poultry meat remains a dominant pathway for exposure and  infection.</t>
  </si>
  <si>
    <t>268-277</t>
  </si>
  <si>
    <t>Copyright © 2020 The Authors. Published by Elsevier Ltd.. All rights reserved.</t>
  </si>
  <si>
    <t>Place: Canada PMID: 33221520</t>
  </si>
  <si>
    <t>Animals; Humans; poultry; Poultry; Cattle; Feces/microbiology; Aged; Female; Infant; Male; Risk Factors; Campylobacter jejuni; risk factor; New Zealand; whole genome sequencing; Bacterial Typing Techniques; Sheep; Case-Control Studies; Multilocus Sequence Typing; Food Safety; poultry meat; human; Campylobacteriosis; Meat/*microbiology; article; Campylobacter coli; nonhuman; controlled study; bacterial strain; sheep; bacterium isolate; multilocus sequence typing; major clinical study; food intake; bovine; *campylobacteriosis/dt [Drug Therapy]; case control study; Case control; Source attributed; rural area; urban area; Rural Population; Urban Population; omeprazole/dt [Drug Therapy]; Campylobacter Infections/*epidemiology/microbiology; Campylobacter jejuni/*isolation &amp; purification; Poultry/*microbiology; New Zealand/epidemiology</t>
  </si>
  <si>
    <t>K4YSFFK8</t>
  </si>
  <si>
    <t>Impact of sous-vide cooking on microbial safety Challenge tests on the behaviour of food borne pathogens on fish and poultry eggs</t>
  </si>
  <si>
    <t>Portioned salmon fillets and chicken eggs were mildly cooked in a sous-vide process and subsequently tested to determine how the selected temperature-time parameters affect the survival of pathogenic bacteria. For this purpose, challenge tests were performed in which the surfaces of food samples were artificially loaded with selected foodborne pathogens under standardized conditions prior to vacuuming and cooking. All samples were tested in triplicate. In a previous study, roast beef steaks and chicken legs were tested in a similar manner (GAREIS, 2021a,b). The food samples were artificially contaminated with bacterial pools consisting of three isolates each of Listeria monocytogenes (fish), Salmonella spp. and Campylobacter jejuni (eggs) on the product surfaces. In order to simulate a contamination scenario as realistic as possible, the pathogen targets were applied onto the products in a concentration range of &gt;10(3) - &lt; 10(4) cfu/g. Possible original contamination of the food with the pathogenic bacteria was excluded by checking the microbiological status of the raw materials. Successful experimental application of the bacteria was determined by positive controls that were not cooked. After application of the infectious pathogens, the samples including the negative controls (samples not contaminated with pathogens) were vacuum-sealed and then cooked in a Rational iCombi Pro electric oven. The salmon fillets were cooked at a core temperature of 58 degrees C and a process time of 82 minutes 33 seconds, the eggs at a cooking chamber temperature of 57 degrees C and 116 minutes 33 seconds. The microbiological findings of the samples contaminated with pathogenic germs document that pasteurization of the two products was achieved with the sous-vide process. For both the salmon fillets and the chicken eggs contaminated with the infectious pathogens, it was no longer possible to detect Listeria monocytogenes or Salmonella and Campylobacter jejuni, even after enrichment of the samples. Analogously, the corresponding total bacterial counts were below the detection limit. Thus, with the selected parameters for steam cooking of vacuumed salmon fillets and eggs, a complete die-off (reduction of the initial bacterial counts by several log levels) of Listeria monocytogenes (salmon) as well as Salmonella spp. and Campylobacter jejuni (eggs) was achieved. Very high microbiological safety is thus ensured for pre-cooking and a subsequent finishing process.</t>
  </si>
  <si>
    <t>WOS:000879205700056</t>
  </si>
  <si>
    <t>K57YP8PH</t>
  </si>
  <si>
    <t>Zia, Sana; Alkheraije, Khalid A.</t>
  </si>
  <si>
    <t>Recent trends in the use of bacteriophages as replacement of antimicrobials against food-animal pathogens.</t>
  </si>
  <si>
    <t>10.3389/fvets.2023.1162465</t>
  </si>
  <si>
    <t>A major public health impact is associated with foodborne illnesses around the globe. Additionally, bacteria are becoming more resistant to antibiotics, which  pose a global threat. Currently, many scientific efforts have been made to  develop and implement new technologies to combat bacteria considering the  increasing emergence of multidrug-resistant bacteria. In recent years, there has  been considerable interest in using phages as biocontrol agents for foodborne  pathogens in animals used for food production and in food products themselves.  Foodborne outbreaks persist, globally, in many foods, some of which lack adequate  methods to control any pathogenic contamination (like fresh produce). This  interest may be attributed both to consumers' desire for more natural food and to  the fact that foodborne outbreaks continue to occur in many foods. Poultry is the  most common animal to be treated with phage therapy to control foodborne  pathogens. A large number of foodborne illnesses worldwide are caused by  Salmonella spp. and Campylobacter, which are found in poultry and egg products.  Conventional bacteriophage-based therapy can prevent and control humans and  animals from various infectious diseases. In this context, describing  bacteriophage therapy based on bacterial cells may offer a breakthrough for  treating bacterial infections. Large-scale production of pheasants may be  economically challenging to meet the needs of the poultry market. It is also  possible to produce bacteriophage therapy on a large scale at a reduced cost.  Recently, they have provided an ideal platform for designing and producing  immune-inducing phages. Emerging foodborne pathogens will likely be targeted by  new phage products in the future. In this review article, we will mainly focus on  the Bacteriophages (phages) that have been proposed as an alternative strategy to  antibiotics for food animal pathogens and their use for public health and food  safety.</t>
  </si>
  <si>
    <t>Copyright © 2023 Zia and Alkheraije.</t>
  </si>
  <si>
    <t>Place: Switzerland PMID: 37303721  PMCID: PMC10247982</t>
  </si>
  <si>
    <t>Campylobacter; public health; pathogenesis; Salmonella; food safety; antibiotic resistance; Staphylococcus aureus; Escherichia coli; human; nonhuman; *foodborne pathogen; review; antibiotic agent; food security; *food contamination; phage therapy; Clostridium; *bacteriophage; bacteriophages; quality of life; economic aspect; antimicrobials resistance; food-animal pathogens</t>
  </si>
  <si>
    <t>K5NYS5FV</t>
  </si>
  <si>
    <t>Nelson, W.; Harris, B.</t>
  </si>
  <si>
    <t>Can we change the hymn sheet? Campylobacteriosis not just from chicken [6]</t>
  </si>
  <si>
    <t>https://www.scopus.com/inward/record.uri?eid=2-s2.0-33750440166&amp;partnerID=40&amp;md5=61f63a766683eb723aba5475efafad39</t>
  </si>
  <si>
    <t>K5NYXM73</t>
  </si>
  <si>
    <t>Wannissorn, Bhusita; Jarikasem, Siripen; Siriwangchai, Thammathad; Thubthimthed, Sirinun</t>
  </si>
  <si>
    <t>Antibacterial properties of essential oils from Thai medicinal plants.</t>
  </si>
  <si>
    <t>Fitoterapia</t>
  </si>
  <si>
    <t>0367-326X</t>
  </si>
  <si>
    <t>10.1016/j.fitote.2004.12.009</t>
  </si>
  <si>
    <t>By using disc diffusion assay, the antimicrobial activity of 32 essential oil samples extracted from local plants or plants cultivated in Thailand was  evaluated against zoonotic enteropathogens including Salmonella spp., Escherichai  coli O157, Campylobacter jejunii and Clostridium perferingens which are important  for broiler export. Out of the essential oil tested, only the essential oil of  Zingiber cassumuna, Cinnamomum bejolghota, Mentha arvensis var. piperacens,  Cymbopogon citratus and Ocimum basilicum var. citratum showed promising  antibacterial activity against the bacteria tested.</t>
  </si>
  <si>
    <t>233-236</t>
  </si>
  <si>
    <t>Place: Netherlands PMID: 15752638</t>
  </si>
  <si>
    <t>Animals; Chickens; Humans; Microbial Sensitivity Tests; Thailand; Salmonella/drug effects; Poultry Products/microbiology; Campylobacter jejuni/drug effects; Clostridium perfringens/drug effects; Anti-Bacterial Agents/administration &amp; dosage/*pharmacology/therapeutic use; Escherichia coli O157/drug effects; *Phytotherapy; *Plants, Medicinal; Medicine, Traditional; Plant Oils/administration &amp; dosage/*pharmacology/therapeutic use</t>
  </si>
  <si>
    <t>K5TV574T</t>
  </si>
  <si>
    <t>FSA decides to anonymise quarterly Campylobacter survey results.</t>
  </si>
  <si>
    <t>10.1136/vr.g4886</t>
  </si>
  <si>
    <t>https://www.scopus.com/inward/record.uri?eid=2-s2.0-84907677028&amp;doi=10.1136%2fvr.g4886&amp;partnerID=40&amp;md5=01e0a99b16d6f411784d300f0013a718</t>
  </si>
  <si>
    <t>United Kingdom; chicken; *Campylobacter; human; *meat; animal; isolation and purification; microbiology; *food control; note; standard; *food; organization and management; information processing; *government; publishing</t>
  </si>
  <si>
    <t>K5VADRAA</t>
  </si>
  <si>
    <t>Sibanda, Nompilo; McKenna, Aaron; Richmond, Anne; Ricke, Steven C.; Callaway, Todd; Stratakos, Alexandros Ch; Gundogdu, Ozan; Corcionivoschi, Nicolae</t>
  </si>
  <si>
    <t>A Review of the Effect of Management Practices on Campylobacter Prevalence in Poultry Farms.</t>
  </si>
  <si>
    <t>10.3389/fmicb.2018.02002</t>
  </si>
  <si>
    <t>Poultry is frequently associated with campylobacteriosis in humans, with Campylobacter jejuni being the most usual Campylobacter associated with disease  in humans. Far-reaching research on Campylobacter was undertaken over the past  two decades. This has resulted in interventions being put in place on farms and  in processing plants. Despite these interventions, coupled with increased media  coverage to educate the consumer on Campylobacter prevalence and  campylobacteriosis, human health incidents are still high. Recent research is now  shifting toward further understanding of the microorganisms to challenge  interventions in place and to look at further and more relevant interventions for  the reduction in human incidents. Farm practices play a key role in the control  of colonization within poultry houses and among flocks. Prevalence at the farm  level can be up to 100% and time of colonization may vary widely between flocks.  Considerable research has been performed to understand how farm management and  animal health practices can affect colonization on farms. This review will focus  on farm practices to date as a baseline for future interventions as the  microorganism becomes better understood. Further research is required to  understand the chicken microbiome and factors influencing vertical transmission.  The persistence of Campylobacter in animal and environmental reservoirs within  and around farms requires further investigation to tailor farm practices toward  preventing such reservoirs. IMPLICATIONS  This review gives an overview of farm  practices and their effect on Campylobacter prevalence in poultry. Various  elements of farm practices have been captured in this review.</t>
  </si>
  <si>
    <t>Place: Switzerland PMID: 30197638  PMCID: PMC6117471</t>
  </si>
  <si>
    <t>Campylobacter; poultry; public health; Campylobacter jejuni; risk factor; antibiotic resistance; *Campylobacter; disinfection; human; biosecurity; campylobacteriosis; broiler; tetracycline; review; ciprofloxacin; antibiotic agent; hygiene; bacterial colonization; *poultry farming; seasonal variation; genotype; *prevalence; biosafety; questionnaire; real time polymerase chain reaction; bacterium contamination; quinolone derivative; water; microbiome; environmental exposure; vertical transmission; management; cleaning; water contamination; *management; absorption lag time; benchmarking; equipment design; Tetrahymena pyriformis; farm practices</t>
  </si>
  <si>
    <t>K698U37N</t>
  </si>
  <si>
    <t>Kawatsu, K.; Taguchi, M.; Yonekita, T.; Matsumoto, T.; Morimatsu, F.; Kumeda, Y.</t>
  </si>
  <si>
    <t>Simple and rapid detection of Campylobacter spp. in naturally contaminated chicken-meat samples by combination of a two-step enrichment method with an  immunochromatographic assay.</t>
  </si>
  <si>
    <t>10.1016/j.ijfoodmicro.2010.06.010</t>
  </si>
  <si>
    <t>A simple and rapid method to detect Campylobacter spp. in chicken-meat samples was established. This method consisted of a combination of a two-step enrichment  method with a commercially available immunochromatographic assay, named NH  Immunochromato Campylobacter (NH IC Campy, Nippon Meat Packers, Ibaraki, Japan),  which is able to detect Campylobacter antigen in an enrichment culture within 15  min. The enrichment method did not require much blood or a particular system of  generating a microaerobic atmosphere, in contrast to the standard method of  enriching Campylobacter spp. in chicken-meat samples. The sensitivity of a  combination of the two-step enrichment method with NH IC Campy for detection of  non- and freeze-stressed Campylobacter spp. in spiked chicken meat was determined  using bacterial cells of Campylobacter jejuni and Campylobacter coli. The  detection sensitivities for non-stressed C. jejuni and C. coli were found to  range from 5.5 to 1.3x10(1) CFU per 25 g of chicken meat, and those for  freeze-stressed C. jejuni and C. coli were found to range from 9.2x10(1) to  1.5x10(2) CFU per 25 g of chicken meat. When a total of 68 chicken-meat samples  were tested, the combination method determined that 61 samples were positive for  Campylobacter spp. This method was more sensitive than a bacterial culture test,  which consists of standard enrichment culturing and plating onto selective agars.  Because the combination could be conducted in approximately 48 h, from the  beginning of the enrichment culture to final determination, it was more rapid  than the bacterial culture test, which requires four to five days. Moreover, the  combination was simple to perform. These results suggest that combining the  two-step enrichment method with NH IC Campy is useful as a simple and rapid  alternative to the conventional bacterial culture test for detecting  Campylobacter spp. in naturally contaminated chicken meat samples.</t>
  </si>
  <si>
    <t>Place: Netherlands PMID: 20621373</t>
  </si>
  <si>
    <t>Animals; Chickens; Food Contamination/analysis; Meat/*microbiology; Sensitivity and Specificity; Campylobacter/immunology/*isolation &amp; purification; Colony Count, Microbial/*methods; Immunoassay/*methods</t>
  </si>
  <si>
    <t>K6F3TJ39</t>
  </si>
  <si>
    <t>Laptev, GY; Yildirim, EA; Ilina, LA; Filippova, VA; Kochish, II; Gorfunkel, EP; Dubrovin, AV; Brazhnik, EA; Narushin, VG; Novikova, NI; Novikova, OB; Dunyashev, TP; Smolensky, VI; Surai, PF; Griffin, DK; Romanov, MN</t>
  </si>
  <si>
    <t>Effects of Essential Oils-Based Supplement and Salmonella Infection on Gene Expression, Blood Parameters, Cecal Microbiome, and Egg Production in Laying Hens</t>
  </si>
  <si>
    <t>10.3390/ani11020360</t>
  </si>
  <si>
    <t>Simple Summary Salmonellosis is one of the most severe zoonotic diseases transmitted to humans through animal products (especially poultry meat and eggs). Essential oils (EOs)-based feed additives in poultry nutrition are a possible alternative replacement of antimicrobials to fight this infection. In the present study on laying hens, we tested a phytobiotic, Intebio(R), and elucidated formation of immune response and changes in cecal microbiocenosis and biochemical/immunological variables in blood caused by Salmonella. Changes in differential gene expression were observed at both one and seven days post-inoculation in the hens' intestines, revealing similarities with known mammalian/human tissue-specific expression. The results of this study suggest that the challenge of birds with Salmonella had a negative effect, while phytobiotic intake had a positive effect on the status of their gastrointestinal microbiome, their level of metabolism, and their performance. One of the main roles in poultry resistance to infections caused by Salmonella is attributed to host immunity and intestinal microbiota. We conducted an experiment that involved challenging Lohmann White laying hens with Salmonella Enteritidis (SE), feeding them a diet supplemented with an EOs-based phytobiotic Intebio(R). At 1 and 7 days post-inoculation, the expression profiles of eight genes related to immunity, transport of nutrients in the intestine, and metabolism were examined. Cecal microbiome composition and blood biochemical/immunological indices were also explored and egg production traits recorded. As a result, the SE challenge of laying hens and Intebio(R) administration had either a suppressive or activating effect on the expression level of the studied genes (e.g., IL6 and BPIFB3), the latter echoing mammalian/human tissue-specific expression. There were also effects of the pathogen challenge and phytobiotic intake on the cecal microbiome profiles and blood biochemical/immunological parameters, including those reflecting the activity of the birds' immune systems (e.g., serum bactericidal activity, beta-lysine content, and immunoglobulin levels). Significant differences between control and experimental subgroups in egg performance traits (i.e., egg weight/number/mass) were also found. The phytobiotic administration suggested a positive effect on the welfare and productivity of poultry.</t>
  </si>
  <si>
    <t>WOS:000622050200001</t>
  </si>
  <si>
    <t>K6I7WEMZ</t>
  </si>
  <si>
    <t>Mathew, A.G.; Cissell, R.; Liamthong, S.</t>
  </si>
  <si>
    <t>Antibiotic resistance in bacteria associated with food animals: A United States perspective of livestock production</t>
  </si>
  <si>
    <t>10.1089/fpd.2006.0066</t>
  </si>
  <si>
    <t>https://www.scopus.com/inward/record.uri?eid=2-s2.0-34447257669&amp;doi=10.1089%2ffpd.2006.0066&amp;partnerID=40&amp;md5=28b7651f74586e525a1e8cfc51e8eaf1</t>
  </si>
  <si>
    <t>115-133</t>
  </si>
  <si>
    <t>poultry; Campylobacter jejuni; Salmonella; Listeria; Yersinia; ampicillin; ceftiofur; swine; risk assessment; multidrug resistance; United States; Escherichia coli; human; nonhuman; quinoline derived antiinfective agent; streptomycin; review; ciprofloxacin; gentamicin; *antibiotic resistance; aminoglycoside antibiotic agent; azithromycin; chloramphenicol; clindamycin; erythromycin; macrolide; penicillin derivative; vancomycin; cefoxitin; cotrimoxazole; enrofloxacin; sulfonamide; tylosin; veterinary medicine; agriculture; drug use; priority journal; intestine flora; Food and Drug Administration; beef cattle; Enterococcus faecium; *antibiotic agent; tilmicosin; waste water; health hazard; avilamycin; coagulase negative Staphylococcus; transposon; gene cassette; beta lactam antibiotic; cephalosporin; *livestock; glycopeptide; gene transfer; integron; dairy cattle; tetracycline/cb [Drug Combination]; unindexed drug; *drug surveillance program; drug approval; hospital waste; risk benefit analysis; sulfadimethoxine; sulfadimidine/cb [Drug Combination]; sulfafurazole/cb [Drug Combination]</t>
  </si>
  <si>
    <t>K6KU53G3</t>
  </si>
  <si>
    <t>Sørensen, Martine C. Holst; Gencay, Yilmaz Emre; Birk, Tina; Baldvinsson, Signe Berg; Jäckel, Claudia; Hammerl, Jens A.; Vegge, Christina S.; Neve, Horst; Brøndsted, Lone</t>
  </si>
  <si>
    <t>Primary isolation strain determines both phage type and receptors recognised by Campylobacter jejuni bacteriophages.</t>
  </si>
  <si>
    <t>10.1371/journal.pone.0116287</t>
  </si>
  <si>
    <t>In this study we isolated novel bacteriophages, infecting the zoonotic bacterium Campylobacter jejuni. These phages may be used in phage therapy of C. jejuni  colonized poultry to prevent spreading of the bacteria to meat products causing  disease in humans. Many C. jejuni phages have been isolated using NCTC12662 as  the indicator strain, which may have biased the selection of phages. A large  group of C. jejuni phages rely on the highly diverse capsular polysaccharide  (CPS) for infection and recent work identified the O-methyl phosphoramidate  modification (MeOPN) of CPS as a phage receptor. We therefore chose seven C.  jejuni strains each expressing different CPS structures as indicator strains in a  large screening for phages in samples collected from free-range poultry farms.  Forty-three phages were isolated using C. jejuni NCTC12658, NCTC12662 and RM1221  as host strains and 20 distinct phages were identified based on host range  analysis and genome restriction profiles. Most phages were isolated using C.  jejuni strains NCTC12662 and RM1221 and interestingly phage genome size (140 kb  vs. 190 kb), host range and morphological appearance correlated with the  isolation strain. Thus, according to C. jejuni phage grouping, NCTC12662 and  NCTC12658 selected for CP81-type phages, while RM1221 selected for CP220-type  phages. Furthermore, using acapsular ∆kpsM mutants we demonstrated that phages  isolated on NCTC12658 and NCTC12662 were dependent on the capsule for infection.  In contrast, CP220-type phages isolated on RM1221 were unable to infect  non-motile ∆motA mutants, hence requiring motility for successful infection.  Hence, the primary phage isolation strain determines both phage type (CP81 or  CP220) as well as receptors (CPS or flagella) recognised by the isolated phages.</t>
  </si>
  <si>
    <t>e0116287</t>
  </si>
  <si>
    <t>Place: United States PMID: 25585385  PMCID: PMC4293142</t>
  </si>
  <si>
    <t>Animals; Chickens; Humans; Campylobacter Infections/*microbiology; Flagella; Campylobacter jejuni/*isolation &amp; purification; Bacteriophages/*isolation &amp; purification</t>
  </si>
  <si>
    <t>K6P455GW</t>
  </si>
  <si>
    <t>Altekruse, Sean F.; Berrang, Mark E.; Marks, Harry; Patel, Bharat; Shaw, William K. Jr; Saini, Parmesh; Bennett, Patricia A.; Bailey, J. Stan</t>
  </si>
  <si>
    <t>Enumeration of Escherichia coli cells on chicken carcasses as a potential measure of microbial process control in a random selection of slaughter establishments in  the United States.</t>
  </si>
  <si>
    <t>10.1128/AEM.02685-08</t>
  </si>
  <si>
    <t>To evaluate whether the number of Escherichia coli bacteria in carcass rinses from chicken slaughter establishments could be monitored for the purpose of  microbial process control, we drew a random sample from 20 of 127 large  USDA-inspected operations. In 2005, every 3 months, two sets of 10 carcass  rinses, 100 ml each, were collected from establishments, netting 80 sample sets  from the rehang and postchill stages. E. coli and Campylobacter numbers and  Salmonella prevalence were measured. Mixed-effect models were used to estimate  variance of mean log(10) E. coli cell numbers of 10-carcass rinse sample sets.  Relationships between E. coli and Campylobacter and Salmonella were examined. For  10-carcass rinse sets, at both the rehang and postchill stages the mean log(10)  E. coli CFU/ml fit the logistic distribution better than the normal distribution.  The rehang overall mean log(10) E. coli was 3.3 CFU/ml, with a within-sample set  standard deviation of 0.6 CFU/ml. The overall postchill mean log(10) E. coli was  0.8 CFU/ml, with 13 establishments having mean log(10) E. coli CFU/ml values of  less than 1.0 and 7 having mean values of 1.2 or more. At the midpoint separating  these establishments, a mean log(10) E. coli CFU/ml of 1.1, the within-sample set  standard deviation was 0.5 CFU/ml, with smaller standard deviations as means  increased. Postchill sample sets with mean log(10) E. coli counts less than or  equal to 1.1 CFU/ml had lower overall prevalence of Salmonella and mean log(10)  Campylobacter CFU/ml than sample sets with higher means. These findings regarding  reductions in E. coli numbers provide insight relevant to microbial process  control.</t>
  </si>
  <si>
    <t>3522-3527</t>
  </si>
  <si>
    <t>Place: United States PMID: 19363066  PMCID: PMC2687290</t>
  </si>
  <si>
    <t>Animals; Campylobacter; Salmonella; Colony Count, Microbial; monitoring; Campylobacter/isolation &amp; purification; Chickens/*microbiology; Salmonella/isolation &amp; purification; chicken; Abattoirs; Food-Processing Industry; United States; prevalence; Random Allocation; article; nonhuman; colony forming unit; food control; *Escherichia coli; *slaughterhouse; statistical model; *bacterial count; *carcass; *microbial process control; *process control; parameter; Escherichia coli/*isolation &amp; purification; Food Inspection/*methods</t>
  </si>
  <si>
    <t>K6Q5B2ZQ</t>
  </si>
  <si>
    <t>[A case of Guillain-Barré syndrome after Campylobacter jejuni enterocolitis: anti-ganglioside antibody levels with or without Guillain-Barré syndrome].</t>
  </si>
  <si>
    <t>Rinsho shinkeigaku = Clinical neurology</t>
  </si>
  <si>
    <t>0009-918X</t>
  </si>
  <si>
    <t>A 38-year old man developed enterocolitis one day after he had ingested raw chicken. Nine days later, his grip strength weakened. Eleven days later, he was  admitted to our hospital with weakness of four limbs, dysphagia and dysarthria.  Serum anti-Campylobacter jejuni antibody and anti-ganglioside antibodies (GM1,  GD1a, GD1b, GalNAc-GD1a) were positive, and motor action potentials were not  evoked at all extremities. He was diagnosed as having Guillain-Barré syndrome.  After receiving immune absorption therapy and plasma exchange therapy, the  patient improved. Another person who had also consumed the same raw chicken  developed colitis only. Five weeks later, the anti-GalNAc-GD1a-IgG antibody  titers (O.D. 490 nm) of the patient and the other man who developed colitis were  0.324 and 0.118, respectively. It was suggested that the pathogenesis of  Guillain-Barré syndrome after Campylobacter jejuni enterocolitis may be related  to the type and titer of anti-ganglioside antibodies and also to the sensitivity  of the individual.</t>
  </si>
  <si>
    <t>Rinsho Shinkeigaku</t>
  </si>
  <si>
    <t>Place: Japan PMID: 11968750</t>
  </si>
  <si>
    <t>Humans; Adult; Male; *Campylobacter Infections; Antibodies, Bacterial/blood; Gangliosides/*immunology; *Campylobacter jejuni/immunology; Autoantibodies/blood; Enterocolitis/*complications/*microbiology; Guillain-Barre Syndrome/*etiology/immunology</t>
  </si>
  <si>
    <t>K726LGCY</t>
  </si>
  <si>
    <t>Meistere, Irēna; Ķibilds, Juris; Eglīte, Lāsma; Alksne, Laura; Avsejenko, Jeļena; Cibrovska, Alla; Makarova, Svetlana; Streikiša, Madara; Grantiņa-Ieviņa, Lelde; Bērziņš, Aivars</t>
  </si>
  <si>
    <t>Campylobacter species prevalence, characterisation of antimicrobial resistance and analysis of whole-genome sequence of isolates from livestock and humans,  Latvia, 2008 to 2016.</t>
  </si>
  <si>
    <t>10.2807/1560-7917.ES.2019.24.31.1800357</t>
  </si>
  <si>
    <t>BackgroundCampylobacter is the main cause of bacterial gastroenteritis worldwide. The main transmission route is through consumption of food contaminated with  Campylobacter species or contact with infected animals. In Latvia, the prevalence  of campylobacteriosis is reported to be low (4.6 cases per 100,000 population in  2016).AimTo determine prevalence, species spectrum and antimicrobial resistance  (AMR) of Campylobacter spp. in Latvia, using data from various livestock and  human clinical samples.MethodsWe analysed data of Campylobacter microbiological  monitoring and AMR (2008 and 2014-16) in Latvia. Data from broilers, poultry,  pigs, calves and humans were used to determine prevalence of Campylobacter.  Additionally, 45 different origin isolates (22 human) were sequenced on the  Illumina MiSeq platform; for each isolate core genome multilocus sequence typing  was used and relevant antimicrobial resistance mechanisms were  identified.ResultsOverall, Campylobacter prevalence in was 83.3% in pigs, 50.2%  in broilers, 16.1% in calves and 5.3% in humans; C. jejuni was the predominant  species in all sources except pigs where C. coli was main species. High level of  resistance in Campylobacter were observed against fluoroquinolones, tetracycline  and streptomycin, in most of sequenced isolates genetic determinants of relevant  AMR profiles were identified.ConclusionsIn Latvia, prevalence of Campylobacter in  livestock is high, especially in pigs and broilers; prevalence in poultry and  humans were lower than in other European countries. AMR analysis reveals increase  of streptomycin and tetracycline resistant broiler origin C. jejuni strains. WGS  demonstrates a high compliance between resistance phenotype and genotype for  quinolones and tetracyclines.</t>
  </si>
  <si>
    <t>Place: Sweden PMID: 31387670  PMCID: PMC6685098</t>
  </si>
  <si>
    <t>Animals; Campylobacter; Humans; surveillance; Cattle; Chickens/microbiology; Genotype; whole genome sequencing; Prevalence; Multilocus Sequence Typing; Sentinel Surveillance; typing; antimicrobial resistance; Microbial Sensitivity Tests; Latvia; Whole Genome Sequencing; zoonotic infections; Ciprofloxacin/pharmacology; Anti-Bacterial Agents/*pharmacology; Erythromycin/pharmacology; Poultry/microbiology; Clindamycin/pharmacology; Gentamicins/pharmacology; Drug Resistance, Bacterial/*genetics; C.coli; C.jejuni; Campylobacter coli/*drug effects/*genetics/isolation &amp; purification; Campylobacter Infections/diagnosis/*drug therapy/epidemiology/veterinary; Campylobacter jejuni/*drug effects/*genetics/isolation &amp; purification; Drug Resistance, Multiple, Bacterial/*genetics; food-borne infections; Latvia/epidemiology; Swine/microbiology; Tetracyclines/pharmacology</t>
  </si>
  <si>
    <t>K77ABZN8</t>
  </si>
  <si>
    <t>Stafford, R. J.; Schluter, P.; Kirk, M.; Wilson, A.; Unicomb, L.; Ashbolt, R.; Gregory, J.</t>
  </si>
  <si>
    <t>A multi-centre prospective case-control study of campylobacter infection in persons aged 5 years and older in Australia.</t>
  </si>
  <si>
    <t>10.1017/S0950268806007576</t>
  </si>
  <si>
    <t>There are an estimated 277,000 cases of campylobacteriosis in Australia each year, most of which are thought to be sporadically acquired. To explore causes  for these infections, we conducted a multi-centre case-control study of patients  and community controls across five Australian States during 2001-2002. A total of  881 campylobacter cases and 833 controls aged 5 years were recruited into the  study. Crude logistic analyses were conducted within various food and non-food  exposure groups. A final most parsimonious multivariable logistic regression  model was developed and adjusted odds ratios (aOR), 95% confidence intervals (95%  CI) were derived together with adjusted population attributable risks (PAR).  Consumption of undercooked chicken (aOR 4.7, 95% CI 2.6-8.4) and offal (aOR 2.0,  95% CI 1.0-4.0), ownership of domestic chickens aged&lt;6 months (aOR 12.4, 95% CI  2.6-59.3) and domestic dogs aged&lt;6 months (aOR 2.1, 95% CI 1.1-4.2) were found to  be independent risk factors for illness in the final model. The PAR proportions  indicate that eating chicken meat, either cooked or undercooked may account for  approximately 30% of campylobacter cases that occur each year in Australia. These  results justify the continued need for education of consumers and foodhandlers  about the risks associated with the handling of raw chicken and the potential for  cross-contamination.</t>
  </si>
  <si>
    <t>978-988</t>
  </si>
  <si>
    <t>Place: England PMID: 17134530  PMCID: PMC2870644</t>
  </si>
  <si>
    <t>Humans; Meat; Adolescent; Adult; Aged; Child; Child, Preschool; Female; Male; Middle Aged; Risk Factors; Fruit; Vegetables; chicken; *Campylobacter; risk assessment; Australia; Case-Control Studies; food handling; human; article; food contamination; infection risk; *Gram negative infection/ep [Epidemiology]; female; male; *Gram negative infection/et [Etiology]; major clinical study; child; food intake; adult; raw food; geographic distribution; Prospective Studies; Multivariate Analysis; adolescent; prospective study; dog; domestic animal; health education; confidence interval; multivariate logistic regression analysis; cross infection; population based case control study; Australia/epidemiology; Campylobacter Infections/*epidemiology</t>
  </si>
  <si>
    <t>K7ITVUL7</t>
  </si>
  <si>
    <t>Panisello, P.J.; Rooney, R.; Quantick, P.C.; Stanwell-Smith, R.</t>
  </si>
  <si>
    <t>Application of foodborne disease outbreak data in the development and maintenance of HACCP systems</t>
  </si>
  <si>
    <t>10.1016/S0168-1605(00)00376-7</t>
  </si>
  <si>
    <t>https://www.scopus.com/inward/record.uri?eid=2-s2.0-0034633355&amp;doi=10.1016%2fS0168-1605%2800%2900376-7&amp;partnerID=40&amp;md5=846e52c478624ae6b7a14fff5f9e83de</t>
  </si>
  <si>
    <t>221-234</t>
  </si>
  <si>
    <t>K7MAQQIK</t>
  </si>
  <si>
    <t>Razzuoli, Elisabetta; Vencia, Walter; Fedele, Valeria; Mignone, Giulia; Lazzara, Fabrizio; Rubini, Danja; Vito, Guendalina; Porcario, Chiara; Bozzetta, Elena; Ferrari, Angelo</t>
  </si>
  <si>
    <t>Evaluation and validation of an alternative method to detect Campylobacter spp. in dairy products.</t>
  </si>
  <si>
    <t>10.4081/ijfs.2018.7180</t>
  </si>
  <si>
    <t>Foods implicated in human campylobacteriosis include raw or undercooked poultry and raw dairy products. Because Campylobacter spp. are the most frequently  reported cause of bacterial infection in the European Union and because  conventional methods are cumbersome, rapid methods for Campylobacter detection  and quantification in food are needed. With this study we sought to validate,  according to the standard procedure (UNI EN ISO 16140:2003), an alternative to  the reference analytical method (UNI EN ISO 10272-1:2006) for official controls  of Campylobacter spp. in raw milk and dairy products. Milk samples collected from  16 milk vending machines located throughout the Genoa metropolitan area were  analyzed using two different methods, an enzyme-linked fluorescent assay (ELFA)  and a real-time PCR assay, and evaluated in parallel against the reference  method. In addition, a total of 460 samples of raw milk collected from milk  vending machines were analyzed by ELFA. Results obtained with ELFA showed it was  compliant with UNI EN ISO 10272-1:2006 criteria and that the immunoassay had 100%  sensitivity, specificity, and accuracy. Regarding samples of milk vending  machines, 5.0% (23/460) tested positive at ELFA screening and were subsequently  confirmed as C. jejuni. Validation according to UNI EN ISO 16140:2003 of the ELFA  method suggests it may be a useful alternative to conventional methods for  detecting Campylobacter spp. in official controls.</t>
  </si>
  <si>
    <t>Place: Italy PMID: 30046558  PMCID: PMC6036990</t>
  </si>
  <si>
    <t>Campylobacter spp; Validation; Dairy products; ISO 16140:2003; RT-PCR; ELFA</t>
  </si>
  <si>
    <t>K7NZMG5L</t>
  </si>
  <si>
    <t>Zhao; Doyle</t>
  </si>
  <si>
    <t>Reduction of Campylobacter jejuni on chicken wings by chemical treatments (vol 69, pg 762, 2006)</t>
  </si>
  <si>
    <t>1506-1506</t>
  </si>
  <si>
    <t>WOS:000239079800001</t>
  </si>
  <si>
    <t>K7PZFXF4</t>
  </si>
  <si>
    <t>Dirain, ML; Santos, FSDL; Reyes-Herrera, I; Blore, PJ; Donoghue, DJ</t>
  </si>
  <si>
    <t>Litter treatment with aluminum sulfate produced an inconsistent reduction in cecal Campylobacter colonization in chickens</t>
  </si>
  <si>
    <t>123-124</t>
  </si>
  <si>
    <t>WOS:000250519200420</t>
  </si>
  <si>
    <t>K7VNGXWV</t>
  </si>
  <si>
    <t>Yu, L. S.; Uknalis, J.; Tu, S. I.</t>
  </si>
  <si>
    <t>Immunomagnetic separation methods for the isolation of Campylobacter jejuni from ground poultry meats.</t>
  </si>
  <si>
    <t>Journal of immunological methods</t>
  </si>
  <si>
    <t>0022-1759</t>
  </si>
  <si>
    <t>10.1016/s0022-1759(01)00372-6</t>
  </si>
  <si>
    <t>Campylobacter jejuni is now recognized as a leading foodborne pathogen, for which poultry products constitute the main transmission route. Two alternative  immunomagnetic beads (IMB) were tested for direct detection of C. jejuni ATCC  35918 in artificially inoculated ground poultry meats and culture suspension.  Polyclonal anti-Campylobacter antibodies were used to coat tosylactivated  Dynabeads. The same antibodies conjugated with biotin were used to label  streptavidin-coated beads. After these beads were incubated with inoculated  poultry slurry or culture suspension, Campylobacter-bead complexes were separated  from other components with a magnet. The capture efficiency was tested by plating  bead-captured cells and unbound cells in the supernatant onto Karmali agar. The  effects of different coating procedures, incubation time (60, 90, 120 min),  numbers of immunomagnetic beads (10(6) to 10(7)/ml) and innoculum levels (10(3)  to 10(7) CFU/g or ml) were determined. Without pre-enrichment, this approach  could detect 10(4) CFU/g of ground poultry meats. These methods represent a new  approach to extracting, concentrating and isolating Campylobacter spp. directly  from foods.</t>
  </si>
  <si>
    <t>J Immunol Methods</t>
  </si>
  <si>
    <t>Place: Netherlands PMID: 11516751</t>
  </si>
  <si>
    <t>Sensitivity and Specificity; Microscopy, Fluorescence; Campylobacter jejuni/*isolation &amp; purification; Poultry Products/*microbiology; Immunomagnetic Separation/*methods; Microscopy, Atomic Force; Streptavidin/chemistry; Tosyl Compounds/chemistry</t>
  </si>
  <si>
    <t>K87LVYCC</t>
  </si>
  <si>
    <t>Molnár, A; Dublecz, F; Pál, L; Wágner, L; Hess, C; Hess, M; Husvéth, F; Dublecz, K</t>
  </si>
  <si>
    <t>Soluble nondigestible carbohydrates improve intestinal function and increase caecal coliform load in broiler chickens</t>
  </si>
  <si>
    <t>10.1111/jpn.12985</t>
  </si>
  <si>
    <t>Diets rich in various soluble nondigestible carbohydrates (sNDCs) were evaluated on different intestinal characteristics (histological, physico-chemical and microbiological) of chickens and compared with a maize-based diet as a control. A total of 160 Ross 308 male chickens were kept in deep litter pens (n = 40) and fed their appropriate diets from Day 1 to Day 35 of life. Four isocaloric and isonitrogenous diets, differing in their sNDC content, were composed; control (containing maize as the only cereal), maize-wheat-based (M + W) and maize-based supplemented with either 20 g/kg inulin (M + I) or 30 g/kg lactose (M + L). All of the diets tested decreased ileal crypt depth, ileal muscle layer thickness and increased caecal coliform counts relative to the control group. Villus-crypt ratio increased only in the M + L group. Ileal digesta of chickens fed the M + W diet had the highest ileal viscosity and the highest caecal butyrate, valerate and total short-chain fatty acid concentrations while the lowest pH was observed in caecal contents of chickens fed the M + I diet. The diet had no effect on ileal or caecal goblet cell and intraepithelial lymphocyte numbers. Lactobacillus counts in the caecal content remained unchanged. According to the present study, various sNDC sources may have beneficial gut health effects, however, some of the intestinal variables are dependent on the type of sNDCs.</t>
  </si>
  <si>
    <t>1615-1624</t>
  </si>
  <si>
    <t>WOS:000449684100021</t>
  </si>
  <si>
    <t>K89CXYR3</t>
  </si>
  <si>
    <t>Valečková, Eliška; Sun, Li; Wang, Helen; Dube, Faruk; Ivarsson, Emma; Kasmaei, Kamyar Mogodiniyai; Ellström, Patrik; Wall, Helena</t>
  </si>
  <si>
    <t>Intestinal colonization with Campylobacter jejuni affects broiler gut microbiota composition but is not inhibited by daily intake of Lactiplantibacillus  plantarum.</t>
  </si>
  <si>
    <t>10.3389/fmicb.2023.1205797</t>
  </si>
  <si>
    <t>INTRODUCTION: Lactobacilli may prevent broilers from colonization with Campylobacter spp. and other gram-negative zoonotic bacteria through lactic acid  production and modulation of the intestinal microbiota. This study evaluated the  effects of daily intake of Lactiplantibacillus plantarum 256 (LP256) on  Campylobacter jejuni (C. jejuni) loads in ceca and feces of C. jejuni challenged  broilers, together with the changes in the gut microbiota. METHODS: Two  experiments were conducted using the broilers Ross 308 (R-308; Experiment 1) for  42 days and Rowan Ranger broilers (RR; Experiment 2) for 63 days. The LP256  strain was administered either via silage inoculated with LP256 or direct  supplementation in the drinking water. Concurrently, haylage as a forage similar  to silage but without any inoculum was tested. C. jejuni loads in fecal matter  and cecal content were determined by plate counts and qPCR, respectively. The  cecal microbiota, in response to treatments and the challenge, were assessed by  16S rRNA sequencing. RESULTS AND DISCUSSION: Culturing results displayed a  significant reduction in C. jejuni colonization (2.01 log) in the silage  treatment in comparison to the control at 1 dpi (day post-infection) in  Experiment 1. However, no treatment effect on C. jejuni was observed at the end  of the experiment. In Experiment 2, no treatment effects on C. jejuni  colonization were found to be statistically significant. Colonization load  comparison at the peak of infection (3 dpi) to that at the end of the trial (32  dpi) revealed a significant reduction in C. jejuni in all groups, regardless of  treatment. Colonization dynamics of C. jejuni in the cecal samples analyzed by  qPCR showed no difference between any of the treatments in Experiment 1 or 2. In  both experiments, no treatment effects on the cecal microbiota were observed.  However, proportional changes in the bacterial composition were observed after  the C. jejuni challenge, suggesting that colonization affected the gut  microbiota. Overall, the daily intake of LP256 was not effective in reducing C.  jejuni colonization in either broiler type at the end of the rearing period and  did not cause any significant changes in the birds' cecal microbiota composition.</t>
  </si>
  <si>
    <t>Copyright © 2023 Valečková, Sun, Wang, Dube, Ivarsson, Kasmaei, Ellström and Wall.</t>
  </si>
  <si>
    <t>Place: Switzerland PMID: 37577431  PMCID: PMC10416237</t>
  </si>
  <si>
    <t>Campylobacter jejuni; *Campylobacter jejuni; article; broiler; nonhuman; bacterium culture; controlled study; sequencing; animal experiment; animal model; DNA extraction; bacterial strain; *broiler; DNA purification kit; qPCR; *intestine flora; polymerase chain reaction system; RNA 16S/ec [Endogenous Compound]; fluorometer; *bacterial colonization; Lactobacillus plantarum; genetic analyzer; nucleic acid isolation kit; gut microbiota; medical device; *Gram positive bacterium; *intestinal colonization; *Lactiplantibacillus plantarum; biomedical software; CFX Manager software; gel extraction kit; real time reverse transcription polymerase chain reaction</t>
  </si>
  <si>
    <t>K8BH6HXA</t>
  </si>
  <si>
    <t>Wang, H.; Farber, J. M.; Malik, N.; Sanders, G.</t>
  </si>
  <si>
    <t>Improved PCR detection of Campylobacter jejuni from chicken rinses by a simple sample preparation procedure.</t>
  </si>
  <si>
    <t>10.1016/s0168-1605(99)00110-5</t>
  </si>
  <si>
    <t>Many food samples and enrichment media are inhibitory to the PCR, thereby lowering its detection capacity. A simple sample preparation method based on  buoyant density centrifugation was examined for its application in PCR detection  of Campylobacter jejuni from chicken rinse samples. Bacterial cells were spiked  at different levels in a mixture of Preston broth and chicken rinse (4:1 ratio)  and 0.9 ml of these mixtures were layered over 0.6 ml of gradient medium made  from Percoll. PCR sensitivity for bacterial samples treated with this procedure  was approximately 10-100 times higher than for samples without treatment. This  sample preparation method allowed for the detection of C. jejuni from 26 of 31  naturally contaminated chicken samples after a 20-24-h enrichment period in  Preston broth, compared with only 14 positives for untreated samples. In  addition, the effect of Oxyrase on the growth and PCR detection of C. jejuni was  examined. While Oxyrase significantly enhanced the growth and the PCR signals of  C. jejuni in pure culture, it appeared not to improve the PCR detection of C.  jejuni in naturally contaminated chickens.</t>
  </si>
  <si>
    <t>Place: Netherlands PMID: 10573390</t>
  </si>
  <si>
    <t>Animals; *Chickens; Polymerase Chain Reaction; Sensitivity and Specificity; Microscopy, Phase-Contrast; Poultry Diseases/*microbiology; Campylobacter Infections/microbiology/*veterinary; Campylobacter jejuni/genetics/*isolation &amp; purification; DNA, Bacterial/chemistry; DNA Primers/chemistry; Centrifugation, Density Gradient; False Positive Reactions; Oxygenases/chemistry; Povidone/chemistry; Silicon Dioxide/chemistry</t>
  </si>
  <si>
    <t>K8C8LLZG</t>
  </si>
  <si>
    <t>Lamas, A; Regal, P; Vázquez, B; Miranda, JM; Cepeda, A; Franco, CM</t>
  </si>
  <si>
    <t>Influence of milk, chicken residues and oxygen levels on biofilm formation on stainless steel, gene expression and small RNAs in Salmonella enterica</t>
  </si>
  <si>
    <t>10.1016/j.foodcont.2018.02.023</t>
  </si>
  <si>
    <t>Salmonella spp. are highly versatile foodborne pathogens as they can adapt and shift from the aerobic environment outside the host to the anaerobic environment inside the host through changes in gene expression. These changes can be mediated by small RNAs (sRNAs), a class of post-transcriptional regulators that can modulate diverse functions from biofllm formation to motility and virulence. In this study, biofilm formation on stainless steel, motility, morphotype, and transcription of biofilm- and virulence-related genes and sRNAs were evaluated in fourteen Salmonella enterica strains under aerobiosis, microaerobiosis and anaerobiosis conditions. In order to mimic actual food industry conditions and to compare with laboratory media, chicken exudate and milk were used as culture media. In all growth media tested, biofilm formation was significantly greater (P &lt; 0.05) in aerobiosis than in microaerobiosis or anaerobiosis. The RDAR (red, dry, and rough) morphotype was only produced in aerobiosis, while motility was significantly higher in anaerobiosis (P &lt; 0.05) than in microaerobiosis or aerobiosis. Whereas the gene csgD, which codifies the biofilm master regulator, was downregulated, the virulence genes hilA and invA were upregulated in microaerobiosis and anaerobiosis in all growth media. The transcription of sRNAs was highly influenced by both atmosphere and growth media. Positive regulators of biofllm formation arcZ, sroC and csrB were downregulated in microaerobiosis and anaerobiosis in comparison to aerobiosis. Curiously, the negative regulators of biofilm formation oxyS and rprA were also downregulated in microaerobiosis and anaerobiosis. However, the virulence promoter and negative regulator of biofilm formation dsrA was significantly upregulated in chicken juice. The results of this study indicate that oxygen levels have a considerable influence on biofllm formation and motility in Salmonella. Modification of the gene expression and transcription of sRNAs could be useful in understanding how Salmonella adapt to different conditions within the food chain. This information could then be taken into account in the development of new strategies with which to control the growth of this pathogen. (C) 2018 Elsevier Ltd. All rights reserved.</t>
  </si>
  <si>
    <t>WOS:000432100800001</t>
  </si>
  <si>
    <t>K8ECWKW4</t>
  </si>
  <si>
    <t>Nierop Groot, M. N.; de Boer, A. G.; van Pelt, W.; van der Hulst-van Arkel, M. C.; de Leeuw, P.; Widjaja, H. C. A.; Smits, M. A.; van der Wal, F. J.</t>
  </si>
  <si>
    <t>A SpoT polymorphism correlates with chill stress survival and is prevalent in clinical isolates of Campylobacter jejuni.</t>
  </si>
  <si>
    <t>10.3382/ps.2014-04055</t>
  </si>
  <si>
    <t>Resistance of Campylobacter jejuni to environmental stress is regarded as a risk factor for the transmission of C. jejuni from poultry or poultry products to  humans. So far, the mechanisms underlying the capacity of C. jejuni to survive  environmental stress conditions are not fully understood. In this study, we  searched for polymorphisms in C. jejuni genes, potentially involved in resistance  to chill stress. To this end, we assessed 3 groups of C. jejuni isolates  (clinical, retail chicken meat, and feces) for survival of experimentally induced  chill stress. For each isolate we sequenced 3 genes encoding the C. jejuni sigma  factors FliA, RpoD, and RpoN as well as the genes for the transcriptional  regulator SpoT and the periplasmic protein HtrA. Data suggest a higher prevalence  of a specific polymorphism in spoT in clinical isolates compared with poultry  meat or farm isolates. Moreover, this genotype correlated with enhanced survival  of chill stress. The observation that the prevalence of this SNP is relatively  high in clinical isolates, which most likely have been exposed to multiple forms  of stress, suggest that this SNP may be a biomarker for enhanced survival of  stress.</t>
  </si>
  <si>
    <t>2900-2909</t>
  </si>
  <si>
    <t>Place: England PMID: 25172931</t>
  </si>
  <si>
    <t>Animals; Chickens; Feces/microbiology; Campylobacter jejuni; survival; Molecular Sequence Data; Phylogeny; *Cold Temperature; real-time PCR; chill stress; *Polymorphism, Single Nucleotide; Poultry Diseases/*microbiology; Meat/microbiology; Campylobacter Infections/microbiology/*veterinary; Sequence Analysis, DNA/veterinary; Campylobacter jejuni/genetics/*physiology; Genetic Markers/genetics; Bacterial Proteins/*genetics/metabolism; Microbial Viability/genetics; spot polymorphism; Stress, Physiological/*genetics</t>
  </si>
  <si>
    <t>K8HHVCR9</t>
  </si>
  <si>
    <t>Langkabel, N; Merle, R; Ellerbroek, L</t>
  </si>
  <si>
    <t>Comparative examination of neck and breast skin samples of broilers after chilling</t>
  </si>
  <si>
    <t>JOURNAL OF FOOD SAFETY AND FOOD QUALITY-ARCHIV FUR LEBENSMITTELHYGIENE</t>
  </si>
  <si>
    <t>0003-925X</t>
  </si>
  <si>
    <t>10.2376/0003-925X-70-135</t>
  </si>
  <si>
    <t>For process control, Reg. (EC) No 2073/2005 lays down process hygiene criteria for Salmonella spp. and Campylobacter spp. on carcasses of broilers. The purpose of this study was to compare the microbiological condition of neck skin and breast skin samples of broilers after chilling. In total, 115 carcasses were sampled and from each carcass neck skin and breast skin samples were examined for aerobic plate count, Enterobacteriaceae count, Salmonella spp. (qualitative), and Campylobacter spp. (semi-quantitative and qualitatively by PCR). Salmonella could not be detected. Wilcoxon-test for paired samples showed significant differences between the sampling locations of each carcass for aerobic plate count (APC), Enterobacteriaceae count and Campylobacter spp., respectively. As assumed, APC values for neck skin samples of all microbial parameters were higher than the ones for breast skin samples. Campylobacter-positive PCR results were obtained from 77 carcasses. 72 carcasses out of these were positive in both sampling sites, which indicated a 93.5 % agreement of positive samples, and a kappa of 0.64. Therefore, breast skin could be used for detection of Campylobacter spp., although detection rates were significantly lower for breast skin (p &lt; 0.001). The opportunity to use breast skin if not enough neck skin is available is given in Reg. (EC) No 2073/2005, but if breast skin is used widely, it must be considered that the detection rates would be lower due to the sampling location. To prevent future uncertainty and possible underestimation of Campylobacter rates in poultry the sampling site used should be an indispensable part to assess the microbial result.</t>
  </si>
  <si>
    <t>135-137</t>
  </si>
  <si>
    <t>WOS:000493908600002</t>
  </si>
  <si>
    <t>K8MHYIHC</t>
  </si>
  <si>
    <t>Ebel, E. D.; Williams, M. S.; Golden, N. J.; Tankson, J.</t>
  </si>
  <si>
    <t>Bayesian techniques for comparison of the test performance of PCR and culture for the identification of Campylobacter in enriched comminuted chicken samples.</t>
  </si>
  <si>
    <t>10.1111/jam.13098</t>
  </si>
  <si>
    <t>AIMS: Using Bayesian methods that do not require the definition of a gold standard, the diagnostic sensitivity and specificity of a real-time polymerase  chain reaction (PCR) assay are compared to those of an enriched culture assay for  detection of Campylobacter in enriched comminuted chicken samples. METHODS AND  RESULTS: Food Safety and Inspection Service comminuted chicken samples were  collected from production facilities across the United States. Enriched samples  were examined using a commercial real-time PCR kit and plated for culture.  Allowing for conditional dependence between these approaches and defining  relatively uninformed prior distributions, the 'no gold standard' Bayesian  methods generated estimates of the means (95% credible interval) of the posterior  distributions for sensitivity and specificity of the PCR as 93% (79, 100%) and  95% (87, 100%) respectively. The estimated sensitivity implies a mean false  negative frequency of 7%. The estimated means of the posterior distributions for  sensitivity and specificity of the culture assay were 91% (76, 100%) and 96% (88,  100%) respectively. In this case, the mean false negative frequency is 9%.  Graphical comparisons of the posterior distributions with their corresponding  prior distributions suggested only subtle differences in the sensitivities of  both tests, but the posterior distributions for specificities are substantially  more certain than the prior distributions. CONCLUSIONS: The study suggests that  the commercial real-time PCR assay is a more sensitive screening test that would  provide timelier negative test results. The modest 1% reduction in specificity of  this PCR assay, as compared to an enriched culture assay, is less of a concern  for regulatory testing programs if a culture-based confirmatory assay is applied  to all presumptive positive samples. SIGNIFICANCE AND IMPACT OF THE STUDY: The  sensitivity and specificity of a PCR assay and a culture assay for Campylobacter  in comminuted poultry produced in the United States were estimated. The PCR assay  was shown to be an appropriate alternative screening test.</t>
  </si>
  <si>
    <t>1418-1426</t>
  </si>
  <si>
    <t>Published 2016. This article is a U.S. Government work and is in the public domain in the USA.</t>
  </si>
  <si>
    <t>Place: England PMID: 26895234</t>
  </si>
  <si>
    <t>Animals; Campylobacter; Humans; poultry; Poultry; Bayes Theorem; food safety; Chickens/*microbiology; *Campylobacter; United States; prevalence; human; sensitivity and specificity; *chicken; Sensitivity and Specificity; gene amplification; human tissue; *Food Safety; False Negative Reactions; *polymerase chain reaction; gold standard; intermethod comparison; screening test; Bayesian; *task performance; diagnostic test accuracy study; Campylobacter/*genetics/isolation &amp; purification; Real-Time Polymerase Chain Reaction/*methods; BAX® system real-time PCR assay for Campylobacter jejuni/coli/lari; sensitivity; specificity</t>
  </si>
  <si>
    <t>K8QP78L8</t>
  </si>
  <si>
    <t>Of birds and bacteria</t>
  </si>
  <si>
    <t>Consumer reports</t>
  </si>
  <si>
    <t>0010-7174</t>
  </si>
  <si>
    <t>"Superbugs" that resist the usual antibiotic treatments are nasty, and they could be in your chicken dinner. Here's how to protect yourself.</t>
  </si>
  <si>
    <t>24-28</t>
  </si>
  <si>
    <t>Consum Rep</t>
  </si>
  <si>
    <t>Campylobacter; Salmonella; safety; United States; human; animal; microbiology; article; *antibiotic resistance; government; *poultry; *chicken; public health service; Food and Drug Administration; *food contamination/pc [Prevention]</t>
  </si>
  <si>
    <t>K982K9A2</t>
  </si>
  <si>
    <t>Jelovcan, S; Schmid, D; Hell, M; Allerberger, F</t>
  </si>
  <si>
    <t>Poultry as the most likely source of a cluster of nosocomial campylobacteriosis, Austria 2006</t>
  </si>
  <si>
    <t>92-92</t>
  </si>
  <si>
    <t>WOS:000259589400369</t>
  </si>
  <si>
    <t>K9BFCC9R</t>
  </si>
  <si>
    <t>Al-Khresieh, Rozan O.; Al-Daghistani, Hala I.; Abu-Romman, Saeid M.; Abu-Niaaj, Lubna F.</t>
  </si>
  <si>
    <t>Genetic Signature and Serocompatibility Evidence for Drug Resistant Campylobacter jejuni.</t>
  </si>
  <si>
    <t>10.3390/antibiotics11101421</t>
  </si>
  <si>
    <t>Campylobacteriosis, a foodborne illness, is one of the world's leading causes of gastrointestinal illness. This study investigates the link between human  campylobacteriosis and the consumption of potentially contaminated food with  Campylobacter jejuni. Three hundred sixty samples were collected from humans,  chicken cloaca, raw chicken meat, unpasteurized milk, and vegetables. The  chickens were obtained from licensed and non-licensed slaughterhouses, and only  the necks and wings were studied. Samples were enriched under microaerobic  conditions then cultured on the modified charcoal cefoperazone deoxycholate agar.  Bacteria was identified by staining, biochemical testing, and molecular  identification by the polymerase chain reaction for the virulence genes; hipO,  asp, dnaJ, cadF, cdtA, cdtB, and cdtC. The genomic homogeneity of C. jejuni  between human and chicken isolates was assessed by the serological Penner test  and the pulse field gel electrophoresis (PFGE). Campylobacter was not detected in  the vegetables and pasteurized milk, though, only twenty isolates from chickens  and clinical samples were presumed to be Campylobacter based on their morphology.  The biochemical tests confirmed that five isolates were C. coli, and fifteen  isolates were C. jejuni including two isolates from humans, and the remaining  were from chickens. The colonization of C. jejuni in chickens was significantly  lower in necks (6.66%) obtained from licensed slaughterhouses compared to those  obtained from non-licensed slaughterhouses (33.3%). The antimicrobial  susceptibility test showed that all identified C. jejuni isolates were resistant  to antibiotics, and the majority of isolates (53.5%) showed resistance against  six antibiotics, though, all isolates were resistant to ciprofloxacin,  tetracycline, and aztreonam. The Penner test showed P:21 as the dominant serotype  in isolates from humans, necks, and cloaca. The serohomology of C. jejuni from  human isolates and chicken necks, wings, and cloaca was 71%, 36%, 78%,  respectively. The PFGE analysis of the pattern for DNA fragmentation by the  restriction enzyme Smal showed a complete genotypic homology of C. jejuni human  isolates and chicken necks compared to partial homology with cloacal isolates.  The study brings attention to the need for effective interventions to ensure best  practices for safe poultry production for commercial food chain supply to limit  infection with foodborne pathogens, including Campylobacter.</t>
  </si>
  <si>
    <t>Place: Switzerland PMID: 36290079  PMCID: PMC9598221</t>
  </si>
  <si>
    <t>foodborne pathogens; Campylobacter jejuni; antibiotic resistance; chicken; *Campylobacter jejuni; phenotype; genotyping; foodborne pathogen; prevalence; human; campylobacteriosis; antibiotic sensitivity; article; nonhuman; slaughterhouse; bacterial gene; controlled study; polymerase chain reaction; animal experiment; DNA extraction; erythromycin; macrolide; antibiotic agent; bacterium identification; disk diffusion; veterinary medicine; bacterial colonization; bacterial transmission; *genetics; pulsed field gel electrophoresis; bacterium isolate; multiplex polymerase chain reaction; virulence factor; cefoperazone; restriction fragment length polymorphism; catering service; serotype; gene amplification; phylogenetic tree; molecular phylogeny; catalase; *multidrug resistant bacterium; deoxycholic acid; bloody diarrhea; zone of inhibition; multidrug-resistant Campylobacter; gastrointestinal disease; gastrointestinal illness; DNA fragmentation; pasteurized milk; Thermocycler</t>
  </si>
  <si>
    <t>K9KTINUP</t>
  </si>
  <si>
    <t>Andreoletti, O.; Budka, H.; Buncic, S.; Collins, J.D.; Griffin, J.; Hald, T.; Havelaar, A.; Hope, J.; Klein, G.; Koutsoumanis, K.; McLauchlin, J.; Müller-Graf, C.; Nguyen-The, C.; Noerrung, B.; Peixe, L.; Maradona, M.P.; Ricci, A.; Sofos, J.; Threlfall, J.; Vågsholm, I.; Vanopdenbosch, E.; Alexander, J.; Benford, D.; Boobis, A.; Ceccatelli, S.; Cottrill, B.; Cravedi, J.-P.; Di Domenico, A.; Doerge, D.; Dogliotti, E.; Edler, L.; Farmer, P.; Filipič, M.; Fink-Gremmels, J.; Fürst, P.; Guérin, T.; Knutsen, H.K.; Machala, M.; Mutti, A.; Schlatter, J.; Rose, M.; van Leeuwen, R.; Bøtner, A.; Broom, D.; Doherr, M.G.; Domingo, M.; Hartung, J.; Keeling, L.; Koenen, F.; More, S.; Morton, D.; Oltenacu, P.; Osterhaus, A.; Salati, F.; Salman, M.; Sanaa, M.; Sharp, J.M.; Stegeman, J.A.; Szücs, E.; Thulke, H.-H.; Vannier, P.; Webster, J.; Wierup, M.; Davies, R.; Havelaar, A.; Hald, T.; Lupo, C.; Ricci, A.; Lopez, V.; Romero-Barrios, P.; Amore, G.; Liebana, E.; Fink-Gremmels, J.; Fries, R.; Fürst, P.; McOrist, S.; O'Keeffe, M.; Nicolau Solano, S.I.; Curtui, V.; More, S.; Broom, D.; Domingo, M.; Koenen, F.; Salman, M.; Sanaa, M.; Virginie, M.; Jansson, D.; Georgiev, M.; Afonso, A.</t>
  </si>
  <si>
    <t>Scientific Opinion on the public health hazards to be covered by inspection of meat (poultry)</t>
  </si>
  <si>
    <t>10.2903/j.efsa.2012.2741</t>
  </si>
  <si>
    <t>https://www.scopus.com/inward/record.uri?eid=2-s2.0-85078395052&amp;doi=10.2903%2fj.efsa.2012.2741&amp;partnerID=40&amp;md5=f04f51eb6ef8796fa95d216083f30131</t>
  </si>
  <si>
    <t>K9Q5MSZY</t>
  </si>
  <si>
    <t>van den Brom, René; de Jong, Aarieke; van Engelen, Erik; Heuvelink, Annet; Vellema, Piet</t>
  </si>
  <si>
    <t>Zoonotic risks of pathogens from sheep and their milk borne transmission.</t>
  </si>
  <si>
    <t>Small ruminant research : the journal of the International Goat Association</t>
  </si>
  <si>
    <t>0921-4488</t>
  </si>
  <si>
    <t>10.1016/j.smallrumres.2020.106123</t>
  </si>
  <si>
    <t>Sheep were domesticated around 9000 BC in the Middle East, and since then milk from sheep gradually became very popular, not only for drinking but also for  making cheeses and other dairy products. Nowadays, these dairy products are also  important for people with an allergy to cow milk, and these products are an  essential part of the local daily diet in regions of the world that are not  suitable for cows and goats. Consumption of raw milk and raw milk products has a  zoonotic risk, and with regard to sheep, the main pathogens associated with such  dairy products are: Brucella melitensis, Campylobacter spp., Listeria spp.,  Salmonella spp., Shiga-toxin producing Escherichia coli, Staphylococcus aureus,  tick borne encephalitis virus, and Toxoplasma gondii. Especially, young children,  elderly people, pregnant women and immunocompromised (YOPI) persons, and those  suffering from disease should be aware of the risk of consuming raw milk and raw  milk products. This latter risk can be reduced by proper flock health management,  prevention of contamination during milking, adequate milk processing, transport,  and refrigerated storage. Only processes equaling pasteurization sufficiently  reduce zoonotic risks from milk and milk products, but proper cooling is  essential and recontamination must be prevented. Therefore, strict hygiene  practices throughout the production process and supply chain especially for raw  milk and raw dairy products, should be applied. Small scale production systems  pose a greater risk compared to industrialized production systems because of a  less protocolized and controlled production process. This manuscript describes  zoonotic risks of pathogens from sheep and their milk borne transmission.  Additionally, routes of contamination, possibilities for multiplication, and  prevention measures thereof are described. We summarize some major human  outbreaks caused by consumption of sheep milk and products made thereof, and  finally discuss their implications.</t>
  </si>
  <si>
    <t>Small Rumin Res</t>
  </si>
  <si>
    <t>© 2020 Elsevier B.V. All rights reserved.</t>
  </si>
  <si>
    <t>Place: Netherlands PMID: 32427176  PMCID: PMC7227596</t>
  </si>
  <si>
    <t>Milk; Foodborne infection; Sheep; Zoonoses</t>
  </si>
  <si>
    <t>K9YMTTKN</t>
  </si>
  <si>
    <t>Moller, A.; Leone, C.; Kataria, J.; Sidhu, G.; Rama, E.N.; Kroft, B.; Thippareddi, H.; Singh, M.</t>
  </si>
  <si>
    <t>Effect of a carrageenan/chitosan coating with allyl e on microbial load in chicken breast</t>
  </si>
  <si>
    <t>10.1016/j.lwt.2022.113397</t>
  </si>
  <si>
    <t>https://www.scopus.com/inward/record.uri?eid=2-s2.0-85127656049&amp;doi=10.1016%2fj.lwt.2022.113397&amp;partnerID=40&amp;md5=f0f629eeccdf8d90df99c9c440ff569f</t>
  </si>
  <si>
    <t>KA6W2HNW</t>
  </si>
  <si>
    <t>Ha, Thi Anh Dao; Pham, Thanh Yen</t>
  </si>
  <si>
    <t>Study of Salmonella, Campylobacter, and Escherichia coli contamination in raw food available in factories, schools, and hospital canteens in Hanoi, Vietnam.</t>
  </si>
  <si>
    <t>0077-8923</t>
  </si>
  <si>
    <t>10.1196/annals.1373.033</t>
  </si>
  <si>
    <t>This study on the contamination rates of raw foods available in factory, school, and hospital canteens in Hanoi, Vietnam, with the bacteria of Salmonella,  Campylobacter, and Escherichia coli (E. coli) was carried out between 2003 and  2004. A total of 177 raw food samples of vegetables, meat (beef and pork), fish,  and poultry were examined to provide baseline data for evaluation of  microbiological risks in general, and identification of potential vehicles for  pathogenic cross-contamination in canteens. The study confirmed that unprocessed  fish and poultry are likely to be contaminated with Salmonella and in the absence  of proper kitchen hygiene and may contaminate processed foods. Raw poultry  samples were highly contaminated with E. coli (45%), Campylobacter jejuni (C.  jejuni) (28.3%), and Salmonella (8.3%) and classified as high-risk food. E. coli  was also detected in raw meat, fish, and vegetables with the rate of 21.3%, 6.6%,  and 18.5%, respectively. This article confirmed the importance of hygienic  working practices when preparing food.</t>
  </si>
  <si>
    <t>262-265</t>
  </si>
  <si>
    <t>Place: United States PMID: 17135522</t>
  </si>
  <si>
    <t>Animals; Humans; Risk Factors; *Food Microbiology; Food Contamination/analysis; Risk Assessment; Colony Count, Microbial; Hygiene; Hospitals; Vietnam; Schools; Campylobacter/*isolation &amp; purification; Meat/microbiology; Salmonella/*isolation &amp; purification; Food Handling/*methods; Vegetables/microbiology; Escherichia coli/*isolation &amp; purification; Food Services/*standards; Seafood/microbiology; Food Service, Hospital/standards</t>
  </si>
  <si>
    <t>KAIIJ8L6</t>
  </si>
  <si>
    <t>Reuben, RC; Sarkar, SL; Roy, PC; Anwar, A; Hossain, MA; Jahid, IK</t>
  </si>
  <si>
    <t>Prebiotics, probiotics and postbiotics for sustainable poultry production</t>
  </si>
  <si>
    <t>10.1080/00439339.2021.1960234</t>
  </si>
  <si>
    <t>Globally, poultry production has been an integral part of human activities, providing a major source of livelihood and food to humans. The continuous increase in the world population with an attendant rise in the demand for safe poultry products requires a global strategy for sustainable poultry production. With growing concerns over antimicrobial resistance, abolition or reduction in the use of antibiotic growth promoters (AGPs), and rising consumer demand for chemical or antibiotic-free products, identifying and applying safe, natural and economical alternatives including prebiotics, probiotics and postbiotics for sustainable poultry production has become imperative. The beneficial effects of the dietary inclusion of prebiotics, probiotics and postbiotics as AGP alternatives in poultry production include improved poultry health, growth performance and feed efficiency. Generally, the mechanisms through which prebiotics, probiotics and postbiotics exert beneficial effects on poultry include competitive exclusion and antagonism of pathogens, modulation of intestinal microbiota, production of antimicrobial substances, stimulation of immune system, and enhancement of nutrient digestibility and intestinal morphology development. The properties and beneficial effects of these emerging alternatives suggest their contribution to the improvement of poultry health, through the stimulation of diverse physiological functions (although not entirely elucidated) with better growth performance and feed efficiency. This review discusses the concept, impacts and mechanisms of the application of prebiotics, probiotics and postbiotics in sustainable poultry production. Their general acceptance and application in the poultry industry will undoubtedly result in more sustainable, safe and economic poultry production for feeding the world.</t>
  </si>
  <si>
    <t>825-882</t>
  </si>
  <si>
    <t>WOS:000718685000001</t>
  </si>
  <si>
    <t>KAU4TLRB</t>
  </si>
  <si>
    <t>Cools, I.; Uyttendaele, M.; Cerpentier, J.; D'Haese, E.; Nelis, H. J.; Debevere, J.</t>
  </si>
  <si>
    <t>Persistence of Campylobacter jejuni on surfaces in a processing environment and on cutting boards.</t>
  </si>
  <si>
    <t>10.1111/j.1472-765X.2005.01694.x</t>
  </si>
  <si>
    <t>AIMS: The objectives of the study were to determine the spread and persistence of Campylobacter in a poultry processing plant and to provide a quantitative  estimate of the survival of Campylobacter jejuni on the surface of a cutting  board. METHODS AND RESULTS: Several contact surfaces in a poultry processing  plant were sampled before the start of processing, after 30 min and after 120  min. Next, the survival of four C. jejuni strains was studied on a beech and  polypropylene cutting board during 120 min. CONCLUSIONS: A rapid introduction and  spread of Campylobacter in a well cleaned processing plant as well as a  significant survival in time on the example of a cutting board is shown.  SIGNIFICANCE AND IMPACT OF THE STUDY: The need to prevent cross-contamination in  the food processing and preparation area and the importance of an integrated  approach throughout the whole food chain to control transmission of Campylobacter  is highlighted.</t>
  </si>
  <si>
    <t>418-423</t>
  </si>
  <si>
    <t>Place: England PMID: 15892736</t>
  </si>
  <si>
    <t>Animals; poultry; Time Factors; survival; Colony Count, Microbial; *Campylobacter jejuni; Environmental Microbiology; disease transmission; *Equipment Contamination; article; nonhuman; *Poultry; food processing; bacterium contamination; surface property; environment; *Food Handling; animal cell; processing; quantitative analysis; *bacterial growth; polypropylene; Campylobacter jejuni/*growth &amp; development/isolation &amp; purification</t>
  </si>
  <si>
    <t>KAUM3UC6</t>
  </si>
  <si>
    <t>Nichols, GL; Richardson, JF; Sheppard, SK; Lane, C; Sarran, C</t>
  </si>
  <si>
    <t>Campylobacter epidemiology: a descriptive study reviewing 1 million cases in England and Wales between 1989 and 2011</t>
  </si>
  <si>
    <t>BMJ OPEN</t>
  </si>
  <si>
    <t>2044-6055</t>
  </si>
  <si>
    <t>10.1136/bmjopen-2012-001179</t>
  </si>
  <si>
    <t>Objectives: To review Campylobacter cases in England and Wales over 2 decades and examine the main factors/mechanisms driving the changing epidemiology. Design: A descriptive study of Campylobacter patients between 1989 and 2011. Cases over 3 years were linked anonymously to postcode, population density, deprivation indices and census data. Cases over 5 years were anonymously linked to local weather exposure estimates. Setting: Patients were from general practice, hospital and environmental health investigations through primary diagnostic laboratories across England and Wales. Participants: There were 1 109 406 cases. Outcome measures: Description of changes in Campylobacter epidemiology over 23 years and how the main drivers may influence these. Results: There was an increase in Campylobacter cases over the past 23 years, with the largest increase in people over 50 years. Changes in the underlying population have contributed to this, including the impacts of population increases after World War I, World War II and the 'baby boom' of the 1960s. A recent increase in risk or ascertainment within this population has caused an increase in cases in all age groups from 2004 to 2011. The seasonal increase in cases between weeks 18 (Early May) and 22 (Early June) was consistent across ages, years and regions and was most marked in children and in more rural regions. Campylobacter prevalence by week in each region correlated with temperature 2 weeks before. There were higher prevalences in areas with a low population density, low deprivation and lower percentage of people of ethnic origin. Data from sero-ephage and multilocus sequence typing show a few common types and many uncommon types. Conclusions: The drivers/mechanisms influencing seasonality, age distribution, population density, socioeconomic and long-term differences are diverse and their relative contributions remain to be established. Surveillance and typing provide insights into Campylobacter epidemiology and sources of infection, providing a sound basis for targeted interventions.</t>
  </si>
  <si>
    <t>WOS:000315049300066</t>
  </si>
  <si>
    <t>KAX3S272</t>
  </si>
  <si>
    <t>Kassa, Tesfaye; Gebre-Selassie, Solomon; Asrat, Daniel</t>
  </si>
  <si>
    <t>Antimicrobial susceptibility patterns of thermotolerant Campylobacter strains isolated from food animals in Ethiopia.</t>
  </si>
  <si>
    <t>10.1016/j.vetmic.2006.08.011</t>
  </si>
  <si>
    <t>Thermotolerant Campylobacter spp. are frequent causes of diarrhoea in humans worldwide mostly originating from poultry. It has been suggested that extensive  veterinary use of antibiotics is largely responsible for resistance in human  isolates. During a 4-month period from January to April 2004, 192 Campylobacter  spp. were isolated from fecal samples of 485 healthy food animals. The in vitro  susceptibility to 12 antibiotics was determined by the agar disk diffusion  method. Among the 192 Campylobacter spp. isolated, 135 (70.3%) were identified to  be C. jejuni, 51 (26.6%) were C. coli and 6 (3.1%) were C. lari. C. jejuni was  the most prevalent species in chickens (80.8%) versus 16.2% C. coli and 3.0% C.  lari. All isolates found in pigs were C. coli. All strains were sensitive to  chloramphenicol and ciprofloxacin and all were resistant to cephalothin. More  than 90% of the strains were sensitive to clindamycin, erythromycin, gentamicin,  nalidixic acid, norfloxacin, streptomycin and tetracycline. Resistance was found  against ampicillin in 20% and trimethoprim-sulphamethoxazole in 37.5%. Resistance  was not statistically different among C. jejuni, C. coli and C. lari (p&gt;0.05).  Multidrug resistance to two or more drugs was detected in 14.5% of strains. In  conclusion, the study showed that antimicrobial resistance is found only at  relatively low frequencies for most antimicrobial agents tested except for  ampicillin and trimethoprim-sulphamethoxazole. The low percentages of resistance  to most antimicrobial agents tested in this study may be the result of low/no  usage of these agents as a growth promoters or treatment in the Ethiopian animal  farm setting. The detection of multidrug resistant isolates may pose a threat to  humans and further limits therapeutic options.</t>
  </si>
  <si>
    <t>82-87</t>
  </si>
  <si>
    <t>Place: Netherlands PMID: 17000061</t>
  </si>
  <si>
    <t>Animals; Chickens; Hot Temperature; Cattle; antibiotic resistance; Swine; chicken; *Campylobacter jejuni; ampicillin; swine; multidrug resistance; Sheep; article; nonhuman; streptomycin; tetracycline; *Campylobacter coli; ciprofloxacin; gentamicin; nalidixic acid; Microbial Sensitivity Tests; chloramphenicol; clindamycin; erythromycin; antibiotic agent; cefalotin; cotrimoxazole; norfloxacin; bacterial strain; *antibiotic sensitivity; bacterium isolate; *bacterium contamination; feces analysis; *food contamination; Ethiopia; heat tolerance; *antiinfective agent; *Campylobacter lari; agar gel diffusion; Drug Resistance, Multiple, Bacterial; *Drug Resistance, Bacterial; Campylobacter Infections/microbiology/*veterinary; Campylobacter/*drug effects/isolation &amp; purification; Anti-Infective Agents/*pharmacology</t>
  </si>
  <si>
    <t>KB7GRRBL</t>
  </si>
  <si>
    <t>Wang, H.; Liu, L.; Liu, X.; Zhang, M.; Li, X.</t>
  </si>
  <si>
    <t>Correlation between miRNAs and target genes in response to Campylobacter jejuni inoculation in chicken.</t>
  </si>
  <si>
    <t>10.3382/ps/pex343</t>
  </si>
  <si>
    <t>Campylobacter jejuni (C. jejuni) is one of the main causes of human campylobacteriosis worldwide. Chicken is the main reservoir of C. jejuni. The  cecum is the primary site of C. jejuni colonization. Our previous study has shown  that the CLOCK gene is important to regulate the response to C. jejuni  inoculation and has a cross-talking with immune-related genes. Correlation  networks between the CLOCK gene and microRNAs (miRNAs) play vital roles in  colorectal tumorigenesis. MiRNAs play crucial roles in bacterial invasion through  regulating multiple target genes. To study the regulatory correlation between  miRNAs and target genes, 5 miRNAs that regulate the expression of the CLOCK gene  (CLOCK-interacted miRNAs) and 5 immune-related target genes predicted through  Targetscan and miRDB were selected to analyze the expression pattern in chicken  ceca at 4, 8, 12, 16, 20, and 24 h post C. jejuni inoculation using quantitative  PCR. The results showed that the expression of gga-miR-148a, gga-miR-1416-5p,  gga-miR-30b, and gga-miR-30c were significantly up-regulated at 8 hpi, and  gga-miR-30a-5p, gga-miR-30b, and gga-miR-30c were significantly down-regulated at  24 hpi, and gga-miR-1416-5p was significantly down-regulated at 20 hpi (P  &lt; 0.05). The expression levels of BCL9 (B-cell CLL/lymphoma 9), STX16  (syntaxin16), IL4R (interleukin 4 receptor), and IRF4 (interferon regulatory  factor 4) genes were significantly up-regulated at 8 hpi, while SOCS3 (suppressor  of cytokine signaling 3) was significantly down-regulated. Furthermore, the  expression pattern of gga-miR-30b was consistent with gga-miR-30c. Both miRNAs  and mRNAs showed an oscillation expression pattern in both inoculated and  non-inoculated groups. The regulatory direction of SOCS3 was contrary to those of  gga-miR-148a, gga-miR-1416-5p, gga-miR-30b, and gga-miR-30c at 8 hpi. In summary,  MiR-30 and the miR-148/miR-152 family time-dependently regulate the response to  C. jejuni inoculation in chicken ceca. BCL9, STX16, IRF4, and IL4R play important  roles in the response to C. jejuni inoculation. The CLOCK gene-interacted miRNA  and immune-related target genes had a correlative response to C. jejuni  inoculation. The SOCS3 gene interacts with gga-miR-30b, gga-miR-30c,  gga-miR-148a, and gga-miR-1416-5p in response to C. jejuni inoculation at 8 hpi.  The correlations between CLOCK-interacted miRNA and immune-related target genes  play vital roles in the response to C. jejuni inoculation. The results herein  will lay the foundation for further study of a regulatory mechanism of chicken  miRNAs and their target genes in response to C. jejuni inoculation.</t>
  </si>
  <si>
    <t>485-493</t>
  </si>
  <si>
    <t>Place: England PMID: 29253230</t>
  </si>
  <si>
    <t>Animals; Female; chicken; Specific Pathogen-Free Organisms; *Chickens; C. jejuni; miRNA; mRNA; *Gene Expression; Campylobacter jejuni/*physiology; Cecum/microbiology; Campylobacter Infections/genetics/microbiology/*veterinary; Poultry Diseases/*genetics/microbiology; Avian Proteins/genetics/metabolism; MicroRNAs/genetics/metabolism</t>
  </si>
  <si>
    <t>KB9EE9LE</t>
  </si>
  <si>
    <t>Rahman, SME; Park, J; Song, KB; Al-Harbi, NA; Oh, DH</t>
  </si>
  <si>
    <t>Effects of Slightly Acidic Low Concentration Electrolyzed Water on Microbiological, Physicochemical, and Sensory Quality of Fresh Chicken Breast Meat</t>
  </si>
  <si>
    <t>10.1111/j.1750-3841.2011.02454.x</t>
  </si>
  <si>
    <t>Anticmicrobial effect of slightly acidic low concentration electrolyzed water (SlALcEW) and strong acidic electrolyzed water (StAEW) on fresh chicken breast meat was evaluated in this study. Meat samples each of 10 +/- 0.2 g in weight and 2.5 x 2.5 cm2 in size were experimentally inoculated with Listeria monocytogenes (ATCC 19115) and Salmonella Typhimurium (ATCC 14028) and subjected to dipping treatment (22 +/- 2 degrees C for 10 min) with SlALcEW and StAEW. Shelf-life study was conducted for inoculated and noninoculated meat samples treated with SlALcEW and StAEW at storage temperatures of 5, 15, and 25 degrees C. Dipping treatment with electrolyzed water significantly (P &lt; 0.05) reduced the background and inoculated pathogens compared to untreated controls. The reduction of 1.5 to 2.3 log CFU/g was achieved by SlALcEW and StAEW against background flora, L. monocytogenes and Salmonella Typhimurium. There was no significant difference (P &gt; 0.05) between the SlALcEW and StAEW treatments efficacy. Comparing treated samples to untreated controls showed that SlALcEW and StAEW treatments extended the shelf life of chicken meat at different temperatures with marginal changes of sensory quality. Although SlALcEW and StAEW treatments showed similar antimicrobial effects but SlALcEW was more beneficial in practical application for its semineutral pH and low chlorine content.</t>
  </si>
  <si>
    <t>M35-M41</t>
  </si>
  <si>
    <t>WOS:000299257000047</t>
  </si>
  <si>
    <t>KBJ5WK5V</t>
  </si>
  <si>
    <t>Abdel-Naeem, HHS; Zayed, NER; Mansour, HA</t>
  </si>
  <si>
    <t>Effect of chitosan and lauric arginate edible coating on bacteriological quality, deterioration criteria, and sensory attributes of frozen stored chicken meat</t>
  </si>
  <si>
    <t>10.1016/j.lwt.2021.111928</t>
  </si>
  <si>
    <t>This study was carried out to investigate the effect of using chitosan edible coating and lauric arginate (LAE) on the safety and quality of chicken drumsticks at two different temperatures. Six groups of chicken drumsticks were treated as follow: 20 g/kg chitosan at 25 degrees C (CH25) and 50 degrees C (CH50), 20 g/kg chitosan mixed with 20 g/kg lauric arginate at 25 degrees C (M25) and 50 degrees C (M50), and control untreated samples in DW at 25 degrees C (C25) and 50 degrees C (C50). All treated and control untreated chicken drumsticks were exposed to bacteriological, deterioration, and sensory examinations. The results revealed that all treated chicken drumsticks had a significant reduction in all investigated bacterial counts, pH, and thiobarbituric acid values accompanied by a significant improvement in all sensory attributes as compared with the control untreated samples. A better effect was obtained by incorporation of LAE into chitosan edible coat. In conclusion, the innovative combination of LAE and chitosan is a potential approach that can be used safely for successful decontamination of chicken carcasses and its cut-up parts at the poultry processing plants.</t>
  </si>
  <si>
    <t>WOS:000684547100001</t>
  </si>
  <si>
    <t>KBNS32ZB</t>
  </si>
  <si>
    <t>Man L.; Cain J.; Klare W.; Solis N.; Soh P.; Sumer-Bayraktar Z.; Niewold P.; Dale A.; Cordwell S.</t>
  </si>
  <si>
    <t>Multi-omics Analysis of a Cystine Transport Protein Involved in Sulfur Metabolism in Campylobacter jejuni Required for Full Virulence</t>
  </si>
  <si>
    <t>Free Radical Biology and Medicine</t>
  </si>
  <si>
    <t>0891-5849</t>
  </si>
  <si>
    <t>10.1016/j.freeradbiomed.2019.10.157</t>
  </si>
  <si>
    <t>Campylobacter jejuni is the leading cause of bacterial gastroenteritis in the developed world. Infection is predominantly caused by the consumption of undercooked or poorly prepared poultry. C. jejuni exists mainly as a commensal within the intestines of chickens but is pathogenic in humans. As a strictly microaerophilic organism, C. jejuni possesses many iron-sulfur complexes at crucial points in various metabolic pathways that are sensitive to oxidative stress. Transport proteins play an important role in ensuring C. jejuni receives the nutrients it requires to maintain proper regulation of its redox processes. We conducted label-based LC-MS/MS proteomics of C. jejuni NCTC111680 to identify proteins associated with growth in environments that mimic host conditions (e.g. deoxycholate, iron limitation, presence of mucin). We quantified 1561 proteins, equating to ~93% of the predicted jejuni proteome. The most significantly induced protein (mean 4.6-fold induction) was the product of the cj0025 gene, which has been annotated as a 'putative C4-dicarboxylate transporter'. Deletion of cj0025 resulted in a variety of changes consistent with a phenotype greatly attenuated in virulence, including reduced motility, reduced epithelial cell invasion, and loss of the characteristic spiral morphology necessary for cellular invasion. Metabolomics analysis of culture supernatant revealed the mutant was impaired in its ability to uptake cystine, a cysteine dimer, while proteomic analysis revealed heavy downregulation in many sulfur-related protein pathways. Supplementation of selenocystine, a toxic cystine analog, resulted in greater growth inhibition for the wild-type than the mutant, while supplementation of thiosulfate, a known sulfur source for C. jejuni, restored some motility. We hypothesize that deletion of cj0025 impacts C. jejuni's ability to regulate redox processes, resulting in a weakened phenotype that has impaired virulence.Copyright © 2019</t>
  </si>
  <si>
    <t>S60</t>
  </si>
  <si>
    <t>Free Radic. Biol. Med.</t>
  </si>
  <si>
    <t>2019 Annual Conference - SfRBM. Planet Hollywood Resort &amp; Casino, Las Vegas United States.</t>
  </si>
  <si>
    <t>Place: Netherlands Publisher: Elsevier Inc.</t>
  </si>
  <si>
    <t>*Campylobacter jejuni; phenotype; human; nonhuman; bacterium culture; controlled study; *bacterial virulence; metabolomics; oxidation reduction reaction; proteome; conference abstract; liquid chromatography-mass spectrometry; growth inhibition; epithelium cell; deoxycholic acid; down regulation; *carrier protein; endogenous compound; mucin; protein function; cell invasion; proteomics; wild type; iron; *oxidative stress; nutrient; cystine; *multiomics; supernatant; *sulfur; dicarboxylate transporter; dimer; selenocystine; thiosulfate</t>
  </si>
  <si>
    <t>KBYXAUBT</t>
  </si>
  <si>
    <t>Glunder G.; Wieliczko A.</t>
  </si>
  <si>
    <t>The pathogenicity of Campylobacter jejuni as a monoinfection and as a mixed infection with Escherichia coli 078:K80 in broilers</t>
  </si>
  <si>
    <t>Two week old broilers (n = 61) with a monoinfection with Campylobacter jejuni (0.5 ml of suspension containing 10(5) CFU/ml per os) showed reduced increase in weight during week 3 after infection compared to the control group. An other group of chickens (n = 31) was additionally infected with a suspension of Escherichia (E.) coli O78:K80 via drinking water from day 4 to 6 after the primary infection. This mixed infection provoked clinical signs of a disease and reduced increase in weight during the first two weeks of the experiment. Seven broilers of this group showed a fibrinous pericarditis and/or perihepatitis. Four of these chickens died. It can be concluded from the experiment that an infection with Campylobacter causes reduced weight gain and supports a systemic infection with E. coli.</t>
  </si>
  <si>
    <t>Zur Pathogenitat von Campylobacter jejuni als Monoinfektion und als Mischinfektion mit Escherichia coli O78:K80 bei Broilern</t>
  </si>
  <si>
    <t>*Campylobacter jejuni; animal; article; *chicken; *bird disease; pathogenicity; weight gain; *Gram negative infection/co [Complication]; *Enterobacter infection/co [Complication]</t>
  </si>
  <si>
    <t>KC7QCEWX</t>
  </si>
  <si>
    <t>Begum, M; Hossain, MM; Kim, IH</t>
  </si>
  <si>
    <t>Effects of caprylic acid and Yucca schidigera extract on growth performance, relative organ weight, breast meat quality, haematological characteristics and caecal microbial shedding in mixed sex Ross 308 broiler chickens</t>
  </si>
  <si>
    <t>VETERINARNI MEDICINA</t>
  </si>
  <si>
    <t>10.17221/8532-VETMED</t>
  </si>
  <si>
    <t>Caprylic acid (CA) and Yucca schidigera (YS) extract have many functional and nutritional properties that may have applications in animal nutrition. These beneficial effects include improvement of growth performance, immunity and anti-microbial activity. This study was conducted to assess the effects of dietary supplementation with CA and YS extract on growth performance, relative organ weight, meat quality, blood characteristics and caecal microbial shedding in broilers. In total, 672 one-day-old Ross 308 (BW of 34.05 +/- 0.21 g) mixed-sex broiler chicks were allotted randomly into three dietary treatment groups with 14 replicate pens per treatment and 16 birds per pen. The experiment lasted for five weeks and dietary treatments were as follows: (1) PC, basal diet; (2) PC, basal diet + 44 mg/kg of avilamycin; and (3) CAY100 (basal diet + 100 mg/kg CA + 100 mg/kg YS extract). Chicks fed the CAY100 diet exhibited improved overall body weight gain (BWG) and feed intake (FI), and reduced feed conversion ratio (FCR) compared with those fed the NC diet (P &lt; 0.05). Compared with the NC and PC treatments, mortality was decreased in chicks fed the CAY100 diet during the finisher phase and also overall. Broilers fed the CAY100 diet exhibited increased (P &lt; 0.05) relative organ weight of bursa of Fabricius, compared with the PC diet and demonstrated decreased relative organ weight of the gizzard compared with those fed the NC diet. The relative organ weight of the liver, spleen, breast, and abdominal fat was unaffected by any of the dietary supplements tested. The breast meat redness (a*) was reduced (P &lt; 0.05) in the CAY100 diet compared with the NC and PC diets. White blood cell (WBC) counts were increased in the CAY100 treatment compared with the NC treatment (P &lt; 0.05). Moreover, the CAY100 diet resulted in improved lymphocyte counts compared with the PC and NC diets (P &lt; 0.05). Broilers fed the CAY100 diet exhibited reduced caecal E. coli counts compared with those fed the NC diet (P &lt; 0.05). In conclusion, the CAY extract-supplemented diet improved growth performance, relative weight of bursa of Fabricius and reduced mortality rate, breast muscle a* and caecal E. coli counts in broiler chickens.</t>
  </si>
  <si>
    <t>635-643</t>
  </si>
  <si>
    <t>WOS:000365086800005</t>
  </si>
  <si>
    <t>KCCA8FXY</t>
  </si>
  <si>
    <t>Van, Thi Thu Hao; Lacey, Jake A.; Vezina, Ben; Phung, Canh; Anwar, Arif; Scott, Peter C.; Moore, Robert J.</t>
  </si>
  <si>
    <t>Survival Mechanisms of Campylobacter hepaticus Identified by Genomic Analysis and Comparative Transcriptomic Analysis of in vivo and in vitro Derived Bacteria.</t>
  </si>
  <si>
    <t>10.3389/fmicb.2019.00107</t>
  </si>
  <si>
    <t>Chickens infected with Campylobacter jejuni or Campylobacter coli are largely asymptomatic, however, infection with the closely related species, Campylobacter  hepaticus, can result in Spotty Liver Disease (SLD). C. hepaticus has been  detected in the liver, bile, small intestine and caecum of SLD affected chickens.  The survival and colonization mechanisms that C. hepaticus uses to colonize  chickens remain unknown. In this study, we compared the genome sequences of 14  newly sequenced Australian isolates of C. hepaticus, isolates from outbreaks in  the United Kingdom, and reference strains of C. jejuni and C. coli, with the aim  of identifying virulence genes associated with SLD. We also carried out global  comparative transcriptomic analysis between C. hepaticus recovered from the bile  of SLD infected chickens and C. hepaticus grown in vitro. This revealed how the  bacteria adapt to proliferate in the challenging host environment in which they  are found. Additionally, biochemical experiments confirmed some in silico  metabolic predictions. We found that, unlike other Campylobacter sp., C.  hepaticus encodes glucose and polyhydroxybutyrate metabolism pathways. This study  demonstrated the metabolic plasticity of C. hepaticus, which may contribute to  survival in the competitive, nutrient and energy-limited environment of the  chicken. Transcriptomic analysis indicated that gene clusters associated with  glucose utilization, stress response, hydrogen metabolism, and sialic acid  modification may play an important role in the pathogenicity of C. hepaticus. An  understanding of the survival and virulence mechanisms that C. hepaticus uses  will help to direct the development of effective intervention methods to protect  birds from the debilitating effects of SLD.</t>
  </si>
  <si>
    <t>Place: Switzerland PMID: 30804905  PMCID: PMC6371046</t>
  </si>
  <si>
    <t>Campylobacter jejuni; stress; chicken; *Campylobacter; comparative genomics; campylobacteriosis; article; Campylobacter coli; nonhuman; bacterial gene; controlled study; animal experiment; tetracycline resistance; bacterial virulence; bacterial colonization; unclassified drug; bacterial growth; operon; phylogeny; *genome analysis; bacterium adherence; plasmid; single nucleotide polymorphism; *bacterial survival; gene expression; genetic analyzer; sequence alignment; Campylobacter hepaticus; gene identification; bacterial protein/ec [Endogenous Compound]; gene cluster; RNA sequence; down regulation; homeostasis; oxidative phosphorylation; upregulation; bacterial viability; sequence homology; *Campylobacter hepaticus; genome size; transcriptomics; RNA methylation; ecological niche; chemotaxis; CRISPR-CAS9 system; spotty liver disease; lipooligosaccharide/ec [Endogenous Compound]; plasticity; peptides and proteins/ec [Endogenous Compound]; copper/ec [Endogenous Compound]; *transcriptomics; 3 hydroxybutyric acid/ec [Endogenous Compound]; 3 oxoacid coenzyme A transferase/ec [Endogenous Compound]; acetyl coenzyme A acetyltransferase/ec [Endogenous Compound]; acetyl coenzyme A acyltransferase/ec [Endogenous Compound]; d beta hydroxybutyrate permease/ec [Endogenous Compound]; enzyme metabolism; flagella motor protein/ec [Endogenous Compound]; flagella switch motor protein/ec [Endogenous Compound]; glucose utilization; hydrogen/ec [Endogenous Compound]; locomotion; N-acetylneuraminate synthase/ec [Endogenous Compound]; nitrogen metabolism; oligopeptide/ec [Endogenous Compound]; polyhydroxybutyrate/ec [Endogenous Compound]; protein transport; pseudouridine/ec [Endogenous Compound]; reduced nicotinamide adenine dinucleotide dehydrogenase/ec [Endogenous Compound]; RNA processing; RNA synthesis; sialic acid/ec [Endogenous Compound]; ubiquinol cytochrome c reductase/ec [Endogenous Compound]; stress response; polyhydroxybutyrate</t>
  </si>
  <si>
    <t>KCCCLU9N</t>
  </si>
  <si>
    <t>Wareing, D. R. A.; Ure, R.; Colles, F. M.; Bolton, F. J.; Fox, A. J.; Maiden, M. C. J.; Dingle, K. E.</t>
  </si>
  <si>
    <t>Reference isolates for the clonal complexes of Campylobacter jejuni.</t>
  </si>
  <si>
    <t>10.1046/j.1472-765x.2003.01270.x</t>
  </si>
  <si>
    <t>AIMS: To identify and make available through the National Collection of Type Cultures (NCTC) a set of reference isolates for the clonal complexes of  Campylobacter jejuni. METHODS AND RESULTS: The development of a multilocus  sequence typing scheme for C. jejuni enabled the genetic characterization of a  large number of isolates (n = 814) from cases of human disease, animals, birds  and their food products. The nucleotide sequence data were used to assign each  isolate an allelic profile or sequence type (ST) and examine the C. jejuni  population structure in terms of clonal complexes. The clonal complexes consisted  of an abundant central or founder genotype (ST), after which the complex was  named, together with very closely related, generally less abundant genotypes  differing from the founder at one, two or three loci. The clonal complex is an  informative unit for the study C. jejuni epidemiology. It provides data which  enabled the choice of 13 C. jejuni founder isolates for submission to the NCTC as  a representative cross-section of the C. jejuni population. CONCLUSIONS: These 13  isolates provide a defined resource for further research into aspects of C.  jejuni biology such as genomic diversity, virulence and adaptation to particular  hosts or environmental survival. SIGNIFICANCE AND IMPACT OF STUDY: This isolate  collection is available through the NCTC and provides a resource for further  research.</t>
  </si>
  <si>
    <t>106-110</t>
  </si>
  <si>
    <t>Place: England PMID: 12535131</t>
  </si>
  <si>
    <t>Animals; Chickens; Humans; Cattle; Genotype; Bacterial Typing Techniques; Sheep; Molecular Sequence Data; Sequence Analysis, DNA; Alleles; Clone Cells; Reference Standards; Campylobacter jejuni/classification/genetics/*isolation &amp; purification; Campylobacter Infections/microbiology; DNA, Bacterial/analysis</t>
  </si>
  <si>
    <t>KCHI8KQY</t>
  </si>
  <si>
    <t>Christopher, F.M.; Smith, G.C.; Vanderzant, C.</t>
  </si>
  <si>
    <t>Examination of poultry giblets, raw milk and meat for Campylobacter fetus subsp. jejuni</t>
  </si>
  <si>
    <t>https://www.scopus.com/inward/record.uri?eid=2-s2.0-0020445648&amp;partnerID=40&amp;md5=94a6693c1a97d939fa26d3a4ee851a4f</t>
  </si>
  <si>
    <t>KCKN8USI</t>
  </si>
  <si>
    <t>Harvey S.A.; Winch P.J.; Leontsini E.; Torres Gayoso C.; Lopez Romero S.; Gilman R.H.; Oberhelman R.A.</t>
  </si>
  <si>
    <t>Domestic poultry-raising practices in a Peruvian shantytown: Implications for control of Campylobacter jejuni-associated diarrhea</t>
  </si>
  <si>
    <t>0001-706X</t>
  </si>
  <si>
    <t>10.1016/S0001-706X%2803%2900006-8</t>
  </si>
  <si>
    <t>Raising poultry at home is common in many periurban communities in low-income countries. Studies demonstrate that free-range domestic poultry increase children's risk of infection with diarrhea-causing organisms such as Campylobacter jejuni. Corralling might reduce risk, but research on the socioeconomic acceptability of corralling is lacking. To explore this issue, we studied local knowledge and practices related to poultry-raising in a Peruvian shantytown. Our objectives were to understand: (1) motives for raising domestic poultry; (2) economic and cultural factors that affect the feasibility of corralling; and (3) local perceptions about the relationship between domestic poultry and disease. During 1999-2000, we met with community health volunteers and conducted ethnographic and structured interviews with residents about poultry-raising practices. We then enrolled 12 families in a 2-month trial of corral use during which field workers made biweekly surveillance visits to each family. Most participants reported that they raise birds because home-grown poultry and eggs taste better and are more nutritious and because they enjoy living around animals. Some want to teach their children about raising animals. To prevent theft, many residents shut their birds in provisional enclosures at night, but most stated that birds are healthier, happier, and produce better meat and eggs when let loose by day. Many view bird feces in the house and yard as dirty, but few see a connection to illness. Residents consider chicks and ducklings more innocuous than adult birds and are more likely to allow them inside the house and permit children to play with them. After extensive orientation and technical assistance, participants were willing to corral birds more often. But due to perceived disadvantages, many kept birds penned only intermittently. Additional food and water costs were a significant obstacle for some. Adequate space, bird care and corral hygiene would also need to be addressed to make this intervention viable. Developing a secure, acceptable and affordable corral remains a challenge in this population. © 2003 Elsevier Science B.V. All rights reserved.</t>
  </si>
  <si>
    <t>41-54</t>
  </si>
  <si>
    <t>Acta Trop.</t>
  </si>
  <si>
    <t>poultry; *Campylobacter jejuni; risk assessment; egg; human; meat; article; *infection control; nutrition; bird; *diarrhea/et [Etiology]; health care personnel; socioeconomics; economic aspect; *environmental sanitation; cultural factor</t>
  </si>
  <si>
    <t>KCMJJTQE</t>
  </si>
  <si>
    <t>Hiett, K. L.; Seal, B. S.; Siragusa, G. R.</t>
  </si>
  <si>
    <t>Campylobacter spp. subtype analysis using gel-based repetitive extragenic palindromic-PCR discriminates in parallel fashion to flaA short variable region  DNA sequence analysis.</t>
  </si>
  <si>
    <t>10.1111/j.1365-2672.2006.03026.x</t>
  </si>
  <si>
    <t>AIMS: The repetitive extragenic palindromic-PCR (rep-PCR) subtyping technique, which targets repetitive extragenic DNA sequences in a PCR, was optimized for  Campylobacter spp. These data were then used for comparison with the established  genotyping method of flaA short variable region (SVR) DNA sequence analysis as a  tool for molecular epidemiology. METHODS AND RESULTS: Uprime Dt, Uprime B1 or  Uprime RI primers were utilized to generate gel-based fingerprints from a set of  50 Campylobacter spp. isolates recovered from a variety of epidemiological  backgrounds and sources. Analysis and phenogram tree construction, using the  unweighted pair group method with arithmetic mean, of the generated fingerprints  demonstrated that the Uprime Dt primers were effective in providing reproducible  patterns (100% typability, 99% reproducibility) and at placing isolates into  epidemiological relevant groups. Genetic stability of the rep-PCR Uprime Dt  patterns under nonselective, short-term transfer conditions revealed a Pearson's  correlation approaching 99%. These same 50 Campylobacter spp. isolates were  analysed by flaA SVR DNA sequence analysis to obtain phylogenetic relationships.  CONCLUSIONS: The Uprime Dt primer-generated rep-PCR phenogram was compared with a  phenogram generated from flaA SVR DNA sequence analysis of the same isolates.  Comparison of the two sets of resulting genomic relationships revealed that both  methods segregated isolates into similar groups. SIGNIFICANCE AND IMPACT OF THE  STUDY: These results indicate that rep-PCR analysis performed using the Mo Bio  Ultra Clean Microbial Genomic DNA Isolation Kit for DNA isolation and the Uprime  DT primer set for amplification is a useful and effective tool for accurate  differentiation of Campylobacter spp. for subtyping and epidemiological analyses.</t>
  </si>
  <si>
    <t>1249-1258</t>
  </si>
  <si>
    <t>Place: England PMID: 17105555</t>
  </si>
  <si>
    <t>Genotype; Bacterial Typing Techniques; Electrophoresis, Gel, Pulsed-Field; Sequence Analysis, DNA; Repetitive Sequences, Nucleic Acid; Flagellin/genetics; Campylobacter jejuni/*genetics; Molecular Epidemiology/methods; Polymerase Chain Reaction/methods; DNA, Bacterial/*analysis</t>
  </si>
  <si>
    <t>KDA6EGYT</t>
  </si>
  <si>
    <t>Huang, Jinlin; Jiang, Feng; Hu, Yuanqing; Zhou, Xiaohui; Gu, Shiliang; Jiao, Xin-an</t>
  </si>
  <si>
    <t>An inactivation kinetics model for Campylobacter jejuni on chicken meat under low-temperature storage.</t>
  </si>
  <si>
    <t>10.1089/fpd.2011.1070</t>
  </si>
  <si>
    <t>Campylobacter jejuni is susceptible to low temperatures. Freezing and chilling are effective interventions for reducing the occurrence of C. jejuni on poultry  meat. The survival rates of three C. jejuni strains (ATCC33560, JR0706-2, and  ALM-80) inoculated onto chicken meat samples were measured at -20°C and 4°C, and  the survival curves of these three strains were determined. The results showed  that the number of surviving cells decreased by 3.16, 2.87, and 3.14 log  colony-forming unit (CFU)/g, respectively, at -20°C during the 55-day storage  period. The survival curves showed that the mean inactivation speeds were slow in  the initial 20 days of storage at -20°C, dropped rapidly between 25 and 45 days,  and reached a plateau in reduction between 45 and 55 days. The number of  surviving cells during the 10-day storage period at 4°C decreased by 3.47, 3.35,  and 3.51 log CFU/g, respectively. The mean inactivation speeds at 4°C were 0.347,  0.355, and 0.439 log CFU/day. There were some differences in the inactivation  speeds of the three strains of C. jejuni, but there was no significant difference  in the trend of inactivation among the strains (p&gt;0.05). Only the seven  parameters are different for the strains originating from diverse sources when  the inactivation trend was determined using a formula. Data-fitting software,  MATLAB, was used to fit the survival rates data. The results showed that the  established inactivation kinetics function fit the data well for the three  different strains stored at -20°C and 4°C. This study revealed the inactivation  kinetics for three C. jejuni strains on chicken meat during low-temperature  storage and provided useful information for C. jejuni risk management.</t>
  </si>
  <si>
    <t>513-516</t>
  </si>
  <si>
    <t>Place: United States PMID: 22568749</t>
  </si>
  <si>
    <t>Animals; Chickens; *Microbial Viability; Cold Temperature; Colony Count, Microbial; Kinetics; *Campylobacter jejuni; Refrigeration; Species Specificity; Meat/*microbiology; article; nonhuman; *chicken meat; sample; bacterial strain; priority journal; colony forming unit; bacterial survival; computer program; survival rate; cell survival; *Food Storage; inhibition kinetics; *low temperature; *storage temperature; *Models, Biological; Foodborne Diseases/prevention &amp; control; Campylobacter jejuni/*growth &amp; development/isolation &amp; purification; Food Preservation/methods</t>
  </si>
  <si>
    <t>KDDV3PUF</t>
  </si>
  <si>
    <t>Robinson, J.; Goodwin, C. S.; Cooper, M.; Burke, V.; Mee, B. J.</t>
  </si>
  <si>
    <t>Soluble and cell-associated haemagglutinins of Helicobacter (Campylobacter) pylori.</t>
  </si>
  <si>
    <t>10.1099/00222615-33-4-277</t>
  </si>
  <si>
    <t>Some plate-grown strains of Helicobacter (Campylobacter) pylori that were harvested into phosphate-buffered saline and left for 1 h released soluble  haemagglutinins. These caused high-titre agglutination of human and guinea-pig  erythrocytes, whereas chicken, sheep and bovine erythrocytes were agglutinated at  various titres. Six of 10 strains which had been subcultured repeatedly did not  possess soluble haemagglutinins. Slide agglutination of bacterial suspensions  demarcated the strains into two groups; Group 1 gave strong agglutination with  most types of erythrocyte, Group 2 did not. By microtitration assay, all Group-1  strains but only two Group-2 strains produced a soluble haemagglutinin.  Cell-associated haemagglutinins were found by microtitration assay in all strains  of H. pylori, but higher titres were found within Group-1 strains. The supernates  of broth-grown, shaken cultures also showed the presence of soluble  haemagglutinins, with higher titres for recently isolated strains. Pre-treatment  of human erythrocytes with neuraminidase from Arthrobacter ureafaciens and  Clostridium perfringens abolished haemagglutination by the soluble, but not by  the cell-associated haemagglutinin. The soluble haemagglutinin was inhibited by  sialoproteins containing predominantly the N-acetylneuraminyl (2-3)  galactopyranosyl [NeuAc(2-3)Gal] structure, fetuin, glycophorin and bovine  N-acetylneuraminyl-lactose (NeuAc-Lac). Transferrin and human NeuAc-Lac, which  contain predominantly the N-acetylneuraminyl (2-6) galactopyranosyl  [NeuAc(2-6)Gal] structure were not inhibitory. However, bovine submaxillary mucin  (BSM) was strongly inhibitory; it contains several structures with sialic acid  linked 2-6 to oligosaccharides. These results suggest that the soluble  haemagglutinin recognises a NeuAc(2-3)Gal structure, but has high affinity for  another, as yet undetermined, sialic acid-containing structure.</t>
  </si>
  <si>
    <t>277-284</t>
  </si>
  <si>
    <t>Place: England PMID: 2258915</t>
  </si>
  <si>
    <t>Animals; Chickens; Humans; Cattle; Sheep; heat treatment; human; article; bacterial growth; priority journal; minimum inhibitory concentration; Guinea Pigs; human cell; animal cell; *Helicobacter pylori; proteinase; trypsin; supernatant; sialidase; Endopeptidases/pharmacology; Erythrocytes; Helicobacter pylori/growth &amp; development/*immunology; Hemagglutination; Hemagglutinins/*analysis/metabolism; Neuraminidase/pharmacology; Solubility; Trypsin/pharmacology; *hemagglutinin; hemagglutination; hemagglutination inhibition</t>
  </si>
  <si>
    <t>KDIHQSJI</t>
  </si>
  <si>
    <t>Tsunematsu S.</t>
  </si>
  <si>
    <t>[Campylobacter]</t>
  </si>
  <si>
    <t>Campylobacter bacterial infection is the second most cause of food poisoning in Japan. Patients are often found in outpatient clinic with symptom of severe diarrhea. The common risk factor of Campylobacter infection is reported to be half-backed chicken intake. Because incubation period is reported to be 2-7 days, it is often difficult to identify the causative food. Macrolide is the first choice of medicine when the patient has severe symptom. Some patients develop Guillain-Barre syndrome(G-B syndrome) 2-3 weeks after Campylobacter infection. It is said that 30% of G-B syndrome patients have Campylobacter infection before they develop G-B syndrome.</t>
  </si>
  <si>
    <t>Nippon Rinsho</t>
  </si>
  <si>
    <t>Japanese</t>
  </si>
  <si>
    <t>human; animal; microbiology; review; *campylobacteriosis; macrolide/dt [Drug Therapy]; food control; pathophysiology; antiinfective agent/dt [Drug Therapy]; *gastroenteritis/dt [Drug Therapy]; Guillain Barre syndrome/et [Etiology]; *food poisoning/co [Complication]; *food poisoning/dt [Drug Therapy]; *gastroenteritis/co [Complication]; prognosis</t>
  </si>
  <si>
    <t>KDQU5FHT</t>
  </si>
  <si>
    <t>Elhadidy, Mohamed; Ali, Mohamed Medhat; El-Shibiny, Ayman; Miller, William G.; Elkhatib, Walid F.; Botteldoorn, Nadine; Dierick, Katelijne</t>
  </si>
  <si>
    <t>Antimicrobial resistance patterns and molecular resistance markers of Campylobacter jejuni isolates from human diarrheal cases.</t>
  </si>
  <si>
    <t>10.1371/journal.pone.0227833</t>
  </si>
  <si>
    <t>The aim of this study is to characterize the antimicrobial resistance of Campylobacter jejuni recovered from diarrheal patients in Belgium, focusing on  the genetic diversity of resistant strains and underlying molecular mechanisms of  resistance among Campylobacter jejuni resistant strains isolated from diarrheal  patients in Belgium. Susceptibility profile of 199 clinical C. jejuni isolates  was determined by minimum inhibitory concentrations against six commonly-used  antibiotics (ciprofloxacin, nalidixic acid, tetracycline, streptomycin,  gentamicin, and erythromycin). High rates of resistance were observed against  nalidixic acid (56.3%), ciprofloxacin (55.8%) and tetracycline (49.7%); these  rates were similar to those obtained from different national reports in broilers  intended for human consumption. Alternatively, lower resistance rates to  streptomycin (4.5%) and erythromycin (2%), and absolute sensitivity to gentamicin  were observed. C. jejuni isolates resistant to tetracycline or quinolones  (ciprofloxacin and/or nalidixic acid) were screened for the presence of the tetO  gene and the C257T mutation in the quinolone resistance determining region (QRDR)  of the gyrase gene gyrA, respectively. Interestingly, some of the isolates that  displayed phenotypic resistance to these antimicrobials lacked the corresponding  genetic determinants. Among erythromycin-resistant isolates, a diverse array of  potential molecular resistance mechanisms was investigated, including the  presence of ermB and mutations in the 23S rRNA gene, the rplD and rplV ribosomal  genes, and the regulatory region of the cmeABC operon. Two of the four  erythromycin-resistant isolates harboured the A2075G transition mutation in the  23S rRNA gene; one of these isolates exhibited further mutations in rplD, rplV  and in the cmeABC regulatory region. This study expands the current understanding  of how different genetic determinants and particular clones shape the  epidemiology of antimicrobial resistance in C. jejuni in Belgium. It also reveals  many questions in need of further investigation, such as the role of other  undetermined molecular mechanisms that may potentially contribute to the  antimicrobial resistance of Campylobacter.</t>
  </si>
  <si>
    <t>e0227833</t>
  </si>
  <si>
    <t>Place: United States PMID: 31951631  PMCID: PMC6968864</t>
  </si>
  <si>
    <t>Humans; Multilocus Sequence Typing; *Drug Resistance, Bacterial; Anti-Bacterial Agents/*pharmacology; Campylobacter jejuni/drug effects/*genetics; Campylobacter Infections/drug therapy/*microbiology; Diarrhea/drug therapy/*microbiology; Genes, Bacterial/drug effects; Mutation/drug effects</t>
  </si>
  <si>
    <t>KEK3UXYF</t>
  </si>
  <si>
    <t>Zhuang, L.; Gong, J.; Li, Q.; Zhu, C.; Yu, Y.; Dou, X.; Liu, X.; Xu, B.; Wang, C.</t>
  </si>
  <si>
    <t>Detection of Salmonella spp. by a loop-mediated isothermal amplification (LAMP) method targeting bcfD gene.</t>
  </si>
  <si>
    <t>10.1111/lam.12328</t>
  </si>
  <si>
    <t>In this study, we developed and validated a loop-mediated isothermal amplification (LAMP) assay for Salmonella detection targeting bcfD gene, a  conserved fimbrial operon gene existing in Salmonella. The Salmonella LAMP assay  we developed successfully amplified 44 Salmonella strains (14 standard strains  and 30 clinical isolates), but none of 9 non-Salmonella standard strains (Proteus  mirabilis, Listeria monocytogenes, Escherichia coli, Pseudomonas aeruginosa,  Shigella flexneri, Shigella sonnei, Klebsiella pneumoniae, Campylobacter jejuni  and Vibrio parahemolyticus). The detection limit was 5 CFU of Salmonella pure  culture or 200 CFU of artificially spiked faeces per reaction system (equivalent  to 5000 CFU g(-1) of faeces), and this method could directly detect Salmonella in  chicken faeces free of pre-enrichment in a reaction time of 25 min. Our  experiments show that the LAMP method we developed is a rapid, sensitive,  specific and practical method for Salmonella detection. The Salmonella LAMP assay  can potentially serve as new on-site diagnostics in the food and agricultural  industries. SIGNIFICANCE AND IMPACT OF THE STUDY: A loop-mediated isothermal  amplification (LAMP) assay was established to detect Salmonella targeting bcfD  gene, a conserved fimbrial operon gene. The detection limit was 5 CFU of  Salmonella pure culture or 200 CFU of artificially spiked faeces per reaction  system (equivalent to 5000 CFU g(-1) of faeces), and this method could directly  detect Salmonella in chicken faeces free of pre-enrichment in a reaction time of  25 min. The Salmonella LAMP assay is a rapid, sensitive, specific and practical  method for Salmonella detection and can potentially serve as new on-site  diagnostics in the food and agricultural industries.</t>
  </si>
  <si>
    <t>658-664</t>
  </si>
  <si>
    <t>Place: England PMID: 25199410</t>
  </si>
  <si>
    <t>Animals; Feces/microbiology; Salmonella; Genes, Bacterial; Chickens/*microbiology; detection; PCR; Polymerase Chain Reaction; Sensitivity and Specificity; Limit of Detection; Operon; loop-mediated isothermal amplification; Poultry Diseases/*microbiology; Salmonella Infections, Animal/*microbiology; Nucleic Acid Amplification Techniques/*methods; Salmonella/genetics/*isolation &amp; purification; bcfD gene; Fimbriae, Bacterial/genetics; Salmonella enteritidis/genetics/isolation &amp; purification</t>
  </si>
  <si>
    <t>KEXC7D4V</t>
  </si>
  <si>
    <t>Oueslati, W; Rjeibi, MR; Benyedem, H; Mamlouk, A; Souissi, F; Selmi, R; Ettriqui, A</t>
  </si>
  <si>
    <t>Prevalence, Risk Factors, Antimicrobial Resistance and Molecular Characterization of Salmonella in Northeast Tunisia Broiler Flocks</t>
  </si>
  <si>
    <t>VETERINARY SCIENCES</t>
  </si>
  <si>
    <t>10.3390/vetsci9010012</t>
  </si>
  <si>
    <t>This study was conducted in northeastern Tunisia to estimate both the prevalence and the risk factors of Salmonella in broiler flocks as well as to characterize the isolated multidrug-resistant (MDR) Salmonella strains. In the present study, a total number of 124 farms were sampled; Salmonella isolates were identified by the alternative technique VIDAS Easy Salmonella. The susceptibility of Salmonella isolates was assessed against 21 antimicrobials using the disk diffusion method on Mueller-Hinton agar using antimicrobial discs. Some antimicrobial resistance genes were identified using PCR. The prevalence rate of Salmonella infection, in the sampled farms, was estimated at 19.9% (64/322). Moreover, a total number of 13 different serotypes were identified. High rate of resistance was identified against nalidixic acid (82.85%), amoxicillin (81.25%), streptomycin (75%), and ciprofloxacin (75%). Alarming level of resistance to ertapenem (12.5%) was noticed. A total of 87.5% (56/64) of isolated strains were recognized as MDR. Three MDR strains were extended-spectrum beta-lactamases (ESBL)-producers and three MDR strains were cephalosporinase-producers. The bla(CTX)(-M) gene was amplified in all the three ESBL strains. The qnrB gene was not amplified in fluoroquinolones-resistant strains. The tetA and tetB genes were amplified in 5% (2/40) and 2.5% (1/40) of tetracycline-resistant strains, respectively. The dfrA1 gene was amplified in five of the 20 trimethoprim-resistant strains. The mcr-1, mcr-2, mcr-3, mcr-4, and mcr-5 genes were not amplified in any of the phenotypically colistin-resistant strains. In terms of integrase genes int1 and int2, only gene class 2 was amplified in 11% (7/64) of analyzed strains. Risk factors, such as the poor level of cleaning and disinfection, the lack of antimicrobial treatment at the start of the breeding, and a crawl space duration lower than 15 days, were associated with high Salmonella infection in birds. These data should be considered when preparing salmonellosis control programs in Tunisian broiler flocks.</t>
  </si>
  <si>
    <t>WOS:000747089000001</t>
  </si>
  <si>
    <t>KEYC6I5Z</t>
  </si>
  <si>
    <t>Jonsson, Malin E.; Chriél, Mariann; Norström, Madelaine; Hofshagen, Merete</t>
  </si>
  <si>
    <t>Effect of climate and farm environment on Campylobacter spp. colonisation in Norwegian broiler flocks.</t>
  </si>
  <si>
    <t>10.1016/j.prevetmed.2012.05.002</t>
  </si>
  <si>
    <t>Campylobacteriosis is the most frequently reported zoonosis in the EU. A recent report states that between 50% and 80% of the human campylobacteriosis cases  could be attributed to broiler as a reservoir. The current study was conducted to  investigate associations between the presence of Campylobacter spp. in Norwegian  broiler flocks and factors related to the climate and the farm environment. Data  from 18,488 broiler flocks from 623 different farms during 2002-2007 were  included in the study. A logistic regression analysis was conducted where  Campylobacter spp. status of a broiler flock at the time of slaughter was defined  as the dependent variable and farm was modelled as a random effect. The following  factors were found to increase the probability for a broiler flock to test  positive for Campylobacter spp.: daily mean temperature above 6°C during the  rearing period, private water supply, presence of other livestock farms within a  distance of 2 km, presence of other broiler farms within a distance of 4 km with  flocks positive for Campylobacter spp. within 30 days prior to slaughter, heavy  rainfall 11-30 days prior to slaughter, region and year. Daily mean temperature  below 0°C reduced the probability. The study emphasises the importance of the  farm environment and the climate for the occurrence of Campylobacter spp. in  broiler flocks. The farm environment is probably a part of the Campylobacter spp.  pathway into and between broiler flocks where farmyard run-off and humans or  flies entering the houses might constitute vehicles transporting the organism.  Fly activity is temperature-driven and flies might be a part of the explanation  of the increased risk for Campylobacter spp. related to increased temperature  demonstrated in the study.</t>
  </si>
  <si>
    <t>Place: Netherlands PMID: 22673580</t>
  </si>
  <si>
    <t>Animals; *Chickens; Animal Husbandry/methods; Logistic Models; Climate; Multivariate Analysis; Campylobacter Infections/epidemiology/microbiology/*veterinary; Poultry Diseases/epidemiology/*microbiology; Campylobacter/*growth &amp; development/isolation &amp; purification; Norway/epidemiology; Zoonoses/epidemiology/*microbiology</t>
  </si>
  <si>
    <t>KF4PA8M5</t>
  </si>
  <si>
    <t>Liu, Peng; Qin, Xiaoxia; Cao, Tingting; Yang, Yuying; Shi, Xiaomin; Liu, Dejun; Wang, Yang; Shen, Zhangqi; Wang, Shaolin</t>
  </si>
  <si>
    <t>Telithromycin resistance in Campylobacter mediated by 23S rRNA A2075G mutation and erm(B).</t>
  </si>
  <si>
    <t>10.1093/jac/dkac086</t>
  </si>
  <si>
    <t>OBJECTIVES: Recently, epidemiological research has shown an unusually high prevalence of telithromycin-resistant Campylobacter. This study was designed to  investigate the potential resistance mechanism of telithromycin resistance in  Campylobacter. METHODS: A total of 122 Campylobacter isolates of chicken origin  collected in 2019 from three regions of China were tested for susceptibility to  telithromycin. The potential mechanism of resistance to telithromycin in  Campylobacter was revealed through WGS analysis and natural transformation.  RESULTS: In this study, 51.3% (61/119) of Campylobacter coli and 100.0% (3/3) of  Campylobacter jejuni were resistant to telithromycin. erm(B) or A2075G mutation  in 23S rRNA (23S_A2075G) was identified in the telithromycin-resistant C. coli.  Cloning of the erm(B) or 23S_A2075G into C. jejuni NCTC 11168 resulted in a  256-fold increase in the MIC of telithromycin. MLST results indicated that  various STs were involved in the dissemination of 23S_A2075G and erm(B).  Phylogenetic analysis showed that the C. coli isolates with 23S_A2075G and erm(B)  from chickens and humans were closely related. CONCLUSIONS: 23S_A2075G and  erm(B), which have been widely spread in different genotypes of C. coli isolated  from animals and humans, could mediate high levels of resistance to telithromycin  in C. coli. C. coli containing 23S_A2075G or erm(B) are clonally related and have  the potential to spread zoonotic diseases.</t>
  </si>
  <si>
    <t>1557-1560</t>
  </si>
  <si>
    <t>© The Author(s) 2022. Published by Oxford University Press on behalf of British Society for Antimicrobial Chemotherapy. All rights reserved. For permissions,  please e-mail: journals.permissions@oup.com.</t>
  </si>
  <si>
    <t>Place: England PMID: 35296903</t>
  </si>
  <si>
    <t>Animals; Chickens; Campylobacter jejuni; whole genome sequencing; chicken; *Campylobacter; phenotype; Multilocus Sequence Typing; Phylogeny; China; human; antibiotic sensitivity; article; Campylobacter coli; nonhuman; slaughterhouse; tetracycline; bacterium culture; bacterium isolation; controlled study; polymerase chain reaction; tetracycline resistance; *antibiotic resistance; Microbial Sensitivity Tests; bacterial strain; agricultural land; minimum inhibitory concentration; bacterium isolate; genotype; cecum content; agar dilution; phylogenetic tree; genomic DNA/ec [Endogenous Compound]; *campylobacteriosis/dr [Drug Resistance]; *gene mutation; *RNA 23S/ec [Endogenous Compound]; *telithromycin; aminoglycoside; aminoglycoside resistance; bacterial zoonosis; GenBank; genetic resistance; genomic island; Inner Mongolia; Ketolides; molecular cloning; molecular phylogeny; Mutation; nucleotide sequence; promoter region; quality control; Sanger sequencing; single nucleotide polymorphism; supermarket; Anti-Bacterial Agents/pharmacology; *Campylobacter jejuni/genetics; Drug Resistance, Bacterial/genetics; *Campylobacter coli/genetics; RNA, Ribosomal, 23S/genetics</t>
  </si>
  <si>
    <t>KF5AN2MT</t>
  </si>
  <si>
    <t>ECDC/EFSA/EMA second joint report on the integrated analysis of the consumption of antimicrobial agents and occurrence of antimicrobial resistance in bacteria  from humans and food-producing animals: Joint Interagency Antimicrobial  Consumption and Resistance Analysis (JIACRA) Report.</t>
  </si>
  <si>
    <t>10.2903/j.efsa.2017.4872</t>
  </si>
  <si>
    <t>The second ECDC/EFSA/EMA joint report on the integrated analysis of antimicrobial consumption (AMC) and antimicrobial resistance (AMR) in bacteria from humans and  food-producing animals addressed data obtained by the Agencies' EU-wide  surveillance networks for 2013-2015. AMC in both sectors, expressed in mg/kg of  estimated biomass, were compared at country and European level. Substantial  variations between countries were observed in both sectors. Estimated data on AMC  for pigs and poultry were used for the first time. Univariate and multivariate  analyses were applied to study associations between AMC and AMR. In 2014, the  average AMC was higher in animals (152 mg/kg) than in humans (124 mg/kg), but the  opposite applied to the median AMC (67 and 118 mg/kg, respectively). In 18 of 28  countries, AMC was lower in animals than in humans. Univariate analysis showed  statistically-significant (p &lt; 0.05) associations between AMC and AMR for  fluoroquinolones and Escherichia coli in both sectors, for 3rd- and  4th-generation cephalosporins and E. coli in humans, and tetracyclines and  polymyxins and E. coli in animals. In humans, there was a  statistically-significant association between AMC and AMR for carbapenems and  polymyxins in Klebsiella pneumoniae. Consumption of macrolides in animals was  significantly associated with macrolide resistance in Campylobacter coli in  animals and humans. Multivariate analyses provided a unique approach to assess  the contributions of AMC in humans and animals and AMR in bacteria from animals  to AMR in bacteria from humans. Multivariate analyses demonstrated that 3rd- and  4th-generation cephalosporin and fluoroquinolone resistance in E. coli from  humans was associated with corresponding AMC in humans, whereas resistance to  fluoroquinolones in Salmonella spp. and Campylobacter spp. from humans was  related to consumption of fluoroquinolones in animals. These results suggest that  from a 'One-health' perspective, there is potential in both sectors to further  develop prudent use of antimicrobials and thereby reduce AMR.</t>
  </si>
  <si>
    <t>e04872</t>
  </si>
  <si>
    <t>© 2017 European Centre for Disease Prevention and Control, © European Food Safety Authority and © European Medicines Agency. EFSA Journal published by John Wiley  and Sons Ltd on behalf of European Food Safety Authority.</t>
  </si>
  <si>
    <t>Place: United States PMID: 32625542  PMCID: PMC7009874</t>
  </si>
  <si>
    <t>antimicrobial consumption; antimicrobial resistance; ecological analysis; food‐producing animals; logistic regression; partial least square path modeling; public health</t>
  </si>
  <si>
    <t>KFFV376J</t>
  </si>
  <si>
    <t>McCrea B.A.; Macklin K.S.</t>
  </si>
  <si>
    <t>Effect of different cleaning regimens on recovery of Clostridium perfringens on poultry live haul containers</t>
  </si>
  <si>
    <t>Clostridium perfringens is important to both poultry producers and humans. The excretion rate of pathogenic foodborne bacteria increases after live haul; however, the majority of research into flock cross-contamination has been performed on Salmonella and Campylobacter. Research into the sources of C. perfringens in poultry operations have implied that dirty transport containers do harbor this organism and, therefore, can potentially contaminate subsequent flocks. The objectives of this study were to examine both small plastic crates and large dump coops to determine which cleaning regimens were most effective in reducing C. perfringens contamination. Additionally, 2 different holding periods for small crates were compared to determine whether holding time influences C. perfringens recovery before and after cleaning. Two experiments were performed. One involved small plastic crates; the other involved large dump coops. Four small crate cleaning and disinfection treatments consisted of pressure washing, pressure washing and sun-drying, pressure washing with a (5%, vol/vol) sodium hypochlorite dip, and pressure washing with a quaternary ammonium dip. The second experiment involved dump coops. The 5 dump coop cleaning and disinfection treatments consisted of pressure washing, pressure washing with a (5%, vol/vol) sodium hypochlorite spray, pressure washing with a quaternary ammonium spray, 48-h drying after the sodium hypochlorite spray, and 48-h drying after the quaternary ammonium spray. The recovery of C. perfringens from small and large dirty transport containers averaged 1.94 and 4.43 log10 cfu/mL, respectively. There was no significant difference in C. perfringens recovery based on holding time for small crates. With small crates, pressure washing provided a significant decrease in the amount of C. perfringens recovered. The greatest bacterial reduction in dump coops, 2 to 3 log10 cfu/mL, was observed after 48 h of drying. This information provides solutions to poultry operations to reduce the cross-contamination of this food safety pathogen via transport containers.</t>
  </si>
  <si>
    <t>909-913</t>
  </si>
  <si>
    <t>animal; bacterial count; isolation and purification; microbiology; article; drug effect; *chicken; food control; methodology; *Clostridium perfringens; animal disease; *hygiene; *traffic and transport; food contamination/pc [Prevention]; *disinfection; quaternary ammonium derivative/pd [Pharmacology]; *disinfectant agent/pd [Pharmacology]; hypochlorite sodium/pd [Pharmacology]; growth, development and aging</t>
  </si>
  <si>
    <t>KFHJELC2</t>
  </si>
  <si>
    <t>Kusumaningrum, H. D.; van Asselt, E. D.; Beumer, R. R.; Zwietering, M. H.</t>
  </si>
  <si>
    <t>A quantitative analysis of cross-contamination of Salmonella and Campylobacter spp. via domestic kitchen surfaces.</t>
  </si>
  <si>
    <t>10.4315/0362-028x-67.9.1892</t>
  </si>
  <si>
    <t>Epidemiological data indicate that cross-contamination during food preparation in the home contributes noticeably to the occurrence of foodborne diseases. To help  prevent such occurrences, the inclusion of a cross-contamination model in  exposure assessments would aid in the development and evaluation of interventions  used to control the spread of pathogenic bacteria. A quantitative analysis was  carried out to estimate the probability of contamination and the levels of  Salmonella and Campylobacter spp. on salads as a result of cross-contamination  from contaminated chicken carcasses via kitchen surfaces. Data on the prevalence  and numbers of these bacteria on retail chicken carcasses and the use of unwashed  surfaces to prepare foods were collected from scientific literature. The rates of  bacterial transfer were collected from laboratory experiments and literature. A  deterministic approach and Monte Carlo simulations that incorporated input  parameter distributions were used to estimate the contamination of the product.  The results have shown that the probability of Campylobacter spp. contamination  on salads is higher than that of Salmonella spp., since both the prevalence and  levels of Campylobacter spp. on chicken carcasses are higher than those of  Salmonella spp. It is realistic to expect that a fraction of the human exposure  to Campylobacter spp., in particular, originates from cross-contamination in  private kitchens during food handling. The number of human campylobacteriosis  cases could be reduced either by reducing the degree of Campylobacter spp.  contamination on chicken carcasses or by improving the hygiene in private  kitchens. To eliminate the cross-contamination route, it is important to use  separate surfaces or to properly wash the surfaces during the preparation of raw  and cooked foods or ready-to-eat foods.</t>
  </si>
  <si>
    <t>1892-1903</t>
  </si>
  <si>
    <t>Place: United States PMID: 15453579</t>
  </si>
  <si>
    <t>Animals; Chickens; Humans; equipment; safety; Colony Count, Microbial; Consumer Product Safety; chicken; *Campylobacter; Cooking and Eating Utensils; Equipment Contamination; human; meat; *food contamination/an [Drug Analysis]; animal; bacterial count; isolation and purification; microbiology; article; *Salmonella; *food handling; cooking; kitchen; methodology; lettuce; *hygiene; *Hygiene; *food contamination/pc [Prevention]; Campylobacter/*isolation &amp; purification; Meat/microbiology; Salmonella/*isolation &amp; purification; Food Handling/*methods; Cooking/methods; Food Contamination/*analysis/*prevention &amp; control; Lactuca/microbiology</t>
  </si>
  <si>
    <t>KFMFIATA</t>
  </si>
  <si>
    <t>In vivo broiler experiments to assess anti-Campylobacter jejuni activity of a live Enterococcus faecalis strain.</t>
  </si>
  <si>
    <t>10.3382/ps.2012-02712</t>
  </si>
  <si>
    <t>Bacterial gastroenteritis caused by thermotolerant Campylobacter species, mainly Campylobacter jejuni, has been the most reported zoonotic disease in many  developed countries in recent years. Reducing Campylobacter shedding on the farm  could result in a reduction of the number of campylobacteriosis cases. In 2  independent broiler seeder experiments, in which broiler chickens were orally  inoculated with 2 amounts of Enterococcus faecalis MB 5259, we established  whether a live E. faecalis strain was capable of reducing cecal Campylobacter  colonization in broiler chickens. In previous in vitro experiments it has been  demonstrated that this E. faecalis MB 5259 displays anti-Campylobacter activity.  The effect of pH and bile salts on E. faecalis MB 5259 showed that growth and  survival of E. faecalis MB 5259 can be impaired during passage through the  gastrointestinal tract of broiler chickens. Despite these results E. faecalis MB  5259 was capable of colonizing the broiler ceca. Contrary to the in vitro  experiments, in which E. faecalis MB 5259 inhibited C. jejuni MB 4185 growth, no  inhibition was observed in the in vivo experiments independent of the inoculum  size.</t>
  </si>
  <si>
    <t>265-271</t>
  </si>
  <si>
    <t>Place: England PMID: 23243257</t>
  </si>
  <si>
    <t>Animals; Female; Male; Hydrogen-Ion Concentration; Chickens/*microbiology; *Campylobacter jejuni; pH; animal; microbiology; article; drug effect; *chicken; female; male; physiology; *Enterococcus faecalis; bile acid/pd [Pharmacology]; Campylobacter jejuni/*physiology; Bile Acids and Salts/pharmacology; Enterococcus faecalis/drug effects/*physiology</t>
  </si>
  <si>
    <t>KFWD75FS</t>
  </si>
  <si>
    <t>The European Union One Health 2019 Zoonoses Report.</t>
  </si>
  <si>
    <t>10.2903/j.efsa.2021.6406</t>
  </si>
  <si>
    <t>This report of the EFSA and the European Centre for Disease Prevention and Control presents the results of zoonoses monitoring activities carried out in  2019 in 36 European countries (28 Member States (MS) and eight non-MS). The first  and second most reported zoonoses in humans were campylobacteriosis and  salmonellosis, respectively. The EU trend for confirmed human cases of these two  diseases was stable (flat) during 2015-2019. The proportion of human  salmonellosis cases due to Salmonella Enteritidis acquired in the EU was similar  to that in 2017-2018. Of the 26 MS reporting on Salmonella control programmes in  poultry, 18 met the reduction targets, whereas eight failed to meet at least one.  The EU prevalence of Salmonella target serovar-positive flocks has been stable  since 2015 for breeding hens, laying hens, broilers and fattening turkeys, with  fluctuations for breeding turkey flocks. Salmonella results from competent  authorities for pig carcases and for poultry tested through national control  programmes were more frequently positive than those from food business operators.  Shiga toxin-producing Escherichia coli (STEC) infection was the third most  reported zoonosis in humans and increased from 2015 to 2019. Yersiniosis was the  fourth most reported zoonosis in humans in 2019 with a stable trend in 2015-2019.  The EU trend of confirmed listeriosis cases remained stable in 2015-2019 after a  long period of increase. Listeria rarely exceeded the EU food safety limit tested  in ready-to-eat food. In total, 5,175 food-borne outbreaks were reported.  Salmonella remained the most detected agent but the number of outbreaks due to S.  Enteritidis decreased. Norovirus in fish and fishery products was the agent/food  pair causing the highest number of strong-evidence outbreaks. The report provides  further updates on bovine tuberculosis, Brucella, Trichinella, Echinococcus,  Toxoplasma, rabies, West Nile virus, Coxiella burnetii (Q fever) and tularaemia.</t>
  </si>
  <si>
    <t>e06406</t>
  </si>
  <si>
    <t>© 2021 European Food Safety Authority and European Centre for Disease Prevention and Control.</t>
  </si>
  <si>
    <t>Place: United States PMID: 33680134  PMCID: PMC7913300</t>
  </si>
  <si>
    <t>KFZXCRP2</t>
  </si>
  <si>
    <t>van Asselt, E. D.; Jacobs-Reitsma, W. F.; van Brakel, R.; van der Voet, H.; van der Fels-Klerx, H. J.</t>
  </si>
  <si>
    <t>Campylobacter prevalence in the broiler supply chain in the Netherlands.</t>
  </si>
  <si>
    <t>10.3382/ps.2007-00520</t>
  </si>
  <si>
    <t>After a national control program, data on Campylobacter prevalence in the broiler supply chain in the Netherlands were gathered for 3 sampling points: departure of  broiler farm and arrival and departure of the slaughterhouse. Monitoring data  from this control program for 2002 to 2005 were analyzed to find correlations and  possible trends in the data. As expected, the greatest correlations were found  between adjacent sampling points. A high correlation was expected between number  of animals slaughtered and Campylobacter prevalence, because it is assumed that  larger companies will have greater hygiene standards due to better implication of  food safety regulations. However, statistical analysis showed that there was no  clear correlation between company size and Campylobacter prevalence. Data  analysis further identified an increasing trend in Campylobacter prevalence at  departure of slaughterhouse from 2002 to 2005 with strong seasonality at all 3  sampling points. Measures to control Campylobacter, therefore, need to be  reconsidered and possibly intensified to achieve a reduction in Campylobacter  positives.</t>
  </si>
  <si>
    <t>2166-2172</t>
  </si>
  <si>
    <t>Place: England PMID: 18809882</t>
  </si>
  <si>
    <t>Animals; Humans; Incidence; Poultry; *Campylobacter; disease transmission; human; animal; isolation and purification; microbiology; article; incidence; *bird disease/pc [Prevention]; *campylobacteriosis/ep [Epidemiology]; standard; *campylobacteriosis/pc [Prevention]; animal disease; European Union; *catering service; zoonosis/ep [Epidemiology]; Netherlands/ep [Epidemiology]; Europe/ep [Epidemiology]; Campylobacter/*isolation &amp; purification; Netherlands/epidemiology; Campylobacter Infections/*epidemiology/prevention &amp; control/transmission/veterinary; Europe/epidemiology; Food Supply/*standards; Poultry Diseases/*microbiology/prevention &amp; control/transmission; Zoonoses/epidemiology</t>
  </si>
  <si>
    <t>KG3UWEZJ</t>
  </si>
  <si>
    <t>Padungtod, Pawin; Hanson, Robert; Wilson, David L.; Bell, Julia; Linz, John E.; Kaneene, John B.</t>
  </si>
  <si>
    <t>Identification of Campylobacter jejuni isolates from cloacal and carcass swabs of chickens in Thailand by a 5' nuclease fluorogenic polymerase chain reaction  assay.</t>
  </si>
  <si>
    <t>10.4315/0362-028x-65.11.1712</t>
  </si>
  <si>
    <t>A rapid 5' nuclease fluorogenic polymerase chain reaction (PCR) assay for identifying Campylobacter jejuni was applied to Campylobacter isolates from  chicken cloacal and carcass swabs collected from three chicken farms and a  slaughterhouse in Thailand. The primers and the probe were based on the sequence  of the gyrA gene in C jejuni. C. jejuni isolates were identified by fluorogenic  PCR assay of bacterial cells directly from Campylobacter-selective agar medium.  This assay allowed the identification of C. jejuni within 1 day after colonies  appeared on selective media. The fluorogenic PCR assay yielded results comparable  to those of the conventional test kit (kappa = 0.76) but required less time. When  the two methods disagreed with regard to species identification, results were  confirmed by PCR restriction fragment length polymorphism of 23S rRNA genes. In  these instances, the fluorogenic PCR assay correctly identified more isolates of  C. jejuni than did the conventional test kit (six of seven isolates were  unidentifiable by the conventional test kit). The fluorogenic PCR assay is a  rapid and specific method that outperforms the conventional test kit in the  identification of C. jejuni from environmental samples.</t>
  </si>
  <si>
    <t>1712-1716</t>
  </si>
  <si>
    <t>Place: United States PMID: 12430691</t>
  </si>
  <si>
    <t>Animals; Time Factors; Culture Media; Chickens/*microbiology; Polymorphism, Restriction Fragment Length; Cloaca/microbiology; Campylobacter jejuni/genetics/*isolation &amp; purification; DNA, Bacterial/analysis/genetics; Polymerase Chain Reaction/*methods; RNA, Ribosomal, 23S/*analysis/genetics</t>
  </si>
  <si>
    <t>KG6HTKUN</t>
  </si>
  <si>
    <t>Huang, H; Williams, SK; Sims, CA; Simmone, A</t>
  </si>
  <si>
    <t>Sodium metasilicate affects antimicrobial, sensory, physical, and chemical characteristics of fresh commercial chicken breast meat stored at 4°C for 9 days</t>
  </si>
  <si>
    <t>10.3382/ps.2010-01227</t>
  </si>
  <si>
    <t>The objectives of this study were to investigate antimicrobial properties of sodium metasilicate (SMS) on fresh boneless and skinless commercial broiler chicken breast fillets, and to ascertain effects of the treatments on sensory, chemical, and physical characteristics of the meat. Fillets were divided into 5 groups, weighed, treated with 0, 1, 2, 3, or 4% SMS marinades, vacuum tumbled at 172.32 kPa for 20 min, reweighed, packaged in styrofoam trays, stored at 4 C for 9 d, and analyzed at 0, 1, 3, 5, 6, 7, and 9 d for marination yield (d 0 only), pH, total psychrotrophic counts, water-holding capacity, purge loss, cooking yield, and objective texture, color, and sensory characteristics. Marination yield and water-holding capacity were similar (P &gt; 0.05) among all SMS treatments and increased by 3 to 4% compared with that in control fillets. Fillets treated with at least 3% SMS had higher (P &lt; 0.05) pH and cooking yields and lower (P &lt; 0.05) purge loss (on d 9) compared with control fillets. The 3 and 4% SMS treatments retarded growth of psychrotrophic organisms for 1 additional day compared with control, 1, and 2% SMS-treated fillets. Color and texture measurements and sensory characteristics of the fillets were not adversely affected by the SMS treatments. The data in this study revealed that at least 3% SMS was necessary to retard growth of spoilage bacteria compared with untreated samples and samples treated with the USDA maximum allowable level of 2% SMS in poultry marinades.</t>
  </si>
  <si>
    <t>1124-1133</t>
  </si>
  <si>
    <t>WOS:000289409200026</t>
  </si>
  <si>
    <t>KG6TE334</t>
  </si>
  <si>
    <t>Lanzl, MI; Zwietering, MH; Hazeleger, WC; Abee, T; den Besten, HMW</t>
  </si>
  <si>
    <t>Variability in lag-duration of Campylobacter spp. during enrichment after cold and oxidative stress and its impact on growth kinetics and reliable detection</t>
  </si>
  <si>
    <t>10.1016/j.foodres.2020.109253</t>
  </si>
  <si>
    <t>Campylobacter jejuni and Campylobacter coli continue to be the leading cause of zoonotic gastroenteritis in the European Union, making reliable detection in food important. Low storage temperatures and atmospheric oxygen concentrations during food production can cause sub-lethal damage or transient non-culturability which is why ISO 10272-1:2017 includes an enrichment step to repair cell damage and increase cell concentrations, thereby supporting detection of campylobacters from foods. The aim of this study was to assess the variability in lag-duration of C. jejuni and C. coli during enrichment after different food-relevant stress treatments and evaluate its impact on growth kinetics and reliability of detection outcomes. Therefore, 13 C. jejuni and 10 C. coli strains were subjected to cold stress during refrigerated and frozen storage. Refrigerated storage did not significantly reduce culturability, but frozen storage reduced cell concentrations by 1.6 +/- 0.1 log(10)cfu/ml for both species. Subsequently, cells were enriched following ISO 10272-1:2017-A and cell concentrations were determined over time and lag-duration and growth rate were determined by fitting the Baranyi-model. Without prior stress treatment, mean lag-duration for C. jejuni and C. coli was 2.5 +/- 0.2 h and 2.2 +/- 0.3 h, respectively. Refrigerated storage increased lag-duration for C. jejuni to 4.6 +/- 0.4 h and for C. coli to 5.0 +/- 0.4 h and frozen storage increased lag-duration to 5.0 +/- 0.3 h and 6.1 +/- 0.4 h for C. jejuni and C. coli, respectively. Comparison of strain- and biological variability showed that differences in recovery after cold stress can be attributed mainly to strain variability since strain variability after refrigeration and freeze stress increased respectively 3-fold and 4-fold while biological variability remained constant. A subset of strains was also subjected to oxidative stress that reduced cell concentrations by 0.7 +/- 0.2 log(10) cfu/ml and comparison of recovery patterns after oxidative and freeze stress indicated that recovery behaviour was also dependent on the stress applied. A scenario analysis was conducted to evaluate the impact of heterogeneity in outgrowth kinetics of single cells on the reliability of detection outcomes following ISO protocol 10272-1:2017. This revealed that a 'worst-case'-scenario for successful detection by a combination of the longest lag-duration of 7.6 h and lowest growth rate of 0.47 h(-1) still resulted in positive detection outcomes since the detection limit was reached within 32.5 h. This suggests that other factors such as competitive microbiota can act as a causative factor in false-negative outcomes of tested food samples.</t>
  </si>
  <si>
    <t>WOS:000539366100004</t>
  </si>
  <si>
    <t>KH3JEBTW</t>
  </si>
  <si>
    <t>Olaimat, AN; Holley, RA</t>
  </si>
  <si>
    <t>Control of Salmonella on fresh chicken breasts by κ-carrageenan/chitosan-based coatings containing allyl isothiocyanate or deodorized Oriental mustard extract plus EDTA</t>
  </si>
  <si>
    <t>10.1016/j.fm.2014.11.019</t>
  </si>
  <si>
    <t>Control of Salmonella in poultry is a public health concern as salmonellosis is one of the most common foodborne diseases worldwide. This study aimed to screen the ability of 5 Salmonella serovars to degrade the mustard glucosinolate, sinigrin (by bacterial myrosinase) in Mueller-Hinton broth at 25 degrees C for 21 d and to reduce Salmonella on fresh chicken breasts by developing an edible 0.2% (w/v) kappa-carrageenan/2% (w/v) chitosan-based coating containing Oriental mustard extract, allyl isothiocyanate (AITC), EDTA or their combinations. Individual Salmonella serovars degraded 50.2% -55.9% of the sinigrin present in 21 d. kappa-Carrageenan/chitosan-based coatings containing 250 mg Oriental mustard extract/g or 50 mu l AITC/g reduced the numbers of Salmonella on chicken breasts 2.3 log(10) CFU/g at 21 d at 4 degrees C. However, when either mustard extract or AITC was combined with 15 mg/g EDTA in kappa-carrageenan/chitosan-based coatings, Salmonella numbers were reduced 2.3 log(10) CFU/g at 5 d and 3.0 log(10) CFU/g at 21 d. Moreover, these treatments reduced numbers of lactic acid bacteria and aerobic bacteria by 2.5-3.3 log(10) CFU/g at 21 d. kappa-Carrageenan/chitosan coatings containing either 50 mu l AITC/g or 250 mg Oriental mustard extract/g plus 15 mg EDTA/g have the potential to reduce Salmonella on raw chicken. (c) 2014 Elsevier Ltd. All rights reserved.</t>
  </si>
  <si>
    <t>83-88</t>
  </si>
  <si>
    <t>WOS:000351299900012</t>
  </si>
  <si>
    <t>KH99EX9V</t>
  </si>
  <si>
    <t>The European Union Summary Report on Antimicrobial Resistance in zoonotic and indicator bacteria from humans, animals and food in 2018/2019.</t>
  </si>
  <si>
    <t>10.2903/j.efsa.2021.6490</t>
  </si>
  <si>
    <t>Data on antimicrobial resistance (AMR) in zoonotic and indicator bacteria from humans, animals and food are collected annually by the EU Member States (MSs),  jointly analysed by the EFSA and the ECDC and reported in a yearly EU Summary  Report. The annual monitoring of AMR in animals and food within the EU is  targeted at selected animal species corresponding to the reporting year. The 2018  monitoring specifically focussed on poultry and their derived carcases/meat,  while the monitoring performed in 2019 specifically focused on pigs and calves  under 1 year of age, as well as their derived carcases/meat. Monitoring and  reporting of AMR in 2018/2019 included data regarding Salmonella, Campylobacter  and indicator Escherichia coli isolates, as well as data obtained from the  specific monitoring of presumptive ESBL-/AmpC-/carbapenemase-producing E. coli  isolates. Additionally, some MSs reported voluntary data on the occurrence of  meticillin-resistant Staphylococcus aureus in animals and food, with some  countries also providing data on antimicrobial susceptibility. This report  provides an overview of the main findings of the 2018/2019 harmonised AMR  monitoring in the main food-producing animal populations monitored, in related  carcase/meat samples and in humans. Where available, data monitoring obtained  from pigs, calves, broilers, laying hens and turkeys, as well as from  carcase/meat samples and humans were combined and compared at the EU level, with  particular emphasis on multidrug resistance, complete susceptibility and combined  resistance patterns to critically important antimicrobials, as well as Salmonella  and E. coli isolates possessing ESBL-/AmpC-/carbapenemase phenotypes. The outcome  indicators for AMR in food-producing animals such as complete susceptibility to  the harmonised panel of antimicrobials in E. coli and the prevalence of  ESBL-/AmpC-producing E. coli have been also specifically analysed over the period  2015-2019.</t>
  </si>
  <si>
    <t>e06490</t>
  </si>
  <si>
    <t>© 2021 European Food Safety Authority and European Centre for Disease Prevention and Control. EFSA Journal published by John Wiley and Sons Ltd on behalf of  European Food Safety Authority.</t>
  </si>
  <si>
    <t>Place: United States PMID: 33868492  PMCID: PMC8040295</t>
  </si>
  <si>
    <t>KHMMY4CC</t>
  </si>
  <si>
    <t>Lee, Margie D.; Newell, Diane G.</t>
  </si>
  <si>
    <t>Campylobacter in poultry: filling an ecological niche.</t>
  </si>
  <si>
    <t>10.1637/7474-111605R.1</t>
  </si>
  <si>
    <t>Epidemiological studies indicate that Campylobacter species may be responsible for the majority of cases of sporadic gastroenteritis in humans. These studies  also suggest that poultry may be one of the most common sources of the bacteria  for humans. Campylobacter and related genera in the family Campylobacteraceae are  oral and intestinal commensals of vertebrates and some nonvertebrates, a  characteristic that complicates rational approaches to controlling Campylobacter  contamination of poultry. This review will discuss the phylogeny, genomics, and  physiology of campylobacters with the intention of revealing how these organisms  have evolved to fill their intestinal ecological niche in poultry and how their  physiology must be understood in order to enact effective control strategies.</t>
  </si>
  <si>
    <t>Place: United States PMID: 16617973</t>
  </si>
  <si>
    <t>Animals; Campylobacter; Food Microbiology; Humans; Chickens/microbiology; chicken; human; meat; animal; isolation and purification; microbiology; genetics; *bird disease/ep [Epidemiology]; *bird disease/pc [Prevention]; *Gram negative infection/ep [Epidemiology]; *Gram negative infection/pc [Prevention]; food control; animal disease; physiology; short survey; Meat/microbiology; Campylobacter Infections/epidemiology/microbiology/prevention &amp; control/*veterinary; Poultry Diseases/epidemiology/*microbiology/prevention &amp; control; Campylobacter/genetics/isolation &amp; purification/physiology</t>
  </si>
  <si>
    <t>KHP3YF66</t>
  </si>
  <si>
    <t>Portes, AB; Panzenhagen, P; dos Santos, AMP; Conte, CA Jr</t>
  </si>
  <si>
    <t>Antibiotic Resistance in Campylobacter: A Systematic Review of South American Isolates</t>
  </si>
  <si>
    <t>10.3390/antibiotics12030548</t>
  </si>
  <si>
    <t>In recent years, Campylobacter has become increasingly resistant to antibiotics, especially those first-choice drugs used to treat campylobacteriosis. Studies in South America have reported cases of antibiotic-resistant Campylobacter in several countries, mainly in Brazil. To understand the current frequency of antibiotic-resistant Campylobacter in humans, farm animals, and food of animal origin in South America, we systematically searched for different studies that have reported Campylobacter resistance. The most commonly reported species were C. jejuni and C. coli. Resistance to ciprofloxacin was found to be ubiquitous in the isolates. Nalidixic acid and tetracycline showed a significantly expressed resistance. Erythromycin, the antibiotic of first choice for the treatment of campylobacteriosis, showed a low rate of resistance in isolates but was detected in almost all countries. The main sources of antibiotic-resistant Campylobacter isolates were food of animal origin and farm animals. The results demonstrate that resistant Campylobacter isolates are disseminated from multiple sources linked to animal production in South America. The level of resistance that was identified may compromise the treatment of campylobacteriosis in human and animal populations. In this way, we are here showing all South American communities the need for the constant surveillance of Campylobacter resistance and the need for the strategic use of antibiotics in animal production. These actions are likely to decrease future difficulties in the treatment of human campylobacteriosis.</t>
  </si>
  <si>
    <t>WOS:000956894700001</t>
  </si>
  <si>
    <t>KHW6JR23</t>
  </si>
  <si>
    <t>Bactericidal activity of tripotassium phosphate and potassium oleate on the native flora of poultry skin</t>
  </si>
  <si>
    <t>10.1016/S0740-0020(02)00151-X</t>
  </si>
  <si>
    <t>https://www.scopus.com/inward/record.uri?eid=2-s2.0-0038057469&amp;doi=10.1016%2fS0740-0020%2802%2900151-X&amp;partnerID=40&amp;md5=6aa0b5e433e96ff0cc71b604a7260f47</t>
  </si>
  <si>
    <t>KHWAWTBW</t>
  </si>
  <si>
    <t>Patchanee, Prapas; Chokboonmongkol, Chomporn; Zessin, Karl-Hans; Alter, Thomas; Pornaem, Sarinya; Chokesajjawatee, Nipa</t>
  </si>
  <si>
    <t>Comparison of multilocus sequence typing (MLST) and repetitive sequence-based PCR (rep-PCR) fingerprinting for differentiation of Campylobacter jejuni isolated  from broiler in Chiang Mai, Thailand.</t>
  </si>
  <si>
    <t>10.4014/jmb.1112.12049</t>
  </si>
  <si>
    <t>We compared rapid fingerprinting using repetitive sequence-based PCR (rep-PCR) for subtyping Campylobacter jejuni isolates to the widely used multilocus  sequence typing (MLST). Representative C. jejuni isolates (n = 16) from broilers  were analyzed using MLST and rep-PCR. Both techniques demonstrated an equal  discriminatory power of 0.8917, and 9 subgroups were identified. Clonal  identification of all 16 isolates was identical for both techniques. The rep-PCR  as described in this study may be used as a rapid and cost-effective alternative  for subtyping of C. jejuni isolates, or as an effective screening tool in large  epidemiological studies.</t>
  </si>
  <si>
    <t>1467-1470</t>
  </si>
  <si>
    <t>Place: Korea (South) PMID: 23124335</t>
  </si>
  <si>
    <t>Animals; Chickens; Female; Thailand; Repetitive Sequences, Nucleic Acid; Campylobacter jejuni/classification/genetics/*isolation &amp; purification; Poultry Diseases/diagnosis/*microbiology; Campylobacter Infections/diagnosis/microbiology/*veterinary; Multilocus Sequence Typing/economics/*methods; Bacterial Typing Techniques/economics/methods; Polymerase Chain Reaction/economics/*methods</t>
  </si>
  <si>
    <t>KHXY8NMH</t>
  </si>
  <si>
    <t>Cox, Nelson A.; Stern, Norman J.; Hiett, Kelli L.; Berrang, Mark E.</t>
  </si>
  <si>
    <t>Identification of a new source of Campylobacter contamination in poultry: transmission from breeder hens to broiler chickens.</t>
  </si>
  <si>
    <t>10.1637/0005-2086(2002)046[0535:IOANSO]2.0.CO;2</t>
  </si>
  <si>
    <t>Campylobacter jejuni, a foodborne pathogen closely associated with market poultry, is considered to be the most frequent agent of human gastroenteritis in  the United States. The pathways involved in the contamination of poultry flocks,  vertical transmission and/or horizontal transmission, are unclear. In this study,  Campylobacter isolates from two independent commercial broiler breeder flocks, as  well as from their respective progeny, were characterized and compared by PstI  ribotype analysis and by DNA sequence analysis of the short variable region (SVR)  of the flaA gene (flaA SVR). Campylobacter isolates originating from one set of  breeder hens and the feces from their respective progeny demonstrated identical  ribotype patterns as well as identical flaA SVR DNA sequences, thereby suggesting  that these isolates were clonal in origin. Ribotype analysis of Campylobacter  isolates from the second set of breeder hens and processed carcasses from their  offspring resulted in two patterns. Sequence analysis placed these isolates into  two closely related groups and one distant group, similar to the ribotype  analysis. These results demonstrate that Campylobacter isolates from commercial  broiler breeder flocks and from the respective broiler progeny may be of clonal  origin and that breeder hens can serve as a source for Campylobacter  contamination in poultry flocks.</t>
  </si>
  <si>
    <t>535-541</t>
  </si>
  <si>
    <t>Place: United States PMID: 12243515</t>
  </si>
  <si>
    <t>Animals; Food Microbiology; Humans; Female; Male; Ribotyping; *Chickens; Cluster Analysis; Campylobacter jejuni/*classification/isolation &amp; purification; Disease Reservoirs/veterinary; Flagellin/genetics; Sequence Analysis, DNA/veterinary; DNA, Bacterial/genetics; Food Contamination/prevention &amp; control; Campylobacter Infections/microbiology/transmission/*veterinary; Poultry Diseases/microbiology/*transmission; Gastroenteritis/prevention &amp; control; Infectious Disease Transmission, Vertical/*veterinary; Disease Transmission, Infectious/*veterinary</t>
  </si>
  <si>
    <t>KI5WZWPT</t>
  </si>
  <si>
    <t>Randall, L. P.; Ridley, A. M.; Cooles, S. W.; Sharma, M.; Sayers, A. R.; Pumbwe, L.; Newell, D. G.; Piddock, L. J. V.; Woodward, M. J.</t>
  </si>
  <si>
    <t>Prevalence of multiple antibiotic resistance in 443 Campylobacter spp. isolated from humans and animals.</t>
  </si>
  <si>
    <t>10.1093/jac/dkg379</t>
  </si>
  <si>
    <t>AIMS: In view of recent findings that a multidrug efflux pump CmeABC exists in Campylobacter jejuni, 391 C. jejuni and 52 Campylobacter coli of human and animal  origin were examined for a multidrug resistance phenotype. MATERIALS AND METHODS:  The MICs of ampicillin, chloramphenicol, ciprofloxacin, erythromycin, kanamycin,  tetracycline, cetrimide, triclosan, acridine orange, paraquat and ethidium  bromide were determined. Resistance to organic solvents and the effect of  salicylate (known inducer of the marRAB operon in Escherichia coli and  Salmonella) were also examined. RESULTS: Two C. coli and 13 C. jejuni isolates,  mainly from pigs or poultry, were resistant to three or more antibiotics and 12  of these strains had reduced susceptibility to acridine orange and/or ethidium  bromide. Strains (n = 20) that were less susceptible to acridine orange, ethidium  bromide and triclosan were significantly more resistant (P &lt; 0.05) to ampicillin,  chloramphenicol, ciprofloxacin, erythromycin, nalidixic acid and tetracycline,  with two- to four-fold increases in MIC values compared with strains (n = 20)  most susceptible to acridine orange, ethidium bromide and triclosan. Growth of  strains with 1 mM salicylate caused a small (up to two-fold) but statistically  significant (P &lt; or = 0.005) increase in the MICs of chloramphenicol,  ciprofloxacin, erythromycin and tetracycline. CONCLUSIONS: These data indicate  that multiple antibiotic resistant (MAR)-like Campylobacter strains occur and it  may be postulated that these may overexpress cmeABC or another efflux system.</t>
  </si>
  <si>
    <t>507-510</t>
  </si>
  <si>
    <t>Place: England PMID: 12917241</t>
  </si>
  <si>
    <t>Animals; Humans; Campylobacter Infections/*microbiology; Microbial Sensitivity Tests; Phenotype; *Drug Resistance, Multiple, Bacterial; Anti-Bacterial Agents/pharmacology; Disinfectants/pharmacology; beta-Lactamases/metabolism; Campylobacter/*drug effects/genetics/metabolism; Coloring Agents/pharmacology; Genes, MDR/genetics; Herbicides/pharmacology; Paraquat/pharmacology; Salicylates/pharmacology; Solvents</t>
  </si>
  <si>
    <t>KI6DX79U</t>
  </si>
  <si>
    <t>Cole, K.; Farnell, M. B.; Donoghue, A. M.; Stern, N. J.; Svetoch, E. A.; Eruslanov, B. N.; Volodina, L. I.; Kovalev, Y. N.; Perelygin, V. V.; Mitsevich, E. V.; Mitsevich, I. P.; Levchuk, V. P.; Pokhilenko, V. D.; Borzenkov, V. N.; Svetoch, O. E.; Kudryavtseva, T. Y.; Reyes-Herrera, I.; Blore, P. J.; Solis de los Santos, F.; Donoghue, D. J.</t>
  </si>
  <si>
    <t>Bacteriocins reduce Campylobacter colonization and alter gut morphology in turkey poults.</t>
  </si>
  <si>
    <t>10.1093/ps/85.9.1570</t>
  </si>
  <si>
    <t>Campylobacter is a leading cause of food-borne illness in the United States. Recent evidence has demonstrated that bacteriocins produced by Bacillus circulans  and Paenibacillus polymyxa reduce cecal Campylobacter colonization in broiler  chickens infected with Campylobacter jejuni. As Campylobacter coli is the most  prevalent Campylobacter isolate recovered in turkeys, the objectives of the  present study were to evaluate the efficacy of these bacteriocins against C. coli  colonization and their influence on the gastrointestinal architecture of young  turkeys. In 3 separate trials, a total of 135 day-of-hatch poults (n = 45/trial)  were orally challenged on d 3 with approximately 10(6) cfu of a mixture of 3 C.  coli isolates. Immediately before bacteriocin treatment (d 10), cecal  Campylobacter concentrations averaged 1.1 x 10(7) cfu/ g of cecal contents (n =  15/trial). On d 10 to 12 posthatch, 2 bacteriocin treatment groups were given  free access to feed supplemented with purified, microencapsulated bacteriocins,  whereas the positive control treatment group had access to untreated feed (n =  10/treatment group per trial). At the end of the 3-d dosing period, ceca and  duodenal loops were collected for analysis. In each of the 3 separate trials,  treatment with bacteriocin eliminated detectable ceca Campylobacter  concentrations (detection limit, 1 x 10(2) cfu/g of cecal contents) vs. controls  (1.0 x 106 cfu of Campylobacter/g of cecal contents). Duodenum crypt depth and  goblet cell numbers were also reduced in turkeys treated with either bacteriocin  vs. controls (P &lt; 0.05). The dynamic reduction in crypt depth and goblet cell  density in turkeys dosed with bacteriocin may provide clues to how bacteriocins  inhibit enteric Campylobacter.</t>
  </si>
  <si>
    <t>1570-1575</t>
  </si>
  <si>
    <t>Place: England PMID: 16977842</t>
  </si>
  <si>
    <t>Animals; Animal Feed; *Campylobacter; animal; microbiology; article; controlled study; drug effect; animal food; *Gram negative infection; *turkey (bird); *gastrointestinal tract; animal disease; Carrier State; clinical trial; controlled clinical trial; stomach juice; randomized controlled trial; heterozygote; *bird disease/dt [Drug Therapy]; histology; *bacteriocin/pd [Pharmacology]; Campylobacter/*drug effects; Turkeys/*microbiology; Campylobacter Infections/*veterinary; Bacteriocins/*pharmacology; Poultry Diseases/*drug therapy/microbiology; Gastrointestinal Contents/microbiology; Gastrointestinal Tract/*anatomy &amp; histology/microbiology</t>
  </si>
  <si>
    <t>KIDL6IAZ</t>
  </si>
  <si>
    <t>Zommiti, Mohamed; Connil, Nathalie; Hamida, Jeannette Ben; Ferchichi, Mounir</t>
  </si>
  <si>
    <t>Probiotic Characteristics of Lactobacillus curvatus DN317, a Strain Isolated from Chicken Ceca.</t>
  </si>
  <si>
    <t>10.1007/s12602-017-9301-y</t>
  </si>
  <si>
    <t>The probiotic characteristics of Lactobacillus curvatus DN317, a strain isolated from chicken ceca, were evaluated. This strain was selected for study from the  isolated Lactobacillus strains because it has specific anti-microbial activity  against Campylobacter jejuni ATCC 33560, Camp. jejuni NCTC 11168, Listeria  monocytogenes ATCC 7644, and Bacillus subtilis ATCC 8633. Lact. curvatus DN317  showed an auto-aggregation percentage of 72% and presented the highest  co-aggregation with Lact. monocytogenes ATCC 7644 (68%) compared to B. subtilis  ATCC 8633 (45%), Camp. jejuni ATCC 33560 (36%), and Camp. jejuni NCTC 11168  (35%). The data revealed that Lact. curvatus DN317 could survive at 0.25% bile,  maintain viability at pH 2.5 for 30 min, produce biosurfactants, and adhere to  Caco-2 cells. Quantification of IL-6, IL-8, IL-10, and β-defensin 2 levels shows  that Lact. curvatus DN317 induces an increase in IL-8 and β-defensin 2 secretion,  while the levels of IL-6 and IL-10 do not change. Lact. curvatus DN317 showed  high levels of esterase and cysteine arylamidase activities (5); moderate levels  of esterase lipase, β-galactosidase, and α-galactosidase activities (4, 3); and  weak levels of leucine arylamidase, valine arylamidase, and acid phosphatase  activity (1). Various activities were obtained of α-chymotrypsin,  β-glucuronidase, β-glucosidase, and N-acetyl-β-glucosaminidase, which have been  associated with intestinal diseases. Lact. curvatus DN317 lowered the cholesterol  level in MRS with and without bile. Antibiotic susceptibility tests indicated  that DN317 was sensitive to ampicillin, gentamicin, kanamycin, streptomycin,  tetracycline, clindamycin, erythromycin, and vancomycin but was resistant to  chloramphenicol and ciprofloxacin. These results suggest that Lact. curvatus  DN317 could potentially function as a probiotic.</t>
  </si>
  <si>
    <t>415-424</t>
  </si>
  <si>
    <t>Place: United States PMID: 28741151</t>
  </si>
  <si>
    <t>Animals; Humans; Hydrogen-Ion Concentration; Chickens/*microbiology; Bacterial Adhesion; Probiotics; Microbial Sensitivity Tests; Caco-2 Cells; Bacteriocins; Anti-microbial activity; *Probiotics; Drug Resistance, Multiple, Bacterial; Anti-Bacterial Agents/pharmacology; Interleukin-10/genetics/metabolism; Campylobacter jejuni/growth &amp; development; Listeria monocytogenes/growth &amp; development; Bacillus subtilis/growth &amp; development; beta-Defensins/genetics/metabolism; beta-Galactosidase/metabolism; Biological Control Agents/*pharmacology; Chicken ceca; Gelatinases/metabolism; Interleukin-6/genetics/metabolism; Interleukin-8/genetics/metabolism; Lactobacillus curvatus; Lactobacillus/*isolation &amp; purification</t>
  </si>
  <si>
    <t>KIEGDE57</t>
  </si>
  <si>
    <t>Gharib-Naseri, K; Kheravii, SK; Li, L; Wu, SB</t>
  </si>
  <si>
    <t>Buffered formic acid and a monoglyceride blend coordinately alleviate subclinical necrotic enteritis impact in broiler chickens</t>
  </si>
  <si>
    <t>10.1016/j.psj.2021.101214</t>
  </si>
  <si>
    <t>The objective of this study was to evaluate the effect of 2 different doses of a partially buffered formic acid product (Amasil NA; 61% formic acid, 20.5% sodium formate), and a monoglyceride blend of short-and medium-chain fatty acids (BalanGut LS P) on necrotic enteritis (NE) infected broilers in terms of performance, intestinal microbial population and short chain fatty acids concentrations in the gastrointestinal tract. A total of 528-day-old as hatched Ross 308 broilers were allocated to 48 pens with 11 birds in each pen. Six dietary treatments applied in the study were: T1) nonsupplemented diet (Control); T2) antibiotic supplemented diets; T3) and T4) high (Starter: 0.5%; Grower and Finisher: 0.5%) and low (Starter: 0.3%; Grower and Finisher: 0.2%) dose of Amasil NA; and groups T5) and T6) high (Starter: 0.3%; Grower and Finisher: 0.2%) and low dose (Starter: 0.3%; Grower: 0.15%; Finisher: 0.075%) of (BalanGut LS P). All birds in this study were fed starter (d 0-10), grower (d 11-24) and finisher (d 25-35) diets and challenged with NE. To induce subclinical NE, oral administrations of Eimeria oocysts (d 9) followed by inoculation of Clostridium perfringens strains (d 14 and 15) were applied. Results showed that birds fed the high dose of Amasil NA, had a higher feed conversion ratio (FCR, P &lt; 0.05) compared to the nonsupplemented group during the starter period. Antibiotic supplementation reduced FCR during the grower (P &lt; 0.001), finisher (P &lt; 0.05) and overall (P &lt; 0.001) periods of the experiment. Both levels of BalanGut LS P and low levels of Amasil NA enhanced overall FCR (P &lt; 0.05) compared to the birds in the nonsupplemented group. Compared to the non supplemented group, high levels of Amasil NA and low levels of BalanGut LS P improved FCR in the finisher stage (P &lt; 0.05). On d 16, cecum digesta of birds fed with antibiotic supplemented diets showed a signifi-cantly lower number of C. perfringens (P &lt; 0.001) compared to the nonsupplemented and high level of BalanGut LS P group. Bacillus (P &lt; 0.01) and Ruminococcus numbers were significantly lower in the birds fed with high level of Amasil NA (P &lt; 0.05) compared to the antibiotic supplemented diets. High doses of Amasil NA, showed the highest propionate concentration in the cecum (P &lt; 0.001). The study suggests that supplementation of BalanGut LS P and Amasil NA at different feeding phases may achieve optimal performance improvement in broilers under NE challenge.</t>
  </si>
  <si>
    <t>WOS:000678363600014</t>
  </si>
  <si>
    <t>KIEUW4F9</t>
  </si>
  <si>
    <t>Rayner, AC; Higham, LE; Gill, R; Michalski, JP; Deakin, A</t>
  </si>
  <si>
    <t>A survey of free-range egg farmers in the United Kingdom: Knowledge, attitudes and practices surrounding antimicrobial use and resistance</t>
  </si>
  <si>
    <t>VETERINARY AND ANIMAL SCIENCE</t>
  </si>
  <si>
    <t>10.1016/j.vas.2019.100072</t>
  </si>
  <si>
    <t>Antimicrobial resistance (AMR) is a significant global challenge affecting human health and attention has been drawn to practices of all stakeholders involved in antimicrobial prescription and administration, including in the livestock sector. This survey of free-range egg farmers (n = 117) was conducted to investigate knowledge, attitudes and practices surrounding antimicrobial use, and identify farmer-led solutions towards responsible antimicrobial use. Most participants proved knowledgeable of AMR and selected treatments based on principles of responsible medicine use. 'Worms' and 'infectious diseases' were the most common reasons for medicine use. Farms with a higher number of poultry houses, younger flock ages at depopulation and farms visited by a vet less than once a year or 3-4 times a year (compared to annually or twice a year) were more likely to select 'ANTIBIOTICS ONLY', as opposed to 'BOTH ANTIBIOTICS AND ANTIPARASITICS' or 'ANTIPARASITICS ONLY' as their most frequently used medicines. Participants from farms with a younger flock age at depopulation, from company-owned farms, and participants purchasing medicines from agricultural merchants instead of veterinary practices were less likely to be taking measures to reduce or replace antimicrobial use. Participants from larger farms and those that had less contact with their vet were less likely to think that they could reduce or replace the amount of antibiotics used. Survey results provided evidence for the important role of veterinarians in guiding antimicrobial stewardship through engagement, collaboration and education. Discussion groups in which farmers share best practices could assist the free-range egg industry in further promoting responsible antimicrobial use.</t>
  </si>
  <si>
    <t>WOS:000548315400008</t>
  </si>
  <si>
    <t>KIJLJSIF</t>
  </si>
  <si>
    <t>Bertram, Rilana; Kehrenberg, Corinna; Seinige, Diana; Krischek, Carsten</t>
  </si>
  <si>
    <t>Peracetic acid reduces Campylobacter spp. numbers and total viable counts on broiler breast muscle and drumstick skins during modified atmosphere package  storage.</t>
  </si>
  <si>
    <t>10.3382/ps/pez266</t>
  </si>
  <si>
    <t>Constant high case numbers of human campylobacteriosis over the last few years show the necessity of efficient strategies to reduce the number of diseases. The  aim of this study was to assess the effectiveness of peracetic acid (PAA) as  spray application to reduce Campylobacter spp. on chicken meat. For this, the  minimum inhibitory concentrations (MICs) and minimum bactericidal concentrations  (MBCs) of 25 Campylobacter jejuni and C. coli isolates were determined. All  tested isolates had MICs ranging between 2 to 8 ppm PAA, while MBCs were 1- to  4-fold higher than the MIC. An additional time-kill test, using strain C. jejuni  DSM 4688, revealed that after an incubation time of 2 h in medium, supplemented  with 1-fold the MIC (4 ppm) of PAA, no surviving C. jejuni cells were detectable.  For evaluation of a spraying treatment, C. jejuni DSM 4688 (108 cfu/mL)  inoculated chicken drumsticks and native skin-on breast fillets were treated for  30 s with PAA of 1,200 ppm concentration. Samples were packaged in modified  atmosphere packages and stored at 4°C until further analysis. On day 1, 6, and  12, the fillets were used for microbial (total viable count), sensory, and  physicochemical (color, pH, electrical conductivity) analysis and meat samples  for myoglobin redox forms and antioxidant activity were taken. A significant  reduction of the total viable counts was seen on day 6 and 12 in comparison to  the water control and to the untreated fillets, respectively. Campylobacter  jejuni counts on the drumsticks were significantly reduced by PAA application on  day 6 and 12 in comparison to the water treatment. Except on day 12, where  PAA-treated fillets showed a slightly higher percentage of oxymyoglobin, no  significant differences could be found in the sensory and physicochemical  measurements as well as in myoglobin and antioxidant activity. Spray application  of 1,200 ppm PAA to Campylobacter-contaminated chicken samples led to a  significant reduction up to 1.1 log10 of Campylobacter spp. counts without  influencing chemical and sensory meat quality parameters.</t>
  </si>
  <si>
    <t>5064-5073</t>
  </si>
  <si>
    <t>Place: England PMID: 31073589</t>
  </si>
  <si>
    <t>Animals; Campylobacter; Chickens; Campylobacter jejuni; *Food Microbiology; chicken; disinfection; meat; animal; Meat/*microbiology; broiler; Campylobacter coli; Microbial Sensitivity Tests; *food control; *microbiology; microbial sensitivity test; *drug effect; procedures; meat quality; peracetic acid; disinfectant agent/pd [Pharmacology]; peracetic acid/pd [Pharmacology]; modified atmosphere packages; Campylobacter jejuni/*drug effects; Disinfection/methods; Campylobacter coli/*drug effects; Disinfectants/*pharmacology; Peracetic Acid/*pharmacology</t>
  </si>
  <si>
    <t>KINI3T8C</t>
  </si>
  <si>
    <t>Snelling, William J.; Stern, Norman J.; Lowery, Colm J.; Moore, John E.; Gibbons, Emma; Baker, Ciara; Dooley, James S. G.</t>
  </si>
  <si>
    <t>Colonization of broilers by Campylobacter jejuni internalized within Acanthamoeba castellanii.</t>
  </si>
  <si>
    <t>10.1007/s00203-007-0303-0</t>
  </si>
  <si>
    <t>Although Campylobacter survives within amoeba in-vitro, it is unknown if intra-amoeba Campylobacter jejuni can colonize broilers. Five groups of 28  day-of-hatch chicks were placed into separate isolators. Groups (1) and (2) were  challenged with page's amoeba saline (PAS), and disinfected planktonic C. jejuni  NCTC 11168, respectively. Groups (3), (4) and (5) were challenged with a C.  jejuni positive control, C. jejuni in PAS, and intra-amoeba C. jejuni,  respectively. After 1, 3, 7 and 14 days post challenge, seven birds from each  unit were examined for C. jejuni colonization. For the first time we report that  intra-amoeba C. jejuni colonized broilers.</t>
  </si>
  <si>
    <t>Place: Germany PMID: 17882400</t>
  </si>
  <si>
    <t>Animals; Chickens; Campylobacter Infections/*microbiology; Colony Count, Microbial; Poultry Diseases/*microbiology; Cecum/microbiology; Campylobacter jejuni/*growth &amp; development; Acanthamoeba castellanii/*microbiology</t>
  </si>
  <si>
    <t>KISNTJ4X</t>
  </si>
  <si>
    <t>Giesendorf, B. A.; Quint, W. G.</t>
  </si>
  <si>
    <t>Detection and identification of Campylobacter spp. using the polymerase chain reaction.</t>
  </si>
  <si>
    <t>Cellular and molecular biology (Noisy-le-Grand, France)</t>
  </si>
  <si>
    <t>0145-5680</t>
  </si>
  <si>
    <t>Since Campylobacters have fastidious growth requirements and conventional detection and identification requires at least 4-6 days, the development of fast  but reliable detection procedures is needed. Although methods based on DNA probe  technology have been developed, these are not sensitive enough for the detection  of Campylobacter spp. in food products. Therefore a PCR procedure based on the  amplification of the 16S rRNA gene was developed that specifically detects the  thermophilic Campylobacter species. This assay provides an excellent tool for the  rapid and sensitive isolation and identification of Campylobacter spp. from  chicken samples. In order to further identify the different Campylobacter spp.,  which are difficult to distinguish by conventional methods, PCR mediated  approximately DNA typing was used to select species-specific DNA probes. This  combination of PCR fingerprinting and probe hybridization results in a highly  specific identification assay and provides an example of specific test  development without the prior need for DNA sequence information. PCR mediated DNA  typing was also used to study the epidemiology of diarrheal diseases caused by  Campylobacter spp. Using primers complementary to dispersed repetitive DNA  sequences and arbitrarily chosen DNA motifs PCR fingerprinting has proven to be a  fast, highly discriminative and relatively simple method that can be applied in  epidemiological investigations on Campylobacter infections. Besides this  application of PCR fingerprinting for typing of Campylobacter spp. this method  can also be used for the development of specific DNA probes.</t>
  </si>
  <si>
    <t>1995-07</t>
  </si>
  <si>
    <t>625-638</t>
  </si>
  <si>
    <t>Cell Mol Biol (Noisy-le-grand)</t>
  </si>
  <si>
    <t>Place: France PMID: 7580843</t>
  </si>
  <si>
    <t>Animals; Food Microbiology; Humans; Campylobacter/classification/*genetics/*isolation &amp; purification; Bacterial Typing Techniques; Molecular Sequence Data; Base Sequence; *Bacteriological Techniques; DNA Fingerprinting; RNA, Ribosomal, 16S/genetics; Polymerase Chain Reaction/*methods; DNA Probes; RNA, Bacterial/genetics; Sequence Homology, Nucleic Acid; Campylobacter Infections/diagnosis/microbiology</t>
  </si>
  <si>
    <t>KIY6P5NG</t>
  </si>
  <si>
    <t>Savill, M.; Hudson, A.; Devane, M.; Garrett, N.; Gilpin, B.; Ball, A.</t>
  </si>
  <si>
    <t>Elucidation of potential transmission routes of Campylobacter in New Zealand.</t>
  </si>
  <si>
    <t>Water science and technology : a journal of the International Association on Water Pollution Research</t>
  </si>
  <si>
    <t>0273-1223</t>
  </si>
  <si>
    <t>Campylobacter is the most commonly reported notifiable disease in New Zealand. The cost of Campylobacter infections in the country during 1994 was estimated as  dollar 61.7M although the true cost was probably higher. Investigation of the  main environmental reservoirs and routes of transmission to humans is necessary  to formulate the most appropriate intervention strategies. This project  investigated the reservoirs of Campylobacter in a defined geographical area  within New Zealand and compared strains isolated from humans and environmental  sources within this area as a prelude to investigating the likely transmission  routes to humans. Campylobacter jejuni was commonly found in faeces from dairy  cows, beef cattle, sheep and ducks, chicken carcasses, sheep offal and surface  waters and C. coli was commonly found in sheep faeces. Preliminary analysis of  Penner types was suggestive of transmission to humans from dairy and beef cattle  and possibly from sheep.</t>
  </si>
  <si>
    <t>33-38</t>
  </si>
  <si>
    <t>Water Sci Technol</t>
  </si>
  <si>
    <t>Place: England PMID: 12639002</t>
  </si>
  <si>
    <t>Animals; Humans; Incidence; Feces/microbiology; Campylobacter jejuni; Risk Assessment; New Zealand; chicken; Sheep; Ducks; Water Microbiology; Campylobacter coli; nonhuman; bacterium isolation; controlled study; bacterial strain; sheep; food contamination; *Gram negative infection/ep [Epidemiology]; feces analysis; comparative study; feces; *bacterial transmission; beef cattle; water; geographic distribution; duck; conference paper; *Water Supply; water analysis; strain difference; environmental factor; geographical variation (species); reservoir; dairy cattle; New Zealand/epidemiology; Cattle/*microbiology; Campylobacter jejuni/isolation &amp; purification/*pathogenicity; Campylobacter Infections/epidemiology/*transmission; Campylobacter coli/isolation &amp; purification/*pathogenicity</t>
  </si>
  <si>
    <t>KJDQKVM2</t>
  </si>
  <si>
    <t>Englen, M. D.; Hill, A. E.; Dargatz, D. A.; Ladely, S. R.; Fedorka-Cray, P. J.</t>
  </si>
  <si>
    <t>Prevalence and antimicrobial resistance of Campylobacter in US dairy cattle.</t>
  </si>
  <si>
    <t>10.1111/j.1365-2672.2006.03189.x</t>
  </si>
  <si>
    <t>AIMS: To obtain an overview of the prevalence and antimicrobial resistance of Campylobacter in faeces of US dairy cows in 2002. METHODS AND RESULTS: Faeces  from 1435 cows, representing 96 dairy operations in 21 US states, were collected  for the culture of Campylobacter. A total of 735 Campylobacter strains were  isolated (51.2% positive samples) with 94 operations positive (97.9%) for  Campylobacter. From this collection, 532 isolates (473 Campylobacter jejuni and  59 Campylobacter coli) were randomly selected for susceptibility testing to eight  antimicrobials: azithromycin, chloramphenicol, ciprofloxacin, clindamycin,  erythromycin, gentamicin, nalidixic acid and tetracycline. The C. jejuni isolates  exhibited resistance to tetracycline (47.4%), nalidixic acid (4.0%) and  ciprofloxacin (2.5%), while the C. coli strains exhibited some resistance to all  antimicrobials except chloramphenicol and ciprofloxacin. Only 3.6% of the C.  jejuni isolates were resistant to two or more antimicrobials but 20.3% of the C.  coli strains were multiresistant. CONCLUSIONS: On most operations, at least one  cow was positive for Campylobacter and more than half of the cows sampled were  shedding Campylobacter. The C. coli isolates had significantly higher levels of  resistance to macrolides and to tetracycline compared with the C. jejuni strains,  but were susceptible to ciprofloxacin. SIGNIFICANCE AND IMPACT OF THE STUDY: This  study demonstrated a high prevalence of Campylobacter on US dairy operations;  however, US dairy cattle have not been recognized as a major source of human  infection compared with poultry. Campylobacter coli appears to develop  antimicrobial resistance more readily than C. jejuni from the same environment.</t>
  </si>
  <si>
    <t>1570-1577</t>
  </si>
  <si>
    <t>Place: England PMID: 17578422</t>
  </si>
  <si>
    <t>Animals; Cattle; United States/epidemiology; Prevalence; Drug Resistance, Multiple, Bacterial; *Drug Resistance, Bacterial; Anti-Bacterial Agents/pharmacology; Ciprofloxacin/pharmacology; Tetracycline/pharmacology; Erythromycin/pharmacology; Campylobacter Infections/epidemiology/*veterinary; Chloramphenicol/pharmacology; Clindamycin/pharmacology; Gentamicins/pharmacology; Nalidixic Acid/pharmacology; Campylobacter coli/drug effects; Campylobacter jejuni/drug effects; Cattle Diseases/*epidemiology/microbiology</t>
  </si>
  <si>
    <t>KJFN34DI</t>
  </si>
  <si>
    <t>Castelo Taboada, Adriana C.; Pavic, Anthony</t>
  </si>
  <si>
    <t>Vaccinating Meat Chickens against Campylobacter and Salmonella: A Systematic Review and Meta-Analysis.</t>
  </si>
  <si>
    <t>10.3390/vaccines10111936</t>
  </si>
  <si>
    <t>Foodborne enteritis is a major disease burden globally. Two of the most common causative bacterial enteropathogens in humans are Campylobacter and Salmonella  species which are strongly associated with the consumption of raw or contaminated  chicken. The poultry industry has approached this issue by use of a multi-hurdle  method across the production chain to reduce or eliminate this risk. The use of  poultry vaccines is one of these control methods. A systematic review and  meta-analysis of vaccination effects against caecal Campylobacter and Salmonella  were performed on primary research published between 2009 and 2022. Screening was  conducted by three reviewers with one reviewer performing subsequent data  extraction and one reviewer performing the risk of bias assessment. The  confidence in cumulative evidence was evaluated based on the GRADE method.  Meta-analyses were performed using standardised mean differences (SMDs) with  additional analyses and random effects regression models on intervention effects  grouped by the vaccine type. A total of 13 Campylobacter and 19 Salmonella  studies satisfied the eligibility criteria for this review. Many studies included  multi-arm interventions, resulting in a total of 25 Campylobacter and 34  Salmonella comparators which were synthesised. The analyses revealed a large  reduction in pathogen levels; however, many effects required statistical  adjustment due to unit of analysis errors. There was a moderate level of  confidence in the reduction of Campylobacter by 0.93 SMD units (95% CI: −1.275 to  −0.585; p value &lt; 0.001) and a very low level of confidence in the reduction of  Salmonella by 1.10 SMD units (95% CI: −1.419 to −0.776; p value &lt; 0.001). The  Chi2 test for heterogeneity (p value 0.001 and &lt;0.001 for Campylobacter and  Salmonella, respectively) and the I2 statistic (52.4% and 77.5% for Campylobacter  and Salmonella, respectively) indicated high levels of heterogeneity in the SMDs  across the comparators. The certainty of gathered evidence was also affected by a  high risk of study bias mostly due to a lack of detailed reporting and,  additionally for Salmonella, the presence of publication bias. Further research  is recommended to source areas of heterogeneity, and a conscious effort to follow  reporting guidelines and consider units of analysis can improve the strength of  evidence gathered to provide recommendations to the industry.</t>
  </si>
  <si>
    <t>Place: Switzerland PMID: 36423031  PMCID: PMC9692956</t>
  </si>
  <si>
    <t>poultry; *Campylobacter; risk assessment; bacteria; prevalence; broiler; nonhuman; *Salmonella; review; *broiler; sensitivity analysis; immunization; enteropathogen; screening; systematic review; meta analysis; *vaccination; data extraction; data synthesis; experimental design; genetic heterogeneity; GRADE approach; inactivated vaccine; live vaccine; outcome assessment; passive immunization; prediction; caeca; immunisation</t>
  </si>
  <si>
    <t>KKTQ7372</t>
  </si>
  <si>
    <t>Asrat, DA; Hathaway, A; Sjogren, E; Ekwall, E; Kaijser, B</t>
  </si>
  <si>
    <t>The serotype distribution of Campylobacter jejuni and C-coli isolated from patients with diarrhoea and controls at Tikur Anbassa Hospital, Addis Ababa, Ethiopia</t>
  </si>
  <si>
    <t>10.1017/S0950268896007315</t>
  </si>
  <si>
    <t>Sixty-eight isolates of Campylobacter jejuni and C. coli isolated from patients with diarrhoea (n = 630) and controls (n = 220) at Tikur Anbassa Hospital, Addis Ababa, Ethiopia were serotyped on the basis of the heat-labile (HL) and the heat-stable (HS) antigens, by using 16 and 34 antisera, respectively, for the two methods. With the antisera against heat labile antigens, 89.3 % of the C. jejuni and 75 % of the C. coil were typable. The HL serotypes 1, 2, 3, 4, 5, 6 and 7 were the most common among the C. jejuni while HL serotypes 1 and 2 were dominant among the C. coil isolates. These serotypes accounted for 63.2 % of all isolates. For the heat-stable antigens, 60 % of the C. jejuni and 83.3 % of the C. coil isolates were typable. The KS serotypes 1, 3, 8, 26 and 34 were most common among the C. jejuni, while serotypes 3 and 8 were dominant among C. coil isolates. This study shows that the most common HL and HS antigens among campylobacter isolates from Ethiopia correspond to the most frequent antigenic types from other parts of the world. A limited number of antisera were sufficient to identify the majority of the isolates.</t>
  </si>
  <si>
    <t>1997-04</t>
  </si>
  <si>
    <t>91-95</t>
  </si>
  <si>
    <t>WOS:A1997WW23000002</t>
  </si>
  <si>
    <t>KKWBFWHB</t>
  </si>
  <si>
    <t>Shanker S.; Lee A.; Sorrell T.C.</t>
  </si>
  <si>
    <t>Horizontal transmission of Campylobacter jejuni amongst broiler chicks: Experimental studies</t>
  </si>
  <si>
    <t>Horizontal transmission of Campylobacter jejuni was investigated in campylobacter-free broiler chicks. One hundred and twenty chicks housed individually, were provided with water containing 102-109 c.f.u./ml C. jejuni. Colonization was rapid [47 of 73 (64%)positive cloacal cultures within 3 days and 65 of 73 (89%) within 7 days], dependent on C. jejuni strain and inoculum size but independent of chick age. Groups of 5-24 chicks in isolators were exposed to C.jejuni-contaminated water or colonized seeder chicks. Transmission occured in 2-7days concurrent with a gradual increase of C.jejuni in litter, water and feed. Environmental samples were cuture-negative within 3 days following removal of colonized chicks. Treatment of 1-day-old chicks with adult caecal microbiota did not affect colonization. Treated and control chicks were all C. jejuni-positive within 3 days of seeder challenge.</t>
  </si>
  <si>
    <t>chicken; *Campylobacter jejuni; article; nonhuman; animal experiment; *disease transmission; serotype; *bacterial infection/ep [Epidemiology]; provocation test</t>
  </si>
  <si>
    <t>KKXWMAV3</t>
  </si>
  <si>
    <t>Yogasundram K.; Shane S.M.</t>
  </si>
  <si>
    <t>The viability of Campylobacter jejuni on refrigerated chicken drumsticks</t>
  </si>
  <si>
    <t>Radappertized chicken drumsticks were experimentally contaminated with suspensions of Campylobacter jejuni in two trials. Qualitative analysis on drumsticks with an initial level of contamination of 4.8 X 10(3) CFU/cm2 showed that viability was retained for at least 10 days of storage at either 9 degrees or -12 degrees C. In a second quantitative trial, the level of contamination declined from 9.9 X 10(2) CFU/cm2 to 4.5 X 10(1) CFU/cm2 after 7 days at -20 degrees C. Thereafter, C. jejuni persisted at levels ranging from 1.8 X 10(1) to 0.2 X 10(1) CFU/cm2 through the 26th week of storage. Drumsticks held at 4 degrees C showed a significant decline in count from 9.9 X 10(2) CFU/cm2 to 1.8 X 10(2) CFU/cm2 on day 7. It is concluded that the viability of C. jejuni on chicken parts is maintained under both refrigerated and freezing conditions which approximate commercial storage. This is of significance to the meat industry and consumers.</t>
  </si>
  <si>
    <t>freezing; food preservation; *meat; animal; microbiology; article; *food control; *chicken; methodology; *food contamination; pathogenicity; *Campylobacter fetus</t>
  </si>
  <si>
    <t>KLI7UMSD</t>
  </si>
  <si>
    <t>Wang, H; Latorre, JD; Bansal, M; Abraha, M; Al-Rubaye, B; Tellez-Isaias, G; Hargis, B; Sun, XL</t>
  </si>
  <si>
    <t>Microbial metabolite deoxycholic acid controls Clostridium perfringens-induced chicken necrotic enteritis through attenuating inflammatory cyclooxygenase signaling</t>
  </si>
  <si>
    <t>10.1038/s41598-019-51104-0</t>
  </si>
  <si>
    <t>Necrotic enteritis (NE) caused by Clostridium perfringens infection has reemerged as a prevalent poultry disease worldwide due to reduced usage of prophylactic antibiotics under consumer preferences and regulatory pressures. The lack of alternative antimicrobial strategies to control this disease is mainly due to limited insight into the relationship between NE pathogenesis, microbiome, and host responses. Here we showed that the microbial metabolic byproduct of secondary bile acid deoxycholic acid (DCA), at as low as 50 mu M, inhibited 82.8% of C. perfringens growth in Tryptic Soy Broth (P &lt; 0.05). Sequential Eimeria maxima and C. perfringens challenges significantly induced NE, severe intestinal inflammation, and body weight (BW) loss in broiler chickens. These negative effects were diminished (P &lt; 0.05) by 1.5 g/kg DCA diet. At the cellular level, DCA alleviated NE-associated ileal epithelial death and significantly reduced lamina propria cell apoptosis. Interestingly, DCA reduced C. perfringens invasion into ileum (P &lt; 0.05) without altering the bacterial ileal luminal colonization. Molecular analysis showed that DCA significantly reduced inflammatory mediators of Inf gamma, Litaf, Il1 beta, and Mmp9 mRNA accumulation in ileal tissue. Mechanism studies revealed that C. perfringens induced (P &lt; 0.05) elevated expression of inflammatory mediators of Inf gamma, Litaf, and Ptgs2 (Cyclooxygenases-2 (COX-2) gene) in chicken splenocytes. Inhibiting the COX signaling by aspirin significantly attenuated INF-gamma-induced inflammatory response in the splenocytes. Consistent with the in vitro assay, chickens fed 0.12 g/kg aspirin diet protected the birds against NE-induced BW loss, ileal inflammation, and intestinal cell apoptosis. In conclusion, microbial metabolic product DCA prevents NE-induced BW loss and ileal inflammation through attenuating inflammatory response. These novel findings of microbiome protecting birds against NE provide new options on developing next generation antimicrobial alternatives against NE.</t>
  </si>
  <si>
    <t>WOS:000489555200053</t>
  </si>
  <si>
    <t>KLJQJKR8</t>
  </si>
  <si>
    <t>Haas, Katrin; Overesch, Gudrun; Kuhnert, Peter</t>
  </si>
  <si>
    <t>A Quantitative Real-Time PCR Approach for Assessing Campylobacter jejuni and Campylobacter coli Colonization in Broiler Herds.</t>
  </si>
  <si>
    <t>10.4315/0362-028X.JFP-16-395</t>
  </si>
  <si>
    <t>Human campylobacteriosis is a major public health concern in developed countries, with Campylobacter jejuni and Campylobacter coli from poultry recognized as the  main source of human infection. Identification of Campylobacter-positive broiler  herds before slaughter is essential for implementing measures to avoid carryover  of pathogens via the slaughter process into the food chain. However, appropriate  methods that have been validated for testing poultry flocks antemortem are  lacking for Campylobacter. A quantitative real-time PCR (qPCR) that allows  simultaneous detection and quantification of C. jejuni and C. coli was adapted  and optimized to be applied on boot socks. The adjusted qPCR serves as an easy,  sensitive, and quantitative method for Campylobacter detection in poultry flocks  antemortem by analysis of boot socks. An adequate correlation was found between  qPCR and culture, as well as between boot socks and cecal samples, which are  regarded as the "gold standard." Therefore, boot sock sampling followed by qPCR  analysis provides a reliable and simple method for assessing Campylobacter load  within a flock prior to slaughter. The approach allows categorization of broiler  herds into negative, low, moderate, or high Campylobacter colonization. Based on  the results of this new approach, risk assessment models, such as evaluating the  possible effect of sorting flocks before slaughter, can be easily implemented.  Similarly, targeted identification of highly colonized flocks for improvement of  biosecurity measures at the farm level will become feasible, presenting an  opportunity to increase food safety.</t>
  </si>
  <si>
    <t>604-608</t>
  </si>
  <si>
    <t>Place: United States PMID: 28282226</t>
  </si>
  <si>
    <t>Animals; Chickens; Humans; Foodborne disease; Surveillance; Poultry Diseases; *Campylobacter coli; Zoonosis; Real-Time Polymerase Chain Reaction; Sampling; Boot sock; Campylobacter Infections/veterinary; Campylobacter jejuni/*genetics; Campylobacter/genetics</t>
  </si>
  <si>
    <t>KLK7A2FY</t>
  </si>
  <si>
    <t>Cha, Min-Hyeok; Kim, Sun Hee; Kim, Seokhwan; Lee, Woojung; Kwak, Hyo-Sun; Chi, Young-Min; Woo, Gun-Jo</t>
  </si>
  <si>
    <t>Antimicrobial Resistance Profile of Acinetobacter spp. Isolates from Retail Meat Samples under Campylobacter-Selective Conditions.</t>
  </si>
  <si>
    <t>10.4014/jmb.2102.02027</t>
  </si>
  <si>
    <t>Acinetobacter strains are widely present in the environment. Some antimicrobial-resistant strains of this genus have been implicated in infections  acquired in hospitals. Genetic similarities have been reported between  Acinetobacter strains in nosocomial infections and those isolated from foods.  However, the antimicrobial resistance of Acinetobacter strains in foods, such as  meat, remains unclear. This study initially aimed to isolate Campylobacter  strains; instead, strains of the genus Acinetobacter were isolated from meat  products, and their antimicrobial resistance was investigated. In total, 58  Acinetobacter strains were isolated from 381 meat samples. Of these, 32 strains  (38.6%) were from beef, 22 (26.5%) from pork, and 4 (4.8%) from duck meat.  Antimicrobial susceptibility tests revealed that 12 strains were resistant to  more than one antimicrobial agent, whereas two strains were multidrug-resistant;  both strains were resistant to colistin. Cephalosporin antimicrobials showed high  minimal inhibitory concentration against Acinetobacter strains. Resfinder  analysis showed that one colistin-resistant strain carried mcr-4.3; this plasmid  type was not confirmed, even when analyzed with PlasmidFinder. Analysis of the  contig harboring mcr-4.3 using BLAST confirmed that this contig was related to  mcr-4.3 of Acinetobacter baumannii. The increase in antimicrobial resistance in  food production environments increases the resistance rate of Acinetobacter  strains present in meat, inhibits the isolation of Campylobacter strains, and  acts as a medium for the transmission of antimicrobial resistance in the  environment. Therefore, further investigations are warranted to prevent the  spread of antimicrobial resistance in food products.</t>
  </si>
  <si>
    <t>733-739</t>
  </si>
  <si>
    <t>Place: Korea (South) PMID: 33820890  PMCID: PMC9705846</t>
  </si>
  <si>
    <t>Animals; Food Microbiology; Cattle; Genes, Bacterial; Swine; Campylobacter/isolation &amp; purification; meat; Meat/*microbiology; antimicrobial resistance; Microbial Sensitivity Tests; Acinetobacter; colistin resistance; Anti-Bacterial Agents/*pharmacology; Poultry/microbiology; *Drug Resistance, Bacterial/drug effects/genetics; Seafood/microbiology; Acinetobacter/*drug effects/genetics/isolation &amp; purification; Colistin/pharmacology; food surveillance</t>
  </si>
  <si>
    <t>KLNL8VJ3</t>
  </si>
  <si>
    <t>Smith, Shaun; Meade, Joseph; McGill, Kevina; Gibbons, James; Bolton, Declan; Whyte, Paul</t>
  </si>
  <si>
    <t>Restoring the selectivity of modified charcoal cefoperazone deoxycholate agar for the isolation of Campylobacter species using tazobactam, a β-lactamase inhibitor.</t>
  </si>
  <si>
    <t>10.1016/j.ijfoodmicro.2015.06.014</t>
  </si>
  <si>
    <t>Extended spectrum β-lactamase (ESBL) producing Escherichia coli have emerged as a contaminant on modified charcoal cefoperazone deoxycholate agar (mCCDA) when  attempting to selectively isolate Campylobacter spp. from poultry. E. coli are  particularly problematic given their ability to grow under microaerophilic  conditions and have been shown to outcompete Campylobacter species making  Campylobacter detection or enumeration difficult. This paper recommends a novel  method for restoring the selectivity of mCCDA using tazobactam, a β-lactamase  inhibitor. The method significantly inhibited ESBL E. coli growth in spiked or  naturally contaminated broiler caecal samples (p≤0.01) when compared to  conventional mCCDA. This effect was seen at concentrations as low as 1mg/L  tazobactam. TmCCDA(1) was found to inhibit up to 8 log10 CFU/mL of ESBL E. coli  in mixed pure cultures and 7.5 log10 CFU/mL in caecal samples. Furthermore TmCCDA  concentrations up to 10 mg/L had no statistically significant inhibitory effect  (p≥0.05) on the recovery of a panel of 27 Campylobacter jejuni and 5  Campylobacter coli isolates when compared to conventional mCCDA. From this study  it is suggested that tazobactam, which is more chemically stable than clavulanic  acid or sulbactam, is more suitable for restoring the selectivity of mCCDA for  the detection or isolation of campylobacters.</t>
  </si>
  <si>
    <t>Place: Netherlands PMID: 26119190</t>
  </si>
  <si>
    <t>Animals; Chickens/microbiology; Contamination; Reproducibility of Results; Tazobactam; Meat/microbiology; Culture Media/chemistry; Bacteriological Techniques/*methods; Agar/chemistry; Escherichia coli/*drug effects; beta-Lactamase Inhibitors/*pharmacology; Broiler caecal samples; Campylobacter/drug effects/*growth &amp; development/isolation &amp; purification; Cefoperazone/*pharmacology; Charcoal/chemistry/pharmacology; Deoxycholic Acid/*pharmacology; ESBL Escherichia coli; Penicillanic Acid/*analogs &amp; derivatives/pharmacology; Selective isolation</t>
  </si>
  <si>
    <t>KLSBRB95</t>
  </si>
  <si>
    <t>González, A.; Piqueres, P.; Moreno, Y.; Cañigral, I.; Owen, R.J.; Hernández, J.; Ferrús, M.A.</t>
  </si>
  <si>
    <t>A novel real-time PCR assay for the detection of Helicobacter pullorum-like organisms in chicken products</t>
  </si>
  <si>
    <t>International Microbiology</t>
  </si>
  <si>
    <t>10.2436/20.1501.01.61</t>
  </si>
  <si>
    <t>https://www.scopus.com/inward/record.uri?eid=2-s2.0-54349125904&amp;doi=10.2436%2f20.1501.01.61&amp;partnerID=40&amp;md5=fecc1d3b8f7582e4e00733826bbee30f</t>
  </si>
  <si>
    <t>203-208</t>
  </si>
  <si>
    <t>*food contamination/an [Drug Analysis]; *meat; animal; bacterial count; isolation and purification; microbiology; article; sensitivity and specificity; genetics; *chicken; food control; methodology; culture medium; reproducibility; *polymerase chain reaction; evaluation; *Helicobacter</t>
  </si>
  <si>
    <t>KLTXYK4U</t>
  </si>
  <si>
    <t>Padungton, Pawin; Kaneene, John B.</t>
  </si>
  <si>
    <t>Campylobacter spp in human, chickens, pigs and their antimicrobial resistance.</t>
  </si>
  <si>
    <t>10.1292/jvms.65.161</t>
  </si>
  <si>
    <t>Campylobacter spp. have been identified as etiologic agents in outbreaks and sporadic cases of gastroenteritis in developed countries. In developing  countries, most reported Campylobacter infections are in children. Previously  reported prevalences of Campylobacter spp. in children in Southeast Asia range  from 2.9% to 15%. The frequency and pattern of occurrence of Campylobacter spp.  differ between developed and developing countries, especially in the number of  cases reported in adults and the presence of any seasonal patterns in occurrence.  Although the severity of Campylobacter infection in adults was different between  developed and developing countries, the clinical symptoms of infection in adults  resulting from infection in developing countries was similar to those in  developed countries. Many different animal species maintain Campylobacter spp.  with no clinical signs. There do not appear to be significantly different  colonization rates of Campylobacter in food animals between developed and  developing countries. The role of C. jejuni as a primary pathogen in farm animals  is uncertain. C. jejuni can be found in feces of diarrheic and healthy calves and  piglets. Campylobacter with resistance to antimicrobial agents have been reported  in both developed and developing countries, and the situation seems to  deteriorate more rapidly in developing countries, where there is widespread and  uncontrolled use of antibiotics resistance was observed at high levels in food  animals in both developed and developing countries. Studies suggested an  association between antimicrobial use in food animals and the development of  resistance in human isolates in developed countries.</t>
  </si>
  <si>
    <t>Place: Japan PMID: 12655109</t>
  </si>
  <si>
    <t>Animals; Food Microbiology; Humans; Chickens/*microbiology; *Drug Resistance, Bacterial; Anti-Bacterial Agents/pharmacology/therapeutic use; *Campylobacter Infections/drug therapy/epidemiology/physiopathology/transmission; *Campylobacter/drug effects/isolation &amp; purification/physiology; Swine/*microbiology</t>
  </si>
  <si>
    <t>KM2N47XG</t>
  </si>
  <si>
    <t>Saint-Cyr, Manuel Jimmy; Haddad, Nabila; Taminiau, Bernard; Poezevara, Typhaine; Quesne, Ségolène; Amelot, Michel; Daube, Georges; Chemaly, Marianne; Dousset, Xavier; Guyard-Nicodème, Muriel</t>
  </si>
  <si>
    <t>Use of the potential probiotic strain Lactobacillus salivarius SMXD51 to control Campylobacter jejuni in broilers.</t>
  </si>
  <si>
    <t>10.1016/j.ijfoodmicro.2016.07.003</t>
  </si>
  <si>
    <t>Campylobacteriosis is the most frequently reported zoonotic disease in humans in the EU since 2005. As chicken meat is the main source of contamination, reducing  the level of Campylobacter in broiler chicken will lower the risk to consumers.  The aim of this project was to evaluate the ability of Lactobacillus salivarius  SMXD51 to control Campylobacter jejuni in broilers and to investigate the  mechanisms that could be involved. Thirty broilers artificially contaminated with  C. jejuni were treated by oral gavage with MRS broth or a bacterial suspension  (10(7)CFU) of Lb. salivarius SMXD51 (SMXD51) in MRS broth. At 14 and 35days of  age, Campylobacter and Lb. salivarius loads were assessed in cecal contents. The  impact of the treatment on the avian gut microbiota at day 35 was also evaluated.  At day 14, the comparison between the control and treated groups showed a  significant reduction (P&lt;0.05) of 0.82 log. After 35days, a significant reduction  (P&lt;0.001) of 2.81 log in Campylobacter loads was observed and 73% of chickens  treated with the culture exhibited Campylobacter loads below 7log(10)CFU/g.  Taxonomic analysis revealed that SMXD51 treatment induced significant changes  (P&lt;0.05) in a limited number of bacterial genera of the avian gut microbiota and  partially limited the impact of Campylobacter on Anaerotruncus sp. decrease and  Subdoligranulum sp. increase. Thus, SMXD51 exhibits an anti-Campylobacter  activity in vivo and can partially prevent the impact of Campylobacter on the  avian gut microbiota.</t>
  </si>
  <si>
    <t>Place: Netherlands PMID: 27432696</t>
  </si>
  <si>
    <t>Animals; Campylobacter; Chickens; Humans; *Campylobacter jejuni; article; broiler; nonhuman; controlled study; animal experiment; animal model; Broiler chickens; bacterial colonization; bacterial strain; in vivo study; unclassified drug; bacterial load; bacterial growth; cecum; female; male; protein expression; *broiler; intestine flora; animal tissue; Immune response; *campylobacteriosis/pc [Prevention]; bacterium adherence; bacteriocin; *immune response; in vitro study; interleukin 8/ec [Endogenous Compound]; *intestine flora; *probiotic agent; growth inhibition; *infection control; Lactobacillus; animal cell; *campylobacteriosis/dt [Drug Therapy]; *Lactobacillus salivarius; *probiotic agent/dt [Drug Therapy]; *probiotic agent/po [Oral Drug Administration]; Avian gut microbiota; campylobacteriosis/dt [Drug Therapy]; cecal tonsil; epithelium cell; innate immunity; oral drug administration; protein K60/ec [Endogenous Compound]; protein/ec [Endogenous Compound]; RNA 16S/ec [Endogenous Compound]; suspension; taxonomy; Campylobacter jejuni/*physiology; Cecum/microbiology; Probiotics/*administration &amp; dosage; Campylobacter Infections/drug therapy/microbiology/*veterinary; Poultry Diseases/*drug therapy/microbiology; Ligilactobacillus salivarius/*physiology</t>
  </si>
  <si>
    <t>KME9JQVW</t>
  </si>
  <si>
    <t>Zrnčić, S.</t>
  </si>
  <si>
    <t>European union's action plan on antimicrobial resistance and implications for trading partners with example of national action plan for Croatia</t>
  </si>
  <si>
    <t>Asian Fisheries Science</t>
  </si>
  <si>
    <t>10.33997/j.afs.2020.33.S1.011</t>
  </si>
  <si>
    <t>https://www.scopus.com/inward/record.uri?eid=2-s2.0-85100079506&amp;doi=10.33997%2fj.afs.2020.33.S1.011&amp;partnerID=40&amp;md5=c3c123c222a22b46ad92bea76e71a6a0</t>
  </si>
  <si>
    <t>S1</t>
  </si>
  <si>
    <t>KMPBZP9Y</t>
  </si>
  <si>
    <t>Kassem, Issmat I.; Khatri, Mahesh; Esseili, Malak A.; Sanad, Yasser M.; Saif, Yehia M.; Olson, Jonathan W.; Rajashekara, Gireesh</t>
  </si>
  <si>
    <t>Respiratory proteins contribute differentially to Campylobacter jejuni's survival and in vitro interaction with hosts' intestinal cells.</t>
  </si>
  <si>
    <t>10.1186/1471-2180-12-258</t>
  </si>
  <si>
    <t>BACKGROUND: The genetic features that facilitate Campylobacter jejuni's adaptation to a wide range of environments are not completely defined. However,  whole genome expression studies showed that respiratory proteins (RPs) were  differentially expressed under varying conditions and stresses, suggesting  further unidentified roles for RPs in C. jejuni's adaptation. Therefore, our  objectives were to characterize the contributions of selected RPs to C. jejuni's  i- key survival phenotypes under different temperature (37°C vs. 42°C) and oxygen  (microaerobic, ambient, and oxygen-limited/anaerobic) conditions and ii- its  interactions with intestinal epithelial cells from disparate hosts (human vs.  chickens). RESULTS: C. jejuni mutant strains with individual deletions that  targeted five RPs; nitrate reductase (ΔnapA), nitrite reductase (ΔnrfA), formate  dehydrogenase (ΔfdhA), hydrogenase (ΔhydB), and methylmenaquinol:fumarate  reductase (ΔmfrA) were used in this study. We show that only the ΔfdhA exhibited  a decrease in motility; however, incubation at 42°C significantly reduced the  deficiency in the ΔfdhA's motility as compared to 37°C. Under all tested  conditions, the ΔmfrA showed a decreased susceptibility to hydrogen peroxide  (H(2)O(2)), while the ΔnapA and the ΔfdhA showed significantly increased  susceptibility to the oxidant as compared to the wildtype. Further, the  susceptibility of the ΔnapA to H(2)O(2) was significantly more pronounced at  37°C. The biofilm formation capability of individual RP mutants varied as  compared to the wildtype. However, the impact of the deletion of certain RPs  affected biofilm formation in a manner that was dependent on temperature and/or  oxygen concentration. For example, the ΔmfrA displayed significantly deficient  and increased biofilm formation under microaerobic conditions at 37°C and 42°C,  respectively. However, under anaerobic conditions, the ΔmfrA was only  significantly impaired in biofilm formation at 42°C. Additionally, the RPs  mutants showed differential ability for infecting and surviving in human  intestinal cell lines (INT-407) and primary chicken intestinal epithelial cells,  respectively. Notably, the ΔfdhA and the ΔhydB were deficient in interacting with  both cell types, while the ΔmfrA displayed impairments only in adherence to and  invasion of INT-407. Scanning electron microscopy showed that the ΔhydB and the  ΔfdhA exhibited filamentous and bulging (almost spherical) cell shapes,  respectively, which might be indicative of defects in cell division. CONCLUSIONS:  We conclude that the RPs contribute to C. jejuni's motility, H(2)O(2) resistance,  biofilm formation, and in vitro interactions with hosts' intestinal cells.  Further, the impact of certain RPs varied in response to incubation temperature  and/or oxygen concentration. Therefore, RPs may facilitate the prevalence of C.  jejuni in a variety of niches, contributing to the pathogen's remarkable  potential for adaptation.</t>
  </si>
  <si>
    <t>Place: England PMID: 23148765  PMCID: PMC3541246</t>
  </si>
  <si>
    <t>Animals; Chickens; Humans; *Microbial Viability; Temperature; Gene Deletion; *Bacterial Adhesion; Locomotion; Microscopy, Electron, Scanning; Epithelial Cells/*microbiology; Bacterial Proteins/*metabolism; Biofilms/growth &amp; development; Oxidoreductases/genetics/*metabolism; Campylobacter jejuni/drug effects/pathogenicity/*physiology/radiation effects; Hydrogen Peroxide/toxicity; Virulence Factors/*metabolism</t>
  </si>
  <si>
    <t>KMSHLADQ</t>
  </si>
  <si>
    <t>Solís-Soto, Luisa Y.; García, Santos; Wesley, Irene; Heredia, Norma</t>
  </si>
  <si>
    <t>A charcoal- and blood-free enrichment broth for isolation and PCR detection of Campylobacter jejuni and Campylobacter coli in chicken.</t>
  </si>
  <si>
    <t>10.4315/0362-028X.JFP-10-282</t>
  </si>
  <si>
    <t>The microaerophilic nature of Campylobacter and its requirement of ∼5% O(2) for growth have complicated its recovery from foods. The addition to the enrichment  media of oxygen quenchers such as charcoal or blood could interfere with PCR for  its detection. In this study, a two-step simple aerobic method for Campylobacter  detection is proposed. A modification of the Tran blood-free enrichment broth  (BFEB), in which charcoal was excluded from the medium (M-BFEB), was compared  with the original formulation and other enrichment broths. Campylobacter jejuni  and Campylobacter coli were screened by PCR directly from the enrichment media.  Various levels of pure cultures of C. jejuni and C. coli combined with  Escherichia coli were inoculated into Preston, Bolton, BFEB, and the modified  BFEB (M-BFEB). In addition, Campylobacter was inoculated onto retail purchased  chicken skin and recovery was quantified. Rates of recovery after 24 to 48 h of  enrichment at 42 °C under aerobic incubation for BFEB and M-BFEB and microaerobic  incubations for Preston and Bolton broths were determined. Overall, our results  indicated that the most sensitive medium was Bolton's, followed by either BFEB or  M-BFEB; the least sensitive was Preston's. M-BFEB was directly coupled to a PCR  assay to detect Campylobacter, avoiding intermediate plating. Campylobacter was  detected in the presence of up to 10(8) E. coli cells per ml. M-BFEB facilitated  detection of both C. jejuni and C. coli artificially inoculated onto chicken skin  samples. M-BFEB coupled to PCR is a rapid and attractive alternative for  isolation and identification of C. coli and C. jejuni from poultry.</t>
  </si>
  <si>
    <t>221-227</t>
  </si>
  <si>
    <t>Copyright ©, International Association for Food Protection</t>
  </si>
  <si>
    <t>Place: United States PMID: 21333141</t>
  </si>
  <si>
    <t>Animals; Food Microbiology; Humans; Time Factors; Temperature; Food Contamination/analysis; Chickens/*microbiology; *Campylobacter jejuni; human; animal; isolation and purification; microbiology; article; sensitivity and specificity; *Campylobacter coli; *chicken; food control; methodology; time; temperature; Sensitivity and Specificity; bacterial DNA/an [Drug Analysis]; gene amplification; Gene Amplification; chemistry; food contamination/an [Drug Analysis]; *polymerase chain reaction; *culture medium; Campylobacter jejuni/*isolation &amp; purification; Campylobacter coli/*isolation &amp; purification; DNA, Bacterial/analysis; Polymerase Chain Reaction/*methods; Culture Media/*chemistry</t>
  </si>
  <si>
    <t>KNAARA24</t>
  </si>
  <si>
    <t>Northcutt, J. K.; McNeal, W. D.; Ingram, K. D.; Buhr, R. J.; Fletcher, D. L.</t>
  </si>
  <si>
    <t>Microbial recovery from genetically featherless broiler carcasses after forced cloacal fecal expulsion.</t>
  </si>
  <si>
    <t>10.3382/ps.2007-00426</t>
  </si>
  <si>
    <t>A study was conducted to determine external microbiology of genetically featherless broiler carcasses after forced cloacal fecal expulsion. Full-fed  featherless broilers were placed into coops, transported, unloaded, shackled,  stunned, suffocated, weighed, and divided into 3 treatments groups. Carcasses  were transferred to a separate shackle line and passed through a machine designed  to induce defecation (squeeze) and then remove external feces (wash). Treatments  were obtained by turning the squeezing and washing components on or off.  Treatments were as follows: S carcasses were squeezed but not washed; W carcasses  were not squeezed but were washed; and SW carcasses were squeezed and washed.  Concentrations of total aerobic microorganisms (AB), Escherichia coli (EC),  coliforms (CF), and Campylobacter (CPY) recovered from whole carcass rinses did  not vary with treatment (P &gt; 0.05). However, counts of Salmonella (SAL) in rinses  of S carcasses were 1.4 log(10) cfu/mL greater than counts of SAL found in rinses  of SW carcasses (P &lt; 0.05). The SAL prevalence was similar for S (86% positive),  W (90% positive), and SW (83% positive) carcasses (P &gt; 0.05). Populations of AB  and CF recovered from wash water (water applied in the machine after fecal  expulsion) for SW carcasses were significantly higher by 3.1 and 1.5 log(10)  cfu/mL, respectively, than the populations of the same bacteria recovered from  wash water for W carcasses (P &lt; 0.05). Levels of EC and CPY recovered from wash  water did not vary with treatment. There was no difference in CPY and SAL  prevalence in water collected after washing W carcasses or SW carcasses (P &gt;  0.05). Data from the present study show that controlled cloacal fecal expulsion  followed by carcass washing immediately after slaughter can be used to minimize  the numbers of carcass Salmonella and can reduce the likelihood of visible  carcass fecal contamination or cross-contamination to other carcasses and  processing equipment.</t>
  </si>
  <si>
    <t>2377-2381</t>
  </si>
  <si>
    <t>Place: England PMID: 18931190</t>
  </si>
  <si>
    <t>Animals; Feces/microbiology; Campylobacter jejuni; Salmonella; Enterobacteriaceae/isolation &amp; purification; Escherichia coli/isolation &amp; purification; Salmonella/isolation &amp; purification; Enterobacteriaceae; Escherichia coli; meat; animal; isolation and purification; microbiology; article; genetics; *chicken; feces; defecation; Defecation; *cloaca; *feather; *Feathers; Meat/microbiology; Campylobacter jejuni/isolation &amp; purification; Chickens/*genetics; Cloaca/*microbiology</t>
  </si>
  <si>
    <t>KNBBXIDZ</t>
  </si>
  <si>
    <t>Oliveira, GR; Oliveira, WK; Andrade, C; Melo, ADB; Luciano, FB; Macedo, REF; Costa, LB</t>
  </si>
  <si>
    <t>Natural antimicrobials for control of Salmonella Enteritidis in feed and in vitro model of the chicken digestive process</t>
  </si>
  <si>
    <t>10.1111/jpn.13070</t>
  </si>
  <si>
    <t>This study evaluated the antimicrobial effect of essential oils (EO) and organic acids (OA) against Salmonella Enteritidis in chicken feed and during an in vitro model that mimics the chicken digestive process. The minimal inhibitory concentration (MIC) of allyl isothiocyanate (AITC), carvacrol (CV), propionic acid (PROP) and caproic acid (CAP) were individually determined. Then, based on the MICs of each compound, combinations of EOs and/or OAs were tested to evaluate their synergic antimicrobial effect. The synergic effect of AITC and CAP was the most efficient against the bacterial strain tested. Commercial feed was inoculated with a 5-strain cocktail of S. Enteritidis and treated with different doses of AITC + CAP to evaluate their effect on the growth/survival of the pathogen. In addition, the simulated digestion model was used to access the antimicrobial effect of AITC + CAP added to the feed towards S. Enteritidis and Lactobacillus plantarum. Synergistic effect was found between AITC (0.065 mM) and CAP (17.5 mM) against S. Enteritidis in chicken feed, where S. Enteritidis was reduced to undetectable levels (&lt;1.00 log CFU/g). AITC (1.95 mM) + CAP (45 mM) also decreased (p &lt; 0.05) the population of S. Enteritidis in the simulated digestion, while the growth of L. plantarum was not affected. Therefore, the addition of AITC + CAP in feed might be a potential natural antimicrobial able to prevent economic losses caused for Salmonella in chicken.</t>
  </si>
  <si>
    <t>756-765</t>
  </si>
  <si>
    <t>WOS:000468318300006</t>
  </si>
  <si>
    <t>KNDQLCB3</t>
  </si>
  <si>
    <t>Lancet (London, England)</t>
  </si>
  <si>
    <t>0140-6736</t>
  </si>
  <si>
    <t>10.1016/0140-6736(90)92282-m</t>
  </si>
  <si>
    <t>921-923</t>
  </si>
  <si>
    <t>Lancet</t>
  </si>
  <si>
    <t>Place: England PMID: 1976939</t>
  </si>
  <si>
    <t>Animals; Humans; Meat; Adult; Infant; Male; Seasons; Food Handling/methods; Milk; *Campylobacter; Food-Processing Industry; England/epidemiology; Wales/epidemiology; Acute Disease; Costs and Cost Analysis; *Food Contamination/prevention &amp; control; Campylobacter Infections/economics/epidemiology/prevention &amp; control/*transmission; Enteritis/economics/epidemiology/etiology/prevention &amp; control; Poultry Products/adverse effects</t>
  </si>
  <si>
    <t>KP93BXNE</t>
  </si>
  <si>
    <t>Hadi Ghaffoori Kanaan, M.; Jebur Obayes Al-Isawi, A.; Ahmad Mohamme, F.</t>
  </si>
  <si>
    <t>Antimicrobial Resistance and Antibiogram of Thermotolerant Campylobacter Recovered from Poultry Meat in Baghdad Markets, Iraq.</t>
  </si>
  <si>
    <t>10.22092/ARI.2021.356362.1828</t>
  </si>
  <si>
    <t>Antimicrobial resistance is a critical public health issue that affects people all over the world. Since bacteria have a proclivity for rapidly acquiring and  propagating the resistance gene, antimicrobial-resistant Campylobacter has a  negative impact on public health. As a result, the creation of new and highly  pathogenic clones is facilitated, making antimicrobial treatment more  challenging. This study aimed to determine the antimicrobial resistance pattern  (ARP) models, multiple drug resistance (MDR) models, and multiple antibiotic  resistance (MAR) index of Campylobacter species isolated from poultry meat sold  in Baghdad markets, Iraq. By employing the disc diffusion test, 30 Campylobacter  strains from chicken meat, including C. jejuni (n=10) and C. coli (n=20), were  exposed to tetracycline (TET), erythromycin, Gentamicin, nalidixic acid,  ciprofloxacin, and norfloxacin (NOR). The ARP of the Campylobacter isolates  revealed up to five antibiotypes for two species, which revealed resistance to  one or more antimicrobials, and 67% of them had MDR resistance to two or more  experienced antimicrobials. The NOR-TET model is the most common MDR, having a  prevalence of 30% among experienced isolates. In addition, the MAR index, equal  to and lower than one, was found in 87% of the isolates. Antibiotic resistance in  Campylobacter raises the probability of treatment failure in humans and animals,  as well as the propagation of antimicrobial resistance genes. As a result, the  presence of Campylobacter in meat could pose a risk of human infection and  pollution of the environment.</t>
  </si>
  <si>
    <t>249-255</t>
  </si>
  <si>
    <t>Place: Iran PMID: 35891742  PMCID: PMC9288606</t>
  </si>
  <si>
    <t>Animals; Campylobacter; Chickens; *Campylobacter; Poultry meat; multidrug resistance; prevalence; article; nonhuman; tetracycline; Tetracycline; ciprofloxacin; gentamicin; nalidixic acid; *antibiotic resistance; erythromycin; Antimicrobial resistance; bacterium identification; norfloxacin; bacterial strain; *antibiotic sensitivity; *heat tolerance; *poultry meat; antimicrobial therapy; bacterial growth; biotype; Iraq; Antibiogram; Anti-Bacterial Agents/pharmacology; Microbial Sensitivity Tests/veterinary; *Meat/microbiology; *Poultry/microbiology; *Campylobacter coli/drug effects/genetics; *Campylobacter jejuni/drug effects/genetics; *Drug Resistance, Multiple, Bacterial/genetics</t>
  </si>
  <si>
    <t>KPFDYFGJ</t>
  </si>
  <si>
    <t>Identification of unusual Campylobacter-like isolates from poultry products as Helicobacter pullorum.</t>
  </si>
  <si>
    <t>10.1046/j.1365-2672.1998.00438.x</t>
  </si>
  <si>
    <t>Twenty-six unclassified Campylobacter-like strains previously isolated from 15 chicken carcasses and caecal contents, together with two more strains isolated  from chicken faeces on a different occasion, were identified as Helicobacter  pullorum using various phenotypic identification methods. API Campy  identification kits and a 16-test identification scheme developed for  campylobacters failed to identify these bacteria, or identified them as  Campylobacter spp. Eighteen strains (including the two isolated on a different  occasion) were chosen for examination using a more comprehensive probabilistic  identification scheme. Using this method, 14 of the 18 strains were identified as  H. pullorum with ID scores &gt; 95%; two strains were also identified as H. pullorum  with lower ID scores. Of the remaining two strains, one was not identified with  this scheme and the other was misidentified to the H. acinonyx pylori complex.  Whole cell protein profiling by SDS-PAGE confirmed the identity of these isolates  as H. pullorum, affirming the value of a polyphasic approach for accurately  identifying campylobacteria. The comparatively high prevalence of H. pullorum in  poultry determined in this study (60%) suggests that routine isolation and  identification methods should be amended to enable a thorough evaluation of its  role in human gastroenteritis and avian hepatitis. Some phenotypic characters  useful in identifying poultry campylobacteria are presented which could be  utilized, along with other technique(s), for improved differentiation of the  campylobacteria that are found in poultry.</t>
  </si>
  <si>
    <t>1017-1024</t>
  </si>
  <si>
    <t>Place: England PMID: 9717286</t>
  </si>
  <si>
    <t>Animals; Food Microbiology; Chickens/*microbiology; Bacterial Typing Techniques; Phenotype; Bacteriological Techniques; Software; Electrophoresis, Polyacrylamide Gel; Cecum/microbiology; Poultry Products/*microbiology; Campylobacter/classification/isolation &amp; purification; Bacterial Proteins/analysis; Helicobacter/*classification/*isolation &amp; purification</t>
  </si>
  <si>
    <t>KPGTINM5</t>
  </si>
  <si>
    <t>Zhang, Mao-Jun; Xiao, Di; Zhao, Fei; Gu, Yi-Xin; Meng, Fab-Liang; He, Li-Hua; Ma, Guang-Yuan; Zhang, Jian-Zhong</t>
  </si>
  <si>
    <t>Comparative proteomic analysis of Campylobacter jejuni cultured at 37C and 42C.</t>
  </si>
  <si>
    <t>Campylobacter jejuni has the potential to thrive at 37C (e.g., in the human intestinal tract) and 42C (e.g., in the poultry intestinal tract). We aimed to  determine the protein expression profiles of C. jejuni cultured at 37C and 42C in  vitro by two-dimensional electrophoresis (2DE). The differentially expressed  spots/proteins between C. jejuni cultured at 37C and 42C were defined when their  expression differed by twofold. The differently expressed spots detected from C.  jejuni cultured both on agar and in broth at 37C and 42C were subjected to  protein identification by MALDI-TOF/TOF. Overall, 15 and 20 differentially  expressed proteins were defined for C. jejuni cultured at the two temperatures on  agar and in broth, respectively. All of the identified differentially expressed  proteins could be clustered as proteins involving the metabolism, regulator  system, periplasmic proteins and the major antigens of C. jejuni. In conclusion,  there are subsets of proteins that are optimally expressed at 37C, which may  contribute to the host adaptation and/or the pathogenicity in the human  intestinal tract.</t>
  </si>
  <si>
    <t>356-361</t>
  </si>
  <si>
    <t>Place: Japan PMID: 19762984</t>
  </si>
  <si>
    <t>Humans; *Temperature; *Stress, Physiological; Electrophoresis, Gel, Two-Dimensional; Spectrometry, Mass, Matrix-Assisted Laser Desorption-Ionization; Bacterial Proteins/*analysis; Campylobacter jejuni/*growth &amp; development/physiology/*radiation effects; Proteome/*analysis</t>
  </si>
  <si>
    <t>KPR6PL9X</t>
  </si>
  <si>
    <t>Evers, EG; Pielaat, A; Smid, JH; van Duijkeren, E; Vennemann, FBC; Wijnands, LM; Chardon, JE</t>
  </si>
  <si>
    <t>Comparative Exposure Assessment of ESBL-Producing Escherichia coli through Meat Consumption</t>
  </si>
  <si>
    <t>10.1371/journal.pone.0169589</t>
  </si>
  <si>
    <t>The presence of extended-spectrum beta-lactamase (ESBL) and plasmidic AmpC (pAmpC) producing Escherichia coli (EEC) in food animals, especially broilers, has become a major public health concern. The aim of the present study was to quantify the EEC exposure of humans in The Netherlands through the consumption of meat from different food animals. Calculations were done with a simplified Quantitative Microbiological Risk Assessment (QMRA) model. The model took the effect of pre-retail processing, storage at the consumers home and preparation in the kitchen (cross-contamination and heating) on EEC numbers on/in the raw meat products into account. The contribution of beef products (78%) to the total EEC exposure of the Dutch population through the consumption of meat was much higher than for chicken (18%), pork (4.5%), veal (0.1%) and lamb (0%). After slaughter, chicken meat accounted for 97% of total EEC load on meat, but chicken meat experienced a relatively large effect of heating during food preparation. Exposure via consumption of filet americain (a minced beef product consumed raw) was predicted to be highest (61% of total EEC exposure), followed by chicken fillet (13%). It was estimated that only 18% of EEC exposure occurred via cross-contamination during preparation in the kitchen, which was the only route by which EEC survived for surface-contaminated products. Sensitivity analysis showed that model output is not sensitive for most parameters. However, EEC concentration on meat other than chicken meat was an important data gap. In conclusion, the model assessed that consumption of beef products led to a higher exposure to EEC than chicken products, although the prevalence of EEC on raw chicken meat was much higher than on beef. The (relative) risk of this exposure for public health is yet unknown given the lack of a modelling framework and of exposure studies for other potential transmission routes.</t>
  </si>
  <si>
    <t>WOS:000391639100057</t>
  </si>
  <si>
    <t>KQ5LNZ7I</t>
  </si>
  <si>
    <t>Experimental colonization of broiler chicks with Campylobacter jejuni.</t>
  </si>
  <si>
    <t>10.1017/s0950268800065523</t>
  </si>
  <si>
    <t>Minimal colonization inocula for two broiler strains of Campylobacter jejuni were determined in broiler chicks aged 2-3 days and 2 weeks. Individually housed  chicks were exposed to a single oral or cloacal challenge. Diarrhoeal symptoms  were absent in all 380 chicks included in the study. Chick susceptibility to the  two C. jejuni strains varied. Colonization was effected by less than 10(2)-10(4)  colony forming units (c.f.u.) via cloacal challenge and 10(4)-10(6) c.f.u. via  the oral route. Colonization inocula for 2- to 3-day and 2-week-old chicks were  similar. Treatment of 1-day-old chicks with fresh adult caecal flora or an  anaerobic broth culture of adult caecal flora did not inhibit colonization after  challenge with low-dose C. jejuni. Susceptible chicks were colonized rapidly. C.  jejuni was detected in 167 of 189 (88%) colonized chicks within 3 days of  challenge and persisted during the 2-week monitoring period. Our data suggest  that colonization of broiler chicks with C. jejuni is effected more easily by the  cloacal than the oral route and is independent of age.</t>
  </si>
  <si>
    <t>27-34</t>
  </si>
  <si>
    <t>Place: England PMID: 3338504  PMCID: PMC2249203</t>
  </si>
  <si>
    <t>Animals; Chickens/*microbiology; Virulence; Bacterial Physiological Phenomena; Cecum/microbiology; Cloaca/microbiology; Campylobacter fetus/*growth &amp; development/pathogenicity</t>
  </si>
  <si>
    <t>KQ9498FR</t>
  </si>
  <si>
    <t>Rosef, Olav; Paulauskas, Algimantas; Haslekås, Camilla</t>
  </si>
  <si>
    <t>Similarity of Campylobacter coli from pigs, poultry and man.</t>
  </si>
  <si>
    <t>International journal of environmental health research</t>
  </si>
  <si>
    <t>1369-1619 0960-3123</t>
  </si>
  <si>
    <t>10.1080/09603120903254041</t>
  </si>
  <si>
    <t>Campylobacteriosis is one of the most frequently occurring acute gastroenteritis in humans and 10% are caused by Campylobacter coli. A total of 136 isolates of C.  coli from humans, poultry, and pigs were identified by multiplex polymerase chain  reaction (PCR) and genetically characterized and compared by ribotyping.  Automatic riboprints were performed with the PstI restriction enzyme and  RiboPrinter. All poultry, pig and human strains represented a heterogeneous  spectre of ribotypes. Ten of 23 human strains (43%) could be given DUP-ID from  the library represented by DUP-PSTI-1200 (n = 7), DUP-PST1-1201 (n = 2) and  DUP-PSTI-1211 (n = 1). Eighteen of 28 (64%) poultry strains were given a DUP-ID.  Three isolates were closely related to human strains DUP-PSTI-1201 (n = 2) and  DUP-PSTI-1200 (n = 1) and may play an important role in the epidemiology of  campylobacteriosis. Nineteen of 85 pig isolates (23%) could be given a DUP-ID,  but none were common to human isolates. An overlap was found among poultry and  pig isolates with DUP-PSTI-1182 and DUP-PSTI-1140.</t>
  </si>
  <si>
    <t>445-452</t>
  </si>
  <si>
    <t>Int J Environ Health Res</t>
  </si>
  <si>
    <t>Place: England PMID: 20183201</t>
  </si>
  <si>
    <t>Animals; Humans; Poultry; Campylobacter Infections/*microbiology; Swine; Species Specificity; Polymerase Chain Reaction/methods; Campylobacter coli/*genetics/isolation &amp; purification; Ribotyping/*methods</t>
  </si>
  <si>
    <t>KQGGMDYP</t>
  </si>
  <si>
    <t>Evers, E.G.; Chardon, J.E.</t>
  </si>
  <si>
    <t>A swift Quantitative Microbiological Risk Assessment (sQMRA) tool</t>
  </si>
  <si>
    <t>10.1016/j.foodcont.2009.06.013</t>
  </si>
  <si>
    <t>https://www.scopus.com/inward/record.uri?eid=2-s2.0-70349816948&amp;doi=10.1016%2fj.foodcont.2009.06.013&amp;partnerID=40&amp;md5=de710b0c72b787c5c449e7c33ed4e400</t>
  </si>
  <si>
    <t>319-330</t>
  </si>
  <si>
    <t>KQKNNYFU</t>
  </si>
  <si>
    <t>de los Santos, FS; Donoghue, AM; Farnell, MB; Huff, GR; Huff, WE; Donoghue, DJ</t>
  </si>
  <si>
    <t>Gastrointestinal maturation is accelerated in turkey poults supplemented with a mannan-oligosaccharide yeast extract (Alphamune)</t>
  </si>
  <si>
    <t>10.1093/ps/86.5.921</t>
  </si>
  <si>
    <t>Alphamune, a yeast extract antibiotic alternative, has been shown to stimulate the immune system, increase BW in pigs, and reduce Salmonella colonization in chickens. The influence of Alphamune on gastrointestinal tract development has not been reported. Two trials were conducted to evaluate the effects of Alphamune on gut maturation of 7- and 21-d-old turkey poults. Poults were fed a standard control unmedicated turkey starter diet or the same diet supplemented with either I or 2 lb/ton of Alphamune (n = 18/group). Poults were weighed on d 7 and 21, euthanized, and a 2-cm section was collected from the midpoint of the duodenum, jejunum, and ileum of each bird (9 poults/d per treatment) and fixed in a 10% formalin solution for 72 h and then stained. Twenty measurements of villus height, villus surface area, lamina propria thickness, crypt depth, and density of neutral, sialomucin, and sulfomucin goblet cells were taken per section per poult. On d 7, BW were higher for the poults given the Alphamume treatments compared with control poults; however, no differences were observed on d 21. Alphamune supplementation influenced intestinal morphology differently based on gut location. Ileum villus height, surface area, lamina propria thickness, crypt depth, and neutral, sialomucin, and sulfomucin goblet cell density were enhanced with Alphamune treatments on d 7 and 21 (P &lt; 0.05) and in a dose-dependent manner for many of the parameters evaluated. Jejunum results were mixed. Surface area, crypt depth, and sialomucin and sulfomucin goblet cells were consistently higher for the 2 lb/ton of Alphamune groups compared with the control group on d 7 and 21. Duodenum villus height, surface area, and goblet cell density were higher for the 2 lb/ton of Alphamune groups on d 7; however, intestinal morphology of the duodenum was not different between the control and treated birds on d 21. These results suggest that feed supplemented with Alphamune can accelerate gastrointestinal maturation in turkey poults. and is more pronounced in the ileum than in other portions of the small intestine.</t>
  </si>
  <si>
    <t>921-930</t>
  </si>
  <si>
    <t>WOS:000245895900018</t>
  </si>
  <si>
    <t>KQZRGNFG</t>
  </si>
  <si>
    <t>Zhang, L.; Morey, A.; Bilgili, S.F.; McKee, S.R.; Garner, L.J.</t>
  </si>
  <si>
    <t>Effectiveness of Several Antimicrobials and the Effect of Contact Time in Reducing Salmonella and Campylobacter on Poultry Drumsticks</t>
  </si>
  <si>
    <t>10.3382/japr/pfz080</t>
  </si>
  <si>
    <t>https://www.scopus.com/inward/record.uri?eid=2-s2.0-85078625180&amp;doi=10.3382%2fjapr%2fpfz080&amp;partnerID=40&amp;md5=0194a2ff45e278e796e6481ae0f45690</t>
  </si>
  <si>
    <t>1143-1149</t>
  </si>
  <si>
    <t>KRIJM7MN</t>
  </si>
  <si>
    <t>Bourassa, DV; Wilson, KM; Bartenfeld, LN; Harris, CE; Howard, AK; Ingram, KD; Hinton, A; Adams, ES; Berrang, ME; Feldner, PW; Gamble, GR; Frye, JG; Jackson, CR; Johnston, JJ; Buhr, RJ</t>
  </si>
  <si>
    <t>Carcass orientation and drip time affect potential surface water carryover for broiler carcasses subjected to a post- chill water dip or spray</t>
  </si>
  <si>
    <t>10.3382/ps/pew275</t>
  </si>
  <si>
    <t>To estimate the potential for residual antimicrobial solution carryover, surface water accumulation and loss was measured on post-chill carcasses that were either dipped or sprayed with water. For all experiments, broilers were slaughtered, soft or hard scalded, defeathered, and eviscerated. Carcasses were immersion chilled, allowed to drip, and post-chill carcass weight (CW) recorded. For water dip treatment, carcasses were dipped for 0.5 min in water and hung by a wing (n = 33) or a leg (n = 30) and CW recorded at 0, 0.5, 1, 2, and 5 min post-dip. For water spray treatment, individual carcasses were hung by either the wings (n = 35) or legs (n = 34) from a shackle suspended from a scale. Water was sprayed at 80 psi and post-spray CW recorded. Initial water accumulation (0 min) for dipped carcasses was not significantly different (P &gt; 0.05) for carcasses hung by the leg (101.0 g) or wing (108.8 g). Following the 5 min drip time, 31 g of water remained on the carcasses hung by the leg and only 10 g on carcasses hung by the wing (P &lt; 0.05). When carcasses were sprayed with water, initial water accumulation (0 min) was 62 g for carcasses hung by the legs and 60 g for carcasses hung by the wings (P &gt; 0.05). Following the 5 min drip time, 1 g or no water remained on the sprayed carcasses (P &gt; 0.05). Carcasses that were dipped and hung by a leg for 5 min retained significantly more water (31 g) than carcasses that were dipped and hung by a wing (10 g) or sprayed carcasses hung either way (0.3 g) (P &lt; 0.05). Post-chill water dip resulted in significantly higher initial carcass water accumulation than spraying (105 g vs. 61 g, P &lt; 0.05). Carcass orientation during dripping only affected the amount of retained water for dipped carcasses. Dipped carcasses hung by a leg have the highest potential for residual carcass antimicrobial solution carryover and sprayed carcasses hung by either orientation have the lowest potential for residual antimicrobial solution carryover.</t>
  </si>
  <si>
    <t>WOS:000391681900030</t>
  </si>
  <si>
    <t>KRWZ9SDS</t>
  </si>
  <si>
    <t>Shaw, KS; Cruz-Cano, R; Jiang, CS; Malayil, L; Blythe, D; Ryan, P; Sapkota, AR</t>
  </si>
  <si>
    <t>Presence of animal feeding operations and community socioeconomic factors impact salmonellosis incidence rates: An ecological analysis using data from the Foodborne Diseases Active Surveillance Network (FoodNet), 2004-2010</t>
  </si>
  <si>
    <t>ENVIRONMENTAL RESEARCH</t>
  </si>
  <si>
    <t>0013-9351</t>
  </si>
  <si>
    <t>10.1016/j.envres.2016.05.049</t>
  </si>
  <si>
    <t>Nontyphoidal Salmonella spp. are a leading cause of foodborne illness. Risk factors for salmonellosis include the consumption of contaminated chicken, eggs, pork and beef. Agricultural, environmental and socioeconomic factors also have been associated with rates of Salmonella infection. However, to our knowledge, these factors have not been modeled together at the community-level to improve our understanding of whether rates of Salmonellosis are variable across communities defined by differing factors. To address this knowledge gap, we obtained data on culture-confirmed Salmonella Typhimurium, S. Enteritidis, S. Newport and S. Javiana cases (2004-2010; n=14,297) from the Foodborne Diseases Active Surveillance Network (FoodNet), and socioeconomic, environmental and agricultural data from the 2010 Census of Population and Housing, the 2011 American Community Survey, and the 2007 U.S. Census of Agriculture. We linked data by zip code and derived incidence rate ratios using negative binomial regressions. Multiple community-level factors were associated with salmonellosis rates; however, our findings varied by state. For example, in Georgia (Incidence Rate Ratio (IRR)=1.01; 95% Confidence Interval (CI)=1.005-1.015) Maryland (IRR=1.01; 95% Cl=1.003-1.015) and Tennessee (IRR=1.01; 95% Cl=1.002-1.012), zip codes characterized by greater rurality had higher rates of S. Newport infections. The presence of broiler chicken operations, dairy operations and cattle operations in a zip code also was associated with significantly higher rates of infection with at least one serotype in states that are leading producers of these animal products. For instance, in Georgia and Tennessee, rates of S. Enteritidis infection were 48% (IRR= 1.48; 95% CI=1.12-1.95) and 46% (IRR=1.46; 95% CI=1.17-1.81) higher in zip codes with broiler chicken operations compared to those without these operations. In Maryland, New Mexico and Tennessee, higher poverty levels in zip codes were associated with higher rates of infection with one or more Salmonella serotypes. In Georgia and Tennessee, zip codes with higher percentages of the population composed of African Americans had significantly higher rates of infection with one or more Salmonella serotypes. In summary, our findings show that community-level agricultural, environmental and socioeconomic factors may be important with regard to rates of infection with Salmonella Typhimurium, Enteritidis, Newport and Javiana. (C) 2016 Elsevier Inc. All rights reserved.</t>
  </si>
  <si>
    <t>166-172</t>
  </si>
  <si>
    <t>WOS:000382903100022</t>
  </si>
  <si>
    <t>KS2KWXTI</t>
  </si>
  <si>
    <t>Wang J.; Guo Y.C.; Li N.</t>
  </si>
  <si>
    <t>Prevalence and risk assessment of Campylobacter jejuni in chicken in China</t>
  </si>
  <si>
    <t>0895-3988</t>
  </si>
  <si>
    <t>To understand the occurrence and distribution of Campylobacter jejuni in chicken in China, assess its health risk to the Chinese population, and provide recommendations for effective risk control. Data from the National Food Safety Risk Surveillance Network on Campylobacter jejuni between 2007 and 2010 and from published articles were analyzed. Eleven parameters were used based on the whole chicken preparation process and prevalence of Campylobacter jejuni for risk assessment by using the Ross-Sumner Method. The detection rates of Campylobacter jejuni in raw chicken were between 0.29% and 2.28% during 2007-2010 in China (more than 20 provinces). The probability of illness caused by Campylobacter jejuni due to chicken consumption was around six out of one million consumers per day in urban areas and around one out of one million consumers per day in rural areas. Total predicted illnesses per year was about 736 000, accounting for 1.6 of the general population in urban areas and about 301 000, accounting for 0.37 of the total population in rural areas. The risk rankings of Campylobacter jejuni in chicken were 52 and 49 in urban and rural areas, respectively. A high risk score for Campylobacter jejuni in chicken was obtained in China. This result may contribute to development of food safety management strategies. Key efforts should be made to control the risk of Campylobacter jejuni in chicken in China, especially in chick breeding and chicken preparation processes. Copyright © 2013 The Editorial Board of Biomedical and Environmental Sciences. Published by China CDC. All rights reserved.</t>
  </si>
  <si>
    <t>243-248</t>
  </si>
  <si>
    <t>Biomed. Environ. Sci.</t>
  </si>
  <si>
    <t>chicken; *Campylobacter jejuni; risk assessment; prevalence; animal; article; *food control; *bird disease/ep [Epidemiology]; *campylobacteriosis/ep [Epidemiology]; *food handling; animal disease; China/ep [Epidemiology]; diet; traffic and transport; Semi-quantitative</t>
  </si>
  <si>
    <t>KS5BQLH3</t>
  </si>
  <si>
    <t>Ladely, Scott R.; Harrison, Mark A.; Fedorka-Cray, Paula J.; Berrang, Mark E.; Englen, Mark D.; Meinersmann, Richard J.</t>
  </si>
  <si>
    <t>Development of macrolide-resistant Campylobacter in broilers administered subtherapeutic or therapeutic concentrations of tylosin.</t>
  </si>
  <si>
    <t>10.4315/0362-028x-70.8.1945</t>
  </si>
  <si>
    <t>The use of antimicrobials in food animal production, particularly those commonly used to treat infections in humans, has become a source of debate in recent  years. However, limited data are available regarding the development of  resistance following the subtherapeutic or therapeutic administration of  antimicrobials in animal production. The objective of this study was to evaluate  the effect of the administration of therapeutic and subtherapeutic concentrations  of tylosin on the erythromycin susceptibility of Campylobacter jejuni and  Campylobacter coli isolated from the ceca of treated broilers. In three  replicated studies, day-of-hatch chicks were exposed to macrolide-susceptible C.  jejuni or C. coli. At 2 weeks of age, tylosin was administered at subtherapeutic  (22 ppm, continuously in the diet) or therapeutic concentrations (529 ppm, in the  drinking water for 5 days). Broilers were sacrificed weekly. Total and  erythromycin-resistant Campylobacter spp. were enumerated from individual ceca  plus cecal contents. Overall erythromycin resistance was observed at a higher  frequency (P &lt; 0.01) among C. coli isolates (70.8%) than among C. jejuni isolates  (36.8%) following tylosin administration. Across Campylobacter species,  erythromycin resistance was observed at a higher frequency (P &lt; 0.001) when  tylosin was administered at subtherapeutic (62.7%) than at therapeutic (11.4%)  concentrations. Subtherapeutic administration resulted in the recovery of 83.3  and 56.1% erythromycin-resistant isolates compared with only 33.3 and 7.9% of the  isolates expressing erythromycin resistance following the administration of  therapeutic concentrations for C. coli and C. jejuni, respectively. Further  studies are needed to determine the factors involved in the apparent difference  in the acquisition of macrolide resistance in C. coli compared with C. jejuni.</t>
  </si>
  <si>
    <t>1945-1951</t>
  </si>
  <si>
    <t>Place: United States PMID: 17803155</t>
  </si>
  <si>
    <t>Animals; Humans; Chickens/*microbiology; Microbial Sensitivity Tests; *Drug Resistance, Bacterial; Dose-Response Relationship, Drug; Poultry Diseases/drug therapy/microbiology; Campylobacter Infections/drug therapy/microbiology/veterinary; Campylobacter/*drug effects/growth &amp; development; Anti-Bacterial Agents/adverse effects/*pharmacology/therapeutic use; Campylobacter coli/drug effects/growth &amp; development; Campylobacter jejuni/drug effects/growth &amp; development; Erythromycin/*pharmacology; Tylosin/adverse effects/*pharmacology/therapeutic use</t>
  </si>
  <si>
    <t>KSC3RCZC</t>
  </si>
  <si>
    <t>Bahrndorff, Simon; Rangstrup-Christensen, Lena; Nordentoft, Steen; Hald, Birthe</t>
  </si>
  <si>
    <t>Foodborne disease prevention and broiler chickens with reduced Campylobacter infection.</t>
  </si>
  <si>
    <t>10.3201/eid1903.111593</t>
  </si>
  <si>
    <t>Studies have suggested that flies play a linking role in the epidemiology of Campylobacter spp. in broiler chickens and that fly screens can reduce the  prevalence of Campylobacter spp. We examined the year-round and long-term effects  of fly screens in 10 broiler chicken houses (99 flocks) in Denmark. Prevalence of  Campylobacter spp.-positive flocks was significantly reduced, from 41.4% during  2003-2005 (before fly screens) to 10.3% in 2006-2009 (with fly screens). In fly  screen houses, Campylobacter spp. prevalence did not peak during the summer.  Nationally, prevalence of Campylobacter spp.-positive flocks in Denmark could  have been reduced by an estimated 77% during summer had fly screens been part of  biosecurity practices. These results imply that fly screens might help reduce  prevalence of campylobacteriosis among humans, which is closely linked to  Campylobacter spp. prevalence among broiler chicken flocks.</t>
  </si>
  <si>
    <t>425-430</t>
  </si>
  <si>
    <t>Place: United States PMID: 23628089  PMCID: PMC3647641</t>
  </si>
  <si>
    <t>Animals; Campylobacter; Humans; poultry; Campylobacter spp.; Denmark; Chickens/*microbiology; Prevalence; chicken; bacteria; gastroenteritis; prevalence; disease surveillance; campylobacteriosis; article; broiler; nonhuman; controlled study; breeding; seasonal variation; broiler chickens; *Campylobacter enteritis; population; *food poisoning; climate; flies; Campylobacter/*isolation &amp; purification; Foodborne Diseases/microbiology/prevention &amp; control; Poultry/microbiology; Campylobacter Infections/epidemiology/microbiology/prevention &amp; control/*veterinary; fly screens; insect vectors; Insect Vectors/*microbiology; intervention studies; Pest Control/methods; Poultry Diseases/epidemiology/*microbiology/prevention &amp; control</t>
  </si>
  <si>
    <t>KSD35Q5T</t>
  </si>
  <si>
    <t>Effect of noradrenaline on the virulence properties of campylobacter species.</t>
  </si>
  <si>
    <t>1687-918X 1687-9198</t>
  </si>
  <si>
    <t>10.1155/2014/279075</t>
  </si>
  <si>
    <t>Campylobacter species cause a spectrum of illnesses in humans. The type of illness and the outcome is dependent on the virulence of the infecting pathogen  strain and host immune status. Acute stress can seriously compromise host  immunity and increase susceptibility to infection. Noradrenaline (NA) is a stress  hormone. Several studies have shown that it stimulated growth and increased the  pathogenicity of organisms including E. coli and Campylobacter jejuni. However,  the effect of NA on other Campylobacter species is unknown. We have examined the  effect of NA on growth rate, motility, invasion of T84 epithelial cells, and  colonisation of chickens by diverse Campylobacter species. Campylobacter cultures  grown with NA had reduced lag phases, increased growth rates, and higher final  optical densities than controls. The motility of Campylobacter was also  significantly increased in the presence of noradrenaline. Some of the  Campylobacter strains tested also showed increased invasion of T84 epithelial  cells, greater breakdown of tight junctions, and an enhanced potential to  colonise chickens. Our results show that noradrenaline-induced enhancement of  virulence of Campylobacter can influence the outcome of infection.</t>
  </si>
  <si>
    <t>Place: Egypt PMID: 24669220  PMCID: PMC3942081</t>
  </si>
  <si>
    <t>KSG4R2VH</t>
  </si>
  <si>
    <t>Nadeau, E.; Messier, S.; Quessy, S.</t>
  </si>
  <si>
    <t>Prevalence and comparison of genetic profiles of Campylobacter strains isolated from poultry and sporadic cases of campylobacteriosis in humans</t>
  </si>
  <si>
    <t>10.4315/0362-028X-65.1.73</t>
  </si>
  <si>
    <t>https://www.scopus.com/inward/record.uri?eid=2-s2.0-0036007360&amp;doi=10.4315%2f0362-028X-65.1.73&amp;partnerID=40&amp;md5=91ac549d5197741610f8ed69c91b7f0c</t>
  </si>
  <si>
    <t>73-78</t>
  </si>
  <si>
    <t>KSZXKDVI</t>
  </si>
  <si>
    <t>2nd National Congress on Medicinal Plants</t>
  </si>
  <si>
    <t>The proceedings contain 1453 papers. The special focus in this conference is on Medicinal Plants. The topics include: Repellency effects of commercial formulation of eucalyptus extract on red flour beetle, tribolium castaneum herbst; antifungal effects of fennel oil on the growth of aspergillus flavus; in vitro antifungal affects essential oil of origanum vulgare L. and comparison with synthetic thymol on aspergillus flavus; antimicrobial activity of avicennia marina extract against staphylococcus aureus; antimicrobial activity of avicennia marina extract against escherichia coli; study of milk thistle (silybum marianum L) germination attributes and seed vigor under salinity stress by osmopriming accelerators; evaluation of hesperidin flavonoid in different tissues during fruit development of limon (C. limon Cv. eureka); inhibitory effect of tea tree oil and aloe vera leaf gel shampoo on malassezia furfur; effect of gamma irradiation on antioxidant and antimicrobial activities of echinacea (echinacea purpurea L.); development of a validated high pressure liquid chromatography method for simultaneous determination of stevioside and rebodioside a in sweeteners; allelopathic potential of madder (rubia tinctorum) extracts on field bindweed (convolvolus arvense L.) and corn (Zea Mays L.) germination characteristics; suppressing effects of rhubarb (rheum ribe) extracts on purslane (portulaca oleracea) and alfalfa (medicago sativa) seedling growth; effect of dormancy breaking treatments on germination charachteristics of acacia (Albezia Lebbek); investigation of chemical essential oil components of chaerophyllum macrospermum in kandovan; evaluation effects of antimicrobial thyme essential oil on loads microbial and qualitative characteristics of fresh-cut carrotvilmorincultivar in duration storage; the study of effects of berberis vulgaris hydriethanolic extracts on serum bilirubin level and aenzymes of the liverin male cholestatic rats; the effect of aqueous extract of allium sativum on behavioral changes in parkinson male rat; investigation of chemical essential oil components of thymus eriocalyx in peresk area (in alashtar-lorestan province); investigation of chemical essential oil components of thymus lancifolious in zagheh area (in lorestan province); effect of different soil series and manure application on dried flower yield, essential oil and chamazulene content and essential oil yield of german chamomile; effect of manure application on essential oil content, essential oil yield and chamazulene content of German chamomile in different soil series of Chaharmahal-Va-bakhtiari province; chemical compositions and antimicrobial activity of essential oil of phlomis cancellata bunge. from mazandaran; effect of ruta graveolens extract on histopathologic changes in mice livers; composition of free and glycosidically bound volatile components of achillea tenuifolia lam. root; study gene expressions of cinnamyl alcohol--dehydrogenase, lignin and lignan compounds at different organs of linum album; antiproliferative effects of ferula gummosa extracts on different cancer cell lines; investigation antibacterial activity of essential oils from plant family lamiaceae on tree bacterial species; effects of biologic and organic fertilizers on mentha piperita in hydroponic condition; investigate effect of different nursery bed on marcotting rosemary cutting; comparative studies on phosphomolybdenum assay, DPPH and reducing power antioxidant properties in microshoots of five persian walnuts; the effects of salinity on soluble sugars and prolin in the medicinal plant borago officinalis L. on the hydroponic conditions; the effects of salinity on chlorophyll content and growth of borago officinalis L.; introduction of medicinal plants in the upper giyan region in tafresh area; comparative study of anti-inflammatory effects of rubia tinctorum L. extracts in carrageenan-induced paw edema in rats; effect of microwave radiation on seed germination and seedling growth of thyme; effect of B vitamins on germination factors of fennel; introduction of medicinal plants of ashtian mountain protected area; effect of NaCl and gibberellic acid on seed germination and seedling growth of 5 medicinal plants; investigation of medinical plant consumption in khorram abad township viewpoint herbal grocery; effect of different levels of irrigation and plant growth promoting rhizobacteria on grain yield and root chang of chamomile (matricaria recutita L.); effect of bio-fertilizer on germination and seedling of chamomil (matricaria recutita L.) cultivars; antimicrobial effects of alcohol extract of curcuma longa L. on the some of bacteria; antioxidative, antimicrobial and cytotoxic activities of kunstlerone from beilschmiedia species; alkaloidal compounds from bark of beilschmiedia; bioactivities of kunstleramide as a dienamide from lauraceae family; alkaloidal natural products in the leaf of malaysian beilschmiedia; identification of agronomic traits influencing seed yield of some Iranian fenugreek (trigonella foenumgraecum L) ecotypes; the effect of salinity stress on germination in dracocephalum moldavica seeds; study of genetic diversity in persian shallot (allium hirtifolium) based on morphological traits; amount of micro and macro elements in leaves of medicinal plant calendula officinalis L. with foliar application of bio-stimulators; the effects of different nitrogen levels on yield, yield components and oil percentage of spring safflower cultivars in kerman, Iran; protective effects of green tea on antioxidative biomarkers in chemical laboratory workers; effect of IBA as a root promoting hormne and bio-fertilizers in propagating of lavandula (lavandula officinal ) by cutting; shoot initiation of bistort (polygonum bistorta) explants under in vitro condition; antihypertensive effect of celery seed on rat blood pressure in chronic administration; investigation of salicylic acid and kinetin effects on seed germination and seedling growth of lemon balm (melissa officinalis L.) under salinity stress; investigation the amonut of fiber and phenolic compounds in sclerorhachis leptoclada from south Khorasan; he effect of differen super absorbent polymer and drought stress on grain yield and essintial oil of chamomile; the effect of strains of pseudomonas on growth and development of root in thyme (thymus vulgaris L.); isolation, structural characterization and antioxidant activity of a new water-soluble polysaccharide from acanthophyllum squarrosum roots; the study of polyphenols profiles, carbohydrates content and antioxidant capacities in sophora pachycarpa C. A. Mey; evaluation of nutrient content (crude protein, fat content, crude fiber, neutral detergent fiber and acid detergent fiber) and heavy metals in sophora pachycarpa C. A. Mey; effects of mulching on quantity and quality yield of garlic populations (allium sativum L.); study of different weed management methods of thyme (thymus vulgaris L.); effect of humic acid and vermicompost on flower yield, seed yield and yield components of safflower in kerman, Iran; introduction of medicinal plants of zalian area in the city sareband located in the Markazi province; effect of wormwood (artemisia absinthium) essential oil on antioxidant status and lipid peroxidation in broiler chickens; effect of essential oil of cumin (cuminum cyminum) medicinal herb on antioxidant status, lipid peroxidation and serum metabolities in broiler chickens; effect of different salinity levels on germination and early seedling growth of medical plant capparis spinosa L.; studies on seed germination and seedling growth in mentha longifolia L. under abiotic stress conditions; evaluation of heavy metals in some medicinal plants growing in sistan region; antibacterial activity of teucrium polium essential oil against clinical isolates of klebsiella pneumoniae; the effect of methanol and nano-iron chalate fertilizer on chlorophyll content, some morphological and agronomical traits of ocimum basilicum L.; new trends in the utilization of medicinal and aromatic plants; response of anticancer compounds to nitrogen fertilizer in naein-E havandi (andrographis paniculata); photosynthesis and antioxidative systems of naein-E havandi (andrographis paniculata) as affected by compost tea rates; effects of water stress (drought) on the mineral and vitamin content of the leaves of a medical plant brassica rapa L.; the effects of hydroalcoholic extract of nigella sativa on the activity of liver enzymes in female rats; influence of some environmental factors on the morphological traits of thymus daenensis celak; improvement of solvent systems in TLC chromatography of flavonoids from leaves of glycyrrhiza glabra L. and fritillaria imperialis L. using a software system; distribution of spirulina the blue-green gold of Iran; electrobotany of medicinal algae of Iran; introduction to engineering for medicinal plants of Iran; the cites and medicinal plants of Iran; the importance for aquatic medicinal plants of Iran; the prospects and challenges for algae therapy in Iran; optimization of microencapsulation of pomegranate seed oil by response surface methodology; effect of sucrose concentration on the growth and trigonelline production in hairy root culture of Iranian fenugreek (trigonella foenum-graecum L.); investigation the sustainability of mazooj gall and its inducer agent wasp in oak forests of West-Azerbaijan; volatile oil of artemisia santolina decreased the morphine withdrawal jumping in mice; species diversity and distribution of the medicinal galls by oak gall wasps species in West-Azerbaijan; identifying the best time to harvest of mazooj gall in oak forests of West-Azerbaijan province; bioactive sesquiterpene lactone from artemisia santolina; presence of monoterpene synthase in four labiatae species and SPME- GC-MS analysis of their aroma profiles; monoterpene synthase from lavandula angustifolia and solid-phase microextraction- gass chromatography-mass spectroscopy analysis of its aroma profile; antioxidant and hydroxyl radical scavenging activity of phoenix dactylifera L. var.deyry fruit and seed; GC/Mass analysis of the volatile compounds of P. hyrcanicumdiethyl ether extract and GC profiling of some Iranian polygonum species; effects of sowing date in spring and summer, and various amounts of vermicompost on growth and yield of fenugreek; effect of salt stress on germination factors of lemon balm (melissa officinalis L.); chemical composition and antioxidant activity of essential oils of three Iranian herbs (apiaceae family); effects of drought stress and different nitrogen levels on the quantitative and qualitative yield of black cumin (nigella sativa L.) in sistan region; evaluation of free radical scavenging activity of plant extracts and essential oil of mentha aquatica L.; analysis of volatile oil components extracted by SDE technique and antioxidant activity of oily components of "water mint"; analysis of the essential oil components of mentha aquatic L. collected in tehran province; changes in oil yield and chemical components of the essential oil of satureja bachtiarica bunge under five drying methods; effects of cold stress and seed scratching on seed germination and some growth related characteristics of wild pistachio (pistacia atlantica desf.); evaluation of medical and pharmaceutical effects of extract bark of tree species beech, spruce and oak; callus induction evaluation of two Iranian native seashore iris subspecies, using different explants through in vitro culture; effect of drought stress in different growth stages on some of morphological traits of peppermint (mentha piperiat L.); effect of osmoprinimg on seed germination of osimum basilicum under drought stresses; chemical constitutes of the essential oil of artemisia aucheri boiss from high altitude of chaharmahal va bakhtiari; study of effects on wounds healing of rhubarb extract in rat; local effect of eugenol oil on the skin wound healing in rat; comparison of carvacrol level and antibacterial properties of industrial and laboratory extracted essential oils of the wild and cultivated satureja khuzestanica; effect of phytohormones on composition of sambucus nigra L. essential oil; oleuropein extracted from olive tree leaves maceration and soxhlet method and measured with high performance liquid chromatography; the effect of salinity stress from NaCl on seedling growth of docrosia anethifolia herb in hydroponic irrigation condition and determination its salinity tolerance threshold; investigation of in vitro apocarotinoid gene expression in perianth of saffron (crocus sativus) Iran; effect of height on hypericin content of St. John'S wort; effect of elaegnus angustifolia L. hydroethanolic leaf extract on serum triglycerides, LDL, HDL and total cholesterol of male rats; the investigation of the some chemICal components of volatile oil of four specIEs MINt leaves IN the VarIOus growth stages; antifungal activity of the essential oil of salvia virgata; evaluation of the effect of organic fertilizers and mulch application on growth, development, essential oil content, and microbial load in peppermint (mentha piperita L.); the comparision GC and GC-MS of allium ampeloprasum L. Var, atroviolaceum regel and allum Iranicum wendelbo (wendelbo); in vitro antimicrobial activity of allium ampeloprasum L. var atroviolaceum regel; effect of methanol and nano-iron chelated fertilizer application on activity of polyphenol oxidase, glutathione peroxidase and essential oils content in basil (ocimum basilicum L.); diterpene compounds in essential oils of juniperusexcelsa; in vivo effect of melissa officinalis essential oil on growth and aflatoxin production by aspergillus flavus isolated from stored corn; clinical acute toxicity information of mentha longifolia essential oil investigation of medinical plant consumption in khorram abad township viewpoint customers; evaluation of different drying methods on essential oil and chamazolene contents of chamomile flowers; study of different drying methods on qualitative characteristics of thyme; analysis of seed germination in two medicinal species of salvia under different chemical treatments; the survey on effects of irrigation and weed control on yield, yield component and seed oil contents of marigold (calendula officinalis L.); the survey on effects of nitrogen fertilizer application and density on seed yield, yield components and oil content of marigold (calendula officinalis L.); evaluation of antiradical activity and antioxidant capacity of methanolic extract of gorg tigh plant (lycium ruthenicum murry); determination of total phenolic, tannin and flavonoid content in lycium ruthenicum murry; anticonvulsive effects of vitexin, a flavonoid, on pentylenetetrazole-induced seizure in rats; correlation and path coefficient analysis of seed yield and yield components of flax; effect of No on Fe deficiency-induced chlorosis in melissa officinalis; effect of valerian officinalis on FSH and estrogen in female mature rats; investigation of antioxidant enzymes activities, soil texture, and stigma-like structures in petals culture of saffron (crocus sativus L.); phylogenetic analysis of the tribe fabeae based on plastid DNA sequences; effect of UV-C radiation on some physico chemical on pomegranate in warehouse (punica granatum L.); preparation of nanoniosomal paclitaxel formulation and evaluation its effects on the breast cancer cell line (MCF-7); heavy metal accumulation in medicinal plants chenopodium album collected from environmentally different sites; aerial parts flavonoids of eleocharis uniglumis (link) schult. (cyperaceae); root flavonoids of cyperus L. (cyperaceae) species in markazi province, Iran; antibacterial activities of euphorbia splendida mobayen (euphorbiacea); chemical constituents of artemisia kopetdaghensis krasch; antimicrobial activity and essential oil composition of thymus transcaucasicus ronniger; chemical composition and antibacterial activity of essential oil of nepeta asterotricha rech. F. from Iran; the study of the essential oil constituents of various species of the mint flower in the flowering and after flowering stages; cadmium increase glycyrrhizic acid content in glycyrrhiza glabra var. glandulifera calli; the effect of salicylic acid on anthocyanin content in licorice; silymarinattenuated themycophenolate mofetil-induced villous atrophyand lipid peroxidation in the duodenum of rat; effect of cynara scolymus on the fat metabolism under heat stress condition in broiler chickens; compare of the crataegus extract and nimodipine effect on passive avoidance learning of male wistar rats; NAA and IBA as plant growth regulators for micro propagation of thymus vulgaris L.; recycling preparative high performance liquid chromatography for separation of the curcumin from curcuminoids present in curcuma longa L.; in vitro micropropagation of lavandula angustifolia l.; evaluation on the effects of nitrogen and potassium fertilizers on growth and yield of roselle (hibiscus sabdariffa var. L.) in Iranshahr; bilogical activities of stachys kermanshahensis rech. F. essential oil; effect of olive leaves as a phytobiotic feed additive on performance, antioxidant status and ascites mortality reduction in broiler chickens; streptozotocin-induced diabetic rats; effects of environmental factors on rooting of (pistacia mutica) micropropagation; studies on bacterial contamination of pistacia mutica seeds and leaves through DNA fingerprinting; evaluation of the use of herbal medicines by the people in the karaj city; investigation on development and promotion of herbal medicines in karaj pharmacies; in vitro culture of pistacia mutica (baneh); the effects of red dried stigmas of crocus sativus L.flowers (saffron) on growth and maturation of oocytes in female three spot gourami (trichogaster trichopterus); foliar application of salicylic acid changes essential oil content and compositions of peppermint (mentha piperita L.); chemical composition and biological activites of salvia compressa essential oil; evaluation of salicylic acid on tolerance to salt and alkali stresses in peppermint (mentha piperita L.); evaluation of growth response in echinacea purpurea to application of zinc sulphate under drought stress; evaluation of the achillea millefolum effect in nausea and vomiting of early pregnancy; the insecticidal effects of laurus nobilis and myrtus commonison essential oils against immature stages of ephestia kuehniella zeller; chemical constitutes of the essential oil of tanacetum persicum (boiss.) mozaff from kallar mountain; chemical composition of the essential oil of valerina sisymbriifolia vahl from kallar mountain; the oviposition deterrency of two plant essential oils from, laurus nobilis and myrtus commonis on the adults of mediterranien flour moth, ephestia kuehniella zeller; the medicinal effect of lavender on nervous system; influences of salicylic acid and droughts stress on growth characteristics of thymus daenensis celak; study of tissue culture and callus induction in papaver bracteatum; root and shoot growth of isabgol (plantago ovata) under organic manure, phosphate bio-fertilizer and chemical fertilizer treatments; analysis of the volatile compounds in origanum vulgare L. subsp.viride using HS-SPME-GC-MS and comparison with conventional method; effect of calendula officinalispowder on broiler chickens weight and lymphoid organ weights under heat stress condition; diversity ofchemical compositions of essential oil of various landraces of cuminum cyminum L from northeastIran; enhancement of extracellular baccatin III production and Dbat gene expression in cell suspension culture of taxus treated by methyl jasmonate; jasmonic and salicylic acid effects on chemical composition of melissa officinalis L.oil; effect of essential oil of thymus deanensis clelak, satureja bachtiarica bung and ziziphora clinopodioides lam on hematological parameters in rats; effects of plant density on yield, yield components of medicinal plant coneflower (echinacea purppurea); comparison on quality and quantity of essential oil six cultivated thymus species at before flowering and full flowering stages; ecological investigation of 10 aromatic plant species of asteraceae family in yazd province; survey on phenology and aeclimitization some thymus species in field; the effect of salinity on seed germination and early seedling growth saturega bachtiarica; survey on quality and quantity of essential oil cultivated accessions of thymus lancifolius in province yazd; survey on quality and quantity of essential oil cultivated accessions of thymus kotschyanus in province yazd; study of the effect of hydroalcoholic extract of wulnut leaves on blood factor changes of LDL, HDL, trigly ceride and full cholesterol in female hypercholestrolemic rabbits; effect of different biofertilizers on some physiological of three ecotypes of hemp under saline soils and saline waters; evaluation the response of inoculation black cumin seed (nigella sativa L.) with azospirillum and azotobacter; effect of spraying amino acid on thymoquinone, carvone and yield of black cumin (nigella sativa L.); the effect of salinity stress on germination and plantlet growth of safflower medicinal plants genotypes; inhibitory effect of medicinal plant aqueous and ethanolic extracts on alternaria solani mycelial growth; solvent effects on extraction and determination of the isoflavone daidzein in soybean and its extracts by high-performance liquid chromatography; howthorn berries hydroalcoholic extract with high triterpenic acid content reduces the experimentally-induced colitis damages in rat; in vitro establishment and control of browning in seedless berberis vulgaris; effect of different nursery bed on lavandula's marcotting; the effects of allium hirtifolium boiss. on cardiovasicular risk factors in hypercholesterolemic rabbit; comparing various methods of seed and embryo culture and charcoal effect in optimizing in vitro culture of ferula assa-foetida; comparativ pollen morpholoy of the genera allium and calochortus of order liliales; the effect of salinity stress on seed germination and seedling growth indesert rod (eremostachys laciniata (L.) bunge); the antibacterial effect of the total methanol extract of the petal and stamen of saffron flowers (crocus sativus) against five bacterial food borne strains; allelopathy effects of lavender, absinthium and walnut on germination and growth of convolvulus arvensis, portulaca oleracea and triticum aestivum; protective effects of ocimum basilicum L. (basil) on electrocardiogram, cardiac function and histopathology in isoproterenol induced myocardial infarction in rats; study of the medicinal plants biodiversity species of dashtestan county in bushehr province; determination of total phenolic content in two extracts from cruciferous plants and its correlation with their antioxidant capacities; study of the primary ethnobotanical of genaveh county in bushehr province; allelopathic effect of different concentrations of caraway essential oil on germination characteristics in amaranth and barnyardgrass; antibacterial activity of polyphenol and anthocyanin-rich extracts of thymus kotschyanus aerial parts; antioxidant activity of flavonoid-rich fraction from thymus kotschyanus aerial parts; effect of different levels of nitrogen fertilizer on essential oil component in "ducrosia anethifolia"; computational identification of novel conserved micrornas, and their targets in eucalyptus grandis; evaluation of digitalis nervosa performance in northern parts of Iran; allelopathic potential of galbanum different tissues on germination traits and preliminary growth of lambsquarters; effect of irrigation intervals and phosphorous content carvacrol and essential oils of thymus vulgaris L.; the role of the use of the phosphorus and duration of irrigation on yield and thymol of thymus vulgaris L.; the comparison between arbescular mycorrhizal and salicylic acid on some antioxidant compounds in ocimum basilicum L. under salinity stress; evaluation of different drying methods on essential oil and estragol contents of tarragon; comparison between foeniculum vulgare and vitex agnus castus on ovulation in three spot gouirami; design and fabrication of magneticnanoparticles for herbal medicine delivery applications; chemical composition and biological activites of phlomis rigida labill essential oil; polymer coated magnetic nanoparticles as a novel carrier in curcumin nanomedicine; effect of altitude on the rutin and chlrojenic acid content of sambucus ebulus leaves in golestan province; the effect of irrigation interval and plant density on the amount of active ingredient linoleic acid and oleic acid in the oil of black cumin (nigella sativa); the effect of drought stress on some biochemical and physiologicalparameters of the lippiacitriodora; silymarin regulates pharmacokinetic of atorvastatin in diabetic rats; effect of salicylic acid and nitric oxide on germination and subsequently seedling growth of borago officinalis under drought stress; determination the critical period of weed control in medicinal plants of safflower (carthamus tinctorius) cultivar sofe in the arak; determination of heavy metals in lycium ruthenicum murry plant; effect of magnetic field and nano-particles of titanium dioxide (Tio2) on seed germination and seedlings early growth of ajowan (ammi copticum L.); effect of Si nano-prticles and magnetic fields on seed germination and seedling growth characteristics of (securigera securidaca L.); determination of total phenolic, flavonoid contents and antioxidant activity in aqueous and alcoholic extracts of crocus sativus L. stigma; effect of different nitrojen sources on quantitative and qualitative charactrictics of parsley (petroselinum crispum mill.) in jiroft region; woody branch and leaf anatomy of two subspecies of fraxinus angustifolia vahl.(oleaceae) in Iran; the effect of nutrition with microelements on yield of rosa damascena mill; the application of medicinal plants, antibiotic and their effects on serum composition in broiler chickens; effect of bio-fertilezers and micronutrients on germination characteristics of ajowan (carum copticum); effect of hydroalcoholic effect of citrullus colocynthis fruits on cysts of giardia lambia in invito; evidence of antifungal activity of madder (rubia tinctorum L.) on some fungal plant pathogens; diversity of chemical compositions of the essential oils of wild populations of myrtus communis L from khuzestan and lorestan provinces, southwest Iran; antimicrobial effects of zingiber officinale; extraction of volatile compounds of thymus vulgaris L. by microwave radiation and comparison with hydrodistillation method; response of costmary (tanacetum balsamita) to foliar application of urea and amino asids; influence of iron on the accumulation of some medicinal compounds in parsley; evaluation of cytotoxic effect of nanoliposomal 6-gingerol on breast cancer MCF-7 cell line; evaluation of gingerol extracted from zingiber officinale against breast cancer; effect of growth regulators on callus induction in saffron; fumigant toxicity of two essential oils on the mediterranien flour moth, ephestia kuehniella zeller and identify of their chemical component; effect of different drying methods on drying time and essential oil content of anise hyssop (agastache foeniculum L.); chemical constitutes of the essential oil of tanacetum kotschyi (boiss.) from kallar mountain; chemical composition of the essential oil of heracleum lasiopetalum boiss leaves; chemical composition of the essential oils of wild populations of myrtus communis L from chaharmahal va bakhtiari provinces, Iran; red clover hydroalcoholic extract with high phenol content scavenges free radicals; the parthenolide concentration of tanacetum parthenium in culture condition; a study on trace elements and heavy metals purchased in camel'S thorn manna, willow manna, pocks pray manna, oak manna from selected market in Tehran; effect of salicylic acid and salt stress on organosulphur anticancer compound in broccoli sprouts; investigation the cardinal temperatures of sagebrush (artemisia abrotanum) and artichoke (cynarascolymus); the effects of time harvesting and irrigation intervals on the active ingredient of stinging nettle (urtica dioica L.) leaf; effect of shallot extract on fat quality of silver carp (hypophthalmichthys molitrix) paste during frozen storage; the effects of mycorrhiza and thiobacillus inoculatuon and sulfur application on garlic (allium sativum) growth; analgesic property of aqueous extract of ajuga chamaecistus ssp. tomentella; analysis of diosgenin in wild yam extracts by high-performance liquid chromatography; evaluation of UV-B effects on morphological and physiological characteristics of two cultivars of coriander (coriandrum sativum L.); determination of fatty acid profile in the oils of cydonia oblonga and mespilus germanica by NMR techniques; comparative survey effects coriandrum sativumand ziziphora cliniopodiodes powder in dietary onrbc, HB, HCT in common carp (cyprinus carpio); furanocoumarins from root of prangos ferulaceae; performance and blood parameter of broiler chickens given clove powder and essential oil reared under heat stress; study the effect of salt stress on some morphological and biochemical parameters of artichoke under invitro conditions; the study of different hormons level in callus production in garlic (allium sativum) tissue culture; evaluation of phenolic compounds contents and antioxidative activity in leaf and seed of ( peganum harmala L.); effec of pectic acid (PA) on induction of apoptosis via no release in human prostate cancer cell line DU145; hypoglycemic effect of hydroalcoholic extract of parstinaca sativa seeds in normal and streptozotocin induced diabetic rats; effect of apple pectin or pectic acid and modified citrus pectin on no release and inhibition of cell proliferation in rat pituitary tumor cells GH3/B6; hypolipidemic effect of hydroalcoholic extract of parstinaca sativa seeds in normal and streptozotocin induced diabetic rats; stem anatomical structure in stellaria (caryophyllaceae) in Iran; effects of hydroalcoholic extract of parstinaca sativa seeds on activity of liver enzymes in normal and streptozotocin induced diabetic rats; assessment of salinity tolerance in Iranian fennel landraces in seed germination stage; effect of seed priming by salicylic acid on germination improvement and seedling growth parameters in garden cress (lepidium sativum) under saline conditions; investigation of different concentrations of Fe ions on rosmarinic acid biosynthesis in melissa officinalis; assessment of drought tolerance in Iranian fennel landraces in seed germination stage; role of mucilage in germination of medicinal plants; investigation of flavonoid content and anti-oxidant enzymes activity in trestedmelissa officinalisseedling with Fe ions; study of some characteristics related to primer after using rapd marker in order to evaluation of genetic diversity among cuminum cyminum L. accessions; the evaluation of vitamin C, anthocyanin and flavonoid in three cultivars of pomegranate in mazandaran provice; in vitro evaluating the effect of heavy metals on germination and growth parameters of some medicinal plants; study the effect of seed priming by plant growth regulators on seed germination and seedling growth criteria in matricaria aurea; the effect of hydro alcoholic extract of glycyrrhizaglabra on some electrocardiogram parameters and its interaction with nitric oxide system of male rat; the effect of campylobacter jejuni vaccine and extract of echinacea purpurea on colonization of campylobacter jejuni in gastrointestinal of broilers; the effect of organic acid, probiotic, and echinacea purpurea application on campylobacter jejuni colonization in gastrointestinal of broilers; effect of resvaraterol on teratogenecity in experimental model of preeclampsia in rat; microwave and ultrasound assisted hydrodistillation of rosemary antioxidants and comparison with conventional hydrodistillation; antibacterial activity of salvia limbata essential oil; nano Cuo and Zno application affect phenolic compounds production in licorice seedlings; evaluation and comparison of anti-inflammatory and analgesia effects of three plants tanacetum parthenium, anethum graveolens L., apium graveolens (celery); effect of organic and chemical fertilizers on yield and essential oil on two savory (satureja hortensis L.) ecotypes, under drought stress condition; effect of aqueous and ethanolic extracts of nigella sativa seeds o</t>
  </si>
  <si>
    <t>KTAZEK6Q</t>
  </si>
  <si>
    <t>The European Union One Health 2021 Zoonoses Report.</t>
  </si>
  <si>
    <t>10.2903/j.efsa.2022.7666</t>
  </si>
  <si>
    <t>This report of the European Food Safety Authority and the European Centre for Disease Prevention and Control presents the results of zoonoses monitoring and  surveillance activities carried out in 2021 in 27 MSs, the United Kingdom  (Northern Ireland) and nine non-MSs. Key statistics on zoonoses and zoonotic  agents in humans, food, animals and feed are provided and interpreted  historically. In 2021, the first and second most reported zoonoses in humans were  campylobacteriosis and salmonellosis, respectively. Cases of campylobacteriosis  and salmonellosis increased in comparison with 2020, but decreased compared with  previous years. In 2021, data collection and analysis at the EU level were still  impacted by the COVID-19 pandemic and the control measures adopted in the MSs,  including partial or total lockdowns. Sixteen MSs and the United Kingdom  (Northern Ireland) achieved all the established targets in poultry populations  for reduction in Salmonella prevalence for the relevant serovars. Salmonella  samples from carcases of various animal species and samples for Campylobacter  quantification from broiler carcases were more frequently positive when performed  by the competent authorities than when own-checks were conducted. Yersiniosis was  the third most reported zoonosis in humans, followed by Shiga toxin-producing  Escherichia coli (STEC) and Listeria monocytogenes infections. L. monocytogenes  and West Nile virus infections were the most severe zoonotic diseases, with the  most hospitalisations and highest case fatality rates. Overall, MSs reported more  foodborne outbreaks and cases in 2021 than in 2020. S. Enteritidis remained the  most frequently reported causative agent for foodborne outbreaks. Salmonella in  'eggs and egg products' and in 'mixed foods' were the agent/food pairs of most  concern. Outbreaks linked to 'vegetables and juices and products thereof' rose  considerably compared with previous years. This report also provides updates on  brucellosis, Coxiella burnetii (Q fever), echinococcosis, rabies, toxoplasmosis,  trichinellosis, tuberculosis due to Mycobacterium bovis or M. caprae, and  tularaemia.</t>
  </si>
  <si>
    <t>e07666</t>
  </si>
  <si>
    <t>© 2022 European Food Safety Authority and European Centre for Disease Prevention and Control.</t>
  </si>
  <si>
    <t>Place: United States PMID: 36524203  PMCID: PMC9745727</t>
  </si>
  <si>
    <t>Campylobacter; Salmonella; Listeria; monitoring; parasites; zoonoses; foodborne outbreaks</t>
  </si>
  <si>
    <t>KTBFURCH</t>
  </si>
  <si>
    <t>Obe, T; Siceloff, AT; Crowe, MG; Scott, HM; Shariat, NW</t>
  </si>
  <si>
    <t>Combined Quantification and Deep Serotyping for Salmonella Risk Profiling in Broiler Flocks</t>
  </si>
  <si>
    <t>10.1128/aem.02035-22</t>
  </si>
  <si>
    <t>Despite a reduction of Salmonella contamination on final poultry products, the level of human salmonellosis cases attributed to poultry has remained unchanged over the last few years. There needs to be improved effort to target serovars which may survive antimicrobial interventions and cause illness, as well as to focus on lessening the amount of contamination entering the processing plant. Advances in molecular enumeration approaches allow for the rapid detection and quantification of Salmonella in pre- and postharvest samples, which can be combined with deep serotyping to properly assess the risk affiliated with a poultry flock. In this study, we collected a total of 160 boot sock samples from 20 broiler farms across four different integrators with different antibiotic management programs. Overall, Salmonella was found in 85% (68/80) of the houses, with each farm having at least one Salmonella-positive house. The average Salmonella quantity across all four complexes was 3.6 log(10) CFU/sample. Eleven different serovars were identified through deep serotyping, including all three key performance indicators (KPIs; serovars Enteritidis, Infantis, and Typhimurium) defined by the U.S. Department of Agriculture-Food Safety and Inspection Service (USDA-FSIS). There were eight multidrug resistant isolates identified in this study, and seven which were serovar Infantis. We generated risk scores for each flock based on the presence or absence of KPIs, the relative abundance of each serovar as calculated with CRISPR-SeroSeq (serotyping by sequencing the clustered regularly interspaced palindromic repeats), and the quantity of Salmonella organisms detected. The work presented here provides a framework to develop directed processing approaches and highlights the limitations of conventional Salmonella sampling and culturing methods.IMPORTANCE Nearly one in five foodborne Salmonella illnesses are derived from chicken, making it the largest single food category to cause salmonellosis and indicating a need for effective pathogen mitigation. Although industry has successfully reduced Salmonella incidence in poultry products, there has not been a concurrent reduction in human salmonellosis linked to chicken consumption. New efforts are focused on improved control at preharvest, which requires improved Salmonella surveillance. Here, we present a high-resolution surveillance approach that combines quantity and identity of Salmonella in broiler flocks prior to processing which will further support improved Salmonella controls in poultry. We developed a framework for this approach, indicating that it is possible and important to harness deep serotyping and molecular enumeration to inform on-farm management practices and to minimize risk of cross-contamination between flocks at processing. Additionally, this framework could be adapted to Salmonella surveillance in other food animal production systems. Nearly one in five foodborne Salmonella illnesses are derived from chicken, making it the largest single food category to cause salmonellosis and indicating a need for effective pathogen mitigation. Although industry has successfully reduced Salmonella incidence in poultry products, there has not been a concurrent reduction in human salmonellosis linked to chicken consumption.</t>
  </si>
  <si>
    <t>WOS:000949814000001</t>
  </si>
  <si>
    <t>KTBWTBTL</t>
  </si>
  <si>
    <t>Dominguez C.; Gomez I.; Zumalacarregui J.</t>
  </si>
  <si>
    <t>Prevalence of Salmonella and Campylobacter in retail chicken meat in Spain</t>
  </si>
  <si>
    <t>10.1016/S0168-1605%2801%2900638-9</t>
  </si>
  <si>
    <t>From February to November 1999, 198 samples of chicken meat for sale in retail outlets and supermarkets in nine provinces of Castilla and Leon (Spain) were analysed for the prevalence of Salmonella and Campylobacter. Salmonella was isolated from 71 (35.83%) of the samples analysed. The predominant serovars were S. enteritidis (47.88%), S. hadar (25.35%) and serotype 4,12:b:-(II) (19.71%). Other serovars such as S. mbandaka, S. derby, S. virchow and S. paratyphi B were isolated in much lower levels. Thermophilic campylobacters were isolated in 49.50% of the samples studied. Copyright © 2002 Elsevier Science B.V.</t>
  </si>
  <si>
    <t>165-168</t>
  </si>
  <si>
    <t>Salmonella; Spain; chicken; *meat; article; nonhuman; controlled study; *food control; incidence; *prevalence; *food contamination; Salmonella virchow; *Salmonella enteritidis; *salmonellosis/ep [Epidemiology]; *salmonellosis/pc [Prevention]; Salmonella paratyphi</t>
  </si>
  <si>
    <t>KTF2P87M</t>
  </si>
  <si>
    <t>Dekker, Denise; Eibach, Daniel; Boahen, Kennedy G.; Akenten, Charity Wiafe; Pfeifer, Yvonne; Zautner, Andreas E.; Mertens, Eva; Krumkamp, Ralf; Jaeger, Anna; Flieger, Antje; Owusu-Dabo, Ellis; May, Jürgen</t>
  </si>
  <si>
    <t>Fluoroquinolone-Resistant Salmonella enterica, Campylobacter spp., and Arcobacter butzleri from Local and Imported Poultry Meat in Kumasi, Ghana.</t>
  </si>
  <si>
    <t>10.1089/fpd.2018.2562</t>
  </si>
  <si>
    <t>Salmonella and Campylobacter are important gastroenteric pathogens. Arcobacter butzleri is an emerging enteric pathogen. Data on the frequencies of these  poultry-associated pathogens on meat products sold in sub-Saharan Africa are  scarce. This study aimed to analyze the frequency of Salmonella, Campylobacter,  and Arcobacter antibiotic resistance and underlying mechanisms of resistance to  fluoroquinolones in locally produced and imported poultry sold in urban Ghana.  Chicken meat was collected and cultured on standard media. Bacterial strains were  identified by biochemical methods and by mass spectrometry. Antibiotic  susceptibility was tested by disk diffusion. Ciprofloxacin-resistant strains were  assessed for molecular mechanisms of resistance. Among 200 samples, comprising  34% (n = 68) from the Ghanaian poultry industry and 66% (n = 132) from imports,  9% (n = 17) contained Salmonella, 11% (n = 22) Campylobacter, and 26.5% (n = 53)  A. butzleri. Higher overall contamination frequencies were found in local meat.  Most common Salmonella serovars identified were Kentucky (n/N = 5/16; 31%) and  Poona (n/N = 4/16; 25%). Campylobacter were C. coli (n/N = 10/19; 53%) and C.  jejuni (n/N = 9/19; 47%). Resistance to fluoroquinolones was high with 63%  (n = 10), 75% (n = 15), and 52% (n = 25) in Salmonella, Campylobacter, and  Arcobacter, respectively. A link between Salmonella Kentucky [sequence type (ST)  198] and a ciprofloxacin minimum inhibitory concentration of 16 μg/mL was found.  Salmonella Poona-ST308 revealed transferable qnrB2 fluoroquinolone resistance  genes. Markedly high frequencies of resistant Salmonella, Campylobacter, and  Arcobacter predominant in locally produced meat represent a probable transmission  reservoir for human infections. These findings highlight the need for  implementation of surveillance systems that focus on food hygiene, use of  antibiotics in animal husbandry, and continuous monitoring of the quality of meat  products from imports.</t>
  </si>
  <si>
    <t>352-358</t>
  </si>
  <si>
    <t>Place: United States PMID: 30907631  PMCID: PMC6529854</t>
  </si>
  <si>
    <t>Animals; Food Microbiology; poultry; antibiotic resistance; Microbial Sensitivity Tests; Ghana; *Drug Resistance, Multiple, Bacterial; Anti-Bacterial Agents/pharmacology; Ciprofloxacin/pharmacology; Campylobacter/*isolation &amp; purification; Poultry/microbiology; Meat Products/*microbiology; Fluoroquinolones/*pharmacology; Arcobacter/*isolation &amp; purification; enteric bacteria; Gram-Negative Bacterial Infections/epidemiology/veterinary; mechanisms of resistance; Salmonella enterica/*isolation &amp; purification; sub-Saharan Africa</t>
  </si>
  <si>
    <t>KTSK6PR2</t>
  </si>
  <si>
    <t>Elshebrawy, HA; Abdel-Naeem, HHS; Mahros, MA; Elsayed, H; Imre, K; Herman, V; Morar, A; Sallam, KI</t>
  </si>
  <si>
    <t>Multidrug-resistant Salmonella enterica serovars isolated from frozen chicken carcasses</t>
  </si>
  <si>
    <t>10.1016/j.lwt.2022.113647</t>
  </si>
  <si>
    <t>Salmonella is a leading cause of foodborne illnesses worldwide. Given its importance to global public health and little data about its prevalence in frozen chicken carcasses marketed in developing countries, this study aimed to determine the prevalence, serotyping, and antimicrobial resistance profiles of Salmonella isolates from 200 frozen chicken carcasses vended in Mansoura, Egypt. Salmonella species were isolated from 78 (39%) of 200 frozen chicken carcasses examined. Of the 204 biochemically-identified Salmonella isolates, 152 were molecularly confirmed as Salmonella through the detection of the invA marker gene by PCR. Eleven different Salmonella serovars were identified, among which S. Typhimurium (24.3%, 37/152), S. Enteritidis (19.1%, 29/152), and S. Kentucky (16.4%, 25/152) were the most predominant serovars. All isolates were resistant to at least one antibiotic agent, while 2.6%, 15.8%, and 68.4% of them were classified as pan-drug resistant (PDR), extensively drug-resistant (XDR), and multi-drug resistant (MDR), respectively. Interestingly, 94.7%, 76.3%, 63.2%, 47.4%, 39.5%, 28.9%, 28.9%, 26.3%, 15.8%, and 2.6% of isolates were resistant to oxacillin, cephalothin, cefotaxime, nalidixic acid, sulphamethoxazole-trimethoprim, tetracycline, kanamycin, ampicillin, ciprofloxacin, and gentamicin, respectively. Our findings revealed widespread contamination of frozen chicken carcasses examined with MDR Salmonella serovars, which may pose a tremendous threat to public health.</t>
  </si>
  <si>
    <t>WOS:000817903100008</t>
  </si>
  <si>
    <t>KTSRH36D</t>
  </si>
  <si>
    <t>Rozynek E.; Korsak D.; Kaminska W.; MacKiw E.; Dzierzanowska-Fangrat K.</t>
  </si>
  <si>
    <t>Mechanisms of macrolide resistance in Polish Campylobacter jejuni and C. coli strains isolated from chicken meat, 2006-2009</t>
  </si>
  <si>
    <t>10.1111/j.1469-0691.2011.03559.x</t>
  </si>
  <si>
    <t>Objectives: Macrolides such as erythromycin and azithromycin have been used as drugs of choice for the treatment of human campylobacteriosis. Studies conducted in Poland during 2003-2005 did not find macrolide resistance in Campylobacter isolates of chicken origin. The aim of this study was to examine the prevalence and genetic background of macrolide resistance in Polish strains of C. jejuni and C. coli isolated from chicken carcasses during 2006-2009. Method(s): A total of 306 chicken meat specimens, obtained in selected supermarkets in Warsaw from 2006 through 2009 were studied. Isolation and identification of Campylobacter sp. were performed according to the International Organization for Standardization guideline 10272. Susceptibility to erythromycin was determined by the E-test and the disk diffusion method. The PCR-RFLP and sequencing were used for the detection of A2074C and A2075G mutations in the 23S rRNA gene. Modifications in the L4 and L22 ribosomal proteins were analysed using PCR and sequencing. Inhibition of the efflux pump was determined on Mueller-Hinton agar plates supplemented with phenyl-arginine-bnaphthylamide (PAbN). Result(s): A total of 208 Campylobacter strains were isolated (52 C. jejuni and 156 C. coli). Nineteen isolates (9.1%) were found resistant to erythromycin by the disk diffusion method, but only 12 (5.8%) were resistant by the E-test method. The A2075G mutation in the 23S rRNA gene was identified in 8 of 12 isolates displaying high-level resistance to erythromycin, whereas the A2074G mutation was found in 1 isolate. Sequence analysis of rplD and rplV genes of erythromycin-resistant strains showed modifications in the L4 and L22 proteins only in few isolates. The efflux pump inhibitor (PabN) increased the susceptibility to erythromycin in 3 resistant isolates. Conclusion(s): Erythromycin-resistance in Polish Campylobacter isolates of chicken origin is mediated mainly by A2075G and A2074G mutations in the 23S rRNA gene, whereas modifications in the L4 and L22 proteins, and the efflux pump have only modest impact on macrolide-resistance. The risk of transmission of resistant strains from animals to humans via food chain requires constant monitoring of resistance in Campylobacter clinical isolates.</t>
  </si>
  <si>
    <t>S682</t>
  </si>
  <si>
    <t>SUPPL. 4</t>
  </si>
  <si>
    <t>21st ECCMID/27th ICC. Milan Italy.</t>
  </si>
  <si>
    <t>Campylobacter; carcass; monitoring; chicken; *Campylobacter jejuni; risk; prevalence; human; campylobacteriosis; *chicken meat; azithromycin; erythromycin; disk diffusion; arginine; food chain; effusion; pump; mutation; agar; restriction fragment length polymorphism; sequence analysis; gene; standardization; epsilometer test; Poland; *macrolide; RNA 23S; RNA gene; protein; ribosome protein</t>
  </si>
  <si>
    <t>KUAWVDI4</t>
  </si>
  <si>
    <t>Novoa Rama, Estefanía; Bailey, Matthew; Jones, Deana R.; Gast, Richard K.; Anderson, Ken; Brar, Jagpinder; Taylor, Rhonda; Oliver, Haley F.; Singh, Manpreet</t>
  </si>
  <si>
    <t>Prevalence, Persistence, and Antimicrobial Resistance of Campylobacter spp. from Eggs and Laying Hens Housed in Five Commercial Housing Systems.</t>
  </si>
  <si>
    <t>10.1089/fpd.2017.2404</t>
  </si>
  <si>
    <t>Husbandry practices for laying hens in commercial egg production is a topic of interest from a social, economic, and regulatory standpoint. Animal welfare  concerns regarding the use of conventional cages have arisen and consumer  perceptions of hen welfare have led to a higher demand for cage-free eggs. The  aim of this study was to assess the impact of housing systems on prevalence,  persistence, and antimicrobial resistance (AMR) of Campylobacter from laying hens  and shell eggs. A total of 425 samples were collected over a 10-month period from  the North Carolina Layer Performance and Management Test and Campylobacter  isolates were identified by serological, biochemical, and molecular tests.  Genetic variability was evaluated using pulsed-field gel electrophoresis (PFGE)  and AMR testing was performed. Prevalence of Campylobacter spp. ranged from 11.1%  in the enrichable cages to 19.7% in the conventional systems. A greater  prevalence of Campylobacter was found in the fecal swab samples from free-range  birds compared with those of birds housed in the more intensive housing systems  (p &gt; 0.05). Overall, 72 isolates were confirmed as Campylobacter spp. by PCR.  More than 90% of the isolates (n = 66) were identified as Campylobacter jejuni,  followed by Campylobacter coli (n = 6). C. jejuni isolates displayed high levels  of resistance to tetracycline (67%). Genetic variability of Campylobacter was  high, with more than 20 PFGE patterns identified. Pattern "a" comprised 42% of  isolates from all housing systems and was also the most persistent. This study  suggests that housing systems of laying hens used for commercial shell egg  production may impact the rate of Campylobacter shedding by layers. Isolation  rates and tetracycline resistance levels of this pathogen are still of concern,  emphasizing the need for well-implemented biosecurity measures on the farm.</t>
  </si>
  <si>
    <t>506-516</t>
  </si>
  <si>
    <t>Place: United States PMID: 30124342</t>
  </si>
  <si>
    <t>Animals; Campylobacter; Chickens/microbiology; Female; Prevalence; Animal Husbandry/methods; antimicrobial resistance; Animal Welfare; laying hens; *Drug Resistance, Bacterial; Housing, Animal; Campylobacter/classification/*isolation &amp; purification; Poultry Diseases/*epidemiology/microbiology; Anti-Bacterial Agents/*pharmacology; alternative housing; Campylobacter Infections/*epidemiology/veterinary; Egg Shell/microbiology; North Carolina/epidemiology</t>
  </si>
  <si>
    <t>KUD5XYVT</t>
  </si>
  <si>
    <t>Whyte, P.; Collins, J. D.; McGill, K.; Monahan, C.; O'Mahony, H.</t>
  </si>
  <si>
    <t>Quantitative investigation of the effects of chemical decontamination procedures on the microbiological status of broiler carcasses during processing.</t>
  </si>
  <si>
    <t>10.4315/0362-028x-64.2.179</t>
  </si>
  <si>
    <t>The effects of elevated chlorine concentrations (25 ppm) added to water in the final carcass washing equipment on total viable counts (TVCs 22 degrees C) and  Escherichia coli and Enterobacteriaceae levels on poultry carcasses were  investigated. Mean TVC counts on neck skin samples were significantly reduced  when pre-evisceration and postwash samples were compared with log10 4.98 to 4.52  CFU/g recovered, respectively (P &lt; or = 0.05). No significant reductions in TVC  counts were observed in control samples at corresponding sampling points  subjected to wash water containing 1 to 2 ppm chlorine. E. coli and  Enterobacteriaceae counts were not significantly altered following final carcass  washing in the processing plant. A second trial assessed the microbial  decontamination capabilities of sodium triphosphate (TSP) on broiler carcasses.  Neck skin samples from carcasses were obtained before final washing (control),  following a 15-s dip in potable water and after dipping in a 10% TSP solution (pH  12) for 15 s. Reductions in E. coli and Enterobacteriaceae counts were all  statistically significant for both water and TSP-treated samples when compared  with corresponding controls (P &lt; or = 0.01). The TSP treatment resulted in higher  reductions of log10 1.95 and 1.86/g for E. coli and Enterobacteriaceae,  respectively. In contrast, reductions of log10 0.37 and 0.3 l/g were observed for  E. coli and Enterobacteriaceae counts when water-dipped carcasses were compared  with corresponding controls. Significantly, Salmonella was not detected in any of  the TSP-treated carcasses, while log10 1.92 and 1.04/g were found in control and  water-dipped samples, respectively. Thermophilic Campylobacter counts were  significantly lower in both treatment groups when compared with corresponding  controlsresulting in log10 0.55 and 1.71/g reductions for water- and TSP-dipped  carcasses, respectively (P &lt; or = 0.01).</t>
  </si>
  <si>
    <t>179-183</t>
  </si>
  <si>
    <t>Place: United States PMID: 11271764</t>
  </si>
  <si>
    <t>Animals; Campylobacter; Food Microbiology; poultry; Disinfection/*methods; Salmonella; Colony Count, Microbial; Food Contamination; Food Handling; food safety; chicken; evisceration; Enterobacteriaceae; pH; Escherichia coli; food contamination; colony forming unit; sampling; chlorine; skin; neck; *carcass; drinking water; water; *waste management; microbial contamination; concentration (parameters); bacterial cell; plant; *processing; cell survival; tripolyphosphate; Poultry/*microbiology; Chlorine/*pharmacology; Polyphosphates/*pharmacology; Enterobacteriaceae/drug effects/growth &amp; development/*isolation &amp; purification; Escherichia coli/drug effects/growth &amp; development/*isolation &amp; purification</t>
  </si>
  <si>
    <t>KUD77NS3</t>
  </si>
  <si>
    <t>Ziprin, Richard L.; Hume, Michael E.; Young, Colin R.; Harvey, Roger B.</t>
  </si>
  <si>
    <t>Inoculation of chicks with viable non-colonizing strains of Campylobacter jejuni: evaluation of protection against a colonizing strain.</t>
  </si>
  <si>
    <t>10.1007/s00284-001-0088-3</t>
  </si>
  <si>
    <t>We have treated chicks with viable non-colonizing mutant strains of Campylobacter jejuni to test these as a possible vaccine. We found that intramuscular  inoculation with and without adjuvant, and with or without a concomitant oral  dose of non-colonizing strains, failed to provoke protective immunity.</t>
  </si>
  <si>
    <t>2002-03</t>
  </si>
  <si>
    <t>221-223</t>
  </si>
  <si>
    <t>Place: United States PMID: 11821932</t>
  </si>
  <si>
    <t>Animals; Food Microbiology; Genes, Bacterial; Mutation; Administration, Oral; Injections, Intramuscular; Virulence/genetics; Bacterial Vaccines/administration &amp; dosage; Adjuvants, Immunologic/administration &amp; dosage; Campylobacter jejuni/genetics/*immunology/*pathogenicity; Chickens/*immunology/*microbiology; Digestive System/immunology/microbiology</t>
  </si>
  <si>
    <t>KUE6SEVX</t>
  </si>
  <si>
    <t>Moorhead, SM; Dykes, GA</t>
  </si>
  <si>
    <t>Survival of Campylobacter jejuni on beef trimmings during freezing and frozen storage</t>
  </si>
  <si>
    <t>10.1046/j.1472-765x.2002.01043.x</t>
  </si>
  <si>
    <t>Aims: To investigate the survival of two animal isolates of Campylobacter on beef trimmings during freezing and frozen storage. Methods and Results: Meat packs inoculated with 10(3) or 10(6) cfu g(-1) of either strain of C. jejuni were frozen to -18degreesC, and sampled at regular intervals over 112 d storage to determine Campylobacter numbers and sublethal injury. For both strains and inoculation levels the numbers of Campylobacter decreased in the first 7 d of storage by ca. 0.6-2.2 log cfu g(-1) and then remaining constant over the remainder of the storage trial, with neither isolate exhibiting sublethal injure. Conclusions: Despite an initially significant decrease in number, these pathogens were able to survive standard freezing conditions in meat, but did not exhibit sublethal injury. Significance and Impact of the Study: Strict hygiene and/or the implementation of decontamination technologies are recommended as a means to assure the safety of meat with respect to this pathogen.</t>
  </si>
  <si>
    <t>72-76</t>
  </si>
  <si>
    <t>WOS:000173600200014</t>
  </si>
  <si>
    <t>KURD7MD2</t>
  </si>
  <si>
    <t>Stingl, Kerstin; Buhler, Christiane; Krüger, Nora-Johanna</t>
  </si>
  <si>
    <t>Campylobacter detection along the food chain--towards improved quantitative risk analysis by live/dead discriminatory culture-independent methods.</t>
  </si>
  <si>
    <t>Death, although absolute in its consequence, is not measurable by an absolute parameter in bacteria. Viability assays address different aspects of life, e. g.  the capability to form a colony on an agar plate (CFU), metabolic properties or  mem- brane integrity. For food safety, presence of infectious potential is the  relevant criterion for risk assessment, currently only partly reflected by the  quantification of CFU. It will be necessary for future improved risk assessment,  in particular when fastidious bacterial pathogens are implicated, to enhance the  informative value of CFU. This might be feasible by quantification of the number  of intact and potentially infectious Campylobacter, impermeable to the DNA  intercalating dye propidium monoazide (PMA). The latter are quantifiable by the  combination of PMA with real-time PCR, although thorough controls have to be  developed for standardization and the circumvention of pitfalls. Under  consideration of differ- ent physiological states of the food-borne pathogen, we  provide an overview of current and future suitable detection/quantification  targets along the food chain, including putative limitations of detection.</t>
  </si>
  <si>
    <t>Place: Germany PMID: 25876272</t>
  </si>
  <si>
    <t>Animals; Humans; Food Safety; Microbial Viability; *Chickens; Real-Time Polymerase Chain Reaction; Poultry Diseases/microbiology; Campylobacter/genetics/*isolation &amp; purification; Campylobacter Infections/diagnosis/microbiology/*veterinary; Food Microbiology/*methods; Bacteriological Techniques/*methods</t>
  </si>
  <si>
    <t>KUWPZWT4</t>
  </si>
  <si>
    <t>Ramirez-Hernandez, A; Carrascal-Camacho, AK; Varón-García, A; Brashears, MM; Sanchez-Plata, MX</t>
  </si>
  <si>
    <t>Genotypic Characterization of Antimicrobial Resistant Salmonella spp. Strains from Three Poultry Processing Plants in Colombia</t>
  </si>
  <si>
    <t>10.3390/foods10030491</t>
  </si>
  <si>
    <t>The poultry industry in Colombia has implemented several changes and measures in chicken processing to improve sanitary operations and control pathogens' prevalence. However, there is no official in-plant microbial profile reference data currently available throughout the processing value chains. Hence, this research aimed to study the microbial profiles and the antimicrobial resistance of Salmonella isolates in three plants. In total, 300 samples were collected in seven processing sites. Prevalence of Salmonella spp. and levels of Enterobacteriaceae were assessed. Additionally, whole-genome sequencing was conducted to characterize the isolated strains genotypically. Overall, the prevalence of Salmonella spp. in each establishment was 77%, 58% and 80% for plant A, B, and C. The mean levels of Enterobacteriaceae in the chicken rinsates were 5.03, 5.74, and 6.41 log CFU/mL for plant A, B, and C. Significant reductions were identified in the counts of post-chilling rinsate samples; however, increased levels were found in chicken parts. There were six distinct Salmonella spp. clusters with the predominant sequence types ST32 and ST28. The serotypes Infantis (54%) and Paratyphi B (25%) were the most commonly identified within the processing plants with a high abundance of antimicrobial resistance genes.</t>
  </si>
  <si>
    <t>WOS:000633670400001</t>
  </si>
  <si>
    <t>KUXS9SNS</t>
  </si>
  <si>
    <t>Dzieciolowski, T.; Boqvist, S.; Rydén, J.; Hansson, I.</t>
  </si>
  <si>
    <t>Cleaning and disinfection of transport crates for poultry - comparison of four treatments at slaughter plant.</t>
  </si>
  <si>
    <t>10.1016/j.psj.2021.101521</t>
  </si>
  <si>
    <t>Transport crates for poultry can contribute to the spread of pathogens, with those of public health interest, for example, Campylobacter, being of particular  importance. A strict cleaning procedure and use of an effective disinfection  method for transport equipment are thus important to avoid introduction of  Campylobacter to chicken and poultry farms, particularly during flock thinning.  This study evaluated the efficacy of the disinfection procedure currently in use  at one of the largest slaughter plants in Sweden and compared the effects with  those of other disinfection methods. The evaluation was based on treatment  ability to reduce the presence and amount of indicator bacteria belonging to the  family Enterobacteriaceae and total aerobic bacteria. In 4 trials, sodium  hypochlorite, peracetic acid, and drying with hot air, with or without sodium  hypochlorite for final disinfection, were compared. The analysis was based on 40  cotton swab samples taken in each treatment, 20 after the soaking stage and 20  after the final disinfection step. The results showed that use of a chemical  disinfectant in combination with drying with hot air (dehumidifier) was the most  effective treatment, with an average reduction of 3.4 log for total aerobic  bacteria and 3.8 log for Enterobacteriaceae. Since all crates treated with hot  air were dry, transport conditions for the birds also improved, particularly in  cold weather. A disadvantage is that this treatment is energy-consuming and would  require substantial technical changes to the current cleaning process, increasing  operating costs at the slaughter plant. However, considering the contribution of  improved crate cleaning to overall hygiene control within the poultry supply  chain and the beneficial effect on animal welfare, the costs may be justified.</t>
  </si>
  <si>
    <t>Place: England PMID: 34823182  PMCID: PMC8627975</t>
  </si>
  <si>
    <t>Animals; Campylobacter; Chickens; poultry; Poultry; Hygiene; chicken; disinfection; animal; hygiene; *disinfection; transport crate; cleaning; *disinfectant agent/pd [Pharmacology]; *Disinfection; *Disinfectants/pharmacology</t>
  </si>
  <si>
    <t>KUZLKVLZ</t>
  </si>
  <si>
    <t>Josefsen, M. H.; Lübeck, P. S.; Aalbaek, B.; Hoorfar, J.</t>
  </si>
  <si>
    <t>Preston and Park-Sanders protocols adapted for semi-quantitative isolation of thermotolerant Campylobacter from chicken rinse.</t>
  </si>
  <si>
    <t>10.1016/s0168-1605(02)00151-4</t>
  </si>
  <si>
    <t>Human campylobacteriosis has become the major cause of foodborne gastrointestinal diseases in several European countries. In order to implement effective control  measures in the primary production, and as a tool in risk assessment studies, it  is necessary to have sensitive and quantitative detection methods.Thus,  semi-quantitative detection of thermophilic Campylobacter spp. in 20 naturally  contaminated chicken rinse samples was carried out using the two most common  standard protocols: Preston and Park-Sanders, as proposed by Nordic Committee on  Food Analysis (NMKL) and International Standard Organization (ISO), respectively.  For both protocols, the chicken rinse samples were prepared in 500 ml buffered  peptone water, as recommended in the ISO protocol no. 6887-2. The results  indicated that the Preston protocol was superior to the Park-Sanders protocol in  supporting growth of Campylobacter spp. In conclusion, the established  semi-quantitative assessment using Preston broth could be useful in monitoring  the outcome of control programs or quantitative risk assessments.</t>
  </si>
  <si>
    <t>177-183</t>
  </si>
  <si>
    <t>Place: Netherlands PMID: 12381404</t>
  </si>
  <si>
    <t>*Culture Media; *Hot Temperature; Animals; Bacteriological Techniques; Campylobacter/*isolation &amp; purification/physiology; Chickens; Colony Count, Microbial; Food Contamination; Food Microbiology; Meat/*microbiology; Risk Assessment; Sensitivity and Specificity</t>
  </si>
  <si>
    <t>KUZNP85W</t>
  </si>
  <si>
    <t>Langkabel, N; Meemken, D; Li, TT; Sotiraki, S; Anastasiadou, S; Nesbakken, T; Langforth, S</t>
  </si>
  <si>
    <t>Use of harmonised epidemiological indicators (HEIs) for broilers in Europe</t>
  </si>
  <si>
    <t>10.1016/j.foodcont.2023.110020</t>
  </si>
  <si>
    <t>In 2012, the European Food Safety Authority (EFSA) proposed harmonised epidemiological indicators (HEIs) for poultry at different production stages: Salmonella, Campylobacter, extended-spectrum 8-lactamase/AmpC 8-lactamase (ESBL/AmpC) producing Enterobacteriaceae and generic Escherichia (E.) coli. The HEIs are based on existing monitoring systems or the sampling strategies provided by EFSA. To realise the full benefit of HEIs, risk managers should use them for farm and abattoir categorisation and for adapting the existing meat inspection systems. As HEIs are not legal requirements within the European Union (EU), it is unclear which HEIs are used in which country, to date. Therefore, an online survey was conducted in Europe to gather knowledge about the implementation, application and consequences following on from the HEIs in existing official and private monitoring and surveillance systems (MOSS). A total of 34 answer sets from participants working in the framework of official surveillance or as food business operators in broiler abattoirs were collected from eleven EU member states (EU-MS) and four non-EU countries. While all participants stated that testing for Salmonella is performed, HEI 4-Salmonella, which corresponds to the process hygiene criterion (PHC) for Salmonella was applied by 62% of the participants. In total, 94% of the participants reported that they test for Campylobacter. Among them, 71% stated that testing is performed for HEI 5-Campylobacter, which corresponds to PHC for Campylobacter. Although testing neck skin samples for Salmonella and Campylobacter after chilling are official and mandatory MOSS in the EU, not all participants from EU-MS (Salmonella: 6/11 EU-MS; Campylobacter: 8/11 EU-MS) confirmed to comply with. Altogether, 56% of the participants (from 6 EU-MS and 2 non-EU countries) stated that they test for E. coli. Ten of them reported that the testing is performed at the abattoir after chilling according to the suggested HEI for generic E. coli as a hygiene indicator. Consequences that result from the existing MOSS for the three examined pathogens (Salmonella, Campylobacter and E. coli) were mainly rising awareness, farm risk categorisation and feedback to the farmer. According to the answers from the participants, the HEIs suggested by EFSA for broilers are currently implemented in most EU-MS. One reason could be that some of the according MOSS are required by EU law. As intended by EFSA, the participants stated that they use HEIs for farm risk categorisation as one of the three top consequences following from MOSS for the three mentioned pathogens. For improving the knowledge and application of HEIs in the context of risk-based meat safety assurance systems, specific training could be helpful.</t>
  </si>
  <si>
    <t>WOS:001061679800001</t>
  </si>
  <si>
    <t>KV75836U</t>
  </si>
  <si>
    <t>Lane, Jonathan A.; Mariño, Karina; Naughton, Julie; Kavanaugh, Devon; Clyne, Marguerite; Carrington, Stephen D.; Hickey, Rita M.</t>
  </si>
  <si>
    <t>Anti-infective bovine colostrum oligosaccharides: Campylobacter jejuni as a case study.</t>
  </si>
  <si>
    <t>10.1016/j.ijfoodmicro.2012.04.027</t>
  </si>
  <si>
    <t>Campylobacter jejuni is the leading cause of acute bacterial infectious diarrhea in humans. Unlike in humans, C. jejuni is a commensal within the avian host.  Heavily colonized chickens often fail to display intestinal disease, and no  cellular attachment or invasion has been demonstrated in-vivo. Recently,  researchers have shown that the reason for the attenuation of C. jejuni virulence  may be attributed to the presence of chicken intestinal mucus and more  specifically chicken mucin. Since mucins are heavily glycosylated molecules this  observation would suggest that glycan-based compounds may act as anti-infectives  against C. jejuni. Considering this, we have investigated naturally sourced foods  for potential anti-infective glycans. Bovine colostrum rich in neutral and acidic  oligosaccharides has been identified as a potential source of anti-infective  glycans. In this study, we tested oligosaccharides isolated and purified from the  colostrum of Holstein Friesian cows for anti-infective activity against a highly  invasive strain of C. jejuni. During our initial studies we structurally defined  37 bovine colostrum oligosaccharides (BCO) by HILIC-HPLC coupled with  exoglycosidase digests and off-line mass spectroscopy, and demonstrated the  ability of C. jejuni to bind to some of these structures, in-vitro. We also  examined the effect of BCO on C. jejuni adhesion to, invasion of and  translocation of HT-29 cells. BCO dramatically reduced the cellular invasion and  translocation of C. jejuni, in a concentration dependent manner. Periodate  treatment of the BCO prior to inhibition studies resulted in a loss of the  anti-infective activity of the glycans suggesting a direct  oligosaccharide-bacterial interaction. This was confirmed when the BCO completely  prevented C. jejuni binding to chicken intestinal mucin, in-vitro. This study  builds a strong case for the inclusion of oligosaccharides sourced from cow's  milk in functional foods. However, it is only through further understanding the  structure and function of milk oligosaccharides that such compounds can reach  their potential as food ingredients.</t>
  </si>
  <si>
    <t>Place: Netherlands PMID: 22647676</t>
  </si>
  <si>
    <t>Animals; Cattle; Chickens/*microbiology; chicken; *Campylobacter jejuni; Virulence; article; milk; nonhuman; controlled study; antibacterial activity; bacterial virulence; bacterial colonization; bacterial strain; host pathogen interaction; bacterium adherence; in vitro study; cow; mass spectrometry; mucin/ec [Endogenous Compound]; diarrhea/et [Etiology]; functional food; high performance liquid chromatography; cell invasion; commensal; glycan; protein glycosylation; hydrophilic interaction chromatography; *oligosaccharide; *colostrum; cell strain HT29; glycosidase; periodate; Anti-Infective Agents/pharmacology; Oligosaccharides/*pharmacology; Intestines/microbiology; Campylobacter jejuni/*drug effects/*pathogenicity/physiology; Colostrum/*chemistry; Mucins/pharmacology; Mucus/physiology</t>
  </si>
  <si>
    <t>KVBJTHHU</t>
  </si>
  <si>
    <t>Goulart, DB; Beyi, AF; Wu, ZW; Adiguzel, MC; Schroeder, A; Singh, K; Xu, CY; Ocal, MM; Dewell, R; Dewell, GA; Plummer, PJ; Zhang, QJ; Sahin, O</t>
  </si>
  <si>
    <t>Effect of Danofloxacin Treatment on the Development of Fluoroquinolone Resistance in Campylobacter jejuni in Calves</t>
  </si>
  <si>
    <t>10.3390/antibiotics11040531</t>
  </si>
  <si>
    <t>Campylobacter is a leading cause of foodborne gastroenteritis. Recent studies have indicated a rise in fluoroquinolone-resistant (FQ-R) Campylobacter in cattle, where FQ is used to control bovine respiratory disease (BRD). To assess the effect of danofloxacin treatment on the development of FQ-resistance in C. jejuni, 30 commercial calves were divided into Group 1, Group 2, and Group 3 (n = 10), and were all inoculated orally with FQ-susceptible (FQ-S) C. jejuni; seven days later, Group 3 was challenged with transtracheal Mannheimia haemolytica, and one week later, Group 2 and Group 3 were injected subcutaneously with danofloxacin. Rectal feces were collected to determine relative percentages of FQ-R Campylobacter via culture. Before oral inoculation with C. jejuni, 87% of calves were naturally colonized by FQ-R C. jejuni. Two days after the inoculation, FQ-R C. jejuni decreased substantially in the majority of calves. Within 24 h of danofloxacin injection, almost all C. jejuni populations shifted to an FQ-R phenotype in both FQ-treated groups, which was only transitory, as FQ-S strains became predominant during later periods. Genotyping indicated that the spike seen in FQ-R C. jejuni populations following the injection was due mainly to enrichment of preexisting FQ-R C. jejuni, rather than development of de novo FQ resistance in susceptible strains. These results provide important insights into the dynamic changes of FQ-resistant Campylobacter in cattle in response to FQ treatment.</t>
  </si>
  <si>
    <t>WOS:000786357000001</t>
  </si>
  <si>
    <t>KVIGPQXC</t>
  </si>
  <si>
    <t>Orlova, EG; Maslennikova, IL; Pospelova, JS; Erjavec, MS; Loginova, NP; Troinich, YN; Kuznetsova, MV</t>
  </si>
  <si>
    <t>The effect of Escherichia coli ZP strain with a conjugation-based colicin E7 delivery on growth performance, hematological, biochemical, and histological parameters, gut microbiota, and nonspecific immunity of broilers</t>
  </si>
  <si>
    <t>CANADIAN JOURNAL OF MICROBIOLOGY</t>
  </si>
  <si>
    <t>10.1139/cjm-2022-0044</t>
  </si>
  <si>
    <t>The Escherichia coli ZP strain (ZP) was constructed based on the known probiotic E. coli strain Nissle 1917. It was genetically modified to carry the colicin E7 synthesis gene encoding DNase on a conjugative plasmid and the colicin E7 immunity gene in the chromosome. The aim of this study was to evaluate the effects of the daily ZP per oral administration (5 x 10(8) or 5 x 10(10) CFU per bird) on the growth performance, hematological, biochemical, histological parameters, gut microbiota, and nonspecific immunity of the 4-24 days old broilers. The ZP administration increased the abundance of genera Bacillus, Butyrivibrio, and Clostridium and did not influence the weight gain of 4-16 days old broilers. The biochemical parameters were within normal ranges for poultry in experimental and control groups. The ZP administration had no effect on the erythrocyte numbers, hemoglobin and immunoglobulin Y concentrations, but significantly increased the serum lysozyme concentration, leukocyte numbers, and reactive oxygen species production by phagocytes compared with the control group. It did not cause inflammatory changes in intestinal mucosa, Peyer's patches, and spleen. Thus, the ZP had no detrimental effects on broiler health and could be an efficient probiotic for the broiler colibacillosis prophylaxis.</t>
  </si>
  <si>
    <t>687-702</t>
  </si>
  <si>
    <t>WOS:000858496400001</t>
  </si>
  <si>
    <t>KVK36AW5</t>
  </si>
  <si>
    <t>Sanders, Sheriase Q.; Frank, Joseph F.; Arnold, Judy W.</t>
  </si>
  <si>
    <t>Temperature and nutrient effects on Campylobacter jejuni attachment on multispecies biofilms on stainless steel.</t>
  </si>
  <si>
    <t>10.4315/0362-028x-71.2.271</t>
  </si>
  <si>
    <t>Campylobacterjejuni is a thermophilic microaerophilic pathogen that is commonly found in the intestinal tract of chickens. In this study, attachment of C. jejuni  1221gfp in biofilms on stainless steel was assessed at various temperatures and  with reduced nutrients. Bacteria collected from a saline rinse of processed  broiler chicken carcasses were used to form initial biofilms. The whole carcass  rinse (WCR) biofilms were formed by incubation of the bacteria for 16 h at 13,  20, 37, and 42 degrees C on stainless steel coupons in tryptic soy broth (TSB).  The resulting biofilms were stained with Hoechst 33258 stain and visualized by  epifluorescence microscopy. WCR biofilms formed at 13 degrees C yielded the  highest surface area coverage (47.6%), and the lowest coverage (2.1%) was  attained at 42 degrees C. C. jejuni transformed to produce green fluorescent  protein (gfp) was allowed to attach to the preexisting biofilms (from WCR  incubated for 16 h) at each of the four temperatures, and attached cells were  enumerated by visualization with an epifluorescence microscope. Attachment of C.  jejuni 1221gfp did not significantly differ (P &gt; 0.05) among the four  temperatures. C. jejuni 1221gfp was cultured only from coupons with biofilms  formed at 13 and 20 degrees C. For nutrient limitation experiments, WCR biofilms  were allowed to grow in 10- and 50-fold diluted TSB at 20 and 37 degrees C for 48  h. The WCR biofilm surface area coverage (approximately 2%) was greater at 37  degrees C than at 20 degrees C for both TSB concentrations. C. jejuni 1221gfp was  incubated with the WCR biofilm for 48 h at 20 and 37 degrees C, and attached  cells were enumerated. Attachment was significantly higher (P &lt; 0.05) only for  the treatments with 1:10 TSB at 20 degrees C and 1:50 TSB at 37 degrees C. Under  reduced-nutrient conditions, C. jejuni 1221gfp was cultured only from biofilms  formed at 20 degrees C. Under the conditions tested, the attachment of C. jejuni  1221gfp on stainless steel and biofilms was affected by a combination of  temperature and nutrient availability, but C. jejuni culturability was affected  solely by temperature.</t>
  </si>
  <si>
    <t>Place: United States PMID: 18326175</t>
  </si>
  <si>
    <t>Humans; Time Factors; Temperature; Culture Media; Colony Count, Microbial; *Campylobacter jejuni; Species Specificity; human; *equipment; *Equipment Contamination; bacterial count; article; instrumentation; species difference; methodology; time; temperature; culture medium; physiology; bacterium adherence; *food industry; *Stainless Steel; Dermoscopy; *biofilm; *stainless steel; epiluminescence microscopy; food contamination/an [Drug Analysis]; food contamination/pc [Prevention]; growth, development and aging; Campylobacter jejuni/*physiology; Food Contamination/analysis/prevention &amp; control; Bacterial Adhesion/physiology; Biofilms/*growth &amp; development; Food-Processing Industry/*instrumentation/methods</t>
  </si>
  <si>
    <t>KVQ5HTTY</t>
  </si>
  <si>
    <t>Voss-Rech, D; Kramer, B; Silva, VS; Rebelatto, R; Abreu, PG; Coldebella, A; Vaz, CSL</t>
  </si>
  <si>
    <t>Longitudinal study reveals persistent environmental Salmonella Heidelberg in Brazilian broiler farms</t>
  </si>
  <si>
    <t>10.1016/j.vetmic.2019.04.004</t>
  </si>
  <si>
    <t>The vast capacity for maintenance and dissemination in the environment are major challenges for the control a Salmonella spp. in poultry farms. The aim of this study was to assess environmental contamination by non typhoidal Salmonella in successive broiler flocks in nine commercial broiler farms integrated with three corn panies in the south of Brazil, for a twelve-month production period. Recycled broiler litter, feed and swabs from the evaporative cooling system pads were analyzed, and the total enterobacteria count in the litter samples was ascertained. Positive broiler houses were identified in two of the three broiler companies studied, in which non typhoidal Salmonella were detected for the first time in the first or second flock, and recurred in the recycle litter of subsequent flocks. Feed and evaporative cooling pad swab samples were also positive in at least one a the assessed flocks. The majority of the isolates (87.5%) originating from different flocks, broiler houses am companies that were sampled were identified as S. Heidelberg, with the prevalence of one single genotype. The total enterobacteria levels in the litter diminished as the flocks progressed, but the presence of Salmonella spp was constant over the course of time, indicating that the litter management procedures were not capable a interrupting the cycle of residual contamination. The predominance of S. Heidelberg highlights its emergent and dissemination in this region, as well as its resistance and maintenance in the environment, and reinforces the need to improve prevention and recycled litter management measures.</t>
  </si>
  <si>
    <t>118-123</t>
  </si>
  <si>
    <t>WOS:000472124600016</t>
  </si>
  <si>
    <t>KVXKB27U</t>
  </si>
  <si>
    <t>Deblais, Loïc; Ojeda, Amanda; Brhane, Mussie; Mummed, Bahar; Hassen, Kedir A.; Ahmedo, Belisa Usmael; Weldesenbet, Yenenesh Demisie; Amin, Jafer Kedir; Ahmed, Ibsa Abdusemed; Usmane, Ibsa Aliyi; Yusuf, Efrah Ali; Seran, Abadir Jemal; Abrahim, Fayo I.; Game, Halengo T.; Mummed, Ballo A.; Usmail, Meri M.; Umer, Kunuza Adem; Dawid, Mawardi M.; Gebreyes, Wondwossen; French, Nigel; Hassen, Jemal Yousuf; Roba, Kedir Teji; Mohammed, Abdulmuen; Yimer, Getnet; Saleem, Cyrus; Chen, Dehao; Singh, Nitya; Manary, Mark J.; McKune, Sarah L.; Havelaar, Arie H.; Rajashekara, Gireesh</t>
  </si>
  <si>
    <t>Prevalence and Load of the Campylobacter Genus in Infants and Associated Household Contacts in Rural Eastern Ethiopia: a Longitudinal Study from the  Campylobacter Genomics and Environmental Enteric Dysfunction (CAGED) Project.</t>
  </si>
  <si>
    <t>10.1128/aem.00424-23</t>
  </si>
  <si>
    <t>In our previous cross-sectional study, multiple species of Campylobacter were detected (88%) in stool samples from children (12 to 14 months of age) in rural  eastern Ethiopia. This study assessed the temporal fecal carriage of  Campylobacter in infants and identified putative reservoirs associated with these  infections in infants from the same region. The prevalence and load of  Campylobacter were determined using genus-specific real-time PCR. Stool samples  from 106 infants (n = 1,073) were collected monthly from birth until 376 days of  age (DOA). Human stool samples (mothers and siblings), livestock feces (cattle,  chickens, goats, and sheep), and environmental samples (soil and drinking water)  from the 106 households were collected twice per household (n = 1,644).  Campylobacter was most prevalent in livestock feces (goats, 99%; sheep, 98%;  cattle, 99%; chickens, 93%), followed by human stool samples (siblings, 91%;  mothers, 83%; infants, 64%) and environmental samples (soil, 58%; drinking water,  43%). The prevalence of Campylobacter in infant stool samples significantly  increased with age, from 30% at 27 DOA to 89% at 360 DOA (1% increase/day in the  odds of being colonized) (P &lt; 0.001). The Campylobacter load increased linearly  (P &lt; 0.001) with age from 2.95 logs at 25 DOA to 4.13 logs at 360 DOA. Within a  household, the Campylobacter load in infant stool samples was positively  correlated with the load in mother stool samples (r(2) = 0.18) and soil collected  inside the house (r(2) = 0.36), which were in turn both correlated with  Campylobacter loads in chicken and cattle feces (0.60 &lt; r(2) &lt; 0.63) (P &lt; 0.01).  In conclusion, a high proportion of infants are infected with Campylobacter in  eastern Ethiopia, and contact with the mother and contaminated soil may be  associated with early infections. IMPORTANCE A high Campylobacter prevalence  during early childhood has been associated with environmental enteric dysfunction  (EED) and stunting, especially in low-resource settings. Our previous study  demonstrated that Campylobacter was frequently found (88%) in children from  eastern Ethiopia; however, little is known about potential Campylobacter  reservoirs and transmission pathways leading to infection of infants by  Campylobacter during early growth. In the longitudinal study presented here,  Campylobacter was frequently detected in infants within the 106 surveyed  households from eastern Ethiopia, and the prevalence was age dependent.  Furthermore, preliminary analyses highlighted the potential role of the mother,  soil, and livestock in the transmission of Campylobacter to the infant. Further  work will explore the species and genetic composition of Campylobacter in infants  and putative reservoirs using PCR and whole-genome and metagenomic sequencing.  The findings from these studies can lead to the development of interventions to  minimize the risk of transmission of Campylobacter to infants and, potentially,  EED and stunting.</t>
  </si>
  <si>
    <t>e0042423</t>
  </si>
  <si>
    <t>Place: United States PMID: 37310259  PMCID: PMC10370295</t>
  </si>
  <si>
    <t>*Campylobacter Infections/epidemiology/veterinary; *Campylobacter/genetics; *Drinking Water; Animals; Campylobacter; Cattle; Chickens/genetics; Child; Child, Preschool; eastern Ethiopia; Ethiopia/epidemiology; Feces; Female; Genomics; Goats; Growth Disorders; human stool; Humans; Infant; Livestock; livestock feces; Longitudinal Studies; longitudinal study; Prevalence; real-time PCR; Real-Time Polymerase Chain Reaction; Sheep; Soil</t>
  </si>
  <si>
    <t>KWQW6I9F</t>
  </si>
  <si>
    <t>He, HQ; Genovese, KJ; Kogut, MH</t>
  </si>
  <si>
    <t>Modulation of chicken macrophage effector function by TH1/TH2 cytokines</t>
  </si>
  <si>
    <t>CYTOKINE</t>
  </si>
  <si>
    <t>1043-4666</t>
  </si>
  <si>
    <t>10.1016/j.cyto.2010.12.009</t>
  </si>
  <si>
    <t>Regulation of macrophage activity by T(H)1/2 cytokines is important to maintain the balance of immunity to provide adequate protective immunity while avoiding excessive inflammation. IFN-gamma and IL-4 are the hallmark T(H)1 and T(H)2 cytokines, respectively. In avian species, information concerning regulation of macrophage activity by T(H)1/2 cytokines is limited. Here, we investigated the regulatory function of chicken TH1 cytokines IFN-gamma, IL-18 and T(H)2 cytokines IL-4, IL-10 on the HD11 macrophage cell line. Chicken IFN-gamma stimulated nitric oxide (NO) synthesis in HD11 cells and primed the cells to produce significantly greater amounts of NO when exposed to microbial agonists, lipopolysaccharide, lipoteichoic acid, peptidoglycan, CpG-ODN, and poly I:C. In contrast, chicken IL-4 exhibited bi-directional immune regulatory activity: it activated macrophage NO synthesis in the absence of inflammatory agonists, but inhibited NO production by macrophages in response to microbial agonists. Both IFN-gamma and IL-4, however, enhanced oxidative burst activity of the HD11 cells when exposed to Salmonella enteritidis. IL-18 and IL-10 did not affect NO production nor oxidative burst in HD11 cells. Phagocytosis and bacterial killing by the HD11 cells were not affected by the treatments of these cytokines. Infection of HD11 cells with S. enteritidis was shown to completely abolish NO production regardless of IFN-gamma treatment. This study has demonstrated that IFN-gamma and IL-4 are important T(H)1 and T(H)2 cytokines that regulate macrophage function in chickens. Published by Elsevier Ltd.</t>
  </si>
  <si>
    <t>WOS:000287840200017</t>
  </si>
  <si>
    <t>KWSVRV7P</t>
  </si>
  <si>
    <t>Neubauer, C; Hess, M</t>
  </si>
  <si>
    <t>Tissue tropism of Helicobacter pullorum in specific pathogen-free chickens determined by culture and nucleic acid detection</t>
  </si>
  <si>
    <t>10.1637/7660-060606R.1</t>
  </si>
  <si>
    <t>Three-day-old specific pathogen-free chickens (n = 24) located in isolators were inoculated orally with Helicobacter pullorum. One group (n = 12) was infected with a H. pullorum field isolate from human origin, another one (n = 12) with the American Type Culture Collection H. pullorum reference isolate 51801 originating from chickens. Both isolates were positive for cytolethal distending toxin, investigated using a polymerase chain reaction (PCR). A third group (n = 4) was kept as a negative control. Starting on day 7 of life, birds from each group were euthanatized at different time points up to 35 days. Various organ samples were taken aseptically and processed by culture and a H. pullorum-specific PCR. In the group infected with the human isolate the nucleic acid of H. pullorum was detected in the caecal tonsils and caeca of 12 and 11 birds, respectively. Live bacteria were cultivated from the caecal tonsils and caeca of five birds 24 and 31 days postinfection. Live bacteria were also isolated from the heart of one bird, whereas PCR had to be used to detect the nucleic acid of H. pullorum in the gallbladder of four birds. No live bacteria were reisolated at any time from birds infected with the avian isolate, but bacterial nucleic acid was detected in the caeca of five birds and in the gallbladder of one. In both groups neither live H. pullorum nor its nucleic acid were detected in the liver, spleen, and duodenum. Compared to the avian H. pullorum isolate the human isolate proved to be more invasive. No obvious clinical symptoms or disease was seen in the chickens during the entire experiment. The reisolation of live bacteria at the end of the experiments indicates that H. pullorum could enter the food chain even after early infection in birds. Furthermore, PCR was demonstrated to be helpful in tracing these fastidious bacteria.</t>
  </si>
  <si>
    <t>620-623</t>
  </si>
  <si>
    <t>WOS:000243461100024</t>
  </si>
  <si>
    <t>KWVLMITB</t>
  </si>
  <si>
    <t>Mannelli, Federica; Minieri, Sara; Tosi, Giovanni; Secci, Giulia; Daghio, Matteo; Massi, Paola; Fiorentini, Laura; Galigani, Ilaria; Lancini, Silvano; Rapaccini, Stefano; Antongiovanni, Mauro; Mancini, Simone; Buccioni, Arianna</t>
  </si>
  <si>
    <t>Effect of Chestnut Tannins and Short Chain Fatty Acids as Anti-Microbials and as Feeding Supplements in Broilers Rearing and Meat Quality.</t>
  </si>
  <si>
    <t>10.3390/ani9090659</t>
  </si>
  <si>
    <t>Chestnut tannins (CT) and saturated short medium chain fatty acids (SMCFA) are valid alternatives to contrast the growth of pathogens in poultry rearing,  representing a valid alternative to antibiotics. However, the effect of their  blends has never been tested. Two blends of CT extract and Sn1-monoglycerides of  SMCFA (SN1) were tested in vitro against the proliferation of Clostridium  perfringens, Salmonella typhymurium, Escherichia coli, Campylobacter jejuni. The  tested concentrations were: 3.0 g/kg of CT; 3.0 g/kg of SN1; 2.0 g/kg of CT and  1.0 g/kg of SN1; 1.0 g/kg of CT and 2.0 g/kg of SN1. Furthermore, their effect on  broiler performances and meat quality was evaluated in vivo: one-hundred Ross 308  male birds were fed a basal diet with no supplement (control group) or  supplemented with CT or SN1 or their blends at the same concentration used in the  in vitro trial. The in vitro assay confirmed the effectiveness of the CT and SN1  mixtures in reducing the growth of the tested bacteria while the in vivo trial  showed that broiler performances, animal welfare and meat quality were not  negatively affected by the blends, which could be a promising alternative in  replacing antibiotics in poultry production.</t>
  </si>
  <si>
    <t>Place: Switzerland PMID: 31492039  PMCID: PMC6769924</t>
  </si>
  <si>
    <t>antibiotic; Campylobacter jejuni; pathogen; Escherichia coli; microbiology; article; nonhuman; *chicken meat; controlled study; animal experiment; animal food; in vivo study; bacterial growth; Salmonella enterica serovar Typhimurium; colony forming unit; female; male; *broiler; body weight gain; food intake; fatty acid/ec [Endogenous Compound]; lipid composition; in vitro study; *diet supplementation; calcium; methionine; *antiinfective agent; Clostridium perfringens; *antimicrobial activity; bactericidal activity; *food quality; phosphorus; sodium chloride; growth rate; malonaldehyde/ec [Endogenous Compound]; triacylglycerol/ec [Endogenous Compound]; DPPH radical scavenging assay; lysine; calcium carbonate; *chestnut; *short chain fatty acid/ec [Endogenous Compound]; *tannin derivative/ec [Endogenous Compound]; antioxidant assay; bicarbonate; diacylglycerol/ec [Endogenous Compound]; dry matter intake; ferric reducing antioxidant power assay; lipid fingerprinting; monoacylglycerol/ec [Endogenous Compound]; hydrolysable polyphenol; monoglyceride; poultry feeding</t>
  </si>
  <si>
    <t>KWXKQM4I</t>
  </si>
  <si>
    <t>Koenraad P.M.F.J.; Ayling R.; Hazeleger W.C.; Rombouts P.M.; Newell D.G.</t>
  </si>
  <si>
    <t>In this study the distribution of phenotypes of campylobacter strains in sewage and surface waters was investigated by subtyping and by speciation of isolates from various aquatic environments. These environments included two municipal sewage plants (SPB and SPB) and waste water from a poultry abattoir (WWA). Both the sewage plants SPA and SPB collected domestic and industrial waste, and SPA received drain water from WWA. SPB received no waste water from any meat-processing plant. The isolates were speciated by PCR and subtyped by PCR/RFLP based on the flagellin PCR products. From all three reservoirs, no Campylobacter lari was isolated, and approximately 80% of the isolates could be identified as C. jejuni and the rest belonged to the C. coli species. The PCR/RFLP typing technique has a high discrimination level and was reproducible between two separate laboratories. The 182 isolates tested yielded 22 distinct Dde I profiles. The results indicate that strains with profiles found in poultry are also detectable in waste water presumed to be solely from domestic and human sources. In addition some strains were unique to the known poultry-related sources, suggesting that avian-specific strains, non-pathogenic to man, may exist in the environment. In contrast some strains were unique to human waste indicating the potential importance of non-poultry sources of infection. No seasonality was observed in the profile distribution. So, at least in the Netherlands, it is unlikely that infections caused by contaminated surface waters contribute to the seasonality of human campylobacteriosis.</t>
  </si>
  <si>
    <t>Campylobacter; poultry; Campylobacter jejuni; phenotype; article; nonhuman; polymerase chain reaction; species difference; *slaughterhouse; restriction fragment length polymorphism; *bacterium isolation; Gram negative infection/ep [Epidemiology]; Gram negative infection/pc [Prevention]; surface water; water contamination; flagellin/ec [Endogenous Compound]; industrial waste; domestic waste; *waste water; *sewage treatment plant</t>
  </si>
  <si>
    <t>KXPXG9Q9</t>
  </si>
  <si>
    <t>Techaruvichit, Punnida; Takahashi, Hajime; Vesaratchavest, Mongkol; Keeratipibul, Suwimon; Kuda, Takashi; Kimura, Bon</t>
  </si>
  <si>
    <t>Development of Multiple-Locus Variable-Number Tandem-Repeat Analysis for Molecular Subtyping of Campylobacter jejuni by Using Capillary Electrophoresis.</t>
  </si>
  <si>
    <t>10.1128/AEM.01151-15</t>
  </si>
  <si>
    <t>Campylobacter jejuni is a common cause of the frequently reported food-borne diseases in developed and developing nations. This study describes the  development of multiple-locus variable-number tandem-repeat (VNTR) analysis  (MLVA) using capillary electrophoresis as a novel typing method for microbial  source tracking and epidemiological investigation of C. jejuni. Among 36 tandem  repeat loci detected by the Tandem Repeat Finder program, 7 VNTR loci were  selected and used for characterizing 60 isolates recovered from chicken meat  samples from retail shops, samples from chicken meat processing factory, and  stool samples. The discrimination ability of MLVA was compared with that of  multilocus sequence typing (MLST). MLVA (diversity index of 0.97 with 31 MLVA  types) provided slightly higher discrimination than MLST (diversity index of 0.95  with 25 MLST types). The overall concordance between MLVA and MLST was estimated  at 63% by adjusted Rand coefficient. MLVA predicted MLST type better than MLST  predicted MLVA type, as reflected by Wallace coefficient (Wallace coefficient for  MLVA to MLST versus MLST to MLVA, 86% versus 51%). MLVA is a useful tool and can  be used for effective monitoring of C. jejuni and investigation of epidemics  caused by C. jejuni.</t>
  </si>
  <si>
    <t>5318-5325</t>
  </si>
  <si>
    <t>Place: United States PMID: 26025899  PMCID: PMC4510157</t>
  </si>
  <si>
    <t>Animals; Chickens; Feces/microbiology; Food Handling; Molecular Sequence Data; Sequence Analysis, DNA; Environmental Microbiology; Meat/microbiology; Molecular Epidemiology/methods; Campylobacter jejuni/*classification/*genetics/isolation &amp; purification; Molecular Typing/*methods; *Minisatellite Repeats; DNA, Bacterial/chemistry/*genetics; Electrophoresis, Capillary/*methods</t>
  </si>
  <si>
    <t>KY48UM8R</t>
  </si>
  <si>
    <t>Grilli, E; Bari, R; Piva, A; Edrington, TS; Pitta, DW; Pinchak, WE; Nisbet, DJ; Callaway, TR</t>
  </si>
  <si>
    <t>Organic Acid Blend with Pure Botanical Product Treatment Reduces Escherichia coli and Salmonella Populations in Pure Culture and in In Vitro Mixed Ruminal Microorganism Fermentations</t>
  </si>
  <si>
    <t>10.1089/fpd.2014.1826</t>
  </si>
  <si>
    <t>Foodborne pathogenic bacteria can live in the intestinal tract of food animals and can be transmitted to humans via food or indirectly through animal or fecal contact. Organic acid blend products have been used as nonantibiotic modifiers of the gastrointestinal fermentation of food animals to improve growth performance efficiency. However, the impact of these organic acid products on the microbial population, including foodborne pathogens, remains unknown. Therefore, this study was designed to examine the effects of a commercial organic acid and botanical blend product (OABP) on populations of the foodborne pathogenic bacteria, Escherichia coli O157:H7 and Salmonella Typhimurium. Pure cultures (2x10(6) colony-forming units [CFU]/mL) of each pathogen were added to tubes that contained water-solubilized OABP added at concentrations of 0, 0.1, 0.5, 1, 2, 5, and 10% (vol/vol; n=3). Water-solubilized OABP reduced (p&lt;0.05) the growth rate and final populations of E. coli O157:H7 and Salmonella Typhimurium in pure culture at concentrations &gt;2%. E. coli O157:H7 and Salmonella Typhimurium were added (2x10(5) and 3x10(6) CFU/mL, respectively) to in vitro mixed ruminal microorganism fermentations that contained water-solubilized OABP at concentrations of 0, 1, 2, 5, and 10% (vol/vol; n=3) that were incubated for 24 h. OABP addition reduced (p&lt;0.05) final populations of E. coli O157:H7 and Salmonella Typhimurium in the ruminal fluid at concentrations &gt;= 5%. The acetate-to-propionate ratios from the in vitro fermentations were reduced (p&lt;0.05) by OABP treatment &gt;= 5%. Treatments to reduce foodborne pathogens must be economically feasible to implement, and results indicate that organic acid products, such as OABP, can enhance animal growth efficiency and can be used to reduce populations of pathogenic bacteria.</t>
  </si>
  <si>
    <t>56-61</t>
  </si>
  <si>
    <t>WOS:000350669200008</t>
  </si>
  <si>
    <t>KY9F7NSG</t>
  </si>
  <si>
    <t>King, S.; Adams, M.C.</t>
  </si>
  <si>
    <t>Incidence of Campylobacter in processed poultry: Is it a concern for human health?</t>
  </si>
  <si>
    <t>10.1111/j.1745-4565.2008.00106.x</t>
  </si>
  <si>
    <t>https://www.scopus.com/inward/record.uri?eid=2-s2.0-48249138729&amp;doi=10.1111%2fj.1745-4565.2008.00106.x&amp;partnerID=40&amp;md5=f82d9184bfd80b0fc82039059c0949df</t>
  </si>
  <si>
    <t>376-388</t>
  </si>
  <si>
    <t>KYCXTXEP</t>
  </si>
  <si>
    <t>Walencka, M.; Matusiak, A.; Chmiela, M.</t>
  </si>
  <si>
    <t>The role of campylobacter jejuni infection in the development of guillain-Barré syndrome</t>
  </si>
  <si>
    <t>https://www.scopus.com/inward/record.uri?eid=2-s2.0-85063185339&amp;partnerID=40&amp;md5=2de193a010d4f98c2ebda4143edfe829</t>
  </si>
  <si>
    <t>KYFBS3UY</t>
  </si>
  <si>
    <t>Crotti D.; Andruetto S.</t>
  </si>
  <si>
    <t>Diagnostic methods in the isolation of Campylobacter in animals, animal foods and man</t>
  </si>
  <si>
    <t>We report some techniques for the enrichment-broths and for the isolation-media in the research of thermophilic Campylobacter, over all in animal's foods; moreover we have compared four commercial media for direct isolation of this bacterium. We think that it is useful, as in alimentary as in animal and human microbiology, the research of Campylobacter utilizing selective and specific enrichments; for the isolation of Campylobacter we prefer the temperature of 42 degrees C in respect of 37 degrees C, always in microaerophilic systems. We haven't observed significant differences using the four commercial plates, but we think that in would be better prepare it laboratory the selective media for the goal.</t>
  </si>
  <si>
    <t>Considerazioni sulle metodologie diagnostiche nella ricerca del Campylobacter in animali, in alimenti di origine animale, nell'uomo</t>
  </si>
  <si>
    <t>chicken; *Campylobacter; human; animal; isolation and purification; microbiology; article; microbiological examination; food control; comparative study; temperature; feces; culture medium; technique</t>
  </si>
  <si>
    <t>KYTI7NA2</t>
  </si>
  <si>
    <t>van Wagenberg, C. P. A.; van Horne, P. L. M.; van Asseldonk, M. A. P. M.</t>
  </si>
  <si>
    <t>Cost-effectiveness analysis of using probiotics, prebiotics, or synbiotics to control Campylobacter in broilers.</t>
  </si>
  <si>
    <t>10.1016/j.psj.2020.05.003</t>
  </si>
  <si>
    <t>Campylobacter is a food safety hazard, which causes a substantial human disease burden. Infected broiler meat is a common source of campylobacteriosis. The use  of probiotics, prebiotics, or synbiotics has been associated with controlling  Campylobacter infections in broilers, although efficacy remains a contentiously  debated issue. On-farm use of probiotics, prebiotics, or synbiotics is gaining  momentum. Therefore, it is interesting to analyze the economic viability of this  potential intervention to reduce Campylobacter prevalence in broilers. A  normative cost-effectiveness analysis was conducted to estimate the  cost-effectiveness ratio of using probiotics, prebiotics, or synbiotics in  broiler production in Denmark, the Netherlands, Poland, and Spain. The  cost-effectiveness ratio was defined as the estimated costs of probiotics,  prebiotics, or synbiotics use divided by the estimated public health benefits  expressed in euro (€) per avoided disability-adjusted life year (DALY). The model  considered differences between the countries in zootechnical and economic farm  performance, in import, export, and transit of live broilers, broiler meat and  meat products, and in disease burden of Campylobacter-related human illness.  Simulation results revealed that the costs per avoided DALY were lowest in Poland  and Spain (€4,000-€30,000 per avoided DALY) and highest in the Netherlands and  Denmark (€70,000-€340,000 per avoided DALY) at an efficacy ranging from 10 to  20%. In Poland and Spain, using probiotics can be classified as a moderately  expensive intervention if efficacy is more than 10%, otherwise it is relatively  expensive. In the Netherlands and Denmark, using probiotics is a relatively  expensive intervention irrespective of efficacy. However, if probiotics,  prebiotics, or synbiotics were assumed to enhance broiler performance, it would  become a relatively cost-effective intervention for Campylobacter even at low  efficacy levels of 1 to 10%.</t>
  </si>
  <si>
    <t>4077-4084</t>
  </si>
  <si>
    <t>Place: England PMID: 32731995  PMCID: PMC7598006</t>
  </si>
  <si>
    <t>Animals; Campylobacter; Spain; animal; microbiology; broiler; veterinary medicine; *chicken; probiotic; *campylobacteriosis/pc [Prevention]; *probiotic agent; campylobacter; *prebiotic agent; European Union; prebiotic; Netherlands; Poland; economics; synbiotic; *cost benefit analysis; *Cost-Benefit Analysis; *synbiotic agent; cost-effectiveness; *Chickens/microbiology; *Campylobacter Infections/economics/prevention &amp; control/veterinary; *Prebiotics/economics; *Probiotics/economics; *Synbiotics/economics</t>
  </si>
  <si>
    <t>KYVY35RP</t>
  </si>
  <si>
    <t>Wysok, Beata; Wojtacka, Joanna; Kivistö, Rauni</t>
  </si>
  <si>
    <t>Pathogenicity of Campylobacter strains of poultry and human origin from Poland.</t>
  </si>
  <si>
    <t>10.1016/j.ijfoodmicro.2020.108830</t>
  </si>
  <si>
    <t>The aim of this study was to determine the pathogenic markers associated with Campylobacter infection in humans. A total of 104 Campylobacter isolates obtained  from poultry and humans were examined for the presence of nine virulence genes  and their ability to adhere to, invade and produce cytotoxin were defined using  HeLa cells. The diversity of the Campylobacter spp. isolates was studied based on  sequencing of the SVR-region of flaA gene. Altogether 45 flaA-SVR alleles were  identified among 104 Campylobacter isolates of poultry and human origin. All  Campylobacter isolates possessed flaA, cadF and racR genes involved in adherence.  Accordingly, all poultry and human isolates exhibited adherence towards HeLa  cells at mean levels of 0.95% and 0.82% of starting viable inoculum,  respectively. The genes involved in invasion (iam and pldA) and cytotoxin  production (cdtA, cdtB and cdtC) were also widely distributed among the human and  poultry Campylobacter isolates. Significantly higher invasiveness was observed  for poultry isolates (mean level of 0.002% of starting bacterial inoculum)  compared to human isolates (0.0005%). Interestingly the iam gene, associated with  invasion, was more common in human (100%) than poultry (84%) isolates, and the  poultry isolates lacking the iam gene showed a marked reduction in their ability  to invade HeLa cells. Moreover, virB11 was present in 22% of the poultry and  70.4% of the human isolates. Strains lacking virB11 showed a slight reduction in  invasion, however in the absence of iam even the poultry isolates containing  virB11 were unable to invade HeLa cells. The mean cytotoxicity of Campylobacter  isolates from poultry and human was 26.7% and 38.7%, respectively. Strains  missing both the cdtB and cdtC genes were non-cytotoxic compared to strains  containing all three cdtABC genes, which were the most cytotoxic among the C.  jejuni and C. coli isolates from both sources. No cytotoxic effect was observed  in only 4% of poultry and 5.6% of human isolates.</t>
  </si>
  <si>
    <t>Copyright © 2020 The Authors. Published by Elsevier B.V. All rights reserved.</t>
  </si>
  <si>
    <t>Place: Netherlands PMID: 32841810</t>
  </si>
  <si>
    <t>Animals; Campylobacter; Humans; Campylobacter Infections/*microbiology; Invasion; *Campylobacter; human; article; nonhuman; bacterial gene; pldA gene; virB11 gene; *poultry; female; bacterium isolate; HeLa Cells; genetic variability; human cell; in vitro study; allele; cadF gene; cdtB gene; cdtC gene; flaA gene; racR gene; Cytotoxicity; RNA 16S/ec [Endogenous Compound]; Adhesion; Cell line; Poland; HeLa cell line; cytotoxin/ec [Endogenous Compound]; Virulence factor; flaA-SVR sequencing; *pathogenicity; iam gene; Virulence/genetics; Poultry/*microbiology; Virulence Factors/genetics; Bacterial Proteins/genetics; Campylobacter/genetics/*isolation &amp; purification/*pathogenicity</t>
  </si>
  <si>
    <t>KYXJLM8V</t>
  </si>
  <si>
    <t>Wang, JX; Wang, WQ; Gao, YN; Zhang, Y; Wang, YR</t>
  </si>
  <si>
    <t>A cross-contamination risk assessment model with improved coefficient optimization forCampylobacter</t>
  </si>
  <si>
    <t>INTERNATIONAL JOURNAL OF FOOD PROPERTIES</t>
  </si>
  <si>
    <t>1094-2912</t>
  </si>
  <si>
    <t>10.1080/10942912.2020.1820517</t>
  </si>
  <si>
    <t>In the stages of poultry slaughter and processing, the individuals infected withCampylobacterwould pollute the environment which, in turn, would pollute the uninfected individuals, leading to cross-contamination and increasing risks. We employed the Kolmogorov-Smirnov test, indirectly estimating the coefficients by searching the large-scale coefficient space with genetic algorithm, trying to make the model distribution fit the actual distribution as much as possible by this algorithm and further by gradient descent. Finally, we successfully obtained a set of optimal coefficients, quantitatively making clearer the nature of cross-contamination, and thereupon proposed corresponding suggestions for improving the slaughter and process operations.</t>
  </si>
  <si>
    <t>1579-1596</t>
  </si>
  <si>
    <t>WOS:000573058500001</t>
  </si>
  <si>
    <t>KZ3HYS8Z</t>
  </si>
  <si>
    <t>Trimble, Lisa M.; Alali, Walid Q.; Gibson, Kristen E.; Ricke, Steven C.; Crandall, Philip; Jaroni, Divya; Berrang, Mark; Habteselassie, Mussie Y.</t>
  </si>
  <si>
    <t>Prevalence and concentration of Salmonella and Campylobacter in the processing environment of small-scale pastured broiler farms.</t>
  </si>
  <si>
    <t>10.3382/ps.2013-03114</t>
  </si>
  <si>
    <t>A growing niche in the locally grown food movement is the small-scale production of broiler chickens using the pasture-raised poultry production model. Limited  research exists that focuses on Salmonella and Campylobacter contamination in the  environment associated with on-farm processing of pasture-raised broilers. The  objective of this study was to establish data relative to Salmonella and  Campylobacter prevalence and concentration in soil and mortality compost  resulting from prior processing waste disposal in the small-scale, on-farm  broiler processing environment. Salmonella and Campylobacter concentrations were  determined in soil (n = 42), compost (n = 39), and processing wastewater (PWW; n  = 46) samples from 4 small broiler farms using a 3-tube most probable number  (MPN) method for Salmonella and direct plating method for Campylobacter.  Salmonella prevalence and concentration (mean log10 MPN per sample weight or  volume) in soil [60%, 0.97 (95% CI: 0.66 to 1.27)], compost [64%, 0.95 (95% CI:  0.66 to 1.24)], and wastewater [48%, 1.29 (95% CI: 0.87 to 1.71)] were not  significantly different (P &gt; 0.05). Although Campylobacter prevalence was not  significantly different by sample type (64.3, 64.3, and 45.7% in soil, compost,  and PWW, respectively), the concentration (mean log10 cfu) of this pathogen was  significantly lower (P &lt; 0.05) in wastewater [2.19 (95% CI: 0.36 to 3.03)]  samples compared with soil [3.08 (95% CI: 2.23 to 3.94)], and compost [3.83 (95%  CI: 2.71 to 4.95)]. These data provide insight into small-scale poultry  production waste disposal practices and provides a record of data that may serve  as a guide for future improvement of these practices. Further research is needed  regarding the small-scale broiler production environment in relation to improving  disposal of processing waste for optimum control of human pathogens.</t>
  </si>
  <si>
    <t>3060-3066</t>
  </si>
  <si>
    <t>Place: England PMID: 24135612</t>
  </si>
  <si>
    <t>Animals; Prevalence; *Campylobacter; Environment; prevalence; animal; bacterial count; isolation and purification; microbiology; *Chickens; Animal Husbandry/methods; article; *Salmonella; *bird disease/ep [Epidemiology]; *chicken; *campylobacteriosis/ep [Epidemiology]; methodology; real time polymerase chain reaction; animal disease; animal husbandry; United States/ep [Epidemiology]; *animal salmonellosis/ep [Epidemiology]; environment; Refuse Disposal; Soil Microbiology; waste disposal; waste water; Campylobacter Infections/epidemiology/microbiology/*veterinary; Poultry Diseases/*epidemiology/microbiology; Campylobacter/*isolation &amp; purification; Colony Count, Microbial/veterinary; Real-Time Polymerase Chain Reaction/veterinary; Salmonella Infections, Animal/*epidemiology/microbiology; Salmonella/*isolation &amp; purification; Southeastern United States/epidemiology; Wastewater/microbiology</t>
  </si>
  <si>
    <t>KZTLS892</t>
  </si>
  <si>
    <t>Roe, MT; Pillai, SD</t>
  </si>
  <si>
    <t>Monitoring and identifying antibiotic resistance mechanisms in bacteria</t>
  </si>
  <si>
    <t>10.1093/ps/82.4.622</t>
  </si>
  <si>
    <t>Sub-therapeutic administration of antibiotics to animals is under intense scrutiny because they contribute to the dissemination of antibiotic-resistant bacteria into the food chain. Studies suggest that there is a link between the agricultural use of antibiotics and antibiotic-resistant human infections. Antibiotic-resistant organisms from animal and human wastes reenter the human and animal populations through a number of pathways including natural waters, irrigation water, drinking water, and vegetables and foods. Antibiotic usage in the United States for animal production (disease prevention and growth promotion) is estimated to be 18 million pounds annually. As much as 25 to 75% of the antibiotics administered to feedlot animals are excreted unaltered in feces. Because about 180 million dry tons of livestock and poultry waste is generated annually in the United States, it is not surprising that animal-derived antibiotic-resistant organisms are found contaminating groundwater, surface water, and food crops. It is extremely important to clearly understand the molecular mechanisms that could potentially cause lateral or horizontal gene transfer of antibiotic resistance genes among bacteria. Once the mechanisms and magnitude of resistance gene transfer are clearly understood and quantified, strategies can be instituted to reduce the potential for dissemination of these genes.</t>
  </si>
  <si>
    <t>622-626</t>
  </si>
  <si>
    <t>WOS:000182145500017</t>
  </si>
  <si>
    <t>L25PKPRX</t>
  </si>
  <si>
    <t>Anderson, P; Stanley, V; Grace, B; Taylor, O; Hume, M; Sefton, A</t>
  </si>
  <si>
    <t>Use of yeast culture residue as a pre-harvest treatment in the control of Campylobacter in broiler chicks</t>
  </si>
  <si>
    <t>137-137</t>
  </si>
  <si>
    <t>WOS:000203407700547</t>
  </si>
  <si>
    <t>L2859JX7</t>
  </si>
  <si>
    <t>Microbiological consequences of skin removal prior to evisceration of broiler carcasses.</t>
  </si>
  <si>
    <t>10.1093/ps/81.1.134</t>
  </si>
  <si>
    <t>The objective of this project was to determine if removal of skin prior to evisceration lowers the number of bacteria that can be recovered by whole carcass  rinse or sponge sampling. Four experiments were conducted, two with each type of  sampling (rinse or sponge). New York dressed carcasses obtained from a commercial  broiler processing plant were aseptically skinned or left with skin intact. The  carcasses were then aseptically eviscerated by hand. Carcasses were rinsed in 100  mL sterile water or sampled by moist sponge. When sampled by rinse, significantly  fewer Campylobacter and total aerobic bacteria were recovered from carcasses that  had been skinned prior to evisceration. When sampled by sponge, significantly  fewer Campylobacter, Escherichia coli, coliform and total aerobic bacteria were  recovered from the outer surface of carcasses without skin. No differences were  noted for bacterial counts recovered from internal surfaces by sponge sampling.  Similar trends were observed when carcasses were subjected to an inside and  outside washing step after evisceration. Removal of skin and washing the carcass  led to significantly less Campylobacter being recovered by whole carcass rinse  compared to carcasses that were washed with the skin on. When sampled by sponge,  incidence of Campylobacter and level of total aerobic bacterial counts were lower  on the outer surface of skinned and washed carcasses than on washed carcasses  with intact skin. Like the unwashed carcasses, no differences were noted for  bacterial counts recovered from internal surfaces by sponge sampling. Although  not commercially practical, it is possible to lower the level of Campylobacter on  the outside of broiler carcasses by removal of the skin prior to evisceration.</t>
  </si>
  <si>
    <t>Place: England PMID: 11885893</t>
  </si>
  <si>
    <t>Animals; Bacteria, Aerobic/isolation &amp; purification; Campylobacter/*isolation &amp; purification; Chickens; Colony Count, Microbial; Enterobacteriaceae/isolation &amp; purification; Escherichia coli/*isolation &amp; purification; Food Contamination/prevention &amp; control; Food Handling/*methods; Food Microbiology; Hygiene; Meat/*microbiology; Skin/*microbiology</t>
  </si>
  <si>
    <t>L2JYMLLA</t>
  </si>
  <si>
    <t>Refrégier-Petton, J.; Rose, N.; Denis, M.; Salvat, G.</t>
  </si>
  <si>
    <t>Risk factors for Campylobacter spp. contamination in French broiler-chicken flocks at the end of the rearing period.</t>
  </si>
  <si>
    <t>10.1016/s0167-5877(01)00220-3</t>
  </si>
  <si>
    <t>Our objectives were to identify risk factors for contamination of French broiler flocks by Campylobacter. We used 75 broiler farms in western France. A  questionnaire was administered to the farmers and samples of fresh droppings were  taken to assess the Campylobacter status of the broiler flocks. 42.7% of the  flocks were positive for Campylobacter spp. The risk of contamination of the  broiler flocks by Campylobacter was increased in summer/autumn, in houses with  static air distribution, when two or more people took care of the flock, in  poultry farms with three or more houses and when the drinking water for the  chickens was acidified. The presence of litter-beetles in the change room also  increased the risk of contamination. The administration of an antibiotic  treatment following a disease decreased the risk of a flock being contaminated by  Campylobacter.</t>
  </si>
  <si>
    <t>Place: Netherlands PMID: 11448497</t>
  </si>
  <si>
    <t>Animals; Anti-Bacterial Agents/therapeutic use; Campylobacter Infections/etiology/prevention &amp; control/*veterinary; Campylobacter/isolation &amp; purification; Chickens; France/epidemiology; Housing, Animal; Logistic Models; Poultry Diseases/*microbiology/prevention &amp; control; Risk Factors; Seasons</t>
  </si>
  <si>
    <t>L32C5FZ2</t>
  </si>
  <si>
    <t>Ferro, I. D.; Benetti, T. M.; Oliveira, T. C. R. M.; Abrahão, W. M.; Farah, S. M. S. S.; Luciano, F. B.; Macedo, R. E. F.</t>
  </si>
  <si>
    <t>Evaluation of antimicrobial resistance of Campylobacter spp. isolated from broiler carcasses.</t>
  </si>
  <si>
    <t>10.1080/00071668.2014.981796</t>
  </si>
  <si>
    <t>1. The aim of the present study was to evaluate the antimicrobial resistance of Campylobacter strains (C. jejuni, C. coli and C. lari) isolated from broiler  carcasses processed in the State of Paraná, Brazil. 2. Rates of microbial  resistance and susceptibility were assessed by both Disk Diffusion (DD) and Etest  (Minimum Inhibitory Concentration) techniques. Antibiotics were tested using DD  (12 antibiotics) and/or MIC (7 antibiotics) methods. 3. A total of 95.8% of the  strains were resistant to at least two agents. In terms of multidrug resistance,  75% of strains were resistant to three or more groups of antibiotics. The highest  rates of resistance were detected for cefalotin, ciprofloxacin, tetracycline and  nalidixic acid. A high rate of susceptibility of the strains to erythromycin  (95.8%) was found confirming that this is considered the agent of choice for  treating campylobacteriosis. Comparison of the microbial resistance and  susceptibility, as determined simultaneously by the two methods, found the  techniques to be statistically equivalent for 5 out of the 6 antibiotics tested.  4. The results of this study suggest the need for adopting measures to control  the use of antibiotics in broiler production to prevent multidrug resistance of  Campylobacter strains and reduce the risk of serious human diseases caused by the  consumption of contaminated chicken meat.</t>
  </si>
  <si>
    <t>66-71</t>
  </si>
  <si>
    <t>Place: England PMID: 25567139</t>
  </si>
  <si>
    <t>Animals; Campylobacter; Campylobacter jejuni; animal; microbiology; *Chickens; Campylobacter coli; *multidrug resistance; Microbial Sensitivity Tests; disk diffusion; *drug effects; antiinfective agent/pd [Pharmacology]; microbial sensitivity test; Campylobacter Infections/ep [Epidemiology]; *veterinary; Poultry Diseases/ep [Epidemiology]; *chicken; Campylobacter lari; Disk Diffusion Antimicrobial Tests; *Drug Resistance, Multiple, Bacterial; Campylobacter Infections/epidemiology/microbiology/*veterinary; Poultry Diseases/epidemiology/*microbiology; Campylobacter/*drug effects; Anti-Bacterial Agents/*pharmacology; Campylobacter coli/drug effects; Campylobacter jejuni/drug effects; Campylobacter lari/drug effects</t>
  </si>
  <si>
    <t>L3574WJ9</t>
  </si>
  <si>
    <t>Allerberger, F.</t>
  </si>
  <si>
    <t>Poultry and human infections</t>
  </si>
  <si>
    <t>10.1016/j.cmi.2015.10.016</t>
  </si>
  <si>
    <t>https://www.scopus.com/inward/record.uri?eid=2-s2.0-84960481053&amp;doi=10.1016%2fj.cmi.2015.10.016&amp;partnerID=40&amp;md5=b78502dc1589f9d9f2f75dc747da879b</t>
  </si>
  <si>
    <t>101-102</t>
  </si>
  <si>
    <t>L3AEKBHL</t>
  </si>
  <si>
    <t>Fathima, Shahna; Hakeem, Walid Ghazi Al; Shanmugasundaram, Revathi; Selvaraj, Ramesh K.</t>
  </si>
  <si>
    <t>Necrotic Enteritis in Broiler Chickens: A Review on the Pathogen, Pathogenesis, and Prevention.</t>
  </si>
  <si>
    <t>10.3390/microorganisms10101958</t>
  </si>
  <si>
    <t>Clostridium perfringens type A and C are the primary etiological agents associated with necrotic enteritis (NE) in poultry. The predisposing factors  implicated in the incidence of NE changes the physical properties of the gut,  immunological status of birds, and disrupt the gut microbial homeostasis, causing  an over-proliferation of C. perfringens. The principal virulence factors  contributing to the pathogenesis of NE are the α-toxin, β-toxin, and NetB toxin.  The immune response to NE in poultry is mediated by the Th1 pathway or cytotoxic  T-lymphocytes. C. perfringens type A and C are also pathogenic in humans, and  hence are of public health significance. C. perfringens intoxications are the  third most common bacterial foodborne disease after Salmonella and Campylobacter.  The restrictions on the use of antibiotics led to an increased incidence of NE in  poultry. Hence, it is essential to develop alternative strategies to keep the  prevalence of NE under check. The control strategies rely principally on the  positive modulation of host immune response, nutritional manipulation, and  pathogen reduction. Current knowledge on the etiology, pathogenesis, predisposing  factors, immune response, effect on the gut microbial homeostasis, and  preventative strategies of NE in this post-antibiotic era is addressed in this  review.</t>
  </si>
  <si>
    <t>Place: Switzerland PMID: 36296234  PMCID: PMC9610872</t>
  </si>
  <si>
    <t>broilers; C. perfringens; necrotic enteritis</t>
  </si>
  <si>
    <t>L3CT7MDH</t>
  </si>
  <si>
    <t>Ramatla, Tsepo; Mileng, Kealeboga; Ndou, Rendani; Tawana, Mpho; Mofokeng, Lehlohonolo; Syakalima, Michelo; Lekota, Kgaugelo E.; Thekisoe, Oriel</t>
  </si>
  <si>
    <t>Campylobacter jejuni from Slaughter Age Broiler Chickens: Genetic Characterization, Virulence, and Antimicrobial Resistance Genes.</t>
  </si>
  <si>
    <t>10.1155/2022/1713213</t>
  </si>
  <si>
    <t>Campylobacter jejuni is a major cause of food-borne human gastroenteritis worldwide and is designated as a high priority antimicrobial-resistant pathogen  by the World Health Organization (WHO). In this study, a total of 26 C. jejuni  isolates from broiler chickens were screened for the presence of virulence and  antimicrobial resistance genes by PCR. As a result, the study detected 11/26  (42.3%), 9/26 (34.6%), 8/26 (30.8%), 7/26 (26.9%), 6/26 (23.1%), and 6/26 (23.1%)  of cdtC, pldA, cdtB, cdtA, cadF, and ciaB virulence genes, respectively, with  seven of the isolates carrying more than two virulence genes. The majority of the  isolates n = 25 (96.1%) were resistant to nalidixic acid, followed by n = 21  (80.7%), n = 22 (84.6%), and n = 5 (19.2%) for tetracycline, erythromycin, and  ciprofloxacin, respectively. Most isolates were harboring catI (n = 16; 84.2%),  catII (n = 15; 78.9%), catIII (n = 10; 52.6%), catIV (n = 2; 10.5%), floR  (n = 10; 52.6%), ermB (n = 14; 73.7%), tetO (n = 13; 68.4%), tetA (n = 9; 47.4%),  mcr-4 (n = 8; 42.1%), and ampC (n = 2; 10.5%). Meanwhile, mcr-1, mcr-2, mcr-3,  mcr-5, tet(X), tet(P), and tet(W) genes were not detected in all isolates. Class  I and Class II integrons were detected in 92.3% (n = 24) and 65.4% (n = 17)  isolates, respectively. About 31% (8 of the 26 isolates) isolates were carrying  more than two resistance genes. According to our knowledge, this is the first  study to detect class II integrons in Campylobacter spp. (C. jejuni). The high  prevalence of cdtA, cdtB, cdtC, cadF, pldA, and ciaB genes and antibiotic  resistance genes in C. jejuni in this study indicates the pathogenic potential of  these isolates. Majority of the isolates demonstrated resistance to nalidixic  acid, tetracycline (tet), and erythromycin (ermB), which are the drugs of choice  for treating Campylobacter infections. Therefore, these findings highlight the  importance of implementing an efficient strategy to control Campylobacter in  chickens and to reduce antimicrobial use in the poultry industry, which will help  to prevent the spread of infections to humans.</t>
  </si>
  <si>
    <t>Copyright © 2022 Tsepo Ramatla et al.</t>
  </si>
  <si>
    <t>Place: Egypt PMID: 35634271  PMCID: PMC9135541</t>
  </si>
  <si>
    <t>L3LXIXCK</t>
  </si>
  <si>
    <t>Good, Lesley; Miller, William G.; Niedermeyer, Jeffrey; Osborne, Jason; Siletzky, Robin M.; Carver, Donna; Kathariou, Sophia</t>
  </si>
  <si>
    <t>Strain-Specific Differences in Survival of Campylobacter spp. in Naturally Contaminated Turkey Feces and Water.</t>
  </si>
  <si>
    <t>10.1128/AEM.01579-19</t>
  </si>
  <si>
    <t>Campylobacter jejuni and Campylobacter coli are leading causes of human foodborne illness, with poultry as a major vehicle. Turkeys are frequently colonized with  Campylobacter, but little is known about Campylobacter survival in turkey feces,  even though fecal droppings are major vehicles for Campylobacter within-flock  transmission as well as for environmental dissemination. Our objective was to  examine survival of Campylobacter, including different strains, in freshly  excreted feces from naturally colonized commercial turkey flocks and in  suspensions of turkey feces in water from the turkey house. Fecal and water  suspensions were stored at 4°C, and Campylobacter populations were enumerated on  selective media at 48-h intervals. C. jejuni and C. coli isolates were  characterized for resistance to a panel of antibiotics, and a subset was subtyped  using multilocus sequence typing. Campylobacter was recovered from feces and  water for up to 16 days. Analysis of 548 isolates (218 C. jejuni and 330 C. coli)  revealed that C. jejuni survived longer than C. coli in feces (P = 0.0005), while  the reverse was observed in water (P &lt; 0.0001). Strain-specific differences in  survival were noted. Multidrug-resistant C. jejuni isolates of sequence type 1839  (ST-1839) and the related ST-2935 were among the longest-surviving isolates in  feces, being recovered for up to 10 to 16 days, while multidrug-resistant C. coli  isolates of ST-1101 were recovered from feces for only up to 4 days. Data on  Campylobacter survival upon excretion from the birds can contribute to further  understanding of the transmission dynamics of this pathogen in the poultry  production ecosystem.IMPORTANCECampylobacter jejuni and Campylobacter coli are  leading foodborne pathogens, with poultry as a major reservoir. Due to their  growth requirements, these Campylobacter spp. may be unable to replicate once  excreted by their avian hosts, but their survival in feces and the environment is  critical for transmission in the farm ecosystem. Reducing the prevalence of  Campylobacter-positive flocks can have major impacts in controlling both  contamination of poultry products and environmental dissemination of the  pathogens. However, understanding the capacity of these pathogens to survive in  transmission-relevant vehicles such as feces and farmhouse water remains poorly  understood, and little information is available on species- and strain-associated  differences in survival. Here, we employed model conditions to investigate the  survival of C. jejuni and C. coli from naturally colonized turkey flocks, and  with diverse genotypes and antimicrobial resistance profiles, in turkey feces and  in farmhouse water.</t>
  </si>
  <si>
    <t>Place: United States PMID: 31519663  PMCID: PMC6821958</t>
  </si>
  <si>
    <t>*Microbial Viability; *Water Microbiology; Animals; antimicrobial resistance; Bacterial Typing Techniques; Campylobacter; Campylobacter coli; Campylobacter coli/physiology; Campylobacter Infections/microbiology/*veterinary; Campylobacter jejuni; Campylobacter jejuni/physiology; Campylobacter/classification/*physiology; Cold Temperature; Drug Resistance, Multiple, Bacterial; feces; Feces/*microbiology; Multilocus Sequence Typing; Polymorphism, Restriction Fragment Length; survival; turkey; Turkeys; water</t>
  </si>
  <si>
    <t>L3R2P2QD</t>
  </si>
  <si>
    <t>Akwuobu, C.A.; Oboegbulem, S.I.; Ofukwu, R.A.</t>
  </si>
  <si>
    <t>Characterization and Antibiogram of local isolates of campylobacter species from Chicken in Nsukka area, Southeast Nigeria</t>
  </si>
  <si>
    <t>American-Eurasian Journal of Sustainable Agriculture</t>
  </si>
  <si>
    <t>https://www.scopus.com/inward/record.uri?eid=2-s2.0-78049273734&amp;partnerID=40&amp;md5=59a13756764608a3a0c535e5857e8ad3</t>
  </si>
  <si>
    <t>117-121</t>
  </si>
  <si>
    <t>L3UBSPUE</t>
  </si>
  <si>
    <t>Pokhrel, Diksha; Thames, Hudson T.; Zhang, Li; Dinh, Thu; Schilling, M. Wes; White, Shecoya; Ramachandran, Reshma; Sukumaran, Anuraj T.</t>
  </si>
  <si>
    <t>Aerotolerance and Multi-Locus Sequence Typing of Campylobacter jejuni Isolated from Commercial Broiler Processing Plants.</t>
  </si>
  <si>
    <t>10.3390/foods12173305</t>
  </si>
  <si>
    <t>Campylobacter jejuni is one of the leading causes of acute diarrhea in the United States. Despite being a microaerophilic pathogen, C. jejuni continues to endure  within the domain of food production, especially in poultry processing. Recent  research on aerotolerance indicates that close monitoring of this pathogen is  necessary. A total of 40 C. jejuni isolates previously obtained from commercial  broiler processing plants were analyzed for aerotolerance and genetic diversity.  In addition, the effect of aerotolerance and storage time (days) on the survival  of C. jejuni on broiler drumsticks at refrigeration (4 °C) and freezing  conditions (-20 °C) was also evaluated. Out of 40 isolates, 25 (62.5%) were  aero-sensitive (AS), 10 (25%) were intermediately aerotolerant (IAT), and 5  (12.5%) were hyper aerotolerant (HAT). The isolates belonged to four clonal  complexes (CCs) and six sequence types, with the majority of isolates assigned to  the CC-353 clonal complex. C. jejuni counts were reduced by 0.40 log CFU/g after  7 days at 4 °C and by 1.50 log CFU/g after 14 days at -20 °C, respectively,  irrespective of aerotolerance (p &lt; 0.001). At both refrigeration (p &lt; 0.013) and  freezing (p &lt; 0.001), HAT showed greater reductions as compared to AS and IAT.  These findings suggest that both refrigeration and freezing reduce C. jejuni  counts.</t>
  </si>
  <si>
    <t>Place: Switzerland PMID: 37685237  PMCID: PMC10486707</t>
  </si>
  <si>
    <t>refrigeration; survival; freezing; clonal complex; aerotolerance</t>
  </si>
  <si>
    <t>L487HSZQ</t>
  </si>
  <si>
    <t>Eriksson, D; Rahlen, E; Bergenkvist, E; Skarin, M; Fernstrom, LL; Ryden, J; Hansson, I</t>
  </si>
  <si>
    <t>Survival of Campylobacter jejuni in frozen chicken meat and risks associated with handling contaminated chicken in the kitchen</t>
  </si>
  <si>
    <t>10.1016/j.foodcont.2022.109471</t>
  </si>
  <si>
    <t>Most Campylobacter infections in humans are sporadic cases, often connected to private households. Chicken meat is believed to be the main source of human exposure to Campylobacter and there are significant risks of cross-contamination when handling Campylobacter-contaminated chicken in the kitchen. One post-harvest pre-ventive measure to reduce Campylobacter concentrations on chicken meat is freezing. This study examined survival of different sequence types of C. jejuni during freezing and risk factors during handling of C. jejuni-contaminated chicken meat in the kitchen. Chicken fillets were artificially contaminated before freezing with two different sequence types of C. jejuni (ST-257 and ST-918), at concentrations in the meat of 4.1 log10 CFU/g (low) and 5.3 log10 CFU/g (high). Risk factors in the kitchen were assessed by swabbing gloves before and after washing, to simulate hands before and after washing. Utensils such as scissors and forceps used for cutting were also sampled, while a cutting board was sampled twice to simulate before and after wiping.The greatest decrease in Campylobacter concentrations in the freezer occurred in the first four days and the decrease then flattened off. After 49 days in the freezer, concentrations on meat contaminated with high and low levels of ST-257 decreased by 2.0 log10 CFU/g and 1.5 log10 CFU/g, respectively, while concentrations on chicken meat contaminated with a high and low level of ST-918 decreased by 1.0 log10 CFU/g and 0.7 log10 CFU/ g, respectively. Campylobacter was isolated from all simulated environmental samples. The highest load in the environment of both sequence types was unwashed gloves and the first sampling of the unwiped cutting board. Transfer from gloves and the cutting board was lower after washing/wiping, but high concentrations (&gt;= 2 log10 CFU/mL rinse fluid) of Campylobacter persisted for all samples contaminated with ST-918 and for 18 of 20 samples contaminated with ST-257.In conclusion, there are differences between Campylobacter sequence types in their ability to withstand freezing stress and Campylobacter remaining on hands after washing and on cutting boards after wiping is a likely source of cross-contamination in the kitchen.</t>
  </si>
  <si>
    <t>WOS:000884518700001</t>
  </si>
  <si>
    <t>L497WG4F</t>
  </si>
  <si>
    <t>Smith, D. P.; Northcutt, J. K.; Cason, J. A.; Hinton, A. Jr; Buhr, R. J.; Ingram, K. D.</t>
  </si>
  <si>
    <t>Effect of external or internal fecal contamination on numbers of bacteria on prechilled broiler carcasses.</t>
  </si>
  <si>
    <t>10.1093/ps/86.6.1241</t>
  </si>
  <si>
    <t>During processing, fecal material may contact broiler carcasses externally or internally. A study was conducted to determine the effect of external vs.  internal fecal contamination on numbers of bacteria on broiler carcasses. In each  of 3 trials, 12 carcasses just prior to evisceration were obtained from a  commercial processing plant, placed on a shackle line, and eviscerated with  commercial equipment in a pilot scale processing plant. Also, approximately 20  intestinal tracts were collected from the processing plant; then cecal contents  were collected and pooled. One gram of cecal content was placed on the exterior  breast skin (external), inside the carcass cavity (internal), or not applied  (control). All carcasses were held 10 min, then placed on the shackle line and  passed through a commercial inside-outside bird washer set at 552 kPa, 5 s dwell  time, using approximately 189 L per min of tap water at ambient temperature.  After a 1-min drip, whole carcass rinses were conducted on each carcass, and  coliforms, Escherichia coli, and Campylobacter counts were determined and  reported as log cfu/mL of rinse. External carcass contamination resulted in  significantly higher (P&lt;0.05) coliform, E. coli, and Campylobacter numbers than  internal contamination (5.0 vs. 4.5, 4.9 vs. 4.2, and 3.6 vs. 2.6, respectively).  Control carcass counts were significantly lower than external or internal carcass  contamination counts for coliforms (3.7), E. coli (3.6), and Campylobacter (2.2).  External contamination resulted in higher numbers of bacteria after carcass  washing, but carcasses with internal contamination still have higher numbers of  bacteria after washing than carcasses without applied contamination.</t>
  </si>
  <si>
    <t>Place: England PMID: 17495099</t>
  </si>
  <si>
    <t>Animals; Cold Temperature; *Food Microbiology; Colony Count, Microbial; Chickens/*microbiology; Hygiene; Food-Processing Industry/standards; Meat/*microbiology; Cecum/microbiology; Feces/*microbiology; Bacteria/*isolation &amp; purification</t>
  </si>
  <si>
    <t>L4RENS88</t>
  </si>
  <si>
    <t>Ethèves, MA; Choisis, N; Alvarez, S; Dalleau, F; Hascoat, J; Gallard, V; Cardinale, E</t>
  </si>
  <si>
    <t>Risk factors for Salmonella enterica subsp. enterica persistence in broiler-chicken flocks on Reunion Island</t>
  </si>
  <si>
    <t>HELIYON</t>
  </si>
  <si>
    <t>10.1016/j.heliyon.2021.e06278</t>
  </si>
  <si>
    <t>This study was conducted to identify the main risk factors for Salmonella spp. persistence in broiler flocks in Reunion Island. Seventy broiler farms were surveyed from March 2016 to June 2018. Samples of fresh droppings were collected using gauze socks, and a questionnaire was completed with the farmers. Persistence was defined as an infection with the same serovar before and after cleaning and disinfection (C/D) of poultry houses. Salmonella spp. was found to persist on 27% of the farms. Cleaning concrete surrounding areas (OR = 0.23) and disinfecting silos (OR = 0.17) reduced the risk of pathogen persistence. An analysis of infections of pests found in the vicinity of the farms confirmed their role in the persistence of Salmonella spp. Fifteen percent of the pests were infected and the presence of mealworms in poultry litter (OR = 6.69) was found to increase the risk of Salmonella spp. persistence. We conclude that improved cleaning-disinfection, sanitary preventive measures and pest control in the poultry sector are needed to avoid the persistence of Salmonella spp. on broiler farms.</t>
  </si>
  <si>
    <t>WOS:000638235800005</t>
  </si>
  <si>
    <t>L57AI8PC</t>
  </si>
  <si>
    <t>Zautner, Andreas E.; Riedel, Thomas; Bunk, Boyke; Spröer, Cathrin; Boahen, Kennedy G.; Akenten, Charity Wiafe; Dreyer, Annika; Färber, Jacqueline; Kaasch, Achim J.; Overmann, Jörg; May, Jürgen; Dekker, Denise</t>
  </si>
  <si>
    <t>Molecular characterization of Arcobacter butzleri isolates from poultry in rural Ghana.</t>
  </si>
  <si>
    <t>10.3389/fcimb.2023.1094067</t>
  </si>
  <si>
    <t>In recent years, Arcobacter butzleri has gained clinical significance as an emerging diarrheagenic pathogen associated with poultry and water reservoirs. The  full clinical significance of Arcobacter remains rather speculative due to  variable virulence and antibiotic susceptibility of individual strains. The aims  of the present study were (i) to identify antibiotic resistance genes (ARGs) in  the genome sequences of two multidrug-resistant A. butzleri isolates, (ii) to use  multilocus-sequence typing (MLST) to generate a guiding phylogeny of A. butzleri  isolates collected in Kumasi, Ghana, (iii) to examine the distribution of ARGs in  the test cohort, and (iv) to assess the strain's virulence and possible  antibiotic treatment options for arcobacteriosis based on the genome sequences  and the ARG distribution. A total of 48 A. butzleri isolates obtained from  poultry were included in the analysis. These isolates were genotyped by MLST and  the antibiotic susceptibilities of isolates to ampicillin, ciprofloxacin,  tetracycline, gentamicin, and erythromycin were tested by disk diffusion. Whole  genome sequence data of two multidrug-resistant (MDR) A. butzleri isolates were  obtained by a combination of single-molecule real-time (SMRT) and Illumina  sequencing technology. A total of 14 ARGs were identified in the two generated  genome sequences. For all 48 isolates, the frequency of these 14 ARGs was  investigated by PCR or amplicon sequencing. With 44 different sequence types  found among 48 isolates, strains were phylogenetically heterogeneous. Four of 48  isolates showed an ARG constellation indicating a multidrug-resistant phenotype.  The virulence genes in the two A. butzleri genomes showed that the species might  be characterized by a somewhat lower virulence as Campylobacter species. The  phenotypic susceptibility data combined with the distribution of the particular  ARGs especially oxa-464 and the T81I point mutation of the quinolone resistance  determining region (QRDR) in a significant percentage of isolates indicated that  macrolides and tetracycline can be recommended for calculated antibiotic  treatment of arcobacteriosis in Ghana, but not ampicillin and quinolones.</t>
  </si>
  <si>
    <t>Copyright © 2023 Zautner, Riedel, Bunk, Spröer, Boahen, Akenten, Dreyer, Färber, Kaasch, Overmann, May and Dekker.</t>
  </si>
  <si>
    <t>Place: Switzerland PMID: 36761899  PMCID: PMC9905251</t>
  </si>
  <si>
    <t>Animals; poultry; Poultry; antimicrobial susceptibility; Campylobacter jejuni; chicken meat; antibiotic resistance; whole genome sequencing; ampicillin; multidrug resistance; Multilocus Sequence Typing; antibiotic sensitivity; article; nonhuman; tetracycline; controlled study; polymerase chain reaction; genome; ciprofloxacin; fluoroquinolone resistance; gentamicin; point mutation; microbiological examination; erythromycin; macrolide; Africa; bacterium identification; disk diffusion; *poultry; Arcobacter; bacterium detection; minimum inhibitory concentration; multilocus sequence typing; Arcobacter butzleri; high throughput sequencing; *bacterium isolate; bacterial infection; phylogenetic tree; plasmid; gene sequence; Sanger sequencing; Pseudomonas aeruginosa; polymerase chain reaction system; bioinformatics; high throughput sequencer; antibiotic therapy; genetic analyzer; Enterococcus faecalis; amplicon; zone of inhibition; gene locus; glycosylation; illumina sequencing; mass spectrometer; molecular genetics; Ghana; RNA metabolism; chemotaxis; matrix assisted laser desorption ionization time of flight mass spectrometry; amino acid metabolism; clustered regularly interspaced short palindromic repeat; protein metabolism; *sequence analysis; *Arcobacter butzleri; Anti-Bacterial Agents/pharmacology; Tetracycline/pharmacology; *Arcobacter/genetics; *Gram-Negative Bacterial Infections; biochemical equipment; mobile genetic element; arcobacteriosis; BluePippin; chromosome replication; Size Selection System</t>
  </si>
  <si>
    <t>L5G2SG53</t>
  </si>
  <si>
    <t>Baker M.; Wilson N.; McIntyre M.; McLean M.</t>
  </si>
  <si>
    <t>http://www.nzma.org.nz/journal/118-1220/1622/</t>
  </si>
  <si>
    <t>Campylobacter; risk factor; New Zealand; chicken; human; letter; nonhuman; controlled study; food contamination; summer; *Gram negative infection/et [Etiology]; cooking; methodology; epidemic; food intake; statistical significance; case control study; clinical article; interview; telephone; medical education; medical student</t>
  </si>
  <si>
    <t>L5J4572U</t>
  </si>
  <si>
    <t>Uyttendaele, M.; Debevere, J.; Lindqvist, R.</t>
  </si>
  <si>
    <t>Evaluation of buoyant density centrifugation as a sample preparation method for NASBA-ELGA detection of Campylobacter jejuni in foods</t>
  </si>
  <si>
    <t>10.1006/fmic.1999.0280</t>
  </si>
  <si>
    <t>https://www.scopus.com/inward/record.uri?eid=2-s2.0-0033401465&amp;doi=10.1006%2ffmic.1999.0280&amp;partnerID=40&amp;md5=4ef42735969261651afe77442ca938f0</t>
  </si>
  <si>
    <t>575-582</t>
  </si>
  <si>
    <t>L66VF6ZJ</t>
  </si>
  <si>
    <t>Gruntar, Igor; Biasizzo, Majda; Kušar, Darja; Pate, Mateja; Ocepek, Matjaž</t>
  </si>
  <si>
    <t>Campylobacter jejuni contamination of broiler carcasses: Population dynamics and genetic profiles at slaughterhouse level.</t>
  </si>
  <si>
    <t>10.1016/j.fm.2015.03.007</t>
  </si>
  <si>
    <t>Six slaughter batches deriving from six typical industrial broiler flocks were examined for the presence, quantity and genetic characteristics of contaminating  Campylobacter jejuni (C. jejuni) during various stages of slaughtering and  carcass processing. To assess the contamination dynamics of the carcasses, the  analyses were always conducted on neck-skin samples from the same pre-selected  and carefully marked carcasses in each batch. The skin samples were taken  sequentially at three successive slaughter-line locations in the evisceration  room, after three-day refrigeration and after three-day freezing procedure.  Caecal samples from the same animals were also tested, as well as samples from  the slaughterhouse environment before and after slaughtering. The samples were  analysed by the ISO10272 isolation method; campylobacters from neck-skin samples  were also quantified. Isolates were species-identified and genotyped by  pulsed-field gel electrophoresis (PFGE). On average, the highest C. jejuni skin  contamination was detected at the first sampling point (post-plucking),  suggesting that the majority of Campylobacter contamination actually occurs  before the entrance to the eviscerating room, probably during the preceding  plucking stage. In two out of five positive batches, an additional increase in  contamination was recorded after the evisceration step. An evident trend of  increasing contamination level was detected when successive batches were compared  at each of two initial sampling sites in the evisceration room, indicating an  accumulation of contaminating C. jejuni at some point before the evisceration  room. Three-day refrigeration and three-day freezing caused a 4.5- and 142-fold  drop in mean C. jejuni CFU counts, respectively. All pre-slaughtering samples  from the slaughterhouse environment were negative and all post-slaughtering  samples, except water from the scalding tank, were positive. Pulsotypes were  limited: altogether five different types were detected, typically one type per  batch. The PFGE results from the slaughterhouse environment isolates indicate  that cross-contamination is possible (multiple pulsotypes detected in e.g.  eviscerating machine). Nevertheless, this was not confirmed in carcasses:  analyses of neck-skin isolates suggest that carcasses are contaminated by their  own caecal/farm/flock pulsotype.</t>
  </si>
  <si>
    <t>97-101</t>
  </si>
  <si>
    <t>Place: England PMID: 25998821</t>
  </si>
  <si>
    <t>refrigeration; Animals; Campylobacter; Food Microbiology; poultry; Slaughterhouse; Genotype; classification; Campylobacter jejuni; Freezing; Food Handling/methods; freezing; Electrophoresis, Gel, Pulsed-Field; Refrigeration; food handling; animal; isolation and purification; microbiology; genetics; cecum; procedures; pulsed field gel electrophoresis; Carcasses contamination; Contamination reduction; Poultry processing; genotype; food control; *slaughterhouse; skin; *Abattoirs; growth, development and aging; Cecum/microbiology; Poultry/*microbiology; Skin/microbiology; Campylobacter jejuni/*genetics/growth &amp; development/*isolation &amp; purification; Campylobacter/classification/genetics/growth &amp; development/isolation &amp; purification</t>
  </si>
  <si>
    <t>L68PK8GR</t>
  </si>
  <si>
    <t>Qu, Zhi; Tang, Juming; Sablani, Shyam S.; Ross, Carolyn F.; Sankaran, Sindhuja; Shah, Devendra H.</t>
  </si>
  <si>
    <t>Quality changes in chicken livers during cooking.</t>
  </si>
  <si>
    <t>10.1016/j.psj.2021.101316</t>
  </si>
  <si>
    <t>Raw chicken livers are often contaminated with Campylobacter and Salmonella. Cooking is considered the last defense of pathogen control for meals containing  chicken livers. However, consumers' preference for pink color and a creamy  texture as desired attributes in preparing liver pâté may lead to inadequate  cooking, thereby increasing the risk of foodborne illness. This study aimed to  investigate the effects of different cooking conditions (60-90°C, 0-65 min) on  quality changes in frozen and fresh chicken livers and develop cooking  recommendations to produce safe liver products with desired qualities. Frozen  storage reduced the water holding capacity of raw chicken livers and led to more  cooking loss (reduction in the weight of liver pieces during cooking) and area  shrinkage after heating. The cooking loss and area shrinkage increased with  increasing heating time and temperature, following the first-order fractional  model. Compared with fresh livers, the shear resistance for cutting through the  cooked livers increased after heating at 73.9°C to 90°C and decreased at 60°C,  whereas the livers heated at 70°C had shear resistance (~4.5 N/g) similar to the  fresh liver, regardless of the heating times used in this study. Heating resulted  in color changes in livers, shifting from red hue (0°) toward yellow hue (90°),  as characterized by the increased hue angles after heating. Cooking livers to an  internal temperature of 70°C to 73.9°C and hold for 101 to 26 s is recommended  for food processing plants or restaurants to prepare ready-to-eat meals  containing chicken livers to achieve microbial safety with respect to Salmonella  and provide cooked livers with desired texture and pink color.</t>
  </si>
  <si>
    <t>Place: England PMID: 34329987  PMCID: PMC8335660</t>
  </si>
  <si>
    <t>Animals; Meat; Food Handling; *Campylobacter; food handling; Cooking; meat; Liver; animal; *Chickens; liver; *chicken; cooking; color; chicken liver; area shrinkage; cooking loss; shear resistance</t>
  </si>
  <si>
    <t>L6ELPSAM</t>
  </si>
  <si>
    <t>Rice, B. E.; Lamichhane, C.; Joseph, S. W.; Rollins, D. M.</t>
  </si>
  <si>
    <t>Development of a rapid and specific colony-lift immunoassay for detection and enumeration of Campylobacter jejuni, C. coli, and C. lari.</t>
  </si>
  <si>
    <t>Clinical and diagnostic laboratory immunology</t>
  </si>
  <si>
    <t>1071-412X 1098-6588</t>
  </si>
  <si>
    <t>10.1128/cdli.3.6.669-677.1996</t>
  </si>
  <si>
    <t>Contamination of retail poultry by Campylobacter spp. is a significant source of human diarrheal disease. We have developed a colony-lift immunoassay (CLI) for  the detection of Campylobacter jejuni, C. coli, and C. lari isolated from such  sources and grown on selective agar medium or on filter membranes. This technique  has been successfully utilized to quantify Campylobacter colonies within 18 to 28  h after sampling. Hydrophobic, high-protein-binding membranes were prewet with  methanol and used to imprint bacterial cells from the agar or filter membrane,  while leaving colonies intact and viable. The membranes were air dried,  peroxidase neutralized, blocked with bovine serum albumin in phosphate-buffered  saline, and hybridized for 5 min with an affinity-purified, horseradish  peroxidase-labeled goat anti-Campylobacter antibody preparation (Kirkegaard and  Perry Laboratories). The membranes were washed briefly, exposed to a  3,'5,5'-tetramethylbenzidine membrane substrate, rinsed in deionized water, and  allowed to dry. Lifted colonies of Campylobacter were identified by a blue color  reaction on the membrane. Replicas of the membranes were made by marking the  location of the Campylobacter colonies on clear transparencies, which were  subsequently utilized to locate the original colony on the filter membrane or  agar plate. The specificity of this antibody preparation has been evaluated  against a wide range of Campylobacter spp., including American Type Culture  Collection type and references strains, retail poultry isolates, and isolates  obtained from cloacal swabs of live commercial broiler chickens. Specificity  against numerous non-Campylobacter spp. obtained from the same sources was also  evaluated. The CLI provided a rapid and simple means for detection and  enumeration of enteropathogenic Campylobacter organisms. We have successfully  combined this CLI procedure with methods recently developed in our laboratories  for retail meat and poultry sampling. Potentially, broader applications for use  of this technique include detection and enumeration of campylobacters from  clinical, veterinary, and environmental samples.</t>
  </si>
  <si>
    <t>1996-11</t>
  </si>
  <si>
    <t>669-677</t>
  </si>
  <si>
    <t>Clin Diagn Lab Immunol</t>
  </si>
  <si>
    <t>Place: United States PMID: 8914757  PMCID: PMC170429</t>
  </si>
  <si>
    <t>Animals; Chickens/microbiology; Agar; Antibody Specificity; Blotting, Western; Substrate Specificity; Immune Sera; Campylobacter jejuni/*isolation &amp; purification; Campylobacter coli/*isolation &amp; purification; Colony Count, Microbial/*methods; Culture Media/chemistry/pharmacology; Enzyme-Linked Immunosorbent Assay/*methods</t>
  </si>
  <si>
    <t>L6KML578</t>
  </si>
  <si>
    <t>Kanaan, M.H.G.; Mohammed, F.A.</t>
  </si>
  <si>
    <t>Antimicrobial resistance of campylobacter jejuni from poultry meat in local markets of Iraq</t>
  </si>
  <si>
    <t>Plant Archives</t>
  </si>
  <si>
    <t>https://www.scopus.com/inward/record.uri?eid=2-s2.0-85083265166&amp;partnerID=40&amp;md5=d552fc8507b35be2d364b955a8ae09e2</t>
  </si>
  <si>
    <t>410-415</t>
  </si>
  <si>
    <t>L6WJLFFG</t>
  </si>
  <si>
    <t>Escarcha, JF; Callaway, TR; Byrd, JA; Miller, DN; Edrington, TS; Anderson, RC; Nisbet, DJ</t>
  </si>
  <si>
    <t>Effects of Dietary Alfalfa Inclusion on Salmonella Typhimurium Populations in Growing Layer Chicks</t>
  </si>
  <si>
    <t>10.1089/fpd.2012.1251</t>
  </si>
  <si>
    <t>Reducing Salmonella in poultry has been a paramount goal of the poultry industry in order to improve food safety. Inclusion of high-fiber fermentable feedstuffs in chicken diets has been shown to reduce the incidence of Salmonella colonization in laying hens, but no work has been performed in growing birds. Therefore, the present study was designed to quantify differences in artificially inoculated cecal Salmonella Typhimurium populations in growing layer chicks (n = 60 in each of two replications) fed 0%, 25%, and 50% of their diet (w/w) replaced with alfalfa meal from day (d) 7 to d14 after hatch. Alfalfa supplementation reduced cecal populations of Salmonella by 0.95 and 1.25 log(10) colony-forming unit per gram in the 25% and 50% alfalfa groups compared to controls. Alfalfa feeding reduced (p &lt; 0.05) the number of cecal- and crop-positive birds compared to controls. Increasing levels of alfalfa increased (p &lt; 0.05) total volatile fatty acids (VFA) and the proportion of acetate in the cecum. Surprisingly, alfalfa inclusion did not negatively impact average daily gain (ADG) in birds over the 7-d feeding period. Alfalfa inclusion at 50% of the diet increased (p &lt; 0.05) the number of bacterial genera detected in the cecum compared to controls, and also altered proportions of the microbial population by reducing Ruminococcus and increasing Clostridia populations. Results support the idea that providing a fermentable substrate can increase gastrointestinal VFA production and bacterial diversity which in turn can reduce colonization by Salmonella via natural competitive barriers. However, further studies are obviously needed to more fully understand the impact of changes made in diet or management procedures on poultry production.</t>
  </si>
  <si>
    <t>945-951</t>
  </si>
  <si>
    <t>WOS:000309653700012</t>
  </si>
  <si>
    <t>L6ZWIJ3Y</t>
  </si>
  <si>
    <t>Awad, Wageha A.; Mann, Evelyne; Dzieciol, Monika; Hess, Claudia; Schmitz-Esser, Stephan; Wagner, Martin; Hess, Michael</t>
  </si>
  <si>
    <t>Age-Related Differences in the Luminal and Mucosa-Associated Gut Microbiome of Broiler Chickens and Shifts Associated with Campylobacter jejuni Infection.</t>
  </si>
  <si>
    <t>10.3389/fcimb.2016.00154</t>
  </si>
  <si>
    <t>Despite the importance of gut microbiota for broiler performance and health little is known about the composition of this ecosystem, its development and  response towards bacterial infections. Therefore, the current study was conducted  to address the composition and structure of the microbial community in broiler  chickens in a longitudinal study from day 1 to day 28 of age in the gut content  and on the mucosa. Additionally, the consequences of a Campylobacter (C.) jejuni  infection on the microbial community were assessed. The composition of the gut  microbiota was analyzed with 16S rRNA gene targeted Illumina MiSeq sequencing.  Sequencing of 130 samples yielded 51,825,306 quality-controlled sequences, which  clustered into 8285 operational taxonomic units (OTUs; 0.03 distance level)  representing 24 phyla. Firmicutes, Proteobacteria, Bacteroidetes, Actinobacteria,  and Tenericutes were the main components of the gut microbiota, with  Proteobacteria and Firmicutes being the most abundant phyla (between 95.0 and  99.7% of all sequences) at all gut sites. Microbial communities changed in an  age-dependent manner. Whereas, young birds had more Proteobacteria, Firmicutes,  and Tenericutes dominated in older birds (&gt;14 days old). In addition, 28 day old  birds had more diverse bacterial communities than young birds. Furthermore,  numerous significant differences in microbial profiles between the mucosa and  luminal content of the small and large intestine were detected, with some species  being strongly associated with the mucosa whereas others remained within the  luminal content of the gut. Following oral infection of 14 day old broiler  chickens with 1 × 10(8) CFU of C. jejuni NCTC 12744, it was found that C. jejuni  heavily colonized throughout the small and large intestine. Moreover, C. jejuni  colonization was associated with an alteration of the gut microbiota with  infected birds having a significantly lower abundance of Escherichia (E.) coli at  different gut sites. On the contrary, the level of Clostridium spp. was higher in  infected birds compared with birds from the negative controls. In conclusion, the  obtained results demonstrate how the bacterial microbiome composition changed  within the early life of broiler chickens in the gut lumen and on the mucosal  surface. Furthermore, our findings confirmed that the Campylobacter carrier state  in chicken is characterized by multiple changes in the intestinal ecology within  the host.</t>
  </si>
  <si>
    <t>Place: Switzerland PMID: 27921008  PMCID: PMC5118433</t>
  </si>
  <si>
    <t>Animals; Age Factors; Campylobacter jejuni; microbiota; Longitudinal Studies; Sequence Analysis, DNA; Phylogeny; *Chickens; Cluster Analysis; age; broiler chickens; *Gastrointestinal Microbiome; 16S rRNA gene; mucosa; Gastrointestinal Tract/*microbiology; Campylobacter Infections/microbiology/*veterinary; DNA, Bacterial/chemistry/genetics; RNA, Ribosomal, 16S/genetics; Intestinal Mucosa/*microbiology; DNA, Ribosomal/chemistry/genetics; luminal content; MiSeq sequencing</t>
  </si>
  <si>
    <t>L76XU4CW</t>
  </si>
  <si>
    <t>Sanyal, S. C.; Islam, K. M.; Neogy, P. K.; Islam, M.; Speelman, P.; Huq, M. I.</t>
  </si>
  <si>
    <t>Campylobacter jejuni diarrhea model in infant chickens.</t>
  </si>
  <si>
    <t>10.1128/iai.43.3.931-936.1984</t>
  </si>
  <si>
    <t>To study the pathogenic mechanisms of Campylobacter jejuni infection, 36- to 72-h-old chickens were fed 10(3) to 10(6) live cells, using strains isolated from  40 patients with watery diarrhea and 6 with bloody mucoid diarrhea from whom no  other known enteropathogen was detected. Chickens of Starbro strain were more  likely to develop C. jejuni-induced diarrhea than were White Leghorn chickens.  Diarrhea was defined on the basis of amounts of gut fluid in 288 chicks fed with  live C. jejuni versus 183 saline-fed control as an accumulation greater than or  equal to 0.4 ml of fluid in the guts (excluding ceca) of chickens. Twenty-five  percent of the chickens developed diarrhea on day 2, 49% on day 4, and 81% on day  5. The intestines, including ceca, were distended with watery fluid. The majority  of the strains, irrespective of whether they were isolated from watery or bloody  mucoid enteritis patients, caused watery diarrhea in chickens, and a few caused  mucoid diarrhea. No correlation was observed between the source of a strain and  the outcome in the experimental model. Bloody diarrhea was never observed in  chickens. The peak incidence of diarrhea on day 5 coincided with the mean of  maximum fluid accumulation. The organisms multiplied by 3 to 4 logs in all parts  of the intestine, with a steady increase in number until day 5. Systemic invasion  occurred frequently: C. jejuni could be recovered from the spleen in 47% of the  chickens on day 5, in 25% from the liver on day 6, and in 11% from heart blood on  day 4. Histopathological examination of gut tissue of the chickens having watery  diarrhea did not reveal any abnormality except slight submucosal edema. However,  in chickens with mucoid diarrhea, the organisms were found to adhere to brush  borders and penetrate into the epithelial cells with formation of a breach in  continuity of the brush border lining. The electrolyte composition of the  intestinal fluid from chickens infected with C. jejuni and from saline-fed  controls did not show significant differences, except for depletion of K+ in the  test group. The results obtained in this highly reproducible chicken diarrhea  model indicate that (i) most chickens develop nonexudative watery diarrhea 2 to 5  days after oral feeding of 10(3) to 10(6) live cells of C. jejuni; (ii) the  organism multiples in all parts of a chicken intestine, (iii) systemic invasion  is common, and (iv) local invasion is sometimes observed.</t>
  </si>
  <si>
    <t>931-936</t>
  </si>
  <si>
    <t>Place: United States PMID: 6698612  PMCID: PMC264273</t>
  </si>
  <si>
    <t>Animals; Chickens; Humans; chicken; *Campylobacter jejuni; nonhuman; animal model; methodology; digestive system; *diarrhea; *enteritis; *Disease Models, Animal; *infant; intestine fluid; Intestinal Mucosa/pathology; Campylobacter fetus/isolation &amp; purification/pathogenicity; Campylobacter Infections/*etiology/microbiology; Diarrhea/diagnosis/*etiology/microbiology</t>
  </si>
  <si>
    <t>L7PKEK58</t>
  </si>
  <si>
    <t>Elson, R; Burgess, F; Little, CL; Mitchell, RT; Local Authorities Coordinators</t>
  </si>
  <si>
    <t>Microbiological examination of ready-to-eat cold sliced meats and pate from catering and retail premises in the UK</t>
  </si>
  <si>
    <t>10.1111/j.1365-2672.2004.02203.x</t>
  </si>
  <si>
    <t>Aims: To establish the microbiological quality of cold ready-to-eat sliced meats and pate from catering and retail premises, and investigate links hypothesized between foodborne Campylobacter infection and the consumption of cold sliced meats. Methods and Results: A total of 4078 cold meat and pate samples were collected and examined according to a standardized protocol. Comparison with published microbiological guidelines revealed that most ready-to-eat meat and pate samples (75%) were of satisfactory/acceptable microbiological quality and 25% were of unsatisfactory/unacceptable quality. Two cold meat samples (&lt;1%) were of unacceptable microbiological quality because of the presence of Campylobacter jejuni in 25 g and Listeria monocytogenes at 3.4 x 10(4) CFU g(-1). Conclusions: Acceptable microbiological quality was associated with premises where the management was trained in food hygiene and those that had hazard analysis in place. Poor microbiological quality was associated with storage above 8degreesC, presliced meats, infrequent cleaning of slicing equipment and poor control of practices that may lead to cross contamination. Significance and Impact of the Stuyd: This study provides important information about the microbiological quality of cold ready-to-eat meats and pate. It also assists caterers, retailers, enforcement officers and policy makers to understand how different food safety practices affect microbiological quality.</t>
  </si>
  <si>
    <t>499-509</t>
  </si>
  <si>
    <t>WOS:000188990400010</t>
  </si>
  <si>
    <t>L7TGCENQ</t>
  </si>
  <si>
    <t>Hutchison, M. L.; Walters, L. D.; Allen, V. M.; Mead, G. C.; Howell, M.</t>
  </si>
  <si>
    <t>Measurement of Campylobacter numbers on carcasses in British poultry slaughterhouses.</t>
  </si>
  <si>
    <t>10.4315/0362-028x-69.2.421</t>
  </si>
  <si>
    <t>An assessment of the proposed new International Organization for Standardization quantitative method for Campylobacter was undertaken on poultry carcass samples  collected after the chilling phase of processing. Using a critical differences  method, we determined the uncertainty associated with log-transformed  Campylobacter numbers by dual analyses of 346 samples collected from 22  processing plants located throughout the United Kingdom. Overall, using  log-transformed Campylobacter numbers that ranged between -1 and 5 log, we  calculated the expanded measurement of uncertainty (EMU) to be 3.889 for the new  method. The EMU changed when ranges of bacterial numbers were grouped for  analyses. For low numbers of Campylobacter (&lt; 1 log), the EMU was calculated to  be 5.622. There was less measurement error with higher bacterial numbers because  the EMU was found to be 0.612 for samples containing Campylobacter numbers of 3  log or above. The draft method was used to measure numbers of Campylobacters on  poultry carcasses collected from 18 United Kingdom processing plants in summer  and winter. Numbers were significantly lower in winter. We conclude that,  although the new method is adequate at quantifying high numbers of Campylobacter  on poultry carcasses, further development is required to improve the measurement  of small numbers of this causative agent of foodborne illness.</t>
  </si>
  <si>
    <t>421-424</t>
  </si>
  <si>
    <t>Place: United States PMID: 16496586</t>
  </si>
  <si>
    <t>Animals; Food Microbiology; Humans; safety; Consumer Product Safety; *Abattoirs/standards; Chickens/*microbiology; Food Contamination/*analysis; *Campylobacter; human; *food contamination/an [Drug Analysis]; animal; isolation and purification; microbiology; article; microbiological examination; *chicken; food control; *slaughterhouse; methodology; comparative study; standard; *bacterial count; Campylobacter/*isolation &amp; purification; Bacteriological Techniques/methods; Colony Count, Microbial/*methods</t>
  </si>
  <si>
    <t>L86RK75V</t>
  </si>
  <si>
    <t>Yamazaki, Wataru; Sabike, Islam Ibrahim; Sekiguchi, Satoshi</t>
  </si>
  <si>
    <t>High Prevalence of Campylobacter in Broiler Flocks is a Crucial Factor for Frequency of Food Poisoning in Humans.</t>
  </si>
  <si>
    <t>10.7883/yoken.JJID.2017.132</t>
  </si>
  <si>
    <t>691-692</t>
  </si>
  <si>
    <t>Place: Japan PMID: 28890515</t>
  </si>
  <si>
    <t>Animals; Campylobacter; Humans; Chickens/*microbiology; Prevalence; food poisoning; broiler flocks; Campylobacter Infections/transmission/*veterinary; Poultry Diseases/microbiology/*transmission; Foodborne Diseases/*microbiology; Zoonoses/transmission</t>
  </si>
  <si>
    <t>L87YNBJN</t>
  </si>
  <si>
    <t>Jensen, AN; Hald, B</t>
  </si>
  <si>
    <t>Campylobacter contamination level in houseflies after exposure to materials containing Campylobacter</t>
  </si>
  <si>
    <t>10.3920/JIFF2018.0007</t>
  </si>
  <si>
    <t>Although houseflies have been found to carry Campylobacter jejuni, little is known about the quantitative campylobacter level in naturally contaminated houseflies and their ability to contaminate surfaces. This study aimed to elucidate how houseflies' previous exposure to campylobacter-contaminated material (faeces or liquid) for 1 or 4 h affects the acquired campylobacter level in houseflies and their contamination potential. Cups of 250 ml were added 5 g of chicken faeces or 1 ml liquid and spiked with approximately 3, 4, 5 or 7 log(10) cfu C. jejuni. Sixteen houseflies were added to each cup. After 1 h of exposure, four houseflies were removed from the cup for enumeration of campylobacter in each fly by plate spreading. Another four houseflies were transferred onto Abeyta-Hunt-Bark (AHB) agar plates (9 cm) to assess possible contamination of surfaces. After 1 h on the AHB plate, each fly was tested for level of campylobacter. This procedure was repeated after approx. 4 h of exposure for the remaining eight houseflies. The C. jejuni acquisition in houseflies increased with exposure dose and was higher after liquid exposure compared with faeces exposure, while there was no significant effect of exposure time (1 vs 4 h). For faeces, 90.0% (n=80), 48.4% (n=64), 6.3% (n=48) and 0% (n=16) of houseflies were campylobacter-positive when exposed to 7, 5, 4, and 3 log(10) cfu with a mean (+/- SE) of 2.0 +/- 0.1, 0.8 +/- 0.1, 0.3 +/- 0.0 and 0 log(10) cfu recovered per campylobacter-positive fly, respectively. For liquid, 95.7% (n=47), 91.4% (n=47), 20.8% (n=48) and 6.3% (n=16) of houseflies were campylobacter-positive with a mean of 3.3 +/- 0.2, 2.0 +/- 0.1, 0.8 +/- 0.2 and 0.3 +/- 0.0 log(10) cfu. The surface of the AHB plates was only contaminated by houseflies previously exposed to &gt;4 log(10), but the C. jejuni number found on the AHB surface did not correlate with the number found in the corresponding fly.</t>
  </si>
  <si>
    <t>179-185</t>
  </si>
  <si>
    <t>WOS:000442992200006</t>
  </si>
  <si>
    <t>L8HYAKVC</t>
  </si>
  <si>
    <t>Wang, JP; Kim, IH</t>
  </si>
  <si>
    <t>Effect of caprylic acid and Yucca schidigera extract on production performance, egg quality, blood characteristics, and excreta microflora in laying hens</t>
  </si>
  <si>
    <t>10.1080/00071668.2011.635638</t>
  </si>
  <si>
    <t>1. A total of 240 Hy-line brown laying hens (36-week-old), were used in this 8 week experiment to evaluate the effect of caprylic acid and Yucca schidigera extract (CY) on production performance, egg quality, blood characteristics, and excreta microflora. 2. Layers were divided into 5 dietary treatment groups which consisted of: (1) NC, basal diet; (2) PC, basal diet + 110 mg/kg of tylosin; (3) CY1, basal diet + 30 mg/kg caprylic acid + 30 mg/kg Yucca extract; (4) CY2, basal diet + 60 mg/kg caprylic acid + 60 mg/kg Yucca extract; (5) CY3, basal diet + 120 mg/kg caprylic acid + 120 mg/kg Yucca extract. The Yucca extract contained 12.5% saponins. 3. Egg production was unaffected, whereas egg weights and feed efficiency were linearly improved by the addition of CY. There were no differences in the egg quality parameters throughout the experimental period. Plasma total triglyceride and cholesterol concentration in plasma and egg yolk were decreased as utilisation of CY increased. The Escherichia coli counts were linearly inhibited by the CY treatments when compared with the NC treatment at both the 5 and 8 week stages. No difference was observed on the Lactobacillus population through the whole experimental period. 4. In conclusion, the addition of 120 mg/kg caprylic acid and 120 mg/kg Yucca extract exerted positive effects on egg weight and feed efficiency, decreased the serum and yolk cholesterol concentration and reduced the proliferation of Escherichia coli.</t>
  </si>
  <si>
    <t>711-717</t>
  </si>
  <si>
    <t>WOS:000300175200008</t>
  </si>
  <si>
    <t>L8LAC94K</t>
  </si>
  <si>
    <t>Lévesque, Simon; Michaud, Sophie; Arbeit, Robert D.; Frost, Eric H.</t>
  </si>
  <si>
    <t>High-resolution melting system to perform multilocus sequence typing of Campylobacter jejuni.</t>
  </si>
  <si>
    <t>10.1371/journal.pone.0016167</t>
  </si>
  <si>
    <t>Multi-locus sequence typing (MLST) has emerged as the state-of-the-art method for resolving bacterial population genetics but it is expensive and time consuming.  We evaluated the potential of high resolution melting (HRM) to identify known  MLST alleles of Campylobacter jejuni at reduced cost and time. Each MLST locus  was amplified in two or three sub fragments, which were analyzed by HRM. The  approach was investigated using 47 C. jejuni isolates, previously characterized  by classical MLST, representing isolates from diverse environmental, animal and  clinical sources and including the six most prevalent sequence types (ST) and the  most frequent alleles. HRM was then applied to a validation set of 84 additional  C. jejuni isolates from chickens; 92% of the alleles were resolved in 35 hours of  laboratory time and the cost of reagents per isolate was $20 compared with $100  for sequence-based typing. HRM has the potential to complement sequence-based  methods for resolving SNPs and to facilitate a wide range of genotyping studies.</t>
  </si>
  <si>
    <t>e16167</t>
  </si>
  <si>
    <t>Place: United States PMID: 21297862  PMCID: PMC3026018</t>
  </si>
  <si>
    <t>Animals; Chickens/microbiology; Sequence Analysis, DNA; Alleles; Costs and Cost Analysis; DNA, Bacterial/genetics; Campylobacter jejuni/*genetics; Multilocus Sequence Typing/economics/*methods</t>
  </si>
  <si>
    <t>L8Q373NA</t>
  </si>
  <si>
    <t>Rubens, Juris; Kibilds, Juris; Jansons, Martins; Piginka-Vjaceslavova, Inga; Barene, Ilze; Daberte, Irena; Liepa, Laima; Malniece, Aija; Rubens, Arturs; Starkute, Vytaute; Zokaityte, Egle; Ruzauskas, Modestas; Bartkiene, Elena; Bartkevics, Vadims; Pugajeva, Iveta</t>
  </si>
  <si>
    <t>Application of Baltic Pine (Pinus sylvestris) Needle Extract as a Gut Microbiota-Modulating Feed Supplement for Domestic Chickens (Gallus gallus).</t>
  </si>
  <si>
    <t>Plants (Basel, Switzerland)</t>
  </si>
  <si>
    <t>2223-7747</t>
  </si>
  <si>
    <t>10.3390/plants12020297</t>
  </si>
  <si>
    <t>The valorization of wood industry residues is very desirable from a circular economy perspective. Pine needle extracts are known for their health-promoting  properties and therefore can be used as herbal remedies and nutritional  supplements. Since the withdrawal of antibiotics as growth promoters in the  European Union, natural feed additives that improve poultry health and production  are needed. It was proposed that pine needle extract could be a good alternative  to antibiotic usage at sub-therapeutic concentrations. The results relevant to  our assumption could be obtained by using domestic chickens as an in vivo model  for the evaluation of gut microbiota-altering properties of pine needle extract  as an herbal supplement. We tested the antimicrobial effects of Baltic pine  (Pinus sylvestris) needle extract. Then, we used chicken (Gallus gallus) that  received feed supplemented with two different concentrations of the extract for  40 days to evaluate the changes in gut microbiota using 16S rRNA gene sequencing.  This preliminary study demonstrated trends toward dose-dependent desirable  changes in broiler microbiome, such as a reduction in the relative abundance of  Campylobacter.</t>
  </si>
  <si>
    <t>Plants (Basel)</t>
  </si>
  <si>
    <t>Place: Switzerland PMID: 36679012  PMCID: PMC9861901</t>
  </si>
  <si>
    <t>antimicrobial activity; gut microbiota; feed supplements; phytobiotics; Scots pine</t>
  </si>
  <si>
    <t>L8UN5LBL</t>
  </si>
  <si>
    <t>Williams, NJ; Jones, TR; Leatherbarrow, HJ; Birtles, RJ; Lahuerta-Marin, A; Bennett, M; Winstanley, C</t>
  </si>
  <si>
    <t>Isolation of a Novel Campylobacter jejuni Clone Associated with the Bank Vole, Myodes glareolus</t>
  </si>
  <si>
    <t>10.1128/AEM.00511-10</t>
  </si>
  <si>
    <t>Campylobacter jejuni can be isolated from different animal hosts. Various studies have used multilocus sequence typing to look for associations between particular clones of C. jejuni and specific hosts. Here, we describe the isolation of a novel clone (sequence type 3704 [ST-3704]) of C. jejuni associated with the bank vole (Myodes glareolus).</t>
  </si>
  <si>
    <t>7318-7321</t>
  </si>
  <si>
    <t>WOS:000283439800046</t>
  </si>
  <si>
    <t>L8WMFCAJ</t>
  </si>
  <si>
    <t>Moore, John E.; Matsuda, Motoo</t>
  </si>
  <si>
    <t>Consumption of raw chicken sashimi, Kyushu Island, Japan--risk of campylobacteriosis or not?</t>
  </si>
  <si>
    <t>Travel medicine and infectious disease</t>
  </si>
  <si>
    <t>1477-8939</t>
  </si>
  <si>
    <t>10.1016/j.tmaid.2006.02.003</t>
  </si>
  <si>
    <t>64-65</t>
  </si>
  <si>
    <t>Travel Med Infect Dis</t>
  </si>
  <si>
    <t>Place: Netherlands PMID: 17161326</t>
  </si>
  <si>
    <t>Animals; Food Microbiology; Humans; Risk Factors; Denmark; Food Contamination/*analysis; Travel; *Chickens; Meat/*microbiology; *Zoonoses; Japan/epidemiology; Disease Reservoirs/veterinary; Poultry Diseases/*transmission; Food Handling/methods/standards; Campylobacter Infections/epidemiology/*transmission/veterinary</t>
  </si>
  <si>
    <t>L92IMQZZ</t>
  </si>
  <si>
    <t>Borck Høg, B.; Sommer, H. M.; Larsen, L. S.; Sørensen, A. I. V.; David, B.; Hofshagen, M.; Rosenquist, H.</t>
  </si>
  <si>
    <t>Farm specific risk factors for Campylobacter colonisation in Danish and Norwegian broilers.</t>
  </si>
  <si>
    <t>10.1016/j.prevetmed.2016.04.002</t>
  </si>
  <si>
    <t>Campylobacteriosis has become the leading bacterial zoonosis in humans in the European Union and other developed countries. There are many sources of human  Campylobacter infections, but broilers and broiler meat have been shown to be the  most important. In order to implement effective interventions that reduce the  probability of Campylobacter colonisation of broiler flocks, it is essential to  fully understand the risk factors involved. We present a bi-national risk factor  survey comprising Campylobacter data from more than 5200 Danish and Norwegian  indoor, conventional broiler flocks and the responses to a standardised  questionnaire, with more than 40 explanatory variables from 277 Danish and  Norwegian farms. We explored several models by using different combinations of  the Danish and Norwegian data, including models with single-country datasets. All  models were analysed using a generalized linear model using backwards elimination  and forward selection. The results show that Norwegian broiler flocks had a lower  risk of being colonised than Danish flocks. Farm specific variables that  increased the risk of flocks becoming colonised with Campylobacter in both  countries were: broiler houses older than five years; longer downtime (no. of  days between flocks), probably a consequence of longer downtimes being associated  with less focus on maintaining a high biosecurity level; broiler houses without a  separate ante-room or barrier; and the use of the drinker nipples with cups or  bells compared with nipples without cups. Additional country specific risk  factors were also identified. For Norway, the risk of colonisation increased with  increasing numbers of houses on a farm and when the water used for the broilers  originated from surface water or bore holes instead of mains. For Denmark, having  boot dips or low stocking density increased the risk of a flock becoming  Campylobacter positive. The different model approaches allowed us to explore the  effect of having a large number of data available to identify the significant  variables. To a large extent, the country specific models identified risk factors  that were also found in the bi-national model. However, the bi-national model  identified more risk factors than the country specific models. This indicated  that combining the data sets from the two countries did not disrupt the results  but was beneficial due to the greater strength achieved in the statistical  analyses and the possibility of examining interactions terms with the variable  Country.</t>
  </si>
  <si>
    <t>137-145</t>
  </si>
  <si>
    <t>Place: Netherlands PMID: 27435657</t>
  </si>
  <si>
    <t>Animals; Campylobacter; Poultry; Chickens/microbiology; Risk Factors; Campylobacter/isolation &amp; purification; Surveys and Questionnaires; Risk factors; Animal Husbandry/methods; Broiler flocks; Generalized linear model; Linear Models; Polymerase Chain Reaction/veterinary; Campylobacter Infections/epidemiology/transmission/*veterinary; Norway/epidemiology; Denmark/epidemiology; Poultry Diseases/*epidemiology/*microbiology/transmission</t>
  </si>
  <si>
    <t>L95KXKZM</t>
  </si>
  <si>
    <t>Rawson, Thomas; Dawkins, Marian Stamp; Bonsall, Michael B.</t>
  </si>
  <si>
    <t>A Mathematical Model of Campylobacter Dynamics Within a Broiler Flock.</t>
  </si>
  <si>
    <t>10.3389/fmicb.2019.01940</t>
  </si>
  <si>
    <t>Globally, the bacterial genus Campylobacter is one of the leading causes of human gastroenteritis, with its primary route of infection being through poultry meat.  The application of biosecurity measures is currently limited by a lack of  understanding of the transmission dynamics within a flock. Our work is the first  to undertake a mathematical modeling approach to Campylobacter population  dynamics within a flock of broilers (chickens bred specifically for meat). A  system of stochastic differential equations is used to model the routes of  infection between co-housed birds. The presented model displays the strong  correlation between housing density and Campylobacter prevalence, and shows how  stochastic variation is the driving factor determining which strains of  Campylobacter will emerge first within a flock. The model also shows how the  system will rapidly select for phenotypic advantages, to quickly eliminate  demographically-weaker strains. A global sensitivity analysis is performed,  highlighting that the growth and death rate of other native bacterial species  likely contributes the greatest to preventing flock outbreaks, presenting a  promising approach to hypothesizing new methods of combatting disease  transmission.</t>
  </si>
  <si>
    <t>Place: Switzerland PMID: 31497006  PMCID: PMC6712969</t>
  </si>
  <si>
    <t>Campylobacter; mathematical modeling; microbiome; bacterial population dynamics; stochastic differential equations</t>
  </si>
  <si>
    <t>L9B7S5NN</t>
  </si>
  <si>
    <t>Cermák, L.; Skřivanová, E.</t>
  </si>
  <si>
    <t>Influence of Pasture Rearing on the Cecal Bacterial Microbiota in Broiler Chickens</t>
  </si>
  <si>
    <t>10.1515/sab-2016-0018</t>
  </si>
  <si>
    <t>https://www.scopus.com/inward/record.uri?eid=2-s2.0-84992416936&amp;doi=10.1515%2fsab-2016-0018&amp;partnerID=40&amp;md5=f9bcc9b9eb1c85e768c765f1dffff2c1</t>
  </si>
  <si>
    <t>124-128</t>
  </si>
  <si>
    <t>L9BN68EG</t>
  </si>
  <si>
    <t>Churruca, E.; Girbau, C.; Martínez, I.; Mateo, E.; Alonso, R.; Fernández-Astorga, A.</t>
  </si>
  <si>
    <t>Detection of Campylobacter jejuni and Campylobacter coli in chicken meat samples by real-time nucleic acid sequence-based amplification with molecular beacons.</t>
  </si>
  <si>
    <t>10.1016/j.ijfoodmicro.2007.02.007</t>
  </si>
  <si>
    <t>A nucleic acid sequence-based amplification (NASBA) assay based on molecular beacons was used for real-time detection of Campylobacter jejuni and  Campylobacter coli in samples of chicken meat. A set of specific primers and  beacon probe were designed to target the 16S rRNA of both species. The real-time  NASBA protocol including the RNA isolation was valid for both of the cell  suspensions in buffered saline and the artificially contaminated chicken meat  samples. The presence of rRNA could be correlated with cellular viability,  following inactivation of the bacteria by heating, in inoculated chicken meat  samples but not in RNase-free cell suspensions.</t>
  </si>
  <si>
    <t>Place: Netherlands PMID: 17395329</t>
  </si>
  <si>
    <t>Animals; Chickens; Food Microbiology; Food Contamination/*analysis; Species Specificity; Meat/*microbiology; Sensitivity and Specificity; Gene Amplification; RNA, Ribosomal, 16S/genetics; Campylobacter jejuni/genetics/growth &amp; development/*isolation &amp; purification; DNA Probes; Nucleic Acid Hybridization/*methods; Campylobacter coli/genetics/growth &amp; development/*isolation &amp; purification</t>
  </si>
  <si>
    <t>L9ZISG85</t>
  </si>
  <si>
    <t>Raphael, Brian H.; Pereira, Sonia; Flom, Gary A.; Zhang, Qijing; Ketley, Julian M.; Konkel, Michael E.</t>
  </si>
  <si>
    <t>The Campylobacter jejuni response regulator, CbrR, modulates sodium deoxycholate resistance and chicken colonization.</t>
  </si>
  <si>
    <t>10.1128/JB.187.11.3662-3670.2005</t>
  </si>
  <si>
    <t>Two-component regulatory systems play a major role in the physiological response of bacteria to environmental stimuli. Such systems are composed of a sensor  histidine kinase and a response regulator whose ultimate function is to affect  the expression of target genes. Response regulator mutants of Campylobacter  jejuni strain F38011 were screened for sensitivity to sodium deoxycholate. A  mutation in Cj0643, which encodes a response regulator with no obvious cognate  histidine kinase, resulted in an absence of growth on plates containing a  subinhibitory concentration of sodium deoxcholate (1%, wt/vol). In broth cultures  containing 0.05% (wt/vol) sodium deoxycholate, growth of the mutant was  significantly inhibited compared to growth of the C. jejuni F38011 wild-type  strain. Complementation of the C. jejuni cbrR mutant in trans restored growth in  both broth and plate cultures supplemented with sodium deoxycholate. Based on the  phenotype displayed by its mutation, we designated the gene corresponding to  Cj0643 as cbrR (Campylobacter bile resistance regulator). While the MICs of a  variety of bile salts and other detergents for the C. jejuni cbrR mutant were  lower, no difference was noted in its sensitivity to antibiotics or osmolarity.  Finally, chicken colonization studies demonstrated that the C. jejuni cbrR mutant  had a reduced ability to colonize compared to the wild-type strain. These data  support previous findings that bile resistance contributes to colonization of  chickens and establish that the response regulator, CbrR, modulates resistance to  bile salts in C. jejuni.</t>
  </si>
  <si>
    <t>3662-3670</t>
  </si>
  <si>
    <t>Place: United States PMID: 15901688  PMCID: PMC1112060</t>
  </si>
  <si>
    <t>Animals; Chickens/*microbiology; Molecular Sequence Data; Microbial Sensitivity Tests; Phenotype; Mutation; Amino Acid Sequence; Protein Structure, Tertiary; Poultry Diseases/*microbiology; Drug Resistance, Bacterial/genetics; Bile Acids and Salts/pharmacology; Bacterial Proteins/*genetics/metabolism; Deoxycholic Acid/*pharmacology; Campylobacter jejuni/drug effects/*genetics/growth &amp; development; Detergents/*pharmacology</t>
  </si>
  <si>
    <t>LBLBQX52</t>
  </si>
  <si>
    <t>Hiett, Kelli L.; Seal, Bruce S.</t>
  </si>
  <si>
    <t>Use of repetitive element palindromic PCR (rep-PCR) for the epidemiologic discrimination of foodborne pathogens.</t>
  </si>
  <si>
    <t>10.1007/978-1-60327-999-4_5</t>
  </si>
  <si>
    <t>The use of defined primers for polymerase chain reaction (PCR) amplification of interspersed repetitive DNA elements present at distinct locations in prokaryotic  genomes is referred to as repetitive element sequence based-polymerase chain  reaction (rep-PCR). The initial discovery of repetitive extragenic palindromic  (REP) elements occurred in the genomes of Escherichia coli and Salmonella. The  family of REP elements is generally between 33 and 40 bp in length, has 500 to  1,000 copies per genome, and comprises about 1% of the bacterial genomes of E.  coli or Salmonella. The amplified DNA fragments, when separated by  electrophoresis, constitute a genomic fingerprint that can be employed for  subspecies discrimination and strain delineation of bacteria and fungi. The  application of rep-PCR to microbes has proven a discriminatory and reproducible  tool for microbial subtype analyses and for microbial ecology investigations.</t>
  </si>
  <si>
    <t>49-58</t>
  </si>
  <si>
    <t>Place: United States PMID: 19521866</t>
  </si>
  <si>
    <t>Humans; *Food Microbiology; Genome, Bacterial; Polymerase Chain Reaction/*methods; Molecular Epidemiology/*methods; DNA, Bacterial/*genetics/isolation &amp; purification; Campylobacter/genetics/isolation &amp; purification/pathogenicity; Salmonella/genetics/isolation &amp; purification/pathogenicity; *Inverted Repeat Sequences; Clostridium/genetics/isolation &amp; purification/pathogenicity; Escherichia coli/genetics/isolation &amp; purification/pathogenicity</t>
  </si>
  <si>
    <t>LBN6TEBQ</t>
  </si>
  <si>
    <t>Gerner-Smidt, Peter; Whichard, Jean M.</t>
  </si>
  <si>
    <t>Foodborne disease trends and reports.</t>
  </si>
  <si>
    <t>10.1089/fpd.2010.9998</t>
  </si>
  <si>
    <t>609-611</t>
  </si>
  <si>
    <t>Place: United States PMID: 20518696</t>
  </si>
  <si>
    <t>Animals; Humans; Chickens/microbiology; Child; Child, Preschool; *Disease Outbreaks; Animal Husbandry/methods; Drug Resistance, Multiple, Bacterial; *Drug Resistance, Bacterial; Animals, Domestic/*microbiology; Sus scrofa/microbiology; Foodborne Diseases/*epidemiology/prevention &amp; control; Campylobacter/drug effects/isolation &amp; purification; Pipidae/microbiology; Reptiles/*microbiology; Salmonella Infections/*epidemiology/microbiology/prevention &amp; control; Salmonella typhimurium/isolation &amp; purification; Turtles/microbiology</t>
  </si>
  <si>
    <t>LBP8V6S6</t>
  </si>
  <si>
    <t>Laranja, DC; Malheiros, PD; Cacciatore, FA; Elias, SD; Milnitsky, BP; Tondo, EC</t>
  </si>
  <si>
    <t>Salmonella inactivation and changes on texture and color of chicken skin treated with antimicrobials and ultrasound</t>
  </si>
  <si>
    <t>10.1016/j.lwt.2021.111836</t>
  </si>
  <si>
    <t>This study aimed to evaluate the effects of antimicrobials and ultrasound (US) on the skin of chicken contaminated with Salmonella enterica. Firstly, Minimum Inhibitory Concentration (MIC) and Minimum Bactericidal Concentration (MBC) were determined for the antimicrobials against five strains belonging to different serovars of Salmonella or as a cocktail. Chicken skins were then artificially contaminated with Salmonella and treated with 0.07% and 0.14% peracetic acid (PAA) alone or in combination with the following antimicrobials: 3% lactic acid (LA), 3% citric acid (CA), 1% phosphoric acid (PA) and 2% sodium bisulfate (SBS) for 15 s, 5 and 30 min. Treated chicken skins showing better microbial reductions were analyzed for texture and color changes. All antimicrobial treatment combinations reduced more than 2.0 log10 CFU/g of Salmonella. There was no synergistic effect (p &gt; 0.05) between US and antimicrobials. The treatment 0.14% PAA + 2% SBS reduced 2.8 log10 CFU/g of Salmonella. However, the skin color has changed, which is not desirable in industrial processing. Thus, the best treatment for reducing Salmonella on chicken skin without texture and color-changing was 0.07% PAA during 15 s.</t>
  </si>
  <si>
    <t>WOS:000675881800009</t>
  </si>
  <si>
    <t>LBPFVIVV</t>
  </si>
  <si>
    <t>Craun, Gunther F.; Calderon, Rebecca L.</t>
  </si>
  <si>
    <t>Observational epidemiologic studies of endemic waterborne risks: cohort, case-control, time-series, and ecologic studies.</t>
  </si>
  <si>
    <t>Journal of water and health</t>
  </si>
  <si>
    <t>1477-8920</t>
  </si>
  <si>
    <t>10.2166/wh.2006.020</t>
  </si>
  <si>
    <t>Observational studies have assessed endemic waterborne risks in a number of countries. Time-series analyses associated increased water turbidity with  increased gastroenteritis risks in several public water systems. Several cohort  studies reported an increased risk of gastroenteritis in populations using  certain public or individual water systems. Although several case-control studies  found increased waterborne risks, they also found increased risks associated with  other exposures. An increased risk of campylobacteriosis was associated with  drinking untreated water from non-urban areas and some tap waters; other  significant risks included contaminated poultry and foreign travel. Increased  risks of cryptosporidiosis and giardiasis were associated with drinking water in  some populations; other risk factors included foreign travel, day care exposures,  and swimming. These observational studies provide evidence that some populations  may be at an increased risk of endemic or sporadic illness from waterborne  exposures, but not all studies found an increased risk. Differences in waterborne  risks may be due to differences in water quality. System vulnerabilities and  contamination likely differed in the areas that were studied. The information  from these studies may help inform estimates of waterborne illness for the US  population but is inadequate to estimate a population attributable risk.</t>
  </si>
  <si>
    <t>101-119</t>
  </si>
  <si>
    <t>4 Suppl 2</t>
  </si>
  <si>
    <t>J Water Health</t>
  </si>
  <si>
    <t>Place: England PMID: 16895088</t>
  </si>
  <si>
    <t>Campylobacter; Humans; poultry; risk factor; Canada; Denmark; France; United Kingdom; New Zealand; risk assessment; time series analysis; Australia; United States; human; article; nonhuman; gastroenteritis/et [Etiology]; Norway; drinking water; Gram negative infection/et [Etiology]; *Water Microbiology; case control study; cohort analysis; travel; Finland; environmental exposure; gastroenteritis/ep [Epidemiology]; water quality; Gram negative infection/ep [Epidemiology]; water contamination; ecology; epidemiological data; swimming; population risk; *water borne disease/ep [Epidemiology]; *Endemic Diseases; *Epidemiologic Studies; Communicable Diseases/epidemiology; *endemic disease/ep [Epidemiology]; *endemic disease/et [Etiology]; *water borne disease/et [Etiology]; clinical observation; cryptosporidiosis/ep [Epidemiology]; cryptosporidiosis/et [Etiology]; day care; giardiasis/ep [Epidemiology]; giardiasis/et [Etiology]</t>
  </si>
  <si>
    <t>LBXZGVX3</t>
  </si>
  <si>
    <t>Mulder, R. W.; Bolder, N. M.; Bisalsky, A. J.; Janssen, W. M.</t>
  </si>
  <si>
    <t>[The use of flocculation sludge in poultry feed. Chemical and microbiological composition].</t>
  </si>
  <si>
    <t>For the purpose of making inventories, the chemical and microbiological composition of samples of flocculated sludge of poultry, pig and cattle-stock  slaughter-houses were examined. This was required to study the possibilities of  using flocculated sludge as raw material in animal feed. Chemical studies showed  that the dry matter (dm) levels of the various specimens of sludge varied  markedly. (Broiler sludge 7.1% of dm, pig sludge 7.5%, cattle-stock sludge 5.5%  and laying-hen sludge 13.3%). Broiler- and laying-hen sludge contained more crude  fat than did the other samples of sludge. Measured by the concentrations of  lysine, methionine and cystine, the sludge product was most similar to the  protein of meal-and-bone meal and soy-bean meal. The iron content of almost all  samples examined was very high. In view of the current standards for  concentrations of metal in complete animal feeds, the concentrations of iron and  lead will have to be taken into account in using this sludge product. The  proportion of total polymers in the fat fractions of samples of sludge varied  from 2.4% to 39.2%, less than 10% only being observed in two samples. The  microbiological composition of broiler and pig sludge did not differ. Both the  total aerobic bacterial count and the number of Enterobacteriaceae, Escherichia  coli and Salmonella were found to be high. Species of Campylobacter were not  isolated; however, a number of samples were found to be positive for adenovirus.  Prior to deciding to use flocculated sludge in livestock feeding, the product  will have to undergo thorough decontamination.</t>
  </si>
  <si>
    <t>Place: Netherlands PMID: 3775751</t>
  </si>
  <si>
    <t>Animals; *Food Microbiology; Decontamination; *Poultry; Animal Feed/*analysis/standards; Metals/analysis; Waste Products/*analysis</t>
  </si>
  <si>
    <t>LBYGUWP8</t>
  </si>
  <si>
    <t>Sang, F. C.; Shane, S. M.; Yogasundram, K.; Hagstad, H. V.; Kearney, M. T.</t>
  </si>
  <si>
    <t>Enhancement of Campylobacter jejuni virulence by serial passage in chicks.</t>
  </si>
  <si>
    <t>Four isolates of Campylobacter jejuni were studied to determine changes in virulence following six serial passages in chicks. Chicks that received invasive  isolates exhibited diarrhea and depressed weight gain. Immature mice were used to  assess virulence of the passaged isolates of C. jejuni. Nine-day-old mice  infected with passaged isolates showed lethargy, dehydration, depression,  decreased weight gain, and occult blood in feces. Mouse pups inoculated with the  third and sixth chick passage levels of an invasive isolate showed significant  depression in mean daily weight gain and elevated mortality compared with  controls and subjects inoculated with unpassaged isolates. This study  demonstrated enhancement of virulence in a C. jejuni isolate following chick  passage. In contrast, three other passaged isolates failed to show any consistent  increase in virulence.</t>
  </si>
  <si>
    <t>Place: United States PMID: 2775092</t>
  </si>
  <si>
    <t>Animals; virulence; Chickens/*microbiology; Virulence; Mice; Weight Gain; animal; isolation and purification; microbiology; article; *Gram negative infection; *chicken; *bird disease; animal disease; pathogenicity; weight gain; weight reduction; *Campylobacter fetus; mouse; virus culture; Poultry Diseases/*microbiology; Campylobacter Infections/microbiology/*veterinary; Campylobacter fetus/isolation &amp; purification/*pathogenicity; Serial Passage; Weight Loss</t>
  </si>
  <si>
    <t>LCAHKF45</t>
  </si>
  <si>
    <t>Das, Q; Islam, R; Lepp, D; Tang, J; Yin, XH; Mats, LL; Liu, HZ; Ross, K; Kennes, YM; Yacini, H; Warriner, K; Marcone, MF; Diarra, MS</t>
  </si>
  <si>
    <t>Gut Microbiota, Blood Metabolites, and Spleen Immunity in Broiler Chickens Fed Berry Pomaces and Phenolic-Enriched Extractives</t>
  </si>
  <si>
    <t>10.3389/fvets.2020.00150</t>
  </si>
  <si>
    <t>This study evaluated the performance, gut microbiota, and blood metabolites in broiler chickens fed cranberry and blueberry products for 30 days. A total of 2,800 male day-old broiler Cobb-500 chicks were randomly distributed between 10 diets: control basal diet; basal diet with bacitracin (BACI); four basal diets with 1 and 2% of cranberry (CP1, CP2) and blueberry (BP1, BP2) pomaces; and four basal diets supplemented with ethanolic extracts of cranberry (COH150, COH300) or blueberry (BOH150, BOH300) pomaces. All groups were composed of seven replicates (40 birds per replicate). Cecal and cloacal samples were collected for bacterial counts and 16S rRNA gene sequencing. Blood samples and spleens were analyzed for blood metabolites and gene expressions, respectively. The supplementation of COH300 and BOH300 significantly increased the body weight (BW) during the starting and growing phases, respectively, while COH150 improved (P &lt; 0.05) the overall cumulated feed efficiency (FE) compared to control. The lowest prevalence (P = 0.01) of necrotic enteritis was observed with CP1 and BP1 compared to BACI and control. Cranberry pomace significantly increased the quinic acid level in blood plasma compared to other treatments. At days 21 and 28 of age, the lowest (P &lt; 0.05) levels of triglyceride and alanine aminotransferase were observed in cranberry pomace and blueberry product-fed birds, respectively suggesting that berry feeding influenced the lipid metabolism and serum enzyme levels. The highest relative abundance of Lactobacillaceae was found in ceca of birds fed CP2 (P &lt; 0.05). In the cloaca, BOH300 significantly (P &lt; 0.005) increased the abundances of Acidobacteria and Lactobacillaceae. Actinobacteria showed a significant (P &lt; 0.05) negative correlation with feed intake (FI) and FE in COH300-treated birds, whereas Proteobacteria positively correlated with the BW but negatively correlated with FI and FE, during the growing phase. In the spleen, cranberry products did not induce the release of any pro-inflammatory cytokines but upregulated the expression of several genes (IL4, IL5, CSF2, and HMBS) involved in adaptive immune responses in broilers. This study demonstrated that feed supplementation with berry products could promote the intestinal health by modulating the dynamics of the gut microbiota while influencing the metabolism in broilers.</t>
  </si>
  <si>
    <t>WOS:000532329300001</t>
  </si>
  <si>
    <t>LCDXKJU7</t>
  </si>
  <si>
    <t>Tangkham, W; Janes, M; LeMieux, F</t>
  </si>
  <si>
    <t>Prevalence and Distribution of Campylobacter jejuni in Small-Scale Broiler Operations</t>
  </si>
  <si>
    <t>10.4315/0362-028X.JFP-15-331</t>
  </si>
  <si>
    <t>Campylobacter jejuni has been recognized as one of the most prevalent causes of foodborne bacterial illnesses in humans. Previous studies have focused on the transmission routes of C. jejuni from commercial flock farms to the final retail product. The objective of this study was to determine the prevalence of C. jejuni and Campylobacter spp. in eggshells, live birds, feed, drinking water, and the rearing environment in a small-scale broiler operation. Broilers were raised under two different production systems: (i) environmentally controlled housing and (ii) open-air housing with two replications. Each week, samples were collected from eggshells, bird feces, feed, drinking water, enclosures (vertical walls of bird housing), and feed troughs for enumeration and isolation testing. All samples were plated on modified charcoal-cefoperazone-deoxycholate agar to determine the log CFU per gram and percent prevalence of Campylobacter spp. Isolation of C. jejuni was verified with latex agglutination and hippurate hydrolysis tests. The results from this study suggest that vertical transmission of these bacteria from egg surfaces to newly hatched chicks is not a significant risk factor. The results also suggest that the prevalence of C. jejuni at time of harvest (week 6) was significantly higher (P &lt; 0.05) in the open-air housing broilers than in those in the environmentally controlled housing. Elevated levels of cross-contaminants, especially water and feed, may have played a role in this outcome.</t>
  </si>
  <si>
    <t>75-81</t>
  </si>
  <si>
    <t>WOS:000367965200010</t>
  </si>
  <si>
    <t>LCENCRDX</t>
  </si>
  <si>
    <t>Dorner, SM; Huck, PM; Slawson, RM</t>
  </si>
  <si>
    <t>Estimating potential environmental loadings of Cryptosporidium spp. and Campylobacter spp. from livestock in the Grand River Watershed, Ontario, Canada</t>
  </si>
  <si>
    <t>ENVIRONMENTAL SCIENCE &amp; TECHNOLOGY</t>
  </si>
  <si>
    <t>0013-936X</t>
  </si>
  <si>
    <t>10.1021/es035208+</t>
  </si>
  <si>
    <t>Exposure to waterborne pathogens in recreational or drinking water is a serious public health concern. Thus, it is important to determine the sources of pathogens in a watershed and to quantify their environmental loadings. The natural variability of potentially pathogenic microorganisms in the environment from anthropogenic, natural, and livestock sources is large and has been difficult to quantify. A first step in characterizing the risk of nonpoint source contamination from pathogens of livestock origin is to determine the potential environmental loading based on animal prevalence and fecal shedding intensity. This study developed a probabilistic model for estimating the production of Cryptosporidium spp. and Campylobacter spp. from livestock sources within a watershed. Probability density functions representing daily pathogen production rates from livestock were simulated for the Grand River Watershed in southwestern Ontario. The prevalence of pathogenic microorganisms in animals was modeled as a mixture of beta-distributions with parameters drawn from published studies. Similarly, Gamma-distributions were, generated to describe animal pathogen shedding intensity. Results demonstrate that although cattle are responsible for the largest amount of manure produced, other domesticated farm animals contribute large numbers of the two pathogenic microorganisms studied. Daily pathogen production rates are highly sensitive to the parameters of the Gamma-distributions, illustrating the need for reliable data on animal shedding intensity. The methodology may be used for identifying source terms for pathogen fate and transport modeling and for defining and targeting regions that are most vulnerable to water contamination from pathogenic sources.</t>
  </si>
  <si>
    <t>3370-3380</t>
  </si>
  <si>
    <t>WOS:000222051400033</t>
  </si>
  <si>
    <t>LCJQQY9I</t>
  </si>
  <si>
    <t>Prasad, K. N.; Dhole, T. N.; Ayyagari, A.</t>
  </si>
  <si>
    <t>Adherence, invasion and cytotoxin assay of Campylobacter jejuni in HeLa and HEp-2 cells.</t>
  </si>
  <si>
    <t>Campylobacter jejuni is an important human enteropathogen worldwide. Chickens are the major reservoir and source of campylobacter infection. Ten clinical isolates  from human and five chicken strains were tested for the adherence, invasion and  cytotoxin assay in HeLa and HEp-2 cells. All human strains adhered to both the  HeLa (10(3) to 3 x 10(4) bacteria/mL of cell lysate) and HEp-2 cells (2 x 10(3)  to 4 x 10(4) bacteria/mL of lysate). All chicken strains also adhered to the  HEp-2 cells (10(2) to 10(3) bacteria/mL), but only two strains adhered to the  HeLa cells. Six clinical and none of the chicken strains invaded the mammalian  cells. Both the adherence and invasion were better observed in HEp-2 than in HeLa  cell lines. All three isolates from patients having invasive diarrhoea and only  one strain from a patient having watery diarrhoea produced cytotoxin. All three  invasive strains also adhered to polystyrene surface after the localised  destruction of the HEp-2 cells, a phenomenon not reported earlier. Adherence was  markedly inhibited by the whole cell lysate and the acid glycine extracts, and  the results were comparable. This study indicates that the clinical isolates of  C. jejuni are more virulent than the chicken strains, HEp-2 is better for the  adherence/invasion assay and HeLa is better for cytotoxin assay. The acid glycine  extracts probably contain the key adhesins for C. jejuni.</t>
  </si>
  <si>
    <t>255-259</t>
  </si>
  <si>
    <t>Place: Bangladesh PMID: 9203788</t>
  </si>
  <si>
    <t>Animals; Chickens; Humans; HeLa Cells; *Bacterial Adhesion; Tumor Cells, Cultured; Campylobacter jejuni/metabolism/*pathogenicity; Bacterial Toxins/*metabolism; Cytotoxins/*metabolism</t>
  </si>
  <si>
    <t>LCWC4USH</t>
  </si>
  <si>
    <t>Buhr, RJ; Bourassa, DV; Wilson, JL; Fletcher, DL</t>
  </si>
  <si>
    <t>Improved efficiency of intact crop removal for broiler breeder rooster and hen carcasses during manual evisceration</t>
  </si>
  <si>
    <t>10.1093/japr/14.1.20</t>
  </si>
  <si>
    <t>By using a technique that previously demonstrated improved efficiency of intact crop removal for broilers, experiments were conducted to determine the effectiveness of the techniques in 40 and 41-wk-old broiler breeder roosters and hens. The technique involved (after scalding, defeathering, and head removal) separating (breaking) the neck from the carcass parallel with the shoulders and leaving the ventral neck skin, trachea, and esophagus intact. With an individual carcass suspended by its wings from a shackle, the esophagus was grasped above the proventriculuis within the thoracic cavity, and the crop was pulled-through the thoracic inlet. The maximum load required to remove the crop from the carcass was recorded, and it was determined if the crops removed were intact or ruptured. Carcasses that had the neck broken prior to crop removal had significantly more crops removed intact (85%, 35 of 40) for both rooster and lien carcasses compared with only 20% removed intact (8 of 40 carcasses) for rooster and hen carcasses in which the neck remained unbroken. The load required to remove the crop was influenced by gender and treatment. Rooster carcasses required a higher load (5.7 kg) than hen carcasses (4.9 kg), and for rooster carcasses, breaking the neck prior to evisceration resulted in a lower load (5.2 kg) to remove the crop than that of carcasses in which the neck remained unbroken (6.2 kg). The difference (0.2 kg) in the load recorded for crops removed intact and those that ruptured was not significant and suggests that crops ruptured during removal resulted from external attachments and not to inherent weakness. Breaking the neck of broiler breeder carcasses prior to evisceration improved the efficiency of intact crop removal (85% removed intact) and would thereby minimize the incidence of crop contents contaminating the carcass during evisceration.</t>
  </si>
  <si>
    <t>20-24</t>
  </si>
  <si>
    <t>WOS:000232175500003</t>
  </si>
  <si>
    <t>LD4H82M2</t>
  </si>
  <si>
    <t>Petrujkić, Branko T.; Beier, Ross C.; He, Haiqi; Genovese, Kenneth J.; Swaggerty, Christina L.; Hume, Michael E.; Crippen, Tawni L.; Harvey, Roger B.; Anderson, Robin C.; Nisbet, David J.</t>
  </si>
  <si>
    <t>Nigella sativa L. as an alternative antibiotic feed supplement and effect on growth performance in weanling pigs.</t>
  </si>
  <si>
    <t>10.1002/jsfa.8823</t>
  </si>
  <si>
    <t>BACKGROUND: Nigella sativa L. (NS) is a plant containing bioactive constituents such as thymoquinone. Extracts of NS improve performance and reduce  enteropathogen colonization in poultry and small ruminants, but studies with  swine are lacking. In two different studies oral administration of NS extracts at  doses equivalent to 0, 1.5 and 4.5 g kg(-1) diet was assessed on piglet  performance and intestinal carriage of wildtype Escherichia coli and  Campylobacter, and Salmonella Typhimurium. RESULTS: Wildtype E. coli populations  in the jejunal and rectal content collected 9 days after treatment began were  decreased (P ≤ 0.05). Populations recovered from pigs treated with extract at 1.5  and 4.5 g kg(-1) diet were 0.72-1.31 log(10) units lower than the controls  (ranging from 6.05 to 6.61 log(10) CFU g(-1) ). Wildtype Campylobacter and  Salmonella Typhimurium were unaffected by NS treatment. Feed efficiency over the  9 days improved linearly (P &lt; 0.05) from 3.88 with 0 NS-treated pigs to 1.47 and  1.41 with pigs treated with NS at 1.5 and 4.5 g kg(-1) diet, respectively,  possibly due to high glutamine/glutamic acid content of the NS extract.  CONCLUSION: NS supplementation of weanling pigs improved feed efficiency and  helped control intestinal E. coli during this vulnerable production phase. © 2017  Society of Chemical Industry.</t>
  </si>
  <si>
    <t>3175-3181</t>
  </si>
  <si>
    <t>© 2017 Society of Chemical Industry.</t>
  </si>
  <si>
    <t>Place: England PMID: 29230814</t>
  </si>
  <si>
    <t>Animals; Campylobacter; Female; Male; swine; Animal Nutritional Physiological Phenomena; Escherichia coli; animal; microbiology; pig; drug effect; animal food; intestine; Salmonella enterica serovar Typhimurium; female; male; feed conversion ratio; analysis; weaning; dietary supplement; antiinfective agent/ad [Drug Administration]; *chemistry; black cumin; growth, development and aging; Animal Feed/analysis; Campylobacter/drug effects/growth &amp; development; Anti-Bacterial Agents/*administration &amp; dosage; Dietary Supplements/analysis; Escherichia coli/drug effects/growth &amp; development; Intestines/drug effects/microbiology; alternative antibiotic; feed supplement; Nigella sativa/*chemistry; Plant Extracts/*administration &amp; dosage; Salmonella typhimurium/drug effects/growth &amp; development; Swine Diseases/drug therapy/*microbiology/prevention &amp; control; Swine/growth &amp; development/*microbiology; Weaning; weanling pigs; plant extract/ad [Drug Administration]; swine disease/dt [Drug Therapy]; swine disease/pc [Prevention]</t>
  </si>
  <si>
    <t>LDFVVNXZ</t>
  </si>
  <si>
    <t>Wesley, Irene V.; Rostagno, Marcos; Hurd, H. Scott; Trampel, Darrell W.</t>
  </si>
  <si>
    <t>Prevalence of Campylobacter jejuni and Campylobacter coli in market-weight turkeys on-farm and at slaughter.</t>
  </si>
  <si>
    <t>10.4315/0362-028x-72.1.43</t>
  </si>
  <si>
    <t>To monitor the effects of feed withdrawal on the prevalence of Campylobacter, market-weight turkeys from six farms were examined before and after perimarketing  events (feed withdrawal, transport, and holding at the slaughterhouse). Prior to  transport, birds (n = 30 per farm) were slaughtered on-farm, and viscera (crops,  duodenum, jejunum, ileum, colon, ceca, gallbladder, and spleen) were removed on  the premises. Within ca. 48 h, cohorts (n = 30 per farm) from the same flock were  transported to a commercial abattoir, maintained in holding sheds, slaughtered,  and the viscera were removed. No differences in the prevalence of Campylobacter  spp. were evident when individual flocks were compared pre- and posttransport.  However, when data for the six farms were combined, Campylobacter spp. were  recovered (pre- versus posttransport) at comparable rates from the duodenum (74.7  versus 74.7%), ileum (87.3 versus 92.7%), ceca (64 versus 57%), colon (86.7  versus 80%), and spleen (0 versus 0%). After feed withdrawal, transport, and  holding at the abattoir, there was an overall increase in Campylobacter spp.  isolated from the gallbladder at the abattoir (14.7%) when compared with on-farm  levels (0%, P &lt; 0.05). When compared with on-farm levels (3%), the overall  increase in Campylobacter spp. recovered from the crops of birds at the abattoir  (24%) was significant (P &lt; 0.05), which may be associated with a detectable  decline in lactic acid in the emptied crop.</t>
  </si>
  <si>
    <t>43-48</t>
  </si>
  <si>
    <t>Place: United States PMID: 19205462</t>
  </si>
  <si>
    <t>Animals; Food Microbiology; safety; Colony Count, Microbial; Consumer Product Safety; Food Contamination/*analysis; Prevalence; *Campylobacter jejuni; Abattoirs; prevalence; *food contamination/an [Drug Analysis]; animal; bacterial count; isolation and purification; microbiology; article; slaughterhouse; *Campylobacter coli; *bird disease/ep [Epidemiology]; *turkey (bird); food control; *campylobacteriosis/ep [Epidemiology]; methodology; animal disease; *animal husbandry; gastrointestinal tract; chemistry; traffic and transport; Transportation; avian crop; gallbladder; Campylobacter Infections/epidemiology/microbiology/*veterinary; Poultry Diseases/*epidemiology/microbiology; Campylobacter jejuni/*isolation &amp; purification; Animal Husbandry/*methods; Campylobacter coli/*isolation &amp; purification; Turkeys/*microbiology; Gastrointestinal Tract/microbiology; Crop, Avian/chemistry/microbiology; Gallbladder/microbiology</t>
  </si>
  <si>
    <t>LDY5J8XZ</t>
  </si>
  <si>
    <t>Georgsson, Franklín; Thornorkelsson, Asmundur E.; Geirsdóttir, Margrét; Reiersen, Jarle; Stern, Norman J.</t>
  </si>
  <si>
    <t>The influence of freezing and duration of storage on Campylobacter and indicator bacteria in broiler carcasses.</t>
  </si>
  <si>
    <t>10.1016/j.fm.2005.10.003</t>
  </si>
  <si>
    <t>In total, 215 commercially processed broiler carcasses were examined to determine optimum cultural enumeration, the effects of freezing, method of thawing, and  duration of frozen storage on levels of Campylobacter spp. and fecal coliforms.  Enumeration studies compared MPN procedures to direct plating onto selective  mCCDA agar and indicated equivalency for quantitation of Campylobacter spp.  Levels of Campylobacter and fecal coliforms were subsequently estimated by direct  plating of carcass rinses. Freezing of naturally contaminated carcasses followed  by storage at -20 degrees C for 31, 73, 122 and 220 days showed statistically  significant (P&lt; or =0.05) reductions in Campylobacter counts initially as  compared with counts found on fresh product. Among 5 lots of broilers, levels of  Campylobacter on carcasses were reduced by log mean values ranging from 0.65 to  2.87 after freezing and 31 days of storage. Similar reductions due to freezing  were not observed for fecal coliforms counts. The level of Campylobacter was  reduced by approximately one log immediately after freezing, and remained  relatively constant during the 31-220 days of frozen storage. The levels were  constant during 7 days of refrigerated storage. After 31 days of frozen storage  there was a reduced rate in reduction of counts among broilers thawed at 7  degrees C as compared to thawing at 22 degrees C with either cultural method (MPN  and mCCDA). These findings warrant consideration of the public health benefits  related to freezing contaminated poultry prior to commercial distribution to  reduce Campylobacter exposure levels associated with contaminated carcasses.</t>
  </si>
  <si>
    <t>677-683</t>
  </si>
  <si>
    <t>Place: England PMID: 16943068</t>
  </si>
  <si>
    <t>Animals; Food Microbiology; Humans; Time Factors; Feces/microbiology; Risk Assessment; safety; Colony Count, Microbial; Consumer Product Safety; Chickens/*microbiology; Food Contamination/*analysis; *Campylobacter; risk assessment; human; meat; *food contamination/an [Drug Analysis]; animal; bacterial count; microbiology; article; *chicken; food control; *food handling; methodology; time; feces; *Freezing; *freezing; growth, development and aging; Meat/microbiology; Campylobacter/*growth &amp; development; Food Handling/*methods</t>
  </si>
  <si>
    <t>LE854N9X</t>
  </si>
  <si>
    <t>Söderqvist, Karin; Thisted Lambertz, Susanne; Vågsholm, Ivar; Boqvist, Sofia</t>
  </si>
  <si>
    <t>Foodborne Bacterial Pathogens in Retail Prepacked Ready-to-Eat Mixed Ingredient Salads.</t>
  </si>
  <si>
    <t>10.4315/0362-028X.JFP-15-515</t>
  </si>
  <si>
    <t>Prepacked ready-to-eat mixed ingredient salads (RTE salads) are readily available whole meals that include a variety of ingredients such as raw vegetables, cooked  meat, and pasta. As part of a trend toward healthy convenience foods, RTE salads  have become an increasingly popular product among consumers. However, data on the  incidence of foodborne pathogens in RTE salads are scarce. In this study, the  microbiological safety of 141 RTE salads containing chicken, ham, or smoked  salmon was investigated. Salad samples were collected at retail and analyzed  using standard methods for Listeria monocytogenes, Shiga toxin-producing  Escherichia coli (STEC), pathogenic Yersinia enterocolitica, Salmonella, and  Campylobacter spp.L. monocytogenes was isolated from two (1.4%) of the RTE salad  samples. Seven (5.0%) of the samples were positive for the ail gene (present in  all human pathogenic Y. enterocolitica isolates) and three (2.1%) of the samples  were positive for the Shiga toxin genes stx1 and/or stx2. However, no strains of  pathogenic Y.enterocolitica or STEC were isolated. Thus, pathogens were found or  suspected in almost 1 of 10 RTE salads investigated, and pathogenic bacteria  probably are present in various RTE salads from retail premises in Sweden.  Because RTE salads are intended to be consumed without heat treatment, control of  the ingredients and production hygiene is essential to maintain consumer safety.  The recommended maximum storage temperature for RTE salads varies among countries  but can be up to 8°C (e.g., in Sweden). Even during a short shelf life (3 to 5  days), storage at 8°C can enable growth of psychrotrophs such as L. monocytogenes  and Y. enterocolitica. The maximum storage temperature should therefore be  reduced.</t>
  </si>
  <si>
    <t>978-985</t>
  </si>
  <si>
    <t>Place: United States PMID: 27296602</t>
  </si>
  <si>
    <t>Humans; *Food Microbiology; Consumer Product Safety; Listeria monocytogenes; Sweden; human; microbiology; *food control; product safety; *bacterial count; vegetable; *Colony Count, Microbial; Vegetables/microbiology</t>
  </si>
  <si>
    <t>LEJIUV2R</t>
  </si>
  <si>
    <t>Mohammed, Asmaa Nady; Abdel Aziz, Sahar Abdel Aleem</t>
  </si>
  <si>
    <t>The prevalence of Campylobacter species in broiler flocks and their environment: assessing the efficiency of chitosan/zinc oxide nanocomposite for adopting  control strategy.</t>
  </si>
  <si>
    <t>10.1007/s11356-019-06030-z</t>
  </si>
  <si>
    <t>There is a growing trend to implement biosecurity measures in small commercial broiler flocks and trying to replace ineffective antimicrobial with alternative  materials to interevent a strategy for the control of Campylobacter bacteria in  these farms. This study was designed to determine the prevalence rate of  Campylobacter spp. in broiler flocks and their environment. Thereafter, assess  the efficiency of chitosan, zinc oxide nanoparticles (ZnO NPs), and chitosan/ZnO  NPs composite against Campylobacter strains to adopt a novel control strategy  based on the ability to use those nanocomposites. A total of 220 samples were  collected from broiler flocks, their environment, and farm attendants that direct  contact with birds. All samples were subjected to microbiological investigation  for isolation, then molecular identification of bacteria using PCR. ZnO NPs and  chitosan/ZnO NPs composite were synthesized then characterized by transmission  electron microscopy (TEM), scanning electron microscopy (SEM), Fourier-transform  infrared spectrum (FT-IR), and X-ray diffraction (X-RD). The efficiency of  testing compounds was examined against 30 strains of Campylobacter coli (C. coli)  to determine the minimum inhibitory concentration (MIC) and minimum bactericidal  concentration (MBC). The highest percentages of C. coli were isolated from the  manure storage area, and broiler litter followed by flies, and feeders (66.7,  53.3, 40.0, and 33.3%, respectively). Both chitosan/ZnO NPs and ZnO NPs at a  concentration of 0.5 μg/mL and 1.5 μg/mL, respectively showed complete efficiency  (100%) against C. coli compared with chitosan compound. In conclusion, manure  storage area and broiler litter represented the main reservoir of Campylobacter  bacterial contaminant followed by flies in broiler poultry farms. Chitosan/ZnO  NPs composite can be used in any biosecurity program of poultry farms as an  alternative to ineffective antimicrobial agents.</t>
  </si>
  <si>
    <t>30177-30187</t>
  </si>
  <si>
    <t>Place: Germany PMID: 31422531</t>
  </si>
  <si>
    <t>Animals; Campylobacter; Campylobacter spp.; Chickens/*microbiology; Prevalence; chicken; Environment; prevalence; animal; drug effect; Microbial Sensitivity Tests; *microbiology; antiinfective agent/pd [Pharmacology]; microbial sensitivity test; Chitosan; agricultural land; Farms; *isolation and purification; chemistry; chitosan/pd [Pharmacology]; manure; nanocomposite; zinc oxide/pd [Pharmacology]; Campylobacter/drug effects/*isolation &amp; purification; Anti-Bacterial Agents/chemistry/*pharmacology; Chitosan/chemistry/*pharmacology; Chitosan/ZnO NPs composite; Control strategy; Manure/*microbiology; Nanocomposites/*chemistry; Zinc Oxide/chemistry/*pharmacology; ZnO NPs</t>
  </si>
  <si>
    <t>LENTI2ZX</t>
  </si>
  <si>
    <t>Sallam, KI</t>
  </si>
  <si>
    <t>Prevalence of Campylobacter in chicken and chicken by-products retailed in Sapporo area, Hokkaido, Japan</t>
  </si>
  <si>
    <t>10.1016/j.foodcont.2006.07.005</t>
  </si>
  <si>
    <t>The present work was carried out to study the prevalence of Campylobacter in fresh chicken meat and chicken by-products on retail level in Sapporo, Japan. Out of the 170 samples of chicken meat (breasts and thighs) and chicken by products (wings, livers, gizzards and hearts), 110 (64.7%) were contaminated with Campylobacter. Among the different products, chicken wings showed the highest contamination incidence (77.1%) followed by chicken thighs (70%), while chicken gizzards and hearts showed the lowest contamination incidence (45% and 40%, respectively). Of the 341 Campylobacter isolates, 278 (81.5%) were identified as Campylobacter jejuni and 63 (18.5%) isolates were identified as C coli. All of the 341 Campylobacter strains identified by the conventional culture methods were further confirmed by polymerase chain reaction (PCR), which indicated that almost all (99.4%) of the tested strains were also positive by PCR. Screening of 195 selected Campylobacter isolates for determining their antimicrobial resistance indicated that most of the tested strains (73.3%) were resistant to three or more of antimicrobials examined. The study concluded that high proportion of chicken meat and chicken by-products marketed in Sapporo area are contaminated by Campylobacter, most of which are antimicrobial-resistant strains, with a possible risk from such microorganism especially from consumption of undercooked or post-cooking contaminated chicken products. (c) 2006 Elsevier Ltd. All rights reserved.</t>
  </si>
  <si>
    <t>1113-1120</t>
  </si>
  <si>
    <t>WOS:000245681300017</t>
  </si>
  <si>
    <t>LEV3I9QV</t>
  </si>
  <si>
    <t>Nagel, G. M.; Bauermeister, L. J.; Bratcher, C. L.; Singh, M.; McKee, S. R.</t>
  </si>
  <si>
    <t>Salmonella and Campylobacter reduction and quality characteristics of poultry carcasses treated with various antimicrobials in a post-chill immersion tank.</t>
  </si>
  <si>
    <t>10.1016/j.ijfoodmicro.2013.05.016</t>
  </si>
  <si>
    <t>Innovations in poultry processing include implementation of antimicrobials in post-chill decontamination tanks. In this study, a total of 160 broiler carcasses  were analyzed to evaluate the efficacy of five post-chill water treatments  consisting of 0.004% (40ppm) total chlorine, 0.04% (400ppm) or 0.1% (1000ppm)  peracetic acid (PAA), and 0.1% (1000ppm) or 0.5% (5000ppm) lysozyme against  Salmonella and Campylobacter spp. In addition, sensory analysis was performed to  evaluate any associated effects of the antimicrobials on quality attributes of  chicken breast meat. Treatment with 0.04% and 0.1% PAA was most effective  (P≤0.05) in reducing populations of Salmonella and Campylobacter as compared to  the chlorine treatment at 0.004% and lysozyme treatments at 0.1% and 0.5%, as  well as the water treatment and the positive control. Treatment with the various  antimicrobials was not found to have negative (P≤0.05) impacts on sensory  attributes. Results from this study suggest that utilizing PAA as an  antimicrobial in a post-chill immersion tank is an effective application for  reducing Salmonella and Campylobacter on carcasses while maintaining product  quality.</t>
  </si>
  <si>
    <t>281-286</t>
  </si>
  <si>
    <t>Place: Netherlands PMID: 23800739</t>
  </si>
  <si>
    <t>Animals; Campylobacter; poultry; Poultry; Salmonella; *Food Microbiology; carcass; chicken; *Campylobacter; Meat/*microbiology; article; broiler; nonhuman; *Salmonella; controlled study; Antimicrobials; chlorine; *antibiotic agent; lysozyme; peracetic acid; Post-chill immersion; immersion; Immersion; waste management; water treatment; sensory analysis; tank; Campylobacter/*drug effects; Anti-Infective Agents/*pharmacology; Peracetic Acid/pharmacology; Chlorine/pharmacology; Food Handling/*standards; Salmonella/*drug effects</t>
  </si>
  <si>
    <t>LEWYP24E</t>
  </si>
  <si>
    <t>Schweitzer, Nóra; Dán, Ádám; Kaszanyitzky, Éva; Samu, Péterné; Tóth, Ádám György; Varga, János; Damjanova, Ivelina</t>
  </si>
  <si>
    <t>Molecular epidemiology and antimicrobial susceptibility of Campylobacter jejuni and Campylobacter coli isolates of poultry, swine, and cattle origin collected  from slaughterhouses in Hungary.</t>
  </si>
  <si>
    <t>10.4315/0362-028X.JFP-10-376</t>
  </si>
  <si>
    <t>Campylobacter spp. are the most common cause of bacterial enteritis in Hungary, and the aim of this study was to identify the distribution, genotypes, and  antimicrobial susceptibility of Campylobacter species in the most important  food-producing animals at the time of slaughter during 2008 and 2009. Of 1,110  samples, 266 were identified as Campylobacter coli (23.9%) and 143 as C. jejuni  (12.9%) by real-time PCR. Resistance to enrofloxacin-ciprofloxacin and nalidixic  acid was significant, especially in C. jejuni (73.3%) and C. coli (77.2%) from  broilers. Higher erythromycin (P = 0.043) and tetracycline (P = 1.865e-14)  resistance rates were found among C. coli isolates (9.7 and 74.1%, respectively)  than among C. jejuni isolates (3.1 and 36.6%, respectively). A total of 47 fla  short variable region sequences were identified among 73 selected C. coli and C.  jejuni isolates, with 35 fla types detected only once. At the nucleotide level,  fla types A66 and A21 were the most common. Using the pulsed-field gel  electrophoresis method, 66% of strains exhibited unique profiles after Sma I  digestion. Forty-two isolates assigned to 18 Sma I clusters were further typed by  Kpn I, and of these, 24 were assigned to 10 Kpn I clusters. For isolates in five  Kpn I clusters, epidemiological links were observed. Stable C. jejuni and C. coli  clones were detected, indicating that further studies involving broiler and human  isolates need to be conducted to elucidate the importance of these stable clones  in human infections.</t>
  </si>
  <si>
    <t>905-911</t>
  </si>
  <si>
    <t>Place: United States PMID: 21669066</t>
  </si>
  <si>
    <t>Animals; Humans; poultry; Poultry; Cattle; Genotype; Colony Count, Microbial; Consumer Product Safety; Swine; Prevalence; *Campylobacter jejuni; Abattoirs; swine; Molecular Epidemiology; prevalence; Species Specificity; human; *meat; animal; bacterial count; isolation and purification; microbiology; Meat/*microbiology; article; slaughterhouse; polymerase chain reaction; genetics; *Campylobacter coli; *antibiotic resistance; *antiinfective agent/pd [Pharmacology]; cattle; drug effect; Polymerase Chain Reaction; molecular epidemiology; genotype; species difference; product safety; food contamination/an [Drug Analysis]; food contamination/pc [Prevention]; *bacterial DNA/an [Drug Analysis]; Hungary/ep [Epidemiology]; *Drug Resistance, Bacterial; Anti-Bacterial Agents/*pharmacology; *Campylobacter coli/drug effects/genetics/isolation &amp; purification; *Campylobacter jejuni/drug effects/genetics/isolation &amp; purification; Food Contamination/analysis/prevention &amp; control; Hungary/epidemiology; DNA, Bacterial/*analysis</t>
  </si>
  <si>
    <t>LFKD4K2C</t>
  </si>
  <si>
    <t>Clappison R.A.</t>
  </si>
  <si>
    <t>Chicken@issue</t>
  </si>
  <si>
    <t>Oral health</t>
  </si>
  <si>
    <t>0030-4204</t>
  </si>
  <si>
    <t>30-31</t>
  </si>
  <si>
    <t>Oral Health</t>
  </si>
  <si>
    <t>Place: Canada</t>
  </si>
  <si>
    <t>chicken; *Campylobacter; United States; food handling; animal; microbiology; article; *Salmonella; government; *food control; *food</t>
  </si>
  <si>
    <t>LFS98K5D</t>
  </si>
  <si>
    <t>Helmy, Yosra A.; Closs, Gary Jr; Jung, Kwonil; Kathayat, Dipak; Vlasova, Anastasia; Rajashekara, Gireesh</t>
  </si>
  <si>
    <t>Effect of Probiotic E. coli Nissle 1917 Supplementation on the Growth Performance, Immune Responses, Intestinal Morphology, and Gut Microbes of  Campylobacter jejuni Infected Chickens.</t>
  </si>
  <si>
    <t>10.1128/iai.00337-22</t>
  </si>
  <si>
    <t>Campylobacter jejuni is the most common cause of bacterial foodborne gastroenteritis and holds significant public health importance. The continuing  increase of antibiotic-resistant Campylobacter necessitates the development of  antibiotic-alternative approaches to control infections in poultry and in humans.  Here, we assessed the ability of E. coli Nissle 1917 (EcN; free and  chitosan-alginate microencapsulated) to reduce C. jejuni colonization in chickens  and measured the effect of EcN on the immune responses, intestinal morphology,  and gut microbes of chickens. Our results showed that the supplementation of  3-week-old chickens daily with free EcN in drinking water resulted in a 2.0 log  reduction of C. jejuni colonization in the cecum, whereas supplementing EcN  orally three times a week, either free or microencapsulated, resulted in 2.0 and  2.5 log reductions of C. jejuni colonization, respectively. Gavaged free and  microencapsulated EcN did not have an impact on the evenness or the richness of  the cecal microbiota, but it did increase the villous height (VH), crypt depth  (CD), and VH:CD ratio in the jejunum and ileum of chickens. Further, the  supplementation of EcN (all types) increased C. jejuni-specific and total IgA and  IgY antibodies in chicken's serum. Microencapsulated EcN induced the expression  of several cytokines and chemokines (1.6 to 4.3-fold), which activate the Th1,  Th2, and Th17 pathways. Overall, microencapsulated EcN displayed promising  effects as a potential nonantibiotic strategy to control C. jejuni colonization  in chickens. Future studies on testing microencapsulated EcN in the feed and  water of chickens raised on built-up floor litter would facilitate the  development of EcN for industrial applications to control Campylobacter  infections in poultry.</t>
  </si>
  <si>
    <t>e0033722</t>
  </si>
  <si>
    <t>Place: United States PMID: 36135600  PMCID: PMC9584303</t>
  </si>
  <si>
    <t>Animals; Humans; Chickens/microbiology; Campylobacter jejuni; chicken; *Campylobacter jejuni; antibodies; Cytokines; Escherichia coli; article; nonhuman; controlled study; C. jejuni; probiotics; animal experiment; bacterial colonization; intestine; cecum; protein expression; *Escherichia coli; animal tissue; DNA purification kit; drinking water; supplementation; immune response; morphology; *immune response; *intestine flora; ileum; jejunum; polymerase chain reaction system; *probiotic agent/dt [Drug Therapy]; *probiotic agent/po [Oral Drug Administration]; spectrophotometer; agar medium; Immunity; chitosan; Mueller-Hinton agar; nucleic acid isolation kit; PCR assay kit; Chemokines; serum; *Gastrointestinal Microbiome; species richness; *Campylobacter enteritis/dt [Drug Therapy]; Th17 cell; microencapsulation; intestinal morphology; inflammatory response; immunoglobulin Y/ec [Endogenous Compound]; chemokine/ec [Endogenous Compound]; Th1 cell; Th2 cell; CHROMagar; *Drinking Water; confocal laser scanning microscope; microplate reader; protein detection kit; imaging software; *body growth; alginic acid; ELISA reader; height; IFU KAPA HiFi HotStart; immunoglobulin A antibody/ec [Endogenous Compound]; intestine villus; laser; MasterPure; PureLink Microbiome; Quick Start; RealPlex2 Mastercycler; sonicator; syringe; syringe needle; Vibra Cell; Immunoglobulin A; Anti-Bacterial Agents/pharmacology; *Poultry Diseases/microbiology; Cecum/microbiology; *Campylobacter Infections/microbiology; *Chitosan/pharmacology; *Probiotics/pharmacology/therapeutic use; Alginates/pharmacology; EcN; gut microbes</t>
  </si>
  <si>
    <t>LGJYV6PK</t>
  </si>
  <si>
    <t>Sakmanoğlu, Aslı; Uslu, Ali; Sayın, Zafer; Gölen, Gökçenur Sanioğlu; İlban, Ayşegül; Padron-Perez, Beatriz; Karyeyen, Yasemin; Gök, Ayten; Tekindal, Mustafa Agah; Erganis, Osman</t>
  </si>
  <si>
    <t>A one-year descriptive epidemiology of zoonotic abortifacient pathogen bacteria in farm animals in Turkey.</t>
  </si>
  <si>
    <t>10.1016/j.cimid.2021.101665</t>
  </si>
  <si>
    <t>This study aimed to investigate the epidemiology of 10 suspicious pathogenic bacteria in 250 stomach contents of aborted calf, lamb, and goat foetuses in  2019. The 155 positive samples obtained from PCR consisted of 53 (58.88 %)  bacteria from 90 lamb samples, 10 (43.47 %) bacteria from 23 goat samples, and 92  (67.15 %) bacteria from 137 calf samples. The five most common bacteria  associated with abortions were Brucella melitensis, 52 (20.9 %); B. abortus, 13  (5.2 %); Leptospira spp., 34 (13.6 %); Campylobacter fetus, 52 (20.9 %); and  Coxiella burnetii, 4 (1.6 %). The highest rate of B. melitensis (65.4 %), B.  abortus (69.2 %), Leptospira spp. (67.6 %), and C. fetus (50 %) was detected in  the aborted calf samples. The highest individual rate was that of C. fetus (5.2  %). The flock-herd rates of B. melitensis, B. abortus, Leptospira spp., C. fetus,  and C. burnetii infections in the 29 farms studied were 34.48 %, 20.69 %, 62.06  %, 82.75 %, and 3.44 %, respectively, with a confidence level and interval of 95  %. The frequency of abortions caused by Leptospira spp. and Campylobacter fetus  may be related to increasing in B. melitensis. The rates of aborted calf, lamb,  and goat foetuses among the various sampling periods and regions were  significantly (P &lt; 0.01) different. In conclusion, precautions should be applied  to reduce the spread of these bacterial agents in high-risk areas and to  eliminate the risk of harbouring these zoonotic infections in humans. Therefore,  these results must be taken into account in the development of control and  protection strategies against abortions in animals.</t>
  </si>
  <si>
    <t>Place: England PMID: 34051649</t>
  </si>
  <si>
    <t>Animals; Female; Bacteria; Pregnancy; Sheep; article; nonhuman; controlled study; polymerase chain reaction; Brucella melitensis; herd; infection risk; infection control; bacterium detection; animal tissue; calf (bovine); goat; *farm animal; Coxiella burnetii; Campylobacter fetus; protection; Turkey (republic); lamb; Abortion; fetus; Leptospira; *bacterial zoonosis/pc [Prevention]; bovine brucellosis/pc [Prevention]; Brucella abortus; brucellosis/th [Therapy]; Campylobacter fetus infection/pc [Prevention]; descriptive research; disease elimination; leptospirosis/pc [Prevention]; Q fever/pc [Prevention]; stomach content; veterinary abortion/pc [Prevention]; Animals, Domestic; Turkey/epidemiology; *Abortifacient Agents; *Goat Diseases; Abortion, Veterinary/epidemiology; DNA fingerprintings; Rate; Statistical factor; Zoonotic infectious diseases</t>
  </si>
  <si>
    <t>LGS6RSAC</t>
  </si>
  <si>
    <t>Asiegbu, CV; Lebelo, SL; Tabit, FT</t>
  </si>
  <si>
    <t>The food safety knowledge and microbial hazards awareness of consumers of ready-to-eat street-vended food</t>
  </si>
  <si>
    <t>10.1016/j.foodcont.2015.08.021</t>
  </si>
  <si>
    <t>Controlling and ensuring the safety of street-vended foods in many countries is a challenge considering that these foods are often less expensive and readily available. The objective of this study was to determine the food safety knowledge based on microbial hazard awareness of street food consumers in the Johannesburg municipality, South Africa. A cross-sectional survey study was conducted using a structured food safety questionnaire designed for this study. A total of 402 respondents, individuals who buy and consume ready-to-eat street-vended foods were randomly selected at various street-food vending cites in the Johannesburg municipality. Data collection was by means of a face-to face interviews. The majority of respondents were black males younger than 35 years. Individuals of within different gender, race, level of education and monthly income groups significantly (p &lt; 0.05) differed in their responses regarding the frequency of purchasing and confidence in the safety of street-vended food. Better taste followed closely by affordability and accessibility were the most cited reasons for purchasing street-vended food. Although the majority of respondents were aware that certain food borne bacteria can cause diseases that may lead to death, over 70% of them have never heard about Salmonella spp, Escherichia coli, Listeria monocytogenes and Campylobacter jejuni. Although some consumers doubt the safety of street vended foods, they are not deterred from consuming them. Gender, race, the level of education and monthly income affect the way consumers of street-vended foods perceived the safety of street-vended foods and their desire to purchase them. (C) 2015 Elsevier Ltd. All rights reserved.</t>
  </si>
  <si>
    <t>422-429</t>
  </si>
  <si>
    <t>WOS:000364882900056</t>
  </si>
  <si>
    <t>LGWJUQVN</t>
  </si>
  <si>
    <t>Zhang, Xiaoyan; Zhou, Qian; Tang, Mengjun; Pu, Junhua; Zhang, Jing; Lu, Junxian; Zhang, Yunzeng; Gao, Yushi</t>
  </si>
  <si>
    <t>Aminoglycoside Resistance and Possible Mechanisms in Campylobacter Spp. Isolated From Chicken and Swine in Jiangsu, China.</t>
  </si>
  <si>
    <t>10.3389/fmicb.2021.716185</t>
  </si>
  <si>
    <t>Campylobacter is a major food-borne pathogen in humans, and previous studies reported a high prevalence of gentamicin-resistant Campylobacter isolates from  food-producing animals in China. This study aimed to investigate the  aminoglycoside resistance of Campylobacter isolated from chicken and swine in  Jiangsu province, China and understand the possible mechanisms responsible for  aminoglycoside resistance. One hundred and eighty-five Campylobacter isolates of  chicken and swine origins in 2017 and 2018 were analyzed for gentamicin and  kanamycin resistance. Some aminoglycoside resistance genes were selected for PCR  detection in all strains. The genomic DNAs of two strains with high resistance to  gentamicin were used as donors to subject C. jejuni NCTC11168 to natural  transformation. The transformants were investigated by whole-genome sequencing  and analyzed comparatively with C. jejuni NCTC11168. In total, 30.5% (29/95) of  C. jejuni isolates and 42.2% (38/90) of C. coli isolates were resistant to  gentamicin and kanamycin. The prevalence of the aph(2")-If gene and  aac(6')-Ie/aph(2")-Ia gene was 65.4% (121/185) and 36.2% (67/185) in  Campylobacter isolates, respectively. The aadE-sat4-aphA-3 cluster was identified  in 8.7% (8/92) and 20.4% (19/93) of all Campylobacter isolates in each year. With  each donor DNA, aminoglycoside-resistant transformants were obtained. The  transformants showed ≥128-fold increases in the MICs of gentamicin, kanamycin,  and tobramycin. A 5200-bp segment was found to be inserted between the highly  conserved genes Cj0299 and panB of Campylobacter. A total of 9.7% (18/185)  strains showing high resistance to aminoglycosides had this segment by PCR  detection. The genetic diversity of the insertion-fragment positive strains was  determined by MLST, and seven sequence types were identified for these strains.</t>
  </si>
  <si>
    <t>Copyright © 2021 Zhang, Zhou, Tang, Pu, Zhang, Lu, Zhang and Gao.</t>
  </si>
  <si>
    <t>Place: Switzerland PMID: 34690960  PMCID: PMC8531746</t>
  </si>
  <si>
    <t>Campylobacter; Food Safety; MLST; aminoglycoside resistance; natural transformation</t>
  </si>
  <si>
    <t>LH3LY4NI</t>
  </si>
  <si>
    <t>Premarathne, Jayasekara Mudiyanselage Krishanthi Jayarukshi Kumari; Satharasinghe, Dilan Amila; Huat, John Tang Yew; Basri, Dayang Fredalina; Rukayadi, Yaya; Nakaguchi, Yoshitsugu; Nishibuchi, Mitsuaki; Radu, Son</t>
  </si>
  <si>
    <t>Impact of human Campylobacter infections in Southeast Asia: The contribution of the poultry sector.</t>
  </si>
  <si>
    <t>10.1080/10408398.2016.1266297</t>
  </si>
  <si>
    <t>Campylobacter is globally recognized as a major cause of foodborne infection in humans, whilst the development of antimicrobial resistance and the possibility of  repelling therapy increase the threat to public health. Poultry is the most  frequent source of Campylobacter infection in humans, and southeast Asia is a  global leader in poultry production, consumption, and exports. Though three of  the world's top 20 most populated countries are located in southeast Asia, the  true burden of Campylobacter infection in the region has not been fully  elucidated. Based on published data, Campylobacter has been reported in humans,  animals, and food commodities in the region. To our knowledge, this study is the  first to review the status of human Campylobacter infection in southeast Asia and  to discuss future perspectives. Gaining insight into the true burden of the  infection and prevalence levels of Campylobacter spp. in the southeast Asian  region is essential to ensuring global and regional food safety through  facilitating improvements in surveillance systems, food safety regulations, and  mitigation strategies.</t>
  </si>
  <si>
    <t>3971-3986</t>
  </si>
  <si>
    <t>Place: United States PMID: 28001082</t>
  </si>
  <si>
    <t>Animals; Campylobacter; Food Microbiology; Humans; poultry; public health; Poultry; Public Health; Food Contamination; food safety; Food Safety; human; transmission; animal; microbiology; Foodborne pathogens; food contamination; food control; veterinary; food poisoning/pc [Prevention]; bird disease/pc [Prevention]; campylobacteriosis/pc [Prevention]; Southeast Asia; Foodborne Diseases/microbiology/*prevention &amp; control; Campylobacter Infections/*prevention &amp; control/veterinary; Asia, Southeastern; Poultry Diseases/prevention &amp; control/transmission</t>
  </si>
  <si>
    <t>LHA7CY2X</t>
  </si>
  <si>
    <t>Maharjan, P; Clark, T; Kuenzel, C; Foy, MK; Watkins, S</t>
  </si>
  <si>
    <t>On farm monitoring of the impact of water system sanitation on microbial levels in broiler house water supplies</t>
  </si>
  <si>
    <t>10.3382/japr/pfw010</t>
  </si>
  <si>
    <t>An evaluation of poultry farm water supplies was conducted to determine the impact of broiler farm daily water system sanitation practices on microbial levels. The water systems of 4 commercial poultry barns were sanitized daily with 0.5 to one ppm of free chlorine (Cl) residual, which resulted in an Oxidation Reduction Potential (ORP) value of &gt;= 600 mV at the beginning of the waterlines. Prior to the trial, waterlines were cleaned between flocks with a concentrated chlorine based disinfectant with greater than 1,000 ppm of free Cl. Waterline drip samples were collected from the nipple drinkers throughout the bird grow-out period in order to determine the microbial levels including the aerobic plate counts (APC), yeast, and mold in the water from all 4 barns for 3 consecutive flocks. This evaluation showed that water systems are vulnerable to microbial contamination regardless of consistent water sanitation. Microbial growths (&gt; 4 log(10) cfu/mL APC) were detected in water samples at different periods throughout the flock grow-out period. However, daily water sanitation practices helped to control the persistence of occasional microbial growth in water and kept the drinking water at a microbiologically safe level (&lt;1,000 cfu/ml of APC).</t>
  </si>
  <si>
    <t>266-271</t>
  </si>
  <si>
    <t>WOS:000376435100015</t>
  </si>
  <si>
    <t>LHE6PVJ3</t>
  </si>
  <si>
    <t>Redondo, L.M.; Chacana, P.A.; Dominguez, J.E.; Fernandez Miyakawa, M.E.</t>
  </si>
  <si>
    <t>Perspectives in the use of tannins as alternative to antimicrobial growth promoter factors in poultry</t>
  </si>
  <si>
    <t>10.3389/fmicb.2014.00118</t>
  </si>
  <si>
    <t>https://www.scopus.com/inward/record.uri?eid=2-s2.0-84897936936&amp;doi=10.3389%2ffmicb.2014.00118&amp;partnerID=40&amp;md5=2bc18905541a9d9cb42dadfc3036ab71</t>
  </si>
  <si>
    <t>MAR</t>
  </si>
  <si>
    <t>Campylobacter jejuni; livestock; food additive; antibiotic resistance; animal health; nonhuman; review; infection; animal food; antibiotic agent; unclassified drug; *poultry; microflora; microorganism; gene; diet; plant extract; *antiinfective agent; Clostridium perfringens; cost; necrotizing enteritis; disease control; glycoprotein/ec [Endogenous Compound]; *growth promotor; *quebracho tannin derivative; *tannin derivative; CD4 antigen/ec [Endogenous Compound]; chestnut</t>
  </si>
  <si>
    <t>LHP7ZQ5Y</t>
  </si>
  <si>
    <t>Stern, N. J.; Robach, M. C.</t>
  </si>
  <si>
    <t>Enumeration of Campylobacter spp. in broiler feces and in corresponding processed carcasses.</t>
  </si>
  <si>
    <t>10.4315/0362-028x-66.9.1557</t>
  </si>
  <si>
    <t>Twenty north Georgia commercial flocks of broiler chickens sampled in 1995 and 11 flocks sampled in 2001 were tested for Campylobacter spp. Direct plating on  Campy-Cefex agar was carried out to determine levels of Campylobacter  colonization within each flock through the enumeration of the organism in 50  fresh fecal samples 1 day prior to slaughter. The next morning, these flocks were  the first to be processed, and levels of the organism per carcass before the  chilling operation (50 carcasses per flock) in 2001 and after the chilling  operation (50 carcasses per flock) in both 1995 and 2001 were estimated. Levels  of the organism on freshly processed broiler carcasses were estimated by the same  methods in 1995 and 2001, and a significant reduction from an average of 10(4.11)  CFU per carcass in 1995 to an average of 10(3.05) CFU per carcass in 2001 was  observed. Levels of Campylobacter spp. found in production and in processing were  not strongly correlative, indicating the existence of complex parameters  involving production factors and variables associated with flock transport and  the processing of the broilers. The reduction in Campylobacter levels on  processed carcasses may have contributed to the reduction in the frequency of  human disease observed by the Centers for Disease Control during the same period.  These data characterize the distribution of Campylobacter in north Georgia  poultry operations and should assist in the development of risk assessment models  for Campylobacter spp. The results obtained in this study suggest that the  implementation of antimicrobial interventions by the poultry industry has already  reduced consumer exposure to the organism.</t>
  </si>
  <si>
    <t>1557-1563</t>
  </si>
  <si>
    <t>Place: United States PMID: 14503705</t>
  </si>
  <si>
    <t>Animals; poultry; *Food Microbiology; Food Contamination/analysis; Risk Assessment; Colony Count, Microbial; Consumer Product Safety; Chickens/*microbiology; chicken; model; *Campylobacter; risk assessment; United States; human; colony forming unit; bacterium detection; food processing; feces analysis; agar; *carcass; antiinfective agent; consumer; exposure; processing; *feces; rural area; plating medium; disease control; industry; industrial hygiene; Meat/microbiology; Food Handling/*methods; Feces/*microbiology; Campylobacter/growth &amp; development/*isolation &amp; purification</t>
  </si>
  <si>
    <t>LI2SEWHR</t>
  </si>
  <si>
    <t>Marder Mph, Ellyn P.; Griffin, Patricia M.; Cieslak, Paul R.; Dunn, John; Hurd, Sharon; Jervis, Rachel; Lathrop, Sarah; Muse, Alison; Ryan, Patricia; Smith, Kirk; Tobin-D'Angelo, Melissa; Vugia, Duc J.; Holt, Kristin G.; Wolpert, Beverly J.; Tauxe, Robert; Geissler, Aimee L.</t>
  </si>
  <si>
    <t>Preliminary Incidence and Trends of Infections with Pathogens Transmitted Commonly Through Food - Foodborne Diseases Active Surveillance Network, 10 U.S.  Sites, 2006-2017.</t>
  </si>
  <si>
    <t>10.15585/mmwr.mm6711a3</t>
  </si>
  <si>
    <t>Despite ongoing food safety measures in the United States, foodborne illness continues to be a substantial health burden. The 10 U.S. sites of the Foodborne  Diseases Active Surveillance Network (FoodNet)* monitor cases of  laboratory-diagnosed infections caused by nine pathogens transmitted commonly  through food. This report summarizes preliminary 2017 data and describes changes  in incidence since 2006. In 2017, FoodNet reported 24,484 infections, 5,677  hospitalizations, and 122 deaths. Compared with 2014-2016, the 2017 incidence of  infections with Campylobacter, Listeria, non-O157 Shiga toxin-producing  Escherichia coli (STEC), Yersinia, Vibrio, and Cyclospora increased. The  increased incidences of pathogens for which testing was previously limited might  have resulted from the increased use and sensitivity of culture-independent  diagnostic tests (CIDTs), which can improve incidence estimates (1). Compared  with 2006-2008, the 2017 incidence of infections with Salmonella serotypes  Typhimurium and Heidelberg decreased, and the incidence of serotypes Javiana,  Infantis, and Thompson increased. New regulatory requirements that include  enhanced testing of poultry products for Salmonella(†) might have contributed to  the decreases. The incidence of STEC O157 infections during 2017 also decreased  compared with 2006-2008, which parallels reductions in isolations from ground  beef.(§) The declines in two Salmonella serotypes and STEC O157 infections  provide supportive evidence that targeted control measures are effective. The  marked increases in infections caused by some Salmonella serotypes provide an  opportunity to investigate food and nonfood sources of infection and to design  specific interventions.</t>
  </si>
  <si>
    <t>Place: United States PMID: 29565841  PMCID: PMC5868202</t>
  </si>
  <si>
    <t>Humans; Incidence; United States/epidemiology; *Population Surveillance; *Food Microbiology; United States; human; microbiology; *food control; incidence; parasitology; food poisoning/ep [Epidemiology]; *health survey; *Food Parasitology; Foodborne Diseases/*epidemiology/microbiology/parasitology</t>
  </si>
  <si>
    <t>LI5RTX2P</t>
  </si>
  <si>
    <t>Kanungpean, D; Kakuda, T; Takai, S</t>
  </si>
  <si>
    <t>Participation of CheR and CheB in the chemosensory response of Campylobacter jejuni</t>
  </si>
  <si>
    <t>10.1099/mic.0.047399-0</t>
  </si>
  <si>
    <t>Campylobacter jejuni is a leading cause of bacterial gastroenteritis in humans and a commensal bacterium of the intestinal tracts of animals, especially poultry. Chemotaxis is an important determinant for chicken colonization of C. jejuni. Adaptation has a crucial role in the gradient-sensing mechanism that underlies chemotaxis. The genome sequence of C. jejuni reveals the presence of genes encoding putative adaptation proteins, CheB and CheR. In-frame deletions of cheB, cheR and cheBR were constructed and the chemosensory behaviour of the resultant mutants was examined on swarm plates. CheB and CheR proteins significantly influence chemotaxis but are not essential for this behaviour to occur. Increased mobility of two methyl-accepting chemotaxis proteins (MCPs), DocC and Tip1, during SDS-PAGE was detected in the mutants lacking functional CheB in the presence of CheR, presumably resulting from stable methylation of receptors. In vitro studies using tissue culture revealed that deletion of cheR resulted in hyperadherent and hyperinvasive phenotypes, while deletion of cheB resulted in nonadherent, noninvasive phenotypes. Furthermore, the Delta cheBR mutant showed significantly reduced ability to colonize chick caeca. Our data suggest that modification of chemoreceptors by the CheBR system is involved in regulation of chemotaxis in C. jejuni although CheB is apparently not controlled by phosphorylation.</t>
  </si>
  <si>
    <t>1279-1289</t>
  </si>
  <si>
    <t>WOS:000291179900005</t>
  </si>
  <si>
    <t>LIENPVYZ</t>
  </si>
  <si>
    <t>Caruso, L.I.A.; Souza, M.C.L.; Filgueiras, A.L.L.; Duque, S.S.; Esteves, W.T.; Thomé, J.D.</t>
  </si>
  <si>
    <t>Searching to combine technologies for safer food attainment</t>
  </si>
  <si>
    <t>Ciencia e Tecnologia de Alimentos</t>
  </si>
  <si>
    <t>10.1590/S0101-20612011000200016</t>
  </si>
  <si>
    <t>https://www.scopus.com/inward/record.uri?eid=2-s2.0-80051630643&amp;doi=10.1590%2fS0101-20612011000200016&amp;partnerID=40&amp;md5=dffddd1920cafe607639b76f124911da</t>
  </si>
  <si>
    <t>380-387</t>
  </si>
  <si>
    <t>Combinando tecnologias na busca de maior segurança para os alimentos</t>
  </si>
  <si>
    <t>LIPXB6ZH</t>
  </si>
  <si>
    <t>de Jonge, R.</t>
  </si>
  <si>
    <t>Predictable and unpredictable survival of foodborne pathogens during non-isothermal heating.</t>
  </si>
  <si>
    <t>10.1016/j.ijfoodmicro.2018.11.018</t>
  </si>
  <si>
    <t>In previous work, extreme survival of various bacterial species during cooking was reported when attached to chicken meat. In this paper the effects of an  extremely high challenge temperature on survival of Salmonella Typhimurium and  Campylobacter jejuni, attached to chicken breast fillets or pork to test for  matrix effects are reported. Survival was predicted, using standard D- and  z-values from the literature, and compared to experimentally obtained data.  Attached to meat, both S. Typhimurium and C. jejuni survived longer than  predicted, longer when attached to chicken meat than when attached to pork.  Additionally, the effect of non-isothermal heating on survival of almonella in  buffer is described. In buffer, when slowly heated, Salmonella died off as  predicted. When Salmonella was heated in buffer according to a heating profile  mimicking that of the surface of meat in boiling water, it appeared that cells  died off much slower than predicted. It is shown that the thermal characteristics  of Salmonella surviving the first 35 s of fast heating had changed. After these  35 s, remaining Salmonella survived for minutes, even at a challenge temperature  of 90 °C. During heating, cell size decline was observed. A loss of intracellular  water during cooking might have resulted in smaller, dehydrated cells, in cells  with altered thermal resistance characteristics. This could explain why the use  of standard D-and z-values did not allow the correct prediction of survival of  Salmonella during fast heating in buffer, or during cooking, being attached to  the surface of meat. Many factors affect the level of heat resistance of  bacteria. The results of this and a former study show that attachment to meat  contributes to an increased level of heat resistance of bacteria. A fast heating  process further contributes to the increased level of heat resistance possibly as  the result of changed thermal characteristics due to a loss of water.</t>
  </si>
  <si>
    <t>151-160</t>
  </si>
  <si>
    <t>Copyright © 2018 The Author. Published by Elsevier B.V. All rights reserved.</t>
  </si>
  <si>
    <t>Place: Netherlands PMID: 30502585</t>
  </si>
  <si>
    <t>Animals; Campylobacter; Meat; Chickens/microbiology; Campylobacter jejuni; chicken meat; Salmonella; *Hot Temperature; *Food Microbiology; Food Contamination/*analysis; pork; Cooking; Microbial Viability; heat treatment; human; *meat; article; nonhuman; Resistance; Salmonella enterica serovar Typhimurium; colony forming unit; bacterial survival; heat tolerance; phase contrast microscopy; prediction; Thermal; *cooking; thawing; Heat; *survival; *heating; paper; cell size; optical density; survival prediction; Poultry/microbiology; Campylobacter jejuni/isolation &amp; purification; Salmonella typhimurium/isolation &amp; purification</t>
  </si>
  <si>
    <t>LJ28SZEF</t>
  </si>
  <si>
    <t>Hänel, I.; Borrmann, E.; Müller, J.; Müller, W.; Pauly, B.; Liebler-Tenorio, E. M.; Schulze, F.</t>
  </si>
  <si>
    <t>Genomic and phenotypic changes of Campylobacter jejuni strains after passage of the chicken gut.</t>
  </si>
  <si>
    <t>10.1016/j.vetmic.2008.10.018</t>
  </si>
  <si>
    <t>The ability to colonize the chicken gut was determined for 17 Campylobacter jejuni strains of human and bovine origin. The level of colonization varied  according to the strain used for experimental infection. Two Campylobacter  isolates from patients suffering from gastroenteritis were found in the group of  non-colonizing strains, suggesting that other reservoirs as poultry are also  important sources of human Campylobacter infections. Bovine Campylobacter  isolates can also effective colonize the chicken intestine and may be a source  for poultry infection. The invasion ability of the strains as determined in the  cell culture model using Caco-2 cells correlates with their colonization capacity  in the chicken gut. The genomic and phenotypic stability of the selected strains  were evaluated by analysis of their pulsed-field gel electrophoresis (PFGE)  patterns, flaA-typing and in vitro determination of motility, adhesion and  invasion abilities after colonizing chickens for up to 21 days. Changes were  identified in flaA-types of six isolates and three isolates from chicken showed  different patterns by PFGE using SmaI or KpnI as restriction enzymes. One isolate  showed phenotypic differences after in vivo passage which were seen in  enhancement of adherence to eukaryotic cells, decrease of motility and changes in  morphology. These phenotypic changes were not associated with the observed  genomic instabilities.</t>
  </si>
  <si>
    <t>121-129</t>
  </si>
  <si>
    <t>Place: Netherlands PMID: 19058931</t>
  </si>
  <si>
    <t>Animals; Humans; Cattle; Bacterial Adhesion; Specific Pathogen-Free Organisms; Random Allocation; *Chickens; Caco-2 Cells; Polymorphism, Restriction Fragment Length; Poultry Diseases/*microbiology; Electrophoresis, Gel, Pulsed-Field/veterinary; Campylobacter Infections/*microbiology/*veterinary; Polymerase Chain Reaction/veterinary; DNA, Bacterial/genetics; Virulence Factors/genetics; Microscopy, Electron, Transmission/veterinary; Campylobacter jejuni/genetics/growth &amp; development/pathogenicity/*physiology; Cell Movement/immunology; Intestinal Diseases/*microbiology/*veterinary</t>
  </si>
  <si>
    <t>LJ5S9AKG</t>
  </si>
  <si>
    <t>de Melo, RT; Cardoso, TD; Peres, PABM; Braz, RF; Monteiro, GP; Rossi, DA</t>
  </si>
  <si>
    <t>Salmonella enterica Serovar Minnesota Biofilms, Susceptibility to Biocides, and Molecular Characterization</t>
  </si>
  <si>
    <t>10.3390/pathogens10050581</t>
  </si>
  <si>
    <t>The presence of virulence genes, phylogenetic relationships, biofilm formation index (BFI), and ultrastructure in S. Minnesota at different temperatures (4, 25, and 36 degrees C) were analyzed. In addition, the ability of biocidal agents (chlorhexidine1%, sodium hypochlorite 1%, and peracetic acid 0.8%) to inhibit biofilms formed by 20 strains isolated from broiler slaughter plants from two Brazilian companies in 2009, 2010, and 2014 was determined. The presence of specific genes was evaluated by PCR and phylogeny between strains by pulsed-field gel electrophoresis. The BFI was determined using tryptone soy broth with 5% of chicken juice, and its structure was observed by scanning electron microscopy. The presence of specific genes indicated that S. Minnesota has the potential to cause disease in humans, adapting to adverse conditions. Temperatures of 25 and 36 degrees C favored biofilm formation, although at 4 degrees C, there was still biomass that could contaminate the final product. Tolerance to all biocides was identified in 12/20 (60%), representing a real risk of adaptation mechanisms development, especially regarding to resistance to sodium hypochlorite. Phylogenetic analysis indicated cross-contamination and spread among companies, which was probably related to biofilms formation. Results show the necessity of attention to this serovar considering its resistance to sodium hypochlorite, including the need for rigorous control, adopting low temperatures to prevent biofilms formation in the poultry industry.</t>
  </si>
  <si>
    <t>WOS:000654399300001</t>
  </si>
  <si>
    <t>LK53487C</t>
  </si>
  <si>
    <t>Šikić Pogačar, Maja; Langerholc, Tomaž; Mičetić-Turk, Dušanka; Možina, Sonja Smole; Klančnik, Anja</t>
  </si>
  <si>
    <t>Effect of Lactobacillus spp. on adhesion, invasion, and translocation of Campylobacter jejuni in chicken and pig small-intestinal epithelial cell lines.</t>
  </si>
  <si>
    <t>10.1186/s12917-020-2238-5</t>
  </si>
  <si>
    <t>BACKGROUND: Campylobacter spp. are a major cause of bacterial food-borne diarrhoeal disease. This mainly arises through contamination of meat products  during processing. For infection, Campylobacter spp. must adhere to epithelial  cells of the mucus layer, survive conditions of the gastrointestinal tract, and  colonise the intestine of the host. Addition of probiotic bacteria might promote  competitive adhesion to epithelial cells, consequently reducing Campylobacter  jejuni colonisation. Effect of Lactobacillus spp. (PCS20, PCS22, PCS25, LGG,  PCK9) on C. jejuni adhesion, invasion and translocation in pig (PSI cl.1) and  chicken (B1OXI) small-intestine cell lines, as well as pig enterocytes (CLAB) was  investigated. RESULTS: Overall, in competitive adhesion assays with PSI cl.1 and  CLAB cell monolayers, the addition of Lactobacillus spp. reduced C. jejuni  adherence to the cell surface, and negatively affected the C. jejuni invasion.  Interestingly, Lactobacillus spp. significantly impaired C. jejuni adhesion in  three-dimensional functional PSI cl.1 and B1OXI cell models. Also, C. jejuni did  not translocate across PSI cl.1 and B1OXI cell monolayers when co-incubated with  probiotics. Among selected probiotics, Lactobacillus rhamnosus LGG was the strain  that reduced adhesion efficacy of C. jejuni most significantly under co-culture  conditions. CONCLUSION: The addition of Lactobacillus spp. to feed additives in  livestock nutrition might be an effective novel strategy that targets  Campylobacter adhesion to epithelial cells, and thus prevents colonisation,  reduces the transmission, and finally lowers the incidence of human  campylobacteriosis.</t>
  </si>
  <si>
    <t>Place: England PMID: 32013961  PMCID: PMC6998324</t>
  </si>
  <si>
    <t>Animals; Chickens; Campylobacter jejuni; Invasion; Swine; Probiotics; Cell Line; Translocation; *Bacterial Adhesion; Adhesion; *Bacterial Translocation; Campylobacter Infections/*microbiology/physiopathology; Campylobacter jejuni/growth &amp; development/*physiology; Chicken and pig cell line; Epithelial Cells/microbiology; Lactobacillus spp.; Lactobacillus/*physiology</t>
  </si>
  <si>
    <t>LKJBSIDC</t>
  </si>
  <si>
    <t>Garrett, N.; Devane, M. L.; Hudson, J. A.; Nicol, C.; Ball, A.; Klena, J. D.; Scholes, P.; Baker, M. G.; Gilpin, B. J.; Savill, M. G.</t>
  </si>
  <si>
    <t>Statistical comparison of Campylobacter jejuni subtypes from human cases and environmental sources.</t>
  </si>
  <si>
    <t>10.1111/j.1365-2672.2007.03437.x</t>
  </si>
  <si>
    <t>AIM: To analyse Campylobacter jejuni typing data to define statistically which potential reservoirs and transmission sources contain isolates that are most  similar to one another and to isolates from human infections. METHODS AND  RESULTS: Serotyping and SmaI macrorestriction profiling data for C. jejuni  isolates from human campylobacteriosis cases, chicken carcass rinses, duck,  sheep, dairy and beef cattle faeces, river water, and sheep, beef and pork offal  obtained from a defined rural area of New Zealand were compared using the  Czekanowski proportional similarity index. Subtypes of isolates from ruminant  animals, whether derived from their faeces or offals, were generally similar to  one another. The spectrum of isolate subtypes from human cases was more similar  to that from ruminant faeces than the other matrices considered. Isolate subtypes  from chicken rinses, pork offal, water and duck faeces were not highly similar to  those from other matrices. CONCLUSIONS: Results from a combination of phenotypic  and genotypic approaches suggest that, for this rural population, exposures  associated with a rural lifestyle may be significant sources of human  campylobacteriosis. SIGNIFICANCE AND IMPACT OF THE STUDY: The Czekanowski index  was applied to subtyping data and supported the greater importance of contact  with livestock in campylobacteriosis cases associated with a rural setting, in  comparison with urban studies that have identified poultry-related factors.</t>
  </si>
  <si>
    <t>2113-2121</t>
  </si>
  <si>
    <t>Place: England PMID: 18045395</t>
  </si>
  <si>
    <t>Animals; Humans; Poultry; Cattle; Feces/microbiology; *Food Microbiology; New Zealand; Bacterial Typing Techniques; Sheep; Serotyping; Disease Reservoirs; Ducks; *Water Microbiology; Statistics, Nonparametric; Campylobacter jejuni/*isolation &amp; purification; Campylobacter Infections/*microbiology/transmission; Meat Products/microbiology; *Rural Health; Rivers</t>
  </si>
  <si>
    <t>LKQC8XH5</t>
  </si>
  <si>
    <t>Lindblom, G. B.; Sjörgren, E.; Kaijser, B.</t>
  </si>
  <si>
    <t>Natural campylobacter colonization in chickens raised under different environmental conditions.</t>
  </si>
  <si>
    <t>10.1017/s0022172400066146</t>
  </si>
  <si>
    <t>A cross-sectional study of 447 laying hens (age range 0-65 weeks) and a longitudinal study of 164 similar birds showed that Campylobacter jejuni was not  present in the faeces of newly hatched chicks, but that colonization arose after  5-9 weeks. A survey of 250 broilers obtained from four breeders showed that all  were negative for C. jejuni before and after slaughter at the age of 5 weeks.  Once C. jejuni had appeared in a flock, it rapidly spread to virtually all birds,  but at the age of 42 weeks only 20-46% of birds remained colonized, possibly as a  result of having developed immunity. Birds housed in the protective environment  of a laboratory still became colonized (after 9 weeks). The mode of infection is  unknown, but water and food were bacteriologically negative and were deemed to be  unlikely sources. Transmission via attendants, flies or other insects remain  possibilities. It is concluded that prevention of colonization might be possible  within the life-span of broiler chickens (5-7 weeks), but that it would be  difficult to extend this period. There is a need to define how colonization  arises so that the feasibility and cost of possible preventive measures can be  assessed.</t>
  </si>
  <si>
    <t>1986-06</t>
  </si>
  <si>
    <t>385-391</t>
  </si>
  <si>
    <t>Place: England PMID: 3734424  PMCID: PMC2129689</t>
  </si>
  <si>
    <t>Age Factors; Animals; Campylobacter fetus/*isolation &amp; purification; Campylobacter Infections/etiology/veterinary; Chickens/*microbiology; Environmental Microbiology; Female; Poultry Diseases/etiology</t>
  </si>
  <si>
    <t>LLEDMTZ9</t>
  </si>
  <si>
    <t>Haas, B.; Hinz, K. H.; Glünder, G.</t>
  </si>
  <si>
    <t>Biotin-streptavidin enzyme-linked immunosorbent assay for the detection of antibodies to Campylobacter jejuni and C. coli in chickens.</t>
  </si>
  <si>
    <t>10.1046/j.1439-0450.1999.00217.x</t>
  </si>
  <si>
    <t>An enzyme-linked immunosorbent assay (ELISA) was developed in a homologous system with bacterial ultrasonic-treated proteins as the antigen and antisera from  chickens infected orally and subcutaneously with the strain Campylobacter jejuni  serovar 6 (CJ 6). The cut-off level was determined using antisera from  non-infected specific-pathogen-free chickens up to the age of 10 weeks. The  suitability of the ELISA system was verified using antisera taken from chickens  orally infected at the age of 4 weeks with CJ 1, 6, 28 or 36 or with  Campylobacter coli serovar 28 (CC 28). The development of antibodies was  monitored up to 6 weeks post-infection (p.i.). Sera from chickens infected with  CJ 1, 6, 36 or CC 28 contained specific antibodies to Campylobacter, whereas in  those infected with CJ 28 no specific antibodies were found. Distinct  cross-reactions were observed between CJ 6, 28 and CC 28 antigens and their  antisera 6 weeks p.i., while poor cross-reactions were found with antisera to CJ  1 and 28. Antibodies to strains of all heterologous serovars were successfully  detected with an antigen pool comprised of CJ 1, 6 and 36 antigens. In 11 out of  the 12 field sera obtained from 5- and 9-week-old broiler chickens suffering from  campylobacteriosis, high specific antibody titres to Campylobacter jejuni were  found.</t>
  </si>
  <si>
    <t>Place: Germany PMID: 10337238</t>
  </si>
  <si>
    <t>Animals; Chickens; Serotyping; Campylobacter/classification/*isolation &amp; purification; *Campylobacter jejuni/isolation &amp; purification; Antibodies, Bacterial/*blood; Biotin; Campylobacter Infections/diagnosis/immunology/*veterinary; Enzyme-Linked Immunosorbent Assay/methods; Poultry Diseases/*diagnosis/immunology; Streptavidin</t>
  </si>
  <si>
    <t>LLFSDVI2</t>
  </si>
  <si>
    <t>García-Sánchez, Lourdes; Melero, Beatriz; Diez, Ana Ma; Jaime, Isabel; Rovira, Jordi</t>
  </si>
  <si>
    <t>Characterization of Campylobacter species in Spanish retail from different fresh chicken products and their antimicrobial resistance.</t>
  </si>
  <si>
    <t>10.1016/j.fm.2018.07.004</t>
  </si>
  <si>
    <t>Contaminated chicken products have been recognized as the primary vehicles of Campylobacter transmission to human. Pulsed-field gel electrophoresis (PFGE) and  antimicrobial resistance of Campylobacter isolates from fresh chicken products at  retail were studied. A total of 512 samples including: thigh, breast, marinated  and minced chicken were purchased from different retail stores. Half of the  samples were packed and the other half were unpacked. The 39.4% of the samples  were Campylobacter positive; being unpacked chicken products (45.3%) more  contaminated than packed chicken (33.6%). PFGE typing showed a high diversity  among isolates; clustering 204 isolates into 76 PFGE types: 55 clusters of C.  jejuni, 19 of C. coli and 2 of C. lari. C. coli genotypes showed higher  resistance than other Campylobacter species. Although modified atmosphere  packaging can reduce the prevalence of Campylobacter spp., it does not avoid  their presence in at least 33.6% of packed chicken products analyzed. Some  pulsotypes might persist in the processing plant or butcher shops environment for  longer than previously thought. More stringent control measures are needed in  previous steps of the chicken food chain, in order to avoid the presence of  Campylobacter spp. strains at retail that can compromise consumer's safety.</t>
  </si>
  <si>
    <t>457-465</t>
  </si>
  <si>
    <t>Copyright © 2018. Published by Elsevier Ltd.</t>
  </si>
  <si>
    <t>Place: England PMID: 30166174</t>
  </si>
  <si>
    <t>Animals; Campylobacter; Chickens; Genotype; Campylobacter spp.; classification; Food Contamination; chicken; Antibiotic resistance; PFGE; Persistence; meat; animal; genetics; *antibiotic resistance; Microbial Sensitivity Tests; *microbiology; antiinfective agent/pd [Pharmacology]; microbial sensitivity test; *drug effect; food contamination; genotype; *isolation and purification; antiinfective agent/ae [Adverse Drug Reaction]; *Drug Resistance, Bacterial; Meat Products/*microbiology; Campylobacter/classification/*drug effects/genetics/*isolation &amp; purification; Anti-Bacterial Agents/adverse effects/*pharmacology</t>
  </si>
  <si>
    <t>LLG8B88H</t>
  </si>
  <si>
    <t>Conlan, Andrew J. K.; Coward, Christopher; Grant, Andrew J.; Maskell, Duncan J.; Gog, Julia R.</t>
  </si>
  <si>
    <t>Campylobacter jejuni colonization and transmission in broiler chickens: a modelling perspective.</t>
  </si>
  <si>
    <t>Journal of the Royal Society, Interface</t>
  </si>
  <si>
    <t>1742-5689 1742-5662</t>
  </si>
  <si>
    <t>10.1098/rsif.2007.1015</t>
  </si>
  <si>
    <t>Campylobacter jejuni is one of the most common causes of acute enteritis in the developed world. The consumption of contaminated poultry, where C. jejuni is  believed to be a commensal organism, is a major risk factor. However, the  dynamics of this colonization process in commercially reared chickens is still  poorly understood. Quantification of these dynamics of infection at an individual  level is vital to understand transmission within populations and formulate new  control strategies. There are multiple potential routes of introduction of C.  jejuni into a commercial flock. Introduction is followed by a rapid increase in  environmental levels of C. jejuni and the level of colonization of individual  broilers. Recent experimental and epidemiological evidence suggest that the  celerity of this process could be masking a complex pattern of colonization and  extinction of bacterial strains within individual hosts. Despite the rapidity of  colonization, experimental transmission studies exhibit a highly variable and  unexplained delay time in the initial stages of the process. We review past  models of transmission of C. jejuni in broilers and consider simple  modifications, motivated by the plausible biological mechanisms of clearance and  latency, which could account for this delay. We show how simple mathematical  models can be used to guide the focus of experimental studies by providing  testable predictions based on our hypotheses. We conclude by suggesting that  competition experiments could be used to further understand the dynamics and  mechanisms underlying the colonization process. The population models for such  competition processes have been extensively studied in other ecological and  evolutionary contexts. However, C. jejuni can potentially adapt phenotypically  through phase variation in gene expression, leading to unification of ecological  and evolutionary time-scales. For a theoretician, the colonization dynamics of C.  jejuni offer an experimental system to explore these 'phylodynamics', the  synthesis of population dynamics and evolutionary biology.</t>
  </si>
  <si>
    <t>819-829</t>
  </si>
  <si>
    <t>J R Soc Interface</t>
  </si>
  <si>
    <t>Place: England PMID: 17472905  PMCID: PMC2077357</t>
  </si>
  <si>
    <t>Animals; Campylobacter jejuni; Chickens/*microbiology; chicken; phenotype; nonhuman; review; bacterial strain; bacterial transmission; gene expression; *bacterial colonization; mathematical model; ecology; population model; *Models, Biological; Campylobacter jejuni/*physiology; Campylobacter Infections/*transmission</t>
  </si>
  <si>
    <t>LLHLIXRB</t>
  </si>
  <si>
    <t>Same, R.G.; Tamma, P.D.</t>
  </si>
  <si>
    <t>Campylobacter infections in children</t>
  </si>
  <si>
    <t>Pediatrics in Review</t>
  </si>
  <si>
    <t>10.1542/pir.2017-0285</t>
  </si>
  <si>
    <t>https://www.scopus.com/inward/record.uri?eid=2-s2.0-85055911510&amp;doi=10.1542%2fpir.2017-0285&amp;partnerID=40&amp;md5=2706d439e20f612a133716ae2d527d02</t>
  </si>
  <si>
    <t>533-541</t>
  </si>
  <si>
    <t>pathogenesis; antibiotic resistance; food poisoning; prevalence; human; microbiology; article; *campylobacteriosis; Campylobacter lari; child; diagnosis; infection prevention; quinolone derivative; reactive arthritis; antibiotic therapy; enteritis; Campylobacter fetus; Campylobacter upsaliensis; clinical feature; patient care; *pediatric patient; bacterial arthritis; bursitis; osteitis; soft tissue infection</t>
  </si>
  <si>
    <t>LLW2R5A4</t>
  </si>
  <si>
    <t>Katsma, Wendelke E. A.; De Koeijer, Aline A.; Jacobs-Reitsma, Wilma F.; Mangen, Marie-Josée J.; Wagenaar, Jaap A.</t>
  </si>
  <si>
    <t>Assessing interventions to reduce the risk of Campylobacter prevalence in broilers.</t>
  </si>
  <si>
    <t>10.1111/j.1539-6924.2007.00928.x</t>
  </si>
  <si>
    <t>As part of a comprehensive risk assessment on the Campylobacter prevalence in the chicken production chain (from young born chicken till chicken fillet) in the  Netherlands, we formulated a quantitative model on the transmission dynamics of  Campylobacter at Dutch broiler farms. This model is used to quantify the risk of  Campylobacter prevalence in broilers at the time that flocks leave the farm for  processing. To this end, we assumed that the Campylobacter prevalence is  primarily determined by two parameters, that is, the within- and between-flock  transmission. The within-flock transmission was assessed fitting experimental  data to a logistic growth model and the between-flock transmission was assessed  fitting field data to a generalized linear model (GLM), which included three  possible infection routes: (1) via an infected flock in the previous cycle, (2)  via other infected flocks present on the farm, and (3) from other sources. This  model was applied to assess the efficacy of three control scenarios; (1) a ban on  other livestock on broiler farms, (2) a ban on thinning, and (3) a reduction of  the between-flock transmission. In contrast to the other scenarios, the third one  was shown to be most effective. Theoretically, this is accomplished by improved  biosecurity. However, the impact of improved biosecurity cannot be specified into  specific control measures, and therefore it is not clear what investments are  needed. Finally, we also assessed the efficacy of scheduled treatment, that is,  fresh meat production solely from test-negative flocks. We found that the  reliability of negative test results, which is crucial, strongly depends on the  length of time between testing and slaughter. The sensitivity and specificity of  the test appeared to be of minor importance.</t>
  </si>
  <si>
    <t>863-876</t>
  </si>
  <si>
    <t>Place: United States PMID: 17958497</t>
  </si>
  <si>
    <t>Animals; Animals, Domestic/microbiology; livestock; Chickens/*microbiology; Prevalence; chicken; Risk Management; *Campylobacter; Models, Biological; prevalence; article; nonhuman; bacterial transmission; infection control; statistical model; poultry farming; Probability; *risk assessment; parameter; reliability; Campylobacter/*isolation &amp; purification; Netherlands/epidemiology; Poultry Diseases/*epidemiology/*microbiology/transmission; Campylobacter Infections/*epidemiology/microbiology/transmission/*veterinary</t>
  </si>
  <si>
    <t>LLWCHQ9S</t>
  </si>
  <si>
    <t>Uninvited guests at the table - A consumer intervention for safe poultry preparation</t>
  </si>
  <si>
    <t>10.1111/jfs.12063</t>
  </si>
  <si>
    <t>https://www.scopus.com/inward/record.uri?eid=2-s2.0-84887401686&amp;doi=10.1111%2fjfs.12063&amp;partnerID=40&amp;md5=83604fd6633bd490aeab8a1b78d88473</t>
  </si>
  <si>
    <t>394-404</t>
  </si>
  <si>
    <t>LLX24PFY</t>
  </si>
  <si>
    <t>Muralidharan, Chithralekha; Anwar, Arif; Wilson, Timothy B.; Scott, Peter C.; Moore, Robert J.; Van, Thi Thu Hao</t>
  </si>
  <si>
    <t>Development of an enzyme-linked immunosorbent assay for detecting Campylobacter hepaticus specific antibodies in chicken sera - a key tool in Spotty Liver  Disease screening and vaccine development.</t>
  </si>
  <si>
    <t>10.1080/03079457.2020.1813252</t>
  </si>
  <si>
    <t>Spotty Liver Disease (SLD) is an emerging disease of serious concern in the egg production industry, as it causes significant egg loss and mortality in layer  hens. The causative agent is a newly identified Gram-negative bacterium,  Campylobacter hepaticus, and knowledge about C. hepaticus pathogenesis and the  potential for vaccine development is still in its infancy. Current detection  methods for SLD, such as PCR and culturing, only detect an active infection and  will not give any indication of a past infection from which the bacteria have  been cleared. An immunological assay, on the other hand, can provide information  on previous infections and therefore is crucial in vaccine development against  SLD. In the present study, we have developed the first immunoassay capable of  detecting C. hepaticus-specific antibodies present in the sera of infected birds.  The assay uses C. hepaticus total protein extract (TPE) as the antigen coating on  enzyme-linked immunosorbent assay (ELISA) plates. The cross reactivity of C.  hepaticus antibodies with closely related C. jejuni and C. coli antigens was  successfully overcome by pre-absorbing the sera using C. jejuni cell extracts.  The assay was validated using sera samples from both naturally- and  experimentally-infected birds, birds vaccinated with formalin-killed bacteria,  and serum samples from SLD-negative birds (control group). The optimized ELISA  assay had 95.5% specificity and 97.6% sensitivity. The immunoassay provides a  useful tool for monitoring the exposure of poultry flocks to C. hepaticus  infection and can be used to direct and support vaccine development. HIGHLIGHTS  The first immunoassay developed for Spotty Liver Disease (SLD). A useful method  for detecting C. hepaticus-specific antibodies in birds. Highly specific (95.5%)  and sensitive (97.6%) assay. A key tool for use in epidemiological studies and  vaccine development.</t>
  </si>
  <si>
    <t>658-665</t>
  </si>
  <si>
    <t>Place: England PMID: 32835491</t>
  </si>
  <si>
    <t>Animals; Poultry; pathogenesis; Campylobacter jejuni; Chickens/*microbiology; chicken; *Campylobacter; article; Campylobacter coli; nonhuman; ELISA; controlled study; sensitivity and specificity; animal experiment; animal tissue; vaccination; egg production; *bacterium antibody; Campylobacter hepaticus; Spotty Liver Disease; *screening test; antibody response; feasibility study; cross reaction; immunoassay; *Campylobacter hepaticus; *vaccine; *liver disease/et [Etiology]; *spotty liver disease/et [Etiology]; *enzyme linked immunosorbent assay; cell extract; cross reacting antibody; Liver/microbiology; Bacterial Vaccines/*immunology; Enzyme-Linked Immunosorbent Assay/veterinary; Campylobacter/*immunology; sera; Campylobacter Infections/diagnosis/microbiology/prevention &amp; control/*veterinary; Liver Diseases/diagnosis/microbiology/*veterinary; Poultry Diseases/*diagnosis/microbiology/prevention &amp; control; pre-absorption</t>
  </si>
  <si>
    <t>LMB6EUIZ</t>
  </si>
  <si>
    <t>Kiess, A. S.; Parker, H. M.; McDaniel, C. D.</t>
  </si>
  <si>
    <t>Evaluation of different selective media and culturing techniques for the quantification of Campylobacter ssp. from broiler litter.</t>
  </si>
  <si>
    <t>10.3382/ps.2009-00587</t>
  </si>
  <si>
    <t>Poultry is a major reservoir for Campylobacter, the leading cause of foodborne illness in the United States, but how broilers become initially colonized is  still under debate. Broiler litter is a potential source, but the best technique  for quantifying Campylobacter from litter is still unknown. Therefore, our  objectives were to determine if certain media are more selective for quantifying  Campylobacter and if enrichment allows for the detection of stressed or viable  but nonculturable cells from broiler litter samples. In this trial, 5 media and 2  culturing techniques were used to enumerate Campylobacter from broiler litter.  The media used were campy-Line agar (CLA), campy-cefex agar (CCA), modified CCA,  Campylobacter agar plates (CAP), and modified charcoal cefoperazone deoxycholate  agar. Litter samples were obtained from a commercial broiler house. Each sample  was equally divided and diluted 10-fold into peptone, for direct plating, or  4-fold into Campylobacter enrichment broth. Samples diluted in peptone were  direct-plated onto each media and incubated under microaerophilic conditions for  48 h at 42 degrees C. Samples diluted in enrichment broth were incubated under  the same conditions for 24 h, then further diluted to 10-fold before plating.  Plates from enriched samples were incubated for an additional 24 h after plating.  After incubation, all plates (direct and enriched) were counted and presumptive  positive colonies were confirmed using a Campylobacter latex agglutination kit.  Results indicated that there was no difference in the ability of any of the  selective media tested to grow Campylobacter. Direct-plated samples had a higher  Campylobacter isolation rate compared with enriched samples. The CLA and CAP were  able to suppress total bacterial growth better than modified charcoal  cefoperazone deoxycholate, modified CCA, and CCA. The CLA and CAP were the only  media able to detect total bacterial population shifts over time. In conclusion,  it is important before making a final decision on a selective medium to consider  the medium's ability to suppress total bacterial growth as well as isolate  Campylobacter.</t>
  </si>
  <si>
    <t>1755-1762</t>
  </si>
  <si>
    <t>Place: England PMID: 20634534</t>
  </si>
  <si>
    <t>Animals; Chickens/*microbiology; Campylobacter/*growth &amp; development/isolation &amp; purification; Campylobacter Infections/epidemiology/veterinary; Feces/*microbiology; Poultry Diseases/epidemiology; Colony Count, Microbial/methods; Bacteria/growth &amp; development/isolation &amp; purification</t>
  </si>
  <si>
    <t>LMBM7LS5</t>
  </si>
  <si>
    <t>Barroug, Soukaina; Chaple, Sonal; Bourke, Paula</t>
  </si>
  <si>
    <t>Combination of Natural Compounds With Novel Non-thermal Technologies for Poultry Products: A Review.</t>
  </si>
  <si>
    <t>10.3389/fnut.2021.628723</t>
  </si>
  <si>
    <t>Ensuring safe, fresh, and healthy food across the shelf life of a commodity is an ongoing challenge, with the driver to minimize chemical additives and their  residues in the food processing chain. High-value fresh protein products such as  poultry meat are very susceptible to spoilage due to oxidation and bacterial  contamination. The combination of non-thermal processing interventions with  nature-based alternatives is emerging as a useful tool for potential adoption for  safe poultry meat products. Natural compounds are produced by living organisms  that are extracted from nature and can be used as antioxidant, antimicrobial, and  bioactive agents and are often employed for other existing purposes in food  systems. Non-thermal technology interventions such as high-pressure processing,  pulsed electric field, ultrasound, irradiation, and cold plasma technology are  gaining increasing importance due to the advantages of retaining low  temperatures, nutrition profiles, and short treatment times. The non-thermal unit  process can act as an initial obstacle promoting the reduction of microflora,  while natural compounds can provide an active obstacle either in addition to  processing or during storage time to maintain quality and inhibit and control  growth of residual contaminants. This review presents the application of natural  compounds along with emerging non-thermal technologies to address risks in fresh  poultry meat.</t>
  </si>
  <si>
    <t>Copyright © 2021 Barroug, Chaple and Bourke.</t>
  </si>
  <si>
    <t>Place: Switzerland PMID: 34169086  PMCID: PMC8217606</t>
  </si>
  <si>
    <t>Campylobacter; poultry; essential oils; non-thermal processing; natural compounds</t>
  </si>
  <si>
    <t>LMJSK2MN</t>
  </si>
  <si>
    <t>Muellner, P.; Marshall, J. C.; Spencer, S. E. F.; Noble, A. D.; Shadbolt, T.; Collins-Emerson, J. M.; Midwinter, A. C.; Carter, P. E.; Pirie, R.; Wilson, D. J.; Campbell, D. M.; Stevenson, M. A.; French, N. P.</t>
  </si>
  <si>
    <t>Utilizing a combination of molecular and spatial tools to assess the effect of a public health intervention.</t>
  </si>
  <si>
    <t>10.1016/j.prevetmed.2011.07.011</t>
  </si>
  <si>
    <t>Until recently New Zealand had one of the highest rates of human campylobacteriosis reported by industrialized countries. Since the introduction  of a range of control measures in the poultry production chain a reduction in  human cases of around 50% has been observed nationwide. To inform risk managers a  combination of spatial, temporal and molecular tools - including minimum spanning  trees, risk surfaces, rarefaction analysis and dynamic source attribution  modelling - was used in this study to formally evaluate the reduction in disease  risk that occurred after the implementation of control measures in the poultry  industry. Utilizing data from a sentinel surveillance site in the Manawatu region  of New Zealand, our analyses demonstrated a reduction in disease risk  attributable to a reduction in the number of poultry-associated  campylobacteriosis cases. Before the implementation of interventions  poultry-associated cases were more prevalent in urban than rural areas, whereas  for ruminant-associated cases the reverse was evident. In addition to the overall  reduction in prevalence, this study also showed a stronger intervention effect in  urban areas where poultry sources were more dominant. Overall a combination of  molecular and spatial tools has provided evidence that the interventions aimed at  reducing Campylobacter contamination of poultry were successful in reducing  poultry-associated disease and this will inform the development of future control  strategies.</t>
  </si>
  <si>
    <t>242-253</t>
  </si>
  <si>
    <t>Place: Netherlands PMID: 21872952</t>
  </si>
  <si>
    <t>Animals; Humans; poultry; Poultry; Bayes Theorem; Genotype; *Campylobacter jejuni; Bacterial Typing Techniques; Multilocus Sequence Typing; Sentinel Surveillance; Models, Biological; sentinel surveillance; human; animal; microbiology; article; genetics; bacterium identification; bird disease; genotype; multilocus sequence typing; *campylobacteriosis/ep [Epidemiology]; biological model; methodology; animal disease; New Zealand/ep [Epidemiology]; *molecular epidemiology; Rural Population; evaluation; Bayes theorem; *risk assessment; rural population; urban population; Urban Population; Poultry Diseases/microbiology; Campylobacter Infections/*epidemiology/veterinary; New Zealand/epidemiology; Campylobacter jejuni/*genetics; Molecular Epidemiology/*methods; Risk Assessment/*methods</t>
  </si>
  <si>
    <t>LMKWRFKU</t>
  </si>
  <si>
    <t>Wenbap, Pattarapong; Seetang-Nun, Yortyot; Luangtongkum, Taradon; Khunrae, Pongsak; Tuitemwong, Pravate; Rattanarojpong, Triwit</t>
  </si>
  <si>
    <t>Construction, expression and purification of a novel CadF-based multiepitope antigen and its immunogenic polyclonal antibody specific to Campylobacter jejuni  and Campylobacter coli.</t>
  </si>
  <si>
    <t>10.1016/j.pep.2021.105818</t>
  </si>
  <si>
    <t>Campylobacteriosis is a disease in humans caused by the infection from Campylobacter spp. Human cases are mainly due to Campylobacter jejuni, although  C. coli can cause gastroenteritis in humans as well. The bacteria are commensal  in chicken tract and can be contaminated into chicken products during processing.  Obviously, detecting reagents such as a specific antibody is essential for the  development of immune-based detection methods for C. jejuni or C. coli. In this  study, in silico techniques were used to design a chimeric recombinant antigen,  named multiepitope antigen (MEA), for the production of specific polyclonal  antibody. To design MEA polypeptide based on C. jejuni fibronectin-binding  protein or CadF, four conserved and unique antigenic peptides were identified and  fused together directly. The C. jejuni CadF-based MEA polypeptide fused with two  single six-histidine tags at both C- and N-terminal ends was expressed under  Escherichia coli expression system. The recombinant MEA was successfully produced  and purified by Ni-NTA resin with a high satisfactory yield. Indirect ELISA  results showed that anti-MEA polyclonal antibody derived from rabbit serum had a  titer of 16,000, indicating high antigenicity of MEA polypeptide. Dot blot  results also confirmed that the produced anti-MEA antibody could specifically  recognize both C. jejuni and C. coli whole cells as expected while there was no  cross-reactivity to non-Campylobacter spp. tested in this study.</t>
  </si>
  <si>
    <t>Copyright © 2021 Elsevier Inc. All rights reserved.</t>
  </si>
  <si>
    <t>Place: United States PMID: 33418060</t>
  </si>
  <si>
    <t>Animals; Campylobacter jejuni; Rabbits; Antibody production; Chimeric protein; Multiepitope antigen; *Gene Expression; *Antigens, Bacterial/biosynthesis/chemistry/genetics/immunology; *Bacterial Outer Membrane Proteins/biosynthesis/chemistry/genetics/immunology; *Campylobacter coli/chemistry/genetics/immunology; *Campylobacter jejuni/chemistry/genetics/immunology; *Carrier Proteins/biosynthesis/chemistry/genetics/immunology; *Epitopes/biosynthesis/chemistry/genetics/immunology; *Recombinant Fusion Proteins/biosynthesis/chemistry/genetics/immunology; Antibodies, Bacterial/chemistry/*immunology; Two single six His–tags</t>
  </si>
  <si>
    <t>LN3VZMZE</t>
  </si>
  <si>
    <t>Habib, Ihab; Louwen, Rogier; Uyttendaele, Mieke; Houf, Kurt; Vandenberg, Olivier; Nieuwenhuis, Edward E.; Miller, William G.; van Belkum, Alex; De Zutter, Lieven</t>
  </si>
  <si>
    <t>Correlation between genotypic diversity, lipooligosaccharide gene locus class variation, and caco-2 cell invasion potential of Campylobacter jejuni isolates  from chicken meat and humans: contribution to virulotyping.</t>
  </si>
  <si>
    <t>10.1128/AEM.02269-08</t>
  </si>
  <si>
    <t>Significant interest in studying the lipooligosaccharide (LOS) of Campylobacter jejuni has stemmed from its potential role in postinfection paralytic disorders.  In this study we present the results of PCR screening of five LOS locus classes  (A, B, C, D, and E) for a collection of 116 C. jejuni isolates from chicken meat  (n = 76) and sporadic human cases of diarrhea (n = 40). We correlated LOS classes  with clonal complexes (CC) assigned by multilocus sequence typing (MLST).  Finally, we evaluated the invasion potential of a panel of 52 of these C. jejuni  isolates for Caco-2 cells. PCR screening showed that 87.1% (101/116) of isolates  could be assigned to LOS class A, B, C, D, or E. Concordance between LOS classes  and certain MLST CC was revealed. The majority (85.7% [24/28]) of C. jejuni  isolates grouped in CC-21 were shown to express LOS locus class C. The invasion  potential of C. jejuni isolates possessing sialylated LOS (n = 29; classes A, B,  and C) for Caco-2 cells was significantly higher (P &lt; 0.0001) than that of C.  jejuni isolates with nonsialylated LOS (n = 23; classes D and E). There was no  significant difference in invasiveness between chicken meat and human isolates.  However, C. jejuni isolates assigned to CC-206 (correlated with LOS class B) or  CC-21 (correlated with LOS class C) showed statistically significantly higher  levels of invasion than isolates from other CC. Correlation between LOS classes  and CC was further confirmed by pulsed-field gel electrophoresis. The present  study reveals a correlation between genotypic diversity and LOS locus classes of  C. jejuni. We showed that simple PCR screening for C. jejuni LOS classes could  reliably predict certain MLST CC and add to the interpretation of  molecular-typing results. Our study corroborates that sialylation of LOS is  advantageous for C. jejuni fitness and virulence in different hosts. The  modulation of cell surface carbohydrate structure could enhance the ability of C.  jejuni to adapt to or survive in a host.</t>
  </si>
  <si>
    <t>4277-4288</t>
  </si>
  <si>
    <t>Place: United States PMID: 19411422  PMCID: PMC2704853</t>
  </si>
  <si>
    <t>Animals; Chickens; Humans; Campylobacter Infections/*microbiology; Genotype; Virulence; Bacterial Typing Techniques; Meat/*microbiology; Cluster Analysis; Caco-2 Cells; *Genes, Bacterial; DNA, Bacterial/genetics; Polymerase Chain Reaction/methods; DNA Fingerprinting/methods; Campylobacter jejuni/classification/genetics/*isolation &amp; purification/*pathogenicity; Lipopolysaccharides/*genetics</t>
  </si>
  <si>
    <t>LN6JF63Q</t>
  </si>
  <si>
    <t>Vegosen, Leora; Davis, Meghan F.; Silbergeld, Ellen; Breysse, Patrick N.; Agnew, Jacqueline; Gray, Gregory; Freeman, Laura Beane; Kamel, Freya</t>
  </si>
  <si>
    <t>Neurologic symptoms associated with cattle farming in the agricultural health study.</t>
  </si>
  <si>
    <t>1536-5948 1076-2752</t>
  </si>
  <si>
    <t>10.1097/JOM.0b013e31825a2574</t>
  </si>
  <si>
    <t>OBJECTIVE: Infection with Campylobacter jejuni, a bacterium carried by poultry and livestock, is the most frequently identified antecedent to the autoimmune  neurologic condition Guillain-Barré Syndrome. We used Agricultural Health Study  data to assess whether cattle farming was associated with prevalence of  neurologic symptoms. METHODS: Prevalence of self-reported symptoms in cattle  farmers (n = 8878) was compared with farmers who did not work with animals (n =  7462), using multivariate regression. RESULTS: Prevalence of numbness and  weakness were increased for beef and dairy farmers compared with the reference  group (P &lt; 0.0001). Of cattle farmers, 48% did not report raising other animal  species, and prevalence of numbness and weakness were also increased in this  subgroup compared with the reference group (P &lt; 0.02). CONCLUSIONS: Occupational  exposure to cattle was associated with increased prevalence of self-reported  symptoms associated with peripheral neuropathy.</t>
  </si>
  <si>
    <t>1253-1258</t>
  </si>
  <si>
    <t>Place: United States PMID: 22975665  PMCID: PMC3671876</t>
  </si>
  <si>
    <t>Agricultural Workers' Diseases/*epidemiology; Animal Husbandry/*statistics &amp; numerical data; Animals; Cattle; Cohort Studies; Female; Humans; Incidence; Iowa/epidemiology; Male; Middle Aged; Multivariate Analysis; North Carolina/epidemiology; Occupational Diseases/*epidemiology; Occupational Exposure/adverse effects/statistics &amp; numerical data; Peripheral Nervous System Diseases/*epidemiology; Prevalence; Self Report</t>
  </si>
  <si>
    <t>LN6TD496</t>
  </si>
  <si>
    <t>Magistrado, P. A.; Garcia, M. M.; Raymundo, A. K.</t>
  </si>
  <si>
    <t>Isolation and polymerase chain reaction-based detection of Campylobacter jejuni and Campylobacter coli from poultry in the Philippines.</t>
  </si>
  <si>
    <t>10.1016/s0168-1605(01)00537-2</t>
  </si>
  <si>
    <t>The polymerase chain reaction (PCR) and the conventional culture method of detecting thermophilic Campylobacter species in duck and chicken samples from two  locations in the province of Laguna, Philippines, were compared. Three  Campylobacter jejuni and five C. coli strains were isolated from a total of 135  duck and chicken samples from both methods. The PCR technique, however, was found  to be more sensitive, accurate and rapid than the conventional culture method.  The specificity of two sets of published primers, C442-C490 (specific for C.  jejuni, C. coli and C. lari) and CL2-CR3 (specific for C. jejuni) were confirmed  with reference and field strains. To improve detection, a lysate was prepared by  boiling cells in Triton X-100, and then used as template for PCR to detect  Campylobacter from spiked and naturally contaminated chicken rinse. For spiked  chicken samples, a 17-h Meuller-Hinton Broth enrichment for the chicken rinse  resulted in an improved sensitivity at 31.7 CFU/g using C442-C490. This  enrichment-PCR tandem also detected thermophilic Campylobacter from 1 out of 21  native chicken samples from a wet market. To our knowledge, this is the first  report of thermophilic Campylobacter isolation from poultry in the Philippines.  The approaches described here could serve as a basis for future surveillance  and/or epidemiological studies on this emerging foodborne pathogen.</t>
  </si>
  <si>
    <t>197-206</t>
  </si>
  <si>
    <t>Place: Netherlands PMID: 11759758</t>
  </si>
  <si>
    <t>Animals; Food Microbiology; Time Factors; Culture Media; Colony Count, Microbial; Food Contamination; Chickens/*microbiology; Sensitivity and Specificity; Philippines; Campylobacter jejuni/genetics/*isolation &amp; purification; Polymerase Chain Reaction/methods; Campylobacter coli/genetics/*isolation &amp; purification; DNA, Bacterial/*analysis; Ducks/*microbiology</t>
  </si>
  <si>
    <t>LNHRCTM8</t>
  </si>
  <si>
    <t>Rehman, H; Vahjen, W; Kohl-Parisini, A; Ijaz, A; Zentek, J</t>
  </si>
  <si>
    <t>Influence of fermentable carbohydrates on the intestinal bacteria and enteropathogens in broilers</t>
  </si>
  <si>
    <t>10.1017/S0043933909000006</t>
  </si>
  <si>
    <t>The gastrointestinal tract is a complex milieu as a result of interaction between dietary ingredients and the intestinal bacteria. Following the European ban on the use of in-feed antibiotics, research has focused mainly on the potentially beneficial activities of the intestinal microbiota. Fermentable carbohydrates, or 'prebiotics', such as non-digestible oligosaccharides, are considered to have beneficial effects on the composition and activity of the indigenous microbiota, which can enhance the resistance of the host against colonisation of pathogenic bacteria in the (AT. Only a limited number of prebiotics has been tested in broilers that include fructo-oligosaccharides rides, inulin, mannan-oligosaccharides, alpha gluco-oligosaccharides, isomalto-oligosaccharides, different kestoses and lactose along with its derivatives. This review provides an overview pertaining to the potential impact of prebiotics on the intestinal bacterial population in broilers and summarizes the data regarding the role of prebiotics in preventing the colonisation of enteropathogens especially Salmonella spp., Campylobacter spp. and Clostridium spp. Moreover, the influence of prebiotics on the intestinal bacterial fermentation profile, particularly short chain fully acids, ammonia and lactate, is also discussed. Prebiotics have been found to affect the intestinal bacterial population particularly elevating the caecal count of Lactobacillus spp. and Bifidobacterium spp. The effect of prebiotics on the intestinal bacteria is also evident in terms of change in the total concentration or relative proportion of short chain fatty acids. The ability of prebiotics in controlling the colonisation of different enterpathogens especially Salmonella spp., Clostridium perfringens or Campylobacter spp. showed inconsistent results depending upon the available literature.</t>
  </si>
  <si>
    <t>75-89</t>
  </si>
  <si>
    <t>WOS:000264040200007</t>
  </si>
  <si>
    <t>LNKG9GCP</t>
  </si>
  <si>
    <t>Mossel D.D.A.</t>
  </si>
  <si>
    <t>10.1016/0168-1605%2889%2990097-4</t>
  </si>
  <si>
    <t>No dramatic change in the approach to supplying microbiologically safe foods and meals to the consumer occurred immediately upon the introduction, in the 1930's, by S.C. Prescott and K.F. Meyer in the U.S. and Sir Graham Wilson in the U.K. of the principle of taking preventive remedial measures rather than merely examining final product samples. Thus morbidity and the economic impact of food-borne disease of microbial aetiology continued to rise and few food-transmitted pathogens continued to be identified. The 1930 strategy was not implemented until 1970 when food processing specialists in the U.S. launched a similar approach under the new acronym 'HACCP' (hazard analysis: critical control points). This relies on (i) identification, by meticulous ecological studies, of hazardous practices and locations, termed 'critical points' by the new generation; (ii) elimination of such hazards by developing processing techniques designed to control contamination and colonization of foods - also given an innovative term, viz. GMP; (iii) validation of the elaborated procedures by a new stem to the Science of Public Health: risk assessment, perhaps better termed Safety Science; (iv) upon introduction of the validated GMP's monitoring limited numbers of samples - which have become fully representative because of process management - for ecologically valid marker organisms, indicating incidental going-out-of-control of manufacture or distribution. This implementation of the Prescott-Meyer-Wilson maxim has been given the name longitudinally integrated safety assurance, charmingly acronymized to LISA. Introduction of LISA eliminates all previously existing or perceived difficulties about microbiological target values ('standards') for foods. These can henceforth be empirically assessed from surveys on samples obtained from factories or catering establishments previously inspected for adherence to LISA, deficiencies having, where necessary, been rectified prior to the examination of samples. Unfortunately, a more general adoption of the LISA maxim in food technology occurred at almost the same time as people became concerned about the perceived negative health impact of processing food for safety. This culminated in widespread rejection of foods decontaminated by low dose gamma irradiation. While behavioural scientists seriously attempt to identify the mechanisms of this anxiety and devise means of reassurance, food scientists should continue to elaborate innovative LISA procedures. In this context three promising areas of research and development are briefly discussed. These include (a) protecting the public against the main ultimate source of salmonellosis, campylobacteriosis, yersiniosis and some types of E. coli enteritis, i.e. fresh meats and poultry, by decontamination of carcasses immediately upon slaughter by treatment with lactic acid, analogous to heat decontamination ('pasteurization'), successfully introduced earlier in the dairy and egg products industries; (b) assuring the stability and safety of various food products by changing the intrinsic determinants of microbial growth (microbiological composition assurance or MCA) by a multidimensional approach, named, by an innovative term, predictive modelling; (c) safeguarding a new line of attractive fresh, ready-to-serve foods, termed REPFEDS (refrigerated pasteurized foods of extended durability) against colonization by psychrotrophic pathogens: Listeria monocytogenes, Yersinia enterocolitica and particular strains of Clostridium botulinum, Aeromonas hydrophila and Bacillus cereus.</t>
  </si>
  <si>
    <t>food handling; food preservation; human; nonhuman; review; priority journal; food contamination; food control; food processing; *food safety; *bacterial infection/pc [Prevention]; *consumer protection</t>
  </si>
  <si>
    <t>LNLCSJYF</t>
  </si>
  <si>
    <t>Elviss, Nicola C.; Williams, Lisa K.; Jørgensen, Frieda; Chisholm, Stephanie A.; Lawson, Andrew J.; Swift, Craig; Owen, Robert J.; Griggs, Deborah J.; Johnson, Maggie M.; Humphrey, Tom J.; Piddock, Laura J. V.</t>
  </si>
  <si>
    <t>Amoxicillin therapy of poultry flocks: effect upon the selection of amoxicillin-resistant commensal Campylobacter spp.</t>
  </si>
  <si>
    <t>10.1093/jac/dkp277</t>
  </si>
  <si>
    <t>BACKGROUND: The aim of this study was to investigate the effect of amoxicillin therapy of poultry flocks upon the persistence of commensal Campylobacter spp.  and the incidence of antibiotic resistance. METHODS: Four poultry flocks  naturally colonized with Campylobacter were treated with amoxicillin and  monitored before, during and up to 4 weeks post-treatment. The numbers of  Campylobacter were determined and the isolates speciated and typed by flaA short  variable region (SVR) sequence analysis and PFGE. The susceptibility of the  isolates to antibiotics, presence of the Cj0299 gene encoding a beta-lactamase  and beta-lactamase production (nitrocefin hydrolysis) were also determined.  RESULTS: Amoxicillin-resistant Campylobacter were isolated from Flock 1 before  and during treatment, but Campylobacter were not detected afterwards. Flock 2 was  colonized by amoxicillin-susceptible strains throughout sampling. No  amoxicillin-resistant isolates arose during or after treatment. Flock 3 contained  amoxicillin-susceptible and -resistant types pre-treatment. Resistant isolates  were detected during treatment, while antibiotic-susceptible isolates re-emerged  at 3 weeks post-treatment. All Campylobacter isolates from Flock 4 were  amoxicillin resistant, irrespective of sampling time. All but one of the 82  amoxicillin-resistant (MICs 16 to &gt;128 mg/L) Campylobacter jejuni and  Campylobacter coli tested for the presence of Cj0299 carried the gene and all of  these produced beta-lactamase. Co-amoxiclav remained active against  amoxicillin-resistant isolates. CONCLUSIONS: Amoxicillin therapy had little  effect on the numbers of amoxicillin-resistant commensal Campylobacter except for  one flock where amoxicillin-resistant Campylobacter temporarily dominated.  Amoxicillin therapy did not select amoxicillin-resistant isolates from a previous  susceptible strain. Co-amoxiclav remained active against amoxicillin-resistant  isolates.</t>
  </si>
  <si>
    <t>702-711</t>
  </si>
  <si>
    <t>Place: England PMID: 19656785</t>
  </si>
  <si>
    <t>Animals; poultry; Genotype; Colony Count, Microbial; antibiotic resistance; *Campylobacter jejuni; ampicillin; Bacterial Typing Techniques; Electrophoresis, Gel, Pulsed-Field; Sequence Analysis, DNA; antibiotic sensitivity; article; nonhuman; tetracycline; controlled study; *Campylobacter coli; ciprofloxacin; nalidixic acid; Microbial Sensitivity Tests; chloramphenicol; erythromycin; bacterial colonization; bacterial strain; unclassified drug; minimum inhibitory concentration; pulsed field gel electrophoresis; Cluster Analysis; sequence analysis; *amoxicillin; DNA Fingerprinting; triclosan; carbapenem; cephalosporin; chlortetracycline; amoxinsol; beta lactamase/ec [Endogenous Compound]; ethidium bromide; penam derivative; *Drug Resistance, Bacterial; *Selection, Genetic; Flagellin/genetics; Anti-Bacterial Agents/*therapeutic use; Poultry/*microbiology; Amoxicillin/*therapeutic use; beta-Lactamases/genetics; Campylobacter/classification/*drug effects/genetics/isolation &amp; purification; Carrier State/drug therapy/*microbiology</t>
  </si>
  <si>
    <t>LP448KG3</t>
  </si>
  <si>
    <t>Eswaranandam, S.; Hettiarachchy, N.S.; Sivarooban, T.; Rababah, T.M.; Over, K.; Johnson, M.G.</t>
  </si>
  <si>
    <t>Plant extracts, natural antimicrobials, and irradiation to improve microbial safety and quality of meat products</t>
  </si>
  <si>
    <t>https://www.scopus.com/inward/record.uri?eid=2-s2.0-84904525846&amp;partnerID=40&amp;md5=dc6c40cfc7348ca75228c8e5e2fb616d</t>
  </si>
  <si>
    <t>259-269</t>
  </si>
  <si>
    <t>LPH2PEJU</t>
  </si>
  <si>
    <t>Voidarou, C.; Vassos, D.; Kegos, T.; Koutsotoli, A.; Tsiotsias, A.; Skoufos, J.; Tzora, A.; Maipa, V.; Alexopoulos, A.; Bezirtzoglou, E.</t>
  </si>
  <si>
    <t>Aerobic and anaerobic microbiology of the immersion chilling procedure during poultry processing.</t>
  </si>
  <si>
    <t>10.1093/ps/86.6.1218</t>
  </si>
  <si>
    <t>The development of treatments to reduce bacterial numbers on poultry carcasses is important for the overall hygienic quality of birds. The important washing effect  of the immersion chilling procedure is discussed. Systematic monitoring of fecal  bacterial indicators as well as some classic pathogens was performed at selected  critical points in a water chiller ecosystem. Clostridium perfringens, fecal  coliforms, Enterococcus sp., and Streptococcus sp. were found in all water  chiller samples. The temperature of the chiller ecosystem varied according to  location: Escherichia coli and Salmonella sp. were found at 16 degrees C,  compared with the 4 degrees C location, where these species were found in lower  numbers. Moreover, the psychrotrophic bacterium Pseudomonas was found only at  this last location. The temperature of the water during the immersion chilling  procedure was unfavorable for the growth of Campylobacter sp., whose presence was  always strictly associated with a pH close to 6. Spore forms of C. perfringens  were persistent in all locations and seemed to be a reliable indicator of  contamination of the water chiller ecosystem.</t>
  </si>
  <si>
    <t>1218-1222</t>
  </si>
  <si>
    <t>Place: England PMID: 17495095</t>
  </si>
  <si>
    <t>Animals; Chickens/*microbiology; Abattoirs; *Water Microbiology; *Cold Temperature; Food Contamination/prevention &amp; control; Food Handling/*methods; Bacteria, Aerobic/*isolation &amp; purification; Bacteria, Anaerobic/*isolation &amp; purification; Meat/standards</t>
  </si>
  <si>
    <t>LPJRCC2E</t>
  </si>
  <si>
    <t>Jian, H.; Miao, S.; Liu, Y.; Wang, X.; Xu, Q.; Zhou, W.; Li, H.; Dong, X.; Zou, X.</t>
  </si>
  <si>
    <t>Dietary Valine Ameliorated Gut Health and Accelerated the Development of Nonalcoholic Fatty Liver Disease of Laying Hens</t>
  </si>
  <si>
    <t>Oxidative Medicine and Cellular Longevity</t>
  </si>
  <si>
    <t>10.1155/2021/4704771</t>
  </si>
  <si>
    <t>https://www.scopus.com/inward/record.uri?eid=2-s2.0-85114635449&amp;doi=10.1155%2f2021%2f4704771&amp;partnerID=40&amp;md5=cc063a7782fea717314938ed188ded88</t>
  </si>
  <si>
    <t>LPMXYHWA</t>
  </si>
  <si>
    <t>Van Overbeke, I.; Duchateau, L.; De Zutter, L.; Albers, G.; Ducatelle, R.</t>
  </si>
  <si>
    <t>A comparison survey of organic and conventional broiler chickens for infectious agents affecting health and food safety.</t>
  </si>
  <si>
    <t>10.1637/7448-093005R.1</t>
  </si>
  <si>
    <t>The purpose of the present cross-sectional study was to evaluate the health status of organic broiler chickens and the contamination rate with Salmonella and  Campylobacter in organic broiler production in Belgium. The broilers were  screened for antibodies against routinely monitored poultry diseases at 1 day old  and at slaughter. Fecal examination for the presence of worm eggs was done at  slaughter. Bacteriological examination for the detection of Salmonella and  Campylobacter was performed at day 1, week 2, week 4, week 7, week 10, and  slaughter. Conventional broilers of the same poultry integration and reared in  the same geographic area were also screened and served as reference. Serologic  data indicated lower antibody titers against infectious bronchitis and Newcastle  disease in organic flocks. No significant differences could be found in  prevalence of Salmonella between organic and conventional broilers at slaughter.  In contrast, Campylobacter infections at slaughter were significantly higher in  organic flocks. Organic flocks most probably become infected with Campylobacter  between week 7 and week 10. Worm eggs were found in neither the organic flocks  nor the conventional flocks. In conclusion, there are indications that the  respiratory health status is better in organic broilers but that organic flocks  are more often infected with Campylobacter than are conventional flocks.</t>
  </si>
  <si>
    <t>Place: United States PMID: 16863067</t>
  </si>
  <si>
    <t>Animals; virology; *food contamination/an [Drug Analysis]; animal; microbiology; statistics; article; *bird disease/ep [Epidemiology]; *chicken; Cross-Sectional Studies; methodology; comparative study; cross-sectional study; *animal husbandry; bacterium antibody; blood; immunology; *food contamination/pc [Prevention]; Aging; parasitology; aging; virus antibody; Animal Husbandry/*methods; Antibodies, Bacterial/blood; Antibodies, Viral/blood; Chickens/*microbiology/parasitology/*virology; Food Contamination/*analysis/prevention &amp; control/statistics &amp; numerical data; Poultry Diseases/epidemiology/immunology/*microbiology/*virology</t>
  </si>
  <si>
    <t>LPNSQSP5</t>
  </si>
  <si>
    <t>Siemer, B. L.; Nielsen, E. M.; On, S. L. W.</t>
  </si>
  <si>
    <t>Identification and molecular epidemiology of Campylobacter coli isolates from human gastroenteritis, food, and animal sources by amplified fragment length  polymorphism analysis and Penner serotyping.</t>
  </si>
  <si>
    <t>10.1128/AEM.71.4.1953-1958.2005</t>
  </si>
  <si>
    <t>Campylobacter coli is an infrequently studied but important food-borne pathogen with a wide natural distribution. We investigated its molecular epidemiology by  use of amplified fragment length polymorphism (AFLP)-based genotyping and Penner  serotyping. Serotype reference strains and 177 Danish isolates of diverse origin  identified by routine phenotyping as C. coli were examined. Molecular tools  identified some 12% of field isolates as Campylobacter jejuni, emphasizing the  need for improved identification methods in routine laboratories. Cluster  analysis of AFLP profiles of 174 confirmed C. coli isolates revealed a difference  in the distribution of isolates from pig and poultry (chicken, duck, turkey, and  ostrich) species and indicated the various poultry species, but not pigs, to be  likely sources of human C. coli infection. A poor correlation was observed  between serotyping and AFLP profiling, suggesting that the former method has  limited value in epidemiological studies of this species.</t>
  </si>
  <si>
    <t>1953-1958</t>
  </si>
  <si>
    <t>Place: United States PMID: 15812025  PMCID: PMC1082514</t>
  </si>
  <si>
    <t>Animals; Humans; Poultry; Genotype; *Food Microbiology; Bacterial Typing Techniques; Serotyping; Genetic Variation; Species Specificity; Polymorphism, Restriction Fragment Length; Poultry Diseases/epidemiology/*microbiology; Swine Diseases/epidemiology/*microbiology; Campylobacter Infections/epidemiology/*microbiology; Gastroenteritis/epidemiology/*microbiology; Campylobacter coli/*genetics/isolation &amp; purification</t>
  </si>
  <si>
    <t>LPPXLKHD</t>
  </si>
  <si>
    <t>Johannessen, Gro S.; Garofolo, Giuliano; Di Serafino, Gabriella; Koláčková, Ivana; Karpíšková, Renáta; Wieczorek, Kinga; Osek, Jacek; Christensen, Julia; Torp, Mona; Hoorfar, Jeffrey</t>
  </si>
  <si>
    <t>Campylobacter in chicken - Critical parameters for international, multicentre evaluation of air sampling and detection methods.</t>
  </si>
  <si>
    <t>10.1016/j.fm.2020.103455</t>
  </si>
  <si>
    <t>The present pilot study aimed at evaluating air sampling as a novel method for monitoring Campylobacter in poultry farms. We compared the bacteriological  isolation of Campylobacter from boot swabs and air filter samples using ISO  10272-1:2017. A secondary aim was to evaluate the use of molecular methods, i.e.  real time PCR, on the same sample set. Samples from 44 flocks from five European  countries were collected, and included air samples, in parallel with boot swabs.  Campylobacter spp. was isolated from seven of 44 boot swabs from three of five  partners using the enrichment method. Two of these positive boot swab samples had  corresponding positive air samples. Using enrichment, one positive air sample was  negative in the corresponding boot swabs, but Campylobacter spp. was isolated  from direct plating of the boot swab sample. One partner isolated Campylobacter  spp. from six of 10 boot swabs using direct plating. Overall, 33 air filter  samples were screened directly with PCR, returning 14 positive results. In  conclusion, there was a lack of correspondence between results from analysis of  boot swabs and air filters using ISO 10272-1:2017. In contrast, the combination  of air filters and direct real-time PCR might be a way forward. Despite the use  of the detailed ISO protocols, there were still sections that could be  interpreted differently among laboratories. Air sampling may turn into a  multi-purpose and low-cost sampling method that may be integrated into  self-monitoring programs.</t>
  </si>
  <si>
    <t>Place: England PMID: 32336358</t>
  </si>
  <si>
    <t>Animals; Campylobacter; poultry; Feces/microbiology; Europe; Chickens/*microbiology; chicken; Zoonoses; animal; campylobacteriosis; microbiology; genetics; PCR; agricultural land; Food; *isolation and purification; feces; *veterinary medicine; clinical trial; Pilot Projects; pilot study; bird disease/pc [Prevention]; Internationality; Air sampling; ISO; Standardization; international cooperation; multicenter study; Poultry/microbiology; Campylobacter/genetics/*isolation &amp; purification; Farms/statistics &amp; numerical data; Campylobacter Infections/*veterinary; Air Microbiology/*standards; Poultry Diseases/microbiology/*prevention &amp; control/transmission</t>
  </si>
  <si>
    <t>LQ2VVZLP</t>
  </si>
  <si>
    <t>Alyileili, Salem R.; Belal, Ibrahim E. H.; Hussein, Ahmed S.; El-Tarabily, Khaled A.</t>
  </si>
  <si>
    <t>Effect of Inclusion of Degraded and Non-Degraded Date Pits in Broilers' Diet on their Intestinal Microbiota and Growth Performance.</t>
  </si>
  <si>
    <t>10.3390/ani10112041</t>
  </si>
  <si>
    <t>The current study aims to assess the effect of non-degraded date pits (NDDP) and degraded date pits (DDP) in broilers' diets on gut microbiota and growth  performance. The degradation of date pits (DP) occurred via the cellulolytic  fungus Trichoderma reesei by a solid-state degradation procedure. One-day-old  Brazilian broilers were allocated into six dietary groups: (1) maize-soy diet,  (2) maize-soy diet with oxytetracycline (20%, 50 g 100 kg(-1)), (3) maize-soy  diet with 5% NDDP, (4) maize-soy diet with 10% NDDP, (5) maize-soy diet with 5%  DDP, and (6) maize-soy diet with 10% DDP. At the end of the trial, the total  count of bacteria was significantly (p &lt; 0.05) less in broilers fed 10% DDP diet  (treatment 6) compared with the control group (treatment 1). In addition, DDP and  oxytetracycline control diets have a similar diminishing effect on total  bacterial counts and the populations of Salmonella, Campylobacter, Shigella spp.,  and Escherichia coli. Over 35 days of trial, weight gains were similar among the  six dietary groups. Our results showed that DDP and control diets have a similar  effect on growth performance. The feed conversion ratio (FCR) was poorer in  broilers fed NDDP diets than other treatments. The European Production Efficiency  Index (EPEI) was greater with 5% and 10% DDP than those fed NDDP at the same  levels, with no significant variance from the control and antibiotic-supplemented  diet (treatment 2). Overall, it can be suggested that maintaining 10% of DDP can  partly replace dietary maize while also serves as a gut health enhancer and thus  a growth promoter in the diet for broilers.</t>
  </si>
  <si>
    <t>Place: Switzerland PMID: 33167357  PMCID: PMC7694391</t>
  </si>
  <si>
    <t>Campylobacter; Salmonella; antibiotic resistance; Escherichia coli; bacterial count; article; DNA extraction; food industry; antibiotic agent; bacterium identification; broilers; *broiler; animal welfare; immune response; *intestine flora; diet supplementation; microbial community; growth performance; promoter region; folic acid; riboflavin; Shigella; body weight; maize; histopathology; bird; soil microflora; tea; *cell inclusion; Hypocrea jecorina; mean corpuscular hemoglobin; soy food; date pits; fungi degraded date pits; total bacterial count</t>
  </si>
  <si>
    <t>LQJNEXDM</t>
  </si>
  <si>
    <t>Zenebe, Tizazu; Zegeye, Niguse; Eguale, Tadesse</t>
  </si>
  <si>
    <t>Prevalence of Campylobacter species in human, animal and food of animal origin and their antimicrobial susceptibility in Ethiopia: a systematic review  and meta-analysis.</t>
  </si>
  <si>
    <t>Annals of clinical microbiology and antimicrobials</t>
  </si>
  <si>
    <t>1476-0711</t>
  </si>
  <si>
    <t>10.1186/s12941-020-00405-8</t>
  </si>
  <si>
    <t>BACKGROUND: Campylobacter jejuni and Campylobacter coli accounts for most cases of human gastrointestinal infections. The infection occurs through ingestion of  contaminated food or water, and direct contact with feces of infected animal or  human. Regardless of few local reports of Campylobacter and its antimicrobial  susceptibility profile, there is no comprehensive data that show the burden of  Campylobacter infection at national level in Ethiopia. This systemic review and  meta-analysis aimed to determine the pooled prevalence of Campylobacter and its  resistance patterns in Ethiopia from different sources. METHOD: A comprehensive  literature search of PubMed, Google scholar, Science direct and Google engine  search was conducted for studies published from 2000 to July 30, 2020 on  prevalence and antimicrobial susceptibility of Campylobacter in human, animal and  food. The study was conducted according to the Preferred Reporting Items for  Systematic Reviews and Meta-Analysis (PRISMA) Checklist. Data from articles was  extracted using a standardized data extraction format. The quality of the studies  was assessed based on the Newcastle-Ottawa scale. The Q test and I(2) test  statistic were used to test heterogeneity across studies. The Pooled estimate of  prevalence of Campylobacter species and its antimicrobial susceptibility profile  was computed by a random effects model using STATA 16.0 software. Results were  presented in forest plot, tables, funnel plot and figures with 95% confidence  interval. RESULTS: A total of 291 articles were retrieved initially. The pooled  prevalence of Campylobacter species from different sources was 10.2% (95% CI  3.79, 16.51). In this meta-analysis, the lowest prevalence was 6.0% whereas the  highest prevalence was 72.7%. In the sub-group analysis, the pooled prevalence  was similar in Amhara and Oromia region, higher in Gambella and lower in Sidama.  Prevalence of Campylobacter was higher in animals (14.6%) compared to humans  (9%). The pooled antimicrobial resistance rates of Campylobacter species to  different antimicrobials ranged from 2.9-100%. Overall, higher rate of resistance  was to cephalothin (67.2%), gentamicin (67.2%), and trimethoprim-sulfamethoxazole  (33.3%) in Campylobacter isolates from all sources. In isolates from human,  resistance to cephalothin was 83% followed by amoxicillin (80%),  amoxicillin-clavulnate (36%), trimethoprim-sulfamethpxazole (32%), clindamycin  (31%) and ceftriaxone (28%). On the other hand, higher rate of resistance to  penicillin (100%), cephalothin (60%), ciprofloxacin (71.2%), and  trimethoprim-sulfamethoxazole (39%) was recorded in isolates from animals.  CONCLUSION: The present study highlights the burden of Campylobacter species in  the country and higher rate of resistance among investigated isolates. Designing  appropriate prevention strategies and further local in-depth studies are  recommended to establish actual epidemiological burden of the bacteria in the  country.</t>
  </si>
  <si>
    <t>Ann Clin Microbiol Antimicrob</t>
  </si>
  <si>
    <t>Place: England PMID: 33302968  PMCID: PMC7731538</t>
  </si>
  <si>
    <t>Animals; Chickens; Humans; Cattle; Swine; Prevalence; Sheep; Microbial Sensitivity Tests; Campylobacter species; Systematic review; Goats; Ethiopia; Meta-analysis; Drug Resistance, Multiple, Bacterial; Anti-Bacterial Agents/*pharmacology; Ethiopia/epidemiology; Antimicrobials Resistance; Campylobacter Infections/drug therapy/epidemiology/*microbiology/*veterinary; Campylobacter/classification/*drug effects/genetics/*isolation &amp; purification; Cattle Diseases/drug therapy/epidemiology/microbiology; Goat Diseases/drug therapy/epidemiology/microbiology; Poultry Diseases/drug therapy/epidemiology/microbiology; Sheep Diseases/drug therapy/epidemiology/microbiology; Swine Diseases/drug therapy/epidemiology/microbiology</t>
  </si>
  <si>
    <t>LQVW5MGW</t>
  </si>
  <si>
    <t>Effect of bacteriophage application on Campylobacter jejuni loads in commercial broiler flocks.</t>
  </si>
  <si>
    <t>10.1128/AEM.02703-13</t>
  </si>
  <si>
    <t>Campylobacteriosis is the most frequent food-borne human enteritis. The major source for infection with Campylobacter spp. is broiler meat. Risk assessments  consider the reduction of Campylobacter in primary production to be most  beneficial for human health. The aim of this study was to test the efficacy of a  bacteriophage application under commercial conditions which had proved to be  effective in previous noncommercial studies under controlled experimental  conditions. A phage cocktail for Campylobacter reduction was tested on three  commercial broiler farms each with a control and an experimental group.  Colonization of Campylobacter was confirmed prior to phage application in fecal  samples. Subsequently, a phage cocktail was applied via drinking water in the  experimental group (log10 5.8 to 7.5 PFU/bird). One day after phage application,  Campylobacter counts of one experimental group were reduced under the detection  limit (&lt;50 CFU/g, P=0.0140) in fecal samples. At slaughter, a significant  reduction of &gt;log10 3.2 CFU/g cecal content compared to the control was still  detected (P=0.0011). No significant reduction was observed in the experimental  groups of the other trials. However, a significant drop in cecal Campylobacter  counts occurred in a phage-contaminated control. These results suggest that  maximum reduction of Campylobacter at the slaughterhouse might be achieved by  phage application 1 to 4 days prior to slaughter.</t>
  </si>
  <si>
    <t>7525-7533</t>
  </si>
  <si>
    <t>Place: United States PMID: 24077703  PMCID: PMC3837725</t>
  </si>
  <si>
    <t>Feces/microbiology; *Campylobacter jejuni; Treatment Outcome; virology; isolation and purification; microbiology; article; methodology; feces; animal disease; *bacteriophage; *bacterial load; *Bacterial Load; treatment outcome; *biological therapy; *campylobacteriosis/th [Therapy]; heterozygote/th [Therapy]; growth, development and aging; Bacteriophages/*growth &amp; development; Biological Therapy/*methods; Campylobacter Infections/microbiology/*therapy/*veterinary; Campylobacter jejuni/*isolation &amp; purification/*virology; Carrier State/microbiology/therapy/veterinary</t>
  </si>
  <si>
    <t>LQXM8NU2</t>
  </si>
  <si>
    <t>Altekruse, S. F.; Stern, N. J.; Fields, P. I.; Swerdlow, D. L.</t>
  </si>
  <si>
    <t>Campylobacter jejuni--an emerging foodborne pathogen.</t>
  </si>
  <si>
    <t>10.3201/eid0501.990104</t>
  </si>
  <si>
    <t>Campylobacter jejuni is the most commonly reported bacterial cause of foodborne infection in the United States. Adding to the human and economic costs are  chronic sequelae associated with C. jejuni infection--Guillian-Barré syndrome and  reactive arthritis. In addition, an increasing proportion of human infections  caused by C. jejuni are resistant to antimicrobial therapy. Mishandling of raw  poultry and consumption of undercooked poultry are the major risk factors for  human campylobacteriosis. Efforts to prevent human illness are needed throughout  each link in the food chain.</t>
  </si>
  <si>
    <t>1999-02</t>
  </si>
  <si>
    <t>28-35</t>
  </si>
  <si>
    <t>Place: United States PMID: 10081669  PMCID: PMC2627687</t>
  </si>
  <si>
    <t>Animals; Food Microbiology; Humans; United States/epidemiology; *Campylobacter jejuni; Foodborne Diseases/epidemiology/*microbiology; Gastroenteritis/epidemiology/microbiology; Campylobacter Infections/*epidemiology/etiology/prevention &amp; control</t>
  </si>
  <si>
    <t>LR8DFTAZ</t>
  </si>
  <si>
    <t>Enteric Pathogens and Their Toxin-Induced Disruption of the Intestinal Barrier through Alteration of Tight Junctions in Chickens.</t>
  </si>
  <si>
    <t>Toxins</t>
  </si>
  <si>
    <t>2072-6651</t>
  </si>
  <si>
    <t>10.3390/toxins9020060</t>
  </si>
  <si>
    <t>Maintaining a healthy gut environment is a prerequisite for sustainable animal production. The gut plays a key role in the digestion and absorption of nutrients  and constitutes an initial organ exposed to external factors influencing bird's  health. The intestinal epithelial barrier serves as the first line of defense  between the host and the luminal environment. It consists of a continuous  monolayer of intestinal epithelial cells connected by intercellular junctional  complexes which shrink the space between adjacent cells. Consequently, free  passing of solutes and water via the paracellular pathway is prevented. Tight  junctions (TJs) are multi-protein complexes which are crucial for the integrity  and function of the epithelial barrier as they not only link cells but also form  channels allowing permeation between cells, resulting in epithelial surfaces of  different tightness. Tight junction's molecular composition, ultrastructure, and  function are regulated differently with regard to physiological and pathological  stimuli. Both in vivo and in vitro studies suggest that reduced tight junction  integrity greatly results in a condition commonly known as "leaky gut". A loss of  barrier integrity allows the translocation of luminal antigens (microbes, toxins)  via the mucosa to access the whole body which are normally excluded and  subsequently destroys the gut mucosal homeostasis, coinciding with an increased  susceptibility to systemic infection, chronic inflammation and malabsorption.  There is considerable evidence that the intestinal barrier dysfunction is an  important factor contributing to the pathogenicity of some enteric bacteria. It  has been shown that some enteric pathogens can induce permeability defects in gut  epithelia by altering tight junction proteins, mediated by their toxins.  Resolving the strategies that microorganisms use to hijack the functions of tight  junctions is important for our understanding of microbial pathogenesis, because  some pathogens can utilize tight junction proteins as receptors for attachment  and subsequent internalization, while others modify or destroy the tight junction  proteins by different pathways and thereby provide a gateway to the underlying  tissue. This review aims to deliver an overview of the tight junction structures  and function, and its role in enteric bacterial pathogenesis with a special focus  on chickens. A main conclusion will be that the molecular mechanisms used by  enteric pathogens to disrupt epithelial barrier function in chickens needs a much  better understanding, explicitly highlighted for Campylobacter jejuni, Salmonella  enterica and Clostridium perfringens. This is a requirement in order to assist in  discovering new strategies to avoid damages of the intestinal barrier or to  minimize consequences from infections.</t>
  </si>
  <si>
    <t>Toxins (Basel)</t>
  </si>
  <si>
    <t>Place: Switzerland PMID: 28208612  PMCID: PMC5331439</t>
  </si>
  <si>
    <t>Animals; Chickens; chickens; gut health; *Gastrointestinal Microbiome; leaky gut; tight junction; enteric pathogens; Intestinal Mucosa/*metabolism; Bacterial Infections/*metabolism; Bacterial Toxins/toxicity; intestinal barrier; paracellular permeability; Tight Junctions/chemistry/*metabolism</t>
  </si>
  <si>
    <t>LR9BY2TX</t>
  </si>
  <si>
    <t>Sison, F. B.; Chaisowwong, W.; Alter, T.; Tiwananthagorn, S.; Pichpol, D.; Lampang, K. N.; Baumann, M. P. O.; Gölz, G.</t>
  </si>
  <si>
    <t>Loads and antimicrobial resistance of Campylobacter spp. on fresh chicken meat in Nueva Ecija, Philippines.</t>
  </si>
  <si>
    <t>10.3382/ps.2013-03791</t>
  </si>
  <si>
    <t>This study was performed to determine the prevalence and to semiquantify Campylobacter spp. on chicken meat samples at 4 selected local wet markets in  Nueva Ecija, Philippines, and to determine the antimicrobial resistance patterns  of the Campylobacter isolates. Out of 120 chicken meat samples, 57 (47.5%) were  Campylobacter spp. positive. The majority of isolated Campylobacter strains were  identified as Campylobacter coli (54.4%) and 45.6% as Campylobacter jejuni. Most  of these positive samples (52.6%) showed a very high quantitative Campylobacter  contamination (most probable number &gt; 2,400/g, lower confidence limit 580/g). For  antimicrobial resistance testing, 44 C. coli/jejuni isolates were tested using  the agar disk diffusion method. Out of these, 77.3% were resistant to ampicillin,  followed by ciprofloxacin (70.4%), tetracycline (54.6%), erythromycin (20.2%),  and gentamicin (11.4%). Of the isolates, 36.4% (n = 16) were resistant to 1  antimicrobial agent, 34.1% (n = 15) were resistance to 3 antimicrobial agents,  13.6% (n = 6) to 2 antimicrobial agents, 9.1% (n = 4) to 4 antimicrobial agents,  and 6.8% (n = 3) to all 5 antimicrobial agents tested. Our data demonstrate a  high contamination of fresh chicken meat with Campylobacter spp. at retail in the  Philippines. The detected high Campylobacter prevalences and quantitative loads  on chicken meat at retail in the Philippines highlight the need to implement  efficient intervention measures along the food chain and to encourage sanitary  handling of poultry meat.</t>
  </si>
  <si>
    <t>1270-1273</t>
  </si>
  <si>
    <t>Place: England PMID: 24795322</t>
  </si>
  <si>
    <t>Animals; Campylobacter; chicken meat; *Food Microbiology; Prevalence; *Campylobacter; prevalence; *meat; animal; isolation and purification; microbiology; *Chickens; Meat/*microbiology; article; antimicrobial resistance; *antibiotic resistance; *antiinfective agent/pd [Pharmacology]; drug effect; bacterial load; *food control; microbial sensitivity test; *bird disease/ep [Epidemiology]; *chicken; *campylobacteriosis/ep [Epidemiology]; Quantification; animal disease; Philippines/ep [Epidemiology]; quantification; *Drug Resistance, Bacterial; Microbial Sensitivity Tests/veterinary; Campylobacter Infections/epidemiology/microbiology/*veterinary; Poultry Diseases/*epidemiology/microbiology; Anti-Bacterial Agents/*pharmacology; Bacterial Load/veterinary; Campylobacter/*drug effects/isolation &amp; purification; Philippines/epidemiology</t>
  </si>
  <si>
    <t>LRBAASMB</t>
  </si>
  <si>
    <t>Gharbi, Manel; Béjaoui, Awatef; Ben Hamda, Cherif; Jouini, Ahlem; Ghedira, Kais; Zrelli, Chahrazed; Hamrouni, Safa; Aouadhi, Chedia; Bessoussa, Ghaith; Ghram, Abdeljelil; Maaroufi, Abderrazek</t>
  </si>
  <si>
    <t>Prevalence and Antibiotic Resistance Patterns of Campylobacter spp. Isolated from Broiler Chickens in the North of Tunisia.</t>
  </si>
  <si>
    <t>10.1155/2018/7943786</t>
  </si>
  <si>
    <t>The aim of the current study is to assess the prevalence of Campylobacter infection in broiler chickens, raised in intensive production conditions, and to  evaluate the antimicrobial susceptibility of recovered Campylobacter isolates. A  total of 590 cloacal swab samples were taken from 13 broiler chicken flocks in  the North East of Tunisia. All samples were tested for the presence of  thermophilic Campylobacter by culture and PCR, targeting the mapA and ceuE genes,  respectively. Susceptibility to antimicrobial drugs was tested against 8  antibiotics. Prevalence of Campylobacter infection, relationship with geographic  origins and seasons, antimicrobial resistance rates and patterns were analyzed.  Total prevalence of Campylobacter infection in broiler flocks was in the range of  22.4%, with a predominance of C. jejuni (68.9%), followed by C. coli (31.1%).  Positive association was highlighted between the infection level and the season  (P &lt; 0.001), but no link was emphasized considering the geographic origin.  Antimicrobial susceptibility testing revealed very high resistance rates detected  against macrolide, tetracycline, quinolones, and chloramphenicol, ranging from  88.6% to 100%. Lower resistance prevalence was noticed for β-lactams (47% and  61.4%) and gentamicin (12.9%). 17 R-type patterns were observed, and a common  pattern was found in 30.3% of isolates. This study provides updates and novel  data on the prevalence and the AMR of broiler campylobacters in Tunisia,  revealing the occurrence of high resistance to several antibiotics and  emphasizing the requirement of better surveillance and careful regulation of  antimicrobials use.</t>
  </si>
  <si>
    <t>Place: United States PMID: 30671471  PMCID: PMC6323509</t>
  </si>
  <si>
    <t>Animals; Anti-Bacterial Agents/*pharmacology; Campylobacter Infections/drug therapy/microbiology; Campylobacter/drug effects/genetics/*isolation &amp; purification; Chickens/*microbiology; Drug Resistance, Multiple, Bacterial/*drug effects/genetics; Food Microbiology/methods; Genes, Bacterial/genetics; Microbial Sensitivity Tests/methods; Poultry Diseases/drug therapy/microbiology; Prevalence; Tunisia</t>
  </si>
  <si>
    <t>LREZXYCX</t>
  </si>
  <si>
    <t>Campylobacter spp. - A significant microbiological hazard in food. I. Characteristics of Campylobacter species, infection source, epidemiology</t>
  </si>
  <si>
    <t>https://www.scopus.com/inward/record.uri?eid=2-s2.0-62649138190&amp;partnerID=40&amp;md5=f08015371587370bf46879edbaa80be2</t>
  </si>
  <si>
    <t>141-148</t>
  </si>
  <si>
    <t>LRPFGMVY</t>
  </si>
  <si>
    <t>Dow, A; Alvarado, C; Brashears, M</t>
  </si>
  <si>
    <t>Reduction of inoculated Salmonella cocktail in ground turkey and turkey breasts using Lactobacillus-based intervention</t>
  </si>
  <si>
    <t>10.3382/ps.2010-00807</t>
  </si>
  <si>
    <t>Lactic acid bacteria (LAB) have been shown to be inhibitory toward various pathogenic bacteria during refrigerated storage of ground beef samples and in subprimals. In this study, the effectiveness of a combination of 4 strains of Lactobacillus at reducing Salmonella in turkey products was evaluated to improve the final safety of the product. Turkey breasts (hot and chilled) were inoculated with a 3-strain Salmonella cocktail (Typhimurium ATCC 14028, Enteritidis PT 13 NVSL 96-18535, and Heidelberg 3347-1 Sheldon) and then treated with 1 x 10(6) cfu/cm(2) of a Lactobacillus-based intervention comprising NP51, NP35, NP3, and NP7 (Lactiguard, Nutrition Physiology Corp., Kansas City, MO). The turkey breasts were stored at either 5 degrees C to simulate refrigerated storage and sampled on d 0, 1, 2, and 3 or at 37 degrees C to simulate hot carcass applications and sampled at h 0, 2, and 4. Additionally, ground turkey was inoculated with a 3-strain Salmonella cocktail, treated with 1 x 10(6) cfu/g of the LAB intervention, and stored at 5 degrees C with sampling on d 0, 1, 2, and 3. The reduction of Salmonella in the turkey breasts stored at 5 degrees C treated with Lactobacillus was 2 log (P &lt; 0. 05) compared with the control turkey breasts after d 2. Salmonella in the turkey breasts held at 37 degrees C was reduced by 1.5 log (P &lt; 0.05) by h 2 and 2 log (P &lt; 0.05) by h 4. The Salmonella in the ground turkey held at 5 degrees C using the LAB exhibited a 2 log (P &lt; 0. 05) reduction compared with the control after d 1. These results show that the addition of a Lactobacillus-based treatment in turkey products significantly reduces Salmonella during storage.</t>
  </si>
  <si>
    <t>876-879</t>
  </si>
  <si>
    <t>WOS:000289007100022</t>
  </si>
  <si>
    <t>LRQBLFTC</t>
  </si>
  <si>
    <t>Drevin, Maike; Plötz, Madeleine; Krischek, Carsten</t>
  </si>
  <si>
    <t>Investigation of the Suitability of a Combination of Ethyl-Να-dodecanyl-L-arginat_HCl (LAE) and Starter Culture Bacteria for the  Reduction of Bacteria from Fresh Meat of Different Animal Species.</t>
  </si>
  <si>
    <t>10.3390/foods12224138</t>
  </si>
  <si>
    <t>Meat can be contaminated with (pathogenic) microorganisms during slaughter, dissection and packaging. Therefore, preservation technologies are frequently  used to reduce the risk of (fatal) human infections due to the consumption of  meat. In this study, we first investigated, if the application of  ethyl-Nα-dodecanyl-L-arginate hydrochloride (LAE) and the starter culture  bacteria Staphylococcus carnosus and Lactobacillus sakei, either single or in  combination, influences the bacteria number on pork, chicken meat and beef,  inoculated with Brochothrix (Br.) thermosphacta (all meat species) or Salmonella  (S.) Typhimurium (pork), Campylobacter (C.) jejuni (chicken) and Listeria (L.)  monocytogenes (beef), before packaging under modified atmosphere and on days 7  and 14 of storage. To evaluate effects of the treatment on the appearance during  storage, additionally, the physicochemical parameters color and myoglobin redox  form percentages were analyzed. LAE regularly resulted in a significant reduction  of the number of all bacteria species on day 1 of storage, whereas up to day 14  of storage, the preservation effect did not persist in nearly all samples, except  in the beef with Br. thermosphacta. However, with the starter culture bacteria on  day 1, only L. monocytogenes on beef was significantly reduced. Interestingly, on  day 7 of storage, this reducing effect was also found with S. Typhimurium on  pork. Br. thermosphacta, which was principally not influenced by the starter  culture bacteria. The combinatory treatment mainly resulted in no additional  effects, except for the S. Typhimurium and Br. thermosphacta results on pork on  day 7 and the Br. thermosphacta results on beef on day 14. The physicochemical  parameters were not influenced by the single and combinatory treatment. The  results indicate that LAE was mainly responsible for the antimicrobial effects  and that a combination with starter culture bacteria should be individually  evaluated for the meat species.</t>
  </si>
  <si>
    <t>Place: Switzerland PMID: 38002195  PMCID: PMC10670078</t>
  </si>
  <si>
    <t>chicken meat; pork; microbiology; beef; color; LAE; myoglobin redox forms; starter cultures</t>
  </si>
  <si>
    <t>LRYSZ672</t>
  </si>
  <si>
    <t>Tsiouris, V.; Economou, E.; Lazou, T.; Georgopoulou, I.; Sossidou, E.</t>
  </si>
  <si>
    <t>The role of whey on the performance and campylobacteriosis in broiler chicks.</t>
  </si>
  <si>
    <t>10.3382/ps/pey388</t>
  </si>
  <si>
    <t>The objective of the present study was to investigate the effect of the whey on broiler chicks' performance, welfare, and caecal Campylobacter counts under  experimental and field conditions. In the experimental study, 120-d-old broiler  chicks were randomly allocated to four treatment groups, as described below:  group A, which served as negative control; group B, fed with a diet supplemented  with 1% whey; group C, challenged with Campylobacter jejuni; and group D,  supplemented with 1% whey and challenged with C. jejuni, respectively.  Performance indexes and caecal C. jejuni counts were calculated. In addition to  the performance indexes, the hock burn and the foot pad dermatitis lesions score  were measured to assess the welfare status of broiler chicks. In order to  evaluate the use of whey under field conditions, a second study was performed in  a broiler farm with two identical houses. The evaluation of the experimental data  revealed that the use of whey did not affect significantly the performance (P ≤  0.05) and the caecal C. jejuni counts (P ≤ 0.05). There were neither footpad  dermatitis lesions nor hock burn lesions in any of the experimental groups. In  the field study, the use of whey had no effect on the performance indexes (P ≤  0.05). It can be concluded that the addition of whey has no negative effect on  poultry and may provide an alternative natural feed additive for the broiler feed  industry.</t>
  </si>
  <si>
    <t>236-243</t>
  </si>
  <si>
    <t>Place: England PMID: 30165581</t>
  </si>
  <si>
    <t>Animals; Campylobacter jejuni; chicken; animal; campylobacteriosis; microbiology; animal food; bird disease; cecum; *isolation and purification; *veterinary medicine; diet; analysis; whey; growth, development and aging; *administration and dosage; Campylobacter jejuni/*isolation &amp; purification; Poultry Diseases/microbiology; Chickens/growth &amp; development/microbiology; Animal Feed/analysis; Campylobacter Infections/microbiology/*veterinary; Cecum/microbiology; Diet/*veterinary; Whey/*administration &amp; dosage/adverse effects</t>
  </si>
  <si>
    <t>LS5VI3YH</t>
  </si>
  <si>
    <t>Smith, D.; Altekruse, S. F.; Bailey, J. S.</t>
  </si>
  <si>
    <t>Assessment of post-Hurricane Katrina recovery in poultry slaughter establishments.</t>
  </si>
  <si>
    <t>10.4315/0362-028x-70.6.1498</t>
  </si>
  <si>
    <t>Control of bacterial contamination during poultry slaughter can be compromised by natural disaster. In October 2005, disaster recovery was evaluated in 11 broiler  slaughter establishments 1 month after operations were disrupted by Hurricane  Katrina. A questionnaire was administered to characterize the establishment's  operational disruption. Carcass rinses were collected at the early and late stage  of the slaughter process (rehang and postchill). Counts for generic Escherichia  coli were determined for all rinses. Salmonella culture and serotyping were  performed on postchill samples. Historical U.S. Food Safety and Inspection  Service data on the presence of Salmonella also were examined. The mean duration  of disruption was 6.3 days (range, 3 to 9 days). Loss of utilities (electricity  and water) was the cause of prolonged recoveries. Most establishments (64%) did  not exceed the m performance criteria threshold for generic E. coli (&gt;2 log or  100 CFU/ml) during the recovery period. The mean reduction in E. coli counts  between rehang and postchill was 2.3 log or 200 CFU/ml (range, 0.9 to 3.1 log  CFU/ ml). Rinse samples from 5 of 11 establishments were positive for Salmonella.  Of 12 Salmonella isolates that were recovered, eight were Salmonella Kentucky.  Salmonella Heidelberg and Salmonella Thompson were recovered from one  establishment, and two isolates of Salmonella Typhimurium were isolated from  another. This study provided empirical reassurance that the establishments'  processes controlled bacterial contamination. Data on reductions in E. coli  counts during poultry slaughter may help establishments control microbial  contamination. Other data (e.g., Salmonella and Campylobacter enumeration) may  also have merit for this purpose.</t>
  </si>
  <si>
    <t>1498-1501</t>
  </si>
  <si>
    <t>Place: United States PMID: 17612083</t>
  </si>
  <si>
    <t>Animals; Food Microbiology; Humans; Food Handling/methods; Colony Count, Microbial; Chickens/*microbiology; Food Contamination/*analysis; United States; food handling; human; *food contamination/an [Drug Analysis]; animal; bacterial count; isolation and purification; microbiology; article; *Salmonella; *chicken; food control; *Escherichia coli; *slaughterhouse; methodology; standard; *disaster; *Disasters; Louisiana; Salmonella/*isolation &amp; purification; Escherichia coli/*isolation &amp; purification; Abattoirs/*standards</t>
  </si>
  <si>
    <t>LSBEHNNQ</t>
  </si>
  <si>
    <t>Alakomi, HL; Höhl, A; Tomic, DH; Thomas, M; Bruggeman, G; Tassis, P; Prukner-Radovcic, E; Tzika, E; Axelsson, L; Kneifel, W; Saarela, M</t>
  </si>
  <si>
    <t>Antimicrobial resistance and residues in the EU: current situation and possible countermeasures, emphasis on Campylobacter and Salmonella</t>
  </si>
  <si>
    <t>QUALITY ASSURANCE AND SAFETY OF CROPS &amp; FOODS</t>
  </si>
  <si>
    <t>1757-8361</t>
  </si>
  <si>
    <t>10.3920/QAS2014.0576</t>
  </si>
  <si>
    <t>This review gives an overview on the prevalence of antimicrobial resistance in the food chain in the European Union. The main emphasis is on two important food pathogens, Campylobacter spp. and Salmonella spp. Furthermore, antibiotic residues reported in food commodities in the EU during 2008-2012, as well as the current legal framework regarding antibiotic use in the EU are discussed. In addition, the review also presents alternatives for the antibiotic treatment of food of animal origin.</t>
  </si>
  <si>
    <t>399-413</t>
  </si>
  <si>
    <t>WOS:000376603600011</t>
  </si>
  <si>
    <t>LSC5UW4S</t>
  </si>
  <si>
    <t>Mild, Rita M.; Joens, Lynn A.; Friedman, Mendel; Olsen, Carl W.; McHugh, Tara H.; Law, Bibiana; Ravishankar, Sadhana</t>
  </si>
  <si>
    <t>Antimicrobial edible apple films inactivate antibiotic resistant and susceptible Campylobacter jejuni strains on chicken breast.</t>
  </si>
  <si>
    <t>10.1111/j.1750-3841.2011.02065.x</t>
  </si>
  <si>
    <t>Campylobacter jejuni is the leading cause of bacterial diarrheal illness worldwide. Many strains are now becoming multidrug resistant. Apple-based edible  films containing carvacrol and cinnamaldehyde were evaluated for bactericidal  activity against antibiotic resistant and susceptible C. jejuni strains on  chicken. Retail chicken breast samples inoculated with D28a and H2a (resistant  strains) and A24a (a sensitive strain) were wrapped in apple films containing  cinnamaldehyde or carvacrol at 0.5%, 1.5%, and 3% concentrations, and then  incubated at 4 or 23 °C for 72 h. Immediately after wrapping and at 72 h, samples  were plated for enumeration of viable C. jejuni. The antimicrobial films  exhibited dose- and temperature-dependent bactericidal activity against all  strains. Films with ≥1.5% cinnamaldehyde reduced populations of all strains to  below detection at 23 °C at 72 h. At 4 °C with cinnamaldehyde, reductions were  variable for all strains, ranging from 0.2 to 2.5 logs and 1.8 to 6.0 logs at  1.5% and 3.0%, respectively. Films with 3% carvacrol reduced populations of A24a  and H2a to below detection, and D28a by 2.4 logs at 23 °C and 72 h. A 0.5-log  reduction was observed for both A24a and D28a, and 0.9 logs for H2a at 4 °C at 3%  carvacrol. Reductions ranged from 1.1 to 1.9 logs and 0.4 to 1.2 logs with 1.5%  and 0.5% carvacrol at 23 °C, respectively. The films with cinnamaldehyde were  more effective than carvacrol films. Reductions at 23 °C were greater than those  at 4 °C. Our results showed that antimicrobial apple films have the potential to  reduce C. jejuni on chicken and therefore, the risk of campylobacteriosis.  Possible mechanisms of antimicrobial effects are discussed. PRACTICAL  APPLICATION:   Apple antimicrobial films could potentially be used in retail food  packaging to reduce C. jejuni commonly present on food.</t>
  </si>
  <si>
    <t>M163-168</t>
  </si>
  <si>
    <t>Place: United States PMID: 21535839</t>
  </si>
  <si>
    <t>Animals; Chickens; Temperature; Colony Count, Microbial; chicken; *Campylobacter jejuni; *meat; animal; bacterial count; microbiology; Meat/*microbiology; article; *antibiotic resistance; *antiinfective agent/pd [Pharmacology]; drug effect; microbial viability; comparative study; temperature; chemistry; food poisoning/pc [Prevention]; carvacrol; Cymenes; drug derivative; *apple; *food packaging; *Food Packaging; *fruit; acrolein/pd [Pharmacology]; cinnamaldehyde; Cinnamomum zeylanicum; oregano; terpene/pd [Pharmacology]; vegetable oil; growth, development and aging; Anti-Bacterial Agents/*pharmacology; Campylobacter jejuni/*drug effects/growth &amp; development; Foodborne Diseases/prevention &amp; control; Microbial Viability/drug effects; Origanum/chemistry; Acrolein/analogs &amp; derivatives/pharmacology; Cinnamomum zeylanicum/chemistry; Drug Resistance, Bacterial/*drug effects; Fruit/*chemistry; Malus/*chemistry; Monoterpenes/pharmacology; Plant Oils/chemistry</t>
  </si>
  <si>
    <t>LSFCZGJB</t>
  </si>
  <si>
    <t>Moawad, AA; Hotzel, H; Neubauer, H; Ehricht, R; Monecke, S; Tomaso, H; Hafez, HM; Roesler, U; El-Adawy, H</t>
  </si>
  <si>
    <t>Antimicrobial resistance in Enterobacteriaceae from healthy broilers in Egypt: emergence of colistin-resistant and extended-spectrum β-lactamase-producing Escherichia coli</t>
  </si>
  <si>
    <t>10.1186/s13099-018-0266-5</t>
  </si>
  <si>
    <t>Background: Poultry remains one of the most important reservoir for zoonotic multidrug resistant pathogens. The global rise of antimicrobial resistance in Gram-negative bacteria is of reasonable concern and demands intensified surveillance. Methods: In 2016, 576 cloacal swabs were collected from 48 broiler farms located in five governorates in northern Egypt. Isolates of Enterobacteriaceae could be cultivated on different media and were identified by MALDI-TOF MS and PCR. Escherichia coil isolates were genotyped by DNA-microarray-based assays. The antimicrobial susceptibility to 14 antibiotics was determined and resistance-associated genes were detected. The VITEK-2 system was applied for phenotypical confirmation of extended-spectrum beta-lactamase-producing isolates. The determination of colistin resistance was carried out phenotypically using E-test and genotypically using PCR for detection of the mcr-1 gene. Results: Out of 576 samples, 72 representatives of Enterobacteriaceae were isolated and identified as 63 E. coil (87.5%), 5 Enterobacter cloacae (6.9%), 2 Klebsiella pneumoniae (2.8%) and 2 Citrobacter spp. (2.8%). Seven out of 56 cultivated E. coil (12.5%) were confirmed as ESBL-producing E. coil and one isolate (1.8%) as ESBL/carbapenemase-producing E. coll. Five out of 63 E. coil isolates (7.9%) recovered from different poultry flocks were phenotypically resistant to colistin and harboured mcr-1 gene. Conclusions: This is the first study reporting colistin resistance and emergence of multidrug resistance in Enterobacteriaceae isolated from healthy broilers in the Nile Delta region, Egypt. Colistin-resistant E. coil in poultry is of public health significance. The global rise of ESBL- and carbapenemase-producing Gram-negative bacteria demands intensified surveillance. ESBL-producing E. coil in poultry farms in Egypt are of major concern that emphasizes the possibility of spread of such strains to humans. The results also reinforce the need to develop strategies and to implement specific control procedures to reduce the use of antibiotics.</t>
  </si>
  <si>
    <t>WOS:000445262200001</t>
  </si>
  <si>
    <t>LSI3TIBZ</t>
  </si>
  <si>
    <t>Petersen, L.; Newell, D. G.</t>
  </si>
  <si>
    <t>The ability of Fla-typing schemes to discriminate between strains of Campylobacter jejuni.</t>
  </si>
  <si>
    <t>10.1046/j.1365-2672.2001.01383.x</t>
  </si>
  <si>
    <t>AIMS: The aim of this investigation was to compare the usefulness of two previously published flagellin PCR-RFLP typing (Fla-typing) techniques for the  subtyping of Campylobacter jejuni strains, in terms of ease of use and  discriminatory power. METHODS AND RESULTS: Six groups of isolates, which were  epidemiologically unrelated but with similar Fla-types, and five groups of  epidemiologically related poultry isolates, with similar PFGE profiles, were used  in the comparison. The Fla-typing methods used varied in the number and length of  fla-genes amplified and the restriction enzymes used. In addition, the use of  separately amplified PCR fragments of both the flaA and flaB genes to generate  RFLP profiles was investigated. CONCLUSION: The results clearly demonstrated that  both previously published methods exhibit some advantages over the other.  However, optimal discrimination was obtained by the use of separately amplified  PCR fragments of both fla-genes. SIGNIFICANCE AND IMPACT OF THE STUDY: The  subtyping of Camp. jejuni isolates is considered essential for epidemiological  purposes. Genotyping methods are now more frequently used but have yet to be  standardized. Fla-typing is a rapid and easy to use method with acceptable  discriminatory power. However, the discriminatory power of the currently  published Fla-typing techniques may be further improved by incorporating RFLP  profiles of both fla-genes.</t>
  </si>
  <si>
    <t>217-224</t>
  </si>
  <si>
    <t>Place: England PMID: 11473586</t>
  </si>
  <si>
    <t>Animals; Genotype; Bacterial Typing Techniques; Polymerase Chain Reaction; Polymorphism, Restriction Fragment Length; Poultry/microbiology; Campylobacter Infections/microbiology; Campylobacter jejuni/*classification/*genetics/isolation &amp; purification; Flagellin/*genetics; Genes, Bacterial/*genetics</t>
  </si>
  <si>
    <t>LSXB3V65</t>
  </si>
  <si>
    <t>Baffoni, Loredana; Gaggìa, Francesca; Di Gioia, Diana; Santini, Cecilia; Mogna, Luca; Biavati, Bruno</t>
  </si>
  <si>
    <t>A Bifidobacterium-based synbiotic product to reduce the transmission of C. jejuni along the poultry food chain.</t>
  </si>
  <si>
    <t>10.1016/j.ijfoodmicro.2012.04.024</t>
  </si>
  <si>
    <t>With the ban of dietary antimicrobial agents, the use of probiotics, prebiotics and synbiotics has attracted a great deal of attention in order to improve  intestinal health and control food-borne pathogens, which is an important concern  for the production of safe meat and meat products. Recently, Campylobacter jejuni  has emerged as a leading bacterial cause of food-borne gastroenteritis in humans,  and epidemiological evidences indicate poultry and poultry products as the main  source of human infection. This work aimed at the development of a synbiotic  mixture capable of modulating the gut microbiota of broiler chickens to obtain an  increase of the beneficial bacteria (i.e. bifidobacteria, lactobacilli) and a  competitive reduction of C. jejuni. The prebiotic compound used in the mixture  was chosen after an in vivo trial: a fructooligosaccharide and a  galactooligosaccharide were separately administered to broilers mixed with normal  feed at a concentration of 0.5% and 3%, respectively. Quantitative PCR on DNA  extracted from fecal samples revealed a significant (p&lt;0.05) increase of  Bifidobacterium spp. in broilers treated with the galactooligosaccharide, coupled  to a decrease (p&lt;0.05) of Campylobacter spp. The galactooligosaccharide was then  combined with a probiotic Bifidobacterium strain (B. longum subsp. longum  PCB133), possessing in vitro antimicrobial activity against C. jejuni. The strain  was microencapsulated in a lipid matrix to ensure viability into the feed and  resistance to stomach transit. Finally, the synbiotic mixture was administered to  broiler chickens for 14 days mixed with normal feed in order to have an intake of  10(9)CFU of PCB133/day. Bifidobacterium spp., Lactobacillus spp., Campylobacter  spp., B. longum subsp. longum and C. jejuni were quantified in fecal samples.  PCB133 was recovered in feces of all animals. C. jejuni concentration in poultry  feces was significantly (p&lt;0.05) reduced in chickens administered with the  synbiotic mixture. This study allowed to highlight the positive effect of the  synbiotic approach for C. jejuni reduction in broiler chickens, which is of  fundamental importance for the safety of poultry meat consumers.</t>
  </si>
  <si>
    <t>156-161</t>
  </si>
  <si>
    <t>Place: Netherlands PMID: 22608658</t>
  </si>
  <si>
    <t>Animals; Humans; Feces/microbiology; Female; food safety; *Campylobacter jejuni; meat; Meat/*microbiology; *food chain; article; broiler; Food Chain; nonhuman; controlled study; polymerase chain reaction; DNA extraction; antimicrobial activity; bacterial strain; bacterial transmission; gastroenteritis/et [Etiology]; bacterial growth; Polymerase Chain Reaction; *poultry; female; male; intestine flora; feces; probiotic agent; in vitro study; prebiotic agent; Lactobacillus; Lactobacillus rhamnosus; quantitative analysis; Synbiotics; Bifidobacterium longum; Oligosaccharides; lipid; *Bifidobacterium; galactose; oligosaccharide; fructose; *synbiotic agent; Lactobacillus delbrueckii; Bifidobacterium gallinarum; bifidobacterium pullorum; Poultry/genetics; Chickens/genetics/*microbiology; Poultry Diseases/microbiology/prevention &amp; control; Gastrointestinal Tract/microbiology; Foodborne Diseases/prevention &amp; control; Campylobacter Infections/microbiology/prevention &amp; control/veterinary; Campylobacter jejuni/drug effects/genetics/*growth &amp; development; Bacteria/genetics; Bifidobacterium/genetics/*growth &amp; development; Lactobacillus/genetics/*growth &amp; development; Probiotics/pharmacology</t>
  </si>
  <si>
    <t>LSZI37AI</t>
  </si>
  <si>
    <t>Ward, LR; Van Schaik, E; Samuel, J; Pillai, SD</t>
  </si>
  <si>
    <t>Reduction in microbial infection risks from raw milk by Electron Beam Technology</t>
  </si>
  <si>
    <t>RADIATION PHYSICS AND CHEMISTRY</t>
  </si>
  <si>
    <t>0969-806X</t>
  </si>
  <si>
    <t>10.1016/j.radphyschem.2019.108567</t>
  </si>
  <si>
    <t>Consuming raw milk can be risky because of the possible exposure to a variety of infectious microorganisms. We hypothesized that at low doses, electron beam (eBeam) processing is effective at inactivating pathogens in raw milk. The log reduction of background microbial populations and inoculated pathogens (C. burnetii, C. jejuni, E. coli O157:H7, L. monocytogenes, and S. aureus) in raw milk was empirically determined. Risk assessment (beta-Poisson models and exponential risk) models were utilized to quantify the infection risks associated with these pathogens. At 2.0 kGy dose, the background titers of aerobic and anaerobic microbial populations (8.06 x 10(4) and 2.89 x 10(3) CFU/mL respectively) in raw milk were reduced to below detectable limits, representing a 4 log and 3 log reduction of aerobic and anaerobic microorganisms respectively. At 2.0 kGy eBeam dose, significant reductions (between 13-logs and 28-logs) of raw milk-associated pathogens is achievable. Quantitative microbial risk assessment illustrated the significant reduction in infection risks (resulting from possible C. jejuni, E. coli O157:H7, or L. monocytogenes exposure) if raw milk is processed using eBeam technology. Without eBeam processing, ingestion of raw milk containing potentially similar to 40 CFU/mL (L. monocytogenes) or similar to 10(3) CFU/mL (C. jejuni and E. coli O157:H7) would result in similar to 8/10, similar to 8/10, and similar to 10/10 infections from these pathogens respectively. However, if raw milk were eBeam processed at 2.0 kGy dose, the infection risks from consumption of such potentially contaminated raw milk samples will decrease significantly to approximately less than 1 person out of 9.7 million individuals. This study suggests that 2.0 kGy eBeam dose is effective for inactivating microbial pathogens in raw milk.</t>
  </si>
  <si>
    <t>WOS:000519335200049</t>
  </si>
  <si>
    <t>LTBNAAYP</t>
  </si>
  <si>
    <t>Lam, K. M.</t>
  </si>
  <si>
    <t>Use of a 45 kDa protein in the detection of Campylobacter jejuni.</t>
  </si>
  <si>
    <t>10.1080/03079459208418885</t>
  </si>
  <si>
    <t>Two techniques, both using the 45 kilodalton (kDa) outer membrane protein of Campylobacter jejuni to detect the presence of C. jejuni are described. The first  technique describes a novel approach in the production of monospecific antiserum  against a 45 kDa C. jejuni protein. C. jejuni was lysed, electrophoresed on  polyacrylamide gel and blotted on to a polyvinyldifluoride (Immobilon-P)  membrane. The membrane was stained with 0.01% Coomassie Blue, then destained to  visualize protein bands. The 45 kDa band was excised from the membrane and  inserted subcutaneously into chickens. After four insertions, the chickens  produced a specific antibody to this protein, as determined by immunoblot. The  second technique uses the same excised Immobilon-P membrane for amino acid  sequence analysis. After analysis, an oligonucleotide of the corresponding  sequence of the amino acids was synthesized. After labelling with an enhanced  chemiluminescence kit, the oligonucleotide probe was capable of detecting the  presence of C. jejuni in culture using dot-blot hybridization assays.</t>
  </si>
  <si>
    <t>643-650</t>
  </si>
  <si>
    <t>Place: England PMID: 18670982</t>
  </si>
  <si>
    <t>LTIFD9BH</t>
  </si>
  <si>
    <t>Giacomelli, M.; Andrighetto, C.; Rossi, F.; Lombardi, A.; Rizzotti, L.; Martini, M.; Piccirillo, A.</t>
  </si>
  <si>
    <t>Molecular characterization and genotypic antimicrobial resistance analysis of Campylobacter jejuni and Campylobacter coli isolated from broiler flocks in  northern Italy.</t>
  </si>
  <si>
    <t>10.1080/03079457.2012.734915</t>
  </si>
  <si>
    <t>Genetic variability and genotypic antimicrobial resistance (AMR) of Campylobacter jejuni and Campylobacter coli from commercial broiler farms were investigated in  this study. Campylobacter isolates were genetically characterized by random  amplified polymorphic DNA (RAPD)-polymerase chain reaction (PCR) and flaA-SVR and  flaB-SVR sequence-based typing. Eight RAPD types were identified in C. jejuni and  three in C. coli, while 16 fla profiles were detected among all isolates.  Further, 13 flaA-SVR and 13 flaB-SVR alleles were identified. Both typing methods  detected a high level of genetic diversity, but fla-SVR typing showed a higher  discriminatory power. Indeed, Simpson's index of fla typing (D=0.920) was higher  than that of RAPD typing (D=0.814). Moreover, the association of flaA-SVR and  flaB-SVR sequence analysis showed a higher discriminatory power compared with the  sequence analysis of single loci. Isolates were also analysed by the mismatch  amplification mutation assay PCR test and the detection of cmeB gene to determine  the occurrence of genetic determinants of AMR to macrolides and fluoroquinolones  and multidrug resistance. The A2074C and A2075G mutations in the 23S rRNA gene,  the C257T mutation in the gyrA gene, and the cmeB gene were higher in C. coli  (19.0%, 67.0%, 100.0% and 100.0%, respectively) than in C. jejuni (0.0%, 3.1%,  48.3% and 48.3%, respectively). This study showed a high degree of genetic  diversity and a high prevalence of genetic determinants of macrolide resistance,  fluoroquinolone resistance and multidrug resistance among C. jejuni and C. coli  isolates from Italian commercial broiler farms.</t>
  </si>
  <si>
    <t>579-588</t>
  </si>
  <si>
    <t>Place: England PMID: 23237371</t>
  </si>
  <si>
    <t>Animals; Genotype; Chickens/*microbiology; Genetic Variation; Cluster Analysis; Genetic Loci; Campylobacter Infections/epidemiology/microbiology/*veterinary; Poultry Diseases/epidemiology/*microbiology; Drug Resistance, Bacterial/genetics; DNA, Bacterial/chemistry/genetics; Flagellin/genetics; Anti-Infective Agents/pharmacology; Italy/epidemiology; Bacterial Typing Techniques/veterinary; Sequence Analysis, DNA/veterinary; Campylobacter coli/drug effects/*genetics/isolation &amp; purification; Campylobacter jejuni/drug effects/*genetics/isolation &amp; purification; Macrolides/pharmacology; Random Amplified Polymorphic DNA Technique/veterinary</t>
  </si>
  <si>
    <t>LTJK2Q47</t>
  </si>
  <si>
    <t>Collineau, L; Phillips, C; Chapman, B; Agunos, A; Carson, C; Fazil, A; Reid-Smith, RJ; Smith, B</t>
  </si>
  <si>
    <t>A within-flock model of Salmonella Heidelberg transmission in broiler chickens</t>
  </si>
  <si>
    <t>10.1016/j.prevetmed.2019.104823</t>
  </si>
  <si>
    <t>As part of the development of a quantitative microbial risk assessment (QMRA) model of third-generation cephalosporins (3GC)-resistant Salmonella Heidelberg, a compartmental (SEIR) model for S. Heidelberg transmission within a typical Canadian commercial broiler chicken flock was developed. The model was constructed to estimate the within-flock prevalence and the bacterial concentration in the barn environment at pre-harvest, and to assess the effect of selected control measures. The baseline scenario predicted an average within-flock prevalence of 23.5 % (95 % tolerance interval: 15.7-31.4) and an average bacterial concentration of 3.579 (0-4.294) log CFU/g of feces in the barn environment at pre-harvest (on the day the flock is sent to slaughter). Because vertical introduction of S. Heidelberg into the barn was already uncommon in the baseline scenario, vaccination of broiler parent flocks appeared to have a negligible effect, while vaccination of broiler chicken flocks substantially reduced the bacterial concentration at pre-harvest. Cleaning and disinfection between batches markedly reduced the within-flock prevalence at preharvest, but the effect on bacterial concentration was limited outside of the beginning of the production period. Extending downtime between batches by 7 days had little effect on within-flock prevalence or bacterial concentration of S. Heidelberg when compared to the baseline scenario. This study provides a basis to describe S. Heidelberg dynamics within a broiler chicken flock and to predict the within-flock prevalence and bacterial concentration at pre-harvest, and includes a description of the limitations and data gaps. The results of these analyses and associated uncertainties are critical information for populating QMRA models of the downstream impacts on public health from on-farm and other food-chain practices. Specifically, the study findings will be integrated into a broader farm-to-fork QMRA model to support the risk-based control of S. Heidelberg resistant to 3GC in broiler chicken in Canada.</t>
  </si>
  <si>
    <t>WOS:000510314100004</t>
  </si>
  <si>
    <t>LTX9TI8V</t>
  </si>
  <si>
    <t>Jiang, Yuan; Shen, Jinling; Xue, Feng; Zhao, Lina; Yang, Jielin; Shao, Jingdong; Zhu, Changqing; Su, Jing; Chen, Yi; Brodsky, Michael; Salfinger, Yvonne</t>
  </si>
  <si>
    <t>Validation of the Tadpole(TM) Campylobacter jejuni Real-Time PCR Identification Kit.</t>
  </si>
  <si>
    <t>10.5740/jaoacint.18-0323</t>
  </si>
  <si>
    <t>Background: The gene-based real-time PCR method for identification of Campylobacter jejuni is more simple, rapid and accurate than the traditional  biochemical method. Objective: A performance validation of the  Tadpole(TM)Campylobacter jejuni Real-Time PCR Identification Kit was performed.  Method: The assay uses TaqMan Real-time PCR technology to amplify target genes  from isolated colonies. Bacterial deoxyribonucleic acid (DNA) from inclusivity  and exclusivity organisms cultured on Columbia Blood Agar, Campy-Cefex agar and  modified Charcoal Cefoperazone Deoxycholate was extracted and analyzed on three  instruments: Applied Biosystems (ABI) 7500 Fast, ABI StepOne Plus and Bio-Rad  CFX96. Results: When 57 distinct strains of C. jejuni were tested for  inclusivity, all 57 strains produced positive results on the three instruments.  In exclusivity testing, all 35 strains of related organisms, including 7  non-target Campylobacter strains and other common species, produced negative  results on the three instruments. The Independent Laboratory validation  consisting of an inclusivity and exclusivity evaluation for 10 C. jejuni isolates  and 10 nontarget Campylobacter isolates also showed 100% expected results on the  three instruments. In addition, in robustness testing, small, deliberate changes  to the assay parameters, including cell suspension turbidity, heat lysis time,  and DNA template volume in the PCR reaction, did not affect the kit performance.  Finally, the combined lot-to-lot and stability study on both the ABI 7500 Fast  and the ABI StepOne Plus showed that the 11 C. jejuni strains and 5 nontarget  Campylobacter strains can be correctly identified by the three independently  manufactured, lots and it supported a shelf life of 9 months when stored at  -20°C. Conclusions: The Tadpole method offers a rapid, accurate, and robust  alternative for C. jejuni identification. Highlights: Rapid and accurate method  to identify C. jejuni, which has a good robustness and high stability. It is  flexible and offers the advantages of reduced labor and time saving.</t>
  </si>
  <si>
    <t>842-854</t>
  </si>
  <si>
    <t>Place: England PMID: 30454080</t>
  </si>
  <si>
    <t>Animals; Humans; Poultry; Cattle; Feces/microbiology; Infant; Fluorescence; Mammals; Campylobacter jejuni/genetics/*isolation &amp; purification; Food Microbiology/*methods; Real-Time Polymerase Chain Reaction/*methods; DNA, Bacterial/*analysis; Fluorescent Dyes/chemistry; Red Meat/microbiology; Fluoresceins/chemistry; Infant Formula/microbiology</t>
  </si>
  <si>
    <t>LTXD2IK7</t>
  </si>
  <si>
    <t>Zhai, Y; Huang, JC; Khan, IA; Guo, YC; Huang, M; Zhou, GH</t>
  </si>
  <si>
    <t>Shelf-Life of Boiled Salted Duck Meat Stored Under Normal and Modified Atmosphere</t>
  </si>
  <si>
    <t>10.1111/1750-3841.13947</t>
  </si>
  <si>
    <t>The objective of this study was to investigate the physicochemical properties and changes in the microbial counts of boiled salted duck (BSD) meat packed under various conditions. BSD meat was stored under normal atmosphere (C) and two modified atmosphere packaging (MAP) conditions: M1 (N-2, 100%) and M2 (CO2/N-2, 30%/70%) at 4 degrees C. Microbiological quality, pH, redness, lipid oxidation, headspace gas composition, and water activity of BSD meat were measured. The results showed that the time to reach the maximum acceptable total viable counts (TVC, 4.9 log CFU/g) was 12, 18, and 21 d in C, M1, and M2 samples, respectively. Significant difference in the redness values was observed in all treatments during storage. The redness value of C group was significantly lower than that in M1 and M2 groups at the end of storage. The thiobarbituric acid-reactive substances (TBARS) values under MAP were 0.24 to 0.26 mg MDA/kg meat at the end of storage, lower (P &lt; 0.05) than that in C group (0.78 mg MDA/kg meat). The water activity in M2 group was the lowest among all 3 groups. The CO2 concentration in M2 decreased significantly during storage. Our study demonstrates that packaging with 30% CO2 and 70% N-2 (M2) could extend the shelf-life of BSD meat to 21 d during storage at 4 degrees C, suggesting that MAP can be a practical approach to extend the shelf-life and maintain the quality of BSD products.</t>
  </si>
  <si>
    <t>147-152</t>
  </si>
  <si>
    <t>WOS:000419720400018</t>
  </si>
  <si>
    <t>LTYTSG69</t>
  </si>
  <si>
    <t>Nannapaneni, Ramakrishna; Chalova, Vesela I.; Crandall, Philip G.; Ricke, Steven C.; Johnson, Michael G.; O'Bryan, Corliss A.</t>
  </si>
  <si>
    <t>Campylobacter and Arcobacter species sensitivity to commercial orange oil fractions.</t>
  </si>
  <si>
    <t>10.1016/j.ijfoodmicro.2008.11.008</t>
  </si>
  <si>
    <t>Seven orange oil fractions were screened for their ability to inhibit the growth of selected Campylobacter and Arcobacter spp. using the standard agar-disk  diffusion assay. Cold pressed (CP) terpeneless Valencia orange oil was found to  be the most inhibitory to both Campylobacter jejuni and Campylobacter coli,  exhibiting maximum zones of inhibition up to 80+/-0.0 mm. Five-fold concentrated  Valencia oil and distilled d-limonene resulted in Campylobacter inhibition zones  ranging from 11.0+/-1.4 to 44+/-1.4 mm against both C. jejuni and C. coli. No  inhibition of Arcobacter spp. was detected by 6 out of 7 orange fractions except  CP terpeneless Valencia orange oil which produced inhibition zones varying from  9.5+/-0.7 to 29+/-1.4 mm. Naturally occurring C. jejuni UAF 244 was isolated from  a whole retail chicken, confirmed by hippuricase gene PCR assay, and used to  determine antimicrobial capacities of the CP terpeneless Valencia orange oil and  limonene when applied on chicken legs and thighs. The two types of chicken parts  did not influence the antimicrobial strength of both orange fractions. While the  observed reduction of C. jejuni cells attached to the skin varied approximately  1.5 to 2 logarithms compared to the control, the growth inhibition of the  bacterial cells by limonene in the rinse increased by 6-fold and complete  inhibition without recovery of detectable viable cells occurred when CP Valencia  orange oil was applied. The study demonstrated the potential of the selected  commercial orange oil fractions to serve as natural antimicrobials against C.  jejuni, C. coli, and Arcobacter spp.</t>
  </si>
  <si>
    <t>Place: Netherlands PMID: 19070381</t>
  </si>
  <si>
    <t>Animals; Food Microbiology; Humans; Campylobacter jejuni; Colony Count, Microbial; Consumer Product Safety; Chickens/*microbiology; *Campylobacter; antibiotic sensitivity; article; Campylobacter coli; nonhuman; controlled study; polymerase chain reaction; antibacterial activity; Microbial Sensitivity Tests; disk diffusion; unclassified drug; bacterial growth; *Arcobacter; growth inhibition; Disk Diffusion Antimicrobial Tests; bacterial cell; cell adhesion; cell viability; limonene; Limonene; aminoacylase; *citrus oil; *orange oil; Dose-Response Relationship, Drug; Anti-Bacterial Agents/*pharmacology; Campylobacter/*drug effects/growth &amp; development; Arcobacter/*drug effects/growth &amp; development; Cyclohexenes/*pharmacology; Plant Oils/*pharmacology; Terpenes/*pharmacology</t>
  </si>
  <si>
    <t>LU5LJ8WC</t>
  </si>
  <si>
    <t>Habib, Ihab; Ibrahim Mohamed, Mohamed-Yousif; Ghazawi, Akela; Lakshmi, Glindya Bhagya; Khan, Mushtaq; Li, Dan; Sahibzada, Shafi</t>
  </si>
  <si>
    <t>Genomic characterization of molecular markers associated with antimicrobial resistance and virulence of the prevalent Campylobacter coli isolated from retail  chicken meat in the United Arab Emirates.</t>
  </si>
  <si>
    <t>Current research in food science</t>
  </si>
  <si>
    <t>2665-9271</t>
  </si>
  <si>
    <t>10.1016/j.crfs.2023.100434</t>
  </si>
  <si>
    <t>Campylobacter is a major cause of gastroenteritis worldwide, with broiler meat accounting for most illnesses. Antimicrobial intervention is recommended in  severe cases of campylobacteriosis. The emergence of antimicrobial resistance  (AMR) in Campylobacter is a concerning food safety challenge, and monitoring the  trends of AMR is vital for a better risk assessment. This study aimed to  characterize the phenotypic profiles and molecular markers of AMR and virulence  in the prevalent Campylobacter species contaminating chilled chicken carcasses  sampled from supermarkets in the United Arab Emirates (UAE). Campylobacter was  detected in 90 (28.6%) out of 315 tested samples, and up to five isolates from  each were confirmed using multiplex PCR. The species C. coli was detected in 83%  (75/90) of the positive samples. Whole-genome sequencing was used to characterize  the determinants of AMR and potential virulence genes in 45 non-redundant C. coli  isolates. We identified nine resistance genes, including four associated with  resistance to aminoglycoside (aph(3')-III, ant(6)-Ia, aph(2″)-Ib, and  aac(6')-Im), and three associated with Beta-lactam resistance (blaOXA-61,  blaOXA-193, and blaOXA-489), and two linked to tetracycline resistance  (tet(O/32/O), and tet(O)), as well as point mutations in gyrA (fluoroquinolones  resistance), 23S rRNA (macrolides resistance), and rpsL (streptomycin resistance)  genes. A mutation in gyrA 2 p.T86I, conferring resistance to fluoroquinolones,  was detected in 93% (42/45) of the isolates and showed a perfect match with the  phenotype results. The simultaneous presence of blaOXA-61 and blaOXA-193 genes  was identified in 86.6% (39/45) of the isolates. In silico analysis identified 7  to 11 virulence factors per each C. coli isolate. Some of these factors were  prevalent in all examined strains and were associated with adherence (cadF, and  jlpA), colonization and immune evasion (capsule biosynthesis and transport,  lipooligosaccharide), and invasion (ciaB). This study provides the first  published evidence from the UAE characterizing Campylobacter virulence,  antimicrobial resistance genotype, and phenotype analysis from retail chicken.  The prevalent C. coli in the UAE retail chicken carries multiple virulence genes  and antimicrobial resistance markers and exhibits frequent phenotype resistance  to macrolides, quinolones, and tetracyclines. The present investigation adds to  the current knowledge on molecular epidemiology and AMR development in non-jejuni  Campylobacter species in the Middle East and globally.</t>
  </si>
  <si>
    <t>Curr Res Food Sci</t>
  </si>
  <si>
    <t>Place: Netherlands PMID: 36687171  PMCID: PMC9850066</t>
  </si>
  <si>
    <t>Campylobacter; Poultry; carcass; whole genome sequencing; Antibiotic resistance; prevalence; antibiotic sensitivity; article; nonhuman; quinoline derived antiinfective agent; streptomycin; tetracycline; *chicken meat; bacterial gene; Campylobacter spp; *Campylobacter coli; ciprofloxacin; gentamicin; nalidixic acid; point mutation; *antibiotic resistance; aminoglycoside antibiotic agent; erythromycin; macrolide; bacterial colonization; bacterial strain; *bacterial virulence; ciaB gene; bacterium detection; minimum inhibitory concentration; molecular epidemiology; bacterium isolate; multiplex polymerase chain reaction; computer model; *bacterium isolation; bacterium adherence; *genetic analysis; supermarket; cadF gene; virulence factor/ec [Endogenous Compound]; Middle East; UAE; beta lactam antibiotic; tet gene; immune evasion; genotype phenotype correlation; gyra gene; jlpA gene; *molecular marker/ec [Endogenous Compound]; *United Arab Emirates; 23s rRNA gene; aaac gene; ant1a gene; aph1b gene; aph3 gene; blaOXA193 gene; blaOXA489 gene; blaOXA61 gene; rpsL gene; Whole-genome sequencing</t>
  </si>
  <si>
    <t>LU6EMFY8</t>
  </si>
  <si>
    <t>Wang, Jingjing; Li, Chenyang; Yin, Yulong; Zhang, Shuo; Li, Xiaozhen; Sun, Qingping; Wan, Dan</t>
  </si>
  <si>
    <t>Effects of Zinc Oxide/Zeolite on Intestinal Morphology, Intestinal Microflora, and Diarrhea Rates in Weaned Piglets.</t>
  </si>
  <si>
    <t>Biological trace element research</t>
  </si>
  <si>
    <t>1559-0720 0163-4984</t>
  </si>
  <si>
    <t>10.1007/s12011-020-02262-0</t>
  </si>
  <si>
    <t>This experiment was conducted to investigate the effects of zinc oxide/zeolite on growth performance, serum biochemistry, intestinal morphology, and microflora of  weaned piglets. Two hundred and fifty-six weaned piglets (Duroc × Landrace ×  Large) at 21 days of age were randomly assigned to 2 groups with 8 replicates and  16 piglets in each pen. The diets of high dose of zinc oxide group (HD-ZnO)  supplemented with 1500 mg/kg zinc as zinc oxide, but the diet of experimental  group supplemented with 500 mg/kg zinc as zinc oxide that supported on zeolite  (SR-ZnO). The experiment was conducted for 2 weeks after weanling. The results  showed replacement of high-dosed zinc oxide by SR-ZnO had no significant effects  on growth performance and intestinal morphology. However, the dietary  supplementation of SR-ZnO reduced the diarrhea rate (P &lt; 0.05), increased the  activity of serum alkaline phosphatase (ALP) (P &lt; 0.01), and tended to reduce  zinc release in stomach (P = 0.06) and increase serum total protein (TP)  (P = 0.07). Although there were no significant effects in ileal microflora on α  diversity, the abundance of Campylobacters was found significantly decreased  (P &lt; 0.05), whereas the abundance of Clostridium was increased (P &lt; 0.05) after  lower-dosed SR-ZnO replacement. It is revealed that replacement of HD-ZnO  (1500 mg/kg) by SR-ZnO (500 mg/kg) in creep feed could improve the zinc  bioavailability, regulate the intestinal flora, and alleviate the postweaning  diarrhea in weaned piglets. Accordingly, the application of SR-ZnO would reduce  the zinc in feed and therefore benefits for the ecological environment.</t>
  </si>
  <si>
    <t>1405-1413</t>
  </si>
  <si>
    <t>Biol Trace Elem Res</t>
  </si>
  <si>
    <t>Place: United States PMID: 32607765</t>
  </si>
  <si>
    <t>Animals; Swine; Diarrhea; Dietary Supplements; *Gastrointestinal Microbiome; Intestinal microflora; Intestinal morphology; Weaning; *Zeolites/pharmacology; *Zinc Oxide/pharmacology; Diarrhea/prevention &amp; control/veterinary; Weaned piglets; Zinc oxide/zeolite</t>
  </si>
  <si>
    <t>LUMARFLB</t>
  </si>
  <si>
    <t>Heredia, N; García, S</t>
  </si>
  <si>
    <t>Animals as sources of food-borne pathogens: A review</t>
  </si>
  <si>
    <t>10.1016/j.aninu.2018.04.006</t>
  </si>
  <si>
    <t>Food-producing animals are the major reservoirs for many foodborne pathogens such as Campylobacter species, non-Typhi serotypes of Salmonella enterica, Shiga toxin-producing strains of Escherichia coli, and Listeria monocytogenes. The zoonotic potential of foodborne pathogens and their ability to produce toxins causing diseases or even death are sufficient to recognize the seriousness of the situation. This manuscript reviews the evidence that links animals as vehicles of the foodborne pathogens Salmonella, Campylobacter, Shiga toxigenic E. coli, and L. monocytogenes, their impact, and their current status. We conclude that these pathogenic bacteria will continue causing outbreaks and deaths throughout the world, because no effective interventions have eliminated them from animals and food. (C) 2018, Chinese Association of Animal Science and Veterinary Medicine. Production and hosting by Elsevier B.V. on behalf of KeAi Communications Co., Ltd.</t>
  </si>
  <si>
    <t>WOS:000444518000002</t>
  </si>
  <si>
    <t>LUQDAIUI</t>
  </si>
  <si>
    <t>Dickins, M.A.; Franklin, S.; Stefanova, R.; Schutze, G.E.; Eisenach, K.D.; Wesley, I.; Cave, M.D.</t>
  </si>
  <si>
    <t>10.4315/0362-028X-65.6.957</t>
  </si>
  <si>
    <t>https://www.scopus.com/inward/record.uri?eid=2-s2.0-0035983413&amp;doi=10.4315%2f0362-028X-65.6.957&amp;partnerID=40&amp;md5=f00a816a97aeabfcf368298a4bcdd2bc</t>
  </si>
  <si>
    <t>LUTCXDUE</t>
  </si>
  <si>
    <t>Youn, S; Jeong, OM; Choi, BK; Jung, SC; Kang, MS</t>
  </si>
  <si>
    <t>Development of a Real-Time Multiplex PCR Assay with Propidium Monoazide Treatment for Simultaneous Detection of Live Salmonella, and Salmonella Enteritidis, S. Typhimurium, S. Pullorum, and S. Gallinarum, in Rinse Water of Chicken Carcasses</t>
  </si>
  <si>
    <t>10.1007/s12161-016-0716-y</t>
  </si>
  <si>
    <t>Salmonella is a major food-borne pathogen in humans and a cause of local or systemic disease in animals. Therefore, rapid and reliable methods to detect these poultry-associated Salmonella serotypes are necessary for efficient control of Salmonella in poultry. The present study aimed to develop a real-time multiplex PCR (MqPCR) method to simultaneously detect and/or differentiate Salmonella sp. and poultry-associated serotypes, including Salmonella Enteritidis, Salmonella Typhimurium, Salmonella Pullorum, and Salmonella Gallinarum. A MqPCR method was designed using four specific primer pairs and probes for the detection of Salmonella sp., including S. Enteritidis, S. Typhimurium, S. Pullorum, and S. Gallinarum. Additionally, a novel TaqMan-based MqPCR method combined with propidium monoazide (PMA) treatment was developed for the simultaneous quantification of viable cells of Salmonella sp. and these four Salmonella serotypes in rinse water of chicken carcasses. The MqPCR assay specifically detected Salmonella sp., S. Enteritidis, S. Typhimurium, S. Pullorum, and S. Gallinarum, showing 100% sensitivity and 100% specificity. This optimized PMA-MqPCR assay could detect live Salmonella (10(0)-10(6) CFU/reaction) without enrichment in live/dead cell mixtures from spiked rinse water of chicken carcasses. The procedure for detecting live Salmonella required less than 2 h to complete. This PMA TaqMan-based MqPCR technique facilitates accurate and rapid monitoring of contamination with viable Salmonella. Also, the assay enables simultaneous identification of S. Enteritidis, S. Typhimurium, S. Pullorum, and S. Gallinarum in rinse water of chicken carcasses. The assay developed in this study will be useful in diagnostic laboratories for improving Salmonella control in poultry and poultry products.</t>
  </si>
  <si>
    <t>WOS:000400328400006</t>
  </si>
  <si>
    <t>LUVA4SEL</t>
  </si>
  <si>
    <t>Aksomaitiene, Jurgita; Ramonaite, Sigita; Tamuleviciene, Egle; Novoslavskij, Aleksandr; Alter, Thomas; Malakauskas, Mindaugas</t>
  </si>
  <si>
    <t>Overlap of Antibiotic Resistant Campylobacter jejuni MLST Genotypes Isolated From Humans, Broiler Products, Dairy Cattle and Wild Birds in Lithuania.</t>
  </si>
  <si>
    <t>10.3389/fmicb.2019.01377</t>
  </si>
  <si>
    <t>Antimicrobial resistance was determined for 341 thermophilic Campylobacter jejuni isolates obtained from human clinical cases (n = 101), broiler products (n = 98),  dairy cattle (n = 41) and wild birds (n = 101) with known multilocus sequence  types (MLST) in Lithuania. The minimum inhibitory concentration (MIC) values for  ciprofloxacin, tetracycline, gentamicin, ceftriaxone and erythromycin were  determined with the agar dilution method. MIC values were compared with MLST  types to find possible associations among isolation source, sequence type and  resistance to antibiotics. The proportions of resistant strains were 94.2%  (human), 95% (wild birds), 100% (broiler products) and 100% (dairy cattle) for  one of the tested antibiotics. Most frequently, resistance to ciprofloxacin was  observed (91.5%), followed by ceftriaxone with 60.4%, and tetracycline (37.8%).  However only three C. jejuni strains were resistant to erythromycin (0.9%) and  all tested thermophilic Campylobacter strains were sensitive to gentamicin. Most  of the examined C. jejuni isolates (80.6%) showed resistance to at least one of  three profiles: CIP+AXO (28.1%), TET+CIP+AXO (26.7%) and CIP (25.8%).  Statistically significant differences in resistance to tetracycline were found  between C. jejuni strains obtained from cattle (85.4%) and broiler products  (64.3%) (P &lt; 0.05). The majority (87.1%) of the tested strains from wild birds  were resistant to ciprofloxacin (P &lt; 0.05). The results showed that strains of  novel ST's showed significantly lower resistance to ceftriaxone (P &lt; 0.05). The  ST-21 (CC21) (78.8%) was identified with significantly higher multidrug  resistance relatively to other tested ST's in this study. Our results emphasize  the high antimicrobial resistance of phylogenetically diverse C. jejuni strains  isolated from different sources including specific genotypes of wild bird's  strains in Lithuania. The results support the opinion that not only broiler  products but cattle and wild birds may be a reservoir of resistant C. jejuni and  stipulate a risk of spread or resistant bacteria. There is increasing need for  broad surveillance and control measures to track changes and pathways of  antimicrobial resistance of C. jejuni in epidemiologically distinct populations.</t>
  </si>
  <si>
    <t>Place: Switzerland PMID: 31275289  PMCID: PMC6593065</t>
  </si>
  <si>
    <t>Campylobacter jejuni; *Campylobacter jejuni; ceftriaxone; multidrug resistance; humans; wild birds; human; article; broiler; nonhuman; tetracycline; bacterium isolation; controlled study; MLST; antimicrobial resistance; ciprofloxacin; gentamicin; *antibiotic resistance; cattle; erythromycin; phylogeny; genetic analysis; DNA sequence; *multilocus sequence typing; Lithuania; bird; dairy cattle; agar diffusion; *minimum inhibitory concentration; *gene isolation</t>
  </si>
  <si>
    <t>LV32ARKJ</t>
  </si>
  <si>
    <t>Ghareeb, K.; Awad, W. A.; Mohnl, M.; Porta, R.; Biarnés, M.; Böhm, J.; Schatzmayr, G.</t>
  </si>
  <si>
    <t>Evaluating the efficacy of an avian-specific probiotic to reduce the colonization of Campylobacter jejuni in broiler chickens.</t>
  </si>
  <si>
    <t>10.3382/ps.2012-02168</t>
  </si>
  <si>
    <t>Campylobacteriosis is the most frequent zoonotic disease in humans worldwide, and the contaminated poultry meat by Campylobacter jejuni can be considered one of  the important sources of enteric infections in humans. The use of probiotics,  which can help to improve the natural defense of animals against pathogenic  bacteria, is an alternative and effective approach to antibiotic administration  for livestock to reduce bacterial contamination. In vitro experiments showed that  Enterococcus faecium, Pediococcus acidilactici, Lactobacillus salivarius, and  Lactobacillus reuteri isolated from healthy chicken gut inhibited the growth of  C. jejuni. To demonstrate this effect in vivo, 1-d-old broiler chicks received 2  mg/bird per day of a multispecies probiotic product via the drinking water.  Controls received no probiotic treatment, and all chicks were infected with C.  jejuni orally. Results showed that the cecal colonization by C. jejuni was  significantly reduced by probiotic treatment at both 8 and 15 d postchallenge. To  confirm this effect, in a second in vivo experiment, 1-d-old broiler chicks  received the same dose of the same probiotic via the drinking water and controls  received no probiotic, and all chicks were infected with C. jejuni orally.  Similarly, probiotic treatment reduced (P=0.001) cecal colonization by C. jejuni  at both 8 and 15 d postchallenge. The results of our in vivo experiments conclude  that probiotic administration reduced the colonization of C. jejuni in broiler  chickens.</t>
  </si>
  <si>
    <t>1825-1832</t>
  </si>
  <si>
    <t>Place: England PMID: 22802174</t>
  </si>
  <si>
    <t>Animals; Female; Male; Chickens/*microbiology; *Campylobacter jejuni; animal; article; controlled study; *microbiology; *bird disease/pc [Prevention]; *chicken; female; male; *campylobacteriosis/pc [Prevention]; animal disease; clinical trial; controlled clinical trial; randomized controlled trial; drug administration route; *Water Microbiology; *probiotic agent/pd [Pharmacology]; Poultry Diseases/microbiology/*prevention &amp; control; Campylobacter Infections/microbiology/prevention &amp; control/*veterinary; Probiotics/*pharmacology; Drug Administration Routes</t>
  </si>
  <si>
    <t>LVDUW5C4</t>
  </si>
  <si>
    <t>Shrestha, Sandip; Wagle, Basanta R.; Upadhyay, Abhinav; Arsi, Komala; Upadhyaya, Indu; Donoghue, Dan J.; Donoghue, Annie M.</t>
  </si>
  <si>
    <t>Edible Coatings Fortified With Carvacrol Reduce Campylobacter jejuni on Chicken Wingettes and Modulate Expression of Select Virulence Genes.</t>
  </si>
  <si>
    <t>10.3389/fmicb.2019.00583</t>
  </si>
  <si>
    <t>Campylobacter jejuni, a leading cause of foodborne disease in humans, associate primarily with consumption of contaminated poultry and poultry products.  Intervention strategies aimed at reducing C. jejuni contamination on poultry  products could significantly reduce C. jejuni infection in humans. This study  evaluated the efficacy of gum arabic (GA) and chitosan (CH) fortified with  carvacrol (CR) as an antimicrobial coating treatment for reducing C. jejuni on  chicken wingettes. Aforementioned compounds are generally recognized as safe  status compounds obtained from gum arabic tree, crustaceans and oregano oil  respectively. A total of four separate trials were conducted in which wingettes  were randomly assigned to baseline, saline control (wingettes washed with  saline), GA (10%), CH (2%), CR (0.25, 0.5, or 1%) or their combinations. Each  wingette was inoculated with a cocktail of four wild-type strains of C. jejuni  (∼7.5 log(10) cfu/sample). Following 1 min of coating in aforementioned  treatments, wingettes were air dried (1 h) and sampled at 0, 1, 3, 5, and 7 days  of refrigerated storage for C. jejuni and total aerobic counts (n = 5  wingettes/treatment/day). In addition, the effect of treatments on wingette color  was measured using a Minolta colorimeter. Furthermore, the effect of treatments  on the expression of C. jejuni survival/virulence genes was evaluated using  real-time quantitative PCR. Results showed that all three doses of CR, CH or  GA-based coating fortified with CR reduced C. jejuni from day 0 through 7 by up  to 3.0 log(10) cfu/sample (P &lt; 0.05). The antimicrobial efficacy of GA was  improved by CR and the coatings reduced C. jejuni by ∼1 to 2 log(10) cfu/sample  at day 7. Moreover, CH + CR coatings reduced total aerobic counts when compared  with non-coated samples for a majority of the storage times. No significant  difference in the color of chicken wingettes was observed between treatments.  Exposure of pathogen to sublethal concentrations of CR, CH or combination  significantly modulated select genes encoding for energy taxis (cetB), motility  (motA), binding (cadF), and attachment (jlpA). The results suggest that GA or  CH-based coating with CR could potentially be used as a natural antimicrobial to  control C. jejuni in postharvest poultry products.</t>
  </si>
  <si>
    <t>Place: Switzerland PMID: 30984132  PMCID: PMC6448016</t>
  </si>
  <si>
    <t>Campylobacter jejuni; chicken; bacterial count; article; nonhuman; controlled study; bacterial virulence; bacterial load; antibiotic alternative; bacterial survival; wing; carvacrol; *Campylobacter enteritis; chitosan; gene expression; color; *antimicrobial activity; *gene expression; *carvacrol; *chitosan; *gum arabic; colorimetry; cryopreservation; postharvest poultry; gum arabic</t>
  </si>
  <si>
    <t>LVFTHXDS</t>
  </si>
  <si>
    <t>Mehyar, GF; Han, JH; Holley, RA; Blank, G; Hydamaka, A</t>
  </si>
  <si>
    <t>Suitability of pea starch and calcium alginate as antimicrobial coatings on chicken skin</t>
  </si>
  <si>
    <t>10.1093/ps/86.2.386</t>
  </si>
  <si>
    <t>The effect of incorporating trisodium phosphate (TSP) in pea starch (PS) and acidified sodium chlorite (ASC) in calcium alginate upon the antimicrobial activity of TSP and ASC was studied against a 3-strain cocktail of Salmonella inoculated on chicken skin. The influence of polymer coating concentration on skin pH, coating-skin adhesion, and coating absorption upon antimicrobial performance were investigated. Aqueous solutions of 0.5 to 4.8% (wt/vol) PS were prepared with 10% (wt/vol) TSP (PS + TSP coating), and alginate + ASC coatings contained 1% (wt/vol) calcium chloride in 1,200 ppm of ASC mixed with an aqueous solution of 0.5, 1.0, or 1.5% (wt/vol) sodium alginate. Coating drops (10 mu L) were placed on chicken skin thighs, and the angle formed by the tangent of the liquid surface at the skin interface (contact angle) was measured using a digital camera to assess coating-skin adhesion. Excised skins were mounted in a ring holder, and 5 mL of the coatings was applied to the skin. Weight changes in the skins that were related to coating absorptiveness were recorded. The TSP dissolved in 3.5% PS and ASC in 1% alginate reduced Salmonella by 1.6 log cfu/g and 1.4 log cfu/g, respectively, within 24 h. These reductions were significantly greater than those caused by TSP or ASC alone in water for up to 120 h. In coatings, TSP and ASC caused significant elevation or reduction of skin surface pH for up to 120 h, respectively. The TSP destabilized PS with 88% of the coating having dripped from the skin I h later. Coatings with 0.5% PS were absorbed quickly by the skin and had high skin adhesion, whereas those with &gt;3.5% PS had low skin adhesion and slow absorption. Alginate coatings with or without ASC were stable, and about 50% of the coating weight was retained at 120 h. The latter coatings appeared to have low absorptiveness because the skin gained approximately 1.0% of its weight within 60 min following application. These findings indicate that effects of the agents in coatings on skin pH, the extent of coating adhesion, and absorption may contribute to overall antimicrobial behaviors.</t>
  </si>
  <si>
    <t>WOS:000243841800025</t>
  </si>
  <si>
    <t>LW2F77MP</t>
  </si>
  <si>
    <t>Patriarchi, Alessandro; Fox, Aine; Maunsell, Bláithín; Fanning, Séamus; Bolton, Declan</t>
  </si>
  <si>
    <t>Molecular characterization and environmental mapping of Campylobacter isolates in a subset of intensive poultry flocks in Ireland.</t>
  </si>
  <si>
    <t>10.1089/fpd.2010.0637</t>
  </si>
  <si>
    <t>Irish breeder and intensive broiler flocks together with the corresponding poultry farm environment were sampled for the presence of Campylobacter with the  aim of identifying potential sources and transmission routes of poultry flock  contamination. The genetic diversity of a subset of Campylobacter isolates was  examined by analysis of the flaA-short variable region (SVR). Additional  discrimination for a further subset of these isolates was achieved using  multilocus sequence typing (MLST) analysis. Twenty-four flaA-SVR alleles and 15  FlaA peptides were detected among 92 Campylobacter jejuni and Campylobacter coli  isolates. MLST data have been determined for 30 of 92 (32.6%) flaA-SVR-typed  isolates with 13 sequence types (STs) present, which were assigned to seven  clonal complexes. ST45 was the most common ST identified. Vertical transmission  was not found to have played a role in transmission of the pathogen to the  poultry flocks. Subtyping by flaA-SVR and MLST identified the practice of partial  thinning of flocks as a potential source and route of flock contamination on one  broiler farm and implicated a probable source of flock contamination on another.  Although there have been several studies reported in the scientific literature,  the findings from this study confirmed previous studies and suggested some new  transmission pathways including via transport crates. Cross-contamination from  adjacent cattle is a new development, and molecular evidence of the role of  transport crates in introducing Campylobacter spp. into the broiler house is a  recent finding. Further, this study reports the discovery of five new flaA-SVR  allele types and eight new STs. These were widespread and persistent in the  poultry environment. This new knowledge may explain why despite the on-farm  Campylobacter data published to date, there are still no completely effective  on-farm control measures to prevent Campylobacter contamination of broiler  flocks.</t>
  </si>
  <si>
    <t>99-108</t>
  </si>
  <si>
    <t>Place: United States PMID: 21039133</t>
  </si>
  <si>
    <t>Animals; Ireland; Chickens/*microbiology; *Campylobacter jejuni; Bacterial Typing Techniques; article; broiler; nonhuman; controlled study; *Campylobacter coli; bacterium identification; bacterial transmission; priority journal; *poultry; bacterium isolate; multilocus sequence typing; bacterium contamination; genetic variability; allele; Biodiversity; vertical transmission; peptide/ec [Endogenous Compound]; Campylobacter Infections/epidemiology/microbiology/transmission/*veterinary; Flagellin/genetics; Campylobacter/classification/*genetics/isolation &amp; purification; Poultry Diseases/epidemiology/microbiology/*transmission</t>
  </si>
  <si>
    <t>LWDIA236</t>
  </si>
  <si>
    <t>Hofacre, CL; Berghaus, RD; Jalukar, S; Mathis, GF; Smith, JA</t>
  </si>
  <si>
    <t>Effect of a Yeast Cell Wall Preparation on Cecal and Ovarian Colonization With Salmonella enteritidis in Commercial Layers</t>
  </si>
  <si>
    <t>10.3382/japr/pfy030</t>
  </si>
  <si>
    <t>Salmonella enteritidis (S.E.) was the most common serotype in human infections in 2016. Various yeast products have been shown to inhibit colonization of chickens by Salmonella and could be a useful adjunct in an S.E. control strategy. This study sought to determine whether feeding a yeast cell wall product (Celmanax SCP) at 100 ppm to commercial layer pullets either from 1 d to 17 wk or from 10 to 17 wk would affect S.E. colonization of both the digestive tract and ovaries. At 16 wk of age, the pullets were orally challenged with 1.8 x 10(9) CFU S.E. and then ceca and ovaries were assayed at 1 wk post challenge for S.E. prevalence and load. The colonization level was very high in the ceca with many counts too numerous to count (&gt; 10(6) most probable number (MPN)/g, TNTC). A censored regression model was used to account for the large number of TNTC samples from each treatment group. Both of the Celmanax SCP-treated groups had an estimated marginal mean log10 MPN that was numerically lower than that of the untreated challenged positive control group by about 1.5 log10, and while this difference approached significance, it was not significant at the 5% level (P = 0.056). Although the proportion of isolates that exceeded the upper limit of the MPN assay was numerically lower for the group fed Celmanax SCP from day 1 (25.5%) than for the group fed Celmanax SCP from 10 wk (43.8%), or the untreated challenged positive control (47.9%), this difference again approached but did not achieve significance at the 5% level (P = 0.060). Also, there was no significant difference between challenged treatment groups with respect to ovary Salmonella prevalences (P = 0.322).</t>
  </si>
  <si>
    <t>453-460</t>
  </si>
  <si>
    <t>WOS:000452561900003</t>
  </si>
  <si>
    <t>LWEFIKPS</t>
  </si>
  <si>
    <t>Yang, Chengbo; Jiang, Yuan; Huang, Kehe; Zhu, Changqing; Yin, Yulong</t>
  </si>
  <si>
    <t>Application of real-time PCR for quantitative detection of Campylobacter jejuni in poultry, milk and environmental water.</t>
  </si>
  <si>
    <t>10.1016/S0928-8244(03)00168-8</t>
  </si>
  <si>
    <t>Campylobacter jejuni is a leading human food-borne pathogen. The rapid and sensitive detection of C. jejuni is necessary for the maintenance of a safe  food/water supply. In this article, we present a real-time polymerase chain  reaction (PCR) assay for quantitative detection of C. jejuni in naturally  contaminated poultry, milk and environmental samples without an enrichment step.  The whole assay can be completed in 60 min with a detection limit of  approximately 1 CFU. The standard curve correlation coefficient for the threshold  cycle versus the copy number of initial C. jejuni cells was 0.988. To test the  PCR system, a set of 300 frozen chicken meat samples, 300 milk samples and 300  water samples were screened for the presence of C. jejuni. 30.6% (92/300) of  chicken meat samples, 27.3% (82/300) of milk samples, and 13.6% (41/300) of water  samples tested positive for C. jejuni. This result indicated that the real-time  PCR assay provides a specific, sensitive and rapid method for quantitative  detection of C. jejuni. Moreover, it is concluded that retail chicken meat, raw  milk and environmental water are commonly contaminated with C. jejuni and could  serve as a potential risk for consumers in eastern China, especially if proper  hygienic and cooking conditions are not maintained.</t>
  </si>
  <si>
    <t>Place: England PMID: 14522462</t>
  </si>
  <si>
    <t>Animals; Food Microbiology; Poultry; Colony Count, Microbial; China; Meat/*microbiology; Sensitivity and Specificity; DNA Primers; *Water Microbiology; DNA, Bacterial/isolation &amp; purification; Polymerase Chain Reaction/*methods; Milk/*microbiology; Campylobacter jejuni/classification/growth &amp; development/*isolation &amp; purification/metabolism</t>
  </si>
  <si>
    <t>LWH7FJ92</t>
  </si>
  <si>
    <t>Cox, N. A.; Bailey, J. S.; Richardson, L. J.; Buhr, R. J.; Cosby, D. E.; Wilson, J. L.; Hiett, K. L.; Siragusa, G. R.; Bourassa, D. V.</t>
  </si>
  <si>
    <t>Presence of naturally occurring Campylobacter and Salmonella in the mature and immature ovarian follicles of late-life broiler breeder hens.</t>
  </si>
  <si>
    <t>10.1637/7324-011005</t>
  </si>
  <si>
    <t>Campylobacter and Salmonella are known to cause acute bacterial gastroenteritis in humans. Raw poultry products have been implicated as a significant source of  these infections. Five trials were conducted to determine whether Campylobacter  and Salmonella spp. exist naturally in the mature and immature ovarian follicles  of late-life broiler breeder hens. Broiler breeder hens ranging from 60 to 66 wk  of age were obtained from four different commercial breeder operations. For each  trial, the hens were removed from the commercial operation and held overnight at  the University of Georgia processing facility. The hens were euthanized,  defeathered, and aseptically opened. To reduce the possibility of  cross-contamination between samples, first the mature and immature ovarian  follicles, then the ceca, were aseptically removed. Individual samples were  placed in sterile bags, packed on ice, and transported to the laboratory for  evaluation. Overall, Campylobacter was found in 7 of 55 immature follicles, 12 of  47 mature follicles, and 41 of 55 ceca. Campylobacter was found in at least one  of each sample of mature follicles and in ceca in each of the five trials.  Salmonella was found in 0 of 55 immature follicles, 1 of 47 mature follicles, and  8 of 55 ceca. In this study, the recovery rate of Salmonella from late-life  broiler breeder hen ovarian follicles was relatively low. However, the recovery  rate of Campylobacter from the hen ovarian follicles was reasonably high,  suggesting that these breeder hens could be infecting fertile hatching eggs.  Determining how Campylobacter contaminated these ovarian follicles and how many  chicks could be colonized from this source are the next steps in helping to  elucidate a better understanding of this ecology and the control of Campylobacter  in poultry production.</t>
  </si>
  <si>
    <t>285-287</t>
  </si>
  <si>
    <t>Place: United States PMID: 16094836</t>
  </si>
  <si>
    <t>Animals; Female; Chickens/*microbiology; *Campylobacter; United States; animal; bacterial count; isolation and purification; microbiology; article; *Salmonella; *chicken; female; comparative study; Georgia; animal disease; *ovary follicle; Campylobacter/*isolation &amp; purification; Colony Count, Microbial/veterinary; Salmonella/*isolation &amp; purification; Ovarian Follicle/*microbiology</t>
  </si>
  <si>
    <t>LWKA6RLF</t>
  </si>
  <si>
    <t>Sopwith, W.; Ashton, M.; Frost, J. A.; Tocque, K.; O'Brien, S.; Regan, M.; Syed, Q.</t>
  </si>
  <si>
    <t>Enhanced surveillance of campylobacter infection in the North West of England 1997-1999.</t>
  </si>
  <si>
    <t>The Journal of infection</t>
  </si>
  <si>
    <t>10.1053/jinf.2002.1072</t>
  </si>
  <si>
    <t>OBJECTIVES: To identify sources and routes of infection for sporadic cases of campylobacter infection in the North West of England. METHODS: Standard,  structured questionnaires were used to gather epidemiological information from  cases of campylobacter infection in the North West Region of England between 1997  and 1999. The strains of campylobacter isolated from these cases were identified  and typed using serotyping and phage typing methods. Analysis of combined  serotype and epidemiological data is presented. RESULTS AND CONCLUSIONS: Human  campylobacter infection in the North West is seasonal and a new observation was a  peak in cases in March each year. Drinking bird-pecked milk was a highly seasonal  exposure that might be an indicator of environmental contamination with  campylobacter. A possible environmental basis for seasonality of infection is  discussed. Frequencies of risk exposures related to serotypes of cases are  described and a potential association was demonstrated between Campylobacter  jejuni HS6 and consumption of bird-pecked milk. Also, Campylobacter coli  infections were more commonly associated with travel abroad than C. jejuni and a  decreased proportion of C. jejuni HS2 and C. jejuni HS11 reported consumption of  meat and unpasteurised milk (respectively). Contact with a sick animal may be a  significant risk exposure in younger age groups and in those who do not consume  poultry or meat. It is clear from this and other studies that the sources and  vehicles of human campylobacter infection are numerous and interventions that  target a single risk factor are unlikely to impact significantly on the overall  burden of disease.</t>
  </si>
  <si>
    <t>J Infect</t>
  </si>
  <si>
    <t>Place: England PMID: 12504607</t>
  </si>
  <si>
    <t>Food Microbiology; Humans; Time Factors; Adolescent; Adult; Aged; Aged, 80 and over; Child; Child, Preschool; Female; Infant; Male; Middle Aged; Risk Factors; Seasons; *Population Surveillance; Prevalence; England/epidemiology; Surveys and Questionnaires; Travel; Campylobacter Infections/*epidemiology/*microbiology; Campylobacter/classification/isolation &amp; purification</t>
  </si>
  <si>
    <t>LWLE5HKA</t>
  </si>
  <si>
    <t>Iversen J.E.; Cook A.J.C.; Smith R.P.; Pritchard G.C.; Nielen M.</t>
  </si>
  <si>
    <t>Temporal patterns and risk factors for Escherichia coli O157 and Campylobacter spp. in young cattle</t>
  </si>
  <si>
    <t>Escherichia coli O157 and Campylobacter jejuni and Campylobacter coli are zoonotic pathogens originating from farm animals. Cattle are the main reservoir for E. coli O157 and also contribute to human cases of campylobacteriosis through contaminated milk, direct contact, and environmental contamination. Thirty groups of young cattle on 30 farms were observed for 7 months and sampled on 4 to 6 separate occasions for E. coli O157 and C. jejuni/coli to characterize shedding patterns and identify risk factors. The within herd prevalence of E. coli O157 per sampling occasion ranged from 0 to 60% (mean = 24%) and average Campylobacter spp. within herd prevalence was 47% ranging from 0 to 100%. The prevalence of E. coli 0157-positive herds declined with a linear trend throughout the study from 100 to 38% (OR: 0.5, P &lt; 0.01), whereas time in the study was not significantly associated with Campylobacter prevalence (P = 0.13). Larger herds were more likely to be positive with either or both agents, whereas the number of suckler calves on the farm reduced the risk of both organisms (OR: 0.4/0.6, P &lt; 0.01). Poultry on the premises reduced the risk of E. coli O157, but was not associated with Campylobacter. Emptying and cleaning the water troughs more often than once monthly reduced the risk of detecting Campylobacter and cattle sourced by private water supplies were more likely to be Campylobacter positive. No drinking water management practices were associated with E. coli O157. The risk of detecting both organisms were almost five times higher when the cattle were housed indoors (OR: 4.9, P = 0.03). © Crown copyright 2009.</t>
  </si>
  <si>
    <t>Campylobacter jejuni; risk factor; *Campylobacter; prevalence; zoonosis; animal; bacterial count; isolation and purification; microbiology; article; Campylobacter coli; milk; United Kingdom/ep [Epidemiology]; food control; methodology; feces; animal disease; *animal husbandry; population density; *disease carrier; *risk assessment; *Escherichia coli O157; *cattle</t>
  </si>
  <si>
    <t>LWQ6SHDD</t>
  </si>
  <si>
    <t>Muhamadali, Howbeer; Weaver, Danielle; Subaihi, Abdu; AlMasoud, Najla; Trivedi, Drupad K.; Ellis, David I.; Linton, Dennis; Goodacre, Royston</t>
  </si>
  <si>
    <t>Chicken, beams, and Campylobacter: rapid differentiation of foodborne bacteria via vibrational spectroscopy and MALDI-mass spectrometry.</t>
  </si>
  <si>
    <t>10.1039/c5an01945a</t>
  </si>
  <si>
    <t>Campylobacter species are one of the main causes of food poisoning worldwide. Despite the availability of established culturing and molecular techniques, due  to the fastidious nature of these microorganisms, simultaneous detection and  species differentiation still remains challenging. This study focused on the  differentiation of eleven Campylobacter strains from six species, using Fourier  transform infrared (FT-IR) and Raman spectroscopies, together with  matrix-assisted laser desorption ionisation-time of flight-mass spectrometry  (MALDI-TOF-MS), as physicochemical approaches for generating biochemical  fingerprints. Cluster analysis of data from each of the three analytical  approaches provided clear differentiation of each Campylobacter species, which  was generally in agreement with a phylogenetic tree based on 16S rRNA gene  sequences. Notably, although C. fetus subspecies fetus and venerealis are  phylogenetically very closely related, using FT-IR and MALDI-TOF-MS data these  subspecies were readily differentiated based on differences in the lipid (2920  and 2851 cm(-1)) and fingerprint regions (1500-500 cm(-1)) of the FT-IR spectra,  and the 500-2000 m/z region of the MALDI-TOF-MS data. A finding that was further  investigated with targeted lipidomics using liquid chromatography-mass  spectrometry (LC-MS). Our results demonstrate that such metabolomics approaches  combined with molecular biology techniques may provide critical information and  knowledge related to the risk factors, virulence, and understanding of the  distribution and transmission routes associated with different strains of  foodborne Campylobacter spp.</t>
  </si>
  <si>
    <t>111-122</t>
  </si>
  <si>
    <t>Place: England PMID: 26523729</t>
  </si>
  <si>
    <t>Animals; Campylobacter; Time Factors; *Food Microbiology; Chickens/*microbiology; chicken; Phylogeny; animal; genetics; *food control; RNA 16S; *microbiology; Raman spectrometry; phylogeny; *isolation and purification; *procedures; infrared spectroscopy; time factor; liquid chromatography; matrix-assisted laser desorption-ionization mass spectrometry; *vibration; Chromatography, Liquid; Campylobacter/genetics/*isolation &amp; purification; RNA, Ribosomal, 16S/genetics; Spectrometry, Mass, Matrix-Assisted Laser Desorption-Ionization/*methods; *Vibration; Spectroscopy, Fourier Transform Infrared/*methods; Spectrum Analysis, Raman/*methods</t>
  </si>
  <si>
    <t>LX3N8EKW</t>
  </si>
  <si>
    <t>Krüger, Nora-Johanna; Buhler, Christiane; Iwobi, Azuka N.; Huber, Ingrid; Ellerbroek, Lüppo; Appel, Bernd; Stingl, Kerstin</t>
  </si>
  <si>
    <t>"Limits of control"--crucial parameters for a reliable quantification of viable campylobacter by real-time PCR.</t>
  </si>
  <si>
    <t>10.1371/journal.pone.0088108</t>
  </si>
  <si>
    <t>The unsuitability of the "CFU" parameter and the usefulness of cultivation-independent quantification of Campylobacter on chicken products,  reflecting the actual risk for infection, is increasingly becoming obvious.  Recently, real-time PCR methods in combination with the use of DNA intercalators,  which block DNA amplification from dead bacteria, have seen wide application.  However, much confusion exists in the correct interpretation of such assays.  Campylobacter is confronted by oxidative and cold stress outside the intestine.  Hence, damage caused by oxidative stress probably represents the most frequent  natural death of Campylobacter on food products. Treatment of Campylobacter with  peroxide led to complete loss of CFU and to significant entry of any tested DNA  intercalator, indicating disruption of membrane integrity. When we transiently  altered the metabolic state of Campylobacter by abolishing the proton-motive  force or by inhibiting active efflux, CFU was constant but enhanced entry of  ethidium bromide (EtBr) was observed. Consistently, ethidium monoazide (EMA) also  entered viable Campylobacter, in particular when nutrients for bacterial  energization were lacking (in PBS) or when the cells were less metabolically  active (in stationary phase). In contrast, propidium iodide (PI) and propidium  monoazide (PMA) were excluded from viable bacterial cells, irrespective of their  metabolic state. As expected for a diffusion-limited process, the extent of  signal reduction from dead cells depended on the temperature, incubation time and  concentration of the dyes during staining, prior to crosslinking. Consistently,  free protein and/or DNA present in varying amounts in the heterogeneous matrix  lowered the concentration of the DNA dyes at the bacterial membrane and led to  considerable variation of the residual signal from dead cells. In conclusion, we  propose an improved approach, taking into account principles of method  variability and recommend the implementation of process sample controls for  reliable quantification of intact and potentially infectious units (IPIU) of  Campylobacter by real-time PCR.</t>
  </si>
  <si>
    <t>e88108</t>
  </si>
  <si>
    <t>Place: United States PMID: 24505398  PMCID: PMC3914927</t>
  </si>
  <si>
    <t>Animals; Chickens/microbiology; *Campylobacter; Microbial Viability; DNA; Proton-Motive Force; article; nonhuman; controlled study; unclassified drug; colony forming unit; incubation time; bacterial cell; concentration response; azide; propidium iodide; propidium monoazide; *real time polymerase chain reaction; bacterial membrane; limit of quantitation; bacterial metabolism; bacterial viability; temperature sensitivity; reliability; ethidium bromide; ethidium azide; proton transport; Poultry/*microbiology; DNA, Bacterial/genetics/isolation &amp; purification; Colony Count, Microbial/*methods; Real-Time Polymerase Chain Reaction/*methods; Azides/metabolism; Campylobacter/genetics/*isolation &amp; purification/physiology; Propidium/analogs &amp; derivatives/metabolism</t>
  </si>
  <si>
    <t>LX5AZURP</t>
  </si>
  <si>
    <t>Giesendorf B.A.; Quint W.G.</t>
  </si>
  <si>
    <t>Detection and identification of Campylobacter spp. using the polymerase chain reaction</t>
  </si>
  <si>
    <t>Since Campylobacters have fastidious growth requirements and conventional detection and identification requires at least 4-6 days, the development of fast but reliable detection procedures is needed. Although methods based on DNA probe technology have been developed, these are not sensitive enough for the detection of Campylobacter spp. in food products. Therefore a PCR procedure based on the amplification of the 16S rRNA gene was developed that specifically detects the thermophilic Campylobacter species. This assay provides an excellent tool for the rapid and sensitive isolation and identification of Campylobacter spp. from chicken samples. In order to further identify the different Campylobacter spp., which are difficult to distinguish by conventional methods, PCR mediated approximately DNA typing was used to select species-specific DNA probes. This combination of PCR fingerprinting and probe hybridization results in a highly specific identification assay and provides an example of specific test development without the prior need for DNA sequence information. PCR mediated DNA typing was also used to study the epidemiology of diarrheal diseases caused by Campylobacter spp. Using primers complementary to dispersed repetitive DNA sequences and arbitrarily chosen DNA motifs PCR fingerprinting has proven to be a fast, highly discriminative and relatively simple method that can be applied in epidemiological investigations on Campylobacter infections. Besides this application of PCR fingerprinting for typing of Campylobacter spp. this method can also be used for the development of specific DNA probes.</t>
  </si>
  <si>
    <t>Cell. Mol. Biol. (Noisy-le-grand)</t>
  </si>
  <si>
    <t>classification; *Campylobacter; human; animal; isolation and purification; microbiology; genetics; review; bacterium identification; RNA 16S; food control; methodology; nucleotide sequence; *polymerase chain reaction; *microbiological examination; DNA fingerprinting; sequence homology; DNA probe; Gram negative infection/di [Diagnosis]; molecular genetics; bacterial RNA</t>
  </si>
  <si>
    <t>LXIJJNFM</t>
  </si>
  <si>
    <t>de los Santos F.S.; Donoghue A.M.; Venkitanarayanan K.; Metcalf J.H.; Reyes-Herrera I.; Dirain M.L.; Aguiar V.F.; Blore P.J.; Donoghue D.J.</t>
  </si>
  <si>
    <t>The natural feed additive caprylic acid decreases Campylobacter jejuni colonization in market-aged broiler chickens</t>
  </si>
  <si>
    <t>Campylobacter causes human foodborne illness, and epidemiological evidence indicates poultry and poultry products as a significant source of human infection. Decreasing Campylobacter in the poultry intestinal tract would decrease contamination of poultry products. Caprylic acid is a medium-chain fatty acid reported to be effective in killing a variety of bacterial pathogens, including Campylobacter jejuni, but its effect has not been investigated in the control of C. jejuni in preslaughter market-aged poultry already colonized with this bacterium. The objective of this study was to determine the therapeutic effect of caprylic acid on C. jejuni counts in the cecal contents of 42-d-old chickens. Four trials were conducted. In the first 2 trials, day-of-hatch chicks (n = 60 per trial) were assigned to 6 treatment groups (n = 10 birds per treatment group): positive controls (Campylobacter, no caprylic acid), 0.7 or 1.4% of caprylic acid in feed for the last 3 d of the trial with or without a 12-h feed withdrawal. Treatments were similar for trials 3 and 4 except the doses used were 0.35 or 0.7% caprylic acid supplementation for the last 7 d of the trial. On d 42, ceca were collected and Campylobacter counts determined. The supplementation of caprylic acid at 0.35 and 0.7% consistently decreased (P &lt; 0.05) the colonization of C. jejuni in the chicken ceca compared with positive control treatment. When these treatments were evaluated after a 12-h feed withdrawal period, 0.7% caprylic acid decreased Campylobacter colonization in the 3-d treatment supplementation. Body weight and feed consumption did not differ between the caprylic acid and control groups. The results suggest that therapeutic supplementation of caprylic acid in the feed can effectively decrease Campylobacter in market-aged chickens and may be a potential treatment for decreasing pathogen carriage in poultry.</t>
  </si>
  <si>
    <t>*Campylobacter jejuni; animal; microbiology; article; controlled study; drug effect; *bird disease/pc [Prevention]; *chicken; animal disease; clinical trial; controlled clinical trial; diet; randomized controlled trial; *campylobacteriosis/dt [Drug Therapy]; octanoic acid; *octanoic acid derivative/pd [Pharmacology]; food additive/pd [Pharmacology]; *animal food/an [Drug Analysis]</t>
  </si>
  <si>
    <t>LXISN5IM</t>
  </si>
  <si>
    <t>Williams, A.</t>
  </si>
  <si>
    <t>First the chicken, then the egg; the heartburn came later.</t>
  </si>
  <si>
    <t>Medicine and health, Rhode Island</t>
  </si>
  <si>
    <t>1086-5462</t>
  </si>
  <si>
    <t>1997-05</t>
  </si>
  <si>
    <t>163-165</t>
  </si>
  <si>
    <t>Med Health R I</t>
  </si>
  <si>
    <t>Place: United States PMID: 9150682</t>
  </si>
  <si>
    <t>Humans; Adult; Male; *Campylobacter jejuni; Foodborne Diseases; Enteritis/microbiology; Anti-Infective Agents/therapeutic use; Diagnosis, Differential; Ciprofloxacin/therapeutic use; *Campylobacter Infections/diagnosis/drug therapy; Myocarditis/diagnosis/microbiology; Pericarditis/diagnosis/microbiology</t>
  </si>
  <si>
    <t>LXLMSIUC</t>
  </si>
  <si>
    <t>Schneitz, C.; Hakkinen, M.</t>
  </si>
  <si>
    <t>The efficacy of a commercial competitive exclusion product on Campylobacter colonization in broiler chickens in a 5-week pilot-scale study.</t>
  </si>
  <si>
    <t>10.3382/ps/pew020</t>
  </si>
  <si>
    <t>The efficacy of the commercial competitive exclusion product Broilact against Campylobacter jejuni was evaluated in broiler chickens in a 5-week pilot-scale  study. Newly-hatched broiler chicks were brought from a commercial hatchery.  After arrival 50 seeder chicks were challenged orally with approximately 10(3)  cfu of C. jejuni, wing marked, and placed back in a delivery box and moved to a  separate room. The rest of the chicks (contact chicks) were placed in floor pens,  100 chicks per pen. Birds in two pens were treated orally on the day of hatch  with the commercial competitive exclusion (CE) product Broilact, and three pens  were left untreated. The following day 10 seeder chicks were introduced into the  Broilact treated and untreated control pens. One pen was left both untreated and  unchallenged (0-control). Each week the ceca of 10 contact chicks and one seeder  chick were examined quantitatively for Campylobacter The treatment prevented or  significantly reduced the colonization of the challenge organism in the ceca  during the two first weeks; the percentage of colonized birds being 0% after the  first week and 30% after the second week in the Broilact treated groups but was  100% in the control groups the entire 5-week rearing period. During the third  rearing week the proportion of Campylobacter positive birds started to increase  in the treated pens, being 80% after the third week and 95 and 90% after the  fourth and fifth rearing weeks, respectively. Similarly the average count of  Campylobacter in the cecal contents of the Broilact treated chicks started to  increase, the difference between the treated and control chicks being 1.4 logs at  the end of the rearing period. Although the protective effect was temporary and  occurred only during the first two weeks of the rearing period, the results of  this study support the earlier observations that CE flora designed to protect  chicks from Salmonella may also reduce Campylobacter colonization of broiler  chickens.</t>
  </si>
  <si>
    <t>1125-1128</t>
  </si>
  <si>
    <t>© The Author 2016. Published by Oxford University Press on behalf of Poultry Science Association.</t>
  </si>
  <si>
    <t>Place: England PMID: 26944963  PMCID: PMC4957530</t>
  </si>
  <si>
    <t>Animals; Campylobacter; animal; *Chickens; broiler; *microbiology; *chicken; cecum; *isolation and purification; veterinary; campylobacter; competitive exclusion; *antibiosis; *Antibiosis; bacterial phenomena and functions; Bacterial Physiological Phenomena; Campylobacter Infections/pc [Prevention]; heterozygote; Pilot Projects; pilot study; Poultry Diseases/pc [Prevention]; Campylobacter/*isolation &amp; purification; Cecum/*microbiology; Poultry Diseases/microbiology/prevention &amp; control; Campylobacter Infections/prevention &amp; control/veterinary; Carrier State/*veterinary</t>
  </si>
  <si>
    <t>LXSXGHW6</t>
  </si>
  <si>
    <t>Ali A.M.; Qureshi A.H.; Rafi S.; Roshan E.; Khan I.; Malik A.M.; Shahid S.A.</t>
  </si>
  <si>
    <t>Frequency of Campylobacter Jejuni in Diarrhoea/Dysentery in Children in Rawalpindi and Islamabad</t>
  </si>
  <si>
    <t>Journal of the Pakistan Medical Association</t>
  </si>
  <si>
    <t>Objective: To determine the frequency of Campylobacter jejuni infection in children suffering from diarrhoea/dysentery in the Department of Microbiology, Army Medical College and Military Hospital, Rawalpindi, from 29 August 2002 to 29 November 2002. Method(s): The study was carried out on one hundred stool samples of children up to the age of twelve years admitted with diarrhoea/dysentery in Military hospital, Rawalpindi. The samples were collected in clean polypropylene containers containing Cary Blair medium. These were transported to the Microbiology Department, Army Medical College, Rawalpindi within 1-2 hours. The samples were inoculated on Modified Preston (Oxoid) and Karmali media (Oxoid) beside other routine stool culture media. The cultures were incubated at 42degreeC under microaerophilic conditions. The growth after 48 hours was provisionally identified by colonial morphology, oxidase test, Gram staining and motility. The organisms were identified to species level by hippurate hydrolysis, urease test, nitrate reduction, catalase test, H2S production and resistance to cephalothin. Result(s): Eighteen percent of samples yielded the growth of Campylobacter jejuni. Mean age of children with Campylobacter jejuni infection was 18 months with peak incidence from 12 to 21 months. Male female ratio was 1.7:1. All the children had loose motions. Seven out 18 (39%) had a combination of symptoms of loose motions, vomiting and pain abdomen. Those having fever with or without other complaints constituted 11 out of 18 (61.11%) i.e. more than 50% of all the children yielding C. jejuni had fever. About 90% of diarrhoeal stools had blood and fifty percent also had mucous. There was either history of chicken meat consumption or contact with cattle and pets in most of the cases and both in some of them. Conclusion(s): Campylobacter jejuni is a frequent cause of diarrhoea/dysentery in children in our set up. In children it is often related to pets keeping and chicken meat consumption. In the remaining, untreated drinking water may be the source. Campylobacter jejuni frequently presents with blood and mucous in stools with sporadic cases presenting with watery diarrhoea.</t>
  </si>
  <si>
    <t>J. Pak. Med. Assoc.</t>
  </si>
  <si>
    <t>Place: Pakistan Publisher: Pakistan Medical Association (Garden Road, Karachi - 3, Pakistan)</t>
  </si>
  <si>
    <t>antibiotic resistance; *Campylobacter jejuni; Pakistan; human; meat; article; bacterium culture; bacterial growth; female; male; major clinical study; child; feces analysis; feces culture; culture medium; drinking water; food intake; bacterium colony; fluid intake; fever; vomiting; bacterial metabolism; Gram staining; abdominal pain; hydrolysis; cephalosporin; clinical feature; *diarrhea/ep [Epidemiology]; *diarrhea/et [Etiology]; *dysentery/ep [Epidemiology]; *dysentery/et [Etiology]; colony formation; sex ratio</t>
  </si>
  <si>
    <t>LXZW52M4</t>
  </si>
  <si>
    <t>Evaluation of needle injection practices contributing to Campylobacter contamination in New Zealand chicken and chicken products</t>
  </si>
  <si>
    <t>Journal of Environmental Science and Health - Part B Pesticides, Food Contaminants, and Agricultural Wastes</t>
  </si>
  <si>
    <t>10.1080/03601234.2022.2089512</t>
  </si>
  <si>
    <t>https://www.scopus.com/inward/record.uri?eid=2-s2.0-85132725907&amp;doi=10.1080%2f03601234.2022.2089512&amp;partnerID=40&amp;md5=de3f782b34607e453ac24afbddd6c9cb</t>
  </si>
  <si>
    <t>poultry; New Zealand; chicken; *Campylobacter; meat; animal; microbiology; food contamination; food control</t>
  </si>
  <si>
    <t>LYAD2T8Z</t>
  </si>
  <si>
    <t>Lu, QW; Xu, H; Zhou, L; Zhang, RF; Li, Z; Xu, P; Bai, T; Wang, ZW; Wu, G; Ren, JZ; Jiao, DC; Song, Y; Zhu, RT; Li, J; Wang, WJ; Liang, RP; Li, L; Ma, XX; Zu, MH; Sun, YL</t>
  </si>
  <si>
    <t>Alterations in Faecal Metagenomics and Serum Metabolomics Indicate Management Strategies for Patients With Budd-Chiari Syndrome</t>
  </si>
  <si>
    <t>FRONTIERS IN CELLULAR AND INFECTION MICROBIOLOGY</t>
  </si>
  <si>
    <t>10.3389/fcimb.2021.730091</t>
  </si>
  <si>
    <t>We investigated the effects of gut microbiota and serum metabolite levels in patients with Budd-Chiari syndrome (B-CS) and their importance for guiding clinical management strategies. In total, 214 B-CS patients (93 untreated and 121 treated) and 41 healthy controls were enrolled. Gut microbiota and serum metabolome were analysed using shotgun metagenomics and liquid chromatography-mass spectrometry. The gut microbiota of the patients showed abundance of Campylobacter and low levels of Saccharomyces, Deinococcus, and Thiomonas (P &lt; 0.05). Thirty metabolites, including taurocholate and (R)-3-hydroxybutyric acid, were identified in the patients (VIP &gt; 1, P &lt; 0.05 and FC &gt; 1.2 or FC &lt; 0.83). Random forest (RF) models showed that serum metabolome could effectively identify B-CS from healthy controls and RF-metabolomics exhibited perfect discrimination (AUC = 100%, 95% CI: 100% - 100%), which was significantly higher than that achieved by RF-metagenomics (AUC = 58.48%, 95% CI: 38.46% - 78.5%). Campylobacter concisus and taurocholate showed significant positive correlation in patients with clinical manifestations (P &lt; 0.05). Actinobacteria levels were significantly higher in untreated patients than in treated patients (P &lt; 0.05). Campylobacter and Veillonella levels were significantly higher in treated patients than in healthy controls (P &lt; 0.05). We identified major alterations in the gut microbiota and serum metabolome of patients with B-CS. Faecal metagenomics- and serum metabolomics-guided management strategies are required for patients with B-CS.</t>
  </si>
  <si>
    <t>WOS:000721112300001</t>
  </si>
  <si>
    <t>LYAHJKEB</t>
  </si>
  <si>
    <t>Chon, Jung-Whan; Kim, Young-Ji; Rashid, Farzana; Sung, Kidon; Khan, Saeed; Kim, Hyunsook; Seo, Kun-Ho</t>
  </si>
  <si>
    <t>Improvement of Bolton broth by supplementation with tazobactam for the isolation of Campylobacter from chicken rinses.</t>
  </si>
  <si>
    <t>10.3382/ps/pex169</t>
  </si>
  <si>
    <t>Overgrowth of extended-spectrum β-lactamase (ESBL)-producing Escherichia coli (E. coli) on Campylobacter media prevents the latter's selective isolation, thereby  making the improvement of Campylobacter-selective media necessary. We evaluated  tazobactam (an ESBL inhibitor) to supplement Bolton enrichment broth (Tz-Bolton  broth) for the selective isolation of Campylobacter in chicken carcass rinses.  First, using 20 strains of ESBL-producing E. coli and 13 Campylobacter strains,  we found 4 μg/mL of tazobactam to be optimal for inhibiting the ESBL-producing E.  coli while allowing the growth of all tested Campylobacter strains. Next, 80  whole chicken carcasses were rinsed with buffered peptone water (BPW), and 25 mL  of BPW rinse was mixed with 2 × blood-free Bolton broth (25 mL) with or without  tazobactam followed by incubation at 42°C for 48 h under microaerobic conditions.  A loopful of the incubated broth was inoculated on modified  charcoal-cefoperazone-deoxycholate agar (mCCDA) and microaerobically incubated at  42°C for 48 h. The tazobactam supplemented Bolton broth showed a higher  Campylobacter isolation rate (38.8%, p &lt; 0.05) than normal Bolton broth (15%).  Moreover, the number of mCCDA plates with non-Campylobacter was much lower (p &lt;  0.05) after enrichment in Tz-Bolton broth (0%) than in the normal Bolton broth  (80%), suggesting that selectivity of the modified broth was superior to normal  Bolton broth.</t>
  </si>
  <si>
    <t>289-293</t>
  </si>
  <si>
    <t>Place: England PMID: 29112760</t>
  </si>
  <si>
    <t>Animals; Campylobacter; Chickens/microbiology; Culture Media; chicken; Chicken; Escherichia coli; meat; animal; microbiology; Meat/*microbiology; microbiological examination; *drug effect; procedures; food control; culture medium; Bolton broth; *analogs and derivatives; Tazobactam; *growth, development and aging; tazobactam; beta lactamase inhibitor/pd [Pharmacology]; penicillanic acid/pd [Pharmacology]; Campylobacter/*growth &amp; development; Food Microbiology/*methods; Bacteriological Techniques/methods; Escherichia coli/*drug effects; beta-Lactamase Inhibitors/*pharmacology; Penicillanic Acid/*analogs &amp; derivatives/pharmacology</t>
  </si>
  <si>
    <t>LYBKNAFY</t>
  </si>
  <si>
    <t>Corry, J. E.; James, C.; James, S. J.; Hinton, M.</t>
  </si>
  <si>
    <t>Salmonella, Campylobacter and Escherichia coli O157:H7 decontamination techniques for the future.</t>
  </si>
  <si>
    <t>10.1016/0168-1605(95)00056-9</t>
  </si>
  <si>
    <t>Raw meat, particularly poultry meat, remains an important, and probably the major source of human infection with campylobacters and salmonellas. In spite of  decades of effort it has so far proved extremely difficult to raise food animals  free of these pathogens. For the foreseeable future, therefore, the most  effective approach must be to decontaminate the final raw product. In this way  numbers of these pathogens entering kitchens and commercial food processing  premises will be reduced substantially, and hence opportunities for  cross-contamination onto ready-to-eat foods or for survival during cooking or  other processes will be much lower. The ideal method of decontamination will have  the following attributes: it will not change appearance, smell, taste or  nutritional properties; it will leave no residues; it will pose no threat to the  environment; it will encounter no objections from consumers or legislators; it  will be cheap and convenient to apply; it will improve the shelf life by  inactivating spoilage organisms as well as pathogens. Various techniques will be  listed and their potential assessed (see Table 1).</t>
  </si>
  <si>
    <t>Place: Netherlands PMID: 8750666</t>
  </si>
  <si>
    <t>Hot Temperature; Food Contamination/*prevention &amp; control; Meat/*microbiology; Radiation; Food Irradiation; Food Preservation/*methods; Acids; *Campylobacter/drug effects/radiation effects; *Escherichia coli/drug effects/radiation effects; *Salmonella/drug effects/radiation effects</t>
  </si>
  <si>
    <t>LYCWL4E3</t>
  </si>
  <si>
    <t>Triplett, M. D.; Parker, H. M.; McDaniel, C. D.; Kiess, A. S.</t>
  </si>
  <si>
    <t>Influence of 6 different intestinal bacteria on Beltsville Small White turkey semen.</t>
  </si>
  <si>
    <t>10.3382/ps/pew119</t>
  </si>
  <si>
    <t>The turkey industry relies totally on artificial insemination to continue and improve production. If something compromises the insemination process, such as  contaminated semen, it becomes a detrimental loss to the industry. Bacteria have  been found in broiler breeder males to reduce sperm motility. The Sperm Quality  Index (SQI) is a quick method to determine avian sperm motility using the sperm  quality analyzer (SQA). Therefore, the objective of this study was to determine  if bacteria have an effect on turkey sperm motility using the SQA. For the  experiment, one mL of pooled neat semen was collected from Beltsville Small White  Turkey toms. Six intestinal bacteria, Bifidobacterium animalis, Campylobacter  jejuni, Clostridium bifermentans, Escherichia coli, Lactobacillus acidophilus,  and Salmonella enterica were grown overnight. For each bacterium, 4 treatments  were made that consisted of exposing pooled semen to either saline, sterile  broth, an overnight culture of each individual bacterium, or a centrifuged pellet  of each bacterium re-suspended in saline. The experiment was repeated 3 times.  Once the semen was exposed to the respective treatment, a portion was pulled into  a capillary tube and placed into the SQA to obtain the SQI. Each treatment was  evaluated at zero, 10, and 20 min creating a completely randomized design with a  split plot over time. A pH reading also was taken at each time point. The results  indicated that all broths containing bacteria immediately reduced turkey sperm  motility. Sperm became practically immotile in overnight cultures of Clostridium,  Bifidobacterium, or Lactobacillus However, there was a time by treatment  interaction in the SQI for Campylobacter, Clostridium, E. coli, Salmonella, and  Lactobacillus The pH of semen decreased upon exposure to Bifidobacterium and  Lactobacillus No difference in pH was found when semen was exposed to E. coli,  Campylobacter, Salmonella, or Clostridium treatments. In conclusion, the results  reveal when turkey semen is exposed to different bacteria, sperm motility is  immediately reduced, which could be possible from bacterial attachment or  bacterial by-products providing an undesirable environment for sperm.</t>
  </si>
  <si>
    <t>1918-1926</t>
  </si>
  <si>
    <t>Place: England PMID: 27081196</t>
  </si>
  <si>
    <t>Animals; Male; Campylobacter jejuni; bacteria; Escherichia coli; animal; *microbiology; Salmonella enterica; male; metabolism; veterinary; physiology; Lactobacillus acidophilus; turkey; turkey (bird); sperm; fertility; sperm motility; sperm quality analyzer; artificial insemination; Bifidobacterium animalis; Clostridium bifermentans; spermatozoon motility; Insemination, Artificial/veterinary; Bifidobacterium animalis/metabolism; Campylobacter jejuni/metabolism; Clostridium bifermentans/metabolism; Escherichia coli/metabolism; Lactobacillus acidophilus/metabolism; Salmonella enterica/metabolism; Semen/*microbiology/physiology; Sperm Motility; Turkeys/*microbiology/physiology</t>
  </si>
  <si>
    <t>LYRRF4IB</t>
  </si>
  <si>
    <t>Rossow, M.; Ludewig, M.; Braun, P.G.</t>
  </si>
  <si>
    <t>Effect of cold atmospheric pressure plasma treatment on inactivation of Campylobacter jejuni on chicken skin and breast fillet</t>
  </si>
  <si>
    <t>10.1016/j.lwt.2018.01.052</t>
  </si>
  <si>
    <t>https://www.scopus.com/inward/record.uri?eid=2-s2.0-85041490054&amp;doi=10.1016%2fj.lwt.2018.01.052&amp;partnerID=40&amp;md5=fbb0b0ec42c49c9992daf35d7c5d3854</t>
  </si>
  <si>
    <t>265-270</t>
  </si>
  <si>
    <t>LYX8U5DE</t>
  </si>
  <si>
    <t>Howard, Sarah L.; Jagannathan, Aparna; Soo, Evelyn C.; Hui, Joseph P. M.; Aubry, Annie J.; Ahmed, Imran; Karlyshev, Andrey; Kelly, John F.; Jones, Michael A.; Stevens, Mark P.; Logan, Susan M.; Wren, Brendan W.</t>
  </si>
  <si>
    <t>Campylobacter jejuni glycosylation island important in cell charge, legionaminic acid biosynthesis, and colonization of chickens.</t>
  </si>
  <si>
    <t>10.1128/IAI.01425-08</t>
  </si>
  <si>
    <t>Previously, we identified five genes (Cj1321 to Cj1326, of which Cj1325 and Cj1326 are a single gene) in the O-linked flagellin glycosylation island that are  highly prevalent in Campylobacter jejuni isolates from chickens. We report  mutagenesis, functional, and structural data to confirm that this locus, and  Cj1324 in particular, has a significant contributory role in the colonization of  chickens by C. jejuni. A motile DeltaCj1324 mutant with intact flagella was  considerably less hydrophobic and less able to autoagglutinate and form biofilms  than the parent strain, 11168H, suggesting that the surface charge of flagella of  Cj1324-deficient strains was altered. The physical and functional attributes of  the parent were restored upon complementation. Structural analysis of flagellin  protein purified from the DeltaCj1324 mutant revealed the absence of two  legionaminic acid glycan modifications that were present in the parent strain,  11168H. These glycoform modifications were shown to be prevalent in chicken  isolates and confirm that differences in the highly variable flagellin  glycosylation locus can relate to the strain source. The discovery of molecular  mechanisms influencing the persistence of C. jejuni in poultry aids the rational  design of approaches to control this problematic pathogen in the food chain.</t>
  </si>
  <si>
    <t>2544-2556</t>
  </si>
  <si>
    <t>Place: United States PMID: 19307210  PMCID: PMC2687346</t>
  </si>
  <si>
    <t>Animals; Chickens; Campylobacter Infections/*microbiology; Colony Count, Microbial; chicken; *Campylobacter jejuni; Bacterial Adhesion; article; nonhuman; bacterial gene; controlled study; bacterial virulence; bacterial strain; unclassified drug; priority journal; *Glycosylation; *Multigene Family; Gene Deletion; Genetic Complementation Test; Hydrophobic and Hydrophilic Interactions; Static Electricity; bacterium isolate; hydrophobicity; surface property; biofilm; *bacterial colonization; genetic complementation; gene locus; gene mutation; gene structure; gene function; glycan/ec [Endogenous Compound]; protein purification; bacterium mutant; structure analysis; flagellin/ec [Endogenous Compound]; bacterial flagellum; protein analysis; protein modification; *biosynthesis; *glycosylation; *formic acid/ec [Endogenous Compound]; *legionaminic acid/ec [Endogenous Compound]; *surface charge; Mutagenesis, Insertional; Poultry Diseases/microbiology; Gastrointestinal Tract/microbiology; Biofilms/growth &amp; development; Campylobacter jejuni/*genetics/*pathogenicity/physiology; Flagellin/*chemistry; Sialic Acids/*biosynthesis</t>
  </si>
  <si>
    <t>LZ7XWX43</t>
  </si>
  <si>
    <t>Gharib Naseri, K.; Rahimi, S.; Khaki, P.</t>
  </si>
  <si>
    <t>Comparison of the effects of probiotic, organic acid and medicinal plant on campylobacter jejuni challenged broiler chickens</t>
  </si>
  <si>
    <t>Journal of Agricultural Science and Technology</t>
  </si>
  <si>
    <t>https://www.scopus.com/inward/record.uri?eid=2-s2.0-84872234192&amp;partnerID=40&amp;md5=4dd053a1497eda3c0a6d39c10e849cf0</t>
  </si>
  <si>
    <t>1485-1496</t>
  </si>
  <si>
    <t>LZ9AC95M</t>
  </si>
  <si>
    <t>Kuchta, T; Knutsson, R; Fiore, A; Kudirkiene, E; Höhl, A; Tomic, DH; Gotcheva, V; Pöpping, B; Scaramagli, S; Kim, AT; Wagner, M; De Medici, D</t>
  </si>
  <si>
    <t>A decade with nucleic acid-based microbiological methods in safety control of foods</t>
  </si>
  <si>
    <t>10.1111/lam.12283</t>
  </si>
  <si>
    <t>In the last decade, nucleic acid-based methods gradually started to replace or complement the culture-based methods and immunochemical assays in routine laboratories involved in food control. In particular, real-time polymerase chain reaction (PCR) was technically developed to the stage of good speed, sensitivity and reproducibility, at minimized risk of carry-over contamination. Basic advantages provided by nucleic acid-based methods are higher speed and added information, such as subspecies identification, information on the presence of genes important for virulence or antibiotic resistance. Nucleic acid-based methods are attractive also to detect important foodborne pathogens for which no classical counterparts are available, namely foodborne pathogenic viruses. This review briefly summarizes currently available or developing molecular technologies that may be candidates for involvement in microbiological molecular methods in the next decade. Potential of nonamplification as well as amplification methods is discussed, including fluorescent in situ hybridization, alternative PCR chemistries, alternative amplification technologies, digital PCR and nanotechnologies.</t>
  </si>
  <si>
    <t>263-271</t>
  </si>
  <si>
    <t>WOS:000340684400002</t>
  </si>
  <si>
    <t>LZEAM7LH</t>
  </si>
  <si>
    <t>Garcia, J. S.; Jones, D. R.; Gast, R. K.; Karcher, D. M.; Erasmus, M. A.</t>
  </si>
  <si>
    <t>Environmental sampling methods' influence on detection of pathogens in cage-free aviary housing.</t>
  </si>
  <si>
    <t>10.1016/j.psj.2022.102381</t>
  </si>
  <si>
    <t>The environmental sampling of layer housing systems is essential to identifying potential pathogens that are of concern to human health. To identify the natural  occurrence of pathogens (Listeria, Campylobacter, and Salmonella) at various  locations in a cage-free aviary housing system, swabs were collected when hens  were 22 to 39 wks of age. Duplicate environmental swabs were taken and inoculated  with a low dose (10(1) cfu) Salmonella Enteritidis (SE) and examined for the  recovery of SE from environmental samples. Detection of Listeria (P &lt; 0.0001) and  Campylobacter (P &lt; 0.0001) varied between the environmental sample types taken:  concrete dust, drag swabs, egg belt dust, manure belt scraper swabs, and wall  dust. Detection of Listeria (P &lt; 0.0001) was the highest (70.0%) at the beginning  of the study (22 wk) and decreased over time. Detection of Campylobacter (P &lt;  0.001) was also the highest at 22 wk, however the decrease over time was more  gradual. Interestingly, detection of Campylobacter (P &lt; 0.0001) was the greatest  in concrete dust samples (96.25%), which can be attributed to the presence of  rodent excreta in the samples. Drag swabs and manure belt scraper swabs were the  best sampling types for high detection of Listeria and Campylobacter. It should  be noted that Listeria recovered was not of human health concern. No naturally  occurring Salmonella was identified in this study. The recovery of the SE  inoculum increased over time, reaching the greatest recovery in drag (81.25%; P &lt;  0.0001), egg belt dust (100.00%; P &lt; 0.0001) and wall dust swabs (100.00%; P &lt;  0.0001) by 39 wk. This high rate of SE recovery occurred just before US mandatory  SE environmental monitoring at 40 to 45 wks of age. Based on this study, the use  of drag and manure belt scraper swabs are effective in detecting Listeria and  Campylobacter in cage-free aviary housing. Along with good pest management, the  occurrence of pathogens could be monitored and reduced in laying hen flocks.</t>
  </si>
  <si>
    <t>Place: England PMID: 36565638  PMCID: PMC9801193</t>
  </si>
  <si>
    <t>Animals; Chickens; Humans; Female; *Campylobacter; Salmonella enteritidis; salmonella; Animal Husbandry; environmental sampling; Manure; campylobacter; listeria; Dust; Housing, Animal; *Poultry Diseases/epidemiology; *Salmonella Infections, Animal/epidemiology; cage-free aviary</t>
  </si>
  <si>
    <t>LZJK7266</t>
  </si>
  <si>
    <t>Thongphueak, D.; Chansiri, K.; Sriyapai, T.; Areekit, S.; Santiwatanakul, S.; Wangroongsarb, P.</t>
  </si>
  <si>
    <t>Development of the rapid test kit for the identification of Campylobacter spp. Based on Loop-mediated Isothermal Amplification (LAMP) in combination with a Lateral Flow Dipstick (LFD) and Gold Nano-DNA Probe (AuNPs)</t>
  </si>
  <si>
    <t>Science and Technology Asia</t>
  </si>
  <si>
    <t>10.14456/scitechasia.2019.7</t>
  </si>
  <si>
    <t>https://www.scopus.com/inward/record.uri?eid=2-s2.0-85066736783&amp;doi=10.14456%2fscitechasia.2019.7&amp;partnerID=40&amp;md5=4e67a8d25c78dcfb16bfd1bba8c79be1</t>
  </si>
  <si>
    <t>LZLILFMN</t>
  </si>
  <si>
    <t>Pearson A.D.; Healing T.D.</t>
  </si>
  <si>
    <t>The surveillance and control of campylobacter infection</t>
  </si>
  <si>
    <t>Campylobacter jejuni and C. coli are the most commonly reported bacterial causes of enteritis in man in the United Kingdom. The reported incidence of campylobacter infection varies with place and time. Its epidemiology differs from that of salmonella: campylobacters do not multiply on food, secondary spread is rare, and infections peak at the end of May (salmonellas peak in July). Known sources of infection include poultry, milk, water, pets and other domestic animals. Campylobacters are widespread in the environment, and in domestic and wild birds and mammals. About 10% of infections reported in the UK are acquired abroad. The application of preventive measures can be effective in reducing the incidence of infection and its not inconsiderable financial burden.</t>
  </si>
  <si>
    <t>risk factor; *Campylobacter jejuni; food handling; human; article; *Campylobacter coli; season; United Kingdom/ep [Epidemiology]; *epidemic; *Gram negative infection/ep [Epidemiology]; *Gram negative infection/pc [Prevention]; child; infant; preschool child; methodology; *infection control; adult; travel; middle aged; adolescent; aged; *health survey</t>
  </si>
  <si>
    <t>LZNN3JGW</t>
  </si>
  <si>
    <t>Pattison M.</t>
  </si>
  <si>
    <t>Practical intervention strategies for Campylobacter</t>
  </si>
  <si>
    <t>Campylobacter organisms are present in the environment of the farm and it is accepted that the chance of infection transferring to chickens is very high. Sources of infection may include any of the standard requirements for poultry such as feed, water and litter. Any form of human intervention as a result of routine animal husbandry requirements may also introduce infection. It has been shown that on some farms it is possible to delay infection by various improvements to bio-security arrangements. The use of dedicated wellington boots for each poultry house and the regular use of foot dips were found to be important factors. The daily use of water sanitiser was also important in delaying the onset of infection. The efficiency of cleaning and disinfection and the construction of the buildings were less significant factors. If flocks were thinned, which involves entry by catching crews and equipment, the risk of infection was dramatically increased. After 42 d of age, the likelihood of infection was also much greater. The effectiveness of these intervention procedures applied in one integrated poultry company are described. Generally, it was felt that even the most stringent bio-security measures applied conscientiously would not be able to prevent infection occurring. Once infection has entered the house, all birds become Campylobacter carriers very quickly. A pen trial was set up to investigate this and the results are described.</t>
  </si>
  <si>
    <t>121S-125S</t>
  </si>
  <si>
    <t>*Campylobacter; bacterium culture; agriculture; infection risk; *Gram negative infection; bacterium carrier; water; species differentiation; conference paper; water contamination</t>
  </si>
  <si>
    <t>LZWFCHML</t>
  </si>
  <si>
    <t>Shreeve, J. E.; Toszeghy, M.; Pattison, M.; Newell, D. G.</t>
  </si>
  <si>
    <t>Sequential spread of Campylobacter infection in a multipen broiler house.</t>
  </si>
  <si>
    <t>Generally, colonization with Campylobacter jejuni is first detected in broilers 2-3 wk after hatching. Once introduced into a flock, this infection spreads very  rapidly. The sources and routes of transmission of C. jejuni in broilers remain  debatable. In this study, the spread of infection was monitored in a commercial  multipen broiler house in which birds were contained in discrete groups and  sampled sequentially. Colonization was monitored in two broiler flocks up to  slaughter. Serotyping and fla typing methods were applied to differentiate all  the C. jejuni strains isolated. In flock 1, colonization was first detected at 32  days of age in birds located at the rear of the house. By 40 days, nearly all the  birds were infected with the same strain (fla type 1.9). However, at 46 days of  age, a second strain (fla type 3.7) was detected in some of the birds. These  birds were also located toward the rear of the house. In flock 2, infection was  detected at 5 wk of age. This infection was once again first detected in birds  located at the rear of the house. In this flock, only a single fla type (1.1) was  isolated throughout. A survey of the broiler house relative to the location of  first point of infection indicated the use of an entrance door unprotected by  boot dips. However, securing this door during the second flock study did not  prevent infection.</t>
  </si>
  <si>
    <t>983-988</t>
  </si>
  <si>
    <t>Place: United States PMID: 11195658</t>
  </si>
  <si>
    <t>Animals; Serotyping; *Chickens; Agriculture; Housing, Animal; Polymorphism, Restriction Fragment Length; Flagellin/genetics; Campylobacter Infections/epidemiology/transmission/*veterinary; *Campylobacter jejuni/classification/genetics; Poultry Diseases/epidemiology/*transmission/virology</t>
  </si>
  <si>
    <t>M2EMDX5W</t>
  </si>
  <si>
    <t>Miflin, Jeanette K.; Templeton, Jillian M.; Blackall, P. J.</t>
  </si>
  <si>
    <t>Antibiotic resistance in Campylobacter jejuni and Campylobacter coli isolated from poultry in the South-East Queensland region.</t>
  </si>
  <si>
    <t>10.1093/jac/dkm024</t>
  </si>
  <si>
    <t>OBJECTIVES: The aim of this study was to determine the antimicrobial resistance patterns of 125 Campylobacter jejuni and 27 Campylobacter coli isolates from 39  Queensland broiler farms. METHODS: Two methods, a disc diffusion assay and an  agar-based MIC assay, were used. The disc diffusion was performed and interpreted  as previously described (Huysmans MB, Turnidge JD. Disc susceptibility testing  for thermophilic campylobacters. Pathology 1997; 29: 209-16), whereas the MIC  assay was performed according to CLSI (formerly NCCLS) methods and interpreted  using DANMAP criteria. RESULTS: In both assays, no C. jejuni or C. coli isolates  were resistant to ciprofloxacin or chloramphenicol, no C. coli were resistant to  nalidixic acid, and no C. jejuni were resistant to erythromycin. In the MIC  assay, no C. jejuni isolate was resistant to nalidixic acid, whereas three  isolates (2.4%) were resistant in the disc assay. The highest levels of  resistance of the C. jejuni isolates were recorded for tetracycline (19.2% by MIC  and 18.4% by disc) and ampicillin (19.2% by MIC and 17.6% by disc). The C. coli  isolates gave very similar results (tetracycline resistance 14.8% by both MIC and  disc; ampicillin resistance 7.4% by MIC and 14.8% by disc). CONCLUSIONS: This  work has shown that the majority of C. jejuni and C. coli isolates were  susceptible to the six antibiotics tested by both disc diffusion and MIC methods.  Disc diffusion represents a suitable alternative methodology to agar-based MIC  methods for poultry Campylobacter isolates.</t>
  </si>
  <si>
    <t>Place: England PMID: 17392353</t>
  </si>
  <si>
    <t>Animals; Chickens/*microbiology; Reverse Transcriptase Polymerase Chain Reaction; Microbial Sensitivity Tests; Disk Diffusion Antimicrobial Tests; Queensland; Drug Resistance, Bacterial; Anti-Bacterial Agents/*pharmacology; Campylobacter jejuni/*drug effects; Campylobacter coli/*drug effects</t>
  </si>
  <si>
    <t>M2ESJ8HS</t>
  </si>
  <si>
    <t>Kyeremateng-Amoah, E; Nowell, J; Lutty, A; Lees, PSJ; Silbergeld, EK</t>
  </si>
  <si>
    <t>Laceration injuries and infections among workers in the poultry processing and pork meatpacking industries</t>
  </si>
  <si>
    <t>AMERICAN JOURNAL OF INDUSTRIAL MEDICINE</t>
  </si>
  <si>
    <t>0271-3586</t>
  </si>
  <si>
    <t>10.1002/ajim.22325</t>
  </si>
  <si>
    <t>Background Workers in poultry processing and pork meatpacking have high rates of acute injuries and chronic disease among. The presence of zoonotic pathogens in these workplaces may interact with injury. Methods We investigated incidence of worker injuries, lacerations, and infections reported by 10 companies from 2004 to 2009 and calculated annual incidence rates by industry and company along with temporal trends and job-related risk factors. Results Average annual mean total injury rates were 6.4 per 100 workers (poultry) and 13.2 per 100 workers (pork). Average annual mean rates for lacerations were 1.8 per 100 workers (poultry) and 1.9 per 100 (pork). Sharp tools and animal products were most frequently reported as sources for lacerations. Animal products were most frequently reported as sources of infected lacerations. Conclusions The results indicate that these industries continue to have high injury rates. The results also suggest that zoonotic pathogens may be preventable health and safety risks. Am. J. Ind. Med. 57:669-682, 2014. (c) 2014 Wiley Periodicals, Inc.</t>
  </si>
  <si>
    <t>669-682</t>
  </si>
  <si>
    <t>WOS:000335386600006</t>
  </si>
  <si>
    <t>M2IXXGMN</t>
  </si>
  <si>
    <t>Zhou, X.; Handie, A.; Salari, H.; Fifer, E. K.; Breen, P. J.; Compadre, C. M.</t>
  </si>
  <si>
    <t>High-performance liquid chromatography determination of residue levels on chicken carcasses treated with cetylpyridinium chloride.</t>
  </si>
  <si>
    <t>Journal of chromatography. B, Biomedical sciences and applications</t>
  </si>
  <si>
    <t>1387-2273</t>
  </si>
  <si>
    <t>10.1016/s0378-4347(99)00100-0</t>
  </si>
  <si>
    <t>Cetylpyridinium chloride (CPC) has been found to be effective in reducing contamination of chicken carcasses from a variety of microorganisms, including  Escherichia coli O157:H7, Salmonella typhimurium, Campylobacter jejuni, Aeromonas  hydrophila, Listeria monocytogenes, and Staphylococcus aureus. A procedure has  been developed to determine residue levels on chicken carcasses after CPC  treatment. For the analysis, chicken carcasses were extracted with 95% ethanol.  The CPC concentration in the extract was measured by high-performance liquid  chromatography (HPLC) with ultraviolet detection using dodecylpyridinium chloride  (DPC) as an internal standard. The method was validated in the concentration  range of 3-200 microg/ml CPC in ethanolic extract. This assay is rapid, precise,  and accurate.</t>
  </si>
  <si>
    <t>273-277</t>
  </si>
  <si>
    <t>J Chromatogr B Biomed Sci Appl</t>
  </si>
  <si>
    <t>Place: Netherlands PMID: 10406212</t>
  </si>
  <si>
    <t>Animals; *Chickens; Sensitivity and Specificity; Reproducibility of Results; Anti-Infective Agents, Local/*analysis; Cetylpyridinium/*analysis; Chromatography, High Pressure Liquid/*methods; Drug Residues/*analysis; Spectrophotometry, Ultraviolet</t>
  </si>
  <si>
    <t>M2LCS4WS</t>
  </si>
  <si>
    <t>Jonsson M.E.; Heier B.T.; Norstrom M.; Hofshagen M.</t>
  </si>
  <si>
    <t>Analysis of simultaneous space-time clusters of Campylobacter spp. in humans and in broiler flocks using a multiple dataset approach</t>
  </si>
  <si>
    <t>International journal of health geographics</t>
  </si>
  <si>
    <t>1476-072X (electronic)</t>
  </si>
  <si>
    <t>Campylobacteriosis is the most frequently reported zoonosis in the EU and the epidemiology of sporadic campylobacteriosis, especially the routes of transmission, is to a great extent unclear. Poultry easily become colonised with Campylobacter spp., being symptom-less intestinal carriers. Earlier it was estimated that internationally between 50% and 80% of the cases could be attributed to chicken as a reservoir. In a Norwegian surveillance programme all broiler flocks under 50 days of age were tested for Campylobacter spp. The aim of the current study was to identify simultaneous local space-time clusters each year from 2002 to 2007 for human cases of campylobacteriosis and for broiler flocks testing positive for Campylobacter spp. using a multivariate spatial scan statistic method. A cluster occurring simultaneously in humans and broilers could indicate the presence of common factors associated with the dissemination of Campylobacter spp. for both humans and broilers. Local space-time clusters of humans and broilers positive for Campylobacter spp. occurring simultaneously were identified in all investigated years. All clusters but one were identified from May to August. Some municipalities were included in clusters all years. The simultaneous occurrence of clusters of humans and broilers positive for Campylobacter spp. combined with the knowledge that poultry meat has a nation-wide distribution indicates that campylobacteriosis cases might also be caused by other risk factors than consumption and handling of poultry meat.Broiler farms that are positive could contaminate the environment with further spread to new broiler farms or to humans living in the area and local environmental factors, such as climate, might influence the spread of Campylobacter spp. in an area. Further studies to clarify the role of such factors are needed.</t>
  </si>
  <si>
    <t>(Jonsson) National Veterinary Institute, Department for Health Surveillance, POB 750 Sentrum, 0106 Oslo, Norway.</t>
  </si>
  <si>
    <t>Int J Health Geogr</t>
  </si>
  <si>
    <t>Campylobacter; disease transmission; human; meat; animal; isolation and purification; microbiology; statistics; article; *zoonosis; incidence; season; *bird disease/ep [Epidemiology]; *chicken; molecular epidemiology; *campylobacteriosis/ep [Epidemiology]; methodology; time; animal disease; Norway/ep [Epidemiology]; statistical analysis; pathogenicity; food contamination/an [Drug Analysis]; *disease carrier; multivariate analysis; cluster analysis; Poisson distribution; Monte Carlo method; information processing; epidemic/pc [Prevention]; register</t>
  </si>
  <si>
    <t>M2TJX45K</t>
  </si>
  <si>
    <t>Idris, Umelaalim; Lu, Jingrang; Maier, Marie; Sanchez, Susan; Hofacre, Charles L.; Harmon, Barry G.; Maurer, John J.; Lee, Margie D.</t>
  </si>
  <si>
    <t>Dissemination of fluoroquinolone-resistant Campylobacter spp. within an integrated commercial poultry production system.</t>
  </si>
  <si>
    <t>10.1128/AEM.72.5.3441-3447.2006</t>
  </si>
  <si>
    <t>While characterizing the intestinal bacterial community of broiler chickens, we detected epsilon-proteobacterial DNA in the ilea of 3-day-old commercial broiler  chicks (J. Lu, U. Idris, B. Harmon, C. Hofacre, J. J. Maurer, and M. D. Lee,  Appl. Environ. Microbiol. 69:6816-6824, 2003). The sequences exhibited high  levels of similarity to Campylobacter jejuni and Campylobacter coli sequences,  suggesting that chickens can carry Campylobacter at a very young age.  Campylobacter sp. was detected by PCR in all samples collected from the ilea of  chicks that were 3 to 49 days old; however, it was detected only in the cecal  contents of chickens that were at least 21 days old. In order to determine  whether the presence of Campylobacter DNA in young chicks was due to ingestion of  the bacteria in food or water, we obtained commercial broiler hatching eggs,  which were incubated in a research facility until the chicks hatched. DNA  sequencing of the amplicons resulting from Campylobacter-specific 16S PCR  performed with the ileal, cecal, and yolk contents of the day-of-hatching chicks  revealed that Campylobacter DNA was present before the chicks consumed food or  water. The 16S rRNA sequences exhibited 99% similarity to C. jejuni and C. coli  sequences and 95 to 98% similarity to sequences of other thermophilic  Campylobacter species, such as C. lari and C. upsaliensis. The presence of C.  coli DNA was detected by specific PCR in the samples from chicks obtained from a  commercial hatchery; however, no Campylobacter was detected by culturing. In  order to determine whether the same strains of bacteria were present in multiple  levels of the integrator, we cultured Campylobacter sp. from a flock of broiler  breeders and their 6-week-old progeny that resided on a commercial broiler farm.  The broiler breeders had been given fluoroquinolone antibiotics, and we sought to  determine whether the same fluoroquinolone-resistant strain was present in their  progeny. The isolates were typed by pulsed-field gel electrophoresis, which  confirmed that the parental and progeny flocks contained the same strain of  fluoroquinolone-resistant C. coli. These data indicate that resistant C. coli can  be present in multiple levels of an integrated poultry system and demonstrated  that molecular techniques or more sensitive culture methods may be necessary to  detect early colonization by Campylobacter in broiler chicks.</t>
  </si>
  <si>
    <t>3441-3447</t>
  </si>
  <si>
    <t>Place: United States PMID: 16672489  PMCID: PMC1472311</t>
  </si>
  <si>
    <t>Animals; Chickens/microbiology; Molecular Sequence Data; Sequence Analysis, DNA; *Animal Husbandry; *Drug Resistance, Bacterial; Ciprofloxacin/pharmacology; Anti-Bacterial Agents/*pharmacology; Campylobacter coli/drug effects/isolation &amp; purification; Campylobacter jejuni/drug effects/isolation &amp; purification; Fluoroquinolones/*pharmacology; Poultry Diseases/microbiology/*transmission; Campylobacter Infections/microbiology/transmission/veterinary; Ileum/microbiology; Campylobacter/classification/*drug effects/isolation &amp; purification</t>
  </si>
  <si>
    <t>M34WLDM3</t>
  </si>
  <si>
    <t>Carneiro, A; Couto, JA; Mena, C; QueiroZ, J; Hogg, T</t>
  </si>
  <si>
    <t>Activity of wine against Campylobacter jejuni</t>
  </si>
  <si>
    <t>10.1016/j.foodcont.2007.08.006</t>
  </si>
  <si>
    <t>This study focuses on the activity of wine against the important food-borne pathogen Campylobacter jejuni. The kinetics of inactivation of two strains of C. jejuni (one food-borne and one clinical) were characterised in various scenarios of exposure to wine and wine components. Undiluted wine was found to rapidly inactivate C. jejuni (&gt;6D inactivation within 30 s); further inactivation data were obtained from experiments performed in wine diluted with water (1:2 and 1:4). Experiments with isolated antimicrobial fractions of wine (ethanol and certain organic acids) suggest that these two components act synergistically, demonstrating an inactivation capacity similar to wine itself. The results indicate that the exposure of contaminated food to wine, its in marinade conditions, significantly reduces the number of viable cells of C.jejuni. A model stomach, containing a food matrix and a synthetic gastric fluid, was used to infer the effect of wine against C. jejuni in a consumption-like scenario. Wine was found to potentiate the anti-Campylobacter effect of gastric fluid. The results strongly suggest that the ingestion of wine during a meal may greatly diminish the quantity of C. jejuni persisting further in the alimentary tract, thus lowering the risk of infection. (C) 2007 Elsevier Ltd. All rights reserved.</t>
  </si>
  <si>
    <t>800-805</t>
  </si>
  <si>
    <t>WOS:000254977500010</t>
  </si>
  <si>
    <t>M35LLZCF</t>
  </si>
  <si>
    <t>Sahin, Orhan; Kassem, Issmat I.; Shen, Zhangqi; Lin, Jun; Rajashekara, Gireesh; Zhang, Qijing</t>
  </si>
  <si>
    <t>Campylobacter in Poultry: Ecology and Potential Interventions.</t>
  </si>
  <si>
    <t>10.1637/11072-032315-Review</t>
  </si>
  <si>
    <t>Avian hosts constitute a natural reservoir for thermophilic Campylobacter species, primarily Campylobacter jejuni and Campylobacter coli, and poultry  flocks are frequently colonized in the intestinal tract with high numbers of the  organisms. Prevalence rates in poultry, especially in slaughter-age broiler  flocks, could reach as high as 100% on some farms. Despite the extensive  colonization, Campylobacter is essentially a commensal in birds, although limited  evidence has implicated the organism as a poultry pathogen. Although  Campylobacter is insignificant for poultry health, it is a leading cause of  food-borne gastroenteritis in humans worldwide, and contaminated poultry meat is  recognized as the main source for human exposure. Therefore, considerable  research efforts have been devoted to the development of interventions to  diminish Campylobacter contamination in poultry, with the intention to reduce the  burden of food-borne illnesses. During the past decade, significant advance has  been made in understanding Campylobacter in poultry. This review summarizes the  current knowledge with an emphasis on ecology, antibiotic resistance, and  potential pre- and postharvest interventions.</t>
  </si>
  <si>
    <t>185-200</t>
  </si>
  <si>
    <t>Place: United States PMID: 26473668</t>
  </si>
  <si>
    <t>Animals; Campylobacter; poultry; control measures; colonization; antibiotic resistance; animal; campylobacteriosis; microbiology; broiler; *Poultry; *drug effects; antiinfective agent/pd [Pharmacology]; *poultry; *veterinary; bird disease; carcass contamination; Drug Resistance, Bacterial; Poultry Diseases/*microbiology; Campylobacter/*drug effects; Anti-Bacterial Agents/*pharmacology; Campylobacter Infections/microbiology/*veterinary</t>
  </si>
  <si>
    <t>M3R8Q974</t>
  </si>
  <si>
    <t>Spivey, MA; Dunn-Horrocks, SL; Duong, T</t>
  </si>
  <si>
    <t>Epithelial cell adhesion and gastrointestinal colonization of Lactobacillus in poultry</t>
  </si>
  <si>
    <t>10.3382/ps.2014-04076</t>
  </si>
  <si>
    <t>Administration of probiotic Lactobacillus cultures is an important alternative to the use of antibiotic growth promoters and has been demonstrated to improve animal health, growth performance, and preharvest food safety in poultry production. Whereas gastrointestinal colonization is thought to be critical to their probiotic functionality, factors important to Lactobacillus colonization in chickens are not well understood. In this study we investigate epithelial cell adhesion in vitro and colonization of Lactobacillus in vivo in broiler chickens. Adhesion of Lactobacillus cultures to epithelial cells was evaluated using the chicken LMH cell line. Lactobacillus cultures were able adhere effectively to LMH cells relative to Bacillus subtilis and Salmonella Typhimurium. Epithelial cell adhesion was similar for Lactobacillus crispatus TDCC 75, L. cristpatus TDCC 76, and Lactobacillus gallinarum TDCC 77, and all 3 were more adherent than L. gallinarum TDCC 78. However, when colonization was evaluated in the ileum and cecum of broiler chicks, L. crispatus TDCC 75 and L. gallinarum TDCC 77 were more persistent than L. crispatus TDCC 76 and L. gallinarum TDCC 78. The reduction of growth in medium supplemented with oxgal was greater for L. gallinarum TDCC 78 than L. gallinarum TDCC 77, suggesting that whereas adhesion was similar for the 2 strains, the difference in colonization between L. gallinarum strains may be due in part to their bile sensitivity. This study demonstrates that whereas adhesion to epithelial cells may be important in predicting gastrointestinal colonization, other factors including bile tolerance may also contribute to the colonization of Lactobacillus in poultry. Additionally, the chicken LMH cell line is expected to provide a platform for investigating mechanisms of Lactobacillus adhesion to epithelial tissue and evaluating the probiotic potential Lactobacillus in poultry.</t>
  </si>
  <si>
    <t>2910-2919</t>
  </si>
  <si>
    <t>WOS:000344878000027</t>
  </si>
  <si>
    <t>M49GKXFE</t>
  </si>
  <si>
    <t>Omer, A; Hailu, D; Whiting, SJ</t>
  </si>
  <si>
    <t>Egg consumption of children under two years of age through a child-owned poultry and nutrition intervention in rural Ethiopia: A community-based randomized controlled trial</t>
  </si>
  <si>
    <t>JOURNAL OF AGRICULTURE AND FOOD RESEARCH</t>
  </si>
  <si>
    <t>2666-1543</t>
  </si>
  <si>
    <t>10.1016/j.jafr.2022.100354</t>
  </si>
  <si>
    <t>Egg consumption is associated with better child health and nutrition. Though a relatively cheap animal source food, under-two years aged Ethiopian children rarely eat egg. This study tested effects of a child-owned poultry intervention integrated with nutrition education on egg intake. Targeting 6-18 months children, the trial was conducted in Southern Ethiopia from May to November 2018. Clusters were randomly selected and allocated to intervention and control arms. Children in the intervention group (N = 127) received two egg-laying local hens and caging materials in a cultural and religious gifting ceremony. Parents promised to not sell nor share the chickens and eggs, present two more hens, replace those that died, and feed all eggs produced to the chickenowner child on the basis of one-egg-a-day. Cage utilization, proper poultry husbandry and environmental sanitation, as well as egg feeding, were promoted. Controls (N = 126) received the regular community-based nutrition and agriculture education. Child-owned poultry increased significantly in intervention (p &lt; 0.001) (beta = 3.856; 95% CI of 3.553-4.159). Egg intake was 72% vs 20.7% among intervention and control children, respectively, at end line (p &lt; 0.001; Odds ratio = 3.841; 95% CI = 2.640-5.589). Mean eggs [SD] consumed by the week before end line significantly increased in intervention (4.85 [2.41]) compared to control (0.4 [0.61]) (p &lt; 0.001; beta = 2.202; 95% CI = 1.971-2.433) children. Child-owned hen flock size was strongly associated with egg intake (r = 0.975; p &lt; 0.001). Nearly one-third of children in intervention met the minimum dietary diversity (p = 0.016; Odds ratio = 1.857; 95% CI = 1.120-3.078). Vitamin-A rich fruits and vegetables consumption (p = 0.027) increased in intervention, as a result of sales of excess eggs. Enabling children to be owners of chickens together with nutrition education significantly increased chicken production and egg consumption. We recommend integration of child-owned poultry into ongoing malnutrition prevention activities particularly in resource-poor settings where undernutrition is high and animal source food intake is low.</t>
  </si>
  <si>
    <t>WOS:000888197700009</t>
  </si>
  <si>
    <t>M4EH9SCG</t>
  </si>
  <si>
    <t>Pearson, A. D.; Greenwood, M.; Healing, T. D.; Rollins, D.; Shahamat, M.; Donaldson, J.; Colwell, R. R.</t>
  </si>
  <si>
    <t>Colonization of broiler chickens by waterborne Campylobacter jejuni.</t>
  </si>
  <si>
    <t>10.1128/aem.59.4.987-996.1993</t>
  </si>
  <si>
    <t>Chickens on a broiler farm in southern England were found to be colonized with Campylobacter jejuni of a single serotype, Lior 1 Penner 4. The farm was the sole  supplier of a local slaughterhouse associated with a campylobacter outbreak in  1984 caused by this serotype. The serotype persisted on the farm for at least 18  months after the outbreak; its prevalence in the human population served by the  farm remained high until it disappeared from the farm in 1986. The possible  sources and routes of transmission of C. jejuni to the broilers on the farm were  investigated. The results showed that vertical transmission, feed, litter, small  mammals, and environmental or airborne cross-contamination between sheds or  successive crops could be excluded as persistent sources of C. jejuni. The  predominant source of C. jejuni on the farm was shown to be the water supply.  Direct microscopy and fluorescent antibody methods revealed presumptive  campylobacters throughout the farm's water system. Campylobacter-free chickens  raised in an animal house and given water from the farm supply became colonized  with the serotype of C. jejuni endemic on the farm (Lior 1 Penner 4). An  intervention program based on water chlorination, shed drinking system cleaning  and disinfection, and withdrawal of furazolidone from feed reduced the proportion  of birds colonized with campylobacter from 81 to 7% and was associated with a  1,000- to 10,000-fold reduction in campylobacters recoverable from the carcasses.  Two months after the end of the intervention program colonization of the birds  returned to high levels (84%), indicating that there was a temporal association  between intervention and reduced colonization with C. jejuni. Investigations  continue to establish the general applicability of these findings.</t>
  </si>
  <si>
    <t>1993-04</t>
  </si>
  <si>
    <t>Place: United States PMID: 8476300  PMCID: PMC202227</t>
  </si>
  <si>
    <t>Animals; Time Factors; Chickens/*microbiology; chicken; *Campylobacter jejuni; England/epidemiology; article; nonhuman; bacterium isolation; animal food; bacterial colonization; priority journal; *disease transmission; *food contamination; *Water Microbiology; microscopy; bacterial infection/pc [Prevention]; vertical transmission; bacterial infection/et [Etiology]; *Water Supply; water treatment; *water supply; furazolidone; fluorescent antibody technique; bacterial infection/ep [Epidemiology]; Campylobacter jejuni/*isolation &amp; purification; Campylobacter Infections/epidemiology/transmission/*veterinary; Poultry Diseases/*epidemiology/transmission; Animal Feed/microbiology; Disease Outbreaks/*veterinary</t>
  </si>
  <si>
    <t>M4LYL5ME</t>
  </si>
  <si>
    <t>Strachan N.J.C.; Forbes K.J.</t>
  </si>
  <si>
    <t>The growing UK epidemic of human campylobacteriosis</t>
  </si>
  <si>
    <t>The Lancet</t>
  </si>
  <si>
    <t>10.1016/S0140-6736%2810%2960708-8</t>
  </si>
  <si>
    <t>http://www.journals.elsevier.com/the-lancet/</t>
  </si>
  <si>
    <t>665-667</t>
  </si>
  <si>
    <t>Place: United Kingdom Publisher: Elsevier B.V.</t>
  </si>
  <si>
    <t>Campylobacter; prevalence; human; priority journal; infection risk; multilocus sequence typing; *campylobacteriosis/ep [Epidemiology]; note; poultry farming; epidemic; water treatment; clinical feature</t>
  </si>
  <si>
    <t>M4MKWVK9</t>
  </si>
  <si>
    <t>Tenkate, T. D.; Stafford, R. J.</t>
  </si>
  <si>
    <t>Risk factors for campylobacter infection in infants and young children: a matched case-control study.</t>
  </si>
  <si>
    <t>10.1017/s0950268801006306</t>
  </si>
  <si>
    <t>Campylobacter infection has one of the highest rates of all the notifiable diseases in Australia, with a peak in children aged 0-35 months. A matched  case-control study was conducted to investigate risk factors for campylobacter  infection for children in this age group. Eighty-one cases and 144 controls were  enrolled in the study that was conducted between 24 January 1996 and 21 January  1997. The following risk factors were found to be independently associated with  illness: ownership of pet puppies (adjusted odds ratio [OR] 16.58, 95% confidence  interval [CI] 3.73-73.65) and pet chickens (OR 11.80, CI 1.37-101.75), and  consumption of mayonnaise (OR 4.13, CI 1.61-10.59). We propose that children aged  less than 3 years are at risk of campylobacter infection if residing in a  household which has puppies or chickens as pets.</t>
  </si>
  <si>
    <t>399-404</t>
  </si>
  <si>
    <t>Place: England PMID: 11811871  PMCID: PMC2869763</t>
  </si>
  <si>
    <t>Animals; Chickens; Humans; Child, Preschool; Female; Infant; Male; Risk Factors; chicken; *Campylobacter; Australia; Diet; Case-Control Studies; Infant, Newborn; Dogs; Travel; human; article; nonhuman; controlled study; infection risk; *Gram negative infection/ep [Epidemiology]; female; male; *Gram negative infection/et [Etiology]; major clinical study; infant; preschool child; food intake; Hand Disinfection; statistical analysis; disease association; Logistic Models; dog; household; Animals, Domestic; Campylobacter Infections/*epidemiology/physiopathology; Queensland/epidemiology</t>
  </si>
  <si>
    <t>M5CUGY6D</t>
  </si>
  <si>
    <t>Grossklaus, D.</t>
  </si>
  <si>
    <t>[Infection prevention in animal husbandry. A contribution to the improvement of the sanitary consumer protection].</t>
  </si>
  <si>
    <t>Zentralblatt fur Bakteriologie, Mikrobiologie und Hygiene. 1. Abt. Originale B, Hygiene</t>
  </si>
  <si>
    <t>0174-3015</t>
  </si>
  <si>
    <t>The scientific and organizational development of an effective prophylaxis against infections in animal husbandry results from the fact that many zoonoses, like  salmonellosis, campylobacteriosis, toxoplasmosis, leptospirosis, listeriosis,  rickettsiosis (Q-Fever) and cysticercosis as well as certain important virus  infections with regard to meat hygiene cannot be detected during official ante-  and postmortem inspection. The cause of these infections is clinically inapparent  and leaves no pathologic-anatomical lesions. Partly responsible for these latent  infections is mass production with its specific forms of husbandry, particularly  in poultry and pigs. The development of these animal production methods as well  as the spread of the aforementioned zoonoses in man and animal is being discussed  in this paper. The information on zoonoses is based on cases reported in  accordance with the Federal Communicable Diseases Act and/or the regulations on  notifiable animal diseases. The potential harmfulness to the consumer's health,  especially in view of his food habits, is discussed in the light of the increase  of foodborne infections and intoxications caused by Salmonella. Up until now,  several regulations exist to keep causative agents of zoonoses away from animal  farms. In view of the successful eradication of tuberculosis in cattle and  brucellosis, it is recommended on a longterm basis, to eliminate those zoonoses  from animal farms, which are of special importance from the meat-hygienic point  of view. On a medium-term basis, examination of farm animals should be introduced  voluntarily prior to the official ante- and postmortem inspection. It is of vital  importance to establish the necessary diagnostic and practical conditions for the  herd-tests. A recommendation worked out by the European Community for the  examination of broiler-farms is welcomed as an example of prophylactic measures  suitable for the improvement of consumer protection.</t>
  </si>
  <si>
    <t>1985-02</t>
  </si>
  <si>
    <t>225-240</t>
  </si>
  <si>
    <t>Zentralbl Bakteriol Mikrobiol Hyg B</t>
  </si>
  <si>
    <t>Place: Germany PMID: 3993255</t>
  </si>
  <si>
    <t>Animals; *Food Microbiology; Food Contamination/*prevention &amp; control; *Animal Husbandry; *Public Health; Legislation, Veterinary; Animals, Domestic; Zoonoses/*prevention &amp; control; Salmonella Infections, Animal/prevention &amp; control; Germany, West; *Communicable Disease Control; Legislation as Topic</t>
  </si>
  <si>
    <t>M5F2C25V</t>
  </si>
  <si>
    <t>Khattak, F.; Paschalis, V.; Green, M.; Houdijk, J. G. M.; Soultanas, P.; Mahdavi, J.</t>
  </si>
  <si>
    <t>TYPLEX® Chelate, a novel feed additive, inhibits Campylobacter jejuni biofilm formation and cecal colonization in broiler chickens.</t>
  </si>
  <si>
    <t>10.3382/ps/pex413</t>
  </si>
  <si>
    <t>Reducing Campylobacter spp. carriage in poultry is challenging, but essential to control this major cause of human bacterial gastroenteritis worldwide. Although  much is known about the mechanisms and route of Campylobacter spp. colonization  in poultry, the literature is scarce on antibiotic-free solutions to combat  Campylobacter spp. colonization in poultry. In vitro and in vivo studies were  conducted to investigate the role of TYPLEX® Chelate (ferric tyrosine), a novel  feed additive, in inhibiting Campylobacter jejuni (C. jejuni) biofilm formation  and reducing C. jejuni and Escherichia coli (E. coli) colonization in broiler  chickens at market age. In an in vitro study, the inhibitory effect on C. jejuni  biofilm formation using a plastic bead assay was investigated. The results  demonstrated that TYPLEX® Chelate significantly reduces biofilm formation. In an  in vivo study, 800 broilers (one d old) were randomly allocated to 4 dietary  treatments in a randomized block design, each having 10 replicate pens with 20  birds per pen. At d 21, all birds were challenged with C. jejuni via seeded  litter. At d 42, cecal samples were collected and tested for volatile fatty acid  (VFA) concentrations and C. jejuni and E. coli counts. The results showed that  TYPLEX® Chelate reduced the carriage of C. jejuni and E. coli in poultry by 2 and  1 log10 per gram cecal sample, respectively, and increased cecal VFA  concentrations. These findings support TYPLEX® Chelate as a novel non-antibiotic  feed additive that may help produce poultry with a lower public health risk of  Campylobacteriosis.</t>
  </si>
  <si>
    <t>1391-1399</t>
  </si>
  <si>
    <t>Place: England PMID: 29462463  PMCID: PMC5914411</t>
  </si>
  <si>
    <t>Animals; Male; Campylobacter jejuni; Escherichia coli; animal; microbiology; Random Allocation; *Chickens; animal food; antiinfective agent/pd [Pharmacology]; *drug effect; *veterinary; *chicken; cecum; male; *physiology; diet; randomization; analysis; campylobacteriosis/dt [Drug Therapy]; biofilm; dietary supplement; antiinfective agent/ad [Drug Administration]; bird disease/dt [Drug Therapy]; Escherichia coli infection/dt [Drug Therapy]; Animal Feed/analysis; Cecum/microbiology; Escherichia coli/drug effects; Campylobacter jejuni/drug effects/*physiology; Campylobacter Infections/drug therapy/microbiology/*veterinary; Diet/veterinary; Dietary Supplements/analysis; Poultry Diseases/*drug therapy/microbiology; Anti-Bacterial Agents/administration &amp; dosage/*pharmacology; Biofilms/*drug effects; Escherichia coli Infections/drug therapy/microbiology/*veterinary</t>
  </si>
  <si>
    <t>M5V7HN7U</t>
  </si>
  <si>
    <t>Garcia, J. S.; Byrd, J. A.; Wong, E. A.</t>
  </si>
  <si>
    <t>Expression of nutrient transporters and host defense peptides in Campylobacter challenged broilers.</t>
  </si>
  <si>
    <t>10.3382/ps/pey228</t>
  </si>
  <si>
    <t>Campylobacter is a bacterium that colonizes the lower gastrointestinal tract of poultry and may influence the intestinal environment to promote its survival. The  objective of this study was to characterize the effects of Campylobacter  challenge on the mRNA abundance of nutrient transporters and host defense  peptides (HDP), such as the avian β-defensins (AvBD) and liver expressed  antimicrobial peptide 2 (LEAP2). On the day of hatch, broiler chicks were  challenged with one of three (106, 107, 108 colony-forming units, cfu) levels of  Campylobacter jejuni. Quantitative PCR analysis revealed that there were dose-,  tissue-, and age-specific changes in gene expression for both nutrient  transporters and HDP. Expression of zinc transporter 1 (ZnT1) mRNA increased on d  7 in the duodenum, ileum, and cecum of birds challenged with 106 cfu of C.  jejuni. At d 14, there was upregulation of the amino acid transporter bo,+AT mRNA  in the duodenum, jejunum, and ileum of birds challenged with 106 cfu of C.  jejuni. Other transporters such as EAAT3, GLUT2, SGLT1, and ZnT1 showed  upregulation of mRNA in the ileum of the 106 cfu challenged group. There was a  delayed response of the HDP to the C. jejuni challenge, with only a few HDP  changed at d 7 but all HDP changed at d 14. At d 7, there was upregulation of  AvBD10 mRNA in the duodenum of the 106 cfu challenged group but downregulation of  AvBD10 in the ileum and AvBD12 and LEAP2 in the cecum of the 108 cfu challenged  group. At d 14, there was upregulation of AvBD1, AvBD6, AvBD8, AvBD10, AvBD11,  AvBD12, and AvBD13 mRNA in the ileum and cecum of the 106 cfu challenged group  but not the 107 and 108 cfu challenged groups compared to control. These results  indicated that at a low dose (106 cfu) of C. jejuni, intestinal cells increased  nutrient transporter and AvBD mRNA abundance to try to counter the infection, but  that at higher doses the cellular response was suppressed.</t>
  </si>
  <si>
    <t>3671-3680</t>
  </si>
  <si>
    <t>Place: England PMID: 29931274</t>
  </si>
  <si>
    <t>Animals; Campylobacter jejuni; animal; campylobacteriosis; microbiology; *Chickens; polymerase chain reaction; *genetics; bird disease; *chicken; metabolism; *physiology; *veterinary medicine; gene expression profiling; messenger RNA; avian protein; Campylobacter jejuni/*physiology; Polymerase Chain Reaction/veterinary; Campylobacter Infections/genetics/microbiology/*veterinary; Poultry Diseases/*genetics/microbiology; Avian Proteins/*genetics/metabolism; Gene Expression Profiling/veterinary; RNA, Messenger/genetics/metabolism</t>
  </si>
  <si>
    <t>M66J996K</t>
  </si>
  <si>
    <t>Slader, J.; Domingue, G.; Jørgensen, F.; McAlpine, K.; Owen, R. J.; Bolton, F. J.; Humphrey, T. J.</t>
  </si>
  <si>
    <t>Impact of transport crate reuse and of catching and processing on Campylobacter and Salmonella contamination of broiler chickens.</t>
  </si>
  <si>
    <t>10.1128/AEM.68.2.713-719.2002</t>
  </si>
  <si>
    <t>The influence of transport, catching, and processing on contamination of broiler chickens with Salmonella and Campylobacter was investigated. Transport crates  were reused with high frequency and were often still contaminated with Salmonella  and Campylobacter when they arrived at the farm despite the fact that they were  washed at the factory, and thus they were a potential route of infection. These  organisms contaminated the feathers of previously Campylobacter- and  Salmonella-negative birds going to the processing plant and were isolated from  processed carcasses, albeit at a low frequency. The Campylobacter types which  were the predominant organisms on the live birds when they arrived at the  processing plant were not necessarily the types that were most frequently  isolated from processed carcasses. This finding may reflect cross-contamination  that occurred during processing or differences in the tolerance of the strains to  the hostile environments that the bacteria experienced. The process of catching  and putting the birds in crates significantly increased the chance of  contamination with Campylobacter (P &lt; 0.001).</t>
  </si>
  <si>
    <t>2002-02</t>
  </si>
  <si>
    <t>713-719</t>
  </si>
  <si>
    <t>Place: United States PMID: 11823211  PMCID: PMC126660</t>
  </si>
  <si>
    <t>Animals; Chickens/*microbiology; Electrophoresis, Gel, Pulsed-Field; Serotyping; *Food Contamination; Campylobacter/classification/genetics/*isolation &amp; purification; Food Handling/*methods; Poultry Diseases/epidemiology/microbiology; Campylobacter Infections/epidemiology/microbiology/veterinary; Salmonella Infections, Animal/epidemiology/microbiology; Salmonella/classification/genetics/*isolation &amp; purification</t>
  </si>
  <si>
    <t>M68WI5FS</t>
  </si>
  <si>
    <t>Meti M.; Daimary B.; Appa Rao V.</t>
  </si>
  <si>
    <t>DETECTION OF FOOD-BORNE PATHOGENS IN CHICKEN MEAT SOLD IN RETAIL OUTLETS OF CHENNAI CITY</t>
  </si>
  <si>
    <t>Asian Journal of Microbiology, Biotechnology and Environmental Sciences</t>
  </si>
  <si>
    <t>0972-3005</t>
  </si>
  <si>
    <t>10.53550/AJMBES.2022.v24i01.023</t>
  </si>
  <si>
    <t>http://www.envirobiotechjournals.com/AJMBES/V24I12022/AJ-23.pdf</t>
  </si>
  <si>
    <t>Contaminated poultry meat is regarded as a major source of food-borne pathogens, so the present study was under taken to screen the raw broiler chicken breast meat samples for the presence of food-borne pathogens viz. Salmonella spp., Campylobacter jejuni and Staphylococcus aureus collected from different retail outlets in Chennai city, India. The presence of Salmonella spp., C. jejuni and S. aureus was assessed by cultural method and species-specific PCR assay. The polymerase chain reaction was carried out by targeting the invA, flaA and nuc gene for Salmonella spp., C. jejuni and S. aureus respectively. Out of 60 samples, the frequency of isolation of S. aureus and C. jejuni was 16.6 and 11.6% respectively by both the methods. However, in case of Salmonella spp. the isolation rate was noted to be 10% and 15% by cultural method and PCR assay respectively. The PCR assay was found to be more specific for identification of Salmonella spp. Cultural method combined with PCR assay would provide a holistic approach in terms of sensitivity and specificity with regards to identification of these food-borne pathogens. The above findings also indicate the need of creating awareness among general public and butchers operating retail meat shop regarding good hygienic practice before, after cooking and during processing of carcass. Identifying the source of these organisms at the farm level will also help to control the entry of these organisms in food.Copyright © Global Science Publications.</t>
  </si>
  <si>
    <t>137-143</t>
  </si>
  <si>
    <t>Asian J. Microbiol. Biotechnol. Environ. Sci.</t>
  </si>
  <si>
    <t>Place: India Publisher: EM International</t>
  </si>
  <si>
    <t>*Campylobacter jejuni; prevalence; article; broiler; nonhuman; *bacterium detection; *chicken meat; *foodborne pathogen; *India; *retail outlet; *Salmonella; *Staphylococcus aureus; bacterial gene; bacterium culture; bacterium isolation; controlled study; polymerase chain reaction; sensitivity and specificity</t>
  </si>
  <si>
    <t>M69NKEF3</t>
  </si>
  <si>
    <t>Randall, Luke; Ridley, Anne; Lemma, Fabrizio; Hale, Carol; Davies, Rob</t>
  </si>
  <si>
    <t>In vitro investigations into the use of antimicrobials in combination to maintain efficacy of fluoroquinolones in poultry.</t>
  </si>
  <si>
    <t>10.1016/j.rvsc.2016.07.010</t>
  </si>
  <si>
    <t>The aim of this study was to determine if apramycin, colistin or lincomycin-spectinomycin, in combination with enrofloxacin, was able prevent the  emergence of mutants with reduced susceptibility to fluoroquinolone antibiotics  in vitro. MICs were determined for enrofloxacin alone and in combination for  panels of Campylobacter (n=37), Escherichia coli (n=52) and Salmonella (n=52)  isolates. MIC results suggested that apramycin, colistin and  lincomycin-spectinomycin worked in an additive/indifferent way when each was  combined with enrofloxacin. Apramycin was considered the most promising  antibiotic for combination-therapy in conjunction with enrofloxacin, and further  evaluations (MBCs, MPCs and time-kill-curves) were performed for this combination  for selected isolates. Results suggest combination-therapy of enrofloxacin with  apramycin increases the efficacy, as well as decreasing the emergence and  survival of bacteria with mutational resistance to fluoroquinolone antibiotics.  Such combination-therapy, minimising the development of mutational resistance,  may have relevance for Campylobacter, E. coli and Salmonella infections in  poultry.</t>
  </si>
  <si>
    <t>Crown Copyright © 2016. Published by Elsevier Ltd. All rights reserved.</t>
  </si>
  <si>
    <t>Place: England PMID: 27663369</t>
  </si>
  <si>
    <t>Animals; Campylobacter jejuni; Escherichia coli; article; Campylobacter coli; nonhuman; quinoline derived antiinfective agent; controlled study; *antibiotic resistance; drug use; Salmonella enterica; *poultry; minimum inhibitory concentration; bacterium isolate; Fluoroquinolone resistance; bacterial survival; in vitro study; drug efficacy; Drug Combinations; minimum bactericidal concentration; drug screening; monotherapy; bacterium mutant; drug potentiation; Drug Resistance, Bacterial; Microbial Sensitivity Tests/veterinary; Anti-Bacterial Agents/*therapeutic use; Campylobacter/drug effects; Salmonella/drug effects; Escherichia coli/drug effects; Fluoroquinolones/*therapeutic use; Poultry Diseases/*drug therapy/microbiology; Campylobacter Infections/*drug therapy/microbiology; Apramycin; Combination-therapy; Escherichia coli Infections/*drug therapy/microbiology; Mutant prevention concentration; Salmonella Infections, Animal/*drug therapy/microbiology; *apramycin/cb [Drug Combination]; *colistin/cb [Drug Combination]; *combination drug therapy; *enrofloxacin/cb [Drug Combination]; *lincomycin plus spectinomycin/cb [Drug Combination]; drug research; mutant prevention concentration; pharmacodynamic parameters; time kill curve</t>
  </si>
  <si>
    <t>M6AKL293</t>
  </si>
  <si>
    <t>Cherkasskiǐ, B.L.; Minaev, V.I.; Aleksandrova, N.Z.; Zhukhovitskiǐ, V.G.; Gorelov, A.V.</t>
  </si>
  <si>
    <t>Clinico-epidemiologic aspects of campylobacteriosis in Moscow and Moscow Province</t>
  </si>
  <si>
    <t>https://www.scopus.com/inward/record.uri?eid=2-s2.0-0024707856&amp;partnerID=40&amp;md5=b06bfe00a073edcf9c6d423a4e315159</t>
  </si>
  <si>
    <t>40-43</t>
  </si>
  <si>
    <t>Kliniko-épidemiologicheskie aspekty kampilobakterioza v Moskve i Moskovskoǐ oblasti.</t>
  </si>
  <si>
    <t>M6BV2TIS</t>
  </si>
  <si>
    <t>Walker, M.; Robison, A.; Collins, W.R.</t>
  </si>
  <si>
    <t>An improved synthesis of the antimicrobial thymol- and Carvacrol-β-D-Glucopyranosides</t>
  </si>
  <si>
    <t>Letters in Organic Chemistry</t>
  </si>
  <si>
    <t>10.2174/1570178613666160524160916</t>
  </si>
  <si>
    <t>https://www.scopus.com/inward/record.uri?eid=2-s2.0-84984636467&amp;doi=10.2174%2f1570178613666160524160916&amp;partnerID=40&amp;md5=5cc8e0d5a2d266844e6d67c1b176bc9a</t>
  </si>
  <si>
    <t>338-342</t>
  </si>
  <si>
    <t>M6N2LV2N</t>
  </si>
  <si>
    <t>Yanestria, Sheila Marty; Effendi, Mustofa Helmi; Tyasningsih, Wiwiek; Mariyono, Mariyono; Ugbo, Emmanuel Nnabuike</t>
  </si>
  <si>
    <t>First report of phenotypic and genotypic (bla(OXA-61)) beta-lactam resistance in Campylobacter jejuni from broilers in Indonesia.</t>
  </si>
  <si>
    <t>10.14202/vetworld.2023.2210-2216</t>
  </si>
  <si>
    <t>BACKGROUND AND AIM: Campylobacter is a zoonotic bacterium that is a major source of foodborne diseases. In humans, most cases of campylobacteriosis are caused by  Campylobacter jejuni. Poultry is the main reservoir of Campylobacter for humans,  because Campylobacter is part of the normal flora of the digestive tract of  poultry. Antimicrobial resistance to several antibiotics in Campylobacter  isolated from humans and food animals has increased rapidly. Beta-lactam is an  antibiotic with a high prevalence of resistance in Campylobacter. This study  aimed to investigate phenotypic and genotypic (bla(OXA-61)) beta-lactam  resistance in C. jejuni from broilers in Indonesia. MATERIALS AND METHODS: A  total of 100 samples of broiler intestinal contents were obtained from 10 broiler  farms in Pasuruan Regency, Indonesia. Campylobacter jejuni was identified using  conventional and polymerase chain reaction (PCR)-based methods. Phenotypic  detection of beta-lactam resistance was performed using an antimicrobial  susceptibility test with antibiotic disks of aztreonam, ampicillin, and  amoxicillin-clavulanic acid. Genotypic detection by PCR was performed using the  bla(OXA-61) gene, which encodes beta-lactamase. RESULTS: Campylobacter jejuni was  identified in 23% of the samples. Phenotypically, 100% (23/23) and 73.9% (17/23)  C. jejuni isolates had high resistance to aztreonam and ampicillin, respectively,  but all isolates were susceptible to amoxicillin-clavulanic acid. Genotypically,  all isolates carried bla(OXA-61), indicated by the presence of a 372-bp PCR  product. CONCLUSION: Campylobacter jejuni is highly resistant to beta-lactams and  is a serious threat to human health. Resistance to beta-lactams should be  monitored because beta-lactamase genes can be transferred between bacteria.  Public awareness must also be increased on the importance of using antibiotics  rationally in humans and animals.</t>
  </si>
  <si>
    <t>2210-2216</t>
  </si>
  <si>
    <t>Copyright: © Yanestria, et al.</t>
  </si>
  <si>
    <t>Place: India PMID: 38152271  PMCID: PMC10750733</t>
  </si>
  <si>
    <t>Campylobacter jejuni; antibiotic resistance; *Campylobacter jejuni; ampicillin; antibiotic sensitivity; article; broiler; nonhuman; controlled study; polymerase chain reaction; antimicrobial resistance; DNA extraction; amoxicillin plus clavulanic acid; bacterium identification; disk diffusion; bacterial strain; *poultry; bacterium isolate; animal tissue; human health; *Campylobacter enteritis; *genotype; gel electrophoresis; nucleic acid isolation kit; *phenotype; zone of inhibition; aztreonam; *beta lactamase; *beta-lactam resistance; Indonesia; beta-lactam; blaOXA-61</t>
  </si>
  <si>
    <t>M6NPPCAY</t>
  </si>
  <si>
    <t>Evans S.J.; Sayers A.R.</t>
  </si>
  <si>
    <t>A longitudinal study of campylobacter infection of broiler flocks in Great Britain</t>
  </si>
  <si>
    <t>10.1016/S0167-5877%2800%2900143-4</t>
  </si>
  <si>
    <t>One hundred flocks associated with five integrated poultry companies were monitored for one production cycle to investigate risk factors for campylobacter infection of poultry broiler flocks. Bacteriological samples were collected from one house of birds on each site at weekly intervals from 3 to 4 weeks of age until the birds were infected with campylobacter or the flock was depopulated (whichever was sooner). Environmental samples were obtained from 20 houses after cleansing and disinfection of the site before chick arrival. Conventional methods were used for the isolation of campylobacter. Questionnaires were used to collect information on potential risk factors for campylobacter infection. Discrete-time survival analysis was used to assess the influence of various exposures on the age at which the flock was infected with campylobacter. More than 40% of flocks were infected with campylobacter by the time the chicks were 4 weeks old and &gt;90% by 7 weeks. Infection spread rapidly to most birds in a flock. Infection was not predictable by campylobacter status of the last flock reared on the site. (However, because most flocks were infected, the power to detect such an association was poor). There was no evidence of environmental survival of campylobacters in broiler houses after adequate cleansing and disinfection. The most important predictors of protection from campylobacter were related to effective hygiene barriers (such as housing birds in buildings in a good state of repair, appropriate usage of disinfectant boot dips and a high standard of cleansing and disinfection of the drinking-water equipment). There was no evidence that rodents were a source of infection (but most sites operated effective vermin-control programmes). Crown Copyright (C) 2000 Published by Elsevier Science B.V.</t>
  </si>
  <si>
    <t>209-223</t>
  </si>
  <si>
    <t>risk factor; prevalence; animal; article; incidence; longitudinal study; United Kingdom/ep [Epidemiology]; *bird disease/ep [Epidemiology]; *bird disease/pc [Prevention]; *Gram negative infection/ep [Epidemiology]; *Gram negative infection/pc [Prevention]; *chicken; questionnaire; animal disease; animal husbandry</t>
  </si>
  <si>
    <t>M6P6YXS9</t>
  </si>
  <si>
    <t>Zang, X.; Kong, K.; Tang, H.; Tang, Y.; Tang, H.; Jiao, X.; Huang, J.</t>
  </si>
  <si>
    <t>A GICA strip for Campylobacter jejuni real-time monitoring at meat production site</t>
  </si>
  <si>
    <t>10.1016/j.lwt.2018.08.049</t>
  </si>
  <si>
    <t>https://www.scopus.com/inward/record.uri?eid=2-s2.0-85053441445&amp;doi=10.1016%2fj.lwt.2018.08.049&amp;partnerID=40&amp;md5=264f944634f95940f86ceb900bbfb882</t>
  </si>
  <si>
    <t>500-505</t>
  </si>
  <si>
    <t>M6SNV4E4</t>
  </si>
  <si>
    <t>Quinlivan, T. D.; Jopp, A. J.</t>
  </si>
  <si>
    <t>A survey on the incidence and cause of ovine abortion in Hawkes Bay.</t>
  </si>
  <si>
    <t>10.1080/00480169.1982.34883</t>
  </si>
  <si>
    <t>The results of a postal survey which yielded a 57% response and which examined the incidence and cause of abortions in central Hawkes Bay flocks, is presented.  Data were provided from a total of 3,952,000 ewes from 1975-80. Overall, highly  significant differences in the incidence of abortion were recorded between  properties (range 0-16%); years (1975-0.86%, 1976-0.75%, 1977-0.86%, 1978-2.42%,  1979-2.78%, 1980-2.04%); ewe age (maiden 2-year -5.3%, mixed age -1.6%);flock  size (higher incidence in smaller flocks); and winter management systems (of the  flocks which were experiencing greater than a 2% abortion rate, 73.2% were being  rotationally mob stocked during the winter compared with only 23.8% being set  stocked). Bacteriological examination of aborted lambs during 1979 revealed that  Campylobacter spp. were involved exclusively. In the 1980 survey, only half of  the lambs examined showed Campylobacter infection, the other half yielding  Toxoplasma either as pure or mixed infections. The results of a trial which  utilised 10,592 2-year ewes demonstrated significant differences between animals  vaccinated with a killed Campylobacter vaccine and non-vaccinated controls in the  following reproductive parameters: ewes aborting, dry dry ewes, total lambs born  and lambs marked.</t>
  </si>
  <si>
    <t>65-68</t>
  </si>
  <si>
    <t>Place: England PMID: 16030869</t>
  </si>
  <si>
    <t>M6TBLPF6</t>
  </si>
  <si>
    <t>Zhang, MJ; Xiao, D; Zhao, F; Gu, YX; Meng, FL; He, LH; Ma, GY; Zhang, JZ</t>
  </si>
  <si>
    <t>Comparative Proteomic Analysis of Campylobacter jejuni Cultured at 37°C and 42°C</t>
  </si>
  <si>
    <t>JAPANESE JOURNAL OF INFECTIOUS DISEASES</t>
  </si>
  <si>
    <t>Campylobacter jejuni has the potential to thrive at 37 degrees C (e.g., in the human intestinal tract) and 42 degrees C (e.g., in the poultry intestinal tract). We aimed to determine the protein expression profiles of C. jejuni cultured at 37 degrees C and 42 degrees C in vitro by two-dimensional electrophoresis (2-DE). The differentially expressed spots/proteins between C. jejuni cultured at 37 degrees C and 42 degrees C were defined when their expression differed by twofold. The differently expressed spots detected from C. jejuni cultured both on agar and in broth at 37 degrees C and 42 degrees C were subjected to protein identification by MALDI-TOF/TOF. Overall, 15 and 20 differentially expressed proteins were defined for C. jejuni cultured at the two temperatures on agar and in broth, respectively. All of the identified differentially expressed proteins could be clustered as proteins involving the metabolism, regulator system, periplasmic proteins and the major antigens of C. jejuni. In conclusion, there are subsets of proteins that are optimally expressed at 37 degrees C, which may contribute to the host adaptation and/or the pathogenicity in the human intestinal tract.</t>
  </si>
  <si>
    <t>WOS:000270557900005</t>
  </si>
  <si>
    <t>M6TIVRTA</t>
  </si>
  <si>
    <t>Vidic, Jasmina; Manzano, Marisa; Chang, Chung-Ming; Jaffrezic-Renault, Nicole</t>
  </si>
  <si>
    <t>Advanced biosensors for detection of pathogens related to livestock and poultry.</t>
  </si>
  <si>
    <t>10.1186/s13567-017-0418-5</t>
  </si>
  <si>
    <t>Infectious animal diseases caused by pathogenic microorganisms such as bacteria and viruses threaten the health and well-being of wildlife, livestock, and human  populations, limit productivity and increase significantly economic losses to  each sector. The pathogen detection is an important step for the diagnostics,  successful treatment of animal infection diseases and control management in farms  and field conditions. Current techniques employed to diagnose pathogens in  livestock and poultry include classical plate-based methods and conventional  biochemical methods as enzyme-linked immunosorbent assays (ELISA). These methods  are time-consuming and frequently incapable to distinguish between low and highly  pathogenic strains. Molecular techniques such as polymerase chain reaction (PCR)  and real time PCR (RT-PCR) have also been proposed to be used to diagnose and  identify relevant infectious disease in animals. However these DNA-based  methodologies need isolated genetic materials and sophisticated instruments,  being not suitable for in field analysis. Consequently, there is strong interest  for developing new swift point-of-care biosensing systems for early detection of  animal diseases with high sensitivity and specificity. In this review, we provide  an overview of the innovative biosensing systems that can be applied for  livestock pathogen detection. Different sensing strategies based on DNA  receptors, glycan, aptamers and antibodies are presented. Besides devices still  at development level some are validated according to standards of the World  Organization for Animal Health and are commercially available. Especially,  paper-based platforms proposed as an affordable, rapid and easy to perform  sensing systems for implementation in field condition are included in this  review.</t>
  </si>
  <si>
    <t>Place: England PMID: 28222780  PMCID: PMC5320782</t>
  </si>
  <si>
    <t>Animals; Cattle; Female; livestock; chicken; virology; animal; microbiology; *veterinary; female; procedures; Campylobacter Infections/di [Diagnosis]; bovine; Poultry Diseases/di [Diagnosis]; Escherichia coli Infections/di [Diagnosis]; genetic procedures; Salmonella Infections, Animal/di [Diagnosis]; Campylobacter Infections/diagnosis/veterinary; Poultry Diseases/*diagnosis; Biosensing Techniques/methods/*veterinary; Bluetongue/diagnosis; Bovine Respiratory Disease Complex/diagnosis; Chickens/microbiology/virology; Clostridium Infections/diagnosis/veterinary; Coccidiosis/diagnosis/virology; Escherichia coli Infections/diagnosis/veterinary; Foot-and-Mouth Disease/diagnosis; Influenza in Birds/*diagnosis; Livestock/*microbiology/*virology; Mastitis, Bovine/diagnosis; Mycoplasma Infections/diagnosis/veterinary; Orthomyxoviridae Infections/diagnosis/veterinary; Salmonella Infections, Animal/diagnosis; bluetongue/di [Diagnosis]; Bovine Respiratory Disease Complex/di [Diagnosis]; Clostridium Infections/di [Diagnosis]; coccidiosis/di [Diagnosis]; foot and mouth disease/di [Diagnosis]; Influenza in Birds/di [Diagnosis]; Mastitis, Bovine/di [Diagnosis]; Mycoplasma Infections/di [Diagnosis]; Orthomyxoviridae Infections/di [Diagnosis]</t>
  </si>
  <si>
    <t>M72BCINK</t>
  </si>
  <si>
    <t>Huang, JL; Zang, XQ; Lei, TY; Ren, FZ; Jiao, XA</t>
  </si>
  <si>
    <t>Prevalence of Campylobacter spp. in Pig Slaughtering Line in Eastern China: Analysis of Contamination Sources</t>
  </si>
  <si>
    <t>10.1089/fpd.2020.2800</t>
  </si>
  <si>
    <t>Aiming at investigating the potential sources of Campylobacter spp. contamination in pig slaughterhouse in eastern China, a total of 2056 samples were collected in pork production chain stretching from the upstream farm to the slaughterhouse, including 54 cloacal swabs from 54 live pigs on farm, 1726 samples from 214 pig carcasses along the eight main steps in the slaughtering line, and 276 samples from slaughtering environment. Campylobacter spp. were found, may be propagated in each slaughtering step, with an average prevalence of 19.3% (333/1726). The isolation rate of Campylobacter spp. in samples collected before the slaughter (42.5%, 4.87 +/- 1.23 log colony-forming units [CFU]/g), dehairing (28%, 2.40 +/- 0.49 log CFU/500 cm(2)), and evisceration (29.4%, 2.50 +/- 0.54 log CFU/500 cm(2)) were significantly higher than other slaughter processes (p &lt; 0.05). The prevalence of Campylobacter spp. of pigs on farm was 18.5% (10/54), compared to the slaughtering environment, which was 27.9% (77/276). Campylobacter spp. isolates were obtained from a batch of samples in slaughterhouse and farm belonged to ST-828 complex. Interventions are required to minimize Campylobacter spp. contamination in slaughtering line, especially during dehairing and evisceration. The upstream farm was an additional and usually neglected source of contamination. These findings may provide a new perspective regarding the safety provision of Campylobacter spp. contamination in pork meat production.</t>
  </si>
  <si>
    <t>WOS:000533167900001</t>
  </si>
  <si>
    <t>M72M4NQX</t>
  </si>
  <si>
    <t>Al-Sakkaf, A</t>
  </si>
  <si>
    <t>Thermal inactivation and kinetic parameters for Campylobacter jejuni on chicken skin</t>
  </si>
  <si>
    <t>10.1139/cjm-2020-0543</t>
  </si>
  <si>
    <t>New Zealand has a higher reported incidence rate of campylobacteriosis than other developed countries. It has been suggested that this may be due to the emergence of heat-resistant strains that can survive normal cooking. To test this, typed Campylobacter strains ST474 and ST48 were inoculated onto slices of chicken skin &lt;18 mm in diameter and 4 mm thick using a pipette, and placed in a special aluminium cell, which was heated to a predetermined temperature (in the range of 56.5 to 65 degrees C) using a temperature-controlled water bath. Survivor curves were plotted, and GlnaFit software was chosen to fit the experimental data; inactivation parameters were estimated using 1-step and 2-step regression. The D values and z values were in the range of 3-6 s and 8-11 degrees C, respectively. The D values at 60 and 56 degrees C were in the range of 12-41 s. These D values are in general agreement with previously published reports. Thus, New Zealand's higher reported rate of campylobacteriosis is possibly due to factors other than the emergence of heat-resistant strains.</t>
  </si>
  <si>
    <t>623-638</t>
  </si>
  <si>
    <t>WOS:000695416000001</t>
  </si>
  <si>
    <t>M7MJGPZK</t>
  </si>
  <si>
    <t>Shocking food treatment</t>
  </si>
  <si>
    <t>https://www.scopus.com/inward/record.uri?eid=2-s2.0-0035150741&amp;partnerID=40&amp;md5=d22d48896ecc6430b12e82342a9092b4</t>
  </si>
  <si>
    <t>A19</t>
  </si>
  <si>
    <t>M833N793</t>
  </si>
  <si>
    <t>Kittl, S.; Kuhnert, P.; Hächler, H.; Korczak, B. M.</t>
  </si>
  <si>
    <t>Comparison of genotypes and antibiotic resistance of Campylobacter jejuni isolated from humans and slaughtered chickens in Switzerland.</t>
  </si>
  <si>
    <t>10.1111/j.1365-2672.2010.04906.x</t>
  </si>
  <si>
    <t>AIMS: To get an overview of genotypes and antibiotic resistances in Swiss Campylobacter jejuni implicated in human gastroenteritis and to examine the  association with isolates from chickens. METHODS AND RESULTS: Multilocus sequence  typing (MLST) and flaB typing were applied to 136 human clinical isolates.  Phenotypic resistance to 12 antimicrobials and genotypic resistance to macrolides  and quinolones were determined. MLST resulted in 35 known and six new sequence  types (ST). The flaB analysis revealed 35 different types, which - in combination  with MLST - increased the resolution of the typing approach. Resistance to  quinolones, tetracycline and ampicillin was found in 37·5, 33·1 and 8·1% of the  isolates, respectively, whereas macrolide resistance was found only once.  Genotypic and phenotypic resistance correlated in all cases. A comparison to  Camp. jejuni isolated from slaughtered chickens was performed. While 86% of the  quinolone-sensitive human isolates showed overlapping MLST-flaB types with those  of chicken origin, resistant strains showed only 39% of matching types.  CONCLUSION: Mainly quinolone-sensitive Camp. jejuni strains implicated in human  campylobacteriosis showed matching genotypes with isolates originating from  chickens. SIGNIFICANCE AND IMPACT OF THE STUDY: A large proportion of human cases  in Switzerland are likely to originate from domestic chickens, confirming that  prevention measures in the poultry production are important.</t>
  </si>
  <si>
    <t>513-520</t>
  </si>
  <si>
    <t>Place: England PMID: 21143711</t>
  </si>
  <si>
    <t>Animals; Humans; poultry; Genotype; Chickens/*microbiology; chicken; *Campylobacter jejuni; Abattoirs; ampicillin; phenotype; Bacterial Typing Techniques; Switzerland; Multilocus Sequence Typing; gastroenteritis; human; campylobacteriosis; article; nonhuman; streptomycin; tetracycline; controlled study; ciprofloxacin; florfenicol; gentamicin; nalidixic acid; *antibiotic resistance; chloramphenicol; erythromycin; macrolide; amoxicillin plus clavulanic acid; antibiotic agent; genotype; multilocus sequence typing; quinolone; aminoglycoside; neomycin; meropenem; Anti-Bacterial Agents/pharmacology; Drug Resistance, Bacterial/*genetics; Macrolides/pharmacology; Quinolones/pharmacology; Campylobacter jejuni/*classification/*drug effects/genetics/isolation &amp; purification</t>
  </si>
  <si>
    <t>M89ZGLQX</t>
  </si>
  <si>
    <t>Baker M.; Wilson N.</t>
  </si>
  <si>
    <t>Chicken meat is clearly the most important source of human Campylobacter infection in New Zealand</t>
  </si>
  <si>
    <t>New Zealand Journal of Medical Laboratory Science</t>
  </si>
  <si>
    <t>1171-0195</t>
  </si>
  <si>
    <t>Chicken meat is clearly the most important source of human Campylobacter infection in New Zealand. This source explains most cases and also provides the best opportunity for controlling our severe epidemic. The dominant importance of chicken meat asasourceof human infection is supported by epidemiological, laboratory, intervention, and ecological evidence. The New Zealand Food Safety Authority has also identified poultry as the main source. The serious scientific debate has now shifted to the more productive task of finding the most effective interventions to protect the New Zealand population from this source of infection. Given that New Zealand's campylobacteriosis epidemic reached a new peak in 2006, regulatory authorities need to act now to control this epidemic. Highly contaminated fresh poultry needs to be removed from the human food chain.</t>
  </si>
  <si>
    <t>New Zealand J. Med. Lab. Sci.</t>
  </si>
  <si>
    <t>Place: New Zealand Publisher: New Zealand Institute of Medical Laboratory Science Inc. (P.O. Box 505, Rangiora 8254, New Zealand)</t>
  </si>
  <si>
    <t>risk factor; New Zealand; human; meat; review; food chain; *Gram negative infection; disease control; laboratory test; contaminated animal; ecological niche</t>
  </si>
  <si>
    <t>M8CMLJXZ</t>
  </si>
  <si>
    <t>Beuchat, L. R.</t>
  </si>
  <si>
    <t>Methods for detecting and enumerating Campylobacter jejuni and Campylobacter coli in poultry.</t>
  </si>
  <si>
    <t>10.3382/ps.0652192</t>
  </si>
  <si>
    <t>Methods, media, and biochemical tests for detecting, enumerating, isolating, and identifying Campylobacter jejuni and C. coli in foods are summarized with special  consideration of poultry and poultry products. Information is drawn largely from  the American Public Health Association Compendium of Methods for the  Microbiological Examination of Foods and the US Food and Drug Administration  Bacteriological Analytical Manual for Foods. Reference is also made to recently  advanced techniques and procedures.</t>
  </si>
  <si>
    <t>1986-12</t>
  </si>
  <si>
    <t>2192-2198</t>
  </si>
  <si>
    <t>Place: England PMID: 3554203</t>
  </si>
  <si>
    <t>Animals; *Food Microbiology; *Campylobacter; animal; isolation and purification; microbiology; article; microbiological examination; *food control; *poultry; animal disease; Campylobacter fetus; Campylobacter/*isolation &amp; purification; Poultry/*microbiology; Campylobacter fetus/isolation &amp; purification; Bacteriological Techniques/veterinary</t>
  </si>
  <si>
    <t>M8GEN36Q</t>
  </si>
  <si>
    <t>Shen, Zhangqi; Han, Jing; Wang, Yang; Sahin, Orhan; Zhang, Qijing</t>
  </si>
  <si>
    <t>The contribution of ArsB to arsenic resistance in Campylobacter jejuni.</t>
  </si>
  <si>
    <t>10.1371/journal.pone.0058894</t>
  </si>
  <si>
    <t>Arsenic, a toxic metalloid, exists in the natural environment and its organic form is approved for use as a feed additive for animal production. As a major  foodborne pathogen of animal origin, Campylobacter is exposed to arsenic  selection pressure in the food animal production environments. Previous studies  showed that Campylobacter isolates from poultry were highly resistant to arsenic  compounds and a 4-gene operon (containing arsP, arsR, arsC, and acr3) was  associated with arsenic resistance in Campylobacter. However, this 4-gene operon  is only present in some Campylobacter isolates and other arsenic resistance  mechanisms in C. jejuni have not been characterized. In this study, we determined  the role of several putative arsenic resistance genes including arsB, arsC2, and  arsR3 in arsenic resistance in C. jejuni and found that arsB, but not the other  two genes, contributes to the resistance to arsenite and arsenate. Inactivation  of arsB in C. jejuni resulted in 8- and 4-fold reduction in the MICs of arsenite  and arsenate, respectively, and complementation of the arsB mutant restored the  MIC of arsenite. Additionally, overexpression of arsB in C. jejuni 11168 resulted  in a 16-fold increase in the MIC of arsenite. PCR analysis of C. jejuni isolates  from different animals hosts indicated that arsB and acr3 (the 4-gene operon) are  widely distributed in various C. jejuni strains, suggesting that Campylobacter  requires at least one of the two genes for adaptation to arsenic-containing  environments. These results identify ArsB as an alternative mechanism for arsenic  resistance in C. jejuni and provide new insights into the adaptive mechanisms of  Campylobacter in animal food production environments.</t>
  </si>
  <si>
    <t>e58894</t>
  </si>
  <si>
    <t>Place: United States PMID: 23554953  PMCID: PMC3598800</t>
  </si>
  <si>
    <t>*Campylobacter jejuni; ampicillin; article; nonhuman; tetracycline; bacterium isolation; polymerase chain reaction; ciprofloxacin; florfenicol; food industry; *antibiotic resistance; Microbial Sensitivity Tests; azithromycin; chloramphenicol; clindamycin; erythromycin; kanamycin; telithromycin; animal food; bacterial strain; *bacterial gene; minimum inhibitory concentration; bacterial genetics; Mutation; gene inactivation; gene mutation; gene overexpression; ethidium bromide; evolutionary adaptation; arsenic acid; arsenic trioxide; roxarsone; *Genes, Bacterial; Gene Order; Drug Resistance, Bacterial/*genetics; Gene Expression Regulation, Bacterial/drug effects; Campylobacter jejuni/*drug effects/*genetics; Membrane Proteins/genetics/metabolism; *Operon; Arsenicals/*pharmacology; Arsenites/pharmacology; Multienzyme Complexes/genetics/metabolism; copper sulfate; *arsB gene; *arsenic; arsC2 gene; arsR3 gene; mercuric chloride</t>
  </si>
  <si>
    <t>M8H9XCH2</t>
  </si>
  <si>
    <t>Tang, Yuanyue; Li, Fengming; Gu, Dan; Wang, Wenyan; Huang, Jinlin; Jiao, Xinan</t>
  </si>
  <si>
    <t>Antimicrobial Effect and the Mechanism of Diallyl Trisulfide against Campylobacter jejuni.</t>
  </si>
  <si>
    <t>10.3390/antibiotics10030246</t>
  </si>
  <si>
    <t>Campylobacter jejuni is an important foodborne pathogen causing campylobacteriosis. It can infect humans through the consumption of contaminated  chicken products or via the direct handling of animals. Diallyl trisulfide (DATS)  is a trisulfide compound from garlic extracts that has a potential antimicrobial  effect on foodborne pathogens. This study investigated the antimicrobial activity  of DATS on C. jejuni by evaluating the minimal inhibitory concentrations (MICs)  of C. jejuni 81-168, and fourteen C. jejuni isolates from chicken carcasses.  Thirteen of 14 C. jejuni isolates and 81-176 had MICs ≤ 32 μg/mL, while one  isolate had MIC of 64 μg/mL. Scanning electron microscopy (SEM) analysis showed  the disruption and shrink of C. jejuni bacterial cell membrane after the DATS  treatment. A time-killing analysis further showed that DATS had a dose-dependent  in vitro antimicrobial effect on C. jejuni during the 24 h treatment period. In  addition, DATS also showed an antimicrobial effect in chicken through the  decrease of C. jejuni colony count by 1.5 log CFU/g (cloacal sample) during the  seven-day DATS treatment period. The transcriptional analysis of C. jejuni with  16 μg/mL (0.5× MIC) showed 210 differentially expression genes (DEGs), which were  mainly related to the metabolism, bacterial membrane transporter system and the  secretion system. Fourteen ABC transporter-related genes responsible for  bacterial cell homeostasis and oxidative stress were downregulated, indicating  that DATS could decrease the bacterial ability to against environmental stress.  We further constructed five ABC transporter deletion mutants according to the  RNA-seq analysis, and all five mutants proved less tolerant to the DATS treatment  compared to the wild type by MIC test. This study elucidated the antimicrobial  activity of DATS on C. jejuni and suggested that DATS could be used as a  potential antimicrobial compound in the feed and food industry.</t>
  </si>
  <si>
    <t>Place: Switzerland PMID: 33801353  PMCID: PMC7999961</t>
  </si>
  <si>
    <t>Campylobacter jejuni; chicken; *Campylobacter jejuni; human; campylobacteriosis; article; nonhuman; controlled study; animal experiment; animal model; broth dilution; antimicrobial activity; bacterial strain; colony forming unit; metabolism; minimum inhibitory concentration; real time polymerase chain reaction; culture medium; oxidative stress; human cell; plate count; polymerase chain reaction system; lymphocyte; centrifuge; gene expression; genetic analyzer; cytolysis; *antimicrobial activity; *diallyl trisulfide/po [Oral Drug Administration]; ABC transporter/ec [Endogenous Compound]; bacterial membrane; bacterial secretion system; cell viability assay; cytotoxicity; down regulation; environmental stress; GeminiSEM 300; HeLa cell line; HiSeq; homeostasis; incubator; MTT assay; oxidative phosphorylation; RNA extraction; RNA purification kit; RNA sequencing; RNeasy plus; scanning electron microscope; scanning electron microscopy; smb00289; transcriptome sequencing; diallyl trisulfide (DATS)</t>
  </si>
  <si>
    <t>M969RZGB</t>
  </si>
  <si>
    <t>Mickova V.</t>
  </si>
  <si>
    <t>The frequency of occurrence of Campylobacter jejuni germs in dressed poultry was studied for a year. The samples--smears from the body cavities of chickens--were collected during the technological dressing of the chickens; 101 strains of Campylobacter jejuni (i. e. 28.69%) were isolated from the 352 samples analyzed. The occurrence of the germs exhibited a considerable seasonal variance with peak rates in spring and summer. The use of a suitable culture medium, the technique of cultivation and the properties of the isolated strains were studied at the same time. The culture medium (Agar no. 3 IMUNA enriched with supplement C, horse blood and ingredients increasing the aerotolerance of the germs--sodium pyruvate and iron sulphate) used during the investigation was found to be suitable. The technique of cultivation by means of an anaerostat manufactured by the Development Station in Brno, atmosphere regulation (5% CO2) and with a pre-set cultivation temperature (43 degrees C) was found to be suitable for the screening of the Campylobacter jejuni germs.</t>
  </si>
  <si>
    <t>Campylobacter jejuni u jatecne opracovane drubeze</t>
  </si>
  <si>
    <t>poultry; *meat; animal; isolation and purification; article; *food control; *slaughterhouse; *food handling; meat industry; *Campylobacter fetus</t>
  </si>
  <si>
    <t>M98NHDNH</t>
  </si>
  <si>
    <t>Dawkins, H.C.; Bolton, F.J.; Hutchinson, D.N.</t>
  </si>
  <si>
    <t>A study of the spread of Campylobacter jejuni in four large kitchens</t>
  </si>
  <si>
    <t>Journal of Hygiene</t>
  </si>
  <si>
    <t>10.1017/S0022172400064573</t>
  </si>
  <si>
    <t>https://www.scopus.com/inward/record.uri?eid=2-s2.0-0021222977&amp;doi=10.1017%2fS0022172400064573&amp;partnerID=40&amp;md5=956637576507e2faa907d37a7ab0f602</t>
  </si>
  <si>
    <t>357-364</t>
  </si>
  <si>
    <t>M99QFM3D</t>
  </si>
  <si>
    <t>Ma, Luyao; Petersen, Marlen; Lu, Xiaonan</t>
  </si>
  <si>
    <t>Identification and Antimicrobial Susceptibility Testing of Campylobacter Using a Microfluidic Lab-on-a-Chip Device.</t>
  </si>
  <si>
    <t>10.1128/AEM.00096-20</t>
  </si>
  <si>
    <t>Campylobacter spp. have been recognized as major foodborne pathogens worldwide. An increasing frequency of antibiotic-resistant pathogens, including  Campylobacter spp., have been identified to transmit from food products to humans  and cause severe threats to public health. To better mitigate the antibiotic  resistance crisis, rapid detection methods are required to provide timely  antimicrobial resistance surveillance data for agri-food systems. Herein, we  developed a polymer-based microfluidic device for the identification and  antimicrobial susceptibility testing (AST) of Campylobacter spp. An array of  bacterial incubation chambers were created in the microfluidic device, where  chromogenic medium and antibiotics were loaded. The growth of Campylobacter spp.  was visualized by color change due to chromogenic reactions. This platform  achieved 100% specificity for Campylobacter identification. Sensitive detection  of multiple Campylobacter species (C. jejuni, C. coli, and C. lari) was obtained  in artificially contaminated milk and poultry meat, with detection limits down to  1 × 10(2) CFU/ml and 1 × 10(4) CFU/25 g, respectively. On-chip AST determined  Campylobacter antibiotic susceptibilities by the lowest concentration of  antibiotics that can inhibit bacterial growth (i.e., no color change observed).  High coincidences (91% to 100%) of on-chip AST and the conventional agar dilution  method were achieved against several clinically important antibiotics. For a  presumptive colony, on-chip identification and AST were completed in parallel  within 24 h, whereas standard methods, including biochemical assays and  traditional culture-based AST, take several days for multiple sequential steps.  In conclusion, this lab-on-a-chip device can achieve rapid and reliable detection  of antibiotic-resistant Campylobacter spp.IMPORTANCE Increasing concerns of  antibiotic-resistant Campylobacter spp. with regard to public health emphasize  the importance of efficient and fast detection. This study described the timely  identification and antimicrobial susceptibility testing of Campylobacter spp. by  using a microfluidic device. Our developed method not only reduced the total  analysis time, but it also simplified food sample preparation and chip operation  for end users. Due to the miniaturized size of the lab-on-a-chip platform, the  detection was achieved by using up to 1,000 times less of the reagents than with  standard reference methods, making it a competitive approach for rapid screening  and surveillance study in food industries. In addition, multiple clinically  important Campylobacter species (C. jejuni, C. coli, and C. lari) could be tested  by our device. This device has potential for wide application in food safety  management and clinical diagnostics, especially in resource-limited regions.</t>
  </si>
  <si>
    <t>Place: United States PMID: 32111591  PMCID: PMC7170473</t>
  </si>
  <si>
    <t>Campylobacter; food safety; multidrug resistance; detection; lab-on-a-chip; *Drug Resistance, Multiple, Bacterial; Anti-Bacterial Agents/pharmacology; Campylobacter coli/*drug effects/isolation &amp; purification; Campylobacter jejuni/*drug effects/isolation &amp; purification; Campylobacter lari/*drug effects/isolation &amp; purification; Microbial Sensitivity Tests/*methods; Lab-On-A-Chip Devices; antimicrobial susceptibility testing; colorimetric; Microfluidics/*methods</t>
  </si>
  <si>
    <t>M9CNS3EF</t>
  </si>
  <si>
    <t>Oyofo, B. A.; Abd el Salam, S. M.; Churilla, A. M.; Wasfy, M. O.</t>
  </si>
  <si>
    <t>Rapid and sensitive detection of Campylobacter spp. from chicken using the polymerase chain reaction.</t>
  </si>
  <si>
    <t>10.1016/s0934-8840(97)80108-9</t>
  </si>
  <si>
    <t>The polymerase chain reaction (PCR) using a target region in the flaA gene of C. coli VC167 flagellin was used to detect Campylobacter spp. in chicken without an  enrichment culture. DNA extracted from 79 cloacal swabs from broiler chickens  gave an amplification signal in the 450-bp region upon PCR. DNA extracted from 9  enteric and 6 non-enteric organisms included in the assay as negative controls  failed to hybridize with the probe. Direct plating of all cloacal specimens on  Campylobacter blood agar plates did not yield any growth. The PCR assay was  sensitive enough to detect between 35-120 bacteria per PCR and thus provide a  basis for detecting Campylobacter spp. in poultry.</t>
  </si>
  <si>
    <t>480-485</t>
  </si>
  <si>
    <t>Place: Germany PMID: 9144908</t>
  </si>
  <si>
    <t>Animals; Chickens/*microbiology; Sensitivity and Specificity; *Polymerase Chain Reaction; Campylobacter/genetics/*isolation &amp; purification; Flagellin/genetics; Cloaca/microbiology; DNA, Bacterial/analysis</t>
  </si>
  <si>
    <t>M9EEHQIV</t>
  </si>
  <si>
    <t>Cardona-Ospina, J.A.; Villalba-Miranda, M.F.; Palechor-Ocampo, L.A.; Mancilla, L.I.; Sepúlveda-Arias, J.C.</t>
  </si>
  <si>
    <t>A systematic review of FTA cards® as a tool for viral RNA preservation in fieldwork: Are they safe and effective?</t>
  </si>
  <si>
    <t>10.1016/j.prevetmed.2019.104772</t>
  </si>
  <si>
    <t>https://www.scopus.com/inward/record.uri?eid=2-s2.0-85073011337&amp;doi=10.1016%2fj.prevetmed.2019.104772&amp;partnerID=40&amp;md5=4b9aa68cd44562878b01b20ff6631bdf</t>
  </si>
  <si>
    <t>Campylobacter jejuni; storage temperature; Orthomyxoviridae; nonhuman; review; priority journal; Medline; Scopus; systematic review; Web of Science; quality control; RNA extraction; Gammacoronavirus; RNA isolation; Coronaviridae; *data storage device; *preservation; *RNA virus; *virus RNA/ec [Endogenous Compound]; Avian metapneumovirus; Avulavirus; Measles virus; Paramyxoviridae</t>
  </si>
  <si>
    <t>M9JSBH8P</t>
  </si>
  <si>
    <t>Suzuki, H; Yamamoto, S</t>
  </si>
  <si>
    <t>Campylobacter contamination in retail poultry meats and by-products in Japan: A literature survey</t>
  </si>
  <si>
    <t>10.1016/j.foodcont.2008.08.016</t>
  </si>
  <si>
    <t>Campylobacter species are common bacterial pathogens that cause gastroenteritis in humans worldwide. in Japan, campylobacteriosis is the leading food-borne bacterial illness, and the consumption of poultry meats and/or by-products is suspected to be the major cause of this illness. In this review, we summarized the papers describing Campylobacter contamination of retail poultry meats and by-products in Japan, most of which were written in Japanese, for estimating the nationwide situation of Japan. On the average, the prevalence of Campylobacter contamination in retail poultry meats and by-products was approximately 60%; this contamination level is comparable to those observed in North America and Europe. Campylobacter jejuni was the dominant species isolated from retail poultry, and Penner serotype 2 and 4-complex were the predominant serotypes of C. jejuni. A large section of poultry was contaminated with Campylobacter spp. at levels that were adequate to induce gastroenteritis if the meat consumed was raw or undercooked. Moreover. quinolone resistance was frequently found in poultry isolates. This review provides detailed and referable data on Campylobacter contamination of retail poultry meats and by-products in Japan. especially for researchers of other countries. (C) 2008 Elsevier Ltd. All rights reserved.</t>
  </si>
  <si>
    <t>531-537</t>
  </si>
  <si>
    <t>WOS:000264470200001</t>
  </si>
  <si>
    <t>M9LNWCTZ</t>
  </si>
  <si>
    <t>Atabay, HI; Aydin, F</t>
  </si>
  <si>
    <t>Susceptibility of Arcobacter butzleri isolates to 23 antimicrobial agents</t>
  </si>
  <si>
    <t>10.1046/j.1472-765X.2001.01025.x</t>
  </si>
  <si>
    <t>Aims: The objective of this study was to determine the susceptibility of Arcobacter butzleri isolates to various antimicrobial agents used in the treatment of infectious diseases in humans and animals. Methods and Results: Thirty-nine A. butzleri strains isolated from broiler chickens were tested for their susceptibility to 23 antimicrobial agents using a disc diffusion method. All isolates were resistant to aztreonam, cefuroxime sodium, cephalothin, orbenin, oxacillin, penicillin G and trimethoprim/sulphamethoxazol. Of the 39 isolates tested, 26 were also found resistant to amoxycillin, amoxycillin/clavulanic acid and ampicillin. One isolate was resistant to, and four showed intermediate level of resistance to, erythromycin. All isolates were susceptible to amikacin, chloramphenicol, danofloxacin, enrofloxacin, nitrofurantoin, nalidixic acid, tetracyclines and tobramycin. Conclusions: The majority of the isolates were found resistant to antibiotics commonly used for the treatment of infectious bacterial diseases in humans and animals. Significance and Impact of the Study: This study shows that A. butzleri strains vary in their resistance to certain kinds of antibiotics and caution should be taken when choosing a suitable antibiotic for the treatment of disease(s) caused by this organism.</t>
  </si>
  <si>
    <t>430-433</t>
  </si>
  <si>
    <t>WOS:000172636800006</t>
  </si>
  <si>
    <t>M9RW53UY</t>
  </si>
  <si>
    <t>Najdenski, Hristo; Heyndrickx, Marc; Herman, Lieve; Messens, Winy</t>
  </si>
  <si>
    <t>Fla-DGGE analysis of Campylobacter jejuni and Campylobacter coli in cecal samples of broilers without cultivation.</t>
  </si>
  <si>
    <t>10.1016/j.vetmic.2007.08.002</t>
  </si>
  <si>
    <t>In a commercial broiler flock during rearing multiple genotypes of Campylobacter jejuni may be present as well as in gastrointestinal tracts of individual birds.  The aim of this study was to optimize and apply a denaturing gradient gel  electrophoresis assay of the flagellin gene (fla-DGGE) for analysis of C. jejuni  and Campylobacter coli in cecal samples of broilers without prior cultivation.  One C. coli and 21 C. jejuni strains isolated from broiler flocks, of which 14  typed as unique by restriction fragment length polymorphism of flaA and two  undefined strains, were clustered into 9 groups when applying fla-DGGE. Spiking  of cecal samples revealed that fla-DGGE is able to detect at least  4.55-5.96logCFUCampylobacter/mlcecal material. The presence of 3 strains spiked  in cecal material was demonstrated by fla-DGGE as the corresponding bands were  visible on the DGGE gel. Naturally contaminated cecal samples were shown to  contain different types of C. jejuni and C. coli. Fla-DGGE has some potential as  a cultivation-independent fast primary subtyping method for C. jejuni and C. coli  in cecal samples of broilers.</t>
  </si>
  <si>
    <t>Place: Netherlands PMID: 17890022</t>
  </si>
  <si>
    <t>Animals; Chickens; Colony Count, Microbial; Sensitivity and Specificity; Cecum/*microbiology; Poultry Diseases/*microbiology; Campylobacter Infections/microbiology/*veterinary; Flagellin/genetics; Polymerase Chain Reaction/veterinary; Campylobacter jejuni/*classification/*genetics/isolation &amp; purification; Bacterial Typing Techniques/methods; Campylobacter coli/*classification/*genetics/isolation &amp; purification; Electrophoresis, Polyacrylamide Gel/methods/veterinary</t>
  </si>
  <si>
    <t>MA3R8G52</t>
  </si>
  <si>
    <t>Wythe, LA; Dittoe, DK; Feye, KM; Olson, EG; Perry, LM; Ricke, SC</t>
  </si>
  <si>
    <t>Reduction of Salmonella Infantis on skin-on, bone-in chicken thighs by cetylpyridinium chloride application and the impact on the skin microbiota</t>
  </si>
  <si>
    <t>10.1016/j.psj.2021.101409</t>
  </si>
  <si>
    <t>Salmonella Infantis has been the etiological agent of numerous foodborne outbreaks of nontyphoidal Salmonella. Consequently, there is an emergent need to mitigate Salmonella Infantis among poultry. Thus, this study evaluated the efficacy of cetylpyridinium chloride (CPC) versus peroxyacetic acid (PAA), on bone-in, skin-on chicken thighs for the reduction of Salmonella and changes in the microbiota. Exactly 100 skin-on, bone-in chicken thighs (2 trials, 0 and 24 h, k = 5, n = 5, N = 50) were inoculated with 108 CFU/mL of a nalidixic acid resistant strain of S. Infantis for an attachment of 10(6) CFU/g. Thighs were treated with 20 s part dips (350 mL): a no inoculum, no treatment control (NINTC); no treatment control (NTC); tap water (TW); TW+CPC; TW+PAA. Following treatment, thighs were rinsed in 150 mL of nBPW, and rinsates were collected. Rinsates were spot plated for Salmonella and aerobic bacteria (APC). Log(10) transformed counts were analyzed using a mixed-effects model (random effect = trial) with means separated using Tukey's HSD (P &lt;= 0.05). The genomic DNA of rinsates was extracted, and the 16S rDNA was sequenced on an Illumina MiSeq. Microbiota data were analyzed using QIIME2, with data considered significant at P &lt;= 0.05 (main effects) and Q &lt;= 0.05 (pairwise differences). Treatment x time interactions were observed for both Salmonella and APC (P &lt; 0.05). The treatment of thighs with PAA and CPC reduced Salmonella and APC in respect to the controls. Numerically, thighs treated with CPC had less Salmonella (4.29 log(10)CFU/g) and less APC (4.56 log(10)CFU/g) at 24 h than all other treatments (P &gt; 0.05). Differences in diversity metrics were not consistently observed between treatments; however, in trial 2, the NTC treated thighs were different than those treated with CPC (P &lt; 0.05; Q &lt; 0.05). In both trials, ANCOM, the analysis of microbiome compositional profiles, revealed shifts at both the phylum and order levels with thighs being different in the relative abundances of Proteobacteria (P &lt; 0.05). In conclusion, treatment of skin-on poultry parts with CPC may reduce the risk of foodborne outbreaks caused by Salmonella Infantis.</t>
  </si>
  <si>
    <t>WOS:000737075000009</t>
  </si>
  <si>
    <t>MAGUKKVI</t>
  </si>
  <si>
    <t>Peh, Elisa; Kittler, Sophie; Reich, Felix; Kehrenberg, Corinna</t>
  </si>
  <si>
    <t>Antimicrobial activity of organic acids against Campylobacter spp. and development of combinations-A synergistic effect?</t>
  </si>
  <si>
    <t>10.1371/journal.pone.0239312</t>
  </si>
  <si>
    <t>Contaminated poultry meat is considered to be the main source of human infection with Campylobacter spp., a pathogen that asymptomatically colonizes broiler  chickens during fattening and contaminates carcasses during slaughter. To prevent  or reduce the colonization of broiler flocks with Campylobacter spp., applying  different organic acids, especially in combinations, via feed or drinking water  seems to be a promising approach. However, only very few combinations of organic  acids have been tested for their antibacterial efficacy against Campylobacter  spp. Therefore, the in vitro susceptibility of 30 Campylobacter spp. isolates (20  C. jejuni and ten C. coli) to ten organic acids and ten combinations was  determined. The testing of minimum inhibitory concentration (MIC) values was  performed at pH 6.0 and 7.3 by using the broth microdilution method and included  the following organic acids: Caprylic acid, sorbic acid, caproic acid, benzoic  acid, ascorbic acid, propionic acid, acetic acid, formic acid, fumaric acid and  tartaric acid and combinations thereof. The lowest MIC values were seen for  caprylic acid (MIC range at pH 7.3: 0.5-2 mmol/L) and sorbic acid (MIC range at  pH 7.3: 1-4 mmol/L). One to two dilution steps lower MIC values were determined  at the lower pH value of 6.0. Furthermore, ten combinations consisting of three  to five organic acids were developed. In addition to the tested antibacterial  activity, other criteria were included such as approval as feed additives,  reported synergistic effects and chemical properties. For nine of ten  combinations, the MIC90 values of the organic acids decreased 1.25- to 241.5-fold  compared to the MIC90 values for the individual substances. Furthermore, nine of  ten combinations exhibited synergistic activities against two or more of the  tested C. jejuni and C. coli isolates. A combination of caprylic acid, sorbic  acid and caproic acid exhibited synergistic activities against the largest number  of Campylobacter spp. isolates (six C. jejuni and four C. coli) with fractional  inhibitory concentration (FIC) indices (∑FIC) ranging from 0.33 to 1.42. This  study shows in vitro synergistic activities of different organic acids in  combinations against the major Campylobacter species and could therefore be a  promising basis for reducing Campylobacter spp. in vivo.</t>
  </si>
  <si>
    <t>e0239312</t>
  </si>
  <si>
    <t>Place: United States PMID: 32941534  PMCID: PMC7497993</t>
  </si>
  <si>
    <t>Animals; Drug Synergism; Poultry/microbiology; Microbial Sensitivity Tests/methods; Food Safety/methods; Anti-Bacterial Agents/*pharmacology/toxicity; Campylobacter/*drug effects/pathogenicity; Caproates/*pharmacology/toxicity; Caprylates/*pharmacology/toxicity; Food Preservatives/*pharmacology/toxicity; Sorbic Acid/*pharmacology/toxicity</t>
  </si>
  <si>
    <t>MALAKNSU</t>
  </si>
  <si>
    <t>Transcriptomic response of Campylobacter jejuni following exposure to acidified sodium chlorite.</t>
  </si>
  <si>
    <t>NPJ science of food</t>
  </si>
  <si>
    <t>2396-8370</t>
  </si>
  <si>
    <t>10.1038/s41538-021-00103-5</t>
  </si>
  <si>
    <t>Chemical decontamination during processing is used in many countries to mitigate the Campylobacter load on chicken meat. Chlorine is a commonly used sanitizer in  poultry processing to limit foodborne bacterial pathogens but its efficacy is  limited by high bacterial loads and organic material. Acidified sodium chlorite  (ASC) is a potential alternative for poultry meat sanitization but little is  known about its effects on the cellular response of Campylobacter. In this study,  the sensitivity of C. jejuni isolates to ASC was established. RNAseq was  performed to characterize the transcriptomic response of C. jejuni following  exposure to either chlorine or ASC. Following chlorine exposure, C. jejuni  induced an adaptive stress response mechanism. In contrast, exposure to ASC  induced higher oxidative damage and cellular death by inhibiting all vital  metabolic pathways and upregulating the genes involved in DNA damage and repair.  The transcriptional changes in C. jejuni in response to ASC exposure suggest its  potential as an effective sanitizer for use in the chicken meat industry.</t>
  </si>
  <si>
    <t>NPJ Sci Food</t>
  </si>
  <si>
    <t>© 2021. Crown.</t>
  </si>
  <si>
    <t>Place: England PMID: 34341355  PMCID: PMC8329286</t>
  </si>
  <si>
    <t>MAQUH4MH</t>
  </si>
  <si>
    <t>McKenna, Aaron; Ijaz, Umer Zeeshan; Kelly, Carmel; Linton, Mark; Sloan, William T.; Green, Brian D.; Lavery, Ursula; Dorrell, Nick; Wren, Brendan W.; Richmond, Anne; Corcionivoschi, Nicolae; Gundogdu, Ozan</t>
  </si>
  <si>
    <t>Impact of industrial production system parameters on chicken microbiomes: mechanisms to improve performance and reduce Campylobacter.</t>
  </si>
  <si>
    <t>BACKGROUND: The factors affecting host-pathogen ecology in terms of the microbiome remain poorly studied. Chickens are a key source of protein with gut  health heavily dependent on the complex microbiome which has key roles in  nutrient assimilation and vitamin and amino acid biosynthesis. The chicken gut  microbiome may be influenced by extrinsic production system parameters such as  Placement Birds/m(2) (stocking density), feed type and additives. Such  parameters, in addition to on-farm biosecurity may influence performance and also  pathogenic bacterial numbers such as Campylobacter. In this study, three  different production systems 'Normal' (N), 'Higher Welfare' (HW) and 'Omega-3  Higher Welfare' (O) were investigated in an industrial farm environment at day 7  and day 30 with a range of extrinsic parameters correlating performance with  microbial dynamics and Campylobacter presence. RESULTS: Our data identified  production system N as significantly dissimilar from production systems HW and O  when comparing the prevalence of genera. An increase in Placement Birds/m(2)  density led to a decrease in environmental pressure influencing the microbial  community structure. Prevalence of genera, such as Eisenbergiella within HW and  O, and likewise Alistipes within N were representative. These genera have roles  directly relating to energy metabolism, amino acid, nucleotide and short chain  fatty acid (SCFA) utilisation. Thus, an association exists between consistent and  differentiating parameters of the production systems that affect feed  utilisation, leading to competitive exclusion of genera based on competition for  nutrients and other factors. Campylobacter was identified within specific  production system and presence was linked with the increased diversity and  increased environmental pressure on microbial community structure. Addition of  Omega-3 though did alter prevalence of specific genera, in our analysis did not  differentiate itself from HW production system. However, Omega-3 was linked with  a positive impact on weight gain. CONCLUSIONS: Overall, our results show that  microbial communities in different industrial production systems are  deterministic in elucidating the underlying biological confounders, and these  recommendations are transferable to farm practices and diet manipulation leading  to improved performance and better intervention strategies against Campylobacter  within the food chain. Video Abstract.</t>
  </si>
  <si>
    <t>DOI: 10.1186/s40168-020-00908-8 ISSN: 2049-2618 Issue: 1 Journal Abbreviation: Microbiome Pages: 128 Publication Title: Microbiome PMID: 32907634  PMCID: PMC7488076</t>
  </si>
  <si>
    <t>Animals; Campylobacter; *Campylobacter; Chicken; prevalence; Weight Gain; article; broiler; nonhuman; controlled study; Production systems; Competitive exclusion; animal experiment; DNA extraction; Microbiome; priority journal; *chicken; *Animal Husbandry; animal tissue; body weight gain; microbial community; microbial diversity; gene amplification; gene sequence; fluid intake; gene expression; *Gastrointestinal Microbiome; *microbiome; Animal Welfare; Diversity; *industrial production; cell isolation; Environmental filtering; fecal microbiota transplantation; Phylogenetic signal; Campylobacter/*isolation &amp; purification; Campylobacter Infections/microbiology/veterinary; Chickens/metabolism/*microbiology</t>
  </si>
  <si>
    <t>MASDHYHB</t>
  </si>
  <si>
    <t>Scotter, S. L.; Humphrey, T. J.; Henley, A.</t>
  </si>
  <si>
    <t>Methods for the detection of thermotolerant campylobacters in foods: results of an inter-laboratory study.</t>
  </si>
  <si>
    <t>10.1111/j.1365-2672.1993.tb03009.x</t>
  </si>
  <si>
    <t>An inter-laboratory comparison of three methods for the detection of thermotolerant campylobacters is described. One of two proposed by the  International Standards Organisation was significantly better for detecting  campylobacters in minced chicken skin naturally contaminated at levels of either  2 or 10 cells per 10 g, but involved extensive manipulations not likely to be  well received in a busy laboratory. This method yielded 18% false negative  results compared with 48-54% for the other two but also gave 8% false positive  results. Pre-enrichment of samples with a gradual addition of antibiotics to  suppress competing organisms seemed to improve the recovery of campylobacters, as  did a non-selective blood agar isolation medium used in combination with a  membrane filtration technique.</t>
  </si>
  <si>
    <t>1993-02</t>
  </si>
  <si>
    <t>Place: England PMID: 8444645</t>
  </si>
  <si>
    <t>*Food Microbiology; Animals; Campylobacter/*isolation &amp; purification; Chickens/microbiology; Culture Media; Hot Temperature; Latex Fixation Tests; Skin/microbiology</t>
  </si>
  <si>
    <t>MAVIW8E7</t>
  </si>
  <si>
    <t>Randall L.P.; Vidal A.; Rodgers J.; Clifton-Hadley F.</t>
  </si>
  <si>
    <t>Development and evaluation of internal amplification controls for real-time duplex PCR to detect Campylobacter coli and C. jejuni</t>
  </si>
  <si>
    <t>Objectives: A common problem of both conventional and real time PCRs is failure of DNA amplification due to the presence of inhibitory substances in the samples, particularly when using DNA from faecal samples. In view of this, our aim was to develop/evaluate Internal Amplification Controls (IACs) for use with an existing duplex real time PCR for Campylobacter coli and C. jejuni. Method(s): The Campylobacter PCR detected the ceuE gene of C. coli and the mapA gene in C. jejuni. Both competitive and non-competitive IAC's were developed/evaluated. The competitive approach involved a DNA fragment (60 bp) of the coding region of the viral fish haemorrhagic septicaemia virus, flanked by the mapA PCR primers, whilst the non competitive approach utilised an extra set of universal 16S primers. Both IAC PCR types were evaluated using pure cultures of C. coli or C. jejuni and suitable negative control cultures as well as with chicken caecal DNA extracts and diluted faecal supernatants, to study inhibitory effect of faeces on the PCR. Duplicate naturally-infected and artificially-spiked chicken caecal samples were prepared with Campylobacter (coli and/or jejuni) present at c. 108,106,104 and 102 cfu/g. DNA was extracted from these samples and from a further 20 "field " faecal samples using the "ExtraMaster Fecal DNA extraction kit". Result(s): Both the competitive (fish virus) and non-competitive (16S) IACs had the potential to reduce the sensitivity of the PCR, although this was reversed by dilution of the competitive IAC to 10-7. The signal from the 16S IAC was lost in the presence of strong positive signal for either C. coli or C. jejuni, whereas the signal from the fish virus IAC was rarely affected by positive signals from C. coli and C. jejuni (Figure 1). Faecal supernatants inhibited PCR reactions down to dilutions of ~1/16 to 1/128 and both the competitive and non-competitive components of the PCR reactions were more sensitive to inhibition than the C. coli or C. jejuni components of the PCR reactions. (Figure presented) Conclusion(s): Both IACs were shown to work in the duplex real time PCR, but the competitive IAC was chosen as the preferred option, as the signal for this IAC was not compromised by positive signals for C. coli or C. jejuni. Both of the IAC's were more sensitive to faecal inhibitors than the C. coli or C. jejuni components of the PCR, making them both suitable to detect inhibition which could lead to false negatives.</t>
  </si>
  <si>
    <t>S368</t>
  </si>
  <si>
    <t>Campylobacter; chicken; DNA; *Campylobacter coli; DNA extraction; *microbiology; real time polymerase chain reaction; feces; gene amplification; gene; DNA fragment; *infection; dilution; virus; fish; DNA A; hemorrhagic septicemia</t>
  </si>
  <si>
    <t>MBBKRB23</t>
  </si>
  <si>
    <t>Muyyarikkandy, Muhammed Shafeekh; Parzygnat, Jessica; Thakur, Siddhartha</t>
  </si>
  <si>
    <t>Uncovering changes in microbiome profiles across commercial and backyard poultry farming systems.</t>
  </si>
  <si>
    <t>10.1128/spectrum.01682-23</t>
  </si>
  <si>
    <t>The microbiome profiles of poultry production systems significantly impact bird health, welfare, and the environment. This study investigated the influence of  broiler-rearing systems on the microbiome composition of commercial and backyard  chicken farms and their environment over time. Understanding these effects is  vital for optimizing animal growth, enhancing welfare, and addressing human and  environmental health implications. We collected and analyzed various samples from  commercial and backyard farms, revealing significant differences in microbial  diversity measurements between the two systems. Backyard farms exhibited higher  alpha diversity measurements in soil and water samples, while commercial farms  showed higher values for litter and feeder samples. The differences in microbial  diversity were also reflected in the relative abundance of various microbial  taxa. In backyard farms, Proteobacteria levels increased over time, while  Firmicutes levels decreased. Campilobacterota, including the major poultry  foodborne pathogen Campylobacter, increased over time in commercial farm  environments. Furthermore, Bacteroides, associated with improved growth  performance in chickens, were more abundant in backyard farms. Conversely,  pathogenic Acinetobacter was significantly higher in backyard chicken fecal and  feeder swab samples. The presence of Brevibacterium and Brachybacterium,  associated with low-performing broiler flocks, was significantly higher in  commercial farm samples. The observed differences in microbial composition and  diversity suggest that farm management practices and environmental conditions  significantly affect poultry health and welfare and have potential implications  for human and environmental health. Understanding these relationships can inform  targeted interventions to optimize poultry production, improve animal welfare,  and mitigate foodborne pathogens and antimicrobial resistance risks. IMPORTANCE  The microbiome of poultry production systems has garnered significant attention  due to its implications on bird health, welfare, and overall performance. The  present study investigates the impact of different broiler-rearing systems,  namely, commercial (conventional) and backyard (non-conventional), on the  microbiome profiles of chickens and their environment over time. Understanding  the influence of these systems on microbiome composition is a critical aspect of  the One-Health concept, which emphasizes the interconnectedness of animal, human,  and environmental health. Our findings demonstrate that the type of broiler  production system significantly affects both the birds and their environment,  with distinct microbial communities associated with each system. This study  reveals the presence of specific microbial taxa that differ in abundance between  commercial and backyard poultry farms, providing valuable insights into the  management practices that may alter the microbiome in these settings.  Furthermore, the dynamic changes in microbial composition over time observed in  our study highlight the complex interplay between the poultry gut microbiome,  environmental factors, and production systems. By identifying the key microbial  players and their fluctuations in commercial and backyard broiler production  systems, this research offers a foundation for developing targeted strategies to  optimize bird health and welfare while minimizing the potential risks to human  and environmental health. The results contribute to a growing body of knowledge  in the field of poultry microbiome research and have the potential to guide  future improvements in poultry production practices that promote a sustainable  and healthy balance between the birds, their environment, and the microbial  communities they host.</t>
  </si>
  <si>
    <t>e0168223</t>
  </si>
  <si>
    <t>Place: United States PMID: 37607066  PMCID: PMC10580917</t>
  </si>
  <si>
    <t>poultry microbiome; broiler farming; marker taxa; relative abundance; temporal changes</t>
  </si>
  <si>
    <t>MBXDG7MW</t>
  </si>
  <si>
    <t>Matt, Monika; Nordentoft, Steen; Kopacka, Ian; Pölzler, Thomas; Lassnig, Heimo; Jelovcan, Sandra; Stüger, Hans Peter</t>
  </si>
  <si>
    <t>Estimating sensitivity and specificity of a PCR for boot socks to detect Campylobacter in broiler primary production using Bayesian latent class analysis.</t>
  </si>
  <si>
    <t>10.1016/j.prevetmed.2016.03.015</t>
  </si>
  <si>
    <t>The present study compares three different assays for sample collection and detection of Campylobacter spp. in broiler flocks, based on (i) the collection of  faecal samples from intestinal organs (caecum), (ii) individual faecal droppings  collected from the bedding and (iii) faecal material collected by socks placed on  the outside of a pair of boots (boot socks) and used for walking around in the  flock. The two first methods are examined for Campylobacter using a culture  method (ISO-10272-2:2006), while the boot socks are tested using PCR. The  PCR-assay is a genus specific multiplex PCR with primers targeting 16S rDNA in  Campylobacter and primers targeting Yersinia ruckerii. Sixty-seven broiler flocks  from Austria and 83 broiler flocks from Denmark were included in this prospective  study and 89 of these were found to be positive in at least one method (AT: 49  samples, DK: 40 samples) whereas 61 of these were negative in all assays. In  Austria samples for the three assays were collected simultaneously, which  facilitates a direct comparison of the diagnostic test performance. In Denmark,  however, boot socks and faecal droppings were collected three days before  slaughter while caecum samples were collected at slaughter. The results were  evaluated in the absence of a gold standard using a Bayesian latent class model.  Austrian results showed higher sensitivity for PCR detection in sock samples  (0.98; Bayesian credible interval (BCI) [0.93-1]) than for culture of faecal  droppings (0.86; BCI [0.76-0.91]) or caecal samples (0.92; BCI [0.85-0.97]). The  potential impact of Campylobacter introduction within the final three days before  slaughter was observed in Denmark, where four flocks were tested negative three  days before slaughter, but were detected positive at the slaughterhouse.  Therefore the model results for the PCR sensitivity (0.88; BCI [0.83-0.97]) and  cultural ISO-method in faecal samples (0.84; BCI [0.76-0.92]) are lower than for  caecal samples (0.93; BCI [0.85-0.98]). In our study, PCR detection on boot sock  samples is more sensitive than conventional culture. In view of the advantage of  rapid results before slaughter and low costs for sampling, especially in  combination with existing Salmonella surveillance systems (just another pair of  boot socks needed), this method-matrix combination could be a valuable  surveillance tool in the broiler primary production.</t>
  </si>
  <si>
    <t>51-57</t>
  </si>
  <si>
    <t>Place: Netherlands PMID: 27237390</t>
  </si>
  <si>
    <t>Animals; Campylobacter; Bayes Theorem; Feces/microbiology; Validation; Sensitivity and Specificity; Bayesian latent class analysis; Boot sock PCR; Diagnostic accuracy; Surveillance tool; Animal Husbandry/*methods; Campylobacter/genetics/*isolation &amp; purification; Austria/epidemiology; Denmark/epidemiology; Campylobacter Infections/diagnosis/epidemiology/microbiology/*veterinary; Polymerase Chain Reaction/standards/*veterinary; Poultry Diseases/diagnosis/*epidemiology/microbiology</t>
  </si>
  <si>
    <t>MCNZ9S2L</t>
  </si>
  <si>
    <t>Santos, Leticia Silva; Rossi, Daise Aparecida; Braz, Raquelline Figueiredo; Fonseca, Belchiolina Beatriz; Guidotti-Takeuchi, Micaela; Alves, Rosiane Nascimento; Beletti, Marcelo Emílio; Almeida-Souza, Hebreia Oliveira; Maia, Larissa Prado; Santos, Paula de Souza; de Souza, Jéssica Brito; de Melo, Roberta Torres</t>
  </si>
  <si>
    <t>Roles of viable but non-culturable state in the survival of Campylobacter jejuni.</t>
  </si>
  <si>
    <t>10.3389/fcimb.2023.1122450</t>
  </si>
  <si>
    <t>Despite being considered fragile and fastidious, Campylobacter jejuni is the most prevalent cause of foodborne bacterial gastroenteritis, and chicken meat is  considered the main vehicle of transmission to humans. This agent can survive  adverse conditions in the form of biofilms, but extreme stress (nutritional,  oxidative and thermal) promotes the acquisition of a state called viable but not  culturable (VBNC). The emergence of this pathogen worldwide and the recent  international requirements in its control instigated us to qualitatively and  quantitatively estimate the time required for the acquisition of the VBNC form in  27 strains of C. jejuni, characterize morphological aspects, determine its  adaptive and invasive potential and perform comparative metabolomic evaluation.  Extreme stress promoted the complete acquisition of the VBNC form in a mean time  of 26 days. Starting from an average initial count of 7.8 log CFU/mL, the first  four days determined the greatest average reduction of the culturable form of 3.2  log CFU/mL. The scanning and transmission image analyses showed a transition from  the typical viable form (VT) to the VBNC form, with initial acquisition of the  straight rod shape, followed by loss of the flagella and subdivision into two to  11 imperfect cocci arranged in a chain and rich in cellular content, until their  individual release. RT-PCR identified the presence of ciaB and p19 transcripts in  the 27 cultivable C. jejuni strains, a character maintained in the VBNC form only  for p19 and in 59.3% (16/27) of the VBNC strains for the ciaB gene. The average  inoculation of 1.8 log CFU/mL of C. jejuni VBNC into primary chicken embryo  hepatocyte cells promoted the occurrence of apoptosis processes significantly  after 24 hours of contact by one of the strains tested. In C. jejuni VBNC, we  detected higher expression of metabolites linked to protective and adaptation  mechanisms and of volatile organic precursor compounds indicative of metabolism  interruption. The oscillations in the time of acquisition of the VBNC form  together with the presence of transcripts for ciaB and p19, the identification of  cell lysis and metabolites that ensure the maintenance of the pathogen alert to  the fact that C. jejuni VBNC remains virulent and adapted to stress, which makes  evident the potential danger of this latent form, which is not detectable by  official methodologies.</t>
  </si>
  <si>
    <t>Copyright © 2023 Santos, Rossi, Braz, Fonseca, Guidotti–Takeuchi, Alves, Beletti, Almeida-Souza, Maia, Santos, de Souza and Melo.</t>
  </si>
  <si>
    <t>Place: Switzerland PMID: 37056707  PMCID: PMC10086134</t>
  </si>
  <si>
    <t>Animals; Humans; virulence; antibiotic resistance; *Campylobacter jejuni; Chick Embryo; campylobacteriosis; article; nonhuman; bacterial gene; controlled study; Metabolomics; gentamicin; bacterial strain; metabolomics; real time polymerase chain reaction; amphotericin B; oxidative stress; embryo; chick embryo; random amplified polymorphic DNA; spectrophotometer; imaging system; biofilm; flow cytometry; gene expression; palmitoleic acid; Biofilms; cytolysis; RNA extraction; scanning electron microscope; scanning electron microscopy; cell death; liver cell; apoptosis; transmission electron microscopy; cell viability; mass fragmentography; physiological stress; adaptation; genetic transcription; SEM; latency; microscope; 2 propanol; cell viability assay kit; fluorescence microscope; gas chromatograph; slide coverslip; spectrofluorometry; thymidine triphosphate; transmission electron microscope; Adaptation, Physiological; *Campylobacter jejuni/genetics; *Campylobacter Infections/microbiology; TEM</t>
  </si>
  <si>
    <t>MDCYTHCW</t>
  </si>
  <si>
    <t>Agbankpe, AJ; Kougblenou, SD; Dougnon, TV; Oussou, A; Gbotche, E; Koudokpon, CH; Legba, BB; Baba-Moussa, L; Bankole, HS</t>
  </si>
  <si>
    <t>Prevalence and Antimicrobial Resistance of Campylobacter coli and Campylobacter jejuni Isolated from Pig Guts, Pig Feces, and Surface Swabs from the Cutting Tables at Slaughterhouse and Taverns in Southern Benin</t>
  </si>
  <si>
    <t>INTERNATIONAL JOURNAL OF MICROBIOLOGY</t>
  </si>
  <si>
    <t>1687-918X</t>
  </si>
  <si>
    <t>10.1155/2022/5120678</t>
  </si>
  <si>
    <t>Campylobacter food-borne infections are a serious public health problem. In Benin, there is a proliferation of pork consumption in several forms. This study aims to determine the prevalence and the antimicrobial resistance of Campylobacter coli and Campylobacter jejuni strains isolated from pig guts, pig feces, and surface swabs from the cutting tables in southern Benin. For this purpose, 200 samples of pig guts, 40 samples of swabs from the cutting table surface, and 8 samples of pig feces were collected and subjected to bacteriological examination. The method used for the identification of bacteria was microbiological culture combined with molecular identification by PCR. The identified strains were then subjected to antibiotic susceptibility testing according to the methodology recommended by the EUCAST. Antibiotic profiles were compared between strains isolated from pig guts, pig feces, and cutting table surfaces on the one hand and among the different sampling sites on the other hand. The results obtained show that 47.6% of the samples analyzed were contaminated by Campylobacter spp. Molecular identification revealed 34.7% of Campylobacter coli and 9.3% of Campylobacter jejuni. The study of antimicrobial susceptibility showed resistance to ciprofloxacin, 44% to ampicillin, 23.9% to erythromycin, 11% to gentamicin, and 10.1% to amoxicillin + clavulanic acid. In total, 90.8% of the isolated Campylobacter strains were multidrug resistant. The use of antimicrobials in livestock production systems has increased considerably, which could explain, at least partially, the prevalence of Campylobacter and the resistance of strains to antibiotics. To limit the risk of Campylobacter food-borne infections, it is therefore important to include Campylobacter in the list of pathogens to be tested during sanitary quality control of meat and meat products in Benin.</t>
  </si>
  <si>
    <t>WOS:000868636600001</t>
  </si>
  <si>
    <t>MDFGYYXR</t>
  </si>
  <si>
    <t>Richardson, L.J.; Cox, N.A.; Buhr, R.J.; Harrison, M.A.</t>
  </si>
  <si>
    <t>Isolation of Campylobacter from circulating blood of commercial broilers</t>
  </si>
  <si>
    <t>10.1637/9613-121310-Reg.1</t>
  </si>
  <si>
    <t>https://www.scopus.com/inward/record.uri?eid=2-s2.0-80053244064&amp;doi=10.1637%2f9613-121310-Reg.1&amp;partnerID=40&amp;md5=9c5eea82da5f5918e818474763d84002</t>
  </si>
  <si>
    <t>375-378</t>
  </si>
  <si>
    <t>classification; *Campylobacter jejuni; prevalence; animal; bacterial count; isolation and purification; microbiology; article; *bird disease/ep [Epidemiology]; *chicken; cecum; food control; *campylobacteriosis/ep [Epidemiology]; animal disease; blood; growth, development and aging</t>
  </si>
  <si>
    <t>MDK8XVS2</t>
  </si>
  <si>
    <t>Malher, Xavier; Simon, Matthieu; Charnay, Valérie; Déserts, Rosine Danguy des; Lehébel, Anne; Belloc, Catherine</t>
  </si>
  <si>
    <t>Factors associated with carcass contamination by Campylobacter at slaughterhouse in cecal-carrier broilers.</t>
  </si>
  <si>
    <t>10.1016/j.ijfoodmicro.2011.07.007</t>
  </si>
  <si>
    <t>A study was conducted in 2009 to identify risk factors of Campylobacter spp. transmission from the digestive tract to the carcasses of standard broilers  (slaughter age: 37 day, carcass weight: 1.3 kg on average). Counts of  Campylobacter were performed on pools of 10 ceca and 10 neck-skins from 108  Campylobacter ceca-positive batches in three slaughterhouses. Technical and  health data also was collected on the broilers: age, size, carcass weight (mean  and standard deviation), condemnation rate, mortality rate and nature of  treatment during the rearing period. Cecal counts varied from 4.8 to 10.2 log(10)  cfu/g. In seventeen batches (15.7%), the skin count was below the detection  limit. In the 91 batches with positive neck-skin test results, the counts varied  from 2.0 to 5.2 log(10) cfu/g. Standard deviation of carcass weight, condemnation  rate, slaughter rate and cecal count were significantly lower and growth rate  higher in the 17 batches where neck-skin results were not detected positive.  Multivariate analysis showed that batches with higher standard deviation of  carcass weight were 5 to 9 fold more at risk of having detectable carcass  contamination. Among the 91 positive neck-skin batches, only slaughter rate and  cecal counts were found to have a significant but limited effect on the level of  neck-skin contamination. As far as body weight homogeneity may be affected by  disease, better health control can contribute to a reduction of the contamination  of the broiler carcasses in Campylobacter carrier batches.</t>
  </si>
  <si>
    <t>Place: Netherlands PMID: 21788093</t>
  </si>
  <si>
    <t>Animals; Humans; Chickens/microbiology; Food Handling/methods; *Food Microbiology; Colony Count, Microbial; *Campylobacter; risk assessment; bacterial count; article; nonhuman; controlled study; bacterial growth; bacterium detection; *bacterium contamination; *broiler; *slaughterhouse; animal tissue; *carcass; *Abattoirs; *bacterial transmission; digestive system; limit of detection; Cecum/*microbiology; Poultry/*microbiology; Campylobacter/*growth &amp; development/isolation &amp; purification</t>
  </si>
  <si>
    <t>MDN3EXMM</t>
  </si>
  <si>
    <t>Sagoo, S. K.; Little, C. L.; Allen, G.; Williamson, K.; Grant, K. A.</t>
  </si>
  <si>
    <t>Microbiological safety of retail vacuum-packed and modified-atmosphere-packed cooked meats at end of shelf life.</t>
  </si>
  <si>
    <t>10.4315/0362-028x-70.4.943</t>
  </si>
  <si>
    <t>A study of retail modified-atmosphere-packed and vacuum-packed cooked ready-to-eat meats was undertaken from September through mid-November 2003 to  determine the microbiological quality at the end of shelf life and to establish  any risk factors in the production, storage, and display of this product.  Examination of 2,981 samples using Microbiological Guidelines criteria revealed  that 66% were of satisfactory or acceptable microbiology quality, 33% were of  unsatisfactory quality mainly due to high aerobic colony counts and  Enterobacteriaceae concentrations, and 1% were of unacceptable quality due to the  presence of Listeria monocytogenes at 100 CFU/g or higher (27 samples; range of  10(2) to 106 CFU/g) and Campylobacter jejuni (1 sample), indicating a risk to  health. All samples at the end of the shelf life had satisfactory (&lt;20 CFU/g)  and/or acceptable (&lt;102 CFU/g) levels of Staphylococcus aureus and Clostridium  perfringens, four samples (&lt;1%) had unsatisfactory levels of Escherichia coli  (range of 102 to 106 CFU/g) and 5.5% of the samples contained L. monocytogenes at  &lt;20 CFU/g (4.8%) or between 20 and 100 CFU/g (0.7%). More samples of chicken  (45%; 224 of 495 samples), beef (43%; 160 of 371 samples), and turkey (41%; 219  of 523 samples) were of unsatisfactory or unacceptable quality compared with ham  (23%; 317 of 1,351 samples) or pork (32%; 67 of 206 samples). Twelve different L.  monocytogenes typing characters (serotype-amplified fragment length polymorphism  type-phage type) were evaluated for isolates recovered from samples of  unacceptable quality, and the 1/2-IX-NT type was recovered from almost half (48%)  of these samples. Salmonella was not detected in any samples examined. Risk  factors identified for cooked meats that were microbiologically contaminated more  frequently included vacuum packaging, packaging on retail premises, slicing,  temperature not monitored in display units, and no hazard analysis system in  place. Results from this study also suggest that the shelf life assigned to some  modified-atmosphere-packed and vacuum-packed meats may not be appropriate.</t>
  </si>
  <si>
    <t>943-951</t>
  </si>
  <si>
    <t>Place: United States PMID: 17477265</t>
  </si>
  <si>
    <t>Animals; Humans; Time Factors; Risk Factors; *Consumer Product Safety; Food Contamination/*analysis; Vacuum; Meat Products/*microbiology; Food Preservation/*methods; Food Packaging/*methods; Bacteria/growth &amp; development</t>
  </si>
  <si>
    <t>MDNZ494G</t>
  </si>
  <si>
    <t>Maes, S; De Reu, K; Van Weyenberg, S; Lories, B; Heyndrickx, M; Steenackers, H</t>
  </si>
  <si>
    <t>Pseudomonas putida as a potential biocontrol agent against Salmonella Java biofilm formation in the drinking water system of broiler houses</t>
  </si>
  <si>
    <t>10.1186/s12866-020-02046-5</t>
  </si>
  <si>
    <t>Background Environmental biofilms can induce attachment and protection of other microorganisms including pathogens, but can also prevent them from invasion and colonization. This opens the possibility for so-called biocontrol strategies, wherein microorganisms are applied to control the presence of other microbes. The potential for both positive and negative interactions between microbes, however, raises the need for in depth characterization of the sociobiology of candidate biocontrol agents (BCAs). The inside of the drinking water system (DWS) of broiler houses is an interesting niche to apply BCAs, because contamination of these systems with pathogens plays an important role in the infection of broiler chickens and consequently humans. In this study, Pseudomonas putida, which is part of the natural microbiota in the DWS of broiler houses, was evaluated as BCA against the broiler pathogen Salmonella Java. Results To study the interaction between these species, an in vitro model was developed simulating biofilm formation in the drinking water system of broilers. Dual-species biofilms of P. putida strains P1, P2, and P3 with S. Java were characterized by competitive interactions, independent of P. putida strain, S. Java inoculum density and application order. When equal inocula of S. Java and P. putida strains P1 or P3 were simultaneously applied, the interaction was characterized by mutual inhibition, whereas P. putida strain P2 showed an exploitation of S. Java. Lowering the inoculum density of S. Java changed the interaction with P. putida strain P3 also into an exploitation of S. Java. A further increase in S. Java inhibition was established by P. putida strain P3 forming a mature biofilm before applying S. Java. Conclusions This study provides the first results showing the potential of P. putida as BCA against S. Java in the broiler environment. Future work should include more complex microbial communities residing in the DWS, additional Salmonella strains as well as chemicals typically used to clean and disinfect the system.</t>
  </si>
  <si>
    <t>WOS:000597809000001</t>
  </si>
  <si>
    <t>MDYV64BR</t>
  </si>
  <si>
    <t>Lin, QJ; Jia, KY; Gou, HC; He, HS; Wen, JP; Shen, HY; Chen, KF; Wu, YQ; Lu, BJ; Liao, M; Han, YX; Zhang, JM</t>
  </si>
  <si>
    <t>A smartphone-assisted high-throughput integrated color-sensing platform for the rapid detection of Campylobacter coli</t>
  </si>
  <si>
    <t>10.1016/j.lwt.2022.113790</t>
  </si>
  <si>
    <t>Campylobacter is one of the most common foodborne pathogens worldwide. A new smartphone-assisted high-throughput integrated color-sensing platform, called the HICS platform, was developed for the rapid detection of Campylobacter coli. This platform was based on the visual loop-mediated isothermal amplification method. Using this system, as many as 64 samples could be assessed in less than an hour after enrichment. 60 meat samples were tested to compare the performance of the HICS platform and other methods. Having the consistent detection result with TaqMan qPCR (Quantitative Real-time Polymerase Chain Reaction), the HICS platform was able to reliably detect C. coli in meat samples, and its limit of detection is 550 CFU/mL and 120 copies/mu L, which was 10-fold higher than that of the PCR (Polymerase Chain Reaction) method. To conclude, considering that our platform showed robust performance and does not require any expensive equipment, it can also be reliably applied for the high-throughput detection of other pathogens.</t>
  </si>
  <si>
    <t>WOS:000858491500004</t>
  </si>
  <si>
    <t>ME6IYLM8</t>
  </si>
  <si>
    <t>Piddock L.J.V.</t>
  </si>
  <si>
    <t>Review: Quinolone resistance and campylobacter spp</t>
  </si>
  <si>
    <t>Campylobacter are a frequent cause of diarrhoea in man. The in-vitro susceptibility of all species to the fluoroquinolones and the good response observed in early clinical trials has led to the proposal that these agents may be useful in the treatment of campylobacter enteritis and other more complicated campylobacter infections. However, fluoroquinolone-resistant campylobacters have been reported in up to 50% of isolates from man. The numbers of resistant isolates varies both between and within countries, factors associated with this include foreign travel, local usage of fluoroquinolones, especially in animal husbandry, and whether the microbiology laboratory tests for susceptibility to fluorinated agents, or just nalidixic acid. Fluoroquinolone-resistant campylobacter have emerged during therapy with fluoroquinolones and been responsible for treatment failure. The mechanism of resistance in most isolates is due to mutation in the gyrA (at threonine 86) gene which encodes the A subunit of DNA gyrase. The suggestion of cross resistance to non-quinolone antibiotics, such as tetracycline and/or erythromycin, is probably explained by coincidental occurrence in isolates already resistant to such drugs. The proposal that the veterinary use of fluoroquinolones has led to the selection of fluoroquinolone resistant campylobacters in poultry which then enter the food-chain to infect man has been viewed as controversial. In the UK fluoroquinolone were only licensed for this use in 1993; it will be interesting to see whether resistant isolates increase the number, thereby lending support for this hypothesis.</t>
  </si>
  <si>
    <t>Campylobacter; poultry; United Kingdom; antibiotic resistance; human; nonhuman; tetracycline; bacterial gene; review; erythromycin; agriculture; drug use; food chain; travel; diarrhea/et [Etiology]; nalidixic acid/dt [Drug Therapy]; *Gram negative infection/dr [Drug Resistance]; strain difference; gene mutation; treatment failure; DNA topoisomerase (ATP hydrolysing)/ec [Endogenous Compound]; diarrhea/dt [Drug Therapy]; cross resistance; quinoline derived antiinfective agent/dt [Drug Therapy]; *quinolone/dt [Drug Therapy]; diarrhea/dr [Drug Resistance]</t>
  </si>
  <si>
    <t>MECYE7NM</t>
  </si>
  <si>
    <t>Niedermeyer, Jeffrey A.; Miller, William G.; Yee, Emma; Harris, Angela; Emanuel, Ryan E.; Jass, Theo; Nelson, Natalie; Kathariou, Sophia</t>
  </si>
  <si>
    <t>Search for Campylobacter spp. Reveals High Prevalence and Pronounced Genetic Diversity of Arcobacter butzleri in Floodwater Samples Associated with Hurricane  Florence in North Carolina, USA.</t>
  </si>
  <si>
    <t>10.1128/AEM.01118-20</t>
  </si>
  <si>
    <t>In September 2018, Hurricane Florence caused extreme flooding in eastern North Carolina, USA, a region highly dense in concentrated animal production,  especially swine and poultry. In this study, floodwater samples (n = 96) were  collected as promptly post-hurricane as possible and for up to approximately 30  days and selectively enriched for Campylobacter using Bolton broth enrichment and  isolation on modified charcoal cefoperazone deoxycholate agar (mCCDA)  microaerobically at 42°C. Only one sample yielded Campylobacter, which was found  to be Campylobacter jejuni with the novel sequence type 2866 (ST-2866). However,  the methods employed to isolate Campylobacter readily yielded Arcobacter from  73.5% of the floodwater samples. The Arcobacter isolates failed to grow on  Mueller-Hinton agar at 25, 30, 37, or 42°C microaerobically or aerobically but  could be readily subcultured on mCCDA at 42°C microaerobically. Multilocus  sequence typing of 112 isolates indicated that all were Arcobacter butzleri The  majority (85.7%) of the isolates exhibited novel sequence types (STs), with 66  novel STs identified. Several STs, including certain novel ones, were detected in  diverse waterbody types (channel, isolated ephemeral pools, floodplain) and from  multiple watersheds, suggesting the potential for regionally dominant strains.  The genotypes were clearly partitioned into two major clades, one with high  representation of human and ruminant isolates and another with an abundance of  swine and poultry isolates. Surveillance of environmental waters and food animal  production systems in this animal agriculture-dense region is needed to assess  potential regional prevalence and temporal stability of the observed A. butzleri  strains as well as their potential association with specific types of food animal  production.IMPORTANCE Climate change and associated extreme weather events can  have massive impacts on the prevalence of microbial pathogens in floodwaters.  However, limited data are available on foodborne zoonotic pathogens such as  Campylobacter or Arcobacter in hurricane-associated floodwaters in rural regions  with intensive animal production. With a high density of intensive animal  production as well as pronounced vulnerability to hurricanes, eastern North  Carolina presents unique opportunities in this regard. Our findings revealed  widespread incidence of the emerging zoonotic pathogen Arcobacter butzleri in  floodwaters from Hurricane Florence. We encountered high and largely unexplored  diversity while also noting the potential for regionally abundant and persistent  clones. We noted pronounced partitioning of the floodwater genotypes into two  source-associated clades. The data will contribute to elucidating the poorly  understood ecology of this emerging pathogen and highlight the importance of  surveillance of floodwaters associated with hurricanes and other extreme weather  events for Arcobacter and other zoonotic pathogens.</t>
  </si>
  <si>
    <t>Copyright © 2020 Niedermeyer et al.</t>
  </si>
  <si>
    <t>Place: United States PMID: 32769187  PMCID: PMC7531973</t>
  </si>
  <si>
    <t>Campylobacter; Campylobacter jejuni; Multilocus Sequence Typing; MLST; Arcobacter; genotype; Arcobacter butzleri; North Carolina; *Genotype; Campylobacter jejuni/isolation &amp; purification; Arcobacter/genetics/*isolation &amp; purification; Rivers/*microbiology; *Cyclonic Storms; Floods; floodwaters; hurricane</t>
  </si>
  <si>
    <t>MEFBB3NR</t>
  </si>
  <si>
    <t>Chaine, Aline; Arnaud, Elodie; Kondjoyan, Alain; Collignan, Antoine; Sarter, Samira</t>
  </si>
  <si>
    <t>Effect of steam and lactic acid treatments on the survival of Salmonella Enteritidis and Campylobacter jejuni inoculated on chicken skin.</t>
  </si>
  <si>
    <t>10.1016/j.ijfoodmicro.2013.01.012</t>
  </si>
  <si>
    <t>Campylobacteriosis and salmonellosis are the most frequently reported zoonotic infectious diseases. The present work evaluated the effectiveness of steam  treatment at 100 °C for 8s, a 5% lactic acid treatment for 1 min and their  combination for inactivating Salmonella Enteritidis and Campylobacter jejuni  inoculated on chicken skin. The impact of each treatment on the total aerobic  mesophilic bacteria and the effect of rinsing after contact with lactic acid were  also evaluated. Residual bacteria were counted immediately after treatment or  after seven days of storage at 4 °C. Results demonstrated the immediate  efficiency of the steam and the combined treatments with reductions of  approximately 6 and 5 log cfu/cm2 respectively for S. Enteritidis and C. jejuni.  They also showed significant reductions (equal to or &gt;3.2 log cfu/cm2) in the  total aerobic mesophilic plate count. Lactic acid had a persistent effect on  pathogen growth during storage which was significantly higher when the skin was  not rinsed, reaching reductions of 3.8 log cfu/cm2 for both S. Enteritidis and C.  jejuni. Only the combined treatments significantly reduced the recovery of the  total aerobic mesophilic bacteria during storage. The significant reductions in  both pathogens and total aerobic mesophilic bacteria on treated chicken skins are  possible ways to improve the safety and shelf life of the product although high  levels of indigenous non-pathogenic bacteria may be beneficial due to their  protective effect against potential re-contamination of chicken skin.</t>
  </si>
  <si>
    <t>276-282</t>
  </si>
  <si>
    <t>Place: Netherlands PMID: 23454819</t>
  </si>
  <si>
    <t>Animals; Chickens/*microbiology; chicken; *Campylobacter jejuni; storage temperature; pH; bacterial count; Food Contamination/*prevention &amp; control; Meat/*microbiology; article; nonhuman; controlled study; bacterial growth; colony forming unit; animal tissue; bacterial survival; shelf life; *Steam; waste management; *lactic acid; *Salmonella enteritidis; *microbiological parameters; *bacterium inactivation; *Lactic Acid; *water vapor; high temperature; Campylobacter jejuni/*growth &amp; development; Skin/microbiology; Food Microbiology/standards; Food Preservation/methods/standards; Salmonella enteritidis/*growth &amp; development</t>
  </si>
  <si>
    <t>MEN2L2DP</t>
  </si>
  <si>
    <t>Cole J.; Smith S.; Huycke M.; Fitzgerald R.</t>
  </si>
  <si>
    <t>Case report of campylobacter bacteremia with thrombotic seeding</t>
  </si>
  <si>
    <t>Critical Care Medicine</t>
  </si>
  <si>
    <t>1530-0293</t>
  </si>
  <si>
    <t>10.1097/01.ccm.0000728592.77902.36</t>
  </si>
  <si>
    <t>INTRODUCTION: Campylobacter bacteremia is rare with a reported incidence of 0.24% of all blood culture isolates occurring in 0.47 per 100,000 inhabitants. Given the limited number of cases, only anecdotal data is available on effective treatment. Presented is an unusual case of C. coli bacteremia in a non-HIV male with an atypical presentation complicated by probable venous thrombotic seeding. METHOD(S): A 57-year-old male with chronic alcoholism and cirrhosis presented with a painful new lower extremity (LE) thrombus and inflammation. On day 2 of hospitalization, he became febrile. Empiric meropenem was started. Initial blood cultures (2 sets) and repeat cultures on day 3 (2 sets) all grew gram negative rods. A transthoracic echocardiogram did not show evidence for infective endocarditis (IE). The patient had mild symptoms with normal white blood cell counts. He reported a 5-day history of diarrhea, denied eating out or consuming unprocessed foods, and denied interaction with livestock. He stated that he worked "on the line" at a chicken processing plant. Computed tomography showed colon thickening suggestive of colitis. Stool hemoccult was negative, C. difficile antigen positive, and C. difficile toxin negative. Final identification revealed C. coli. He quickly defervesced. Subsequent blood cultures were negative and he was not a candidate for surgical thrombectomy. Because of concern for seeding a new deep venous thrombosis, meropenem was administered for 4 weeks along with 10 days of oral vancomycin for possible C. difficile colitis. Outpatient follow-up revealed symptom resolution. RESULT(S): Campylobacter bacteremia typically presents in immunocompromised hosts with symptoms of gastroenteritis and bloody stools. While an intestinal source was likely in this case, bacteremia over 2 days suggested endovascular seeding. Since IE was not confirmed by echocardiogram, Campylobacter seeding of the venous thrombus was considered probable. To the authors' knowledge, this is the first report of such a complication in C. coli bacteremia. Consensus guidelines are not available for these situations and CLSI does not provide standardized breakpoints for carbapenems although these antibiotics are often clinically useful. Furthermore, appropriate duration of treatment for infected thrombi is speculative.</t>
  </si>
  <si>
    <t>1 SUPPL 1</t>
  </si>
  <si>
    <t>Crit. Care Med.</t>
  </si>
  <si>
    <t>50th Critical Care Congress. Virtual.</t>
  </si>
  <si>
    <t>toxin; livestock; chicken; *Campylobacter; gastroenteritis; human; nonhuman; bacterium culture; vancomycin; practice guideline; hospitalization; male; conference abstract; colitis; immunocompromised patient; adult; consensus; clinical article; blood culture; case report; drug therapy; middle aged; outpatient; follow up; meropenem; complication; eating; antigen; computer assisted tomography; leukocyte count; rectum hemorrhage; Gram negative bacterium; alcoholism; treatment duration; *bacteremia; *deep vein thrombosis; bacterial endocarditis; carbapenem derivative; Clostridium difficile infection; liver cirrhosis; lower limb; surgical thrombectomy; transthoracic echocardiography; whole food</t>
  </si>
  <si>
    <t>METEL8R3</t>
  </si>
  <si>
    <t>Cano, Carmen; Meneses, Yulie; Chaves, Byron D.</t>
  </si>
  <si>
    <t>Application of Peroxyacetic Acid for Decontamination of Raw Poultry Products and Comparison to Other Commonly Used Chemical Antimicrobial Interventions: A Review.</t>
  </si>
  <si>
    <t>10.4315/JFP-21-107</t>
  </si>
  <si>
    <t>ABSTRACT: Poultry remains one of the top food commodities responsible for foodborne illness in the United States, despite poultry industry efforts since  the inception of hazard analysis and critical control point to reduce the burden  of foodborne illness implicating poultry products. The appropriate use of  antimicrobial compounds during processing of raw poultry can help minimize this  risk. Currently, peroxyacetic acid (PAA) is the most popular antimicrobial in the  poultry industry, displacing chlorine compounds and others. The aim of this  review was to compare the effectiveness of PAA to that of other antimicrobials  for the decontamination of raw poultry carcasses and parts. Twenty-six articles  were found that compared PAA with over 20 different antimicrobials, applied as  spray or immersion treatments for different exposure times and at different  concentrations. The most common comparisons were to chlorine compounds (17  articles), to lactic acid compounds (five articles), and to cetylpyridinium  chloride (six articles). Studies measured effectiveness by reductions in native  flora or inoculated bacteria, usually Salmonella or Campylobacter. PAA was found  to be more effective than chlorine under most conditions studied. Effectiveness  of PAA was higher than or comparable to that of lactic acid compounds and  cetylpyridinium chloride depending on product and treatment conditions. Overall,  the results of primary literature studies support the popularity of PAA as an  effective intervention against pathogenic bacteria during poultry processing.</t>
  </si>
  <si>
    <t>1772-1783</t>
  </si>
  <si>
    <t>Place: United States PMID: 34086895</t>
  </si>
  <si>
    <t>Animals; Campylobacter; Chickens; Food Microbiology; Salmonella; Food Handling; *Campylobacter; food poisoning; Poultry Products; nonhuman; review; Decontamination; Poultry products; antiinfective agent; Enterococcus faecium; lactic acid; catalase; Pseudomonas aeruginosa; microbiome; Peroxyacetic acid; biofilm; *peracetic acid; Enterococcus faecalis; immersion; *Anti-Infective Agents; physical chemistry; Bacillus subtilis; Chemical antimicrobials; health behavior; acid tolerance; cetylpyridinium salt; Peracetic Acid/pharmacology; *decontamination; workload</t>
  </si>
  <si>
    <t>MG2FV9AV</t>
  </si>
  <si>
    <t>Hoorfar, Jeffrey; Koláčková, Ivana; Johannessen, Gro S.; Garofolo, Giuliano; Marotta, Francesca; Wieczorek, Kinga; Osek, Jacek; Torp, Mona; Spilsberg, Bjørn; Sekse, Camilla; Thornval, Natasia Rebekka; Karpíšková, Renáta</t>
  </si>
  <si>
    <t>A Multicenter Proposal for a Fast Tool To Screen Biosecure Chicken Flocks for the Foodborne Pathogen Campylobacter.</t>
  </si>
  <si>
    <t>10.1128/AEM.01051-20</t>
  </si>
  <si>
    <t>The present multicenter study aimed at assessing the performance of air sampling as a novel method for monitoring Campylobacter in biosecure poultry farms. We  compared, using a harmonized procedure, the bacteriological isolation protocol  (ISO 10272-1:2017) and a real-time PCR method used on air filter samples. Air  samples and boot swabs were collected from 62 biosecure flocks from five European  countries during the summer of 2019. For air filters, the frequency of  PCR-positive findings was significantly higher (n = 36; 58%) than that obtained  with the cultivation methods (P &lt; 0.01; standardized residuals). The cultivation  protocols (one with Bolton enrichment and one with Preston enrichment) were  comparable to each other but returned fewer positive samples (0 to 8%). The  association between type of sample and frequency of PCR-positive findings was  statistically confirmed (P &lt; 0.01; Fisher´s exact test), although no  culture-positive air filters were detected using direct plating. For the boot  swabs, the highest number of positive samples were detected after enrichment in  Preston broth (n = 23; 37%), followed by direct plating after homogenization in  Preston (n = 21; 34%) or Bolton broth (n = 20; 32%). It is noteworthy that the  flocks in Norway, a country known to have low Campylobacter prevalence in  biosecure chicken flocks, tested negative for Campylobacter by the new sensitive  approach. In conclusion, air sampling combined with real-time PCR is proposed as  a multipurpose, low-cost, and convenient screening method that can be up to four  times faster and four times more sensitive than the current boot-swab testing  scheme used for screening biosecure chicken production.IMPORTANCECampylobacter  bacteria are the cause of the vast majority of registered cases of foodborne  illness in the industrialized world. In fact, the bacteria caused 246,571  registered cases of foodborne illness in 2018, which equates to 70% of all  registered cases in Europe that year. An important tool to prevent campylobacters  from making people sick is good data on where in the food chain the bacterium is  present. The present study reports a new test method that quadruples the  likelihood of identifying campylobacter-positive chicken flocks. It is important  to identify campylobacter-positive flocks before they arrive at the  slaughterhouse, because negative flocks can be slaughtered first in order to  avoid cross-contamination along the production line.</t>
  </si>
  <si>
    <t>Place: United States PMID: 32769183  PMCID: PMC7531958</t>
  </si>
  <si>
    <t>Animals; Denmark; Italy; zoonoses; risk assessment; campylobacteriosis; *Chickens; PCR; air sampling; Norway; Poland; Czech Republic; Campylobacter/*isolation &amp; purification; Poultry Diseases/*diagnosis/microbiology; Campylobacter Infections/diagnosis/microbiology/*veterinary; pathogen testing; rapid diagnosis</t>
  </si>
  <si>
    <t>MG429PTF</t>
  </si>
  <si>
    <t>Boyd, Y; Herbert, EG; Marston, KL; Jones, MA; Barrow, PA</t>
  </si>
  <si>
    <t>Host genes affect intestinal colonisation of newly hatched chickens by Campylobacter jejuni</t>
  </si>
  <si>
    <t>IMMUNOGENETICS</t>
  </si>
  <si>
    <t>0093-7711</t>
  </si>
  <si>
    <t>10.1007/s00251-005-0790-6</t>
  </si>
  <si>
    <t>Campylobacter jejuni is the leading cause of food-borne gastro-enteritis and infection can be followed by severe clinical complications, such as the autoimmune neuropathy Guillain-Barre syndrome. Poultry meat is considered to be a common source of infection, with most flocks infected from 2 to 3 weeks of age. We have examined the effect of host genetics on the colonisation levels of C. jejuni in chickens. Chicks from different inbred lines were challenged with 10(7) to 10(8) cfu of C. jejuni 14N or C. jejuni 81-176 on the day of hatch and levels of bacterial colonisation measured over a period of 2-3 weeks. We consistently observed a 10- to 100-fold difference between four inbred lines in the number of C. jejuni organisms present in the cloaca or in the caeca, with the greatest differences detected between line N, which carried relatively high bacterial levels, and line 6(1), which carried relatively low numbers of bacteria. Amongst the four lines studied, major histocompatibility complex did not appear to be a major factor in determining the resistance. The difference in numbers of cloacal bacteria was observed as soon as 24 h after challenge and was still present at the end of the experiment. Lines N and 6(1) were chosen to analyse the mode of inheritance of the genetic differences in response to this infection. Challenge of progeny from reciprocal (N female x6(1)male) and (6(1)female xN male) F1 crosses and from (N female x6(1)male) F1xN male backcrosses with C. jejuni 14N revealed that the difference in bacterial numbers was inherited in a manner consistent with the resistance (low bacterial numbers) controlled by a single autosomal dominant locus. These data suggest that it might be possible to identify the genes responsible by genetic mapping and candidate gene analysis.</t>
  </si>
  <si>
    <t>WOS:000229780700010</t>
  </si>
  <si>
    <t>MG5NL53U</t>
  </si>
  <si>
    <t>Ahmed, MU; Dunn, L; Ivanova, EP</t>
  </si>
  <si>
    <t>Evaluation of Current Molecular Approaches for Genotyping of Campylobacter jejuni Strains</t>
  </si>
  <si>
    <t>10.1089/fpd.2011.0988</t>
  </si>
  <si>
    <t>Campylobacter jejuni has been recognized as the most common bacterial cause of gastroenteritis worldwide, in both developed and developing countries, since the late 1970s. A number of genotyping schemes have been developed to identify the sources and route of transmission of these foodborne pathogens so that proper control measures can be developed. In this review, we provide current genotypic schemes developed for Campylobacter spp. (particularly C. jejuni) over the last decades, along with an evaluation of the strength and weakness of these techniques and their applications.</t>
  </si>
  <si>
    <t>375-385</t>
  </si>
  <si>
    <t>WOS:000303595800001</t>
  </si>
  <si>
    <t>MG7D4B84</t>
  </si>
  <si>
    <t>Xu, W.; Gao, J.; Zheng, H.; Yuan, C.; Hou, J.; Zhang, L.; Wang, G.</t>
  </si>
  <si>
    <t>Establishment and application of polymerase spiral reaction amplification for Salmonella detection in food</t>
  </si>
  <si>
    <t>10.4014/jmb.1906.06027</t>
  </si>
  <si>
    <t>https://www.scopus.com/inward/record.uri?eid=2-s2.0-85074304358&amp;doi=10.4014%2fjmb.1906.06027&amp;partnerID=40&amp;md5=316463f20020172b71f3fe32f0317314</t>
  </si>
  <si>
    <t>1543-1552</t>
  </si>
  <si>
    <t>Campylobacter jejuni; Listeria monocytogenes; chicken; pork; Staphylococcus aureus; Escherichia coli; nonhuman; *bacterium detection; *Salmonella; bacterial gene; bacterium culture; controlled study; sensitivity and specificity; review; bacterium identification; Vibrio parahaemolyticus; bacterial strain; beef; Salmonella enterica serovar Typhimurium; real time polymerase chain reaction; Klebsiella pneumoniae; limit of detection; bacterium contamination; *food contamination; vegetable; bacterial DNA/ec [Endogenous Compound]; Yersinia enterocolitica; intermethod comparison; Aeromonas hydrophila; Salmonella enterica serovar Enteritidis; Salmonella enterica serovar Paratyphi A; Salmonella enterica serovar Paratyphi B; Salmonella enterica serovar Pullorum; mutton; validity; reliability; fish; Salmonella enterica serovar Diarizonae; loop mediated isothermal amplification; process optimization; Proteus mirabilis; Shigella sonnei; *gene amplification; *nucleic acid analysis; Cronobacter sakazakii; Salmonella enterica serovar Choleraesuis; *polymerase spiral reaction amplification; invA gene; Salmonella enterica serovar Arizonae; Salmonella enterica serovar Bongori</t>
  </si>
  <si>
    <t>MG8CU4F7</t>
  </si>
  <si>
    <t>Norkrans, G.; Svedhem, A.</t>
  </si>
  <si>
    <t>Epidemiological aspects of Campylobacter jejuni enteritis.</t>
  </si>
  <si>
    <t>10.1017/s0022172400070662</t>
  </si>
  <si>
    <t>An epidemiological study on Campylobacter jejuni enterocolitis was performed in an urban Swedish community. The study included 55 patients gathered during a  six-month period. Forty-one of the 55 patients (75%) were infected outside  Sweden. Campylobacter enterocolitis was rare among children within the country.  Patients infected in Sweden had eaten chicken significantly more often than a  corresponding control group. Seven out of nine chicken consuming campylobacter  patients also had prepared the fresh chicken alone, and none of their family  members became ill. Thus the preparation of food contaminated with Campylobacter  seems to elevate the risk for contracting the disease. Sick household pets  transmitted the campylobacter infection to two patients. Forty-six of the  patients had a total of 85 close household members. Three definite secondary  cases were found. There was no evidence of transmission of Campylobacter by food  prepared by two cooks who were working while still being asymptomatic excreters.  Clinical reinfection with Campylobacter was observed in one patient. No patients  became long-term carriers of Campylobacter.</t>
  </si>
  <si>
    <t>1982-08</t>
  </si>
  <si>
    <t>Place: England PMID: 7097000  PMCID: PMC2134166</t>
  </si>
  <si>
    <t>Animals; Chickens; Humans; Feces/microbiology; Adolescent; Adult; Aged; Child; Child, Preschool; Female; Infant; Male; Middle Aged; Food Contamination; Food Handling; Sweden; Campylobacter Infections/*epidemiology; Campylobacter fetus/isolation &amp; purification; Enteritis/*epidemiology/etiology/genetics/microbiology</t>
  </si>
  <si>
    <t>MGEPXIDT</t>
  </si>
  <si>
    <t>Manzano, Marisa; Cecchini, Francesca; Fontanot, Marco; Iacumin, Lucilla; Comi, Giuseppe; Melpignano, Patrizia</t>
  </si>
  <si>
    <t>OLED-based DNA biochip for Campylobacter spp. detection in poultry meat samples.</t>
  </si>
  <si>
    <t>10.1016/j.bios.2014.11.042</t>
  </si>
  <si>
    <t>Integrated biochips are the ideal solution for producing portable diagnostic systems that uncouple diagnosis from centralized laboratories. These portable  devices exploit a multi-disciplinary approach, are cost effective and have  several advantages including broader accessibility, high sensitivity, quick test  results and ease of use. The application of such a device in food safety is  considered in this paper. Fluorescence detection of a specific biological probe  excited by an optical source is one of the most commonly used methods for  quantitative analysis on biochips. In this study, we designed and characterized a  miniaturized, highly-sensitive DNA biochip based on a deep-blue organic  light-emitting diode. The molecular design of the diode was optimized to excite a  fluorophore-conjugated DNA probe and tested using real meat samples to obtain a  high sensitivity and specificity against one of the most common poultry meat  contaminants: Campylobacter spp. Real samples were analyzed also by classical  plate methods and molecular methods to validate the results obtained by the new  DNA-biochip. The high sensitivity obtained by the OLED based biochip (0.37ng/μl)  and the short time required for the results (about 24h) indicate the usefulness  of the system.</t>
  </si>
  <si>
    <t>271-276</t>
  </si>
  <si>
    <t>Place: England PMID: 25437363</t>
  </si>
  <si>
    <t>*Food Microbiology; Animals; Biosensing Techniques/*methods; Campylobacter spp.; Campylobacter/genetics/*isolation &amp; purification; DNA biochip; DNA/genetics/*isolation &amp; purification; Fluorescent Dyes; Humans; Meat/microbiology; Organic light emitting diode (OLED); Poultry meat; Poultry/microbiology</t>
  </si>
  <si>
    <t>MGEVC3Y5</t>
  </si>
  <si>
    <t>Hudson, J. A.; Nicol, C.; Wright, J.; Whyte, R.; Hasell, S. K.</t>
  </si>
  <si>
    <t>Seasonal variation of Campylobacter types from human cases, veterinary cases, raw chicken, milk and water.</t>
  </si>
  <si>
    <t>10.1046/j.1365-2672.1999.00806.x</t>
  </si>
  <si>
    <t>During August 1996 (winter) and February 1997 (summer), a total of 180 Campylobacter isolates from a restricted geographical area were obtained from  human and veterinary cases, raw milk and chicken, and untreated water. Isolates  were typed by Penner serotyping and pulsed-field gel electrophoresis (PFGE) of  restriction enzyme-produced DNA fragments. Differences were noted between the  August and February serotypes with the most, and fourth most frequently isolated  serotypes in February being completely absent in August. Two other serotypes were  more frequently found in the February isolates, while the reverse was true for  two others. In contrast to the serotyping data, one PFGE restriction profile type  was dominant in both seasons, and the pattern of distribution of isolates among  the other restriction patterns was similar. Five groups of isolates in each month  were indistinguishable by both typing methods. Only one group was common to both  months. Another group, which was absent in August, dominated the February  isolates. Marked differences in the types isolated in the two seasons were  therefore evident. Some isolates from human cases were indistinguishable from  others isolated from water and raw chicken, indicating possible routes of  infection for humans.</t>
  </si>
  <si>
    <t>115-124</t>
  </si>
  <si>
    <t>Place: England PMID: 10432592</t>
  </si>
  <si>
    <t>Animals; Humans; Chickens/microbiology; *Food Microbiology; Bacterial Typing Techniques; Electrophoresis, Gel, Pulsed-Field; Serotyping; Restriction Mapping; *Water Microbiology; *Seasons; Meat/microbiology; Milk/microbiology; Campylobacter/*classification/isolation &amp; purification; Campylobacter Infections/*microbiology/*veterinary</t>
  </si>
  <si>
    <t>MGHZNXP6</t>
  </si>
  <si>
    <t>Chon, J.-W.; Kim, H.-S.; Kim, D.-H.; Kim, H.; Choi, I.-S.; Oh, D.-H.; Seo, K.-H.</t>
  </si>
  <si>
    <t>Modification of karmali agar by supplementation with potassium clavulanate for the isolation of campylobacter from chicken carcass rinses</t>
  </si>
  <si>
    <t>10.4315/0362-028X.JFP-13-405</t>
  </si>
  <si>
    <t>https://www.scopus.com/inward/record.uri?eid=2-s2.0-84905472376&amp;doi=10.4315%2f0362-028X.JFP-13-405&amp;partnerID=40&amp;md5=ec8f202f55d2a71f143aadcc59dd6069</t>
  </si>
  <si>
    <t>1207-1211</t>
  </si>
  <si>
    <t>Campylobacter; clavulanic acid; meat; animal; polymerase chain reaction; *microbiology; *chicken; metabolism; food control; *isolation and purification; culture medium; agar; chemistry; *growth, development and aging</t>
  </si>
  <si>
    <t>MGKSE4G2</t>
  </si>
  <si>
    <t>Bechstein, Donata-Viktoria; Popp, Johanna; Sudhaus-Joern, Nadine; Krischek, Carsten</t>
  </si>
  <si>
    <t>Effect of ethyl-lauroyl-arginate hypochloride in combination with high hydrostatic pressure processing on the microbial load and physico-chemical  characteristics of minced and portioned chicken breast meat.</t>
  </si>
  <si>
    <t>10.3382/ps/pey427</t>
  </si>
  <si>
    <t>Campylobacter is an important hazard responsible for many human gastroenteritis cases. As poultry meat is the main source of Campylobacter, many approaches to  reduce the Campylobacter load in this meat have been published. In the present  study minced and whole broiler breast meat samples were inoculated with  Campylobacter (C.) jejuni and treated with different concentrations of the food  additive ethyl-Nα-lauroyl-L-arginate hypochloride (LAE, 1,000/1,500 ppm (minced  meat); 400/1,000 ppm (whole meat)), with high hydrostatic pressure (HPP, 100/ 200  MPa) or a combination of both preservation methods, followed by vacuum storage up  to day 14 after treatment. Aim of the study was to analyze if effects of LAE and  HPP alone and in combination on the C. jejuni concentrations and on different  meat quality parameters could be found. Analysis of minimal inhibitory and  minimal bactericidal concentrations (MIC, MBC) of LAE against 11 C. jejuni and  five C. coli strains resulted in MIC/ MBC of 32 ppm for 12 and 64 ppm for four  strains investigated. Only 1,500 ppm LAE in minced meat resulted in a significant  reduction of the C. jejuni concentrations directly after treatment (day 1) and on  day 7 compared to the untreated control samples. Treatment of whole breast meat  with 400 and 1,000 ppm LAE resulted in significantly lower C. jejuni  concentrations on days 1, 7, and 14 compared to control samples. However, HPP  alone and in combination with LAE was not able to reach significant microbial  reduction. Whereas LAE only slightly influenced the lightness (L*) results of the  minced meat (day 1), HPP treatment with 200 MPa generally increased the L* and  yellowness (b*) results of the minced and whole meat on day 1. During further  storage, color results were inconsistent in minced and whole meat samples, as  well as the myoglobin redox form percentages in the whole meat. In conclusion, a  synergistic effect of LAE and HPP could not be proved using the chosen  concentrations of LAE and pressure values.</t>
  </si>
  <si>
    <t>966-976</t>
  </si>
  <si>
    <t>Place: England PMID: 30265332</t>
  </si>
  <si>
    <t>Animals; Campylobacter; Chickens; Campylobacter jejuni; *Food Microbiology; chicken; meat; animal; Meat/*microbiology; broiler; dose response; drug effect; *food control; *microbiology; antiinfective agent/pd [Pharmacology]; *analogs and derivatives; *bacterial load; *Hydrostatic Pressure; high pressure processing; *hydrostatic pressure; arginine/pd [Pharmacology]; N(alpha)-lauroylarginine ethyl ester; Dose-Response Relationship, Drug; Anti-Bacterial Agents/*pharmacology; Campylobacter jejuni/*drug effects; *Bacterial Load/drug effects; Arginine/*analogs &amp; derivatives/pharmacology; ethyl-lauroyl-arginate</t>
  </si>
  <si>
    <t>MGMLTQGM</t>
  </si>
  <si>
    <t>Liu, N.; Deng, X.J.; Liang, C.Y.; Cai, H.Y.</t>
  </si>
  <si>
    <t>Fermented Broccoli Residue Reduced Harmful Bacterial Loads and Improved Meat Antioxidation of Free-Range Broilers</t>
  </si>
  <si>
    <t>10.3382/japr/pfy032</t>
  </si>
  <si>
    <t>https://www.scopus.com/inward/record.uri?eid=2-s2.0-85077883133&amp;doi=10.3382%2fjapr%2fpfy032&amp;partnerID=40&amp;md5=ac46fcb066c1000dd13c844b61596756</t>
  </si>
  <si>
    <t>590-596</t>
  </si>
  <si>
    <t>MGNKT9EE</t>
  </si>
  <si>
    <t>Lyngstad, T. M.; Jonsson, M. E.; Hofshagen, M.; Heier, B. T.</t>
  </si>
  <si>
    <t>Risk factors associated with the presence of Campylobacter species in Norwegian broiler flocks.</t>
  </si>
  <si>
    <t>10.3382/ps.2008-00132</t>
  </si>
  <si>
    <t>A case-control study was conducted in 2005 to identify risk factors for the presence of Campylobacter spp. in Norwegian broiler flocks. A total of 131  broiler farms (44 cases and 87 controls) were included in the study, and 1 flock  from each farm was included in the statistical analyses. Data on farm and flock  level were collected by means of a questionnaire designed for the present study.  The relationship and strength of association between the presence of  Campylobacter spp. in the broiler flocks and several factors were investigated by  unconditional logistic regression. The following factors were found to be  associated with an increased risk of testing positive for Campylobacter spp.:  water from a private water source, swine holdings closer than 2 km, a specific  slaughterhouse, a hired animal caretaker, transport personnel passing through the  hygiene barrier when delivering day-old chickens, less than 9 d between  depopulation and restocking, and multiple broiler houses on the farm.</t>
  </si>
  <si>
    <t>1987-1994</t>
  </si>
  <si>
    <t>Place: England PMID: 18809860</t>
  </si>
  <si>
    <t>Animals; Risk Factors; risk factor; Swine; Chickens/*microbiology; *Campylobacter; Abattoirs; swine; Surveys and Questionnaires; Animal Husbandry; animal; isolation and purification; microbiology; article; slaughterhouse; water supply; *bird disease/ep [Epidemiology]; *chicken; *campylobacteriosis/ep [Epidemiology]; questionnaire; animal disease; animal husbandry; Norway/ep [Epidemiology]; analysis of variance; geography; Geography; Analysis of Variance; Water Supply; Campylobacter Infections/epidemiology/microbiology/*veterinary; Poultry Diseases/epidemiology/*microbiology; Campylobacter/*isolation &amp; purification; Norway/epidemiology</t>
  </si>
  <si>
    <t>MGU2I4LC</t>
  </si>
  <si>
    <t>Syarifah, Ika Kartika; Latif, Hadri; Basri, Chaerul; Rahayu, Puji</t>
  </si>
  <si>
    <t>Identification and differentiation of Campylobacter isolated from chicken meat using real-time polymerase chain reaction and high resolution melting analysis of  hipO and glyA genes.</t>
  </si>
  <si>
    <t>10.14202/vetworld.2020.1875-1883</t>
  </si>
  <si>
    <t>BACKGROUND AND AIM: Campylobacter species have been recognized as the most frequently identified bacterial cause of human gastroenteritis. The aims of this  study were to identify Campylobacter jejuni and Campylobacter coli species  isolated from chicken meat and to analyze the differences in the melting curve  patterns of both species. MATERIALS AND METHODS: A total of 105 chicken meat  samples collected from slaughterhouses and retailers in six provinces in  Indonesia were examined for the isolation and identification of Campylobacter  spp. A total of 56 positive isolates of Campylobacter spp. were analyzed using  the quantitative real-time polymerase chain reaction and high resolution melting  method. RESULTS: The prevalence of Campylobacter spp. in chicken meat was found  to be 61.9%. Regarding the identification, 23 isolates (41.07%) were C. jejuni,  22 (39.29%) were C. coli, six (10.71%) were a mix between C. jejuni and C. coli,  and five isolates (8.93%) were Campylobacter spp. All the C. jejuni and C. coli  isolates produced varied melting curve patterns. CONCLUSION: The high prevalence  of C. jejuni and C. coli in chicken meat in Indonesia indicates a high risk of  the incidence of campylobacteriosis in humans.</t>
  </si>
  <si>
    <t>1875-1883</t>
  </si>
  <si>
    <t>Copyright: © Syarifah, et al.</t>
  </si>
  <si>
    <t>Place: India PMID: 33132600  PMCID: PMC7566261</t>
  </si>
  <si>
    <t>Campylobacter jejuni; chicken meat; Campylobacter coli; hipO; glyA; melting curves</t>
  </si>
  <si>
    <t>MGZ6IB26</t>
  </si>
  <si>
    <t>Nowaczek, Anna; Urban-Chmiel, Renata; Dec, Marta; Puchalski, Andrzej; Stępień-Pyśniak, Dagmara; Marek, Agnieszka; Pyzik, Ewelina</t>
  </si>
  <si>
    <t>Campylobacter spp. and bacteriophages from broiler chickens: Characterization of antibiotic susceptibility profiles and lytic bacteriophages.</t>
  </si>
  <si>
    <t>10.1002/mbo3.784</t>
  </si>
  <si>
    <t>Bacteria of the genus Campylobacter are the most common pathogens causing zoonotic diseases in humans. Therefore, the aim of the study was to isolate  Campylobacter bacteria from broiler chickens and evaluate their susceptibility to  selected antibiotics by determining minimum inhibitory concentrations (MIC),  followed by isolation and characterization of bacteriophages specific for  Campylobacter spp. The material for the study consisted of field isolates of  Campylobacter spp. obtained from the gut (cecum) of broiler chickens directly  after slaughter in slaughterhouses, and bacteriophages specific for these  strains. We isolated 48 strains from poultry (140 broiler chickens): 31 strains  of Campylobacter jejuni and 17 of Campylobacter coli. Identification of the  strains was confirmed by multiplex PCR and MALDI-TOF mass spectrometry. Over 83%  of Campylobacter strains were resistant to ciprofloxacin, and over half the  isolates were resistant to erythromycin, gentamicin, and tetracycline. Resistance  to three or more antibiotics was observed in 91.6% of all strains. Four  bacteriophages were obtained, and on the basis of their morphological structure,  they were assigned to two families of the order Caudovirales: Myoviridae and  Siphoviridae. A high percentage of the Campylobacter strains were resistant to at  least three of the antibiotic groups tested. All of the phages exhibited lytic  activity against the Campylobacter spp. isolates, but the antibacterial effect of  the phages was not observed for all strains.</t>
  </si>
  <si>
    <t>e00784</t>
  </si>
  <si>
    <t>© 2019 The Authors. MicrobiologyOpen published by John Wiley &amp; Sons Ltd.</t>
  </si>
  <si>
    <t>Place: England PMID: 30656847  PMCID: PMC6612548</t>
  </si>
  <si>
    <t>Campylobacter; poultry; bacteriophage; phage therapy; Myoviridae; Siphoviridae</t>
  </si>
  <si>
    <t>MHAFI2MC</t>
  </si>
  <si>
    <t>Reichelt, B.; Szott, V.; Epping, L.; Semmler, T.; Merle, R.; Roesler, U.; Friese, A.</t>
  </si>
  <si>
    <t>Transmission pathways of campylobacter spp. at broiler farms and their environment in Brandenburg, Germany</t>
  </si>
  <si>
    <t>10.3389/fmicb.2022.982693</t>
  </si>
  <si>
    <t>https://www.scopus.com/inward/record.uri?eid=2-s2.0-85140728937&amp;doi=10.3389%2ffmicb.2022.982693&amp;partnerID=40&amp;md5=15fa66c04f79e0d24698e7b7584a390f</t>
  </si>
  <si>
    <t>Campylobacter jejuni; livestock; whole genome sequencing; *Campylobacter; Germany; human; biosecurity; article; Campylobacter coli; nonhuman; bacterium isolation; bacterium identification; genome analysis; genotype; phylogeny; *broiler; feces analysis; DNA purification kit; ammonia; cefoperazone; wastewater; phylogenetic tree; acetic acid; formic acid; propionic acid; sorbic acid; quality control; lactic acid; alpha tocopherol; tryptophan; citric acid; *environment; *gene sequence; *pathogen transmission; ascorbic acid; automatic shaker; bioinformatics; calcium; colecalciferol; Eucalyptus; fluorometer; high throughput sequencer; homogenizer; housekeeping gene; magnesium; mass spectrometry; methionine; neighbor joining method; Nextseq 550; peppermint; quantitative analysis; Qubit; selenium; spectrophotometer; stocking density; threonine; matrix assisted laser desorption ionization time of flight mass spectrometry</t>
  </si>
  <si>
    <t>MHAUML5R</t>
  </si>
  <si>
    <t>Siddiqui, Fariha Masood; Akram, Muhammad; Noureen, Nighat; Noreen, Zobia; Bokhari, Habib</t>
  </si>
  <si>
    <t>Antibiotic susceptibility profiling and virulence potential of Campylobacter jejuni isolates from different sources in Pakistan.</t>
  </si>
  <si>
    <t>Asian Pacific journal of tropical medicine</t>
  </si>
  <si>
    <t>2352-4146 1995-7645</t>
  </si>
  <si>
    <t>10.1016/S1995-7645(14)60314-X</t>
  </si>
  <si>
    <t>OBJECTIVE: To determine antibiotic resistance patterns and virulence potential of Campylobacter jejuni (C. jejuni) isolates from clinical human diarrheal  infections, cattle and healthy broilers. METHODS: Antibiotic sensitivity patterns  of C. jejuni isolates were determined by Kirby Bauer Disc Diffusion assay. These  isolates were then subjected to virulence profiling for the detection of mapA  (membrane-associated protein), cadF (fibronectin binding protein), wlaN  (beta-l,3-galactosyltransferase) and neuAB (sialic acid biosynthesis gene).  Further C. jejuni isolates were grouped by random amplification of polymorphic  DNA (RAPD) profiling. RESULTS: A total of 436 samples from poultry (n=88), cattle  (n=216) and humans (n=132) from different locations were collected. Results  revealed percentage of C. jejuni isolates were 35.2% (31/88), 25.0% (54/216) and  11.3% (15/132) among poultry, cattle and clinical human samples respectively.  Antibiotic susceptibility results showed that similar resistance patterns to  cephalothin was ie. 87.0%, 87.1% and 89%among humans, poultry and cattle  respectively, followed by sulfamethoxazole+trimethoprim 40.0%, 38.7% and 31.0% in  humans, poultry and cattle and Ampicillin 40%, 32% and 20% in humans, poultry and  cattle respectively. Beta-lactamase activity was detected in 40.00% humans,  20.37% cattle and 32.25% in poultry C. jejuni isolates. CadF and mapA were  present in all poultry, cattle and human C. jejuni isolates, wlaN was not  detected in any isolate and neuAB was found in 9/31 (36%) poultry isolates. RAPD  profiling results suggested high diversity of C. jejuni isolates. CONCLUSIONS:  Detection of multidrug resistant C. jejuni strains from poultry and cattle is  alarming as they can be potential hazard to humans. Moreover, predominant  association of virulence factors, cadF and mapA (100% each) in C. jejuni isolates  from all sources and neuAB (36%) with poultry isolates suggest the potential  source of transmission of diverse types of C. jejuni to humans.</t>
  </si>
  <si>
    <t>197-202</t>
  </si>
  <si>
    <t>Asian Pac J Trop Med</t>
  </si>
  <si>
    <t>Copyright © 2015 Hainan Medical College. Production and hosting by Elsevier B.V. All rights reserved.</t>
  </si>
  <si>
    <t>Place: India PMID: 25902160</t>
  </si>
  <si>
    <t>Campylobacter jejuni; PCR; Antibiotic susceptibility; RAPD; Virulence genes</t>
  </si>
  <si>
    <t>MHEP6MFL</t>
  </si>
  <si>
    <t>Kim C.; Hung Y.C.; Russell S.M.</t>
  </si>
  <si>
    <t>Efficacy of electrolyzed water in the prevention and removal of fecal material attachment and its microbicidal effectiveness during simulated industrial poultry processing</t>
  </si>
  <si>
    <t>This study was undertaken to investigate the efficacy of alkaline and acidic electrolyzed (EO) water in preventing and removing fecal contaminants and killing Campylobacter jejuni on poultry carcasses under simulated industrial processing conditions. New York dressed and defeathered chicken carcasses spot-inoculated with cecal material or C. jejuni were subjected to spraying treatment with alkaline EO or 10% trisodium phosphate (TSP) water or combinations of spraying and immersion treatments with acidic EO and chlorinated water, respectively. Prespraying chicken carcasses with alkaline EO water significantly lowered cecal material attachment scores (3.77) than tap water (4.07) and 10% TSP (4.08) upon treatment of the dorsal area. Combinations of pre- and postspraying were significantly more effective than postspraying only, especially when using alkaline EO water in removing fecal materials on the surface of chicken carcasses. Although treatment by immersion only in EO and chlorinated water significantly reduced the initial population (4.92 log10 cfu/g) of C. jejuni by 2.33 and 2.05 log10 cfu/g, respectively, combinations of spraying and immersion treatment did not improve the bactericidal effect of sanitizers. The results indicated that alkaline EO water might provide an alternative to TSP in preventing attachment and removal of feces on the surface of chicken carcasses. The results also suggested that chicken carcasses containing pathogenic microorganisms may contribute to the cross-contamination of whole batches of chickens during processing in the chiller tank and afterward.</t>
  </si>
  <si>
    <t>1778-1784</t>
  </si>
  <si>
    <t>Campylobacter jejuni; pH; animal; microbiology; article; *antiinfective agent/pd [Pharmacology]; drug effect; *chicken; *food handling; methodology; *food contamination/pc [Prevention]; bacterium; *feces; *water; phosphate/pd [Pharmacology]; sodium dihydrogen phosphate; electrolysis</t>
  </si>
  <si>
    <t>MHKBM8CD</t>
  </si>
  <si>
    <t>Conraths, Franz Josef; Werner, Ortrud; Methner, Ulrich; Geue, Lutz; Schulze, Frank; Hänel, Ingrid; Sachse, Konrad; Hotzel, Helmut; Schubert, Evelyn; Melzer, Falk; Mettenleiter, Thomas C.</t>
  </si>
  <si>
    <t>[Conventional and alternative housing systems for poultry--point of view of infectious disease medicine].</t>
  </si>
  <si>
    <t>The use of conventional battery cages for hens will be prohibited in Germany in 2007. Only few studies, however, have considered the differences between battery  cages and alternative systems with regard to infectious diseases. The existing  gaps in the current knowledge need to be closed by research and measures must be  developed that will prevent the spread of viral, bacterial, and parasitic  infections in alternative poultry housing systems. With regard to virus  infections, avian influenza requires particular attention. Since wild birds,  particularly anseriformes, represent a reservoir for avian influenza viruses,  free-ranging poultry is much more at risk of infection than birds in closed  hen-houses. Appropriate measures must prevent direct contact with wild birds and  transmission via contaminated water, feed, or equipment. Several bacterial  infections of poultry represent zoonoses. Salmonella and Campylobacter are  considered as particularly important. To avoid a potential increase in the risk  of infection for consumers due to poultry keeping systems that might favour  infections with bacterial zoonotic agents, there is a special need for research  in this area. With regard to parasitic infections, coccidioses may cause problems  in alternative poultry housing systems, and lead to considerable economic  consequences. The epidemiological situation concerning infections with Histomonas  meleagridis needs to be analysed. Since all compounds that had been used for  prophylactic or therapeutic purposes in the past have been banned, there is a  need to develop new drugs which are safe for animals and humans.</t>
  </si>
  <si>
    <t>Place: Germany PMID: 15918483</t>
  </si>
  <si>
    <t>Animals; Humans; Female; Male; Zoonoses; Germany; Animal Welfare; Poultry Diseases/*prevention &amp; control; Housing, Animal/*standards; Chickens/*physiology; Communicable Disease Control/*methods/standards; Communicable Diseases/transmission/*veterinary</t>
  </si>
  <si>
    <t>MHNIY98B</t>
  </si>
  <si>
    <t>Moore, Robert J.; Scott, Peter C.; Van, T. T. Hao</t>
  </si>
  <si>
    <t>Spotlight on avian pathology: Campylobacter hepaticus, the cause of Spotty Liver Disease in layers.</t>
  </si>
  <si>
    <t>10.1080/03079457.2019.1602247</t>
  </si>
  <si>
    <t>Campylobacter hepaticus was recently identified as the aetiological agent of Spotty Liver Disease (SLD). SLD causes significant health and productivity losses  in the Australian egg industry and the disease is present in other countries.  Following the isolation and characterization of C. hepaticus, molecular tools and  refined culturing methods have been developed to identify the pathogen. It is  suspected that the application of these tools will lead to identification of the  pathogen in many poultry production systems throughout the world. As C. hepaticus  has only recently been identified, little is known about the mechanisms of  pathogenesis and, hence, new research needs to be directed towards understanding  SLD epidemiology and C. hepaticus virulence mechanisms to inform efforts to  develop intervention strategies.</t>
  </si>
  <si>
    <t>Place: England PMID: 30942612</t>
  </si>
  <si>
    <t>Animals; poultry; pathogenesis; virulence; *Campylobacter; layers; *Chickens; nonhuman; review; bacterial virulence; *spotty liver disease; *liver disease; Spotty Liver Disease; *Campylobacter hepaticus; Campylobacter Infections/microbiology/therapy/*veterinary; Poultry Diseases/*microbiology/therapy; *Campylobacter/ultrastructure; avian vibrionic hepatitis; Liver Diseases/microbiology/therapy/*veterinary; Liver/microbiology/pathology/ultrastructure; Microscopy, Electron, Transmission/veterinary</t>
  </si>
  <si>
    <t>MHQ65PHT</t>
  </si>
  <si>
    <t>Soultos, N; Koidis, P; Madden, RH</t>
  </si>
  <si>
    <t>Presence of Listeria and Salmonella spp. in retail chicken in Northern Ireland</t>
  </si>
  <si>
    <t>10.1046/j.1472-765X.2003.01423.x</t>
  </si>
  <si>
    <t>Aims: Retail packs of fresh chicken in Northern Ireland were sampled to determine the frequency with which they were contaminated with Salmonella and Listeria spp. Methods: Packs of chicken were chosen from supermarkets ensuring a diverse range of EU producer codes were sampled. Salmonellas were isolated using BS EN 12824: 1998 methodology, biotyped and serotyped whilst Listeria spp. were isolated based on EN ISO 11290-1: 1996 procedures and identified using a multiplex PCR system utilizing genus and species specific primers. Significance and Impact of the Study: Only three of 205 samples yielded Salmonella spp. indicating that measures undertaken by the poultry industry to control this pathogen have apparently been successful. However, Listeria spp. were present in 38 of 80 samples tested (48%) and 14 (18%) yielded Listeria monocytogenes. Thus Salmonella controls do not markedly affect this pathogen and retail packs of raw chicken must be considered a potential source of L. monocytogenes, and appropriate precautions taken to prevent infection.</t>
  </si>
  <si>
    <t>421-423</t>
  </si>
  <si>
    <t>WOS:000185988100012</t>
  </si>
  <si>
    <t>MI2GD2DY</t>
  </si>
  <si>
    <t>Brzóska, F.; Buluchevskij, S.; Stecka, K.; Śliwiński, B.</t>
  </si>
  <si>
    <t>The effects of lactic acid bacteria and mannan oligosaccharide, with or without fumaric acid, on chicken performance, slaughter yield and digestive tract microflora</t>
  </si>
  <si>
    <t>Journal of Animal and Feed Sciences</t>
  </si>
  <si>
    <t>10.22358/jafs/66745/2007</t>
  </si>
  <si>
    <t>https://www.scopus.com/inward/record.uri?eid=2-s2.0-34547972215&amp;doi=10.22358%2fjafs%2f66745%2f2007&amp;partnerID=40&amp;md5=e23e2a2b2bf501dd9ba49ac3d44e7abb</t>
  </si>
  <si>
    <t>241-251</t>
  </si>
  <si>
    <t>MI48HWGA</t>
  </si>
  <si>
    <t>Stern, N. J.; Meinersmann, R. J.; Dickerson, H. W.</t>
  </si>
  <si>
    <t>Influence of antibody treatment of Campylobacter jejuni on the dose required to colonize chicks.</t>
  </si>
  <si>
    <t>This study was designed to clarify the role of antibodies in controlling chicken colonization by Campylobacter jejuni. Cecal colonization by C. jejuni was  compared after the organism was exposed either to phosphate-buffered saline,  normal rabbit serum, rabbit hyperimmune anti-C. jejuni serum, or anti-C. jejuni  antibodies extracted from chicken bile. Antibodies from chicken bile were  extracted by affinity absorption against outer-membrane proteins from the  challenge organism. Sera were heated 1 hour at 56 C to destroy complement  activity. Bacterial inoculum levels were enumerated after 1 hour exposure at 4 C  to the various treatments. The heated sera and the bile antibodies were not  bactericidal, and bacterial agglutination was not evident. Serial dilutions of  the antibody-treated C. jejuni were given by gavage into 1-day-old chicks. Six  days later, the ceca were removed from the chicks, and samples were cultured on  Campylobacter-charcoal differential agar. The colonization dose-50% was increased  by twofold to 160-fold when the organism was preincubated with hyperimmune  antiserum or the bile antibodies as compared with preincubation with  phosphate-buffered saline. We conclude that antibodies inhibit chicken cecal  colonization by C. jejuni.</t>
  </si>
  <si>
    <t>1990-09</t>
  </si>
  <si>
    <t>595-601</t>
  </si>
  <si>
    <t>Place: United States PMID: 2241686</t>
  </si>
  <si>
    <t>Animals; Colony Count, Microbial; *Campylobacter jejuni; Enzyme-Linked Immunosorbent Assay; animal; bacterial count; isolation and purification; microbiology; *Chickens; article; dose response; bile; *Gram negative infection; *chicken; cecum; *bird disease; animal disease; enzyme linked immunosorbent assay; immunology; heterozygote; *passive immunization; growth, development and aging; antiserum; secretory immunoglobulin; *Immunization, Passive; Dose-Response Relationship, Immunologic; Cecum/microbiology; Campylobacter Infections/immunology/*veterinary; Bile/immunology; Campylobacter jejuni/growth &amp; development/*immunology; Carrier State/immunology/veterinary; Immune Sera/immunology; Immunoglobulin A, Secretory/immunology/isolation &amp; purification; Poultry Diseases/*immunology</t>
  </si>
  <si>
    <t>MI49E3HF</t>
  </si>
  <si>
    <t>Hertogs, K.; Heyndrickx, M.; Gelaude, P.; De Zutter, L.; Dewulf, J.; Rasschaert, G.</t>
  </si>
  <si>
    <t>The effect of partial depopulation on Campylobacter introduction in broiler houses.</t>
  </si>
  <si>
    <t>10.1016/j.psj.2020.11.017</t>
  </si>
  <si>
    <t>Poultry is seen as the main reservoir for Campylobacter. Control of this zoonotic pathogen in primary production could potentially reduce the colonization in  broiler flocks and consequently reduce the number of human infections. In the  present study, 20 broiler flocks from 10 farms, were sampled immediately before  and 5 to 7 d after partial depopulation (thinning) for the presence of  Campylobacter using cecal droppings and overshoes. At the time of thinning, the  catching crew, transportation vehicles, forklift, and transport containers were  sampled for the presence of Campylobacter. Samples were cultivated; presumed  positive isolates were confirmed by PCR. The isolates were molecularly typed by  flaA restriction analysis and pulsed field gel electrophoresis. Results show that  all flocks were thinned using Campylobacter-contaminated equipment and materials.  One-third of the broiler flocks became colonized after thinning. In 67% of the  colonization cases, identical strains were found matching those of container  systems, transport trucks, and/or forklifts. This identifies thinning as an  important risk factor for Campylobacter introduction into broiler houses. Setup  and compliance with biosecurity practices during thinning is essential to prevent  Campylobacter colonization of broiler flocks.</t>
  </si>
  <si>
    <t>1076-1082</t>
  </si>
  <si>
    <t>Place: England PMID: 33518066  PMCID: PMC7858079</t>
  </si>
  <si>
    <t>Animals; Campylobacter; Feces/microbiology; biosecurity; animal; microbiology; *Chickens; broiler; disease carrier; *chicken; pulsed field gel electrophoresis; *physiology; feces; *veterinary medicine; bird disease/ep [Epidemiology]; campylobacteriosis/ep [Epidemiology]; bird disease/pc [Prevention]; campylobacteriosis/pc [Prevention]; devices; partial depopulation; population density; Population Density; thinning; growth, development and aging; Disease Reservoirs/veterinary; Electrophoresis, Gel, Pulsed-Field/veterinary; Poultry Diseases/epidemiology/*microbiology/prevention &amp; control; Campylobacter Infections/epidemiology/prevention &amp; control/*veterinary; Campylobacter/growth &amp; development/*physiology; Equipment and Supplies/microbiology</t>
  </si>
  <si>
    <t>MI6IN83J</t>
  </si>
  <si>
    <t>Kim, JY; Lee, JL</t>
  </si>
  <si>
    <t>Development of a multiplex real-time recombinase polymerase amplification (RPA) assay for rapid quantitative detection of Campylobacter coli and jejuni from eggs and chicken products</t>
  </si>
  <si>
    <t>10.1016/j.foodcont.2016.10.041</t>
  </si>
  <si>
    <t>Chicken products are known as main vehicles for human infections and foodborne illness with campylobacteriosis. This study describes a rapid and sensitive method for the detection of C. coli and C. jejuni from eggs, chicken meat, and chicken broth using the multiplex real-time recombinase polymerase amplification (Rti-RPA) and its comparison to a culture dependent method. The optimal procedure for the multiplex Rti-RPA assay was set in isothermal condition at 45 degrees C for 20 min and the detection sensitivity was at 1 CFU/reaction in pure culture. In the case of food applications, the detection limit of C. coli and C. jejuni using the RPA assay was 1 CFU/mL from chicken broth, 10(3) CFU/g from egg and chicken meat samples without a pre-enrichment procedure, and 1 CFU/g from 24 h enriched egg and chicken meat samples. Quantifications of Campylobacter spp. in spiked food samples by the RPA assay were not significantly different with the results by the culture method. This multiplex Rti-RPA assay is considerably faster than other DNA amplification methods and exhibits no losses in detection sensitivity and specificity. This multiplex Rti-RPA is a simple, rapid detection and quantification assay that is completed within a 20 min runtime. The assay is applicable in the surveillance of C. coli and C. jejuni contamination in eggs and chicken products. (C) 2016 Elsevier Ltd. All rights reserved.</t>
  </si>
  <si>
    <t>1247-1255</t>
  </si>
  <si>
    <t>WOS:000405537400059</t>
  </si>
  <si>
    <t>MI85XV6M</t>
  </si>
  <si>
    <t>Campana, R; Patrone, V; Federici, S; Fulvi, S; Baffone, W</t>
  </si>
  <si>
    <t>ANTIBIOTIC RESISTANCE OF CAMPYLOBACTER SPP ISOLATED FROM CHICKENS AND HUMANS IN CENTRAL ITALY</t>
  </si>
  <si>
    <t>10.1111/j.1745-4565.2010.00251.x</t>
  </si>
  <si>
    <t>Campylobacter jejuni and Campylobacter coli strains, isolated from slaughtered chickens and human feces, were examined for their susceptibility to six antibiotics (ampicillin, cefotaxime, erythromycin, levofloxacin, nalidixic acid and trimethoprim) by broth microdilution, for minimum inhibitory concentration determination, and disc diffusion assays. For the 32 C. jejuni isolates, the highest levels of resistance were to trimethoprim (65.6% of the isolates by broth microdilution and 62.5% by disc diffusion) and cefotaxime (62.5% by both methods). Comparable levels of resistance to these antibiotics were found in the 24 C. coli isolates. Statistically significant differences were found between all C. coli isolates for cefotaxime (P = 0.0043) using disc diffusion. A high proportion of C. jejuni isolates show resistance to nalidixic acid using both the broth microdilution (59.4%) and disc diffusion (56.2%) methods. C. coli strains were resistant to this antibiotic showing proportions of 75% when tested by broth microdilution and 70.8% by disc diffusion. Multidrug resistance was detected in 21.8% and 62.5% of C. jejuni and C. coli strains, respectively, by broth microdilution test and in 28.1% and 75% of C. jejuni and C. coli strains by disc diffusion method. None of the isolates showed the same pattern of multidrug resistance. PRACTICAL APPLICATIONS The massive use of antibiotics in modern animal husbandry for the treatment and prevention of diseases can result in the development of antibiotic resistance in zoonotic bacteria, like Campylobacter. In turn, the consumption of infected food of animal origin may represent a vehicle of transmission of resistant bacteria to humans. The aim of this study was to ascertain the antibiotic resistance distributions of Campylobacter jejuni and Campylobacter coli strains arising from both animal and human origins, in particular resistance to antibiotics commonly used in human therapies. This can contribute to evaluate the sanitary risks of foods intended for human consumption, especially those of animal source.</t>
  </si>
  <si>
    <t>924-940</t>
  </si>
  <si>
    <t>WOS:000283320800012</t>
  </si>
  <si>
    <t>MIHZHZHH</t>
  </si>
  <si>
    <t>Lam, K. M.; Yamamoto, R.; DaMassa, A. J.</t>
  </si>
  <si>
    <t>DNA diversity among isolates of Campylobacter jejuni detected by PCR-based RAPD fingerprinting.</t>
  </si>
  <si>
    <t>10.1016/0378-1135(94)00133-h</t>
  </si>
  <si>
    <t>A PCR-based randomly amplified polymorphic DNA method was used to amplify Campylobacter jejuni DNA using a single oligonucleotide primer derived from  either a homologous source or from Mycoplasma gallisepticum. The method was able  to detect the heterogeneity of amplified DNA from human, chicken and turkey  sources and can be used as a tool to study the epidemiology of Campylobacter  jejuni infection.</t>
  </si>
  <si>
    <t>269-274</t>
  </si>
  <si>
    <t>Place: Netherlands PMID: 7571378</t>
  </si>
  <si>
    <t>Animals; Chickens; Molecular Sequence Data; *Genetic Variation; Base Sequence; Turkeys; Polymerase Chain Reaction/veterinary; Campylobacter jejuni/*genetics; DNA, Bacterial/*genetics; DNA Fingerprinting/methods/veterinary</t>
  </si>
  <si>
    <t>MII7EPTR</t>
  </si>
  <si>
    <t>Molatová, Z.; Skrivanová, E.; Macias, B.; McEwan, N. R.; Brezina, P.; Marounek, M.</t>
  </si>
  <si>
    <t>Susceptibility of Campylobacter jejuni to organic acids and monoacylglycerols.</t>
  </si>
  <si>
    <t>10.1007/s12223-010-0031-8</t>
  </si>
  <si>
    <t>Organic acids can be used as feed supplements or for treatment of poultry carcasses in processing plants. The antimicrobial activity of nineteen organic  acids and two monoacylglycerols in cultures of Campylobacter jejuni CCM 6214(T)  (ATCC 33560) was determined using a SYBR Green-based real-time PCR assay. The  IC(50) was a concentration at which only 50 % of a bacteria specific DNA sequence  was amplified. Caprylic, capric and lauric acids were the most efficient  antimicrobials among the compounds tested (IC(50) &lt; or = 0.1 mg/mL). In a weakly  acidic environment (pH 5.5), the antimicrobial activity was more pronounced than  at pH 6.5. At pH 5.5, oleic and fumaric acid also had clear antimicrobial  activity, as did monocaprylin. The antimicrobial activity of acetic, butyric,  stearic and succinic acid was low. In cells treated with fumaric acid, the  potential of potassium and tetraphenylphosphonium ion-selective electrodes  changed, indicating an increase in cytoplasmic and outer membrane permeability,  respectively. No changes in membrane permeability were observed in cells treated  with capric acid or monocaprin. Transmission electron microscopy revealed  separation of the inner and outer membrane in cells treated with capric and  fumaric acid, as well as cytoplasmic disorganization in cells exposed to capric  acid.</t>
  </si>
  <si>
    <t>215-220</t>
  </si>
  <si>
    <t>Place: United States PMID: 20526832</t>
  </si>
  <si>
    <t>*Campylobacter jejuni; bacterial count; article; polymerase chain reaction; *antiinfective agent/pd [Pharmacology]; drug effect; Microbial Sensitivity Tests; microbiological examination; Polymerase Chain Reaction; metabolism; methodology; physiology; organic compound; staining; transmission electron microscopy; Inhibitory Concentration 50; ultrastructure; cell membrane permeability; cell membrane; *carboxylic acid/pd [Pharmacology]; Microscopy, Electron, Transmission; Anti-Bacterial Agents/*pharmacology; Colony Count, Microbial/methods; Staining and Labeling/methods; Campylobacter jejuni/*drug effects/physiology/ultrastructure; Benzothiazoles; Diamines; Organic Chemicals/metabolism; Quinolines; Carboxylic Acids/*pharmacology; Cell Membrane Permeability/drug effects; Cell Membrane/ultrastructure; Monoglycerides/*pharmacology; *monoacylglycerol/pd [Pharmacology]; IC 50; SYBR Green I</t>
  </si>
  <si>
    <t>MISL6W4C</t>
  </si>
  <si>
    <t>Libersa, P.; Dujardin, S.; Francke, J. P.; Libersa, J. C.; Pertuzon, B.</t>
  </si>
  <si>
    <t>[A technic using MRI. A comparative study of 3 anesthetic technics of the inferior alveolar nerve].</t>
  </si>
  <si>
    <t>Bulletin du Groupement international pour la recherche scientifique en stomatologie &amp; odontologie</t>
  </si>
  <si>
    <t>0250-4693 1080-6059</t>
  </si>
  <si>
    <t>10.3201/eid0801.010129</t>
  </si>
  <si>
    <t>In June 1999, the dioxin crisis, caused by dioxin-contaminated feed components, exploded in Belgium, resulting in withdrawal of chicken and eggs from the market.  Through the sentinel surveillance system, a decrease in Campylobacter infections  during June 1999 was noticed. A model was generated with the reports from  preceding years (1994 to 1998), and a prediction of the number of infections in  1999 was calculated. The model shows a significant decline (40%) in the number of  infections, mainly because of the withdrawal of poultry. The use of a disaster as  an epidemiologic tool offers a unique opportunity to observe exceptional changes  in the occurrence of infections or other diseases.</t>
  </si>
  <si>
    <t>97-103</t>
  </si>
  <si>
    <t>Bull Group Int Rech Sci Stomatol Odontol</t>
  </si>
  <si>
    <t>Place: Belgium PMID: 11799743  PMCID: PMC2730260</t>
  </si>
  <si>
    <t>Humans; Cadaver; *Mandibular Nerve/anatomy &amp; histology; Anesthesia, Dental/*methods; Anesthetics, Local/administration &amp; dosage; Fascia/anatomy &amp; histology; Injections/instrumentation; Lingual Nerve/anatomy &amp; histology; Magnetic Resonance Imaging/*methods; Mandible/anatomy &amp; histology/innervation; Mandibular Condyle/anatomy &amp; histology; Masseter Muscle/anatomy &amp; histology; Maxillary Sinus/anatomy &amp; histology; Needles; Nerve Block/*methods; Pterygoid Muscles/anatomy &amp; histology</t>
  </si>
  <si>
    <t>MITYXDKD</t>
  </si>
  <si>
    <t>Factors affecting intestinal colonisation of poultry by campylobacter and role of microflora in control</t>
  </si>
  <si>
    <t>10.1079/WPS20020016</t>
  </si>
  <si>
    <t>https://www.scopus.com/inward/record.uri?eid=2-s2.0-0035998466&amp;doi=10.1079%2fWPS20020016&amp;partnerID=40&amp;md5=04c89d124966064aed83c15577d43c0f</t>
  </si>
  <si>
    <t>169-178</t>
  </si>
  <si>
    <t>MIVNCYZP</t>
  </si>
  <si>
    <t>Laroche, M.; Magras, C.</t>
  </si>
  <si>
    <t>Gastrointestinal campylobacteriosis in industrialised countries: comparison of the disease situation with salmonellosis, and microbiological contamination  assessment.</t>
  </si>
  <si>
    <t>10.20506/rst.32.2.2223</t>
  </si>
  <si>
    <t>The science-based assessment of foodborne zoonotic risk is used to evaluate the public health impact of a hazard and to guide public decision-making on control  measures. Key information for the hazard characterisation and microbiological  contamination assessment phases of risk assessment may be obtained from the  collection and structured statistical analysis of international data. This  approach was used for the hazard characterisation phase of a risk assessment of  gastrointestinal campylobacteriosis and salmonellosis in 30 industrialised  countries over the period 2005-2009. The results showed an overall increase in  the annual ratio campylobacteriosis/salmonellosis (R(moy) &gt; 2), despite  significant differences among countries (P &lt; 0.0001). For countries with complete  data over 20 years, the results showed significantly higher exposure to  campylobacteriosis among certain population segments (men, children under 5 years  of age and adults aged between 20 and 30), as well as in summer. A number of  paired factors (Campylobacter species/animal species-meat type) are observed in  this consumer exposure. However, the overall rate of bacterial transfer in meat  supply chains varies widely, with far lower values for cattle (0.16) and pigs  (0.24) than for poultry (0.60) and chickens (1.17). A lack of harmonised  epidemiological data on the contamination status of foodstuffs (frequency, level,  site, and species) further hampers the accurate identification of critical points  of contamination and of the spread of the hazard throughout the food chain.</t>
  </si>
  <si>
    <t>685-99, 701-714</t>
  </si>
  <si>
    <t>Place: France PMID: 24761724</t>
  </si>
  <si>
    <t>Animals; Food Microbiology; Humans; Time Factors; Adolescent; Adult; Aged; Child; Child, Preschool; Female; Infant; Male; Middle Aged; Risk Factors; Seasons; Young Adult; Zoonoses; Infant, Newborn; Sex Factors; Livestock; Campylobacter Infections/epidemiology/*veterinary; Salmonella Infections/*epidemiology; Global Health; *Developed Countries; Gastrointestinal Diseases/epidemiology/*microbiology</t>
  </si>
  <si>
    <t>MJ93BV5Z</t>
  </si>
  <si>
    <t>Muellner, P; Pleydell, E; Pirie, R; Baker, MG; Campbell, D; Carter, PE; French, NP</t>
  </si>
  <si>
    <t>Molecular-based surveillance of campylobacteriosis in New Zealand - from source attribution to genomic epidemiology</t>
  </si>
  <si>
    <t>EUROSURVEILLANCE</t>
  </si>
  <si>
    <t>1560-7917</t>
  </si>
  <si>
    <t>Molecular-based surveillance of campylobacteriosis in New Zealand contributed to the implementation of interventions that led to a 50% reduction in notified and hospitalised cases of the country's most important zoonosis. From a pre-intervention high of 384 per 100,000 population in 2006, incidence dropped by 50% in 2008; a reduction that has been sustained since. This article illustrates many aspects of the successful use of molecular-based surveillance, including the distinction between control-focused and strategy-focused surveillance and advances in source attribution. We discuss how microbial genetic data can enhance the understanding of epidemiological explanatory and response variables and thereby enrich the epidemiological analysis. Sequence data can be fitted to evolutionary and epidemiological models to gain new insights into pathogen evolution, the nature of associations between strains of pathogens and host species, and aspects of between-host transmission. With the advent of newer sequencing technologies and the availability of rapid, high-coverage genome sequence data, such techniques may be extended and refined within the emerging discipline of genomic epidemiology. The aim of this article is to summarise the experience gained in New Zealand with molecular-based surveillance of campylobacteriosis and to discuss how this experience could be used to further advance the use of molecular tools in surveillance.</t>
  </si>
  <si>
    <t>37-43</t>
  </si>
  <si>
    <t>WOS:000314043600006</t>
  </si>
  <si>
    <t>MJKCUGLC</t>
  </si>
  <si>
    <t>Bui, Xuan Thanh; Wolff, Anders; Madsen, Mogens; Bang, Dang Duong</t>
  </si>
  <si>
    <t>Reverse transcriptase real-time PCR for detection and quantification of viable Campylobacter jejuni directly from poultry faecal samples.</t>
  </si>
  <si>
    <t>1769-7123 0923-2508</t>
  </si>
  <si>
    <t>10.1016/j.resmic.2011.10.007</t>
  </si>
  <si>
    <t>Campylobacter spp. is the most common cause of bacterial diarrhoea in humans worldwide. Therefore, rapid and reliable methods for detection and quantification  of this pathogen are required. In this study, we have developed a reverse  transcription quantitative real-time PCR (RT-qPCR) for detection and  quantification of viable Campylobacter jejuni directly from chicken faecal  samples. The results of this method and a DNA-based quantitative real-time PCR  (qPCR) method were compared with those of a bacterial culture method. Using  bacterial culture and RT-qPCR methods, viable C. jejuni cells could be detected  for up to 5 days in both the C. jejuni spiked and the naturally contaminated  faecal samples. We found that no RT-qPCR signals were obtained when viable C.  jejuni cells could not be counted by the culture method. In contrast, using a  DNA-based qPCR method, dead or non-viable Campylobacter cells were detected, and  all tested samples were positive, even after 20 days of storage. The developed  method for detection and quantification of viable C. jejuni cells directly from  chicken faecal samples can be used for further research on the survival of  Campylobacter in the environment.</t>
  </si>
  <si>
    <t>64-72</t>
  </si>
  <si>
    <t>Copyright © 2011 Institut Pasteur. Published by Elsevier Masson SAS. All rights reserved.</t>
  </si>
  <si>
    <t>Place: France PMID: 22064380</t>
  </si>
  <si>
    <t>Animals; Chickens; *Microbial Viability; Poultry Diseases/diagnosis/*microbiology; Feces/*microbiology; Campylobacter Infections/diagnosis/microbiology/*veterinary; Campylobacter jejuni/genetics/growth &amp; development/*isolation &amp; purification; Reverse Transcriptase Polymerase Chain Reaction/*methods</t>
  </si>
  <si>
    <t>MJLNGUSF</t>
  </si>
  <si>
    <t>Redweik, Graham A. J.; Jochum, Jared; Mellata, Melha</t>
  </si>
  <si>
    <t>Live Bacterial Prophylactics in Modern Poultry.</t>
  </si>
  <si>
    <t>10.3389/fvets.2020.592312</t>
  </si>
  <si>
    <t>Commercial poultry farms frequently use live bacterial prophylactics like vaccines and probiotics to prevent bacterial infections. Due to the emergence of  antibiotic-resistant bacteria in poultry animals, a closer examination into the  health benefits and limitations of commercial, live prophylactics as an  alternative to antibiotics is urgently needed. In this review, we summarize the  peer-reviewed literature of several commercial live bacterial vaccines and  probiotics. Per our estimation, there is a paucity of peer-reviewed published  research regarding these products, making repeatability, product-comparison, and  understanding biological mechanisms difficult. Furthermore, we briefly-outline  significant issues such as probiotic-label accuracy, lack of commercially  available live bacterial vaccines for major poultry-related bacteria such as  Campylobacter and Clostridium perfringens, as well research gaps (i.e.,  probiotic-mediated vaccine adjuvancy, gut-brain-microbiota axis). Increased  emphasis on these areas would open several avenues for research, ranging from  improving protection against bacterial pathogens to using these prophylactics to  modulate animal behavior.</t>
  </si>
  <si>
    <t>Copyright © 2020 Redweik, Jochum and Mellata.</t>
  </si>
  <si>
    <t>Place: Switzerland PMID: 33195630  PMCID: PMC7655978</t>
  </si>
  <si>
    <t>Campylobacter; food safety; chickens; nonhuman; review; probiotics; *poultry; intestine flora; immunology; lactic acid bacterium; *vaccination; Bacillus; *probiotic agent/dt [Drug Therapy]; Bifidobacterium; Saccharomyces; *infection prevention; Clostridium perfringens; salmonellosis/pc [Prevention]; reliability; *bacterial vaccine/dt [Drug Therapy]; *live vaccine/dt [Drug Therapy]; Escherichia coli infection/dt [Drug Therapy]; animal behavior; *bacterial infection/pc [Prevention]; *bacterial infection/dt [Drug Therapy]; medical research; Escherichia coli infection/pc [Prevention]; live vaccines; salmonellosis vaccine/dt [Drug Therapy]; salmonellosis/dt [Drug Therapy]; Escherichia coli vaccine/dt [Drug Therapy]; intestine innervation; Mycoplasma gallisepticum infection/dt [Drug Therapy]; Mycoplasma gallisepticum infection/pc [Prevention]; Pasteurella multocida infection/dt [Drug Therapy]; Pasteurella multocida infection/pc [Prevention]</t>
  </si>
  <si>
    <t>MJN58FX5</t>
  </si>
  <si>
    <t>Perelle, Sylvie; Josefsen, Mathilde; Hoorfar, Jeffrey; Dilasser, Françoise; Grout, Joël; Fach, Patrick</t>
  </si>
  <si>
    <t>A LightCycler real-time PCR hybridization probe assay for detecting food-borne thermophilic Campylobacter.</t>
  </si>
  <si>
    <t>10.1016/j.mcp.2004.04.005</t>
  </si>
  <si>
    <t>In a previous study, we reported the performance of a PCR assay amplifying 287-bp of the 16S rRNA gene of thermo-tolerant Campylobacter (C. jejuni, C. lari, C.  coli) through an international ring-trial involving 12 participating  laboratories. Based on the validated set of primers, a LightCycler real-time PCR  assay (LC-PCR), which used fluorescent hybridization probes was developed. The  test incorporated an internal amplification control co-amplified with the 16S  rRNA gene of Campylobacter to monitor potential PCR inhibitors and ensure  successful amplifications. The specificity study involving 39 Campylobacter and  nine strains of other species indicated that the LC-PCR test was highly specific,  giving cross-reactivity with only one strain of C. upsaliensis (CCUG19559). The  sensitivity of the LC-PCR assay, evaluated in 32 spiked poultry-rinse or pork  carcass-swab samples, was determined at 10CFU/ml carcass-rinse. The prevalence of  samples positive for thermo-tolerant Campylobacter was 58.8% in 68 naturally  contaminated poultry rinse samples tested by LC-PCR and the data were in good  concordance with those of bacteriological method. The Ct values of the three  replicates obtained for each sample tested in three different runs demonstrate  that the LC-PCR was highly reproducible and afford a powerful tool for rapid  detection of the thermo-tolerant Campylobacter strains.</t>
  </si>
  <si>
    <t>321-327</t>
  </si>
  <si>
    <t>Place: England PMID: 15294320</t>
  </si>
  <si>
    <t>Animals; Campylobacter; Time Factors; Chickens/microbiology; *Food Microbiology; article; nonhuman; *bacterium detection; sensitivity and specificity; bacterial strain; priority journal; RNA 16S; thermophilic bacterium; *bacterium contamination; Sensitivity and Specificity; Fluorescent Dyes; *food contamination; gene amplification; nucleotide sequence; *real time polymerase chain reaction; fluorescence in situ hybridization; Campylobacter upsaliensis; cross reaction; Meat/microbiology; Swine/microbiology; RNA, Ribosomal, 16S/genetics; Campylobacter/*genetics/*isolation &amp; purification; DNA Probes/*analysis/genetics; Genes, rRNA/genetics; Polymerase Chain Reaction/instrumentation/*methods; medical instrumentation</t>
  </si>
  <si>
    <t>MJRZHVUH</t>
  </si>
  <si>
    <t>Iaffaldano, N.; Reale, A.; Sorrentino, E.; Coppola, R.; Di Iorio, M.; Rosato, M. P.</t>
  </si>
  <si>
    <t>Risk of Salmonella transmission via cryopreserved semen in turkey flocks.</t>
  </si>
  <si>
    <t>10.3382/ps.2009-00573</t>
  </si>
  <si>
    <t>To investigate the possibility to carry pathogen bacteria in turkey flocks via cryopreserved semen, research was carried out 1) to investigate the microbial  contamination of fresh and frozen thawed turkey semen and 2) to evaluate the  effect of the freezing-thawing process on the survival of 3 serovars of  Salmonella spp. experimentally inoculated in turkey semen. Five pools of semen  diluted 4-fold were cooled, added with 8% of dimethylacetamide as a  cryoprotectant, and aliquots of 80 muL were directly plunged into liquid nitrogen  to form frozen pellets. Mesophilic viable counts, total and fecal coliforms,  Enterobacteriaceae, enterococci, Campylobacter spp., and Salmonella spp. were  investigated on fresh and thawed samples. Further, 5 pools of diluted semen were  each divided into 3 subsamples, inoculated with 7.8 +/- 0.2 log cfu.mL(-1) of  Salmonella Liverpool, Salmonella Montevideo, and Salmonella Braenderup,  respectively, and cryopreserved before to assess the postthaw viability of  Salmonella spp. strains. Fresh semen was highly contaminated by all of the  saprophytic bacteria investigated and the cryopreservation process reduced the  amount of mesophilic viable count and total coliforms (P &lt; 0.05) and fecal  coliforms, Enterobacteriaceae, and enterococci (P &lt; 0.01) by about 1 log  cfu.mL(-1). Conversely, neither Campylobacter spp. nor Salmonella spp. were found  as endogenous bacteria in semen. In the inoculated semen, both Salmonella  Liverpool, Salmonella Montevideo, and Salmonella Braenderup colonies were  recovered postthaw, showing a significant reduction of 2.03 +/- 0.28, 3.08 +/-  0.22, and 2.72 +/- 0.23 log cfu.mL(-1), respectively, compared with the fresh  semen (P &lt; 0.001). In conclusion, the cryopreservation process allowed us to  obtain a low reduction of microbial count both in endogenous saprophytic bacteria  and artificially inoculated Salmonella spp. strains; therefore, the possibility  of Samonella spp. transmission to flocks through the use of infected  cryopreserved semen does exist.</t>
  </si>
  <si>
    <t>1975-1980</t>
  </si>
  <si>
    <t>Place: England PMID: 20709984</t>
  </si>
  <si>
    <t>Animals; Male; Risk Factors; risk factor; disease transmission; animal; isolation and purification; microbiology; article; *Salmonella; *turkey (bird); *Turkeys; male; *bird disease; animal disease; *sperm; *animal salmonellosis; *cryopreservation; Salmonella/*isolation &amp; purification; Poultry Diseases/microbiology/*transmission; Semen/*microbiology; Salmonella Infections, Animal/*transmission; Cryopreservation/*veterinary</t>
  </si>
  <si>
    <t>MJZL2X7X</t>
  </si>
  <si>
    <t>Silva, HO; Vidal, AMC; Rossi, OD</t>
  </si>
  <si>
    <t>Pathogenic bacteria in turkey meat: A review</t>
  </si>
  <si>
    <t>BRAZILIAN JOURNAL OF HYGIENE AND ANIMAL SANITY</t>
  </si>
  <si>
    <t>1981-2965</t>
  </si>
  <si>
    <t>10.5935/1981-2965.20170034</t>
  </si>
  <si>
    <t>Besides the advances in the adoption of programs regarding food safety and control, the surveillances system still have been reporting the occurrence of foodborne diseases (FBD) in developed and developing countries, and turkey meat is often involved in outbreaks affecting a large amount of human beings annually. Bacteria are responsible by more than 66% of cases of FBD resulting in hospitalizations and highlighting the importance of Salmonella spp., Campylobacter sp., Escherichia coli, Listeria monocytogenes, Staphylococcus spp., Clostridium botulinum and Clostridium perfringens. The contamination sources of turkey carcasses are similar to poultry, however; the reports regarding the involvement of turkey meat in FDB and its risk to public health is rare. Thus, this review focused on identify the microorganisms reported in turkey meat's outbreaks and their risk factors and mainly contamination sources, as well the limitations to study their epidemiology from farm to consumers. A high-risk was attributed to the genus Salmonella spp., Escherichia coli, Staphylococcus spp. and Campylobacter sp., and the latest is considered as neglected in developing countries. This study shown the need of a higher incentive to researches regarding the sanitary conditions of turkey meat processed in Brazil, as well as the need of monitoring this meat sold in the country.</t>
  </si>
  <si>
    <t>338-353</t>
  </si>
  <si>
    <t>WOS:000416744500010</t>
  </si>
  <si>
    <t>MKLNC5I5</t>
  </si>
  <si>
    <t>Ramadan, H.; Jackson, C.; Hinton, A.</t>
  </si>
  <si>
    <t>Screening and rapid identification of campylobacter Spp. DNA by FlaA PCR based method on chicken and human fecal samples in Egypt</t>
  </si>
  <si>
    <t>10.3923/ijps.2015.252.256</t>
  </si>
  <si>
    <t>https://www.scopus.com/inward/record.uri?eid=2-s2.0-84933514984&amp;doi=10.3923%2fijps.2015.252.256&amp;partnerID=40&amp;md5=4759ad5f73843c89dd84183b9b17dc97</t>
  </si>
  <si>
    <t>MKMYG5WU</t>
  </si>
  <si>
    <t>Pathania, A; McKee, SR; Bilgili, SF; Singh, M</t>
  </si>
  <si>
    <t>Inhibition of Nalidixic Acid-Resistant Salmonella on Marinated Chicken Skin</t>
  </si>
  <si>
    <t>10.4315/0362-028X-73.11.2072</t>
  </si>
  <si>
    <t>Marination is widely used to enhance flavor and increase consumer acceptability of meat and poultry products. The impact of such marination on the safety and shelf life of poultry meat was evaluated in this study. A series of experiments were conducted to determine the efficacy of teriyaki and lemon pepper marinades against multiple strains of nalidixic acid (NAL)- resistant Salmonella. NAL-resistant Salmonella serovar (Typhimurium, Heidelberg, and Senftenberg) cultures were inoculated onto chicken skin at 0.6 to 3.14 log CFU/g in a 12-well titer plate. Inoculated chicken skin was exposed to teriyaki or lemon pepper marinades for up to 32 h and stored at 4 or 25 C to determine the prevalence of Salmonella. To determine Salmonella survival, a three-strain cocktail of Salmonella was inoculated at low (ca. 4 log CFU/g) and high (8 log CFU/g) levels onto chicken skin that was then marinated with either teriyaki or lemon pepper marinade for up to 32 h and stored at 4 or 25 degrees C. Prevalence of Salmonella was significantly reduced (P &lt;= 0.05) by teriyaki marinade at all levels of contamination regardless of storage temperature. Lemon pepper marinade reduced Salmonella prevalence (P 0.05) at low levels of contamination (10(1) and 10(2) CFU/g), whereas no significant effect (P &gt; 0.05) was observed at higher levels of contamination. Marination of chicken skin with teriyaki marinade greatly reduced Salmonella prevalence and survival (P 0.05) regardless of the storage temperature, indicating the antimicrobial potential of this marinade for poultry and meat products.</t>
  </si>
  <si>
    <t>2072-2078</t>
  </si>
  <si>
    <t>WOS:000284250000017</t>
  </si>
  <si>
    <t>MKWQDYPU</t>
  </si>
  <si>
    <t>Luangtongkum, Taradon; Shen, Zhangqi; Seng, Virginia W.; Sahin, Orhan; Jeon, Byeonghwa; Liu, Peng; Zhang, Qijing</t>
  </si>
  <si>
    <t>Impaired fitness and transmission of macrolide-resistant Campylobacter jejuni in its natural host.</t>
  </si>
  <si>
    <t>10.1128/AAC.05516-11</t>
  </si>
  <si>
    <t>Campylobacter jejuni is a major zoonotic pathogen transmitted to humans via the food chain and is prevalent in chickens, a natural reservoir for this pathogenic  organism. Due to the importance of macrolide antibiotics in clinical therapy of  human campylobacteriosis, development of macrolide resistance in Campylobacter  has become a concern for public health. To facilitate the control of  macrolide-resistant Campylobacter, it is necessary to understand if macrolide  resistance affects the fitness and transmission of Campylobacter in its natural  host. In this study we conducted pairwise competitions and comingling experiments  in chickens using clonally related and isogenic C. jejuni strains, which are  either susceptible or resistant to erythromycin (Ery). In every competition pair,  Ery-resistant (Ery(r)) Campylobacter was consistently outcompeted by the  Ery-susceptible (Ery(s)) strain. In the comingling experiments, Ery(r)  Campylobacter failed to transmit to chickens precolonized by Ery(s)  Campylobacter, while isogenic Ery(s) Campylobacter was able to transmit to and  establish dominance in chickens precolonized by Ery(r) Campylobacter. The fitness  disadvantage was linked to the resistance-conferring mutations in the 23S rRNA.  These findings clearly indicate that acquisition of macrolide resistance impairs  the fitness and transmission of Campylobacter in chickens, suggesting that the  prevalence of macrolide-resistant C. jejuni will likely decrease in the absence  of antibiotic selection pressure.</t>
  </si>
  <si>
    <t>1300-1308</t>
  </si>
  <si>
    <t>Place: United States PMID: 22183170  PMCID: PMC3294946</t>
  </si>
  <si>
    <t>Animals; Humans; Colony Count, Microbial; chicken; *Campylobacter jejuni; Disease Reservoirs; *Chickens; antibiotic sensitivity; article; nonhuman; animal experiment; Microbial Sensitivity Tests; erythromycin; macrolide; bacterial transmission; disease carrier; priority journal; Mutagenesis; mutation; ribosome RNA; Mutation; experimental design; Genetic Fitness; bacterium mutant; natural host; comingling experiment; Anti-Bacterial Agents/*administration &amp; dosage; Campylobacter Infections/drug therapy/microbiology/transmission/*veterinary; Campylobacter jejuni/*genetics/pathogenicity; Erythromycin/*administration &amp; dosage; Poultry Diseases/*drug therapy/microbiology/transmission; RNA, Ribosomal, 23S/*genetics</t>
  </si>
  <si>
    <t>ML3WWWR2</t>
  </si>
  <si>
    <t>Vindigni, Stephen M.; Srijan, Apichai; Wongstitwilairoong, Boonchai; Marcus, Ruthanne; Meek, James; Riley, Patricia L.; Mason, Carl</t>
  </si>
  <si>
    <t>Prevalence of foodborne microorganisms in retail foods in Thailand.</t>
  </si>
  <si>
    <t>10.1089/fpd.2006.0077</t>
  </si>
  <si>
    <t>Worldwide, foodborne illness is often associated with consumption of meats and poultry products sold at retail markets. A cross-sectional retail food study was  conducted in Bangkok, Thailand to assess the prevalence of bacterial pathogens on  retail food samples. Raw chicken, beef, pork, and chicken eggs were purchased  from fresh markets and supermarkets and tested for Salmonella spp., Campylobacter  spp., Arcobacter spp., and Enterococcus spp. Suspect bacterial pathogens were  isolated by differential culture and Salmonella species were serotyped. A total  of 200 samples were collected from 50 markets between May and August 2003. Of the  200 samples tested, 121 (61%) were positive for at least one Salmonella spp.  serogroup. A total of 175 Salmonella spp. were isolated. The most common serotype  was Salmonella Anatum, followed by S. Corvallis and S. Derby. Campylobacter spp.  were found in 31 (15.5%) of 200 samples. C. jejuni was isolated from 15% of fresh  market chicken samples and 35% of supermarket chicken samples. Arcobacter spp.  were isolated from 42 (21%) samples; fresh market chicken had significantly  higher A. butzleri contamination than supermarket chicken. The presence of  Enterococcus spp., an indication of fecal contamination, was detected in 188  (94%) samples, including 100% of the beef and pork sources. Few studies have  examined retail food contamination in Thailand. In particular, the high  prevalence of samples with Arcobacter spp. warrants further study to determine  pathogenicity.</t>
  </si>
  <si>
    <t>Place: United States PMID: 17600488</t>
  </si>
  <si>
    <t>Animals; Chickens; Humans; Cattle; Swine; *Consumer Product Safety; Campylobacter/isolation &amp; purification; Food Contamination/*analysis; Prevalence; Salmonella/isolation &amp; purification; Meat/*microbiology; Thailand/epidemiology; Eggs/*microbiology; Enterococcus/isolation &amp; purification; Arcobacter/isolation &amp; purification; Foodborne Diseases/epidemiology/*prevention &amp; control</t>
  </si>
  <si>
    <t>MLCPNN87</t>
  </si>
  <si>
    <t>Maini P.; Gaiani R.; Piva I.; Zampino L.; Bicocchi R.; Bucci G.</t>
  </si>
  <si>
    <t>Listeria SPP. and enteric pathogens in raw meat: a survey in the Ferrara area</t>
  </si>
  <si>
    <t>0021-2547</t>
  </si>
  <si>
    <t>The Authors report the results of a study performed on 113 samples of raw meat of 6 different animal species in order to evaluate the extent of contamination by some organisms responsible for food-borne infections. A total of 2 strains of Salmonella (1.7%), 36 of Yersinia (31.8%), 35 of Campylobacter (30.9%) and 13 of Listeria (11.5%) were isolated. The possible role of contaminated meat in cases of human listeriosis is pointed out.</t>
  </si>
  <si>
    <t>Boll Ist Sieroter Milan</t>
  </si>
  <si>
    <t>Campylobacter; poultry; Salmonella; Italy; Yersinia; swine; listeriosis; disease transmission; human; *meat; animal; isolation and purification; microbiology; article; cattle; *food control; sheep; comparative study; *food contamination; horse; *Listeria</t>
  </si>
  <si>
    <t>MLLM5JAS</t>
  </si>
  <si>
    <t>Piras G.P.; Clemente C.</t>
  </si>
  <si>
    <t>Can a simple laboratory test recognize quickly the most common cause of inflammatory diarrhea?</t>
  </si>
  <si>
    <t>Digestive and Liver Disease</t>
  </si>
  <si>
    <t>1590-8658</t>
  </si>
  <si>
    <t>Background: Acute diarrhea (AD) is a clinical syndrome that's commonly understood to be infective gastroenteritis. However AD may be a symptom of other intra abdominal or systemic illnesses. Careful history, laboratory evaluation are necessary to exclude these conditions. Clinical features are useful but inadequate in differentiating the infectious gastroenteritis into inflammatory diarrhea (ID), caused by invasive agents such as Salmonella, Shigella, Campylobacter, and non inflammatory diarrhea (NID), caused by viruses, parasites as Giardia and enterotoxigenic bacteria. Inflammatory diarrheas involve presence of polymorphonuclear leukocites in stool specimens. The presence of visible blood in feces is a highly specific clinical feature of ID, but suffers from low sensitivity. Among the major clinical features, fever was most often seen in diarrhea due to Salmonella; vomiting was mostly associated with rotavirus infection. Nevertheless that symptoms have law specificity and law sensitivity. Therefore a lab test immediately available could be helpful. This may have implications for prevention measures management: Salmonella infections, very common in our country, are acquired from domestic sources, such as poultry and infected eggs. This study aimed to explore the association of ESR levels (erythrocyte sedimentation rate in a period of 1 hour) with the ID. Method(s): We reviewed a cohort of hospitalized (between January 2006 and June 2008) children (140 males, 123 females) affected by acute diarrhea. The initial clinical evaluation of the patients should focus on identifying likely causes on the basis of history and clinical findings. Blood routine analyses were performed upon admission in the hospital. Stool samples were obtained from all the children affected by gastroenteritis. All the specimens were tested for the presence of rotavirus antigens using validated ELISA test. Rectal swabs were cultured for Salmonella, Campylobacter and Shigella. We used Bayes' theorem to establish ESR threshold level that could distinguish the two group of different causative agents of acute diarrhea. Result(s): Salmonella spp. grew in 27 samples, Rotavirus antigens were detected in 31 specimens. All the Children were culture-negative for Shigella and Campylobacter. 53% of patients with ID had ESR levels greater than mm. 29, 46% had levels lower. Only 5% of patients with NID had ESR values greater than mm 29. Using Bayes' theorem, if ESR level is greater than mm 29, the probability that a patient with acute diarrhea has salmonellosis is 0.88. Conclusion(s): In our country the children admitted in hospital for AD with ESR levels higher than mm 29 have likely contracted salmonellosis.</t>
  </si>
  <si>
    <t>S263-S264</t>
  </si>
  <si>
    <t>Dig. Liver Dis.</t>
  </si>
  <si>
    <t>19th National SIGENP Congress. Parma Italy.</t>
  </si>
  <si>
    <t>Campylobacter; poultry; Salmonella; salmonellosis; gastroenteritis; hospital; egg; human; female; male; child; feces; Giardia; blood; enzyme linked immunosorbent assay; diseases; Rotavirus; Shigella; bacterium; laboratory; fever; vomiting; *laboratory test; Bayes theorem; *diarrhea; patient; virus; parasite; clinical feature; antigen; clinical evaluation; erythrocyte sedimentation rate; prevention; acute diarrhea; Rotavirus infection</t>
  </si>
  <si>
    <t>MLXU6EF4</t>
  </si>
  <si>
    <t>Thompson, TW; Blanton, JR; Mann, JE; Brashears, MM; Alvarado, CZ</t>
  </si>
  <si>
    <t>Reduction of Campylobacter spp on poultry carcasses using various interventions under simulated industry conditions</t>
  </si>
  <si>
    <t>98-98</t>
  </si>
  <si>
    <t>WOS:000203407600302</t>
  </si>
  <si>
    <t>MM5VUYSE</t>
  </si>
  <si>
    <t>Adak G.K.; Cowden J.M.; Nicholas S.; Evans H.S.</t>
  </si>
  <si>
    <t>The public health laboratory service national case-control study of primary indigenous sporadic cases of campylobacter infection</t>
  </si>
  <si>
    <t>The aetiology of sporadic campylobacter infection was investigated by means of a multicentre case-control study. During the course of the study 598 cases and their controls were interviewed. Conditional logistic regressional analysis of the data collected showed that occupational exposure to raw meat (odds ratio [OR] 9.37; 95% confidence intervals [CI] 2.03, 43.3), having a household with a pet with diarrhoea (OR 2.39; CI 1.09, 5.25), and ingesting untreated water from lakes, rivers and streams (OR 4.16; CI 1.45, 11.9) were significant independent risk factors for becoming ill with campylobacter. Handling any whole chicken in the domestic kitchen that had been bought raw with giblets, or eating any dish cooked from chicken of this type in the home (OR 0.41-0.44; CI 0.24, 0.79) and occupational contact with livestock or their faeces (OR 0.44; CI 0.21, 0.92) were significantly associated with a decrease in the risk of becoming ill with campylobacter.</t>
  </si>
  <si>
    <t>Campylobacter; public health; chicken; human; meat; animal; statistics; article; nonhuman; controlled study; *Gram negative infection/ep [Epidemiology]; female; male; *Gram negative infection/et [Etiology]; major clinical study; food processing; child; kitchen; feces; regression analysis; diarrhea; adult; laboratory; case control study; adolescent; household; *risk factor; occupational exposure; river water; lake water; normal human; *enteritis/et [Etiology]; *enteritis/ep [Epidemiology]</t>
  </si>
  <si>
    <t>MMPUINGD</t>
  </si>
  <si>
    <t>Arsenault, Julie; Letellier, Ann; Quessy, Sylvain; Normand, Valérie; Boulianne, Martine</t>
  </si>
  <si>
    <t>Prevalence and risk factors for Salmonella spp. and Campylobacter spp. caecal colonization in broiler chicken and turkey flocks slaughtered in Quebec, Canada.</t>
  </si>
  <si>
    <t>10.1016/j.prevetmed.2007.04.016</t>
  </si>
  <si>
    <t>We conducted an observational study to estimate prevalence and risk factors for Salmonella spp. and Campylobacter spp. caecal colonization in poultry. Eighty-one  broiler chicken and 59 turkey flocks selected among flocks slaughtered in the  province of Quebec, Canada, were included in the study. Flock status was  evaluated by culturing pooled caecal contents from about 30 birds per flock.  Exposure to potential risk factors was evaluated with a questionnaire. Odds  ratios were computed using multivariable logistic regression. The prevalence of  Salmonella-positive flocks was 50% (95% CI: 37, 64) for chickens and 54% (95% CI:  39, 70) for turkeys, respectively. Odds of Salmonella colonization were 2.6 times  greater for chicken flocks which failed to lock the chicken house permanently. In  turkeys, odds of Salmonella colonization were 4.8-7.7 times greater for flocks  which failed to be raised by &lt;or=2 producers with no other visitors allowed onto  the premises, or origin from a hatchery. The prevalence of Campylobacter-positive  flocks was 35% (95% CI: 22, 49) for chickens and 46% (95% CI: 30, 62) for  turkeys. Odds of colonization were 4.1 times higher for chicken flocks raised on  farms with professional rodent control and 5.2 times higher for flocks with  manure heap &gt;200m from the poultry house, and also increased with the number of  birds raised per year on the farm and with the age at slaughter. For turkeys,  odds of Campylobacter flock colonization were 3.2 times greater in flocks having  a manure heap at &lt;/=200m from poultry house and 4.2 times greater in flocks  drinking unchlorinated water.</t>
  </si>
  <si>
    <t>250-264</t>
  </si>
  <si>
    <t>Place: Netherlands PMID: 17532069</t>
  </si>
  <si>
    <t>Animals; Risk Factors; risk factor; safety; Consumer Product Safety; Chickens/*microbiology; Food Contamination/*analysis; Prevalence; *Campylobacter; Abattoirs; risk; prevalence; *food contamination/an [Drug Analysis]; animal; isolation and purification; microbiology; Animal Husbandry/methods; article; slaughterhouse; *Salmonella; *chicken; *turkey (bird); cecum; methodology; animal disease; animal husbandry; bird disease/ep [Epidemiology]; Canada/ep [Epidemiology]; Odds Ratio; Multivariate Analysis; multivariate analysis; Gram negative infection/ep [Epidemiology]; animal salmonellosis/ep [Epidemiology]; Campylobacter/*isolation &amp; purification; Cecum/microbiology; Salmonella/*isolation &amp; purification; Turkeys/*microbiology; Campylobacter Infections/epidemiology/veterinary; Salmonella Infections, Animal/epidemiology; Poultry Diseases/epidemiology; Quebec/epidemiology</t>
  </si>
  <si>
    <t>MMRVQ4D9</t>
  </si>
  <si>
    <t>van der Zee H.; de Boer E.</t>
  </si>
  <si>
    <t>Monitoring poultry production</t>
  </si>
  <si>
    <t>265-266</t>
  </si>
  <si>
    <t>Monitoring pluimveeproducten</t>
  </si>
  <si>
    <t>poultry; *Campylobacter jejuni; prevalence; meat; animal; isolation and purification; microbiology; article; *bird disease/ep [Epidemiology]; *Gram negative infection/ep [Epidemiology]; food control; animal disease; *animal salmonellosis/ep [Epidemiology]; Netherlands/ep [Epidemiology]; *Salmonella enteritidis</t>
  </si>
  <si>
    <t>MNGXLV97</t>
  </si>
  <si>
    <t>Potturi-Venkata, Lakshmi-Prasanna; Backert, Steffen; Vieira, Sergio L.; Oyarzabal, Omar A.</t>
  </si>
  <si>
    <t>Evaluation of logistic processing to reduce cross-contamination of commercial broiler carcasses with Campylobacter spp.</t>
  </si>
  <si>
    <t>10.4315/0362-028x-70.11.2549</t>
  </si>
  <si>
    <t>Cross-contamination of broiler carcasses with Campylobacter is a large problem in food production. Here, we investigated whether the contamination of broilers  carcasses from Campylobacter-negative flocks can be avoided by logistic  scheduling during processing. For this purpose, fecal samples were collected from  several commercial broiler flocks and enumerated for Campylobacter spp. Based on  enumeration results, flocks were categorized as Campylobacter negative or  Campylobacter positive. The schedule of processing included the testing of  Campylobacter-positive flocks before or after the testing of  Campylobacter-negative flocks. During processing, flocks were also sampled for  Campylobacter spp. before and after chilling. Campylobacter strains were  identified with multiplex PCR and analyzed for relatedness with pulsed-field gel  electrophoresis. Our results show that Campylobacter-negative flocks were indeed  contaminated with Campylobacter strains originating from previously processed  Campylobacter-positive flocks. Campylobacter isolates collected from carcasses  originating from different farms processed on the same day showed similar  pulsed-field gel electrophoresis patterns, confirming cross-contamination. These  findings suggest that a simple logistic processing schedule can preserve the  Campylobacter-negative status of broiler carcasses and result in products with  enhanced food safety.</t>
  </si>
  <si>
    <t>2549-2554</t>
  </si>
  <si>
    <t>Place: United States PMID: 18044433</t>
  </si>
  <si>
    <t>Animals; Food Microbiology; Humans; safety; Colony Count, Microbial; Consumer Product Safety; Chickens/*microbiology; Hygiene; *Campylobacter; human; *food contamination/an [Drug Analysis]; animal; bacterial count; microbiology; article; hygiene; *chicken; food control; *food handling; methodology; standard; *food contamination/pc [Prevention]; *food industry; growth, development and aging; Food-Processing Industry/*standards; Campylobacter/*growth &amp; development; Food Handling/*methods; Food Contamination/*analysis/prevention &amp; control</t>
  </si>
  <si>
    <t>MNI5TAYJ</t>
  </si>
  <si>
    <t>Divsalar, Golnaz; Kaboosi, Hami; Khoshbakht, Rahem; Shirzad-Aski, Hesamaddin; Ghadikolaii, Fatemeh Peyravii</t>
  </si>
  <si>
    <t>Antimicrobial resistances, and molecular typing of Campylobacter jejuni isolates, separated from food-producing animals and diarrhea patients in Iran.</t>
  </si>
  <si>
    <t>10.1016/j.cimid.2019.06.001</t>
  </si>
  <si>
    <t>The aims of this study were to regain new epidemiology information about frequency, drug resistance rates, and typing of Campylobacter jejuni (C. jejuni)  isolates, obtained from some poultry and cattle farms, slaughterhouses, and  people with diarrhea. In this regard, Minimal Inhibitory Concentration (MIC) of  several antibiotics and the associated antibiotic resistance genes, including  tetO, tetA, cmeB, and bla(OXA-61) were evaluated. The isolates were also typed,  using the Fla-RFLP method. Generally, between 233 food animal samples, 80  (34.33%) C. jejuni were isolated. Moreover, 20 out of 74 (27%) human specimens  suspected to infectious diarrhea were C. jejuni positive. High frequencies of  resistance to tetracycline (100%), ciprofloxacin (95%), and nalidixic acid (86%),  and low frequencies of resistance to florfenicol (0%), erythromycin (5%), and  gentamicin (8%) were observed. Furthermore, in the tetracycline-resistant  isolates, the existences of tetO, tetA, and cmeB were 86%, 23%, and 48%,  respectively. There was a significant correlation between the cluster types  obtained from Fla-RFLP method and antibiotic resistance pattern. The results  suggested that the genomic link between Campylobacter spp. should be always  evaluated in each country to provide an insight about the Campylobacter spp.,  spread in the region, in order to implement the health-controlling programs  efficiently.</t>
  </si>
  <si>
    <t>194-200</t>
  </si>
  <si>
    <t>Place: England PMID: 31300113</t>
  </si>
  <si>
    <t>Animals; Humans; Campylobacter jejuni; Abattoirs; Diarrhea; Microbial Sensitivity Tests; Molecular Typing; Antimicrobial resistance gene; MIC; RFLP; Polymorphism, Restriction Fragment Length; Anti-Bacterial Agents/pharmacology; Iran/epidemiology; Campylobacter Infections/*epidemiology; Drug Resistance, Multiple, Bacterial/*genetics; Poultry/*microbiology; Cattle/microbiology; Poultry Diseases/epidemiology/microbiology; Diarrhea/epidemiology/*microbiology; Campylobacter jejuni/classification/*drug effects/*genetics; Fla-typing; Red Meat/microbiology</t>
  </si>
  <si>
    <t>MNL6GTJD</t>
  </si>
  <si>
    <t>RADOMYSKI, T; MURANO, EA; OLSON, DG; MURANO, PS</t>
  </si>
  <si>
    <t>ELIMINATION OF PATHOGENS OF SIGNIFICANCE IN FOOD BY LOW-DOSE IRRADIATION - A REVIEW</t>
  </si>
  <si>
    <t>10.4315/0362-028X-57.1.73</t>
  </si>
  <si>
    <t>Food irradiation is a processing technology that has been shown to be a wholesome process by many scientific studies conducted worldwide during the past 40 years. The research has been supported by the World Health Organization, the Food and Agricultural Organization, and governmental agencies in many different countries. Industrial support also has been substantial. Some of the benefits ascribed to this technology include improved shelf life, reduced use of chemicals as preservatives, and reduced levels of pathogens in foods. Pathogens such as Listeria monocytogenes, Yersinia enterocolitica, and Aeromonas hydrophila are capable of growing at temperatures as low as 0 degrees C and are considered to pose a threat to the safety of refrigerated products. The number of cases of foodborne illness caused by contamination by Salmonella and Campylobacter spp. continues to increase. Researchers have been investigating ways in which food safety can be improved without sacrificing product quality and wholesomeness. The sensitivity of these pathogens to low-dose irradiation has been studied in several food products. Survival curves have been elucidated, and some studies on the effects of storage atmosphere, storage temperature, heating, and various treatments in combination with irradiation have been conducted. This review presents background information on this technology, with an emphasis on the radiation sensitivity of some pathogens of importance. Suggestions for future work in this area are also discussed.</t>
  </si>
  <si>
    <t>73-86</t>
  </si>
  <si>
    <t>WOS:A1994MT22600014</t>
  </si>
  <si>
    <t>MNT8IXI8</t>
  </si>
  <si>
    <t>Josefsen, Mathilde H.; Andersen, Sandra C.; Christensen, Julia; Hoorfar, Jeffrey</t>
  </si>
  <si>
    <t>Microbial food safety: Potential of DNA extraction methods for use in diagnostic metagenomics.</t>
  </si>
  <si>
    <t>10.1016/j.mimet.2015.04.016</t>
  </si>
  <si>
    <t>The efficiency of ten widely applied DNA extraction protocols was evaluated for suitability for diagnostic metagenomics. The protocols were selected based on a  thorough literature study. Chicken fecal samples inoculated with about 1×10(3)  and 1×10(6) CFU/g Campylobacter jejuni were used as a model. The evaluation was  performed based on total DNA yield measured by fluorometry, and quality and  quantity of C. jejuni DNA measured by real-time PCR. There was up to a 25-fold  variance between the lowest (NucliSens miniMAG, BIOMÉRIEUX) and highest  (PowerLyzer PowerSoil DNA Isolation Kit, MO BIO Laboratories) yielding protocols.  The PowerLyzer PowerSoil DNA Isolation Kit performed significantly better than  all other protocols tested. Selected protocols were modified, i.e., extended  heating and homogenization, resulting in increased yields of total DNA. For  QIAamp Fast DNA Stool Mini Kit (Qiagen) a 7-fold increase in total DNA was  observed following the protocol for human DNA analysis and including a 5 min  heating step at 70°C. For the PowerLyzer PowerSoil and the PowerFecal DNA  Isolation Kit (MO BIO Laboratories) the total DNA fold increase was 1.6 to 1.8  when including an extra 10 min of bead-vortexing. There was no correlation  between the yield of total DNA and the amount of PCR-amplifiable DNA from C.  jejuni. The protocols resulting in the highest yield of total DNA did not show  correspondingly increased levels of C. jejuni DNA as determined by PCR. In  conclusion, substantial variation in the efficiency of the protocols to extract  DNA was observed. The highest DNA yield was obtained with the PowerLyzer  PowerSoil DNA Isolation Kit, whereas the FastDNA SPIN Kit for Feces (MP  Biomedicals) resulted in the highest amount of PCR-amplifiable C. jejuni DNA.</t>
  </si>
  <si>
    <t>30-34</t>
  </si>
  <si>
    <t>Place: Netherlands PMID: 25937085</t>
  </si>
  <si>
    <t>Animals; Campylobacter jejuni/genetics/isolation &amp; purification; Chicken fecal samples; Chickens; Diagnostic metagenomics; DNA extraction; DNA quality; DNA quantity; DNA, Bacterial/genetics/*isolation &amp; purification; Feces/microbiology; Fluorometry; Food Microbiology/*methods; Food Safety/*methods; Metagenomics/*methods; Real-Time Polymerase Chain Reaction</t>
  </si>
  <si>
    <t>MNVHL3I2</t>
  </si>
  <si>
    <t>Levican, A; Collado, L; Figueras, MJ</t>
  </si>
  <si>
    <t>The Use of Two Culturing Methods in Parallel Reveals a High Prevalence and Diversity of Arcobacter spp. in a Wastewater Treatment Plant</t>
  </si>
  <si>
    <t>10.1155/2016/8132058</t>
  </si>
  <si>
    <t>The genus Arcobacter includes species considered emerging food and waterborne pathogens. Despite Arcobacter has been linked to the presence of faecal pollution, few studies have investigated its prevalence in wastewater, and the only isolated species were Arcobacter butzleri and Arcobacter cryaerophilus. This study aimed to establish the prevalence of Arcobacter spp. at aWWTP using in parallel two culturing methods (direct plating and culturing after enrichment) and a direct detection by m-PCR. In addition, the genetic diversity of the isolates was established using the ERIC-PCR genotyping method. Most of the wastewater samples (96.7%) were positive for Arcobacter and a high genetic diversity was observed among the 651 investigated isolates that belonged to 424 different ERIC genotypes. However, only few strains persisted at different dates or sampling points. The use of direct plating in parallel with culturing after enrichment allowed recovering the species A. butzleri, A. cryaerophilus, Arcobacter thereius, Arcobacter defluvii, Arcobacter skirrowii, Arcobacter ellisii, Arcobacter cloacae, and Arcobacter nitrofigilis, most of them isolated for the first time from wastewater. The predominant species was A. butzleri, however, by direct plating predominated A. cryaerophilus. Therefore, the overall predominance of A. butzleri was a bias associated with the use of enrichment.</t>
  </si>
  <si>
    <t>WOS:000388883100001</t>
  </si>
  <si>
    <t>MNVYRE5X</t>
  </si>
  <si>
    <t>Gavahian, M; Chu, YH; Jo, C</t>
  </si>
  <si>
    <t>Prospective Applications of Cold Plasma for Processing Poultry Products: Benefits, Effects on Quality Attributes, and Limitations</t>
  </si>
  <si>
    <t>COMPREHENSIVE REVIEWS IN FOOD SCIENCE AND FOOD SAFETY</t>
  </si>
  <si>
    <t>10.1111/1541-4337.12460</t>
  </si>
  <si>
    <t>Eliminating the pathogens from the chicken egg and meat is of supreme value for food scientists. In this regard, researchers have explored the potential applications of cold plasma, as a promising technique, to increase the profitability of poultry farming and safety of the poultry products. In the present study, an overview of the conducted research on plasma treatment of poultry products is presented to highlight the potential benefits of this emerging technology for the food and poultry industries. The potential negative effects of plasma treatment on the quality attributes of the product are also discussed. Moreover, the limitations of this technology and considerations for its commercial applications are illustrated. Furthermore, the needs for future research in this area of science are pointed out. Several studies have confirmed the applicability of cold plasma for egg and chicken decontamination. Considering the number of the recently conducted research and on-going advances in plasma science, this technique may assist food producers in enhancing the poultry product safety in the near future.</t>
  </si>
  <si>
    <t>1292-1309</t>
  </si>
  <si>
    <t>WOS:000474294600024</t>
  </si>
  <si>
    <t>MNWDWW2T</t>
  </si>
  <si>
    <t>Hsieh, Ying-Hsin; Wang, Yun F.; Moura, Hercules; Miranda, Nancy; Simpson, Steven; Gowrishankar, Ramnath; Barr, John; Kerdahi, Khalil; Sulaiman, Irshad M.</t>
  </si>
  <si>
    <t>Application of MALDI-TOF MS Systems in the Rapid Identification of Campylobacter spp. of Public Health Importance.</t>
  </si>
  <si>
    <t>10.5740/jaoacint.17-0266</t>
  </si>
  <si>
    <t>Campylobacteriosis is an infectious gastrointestinal disease caused by Campylobacter spp. In most cases, it is either underdiagnosed or underreported  due to poor diagnostics and limited databases. Several DNA-based molecular  diagnostic techniques, including 16S ribosomal RNA (rRNA) sequence typing, have  been widely used in the species identification of Campylobacter. Nevertheless,  these assays are time-consuming and require a high quality of bacterial DNA.  Matrix-assisted laser desorption ionization (MALDI) time-of-flight (TOF) MS is an  emerging diagnostic technology that can provide the rapid identification of  microorganisms by using their intact cells without extraction or purification. In  this study, we analyzed 24 American Type Culture Collection reference isolates of  16 Campylobacter spp. and five unknown clinical bacterial isolates for rapid  identification utilizing two commercially available MADI-TOF MS platforms, namely  the bioMérieux VITEK® MS and Bruker Biotyper systems. In addition, 16S rRNA  sequencing was performed to confirm the species-level identification of the  unknown clinical isolates. Both MALDI-TOF MS systems identified the isolates of  C. jejuni, C. coli, C. lari, and C. fetus. The results of this study suggest that  the MALDI-TOF MS technique can be used in the identification of Campylobacter  spp. of public health importance.</t>
  </si>
  <si>
    <t>Place: England PMID: 28899453</t>
  </si>
  <si>
    <t>Animals; Chickens; Humans; Swine; Sheep; Cats; Polymerase Chain Reaction; Lizards; Bacterial Typing Techniques/*methods; Campylobacter/genetics/*isolation &amp; purification; Campylobacter Infections/diagnosis; RNA, Ribosomal, 16S/genetics; RNA, Bacterial/genetics; Spectrometry, Mass, Matrix-Assisted Laser Desorption-Ionization/*methods</t>
  </si>
  <si>
    <t>MNX4WBFS</t>
  </si>
  <si>
    <t>O'Halloran, Fiona; Lucey, Brigid; Cryan, Bartley; Buckley, Tom; Fanning, Séamus</t>
  </si>
  <si>
    <t>Molecular characterization of class 1 integrons from Irish thermophilic Campylobacter spp.</t>
  </si>
  <si>
    <t>10.1093/jac/dkh193</t>
  </si>
  <si>
    <t>OBJECTIVES: In this study a large random collection (n = 378) of Irish thermophilic Campylobacter isolates were investigated for the presence of  integrons, genetic elements associated with the dissemination of antimicrobial  resistance. METHODS: Purified genomic DNA from each isolate was analysed by PCR  for the presence of class 1 integrons. Four gene cassette-associated amplicons  were completely characterized. RESULTS: Sixty-two of the isolates possessed a  complete class 1 integron with a recombined gene cassette located within a 1.0 kb  amplicon containing an aadA2 gene. This cassette was present in both  Campylobacter jejuni and Campylobacter coli isolates and following sequence  analysis was shown to be similar to sequences recently reported in Salmonella  enterica Hadar and on an 85 kb plasmid conferring quinolone resistance in  Escherichia coli. CONCLUSIONS: Aminoglycoside aadA2-encoding class 1 integrons  were identified among unrelated Campylobacter spp. Amino acid sequence  comparisons revealed identical structures in both Salmonella and E. coli. The  presence of class 1 integrons in Campylobacter spp. may be significant should  these organisms enter the food chain and especially when antimicrobial treatment  for severe infections is being considered.</t>
  </si>
  <si>
    <t>952-957</t>
  </si>
  <si>
    <t>Place: England PMID: 15128721</t>
  </si>
  <si>
    <t>Animals; Campylobacter Infections/microbiology; Campylobacter/drug effects/*genetics; DNA, Bacterial/analysis/genetics/isolation &amp; purification; Escherichia coli/drug effects/genetics; Humans; Integrons/*genetics; Ireland; Molecular Sequence Data; Nucleotidyltransferases/genetics; Poultry; Reverse Transcriptase Polymerase Chain Reaction</t>
  </si>
  <si>
    <t>MNZTPDQR</t>
  </si>
  <si>
    <t>Olah, Pamela A.; Doetkott, Curt; Fakhr, Mohamed K.; Logue, Catherine M.</t>
  </si>
  <si>
    <t>Prevalence of the Campylobacter multi-drug efflux pump (CmeABC) in Campylobacter spp. Isolated from freshly processed Turkeys.</t>
  </si>
  <si>
    <t>10.1016/j.fm.2005.06.004</t>
  </si>
  <si>
    <t>The prevalence of the Campylobacter multi-drug efflux pump (CmeABC) was evaluated in Campylobacter isolates recovered from freshly processed turkeys at two  Midwestern processing plants. A total of 94 Campylobacter isolates recovered from  processed turkeys were examined using polymerase chain reaction (PCR) to  determine the presence of the multi-drug efflux pump genes cmeA, cmeB, and cmeC.  Results from this study found that 51% of all isolates tested were positive for  CmeABC. 46.6% of these positive isolates were from plant A and 55.1% from plant  B. Differences were observed in the prevalence of individual genes found among  Campylobacter isolates from each plant. Additional analysis found that among the  isolates positive for CmeABC, 85.5% were identified as C. jejuni and 14.5%  identified as C. coli. There was a relatively high occurrence of the  Campylobacter multi-drug efflux pump genes in Campylobacter spp. recovered from  processed turkeys, however, the presence of the genes could not be significantly  linked to antimicrobial resistance observed in the test strains and suggests that  the CmeABC genes are only one factor associated with antimicrobial resistance in  Campylobacter spp.</t>
  </si>
  <si>
    <t>Place: England PMID: 16943037</t>
  </si>
  <si>
    <t>Animals; Food Microbiology; Humans; Food Contamination/analysis; Consumer Product Safety; Prevalence; Species Specificity; Food-Processing Industry/standards; Microbial Sensitivity Tests; Cluster Analysis; Turkeys/*microbiology; DNA, Bacterial/analysis; Polymerase Chain Reaction/methods; *Drug Resistance, Multiple, Bacterial/genetics; Campylobacter/*classification/*drug effects/isolation &amp; purification; Membrane Transport Proteins/genetics/*physiology</t>
  </si>
  <si>
    <t>MP8VXWQP</t>
  </si>
  <si>
    <t>Kittler, Sophie; Steffan, Severin; Peh, Elisa; Plötz, Madeleine</t>
  </si>
  <si>
    <t>Phage Biocontrol of Campylobacter: A One Health Approach.</t>
  </si>
  <si>
    <t>10.1007/978-3-030-65481-8_6</t>
  </si>
  <si>
    <t>Human infections by Campylobacter species are among the most reported bacterial gastrointestinal diseases in the European Union and worldwide with severe  outcomes in rare cases. Considering the transmission routes and farm animal  reservoirs of these zoonotic pathogens, a comprehensive One Health approach will  be necessary to reduce human infection rates. Bacteriophages are viruses that  specifically infect certain bacterial genera, species, strains or isolates.  Multiple studies have demonstrated the general capacity of phage treatments to  reduce Campylobacter loads in the chicken intestine. However, phage treatments  are not yet approved for extensive use in the agro-food industry in Europe.  Technical inconvenience is mainly related to the efficacy of phages, depending on  the optimal choice of phages and their combination, as well as application route,  concentration and timing. Additionally, regulatory uncertainties have been a  major concern for investment in commercial phage-based products. This review  addresses the question as to how phages can be put into practice and can help to  solve the issue of human campylobacteriosis in a sustainable One Health approach.  By compiling the reported findings from the literature in a standardized manner,  we enabled inter-experimental comparisons to increase our understanding of phage  infection in Campylobacter spp. and practical on-farm studies. Further, we  address some of the hurdles that still must be overcome before this new  methodology can be adapted on an industrial scale. We envisage that phage  treatment can become an integrated and standardized part of a multi-hurdle  anti-bacterial strategy in food production. The last part of this chapter deals  with some of the issues raised by legal authorities, bringing together current  knowledge on Campylobacter-specific phages and the biosafety requirements for  approval of phage treatment in the food industry.</t>
  </si>
  <si>
    <t>127-168</t>
  </si>
  <si>
    <t>Place: Germany PMID: 33620651</t>
  </si>
  <si>
    <t>Animals; Campylobacter; Humans; Europe; antibiotic resistance; chicken; *Campylobacter; One Health; human; nonhuman; food industry; One health; bacterial colonization; priority journal; food contamination; methodology; Phage therapy; *bacteriophage; standardization; *One Health; *Bacteriophages; *biological pest control; Campylobacter phages; Field trials; legal aspect; Phage safety; *Campylobacter Infections/prevention &amp; control</t>
  </si>
  <si>
    <t>MPPF9BG5</t>
  </si>
  <si>
    <t>Quinn, Teresa; Bolla, Jean-Michel; Pagès, Jean-Marie; Fanning, Séamus</t>
  </si>
  <si>
    <t>Antibiotic-resistant Campylobacter: could efflux pump inhibitors control infection?</t>
  </si>
  <si>
    <t>10.1093/jac/dkl470</t>
  </si>
  <si>
    <t>Campylobacter is the most common cause of bacterial gastroenteritis in the world. Poultry is the main reservoir of human infections. The widespread use of  antibiotics in agriculture and veterinary medicine has resulted in the emergence  of an increasing number of antibiotic-resistant Campylobacter strains that can be  transmitted to humans through the food chain. Of particular concern to public  health is the prevalence of resistance to macrolides and fluoroquinolones that  are used in the treatment of life-threatening campylobacteriosis. The CmeABC  efflux system has been shown to contribute to the intrinsic and acquired  resistance to these antibiotics. In addition, by mediating resistance to bile, it  is essential for colonization of the chicken gut in vivo. Inhibition of CmeABC  may provide an effective means of reversing antibiotic resistance and decreasing  the transmission of Campylobacter via the food chain. This would positively  impact on public health by decreasing the morbidity, mortality and increased  healthcare costs associated with the treatment of antibiotic-resistant  Campylobacter.</t>
  </si>
  <si>
    <t>1230-1236</t>
  </si>
  <si>
    <t>Place: England PMID: 17118938</t>
  </si>
  <si>
    <t>Animals; Humans; poultry; public health; antibiotic resistance; chicken; *Campylobacter; ampicillin; nonhuman; tetracycline; review; ciprofloxacin; azithromycin; chloramphenicol; erythromycin; telithromycin; antibiotic agent; tylosin; veterinary medicine; *efflux pump inhibitor; *protein inhibitor; 2 naphthylamine; agriculture; arginine; bacterial colonization; bacterial strain; bacterial transmission; bile; carrier protein; clarithromycin; detergent; disease carrier; drug use; dye; food chain; gastroenteritis/et [Etiology]; Gram negative infection/dr [Drug Resistance]; Gram negative infection/dt [Drug Therapy]; health care cost; in vivo study; intestine; macrolide/dt [Drug Therapy]; morbidity; mortality; phenylalanine; unclassified drug; quinoline derived antiinfective agent/dt [Drug Therapy]; Anti-Bacterial Agents/*pharmacology; Drug Resistance, Bacterial/*drug effects; Campylobacter Infections/*drug therapy/microbiology; ATP Binding Cassette Transporter, Subfamily B/*antagonists &amp; inhibitors</t>
  </si>
  <si>
    <t>MPX377FB</t>
  </si>
  <si>
    <t>Vizzini, Priya; Vidic, Jasmina; Manzano, Marisa</t>
  </si>
  <si>
    <t>Enrichment Free qPCR for Rapid Identification and Quantification of Campylobacter jejuni, C. coli, C. lari, and C. upsaliensis in Chicken Meat Samples by a New  Couple of Primers.</t>
  </si>
  <si>
    <t>10.3390/foods10102341</t>
  </si>
  <si>
    <t>Campylobacter is the main cause of bacterial foodborne disease and poultry meat is the principal source of human infections. Rapid methods for Campylobacter  detection are urgently needed to decrease high bacterial prevalence in poultry  products. In this study, we developed new primers, CampyPFw and CampyPRv, that  target the 16S-23S rRNA genes of Campylobacter jejuni, C. coli, C. lari and C.  upsaliensis. The primers were tested on positive and negative reference strains  in pure cultures and in inoculated poultry meat samples before their application  in real-time PCR (qPCR) protocol for analyzing chicken meat samples. In parallel,  the samples were tested by using the ISO 10272-1:2006 method. The qPCR protocol  based on CampyPFw and CampyPRv showed good sensitivity, with the limit of  detection of 4.6 × 10(2) cells/mL in chicken samples without enrichment steps.</t>
  </si>
  <si>
    <t>Place: Switzerland PMID: 34681388  PMCID: PMC8535059</t>
  </si>
  <si>
    <t>Campylobacter spp.; foodborne pathogens; qPCR; spiked chicken meat</t>
  </si>
  <si>
    <t>MPXIBUKK</t>
  </si>
  <si>
    <t>Depoorter, P; Persoons, D; Uyttendaele, M; Butaye, P; De Zutter, L; Dierick, K; Herman, L; Imberechts, H; Van Huffel, X; Dewulf, J</t>
  </si>
  <si>
    <t>Assessment of human exposure to 3rd generation cephalosporin resistant E. coli (CREC) through consumption of broiler meat in Belgium</t>
  </si>
  <si>
    <t>10.1016/j.ijfoodmicro.2012.07.026</t>
  </si>
  <si>
    <t>Acquired resistance of Escherichia coli to 3rd generation cephalosporin antimicrobials is a relevant issue in intensive broiler farming. In Belgium. about 35% of the E coli strains isolated from live broilers are resistant to 3rd generation cephalosporins while over 60% of the broilers are found to be carrier of these 3rd generation cephalosporin resistant E. coli (CREC) after selective isolation. A model aimed at estimating the exposure of the consumer to CREC by consumption of broiler meat was elaborated. This model consists of different modules that simulate the farm to fork chain starting from primary production, over slaughter, processing and distribution to storage, preparation and consumption of broiler meat. Input data were obtained from the Belgian Food Safety agencies' annual monitoring plan and results from dedicated research programs or surveys. The outcome of the model using the available baseline data estimates that the probability of exposure to 1000 colony forming units (cfu) of CREC or more during consumption of a meal containing chicken meat is ca. 1.5%, the majority of exposure being caused by cross contamination in the kitchen. The proportion of CREC (within the total number of E coli) at primary production and the overall contamination of broiler carcasses or broiler parts with E. coli are dominant factors in the consumer exposure to CREC. The risk of this exposure for human health cannot be estimated at this stage given a lack of understanding of the factors influencing the transfer of cephalosporin antimicrobial resistance genes from these E coli to the human intestinal bacteria and data on the further consequences of the presence of CREC on human health. (C) 2012 Elsevier B.V. All rights reserved.</t>
  </si>
  <si>
    <t>30-38</t>
  </si>
  <si>
    <t>WOS:000309310400005</t>
  </si>
  <si>
    <t>MQ43V6Q3</t>
  </si>
  <si>
    <t>Nauta, Maarten J.; Sanaa, Moez; Havelaar, Arie H.</t>
  </si>
  <si>
    <t>Risk based microbiological criteria for Campylobacter in broiler meat in the European Union.</t>
  </si>
  <si>
    <t>10.1016/j.ijfoodmicro.2012.07.018</t>
  </si>
  <si>
    <t>Quantitative microbiological risk assessment (QMRA) allows evaluating the public health impact of food safety targets to support the control of foodborne  pathogens. We estimate the risk reduction of setting microbiological criteria  (MCs) for Campylobacter on broiler meat in 25 European countries, applying  quantitative data from the 2008 EU baseline survey. We demonstrate that risk  based MCs can be derived without explicit consideration of Food Safety Objectives  or Performance Objectives. Published QMRA models for the consumer phase and dose  response provide a relation between Campylobacter concentration on skin samples  and the attending probability of illness for the consumer. Probabilistic  modelling is used to evaluate a set of potential MCs. We present the percentage  of batches not complying with the potential criteria, in relation to the risk  reduction attending totally efficient treatment of these batches. We find  different risk estimates and different impacts of MCs in different countries,  which offers a practical and flexible tool for risk managers to select the most  appropriate MC by weighing the costs (i.e. non-compliant batches) and the  benefits (i.e. reduction in public health risk). Our analyses show that the  estimated percentage of batches not complying with the MC is better correlated  with the risk estimate than surrogate risk measures like the flock prevalence or  the arithmetic mean concentration of bacteria on carcasses, and would therefore  be a good measure for the risk of Campylobacter on broiler meat in a particular  country. Two uncertain parameters in the model are the ratio of within- and  between-flock variances in concentrations, and the transition factor of skin  sample concentrations to concentrations on the meat. Sensitivity analyses show  that these parameters have a considerable effect on our results, but the impact  of their uncertainty is small compared to that of the parameters defining the  Microbiological Criterion and the concentration on the meat.</t>
  </si>
  <si>
    <t>Place: Netherlands PMID: 22877637</t>
  </si>
  <si>
    <t>Animals; Humans; Chickens/microbiology; Europe; food safety; *Campylobacter; risk assessment; Reference Values; Food Safety; Risk; *meat; *Risk Assessment; Meat/*microbiology; article; broiler; food chain; sensitivity analysis; European Union; health hazard; Probability; cost benefit analysis; risk reduction; Models, Statistical; Campylobacter/*isolation &amp; purification; Food Contamination/analysis/*prevention &amp; control</t>
  </si>
  <si>
    <t>MQ6PFYNN</t>
  </si>
  <si>
    <t>Madden, R. H.; Moran, L.; Scates, P.</t>
  </si>
  <si>
    <t>Frequency of occurrence of Campylobacter spp. in red meats and poultry in Northern Ireland and their subsequent subtyping using polymerase chain  reaction-restriction fragment length polymorphism and the random amplified  polymorphic DNA method.</t>
  </si>
  <si>
    <t>10.1046/j.1365-2672.1998.00397.x</t>
  </si>
  <si>
    <t>Sampling of lamb (n = 100) and beef (n = 100) carcasses in abattoirs in Northern Ireland produced no evidence of Campylobacter spp. contamination and when retail  packs of beef (n = 50) and pork (n = 50) were sampled these were also apparently  free of Campylobacter spp. However, 38% of retail packs of chicken pieces (n =  120), yielded Campylobacter spp. These packs were purchased over a period of 1  year and came from a single local producer. After the species of the isolates had  been determined (Campylobacter jejuni and Camp. coli were found in approximately  equal numbers) they were subtyped using both polymerase chain  reaction-restriction fragment length polymorphism (PCR-RFLP) and the random  amplified polymorphic DNA (RAPD) method of typing. All of the poultry isolates  were successfully typed by these methods, in contrast to the results obtained  with serotyping where several isolates were found to be untypable. PCR-RFLP  typing showed that specific subtypes were isolated repeatedly over a period of 1  year in the output of the producer studied. The more discriminating RAPD  confirmed this observation, but with fewer isolates. This appears to indicate  recurrent infection of broilers whose source can now be investigated using the  methodologies developed.</t>
  </si>
  <si>
    <t>703-708</t>
  </si>
  <si>
    <t>Place: England PMID: 9674121</t>
  </si>
  <si>
    <t>Animals; *Food Microbiology; Random Amplified Polymorphic DNA Technique; Meat/*microbiology; Polymorphism, Restriction Fragment Length; Campylobacter/*classification/genetics/*isolation &amp; purification; Poultry/*microbiology; Northern Ireland/epidemiology; Campylobacter Infections/epidemiology/veterinary; Poultry Diseases/epidemiology; Polymerase Chain Reaction/methods</t>
  </si>
  <si>
    <t>MQGQH2ZD</t>
  </si>
  <si>
    <t>Evans, S. J.; Sayers, A. R.</t>
  </si>
  <si>
    <t>A longitudinal study of campylobacter infection of broiler flocks in Great Britain.</t>
  </si>
  <si>
    <t>10.1016/s0167-5877(00)00143-4</t>
  </si>
  <si>
    <t>One hundred flocks associated with five integrated poultry companies were monitored for one production cycle to investigate risk factors for campylobacter  infection of poultry broiler flocks. Bacteriological samples were collected from  one house of birds on each site at weekly intervals from 3 to 4 weeks of age  until the birds were infected with campylobacter or the flock was depopulated  (whichever was sooner). Environmental samples were obtained from 20 houses after  cleansing and disinfection of the site before chick arrival. Conventional methods  were used for the isolation of campylobacter. Questionnaires were used to collect  information on potential risk factors for campylobacter infection. Discrete-time  survival analysis was used to assess the influence of various exposures on the  age at which the flock was infected with campylobacter. More than 40% of flocks  were infected with campylobacter by the time the chicks were 4 weeks old and &gt;90%  by 7 weeks. Infection spread rapidly to most birds in a flock. Infection was not  predictable by campylobacter status of the last flock reared on the site.  (However, because most flocks were infected, the power to detect such an  association was poor.) There was no evidence of environmental survival of  campylobacters in broiler houses after adequate cleansing and disinfection. The  most important predictors of protection from campylobacter were related to  effective hygiene barriers (such as housing birds in buildings in a good state of  repair, appropriate usage of disinfectant boot dips and a high standard of  cleansing and disinfection of the drinking-water equipment). There was no  evidence that rodents were a source of infection (but most sites operated  effective vermin-control programmes).</t>
  </si>
  <si>
    <t>Place: Netherlands PMID: 10913805</t>
  </si>
  <si>
    <t>Animals; Incidence; Risk Factors; Prevalence; Longitudinal Studies; Surveys and Questionnaires; Animal Husbandry; *Chickens; United Kingdom/epidemiology; Campylobacter Infections/epidemiology/prevention &amp; control/*veterinary; Poultry Diseases/*epidemiology/*prevention &amp; control</t>
  </si>
  <si>
    <t>MQIILLFV</t>
  </si>
  <si>
    <t>Lee, M. R. F.; Leemans, D.; Theobald, V. J.; Fleming, H. R.; Gay, A. P.</t>
  </si>
  <si>
    <t>The development of chlorophyll-based markers in poultry diets to aid detection of fluorescent fecal contamination.</t>
  </si>
  <si>
    <t>10.3382/ps.2013-03310</t>
  </si>
  <si>
    <t>Incidents of foodborne illness associated with consuming undercooked or raw chicken are often linked to 2 causative pathogens: Campylobacter spp. or  Salmonella spp. Numerous studies have shown that contamination of carcasses  results when pathogens are transferred from the intestinal tract or fecal  material on feet and feathers to the dressed carcass. Ultraviolet spectral  imaging to detect surface fecal and ingesta contamination on poultry carcasses  may provide a solution to aid detection. However, poultry diets do not provide  sufficiently high levels of natural fluorophores for this system to be reliable.  This study investigated the potential of chlorophyll-based feed additives to  improve fluorescence of the feces and narrow the excitation and emission  wavelengths to aid in the development of a simple visualization system.  Twenty-four hens (Gallus gallus domesticus) were allocated at random to 1 of 4  treatments: control (C, no marker), Zn chlorophyllin, Mg chlorophyllin, or Fe  chlorophyllin. All markers were incorporated into mash before pelleting at a rate  of 1 g/kg of DM. The experiment consisted of two 4 × 4 Latin squares with each  period consisting of 2 wk. Feces were collected and extracted in acetone:water  (50:50; vol/vol) with fecal fluorescence emission spectra determined using a  Jasco FP-6200 Spectrofluorometer with excitation at 382 nm. A main peak evolved  at wavelength 670 nm with the total area under the peak used as fluorescence  intensity. Following 7 d of marker supplementation, the 3 markers improved the  fluorescence intensity by ×14.8, 12.8, and 6.9 for Fe, Mg, and Zn chlorophyllin,  respectively, compared with the control. The addition of feces containing Mg  chlorophyllin to chicken carcass increased detection of the feces compared with  feces with no marker. Also, due to the plain background of chicken skin, a simple  image at 675 nm with appropriate thresholds would allow detection of contaminated  carcasses at the current slaughter line speed without the need of expensive  hyperspectral imaging.</t>
  </si>
  <si>
    <t>3251-3258</t>
  </si>
  <si>
    <t>Place: England PMID: 24235236</t>
  </si>
  <si>
    <t>Animals; Chickens; Female; Food Contamination/*analysis; chicken; *food contamination/an [Drug Analysis]; animal; Random Allocation; article; *food control; female; metabolism; *slaughterhouse; methodology; feces; animal disease; *Abattoirs; evaluation study; chemistry; diet; randomization; *meat/an [Drug Analysis]; chlorophyll; *spectrofluorometry; animal food/an [Drug Analysis]; biological marker/an [Drug Analysis]; diet supplementation/an [Drug Analysis]; *chlorophyllide/ad [Drug Administration]; Animal Feed/analysis; Diet/veterinary; Dietary Supplements/analysis; Meat/*analysis; Feces/chemistry; Biomarkers/analysis; Food Inspection/*methods; Chlorophyllides/administration &amp; dosage/*metabolism; Spectrometry, Fluorescence/*methods</t>
  </si>
  <si>
    <t>MQPGIGIN</t>
  </si>
  <si>
    <t>Fletcher, DL</t>
  </si>
  <si>
    <t>Influence of sampling methodology on reported incidence of Salmonella in poultry</t>
  </si>
  <si>
    <t>Salmonella is a major pathogen associated with poultry food products. Over the past 20 years, pressure to reduce human illness from poultry-related salmonellosis has resulted in intensive research activity as well as stronger regulatory standards in Europe, North America, and, because of international trade policies, throughout the world. In the United States, implementation of a Hazard Analysis Critical Control Point-based inspection program has been credited with reducing the incidence of Salmonella-positive carcasses from approximately 20 to 10%. Since 1998, however, the reported incidence of Salmonella in retail poultry from 12 countries implementing similar pathogen reduction programs, including the United States, has averaged 29% positive for Salmonella. Although these reports examined products at retail outlets and used a variety of sampling methodologies, these results appear to contradict the U.S. Department of Agriculture claims for Salmonella reduction. The purpose of this review is to examine this contradiction with a focus on the potential impact of sampling methodology on reported incidences of Salmonella.</t>
  </si>
  <si>
    <t>WOS:000236591000026</t>
  </si>
  <si>
    <t>MR3NPB5F</t>
  </si>
  <si>
    <t>Lee, S; Kim, MG; Lee, HS; Heo, S; Kwon, M; Kim, GB</t>
  </si>
  <si>
    <t>Isolation and Characterization of Listeria phages for Control of Growth of Listeria monocytogenes in Milk</t>
  </si>
  <si>
    <t>10.5851/kosfa.2017.37.2.320</t>
  </si>
  <si>
    <t>In this study, two Listeria bacteriophages, LMPI and LMP7, were isolated from chicken feces as a means of biocontrol of L. monocytogenes. Both bacteriophages had a lytic effect on L. monocytogenes ATCC 7644, 15313, 19114, and 19115. Phages LMPI and LMP7 were able to inhibit the growth of L. monocytogenes ATCC 7644 and 19114 in tryptic soy broth at 10 degrees C and 30 degrees C. Nevertheless, LMP1 was more effective than LMP7 at inhibiting L. monocytogenes ATCC 19114. On the contrary, LMP7 was more effective than LMPI at inhibiting L. monocytogenes ATCC 7644. The morphology of LMPI and LMP7 resembled that of members of the Siphoviridae family. The growth of L. monocytogenes ATCC 7644 was inhibited by both LMPI and LMP7 in milk; however, the growth of L. monocytogenes ATCC 19114 was only inhibited by LMPI at 30 degrees C. The lytic activity of bacteriophages was also evaluated at 4 degrees C in milk in order to investigate the potential use of these phages in refrigerated products. In conclusion, these two bacteriophages exhibit different host specificities and characteristics, suggesting that they can be used as a component of a phage cocktail to control L. monocytogenes in the food industry.</t>
  </si>
  <si>
    <t>320-328</t>
  </si>
  <si>
    <t>WOS:000402448800019</t>
  </si>
  <si>
    <t>MR5CPMDK</t>
  </si>
  <si>
    <t>Khoury, C. A.; Meinersmann, R. J.</t>
  </si>
  <si>
    <t>A genetic hybrid of the Campylobacter jejuni flaA gene with LT-B of Escherichia coli and assessment of the efficacy of the hybrid protein as an oral chicken  vaccine.</t>
  </si>
  <si>
    <t>The objectives of this study were to produce Campylobacter jejuni flagellin fused to the B-subunit of the labile toxin (LT-B) of Escherichia coli and to assess the  efficacy of the hybrid protein as a chicken vaccine. Part of the flaA gene (780  base pairs) was cloned in plasmid pBEB downstream and in frame with the LT-B to  allow expression of a hybrid protein. Transformed E. coli chi 6097 expressed the  hybrid protein (43 kdaltons) in inclusion bodies at mid log phase. The inclusion  bodies were isolated, and the identity of the protein was verified by western  blot. This hybrid protein was administered as a vaccine to chickens either orally  (0, 250, 500, or 1000 micrograms total protein) or intramuscularly (250 or 1000  micrograms). Alimentary secretions were collected, and specific antibodies were  assayed by western blot analyses. Seventy-two percent of the birds vaccinated  orally with 1000 micrograms protein showed detectable antibodies against C.  jejuni flagellin in the excreta. None of the control birds produced detectable  antibody to this antigen. For trials to demonstrate clearance of Campylobacter,  groups of chickens were vaccinated with the hybrid protein at 2 and 4 wk of age  and challenged at 3 wk with an excess of C.jejuni. The number of birds that  remained colonized at 5 wk of age was significantly lower among the vaccinated  birds than among controls.</t>
  </si>
  <si>
    <t>812-820</t>
  </si>
  <si>
    <t>Place: United States PMID: 8719215</t>
  </si>
  <si>
    <t>Animals; Chickens; Genes, Bacterial; chicken; *Campylobacter jejuni; Molecular Sequence Data; Escherichia coli; animal; article; bacterial gene; genetics; *Gram negative infection/pc [Prevention]; *bird disease; Restriction Mapping; animal disease; Plasmids; *Poultry Diseases; immunology; plasmid; nucleotide sequence; reproducibility; Reproducibility of Results; Amino Acid Sequence; Base Sequence; oral drug administration; *bacterial vaccine/ad [Drug Administration]; amino acid sequence; biosynthesis; molecular genetics; restriction mapping; flaA protein, bacteria; Administration, Oral; *Escherichia coli Proteins; Escherichia coli/genetics; Campylobacter Infections/immunology/prevention &amp; control/*veterinary; *Bacterial Vaccines/administration &amp; dosage; *Campylobacter jejuni/genetics/immunology; *Vaccines, Synthetic/administration &amp; dosage; Bacterial Toxins/administration &amp; dosage/biosynthesis/*immunology; Enterotoxins/administration &amp; dosage/biosynthesis/*immunology; Flagellin/administration &amp; dosage/biosynthesis/*immunology; Protein Multimerization; hybrid protein; *bacterial toxin/ad [Drug Administration]; *enterotoxin/ad [Drug Administration]; *Escherichia coli protein; *flagellin/ad [Drug Administration]; *recombinant vaccine/ad [Drug Administration]; enterotoxin LT</t>
  </si>
  <si>
    <t>MR8HBMNG</t>
  </si>
  <si>
    <t>Du, Yinju; Wang, Chuanqing; Ye, Yulong; Liu, Yue; Wang, Aimin; Li, Yong; Zhou, Xiaoying; Pan, Hanjian; Zhang, Jianmin; Xu, Xuebin</t>
  </si>
  <si>
    <t>Molecular Identification of Multidrug-Resistant Campylobacter Species From Diarrheal Patients and Poultry Meat in Shanghai, China.</t>
  </si>
  <si>
    <t>10.3389/fmicb.2018.01642</t>
  </si>
  <si>
    <t>Emerging resistance to the antimicrobial agents of choice for treatment of thermophilic Campylobacter infections is becoming a serious threat to public  health. In this study, 548 Campylobacter (372 C. jejuni and 176 C. coli) isolates  from diarrheal patients and poultry meat were subjected for antibiotic  susceptibility analysis to ciprofloxacin, tetracycline, gentamicin, erythromycin  and clindamycin. Among them, 151 Campylobacter (32 C. jejuni and 119 C. coli)  were identified as multidrug resistant isolates. PFGE analysis was performed on  the 151 multidrug resistant isolates to determine their genetic relatedness, and  103 PFGE genotypes were determined. Some isolates from both human and chicken  belonged to identical genotypes, indicating these clones might be able to spread  between human and chicken. Antibiotic resistant genes of the 151 isolates were  identified. The numbers of isolates carried tet (O), aadE, ermB, and  aadE-sat4-aphA were 148 (98%), 89 (58.9%), 31 (20.5%), and 10 (6.6%),  respectively. Almost all (n = 150, 99.3%) had gyrA mutation at codon 86. And the  23s rRNA A2075G point mutation was found in 56 (37.1%) isolates. Gene mutations  at the cmeR-cmeABC intergenic region may lead to the activation of CmeABC  multidrug efflux pump, and in this study novel sequence types of the intergenic  region were identified in both C. jejuni and C. coli. This study determined the  genetic prerequisites for antibiotic resistance of multidrug resistant  Campylobacter isolates from diarrheal patients and poultry meat in Shanghai,  China.</t>
  </si>
  <si>
    <t>Place: Switzerland PMID: 30108555  PMCID: PMC6079250</t>
  </si>
  <si>
    <t>Campylobacter; antimicrobial susceptibility; chicken; *Campylobacter; multidrug resistance; PFGE; human; article; nonhuman; tetracycline; *multidrug resistance; ciprofloxacin; gentamicin; point mutation; clindamycin; erythromycin; *poultry meat; female; male; genotype; major clinical study; enzyme activity; adult; human versus nonhuman data; *diarrhea; endogenous compound; *pulsed field gel electrophoresis; RNA 23S; *China; ABC transporter subfamily B; codon; spacer DNA; efflux pump</t>
  </si>
  <si>
    <t>MRFPC6CT</t>
  </si>
  <si>
    <t>Park, Si Hong; Lee, Sang In; Ricke, Steven C.</t>
  </si>
  <si>
    <t>Microbial Populations in Naked Neck Chicken Ceca Raised on Pasture Flock Fed with Commercial Yeast Cell Wall Prebiotics via an Illumina MiSeq Platform.</t>
  </si>
  <si>
    <t>10.1371/journal.pone.0151944</t>
  </si>
  <si>
    <t>Prebiotics are non-digestible carbohydrate dietary supplements that selectively stimulate the growth of one or more beneficial bacteria in the gastrointestinal  tract of the host. These bacteria can inhibit colonization of pathogenic bacteria  by producing antimicrobial substances such as short chain fatty acids (SCFAs) and  competing for niches with pathogens within the gut. Pasture flock chickens are  generally raised outdoors with fresh grass, sunlight and air, which represents  different environmental growth conditions compared to conventionally raised  chickens. The purpose of this study was to evaluate the difference in microbial  populations from naked neck chicken ceca fed with commercial prebiotics derived  from brewer's yeast cell wall via an Illumina MiSeq platform. A total of 147  day-of-hatch naked neck chickens were distributed into 3 groups consisted of 1)  C: control (no prebiotic), 2) T1: Biolex® MB40 with 0.2%, and 3) T2: Leiber®  ExCel with 0.2%, consistently supplemented prebiotics during the experimental  period. At 8 weeks, a total of 15 birds from each group were randomly selected  and ceca removed for DNA extraction. The Illumina Miseq platform based on V4  region of 16S rRNA gene was applied for microbiome analysis. Both treatments  exhibited limited impact on the microbial populations at the phylum level, with  no significant differences in the OTU number of Bacteroidetes among groups and an  increase of Proteobacteria OTUs for the T1 (Biolex® MB40) group. In addition  there was a significant increase of genus Faecalibacterium OTU, phylum  Firmicutes. According to the development of next generation sequencing (NGS),  microbiome analysis based on 16S rRNA gene proved to be informative on the  prebiotic impact on poultry gut microbiota in pasture-raised naked neck birds.</t>
  </si>
  <si>
    <t>e0151944</t>
  </si>
  <si>
    <t>Place: United States PMID: 26992104  PMCID: PMC4798181</t>
  </si>
  <si>
    <t>Animals; Campylobacter; Chickens/*microbiology; chicken; Animal Husbandry/methods; article; nonhuman; controlled study; bacterium identification; herd; phylogeny; *intestine flora; Clostridiales; microbial diversity; *prebiotic agent; Lactobacillus; *cecum; Campylobacteraceae; Campylobacterales; Firmicutes; Proteobacteria; next generation sequencing; RNA 16S/ec [Endogenous Compound]; taxonomy; microbiome; Bacteroidetes; population abundance; genus; Faecalibacterium; pyrosequencing; *microbial population dynamics; phylum; *Prebiotics; Burkholderiales; Housing, Animal; Cecum/*microbiology; Campylobacter/genetics/isolation &amp; purification; Microbiota/*drug effects; Bacteria/genetics/isolation &amp; purification; *dietary intake; Methanobacteriales; Porphyromonadaceae; yeast cell</t>
  </si>
  <si>
    <t>MRIS76WJ</t>
  </si>
  <si>
    <t>Lopez-Brea M.; Pickering X.; Enriquez A.; Baquero M.</t>
  </si>
  <si>
    <t>0034-8899</t>
  </si>
  <si>
    <t>Rev Sanid Hig Publica (Madr)</t>
  </si>
  <si>
    <t>"Campylobacter" en muestras fecales de pollos como posible origen de enteritis humana</t>
  </si>
  <si>
    <t>Place: Spain</t>
  </si>
  <si>
    <t>*Campylobacter; human; animal; isolation and purification; microbiology; article; *chicken; *Gram negative infection/et [Etiology]; food control; feces; *enteritis/et [Etiology]</t>
  </si>
  <si>
    <t>MSFTSX3N</t>
  </si>
  <si>
    <t>Sears, Ann; Baker, Michael G.; Wilson, Nick; Marshall, Jonathan; Muellner, Petra; Campbell, Donald M.; Lake, Robin J.; French, Nigel P.</t>
  </si>
  <si>
    <t>Marked campylobacteriosis decline after interventions aimed at poultry, New Zealand.</t>
  </si>
  <si>
    <t>10.3201/eid/1706.101272</t>
  </si>
  <si>
    <t>Beginning in the 1980s, New Zealand experienced rising annual rates of campylobacteriosis that peaked in 2006. We analyzed notification,  hospitalization, and other data to explore the 2007-2008 drop in  campylobacteriosis incidence. Source attribution techniques based on genotyping  of Campylobacter jejuni isolates from patients and environmental sources were  also used to examine the decline. In 2008, the annual campylobacteriosis  notification rate was 161.5/100,000 population, representing a 54% decline  compared with the average annual rate of 353.8/100,000 for 2002-2006. A similar  decline was seen for hospitalizations. Source attribution findings demonstrated a  74% (95% credible interval 49%-94%) reduction in the number of cases attributed  to poultry. These reductions coincided with the introduction of a range of  voluntary and regulatory interventions to reduce Campylobacter spp. contamination  of poultry. The apparent success of these interventions may inform approaches  other countries could consider to help control foodborne campylobacteriosis.</t>
  </si>
  <si>
    <t>Place: United States PMID: 21749761  PMCID: PMC3358198</t>
  </si>
  <si>
    <t>Animals; Humans; Incidence; poultry; Poultry; Campylobacter jejuni; New Zealand; Food Safety; human; article; nonhuman; bacterium isolation; controlled study; incidence; hospitalization; infection control; female; male; *campylobacteriosis/ep [Epidemiology]; major clinical study; *campylobacteriosis/pc [Prevention]; bacterium contamination; environment; epidemiological data; Campylobacter Infections/*epidemiology/*prevention &amp; control; Campylobacter jejuni/isolation &amp; purification; New Zealand/epidemiology; Poultry Diseases/epidemiology/*prevention &amp; control</t>
  </si>
  <si>
    <t>MSFWWMT4</t>
  </si>
  <si>
    <t>Musgrove M.T.; Berrang M.E.; Byrd J.A.; Stern N.J.; Cox N.A.</t>
  </si>
  <si>
    <t>Detection of Campylobacter spp. in ceca and crops with and without enrichment</t>
  </si>
  <si>
    <t>The purpose of this experiment was to determine how sampling method (direct plating or enrichment) affected the rate of Campylobacter spp. isolation from crop and cecal samples. In four separate trials, 32 New York-dressed broiler carcasses were obtained from commercial plants (n = 128). Crops and ceca were removed aseptically, direct plated, and enriched. Samples were direct-plated on Campy-Cefex plates that were incubated at 42 C for 36 to 48 h under a microaerobic atmosphere (5% O2, 10% CO2, 85% N2). After direct plating, samples were enriched in Bolton broth at 37 C for 4 h and 42 C for 20 h under a microaerobic atmosphere before plating onto Campy-Cefex plates. Campylobacter spp. was detected in 95.3% of direct-plated crop samples and 99.2% of enriched crop samples. Campylobacter spp. was detected in 100% of direct-plated cecal samples and 63.3% of enriched cecal samples. All 128 crop and cecal samples were positive for the organism by one or both methods. Mean counts of Campylobacter spp. were 3.6 log10 cfu/g of crop sample and 6.8 log10 cfu/g of cecal sample. For these two sample types, both of which tend to be contaminated with many viable cells, direct plating is sufficient for isolation of Campylobacter. Direct plating also provides an estimate of contamination level. Enrichment of cecal samples resulted in a decreased rate of detection and did not allow estimation of numbers of Campylobacter. The large numbers of non-Campylobacter species that inhabit the intestinal tract may out-compete Campylobacter during enrichment, confounding detection.</t>
  </si>
  <si>
    <t>*Campylobacter; animal; bacterial count; isolation and purification; microbiology; article; *chicken; food control; methodology; culture medium; animal disease; *avian crop; *cecum</t>
  </si>
  <si>
    <t>MSQFU755</t>
  </si>
  <si>
    <t>Solomon, L; Boisteanu, PC; Ciobanu, MM; Lazar, R; Radu-Rusu, RM</t>
  </si>
  <si>
    <t>INFLUENCE OF TEMPERATURE DURING SLAUGHTER ON THE CHEMICAL COMPOSITION AND GROSS ENERGY OF REFRIGERATED BROILER BREAST MEAT</t>
  </si>
  <si>
    <t>SCIENTIFIC PAPERS-SERIES D-ANIMAL SCIENCE</t>
  </si>
  <si>
    <t>2285-5750</t>
  </si>
  <si>
    <t>The aim of the study was to assess whether different temperatures applied in certain points of the broilers slaughtering technological flow affects or not the chemical composition and the gross energy value of the meat. Three groups of carcasses were studied (LC, LIE and L2,9, in relation with the slaughtering key points with altered temperature: scalding stage (LC = 51-53 degrees C; LIE = 53-54 degrees C; L2E = 55-56 degrees C): chilling (LC = 1-4 degrees C; LIE = 2-3 degrees C; L2E = 1-2 degrees r); sorting and packaging (LC &lt; 12 degrees C; LIE 8-10 degrees C; L2E 6-8 degrees C); final storage (LC 0-2 degrees C: LIE = 0-1 degrees C; L2E = 0-1 degrees C). Fifty carcasses of ROSS-308 chicken broilers per group, kept throughout 1 day in chill store room prior to shipping, were investigatedfar the proximate composition (water, dry matter, minerals, total lipids and protein content, nitrogen,free extract) and gross energy value, using samples of 50 g taken from breast (Pectorahs major and Pectoralis minor muscles). Standard A.O.A.C. methods were applied for the analytical chemistry protocols in 15 replications per parameter, while the gross energy content was computed using the nutrient caloric conversion factors proposed by F.A.O. Water content reached 73.23 g/100 g in LC. 73.02 g/100 g in LE1 and 72.90 g/100 g in LE2. Dry matter content varied accordingly (26.77 g/100 g in LC to 27.10 g/100 g iri LE2). Total minerals were found within the 1.08-1.10 g/100 g range. Major differences were observed between the total lipids of the control group (2.14 g/100 g) and the experimental groups, i.e. 2.65 g/100 g in LE1 group (P&lt;0.05) and 2.90 g/100 gin LE2 group (P&lt;0.01). Although the total proteins content decreased (LC = 23.01 g/100 g; LEI = 22.76 g/100 g; LE2 = 22.60 g/100 g) as the experimental factor was gradually altered, there were not significant differences 'bum'. Nitrogen free extract calculations resulted in close values between groups, while the energetic value was affected due to lipid content variations (P&lt;0.05 far the LC vs. LE2 comparison, i.e. 119.77 vs. 124.71 kcal/100 g). Therefore, the increase of temperature during scalding and its decrease during sorting, packaging and storage induced exudation and significant variations of lipids and energetic content.</t>
  </si>
  <si>
    <t>462-466</t>
  </si>
  <si>
    <t>WOS:000574608500067</t>
  </si>
  <si>
    <t>MSW93AZL</t>
  </si>
  <si>
    <t>James, W.</t>
  </si>
  <si>
    <t>Poultry farm study probes sources of Campylobacter.</t>
  </si>
  <si>
    <t>Place: United States PMID: 9448816</t>
  </si>
  <si>
    <t>*Chickens; Animals; Campylobacter Infections/epidemiology/etiology/*veterinary; Campylobacter/*physiology; Food Microbiology/standards; Foodborne Diseases/epidemiology/prevention &amp; control; Humans; Poultry Diseases/epidemiology/*etiology/microbiology; Poultry Products/microbiology/standards; Prevalence; United States Department of Agriculture; United States Food and Drug Administration; United States/epidemiology</t>
  </si>
  <si>
    <t>MSZDTICN</t>
  </si>
  <si>
    <t>Stern, Norman J.; Rothenberg, Paul J.; Stone, Jacqueline M.</t>
  </si>
  <si>
    <t>Enumeration and Reduction of Campylobacter jejuni in Poultry and Red Meats.</t>
  </si>
  <si>
    <t>10.4315/0362-028X-48.7.606</t>
  </si>
  <si>
    <t>This paper compares alternative methods for enumerating Campylobacter jejuni in meat products, the optimal levels of blood supplementation for enrichment  recovery of the organism from chicken and ground beef, and means to reduce or  eliminate Campylobacters from chicken through organic acid washes or freeze/thaw  treatments. Direct plating onto Campy-BAP medium resulted in equivalent or  greater recovery of C. jejuni , compared with MPN procedures using two media  described in the literature. Subsequent studies employed direct plating, as it  was also faster and simpler than the MPN procedures. Enumeration of enrichment  cultures from a blood-containing selective enrichment broth indicated that  optimal levels of blood supplementation for the recovery of Campylobacters was  dependent on the food investigated. Not only did 0% blood supplementation enhance  recovery of the organism from inoculated ground beef, but 7% supplementation  actually decreased the numbers recovered from this product. The requirement for  blood supplementation was reversed when C. jejuni recovery from chickens was  assessed. Significant increases were seen when 7% supplementation was employed as  compared with either 1 or 0% blood in the enrichment broth. A freeze (-15°C)/thaw  treatment of chicken carcasses reduced the numbers of Campylobacter detected by a  factor of greater than 100. Finally, 0.5% of either lactic or acetic acid washes  of chicken carcasses at 50°C reduced the numbers of C. jejuni present.</t>
  </si>
  <si>
    <t>1985-07</t>
  </si>
  <si>
    <t>606-610</t>
  </si>
  <si>
    <t>Place: United States PMID: 30943628</t>
  </si>
  <si>
    <t>MT2BYB5B</t>
  </si>
  <si>
    <t>Lindblad M.; Lindmark H.; Lambertz S.T.; Lindqvist R.</t>
  </si>
  <si>
    <t>Microbiological baseline study of broiler chickens at Swedish slaughterhouses</t>
  </si>
  <si>
    <t>10.4315/0362-028X-69.12.2875</t>
  </si>
  <si>
    <t>This 1-year study was conducted to estimate the prevalence and concentrations of pathogenic and indicator bacteria on Swedish broiler chickens. A total of 636 chilled carcasses were collected from 10 slaughterhouses and sent to the National Food Administration for analyses of carcass rinses. No carcasses were positive for Salmonella. Campylobacter, predominantly Campylobacter jejuni, were detected on 15% (by enrichment) or 14% (by direct plating) of the carcasses. With one exception, all samples from late December through April were Campylobacter negative. The 10th and 90th percentiles of Campylobacter numbers per carcasses were 3.0 and 5.0 log CFU, respectively, and the maximum was 7.1 log CFU. Coagulase-positive staphylococci were detected on 68% of the carcasses, with a maximum of 3.5 log CPU/cm2. The 10th and 90th percentiles were 3.4 and 4.4 log CFU/cm2 for total aerobic microorganisms, 1.8 and 3.3 log CFU/cm2 for Enterobacteriaceae, and 2.0 and 3.6 log CFU/cm2 for Escherichia coli. No correlation was found between numbers of any indicator bacteria and numbers of pathogenic bacteria. Subsets of the samples were analyzed for Listeria monocytogenes, Clostridium perfringens, pathogenic Yersinia enterocolitica, and Enterococcus, resulting in prevalence estimates of 29, 18, 9 (as determined by a PCR assay), and 97%, respectively. L. monocytogenes was most common at slaughterhouses with a low prevalence of coagulase-positive staphylococci, and vice versa. These results will improve the ability of researchers to assess the importance of chicken as a source of foodborne pathogens and can serve as a basis for risk management actions. Copyright ©, International Association for Food Protection.</t>
  </si>
  <si>
    <t>2875-2882</t>
  </si>
  <si>
    <t>Campylobacter jejuni; Salmonella; safety; *Campylobacter; Enterobacteriaceae; Sweden; Escherichia coli; human; *food contamination/an [Drug Analysis]; animal; bacterial count; isolation and purification; microbiology; article; *chicken; food control; *slaughterhouse; standard; Staphylococcus; *aerobic bacterium</t>
  </si>
  <si>
    <t>MT53IDGB</t>
  </si>
  <si>
    <t>Timms, AR; Connerton, PL; Connerton, IF; Garnsworthy, PC; Wiseman, J</t>
  </si>
  <si>
    <t>BACTERIOPHAGE INTERVENTION TO REDUCE CAMPYLOBACTER CONTAMINATION IN POULTRY</t>
  </si>
  <si>
    <t>0269-5642</t>
  </si>
  <si>
    <t>121-145</t>
  </si>
  <si>
    <t>WOS:000287924800007</t>
  </si>
  <si>
    <t>RECENT ADVANCES IN ANIMAL NUTRITION - 2008</t>
  </si>
  <si>
    <t>MT6ST3MJ</t>
  </si>
  <si>
    <t>Poulsen, C.R.; El-Ali, J.; Perch-Nielsen, I.R.; Bang, D.D.; Telleman, P.; Wolff, A.</t>
  </si>
  <si>
    <t>Detection of a putative virulence cadF gene of Campylobacter jejuni obtained from different sources using a microfabricated PCR chip</t>
  </si>
  <si>
    <t>10.1111/j.1745-4581.2005.00013.x</t>
  </si>
  <si>
    <t>https://www.scopus.com/inward/record.uri?eid=2-s2.0-24944485536&amp;doi=10.1111%2fj.1745-4581.2005.00013.x&amp;partnerID=40&amp;md5=11f5021baae8c88c9f6c282241ee59f6</t>
  </si>
  <si>
    <t>111-126</t>
  </si>
  <si>
    <t>MTAWQEI4</t>
  </si>
  <si>
    <t>Hinojosa, CA; Caldwell, DJ; Byrd, JA; Ross, MA; Stringfellow, KD; Fowlkes, EJ; Lee, JT; Stayer, PA; Farnell, YZ; Farnell, MB</t>
  </si>
  <si>
    <t>Use of a foaming disinfectant and cleaner to reduce aerobic bacteria on poultry transport coops</t>
  </si>
  <si>
    <t>10.3382/japr/pfv036</t>
  </si>
  <si>
    <t>Poultry transportation coops are rarely washed and have been demonstrated to be a point of cross-contamination of broiler carcasses. Foaming disinfectants and cleaners, commonly used within processing plants, may be used to clean and disinfect poultry transportation coops. In this study, homogenized fecal material was evenly applied to the floors of precleaned broiler transportation coops and allowed to dry. Treatments consisted of a water rinse, a foam additive alone, foaming cleaner, and a disinfectant plus a foam additive. All foaming treatments were applied using a compressed air foam system (2,271 L/min; 600 gal/min), similar to what firefighters would use. A high-pressure water rinse (HPWR) was added prior to or following the treatments to determine whether rinsing prior to product application or rinsing after product application would improve efficacy. Based on our data, a compressed air foam system may be used in combination with a commercially available disinfectant or foam cleaner to reduce aerobic bacteria on the surfaces of commercial broiler transportation coops. Furthermore, the addition of a HPWR did not further reduce the level of aerobic bacteria on broiler transportation coop floors.</t>
  </si>
  <si>
    <t>364-370</t>
  </si>
  <si>
    <t>WOS:000359729500008</t>
  </si>
  <si>
    <t>MTDHMKUI</t>
  </si>
  <si>
    <t>Healy-Profitós, Jessica; Lee, Seungjun; Mouhaman, Arabi; Garabed, Rebecca; Moritz, Mark; Piperata, Barbara; Lee, Jiyoung</t>
  </si>
  <si>
    <t>Neighborhood diversity of potentially pathogenic bacteria in drinking water from the city of Maroua, Cameroon.</t>
  </si>
  <si>
    <t>10.2166/wh.2016.204</t>
  </si>
  <si>
    <t>This study examined the spatial variation of potential gastrointestinal pathogens within drinking water sources and home storage containers in four neighborhoods  in Maroua, Cameroon. Samples were collected from source (n = 28) and home  containers (n = 60) in each study neighborhood. Pathogen contamination was  assessed using quantitative polymerase chain reaction, targeting Campylobacter  spp., Shiga toxin producing Escherichia coli (virulence genes, stx1 and stx2),  and Salmonella spp. Microbial source tracking (MST) targeted three different  host-specific markers: HF183 (human), Rum2Bac (ruminant) and GFD (poultry) to  identify contamination sources. Staphylococcus aureus and the  tetracycline-resistance gene (tetQ) were assessed to measure human hand contact  and presence of antibiotic-resistant bacteria. Pathogen/MST levels were compared  statistically and spatially, and neighborhood variation was compared with  previously collected demographic information. All the test fecal markers and  pathogens (except Arcobacter) were detected in home and source samples. Two  neighborhoods tested positive for most pathogens/MST while the others only tested  positive for one or two. Spatial variation of pathogens/MST existed between  sources, storage containers, and neighborhoods. Differing population density and  ethno-economic characteristics could potentially explain variation. Future  research should explore the influence of demographic and ethno-economic factors  on water quality during microbial risk assessments in urban Africa.</t>
  </si>
  <si>
    <t>559-570</t>
  </si>
  <si>
    <t>Place: England PMID: 27280618  PMCID: PMC6563931</t>
  </si>
  <si>
    <t>*Bacteria; *Microbiota; Cameroon; Cities; Drinking Water/*microbiology; Feces/microbiology; Polymerase Chain Reaction</t>
  </si>
  <si>
    <t>MTMMNNFB</t>
  </si>
  <si>
    <t>Duncan, Gail E.</t>
  </si>
  <si>
    <t>Determining the health benefits of poultry industry compliance measures: the case of campylobacteriosis regulation in New Zealand.</t>
  </si>
  <si>
    <t>I undertake a cost benefit analysis of the food safety regulation of production of poultry for the New Zealand domestic market and the reduction in foodborne  illness following this. I take a societal perspective to demonstrate that  regulation brings both benefits and costs. I derive a cost of illness (COI)  estimate of foodborne campylobacteriosis from three previous studies. I apply a  cost benefit analysis (CBA) to this estimate, combined with the cost data  supplied by industry and the regulator. The benefit:cost ratio was remarkable,  showing a good return from the combined efforts of industry and the regulator in  reduction of campylobacteriosis; in dollar terms a gain of at least $57.4 million  annually. In summary the study demonstrates the high value to the New Zealand  economy of investment in food safety compliance at the primary industry level.</t>
  </si>
  <si>
    <t>Place: New Zealand PMID: 24732250</t>
  </si>
  <si>
    <t>Animals; Humans; Cost of Illness; New Zealand; Cost-Benefit Analysis; Poultry/*microbiology; Campylobacter/growth &amp; development; *Government Regulation; Guideline Adherence/*economics; Campylobacter Infections/economics/*prevention &amp; control; Food Contamination/economics/legislation &amp; jurisprudence/*prevention &amp; control; Food Handling/economics/legislation &amp; jurisprudence; Foodborne Diseases/economics/microbiology/*prevention &amp; control</t>
  </si>
  <si>
    <t>MTTYCW97</t>
  </si>
  <si>
    <t>Walker, P; Taylor, AJ; Hitchcock, A; Webb, JP; Green, J; Weinstein, J; Kelly, DJ</t>
  </si>
  <si>
    <t>Exploiting Violet-Blue Light to Kill Campylobacter jejuni: Analysis of Global Responses, Modeling of Transcription Factor Activities, and Identification of Protein Targets</t>
  </si>
  <si>
    <t>MSYSTEMS</t>
  </si>
  <si>
    <t>2379-5077</t>
  </si>
  <si>
    <t>10.1128/msystems.00454-22</t>
  </si>
  <si>
    <t>Campylobacter jejuni is a microaerophilic foodborne zoonotic pathogen of worldwide concern as the leading cause of bacterial gastroenteritis. Many strains are increasingly antibiotic resistant and new methods of control are required to reduce food-chain contamination. One possibility is photodynamic inactivation (PDI) using violet-blue (VB) light, to which C. jejuni is highly susceptible. Here, we show that flavin and protoporphyrin IX are major endogenous photosensitizers and that exposure of cells to VB light increases intracellular reactive oxygen species (ROS) to high levels, as indicated by a dichlorodihydrofluorescein reporter. Unusually for an oxygen-respiring bacterium, C. jejuni employs several ROS-sensitive iron-sulfur cluster enzymes in central metabolic pathways; we show that VB light causes rapid inactivation of both pyruvate and 2-oxoglutarate oxidoreductases, thus interrupting the citric acid cycle. Cells exposed to VB light also lose heme from c-type cytochromes, restricting electron transport, likely due to irreversible oxidation of heme-ligating cysteine residues. Evaluation of global gene expression changes by RNAseq and probabilistic modeling showed a two-stage protein damage/oxidative stress response to VB light, driven by specific regulators, including HspR, PerR, Fur, and RacR. Deletion mutant analysis showed that superoxide dismutase and the cytochrome CccA were particularly important for VB light survival and that abolishing repression of chaperones and oxidative stress resistance genes by HcrA, HspR, or PerR increased tolerance to VB light. Our results explain the high innate sensitivity of C. jejuni to VB light and provide new insights that may be helpful in exploiting PDI for novel food-chain interventions to control this pathogen. IMPORTANCE Campylobacteriosis caused by C. jejuni is one of the most widespread zoonotic enteric diseases worldwide and represents an enormous human health and economic burden, compounded by the emergence of antibiotic-resistant strains. New interventions are urgently needed to reduce food-chain contamination. Although UV light is well known to be bactericidal, it is highly mutagenic and problematic for continuous exposure in food production facilities; in contrast, narrow spectrum violet-blue (VB) light is much safer. We confirmed that C. jejuni is highly susceptible to VB light and then identified some of the global regulatory networks involved in responding to photo-oxidative damage. The identification of damaged cellular components underpins efforts to develop commercial applications of VB light-based technologies.</t>
  </si>
  <si>
    <t>WOS:000836979000001</t>
  </si>
  <si>
    <t>MTY92RKR</t>
  </si>
  <si>
    <t>Trampel, DW; Sell, JL; Ahn, DU; Sebranek, JG</t>
  </si>
  <si>
    <t>Preharvest feed withdrawal affects liver lipid and liver color in broiler chickens</t>
  </si>
  <si>
    <t>10.1093/ps/84.1.137</t>
  </si>
  <si>
    <t>An Iowa grain processor attempted to alter the typical 12-h preharvest fasting period by giving broilers cornstarch derivative pellets and water for 6 h followed by 6 h of no feed or water. After slaughter, plant food inspectors determined that livers from the treatment group were lighter in color than normal, and consequently a significant number of chicken carcasses were condemned for human consumption. The study reported herein was conducted to determine the effects of fasting or 3 feeding programs applied before processing on liver color, liver lipids, and liver glycogen of broilers. Dietary treatment groups consisted of 1) full-fed control broilers, 2) fasted broilers, 3) maltodextrin-fed broilers, and 4) and chickens given maltodextrin and methionine. Full-fed chickens had lighter liver coloration than chickens with-out access to feed for 6 or 12 h immediately prior to slaughter (P &lt; 0.05). Lightness values for livers from full-fed control chickens (L* = 54.41) were 38% higher than those for livers from fasted broilers (L* = 39.30). Lighter liver colors in full-fed broilers were associated with higher hepatic lipid concentrations (6.38%) and more total liver lipid (4.96 g/liver) than was found in broilers without feed for 12 h. In contrast, darker livers from fasted broilers had lower levels of lipid (4.42%) and less total lipid (2.68 g/liver) than the full-fed broilers. Feeding maltodextrin pellets resulted in liver colors that were lighter (P &lt; 0.05) than those found in fasted chickens but darker (P &lt; 0.05) than livers from full-fed broilers. If carbohydrate supplements are fed prior to slaughter, producers should notify processing plant officials so that inspectors do not interpret light livers as an abnormal physiological state.</t>
  </si>
  <si>
    <t>137-142</t>
  </si>
  <si>
    <t>WOS:000227814500019</t>
  </si>
  <si>
    <t>MUENQ4G9</t>
  </si>
  <si>
    <t>Alali, WQ; Hofacre, CL; Mathis, GF; Faltys, G; Ricke, SC; Doyle, MP</t>
  </si>
  <si>
    <t>Effect of non-pharmaceutical compounds on shedding and colonization of Salmonella enterica serovar Heidelberg in broilers</t>
  </si>
  <si>
    <t>10.1016/j.foodcont.2012.10.001</t>
  </si>
  <si>
    <t>The objectives of this study were to determine the effect of four non-pharmaceutical compounds on performance, mortality of broilers and their ability to reduce colonization and fecal shedding of Salmonella Heidelberg (SH) in broilers following SH challenge and feed withdrawal. Chicks were randomly assigned to water treatments containing organic acids (OA), essential oils (EO), lactic acid (LA), levulinic acid plus sodium dodecyl sulfate (L + SDS) or no added compounds (CON). Treatments were administered in drinking water on 0-7 and 35-42 days. One-half of the chicks were challenged with SH and placed in pens with unchallenged chicks on day one. Performance and mortality were determined during the 42-day study. Prevalence of SH was determined on drag swabs (0, 14 and 42 days) and in the ceca and crops (42 days). Broilers receiving EO had significantly (P &lt; 0.05) greater weight gain and lower mortality than other treatments. Salmonella Heidelberg was absent from drag swabs on day 0, but present at 14 and 42 days. Challenged and unchallenged broilers receiving EO and LA had significantly (P &lt; 0.05) lower SH in crops than other treatments. The essential oils and lactic acid used in the study may control SH contamination in crops of broilers when administered in drinking water. (C) 2012 Elsevier Ltd. All rights reserved.</t>
  </si>
  <si>
    <t>125-128</t>
  </si>
  <si>
    <t>WOS:000315363600020</t>
  </si>
  <si>
    <t>MUFEUJQM</t>
  </si>
  <si>
    <t>Sahin, Orhan; Morishita, Teresa Y.; Zhang, Qijing</t>
  </si>
  <si>
    <t>Campylobacter colonization in poultry: sources of infection and modes of transmission.</t>
  </si>
  <si>
    <t>10.1079/ahrr200244</t>
  </si>
  <si>
    <t>Since its recognition as a human pathogen in the early 1970s, Campylobacter jejuni has now emerged as the leading bacterial cause of food-borne  gastroenteritis in developed countries. Poultry, particularly chickens, account  for the majority of human infections caused by Campylobacter. Reduction or  elimination of this pathogen in the poultry reservoir is an essential step in  minimizing the public health problem; however, farm-based intervention measures  are still not available because of the lack of understanding of the ecological  aspects of C. jejuni on poultry farms. Although Campylobacter is highly prevalent  in poultry production systems, how poultry flocks become infected with this  organism is still unknown. Many investigations indicate that horizontal  transmission from environmental sources is the primary route of flock infections  by Campylobacter. However, some recent studies also suggest the possibility of  vertical transmission from breeder to progeny flocks. The transmission of the  organism is not well understood, but it is likely to be through both vertical and  horizontal transmission and may be affected by the immune status of the poultry  host and the environmental conditions in the production system. Intervention  strategies for Campylobacter infection in poultry should consider the complex  nature of its transmission and may require the use of multiple approaches that  target different segments of the poultry production system.</t>
  </si>
  <si>
    <t>Place: England PMID: 12665109</t>
  </si>
  <si>
    <t>Animals; Food Microbiology; Humans; *Chickens; *Zoonoses; Campylobacter Infections/microbiology/prevention &amp; control/*transmission; Campylobacter jejuni/*growth &amp; development; Disease Reservoirs/veterinary; Disease Transmission, Infectious/veterinary; Foodborne Diseases/microbiology/prevention &amp; control; Infectious Disease Transmission, Vertical/veterinary; Poultry Diseases/*microbiology/transmission</t>
  </si>
  <si>
    <t>MUM3NU48</t>
  </si>
  <si>
    <t>Lighton, L. L.; Kaczmarski, E. B.; Jones, D. M.</t>
  </si>
  <si>
    <t>A study of risk factors for Campylobacter infection in late spring.</t>
  </si>
  <si>
    <t>Public health</t>
  </si>
  <si>
    <t>10.1016/s0033-3506(05)80109-x</t>
  </si>
  <si>
    <t>A case-control study was carried out to investigate possible reasons for the large increase in the number of cases of infection caused by Campylobacter  species reported in the Regional Epidemiology Section of Manchester Public Health  Laboratory in late spring each year. The hypothesis tested was that a risk factor  peculiar to campylobacter infection is responsible for this phenomenon.  Interviews about a wide variety of risk factors were conducted with 29 patients  suffering from campylobacter enteritis and 41 out of a control group of 42 with  acute diarrhoeal illness from other causes. The only statistically significant  association with campylobacter infection was having had milk bottle tops pecked  by birds, while previously recognised associated factors such as outdoor  activities, pet ownership and consumption of chicken showed no significant  association. Interviewees identified the birds responsible as magpies.</t>
  </si>
  <si>
    <t>1991-05</t>
  </si>
  <si>
    <t>Place: Netherlands PMID: 2062992</t>
  </si>
  <si>
    <t>Animals; Humans; Feces/microbiology; Adult; Female; Male; Risk Factors; England/epidemiology; Surveys and Questionnaires; Acute Disease; Case-Control Studies; Birds; *Seasons; Campylobacter Infections/*epidemiology/microbiology/prevention &amp; control; Diarrhea/epidemiology/etiology/microbiology; Enteritis/epidemiology/etiology/microbiology</t>
  </si>
  <si>
    <t>MUSSZU6R</t>
  </si>
  <si>
    <t>Lahti, E.; Löfdahl, M.; Ågren, J.; Hansson, I.; Olsson Engvall, E.</t>
  </si>
  <si>
    <t>Confirmation of a Campylobacteriosis Outbreak Associated with Chicken Liver Pâté Using PFGE and WGS.</t>
  </si>
  <si>
    <t>10.1111/zph.12272</t>
  </si>
  <si>
    <t>In May 2012, an outbreak of campylobacteriosis occurred in southern Sweden at a wedding reception affecting 44 persons. A total of 17 cases were notified (13  were culture positive for Campylobacter spp.). Epidemiological investigation  suspected chicken liver pâté as the source of infection. The liver pâté had been  deliberately undercooked, lightly fried to keep the right texture and mixed with  spices. Campylobacter isolates from six cases as well as three Campylobacter  isolates from chicken flocks previously raised by the producer delivering the  liver were subtyped using pulsed-field gel electrophoresis and whole-genome  sequencing. Indistinguishable PFGE profiles were identified among five human and  one chicken C. jejuni isolates as well among the two C. coli isolates, one from a  human case and one from a chicken. WGS supported the PFGE findings; the six  C. jejuni isolates belonged to one cluster. All these six isolates were of MLST  type ST 50 (ST-CC 21). This study highlights the importance of a combination of  strict biosecurity at the flock-level as well as adequate cooking of chicken  liver to prevent transmission of Campylobacter to humans.</t>
  </si>
  <si>
    <t>14-20</t>
  </si>
  <si>
    <t>Place: Germany PMID: 27334628</t>
  </si>
  <si>
    <t>Animals; Campylobacter; Chickens; Humans; Genotype; *Food Microbiology; pulsed-field gel electrophoresis; Chicken; Electrophoresis, Gel, Pulsed-Field; *Disease Outbreaks; Outbreak; Liver; whole-genome sequencing; Liver/*microbiology; Campylobacter/classification/genetics/*isolation &amp; purification; Campylobacter Infections/epidemiology/*etiology; Foodborne Diseases/epidemiology/*etiology</t>
  </si>
  <si>
    <t>MUV8QXLG</t>
  </si>
  <si>
    <t>Reyes, Jorge F.; Diez, Ana M.; Melero, Beatriz; Rovira, Jordi; Jaime, Isabel</t>
  </si>
  <si>
    <t>Antimicrobial Effect of Simira ecuadorensis Extracts and Their Impact on Improving Shelf Life in Chicken and Fish Products.</t>
  </si>
  <si>
    <t>10.3390/foods11152352</t>
  </si>
  <si>
    <t>The objective of this work was to evaluate the antimicrobial potential of different extracts of Simira ecuadorensis, a characteristic plant of Ecuador, and  to validate its potential as a food preservative. Four extracts referred to as  ethanol, ethanol-water (50:50 v/v), spray-dried, and freeze-dried were obtained  under different processes. Initially, their antimicrobial activities were  evaluated against a wide group of microorganisms consisting of 20 pathogenic and  spoilage microbial strains found in foods through the agar diffusion method.  Then, the extracts with the best yields and antimicrobial properties against  microorganisms of greatest interest were selected to determine their effect on  model foods preserved under normal commercial conditions through challenge tests.  Spray-dried and ethanol-water extracts were tested for their ability to inhibit  C. jejuni in chicken model products, where is a common pathogen and Shew.  putrefaciens in fish model products as it is a spoilage microorganism frequently  found in fish. One solid and one liquid were chosen as model foods: burger and  broth, respectively. Campylobacter jejuni and Shewanella putrefaciens were  effectively inhibited by the four extracts with minimum inhibitory concentration  (MIC) of 80 mg/mL. Bacillus cereus, Yersinia enterocolitica, Clostridium  perfringens, and Leuconostoc mesenteroides were also inhibited by ethanolic  extract. The ethanol-water extract showed greater antimicrobial activity in fish  products, whereas spray-dried extract had low growth inhibition of C. jejuni in  chicken burgers; however, it was quite effective on C. jejuni in broth. The  spray-dried extract significantly decreased the pH of the chicken burgers, while  the ethanolic extract had a slight impact on the pH of the fish burgers. The  presence of antibacterial effects revealed that the S. ecuadorensis extracts  could be potentially used in food preservation and as a natural antimicrobial.</t>
  </si>
  <si>
    <t>Place: Switzerland PMID: 35954118  PMCID: PMC9368463</t>
  </si>
  <si>
    <t>antimicrobial activity; chicken broth; fish hamburgers; pathogenic bacteria; Simira ecuadorensis extract; spoilage bacteria</t>
  </si>
  <si>
    <t>MUW8F5AS</t>
  </si>
  <si>
    <t>Ma, Licai; Wang, Yang; Shen, Jianzhong; Zhang, Qijing; Wu, Congming</t>
  </si>
  <si>
    <t>Tracking Campylobacter contamination along a broiler chicken production chain from the farm level to retail in China.</t>
  </si>
  <si>
    <t>10.1016/j.ijfoodmicro.2014.04.023</t>
  </si>
  <si>
    <t>This study was conducted to determine the prevalence and distribution of Campylobacter species along a broiler production chain from farm to retail, and  to evaluate the antimicrobial resistance profile of Campylobacter isolates. A  total of 259 Campylobacter isolates (C. jejuni n=106, C. coli n=153) were  isolated from broiler ceca samples (72.5%, 103/142), broiler carcasses (34.1%,  46/135), and retail broiler meat (31.3%, 40/128) samples collected in Shanghai,  China. Minimal inhibitory concentrations of six antimicrobials were determined  using the agar dilution method. High prevalence of resistance to ciprofloxacin  (C. jejuni: 99.1%;C. coli: 100%) and tetracycline (C. jejuni: 100%;C. coli:  98.7%) was detected among the C. jejuni and C. coli isolates. The vast majority  of C. coli were resistant to clindamycin (92.2%), gentamicin (95.4%), and  erythromycin (94.1%), but only 25.5%, 53.8%, and 16.0% of C. jejuni exhibited  resistance to these three antimicrobials, respectively. In contrast, the  prevalence of florfenicol resistance in C. jejuni (37.7%) was significantly  higher than that in C. coli (7.8%) (P&lt;0.05). It is noteworthy that all  Campylobacter isolates were resistant to one or more antimicrobials, and 71.7% of  C. jejuni and 98.0% of C. coli isolates exhibited multi-drug resistance  (resistant to three or more antimicrobials). Fifty-five C. jejuni and sixty C.  coli isolates, selected from different production stages, species, and  antimicrobial resistance patterns, were analyzed by pulsed field gel  electrophoresis (PFGE), among which 15 unique PFGE patterns (PFGE patterns  represented by a single strain) and 31 clusters (PFGE patterns represented by  multiple strains) were detected. Furthermore, nearly all of the PFGE patterns of  the Campylobacter strains isolated from retail broiler meats overlapped with  those of the strains from ceca and slaughterhouse carcasses. Together, these  findings revealed the high prevalence of Campylobacter species in a broiler  chicken production chain, and the concerning situation of antimicrobial  resistance in Campylobacter species. The findings also indicated that  Campylobacter isolates from retail broiler meats were associated with fecal  contamination in the slaughterhouse, underlying the need for improved measures  for reducing carcass contamination in slaughter plants.</t>
  </si>
  <si>
    <t>Place: Netherlands PMID: 24831929</t>
  </si>
  <si>
    <t>Animals; Campylobacter; *Food Microbiology; Chickens/*microbiology; Electrophoresis, Gel, Pulsed-Field; Food Safety; China; Microbial Sensitivity Tests; Molecular Typing; Antimicrobial Resistance; Broiler Chickens; Drug Resistance, Microbial; Meat/microbiology; Anti-Infective Agents/pharmacology; Campylobacter/drug effects/genetics/*isolation &amp; purification/*physiology</t>
  </si>
  <si>
    <t>MV2KX5RC</t>
  </si>
  <si>
    <t>Ellerbroek, L. I.; Lienau, J.-A.; Klein, G.</t>
  </si>
  <si>
    <t>Campylobacter spp. in broiler flocks at farm level and the potential for cross-contamination during slaughter.</t>
  </si>
  <si>
    <t>10.1111/j.1863-2378.2009.01267.x</t>
  </si>
  <si>
    <t>Screening of broiler flocks for their Campylobacter carriage on farm level and consequently the spread of Campylobacter spp. during slaughtering can help to  identify hygiene control points. Therefore, between December 2001 and August 2002  in total 51 broiler flocks from three farms of different geographical regions in  Germany were analysed for thermophilic Campylobacter. Campylobacter spp. were  isolated from 45% of the broiler flocks examined. Subsequently, 1101 samples were  taken from 22 flocks during different stages of processing. Samples were  collected from: transport crates before and after cleaning/disinfection,  evisceration, post-scalded and post-chilled carcasses and endproducts.  Additionally, 45 selected Campylobacter isolates of droppings were genotyped by  pulsed-field gel electrophoresis (PFGE). Campylobacter carriage of flocks showed  seasonal variation, with the highest contamination rate during the period of June  to August. No evidence was found for a horizontal transmission from one broiler  flock to the next via a persistent house-contamination. In each positive flock,  one to three different genotypes were found. One or two clones dominated  isolations obtained from the farm level. The fact that in different flocks  indistinguishable isolates of clonal origin were detected during the same rearing  period suggested a transmission between the broiler flocks or an intermittent  common external source. In one case, isolates of clonal origin were detected in  various farms during different rearing periods. Sampling during processing  confirmed that the entrance of a positive flock resulted in contamination of the  abattoir environment. Campylobacter spp. were isolated from all sampling stages  along the processing line, with a percentage of 91.1-100 of isolates at different  stages of slaughtering.</t>
  </si>
  <si>
    <t>e81-88</t>
  </si>
  <si>
    <t>Place: Germany PMID: 20880094</t>
  </si>
  <si>
    <t>Animals; Food Microbiology; poultry; Genotype; Seasons; Food Handling/methods; Colony Count, Microbial; carcass; Hygiene; Prevalence; *Campylobacter; Abattoirs; evisceration; Bacterial Typing Techniques; Germany; Animal Husbandry/methods; article; broiler; nonhuman; bacterium isolation; hygiene; priority journal; pulsed field gel electrophoresis; seasonal variation; genotype; thermophilic bacterium; *bacterium contamination; *slaughterhouse; Campylobacter Infections/epidemiology/microbiology/transmission/*veterinary; Electrophoresis, Gel, Pulsed-Field/veterinary; Campylobacter/classification/genetics/*isolation &amp; purification; Chickens/genetics/*microbiology; Food Contamination/analysis/*prevention &amp; control; Poultry Diseases/epidemiology/genetics/*microbiology/transmission</t>
  </si>
  <si>
    <t>MV3DTRHH</t>
  </si>
  <si>
    <t>Mughini-Gras, Lapo; Penny, Christian; Ragimbeau, Catherine; Schets, Franciska M.; Blaak, Hetty; Duim, Birgitta; Wagenaar, Jaap A.; de Boer, Albert; Cauchie, Henry-Michel; Mossong, Joel; van Pelt, Wilfrid</t>
  </si>
  <si>
    <t>Quantifying potential sources of surface water contamination with Campylobacter jejuni and Campylobacter coli.</t>
  </si>
  <si>
    <t>10.1016/j.watres.2016.05.069</t>
  </si>
  <si>
    <t>Campylobacter is the most common causative agent of human bacterial gastroenteritis and is frequently found in surface water, where it indicates  recent contamination with animal faeces, sewage effluent, and agricultural  run-off. The contribution of different animal reservoirs to surface water  contamination with Campylobacter is largely unknown. In the Netherlands, the  massive poultry culling to control the 2003 avian influenza epidemic coincided  with a 44-50% reduction in human campylobacteriosis cases in the culling areas,  suggesting substantial environment-mediated spread of poultry-borne  Campylobacter. We inferred the origin of surface water Campylobacter jejuni and  Campylobacter coli strains in Luxembourg and the Netherlands, as defined by  multilocus sequence typing, by comparison to strains from poultry, pigs,  ruminants, and wild birds, using the asymmetric island model for source  attribution. Most Luxembourgish water strains were attributed to wild birds  (61.0%), followed by poultry (18.8%), ruminants (15.9%), and pigs (4.3%); whereas  the Dutch water strains were mainly attributed to poultry (51.7%), wild birds  (37.3%), ruminants (9.8%), and pigs (1.2%). Attributions varied over seasons and  surface water types, and geographical variation in the relative contribution of  poultry correlated with the magnitude of poultry production at either the  national or provincial level, suggesting that environmental dissemination of  Campylobacter from poultry farms and slaughterhouses can be substantial in  poultry-rich regions.</t>
  </si>
  <si>
    <t>36-45</t>
  </si>
  <si>
    <t>Place: England PMID: 27244295</t>
  </si>
  <si>
    <t>Animals; Campylobacter; Humans; poultry; Poultry; Swine; *Campylobacter jejuni; article; nonhuman; slaughterhouse; *Campylobacter coli; pig; bacterial strain; priority journal; seasonal variation; multilocus sequence typing; Environmental water; geographic distribution; Wild birds; Netherlands; bird; surface water; *water contamination; Pollution microbiology; ruminant; Luxembourg; Campylobacter Infections/epidemiology; Poultry/microbiology</t>
  </si>
  <si>
    <t>MV9LFC58</t>
  </si>
  <si>
    <t>Guerin, M. T.; Sir, C.; Sargeant, J. M.; Waddell, L.; O'Connor, A. M.; Wills, R. W.; Bailey, R. H.; Byrd, J. A.</t>
  </si>
  <si>
    <t>The change in prevalence of Campylobacter on chicken carcasses during processing: a systematic review.</t>
  </si>
  <si>
    <t>10.3382/ps.2009-00213</t>
  </si>
  <si>
    <t>A systematic review was conducted to evaluate the change in prevalence of Campylobacter on chicken carcasses during processing. A structured literature  search of 8 electronic databases using the key words for "Campylobacter,"  "chicken," and "processing" identified 1,734 unique citations. Abstracts were  screened for relevance by 2 independent reviewers. Thirty-two studies described  prevalence at more than one stage during processing and were included in this  review. Of the studies that described the prevalence of Campylobacter on  carcasses before and after specific stages of processing, the chilling stage had  the greatest number of studies (9), followed by washing (6), defeathering (4),  scalding (2), and evisceration (1). Studies that sampled before and after  scalding or chilling, or both, showed that the prevalence of Campylobacter  generally decreased immediately after the stage (scalding: 20.0 to 40.0%  decrease; chilling: 100.0% decrease to 26.6% increase). The prevalence of  Campylobacter increased after defeathering (10.0 to 72.0%) and evisceration  (15.0%). The prevalence after washing was inconsistent among studies (23.0%  decrease to 13.3% increase). Eleven studies reported the concentration of  Campylobacter, as well as, or instead of, the prevalence. Studies that sampled  before and after specific stages of processing showed that the concentration of  Campylobacter decreased after scalding (minimum decrease of 1.3 cfu/g, maximum  decrease of 2.9 cfu/mL), evisceration (0.3 cfu/g), washing (minimum 0.3 cfu/mL,  maximum 1.1 cfu/mL), and chilling (minimum 0.2 cfu/g, maximum 1.7 cfu/carcass)  and increased after defeathering (minimum 0.4 cfu/g, maximum 2.9 cfu/mL).  Available evidence is sparse and suggests more data are needed to understand the  magnitude and mechanism by which the prevalence and concentration of  Campylobacter changes during processing. This understanding should help  researchers and program developers identify the most likely points in processing  to implement effective control efforts. For example, if contamination will occur  during defeathering and likely during evisceration, critical control points  postevisceration are likely to have a greater effect on the end product going to  the consumer.</t>
  </si>
  <si>
    <t>1070-1084</t>
  </si>
  <si>
    <t>Place: England PMID: 20371862</t>
  </si>
  <si>
    <t>Animals; Chickens/*microbiology; *Campylobacter; food handling; *meat; animal; isolation and purification; microbiology; Meat/*microbiology; review; *chicken; methodology; standard; algorithm; Algorithms; Campylobacter/*isolation &amp; purification; Food Handling/methods/standards</t>
  </si>
  <si>
    <t>MVPFAKJG</t>
  </si>
  <si>
    <t>Cudjoe K.S.; Kapperud G.</t>
  </si>
  <si>
    <t>The effect of lactic acid sprays on Campylobacter jejuni inoculated onto poultry carcasses</t>
  </si>
  <si>
    <t>Spraying poultry carcasses with 1% lactic acid 10 min after inoculation with Campylobacter jejuni, resulted in a significant reduction in the number of the bacteria after 4 h at 4 degrees C. Some of the inoculated cells, however, survived for at least 144 h. Spraying 10 min after inoculation with 2% lactic acid, totally eliminated all inoculated C. jejuni within 24 h. On the other hand, spraying 24 h after inoculation, with either 1% or 2% lactic acid did not eliminate all the bacteria. Inoculated C. jejuni on poultry carcasses not sprayed with lactic acid, survived at 4 degrees C throughout the sampling period (up to 144 h) and showed little tendency to decrease in number even when the carcasses started to deteriorate. Resident campylobacters on poultry carcasses were significantly reduced by the lactic acid treatment. Frozen and thawed chickens appeared to show a graying of the skins immediately after spraying with lactic acid, slightly stronger with 2% lactic acid, but the colour reverted to normal after 24 h. We were not able to observe any colour change on the fresh broiler chickens after lactic acid treatment. Our results indicated that lactic acid had a significant bactericidal effect on C. jejuni on both naturally and artificially contaminated poultry carcasses. This effect, however, became manifest only several hours after acid treatment.</t>
  </si>
  <si>
    <t>chicken; *Campylobacter jejuni; *meat; animal; microbiology; article; drug effect; *food control; lactic acid; aerosol; *lactic acid derivative/ad [Drug Administration]; *lactic acid derivative/pd [Pharmacology]</t>
  </si>
  <si>
    <t>MVSHFND9</t>
  </si>
  <si>
    <t>Bollerslev, AM; Nauta, M; Hansen, TB; Aabo, S</t>
  </si>
  <si>
    <t>A risk modelling approach for setting microbiological limits using enterococci as indicator for growth potential of Salmonella in pork</t>
  </si>
  <si>
    <t>10.1016/j.ijfoodmicro.2016.05.007</t>
  </si>
  <si>
    <t>Microbiological limits are widely used in food processing as an aid to reduce the exposure to hazardous microorganisms for the consumers. However, in pork, the prevalence and concentrations of Salmonella are generally low and microbiological limits are not considered an efficient tool to support hygiene interventions. The objective of the present study was to develop an approach which could make it possible to define potential risk-based microbiological limits for an indicator, enterococci, in order to evaluate the risk from potential growth of Salmonella. A positive correlation between the concentration of enterococci and the prevalence and concentration of Salmonella was shown for 6640 pork samples taken at Danish cutting plants and retail butchers. The samples were collected in five different studies in 2001, 2002, 2010, 2011 and 2013. The observations that both Salmonella and enterococci are carried in the intestinal tract, contaminate pork by the same mechanisms and share similar growth characteristics (lag phase and maximum specific growth rate) at temperatures around 5-10 degrees C, suggest a potential of enterococci to be used as an indicator of potential growth of Salmonella in pork. Elevated temperatures during processing will lead to growth of both enterococci and, if present, also Salmonella. By combining the correlation between enterococci and Salmonella with risk modelling, it is possible to predict the risk of salmonellosis based on the level of enterococci. The risk model used for this purpose includes the dose-response relationship for Salmonella and a reduction factor to account for preparation of the fresh pork. By use of the risk model, it was estimated that the majority of salmonellosis cases, caused by the consumption of pork in Denmark, is caused by the small fraction of pork products that has enterococci concentrations above 5 log CFU/g. This illustrates that our approach can be used to evaluate the potential effect of different microbiological limits and therefore, the perspective of this novel approach is that it can be used for definition of a risk-based microbiological limit for enterococci. The limit for enterococci can then be used for development of a process hygiene criterion in cutting plants and retail butcher shops, with the purpose of reducing the risk of Salmonella for the consumer. (C) 2016 Elsevier B.V. All rights reserved.</t>
  </si>
  <si>
    <t>WOS:000390071500014</t>
  </si>
  <si>
    <t>MWDWY7VQ</t>
  </si>
  <si>
    <t>Berrang, M.E.; Cox, N.A.; Meinersmann, R.J.; Bowker, B.C.; Zhuang, H.; Huff, H.C.</t>
  </si>
  <si>
    <t>Mild heat and freezing to lessen bacterial numbers on chicken liver</t>
  </si>
  <si>
    <t>10.1016/j.japr.2019.10.012</t>
  </si>
  <si>
    <t>https://www.scopus.com/inward/record.uri?eid=2-s2.0-85080026879&amp;doi=10.1016%2fj.japr.2019.10.012&amp;partnerID=40&amp;md5=4daab2f98c52bc716f440daf456f0fcd</t>
  </si>
  <si>
    <t>251-257</t>
  </si>
  <si>
    <t>MWM9UQGT</t>
  </si>
  <si>
    <t>Pebody, R.G.; Ryan, M.J.; Wall, P.G.</t>
  </si>
  <si>
    <t>Outbreaks of campylobacter infection: rare events for a common pathogen.</t>
  </si>
  <si>
    <t>https://www.scopus.com/inward/record.uri?eid=2-s2.0-0031557226&amp;partnerID=40&amp;md5=95fcd3799a9228649219c9a306743e7e</t>
  </si>
  <si>
    <t>MWTQ7VZA</t>
  </si>
  <si>
    <t>Sanders P.</t>
  </si>
  <si>
    <t>Use of fluoroquinolones and development of resistance in France and Europe</t>
  </si>
  <si>
    <t>INTRODUCTION: The first older generation quinolones (oxolinic acid and flumequine) were licensed for use in food animals at the beginning of the 1980s and fluoroquinolones during the late 1980s and early 1990s. Since then new fluoroquinolone molecules have been authorized and a number of different veterinary medicines are now available on the market. Fluoroquinolones are very potent antimicrobials and active against a wide range of pathogenic organisms and well distributed in the body after administration. This class of antimicrobials has a therapeutic effect on most infections in different organs or tissues. Although it is rare that fluoroquinolones are the only available agent for treatment of a specific infectious disease, fluoroquinolones are important alternative medicinal products for a veterinarian to have as option for treatment. Fluoroquinolones are classified by international organizations as critical important antimicrobials for human medicine (WHO) and veterinary critical important antimicrobials for veterinary medicine (OIE). Fluoroquinolones for food-producing animal use have been authorized in the EU via the national procedure, mutual recognition or centralized procedure. The number of authorized products containing fluoroquinolones varies between different EU countries. Moreover the indications for use of the products are not the same in all countries and marketing of the products can differ between countries. MONITORING SYSTEMS OF ANTIMICROBIAL USE: It is difficult to obtain good information about the consumption of antimicrobial agents for food-producing animals and few countries in Europe Union have a national system to quantify use on a yearly base. These data are difficult to interpret as e.g. animal species are not differentiated in the data. If the consumption figures are related to the amount of meat produced in the countries, differences can be seen which may indicate differences in the consumption patterns between countries. Moreover, use patterns which can be defined as animal age, administration mode (individual versus group), administration routes and dosage regimen differ between animal productions. Very few countries have implemented a monitoring system of antimicrobial use at the farm level able to describe in depth the use patterns of fluoroquinolones in cattle, pigs and poultry. Based on the French monitoring system of national consumption of antimicrobials [1] expressed as quantities (tons), 4.7 tons of fluoroquinolones were used during 2007, half by oral route and half as parenteral drugs. According tonnage, fluoroquinolones use represents 0.3% of the total antimicrobial used in France for veterinary medicine (1348 tons for 2007). Since 1999, the quantity of fluoroquinolones used in veterinary medicine has increased by 42.5%. In 2007, fluoroquinolone drugs represented 10% of the total equivalent of parenteral drug dosage regimen (expressed as dose/100 kg bw x days of treatment) and has been multiplied by 2 since 1999. MONITORING SYSTEMS OF ANTIMICROBIAL RESISTANCE: Since 2000, progress in the monitoring of antimicrobial resistance (AMR) in bacteria from food producing animal origin were described with an increase of the number of national monitoring programmes and a consensus between EU member states about basic technical principles. The recent nomination of a Community Reference Laboratory (CRL) for AMR and establishment of a network of national reference laboratories (NRL) is a major step in the harmonization process of antimicrobial resistance. The tasks of the CRL are to provide scientific and technical support to the NRL, training and organization of proficiency studies. Moreover, the development of guidelines by EFSAunder theumbrella of the Zoonosis Directive with establishment of European breakpoints contributes also in the improvement of the monitoring systems at the EU level. Monitoring of fluoroquinolone resistance for Salmonella enterica, Campylobacter sp. and E. coli, isolated from monitoring programme implemented at slaughterhouses or from baseline studies based on sampling in farms is a source of harmonized data. Surveillance of Salmonella AMR in the animal food reservoirs relies in France both on passive and active surveillance systems [2]. Many years experienced networks managed by Afssa laboratories collect lab-based passive data (or data coming from private and public laboratories). The network on AMR in veterinary pathogens (Resapath) is managed by Afss-Lyon and Afssa-Ploufragan and concerns sick animals (bovine, pigs, poultry, ovine, caprine, rabbits) [3]. The 'Salmonella' network is managed by Afssa- Maisons-Alfort and collects Salmonella strains of non human origin (food, feed, animals and environment) [4]. The active surveillance of AMR has been initiated in France at the end of the nineties, supported by the Food Directorate and developed in the frame of the European regulation on animal productions. It is based on a monitoring programme at the slaughterhouses level for chicken, pig and cattle for E. coli, Enterococcus sp. and Campylobacter sp. and baseline studies for Salmonella prevalence. Even if each system differs from an epidemiologic point of view, they give useful information about the trends of antimicrobial resistance and are able to detect emergence of new resistance phenotypes. The data available in France about fluoroquinolone resistance shows that level of resistance is between 30 and 50% for Campylobacter jejuni and coli isolated from poultry, pig and cattle, since the beginning of monitoring in slaughterhouses. The fluoroquinolone resistance rates for E. coli, isolated randomly in animal intestinal flora differ among the animal species with the highest rate for poultry, followed by cattle and pigs. In Salmonella strains collected by the 'Salmonella' network, quinolone resistance (nalidixic acid resistance) is around 10% for strains isolated from poultry while no nalidixic acid resistances were detected in pig or cattle isolates. For E. coli, isolated from clinical cases and analyzed by the 'Resapath' network, fluoroquinolone resistance is around 2% for poultry isolates, between 5 and 10% for pig isolates and 20% for strains isolated from intestinal diarrhoea in calves, and 1% from cow mastitis. COMPARISON WITH OTHER COUNTRIES: Several member states have implemented a monitoring system of antimicrobial resistance and antimicrobial use. Comparison of national data must be done carefully, taking into account different epidemiological bias such as unit definition for antimicrobial consumption monitoring or sampling and isolation methods for bacteriological methods used for antimicrobial resistance monitoring. CORRELATION BETWEEN USAGE AND RESISTANCE: The relationship between antimicrobial usage and bacterial resistance has been intensively studied in both human and veterinary medicine. Among investigation to perform, the study of multiple resistances in the light of antimicrobial use pattern is especially required and suitable statistical approach is needed to take into account co-resistances. In France, studies were carried out to assess the relationship between chicken broiler antimicrobial exposure [5] and resistant Escherichia coli isolation [6]. A study shows a relationship between quinolone use and quinolone resistance for E. coli strains isolated from intestinal flora, taking into account the co-exposure to other antimicrobial classes and the co-resistance. Another study, based on timeseries analysis, evaluates the link between quinolone use and change in the resistance percentage observed for avian pathogenic E. coli, isolated in the same region (Brittany). The French data demonstrated the relationship between quinolone use and quinolone resistance. Twenty years after the first market approval of a fluoroquinolones, the level resistance differs among bacterial species and animal production. They reflect different usage pattern leading to different selective pressure as well as different epidemiological factors of spread. Change in usage patterns like an increase of prescription for economical reason such as generic arrivals on the market will leads to change of resistance.</t>
  </si>
  <si>
    <t>52-53</t>
  </si>
  <si>
    <t>Campylobacter; poultry; pathogenesis; Campylobacter jejuni; Salmonella; antibiotic resistance; monitoring; chicken; phenotype; swine; prevalence; zoonosis; Escherichia coli; human; meat; tissue; broiler; slaughterhouse; species; infection; nalidixic acid; cattle; *quinolone derivative; animal food; veterinary medicine; Salmonella enterica; sampling; intestine flora; quinolone; Enterococcus; antiinfective agent; food; diarrhea; environment; market; cow; bacterium; *Europe; *France; *pharmacology; *toxicology; acid; animal use; avian pathogenic Escherichia coli; community; consensus; drug administration route; drug dose; drug dose regimen; exposure; flumequine; laboratory; marketing; mastitis; organization; oxolinic acid; prescription; rabbit; therapy effect</t>
  </si>
  <si>
    <t>MWV5AF2B</t>
  </si>
  <si>
    <t>Momani, W.A.; Janakat, S.; Khatatbeh, M.</t>
  </si>
  <si>
    <t>Bacterial contamination of table eggs sold in Jordanian markets</t>
  </si>
  <si>
    <t>Pakistan Journal of Nutrition</t>
  </si>
  <si>
    <t>10.3923/pjn.2018.15.20</t>
  </si>
  <si>
    <t>https://www.scopus.com/inward/record.uri?eid=2-s2.0-85040910688&amp;doi=10.3923%2fpjn.2018.15.20&amp;partnerID=40&amp;md5=d2f45c7e1ceafceff77e8bfe82885c89</t>
  </si>
  <si>
    <t>*Campylobacter jejuni; *Listeria monocytogenes; Pseudomonas; human; microbiology; article; nonhuman; *Salmonella; Proteus; *bacterium contamination; *Escherichia coli; egg shell; infectious agent; human cell; Klebsiella; Staphylococcus; Streptococcus; *food safety; cleaning; *market</t>
  </si>
  <si>
    <t>MXJ2WK2S</t>
  </si>
  <si>
    <t>Colles F.M.; Karasova D.; Crhanova M.; Preston S.G.; Smith A.L.; Dawkins M.S.; Rychlik I.; Gebhardt-Henrich S.G.</t>
  </si>
  <si>
    <t>High resolution parallel sequencing reveals multi-strain Campylobacter in broiler chicken flocks testing 'negative' by conventional culture methods: implications for control of Campylobacter infection</t>
  </si>
  <si>
    <t>10.1101/2022.03.28.485779</t>
  </si>
  <si>
    <t>Contaminated chicken meat is a major source of human Campylobacteriosis and rates of infection remain high, despite efforts to limit the colonisation of broiler (meat) chicken flocks on farms. Using conventional testing methods of culture or qPCR, Campylobacter is typically detected amongst broiler flocks from 3 weeks of age, leading to the assumption that infection is introduced horizontally into chicken rearing houses at this time. In this study, we use parallel sequencing of a fragment of the Campylobacter outer membrane protein, encoded by the porA gene, to test for presence of Campylobacter DNA amongst fresh faecal samples collected from broiler flocks aged 23-28 days. Campylobacter DNA was detected in all of the 290 samples tested using the porA target, and in 48% of samples using 16S bacterial profiling, irrespective of whether or not Campylobacter could be detected using conventional qPCR thresholds. A single porAf2 variant was predominant amongst flocks that would be determined to be Campylobacter 'positive' by conventional means, but a diverse pattern was seen amongst flocks that were Campylobacter 'negative'. The ability to routinely detect low levels of Campylobacter amongst broiler flocks at a much earlier age than would conventionally be identified requires a re-examination of how and when biosecurity measures are best applied for live birds. In addition, it may be useful to investigate why single Campylobacter variants proliferate in some broiler flocks and not others.Copyright The copyright holder for this preprint is the author/funder, who has granted bioRxiv a license to display the preprint in perpetuity. All rights reserved. No reuse allowed without permission.</t>
  </si>
  <si>
    <t>(Colles, Preston, Smith, Dawkins) Department of Zoology, University of Oxford, Oxford, United Kingdom</t>
  </si>
  <si>
    <t>*Campylobacter; biosecurity; nonhuman; controlled study; *campylobacteriosis; animal experiment; *chicken; *broiler; feces; *bacterium culture; adult; *bacterial strain; endogenous compound; outer membrane protein; protein fingerprinting</t>
  </si>
  <si>
    <t>MY69VTS7</t>
  </si>
  <si>
    <t>Zhang, Guodong; Ma, Li; Doyle, Michael P.</t>
  </si>
  <si>
    <t>Potential competitive exclusion bacteria from poultry inhibitory to Campylobacter jejuni and Salmonella.</t>
  </si>
  <si>
    <t>10.4315/0362-028x-70.4.867</t>
  </si>
  <si>
    <t>The objective of this study was to isolate from chickens potential competitive exclusion bacteria (CE) that are inhibitory to Campylobacter jejuni or  Salmonella, or to both, for subsequent development of a defined CE product for  use in poultry. Adult chickens from family farms, commercial farms, and broiler  chicken research centers were sampled to identify and select C. jejuni-free donor  chickens. A challenge treatment, which included administering perorally 106 CFU  C. jejuni per chicken and determining undetectable cecal shedding of  campylobacters at 4 weeks, was important for identifying the best CE donor  chickens. Screening of bacterial colonies obtained from nine donor chickens by  using selective and nonselective media yielded 636 isolates inhibitory to six C.  jejuni strains in vitro, with 194 isolates being strongly inhibitory. Of the 194  isolates, 145 were from ceca, and 117 were facultative anaerobic bacteria. One  hundred forty-three isolates were inhibitory to six strains of Salmonella  (including five different serotypes) in vitro. Of these, 41 were strongly  inhibitory to all C. jejuni and Salmonella strains evaluated, and most were  Lactobacillus salivarius. A direct overlay method, which involved directly  applying soft agar on plates with discrete colonies from mucus scrapings of  gastrointestinal tracts, was more effective in isolating CE than was the  frequently practiced isolation method of picking and transferring discrete  colonies and then overlaying them with soft agar. The best approach for obtaining  bacteria highly inhibitory to Salmonella and C. jejuni from chickens was to  isolate bacteria from ceca under anaerobic conditions. Free-range chickens from  family farms were better donors of potential CE strongly inhibitory to both  Salmonella and Campylobacter than were chickens from commercial farms and broiler  chicken research centers.</t>
  </si>
  <si>
    <t>867-873</t>
  </si>
  <si>
    <t>Place: United States PMID: 17477254</t>
  </si>
  <si>
    <t>Animals; Chickens; Food Microbiology; Humans; Colony Count, Microbial; chicken; *Campylobacter jejuni; human; animal; bacterial count; microbiology; Food Contamination/*prevention &amp; control; article; *Salmonella; food control; animal disease; physiology; *food contamination/pc [Prevention]; *cecum; bird disease/pc [Prevention]; Antibiosis; *Lactobacillus; anaerobic growth; Anaerobiosis; animal salmonellosis/pc [Prevention]; antibiosis; Gram negative infection/pc [Prevention]; growth, development and aging; Cecum/*microbiology; Campylobacter jejuni/*growth &amp; development; Poultry Diseases/microbiology/prevention &amp; control; Lactobacillus/*physiology; Campylobacter Infections/microbiology/prevention &amp; control/veterinary; Salmonella Infections, Animal/microbiology/prevention &amp; control; Salmonella/*growth &amp; development</t>
  </si>
  <si>
    <t>MY6SMGVB</t>
  </si>
  <si>
    <t>Stoev, S.D.</t>
  </si>
  <si>
    <t>Foodborne Diseases Due to Underestimated Hazard of Joint Mycotoxin Exposure at Low Levels and Possible Risk Assessment</t>
  </si>
  <si>
    <t>10.3390/toxins15070464</t>
  </si>
  <si>
    <t>https://www.scopus.com/inward/record.uri?eid=2-s2.0-85165893630&amp;doi=10.3390%2ftoxins15070464&amp;partnerID=40&amp;md5=c095b42d75856483093e870606b52235</t>
  </si>
  <si>
    <t>contamination; food safety; human; broiler; Campylobacter coli; nonhuman; review; pig; hygiene; Pasteurella multocida; Salmonella enterica serovar Typhimurium; food contamination; male; newborn; rat; quality control; risk management; *health hazard; *risk assessment; *food poisoning; mouse; prophylaxis; *mycotoxin; aflatoxin; ochratoxin; adenocarcinoma; angiosarcoma; neoplasm; dairy cattle; *exposure; colon mucosa; cereal; anophthalmia; carcinogenicity; conjunctiva; corn flour; cornea; eyelid; Fusarium graminearum; kidney disease; Mycobacterium bovis; rabdomyoma; rhabdomyosarcoma; squamous cell carcinoma; Stachybotryotoxicosis; vomitoxin; zearalenone</t>
  </si>
  <si>
    <t>MY9Q5SUT</t>
  </si>
  <si>
    <t>Deblais, Loïc; Helmy, Yosra A.; Kumar, Anand; Antwi, Janet; Kathayat, Dipak; Acuna, Ulyana Munoz; Huang, Huang-Chi; de Blanco, Esperanza Carcache; Fuchs, James R.; Rajashekara, Gireesh</t>
  </si>
  <si>
    <t>Novel narrow spectrum benzyl thiophene sulfonamide derivatives to control Campylobacter.</t>
  </si>
  <si>
    <t>The Journal of antibiotics</t>
  </si>
  <si>
    <t>1881-1469 0021-8820</t>
  </si>
  <si>
    <t>10.1038/s41429-019-0168-x</t>
  </si>
  <si>
    <t>Campylobacter is a leading cause of bacterial foodborne gastroenteritis worldwide, and poultry are a major source of human campylobacteriosis. The  control of Campylobacter from farm to fork is challenging due to emergence of  microbial resistance and lack of effective control methods. We identified a  benzyl thiophene sulfonamide based small molecule (compound 1) with a minimal  inhibitory concentration (MIC) of 100 μM against Campylobacter jejuni 81-176 and  Campylobacter coli ATCC33559, good drug-like properties, and low toxicity on  eukaryotic cells. Compound 1 was used as a lead for the preparation of 13  analogues. Two analogues, compounds 4 and 8 (TH-4 and TH-8), were identified with  better antimicrobial properties than compound 1. TH-4 and TH-8 had a MIC of  12.5 μM and 25 μM for C. coli and 50 μM and 100 μM for C. jejuni, respectively.  Cytological studies revealed that both compounds affected C. jejuni envelope  integrity. Further, both compounds had no effect on other foodborne pathogens.  TH-4 and TH-8 had a minimal impact on the chicken cecal microbiota and were not  toxic to colon epithelial cells and chicken macrophages, and red blood cells at  200 µM. Further, TH-4 and TH-8 reduced the Campylobacter load in chicken ceca (up  to 2-log reduction) when infected chickens were orally treated for 5 days with  0.254 mg kg(-1); as well as against internalized Campylobacter in Caco-2 cells at  12.5 µM and higher. Our study identified two novel specific and safe benzyl  thiophene sulfonamide derivatives having potential for control of Campylobacter  in chickens and humans.</t>
  </si>
  <si>
    <t>555-565</t>
  </si>
  <si>
    <t>J Antibiot (Tokyo)</t>
  </si>
  <si>
    <t>Place: England PMID: 30918323</t>
  </si>
  <si>
    <t>Animals; Chickens; Humans; Campylobacter jejuni; chicken; Cell Line; human; article; Campylobacter coli; nonhuman; controlled study; animal experiment; animal model; Microbial Sensitivity Tests; bacterial load; priority journal; minimum inhibitory concentration; bacterial survival; cell surface; human cell; *infection control; animal cell; *campylobacteriosis/dt [Drug Therapy]; epithelium cell; macrophage; drug efficacy; *antibiotic agent/cm [Drug Comparison]; *antibiotic agent/pd [Pharmacology]; bactericidal activity; survival rate; minimum bactericidal concentration; *antibiotic agent/an [Drug Analysis]; hemolysis; *antibiotic agent/dt [Drug Therapy]; *antibiotic agent/dv [Drug Development]; *antibiotic agent/po [Oral Drug Administration]; *antibiotic agent/to [Drug Toxicity]; *sulfonamide/an [Drug Analysis]; *sulfonamide/cm [Drug Comparison]; *sulfonamide/dt [Drug Therapy]; *sulfonamide/dv [Drug Development]; *sulfonamide/pd [Pharmacology]; *sulfonamide/po [Oral Drug Administration]; *sulfonamide/to [Drug Toxicity]; *thiophene derivative/an [Drug Analysis]; *thiophene derivative/cm [Drug Comparison]; *thiophene derivative/dt [Drug Therapy]; *thiophene derivative/dv [Drug Development]; *thiophene derivative/pd [Pharmacology]; *thiophene derivative/to [Drug Toxicity]; bacteriostatic activity; chloramphenicol/cm [Drug Comparison]; drug cytotoxicity; drug potency; drug screening; drug specificity; drug synthesis; erythrocyte; kanamycin/cm [Drug Comparison]; paclitaxel/to [Drug Toxicity]; *thiophene derivative/po [Oral Drug Administration]; Campylobacter/*drug effects; Drug Resistance, Bacterial/drug effects; Campylobacter Infections/drug therapy/microbiology; Foodborne Diseases/microbiology; Campylobacter coli/drug effects; Campylobacter jejuni/drug effects; Anti-Bacterial Agents/*chemical synthesis/*pharmacology/therapeutic use; Bacteria/drug effects; Cecum/drug effects/microbiology; Colon/drug effects/microbiology; Sulfonamides/*chemical synthesis/*pharmacology/therapeutic use; Thiophenes/*chemical synthesis/*pharmacology/therapeutic use</t>
  </si>
  <si>
    <t>MYB755WF</t>
  </si>
  <si>
    <t>Kwiatek, K.; Zasadny, R.E.</t>
  </si>
  <si>
    <t>Thermotolerant Campylobacter occurrence in slaughtering animals</t>
  </si>
  <si>
    <t>Przegla̧d epidemiologiczny</t>
  </si>
  <si>
    <t>https://www.scopus.com/inward/record.uri?eid=2-s2.0-39049187530&amp;partnerID=40&amp;md5=3a3b193b3c4173ba66a0be9dfeb1a5da</t>
  </si>
  <si>
    <t>347-352</t>
  </si>
  <si>
    <t>Wystepowanie termotolerancyjnych drobnoustrojów z rodzaju Campylobacter na powierzchni tusz zwierzat rzeźnych.</t>
  </si>
  <si>
    <t>MYCTHXAF</t>
  </si>
  <si>
    <t>Gałecki, R.; Dabrowski, M.; Bakuła, T.; Obremski, K.; Nowak, A.; Gutarowska, B.</t>
  </si>
  <si>
    <t>The influence of the mineral-microbial preparation on ammonia concentration and productivity in laying hens houses</t>
  </si>
  <si>
    <t>10.3390/ATMOS10120751</t>
  </si>
  <si>
    <t>https://www.scopus.com/inward/record.uri?eid=2-s2.0-85079757151&amp;doi=10.3390%2fATMOS10120751&amp;partnerID=40&amp;md5=9edea669223d5c2ee410c31806862484</t>
  </si>
  <si>
    <t>MYR6KICD</t>
  </si>
  <si>
    <t>Scheinberg, J.; Doores, S.; Radhakrishna, R.B.; Cutter, C.N.</t>
  </si>
  <si>
    <t>A microbiological comparison of poultry products obtained from farmers' markets and supermarkets in pennsylvania</t>
  </si>
  <si>
    <t>10.1111/jfs.12047</t>
  </si>
  <si>
    <t>https://www.scopus.com/inward/record.uri?eid=2-s2.0-84881543458&amp;doi=10.1111%2fjfs.12047&amp;partnerID=40&amp;md5=a1c6a610dbaeb2c2ad54fb2b2925a03b</t>
  </si>
  <si>
    <t>259-264</t>
  </si>
  <si>
    <t>MYTSUXBX</t>
  </si>
  <si>
    <t>Iovine, Nicole M.; Blaser, Martin J.</t>
  </si>
  <si>
    <t>Antibiotics in animal feed and spread of resistant Campylobacter from poultry to humans.</t>
  </si>
  <si>
    <t>10.3201/eid1006.040403</t>
  </si>
  <si>
    <t>1158-1159</t>
  </si>
  <si>
    <t>Place: United States PMID: 15224671  PMCID: PMC3323286</t>
  </si>
  <si>
    <t>Animals; Humans; *Food Microbiology; Chickens/*microbiology; Selection, Genetic; *Animal Feed; Anti-Bacterial Agents/*pharmacology; Drug Resistance, Bacterial/*genetics; Campylobacter/drug effects/*growth &amp; development; Campylobacter Infections/*drug therapy/microbiology</t>
  </si>
  <si>
    <t>MZ5ISJN4</t>
  </si>
  <si>
    <t>Garcia, A.B.; Kamara, J.N.; Vigre, H.; Hoorfar, J.; Josefsen, M.H.</t>
  </si>
  <si>
    <t>Direct Quantification of Campylobacter jejuni in Chicken Fecal Samples Using Real-Time PCR: Evaluation of Six Rapid DNA Extraction Methods</t>
  </si>
  <si>
    <t>10.1007/s12161-013-9685-6</t>
  </si>
  <si>
    <t>https://www.scopus.com/inward/record.uri?eid=2-s2.0-84887318105&amp;doi=10.1007%2fs12161-013-9685-6&amp;partnerID=40&amp;md5=be6920ff05696a01ea75bef10c0eacf4</t>
  </si>
  <si>
    <t>1728-1738</t>
  </si>
  <si>
    <t>MZ7QETH7</t>
  </si>
  <si>
    <t>Han, Y; Page, GI; Brennan, JJ</t>
  </si>
  <si>
    <t>Reduction of cecal Campylobacter spp. in broiler chickens by egg powder, mannobiose, or their combination</t>
  </si>
  <si>
    <t>30-30</t>
  </si>
  <si>
    <t>WOS:000249692600092</t>
  </si>
  <si>
    <t>MZ9RDAYQ</t>
  </si>
  <si>
    <t>Hagos, Yohans; Gugsa, Getachew; Awol, Nesibu; Ahmed, Meselu; Tsegaye, Yisehak; Abebe, Nigus; Bsrat, Abrha</t>
  </si>
  <si>
    <t>Isolation, identification, and antimicrobial susceptibility pattern of Campylobacter jejuni and Campylobacter coli from cattle, goat, and chicken meats  in Mekelle, Ethiopia.</t>
  </si>
  <si>
    <t>10.1371/journal.pone.0246755</t>
  </si>
  <si>
    <t>Campylobacter jejuni and Campylobacter coli are globally recognized as a major cause of bacterial foodborne gastroenteritis. A cross-sectional study was  conducted from October 2015 to May 2016 in Mekelle city to isolate, identify, and  estimate the prevalence of C. jejuni and C. coli in raw meat samples and to  determine their antibiotic susceptibility pattern. A total of 384 raw meat  samples were randomly collected from bovine (n = 210), goat (n = 108), and  chicken (n = 66), and isolation and identification of Campylobacter spp. were  performed using standard bacteriological techniques and PCR. Antibiotic  susceptibility test was performed using disc diffusion method. Of the total 384  raw meat samples, 64 (16.67%) were found positive for Campylobacter spp. The  highest prevalence of Campylobacter spp. was found in chicken meat (43.93%)  followed by bovine meat (11.90%) and goat meat (9.25%). The most prevalent  Campylobacter spp. isolated from meat samples was C. jejuni (81.25%). The overall  prevalence of Campylobacter in restaurants, butcher shops, and abattoir was  43.93%, 18.30%, and 9.30%, respectively. 96.8%, 81.25%, 75%, and 71% of the  Campylobacter spp. isolates were sensitive to norfloxacin, erythromycin,  chloramphenicol, and sulphamethoxazole-trimethoprim, respectively. However,  96.9%, 85.9%, and 50% of the isolates were resistant to ampicillin, amoxicillin,  and streptomycin, respectively. Strains that developed multi-drug resistant were  68.7%. The result of this study revealed the occurrence of Campylobacter in  bovine, goat, and chicken meats. Hence, there is a chance of acquiring infection  via consumption of raw or undercooked meat. Thus, implementation of hygienic  practices from a slaughterhouse to the retailers, proper handling and cooking of  foods of meat are very important in preventing Campylobacter infection.</t>
  </si>
  <si>
    <t>e0246755</t>
  </si>
  <si>
    <t>Place: United States PMID: 33566816  PMCID: PMC7875392</t>
  </si>
  <si>
    <t>Animals; Campylobacter Infections/*microbiology; Cattle; food safety; antibiotic resistance; Chickens/*microbiology; Prevalence; *Campylobacter jejuni; prevalence; Meat/*microbiology; article; nonhuman; slaughterhouse; *chicken meat; polymerase chain reaction; *Campylobacter coli; Microbial Sensitivity Tests; disk diffusion; bacterial strain; *antibiotic sensitivity; *erythromycin; Cross-Sectional Studies; cross-sectional study; *amoxicillin; *ampicillin; *antibacterial activity; *bacterium identification; *bacterium isolation; *bovine; *chloramphenicol; *cotrimoxazole; *goat; *norfloxacin; *raw meat; *streptomycin; butcher; Ethiopia; food analysis; infection prevention; *Drug Resistance, Multiple, Bacterial; Anti-Bacterial Agents/pharmacology; Erythromycin/pharmacology; Campylobacter coli/*drug effects/isolation &amp; purification; Campylobacter jejuni/*drug effects/isolation &amp; purification; Chloramphenicol/pharmacology; Ampicillin/pharmacology; Norfloxacin/pharmacology; Amoxicillin/pharmacology; Goats/*microbiology; Streptomycin/pharmacology; Sulfamethoxazole/pharmacology; Trimethoprim/pharmacology</t>
  </si>
  <si>
    <t>MZJQRM5I</t>
  </si>
  <si>
    <t>Delsol, AA; Randall, L; Cooles, S; Woodward, MJ; Sunderland, J; Roe, JM</t>
  </si>
  <si>
    <t>Effect of the growth promoter avilamycin on emergence and persistence of antimicrobial resistance in enteric bacteria in the pig</t>
  </si>
  <si>
    <t>10.1111/j.1365-2672.2004.02461.x</t>
  </si>
  <si>
    <t>Aim: To assess the effect of the growth promoter avilamycin on emergence and persistence of resistance in enteric bacteria in the pig. Methods and Results: Pigs ( treated with avilamycin for 3 months and controls) were challenged with multiresistant Salmonella Typhimurium DT104 and faecal counts were performed for enterococci, Escherichia coli, S. Typhimurium and Campylobacter ( before, during and 5 weeks post-treatment). Representative isolates were tested for antibiotic resistance and for the presence of resistance genes. Avilamycin-resistant Enterococci faecalis (speciated by PCR) were isolated from the treated pigs and continued to be detected for the first week after treatment had ceased. The avilamycin- resistance gene was characterized by PCR as the emtA gene and speciation by PCR. MIC profiling confirmed that more than one strain of Ent. faecalis carried this gene. There was no evidence of increased antimicrobial resistance in the E. coli, Salmonella and Campylobacter populations, although there was a higher incidence of tetB positive E. coli in the treated pigs than the controls. Conclusion: Although avilamycin selects for resistance in the native enterococci population of the pig, no resistant isolates were detected beyond 1 week post-treatment. This suggests that resistant isolates were unable to persist once selective pressure was removed and were out-competed by the sensitive microflora. Significance and Impact of the Study: Our data suggest the risk of resistant isolates becoming carcass contaminants and infecting humans could be minimized by introducing a withdrawal period after using avilamycin and prior to slaughter.</t>
  </si>
  <si>
    <t>564-571</t>
  </si>
  <si>
    <t>WOS:000226963200004</t>
  </si>
  <si>
    <t>MZKFRFEG</t>
  </si>
  <si>
    <t>Zhang, Gong; Zhang, Xiaoyan; Hu, Yuanqing; Jiao, Xin-An; Huang, Jinlin</t>
  </si>
  <si>
    <t>Multilocus Sequence Types of Campylobacter jejuni Isolates from Different Sources in Eastern China.</t>
  </si>
  <si>
    <t>10.1007/s00284-015-0853-3</t>
  </si>
  <si>
    <t>Campylobacter jejuni is a major food-borne pathogen that causes human gastroenteritis in many developed countries. In our study, we applied multilocus  sequence typing (MLST) technology to 167 C. jejuni isolates from diverse sources  in Eastern China to examine their genetic diversity. MLST defined 94 sequence  types (STs) belonging to 18 clonal complexes (CCs). Forty-five STs from 60  isolates (36%) and 22 alleles have not been previously documented in an  international database. One hundred and two isolates, accounting for 61.1% of all  isolates, belonged to eight clonal complexes. The eight major CCs were also the  most common complexes from different sources. The most common ST type of isolates  from human and food was ST-353. The dominant ST type in chicken and foods was  ST-354. Among 21 STs that contained two or more different sources isolates, 15  STs contained human isolates and isolates from other sources, suggesting that  potentially pathogenic strains are not restricted to specific lineages.</t>
  </si>
  <si>
    <t>341-346</t>
  </si>
  <si>
    <t>Place: United States PMID: 26100240</t>
  </si>
  <si>
    <t>*Food Microbiology; *Genetic Variation; *Multilocus Sequence Typing; Animals; Campylobacter Infections/epidemiology/*microbiology/*veterinary; Campylobacter jejuni/*classification/*genetics/isolation &amp; purification; Chickens; China/epidemiology; Cluster Analysis; Genotype; Humans; Molecular Epidemiology</t>
  </si>
  <si>
    <t>MZKUYAFW</t>
  </si>
  <si>
    <t>Han, XF; Peng, JF; Guan, XG; Li, JK; Huang, XL; Liu, SL; Wen, YP; Zhao, Q; Huan, XB; Yan, QG; Huan, Y; Cao, SJ; Wu, R; Ma, XP; Zou, LK</t>
  </si>
  <si>
    <t>Genetic and antimicrobial resistance profiles of Salmonella spp. isolated from ducks along the slaughter line in southwestern China</t>
  </si>
  <si>
    <t>10.1016/j.foodcont.2019.106805</t>
  </si>
  <si>
    <t>The prevalence and diversity of Salmonella spp. was investigated along the duck slaughter line in Sichuan Province of China from May 2016 to July 2017. A total of 156 Salmonella isolates were recovered out of 523 samples with an overall prevalence of 27.3%, and high prevalence was observed in caecal samples (43.5%) and carcasses after defeathering (27.0%). Eleven different serotypes were confirmed, among which S. Indiana, S. Newlands and S. Newport were commonly observed serotypes. Resistance was most frequently observed against nalidixic acid (94.2%), followed by ampicillin (59.6%), tetracycline (51.3%) and trimethoprim/sulfisoxazole (46.2%) with a medium resistance level. Resistance to ciprofloxacin (27.6%), minocycline (20.5%) and kanamycin (19.2%) was less commonly detected. Among the Salmonella isolates, 98.1% of the strains were resistant to at least one antimicrobial agent and 63.5% of the isolates were classified as multidrug resistant (MDR). The top five virulence-associated genes were ssaQ (94.2%), avrA (92.3%), mgtC (92.3%), bcfC (87.2%) and siiD (84.6%). All of the Salmonella isolates harbored at least one virulence-associated gene, and 142 (91.0%) isolates co-harbored at least five virulence-associated genes. In addition, pulsed-field gel electrophoresis (PFGE) sub typing generated 41 PFGE patterns with a similarity index ranging from 33.8% to 99.1%. The majority of Salmonella isolates with same serovars or from same visit tended to cluster into identical pulsotypes, while a correlation among PFGE clusters, resistant profiles and virulotypes was not observed. The results revealed that Salmonella isolates from the duck slaughterhouse were not only genotype multiform, the majority of them were also multidrug resistant and co-carried multiple virulence-associated genes, which may pose potential risk to public health.</t>
  </si>
  <si>
    <t>WOS:000488320900034</t>
  </si>
  <si>
    <t>MZLT4HJW</t>
  </si>
  <si>
    <t>Atterbury, R.J.</t>
  </si>
  <si>
    <t>Bacteriophage biocontrol in animals and meat products</t>
  </si>
  <si>
    <t>10.1111/j.1751-7915.2009.00089.x</t>
  </si>
  <si>
    <t>https://www.scopus.com/inward/record.uri?eid=2-s2.0-70349213687&amp;doi=10.1111%2fj.1751-7915.2009.00089.x&amp;partnerID=40&amp;md5=07f264475f75ce18d96e48f5483a3fd9</t>
  </si>
  <si>
    <t>601-612</t>
  </si>
  <si>
    <t>MZNBFY98</t>
  </si>
  <si>
    <t>Soerjadi-Liem, A. S.; Snoeyenbos, G. H.; Weinack, O. M.</t>
  </si>
  <si>
    <t>Comparative studies on competitive exclusion of three isolates of Campylobacter fetus subsp. jejuni in chickens by native gut microflora.</t>
  </si>
  <si>
    <t>Resistance of young chicks to Campylobacter fetus subsp. jejuni was substantially increased by early exposure to native gut microflora. Protection was demonstrated  against two human isolates and a chicken isolate of C. fetus subsp. jejuni.  Significant protection against the chicken isolate was observed throughout a  91-day test period. Infection reached 100% (25/25) in the untreated group at 56  days of age and only 4% (1/25) in the group treated with native gut microflora.  Campylobacter fetus subsp. jejuni was isolated from the ceca and less frequently  from the gall bladder and liver of chicks that actively shed the bacteria.  Cultures of feces from chicks reared on wood-shavings litter were often negative,  suggesting that culturing litter as an indicator of infection has limited value.</t>
  </si>
  <si>
    <t>Place: United States PMID: 6721792</t>
  </si>
  <si>
    <t>Animals; Humans; Chickens/*microbiology; Cecum/microbiology; Cloaca/microbiology; Liver/microbiology; Campylobacter Infections/microbiology/prevention &amp; control/*veterinary; Poultry Diseases/*microbiology/prevention &amp; control; Intestines/*microbiology; Immunization/veterinary; Campylobacter fetus/growth &amp; development/*isolation &amp; purification</t>
  </si>
  <si>
    <t>N23PXC2I</t>
  </si>
  <si>
    <t>Oyarzabal, Omar A.; Williams, Aretha; Zhou, Ping; Samadpour, Mansour</t>
  </si>
  <si>
    <t>Improved protocol for isolation of Campylobacter spp. from retail broiler meat and use of pulsed field gel electrophoresis for the typing of isolates.</t>
  </si>
  <si>
    <t>10.1016/j.mimet.2013.03.008</t>
  </si>
  <si>
    <t>To improve the detection of Campylobacter spp. in retail broiler meat, a reference method (R subsamples) based on the enrichment of 25 g of meat in Bolton  broth at 42°C under microaerobiosis was compared with an alternative method (A  subsamples) consisting in the rinsing of meat samples for 30s in buffered peptone  water with antimicrobials with incubation at 42°C under aerobiosis. One piece of  meat (breasts, tenderloins and thighs) was rinse in experiment 1 (A1) and two  pieces in experiment 2 (A2). Campylobacter spp. were isolated on agar plates and  identified by PCR. Retail samples in Alabama had less prevalence (P ≤ 0.05) than  samples in the state of Washington. The percentage of positive was higher (P ≤  0.05) in A than in R subsamples and rinsing two pieces of meat yielded the  highest percentage of positive subsamples. R subsamples showed variations in the  prevalence by product. However, A subsamples had similar prevalence of positives  among products compare to the result from reference method. More Campylobacter  coli isolates were collected in A2 subsamples. Pulse field gel electrophoresis  (PFGE) was used as subtyping method to study the genome similarity among the  isolates from all methods. A larger diversity of isolates were detected by PFGE  in A2 subsamples. Denaturing gradient gel electrophoresis analysis suggested that  the initial bacterial populations of the meat samples impact the final bacterial  profile after enrichment. Rinsing broiler meats was less time consuming, required  less sample preparation and was more sensitive than the reference method for the  isolation of naturally occurring Campylobacter spp. This new method could help  with epidemiological and intervention studies to control Campylobacter spp.</t>
  </si>
  <si>
    <t>76-83</t>
  </si>
  <si>
    <t>Place: Netherlands PMID: 23545445</t>
  </si>
  <si>
    <t>Time Factors; Campylobacter jejuni; *Campylobacter jejuni; Chicken; Electrophoresis, Gel, Pulsed-Field; United States; DGGE; PFGE; prevalence; Genetic Variation; meat; Meat/*microbiology; article; broiler; Campylobacter coli; nonhuman; polymerase chain reaction; Identification; *Campylobacter coli; priority journal; bacterium detection; bacterium isolate; animal tissue; Sensitivity and Specificity; agar; antiinfective agent; *bacterium identification; *bacterium isolation; denaturing gradient gel electrophoresis; Aerobic enrichment; *pulsed field gel electrophoresis; Alabama; bacterial genome; aerobic metabolism; peptone; Denaturing Gradient Gel Electrophoresis; Washington; Campylobacter/*classification/genetics/*isolation &amp; purification; Bacteriological Techniques/*methods</t>
  </si>
  <si>
    <t>N2994T5X</t>
  </si>
  <si>
    <t>Irons, Jessica; Sacher, Jessica C.; Szymanski, Christine M.; Downs, Diana M.</t>
  </si>
  <si>
    <t>Cj1388 Is a RidA Homolog and Is Required for Flagella Biosynthesis and/or Function in Campylobacter jejuni.</t>
  </si>
  <si>
    <t>10.3389/fmicb.2019.02058</t>
  </si>
  <si>
    <t>Campylobacter jejuni is the leading bacterial cause of acute gastroenteritis worldwide and thus significant to public health. C. jejuni primarily lives in the  gastrointestinal tracts of poultry and can contaminate meat during processing.  Despite a small genome, the metabolic plasticity of C. jejuni allows  proliferation in chicken ceca and mammalian host intestines, and survival in  environments with a variety of temperatures, pH, osmotic conditions, and nutrient  availabilities. The exact mechanism of C. jejuni infection is unknown, however,  virulence requires motility. Our data suggest the C. jejuni RidA homolog, Cj1388,  plays a role in flagellar biosynthesis, regulation, structure, and/or function  and, as such is expected to influence virulence of the organism. Mutants lacking  cj1388 have defects in motility, autoagglutination, and phage infectivity under  the conditions tested. Comparison to the RidA paradigm from Salmonella enterica  indicates the phenotypes of the C. jejuni cj1388 mutant are likely due to the  inhibition of one or more pyridoxal 5'-phosphate-dependent enzymes by the  reactive enamine 2-aminoacrylate.</t>
  </si>
  <si>
    <t>Place: Switzerland PMID: 31555246  PMCID: PMC6742949</t>
  </si>
  <si>
    <t>Campylobacter jejuni; *Campylobacter jejuni; gastroenteritis; article; nonhuman; bacterium culture; bacterium isolation; controlled study; polymerase chain reaction; bacterial virulence; unclassified drug; Salmonella enterica serovar Typhimurium; Salmonella enterica; enzyme activity; bacteriophage; plasmid; motility; bacteriolysis; transmission electron microscopy; *bacterial flagellum; gene mutation; protein synthesis; flagella; protein purification; bacterium mutant; amino acid sequence; carboxy terminal sequence; plaque forming cell; *bacterial protein/ec [Endogenous Compound]; protein processing; plaque assay; *cj0327 protein/ec [Endogenous Compound]; *cj1388 protein/ec [Endogenous Compound]; *organelle biogenesis; amino acid oxidase/ec [Endogenous Compound]; antigen antibody reaction; arabinose/ec [Endogenous Compound]; cj0828 protein/ec [Endogenous Compound]; deaminase/ec [Endogenous Compound]; dehydroalanine/ec [Endogenous Compound]; enamine/ec [Endogenous Compound]; gene replication; indel mutation; protein serine threonine kinase/ec [Endogenous Compound]; pyridoxal 5 phosphate/ec [Endogenous Compound]; Rid protein/ec [Endogenous Compound]; semicarbazone/ec [Endogenous Compound]; serine dehydratase/ec [Endogenous Compound]; serine/ec [Endogenous Compound]; swimming motility; threonine ammonia lyase/ec [Endogenous Compound]; twitching motility; 2-aminoacrylate; autoagglutination; Cj1388; RidA</t>
  </si>
  <si>
    <t>N2RTWS8Y</t>
  </si>
  <si>
    <t>Zhao C.; Ge B.; De Villena J.; Sudler R.; Yeh E.; Zhao S.; White D.G.; Wagner D.; Meng J.</t>
  </si>
  <si>
    <t>Prevalence of Campylobacter spp., Escherichia coli, and Salmonella serovars in retail chicken, turkey, pork, and beef from the Greater Washington, D.C., area</t>
  </si>
  <si>
    <t>A total of 825 samples of retail raw meats (chicken, turkey, pork, and beef) were examined for the presence of Escherichia coli and Salmonella serovars, and 719 of these samples were also tested for Campylobacter spp. The samples were randomly obtained from 59 stores of four supermarket chains during 107 sampling visits in the Greater Washington, D.C., area from June 1999 to July 2000. The majority (70.7%) of chicken samples (n = 184) were contaminated with Campylobacter, and a large percentage of the stores visited (91%) had Campylobacter-contaminated chickens. Approximately 14% of the 172 turkey samples yielded Campylobacter, whereas fewer pork (1.7%) and beef (0.5%) samples were positive for this pathogen. A total of 722 Campylobacter isolates were obtained from 159 meat samples; 53.6% of these isolates were Campylobacter jejuni, 41.3% were Campylobacter coli, and 5.1% were other species. Of the 212 chicken samples, 82 (38.7%) yielded E. coli, while 19.0% of the beef samples, 16.3% of the pork samples, and 11.9% of the turkey samples were positive for E. coli. However, only 25 (3.0%) of the retail meat samples tested were positive for Salmonella. Significant differences in the bacterial contamination rates were observed for the four supermarket chains. This study revealed that retail raw meats are often contaminated with food-borne pathogens; however, there are marked differences in the prevalence of such pathogens in different meats. Raw retail meats are potential vehicles for transmitting food-borne diseases, and our findings stress the need for increased implementation of hazard analysis of critical control point (HACCP) and consumer food safety education efforts.</t>
  </si>
  <si>
    <t>chicken; *Campylobacter; swine; United States; prevalence; *food contamination/an [Drug Analysis]; *meat; animal; isolation and purification; microbiology; article; *Salmonella; cattle; season; *Escherichia coli; turkey (bird)</t>
  </si>
  <si>
    <t>N2S2FUKU</t>
  </si>
  <si>
    <t>Chokboonmongkol, C.; Patchanee, P.; Gölz, G.; Zessin, K.-H.; Alter, T.</t>
  </si>
  <si>
    <t>Prevalence, quantitative load, and antimicrobial resistance of Campylobacter spp. from broiler ceca and broiler skin samples in Thailand.</t>
  </si>
  <si>
    <t>10.3382/ps.2012-02599</t>
  </si>
  <si>
    <t>This study was conducted to determine the prevalence of Campylobacter spp. in broiler flocks by testing cecal contents at slaughter and to detect and quantify  Campylobacter on broiler carcass skin samples of the corresponding slaughter  batches, to determine antimicrobial resistance patterns of the Campylobacter  isolates, and to genotype selected Campylobacter jejuni isolates using multilocus  sequence typing analysis. Ninety-eight broiler flocks were included in the study.  Intact ceca were randomly taken at the time of evisceration throughout a  slaughter batch to detect Campylobacter spp. at the broiler flock level and one  whole carcass per slaughter batch was taken for the detection of Campylobacter  spp. on broiler skin. The prevalences of Campylobacter spp. in broiler ceca and  broiler skin samples were 11.2% (11/98) and 51% (50/98), respectively. Even  though most Campylobacter-positive broiler skin samples were contaminated with  only up to 230 most probable number per gram, a substantial share (13.3%) showed  very high Campylobacter numbers on the broiler skin samples (most probable number  = ∞; lower confidence limit T(0) 580/g). From 32 C. jejuni and Campylobacter coli  isolates tested, the highest antimicrobial resistance rates were found for  ciprofloxacin (81.2%), followed by tetracycline (40.6%), ampicillin (31.2%), and  erythromycin (9.4%). All tested strains were sensitive to gentamicin. By  multilocus sequence typing analysis, a total of 9 different sequence types were  identified among 16 C. jejuni isolates. Campylobacter jejuni isolated from cecal  content and carcass skin of the same farm or slaughter batch showed corresponding  allelic profiles. Our data suggest that intense cross-contamination during the  slaughter process led to a strong increase of Campylobacter prevalence on broiler  skin compared with the prevalence in broiler ceca. To reduce Campylobacter  prevalences on broiler skin, on-farm biosecurity measures need to be accompanied  by control measures at the slaughterhouse to reduce fecal contamination of  broiler skin and to minimize cross-contamination.</t>
  </si>
  <si>
    <t>462-467</t>
  </si>
  <si>
    <t>Place: England PMID: 23300314</t>
  </si>
  <si>
    <t>Animals; classification; Prevalence; *Campylobacter; prevalence; animal; isolation and purification; microbiology; *Chickens; article; polymerase chain reaction; genetics; *antibiotic resistance; drug effect; bacterium identification; bacterial load; Thailand/ep [Epidemiology]; *bird disease/ep [Epidemiology]; *chicken; cecum; multilocus sequence typing; *campylobacteriosis/ep [Epidemiology]; skin; animal disease; *Drug Resistance, Microbial; Campylobacter Infections/epidemiology/microbiology/*veterinary; Poultry Diseases/*epidemiology/microbiology; Thailand/epidemiology; Multilocus Sequence Typing/veterinary; Cecum/microbiology; Polymerase Chain Reaction/veterinary; Bacterial Load/veterinary; Bacterial Typing Techniques/veterinary; Campylobacter/classification/*drug effects/*genetics/isolation &amp; purification; Skin/microbiology</t>
  </si>
  <si>
    <t>N32GTINE</t>
  </si>
  <si>
    <t>Haughton, P.N.; Lyng, J.G.; Morgan, D.J.; Cronin, D.A.; Noci, F.; Fanning, S.; Whyte, P.</t>
  </si>
  <si>
    <t>An Evaluation of the Potential of High-Intensity Ultrasound for Improving the Microbial Safety of Poultry</t>
  </si>
  <si>
    <t>10.1007/s11947-010-0372-y</t>
  </si>
  <si>
    <t>https://www.scopus.com/inward/record.uri?eid=2-s2.0-84858002326&amp;doi=10.1007%2fs11947-010-0372-y&amp;partnerID=40&amp;md5=2abd6b0c3a49c24c3a7b3a29c7893dd2</t>
  </si>
  <si>
    <t>992-998</t>
  </si>
  <si>
    <t>N32Y79BQ</t>
  </si>
  <si>
    <t>Sha, L; Tang, XY; Liu, DY; Xu, YP; Ding, Y; Ding, F</t>
  </si>
  <si>
    <t>Detection and Quantitation of Lomefloxacin and Pefloxacin Residues in the Organ Tissues and Eggs of Laying Hens</t>
  </si>
  <si>
    <t>10.4315/0362-028X.JFP-17-422</t>
  </si>
  <si>
    <t>Lomefloxacin (LOM) and pefloxacin (PEF) are synthetic antibiotics that have been used in the treatment of infectious diseases in both human and animals. In the People's Republic of China, the use of LOM and PEF in livestock has been prohibited because of the concern that the residues of these drugs may pose a risk to public health. Despite this prohibition, these drugs are still being used in the poultry industry illegally, and so far there has been no systematic study of the persistence of LOM and PEF residues in chickens. In this study, laying hens were treated with a daily dose (10 mg/kg of body weight) of LOM or PEF for five consecutive days, and the drug residues in various tissues and eggs were determined over a 15-day period after the last drug administration. The highest LOM and PEF residual concentrations were found in the tissues 4 h after the last drug administration, and concentrations gradually decreased over time. Plasma had the lowest and liver had the highest residual concentrations throughout the 15-day study period. At the end of the 15 days, 3.64 +/- 0.74 mu g/kg LOM and 1.78 +/- 0.28 mu g/kg PEF were detected in the liver, with slightly lower residual concentrations in the kidney. No LOM or PEF residue was detected in the ovarian follicle, plasma, and muscle at the end of the 15 days. In eggs, the depletion rate of LOM was slower than that of PEF. LOM and PEF residues were detected in whole eggs for up to 10 and 8 days, respectively, after drug administration ceased. These findings suggest that the liver and, to a lesser extent, the kidney may be the sites where LOM or PEF residues would persist. This information can be a reliable reference for governmental agencies with respect to the screening of LOM and PEF residues in food products derived from laying hens.</t>
  </si>
  <si>
    <t>810-814</t>
  </si>
  <si>
    <t>WOS:000443096600016</t>
  </si>
  <si>
    <t>N333KMYD</t>
  </si>
  <si>
    <t>Amoako, DG; Somboro, AM; Abia, ALK; Molechan, C; Perrett, K; Bester, LA; Essack, SY</t>
  </si>
  <si>
    <t>Antibiotic Resistance in Staphylococcus aureus from Poultry and Poultry Products in uMgungundlovu District, South Africa, Using the "Farm to Fork" Approach</t>
  </si>
  <si>
    <t>10.1089/mdr.2019.0201</t>
  </si>
  <si>
    <t>Background: This study determined the prevalence and antibiotic susceptibility profiles of Staphylococcus aureus isolated from selected critical control points (farm, transport, abattoir, and retail product) in an intensive poultry production system in the uMgungundlovu District, South Africa, using the "farm to fork" approach. Materials and Methods: Three hundred eighty-four samples from poultry and poultry products were examined across the "farm to fork" continuum for S. aureus using selective media, biochemical tests, and API Staph kit and confirmed by polymerase chain reaction identification of the nuc gene. Antibiotic susceptibility testing of the isolates was determined by the Kirby-Bauer disc diffusion method to 19 antimicrobials and to vancomycin by the broth microdilution technique. Results: The overall prevalence rate of S. aureus was 31.25% (n = 120/384), distributed across the continuum: farm site (40), transport (15), abattoir (30), and retail point (35). The isolates were resistant to tetracycline (61.67%), penicillin G (55.83%), erythromycin (54.17%), clindamycin (43.33%), doxycycline (36.67%), ampicillin (34.17%), moxifloxacin (30.83%), amikacin (30.83%), trimethoprim-sulfamethoxazole (30.00%), and levofloxacin (23.33%). A 100% susceptibility to tigecycline, teicoplanin, vancomycin, nitrofurantoin, chloramphenicol, and linezolid was observed in all isolates. The rate of multidrug resistance and the multiple antibiotic resistance index of the strains were 39.17% and 0.23%, respectively. The isolates showed similar patterns of resistance to commonly used growth promoters and antibiotics in veterinary and human medicine belonging to the same class. Conclusion: It is evident that the different antibiotics and growth promoters used in poultry production are exerting selection pressure for the emergence and co-selection of antibiotic-resistant bacteria in the production system, necessitating efficient antibiotic stewardship guidelines to streamline their use.</t>
  </si>
  <si>
    <t>402-411</t>
  </si>
  <si>
    <t>WOS:000492697900001</t>
  </si>
  <si>
    <t>N346JDYY</t>
  </si>
  <si>
    <t>http://www.nzma.org.nz/journal/119-1244/2299</t>
  </si>
  <si>
    <t>Iceland; poultry; chicken; *Campylobacter; human; letter; nonhuman; bacterial transmission; infection risk; *Gram negative infection; bacterium isolate; Norway; food intake; bacterial genetics; travel; correlation analysis; risk reduction; drinking; swimming; tourism</t>
  </si>
  <si>
    <t>N35NGTP5</t>
  </si>
  <si>
    <t>El-Saadony, Mohamed T.; Saad, Ahmed M.; Yang, Tao; Salem, Heba M.; Korma, Sameh A.; Ahmed, Ahmed Ezzat; Mosa, Walid F. A.; Abd El-Mageed, Taia A.; Selim, Samy; Al Jaouni, Soad K.; Zaghloul, Rashed A.; Abd El-Hack, Mohamed E.; El-Tarabily, Khaled A.; Ibrahim, Salam A.</t>
  </si>
  <si>
    <t>Avian campylobacteriosis, prevalence, sources, hazards, antibiotic resistance, poultry meat contamination, and control measures: a comprehensive review.</t>
  </si>
  <si>
    <t>10.1016/j.psj.2023.102786</t>
  </si>
  <si>
    <t>Avian campylobacteriosis is a vandal infection that poses human health hazards. Campylobacter is usually colonized in the avian gut revealing mild signs in the  infected birds, but retail chicken carcasses have high contamination levels of  Campylobacter spp. Consequently, the contaminated avian products constitute the  main source of human infection with campylobacteriosis and result in severe  clinical symptoms such as diarrhea, abdominal pain, spasm, and deaths in  sensitive cases. Thus, the current review aims to shed light on the prevalence of  Campylobacter in broiler chickens, Campylobacter colonization, bird immunity  against Campylobacter, sources of poultry infection, antibiotic resistance,  poultry meat contamination, human health hazard, and the use of standard  antimicrobial technology during the chicken processing of possible control  strategies to overcome such problems.</t>
  </si>
  <si>
    <t>Place: England PMID: 37454641  PMCID: PMC10371856</t>
  </si>
  <si>
    <t>Animals; Campylobacter; Chickens; Food Microbiology; Humans; Meat; poultry; Poultry; Food Contamination; antibiotic resistance; Prevalence; *Campylobacter; prevalence; human; meat; animal; veterinary medicine; food contamination; food control; *campylobacteriosis/ep [Epidemiology]; *gastroenteritis; broiler processing; Gallus gallus; natural compounds; Drug Resistance, Microbial; control strategies; *Campylobacter Infections/epidemiology/veterinary; *Gastroenteritis/veterinary; foodborne infection</t>
  </si>
  <si>
    <t>N3A8HF6T</t>
  </si>
  <si>
    <t>Kobayashi, Mayumi; Zhang, Qian; Segawa, Takahiro; Maeda, Mitsuto; Hirano, Reiko; Okabe, Satoshi; Ishii, Satoshi</t>
  </si>
  <si>
    <t>Temporal dynamics of Campylobacter and Arcobacter in a freshwater lake that receives fecal inputs from migratory geese.</t>
  </si>
  <si>
    <t>10.1016/j.watres.2022.118397</t>
  </si>
  <si>
    <t>Migratory geese could influence the microbiological water quality; however, their impacts on pathogen dynamics remain largely unknown. In this study, we analyzed  the population dynamics of Campylobacter and Arcobacter group bacteria (AGB) in a  freshwater lake in Japan over two years. The bacteria were quantified by using  both culture-dependent and -independent methods. The potential sources of these  bacteria were examined by a high-throughput flaA sequencing approach.  Campylobacter was abundantly detected both by culture-dependent and -independent  methods in the lake, especially when migratory geese were present in the lake.  High-throughput flaA sequencing suggests that geese were the likely source of  Campylobacter in the lake. The viable population of Campylobacter exceeds the  concentrations that can potentially cause 10(-4) infections per person per year  when water is used to grow fresh vegetables. The occurrence of AGB, on the other  hand, was not directly related to the population of migratory geese. AGB were not  detected in geese fecal samples. Diverse AGB flaA genotypes occurred in the lake  over multiple seasons. Our results suggest that AGB likely comprise a part of the  indigenous microbial population of the lake and grow in response to high  nutrient, warm temperature, and low dissolved oxygen concentrations in the lake.  Geese therefore can indirectly impact the AGB population by providing nutrients  to cause eutrophication and lower the dissolved oxygen concentration. Since geese  travel long-distance and disperse their fecal microbiota and nutrients to wide  areas, they may have significant impacts on water quality and public health.</t>
  </si>
  <si>
    <t>Place: England PMID: 35421690</t>
  </si>
  <si>
    <t>Animals; Campylobacter; Humans; Oxygen; Arcobacter; Microbial source tracking; *Arcobacter; Water quality; Fecal pollution; Migratory birds; *Campylobacter/genetics; Geese/microbiology; Bacteria/genetics; Lakes</t>
  </si>
  <si>
    <t>N3LWI4RA</t>
  </si>
  <si>
    <t>Shane, S.M.; Montrose, M.S.</t>
  </si>
  <si>
    <t>10.1007/BF02215142</t>
  </si>
  <si>
    <t>https://www.scopus.com/inward/record.uri?eid=2-s2.0-34250111191&amp;doi=10.1007%2fBF02215142&amp;partnerID=40&amp;md5=6be94422d660cac31367367d1732e440</t>
  </si>
  <si>
    <t>N3W9ZP49</t>
  </si>
  <si>
    <t>Abraham, Sam; Sahibzada, Shafi; Hewson, Kylie; Laird, Tanya; Abraham, Rebecca; Pavic, Anthony; Truswell, Alec; Lee, Terence; O'Dea, Mark; Jordan, David</t>
  </si>
  <si>
    <t>Emergence of Fluoroquinolone-Resistant Campylobacter jejuni and Campylobacter coli among Australian Chickens in the Absence of Fluoroquinolone Use.</t>
  </si>
  <si>
    <t>10.1128/AEM.02765-19</t>
  </si>
  <si>
    <t>In a structured survey of all major chicken-meat producers in Australia, we investigated the antimicrobial resistance (AMR) and genomic characteristics of  Campylobacter jejuni (n = 108) and C. coli (n = 96) from cecal samples of  chickens at slaughter (n = 200). The majority of the C. jejuni (63%) and C. coli  (86.5%) samples were susceptible to all antimicrobials. Fluoroquinolone  resistance was detected among both C. jejuni (14.8%) and C. coli (5.2%), although  this only included three sequence types (STs) and one ST, respectively. Multidrug  resistance among strains of C. jejuni (0.9%) and C. coli (4.1%) was rare, and  fluoroquinolone resistance, when present, was never accompanied by resistance to  any other agent. Comparative genome analysis demonstrated that Australian  isolates were found dispersed on different branches/clusters within the  international collection. The major fluoroquinolone-resistant STs of C. jejuni  (ST7323, ST2083, and ST2343) and C. coli (ST860) present in Australian chickens  were similar to those of international isolates and have been reported previously  in humans and animals overseas. The detection of a subpopulation of Campylobacter  isolates exclusively resistant to fluoroquinolone was unexpected since most  critically important antimicrobials such as fluoroquinolones are excluded from  use in Australian livestock. A number of factors, including the low level of  resistance to other antimicrobials, the absence of fluoroquinolone use, the  adoption of measures for preventing spread of contagion between flocks, and  particularly the genomic identities of isolates, all point to humans, pest  species, or wild birds as being the most plausible source of organisms. This  study also demonstrates the need for vigilance in the form of surveillance for  AMR based on robust sampling to manage AMR risks in the food  chain.IMPORTANCECampylobacter is one of the most common causes of gastroenteritis  in humans, with infections frequently resulting from exposure to undercooked  poultry products. Although human illness is typically self-limiting, a minority  of cases do require antimicrobial therapy. Ensuring that Campylobacter  originating from meat chickens does not acquire resistance to fluoroquinolones is  therefore a valuable outcome for public health. Australia has never legalized the  use of fluoroquinolones in commercial chickens and until now  fluoroquinolone-resistant Campylobacter has not been detected in the Australian  poultry. This structured survey of meat chickens derived from all major  Australian producers describes the unexpected emergence of fluoroquinolone  resistance in Campylobacter jejuni and C. coli Genetic characterization suggests  that these isolates may have evolved outside the Australian poultry sector and  were introduced into poultry by humans, pest species, or wild birds. The findings  dramatically underline the critical role of biosecurity in the overall fight  against antimicrobial resistance.</t>
  </si>
  <si>
    <t>Copyright © 2020 Abraham et al.</t>
  </si>
  <si>
    <t>Place: United States PMID: 32033955  PMCID: PMC7117913</t>
  </si>
  <si>
    <t>Animals; Campylobacter; Chickens; Campylobacter jejuni; livestock; chicken; Australia; Campylobacter coli; antimicrobial resistance; Microbial Sensitivity Tests; genome analysis; AMR; fluoroquinolone; *Drug Resistance, Bacterial; Campylobacter Infections/epidemiology/microbiology/*veterinary; Poultry Diseases/*epidemiology/microbiology; Australia/epidemiology; Anti-Bacterial Agents/*pharmacology; Campylobacter coli/*drug effects/physiology; Campylobacter jejuni/*drug effects/physiology; Fluoroquinolones/*pharmacology</t>
  </si>
  <si>
    <t>N499NVMM</t>
  </si>
  <si>
    <t>Lajhar, S. A.; Jennison, A. V.; Patel, B.; Duffy, L. L.</t>
  </si>
  <si>
    <t>Comparison of epidemiologically linked Campylobacter jejuni isolated from human and poultry sources.</t>
  </si>
  <si>
    <t>10.1017/S0950268815000886</t>
  </si>
  <si>
    <t>Campylobacter jejuni is responsible for most foodborne bacterial infections worldwide including Australia. The aim of this study was to investigate a  combination of typing methods in the characterization of C. jejuni isolated from  clinical diarrhoeal samples (n = 20) and chicken meat (n = 26) in order to  identify the source of infection and rank isolates based on their relative risk  to humans. Sequencing of the flaA short variable region demonstrated that 86% of  clinical isolates had genotypes that were also found in chicken meat. A  polymerase chain reaction binary typing system identified 27 different codes  based on the presence or absence of genes that have been reported to be  associated with various aspects of C. jejuni pathogenicity, indicating that not  all isolates may be of equal risk to human health. The lipooligosaccharide (LOS)  of the C. jejuni isolates was classified into six classes (A, B, C, E, F, H) with  10·4% remaining unclassified. The majority (72·7%) of clinical isolates possessed  sialylated LOS classes. Sialylated LOS classes were also detected in chicken  isolates (80·7%). Antimicrobial tests indicated a low level of resistance, with  no phenotypic resistance found to most antibiotics tested. A combination of  typing approaches was useful to assign isolates to a source of infection and  assess their risk to humans.</t>
  </si>
  <si>
    <t>3498-3509</t>
  </si>
  <si>
    <t>Place: England PMID: 25936829  PMCID: PMC9150934</t>
  </si>
  <si>
    <t>Animals; Campylobacter; Humans; poultry; Adolescent; Adult; Aged; Child; Child, Preschool; Female; Male; Middle Aged; Young Adult; Bacterial Typing Techniques; Sequence Analysis, DNA; *Chickens; Meat/*microbiology; *Genetic Variation; Drug Resistance, Bacterial; Anti-Bacterial Agents/pharmacology; Australia/epidemiology; Campylobacter Infections/epidemiology/*microbiology; Flagellin/*genetics; Campylobacter jejuni/chemistry/*classification/genetics/*isolation &amp; purification; clinical microbiology; Lipopolysaccharides/analysis</t>
  </si>
  <si>
    <t>N4DJADZK</t>
  </si>
  <si>
    <t>Agunos A.; Arsenault R.K.; Avery B.P.; Deckert A.E.; Gow S.P.; Janecko N.; Leger D.F.; Parmley E.J.; Reid-Smith R.J.; McEwen S.A.</t>
  </si>
  <si>
    <t>Changes in antimicrobial resistance levels among escherichia coli, salmonella, and campylobacter in Ontario broiler chickens between 2003 and 2015</t>
  </si>
  <si>
    <t>Canadian Journal of Veterinary Research</t>
  </si>
  <si>
    <t>http://www.ingentaconnect.com/contentone/cvma/cjvr/2018/00000082/00000003/art00001</t>
  </si>
  <si>
    <t>Poultry has been identified as a reservoir of foodborne enteric pathogens and antimicrobial resistant bacteria. The objective of this study was to describe and compare antimicrobial resistant isolates from an Ontario broiler chicken farm-level baseline project (2003 to 2004) to the Canadian Integrated Program for Antimicrobial Resistance Surveillance (CIPARS) Ontario abattoir and retail surveillance data from 2003, and to the most recent (2015) CIPARS Ontario chicken surveillance data in order to assess the impact of an industry-wide policy change in antimicrobial use. Ceftiofur resistance (TIO-R) prevalence in Salmonella decreased by 7% on farm between 2003 and 2004 and 2015. During the same timeframe, TIO-R E. coli prevalence decreased significantly by 16%, 11%, and 8% in farm, abattoir, and retail samples, respectively. Gentamicin resistant (GEN-R) E. coli, however, increased by 10% in farm and 15% in retail-derived isolates, and trimethoprim-sulfamethoxazole resistant (TMSm-R) E. coli increased significantly by 20%, 18%, and 5% in farm, abattoir, and retail isolates, respectively. Similarly, ciprofloxacin-resistant (CIP-R) Campylobacter spp. significantly increased in retail isolates by 11% and increased in farm (33%) and abattoir isolates (7%). The decrease in TIO-R Salmonella/E. coli in recent years is consistent with the timing of an industry-led intervention eliminating the preventive use of ceftiofur, a third generation cephalosporin and class of antimicrobials deemed critically important to human medicine. The rise in GEN-R and TMSm-R prevalence is indicative of recent shifts in antimicrobial use. Our study highlights the importance of integrated surveillance in detecting emerging trends and determining the efficacy of interventions to improve food safety.Copyright © 2018, Canadian Veterinary Medical Association. All rights reserved.</t>
  </si>
  <si>
    <t>Can. J. Vet. Res.</t>
  </si>
  <si>
    <t>Place: Canada Publisher: Canadian Veterinary Medical Association (339 Booth Street, Ottawa ONT K1R 7K1, Canada)</t>
  </si>
  <si>
    <t>Campylobacter; Salmonella; ceftiofur; disease surveillance; Escherichia coli; antibiotic sensitivity; article; broiler; nonhuman; slaughterhouse; bacterium isolation; ciprofloxacin; gentamicin; *antibiotic resistance; Ontario; cotrimoxazole; *poultry; minimum inhibitory concentration; feces analysis; *food safety; *bacterial infection; *antimicrobial activity; cephalosporin</t>
  </si>
  <si>
    <t>N4R42RHE</t>
  </si>
  <si>
    <t>Resistance to antimicrobial agents used for animal therapy in pathogenic-, zoonotic- and indicator bacteria isolated from different food animals in Denmark:  a baseline study for the Danish Integrated Antimicrobial Resistance Monitoring  Programme (DANMAP).</t>
  </si>
  <si>
    <t>10.1111/j.1699-0463.1998.tb00222.x</t>
  </si>
  <si>
    <t>This study describes the establishment and first results of a continuous surveillance system of antimicrobial resistance among bacteria isolated from  pigs, cattle and broilers in Denmark. The three categories of bacteria tested  were: 1) indicator bacteria (Escherichia coli, Enterococcus faecalis,  Enterococcus faecium), 2) zoonotic bacteria (Campylobacter coli/jejuni,  Salmonella enterica, Yersinia enterocolitica), and 3) animal pathogens (E. coli,  Staphylococcus aureus, coagulase-negative staphylococci (CNS), Staphylococcus  hyicus, Actinobacillus pleuropneumoniae). A total of 3304 bacterial isolates  collected from October 1995 through December 1996 were tested for susceptibility  to all major classes of antimicrobial agents used for therapy in Denmark.  Bacterial species intrinsically resistant to an antimicrobial were not tested  towards that antimicrobial. Acquired resistance to all antimicrobials was found.  The occurrence of resistance varied by animal origin and bacterial species. In  general, resistance was observed more frequently among isolates from pigs than  from cattle and broilers. The association between the occurrence of resistance  and the consumption of the antimicrobial is discussed, as is the occurrence of  resistance in other countries. The results of this study show the present level  of resistance to antimicrobial agents among a number of bacterial species  isolated from food animals in Denmark. Thus, the baseline for comparison with  future prospective studies has been established, enabling the determination of  trends over time.</t>
  </si>
  <si>
    <t>745-770</t>
  </si>
  <si>
    <t>Place: Denmark PMID: 9744762</t>
  </si>
  <si>
    <t>Animals; Time Factors; Chickens/microbiology; *Population Surveillance; Denmark; chicken; swine; Staphylococcus aureus; Zoonoses; Escherichia coli; article; Campylobacter coli; nonhuman; bacterium isolation; food industry; *antibiotic resistance; cattle; drug use; priority journal; Salmonella enterica; breeding; in vitro study; drug sensitivity; quality control; Staphylococcus; Yersinia enterocolitica; coagulase negative Staphylococcus; Enterococcus faecalis; enrofloxacin/cm [Drug Comparison]; gentamicin/cm [Drug Comparison]; nalidixic acid/cm [Drug Comparison]; tetracycline derivative/cm [Drug Comparison]; *food quality; ampicillin/cm [Drug Comparison]; tetracycline/cm [Drug Comparison]; chloramphenicol/cm [Drug Comparison]; *antiinfective agent/cm [Drug Comparison]; streptomycin/cm [Drug Comparison]; cotrimoxazole/cm [Drug Comparison]; sulfonamide/cb [Drug Combination]; trimethoprim/cb [Drug Combination]; Drug Resistance, Microbial; control system; Poultry Diseases/microbiology; Anti-Bacterial Agents/*pharmacology; Swine/microbiology; Cattle/microbiology; Animals, Domestic/*microbiology; Swine Diseases/microbiology; Cattle Diseases/microbiology; Gram-Positive Bacteria/drug effects; *National Health Programs; Animal Diseases/*microbiology; Enterobacteriaceae/drug effects; Actinobacillus pleuropneumoniae; macrolide/cm [Drug Comparison]; aminoglycoside/cm [Drug Comparison]; apramycin/cm [Drug Comparison]; ceftiofur/cm [Drug Comparison]; colistin/cm [Drug Comparison]; neomycin/cm [Drug Comparison]; penicillin derivative/cm [Drug Comparison]; spectinomycin/cm [Drug Comparison]; sulfonamide/cm [Drug Comparison]; trimethoprim/cm [Drug Comparison]</t>
  </si>
  <si>
    <t>N4RGQADR</t>
  </si>
  <si>
    <t>Xue, Feng; Xu, Fei; Luan, Jun; Li, Zhenzhong; Zhu, Changqing; Jiang, Yuan; Lu, Chengping</t>
  </si>
  <si>
    <t>[Multilocus sequence typing of animal source Campylobacter jejuni in East China].</t>
  </si>
  <si>
    <t>OBJECTIVE: To characterize the genes of Campylobacter jejuni isolates and to genotype the strains from chicken, cow, duck, pig and red-crowned Crane during  2006 to 2008 by multilocus sequence typing (MLST). METHODS: To choose 7 pairs  Campylobacter jejuni home-keeping gene, gltA, aspA, glnA, glyA, pgm, tkt and uncA  as target gene, PCR was applied to detect 42 samples in East China between  2006-2008. Sequencing, analysis and comparation of the genes were done. RESULT:  Typing the 42 isolates by MLST and finding 24 new sequence typing types.  CONCLUSION: MLST is a useful method to evuluate Campylobacter jejuni genes and  gene evolution.</t>
  </si>
  <si>
    <t>298-303</t>
  </si>
  <si>
    <t>Place: China PMID: 20499632</t>
  </si>
  <si>
    <t>Animals; Chickens; Cattle; Swine; Phylogeny; China; Polymerase Chain Reaction; Bacterial Typing Techniques/*methods; DNA, Bacterial/genetics; Campylobacter jejuni/*classification/*genetics/isolation &amp; purification; Bacterial Proteins/genetics</t>
  </si>
  <si>
    <t>N532I7KK</t>
  </si>
  <si>
    <t>Laukova, A.; Simonova, M.P.; Kubasova, I.; Gancarcikova, S.; Placha, I.; Scerbova, J.; Revajova, V.; Herich, R.; Levkut, S.M.; Strompfova, V.</t>
  </si>
  <si>
    <t>Pilot experiment in chickens challenged with Campylobacter jejuni CCM6191 administered enterocin M-producing probiotic strain Enterococcus faecium CCM8558 to check its protective effect</t>
  </si>
  <si>
    <t>Czech Journal of Animal Science</t>
  </si>
  <si>
    <t>10.17221/12/2017-CJAS</t>
  </si>
  <si>
    <t>https://www.scopus.com/inward/record.uri?eid=2-s2.0-85031122001&amp;doi=10.17221%2f12%2f2017-CJAS&amp;partnerID=40&amp;md5=d0f36da05737d2528078454debb92502</t>
  </si>
  <si>
    <t>491-500</t>
  </si>
  <si>
    <t>N58IU9ZF</t>
  </si>
  <si>
    <t>Northcutt, J.; Smith, D.; Ingram, K. D.; Hinton, A. Jr; Musgrove, M.</t>
  </si>
  <si>
    <t>Recovery of bacteria from broiler carcasses after spray washing with acidified electrolyzed water or sodium hypochlorite solutions.</t>
  </si>
  <si>
    <t>10.1093/ps/86.10.2239</t>
  </si>
  <si>
    <t>A study was conducted to investigate the effects of spray washing broiler carcasses with acidified electrolyzed oxidizing water (EO) or sodium hypochlorite  (HOCl) solutions for 5, 10, or 15 s. Commercial broiler carcasses were  contaminated with 0.1 g of broiler cecal contents inoculated with 10(5) cells of  Campylobacter and 10(5) cells of nalidixic acid-resistant Salmonella. Numbers of  bacteria recovered from unwashed control carcasses were 6.7, 5.9, 6.3, and 3.9  log(10) cfu/mL for total aerobic bacteria, Escherichia coli, Campylobacter, and  Salmonella, respectively. Washing in either EO (50 mg/L of sodium hypochlorite,  pH 2.4, oxidation reduction potential of 1,180 mV) or HOCl (50 mg/L of sodium  hypochlorite, pH 8.0) significantly reduced the levels of bacteria recovered from  carcasses (P &lt; 0.05). Carcasses washed with EO had slightly lower levels of total  aerobic bacteria (0.3 log(10) cfu/mL) and E. coli (0.2 log(10) cfu/mL) than  HOCl-treated carcasses; however, populations of Campylobacter and Salmonella were  comparable after washing in either solution. Increasing the carcass washing time  from 5 to 10 s lowered the levels of total aerobic bacteria (6.1 vs. 5.8 log(10)  cfu/mL), E. coli (4.6 vs. 4.1 log(10) cfu/mL), Campylobacter (5.2 vs. 4.2 log(10)  cfu/mL), and Salmonella (2.0 vs. 1.2 log(10) cfu/mL), but no further  microbiological reductions occurred when washing time was extended from 10 to 15  s. Data from the present study show that washing poultry carcasses with EO is  slightly better (total aerobic bacteria and E. coli) or equivalent to  (Campylobacter and Salmonella) washing with HOCl. Washing broiler carcasses for a  period equivalent to 2 inside-outside bird washers (10 s) provided greater  reductions in carcass bacterial populations than periods simulating 1 (5 s) or 3  inside-outside bird washers (15 s).</t>
  </si>
  <si>
    <t>2239-2244</t>
  </si>
  <si>
    <t>Place: England PMID: 17878456</t>
  </si>
  <si>
    <t>Animals; Hydrogen-Ion Concentration; *Food Microbiology; Chickens/*microbiology; pH; *meat; animal; isolation and purification; microbiology; Meat/*microbiology; article; drug effect; *food control; *chicken; *bacterium; skin; chemistry; *disinfectant agent/pd [Pharmacology]; *water/pd [Pharmacology]; *hypochlorite sodium/pd [Pharmacology]; solution and solubility/pd [Pharmacology]; Skin/drug effects/microbiology; Bacteria/drug effects/*isolation &amp; purification; Disinfectants/chemistry/*pharmacology; Sodium Hypochlorite/chemistry/*pharmacology; Solutions/pharmacology; Water/*chemistry/pharmacology</t>
  </si>
  <si>
    <t>N5BF2LWJ</t>
  </si>
  <si>
    <t>Tast Lahti, Elina; Karamehmedovic, Nadja; Riedel, Hilde; Blom, Linnea; Boel, Jeppe; Delibato, Elisabetta; Denis, Martine; van Essen-Zandbergen, Alieda; Garcia-Fernandez, Aurora; Hendriksen, Rene; Heydecke, Anna; van Hoek, Angela H. A. M.; Huby, Tom; Kwit, Renata; Lucarelli, Claudia; Lundin, Karl; Michelacci, Valeria; Owczarek, Slawomir; Ring, Isaac; Sejer Kjeldgaard, Jette; Sjögren, Ingegerd; Skóra, Milena; Torpdahl, Mia; Ugarte-Ruiz, María; Veldman, Kees; Ventola, Eleonora; Zajac, Magdalena; Jernberg, Cecilia</t>
  </si>
  <si>
    <t>One Health surveillance-A cross-sectoral detection, characterization, and notification of foodborne pathogens.</t>
  </si>
  <si>
    <t>10.3389/fpubh.2023.1129083</t>
  </si>
  <si>
    <t>INTRODUCTION: Several Proficiency Test (PT) or External Quality Assessment (EQA) schemes are currently available for assessing the ability of laboratories to  detect and characterize enteropathogenic bacteria, but they are usually targeting  one sector, covering either public health, food safety or animal health. In  addition to sector-specific PTs/EQAs for detection, cross-sectoral panels would  be useful for assessment of the capacity to detect and characterize foodborne  pathogens in a One Health (OH) perspective and further improving food safety and  interpretation of cross-sectoral surveillance data. The aims of the study were to  assess the cross-sectoral capability of European public health, animal health and  food safety laboratories to detect, characterize and notify findings of the  foodborne pathogens Campylobacter spp., Salmonella spp. and Yersinia  enterocolitica, and to develop recommendations for future cross-sectoral PTs and  EQAs within OH. The PT/EQA scheme developed within this study consisted of a test  panel of five samples, designed to represent a theoretical outbreak scenario.  METHODS: A total of 15 laboratories from animal health, public health and food  safety sectors were enrolled in eight countries: Denmark, France, Italy, the  Netherlands, Poland, Spain, Sweden, and the United Kingdom. The laboratories  analyzed the samples according to the methods used in the laboratory and reported  the target organisms at species level, and if applicable, serovar for Salmonella  and bioserotype for Yersinia. RESULTS: All 15 laboratories analyzed the samples  for Salmonella, 13 for Campylobacter and 11 for Yersinia. Analytical errors were  predominately false negative results. One sample (S. Stockholm and Y.  enterocolitica O:3/BT4) with lower concentrations of target organisms was  especially challenging, resulting in six out of seven false negative results.  These findings were associated with laboratories using smaller sample sizes and  not using enrichment methods. Detection of Salmonella was most commonly mandatory  to notify within the three sectors in the eight countries participating in the  pilot whereas findings of Campylobacter and Y. enterocolitica were notifiable  from human samples, but less commonly from animal and food samples. DISCUSSION:  The results of the pilot PT/EQA conducted in this study confirmed the possibility  to apply a cross-sectoral approach for assessment of the joint OH capacity to  detect and characterize foodborne pathogens.</t>
  </si>
  <si>
    <t>Copyright © 2023 Tast Lahti, Karamehmedovic, Riedel, Blom, Boel, Delibato, Denis, van Essen-Zandbergen, Garcia-Fernandez, Hendriksen, Heydecke, van Hoek, Huby,  Kwit, Lucarelli, Lundin, Michelacci, Owczarek, Ring, Sejer Kjeldgaard, Sjögren,  Skóra, Torpdahl, Ugarte-Ruiz, Veldman, Ventola, Zajac and Jernberg.</t>
  </si>
  <si>
    <t>Place: Switzerland PMID: 36969662  PMCID: PMC10034719</t>
  </si>
  <si>
    <t>*Campylobacter; *One Health; *Yersinia enterocolitica; Animals; detection and characterization; External Quality Assessment; foodborne pathogens; Humans; Laboratories; notification; One Health surveillance; proficiency tests; Salmonella</t>
  </si>
  <si>
    <t>N5EAWYCU</t>
  </si>
  <si>
    <t>Esteban, J.I.; Oporto, B.; Aduriz, G.; Juste, R.A.; Hurtado, A.</t>
  </si>
  <si>
    <t>A survey of food-borne pathogens in free-range poultry farms</t>
  </si>
  <si>
    <t>10.1016/j.ijfoodmicro.2007.12.012</t>
  </si>
  <si>
    <t>https://www.scopus.com/inward/record.uri?eid=2-s2.0-40049110458&amp;doi=10.1016%2fj.ijfoodmicro.2007.12.012&amp;partnerID=40&amp;md5=9ed46a67f27443b9990fda144e6ed919</t>
  </si>
  <si>
    <t>pathogenesis; food safety; *Campylobacter jejuni; *Listeria monocytogenes; article; nonhuman; *Salmonella; controlled study; *poultry farming; herd; food control; *Escherichia coli; *food contamination; food analysis; health survey</t>
  </si>
  <si>
    <t>N5IRNYPI</t>
  </si>
  <si>
    <t>Zwietering, M.H.; Anderson, W.; Farber, J.M.; Gorris, L.G.M.; den Besten, H.M.W.</t>
  </si>
  <si>
    <t>Effectiveness of an increasingly stringent microbiological process hygiene criterion to control Campylobacter in broiler carcasses</t>
  </si>
  <si>
    <t>10.1016/j.foodcont.2023.109962</t>
  </si>
  <si>
    <t>https://www.scopus.com/inward/record.uri?eid=2-s2.0-85165282518&amp;doi=10.1016%2fj.foodcont.2023.109962&amp;partnerID=40&amp;md5=c50a94cc2425bf4f36de4c9bb604a8a0</t>
  </si>
  <si>
    <t>N64LVGG9</t>
  </si>
  <si>
    <t>Vizzini, P; Braidot, M; Vidic, J; Manzano, M</t>
  </si>
  <si>
    <t>Electrochemical and Optical Biosensors for the Detection of Campylobacter and Listeria: An Update Look</t>
  </si>
  <si>
    <t>MICROMACHINES</t>
  </si>
  <si>
    <t>2072-666X</t>
  </si>
  <si>
    <t>10.3390/mi10080500</t>
  </si>
  <si>
    <t>Foodborne safety has aroused tremendous research interest in recent years because of a global public health problem. The rapid and precise detection of foodborne pathogens can reduce significantly infection diseases and save lives by the early initiation of an effective treatment. This review highlights current advances in the development of biosensors for detection of Campylobacter spp. and Listeria monocytogenes that are the most common causes of zoonosis. The consumption of pathogen contaminated food is responsible for humans hospitalization and death. The attention focused on the recognition elements such as antibodies (Ab), DNA probes and aptamers able to recognize cells, amplicons, and specific genes from different samples like bacteria, food, environment and clinical samples. Moreover, the review focused on two main signal-transducing mechanisms, i.e., electrochemical, measuring an amperometric, potentiometric and impedimetric signal; and optical, measuring a light signal by OLED (Organic Light Emitting Diode), SPR (Surface Plasmon Resonance), and Optical fiber. We expect that high-performance of devices being developed through basic research will find extensive applications in environmental monitoring, biomedical diagnostics, and food safety.</t>
  </si>
  <si>
    <t>WOS:000482989700032</t>
  </si>
  <si>
    <t>N6DAKQB9</t>
  </si>
  <si>
    <t>Millman, Caroline; Christley, Rob; Rigby, Dan; Dennis, Diana; O'Brien, Sarah J.; Williams, Nicola</t>
  </si>
  <si>
    <t>"Catch 22": Biosecurity awareness, interpretation and practice amongst poultry catchers.</t>
  </si>
  <si>
    <t>10.1016/j.prevetmed.2017.04.002</t>
  </si>
  <si>
    <t>Campylobacter contamination of chicken on sale in the UK remains at high levels and has a substantial public health impact. This has prompted the application of  many interventions in the supply chain, including enhanced biosecurity measures  on-farm. Catching and thinning are acknowledged as threats to the maintenance of  good biosecurity, yet the people employed to undertake this critical work (i.e.  'catchers') are a rarely studied group. This study uses a mixed methods approach  to investigate catchers' (n=53) understanding of the biosecurity threats posed by  the catching and thinning, and the barriers to good biosecurity practice. It  interrogated the role of training in both the awareness and practice of good  biosecurity. Awareness of lapses in biosecurity was assessed using a  Watch-&amp;-Click hazard awareness survey (n=53). Qualitative interviews (n=49  catchers, 5 farm managers) explored the understanding, experience and practice of  catching and biosecurity. All of the catchers who took part in the Watch-&amp;-Click  study identified at least one of the biosecurity threats with 40% detecting all  of the hazards. Those who had undergone training were significantly more likely  to identify specific biosecurity threats and have a higher awareness score  overall (48% compared to 9%, p=0.03). Crucially, the individual and group  interviews revealed the tensions between the high levels of biosecurity awareness  evident from the survey and the reality of the routine practice of catching and  thinning. Time pressures and a lack of equipment rather than a lack of knowledge  appear a more fundamental cause of catcher-related biosecurity lapses. Our  results reveal that catchers find themselves in a 'catch-22' situation in which  mutually conflicting circumstances prevent simultaneous completion of their job  and compliance with biosecurity standards.(3) Hence, although education about,  and enforcement of, biosecurity protocols has been recommended, our findings  suggest that further reforms, including changing the context in which catching  occurs by improving the equipment and other resources available to catchers and  providing more time for biosecurity, will be essential for successful  implementation of existing biosecurity protocols.</t>
  </si>
  <si>
    <t>22-32</t>
  </si>
  <si>
    <t>Crown Copyright © 2017. Published by Elsevier B.V. All rights reserved.</t>
  </si>
  <si>
    <t>Place: Netherlands PMID: 28532990  PMCID: PMC5450931</t>
  </si>
  <si>
    <t>Animals; Campylobacter; Humans; Poultry; Adult; Chickens/*microbiology; *Campylobacter; Surveys and Questionnaires; *Animal Husbandry; Biosecurity; *Farmers; Catching crew; *Animal Culling; Hazard awareness; Meat-Packing Industry; Health Knowledge, Attitudes, Practice; Agriculture/methods</t>
  </si>
  <si>
    <t>N6DX58RZ</t>
  </si>
  <si>
    <t>Punchihewage-Don, Anuradha J.; Hasan, Nur A.; Rashed, Shah M.; Parveen, Salina</t>
  </si>
  <si>
    <t>Microbiome Analysis of Organic and Conventional Chickens Processed Using Whole Carcass Enrichment and Rinse Methods.</t>
  </si>
  <si>
    <t>10.1016/j.jfp.2023.100176</t>
  </si>
  <si>
    <t>Investigating the chicken microbiome is important to establish control measures for pathogens to protect consumers. This study aimed at evaluating the  comparative efficiency of human pathogen detection through 16S rRNA sequencing of  organic and conventional chickens processed using whole carcass enrichment (WCE)  and rinse (WCR) methods. Organic and conventional whole broiler carcasses  (n = 31) were vigorously shaken with 500 mL buffered peptone water (BPW). For the  rinse method, a 30 mL aliquot was mixed with 30 mL of BPW. The rest of the  sample, including the carcass, was used for the enrichment method. All samples  were incubated at 37°C for 24 h. The samples were divided into five groups  [Negative Control: only BPW without chicken (n = 5), Organic-Rinsed (n = 7),  -Enriched (n = 8), Conventional-Rinsed (n = 7), and -Enriched (n = 9)]. Fifty  milliliters of each sample were subjected to DNA extraction followed by 16S rRNA  sequencing. Proteobacteria and Firmicutes predominated the microbiota of both  conventional and organic chickens, followed by low abundances of Bacteroidetes  and Fusobacterium. While the abundance of Proteobacteria and Firmicutes remained  unchanged in organic chicken irrespective of the methods used, a noticeable shift  in the Proteobacteria and Firmicutes ratio (59%:39% in rinsed to 38%:60% in  enriched) was observed in conventional chicken. Furthermore, the choice of method  did not yield any differences in Abundance-Based Coverage Estimator, and  Jackknife, among conventional and organic chickens but resulted in a  statistically significant difference in the Shannon, Simpson, Chao1, and  phylogenetic diversity indices (p &lt; 0.05). The relative abundance of Salmonella  and Campylobacter was less than 0.1%. The results suggested the WCE method  provides a broad range of information on the chicken microbiome.</t>
  </si>
  <si>
    <t>Place: United States PMID: 37805044</t>
  </si>
  <si>
    <t>Animals; Humans; Food Handling/methods; Chicken; RNA, Ribosomal, 16S; food handling; Phylogeny; human; animal; microbiology; Pathogen; Organic; Microbiome; RNA 16S; procedures; phylogeny; Diversity; *Microbiota; *microflora; 16S rRNA sequencing; *Gallus gallus; *Chickens/microbiology</t>
  </si>
  <si>
    <t>N6HWXSF7</t>
  </si>
  <si>
    <t>Pan, D.; Yu, Z.</t>
  </si>
  <si>
    <t>Intestinal microbiome of poultry and its interaction with host and diet</t>
  </si>
  <si>
    <t>10.4161/gmic.26945</t>
  </si>
  <si>
    <t>https://www.scopus.com/inward/record.uri?eid=2-s2.0-84891778057&amp;doi=10.4161%2fgmic.26945&amp;partnerID=40&amp;md5=21da2bd8aee5b2f69e6da20c2d43491f</t>
  </si>
  <si>
    <t>108-119</t>
  </si>
  <si>
    <t>N6R4AX57</t>
  </si>
  <si>
    <t>Dempster, R. P.; Wilkins, M.; Green, R. S.; de Lisle, G. W.</t>
  </si>
  <si>
    <t>Serological survey of Toxoplasma gondii and Campylobacter fetus fetus in sheep from New Zealand.</t>
  </si>
  <si>
    <t>10.1080/00480169.2011.579240</t>
  </si>
  <si>
    <t>AIM: To determine the prevalence of antibody titres to Toxoplasma gondii and Campylobacter fetus fetus in sheep from New Zealand. METHODS: As part of a free  screening service, unsolicited blood samples were supplied by veterinarians  wishing to gauge the exposure of their clients' ewe flocks to T. gondii and C.  fetus fetus. Blood samples were submitted from mixed-age ewes throughout New  Zealand, from 2006 to 2009, that had not been vaccinated for T. gondii and C.  fetus fetus. A total of 2,254 sera were serologically titrated for T. gondii and  3,429 for C. fetus fetus. A latex agglutination kit available commercially was  used to quantify antibodies to T. gondii, and an agglutination test developed  in-house was used for C. fetus fetus. For T. gondii, titres of ≥1:16 and ≥1:64  were used to define a positive response, and for C. fetus fetus a titre of ≥1:10  was defined as positive. A flock was defined as positive if ≥1 ewe had a positive  titre. RESULTS: Of the sera tested for T. gondii, 1,917/2,254 (85%) were  positive, using a titre of ≥1:16, and 1,384/2,254 (61%) with a titre of ≥1:64.  All 198 ewe flocks tested were seropositive to T. gondii, at a titre of ≥1:16,  and all but three were at a titre of ≥1:64. A bimodal distribution was evident in  the prevalence of titres to T. gondii suggesting that a percentage of titres  ≤1:64 may have been non-specific. Of the sera tested for C. fetus fetus,  1,644/3,429 (48%) were positive to at least one of the four test antigens at  titre of ≥1:10. Only 34/298 (11%) flocks tested for C. fetus fetus were  completely seronegative. The percentage of seropositive ewes to both T. gondii  and C. fetus fetus was significantly higher in the North Island than the South  Island. CONCLUSIONS: The study demonstrated that exposure to these two important  infectious abortifacients was both considerable and widespread. Minimum titres  were postulated to establish a 'cut-off' for a positive result and to allow  comparison with past and future studies. The bimodal distribution evident for T.  gondii suggested a titre of 1:64 may be an appropriate cut-off. The widespread  on-farm exposure probably stimulates the immune response of vaccinated ewes.  CLINICAL RELEVANCE: Further studies are required to confirm the clinical  significance of flock-based antibody responses, and to validate their use in  identifying recently aborted ewes, especially where there are no aborted fetuses  for examination.</t>
  </si>
  <si>
    <t>155-159</t>
  </si>
  <si>
    <t>Place: England PMID: 21660843</t>
  </si>
  <si>
    <t>Animals; Female; Risk Factors; Sheep; Seroepidemiologic Studies; Geography; New Zealand/epidemiology; Antibodies, Bacterial/blood; Antibodies, Protozoan/blood; Campylobacter fetus/*immunology; Campylobacter Infections/blood/*epidemiology/veterinary; Latex Fixation Tests/veterinary; Sheep Diseases/blood/*epidemiology/microbiology; Toxoplasma/*immunology; Toxoplasmosis, Animal/blood/*epidemiology</t>
  </si>
  <si>
    <t>N6RX4RD7</t>
  </si>
  <si>
    <t>Mohamed, H.A.A.; Williams, L.K.; van Klink, E.</t>
  </si>
  <si>
    <t>The diversity of Campylobacter spp. throughout the poultry processing plant</t>
  </si>
  <si>
    <t>10.1111/zph.12852</t>
  </si>
  <si>
    <t>https://www.scopus.com/inward/record.uri?eid=2-s2.0-85106222472&amp;doi=10.1111%2fzph.12852&amp;partnerID=40&amp;md5=7846cbb64c35e66946e3742b59be532c</t>
  </si>
  <si>
    <t>769-780</t>
  </si>
  <si>
    <t>N6U4GEA2</t>
  </si>
  <si>
    <t>Hastings, R.; Colles, F. M.; McCarthy, N. D.; Maiden, M. C. J.; Sheppard, S. K.</t>
  </si>
  <si>
    <t>Campylobacter genotypes from poultry transportation crates indicate a source of contamination and transmission.</t>
  </si>
  <si>
    <t>10.1111/j.1365-2672.2010.04883.x</t>
  </si>
  <si>
    <t>AIMS: Crates used to transport live poultry can be contaminated with Campylobacter, despite periodic sanitization, and are potential vectors for  transmission between flocks. We investigated the microbial contamination of  standard and silver ion containing crates in normal use and the genetic structure  of associated Campylobacter populations. METHODS AND RESULTS: Bacteria from  crates were enumerated by appropriate culture techniques, and multilocus sequence  typing (MLST) was used to determine the genetic structure of Campylobacters  isolated from standard and silver ion containing crates. Compared to standard  crates, counts of bacteria, including Campylobacter, were consistently lower on  silver ion containing crates throughout the decontamination process. In total, 16  different sequence types were identified from 89 Campylobacter jejuni isolates  from crates. These were attributed to putative source population (chicken,  cattle, sheep, the environment, wild bird) using the population genetic model,  structure. Most (89%) were attributed to chicken, with 22% attribution to live  chicken and 78% to retail poultry meat. MLST revealed a progressive shift in  allele frequencies through the crate decontamination process. Campylobacter on  crates survived for at least 3 h after sanitization, a period of time equivalent  to the journey from the processing plant to the majority of farms in the  catchment, showing the potential for involvement of crates in transmission.  CONCLUSIONS: Inclusion of a silver ion biocide in poultry transportation crates  to levels demonstrating acceptable antibacterial activity in vitro reduces the  level of bacterial contamination during normal crate use compared to standard  crates. Molecular analysis of Campylobacter isolates indicated a change in  genetic structure of the population with respect to the poultry-processing plant  sanitization practice. SIGNIFICANCE AND IMPACT OF THE STUDY: The application of a  sustainable antimicrobial to components of poultry processing may contribute to  reducing the levels of Campylobacter circulating in poultry.</t>
  </si>
  <si>
    <t>266-276</t>
  </si>
  <si>
    <t>© 2010 Biocote Ltd. Journal of Applied Microbiology © 2010 The Society for Applied Microbiology.</t>
  </si>
  <si>
    <t>Place: England PMID: 21059158  PMCID: PMC4006115</t>
  </si>
  <si>
    <t>Animals; Food Microbiology; Disinfectants; Cattle; Genotype; Campylobacter jejuni; sanitation; Colony Count, Microbial; Chickens/*microbiology; chicken; *Campylobacter; Sheep; Multilocus Sequence Typing; disinfection; Microbial Viability; meat; article; nonhuman; bacterial gene; antibacterial activity; cattle; sheep; *poultry; colony forming unit; genotype; *bacterium contamination; population genetic structure; *bacterial transmission; bacterial survival; genetic variability; bacterium colony; environment; wild animal; bird; *Food-Processing Industry; traffic and transport; Transportation; gene frequency; silver; biocide; catchment; genetic model; Meat/microbiology; Poultry/microbiology; Campylobacter jejuni/genetics/isolation &amp; purification; Campylobacter/classification/*genetics/isolation &amp; purification; Campylobacter Infections/microbiology/transmission/*veterinary; Poultry Diseases/microbiology/*transmission</t>
  </si>
  <si>
    <t>N6X5UUAT</t>
  </si>
  <si>
    <t>Dias da Silva W.; Tambourgi D.V.</t>
  </si>
  <si>
    <t>IgY: A promising antibody for use in immunodiagnostic and in immunotherapy</t>
  </si>
  <si>
    <t>Veterinary Immunology and Immunopathology</t>
  </si>
  <si>
    <t>0165-2427</t>
  </si>
  <si>
    <t>10.1016/j.vetimm.2009.12.011</t>
  </si>
  <si>
    <t>Immunoglobulin IgY is the major antibody produced by chickens (Gallus domesticus). After their V-C gene is rearranged in B cells, IgY is continually synthesized, excreted into the blood and transferred to the egg yolk, where it is accumulated. IgY is produced by hens to provide their offspring with an effective humoral immunity against the commonest avian pathogens until full maturation of their own immune system. In this review we aim to give an overview about the generation, structure, properties of IgY, as well as the advantages of chicken antibodies use over mammalian antibodies in immunodiagnostics and immunotherapy. © 2010 Elsevier B.V.</t>
  </si>
  <si>
    <t>173-180</t>
  </si>
  <si>
    <t>Vet. Immunol. Immunopathol.</t>
  </si>
  <si>
    <t>Campylobacter jejuni; Salmonella enteritidis; Escherichia coli; nonhuman; review; bacterial colonization; Salmonella typhimurium; animal welfare; Western blotting; enzyme linked immunosorbent assay; passive immunization; bacterial shedding; fluorescence activated cell sorting; antibody specificity; egg yolk; salmonellosis/pc [Prevention]; Campylobacter enteritis/pc [Prevention]; Campylobacter enteritis/dt [Drug Therapy]; antibody titer; *immunoglobulin Y/dt [Drug Therapy]; antibody production; purification; *immunoglobulin Y/ec [Endogenous Compound]; intestine infection/dt [Drug Therapy]; immunoglobulin production; salmonellosis/dt [Drug Therapy]; *immunoglobulin Y/po [Oral Drug Administration]; *immunotherapy; *serodiagnosis; antigen antibody complex; immunoradiometric assay; intestine infection/pc [Prevention]; radioimmunoassay</t>
  </si>
  <si>
    <t>N6X6SLU2</t>
  </si>
  <si>
    <t>Artymovich, Katherine; Kim, Joo-Sung; Linz, John E.; Hall, David F.; Kelley, Lauren E.; Kalbach, Harrison L.; Kathariou, Sophia; Gaymer, Jean; Paschke, Brenda</t>
  </si>
  <si>
    <t>A "successful allele" at Campylobacter jejuni contingency locus Cj0170 regulates motility; "successful alleles" at locus Cj0045 are strongly associated with mouse  colonization.</t>
  </si>
  <si>
    <t>10.1016/j.fm.2013.01.007</t>
  </si>
  <si>
    <t>Campylobacter jejuni is an important foodborne pathogen of humans and its primary reservoir is the gastrointestinal (GI) tract of chickens. Our previous studies  demonstrated that phase variation to specific "successful alleles" at C. jejuni  contingency loci Cj0045 (successful alleles carry 9G or 10G homopolymeric tracts)  and Cj0170 (successful allele carries a 10G homopolymeric tract) in C. jejuni  populations is strongly associated with colonization and enteritis in C57BL/6  IL-10 deficient mice. In the current study, we strengthened the association  between locus Cj0170, Cj0045, and mouse colonization. We generated 8 independent  strains derived from C. jejuni 11168 strain KanR4 that carried a Cj0170 gene  disruption and these were all non motile. Two randomly chosen strains with the  Cj0170 gene disruption (DM0170-2 and DM0170-6) were gavaged into mice. DM0170-2  and DM0170-6 failed to colonize mice while the control strain that carried a  "successful"Cj0170 10G allele was motile and did colonize mice. In parallel  studies, when we inoculated C. jejuni strain 33292 into mice, the  "unsuccessful"Cj0045 11G allele experienced phase variation to "successful" 9G  and 10G alleles in 2 independent experiments prior to d4 post inoculation in mice  while the "successful" 9G allele in the control strain remained stable through  d21 post inoculation or shifted to other successful alleles. These data confirm  that locus Cj0170 regulates motility in C. jejuni strain KanR4 and is a virulence  factor in the mouse model. The data also support a possible role of locus Cj0045  as a virulence factor in strain 33292 in infection of mice.</t>
  </si>
  <si>
    <t>Place: England PMID: 23541212  PMCID: PMC3613780</t>
  </si>
  <si>
    <t>Animals; Humans; Campylobacter Infections/*microbiology; Mice; Alleles; Mice, Inbred C57BL; Bacterial Proteins/genetics/*metabolism; Virulence Factors/genetics/*metabolism; Campylobacter jejuni/*cytology/genetics/*growth &amp; development/metabolism</t>
  </si>
  <si>
    <t>N752QCEC</t>
  </si>
  <si>
    <t>Efficacy of some methods and media for detecting and enumerating Campylobacter jejuni in frozen chicken meat.</t>
  </si>
  <si>
    <t>10.1111/j.1365-2672.1987.tb02401.x</t>
  </si>
  <si>
    <t>Four of five strains of Campylobacter jejuni survived in chicken meat stored at -18 degrees C for 12 months. Direct plating of samples was superior to the most  probable number technique for enumerating C. jejuni. Enrichment culture using the  Doyle &amp; Roman enrichment method resulted in the highest rates of detection.  Packaging under an atmosphere of CO2 did not substantially influence survival.</t>
  </si>
  <si>
    <t>Place: England PMID: 3597202</t>
  </si>
  <si>
    <t>Animals; Chickens; Culture Media; *Food Microbiology; *Meat; Campylobacter fetus/*growth &amp; development/isolation &amp; purification; Frozen Foods</t>
  </si>
  <si>
    <t>N78MYWCB</t>
  </si>
  <si>
    <t>Berrang M.E.; Ladely S.R.; Meinersmann R.J.; Fedorka-Cray P.J.</t>
  </si>
  <si>
    <t>Subtherapeutic tylosin phosphate in broiler feed affects Campylobacter on carcasses during processing</t>
  </si>
  <si>
    <t>Tylosin phosphate is an antimicrobial drug approved for use in broiler feed at subtherapeutic levels for growth promotion. Erythromycin is often the drug of choice for treating humans with campylobacteriosis. Both tylosin and erythromycin are classified as macrolide drugs and cross-resistance between these antimicrobials occurs. Commercial broiler chicks were placed in isolation grow-out chambers and colonized with Campylobacter jejuni. From 14 d of age through grow-out, broilers were fed ad libitim a diet that included 22 ppm of tylosin phosphate (20 g/ton). Control broilers received the same diet without tylosin phosphate. At 42 d of age, broilers were processed in a pilot plant with equipment that closely modeled commercial conditions. Carcass rinses were collected after feather removal, after inside and outside washing, and after immersion chilling. Campylobacter numbers recovered from carcasses after feather removal did not differ according to feed type (3.53 log cfu/mL of rinse for control carcasses, and 3.60 log cfu/mL of rinse for those fed medicated feed). Likewise, medicated feed did not affect Campylobacter numbers on carcasses after inside-outside washing (3.11 and 3.07 log cfu/mL of rinse). However, carcasses of broilers fed tylosin phosphate had lower numbers of Campylobacter after chilling (1.45 log cfu/mL of rinse) than control carcasses (2.31 log cfu/mL of rinse). No Campylobacter isolated from control carcasses were resistant to erythromycin; all Campylobacter recovered from carcasses fed tylosin phosphate were resistant to erythromycin. Application of tylosin phosphate in feed results in lower numbers of Campylobacter on chilled carcasses; however, the Campylobacter that do remain are resistant to erythromycin.</t>
  </si>
  <si>
    <t>*Campylobacter; food handling; *meat; animal; isolation and purification; microbiology; article; controlled study; *antiinfective agent/pd [Pharmacology]; drug effect; *chicken; food control; methodology; animal disease; *animal food; clinical trial; controlled clinical trial; diet; cold; *tylosin/pd [Pharmacology]; *antiinfective agent/ad [Drug Administration]; *tylosin/ad [Drug Administration]</t>
  </si>
  <si>
    <t>N7A78M5K</t>
  </si>
  <si>
    <t>Balta, Igori; Butucel, Eugenia; Stef, Lavinia; Pet, Ioan; Gradisteanu-Pircalabioru, Gratiela; Chifiriuc, Carmen; Gundogdu, Ozan; McCleery, David; Corcionivoschi, Nicolae</t>
  </si>
  <si>
    <t>Anti-Campylobacter Probiotics: Latest Mechanistic Insights.</t>
  </si>
  <si>
    <t>10.1089/fpd.2022.0039</t>
  </si>
  <si>
    <t>The Campylobacter genus is the leading cause of human gastroenteritis, with the consumption of contaminated poultry meat as the main route of infection.  Probiotic bacteria, such as Lactobacillus, Bacillus, Escherichia coli Nissle, and  Bifidobacterium species, have a great immunomodulatory capacity and exhibit  antipathogenic effects through various molecular mechanisms. Reducing  Campylobacter levels in livestock animals, such as poultry, will have a  substantial benefit to humans as it will reduce disease transmissibility through  the food chain. Moreover, probiotic-based strategies might attenuate intestinal  inflammatory processes, which consequently reduce the severity of Campylobacter  disease progression. At a molecular level, probiotics can also negatively impact  on the functionality of various Campylobacter virulence and survival factors  (e.g., adhesion, invasion), and on the associated colonization proteins involved  in epithelial translocation. The current review describes recent in vitro, in  vivo, and preclinical findings on probiotic therapies, aiming to reduce  Campylobacter counts in poultry and reduce the pathogen's virulence in the avian  and human host. Moreover, we focused in particular on probiotics with known  anti-Campylobacter activity seeking to understand the biological mechanisms  involved in their mode of action.</t>
  </si>
  <si>
    <t>693-703</t>
  </si>
  <si>
    <t>Place: United States PMID: 35905047  PMCID: PMC9595622</t>
  </si>
  <si>
    <t>Animals; Humans; poultry; Poultry; Chickens/microbiology; *Campylobacter; *Campylobacter jejuni; humans; Campylobacter spp; mechanisms; probiotics; *Campylobacter Infections/prevention &amp; control/veterinary/microbiology; *Poultry Diseases/prevention &amp; control/microbiology; *Probiotics/therapeutic use</t>
  </si>
  <si>
    <t>N7PJ4FFE</t>
  </si>
  <si>
    <t>Gibbs, K.; Lacharme-Lora, L.; Dersjant-Li, Y.; Evans, C.; Wigley, P.</t>
  </si>
  <si>
    <t>A Probiotic and Mixed-enzymes Combination Reduces the Inflammatory Response, Faecal Shedding and Systemic Spread of Campylobacter Jejuni in Broilers</t>
  </si>
  <si>
    <t>Journal of Applied Animal Nutrition</t>
  </si>
  <si>
    <t>10.3920/JAAN2021.0003</t>
  </si>
  <si>
    <t>https://www.scopus.com/inward/record.uri?eid=2-s2.0-85107460010&amp;doi=10.3920%2fJAAN2021.0003&amp;partnerID=40&amp;md5=f76be68840014db4c854ff3e192209d4</t>
  </si>
  <si>
    <t>N7ZZY5CD</t>
  </si>
  <si>
    <t>Cho, S; Hiott, LM; House, SL; Woodley, TA; McMillan, EA; Sharma, P; Barrett, JB; Adams, ES; Brandenburg, JM; Hise, KB; McDonald, JMB; Ottesen, EA; Lipp, EK; Jackson, CR; Frye, JG</t>
  </si>
  <si>
    <t>Analysis of Salmonella enterica Isolated from a Mixed-Use Watershed in Georgia, USA: Antimicrobial Resistance, Serotype Diversity, and Genetic Relatedness to Human Isolates</t>
  </si>
  <si>
    <t>10.1128/aem.00393-22</t>
  </si>
  <si>
    <t>Salmonella has been traditionally considered a foodborne pathogen, as it is one of the most common etiologies of foodborne illnesses worldwide; however, recent Salmonella outbreaks attributed to fresh produce and water suggest a potential environmental source of Salmonella that causes some human illnesses. Here, we investigated the prevalence, diversity, and antimicrobial resistance of Salmonella isolated from a mixed-use watershed in Georgia, USA, in order to enhance the overall understanding of waterborne Salmonella. As the cases of Salmonella enterica infections associated with contaminated water are increasing, this study was conducted to address the role of surface water as a reservoir of S. enterica serotypes. We sampled rivers and streams (n = 688) over a 3-year period (2015 to 2017) in a mixed-use watershed in Georgia, USA, and 70.2% of the total stream samples tested positive for Salmonella. A total of 1,190 isolates were recovered and characterized by serotyping, antimicrobial susceptibility testing, and pulsed-field gel electrophoresis (PFGE). A wide range of serotypes was identified, including those commonly associated with humans and animals, with S. enterica serotype Muenchen being predominant (22.7%) and each serotype exhibiting a high degree of strain diversity by PFGE. About half (46.1%) of the isolates had PFGE patterns indistinguishable from those of human clinical isolates in the CDC PulseNet database. A total of 52 isolates (4.4%) were resistant to antimicrobials, out of which 43 isolates were multidrug resistant (MDR; resistance to two or more classes of antimicrobials). These 52 resistant Salmonella isolates were screened for the presence of antimicrobial resistance genes, plasmid replicons, and class 1 integrons, out of which four representative MDR isolates were selected for whole-genome sequencing analysis. The results showed that 28 MDR isolates resistant to 10 antimicrobials had bla(cmy-2) on an A/C plasmid. Persistent contamination of surface water with a high diversity of Salmonella strains, some of which are drug resistant and genetically indistinguishable from human isolates, supports a role of environmental surface water as a reservoir for and transmission route of this pathogen. IMPORTANCE Salmonella has been traditionally considered a foodborne pathogen, as it is one of the most common etiologies of foodborne illnesses worldwide; however, recent Salmonella outbreaks attributed to fresh produce and water suggest a potential environmental source of Salmonella that causes some human illnesses. Here, we investigated the prevalence, diversity, and antimicrobial resistance of Salmonella isolated from a mixed-use watershed in Georgia, USA, in order to enhance the overall understanding of waterborne Salmonella. The persistence and widespread distribution of Salmonella in surface water confirm environmental sources of the pathogen. A high proportion of waterborne Salmonella with clinically significant serotypes and genetic similarity to strains of human origin supports the role of environmental water as a significant reservoir of Salmonella and indicates a potential waterborne transmission of Salmonella to humans. The presence of antimicrobial-resistant and MDR Salmonella demonstrates additional risks associated with exposure to contaminated environmental water.</t>
  </si>
  <si>
    <t>WOS:000797822600002</t>
  </si>
  <si>
    <t>N83V9X6B</t>
  </si>
  <si>
    <t>Geng, Yunyun; Liu, Guanhui; Liu, Libing; Deng, Qiaoen; Zhao, Liwei; Sun, Xiao Xia; Wang, Jinfeng; Zhao, Baohua; Wang, Jianchang</t>
  </si>
  <si>
    <t>Real-time recombinase polymerase amplification assay for the rapid and sensitive detection of Campylobacter jejuni in food samples.</t>
  </si>
  <si>
    <t>10.1016/j.mimet.2018.12.017</t>
  </si>
  <si>
    <t>Campylobacter jejuni (C. jejuni), a foodborne pathogen, is a major contributor to human bacterial gastroenteritis worldwide and detrimental to public health. It is  crucial for initiating appropriate outbreak control strategies to rapidly detect  C. jejuni. As a novel isothermal gene amplification technique, recombinase  polymerase amplification (RPA) has been developed for the molecular detection of  diverse pathogens. In this study, we developed a real-time RPA assay so as to  achieve the rapid and efficient detection of C. jejuni by targeting the hipO  gene. The specificity and senstivity of real-time RPA was validated and the  practical applicability of the method for the detection of C. jejuni in  artificially contaminated milk and chicken breast samples was proved by comparing  their reaction time, sensitivity, and efficacy with those of real-time PCR and  culture-based methods. Based on the real-time RPA assay, analysis time was  reduced to approximately 13 mins from 60 mins and the results were as reliable as  those of the real-time PCR assay. Taken together, in terms of the detection of C.  jejuni, the real-time RPA method was simple, rapid, sensitive, and reliable.</t>
  </si>
  <si>
    <t>31-36</t>
  </si>
  <si>
    <t>Place: Netherlands PMID: 30576752</t>
  </si>
  <si>
    <t>Animals; Humans; Chickens/microbiology; Campylobacter jejuni; chicken meat; *Campylobacter jejuni; article; milk; nonhuman; *bacterium detection; bacterial gene; bacterium culture; controlled study; sensitivity and specificity; priority journal; real time polymerase chain reaction; Rapid detection; Sensitivity and Specificity; *food contamination; gene targeting; hipO; validation process; reliability; reaction time; *gene amplification; *nucleic acid analysis; *real time recombinase polymerase amplification assay; breast tissue; hipO gene; reaction duration (chemistry); Meat/microbiology; Foodborne Diseases/microbiology/prevention &amp; control; Milk/microbiology; Campylobacter Infections/prevention &amp; control; Campylobacter jejuni/genetics/*isolation &amp; purification; Nucleic Acid Amplification Techniques/*methods; Amidohydrolases/*genetics; Real-Time Polymerase Chain Reaction/*methods; Molecular Diagnostic Techniques/methods; Real-time RPA; Recombinases/*genetics</t>
  </si>
  <si>
    <t>N85IDG2I</t>
  </si>
  <si>
    <t>Sheets, TR; Wickware, CL; Snyder, AM; Weimer, SL; Johnson, TA</t>
  </si>
  <si>
    <t>Ileal and cecal microbiota response to Salmonella Typhimurium challenge in conventional and slow-growing broilers</t>
  </si>
  <si>
    <t>FRONTIERS IN PHYSIOLOGY</t>
  </si>
  <si>
    <t>1664-042X</t>
  </si>
  <si>
    <t>10.3389/fphys.2022.971255</t>
  </si>
  <si>
    <t>Despite the negative impacts of Salmonella intestinal colonization on human health, Salmonella is a natural colonizer of the gastrointestinal tract and is not overtly pathogenic to the avian host. It is of interest to understand the impacts and colonization rates of Salmonella across selected genetic lines such as slow-growing (SG) and conventional (CONV) broilers. The objective of this study was to characterize the relationship between Salmonella enterica serovar Typhimurium challenge and selected broiler genetic lines on the ileal and cecal microbiome. Male chicks of two broiler breeds (n = 156/breed) were cohoused in an open floor pen until day 7. On day 13, the chicks were then separated into 12 isolators per breed (4 rooms, 6 isolators/room, 11 chicks/isolator). On day 14, chicks in the 12 treatment isolators (6 isolators/breed, 108 total) were challenged with Salmonella Typhimurium (ST) (1 x 10 8 CFU/ml) via oral gavage while the remaining chicks (n = 108) were given an oral gavage of sterile tryptic soy broth control (C). Ileal and cecal contents were collected on day 7 from 24 chicks of each breed, and on days 13, 17, 21, and 24 from two chicks per isolator. Samples underwent DNA extraction and PCR amplification to obtain 16S rRNA amplicons that were sequenced with Illumina MiSeq. Salmonella Typhimurium colonization in the cecum was not different in the two broiler breeds. The main effect of breed had the greatest impact on the ileum microbiota of broilers 7 days of age where SG broilers had significantly lower diversity and richness compared to CONV broilers (p &lt; 0.05). Salmonella Typhimurium challenge consistently caused a change in beta diversity. Regardless of day or intestinal location, challenged broilers had many amplicon sequence variants (ASVs) with decreased abundance of likely beneficial bacteria such as Mollicutes RF39, Shuttleworthia, Flavonifractor, and Oscillibacter compared to broilers that were unchallenged with Salmonella Typhimurium (p &lt; 0.05). Additionally, there was a difference in the timing of when the microbiota alpha and beta diversity of each breed responded to Salmonella Typhimurium challenge. Thus, both broiler breed and Salmonella Typhimurium can impact the intestinal microbiota.</t>
  </si>
  <si>
    <t>WOS:000872384700001</t>
  </si>
  <si>
    <t>N8AWIG55</t>
  </si>
  <si>
    <t>Meredith, H.; Valdramidis, V.; Rotabakk, B. T.; Sivertsvik, M.; McDowell, D.; Bolton, D. J.</t>
  </si>
  <si>
    <t>Effect of different modified atmospheric packaging (MAP) gaseous combinations on Campylobacter and the shelf-life of chilled poultry fillets.</t>
  </si>
  <si>
    <t>10.1016/j.fm.2014.06.005</t>
  </si>
  <si>
    <t>Studies were undertaken to investigate the effect of different modified atmospheric packaging (MAP) gaseous combinations on Campylobacter and the natural  microflora on poultry fillets. Skinless chicken fillets were stored in gaseous  mixtures of 10%, 30%, 50%, 70% and 90% CO2 balanced with N2, 80:20% O2:N2 and  40:30:30% CO2:O2:N2 and control conditions (air) at 2 °C. Samples were analysed  periodically for (previously inoculated) Campylobacter, total viable counts (TVC)  (mesophiles), TVC (psychrophiles), Enterobacteriaceae, Pseudomonas and lactic  acid bacteria (LAB) over 17 days of storage. The carbon dioxide solubility was  determined by monitoring the changes in the headspace volume over time using a  buoyancy technique and performing calculations based on volumetric measurements  and the Henry's constant. Henry's constant was also used to estimate the oxygen  solubility in the chicken fillets. The presence of O2 in the MAP gaseous mixtures  increased the rate of Campylobacter decline on poultry fillets but in general the  counts obtained in aerobic versus anaerobic packs were not significantly  (P &gt; 0.05) different. CO2 inhibited the growth of TVC, TEC, LAB and Pseudomonas  but only at MAP gaseous combinations containing 50-90% CO2 where concentrations  of up to 2000 ppm CO2 were recorded in the fillets after 5 days. Under these  conditions a shelf-life in excess of 17 days at 2 °C was obtained. Although,  dissolved O2, at levels of 33 ppm in 80:20% O2:N2 packs after 3 days, reduced  Campylobacter, it also favoured the growth of the other microbes on the chicken.  The optimum gaseous mixture for achieving the combined objectives of reducing  Campylobacter and extending shelf was therefore 40:30:30 CO2:O2:N2, which  achieved a shelf-life in excess of 14 days.</t>
  </si>
  <si>
    <t>196-203</t>
  </si>
  <si>
    <t>Copyright © 2014 Elsevier Ltd. All rights reserved.</t>
  </si>
  <si>
    <t>Place: England PMID: 25084663</t>
  </si>
  <si>
    <t>Animals; Campylobacter; Chickens; Cold Temperature; Poultry; chicken; meat; animal; *microbiology; Shelf-life; food storage; *procedures; evaluation study; devices; cold; Food Storage; food packaging; atmosphere; *chemistry; gas; Modified atmospheric packaging; *growth, development and aging; Meat Products/*microbiology; Campylobacter/*growth &amp; development; Food Packaging/instrumentation/*methods; Atmosphere/*chemistry; Gases/chemistry</t>
  </si>
  <si>
    <t>N8CVQ7UH</t>
  </si>
  <si>
    <t>Habib, I.; De Zutter, L.; Van Huffel, X.; Geeraerd, A.H.; Uyttendaele, M.</t>
  </si>
  <si>
    <t>Potential of Escherichia coli as a surrogate indicator for postchill broiler carcasses with high Campylobacter counts</t>
  </si>
  <si>
    <t>10.1016/j.foodcont.2011.10.022</t>
  </si>
  <si>
    <t>https://www.scopus.com/inward/record.uri?eid=2-s2.0-80155187514&amp;doi=10.1016%2fj.foodcont.2011.10.022&amp;partnerID=40&amp;md5=4fefb1a3360890f1df15805e5a92c447</t>
  </si>
  <si>
    <t>96-100</t>
  </si>
  <si>
    <t>N8DJPRJQ</t>
  </si>
  <si>
    <t>Swanson, A; Soro, AB; Hannon, S; Whyte, P; Bolton, DJ; Tiwari, BK; Gowen, A</t>
  </si>
  <si>
    <t>Visible spectral imaging (443-726 nm) for evaluating ultraviolet decontamination and predicting bacterial spoilage of vacuum packed chicken breasts</t>
  </si>
  <si>
    <t>10.1016/j.lwt.2022.113996</t>
  </si>
  <si>
    <t>This work used portable spectral imaging to assess effects of ultraviolet (UV) (254 nm) decontamination and predict bacterial spoilage of vacuum packaged chicken breasts. Samples were scanned using spectral imaging, sampled for colour (L* -lightness, a* -redness, b* -yellowness), pH, total viable (TVC) and total Enterobac-teriaceae counts (TEC) over 12 days of storage at 4 degrees C. UV treated samples had mean a* values 0.42 units significantly higher than untreated controls (p &lt; 0.05). UV treatment affected the spectra of samples, allowing for discrimination between treatment types using Partial least squares discriminant analysis (PLS-DA) (CC%test = 97.5%). Values of TEC and TVC were significantly reduced by UV treatment and the effects remained significant over the storage time (p &lt; 0.05), extending bacterial shelf life by 3 days. Partial least squares regression (PLSR) models were built from the measured spectra to predict TEC (Rp2 = 0.66, RMSEP = 0.63 log CFU/g) and TVC (Rp2 = 0.78, RMSEP = 0.87 log CFU/g). Interpretation of the spectra strongly suggested that UV treatment affected oxymyoglobin concentrations by accelerating myoglobin oxidation. However, despite differences in oxy-myoglobin concentrations, it was still possible to build models using spectral data that could reasonably predict microbiological spoilage.</t>
  </si>
  <si>
    <t>WOS:000867689300011</t>
  </si>
  <si>
    <t>N8VVKE55</t>
  </si>
  <si>
    <t>Neubauer, C.; Hess, M.</t>
  </si>
  <si>
    <t>Detection and identification of food-borne pathogens of the genera Campylobacter, Arcobacter and Helicobacter by multiplex PCR in poultry and poultry products.</t>
  </si>
  <si>
    <t>10.1111/j.1439-0450.2006.00991.x</t>
  </si>
  <si>
    <t>The objective of this study was to develop a multiplex polymerase chain reaction (PCR) to detect and differentiate food-borne pathogens of the three genera  Campylobacter, Arcobacter and Helicobacter in a single step procedure. One common  reverse primer and three genus-specific forward primers were designed by  hybridizing to the 16S rRNA of selected reference strains. Besides the species  with significance as food-borne pathogens isolated from poultry  meat--Campylobacter jejuni, Campylobacter coli, Arcobacter butzleri and  Helicobacter pullorum--several other members of these genera were tested to  determine the specificity of the designed multiplex PCR. In total, 20 ATCC and  NCTC reference strains of Campyobacter, Arcobacter and Helicobacter were used to  evaluate the PCR. Specific amplificates were obtained from all thermophilic  species of Campylobacter as well as from species of Arcobacter and Helicobacter.  No amplification product was obtained from the non-thermophilic Campylobacter, C.  hyointestinalis and C. fetus. Furthermore, a total of 43 field strains of the  three genera isolated from poultry, pigs, cattle and humans were investigated  using this PCR. To confirm the classification of 10 H. pullorum strains the 16S  rRNAs were sequenced. The developed PCR is a helpful diagnostic tool to detect  and differentiate Campylobacter, Arcobacter and Helicobacter isolated from  poultry and poultry products.</t>
  </si>
  <si>
    <t>376-381</t>
  </si>
  <si>
    <t>Place: Germany PMID: 17010041</t>
  </si>
  <si>
    <t>Animals; Food Microbiology; classification; Food Contamination/*analysis; *Campylobacter; Species Specificity; Phylogeny; *food contamination/an [Drug Analysis]; animal; isolation and purification; microbiology; article; sensitivity and specificity; species difference; food control; phylogeny; methodology; Sensitivity and Specificity; *Arcobacter; *food; animal disease; bacterial DNA/an [Drug Analysis]; nucleotide sequence; Base Sequence; *polymerase chain reaction; *Helicobacter; Campylobacter/classification/*isolation &amp; purification; Poultry Products/*microbiology; DNA, Bacterial/analysis; Arcobacter/classification/*isolation &amp; purification; Polymerase Chain Reaction/methods/*veterinary; Helicobacter/classification/*isolation &amp; purification</t>
  </si>
  <si>
    <t>N964URJL</t>
  </si>
  <si>
    <t>Nakari, Ulla-Maija; Hakkinen, Marjaana; Siitonen, Anja</t>
  </si>
  <si>
    <t>Identification of persistent subtypes of Campylobacter jejuni by pulsed-field gel electrophoresis in Finland.</t>
  </si>
  <si>
    <t>10.1089/fpd.2011.0882</t>
  </si>
  <si>
    <t>The genetic diversity of Campylobacter jejuni strains isolated from Finnish patients was studied by typing 508 strains by pulsed-field gel electrophoresis:  311 were isolated from domestically acquired infections and 197 from  travel-related infections. The strains were systematically selected from a larger  collection of previously serotyped strains isolated during two 1-year sampling  periods. The four most common SmaI profiles accounted for 45% of the domestic  strains but only 3% of the travel-related strains. Of the domestic strains, 69%  belonged to SmaI subtypes found during both sampling periods. The predominating  SmaI subtypes and strains that were not digested by SmaI were typed by KpnI.  Analyzing the temporal diversity of the pulsed-field gel electrophoresis profiles  revealed six common persistent SmaI/KpnI subtypes among the domestic strains.  Five of them have been identified in cattle, and two in chickens with a temporal  association with human infections.</t>
  </si>
  <si>
    <t>1143-1145</t>
  </si>
  <si>
    <t>Place: United States PMID: 21675864</t>
  </si>
  <si>
    <t>Animals; Chickens; Humans; Retrospective Studies; Cattle; Genotype; Bacterial Typing Techniques; Longitudinal Studies; Molecular Epidemiology; Travel; Campylobacter jejuni/classification/genetics/*isolation &amp; purification; Campylobacter Infections/epidemiology/*microbiology; Finland/epidemiology; Genetic Variation/*genetics; Deoxyribonucleases, Type II Site-Specific/metabolism; Electrophoresis, Gel, Pulsed-Field/*methods</t>
  </si>
  <si>
    <t>N9CD2MXR</t>
  </si>
  <si>
    <t>Ciolacu, L.; Stessl, B.; Bolocan, A.S.; Oniciuc, E.A.; Wagner, M.; Rychli, K.; Nicolau, A.I.</t>
  </si>
  <si>
    <t>Tracking foodborne pathogenic bacteria in raw and ready-to-eat food illegally sold at the eastern EU border</t>
  </si>
  <si>
    <t>10.1089/fpd.2015.2057</t>
  </si>
  <si>
    <t>https://www.scopus.com/inward/record.uri?eid=2-s2.0-84960899508&amp;doi=10.1089%2ffpd.2015.2057&amp;partnerID=40&amp;md5=4c7cbd1e98790a32bb33f6a0b26722ac</t>
  </si>
  <si>
    <t>148-155</t>
  </si>
  <si>
    <t>N9CYMMX5</t>
  </si>
  <si>
    <t>Torralbo, A.; Borge, C.; García-Bocanegra, I.; Méric, G.; Perea, A.; Carbonero, A.</t>
  </si>
  <si>
    <t>Higher resistance of Campylobacter coli compared to Campylobacter jejuni at chicken slaughterhouse</t>
  </si>
  <si>
    <t>Comparative Immunology, Microbiology and Infectious Diseases</t>
  </si>
  <si>
    <t>10.1016/j.cimid.2015.02.003</t>
  </si>
  <si>
    <t>https://www.scopus.com/inward/record.uri?eid=2-s2.0-84925776352&amp;doi=10.1016%2fj.cimid.2015.02.003&amp;partnerID=40&amp;md5=17a984d81d4736876a7e908327242af8</t>
  </si>
  <si>
    <t>47-52</t>
  </si>
  <si>
    <t>N9HVR8DH</t>
  </si>
  <si>
    <t>Bhavsar, S.P.; Augustine, S.K.; Kapadnis, B.P.</t>
  </si>
  <si>
    <t>Effect of physical and chemical treatments on Campylobacter spiked into food samples</t>
  </si>
  <si>
    <t>Food Science and Technology International</t>
  </si>
  <si>
    <t>10.1177/1082013207082246</t>
  </si>
  <si>
    <t>https://www.scopus.com/inward/record.uri?eid=2-s2.0-36249025233&amp;doi=10.1177%2f1082013207082246&amp;partnerID=40&amp;md5=6540b2e46af0d71f589f6d99bea7f803</t>
  </si>
  <si>
    <t>N9RRGFSB</t>
  </si>
  <si>
    <t>Bortoli, W; Bortoli, ED; Dalmina, KA; Melo, FD; da Costa, UM; Ferraz, SM</t>
  </si>
  <si>
    <t>Ocurrence of Campylobacter spp. in chilled chicken carcasses slaughtered in the west region of Santa Catarina, Brazil</t>
  </si>
  <si>
    <t>Background: The thermophilic bacteria of the genus Campylobacter are important agents of alimentary gastroenteritis, called campylobacteriosis. These microorganisms multiply in temperatures ranging from 25 degrees C to 46 degrees C, however, low temperatures are incompatible with their multiplication. For this reason, the seasons of the year may interfere with the level of contamination by Campylobacter sp. The main sources of transmission are contaminated meat and giblets from poultry during poorly conducted slaughter operations. The disease may present itself with a different range of forms of disease: from mild signs of gastrointestinal infection to more severe cases, such as the Guillain-Barre syndrome. Material, Methods &amp; Results: Due to the great importance of western Santa Catarina to the poultry industry, it was necessary to verify the occurrence of the pathogen in cold carcasses of broilers slaughtered in this region, and its variation through the seasons of the year. From January 2013 to February 2015 broiler carcasses were collected weekly, after the water cooling process, in slaughterhouses under Federal Inspection of the three largest microregions of western Santa Catarina in terms of number of broilers slaughtered, totaling 808 samples. The assessment of thermophilic Campylobacter was performed according to the methodology recommended by ISO 10272-1: 2006. Of the 808 samples analyzed, the frequency of isolation of thermophilic Campylobacter was 1.82% (8/440) in microregion 1, 4.95% (10/202) in microregion 2 and 13.86% (23/166) in the microregion 3, totaling 5.07% of positive samples (41/808). Comparing the microregions, it was verified that there was no significant difference (P &gt; 0.05) between the isolation frequencies of microregions 1 and 2. However, there was a significant difference (P &lt; 0.05) between the isolation rates of Microregion 3 in relation to microregions 1 and 2. Microregion 1 presented the lowest percentage of Campylobacter thermophilic isolates. Discussion: Although the rates found are lower than expected when compared to those already published, consumption of these products may provide risks to consumers, mainly through cross-contamination of foods that will be consumed raw, requiring greater controls in the entire poultry industry in order to ensure a safe product for the consumer. Analyzing each season of the year individually (winter and summer), 5.88% (14/238) of the samples processed during summer (October to March) were positive for the assessed microorganism and in 4,74% (27/570) of the samples analyzed in the winter (April to September), the presence of thermophilic Campylobacter was detected. Nevertheless, there was no significant difference (P &gt; 0.05) between the seasons. However, it is evident the need for a longer study to evaluate the actual influence of the seasons (winter and summer) on the isolation rate of thermophilic Campylobacter in broiler carcasses shortly after the cooling process. Even though the study demonstrated low levels of thermophilic Campylobacter isolation rates in the evaluated regions, just the fact of isolating the agent already shows that there is an imminent risk to consumers, mainly due to cross-contamination of foods that will be consumed raw; therefore, higher standards of microbiological controls should be practiced in the production chain and slaughter of poultry, respecting good manufacturing practices, hygiene and handling practices within the industry.</t>
  </si>
  <si>
    <t>WOS:000413182300001</t>
  </si>
  <si>
    <t>NADJ5YK6</t>
  </si>
  <si>
    <t>Toplak, N.; Kovač, M.; Piskernik, S.; Možina, S. Smole; Jeršek, B.</t>
  </si>
  <si>
    <t>Detection and quantification of Campylobacter jejuni and Campylobacter coli using real-time multiplex PCR.</t>
  </si>
  <si>
    <t>10.1111/j.1365-2672.2012.05235.x</t>
  </si>
  <si>
    <t>AIMS: We describe a real-time quantitative multiplex polymerase chain reaction (qmPCR) assay to identify and discriminate between isolates of Campylobacter  jejuni and Campylobacter coli. METHODS AND RESULTS: Two novel sets of primers and  hydrolysis probes were designed to amplify the unique DNA sequences within the  hipO, ccoN and cadF genes that are specific to Camp. jejuni and Camp. coli. Using  the designed optimized qmPCR assay conditions, the amplification efficiency is in  range from 108 to 116%. These qmPCR assays are highly specific for Camp. jejuni  and Camp. coli, as seen through testing of 40 Campylobacter strains and 17  non-Campylobacter strains. In chicken juice and tap water models spiked with  known quantities of Camp. jejuni, qmPCR detected 10(2) -10(3) CFU ml(-1) within 4  h. CONCLUSIONS: The qmPCR assays developed in this study provide reliable and  simultaneous detection and quantification of Camp. jejuni and Camp. coli, with  good amplification reaction parameters. SIGNIFICANCE AND IMPACT OF THE STUDY:  Following further validation, the qmPCR assay reported here has the potential to  be applied to various sample types as an alternative and rapid methodology.</t>
  </si>
  <si>
    <t>752-764</t>
  </si>
  <si>
    <t>© 2012 The Authors. Journal of Applied Microbiology © 2012 The Society for Applied Microbiology.</t>
  </si>
  <si>
    <t>Place: England PMID: 22256961</t>
  </si>
  <si>
    <t>Animals; Chickens; Meat/microbiology; Campylobacter jejuni/genetics/*isolation &amp; purification; DNA, Bacterial/genetics; Campylobacter coli/genetics/*isolation &amp; purification; Campylobacter Infections/genetics; Multiplex Polymerase Chain Reaction/*methods</t>
  </si>
  <si>
    <t>NAIMPNYA</t>
  </si>
  <si>
    <t>Schijven, J; Bouwknegt, M; Husman, AMD; Rutjes, S; Sudre, B; Suk, JE; Semenza, JC</t>
  </si>
  <si>
    <t>A Decision Support Tool to Compare Waterborne and Foodborne Infection and/or Illness Risks Associated with Climate Change</t>
  </si>
  <si>
    <t>10.1111/risa.12077</t>
  </si>
  <si>
    <t>Climate change may impact waterborne and foodborne infectious disease, but to what extent is uncertain. Estimating climate-change-associated relative infection risks from exposure to viruses, bacteria, or parasites in water or food is critical for guiding adaptation measures. We present a computational tool for strategic decision making that describes the behavior of pathogens using location-specific input data under current and projected climate conditions. Pathogen-pathway combinations are available for exposure to norovirus, Campylobacter, Cryptosporidium, and noncholera Vibrio species via drinking water, bathing water, oysters, or chicken fillets. Infection risk outcomes generated by the tool under current climate conditions correspond with those published in the literature. The tool demonstrates that increasing temperatures lead to increasing risks for infection with Campylobacter from consuming raw/undercooked chicken fillet and for Vibrio from water exposure. Increasing frequencies of drought generally lead to an elevated infection risk of exposure to persistent pathogens such as norovirus and Cryptosporidium, but decreasing risk of exposure to rapidly inactivating pathogens, like Campylobacter. The opposite is the case with increasing annual precipitation; an upsurge of heavy rainfall events leads to more peaks in infection risks in all cases. The interdisciplinary tool presented here can be used to guide climate change adaptation strategies focused on infectious diseases.</t>
  </si>
  <si>
    <t>2154-2167</t>
  </si>
  <si>
    <t>WOS:000327758000007</t>
  </si>
  <si>
    <t>NAV5DA94</t>
  </si>
  <si>
    <t>MITCHELL, GE</t>
  </si>
  <si>
    <t>IRRADIATION PRESERVATION OF MEATS</t>
  </si>
  <si>
    <t>Although irradiation of food is not permitted in Australia, 37 countries allow the use of this technology for treating some foods. The primary reason for approval has been benefit to public health, in particular for control of Salmonella and Campylobacter in poultry. Doses up to 2.5 kGy not only control these pathogens but also Listeria monocytogenes, Streptococcus faecalis, Staphylococcus aureus and Escherichia coli O157:H7. Doses in excess of 2.5 kGy may change flavour, odour and colour, but these changes can be minimised by irradiating at low temperature or in absence of oxygen. Similar results are obtained with beef, lamb and pork, although commercial application of irradiation to red meats has not progressed as far as with poultry. Irradiation in combination with vacuum-packaging or modified atmosphere packaging also extends the shelf-life of processed meats. Acceptance of irradiated poultry and meat products will depend upon informing consumers about the benefits of treating food with irradiation.</t>
  </si>
  <si>
    <t>512-517</t>
  </si>
  <si>
    <t>WOS:A1994PX17600004</t>
  </si>
  <si>
    <t>NAZZKWPN</t>
  </si>
  <si>
    <t>Muhmood, A; Wang, XQ; Dong, RJ; Xiao, HW; Wu, SB</t>
  </si>
  <si>
    <t>Quantitative characterization and effective inactivation of biological hazards in struvite recovered from digested poultry slurry</t>
  </si>
  <si>
    <t>WATER RESEARCH</t>
  </si>
  <si>
    <t>0043-1354</t>
  </si>
  <si>
    <t>10.1016/j.watres.2021.117659</t>
  </si>
  <si>
    <t>Struvite formed from digested poultry slurries can serve as an alternative to chemical fertilizers; however, the biological safety of such products is questionable. Therefore, quantification and inactivation of foodborne pathogens existing in struvite are important. Herein, the dynamics of foodborne pathogens' (Streptococcus faecalis, S. typhimurium, Clostridium perfringens, and Escherichia coli) living status, whether culturable and viable but non-culturable (VBNC) in struvite, were quantified for the first time. Meanwhile, inactivation technologies, namely high-humidity hot air impingement blanching (HHAIB), cold plasma, and hot air treatment, were evaluated and compared for their potential to inactivate/kill foodborne pathogens in struvite. An increase in precipitation pH from 9.0 to 11.0 decreased the culturable count of pathogens in the struvite from 75 to 86% to 7-20%, while the VBNC pathogen counts increased from 16 to 24% to 35-55%. Among the tested inactivation technologies, the HHAIB treatment at 130 degrees C for 120 s killed approximately 68-79% of foodborne pathogens in struvite precipitated at pH 9.0. VBNC pathogens increased from 16 to 24% to 57-68% after HHAIB treatment at 130 degrees C for 120 s. Struvite treatment with different inactivation technologies did not change its crystalline structure; however, it reduced functional group abundance. Therefore, further research on inactivation technologies is required to achieve better pathogen reduction efficiency in struvite to make it a biologically safe fertilizer for crop production.</t>
  </si>
  <si>
    <t>WOS:000700770700007</t>
  </si>
  <si>
    <t>NB3GEYIP</t>
  </si>
  <si>
    <t>Willis, W. L.; Murray, C.; Talbott, C.</t>
  </si>
  <si>
    <t>Effect of delayed placement on the incidence of Campylobacter jejuni in broiler chickens.</t>
  </si>
  <si>
    <t>10.1093/ps/79.10.1392</t>
  </si>
  <si>
    <t>An experiment was conducted with broiler chickens to evaluate the effect of delayed placement on reused litter and the isolation of Campylobacter jejuni. The  experiment also assessed the presence of C. jejuni in the crop following feed  withdrawal periods in cages vs floor environments. Trial 1 utilized 320 female  broiler chicks obtained from a commercial hatchery. The chicks were randomly  placed into the following experimental groups that were replicated four times  with 20 chicks per pen: 1) 0-h, 2) 24-h, 3) 48-h, and 4) 72-h delayed placement.  Fecal samples were collected via the cloaca at 7, 14, 21, and 28 d of age;  enriched in Bolton broth; and plated onto BBL agar. Campylobacter jejuni was  isolated at 1 wk of age in the 48- and 72-h experimental groups but did not  differ significantly from the others. Sampling results at 14 d of age showed that  63, 68, 73, and 80% of chicks were positive for the 0-, 24-, 48-, and 72-h  treatments, respectively. At 28 d of age, 100% of all chicks sampled tested  positive. In Trial 2, 60 market age broilers were evaluated for the presence of  C. jejuni in the crop by subjecting them to 0-, 4-, 8-, 12-, and 16-h feed  withdrawal times on litter or in wire cages. Crops were collected aseptically  from the broilers, stomached, enriched in Bolton broth, and then plated on BBL  agar. There were no significant (P &lt; 0.05) differences between cage and floor  withdrawal times for the presence of C. jejuni in the crop samples of broilers;  however, there were significant differences in the length of withdrawal on the  presence of C. jejuni. Collectively, these results suggested that the isolation  of C. jejuni occurred earlier in broilers that were subjected to delayed  placement on reused litter and that extended feed withdrawal times in cages or on  litter may increase the possibility that the crop of broilers may contain a  higher isolation rate of C. jejuni.</t>
  </si>
  <si>
    <t>1392-1395</t>
  </si>
  <si>
    <t>Place: England PMID: 11055842</t>
  </si>
  <si>
    <t>Aging; Animals; Campylobacter jejuni/*isolation &amp; purification; Chickens/*microbiology; Crop, Avian/microbiology; Feces/microbiology; Female; Housing, Animal; Time Factors</t>
  </si>
  <si>
    <t>NB3GFRMF</t>
  </si>
  <si>
    <t>Greene, G.; Koolman, L.; Whyte, P.; Lynch, H.; Coffey, A.; Lucey, B.; Egan, J.; O'Connor, L.; Bolton, D.</t>
  </si>
  <si>
    <t>An in vitro investigation of the survival and/or growth of Campylobacter jejuni in broiler digestate from different feed types.</t>
  </si>
  <si>
    <t>10.1111/lam.13390</t>
  </si>
  <si>
    <t>Campylobacter spp. is the leading cause of bacterial gastroenteritis worldwide and poultry are the primary reservoir. The aim of this study was to investigate  the survival and/or growth of Campylobacter jejuni NCTC 11168 in broiler  digestate prepared from commercial starter, grower and finisher feed  formulations. Bolton broth and digestates were prepared, inoculated with C.  jejuni NCTC 11168 (approximately 3 log(10) CFU per ml) and incubated under  microaerobic conditions at 42°C for 24 h. Samples were taken at t = 0  (immediately after inoculation) and every 3 h thereafter, serially diluted and  plated onto mCCDA. Campylobacter jejuni grew as expected in Bolton broth  (control) reaching the early stationary phase after approximately 15 h. In  contrast, although bacterial concentrations were maintained for at least 9 h,  none of the feed digestates supported the growth of C. jejuni, which were not  detected after 15 h. It is suggested that the nutrients available in the feed  digestates are not enough to support C. jejuni growth and that additional factors  may be at play in the avian gastrointestinal tract.</t>
  </si>
  <si>
    <t>36-40</t>
  </si>
  <si>
    <t>Place: England PMID: 32964486</t>
  </si>
  <si>
    <t>Animals; Campylobacter; Humans; Chickens/*microbiology; *Campylobacter jejuni; article; broiler; nonhuman; C. jejuni; *broiler; gastrointestinal tract; inoculation; broiler feed; nutrient; *in vitro study; Disease Reservoirs/*microbiology; Poultry Diseases/*microbiology; Campylobacter jejuni/*growth &amp; development; Campylobacter Infections/epidemiology/*microbiology; Animal Feed/*microbiology; Gastroenteritis/epidemiology/*microbiology; avian GIT</t>
  </si>
  <si>
    <t>NB8KXSN8</t>
  </si>
  <si>
    <t>Alemka, Abofu; Nothaft, Harald; Zheng, Jing; Szymanski, Christine M.</t>
  </si>
  <si>
    <t>N-glycosylation of Campylobacter jejuni surface proteins promotes bacterial fitness.</t>
  </si>
  <si>
    <t>10.1128/IAI.01370-12</t>
  </si>
  <si>
    <t>Campylobacter jejuni is the etiologic agent of human bacterial gastroenteritis worldwide. In contrast, despite heavy colonization, C. jejuni maintains a  commensal mode of existence in chickens. The consumption of contaminated chicken  products is thought to be the principal mode of C. jejuni transmission to the  human population. C. jejuni harbors a system for N-linked protein glycosylation  that has been well characterized and modifies more than 60 periplasmic and  membrane-bound proteins. However, the precise role of this modification in the  biology of C. jejuni remains unexplored. We hypothesized that the N-glycans  protect C. jejuni surface proteins from the action of gut proteases. The C.  jejuni pglB mutant, deficient in the expression of the oligosaccharyltransferase,  exhibited reduced growth in medium supplemented with chicken cecal contents (CCC)  compared with that of wild-type (WT) cells. Inactivation of the cecal proteases  by heat treatment or with protease inhibitors completely restored bacterial  viability and partially rescued bacterial growth. Physiological concentrations of  trypsin, but not chymotrypsin, also reduced C. jejuni pglB mutant CFU. Live or  dead staining indicated that CCC preferentially influenced C. jejuni growth as  opposed to bacterial viability. We identified multiple chicken cecal proteases by  mass fingerprinting. The use of protease inhibitors that target specific classes  indicated that both metalloproteases and serine proteases were involved in the  attenuated growth of the oligosaccharyltransferase mutant. In conclusion, protein  N-linked glycosylation of surface proteins may enhance C. jejuni fitness by  protecting bacterial proteins from cleavage due to gut proteases.</t>
  </si>
  <si>
    <t>1674-1682</t>
  </si>
  <si>
    <t>Place: United States PMID: 23460522  PMCID: PMC3648013</t>
  </si>
  <si>
    <t>Animals; Chickens/microbiology; Colony Count, Microbial; *Campylobacter jejuni; heat treatment; article; nonhuman; controlled study; bacterial growth; priority journal; *bacterial protein; Glycosylation; *bacterial viability; *protein glycosylation; trypsin; protein cleavage; *membrane protein; metalloproteinase; serine proteinase; Poultry Diseases/microbiology; Campylobacter jejuni/*physiology; Cecum/microbiology; Bacterial Outer Membrane Proteins/*physiology; Campylobacter Infections/metabolism/microbiology; Hexosyltransferases/deficiency/metabolism; Membrane Proteins/deficiency/metabolism; Peptide Hydrolases/metabolism; Polysaccharides, Bacterial/*physiology</t>
  </si>
  <si>
    <t>NBCN45GH</t>
  </si>
  <si>
    <t>Antimicrobial Resistance and Virulence-Associated Traits of Campylobacter jejuni Isolated From Poultry Food Chain and Humans With Diarrhea.</t>
  </si>
  <si>
    <t>10.3389/fmicb.2018.01508</t>
  </si>
  <si>
    <t>The objective of this study was to test the prevalence of virulence-associated markers and antimicrobial resistance in 624 C. jejuni isolated from poultry food  chain, i. e., chicken feces (n = 160), poultry carcasses (n = 157), poultry meat  (n = 152) and from humans (n = 155). All human strains were positive for 9 out of  13 putative virulence genes responsible for expression of pathogenic factors  involved in different stages of the infection. The presence of all markers was  also high in strains from chicken feces, carcasses and meat although not all of  them were identified in 100% of the isolates. On the other hand, the virB11,  wlaN, and iam putative pathogenic genes were detected in only 1.9, 15.2, and  20.5% of strains, respectively. C. jejuni isolates, irrespective of the origin,  were highly resistant to ciprofloxacin (92.5% isolates), followed by nalidixic  acid (88.9%) and tetracycline (68.4%). In case of ciprofloxacin, significantly  more isolates from poultry feces, carcasses and meat were resistant than those  obtained from humans and the same relationship was observed for tetracycline  where the isolates from chicken feces were more often resistant than C. jejuni of  carcasses and meat origin. A low number of strains was resistant to streptomycin  (18.4% isolates) and only 5 strains (0.8%) displayed resistance to erythromycin.  A relationship between resistance to fluoroquinolones and presence of selected  pathogenic markers was observed, e.g., from 83.3% strains with the virB11 to  93.4% with the docA genes were resistant to ciprofloxacin. The isolates that did  not possess any of the pathogenic traits were also mainly resistant to this  antimicrobial, although the number of such strains was usually low, except virB11  (612 isolates), wlaN (529 strains), and iam (496 isolates). Furthermore,  resistance to tetracycline was somehow associated with the presence of the  virulence associated genes wlaN and virB11 (56.8 and 75.0% isolates,  respectively). The present study shows a high antimicrobial resistance to  quinolones and tetracycline of C. jejuni isolated along poultry food chain and  from patients with diarrhea, which was closely correlated with the presence of  several virulence genes playing a role in the pathogenesis of Campylobacter  infection.</t>
  </si>
  <si>
    <t>Place: Switzerland PMID: 30022977  PMCID: PMC6039573</t>
  </si>
  <si>
    <t>Campylobacter jejuni; humans; antimicrobial resistance; zoonotic pathogen; virulence genes; poultry food chain</t>
  </si>
  <si>
    <t>NBFPYDAB</t>
  </si>
  <si>
    <t>Payne, JB; Osborne, JA; Jenkins, PK; Sheldon, BW</t>
  </si>
  <si>
    <t>Modeling the growth and death kinetics of Salmonella in poultry litter as a function of pH and water activity</t>
  </si>
  <si>
    <t>10.1093/ps/86.1.191</t>
  </si>
  <si>
    <t>Contaminated poultry litter, serving as a reservoir for Salmonella, can be linked to both food safety concerns when contaminated birds enter processing plants and environmental concerns when used as a fertilizer. Predictive modeling allows for the estimation of microbial growth or inactivation as a function of controlling environmental growth factors. A study was conducted to observe the combined effects of pH and water activity (A(w)) at a constant temperature on Salmonella populations in used turkey litter to predict microbial response over time. Litter, first pH-adjusted and then inoculated with a 3-strain Salmonella serovar cocktail to an initial concentration of similar to 10(7) cfu/g, was placed into individual sealed plastic containers with saturated salt solutions for controlling A(w). A balanced design including 3 A(w) values (0.84, 0.91, 0.96), 3 pH values (4, 7, 9), and a constant temperature of 30 degrees C was used, with litter samples periodically removed and analyzed for Salmonella populations, pH, and A(w). At each combination of environmental factors, the Churchill or exponential inactivation mathematical models were used to describe the growth and death of Salmonella over time. Salmonella populations exhibited growth (similar to 2 log) with little decline up to 42 d in litter environments of pH 7 and 9 and a A(w) of 0.96. As litter A(w) and pH levels were reduced, populations declined, with the most drastic reductions (similar to 5 log in 9 h) occurring in low-pH (4) and low-A(w) (0.84) environments. Generalized models for bacterial growth and death under grouped pH environments were successfully developed to predict Salmonella behavior in litter over time. These findings suggest that the best management practices and litter treatments that lower litter A(w) to &lt;= 0.84 and pH to &lt;= 4 are effective in reducing Salmonella populations. The use of a single equation to predict the growth and decline of Salmonella populations as a function of pH and A, has potential application for use in the development of effective pathogen control strategies at the farm level.</t>
  </si>
  <si>
    <t>WOS:000243402700030</t>
  </si>
  <si>
    <t>NBKVIRGV</t>
  </si>
  <si>
    <t>Sahoo, SP; Kaur, D; Sethi, APS; Sharma, A; Chandra, M; Chandrahas</t>
  </si>
  <si>
    <t>Effect of chemically amended litter on litter quality and broiler performance in winter</t>
  </si>
  <si>
    <t>JOURNAL OF APPLIED ANIMAL RESEARCH</t>
  </si>
  <si>
    <t>0971-2119</t>
  </si>
  <si>
    <t>10.1080/09712119.2016.1150846</t>
  </si>
  <si>
    <t>The experiment was conducted to study the efficacy of different types of litter amendments on litter quality and broiler performance during winter (December-January). A total number of 180, day-old (Vencobb) broiler chicks were randomly assigned to three equal groups. One bearing control group and other two comprise litter amendments with alum (ATL) and sodium bisulphate (SBTL) treatment groups, each having 60 birds in three replications of 20 numbers for 6 weeks. The findings of the study revealed significant variation (p &lt;.05) in the moisture content and pH of the control and treated litter. This clearly indicates the efficiency of litter treatment products improving the quality of litter thus in turn the ambient environment for the bird. The average body weight was significantly highest (p &lt;.05) in the SBTL group (1912 g) followed closely by the ATL group (1865 g) in comparison to the control group (1822 g) at the end of sixth week. The growing chicks gained significantly (p &lt;.05) more body weight with better FCR, PER, EER and survivability in respective order of succession. The overall hygiene of the broiler chicks was better with less cake formation and without any foot pad dermatitis or breast blister lesion in the treatment groups. Thus it can be concluded that litter amendment with alum (ATL) and sodium bisulphate (SBTL) treatment had significant influence on quality of litter and in turn improved the performances of broiler chicks without any adverse effect.</t>
  </si>
  <si>
    <t>533-537</t>
  </si>
  <si>
    <t>WOS:000384310600088</t>
  </si>
  <si>
    <t>NBW35CK4</t>
  </si>
  <si>
    <t>Duffy, Lesley L.; Blackall, Patrick J.; Cobbold, Rowland N.; Fegan, Narelle</t>
  </si>
  <si>
    <t>Quantitative effects of in-line operations on Campylobacter and Escherichia coli through two Australian broiler processing plants.</t>
  </si>
  <si>
    <t>10.1016/j.ijfoodmicro.2014.07.024</t>
  </si>
  <si>
    <t>Campylobacter is an important food borne pathogen, mainly associated with poultry. A lack of through-chain quantitative Campylobacter data has been  highlighted within quantitative risk assessments. The aim of this study was to  quantitatively and qualitatively measure Campylobacter and Escherichia coli  concentration on chicken carcasses through poultry slaughter. Chickens (n=240)  were sampled from each of four flocks along the processing chain, before scald,  after scald, before chill, after chill, after packaging and from individual  caeca. The overall prevalence of Campylobacter after packaging was 83% with a  median concentration of 0.8log10CFU/mL. The processing points of scalding and  chilling had significant mean reductions of both Campylobacter (1.8 and  2.9log10CFU/carcase) and E. coli (1.3 and 2.5log10CFU/carcase). The concentration  of E. coli and Campylobacter was significantly correlated throughout processing  indicating that E. coli may be a useful indicator organism for reductions in  Campylobacter concentration. The carriage of species varied between flocks, with  two flocks dominated by Campylobacter coli and two flocks dominated by  Campylobacter jejuni. Current processing practices can lead to significant  reductions in the concentration of Campylobacter on carcasses. Further  understanding of the variable effect of processing on Campylobacter and the  survival of specific genotypes may enable more targeted interventions to reduce  the concentration of this poultry associated pathogen.</t>
  </si>
  <si>
    <t>128-134</t>
  </si>
  <si>
    <t>Crown Copyright © 2014. Published by Elsevier B.V. All rights reserved.</t>
  </si>
  <si>
    <t>Place: Netherlands PMID: 25104301</t>
  </si>
  <si>
    <t>Animals; Campylobacter; Chickens; Campylobacter jejuni; chicken meat; *Food Microbiology; Risk Assessment; Colony Count, Microbial; carcass; *Campylobacter; Australia; prevalence; Meat/*microbiology; article; Campylobacter coli; nonhuman; slaughterhouse; animal experiment; *food control; *poultry; colony forming unit; Poultry processing; *broiler; *Escherichia coli; food processing; animal tissue; E. coli; process control; Campylobacter/*physiology; Escherichia coli/*physiology; Food Handling/*standards; Meat-Packing Industry/*methods/standards</t>
  </si>
  <si>
    <t>NBX2H2F8</t>
  </si>
  <si>
    <t>Belova, L. V.; Kartsev, V. V.</t>
  </si>
  <si>
    <t>[A review on the monograph of N.R. Efimochkina «Bacterial food pathogens of the genus Campylobacter»].</t>
  </si>
  <si>
    <t>10.24411/0042-8833-2020-10023</t>
  </si>
  <si>
    <t>In the presented review of the book N.R. Efimochkina "Bacterial food pathogens of the Campylobacter genus" (Moscow, 2019) attention is drawn to the safety of food  products and food raw materials, especially poultry products for consumers. In  general, the problematic issues of campylobacteriosis and its causative agent are  highlighted in a new way: the main reservoirs, sources and factors of pathogen  transmission are indicated, theoretical issues are analyzed and generalized data  of screening studies of food products and environmental objects in the poultry  industry for bacteria of the genus Campylobacter are presented. Particular  attention is paid to laboratory diagnostics of the pathogen for the presence of  uncultivated forms of these pathogens, the existence of Campylobacter in  biofilms, and the resistance of isolated cultures to antibiotics. Laboratory  methods that improve the detection of these pathogens are proposed. The developed  methodological documents that accelerate the processes of Campylobacter isolation  and antibiotic resistance assessment are relevant, which is important for the  efficiency of production control and sanitary inspections of poultry and meat  processing enterprises at control critical points. The introduction of the  methods described in the monograph for analyzing the content of Campylobacter in  food products, on the surface of equipment and inventory will help to effectively  manage the risks associated with contamination of food products by these  pathogens. The monograph will be of great importance for improving the knowledge  of a number of medical staff, including sanitary and hygienic profile, that is  important for environmental protection, the prevention of food poisoning and  intestinal infections with alimentary transmission factor.</t>
  </si>
  <si>
    <t>Place: Russia (Federation) PMID: 32459912</t>
  </si>
  <si>
    <t>Campylobacter; Humans; classification; *Food Microbiology; food safety; *Campylobacter; human; microbiology; antimicrobial resistance; *food control; *food poisoning/pc [Prevention]; *campylobacteriosis/pc [Prevention]; pathogenicity; *Book Reviews as Topic; *Campylobacter Infections/microbiology/prevention &amp; control; *Campylobacter/classification/pathogenicity; *Foodborne Diseases/microbiology/prevention &amp; control; bacterial food pathogens; emergent infections; *book</t>
  </si>
  <si>
    <t>NCA5K4C4</t>
  </si>
  <si>
    <t>Chantarapanont, Walairut; Berrang, Mark E.; Frank, Joseph F.</t>
  </si>
  <si>
    <t>Direct microscopic observation of viability of Campylobacter jejuni on chicken skin treated with selected chemical sanitizing agents.</t>
  </si>
  <si>
    <t>10.4315/0362-028x-67.6.1146</t>
  </si>
  <si>
    <t>The objective of this research was to determine the effect of chlorine, acidified sodium chlorite, and peracetic acid treatments on viable Campylobacter jejuni  located at various depths within follicles or folds of chicken skin. Chicken skin  was inoculated with C. jejuni transformed with P(c)gfp plasmid  (GFP-Campylobacter), which also codes for kanamycin resistance. Effectiveness of  sanitizer treatments was determined by plate count. C. jejuni were also observed  on chicken skin by confocal scanning laser microscopy, whereby viable and  nonviable cells were differentiated by their ability to take up staining with  5-cyano-2,3-ditolyl tetrazolium chloride. Sodium hypochlorite, peracetic acid,  and acidified sodium chlorite were each applied at 40 or 100 ppm for 2 or 15 min.  Each sanitizer resulted in approximately a 1-log decrease (CFU) when used at 100  ppm for 15 min and no significant decrease when used at 40 ppm for 2 min. Numbers  of viable cells observed on the skin by direct microscopic count were similar to  numbers obtained by plate count. Although viable counts decreased with sanitizer  treatments, the total number of Campylobacter cells (live plus dead) attached to  the skin remained unchanged. After each chemical treatment, viable C. jejuni were  observed at depths of 0 to 10, 11 to 20, and 21 to 30 microm in folds or  follicles of chicken skin. Most of the C. jejuni that survived treatment were  located at 0 to 10 microm depth, which is where most of the viable cells were  located before treatment. The inability of chemical sanitizers to effectively  eliminate C. jejuni on chicken skin does not appear to be a result of protection  by location in feather follicles or other depressions in the skin.</t>
  </si>
  <si>
    <t>1146-1152</t>
  </si>
  <si>
    <t>Place: United States PMID: 15222541</t>
  </si>
  <si>
    <t>Animals; Food Microbiology; Time Factors; Colony Count, Microbial; *Consumer Product Safety; *Campylobacter jejuni; animal; bacterial count; isolation and purification; microbiology; *Chickens; article; dose response; drug effect; *chicken; food control; methodology; time; *safety; *skin; peracetic acid/pd [Pharmacology]; chlorite; *disinfectant agent/pd [Pharmacology]; chlorine/pd [Pharmacology]; chloride/pd [Pharmacology]; confocal microscopy; ultrastructure; growth, development and aging; Dose-Response Relationship, Drug; Disinfectants/*pharmacology; Peracetic Acid/pharmacology; Chlorine/pharmacology; Skin/*microbiology/ultrastructure; Microscopy, Confocal/methods; Campylobacter jejuni/*drug effects/*growth &amp; development/isolation &amp; purification/ultrastructure; Chlorides/pharmacology</t>
  </si>
  <si>
    <t>NCQPZBKJ</t>
  </si>
  <si>
    <t>Brynestad, S.; Braute, L.; Luber, P.; Bartelt, E.</t>
  </si>
  <si>
    <t>Quantitative microbiological risk assessment of campylobacteriosis cases in the German population due to consumption of chicken prepared in homes</t>
  </si>
  <si>
    <t>International Journal of Risk Assessment and Management</t>
  </si>
  <si>
    <t>10.1504/IJRAM.2008.018208</t>
  </si>
  <si>
    <t>https://www.scopus.com/inward/record.uri?eid=2-s2.0-43649092428&amp;doi=10.1504%2fIJRAM.2008.018208&amp;partnerID=40&amp;md5=0f00c878dbdc7372720fc9b6996bfcbc</t>
  </si>
  <si>
    <t>194-213</t>
  </si>
  <si>
    <t>NDD94S4C</t>
  </si>
  <si>
    <t>Andersen, AZ; Duelund, L; Brewer, J; Nielsen, PK; Birk, T; Garde, K; Kallipolitis, B; Krebs, N; Bagatolli, L</t>
  </si>
  <si>
    <t>Biophysical Evaluation of Food Decontamination Effects on Tissue and Bacteria</t>
  </si>
  <si>
    <t>FOOD BIOPHYSICS</t>
  </si>
  <si>
    <t>1557-1858</t>
  </si>
  <si>
    <t>10.1007/s11483-011-9205-4</t>
  </si>
  <si>
    <t>Traditionally, the effects and efficiency of food surface decontamination processes, such as chlorine washing, radiation, or heating, have been evaluated by sensoric analysis and colony-forming unit (CFU) counts of surface swabs or carcass rinses. These methods suffice when determining probable consumer responses or meeting legislative contamination limits. However, in the often very costly, optimization process of a new method, more quantitative and unbiased results are invaluable. In this study, we employed a biophysical approach for the investigation of qualitative and quantitative changes in both food surface and bacteria upon surface decontamination by SonoSteam(A (R)). SonoSteam(A (R)) is a recently developed method of food surface decontamination, which employs steam and ultrasound for effective heat transfer and short treatment times, resulting in significant reduction in surface bacteria. We employ differential scanning calorimetry, second harmonics generation imaging microscopy, two-photon fluorescence microscopy, and green fluorescence protein-expressing bacteria and compare our results with those obtained by traditional methods of food quality and safety evaluations. Our results show that there are no contradictions between data obtained by either approach. However, the biophysical methods draw a much more nuanced picture of the effects and efficiency of the investigated decontamination method, revealing, e.g., an exponential dose/response relationship between SonoSteam(A (R)) treatment time and changes in collagen I, and a depth dependency in bacterial reduction, which points toward CFU counts overestimating total bacterial reduction. In conclusion, the biophysical methods provide a less biased, reproducible, and highly detailed system description, allowing for focused optimization and method validation.</t>
  </si>
  <si>
    <t>170-182</t>
  </si>
  <si>
    <t>WOS:000287130400019</t>
  </si>
  <si>
    <t>NDDFNCEV</t>
  </si>
  <si>
    <t>Przenioslo-Siwczynska, M; Kwiatek, K; Wasyl, D</t>
  </si>
  <si>
    <t>Use of antimicrobial agents in food production animals and the problem antimicrobial resistance</t>
  </si>
  <si>
    <t>This paper describes the history of antibiotics use in food animal production, their role in resistance development in bacteria, the European ban on growth-promoting antibiotics and its consequences for human and animal health. In the 1940s, the introduction of antibiotics to treat infectious diseases revolutionized medicine. Unfortunately, antibiotics were used not only in medicine and to treat food animals, but also to prevent animals from contracting diseases and to promote their growth (antibiotic growth promoters - AGPs). These applications and misuse of antibiotics have resulted in the development and spread of antibiotic resistance, which causes treatment failures. This has important consequences for public health, as resistance genes can be passed on to people. The magnitude of the problem is illustrated by the fact that more than 25 000 people in the European Union die each year from infections caused by antibiotic-resistant bacteria. The use of antimicrobials in animals can impact on public health. For example, the occurrence of vancomycin-resistant enterococci in food animals is associated with the use of avoparcin, a glycopeptides antibiotic used as a feed additive for the growth promotion of animals. Because the use of AGPs has been shown to cause risks to human health, the European Union banned avoparcin in 1997, bacitracin, spiramycin, tylosin and virginiamycin in 1999, and other AGPs since 2006. The data shows that discontinuing the use of AGPs resulted in reducing the levels of resistance in animals and food, and consequently in humans. However, benefits from the widespread ban of AGPs needs to be more carefully weighed against the increase in usage of therapeutic antibiotics in food animals and the growing of resistance in zoonotic food borne bacteria, such as Salmonella and Campylobacter.</t>
  </si>
  <si>
    <t>663-669</t>
  </si>
  <si>
    <t>WOS:000364177500002</t>
  </si>
  <si>
    <t>NDG5AM5X</t>
  </si>
  <si>
    <t>Potter, Rachel Church; Kaneene, John B.; Hall, William N.</t>
  </si>
  <si>
    <t>Risk factors for sporadic Campylobacter jejuni infections in rural michigan: a prospective case-control study.</t>
  </si>
  <si>
    <t>10.2105/ajph.93.12.2118</t>
  </si>
  <si>
    <t>OBJECTIVES: This case-control study investigated risk factors for campylobacteriosis in a rural population. Exposure to live farm animals was  hypothesized to increase the risk for Campylobacter jejuni enteritis. METHODS:  Incident cases from rural counties reported to the Michigan Department of  Community Health and matched controls completed a self-administered postal  questionnaire. RESULTS: Persons engaged in poultry husbandry had increased odds  of campylobacteriosis (odds ratio = 6.884; 95% confidence interval (CI) = 1.438,  32.954). There was evidence for a dose-response relationship between the number  of types of poultry contact and campylobacteriosis. CONCLUSIONS: We estimate that  18% (95% CI = 6%, 30%) of Campylobacter cases occurring in rural populations are  attributable to poultry husbandry. Cases occurred in individuals who were not  poultry farmers by occupation.</t>
  </si>
  <si>
    <t>2118-2123</t>
  </si>
  <si>
    <t>Place: United States PMID: 14652344  PMCID: PMC1448162</t>
  </si>
  <si>
    <t>Animals; Humans; poultry; public health; Animals, Domestic/microbiology; Adolescent; Adult; Aged; Child; Child, Preschool; Female; Infant; Male; Middle Aged; Risk Factors; Campylobacter jejuni; Food Contamination/analysis; risk assessment; Surveys and Questionnaires; United States; Case-Control Studies; Animal Husbandry; human; article; controlled study; incidence; *Gram negative infection/et [Etiology]; major clinical study; questionnaire; Odds Ratio; Prospective Studies; rural area; Multivariate Analysis; health survey; occupational hazard; confidence interval; *risk factor; *enteritis/et [Etiology]; Campylobacter jejuni/*pathogenicity; Poultry/microbiology; Campylobacter Infections/epidemiology/*etiology; Zoonoses/*transmission; Cooking/methods; Environmental Exposure/*adverse effects/analysis; Michigan/epidemiology; Rural Health/*statistics &amp; numerical data</t>
  </si>
  <si>
    <t>NDN3WQFE</t>
  </si>
  <si>
    <t>Piskernik, S.; Klančnik, A.; Riedel, C.T.; Brøndsted, L.; Možina, S.S.</t>
  </si>
  <si>
    <t>Reduction of Campylobacter jejuni by natural antimicrobials in chicken meat-related conditions</t>
  </si>
  <si>
    <t>10.1016/j.foodcont.2010.11.002</t>
  </si>
  <si>
    <t>https://www.scopus.com/inward/record.uri?eid=2-s2.0-78650267653&amp;doi=10.1016%2fj.foodcont.2010.11.002&amp;partnerID=40&amp;md5=7d0ccdc3cefcdc52ea7a8f886fc26b36</t>
  </si>
  <si>
    <t>718-724</t>
  </si>
  <si>
    <t>NE8JNJJB</t>
  </si>
  <si>
    <t>Her, ES; Almanza, BA; Ma, J; Ge, L; Liu, YR; Lando, A; Wu, FF; Verrill, L</t>
  </si>
  <si>
    <t>Microbial awareness and risk perceptions are key to thermometer ownership and use</t>
  </si>
  <si>
    <t>10.1016/j.foodcont.2020.107268</t>
  </si>
  <si>
    <t>While government agencies recommend using a food thermometer to ensure the doneness of food, most consumers still rely on unsafe methods including visual cues or cooking time. To enhance the understanding of consumer characteristics affecting thermometer ownership and use, this study examined whether consumers' demographics, microbial awareness, and food safety perceptions and self-reported behaviors are associated with thermometer ownership and usage frequency for roasts, chicken parts, baked egg dishes, and hamburgers. Using the data collected from the 2016 FDA Food Safety Survey, 4169 responses from the U.S. population were analyzed using probit and ordered probit sample-selection models. Findings showed that 67% consumers owned a thermometer, but rarely used it when cooking hamburgers (66% never) or egg dishes (58% never). The findings also showed that consumers with more awareness of foodborne pathogens and better overall food safety practices were more likely to own a thermometer and use it frequently for cooking all types of food. Certain demographic factors, risk perceptions about raw and undercooked food, and risky food consumption were also associated with thermometer ownership and usage frequency. Suggestions to increase consumers' thermometer ownership and use based on demographic categories and their awareness and motivation are discussed.</t>
  </si>
  <si>
    <t>WOS:000531083600003</t>
  </si>
  <si>
    <t>NF73KK3D</t>
  </si>
  <si>
    <t>Owens, Jane; Barton, Mary D.; Heuzenroeder, Michael W.</t>
  </si>
  <si>
    <t>The isolation and characterization of Campylobacter jejuni bacteriophages from free range and indoor poultry.</t>
  </si>
  <si>
    <t>10.1016/j.vetmic.2012.08.017</t>
  </si>
  <si>
    <t>Six hundred and sixty one samples - primarily fresh chicken faeces - were processed to isolate wild type Campylobacter jejuni bacteriophages, via overlay  agar methods using C. jejuni NCTC 12662. The aims of this study were to isolate  and purify bacteriophages and then test for their ability to lyse field strains  of C. jejuni in vitro. Of all samples processed, 130 were positive for  bacteriophages. A distinct difference was observed between samples from different  poultry enterprises. No bacteriophages could be isolated from indoor broilers.  The majority of bacteriophages were isolated from free range poultry - both  broilers and egg layers. Bacteriophages were purified and then selected for  characterization based on their ability to produce clear lysis on plaque assay,  as opposed to turbid plaques. Two hundred and forty one C. jejuni field isolates  were tested for sensitivity to the bacteriophages. Lysis was graded subjectively  and any minimal lysis was excluded. Using this system, 59.0% of the C. jejuni  isolates showed significant sensitivity to at least one bacteriophage. The  sensitivity to individual bacteriophages ranged from 10.0% to 32.5% of the C.  jejuni isolates. Five bacteriophages were examined by electron microscopy and  determined to belong to the Myoviridae family. The physical size, predicted  genetic composition and genome size of the bacteriophages correlated well with  other reported Campylobacter bacteriophages. The reasons for the observed  difference between indoor broilers and free range poultry is unknown, but are  postulated to be due to differences in the Campylobacter population in birds  under different rearing conditions.</t>
  </si>
  <si>
    <t>144-150</t>
  </si>
  <si>
    <t>Place: Netherlands PMID: 22980913</t>
  </si>
  <si>
    <t>Animals; Chickens; Bacteriophages/genetics/*isolation &amp; purification/pathogenicity; Campylobacter Infections/microbiology/*veterinary/virology; Campylobacter jejuni/genetics/isolation &amp; purification/*virology; DNA, Viral/isolation &amp; purification; Feces/microbiology/virology; Poultry Diseases/*microbiology/*virology</t>
  </si>
  <si>
    <t>NFEQ8RYD</t>
  </si>
  <si>
    <t>Cameron, D. B.</t>
  </si>
  <si>
    <t>Believes irradiation important for food safety.</t>
  </si>
  <si>
    <t>Place: United States PMID: 10200789</t>
  </si>
  <si>
    <t>Animals; Humans; Foodborne Diseases/*prevention &amp; control; United States; United States Department of Agriculture; Turkeys; Campylobacter Infections/*prevention &amp; control; *Poultry/microbiology; *Food Irradiation/legislation &amp; jurisprudence</t>
  </si>
  <si>
    <t>NFG3YZEP</t>
  </si>
  <si>
    <t>Eberle, K.N.; Davis, J.D.; Purswell, J.P.; Parker, H.M.; McDaniel, C.D.; Kiess, A.S.</t>
  </si>
  <si>
    <t>A one year study of newly constructed broiler houses for the prevalence of Campylobacter</t>
  </si>
  <si>
    <t>10.3923/ijps.2013.29.36</t>
  </si>
  <si>
    <t>https://www.scopus.com/inward/record.uri?eid=2-s2.0-84874693692&amp;doi=10.3923%2fijps.2013.29.36&amp;partnerID=40&amp;md5=bbb945a83021bc33f385798772a579cf</t>
  </si>
  <si>
    <t>NFN4UK5I</t>
  </si>
  <si>
    <t>Ranjitkar, S; Lawley, B; Tannock, G; Engberg, RM</t>
  </si>
  <si>
    <t>Bacterial Succession in the Broiler Gastrointestinal Tract</t>
  </si>
  <si>
    <t>10.1128/AEM.02549-15</t>
  </si>
  <si>
    <t>A feeding trial was performed with broilers receiving a diet of wheat-based feed (WBF), maize-based feed (MBF), or maize-based concentrates supplemented with 15% or 30% crimped kernel maize silage (CKMS-15 or CKMS-30, respectively). The aim of the study was to investigate the bacterial community compositions of the crop, gizzard, ileum, and cecum contents in relation to the feeding strategy and age (8, 15, 22, 25, 29, or 36 days). Among the four dietary treatments, bacterial diversity was analyzed for MBF and CKMS-30 by 454 pyrosequencing of the 16S rRNA gene. Since the diets had no significant influence on bacterial diversity, data were pooled for downstream analysis. With increasing age, a clear succession of bacterial communities and increased bacterial diversity were observed. Lactobacillaceae (belonging mainly to the genus Lactobacillus) represented most of the Firmicutes at all ages and in all segments of the gut except the cecum. The development of a "mature" microbiota in broilers occurred during the period from days 15 to 22. Striking increases in the relative abundances of Lactobacillus salivarius (17 to 36%) and clostridia (11 to 18%), and a concomitant decrease in the relative abundance of Lactobacillus reuteri, were found in the ileum after day 15. The concentration of deconjugated bile salts increased in association with the increased populations of L. salivarius and clostridia. Both L. salivarius and clostridia deconjugate bile acids, and increases in the abundances of these bacteria might be associated with growth reduction and gastrointestinal (GI) disorders occurring in the critical period of broiler life between days 20 and 30.</t>
  </si>
  <si>
    <t>2399-2410</t>
  </si>
  <si>
    <t>WOS:000373343300018</t>
  </si>
  <si>
    <t>NFU7MV3J</t>
  </si>
  <si>
    <t>Butzler J.-P.; Oosterom J.</t>
  </si>
  <si>
    <t>Campylobacter: Pathogenicity and significance in foods</t>
  </si>
  <si>
    <t>10.1016/0168-1605%2891%2990043-O</t>
  </si>
  <si>
    <t>In the last 10 years Campylobacter jejuni has emerged as the most frequent cause of bacterial gastroenteritis in man. Acute enterocolitis, the most common presentation of C. jejuni infection, can affect persons of all ages. C. jejuni has been found in virtually every country where investigations have been carried out. The frequent finding of dysenteric stools suggests that mucosal damage due to an invasive process analogous to that seen in shigellosis is important in the pathogenesis. Campylobacteriosis in man is mainly a foodborne infection in which foods of animal origin, particularly poultry, play an important role. Epidemiological investigations have demonstrated a significant correlation between the handling and consumption of poultry meat and the occurrence of Campylobacter enteritis. Barbecues appear to present special hazards for infection, because they permit easy transfer of bacteria from raw meats to hands and other foods and from these to the mouth. Milk is sometimes found to be contaminated and consumption of raw milk has caused several outbreaks of campylobacteriosis. Campylobacter can remain viable in fresh cheese for only a short period of time. The organism is also found in shellfish, such as clams. Campylobacter is probably very vulnerable to factors such as high temperatures and dry environments, and also to the presence of oxygen in atmospheric concentrations. Therefore, it is assumed that the organism does not persist in products like pelleted feed, meals, egg powder and spices, which are often contaminated by Salmonella. A number of preventive measures on different levels, taken simultaneously, are needed to reduce the incidence of campylobacteriosis in man.</t>
  </si>
  <si>
    <t>Salmonella; *Campylobacter; article; nonhuman; priority journal; food contamination; animal tissue</t>
  </si>
  <si>
    <t>NGK4X2AS</t>
  </si>
  <si>
    <t>Corry, J.E.L.; James, S.J.; Purnell, G.; Barbedo-Pinto, C.S.; Chochois, Y.; Howell, M.; James, C.</t>
  </si>
  <si>
    <t>Surface pasteurisation of chicken carcasses using hot water</t>
  </si>
  <si>
    <t>10.1016/j.jfoodeng.2006.03.018</t>
  </si>
  <si>
    <t>https://www.scopus.com/inward/record.uri?eid=2-s2.0-33750984515&amp;doi=10.1016%2fj.jfoodeng.2006.03.018&amp;partnerID=40&amp;md5=e9fe05751afd46859da5ba13dab749cc</t>
  </si>
  <si>
    <t>NGLEYJ29</t>
  </si>
  <si>
    <t>O'Sullivan, N. A.; Fallon, R.; Carroll, C.; Smith, T.; Maher, M.</t>
  </si>
  <si>
    <t>Detection and differentiation of Campylobacter jejuni and Campylobacter coli in broiler chicken samples using a PCR/DNA probe membrane based colorimetric  detection assay.</t>
  </si>
  <si>
    <t>10.1006/mcpr.1999.0274</t>
  </si>
  <si>
    <t>Campylobacter enteritis in humans has been linked to consumption of poultry meat. Surveys show that 30-100% of poultry harbour Campylobacter as normal flora of the  digestive tract which indicates a need to identify prevalent organism types in  flocks and trace their epidemiology. In this study we describe a Campylobacter  genus specific polymerase chain reaction (PCR) assay, amplifying the 16 S-23 S  rRNA intergenic spacer region with an internal Campylobacter genus specific DNA  probe and species specific probes for Campylobacter jejuni and Campylobacter coli  designed for confirmation of the amplified PCR products by Southern blot and  colorimetric reverse hybridization assays. The specificity of this assay was  established by testing a range of food pathogens. Broiler chicken samples were  tested following presumptive positive identification by the Malthus System V  analyser (Malthus Instruments, UK). The combined PCR and colorimetric reverse  hybridization assay is easy to perform and faster than conventional methods for  confirmation and identification of Campylobacter species.</t>
  </si>
  <si>
    <t>Copyright 2000 Academic Press.</t>
  </si>
  <si>
    <t>Place: England PMID: 10725058</t>
  </si>
  <si>
    <t>Animals; Food Microbiology; Chickens/microbiology; Molecular Sequence Data; Meat/*microbiology; Sensitivity and Specificity; Nucleic Acid Hybridization; Blotting, Southern; Poultry Diseases/*microbiology; Campylobacter jejuni/*genetics/isolation &amp; purification; Polymerase Chain Reaction/*methods; DNA Probes; Campylobacter coli/*genetics/isolation &amp; purification; Chromogenic Compounds; Colorimetry; DNA Primers/chemistry; DNA, Bacterial/*analysis/chemistry; Indoles; Nitroblue Tetrazolium; RNA, Ribosomal/chemistry</t>
  </si>
  <si>
    <t>NGNPJJ55</t>
  </si>
  <si>
    <t>Ledergerber U.; Regula G.; Stephan R.; Danuser J.; Stark K.D.C.</t>
  </si>
  <si>
    <t>Resistant bacteria from food-producing animals may compromise the success of antibiotic treatment in animals and in humans. Therefore, the level of antibiotic resistance in bacteria from farm animals and its development over time needs to be monitored. In Switzerland, a monitoring program for antibiotic resistance is currently being developed. Pilot-monitoring programs were conducted in selected animal species in order to obtain current data on antibiotic resistance. The data on the prevalence of bacteria and antibiotic resistance in poultry were used to optimize the sampling plan. The influence of sampling more farms compared to sampling more animals per farm on the prevalence estimate for antibiotic resistance was analyzed by a Monte Carlo simulation model. Accounting for the costs for sample collection, transportation and laboratory analysis of the samples, the number of samples to be taken at the respective step in the production line was optimized. Optimization was defined as maximizing the precision of the prevalence estimate while minimizing the costs. The model will be expanded to other bacterial and animal species in the future. © 2005 Schlutersche Verlagsgesellschaft mbH &amp; Co. KG.</t>
  </si>
  <si>
    <t>safety; *Campylobacter; Switzerland; animal; microbiology; article; *antibiotic resistance; *antiinfective agent/pd [Pharmacology]; drug effect; *poultry; methodology; animal disease; *microbiological examination; *swine; Monte Carlo method</t>
  </si>
  <si>
    <t>NGTHCABV</t>
  </si>
  <si>
    <t>Berrang, M. E.; Smith, D. P.; Hinton, A. Jr</t>
  </si>
  <si>
    <t>Application of distilled white vinegar in the cloaca to counter the increase in Campylobacter numbers on broiler skin during feather removal.</t>
  </si>
  <si>
    <t>10.4315/0362-028x-69.2.425</t>
  </si>
  <si>
    <t>Because of the escape of highly contaminated gut contents from the cloaca of positive carcasses, Campylobacter numbers recovered from broiler carcass skin  samples increase during automated feather removal. Vinegar is known to have  antimicrobial action. The objective of this study was to determine the effect of  vinegar placed in the cloaca prior to feather removal on the numbers of  Campylobacter recovered from broiler breast skin. Broilers were stunned, killed,  and bled in a pilot processing plant. Vinegar was placed in the colons of the  chickens prior to scalding. Carcasses were scalded, and Campylobacter numbers  were determined on breast skin before and after passage through a  commercial-style feather-picking machine. Campylobacter numbers recovered from  the breast skin of untreated control carcasses increased during feather removal  from 1.3 log CFU per sample prior to defeathering to 4.2 log afterward. Placement  of water in the colon before scalding had no effect on Campylobacter numbers.  Campylobacter numbers recovered from the breast skin of carcasses treated with  vinegar also increased during defeathering but to a significantly lesser extent.  Treated carcasses experienced only a 1-log increase from 1.6 log CFU per sample  before feather removal to 2.6 log CFU per sample afterward. Application of an  effective food-grade antimicrobial in the colon prior to scald can limit the  increase in Campylobacter contamination of broiler carcasses during defeathering.</t>
  </si>
  <si>
    <t>425-427</t>
  </si>
  <si>
    <t>Place: United States PMID: 16496587</t>
  </si>
  <si>
    <t>Animals; Colony Count, Microbial; Chickens/*microbiology; *Campylobacter; Feathers; *food contamination/an [Drug Analysis]; animal; bacterial count; microbiology; article; drug effect; *chicken; *food handling; methodology; skin; cloaca; *food contamination/pc [Prevention]; feather; *acetic acid/pd [Pharmacology]; *disinfectant agent/pd [Pharmacology]; growth, development and aging; Cloaca/microbiology; Food Contamination/analysis/*prevention &amp; control; Skin/microbiology; Food Handling/*methods; Campylobacter/*drug effects/growth &amp; development; Disinfectants/*pharmacology; Acetic Acid/*pharmacology</t>
  </si>
  <si>
    <t>NGUVS8LI</t>
  </si>
  <si>
    <t>Butzler, J. P.; Oosterom, J.</t>
  </si>
  <si>
    <t>Campylobacter: pathogenicity and significance in foods.</t>
  </si>
  <si>
    <t>10.1016/0168-1605(91)90043-o</t>
  </si>
  <si>
    <t>In the last 10 years Campylobacter jejuni has emerged as the most frequent cause of bacterial gastroenteritis in man. Acute enterocolitis, the most common  presentation of C. jejuni infection, can affect persons of all ages. C. jejuni  has been found in virtually every country where investigations have been carried  out. The frequent finding of dysenteric stools suggests that mucosal damage due  to an invasive process analogous to that seen in shigellosis is important in the  pathogenesis. Campylobacteriosis in man is mainly a foodborne infection in which  foods of animal origin, particularly poultry, play an important role.  Epidemiological investigations have demonstrated a significant correlation  between the handling and consumption of poultry meat and the occurrence of  Campylobacter enteritis. Barbecues appear to present special hazards for  infection, because they permit easy transfer of bacteria from raw meats to hands  and other foods and from these to the mouth. Milk is sometimes found to be  contaminated and consumption of raw milk has caused several outbreaks of  campylobacteriosis. Campylobacter can remain viable in fresh cheese for only a  short period of time. The organism is also found in shellfish, such as clams.  Campylobacter is probably very vulnerable to factors such as high temperatures  and dry environments, and also to the presence of oxygen in atmospheric  concentrations. Therefore, it is assumed that the organism does not persist in  products like pelleted feed, meals, egg powder and spices, which are often  contaminated by Salmonella. A number of preventive measures on different levels,  taken simultaneously, are needed to reduce the incidence of campylobacteriosis in  man.</t>
  </si>
  <si>
    <t>Place: Netherlands PMID: 2018702</t>
  </si>
  <si>
    <t>Animals; Humans; Meat; *Food Microbiology; Water Microbiology; Milk/microbiology; Poultry/microbiology; Campylobacter jejuni/isolation &amp; purification/*pathogenicity; Campylobacter/isolation &amp; purification/*pathogenicity; Diarrhea/microbiology; Campylobacter Infections/*microbiology/prevention &amp; control/transmission; Enterocolitis/microbiology/prevention &amp; control</t>
  </si>
  <si>
    <t>NH64RVEK</t>
  </si>
  <si>
    <t>Nordentoft, S.; Fischer, C.; Bjerrum, L.; Heckmann, L.H.; Hald, B.</t>
  </si>
  <si>
    <t>Reduction of Escherichia coli, Salmonella Enteritidis and Campylobacter jejuni in poultry manure by rearing of Musca domestica fly larvae</t>
  </si>
  <si>
    <t>Journal of Insects as Food and Feed</t>
  </si>
  <si>
    <t>10.3920/JIFF2016.0058</t>
  </si>
  <si>
    <t>https://www.scopus.com/inward/record.uri?eid=2-s2.0-85030855949&amp;doi=10.3920%2fJIFF2016.0058&amp;partnerID=40&amp;md5=bf70718b11bc74640d179992357e570e</t>
  </si>
  <si>
    <t>NHA7F7U7</t>
  </si>
  <si>
    <t>Tabashsum, Zajeba; Peng, Mengfei; Alvarado-Martinez, Zabdiel; Aditya, Arpita; Bhatti, Jacob; Romo, Paulina Bravo; Young, Alana; Biswas, Debabrata</t>
  </si>
  <si>
    <t>Competitive reduction of poultry-borne enteric bacterial pathogens in chicken gut with bioactive Lactobacillus casei.</t>
  </si>
  <si>
    <t>10.1038/s41598-020-73316-5</t>
  </si>
  <si>
    <t>In this study, the effect of sustainable probiotics on Campylobacter jejuni colonization and gut microbiome composition was evaluated using chicken as a  model organism. Chickens were given Lactobacillus casei over-expressing  myosin-cross-reactive antigen (LC(+mcra)). LC(+mcra) can generate bioactive  compounds in larger quantity including conjugated linoleic acid. A total of 120  chickens were used in duplicate trials to investigate the effectiveness of  LC(+mcra) in decreasing C. jejuni colonization by means of kanamycin resistant  strain compared to the control group. We observed that LC(+mcra) can efficiently  colonize various parts of the chicken gut and competitively reduce colonization  of natural and challenged C. jejuni and natural Salmonella enterica. LC(+mcra)  was found to reduce C. jejuni colonization in cecum, ileum and jejunum, by more  than one log CFU/g when compared to the no-probiotic control group. Furthermore,  16S rRNA compositional analysis revealed lower abundance of Proteobacteria,  higher abundance of Firmicutes, along with enriched bacterial genus diversity in  gut of LC(+mcra) fed chicken. Decreased contamination of drinking water by C.  jejuni and S. enterica was also observed, suggesting a potential function of  reducing horizontal transfer of enteric bacteria in poultry. Outcomes of this  study reveal high potential of LC(+mcra) as sustainable approach to decrease  colonization of C. jejuni and S. enterica in poultry gut along with other  beneficial attributes.</t>
  </si>
  <si>
    <t>Place: England PMID: 33004922  PMCID: PMC7530658</t>
  </si>
  <si>
    <t>Animals; Campylobacter jejuni; Chickens/*microbiology; chicken; animal; veterinary medicine; *microbiology; Salmonella enterica; intestine flora; bird disease/pc [Prevention]; campylobacteriosis/pc [Prevention]; *metabolism; animal salmonellosis/pc [Prevention]; probiotic agent/dt [Drug Therapy]; Lactobacillus casei; Gastrointestinal Microbiome; Poultry Diseases/microbiology/*prevention &amp; control; Probiotics/*therapeutic use; Campylobacter Infections/prevention &amp; control/veterinary; Salmonella Infections, Animal/prevention &amp; control; Lacticaseibacillus casei/*metabolism</t>
  </si>
  <si>
    <t>NHTCSDA9</t>
  </si>
  <si>
    <t>Altekruse, S. F.; Hunt, J. M.; Tollefson, L. K.; Madden, J. M.</t>
  </si>
  <si>
    <t>Food and animal sources of human Campylobacter jejuni infection.</t>
  </si>
  <si>
    <t>57-61</t>
  </si>
  <si>
    <t>Place: United States PMID: 8125823</t>
  </si>
  <si>
    <t>Animals; Chickens; Humans; Cattle; *Food Microbiology; *Campylobacter jejuni; Birds; Animals, Wild; Dogs; Cats; *Zoonoses; *Disease Reservoirs; Animals, Domestic; Meat/microbiology; Campylobacter Infections/epidemiology/*etiology/prevention &amp; control</t>
  </si>
  <si>
    <t>NI7ISJHK</t>
  </si>
  <si>
    <t>Yeh, Hung-Yueh; Awad, Amal</t>
  </si>
  <si>
    <t>Genotyping of Campylobacter jejuni Isolates from Poultry by Clustered Regularly Interspaced Short Palindromic Repeats (CRISPR).</t>
  </si>
  <si>
    <t>10.1007/s00284-020-01965-w</t>
  </si>
  <si>
    <t>Campylobacter jejuni is the leading bacterial foodborne pathogen that causes human acute gastrointestinal illness worldwide. Due to its genetic diversity,  fastidious growth and sophisticated biochemical requirements, classification of  Campylobacter by traditional techniques is problematic. Several molecular typing  methods have been explored in this bacterium. One such method is to use clustered  regularly interspaced short palindromic repeats (CRISPR). These CRISPRs consist  of a direct repeat interspaced with nonrepetitive spacer sequences. In this  study, we applied this genotyping method to explore the genetic diversity of C.  jejuni isolated from poultry sources. Ninety-nine C. jejuni isolates from poultry  environments in four different US states were used. Genomic DNA of the isolates  were extracted from cultures using a commercial kit. PCR primers and conditions  for CRISPR type 1 amplification were described previously. The amplicons were  purified and sequenced by the Sanger dideoxy sequencing method. The direct  repeats (DR) and spacers of the CRISPR sequences were identified using the  CRISPRFinder. The results show there were 21% isolates no detectable, 30%  isolates questionable, and 49% isolates confirmed CRISPR, respectively. The  lengths of CRISPR range from 100 to 695 nucleotides. One type of DR was found in  CRISPR of these isolates. The number of spacers in CRISPR ranges from 1 to 10  with various sequences. A total of 55 distinctive spacer sequences were  identified in 78 isolates. Among them, 33 sequences were found unique in this  study. In addition, the CRISPR genotyping had higher the Simpson's index of  diversity value than that from flaA nucleotide typing. The results of our study  show the CRISPR genotyping on C. jejuni may be complementary to the other  genotyping methods.</t>
  </si>
  <si>
    <t>1647-1652</t>
  </si>
  <si>
    <t>Place: United States PMID: 32279188</t>
  </si>
  <si>
    <t>Animals; Phylogeny; Genotyping Techniques; *Clustered Regularly Interspaced Short Palindromic Repeats; Bacterial Typing Techniques/*methods; Poultry/*microbiology; DNA, Bacterial/genetics; Campylobacter Infections/*veterinary; Campylobacter jejuni/*classification; DNA, Intergenic/genetics</t>
  </si>
  <si>
    <t>NI9ZCP8N</t>
  </si>
  <si>
    <t>Petersen, L.; Nielsen, E. M.; Engberg, J.; On, S. L.; Dietz, H. H.</t>
  </si>
  <si>
    <t>Comparison of genotypes and serotypes of Campylobacter jejuni isolated from Danish wild mammals and birds and from broiler flocks and humans.</t>
  </si>
  <si>
    <t>10.1128/AEM.67.7.3115-3121.2001</t>
  </si>
  <si>
    <t>The incidence of human infection with Campylobacter jejuni is increasing in most developed countries and the reason for this is largely unknown. Although poultry  meat is considered to be a major source, it is evident that other reservoirs  exist, possibly common to humans and poultry. Environmental sources are believed  to be important reservoirs of Campylobacter infection in broiler chicken flocks.  We investigated the potential importance of wildlife as a source of infection in  commercial poultry flocks and in humans by comparing the serotype distributions,  fla types, and macrorestriction profiles (MRPs) of C. jejuni isolates from  different sources. The serotype distribution in wildlife was significantly  different from the known distributions in broilers and humans. Considerable sero-  and genotype diversity was found within the wildlife collection, although two  major groups of isolates within serotype O:12 and the O:4 complex were found.  Common clonal lines among wildlife, chicken, and/or human isolates were  identified within serotype O:2 and the O:4 complex. However, MRPs of O:12 and  O:38 strains isolated from wildlife and other sources indicated that some clonal  lines propagated in a wide selection of animal species but were not detected in  humans or broilers in this study. The applied typing methods successfully  identified different clonal groups within a strain collection showing large  genomic diversity. However, the relatively low number of wildlife strains with an  inferred clonal relationship to human and chicken strains suggests that the  importance of wildlife as a reservoir of infection is limited.</t>
  </si>
  <si>
    <t>3115-3121</t>
  </si>
  <si>
    <t>Place: United States PMID: 11425730  PMCID: PMC92989</t>
  </si>
  <si>
    <t>Animals; Humans; Genotype; Chickens/*microbiology; Bacterial Typing Techniques; Electrophoresis, Gel, Pulsed-Field; Serotyping; Polymerase Chain Reaction; Polymorphism, Restriction Fragment Length; Flagellin/genetics; Denmark/epidemiology; Animals, Wild/*microbiology; Birds/*microbiology; Campylobacter Infections/epidemiology/*microbiology/veterinary; Campylobacter jejuni/*classification/*genetics</t>
  </si>
  <si>
    <t>NICTU38A</t>
  </si>
  <si>
    <t>Arvanitoyannis, I.S.; Stratakos, A.C.</t>
  </si>
  <si>
    <t>Poultry</t>
  </si>
  <si>
    <t>Modified Atmosphere and Active Packaging Technologies</t>
  </si>
  <si>
    <t>https://www.scopus.com/inward/record.uri?eid=2-s2.0-85055366973&amp;doi=10.1201%2fb12174&amp;partnerID=40&amp;md5=d639136c9ed54c76b4dc2ff4a6eb037a</t>
  </si>
  <si>
    <t>261-280</t>
  </si>
  <si>
    <t>DOI: 10.1201/b12174</t>
  </si>
  <si>
    <t>NIDBHC3H</t>
  </si>
  <si>
    <t>Wichmann-Schauer, H.; Niederberger, A.; Hiller, P.</t>
  </si>
  <si>
    <t>Foodstuffs from meat involved in foodborne disease outbreaks in Germany between 2009 and 2012</t>
  </si>
  <si>
    <t>https://www.scopus.com/inward/record.uri?eid=2-s2.0-84887573144&amp;partnerID=40&amp;md5=d09e3483d661fe71b25c3c303f9b8d6b</t>
  </si>
  <si>
    <t>131-134</t>
  </si>
  <si>
    <t>Zusammenfassung der an das BfR übermittelten Informationen für die Jahre 2009 bis 2012</t>
  </si>
  <si>
    <t>NIMMZ854</t>
  </si>
  <si>
    <t>Luangtongkum, Taradon; Morishita, Teresa Y.; Martin, Lori; Choi, Irene; Sahin, Orhan; Zhang, Qijing</t>
  </si>
  <si>
    <t>Prevalence of tetracycline-resistant Campylobacter in organic broilers during a production cycle.</t>
  </si>
  <si>
    <t>10.1637/8181-112807-ResNote.1</t>
  </si>
  <si>
    <t>Tetracycline (tet) resistance in Campylobacter isolated from organically raised broilers was investigated in this study. Two hundred forty-five samples from an  organic broiler farm were collected weekly from the first week to the end of the  production cycle, and they were cultured for thermophilic Campylobacter.  Tetracycline resistance of these Campylobacter isolates was identified by the  agar dilution method, whereas DNA fingerprinting profiles of tet-susceptible and  tet-resistant strains were determined by pulsed-field gel electrophoresis (PFGE).  None of the Campylobacter isolates from the third and the fourth week of the  production period were resistant to tetracycline, whereas 66.7% of the isolates  from the fifth week were resistant to this antibiotic. Although the prevalence of  tetracycline resistance reached 100.0% during the sixth and seventh week, less  than 34.0% of the isolates from the 10th week were resistant to this  antimicrobial agent. In addition, only 13.8% of Campylobacter isolates from the  intestinal tracts of these organically raised broilers were resistant to  tetracycline. The presence of the tet(O) gene was detected in 98.9% of  tet-resistant Campylobacter isolates, and tet-susceptible and tet-resistant  Campylobacter strains showed distinct PFGE genotypes. The results suggest that  the Campylobacter strains isolated from the early stage of the production were  susceptible to tetracycline, but they were subsequently displaced by  tet-resistant Campylobacter.</t>
  </si>
  <si>
    <t>Place: United States PMID: 18939640</t>
  </si>
  <si>
    <t>Animals; Prevalence; Electrophoresis, Gel, Pulsed-Field; *Chickens; DNA Fingerprinting; *Tetracycline Resistance; Campylobacter Infections/epidemiology/*veterinary; Campylobacter/genetics/*pathogenicity; DNA Primers/genetics; Poultry Diseases/*epidemiology/*virology</t>
  </si>
  <si>
    <t>NIUU72UB</t>
  </si>
  <si>
    <t>Bennett, D.D.; Higgins, S.E.; Moore, R.W.; Beltran, R.; Caldwell, D.J.; Byrd II, J.A.; Hargis, B.M.</t>
  </si>
  <si>
    <t>Effects of lime on Salmonella enteritidis survival in vitro</t>
  </si>
  <si>
    <t>10.1093/japr/12.1.65</t>
  </si>
  <si>
    <t>https://www.scopus.com/inward/record.uri?eid=2-s2.0-0037354945&amp;doi=10.1093%2fjapr%2f12.1.65&amp;partnerID=40&amp;md5=82fb4c1badaaeaf4d39ba21e3654ed70</t>
  </si>
  <si>
    <t>NIWPEPQP</t>
  </si>
  <si>
    <t>LAMMERDING, AM; GARCIA, MM; MANN, ED; LIOR, H</t>
  </si>
  <si>
    <t>A METHOD FOR THE ISOLATION, SPECIATION AND BIOTYPING OF CAMPYLOBACTER-JEJUNI AND CAMPYLOBACTER-COLI FROM FRESH PORK AND POULTRY CARCASSES</t>
  </si>
  <si>
    <t>CANADIAN INSTITUTE OF FOOD SCIENCE AND TECHNOLOGY JOURNAL-JOURNAL DE L INSTITUT CANADIEN DE SCIENCE ET TECHNOLOGIE ALIMENTAIRES</t>
  </si>
  <si>
    <t>0315-5463</t>
  </si>
  <si>
    <t>10.1016/S0315-5463(84)72460-6</t>
  </si>
  <si>
    <t>R32-R32</t>
  </si>
  <si>
    <t>WOS:A1984TD16500066</t>
  </si>
  <si>
    <t>NIXBY2MF</t>
  </si>
  <si>
    <t>Qumar, Shamsul; Majid, Mohammad; Qaria, Majjid A.; Mendem, Suresh Kumar; Ahmed, Niyaz</t>
  </si>
  <si>
    <t>Functional molecular characterization and the assessment of the transmission route of multidrug-resistant Helicobacter pullorum isolates from free-range and  broiler chickens.</t>
  </si>
  <si>
    <t>10.1016/j.micpath.2023.106253</t>
  </si>
  <si>
    <t>BACKGROUND: Some of the life-threatening, food-borne, and zoonotic infections are transmitted through poultry birds. Inappropriate and irrational use of  antimicrobials in the livestock industry has resulted in an increased incidence  of multi-drug resistant bacteria of epidemic potentials. MATERIALS AND METHODS:  The adhesion and invasion properties of 11 free-range and broiler chicken derived  Helicobacterpullorum isolates were evaluated. To examine the biofilm formation of  H. pullorum isolates, crystal violet assay was performed. A quantitative assay of  invasion-associated genes was carried out after infecting HepG2 cells with two  different representative (broiler and free-range chicken) H. pullorum isolates,  using RT-PCR assay. Furthermore, we investigated the prevalence of H. pullorum,  Campylobacter jejuni and Salmonella spp. in chicken caeca and oviducts to  determine the possibility of trans-ovarian transmission. RESULTS: All H. pullorum  isolates adhered to HepG2 cells significantly but a notable difference towards  their invasion potential was observed between free-range and broiler chicken  isolates wherein broiler isolates were found to be more invasive compared to  free-range isolates. Furthermore, cdtB, flhA and flaB genes of H. pullorum were  upregulated post infection of HepG2 cells, in broiler chicken isolates compared  to free-range chicken isolates. Moreover, all isolates of H. pullorum were found  to form biofilm on the liquid-air interface of the glass coverslips and sidewalls  of the wells with similar propensities. Despite presence of H. pullorum and C.  jejuni in high concentrations in the caecum, they were completely absent in  oviduct samples, thus ruling out the possibility of vertical transmission of  these bacterial species. In contrast, Salmonella spp. was found to be present in  a significant proportion in the oviduct samples of egg-laying hens suggesting its  vertical transmission. CONCLUSIONS: Our findings suggest that H. pullorum, an  emerging multi-drug resistant (MDR) pathogen could be transmitted from poultry  sources to humans. In addition to this, its strong functional similarity with C.  jejuni provides a firm basis for H. pullorum to be an emerging food-associated,  MDR pathogenic bacterium that could pose risk to public health.</t>
  </si>
  <si>
    <t>Place: England PMID: 37463609</t>
  </si>
  <si>
    <t>Animals; Humans; Poultry; Chickens/microbiology; Female; Prevalence; Oviducts; antimicrobial resistance; Biofilms; Caecum; Helicobacter pullorum; Anti-Bacterial Agents/pharmacology; *Campylobacter jejuni/genetics; *Poultry Diseases/microbiology; Poultry/microbiology; *Helicobacter/genetics; transmission,</t>
  </si>
  <si>
    <t>NJ2TMVVK</t>
  </si>
  <si>
    <t>Champion, Olivia L.; Gaunt, Michael W.; Gundogdu, Ozan; Elmi, Abdi; Witney, Adam A.; Hinds, Jason; Dorrell, Nick; Wren, Brendan W.</t>
  </si>
  <si>
    <t>Comparative phylogenomics of the food-borne pathogen Campylobacter jejuni reveals genetic markers predictive of infection source.</t>
  </si>
  <si>
    <t>10.1073/pnas.0503252102</t>
  </si>
  <si>
    <t>Campylobacter jejuni is the predominant cause of bacterial gastroenteritis worldwide, but traditional typing methods are unable to discriminate strains from  different sources that cause disease in humans. We report the use of genomotyping  (whole-genome comparisons of microbes using DNA microarrays) combined with  Bayesian-based algorithms to model the phylogeny of this major food-borne  pathogen. In this study 111 C. jejuni strains were examined by genomotyping  isolates from humans with a spectrum of C. jejuni-associated disease (70  strains), chickens (17 strains), bovines (13 strains), ovines (5 strains), and  the environment (6 strains). From these data, the Bayesian phylogeny of the  isolates revealed two distinct clades unequivocally supported by Bayesian  probabilities (P = 1); a livestock clade comprising 31/35 (88.6%) of the  livestock isolates and a "nonlivestock" clade comprising further clades of  environmental isolates. Several genes were identified as characteristic of  strains in the livestock clade. The most prominent was a cluster of six genes  (cj1321 to cj1326) within the flagellin glycosylation locus, which were confirmed  by PCR analysis as genetic markers in six additional chicken-associated strains.  Surprisingly these studies show that the majority (39/70, 55.7%) of C. jejuni  human isolates were found in the nonlivestock clade, suggesting that most C.  jejuni infections may be from nonlivestock (and possibly nonagricultural)  sources. This study has provided insight into a previously unidentified reservoir  of C. jejuni infection that may have implications in disease-control strategies.  The comparative phylogenomics approach described provides a robust methodological  prototype that should be applicable to other microbes.</t>
  </si>
  <si>
    <t>16043-16048</t>
  </si>
  <si>
    <t>Place: United States PMID: 16230626  PMCID: PMC1276044</t>
  </si>
  <si>
    <t>Animals; Food Microbiology; Humans; Bayes Theorem; chicken; *Campylobacter jejuni; gastroenteritis; article; nonhuman; polymerase chain reaction; bacterial strain; priority journal; sheep; *Gram negative infection; bacterium isolate; genotype; cow; Bayes theorem; DNA microarray; Oligonucleotide Array Sequence Analysis; gene cluster; *phylogeny; strain difference; Genetic Markers; *Phylogeny; gene locus; glycosylation; flagellin/ec [Endogenous Compound]; *genetic marker; cladistics; *comparative phylogenomics; *Genome, Bacterial; Flagellin/genetics; Campylobacter jejuni/*genetics; Animals, Domestic/*microbiology; Campylobacter Infections/*transmission/veterinary; Protein Processing, Post-Translational</t>
  </si>
  <si>
    <t>NJ5IHAVW</t>
  </si>
  <si>
    <t>Bardon, J.; Kolar, M.; Cekanova, L.; Hejnar, P.; Koukalova, D.</t>
  </si>
  <si>
    <t>Prevalence of Campylobacter jejuni and its resistance to antibiotics in poultry in the Czech Republic.</t>
  </si>
  <si>
    <t>10.1111/j.1863-2378.2008.01176.x</t>
  </si>
  <si>
    <t>Thermotolerant Campylobacter spp., in particular Campylobacter jejuni, are among the most frequently identified pathogens, found to be causing human  gastrointestinal infections in Europe, with the Czech Republic being no  exception. The presented work aimed at assessing results of the first nationwide  monitoring of prevalence and antibiotic resistance of Campylobacter spp. in  broiler flocks in the Czech Republic, including a comparison of antibiotic  resistance of C. jejuni isolates collected from poultry and the human community.  The monitoring was carried out in poultry slaughterhouses in 2006 and 2007. From  broilers, cloacal swabs were collected and examined. The human isolates of C.  jejuni were acquired from rectal swabs in community patients with diarrhoeal  diseases. Suspected isolates of both animal and human origin were confirmed by  the PCR methods. Antibiotic resistance to selected anti-microbial agents was  tested by the microdilution method. In the monitored period, the prevalence of  thermotolerant Campylobacter spp. in broilers in the Czech Republic reached  almost 50%. In 2006, C. jejuni was detected in 46% and Campylobacter coli in 3%  of the tested samples. In 2007, C. jejuni was found in 43% and C. coli in 2% of  the samples. The results of anti-microbial susceptibility testing of C. jejuni  showed higher resistance in animals when compared with humans. The only exception  was tetracycline with higher resistance in isolates of human origin. The highest  resistance detected was to quinolone antibiotics. Resistance to oxolinic acid was  77% in animal and 60% in human isolates, to ciprofloxacin 72% in isolates from  poultry and 55% in those from humans. In ampicillin, 26% of poultry isolates and  16% of human isolates were resistant. Moreover, 9% of animal isolates  demonstrated resistance to streptomycin, undetected in human isolates. In  erythromycin, resistance was found in 6% of poultry and 1% of human isolates.</t>
  </si>
  <si>
    <t>111-116</t>
  </si>
  <si>
    <t>Place: Germany PMID: 18771516</t>
  </si>
  <si>
    <t>Animals; Humans; Risk Factors; Public Health; Colony Count, Microbial; Prevalence; Zoonoses; *Chickens; Microbial Sensitivity Tests; Drug Resistance, Multiple, Bacterial; *Drug Resistance, Bacterial; Dose-Response Relationship, Drug; Poultry Diseases/*drug therapy/epidemiology/microbiology; Campylobacter Infections/drug therapy/epidemiology/microbiology/*veterinary; Anti-Bacterial Agents/*therapeutic use; Campylobacter jejuni/*drug effects; Campylobacter coli/drug effects; Czech Republic/epidemiology</t>
  </si>
  <si>
    <t>NJ65Y8JU</t>
  </si>
  <si>
    <t>Cason, J.A.; Buhr, R.J.; Hinton Jr., A.; Berrang, M.E.; Cox, N.A.</t>
  </si>
  <si>
    <t>External treatment of broiler chickens with lactic-acid-producing bacteria before slaughter</t>
  </si>
  <si>
    <t>10.3923/ijps.2005.944.946</t>
  </si>
  <si>
    <t>https://www.scopus.com/inward/record.uri?eid=2-s2.0-49449092137&amp;doi=10.3923%2fijps.2005.944.946&amp;partnerID=40&amp;md5=dee610aa329bf718bb1ff765556682ba</t>
  </si>
  <si>
    <t>944-946</t>
  </si>
  <si>
    <t>NJF79KEY</t>
  </si>
  <si>
    <t>Langkabel, N; Burgard, J; Freter, S; Fries, R; Meemken, D; Ellerbroek, L</t>
  </si>
  <si>
    <t>Detection of Extended-Spectrum β-Lactamase (ESBL) E. coli at Different Processing Stages in Three Broiler Abattoirs</t>
  </si>
  <si>
    <t>10.3390/microorganisms11102541</t>
  </si>
  <si>
    <t>The European Food Safety Authority (EFSA) identified extended-spectrum beta-lactamase/AmpC beta-lactamase (ESBL/AmpC)-producing E. coli as one of the main priority hazards for poultry. Different studies detected ESBL-producing E. coli at broiler fattening farms and in abattoirs, concluding that poultry meat is a potential source of human infection. Broiler breast skin samples taken in three abattoirs with different scalding techniques were examined for ESBL-producing Escherichia (E.) coli and their phylogenetic groups. A total of 307 ESBL-producing E. coli isolates were found, and the abattoir with conventional immersion scalding with thermal treatment of the water had the lowest incidence. Phylogroups D/E and B1 were mostly detected, while phylogroups C, D, and E were not detected. Phylogroup B2 was detected in low proportions. The phylogroups B2 and D are important as they have been associated with urinary tract infections in humans, but were only detected in low proportions at different processing stages in this study. Since the risk for the consumer of being infected via chicken meat with ESBL-producing E. coli and E. coli of highly pathogenic phylogroups cannot be excluded, good kitchen hygiene is of great importance.</t>
  </si>
  <si>
    <t>WOS:001099473800001</t>
  </si>
  <si>
    <t>NJHUWGUZ</t>
  </si>
  <si>
    <t>Nonga, Hezron Emmanuel; Muhairwa, A. P.</t>
  </si>
  <si>
    <t>Prevalence and antibiotic susceptibility of thermophilic Campylobacter isolates from free range domestic duck (Cairina moschata) in Morogoro municipality,  Tanzania.</t>
  </si>
  <si>
    <t>10.1007/s11250-009-9401-0</t>
  </si>
  <si>
    <t>Prevalence and antibiotic susceptibility of thermophilic Campylobacter isolated from free-ranging ducks was determined in Morogoro Municipality, Tanzania. Ninety  intestinal contents from ducks were screened for thermophilic Campylobacter using  Skirrow's protocol. Of the Campylobacter jejuni isolates, 50 were tested for  sensitivity to 12 antibiotics. Overall prevalence of thermophilic Campylobacter  was 80%. The prevalence of Campylobacter in adult ducks (91.3%) was significantly  (p &lt; 0.05) higher than ducklings (68.2%). The isolation rate of C. jejuni (81.9%)  was significantly (P &lt; 0.001) higher than C. coli (18.1%). All C. jejuni isolates  were susceptible to streptomycin, nitrofurantoin and amikacin. Forty eight  percent, 74% and 82% of isolates were resistant to cefuroxime sodium,  tetracycline and ampicillin respectively. Between 20-50% of isolates were  resistant to erythromycin, gentamicin, cloxacillin and amoxicillin. Norfloxacin  and ciprofloxacin had lower C. jejuni resistance of 10% and 16% respectively. C.  jejuni isolates from adult ducks showed significantly higher rates of resistance  (p &lt; 0.05) to most antibiotics than did duckling isolates. High prevalence of  thermophilic Campylobacter in ducks could be of public health significance in  Morogoro municipality. The observed multidrug resistance in this study poses a  threat of transfer of antibiotic resistance to human pathogens because of the  close contact between ducks and human.</t>
  </si>
  <si>
    <t>Place: United States PMID: 19562499</t>
  </si>
  <si>
    <t>Animals; Female; Male; Prevalence; *Ducks; Cross-Sectional Studies; Urban Population; Drug Resistance, Multiple, Bacterial; Microbial Sensitivity Tests/veterinary; Poultry Diseases/epidemiology/*microbiology; Anti-Bacterial Agents/*pharmacology; Cecum/microbiology; Campylobacter jejuni/*drug effects/isolation &amp; purification; Campylobacter Infections/drug therapy/epidemiology/microbiology/*veterinary; Tanzania/epidemiology</t>
  </si>
  <si>
    <t>NJPH2SHJ</t>
  </si>
  <si>
    <t>Endersen, L; O'Mahony, J; Hill, C; Ross, RP; McAuliffe, O; Coffey, A</t>
  </si>
  <si>
    <t>Phage Therapy in the Food Industry</t>
  </si>
  <si>
    <t>ANNUAL REVIEW OF FOOD SCIENCE AND TECHNOLOGY, VOL 5</t>
  </si>
  <si>
    <t>Despite advances in modern technologies, the food industry is continuously challenged with the threat of microbial contamination. The overuse of antibiotics has further escalated this problem, resulting in the increasing emergence of antibiotic-resistant foodborne pathogens. Efforts to develop new methods for controlling microbial contamination in food and the food processing environment are extremely important. Accordingly, bacteriophages (phages) and their derivatives have emerged as novel, viable, and safe options for the prevention, treatment, and/or eradication of these contaminants in a range of foods and food processing environments. Whole phages, modified phages, and their derivatives are discussed in terms of current uses and future potential as antimicrobials in the traditional farm-to-fork context, encompassing areas such as primary production, postharvest processing, biosanitation, and biodetection. The review also presents some safety concerns to ensure safe and effective exploitation of bacteriophages in the future.</t>
  </si>
  <si>
    <t>327-349</t>
  </si>
  <si>
    <t>WOS:000336429000016</t>
  </si>
  <si>
    <t>DOI: 10.1146/annurev-food-030713-092415</t>
  </si>
  <si>
    <t>NJUDNN6B</t>
  </si>
  <si>
    <t>Distribution and prevalence of airborne microorganisms in three commercial poultry processing plants.</t>
  </si>
  <si>
    <t>10.4315/0362-028x-64.3.388</t>
  </si>
  <si>
    <t>Airborne microbial contaminants and indicator organisms were monitored within three poultry processing plants (plants A, B, and C). In total, 15 cubic feet  (c.f.) of air was sampled per location during 15 visits to each plant and  quantitatively analyzed for total mesophilic and psychrophilic aerobic counts,  thermophilic campylobacters, Escherichia coli, and Enterobacteriaceae. The  prevalence of Salmonella spp. in air samples was also evaluated. Significant  reductions in total aerobic counts were observed between defeathering and  evisceration areas of the three plants (P &lt; 0.05). Mesophilic plate counts were  highest in the defeathering areas of all plants compared to equivalent  psychrophilic plate counts. Enterobacteriaceae counts were highest in the  defeathering areas of all three plants with counts of log10 1.63, 1.53, and 1.18  CFU/15 c.f. recovered in plants A, B, and C, respectively. E. coli enumerated  from air samples in the defeathering areas exhibited a similar trend to those  obtained for Enterobacteriaceae with log10 1.67, 1.58, and 1.18 CFU for plants A,  B, and C, respectively. Thermophilic campylobacters were most frequently isolated  from samples in the defeathering areas followed by the evisceration areas. The  highest mean counts of the organism were observed in plant A at 21 CFU/15 c.f.  sample with plants B and C at 9 and 8 CFU/sample, respectively. With the  exception of low levels of Enterobacteriaceae recovered from samples in the  on-line air chill in plant A, E. coli, Enterobacteriaceae, or Campylobacter spp.  were not isolated from samples in postevisceration sites in any of the plants  examined. Salmonella spp. were not recovered from any samples during the course  of the investigation.</t>
  </si>
  <si>
    <t>388-391</t>
  </si>
  <si>
    <t>Place: United States PMID: 11252485</t>
  </si>
  <si>
    <t>*Air Microbiology; *Food Handling; Animals; Bacteria/*isolation &amp; purification; Chickens/*microbiology; Colony Count, Microbial; Enterobacteriaceae/isolation &amp; purification; Escherichia coli/isolation &amp; purification; Prevalence</t>
  </si>
  <si>
    <t>NJVPU6KL</t>
  </si>
  <si>
    <t>Hald, Birthe; Sommer, Helle M.; Skovgård, Henrik</t>
  </si>
  <si>
    <t>Use of fly screens to reduce Campylobacter spp. introduction in broiler houses.</t>
  </si>
  <si>
    <t>10.3201/eid1312.070488</t>
  </si>
  <si>
    <t>Fly screens that prevented influx of flies in 20 broiler houses during the summer of 2006 in Denmark caused a decrease in Campylobacter spp.-positive flocks from  51.4% in control houses to 15.4% in case houses. A proportional reduction in the  incidence of chicken-borne campylobacteriosis can be expected by comprehensive  intervention against flies in broiler production houses.</t>
  </si>
  <si>
    <t>1951-1953</t>
  </si>
  <si>
    <t>Place: United States PMID: 18258057  PMCID: PMC2876755</t>
  </si>
  <si>
    <t>Animals; Time Factors; Risk Factors; Denmark; chicken; *Campylobacter; *Chickens; article; nonhuman; controlled study; *bird disease/pc [Prevention]; *Gram negative infection/pc [Prevention]; poultry farming; fly; *Diptera; *Housing, Animal; Poultry Diseases/microbiology/*prevention &amp; control; Campylobacter Infections/prevention &amp; control/*veterinary</t>
  </si>
  <si>
    <t>NJW36XDJ</t>
  </si>
  <si>
    <t>Mileng, Kealeboga; Ramatla, Tsepo A.; Ndou, Rendani V.; Thekisoe, Oriel M. M.; Syakalima, Michelo</t>
  </si>
  <si>
    <t>Isolation and antibiotic sensitivity of Campylobacter species from fecal samples of broiler chickens in North West Province, South Africa.</t>
  </si>
  <si>
    <t>10.14202/vetworld.2021.2929-2935</t>
  </si>
  <si>
    <t>BACKGROUND AND AIM: Infections with Campylobacter species have gained recognition as the most frequent cause of foodborne gastroenteritis globally. Their  significance in South Africa is still an area of study interest. This study was,  therefore, carried out to determine the occurrence of Campylobacter species in  chickens from North West Province of South Africa as well as their antibiotic  sensitivity status. MATERIALS AND METHODS: A total of 2400 chicken fecal samples  were collected and pooled to a total of 480 samples from five registered active  poultry abattoirs in the Ngaka Modiri Molema District of North West Province,  South Africa. Polymerase chain reaction (PCR) was used for the detection of  Campylobacter spp. targeting the 16S rRNA gene while antibiotic sensitivity was  determined using disk diffusion inhibition test. RESULTS: After isolation, a  total of 26 samples were confirmed to be harboring Campylobacter jejuni by PCR  and sequencing. C. jejuni was found to be the only isolate detected in all the  fecal samples tested. The study further demonstrated that C. jejuni infections  were highest in the summer season (3%) followed by autumn and winter at 1%, while  there were none detected in the spring. The isolated C. jejuni-positive samples  on disk diffusion inhibition test displayed resistance to nalidixic acid,  tetracycline, erythromycin, and ciprofloxacin at 98%, 80%, 83%, and 21%,  respectively. CONCLUSION: C. jejuni isolated in this study is known to cause  disease in humans, and thus its occurrence requires application of "One Health"  strategy to reduce the spread of this zoonotic pathogen in South Africa.</t>
  </si>
  <si>
    <t>2929-2935</t>
  </si>
  <si>
    <t>Copyright: © Mileng, et al.</t>
  </si>
  <si>
    <t>Place: India PMID: 35017840  PMCID: PMC8743783</t>
  </si>
  <si>
    <t>Campylobacter jejuni; antibiotic resistance; South Africa; *Campylobacter jejuni; chickens; article; broiler; nonhuman; tetracycline; bacterium culture; controlled study; polymerase chain reaction; animal experiment; ciprofloxacin; DNA extraction; nalidixic acid; erythromycin; disk diffusion; *antibiotic sensitivity; seasonal variation; bacterium isolate; DNA purification kit; sequence analysis; *bacterium isolation; nucleotide sequence; polymerase chain reaction system; *feces analysis; spectrophotometer; Mueller-Hinton agar; RNA sequencing; Gram staining; zone of inhibition; Engine DYAD Peltier</t>
  </si>
  <si>
    <t>NKANLUEF</t>
  </si>
  <si>
    <t>Gorman, Rachel; Bloomfield, Sally; Adley, Catherine C.</t>
  </si>
  <si>
    <t>A study of cross-contamination of food-borne pathogens in the domestic kitchen in the Republic of Ireland.</t>
  </si>
  <si>
    <t>10.1016/s0168-1605(02)00028-4</t>
  </si>
  <si>
    <t>To date, there have been no published information and empirical data available on the role played by the food preparer in the domestic kitchen in the Republic of  Ireland. In this study, we have looked at the incidence of potential food  pathogens and their cross-infection in the domestic kitchen during the  preparation of a Sunday roast chicken lunch. Key contact sites in the domestic  kitchen were sampled, including the chicken carcass before and after the  preparation of a roast chicken meal. Twelve contact sites in twenty-five domestic  kitchens were analysed and tested for aerobic plate count, Salmonella,  Campylobacter, Escherichia coli and Staphylococcus aureus. Our findings  identified the ability of food-borne disease microorganisms to become  disseminated from infected foods, such as fresh chickens, to hand and food  contact surfaces in the domestic kitchen, reiterating the need for consumer  awareness and knowledge of effective hygiene procedures in the domestic kitchen.</t>
  </si>
  <si>
    <t>Place: Netherlands PMID: 12038571</t>
  </si>
  <si>
    <t>Animals; Food Microbiology; Ireland; Colony Count, Microbial; Campylobacter/isolation &amp; purification; Chickens/*microbiology; Escherichia coli/isolation &amp; purification; Hygiene; Salmonella/isolation &amp; purification; Cooking and Eating Utensils; Cooking; Food Contamination/*prevention &amp; control; Meat/*microbiology; Food Handling/*methods; Staphylococcus aureus/isolation &amp; purification</t>
  </si>
  <si>
    <t>NKJS8QHQ</t>
  </si>
  <si>
    <t>Premarathne, JMKJK; Anuar, AS; Thung, TY; Satharasinghe, DA; Jambari, NN; Abdul-Mutalib, NA; Huat, JTY; Basri, DF; Rukayadi, Y; Nakaguchi, Y; Nishibuchi, M; Radu, S</t>
  </si>
  <si>
    <t>Prevalence and Antibiotic Resistance against Tetracycline in Campylobacter jejuni and C. coli in Cattle and Beef Meat from Selangor, Malaysia</t>
  </si>
  <si>
    <t>10.3389/fmicb.2017.02254</t>
  </si>
  <si>
    <t>Campylobacter is a major foodborne pathogen frequently associated with human bacterial gastroenteritis in the world. This study was conducted to determine the prevalence and antibiotic resistance of Campylobacter spp. in the beef food system in Malaysia. A total of 340 samples consisting of cattle feces (n = 100), beef (n = 120) from wet markets and beef (n = 120) from hypermarkets were analyzed for Campylobacter spp. The overall prevalence of Campylobacter was 17.4%, consisting of 33% in cattle fecal samples, 14.2% in raw beef from wet market and 7.5% in raw beef from the hypermarket. The multiplex-polymerase chain reaction (PCR) identified 55% of the strains as C. jejuni, 26% as C. coli, and 19% as other Campylobacter spp. A high percentage of Campylobacter spp. were resistant to tetracycline (76.9%) and ampicillin (69.2%), whilst low resistance was exhibited to chloramphenicol (7.6%). The MAR Index of Campylobacter isolates from this study ranged from 0.09 to 0.73. The present study indicates the potential public health risk associated with the beef food system, hence stringent surveillance, regulatory measures, and appropriate interventions are required to minimize Campylobacter contamination and prudent antibiotic usage that can ensure consumer safety.</t>
  </si>
  <si>
    <t>WOS:000416900300001</t>
  </si>
  <si>
    <t>NKUTNC8D</t>
  </si>
  <si>
    <t>A model using an inter-sectorial data integration process indicates that reducing Campylobacter cross-contamination at slaughter mitigates the risk of human campylobacteriosis effectively</t>
  </si>
  <si>
    <t>10.1016/j.mran.2023.100248</t>
  </si>
  <si>
    <t>https://www.scopus.com/inward/record.uri?eid=2-s2.0-85150838055&amp;doi=10.1016%2fj.mran.2023.100248&amp;partnerID=40&amp;md5=674f17adfe54efd2936f7c05091e4f5a</t>
  </si>
  <si>
    <t>Campylobacter; public health; food safety; carcass; monitoring; prevalence; meat; article; broiler; nonhuman; slaughterhouse; controlled study; polymerase chain reaction; *campylobacteriosis; colony forming unit; *contamination; *infection risk; *slaughtering; food intake; bird flock; health hazard; simulation; risk reduction; mitigation; *data integration</t>
  </si>
  <si>
    <t>NKZYV5HK</t>
  </si>
  <si>
    <t>Liu, Yanli; Wang, Yibin; Wang, Chaohui; Sun, Xi; Gao, Siqi; Liu, Ruibing; Yang, Xiaojun</t>
  </si>
  <si>
    <t>Alterations in hepatic transcriptome and cecum microbiota underlying potential ways to prevent early fatty liver in laying hens.</t>
  </si>
  <si>
    <t>10.1016/j.psj.2023.102593</t>
  </si>
  <si>
    <t>Fatty liver syndrome (FLS) is a kind of nutritional metabolic disease in laying hens. Revealing FLS pathogenesis during the early period is what really makes  sense for the prevention or nutritional regulation strategies. In the study, 9  healthy or naturally occurring early FLS birds were screened based on visual  inspection, liver index and morphologic analysis. Liver and fresh cecal content  samples were collected. Then transcriptomic and 16S rRNA technologies are applied  to investigate hepatic transcriptome and cecum microbiota composition. Unpaired  Student t test and some omics methods were used for statistical analysis. Results  showed higher liver weight and index were found in FLS group; morphologic  analysis indicated that there existed more lipid droplets in the liver of birds  with FLS. Based on DESeq2 analysis, there were 229 up- and 487 down-regulated  genes in the FLS group, among which most genes related to de novo fatty acid  synthesis were up-regulated such as acetyl-CoA carboxylase, fatty acid synthase,  stearoyl-CoA desaturase, and ELOVL fatty acid elongase 6 (ELOVL6). Kyoto  Encyclopedia of Genes and Genomes (KEGG) enrichment analysis indicated that  pathways associated with lipid metabolism and liver damage were affected. 16S  rRNA sequencing analysis of cecum microbiota showed that there was a significant  difference between the Con and FLS groups. LEfSe analysis revealed that the  relative abundance of Coprococcus, Odoribacter, Collinsella, Turicibacter, YRC22,  Enterococcus, Shigella, and Bifidobacterium were down-regulated in the FLS group,  whereas the abundance of Bacteroides, Mucispirillum, Butyricicoccus,  Campylobacter, Akkermansia, and Clostridium were up-regulated. The KEGG  enrichment from differential microbiota suggested that some metabolism-related  functions were altered to some extent. Taken together, during the developmental  of early fatty liver of laying hens, lipogenesis was enhanced, whereas abnormal  metabolism occurs not only in lipid transportation but also in hydrolysis, which  caused structural damage to the liver organ. Moreover, the dysbiosis of the cecum  microbiota occurred. All of these serve as targets or provide theoretical  references for the development of probiotics for fatty liver prevention in laying  hens.</t>
  </si>
  <si>
    <t>Place: England PMID: 36972673  PMCID: PMC10066560</t>
  </si>
  <si>
    <t>Animals; Female; RNA, Ribosomal, 16S; Transcriptome; laying hen; gut microbiota; *Microbiota; Chickens/physiology; Cecum/microbiology; *Fatty Liver/prevention &amp; control/veterinary; fatty liver; hepatic transcriptome</t>
  </si>
  <si>
    <t>NL5KWCPJ</t>
  </si>
  <si>
    <t>Houf, Kurt; De Zutter, Lieven; Van Hoof, Jan; Vandamme, Peter</t>
  </si>
  <si>
    <t>Occurrence and distribution of Arcobacter species in poultry processing.</t>
  </si>
  <si>
    <t>10.4315/0362-028x-65.8.1233</t>
  </si>
  <si>
    <t>A total of 16 broiler flocks slaughtered in the morning in eight Belgian poultry slaughterhouses were examined for the presence of Campylobacteraceae. In samples  collected before and after chilling, the prevalence of arcobacters was found to  be higher than the prevalence of thermophilic campylobacters, with the slaughter  procedure used having no clear effect. Two slaughterhouses were selected for a  detailed investigation of the occurrence and distribution of arcobacters.  Sampling carried out before slaughter revealed that both Arcobacter butzleri and  Arcobacter cryaerophilus were commonly present on the slaughter equipment in both  plants. These findings indicate inadequate decontamination of the slaughterhouse  environment and suggest potential Arcobacter contamination of broiler carcasses  through the slaughter equipment. Even before evisceration, contamination levels  of hundreds to several thousands of arcobacters per gram of neck skin were  detected. It appears unlikely that contamination through slaughter equipment  alone explains the high contamination levels found for poultry products.  Arcobacters were not isolated from the 30 intestinal tracts sampled for each  broiler flock examined. A. cryaerophilus was the only Arcobacter species  recovered from the transport crate samples collected before and after washing.  Arcobacter contamination during slaughter, either direct (from chicken intestinal  content or feces) or indirect (from equipment), was not confirmed. The origin and  the precise routes of contamination remain to be determined.</t>
  </si>
  <si>
    <t>1233-1239</t>
  </si>
  <si>
    <t>Place: United States PMID: 12182473</t>
  </si>
  <si>
    <t>Animals; Campylobacter; Food Microbiology; Feces/microbiology; contamination; Food Contamination; carcass; Chickens/*microbiology; Prevalence; chicken; Abattoirs; evisceration; Equipment Contamination; prevalence; slaughterhouse; intestine; *poultry; food contamination; bacterium detection; sampling; food processing; skin; neck; feces; *Arcobacter; food; environment; Campylobacteraceae; plant; Belgium; *Food-Processing Industry; waste management; *processing; *species; Arcobacter/*growth &amp; development/isolation &amp; purification</t>
  </si>
  <si>
    <t>NL8NG5DC</t>
  </si>
  <si>
    <t>Wang, Haiyan</t>
  </si>
  <si>
    <t>Rapid methods for detection and enumeration of Campylobacter spp. in foods.</t>
  </si>
  <si>
    <t>Campylobacter spp. are the most commonly reported bacterial cause of acute diarrheal disease in humans throughout the world. Traditional cultural methods  for the detection and quantitation of Campylobacterspp. are slow and tedious;  therefore, specific, sensitive, and rapid methods for campylobacters are needed  to collect sufficient data for risk assessment and food safety policy  development. We developed several rapid methods based on polymerase chain  reaction (PCR), DNA hybridization, hydrophobic grid membrane filters (HGMFs), and  enzyme immunoassays (EIAs). A PCR assay targeting C. jejuni, combined with a  simple sample preparation procedure, detects as few as 0.3 most probable number  (MPN)/mL C. jejuni in naturally contaminated chicken rinses after 20-24 h  enrichment. An HGMF-EIA method using a commercial polyclonal antibody for  Campylobacter detects and enumerates thermophilic Campylobacter spp. from spiked  chicken rinse and milk, and naturally contaminated chicken rinses. A C.  jejuni-specific probe in an HGMF-DNA hybridization protocol specifically detects  and quantitates C. jejuni in food samples. A dot-blot EIA combined with an MPN  procedure quantitates thermophilic campylobacters from samples that might be  difficult to filter through HGMFs.</t>
  </si>
  <si>
    <t>Place: England PMID: 12180699</t>
  </si>
  <si>
    <t>Animals; Chickens/microbiology; *Food Microbiology; Risk Assessment; Colony Count, Microbial; *Bacteriological Techniques; Nucleic Acid Hybridization; Polymerase Chain Reaction/methods; Campylobacter/genetics/*isolation &amp; purification/pathogenicity; DNA, Bacterial/genetics/isolation &amp; purification; Campylobacter jejuni/genetics/isolation &amp; purification/pathogenicity; Immunoenzyme Techniques/methods</t>
  </si>
  <si>
    <t>NLL8HFQ5</t>
  </si>
  <si>
    <t>Sanders, Sheriase Q.; Boothe, Dorothy H.; Frank, Joseph F.; Arnold, Judy W.</t>
  </si>
  <si>
    <t>Culture and detection of Campylobacter jejuni within mixed microbial populations of biofilms on stainless steel.</t>
  </si>
  <si>
    <t>10.4315/0362-028x-70.6.1379</t>
  </si>
  <si>
    <t>Campylobacter jejuni is the most frequently reported cause of foodborne illness in the United States, but its survival outside the host is poor. The objective of  this research was to examine the formation and composition of biofilms by C.  jejuni alone and within mixed bacterial populations from the poultry-processing  environment. C. jejuni growth was assessed with four media, two temperatures, and  two atmospheric conditions to develop culture methods for liquid media that would  allow growth within the biofilms. Growth kinetics was followed at four cell  densities to determine temporal compatibility within biofilm mixtures. Analysis  of the biofilms by confocal laser scanning microscopy showed that C. jejuni  formed a biofilm when incubated without other bacteria. The average surface area  of stainless steel covered by C. jejuni increased by 50% from 24 to 48 h,  remained level to 96 h, and then decreased by 88% by 168 h. C. jejuni and mixed  bacterial populations formed biofilms during incubation periods of up to 7 days.  The area of the mixture was significantly greater than for C. jejuni alone at 24  h, was approximately the same at 48 h, and was significantly less by 168 h. When  incubated with either of two initial inoculum densities of other bacteria, the  number of C. jejuni was enhanced after 24 h. The intensity of fluorescence and  cell viability were monitored by epifluorescence microscopy. This study provides  the basis for studying interactions of Campylobacter spp. with other bacteria in  the environment, which will aid in the design of effective intervention  strategies.</t>
  </si>
  <si>
    <t>1379-1385</t>
  </si>
  <si>
    <t>Place: United States PMID: 17612067</t>
  </si>
  <si>
    <t>Animals; Humans; Temperature; safety; Consumer Product Safety; Kinetics; *Campylobacter jejuni; Bacterial Adhesion; human; *equipment; *Equipment Contamination; animal; isolation and purification; article; methodology; temperature; kinetics; culture medium; *bacterial count; physiology; bacterium adherence; chemistry; *Stainless Steel; *biofilm; *stainless steel; food contamination/pc [Prevention]; confocal microscopy; ultrastructure; growth, development and aging; Food Contamination/prevention &amp; control; Culture Media/chemistry; Colony Count, Microbial/*methods; Biofilms/*growth &amp; development; Microscopy, Confocal/methods; Campylobacter jejuni/*isolation &amp; purification/*physiology/ultrastructure</t>
  </si>
  <si>
    <t>NM88XD3L</t>
  </si>
  <si>
    <t>Chen, Yunxuan; Hu, Yaxi; Lu, Xiaonan</t>
  </si>
  <si>
    <t>An Integrated Paper Microfluidic Device Based on Isothermal Amplification for Simple Sample-to-Answer Detection of Campylobacter jejuni.</t>
  </si>
  <si>
    <t>10.1128/aem.00695-23</t>
  </si>
  <si>
    <t>Campylobacter jejuni is recognized as the most common species in the genus Campylobacter that causes foodborne diseases. The main reservoirs harboring C.  jejuni are poultry products, which are associated with most illnesses, creating a  demand for effective detection methods to achieve point-of-need diagnostics. We  developed an easy-to-use, hybrid paper/polymer-based microfluidic device that  integrates paper-based DNA extraction, isothermal nucleic acid amplification, and  lateral flow detection. Overall, the recombinase polymerase amplification (RPA)  reaction was completed in 20 min and demonstrated 100% specificity to C. jejuni,  including 2 reference strains and 6 wild strains isolated from the agroecosystem,  9 other Campylobacter subspecies strains, and 11 non-Campylobacter strains. The  limit of detection (LOD) was 46 CFU/mL with DNA extracted on the cellulose paper.  The sensitivity was reduced to 460 CFU/mL on the integrated hybrid  paper/polymer-based microfluidic device. This device could detect C. jejuni  spiked at concentrations ranging from 10(1) to 10(2) CFU/g in chicken meat after  an enrichment of 5 to 10 h. For C. jejuni levels of &gt;10(2) CFU/g, it managed to  confirm positive results immediately, without bacterial enrichment. RPA reagents  and primers remained stable on the paper platform at 22°C for 12 h. After  lyophilization and storage on paper, the RPA reaction showed consistent  sensitivity for 3 days, and the LOD was reduced to 10(3) CFU/mL when storage was  extended to 25 days. The use of this hybrid paper/polymer-based microfluidic  device enabled detection of Campylobacter in foods with high specificity and  sensitivity, demonstrating its potential as a reliable point-of-need diagnostic  platform for on-site conditions due to its low cost, portability, and simplicity.  IMPORTANCE The global health and economic burden of Campylobacter prompts the  development of novel detection techniques that can be implemented in  resource-limited and on-site settings. This study described point-of-need  identification of C. jejuni using a hybrid paper/polymer-based microfluidic  device that is easy to operate. This device had high specificity and sensitivity  toward C. jejuni and significantly reduced the total analysis time compared to  conventional culture-based methods. Nucleic acid extraction was simplified from  intensive pipetting to a paper dipstick, making it more convenient for use in the  field as a promising tool for future routine surveillance and outbreak  investigation.</t>
  </si>
  <si>
    <t>e0069523</t>
  </si>
  <si>
    <t>Place: United States PMID: 37382522  PMCID: PMC10370333</t>
  </si>
  <si>
    <t>Animals; poultry; Chickens/microbiology; Campylobacter jejuni; Sensitivity and Specificity; recombinase polymerase amplification; *Campylobacter jejuni/genetics; *Campylobacter/genetics; Nucleic Acid Amplification Techniques/methods; *Nucleic Acids; Lab-On-A-Chip Devices; lateral flow assay; microfluidic “lab-on-a-chip”; point-of-need diagnostics</t>
  </si>
  <si>
    <t>NM8JBNSI</t>
  </si>
  <si>
    <t>Cloak, O.M.; Duffy, G.; Sheridan, J.J.; Blair, I.S.; McDowell, D.A.</t>
  </si>
  <si>
    <t>A survey on the incidence of Campylobacter spp. and the development of a surface adhesion polymerase chain reaction (SA-PCR) assay for the detection of Campylobacter jejuni in retail meat products</t>
  </si>
  <si>
    <t>10.1006/fmic.2001.0400</t>
  </si>
  <si>
    <t>https://www.scopus.com/inward/record.uri?eid=2-s2.0-0034978506&amp;doi=10.1006%2ffmic.2001.0400&amp;partnerID=40&amp;md5=b23baed5c67b0e554ebabe8ff4c38f0b</t>
  </si>
  <si>
    <t>287-298</t>
  </si>
  <si>
    <t>NMMJMNHP</t>
  </si>
  <si>
    <t>Widders P.R.; Perry R.; Muir W.I.; Husband A.J.; Long K.A.</t>
  </si>
  <si>
    <t>Immunisation of chickens to reduce intestinal colonisation with Campylobacter jejuni</t>
  </si>
  <si>
    <t>1. Systemic and intestinal antibody titres were measured in chickens following subcutaneous, intraperitoneal (i.p.), oral (p.o.) and combined i.p./p.o. administration of antigen, in soluble, emulsified or microparticulate form. Antigens tested included keyhole limpet haemocyanin (KLH), killed Campylobacter jejuni whole cells and purified campylobacter flagellin protein. 2. The effect of immunisation with purified flagellin protein or with killed C. jejuni whole cells in reducing intestinal colonisation was assessed. The ability of newlyhatched chicks to respond to immunisation was limited, possibly because of the immaturity of the immune system rather than maternal suppression of an immune response. Only 5 to 13 birds that were first immunised when 1-d-old with KLH showed a systemic response, even after 4 immunisations, whereas 10 of 11 birds that were first immunised at 24 d-old responded systemically. 3. In an immunisation and challenge experiment, birds that were immunised twice intraperitoneally, at 16 and 29 d-old, with killed C. jejuni whole cells, had fewer C. jejuni, in the caecal contents than unimmunised control birds. This reduction in intestinal colonisation, to less than 2% of bacterial numbers in control birds, was associated with an increase in specific IgG in intestinal secretions. There was no significant increase in specific IgA or IgM in intestinal secretions following immunisation and challenge. 4. These results indicate that immunisation can reduce the level of intestinal infection with C. jejuni. The protection may be enhanced by developing improved methods of immunisation that stimulate production of increased titres of specific antibody in intestinal secretions, particularly specific IgA antibody.</t>
  </si>
  <si>
    <t>*Campylobacter jejuni; animal; isolation and purification; microbiology; article; drug effect; *bird disease/pc [Prevention]; *Gram negative infection/pc [Prevention]; *chicken; female; metabolism; time; feces; animal disease; immunoglobulin G; immunology; *intestine; *bacterium antibody; bacterial antigen; antigen; immunoglobulin A; *inactivated vaccine/pd [Pharmacology]; flagellin/pd [Pharmacology]; hemocyanin/pd [Pharmacology]</t>
  </si>
  <si>
    <t>NMWCF6QB</t>
  </si>
  <si>
    <t>Le, LTT; Cao, C; Hogberg, J; Wolff, A; Bang, DD</t>
  </si>
  <si>
    <t>Isolation and detection of Campylobacter jejuni from chicken fecal samples by immunomagnetic separation PCR</t>
  </si>
  <si>
    <t>10.1016/j.foodcont.2011.08.030</t>
  </si>
  <si>
    <t>Campylobacter jejuni (C. jejuni) is one of the leading causes of bacterial food-borne disease worldwide. The presence of Campylobacter in chicken feces poses a high risk for contamination of chicken meat and for Campylobacter infections in human. Detection of this bacterium in chicken fecal specimens before slaughter is therefore vital to prevent disease transmission. By combining two techniques - immunomagnetic separation (IMS) and polymerase chain reaction (PCR), this study developed a reliable and specific method for rapid detection of C. jejuni in chicken fecal samples. The specificity of the assay was assured by two selection steps: 1) Dynabeads (R) M-270 Amine microbeads (2.8 mu m in diameter) coated with C. jejuni monoclonal antibodies were used as the primary selection to isolate bacteria from fecal samples. 2) A PCR assay amplifying the Hippuricase gene was performed as the specific selection to accurately confirm the presence of C. jejuni. Without pre-enrichment, this method was able to detect approximately 10 CFU of C. jejuni in 1 mu l of spiked feces within 3 h. (C) 2011 Elsevier Ltd. All rights reserved.</t>
  </si>
  <si>
    <t>23-28</t>
  </si>
  <si>
    <t>WOS:000297659100004</t>
  </si>
  <si>
    <t>NMZUMNGY</t>
  </si>
  <si>
    <t>Lee, MH; Cheon, DS; Choi, S; Lee, BH; Jung, JY; Choi, C</t>
  </si>
  <si>
    <t>Prevalence of Arcobacter Species Isolated from Retail Meats in Korea</t>
  </si>
  <si>
    <t>10.4315/0362-028X-73.7.1313</t>
  </si>
  <si>
    <t>This study was conducted to determine the prevalence of Arcobacter species identified or isolated from retail meats in Korea. Multiplex PCR assays for the detection of Arcobacter species were performed for 360 chicken, 100 pork, and 106 beef samples. Arcobacter butzleri and Arcobacter cryaerophilus were detected in 18.9 and 3.3% of chicken samples, respectively. However. Arcobacter species were not found in any of the pork and beef samples. Biochemical testing of isolates selected after enrichment revealed 38 A. butzleri isolates in chicken samples, but no A. cryaerophilus isolates were detected. In this study, A. butzleri was the most prevalent Arcobacter species in chicken meat, and contamination with Arcobacter species in pork and beef may be less prevalent in Korea.</t>
  </si>
  <si>
    <t>1313-1316</t>
  </si>
  <si>
    <t>WOS:000280064600013</t>
  </si>
  <si>
    <t>NNGZ75MA</t>
  </si>
  <si>
    <t>Wiseman A.; Berman E.; Marantz B.; Masury E.; Maman O.; Pirak M.</t>
  </si>
  <si>
    <t>0334-9152</t>
  </si>
  <si>
    <t>http://www.ijvm.org.il/sites/default/files/editorial_sept_2017_ijvm.pdf</t>
  </si>
  <si>
    <t>A prevalence survey was conducted to establish baseline and comparable data on the prevalence of Campylobacter spp. in broiler intestines and on broiler carcasses in Israel. Fifty five slaughter batches were sampled over a 14-month period from January 2015 until February 2016. Campylobacter spp. were detected in the caeca samples from 49 (89.1%, 95% CI (Confidence Interval) 80.9-97.3) of the 55 slaughter batches and on 35 (63.6%, 95% CI 50.9-76.4) of the 55 carcasses. The sampled farms represent 7.6% of the broiler farms in Israel. Of the Campylobacter isolates from both caeca and carcass samples, 40% were identified as C. coli, 33% as C. jejuni and 27% as both C. coli and C. jejuni. In order to reduce the incidence rate of campylobacteriosis in the human population, mitigation strategies must focus on reduction of the Campylobacter spp. concentration in primary production and contamination reduction during processing.Copyright © 2017, Israel Veterinary Medical Association. All rights reserved.</t>
  </si>
  <si>
    <t>Isr. J. Vet. Med.</t>
  </si>
  <si>
    <t>Place: Israel Publisher: Israel Veterinary Medical Association (E-mail: ijvm10@gmail.com)</t>
  </si>
  <si>
    <t>Campylobacter jejuni; *Campylobacter; article; Campylobacter coli; nonhuman; slaughterhouse; bacterium detection; bacterium isolate; *broiler; *prevalence; *carcass; *intestine; Gram staining; Israel</t>
  </si>
  <si>
    <t>NNL634KV</t>
  </si>
  <si>
    <t>Gentile, Nicla; Carrasquer, Fernando; Marco-Fuertes, Ana; Marin, Clara</t>
  </si>
  <si>
    <t>Backyard poultry: exploring non-intensive production systems.</t>
  </si>
  <si>
    <t>10.1016/j.psj.2023.103284</t>
  </si>
  <si>
    <t>The concept of backyard poultry historically encompassed "food-producing animals." Nevertheless, a recent shift in livestock production paradigms within  developed countries is evident, as backyard poultry owners now raise their birds  for purposes beyond self-consumption, raising animals in a familiar way, and  fostering emotional bonds with them. Because backyard animals are frequently  privately owned, and the resulting products are typically not marketed, very  little information is available about the demographic profile of backyard owners  and information on flocks' characteristics, husbandry, and welfare. Thus, this  review aims to clarify the characteristics of backyard poultry, highlighting the  prevalent infectious diseases and the zoonotic risk to which farmers are exposed.  According to the FAO, there are different types of poultry production systems:  intensive, sub-intensive, and extensive. The system conditions, requirements, and  the resulting performance differ extensively due to the type of breed, feeding  practices, prevalence of disease, prevention and control of diseases, flock  management, and the interactions among all these factors. The presence and  transmission of infectious diseases in avian species is a problem that affects  both the animals themselves and public health. Bacterial (Escherichia coli,  Salmonella, Campylobacter, and Mycoplasma), parasitic (helminths, louses, and  mites), and viral (Avian influenza, Newcastle, Marek, Infectious Bronchitis,  Gumboro, Infectious Laringotracheitis, and Fowlpox) are the most important  pathogens involved in backyard poultry health. In addition, Avian influenza,  Salmonella, Campylobacter, and E. coli, could be a risk for backyard farmers  and/or backyard-derived products consumers. Thus, proper biosecurity  implementation measures are mandatory to control them. While the principles and  practices of on-farm biosecurity may be well-versed among commercial farmers,  hobbyists, and backyard farmers might not be familiar with the necessary steps to  protect their flocks from infectious diseases and curb their transmission. This  sector represents the fourth category of poultry farming, characterized by the  lowest biosecurity standards. Consequently, it is imperative to address the legal  status of backyard poultry, educate owners about biosecurity measures, and  promote proper veterinary care and disease control.</t>
  </si>
  <si>
    <t>Place: England PMID: 38056053  PMCID: PMC10749279</t>
  </si>
  <si>
    <t>Campylobacter; epidemiology; Salmonella; livestock; zoonoses; prevalence; disease transmission; avian influenza; Escherichia coli; biosecurity; nonhuman; review; *zoonosis; agriculture; *poultry; poultry farming; *biosecurity; agricultural worker; feeding; bird; infectious disease; disease control; backyard poultry; *communicable disease; *law; avian infectious bronchitis; fowlpox; helminth; midazolam; mite; Mycoplasma; legislation</t>
  </si>
  <si>
    <t>NP7BCLF8</t>
  </si>
  <si>
    <t>Budge, Sophie; Barnett, Megan; Hutchings, Paul; Parker, Alison; Tyrrel, Sean; Hassard, Francis; Garbutt, Camila; Moges, Mathewos; Woldemedhin, Fitsume; Jemal, Mohammedyasin</t>
  </si>
  <si>
    <t>Risk factors and transmission pathways associated with infant Campylobacter spp. prevalence and malnutrition: A formative study in rural Ethiopia.</t>
  </si>
  <si>
    <t>10.1371/journal.pone.0232541</t>
  </si>
  <si>
    <t>Early infection from enteropathogens is recognised as both a cause and effect of infant malnutrition. Specifically, evidence demonstrates associations between  growth shortfalls and Campylobacter infection, endemic across low-income  settings, with poultry a major source. Whilst improvements in water, sanitation  and hygiene (WASH) should reduce pathogen transmission, interventions show  inconsistent effects on infant health. This cross-sectional, formative study  aimed to understand relationships between infant Campylobacter prevalence,  malnutrition and associated risk factors, including domestic animal husbandry  practices, in rural Ethiopia. Thirty-five households were visited in Sidama zone,  Southern Nations, Nationalities and Peoples' region. Infant and poultry faeces  and domestic floor surfaces (total = 102) were analysed for presumptive  Campylobacter spp. using selective culture. Infant anthropometry and diarrhoeal  prevalence, WASH facilities and animal husbandry data were collected. Of the  infants, 14.3% were wasted, 31.4% stunted and 31.4% had recent diarrhoea.  Presumptive Campylobacter spp. was isolated from 48.6% of infant, 68.6% of  poultry and 65.6% of floor surface samples. Compared to non-wasted infants,  wasted infants had an increased odds ratio (OR) of 1.41 for a  Campylobacter-positive stool and 1.81 for diarrhoea. Positive infant stools  showed a significant relationship with wasting (p = 0.026) but not stunting.  Significant risk factors for a positive stool included keeping animals inside (p  = 0.027, OR 3.5), owning cattle (p = 0.018, OR 6.5) and positive poultry faeces  (p&lt;0.001, OR 1.34). Positive floor samples showed a significant correlation with  positive infant (p = 0.023), and positive poultry (p = 0.013, OR 2.68) stools.  Ownership of improved WASH facilities was not correlated with lower odds of  positive stools. This formative study shows a high prevalence of infants positive  for Campylobacter in households with free-range animals. Findings reaffirm  contaminated floors as an important pathway to infant pathogen ingestion and  suggest that simply upgrading household WASH facilities will not reduce infection  without addressing the burden of contamination from animals, alongside adequate  separation in the home.</t>
  </si>
  <si>
    <t>e0232541</t>
  </si>
  <si>
    <t>Place: United States PMID: 32384130  PMCID: PMC7209302</t>
  </si>
  <si>
    <t>*Campylobacter/isolation &amp; purification; Animals; Animals, Domestic/microbiology; Campylobacter Infections/*epidemiology/etiology/transmission; Ethiopia/epidemiology; Female; Humans; Infant; Male; Malnutrition/*complications/epidemiology/microbiology; Prevalence; Risk Factors; Rural Population</t>
  </si>
  <si>
    <t>NPDZNNGV</t>
  </si>
  <si>
    <t>Nielsen, CT; Brondsted, LO; Rosenquist, H; Christensen, BB</t>
  </si>
  <si>
    <t>Chemical decontamination of Campylobacter jejuni on chicken skin and meat</t>
  </si>
  <si>
    <t>121-121</t>
  </si>
  <si>
    <t>WOS:000250519200410</t>
  </si>
  <si>
    <t>NPLFTQ7V</t>
  </si>
  <si>
    <t>Lindqvist, Roland; Lindblad, Mats</t>
  </si>
  <si>
    <t>Quantitative risk assessment of thermophilic Campylobacter spp. and cross-contamination during handling of raw broiler chickens evaluating strategies  at the producer level to reduce human campylobacteriosis in Sweden.</t>
  </si>
  <si>
    <t>10.1016/j.ijfoodmicro.2007.10.008</t>
  </si>
  <si>
    <t>Campylobacter is a major bacterial cause of infectious diarrheal illness in Sweden and in many other countries. Handling and consumption of chicken has been  identified as important risk factors. The purpose of the present study was to use  data from a national baseline study of thermophilic Campylobacter spp. in raw  Swedish broiler chickens in order to evaluate some risk management strategies and  the frequency of consumer mishandling, i.e., handling leading to possible  cross-contamination. A probabilistic model describing variability but not  uncertainty was developed in Excel and @Risk. The output of the model was the  probability of illness per handling if the chicken was mishandled. Uncertainty  was evaluated by performing repeated simulations and substituting model  parameters, distributions and software (Analytica). The effect of uncertainty was  within a factor of 3.2 compared to the baseline scenario. For Campylobacter spp.  prevalence but not concentration, there was a one-to-one relation with risk. The  effect of a 100-fold reduction in the levels of Campylobacter spp. on raw chicken  reduced the risk by a factor of 12 (fresh chicken) to 30 (frozen chicken).  Highly-contaminated carcasses contributed most to risk and it was estimated that  by limiting the contamination to less than 4 log CFU per carcass, the risk would  be reduced to less than 17% of the baseline scenario. Diverting all positive  flocks to freezing was estimated to result in 43% as many cases as the baseline.  The second best diversion option (54% of baseline cases) was to direct all  chickens from the two worst groups of producers, in terms of percentages of  positive flocks delivered, to freezing. The improvement of using diverting was  estimated to correspond to between 5 to 767 fewer reported cases for the  different strategies depending on the assumptions of the proportion of reported  cases (1 to 50%) caused by Campylobacter spp. from Swedish chicken. The estimated  proportion of consumer mishandlings sufficient to explain 1 to 50% of the  reported campylobacteriosis cases was 0.005-0.25%, or taking estimated  underreporting into consideration, was 0.05-2.6%. The strategy of using a  diversion treatment, e.g., freezing, based on the past performance of producers  was promising, but needs to be evaluated further. Although challenging, consumer  education has a great potential given the direct relation between behaviour and  risk. However, any improvements following implementation of these strategies may  be hard to detect if less than 50% of reported cases are exposed via chicken and  the cross-contamination route.</t>
  </si>
  <si>
    <t>41-52</t>
  </si>
  <si>
    <t>Place: Netherlands PMID: 18037525</t>
  </si>
  <si>
    <t>Animals; Food Microbiology; Humans; Female; Male; Freezing; Risk Assessment; contamination; Consumer Product Safety; Chickens/*microbiology; Food Contamination/*analysis; Hygiene; chicken; freezing; *Campylobacter; risk assessment; Monte Carlo Method; Disease Outbreaks; Sweden; prevalence; Food-Processing Industry/standards; article; nonhuman; colony forming unit; quantitative analysis; simulation; computer program; Sweden/epidemiology; Campylobacter/*growth &amp; development; Abattoirs/standards; Food Handling/*methods; Campylobacter Infections/epidemiology/prevention &amp; control/*transmission</t>
  </si>
  <si>
    <t>NPUEXYKD</t>
  </si>
  <si>
    <t>Bassal, Ravit; Ovadia, Adi; Bromberg, Michal; Stein, Michal; Shainberg, Bracha; Loewenthal, Shulamit; Somekh, Eli; Cohen, Daniel; Shohat, Tamy</t>
  </si>
  <si>
    <t>Risk Factors for Sporadic Infection With Campylobacter Spp. Among Children in Israel: A Case-control Study.</t>
  </si>
  <si>
    <t>The Pediatric infectious disease journal</t>
  </si>
  <si>
    <t>1532-0987 0891-3668</t>
  </si>
  <si>
    <t>10.1097/INF.0000000000000989</t>
  </si>
  <si>
    <t>BACKGROUND: Campylobacter spp. has been identified as one of the leading causes of bacterial gastroenteritis in the world. In recent years, an increase in the  incidence of campylobacteriosis in several countries, including Israel, was  demonstrated. The incidence rate of campylobacteriosis in Israel increased from  22.3 per 100,000 in 1997 to 77.4 per 100,000 in 2009. The aim of this study was  to explore risk factors for sporadic infection with Campylobacter among young  children in Israel. METHODS: A matched case-control study was performed to  investigate risk factors for sporadic Campylobacter infection among 113 affected  children of 1-5 years of age and 113 age-matched, gender-matched and  neighborhood-matched controls. Information about exposure to potential risk  factors was obtained via telephone interview and was evaluated by conditional  logistic regression analysis. RESULTS: In the multivariable model, for each  additional chicken meal consumed during the week before the onset of illness, the  odds for Campylobacter infection increased by 32% [adjusted matched odds ratios  (aMOR): 1.32; 95% confidence interval (CI): 1.01-1.72; P = 0.04], whereas  consumption of fruits and vegetables decreased the odds for Campylobacter  infection by 97% (aMOR: 0.03; 95% CI: 0.00-0.28; P &lt; 0.01), and for each  additional child living in the household, the odds for infection decreased by 48%  (aMOR: 0.52; 95% CI: 0.33-0.83; P &lt; 0.01). Using diaper increased the odds for  campylobacteriosis (aMOR: 7.36; 95% CI: 1.66-32.70; P &lt; 0.01). CONCLUSIONS:  Interventions that focus on proper handling of chicken and chicken products, hand  washing and encouraging consumption of fruits and vegetables could help in  controlling Campylobacter infections.</t>
  </si>
  <si>
    <t>249-252</t>
  </si>
  <si>
    <t>Pediatr Infect Dis J</t>
  </si>
  <si>
    <t>Place: United States PMID: 26569191</t>
  </si>
  <si>
    <t>Humans; Incidence; Child, Preschool; Female; Infant; Male; Risk Factors; chicken; *Campylobacter; Treatment Outcome; Case-Control Studies; human; article; nonhuman; controlled study; *campylobacteriosis; priority journal; incidence; infection risk; female; male; major clinical study; child; food intake; Odds Ratio; vegetable; case control study; fruit; meal; Public Health Surveillance; Israel/epidemiology; household; Israel; telephone interview; Anti-Bacterial Agents/therapeutic use; Campylobacter Infections/drug therapy/*epidemiology/microbiology; Foodborne Diseases/epidemiology</t>
  </si>
  <si>
    <t>NPV3TITA</t>
  </si>
  <si>
    <t>Wieczorek, K; Denis, E; Lachtara, B; Osek, J</t>
  </si>
  <si>
    <t>Distribution of Campylobacter jejuni multilocus sequence types isolated from chickens in Poland</t>
  </si>
  <si>
    <t>10.3382/ps/pew343</t>
  </si>
  <si>
    <t>Poultry is recognized as the most important source of food-related transmission of Campylobacter jejuni to humans and campylobacteriosis is the most commonly reported zoonotic bacterial disease in the European Union. It has been documented that C. jejuni is genetically diverse and analyses of bacterial isolates usually show a large strain variety. Therefore, molecular typing of strains represents an important tool to study the genetic diversity of isolates and to trace individual strains that cause human infections. The aim of the study was characterization of genetic population structure and antimicrobial resistance (AMR) of C. jejuni isolated from Polish chickens. C. jejuni from chicken ceca and the corresponding carcasses (72 and 61 strains, respectively), originating from 128 flocks in Poland during February 2011 and May 2013, were used in the study. The isolates were tested for their population structure and genetic diversity using a multilocus sequence typing (MLST) scheme with connection to their antimicrobial resistance. The molecular analysis of 133 C. jejuni generated 39 different sequence types (ST); 3 of them were defined for the first time. Additionally, 16 STs were represented by single isolates. The most common STs observed were 6411 (16.5% isolates) and 257 (15.0% strains). The first mentioned ST was resistant to 3 different classes of antibiotics, i.e., quinolones, tetracyclines, and aminoglycosides. Overall, 125 (94.4%) of C. jejuni isolates demonstrated antimicrobial resistance and the most frequent AMR profile observed was ciprofloxacin, nalidixic acid, tetracycline (47.4% strains). Likewise, the clonal complexes CC 257 and CC 353 were defined as the predominant molecular groups covering altogether 37 C. jejuni strains. No associations between CCs and the origin of the samples as well as the place of isolation were found. This study highlights that the C. jejuni population from chickens in Poland was diverse and showed a weak clonal structure.</t>
  </si>
  <si>
    <t>703-709</t>
  </si>
  <si>
    <t>WOS:000395946400021</t>
  </si>
  <si>
    <t>NPY874GC</t>
  </si>
  <si>
    <t>Shane, S. M.</t>
  </si>
  <si>
    <t>The significance of Campylobacter jejuni infection in poultry: a review.</t>
  </si>
  <si>
    <t>10.1080/03079459208418836</t>
  </si>
  <si>
    <t>Campylobacter is a significant cause of enterocolitis in consumers of undercooked poultry meat. Campylobacter jejuni is the most significant of the three  thermophilic Campylobacter species, and is responsible for intestinal  colonization in poultry and food-borne enteritis in humans. Generally, C. jejuni  is apathogenic in poultry, although newly hatched chicks and turkeys may develop  a transient diarrhoea following infection. Modern intensive poultry production  favours the introduction of infection into commercial growing units, resulting in  intestinal colonization during the second to fourth weeks inclusive. Routes of  infection include contaminated fomites, infected water supply, rodents, insects,  and free-living birds. Vertical transmission is considered unlikely.  Contamination of poultry meat is enhanced by deficiencies in transport and  processing of broilers and turkeys. Scalding, defeathering and evisceration  represent the significant points of cross-contamination during processing.  Epidemiological correlation has been established between consumption of  contaminated chicken and outbreaks of human campylobacteriosis. Amelioration of  infection by application of improved standards of hygiene and decontamination is  possible in the context of commercial poultry production. Improvement in washing  of carcasses, and the application of chemical disinfectants and gamma irradiation  have the potential to reduce the prevalence of C. jejuni contamination in poultry  meat. These innovations, together with improved storage and handling of meat  products, will reduce the risk of campylobacteriosis to consumers.</t>
  </si>
  <si>
    <t>189-213</t>
  </si>
  <si>
    <t>Place: England PMID: 18670933</t>
  </si>
  <si>
    <t>NPZU8PBT</t>
  </si>
  <si>
    <t>Huezo, R.; Northcutt, J. K.; Smith, D. P.; Fletcher, D. L.; Ingram, K. D.</t>
  </si>
  <si>
    <t>Effect of dry air or immersion chilling on recovery of bacteria from broiler carcasses.</t>
  </si>
  <si>
    <t>10.4315/0362-028x-70.8.1829</t>
  </si>
  <si>
    <t>A study was conducted to investigate the effect of chilling method (air or immersion) on concentration and prevalence of Escherichia coli, coliforms,  Campylobacter, and Salmonella recovered from broiler chicken carcasses. For each  of four replications, 60 broilers were inoculated orally and intracloacally with  1 ml of a suspension containing Campylobacter at approximately 10(8) cells per  ml. After 1 day, broilers were inoculated with 1 ml of a suspension containing  Salmonella at approximately 10(8) cells per ml. Broilers were processed, and  carcasses were cooled with dry air (3.5 m/s at -1.1 degrees C for 150 min) or by  immersion chilling in ice water (0.6 degrees C for 50 min). Concentrations of E.  coli, coliforms, Campylobacter, and Salmonella recovered from prechill carcasses  averaged 3.5, 3.7, 3.4, and 1.4 log CFU/ml of rinse, respectively. Overall, both  chilling methods significantly reduced bacterial concentrations on the carcasses,  and no difference in concentrations of bacteria was observed between the two  chilling methods (P &lt; 0.05). Both chilling methods reduced E. coli and coliforms  by 0.9 to 1.0 log CFU/ml. Air and immersion chilling reduced Campylobacter by 1.4  and 1.0 log CFU/ml and reduced Salmonella by 1.0 and 0.6 log CFU/ml,  respectively. Chilling method had no effect on the prevalence of Campylobacter  and Salmonella recovered from carcasses. These results demonstrate that air- and  immersion-chilled carcasses without chemical intervention are microbiologically  comparable, and a 90% reduction in concentrations of E. coli, coliforms, and  Campylobacter can be obtained by chilling.</t>
  </si>
  <si>
    <t>1829-1834</t>
  </si>
  <si>
    <t>Place: United States PMID: 17803138</t>
  </si>
  <si>
    <t>Animals; Campylobacter; Humans; Salmonella; safety; Colony Count, Microbial; Consumer Product Safety; Chickens/*microbiology; Food Contamination/*analysis; Enterobacteriaceae; Escherichia coli; human; meat; *food contamination/an [Drug Analysis]; animal; bacterial count; microbiology; article; *chicken; *food handling; methodology; *cold; *Cold Temperature; *immersion; *Immersion; growth, development and aging; Meat/microbiology; Food Handling/*methods; Campylobacter/growth &amp; development; Enterobacteriaceae/growth &amp; development; Escherichia coli/growth &amp; development; Salmonella/growth &amp; development</t>
  </si>
  <si>
    <t>NQ76PMEL</t>
  </si>
  <si>
    <t>Iannetti, Simona; Calistri, Paolo; Di Serafino, Gabriella; Marotta, Francesca; Alessiani, Alessandra; Antoci, Salvatore; Neri, Diana; Perilli, Margherita; Iannitto, Giorgio; Iannetti, Luigi; Migliorati, Giacomo; Di Giannatale, Elisabetta</t>
  </si>
  <si>
    <t>Campylobacter jejuni and Campylobacter coli: prevalence, contamination levels, genetic diversity and antibiotic resistance in Italy.</t>
  </si>
  <si>
    <t>10.12834/VetIt.1819.9596</t>
  </si>
  <si>
    <t>A research was carried out in Italy with the aim of assessing Campylobacter contamination in broilers from breeding to slaughter, of defining the genetic  diversity of isolates and their antibiotic resistance. Sampling was carried out  in a slaughterhouse, and in farms representative of the most common broiler  production in Italy. At farm, the 78.8% (95% C.I.: 74.5%‑82.5%) of cloacal  samples tested positive for Campylobacter spp. C. jejuni showed higher prevalence  in winter than in spring and summer (p &lt; 0.00001, χ2 = 32.9), while C. coli  showed an opposite trend (p &lt; 0.00001, χ2= 41.1). At slaughterhouse, the 32.3%  (95% C.I.: 30.2%‑35.2%) and the 23.9% (95% C.I.: 21.7%‑26.3%) of skin samples  tested positive for C. jejuni for C. coli, respectively. C. coli showed higher  prevalence than C. jejuni at washing (p &lt; 0.05, χ2 = 11.11) and at chilling (p &lt;  0.05, χ2 = 9.26). PFGE revealed high heterogeneity among isolates. Some clones  were identified within the same farm in more than one season, suggesting  environmental conditions able to support their persistence; other clones resulted  to be spatially distant, suggestive of cross‑contamination. Both Campylobacter  species showed high resistance to nalidixic acid and ciprofloxacin, while  resistance to erythromycin was more frequent in C. coli than C. jejuni (p &lt; 0.05;  χ2 test).</t>
  </si>
  <si>
    <t>Place: Italy PMID: 32343091</t>
  </si>
  <si>
    <t>Animals; Chickens; Seasons; *Food Microbiology; Food Contamination; Prevalence; Abattoirs; Microbial Sensitivity Tests; Drug Resistance, Bacterial; Anti-Bacterial Agents/pharmacology/therapeutic use; Campylobacter Infections/epidemiology/*veterinary; Poultry Diseases/drug therapy/*epidemiology/microbiology; Italy/epidemiology; Campylobacter coli/drug effects; Campylobacter jejuni/drug effects</t>
  </si>
  <si>
    <t>NQJ6P9JW</t>
  </si>
  <si>
    <t>de Melo, R.T.; Mendonç, E.P.; Monteiro, G.P.; Fonseca, B.B.; Rossi, D.A.</t>
  </si>
  <si>
    <t>Virulence and adaptation strategies of Campylobacter spp. and its relationship to clinical disease</t>
  </si>
  <si>
    <t>https://www.scopus.com/inward/record.uri?eid=2-s2.0-84961309870&amp;partnerID=40&amp;md5=9b6bba47e67c4601c346cc62e2f5bc97</t>
  </si>
  <si>
    <t>73-107</t>
  </si>
  <si>
    <t>NR8WWKYH</t>
  </si>
  <si>
    <t>Ren, Tian; Hayden, Mitchelle; Qiao, Mingyu; Huang, Tung-Shi; Ren, Xuehong; Weese, Jean</t>
  </si>
  <si>
    <t>Absorbent Pads Containing N-Halamine Compound for Potential Antimicrobial Use for Chicken Breast and Ground Chicken.</t>
  </si>
  <si>
    <t>10.1021/acs.jafc.7b05191</t>
  </si>
  <si>
    <t>N-Halamines are a group of compounds containing one or more nitrogen-halogen covalent bond(s), and the high-energy halide bond provides a strong oxidative  state so that it is able to inactivate microorganisms effectively. In this study,  the shelf life of chicken breast and ground chicken packed with  1-chloro-2,2,5,5-tetramethyl-4-imidazolidinone (MC, a member oft the N-halamines)  treated absorbent pads was investigated during refrigerated storage. Fresh,  processed chicken meat in packaging trays loaded with or without MC treated  absorbent pads were stored at 4 °C for 11 days. The microbial counts in chicken  meat as well as in the food pads were analyzed on days 1, 4, 7, and 11. MC  treated pads reduced the levels of the main spoilage-related microorganisms  (aerobic plate counts, lactic acid bacteria, Enterobacteriaceae, psychrotrophs,  and Pseudomonas spp.) present in the absorbent pads by an average of 3.5 log  CFU/g compared to the control. Microbial loads in chicken breast packed with MC  coated absorbent pads were 0.3 log CFU/g lower than those in the control, and an  approximate 0.2 log CFU/g reduction was observed for ground chicken. Neither the  color nor the pH of the meat was negatively impacted by the presence of MC. The  populations of inoculated Salmonella and Campylobacter in meat loaded with MC  treated absorbent pads were on average lower than those in the controls.  Pathogens in the control pads increased to 3.7 and 4.9 log CFU/g, while the MC  treated absorbent pads lowered these two bacteria to under the detection limit  (l.7 log CFU/g) throughout 11 days of storage.</t>
  </si>
  <si>
    <t>1941-1948</t>
  </si>
  <si>
    <t>Place: United States PMID: 29397709</t>
  </si>
  <si>
    <t>Animals; Chickens; classification; Colony Count, Microbial; chicken; antimicrobial; food preservation; meat; animal; bacterial count; isolation and purification; *drug effects; *microbiology; antiinfective agent/pd [Pharmacology]; food contamination; *procedures; evaluation study; chemistry; prevention and control; shelf life; analysis; bacterium; devices; packaging; absorbent pad; Absorbent Pads; amine/pd [Pharmacology]; growth, development and aging; Food Contamination/analysis/prevention &amp; control; Anti-Bacterial Agents/chemistry/*pharmacology; Meat/analysis/*microbiology; Meat Products/analysis/*microbiology; Food Preservation/instrumentation/*methods; Amines/chemistry/*pharmacology; Bacteria/classification/*drug effects/growth &amp; development/isolation &amp; purification; N-halamines</t>
  </si>
  <si>
    <t>NRIVG9EW</t>
  </si>
  <si>
    <t>Bashor, M. P.; Curtis, P. A.; Keener, K. M.; Sheldon, B. W.; Kathariou, S.; Osborne, J. A.</t>
  </si>
  <si>
    <t>Effects of carcass washers on Campylobacter contamination in large broiler processing plants.</t>
  </si>
  <si>
    <t>10.1093/ps/83.7.1232</t>
  </si>
  <si>
    <t>Campylobacter, a major foodborne pathogen found in poultry products, remains a serious problem facing poultry processors. Campylobacter research has primarily  focused on detection methods, prevalence, and detection on carcasses; limited  research has been conducted on intervention. The aim of this study was to assess  the effectiveness of carcass washing systems in 4 large broiler-processing plants  in removing Campylobacter species. Washing systems evaluated included  combinations of inside/outside carcass washers and homemade cabinet washers.  Processing aids evaluated were trisodium phosphate (TSP) and acidified sodium  chlorite (ASC). The washer systems consisted of 1 to 3 carcass washers and used  from 2.16 to 9.73 L of water per carcass. The washer systems used chlorinated  water with 25 to 35 ppm of total chlorine. These washer systems on average  reduced Campylobacter populations by log 0.5 cfu/mL from log 4.8 cfu/mL to log  4.3 cfu/mL. Washer systems with TSP or ASC reduced Campylobacter populations on  average by an additional log 1.03 to log 1.26, respectively. Total average  reductions in Campylobacter populations across the washer system and chill tank  were log 0.76 cfu/mL. Washer systems that included antimicrobial systems had  total average reductions in Campylobacter populations of log 1.53 cfu/mL. These  results suggest that carcass washer systems consisting of multiple washers  provide minimal reductions in Campylobacter populations found on poultry in  processing plants. A more effective treatment of reducing Campylobacter  populations is ASC or TSP treatment; however, these reductions, although  significant, will not eliminate the organism from raw poultry.</t>
  </si>
  <si>
    <t>1232-1239</t>
  </si>
  <si>
    <t>Place: England PMID: 15285518</t>
  </si>
  <si>
    <t>Animals; *Campylobacter; Water; *meat; animal; isolation and purification; microbiology; *Chickens; Food Contamination/*prevention &amp; control; Meat/*microbiology; article; instrumentation; *chicken; *food handling; methodology; *food contamination/pc [Prevention]; water; Food Handling/instrumentation/*methods; *Campylobacter/isolation &amp; purification</t>
  </si>
  <si>
    <t>NRMVCDA6</t>
  </si>
  <si>
    <t>Northcutt J.K.; Smith D.P.; Musgrove M.T.; Ingram K.D.; Hinton Jr. A.</t>
  </si>
  <si>
    <t>Microbiological impact of spray washing broiler carcasses using different chlorine concentrations and water temperatures</t>
  </si>
  <si>
    <t>A study was conducted to investigate the microbiological impact of spray washing broiler carcasses with chlorinated water (0 or 50 ppm) at different temperatures (21.1, 43.3, or 54.4 degrees C). A whole carcass rinse (WCR) was performed on each carcass before (control) and after spray washing (final). After the control WCR, carcasses were inoculated with 0.1 g of cecal material containing 2 x 10(5) cells per gram of Campylobacter and 2 x 10(5) cells per gram of nalidixic acid-resistant Salmonella. Carcasses were held at room temperature for 12 min before washing in an inside-outside bird washer (80 psi for 5 s). Chlorine level and water temperature had no effect on total aerobic bacteria, Escherichia coli, or Campylobacter numbers recovered from the final WCR. Levels of bacteria found on carcasses before and after washing were 4.6, 3.6, and 3.5 log10 cfu/mL rinse for total aerobic bacteria, E. coli, and Campylobacter, respectively. Average counts for nalidixic acid-resistant Salmonella after washing were 3.1 log10 cfu/ mL rinse irrespective of water temperature or chlorine level (P &lt; 0.05). In addition, chlorine level and water temperature had no effect on the breast skin color, with average values of L* = 66.6; a* = -0.09; b* = -0.05 (P &lt; 0.05). Under the conditions outlined in the present study, adding chlorine and/or elevating the water temperature during spray washing in an inside-outside bird washer did not enhance the removal of bacteria from broiler carcasses and had no effect on carcass skin color.</t>
  </si>
  <si>
    <t>1648-1652</t>
  </si>
  <si>
    <t>Campylobacter; Salmonella; Escherichia coli; *meat; animal; microbiology; article; drug effect; *food control; *chicken; skin; feces; *temperature; evaluation; *water; disinfectant agent/pd [Pharmacology]; *chlorine/pd [Pharmacology]</t>
  </si>
  <si>
    <t>NRUVS4RM</t>
  </si>
  <si>
    <t>Thanissery, R; Smith, DP</t>
  </si>
  <si>
    <t>Effect of marinade containing thyme and orange oils on broiler breast fillet and whole wing aerobic bacteria during refrigerated storage</t>
  </si>
  <si>
    <t>10.3382/japr.2013-00890</t>
  </si>
  <si>
    <t>Raw meat typically hosts spoilage organisms and sometimes hosts pathogens; to combat this, natural antimicrobial interventions have gained interest among consumers. In a previous study a marinade containing a thyme-orange essential oils combination (TOC) at the 0.5% level was found to inhibit Salmonella and Campylobacter species. The objective of the current study was to evaluate the effect of a salt-phosphate marinade solution with 0.5% TOC (treatment) or without TOC (control) applied by vacuum tumbling on the shelf life of broiler breast fillets and whole wings. The total aerobic and facultative mesophiles (TAM) occurring naturally on these products during refrigerated storage for 14 d (at 1, 7, 10, and 14 d) were enumerated. A total of 48 (24 for each trial) skinless breast fillets and 48 (24 for each trial) whole wings were used for the 2 trials. For each trial, 12 of the 24 breast fillets or wings were marinated using the control marinade solution and the remaining 12 were marinated in the treatment marinade solution. on d 1, 7, 10, and 14, 3 treatment and 3 control breast fillets and wings were randomly selected for TAM enumeration. Sample rinsates were plated in duplicate and incubated at 35 C for 48 h. Thyme-orange combination marinade significantly reduced TAM numbers on d 1, 7, and 10 compared with the controls. log reductions of 0.3, 0.9, and 1.1 were recorded on d 1, 7, and 10, respectively. The difference in TAM between the treated and untreated whole wings was not significant. Therefore, 0.5% TOC in marinade can be used as a natural antimicrobial to reduce TAM on skinless breast fillets; however, a higher concentration may be required for skin-on products.</t>
  </si>
  <si>
    <t>228-232</t>
  </si>
  <si>
    <t>WOS:000337352900012</t>
  </si>
  <si>
    <t>NS42XDAM</t>
  </si>
  <si>
    <t>Black A.P.; Kirk M.D.; Millard G.</t>
  </si>
  <si>
    <t>Campylobacter outbreak due to chicken consumption at an Australian Capital Territory restaurant</t>
  </si>
  <si>
    <t>Campylobacter is the most common cause of bacterial gastroenteritis in Australia, with 15,008 notifications in 2004. This represents only a small fraction of the total cases of Campylobacter. Despite this, outbreaks are rarely reported. This report describes the investigation of an outbreak of campylobacteriosis following a restaurant meal in the Australian Capital Territory. The outbreak was identified by a general practitioner who notified the Health Protection Service, ACT Health. A retrospective cohort investigation of the 27 work colleagues who attended lunch at the restaurant was conducted. Eleven cases were identified with two culture positive for Campylobacter. An association between eating several dishes containing chicken was identified. This outbreak highlights the important identified risk for Campylobacter infection from commercially prepared chicken. It also demonstrates the important role of clinicians in notifying disease outbreaks.</t>
  </si>
  <si>
    <t>chicken; human; *meat; animal; microbiology; article; *food control; *epidemic; *Gram negative infection/ep [Epidemiology]; female; male; time; catering service; adult; middle aged; gastroenteritis/ep [Epidemiology]; *food poisoning; Australia/ep [Epidemiology]</t>
  </si>
  <si>
    <t>NS62AK8P</t>
  </si>
  <si>
    <t>Chaveerach, P.; Lipman, L. J. A.; van Knapen, F.</t>
  </si>
  <si>
    <t>Antagonistic activities of several bacteria on in vitro growth of 10 strains of Campylobacter jejuni/coli.</t>
  </si>
  <si>
    <t>10.1016/s0168-1605(03)00170-3</t>
  </si>
  <si>
    <t>Chicken meat contaminated with Campylobacter jejuni can be the source of human enteritis. To decrease the risk of human infection, Campylobacter should be  controlled at farm levels. Orally given probiotic bacteria could prevent  colonisation of chicken with pathogenic bacteria like Campylobacter. The aim of  this study was to investigate the effect of different bacteria on Campylobacter  growth. Our results demonstrated that bacteria isolated from conventional chicken  had potential inhibitory activities against Campylobacter. Other bacteria not  isolated from chickens but with known antagonistic capacities, e.g. Enterococcus  (56 strains) and Escherichia coli (20 strains), did not show any negative effect  on Campylobacter. Interestingly, one Lactobacillus (P93) strain isolated from the  chicken gut showed bactericidal activity against all tested Campylobacter. The  bactericidal effect was characterised as the production of organic acids in  combination with probably production of an anti-Campylobacter protein. In a  co-culture study of Campylobacter and Lactobacillus (P93), the culturability of  Campylobacter was under the detection limit after 48 h of incubation. A chicken  experiment is needed to further evaluate the effect of the promising probiotic  bacteria against Campylobacter colonisation in chicken.</t>
  </si>
  <si>
    <t>Place: Netherlands PMID: 14672829</t>
  </si>
  <si>
    <t>Animals; Chickens; Food Microbiology; Humans; Meat/*microbiology; Coculture Techniques; *Probiotics; Campylobacter jejuni/*growth &amp; development; Lactobacillus/*physiology; Campylobacter coli/*growth &amp; development; Gastroenteritis/microbiology/prevention &amp; control; Bacteriocins/biosynthesis/pharmacology; Enterococcus/metabolism/physiology</t>
  </si>
  <si>
    <t>NS84N7PM</t>
  </si>
  <si>
    <t>Lurchachaiwong, Woradee; Serichantalergs, Oralak; Lertsethtakarn, Paphavee; Ruamsap, Nattaya; Srijan, Apichai; Oransathid, Wirote; Khemnu, Nuanpan; Vesely, Brian A.; Demons, Samandra T.; Waters, Norman C.; Crawford, John M.; Swierczewski, Brett E.</t>
  </si>
  <si>
    <t>Enteric etiological surveillance in acute diarrhea stool of United States Military Personnel on deployment in Thailand, 2013-2017.</t>
  </si>
  <si>
    <t>10.1186/s13099-020-00356-7</t>
  </si>
  <si>
    <t>BACKGROUND: Diarrhea remains a major public health problem for both civilian and military populations. This study describes the prevalence of acute diarrheal  illness etiological agents, their antibiotic resistance distribution patterns,  the resulting impact upon military force health protection, and potential  prevention and treatment strategies. RESULTS: Forty-eight acute diarrhea stool  samples from US military personnel deployed to Thailand from 2013-2017 were  screened for enteric pathogens using ELISA, the TaqMan Array Card (TAC), and  conventional microbiological methods. These isolates were also evaluated using  antimicrobial susceptibility testing (AST) against ampicillin (AMP), azithromycin  (AZM), ceftriaxone (CRO), ciprofloxacin (CIP), nalidixic acid (NA), erythromycin  (ERY), and trimethoprim-sulfamethoxazole (SXT) using commercial methodology.  Susceptibility results were interpreted following the CLSI and NARM guidelines.  Questionnaire data obtained from 47/48 volunteers indicated that 89.4% (42/47)  reported eating local food and the most common clinical symptoms were nausea and  abdominal pain (51%; 24/47). Multiple bacterial species were identified from the  48 stool samples with diarrhea etiological agents being detected in 79% (38/48)  of the samples distributed as follows: 43.8% (21/48) Campylobacter jejuni and  Campylobacter species, 42% (20/48) diarrheagenic Escherichia coli, and 23%  (11/48) Salmonella. Co-infections were detected in 46% (22/48) of the samples.  All C. jejuni isolates were resistant to CIP and NA. One C. jejuni isolate  exhibited resistance to both AZM and ERY. Lastly, an association between exposure  to poultry and subsequent detection of the diarrhea-associated pathogens E. coli  and P. shigelloides was significant (p &lt; 0.05). CONCLUSION: The detection of  Campylobacter isolates with CIP, AZM and ERY resistance has critical force health  protection and public health implications, as these data should guide effective  Campylobacteriosis treatment options for deployed military members and travelers  to Southeast Asia. Additional research efforts are recommended to determine the  association of pathogen co-infections and/or other contributing factors towards  diarrheal disease in military and traveler populations. Ongoing surveillance and  AST profiling of potential disease-causing bacteria is required for effective  disease prevention efforts and treatment strategies.</t>
  </si>
  <si>
    <t>Place: England PMID: 32308742  PMCID: PMC7146992</t>
  </si>
  <si>
    <t>Campylobacter; poultry; Campylobacter jejuni; Salmonella; antibiotic resistance; ampicillin; ceftriaxone; prevalence; human; antibiotic sensitivity; article; nonhuman; controlled study; ciprofloxacin; nalidixic acid; azithromycin; erythromycin; cotrimoxazole; practice guideline; bacterium detection; bacterium isolate; multiplex polymerase chain reaction; questionnaire; feces; *United States; food; enzyme linked immunosorbent assay; Thailand; *pathogenesis; Acute diarrhea; clinical article; epsilometer test; prophylaxis; abdominal pain; Plesiomonas shigelloides; *enteropathogen; nausea; *Thailand; *disease surveillance; diarrheagenic Escherichia coli; Enteric etiology; United States Military Personnel; *acute diarrhea/ep [Epidemiology]; *acute diarrhea/et [Etiology]; *military deployment; *military personnel; coinfection</t>
  </si>
  <si>
    <t>NSTC9WG8</t>
  </si>
  <si>
    <t>Cody, Alison J.; Maiden, Martin Cj; Strachan, Norval Jc; McCarthy, Noel D.</t>
  </si>
  <si>
    <t>A systematic review of source attribution of human campylobacteriosis using multilocus sequence typing.</t>
  </si>
  <si>
    <t>10.2807/1560-7917.ES.2019.24.43.1800696</t>
  </si>
  <si>
    <t>BackgroundCampylobacter is a leading global cause of bacterial gastroenteritis, motivating research to identify sources of human infection. Population genetic  studies have been increasingly applied to this end, mainly using multilocus  sequence typing (MLST) data.ObjectivesThis review aimed to summarise approaches  and findings of these studies and identify best practice lessons for this form of  genomic epidemiology.MethodsWe systematically reviewed publications using MLST  data to attribute human disease isolates to source. Publications were from  January 2001, when this type of approach began. Searched databases included  Scopus, Web of Science and PubMed. Information on samples and isolate datasets  used, as well as MLST schemes and attribution algorithms employed, was obtained.  Main findings were extracted, as well as any results' validation with subsequent  correction for identified biases. Meta-analysis is not reported given high levels  of heterogeneity.ResultsOf 2,109 studies retrieved worldwide, 25 were included,  and poultry, specifically chickens, were identified as principal source of human  infection. Ruminants (cattle or sheep) were consistently implicated in a  substantial proportion of cases. Data sampling and analytical approaches varied,  with five different attribution algorithms used. Validation such as  self-attribution of isolates from known sources was reported in five  publications. No publication reported adjustment for biases identified by  validation.ConclusionsCommon gaps in validation and adjustment highlight  opportunities to generate improved estimates in future genomic attribution  studies. The consistency of chicken as the main source of human infection, across  high income countries, and despite methodological variations, highlights the  public health importance of this source.</t>
  </si>
  <si>
    <t>Place: Sweden PMID: 31662159  PMCID: PMC6820127</t>
  </si>
  <si>
    <t>Animals; Campylobacter; Humans; surveillance; Cattle; epidemiology; source attribution; Chickens/*microbiology; Sheep; MLST; bacterial infections; Disease Reservoirs/*microbiology; food-borne infections; DNA, Bacterial/genetics; Ruminants/*microbiology; Campylobacter/classification/*genetics/isolation &amp; purification; Multilocus Sequence Typing/*methods; Campylobacter Infections/*diagnosis/microbiology/veterinary; molecular methods</t>
  </si>
  <si>
    <t>NT8ZV525</t>
  </si>
  <si>
    <t>Li, Xianyao; Swaggerty, Christina L.; Kogut, Michael H.; Chiang, Hsin-I.; Wang, Ying; Genovese, Kenneth J.; He, Haiqi; McCarthy, Fiona M.; Burgess, Shane C.; Pevzner, Igal Y.; Zhou, Huaijun</t>
  </si>
  <si>
    <t>Systemic response to Campylobacter jejuni infection by profiling gene transcription in the spleens of two genetic lines of chickens.</t>
  </si>
  <si>
    <t>Immunogenetics</t>
  </si>
  <si>
    <t>1432-1211 0093-7711</t>
  </si>
  <si>
    <t>10.1007/s00251-011-0557-1</t>
  </si>
  <si>
    <t>Campylobacter jejuni (C. jejuni) is a leading cause of human bacterial enteritis worldwide with poultry products being a major source of C. jejuni contamination.  The chicken is the natural reservoir of C. jejuni where bacteria colonize the  digestive tract of poultry, but rarely cause symptoms of disease. To understand  the systemic molecular response mechanisms to C. jejuni infection in chickens,  total splenic RNA was isolated and applied to a whole genome chicken microarray  for comparison between infected (I) and non-infected (N) chickens within and  between genetic lines A and B. There were more total splenic host genes  responding to the infection in resistant line A than in susceptible line B.  Specifically, genes for lymphocyte activation, differentiation and humoral  response, and Ig light and heavy chain were upregulated in the resistant line. In  the susceptible line, genes for regulation of erythrocyte differentiation,  hemopoiesis, and RNA biosynthetic process were all downregulated. An interaction  analysis between genetic lines and treatment demonstrated distinct defense  mechanisms between lines: the resistant line promoted apoptosis and cytochrome c  release from mitochondria, whereas the susceptible line responded with a  downregulation of both functions. This was the first time that such systemic  defensive mechanisms against C. jejuni infection have been reported. The results  of this study revealed novel molecular mechanisms of the systemic host responses  to C. jejuni infection in chickens that warrant further investigation.</t>
  </si>
  <si>
    <t>Place: United States PMID: 21748442</t>
  </si>
  <si>
    <t>Animals; Chickens; poultry; Campylobacter jejuni; contamination; *Campylobacter jejuni; Gene Expression Profiling; human; genome; infection; *chicken; Gene Expression Regulation; digestive system; food; immune response; RNA; gene; bacterium; *Campylobacter enteritis; enteritis; *transcriptome; humoral immunity; apoptosis; erythrocyte; *genetic line; *genetic transcription; *spleen; cytochrome c; defense mechanism; heavy chain; hematopoiesis; immunoglobulin; lymphocyte activation; mitochondrion; Campylobacter Infections/*genetics/microbiology; Spleen/*microbiology</t>
  </si>
  <si>
    <t>NTDSSPM9</t>
  </si>
  <si>
    <t>El-Shibiny, Ayman; Connerton, Phillippa; Connerton, Ian</t>
  </si>
  <si>
    <t>Survival at refrigeration and freezing temperatures of Campylobacter coli and Campylobacter jejuni on chicken skin applied as axenic and mixed inoculums.</t>
  </si>
  <si>
    <t>10.1016/j.ijfoodmicro.2009.02.024</t>
  </si>
  <si>
    <t>Campylobacter is considered to be the most common cause of bacterial diarrhoeal illness in the developed world. Many cases are thought to be acquired from  consumption of undercooked poultry. The aim of this study was to compare the  effect of the rate of cooling on the survival, at 4 degrees C and -20 degrees C,  of Campylobacter coli and Campylobacter jejuni strains, inoculated on chicken  skin from axenic culture or as mixed inoculums. Strains chilled in a domestic  refrigerator varied in their tolerance to storage at 4 degrees C. Statistically  significant differences between strains applied as axenic or mixed inoculums were  observed for specific strain combinations using two-way ANOVA, including the  enhanced survival of antibiotic resistant C. coli 99/367 at 4 degrees C. The use  of rapid cooling (at -20 degrees C/min) enhanced the survival of all the  Campylobacter strains chilled to 4 degrees C compared to standard refrigeration.  Freezing to -20 degrees C reduced viable counts by 2.2-2.6 log10 CFU/cm(2) in 24  h. Rapid cooling to -20 degrees C (at -30 degrees C/min) enhanced the survival of  C. coli 99/367 compared to freezing in a domestic freezer. Statistically  significant interaction terms between specific strains were observed in mixed  inoculums chilled to -20 degrees C by freezing in a domestic freezer and by rapid  chilling to -20 degrees C. Rapid chilling of poultry, particularly for 4 degrees  C storage may enhance survival of Campylobacter and although this is an issue  that affects meat quality, it should be considered by poultry processors.</t>
  </si>
  <si>
    <t>Place: Netherlands PMID: 19324444</t>
  </si>
  <si>
    <t>Animals; Time Factors; *Microbial Viability; Chickens/microbiology; Freezing; *Food Microbiology; Refrigeration; Meat/*microbiology; *Cold Temperature; Coculture Techniques; Analysis of Variance; Campylobacter jejuni/*growth &amp; development; Campylobacter coli/*growth &amp; development</t>
  </si>
  <si>
    <t>NTF4AL2I</t>
  </si>
  <si>
    <t>Alter, Thomas; Reich, Felix</t>
  </si>
  <si>
    <t>Management Strategies for Prevention of Campylobacter Infections Through the Poultry Food Chain: A European Perspective.</t>
  </si>
  <si>
    <t>10.1007/978-3-030-65481-8_4</t>
  </si>
  <si>
    <t>Numerous studies point out that at present, a complete elimination of Campylobacter species in the poultry food chain is not feasible. Thus, the  current aim should be to establish control measures and intervention strategies  to minimize the occurrence of Campylobacter spp. in livestock (esp. poultry  flocks) and to reduce the quantitative Campylobacter burden along the food chain  in animals and subsequently in foods. The most effective measures to mitigate  Campylobacter focus on the primary production stage. Nevertheless, measures  applied during slaughter and processing complement the general meat hygiene  approaches by reducing fecal contamination during slaughtering and processing and  as a consequence help to reduce Campylobacter in poultry meat. Such intervention  measures at slaughter and processing level would include general hygienic  improvements, technological innovations and/or decontamination measures that are  applied at single slaughter or processing steps. In particular, approaches that  do not focus on a single intervention measure would need to be based on a  thorough process of evaluation, and potential combinatory effects have to be  modeled and tested. Finally, the education of all stakeholders (including  retailers, food handlers and consumers) is required and will help to increase  awareness for the presence of foodborne pathogens in raw meat and meat products  and can thus aid in the development of the required good kitchen hygiene.</t>
  </si>
  <si>
    <t>79-102</t>
  </si>
  <si>
    <t>Place: Germany PMID: 33620649</t>
  </si>
  <si>
    <t>Animals; Campylobacter; Food Microbiology; Intervention measures; Poultry; contamination; Food Handling; Food chain; foodborne pathogen; human; Food Chain; slaughterhouse; hygiene; priority journal; *poultry; food contamination; *campylobacteriosis/pc [Prevention]; decontamination; meat industry; raw meat; quantitative analysis; management; slaughtering; technology; harvest; disease burden; *Campylobacter Infections/prevention &amp; control/veterinary; Management strategies</t>
  </si>
  <si>
    <t>NTY379X7</t>
  </si>
  <si>
    <t>Hensel, A; Neubauer, H</t>
  </si>
  <si>
    <t>Human pathogens associated with on-farm practices - Implications for control and surveillance strategies</t>
  </si>
  <si>
    <t>A number of communicable diseases is transmitted from animals to humans - known as zoonoses. These diseases transmitted either by animal products like foodstuff or direct contact can cause substantial health problems and severe economic toss in developing and in industrialized countries. Various zoonotic pathogens are considered to be emerging or re-emerging. Examples for emerging pathogens are Yersinia enterocolitica, Salmonella enteritidis, Escherichia coli O157:H7. "Classical" zoonotic diseases such as anthrax, brucellosis, leptospirosis, rabies, or bovine tuberculosis have been controlled or eliminated in many industrialized countries, but remain still endemic in developing regions. New zoonotic agents such as the Nipah virus (Malaysia, 1999), the "bird flu" influenza virus A (H5N1) (Hong Kong, 1997) and with special respect to Europe prions causing bovine spongiform encephalopathy (United Kingdom, 1985) can be recognized. Further threats to human health are animal-associated opportunistic parasites or bacteria (e.g. Toxoplasma gondii, Listeria monocytogenes) when they infect immunocompromised patients e.g. HIV positive patients. The upward trend in the number of zoonotic diseases can be traced to environmental, technical, medical, agricultural and industrial changes. The WHO fact sheets list many reasons: the alteration of the environment affecting the size and distribution of animal species and vectors, an increasing human intrusion into previously un-populated areas (e.g. tropical forests) favouring the first contact of people and 'new' agents; the deterioration of public health and veterinary infrastructures particularly in developing regions (e.g. illegal slaughtering of animals and inappropriate waste disposal practices); misuse of antibiotics and antimicrobial drugs in humans and animals, which can hasten the evolution of resistant microbes; deforestation, changes in climate and weather; the continuing evolution of pathogenic microorganisms; new medical techniques like xenotransplantation; industrialization and intensification of the animal production (crowding); changes in food processing, food distribution and the nutritional habits of consumers (consumption of 'raw' animal products such as non-pasteurized milk); increase of international movement of people and of international trade of animals and animal products and finally the increased numbers of immunocompromised persons. Water, air, soil, feed - contaminated by animal waste -, inadequate waste management practices, uncontrolled animal-to-animal contact or contact to wildlife play an important rote in the epidemiology of zoonotic diseases at the pre-harvest Level. The food-processing industry can also have a significant influence on the epidemiology of zoonotic diseases. Effluents which contaminate the environment may originate from slaughterhouses e.g. from sewage contaminated with faeces. Carcasses may serve as carriers for infectious agents to the food-processing plants where they eventually contaminate the processed food. Rodents and pests may also be vectors. Hygienic animal keeping guarantees that the spread of pathogens in the animal population of a farm, to other farms, to food-processing plants and to the consumer can be minimised. Hence, an effective surveillance and control of zoonoses is required aided by strict control strategies and legislation.</t>
  </si>
  <si>
    <t>125-139</t>
  </si>
  <si>
    <t>WOS:000186183700009</t>
  </si>
  <si>
    <t>NUPVGJNP</t>
  </si>
  <si>
    <t>Ahmed, Jasim; Hiremath, Nikhil; Jacob, Harsha</t>
  </si>
  <si>
    <t>Antimicrobial, Rheological, and Thermal Properties of Plasticized Polylactide Films Incorporated with Essential Oils to Inhibit Staphylococcus aureus and  Campylobacter jejuni.</t>
  </si>
  <si>
    <t>10.1111/1750-3841.13193</t>
  </si>
  <si>
    <t>Polylactide (PLA) is the most mature biobased and biodegradable polymer. Due to its inherent brittleness, the polymer cannot be used as a packaging material  without plasticizer. An attempt was made to develop antimicrobial plasticized PLA  film by incorporating polyethylene glycol (PEG) and 3 essential oils (EO), namely  cinnamon, garlic, and clove by solvent casting method. Physical, thermal, and  rheological properties of those films were evaluated for practical applications  whereas the antimicrobial properties were tested against Staphylococcus aureus  and Campylobacter jejuni-pathogens related to poultry industry. Both PEG and EOs  led to the formation of flexible PLA/PEG/EO films with significant drop in the  glass transition temperature (Tg ), and mechanical property. Time-temperature  superposition (TTS) principle was employed to melt rheology of EO-based films at  selected temperature, and rheological moduli superimposed well in an extended  frequency range. Among EOs, cinnamon and clove oil-based films (PLA/PEG/CIN and  PLA/PEG/CLO) exhibited a complete zone of inhibition against C. jejuni at the  maximum concentration (1.6 mL per 2 g PLA/PEG blend) whereas the garlic oil-based  film (PLA/PEG/GAR) had the lowest activity.</t>
  </si>
  <si>
    <t>E419-429</t>
  </si>
  <si>
    <t>Place: United States PMID: 26749466</t>
  </si>
  <si>
    <t>Food Microbiology; Humans; Campylobacter jejuni; Temperature; Staphylococcus aureus; human; C. jejuni; Polymers; *drug effects; antiinfective agent/pd [Pharmacology]; food control; temperature; chemistry; plant extract/pd [Pharmacology]; *food packaging; *Food Packaging; Cinnamomum zeylanicum; essential oil/pd [Pharmacology]; Rheology; clove oil; antimicrobial packaging; nanoparticles; polylactide; garlic; polymer; growth, development and aging; *polyester; flow kinetics; *Polyesters; Anti-Bacterial Agents/*pharmacology; Campylobacter jejuni/*drug effects/growth &amp; development; Plant Extracts/*pharmacology; Cinnamomum zeylanicum/chemistry; Oils, Volatile/*pharmacology; cinnamon oil; Clove Oil/pharmacology; Garlic/chemistry; Plasticizers; Polyethylene Glycols; rheological; Staphylococcus aureus/*drug effects/growth &amp; development; Syzygium/chemistry; thermal; clove oil/pd [Pharmacology]; macrogol derivative; plasticizer; Syzygium</t>
  </si>
  <si>
    <t>NUTA2IA3</t>
  </si>
  <si>
    <t>Melero, Beatriz; Diez, Ana M.; Rajkovic, Andreja; Jaime, Isabel; Rovira, Jordi</t>
  </si>
  <si>
    <t>Behaviour of non-stressed and stressed Listeria monocytogenes and Campylobacter jejuni cells on fresh chicken burger meat packaged under modified atmosphere and  inoculated with protective culture.</t>
  </si>
  <si>
    <t>10.1016/j.ijfoodmicro.2012.07.003</t>
  </si>
  <si>
    <t>Numerous investigations have provided evidence that chicken products are a source of Listeria monocytogenes and Campylobacter jejuni. Different strategies applied  in final products are needed to prevent consumers' contamination. In this work,  the combination of modified atmosphere packaging (MAP) and protective culture to  control the growth of freeze stressed and non-stressed L. monocytogenes and C.  jejuni on fresh chicken meat burger was studied. Meat burgers were inoculated  with L. monocytogenes, C. jejuni and Leuconostoc pseudomesenteroides PCK 18, as  protective strain against L. monocytogenes. Prior to the addition of the  protective culture, half of the L. monocytogenes and C. jejuni - inoculated meat  was frozen at -18°C for 48 h to subject cells to stress. Following the addition  of the protective culture, meat burgers were packaged in air or MAP (50%  CO(2)/50% O(2)) and stored under refrigeration conditions. L. monocytogenes  counts were not reduced by the freezing temperature applied; however, the  addition of Lc. pseudomesenteroides PCK 18 reduced its counts for 0.90 log cfu/g  when chicken meat burgers were packaged under MAP. Furthermore, freezing stress  was an effective strategy to reduce C. jejuni counts but only in combination with  a high-O(2) MAP, it was completely eliminated. Chicken meat burgers' shelf-life  under aerobic packaging conditions was reduced by the effect of freeze-thawing,  while the use of MAP extended the product's shelf-life till 21days. Therefore,  the combination of freezing, protective culture and MAP could extend the  shelf-life and enhance the food safety of this kind of chicken products.</t>
  </si>
  <si>
    <t>Place: Netherlands PMID: 22831819</t>
  </si>
  <si>
    <t>Animals; Chickens; Freezing; Colony Count, Microbial; freezing; *Campylobacter jejuni; *Listeria monocytogenes; Refrigeration; bacterial count; Food Contamination/*prevention &amp; control; Meat/*microbiology; article; nonhuman; *chicken meat; controlled study; antimicrobial activity; *food control; colony forming unit; food storage; *bacterium culture; shelf life; *food packaging; *Food Packaging; Leuconostoc; *modified atmosphere packaging; Leuconostoc pseudomesenteroides; Campylobacter jejuni/*growth &amp; development; Meat Products/microbiology; Probiotics/administration &amp; dosage; Food Preservation/methods; Listeria monocytogenes/drug effects/*growth &amp; development</t>
  </si>
  <si>
    <t>NV5A9KZS</t>
  </si>
  <si>
    <t>Jung, Y; Porto-Fett, ACS; Shoyer, BA; Henry, E; Shane, LE; Osoria, M; Luchansky, JB</t>
  </si>
  <si>
    <t>Prevalence, Levels, and Viability of Salmonella in and on Raw Chicken Livers</t>
  </si>
  <si>
    <t>10.4315/0362-028X.JFP-18-430</t>
  </si>
  <si>
    <t>We surveyed chicken livers from various sources for the presence and levels of Salmonella. The pathogen was recovered from 148 (59.4%) of 249 chicken livers purchased at retail stores in Delaware, New Jersey, and Pennsylvania over about a 9-month period. Positive samples harbored Salmonella at levels of 6.4 most probable number (MPN)/g to 2.4 log CFU/g. The percentage of Salmonella-positive livers purchased at retail outlets in New Jersey (72%, 59 of 82 livers) was significantly higher (P &lt; 0.05) than the percentage for livers purchased in Delaware (48%, 36 of 75 livers); however, this percentage was not significantly different (P &gt; 0.05) from that for livers purchased in Pennsylvania (57.6%, 53 of 92 livers). The pathogen was also recovered more often (P = 0.019) from livers that were packaged by retailers (81 of 121 livers, 66.9%) than from livers packaged directly by processors (67 of 128 livers, 52.3%). In related studies, 12 (5.8%) of 207 chicken livers harvested from birds on a research farm tested positive for Salmonella at levels of 0.4 to 2.2 MPN/g. The recovery rate of Salmonella was 4.4% (6 of 135 livers) from livers with the gall bladder attached and 8.3% (6 of 72 livers) from livers when the gall bladder was removed at harvest on the research farm. We also quantified the levels of a nine-strain cocktail (ca. 6.5 log CFU/g) of Salmonella strains inoculated externally onto or internally into livers both before and after extended cold storage. Storage for at least 2 days at 4 degrees C or 15 days at -20 degrees C resulted in a decrease of about 1.0 log CFU/g in pathogen levels. Given the relatively high recovery rate (ca. 6.0 to 60.0%) and high (possibly illness causing) levels (0.4 MPN/g to 2.4 CFU/g) of Salmonella associated with chicken livers in the present study, further interventions for processors are needed to lower the prevalence and levels of this pathogen on poultry liver.</t>
  </si>
  <si>
    <t>834-843</t>
  </si>
  <si>
    <t>WOS:000466399200010</t>
  </si>
  <si>
    <t>NVDJPDDX</t>
  </si>
  <si>
    <t>Hill, GN; Bratcher, CL; Wang, L; Singh, M; Tapp, WN; McKee, SR</t>
  </si>
  <si>
    <t>Optimizing Enrichment of Campylobacter on poultry</t>
  </si>
  <si>
    <t>10.3382/japr/pfw075</t>
  </si>
  <si>
    <t>Poultry meat represents the primary source of Campylobacter-associated foodborne illness. Current methods set forth by USDA-FSIS for qualitative detection of Campylobacter from poultry involve selective enrichment to enhance recovery of cells. Due to the time and expense associated with these methods, there is a demand for more effective and economical methods of analysis. This research was conducted in efforts to optimize selective enrichment of Campylobacter, while reducing time and cost associated with detection. The objectives of this study were to optimize selective enrichment of Campylobacter by evaluating growth of Campylobacter jejuni throughout 48 h in various modified enrichment media, and to compare detection of Campylobacter from poultry rinse samples after enrichment in optimized media. Growth of C. jejuni in Brucella-Fructose-1, 6-bisphosphate (FBP) was improved (P &lt;= 0.05) at 12, 24, and 48 hours. Evaluation of modified Brucella broth demonstrated improved growth (P &lt;= 0.05) of C. jejuni at both 12 h and 48 h compared to Bolton's enrichment broth base incorporated with inhibitors. Enrichment of poultry rinse samples in modified Brucella for 12 h also showed improved detection (P &lt;= 0.05) of natural levels of Campylobacter on carcasses compared to enrichment in blood-free Bolton's enrichment broth. Finally, cost analysis revealed that preparing one liter of modified Brucella medium can prove more economical without impacting recovery. The results of this study provide the industry with improved methods for enrichment and detection of Campylobacter, while also reducing the cost associated with analysis.</t>
  </si>
  <si>
    <t>WOS:000408372000001</t>
  </si>
  <si>
    <t>NVJ5TKTE</t>
  </si>
  <si>
    <t>Manyi-Loh, CE; Okoh, AI; Lues, R</t>
  </si>
  <si>
    <t>Prevalence of Multidrug-Resistant Bacteria (Enteropathogens) Recovered from a Blend of Pig Manure and Pinewood Saw Dust during Anaerobic Co-Digestion in a Steel Biodigester</t>
  </si>
  <si>
    <t>INTERNATIONAL JOURNAL OF ENVIRONMENTAL RESEARCH AND PUBLIC HEALTH</t>
  </si>
  <si>
    <t>1660-4601</t>
  </si>
  <si>
    <t>10.3390/ijerph20020984</t>
  </si>
  <si>
    <t>South Africa adopts intensive livestock farming, embracing the employment of huge quantities of antibiotics to meet the increased demand for meat. Therefore, bacteria occurring in the animal products and manure might develop antibiotic resistance, a scenario which threatens public health. The study investigated the occurrence of Gram-negative bacteria from eighteen pooled samples withdrawn from a single-stage steel biodigester co-digesting pig manure (75%) and pine wood saw dust (25%). The viable counts for each bacterium were determined using the spread plate technique. The bacterial isolates were characterised based on cultural, morphological and biochemical characteristics, using the Analytical Profile Index 20 e test kit. In addition, isolates were characterised based on susceptibility to 14 conventional antibiotics via the disc diffusion method. The MAR index was calculated for each bacterial isolate. The bacterial counts ranged from 10(4) to 10(6) cfu/mL, indicating manure as a potential source of contamination. Overall, 159 bacterial isolates were recovered, which displayed diverse susceptibility patterns with marked sensitivity to amoxicillin (100% E. coli), streptomycin (96.15% for Yersinia spp.; 93.33% for Salmonella spp.) and 75% Campylobacter spp. to nitrofurantoin. Varying resistance rates were equally observed, but a common resistance was demonstrated to erythromycin (100% of Salmonella and Yersinia spp.), 90.63% of E. coli and 78.57% of Campylobacter spp. A total of 91.19% of the bacterial isolates had a MAR index &gt; 0.2, represented by 94 MAR phenotypes. The findings revealed multidrug resistance in bacteria from the piggery source, suggesting they can contribute immensely to the spread of multidrug resistance; thus, it serves as a pointer to the need for the enforcement of regulatory antibiotic use in piggery farms. Therefore, to curb the level of multidrug resistance, the piggery farm should implement control measures in the study area.</t>
  </si>
  <si>
    <t>WOS:000918203400001</t>
  </si>
  <si>
    <t>NVPUWQPU</t>
  </si>
  <si>
    <t>Gent R.N.; Telford D.R.; Syed Q.</t>
  </si>
  <si>
    <t>An outbreak of campylobacter food poisoning at a university campus</t>
  </si>
  <si>
    <t>Twelve cases of Campylobacter jejuni infection were identified on a university campus in the first 12 days of November 1997. Consumption of food from a single outlet, where poor food handling practices were identified, was statistically associated with infection. The epidemiological evidence suggested that what presented as a point source outbreak was a series of small cross contamination incidents associated with multiple strain types. The nature of this outbreak suggests that current surveillance systems are inadequate for the identification of campylobacter outbreaks. Enhanced surveillance should be introduced to identify case clusters of campylobacter infections and public health professionals should remember the risks of cross contamination associated with ubiquitously contaminated foodstuffs, especially raw meats and poultry. The role of strain typing in campylobacter epidemiology is as yet undefined.</t>
  </si>
  <si>
    <t>*Campylobacter jejuni; food handling; human; isolation and purification; article; United Kingdom/ep [Epidemiology]; *epidemic; *food poisoning/ep [Epidemiology]; *Gram negative infection/ep [Epidemiology]; female; male; *Gram negative infection/et [Etiology]; food control; questionnaire; adult; *gastroenteritis/et [Etiology]; adolescent; *gastroenteritis/ep [Epidemiology]; *food poisoning/et [Etiology]; university</t>
  </si>
  <si>
    <t>NVZ7LBBI</t>
  </si>
  <si>
    <t>Tondo, EC; Gonçalves, CTH</t>
  </si>
  <si>
    <t>Using Risk-Benefit Analysis to Control Salmonella in Chicken Meat</t>
  </si>
  <si>
    <t>FOOD QUALITY AND SAFETY</t>
  </si>
  <si>
    <t>2399-1399</t>
  </si>
  <si>
    <t>10.1093/fqsafe/fyab027</t>
  </si>
  <si>
    <t>We have created a risk-benefit analysis (RBA) model to assist in food safety decision-making by analyzing Salmonella control in Brazilian chicken meat. First, we described the issues in a risk profile and used a 5x5 matrix to rank the risks associated with Salmonella. We then classified the magnitude of benefits and costs of control measures using another matrix. Finally, we verified the beneficial effects of recommended control measures using Quantitative Microbiological Risk Assessment (QMRA). The RBA classified Salmonella contamination as risk 6, indicating that control measures should be taken in the short and medium terms. It also recommended the adoption of biosecurity measures on farms to reduce the prevalence of Salmonella in birds, better control of carcass washings and chiller tank management, and information placement on packages and campaigns to raise the awareness of the population about the need to control Salmonella contamination before consumption. On the other hand, it did not recommend better controls at scalding and defeathering. QMRA confirmed the beneficial effects of the recommended control measures. For example, as Salmonella prevalence in poultry increased from 4.04 per cent to 50 per cent, the risk of infection per serving also increased from 0.0080 to 0.071. Although better controls in washings and chiller tank management did not affect the risk of infection, it reduced Salmonella counts on carcasses. We assume that the presence of Salmonella on carcasses was due to improper thermal processing or cross-contamination, which increased the risk from 0.0080 to 0.015962. The RBA demonstrated the logic involved in the adoption of control measures, and this can be helpful in the risk management of food safety issues.</t>
  </si>
  <si>
    <t>WOS:000756890800020</t>
  </si>
  <si>
    <t>NW2EMP8P</t>
  </si>
  <si>
    <t>Ahmed, If H.; Manning, Georgina; Wassenaar, Trudy M.; Cawthraw, Shaun; Newell, Diane G.</t>
  </si>
  <si>
    <t>Identification of genetic differences between two Campylobacter jejuni strains with different colonization potentials.</t>
  </si>
  <si>
    <t>10.1099/00221287-148-4-1203</t>
  </si>
  <si>
    <t>The consumption of poultry meat contaminated with Campylobacter jejuni is considered to be a risk factor for human campylobacteriosis. The development of  targeted strategies to control campylobacters in broilers would benefit from  knowledge of those bacterial factors important in colonization of the avian gut.  During preliminary studies it was noted that C. jejuni NCTC 11168 was a poorer  colonizer of chickens than strain 81116. This poor colonization could not be  fully restored by in vivo passage, suggesting that it was a genetically endowed  property of strain 11168. As the genome sequence is available for this strain,  the technique of subtractive hybridization was used to identify gene fragments of  strain 81116 not present in strain 11168. After two screening cycles, 24 out of  42 clones were identified as having DNA inserts specific for strain 81116. Six of  these 24 clones contained gene fragment inserts with similarities to  restriction-modification enzymes found in other bacteria. Two inserts had  similarity to arsenic-resistance genes, whereas four others had similarities to  cytochrome c oxidase III, dTDP-glucose 4,6-dehydratase, gamma-glutamyl  transpeptidase and an abortive phage-resistance protein. At least some of these  genes may be involved with colonization. A further six inserts had weak  similarities to hypothetical proteins or to proteins with assigned functions from  strain 11168. The remaining six clones had gene-fragment inserts with no database  matches. Southern-blot analysis confirmed that strain-dependent variation existed  for each of these DNA inserts. These results indicate that subtractive  hybridization can successfully identify genes that are absent from the only C.  jejuni strain for which the genome sequence is currently available.</t>
  </si>
  <si>
    <t>2002-04</t>
  </si>
  <si>
    <t>1203-1212</t>
  </si>
  <si>
    <t>Pt 4</t>
  </si>
  <si>
    <t>Place: England PMID: 11932464</t>
  </si>
  <si>
    <t>Animals; Humans; Chickens/microbiology; *Campylobacter jejuni; Molecular Sequence Data; Species Specificity; article; nonhuman; bacterial gene; controlled study; bacterial colonization; bacterial strain; priority journal; genetic variability; bacterial DNA/ec [Endogenous Compound]; gene sequence; molecular cloning; nucleotide sequence; Amino Acid Sequence; Sequence Alignment; gene insertion; Nucleic Acid Hybridization; gene identification; bacterial protein/ec [Endogenous Compound]; protein function; strain difference; DNA hybridization; gamma glutamyltransferase/ec [Endogenous Compound]; genetic screening; arsenic; glucose/ec [Endogenous Compound]; Southern blotting; genetic difference; Sequence Homology, Amino Acid; Consensus Sequence; Meat/microbiology; Poultry/microbiology; Campylobacter Infections/transmission; Campylobacter jejuni/classification/*genetics/pathogenicity; Oxidoreductases/chemistry/genetics; cytochrome c oxidase/ec [Endogenous Compound]; hydrolyase/ec [Endogenous Compound]; restriction endonuclease/ec [Endogenous Compound]; sequence database; thymidine diphosphate/ec [Endogenous Compound]</t>
  </si>
  <si>
    <t>NW2EWNDQ</t>
  </si>
  <si>
    <t>Benites, Christian; Anampa, Diego; Torres, Domingo; Avalos, Ivette; Rojas, Miguel; Conte, Carlos; Lázaro, César</t>
  </si>
  <si>
    <t>Prevalence, Tetracycline Resistance and Tet(O) Gene Identification in Pathogenic Campylobacter Strains Isolated from Chickens in Retail Markets of Lima, Peru.</t>
  </si>
  <si>
    <t>10.3390/antibiotics11111580</t>
  </si>
  <si>
    <t>Background: In this study, we aimed to estimate the prevalence, tetracycline resistance and presence of Tet(O) in Campylobacter strains isolated from chicken  in markets of Lima, Peru. Methods: A total of 250 chicken samples were obtained  from traditional markets (skin, n = 120) and supermarkets (meat, n = 130).  Samples were subjected to microbiological assays for identification of  Campylobacter spp. according to ISO 10272-2017, and the isolates were then  submitted to species identification by PCR. Phenotypic resistance to  tetracyclines was assessed by the Kirby−Bauer test, and the presence of the  Tet(O) gene was determined by PCR. Results: A significantly higher prevalence (p  &lt; 0.0001) of Campylobacter coli in skin samples from traditional markets (97.5%)  than in meat samples from supermarkets (36.2%) was observed. On the other hand,  Campylobacter jejuni was confirmed only in 3.1% of meat samples. All  Campylobacter species isolated from skin and meat samples were phenotypically  resistant to tetracyclines; however, the presence of the Tet(O) gene in C. coli  was identified in 76.9% and 66.0% of skin and meat samples, no significant  statistical difference (p = 0.1488) was found between these prevalence. All C.  jejuni isolated from chicken meat samples from supermarkets were positive for  Tet(O) gene. Conclusions: This study confirms the high prevalence of C. coli  isolated from chicken sold in traditional markets and supermarkets in Lima, Peru,  and in more than 70% of these strains, phenotypic resistance to tetracyclines  could be linked with expression of the Tet(O) gene. It is necessary to evaluate  other genes involved in resistance to tetracyclines and other groups of  antibiotics in campylobacter strains isolated from chicken meat.</t>
  </si>
  <si>
    <t>Place: Switzerland PMID: 36358237  PMCID: PMC9686565</t>
  </si>
  <si>
    <t>Campylobacter; antibiotic resistance; chicken; tetracyclines</t>
  </si>
  <si>
    <t>NW2I65HY</t>
  </si>
  <si>
    <t>Wagle, B. R.; Upadhyay, A.; Shrestha, S.; Arsi, K.; Upadhyaya, I.; Donoghue, A. M.; Donoghue, D. J.</t>
  </si>
  <si>
    <t>Pectin or chitosan coating fortified with eugenol reduces Campylobacter jejuni on chicken wingettes and modulates expression of critical survival genes.</t>
  </si>
  <si>
    <t>10.3382/ps/pey505</t>
  </si>
  <si>
    <t>Campylobacter jejuni infection in humans is strongly associated with the consumption of contaminated poultry products. With increasing consumer demand for  minimally processed and natural product, there is a need for novel intervention  strategies for controlling C. jejuni. Antimicrobial coatings are increasingly  being used for preventing food contamination due to their efficacy and continuous  protection of product. This study investigated the efficacy of pectin and  chitosan coating fortified with eugenol to reduce C. jejuni on chicken wingettes.  Pectin, chitosan, and eugenol are generally recognized as safe status compounds  derived from berries, crustaceans, and cloves respectively. Each wingette was  inoculated with a mixture of 4 wild-type strains of C. jejuni (approximately 107  CFU/sample) and randomly assigned to controls, pectin (3%), chitosan (2%),  eugenol (0.5, 1, or 2%), or their combinations. Following 1 min of coating,  wingettes were air-dried, vacuum sealed, and sampled on 0, 1, 3, 5, and 7 d of  refrigerated storage for C. jejuni and aerobic counts (n = 5  wingettes/treatment/d). In addition, the effect of treatments on wingette color  and expression of C. jejuni survival/virulence genes was evaluated. All 3 doses  of eugenol or chitosan significantly reduced C. jejuni and aerobic bacteria from  0 d through 7 d. Incorporation of 2% eugenol in chitosan improved coating  efficiency and reduced C. jejuni counts by approximately 3 Log CFU/sample at the  end of 7 d of storage (P &lt; 0.05). Similarly, the antimicrobial efficacy of pectin  was improved by 2% eugenol and the coating reduced C. jejuni by approximately 2  Log CFU/sample at 7 d of storage. Chitosan coating with 2% eugenol also showed  greater reductions of total aerobic counts as compared to individual treatments  of eugenol and chitosan. No significant difference in the color of chicken  wingettes was observed between treatments. Exposure of C. jejuni to eugenol,  chitosan, or combination significantly modulated select genes encoding for  motility, quorum sensing, and stress response. Results demonstrate the potential  of pectin or chitosan coating fortified with eugenol as a postharvest  intervention against C. jejuni contamination on poultry products.</t>
  </si>
  <si>
    <t>1461-1471</t>
  </si>
  <si>
    <t>© The Author(s) 2018. Published by Oxford University Press on behalf of Poultry Science Association.</t>
  </si>
  <si>
    <t>Place: England PMID: 30407605  PMCID: PMC6377438</t>
  </si>
  <si>
    <t>Animals; Campylobacter; Chickens; virulence; Campylobacter jejuni; Food Handling/methods; chicken; poultry product; food handling; animal; genetics; drug effect; *microbiology; antiinfective agent/pd [Pharmacology]; food contamination; procedures; eugenol; prevention and control; aerobic bacterium; chitosan/pd [Pharmacology]; gene expression; antimicrobial coating; postharvest poultry; eugenol/pd [Pharmacology]; food additive/pd [Pharmacology]; pectin/pd [Pharmacology]; Anti-Bacterial Agents/*pharmacology; Virulence/genetics; Poultry Products/*microbiology; Food Contamination/prevention &amp; control; Eugenol/pharmacology; Food Additives/*pharmacology; Campylobacter jejuni/*drug effects/genetics; Bacteria, Aerobic/drug effects; Chitosan/pharmacology; Pectins/pharmacology</t>
  </si>
  <si>
    <t>NW6FC8Z6</t>
  </si>
  <si>
    <t>Hermans, David; Van Deun, Kim; Martel, An; Van Immerseel, Filip; Messens, Winy; Heyndrickx, Marc; Haesebrouck, Freddy; Pasmans, Frank</t>
  </si>
  <si>
    <t>Colonization factors of Campylobacter jejuni in the chicken gut.</t>
  </si>
  <si>
    <t>10.1186/1297-9716-42-82</t>
  </si>
  <si>
    <t>Campylobacter contaminated broiler chicken meat is an important source of foodborne gastroenteritis and poses a serious health burden in industrialized  countries. Broiler chickens are commonly regarded as a natural host for this  zoonotic pathogen and infected birds carry a very high C. jejuni load in their  gastrointestinal tract, especially the ceca. This eventually results in  contaminated carcasses during processing. Current intervention methods fail to  reduce the colonization of broiler chicks by C. jejuni due to an incomplete  understanding on the interaction between C. jejuni and its avian host. Clearly,  C. jejuni developed several survival and colonization mechanisms which are  responsible for its highly adapted nature to the chicken host. But how these  mechanisms interact with one another, leading to persistent, high-level cecal  colonization remains largely obscure. A plethora of mutagenesis studies in the  past few years resulted in the identification of several of the genes and  proteins of C. jejuni involved in different aspects of the cellular response of  this bacterium in the chicken gut. In this review, a thorough, up-to-date  overview will be given of the survival mechanisms and colonization factors of C.  jejuni identified to date. These factors may contribute to our understanding on  how C. jejuni survival and colonization in chicks is mediated, as well as provide  potential targets for effective subunit vaccine development.</t>
  </si>
  <si>
    <t>Place: England PMID: 21714866  PMCID: PMC3156733</t>
  </si>
  <si>
    <t>Animals; *Chickens; *Bacterial Adhesion; Bacterial Proteins/genetics/metabolism; Campylobacter Infections/immunology/microbiology/*veterinary; Campylobacter jejuni/*physiology; Gastrointestinal Tract/*microbiology; Poultry Diseases/immunology/*microbiology</t>
  </si>
  <si>
    <t>NWDBMUL5</t>
  </si>
  <si>
    <t>Sasaki, Y.; Haruna, M.; Mori, T.; Kusukawa, M.; Murakami, M.; Tsujiyama, Y.; Ito, K.; Toyofuku, H.; Yamada, Y.</t>
  </si>
  <si>
    <t>Quantitative estimation of Campylobacter cross-contamination in carcasses and chicken products at an abattoir</t>
  </si>
  <si>
    <t>10.1016/j.foodcont.2014.02.015</t>
  </si>
  <si>
    <t>https://www.scopus.com/inward/record.uri?eid=2-s2.0-84897807298&amp;doi=10.1016%2fj.foodcont.2014.02.015&amp;partnerID=40&amp;md5=bfc55c713839ce0786143ca1437b40b4</t>
  </si>
  <si>
    <t>NXQ7598G</t>
  </si>
  <si>
    <t>Ren, Fangzhe; Yang, Wenbin; Hu, Juanjuan; Huang, Pingyu; Jiao, Xin-An; Huang, Jinlin</t>
  </si>
  <si>
    <t>Feeding Malic Acid to Chickens at Slaughter Age Improves Microbial Safety with Regard to Campylobacter.</t>
  </si>
  <si>
    <t>10.3390/ani11071999</t>
  </si>
  <si>
    <t>This study supplied malic acid-supplemented drinking water to flocks that were naturally Campylobacter-positive and assessed the effect of feeding malic acid to  chickens on Campylobacter reduction and poultry production. In Experiment 1,  chickens were provided with malic acid-supplemented drinking water for three  weeks. The contamination loads of Campylobacter were decreased by 0.91-0.98 log  after the first week of use (p &lt; 0.05). However, this effect did not persist over  time and significant decontamination could not be found in the second and third  weeks of application. Thus, in Experiment 2 malic acid-supplemented drinking  water was given to chickens for a period of five days at slaughter age. The  Campylobacter carriage was found to be effectively decreased by 1.05-1.55 log (p  &lt; 0.05). Malic acid had no adverse effects on chicken body weight, weight gain,  intestinal indices, or the microbiota. In addition, it could change the  composition of chicken meat since the moisture content was increased by  5.12-5.92% (p &lt; 0.05) and the fat content was decreased by 1.60% (p &lt; 0.05). Our  study provides an effective means for reducing the contamination of Campylobacter  during the chicken rearing period and this method can be applied to promote the  safe development of poultry farming and its products.</t>
  </si>
  <si>
    <t>Place: Switzerland PMID: 34359127  PMCID: PMC8300160</t>
  </si>
  <si>
    <t>Campylobacter; poultry; chicken meat; chicken; *Campylobacter; pH; Escherichia coli; article; nonhuman; controlled study; animal experiment; animal model; female; male; intestine flora; feces analysis; ammonia; *animal food; *malic acid; *microbial safety; *safety; *slaughtering; animal welfare; antiinfective agent; bacterium contamination; body weight gain; decontamination; drinking water; fat content; lipid diet; moisture; organ weight; small intestine; sodium hydroxide; Soxhlet extraction; supplementation; microbial safety; poultry production; malic acid</t>
  </si>
  <si>
    <t>NXS6F8L6</t>
  </si>
  <si>
    <t>Mihalache, OA; Teixeira, P; Nicolau, AI</t>
  </si>
  <si>
    <t>Raw-egg based-foods consumption and food handling practices: A recipe for foodborne diseases among Romanian and Portuguese consumers</t>
  </si>
  <si>
    <t>10.1016/j.foodcont.2022.109046</t>
  </si>
  <si>
    <t>Salmonellosis is the second most common zoonosis in humans after campylobacteriosis. Eggs and egg products are the foods most commonly associated with Salmonella outbreaks. Also, inadequate hygiene practices per-formed by consumers at home contribute to the prevalence of foodborne diseases. The elderly, children, and pregnant women are the most vulnerable individuals. Thus, the objective of this study was to analyse Romanian and Portuguese consumers' self-reported consumption of raw-egg based-foods, food and hand hygiene practices, and to check if vulnerable consumer groups mediate the relationship between consumption of raw-egg based-foods and hygiene practices since they have weak immune systems. Significant correlations were found between the number of foodborne events and the number of Romanian and Portuguese consumers who did not report proper raw-egg handling and hand hygiene practices. An ordinary regression model indicated an increased consumption frequency of raw-egg based-foods reported by Romanian and Portuguese men, consumers aged &lt;55 years, and from the category of vulnerable consumers, families with pregnant women, and families with children thus exposing themselves to a higher risk of foodborne diseases when compared with Romanian and Portuguese women and consumers aged &gt;55 years. Structural equation modelling (SEM) indicated that there is a negative link between consumption frequency of raw-egg based-foods and food and hand hygiene practices for both Romanian and Portuguese consumers. Vulnerable consumers mediate the relationship between consumption frequency and hygiene practices, suggesting that Romanian families with elderly members and families with children dampened the negative relationship between consumption of raw-egg based-foods and self-reported hygiene practices, the contrary being observed Portuguese families with children and families from both countries with pregnant women. Recommendations for multi-faceted approaches regarding educational cam-paigns are made in order to improve consumers' knowledge and food handling practices.</t>
  </si>
  <si>
    <t>WOS:000799020100008</t>
  </si>
  <si>
    <t>NYDNQ6DW</t>
  </si>
  <si>
    <t>Bull, JJ; Gill, JJ</t>
  </si>
  <si>
    <t>The habits of highly effective phages: population dynamics as a framework for identifying therapeutic phages</t>
  </si>
  <si>
    <t>10.3389/fmicb.2014.00618</t>
  </si>
  <si>
    <t>The use of bacteriophages as antibacterial agents is being actively researched on a global scale. Typically, the phages used are isolated from the wild by plating on the bacteria of interest, and a far larger set of candidate phages is often available than can be used in any application. When an excess of phages is available, how should the best phages be identified? Here we consider phage-bacterial population dynamics as a basis for evaluating and predicting phage success. A central question is whether the innate dynamical properties of phages are the determinants of success, or instead, whether extrinsic, indirect effects can be responsible. We address the dynamical perspective, motivated in part by the absence of dynamics in previously suggested principles of phage therapy. Current mathematical models of bacterial-phage dynamics do not capture the realities of in vivo dynamics, nor is this likely to change, but they do give insight to qualitative properties that may be generalizable. In particular, phage adsorption rate may be critical to treatment success, so understanding the effects of the in vivo environment on host availability may allow prediction of useful phages prior to in vivo experimentation. Principles for predicting efficacy may be derived by developing a greater understanding of the in vivo system, or such principles could be determined empirically by comparing phages with known differences in their dynamic properties. The comparative approach promises to be a powerful method of discovering the key to phage success. We offer five recommendations for future study: (i) compare phages differing in treatment efficacy to identify the phage properties associated with success, (ii) assay dynamics in vivo, (iii) understand mechanisms of bacterial escape from phages, (iv) test phages in model infections that are relevant to the intended clinical applications, and (v) develop new classes of models for phage growth in spatially heterogeneous environments.</t>
  </si>
  <si>
    <t>WOS:000345747700001</t>
  </si>
  <si>
    <t>NYFDCBJ8</t>
  </si>
  <si>
    <t>Hermans D.; Van Deun K.; Martel A.; Van Immerseel F.; Messens W.; Heyndrickx M.; Haesebrouck F.; Pasmans F.</t>
  </si>
  <si>
    <t>Colonization factors of Campylobacter jejuni in the chicken gut</t>
  </si>
  <si>
    <t>1297-9716 (electronic)</t>
  </si>
  <si>
    <t>Campylobacter contaminated broiler chicken meat is an important source of foodborne gastroenteritis and poses a serious health burden in industrialized countries. Broiler chickens are commonly regarded as a natural host for this zoonotic pathogen and infected birds carry a very high C. jejuni load in their gastrointestinal tract, especially the ceca. This eventually results in contaminated carcasses during processing. Current intervention methods fail to reduce the colonization of broiler chicks by C. jejuni due to an incomplete understanding on the interaction between C. jejuni and its avian host. Clearly, C. jejuni developed several survival and colonization mechanisms which are responsible for its highly adapted nature to the chicken host. But how these mechanisms interact with one another, leading to persistent, high-level cecal colonization remains largely obscure. A plethora of mutagenesis studies in the past few years resulted in the identification of several of the genes and proteins of C. jejuni involved in different aspects of the cellular response of this bacterium in the chicken gut. In this review, a thorough, up-to-date overview will be given of the survival mechanisms and colonization factors of C. jejuni identified to date. These factors may contribute to our understanding on how C. jejuni survival and colonization in chicks is mediated, as well as provide potential targets for effective subunit vaccine development.</t>
  </si>
  <si>
    <t>(Hermans) Department of Pathology, Bacteriology and Avian Diseases, Faculty of Veterinary Medicine, Ghent University, Salisburylaan 133, 9820 Merelbeke, Belgium.</t>
  </si>
  <si>
    <t>Vet. Res.</t>
  </si>
  <si>
    <t>*Campylobacter jejuni; animal; microbiology; genetics; review; *campylobacteriosis; *chicken; bacterial protein; metabolism; *bird disease; *gastrointestinal tract; animal disease; immunology; physiology; *bacterium adherence</t>
  </si>
  <si>
    <t>NYL5RPKE</t>
  </si>
  <si>
    <t>Manzano, M.; Pipan, C.; Botta, G.; Comi, G.</t>
  </si>
  <si>
    <t>Polymerase chain reaction assay for detection of Campylobacter coli and Campylobacter jejuni in poultry meat.</t>
  </si>
  <si>
    <t>Primers of 16S rRNA and flaA genes were used to optimise a PCR technique for detecting thermotolerant campylobacters in poultry meat. Different methods for  crude DNA extraction were also evaluated. The use of flaA primers and extraction  of nucleic acid by boiling and proteinase K gave good results in the detection of  Campylobacter either in artificially or naturally contaminated foodstuffs. The  lowest sensitivity limit for the PCR reaction was 10(1)-10(2) thermophilic  Campylobacter cells either in pure cultures or in artificially and naturally  contaminated poultry skins, corresponding to a concentration of 10(2)-10(3)  Campylobacter/ml or g product. The PCR method we devised had a high sensitivity  and specificity. It appears to give better results than conventional methods and  is very easy and fast, requiring only eight hours to detect thermotolerant  Campylobacter from poultry meat. In contrast, conventional methods require almost  4 days.</t>
  </si>
  <si>
    <t>370-386</t>
  </si>
  <si>
    <t>Place: Germany PMID: 8672221</t>
  </si>
  <si>
    <t>Animals; Genes, Bacterial; Molecular Sequence Data; Species Specificity; Meat/*microbiology; *Poultry; Sensitivity and Specificity; DNA Primers; Base Sequence; DNA, Bacterial/isolation &amp; purification; Flagellin/genetics; RNA, Ribosomal, 16S/genetics; Polymerase Chain Reaction/*methods; Campylobacter jejuni/genetics/growth &amp; development/*isolation &amp; purification; Campylobacter coli/genetics/growth &amp; development/*isolation &amp; purification</t>
  </si>
  <si>
    <t>NYVUEWSC</t>
  </si>
  <si>
    <t>Forbes, KJ; Gormley, FJ; Dallas, JF; Labovitiadi, O; MacRae, M; Owen, RJ; Richardson, J; Strachan, NJC; Cowden, JM; Ogden, ID; McGuigan, CC</t>
  </si>
  <si>
    <t>Campylobacter Immunity and Coinfection following a Large Outbreak in a Farming Community</t>
  </si>
  <si>
    <t>10.1128/JCM.01731-08</t>
  </si>
  <si>
    <t>An outbreak of campylobacteriosis affected approximately one-half of 165 people attending an annual farmers' dance in Montrose, Scotland, in November 2005. Epidemiological investigations, including a cohort study (n = 164), identified chicken liver pate as the most likely vehicle of infection. Pate preparation involved deliberate undercooking of chicken livers by flash-frying, followed by mechanical homogenization. Typing of 32 Campylobacter strains ( isolated from submitted stools) by multilocus sequence typing identified four distinct clades of Campylobacter jejuni. There was good agreement when isolates were typed by Penner serotyping, pulsed-field gel electrophoresis, and flaA short variable region sequencing but poorer agreement with phage and antibiotic susceptibility testing. At least three attendees were coinfected with two Campylobacter strains each. The outbreak was probably due to several livers contributing Campylobacter strains that survived undercooking and were dispersed throughout the pate. The study highlights improper culinary procedures as a potential human health risk and provides a striking counterexample to the "dominant outbreak strain" view of point source outbreaks of food-borne infections. It also demonstrates that previous exposure to biologically plausible sources of Campylobacter may confer protection against subsequent infection.</t>
  </si>
  <si>
    <t>WOS:000262158000014</t>
  </si>
  <si>
    <t>P27GN5MH</t>
  </si>
  <si>
    <t>Cox, Louis Anthony Jr</t>
  </si>
  <si>
    <t>Enrofloxacin in poultry and human health.</t>
  </si>
  <si>
    <t>10.3201/eid1205.051477</t>
  </si>
  <si>
    <t>872-873; author reply 873</t>
  </si>
  <si>
    <t>Place: United States PMID: 16710963  PMCID: PMC3374429</t>
  </si>
  <si>
    <t>Animals; Humans; Risk Factors; Zoonoses; *Chickens; Microbial Sensitivity Tests; Enrofloxacin; Drug Resistance, Bacterial; Campylobacter/drug effects; Anti-Infective Agents/pharmacology/*therapeutic use; Campylobacter Infections/*drug therapy/prevention &amp; control/veterinary; Fluoroquinolones/pharmacology/*therapeutic use; Poultry Diseases/*drug therapy/prevention &amp; control</t>
  </si>
  <si>
    <t>P2SBN98G</t>
  </si>
  <si>
    <t>Communicable diseases surveillance.</t>
  </si>
  <si>
    <t>https://www.scopus.com/inward/record.uri?eid=2-s2.0-0031589936&amp;partnerID=40&amp;md5=ed8f111efe87531da0c236cbff5ec26a</t>
  </si>
  <si>
    <t>150-159</t>
  </si>
  <si>
    <t>P2SFZNWA</t>
  </si>
  <si>
    <t>Lorimer, MF; Kiermeier, A</t>
  </si>
  <si>
    <t>Analysing microbiological data: Tobit or not Tobit?</t>
  </si>
  <si>
    <t>10.1016/j.ijfoodmicro.2007.02.001</t>
  </si>
  <si>
    <t>In this paper, methods used to collect microbiological data and the common statistical technique used to analyse such data are discussed. An alternative statistical approach, considered more appropriate for many microbial datasets is suggested. The effectiveness of this method is demonstrated using a simulation study and then, for a practical example, its application in a study on the effectiveness of a decontamination process for chicken carcases. (c) 2007 Elsevier B.V. All rights reserved.</t>
  </si>
  <si>
    <t>WOS:000246641400002</t>
  </si>
  <si>
    <t>P387XESK</t>
  </si>
  <si>
    <t>Polydorou, K.</t>
  </si>
  <si>
    <t>Q-fever control in Cyprus-Recent progress</t>
  </si>
  <si>
    <t>British Veterinary Journal</t>
  </si>
  <si>
    <t>10.1016/0007-1935(85)90095-8</t>
  </si>
  <si>
    <t>https://www.scopus.com/inward/record.uri?eid=2-s2.0-0022086298&amp;doi=10.1016%2f0007-1935%2885%2990095-8&amp;partnerID=40&amp;md5=6d5ef2eb8eb4e7d19bbbd9eea089eb78</t>
  </si>
  <si>
    <t>P3ELZ95W</t>
  </si>
  <si>
    <t>Goodridge, C; Goodridge, L; Gottfried, D; Edmonds, P; Wyvill, JC</t>
  </si>
  <si>
    <t>A rapid most-probable-number-based enzyme-linked immunosorbent assay for the detection and enumeration of Salmonella typhimurium in poultry wastewater</t>
  </si>
  <si>
    <t>10.4315/0362-028X-66.12.2302</t>
  </si>
  <si>
    <t>The rapid and accurate detection and enumeration of low levels of Salmonella Typhimurium in food processing facilities are critical components of an effective hazard analysis critical control point program. The objective of this study was to develop a rapid (8 h) most probable number (MPN)-enzyme-linked immunosorbent assay (ELISA) for the detection and enumeration of Salmonella Typhimurium in wastewater. The specific objectives were to (i) characterize poly- and monoclonal Salmonella Typhimurium-specific antibodies in order to select the most specific and sensitive antibody for Salmonella Typhimurium detection, and (ii) validate the MPN assay through a correlation between the 8-h MPN-ELISA and the traditional 48-h Salmonella Typhimurium MPN method in poultry scald water. Poultry scald water samples were spiked with 10 and 50 CFU/ml of Salmonella Typhimurium. The traditional MPN method used a 48-h enrichment period followed by an analysis, while the MPN-ELISA used a 5-h enrichment period followed by a 3-h ELISA analysis. No differences (P &lt; 0.05) were found between the traditional MPN and the MPN-ELISA, indicating the promise of the MPN-ELISA for the rapid detection and enumeration of Salmonella Typhimurium within an 8-h shift. This abbreviated assay will permit increased product sampling and more rapid movement of food between production and processing, resulting in reduced spoilage and quality losses.</t>
  </si>
  <si>
    <t>2302-2306</t>
  </si>
  <si>
    <t>WOS:000187023800016</t>
  </si>
  <si>
    <t>P3NGLTSZ</t>
  </si>
  <si>
    <t>Gölz, Greta; Rosner, Bettina; Hofreuter, Dirk; Josenhans, Christine; Kreienbrock, Lothar; Löwenstein, Anna; Schielke, Anika; Stark, Klaus; Suerbaum, Sebastian; Wieler, Lothar H.; Alter, Thomas</t>
  </si>
  <si>
    <t>Relevance of Campylobacter to public health--the need for a One Health approach.</t>
  </si>
  <si>
    <t>1618-0607 1438-4221</t>
  </si>
  <si>
    <t>10.1016/j.ijmm.2014.08.015</t>
  </si>
  <si>
    <t>Campylobacter species belong to the most important foodborne bacteria which cause gastroenteritis in humans in both developed and developing countries. With  increasing reporting rates, the public awareness towards Campylobacter infections  is growing continuously. This strengthens the necessity to establish intervention  measures for prevention and control of thermophilic Campylobacter spp. along the  food chain, as in particular poultry and poultry meat represent a major source of  human infections. An interdisciplinary One Health approach and a combined effort  of all stakeholders are necessary to ultimately reduce the burden of  campylobacteriosis cases in humans. Numerous studies point out, however, that at  present a complete elimination of Campylobacter in the food chain is not  feasible. The present aim should therefore be to establish control measures and  intervention strategies to minimize the occurrence of Campylobacter spp. in  livestock (e.g. poultry flocks) and to reduce the quantitative Campylobacter  burden in animals and foods. To this end, a combination of intervention methods  at different stages of the food chain appears most promising. That has to be  accompanied by targeted consumer advice and education campaigns to raise the  awareness towards Campylobacter infections.</t>
  </si>
  <si>
    <t>817-823</t>
  </si>
  <si>
    <t>Copyright © 2014 Elsevier GmbH. All rights reserved.</t>
  </si>
  <si>
    <t>Place: Germany PMID: 25266744</t>
  </si>
  <si>
    <t>Animals; Campylobacter; Humans; livestock; Public health; food safety; Food safety; *Campylobacter; risk assessment; animal health; human; Transmission; nonhuman; food chain; bacterial load; infection control; environment; Animal health; risk management; intervention study; short survey; cost of illness; causal attribution; *public health; *campylobacteriosis/dm [Disease Management]; Communicable Disease Control/*methods; Campylobacter Infections/*epidemiology/transmission/*veterinary; Campylobacter/*classification/*isolation &amp; purification; Foodborne Diseases/epidemiology; Gastroenteritis/epidemiology; Zoonoses/*epidemiology/*transmission</t>
  </si>
  <si>
    <t>P492MHLC</t>
  </si>
  <si>
    <t>Casagrande Proietti, Patrizia; Guelfi, Gabriella; Bellucci, Sara; De Luca, Silvio; Di Gregorio, Settimio; Pieramati, Camillo; Franciosini, Maria Pia</t>
  </si>
  <si>
    <t>Beta-lactam resistance in Campylobacter coli and Campylobacter jejuni chicken isolates and the association between bla(OXA-61) gene expression and the action  of β-lactamase inhibitors.</t>
  </si>
  <si>
    <t>10.1016/j.vetmic.2019.108553</t>
  </si>
  <si>
    <t>The objectives of this work were to evaluate β-lactamase-mediated β-lactam resistance in Campylobacter coli and Campylobacter jejuni isolates obtained from  broiler chickens, expression of the bla(OXA-61) gene in relation to β-lactamase  production, and the possible association between bla(OXA-61) gene expression and  the action of inhibitors when combined with β-lactams. All strains were tested by  disk diffusion and nitrocefin methods to assess antibiotic susceptibility and  β-lactamase production, respectively. PCR and qPCR amplification were performed  to evaluate qualitative and quantitative bla(OXA-61) expression. Campylobacter  spp. showed a high level of resistance to the most of antimicrobials tested. C.  coli strains were ampicillin resistant and bla(OXA-61) positive, and 59 out of 60  isolates were positive in the nitrocefin test. Twenty C. jejuni isolates were  positive for bla(OXA-61) and the nitrocefin test, although two isolates were  ampicillin sensitive. Amoxicillin/clavulanic acid and ticarcillin/clavulanic acid  do not seem to be active against C. coli, as 73.3 %, and 88.3 % of isolates were  resistant to amoxicillin/clavulanic acid and ticarcillin/clavulanic acid,  respectively. C. jejuni was not susceptible to amoxicillin/clavulanic acid, with  90 % of the strains showing resistance, whereas ticarcillin associated with  clavulanic acid was significantly more efficient than ticarcillin alone (P &lt;  0.01), with 90 % of the strains found to be susceptible. An association between  bla(OXA-61) expression and amoxicillin/clavulanic acid and ticarcillin/clavulanic  acid resistance (P = 0.0001) was seen in C. coli, as well as in C. jejuni for  ampicillin/sulbactam (P = 0.0001). Our results suggest that the clavulanic acid  only shows an inhibitory effect on C. jejuni when combined with ticarcillin and  that the inhibitors action is lower if the bla(OXA-61) gene is highly expressed.</t>
  </si>
  <si>
    <t>Place: Netherlands PMID: 31928700</t>
  </si>
  <si>
    <t>Animals; Chickens; Campylobacter jejuni; chicken; Campylobacter coli; Gene Expression; *beta-Lactam Resistance; Algorithms; β-lactam resistance; β-lactamase inhibitors; Ampicillin Resistance; Anti-Bacterial Agents/*pharmacology; Real-Time Polymerase Chain Reaction/veterinary; Cloaca/microbiology; Campylobacter coli/*drug effects/genetics/isolation &amp; purification; Campylobacter jejuni/*drug effects/genetics/isolation &amp; purification; RNA, Messenger/analysis; beta-Lactamase Inhibitors/*pharmacology; beta-Lactamases/genetics/metabolism; bla(OXA-61) expression; Clavulanic Acids/pharmacology; RNA, Bacterial/chemistry/isolation &amp; purification; Ticarcillin/pharmacology</t>
  </si>
  <si>
    <t>P4J8T3T2</t>
  </si>
  <si>
    <t>Kapperud, G.; Skjerve, E.; Vik, L.; Hauge, K.; Lysaker, A.; Aalmen, I.; Ostroff, S. M.; Potter, M.</t>
  </si>
  <si>
    <t>Epidemiological investigation of risk factors for campylobacter colonization in Norwegian broiler flocks.</t>
  </si>
  <si>
    <t>10.1017/s0950268800056958</t>
  </si>
  <si>
    <t>An epidemiological investigation was conducted to identify risk factors related to hygiene and husbandry practices which determine the introduction of  Campylobacter spp. into broiler chicken flocks. All 176 broiler farms in an area  in southeastern Norway participated in the study. Each farm was represented by  one flock selected at random during a one-year period. The flocks were examined  for campylobacter colonization at slaughter, and the flock managers were  subsequently interviewed about hygiene and husbandry practices. Campylobacter  spp. were recovered from 32 (18%) of the flocks. The proportion of colonized  flocks varied geographically and seasonally with a peak in the autumn. The  following variables were found to be independently associated with an increased  risk of campylobacter colonization using logistic regression analysis: (i)  feeding the broilers undisinfected water (odds ratio (OR) = 3.42, P = 0.045),  (ii) tending other poultry prior to entering the broiler house (OR = 6.43, P =  0.007), (iii) tending pigs before entering the house (OR = 4.86, P = 0.037), (iv)  geographic region (Hedmark versus Ostfold county) (OR = 2.91, P = 0.023, (v)  season (autumn versus other seasons) (OR = 3.43; P = 0.008). Presence of rats on  the farm was associated with an increased risk, but this factor did not reach  statistical significance (OR = 3.96, P = 0.083). Preventive measures should  include disinfection of drinking water and strict hygienic routines when the farm  workers enter the rearing room. The results indicate that disinfection of  drinking water is the preventive measure most likely to have the greatest impact  on the prevalence of campylobacter among broiler chicken flocks in the study area  (population attributable fraction = 0.53).</t>
  </si>
  <si>
    <t>1993-10</t>
  </si>
  <si>
    <t>Place: England PMID: 8405152  PMCID: PMC2271384</t>
  </si>
  <si>
    <t>Animals; Risk Factors; Seasons; Campylobacter/isolation &amp; purification; Chickens/*microbiology; Hygiene; Prevalence; Water Microbiology; Animal Husbandry; Multivariate Analysis; Drinking; Campylobacter Infections/epidemiology/microbiology/*veterinary; Poultry Diseases/*epidemiology/microbiology; Carrier State/epidemiology/microbiology/*veterinary; Norway/epidemiology</t>
  </si>
  <si>
    <t>P4LD4EMA</t>
  </si>
  <si>
    <t>Terra, Vanessa S.; Mauri, Marta; Sannasiddappa, Thippeswamy H.; Smith, Alexander A.; Stevens, Mark P.; Grant, Andrew J.; Wren, Brendan W.; Cuccui, Jon</t>
  </si>
  <si>
    <t>PglB function and glycosylation efficiency is temperature dependent when the pgl locus is integrated in the Escherichia coli chromosome.</t>
  </si>
  <si>
    <t>10.1186/s12934-021-01728-7</t>
  </si>
  <si>
    <t>BACKGROUND: Campylobacter is an animal and zoonotic pathogen of global importance, and a pressing need exists for effective vaccines, including those  that make use of conserved polysaccharide antigens. To this end, we adapted  Protein Glycan Coupling Technology (PGCT) to develop a versatile Escherichia coli  strain capable of generating multiple glycoconjugate vaccine candidates against  Campylobacter jejuni. RESULTS: We generated a glycoengineering E. coli strain  containing the conserved C. jejuni heptasaccharide coding region integrated in  its chromosome as a model glycan. This methodology confers three advantages: (i)  reduction of plasmids and antibiotic markers used for PGCT, (ii) swift generation  of many glycan-protein combinations and consequent rapid identification of the  most antigenic proteins or peptides, and (iii) increased genetic stability of the  polysaccharide coding-region. In this study, by using the model glycan expressing  strain, we were able to test proteins from C. jejuni, Pseudomonas aeruginosa  (both Gram-negative), and Clostridium perfringens (Gram-positive) as acceptors.  Using this pgl integrant E. coli strain, four glycoconjugates were readily  generated. Two glycoconjugates, where both protein and glycan are from C. jejuni  (double-hit vaccines), and two glycoconjugates, where the glycan antigen is  conjugated to a detoxified toxin from a different pathogen (single-hit vaccines).  Because the downstream application of Live Attenuated Vaccine Strains (LAVS)  against C. jejuni is to be used in poultry, which have a higher body temperature  of 42 °C, we investigated the effect of temperature on protein expression and  glycosylation in the E. coli pgl integrant strain. CONCLUSIONS: We determined  that glycosylation is temperature dependent and that for the combination of  heptasaccharide and carriers used in this study, the level of PglB available for  glycosylation is a step limiting factor in the glycosylation reaction. We also  demonstrated that temperature affects the ability of PglB to glycosylate its  substrates in an in vitro glycosylation assay independent of its transcriptional  level.</t>
  </si>
  <si>
    <t>Place: England PMID: 34986868  PMCID: PMC8728485</t>
  </si>
  <si>
    <t>poultry; Poultry; glycoconjugate; Campylobacter jejuni; Temperature; Vaccine; article; nonhuman; controlled study; One health; bacterial strain; unclassified drug; *bacterial gene; protein expression; *Escherichia coli; in vitro study; *Temperature; Glycosylation; Pseudomonas aeruginosa; Clostridium perfringens; bioengineering; Campylobacter enteritis/pc [Prevention]; Campylobacter enteritis/dt [Drug Therapy]; Bacterial Vaccines; protein purification; temperature dependence; *bacterial protein/ec [Endogenous Compound]; *protein function; protein processing; *bacterial chromosome; protein domain; *glycosylation; *gene locus; Bacterial Proteins/genetics/*metabolism; PGCT; Membrane Proteins/genetics; Biological conjugation; Campylobacter jejuni/genetics/immunology; Chromosomes/*genetics; Escherichia coli/*genetics/*metabolism; Glycoconjugates/*metabolism; Metabolic Engineering/methods; PglB; Polysaccharides, Bacterial/genetics; *pgl gene; *protein PglB/ec [Endogenous Compound]; body temperature; live vaccine/dt [Drug Therapy]; protein stability</t>
  </si>
  <si>
    <t>P4UQINJ2</t>
  </si>
  <si>
    <t>El-Shibiny, A.; Connerton, P. L.; Connerton, I. F.</t>
  </si>
  <si>
    <t>Enumeration and diversity of campylobacters and bacteriophages isolated during the rearing cycles of free-range and organic chickens.</t>
  </si>
  <si>
    <t>10.1128/AEM.71.3.1259-1266.2005</t>
  </si>
  <si>
    <t>Campylobacters and Campylobacter-specific bacteriophages were isolated and enumerated during the rearing cycle of free-range (56 days) and organic chickens  (73 days) at 3-day intervals from hatching until slaughter. In both flocks  Campylobacter jejuni was the initial colonizer but Campylobacter coli was  detected more frequently from 5 weeks of age. The diversity of the Campylobacter  isolates was examined by pulsed-field gel electrophoresis of SmaI-digested  genomic DNA and antimicrobial resistance typing. Bacteriophages were isolated  from 51% (19 of 37 birds) of Campylobacter-positive organic birds (log10 2.5 to  log10 5.7 PFU/g of cecal contents). The bacteriophages were all typical group III  Campylobacter bacteriophages in terms of genomic size but could be characterized  in terms of their host range and placed into five different groups. In contrast  to the organic birds, anti-Campylobacter activity (bacteriocin-like) was observed  in 26% (10 of 38 birds) of Campylobacter-positive free-range birds, and only one  bacteriophage was isolated. Appearance of either bacteriophages or  anti-Campylobacter activity was associated with changes in the levels of  colonization and the predominant genotypes and species isolated. The frequency  and potential influence of naturally occurring bacteriophages and/or inhibitory  substances on the diversity and fluctuations of populations of campylobacters  have not previously been reported in either free-range or organic chickens.</t>
  </si>
  <si>
    <t>1259-1266</t>
  </si>
  <si>
    <t>Place: United States PMID: 15746327  PMCID: PMC1065130</t>
  </si>
  <si>
    <t>Animals; Food Microbiology; Colony Count, Microbial; Species Specificity; Animal Husbandry/methods; Drug Resistance, Bacterial; Campylobacter/drug effects/genetics/*isolation &amp; purification; Bacteriophages/classification/genetics/*isolation &amp; purification; Chickens/growth &amp; development/*microbiology/*virology; Food, Organic/*microbiology/*virology</t>
  </si>
  <si>
    <t>P4XIG9QL</t>
  </si>
  <si>
    <t>Ruddell, Brandon; Hassall, Alan; Sahin, Orhan; Zhang, Qijing; Plummer, Paul J.; Kreuder, Amanda J.</t>
  </si>
  <si>
    <t>Role of metAB in Methionine Metabolism and Optimal Chicken Colonization in Campylobacter jejuni.</t>
  </si>
  <si>
    <t>10.1128/IAI.00542-20</t>
  </si>
  <si>
    <t>Campylobacter jejuni is a zoonotic pathogen and is one of the leading causes of human gastroenteritis worldwide. C. jejuni IA3902 (representative of the sheep  abortion clone) is genetically similar to C. jejuni W7 (representative of strain  type NCTC 11168); however, there are significant differences in the ability of  luxS mutants of these strains to colonize chickens. LuxS is essential for the  activated methyl cycle and generates homocysteine for conversion to l-methionine.  Comparative genomics identified differential distribution of the genes metA and  metB, which function to convert homoserine for downstream production of  l-methionine, between IA3902 and W7, which could enable a secondary pathway for  l-methionine biosynthesis in a W7 ΔluxS but not in an IA3902 ΔluxS strain. To  test the hypothesis that the genes metA and metB contribute to l-methionine  production and chicken colonization by Campylobacter, we constructed two mutants  for phenotypic comparison, the W7 ΔmetAB ΔluxS and IA3902 ΔluxS::metAB mutants.  Quantitative reverse transcription-PCR and tandem mass spectrometry protein  analysis were used to validate MetAB transcription and translation as present in  the IA3902 ΔluxS::metAB mutant and absent in the W7 ΔmetAB ΔluxS mutant.  Time-resolved fluorescence resonance energy transfer fluorescence assays  demonstrated that l-methionine and S-adenosyl methionine concentrations decreased  in the W7 ΔmetAB ΔluxS mutant and increased in the IA3902 ΔluxS::metAB mutant.  Assessment of chicken colonization revealed that the IA3902 ΔluxS::metAB strain  partially rescued the colonization defect of the IA3902 ΔluxS strain, while the  W7 ΔmetAB ΔluxS strain showed significantly decreased colonization compared to  that of the wild-type and the W7 ΔluxS strain. These results indicate that the  ability to maintain l-methionine production in vivo, conferred by metA and metB  in the absence of luxS, is critical for normal chicken colonization by C. jejuni.</t>
  </si>
  <si>
    <t>Place: United States PMID: 33046508  PMCID: PMC7927925</t>
  </si>
  <si>
    <t>Animals; Campylobacter jejuni; colonization; Gene Expression Regulation, Bacterial; *Chickens; Mutation; methionine; Metabolic Networks and Pathways; Poultry Diseases/*microbiology; Campylobacter jejuni/*physiology; Bacterial Proteins/*genetics/metabolism; Repressor Proteins/*genetics/metabolism; central metabolism; Methionine/*metabolism</t>
  </si>
  <si>
    <t>P537MRJ4</t>
  </si>
  <si>
    <t>Quinteros, José A.; Scott, Peter C.; Wilson, Timothy B.; Anwar, Arif M.; Scott, Tyrone; Muralidharan, Chithralekha; Van, Thi Thu Hao; Moore, Robert J.</t>
  </si>
  <si>
    <t>Isoquinoline alkaloids induce partial protection of laying hens from the impact of Campylobacter hepaticus (spotty liver disease) challenge.</t>
  </si>
  <si>
    <t>10.1016/j.psj.2021.101423</t>
  </si>
  <si>
    <t>Spotty liver disease (SLD) is a serious condition affecting extensively housed laying hens. The causative bacterium was described in 2015 and characterized in  2016 and named Campylobacter hepaticus. Antibiotics are the only tool currently  available to combat SLD. However, antimicrobial resistance has already been  detected, so finding therapeutic alternatives is imperative. Isoquinoline  alkaloids (IQA), such as sanguinarine and chelerythrine, have been shown to have  immunomodulatory effects. It has been hypothesized that IQA could ameliorate some  of the deleterious effects of SLD. This study aimed to address that hypothesis in  an experimental disease induction model. Birds were fed with diets containing 2  different doses of an IQA containing product, 100 mg of product/kg of feed (0.5  ppm of sanguinarine) and 200 mg of product/kg of feed (1.0 ppm of sanguinarine).  Two additional groups remained untreated (a challenged positive control and an  unchallenged negative control). After 4 wk of treatment, birds from all groups  except the negative control group were exposed to C. hepaticus strain HV10. The  IQA treated groups showed a reduction in the number of miliary lesions on the  liver surface and reduced lesion scores compared with untreated hens. A  significant reduction of egg mass was detected 6 d after exposure to C. hepaticus  in the untreated group (P = 0.02). However, there was not a significant drop in  egg-mass in the IQA groups, especially those fed with a high dose of IQA  (P = 0.93). IQA supplementation did not produce significant changes in intestinal  villus height and crypt depth but did result in a significant reduction in the  proinflammatory cytokine, interleukin-8, in the blood (P &lt; 0.01). Microbiota  analysis showed that IQA treatment did not alter the alpha diversity of the cecal  microbiota but did produce changes in the phylogenetic structure, with the higher  dose of IQA increasing the Firmicutes/Bacteroidetes ratio. Other minor changes in  production indicators included an increase in feed consumption (P &lt; 0.01) and an  increase in body weight of the treated hens (P &lt; 0.0001). The present study has  demonstrated that IQA confers some protection of chickens from the impact of SLD.</t>
  </si>
  <si>
    <t>Place: England PMID: 34534853  PMCID: PMC8449056</t>
  </si>
  <si>
    <t>Animals; Campylobacter; Chickens; Female; chicken; Animal Nutritional Physiological Phenomena; Phylogeny; animal; *campylobacteriosis; animal food; veterinary medicine; *bird disease/pc [Prevention]; female; phylogeny; diet; Dietary Supplements; *liver disease; Campylobacter hepaticus; feed additive; dietary supplement; Spotty liver disease; Isoquinolines; isoquinoline derivative; *Poultry Diseases/prevention &amp; control; *Campylobacter Infections/veterinary; Animal Feed/analysis; Diet/veterinary; *Liver Diseases/veterinary; isoquinolone alkaloid; sanguinarine</t>
  </si>
  <si>
    <t>P5FYMCTS</t>
  </si>
  <si>
    <t>Mouftah, Shaimaa F.; Cobo-Díaz, José F.; Álvarez-Ordóñez, Avelino; Elserafy, Menattallah; Saif, Nehal A.; Sadat, Asmaa; El-Shibiny, Ayman; Elhadidy, Mohamed</t>
  </si>
  <si>
    <t>High-throughput sequencing reveals genetic determinants associated with antibiotic resistance in Campylobacter spp. from farm-to-fork.</t>
  </si>
  <si>
    <t>10.1371/journal.pone.0253797</t>
  </si>
  <si>
    <t>Campylobacter species are one of the most common causative agents of gastroenteritis worldwide. Resistance against quinolone and macrolide  antimicrobials, the most commonly used therapeutic options, poses a serious risk  for campylobacteriosis treatment. Owing to whole genome sequencing advancements  for rapid detection of antimicrobial resistance mechanisms, phenotypic and  genotypic resistance trends along the "farm-to-fork" continuum can be determined.  Here, we examined the resistance trends in 111 Campylobacter isolates (90 C.  jejuni and 21 C. coli) recovered from clinical samples, commercial broiler  carcasses and dairy products in Cairo, Egypt. Multidrug resistance (MDR) was  observed in 10% of the isolates, mostly from C. coli. The prevalence of MDR was  the highest in isolates collected from broiler carcasses (13.3%), followed by  clinical isolates (10.5%), and finally isolates from dairy products (4%). The  highest proportion of antimicrobial resistance in both species was against  quinolones (ciprofloxacin and/or nalidixic acid) (68.4%), followed by  tetracycline (51.3%), then erythromycin (12.6%) and aminoglycosides (streptomycin  and/or gentamicin) (5.4%). Similar resistance rates were observed for quinolones,  tetracycline, and erythromycin among isolates recovered from broiler carcasses  and clinical samples highlighting the contribution of food of animal sources to  human illness. Significant associations between phenotypic resistance and  putative gene mutations was observed, with a high prevalence of the gyrA T86I  substitution among quinolone resistant isolates, tet(O), tet(W), and tet(32)  among tetracycline resistant isolates, and 23S rRNA A2075G and A2074T mutations  among erythromycin resistant isolates. Emergence of resistance was attributed to  the dissemination of resistance genes among various lineages, with the dominance  of distinctive clones. For example, sub-lineages of CC828 in C. coli and CC21 in  C. jejuni and the genetically related clonal complexes 'CC206 and CC48' and  'CC464, CC353, CC354, CC574', respectively, propagated across different niches  sharing semi-homogenous resistance patterns.</t>
  </si>
  <si>
    <t>e0253797</t>
  </si>
  <si>
    <t>Place: United States PMID: 34166472  PMCID: PMC8224912</t>
  </si>
  <si>
    <t>Animals; Campylobacter; Food Microbiology; Humans; Campylobacter jejuni; carcass; whole genome sequencing; Chickens/*microbiology; phenotype; multidrug resistance; prevalence; human; antibiotic sensitivity; article; broiler; Campylobacter coli; nonhuman; streptomycin; tetracycline; bacterial gene; bacterium culture; controlled study; ciprofloxacin; gentamicin; gyrA gene; nalidixic acid; *antibiotic resistance; Microbial Sensitivity Tests; erythromycin; bacterial transmission; *Mutation; bacterium isolate; Farms; diarrhea; in vitro study; phylogenetic tree; genetic resistance; molecular cloning; prediction; dairy product; Egypt; RNA 23S/ec [Endogenous Compound]; gene identification; *genetic association; gene mutation; gene location; *high throughput sequencing; tet gene; Anti-Bacterial Agents/pharmacology; Drug Resistance, Bacterial/*genetics; Bacterial Proteins/*genetics; *Campylobacter coli/genetics/isolation &amp; purification; *Campylobacter jejuni/genetics/isolation &amp; purification; Dairy Products/*microbiology</t>
  </si>
  <si>
    <t>P5H5CMHH</t>
  </si>
  <si>
    <t>Che, Y.; Li, Y.; Slavik, M.</t>
  </si>
  <si>
    <t>Detection of Campylobacter jejuni in poultry samples using an enzyme-linked immunoassay coupled with an enzyme electrode.</t>
  </si>
  <si>
    <t>0956-5663</t>
  </si>
  <si>
    <t>10.1016/s0956-5663(01)00222-6</t>
  </si>
  <si>
    <t>An enzyme-linked immunoassay coupled with a tyrosinase modified enzyme electrode was used for rapid detection of Campylobacter jejuni. The immunomagnetic  separation (IMS) method was investigated to achieve optimal isolation of C.  jejuni cells. Eight types of beads with three different sizes and function groups  were coated with anti-C. jejuni to isolate C. jejuni from the sample solution.  Bead size and coating methods were found to be major factors that influenced the  capture efficacy. Streptavidin-labeled beads (2.8 microm) provided the greatest  capture ability. Three blocking reagents were tested to minimize non-specific  binding. Bovine serum albumin (BSA) showed the best blocking capability. Two IMS  formats were tested. Competitive immunoassay cut the detection time to 1.5 h, but  the detection limit was relatively high (10(6) CFU/ml). This system was evaluated  using C. jejuni pure culture and poultry samples inoculated with C. jejuni. This  detection method for C. jejuni could be completed within 2.5 h and had a  detection limit of 2.1 x 10(4) CFU/ml. No significant difference was found  between pure culture samples and poultry samples (P&gt;0.01). A linear relationship  was found between C. jejuni cell numbers and the peak current ratio in a range of  10(2)-10(7) CFU/ml (R(2)=0.94).</t>
  </si>
  <si>
    <t>791-797</t>
  </si>
  <si>
    <t>Place: England PMID: 11679257</t>
  </si>
  <si>
    <t>Animals; Food Microbiology; Humans; Campylobacter jejuni/*isolation &amp; purification; Poultry/*microbiology; Biosensing Techniques/*methods; Immunoenzyme Techniques/*methods; Immunomagnetic Separation; Monophenol Monooxygenase</t>
  </si>
  <si>
    <t>P5UHBWJ7</t>
  </si>
  <si>
    <t>Cole, K.; Donoghue, A. M.; Blore, P. J.; Holliman, J. S.; Cox, N. A.; Musgrove, M. T.; Donoghue, D. J.</t>
  </si>
  <si>
    <t>Effects of aeration and storage temperature on Campylobacter concentrations in poultry semen.</t>
  </si>
  <si>
    <t>10.1093/ps/83.10.1734</t>
  </si>
  <si>
    <t>Campylobacter is one of the most commonly reported bacterial causes of human foodborne infections in the United States. Recent evidence has demonstrated that  Campylobacter is present in poultry semen and may contribute to the vertical  transmission between the breeder hen and offspring. As Campylobacter is  considered sensitive to oxygen and cold temperature, the objective of this study  was to determine if aeration and storage temperature could reduce or eliminate  Campylobacter in poultry semen. In 4 separate trials, pooled semen samples were  collected from roosters or toms, diluted with a commercial poultry semen  extender, and inoculated with an average of 10(7) cells/mL of a wild-type C.  jejuni or C. coli semen isolate. Pooled ejaculates were then divided into 3  aeration treatments: Control (no aeration), air, or oxygen (gently bubbled for 20  min with atmospheric air or oxygen, respectively). Immediately after aeration,  pooled semen samples were further divided to 3 test storage temperatures: 4, 23,  or 42 degrees C. At 0, 2, 6, and 24 h of storage, samples were enumerated for  Campylobacter. Aeration of the semen alone, or aeration with reduced temperatures  (4 or 23 degrees C), did not reduce the amount of Campylobacter compared with the  controls. Campylobacter concentrations were, however, reduced when stored at 42  degrees C for 24 h. This effect is associated with reduced sperm viability and is  therefore not a practical treatment of reducing Campylobacter in semen. It  appears alternative methods will be needed to eliminate Campylobacter from  poultry semen.</t>
  </si>
  <si>
    <t>Place: England PMID: 15510561</t>
  </si>
  <si>
    <t>Animals; Male; Colony Count, Microbial; *Chickens; *Cryopreservation; *Semen Preservation; Campylobacter jejuni/*growth &amp; development; Campylobacter coli/*growth &amp; development; Semen/*microbiology; Oxygen/*physiology</t>
  </si>
  <si>
    <t>P6CD4MGE</t>
  </si>
  <si>
    <t>Hodgins, Douglas C.; Barjesteh, Neda; St Paul, Michael; Ma, Zuchao; Monteiro, Mario A.; Sharif, Shayan</t>
  </si>
  <si>
    <t>Evaluation of a polysaccharide conjugate vaccine to reduce colonization by Campylobacter jejuni in broiler chickens.</t>
  </si>
  <si>
    <t>10.1186/s13104-015-1203-z</t>
  </si>
  <si>
    <t>BACKGROUND: Campylobacter jejuni is a leading bacterial cause of food-borne illness in humans. Symptoms range from mild gastroenteritis to dysentery.  Contaminated chicken meat is the most common cause of infection. Broiler chickens  become colonized with high numbers of C. jejuni in the intestinal tract, but do  not become clinically ill. Vaccination of broiler chicks to control colonization  by C. jejuni is challenging because immune function is limited in the first 2  weeks post-hatch and immune suppressive maternal antibodies are common. In  addition, there is little time for induction of immunity, since broilers reach  slaughter weight by 5-6 weeks of age. In the current study the immunogenicity of  a C. jejuni capsular polysaccharide-diphtheria toxoid conjugated vaccine  (CPSconj), administered subcutaneously with various adjuvants was assessed and  the efficacy of vaccination for reducing cecal colonization after experimental  challenge was evaluated by determining colony-forming units (CFU) of C. jejuni in  cecal contents. RESULTS: The CPSconj vaccine was immunogenic when administered as  three doses at 3, 4 and 5 weeks of age to specific pathogen free chicks lacking  maternal antibodies (seroconversion rates up to 75%). Commercial broiler chicks  (having maternal antibodies) receiving two doses of CPSconj vaccine at 7 and 21  days of age did not seroconvert before oral challenge at 29 days, but 33%  seroconverted post challenge; none of the placebo-injected, challenged birds  seroconverted. Vaccinated birds had significantly lower numbers of C. jejuni in  cecal contents than control birds at necropsy (38 days of age). CFU of C. jejuni  did not differ significantly among groups of birds receiving CPSconj vaccine with  different adjuvants. In two trials, the mean reduction in CFU associated with  vaccination was 0.64 log10 units. CONCLUSIONS: The CPSconj vaccine was  immunogenic in chicks lacking maternal antibodies, vaccinated beginning at 3  weeks of age. In commercial broiler birds (possessing maternal antibodies)  vaccinated at 7 and 21 days of age, 33% of birds seroconverted by 9 days after  challenge, and there was a modest, but significant, reduction in cecal counts of  C. jejuni. Further studies are needed to optimize adjuvant, route of delivery and  scheduling of administration of this vaccine.</t>
  </si>
  <si>
    <t>Place: England PMID: 26032784  PMCID: PMC4467597</t>
  </si>
  <si>
    <t>Animals; Campylobacter jejuni; Colony Count, Microbial; Chickens/*microbiology; chicken; animal; bacterial count; microbiology; cecum; blood; immunology; vaccination; Vaccination; Campylobacter Infections/pc [Prevention]; antibody; antibody production; bacterial polysaccharide/pd [Pharmacology]; drug effects; vaccine/pd [Pharmacology]; *growth, development and aging; Cecum/microbiology; Antibodies/blood; Antibody Formation/drug effects; Campylobacter Infections/immunology/microbiology/prevention &amp; control; Campylobacter jejuni/drug effects/*growth &amp; development; Polysaccharides, Bacterial/immunology/*pharmacology; Vaccines, Conjugate/immunology/*pharmacology</t>
  </si>
  <si>
    <t>P6DEM7QE</t>
  </si>
  <si>
    <t>Whyte, R.; Hudson, J. A.; Graham, C.</t>
  </si>
  <si>
    <t>Campylobacter in chicken livers and their destruction by pan frying.</t>
  </si>
  <si>
    <t>10.1111/j.1472-765X.2006.02020.x</t>
  </si>
  <si>
    <t>AIM: To enumerate Campylobacter spp. on the external surface and internal portions of chicken livers, and to assess the cooking required to inactivate  naturally present cells. METHODS AND RESULTS: Of 30 livers tested all yielded  Campylobacter spp. on their surfaces and 90% were found to contain the organism  in internal tissue. Four (13%) livers contained &gt;10(4) MPN campylobacters, and an  additional seven (23%) contained &gt;10(3) MPN campylobacters per liver. The  internal temperature of pan-fried livers under the conditions used reached a  maximum of 70-80 degrees C, and maintaining this temperature for 2-3 min was  necessary to inactivate naturally occurring Campylobacter spp. All isolates  identified were either C. jejuni or C. coli. CONCLUSIONS: Chicken livers  represent a potential source of human campylobacteriosis as they contained &gt;10(4)  MPN per liver in 13% of the samples tested. Pan-frying can produce an acceptable  product that is safe to eat. SIGNIFICANCE AND IMPACT OF THIS STUDY: The data  provided can be used in exposure assessments of Campylobacter in poultry products  in terms of both quantitative data and assessing pan-frying and its ability to  destroy campylobacters.</t>
  </si>
  <si>
    <t>591-595</t>
  </si>
  <si>
    <t>Place: England PMID: 17083702</t>
  </si>
  <si>
    <t>Animals; Time Factors; *Hot Temperature; *Food Microbiology; food safety; Chickens/*microbiology; chicken; *Campylobacter jejuni; Cooking; heat treatment; article; liver; nonhuman; *Campylobacter coli; bacterium identification; *Gram negative infection/et [Etiology]; bacterium isolate; cooking; *food processing; high temperature; frying; liver parenchyma; Campylobacter/*isolation &amp; purification; Liver/*microbiology</t>
  </si>
  <si>
    <t>P75UN2EY</t>
  </si>
  <si>
    <t>Sylte, Matthew J.; Johnson, Timothy A.; Meyer, Ella L.; Inbody, Matt H.; Trachsel, Julian; Looft, Torey; Susta, Leonardo; Wu, Zuowei; Zhang, Qijing</t>
  </si>
  <si>
    <t>Intestinal colonization and acute immune response in commercial turkeys following inoculation with Campylobacter jejuni constructs encoding antibiotic-resistance  markers.</t>
  </si>
  <si>
    <t>10.1016/j.vetimm.2019.02.003</t>
  </si>
  <si>
    <t>Consumption of contaminated poultry products is one of the main sources of human campylobacteriosis, of which Campylobacter jejuni subsp. jejuni (C. jejuni) is  responsible for approximately 90% of the cases. At slaughter, the ceca of  commercial chickens and turkeys are the main anatomical site where C. jejuni  asymptomatically colonizes. We have previously colonized commercial turkey poults  with different isolates of C. jejuni and evaluated different media to best  enumerate Campylobacter from intestinal samples, but the host-response is unknown  in turkeys. Enumeration of Campylobacter (colony forming units (cfu)/gram of  intestinal contents) can be challenging, and can be confounded if animals are  colonized with multiple species of Campylobacter. In order to precisely enumerate  the C. jejuni isolate used to experimentally colonize turkeys, constructs of C.  jejuni (NCTC 11,168) were tagged with different antibiotic resistance markers at  the CmeF locus (chloramphenicol (CjCm) or kanamycin (CjK)). We sought to examine  the kinetics of intestinal colonization using the antibiotic resistant  constructs, and characterize the immune response in cecal tissue of turkeys. In  vitro analysis of the tagged antibiotic-resistant constructs demonstrated no  changes in motility, morphology, or adherence and invasion of INT-407 cells  compared to the parent isolate NCTC 11,168. Two animal experiments were completed  to evaluate intestinal colonization by the constructs. In experiment 1,  three-week old poults were colonized after oral gavage for 14 days, and CjCm and  CjK cfu were recovered from cecal, but not ileal contents. In experiment 2,  nine-week old poults were orally inoculated with CjCm, and the abundance of CjCm  cfu/g of cecal contents significantly decreased beyond 14 days after inoculation.  Significant lesions were detected in CjCm colonized poults at day 2  post-colonization. Using immunohistochemistry, Campylobacter antigen was detected  in between cecal villi by day 7 of CjCm colonized poults. Quantitative RT-PCR of  CjCm-colonized cecal tissue demonstrated significant down-regulation of  IL-1β, IL-10 and IL-13 mRNA, and significant up-regulation of IL-6, IL-8,  IL-17 A, IL-22 and IFNγ mRNA on day 2, and for some on day 7 post-colonization.  All differentially expressed genes were similar to mock-infected poults by day  14. These data suggest that C. jejuni induced a brief inflammatory response in  the cecum of poults that quickly resolved. Results from this study provide  valuable insight into host-response and persistent colonization of the turkey  cecum. These findings will help to develop and test strategies to promote food  safety in commercial turkeys.</t>
  </si>
  <si>
    <t>Place: Netherlands PMID: 30947981</t>
  </si>
  <si>
    <t>Animals; Food Microbiology; Campylobacter jejuni; Colony Count, Microbial; Immunohistochemistry; Inflammation; Turkeys; Genetic Markers; Cecum; Histopathology; Cytokine; Campylobacter jejuni/*genetics; Campylobacter Infections/immunology/*veterinary; Vaccination/veterinary; Poultry Diseases/immunology/microbiology; Drug Resistance, Microbial/*genetics; Cecum/immunology/microbiology; Commercial Turkey; Cytokines/genetics; Experimental intestinal colonization; Host Microbial Interactions/immunology; Host-response; Ileum/immunology/microbiology; Intestinal Mucosa/*immunology; Intestines/immunology/*microbiology; Meleagris gallopavo</t>
  </si>
  <si>
    <t>P76IJAY9</t>
  </si>
  <si>
    <t>Horrocks, S.M.; Anderson, R.C.; Nisbet, D.J.; Ricke, S.C.</t>
  </si>
  <si>
    <t>Incidence and ecology of Campylobacter jejuni and coli in animals</t>
  </si>
  <si>
    <t>10.1016/j.anaerobe.2008.09.001</t>
  </si>
  <si>
    <t>https://www.scopus.com/inward/record.uri?eid=2-s2.0-61549138118&amp;doi=10.1016%2fj.anaerobe.2008.09.001&amp;partnerID=40&amp;md5=37581ccb1abb8738ae99af0757bceb5f</t>
  </si>
  <si>
    <t>18-25</t>
  </si>
  <si>
    <t>poultry; *Campylobacter jejuni; swine; gastroenteritis; prevalence; meat; wildlife; article; nonhuman; slaughterhouse; *Campylobacter coli; cattle; bacterial strain; priority journal; sheep; incidence; technique; food; serotype; bacterial infection; environmental stress; campylobacteriosis/et [Etiology]; ecology; harvest; general aspects of disease; *rumen microorganism</t>
  </si>
  <si>
    <t>P79AX25T</t>
  </si>
  <si>
    <t>Rath, Alexandra; Rautenschlein, Silke; Rzeznitzeck, Janina; Breves, Gerhard; Hewicker-Trautwein, Marion; Waldmann, Karl-Heinz; von Altrock, Alexandra</t>
  </si>
  <si>
    <t>Impact of Campylobacter spp. on the Integrity of the Porcine Gut.</t>
  </si>
  <si>
    <t>10.3390/ani11092742</t>
  </si>
  <si>
    <t>Campylobacter (C.) is the most common food-borne zoonosis in humans, which mainly manifests with watery to bloody diarrhoea. While C. jejuni is responsible for  most cases of infection, C. coli is less frequently encountered. The object of  the study was to prove the clinical impact of mono- and co-colonisation of C.  coli and C. jejuni on weaned piglets in an infection model and to investigate the  impact on transepithelial transport processes in the jejunum and caecum. At an  age of eight weeks, eight pigs were infected with C. coli (ST-5777), 10 pigs with  C. jejuni (ST-122), eight pigs with both strains, and 11 piglets served as  control. During the four-week observation period, no clinical signs were  observed. During dissection, both strains could be isolated from the jejunum and  the caecum, but no alteration of the tissue could be determined  histopathologically. Mono-infection with C. jejuni showed an impact on  transepithelial ion transport processes of the caecum. An increase in the short  circuit current (I(sc)) was observed in the Ussing chamber resulting from  carbachol- and forskolin-mediated Cl(-) secretion. Therefore, we speculate that  caecal colonisation of C. jejuni might affect the transport mechanisms of the  intestinal mucosa without detectable inflammatory reaction.</t>
  </si>
  <si>
    <t>Place: Switzerland PMID: 34573708  PMCID: PMC8467837</t>
  </si>
  <si>
    <t>Campylobacter; pig; intestine; experimental infection; Ussing chamber</t>
  </si>
  <si>
    <t>P7BI87BB</t>
  </si>
  <si>
    <t>Wilhelm, Barbara; Rajić, Andrijana; Waddell, Lisa; Parker, Sarah; Harris, Janet; Roberts, Karen C.; Kydd, Robyn; Greig, Judy; Baynton, Ashley</t>
  </si>
  <si>
    <t>Prevalence of zoonotic or potentially zoonotic bacteria, antimicrobial resistance, and somatic cell counts in organic dairy production: current  knowledge and research gaps.</t>
  </si>
  <si>
    <t>10.1089/fpd.2008.0181</t>
  </si>
  <si>
    <t>The review's objective was to identify, evaluate, and summarize the findings of all primary research published in English or French, investigating prevalence of  zoonotic or potentially zoonotic bacteria, bacterial resistance to  antimicrobials, and somatic cell count (SCC) in organic dairy production, or  comparing organic and conventional dairy production, using a systematic review  methodology. Among 47 studies included in the review, 32 comparison studies were  suitable for quality assessment. Fifteen studies were not assessed for quality,  due to their descriptive nature or a low sample size (n &lt;or= 2 farms). Overall,  bacterial outcomes were reported in 17 studies, and prevalence of antimicrobial  resistance (AMR) and multidrug resistance (MDR) of zoonotic or potentially  zoonotic bacteria in 12 and 7 studies, respectively. Campylobacter spp.,  Escherichia coli including Shiga toxin-producing strains, Salmonella spp.,  Staphylococcus aureus, and SCC were investigated in 2, 7, 4, 6, and 15 studies,  respectively. Contradictory findings were reported for differences in bacterial  outcomes and SCC between dairy production types (organic vs. conventional). Lower  prevalence of AMR on organic dairy farms was reported more consistently in  studies conducted in the United States, as opposed to those conducted in Europe.  These conflicting findings may result from geographic differences in organic  production regulations governing antimicrobial usage, use of antimicrobials in  conventional dairy production, and baseline prevalence, as well as laboratory  methods, study designs, or methods of analysis employed. The majority (four of  seven) of MDR investigations reported no significant differences in prevalence.  Overall, only 9 of 32 studies met all five methodological soundness criteria.  More well designed, executed, and reported primary research is needed at the farm  and post-farm levels.</t>
  </si>
  <si>
    <t>525-539</t>
  </si>
  <si>
    <t>Place: United States PMID: 19422303</t>
  </si>
  <si>
    <t>Animals; Poultry; Cattle; Colony Count, Microbial; Swine; Research; *Drug Resistance, Bacterial; Zoonoses/*microbiology; Escherichia coli/drug effects/isolation &amp; purification; Dairy Products/microbiology; Campylobacter/drug effects/isolation &amp; purification; Salmonella/drug effects/isolation &amp; purification; Food, Organic/*microbiology; Dairying/*methods; Staphylococcus aureus/drug effects/isolation &amp; purification</t>
  </si>
  <si>
    <t>P7KTPBWU</t>
  </si>
  <si>
    <t>The European Union Summary Report on Antimicrobial Resistance in zoonotic and indicator bacteria from humans, animals and food in 2020/2021.</t>
  </si>
  <si>
    <t>10.2903/j.efsa.2023.7867</t>
  </si>
  <si>
    <t>Antimicrobial resistance (AMR) data on zoonotic and indicator bacteria from humans, animals and food are collected annually by the EU Member States (MSs) and  reporting countries, jointly analysed by EFSA and ECDC and presented in a yearly  EU Summary Report. This report provides an overview of the main findings of the  2020-2021 harmonised AMR monitoring in Salmonella spp., Campylobacter jejuni and  C. coli in humans and food-producing animals (broilers, laying hens and turkeys,  fattening pigs and bovines under 1 year of age) and relevant meat thereof. For  animals and meat thereof, indicator E. coli data on the occurrence of AMR and  presumptive Extended spectrum β-lactamases (ESBL)-/AmpC β-lactamases  (AmpC)-/carbapenemases (CP)-producers, as well as the occurrence of  methicillin-resistant Staphylococcus aureus are also analysed. In 2021, MSs  submitted for the first time AMR data on E. coli isolates from meat sampled at  border control posts. Where available, monitoring data from humans,  food-producing animals and meat thereof were combined and compared at the EU  level, with emphasis on multidrug resistance, complete susceptibility and  combined resistance patterns to selected and critically important antimicrobials,  as well as Salmonella and E. coli isolates exhibiting ESBL-/AmpC-/carbapenemase  phenotypes. Resistance was frequently found to commonly used antimicrobials in  Salmonella spp. and Campylobacter isolates from humans and animals. Combined  resistance to critically important antimicrobials was mainly observed at low  levels except in some Salmonella serotypes and in C. coli in some countries. The  reporting of a number of CP-producing E. coli isolates (harbouring bla (OXA-48),  bla (OXA-181), and bla (NDM-5) genes) in pigs, bovines and meat thereof by a  limited number of MSs (4) in 2021, requests a thorough follow-up. The temporal  trend analyses in both key outcome indicators (rate of complete susceptibility  and prevalence of ESBL-/AmpC- producers) showed that encouraging progress have  been registered in reducing AMR in food-producing animals in several EU MSs over  the last years.</t>
  </si>
  <si>
    <t>e07867</t>
  </si>
  <si>
    <t>© 2023 European Food Safety Authority and European Centre for Disease Prevention and Control. EFSA Journal published by Wiley‐VCH GmbH on behalf of European Food  Safety Authority.</t>
  </si>
  <si>
    <t>Place: United States PMID: 36891283  PMCID: PMC9987209</t>
  </si>
  <si>
    <t>P7Y9BWWW</t>
  </si>
  <si>
    <t>Genovese, Kenneth J.; He, Haiqi; Swaggerty, Christina L.; Byrd, J. Allen; Kogut, Michael H.</t>
  </si>
  <si>
    <t>Leukocyte Response to Campylobacter Intra-Abdominal Infection in One Day Old Leghorn Chickens.</t>
  </si>
  <si>
    <t>10.3390/microorganisms11030613</t>
  </si>
  <si>
    <t>Using a previously characterized and described abdominal model to define the avian immune response to Salmonella intra-abdominal challenge in chickens, we  have adapted this technique for the study of chickens' immune response to a  Campylobacter intra-abdominal challenge. The intra-abdominal Campylobacter  infection model facilitates the characterization of peripheral blood leukocyte  dynamics and abdominal cell infiltrates. Day-of-hatch Leghorn chickens were  injected intra-abdominally (IA) with Campylobacter jejuni [(CJ)1 × 10(8)  colony-forming units (CFUs)]. Changes in peripheral blood leukocyte numbers and  abdominal cell infiltrates were monitored at 0, 4, 8, and 24 h post-injection.  Peripheral blood leukocyte numbers were also determined for 2 h post-injection.  For mortality studies, birds were injected intra-abdominally with 1 × 10(8) CFUs  CJ and mortalities were recorded for 72 h post-injection. In the peripheral blood  of CJ-injected chicks, total white blood cell (WBC) numbers began increasing by 2  h post-injection, peaking at 4 h post-injection with the predominant cell type  being polymorphonuclear leukocytes (heterophils). Total WBCs declined after 8 h  and this decline continued at 24 h, with total WBC numbers approaching control  values. The injection of CJ into the abdominal cavity caused a rapid rise in  abdominal cell infiltrates with the predominant infiltrating leukocytes being  heterophils. Peak abdominal heterophil infiltrates were observed at 8 h  post-injection, declining only slightly by 24 h post-injection. Mortality in the  CJ challenge groups reached 37%. Mortality in the Salmonella enteritidis positive  control groups were greater than 50%. The data suggest that Campylobacter  infection does stimulate the innate immune response in chickens when administered  IA, however, the immune response and infection is not characterized with the high  levels of mortality observed with a Salmonella infection. These data provide a  basis for a more definitive characterization of chickens' immune response to  Campylobacter and a model to evaluate intervention strategies to prevent the  infection and colonization of poultry.</t>
  </si>
  <si>
    <t>Place: Switzerland PMID: 36985187  PMCID: PMC10053324</t>
  </si>
  <si>
    <t>Campylobacter; heterophil; immune response; leukocyte; poultry</t>
  </si>
  <si>
    <t>P827FGC4</t>
  </si>
  <si>
    <t>Survival of Campylobacter jejuni under oxidative stress at different temperatures and atmospheres</t>
  </si>
  <si>
    <t>10.2376/0003-925X-72-192</t>
  </si>
  <si>
    <t>New Zealand (NZ) has a higher rate of reported campylobacteriosis than most of the developed world. One possible reason for the higher rate is that local Campylobacter strains have a greater ability for survival. The objective of this study was to investigate the oxygen tolerance of local isolates. The study will focus on the most implicated isolates (ST-474, ST-48, ST-190) in human cases. These isolates tested: 1) broth culture in a flask exposed to atmospheric oxygen; 2) spread plating on agar and exposed to atmospheric oxygen; (3) plating on Muller Hinton Agar onto which filter discs inoculated with 10 mu l of 1mM, 10mM, 100mM, or 1 M hydrogen peroxide (H2O2), after which, the inhibition zone was assessed. C. jejuni strains exposed to air (for 1 and 2) survived longer at a lower temperature (4 degrees C &gt;10 degrees C &gt;20 degrees C &gt;25 degrees C). At 4 degrees C, the strains could survive for between three weeks to more than four weeks in broth or agar microaerobically (5% O-2, 10% CO2 and 85% N-2) and for about three weeks aerobically. Whereas, at 10 degrees C the survival was up to two weeks, and at 20 degrees C or 25 degrees C, survival was about a week or less than a week. Exposure to H2O2 revealed that Campylobacter strains tested were sensitive to all concentrations, except the lowest (1 mM). The novelty of this study is that no previous study has disproved the hypothesis of New Zealand Campylobacter strains that they are more oxygen tolerance than most of the other international Campylobacter strains. The higher NZ rate of reported campylobacteriosis compared to other developed countries is possibly due to other factors.</t>
  </si>
  <si>
    <t>192-201</t>
  </si>
  <si>
    <t>WOS:000748277900003</t>
  </si>
  <si>
    <t>P84MGKP8</t>
  </si>
  <si>
    <t>Fan, YC; Wu, YT; Wu, YHS; Wang, CL; Chou, CH; Chen, YC; Tsai, HJ</t>
  </si>
  <si>
    <t>Investigation of Trehalose Supplementation Impacting Campylobacter jejuni and Clostridium perfringens from Broiler Farming</t>
  </si>
  <si>
    <t>10.3390/vetsci10070466</t>
  </si>
  <si>
    <t>Simple Summary Trehalose, a disaccharide, which can be found in animals, plants and micro-organisms, was permitted to be used as a legal food additive by the FDA (USA) and the European Union. Hence, this study aimed to investigate whether trehalose can impact growth performance and pathogenic bacteria inoculation in broilers. In the first experiment, the tolerance of broilers to the addition of trehalose to their feed was investigated. During the 35-day feeding period, it was observed that a trehalose dosage up to 10% does not exert a negative effect on broiler farming. The antibacterial tests of trehalose on Campylobacter jejuni and Clostridium perfringens were observed over a 5-week feeding period. There was no significant difference (p &gt; 0.05) in the bacterial counts of C. jejuni and C. perfringens in broilers. However, Lactobacillus counts significantly increased in these groups with 3% and 5% trehalose supplementation. In summary, trehalose cannot directly impact broilers' growth performance when C. jejuni and C. perfringens are found in the broilers' gut, but it can be used as a prebiotic in their feed by raising Lactobacillus counts. Although trehalose did not show promise in reducing C. jejuni and C. perfringens in poultry, the results of this research are helpful in the study of the pathogen-specific characteristics of trehalose. In 2006, the European Commission banned the use of antibiotic promoters in animal feed. However, there is a new situation in poultry disease where it is necessary to study feed additives, which can overcome the diseases that were previously controlled through the addition of antibiotics and antimicrobial growth promoters in the feed. Therefore, trehalose was investigated to determine whether it impacts the growth performance and pathogenic bacteria (C. jejuni and C. perfringens) inoculation in broilers. In the first experiment, the tolerance of broilers to the addition of trehalose to their feed was investigated. There was no significant difference (p &gt; 0.05) in body weight changes, daily weight gain, feed intake or feed conversion ratio during the feeding period. Within a 35-day feeding period, it was concluded that a trehalose dosage up to 10% does not exert a negative effect on broiler farming. Moreover, there was no significant difference (p &gt; 0.05) in the broilers' growth performance, as well as C. jejuni and C. perfringens counts in the intestines and feces of broilers observed over a 5-week feeding period. However, Lactobacillus counts significantly increased in these groups with 3% and 5% trehalose supplementation. The findings indicate that trehalose supplementation in the feed cannot directly decrease C. jejuni and C. perfringens counts but may enhance gut health by raising Lactobacillus counts in chicken gut, particularly when enteropathogenic bacteria are present.</t>
  </si>
  <si>
    <t>WOS:001038978700001</t>
  </si>
  <si>
    <t>P88BR6KT</t>
  </si>
  <si>
    <t>Thibodeau, Alexandre; Letellier, Ann; Yergeau, Étienne; Larrivière-Gauthier, Guillaume; Fravalo, Philippe</t>
  </si>
  <si>
    <t>Lack of Evidence That Selenium-Yeast Improves Chicken Health and Modulates the Caecal Microbiota in the Context of Colonization by Campylobacter jejuni.</t>
  </si>
  <si>
    <t>10.3389/fmicb.2017.00451</t>
  </si>
  <si>
    <t>Faced with ever-increasing demand, the industrial production of food animals is under pressure to increase its production. In order to keep productivity,  quality, and safety standards up while reducing the use of antibiotics, farmers  are seeking new feed additives. In chicken production, one of these additives is  selenium. This element is expected to confer some advantages in terms of animal  health and productivity, but its impact on chicken intestinal microbiota as well  as on the carriage of foodborne pathogens is unknown. In this study, chickens  raised in a level 2 animal facility were fed or not 0.3 ppm of in-feed  selenium-yeast until 35 days of age and were inoculated or not with the foodborne  pathogen Campylobacter jejuni at the age of 14 days. At the end of the study,  body weight, seric IgY, intestinal IgA, seric gluthatione peroxydase activity,  the caecal microbiota (analyzed by MiSeq 16S rRNA gene sequencing), and C. jejuni  caecal levels were analyzed. The experiment was completely replicated twice, with  two independent batches of chickens. This study revealed that, for healthy  chickens raised in very good hygienic conditions, selenium-yeast does not  influence the bird's body weight and lowers their seric gluthatione peroxidase  activity as well as their intestinal IgA concentrations. Furthermore,  selenium-yeast did not modify the caecal microbiota or the colonization of C.  jejuni. The results also showed that C. jejuni colonization does not impact any  of the measured chicken health parameters and only slightly impacts the caecal  microbiota. This study also clearly illustrated the need for true biological  replication (independent animal trials) when assessing the microbiota shifts  associated with treatments as the chickens microbiotas clearly clustered  according to study replicate.</t>
  </si>
  <si>
    <t>Place: Switzerland PMID: 28367146  PMCID: PMC5355472</t>
  </si>
  <si>
    <t>Campylobacter jejuni; chicken; health; microbiota; selenium</t>
  </si>
  <si>
    <t>P88GREDM</t>
  </si>
  <si>
    <t>Ren, Gao Wa Na; Wang, Yang; Shen, Zhangqi; Chen, Xia; Shen, Jianzhong; Wu, Congming</t>
  </si>
  <si>
    <t>Rapid detection of point mutations in domain V of the 23S rRNA gene in erythromycin-resistant Campylobacter isolates by pyrosequencing.</t>
  </si>
  <si>
    <t>10.1089/fpd.2010.0676</t>
  </si>
  <si>
    <t>Campylobacter is one of the most common foodborne pathogens causing acute gastroenteritis in humans. Erythromycin, a macrolide antibiotic, is the  first-choice treatment for Campylobacter infections, and failure to eradicate  Campylobacter is usually due to macrolide resistance. The most important  mechanism responsible for macrolide resistance in Campylobacter is mediated by  point mutations at position 2074 or 2075 in the peptidyl-transferase region of  domain V of the 23S rRNA gene. In this study, the minimum inhibitory  concentrations of 58 Campylobacter isolates (C. jejuni: n = 37; C. coli: n = 21)  obtained from chickens were measured by agar dilution. Isolates were subjected to  both pyrosequencing and Sanger sequencing methods to detect the 2074 and 2075  point mutations and evaluate the efficacy of the pyrosequencing method. The  A2075G mutation was found to be the predominant mutation associated with  erythromycin resistance. Compared with traditional methods, pyrosequencing is a  novel, rapid, low-cost, and quantitative technology for detecting erythromycin  resistance in Campylobacter.</t>
  </si>
  <si>
    <t>375-379</t>
  </si>
  <si>
    <t>Place: United States PMID: 21166562</t>
  </si>
  <si>
    <t>Animals; Chickens; Campylobacter jejuni; chicken; *Campylobacter; China; article; nonhuman; bacterium culture; bacterium isolation; polymerase chain reaction; *antibiotic resistance; Microbial Sensitivity Tests; macrolide; Polymerase Chain Reaction; priority journal; *erythromycin; minimum inhibitory concentration; agar dilution; gene sequence; *RNA 23S/ec [Endogenous Compound]; *point mutation; *ribosome RNA/ec [Endogenous Compound]; *Point Mutation; Poultry Diseases/microbiology; Drug Resistance, Bacterial/genetics; Campylobacter Infections/microbiology/veterinary; Anti-Bacterial Agents/*pharmacology; DNA, Bacterial/isolation &amp; purification; Campylobacter jejuni/drug effects/*genetics; RNA, Ribosomal, 23S/*genetics; Erythromycin/*pharmacology; Campylobacter coli/drug effects/*genetics; DNA, Ribosomal/chemistry/genetics; Sequence Analysis, DNA/methods/veterinary; *pyrosequencing</t>
  </si>
  <si>
    <t>P8Z2WAUX</t>
  </si>
  <si>
    <t>Cox Jr., L.A.</t>
  </si>
  <si>
    <t>Potential human health benefits of antibiotics used in food animals: A case study of virginiamycin</t>
  </si>
  <si>
    <t>Environment International</t>
  </si>
  <si>
    <t>10.1016/j.envint.2004.10.012</t>
  </si>
  <si>
    <t>https://www.scopus.com/inward/record.uri?eid=2-s2.0-15244355121&amp;doi=10.1016%2fj.envint.2004.10.012&amp;partnerID=40&amp;md5=6dcf9d70cb9dc6cbb3c667b9532a1bdf</t>
  </si>
  <si>
    <t>549-563</t>
  </si>
  <si>
    <t>chicken; swine; risk assessment; human; article; nonhuman; dose response; veterinary medicine; priority journal; food intake; meat industry; Gram negative infection; Enterococcus faecium; consumer; cow; qualitative analysis; data analysis; quantitative analysis; *health hazard; *food analysis; World Health Organization; risk benefit analysis; *virginiamycin/to [Drug Toxicity]</t>
  </si>
  <si>
    <t>P95XN9LC</t>
  </si>
  <si>
    <t>Bartkowiak-Higgo, A. J.; Veary, C. M.; Venter, E. H.; Bosman, A. M.</t>
  </si>
  <si>
    <t>A pilot study on post-evisceration contamination of broiler carcasses and ready-to-sell livers and intestines (mala) with Campylobacter jejuni and  Campylobacter coli in a high-throughput South African poultry abattoir.</t>
  </si>
  <si>
    <t>Journal of the South African Veterinary Association</t>
  </si>
  <si>
    <t>10.4102/jsava.v77i3.357</t>
  </si>
  <si>
    <t>To assess post-evisceration contamination of broiler carcasses, 300 samples were randomly selected during routine slaughter in the winter of 2004. The samples  originated from 50 chicken carcasses, taken directly after evisceration, as well  as 25 samples from ready-to-sell packages of fresh intestines (mala) and livers.  The samples were taken in batches over a period of 4 weeks to allow randomised  sampling from different farms of origin. Conventional culture-based detection  methods of Campylobacter spp. usually need 4-6 days to produce a result. The  polymerase chain reaction (PCR) used for this study took less than 32 hours. The  average contamination rates with Campylobacter in both the skin and liver samples  were 24%, and 28% for intestines. Chicken and chicken products, especially livers  and intestines, form an integral part of the traditional diet of many Black South  Africans, as they are cheap and readily available in bulk and un-chilled for  direct distribution, mainly through street vending and other informal retail  outlets. This sudy showed that Campylobacter spp. are prevalent in poultry in  South Africa. The handling of poultry meat and products contaminated with this  organism in households and the potential for cross-contamination of other foods  presents a high risk of infection to consumers in South Africa. The study also  emphasised the need for further research in this field.</t>
  </si>
  <si>
    <t>114-119</t>
  </si>
  <si>
    <t>J S Afr Vet Assoc</t>
  </si>
  <si>
    <t>Place: South Africa PMID: 17137050</t>
  </si>
  <si>
    <t>Animals; Chickens; Food Microbiology; Humans; Colony Count, Microbial; Consumer Product Safety; South Africa; *Abattoirs/standards; Food Contamination/*analysis; Hygiene; Meat/*microbiology; Polymerase Chain Reaction; Pilot Projects; Campylobacter jejuni/*isolation &amp; purification; Campylobacter coli/*isolation &amp; purification; Liver/microbiology; Poultry Products/microbiology; Intestines/microbiology; Food Handling/*methods</t>
  </si>
  <si>
    <t>P9BM4QGD</t>
  </si>
  <si>
    <t>Jainonthee, Chalita; Chaisowwong, Warangkhana; Ngamsanga, Phakamas; Wiratsudakul, Anuwat; Meeyam, Tongkorn; Pichpol, Duangporn</t>
  </si>
  <si>
    <t>A Cutoff Determination of Real-Time Loop-Mediated Isothermal Amplification (LAMP) for End-Point Detection of Campylobacter jejuni in Chicken Meat.</t>
  </si>
  <si>
    <t>10.3390/vetsci9030122</t>
  </si>
  <si>
    <t>Campylobacter jejuni is one of the leading causes of foodborne illness worldwide. C. jejuni is commonly found in poultry. It is the most frequent cause of  contamination and thus resulting in not only public health concerns but also  economic impacts. To test for this bacterial contamination in food processing  plants, this study attempted to employ a simple and rapid detection assay called  loop-mediated isothermal amplification (LAMP). The best cutoff value for the  positive determination of C. jejuni calculated using real-time LAMP  quantification cycle (C(q)) was derived from the receiver operating  characteristic (ROC) curve modeling. The model showed an area under curve (AUC)  of 0.936 (95% Wald CI: 0.903-0.970). Based on Youden's J statistic, the optimal  cutoff value which had the highest sensitivity and specificity from the model was  calculated as 18.07. The LAMP assay had 96.9% sensitivity, 95.8% specificity, and  93.9 and 97.9% positive and negative predictive values, respectively, compared to  a standard culture approach for C. jejuni identification. Among all non-C. jejuni  strains, the LAMP assay gave each of 12.5% false-positive results to C. coli and  E. coli (1 out of 8 samples). The assay can detect C. jejuni at the lowest  concentration of 10(3) CFU/mL. Our results suggest a preliminary indicator for  the application of end-point LAMP assays, such as turbidity and UV fluorescence  tests, to detect C. jejuni in field operations. The LAMP assay is an alternative  screening test for C. jejuni contamination in food samples. The method provides a  rapid detection, which requires only 9 min with a cutoff value of C(q). We  performed the extraction of DNA from pure cultures and the detection of C. jejuni  using the LAMP assay within 3 h. However, we were not able to reduce the time for  the process of enrichment involved in our study. Therefore, we suggest that  alternative enrichment media and rapid DNA extraction methods should be  considered for further study. Compared to other traditional methods, our proposed  assay requires less equipment and time, which is applicable at any processing  steps in the food production chain.</t>
  </si>
  <si>
    <t>Place: Switzerland PMID: 35324850  PMCID: PMC8953776</t>
  </si>
  <si>
    <t>Campylobacter jejuni; chicken meat; LAMP; cutoff; ROC curve</t>
  </si>
  <si>
    <t>P9FQ7XWY</t>
  </si>
  <si>
    <t>Vidal, A. B.; Rodgers, J.; Arnold, M.; Clifton-Hadley, F.</t>
  </si>
  <si>
    <t>Comparison of different sampling strategies and laboratory methods for the detection of C. jejuni and C. coli from broiler flocks at primary production.</t>
  </si>
  <si>
    <t>10.1111/zph.12009</t>
  </si>
  <si>
    <t>The objective of the study was to evaluate the performance of different combinations of sample type, transport medium and culture methods for the  recovery of Campylobacter jejuni and C. coli from broiler flocks at primary  production. Boot swabs moistened with one of four different transport media  [maximum recovery diluent (n=120), Exeter broth (EX) (n=120), buffered peptone  water (n=120) and modified semi-solid Cary-Blair (n=120)], caecal samples (n=40)  and faecal samples (n=120) from 40 broiler flocks were compared and sensitivity  estimates obtained using a Bayesian model. Samples were cultured onto mCCDA  before and after enrichment in EX and incubated microaerobically at 41.5°C.  Campylobacter suspect colonies were identified to the species level by multiplex  PCR. Results from the Bayesian model indicated that boot swabs after enrichment  had higher sensitivity (90-94%) than caecal contents before or after enrichment  (84% and 89%, respectively) and faecal samples after enrichment (82%) for the  detection of Campylobacter spp., although these differences were not  statistically significant. Enrichment significantly increased the sensitivity of  boot swab and caecal samples for detection of Campylobacter spp. and C. jejuni,  respectively. However, the enrichment of caecal samples resulted in a significant  decrease in the sensitivity of these samples for detection of C. coli. There was  much greater variation in the sensitivity estimates of the methods for detecting  C. coli than for C. jejuni, and the ranking of methods was different between the  two species. Boot swabs gave the best sensitivity values for detection of C.  jejuni, and enrichment culture of faecal samples was the most sensitive method  for detection of C. coli.</t>
  </si>
  <si>
    <t>412-425</t>
  </si>
  <si>
    <t>© 2012 Blackwell Verlag GmbH.</t>
  </si>
  <si>
    <t>Place: Germany PMID: 22931208</t>
  </si>
  <si>
    <t>Animals; Campylobacter; Chickens; Humans; Zoonoses; sampling; broilers; primary production; Bayesian; Campylobacter jejuni/*isolation &amp; purification; Poultry Diseases/*microbiology; Campylobacter Infections/microbiology/*veterinary; Campylobacter coli/*isolation &amp; purification; Bacteriological Techniques/methods/*veterinary; boot swabs</t>
  </si>
  <si>
    <t>P9TIJTDY</t>
  </si>
  <si>
    <t>European food safety authority reports on zoonotic diseases in the EU</t>
  </si>
  <si>
    <t>10.1136/vr.158.1.2</t>
  </si>
  <si>
    <t>https://www.scopus.com/inward/record.uri?eid=2-s2.0-30944452227&amp;doi=10.1136%2fvr.158.1.2&amp;partnerID=40&amp;md5=39659d603f305a9fa06439954da5bbf2</t>
  </si>
  <si>
    <t>Campylobacter; Salmonella; antibiotic resistance; salmonellosis; ampicillin; swine; human; nonhuman; quinoline derived antiinfective agent; slaughterhouse; streptomycin; tetracycline; bacterium isolation; nalidixic acid; cattle; *zoonosis; penicillin derivative; sulfonamide; incidence; infection risk; infection control; note; poultry farming; infection rate; European Union; *food safety; brucellosis; Mycobacterium bovis</t>
  </si>
  <si>
    <t>PA3VP352</t>
  </si>
  <si>
    <t>Roasto, M.; Praakle-Amin, K.; Meremäe, K.; Tamme, T.; Hörman, A.; Lillenberg, M.; Hänninen, M.-L.</t>
  </si>
  <si>
    <t>Food control and research on Campylobacter spp. in Estonia</t>
  </si>
  <si>
    <t>10.2376/0003-925X-60-109</t>
  </si>
  <si>
    <t>https://www.scopus.com/inward/record.uri?eid=2-s2.0-67650568316&amp;doi=10.2376%2f0003-925X-60-109&amp;partnerID=40&amp;md5=dd06ac2483e6f093ab87cf0ebaddc29a</t>
  </si>
  <si>
    <t>109-115</t>
  </si>
  <si>
    <t>PAR7SERC</t>
  </si>
  <si>
    <t>Russell, SM</t>
  </si>
  <si>
    <t>The effect of an acidic, copper sulfate-based commercial sanitizer on indicator, pathogenic, and spoilage bacteria associated with broiler chicken carcasses when applied at various intervention points during poultry processing</t>
  </si>
  <si>
    <t>10.3382/ps.2007-00339</t>
  </si>
  <si>
    <t>Studies were conducted to evaluate 1) the effect of an acidic, copper sulfate-based commercial sanitizer on pathogenic, indicator, and spoilage bacteria in a model scalder system, 2) the effect of this sanitizer on total aerobic bacteria (APC) and Escherichia coli counts, and Salmonella prevalence on broiler chicken carcasses when applied during scalding or scalding and postpick dipping, and 3) the ability of sanitizer to extend the shelf-life of broiler chicken carcasses. Exposure of Salmonella Typhimurium, Listeria monocytogenes, Staphylococcus aureus, Pseudomonas fluorescens, or Shewanella putrefaciens to the sanitizer in scalder water at 54 degrees C for 2 min resulted in complete elimination of these bacterial species. Exposure of E. coli to the treated scald water resulted in a 4.9 log(10)reduction. These data suggest that this sanitizer would be effective for use in scalders. When applied during scalding in a commercial processing plant, APC and E. coli counts were significantly (P &lt;= 0.05) reduced on all days of sampling. The average log(10)reduction overall was 3.80 and 3.05 for APC and E. coli, respectively. Salmonella prevalence was reduced by an average of 30%. For carcasses that were scalded, picked, and dipped postpick using this sanitizer, APC were significantly (P &lt;= 0.05) reduced on all days of sampling by an average of 1.19 log(10). Escherichia coli counts were reduced on all but 2 d of sampling for carcasses scalded, picked, and dipped in this sanitizer, except for d 2 and 10. Averages on these days were higher for controls, but were not significantly different. Salmonella prevalence was not consistently impacted overall. For the shelf-life study, odor scores were significantly (P &lt;= 0.05) reduced for treated carcasses at d 8 through 14 of storage. The psychrotrophic plate counts were significantly (P &lt;= 0.05) lower on treated carcasses at d 6 through 14 of storage. This sanitizer suppressed spoilage bacteria with a 99.99% reduction at d 10 and a 99.9% reduction at d 12 of storage. This effect could result in an extension of the shelf life of the poultry carcasses by up to 4 d.</t>
  </si>
  <si>
    <t>2008-07</t>
  </si>
  <si>
    <t>1435-1440</t>
  </si>
  <si>
    <t>WOS:000257388500027</t>
  </si>
  <si>
    <t>PAZ8KR64</t>
  </si>
  <si>
    <t>Newell, D.G.; Mughini-Gras, L.; Kalupahana, R.S.; Wagenaar, J.A.</t>
  </si>
  <si>
    <t>Campylobacter epidemiology-sources and routes of transmission for human infection</t>
  </si>
  <si>
    <t>https://www.scopus.com/inward/record.uri?eid=2-s2.0-85022016315&amp;doi=10.1016%2fB978-0-12-803623-5.00005-8&amp;partnerID=40&amp;md5=3b093234d0dc64c141567e5dabbcbfbb</t>
  </si>
  <si>
    <t>85-110</t>
  </si>
  <si>
    <t>DOI: 10.1016/B978-0-12-803623-5.00005-8</t>
  </si>
  <si>
    <t>PBDG7H8X</t>
  </si>
  <si>
    <t>Rodgers, J. D.; Lawes, J. R.; Vidal, A. B.; Ellis-Iversen, J.; Ridley, A.; Pleydell, E. J.; Powell, L. F.; Toszeghy, M.; Stapleton, K.; Clifton-Hadley, F. A.</t>
  </si>
  <si>
    <t>Characteristics and comparative performance of direct culture, direct PCR and enumeration methods for detection and quantification of Campylobacter spp. in  broiler caeca.</t>
  </si>
  <si>
    <t>10.1016/j.vetmic.2012.04.011</t>
  </si>
  <si>
    <t>Detection and enumeration of Campylobacter spp. in broiler chicken flocks are key components of research and surveillance studies aimed at reducing Campylobacter  infections in people. Direct culture of caecal contents onto selective agar is  the typical method used to confirm flock colonisation. Modified charcoal  cefoperazone deoxycholate agar (mCCDA) is commonly used for this method, although  alternative selective media have been used. Additionally, PCR methods to detect  Campylobacter DNA from caecal contents may provide a rapid alternative. However  comparative performance data for these methods is limited and therefore required  to ensure optimal detection methods for this sample type. In this study, 306  broiler caeca were tested for Campylobacter using direct culture on mCCDA,  Skirrows and Preston agars and two real-time PCR methods, one specific for  mapA/ceuE regions and another for the flaA gene region. Additionally, the  suitability of spread plating and spiral plating methods for enumeration of  Campylobacter and the impact of sample storage were assessed. This study  confirmed modified CCDA as an optimal media for detection of Campylobacter in  broiler caeca. It was significantly more sensitive than Skirrows or Preston  agars. This study also demonstrated that the mapA/ceuE PCR had excellent  agreement with culture on mCCDA and is a genuine alternative method. Spread  plating and spiral plating methods were suitable for enumeration although spiral  plating appeared more sensitive for stored samples (72 h). A 1 log reduction in  viable Campylobacters was observed in stored samples, therefore storage effects  should be considered for quantitative studies with broiler caeca.</t>
  </si>
  <si>
    <t>390-396</t>
  </si>
  <si>
    <t>Crown Copyright © 2012. Published by Elsevier B.V. All rights reserved.</t>
  </si>
  <si>
    <t>Place: Netherlands PMID: 22565009</t>
  </si>
  <si>
    <t>Animals; *Campylobacter; campylobacteriosis; *Chickens; article; nonhuman; *bacterium detection; bacterium culture; controlled study; polymerase chain reaction; bacterial colonization; cecum; *broiler; animal tissue; comparative study; real time polymerase chain reaction; Agar; cefoperazone; culture medium; bacterial DNA; Real-Time Polymerase Chain Reaction; quantitative analysis; plating medium; gene location; Cecum/microbiology; Campylobacter Infections/*veterinary; Bacterial Load/*methods; Campylobacter/growth &amp; development/*isolation &amp; purification/physiology; Polymerase Chain Reaction/methods</t>
  </si>
  <si>
    <t>PBYLAHR7</t>
  </si>
  <si>
    <t>Berrang, M.E.; Smith, D.P.; Meinersmann, R.J.</t>
  </si>
  <si>
    <t>Variations on standard broiler processing in an effort to reduce Campylobacter numbers on postpick carcasses</t>
  </si>
  <si>
    <t>10.3382/japr.2010-00274</t>
  </si>
  <si>
    <t>https://www.scopus.com/inward/record.uri?eid=2-s2.0-79958218322&amp;doi=10.3382%2fjapr.2010-00274&amp;partnerID=40&amp;md5=3504606b4e19193bad7df3ad9518694d</t>
  </si>
  <si>
    <t>PC4JBBBW</t>
  </si>
  <si>
    <t>Shryock T.R.</t>
  </si>
  <si>
    <t>The future of anti-infective products in animal health</t>
  </si>
  <si>
    <t>1740-1526</t>
  </si>
  <si>
    <t>10.1038/nrmicro887</t>
  </si>
  <si>
    <t>The discovery, development and marketing of animal health anti-infective products are at an important crossroads. Traditional anti-infective products include antibiotics, parasiticides and vaccines, which are administered to either food production or companion animals. The convergence of market conditions, new regulatory guidance, political decisions and food safety concerns has led to a redirection of research away from traditional antibiotics and towards other products that have an increased probability of acceptance in the marketplace and shareholder return.</t>
  </si>
  <si>
    <t>Nat. Rev. Microbiol.</t>
  </si>
  <si>
    <t>Place: United Kingdom Publisher: Nature Publishing Group (Houndmills, Basingstoke, Hampshire RG21 6XS, United Kingdom)</t>
  </si>
  <si>
    <t>Campylobacter; poultry; Salmonella; food safety; antibiotic resistance; Escherichia coli; article; nonhuman; food industry; cattle; veterinary medicine; macrolide/dt [Drug Therapy]; unclassified drug; priority journal; food contamination; public health service; commercial phenomena; animal welfare; Staphylococcus; Streptococcus; Toxoplasma gondii; probability; Clostridium; dog; domestic animal; *animal health; humoral immunity; prophylaxis; drug delivery system; decision making; Gram negative bacterium; gastrointestinal infection/pc [Prevention]; financial management; cat; respiratory tract infection/dt [Drug Therapy]; urinary tract infection/dt [Drug Therapy]; tick; probiotic agent/dt [Drug Therapy]; tulathromycin/dt [Drug Therapy]; adjuvant; gastrointestinal infection/et [Etiology]; *antiinfective agent/dv [Drug Development]; lawsonia; cellular immunity; *antiinfective agent/dt [Drug Therapy]; probiotic agent/dv [Drug Development]; Pasteurella; unindexed drug; polypeptide antibiotic agent/dt [Drug Therapy]; enrofloxacin/dt [Drug Therapy]; antibiotic agent/dt [Drug Therapy]; tilmicosin/dt [Drug Therapy]; Taenia; Toxocara; drug research; *antiinfective agent/tp [Topical Drug Administration]; animal parasitosis/dr [Drug Resistance]; animal parasitosis/dt [Drug Therapy]; animal parasitosis/et [Etiology]; antibiotic agent/dv [Drug Development]; antiparasitic agent/dt [Drug Therapy]; antiparasitic agent/dv [Drug Development]; antiparasitic agent/tp [Topical Drug Administration]; benzimidazole/dt [Drug Therapy]; cefquinome/dt [Drug Therapy]; ceftiofur/dt [Drug Therapy]; danofloxacin/dt [Drug Therapy]; difloxacin/dt [Drug Therapy]; Dirofilaria; drug marketing; eprinomectin/dt [Drug Therapy]; eprinomectin/tp [Topical Drug Administration]; fipronil/dt [Drug Therapy]; fipronil/tp [Topical Drug Administration]; florfenicol/dt [Drug Therapy]; gastrointestinal infection/dr [Drug Resistance]; gastrointestinal infection/dt [Drug Therapy]; Haemonchus; ibafloxacin/dt [Drug Therapy]; imidacloprid/dt [Drug Therapy]; imidacloprid/tp [Topical Drug Administration]; Mannheimia; marbofloxacin/dt [Drug Therapy]; moxidectin/dt [Drug Therapy]; nitazoxanide/dt [Drug Therapy]; orbifloxacin/dt [Drug Therapy]; Ostertagia ostertagi; pleuromutilin/dt [Drug Therapy]; political system; polypeptide antibiotic agent/dv [Drug Development]; probiotic agent/po [Oral Drug Administration]; respiratory tract infection/dr [Drug Resistance]; respiratory tract infection/et [Etiology]; respiratory tract infection/pc [Prevention]; selamectin/dt [Drug Therapy]; selamectin/tp [Topical Drug Administration]; skin infection/dr [Drug Resistance]; skin infection/dt [Drug Therapy]; skin infection/et [Etiology]; skin infection/pc [Prevention]; spinosyn A/dt [Drug Therapy]; spinosyn A/tp [Topical Drug Administration]; Trichostrongylus; urinary tract infection/dr [Drug Resistance]; urinary tract infection/et [Etiology]; urinary tract infection/pc [Prevention]; urogenital tract infection/dr [Drug Resistance]; urogenital tract infection/dt [Drug Therapy]; urogenital tract infection/et [Etiology]; urogenital tract infection/pc [Prevention]; vaccine/dv [Drug Development]; vaccine/im [Intramuscular Drug Administration]; vaccine/po [Oral Drug Administration]; vaccine/pr [Pharmaceutics]; vaccine/tp [Topical Drug Administration]; valnemulin/dt [Drug Therapy]</t>
  </si>
  <si>
    <t>PC6XDNMK</t>
  </si>
  <si>
    <t>Wesley, I.V.</t>
  </si>
  <si>
    <t>Helicobacter</t>
  </si>
  <si>
    <t>https://www.scopus.com/inward/record.uri?eid=2-s2.0-85043268512&amp;doi=10.1016%2fB978-0-12-384730-0.00162-2&amp;partnerID=40&amp;md5=da8d383409adf05a64b1caa8252697d9</t>
  </si>
  <si>
    <t>DOI: 10.1016/B978-0-12-384730-0.00162-2</t>
  </si>
  <si>
    <t>PC899WTG</t>
  </si>
  <si>
    <t>Peterson, M. C.</t>
  </si>
  <si>
    <t>Clinical aspects of Campylobacter jejuni infections in adults.</t>
  </si>
  <si>
    <t>The Western journal of medicine</t>
  </si>
  <si>
    <t>0093-0415</t>
  </si>
  <si>
    <t>Campylobacter jejuni is an almost ubiquitous, microaerophilic, gram-negative rod. Outbreaks have been associated with drinking raw milk or contaminated water and  eating poultry. Campylobacter jejuni accounts for 3.2% to 6.1% of cases of  diarrheal illness in the general population of the United States, and infected  patients frequently present with abdominal pain and fever. Less frequently, C  jejuni is responsible for bacteremia, septic arthritis, septic abortion, and  other extraintestinal infections. Reactive arthritis, Reiter's syndrome, the  Guillain-Barré syndrome, and pancreatitis may accompany or follow C jejuni  enterocolitis. Campylobacter jejuni is an important cause of diarrheal illness  and is a more commonly identified stool organism than Salmonella or Shigella  species. Recurrent and chronic infection is generally reported in  immunocompromised hosts.</t>
  </si>
  <si>
    <t>148-152</t>
  </si>
  <si>
    <t>West J Med</t>
  </si>
  <si>
    <t>Place: United States PMID: 7941533  PMCID: PMC1022527</t>
  </si>
  <si>
    <t>Humans; Adult; *Campylobacter jejuni; *Disease Outbreaks; Bacteriological Techniques; Drug Resistance, Microbial; Anti-Bacterial Agents/therapeutic use; Recurrence; *Campylobacter Infections/diagnosis/drug therapy/epidemiology/microbiology; Gastrointestinal Diseases/microbiology; Nervous System Diseases/microbiology; Rheumatic Diseases/microbiology; Skin Diseases/microbiology</t>
  </si>
  <si>
    <t>PC9SJ3S2</t>
  </si>
  <si>
    <t>Jo, Youmi; Oh, Hye-Min; Yoon, Yohan; Lee, Sun-Young; Ha, Ji-Hyoung; Kim, Won-Il; Kim, Hwang-Yong; Han, Sanghyun; Kim, Se-Ri</t>
  </si>
  <si>
    <t>Enrichment Broth for the Detection of Campylobacter jejuni and Campylobacter coli in Fresh Produce and Poultry.</t>
  </si>
  <si>
    <t>10.4315/0362-028X.JFP-16-450</t>
  </si>
  <si>
    <t>Although campylobacteriosis caused by Campylobacter jejuni and Campylobacter coli has been increasingly reported worldwide owing to the consumption of contaminated  poultry and fresh produce, the current detection protocols are not selective  enough to inhibit unspecific microbes other than these pathogens. Five  antibiotics were separately added to Bolton broth, and the survival rates of 18  Campylobacter spp. and 79 non-Campylobacter spp. were evaluated. The survival  rate of the non-Campylobacter spp. was the lowest in Bolton broth with rifampin  (6.3%), followed by cefsulodin (12.7%), novobiocin (16.5%), and potassium  tellurite and sulfamethozaxole (both 17.7%). Also the most effective  concentration of rifampin was found to be 12.5 mg/L, which markedly inhibited  non-Campylobacter strains while not affecting the survival of Campylobacter  strains. After the Campylobacter spp. were enriched in Bolton broth supplemented  with 12.5 mg/L rifampin (R-Bolton broth), CampyFood Agar (CFA) was found to be  better in selectively isolating the pathogens in the enrichment broth than the  International Organization for Standardization method of using modified charcoal  cefoperazone deoxycholate agar (mCCDA) for this step. When applied to natural  food samples-here, romaine lettuce, pepper, cherry tomato, Korean leek, and  chicken-the R-Bolton broth-CFA combination decreased the number of false-positive  results by 50.0, 4.2, 20.8, 50.0, and 94.4%, respectively, compared with the  International Organization for Standardization method (Bolton broth-mCCDA  combination). These results demonstrate that the combination of R-Bolton broth  and CFA is more efficient in detecting C. jejuni and C. coli in poultry and fresh  produce and thus should replace the Bolton broth-mCCDA combination.</t>
  </si>
  <si>
    <t>1842-1850</t>
  </si>
  <si>
    <t>Place: United States PMID: 28990821</t>
  </si>
  <si>
    <t>Campylobacter jejuni; Campylobacter coli; Enrichment broth</t>
  </si>
  <si>
    <t>PCRD4JI3</t>
  </si>
  <si>
    <t>Brooks, John P.; Adeli, Ardeshir; Read, John J.; McLaughlin, Michael R.</t>
  </si>
  <si>
    <t>Rainfall simulation in greenhouse microcosms to assess bacterial-associated runoff from land-applied poultry litter.</t>
  </si>
  <si>
    <t>Journal of environmental quality</t>
  </si>
  <si>
    <t>10.2134/jeq2008.0029</t>
  </si>
  <si>
    <t>Runoff water following a rain event is one possible source of environmental contamination after a manure application. This greenhouse study used a rainfall  simulator to determine bacterial-associated runoff from troughs of common  bermudagrass [Cynodon dactylon (L.) Pers.] that were treated with P-based,  N-based, and N plus lime rates of poultry (Gallus gallus) litter, recommended  inorganic fertilizer, and control. Total heterotrophic plate count (HPC)  bacteria, total and thermotolerant coliforms, enterococci, staphylococci,  Clostridium perfringens, Salmonella, and Campylobacter, as well as antibiotic  resistance profiles for the staphylococci and enterococci isolates were all  monitored in runoff waters. Analysis following five rainfall events indicated  that staphylococci, enterococci, and clostridia levels were related to manure  application rate. Runoff release of staphylococci, enterococci, and C.  perfringens were approximately 3 to 6 log10 greater in litter vs. control  treatment. In addition, traditional indicators such as thermotolerant and total  coliforms performed poorly as fecal indicators. Some isolated enterococci  demonstrated increased antibiotic resistance to polymixin b and/or select  aminoglyocosides, while many staphylococci were susceptible to most  antimicrobials tested. Results indicated poultry litter application can lead to  microbial runoff following simulated rain events. Future studies should focus on  the use of staphylococci, enterococci, and C. perfringens as indicators.</t>
  </si>
  <si>
    <t>218-229</t>
  </si>
  <si>
    <t>J Environ Qual</t>
  </si>
  <si>
    <t>Place: United States PMID: 19141812</t>
  </si>
  <si>
    <t>Animals; Campylobacter; Chickens; Salmonella; contamination; antibiotic resistance; polymyxin B; *poultry; Enterococcus; antiinfective agent; water; plate count; *rain; Staphylococcus; bacterium; manure; Clostridium perfringens; Clostridia; *Rain; fertilizer; Drug Resistance, Bacterial; Manure/*microbiology; Staphylococcus/isolation &amp; purification; Enterococcus/isolation &amp; purification; Clostridium perfringens/isolation &amp; purification; Fertilizers/*microbiology; Water Pollution/*analysis; *greenhouse; *microcosm; *runoff; *simulation; Cynodon; simulator</t>
  </si>
  <si>
    <t>PCS2X497</t>
  </si>
  <si>
    <t>Hong, Y.; Song, K.B.</t>
  </si>
  <si>
    <t>Inhibition of pathogenic bacteria inoculated on raw chicken by aqueous chlorine dioxide treatment</t>
  </si>
  <si>
    <t>Italian Journal of Food Science</t>
  </si>
  <si>
    <t>https://www.scopus.com/inward/record.uri?eid=2-s2.0-84901620714&amp;partnerID=40&amp;md5=38cc681b0e886ca4a4d74254465ad310</t>
  </si>
  <si>
    <t>106-109</t>
  </si>
  <si>
    <t>PCX7TM4V</t>
  </si>
  <si>
    <t>Oyarzabal, Omar A.; Oscar, Thomas P.; Speegle, Leslie; Nyati, Hilda</t>
  </si>
  <si>
    <t>Survival of Campylobacter jejuni and Campylobacter coli on retail broiler meat stored at -20, 4, or 12 degrees C and development of Weibull models for survival.</t>
  </si>
  <si>
    <t>10.4315/0362-028x-73.8.1438</t>
  </si>
  <si>
    <t>Survival of Campylobacter jejuni and Campylobacter coli isolated from broiler meat was investigated and modeled on retail breast meat. Meat portions were  inoculated with C. jejuni or C. coli at 6.4 to 6.8 log CFU/g followed by storage  at -20 degrees C for 84 days or at 4 or 12 degrees C for 14 days. Kinetic data  within a species and temperature were fitted to the Weibull model. When &gt;or=70%  of the residuals were in an acceptable prediction zone from -1 (fail-safe) to 0.5  (fail-dangerous) log units, the model was considered to have acceptable  performance. Survival of Campylobacter was highest at 4 degrees C, lowest at 12  degrees C, and intermediate at -20 degrees C. Survival of C. jejuni and C. coli  was similar at -20 degrees C but was lower (P&lt;0.05) for C. jejuni than for C.  coli at 4 and 12 degrees C. The Weibull model provided acceptable predictions for  four of six sets of dependent data with unacceptable performance for survival of  C. jejuni at -20 and 12 degrees C. A difference in survival was observed between  the two strains of C. jejuni tested. Comparison of Weibull model predictions with  data for C. jejuni archived in ComBase revealed mostly unacceptable performance,  indicating that C. jejuni and C. coli survival on raw broiler breast meat differs  from published results for other strains and growth media. Variation in  Campylobacter survival among replicate storage trials was high, indicating that  performance of the models can be improved by collection of additional data to  better define the survival response during storage at temperatures from -20 to 12  degrees C.</t>
  </si>
  <si>
    <t>Place: United States PMID: 20819353</t>
  </si>
  <si>
    <t>Animals; Humans; *Microbial Viability; Temperature; safety; Colony Count, Microbial; Consumer Product Safety; Kinetics; *Campylobacter jejuni; Models, Biological; human; *meat; animal; bacterial count; microbiology; Meat/*microbiology; article; *Campylobacter coli; *microbial viability; biological model; methodology; temperature; kinetics; food contamination/an [Drug Analysis]; food contamination/pc [Prevention]; *food preservation; growth, development and aging; Campylobacter jejuni/*growth &amp; development; Food Contamination/analysis/prevention &amp; control; Campylobacter coli/*growth &amp; development; Food Preservation/*methods</t>
  </si>
  <si>
    <t>PCXQIWV4</t>
  </si>
  <si>
    <t>Dias, T. S.; Nascimento, R. J.; Machado, L. S.; Abreu, D. L. C.; do Nascimento, E. R.; Pereira, V. L. A.; de Aquino, M. H. C.</t>
  </si>
  <si>
    <t>Comparison of antimicrobial resistance in thermophilic Campylobacter strains isolated from conventional production and backyard poultry flocks.</t>
  </si>
  <si>
    <t>10.1080/00071668.2020.1833302</t>
  </si>
  <si>
    <t>1. The aim of this study was to compare the resistance pattern of thermophilic Campylobacter spp. isolated from conventional production (n = 34) and backyard  poultry flocks (n = 36) from Rio de Janeiro State, Brazil. The disc diffusion  method and statistical tests were used for investigation and analysis of the  resistance pattern of Campylobacter spp. isolated from different rearing  systems.2. Antimicrobial resistance percentages to amoxycillin with clavulanic  acid (AMC), ampicillin (AMP), ceftiofur (CTF), ciprofloxacin (CIP), enrofloxacin  (ENO), erythromycin (ERI), gentamicin (GEN) and tetracycline (TET) were 32.4%,  44.1%, 67.6%, 97.1%, 82.4%, 26.5%, 5.9% and 38.2% in conventional production  flocks respectively, while the backyard flock's resistance levels were 0.0%,  13.9%, 69.4%, 100.0%, 91.7%, 5.6%, 0.0% and 16.7%, respectively.3. Campylobacter  spp. from conventional poultry production was more resistant to AMC, AMO, ERI and  TET (P &gt; 0.05) when compared to strains from backyard poultry. A higher frequency  of resistance to fluoroquinolones (FLQ), CIP and ENO, was observed in strains  from both systems, demonstrating the spread of resistant strains among poultry  production environments.</t>
  </si>
  <si>
    <t>188-192</t>
  </si>
  <si>
    <t>Place: England PMID: 33026245</t>
  </si>
  <si>
    <t>Animals; Chickens; Poultry; *Campylobacter; *Campylobacter jejuni; microbiology; antimicrobial resistance; *Campylobacter coli; Brazil; fluoroquinolone; backyard poultry; Drug Resistance, Bacterial; *Campylobacter Infections/drug therapy/epidemiology/veterinary; Anti-Bacterial Agents/pharmacology; Microbial Sensitivity Tests/veterinary; thermophilic Campylobacter</t>
  </si>
  <si>
    <t>PCYFFIXE</t>
  </si>
  <si>
    <t>Bort, B; Marti, P; Mormeneo, S; Mormeneo, M; Iranzo, M</t>
  </si>
  <si>
    <t>Prevalence and Antimicrobial Resistance of Campylobacter spp. Isolated from Broilers Throughout the Supply Chain in Valencia, Spain</t>
  </si>
  <si>
    <t>10.1089/fpd.2022.0043</t>
  </si>
  <si>
    <t>Campylobacter is a major foodborne pathogen and its antimicrobial resistance (AMR) has been described worldwide. The main objective of this study was to determine the occurrence and AMR of Campylobacter spp. isolated from broilers throughout the supply chain in Valencia, Spain. A total of 483 samples were included in the analysis: 430 from the slaughterhouse (chicken carcass and neck skin) and 53 from the point of sale (retail broiler and packaging). Taking into account the origin of the sample, the prevalence of Campylobacter spp. was 19% in carcass, 28.2% in neck skin, 36.7% in retail broiler, and 80% in packaging isolates. The prevalence of different species in the analyzed samples was 21.1% and 4.8% for Campylobacter jejuni and Campylobacter coli, respectively. AMR profiling of 125 Campylobacter isolates revealed that 122 (97.6%) of the isolates were resistant to one or more antimicrobials. C. jejuni samples presented high resistance to nalidixic acid and ciprofloxacin, 96.1% and 90.2% respectively, whereas C. coli showed 87% of resistance to both antimicrobials. Both species were resistant to tetracycline (C. jejuni 84.3% and C. coli 60.9%) and 26.1% of C. coli was resistant to streptomycin. These results showed no significant difference in the frequency of AMR (p &gt;= 0.05) among isolates originated from different points in the food-processing chain at slaughterhouses and retail establishments. In contrast, three main patterns were detected: quinolone-tetracycline (64%), quinolone-only (17.6%), and quinolone-tetracycline-aminoglycosides (8%). Additionally, 12.8% of the isolates presented multidrug resistance, with significantly higher levels detected among C. coli (30.4%) isolates compared with C. jejuni (8.8%) and all the three strains were resistant to all six antibiotics tested. Therefore, these results indicate that broilers could be a source of antimicrobial-resistant Campylobacter in humans and consequently pose a risk to public health.</t>
  </si>
  <si>
    <t>WOS:000848036600001</t>
  </si>
  <si>
    <t>PDHFXUDN</t>
  </si>
  <si>
    <t>Natsos, G.; Mouttotou, N.K.; Magiorkinis, E.; Ioannidis, A.; Rodi-Burriel, A.; Chatzipanagiotou, S.; Koutoulis, K.C.</t>
  </si>
  <si>
    <t>Prevalence of and Risk Factors for Campylobacter spp. Colonization of Broiler Chicken Flocks in Greece</t>
  </si>
  <si>
    <t>10.1089/fpd.2020.2795</t>
  </si>
  <si>
    <t>https://www.scopus.com/inward/record.uri?eid=2-s2.0-85096070735&amp;doi=10.1089%2ffpd.2020.2795&amp;partnerID=40&amp;md5=95fab46736a9ac55cf0acd1c1c146a24</t>
  </si>
  <si>
    <t>679-686</t>
  </si>
  <si>
    <t>PDMF84NT</t>
  </si>
  <si>
    <t>Ahmed, Jasim; Arfat, Yasir Ali; Bher, Anibal; Mulla, Mehrajfatema; Jacob, Harsha; Auras, Rafael</t>
  </si>
  <si>
    <t>Active Chicken Meat Packaging Based on Polylactide Films and Bimetallic Ag-Cu Nanoparticles and Essential Oil.</t>
  </si>
  <si>
    <t>10.1111/1750-3841.14121</t>
  </si>
  <si>
    <t>Plasticized polylactide (PLA) composite films with multifunctional properties were created by loading bimetallic silver-copper (Ag-Cu) nanoparticles (NPs) and  cinnamon essential oil (CEO) into polymer matrix via compression molding  technique. Rheological, structural, thermal, barrier, and antimicrobial  properties of the produced films, and its utilization in the packaging of chicken  meat were investigated. PLA/PEG/Ag-Cu/CEO composites showed a very complex  rheological system where both plasticizing and antiplasticizing effects were  evident. Thermal properties of plasticized PLA film with polyethylene glycol  (PEG) enhanced considerably with the reinforcement of NPs whereas loading of CEO  decreased glass transition, melting, and crystallization temperature. The barrier  properties of the composite films were reduced with the increase of CEO loading  (P &lt; 0.05). Their optical properties were also modified by the addition of both  CEO and Ag-Cu NPs. The changes in the molecular organization of PLA composite  films were visualized by FTIR spectra. Rough and porous surfaces of the films  were evident by scanning electron microscopy. The effectiveness of composite  films was tested against Salmonella Typhimurium, Campylobacter jejuni and  Listeria monocytogenes inoculated in chicken samples, and it was found that the  films loaded with Ag-Cu NPs and 50% CEO showed maximum antibacterial action  during 21 days at the refrigerated condition. The produced PLA/Ag-Cu/CEO  composite films can be applied to active food packaging. PRACTICAL APPLICATION:  The nanoparticles and essential oil loaded PLA composite films are capable of  exhibiting antimicrobial effects against Gram (+) and (-) bacteria, and extend  the shelf-life of chicken meat. The bionanocomposite films showed the potential  to be manufactured commercially because of the thermal stability of the active  components during the hot-press compression molding process. The developed  bionanocomposites could have practical importance and open a new direction for  the active food packaging to control the spoilage and the pathogenic bacteria  associated with the fresh chicken meat.</t>
  </si>
  <si>
    <t>1299-1310</t>
  </si>
  <si>
    <t>© 2018 Institute of Food Technologists®.</t>
  </si>
  <si>
    <t>Place: United States PMID: 29660773</t>
  </si>
  <si>
    <t>Animals; Chickens; Humans; Campylobacter jejuni; Listeria monocytogenes; chicken; human; meat; animal; Meat/*microbiology; Nanoparticles; *microbiology; antiinfective agent/pd [Pharmacology]; *drug effect; Salmonella enterica serovar Typhimurium; chemistry; bacterium; nanocomposite; *food packaging; *Food Packaging; essential oil/pd [Pharmacology]; Rheology; nanoparticle; cinnamon essential oil; complex viscosity; compression-molding; polylactide; *Cinnamomum zeylanicum; *polyester; copper/pd [Pharmacology]; flow kinetics; macrogol; metal/pd [Pharmacology]; polymer/pd [Pharmacology]; silver/pd [Pharmacology]; *Polyesters; Campylobacter jejuni/drug effects; Salmonella typhimurium/drug effects; Anti-Bacterial Agents/chemistry/pharmacology; Bacteria/*drug effects; Listeria monocytogenes/drug effects; Oils, Volatile/*pharmacology; Copper/pharmacology; Metals/*pharmacology; Nanocomposites/chemistry; Polyethylene Glycols/chemistry; Polymers/pharmacology; Silver/pharmacology</t>
  </si>
  <si>
    <t>PDREH3WT</t>
  </si>
  <si>
    <t>Correction to: Metagenomic analysis of isolation methods of a targeted microbe, Campylobacter jejuni, from chicken feces with high microbial contamination.</t>
  </si>
  <si>
    <t>10.1186/s40168-019-0700-z</t>
  </si>
  <si>
    <t>Following publication of the original article [1], the authors reported an error in Fig. 2. The correct figure is shown below.</t>
  </si>
  <si>
    <t>Place: England PMID: 31153386  PMCID: PMC6545208</t>
  </si>
  <si>
    <t>PE37F797</t>
  </si>
  <si>
    <t>Borsoi, A.; Gonsalves, C.C.; Pires, E.R.M.; Rodrigues, L.B.; Dos Santos, L.R.; Do Nascimento, V.P.</t>
  </si>
  <si>
    <t>Campylobacter inoculation and quantification from broiler cecal samples to compare two plate counting methodologies</t>
  </si>
  <si>
    <t>Semina:Ciencias Agrarias</t>
  </si>
  <si>
    <t>10.5433/1679-0359.2015v36n1p285</t>
  </si>
  <si>
    <t>https://www.scopus.com/inward/record.uri?eid=2-s2.0-84924014975&amp;doi=10.5433%2f1679-0359.2015v36n1p285&amp;partnerID=40&amp;md5=5bbcc53c814b773686a60f96732809c8</t>
  </si>
  <si>
    <t>285-290</t>
  </si>
  <si>
    <t>PEE59DIJ</t>
  </si>
  <si>
    <t>Zhang, M.; Bu, T.; Tian, Y.; Sun, X.; Wang, Q.; Liu, Y.; Bai, F.; Zhao, S.; Wang, L.</t>
  </si>
  <si>
    <t>Fe3O4@CuS-based immunochromatographic test strips and their application to label-free and dual-readout detection of Escherichia coli O157:H7 in food</t>
  </si>
  <si>
    <t>10.1016/j.foodchem.2020.127398</t>
  </si>
  <si>
    <t>https://www.scopus.com/inward/record.uri?eid=2-s2.0-85086887400&amp;doi=10.1016%2fj.foodchem.2020.127398&amp;partnerID=40&amp;md5=ed60c1b390d5d79361493e2801e9edb3</t>
  </si>
  <si>
    <t>PEW4S957</t>
  </si>
  <si>
    <t>Khalafalla F.A.</t>
  </si>
  <si>
    <t>Campylobacter jejuni in poultry giblets</t>
  </si>
  <si>
    <t>A total of 200 poultry giblets, 50 each of chickens, ducks, squab and turkeys, were examined for the presence of Campylobacter jejuni. In chicken giblets, C. jejuni was isolated from gizzards, hearts, livers and spleens with incidences of 28%, 10%, 40% and 16% respectively while 24%, 6%, 36% and 10% of duck gizzards, hearts, livers and spleens were positive for the organism, respectively. C. jejuni was detected in 6% of squab gizzards, in 10% of squab livers but failed to be detected in squab hearts &amp; spleens. In turkey giblets, 16% of gizzards, 4% of hearts, 30% of livers and 8% of spleens were positive for the organism. C. jejuni was more frequently isolated from liver samples than gizzard, spleen and heart samples, each constituting of 29%, 18.5%, 8.5% and 5%, respectively. High incidence of C. jejuni was recorded among chicken giblets (23.5%), followed by duck giblets (19%), then turkey giblets (14.5%) and finally squab giblets (4%).</t>
  </si>
  <si>
    <t>Zentralblatt Veterinarmedizin Reihe B</t>
  </si>
  <si>
    <t>poultry; *meat; animal; isolation and purification; microbiology; article; liver; *food control; heart; spleen; *Campylobacter fetus; avian stomach</t>
  </si>
  <si>
    <t>PEW6BNS9</t>
  </si>
  <si>
    <t>[Colonisation studies using Campylobacter jejuni in chicks].</t>
  </si>
  <si>
    <t>White Leghorn chicks used in this study were hatched from specific pathogen-free eggs. The colonizing capability of Campylobacter (C.) jejuni strains was  investigated in 6 experiments. The formation of specific antibodies associated to  colonization was also detected. In each experiment, day of hatch chicks were  randomly separated into three groups of 24 birds each: two groups colonized  experimentally and one control group. Chicks were reared on the floor in three  separated, adjacent rooms with sterilized wood shavings as litter. At 2 or 8 days  of age, respectively, the chicks in the experimentally colonized groups received  between 3.3 x 10(7) and 2.0 x 10(8) colony-forming units (CFU) of C. jejuni via  oesophageal gavage. Furthermore, 7, 14, 21, 28, 42 and 56 days after inoculation,  4 chicks of each group were sacrificed by cervical dislocation, at which time  blood, liver and faeces were collected for processing. Serum was centrifuged and  Campylobacter-specific IgG, IgA and IgM antibodies were measured by an indirect  enzyme-linked immunosorbent assay (ELISA). Altogether, the colonizing capability  of 11 C. jejuni strains was examined. Surprisingly, there were large differences  between the C. jejuni isolates. After these experiments, we could divide the  isolates into three groups. 4 out of 11 isolates could not be reisolated, 2  isolates caused weak or delayed colonization and 5 C. jejuni produced strong,  long-lasting colonization. In the first days of life (9 days), the C. jejuni-free  SPF chicks (control animals) had high IgG titres in sera, which decreased  markedly up to the age of 15 days. During the experiments the IgM and IgA titres  remained nearly at the same level, i.e., the amounts of maternal antibodies were  low and there was no evidence for antibody formation in the chicks themselves.  Two- and 8-day-old chicks were inoculated with C. jejuni strain Penner 1.  Two-day-old chicks were colonized 3 weeks after inoculation. In comparison with  these animals, 8-day-old chicks were colonized already 2 weeks after inoculation.  There is the assumption, that the higher maternal antibodies in 2-day-old chicks  could be responsible for this delay. In chicks the C. jejuni colonization  resulted in a marked IgG (but not IgM and IgA) increase. Apparently, there is a  positive relationship between the counts of this pathogen in caeca and the IgG  increase.</t>
  </si>
  <si>
    <t>Place: Germany PMID: 11998367</t>
  </si>
  <si>
    <t>Animals; Chickens/*microbiology; Specific Pathogen-Free Organisms; Random Allocation; Campylobacter Infections/immunology/microbiology/*veterinary; Poultry Diseases/immunology/*microbiology; Colony Count, Microbial/veterinary; Antibodies, Bacterial/*blood; Campylobacter jejuni/*growth &amp; development/immunology/isolation &amp; purification; Immunoglobulins/blood</t>
  </si>
  <si>
    <t>PF3BLEI5</t>
  </si>
  <si>
    <t>Brooks, LA; Bailey, MA; Krehling, JT; Chasteen, KS; Macklin, KS</t>
  </si>
  <si>
    <t>A Comparison of Colonizing Ability Between Salmonella Enteritidis and Salmonella Heidelberg in Broiler Chickens Challenged Through Feed Administration</t>
  </si>
  <si>
    <t>10.1089/fpd.2021.0016</t>
  </si>
  <si>
    <t>With over 1 million estimated cases per year in the United States, foodborne salmonellosis is an important public health issue. Chicken products are frequent sources of foodborne Salmonella infection. These bacteria readily colonize the gastrointestinal tract of broiler chickens, and feed is a known vector. Past research has demonstrated that the survivability of Salmonella in feed is dependent on the serovar and strain. Therefore, the objective of this research was to compare colonization incidence of these two serovars in broiler chicken tissues by administration of feed contaminated with Salmonella enterica serovar Enteritidis (SE) or Salmonella enterica serovar Heidelberg (SH). A comparison was made with equal conditions so that there was no influence of other factors. Birds were inoculated by addition of Salmonella to the feed (1 x 10(4) colony-forming unit [CFU]/g of feed) at 14 days of age, and the following tissue samples were collected from each bird after grow-out (days 34-41 depending on the trial): abdominal cavity swab, bone marrow swab, cloaca swab, lung swab, breast, bursa and thymus, ceca, crop, kidney, liver and spleen, skin, spinal cord, thigh, and trachea. A higher percentage of birds inoculated with SE were positive in at least one tissue compared with SH (68% and 9%, respectively), and the SE inoculated birds also showed a higher number of positive tissue samples than SH (13.1% and 0.7%, respectively). Recovery of SH was low for all tissue samples. However, recovery of SE was variable between samples, with ceca showing the highest percentage (50%). These results indicate that challenge at day 14 through feed administration results in greater colonization by SE compared with SH, suggesting that monitoring and control methods for Salmonella in feed should focus on SE to have the greatest positive effect.</t>
  </si>
  <si>
    <t>784-789</t>
  </si>
  <si>
    <t>WOS:000675027200001</t>
  </si>
  <si>
    <t>PFP7UMY9</t>
  </si>
  <si>
    <t>Cox, N. A.; Richardson, L. J.; Berrang, M. E.; Fedorka-Cray, R. J.; Buhr, R. J.</t>
  </si>
  <si>
    <t>Campylobacter coli naturally resistant to elevated levels of gentamicin as a marker strain in poultry research.</t>
  </si>
  <si>
    <t>10.4315/0362-028x-72.6.1288</t>
  </si>
  <si>
    <t>Campylobacter inoculation studies are limited without a suitable marker strain. The lurpose of this study was to screen Campylobacter strains (n=2073) obtained  from poultry carcass rinses through the Centers for Disease Control and  Prevention's National Antimicrobial Resistant Monitoring System for resistance to  gentamicin and evaluate one strain's efficacy as a marker. A C. coli strain was  found resistant to gentamicin at &gt;32 microg/ml. Gentamicin was incorporated into  media (Campy-Cefex agar, Brucella agar, and blood agar) from 0 to 1000 microg/ml,  and the upper level of gentamicin resistance was determined. C. coli strain's  upper level of growth on Campy-Cefex plates, blood agar plates, and Brucella agar  plates was 400, 300, and 200 pg/ml, respectively. Ceca and postpick carcass  rinses were obtained and streaked onto Campy-Cefex agar at the above gentamicin  levels to evaluate background microflora exclusion. Campy-Cefex agar containing  gentamicin at 100 ag/ml prevented from the ceca, and reduced from the rinse,  background microflora. The C. coli strain was orally or intracloacally inoculated  into chicks. At 1, 3, and 6 weeks of age, inoculated broilers were removed and  several tissue types sampled for the presence of the marker strain. At 6 weeks of  age, 10 additional noninoculated penmates were sampled. The C. coli strain  colonized chicks, disseminated to body tissues, colonized penmates, and persisted  throughout the 6-week grow-out. The C. coli strain's unique characteristic, being  resistant to high levels of gentamicin, allows for a marker that can be used in a  wide range of Campylobacter research projects.</t>
  </si>
  <si>
    <t>1288-1292</t>
  </si>
  <si>
    <t>Place: United States PMID: 19610342</t>
  </si>
  <si>
    <t>Animals; Food Microbiology; Food Contamination/analysis; Colony Count, Microbial; Chickens/*microbiology; animal; bacterial count; microbiology; article; genetics; *Campylobacter coli; *antibiotic resistance; *antiinfective agent/pd [Pharmacology]; dose response; drug effect; *chicken; food control; Agar; culture medium; agar; chemistry; food contamination/an [Drug Analysis]; Dose-Response Relationship, Drug; *gentamicin/pd [Pharmacology]; Anti-Bacterial Agents/*pharmacology; Drug Resistance, Bacterial/*genetics; Campylobacter coli/*drug effects; Gentamicins/*pharmacology; Culture Media/chemistry</t>
  </si>
  <si>
    <t>PFY3CCG2</t>
  </si>
  <si>
    <t>Kim, Jinshil; Shin, Hakdong; Park, Hyeeun; Jung, Hayan; Kim, Junhyung; Cho, Seongbeom; Ryu, Sangryeol; Jeon, Byeonghwa</t>
  </si>
  <si>
    <t>Microbiota Analysis for the Optimization of Campylobacter Isolation From Chicken Carcasses Using Selective Media.</t>
  </si>
  <si>
    <t>10.3389/fmicb.2019.01381</t>
  </si>
  <si>
    <t>Since contaminated poultry meat is the major source of transmitting Campylobacter jejuni to humans, the isolation of Campylobacter from poultry carcasses is  frequently performed in many countries as a baseline survey to ensure food  safety. However, existing isolation methods have technical limitations in  isolating this fastidious bacterium, such as a growth competition with indigenous  bacteria in food samples. In this study, we compared the differences in  microbiota compositions between Bolton and Preston selective media, two most  common selective media to isolate Campylobacter, and investigated how different  microbiota compositions resulting from different enrichment methods may affect  isolation frequencies. A next-generation sequencing (NGS) analysis of 16S rRNA  demonstrated that Bolton and Preston-selective enrichments generated different  microbiota structures that shared only 31.57% of Operating Taxonomic Unit (OTU)  types. Particularly, Escherichia was highly prevalent in Bolton selective media,  and the enrichment cultures that increase Escherichia negatively affected the  efficacy of Campylobacter isolation. Furthermore, the combination of the  selective media made a significant difference in the isolation frequency. The  Bolton broth and Preston agar combination exhibited the highest (60.0%)  frequencies of Campylobacter isolation, whereas the Bolton broth and Bolton agar  combination showed the lowest (2.5%). These results show that each selective  medium generates a unique microbiota structure and that the sequence of combining  the selective media also critically affects the isolation frequency by altering  microbiota compositions. In this study, we demonstrated how a microbiota analysis  using NGS can be utilized to optimize a protocol for bacterial isolation from  food samples.</t>
  </si>
  <si>
    <t>Place: Switzerland PMID: 31293537  PMCID: PMC6598470</t>
  </si>
  <si>
    <t>Campylobacter; 16S rRNA sequencing; bacterial isolation; microbiota compositions; selective enrichment</t>
  </si>
  <si>
    <t>PG3GWANM</t>
  </si>
  <si>
    <t>Gellynck, Xavier; Messens, Winy; Halet, Dirk; Grijspeerdt, Koen; Hartnett, Emma; Viaene, Jacques</t>
  </si>
  <si>
    <t>Economics of reducing Campylobacter at different levels within the Belgian poultry meat chain.</t>
  </si>
  <si>
    <t>10.4315/0362-028x-71.3.479</t>
  </si>
  <si>
    <t>Campylobacter infections pose a serious public health problem in Belgium. Poultry meat is most likely responsible for 40% of human campylobacteriosis cases in  Belgium. On a yearly basis, consumption of poultry meat causes at least 22,000  campylobacteriosis cases, with a cost of illness of Euro 10.9 million. Several  intervention measures have been proposed in literature, aiming to reduce the  contamination of poultry meat and thus lead to significant reductions of human  campylobacteriosis cases. This study aimed to evaluate the cost-benefit ratio,  i.e., the ratio of reduced costs of illness on intervention costs of various  intervention measures. These measures were selected by representatives from the  poultry meat sector and experts in the field of poultry science. The selection  comprised measures at the farm level (phage therapy), at the processing plant  (spraying of carcasses with lactic acid or electrolyzed oxidizing water, crust  freezing, or irradiation), and at the consumer level (improving kitchen hygiene  and application of home freezing). Among these measures, the decontamination of  carcasses with electrolyzed oxidizing water applied in the processing plant was  the most efficient (17.66), followed by the use of lactic acid (4.06). In  addition, phage therapy generated a positive cost-benefit ratio (2.54).  Irradiation indicated the highest efficacy, but its cost-benefit ratio was rather  low (0.31). There seems to be less gain by trying to improve food handling in the  kitchen. The cost to reach consumers is large, while only a very limited fraction  of the consumers is willing to change its behavior. The outcome of this study  poses valuable information for future risk-management decisions in Belgium.</t>
  </si>
  <si>
    <t>Place: United States PMID: 18389689</t>
  </si>
  <si>
    <t>Animals; Food Microbiology; Humans; poultry; Poultry; Risk Assessment; Cost of Illness; Hygiene; Risk Management; *Campylobacter; risk assessment; human; *meat; animal; microbiology; Meat/*microbiology; article; hygiene; food control; *Public Health; *food handling; methodology; *animal husbandry; *food contamination/pc [Prevention]; risk management; cost benefit analysis; economics; Gram negative infection/pc [Prevention]; Cost-Benefit Analysis; consumer health information; cost of illness; *public health; growth, development and aging; Animal Husbandry/*methods; Campylobacter/*growth &amp; development; Food Handling/*methods; Campylobacter Infections/economics/prevention &amp; control; Consumer Health Information/economics/methods; Food Contamination/*economics/prevention &amp; control</t>
  </si>
  <si>
    <t>PG4IRC3L</t>
  </si>
  <si>
    <t>Mosupye, F. M.; von Holy, A.</t>
  </si>
  <si>
    <t>Microbiological hazard identification and exposure assessment of street food vending in Johannesburg, South Africa.</t>
  </si>
  <si>
    <t>10.1016/s0168-1605(00)00264-6</t>
  </si>
  <si>
    <t>One hundred and thirty-two samples of beef, chicken, salad and gravy were collected from two street vendors over eleven replicate surveys to assess  microbiological safety and quality. For each food type samples were collected  during preparation and holding. Dish water was also collected and food  preparation surfaces swabbed during preparation and display. Standard methods  were used to determine aerobic plate counts, Enterobacteriaceae counts, coliform  counts and spore counts. Six hundred and seventy-five predominant colonies were  isolated from aerobic plate counts of all samples and characterised. The  incidence of selected foodborne bacterial pathogens and non-pathogenic E. coli 1  was also determined. In most cases mean bacterial counts of the raw materials  were significantly higher (P &lt; 0.05) than those of corresponding cooked foods. No  significant differences (P &gt; 0.05) in all count types were observed between food  samples collected during cooking and those collected during holding. In addition,  no significant differences (P &gt; 0.05) in all count types were observed between  prepared salads and their raw materials. Mean bacterial counts of water and swab  samples collected from vendor 1 were lower than those of water and swab samples  collected from vendor 2.The predominant populations isolated from the aerobic  plate counts were Bacillus spp., Staphylococcus spp., Enterobacteriaceae and  Alcaligenes spp. Bacillus cereus was detected in 17%, Clostridium perfringens in  1%, Staphylococcus aureus in 3% and Vibrio metchnikovii in 2% of the food  samples. Campylobacter jejuni, Listeria monocytogenes, and Escherichia coli  O157:H7 were not detected. Non-pathogenic E. coli 1 was detected in 13% of food  samples, in 86 and 36% of dish water samples collected from vendors 1 and 2,  respectively, and in 36% of surface swab samples from vendor 2.</t>
  </si>
  <si>
    <t>Place: Netherlands PMID: 11078164</t>
  </si>
  <si>
    <t>*Consumer Product Safety; *Food Handling; *Food Microbiology; *Food Preservation; Animals; Bacteria, Aerobic/classification/*isolation &amp; purification; Cattle; Chickens; Colony Count, Microbial; Data Collection; Meat/microbiology; South Africa; Temperature; Vegetables/microbiology</t>
  </si>
  <si>
    <t>PG5CGIZY</t>
  </si>
  <si>
    <t>Oh, Euna; Andrews, Katelyn J.; McMullen, Lynn M.; Jeon, Byeonghwa</t>
  </si>
  <si>
    <t>Tolerance to stress conditions associated with food safety in Campylobacter jejuni strains isolated from retail raw chicken.</t>
  </si>
  <si>
    <t>10.1038/s41598-019-48373-0</t>
  </si>
  <si>
    <t>Campylobacter jejuni is a microaerophilic foodborne pathogen that is sensitive to stress conditions. However, it is not yet understood how this stress-sensitive  pathogen may cause a significant number of cases of human gastroenteritis  worldwide. In this study, we examined stress tolerance in 70 C. jejuni strains  isolated from retail chicken under several stress conditions related to food  safety. Compared to oxygen-sensitive (OS) strains of C. jejuni, C. jejuni strains  with increased aerotolerance, such as hyper-aerotolerant (HAT) and aerotolerant  (AT) strains, were more tolerant to peracetic acid, refrigeration and freeze-thaw  stresses. However, the levels of thermotolerance and hyper-osmotolerance were not  associated with the aerotolerance level of C. jejuni. The HAT and AT strains of  C. jejuni exhibited significantly increased activities of catalase and superoxide  dismutase (SOD), compared to the OS strains. Consistently, the HAT and AT strains  were highly tolerant to oxidants, such as hydrogen peroxide, cumene hydroperoxide  and menadione, compared to the OS strains. The AT and HAT strains that were  tolerant to stresses, particularly peracetic acid and refrigeration,  predominantly belonged to multilocus sequence typing (MLST) clonal complex  (CC)-21. This study shows that oxidative stress resistance plays a role in  determining the differential level of aerotolerance in C. jejuni and that AT and  HAT strains of C. jejuni are more tolerant to oxidants and low temperatures than  OS strains.</t>
  </si>
  <si>
    <t>Place: England PMID: 31417115  PMCID: PMC6695378</t>
  </si>
  <si>
    <t>Animals; Hot Temperature; Freezing; Chickens/*microbiology; Multilocus Sequence Typing; Refrigeration; *Food Safety; Osmotic Pressure; Clone Cells; Drug Resistance, Bacterial/drug effects; Peracetic Acid/pharmacology; Disinfectants/pharmacology; Catalase/metabolism; *Adaptation, Physiological/drug effects; *Stress, Physiological/drug effects; Campylobacter jejuni/classification/drug effects/enzymology/*isolation &amp; purification; Oxidants/toxicity; Reactive Oxygen Species/metabolism; Superoxide Dismutase/metabolism</t>
  </si>
  <si>
    <t>PGD8M9MH</t>
  </si>
  <si>
    <t>Bonos, E.; Skoufos, I.; Petrotos, K.; Giavasis, I.; Mitsagga, C.; Fotou, K.; Vasilopoulou, K.; Giannenas, I.; Gouva, E.; Tsinas, A.; D’alessandro, A.G.; Cardinali, A.; Tzora, A.</t>
  </si>
  <si>
    <t>Innovative Use of Olive, Winery and Cheese Waste By-Products as Functional Ingredients in Broiler Nutrition</t>
  </si>
  <si>
    <t>Veterinary Sciences</t>
  </si>
  <si>
    <t>10.3390/vetsci9060290</t>
  </si>
  <si>
    <t>https://www.scopus.com/inward/record.uri?eid=2-s2.0-85132312046&amp;doi=10.3390%2fvetsci9060290&amp;partnerID=40&amp;md5=f5f742695021195f457532bce1c4b8b4</t>
  </si>
  <si>
    <t>Campylobacter jejuni; chicken meat; Escherichia coli; bacterial count; article; nonhuman; controlled study; animal experiment; animal model; breeding; *broiler; intestine flora; animal tissue; microflora; food intake; gastrointestinal tract; fatty acid/ec [Endogenous Compound]; oxidative stress; diet; spectrophotometer; Clostridium; centrifugation; body weight; lipid oxidation; silage; feeding; grape pomace; *nutrition; chemical composition; chemical analysis; *agro-industrial waste; *cheese; *olive; *winery waste; alanine aminotransferase/ec [Endogenous Compound]; albumin/ec [Endogenous Compound]; bilirubin/ec [Endogenous Compound]; blood sampling; cholesterol/ec [Endogenous Compound]; glucose/ec [Endogenous Compound]; malonaldehyde/ec [Endogenous Compound]; near infrared spectroscopy; olive mill wastewater; triacylglycerol/ec [Endogenous Compound]; UV-1700 PharmaSpec; aspartate aminotransferase/ec [Endogenous Compound]; thiobarbituric acid reactive substance/ec [Endogenous Compound]</t>
  </si>
  <si>
    <t>PGDIAU2U</t>
  </si>
  <si>
    <t>Xue, G; Cheng, SL; Yin, JW; Zhang, RX; Su, YY; Li, X; Li, JH; Bao, J</t>
  </si>
  <si>
    <t>Influence of pre-slaughter fasting time on weight loss, meat quality and carcass contamination in broilers</t>
  </si>
  <si>
    <t>ANIMAL BIOSCIENCE</t>
  </si>
  <si>
    <t>2765-0189</t>
  </si>
  <si>
    <t>10.5713/ajas.20.0560</t>
  </si>
  <si>
    <t>Objective: An experiment was conducted to determine the appropriate fasting time prior to slaughter for broilers in floor-feed and scatter-feed mode. Methods: On 21 d since hatching, 120 Arbor Acres broilers were divided into floor-feed and scatter-feed groups, chicks from each group were further assigned to feed withdrawal treatments for 0, 4, 6, 8, and 10 h. Some resultant indicators such as carcass contamination, body weight loss, meat quality of 54-day-old broilers were measured. Results: It appears that longer feed withdrawal increased weight loss, lightness, drop loss of meat but reduced pH. A significant higher weight loss and lightness for both floor-feed and scatter-feed chicks coincided after 6 to 10 h feed withdrawal (p&lt;0.05). pH for breast muscle at 45 min postmortem reduced when chicks of scatter-feed were fasted 6 and 10 h, while the reduction of floor-feed group occurred only in 10 h (p&lt;0.05). A noticeable effect of feed withdrawal on drop loss occurred after 10 h fasting in scatter-feed of which drop loss were significantly higher than that for other groups including control (p&lt;0.05). The change of contamination propensity revealed that 6 to 10 h fasting significantly reduced the likelihood of carcass contamination under both floor-feed and scatter-feed (p&lt;0.05). Net weights of intestinal contents for gizzard were significantly reduced after feed deprived for 10 h in floor-feed and 6 and 10 h in scatter-feed (p&lt;0.05). The decrease for whole intestine occurred after floor-feed broilers have been without feed for more than 4 h, scatter-feed broilers for more than 8 h (p&lt;0.05). Conclusion: On the premise that poultry product properties and welfare were not significantly damaged, proper fasting time could reduce carcass contamination. Current data implied that 6 h fasting was recommendable for both floor and scatter feed pre-slaughter broilers.</t>
  </si>
  <si>
    <t>1070-1077</t>
  </si>
  <si>
    <t>WOS:000645565400015</t>
  </si>
  <si>
    <t>PGGTE8IP</t>
  </si>
  <si>
    <t>Campylobacter infection of commercial poultry.</t>
  </si>
  <si>
    <t>10.20506/rst.19.2.1224</t>
  </si>
  <si>
    <t>Campylobacter jejuni, a widespread food-borne pathogen is responsible for enteritis in the populations of both industrialised and developing nations and is  acquired by consumption of contaminated water, milk and food products.  Contaminated poultry meat is regarded as an important source of  campylobacteriosis, with both commercial broiler and turkey growing flocks  infected at two to three weeks of age by direct and indirect horizontal exposure.  Non-chlorinated water is regarded as a vehicle of infection, followed by rapid  intraflock dissemination. Intensification in the poultry industry has contributed  to the increased prevalence rates on carcasses associated with increased stocking  density and mechanized processing which are inherent to the high efficiency  dictated by a competitive market. Currently, pre- and post-harvest control  measures may ameliorate the problem of Campylobacter infection in consumers.  Refrigerated storage and transport of red meat and poultry, appropriate handling  and food preparation, and thorough cooking reduce the possibility of food-borne  infection. In view of the world-wide distribution of C. jejuni infection and the  multiplicity of sources, including non-pasteurised milk and contaminated water,  it is inappropriate to impose trade restrictions on poultry meat based on the  detection of campylobacters.</t>
  </si>
  <si>
    <t>376-395</t>
  </si>
  <si>
    <t>Place: France PMID: 10935269</t>
  </si>
  <si>
    <t>Animals; Humans; Poultry; Meat/microbiology; Campylobacter Infections/epidemiology/microbiology/*prevention &amp; control; Campylobacter jejuni/drug effects/*isolation &amp; purification; Foodborne Diseases/epidemiology/microbiology/*prevention &amp; control; Poultry Diseases/epidemiology/microbiology/*prevention &amp; control</t>
  </si>
  <si>
    <t>PGUKV8JQ</t>
  </si>
  <si>
    <t>Hauge, SJ; Bjorkoy, S; Holthe, J; Rotterud, OJ; Skjerve, E; Midtsian, M; Lian, I; Alvseike, O; Nagel-Alne, GE</t>
  </si>
  <si>
    <t>Assessment of in-plant decontamination of broiler carcasses by immersion in hot water and lactic acid in Norway</t>
  </si>
  <si>
    <t>10.1016/j.foodcont.2023.109873</t>
  </si>
  <si>
    <t>This study investigated the effect of hot-water immersion, at different water temperatures and exposure times, on the microbiological loads on broiler carcasses. The combinations tested were 70 degrees C for 3 s, 80 degrees C for 3 s and 6 s, and 90 degrees C for 3 s. The separate effects of immersion in 5% lactic acid at 15 degrees C for 3 s and the on-line cold-water spray carousel on microbiological loads were also investigated. The study was conducted at a commercial broiler abattoir in Norway, where 110 carcasses were collected directly from the slaughter line after evisceration but before the cold-water carousel and brought to a separate room for immersion testing and microbiological sampling. Each carcass was assessed for skin injuries and discoloration post treatment, and sampling was by whole carcass rinse. Skin damage following hot-water treatment was not observed. A white coating developed on the skins of carcasses treated with 5% lactic acid after drying. For untreated carcasses, total plate count (TPC) mean was 4.9 log cfu/ml and E. coli mean was 4.0 log cfu/ml. Mean TPC were significantly lower (by 1.0-1.1 log cfu/ml) for carcasses immersed in hot water at 80 degrees C (3 and 6 s) and 90 degrees C. Only immersion in 80 degrees C for 6 s significantly reduced the E. coli mean (by 1.1 log cfu/ml). Immersion in 5% lactic acid reduced TPC by 4.0 log cfu/ml and E. coli by 3.9 log cfu/ml, with 9 of 10 samples below the detection level for E. coli. The cold-water carousel resulted in an insignificant reduction in TPC and E. coli levels. In conclusion, immersion for 6 s in 80 degrees C was the most effective hot-water treatment. Although lactic acid immersion is more effective, it is currently not permitted to use on broiler carcasses in Europe.</t>
  </si>
  <si>
    <t>WOS:001011002900001</t>
  </si>
  <si>
    <t>PGYGICKY</t>
  </si>
  <si>
    <t>Efimochkina, N. R.</t>
  </si>
  <si>
    <t>[Evaluation of the role of Campylobacter spp. in the occurrence of foodborne diseases and modern methods to detect the pathogen].</t>
  </si>
  <si>
    <t>Infections caused by Campylobacter spp. are now considered to be one of the most important foodborne diseases worldwide, this organism is one of the most  epidemiologically significant zoonotic pathogens. Among these pathogens  Campylobacter jejuni have the greatest epidemiological importance, they are  responsible for 90% of laboratory confirmed cases of food campylobacteriosis. The  frequency of detection of campylobacters in the environmental and on many raw  foods, of both plant and animal origin, in normal intestine biota of domestic and  wild animal and birds, indicates the prevalence of these bacteria and the high  risk of contamination of food and water. The main factors of transmission in  sporadic campylobacteriosis are the poultry and poultry products (up to 70% of  the total number of cases), water (8%), raw milk (5%). One of the risk factors  for the spread of emergent pathogen is its ability to persist in aquatic  ecosystems. Continuing changes in landscape and agricultural intensification can  cause further enhance microbial contamination of freshwater bodies and  groundwater, and the associated increase in the number of cases of waterborne  campylobacteriosis. Intensification of agriculture, expanding the range of  applied disinfectants and antiseptics, uncontrolled use of antibiotics in  livestock often leads to the selection of the sustainable strains of  Campylobacter spp., which have antibiotic resistance and multiple virulence  determinants. This paper presents an overview of modern methods for the detection  of Campylobacter spp., detailed culture and biochemical methods for the isolation  of C. jejuni based on the use of selective culture media and diagnostic kits for  the characterization of the phenotypic profiles of the strains. These methods are  the starting point in selecting the most effective schemes of food control and  surveillance. It is emphasized that the basis of microbiological analysis should  be molecular methods based on real-time PCR, which allows to quantify present in  foods of thermotolerant Campylobacter, including C. jejuni.</t>
  </si>
  <si>
    <t>Place: Russia (Federation) PMID: 29377696</t>
  </si>
  <si>
    <t>*Campylobacter; *Campylobacter Infections/epidemiology/prevention &amp; control; *Food Microbiology; *Foodborne Diseases/epidemiology/prevention &amp; control; Animals; Food Contamination/*prevention &amp; control; Humans; Meat/microbiology; Poultry/microbiology</t>
  </si>
  <si>
    <t>PHHMEG3H</t>
  </si>
  <si>
    <t>Comin, Damiano; Valero, Antonio; Manfreda, Gerardo; García-Gimeno, Rosa Maria; Paiusco, Antonella; De Medici, Dario; Terza, Paolo; Ferrarini, Stefano; De Cesare, Alessandra</t>
  </si>
  <si>
    <t>Microbiological criteria for Campylobacter in broiler carcasses in Italy: a possible approach to derive them.</t>
  </si>
  <si>
    <t>10.1016/j.ijfoodmicro.2014.03.025</t>
  </si>
  <si>
    <t>The aim of this paper was to provide suitable microbiological criteria (MC) for Campylobacter in broiler carcasses and a sampling plan to verify compliance with  such criteria. Data were gathered in the presence and concentration of  Campylobacter in broiler carcasses collected in three different Italian  slaughterhouses, labelled as A, B and C. The sampling plan to be validated in  each slaughterhouse included the analysis of three different carcasses collected  immediately after chilling from 30 different lots, for a total of 90 samples per  slaughterhouse. The number of positive samples containing above 100 CFU/g and  above 1,000 CFU/g throughout the 30 tested lots was determined to estimate  between-lot variability. Based on this information, the performance of four MC  was evaluated for lot compliance: i) n=3; c=0; m=100 CFU/g; ii) n=3; c=0; m=1,000  CFU/g; iii) n=3; c=1; m=1,000 CFU/g and iv) n=3; c=2; m=1,000 CFU/g. Positive  Campylobacter samples were found in 60% of the lots tested in slaughterhouses A  and C and in 73.3% of lots from slaughterhouse B. The differences among the three  slaughterhouses in the mean Campylobacter levels found in positive samples were  not significant and were used to evaluate the performance of the MC. The level of  lot compliance to different MC was calculated and for the most stringent one  (n=3; c=0; m=100 CFU/g) was 40% at slaughterhouses A and C but only 26.7% at  slaughterhouse B. The results of this study show an alternative approach to  establish MC for Campylobacter in broilers. According to (1) Campylobacter  prevalence and concentration in Italy, (2) applied experimental plan and (3)  selected slaughterhouses, the number of compliant lots to the suggested MC ranged  between 26.7 and 100%. The selection of the fit for purpose MC is a risk manager  decision, based on a reasonable balance between public health and cost for  poultry industries.</t>
  </si>
  <si>
    <t>64-68</t>
  </si>
  <si>
    <t>Place: Netherlands PMID: 24726437</t>
  </si>
  <si>
    <t>Animals; Campylobacter; Italy; Chickens/*microbiology; Meat/*microbiology; Microbiological criteria; Broiler carcasses; Sampling plan; Campylobacter/*isolation &amp; purification; Food Microbiology/*methods</t>
  </si>
  <si>
    <t>PHV63MCP</t>
  </si>
  <si>
    <t>Wong, Teck Lok; Hollis, Lauren; Cornelius, Angela; Nicol, Carolyn; Cook, Roger; Hudson, John Andrew</t>
  </si>
  <si>
    <t>Prevalence, numbers, and subtypes of Campylobacter jejuni and Campylobacter coli in uncooked retail meat samples.</t>
  </si>
  <si>
    <t>10.4315/0362-028x-70.3.566</t>
  </si>
  <si>
    <t>A national quantitative survey of Campylobacter jejuni and Campylobacter coli in 1,011 uncooked retail meat samples (beef, unweaned veal, chicken, lamb and  mutton, and pork) was undertaken from August 2003 to June 2004 to establish  baseline proportionality data. The presence, number, and type of Campylobacter  present in each sample was assessed. Prevalences of C. jejuni and C. coli were  89.1% in chicken, 9.1% in pork, 6.9% in lamb and mutton, 3.5% in beef, and 10% in  unweaned veal. C. jejuni was identified in the majority of positive samples (246  of 259). In chicken samples positive for C. jejuni, 40.2% had counts of &lt;0.3 most  probable number (MPN)/g, 50.5% had 0.3 to 10.0 MPN/g, 8.8% had 10.1 to 50.0  MPN/g, and 0.5% had 110 MPN/g. In other meats (49 samples), Campylobacter counts  were &lt; or = 0.3 MPN/g, except for one unweaned veal sample at &gt; 10.9 MPN/g.  Penner serotyping and SmaI macrorestriction genotyping using pulsed-field gel  electrophoresis with 247 isolates revealed 17 Penner serotypes and 56  electrophoresis profiles. Seven Penner serotypes (HS1 complex, 2, 4 complex, 6,  11, 27, and 42) were represented by 10 or more isolates from chicken. When data  from both typing methods were combined, 62 sero-genotypes were generated. In a  comparison of these sero-genotypes with historical data for isolates from human  cases, 71% of the beef isolates, 50% of the lamb and mutton isolates, 50% of the  pork isolates, 41% of the chicken isolates, and 25% of the unweaned veal isolates  were common to both sources. These results provide baseline proportionality  profiles of Campylobacter in these five meats and will facilitate exposure  assessment in combination with other information such as consumption data and  subsequent quantitative risk assessment.</t>
  </si>
  <si>
    <t>566-573</t>
  </si>
  <si>
    <t>Place: United States PMID: 17388043</t>
  </si>
  <si>
    <t>Animals; Chickens; Food Microbiology; Humans; Cattle; Genotype; classification; Colony Count, Microbial; New Zealand; Swine; Food Contamination/*analysis; Prevalence; chicken; *Campylobacter jejuni; swine; Sheep; Serotyping; prevalence; Species Specificity; human; *food contamination/an [Drug Analysis]; *meat; animal; bacterial count; isolation and purification; microbiology; *Risk Assessment; Meat/*microbiology; review; *Campylobacter coli; cattle; serotyping; sheep; genotype; species difference; food control; *risk assessment; Campylobacter jejuni/classification/*isolation &amp; purification; Campylobacter coli/classification/*isolation &amp; purification</t>
  </si>
  <si>
    <t>PHYDQS2C</t>
  </si>
  <si>
    <t>Bunduruș, Iulia Adelina; Balta, Igori; Ștef, Lavinia; Ahmadi, Mirela; Peț, Ioan; McCleery, David; Corcionivoschi, Nicolae</t>
  </si>
  <si>
    <t>Overview of Virulence and Antibiotic Resistance in Campylobacter spp. Livestock Isolates.</t>
  </si>
  <si>
    <t>10.3390/antibiotics12020402</t>
  </si>
  <si>
    <t>Campylobacter remains the most prevalent foodborne pathogen bacterium responsible for causing gastroenteritis worldwide. Specifically, this pathogen colonises a  ubiquitous range of environments, from poultry, companion pets and livestock  animals to humans. The bacterium is uniquely adaptable to various niches, leading  to complicated gastroenteritis and, in some cases, difficult to treat due to  elevated resistance to certain antibiotics. This increased resistance is  currently detected via genomic, clinical or epidemiological studies, with the  results highlighting worrying multi-drug resistant (MDR) profiles in many food  and clinical isolates. The Campylobacter genome encodes a rich inventory of  virulence factors offering the bacterium the ability to influence host immune  defences, survive antimicrobials, form biofilms and ultimately boost its  infection-inducing potential. The virulence traits responsible for inducing  clinical signs are not sufficiently defined because several populations have  ample virulence genes with physiological functions that reflect their  pathogenicity differences as well as a complement of antimicrobial resistance  (AMR) systems. Therefore, exhaustive knowledge of the virulence factors  associated with Campylobacter is crucial for collecting molecular insights into  the infectivity processes, which could pave the way for new therapeutical targets  to combat and control the infection and mitigate the spread of MDR bacteria. This  review provides an overview of the spread and prevalence of genetic determinants  associated with virulence and antibiotic resistance from studies performed on  livestock animals. In addition, we have investigated the relevant coincidental  associations between the prevalence of the genes responsible for pathogenic  virulence, horizontal gene transfer (HGT) and transmissibility of highly  pathogenic Campylobacter strains.</t>
  </si>
  <si>
    <t>Place: Switzerland PMID: 36830312  PMCID: PMC9952398</t>
  </si>
  <si>
    <t>foodborne pathogens; virulence; livestock; antibiotic resistance; whole genome sequencing; ampicillin; gastroenteritis; prevalence; antibiotic sensitivity; nonhuman; tetracycline; *foodborne pathogen; review; infection; ciprofloxacin; gentamicin; azithromycin; chloramphenicol; clindamycin; erythromycin; bacterial virulence; cotrimoxazole; trimethoprim; bacterial strain; genome analysis; bacterium isolate; multilocus sequence typing; flagellin; genetic variability; physiology; *virulence factor; pathogenicity; innate immunity; biofilm; gene expression; cytotoxicity; waste water management; glycosylation; gene transfer; host parasite interaction; Campylobacter virulence</t>
  </si>
  <si>
    <t>PI48MMMY</t>
  </si>
  <si>
    <t>Buhr R.J.; Northcutt J.K.; Richardson L.J.; Cox N.A.; Fairchild B.D.</t>
  </si>
  <si>
    <t>Incidence of unabsorbed yolk sacs in broilers, broiler breeder roosters, white Leghorn hens, and Athens-Canadian randombred control broilers</t>
  </si>
  <si>
    <t>Unabsorbed yolk sacs are being investigated as a possible reservoir for internal Campylobacter and salmonellae contamination of processed poultry carcasses. However, it is unknown at what frequency that unabsorbed yolk sacs persist at the time of processing of broilers and spent breeders. Seven sets of 100 broiler carcasses (at 6 or 8 wk of age) were obtained from commercial processing plants. In addition, 100 52-wk-old broiler breeder males, 100 102-wk-old Leghorn hens, and 300 8-wk-old Athens-Canadian randombred control (ACRBC) broilers were euthanized, and their abdominal cavities were opened for determination of the presence of unabsorbed yolk sacs. Carcasses with obliterated yolk stalks or stalks with no detectable yolk material were categorized as normal. Those with unabsorbed yolk sacs were further separated into 2 groups: 1) attached by the yolk stalk to the small intestine or 2) unattached within the abdominal cavity. Yolk sacs were further classified by size: 1) small was &lt;2 mm in diameter, 2) medium was 2 to 10 mm, and 3) large was &gt;10 mm. From the 300 commercial broiler carcasses that were 6 wk old, 54% were categorized as normal with no detectable yolk sac, 35% had an unabsorbed yolk sac attached to the yolk stalk, and 12% had unattached yolk sacs. From the 400 commercial broiler carcasses that were 8 wk old, 49% of the carcasses were normal, 31% had attached unabsorbed yolk sacs, and 20% had unattached yolk sacs. From the 100 rooster carcasses sampled, 73% were normal, 8% had attached unabsorbed yolk sacs, and 19% had unattached yolk sacs. From the 100 White Leghorn hen carcasses sampled, 88% were normal, 8% had attached unabsorbed yolk sacs, and 4% were unattached yolk sacs. From the 300 ACRBC carcasses sampled, 76% were normal, 4% had attached unabsorbed yolk sacs, and 20% were unattached yolk sacs. The incidence of unabsorbed yolk sacs in present day commercial broilers appears twice as high as for mature roosters, hens, or ACRBC broilers.</t>
  </si>
  <si>
    <t>classification; animal; article; *chicken; female; male; physiology; *yolk sac</t>
  </si>
  <si>
    <t>PI73EK53</t>
  </si>
  <si>
    <t>Hald, Birthe; Skov, Marianne Nielsine; Nielsen, Eva Møller; Rahbek, Carsten; Madsen, Jesper Johannes; Wainø, Michael; Chriél, Mariann; Nordentoft, Steen; Baggesen, Dorte Lau; Madsen, Mogens</t>
  </si>
  <si>
    <t>Campylobacter jejuni and Campylobacter coli in wild birds on Danish livestock farms.</t>
  </si>
  <si>
    <t>10.1186/s13028-016-0192-9</t>
  </si>
  <si>
    <t>BACKGROUND: Reducing the occurrence of campylobacteriosis is a food safety issue of high priority, as in recent years it has been the most commonly reported  zoonosis in the EU. Livestock farms are of particular interest, since cattle,  swine and poultry are common reservoirs of Campylobacter spp. The farm  environment provides attractive foraging and breeding habitats for some bird  species reported to carry thermophilic Campylobacter spp. We investigated the  Campylobacter spp. carriage rates in 52 wild bird species present on 12 Danish  farms, sampled during a winter and a summer season, in order to study the factors  influencing the prevalence in wild birds according to their ecological guild. In  total, 1607 individual wild bird cloacal swab samples and 386 livestock manure  samples were cultured for Campylobacter spp. according to the Nordic Committee on  Food Analysis method NMKL 119. RESULTS: The highest Campylobacter spp. prevalence  was seen in 110 out of 178 thrushes (61.8 %), of which the majority were Common  Blackbird (Turdus merula), and in 131 out of 616 sparrows (21.3 %), a guild made  up of House Sparrow (Passer domesticus) and Eurasian Tree Sparrow (Passer  montanus). In general, birds feeding on a diet of animal or mixed animal and  vegetable origin, foraging on the ground and vegetation in close proximity to  livestock stables were more likely to carry Campylobacter spp. in both summer  (P &lt; 0.001) and winter (P &lt; 0.001) than birds foraging further away from the farm  or in the air. Age, fat score, gender, and migration range were not found to be  associated with Campylobacter spp. carriage. A correlation was found between the  prevalence (%) of C. jejuni in wild birds and the proportions (%) of C. jejuni in  both manure on cattle farms (R(2) = 0.92) and poultry farms (R(2) = 0.54), and  between the prevalence (%) of C. coli in wild birds and the proportions (%) of C.  coli in manure on pig farms (R(2) = 0.62). CONCLUSIONS: The ecological guild of  wild birds influences the prevalence of Campylobacter spp. through the  behavioural patterns of the birds. More specifically, wild birds eating food of  animal or mixed animal and vegetable origin and foraging on the ground close to  livestock were more likely to carry Campylobacter spp. than those foraging  further away or hunting in the air. These findings suggest that wild birds may  play a role in sustaining the epidemiology of Campylobacter spp. on farms.</t>
  </si>
  <si>
    <t>Place: England PMID: 26842400  PMCID: PMC4739333</t>
  </si>
  <si>
    <t>Animals; Chickens; Cattle; Feces/microbiology; Seasons; Prevalence; *Animal Husbandry; Sus scrofa; Campylobacter Infections/*epidemiology/microbiology; Campylobacter jejuni/*isolation &amp; purification; Campylobacter coli/*isolation &amp; purification; Denmark/epidemiology; Animals, Wild/*microbiology; Bird Diseases/*epidemiology/microbiology</t>
  </si>
  <si>
    <t>PIS7TA5I</t>
  </si>
  <si>
    <t>Ruddell, Brandon; Hassall, Alan; Moss, Walter N.; Sahin, Orhan; Plummer, Paul J.; Zhang, Qijing; Kreuder, Amanda J.</t>
  </si>
  <si>
    <t>Direct interaction of small non-coding RNAs CjNC140 and CjNC110 optimizes expression of key pathogenic phenotypes of Campylobacter jejuni.</t>
  </si>
  <si>
    <t>10.1128/mbio.00833-23</t>
  </si>
  <si>
    <t>Small non-coding RNAs (sRNAs) are important players in modulating gene expression in bacterial pathogens, but their functions are largely undetermined in  Campylobacter jejuni, an important cause of foodborne gastroenteritis in humans.  In this study, we elucidated the functions of sRNA CjNC140 and its interaction  with CjNC110, a previously characterized sRNA involved in the regulation of  several virulence phenotypes of C. jejuni. Inactivation of CjNC140 increased  motility, autoagglutination, L-methionine concentration, autoinducer-2  production, hydrogen peroxide resistance, and early chicken colonization,  indicating a primarily inhibitory role of CjNC140 for these phenotypes. Apart  from motility, all these effects directly contrasted the previously demonstrated  positive regulation by CjNC110, suggesting that CjNC110 and CjNC140 operate in an  opposite manner to modulate physiologic processes in C. jejuni. RNAseq and  northern blotting further demonstrated that expression of CjNC140 increased in  the absence of CjNC110, while expression of CjNC110 decreased in the absence of  CjNC140, suggesting a possibility of their direct interaction. Indeed,  electrophoretic mobility shift assay demonstrated a direct binding between the  two sRNAs via GA- (CjNC110) and CU- (CjNC140) rich stem-loops. Additionally,  RNAseq and follow-up experiments identified that CjNC140 positively regulates  p19, which encodes a key iron uptake transporter in Campylobacter. Furthermore,  computational analysis revealed both CjNC140 and CjNC110 are highly conserved in  C. jejuni, and the predicted secondary structures support CjNC140 as a functional  homolog of the iron regulatory sRNA, RyhB. These findings establish CjNC140 and  CjNC110 as a key checks-and- balances mechanism in maintaining homeostasis of  gene expression and optimizing phenotypes critical for C. jejuni pathobiology.  IMPORTANCE Gene regulation is critical to all aspects of pathogenesis of  bacterial disease, and small non-coding RNAs (sRNAs) represent a new frontier in  gene regulation of bacteria. In Campylobacter jejuni, the role of sRNAs remains  largely unexplored. Here, we investigate the role of two highly conserved sRNAs,  CjNC110 and CjNC140, and demonstrate that CjNC140 displays a primarily inhibitory  role in contrast to a primarily activating role for CjNC110 for several key  virulence-associated phenotypes. Our results also revealed that the sRNA  regulatory pathway is intertwined with the iron uptake system, another virulence  mechanism critical for in vivo colonization. These findings open a new direction  for understanding C. jejuni pathobiology and identify potential targets for  intervention for this major foodborne pathogen.</t>
  </si>
  <si>
    <t>e0083323</t>
  </si>
  <si>
    <t>Place: United States PMID: 37409826  PMCID: PMC10470494</t>
  </si>
  <si>
    <t>Campylobacter; Humans; virulence; Gene Expression Regulation, Bacterial; *Campylobacter Infections; *Campylobacter jejuni; phenotype; Virulence; human; genetics; *campylobacteriosis; bacterial protein; metabolism; Phenotype; gene expression regulation; iron; *small untranslated RNA; Iron/metabolism; Bacterial Proteins/metabolism; *RNA, Small Untranslated/genetics/metabolism; iron homeostasis; post-transcriptional regulation; small non-coding RNAs; sponge RNAs</t>
  </si>
  <si>
    <t>PIZZ95YU</t>
  </si>
  <si>
    <t>BAUMGARTNER, A; GRAND, M; LINIGER, M; SIMMEN, A</t>
  </si>
  <si>
    <t>CAMPYLOBACTER CONTAMINATIONS OF POULTRY LIVER - CONSEQUENCES FOR FOOD HANDLERS AND CONSUMERS</t>
  </si>
  <si>
    <t>ARCHIV FUR LEBENSMITTELHYGIENE</t>
  </si>
  <si>
    <t>Totally, 139 fresh and 144 deep frozen market samples of poultry livers were analyzed for Campylobacter contaminations. 31 % of the fresh and 16 % of the previously frozen livers were found to be positive. Out of fresh livers, 2,2 % contained &gt;1000 Campylobacter cells per gram and out of frozen livers, 0,7 % between 100-1000. To a great extent, contaminations were not or not only localized on the surfaces of livers. The results of the present investigation underline those of a previous case-control-study, which identified poultry liver to be a risk factor for consumers. In gastronomy, poultry liver ist often only superficially fried. In consideration of the demonstrated bacteriological facts, this practice has to be changed. Poultry liver should be heated up until it stops to be bloody in the core.</t>
  </si>
  <si>
    <t>WOS:A1995QT93900003</t>
  </si>
  <si>
    <t>PIZZANQV</t>
  </si>
  <si>
    <t>Messaoudi, S.; Manai, M.; Federighi, M.; Dousset, X.</t>
  </si>
  <si>
    <t>Campylobacter: Control in poultry breedings</t>
  </si>
  <si>
    <t>https://www.scopus.com/inward/record.uri?eid=2-s2.0-84874723850&amp;partnerID=40&amp;md5=0c8a4ac721b7675cdf146add0ead5b91</t>
  </si>
  <si>
    <t>Campylobacter dans la filière poulet: Étude bibliographique des stratégies de maîtrise au stade de l'élevage</t>
  </si>
  <si>
    <t>PJCQCFYK</t>
  </si>
  <si>
    <t>El Baaboua, Aicha; El Maadoudi, Mohamed; Bouyahya, Abdelhakim; Kounnoun, Ayoub; Bougtaib, Hajar; Belmehdi, Omar; Senhaji, Nadia Skali; Abrini, Jamal</t>
  </si>
  <si>
    <t>Prevalence and antimicrobial profiling of Campylobacter spp. isolated from meats, animal, and human feces in Northern of Morocco.</t>
  </si>
  <si>
    <t>10.1016/j.ijfoodmicro.2021.109202</t>
  </si>
  <si>
    <t>The present work was carried out to understand the occurrence and antimicrobial susceptibility of Campylobacter spp., in various samples in Northern of Morocco.  For this purpose, a random sampling was undertaken from butcher shops,  traditional markets, and slaughterhouse. First, the research of Campylobacter was  performed according to the Moroccan standard NM ISO: 10272-1 (2008). Second, the  isolates were identified by biochemical tests and real time PCR. After the  biochemical and molecular identification of suspected colonies, a disk diffusion  method was executed to determine the sensitivity of Campylobacter spp. against 18  antibiotics. The results showed a moderate prevalence of Campylobacter species  (130/466) recovered mainly on the Campylobacter blood base agar, where C. coli  (108/130) were more prevalent comparable to C. jejuni (22/130) in poultry and  cattle meat, raw milk, cloacal and surface swabs, and stool of patient suffering  from diarrhea. The findings supported also the sensitivity of multiplex qPCR to  detect Campylobacter strains compared to Moroccan standard NM ISO: 10272-1  (2008). Among our isolates, C. jejuni were the most susceptible strain toward  colistin, florfenicol, gentamicin, streptomycin, and erythromycin. Nonetheless,  the presence of multidrug Campylobacter resistant strains was highly observed in  C. jejuni isolated, particularly, from broiler chickens toward the antibiotic  classes of cephalosporin, penicillin, monobactam, quinolone, fluoroquinolone,  sulfamide, as well as tetracycline. This may be due to common use of these drugs  in veterinary medicine and farms as growth factor, which limits the usefulness of  these molecules. Hence, the study highlights the importance of resistance profile  monitoring of these pathogens in Northern of Morocco, in order to develop  appropriate control measures and to reduce the emergence of multidrug-resistant  strains.</t>
  </si>
  <si>
    <t>Place: Netherlands PMID: 33991875</t>
  </si>
  <si>
    <t>Animals; Campylobacter; Chickens; Food Microbiology; Humans; Cattle; Feces/microbiology; Campylobacter jejuni; raw milk; Meats; Prevalence; *Campylobacter; Enterobacteriaceae; human; *meat; Meat/*microbiology; antibiotic sensitivity; article; broiler; Campylobacter coli; nonhuman; quinoline derived antiinfective agent; streptomycin; tetracycline; controlled study; florfenicol; genomic DNA; gentamicin; nalidixic acid; Microbial Sensitivity Tests; erythromycin; kanamycin; penicillin derivative; amoxicillin; amoxicillin plus clavulanic acid; cefalotin; cefotaxime; colistin; cotrimoxazole; disk diffusion; enrofloxacin; tobramycin; Antimicrobial susceptibility; quinolone; DNA purification kit; real time polymerase chain reaction; cloaca; culture medium; diarrhea; *bacterium isolation; *antibiotic agent; Morocco; Multidrug resistant; bacterial DNA; polymerase chain reaction system; bovine; turkey (bird); flumequine; oxolinic acid; *feces; aztreonam; cephalosporin; DNA purification; multiplex real time polymerase chain reaction; monobactam derivative; sulfanilamide; Drug Resistance, Multiple, Bacterial; Anti-Bacterial Agents/*pharmacology; Milk/microbiology; Campylobacter/*drug effects/isolation &amp; purification; Campylobacter Infections/epidemiology/*microbiology; Morocco/epidemiology</t>
  </si>
  <si>
    <t>PJFU7L33</t>
  </si>
  <si>
    <t>Cheng, HH; Kaiser, P; Lamont, SJ</t>
  </si>
  <si>
    <t>Integrated Genomic Approaches to Enhance Genetic Resistance in Chickens</t>
  </si>
  <si>
    <t>ANNUAL REVIEW OF ANIMAL BIOSCIENCES, VOL 1</t>
  </si>
  <si>
    <t>2165-8102</t>
  </si>
  <si>
    <t>The chicken has led the way among agricultural animal species in infectious disease control and, in particular, selection for genetic resistance. The generation of the chicken genome sequence and the availability of other empowering tools and resources greatly enhance the ability to select for enhanced disease resistance via genetic markers and to understand more deeply the biological basis of host resistance. In this review, we discuss how integrated genomic approaches are able to identify specific genes and genetic markers associated with disease resistance, give select examples of contemporary work involving various genomic strategies to identify disease resistance genes, and finish by giving some final thoughts on predicted applications in the near future.</t>
  </si>
  <si>
    <t>239-260</t>
  </si>
  <si>
    <t>WOS:000323479900012</t>
  </si>
  <si>
    <t>DOI: 10.1146/annurev-animal-031412-103701</t>
  </si>
  <si>
    <t>Lewin, HA; Roberts, RM</t>
  </si>
  <si>
    <t>PJHZFTM8</t>
  </si>
  <si>
    <t>Cools, I.; Uyttendaele, M.; Caro, C.; D'Haese, E.; Nelis, H. J.; Debevere, J.</t>
  </si>
  <si>
    <t>Survival of Campylobacter jejuni strains of different origin in drinking water.</t>
  </si>
  <si>
    <t>10.1046/j.1365-2672.2003.01916.x</t>
  </si>
  <si>
    <t>AIMS: The aim of the study was to measure the survival of 19 Campylobacter jejuni strains of different origins, including two reference strains, four  poultry-derived isolates, nine human isolates and four water isolates, in  sterilized drinking water. METHODS AND RESULTS: Pure cultures of 19 C. jejuni  strains were inoculated in sterile drinking water and incubated at 4 degrees C  for 64 days. Survival was determined by culturability on both selective (Karmali  agar) and non-selective [Columbia blood agar (CBA)] media. Culturability was  shown to be strain and origin-dependent. Campylobacter jejuni showed prolonged  survival on a non-selective than on a selective medium. CONCLUSIONS: The origin  of the strain is a determining factor for the survival of C. jejuni in drinking  water at 4 degrees C. Poultry isolates showed a prolonged survival, which could  be an indication that these strains could play an important role in the  transmission of campylobacteriosis through water. In addition, culture conditions  are an important factor for evaluating the survival of C. jejuni in drinking  water at 4 degrees C. The non-selective agar (CBA) allowed growth of C. jejuni  over a longer period of time than the selective agar (Karmali). Furthermore, an  enrichment broth (Bolton) allowed the recovery of all 19 C. jejuni strains during  the 64 days of incubation at 4 degrees C. SIGNIFICANCE AND IMPACT OF THE STUDY:  This study highlighted differences in culturability depending on culture  conditions and on strain origin.</t>
  </si>
  <si>
    <t>Place: England PMID: 12694454</t>
  </si>
  <si>
    <t>Animals; Humans; Temperature; Culture Media; Colony Count, Microbial; Reproducibility of Results; *Water Microbiology; *Water Supply; Campylobacter jejuni/*growth &amp; development; Poultry/microbiology; Bacteriological Techniques/methods</t>
  </si>
  <si>
    <t>PJIZ3GDU</t>
  </si>
  <si>
    <t>Flekna, G.; Schneeweiss, W.; Smulders, F.J.M.; Wagner, M.; Hein, I.</t>
  </si>
  <si>
    <t>Real-time PCR method with statistical analysis to compare the potential of DNA isolation methods to remove PCR inhibitors from samples for diagnostic PCR</t>
  </si>
  <si>
    <t>10.1016/j.mcp.2007.02.001</t>
  </si>
  <si>
    <t>https://www.scopus.com/inward/record.uri?eid=2-s2.0-34248182973&amp;doi=10.1016%2fj.mcp.2007.02.001&amp;partnerID=40&amp;md5=f133bf7c74defab1bf097cafffaa87f4</t>
  </si>
  <si>
    <t>282-287</t>
  </si>
  <si>
    <t>article; nonhuman; priority journal; genetic analysis; gene targeting; *real time polymerase chain reaction; mathematical computing; fluorescence; *DNA isolation; *DNA/ec [Endogenous Compound]; *statistical analysis; chemical reaction; zebra fish</t>
  </si>
  <si>
    <t>PJJGFQDF</t>
  </si>
  <si>
    <t>Van, Thi Thu Hao; Lee Nen That, Lisa F. M.; Perera, Rachelle; Anwar, Arif; Wilson, Timothy B.; Scott, Peter C.; Stanley, Dragana; Moore, Robert J.</t>
  </si>
  <si>
    <t>Spotty liver disease adversely affect the gut microbiota of layers hen.</t>
  </si>
  <si>
    <t>10.3389/fvets.2022.1039774</t>
  </si>
  <si>
    <t>Spotty Liver Disease (SLD) is a serious infectious disease which occurs mainly in laying chickens in free range production systems. SLD outbreaks can increase  mortality and decrease egg production of chickens, adversely impact welfare and  cause economic hardship for poultry producers. The bacterium Campylobacter  hepaticus is the primary cause of the disease. This study aimed to identify the  effects of C. hepaticus on chicken gut microbiota and gut structure. Three C.  hepaticus strains (HV10(T), NSW44L and QLD19L), isolated from different states of  Australia, were used in the study. Chickens at 26-weeks post-hatch were orally  dosed with one of the C. hepaticus strains (challenged groups) or Brucella broth  (unchallenged or control group). Six days after the challenge, birds were  necropsied to assess liver damage, and caecal content and tissue samples were  collected for histology, microbiology, and 16S rRNA gene amplicon sequencing to  characterize the composition of the bacterial microbiota. Strain C. hepaticus  NSW44L produced significantly more disease compared to the other C. hepaticus  strains and this coincided with more adverse changes observed in the caecal  microbiota of the birds challenged with this strain compared to the control  group. Microbial diversity determined by Shannon and Simpson alpha diversity  indices was lower in the NSW44L challenged groups compared to the control group  (p = 0.009 and 0.0233 respectively, at genus level). Short-chain fatty acids  (SCFAs) producing bacteria Faecalibacterium, Bifidobacterium and Megamonas were  significantly reduced in the challenged groups compared to the unchallenged  control group. Although SLD-induction affected the gut microbiota of chickens,  their small intestine morphology was not noticeably affected as there were no  significant differences in the villus height or ratio of villus height and crypt  depth. As gut health plays a pivotal role in the overall health and productivity  of chickens, approaches to improve the gut health of the birds during SLD  outbreaks such as through diet and keeping the causes of stress to a minimum, may  represent significant ways to alleviate the impact of SLD.</t>
  </si>
  <si>
    <t>Copyright © 2022 Van, Lee Nen That, Perera, Anwar, Wilson, Scott, Stanley and Moore.</t>
  </si>
  <si>
    <t>Place: Switzerland PMID: 36387407  PMCID: PMC9650437</t>
  </si>
  <si>
    <t>Campylobacter; microbiota; Australia; chickens; layers; article; nonhuman; animal experiment; bacterial strain; female; animal tissue; cecum content; small intestine; Brucella; *intestine flora; microbial diversity; gene sequence; diet; gut health; bacterium; RNA 16S/ec [Endogenous Compound]; Bifidobacterium; *spotty liver disease; histopathology; *liver disease; amplicon; Faecalibacterium; physiological stress; *hen; spotty liver disease; diversity index; Megamonas; short chain fatty acid/ec [Endogenous Compound]</t>
  </si>
  <si>
    <t>PJNPTGNN</t>
  </si>
  <si>
    <t>Bucci, G.; Maini, P.</t>
  </si>
  <si>
    <t>Isolation in the Ferrara province of Campylobacter thermophile from man, animals, food and the environment during the 2-year period 1984-1985</t>
  </si>
  <si>
    <t>https://www.scopus.com/inward/record.uri?eid=2-s2.0-0024224655&amp;partnerID=40&amp;md5=7cab8e39f6ecf7b08666c89508cbcfdc</t>
  </si>
  <si>
    <t>49-56</t>
  </si>
  <si>
    <t>Isolamenti in provincia di Ferrara di Campylobacter termofili da uomo, animali, alimenti ed ambiente nel biennio 1984-1985.</t>
  </si>
  <si>
    <t>PJXQENDA</t>
  </si>
  <si>
    <t>Bhaskaran, H.P.; Donoghue, A.M.; Arsi, K.; Wooming, A.; Reyes-Herrera, I.; Bielke, L.R.; Tellez, G.; Byrd, J.A.; Blore, P.J.; Hargis, B.M.; Donoghue, D.J.</t>
  </si>
  <si>
    <t>In vitro selection of enteric microflora for potential use as a competitive exclusion culture against Campylobacter in poultry</t>
  </si>
  <si>
    <t>10.3923/ijps.2011.940.945</t>
  </si>
  <si>
    <t>https://www.scopus.com/inward/record.uri?eid=2-s2.0-84859198853&amp;doi=10.3923%2fijps.2011.940.945&amp;partnerID=40&amp;md5=a2f4cb348a3b212c1a6e30c9ed657bc9</t>
  </si>
  <si>
    <t>940-945</t>
  </si>
  <si>
    <t>PKXWHRWT</t>
  </si>
  <si>
    <t>Wilson, N.; Baker, M.; Simmons, G.; Shoemack, P.</t>
  </si>
  <si>
    <t>https://www.scopus.com/inward/record.uri?eid=2-s2.0-33749315166&amp;partnerID=40&amp;md5=c351aa2984abe51b7555818fba7983e4</t>
  </si>
  <si>
    <t>PKYQYEA4</t>
  </si>
  <si>
    <t>Hwang, Sunyoung; Yun, Jiae; Kim, Kwang-Pyo; Heu, Sunggi; Lee, Seungdon; Ryu, Sangryeol</t>
  </si>
  <si>
    <t>Isolation and characterization of bacteriophages specific for Campylobacter jejuni.</t>
  </si>
  <si>
    <t>10.1111/j.1348-0421.2009.00163.x</t>
  </si>
  <si>
    <t>Human infection by Campylobacter jejuni is mainly through the consumption of contaminated poultry products, which results in gastroenteritis and, rarely,  bacteremia and polyneuropathies. In this study, six C. jejuni-specific  bacteriophages (CPS1-6) were isolated by the spot-on-the-lawn technique from  chicken samples in Korea and characterized for potential use as biocontrol  agents. All isolated bacteriophages exhibited a high specificity, being able to  lyse only C. jejuni, but not other Gram-negative bacteria, including C. coli,  Escherichia coli, Salmonella spp., and Gram-positive bacteria. Bacteriophages  contain an icosahedral head and a contractile tail sheath in transmission  electron microscopy, and possess ds-DNA with an average genome size of  approximately 145 kb; therefore, all bacteriophages are categorized into the  Myoviridae family. Bacterial lysis studies in liquid media revealed that CPS2  could be used to control the growth of C. jejuni.</t>
  </si>
  <si>
    <t>559-566</t>
  </si>
  <si>
    <t>Place: Australia PMID: 19780969</t>
  </si>
  <si>
    <t>Animals; Chickens; Humans; poultry; Salmonella; chicken; *Campylobacter jejuni; Escherichia coli; article; Campylobacter coli; nonhuman; gastroenteritis/et [Etiology]; bacterium isolate; Korea; *bacteriophage; bacteriolysis; transmission electron microscopy; Gram negative bacterium; biological control agent; genome size; Gram positive bacterium; bacteremia/et [Etiology]; double stranded DNA/ec [Endogenous Compound]; polyneuropathy/et [Etiology]; Microscopy, Electron, Transmission; Poultry Products/microbiology; Bacteriophages/genetics/*isolation &amp; purification/metabolism/ultrastructure; Campylobacter Infections/metabolism/microbiology/*prevention &amp; control; Campylobacter jejuni/metabolism/*virology; DNA, Viral/genetics/isolation &amp; purification; Genome, Viral</t>
  </si>
  <si>
    <t>PL3IXKP2</t>
  </si>
  <si>
    <t>Stern, NJ; Reiersen, J; Lowman, R; Bisaillon, JR; Fridriksdottir, V; Gunnarsson, E; Hiett, KL; Campy-on-Ice Consortium</t>
  </si>
  <si>
    <t>Occurrence of Campylobacter spp. in cecal contents among commercial broilers in Iceland</t>
  </si>
  <si>
    <t>10.1089/fpd.2005.2.82</t>
  </si>
  <si>
    <t>Campylobacter jejuni remains the most frequently reported bacterial cause of human gastroenteritis in Nordic countries. The primary source of transmission to humans is suggested as mishandled raw poultry or consuming improperly prepared chicken. The focus of this report was to characterize the prevalence and cell numbers of the organism within the commercial Icelandic poultry industry. Commercial broiler flocks were sampled from May 2001 through 2003 in a total population study. At the slaughter plant, 40 randomly selected ceca were obtained from each flock, pooled into four samples containing 10 ceca each, and analyzed. Cell numbers and prevalence of Campylobacter spp. were estimated by direct plating of dilutions onto Campy-Cefex agar and incubating the plates at 42 C under microaerobic atmosphere; colonies were confirmed as Campylobacter spp. by microscopy and latex agglutination to provide quantification of cell numbers per gm of cecal material. A total of 15.4% of the flocks carried the organism at at a maximum cell number of 8.1 x 10(7) cfu/g, having a mean raw count of colonized birds at 1.3 x 10(7) cfu/g (geometric mean of 1.5 x 10(6)). During the 3 years of sampling, the prevalence ranged from 17.6% to 17.3% to 12.7% for slaughter years 2001, 2002, and 2003, respectively. Isolation rates varied with numbers of catch lots (groups of birds taken for slaughter)/flock; with one catch lot/flock, the prevalence was 13.7%, with two 17.5%, and with three 33.3%. With increased flock size, isolation rates also increased; flocks of greater than 5,000 birds had a prevalence of 12.0% positive, 14.0% of flocks with 5,000-10,000 birds were positive, and 25.5% of flocks with more than 10,000 birds were positive for Campylobacter spp. Isolation rates varied with the processing lines: M was positive at 17.3%, B was positive at 10.1%, and G at 17.2%. Flocks were more frequently colonized in the warmer months, and younger birds were less frequently colonized than were older slaughtered birds. This study provides descriptive microbiology pertaining to Iceland broilers in a total population study.</t>
  </si>
  <si>
    <t>82-89</t>
  </si>
  <si>
    <t>WOS:000238126200010</t>
  </si>
  <si>
    <t>PL9BTMZX</t>
  </si>
  <si>
    <t>Slavik, Michael F.; Kim, Jeong-Weon; Walker, Joel T.</t>
  </si>
  <si>
    <t>Reduction of Salmonella and Campylobacter on Chicken Carcasses by Changing Scalding Temperature.</t>
  </si>
  <si>
    <t>10.4315/0362-028X-58.6.689</t>
  </si>
  <si>
    <t>Chickens were processed at three scalding temperatures, 52, 56, or 60°C, and the numbers of Salmonella and Campylobacter attached to the fully processed carcasses  in each group were compared. For Salmonella , carcasses scalded at 52 or 56°C  showed ~ 0.3 to 0.5 lower log numbers than carcasses at 60°C (P &lt; 0.05). There  were no significant differences between the carcasses at 52 and 56°C. For  Campylobacter , carcasses scalded at 56°C showed ~ 0.7 lower log counts than the  carcasses at 60°C (P &lt; 0.05) in the first two trials; however, no difference was  observed in a third trial. Although the reduction of bacteria attached to the  chicken carcasses was not as great as shown in previous attachment studies using  skin samples (1.0 to 1.4 log cycles), these results show that reductions in  bacterial numbers on chicken carcasses can be achieved by simply changing the  scalding temperature.</t>
  </si>
  <si>
    <t>689-691</t>
  </si>
  <si>
    <t>Place: United States PMID: 31137422</t>
  </si>
  <si>
    <t>chicken carcasses; Scalding temperature</t>
  </si>
  <si>
    <t>PLPV834L</t>
  </si>
  <si>
    <t>Faulds, Nikki; Evans, Katharine; Williams, Jessica; Crabtree, David; Hughes, Annette; Stephenson, Patrick; Leak, Dean; Sohier, Daniele; Palomäki, Jukka-Pekka; Bastin, Benjamin; Benzinger, M. Joseph; Agin, James</t>
  </si>
  <si>
    <t>Validation of the Thermo Scientific SureTect™ Campylobacter jejuni, C. coli, and C. lari PCR Kit for the Detection of Campylobacter jejuni, C. coli, and C. lari  in Raw Poultry and Ready-to-Cook Poultry Products: AOAC Performance Tested  MethodSM 012101.</t>
  </si>
  <si>
    <t>10.1093/jaoacint/qsab128</t>
  </si>
  <si>
    <t>BACKGROUND: The Thermo Scientific SureTect™ Campylobacter jejuni, C. coli, and C. lari PCR Kit is a real-time PCR assay for the detection and differentiation of C.  jejuni, C. coli, and C. lari from raw poultry, ready-to-cook poultry products,  and environmental samples. OBJECTIVE: The Thermo Scientific SureTect  Campylobacter jejuni, C. coli, and C. lari PCR Kit was evaluated for  AOAC®Performance Tested MethodsSM certification. METHODS:  Inclusivity/exclusivity, matrix studies, product consistency and stability, and  robustness testing were conducted to assess the method's performance. In the  matrix studies, the method was validated against United States and international  reference methods for Campylobacter detection. RESULTS: There were no  statistically significant differences found in the matrix studies between the  candidate and reference methods when analyzed by probability of detection. All 52  inclusivity strains and none of the 51 exclusivity strains tested were detected  by the assay. Robustness testing demonstrated that the assay gave reliable  performance with specific method deviations outside of the recommended  parameters, and the real-time stability testing demonstrated that there were no  statistically significant differences between kit lots, validating the stated  shelf life of the kit. CONCLUSION: The data presented support the product claims  that the Thermo Scientific SureTect Campylobacter jejuni, C. coli, and C. lari  PCR assay is suitable for the detection and differentiation of C. jejuni, C.  coli, and C. lari from raw poultry, ready-to-cook poultry products, and  environmental samples. HIGHLIGHTS: Presumptive results can be obtained in as  little as 23 h. Microaerophilic incubators are not required for enrichment.</t>
  </si>
  <si>
    <t>506-520</t>
  </si>
  <si>
    <t>© AOAC INTERNATIONAL 2021.</t>
  </si>
  <si>
    <t>Place: England PMID: 34613414  PMCID: PMC8924647</t>
  </si>
  <si>
    <t>Animals; Poultry; Poultry Products; *Campylobacter jejuni/genetics; *Campylobacter/genetics; *Campylobacter coli/genetics; Real-Time Polymerase Chain Reaction/methods</t>
  </si>
  <si>
    <t>PLWJ8MCF</t>
  </si>
  <si>
    <t>Dzianach, PA; Pérez-Reche, FJ; Strachan, NJC; Forbes, KJ; Dykes, GA</t>
  </si>
  <si>
    <t>The Use of Interdisciplinary Approaches to Understand the Biology of Campylobacter jejuni</t>
  </si>
  <si>
    <t>10.3390/microorganisms10122498</t>
  </si>
  <si>
    <t>Campylobacter jejuni is a bacterial pathogen recognised as a major cause of foodborne illness worldwide. While Campylobacter jejuni generally does not grow outside its host, it can survive outside of the host long enough to pose a health concern. This review presents an up-to-date description and evaluation of biological, mathematical, and statistical approaches used to understand the behaviour of this foodborne pathogen and suggests future avenues which can be explored. Specifically, the incorporation of mathematical modelling may aid the understanding of C. jejuni biofilm formation both outside and inside the host. Predictive studies may be improved by the introduction of more standardised protocols for assessments of disinfection methods and by assessment of novel physical disinfection strategies as well as assessment of the efficiency of plant extracts on C. jejuni eradication. A full description of the metabolic pathways of C. jejuni, which is needed for the successful application of metabolic models, is yet to be achieved. Finally, a shift from animal models (except for those that are a source of human campylobacteriosis) to human-specific data may be made possible due to recent technological advancements, and this may lead to more accurate predictions of human infections.</t>
  </si>
  <si>
    <t>WOS:000902810800001</t>
  </si>
  <si>
    <t>PM39ZE4A</t>
  </si>
  <si>
    <t>Neves, MI; Malkawi, I; Walker, M; Alaboudi, A; Abu-Basha, E; Blake, DP; Guitian, J; Crotta, M</t>
  </si>
  <si>
    <t>The transmission dynamics of Campylobacter jejuni among broilers in semi-commercial farms in Jordan</t>
  </si>
  <si>
    <t>10.1017/S0950268818003308</t>
  </si>
  <si>
    <t>Campylobacter is the leading cause of foodborne bacterial gastroenteritis in humans worldwide, often associated with the consumption of undercooked poultry. In Jordan, the majority of broiler chicken production occurs in semi-commercial farms, where poor housing conditions and low bio-security are likely to promote campylobacter colonisation. While several studies provided estimates of the key parameters describing the within-flock transmission dynamics of campylobacter in typical high-income countries settings, these data are not available for Jordan and Middle-East in general. A Bayesian model framework was applied to a longitudinal dataset on Campylobacter jejuni infection in a Jordan flock to quantify the transmission rate of C. jejuni in broilers within the farm, the day when the flock first became infected, and the within-flock prevalence (WFP) at clearance. Infection with C. jejuni is most likely to have occurred during the first 8 days of the production cycle, followed by a transmission rate value of 0.13 new infections caused by one infected bird/day (95% CI 0.11-0.17), and a WFP at clearance of 34% (95% CI 0.24-0.47). Our results differ from published studies conducted in intensive poultry production systems in high-income countries but are well aligned with the expectations obtained by means of structured questionnaires submitted to academics with expertise on campylobacter in Jordan. This study provides for the first time the most likely estimates and credible intervals of key epidemiological parameters driving the dynamics of C. jejuni infection in broiler production systems commonly found in Jordan and the Middle-East and could be used to inform Quantitative Microbial Risk Assessment models aimed to assess the risk of human exposure/infection to campylobacter through consumption of poultry meat.</t>
  </si>
  <si>
    <t>WOS:000475912200065</t>
  </si>
  <si>
    <t>PMMZVV7C</t>
  </si>
  <si>
    <t>Hein, I.; Schneck, C.; Knögler, M.; Feierl, G.; Plesss, P.; Köfer, J.; Achmann, R.; Wagner, M.</t>
  </si>
  <si>
    <t>Campylobacter jejuni isolated from poultry and humans in Styria, Austria: epidemiology and ciprofloxacin resistance.</t>
  </si>
  <si>
    <t>Sixty-six broiler flocks were sampled to determine the presence of Campylobacter spp. at slaughter in 1998. Thirty flocks (45%) tested positive and C. jejuni was  identified in all isolates. Combined pulsed-field gel electrophoresis/amplified  fragment length polymorphism (PFGE/AFLP) subtyping of 177 isolates from 24  positive flocks revealed 62 subtypes; 16 flocks harboured more than one subtype.  When subtyping 101 clinical C. jejuni isolates collected in the same time period  and area, 60 PFGE/AFLP types were identified. Comparison of subtypes from poultry  and human isolates revealed three shared PFGE/AFLP types, which were present in  11 human isolates. Fifty per cent of all poultry isolates and 39% of all human  isolates were resistant to ciprofloxacin. The present study confirms the increase  in ciprofloxacin resistance in both human and poultry C. jejuni isolates in  Austria, as observed in several countries worldwide. A small number of human  isolates shared PFGE/AFLP types with poultry isolates, however, further studies  should also focus on the identification of other sources of C. jejuni infection  in humans.</t>
  </si>
  <si>
    <t>377-386</t>
  </si>
  <si>
    <t>Place: England PMID: 12825721  PMCID: PMC2869973</t>
  </si>
  <si>
    <t>Animals; Humans; Poultry; Prevalence; Electrophoresis, Gel, Pulsed-Field; *Drug Resistance, Bacterial; Polymorphism, Restriction Fragment Length; Austria/epidemiology; Poultry Diseases/drug therapy/epidemiology/*microbiology; Anti-Infective Agents/*pharmacology; Ciprofloxacin/*pharmacology; Bacterial Typing Techniques/methods; Campylobacter Infections/drug therapy/epidemiology/*microbiology/veterinary; Campylobacter jejuni/*classification/drug effects/isolation &amp; purification</t>
  </si>
  <si>
    <t>PMQDPB9E</t>
  </si>
  <si>
    <t>Boysen, Louise; Knøchel, Susanne; Rosenquist, Hanne</t>
  </si>
  <si>
    <t>Survival of Campylobacter jejuni in different gas mixtures.</t>
  </si>
  <si>
    <t>10.1111/j.1574-6968.2006.00525.x</t>
  </si>
  <si>
    <t>Campylobacter jejuni in fresh chilled chicken meat is known to be a major risk factor for human gastrointestinal disease. In the present study, the survival  under chilled conditions of different C. jejuni strains exposed to different gas  mixtures usually used for gas packaging of food was examined. Bolton broth and  fresh, skinless chicken fillets were inoculated with six and four strains,  respectively, and exposed to the gas mixtures 70/30% O(2)/CO(2), 70/30%  N(2)/CO(2), and 100% N(2) (the latter only investigated in broth) at  refrigeration temperature (4-5 degrees C). In broth culture, the strains survived  significantly longer when exposed to 100% N(2) and 70/30% N(2)/CO(2) than in the  oxygen-containing gas mixture, 70/30% O(2)/CO(2) (P&lt;0.0001). For the two  anaerobic gas mixtures, the reductions only reached 0.3-0.8 log(10) CFU mL(-1)  within the same period. In the presence of oxygen, the numbers of C. jejuni were  reduced by a minimum of 4.6 log(10) CFU mL(-1) over 21 days. When inoculated onto  chicken fillets, the C. jejuni strains also died significantly faster in the  oxygen-containing gas mixture, 70/30% O(2)/CO(2) (P&lt;0.0001), reaching reductions  of 2.0-2.6 log(10) CFU g(-1) after 8 days. In the gas mixture without oxygen  (70/30% N(2)/CO(2)), no reductions were observed.</t>
  </si>
  <si>
    <t>152-157</t>
  </si>
  <si>
    <t>Place: England PMID: 17233725</t>
  </si>
  <si>
    <t>Animals; Campylobacter jejuni/*drug effects/growth &amp; development; Carbon Dioxide/pharmacology; Chickens/microbiology; Colony Count, Microbial; Food Microbiology; Gases/*pharmacology; Meat/*microbiology; Microbial Viability/*drug effects; Nitrogen/pharmacology; Oxygen/pharmacology</t>
  </si>
  <si>
    <t>PMXWWUQV</t>
  </si>
  <si>
    <t>Šimunović, Katarina; Sahin, Orhan; Erega, Andi; Štefanič, Polonca; Zhang, Qijing; Mandic Mulec, Ines; Smole Možina, Sonja; Klančnik, Anja</t>
  </si>
  <si>
    <t>Bacillus subtilis PS-216 Spores Supplemented in Broiler Chicken Drinking Water Reduce Campylobacter jejuni Colonization and Increases Weight Gain.</t>
  </si>
  <si>
    <t>10.3389/fmicb.2022.910616</t>
  </si>
  <si>
    <t>Campylobacter jejuni is the leading cause of bacterial gastroenteritis, or campylobacteriosis, in humans worldwide, and poultry serves as a major source of  infection. To reduce the risk associated with C. jejuni transmission via poultry  meat, effective interventions during poultry production are needed, and the use  of probiotics is a promising approach. In this study, 15 Bacillus subtilis  strains were initially screened for their anti-Campylobacter activities. B.  subtilis PS-216 strain demonstrated the best anti-Campylobacter activity against  15 C. jejuni isolates when examined using in vitro co-cultures. To evaluate the  suitability of B. subtilis PS-216 for probiotic use, its susceptibility to eight  clinically important antimicrobials and simulated gastric conditions was  investigated. B. subtilis PS-216 was sensitive to all of the tested antibiotics.  Although vegetative cells were sensitive to gastric conditions, B. subtilis  PS-216 spores were highly resistant. We further evaluated the use of a B.  subtilis PS-216 spore preparation (2.5 × 10(6) CFU/mL water) to prevent and/or  reduce C. jejuni colonization in broiler chickens in vivo. Compared to the  untreated group, significantly lower Campylobacter counts were detected in caeca  of broilers continuously treated with B. subtilis PS-216 spores in their drinking  water. Furthermore, broilers continuously treated with B. subtilis PS-216 spores  showed improved weight gain, compared to the control group. Together, these  results demonstrate the potential of B. subtilis PS-216 for use in poultry to  reduce C. jejuni colonization and improve weight gain.</t>
  </si>
  <si>
    <t>Copyright © 2022 Šimunović, Sahin, Erega, Štefanič, Zhang, Mandic Mulec, Smole Možina and Klančnik.</t>
  </si>
  <si>
    <t>Place: Switzerland PMID: 35875550  PMCID: PMC9304915</t>
  </si>
  <si>
    <t>poultry; Campylobacter jejuni; risk factor; chicken; *Campylobacter jejuni; ampicillin; bacterial count; antibiotic sensitivity; article; nonhuman; streptomycin; tetracycline; bacterium culture; controlled study; animal experiment; antibacterial activity; gentamicin; chloramphenicol; erythromycin; kanamycin; tylosin tartrate; bacterial strain; bile salt; colony forming unit; minimum inhibitory concentration; bacterium isolate; *broiler; feces analysis; comparative study; cloaca; probiotic; broiler chicken; statistical analysis; probiotic agent; in vitro study; *bacterial colonization; chick; *drinking water; coculture; Bacillus subtilis; *body weight gain; *Bacillus subtilis; salt tolerance; *bacterial spore; bacteriotherapy; European food safety agency; health care organization; survival analysis; alternative to antibiotics; spore-containing drinking water</t>
  </si>
  <si>
    <t>PN3IXCGX</t>
  </si>
  <si>
    <t>Łaniewski, Paweł; Kuczkowski, Maciej; Chrząstek, Klaudia; Woźniak, Anna; Wyszyńska, Agnieszka; Wieliczko, Alina; Jagusztyn-Krynicka, Elżbieta Katarzyna</t>
  </si>
  <si>
    <t>Evaluation of the immunogenicity of Campylobacter jejuni CjaA protein delivered by Salmonella enterica sv. Typhimurium strain with regulated delayed attenuation  in chickens.</t>
  </si>
  <si>
    <t>World journal of microbiology &amp; biotechnology</t>
  </si>
  <si>
    <t>1573-0972 0959-3993</t>
  </si>
  <si>
    <t>10.1007/s11274-013-1447-5</t>
  </si>
  <si>
    <t>Campylobacter spp. are regarded as the most common bacterial cause of gastroenteritis worldwide, and consumption of chicken meat contaminated by  Campylobacter is considered to be one of the most frequent sources of human  infection in developed countries. Here we evaluated the immunogenicity and  protective efficacy of Salmonella Typhimurium χ9718 producing the Campylobacter  jejuni CjaA protein as a chicken anti-Campylobacter vaccine. In this study  chickens were orally immunized with a new generation S. Typhimurium strain χ9718  with regulated delayed attenuation in vivo and displaying delayed antigen  expression. The immunization with the S. Typhimurium χ9718 strain producing C.  jejuni CjaA antigen induced strong immune responses against CjaA in both serum  IgY and intestinal IgA, however, it did not result in the significant reduction  of intestinal colonization by Campylobacter strain. The low level of protection  might arise due to a lack of T cell response. Our results demonstrated that a  Salmonella strain with regulated delayed attenuation and displaying regulated  delayed antigen expression might be an efficient vector to induce immune response  against Campylobacter. It seems that an efficient anti-Campylobacter subunit  vaccine should be multicomponent. Since S. Typhimurium χ9718 contains two  compatible balanced-lethal plasmids, it can provide the opportunity of cloning  several Campylobacter genes encoding immunodominant proteins. It may also be used  as a delivery vector of eukaryotic genes encoding immunostimulatory molecules to  enhance or modulate functioning of chicken immune system.</t>
  </si>
  <si>
    <t>281-292</t>
  </si>
  <si>
    <t>World J Microbiol Biotechnol</t>
  </si>
  <si>
    <t>Place: Germany PMID: 23913025  PMCID: PMC3880472</t>
  </si>
  <si>
    <t>Animals; Chickens; chicken; animal; article; genetics; intestine mucosa; *campylobacteriosis/pc [Prevention]; animal disease; blood; immunology; immunoglobulin Y; oral drug administration; serum; *Salmonella typhimurium; *Drug Carriers; *bacterial vaccine/ad [Drug Administration]; recombinant protein; *heterozygote/pc [Prevention]; immunoglobulin; *ABC transporter; *amino acid transporter; *drug carrier; CjaA protein, Campylobacter jejuni; immunoglobulin A/an [Drug Analysis]; live vaccine/ad [Drug Administration]; Administration, Oral; Campylobacter Infections/prevention &amp; control/*veterinary; Immunoglobulins/blood; Bacterial Vaccines/administration &amp; dosage/genetics/*immunology; Amino Acid Transport Systems, Neutral/genetics/*immunology; ATP-Binding Cassette Transporters/genetics/*immunology; Recombinant Proteins/genetics/immunology; Immunoglobulin A/analysis; Intestinal Mucosa/immunology; Serum/immunology; Salmonella typhimurium/*genetics; Carrier State/prevention &amp; control/*veterinary; Vaccines, Attenuated/administration &amp; dosage/genetics/immunology</t>
  </si>
  <si>
    <t>PN9XQ9CI</t>
  </si>
  <si>
    <t>Influence of farming methods on microbiological contamination and prevalence of resistance to antimicrobial drugs in isolates from beef</t>
  </si>
  <si>
    <t>10.1016/j.meatsci.2009.01.020</t>
  </si>
  <si>
    <t>The presence of Escherichia coli, Staphylococcus aureus, Listeria monocytogenes and Salmonella spp. was determined in 75 samples of conventional beef and in 75 samples of organic beef. All samples came from cattle slaughtered and processed in the same slaughterhouse and quartering room. A total of 180 E. coli, 180 S. aureus and 98 L monocytogenes strains were analyzed by an agar disk diffusion assay for their resistance to 11 antimicrobials, for the case of E. coli and S. aureus, or 9 antimicrobials, for the case of L. monocytogenes. Salmonella spp. were not isolated from any of the beef samples. No significant differences in prevalence were obtained for any of the bacterial species tested between organic and conventional beef. E. coli isolated from organic beef exhibited significant differences in antimicrobial resistance against 5 of the 11 antimicrobials tested as compared to isolates recovered from conventional beef. In the case of S. aureus, these differences were only found for 3 of the 11 antimicrobials tested and for L. monocytogenes, no differences were obtained between isolates obtained from organic or conventional beef. Although no significant differences were obtained in microbiological contamination, E. coli and S. aureus isolates from organically farmed beef samples showed significantly lower rates of antimicrobial resistance in E call and S. aureus isolates. (c) 2009 Elsevier Ltd. All rights reserved.</t>
  </si>
  <si>
    <t>WOS:000265398700022</t>
  </si>
  <si>
    <t>PNBGET7M</t>
  </si>
  <si>
    <t>Kittler, S.; Shakeri, G.; Peh, E.; Plötz, M.</t>
  </si>
  <si>
    <t>A One Health Perspective on a Multi-hurdle Approach to Combat Campylobacter spp. in Broiler Meat</t>
  </si>
  <si>
    <t>10.1007/s40588-021-00167-7</t>
  </si>
  <si>
    <t>https://www.scopus.com/inward/record.uri?eid=2-s2.0-85104308556&amp;doi=10.1007%2fs40588-021-00167-7&amp;partnerID=40&amp;md5=d0e5a9b23fef69a2be9ae25dad969752</t>
  </si>
  <si>
    <t>49-61</t>
  </si>
  <si>
    <t>PNBNBP3Q</t>
  </si>
  <si>
    <t>Layton, S. L.; Morgan, M. J.; Cole, K.; Kwon, Y. M.; Donoghue, D. J.; Hargis, B. M.; Pumford, N. R.</t>
  </si>
  <si>
    <t>Evaluation of Salmonella-vectored Campylobacter peptide epitopes for reduction of Campylobacter jejuni in broiler chickens.</t>
  </si>
  <si>
    <t>Clinical and vaccine immunology : CVI</t>
  </si>
  <si>
    <t>1556-679X 1556-6811</t>
  </si>
  <si>
    <t>10.1128/CVI.00379-10</t>
  </si>
  <si>
    <t>Campylobacter is a leading cause of bacterial gastroenteritis in humans and is often linked to contaminated poultry products. Live Salmonella vectors expressing  three linear peptide epitopes from Campylobacter proteins Cj0113 (Omp18/CjaD),  Cj0982c (CjaA), and Cj0420 (ACE393) were administered to chicks by oral gavage on  the day of hatch, and the chicks were challenged with Campylobacter jejuni on day  21. All three candidate vaccines produced consistent humoral immune responses  with high levels of serum IgG and mucosal secretory IgA (sIgA), with the best  response from the Cj0113 peptide-expressing vector. Campylobacter challenge  following vaccination of three candidate vaccine groups decreased Campylobacter  recovery from the ileum compared to that for controls on day 32. The Cj0113  peptide-expressing vector reduced Campylobacter to below detectable levels. The  Salmonella-vectored Cj0113 subunit vaccine appears to be an excellent candidate  for further evaluation as a tool for the reduction of Campylobacter in poultry  for improved food safety.</t>
  </si>
  <si>
    <t>449-454</t>
  </si>
  <si>
    <t>Clin Vaccine Immunol</t>
  </si>
  <si>
    <t>Place: United States PMID: 21177910  PMCID: PMC3067390</t>
  </si>
  <si>
    <t>Animals; Chickens; poultry; Campylobacter jejuni; food safety; chicken; Salmonella enteritidis; food poisoning; article; broiler; nonhuman; controlled study; polymerase chain reaction; animal experiment; animal model; bacterial strain; unclassified drug; priority journal; bird disease; bacterial protein; bacterium carrier; animal tissue; bacterium contamination; serotype; infection prevention; Bacterial Load; food quality; *Campylobacter enteritis/dt [Drug Therapy]; mucosal immunity; *Campylobacter enteritis/pc [Prevention]; Campylobacter enteritis/dt [Drug Therapy]; antibody response; immunoglobulin blood level; epitope; immunoglobulin A/ec [Endogenous Compound]; immunoglobulin G/ec [Endogenous Compound]; *Drug Carriers; Genetic Vectors; expression vector; recombinant protein; *bacterial vaccine/dt [Drug Therapy]; bacterial vector; *bacterial vaccine/po [Oral Drug Administration]; *ace 393/dt [Drug Therapy]; *ace 393/po [Oral Drug Administration]; *peptide CjaA/dt [Drug Therapy]; *peptide CjaA/po [Oral Drug Administration]; *peptide CjaD/dt [Drug Therapy]; *peptide CjaD/po [Oral Drug Administration]; immunoglobulin production; nose provocation test; protein Cj0113; protein Cj0420; protein Cj0982c; Administration, Oral; Campylobacter jejuni/*immunology/isolation &amp; purification; Immunoglobulin G/blood; Bacterial Proteins/genetics/*immunology; Bacterial Vaccines/administration &amp; dosage/genetics/*immunology; Campylobacter Infections/*prevention &amp; control; Antibodies, Bacterial/analysis/blood; Carrier State/*prevention &amp; control; Epitopes/genetics/immunology; Ileum/microbiology; Immunoglobulin A/analysis; Intestinal Mucosa/immunology; Salmonella/*genetics; Serum/immunology; Vaccines, Subunit/administration &amp; dosage/genetics/immunology</t>
  </si>
  <si>
    <t>PNSIYZ5Z</t>
  </si>
  <si>
    <t>Buhr R.J.; Berrang M.E.; Cason J.A.</t>
  </si>
  <si>
    <t>Bacterial recovery from breast skin of genetically feathered and featherless broiler carcasses immediately following scalding and picking</t>
  </si>
  <si>
    <t>Genetically feathered and featherless sibling broilers selected for matched BW were killed, scalded, and defeathered to determine the consequences of feathers and empty feather follicles on the recovery of bacteria from carcass breast skin. In trial 1, the vents of all carcasses were plugged and sutured before scalding to prevent the expulsion of cloacal contents during picking. In trial 2, half of the carcasses had their vents plugged and sutured. Immediately after defeathering, breast skin was aseptically removed, and bacteria associated with it were enumerated. In trial 1, the levels of bacteria recovered did not differ between feathered and featherless carcasses: Campylobacter log10 1.4 cfu/mL of rinse, coliform log10 1.8, Escherichia coli log10 1.6, and total aerobic bacteria log10 3.1. In trial 2, the carcasses that had vents plugged and sutured had lower levels of all four types of bacteria (differences of Campylobacter log10 0.7 cfu/mL, coliform log10 1.8, E. coli log10 1.7, and total aerobic bacteria log10 0.5) than those carcasses with open vents. The lower levels of bacteria recovered from carcasses with the vents plugged and sutured during picking enabled detection of small but significant differences between feathered and featherless carcasses. The level of coliform and E. coli recovered was slightly higher by log10 0.7 cfu for feathered carcasses, but featherless carcasses had marginally higher levels of total aerobic bacteria by log10 0.4 cfu. Feathered and featherless carcasses with open vents during picking did not differ in the levels of recovery of coliform, E. coli, and total aerobic bacteria from breast skin.</t>
  </si>
  <si>
    <t>Campylobacter; Enterobacteriaceae; Escherichia coli; animal; bacterial count; isolation and purification; microbiology; article; *food control; *chicken; *food handling; *skin; *heat; *feather; pectoralis major muscle</t>
  </si>
  <si>
    <t>PPG92ZL3</t>
  </si>
  <si>
    <t>Bakhshi B.; Shams S.</t>
  </si>
  <si>
    <t>DOT-BLOT HYBRIDIZATION FOR THE RAPID AND SIMULTANEOUS DETECTION OF CAMPYLOBACTER JEJUNI AND CAMPYLOBACTER COLI</t>
  </si>
  <si>
    <t>United European Gastroenterology Journal</t>
  </si>
  <si>
    <t>2050-6414</t>
  </si>
  <si>
    <t>10.1002/ueg2.12290</t>
  </si>
  <si>
    <t>Introduction: Campylobacterosis is acute bacterial diarrhea that is mainly caused by the genus Campylobacter. These are gram-negative, spiral, microaerophilic bacteria and consist of about 25 species. Among them, C. jejuni and C. coli are known as the main causes of campylobacterosis worldwide with 90% and 10% of cases, respectively. The disease is common in developed and developing countries, and in many countries, it is about 2 to 3 times more common than salmonellosis. These bacteria can colonize asymptomatically in the intestinal tract of most mammals and birds. It is estimated that 50 to 70% of human Campylobacter infections are due to the consumption of contaminated poultry meat products. Cases of Guillain-Barre syndrome (GBS) and reactive arthritis have been reported following C. jejuni infection. Therefore, the importance of this disease, especially in children, is very important. Aims &amp; Methods: Our aim was to develop a dot-blot technique for detecting both C. jejuni and C. coli simultaneously.The cadF gene of Campylobacter jejuni and Campylobacter coli was selected as the target gene. The sequences were downloaded from GenBank and multiple alignments were done using CLC Sequence Viewer 7.6 software to determine conserved regions among members of both species. GeneRunner and CLC software were used for designing the probe/primers. Dig Oligonucleotide 3-End Labeling Kit was used to synthesize Dig-Probes. TA cloning was also performed to produce a recombinant plasmid (pTG19-T/cadF) as a positive control. Dot blot hybridization was performed according to the instructions on DNAs extracted from C. jejuniATCC 29428 and nine laboratory-confirmed campylobacters, including 7 C. jejuni and 2 C. coli strains. A limit of detection (LOD) was detected using prepared plasmid and different concentrations of the probe (500, 250, 100, 50, and 5 mug/ml). To evaluate the specificity, a list of intestinal bacteria such as E. coli, Vibrio cholerae, Aeromonas hydrophila, Enterobacter cloacae, Shigella sonnei, C. jejuni, C. coli, andSalmonella enterica was also used. Result(s): A 95-bp fragment of the cadF gene was selected, and bioinformatics analyses showed that this region is conserved among campylobacters, so that, in theory, the designed probe can detect these bacteria simultaneously. Hybridization with recombinant plasmid created a black spot on the nylon membrane, which confirmed that the probes were synthesized correctly. All standard and clinical strains were also identified by the dot-blot technique. The sensitivity of the test was determined at the concentration of 50 mug/ml and no visible spot with other bacteria (100% specificity) was observed. Conclusion(s): The designed assay can be useful for the detection of the target bacteria with high specificity and sensitivity, inexpensive, and rapid detection of both bacteria.</t>
  </si>
  <si>
    <t>Supplement 8</t>
  </si>
  <si>
    <t>United Eur. Gastroenterol. J.</t>
  </si>
  <si>
    <t>30th United European Gastroenterology Week, UEG Week 2022. Virtual.</t>
  </si>
  <si>
    <t>Place: Netherlands Publisher: SAGE Publications Ltd</t>
  </si>
  <si>
    <t>Campylobacter; salmonellosis; poultry meat; Escherichia coli; human; nonhuman; sensitivity and specificity; bacterial colonization; bacterial strain; female; male; intestine flora; child; conference abstract; limit of detection; plasmid; GenBank; reactive arthritis; *Campylobacter enteritis; bioinformatics; clinical article; case report; Aeromonas hydrophila; Vibrio cholerae; developing country; Enterobacter cloacae; mammal; Shigella sonnei; software; oligonucleotide; blotting; recombinant plasmid; nylon; *dot hybridization; brown spot</t>
  </si>
  <si>
    <t>PPHSUSES</t>
  </si>
  <si>
    <t>Detection and prevalence of antimicrobial resistance genes in Campylobacter spp. isolated from chickens and humans.</t>
  </si>
  <si>
    <t>10.4102/ojvr.v84i1.1411</t>
  </si>
  <si>
    <t>Campylobacter spp. are common pathogenic bacteria in both veterinary and human medicine. Infections caused by Campylobacter spp. are usually treated using  antibiotics. However, the injudicious use of antibiotics has been proven to  spearhead the emergence of antibiotic resistance. The purpose of this study was  to detect the prevalence of antibiotic resistance genes in Campylobacter spp.  isolated from chickens and human clinical cases in South Africa. One hundred and  sixty one isolates of Campylobacter jejuni and Campylobacter coli were collected  from chickens and human clinical cases and then screened for the presence of  antimicrobial resistance genes. We observed a wide distribution of the tetO gene,  which confers resistance to tetracycline. The gyrA genes that are responsible  quinolone resistance were also detected. Finally, our study also detected the  presence of the blaOXA-61, which is associated with ampicillin resistance. There  was a higher (p &lt; 0.05) prevalence of the studied antimicrobial resistance genes  in chicken faeces compared with human clinical isolates. The tetO gene was the  most prevalent gene detected, which was isolated at 64% and 68% from human and  chicken isolates, respectively. The presence of gyrA genes was significantly (p &lt;  0.05) associated with quinolone resistance. In conclusion, this study  demonstrated the presence of gyrA (235 bp), gyrA (270 bp), blaOXA-61 and tetO  antimicrobial resistance genes in C. jejuni and C. coli isolated from chickens  and human clinical cases. This indicates that Campylobacter spp. have the  potential of resistance to a number of antibiotic classes.</t>
  </si>
  <si>
    <t>e1-e6</t>
  </si>
  <si>
    <t>Place: South Africa PMID: 28582978  PMCID: PMC6238756</t>
  </si>
  <si>
    <t>Animals; Chickens; Humans; South Africa; Prevalence; Microbial Sensitivity Tests; Drug Resistance, Multiple, Bacterial; *Drug Resistance, Bacterial; Campylobacter/*drug effects; Anti-Bacterial Agents/*pharmacology; Campylobacter Infections/*drug therapy/*veterinary</t>
  </si>
  <si>
    <t>PPL5SX7N</t>
  </si>
  <si>
    <t>Foodborne disease investigation across Australia: annual report of the OzFoodNet network, 2003.</t>
  </si>
  <si>
    <t>In 2003, OzFoodNet conducted enhanced surveillance of foodborne diseases across Australia, which covered all states and territories. During 2003, there were  23,250 notifications of eight potentially foodborne diseases, of which 67 per  cent and 30 per cent were due to Campylobacter and Salmonella infections  respectively. The most common Salmonella serotype was Typhimurium, as in previous  years. Most S. Enteritidis were acquired overseas, except for Queensland where 52  per cent of infections were acquired locally. Locally acquired S. Enteritidis  infections in Australia were predominantly due to phage type 26. The most common  serotype of Shiga toxin producing E. coli was O157, although for 49 per cent of  notified infections serotype was unknown due to the use of polymerase chain  reaction based screening tests. There were 12 materno-foetal listeriosis  infections in 2003, which was an increase compared to recent years. During 2003,  there were 444 outbreaks of gastroenteritis and foodborne disease recorded.  Ninety-nine of these were of foodborne origin affecting 1,686 persons,  hospitalising 105 and causing six deaths. A wide range of agents and foods caused  these outbreaks, with Salmonella Typhimurium being the most common pathogen.  Outbreaks associated with fish and seafood dishes, poultry meat, and Asian style  and imported foods were common. Four outbreaks with international implications  were reported: an outbreak of Salmonella in Montevideo involving contaminated  tahini from the Middle East and three outbreaks of norovirus infection associated  with imported Japanese oysters. Outbreak data indicated a need to monitor food  safety in aged care settings, restaurants and catering. Eighty-nine  investigations into clusters of gastrointestinal illness where a source could not  be identified were conducted, including multi-state outbreaks of salmonellosis.  One multistate investigation of antibiotic resistant Salmonella Paratyphi b Java  identified 18 cases who had recent exposure to tropical fish aquariums.  Ninety-seven per cent of Salmonella notifications on state and territory  surveillance databases have complete information on serotype and phage type. In  2003, OzFoodNet demonstrated the benefits of national collaboration to control  food borne disease.</t>
  </si>
  <si>
    <t>Place: Australia PMID: 15574061</t>
  </si>
  <si>
    <t>Animals; Food Microbiology; Humans; Retrospective Studies; Adolescent; Adult; Aged; Child; Child, Preschool; Female; Infant; Male; Middle Aged; Risk Factors; Cluster Analysis; Disease Notification; Disease Transmission, Infectious; Australia/epidemiology; Foodborne Diseases/*epidemiology; Disease Outbreaks/*statistics &amp; numerical data; Population Surveillance/methods; Bacterial Infections/epidemiology</t>
  </si>
  <si>
    <t>PPQD4ZN7</t>
  </si>
  <si>
    <t>Jin, L.Z.; Ho, Y.W.; Abdullah, N.; Jalaludin, S.</t>
  </si>
  <si>
    <t>Influence of dried Bacillus subtilis and lactobacilli cultures on intestinal microflora and performance in broilers</t>
  </si>
  <si>
    <t>10.5713/ajas.1996.397</t>
  </si>
  <si>
    <t>https://www.scopus.com/inward/record.uri?eid=2-s2.0-0030501141&amp;doi=10.5713%2fajas.1996.397&amp;partnerID=40&amp;md5=a0014043414c7124fc60daa3b4ee7bd1</t>
  </si>
  <si>
    <t>397-403</t>
  </si>
  <si>
    <t>PPUANUGQ</t>
  </si>
  <si>
    <t>Rubio-García, ME; Rubio-Lozano, MS; Ponce-Alquicira, E; Rosario-Cortes, C; Nava, GM; Castañeda-Serrano, MP</t>
  </si>
  <si>
    <t>Improving appearance and microbiologic quality of broiler carcasses with an allostatic modulator</t>
  </si>
  <si>
    <t>10.3382/ps/pev144</t>
  </si>
  <si>
    <t>An important priority of poultry producers is to guarantee animal welfare during animal production; however, broilers are exposed to unavoidable chronic stress (also known as allostasis) when they are captured, caged, and transported to the processing plant. This antemortem management causes allostatic load, animal injuries, and poor carcass quality. The aim of the present study was to evaluate the effects of an allostatic modulator (AM) on antemortem stress by measuring the appearance and microbiological quality of broiler carcasses. The AM consisted of a liquid formula containing ascorbic acid, acetyl salicylic acid, and electrolytes, administered orally 48 h before shipment to the processing plant. A total of 600 chickens (49-days-old) were used under a factorial arrangement 2 x 2 x 2 [ 2 commercial hybrid lines, 2 feed withdrawal programs (10 and 16 h), and 2 water treatments (control and AM)]. Each treatment included 25 chickens per pen and was carried out in triplicate. The broilers were shipped, slaughtered, and processed in a commercial processing plant where carcass defects (bruises and broken bones caused by antemortem management), crop pH, and carcass bacterial counts were evaluated in all experimental groups. Broilers under AM treatment showed a reduction in carcass defects (P = 0.015), crop pH (P = 0.0001), coliforms counts (P = 0.014), and total aerobic mesophilic bacteria (P = 0.0001) when compared to the control treatment. The present study indicates that the AM can be used to improve carcass quality in broilers. Our study provides a novel and economic alternative to reduce the allostatic load in broilers.</t>
  </si>
  <si>
    <t>1957-1963</t>
  </si>
  <si>
    <t>WOS:000358186100029</t>
  </si>
  <si>
    <t>PPX35UGD</t>
  </si>
  <si>
    <t>Sun, C.; Gao, X.; Sun, M.; Wang, Z.; Wang, Y.; Zhao, X.; Jia, F.; Zhang, T.; Ge, C.; Zhang, X.; Zhang, M.; Yang, G.; Wang, J.; Huang, H.; Shi, C.; Yang, W.; Cao, X.; Wang, N.; Zeng, Y.; Wang, C.; Jiang, Y.</t>
  </si>
  <si>
    <t>Protective effects of E. coli Nissle 1917 on chickens infected with Salmonella pullorum</t>
  </si>
  <si>
    <t>Microbial Pathogenesis</t>
  </si>
  <si>
    <t>10.1016/j.micpath.2022.105768</t>
  </si>
  <si>
    <t>https://www.scopus.com/inward/record.uri?eid=2-s2.0-85137641224&amp;doi=10.1016%2fj.micpath.2022.105768&amp;partnerID=40&amp;md5=85ae0cab9ebc5744a93abb3de7f329d1</t>
  </si>
  <si>
    <t>Campylobacter; chicken; Escherichia coli; article; liver; nonhuman; controlled study; animal experiment; bacterial colonization; in vivo study; infection control; female; intestine flora; animal tissue; duodenum; in vitro study; microbial diversity; cell count; Lactobacillus; Firmicutes; Proteobacteria; animal cell; bacterial shedding; *probiotic agent/dt [Drug Therapy]; RNA 16S/ec [Endogenous Compound]; mortality rate; RNA sequencing; Bacteroidetes; goblet cell; bacterial viability; *diarrhea/dt [Drug Therapy]; *diarrhea/pc [Prevention]; *probiotic agent/an [Drug Analysis]; *probiotic agent/pd [Pharmacology]; *pullorum disease/dt [Drug Therapy]; *pullorum disease/pc [Prevention]; *stomach protection; Bacteroides fragilis; body weight loss; cell adhesion; cell infiltration; cell invasion; inflammatory cell; liver cell; rectum; Salmonella enterica serovar Pullorum; survival rate; UMNSAH/DF-1 cell line</t>
  </si>
  <si>
    <t>PQ33TNND</t>
  </si>
  <si>
    <t>Epps, Sharon V. R.; Harvey, Roger B.; Byrd, J. Allen; Petrujkić, Branko T.; Sedej, Ivana; Beier, Ross C.; Phillips, Timothy D.; Hume, Michael E.; Anderson, Robin C.; Nisbet, David J.</t>
  </si>
  <si>
    <t>Comparative effect of thymol or its glucose conjugate, thymol-β-D-glucopyranoside, on Campylobacter in avian gut contents.</t>
  </si>
  <si>
    <t>10.1080/03601234.2015.965634</t>
  </si>
  <si>
    <t>Campylobacter jejuni is an important human food-borne pathogen that can contaminate meat and poultry during processing. Consequently, strategies are  sought to reduce the carriage of C. jejuni in food animals before they arrive at  the abattoir. Thymol is a natural product that reduces survivability of  Campylobacter in vitro, but its rapid absorption from the proximal alimentary  tract limits its bactericidal efficacy in vivo. Thymol-β-D-glucopyranoside is  more resistant to absorption than free thymol, but its administration to chickens  has not been reported. In the present studies, 1 mM thymol-β-D-glucopyranoside  was shown to exhibit near equal anti-Campylobacter activity as 1 mM thymol when  incubated anaerobically in avian crop or cecal contents in vitro, resulting in  reductions of 1.10-2.32 log10 colony forming units mL(-1) in C. jejuni  concentrations after 24 h incubation. In a follow-up live animal study, oral  administration of thymol-β-D-glucopyranoside, but not free thymol, significantly  lowered (&gt;10-fold) recovery of Campylobacter from the crop of market-aged  broilers when compared to placebo-treated controls (n = 6 broilers/treatment).  Neither thymol-β-D-glucopyranoside nor thymol affected recovery of Campylobacter  from cecal contents of the treated broilers. These results indicate that rapid  absorption or passage of free thymol from the crop precluded its  anti-Campylobacter activity at this site and throughout the entire  gastrointestinal tract. Conversely, lower recovery of Campylobacter from the crop  of birds treated with thymol-β-D-glucopyranoside indicates this conjugate was  retained and able to be hydrolyzed to biologically active free thymol at this  site as intended, yet was not sufficiently protected to allow passage of  efficacious amounts of the intact glycoside to the lower gut. Nevertheless, these  results warrant further research to see if higher doses or encapsulation of  thymol-β-D-glucopyranoside or similar glycosides may yield an efficacious  additive to reduce carriage of Campylobacter as well as other pathogens  throughout the avian gut.</t>
  </si>
  <si>
    <t>55-61</t>
  </si>
  <si>
    <t>Place: England PMID: 25421628</t>
  </si>
  <si>
    <t>Animals; Food Microbiology; poultry; Chickens/microbiology; Campylobacter jejuni; Colony Count, Microbial; chicken; Escherichia coli; animal; bacterial count; microbiology; dose response; *drug effects; antiinfective agent/pd [Pharmacology]; Antimicrobial; food contamination; food control; comparative study; broiler chicken; gastrointestinal tract; chemistry; prevention and control; thymol; feed additive; *analogs and derivatives; food-borne pathogen; avian; Dose-Response Relationship, Drug; glucoside/pd [Pharmacology]; thymol beta d glucopyranoside; thymol/pd [Pharmacology]; Gastrointestinal Tract/*microbiology; Campylobacter jejuni/*drug effects; Food Contamination/prevention &amp; control; Escherichia coli/drug effects; Anti-Bacterial Agents/chemistry/pharmacology; beta-glycosidase; Glucosides/chemistry/*pharmacology; thymol-β-d-glucopyranoside; Thymol/*analogs &amp; derivatives/chemistry/*pharmacology</t>
  </si>
  <si>
    <t>PQIUZT2K</t>
  </si>
  <si>
    <t>Sammarco, Michela Lucia; Ripabelli, Giancarlo; Fanelli, Incoronata; Grasso, Guido Maria; Tamburro, Manuela</t>
  </si>
  <si>
    <t>Prevalence and biomolecular characterization of Campylobacter spp. isolated from retail meat.</t>
  </si>
  <si>
    <t>10.4315/0362-028x-73.4.720</t>
  </si>
  <si>
    <t>We estimated the prevalence of Campylobacter spp. in retail meat (n = 352 samples; 104 chicken, 106 pork, and 142 beef) collected in Campobasso, Italy,  comparing two microbiological methods. All the isolates were characterized by  biomolecular techniques for epidemiological purposes. Campylobacter isolation was  performed by selective culture and membrane filtration methods. Phenotypic and  genotypic methods for genus and species identification were evaluated together  with antimicrobial resistance and plasmid profiling. Sixty-nine (86.2%) samples  were positive by selective culture, 49 (61.2%) by membrane filtration, and 38  (47.5%) by both methods. Only 74 of 80 strains were confirmed as Campylobacter  spp. by PCR, and two Campylobacter coli were identified as Campylobacter jejuni.  Chicken meat was more frequently contaminated than other meats. Selective culture  was more sensitive than membrane filtration (85 versus 66%), and specificity of  the methods was 98 and 100%, respectively. Among Campylobacter isolates from  chicken meat, 86.5% were multidrug resistant. Resistance to ciprofloxacin (51.3%)  and enrofloxacin (52.7%) was lower than to nalidixic acid (71.6%). C. coli  strains showed the highest cross-resistance for quinolones (82.6%) and  fluoroquinolones (60.9%) as well as a high resistance to tetracycline. Plasmids  were isolated from six C. coli and two C. jejuni isolates, but no association was  detected between antimicrobial resistance and plasmid DNA carriage. Selective  culture is considered as the optimal method for Campylobacter isolation, although  it was unable to detect all contaminated samples. Membrane filtration provided  more specific results but with low sensitivity. A combination of both techniques  may offer better results.</t>
  </si>
  <si>
    <t>720-728</t>
  </si>
  <si>
    <t>Place: United States PMID: 20377962</t>
  </si>
  <si>
    <t>Animals; Chickens; Humans; Cattle; Genotype; Culture Media; Consumer Product Safety; Swine; Food Contamination/*analysis; Prevalence; Molecular Epidemiology; Species Specificity; Phylogeny; Meat/*microbiology; Microbial Sensitivity Tests; Filtration; Plasmids; Phenotype; *Drug Resistance, Multiple, Bacterial; Anti-Bacterial Agents/pharmacology; Campylobacter coli/classification/drug effects/isolation &amp; purification; Campylobacter jejuni/classification/drug effects/isolation &amp; purification; DNA, Bacterial/analysis; Bacterial Typing Techniques/methods; Campylobacter/*classification/drug effects/*isolation &amp; purification; Colony Count, Microbial/*methods/standards</t>
  </si>
  <si>
    <t>PQMGGE99</t>
  </si>
  <si>
    <t>Fan, Yi; Forgie, Andrew J.; Ju, Tingting; Marcolla, Camila; Inglis, Tom; McMullen, Lynn M.; Willing, Benjamin P.; Korver, Douglas R.</t>
  </si>
  <si>
    <t>The Use of Disinfectant in Barn Cleaning Alters Microbial Composition and Increases Carriage of Campylobacter jejuni in Broiler Chickens.</t>
  </si>
  <si>
    <t>10.1128/aem.00295-22</t>
  </si>
  <si>
    <t>To maintain food safety and flock health in broiler chicken production, biosecurity approaches to keep chicken barns free of pathogens are important.  Canadian broiler chicken producers must deep clean their barns with chemical  disinfectants at least once annually (full disinfection [FD]) and may wash with  water (water wash [WW]) throughout the year. However, many producers use FD after  each flock, assuming a greater efficacy of more stringent cleaning protocols,  although little information is known regarding how these two cleaning practices  affect pathogen population and gut microbiota. In the present study, a crossover  experiment over four production cycles was conducted in seven commercial chicken  barns to compare WW and FD. We evaluated the effects of barn cleaning methods on  commercial broiler performance, cecal microbiota composition, Campylobacter and  Salmonella occurrence, and Campylobacter jejuni and Clostridium perfringens  abundance, as well as on short-chain fatty acid (SCFA) concentrations in the  month-old broiler gut. The 30-day body weight and mortality rate were not  affected by the barn cleaning methods. The WW resulted in a modest but  significant effect on the structure of broiler cecal microbiota  (weighted-UniFrac; adonis P = 0.05, and unweighted-UniFrac; adonis P = 0.01),  with notable reductions in C. jejuni occurrence and abundance. In addition, the  WW group had increased cecal acetate, butyrate, and total SCFA concentrations,  which were negatively correlated with C. jejuni abundance. Our results suggest  that WW may result in enhanced activity of the gut microbiota and reduced  zoonotic transmission of C. jejuni in broiler production relative to FD in the  absence of a disease challenge. IMPORTANCE We compared the effects of barn FD and  WW methods on gut microbial community structures and pathogen prevalence of  broiler chickens in a nonchallenging commercial production setting. The results  revealed that barn cleaning methods had little impact on the 30-day body weight  and mortality rate of broiler chickens. In addition, the FD treatment had a  subtle but significant effect on the broiler cecal microbiota with increased  abundances of Campylobacter and decreased SCFA concentrations, which would  support the adoption of WW as a standard practice. Thus, compared to FD, WW can  be beneficial to broiler chicken production by inhibiting zoonotic pathogen  colonization in the chicken gut with reduced cost and labor of cleaning.</t>
  </si>
  <si>
    <t>e0029522</t>
  </si>
  <si>
    <t>Place: United States PMID: 35475671  PMCID: PMC9128520</t>
  </si>
  <si>
    <t>Animals; Chickens; Canada; pathogen; chicken; *Campylobacter jejuni; animal; veterinary medicine; *bird disease/pc [Prevention]; *campylobacteriosis/pc [Prevention]; broiler chicken; body weight; Body Weight; gut microbiota; *disinfectant agent/pd [Pharmacology]; water/pd [Pharmacology]; *Campylobacter Infections/prevention &amp; control/veterinary; *Poultry Diseases/prevention &amp; control; *Disinfectants/pharmacology; barn disinfection; Water/pharmacology</t>
  </si>
  <si>
    <t>PR37SUBC</t>
  </si>
  <si>
    <t>Lynch, Orla A.; Cagney, Claire; McDowell, David A.; Duffy, Geraldine</t>
  </si>
  <si>
    <t>Occurrence of fastidious Campylobacter spp. in fresh meat and poultry using an adapted cultural protocol.</t>
  </si>
  <si>
    <t>10.1016/j.ijfoodmicro.2011.07.037</t>
  </si>
  <si>
    <t>This study used an adapted cultural protocol for the recovery of fastidious species of Campylobacter, to gain a more accurate understanding of the diversity  of Campylobacter populations in fresh meats. Chicken (n=185), pork (n=179) and  beef (n=186) were collected from supermarkets and butchers throughout the  Republic of Ireland. Samples were enriched in Campylobacter enrichment broth for  24h under an atmosphere of 2.5% O(2), 7% H(2), 10% CO(2), and 80.5% N(2). The  enriched samples were then filtered onto non-selective Anaerobe Basal Agar  supplemented with lysed horse blood using mixed ester filter membranes. Isolates  were identified by both genus and species-specific PCR assays and biochemical  testing. The incidence of campylobacters on beef (36%) was significantly higher  than on pork (22%) or chicken (16%), and far exceeds previously reported  prevalence levels. The method was successful in recovering 7 species of  Campylobacter, including the fastidious spp. C. concisus and C. mucosalis, from  chicken meat, and 10 species, including C. concisus, C. curvus, C. mucosalis, C.  sputorum, and C. upsaliensis, from minced beef. The isolation of C. concisus and  C. upsaliensis from meat in this study is of particular significance, due to  their emerging clinical relevance. The results of this study confirm that the  diversity of Campylobacter species on fresh meats is greater than previously  reported and highlights the bias of cultural methods towards the recovery of C.  jejuni.</t>
  </si>
  <si>
    <t>Place: Netherlands PMID: 21855156</t>
  </si>
  <si>
    <t>Animals; Ireland; Meat/*microbiology; Poultry/*microbiology; Polymerase Chain Reaction/methods; Food Microbiology/*statistics &amp; numerical data; Campylobacter/classification/genetics/*growth &amp; development/isolation &amp; purification</t>
  </si>
  <si>
    <t>PRA9XLYR</t>
  </si>
  <si>
    <t>Jeon, Byeonghwa; Saisom, Tunchanok; Sasipreeyajan, Jiroj; Luangtongkum, Taradon</t>
  </si>
  <si>
    <t>Live-Attenuated Oral Vaccines to Reduce Campylobacter Colonization in Poultry.</t>
  </si>
  <si>
    <t>10.3390/vaccines10050685</t>
  </si>
  <si>
    <t>The control of Campylobacter in poultry at the pre-harvest level is critical to reducing foodborne infections with Campylobacter since the consumption of  contaminated poultry is the most frequent cause of human campylobacteriosis.  Although poultry vaccination is suggested as useful intervention measures, no  Campylobacter vaccines are currently available. To develop live-attenuated oral  Campylobacter vaccines, in this study, we evaluated the efficacy of  pre-colonization by oxidative stress defense mutants, including knockout mutants  of ahpC, katA, and sodB, in preventing Campylobacter jejuni from colonizing  poultry. Interestingly, when chickens were pre-colonized with ΔahpC and ΔkatA  mutants, rather than the ΔsodB mutant, the level of C. jejuni colonization was  significantly reduced within 35 days. Further studies demonstrated when chickens  were pre-colonized with the ΔahpC mutant by oral challenge with a high dose (ca.,  5 × 10(8) CFU/bird) and a low dose (ca., 5 × 10(6) CFU/bird), it twice reduced  the level of C. jejuni by 3.9 log(10)CFU/g feces and 3 log(10)CFU/g feces after  42 days, respectively, compared to the untreated control. Due to a colonization  defect, the ΔahpC mutant was removed from chickens within 42 days. After  excretion from the host, moreover, the ΔahpC mutant cannot survive in aerobic  environments because of compromised aerotolerance. Our findings suggest that the  ahpC mutant has a great potential for on-farm application to control C. jejuni at  the pre-harvest level.</t>
  </si>
  <si>
    <t>Place: Switzerland PMID: 35632441  PMCID: PMC9143049</t>
  </si>
  <si>
    <t>Campylobacter; poultry; Campylobacter jejuni; food safety; antibiotic resistance; *Campylobacter; campylobacteriosis; article; broiler; nonhuman; bacterial gene; controlled study; animal experiment; animal model; *poultry; colony forming unit; feces analysis; cloaca; oxidative stress; catalase; *bacterial colonization; drug efficacy; comparative effectiveness; bacterium mutant; knockout gene; superoxide dismutase; live-attenuated oral vaccines; aerobe; gene knockout; sodB gene; *live vaccine; ahpC gene; kata gene; sr0117e; sr0232e</t>
  </si>
  <si>
    <t>PRI54JWZ</t>
  </si>
  <si>
    <t>Wilson, N.; Watts, C.; Mansoor, O.; Jenkin, G.; Baker, M.</t>
  </si>
  <si>
    <t>https://www.scopus.com/inward/record.uri?eid=2-s2.0-36148962325&amp;partnerID=40&amp;md5=4c8fa54a33fb95bd16494c9a87c74217</t>
  </si>
  <si>
    <t>PRIBQLY5</t>
  </si>
  <si>
    <t>Che, Y. H.; Li, Y.; Slavik, M.; Paul, D.</t>
  </si>
  <si>
    <t>Rapid detection of Salmonella typhimurium in chicken carcass wash water using an immunoelectrochemical method.</t>
  </si>
  <si>
    <t>10.4315/0362-028x-63.8.1043</t>
  </si>
  <si>
    <t>An immunoelectrochemical method coupled with immunomagnetic separation was developed for rapid detection of Salmonella Typhimurium in chicken carcass wash  water. Samples of chicken carcass wash water were inoculated with Salmonella  Typhimurium at different cell numbers. Possible nonspecified inhibitors in the  wash water were minimized by filtration and centrifugation. An approximately 9.4%  loss of Salmonella cells was found after filtration (P &lt; 0.01). The samples were  mixed with anti-Salmonella-coated magnetic beads (ASCMB) and alkaline  phosphatase-labeled anti-Salmonella (APLAS) to form ASCMB-Salmonella-APLAS  conjugates. The conjugates were separated from the solution using a magnetic  separator and then incubated with phenylphosphate substrate to produce phenol.  The number of Salmonella was determined by measuring the phenol concentration  using an amperometric tyrosinase carbon paste electrode in a flow injection  analysis system. Under optimized parameters (1 mM MgCl2, 0.2 microg/ml APLAS, and  1 mM phenylphosphate in pH 7.0 Tris buffer solution), Salmonella Typhimurium in  chicken carcass wash water could be identified and enumerated within 2.5 h with a  detection limit of 5 x 10(3) CFU/ml. A linear relationship on a log-log scale was  found between Salmonella cell number and the peak current ratio for Salmonella  concentrations ranging from 10(3) to 10(7) CFU/ml (R2 = 0.963). The peak currents  of multibacteria samples, containing Salmonella Typhimurium, Listeria  monocytogenes, and Campylobacter jejuni, were not significantly different from  Salmonella-only samples (P &gt; 0.01).</t>
  </si>
  <si>
    <t>1043-1048</t>
  </si>
  <si>
    <t>Place: United States PMID: 10945578</t>
  </si>
  <si>
    <t>Animals; Chickens; Sensitivity and Specificity; Linear Models; *Water Microbiology; Immunoenzyme Techniques/methods; Immunomagnetic Separation/methods; Biosensing Techniques; Electrochemistry/methods; Salmonella typhimurium/growth &amp; development/*isolation &amp; purification</t>
  </si>
  <si>
    <t>PRRM4SEG</t>
  </si>
  <si>
    <t>Ghielmetti, Giovanni; Seth-Smith, Helena M. B.; Roloff, Tim; Cernela, Nicole; Biggel, Michael; Stephan, Roger; Egli, Adrian</t>
  </si>
  <si>
    <t>Whole-genome-based characterization of Campylobacter jejuni from human patients with gastroenteritis collected over an 18 year period reveals increasing  prevalence of antimicrobial resistance.</t>
  </si>
  <si>
    <t>10.1099/mgen.0.000941</t>
  </si>
  <si>
    <t>Campylobacteriosis is the most common cause of acute gastrointestinal bacterial infection in Europe, with most infections linked to the consumption of  contaminated food. While previous studies found an increasing rate of  antimicrobial resistance (AMR) in Campylobacter spp. over the past decades, the  investigation of additional clinical isolates is likely to provide novel insights  into the population structure and mechanisms of virulence and drug resistance of  this important human pathogen. Therefore, we combined whole-genome sequencing and  antimicrobial-susceptibility testing of 340 randomly selected Campylobacter  jejuni isolates from humans with gastroenteritis, collected in Switzerland over  an 18 year period. In our collection, the most common multilocus sequence types  (STs) were ST-257 (n=44), ST-21 (n=36) and ST-50 (n=35); the most common clonal  complexes (CCs) were CC-21 (n=102), CC-257 (n=49) and CC-48 (n=33). High  heterogeneity was observed among STs, with the most abundant STs recurring over  the entire study period, while others were observed only sporadically. Source  attribution based on ST assigned more than half of the strains to the  'generalist' category (n=188), 25  % as 'poultry specialist' (n=83), and only a  few to 'ruminant specialist' (n=11) or 'wild bird' origin (n=9). The isolates  displayed an increased frequency of AMR from 2003 to 2020, with the highest rates  of resistance observed for ciprofloxacin and nalidixic acid (49.8 %), followed by  tetracycline (36.9 %). Quinolone-resistant isolates carried chromosomal gyrA  mutations T86I (99.4 %) and T86A (0.6 %), whereas tetracycline-resistant isolates  carried tet(O) (79.8 %) or mosaic tetO/32/O (20.2 %) genes. A novel chromosomal  cassette carrying several resistance genes, including aph(3')-III, satA and  aad(6), and flanked by insertion sequence elements was detected in one isolate.  Collectively, our data revealed an increasing prevalence of resistance to  quinolones and tetracycline in C. jejuni isolates from Swiss patients over time,  linked to clonal expansion of gyrA mutants and acquisition of the tet(O) gene.  Investigation of source attribution suggests that infections are most likely  related to isolates from poultry or generalist backgrounds. These findings are  relevant to guide future infection prevention and control strategies.</t>
  </si>
  <si>
    <t>Place: England PMID: 36809179  PMCID: PMC9997746</t>
  </si>
  <si>
    <t>Animals; Humans; Campylobacter jejuni; Prevalence; *Campylobacter jejuni; Switzerland; human; antibiotic sensitivity; article; nonhuman; tetracycline; bacterial gene; antimicrobial resistance; Tetracycline; ciprofloxacin; nalidixic acid; *antibiotic resistance; bacterial strain; genome analysis; minimum inhibitory concentration; genotype; multilocus sequence typing; phylogeny; *whole genome sequencing; quinolone; *prevalence; *gastroenteritis; DNA sequence; *Gastroenteritis; high throughput sequencer; genetic analyzer; whole-genome sequencing; gene mutation; Drug Resistance, Bacterial; Anti-Bacterial Agents/pharmacology; *Campylobacter jejuni/genetics; Poultry/microbiology; chromosomal cassette; time-scaled phylogenetic analysis; gyrA mutation; D5000</t>
  </si>
  <si>
    <t>PSA6FKR9</t>
  </si>
  <si>
    <t>Biofilm growth on polyvinylchloride surface incubated in suboptimal microbial warm water and effect of sanitizers on biofilm removal post biofilm formation</t>
  </si>
  <si>
    <t>10.3382/ps/pew284</t>
  </si>
  <si>
    <t>An in vitro experiment was conducted to understand the nature of biofilm growth on polyvinyl chloride (PVC) surface when exposed to suboptimalquality microbial water (&gt; 4 log(10) cfu/mL) obtained from a poultry drinking water source mimicking water in waterlines during the first week of poultry brooding condition. PVC sections (internal surface area of 15.16 cm(2)) were utilized in the study to grow biofilm. After a 7-d test period, test coupons with 7-day-old biofilm were transferred into autoclaved municipal water and then treated with either chlorine-based or hydrogen peroxide-based sanitizer at bird drinking water rate, to see the impact on removal of biofilm formed on test coupons. Two trials (T1 and T2) were conducted. Test coupons used in T1 and T2 had the bacterial growth of 3.67 (SEM 0.04) and 3.97 (SEM 0.11) log10 cfu/cm(2) on d 7. After sanitizer application, chlorine-based sanitizer removed bacteria in biofilm completely (0 cfu/cm(2)) within 24 h post treatment whereas hydrogen peroxide-based sanitizer reduced the counts to 1.68 log10 cfu/cm(2) (P &lt; 0.05) by 48 h post sanitizer application. Control remained the same (P &gt; 0.05). Results indicated that biofilm formation can occur quickly under suboptimal water condition on PVC surface, and sanitizer application helped mitigate already formed biofilm, yet chlorine proved to be more effective than hydrogen peroxide.</t>
  </si>
  <si>
    <t>WOS:000391681900012</t>
  </si>
  <si>
    <t>PSEBE9KA</t>
  </si>
  <si>
    <t>Tong, SW; Ma, LY; Ronholm, J; Hsiao, W; Lu, XN</t>
  </si>
  <si>
    <t>Whole genome sequencing of Campylobacter in agri-food surveillance</t>
  </si>
  <si>
    <t>CURRENT OPINION IN FOOD SCIENCE</t>
  </si>
  <si>
    <t>2214-7993</t>
  </si>
  <si>
    <t>10.1016/j.cofs.2020.12.020</t>
  </si>
  <si>
    <t>Campylobacter is one of the world's leading causes of bacterial gastroenteritis, raising global attention for surveillance and control. The popularization in next-generation sequencing technologies has allowed researchers to develop and implement whole genome sequencing in the monitoring and detection of foodborne pathogens. Campylobacter food chain surveillance has entered the era of whole genome sequencing, as it has been validated to be a robust, accurate and efficient tool for the surveillance of this microbe.</t>
  </si>
  <si>
    <t>130-139</t>
  </si>
  <si>
    <t>WOS:000664036900017</t>
  </si>
  <si>
    <t>PSYSZWVH</t>
  </si>
  <si>
    <t>Campylobacter isolation trends of cage versus floor broiler chickens: a one-year study.</t>
  </si>
  <si>
    <t>10.1093/ps/81.5.629</t>
  </si>
  <si>
    <t>An experiment was carried out over a 1-yr period with broiler chickens to assess the influence of cage and floor rearing environments on the isolation trends of  Campylobacter jejuni. The study used 36 7-wk-old broiler chickens that were  raised in floor pens and naturally infected with or exposed to C. jejuni during  the growout period. These broilers were then leg-banded and split into two groups  with 18 per group. The groups were placed in wire cages or in a floor pen with  unused litter in separate houses on the same farm. Each broiler was swabbed  cloacally monthly to determine the presence of C. jejuni. The yearly average  percentage isolation rates were significantly (P &lt; 0.05) higher for the broilers  held in the litter floor pen (130/185;66%) when compared to the broilers kept in  wire cages (67/193;35%). There was a trend for higher isolation rates in the fall  for caged and floor broilers and a decrease in rates near the end of the  experimental year (summer) in the caged broilers. Isolation rates for both  treatments reached their lowest level for the month of March. No caged broilers  tested positive during the last 4 mo of the trial. The long-term cage isolation  was linked to a reduced prevalence of C. jejuni. The results from this study  suggest that housing environment and time spent in that environment play a major  role in the continuing shedding and isolation of C. jejuni in broiler chickens.</t>
  </si>
  <si>
    <t>629-631</t>
  </si>
  <si>
    <t>Place: England PMID: 12033411</t>
  </si>
  <si>
    <t>Animals; Time Factors; Feces/microbiology; Female; Seasons; Chickens/*microbiology; *Floors and Floorcoverings; *Housing, Animal; Campylobacter jejuni/*isolation &amp; purification; Crop, Avian/microbiology</t>
  </si>
  <si>
    <t>PTARVDZ7</t>
  </si>
  <si>
    <t>Karaffova V.; Kavulova A.; Herich R.; Levkutova M.; Levkut M.</t>
  </si>
  <si>
    <t>Stimulation of pro-inflammatory cytokines in chickens after probiotic treatment and challenge with camplylobacter jejuni</t>
  </si>
  <si>
    <t>Introduction: Campylobacter jejuni is a major food-borne bacterial pathogen. Chickens are considered to be the main source of human Campylobacter infection. Enterococci, a group of lactic acid bacteria, are ubiquitous microbiota, which constitute a large proportion of autochthonous microflora found in the gastrointestinal tract of man and animals. The aim of this study was to investigate the effect of Enterococcus faecium AL41 on transcription of genes encoding pro-inflammatory cytokines (IL-15, IL-18 and LITAF) in the caecum of chicks after challenge with C. jejuni CCM6191. Material(s) and Method(s): One-day-old chicks (n = 60) were divided into four groups: control (C), EFAL41 (109 CFU/0.2 ml; from day 1 to 7), CJ (108 CFU/0.2 ml per os on day 4) and EFAL41 + CJ. Samples of caecum were homogenized and total RNA was isolated. Primers for cytokines were used and quantified by real-time PCR. Amplification and detection of specific products was performed using the CFX 96RT system (Bio-Rad, USA) with predefined programmes. Result(s): Relative mRNA expression from the genes encoding cytokines was upregulated in the EFAL41 + CJ group compared with other groups (P &lt;0.05, P &lt;0.01, P &lt;0.001) at all sampling times (1, 2 and 3 days post infection; dpi). Similarly, mRNA expression of IL-18 was upregulated in the EFAL41 + CJ group compared with the other groups (P &lt;0.001) at all sampling times, and LITAF expression was highest in the same group at 2 and 3 dpi. Conclusion(s): Upregulation of pro-inflammatory cytokines suggests an immunostimulatory effect of E. faecium on caecum of chicks infected by C. jejuni.</t>
  </si>
  <si>
    <t>nonhuman; infection; animal experiment; *chicken; cecum; female; sampling; animal tissue; real time polymerase chain reaction; *probiotic agent; Enterococcus faecium; chick; gene expression regulation; upregulation; endogenous compound; messenger RNA; quantitative study; DNA transcription; *interleukin 15; interleukin 18</t>
  </si>
  <si>
    <t>PTDVWQ7G</t>
  </si>
  <si>
    <t>Wu, M.; Zuo, S.; Maiorano, G.; Kosobucki, P.; Stadnicka, K.</t>
  </si>
  <si>
    <t>How to employ metabolomic analysis to research on functions of prebiotics and probiotics in poultry gut health?</t>
  </si>
  <si>
    <t>10.3389/fmicb.2022.1040434</t>
  </si>
  <si>
    <t>https://www.scopus.com/inward/record.uri?eid=2-s2.0-85142671731&amp;doi=10.3389%2ffmicb.2022.1040434&amp;partnerID=40&amp;md5=c86534f62f2911f9cf3876c1363aa618</t>
  </si>
  <si>
    <t>nonhuman; review; arginine; unclassified drug; liquid chromatography-mass spectrometry; *probiotic agent; *prebiotic agent; microbiome; bioinformatics; chicory; lauric acid; *animal health; synbiotic agent; dietary fiber; mass fragmentography; bacitracin methylene disalicylate; alfalfa; metabolome; nuclear magnetic resonance imaging; biological functions; biological activity; metabolite; fumaric acid/ec [Endogenous Compound]; *metabolomics; acetic acid/ec [Endogenous Compound]; butyric acid/ec [Endogenous Compound]; fourier transform ion cyclotron resonance mass spectrometry; lactic acid/ec [Endogenous Compound]; pyruvic acid/ec [Endogenous Compound]; succinic acid/ec [Endogenous Compound]; sucrose/ec [Endogenous Compound]; ultra performance liquid chromatography; hydrocortisone/ec [Endogenous Compound]; matrix-assisted laser desorption-ionization mass spectrometry; 3 hydroxybutyric acid/ec [Endogenous Compound]; n acetylglucosamine/ec [Endogenous Compound]; proline/ec [Endogenous Compound]; fructose oligosaccharide; galactose/ec [Endogenous Compound]; histidine/ec [Endogenous Compound]; glutathione/ec [Endogenous Compound]; *poultry gut health; 1 myristoylglycerol/ec [Endogenous Compound]; 2 methylpropionate/ec [Endogenous Compound]; 2 oxoglutaric acid/ec [Endogenous Compound]; 2,6 dimethylpyrazine/ec [Endogenous Compound]; 3 (3 hydroxyphenyl)propionic acid/ec [Endogenous Compound]; 3 hydroxy l kynurenine/ec [Endogenous Compound]; 4 hydroxyphenylpyruvate/ec [Endogenous Compound]; 5 methylcytidine/ec [Endogenous Compound]; 7 oxocholesterol/ec [Endogenous Compound]; arachidonic acid/ec [Endogenous Compound]; arachidyl carnitine/ec [Endogenous Compound]; Bacillus subtilis concentrate; Bacteroides concentrate; betaine aldehyde/ec [Endogenous Compound]; Bifidobacterium concentrate; biochanin A/ec [Endogenous Compound]; Campylobacter jejuni concentrate; carbofuran/ec [Endogenous Compound]; chitooligosaccharide; chlorella polysaccharide; citicoline/ec [Endogenous Compound]; citrulline/ec [Endogenous Compound]; Clostridium concentrate; cohibin b/ec [Endogenous Compound]; cohibin c/ec [Endogenous Compound]; cyanidin/ec [Endogenous Compound]; daidzein/ec [Endogenous Compound]; deoxycholic acid/ec [Endogenous Compound]; dichloran glycerol/ec [Endogenous Compound]; dicoumaroylspermidine/ec [Endogenous Compound]; dihydroxybenzoate/ec [Endogenous Compound]; Enterobacter concentrate; Enterococcus fecalis concentrate; equol/ec [Endogenous Compound]; Faecalibacterium concentrate; Faecalibacterium prausnitzii concentrate; galactose oligosaccharide/ec [Endogenous Compound]; gerberinol/ec [Endogenous Compound]; glutaric acid/ec [Endogenous Compound]; glycerophospholipid/ec [Endogenous Compound]; glycerophsphocholine/ec [Endogenous Compound]; gut development; hexanoic acid/ec [Endogenous Compound]; hexanoylcarnitine/ec [Endogenous Compound]; indole 3 carboxylic acid/ec [Endogenous Compound]; inulin/ec [Endogenous Compound]; isobutyric acid/ec [Endogenous Compound]; isomaltose/ec [Endogenous Compound]; isovaleric acid/ec [Endogenous Compound]; Lactobacillus concentrate; Lactobacillus reuteri concentrate; lactucopicrin/ec [Endogenous Compound]; luteolin/ec [Endogenous Compound]; lysine/ec [Endogenous Compound]; lysophosphatidylcholine/ec [Endogenous Compound]; methionine/ec [Endogenous Compound]; methylglyoxal/ec [Endogenous Compound]; methylsuccinic acid/ec [Endogenous Compound]; montecristin/ec [Endogenous Compound]; natural products and their synthetic derivatives/ec [Endogenous Compound]; non targeted metabolomics; ovo stimulation; p cresol/ec [Endogenous Compound]; palmitoylglycerol/ec [Endogenous Compound]; Pediococcus acidilactici concentrate; pentadecanoate/ec [Endogenous Compound]; phenylalanine/ec [Endogenous Compound]; prenol lipid/ec [Endogenous Compound]; propionic acid/ec [Endogenous Compound]; pyridoxine/ec [Endogenous Compound]; ribitol/ec [Endogenous Compound]; sitosterol/ec [Endogenous Compound]; skatole/ec [Endogenous Compound]; sorbitol/ec [Endogenous Compound]; starch/ec [Endogenous Compound]; stearidonic acid/ec [Endogenous Compound]; taraxasterol/ec [Endogenous Compound]; targeted metabolomics; taurine conjugated bile acids/ec [Endogenous Compound]; thymine/ec [Endogenous Compound]; tyrosine/ec [Endogenous Compound]; uric acid/ec [Endogenous Compound]; valeric acid/ec [Endogenous Compound]; valine/ec [Endogenous Compound]; xylan oligosaccharide</t>
  </si>
  <si>
    <t>PTU556FM</t>
  </si>
  <si>
    <t>Adzitey, Frederick; Corry, Janet</t>
  </si>
  <si>
    <t>A Comparison between Hippurate Hydrolysis and Multiplex PCR for Differentiating Campylobacter coli and Campylobacter jejuni.</t>
  </si>
  <si>
    <t>Tropical life sciences research</t>
  </si>
  <si>
    <t>1985-3718 2180-4249</t>
  </si>
  <si>
    <t>Species identification is important for epidemiological, clinical and treatment purposes. The aim of this study was to find out whether hippurate hydrolysis is a  reliable test for differentiating between Campylobacter coli and Campylobacter  jejuni. To achieve this, hippurate hydrolysis test was compared with multiplex  Polymerase Chain Reaction (mPCR) for their ability to speciate C. coli and C.  jejuni. Eighteen Campylobacter strains from poultry samples were used for this  study. The results from 17 of the 18 strains were in agreement with both methods.  Thus, the hippurate hydrolysis test can be used for distinguishing C. jejuni from  C. coli although occasionally some strains of C. jejuni may be mis-identified as  C. coli.</t>
  </si>
  <si>
    <t>Trop Life Sci Res</t>
  </si>
  <si>
    <t>Place: Malaysia PMID: 24575212  PMCID: PMC3819090</t>
  </si>
  <si>
    <t>C. jejuni; C. coli; mPCR; Hippurate Hydrolysis</t>
  </si>
  <si>
    <t>PTXLMUB9</t>
  </si>
  <si>
    <t>Barakat, Ashraf M. A.; El-Razik, Khaled A. Abd; Elfadaly, Hassan A.; Rabie, Nagwa S.; Sadek, Sabry A. S.; Almuzaini, Abdulaziz M.</t>
  </si>
  <si>
    <t>Prevalence, molecular detection, and virulence gene profiles of Campylobacter species in humans and foods of animal origin.</t>
  </si>
  <si>
    <t>10.14202/vetworld.2020.1430-1438</t>
  </si>
  <si>
    <t>BACKGROUND AND AIM: Campylobacteriosis is one of the most well-characterized bacterial foodborne infections worldwide that arise chiefly due to the  consumption of foods of animal origin such as poultry, milk, and their products.  The disease is caused by numerous species within the genus Campylobacter, but  Campylobacter jejuni is the most commonly isolated species from established cases  of human campylobacteriosis. This study was conducted to determine the prevalence  and virulence of Campylobacter isolates from human, chicken, and milk and milk  products in Egypt. MATERIALS AND METHODS: A total of 1299 samples (547 chicken  intestine and liver, 647 milk and milk products, and 105 human stool) were  collected and microbiologically investigated, confirmed by multiplex polymerase  chain reaction (PCR) targeting the 23S rRNA, hipO, and glyA genes specific for  Campylobacter spp., C. jejuni, and Campylobacter Coli, respectively, followed by  virulence genes (Campylobacter adhesion to fibronectin F [cadF] and cdtB)  detection using PCR. RESULTS: About 38.09%, 37.84%, and 8.5% of human stool,  chicken, and milk and milk product samples, respectively, were bacteriologically  positive, with a total of 302 Campylobacter isolates. All isolates were  molecularly confirmed as Campylobacter spp. (100%) where 285 isolates (94.37%)  were identified as C. jejuni and 17 isolates (5.62%) as C. coli. Regarding the  virulence pattern, all isolates (100%) carried cadF gene while cytolethal  distending toxin B gene was definite in 284/302 isolates (94%), concisely,  282/285 (98.94%) C. jejuni isolates, and in 2/17 (11.76%) C. coli isolates.  CONCLUSION: The widespread presence of these highly virulent Campylobacter,  especially C. jejuni, proofs the urgent need for the implementation of stringent  control, public health, and food protection strategies to protect consumers from  this zoonotic pathogen. The availability of information about pathogen virulence  will enable enhanced local policy drafting by food safety and public health  officials.</t>
  </si>
  <si>
    <t>1430-1438</t>
  </si>
  <si>
    <t>Copyright: © Barakat, et al.</t>
  </si>
  <si>
    <t>Place: India PMID: 32848321  PMCID: PMC7429388</t>
  </si>
  <si>
    <t>Campylobacter; Campylobacter jejuni; chicken; *Campylobacter; prevalence; human; article; Campylobacter coli; nonhuman; bacterial gene; bacterium isolation; DNA extraction; microbiological examination; bacterium identification; *bacterial virulence; bacterium detection; feces analysis; multiplex polymerase chain reaction; food; virulence genes; gene targeting; gene amplification; nucleotide sequence; dairy product; Egypt; microscopy; RNA 23S/ec [Endogenous Compound]; *genetic profile; *genetic procedures; aminoacylase/ec [Endogenous Compound]; *molecular detection; fibronectin/ec [Endogenous Compound]; glycophorin A/ec [Endogenous Compound]; phylogenetic tree construction method; human stool</t>
  </si>
  <si>
    <t>PU5WCI99</t>
  </si>
  <si>
    <t>Rothrock, MJ; Locatelli, A; Glenn, TC; Thomas, JC; Caudill, AC; Kiepper, BH; Hiett, KL</t>
  </si>
  <si>
    <t>Assessing the microbiomes of scalder and chiller tank waters throughout a typical commercial poultry processing day</t>
  </si>
  <si>
    <t>10.3382/ps/pew234</t>
  </si>
  <si>
    <t>The commercial poultry processing environment plays a significant role in reducing foodborne pathogens and spoilage organisms from poultry products prior to being supplied to consumers. While understanding the microbiological quality of these products is essential, little is known about the microbiota of processing water tanks within the processing plant. Therefore, the goal of this study was to assess the microbiomes of the scalder and chiller tanks during a typical commercial processing d, and determine how bacterial populations, including foodborne pathogens and spoilage organisms, change during the processing day in relation to the bacterial communities as a whole. Additionally, considering this is the first microbiomic analysis of processing tank waters, 2 water sampling methods also were compared. Results of this study show that Proteobacteria and Firmicutes represented over half of the sequences recovered from both tanks at the phylum level, but the microbiomic profiles needed to be analyzed at the genus level to observe more dynamic population shifts. Bacteria known to predominate in the live production environment were found to increase in the scalder tank and gram negative spoilage-related bacteria were found to decrease in the chiller tank throughout the processing day. Directly sampling the scalder water, as compared to analyzing filtered samples, resulted in significantly different microbiomic profiles dominated by Anoxybacillus species. While no sequences related to major foodborne pathogens were found, further sampling collection and processing optimization should provide researchers and the poultry industry a new tool to understand the ecological role of spoilage and pathogenic bacteria within processing tank waters.</t>
  </si>
  <si>
    <t>2372-2382</t>
  </si>
  <si>
    <t>WOS:000386205600019</t>
  </si>
  <si>
    <t>PU72LYRR</t>
  </si>
  <si>
    <t>Reyes-Herrera, I.; Donoghue, A.M.; Donoghue, D.J.</t>
  </si>
  <si>
    <t>Novel strategies for the Preharvest control of campylobacter in Poultry</t>
  </si>
  <si>
    <t>https://www.scopus.com/inward/record.uri?eid=2-s2.0-84904527039&amp;partnerID=40&amp;md5=58eb4bbfa55b9b7507b4c5ebe89b8d6e</t>
  </si>
  <si>
    <t>PUBES4E4</t>
  </si>
  <si>
    <t>Moore, RW; Byrd, JA; Knape, KD; Anderson, RC; Callaway, TR; Edrington, T; Kubena, LF; Nisbet, DJ</t>
  </si>
  <si>
    <t>The effect of an experimental chlorate product on Salmonella recovery of turkeys when administered prior to feed and water withdrawal</t>
  </si>
  <si>
    <t>10.1093/ps/85.12.2101</t>
  </si>
  <si>
    <t>Previously, an experimental chlorate product (ECP) has been observed to reduce Escherichia coli and Salmonella infections in swine, cattle, and broilers. The following studies were performed to investigate the effects of different concentrations and durations of administering ECP on crop and ceca Salmonella typhimurium (ST) colonization of turkeys. In 2 separate trials, each conducted with 2 replicates, 15-wk-old turkey toms were challenged with 10(7) to 10(9) cfu of ST. In Experiment 1, toms were administered 0, 0.5, 1.0, 2.0, or 4.0x of ECP (a 1.0x concentration is equivalent to a 15 mM chlorate ion concentration) in the drinking water for 38 h. In Experiment 2, toms were administered a 2x concentration of ECP in the drinking water for 0, 14, 26, or 38 h prior to water withdrawal. All treatments were followed by a 10-h water withdrawal and an 8-h feed withdrawal prior to organ sampling. In Experiment 1, turkeys provided ECP had significantly (P &lt; 0.05) lower populations and incidences of crop (&gt; 1.4 log reduction) and ceca (&gt; 0.6 log reduction) ST as compared with control birds (2.1 and 0.94 log ST average for all trials, respectively), with little or no additional benefit from administration of higher ECP concentrations. In Experiment 2, toms provided ECP had lower populations of crop (&gt; 2.2 log reduction) and ceca (&gt; 1.5 log reduction) ST when compared with controls (3.1 and 1.8 log ST, respectively). Again, there appeared to be little benefit in longer administration intervals on quantitative reduction of ST. These experiments suggest that the ECP significantly reduces Salmonella colonization in commercial turkeys when administered prior to feed and water withdrawal.</t>
  </si>
  <si>
    <t>2101-2105</t>
  </si>
  <si>
    <t>WOS:000242173100007</t>
  </si>
  <si>
    <t>PUBVHG56</t>
  </si>
  <si>
    <t>Rothrock, M.J.; Locatelli, A.</t>
  </si>
  <si>
    <t>Importance of Farm Environment to Shape Poultry-Related Microbiomes Throughout the Farm-to-Fork Continuum of Pasture-Raised Broiler Flocks</t>
  </si>
  <si>
    <t>10.3389/fsufs.2019.00048</t>
  </si>
  <si>
    <t>https://www.scopus.com/inward/record.uri?eid=2-s2.0-85077639506&amp;doi=10.3389%2ffsufs.2019.00048&amp;partnerID=40&amp;md5=16858c5965da2cc36c348b0bd812fe45</t>
  </si>
  <si>
    <t>PUJRR32A</t>
  </si>
  <si>
    <t>Nadeau E.; Messier S.; Quessy S.</t>
  </si>
  <si>
    <t>Between July 1998 and June 1999, 93 lots of broiler chickens distributed on 57 farms were sampled in two abattoirs of the province of Quebec (Canada). A total of 2,325 samples of cecal material were analyzed to determine the prevalence of campylobacters. Biotyping and pulsed-field gel electrophoresis (PFGE) were done on 20% of the Campylobacter isolates to study the distribution within poultry production. Macrorestriction profiles were compared with profiles of 24 Campylobacter strains isolated from sporadic cases of human diarrheic patients in order to evaluate genetic relationships. Approximately 40% of the broiler chickens in 60% of the lots and 67% of the farms were colonized. Biotypes I and II of Campylobacter jejuni were the most prevalent biotypes in poultry and human isolates. The PFGE dendograms revealed a high genetic diversity among poultry isolates, with 49 different genotypes from the 56 positive lots. More than 75% of these lots were colonized by a unique genotype. All positive lots raised simultaneously on the same farm had common genotype(s). Different genotypes were isolated from lots raised at different grow-out periods on a farm. In some cases, identical genotypes were found at different grow-out periods on a farm and also from different farms. Macrorestriction profiles showed that approximately 20% of human Campylobacter isolates were genetically related to genotypes found in poultry. This genetic relationship and the high prevalence of C. jejuni biotypes I and II in poultry indicated that Campylobacter in broiler production of the province of Quebec could be a potential source of hazard for public health.</t>
  </si>
  <si>
    <t>classification; *Campylobacter; prevalence; human; animal; isolation and purification; microbiology; article; genetics; bacterium identification; *Gram negative infection/ep [Epidemiology]; *chicken; cecum; pulsed field gel electrophoresis; genotype; food control; phylogeny; comparative study; genetic variability</t>
  </si>
  <si>
    <t>PUKYQQGR</t>
  </si>
  <si>
    <t>Sanchez M.X.; Fluckey W.M.; Brashears M.M.; McKee S.R.</t>
  </si>
  <si>
    <t>Microbial profile and antibiotic susceptibility of Campylobacter spp. and Salmonella spp. in broilers processed in air-chilled and immersion-chilled environments</t>
  </si>
  <si>
    <t>Carcass chilling is considered a critical step for inhibiting bacterial growth during poultry processing. The objective of this study was to compare microbiological loads and the incidence of Salmonella spp. and Campylobacter spp. on broiler carcasses subjected to immersion chilling and air chilling. Additionally, the antibiotic resistance patterns of pathogen isolates were determined. The results of this study indicated that the incidence of Salmonella spp. and Campylobacter spp. tends to be significantly lower in air-chilled broilers, suggesting that cross-contamination may be more prevalent for immersion-chilled broilers. No significant differences were detected between chilling treatments for total aerobic populations or for generic E. coli or coliform counts. Psychrotrophic populations were significantly larger (P &lt; 0.05) in immersion-chilled broilers than in their air-chilled counterparts. Campylobacter isolates from immersion-chilled broilers had a higher incidence of resistance to nalidixic acid (NAL) and related fluoroquinolones than isolates from air-chilled broilers did. Additionally, Campylobacter isolates from air-chilled broilers had a higher frequency of resistance to tetracycline than isolates from immersion-chilled broilers did. With regard to Salmonella, isolates from immersion-chilled broilers had a higher incidence of resistance to NAL than isolates from air-chilled samples did. No Salmonella isolates from immersion- or air-chilled broilers were resistant to the fluoroquinolones tested. The chilling method used during processing may influence the microbial profile of postchilled broilers.</t>
  </si>
  <si>
    <t>antibiotic resistance; *Campylobacter; animal; bacterial count; microbiology; article; *Salmonella; drug effect; microbiological examination; food contamination; incidence; *chicken; food control; *food handling; methodology; physiology; cold; adaptation</t>
  </si>
  <si>
    <t>PUQMEMFS</t>
  </si>
  <si>
    <t>Collard, J.M.; Bertrand, S.; Dierick, K.; Godard, C.; Wildemauwe, C.; Vermeersch, K.; Duculot, J.; Van immerseel, F.; Pasmans, F.; Imberechts, H.; Quinet, C.</t>
  </si>
  <si>
    <t>Drastic decrease of Salmonella Enteritidis isolated from humans in Belgium in 2005, shift in phage types and influence on foodborne outbreaks</t>
  </si>
  <si>
    <t>10.1017/S095026880700920X</t>
  </si>
  <si>
    <t>https://www.scopus.com/inward/record.uri?eid=2-s2.0-42149193067&amp;doi=10.1017%2fS095026880700920X&amp;partnerID=40&amp;md5=d223bbed3513e3acb1fe2802fa3ce1bc</t>
  </si>
  <si>
    <t>771-781</t>
  </si>
  <si>
    <t>PUQR2MBX</t>
  </si>
  <si>
    <t>Liu, Yang; Betti, Mirko; Gänzle, Michael G.</t>
  </si>
  <si>
    <t>High pressure inactivation of Escherichia coli, Campylobacter jejuni, and spoilage microbiota on poultry meat.</t>
  </si>
  <si>
    <t>10.4315/0362-028X.JFP-11-316</t>
  </si>
  <si>
    <t>This study evaluated the high pressure inactivation of Campylobacter jejuni, Escherichia coli, and poultry meat spoilage organisms. All treatments were  performed in aseptically prepared minced poultry meat. Treatment of 19 strains of  C. jejuni at 300 MPa and 30°C revealed a large variation of pressure resistance.  The recovery of pressure-induced sublethally injured C. jejuni depended on the  availability of iron. The addition of iron content to enumeration media was  required for resuscitation of sublethally injured cells. Survival of C. jejuni  during storage of refrigerated poultry meat was analyzed in fresh and  pressuretreated poultry meat, and in the presence or absence of spoilage  microbiota. The presence of spoilage microbiota did not significantly influence  the survival of C. jejuni. Pressure treatment at 400 MPa and 40°C reduced cell  counts of Brochothrix thermosphacta, Carnobacterium divergens, C. jejuni, and  Pseudomonas fluorescens to levels below the detection limit. Cell counts of E.  coli AW1.7, however, were reduced by only 3.5 log (CFU/g) and remained stable  during subsequent refrigerated storage. The resistance to treatment at 600 MPa  and 40°C of E. coli AW1.7 was compared with Salmonella enterica, Shiga  toxin-producing E. coli and nonpathogenic E. coli strains, and Staphylococcus  spp. Cell counts of all organisms except E. coli AW 1.7 were reduced by more than  6 log CFU/g. Cell counts of E. coli AW1.7 were reduced by 4.5 log CFU/g only.  Moreover, the ability of E. coli AW1.7 to resist pressure was comparable to the  pressure-resistant mutant E. coli LMM1030. Our results indicate that preservation  of fresh meat requires a combination of high pressure with high temperature (40  to 60°C) or other antimicrobial hurdles.</t>
  </si>
  <si>
    <t>497-503</t>
  </si>
  <si>
    <t>Place: United States PMID: 22410223</t>
  </si>
  <si>
    <t>Animals; Humans; Hot Temperature; Colony Count, Microbial; Consumer Product Safety; *Campylobacter jejuni; human; animal; bacterial count; microbiology; article; metabolism; *Escherichia coli; *food handling; methodology; product safety; heat; *food; iron; growth, development and aging; *pressure; *Pressure; Poultry Products/*microbiology; Food Handling/*methods; Iron/metabolism; Escherichia coli/*growth &amp; development; Campylobacter jejuni/*growth &amp; development/metabolism</t>
  </si>
  <si>
    <t>PURXIA84</t>
  </si>
  <si>
    <t>Marasini, Daya; Fakhr, Mohamed K.</t>
  </si>
  <si>
    <t>Exploring PFGE for Detecting Large Plasmids in Campylobacter jejuni and Campylobacter coli Isolated from Various Retail Meats.</t>
  </si>
  <si>
    <t>10.3390/pathogens3040833</t>
  </si>
  <si>
    <t>Campylobacter spp. is one of the most prevalent bacterial pathogens in retail meat, particularly poultry, and is a leading cause of diarrhea in humans. Studies  related to Campylobacter large plasmids are limited in the literature possibly  due to difficulty in isolating them using available alkaline lysis methods. The  objectives of this study were to determine the prevalence of plasmids,  particularly large ones, in Campylobacter spp. isolated from various Oklahoma  retail meats, and to explore PFGE (Pulsed Field Gel Electrophoresis) as a tool in  facilitating the detection of these plasmids. One hundred and eighty nine strains  (94 Campylobacter jejuni and 95 Campylobacter coli) were screened for the  presence of plasmids using both alkaline lysis and PFGE. Plasmids were detected  in 119/189 (63%) using both methods. Most of the plasmids detected by alkaline  lysis were smaller than 90 kb and only three were larger than 90 kb. Plasmids  over 70 kb in size were detected in 33 more strains by PFGE of which 11 strains  contained larger than 90 kb plasmids. Plasmids were more prevalent in  Campylobacter coli (73.5%) than in Campylobacter jejuni (52%). BglII restriction  analysis of plasmids isolated from 102 isolates revealed 42 different restriction  patterns. In conclusion, PFGE was able to detect large plasmids up to 180 Kb in  Campylobacter spp. which might have been missed if the alkaline lysis method was  solely used. Campylobacter spp. isolated from retail meats harbor a diverse  population of plasmids with variable sizes. To our knowledge, this is the first  study to use PFGE to detect large plasmids in Campylobacter.</t>
  </si>
  <si>
    <t>833-844</t>
  </si>
  <si>
    <t>Place: Switzerland PMID: 25436507  PMCID: PMC4282888</t>
  </si>
  <si>
    <t>PUZLXIEH</t>
  </si>
  <si>
    <t>Hiett, Kelli L.; Siragusa, Gregory R.; Cox, Nelson A.; Buhr, R. Jeff; Musgrove, Michael T.; Stern, Norman J.; Wilson, Jeanna L.</t>
  </si>
  <si>
    <t>Genotype analyses of Campylobacter isolated from the gastrointestinal tracts and the reproductive tracts of broiler breeder roosters.</t>
  </si>
  <si>
    <t>10.1637/0005-2086(2003)047[0406:GAOCIF]2.0.CO;2</t>
  </si>
  <si>
    <t>Campylobacter is considered to be the leading bacterial etiologic agent of acute gastroenteritis in humans. Evidence implicates poultry as a major source of the  organism for human illness; however, the pathways involved in Campylobacter  contamination of poultry flocks, horizontal transmission and/or vertical  transmission, remain unclear. Recent evidence implicates breeders as a potential  source for Campylobacter contamination of the subsequent broiler offspring. In  this investigation, Campylobacter isolated from feces, cloacal swabs, ceca,  semen, and vas deferens of 12 breeder broiler roosters were genotyped by both  flagellin A short variable region (flaA SVR) DNA sequence analysis and repetitive  element (rep)-polymerase chain reaction (PCR). In 9 of 12 roosters, Campylobacter  was isolated from multiple sites sampled. Comparison of multiple isolates  obtained from individual roosters revealed variable results. In five of the nine  roosters, all Campylobacter isolated demonstrated closely related flaA SVR DNA  sequences as well as rep-PCR patterns; isolates from these roosters were  collected from both the gastrointestinal and the reproductive tracts or from the  gastrointestinal tract alone. The remaining four roosters had Campylobacter that  were distinct by both typing methods. Isolates from two of these four roosters  originated from both the gastrointestinal and the reproductive tracts. Isolates  from the remaining two roosters originated from only the reproductive tract.  Comparisons of all Campylobacter isolates recovered from a distinct sample type  within either the reproductive tract or the gastrointestinal tract (feces, semen,  cloaca, vas deferens, or ceca) were quite diverse. No relationship between the  genotypes and the sample type could be ascertained. Further investigation is  needed to determine the route of contamination and if the presence of  Campylobacter within the rooster leads to contamination of the broiler offspring  via the fertilized egg.</t>
  </si>
  <si>
    <t>406-414</t>
  </si>
  <si>
    <t>Place: United States PMID: 12887200</t>
  </si>
  <si>
    <t>Animals; Chickens; Genotype; Male; Sequence Analysis, DNA; Phylogeny; Infectious Disease Transmission, Vertical; Polymerase Chain Reaction; Flagellin/genetics; Poultry Diseases/microbiology/transmission; Campylobacter Infections/microbiology/transmission/veterinary; Campylobacter/*genetics/*isolation &amp; purification; Digestive System/*microbiology; Genitalia, Male/*microbiology; Interspersed Repetitive Sequences/genetics</t>
  </si>
  <si>
    <t>PVIQXG8T</t>
  </si>
  <si>
    <t>Annan‐Prah, A.; Janc, M.</t>
  </si>
  <si>
    <t>The Mode of Spread of Campylobacter jejuni/coli to Broiler Flocks</t>
  </si>
  <si>
    <t>10.1111/j.1439-0450.1988.tb00461.x</t>
  </si>
  <si>
    <t>https://www.scopus.com/inward/record.uri?eid=2-s2.0-0023873858&amp;doi=10.1111%2fj.1439-0450.1988.tb00461.x&amp;partnerID=40&amp;md5=2e8407955e3a37ddf18f696135c2e6a3</t>
  </si>
  <si>
    <t>PVLF3IQR</t>
  </si>
  <si>
    <t>Svetoch, Edward A.; Eruslanov, Boris V.; Perelygin, Vladimir V.; Mitsevich, Evgeni V.; Mitsevich, Irina P.; Borzenkov, Valery N.; Levchuk, Vladimir P.; Svetoch, Olga E.; Kovalev, Yuri N.; Stepanshin, Yuri G.; Siragusa, Gregory R.; Seal, Bruce S.; Stern, Norman J.</t>
  </si>
  <si>
    <t>Diverse antimicrobial killing by Enterococcus faecium E 50-52 bacteriocin.</t>
  </si>
  <si>
    <t>0021-8561</t>
  </si>
  <si>
    <t>10.1021/jf073284g</t>
  </si>
  <si>
    <t>An effective bacteriocin was identified and characterized. Lactic acid bacteria were screened against Campylobacter jejuni. One bacteriocin producer,  Enterococcus faecium (NRRL B-30746), was studied. The isolate was grown, and the  bacteriocin was purified to single-band homogeneity. Biochemical traits indicated  that the peptide was a Class IIa bacteriocin, and it was named E 50-52. The  bacteriocin had a molecular weight of 3339.7 and an isoelectric point of 8.0. The  minimal inhibitory concentrations of E 50-52 against C. jejuni, Yersinia spp.,  Salmonella spp., Escherichia coli O157:H7, Shigella dysenteriae, Morganella  morganii, Staphylococcus spp., and Listeria spp. ranged from 0.025 to 32  microg/mL. In therapeutic broiler trials, oral treatment with E 50-52 reduced  both C. jejuni and Salmonella enteritidis by more than 100,000-fold in the ceca,  and systemic S. enteritidis was reduced in the liver and spleen. The wide range  of antibacterial activity of bacteriocin E 50-52 against pathogens provides a  promising alternative to antibiotics.</t>
  </si>
  <si>
    <t>1942-1948</t>
  </si>
  <si>
    <t>Place: United States PMID: 18293921</t>
  </si>
  <si>
    <t>Animals; Campylobacter; Chickens/microbiology; Listeria; Yersinia; chicken; Molecular Sequence Data; animal; isolation and purification; microbiology; article; *antiinfective agent/pd [Pharmacology]; drug effect; unclassified drug; metabolism; comparative study; chemistry; Staphylococcus; Amino Acid Sequence; Sequence Alignment; *Enterococcus faecium; molecular weight; sequence alignment; *bacteriocin/pd [Pharmacology]; amino acid sequence; molecular genetics; growth, development and aging; bacteriocin E 50 52, Enterococcus faecium; isoelectric point; Isoelectric Point; Molecular Weight; Campylobacter/drug effects; Staphylococcus/drug effects; Listeria/drug effects; Anti-Infective Agents/chemistry/isolation &amp; purification/*pharmacology; Bacteriocins/chemistry/isolation &amp; purification/*pharmacology; Enterococcus faecium/growth &amp; development/*metabolism; Yersinia/drug effects; bacteriocin E 50-52, Enterococcus faecium</t>
  </si>
  <si>
    <t>PVPNR3RR</t>
  </si>
  <si>
    <t>Elvers, Karen T.; Helps, Christopher R.; Wassenaar, Trudy M.; Allen, Vivien M.; Newell, Diane G.</t>
  </si>
  <si>
    <t>Development of a strain-specific molecular method for quantitating individual campylobacter strains in mixed populations.</t>
  </si>
  <si>
    <t>10.1128/AEM.02269-07</t>
  </si>
  <si>
    <t>The identification of sites resulting in cross-contamination of poultry flocks in the abattoir and determination of the survival and persistence of campylobacters  at these sites are essential for the development of intervention strategies aimed  at reducing the microbial burden on poultry at retail. A novel molecule-based  method, using strain- and genus-specific oligonucleotide probes, was developed to  detect and enumerate specific campylobacter strains in mixed populations.  Strain-specific oligonucleotide probes were designed for the short variable  regions (SVR) of the flaA gene in individual Campylobacter jejuni strains. A 16S  rRNA Campylobacter genus-specific probe was also used. Both types of probes were  used to investigate populations of campylobacters by colony lift hybridization.  The specificity and proof of principle of the method were tested using strains  with closely related SVR sequences and mixtures of these strains. Colony lifts of  campylobacters were hybridized sequentially with up to two labeled  strain-specific probes, followed by the generic 16S rRNA probe. SVR probes were  highly specific, differentiating down to 1 nucleotide in the target sequence, and  were sufficiently sensitive to detect colonies of a single strain in a mixed  population. The 16S rRNA probe detected all Campylobacter spp. tested but not  closely related species, such as Arcobacter skirrowi and Helicobacter pullorum.  Preliminary field studies demonstrated the application of this technique to  target strains isolated from poultry transport crate wash tank water. This method  is quantitative, sensitive, and highly specific and allows the identification and  enumeration of selected strains among all of the campylobacters in environmental  samples.</t>
  </si>
  <si>
    <t>2321-2331</t>
  </si>
  <si>
    <t>Place: United States PMID: 18281428  PMCID: PMC2293154</t>
  </si>
  <si>
    <t>Food Microbiology; poultry; Campylobacter jejuni; *Campylobacter; Molecular Sequence Data; Environmental Microbiology; article; nonhuman; slaughterhouse; bacterial gene; sensitivity and specificity; bacterial strain; Arcobacter; bacterium isolate; Sensitivity and Specificity; bacterial survival; *bacterium identification; ribosome RNA; bacterium colony; flaA gene; Base Sequence; Sequence Alignment; quantitative analysis; oligonucleotide probe; *strain identification; Helicobacter pullorum; Flagellin/genetics; Campylobacter jejuni/genetics/*isolation &amp; purification; RNA, Ribosomal, 16S/genetics; RNA, Bacterial/genetics; Colony Count, Microbial/*methods; Nucleic Acid Hybridization/*methods; Oligonucleotide Probes/genetics; arcobacter skirrowi</t>
  </si>
  <si>
    <t>PVT533XS</t>
  </si>
  <si>
    <t>Asante, R; Rathgeber, BM; MacIsaac, JL; Anderson, DM</t>
  </si>
  <si>
    <t>Use of a maltodextrin-based feed with a lysozyme product to alter bacterial in the ileum of market-aged broilers</t>
  </si>
  <si>
    <t>10.3382/ps/pez426</t>
  </si>
  <si>
    <t>Poultry meats can become contaminated with pathogenic bacteria through digesta leakage during processing. Reducing the bacteria load in digesta of market-aged broilers prior to processing reduces the incidence of fecal contamination at the processing plant. A lysozyme product was incorporated in a maltodextrin-based feed offered during the pre-shipping feed withdrawal period to reduce bacteria in ileal contents of market-aged broilers. Twenty 36-day-old broilers were randomly allocated to each of 16 pens. For a 9 h period each pen was randomly assigned to one of the following treatments: no feed, maltodextrin-based feed with a lysozyme product (Inovapure) added at 0, 10, or 20 g per kg of feed. Feed consumption was determined and a minimum of 3 birds were randomly selected from each pen and euthanized. The ileal contents were removed and weighed. Samples were analyzed for Clostridium perfringens, aerobic bacteria, Enterobacteriaceae, E. coli, and coliform numbers using standard culturing techniques and next generation sequencing was performed to determine population shifts. Bacteria counts were transformed to log(10) colony forming units (cfu) and analyzed as a completely randomized design. The data from next generation sequencing was analyzed as a 3 x 5 factorial design using Proc Mixed of SAS. Lysozyme did not affect feed consumption nor were the weight of ileal contents different for birds fed maltodextrin-based feeds compared to birds on traditional feed withdrawal. E. coli/coliforms and Enterobacteriaceae plates had no signs of bacterial growth. The number of Clostridium perfringens and aerobic bacteria in the ileal contents of marketaged broilers was not different between treatments using the traditional culturing techniques. Next generation sequencing was a useful alternative to traditional culture techniques as results revealed that bacilli were reduced and clostridia increased for the 20 g lysozyme treatment. Addition of lysozyme to a maltodextrin based feed did not change overall numbers of bacteria but was effective in altering the participants in the bacteria community in ileal contents of market-aged broilers.</t>
  </si>
  <si>
    <t>6897-6902</t>
  </si>
  <si>
    <t>WOS:000504411800076</t>
  </si>
  <si>
    <t>PVZHVTRM</t>
  </si>
  <si>
    <t>Haba J.H.</t>
  </si>
  <si>
    <t>Incidence and control of Campylobacter in foods</t>
  </si>
  <si>
    <t>Microbiologia (Madrid, Spain)</t>
  </si>
  <si>
    <t>0213-4101</t>
  </si>
  <si>
    <t>Campylobacter jejuni is known as the most common human enteropathogen in developed countries. The epidemiology of the organism has now been adequately determined and indicates that campylobacteriosis is a zoonotic disease. Pets, water, and contaminated foods are the main sources of sporadic infections in humans, and no single animal food source can be excluded as a potential vehicle for infection of humans. The available information indicates that 50 to 70% of cases of enteritis in man are associated with poultry. Cross-contamination and improper handling and cooking of foods of animal origin account for the majority of disease. Hygienic measures must be applied in order to reduce the incidence of campylobacteriosis in humans.</t>
  </si>
  <si>
    <t>57-65</t>
  </si>
  <si>
    <t>(Haba) Departamento de Biotechnologia, Universidad Politecnica, Valencia, Spain.</t>
  </si>
  <si>
    <t>9 Spec No</t>
  </si>
  <si>
    <t>Microbiologia</t>
  </si>
  <si>
    <t>classification; chicken; *Campylobacter; food handling; disease transmission; human; animal; isolation and purification; microbiology; review; disease carrier; *food control; incidence; *food poisoning/ep [Epidemiology]; *food poisoning/pc [Prevention]; *Gram negative infection/ep [Epidemiology]; *Gram negative infection/pc [Prevention]; female; male; child; infant; preschool child; standard; *food contamination/pc [Prevention]; adult; adolescent; growth, development and aging; *enterocolitis/ep [Epidemiology]; *enterocolitis/pc [Prevention]</t>
  </si>
  <si>
    <t>PW2NQEP3</t>
  </si>
  <si>
    <t>Sweeney, T.; Meredith, H.; Vigors, S.; McDonnell, M.J.; Ryan, M.; Thornton, K.; O'Doherty, J.V.</t>
  </si>
  <si>
    <t>Extracts of laminarin and laminarin/fucoidan from the marine macroalgal species Laminaria digitata improved growth rate and intestinal structure in young chicks, but does not influence Campylobacter jejuni colonisation</t>
  </si>
  <si>
    <t>10.1016/j.anifeedsci.2017.08.001</t>
  </si>
  <si>
    <t>https://www.scopus.com/inward/record.uri?eid=2-s2.0-85029081184&amp;doi=10.1016%2fj.anifeedsci.2017.08.001&amp;partnerID=40&amp;md5=974d7951ac33a8714b385260b316f86a</t>
  </si>
  <si>
    <t>71-79</t>
  </si>
  <si>
    <t>PWAVQKV8</t>
  </si>
  <si>
    <t>Bacterial contaminations and risks from poultry meat and eggs</t>
  </si>
  <si>
    <t>https://www.scopus.com/inward/record.uri?eid=2-s2.0-0141524157&amp;partnerID=40&amp;md5=bae18c98bf789ec853b3669dc247aa08</t>
  </si>
  <si>
    <t>146-152</t>
  </si>
  <si>
    <t>Bakterielle kontaminationen und risiken bei geflügelfleisch und ei</t>
  </si>
  <si>
    <t>PWFIATUJ</t>
  </si>
  <si>
    <t>Li Y.; Yang H.; Swem B.L.</t>
  </si>
  <si>
    <t>Effect of high-temperature inside-outside spray on survival of campylobacter jejuni attached to prechill chicken carcasses</t>
  </si>
  <si>
    <t>Prechill chicken carcasses, inoculated with Campylobacter jejuni, were sprayed in an inside-outside birdwasher at 20, 55, or 60 C, with or without 50 ppm chlorine, in a poultry processing pilot plant. Carcasses were sprayed for 12 s at 80 pounds per square inch (psi). Next, carcasses were placed in a chiller filled with 50 ppm chlorinated ice water at 4 C for 50 min. Most probable numbers of C. jejuni were determined based on chicken carcass wash water before and after the spray treatment. The skin color of chicken carcasses was measured. The results of this study showed that the 55 and 60 C water spray treatments significantly reduced C. jejuni by more than 0.78 log cfu/carcass compared with the 20 C water spray treatment. However, all of the 50 ppm chlorine spray treatments at three different temperatures were not significantly different. The skin color of chicken carcasses did not change significantly after the spray treatments at temperatures less than 60 C. The chilling process with 50 ppm chlorinated ice water at 4 C further reduced more C. jejuni (approximately 1 log cfu/carcass) among the water spray treatments but did not result in greater reduction of C. jejuni among the chlorine spray treatments.</t>
  </si>
  <si>
    <t>*Campylobacter jejuni; food handling; animal; isolation and purification; microbiology; article; drug effect; *chicken; methodology; physiology; pilot study; *skin; *chlorine/pd [Pharmacology]</t>
  </si>
  <si>
    <t>PWZ7JB7P</t>
  </si>
  <si>
    <t>Chen, W.; Li, B.; Li, Z.; Song, M.; Qiu, F.; Wu, C.</t>
  </si>
  <si>
    <t>Pathogenic characteristics of food isolates of Campylobacter jejuni in Maoming, Guangdong, 2017-2018</t>
  </si>
  <si>
    <t>China Tropical Medicine</t>
  </si>
  <si>
    <t>10.13604/j.cnki.46-1064/r.2020.05.12</t>
  </si>
  <si>
    <t>https://www.scopus.com/inward/record.uri?eid=2-s2.0-85152245822&amp;doi=10.13604%2fj.cnki.46-1064%2fr.2020.05.12&amp;partnerID=40&amp;md5=af5862ce0a57f54e392349460165b7e4</t>
  </si>
  <si>
    <t>452-455</t>
  </si>
  <si>
    <t>广东省茂名市 2017—2018 年空肠弯曲菌食品分离株病原特征</t>
  </si>
  <si>
    <t>PWZGUEV7</t>
  </si>
  <si>
    <t>Jones-Ibarra, AM; Alvarado, CZ; Coufal, CD; Taylor, TM</t>
  </si>
  <si>
    <t>Sanitization of Chicken Frames by a Combination of Hydrogen Peroxide and UV Light To Reduce Contamination of Derived Edible Products</t>
  </si>
  <si>
    <t>10.4315/0362-028X.JFP-19-175</t>
  </si>
  <si>
    <t>Chicken carcass frames are used to obtain mechanically separated chicken (MSC) for use in other further processed food products. Previous foodborne disease outbreaks involving Salmonella-contaminated MSC have demonstrated the potential for the human pathogen to be transmitted to consumers via MSC. The current study evaluated the efficacy of multiple treatments applied to the surfaces of chicken carcass frames to reduce microbial loads on noninoculated frames and frames inoculated with a cocktail of Salmonella enterica serovar Enteritidis and Salmonella enterica serovar Typhimurium. Inoculated or noninoculated frames were left untreated (control) or were subjected to treatment using a prototype sanitization apparatus. Treatments consisted of (i) a sterile water rinse, (ii) a water rinse followed by 5 s of UV-C light application, or (iii) an advanced oxidation process (AOP) combining 5 or 7% (v/v) hydrogen peroxide (H2O2) with UV-C light. Treatment with 7% H2O2 and UV-C light reduced numbers of aerobic bacteria by up to 1.5 log CFU per frame (P &lt; 0.05); reductions in aerobic bacteria subjected to other treatments did not statistically differ from one another (initial mean load on nontreated frames: 3.6 +/- 0.1 log CFU per frame). Salmonella numbers (mean load on inoculated, nontreated control was 5.6 +/- 0.2 log CFU per frame) were maximally reduced by AOP application in comparison with other treatments. No difference in Salmonella reductions obtained by 5% H2O2 (1.1 log CFU per frame) was detected compared with that obtained following 7% H2O2 use (1.0 log CFU per frame). The AOP treatment for sanitization of chicken carcass frames reduces microbial contamination on chicken carcass frames that are subsequently used for manufacture of MSC. HIGHLIGHTS Chicken carcass frames were sanitized using an advanced oxidation process. Salmonella was reduced by 1.1 log CFU per frame with H2O2 and UV-C light. Aerobic bacteria were reduced by up to 1.5 log CFU per frame with 7% H2O2 plus UV-C light. Advanced oxidation processing produced greater reductions than water or UV-C light alone.</t>
  </si>
  <si>
    <t>1896-1900</t>
  </si>
  <si>
    <t>WOS:000492749200012</t>
  </si>
  <si>
    <t>PX44XGVJ</t>
  </si>
  <si>
    <t>Berghaus, RD; Mathis, DL; Bramwell, RK; Macklin, KS; Wilson, JL; Wineland, MJ; Maurer, JJ; Lee, MD</t>
  </si>
  <si>
    <t>Multilevel Analysis of Environmental Salmonella Prevalences and Management Practices on 49 Broiler Breeder Farms in Four South-Eastern States, USA</t>
  </si>
  <si>
    <t>10.1111/j.1863-2378.2012.01464.x</t>
  </si>
  <si>
    <t>A two-part serial survey of 49 broiler breeder farms was conducted in four south-eastern states: Arkansas, Alabama, Georgia and North Carolina. Broiler breeder farms from three to five broiler company complexes in each state were visited on two separate occasions to document management practices and perform environmental sampling for Salmonella prevalence estimation. Salmonella was detected in 88% of the broiler breeder houses that were sampled and was identified on all 49 farms enrolled. Many management characteristics were consistent across the different states and companies. Multilevel analysis was used to evaluate management characteristics as risk factors for Salmonella prevalence and to estimate the proportion of variance residing at the different hierarchical sampling levels. Management characteristics associated with increased Salmonella prevalence included treatment of the flock for any disease, having dusty conditions in the house, having dry conditions under the slats and walking through the house more than one time per day to pick-up dead birds. After adjusting for state as a fixed effect, the percentages of variance in Salmonella prevalence occurring at the complex, farm, visit, house and individual sample levels were 5.2%, 6.8%, 11.8%, 2.8% and 73.4%, respectively. The intraclass correlations for samples collected from the same house; for samples from different houses during the same visit; for samples from different visits to the same farm; and for samples from different farms in the same complex were as follows: 0.27, 0.24, 0.12 and 0.05, respectively.</t>
  </si>
  <si>
    <t>365-374</t>
  </si>
  <si>
    <t>WOS:000306309000008</t>
  </si>
  <si>
    <t>PX82F6BD</t>
  </si>
  <si>
    <t>Franzo, G.; Legnardi, M.; Faustini, G.; Tucciarone, C.M.; Cecchinato, M.</t>
  </si>
  <si>
    <t>When Everything Becomes Bigger: Big Data for Big Poultry Production</t>
  </si>
  <si>
    <t>10.3390/ani13111804</t>
  </si>
  <si>
    <t>https://www.scopus.com/inward/record.uri?eid=2-s2.0-85163061048&amp;doi=10.3390%2fani13111804&amp;partnerID=40&amp;md5=49abc6ea64d74ae5b6e6cfeafcef8f4b</t>
  </si>
  <si>
    <t>Campylobacter; classification; whole genome sequencing; genotyping; poultry meat; zoonosis; human; nonhuman; review; infection; environmental impact; growth promotor; *poultry; *poultry farming; Raman spectrometry; agricultural land; molecular epidemiology; phylogeny; automation; temperature; *farming system; performance; antiinfective agent; probiotic agent; high throughput sequencing; microbial community; coccidiosis; nutrition; innate immunity; population structure; bioinformatics; intervention study; gene expression; algorithm; population density; volatile organic compound; biosensor; temperature stress; artificial neural network; metagenomics; Avian infectious bronchitis virus; deep learning; machine learning; process optimization; population dynamics; near infrared spectroscopy; data processing; *animal welfare; workflow; health care planning; spermatozoon motility; internet of things; *poultry production; acoustic technology; air velocity; artificial intelligence; Eyenamic; generalizability; infrared thermal imaging; livestock production; lung ventilation; metabolic pattern; optical flow analysis; phylodynamics; population growth; social interaction; sound analysis; support vector machine; thermography; third generation sequencing</t>
  </si>
  <si>
    <t>PXFRFAEH</t>
  </si>
  <si>
    <t>Cox, N.A.; Cosby, D.E.; Thippareddi, H.; Ritz, C.W.; Berrang, M.E.; Jackson, J.S.; Mize, S.C.; Kumar, S.; Howard, A.K.; Rincon, A.M.; Ukidwe, M.S.; Landrum, M.A.; Frye, J.G.; Plumblee Lawrence, J.R.; Hiott, L.M.; Jackson, C.R.; Hinton, A.; Cook, K.L.</t>
  </si>
  <si>
    <t>Incidence, species and antimicrobial resistance of naturally occurring Campylobacter isolates from quail carcasses sampled in a commercial processing facility</t>
  </si>
  <si>
    <t>10.1111/jfs.12438</t>
  </si>
  <si>
    <t>https://www.scopus.com/inward/record.uri?eid=2-s2.0-85044955414&amp;doi=10.1111%2fjfs.12438&amp;partnerID=40&amp;md5=99168e7a369cb62d99da8d5f59585cb9</t>
  </si>
  <si>
    <t>PXKRU9ZM</t>
  </si>
  <si>
    <t>Horrocks, SM; Jung, YS; Huwe, JK; Harvey, RB; Ricke, SC; Carstens, GE; Callaway, TR; Anderson, RC; Ramlachan, N; Nisbet, DJ</t>
  </si>
  <si>
    <t>Effects of short-chain nitrocompounds against Campylobacter jejuni and Campylobacter coli in vitro</t>
  </si>
  <si>
    <t>10.1111/j.1750-3841.2006.00255.x</t>
  </si>
  <si>
    <t>Effects of 2-nitro-1-propanol, 2-nitroethanol, nitroethane, and 2-nitro-methyl-propionate (0, 10, and 20 mM) on growth of Campylobacter jejuni were tested during culture in Bolton broth adjusted to pH 5.6, 7.0, or 8.2. The nitrocompounds were similarly tested against C.coli but at pH 8.2 only. Viable cell counts measured during incubation revealed main effects (P &lt; 0.05) of all nitrocompounds on the suvivability of C. jejuni. An effect of pH (P &lt; 0.05) on the survivability of C. Jejuni during incubation with nitrocompounds was observed with greated inhiition observed at pH 8.2 than at pH 5.6 or 7.0 for nitroethane, 2-nitro-1-propanol, and 2-nitroethanol, but not for 2-nitro-methyl-propionate, which showed greatest inhibition at pH 5.6. Except for 2-nitro-methyl-propionate, which was ineffective, all nitrocompounds elicited similar effects on C. coli. The effect of nitroethane and 2-nitro-1-propanol (10 mM) on naturally occurring Campylobacter was investigated during incubation of porcine fecal suspensions, where Campylobacter concentrations decreased more rapidly (P &lt; 0.05) in suspensions with added 2-nitro-1-propanol than in unsupplemented or nitroethane-supplemented suspensions, thus reiterating the superior inhibitory effect of 2-nitro-1-propanol.</t>
  </si>
  <si>
    <t>M50-M55</t>
  </si>
  <si>
    <t>WOS:000245079900024</t>
  </si>
  <si>
    <t>PXZLXVVP</t>
  </si>
  <si>
    <t>Kovalenko, K; Roasto, M; Santare, S; Berzins, A; Hörman, A</t>
  </si>
  <si>
    <t>Campylobacter species and their antimicrobial resistance in Latvian broiler chicken production</t>
  </si>
  <si>
    <t>10.1016/j.foodcont.2014.05.009</t>
  </si>
  <si>
    <t>In the present study Campylobacter species and their antimicrobial resistance in Latvian broiler chicken production was determined. Furthermore, this is the first report on the antimicrobial resistance patterns for Campylobacter isolates from broiler chickens at slaughterhouse and retail level in Latvia. Two biggest Latvian broiler chicken meat producing company products were included in the study. Altogether, 74 randomly selected broiler chicken Campylobacter spp. isolates were analysed for species identification. Campylobacter isolates were obtained during a 12-month period within the Latvian Campylobacter prevalence study in 2010. Colony multiplex PCR was used for all isolates to identify Campylobacter species. Minimal inhibitory concentration (MIC) was determined for 58 Campylobacter spp. isolates. Resistance to one or more antimicrobials was detected in all 58 isolates (100%). A high proportion of the isolates were resistant to ciprofloxacin (100%) and nalidixic acid (87.9%). Multidrug resistance, which was determined as resistance to three or more unrelated antimicrobials, was detected in 39 isolates (67.2%). Moreover, all multiresistant isolates were resistant to ciprofloxacin and nalidixic acid. Analyses of Campylobacter isolates from two Latvian broiler chicken meat producing companies resulted with significant differences in Campylobacter species; from the company A mainly Campylobacter coli were found, while in the company B Campylobacter jejuni. (C) 2014 Elsevier Ltd. All rights reserved.</t>
  </si>
  <si>
    <t>WOS:000340300300013</t>
  </si>
  <si>
    <t>PY7QSX2I</t>
  </si>
  <si>
    <t>Kang, Cho Ryok; Bang, Ji Hwan; Cho, Sung Il</t>
  </si>
  <si>
    <t>Campylobacter jejuni Foodborne Infection Associated with Cross-contamination: Outbreak in Seoul in 2017.</t>
  </si>
  <si>
    <t>Infection &amp; chemotherapy</t>
  </si>
  <si>
    <t>2093-2340 2092-6448 1598-8112</t>
  </si>
  <si>
    <t>10.3947/ic.2019.51.1.21</t>
  </si>
  <si>
    <t>BACKGROUND: In July 2017, there was an outbreak of Campylobacter jejuni infection in three auxiliary police squads in Seoul, Korea. An epidemiological  investigation was conducted to identify the cause and source of the illness.  MATERIALS AND METHODS: A retrospective cohort study of all members of the three  auxiliary police squads was conducted. Self-administered questionnaires were  distributed to all members of the three squads and the food handlers. Rectal  swabs were collected from symptomatic police and food handlers. RESULTS: The  overall attack rate was 20.4%, and the epidemic curve indicated a point source  type outbreak. Of the 257 auxiliary policemen who consumed the incriminated  lunch, 55 met the case definition. Of 36 rectal swabs, 10 were positive for C.  jejuni and had the same pulsed-field gel electrophoresis pattern. The major  symptoms were loose stool (100%) and abdominal pain (59.3%); the median  incubation period was 69 hours. In the univariate epidemiological analysis,  watermelon (relative risk [RR], 5.75; 95% confidence interval [CI], 2.14-15.43),  half-cut chicken soup (RR, 3.96; 95% CI, 1.49-10.54), steamed rice with millet  (RR, 2.73; 95% CI, 1.29-5.77), and radish kimchi (RR, 2.57; 95% CI, 1.45-4.55)  were positively associated with the illness. Inspection of the food service  facility found that the drainpipe under the meat cleaning sink did not work.  CONCLUSION: This outbreak could have been caused by cross-contamination with C.  jejuni from raw chicken via environmental sources.</t>
  </si>
  <si>
    <t>21-27</t>
  </si>
  <si>
    <t>Infect Chemother</t>
  </si>
  <si>
    <t>Copyright © 2019 by The Korean Society of Infectious Diseases and Korean Society for Antimicrobial Therapy.</t>
  </si>
  <si>
    <t>Place: Korea (South) PMID: 30941934  PMCID: PMC6446008</t>
  </si>
  <si>
    <t>Campylobacter; Campylobacter jejuni; Cross-contamination; Foodborne outbreak; Seoul Metropolitan Government</t>
  </si>
  <si>
    <t>PYFTBZTP</t>
  </si>
  <si>
    <t>Technical specifications on randomised sampling for harmonised monitoring of antimicrobial resistance in zoonotic and commensal bacteria</t>
  </si>
  <si>
    <t>10.2903/j.efsa.2014.3686</t>
  </si>
  <si>
    <t>https://www.scopus.com/inward/record.uri?eid=2-s2.0-85047522896&amp;doi=10.2903%2fj.efsa.2014.3686&amp;partnerID=40&amp;md5=c382e6851cc75e564ee6a64a9f1ff4d7</t>
  </si>
  <si>
    <t>PYJ7UKGF</t>
  </si>
  <si>
    <t>Smith, JA</t>
  </si>
  <si>
    <t>Experiences with drug-free broiler production</t>
  </si>
  <si>
    <t>10.3382/ps.2010-01032</t>
  </si>
  <si>
    <t>Blanket bans on all growth-promoting or prophylactic drug approvals are controversial and arguably unwarranted and counterproductive. Nevertheless, legislation, consumer preference, and trade opportunities have encouraged some producers to grow broilers with reduced reliance on antibiotics, including completely drug-free production. Drug-free production programs may have varied consequences on efficiency and disease incidence, depending on the individual situation. Although difficulties may be encountered, most notably with clinical and subclinical clostridial enteritis, experience suggests that these problems can be surmounted, but at increased cost. This report discusses some of the potential pitfalls and interventions to address the problems encountered in the context of 12 yr of field experiences of one producer of drug-free broilers.</t>
  </si>
  <si>
    <t>2670-2678</t>
  </si>
  <si>
    <t>WOS:000296263900035</t>
  </si>
  <si>
    <t>PYLVGJK2</t>
  </si>
  <si>
    <t>Wilson, Melissa K.; Lane, Alison B.; Law, Bibiana F.; Miller, William G.; Joens, Lynn A.; Konkel, Michael E.; White, Bryan A.</t>
  </si>
  <si>
    <t>Analysis of the pan genome of Campylobacter jejuni isolates recovered from poultry by pulsed-field gel electrophoresis, multilocus sequence typing (MLST),  and repetitive sequence polymerase chain reaction (rep-PCR) reveals different  discriminatory capabilities.</t>
  </si>
  <si>
    <t>Microbial ecology</t>
  </si>
  <si>
    <t>1432-184X 0095-3628</t>
  </si>
  <si>
    <t>10.1007/s00248-009-9571-3</t>
  </si>
  <si>
    <t>Campylobacter jejuni is one of the leading bacterial causes of food-borne illness in the USA. Molecular typing methods are often used in food safety for  identifying sources of infection and pathways of transmission. Moreover, the  identification of genetically related isolates (i.e., clades) may facilitate the  development of intervention strategies for control and prevention of food-borne  diseases. We analyzed the pan genome (i.e., core and variable genes) of 63 C.  jejuni isolates recovered from chickens raised in conventional, organic, and  free-range poultry flocks to gain insight into the genetic diversity of C. jejuni  isolates recovered from different environments. We assessed the discriminatory  power of three genotyping methods [i.e., pulsed-field gel electrophoresis (PFGE),  multilocus sequence typing (MLST), and repetitive extragenic palindromic  polymerase chain reaction (rep-PCR)]. The rep-PCR fingerprint was generated by  determining the presence of repetitive sequences that are interspersed throughout  the genome via repetitive extragenic palindromic PCR, enterobacterial repetitive  intergenic consensus sequence PCR (ERIC-PCR), and BOX element PCR (BOX-PCR) and  combining the data to form a composite fingerprint. The genetic fingerprints were  subjected to computer-assisted pattern analysis. Comparison of the three  genotypic methods revealed that repREB-PCR showed greater discriminatory power  than PFGE and MLST. ERIC-PCR and BOX-PCR yielded the highest number of PCR  products and greatest reproducibility. Regardless of the genotyping method, C.  jejuni isolates recovered from chickens reared in conventional, organic, and  free-range environments all exhibit a high level of genotypic diversity.</t>
  </si>
  <si>
    <t>843-855</t>
  </si>
  <si>
    <t>Microb Ecol</t>
  </si>
  <si>
    <t>Place: United States PMID: 19697077</t>
  </si>
  <si>
    <t>Animals; Chickens/microbiology; Genotype; Sequence Analysis, DNA; Animal Husbandry/methods; *Genetic Variation; *Genome, Bacterial; DNA, Bacterial/genetics; Campylobacter Infections/microbiology; Bacterial Typing Techniques/methods; Polymerase Chain Reaction/methods; Campylobacter jejuni/classification/*genetics; Electrophoresis, Gel, Pulsed-Field/methods; DNA Fingerprinting/methods</t>
  </si>
  <si>
    <t>PYPXBJIC</t>
  </si>
  <si>
    <t>Byrd, J. A.; Hargis, B. M.; Caldwell, D. J.; Bailey, R. H.; Herron, K. L.; McReynolds, J. L.; Brewer, R. L.; Anderson, R. C.; Bischoff, K. M.; Callaway, T. R.; Kubena, L. F.</t>
  </si>
  <si>
    <t>Effect of lactic acid administration in the drinking water during preslaughter feed withdrawal on Salmonella and Campylobacter contamination of broilers.</t>
  </si>
  <si>
    <t>10.1093/ps/80.3.278</t>
  </si>
  <si>
    <t>The crop is a known source of Salmonella and Campylobacter contamination. We evaluated the use of selected organic acids (0.5% acetic, lactic, or formic) in  drinking water during a simulated 8-h pretransport feed withdrawal (FW).  Salmonella typhimurium was recovered from 53/100 control crops and from 45/100 of  crops from acetic acid-treated broilers. However, treatment with lactic acid  (31/100) or formic acid (28/76) caused significant (P &lt; 0.05) reduction in  incidence. Reductions of recovered incidence were also associated with reduced  numbers of S. typhimurium recovered (e.g., control, log 1.45 cfu/crop; lactic  acid, 0.79 cfu/crop). In an additional commercial farm study, broilers were  provided 0.44% lactic acid during a 10-h FW (4 h on the farm and 6 h transport)  and pre-FW crop, post-FW crop, and pre-chill carcass wash samples were collected  for Campylobacter and Salmonella detection. Crop contamination with Salmonella  was significantly reduced by lactic acid treatment (6/175) as compared with  controls (29/175). Importantly, Salmonella isolation incidence in prechill  carcass rinses was significantly reduced by 52.4% with the use of lactic acid  (26/175 vs. 55/176). Crop contamination with Campylobacter was significantly  reduced by lactic acid treatment (62.3%) as compared with the controls (85.1%).  Lactic acid also reduced the incidence of Campylobacter found on pre-chill  carcass rinses by 14.7% compared with the controls. These studies suggest that  incorporation of lactic acid in the drinking water during pretransport FW may  reduce Salmonella and Campylobacter contamination of crops and broiler carcasses  at processing.</t>
  </si>
  <si>
    <t>278-283</t>
  </si>
  <si>
    <t>Place: England PMID: 11261556</t>
  </si>
  <si>
    <t>Animals; Time Factors; Hydrogen-Ion Concentration; Chickens/*microbiology; Water; Case-Control Studies; *Food Deprivation; Drinking; Campylobacter Infections/drug therapy/prevention &amp; control; Campylobacter/*drug effects/growth &amp; development/isolation &amp; purification; Crop, Avian/*microbiology; Lactic Acid/administration &amp; dosage/*pharmacology; Salmonella Infections, Animal/drug therapy/prevention &amp; control; Salmonella typhimurium/*drug effects/growth &amp; development/isolation &amp; purification</t>
  </si>
  <si>
    <t>PYQPLDBY</t>
  </si>
  <si>
    <t>Sarkar S.R.; Hossain M.A.; Paul S.K.; Ray N.C.; Sultana S.; Rahman M.M.; Islam A.</t>
  </si>
  <si>
    <t>Campylobacteriosis - an overview</t>
  </si>
  <si>
    <t>Mymensingh medical journal : MMJ</t>
  </si>
  <si>
    <t>1022-4742</t>
  </si>
  <si>
    <t>Campylobacteriosis is a collective term, used for infectious, emerging foodborne disease caused by Campylobacter species comprising Gram negative, curved, and microaerophilic pathogens. The true incidence of human campylobacteriosis is unknown for most countries of the world including Bangladesh. But campylobacteriosis is not uncommon in our country. Due to its increasing incidence in many countries of the world, it is an important issue now a day. Animals such as birds are the main sources of infection. Farm animals such as cattle, poultry are commonly infected from such sources and raw milk, undercooked or poorly handled meat becomes contaminated. Transmission of campylobacteriosis to human occurs through consumption of infected, unpasteurized animal milk and milk products, undercooked poultry and through contaminated drinking water. Contact with contaminated poultry, livestock or household pets, especially puppies, can also cause disease. Due to variability of clinical features and limited availability of laboratory facilities, the disease remains largely under-reported. Early and specific diagnosis is important to ensure a favourable outcome regarding this food borne disease. Antibiotic treatment is controversial, and has only a benefit on the duration of symptoms. Campylobacter infections can be prevented by some simple hygienic food handling practices.</t>
  </si>
  <si>
    <t>Mymensingh Med J</t>
  </si>
  <si>
    <t>disease transmission; human; animal; microbiology; review; bacterium identification; hygiene; *campylobacteriosis/ep [Epidemiology]; feces; *campylobacteriosis/di [Diagnosis]; epidemic/pc [Prevention]; *campylobacteriosis/th [Therapy]</t>
  </si>
  <si>
    <t>PYQRGX5T</t>
  </si>
  <si>
    <t>Kim, Joo-Sung; Carver, Donna K.; Kathariou, Sophia</t>
  </si>
  <si>
    <t>Natural transformation-mediated transfer of erythromycin resistance in Campylobacter coli strains from turkeys and swine.</t>
  </si>
  <si>
    <t>10.1128/AEM.72.2.1316-1321.2006</t>
  </si>
  <si>
    <t>Erythromycin resistance in Campylobacter coli from meat animals is frequently encountered and could represent a substantial barrier to antibiotic treatment of  human infections. Erythromycin resistance in this organism has been associated  with a point mutation (A2075G) in the 23S rRNA gene. However, the mechanisms  responsible for possible dissemination of erythromycin resistance in C. coli  remain poorly understood. In this study, we investigated transformation-mediated  acquisition of erythromycin resistance by genotypically diverse C. coli strains  from turkeys and swine, with total genomic DNA from erythromycin-resistant C.  coli of either turkey or swine origin used as a donor. Overall, transformation to  erythromycin resistance was significantly more frequent in C. coli strains from  turkeys than in swine-derived strains (P &lt; 0.01). The frequency of transformation  to erythromycin resistance was 10(-5) to 10(-6) for turkey-derived strains but  10(-7) or less for C. coli from swine. Transformants harbored the point mutation  A2075G in the 23S rRNA gene, as did the erythromycin-resistant strains used as  DNA donors. Erythromycin resistance was stable in transformants following serial  transfers in the absence of the antibiotic, and most transformants had high MICs  (&gt;256 microg/ml), as did the C. coli donor strains. In contrast to the results  obtained with transformation, spontaneous mutants had relatively low erythromycin  MICs (32 to 64 microg/ml) and lacked the A2075G mutation in the 23S rRNA gene.  These findings suggest that natural transformation has the potential to  contribute to the dissemination of high-level resistance to erythromycin among C.  coli strains colonizing meat animals.</t>
  </si>
  <si>
    <t>1316-1321</t>
  </si>
  <si>
    <t>Place: United States PMID: 16461682  PMCID: PMC1392931</t>
  </si>
  <si>
    <t>*Food Microbiology; Animals; Anti-Bacterial Agents/pharmacology; Base Sequence; Campylobacter coli/*drug effects/*genetics/isolation &amp; purification; DNA, Bacterial/genetics; Drug Resistance, Bacterial/genetics; Erythromycin/*pharmacology; Genes, Bacterial; Humans; Meat/*microbiology; Molecular Sequence Data; Mutation; Point Mutation; RNA, Bacterial/genetics; RNA, Ribosomal, 23S/genetics; Sequence Homology, Amino Acid; Sus scrofa/*microbiology; Transformation, Genetic; Turkeys/*microbiology</t>
  </si>
  <si>
    <t>PYRHY8V2</t>
  </si>
  <si>
    <t>Maximising Productivity and Eliminating Campylobacter in Broilers by Manipulating Stocking Density and Population Structure Using 'Biosecurity Cubes'.</t>
  </si>
  <si>
    <t>10.3390/pathogens10040492</t>
  </si>
  <si>
    <t>This study investigates the effect of stocking density and population dynamics on broiler growth rates and productivity, while further validating the ability of  the biosecurity cubes (BC) to protect birds from Campylobacter. In our  methodology, six BC were constructed in a commercial broiler house containing  approximately 28,500 birds. During three trials, the BC were stocked at densities  of 12, 14, 16, 18, 20 and 22 birds/m(2), with the main flock (20 birds/m(2))  considered the control. Periodically, 10 birds per density were weighed and  examined. The Campylobacter status of the birds was monitored via faecal samples  using the ISO 10272: 2017. The stocking density for maximum calculated yield was  20 (trials 1 and 2) or 22 birds/m(2) (trial 3), followed by 18, 16, 14 and 12. At  the stocking rate of 20 birds/m(2), the birds in the pen grew faster than those  at the same density in the main flock achieving 2 Kg 3-6 days faster. Birds in  the BC were observed to be generally healthier, and in some cases, remained  Campylobacter negative, even after the main flock was infected. Our results  conclude that dividing the flock into sub-flocks of approximately 20 birds/m(2)  using BC could increase productivity up to 20%, while preventing Campylobacter.</t>
  </si>
  <si>
    <t>Place: Switzerland PMID: 33921776  PMCID: PMC8073877</t>
  </si>
  <si>
    <t>biosecurity; broilers; Campylobacter; productivity; stocking density</t>
  </si>
  <si>
    <t>PZ4862TI</t>
  </si>
  <si>
    <t>Pouillot, Régis; Garin, Benoit; Ravaonindrina, Noro; Diop, Kane; Ratsitorahina, Mahery; Ramanantsoa, Domoina; Rocourt, Jocelyne</t>
  </si>
  <si>
    <t>A risk assessment of campylobacteriosis and salmonellosis linked to chicken meals prepared in households in Dakar, Senegal.</t>
  </si>
  <si>
    <t>10.1111/j.1539-6924.2012.01796.x</t>
  </si>
  <si>
    <t>We used a quantitative microbiological risk assessment model to describe the risk of Campylobacter and Salmonella infection linked to chicken meals prepared in  households in Dakar, Senegal. The model uses data collected specifically for this  study, such as the prevalence and level of bacteria on the neck skin of chickens  bought in Dakar markets, time-temperature profiles recorded from purchase to  consumption, an observational survey of meal preparation in private kitchens, and  detection and enumeration of pathogens on kitchenware and cooks' hands. Thorough  heating kills all bacteria present on chicken during cooking, but  cross-contamination of cooked chicken or ready-to-eat food prepared for the meal  via kitchenware and cooks' hands leads to a high expected frequency of pathogen  ingestion. Additionally, significant growth of Salmonella is predicted during  food storage at ambient temperature before and after meal preparation. These high  exposures lead to a high estimated risk of campylobacteriosis and/or  salmonellosis in Dakar households. The public health consequences could be  amplified by the high level of antimicrobial resistance of Salmonella and  Campylobacter observed in this setting. A significant decrease in the number of  ingested bacteria and in the risk could be achieved through a reduction of the  prevalence of chicken contamination at slaughter, and by the use of simple  hygienic measures in the kitchen. There is an urgent need to reinforce the  hygiene education of food handlers in Senegal.</t>
  </si>
  <si>
    <t>1798-1819</t>
  </si>
  <si>
    <t>© 2012 Society for Risk Analysis.</t>
  </si>
  <si>
    <t>Place: United States PMID: 22489615</t>
  </si>
  <si>
    <t>Animals; Humans; public health; Public Health; *Food Microbiology; Risk Assessment; Food Handling; Developing Countries; Chickens/*microbiology; Hygiene; risk assessment; Surveys and Questionnaires; food handling; Models, Biological; Cooking; human; *meat; animal; microbiology; Meat/*microbiology; article; hygiene; bacterial load; *food control; *campylobacteriosis/et [Etiology]; *food poisoning/pc [Prevention]; *chicken; biological model; cooking; questionnaire; *campylobacteriosis/pc [Prevention]; Bacterial Load; food contamination/pc [Prevention]; Senegal; developing country; *food poisoning/et [Etiology]; *Salmonella food poisoning/et [Etiology]; *Salmonella food poisoning/pc [Prevention]; Food Contamination/prevention &amp; control; Campylobacter Infections/*etiology/prevention &amp; control; Foodborne Diseases/*etiology/prevention &amp; control; Salmonella Food Poisoning/*etiology/prevention &amp; control</t>
  </si>
  <si>
    <t>PZ6Z6CA2</t>
  </si>
  <si>
    <t>Gutiérrez, Sindy; Orellana, Daniel; Martínez, Claudio; García Mena, Verónica</t>
  </si>
  <si>
    <t>[Characterization of Campylobacter jejuni samples coming form poultry meat and feces].</t>
  </si>
  <si>
    <t>Revista medica de Chile</t>
  </si>
  <si>
    <t>0717-6163 0034-9887</t>
  </si>
  <si>
    <t>10.4067/s0034-98872017001201551</t>
  </si>
  <si>
    <t>Background Campylobacter jejuni is one of the main causal agents of food borne diseases. Infections with this pathogen are mainly caused by chicken meat  consumption. Aim To characterize antibiotic resistance and virulence factors in  C. jejuni strains obtained from chicken meat and poultry feces in Central Chile.  Material and Methods The presence of C. jejuni in 30 meat and 40 feces samples  from poultry was studied. From these samples, we obtained 40 strains which were  characterized at the molecular level for the presence of 16 genes involved in  virulence using PCR. In parallel, antibiotic resistance for ciprofloxacin,  nalidixic acid, tetracycline, erythromycin, azithromycin, chloramphenicol y  ampicillin was analyzed. Results Twenty and 63% of feces and chicken meat samples  were positive for C. jejuni, respectively. Moreover, a high percentage of strains  showed antibiotic resistance, where 27% of strains were resistant to all tested  antibiotics, except for azithromycin. Finally, 10% of the strains coming from  feces contained 14 out of 16 virulence genes evaluated. Only 23% of the strains  did not contain any of these genes. Conclusions A high percentage of feces and  chicken meat samples are contaminated with C. jejuni. Moreover, these strains  show a high genetic and phenotypic diversity represented by their antibiotic  resistance profiles and the presence of virulence factors.</t>
  </si>
  <si>
    <t>1551-1558</t>
  </si>
  <si>
    <t>Rev Med Chil</t>
  </si>
  <si>
    <t>Place: Chile PMID: 29652951</t>
  </si>
  <si>
    <t>Animals; Chickens; Reference Values; DNA, Bacterial; Microbial Sensitivity Tests; Polymerase Chain Reaction; Drug Resistance, Bacterial; Virulence Factors; Anti-Bacterial Agents/*pharmacology; Poultry Products/*microbiology; Feces/*microbiology; Campylobacter jejuni/*drug effects/genetics/isolation &amp; purification/*pathogenicity</t>
  </si>
  <si>
    <t>PZA6GTEL</t>
  </si>
  <si>
    <t>MORISHITA, TY; LAM, KM; MCCAPES, RH</t>
  </si>
  <si>
    <t>THE MICROBIOLOGIC ECOLOGY OF THE TURKEY POULT JEJUNUM</t>
  </si>
  <si>
    <t>10.1016/0167-5877(92)90019-C</t>
  </si>
  <si>
    <t>Microbial succession in the jejunum of the commercial turkey poult was elucidated from poults at three different ranches and from successive flocks on a fourth ranch. The microbial ecology of the jejunum appears to consist of Gram-positive organisms in the first few days. The bacterial ecology then primarily becomes a Gram-negative flora. After 3 weeks of age, Escherichia coli, Lactobacillus spp. and Campylobacter jejuni dominate the jejunum and this observation is not affected by the time of year of sample collections. It is speculated that this progression and colonization of a dominant jejunal flora is a natural way for poults to prevent pathogenic bacteria from pining a foothold.</t>
  </si>
  <si>
    <t>WOS:A1992KF57000007</t>
  </si>
  <si>
    <t>PZFIUAZ2</t>
  </si>
  <si>
    <t>King, Rebecca M.; Day, Christopher J.; Hartley-Tassell, Lauren E.; Connerton, Ian F.; Tiralongo, Joe; McGuckin, Michael A.; Korolik, Victoria</t>
  </si>
  <si>
    <t>Carbohydrate binding and gene expression by in vitro and in vivo propagated Campylobacter jejuni after immunomagnetic separation.</t>
  </si>
  <si>
    <t>Journal of basic microbiology</t>
  </si>
  <si>
    <t>1521-4028 0233-111X</t>
  </si>
  <si>
    <t>10.1002/jobm.201100466</t>
  </si>
  <si>
    <t>Campylobacter jejuni is an important human food-borne intestinal pathogen, however relatively little is known about its mechanisms of pathogenesis or  pathogen-host interactions. To monitor changes in gene expression and glycan  binding of C. jejuni within a common avian host, an immunomagnetic separation  technique (IMS) was utilised to directly isolate infecting C. jejuni 81116 from a  chicken host. An average of 10(5) cells/g was re-isolated from chicken caecal  samples by IMS technique. The in vivo passaged strains were used successfully in  evaluation of carbohydrate binding through the use of a glycan array and were  further suitable for transcriptome analysis. The glycan microarray analysis  demonstrated differences in binding to negatively charged glycans of laboratory  grown strains of C. jejuni compared with strains isolated after in vivo passage.  The in vivo passaged strains showed marked up-regulation of chemotaxis receptors  and toxin genes. The optimised Campylobacter IMS technique described in this  study allowed isolation directly from an animal host. Changes in gene expression  and glycan binding at an in vivo level can also be identified by using this  method.</t>
  </si>
  <si>
    <t>240-250</t>
  </si>
  <si>
    <t>J Basic Microbiol</t>
  </si>
  <si>
    <t>© 2012 WILEY-VCH Verlag GmbH &amp; Co. KGaA, Weinheim.</t>
  </si>
  <si>
    <t>Place: Germany PMID: 22753110</t>
  </si>
  <si>
    <t>Animals; Humans; Male; Colony Count, Microbial; Chickens/*microbiology; Gene Expression Profiling; Polymerase Chain Reaction; *Gene Expression Regulation; Bacteriological Techniques; *Host-Pathogen Interactions; Campylobacter Infections/microbiology/veterinary; Cecum/microbiology; Bacterial Proteins/genetics/*metabolism; Campylobacter jejuni/genetics/*isolation &amp; purification/metabolism/pathogenicity; Immunomagnetic Separation/*methods; Oligonucleotide Array Sequence Analysis/*methods; Polysaccharides/*metabolism</t>
  </si>
  <si>
    <t>PZMZ3FSJ</t>
  </si>
  <si>
    <t>Kapperud G.</t>
  </si>
  <si>
    <t>Campylobacter infection. Epidemiology, risk factors and preventive measures</t>
  </si>
  <si>
    <t>Tidsskrift for den Norske laegeforening</t>
  </si>
  <si>
    <t>Campylobacter bacteria are a significant cause of diarrhoea in Norway. This article reviews aspects of epidemiology, risk factors, and prevention of the disease, with special emphasis on a case-control study conducted in the Oslo region. The results indicate that the following preventive measures are likely to have the greatest impact on the occurrence of the infection: (a) providing consumers with drinking water of adequate hygienic quality, (b) good hygienic practices when in contact with dogs and cats, (c) good kitchen hygiene during barbecues and when handling and preparing poultry, especially poultry purchased abroad (d) preventing import of contaminated food products, (e) reducing the level of Campylobacter colonization in poultry flocks, and (f) educating consumers about how infection can be avoided when travelling abroad.</t>
  </si>
  <si>
    <t>Tidsskr. Nor. Laegeforen.</t>
  </si>
  <si>
    <t>Campylobacterinfeksjon. Epidemiologi, risikofaktorer og forebyggende tiltak</t>
  </si>
  <si>
    <t>Norwegian</t>
  </si>
  <si>
    <t>Place: Norway</t>
  </si>
  <si>
    <t>risk factor; *Campylobacter jejuni; human; isolation and purification; microbiology; review; *Campylobacter coli; *Gram negative infection/ep [Epidemiology]; *Gram negative infection/pc [Prevention]; female; male; *Gram negative infection/et [Etiology]; child; infant; preschool child; Norway/ep [Epidemiology]; adult; case control study; middle aged; adolescent; aged; diarrhea/pc [Prevention]</t>
  </si>
  <si>
    <t>PZWA3G58</t>
  </si>
  <si>
    <t>Khoshbakht, Rahem; Tabatabaei, Mohammad; Hosseinzadeh, Saeid; Shirzad Aski, Hesamaddin; Seifi, Saeed</t>
  </si>
  <si>
    <t>Genetic Characterization of Campylobacter Jejuni and C. coli Isolated From Broilers Using flaA PCR-Restriction Fragment Length Polymorphism Method in  Shiraz, Southern Iran.</t>
  </si>
  <si>
    <t>Jundishapur journal of microbiology</t>
  </si>
  <si>
    <t>2008-3645 2008-4161</t>
  </si>
  <si>
    <t>10.5812/jjm.8(5)2015.18573</t>
  </si>
  <si>
    <t>BACKGROUND: Thermophilic campylobacters, particularly Campylobacter jejuni and C. coli are the main agents of human campylobacteriosis. Campylobacter contaminated  chicken products is the most important source of foodborne gastroenteritis.  Evaluation of genetic diversity among Campylobacter population is critical for  understanding the epidemiology of this bacterium and developing effective control  strategies against Campylobacter infections and other related disorders.  OBJECTIVES: The aim of this study was to investigate the polymorphism of  thermophilic Campylobacter isolated from broiler fecal samples in Shiraz,  southern Iran. MATERIALS AND METHODS: Ninety Campylobacter isolates were  recovered from broiler feces using enrichment process followed by cultivation  method. The isolates were species typing on the basis of polymerase chain  reaction (PCR) detection of 16SrRNA and multiplex PCR for determining two  thermophilic species. To evaluate strain diversity of thermophilic Campylobacter  isolates, flaA PCR-Restriction Fragment Length Polymorphism (RFLP) was performed  using DdeI restriction enzyme. RESULTS: All 90 Campylobacter isolates confirmed  by m-PCR were successfully typed using flaA-PCR-RFLP. Eleven different types were  defined according to flaA-typing method and the RFLP patterns were located at  three separate clusters in RFLP image analysis dendrogram. CONCLUSIONS:  Campylobacter jejuni isolates significantly showed more variety than C. coli  isolates. A relatively low genetic diversity existed among C. jejuni and C. coli  isolated from broilers in Shiraz, southern Iran. In our knowledge, this was the  first report of genetic diversity among broiler originated human pathogen  thermophilic campylobacters in Shiraz, southern Iran.</t>
  </si>
  <si>
    <t>e18573</t>
  </si>
  <si>
    <t>Jundishapur J Microbiol</t>
  </si>
  <si>
    <t>Place: Netherlands PMID: 26060566  PMCID: PMC4458359</t>
  </si>
  <si>
    <t>C. coli; Iran; Campylobacter Jejuni; Restriction Fragment Length Polymorphism</t>
  </si>
  <si>
    <t>Q259PWFM</t>
  </si>
  <si>
    <t>Boysen, L; Rosenquist, H</t>
  </si>
  <si>
    <t>Reducing numbers of thermotolerant Campylobacter by physical decontamination in broiler processing and optimized hygienic practices</t>
  </si>
  <si>
    <t>131-131</t>
  </si>
  <si>
    <t>WOS:000250519200446</t>
  </si>
  <si>
    <t>Q29EKL5C</t>
  </si>
  <si>
    <t>Moran, Lynn; Scates, Pam; Madden, Robert H.</t>
  </si>
  <si>
    <t>Prevalence of Campylobacter spp. in raw retail poultry on sale in Northern Ireland.</t>
  </si>
  <si>
    <t>10.4315/0362-028x-72.9.1830</t>
  </si>
  <si>
    <t>A year-long survey of fresh, retail poultry products on sale in Northern Ireland was undertaken to define the prevalence of Campylobacter spp. by using protocols  based on ISO (standard) 10272-1:2006. Incubation at 37 and 42 degrees C was  undertaken to increase the diversity of isolates obtained. Overall, 652 isolates  were identified as Campylobacter spp. by using PCR and amplified fragment length  polymorphic typing. Phenotyping wrongly identified 21% of isolates. Prevalences  of Campylobacter found were chicken, 91% (n = 336); turkey, 56% (n = 77); and  duck, 100% (n = 17). Prevalence rates for chicken produced in Northern Ireland,  Scotland, England, and Wales were similar, with a mean value of 91%. The  prevalences in product from the latter two countries were much higher than were  found in two United Kingdom-wide surveys of chicken. The incubation temperature  did not affect the relative proportions of the species isolated (P &gt; 0.05).  Campylobacter jejuni composed 64.6% of isolates, Campylobacter coli, 27.4%, and  Campylobacter lari, 1%. Most cases of human campylobacteriosis are caused by C.  jejuni and C. coli. The overall Campylobacter prevalence results are consistent  with Northern Ireland surveys undertaken since 2000, and indicate that United  Kingdom strategies to control Campylobacter in chicken have not had a significant  effecton the prevalence of this pathogen in retail products on sale in Northern  Ireland.</t>
  </si>
  <si>
    <t>1830-1835</t>
  </si>
  <si>
    <t>Place: United States PMID: 19777882</t>
  </si>
  <si>
    <t>Animals; Chickens; Humans; Genotype; classification; Colony Count, Microbial; Consumer Product Safety; Food Contamination/*analysis; Prevalence; chicken; *Campylobacter; prevalence; human; *food contamination/an [Drug Analysis]; *meat; animal; bacterial count; isolation and purification; microbiology; statistics; Meat/*microbiology; article; polymerase chain reaction; genetics; Polymerase Chain Reaction; United Kingdom/ep [Epidemiology]; genotype; product safety; standard; Ireland/ep [Epidemiology]; *commercial phenomena; United Kingdom/epidemiology; Ireland/epidemiology; Campylobacter/classification/genetics/*isolation &amp; purification; *Commerce/standards/statistics &amp; numerical data</t>
  </si>
  <si>
    <t>Q2MD76HZ</t>
  </si>
  <si>
    <t>Salvat, Gilles</t>
  </si>
  <si>
    <t>[Control of foodborne pathogens in the food industry and the environment: e.g. Campylobacter in poultry industry].</t>
  </si>
  <si>
    <t>Bulletin de l'Academie nationale de medecine</t>
  </si>
  <si>
    <t>Foodborne zoonoses are not only a major public health concern but also have important economic implications, both for the meat industry and for public  finances. The authors take as an example Campylobacter contamination of the  environment and of poultry carcasses. Measures that might reduce human exposure  to Campylobacter are examined for their potential efficacy.</t>
  </si>
  <si>
    <t>1659-70; discussion 1670-1671</t>
  </si>
  <si>
    <t>Bull Acad Natl Med</t>
  </si>
  <si>
    <t>Place: Netherlands PMID: 24313019</t>
  </si>
  <si>
    <t>Animals; Humans; *Campylobacter; Environment; *Poultry; *Food-Processing Industry; Foodborne Diseases/*microbiology/*prevention &amp; control</t>
  </si>
  <si>
    <t>Q2MJ6ZGW</t>
  </si>
  <si>
    <t>Boseret, G; Losson, B; Mainil, JG; Thiry, E; Saegerman, C</t>
  </si>
  <si>
    <t>Zoonoses in pet birds: review and perspectives</t>
  </si>
  <si>
    <t>VETERINARY RESEARCH</t>
  </si>
  <si>
    <t>10.1186/1297-9716-44-36</t>
  </si>
  <si>
    <t>Pet birds are a not-so-well known veterinarian's clientship fraction. Bought individually or in couples, as families often do (which is a lucrative business for pet shops or local breeders) or traded (sometimes illegally) for their very high genetic or exotic value, these birds, commonly canaries, parakeets or parrots, are regularly sold at high prices. These animals, however, are potential carriers and/or transmitters of zoonotic diseases. Some of them could have an important impact on human health, like chlamydophilosis, salmonellosis or even highly pathogenic avian influenza A H5N1. This review paper, although non exhaustive, aims at enlightening, by the description of several cases of bird-human transmission, the risks encountered by bird owners, including children. Public health consequences will be discussed and emphasis will be made on some vector-borne diseases, known to be emergent or which are underestimated, like those transmitted by the red mite Dermanyssus gallinae. Finally, biosecurity and hygiene, as well as prevention guidelines will be developed and perspectives proposed.</t>
  </si>
  <si>
    <t>WOS:000319805400001</t>
  </si>
  <si>
    <t>Q2T7JAFT</t>
  </si>
  <si>
    <t>Ailes, Elizabeth; Scallan, Elaine; Berkelman, Ruth L.; Kleinbaum, David G.; Tauxe, Robert V.; Moe, Christine L.</t>
  </si>
  <si>
    <t>Do differences in risk factors, medical care seeking, or medical practices explain the geographic variation in campylobacteriosis in Foodborne Diseases  Active Surveillance Network (FoodNet) sites?</t>
  </si>
  <si>
    <t>10.1093/cid/cis050</t>
  </si>
  <si>
    <t>BACKGROUND: In the United States, considerable geographic variation in the rates of culture-confirmed Campylobacter infection has been consistently observed among  sites participating in the Foodborne Diseases Active Surveillance Network  (FoodNet). METHODS: We used data from the FoodNet Population Surveys and a  FoodNet case-control study of sporadic infection to examine whether differences  in medical care seeking, medical practices, or risk factors contributed to  geographic variation in incidence. RESULTS: We found differences across the  FoodNet sites in the proportion of persons seeking medical care for an acute  campylobacteriosis-like illness (range, 24.9%-43.5%) and in the proportion of ill  persons who submitted a stool sample (range, 18.6%-40.7%), but these differences  were not statistically significant. We found no evidence of geographic effect  modification of previously identified risk factors for campylobacteriosis in the  case-control study analysis. The prevalence of some exposures varied among  control subjects in the FoodNet sites, including the proportion of controls  reporting eating chicken at a commercial eating establishment (18.2%-46.1%);  contact with animal stool (8.9%-30.9%); drinking water from a lake, river, or  stream (0%-5.1%); and contact with a farm animal (2.1%-12.7%). However, these  differences do not fully explain the geographic variation in campylobacteriosis.  CONCLUSIONS: Future studies that quantify Campylobacter contamination in poultry  or variation in host immunity may be useful in identifying sources of this  geographic variation in incidence.</t>
  </si>
  <si>
    <t>S464-471</t>
  </si>
  <si>
    <t>54 Suppl 5</t>
  </si>
  <si>
    <t>Place: United States PMID: 22572671</t>
  </si>
  <si>
    <t>Animals; Humans; Incidence; Feces/microbiology; Centers for Disease Control and Prevention, U.S.; Child; Child, Preschool; Infant; Population Surveillance; Risk Factors; United States/epidemiology; risk factor; Case-Control Studies; prevalence; human; article; controlled study; priority journal; infection risk; *campylobacteriosis/ep [Epidemiology]; major clinical study; child; adult; geographic distribution; case control study; environmental exposure; adolescent; geographical variation (species); help seeking behavior; medical practice; Campylobacter Infections/*epidemiology/microbiology/therapy; Campylobacter/immunology/*isolation &amp; purification; Foodborne Diseases/*epidemiology/microbiology/therapy; Patient Acceptance of Health Care/*psychology; Practice Patterns, Physicians'/*standards</t>
  </si>
  <si>
    <t>Q2XKNRM6</t>
  </si>
  <si>
    <t>Kim, J.-S.; Lee, E.-J.; Cho, E.-A.; Kim, Y.-J.</t>
  </si>
  <si>
    <t>Inactivation of Campylobacter jejuni using radio-frequency atmospheric pressure plasma on agar plates and chicken hams</t>
  </si>
  <si>
    <t>Korean Journal for Food Science of Animal Resources</t>
  </si>
  <si>
    <t>10.5851/kosfa.2013.33.3.317</t>
  </si>
  <si>
    <t>https://www.scopus.com/inward/record.uri?eid=2-s2.0-84884371961&amp;doi=10.5851%2fkosfa.2013.33.3.317&amp;partnerID=40&amp;md5=35f8bdf07118d7267392ec5bd5a87452</t>
  </si>
  <si>
    <t>317-324</t>
  </si>
  <si>
    <t>Q35IQ7Q9</t>
  </si>
  <si>
    <t>Harvey, SA</t>
  </si>
  <si>
    <t>Observe Before You Leap: Why Observation Provides Critical Insights for Formative Research and Intervention Design That You'll Never Get From Focus Groups, Interviews, or KAP Surveys</t>
  </si>
  <si>
    <t>GLOBAL HEALTH-SCIENCE AND PRACTICE</t>
  </si>
  <si>
    <t>2169-575X</t>
  </si>
  <si>
    <t>10.9745/GHSP-D-17-00328</t>
  </si>
  <si>
    <t>Formative research is essential to designing both study instruments and interventions in global health. While formative research may employ many qualitative methods, focus group discussions and in-depth interviews are the most common. Observation is less common but can generate insights unlikely to emerge from any other method. This article presents 4 case studies in which observation revealed critical insights: corralling domestic poultry to reduce childhood diarrhea, promoting insecticide-treated bed nets (ITNs) to prevent malaria, evaluating skilled birth attendant competency to manage life-threatening obstetric and neonatal complications, and assessing community health worker (CHW) ability to use malaria rapid diagnostic tests (RDTs). Observation of Zambian CHWs to design malaria RDT training materials revealed a need for training on how to take finger-stick blood samples, a procedure second nature to many health workers but one that few CHWs had ever performed. In Lima, Peru, study participants reported keeping their birds corralled "all the time," but observers frequently found them loose, a difference potentially explained by an alternative interpretation of the phrase "all the time" to mean "all the time (except at some specific seemingly obvious times)." In the Peruvian Amazon, observation revealed a potential limitation of bed net efficacy due to the built environment: In houses constructed on stilts, many people sleep directly on the floor, allowing mosquitoes to bite from below through gaps in the floorboards. Observation forms and checklists from each case study are included as supplemental files; these may serve as models for designing new observation guides. The case studies illustrate the value of observation to clearly understanding clinical practices and skills, details about how people carry out certain tasks, routine behaviors people would most likely not think to describe in an interview, and environmental barriers that must be overcome if an intervention is to succeed. Observation provides a way to triangulate for social desirability bias and to measure details that interview or focus group participants are unlikely to recognize, remember, or be able to describe with precision.</t>
  </si>
  <si>
    <t>298-315</t>
  </si>
  <si>
    <t>WOS:000437473800011</t>
  </si>
  <si>
    <t>Q3J3ZXEE</t>
  </si>
  <si>
    <t>Bouwknegt, M.; van de Giessen, A. W.; Dam-Deisz, W. D. C.; Havelaar, A. H.; Nagelkerke, N. J. D.; Henken, A. M.</t>
  </si>
  <si>
    <t>Risk factors for the presence of Campylobacter spp. in Dutch broiler flocks.</t>
  </si>
  <si>
    <t>10.1016/j.prevetmed.2003.09.003</t>
  </si>
  <si>
    <t>The campylobacter status of 495 broiler flocks sampled in The Netherlands between April 1997 and December 2000 was related to farm- and flock-specific information  obtained from questionnaires to identify potential risk factors for campylobacter  presence. Approximately 30% of the flocks tested positive for Campylobacter spp.  in at least one pooled faecal sample. Multivariable logistic regression showed  significant risk increments for: ages 29-35 days (OR = 2.34) and 36-42 days (OR =  3.96) compared to 22-28 days; &gt; or =5 broiler houses on the premises (OR = 3.02);  the presence of other farm animals on the farm (OR = 1.88); the presence of  animals on farms within 1 km (OR = 9.56); and summer (OR = 3.48) and fall (OR =  2.59) compared to winter. Furthermore, hatcheries differed (ORs from 5.42 to  20.2), although this variable showed strong collinearity with the variables  explaining feed mill and integrated poultry operations. We also identified  interaction in which an increased risk from children entering the broiler house  (OR = 28.0) was diminished by the use of broiler-specific workclothes. Population  attributable fractions (PAFs) suggested that animals on farms within 1 km (PAF =  0.76) and hatchery (PAF = 0.67) had the highest impacts on campylobacter presence  in Dutch broiler flocks. These factors, however, lack an easy interpretation of  the mechanism behind the suggested effect.</t>
  </si>
  <si>
    <t>35-49</t>
  </si>
  <si>
    <t>Place: Netherlands PMID: 15154683</t>
  </si>
  <si>
    <t>Animals; Feces/microbiology; Age Factors; Female; Male; Risk Factors; Seasons; Surveys and Questionnaires; Protective Clothing; *Chickens; Cross-Sectional Studies; Logistic Models; Population Density; Multivariate Analysis; Analysis of Variance; Campylobacter/*isolation &amp; purification; Animal Husbandry/*methods; Netherlands/epidemiology; Campylobacter Infections/epidemiology/etiology/*veterinary; Poultry Diseases/*epidemiology/etiology</t>
  </si>
  <si>
    <t>Q3KSHQXF</t>
  </si>
  <si>
    <t>Revez, Joana; Llarena, Ann-Katrin; Schott, Thomas; Kuusi, Markku; Hakkinen, Marjaana; Kivistö, Rauni; Hänninen, Marja-Liisa; Rossi, Mirko</t>
  </si>
  <si>
    <t>Genome analysis of Campylobacter jejuni strains isolated from a waterborne outbreak.</t>
  </si>
  <si>
    <t>10.1186/1471-2164-15-768</t>
  </si>
  <si>
    <t>BACKGROUND: Waterborne Campylobacter jejuni outbreaks are common in the Nordic countries, and PFGE (pulsed field gel electrophoresis) remains the genotyping  method of choice in outbreak investigations. However, PFGE cannot assess the  clonal relationship between isolates, leading to difficulties in molecular  epidemiological investigations. Here, we explored the applicability of whole  genome sequencing to outbreak investigation by re-analysing three C. jejuni  strains (one isolated from water and two from patients) from an earlier resolved  Finnish waterborne outbreak from the year 2000. RESULTS: One of the patient  strains had the same PFGE profile, as well as an identical overall gene synteny  and three polymorphisms in comparison with the water strain. However, the other  patient isolate, which showed only minor differences in the PFGE pattern relative  to the water strain, harboured several polymorphisms as well as rearrangements in  the integrated element CJIE2. We reconstructed the genealogy of these strains  with ClonalFrame including in the analysis four C. jejuni isolated from chicken  in 2012 having the same PFGE profile and sequence type as the outbreak strains.  The three outbreak strains exhibited a paraphyletic relationship, implying that  the drinking water from 2000 was probably contaminated with at least two  different, but related, C. jejuni strains. CONCLUSIONS: Our results emphasize the  capability of whole genome sequencing to unambiguously resolve the clonal  relationship between isolates of C. jejuni in an outbreak situation and evaluate  the diversity of the C. jejuni population.</t>
  </si>
  <si>
    <t>Place: England PMID: 25196593  PMCID: PMC4168118</t>
  </si>
  <si>
    <t>Animals; Humans; Bacterial Typing Techniques; Disease Outbreaks; DNA, Bacterial; Molecular Sequence Data; Cluster Analysis; Computational Biology; *Water Microbiology; DNA Transposable Elements; *Genome, Bacterial; Gene Order; Recombination, Genetic; Polymorphism, Single Nucleotide; Finland/epidemiology; Campylobacter jejuni/*genetics; Campylobacter Infections/epidemiology/*microbiology/transmission; *Genomics/methods</t>
  </si>
  <si>
    <t>Q3WD78IQ</t>
  </si>
  <si>
    <t>Braden, C.R.; Tauxe, R.V.</t>
  </si>
  <si>
    <t>Emerging trends in foodborne diseases</t>
  </si>
  <si>
    <t>10.1016/j.idc.2013.06.001</t>
  </si>
  <si>
    <t>https://www.scopus.com/inward/record.uri?eid=2-s2.0-84883556814&amp;doi=10.1016%2fj.idc.2013.06.001&amp;partnerID=40&amp;md5=29596c73a5a81b41c785a01e1b4e05d8</t>
  </si>
  <si>
    <t>517-533</t>
  </si>
  <si>
    <t>Campylobacter; poultry; Salmonella; food safety; antibiotic resistance; Listeria; Staphylococcus aureus; multidrug resistance; Escherichia coli O157; disease surveillance; disease transmission; human; nonhuman; quinoline derived antiinfective agent; bacterium culture; review; macrolide; serotyping; *food poisoning/ep [Epidemiology]; seasonal variation; Shiga toxin producing Escherichia coli; Salmonella typhimurium; Cryptosporidium; epidemic; infection rate; Norovirus; food analysis; infection prevention; trend study; Shigella; turkey (bird); Yersinia enterocolitica; Vibrio; Toxoplasma gondii; public health problem; Clostridium perfringens; gentamicin/dt [Drug Therapy]; streptomycin/dt [Drug Therapy]; tetracycline/dt [Drug Therapy]; ampicillin/dt [Drug Therapy]; *food poisoning/di [Diagnosis]; listeriosis/ep [Epidemiology]; salmonellosis/ep [Epidemiology]; molecular diagnosis; salmonellosis/dt [Drug Therapy]; butter; salmonellosis/dr [Drug Resistance]</t>
  </si>
  <si>
    <t>Q3XQMZGI</t>
  </si>
  <si>
    <t>Chon, J.-W.; Kim, H.-S.; Kim, D.-H.; Kim, Y.-J.; Sung, K.; Kim, H.; Seo, K.-H.</t>
  </si>
  <si>
    <t>Efficacy of syringe filtration for the selective isolation of campylobacter from chicken carcass rinse</t>
  </si>
  <si>
    <t>10.4315/0362-028X.JFP-16-470</t>
  </si>
  <si>
    <t>https://www.scopus.com/inward/record.uri?eid=2-s2.0-85019991605&amp;doi=10.4315%2f0362-028X.JFP-16-470&amp;partnerID=40&amp;md5=8a6e8303445f96b2e4d31ad92eeb092b</t>
  </si>
  <si>
    <t>1050-1053</t>
  </si>
  <si>
    <t>*Campylobacter; animal; *chicken; food control; culture medium; syringe</t>
  </si>
  <si>
    <t>Q43RMRV5</t>
  </si>
  <si>
    <t>Tsirtsikos, P; Fegeros, K; Kominakis, A; Balaskas, C; Mountzouris, KC</t>
  </si>
  <si>
    <t>Modulation of intestinal mucin composition and mucosal morphology by dietary phytogenic inclusion level in broilers</t>
  </si>
  <si>
    <t>ANIMAL</t>
  </si>
  <si>
    <t>1751-7311</t>
  </si>
  <si>
    <t>10.1017/S1751731111002680</t>
  </si>
  <si>
    <t>The effect of a dietary phytogenic feed additive (PFA) inclusion level in mucin monosaccharide composition, mucosal morphometry and mucus histochemistry along the broiler intestinal tract was studied. Cobb male broilers (n = 525) were allocated into five experimental treatments that, depending on the type of addition in the basal diet (BD), were labeled as follows: C (BD based on maize soybean meal with no other additions), El (80 mg PFA/kg BD), E2 (125 mg PFA/kg BD), E3 (250 mg PFA/kg of BD) and A (2.5 mg avilamycin/kg BD). Samples from duodenum, ileum and cecum of 14- and 42-day-old broilers were collected and analyzed. In 14-day-old broilers, treatments E2 and E3 had higher (P &lt; 0.01) duodenal mannose than treatments C, El and A. Ileal mannose was lower (P &lt; 0.05) in treatment C compared with PFA treatments, and deal galactose (Gal) was higher (P &lt; 0.01) in treatments E2 and E3 compared with C and A. Polynomial contrast analysis with respect to PFA inclusion level showed that in 14-day-old broilers there was a linear increase (P = 0.001) in duodenal mannose and a quadratic effect (P = 0.038) in duodenal N-acetyl-galactosamine with increasing PFA level. Ileal Gal and mannose increased linearly (P = 0.002 and P = 0.012, respectively) with PFA inclusion level. There were no significant differences between treatments in mucin monosaccharide molar ratios of 42-day-old broilers. However, increasing PFA inclusion level resulted in a linear decrease of ileal fucose (P = 0.021) and cecal N-acetylgalactosamine (P = 0.036). Experimental treatments did not differ (P &gt; 0.05) regarding duodenal villus height (Vh), crypt depth (Cd) and Vh/Cd ratio, irrespective of broiler age and the intestinal segment examined. However, increasing dietary PFA inclusion level showed a pattern of linear increase of duodenal Vh/Cd ratio in 14-day-old broilers and ileal Vh in 42-day-old broilers (P = 0.039 and P = 0.039, respectively). Alcian Blue-Periodic Acid-Schiff (pH 2.5) staining of neutral and acidic mucins showed that the staining intensity of mucus layer in villi was fragment (i.e. tip, midsection and base) dependent, whereas in crypts it was dependent both on intestinal segment (Le. duodenum, ileum and cecum) and fragment. Finally, mucus layer thickness did not differ (P &gt; 0.05) between treatments, yet a pattern of linear increase (P &lt; 0.05) with PFA inclusion level was observed in the duodenum of 42-day-old broilers. In conclusion, the dietary inclusion level of PFA modulated broiler intestinal mucin composition and morphology. Further studies are required to elucidate the physiological implications of such changes in host micro flora interactions.</t>
  </si>
  <si>
    <t>1049-1057</t>
  </si>
  <si>
    <t>WOS:000304602900003</t>
  </si>
  <si>
    <t>Q44LFKGK</t>
  </si>
  <si>
    <t>Ashgar, Sami S. A.; Oldfield, Neil J.; Wooldridge, Karl G.; Jones, Michael A.; Irving, Greg J.; Turner, David P. J.; Ala'Aldeen, Dlawer A. A.</t>
  </si>
  <si>
    <t>CapA, an autotransporter protein of Campylobacter jejuni, mediates association with human epithelial cells and colonization of the chicken gut.</t>
  </si>
  <si>
    <t>10.1128/JB.01427-06</t>
  </si>
  <si>
    <t>Two putative autotransporter proteins, CapA and CapB, were identified in silico from the genome sequence of Campylobacter jejuni NCTC11168. The genes encoding  each protein contain homopolymeric tracts, suggestive of phase variation mediated  by a slipped-strand mispairing mechanism; in each case the gene sequence  contained frameshifts at these positions. The C-terminal two-thirds of the two  genes, as well as a portion of the predicted signal peptides, were identical; the  remaining N-terminal portions were gene specific. Both genes were cloned and  expressed; recombinant polypeptides were purified and used to raise rabbit  polyclonal monospecific antisera. Using immunoblotting, expression of the  ca.116-kDa CapA protein was demonstrated for in vitro-grown cells of strain  NCTC11168, for 4 out of 11 recent human fecal isolates, and for 2 out of 8  sequence-typed strains examined. Expression of CapB was not detected for any of  the strains tested. Surface localization of CapA was demonstrated by subcellular  fractionation and immunogold electron microscopy. Export of CapA was inhibited by  globomycin, reinforcing the bioinformatic prediction that the protein is a  lipoprotein. A capA insertion mutant had a significantly reduced capacity for  association with and invasion of Caco-2 cells and failed to colonize and persist  in chickens, indicating that CapA plays a role in host association and  colonization by Campylobacter. In view of this demonstrated role, we propose that  CapA stands for Campylobacter adhesion protein A.</t>
  </si>
  <si>
    <t>1856-1865</t>
  </si>
  <si>
    <t>Place: United States PMID: 17172331  PMCID: PMC1855769</t>
  </si>
  <si>
    <t>Animals; Humans; Chickens/*microbiology; *Bacterial Adhesion; Cloning, Molecular; Campylobacter jejuni/*pathogenicity; Intestines/*microbiology; Epithelial Cells/*microbiology; Bacterial Proteins/genetics/*physiology; Heat-Shock Proteins/genetics/*physiology</t>
  </si>
  <si>
    <t>Q4HAUBE4</t>
  </si>
  <si>
    <t>Mandrell, Robert E.; Harden, Leslie A.; Bates, Anna; Miller, William G.; Haddon, William F.; Fagerquist, Clifton K.</t>
  </si>
  <si>
    <t>Speciation of Campylobacter coli, C. jejuni, C. helveticus, C. lari, C. sputorum, and C. upsaliensis by matrix-assisted laser desorption ionization-time of flight  mass spectrometry.</t>
  </si>
  <si>
    <t>10.1128/AEM.71.10.6292-6307.2005</t>
  </si>
  <si>
    <t>Multiple strains of Campylobacter coli, C. jejuni, C. helveticus, C. lari, C. sputorum, and C. upsaliensis isolated from animal, clinical, or food samples have  been analyzed by matrix-assisted laser desorption ionization-time of flight mass  spectrometry (MALDI-TOF MS). Whole bacterial cells were harvested from colonies  or confluent growth on agar and transferred directly into solvent and then to a  spot of dried 3-methoxy-4-hydroxycinnamic acid (matrix). Multiple ions in the  5,000- to 15,000-Da mass range were evident in spectra for each strain; one or  two ions in the 9,500- to 11,000-Da range were consistently high intensity.  "Species-identifying" biomarker ions (SIBIs) were evident from analyses of  multiple reference strains for each of the six species, including the genome  strains C. jejuni NCTC 11168 and C. jejuni RM1221. Strains grown on nine  different combinations of media and atmospheres yielded SIBI masses within +/-5  Da with external instrument calibration. The highest-intensity C. jejuni SIBIs  were cytosolic proteins, including GroES, HU/HCj, and RplL. Multiple intraspecies  SIBIs, corresponding probably to nonsynonymous nucleotide polymorphisms, also  provided some intraspecies strain differentiation. MALDI-TOF MS analysis of 75  additional Campylobacter strains isolated from humans, poultry, swine, dogs, and  cats revealed (i) associations of SIBI type with source, (ii) strains previously  speciated incorrectly, and (iii) "strains" composed of more than one species.  MALDI-TOF MS provides an accurate, sensitive, and rapid method for identification  of multiple Campylobacter species relevant to public health and food safety.</t>
  </si>
  <si>
    <t>6292-6307</t>
  </si>
  <si>
    <t>Place: United States PMID: 16204551  PMCID: PMC1265991</t>
  </si>
  <si>
    <t>Animals; Food Microbiology; Humans; Cattle; Culture Media; Species Specificity; Dogs; Cats; *Bacterial Typing Techniques; Campylobacter Infections/microbiology/veterinary; Dog Diseases/microbiology; Spectrometry, Mass, Matrix-Assisted Laser Desorption-Ionization/*methods; Campylobacter coli/chemistry/classification/growth &amp; development/isolation &amp; purification; Campylobacter jejuni/chemistry/classification/growth &amp; development/isolation &amp; purification; Campylobacter lari/chemistry/classification/growth &amp; development/isolation &amp; purification; Campylobacter sputorum/chemistry/classification/growth &amp; development/isolation &amp; purification; Campylobacter upsaliensis/chemistry/classification/growth &amp; development/isolation &amp; purification; Campylobacter/chemistry/*classification/growth &amp; development/isolation &amp; purification; Cat Diseases/microbiology</t>
  </si>
  <si>
    <t>Q4HYB5VV</t>
  </si>
  <si>
    <t>Bolder, N.M.</t>
  </si>
  <si>
    <t>Campylobacter control in primary poultry production</t>
  </si>
  <si>
    <t>Gaining the Edge in Pork and Poultry Production: Enhancing Efficiency, Quality and Safety</t>
  </si>
  <si>
    <t>https://www.scopus.com/inward/record.uri?eid=2-s2.0-84899286043&amp;doi=10.3920%2f978-90-8686-595-6&amp;partnerID=40&amp;md5=9a4b0c687feb233cd7115d7e023c1b4a</t>
  </si>
  <si>
    <t>DOI: 10.3920/978-90-8686-595-6</t>
  </si>
  <si>
    <t>Q4TTT4ZQ</t>
  </si>
  <si>
    <t>Tauxe R.V.; Hargrett-Bean N.; Patton C.M.; Wachsmuth I.K.</t>
  </si>
  <si>
    <t>Campylobacter isolates in the United States, 1982-1986</t>
  </si>
  <si>
    <t>MMWR. CDC surveillance summaries : Morbidity and mortality weekly report. CDC surveillance summaries / Centers for Disease Control</t>
  </si>
  <si>
    <t>0892-3787</t>
  </si>
  <si>
    <t>MMWR CDC Surveill Summ</t>
  </si>
  <si>
    <t>poultry; *Campylobacter; United States; disease transmission; human; animal; isolation and purification; microbiology; article; milk; season; *Gram negative infection/ep [Epidemiology]; *Gram negative infection/pc [Prevention]; *Gram negative infection/et [Etiology]; infant; newborn; epidemic; diarrhea; age; adult; middle aged; health survey; sex difference</t>
  </si>
  <si>
    <t>Q4VYHGPF</t>
  </si>
  <si>
    <t>Woźniak, A.; Wieliczko, A.</t>
  </si>
  <si>
    <t>Mechanisms affecting resistance micro-organisms like Campylobacter spp. toward selected chemotherapeutic antimicrobials</t>
  </si>
  <si>
    <t>https://www.scopus.com/inward/record.uri?eid=2-s2.0-64149091856&amp;partnerID=40&amp;md5=4a3117a9deb1564d5bdbbb0ccf26d81a</t>
  </si>
  <si>
    <t>160-165</t>
  </si>
  <si>
    <t>Mechanizmy oporności drobnoustrojów rodzaju Campylobacter wobec wybranych chemioterapeutyków przeciwbakteryjnych</t>
  </si>
  <si>
    <t>Q4XHH276</t>
  </si>
  <si>
    <t>The Community Summary Report on antimicrobial resistance in zoonotic and indicator bacteria from animals and food in the European Union in 2004–2007</t>
  </si>
  <si>
    <t>10.2903/j.efsa.2010.1309</t>
  </si>
  <si>
    <t>https://www.scopus.com/inward/record.uri?eid=2-s2.0-84907508865&amp;doi=10.2903%2fj.efsa.2010.1309&amp;partnerID=40&amp;md5=9b0571856cc0313f5153c20bcb2ca1ab</t>
  </si>
  <si>
    <t>Q5NS58FI</t>
  </si>
  <si>
    <t>Akhlaghi, H; Chashmi, SHE; Javan, AJ</t>
  </si>
  <si>
    <t>Frequency and antibiotic resistance of Helicobacter pullorum among exposed and non-exposed population</t>
  </si>
  <si>
    <t>ENVIRONMENTAL HEALTH ENGINEERING AND MANAGEMENT JOURNAL</t>
  </si>
  <si>
    <t>2423-3765</t>
  </si>
  <si>
    <t>10.34172/EHEM.2021.34</t>
  </si>
  <si>
    <t>Background: Helicobacter pullorum can infect the intestinal tracts of both humans and avian species. This study aimed to assess the frequency and antibiotic resistance of H. pullorum isolated from workers in the poultry slaughterhouses, farms, and markets as exposed population and healthy people who referred to the hospital as non-exposed population by culture method and polymerase chain reaction (PCR) test. Methods: Two hundred healthy individuals, including 100 individuals from exposed population and 100 from non-exposed population were selected in Semnan. Fresh stool samples were examined by conventional culture method and biochemical tests. PCR test with 16S rRNA gene was employed to confirm the H. pullorum isolates. Antibiotic resistance test was done using the disk diffusion method and various antimicrobial agents. Results: Generally, 17 (17%) samples from exposed population and 12 (12%) samples from non-exposed population were H. pullorum positive by culture method and biochemical tests. However, PCR test could confirm 10 (10%) and 7 (7%) samples from exposed and non-exposed populations, respectively. Therefore, the frequency of H. pullorum was determined to be 9.5%. Antibiotic resistance test could reveal that most of the isolates were resistant to ciprofloxacin (84.2%), whereas resistance to colistin and fosfomycin was found to be 15.8%. Conclusion: The present study illustrated that H. pullorum can be present among healthy population with the low frequency rate. Moreover, it was indicated that the frequency of this food-borne pathogen is high in the exposed population. Therefore, there is a high demand for good observation for slaughter hygiene and implementation of routine surveillance in the poultry farms and markets.</t>
  </si>
  <si>
    <t>303-308</t>
  </si>
  <si>
    <t>WOS:000733063800007</t>
  </si>
  <si>
    <t>Q5QNBPVZ</t>
  </si>
  <si>
    <t>Allen, J.; Lavau, S.</t>
  </si>
  <si>
    <t>‘Just-in-Time’ Disease: Biosecurity, poultry and power</t>
  </si>
  <si>
    <t>Journal of Cultural Economy</t>
  </si>
  <si>
    <t>10.1080/17530350.2014.904243</t>
  </si>
  <si>
    <t>https://www.scopus.com/inward/record.uri?eid=2-s2.0-84938995503&amp;doi=10.1080%2f17530350.2014.904243&amp;partnerID=40&amp;md5=a45436460ff581ee24bc403976eb0af7</t>
  </si>
  <si>
    <t>342-360</t>
  </si>
  <si>
    <t>Q5X6VICD</t>
  </si>
  <si>
    <t>Pillai, N; Nanduri, B; Rothrock, MJ; Chen, ZQ; Ramkumar, M; IEEE</t>
  </si>
  <si>
    <t>Towards Optimal Microbiome to Inhibit Multidrug Resistance</t>
  </si>
  <si>
    <t>979-8-3503-1017-7</t>
  </si>
  <si>
    <t>10.1109/CIBCB56990.2023.10264914</t>
  </si>
  <si>
    <t>In this research, we propose an explanatory model that learns combinations of microbiome signatures that help predict reduced multidrug resistance (MDR) of disease-causing pathogens. A twin regression network in our model provides a means for estimating the MDR presence using microbiome samples. Further, we extend our model by using a backtracking approach that determines the effect of specific microbiome signatures on the prevalence of MDR, to identify potential beneficial combinations. Using high-throughput Illumina sequencing of the 16S rRNA gene data from 41 pastured poultry flocks in south-eastern U.S. farms, the regression model identifies the factors influencing MDR prevalence in common foodborne pathogens (Salmonella, Campylobacter, and Listeria) at different stages of poultry growth.</t>
  </si>
  <si>
    <t>79-87</t>
  </si>
  <si>
    <t>WOS:001090563700011</t>
  </si>
  <si>
    <t>2023 IEEE CONFERENCE ON COMPUTATIONAL INTELLIGENCE IN BIOINFORMATICS AND COMPUTATIONAL BIOLOGY, CIBCB</t>
  </si>
  <si>
    <t>Q5ZBGZFZ</t>
  </si>
  <si>
    <t>Hosseinzadeh, S.; Mardani, K.; Aliakbarlu, J.; Ghorbanzadehghan, M.</t>
  </si>
  <si>
    <t>Occurrence of Campylobacter in chicken wings marketed in the northwest of Iran</t>
  </si>
  <si>
    <t>International Food Research Journal</t>
  </si>
  <si>
    <t>https://www.scopus.com/inward/record.uri?eid=2-s2.0-84925447449&amp;partnerID=40&amp;md5=bdbdfbad224d710514ea508448487105</t>
  </si>
  <si>
    <t>Q6G4UYEI</t>
  </si>
  <si>
    <t>Al-Haddad, KSH; Al-Qassemi, RAS; Robinson, RK</t>
  </si>
  <si>
    <t>The use of gaseous ozone and gas packaging to control populations of Salmonella infantis and Pseudomonas aeruginosa on the skin of chicken portions</t>
  </si>
  <si>
    <t>10.1016/j.foodcont.2004.04.009</t>
  </si>
  <si>
    <t>Chilled breasts of chicken were inoculated with Salmonella infantis or Pseudomonas aeruginosa and then given one of the following treatments: (i) exposure to gaseous ozone (&gt;2000 ppm for up to 30 min); (ii) storage under 70% CO2:30% N-2; and (iii) exposure to gaseous ozone (&gt;2000 ppm for 15 min) followed by storage under 70% CO2:30% N-2; all storage at 7degreesC. Gaseous ozone reduced the counts of samnonellae by 97(Y,, and pseudomonads by 95%, but indigenous coliforms were unaffected. Under the modified atmosphere, the cell count of S. infantis was reduced by 72% following initial exposure and then stabilised, coliforms grew, but Ps. aeruginosa behaved like S. infantis-initial reduction (58%) followed by stability. Exposure to gaseous ozone followed by gas packaging allowed survival of S. infantis, Ps. aeruginosa and coliforms over 9 days at 7degreesC, but there was no evidence of any sensory deterioration. It is proposed that the latter treatment could, in a modified form perhaps, be used to reduce the contamination of chicken carcasses with salmonellae and improve their shelf-life. (C) 2004 Elsevier Ltd. All rights reserved.</t>
  </si>
  <si>
    <t>WOS:000227229200004</t>
  </si>
  <si>
    <t>Q6LHXD32</t>
  </si>
  <si>
    <t>Zendrini, Andrea; Carta, Valentina; Filipello, Virginia; Ragni, Laura; Cosciani-Cunico, Elena; Arnaboldi, Sara; Bertasi, Barbara; Franceschi, Niccolò; Ajmone-Marsan, Paolo; De Medici, Dario; Losio, Marina Nadia</t>
  </si>
  <si>
    <t>One-Day Molecular Detection of Salmonella and Campylobacter in Chicken Meat: A Pilot Study.</t>
  </si>
  <si>
    <t>10.3390/foods10051132</t>
  </si>
  <si>
    <t>Salmonella and Campylobacter ssp. are bacterial pathogens responsible for most foodborne infections in EU countries. Poultry serves as a reservoir for these  pathogens, and its important role in the meat industry makes it essential to  develop a rapid detection assay able to provide results in one day. Indeed, the  rapid identification of foodborne pathogens is an important instrument for the  monitoring and prevention of epidemic outbreaks. To date, Salmonella and  Campylobacter screening is mainly conducted through molecular methods (PCR or  real-time PCR) performed after 18-24 h long enrichments. In this study, we  evaluated short enrichments (0, 2, 4, and 6 h) combined with a colorimetric  loop-mediated isothermal AMPlification (LAMP) or real-time PCR to detect  Salmonella and Campylobacter in poultry meat contaminated at different  concentration levels (10(1), 10(3), and 10(5) CFU/g). Our results show that  real-time PCR allows the detection of Salmonella and Campylobacter, even after  shorter enrichment times than prescribed by ISO references; particularly, it  detected Salmonella down to 10(1) CFU/g since T0 and Campylobacter from 10(3)  CFU/g since T0. Detection with LAMP was comparable to real-time PCR without the  requirement of a thermal cycler and with shorter execution times. These  characteristics make colorimetric LAMP a valid alternative when one-day results  are needed, improving the timely identification of positive meat batches, even in  the absence of specialized instrumentation.</t>
  </si>
  <si>
    <t>Place: Switzerland PMID: 34069582  PMCID: PMC8161052</t>
  </si>
  <si>
    <t>Campylobacter; foodborne diseases; LAMP; poultry; Salmonella</t>
  </si>
  <si>
    <t>Q6RMEBLM</t>
  </si>
  <si>
    <t>Line, J. E.; Bailey, J. S.; Cox, N. A.; Stern, N. J.</t>
  </si>
  <si>
    <t>Yeast treatment to reduce Salmonella and Campylobacter populations associated with broiler chickens subjected to transport stress.</t>
  </si>
  <si>
    <t>10.1093/ps/76.9.1227</t>
  </si>
  <si>
    <t>The prevalence of Campylobacter and Salmonella on retail poultry carcasses remains a significant public health concern. The stresses associated with  transporting poultry prior to slaughter have been shown to increase pathogen  populations both in the intestinal tract and on the carcass exterior. The yeast,  Saccharomyces boulardii, was evaluated for its ability to reduce populations of  Salmonella and Campylobacter in broiler chickens subjected to transport stress.  Chicks, inoculated with individual strains of Salmonella and Campylobacter were  held for 6 wk and then divided into two groups with half of the chickens  receiving 10% dried yeast in the feed for 60 h. The birds were then caged and  transported to simulate commercial conditions. After euthanatizing the birds, the  ceca were aseptically removed and analyzed for Salmonella and Campylobacter. With  no yeast treatment, transport stress caused the Salmonella colonization frequency  to increase more than fivefold, from 3.3 to 16.7%. Yeast treatment significantly  reduced the frequency of Salmonella colonization to lower than prestress levels,  as no Salmonella were recovered from the ceca of these birds (P &lt; 0.05). Similar  results were obtained from birds challenged with a mixture of Salmonella and  Campylobacter strains. Before transport, 53.3% of these chickens were positive  for Salmonella. Transport stress increased the colonization rate to 67.5% in  control birds, whereas the colonization of yeast-treated chickens decreased to  40% (P &lt; 0.05). Frequency of Campylobacter isolation from the ceca was not  affected by treatment, but Campylobacter populations present in the ceca were  significantly reduced in the mixed strain trial (P &lt; 0.05).</t>
  </si>
  <si>
    <t>1227-1231</t>
  </si>
  <si>
    <t>Place: England PMID: 9276884</t>
  </si>
  <si>
    <t>Animals; Chickens/*microbiology; Prevalence; Transportation; Analysis of Variance; Campylobacter Infections/epidemiology/microbiology/*veterinary; Poultry Diseases/*epidemiology/microbiology; Meat/microbiology; Cecum/microbiology; Salmonella Infections, Animal/*epidemiology/microbiology; Campylobacter/growth &amp; development/isolation &amp; purification; Saccharomyces/*physiology; Salmonella/growth &amp; development/isolation &amp; purification; Stress, Physiological/complications/*veterinary</t>
  </si>
  <si>
    <t>Q6VK37XZ</t>
  </si>
  <si>
    <t>Nannapaneni, Ramakrishna; Hanning, Irene; Wiggins, Keith C.; Story, Robert P.; Ricke, Steven C.; Johnson, Michael G.</t>
  </si>
  <si>
    <t>Ciprofloxacin-resistant Campylobacter persists in raw retail chicken after the fluoroquinolone ban.</t>
  </si>
  <si>
    <t>10.1080/02652030903013294</t>
  </si>
  <si>
    <t>In 2005, the FDA withdrew approval for the use of fluoroquinolones in live poultry production. To assess any changes in countable numbers of  ciprofloxacin-resistant Campylobacter before and after the fluoroquinolone  withdrawal, retail whole raw chicken carcasses (RTCC) purchased in Northwest  Arkansas from 2004 to 2006 were sampled for this purpose. Using a previously  published direct-plating method developed in our laboratory, we quantified trends  of Campylobacter and ciprofloxacin-resistant Campylobacter loads by direct  plating whole chicken carcass rinses on Campylobacter agar (CA) or Campylobacter  agar containing 8.6 mg/ml ciprofloxacin (CCA). Countable populations of  Campylobacter were recovered from 74, 96, and 63% of carcasses sampled in 2004,  2005, and 2006 respectively. The percentages of carcasses with minimum detectable  levels of ciprofloxacin-resistant Campylobacter were 20, 42 and 33%, sampled in  2004, 2005 and 2006, respectively. Our 3 year analysis in one geographical area  indicated a persistence of Campylobacter and ciprofloxacin-resistant  Campylobacter on retail raw chicken carcasses despite the cessation of  fluoroquinolone use in poultry production.</t>
  </si>
  <si>
    <t>1348-1353</t>
  </si>
  <si>
    <t>Place: England PMID: 21462579</t>
  </si>
  <si>
    <t>Animals; Chickens; Time Factors; Seasons; Commerce; *Drug Resistance, Bacterial; Anti-Bacterial Agents/pharmacology; Campylobacter/*drug effects/isolation &amp; purification; Ciprofloxacin/*pharmacology; Meat/*analysis; Food Analysis/methods</t>
  </si>
  <si>
    <t>Q73GNBVC</t>
  </si>
  <si>
    <t>Jang, K.-I.; Jeong, H.-S.; Kim, C.-H.; Kim, K.-Y.</t>
  </si>
  <si>
    <t>https://www.scopus.com/inward/record.uri?eid=2-s2.0-33646696600&amp;partnerID=40&amp;md5=b1147bcd3ddee333f436b78fb43f8ae2</t>
  </si>
  <si>
    <t>Q79QA47C</t>
  </si>
  <si>
    <t>Evers, Eric G.; Berk, Petra A.; Horneman, Mijke L.; van Leusden, Frans M.; de Jonge, Rob</t>
  </si>
  <si>
    <t>A quantitative microbiological risk assessment for Campylobacter in petting zoos.</t>
  </si>
  <si>
    <t>10.1111/risa.12197</t>
  </si>
  <si>
    <t>The significance of petting zoos for transmission of Campylobacter to humans and the effect of interventions were estimated. A stochastic QMRA model simulating a  child or adult visiting a Dutch petting zoo was built. The model describes the  transmission of Campylobacter in animal feces from the various animal species,  fences, and the playground to ingestion by visitors through touching these  so-called carriers and subsequently touching their lips. Extensive field and  laboratory research was done to fulfill data needs. Fecal contamination on all  carriers was measured by swabbing in 10 petting zoos, using Escherichia coli as  an indicator. Carrier-hand and hand-lip touching frequencies were estimated by,  in total, 13 days of observations of visitors by two observers at two petting  zoos. The transmission from carrier to hand and from hand to lip by touching was  measured using preapplied cow feces to which E. coli WG5 was added as an  indicator. Via a Beta-Poisson dose-response function, the number of Campylobacter  cases for the whole of the Netherlands (16 million population) in a year was  estimated at 187 and 52 for children and adults, respectively, so 239 in total.  This is significantly lower than previous QMRA results on chicken fillet and  drinking water consumption. Scenarios of 90% reduction of the contamination  (meant to mimic cleaning) of all fences and just goat fences reduces the number  of cases by 82% and 75%, respectively. The model can easily be adapted for other  fecally transmitted pathogens.</t>
  </si>
  <si>
    <t>1618-1638</t>
  </si>
  <si>
    <t>© 2014 Society for Risk Analysis.</t>
  </si>
  <si>
    <t>Place: United States PMID: 24724585</t>
  </si>
  <si>
    <t>Animals; Campylobacter; Humans; public health; Feces/microbiology; zoonosis; human; animal; campylobacteriosis; microbiology; *Risk Assessment; QMRA; *isolation and purification; feces; pathogenicity; *risk assessment; intervention; *transmission; Campylobacter/*isolation &amp; purification/pathogenicity; Campylobacter Infections/*transmission; petting zoo; Zoonoses/*transmission</t>
  </si>
  <si>
    <t>Q7E5DYKT</t>
  </si>
  <si>
    <t>Ramonaite, Sigita; Tamuleviciene, Egle; Alter, Thomas; Kasnauskyte, Neringa; Malakauskas, Mindaugas</t>
  </si>
  <si>
    <t>MLST genotypes of Campylobacter jejuni isolated from broiler products, dairy cattle and human campylobacteriosis cases in Lithuania.</t>
  </si>
  <si>
    <t>10.1186/s12879-017-2535-1</t>
  </si>
  <si>
    <t>BACKGROUND: Campylobacter (C.) jejuni is the leading cause of human campylobacteriosis worldwide. We performed a molecular epidemiological study to  investigate the genetic relationship among C. jejuni strains isolated from human  diarrhoeal patients, broiler products and dairy cattle in Lithuania. METHODS: The  C. jejuni isolates from human clinical cases, dairy cattle and broiler products  were genotyped using multilocus sequence typing (MLST). Allele numbers for each  housekeeping gene, sequence type (ST), and clonal complex (CC) were assigned by  submitting the DNA sequences to the C. jejuni MLST database (  http://pubmlst.org/campylobacter ). Based on the obtained sequence data of the  housekeeping genes a phylogenetic analysis of the strains was performed and a  minimum spanning tree (MST) was calculated. RESULTS: Among the 262 C. jejuni  strains (consisting of 43 strains isolated from dairy cattle, 102 strains  isolated from broiler products and 117 clinical human C. jejuni strains), 82  different MLST sequence types and 22 clonal complexes were identified. Clonal  complexes CC21 and CC353 predominated among the C. jejuni strains. On ST-level,  five sequence types (ST-5, ST-21, ST-50, ST-464 and ST-6410) were dominating and  these five STs accounted for 35.9% (n = 94) of our isolates. In addition, 51  (19.5%) C. jejuni strains representing 27 (32.9%) STs were reported for the first  time in the PubMLST database ( http://pubmlst.org/campylobacter ). The highest  Czekanowski index or proportional similarity index (PSI) was calculated for C.  jejuni strains isolated from human campylobacteriosis cases and broiler products  (PSI = 0.32) suggesting a strong link between broiler strains and human cases.  The PSI of dairy cattle and human samples was lower (PSI = 0.11), suggesting a  weaker link between bovine strains and human cases. The calculated Simpson's  index of all C. jejuni isolates showed a high genetic diversity (D = 0.96).  CONCLUSION: Our results suggest that broiler products are the most important  source of human campylobacteriosis in Lithuania. The study provides information  on MLST type distribution and genetic relatedness of C. jejuni strains from  humans, broiler products and dairy cattle in Lithuania for the first time,  enabling a better understanding of the transmission pathways of C. jejuni in this  country.</t>
  </si>
  <si>
    <t>Place: England PMID: 28619013  PMCID: PMC5472909</t>
  </si>
  <si>
    <t>Animals; Broiler products; Campylobacter Infections/*microbiology/veterinary; Campylobacter jejuni; Campylobacter jejuni/*genetics/isolation &amp; purification/pathogenicity; Cattle; Cattle Diseases/*microbiology; Chickens/microbiology; Dairy cattle; Dairying; Food Microbiology; Genetic diversity; Genetic Variation; Genotype; Human campylobacteriosis; Humans; Lithuania; Multilocus sequence typing (MLST); Multilocus Sequence Typing/methods; Phylogeny</t>
  </si>
  <si>
    <t>Q7HS8LL7</t>
  </si>
  <si>
    <t>Allaoua, M.; Etienne, P.; Noirot, V.; Carayon, J.-L.; Téné, N.; Bonnafé, E.; Treilhou, M.</t>
  </si>
  <si>
    <t>Pharmacokinetic and antimicrobial activity of a new carvacrol-based product against a human pathogen, Campylobacter jejuni.</t>
  </si>
  <si>
    <t>10.1111/jam.13915</t>
  </si>
  <si>
    <t>AIM: In vitro and in vivo studies were conducted to test a new carvacrol-based product designed to delay the carvacrol release so that it could reach the caeca  of broiler chickens in order to control Campylobacter jejuni. METHODS AND  RESULTS: Antimicrobial activity of carvacrol, a constituent of oregano and thyme  essential oil, has been demonstrated against C. jejuni in vitro, and this  compound was found beneficial for broiler growth. Here, we tested a new liquid  formulation that did not change the antibacterial efficacy of carvacrol against  C. jejuni in vitro, as assessed by broth microdilution. The mode of action of  carvacrol also remained unchanged as illustrated by electronic microscopy. A  pharmacokinetic assay monitored carvacrol of the solid galenic formulation in the  avian digestive tract and this showed that this compound was mainly found in the  last part (caeca, large intestine) and in the droppings. Extremely low  concentrations of free carvacrol were present in blood plasma, with larger  amounts of carvacrol metabolites: carvacrol glucuronide and sulphate. A qPCR  analysis showed that the solid galenic form of carvacrol added at 5 kg per tonne  of food (i.e. 9·5 mg of carvacrol per kg of bodyweight per day) significantly  decreased the C. jejuni caecal load by 1·5 log. CONCLUSIONS: The new liquid  formulation was as effective as unformulated carvacrol in vitro. In vivo the  solid galenic form seems to delay the carvacrol release into the caeca and  presented interesting results on C. jejuni load after 35 days. SIGNIFICANCE AND  IMPACT OF THE STUDY: Results suggested that this product could be promising to  control Campylobacter contamination of broilers.</t>
  </si>
  <si>
    <t>1162-1174</t>
  </si>
  <si>
    <t>© 2018 The Society for Applied Microbiology.</t>
  </si>
  <si>
    <t>Place: England PMID: 29770558</t>
  </si>
  <si>
    <t>Animals; Campylobacter; Humans; Chickens/microbiology; antimicrobials; food safety; *Campylobacter jejuni; antibiotic sensitivity; article; broiler; nonhuman; controlled study; polymerase chain reaction; animal experiment; animal model; antibacterial activity; broth dilution; gentamicin; in vivo study; unclassified drug; infection control; cecum; male; minimum inhibitory concentration; animal tissue; digestive system; in vitro study; resistance; microbial contamination; essential oil; *carvacrol/dt [Drug Therapy]; Cymenes; drug efficacy; *antimicrobial activity; scanning electron microscopy; oregano; vegetable oil; oregano oil; Campylobacter enteritis/dt [Drug Therapy]; transmission electron microscopy; thyme; drug formulation; IC50; thyme oil; drug release; *carvacrol/cr [Drug Concentration]; *carvacrol/pd [Pharmacology]; *carvacrol/pk [Pharmacokinetics]; *carvacrol/pr [Pharmaceutics]; carvacrol glucuronide/cr [Drug Concentration]; carvacrol glucuronide/pk [Pharmacokinetics]; carvacrol sulphate/cr [Drug Concentration]; carvacrol sulphate/pk [Pharmacokinetics]; drug absorption; drug blood level; drug metabolite/cr [Drug Concentration]; drug metabolite/pk [Pharmacokinetics]; Cecum/microbiology; Campylobacter jejuni/*drug effects/growth &amp; development; Campylobacter Infections/drug therapy/microbiology/*veterinary; Poultry Diseases/*drug therapy/microbiology; Anti-Bacterial Agents/administration &amp; dosage/*pharmacokinetics; Monoterpenes/administration &amp; dosage/*pharmacokinetics; Origanum/chemistry; Plant Extracts/administration &amp; dosage/*pharmacokinetics; Thymus Plant/chemistry</t>
  </si>
  <si>
    <t>Q7I9Z4B8</t>
  </si>
  <si>
    <t>Oakland, Mayumi; Jeon, Byeonghwa; Sahin, Orhan; Shen, Zhangqi; Zhang, Qijing</t>
  </si>
  <si>
    <t>Functional characterization of a lipoprotein-encoding operon in Campylobacter jejuni.</t>
  </si>
  <si>
    <t>10.1371/journal.pone.0020084</t>
  </si>
  <si>
    <t>BACKGROUND: Bacterial lipoproteins have important functions in bacterial pathogenesis and physiology. In Campylobacter jejuni, a major foodborne pathogen  causing gastroenteritis in humans, the majority of lipoproteins have not been  functionally characterized. Previously, we showed by DNA microarray that CmeR, a  transcriptional regulator repressing the expression of the multidrug efflux pump  CmeABC, modulates the expression of a three-gene operon (cj0089, cj0090, and  cj0091) encoding a cluster of lipoproteins in C. jejuni. METHODOLOGY/PRINCIPAL  FINDINGS: In this work, we characterized the function and regulation of the  cj0089-cj0090-cj0091 operon. In contrast to the repression of cmeABC, CmeR  activates the expression of the lipoprotein genes and the regulation is confirmed  by immunoblotting using anti-Cj0089 and anti-Cj0091 antibodies. Gel mobility  shift assay showed that CmeR directly binds to the promoter of the lipoprotein  operon, but the binding is much weaker compared with the promoter of cmeABC.  Analysis of different cellular fractions indicated that Cj0089 was associated  with the inner membrane, while Cj0091 was located on the outer membrane.  Inactivation of cj0091, but not cj0089, significantly reduced the adherence of C.  jejuni to INT 407 cells in vitro, indicating that Cj0091 has a function in  adherence. When inoculated into chickens, the Cj0091 mutant also showed a defect  in early colonization of the intestinal tract, suggesting that Cj0091 contributes  to Campylobacter colonization in vivo. It was also shown that Cj0091 was produced  and immunogenic in chickens that were naturally infected by C. jejuni.  CONCLUSION/SIGNIFICANCE: These results indicate that the lipoprotein operon is  subject to direct regulation by CmeR and that Cj0091 functions as an adhesion  mechanism in C. jejuni and contributes to Campylobacter colonization of the  intestinal tract in animal hosts.</t>
  </si>
  <si>
    <t>e20084</t>
  </si>
  <si>
    <t>Place: United States PMID: 21625391  PMCID: PMC3100323</t>
  </si>
  <si>
    <t>DNA Primers; Base Sequence; Genome, Bacterial; Campylobacter jejuni/*genetics; *Operon; Lipoproteins/*genetics</t>
  </si>
  <si>
    <t>Q7M5QWCS</t>
  </si>
  <si>
    <t>Silha, D; Silhová-Hrusková, L; Vytrasová, J</t>
  </si>
  <si>
    <t>Modified isolation method of Arcobacter spp. from different environmental and food samples</t>
  </si>
  <si>
    <t>10.1007/s12223-015-0395-x</t>
  </si>
  <si>
    <t>This study provides information on the occurrence of Arcobacter in several types of water and food products of animal origin in the Czech Republic. We processed 190 samples using the modified method, and the occurrence of Arcobacter spp. was confirmed in 36.8 % of these. This total incidence consisted of Arcobacter butzleri (27.3 %), Arcobacter cryaerophilus (8.4 %) and Arcobacter skirrowii (1.1 %). We newly described the common presence of Arcobacter spp. in sewage water in the Czech Republic that is released into waterways after processing in water treatment plants (86.7 %). All the acquired isolates were subject to detailed confirmation with subsequent species classification using multiplex PCR and matrix-assisted laser desorption/ionization time-of-flight mass spectrometry (MALDI-TOF MS). In this study, we used a modification of a method using passive filtration of an enriched sample, which could be suitable for the isolation of Arcobacter, especially in combination with Campylobacter selective agar chromogenic medium. Our studies have shown this agar to be quite suited to the isolation of Arcobacter and that it can be an appropriate instrument for accelerating culture diagnostics.</t>
  </si>
  <si>
    <t>WOS:000362589400007</t>
  </si>
  <si>
    <t>Q7NEP2PN</t>
  </si>
  <si>
    <t>Pasquali, F.; De Cesare, A.; Meunier, M.; Guyard, M.; Rivoal, K.; Chemaly, M.; Manfreda, G.</t>
  </si>
  <si>
    <t>Current challenges in poultry meat safety</t>
  </si>
  <si>
    <t>Poultry Quality Evaluation: Quality Attributes and Consumer Values</t>
  </si>
  <si>
    <t>https://www.scopus.com/inward/record.uri?eid=2-s2.0-85056952290&amp;doi=10.1016%2fB978-0-08-100763-1.00007-6&amp;partnerID=40&amp;md5=4821c0c2b8b0ee31ff9e4d75f7ba96b8</t>
  </si>
  <si>
    <t>159-195</t>
  </si>
  <si>
    <t>DOI: 10.1016/B978-0-08-100763-1.00007-6</t>
  </si>
  <si>
    <t>Q7RYEB9I</t>
  </si>
  <si>
    <t>Schallegger, G.; Muri-Klinger, S.; Brugger, K.; Lindhardt, C.; John, L.; Glatzl, M.; Wagner, M.; Stessl, B.</t>
  </si>
  <si>
    <t>Combined Campylobacter jejuni and Campylobacter coli Rapid Testing and Molecular Epidemiology in Conventional Broiler Flocks.</t>
  </si>
  <si>
    <t>10.1111/zph.12267</t>
  </si>
  <si>
    <t>Campylobacter spp. are important causes of bacterial zoonosis, most often transmitted by contaminated poultry meat. From an epidemiological and risk  assessment perspective, further knowledge should be obtained on Campylobacter  prevalence and genotype distribution in primary production. Consequently, 15  Austrian broiler flocks were surveyed in summer for their thermophilic  Campylobacter spp. contamination status. Chicken droppings, dust and drinking  water samples were collected from each flock at three separate sampling periods.  Isolates were confirmed by PCR and subtyped. We also compared three alternative  methods (culture-based enrichment in Bolton broth, culture-independent real-time  PCR and a lateral-flow test) for their applicability in chicken droppings. Twelve  flocks were found to be positive for thermophilic Campylobacter spp. during the  entire sampling period. Seven flocks (46.6%) were contaminated with both, C.  jejuni and C. coli, five flocks harboured solely one species. We observed to a  majority flock-specific C. jejuni and C. coli genotypes, which dominated the  respective flock. Flocks within a distance &lt;2 km shared the same C. jejuni  genotypes indicating a cross-contamination event via the environment or personnel  vectors. Multilocus sequence typing (MLST) of C. jejuni revealed that the  majority of isolates were assigned to globally distributed clonal complexes or  had a strong link to the human interface (CC ST-446 and ST4373). The combination  of techniques poses an advantage over risk assessment studies based on cultures  alone, as, in the case of Campylobacter, occurrence of a high variety of  genotypes might be present among a broiler flock. We suggest applying the  lateral-flow test under field conditions to identify 'high-shedding' broiler  flocks at the farm level. Consequently, poultry farmers and veterinarians could  improve hygiene measurements and direct sanitation activities, especially during  the thinning period. Ultimately, real-time PCR could be applied to quantify  Campylobacter spp. directly from chicken droppings and avoid non-interpretable  results achieved by culture-dependent methods.</t>
  </si>
  <si>
    <t>588-599</t>
  </si>
  <si>
    <t>Place: Germany PMID: 27061601</t>
  </si>
  <si>
    <t>Animals; Feces/microbiology; Campylobacter spp.; zoonoses; Molecular Epidemiology; Zoonoses; *Chickens; molecular epidemiology; broiler flocks; rapid testing; Campylobacter Infections/epidemiology/microbiology/*veterinary; Campylobacter jejuni/*isolation &amp; purification; Austria/epidemiology; Campylobacter coli/*isolation &amp; purification; Poultry Diseases/diagnosis/epidemiology/*microbiology</t>
  </si>
  <si>
    <t>Q7WQF4NN</t>
  </si>
  <si>
    <t>Course, CE; Boerlin, P; Slavic, D; Vaillancourt, JP; Guerin, MT</t>
  </si>
  <si>
    <t>Factors associated with Salmonella enterica and Escherichia coli during downtime in commercial broiler chicken barns in Ontario</t>
  </si>
  <si>
    <t>10.1016/j.psj.2021.101065</t>
  </si>
  <si>
    <t>Salmonella enterica and Escherichia coli are bacteria of concern to veterinary public health and poultry health. Our research aimed to determine the factors associated with S. enterica and E. coli in commercial broiler chicken barns during the rest period between flocks to identify the best methods of sanitation for bacterial load reduction. This involved collecting samples from September 2015 to July 2016 from the floors of 36 barns before sanitation (baseline) and at 2 time intervals after sanitation, followed by microbiological and molecular analysis. A priori variables of interest included sanitation procedure (dry cleaning, wet cleaning, disinfection), sampling point (baseline, 2 d after sanitation, 6 d after sanitation), and flooring type (concrete, wood). The odds of detecting S. enterica were higher on wooden floors that were wet-cleaned than on concrete floors that were dry-cleaned, lower in the winter and spring than in the fall, and lower when samples were collected 2 d and 6 d after sanitation than at baseline. For E. coli, the concentration was higher on wooden floors than on concrete floors and in the summer than in the fall, and it was lower in post-sanitation samples from disinfected barns than in presanitation samples from dry-cleaned barns and in the winter than in the fall. Among E. coli isolates, factors associated with the presence of qacE Delta 1, a gene associated with resistance to quaternary ammonium compounds, included sanitation procedure, flooring type, cycle length, and the number of times per yr the barn is disinfected. Our findings highlight the importance of cleaning after litter removal, although the sanitation procedure chosen might differ depending on which pathogen is present and causing disease issues; dry cleaning appears to be preferable for enterica control, especially in barns with wooden floors, whereas disinfection appears to be preferable for E. coli reduction.</t>
  </si>
  <si>
    <t>WOS:000643573800016</t>
  </si>
  <si>
    <t>Q87SZGYP</t>
  </si>
  <si>
    <t>Rosner B.; Schielke A.; Breidenbach J.; Didelot X.; Kops F.; Goelz G.; Stingl K.; Alter T.; Josenhans C.; Suerbaum S.; Stark K.</t>
  </si>
  <si>
    <t>A combined case control and MLST source attribution study of human Campylobacter infections in Germany</t>
  </si>
  <si>
    <t>International Journal of Medical Microbiology</t>
  </si>
  <si>
    <t>Background: Campylobacter infection is the most commonly reported bacterial gastroenteritis in Germany, but its epidemiology remains incompletely understood. To investigate the risk factors for Campylobacter infections and the routes of transmission in Germany, we have performed a case control study combined with molecular strain typing (MLST) and source attribution analysis in the framework of the FBI-Zoo network. Method(s): We conducted the study in selected districts of four German federal states. Case patients were recruited through local health authorities (Nov 2011-Feb 2014). Controls were randomly selected from population registries. All participants completed a questionnaire. Campylobacter isolates of a subset of case patients were cultured and further analyzed by MLST of seven housekeeping genes. Using the questionnaires, we conducted univariate logistic regression analyses (SVA), adjusted for age group, sex, and federal state, and multivariate logistic regression analyses (MVA). Result(s): In the SVA, travelling abroad was determined to be a statistically significant risk factor (OR 1.11 (95% CI: 1.06-1.17; pvalue &lt;0,001; study population: 1814 cases, 3983 controls). For further source-directed analyses, we excluded cases that had travelled abroad. Consumption of chicken meat, preparation of poultry meat in the household, eating out, contact to chickens or ducks/geese, and the use of antacids were identified, among others, as risk factors in SVA. Being a vegetarian, consumption of beef, fresh fruit, vegetables, or herbs were negatively associated with disease. For children &lt;5 years contact with animals (dogs, birds, chickens, ducks/geese), playing in a sand box, and using a pacifier were additional risk factors. Results of MVA will also be presented. MLST was performed for 614 patient isolates and 543 isolates from animals (338) and food sources (205) that had been collected in the geographical and temporal context of the study. Several new Campylobacter sequence types (STs) were uncovered and currently dominant STs in humans, animals and food were identified. MLST data combined with detailed source information of current animal and food strains were then combined for a source attribution analysis of the human isolates using Bayesian inference on an asymmetric island model. The main sources attributed to human Campylobacter infection overall, and specifically with C. jejuni, were consumption of chicken and contact with pets. The main source attributed to human C. coli infection was consumption of pork meat. Conclusion(s): This first analysis of Campylobacter cases and controls in Germany in combination with molecular typing and source attribution confirmed that chicken meat consumption and its preparation in the household are the most important risk factors for Campylobacter infections in Germany. Further risk factors and sources that were revealed by both approaches were pet contact (in particular for children) and pork meat for C. coli infection. To protect consumers, efforts should be intensified to reduce the Campylobacter load on chicken meat and to inform consumers how they can minimize risk of infection.</t>
  </si>
  <si>
    <t>163-164</t>
  </si>
  <si>
    <t>Int. J. Med. Microbiol.</t>
  </si>
  <si>
    <t>67th Annual Meeting of the German Society for Hygiene and Microbiology, DGHM 2015. Munster Germany.</t>
  </si>
  <si>
    <t>Publisher: Elsevier GmbH</t>
  </si>
  <si>
    <t>Campylobacter; poultry; epidemiology; chicken meat; risk factor; chicken; model; pork; risk; gastroenteritis; meat; infection; *campylobacteriosis; *microbiology; beef; *human; child; questionnaire; molecular typing; *hygiene; food; consumer; housekeeping gene; case control study; travel; health; population; bird; dog; patient; logistic regression analysis; household; eating; vegetarian; *society; groups by age; register; antacid agent; fruit vegetable; group sex; herb; island (geological); multivariate logistic regression analysis; pacifier; pet animal; sand; *Germany; *German (citizen)</t>
  </si>
  <si>
    <t>Q8AWRMTW</t>
  </si>
  <si>
    <t>Barrow, P.A.; Page, K.</t>
  </si>
  <si>
    <t>Inhibition of colonisation of the alimentary tract in young chickens with Campylobacter jejuni by pre-colonisation with strains of C. jejuni</t>
  </si>
  <si>
    <t>FEMS Microbiology Letters</t>
  </si>
  <si>
    <t>10.1016/S0378-1097(99)00574-1</t>
  </si>
  <si>
    <t>https://www.scopus.com/inward/record.uri?eid=2-s2.0-0033989464&amp;doi=10.1016%2fS0378-1097%2899%2900574-1&amp;partnerID=40&amp;md5=e18dffc1fc7665f53d7961074a454e65</t>
  </si>
  <si>
    <t>87-91</t>
  </si>
  <si>
    <t>Q8GTRWPI</t>
  </si>
  <si>
    <t>Gürbüz, M.; Korkmaz, B.İ.O.; Korkmaz, S.</t>
  </si>
  <si>
    <t>Does eugenol have potential as an anti-campylobacter and antioxidant compound in the food industry and clinical settings?</t>
  </si>
  <si>
    <t>Acta Pharmaceutica Sciencia</t>
  </si>
  <si>
    <t>10.23893/1307-2080.APS6027</t>
  </si>
  <si>
    <t>https://www.scopus.com/inward/record.uri?eid=2-s2.0-85141410711&amp;doi=10.23893%2f1307-2080.APS6027&amp;partnerID=40&amp;md5=a8e5daae72fd1c2874b8ffb0e4062411</t>
  </si>
  <si>
    <t>423-436</t>
  </si>
  <si>
    <t>Campylobacter jejuni; *Campylobacter; gastroenteritis; Escherichia coli; human; campylobacteriosis; article; Campylobacter coli; tetracycline; controlled study; ciprofloxacin; antibiotic agent; bacterial growth; minimum inhibitory concentration; inflammatory bowel disease; *antibacterial activity; Guillain Barre syndrome; *food industry; reactive arthritis; spectrophotometer; gastrointestinal infection; antioxidant; minimum bactericidal concentration; zone of inhibition; clove oil; clove; Candida albicans; *antioxidant activity; *eugenol; Byonoy GmbH Absorbance 96; dimethyl sulfoxide</t>
  </si>
  <si>
    <t>Q8NB5SJS</t>
  </si>
  <si>
    <t>Chaveerach P.; Keuzenkamp D.A.; Urlings H.A.; Lipman L.J.; van Knapen F.</t>
  </si>
  <si>
    <t>In vitro study on the effect of organic acids on Campylobacter jejuni/coli populations in mixtures of water and feed</t>
  </si>
  <si>
    <t>Gastroenteritis caused by Campylobacter spp. infection has been recognized as one of the important public health problems in the developed countries. Outbreaks mostly originate from the consumption of contaminated poultry or infected water. The aim of this study was to determine the bactericidal activity on Campylobacter spp. of organic acids individually and in combinations at different pH levels and times and to compare bactericidal activities with activities of commercially available products. Ten strains of Campylobacter spp. were added in a mixture of water with commercial broiler feed, separately adjusted by four acids: formic, acetic, propionic, and hydrochloric acids, into pH 4.0, 4.5, 5.0, and 5.5. A combination of three organic acids was used in two different formulation ratios: formic:acetic:propionic at 1:2:3 and 1:2:5, at pH 4.0, 4.5, 5.0, and 5.5. All organic acids showed the strongest bactericidal effect on Campylobacter at pH 4.0. In contrast, at pH 5.0 and 5.5, the bactericidal activity of the four acids was low. The combination of organic acids showed a synergistic bactericidal activity at pH 4.5. Interestingly, the effect of the combined organic acids was stronger than the commercial products. Morphological cell changes were studied by transmission electron microscopy to determine the effect of the organic acids on the cell structure of Campylobacter. Some loss of outer membranes of the bacteria could be found in treated groups. Therefore, it can be concluded that organic acids, individually or in combination, have a strong bactericidal effect on Campylobacter spp. Routine application of organic acids to the water supply on poultry farms could prevent or diminish Campylobacter transmission.</t>
  </si>
  <si>
    <t>public health; chicken; *Campylobacter jejuni; pH; human; animal; microbiology; article; *Campylobacter coli; drug effect; food contamination; *animal food; formic acid; propionic acid; electron microscopy; Gram negative infection/pc [Prevention]; ultrastructure; gastroenteritis/pc [Prevention]; growth, development and aging; *carboxylic acid/pd [Pharmacology]; acetic acid/pd [Pharmacology]; propionic acid derivative/pd [Pharmacology]; formic acid derivative/pd [Pharmacology]; hydrochloric acid/pd [Pharmacology]</t>
  </si>
  <si>
    <t>Q8NZHZVT</t>
  </si>
  <si>
    <t>Khan, S.A.; Imtiaz, M.A.; Sayeed, M.A.; Shaikat, A.H.; Hassan, M.M.</t>
  </si>
  <si>
    <t>Antimicrobial resistance pattern in domestic animal - Wildlife - environmental niche via the food chain to humans with a Bangladesh perspective; A systematic review</t>
  </si>
  <si>
    <t>10.1186/s12917-020-02519-9</t>
  </si>
  <si>
    <t>https://www.scopus.com/inward/record.uri?eid=2-s2.0-85089928399&amp;doi=10.1186%2fs12917-020-02519-9&amp;partnerID=40&amp;md5=95151b5c4d63c88f8a1fcbe0f2aec642</t>
  </si>
  <si>
    <t>Campylobacter; Salmonella; Escherichia coli; human; wildlife; *food chain; article; nonhuman; tetracycline; *antibiotic resistance; Bangladesh; poultry farming; systematic review; Klebsiella; Staphylococcus; Vibrio; health program; cephalosporin; *domestic animal; aminopenicillin; *ecological niche; Actinobacillus</t>
  </si>
  <si>
    <t>Q8PQ8Z82</t>
  </si>
  <si>
    <t>Nauta, Maarten J.; Fischer, Arnout R. H.; van Asselt, Esther D.; de Jong, Aarieke E. I.; Frewer, Lynn J.; de Jonge, Rob</t>
  </si>
  <si>
    <t>Food safety in the domestic environment: the effect of consumer risk information on human disease risks.</t>
  </si>
  <si>
    <t>10.1111/j.1539-6924.2008.01012.x</t>
  </si>
  <si>
    <t>The improvement of food safety in the domestic environment requires a transdisciplinary approach, involving interaction between both the social and  natural sciences. This approach is applied in a study on risks associated with  Campylobacter on broiler meat. First, some web-based information interventions  were designed and tested on participant motivation and intentions to cook more  safely. Based on these self-reported measures, the intervention supported by the  emotion "disgust" was selected as the most promising information intervention.  Its effect on microbial cross-contamination was tested by recruiting a set of  participants who prepared a salad with chicken breast fillet carrying a known  amount of tracer bacteria. The amount of tracer that could be recovered from the  salad revealed the transfer and survival of Campylobacter and was used as a  measure of hygiene. This was introduced into an existing risk model on  Campylobacter in the Netherlands to assess the effect of the information  intervention both at the level of exposure and the level of human disease risk.  We showed that the information intervention supported by the emotion "disgust"  alone had no measurable effect on the health risk. However, when a behavioral cue  was embedded within the instruction for the salad preparation, the risk decreased  sharply. It is shown that a transdisciplinary approach, involving research on  risk perception, microbiology, and risk assessment, is successful in evaluating  the efficacy of an information intervention in terms of human health risks. The  approach offers a novel tool for science-based risk management in the area of  food safety.</t>
  </si>
  <si>
    <t>179-192</t>
  </si>
  <si>
    <t>Place: United States PMID: 18304115</t>
  </si>
  <si>
    <t>Campylobacter; Food Microbiology; Humans; Food Contamination; Hygiene; risk assessment; human; *Risk Assessment; article; nonhuman; bacterial survival; Disease Susceptibility; disease association; *food safety; microbial contamination; *health hazard; *Safety; consumer attitude; consumer health information; Foodborne Diseases/*epidemiology; Bacterial Infections/epidemiology; Food/*standards</t>
  </si>
  <si>
    <t>Q93B7EZY</t>
  </si>
  <si>
    <t>Oyofo, B. A.; Rollins, D. M.</t>
  </si>
  <si>
    <t>Efficacy of filter types for detecting Campylobacter jejuni and Campylobacter coli in environmental water samples by polymerase chain reaction.</t>
  </si>
  <si>
    <t>10.1128/aem.59.12.4090-4095.1993</t>
  </si>
  <si>
    <t>A previously developed polymerase chain reaction (PCR) amplification of a target region in the flaA Campylobacter flagellin gene was evaluated and adapted for use  with environmental water samples. The ability to detect Campylobacter jejuni or  Campylobacter coli in seeded water samples was tested with various filters after  concentration and freeze-thaw lysis of the bacterial cells. A nonradioactive  probe for the amplified flagellin gene fragment detected as little as 1 to 10 fg  of genomic DNA and as few as 10 to 100 viable C. jejuni cells per 100 ml of water  filtered onto Fluoropore (Millipore Corp.) filters. No amplification was obtained  with cellulose acetate filters, most likely because of binding of the DNA to the  filter. Concentration and lysis of target cells on Fluoropore and Durapore  (Millipore Corp.) filters allowed PCR to be performed in the same reaction tube  without removing the filters. This methodology was then adapted for use with  environmental water samples. The water supply to a broiler chicken production  farm was suspected as the source of C. jejuni known to be endemic in grow-out  flocks at the farm, despite the inability to culture the organisms by standard  methods. The filtration-PCR method detected Campylobacter DNA in more than half  of the farm water samples examined. Amplified campylobacter DNA was not detected  in small volumes of regional surface water samples collected on a single occasion  in February. The filtration-PCR amplification method provided a basis for  detection of C. jejuni and C. coli in environmental waters with a high degree of  specificity and sensitivity.</t>
  </si>
  <si>
    <t>1993-12</t>
  </si>
  <si>
    <t>4090-4095</t>
  </si>
  <si>
    <t>Place: United States PMID: 8285708  PMCID: PMC195871</t>
  </si>
  <si>
    <t>Molecular Sequence Data; Sensitivity and Specificity; Base Sequence; *Water Microbiology; Flagellin/genetics; Campylobacter jejuni/genetics/*isolation &amp; purification; Polymerase Chain Reaction/*methods; Campylobacter coli/genetics/*isolation &amp; purification; DNA, Bacterial/genetics/*isolation &amp; purification; Filtration/instrumentation</t>
  </si>
  <si>
    <t>Q98UAD5S</t>
  </si>
  <si>
    <t>Lee, Hag Ju; Lee, Hyun Jung; Ismail, Azfar; Sethukali, Anand Kumar; Park, Dongbin; Baek, Ki Ho; Jo, Cheorun</t>
  </si>
  <si>
    <t>Effect of plasma-activated organic acids on different chicken cuts inoculated with Salmonella Typhimurium and Campylobacter jejuni and their antioxidant  activity.</t>
  </si>
  <si>
    <t>10.1016/j.psj.2023.103126</t>
  </si>
  <si>
    <t>Lactic acid, gallic acid, and their mixture (1% each) were prepared (LA, GA, and LGA) and plasma-activated organic acids (PAOA) were produced through exposure to  plasma for 1 h (PAL, PAG, and PLGA). Chicken breast and drumstick were immersed  in the prepared solutions for 10 min and analyzed their antibacterial effect  against Salmonella Typhimurium and Campylobacter jejuni and antioxidant activity  during 12 d of storage. As a result, PAOA inactivated approximately 6.37 log  CFU/mL against S. Typhimurium and 2.76, 1.86, and 3.04 log CFU/mL against C.  jejuni (PAL, PAG, and PLGA, respectively). Moreover, PAOA had bactericidal effect  in both chicken parts inoculated with pathogens, with PAL and PLGA displaying  higher antibacterial activity compared to PAG. Meanwhile, PAOA inhibited lipid  oxidation in chicken meats, and PAG and PLGA had higher oxidative stability  during storage compared to PAL. This can be attributed to the superior  antioxidant properties of GA and LGA, including higher total phenolic contents,  ABTS(+) reducing activity, and DPPH radical scavenging activity, when compared to  LA. In particular, when combined with plasma treatment, LGA showed the greatest  improvement in antioxidant activity compared to other organic acids. In summary,  PLGA not only had a synergistic bactericidal effect against pathogens on chicken,  but also improved oxidative stability during storage. Therefore, PLGA can be an  effective method for controlling microorganisms without adverse effect on lipid  oxidation for different chicken cuts.</t>
  </si>
  <si>
    <t>Place: England PMID: 37832189  PMCID: PMC10585309</t>
  </si>
  <si>
    <t>Animals; Food Microbiology; Chickens/microbiology; chicken meat; *Campylobacter jejuni; article; nonhuman; controlled study; animal experiment; animal tissue; infectious agent; microorganism; Salmonella typhimurium; breast; *carboxylic acid; lactic acid; lipid oxidation; *Salmonella enterica serovar Typhimurium; *bactericidal activity; antioxidant; Lipids; *Gallus gallus; antioxidant activity; *antioxidant activity; gallic acid; Anti-Bacterial Agents/pharmacology; Meat/microbiology; Antioxidants/pharmacology; bactericidal effect; chicken cut; plasma-activated organic acid</t>
  </si>
  <si>
    <t>Q99ALLCR</t>
  </si>
  <si>
    <t>Richardson, L. J.; Cox, N. A.; Bailey, J. S.; Berrang, M. E.; Cox, J. M.; Buhr, R. J.; Fedorka-Cray, P. J.; Harrison, M. A.</t>
  </si>
  <si>
    <t>Evaluation of TECRA broth, Bolton broth, and direct plating for recovery of Campylobacter spp, from broiler carcass rinsates from commercial processing  plants.</t>
  </si>
  <si>
    <t>10.4315/0362-028x-72.5.972</t>
  </si>
  <si>
    <t>The purpose of this study was to compare a conventional culture broth method (Bolton enrichment), a newly developed proprietary broth method (TECRA  Campylobacter enrichment), and direct plating for recovery of Campylobacter spp.  from chicken carcass rinsates. Whole carcass rinses were taken from 140 carcasses  at rehang (immediately after defeathering but before evisceration) and from 140  carcasses at postchill from eight different processing plants in the United  States. The rinsate samples were packed in ice and shipped overnight to the  laboratory. Aliquots of the rinsate were transferred into Bolton and TECRA  enrichment broths and were direct plated. Standard laboratory procedures with  Campy-cefex plates were followed for recovery of Campylobacter spp. For rehang  carcasses, 94% were positive for Campylobacter spp. with the TECRA enrichment  broth and 74% were positive with the Bolton enrichment broth. For postchill  carcasses, 74% were positive for Campylobacter spp. with the TECRA enrichment  broth and 71% were positive with the Bolton enrichment broth. Compared with the  Bolton enrichment broth, TECRA enrichment broth significantly suppressed  non-Campylobacter microflora (P &lt; 0.05). Overall, TECRA enrichment broth yielded  an 11% higher total number of Campylobacter-positive samples compared with the  Bolton enrichment broth. Campylobacter spp. detection in postchill samples was  significantly greater (P &lt; 0.05) by enrichment (84%) than by direct plating  (19%). The high number of Campylobacter-positive samples obtained with all  procedures indicated that 99% of the carcass rinsates obtained at rehang and 84%  obtained at postchill contained Campylobacter spp.</t>
  </si>
  <si>
    <t>972-977</t>
  </si>
  <si>
    <t>Place: United States PMID: 19517723</t>
  </si>
  <si>
    <t>Animals; Food Microbiology; Humans; Food Handling/methods; Chickens/*microbiology; Food Contamination/*analysis; *Campylobacter; food handling; human; *food contamination/an [Drug Analysis]; animal; isolation and purification; microbiology; article; *chicken; food control; methodology; comparative study; *bacterial count; chemistry; *food industry; *Food-Processing Industry; *culture medium; Campylobacter/*isolation &amp; purification; Colony Count, Microbial/*methods; Culture Media/*chemistry</t>
  </si>
  <si>
    <t>Q9PPXQU4</t>
  </si>
  <si>
    <t>Colles, Frances M.; McCarthy, Noel D.; Bliss, Carly M.; Layton, Ruth; Maiden, Martin C. J.</t>
  </si>
  <si>
    <t>The long-term dynamics of Campylobacter colonizing a free-range broiler breeder flock: an observational study.</t>
  </si>
  <si>
    <t>Environmental microbiology</t>
  </si>
  <si>
    <t>1462-2920 1462-2912</t>
  </si>
  <si>
    <t>10.1111/1462-2920.12415</t>
  </si>
  <si>
    <t>A free-range broiler breeder flock was studied in order to determine the natural patterns of Campylobacter colonization over a period of 63 weeks. Campylobacter  sequence types (STs) were not mutually exclusive and on average colonized only  17.7% of the birds tested at any time. Campylobacter STs typically reached a peak  in prevalence upon initial detection in the flock before tailing off, although  the ST and antigenic flaA short variable region in combination were stable over a  number of months. There was evidence that, with a couple of exceptions, the  ecology of C. jejuni and C. coli differed, with the latter forming a more stable  population. Despite being free range, no newly colonizing STs were detected over  a 6-week period in autumn and a 10-week period in winter, towards the end of the  study. There was limited evidence that those STs identified among broiler chicken  flocks on the same farm site were likely to colonize the breeder flock earlier  (R(2) 0.16, P 0.01). These results suggest that there is natural control of  Campylobacter dynamics within a flock which could potentially be exploited in  designing new intervention strategies, and that the two different species should  perhaps be considered separately.</t>
  </si>
  <si>
    <t>938-946</t>
  </si>
  <si>
    <t>Environ Microbiol</t>
  </si>
  <si>
    <t>© 2014 The Authors. Environmental Microbiology published by Society for Applied Microbiology and John Wiley &amp; Sons Ltd.</t>
  </si>
  <si>
    <t>Place: England PMID: 25588789  PMCID: PMC4390391</t>
  </si>
  <si>
    <t>Animals; Campylobacter; *Food Microbiology; Chickens/*microbiology; chicken; Multilocus Sequence Typing; Genetic Variation; animal; isolation and purification; microbiology; Animal Husbandry/methods; Poultry Diseases/*epidemiology; genetics; *food control; Campylobacter Infections/ep [Epidemiology]; Poultry Diseases/ep [Epidemiology]; procedures; multilocus sequence typing; animal husbandry; *classification; genetic variation; Campylobacter Infections/*epidemiology/microbiology; Campylobacter/*classification/genetics/isolation &amp; purification</t>
  </si>
  <si>
    <t>Q9SDPDKP</t>
  </si>
  <si>
    <t>Chrystal, Natalie D.; Hargraves, Sara J.; Boa, Amanda C.; Ironside, Catherine J.</t>
  </si>
  <si>
    <t>Counts of Campylobacter spp. and prevalence of Salmonella associated with New Zealand broiler carcasses.</t>
  </si>
  <si>
    <t>10.4315/0362-028x-71.12.2526</t>
  </si>
  <si>
    <t>In common with many other countries around the world, the most frequently reported cause of gastrointestinal illness in New Zealand is campylobacteriosis.  The poultry industry and regulatory agencies are working to address this.  Similarly, the control of Salmonella on poultry has been a focus of industry and  regulatory agencies for some time. However, recent data are limited on the  prevalence of Campylobacter and Salmonella on retail chicken products in New  Zealand. A survey was carried out to determine the prevalence and number of  Campylobacter and the prevalence of Salmonella on chickens sold at retail in New  Zealand. In total, 163 samples (representing the major chicken processors in New  Zealand) were purchased from retail outlets in Auckland, Wellington, and  Christchurch and analyzed. Salmonella was not detected on any carcasses or  associated external packaging. Campylobacter was isolated from 73 (44.8%) carcass  rinse samples collected and from weep water samples associated with 20 (12.3%) of  the 163 carcasses, but was not detected on the external packaging of any samples.  Counts of Campylobacter present on whole bird carcasses ranged from less than 400  CFU per carcass (not detected) to more than 600,000 CFU per carcass. The overall  mean count of Campylobacter on positive carcasses was 3.6 log CFU per carcass.  The difference between processing plants in the overall mean count of  Campylobacter on broiler carcasses or on the frequency of Campylobacter-positive  carcasses was not significant. The levels of Campylobacter found to be associated  with broiler carcasses were similar to levels reported in other developed  countries.</t>
  </si>
  <si>
    <t>2526-2532</t>
  </si>
  <si>
    <t>Place: United States PMID: 19244909</t>
  </si>
  <si>
    <t>Animals; Food Microbiology; Humans; Food Handling/methods; safety; Colony Count, Microbial; Consumer Product Safety; New Zealand; Chickens/*microbiology; Food Contamination/*analysis; Prevalence; *Campylobacter; food handling; prevalence; human; *food contamination/an [Drug Analysis]; *meat; animal; bacterial count; isolation and purification; microbiology; Meat/*microbiology; article; *Salmonella; *chicken; food control; methodology; growth, development and aging; Campylobacter/growth &amp; development/*isolation &amp; purification; Salmonella/growth &amp; development/*isolation &amp; purification</t>
  </si>
  <si>
    <t>QA569J9C</t>
  </si>
  <si>
    <t>Rodríguez Ceniceros, R.; Gómez Hernández, F.; Vázquez Sandoval, H.</t>
  </si>
  <si>
    <t>Campylobacter and Salmonella present in poultry on sale at Gómez Palacio Durango, México</t>
  </si>
  <si>
    <t>https://www.scopus.com/inward/record.uri?eid=2-s2.0-85006134907&amp;partnerID=40&amp;md5=7b69f9a1d486fc35a99cf1f5d055355f</t>
  </si>
  <si>
    <t>Presencia de Campylobacter y Salmonella en pollo a la venta en Gómez Palacio Durango, México</t>
  </si>
  <si>
    <t>QABYGMRW</t>
  </si>
  <si>
    <t>Engberg, Jørgen; Neimann, Jakob; Nielsen, Eva Møller; Aerestrup, Frank Møller; Fussing, Vivian</t>
  </si>
  <si>
    <t>Quinolone-resistant Campylobacter infections: risk factors and clinical consequences.</t>
  </si>
  <si>
    <t>10.3201/eid1006.030669</t>
  </si>
  <si>
    <t>We integrated data on quinolone and macrolide susceptibility patterns with epidemiologic and typing data from Campylobacter jejuni and C. coli infections in  two Danish counties. The mean duration of illness was longer for 86 patients with  quinolone-resistant C. jejuni infections (median 13.2 days) than for 381 patients  with quinolone-sensitive C. jejuni infections (median 10.3 days, p = 0.001).  Foreign travel, eating fresh poultry other than chicken and turkey, and swimming  were associated with increased risk for quinolone-resistant C. jejuni infection.  Eating fresh chicken (of presumably Danish origin) was associated with a  decreased risk. Typing data showed an association between strains from retail  food products and broiler chickens and quinolone-sensitive domestically acquired  C. jejuni infections. An association between treatment with a fluoroquinolone  before stool-specimen collection and having a quinolone-resistant C. jejuni  infection was not observed.</t>
  </si>
  <si>
    <t>1056-1063</t>
  </si>
  <si>
    <t>Place: United States PMID: 15207057  PMCID: PMC3323146</t>
  </si>
  <si>
    <t>Animals; Chickens; Food Microbiology; Humans; poultry; Adult; Female; Male; Middle Aged; Campylobacter jejuni; risk factor; Denmark; chicken; *Campylobacter; Case-Control Studies; Travel; human; Campylobacter coli; *antibiotic resistance; Microbial Sensitivity Tests; macrolide/dt [Drug Therapy]; *Gram negative infection/ep [Epidemiology]; female; male; major clinical study; feces analysis; food intake; disease association; Logistic Models; adult; geographic distribution; turkey (bird); infection sensitivity; travel; Prospective Studies; *Gram negative infection/dt [Drug Therapy]; conference paper; macrolide/pd [Pharmacology]; erythromycin/cm [Drug Comparison]; nalidixic acid/cm [Drug Comparison]; *Gram negative infection/dr [Drug Resistance]; strain difference; strain identification; swimming; Swimming; *quinoline derived antiinfective agent/dt [Drug Therapy]; disease duration; *quinoline derived antiinfective agent/pd [Pharmacology]; clinical medicine; *Drug Resistance, Multiple, Bacterial; Anti-Bacterial Agents/*pharmacology; Erythromycin/pharmacology; Campylobacter coli/*drug effects/isolation &amp; purification; Campylobacter jejuni/*drug effects/isolation &amp; purification; Fluoroquinolones/*pharmacology; Denmark/epidemiology; Campylobacter Infections/drug therapy/epidemiology/*microbiology</t>
  </si>
  <si>
    <t>QAYTHTXH</t>
  </si>
  <si>
    <t>Ngulukun, S.; Oboegbulem, S.; Klein, G.</t>
  </si>
  <si>
    <t>Multilocus sequence typing of Campylobacter jejuni and Campylobacter coli isolates from poultry, cattle and humans in Nigeria.</t>
  </si>
  <si>
    <t>10.1111/jam.13185</t>
  </si>
  <si>
    <t>AIMS: To determine the genetic diversity of Campylobacter jejuni and Campylobacter coli isolates from Nigeria and to identify the association between  multilocus sequence types and hosts (poultry, cattle and humans). METHODS AND  RESULTS: Isolates were identified using multiplex PCR assays. Multilocus sequence  typing (MLST) was used to determine the genetic diversity of 36 Camp. jejuni and  24 Camp. coli strains isolated from poultry, cattle and humans. Of the 36  Camp. jejuni genotyped, 21 sequence types (ST) were found, 9 (43%) were new while  of the 24 Camp. coli isolates genotyped, 22 STs were identified with 14 (64%)  being new. The most prevalent sequence type was ST1932 followed by ST1036 and  ST607 while the prevalent clonal complexes were CC-828, CC-460 and CC-353.  CONCLUSIONS: Campylobacter isolates from Nigeria were found to be diverse with  novel genotypes. There was overlap of CC-828, CC-460 and CC-353 between the  poultry, cattle and human isolates. Genetic exchange was also detected in two of  the Camp. coli isolates. SIGNIFICANCE AND IMPACT OF THE STUDY: This study  highlights the genetic diversity of Campylobacter strains in Nigeria,  demonstrating that Camp. jejuni and Camp. coli isolates are diverse and have both  local and global strains. The predominant sequence types and clonal complexes  found in this study differ from other countries; this exemplifies that different  predominant Campylobacter populations exist between countries.</t>
  </si>
  <si>
    <t>Place: England PMID: 27206561</t>
  </si>
  <si>
    <t>Animals; Campylobacter; Humans; Poultry; Cattle; Genotype; Prevalence; genotyping; Genetic Variation; molecular epidemiology; multilocus sequence typing; Poultry Diseases/epidemiology/*microbiology; Campylobacter jejuni/classification/genetics/*isolation &amp; purification; Nigeria/epidemiology; Campylobacter Infections/epidemiology/*microbiology/*veterinary; Cattle Diseases/epidemiology/*microbiology; Campylobacter coli/classification/genetics/*isolation &amp; purification; Multilocus Sequence Typing/methods; diversity; Nigerian isolates</t>
  </si>
  <si>
    <t>QBD65HSJ</t>
  </si>
  <si>
    <t>Józwiak, A; Reichart, O; Szakmár, K</t>
  </si>
  <si>
    <t>Nowdays the most important cause of food born diseases is the microbiological contamination of food. A new trend in food-contaminating microbes has emerged: microbes carried by the animals causing no clinical disease, that after ingestion by humans cause a mild to moderate clinical disease with high incidence and leading to substantial economic losses, like Salmonella and Campylobacter species. Campylobacter jejuni is the most common food borne bacterial pathogen and leading cause of food borne disease in humans. Surveys have shown that it is the leading cause of bacterial diarrhoeal illness in the world. To achieve proper control we have to understand the mechanism of spreading of Campylobacter jejuni, but for this epidemiological surveys and examinations concerning characteristics of the microbe are needed. A very effective and important tool for preventing people from campylobacteriosis is the proper heat treatment of poultry meat. Campylobacters are sensitive to heat treatment, they are killed by normal household cooking processes, yet despite this the main cause of human infection is the undercooked meat. The present paper is a part of the studies on the heat destruction of Campylobacter jejuni carried out at the Department of Food Hygiene of Szent Istvan University, Faculty of Veterinary Sciences, and introduces the results of a new, rapid experimental method applied for the enumeration of surviving cells. Comparing the results of the redoxpotential measurement technique to those obtained by classical culture methods in heat treatment experiments, the authors found that both methods resulted in the same values for the heat destruction parameters (D and z).</t>
  </si>
  <si>
    <t>WOS:000273756100008</t>
  </si>
  <si>
    <t>QBDFHIXH</t>
  </si>
  <si>
    <t>Solís de los Santos, Fausto; Hume, Michael; Venkitanarayanan, Kumar; Donoghue, Ann M.; Hanning, Irene; Slavik, Michael F.; Aguiar, Vivian F.; Metcalf, Joel H.; Reyes-Herrera, Ixchel; Blore, Pamela J.; Donoghue, Dan J.</t>
  </si>
  <si>
    <t>Caprylic Acid reduces enteric campylobacter colonization in market-aged broiler chickens but does not appear to alter cecal microbial populations.</t>
  </si>
  <si>
    <t>10.4315/0362-028x-73.2.251</t>
  </si>
  <si>
    <t>Campylobacter is a leading cause of foodborne illness in the United States, and epidemiological evidence indicates poultry products to be a significant source of  human Campylobacter infections. Caprylic acid, an eight-carbon medium-chain fatty  acid, reduces Campylobacter colonization in chickens. How caprylic acid reduces  Campylobacter carriage may be related to changes in intestinal microflora. To  evaluate this possibility, cecal microbial populations were evaluated with  denaturing gradient gel electrophoresis from market-age broiler chickens fed  caprylic acid. In the first trial, chicks (n = 40 per trial) were assigned to  four treatment groups (n = 10 birds per treatment group): positive controls  (Campylobacter, no caprylic acid), with or without a 12-h feed withdrawal before  slaughter; and 0.7% caprylic acid supplemented in feed for the last 3 days of the  trial, with or without a 12-h feed withdrawal before slaughter. Treatments were  similar for trial 2, except caprylic acid was supplemented for the last 7 days of  the trial. At age 14 days, chicks were orally challenged with Campylobacter  jejuni, and on day 42, ceca were collected for denaturing gradient gel  electrophoresis and Campylobacter analysis. Caprylic acid supplemented for 3 or 7  days at 0.7% reduced Campylobacter compared with the positive controls, except  for the 7-day treatment with a 12-h feed withdrawal period. Denaturing gradient  gel electrophoresis profiles of the cecal content showed very limited differences  in microbial populations. The results of this study indicate that caprylic acid's  ability to reduce Campylobacter does not appear to be due to changes in cecal  microflora.</t>
  </si>
  <si>
    <t>Place: United States PMID: 20132669</t>
  </si>
  <si>
    <t>Animals; Humans; safety; Colony Count, Microbial; Consumer Product Safety; Chickens/*microbiology; *Campylobacter; human; animal; bacterial count; isolation and purification; microbiology; Random Allocation; article; *antiinfective agent/pd [Pharmacology]; drug effect; *chicken; animal disease; food contamination/pc [Prevention]; randomization; *cecum; heterozygote; octanoic acid; bird disease/pc [Prevention]; campylobacteriosis/pc [Prevention]; Food Deprivation; *octanoic acid derivative/pd [Pharmacology]; food deprivation; Cecum/*microbiology; Anti-Bacterial Agents/*pharmacology; Campylobacter/*drug effects/isolation &amp; purification; Poultry Diseases/microbiology/prevention &amp; control; Food Contamination/prevention &amp; control; Campylobacter Infections/microbiology/prevention &amp; control/veterinary; Caprylates/*pharmacology; Carrier State/veterinary</t>
  </si>
  <si>
    <t>QBFDRHD7</t>
  </si>
  <si>
    <t>Danis, K.; Di Renzi, M.; O'Neill, W.; Smyth, B.; McKeown, P.; Foley, B.; Tohani, V.; Devine, M.</t>
  </si>
  <si>
    <t>Risk factors for sporadic Campylobacter infection: an all-Ireland case-control study.</t>
  </si>
  <si>
    <t>We report the findings of the first case-control study conducted in both the Republic of Ireland and Northern Ireland to determine risk factors for sporadic  Campylobacter infections. A total of 197 cases and 296 case-nominated controls  matched for age, were included. Based on Population Attributable Fraction (PAF),  the most important risk factors were consuming chicken [adjusted matched (am) OR  6.8; 95%CI 2.1-21.9], consuming lettuce (amOR 3.3; 95%CI 1.5-7.1) and eating in  takeaways (amOR=3.1; 95%CI 1.4-6.6). Contact with sheep (amOR=11; 95%CI 1.6-78),  peptic ulcer (amOR=19; 95%CI 3.8-93.7), hiatus hernia (amOR=20.3; 95%CI  2.3-183.3), lower bowel problems (amOR=4.5; 95%CI 1.2-16.8) were also  independently associated with infection. Mains water supply showed protective  effect (amOR=0.2; 95 CI 0.1-0.9). The findings highlight the continued need for  consumer food safety education and further control measures throughout the food  chain on the island of Ireland.</t>
  </si>
  <si>
    <t>Place: Sweden PMID: 19232225</t>
  </si>
  <si>
    <t>Adolescent; Adult; Aged; Campylobacter Infections/*epidemiology; Campylobacter/pathogenicity; Case-Control Studies; Child; Child, Preschool; Female; Humans; Infant; Infant, Newborn; Ireland/epidemiology; Male; Middle Aged; Prospective Studies; Social Class; Surveys and Questionnaires; Young Adult</t>
  </si>
  <si>
    <t>QBNJTXBJ</t>
  </si>
  <si>
    <t>Ugarte-Ruiz, M.; Stabler, R.A.; Domínguez, L.; Porrero, M.C.; Wren, B.W.; Dorrell, N.; Gundogdu, O.</t>
  </si>
  <si>
    <t>Prevalence of Type VI Secretion System in Spanish Campylobacter jejuni Isolates</t>
  </si>
  <si>
    <t>10.1111/zph.12176</t>
  </si>
  <si>
    <t>https://www.scopus.com/inward/record.uri?eid=2-s2.0-84943455230&amp;doi=10.1111%2fzph.12176&amp;partnerID=40&amp;md5=2fde1657ba7d12a17855d71a7d543718</t>
  </si>
  <si>
    <t>497-500</t>
  </si>
  <si>
    <t>QC3FJFAR</t>
  </si>
  <si>
    <t>Panisello P.J.; Rooney R.; Quantick P.C.; Stanwell-Smith R.</t>
  </si>
  <si>
    <t>10.1016/S0168-1605%2800%2900376-7</t>
  </si>
  <si>
    <t>Five-hundred and thirty general foodborne outbreaks of food poisoning reported in England and Wales between 1992 and 1996 were reviewed to study their application to the development and maintenance of HACCP systems. Retrospective investigations of foodborne disease outbreaks provided information on aetiological agents, food vehicles and factors that contributed to the outbreaks. Salmonella spp. and foods of animal origin (red meat, poultry and seafood) were most frequently associated with outbreaks during this period. Improper cooking, inadequate storage, cross-contamination and use of raw ingredients in the preparation of food were the most common factors contributing to outbreaks. Classification and cross tabulation of surveillance information relating to aetiological agents, food vehicles and contributory factors facilitates hazard analysis. In forming control measures and their corresponding critical limits, this approach focuses monitoring on those aspects that are critical to the safety of the product. Incorporation of epidemiological data in the documentation of HACCP systems provides assurance that the system is based on the best scientific information available. Copyright (C) 2000 Elsevier Science B.V.</t>
  </si>
  <si>
    <t>Campylobacter; classification; Salmonella; risk factor; United Kingdom; food safety; article; nonhuman; controlled study; hygiene; *epidemic; *food poisoning/ep [Epidemiology]; *food poisoning/pc [Prevention]; food processing; questionnaire; *health hazard; *medical information</t>
  </si>
  <si>
    <t>QCAGAANA</t>
  </si>
  <si>
    <t>Repérant, E.; Laisney, M. J.; Nagard, B.; Quesne, S.; Rouxel, S.; Le Gall, F.; Chemaly, M.; Denis, M.</t>
  </si>
  <si>
    <t>Influence of enrichment and isolation media on the detection of Campylobacter spp. in naturally contaminated chicken samples.</t>
  </si>
  <si>
    <t>10.1016/j.mimet.2016.06.028</t>
  </si>
  <si>
    <t>Investigating Campylobacter epidemiology requires adequate technique and media to ensure optimal culturing and accurate detection and isolation of Campylobacter  strains. In the present study, we investigated the performances of three  enrichment durations in Bolton broth (0, 24 and 48h) and compared four isolation  media (mCCDA, Karmali, Butzler no. 2 and CampyFood agar (CFA)) for the detection  of Campylobacter positive samples and the identification of Campylobacter  species, from naturally contaminated broiler chicken samples (caeca, neck skin  from carcasses, and skin from thighs). We compared our local results to those we  obtained with samples from a European survey (caeca and neck skin) and a national  survey (neck skin, thigh skin, and breast). Direct plating favored the detection  of positive samples highly contaminated by Campylobacter (caeca and neck skin  from carcasses) whatever the media. A longer enrichment reduced the rates of  Campylobacter recovery except when using Butzler no. 2, more particularly for  neck skin which background microflora was less important than in caeca. As a  matter of fact, enrichment allowed a higher detection rate of positive samples  with low Campylobacter contamination levels (breast, thigh skin), this detection  being enhanced when using Butzler no. 2. When comparing the 3 other selective  media, CFA was the 2nd most efficient media prior to mCCDA and Karmali.  Interestingly, enrichment promoted the growth of Campylobacter coli but this  promotion was least with Butzler no. 2 agar. Our study has confirmed the need to  adapt the method to the types of samples for improving the detection of  Campylobacter and that the method may affect the prevalence of the species.</t>
  </si>
  <si>
    <t>42-47</t>
  </si>
  <si>
    <t>Place: Netherlands PMID: 27373751</t>
  </si>
  <si>
    <t>Animals; Campylobacter; Chickens; Food Microbiology; Food Contamination/analysis; Enrichment; Detection method; Selective media; Poultry/*microbiology; Campylobacter/growth &amp; development/*isolation &amp; purification; Campylobacter jejuni/growth &amp; development/isolation &amp; purification; Culture Media/*chemistry; Campylobacter coli/growth &amp; development/isolation &amp; purification</t>
  </si>
  <si>
    <t>QCCDN4BX</t>
  </si>
  <si>
    <t>Smith J.L.; Fratamico P.M.</t>
  </si>
  <si>
    <t>Fluoroquinolone resistance in campylobacter</t>
  </si>
  <si>
    <t>Campylobacter is a commensal in poultry, and therefore, poultry and poultry products are major sources of Campylobacter infections in humans. Fluoroquinolones inhibit the growth of Campylobacter and other microorganisms by binding to bacterial DNA gyrase and DNA topoisomerase IV. These enzymes are associated with bacterial transcription, replication, and chromosome condensation and segregation. Selection pressure in the presence of fluoroquinolones rapidly leads to resistance in Campylobacter, due to the selection for mutations in DNA gyrase. Fluoroquinolone-resistant campylobacters have been found in poultry feces and carcasses, and in retail poultry meat products in most areas of the world. In addition, other food animals and the meat products from those animals have been shown contaminated with fluoroquinolone-resistant campylobacters. Even the removal of fluoroquinolones from use in treating animal diseases has not entirely eliminated the presence of resistant Campylobacter jejuni and Campylobacter coli from animals and animal products. Human exposure to Campylobacter infection could be reduced by using strategies that decrease colonization of chickens by the pathogen.</t>
  </si>
  <si>
    <t>1141-1152</t>
  </si>
  <si>
    <t>*Campylobacter; human; animal; microbiology; genetics; review; *antibiotic resistance; *antiinfective agent/pd [Pharmacology]; drug effect; microbiological examination; *chicken; food control; enzymology; *campylobacteriosis/dt [Drug Therapy]; *quinolone derivative/pd [Pharmacology]; bird disease/dt [Drug Therapy]; DNA topoisomerase (ATP hydrolysing); DNA topoisomerase</t>
  </si>
  <si>
    <t>QCXUJUY9</t>
  </si>
  <si>
    <t>Arsi, K.; Moore, P.A.; Donoghue, A.M.; Dirain, M.L.; Donoghue, D.J.</t>
  </si>
  <si>
    <t>Litter treatment with aluminum sulfate (Alum) produced an inconsistent reduction in horizontal transmission of Campylobacter in chickens</t>
  </si>
  <si>
    <t>10.3923/ijps.2017.31.36</t>
  </si>
  <si>
    <t>https://www.scopus.com/inward/record.uri?eid=2-s2.0-85011842160&amp;doi=10.3923%2fijps.2017.31.36&amp;partnerID=40&amp;md5=15ff5e947195c6971186a3017a3e9f8d</t>
  </si>
  <si>
    <t>QD84KLFV</t>
  </si>
  <si>
    <t>A decision support system for the control of Campylobacter in chickens at farm level using data from Denmark</t>
  </si>
  <si>
    <t>Journal of Agricultural Science</t>
  </si>
  <si>
    <t>10.1017/S0021859616000101</t>
  </si>
  <si>
    <t>https://www.scopus.com/inward/record.uri?eid=2-s2.0-84960117486&amp;doi=10.1017%2fS0021859616000101&amp;partnerID=40&amp;md5=e3ff8eab19d9bb5707df09b79e7af814</t>
  </si>
  <si>
    <t>720-731</t>
  </si>
  <si>
    <t>QD8GY4EX</t>
  </si>
  <si>
    <t>Tang, Yuanyue; Jiang, Qidong; Tang, Haiyan; Wang, Zhenyu; Yin, Yi; Ren, Fangzhe; Kong, Linghua; Jiao, Xinan; Huang, Jinlin</t>
  </si>
  <si>
    <t>Characterization and Prevalence of Campylobacter spp. From Broiler Chicken Rearing Period to the Slaughtering Process in Eastern China.</t>
  </si>
  <si>
    <t>10.3389/fvets.2020.00227</t>
  </si>
  <si>
    <t>Campylobacter is one of the most important foodborne pathogens worldwide, and poultry is regarded as the main reservoir of Campylobacter. The contamination of  Campylobacter in broiler chickens at the farm level is closely related to the  transmission of Campylobacter in the poultry production chain. This study  identified 464 Campylobacter isolates from 1,534 samples from broiler rearing  period and slaughtering process including 233 Campylobacter jejuni isolates and  231 Campylobacter coli isolates. We have observed a dynamic distribution of  Campylobacter during broiler chicken production, that 66.3% of Campylobacter  isolates were C. jejuni during broiler rearing period, while C. coli occupied  60.4% of Campylobacter isolates during the broiler slaughtering process. A  tag-label method allowed us to track the dynamic of Campylobacter in each broiler  chicken from 31-day age at rearing to the partition step in the slaughterhouse.  At the 31-day during rearing, 150 broiler chicken were labeled, and was tracked  for Campylobacter positive from rearing period to slaughtering process. Among the  labeled broiler, 11 of the tracking broiler samples were able to detect  Campylobacter from rearing period to slaughtering. All Campylobacter isolates  from the 11 tracking samples were sequenced and analyzed. C. jejuni isolates were  divided into four STs and C. coli isolates were divided into six STs. Isolates  with identical core genome were observed from the same tag-labeled samples at  different stages indicating a vertical transmission of Campylobacter in the early  broiler meat production. Meanwhile, the core genome analysis elucidated the  cross-contamination of Campylobacter during the rearing period and the  slaughtering process. The virulotyping analysis revealed that all C. jejuni  isolates shared the same virulotypes, while C. coli isolates were divided into  three different virulotypes. The antimicrobial resistance gene analysis  demonstrated that all Campylobacter isolates contained at least two antibiotic  resistance genes (ARGs), and the ARG profiles were well-corresponding to each ST  type. Our study observed a high prevalence of Campylobacter during the early  chicken meat production, and further studies will be needed to investigate the  diversity and transmission of Campylobacter in the poultry production chain.</t>
  </si>
  <si>
    <t>Copyright © 2020 Tang, Jiang, Tang, Wang, Yin, Ren, Kong, Jiao and Huang.</t>
  </si>
  <si>
    <t>Place: Switzerland PMID: 32426383  PMCID: PMC7203416</t>
  </si>
  <si>
    <t>Campylobacter; Campylobacter jejuni; whole genome sequencing; Campylobacter coli; broiler chicken production</t>
  </si>
  <si>
    <t>QDHQHTR9</t>
  </si>
  <si>
    <t>Willis, W. L.; Reid, L.</t>
  </si>
  <si>
    <t>Investigating the effects of dietary probiotic feeding regimens on broiler chicken production and Campylobacter jejuni presence.</t>
  </si>
  <si>
    <t>10.3382/ps.2006-00458</t>
  </si>
  <si>
    <t>An experiment was conducted to investigate the effect of restricted feeding of a commercially available probiotic diet on production/processing performance,  Campylobacter jejuni prevalence, and organ weights in broiler chickens. Five  hundred forty 1-d-old broiler chicks were randomly assigned to a control or a  direct-fed microbial (PrimaLac, DFM) diet and subjected to ad libitum full-fed  (A), restricted 8-h (R), or skip-a-day (S) feeding regimens. Each of the 6  treatments was replicated 3 times with 15 male and 15 female chicks per pen for  49 d. Significant (P&lt;0.05) differences between BW in the control and DFM groups  with regard to feed type were found at d 7 (A), female d 21 (R) male and females,  and d 49 (A and S) male and females. Body weights of males in the control group  were significantly higher than the DFM (A) and differed by regimens (A&gt;R&gt;S) at d  49, whereas weights of females did not differ in regimens A and S. Body weight in  the control females of regimen R was significantly higher than those in regimens  A and S. Carcass yield was significantly higher for males in the control regimen  A, 78.1 vs. 74.6% for the DFM regimen A; however, females did not differ  significantly in this regimen, but did so in regimen S with 72.6 vs. 69.0%. The  gizzard weights were significantly higher for broilers exposed to S and R  regimens when compared with the A regimen. The prevalence of C. jejuni in the  DFM-treated broilers regimen R was lower (33 vs. 60% positive) for the control  group at 21 d. The weekly BW throughout the study reflected many variations, but  broiler chickens receiving the control feed on regimen A performed better than  those receiving the DFM feed. From the present results, it was concluded that  supplementation of DFM reduced the presence of C. jejuni but had no significant  effect on the growth performance of broilers; however, there were some  significant trends regarding sex, feed, and feeding methods on the performance  results.</t>
  </si>
  <si>
    <t>606-611</t>
  </si>
  <si>
    <t>Place: England PMID: 18339979</t>
  </si>
  <si>
    <t>Animals; Female; Male; Prevalence; *Campylobacter jejuni; prevalence; animal; microbiology; article; controlled study; drug effect; *bird disease/ep [Epidemiology]; *bird disease/pc [Prevention]; *Gram negative infection/ep [Epidemiology]; *Gram negative infection/pc [Prevention]; *chicken; female; male; animal disease; *animal food; clinical trial; controlled clinical trial; randomized controlled trial; body weight; *probiotic agent/ad [Drug Administration]; eating; organ size; growth, development and aging; Campylobacter jejuni/*growth &amp; development; Campylobacter Infections/epidemiology/microbiology/prevention &amp; control/*veterinary; Poultry Diseases/epidemiology/*microbiology/prevention &amp; control; Animal Nutritional Physiological Phenomena/*drug effects; Body Weight/drug effects; Chickens/*growth &amp; development; Eating/drug effects; Organ Size/drug effects; Probiotics/*administration &amp; dosage</t>
  </si>
  <si>
    <t>QDMHTYWZ</t>
  </si>
  <si>
    <t>Nanda, PK; Bhattacharya, D; Das, JK; Bandyopadhyay, S; Ekhlas, D; Lorenzo, JM; Dandapat, P; Alessandroni, L; Das, AK; Gagaoua, M</t>
  </si>
  <si>
    <t>Emerging Role of Biosensors and Chemical Indicators to Monitor the Quality and Safety of Meat and Meat Products</t>
  </si>
  <si>
    <t>CHEMOSENSORS</t>
  </si>
  <si>
    <t>2227-9040</t>
  </si>
  <si>
    <t>10.3390/chemosensors10080322</t>
  </si>
  <si>
    <t>The meat industry requires prompt and effective control measures to guarantee the quality and safety of its products and to avert the incidence of foodborne illnesses and disease outbreaks. Although standard microbiological methods and conventional analytical techniques are employed to monitor the quality and safety, these procedures are tedious and time-consuming, require skilled technicians, and sophisticated instruments. Therefore, there is an urgent need to develop simple, fast, and user-friendly hand-held devices for real-time monitoring of the quality of meat and meat products in the supply chain. Biosensors and chemical indicators, due to their high sensitivity, specificity, reproducibility, and stability, are emerging as promising tools and have the potential for monitoring and controlling the quality (freshness and sensory traits such as tenderness) and safety (metabolites, contaminants, pathogens, drug residues, etc.) of muscle foods. In this review, the application of biosensors in the meat industry and their emerging role in the quantification of key meat quality components are discussed. Furthermore, the role of different biosensors to identify and detect contaminants, adulterants, pathogens, antibiotics, and drug residues in meat and meat products is also summarized.</t>
  </si>
  <si>
    <t>WOS:000846206600001</t>
  </si>
  <si>
    <t>QDTFCTPJ</t>
  </si>
  <si>
    <t>Kim, C.; Hung, Y. C.; Russell, S. M.</t>
  </si>
  <si>
    <t>Efficacy of electrolyzed water in the prevention and removal of fecal material attachment and its microbicidal effectiveness during simulated industrial poultry  processing.</t>
  </si>
  <si>
    <t>10.1093/ps/84.11.1778</t>
  </si>
  <si>
    <t>This study was undertaken to investigate the efficacy of alkaline and acidic electrolyzed (EO) water in preventing and removing fecal contaminants and killing  Campylobacter jejuni on poultry carcasses under simulated industrial processing  conditions. New York dressed and defeathered chicken carcasses spot-inoculated  with cecal material or C. jejuni were subjected to spraying treatment with  alkaline EO or 10% trisodium phosphate (TSP) water or combinations of spraying  and immersion treatments with acidic EO and chlorinated water, respectively.  Prespraying chicken carcasses with alkaline EO water significantly lowered cecal  material attachment scores (3.77) than tap water (4.07) and 10% TSP (4.08) upon  treatment of the dorsal area. Combinations of pre- and postspraying were  significantly more effective than postspraying only, especially when using  alkaline EO water in removing fecal materials on the surface of chicken  carcasses. Although treatment by immersion only in EO and chlorinated water  significantly reduced the initial population (4.92 log10 cfu/g) of C. jejuni by  2.33 and 2.05 log10 cfu/g, respectively, combinations of spraying and immersion  treatment did not improve the bactericidal effect of sanitizers. The results  indicated that alkaline EO water might provide an alternative to TSP in  preventing attachment and removal of feces on the surface of chicken carcasses.  The results also suggested that chicken carcasses containing pathogenic  microorganisms may contribute to the cross-contamination of whole batches of  chickens during processing in the chiller tank and afterward.</t>
  </si>
  <si>
    <t>Place: England PMID: 16463977</t>
  </si>
  <si>
    <t>Animals; Hydrogen-Ion Concentration; Bacteria; Chickens/*microbiology; Food Contamination/*prevention &amp; control; Electrolysis; *Water; Anti-Bacterial Agents/*pharmacology; Food Handling/*methods; Feces/*microbiology; Campylobacter jejuni/drug effects; Phosphates/pharmacology</t>
  </si>
  <si>
    <t>QDVC69FD</t>
  </si>
  <si>
    <t>Kumar, S.; Singh, M.; Cosby, D. E.; Cox, N. A.; Thippareddi, H.</t>
  </si>
  <si>
    <t>Efficacy of peroxy acetic acid in reducing Salmonella and Campylobacter spp. populations on chicken breast fillets.</t>
  </si>
  <si>
    <t>10.1016/j.psj.2019.12.045</t>
  </si>
  <si>
    <t>Poultry processors use antimicrobials to reduce the risk of pathogens on poultry and poultry products. The efficacy of selective and nonselective plating media to  enumerate injured Salmonella (selective media-brilliant green sulfa agar and  Petrifilm Enterobacteriaceae Plate Count; nonselective media-tryptic soy agar and  Petrifilm Aerobic Plate Count) and Campylobacter (selective medium-Campy cefex  agar and nonselective medium-Brucella agar) populations and the efficacy of  peroxy acetic acid (PAA) to reduce Salmonella and Campylobacter populations on  chicken breast fillets were evaluated. All plating media for Salmonella and  Campylobacter contained nalidixic acid (200 ppm) or gentamycin (200 ppm),  respectively. Breast fillets were sprayed or immersed in PAA (500 ppm) for 10 min  for evaluation of the plating media. Breast fillets inoculated with a mixed  Salmonella and Campylobacter cocktail were sprayed (5 or 10 s) or immersed  (4-30 s) in PAA (100, 400, 500, or 1,000 ppm) for evaluation of PAA efficacy.  Salmonella populations were higher (P ≤ 0.05) when plated on nonselective media  compared with the selective media for the non-PAA treated fillets, although the  differences in populations were low (&lt;0.32 log CFU/mL). For both the  microorganisms, populations on PAA treated (immersion or spray) fillets were  similar when enumerated on nonselective or selective media within each treatment  (PAA immersion or spray). Both immersion and spray applications reduced  (P ≤ 0.05) the Salmonella and Campylobacter populations compared with the  control. Increasing the PAA concentration to 250, 500, and 1,000 ppm resulted in  greater reductions (P ≤ 0.05) in Salmonella and Campylobacter populations.  Immersion of the inoculated breast fillets in 1,000 ppm PAA solution for 30 s  resulted in Salmonella and Campylobacter population reductions of 1.92 and 1.87  log CFU/mL, respectively. Method of antimicrobial application (immersion and  spray) did not affect the reductions in Salmonella and Campylobacter populations.  Either immersion or spray application can be used to improve microbial safety of  chicken breast fillets in a poultry processing plant.</t>
  </si>
  <si>
    <t>2655-2661</t>
  </si>
  <si>
    <t>Place: England PMID: 32359602  PMCID: PMC7597450</t>
  </si>
  <si>
    <t>Animals; Campylobacter; Chickens; Salmonella; antibiotic resistance; chicken; salmonella; antimicrobial; meat; animal; Meat/*microbiology; *microbiology; antiinfective agent/pd [Pharmacology]; food control; *procedures; campylobacter; gentamicin/pd [Pharmacology]; nalidixic acid/pd [Pharmacology]; disinfectant agent/pd [Pharmacology]; peracetic acid/pd [Pharmacology]; peroxy acetic acid; pectoral muscle; chicken breast fillet; Drug Resistance, Bacterial; Anti-Bacterial Agents/pharmacology; Gentamicins/pharmacology; Nalidixic Acid/pharmacology; Disinfectants/*pharmacology; Food Microbiology/*methods; Peracetic Acid/*pharmacology; Pectoralis Muscles/microbiology</t>
  </si>
  <si>
    <t>QE3HS5HD</t>
  </si>
  <si>
    <t>Lori, Seham; Buckow, Roman; Knorr, Dietrich; Heinz, Volker; Lehmacher, Anselm</t>
  </si>
  <si>
    <t>Predictive model for inactivation of Campylobacter spp. by heat and high hydrostatic pressure.</t>
  </si>
  <si>
    <t>10.4315/0362-028x-70.9.2023</t>
  </si>
  <si>
    <t>Campylobacter represents one of the leading causes of foodborne enteritis. Poultry and its products frequently transmit the pathogen. The objective of the  present study was to model predictively the short-term inactivation of  Campylobacter in a ready-to-eat poultry product to develop an economic  high-pressure treatment. We inactivated baroresistant strains of Campylobacter  jejuni and Campylobacter coli, grown to stationary phase on nutrient agar and  inoculated in poultry meat slurry, by heat and high hydrostatic pressure.  Incubation at ambient pressure at 70 degrees C for 1 min and at 450 MPa at 15  degrees C for 30 s inactivated more than 6 log CFU of this foodborne pathogen per  ml of poultry meat slurry. Thermal and pressure inactivation kinetics of C. coli  and C. jejuni in poultry meat slurry were accurately described by a first-order  kinetic model. A mathematical model was developed from 10 to 65 degrees C and  from ambient to 500 MPa that predicts the reduction in numbers of Campylobacter  in response to the combination of temperature, pressure, and treatment time. We  suggest the high-pressure treatment of foods to avoid health risks caused by  Campylobacter. The nonthermal short-term treatment of the examined food model  system represents a successful step to an economic high-pressure procedure.</t>
  </si>
  <si>
    <t>2023-2029</t>
  </si>
  <si>
    <t>Place: United States PMID: 17900078</t>
  </si>
  <si>
    <t>Animals; Food Microbiology; Humans; public health; Time Factors; Public Health; *Hot Temperature; safety; Colony Count, Microbial; Consumer Product Safety; Food Contamination; Kinetics; *Campylobacter; human; animal; bacterial count; microbiology; article; food contamination; food control; *food handling; methodology; time; kinetics; prediction and forecasting; *food; *heat; *Hydrostatic Pressure; Predictive Value of Tests; mathematics; Mathematics; *biological model; *hydrostatic pressure; growth, development and aging; *Models, Biological; Poultry Products/*microbiology; Campylobacter/*growth &amp; development; Food Handling/*methods</t>
  </si>
  <si>
    <t>QE4QIMJ8</t>
  </si>
  <si>
    <t>Clappison, R.A.</t>
  </si>
  <si>
    <t>Chicken@issue.</t>
  </si>
  <si>
    <t>https://www.scopus.com/inward/record.uri?eid=2-s2.0-0032087585&amp;partnerID=40&amp;md5=2ff7ab61eacee3f3a724b680bca54232</t>
  </si>
  <si>
    <t>QED3JMND</t>
  </si>
  <si>
    <t>Ridley, A. M.; Toszeghy, M. J.; Cawthraw, S. A.; Wassenaar, T. M.; Newell, D. G.</t>
  </si>
  <si>
    <t>Genetic instability is associated with changes in the colonization potential of Campylobacter jejuni in the avian intestine.</t>
  </si>
  <si>
    <t>10.1111/j.1365-2672.2008.03759.x</t>
  </si>
  <si>
    <t>AIMS: A panel of pulsed field gel electrophoresis (PFGE) type variants of Campylobacter jejuni, previously identified as of clonal origin, were  investigated to determine whether genomic instability could be observed during  competitive growth. METHODS AND RESULTS: Upon recovery from frozen storage, some  variants had undergone alterations in PFGE profiles, but subsequent culture  produced constant genotypes. Individual variants did not display differences in  colonization potential when tested in orally challenged 1-day-old chickens.  However, competitive colonization using mixtures of two or three PFGE types  generally resulted, by 4 weeks postchallenge, in one predominant PFGE type in all  birds. For some variant mixtures, a minor population of novel PFGE types was  detected in individual birds. The creation of new variants appeared to be  dependent on the extent of competition and of the individual host. Genomic  rearrangements most likely explain this increase in genetic diversity, apparently  without the involvement of natural transformation or plasmid acquisition. In  vitro cultivation of mixed inoculations were again selected for particular  variants; but genetic diversity was not generated, suggesting that the selection  pressures in vitro differed from those active in vivo. CONCLUSION: These  observations support the hypothesis that by generating genetic diversity, C.  jejuni can improve its phenotypic fitness to survive and colonize subsequent  hosts. SIGNIFICANCE AND IMPACT OF THE STUDY: The consequences of such  observations for the development of campylobacter control strategies for poultry  may be substantial.</t>
  </si>
  <si>
    <t>Place: England PMID: 18298527</t>
  </si>
  <si>
    <t>Animals; Chickens; Humans; *Food Microbiology; chicken; *Campylobacter jejuni; Genetic Variation; article; nonhuman; controlled study; animal experiment; animal model; pulsed field gel electrophoresis; genotype; genetic variability; plasmid; *intestine; *bacterial colonization; inoculation; gene rearrangement; host; Genome, Bacterial; Genomic Instability; Poultry Diseases/*microbiology; Campylobacter Infections/*microbiology/*veterinary; Intestines/microbiology; Electrophoresis, Gel, Pulsed-Field/methods; Campylobacter jejuni/*genetics/growth &amp; development; *genomic instability</t>
  </si>
  <si>
    <t>QEE5BL7Y</t>
  </si>
  <si>
    <t>Micciche, AC; Rubinelli, PM; Ricke, SC</t>
  </si>
  <si>
    <t>Source of Water and Potential Sanitizers and Biological Antimicrobials for Alternative Poultry Processing Food Safety Applications</t>
  </si>
  <si>
    <t>10.3389/fsufs.2018.00082</t>
  </si>
  <si>
    <t>The landscape of commercial poultry production is changing due to increasing trends in consumer preference for organic sources of poultry products. This is in part due to perceptions regarding food safety and environmental issues, along with concerns for livestock animal welfare. Consequently, alternative poultry production systems such as small-scale farming and mobile poultry processing units (MPPUs) have achieved a certain level of popularity. However, these alternative production systems, like conventional poultry processing systems, face food safety concerns, due to potential of Campylobacter and Salmonella prevalence. Unlike stationary processing systems, MPPUs may have limited access to sanitation products as they often attempt to comply with organic processing regulations. They may also have limited access to a consistent, high quality water supply which may pose additional food safety and microbial contamination concerns. Due to these food safety concerns and potential limitations on traditional sanitizers, botanicals, organic acids, dry acids, bacteriocins, and phages may offer alternative potential solutions to ensure poultry product safety. The objective of this review is to discuss food safety concerns within alternative poultry processing systems, particularly MPPUs, and describe potential sanitizer strategies.</t>
  </si>
  <si>
    <t>WOS:000501888700001</t>
  </si>
  <si>
    <t>QEEYRDAE</t>
  </si>
  <si>
    <t>Jäckel, Claudia; Hammerl, Jens A.; Rau, Jörg; Hertwig, Stefan</t>
  </si>
  <si>
    <t>A multiplex real-time PCR for the detection and differentiation of Campylobacter phages.</t>
  </si>
  <si>
    <t>10.1371/journal.pone.0190240</t>
  </si>
  <si>
    <t>Campylobacter jejuni and C. coli are important food-borne pathogens that are widespread in animal husbandry. To combat Campylobacter along the food chain, the  application of lytic phages has been shown to be a promising tool. Campylobacter  phages are currently classified into three groups, of which group II and group  III phages are the most common. Members of each group are closely related,  whereas the two groups share only little DNA similarity. Moreover, while group  III phages are specific for C. jejuni, group II phages additionally infect C.  coli. Phage cocktails intended to be used for applications should be composed of  various phages that differ in their host range and growth kinetics. The isolation  of phages is generally performed by plaque assays. This approach has the  limitation that phages are merely identified by their lytic activity on certain  indicator strains and that relatively high numbers of phages must be present in a  tested sample. Therefore, a more sensitive molecular detection system would be  beneficial, which allows a pre-screening of samples and the quick detection and  discrimination of group II and group III phages. New phages can then be isolated  by use of indicator strains that may be different from those typically applied.  On the basis of available Campylobacter phage genome sequences, we developed a  multiplex PCR system for group II and group III phages selecting the tail tube  gene and the gene for the base plate wedge, respectively, as target. Phages of  both groups could be identified with primers deduced from the putative tail fiber  gene. Efficient release of phage DNA from capsids was achieved by an extended  heat treatment or digestion of phage particles with proteinase K/SDS yielding a  detection limit of 1 pfu/ml. Individual detection of group II phages, group III  phages and of both groups was studied with artificially contaminated chicken  skin. To recover phages that had strongly adhered to the skin, stomaching was the  most efficient technique. The developed PCR protocol was employed to detect  Campylobacter phages in food and environmental samples. In 50 out of 110 samples  group II and/or group III phages were identified.</t>
  </si>
  <si>
    <t>e0190240</t>
  </si>
  <si>
    <t>Place: United States PMID: 29272305  PMCID: PMC5741259</t>
  </si>
  <si>
    <t>chicken; *Campylobacter; article; nonhuman; *bacterium detection; controlled study; sensitivity and specificity; incidence; animal tissue; multiplex polymerase chain reaction; limit of detection; gene amplification; gene sequence; Limit of Detection; Base Sequence; *bacteriophage; sequence alignment; amplicon; *real time polymerase chain reaction; validation process; process optimization; virus capsid; Sequence Homology, Amino Acid; Campylobacter jejuni/*virology; Bacteriophages/genetics/*physiology; Multiplex Polymerase Chain Reaction/*methods; DNA, Viral/analysis/genetics</t>
  </si>
  <si>
    <t>QEIZAH5T</t>
  </si>
  <si>
    <t>Theoret, James R.; Cooper, Kerry K.; Zekarias, Bereket; Roland, Kenneth L.; Law, Bibiana F.; Curtiss, Roy 3rd; Joens, Lynn A.</t>
  </si>
  <si>
    <t>The Campylobacter jejuni Dps homologue is important for in vitro biofilm formation and cecal colonization of poultry and may serve as a protective antigen  for vaccination.</t>
  </si>
  <si>
    <t>10.1128/CVI.00151-12</t>
  </si>
  <si>
    <t>In this work, we investigated the Campylobacter jejuni dps (DNA binding protein from starved cells) gene for a role in biofilm formation and cecal colonization  in poultry. In vitro biofilm formation assays were conducted with  stationary-phase cells in cell culture plates under microaerophilic conditions.  These studies demonstrated a significant (&gt;50%) reduction in biofilm formation by  the C. jejuni dps mutant compared to that by the wild-type strain. Studies in  poultry also demonstrated the importance of the dps gene in host colonization by  C. jejuni. Real-time PCR analysis of mRNA extracted from the cecal contents of  poultry infected with wild-type C. jejuni indicated that the dps gene is  upregulated 20-fold during poultry colonization. Cecal colonization was greater  than 5 log CFU lower in chicks infected with the dps mutant than chicks infected  with the wild-type C. jejuni strain. Moreover, the dps mutant failed to colonize  75% of the chicks following challenge with 10(5) CFU. Preliminary studies were  conducted in chicks by parenteral vaccination with a recombinant Dps protein or  through oral vaccination with a recombinant attenuated Salmonella enterica strain  synthesizing the C. jejuni Dps protein. No reduction in C. jejuni was noted in  chicks vaccinated with the parenteral recombinant protein, whereas, a  2.5-log-unit reduction of C. jejuni was achieved in chicks vaccinated with the  attenuated Salmonella vector after homologous challenge. Taken together, this  work demonstrated the importance of Dps for biofilm formation and poultry  colonization, and the study also provides a basis for continued work using the  Dps protein as a vaccine antigen when delivered through a Salmonella vaccine  vector.</t>
  </si>
  <si>
    <t>Place: United States PMID: 22787197  PMCID: PMC3428391</t>
  </si>
  <si>
    <t>Animals; Chickens; Humans; chicken; *Campylobacter jejuni; Gene Expression Profiling; article; nonhuman; controlled study; animal experiment; animal model; bacterial strain; *bacterial gene; priority journal; Salmonella enterica; *poultry; cecum; Gene Deletion; real time polymerase chain reaction; cell culture; salmonellosis vaccine; in vitro study; *biofilm; *vaccination; Real-Time Polymerase Chain Reaction; Campylobacter enteritis; *bacterial colonization; RNA extraction; upregulation; protein synthesis; wild type; bacterium mutant; *antigen; *Dps gene; Dps protein; recombinant protein/ec [Endogenous Compound]; transcription regulation; Cecum/microbiology; Vaccines, Synthetic/administration &amp; dosage/immunology; Campylobacter Infections/microbiology/*prevention &amp; control; Bacterial Proteins/genetics/*immunology/metabolism; Bacterial Vaccines/administration &amp; dosage/immunology; Biofilms/*growth &amp; development; Campylobacter jejuni/genetics/*immunology/*pathogenicity/physiology; DNA-Binding Proteins/genetics/*immunology/metabolism; Virulence Factors/genetics/*immunology/*metabolism</t>
  </si>
  <si>
    <t>QELJF6UW</t>
  </si>
  <si>
    <t>Farkas J.</t>
  </si>
  <si>
    <t>Irradiation as a method for decontaminating food: A review</t>
  </si>
  <si>
    <t>10.1016/S0168-1605%2898%2900132-9</t>
  </si>
  <si>
    <t>Despite substantial efforts in avoidance of contamination, an upward trend in the number of outbreaks of foodborne illnesses caused by nonsporeforming pathogenic bacteria are reported in many countries. Good hygienic practices can reduce the level of contamination but the most important pathogens cannot presently be eliminated from most farms nor is it possible to eliminate them by primary processing, particularly from those foods which are sold raw. Several decontamination methods exist but the most versatile treatment among them is the processing with ionizing radiation. Decontamination of food by ionizing radiation is a safe, efficient, environmentally clean and energy efficient process. Irradiation is particularly valuable as an endproduct decontamination procedure. Radiation treatment at doses of 2-7 kGy-depending on condition of irradiation and the food-can effectively eliminate potentially pathogenic nonsporeforming bacteria including both long-time recognized pathogens such as Salmonella and Staphylococcus aureus as well as emerging or 'new' pathogens such as Campylobacter, Listeria monocytogenes or Escherichia coli O157:H7 from suspected food products without affecting sensory, nutritional and technical qualities. Candidates of radiation decontamination are mainly poultry and red meat, egg products, and fishery products. It is a unique feature of radiation decontamination that it can also be performed when the food is in a frozen state. With today's demand for high-quality convenience foods, irradiation in combination with other processes holds a promise for enhancing the safety of many minimally processed foods. Radiation decontamination of dry ingredients, herbs and enzyme preparations with doses of 3-10 kGy proved to be a viable alternative to fumigation with microbicidal gases. Radiation treatment at doses of 0.15-0.7 kGy under specific conditions appears to be feasible also for control of many foodborne parasites, thereby making infested foods safe for human consumption. Microorganisms surviving low- and medium-dose radiation treatment are more sensitive to environmental stresses or subsequent food processing treatments than the microflora of unirradiated products. Radiation treatment is an emerging technology in an increasing number of countries and more-and-more clearances on radiation decontaminated foods are issued or expected to be granted in the near future. Copyright (C) 1998 Elsevier Science B.V.</t>
  </si>
  <si>
    <t>poultry; Salmonella; chicken; pasteurization; meat; nonhuman; *food control; microflora; *food contamination; irradiation; conference paper; food packaging; *food quality; technology; *food irradiation; shrimp; radiation processing</t>
  </si>
  <si>
    <t>QEM466VW</t>
  </si>
  <si>
    <t>Tun, H.M.; Brar, M.S.; Khin, N.; Jun, L.; Hui, R.K.H.; Dowd, S.E.; Leung, F.C.C.</t>
  </si>
  <si>
    <t>Gene-centric metagenomics analysis of feline intestinal microbiome using 454 junior pyrosequencing</t>
  </si>
  <si>
    <t>10.1016/j.mimet.2012.01.001</t>
  </si>
  <si>
    <t>https://www.scopus.com/inward/record.uri?eid=2-s2.0-84857238169&amp;doi=10.1016%2fj.mimet.2012.01.001&amp;partnerID=40&amp;md5=f7f7d69a022a5d311d989e3ab549f7b1</t>
  </si>
  <si>
    <t>369-376</t>
  </si>
  <si>
    <t>QERFTZ3N</t>
  </si>
  <si>
    <t>Little, C.L.; Richardson, J.F.; Owen, R.J.; De Pinna, E.; Threlfall, E.J.</t>
  </si>
  <si>
    <t>Prevalence, characterisation and antimicrobial resistance of Campylobacter and Salmonella in raw poultrymeat in the UK, 2003-2005</t>
  </si>
  <si>
    <t>10.1080/09603120802100220</t>
  </si>
  <si>
    <t>https://www.scopus.com/inward/record.uri?eid=2-s2.0-56749174792&amp;doi=10.1080%2f09603120802100220&amp;partnerID=40&amp;md5=0ac7a298bcf0a71273bbafe209722a5c</t>
  </si>
  <si>
    <t>poultry; Campylobacter jejuni; chicken meat; United Kingdom; *Campylobacter; ampicillin; multidrug resistance; Salmonella enteritidis; *meat; antibiotic sensitivity; article; Campylobacter coli; nonhuman; quinoline derived antiinfective agent; streptomycin; *Salmonella; controlled study; ciprofloxacin; gentamicin; nalidixic acid; *antibiotic resistance; chloramphenicol; kanamycin; tetracycline derivative; hygiene; sulfonamide; trimethoprim; food contamination; minimum inhibitory concentration; bacterium isolate; animal tissue; cooking; Salmonella typhimurium; serotype; infection prevention; raw meat; turkey (bird); duck; bacterial infection/pc [Prevention]; neomycin; Salmonella virchow; salmonellosis/pc [Prevention]</t>
  </si>
  <si>
    <t>QF4CMBHT</t>
  </si>
  <si>
    <t>van Essen-Zandbergen, Alieda; Smith, Hilde; Veldman, Kees; Mevius, Dik</t>
  </si>
  <si>
    <t>Occurrence and characteristics of class 1, 2 and 3 integrons in Escherichia coli, Salmonella and Campylobacter spp. in the Netherlands.</t>
  </si>
  <si>
    <t>10.1093/jac/dkl549</t>
  </si>
  <si>
    <t>OBJECTIVES: To determine the occurrence and transmission of class 1, 2 and 3 integrons in multidrug-resistant or sulfamethoxazole-resistant Salmonella from  human and animal sources and in Campylobacter spp. and Escherichia coli from  broilers isolated in the Netherlands in 2004. METHODS: PCR, restriction fragment  length polymorphism (RFLP) and DNA sequencing were used to detect integrase genes  and gene cassettes within 234 E. coli isolates, 40 Campylobacter isolates and 228  Salmonella isolates. RESULTS: Class 1 integrons were found in 76% of the E. coli  and in 43% of the Salmonella isolates. Class 2 integrons were found in 11% of the  E. coli and 1% of the Salmonella isolates. No class 1 or 2 integrons were  detected in the Campylobacter isolates, and no class 3 integrons were detected in  any of the bacterial species examined. The 22 different integrons detected  harboured 20 different gene cassettes. The cassette arrays dfrA1-aadA1 and  dfrA1-sat2-aadA1 were most frequently associated with class 1 and 2 integrons,  respectively. For the first time linF was found to be associated with a class 2  integron as part of the linF-sat2-aadA1 cassette. The gene cassettes found within  the integrons explain only a part of the resistance profile of the isolates.  Conjugation experiments demonstrated transfer of class 1 and 2 integrons.  CONCLUSIONS: Our data demonstrate the importance of integrons for the occurrence  and transmission of multidrug resistance. Identical predominant class 1 and 2  integrons in E. coli and Salmonella serovars indicate horizontal transfer between  these species.</t>
  </si>
  <si>
    <t>Place: England PMID: 17307772</t>
  </si>
  <si>
    <t>Animals; Chickens; Humans; Reverse Transcriptase Polymerase Chain Reaction; Polymorphism, Restriction Fragment Length; Campylobacter Infections/epidemiology/microbiology; Netherlands/epidemiology; DNA, Bacterial/genetics; Campylobacter/drug effects/*genetics; Conjugation, Genetic/genetics; Drug Resistance, Multiple, Bacterial/genetics; Escherichia coli Infections/epidemiology/microbiology; Escherichia coli/drug effects/*genetics; Integrases/genetics; Integrons/*genetics; Salmonella Infections/epidemiology/microbiology; Salmonella/drug effects/*genetics</t>
  </si>
  <si>
    <t>QFBC9H33</t>
  </si>
  <si>
    <t>Kudra, LL; Sebranek, JG; Dickson, JS; Mendonca, AF; Zhang, Q; Jackson-Davis, A; Prusa, KJ</t>
  </si>
  <si>
    <t>Control of Salmonella enterica Typhimurium in Chicken Breast Meat by Irradiation Combined with Modified Atmosphere Packaging</t>
  </si>
  <si>
    <t>10.4315/0362-028X.JFP-11-195</t>
  </si>
  <si>
    <t>Salmonella is one of the leading causes of human foodborne illnesses originating from meat and poultry products. Cross-contamination of Salmonella from raw to cooked products continues to be problematic in the food industry. Therefore, new intervention strategies are needed for meat and poultry products. Vacuum or modified atmosphere packaging (MAP) are common packaging techniques used to extend the shelf life of meat products. Irradiation has been well established as an antibacterial treatment to reduce pathogens on meat and poultry. Combining irradiation with high-CO(2) + CO MAP was investigated in this study for improving the control of Salmonella enterica Typhimurium on chicken breast meat. The radiation sensitivities (D(10)-values) of this pathogen in chicken breast meat were found to be similar in vacuum and in high-CO(2) CO MAP (0.55 +/- 0.03 kGy and 0.54 +/- 0.03 kGy, respectively). Irradiation at 1.5 kGy reduced the Salmonella population by an average of 3 log. Some Salmonella cells survived in both vacuum and high-CO(2)+CO MAP through 6 weeks of refrigerated storage following irradiation. This pathogen also grew in both vacuum and MAP when the product was held at 25 degrees C. This study demonstrated that irradiation is an effective means of reducing Salmonella on meat or poultry, but packaging in either vacuum or MAP had little impact during subsequent refrigerated storage.</t>
  </si>
  <si>
    <t>1833-1839</t>
  </si>
  <si>
    <t>WOS:000296756800005</t>
  </si>
  <si>
    <t>QFLVP2TG</t>
  </si>
  <si>
    <t>Qin, Xiaoxia; Wang, Xin; Shen, Zhangqi</t>
  </si>
  <si>
    <t>The rise of antibiotic resistance in Campylobacter.</t>
  </si>
  <si>
    <t>Current opinion in gastroenterology</t>
  </si>
  <si>
    <t>1531-7056 0267-1379</t>
  </si>
  <si>
    <t>10.1097/MOG.0000000000000901</t>
  </si>
  <si>
    <t>PURPOSE OF REVIEW: Campylobacter is a major foodborne pathogen that infects the human intestinal tract. This review discusses the current status of antibiotic  resistance, transmission of antibiotic resistance genes, and strategies to combat  the global Campylobacter epidemic. RECENT FINDINGS: Over the past 18 months,  articles on Campylobacter antibiotic resistance have been published in ∼39  countries. Antibiotic-resistant Campylobacter have been detected in humans,  livestock, poultry, wild animals, the environment, and food. Campylobacter spp.  are resistant to a wide spectrum of antimicrobial agents, including the  antibiotics quinolones, macrolides, tetracyclines, aminoglycosides, and  chloramphenicols. Multidrug resistance is a globally emerging problem. Continuous  antibiotic pressure promotes the spread of drug-resistant Campylobacter spp.  Additionally, Campylobacter is well adapted to acquiring foreign drug resistance  genes, including ermB, optrA, fexA, and cfrC, which are usually acquired from  gram-positive bacteria. SUMMARY: The widespread use of antibiotics has caused a  global epidemic of drug-resistant Campylobacter infections. Many countries are  actively reducing the use of antibiotics and adopting alternatives in the  livestock and poultry industries to control the spread of drug-resistant  Campylobacter spp.</t>
  </si>
  <si>
    <t>Curr Opin Gastroenterol</t>
  </si>
  <si>
    <t>Place: United States PMID: 36504031</t>
  </si>
  <si>
    <t>Animals; Humans; *Campylobacter; multidrug resistance; human; nonhuman; quinoline derived antiinfective agent; tetracycline; review; fluoroquinolone resistance; macrolide resistance; tetracycline resistance; *antibiotic resistance; aminoglycoside antibiotic agent; chloramphenicol; macrolide; infection prevention; *antibiotic agent; aminoglycoside resistance; Macrolides; chloramphenicol resistance; Drug Resistance, Microbial; Anti-Bacterial Agents/pharmacology/therapeutic use; *Campylobacter Infections/drug therapy/epidemiology</t>
  </si>
  <si>
    <t>QFNDUPKK</t>
  </si>
  <si>
    <t>de Boer, P.; Rahaoui, H.; Leer, R. J.; Montijn, R. C.; van der Vossen, J. M. B. M.</t>
  </si>
  <si>
    <t>Real-time PCR detection of Campylobacter spp.: A comparison to classic culturing and enrichment.</t>
  </si>
  <si>
    <t>10.1016/j.fm.2015.05.006</t>
  </si>
  <si>
    <t>The major disadvantage of the current gold standard for detection of the food pathogen Campylobacter, i.e. culturing, is the lengthy procedure. In this study  we assessed the use of real-time PCR for detection of Campylobacter. To this end,  926 poultry samples, taken from transport containers and broiler caeca in The  Netherlands in 2007, were subjected to three different real-time PCR detection  methods: one targeting the Campylobacter jejuni hipO gene, one targeting the  Campylobacter coli glyA gene, and one generically targeting Campylobacter spp.  16S rDNA sequence. The PCR results from the three different PCR protocols were  compared to the work of Nauta et al. (2009) who analyzed the same set of samples  collected from 62 broiler flocks by means of enrichment culturing. The results  indicate that the generic 16S campylobacter PCR detection is equally reliable but  much faster (4 h instead of ≥2 days) than detection by means of culturing.  Moreover, PCR detection targeting the hipO and the glyA gene provide the  possibility of C. jejuni and C. coli species discrimination. The generic  Campylobacter spp. PCR analysis also confirmed the high incidence of  Campylobacter spp. in poultry samples (∼90%) and the species specific PCR showed  the simultaneous presence of C. jejuni and C. coli in ∼24% of the samples.  Furthermore, the results from the three PCR analyses suggested the occurrence of  alternative Campylobacter species in almost 10% of the samples. The campylobacter  PCR detection methods reported here can replace traditional culturing because of  being quicker and more reliable.</t>
  </si>
  <si>
    <t>Place: England PMID: 26187833</t>
  </si>
  <si>
    <t>Animals; Campylobacter; Chickens; Detection; Real-time PCR; Reproducibility of Results; *Real-Time Polymerase Chain Reaction; Poultry samples; Cecum/microbiology; Poultry/microbiology; Campylobacter jejuni/genetics; Campylobacter coli/genetics/isolation &amp; purification; DNA, Bacterial/genetics; Campylobacter/*genetics/*growth &amp; development/isolation &amp; purification/metabolism</t>
  </si>
  <si>
    <t>QFUFFM39</t>
  </si>
  <si>
    <t>Zhang, JJ; Kang, TY; Kwon, T; Koh, H; Chandimali, N; Huynh, DL; Wang, XZ; Kim, N; Jeong, DK</t>
  </si>
  <si>
    <t>Specific Chicken Egg Yolk Antibody Improves the Protective Response against Gallibacterium anatis Infection</t>
  </si>
  <si>
    <t>INFECTION AND IMMUNITY</t>
  </si>
  <si>
    <t>0019-9567</t>
  </si>
  <si>
    <t>10.1128/IAI.00619-18</t>
  </si>
  <si>
    <t>Gallibacterium anatis is a pathogen associated with peritonitis and salpingitis in chickens and other avian species. Novel safety prevention strategies are urgently needed because of widespread multidrug resistance and antigenic diversity. The objective of this study was to produce a specific chicken egg yolk antibody and evaluate its protective response against a G. anatis infection model in 4-week-old chicks. Enzyme-linked immunosorbent assays showed that hens immunized with the recombinant N terminus of Gallibacterium toxin A (GtxA-N) had significantly increased antibody titers against GtxA-N in serum and egg yolk IgY. Western blotting showed that IgY antibody had specificity against GtxA-N in the egg yolks of immunized hens. The growth of G. anatis in brain heart infusion (BHI) broth and agar was significantly inhibited by the GtxA-N-specific IgY antibody. The protective effects of the specific IgY antibody were evaluated in G. anatis-infected chicks after intramuscular injection (10 mg/ml). The anti-GtxA-N antibody titers in the sera of G. anatis-challenged chicks following an injection of specific IgY antibody were significantly higher than those of the control and the nonspecific IgY groups, but lower lesion scores for the peritoneum, liver, and duodenum were found after specific IgY antibody treatment. The results from this study suggest that the GtxA-N-specific IgY antibody could potentially improve the protective response against G. anatis infection in chicks.</t>
  </si>
  <si>
    <t>WOS:000462158100003</t>
  </si>
  <si>
    <t>QG75NKPL</t>
  </si>
  <si>
    <t>McKee, SR; Townsend, JC; Bilgili, SF</t>
  </si>
  <si>
    <t>Use of a scald additive to reduce levels of Salmonella typhimurium during poultry processing</t>
  </si>
  <si>
    <t>10.3382/ps.2008-00061</t>
  </si>
  <si>
    <t>This study was conducted to evaluate the efficacy of a scald additive, RP scald, to reduce Salmonella Typhimurium (ST) levels on inoculated poultry carcasses. The RP scald (contains sodium hydroxide) in a 1% solution has a pH of 11.0, which may reduce bacteria levels on carcasses. In this study, 600 broilers (Ross 708 straight run, 6 wk of age) with 300 broilers in each of 2 experimental trials were divided into 4 scald treatments (inoculated with ST) and 2 noninoculated groups. The treatment groups included 4 scald treatments (n = 50 per experimental group per trial): soft scald (SS; 50 C for 90 s), soft scald with 1.0% added RP scald (SSRP), hard scald (56.6 C for 45 s; HS), and hard scald with 1.0% added RP scald. The noninoculated groups (n = 50 per group per trial) are represented by SS0 and HS0. After defeathering, carcass rinses were collected for ST detection. Results indicated that inoculated broilers from hard scald with 1.0% added RP scald had the lowest Salmonella recovery, whereas carcasses from the SS treatment with no RP additive had the highest ST recovery. In trial 1, the SSRP was more effective in reducing ST than HS alone; however, this trend was not consistent. In trial 2, HS alone was more effective in ST reduction than SSRP. Within each scald temperature, the addition of RP scald increased ST reduction; therefore, RP scald may be effective in reducing ST on broiler carcasses in poultry scalder applications, particularly when hard scald temperatures are used.</t>
  </si>
  <si>
    <t>1672-1677</t>
  </si>
  <si>
    <t>WOS:000258281300029</t>
  </si>
  <si>
    <t>QGGWHS5B</t>
  </si>
  <si>
    <t>Hao, H.; Liu, J.; Kuang, X.; Dai, M.; Cheng, G.; Wang, X.; Peng, D.; Huang, L.; Ahmad, I.; Ren, N.; Liu, Z.; Wang, Y.; Yuan, Z.</t>
  </si>
  <si>
    <t>Identification of Campylobacter jejuni and determination of point mutations associated with macrolide resistance using a multiplex TaqMan MGB real-time PCR.</t>
  </si>
  <si>
    <t>10.1111/jam.12793</t>
  </si>
  <si>
    <t>AIMS: The aim of the study was to develop a multiplex real-time PCR method to identify Campylobacter jejuni containing mutations commonly associated with  macrolide resistance. METHODS AND RESULTS: A multiplex fluorescence real-time PCR  assay was developed based on TaqMan minor groove binder (MGB) probes. The VS1-MGB  probe was designed based on the VS1 gene and was used to identify Camp. jejuni.  The 23S rDNA-MGB probe was designed to distinguish macrolide resistance mutations  in 23S rDNA, while 57D-MGB and 74D-MGB were designed to detect resistance  mutations in ribosomal protein L4. The specificity and accuracy of our method  were identical to the conventional biochemical tests, mapA PCR, minimum  inhibitory concentration (MIC) determination and DNA sequencing. The linear  detection limit of the method was 0·03 ng genomic DNA and three colony formation  unit (CFU) per reaction. In 6 of 18 cases, the nature of Erythromycin resistance  could be correctly determined from natural isolates; absence of the tested  mutations was demonstrated in the remaining four resistant isolates. CONCLUSIONS:  A multiplex TaqMan MGB real-time PCR assay with high specificity and accuracy was  developed to simultaneously identify Camp. jejuni and detect the gene mutations  associated with macrolide resistance. SIGNIFICANCE AND IMPACT OF THE STUDY: This  multiplex method can potentially simplify the identification of Camp. jejuni and  determine macrolide resistance due to mutations in 23S rDNA or ribosomal protein  L4. This method has a potential for application in different research areas and  molecular surveillance.</t>
  </si>
  <si>
    <t>1418-1425</t>
  </si>
  <si>
    <t>Place: England PMID: 25766481</t>
  </si>
  <si>
    <t>Sequence Analysis, DNA; C. jejuni; macrolide resistance; point mutation; Microbial Sensitivity Tests; real-time PCR; *Drug Resistance, Bacterial; *Point Mutation; Erythromycin/pharmacology; Macrolides/*pharmacology; RNA, Ribosomal, 23S/genetics; Real-Time Polymerase Chain Reaction/*methods; Campylobacter jejuni/*drug effects/*genetics; MGB; Multiplex Polymerase Chain Reaction/methods</t>
  </si>
  <si>
    <t>QGNWEPJN</t>
  </si>
  <si>
    <t>Shioda, Kayoko; Brouwer, Andrew F.; Lamar, Frederica; Mucache, Hermógenes N.; Levy, Karen; Freeman, Matthew C.</t>
  </si>
  <si>
    <t>Opportunities to Interrupt Transmission of Enteropathogens of Poultry Origin in Maputo, Mozambique: A Transmission Model Analysis.</t>
  </si>
  <si>
    <t>10.1289/EHP12314</t>
  </si>
  <si>
    <t>BACKGROUND: The burden of diarrheal diseases remains high among children in low-income countries. Enteropathogens are challenging to control because they are  transmitted via multiple pathways. Chickens are an important animal protein  source, but live chickens and their products are often highly contaminated with  enteropathogens. OBJECTIVES: We conducted this study to a) understand the  contribution of multiple transmission pathways to the force of infection of  Campylobacter spp. and nontyphoidal Salmonella spp., b) quantify the potential  impact of reducing each pathway on human infection, and c) quantify hypothesized  pathway reduction from the context of Maputo, Mozambique. METHODS: We developed  transmission models for Campylobacter and Salmonella that captured  person-to-person, water-to-person, food-to-person, soil-to-person,  animal-to-person, and all-other-sources-to-person in an urban, low-income setting  in Mozambique. We calibrated these models using prevalence data from Maputo,  Mozambique and estimates of attributable fraction of transmission pathways for  the region. We simulated the prevalence of human infection after reducing  transmission through each pathway. RESULTS: Simulation results indicated that if  foodborne transmission were reduced by 90%, the prevalence of Campylobacter and  Salmonella infection would decline by [52.2%; 95% credible interval (CrI): 39.7,  63.8] and (46.9%; 95% CrI: 39, 55.4), respectively. Interruption of any other  pathway did not have a substantial impact. Combined with survey and microbiology  data, if contamination of broiler chicken meat at informal markets in Maputo  could be reduced by 90%, the total infection of Campylobacter and Salmonella  could be reduced by 21% (16-26%) and 12% (10-13%), respectively. DISCUSSION: Our  transmission models showed that the foodborne transmission has to be reduced to  control enteropathogen infections in our study site, and likely in other similar  contexts, but mitigation of this transmission pathway has not received sufficient  attention. Our model can serve as a tool to identify effective mitigation  opportunities to control zoonotic enteropathogens.  https://doi.org/10.1289/EHP12314.</t>
  </si>
  <si>
    <t>Place: United States PMID: 37910131  PMCID: PMC10619637</t>
  </si>
  <si>
    <t>Animals; Humans; Child; Campylobacter jejuni; chicken meat; livestock; prevalence; human; *Chickens; article; broiler; Campylobacter coli; nonhuman; mortality; *Poultry; *poultry; child; preschool child; lowest income group; questionnaire; real time polymerase chain reaction; Computer Simulation; *disease transmission; campylobacteriosis/ep [Epidemiology]; adult; human experiment; foodborne transmission; simulation; health survey; World Health Organization; data analysis software; *enteropathogen; low income country; salmonellosis/ep [Epidemiology]; Mozambique; normal human; R version 4; Drug Contamination; Mozambique/epidemiology</t>
  </si>
  <si>
    <t>QGV9CHIC</t>
  </si>
  <si>
    <t>Janež, Nika; Kokošin, Andreja; Zaletel, Eva; Vranac, Tanja; Kovač, Jasna; Vučković, Darinka; Smole Možina, Sonja; Curin Šerbec, Vladka; Zhang, Qijing; Accetto, Tomaž; Podgornik, Aleš; Peterka, Matjaž</t>
  </si>
  <si>
    <t>Identification and characterisation of new Campylobacter group III phages of animal origin.</t>
  </si>
  <si>
    <t>10.1111/1574-6968.12556</t>
  </si>
  <si>
    <t>Campylobacter-specific bacteriophages (phages) are considered as an alternative intervention strategy to decrease the level of poultry contamination with  Campylobacter, a leading cause of gastroenteritis worldwide. Eradication  efficiency depends primarily on phage-host interaction mediated by phage  tail-spike proteins and bacterial receptors. Here, this interaction was  characterised using tail-spike gene sequence analysis, phage neutralisation by  antiserum and host range analysis of newly isolated group III Campylobacter  phages with 68 Campylobacter jejuni and Campylobacter coli strains. Three  different groups of phages were obtained using antibody neutralisation assay, and  they were further divided according to polymorphisms observed within tail fibre  sequences and host range. Only moderate congruence was observed between these  criteria with notable exception of two phages. The infection relied on capsule in  all phages isolated, and flagella were found to influence phage propagation on  agar plates, but not in broth. Their specificity was more C. jejuni oriented with  tendency to lyse human isolates more efficiently. Additionally, natural  resistance of C. jejuni to phages did not correlate with their antibiotic  resistance patterns. These findings provide new insights into Campylobacter-phage  interaction.</t>
  </si>
  <si>
    <t>64-71</t>
  </si>
  <si>
    <t>© 2014 Federation of European Microbiological Societies. Published by John Wiley &amp; Sons Ltd. All rights reserved.</t>
  </si>
  <si>
    <t>Place: England PMID: 25168177</t>
  </si>
  <si>
    <t>Animals; Campylobacter jejuni; antibiotic resistance; swine; Host Specificity; letter; antibiotic sensitivity; broiler; Campylobacter coli; nonhuman; streptomycin; tetracycline; controlled study; antimicrobial resistance; animal experiment; ciprofloxacin; gentamicin; nalidixic acid; chloramphenicol; erythromycin; minimum inhibitory concentration; bacterium isolate; animal tissue; gene sequence; nucleotide sequence; *bacteriophage; host range; mouse; genetic polymorphism; bacterial flagellum; Neutralization Tests; *Campylobacter phage; *virus identification; organismal interaction; virus neutralization; Campylobacter Infections/microbiology/veterinary; Bacteriophages/*classification/genetics/*isolation &amp; purification/physiology; Campylobacter coli/isolation &amp; purification/*virology; Campylobacter jejuni/isolation &amp; purification/*virology; Glycoside Hydrolases; host specificity; phage characterisation; Viral Tail Proteins/genetics/immunology</t>
  </si>
  <si>
    <t>QGZCJ37F</t>
  </si>
  <si>
    <t>Humphrey T.J.; Martin K.W.; Slader J.; Durham K.</t>
  </si>
  <si>
    <t>Campylobacter spp. in the kitchen: Spread and persistence</t>
  </si>
  <si>
    <t>Campylobacter spp., principally C. jejuni, continue to be major bacterial enteropathogens, causing over 50 000 confirmed cases of infection in England and Wales each year. Most infections are sporadic and occur at home. In the 'farm to fork' approach to food safety, the consumer has an important role in protecting themselves and their colleagues. It is important, however, that this role is not overemphasized. For example, contaminated poultry meat is an important vehicle for infection with Campylobacter spp. and studies have shown that carcases can carry over 108 Campylobacter cells. The bacteria can also be isolated from the outer wrapping of chickens purchased from retail outlets. It can be difficult for consumers to control the spread of these bacteria. The preparation of meals using raw chicken will result in the widespread dissemination of Campylobacter spp. and many hand- and chicken-contact sites will become contaminated. It was thought that these bacteria were unable to persist in the kitchen but this may have been a manifestation of the recovery techniques used. If more sensitive methods are applied, Campylobacter spp. can be recovered from surfaces 24 h after contamination and from dry materials such as hand and tea towels. These and other issues will be discussed.</t>
  </si>
  <si>
    <t>115S-120S</t>
  </si>
  <si>
    <t>poultry; food safety; chicken; *Campylobacter; meat; bacterium isolation; *bacterium contamination; kitchen; water; consumer; conference paper; soap</t>
  </si>
  <si>
    <t>QH27D9K9</t>
  </si>
  <si>
    <t>Harris, N. V.; Weiss, N. S.; Nolan, C. M.</t>
  </si>
  <si>
    <t>The role of poultry and meats in the etiology of Campylobacter jejuni/coli enteritis.</t>
  </si>
  <si>
    <t>10.2105/ajph.76.4.407</t>
  </si>
  <si>
    <t>To determine the role of meats as possible sources of infection leading to Campylobacter jejuni/coli (CJC) enteritis, 218 cases and 526 controls were  selected from the King County Group Health Cooperative (GHC) population from  April 1982 through September 1983. All subjects were interviewed regarding food  consumption one week prior to case onset. Consumption of chicken and cornish game  hen were both associated with more than a doubling of the risk of CJC enteritis:  for chicken (relative risk = 2.4, 95% CI = 1.6-3.6), and for game hen, (RR = 3.3,  95% CI = 1.1-9.8). The consumption of raw or rare chicken was even more strongly  associated (RR = 7.6, 95% CI = 2.1-27.6). Strains of CJC bearing R factors for  tetracycline were equally as likely as tetracycline-susceptible strains to have  been acquired from chicken and game hens. Processed turkey sandwich meats (RR =  1.7, 95% CI = 1.0-2.9) raw or rare fish (RR = 4.0, 95% CI = 1.1-14.5) and  shellfish (RR = 1.5, 95% CI = 1.1-2.1) were the only other meats reported to have  been eaten significantly (p less than .05) more often by cases than by controls.  These data along with the results of bacteriologic sampling of meats from King  County retail food markets during the same period suggest that ingestion of  contaminated chicken is a primary source of CJC enteritis, contributing to  approximately half of the cases.</t>
  </si>
  <si>
    <t>407-411</t>
  </si>
  <si>
    <t>Place: United States PMID: 3953917  PMCID: PMC1646506</t>
  </si>
  <si>
    <t>Animals; Humans; Cattle; Feces/microbiology; Adolescent; Adult; Child; Child, Preschool; Infant; Middle Aged; Seasons; *Food Microbiology; Campylobacter/isolation &amp; purification; Epidemiologic Methods; Risk; *Meat; Washington; Poultry/microbiology; Swine/microbiology; Campylobacter Infections/epidemiology/*etiology; Gastroenteritis/epidemiology/*etiology; R Factors</t>
  </si>
  <si>
    <t>QH6W9D5Q</t>
  </si>
  <si>
    <t>Sobotik, EB; Ramirez, S; Roth, N; Tacconi, A; Pender, C; Murugesan, R; Archer, GS</t>
  </si>
  <si>
    <t>Evaluating the effects of a dietary synbiotic or synbiotic plus enhanced organic acid on broiler performance and cecal and carcass Salmonella load</t>
  </si>
  <si>
    <t>10.1016/j.psj.2021.101508</t>
  </si>
  <si>
    <t>Several feed additives such as synbiotics and organic acids may be viable options for controlling Salmonella in poultry. This experiment was conducted to study the effects of synbiotic product or synbiotic plus enhanced organic acid program on broiler performance, intestinal histomorphology, and cecal and carcass Salmonella load. A total of 648 day-of-hatch Cobb 700 male broiler chicks were randomly allocated to one of 4 dietary treatments: basal control diet (CON), CON diet supplemented with a synbiotic (PoultryStar; 500 g/MT; PS), CON diet supplemented with PS in the starter phase and enhanced organic acid (Biotronic PX Top3 US; 500g/MT; BPX) in the grower and fin-isher phase (PS1+BPX2), and the CON diet supplemented with PS in the starter and grower phase and BPX in the finisher phase (PS2+BPX1). No differences in overall BW or BWG (P 0.05); PS1+BPX2 had intermediate results. No differences (P 0.05) in overall FI were observed among dietary treatments, although PS1+BP2 and PS2+BPX1 increased FI numerically compared to CON and PS. Both PS1+BPX2 and PS2+BPX1 had reduced carcass Salmonella load by 1.6 and 1.4 log units, respectively, compared with CON (P &lt; 0.05); PS had intermediate results. Birds fed PS1+BPX2 and PS2+BPX1 reduced the percentage of postchilled carcasses that tested positive for Salmonella by 72% and 57%, respectively, compared to CON, while PS had intermediate results with a 43% reduction. This experiment demonstrated that dietary supplementation with synbiotic or synbiotic plus organic acid can be used as a potential tool to improve growth performance and reduce carcass Salmonella in broilers.</t>
  </si>
  <si>
    <t>WOS:000718547300003</t>
  </si>
  <si>
    <t>QHHBFNQP</t>
  </si>
  <si>
    <t>Racicot, M; Zanabria, R; Leroux, A; Ng, S; Cormier, M; Tiwari, A; Aklilu, S; Currie, R; Arsenault, J; Griffiths, M; Holley, R; Gill, T; Charlebois, S; Quessy, S</t>
  </si>
  <si>
    <t>Quantifying the impact of food safety criteria included in the Canadian Food Inspection Agency risk assessment model for food establishments through Expert Elicitation</t>
  </si>
  <si>
    <t>10.1016/j.foodcont.2018.05.034</t>
  </si>
  <si>
    <t>The Canadian Food Inspection Agency (CFIA) is developing a risk assessment model aimed at quantifying the food safety risk associated with food establishments under its jurisdiction. To support the development of this model, the current study was undertaken to quantify the relative importance of selected criteria considered for inclusion in the model. This process also aimed at estimating the risk associated with specific clusters of criteria. Overall, 173 criteria were presented to experts during a two-round face-to-face expert elicitation to estimate their relative risk to human health. Twenty-nine Canadian experts participated in the expert elicitation including members from academia (31%), industry (31%), and government (38%). A good consensus on the relative risks given to most criteria and clusters of criteria was achieved, and experts assessed them as significantly affecting the risk related to a food establishment. None of the experts expressed opposition to the inclusion of any criterion or to the way they were clustered. Experts assigned a relative risk of &lt;= 4, of 4-8, and of &gt;= 8-67% (116), 29.5% (51), and 3.5% (6) of the 173 criteria identified, respectively. Those having the highest impact on establishment food safety risk were: historical food safety recalls and lack of compliance for the sanitation program, the control of critical control points, followed by the equipment maintenance and calibration program, and the general food hygiene program. Having a sampling plan with trend analysis and follow-up actions was considered as an important mitigation factor. As a result, the median values calculated for each criterion and cluster will be used in the new Canadian Food Inspection Agency Establishment-based risk assessment model to support the allocation of inspection resources based on risk.</t>
  </si>
  <si>
    <t>450-463</t>
  </si>
  <si>
    <t>WOS:000438006500056</t>
  </si>
  <si>
    <t>QHS87Y33</t>
  </si>
  <si>
    <t>Microplate-test for the rapid determination of bacteriophage-susceptibility of Campylobacter isolates-development and validation.</t>
  </si>
  <si>
    <t>10.1371/journal.pone.0053899</t>
  </si>
  <si>
    <t>A simple susceptibility test using 800 isolates of one Campylobacter strain with different degrees of susceptibility and four bacteriophages of the British phage  typing scheme was developed and examined for its suitability. The test presented  is economically cheaper and less time consuming than the conventional agar  overlay plate assay and therefore enables the monitoring of changes in the  susceptibility pattern during phage therapy under practical field conditions. The  main objective of this study was to compare the simplified test with the  conventional agar overlay plate assay. The conventional test describes for a  population of Campylobacter: i. the rate of resistant isolates (0 plaques) and  ii. the degree of susceptibility, also called relative efficiency of plating  (EOP), for the remaining isolates. The simplified test divides the isolates into  four susceptibility ranks, which are easily distinguishable to the naked eye. Ten  Campylobacter isolates out of each rank were subjected to the conventional method  for validation of the simplified test. Each resistance rank contained isolates  showing certain degrees of susceptibility, reflecting decreasing susceptibility  by an increase of the rank. Thus, the simplified test correlated well with the  conventional method. Nevertheless, it can be suggested for a clear cut to  summarise the first thee ranks as "high susceptible" and to mark out the fourth  rank as reduced susceptible. Further test improvements will enable the monitoring  of the degree of susceptibility and potentially also of resistance during phage  therapy in the field. To ensure a long-lasting successful use of phage therapy,  further studies on both the loss of susceptibility and the development of  resistance of Campylobacter against phages combined with their impact on phage  therapy will be necessary.</t>
  </si>
  <si>
    <t>e53899</t>
  </si>
  <si>
    <t>Place: United States PMID: 23349761  PMCID: PMC3547971</t>
  </si>
  <si>
    <t>Animals; Chickens/microbiology; Virulence; Species Specificity; Reproducibility of Results; *Host-Pathogen Interactions; Muscles/microbiology; Bacteriophages/classification/pathogenicity/*physiology; Campylobacter/classification/isolation &amp; purification/*virology; Virology/instrumentation/*methods</t>
  </si>
  <si>
    <t>QI53B2N7</t>
  </si>
  <si>
    <t>Cegar, S; Kuruca, L; Vidovic, B; Antic, D; Hauge, SJ; Alvseike, O; Blagojevic, B</t>
  </si>
  <si>
    <t>Risk categorisation of poultry abattoirs on the basis of the current process hygiene criteria and indicator microorganisms</t>
  </si>
  <si>
    <t>10.1016/j.foodcont.2021.108530</t>
  </si>
  <si>
    <t>Risk categorisation of abattoirs based on their hygiene process performances has been suggested as an essential component of a risk-based meat safety assurance system. Two large-scale and two small-scale poultry abattoirs, located in Serbia, were subjects of the study aiming to investigate the usefulness of testing for pathogens and indicator microorganisms for abattoir risk categorisation. Fifty pooled samples of neck skins from chilled broiler carcasses were taken during two sampling days in each abattoir. The samples were tested for aerobic colony count (ACC), Enterobacteriaceae count (EBC), Escherichia coli count (ECC), Campylobacter count and Salmonella presence. Abattoirs were categorised as low, medium or high risk based on criteria set by regulation for pathogens and criteria set by authors for indicator microorganisms considering differences between poultry and red meat carcass processing. The two large abattoirs were categorised as medium risk, while the two small abattoirs were categorised as high risk regarding the three groups of indicator microorganisms. On the other hand, risk categorisation regarding the two pathogens was different - the two large and one of the small abattoirs were categorised as high risk, while the other small abattoir was categorised as low risk. No statistical association between the count of any indicator and Campylobacter count was found. Only a very weak statistical association was found between indicator counts and Salmonella presence on chilled carcasses. The level of indicators on chilled carcasses is mainly related to abattoir process hygiene, while the presence of pathogens on chilled carcasses could be considerably affected by their pre-abattoir status. Therefore, risk categorisation of poultry abattoirs based on ACC, EBC and/or ECC merits further investigation and standardisation.</t>
  </si>
  <si>
    <t>WOS:000709493900002</t>
  </si>
  <si>
    <t>QI8M9MYA</t>
  </si>
  <si>
    <t>Metreveli, Maia; Bulia, Salome; Tevzadze, Liana; Tsanava, Shota; Zarske, Michael; Goenaga, Juan Cruz; Preuß, Sandra; Lomidze, Giorgi; Koulouris, Stylianos; Imnadze, Paata; Stingl, Kerstin</t>
  </si>
  <si>
    <t>Comparison of Antimicrobial Susceptibility Profiles of Thermotolerant Campylobacter spp. Isolated from Human and Poultry Samples in Georgia (Caucasus).</t>
  </si>
  <si>
    <t>10.3390/antibiotics11101419</t>
  </si>
  <si>
    <t>Antimicrobial resistance remains a public health concern globally. This study presents antimicrobial resistance by microdilution and genetic diversity by the  whole-genome sequencing of Campylobacter spp. from human and poultry samples  isolated in Georgia in 2020/2021. The major species in poultry samples was C.  coli, while C. jejuni was preferentially isolated from human samples. Resistance  against tetracycline was highest (100%) in C. coli from industrial chicken and  lowest in C. jejuni from clinical isolates (36%), while resistance against  ciprofloxacin varied from 80% in C. jejuni from backyard chicken to 100% in C.  jejuni and C. coli from industrial chicken. The point mutations in gyrA (T86I)  and tet (O) genes were detected as resistance determinants for (fluoro-)quinolone  or tetracycline resistance, respectively. Ertapenem resistance is still  enigmatic. All isolates displayed sensitivity towards erythromycin, gentamicin  and chloramphenicol. Multi-resistance was more frequently observed in C. coli  than in C. jejuni, irrespective of the isolation matrix, and in chicken isolates  compared to human isolates, independent of the Campylobacter species. The  Georgian strains showed high variability of multi-locus sequence types (ST),  including novel STs. This study provides the first antibiotic resistance data  from Campylobacter spp. in Georgia and addresses the need for follow-up  monitoring programs.</t>
  </si>
  <si>
    <t>Place: Switzerland PMID: 36290077  PMCID: PMC9598889</t>
  </si>
  <si>
    <t>gastroenteritis; campylobacteriosis; WGS; cgMLST; whole-genome sequencing; backyard chicken; EUCAMP3; microdilution; resistance determinant</t>
  </si>
  <si>
    <t>QIDFNXSP</t>
  </si>
  <si>
    <t>Luber, Petra</t>
  </si>
  <si>
    <t>Cross-contamination versus undercooking of poultry meat or eggs - which risks need to be managed first?</t>
  </si>
  <si>
    <t>10.1016/j.ijfoodmicro.2009.02.012</t>
  </si>
  <si>
    <t>Epidemiological studies show that poultry meat and eggs are important sources for consumers' exposure to pathogens such as Salmonella and Campylobacter. There is a  focus in many countries to reduce the level of human illness from food-borne  pathogens. Reduction of the prevalence of contaminated poultry meat or eggs is  one major area of focus. The other is risk communication to the consumer, where  information aimed at changing the food preparation behaviour has been utilised as  a risk management tool. The efficacy of messages such as 'cook poultry meat and  eggs thoroughly' or 'wash your hands' will depend both on the ability to change  consumer behaviour as well as where the risk can best be mitigated. In order to  prioritise what message should be given to the consumer, the relative  contribution of different exposure pathways finally leading to ingestion of the  pathogens and resulting in illness needs to be known. It is important to know  whether cross-contamination events or undercooking are the greatest risk lurking  in consumers' kitchens. A review of studies looking at the location of pathogens  in food products has been performed and data regarding internal and external  (surface) contamination of poultry meat with Salmonella spp. and Campylobacter  jejuni and C. coli is presented. In the case of eggs, data on internal  contamination with Salmonella and for contamination of egg shells with Salmonella  and Campylobacter are discussed. The results from published risk assessments for  these pathogen-food commodity combinations have been evaluated and conclusions  regarding the relative risk of internal and external contamination of poultry  meat and eggs were drawn. In conclusion, cross-contamination events from  activities such as use of the same cutting board for chicken meat and salad  without intermediate cleaning or spreading of pathogens via the kitchen  environment seem to be of greater importance than the risk associated with  undercooking of poultry meat or eggs. Risk management options are discussed  against the background of risk communication strategies used in different  countries.</t>
  </si>
  <si>
    <t>Place: Netherlands PMID: 19272666</t>
  </si>
  <si>
    <t>Animals; Humans; public health; Risk Factors; Campylobacter jejuni; Salmonella; food safety; food handling; human; *meat; *Risk Assessment; Campylobacter coli; nonhuman; review; food control; food processing; kitchen; *food contamination; hand washing; risk management; *egg; risk reduction; *risk assessment; *cooking; *Risk Management; consumer health information; Meat/microbiology; Poultry Products/*microbiology; Food Contamination/analysis/*prevention &amp; control; Food Handling/*methods; Eggs/microbiology; Cooking/methods</t>
  </si>
  <si>
    <t>QIHJVER6</t>
  </si>
  <si>
    <t>[Comparison of the two different PCR assays for the detection of thermotolerant Campylobacter in poultry].</t>
  </si>
  <si>
    <t>In this study two PCR-assays were compared for there suitability in routine food-examination. The rapid and sensitive seminested PCR assay of Wegmueller et  al. (1993) provides a useful tool for specific detection of thermotolerant  Campylobacter spp. in poultry. For laboratories, which have not established  hybridisation technique yet, the seminested PCR assay fulfills the necessity to  verify the amplicons (Anonymous, 1998 a) and provides therefore an alternative to  the published provisional method according to section 35 LMBG (Anonymous, 2000).  The results clearly show that the pg50/pg3-PCR assay (Oyofo et al., 1992) isn't a  useful screening method because there is a strong necessity to verify the  obtained amplicons by southernblot-hybridization in order to increase sensitivity  and specificity. To avoid false-negative results extern amplification controls  are reliable tools. The commercially available DNA-Extraction kit used in this  study facilitates rapid and effective extraction of bacterial DNA out of food  matrix.</t>
  </si>
  <si>
    <t>Place: Germany PMID: 11766276</t>
  </si>
  <si>
    <t>Animals; Time Factors; Poultry; Meat/*microbiology; Sensitivity and Specificity; Reproducibility of Results; Campylobacter/genetics/*isolation &amp; purification; DNA, Bacterial/*isolation &amp; purification; Polymerase Chain Reaction/methods/*veterinary</t>
  </si>
  <si>
    <t>QIN7RFQM</t>
  </si>
  <si>
    <t>Kalman, B.; Szikra, L.; Ferencz, P.</t>
  </si>
  <si>
    <t>Food irradiation in Hungary: Commercial processing and development work</t>
  </si>
  <si>
    <t>10.1016/S0969-806X(99)00493-4</t>
  </si>
  <si>
    <t>https://www.scopus.com/inward/record.uri?eid=2-s2.0-0034097538&amp;doi=10.1016%2fS0969-806X%2899%2900493-4&amp;partnerID=40&amp;md5=8663cea8ef28cb4468bf807001d391eb</t>
  </si>
  <si>
    <t>281-283</t>
  </si>
  <si>
    <t>Issue: 3-6</t>
  </si>
  <si>
    <t>QIRD4ADC</t>
  </si>
  <si>
    <t>Aarestrup, FM</t>
  </si>
  <si>
    <t>The livestock reservoir for antimicrobial resistance: a personal view on changing patterns of risks, effects of interventions and the way forward</t>
  </si>
  <si>
    <t>PHILOSOPHICAL TRANSACTIONS OF THE ROYAL SOCIETY B-BIOLOGICAL SCIENCES</t>
  </si>
  <si>
    <t>0962-8436</t>
  </si>
  <si>
    <t>10.1098/rstb.2014.0085</t>
  </si>
  <si>
    <t>The purpose of this review was to provide an updated overview on the use of antimicrobial agents in livestock, the associated problems for humans and current knowledge on the effects of reducing resistance in the livestock reservoir on both human health and animal production. There is still limiting data on both use of antimicrobial agents, occurrence and spread of resistance as well as impact on human health. However, in recent years, emerging issues related to methicillin-resistant Staphylococcus aureus, Clostridium difficile, Escherichia coli and horizontally transferred genes indicates that the livestock reservoir has a more significant impact on human health than was estimated 10 years ago, where the focus was mainly on resistance in Campylobacter and Salmonella. Studies have indicated that there might only be a marginal if any benefit from the regular use of antibiotics and have shown that it is possible to substantially reduce the use of antimicrobial agents in livestock production without compromising animal welfare or health or production. In some cases, this should be done in combination with other measures such as biosecurity and use of vaccines. To enable better studies on both the global burden and the effect of interventions, there is a need for global harmonized integrated and continuous surveillance of antimicrobial usage and antimicrobial resistance, preferably associated with data on production and animal diseases to determine the positive and negative impact of reducing antimicrobial use in livestock.</t>
  </si>
  <si>
    <t>WOS:000355063500002</t>
  </si>
  <si>
    <t>QIYKNUH4</t>
  </si>
  <si>
    <t>Peterson, MC</t>
  </si>
  <si>
    <t>Campylobacter jejuni enteritis associated with consumption of raw milk</t>
  </si>
  <si>
    <t>JOURNAL OF ENVIRONMENTAL HEALTH</t>
  </si>
  <si>
    <t>0022-0892</t>
  </si>
  <si>
    <t>An outbreak of Campylobacter jejuni enteritis occurred among people who had attended a meal where raw milk was served. A case control study was conducted using instances of illness as cases; those who attended the event but did not become ill served as controls. Thirteen of 20 people who had attended the meal became ill. C. jejuni was cultured from five of six stools that were submitted. Raw milk consumption was strongly associated with illness (p = .0072, Fisher exact test). Although C. jejuni outbreaks associated with milk can be prevented with pasteurization, they still occur in association with raw milk consumption.</t>
  </si>
  <si>
    <t>20-21</t>
  </si>
  <si>
    <t>WOS:000182499300004</t>
  </si>
  <si>
    <t>QJMVWUB5</t>
  </si>
  <si>
    <t>Pfaller, M.A.</t>
  </si>
  <si>
    <t>Flavophospholipol use in animals: Positive implications for antimicrobial resistance based on its microbiologic properties</t>
  </si>
  <si>
    <t>Diagnostic Microbiology and Infectious Disease</t>
  </si>
  <si>
    <t>10.1016/j.diagmicrobio.2006.03.014</t>
  </si>
  <si>
    <t>https://www.scopus.com/inward/record.uri?eid=2-s2.0-33749255915&amp;doi=10.1016%2fj.diagmicrobio.2006.03.014&amp;partnerID=40&amp;md5=e17c7755f4457753778ec7f4bce47dea</t>
  </si>
  <si>
    <t>Campylobacter; poultry; Salmonella; swine; article; nonhuman; antibacterial activity; *antibiotic resistance; cattle; antimicrobial activity; growth promotor; drug use; priority journal; intestine flora; Staphylococcus; Clostridium; Enterococcus faecalis; bacterial infection/et [Etiology]; drug mechanism; bacterial infection/dt [Drug Therapy]; Streptomyces; drug absorption; cross resistance; animal disease/et [Etiology]; *bambermycin/pd [Pharmacology]; animal disease/dt [Drug Therapy]; *bambermycin/dt [Drug Therapy]; *bambermycin/pa [Parenteral Drug Administration]; *bambermycin/pk [Pharmacokinetics]; Corynebacterium xerosis</t>
  </si>
  <si>
    <t>QJPJMP4M</t>
  </si>
  <si>
    <t>Hauge, S.J.; Johannessen, G.S.; Haverkamp, T.H.A.; Bjørkøy, S.; Llarena, A.K.; Spilsberg, B.; Leithaug, M.; Økland, M.; Holthe, J.; Røtterud, O.-J.; Alvseike, O.; Nagel-Alne, G.E.</t>
  </si>
  <si>
    <t>Assessment of poultry process hygiene and bacterial dynamics along two broiler slaughter lines in Norway</t>
  </si>
  <si>
    <t>10.1016/j.foodcont.2022.109526</t>
  </si>
  <si>
    <t>https://www.scopus.com/inward/record.uri?eid=2-s2.0-85142684151&amp;doi=10.1016%2fj.foodcont.2022.109526&amp;partnerID=40&amp;md5=d7f856b3c95e9391882c3c595620c28d</t>
  </si>
  <si>
    <t>QJZR3DRI</t>
  </si>
  <si>
    <t>Efimochkina, N. R.; Stetsenko, V. V.; Bykova, I. B.; Polyanina, A. S.; Aleshkina, A. S.; Sheveleva, S. A.</t>
  </si>
  <si>
    <t>In Vitro Culturing and Storage of Campylobacter Genus Bacteria.</t>
  </si>
  <si>
    <t>10.1007/s10517-017-3927-3</t>
  </si>
  <si>
    <t>Experimental model for in vitro evaluation of Campylobacter genus bacteria growth kinetics, inhibition, or inactivation is proposed. The model allows quantitative  evaluation of the sensitivity to various types of stress exposure and promotes  detection of the regularities of their transformation into uncultivable forms.  The model implies the use of 96-well plates for parallel culturing of several  subpopulations of the test strain in media with various parameters. The proposed  algorithm includes evaluation of the proportion of viable CFU to total level of  planktonic and uncultivable cells in the population, which is estimated by the  content of genomic DNA in the samples by quantitative PCR (or real-time PCR) with  ciaB, cdtB, or 16S rRNA primers. The presence of biofilm matrix is detected by  the intensity of staining of polystyrene plates. This model can be used for  evaluation of the most significant types of exposure, including low-dose  antibacterial treatment, promoting the formation of stable microorganism  variants. The model has been used to study the effects of culturing conditions on  the characteristics of C. jejuni populations. The most characteristic feature of  C. jejuni is reduction of the count of viable cells up to complete disappearance  of cultivable forms under favorable conditions of growth. The level of viable  cells in the populations decreased 10-fold and more, on average, after 48-h  incubation. Not all strains exhibit this property, some strains retain their  viability, which is detected by the culturing method, and contributes to biofilm  formation.</t>
  </si>
  <si>
    <t>68-74</t>
  </si>
  <si>
    <t>Place: United States PMID: 29119393</t>
  </si>
  <si>
    <t>Animals; Food Microbiology; Campylobacter jejuni; Meat/*microbiology; experimental model; *Biofilms; biofilms; Poultry/microbiology; Campylobacter/*growth &amp; development/isolation &amp; purification; quantitative PCR; Cell Culture Techniques</t>
  </si>
  <si>
    <t>QK25YEXN</t>
  </si>
  <si>
    <t>Thépault, Amandine; Roulleau, Xavier; Loiseau, Pauline; Cauquil, Laurent; Poezevara, Typhaine; Hyronimus, Bertrand; Quesne, Ségolène; Souchaud, Florent; Keita, Alassane; Chemaly, Marianne; Guyard-Nicodème, Muriel</t>
  </si>
  <si>
    <t>Effect of Litter Treatment on Campylobacter jejuni in Broilers and on Cecal Microbiota.</t>
  </si>
  <si>
    <t>10.3390/pathogens9050333</t>
  </si>
  <si>
    <t>Since 2018, when a process hygiene criterion for Campylobacter in broilers at the slaughterhouse was implemented across Europe, efforts to reduce Campylobacter at  farm level have increased. Despite numerous studies aiming to reduce  Campylobacter colonization in broilers, no efficient control strategy has been  identified so far. The present work assessed first the efficacy of a commercial  litter treatment to reduce Campylobacter colonization in broilers during two  in-vivo trials and second, its impact on cecal microbiota. The treatment does not  affect broiler growth and no effect on Campylobacter counts was observed during  the in-vivo trials. Nevertheless, cecal microbiota were affected by the  treatment. Alpha and beta diversity were significantly different for the control  and litter-treated groups on day 35. In addition, several taxa were identified as  significantly associated with the different experimental groups. Further work is  needed to find a suitable control measure combining different strategies in order  to reduce Campylobacter.</t>
  </si>
  <si>
    <t>Place: Switzerland PMID: 32365731  PMCID: PMC7281257</t>
  </si>
  <si>
    <t>Campylobacter; poultry; *Campylobacter jejuni; article; nonhuman; in vivo study; *broiler; microbiome; *microbiome; comparative effectiveness; control measure; litter treatment</t>
  </si>
  <si>
    <t>QKFU9GL7</t>
  </si>
  <si>
    <t>Lee, J.; Castle, M.; Duncan, G.; Hathaway, S.; van der Logt, P.; Wagener, S.; LassoCruz, A.; Gichia, M.; Tebwe, T.; Silva, U.</t>
  </si>
  <si>
    <t>Example of a microbiological criterion (MC) for verifying the performance of a food safety control system: Campylobacter Performance Target at end of processing of broiler chickens</t>
  </si>
  <si>
    <t>10.1016/j.foodcont.2014.07.012</t>
  </si>
  <si>
    <t>https://www.scopus.com/inward/record.uri?eid=2-s2.0-84904523111&amp;doi=10.1016%2fj.foodcont.2014.07.012&amp;partnerID=40&amp;md5=57b48415fbe094d66d793b14b3da08e8</t>
  </si>
  <si>
    <t>QKN44D3X</t>
  </si>
  <si>
    <t>Grinnage-Pulley, Tara; Zhang, Qijing</t>
  </si>
  <si>
    <t>Genetic Basis and Functional Consequences of Differential Expression of the CmeABC Efflux Pump in Campylobacter jejuni Isolates.</t>
  </si>
  <si>
    <t>10.1371/journal.pone.0131534</t>
  </si>
  <si>
    <t>The CmeABC multidrug efflux transporter of Campylobacter jejuni plays a key role in antimicrobial resistance and is suppressed by CmeR, a transcriptional  regulator of the TetR family. Overexpression of CmeABC has been observed in  laboratory-generated mutants, but it is unknown if this phenotype occurs  naturally in C. jejuni isolates and if it has any functional consequences. To  answer these questions, expression of cmeABC in natural isolates obtained from  broiler chickens, turkeys and humans was examined, and the genetic mechanisms and  role of cmeABC differential expression in antimicrobial resistance was  determined. Among the 64 C. jejuni isolates examined in this study, 43 and 21  were phenotypically identified as overexpression (OEL) and wild-type expression  (WEL) levels. Representative mutations of the cmeABC promoter and/or CmeR-coding  sequence were analyzed using electrophoretic mobility shift assays and  transcriptional fusion assays. Reduced CmeR binding to the mutated cmeABC  promoter sequences or decreased CmeR levels increased cmeABC expression. Several  examined amino acid substitutions in CmeR did not affect its binding to the  cmeABC promoter, but a mutation that led to C-terminal truncation of CmeR  abolished its DNA-binding activity. Interestingly, some OEL isolates harbored no  mutations in known regulatory elements, suggesting that cmeABC is also regulated  by unidentified mechanisms. Overexpression of cmeABC did not affect the  susceptibility of C. jejuni to most tested antimicrobials except for  chloramphenicol, but promoted the emergence of ciprofloxacin-resistant mutants  under antibiotic selection. These results link CmeABC overexpression in natural  C. jejuni isolates to various mutations and indicate that this phenotypic change  promotes the emergence of antibiotic-resistant mutants under selection pressure.  Thus, differential expression of CmeABC may facilitate Campylobacter adaptation  to antibiotic treatments.</t>
  </si>
  <si>
    <t>e0131534</t>
  </si>
  <si>
    <t>Place: United States PMID: 26132196  PMCID: PMC4488513</t>
  </si>
  <si>
    <t>Animals; Humans; Chickens/microbiology; Sequence Analysis, DNA; Microbial Sensitivity Tests; DNA Primers; Phenotype; Mutation; *Gene Expression Regulation, Bacterial; Promoter Regions, Genetic; Transcription, Genetic; Turkeys/microbiology; Drug Resistance, Multiple, Bacterial/genetics; Membrane Transport Proteins/genetics/metabolism; Anti-Bacterial Agents/chemistry; Bacterial Proteins/*genetics/*metabolism; Campylobacter jejuni/*genetics/*metabolism; Chloramphenicol/chemistry; Ciprofloxacin/chemistry</t>
  </si>
  <si>
    <t>QKQIBNYX</t>
  </si>
  <si>
    <t>Oliveira, M.G.X.D.; Cunha, M.P.V.; Moreno, L.Z.; Saidenberg, A.B.S.; Vieira, M.A.M.; Gomes, T.A.T.; Moreno, A.M.; Knöbl, T.</t>
  </si>
  <si>
    <t>Antimicrobial Resistance and Pathogenicity of Aliarcobacter butzleri Isolated from Poultry Meat</t>
  </si>
  <si>
    <t>10.3390/antibiotics12020282</t>
  </si>
  <si>
    <t>https://www.scopus.com/inward/record.uri?eid=2-s2.0-85148897052&amp;doi=10.3390%2fantibiotics12020282&amp;partnerID=40&amp;md5=dc4a3a7a90996bc6aacd3b75428dcc20</t>
  </si>
  <si>
    <t>public health; food safety; *Campylobacter; Staphylococcus aureus; multidrug resistance; Escherichia coli; article; broiler; nonhuman; tetracycline; controlled study; polymerase chain reaction; animal experiment; animal model; broth dilution; ciprofloxacin; florfenicol; gentamicin; nalidixic acid; *antibiotic resistance; azithromycin; clindamycin; erythromycin; telithromycin; *poultry meat; colony forming unit; minimum inhibitory concentration; lamina propria; animal tissue; culture medium; diarrhea; bacterium adherence; incubation time; lymphocyte; macrophage; centrifugation; liquid culture; microwell plate; biofilm; microscopy; enteritis; histopathology; inoculation; data analysis software; HeLa cell line; incubator; scanning electron microscope; scanning electron microscopy; *pathogenicity; cytotoxicity assay; microscope; heterophil; intestine tissue; optical density; filter; extracellular matrix; *Aliarcobacter butzleri; anesthesia; cell vacuole; Eclipse NiU; hyperemia; ileum tissue; intestinal bleeding; intestine crypt; laparotomy; microscope camera; pipette; plasma cell; Quanta 250; Vero cell line</t>
  </si>
  <si>
    <t>QKXKHZ9S</t>
  </si>
  <si>
    <t>Miletic, S; Simpson, DJ; Szymanski, CM; Deyholos, MK; Menassa, R</t>
  </si>
  <si>
    <t>A Plant-Produced Bacteriophage Tailspike Protein for the Control of Salmonella</t>
  </si>
  <si>
    <t>FRONTIERS IN PLANT SCIENCE</t>
  </si>
  <si>
    <t>1664-462X</t>
  </si>
  <si>
    <t>10.3389/fpls.2015.01221</t>
  </si>
  <si>
    <t>The receptor binding domain of the tailspike protein Gp9 from the P22 bacteriophage was recently shown to reduce Salmonella colonization in the chicken gut. In this study, we transiently expressed the receptor binding domain of the Gp9 tailspike protein in Nicotiana benthamiana, and targeted it to the endoplasmic reticulum (ER) or to the chloroplasts. Gp9 was also fused to either an elastin-like polypeptide (ELP) or hydrophobin I tag, which were previously described to improve accumulation levels of recombinant proteins. The highest levels of recombinant protein accumulation occurred when unfused Gp9 was targeted to the ER. Lower levels of chloroplast-targeted Gp9 were also detected. ELP-fused Gp9 was purified and demonstrated to bind to Salmonella enterica serovar Typhimurium in vitro. Upon oral administration of lyophilized leaves expressing Gp9-ELP to newly hatched chickens, we found that this tailspike protein has the potential to be used as a therapeutic to control Salmonella contamination in chickens.</t>
  </si>
  <si>
    <t>WOS:000367734900001</t>
  </si>
  <si>
    <t>QL2U89V4</t>
  </si>
  <si>
    <t>Bicudo, JR; Goyal, SM; Zhu, J</t>
  </si>
  <si>
    <t>Animal production, manure management and pathogens: A review</t>
  </si>
  <si>
    <t>1-892769-11-5</t>
  </si>
  <si>
    <t>There has been an increasing concern about the effects of microbes that are shed in animal manure on both human and animal health. Also, in recent years, outbreaks of foodborne diseases associated with the consumption of animal products have received much attention from the media in North America and Europe, leading to increased consumer concern about the safety of the food supply. The health risks associated with animal operations depend on various factors. The most important ones appear to be related to species and concentration of pathogenic microorganisms in animal manure, and their ability to survive long-term storage and/or treatment so that they can remain infective in the environment until ingested by a human or an animal host. Although there have been a few cases of direct transmission from cattle to humans and of contamination of food products with manure, most disease outbreaks are related to food poisoning by cross-contamination during meat or milk processing and during finished product storage. In most bacterial waterborne outbreaks, the role of livestock has often been difficult to clarify since both humans and various wildlife species can shed the same microorganisms and thereby serve as sources of infection. Good housekeeping (clean animals, clean facilities, good hygienic habits) and application of best management practices can be effective tools in minimizing the spread of pathogens in the environment.</t>
  </si>
  <si>
    <t>507-521</t>
  </si>
  <si>
    <t>WOS:000166933600064</t>
  </si>
  <si>
    <t>Moore, JA</t>
  </si>
  <si>
    <t>ANIMAL, AGRICULTURAL AND FOOD PROCESSING WASTES</t>
  </si>
  <si>
    <t>QL4P4VBY</t>
  </si>
  <si>
    <t>Hall, Victoria; Scheftel, Joni; Holzbauer, Stacy; Smith, Kirk</t>
  </si>
  <si>
    <t>Gastrointestinal illness among contract construction workers at a chicken processing facility-Minnesota, 2016.</t>
  </si>
  <si>
    <t>American journal of industrial medicine</t>
  </si>
  <si>
    <t>1097-0274 0271-3586</t>
  </si>
  <si>
    <t>10.1002/ajim.22927</t>
  </si>
  <si>
    <t>BACKGROUND: After Campylobacter infection was reported in a contract construction worker (contractor) at a chicken processing facility, we described the illness  and determined illness associations with workforce exposure. METHODS: Case  finding was conducted by reportable disease surveillance and contractor  interviews. A case was defined as either diarrhea and fever, or diarrhea lasting  ≥3 days during January-September, 2016. RESULTS: Fourteen cases were identified  among 74 contractors interviewed; four were laboratory-confirmed (two  Campylobacter, two Salmonella). Cases were more likely to perform electrical work  (odds ratio [OR] 10.4, P &lt; 0.001), take breaks in unofficial areas (OR 6.4,  P = 0.01), bring drinks into work areas (OR 4.2, P = 0.02), and have contact with  poultry fluids (OR 6.4, P = 0.03). Only 23 (31%) contractors reported infectious  disease prevention training. CONCLUSIONS: This outbreak emphasizes the importance  of training contractors for all potential hazards. Host employers and staffing  agencies share responsibility for contractor safety.</t>
  </si>
  <si>
    <t>Am J Ind Med</t>
  </si>
  <si>
    <t>© 2018 Wiley Periodicals, Inc.</t>
  </si>
  <si>
    <t>Place: United States PMID: 30584658</t>
  </si>
  <si>
    <t>Animals; Campylobacter; Chickens; Humans; poultry; Adult; Male; Middle Aged; Salmonella; article; nonhuman; *Salmonella; controlled study; *campylobacteriosis; animal experiment; animal model; *epidemic; *chicken; diarrhea; fever; interview; disease outbreaks; *Food-Processing Industry; prophylaxis; communicable disease; *construction worker; *gastrointestinal disease; *Minnesota; *occupational health; case finding; employer; responsibility; workforce; occupational health; Minnesota/epidemiology; Occupational Diseases/*epidemiology; *Construction Industry; Gastrointestinal Diseases/*epidemiology; temporary worker</t>
  </si>
  <si>
    <t>QL775DV2</t>
  </si>
  <si>
    <t>Solis de los Santos, F.; Donoghue, A. M.; Venkitanarayanan, K.; Reyes-Herrera, I.; Metcalf, J. H.; Dirain, M. L.; Aguiar, V. F.; Blore, P. J.; Donoghue, D. J.</t>
  </si>
  <si>
    <t>Therapeutic supplementation of caprylic acid in feed reduces Campylobacter jejuni colonization in broiler chicks.</t>
  </si>
  <si>
    <t>10.1128/AEM.02528-07</t>
  </si>
  <si>
    <t>Poultry colonized with Campylobacter species are a significant source of human food-borne illness. The therapeutic use of the medium chain fatty acid caprylic  acid consistently reduced enteric C. jejuni colonization in chicks by 3 to 4 logs  in three separate trials. These results support caprylic acid's potential to  reduce Campylobacter carriage in poultry.</t>
  </si>
  <si>
    <t>4564-4566</t>
  </si>
  <si>
    <t>Place: United States PMID: 18502935  PMCID: PMC2493180</t>
  </si>
  <si>
    <t>Animals; Chickens; Food Microbiology; poultry; *Campylobacter jejuni; article; nonhuman; controlled study; animal experiment; animal food; bacterium carrier; *Animal Feed; *diet supplementation; *bacterial colonization; chick; *fatty acid; *octanoic acid/pd [Pharmacology]; drug inhibition; Cecum/microbiology; Campylobacter jejuni/*drug effects; Poultry Diseases/microbiology/*prevention &amp; control; Caprylates/*pharmacology; Food Additives/pharmacology; Campylobacter Infections/microbiology/*prevention &amp; control/*veterinary</t>
  </si>
  <si>
    <t>QL9SUED7</t>
  </si>
  <si>
    <t>Urdaneta, Saulo; Lorca-Oró, Cristina; Dolz, Roser; López-Soria, Sergio; Cerdà-Cuéllar, Marta</t>
  </si>
  <si>
    <t>In a warm climate, ventilation, indoor temperature and outdoor relative humidity have significant effects on Campylobacter spp. colonization in chicken broiler  farms which can occur in only 2 days.</t>
  </si>
  <si>
    <t>10.1016/j.fm.2022.104118</t>
  </si>
  <si>
    <t>A longitudinal study was conducted in five conventional broiler farms during a 2-year period to determine the dynamics of Campylobacter infection in a warm  climate region (north-eastern Spain). Weekly sampling of 63 flocks was performed  upon one-day-old chick placement, including animal and environmental samples.  Campylobacter spp. detection was assessed by culture and non-culture methods.  Environmental samples were also obtained from cleaned and disinfected houses  prior to chick placement. Thirty-nine flocks (61.90%) became colonized during the  growing period. First bird excreting Campylobacter was detected in 10-day-old  chicks and the earliest a whole flock became positive was at 14 days of age,  while the latest was at 39 days. Once Campylobacter was detected in chickens, the  whole flock was colonized within 2-13 days. Campylobacter farm prevalence  (positive flocks) ranged from 53.85% to 83.33% in four out of five farms, while  the remaining farm showed a lower prevalence (38.5%). Logistic regression model  showed that Campylobacter infection was more likely under higher minimal indoor  temperature as well as at higher minimal outdoor relative humidity,  characteristic of warm climates such as those from Mediterranean countries.  Ventilation type was also significant (P = 0.021). No clear farm effect or  seasonality were observed. Biosecurity improvements, specially at house level,  are needed in broiler farms to prevent flock colonization and reduce the current  high flock prevalence.</t>
  </si>
  <si>
    <t>Copyright © 2022. Published by Elsevier Ltd.</t>
  </si>
  <si>
    <t>Place: England PMID: 36309430</t>
  </si>
  <si>
    <t>Animals; Chickens; Temperature; Prevalence; *Campylobacter; Longitudinal Studies; Environment; Humidity; Animal Husbandry/methods; Farms; Poultry farms; *Campylobacter Infections/epidemiology/veterinary; *Poultry Diseases/epidemiology; Boot socks; Colonization dynamics; Housed chickens; Intensive sampling</t>
  </si>
  <si>
    <t>QLJ5RF7C</t>
  </si>
  <si>
    <t>Facciola A.; Riso R.; Avventuroso E.; Visalli G.; Delia S.A.; Lagana P.</t>
  </si>
  <si>
    <t>Campylobacter: From microbiology to prevention</t>
  </si>
  <si>
    <t>1121-2233</t>
  </si>
  <si>
    <t>http://www.jpmh.org/index.php/jpmh/article/download/672/pdf</t>
  </si>
  <si>
    <t>In last years, Campylobacter spp has become one of the most important foodborne pathogens even in high-income countries. Particularly, in Europe, Campylobacteriosis is, since 2005, the foodborne disease most frequently notified and the second in USA, preceded by the infection due to Salmonella spp. Campylobacter spp is a commensal microorganism of the gastrointestinal tract of many wild animals (birds such as ducks and gulls), farm animals (cattle and pigs) and companion animals (such as dogs and cats) and it is responsible for zoonoses. The transmission occurs via the fecal-oral route through ingestion of contaminated food and water. The disease varied from a watery diarrhea to a severe inflammatory diarrhea with abdominal pain and fever and can be burdened by some complications. The main recognized sequelae are Guillain-Barre Syndrome (GBS), the Reactive Arthritis (REA) and irritable bowel syndrome (IBS). Recently, many cases of Campylobacter spp isolated from human infections, showed an important resistance to various antibiotics such as tetracyclines and fluoroquinolones. For these reasons, the prevention of this infection plays an essential role. Many preventive measures exist to limit the transmission of the pathogens and the subsequent disease such as the health surveillance, the vaccination of the poultry and the correct food hygiene throughout the entire production chain. A global surveillance of Campylobacteriosis is desirable and should include data from all countries, including notifications of cases and the microbiological data typing of strains isolated from both human and animal cases.</t>
  </si>
  <si>
    <t>E79-E92</t>
  </si>
  <si>
    <t>J. Prev. Med. Hyg.</t>
  </si>
  <si>
    <t>Place: Italy Publisher: Pacini Editore S.p.A. (Via A. Gherardesca 1, Ospedaletto (Pisa) 56121, Italy. E-mail: info@aucns.org)</t>
  </si>
  <si>
    <t>poultry; pathogenesis; antibiotic resistance; *Campylobacter; prevalence; disease surveillance; disease transmission; Diptera; human; milk; nonhuman; quinoline derived antiinfective agent; tetracycline; review; ciprofloxacin; pig; erythromycin; enrofloxacin; bacterial colonization; disease carrier; *microbiology; *campylobacteriosis/et [Etiology]; infection control; *campylobacteriosis/ep [Epidemiology]; virulence factor; *campylobacteriosis/pc [Prevention]; decontamination; vaccination; vegetable; bovine; fruit; *campylobacteriosis/di [Diagnosis]; shellfish; clinical feature; pet animal; matrix assisted laser desorption ionization time of flight mass spectrometry; mineral water; danofloxacin; Guillain Barre syndrome/co [Complication]; inflammatory bowel disease/co [Complication]; irritable colon/co [Complication]; reactive arthritis/co [Complication]</t>
  </si>
  <si>
    <t>QLVRK5IA</t>
  </si>
  <si>
    <t>Moreno, Yolanda; Ferrús, María A.; Vanoostende, Alicia; Hernández, Manuel; Montes, Rosa M.; Hernández, Javier</t>
  </si>
  <si>
    <t>Comparison of 23S polymerase chain reaction-restriction fragment length polymorphism and amplified fragment length polymorphism techniques as typing  systems for thermophilic campylobacters.</t>
  </si>
  <si>
    <t>10.1111/j.1574-6968.2002.tb11209.x</t>
  </si>
  <si>
    <t>In this study, we evaluated the combination of polymerase chain reaction-restriction fragment length polymorphism (PCR-RFLP) and amplified  fragment length polymorphism (AFLP) molecular typing techniques for the analysis  of thermophilic campylobacter species isolated from clinical and poultry samples.  23S PCR-RFLP analysis performed to fingerprint 69 strains exhibited an excellent  level of typability. Eleven different types were defined at 100% linkage level  following numerical analysis of band patterns. Differentiation of Campylobacter  jejuni and Campylobacter coli at species level was achieved although no  significant relationship could be observed between the profiles and the origin of  the strains. Simplified AFLP analysis of the isolates disclosed the presence of  66 different banding patterns. The resulting dendrogram showed a high diversity  among the strains studied. All the isolates were grouped within eight main types  with a 69% homology degree among them. Differentiation at subspecies level was  possible but no significant relationship could be observed between the AFLP  profiles and the origin of the strains. When used in combination, 23S PCR-RFLP  and single-enzyme AFLP methods can be applied to determine taxonomic and  epidemiological relationships among thermophilic campylobacters.</t>
  </si>
  <si>
    <t>Place: England PMID: 12052557</t>
  </si>
  <si>
    <t>Phylogeny; Restriction Mapping; *Polymerase Chain Reaction; *Polymorphism, Restriction Fragment Length; Bacterial Typing Techniques/*methods; RNA, Ribosomal, 23S/*genetics; DNA, Bacterial/analysis/genetics; DNA Fingerprinting/methods; Campylobacter jejuni/*classification/*genetics/growth &amp; development</t>
  </si>
  <si>
    <t>QLXAI3LS</t>
  </si>
  <si>
    <t>Pumtang-On, Pongthorn; Mahony, Timothy J.; Hill, Rodney A.; Vanniasinkam, Thiru</t>
  </si>
  <si>
    <t>A Systematic Review of Campylobacter jejuni Vaccine Candidates for Chickens.</t>
  </si>
  <si>
    <t>10.3390/microorganisms9020397</t>
  </si>
  <si>
    <t>Campylobacter jejuni infection linked to the consumption of contaminated poultry products is one of the leading causes of human enteric illness worldwide.  Vaccination of chickens is one of the potential strategies that could be used to  control C. jejuni colonization. To date, various C. jejuni vaccines using  potential antigens have been evaluated, but a challenge in identifying the most  effective formulation is the wide variability in vaccine efficacies reported. A  systematic review was undertaken to compare C. jejuni vaccine studies. Based upon  specific selection criteria eligible papers were identified and included in the  analysis. Vaccine efficacy reported from different C. jejuni antigens, vaccine  types, and vaccination regimens reported in these papers were reviewed. Our  analysis shows that total outer membrane proteins and cysteine ABC transporter  substrate-binding protein were among the most efficacious vaccine antigen  candidates reported. This review also highlights the importance of the need for  increased consistency in the way C. jejuni vaccine studies in poultry are  designed and reported in order to be able to undertake a robust comparison of C.  jejuni vaccine candidates.</t>
  </si>
  <si>
    <t>Place: Switzerland PMID: 33671947  PMCID: PMC7919041</t>
  </si>
  <si>
    <t>poultry; Campylobacter jejuni; chickens; vaccination; systematic review</t>
  </si>
  <si>
    <t>QM4M3XYV</t>
  </si>
  <si>
    <t>de Zoete, Marcel R.; van Putten, Jos P. M.; Wagenaar, Jaap A.</t>
  </si>
  <si>
    <t>Vaccination of chickens against Campylobacter.</t>
  </si>
  <si>
    <t>10.1016/j.vaccine.2006.12.002</t>
  </si>
  <si>
    <t>The gram-negative bacterium Campylobacter is the leading cause of bacterial entero-colitis in humans and is associated with the occurrence of  life-threatening auto-immune based neurological disorders. Chickens, which are  often heavily colonized with Campylobacter without signs of pathology, are  considered the most important source for human infection. Although vaccination is  a well established and effective method to combat various microbes in poultry, a  commercial vaccine against Campylobacter has not yet been developed. For the  development of such a vaccine, three main challenges can be identified: (1) the  identification of novel cross-protection-inducing antigens, (2) the induction of  a rapid, potent immune response, and (3) the development of novel adjuvants to  further stimulate immunity against Campylobacter. The rapidly emerging knowledge  of the biology of Campylobacter in combination with the recent advances in the  fields of molecular vaccinology and immunology provide the required setting for  the development of an effective vaccine against Campylobacter in poultry.</t>
  </si>
  <si>
    <t>5548-5557</t>
  </si>
  <si>
    <t>Place: Netherlands PMID: 17224215</t>
  </si>
  <si>
    <t>Animals; Chickens; poultry; Campylobacter jejuni; *Campylobacter; egg; human; article; Campylobacter coli; nonhuman; bacterium culture; bacterial colonization; unclassified drug; priority journal; *bird disease/pc [Prevention]; *chicken; immune response; drug efficacy; *bird disease/dt [Drug Therapy]; *bird disease/et [Etiology]; humoral immunity; drug delivery system; treatment outcome; *bacterial vaccine/dt [Drug Therapy]; flagellin/dt [Drug Therapy]; *live vaccine/dt [Drug Therapy]; *live vaccine/po [Oral Drug Administration]; antibody/ec [Endogenous Compound]; *bacterial vaccine/po [Oral Drug Administration]; *bacterial vaccine/ip [Intraperitoneal Drug Administration]; *campylobacter vaccine/dt [Drug Therapy]; *campylobacter vaccine/ip [Intraperitoneal Drug Administration]; *campylobacter vaccine/po [Oral Drug Administration]; *live vaccine/ip [Intraperitoneal Drug Administration]; bacterial protein/dt [Drug Therapy]; bacterial protein/im [Intramuscular Drug Administration]; bacterial protein/ip [Intraperitoneal Drug Administration]; bacterial protein/po [Oral Drug Administration]; DNA vaccine/dt [Drug Therapy]; DNA vaccine/im [Intramuscular Drug Administration]; DNA vaccine/ip [Intraperitoneal Drug Administration]; DNA vaccine/po [Oral Drug Administration]; enterocolitis/et [Etiology]; flagellin/im [Intramuscular Drug Administration]; flagellin/ip [Intraperitoneal Drug Administration]; flagellin/po [Oral Drug Administration]; protein CjaA/dt [Drug Therapy]; protein CjaA/im [Intramuscular Drug Administration]; protein CjaA/ip [Intraperitoneal Drug Administration]; protein CjaA/po [Oral Drug Administration]; protein Peb1/dt [Drug Therapy]; Vaccination/*methods; Campylobacter Infections/immunology/prevention &amp; control/*veterinary; Campylobacter/*immunology; Bird Diseases/immunology/*prevention &amp; control</t>
  </si>
  <si>
    <t>QM6HCQUF</t>
  </si>
  <si>
    <t>Horvat, A.; Luning, P.A.; DiGennaro, C.; Rommens, E.; van Daalen, E.; Koene, M.; Jalali, M.S.</t>
  </si>
  <si>
    <t>The impacts of biosecurity measures on Campylobacter contamination in broiler houses and slaughterhouses in the Netherlands: A simulation modelling approach</t>
  </si>
  <si>
    <t>10.1016/j.foodcont.2022.109151</t>
  </si>
  <si>
    <t>https://www.scopus.com/inward/record.uri?eid=2-s2.0-85132708298&amp;doi=10.1016%2fj.foodcont.2022.109151&amp;partnerID=40&amp;md5=e70f5ad96fa20c222aa44bbc5de6f3dc</t>
  </si>
  <si>
    <t>QMCPCEYM</t>
  </si>
  <si>
    <t>Rzeznitzeck, Janina; Breves, Gerhard; Rychlik, Ivan; Hoerr, Frederic J.; von Altrock, Alexandra; Rath, Alexandra; Rautenschlein, Silke</t>
  </si>
  <si>
    <t>The effect of Campylobacter jejuni and Campylobacter coli colonization on the gut morphology, functional integrity, and microbiota composition of female  turkeys.</t>
  </si>
  <si>
    <t>10.1186/s13099-022-00508-x</t>
  </si>
  <si>
    <t>BACKGROUND: Campylobacter (C.) species are the most common bacterial cause of foodborne diarrhea in humans. Despite colonization, most animals do not show  clinical signs, making recognition of affected flocks and disruption of the  infection chain before slaughter challenging. Turkeys are often cocolonized with  C. jejuni and C. coli. To understand the pathogen-host-interaction in the context  of two different Campylobacter species, we compared the colonization patterns and  quantities in mono- and co-colonized female commercial turkeys. In three repeated  experiments we investigated the impact on gut morphology, functional integrity,  and microbiota composition as parameters of gut health at seven, 14, and 28 days  post-inoculation. RESULTS: Despite successful Campylobacter colonization,  clinical signs or pathological lesions were not observed. C. coli persistently  colonized the distal intestinal tract and at a higher load compared to C. jejuni.  Both strains were isolated from livers and spleens, occurring more frequently in  C. jejuni- and co-inoculated turkeys. Especially in C. jejuni-positive animals,  translocation was accompanied by local heterophil infiltration, villus blunting,  and shallower crypts. Increased permeability and lower electrogenic ion transport  of the cecal mucosa were also observed. A lower relative abundance of Clostridia  UCG-014, Lachnospiraceae, and Lactobacillaceae was noted in all inoculated groups  compared to controls. CONCLUSIONS: In sum, C. jejuni affects gut health and may  interfere with productivity in turkeys. Despite a higher cecal load, the impact  of C. coli on investigated parameters was less pronounced. Interestingly, gut  morphology and functional integrity were also less affected in co-inoculated  animals while the C. jejuni load decreased over time, suggesting C. coli may  outcompete C. jejuni. Since a microbiota shift was observed in all inoculated  groups, future Campylobacter intervention strategies may involve stabilization of  the gut microbiota, making it more resilient to Campylobacter colonization in the  first place.</t>
  </si>
  <si>
    <t>Place: England PMID: 35922874  PMCID: PMC9347085</t>
  </si>
  <si>
    <t>Campylobacter; Gut health; Microbiota composition; Morphology; Turkey; Ussing chambers</t>
  </si>
  <si>
    <t>QMDAUGCN</t>
  </si>
  <si>
    <t>Hochel, I.; Viochna, D.; Skvor, J.; Musil, M.</t>
  </si>
  <si>
    <t>Development of an indirect competitive ELISA for detection of Campylobacter jejuni subsp.jejuni O:23 in foods.</t>
  </si>
  <si>
    <t>10.1007/BF02931537</t>
  </si>
  <si>
    <t>An indirect enzyme immunoassay for rapid detection of Campylobacter jejuni subsp. jejuni 0:23 has been developed. Optimum concentrations of immobilized cells,  polyclonal chicken IgY, and rabbit anti-IgY antibody-horseradish peroxidase  conjugate were 3.1 CFU/nL, 10 microg/mL, and 8 microg/mL, respectively. Under  such conditions, the detection limit reached 50 CFU/microL, limit of  quantification being 480 CFU/microL. By testing 5 chromogens, viz.  1,2-benzenediamine, 2,2'-azinobis(3-ethylbenzthiazoline-6-sulfonic acid),  3,3',5,5'-tetramethylbenzidine, bi(4,4'-anisidine) and  3-methyl-2-benzothiazolinone hydrazone, in horseradish peroxidase substrate,  1,2-benzenediamine or 3,3',5,5'-tetramethylbenzidine as H-donors in the enzyme  substrate provided the highest ELISA sensitivity. The applied polyclonal antibody  was specific for homogeneous antigen. The cross-reactions were observed only with  one strain of C. sputorum subsp. sputorum (21.5 %) and with G+ bacterium  Micrococcus luteus (6.1 %). Preliminary tests have been performed with a limited  number of artificially contaminated food samples. No matrix effects on the ELISA  sensitivity were observed. The results (by means of ELISA) were comparable with  those given by both a standard cultivation method performed according to CSN ISO  10272 and commercially available Singlepath Campylobacter GLISA-Rapid Test.</t>
  </si>
  <si>
    <t>579-586</t>
  </si>
  <si>
    <t>Place: United States PMID: 15702549</t>
  </si>
  <si>
    <t>Animals; Chickens; Humans; *Food Microbiology; chicken; *Campylobacter jejuni; human; animal; isolation and purification; microbiology; statistics; article; sensitivity and specificity; *food control; methodology; Rabbits; Sensitivity and Specificity; bacterium antibody; immunology; Gram negative infection; pathogenicity; rabbit; enteritis; cross reaction; Czech Republic; *enzyme linked immunosorbent assay; Antibodies, Bacterial; Campylobacter Infections/microbiology; Enteritis/microbiology; Cross Reactions; Campylobacter jejuni/immunology/*isolation &amp; purification/pathogenicity; Enzyme-Linked Immunosorbent Assay/*methods/statistics &amp; numerical data</t>
  </si>
  <si>
    <t>QMRKCSZU</t>
  </si>
  <si>
    <t>Thung, TY; Lee, E; Mahyudin, NA; Radzi, CWJWM; Mazlan, N; Tan, CW; Radu, S</t>
  </si>
  <si>
    <t>Partial characterization and in vitro evaluation of a lytic bacteriophage for biocontrol of Campylobacter jejuni in mutton and chicken meat</t>
  </si>
  <si>
    <t>10.1111/jfs.12770</t>
  </si>
  <si>
    <t>Campylobacter jejuni is a major foodborne pathogen causing acute bacterial enteritis worldwide. Screening of novel bacteriophages as biocontrol tools to eliminate C. jejuni in food during pre- and postharvest is an emerging research field. In this study, we partially characterized C. jejuni bacteriophage CJ01 for potential use as biocontrol agent. Transmission electron microscopy revealed bacteriophage CJ01 belonged to the Myoviridae family with a genome size of approximately 136 kb. The results of host range assay revealed CJ01 was able to infect C. jejuni and C. lari strains, with burst size about 35 phages per infected cell and latent period of 30 min. The effectiveness of bacteriophage CJ01 (with 100 multiplicity of infection = 100) was determined in mutton and chicken meat artificially contaminated with C. jejuni. The amount of C. jejuni in treated mutton and chicken meat were significantly reduced by 1.70 log CFU/g and 1.68 log CFU/g, respectively, after 48 hr stored at refrigeration temperature (4 degrees C). The data presented here suggest that bacteriophage CJ01 can be used as a postharvest biocontrol agent.</t>
  </si>
  <si>
    <t>WOS:000508122400001</t>
  </si>
  <si>
    <t>QMXSF5RU</t>
  </si>
  <si>
    <t>Catacutan, John Roybert P.; Subejano, Ma Socorro Edden P.; Penuliar, Gil M.</t>
  </si>
  <si>
    <t>In Vitro and in Vivo Activity of Lactobacillus Sakei L14 Strain Against Campylobacter Jejuni DC3 Strain.</t>
  </si>
  <si>
    <t>10.2478/jvetres-2022-0015</t>
  </si>
  <si>
    <t>INTRODUCTION: Domestic poultry is a natural reservoir of Campylobacter, the host-pathogen interaction being predominantly asymptomatic. This study  investigated whether chickens remain asymptomatic partly because of lactic acid  bacteria (LAB). MATERIAL AND METHODS: Campylobacter spp. and LAB were isolated  from the gut of poultry chickens using enrichment and screening assays and were  identified via rDNA sequencing. The C. jejuni DC3 isolate was grown in different  cell-free supernatants (CFS) generated from a priority LAB isolate. An in vivo  challenge involving the C. jejuni and LAB isolates using a chicken model was  performed to confirm the in vitro findings. RESULTS: Twelve presumptive LAB  isolates had anti-C. jejuni activity based on cross-streak and agar plug assays,  with Lactobacillus sakei L14 isolate exhibiting the highest activity. Inhibition  by L. sakei L14 CFS of the growth of C. jejuni occurred in a dose-dependent  manner. Campylobacter jejuni DC3 inhibition was most evident in CFS harvested at  72 h and produced by co-culture with the pathogen. Neutralisation of the CFS  abrogated the observed inhibition. Co-infection with C. jejuni DC3 and L. sakei  L14 in vivo, however, failed to inhibit C. jejuni colonisation in chickens.  CONCLUSION: The results suggest that the anti-C. jejuni effect of L. sakei L14 in  chickens may be due to mechanisms other than direct inhibition of growth.</t>
  </si>
  <si>
    <t>85-94</t>
  </si>
  <si>
    <t>© 2022 J.R.P. Catacutan et al., published by Sciendo.</t>
  </si>
  <si>
    <t>Place: Poland PMID: 35582492  PMCID: PMC8959693</t>
  </si>
  <si>
    <t>Campylobacter jejuni; *Campylobacter jejuni; chickens; article; nonhuman; bacterium culture; controlled study; animal experiment; animal model; broth dilution; vancomycin; bacterial strain; cecum; bacterium isolate; intestine flora; infectious agent; cell culture; small intestine; immune response; gastrointestinal tract; probiotic agent; microbial community; growth inhibition; lactic acid bacteria; cell growth; cervical spine dislocation; immunomodulation; cell viability; piperacillin plus tazobactam; Lactobacillus sakei; large intestine; nucleotide; screening test; *in vitro study; *in vivo study; *Lactobacillus sakei; euthanasia; monoculture</t>
  </si>
  <si>
    <t>QMYGA8YJ</t>
  </si>
  <si>
    <t>Marinescu M.; Festy B.; Derimay R.; Megraud F.</t>
  </si>
  <si>
    <t>European journal of clinical microbiology</t>
  </si>
  <si>
    <t>0722-2211</t>
  </si>
  <si>
    <t>Eur. J. Clin. Microbiol.</t>
  </si>
  <si>
    <t>poultry; classification; *Campylobacter; *meat; animal; isolation and purification; letter; serotyping; *food control</t>
  </si>
  <si>
    <t>QNFMSH8L</t>
  </si>
  <si>
    <t>Ciprofloxacin resistance in Campylobacter jejuni: case-case analysis as a tool for elucidating risks at home and abroad.</t>
  </si>
  <si>
    <t>10.1093/jac/dkf173</t>
  </si>
  <si>
    <t>OBJECTIVE: To determine factors independently associated with the acquisition of a ciprofloxacin-resistant Campylobacter jejuni infection. METHODS:  Self-completion questionnaires were used to collect clinical, demographic and  exposure data from cases of campylobacter infection reported to a sentinel  surveillance scheme in England and Wales. Isolates from those cases were referred  to the Public Health Laboratory Service Campylobacter Reference Unit for  speciation, subtyping and antimicrobial resistance testing. Cases infected with a  ciprofloxacin-resistant C. jejuni were compared with cases infected with a  sensitive strain using case-case analysis. Single risk variable analysis and  logistic regression analysis were employed. The analysis was restricted by travel  status to control for the confounding effect of foreign travel. RESULTS AND  CONCLUSION: Over half (55%) of the campylobacter infections acquired abroad were  resistant to ciprofloxacin, compared with 10% of UK-acquired strains [relative  risk 5.23; 95% confidence interval (CI) 4.58-5.96]. For travel-associated cases,  ciprofloxacin-resistant infections were independently associated with travel to  Spain [odds ratio (OR) 6.87; 95% CI 3.52-13.38], Portugal (OR 22.40; 95% CI  4.36-114.99) or Cyprus (OR 11.74; 95% CI 1.28-108.02), and the consumption of  chicken (OR 4.95; 95% CI 2.12-11.56) or bottled water (OR 3.70; 95% CI  1.69-8.10). Indigenous cases infected with a ciprofloxacin-resistant strain were  more likely to report the consumption of pre-cooked cold meats (OR 2.13; 95% CI  1.44-3.13). The risk of acquiring a ciprofloxacin-resistant campylobacter  infection was strongly associated with foreign travel. Restricting the analyses  by travel status revealed different sets of risk exposures for acquiring a  resistant C. jejuni strain, suggesting that different intervention strategies  will be required.</t>
  </si>
  <si>
    <t>Place: England PMID: 12356802</t>
  </si>
  <si>
    <t>Humans; Adult; Female; Male; Risk Factors; Case-Control Studies; Chi-Square Distribution; Logistic Models; Odds Ratio; Confidence Intervals; Campylobacter jejuni/*drug effects/isolation &amp; purification; Ciprofloxacin/*pharmacology/therapeutic use; Drug Resistance, Bacterial/*physiology; Campylobacter Infections/drug therapy/*transmission; Travel/*statistics &amp; numerical data</t>
  </si>
  <si>
    <t>QNIZD3YR</t>
  </si>
  <si>
    <t>Sabzali, S; Bouzari, M</t>
  </si>
  <si>
    <t>Isolation, identification and some characteristics of two lytic bacteriophages against Salmonella enterica serovar Paratyphi B and S. enterica serovar Typhimurium from various food sources</t>
  </si>
  <si>
    <t>10.1093/femsle/fnab037</t>
  </si>
  <si>
    <t>Salmonellosis is an important worldwide food-borne disease. Increasing resistance to Salmonella spp. has been reported in recent years, and now the prevalence of multidrug-resistant Salmonella spp. is a worldwide problem. This necessitates alternative approaches like phage therapy. This study aimed to isolate bacteriophages specific for Salmonella enterica serovar Paratyphi B and S. enterica serovar Typhimurium isolated from different sources (chicken meat, beef and eggshells). The antibiotic resistance profiles of the bacteria were determined by phenotypic and genotypic methods. The prevalence of extended-spectrum beta-lactamase genes was examined by polymerase chain reaction. In total, 75% of the isolated Salmonella strains were resistant to tetracycline, whereas 70% of them were resistant to azithromycin. All of the isolates from beef were resistant to nalidixic acid. The most common extended-spectrum beta-lactamase genes among the isolates were bla(SHV) (15%) followed by bla(TEM) (10%) and bla(CTX) (5%). Two specific bacteriophages were isolated and characterized. The host range for vB_SparS-ui was Salmonella Paratyphi B, S. enterica serovar Paratyphi A and S. enterica, while that for vB_StyS-sam phage was Salmonella Typhimurium and S. enterica serovar Enteritidis. The characteristics of the isolated phages indicate that they are proper candidates to be used to control some foodstuff contaminations and also phage therapy of infected animals.</t>
  </si>
  <si>
    <t>WOS:000656153400001</t>
  </si>
  <si>
    <t>QNPN76QS</t>
  </si>
  <si>
    <t>Skirrow, M.B.; Fidoe, R.G.; Jones, D.M.</t>
  </si>
  <si>
    <t>10.1016/S0163-4453(81)90819-7</t>
  </si>
  <si>
    <t>https://www.scopus.com/inward/record.uri?eid=2-s2.0-0019469155&amp;doi=10.1016%2fS0163-4453%2881%2990819-7&amp;partnerID=40&amp;md5=512c4c7cb5311ee10c6270ed98d8ca76</t>
  </si>
  <si>
    <t>QNVBV3CY</t>
  </si>
  <si>
    <t>Line J.E.; Bailey J.S.; Cox N.A.; Stern N.J.</t>
  </si>
  <si>
    <t>Yeast treatment to reduce Salmonella and Campylobacter populations associated with broiler chickens subjected to transport stress</t>
  </si>
  <si>
    <t>The prevalence of Campylobacter and Salmonella on retail poultry carcasses remains a significant public health concern. The stresses associated with transporting poultry prior to slaughter have been shown to increase pathogen populations both in the intestinal tract and on the carcass exterior. The yeast, Saccharomyces boulardii, was evaluated for its ability to reduce populations of Salmonella and Campylobacter in broiler chickens subjected to transport stress. Chicks, inoculated with individual strains of Salmonella and Campylobacter were held for 6 wk and then divided into two groups with half of the chickens receiving 10% dried yeast in the feed for 60 h. The birds were then caged and transported to simulate commercial conditions. After euthanatizing the birds, the ceca were aseptically removed and analyzed for Salmonella and Campylobacter. With no yeast treatment, transport stress caused the Salmonella colonization frequency to increase more than fivefold, from 3.3 to 16.7%. Yeast treatment significantly reduced the frequency of Salmonella colonization to lower than prestress levels, as no Salmonella were recovered from the ceca of these birds (P &lt; 0.05). Similar results were obtained from birds challenged with a mixture of Salmonella and Campylobacter strains. Before transport, 53.3% of these chickens were positive for Salmonella. Transport stress increased the colonization rate to 67.5% in control birds, whereas the colonization of yeast-treated chickens decreased to 40% (P &lt; 0.05). Frequency of Campylobacter isolation from the ceca was not affected by treatment, but Campylobacter populations present in the ceca were significantly reduced in the mixed strain trial (P &lt; 0.05).</t>
  </si>
  <si>
    <t>Campylobacter; Salmonella; prevalence; meat; animal; isolation and purification; microbiology; article; *bird disease/ep [Epidemiology]; *Gram negative infection/ep [Epidemiology]; *chicken; cecum; animal disease; physiology; *animal salmonellosis/ep [Epidemiology]; analysis of variance; traffic and transport; growth, development and aging; *Saccharomyces; *stress/co [Complication]</t>
  </si>
  <si>
    <t>QNWNZ58X</t>
  </si>
  <si>
    <t>Cima, Greg</t>
  </si>
  <si>
    <t>US may adopt stricter pathogen standards for poultry.</t>
  </si>
  <si>
    <t>1943-569X 0003-1488</t>
  </si>
  <si>
    <t>Place: United States PMID: 26027057</t>
  </si>
  <si>
    <t>Animals; Humans; Cattle; Swine; Campylobacter/isolation &amp; purification; Salmonella/isolation &amp; purification; United States; Meat/*microbiology; United States Department of Agriculture; Poultry/microbiology; Foodborne Diseases/prevention &amp; control; Food Microbiology/*standards; *Legislation, Food</t>
  </si>
  <si>
    <t>QNYKT97V</t>
  </si>
  <si>
    <t>Kempf, Florent; Cordoni, Guido; Chaussé, Anne-Marie; Drumo, Rosanna; Brown, Helen; Horton, Daniel L.; Paboeuf, Frédéric; Denis, Martine; Velge, Philippe; La Ragione, Roberto; Kerouanton, Annaëlle</t>
  </si>
  <si>
    <t>Inflammatory Responses Induced by the Monophasic Variant of Salmonella Typhimurium in Pigs Play a Role in the High Shedder Phenotype and Fecal  Microbiota Composition.</t>
  </si>
  <si>
    <t>10.1128/msystems.00852-22</t>
  </si>
  <si>
    <t>Pigs infected with Salmonella may excrete large amounts of Salmonella, increasing the risk of spread of this pathogen in the food chain. Identifying Salmonella  high shedder pigs is therefore required to mitigate this risk. We analyzed  immune-associated markers and composition of the gut microbiota in  specific-pathogen-free pigs presenting different shedding levels after an oral  infection with Salmonella. Immune response was studied through total blood cell  counts, production of anti-Salmonella antibodies and cytokines, and gene  expression quantification. Total Salmonella shedding for each pig was estimated  and hierarchical clustering was used to cluster pigs into high, intermediate, and  low shedders. Gut microbiota compositions were assessed using 16S rRNA microbial  community profiling. Comparisons were made between control and inoculated pigs,  then between high and low shedders pigs. Prior to infection, high shedders had  similar immunological profiles compared to low shedders. As soon as 1 day  postinoculation (dpi), significant differences on the cytokine production level  and on the expression level of several host genes related to a proinflammatory  response were observed between high and low shedders. Infection with Salmonella  induced an early and profound remodeling of the immune response in all pigs, but  the intensity of the response was stronger in high shedders. In contrast, low  shedders seroconverted earlier than high shedders. Just after induction of the  proinflammatory response (at 2 dpi), some taxa of the fecal microbiota were  specific to the shedding phenotypes. This was related to the enrichment of  several functional pathways related to anaerobic respiration in high shedders. In  conclusion, our data show that the immune response to Salmonella modifies the  fecal microbiota and subsequently could be responsible for shedding phenotypes.  Influencing the gut microbiota and reducing intestinal inflammation could be a  strategy for preventing Salmonella high shedding in livestock. IMPORTANCE  Salmonellosis remains the most frequent human foodborne zoonosis after  campylobacteriosis and pork meat is considered one of the major sources of human  foodborne infections. At the farm, host heterogeneity in pig infection is  problematic. High Salmonella shedders contribute more significantly to the spread  of this foodborne pathogen in the food chain. The identification of predictive  biomarkers for high shedders could help to control Salmonella in pigs. The  purpose of the present study was to investigate why some pigs become super  shedders and others low shedders. We thus investigated the differences in the  fecal microbial composition and the immune response in orally infected pigs  presenting different Salmonella shedding patterns. Our data show that the  proinflammatory response induced by S. Typhimurium at 1 dpi could be responsible  for the modification of the fecal microbiota composition and functions observed  mainly at 2 and 3 dpi and to the low and super shedder phenotypes.</t>
  </si>
  <si>
    <t>e0085222</t>
  </si>
  <si>
    <t>Place: United States PMID: 36629432  PMCID: PMC9948705</t>
  </si>
  <si>
    <t>Animals; Humans; immunity; Salmonella; Feces; Swine; pig; Phenotype; inflammation; gut microbiota; *Microbiota; RNA, Ribosomal, 16S/genetics; *Salmonella typhimurium/genetics; high shedder</t>
  </si>
  <si>
    <t>QP432HNC</t>
  </si>
  <si>
    <t>Stern, N. J.; Georgsson, F.; Lowman, R.; Bisaillon, J.-R.; Reiersen, J.; Callicott, K. A.; Geirsdóttir, M.; Hrolfsdóttir, R.; Hiett, K. L.</t>
  </si>
  <si>
    <t>Frequency and enumeration of Campylobacter species from processed broiler carcasses by weep and rinse samples.</t>
  </si>
  <si>
    <t>10.1093/ps/86.2.394</t>
  </si>
  <si>
    <t>Frequency and numbers of Campylobacter spp. were assessed per freshly processed, contaminated broiler carcass. Campylobacter-positive flocks were identified by  cecal sample analysis at slaughter. These flocks had been tested as Campylobacter  negative at 4.1 +/- 0.9 d prior to slaughter. Levels of contamination were  estimated using 2 sampling approaches per carcass: (1) free weep fluids and (2)  whole-carcass, 100 mL of distilled water rinses. Estimations of counts were  determined by directly plating dilutions of weeps and rinses onto Campy-Cefex  agar and incubating the plates at 41.5 degrees C under microaerobic atmosphere.  Confirmation was provided by latex agglutination to quantify levels per  milliliter of weep and per 100 mL of rinse. Thirty-two slaughter groups (  approximately 20 carcasses per group) were compared from 2003 to 2004. The  Campylobacter-positive weep frequency was 84.8%, whereas the frequency for rinse  samples was 74.4% (P &lt; 0.001). Enumeration of Campylobacter spp. on positive  samples ranged from 0.70 to 6.13 log(10) cfu/mL of weep (geometric mean of 2.84)  and from 2.30 to 7.72 log(10) cfu/100 mL of rinse (geometric mean of 4.38). The  correlations between weep and rinse were 0.814 with 0.5 mL of rinse and 0.6294  when applying 0.1 mL of rinse The quantitative regression analyses for these 2  corresponding tests were log(10) rinse (for 0.5 mL of inoculum) = 1.1965 log(10)  weep + 0.4979, and log(10) rinse (for 0.1 mL of inoculum) = 1.322 log(10) weep -  0.1521. FlaA SVR sequencing of isolates indicated that the same genotypes were  found in weep and rinse samples. Weep and rinse sampling led to different  proportions of Campylobacter-positive carcasses detection, but we demonstrated  that this difference was reduced by increasing the amount of rinse fluid used for  plating.</t>
  </si>
  <si>
    <t>394-399</t>
  </si>
  <si>
    <t>Place: England PMID: 17234856</t>
  </si>
  <si>
    <t>Animals; Chickens/microbiology; Food Handling/methods; *Water Microbiology; Campylobacter/*isolation &amp; purification; Meat/*microbiology/standards</t>
  </si>
  <si>
    <t>QP753TL8</t>
  </si>
  <si>
    <t>Ayoola, MB; Pillai, N; Nanduri, B; Rothrock, MJ; Ramkumar, M</t>
  </si>
  <si>
    <t>Preharvest Environmental and Management Drivers of Multidrug Resistance in Major Bacterial Zoonotic Pathogens in Pastured Poultry Flocks</t>
  </si>
  <si>
    <t>10.3390/microorganisms10091703</t>
  </si>
  <si>
    <t>Due to nutritional benefits and perceived humane ways of treating the animals, the demand for antibiotic-free pastured poultry chicken has continued to be steadily rise. Despite the non-usage of antibiotics in pastured poultry broiler production, antibiotic resistance (AR) is reported in zoonotic poultry pathogens. However, factors that drive multidrug resistance (MDR) in pastured poultry are not well understood. In this study, we used machine learning and deep learning approaches to predict farm management practices and physicochemical properties of feces and soil that drive MDR in zoonotic poultry pathogens. Antibiotic use in agroecosystems is known to contribute to resistance. Evaluation of the development of resistance in environments that are free of antibiotics such as the all-natural, antibiotic-free, pastured poultry production systems described here is critical to understand the background AR in the absence of any selection pressure, i.e., basal levels of resistance. We analyzed 1635 preharvest (feces and soil) samples collected from forty-two pastured poultry flocks and eleven farms in the Southeastern United States. CDC National Antimicrobial Resistance Monitoring System guidelines were used to determine antimicrobial/multidrug resistance profiles of Salmonella, Listeria, and Campylobacter. A combination of two traditional machine learning (RandomForest and XGBoost) and three deep learning (Multi-layer Perceptron, Generative Adversarial Network, and Auto-Encoder) approaches identified critical farm management practices and environmental variables that drive multidrug resistance in poultry pathogens in broiler production systems that represents background resistance. This study enumerates management practices that contribute to AR and makes recommendations to potentially mitigate multidrug resistance and the prevalence of Salmonella and Listeria in pastured poultry.</t>
  </si>
  <si>
    <t>WOS:000856650900001</t>
  </si>
  <si>
    <t>QP7BEUXV</t>
  </si>
  <si>
    <t>Bisma, G.; Sabia, Q.; Amin, K.Z.; Ahmad, W.S.; Nabi, M.S.; Ahmad, M.F.; Isfaqul, H.M.; Aasim, H.; Ali, R.M.; Shafkat Majeed, K.; Rafia, M.; Shafi, S.M.</t>
  </si>
  <si>
    <t>RFLP analysis of flagellin (Fla) gene of Campylobacter jejuni from ovines of Kashmir, India</t>
  </si>
  <si>
    <t>10.1111/jfs.12509</t>
  </si>
  <si>
    <t>https://www.scopus.com/inward/record.uri?eid=2-s2.0-85052922747&amp;doi=10.1111%2fjfs.12509&amp;partnerID=40&amp;md5=7528577cc1ccb79d0ba6baf0ddcc43d2</t>
  </si>
  <si>
    <t>QP7HWEWR</t>
  </si>
  <si>
    <t>Rodrigues, L. C.; Cowden, J. M.; Wheeler, J. G.; Sethi, D.; Wall, P. G.; Cumberland, P.; Tompkins, D. S.; Hudson, M. J.; Roberts, J. A.; Roderick, P. J.</t>
  </si>
  <si>
    <t>The study of infectious intestinal disease in England: risk factors for cases of infectious intestinal disease with Campylobacter jejuni infection.</t>
  </si>
  <si>
    <t>10.1017/s0950268801006057</t>
  </si>
  <si>
    <t>This is a case-control study aimed at identifying risk factors for intestinal infection with Campylobacter jejuni. Cases were defined as subjects with  diarrhoea occurring in community cohorts or presenting to General Practitioners  (GPs) with Campylobacter jejuni in stools. Controls were selected from GP lists  or cohorts, matched by age, sex, and GP practice. Travel abroad and consumption  of chicken in a restaurant were statistically significantly associated with being  a case. There was no statistically significant risk associated with consumption  of chicken other than in restaurants nor with reported domestic kitchen hygiene  practices. Consumption of some foods was associated with a lower risk of being a  case. Most cases remained unexplained. We suggest that infection with low numbers  of micro-organisms, and individual susceptibility may play a greater role in the  causation of campylobacter infection than previously thought. It is possible that  in mild, sporadic cases infection may result from cross contamination from  kitchen hygiene practices usually regarded as acceptable. Chicken may be a less  important vehicle of infection for sporadic cases than for outbreaks, although  its role as a source of infection in both settings requires further clarification  in particular in relation to the effect of domestic hygiene practices. The  potential effect of diet in reducing the risk of campylobacteriosis requires  exploration.</t>
  </si>
  <si>
    <t>185-193</t>
  </si>
  <si>
    <t>Place: England PMID: 11693495  PMCID: PMC2869737</t>
  </si>
  <si>
    <t>Humans; Female; Male; Risk Factors; Campylobacter jejuni; risk factor; *Food Microbiology; United Kingdom; chicken; risk assessment; England/epidemiology; Surveys and Questionnaires; Case-Control Studies; Travel; human; bacterial count; controlled study; review; hygiene; food contamination; major clinical study; feces analysis; cooking; kitchen; catering service; epidemic; food intake; diarrhea; age; disease association; risk management; *intestine infection/et [Etiology]; case control study; clinical practice; cohort analysis; feeding behavior; fruit; gender; general practitioner; infection sensitivity; rice; travel; Social Class; Campylobacter jejuni/*isolation &amp; purification; Campylobacter Infections/*epidemiology/etiology; Diarrhea/*epidemiology/microbiology</t>
  </si>
  <si>
    <t>QPH7K9X2</t>
  </si>
  <si>
    <t>Ha, Jimyeong; Seo, Yeongeun; Cho, Eunbee; Choi, Seungho; Kim, Hojin; Yoon, Yohan</t>
  </si>
  <si>
    <t>Improvement of the detection efficiency of 3M™ molecular detection system for Campylobacter in poultry using nitrogen-doped carbon nanodots.</t>
  </si>
  <si>
    <t>10.1016/j.mimet.2021.106211</t>
  </si>
  <si>
    <t>This study was performed to examine whether the use of nitrogen-doped carbon nanodots (N-CNDs) can improve the detection sensitivity of the 3 M™ molecular  detection system (MDS) for Campylobacter. N-CNDs were added to a Campylobacter  enrichment broth (CEB) at concentrations of 5 and 10 mg/mL (NCEB-5 and NCEB-10,  respectively). Campylobacter coli, C. jejuni, and C. lari were inoculated into  the broths. The broth cultures were then irradiated with light-emitting diode  (LED) at 425 nm for 1 h and incubated at 42 °C for 6 h, and then grown on  modified charcoal cefoperazone deoxycholate agar (mCCDA). The detection rates of  the MDS and a conventional method (plating an enriched sample on mCCDA and  analyzing a colony on mCCDA with PCR) for Campylobacter in chicken and duck  carcasses were compared. The detection rates from the MDS were compared after  enrichment in CEB and NCEB-5 at 3, 5, 6, 7, 9, 12, and 24 h. When 5 mg/mL of  N-CNDs was added to the CEB followed by irradiation at 425 nm, growth of the  Campylobacter was accelerated. In addition, the qualitative test was more  sensitive in the MDS than in the conventional method, and the detection time was  shortened in CEB enriched with N-CNDs. These results indicate that adding N-CNDs  to CEB can improve the detection efficiency of MDS.</t>
  </si>
  <si>
    <t>Place: Netherlands PMID: 33774110</t>
  </si>
  <si>
    <t>Animals; Campylobacter; Chickens; Food Contamination/analysis; Ducks; Meat/*microbiology; Detection; Enrichment broth; Molecular detection system; Nitrogen-doped carbon nanodots; Poultry Diseases/*microbiology; Campylobacter Infections/microbiology/*veterinary; Campylobacter/genetics/*growth &amp; development/isolation &amp; purification/metabolism; Carbon/metabolism; Colony Count, Microbial/instrumentation/*methods; Culture Media/metabolism; Nanoparticles/chemistry; Nitrogen/metabolism</t>
  </si>
  <si>
    <t>QPHTP29C</t>
  </si>
  <si>
    <t>Juntunen, P; Olkkola, S; Hänninen, ML</t>
  </si>
  <si>
    <t>Longitudinal on-farm study of the development of antimicrobial resistance in Campylobacter coli from pigs before and after danofloxacin and tylosin treatments</t>
  </si>
  <si>
    <t>10.1016/j.vetmic.2011.02.008</t>
  </si>
  <si>
    <t>Effects of danofloxacin or consecutive fluoroquinolone and macrolide treatments on resistance development in Campylobacter have remained uncharacterised. Therefore we analysed the development of resistance in porcine Campylobacter coil before and after danofloxacin and tylosin treatments at a farrowing farm. Danofloxacin-treated (n = 12, group A) and control pigs (n = 15, group B) were subsequently treated with tylosin and sampled longitudinally. C. coil were isolated and susceptibilities to ciprofloxacin and erythromycin were assessed, isolates were genotyped with PFGE and resistance-related mutations were identified. Isolates from the danofloxacin-treated pigs had more frequently non-wild type MICs (above the epidemiological cut-off value (ECOFF)) for ciprofloxacin (P &lt; 0.001) and erythromycin (P &lt; 0.05) than those isolated before danofloxacin or those from the controls. Subsequent tylosin treatment increased proportion of isolates with non-wild type MICs for erythromycin in both groups A and B (P &lt; 0.01) and, interestingly, proportion of isolates with non-wild type MICs for ciprofloxacin in group B (P &lt; 0.001) with high MICs (128 mu g/ml). PFGE analysis revealed treatments selecting predominant genotypes with variable resistance patterns and decreasing initial diversity of genotypes. The most common genotype had mainly high MICs for ciprofloxacin among danofloxacin-treated pigs but wild type MICs (below the ECOFF) among the controls housed in the same pens. This suggests that the non-wild type isolate was rarely transmitted or outcompeting wild type genotype in the control pigs without selection pressure. Isolates exhibiting non-wild type MICs for ciprofloxacin harboured the C257T (Thr-86-Ile) mutation in the gyrA gene. In conclusion, a high dose of danofloxacin used at the farm did not prevent emergence of isolates with high MICs for ciprofloxacin. After subsequent tylosin treatment isolates had even higher MICs for ciprofloxacin and erythromycin than before the treatment. Therefore, controlled use of antimicrobials in food animal production is essential. (C) 2011 Elsevier B.V. All rights reserved.</t>
  </si>
  <si>
    <t>322-330</t>
  </si>
  <si>
    <t>WOS:000291516800015</t>
  </si>
  <si>
    <t>QPIAYKTD</t>
  </si>
  <si>
    <t>Dubois-Dauphin, Robin; Sabrina, Vandeplas; Isabelle, Didderen; Christopher, Marcq; Andre, Thewis; Philippe, Thonart</t>
  </si>
  <si>
    <t>In vitro antagonistic activity evaluation of Lactic Acid Bacteria (LAB) combined with cellulase enzyme against campylobacter jejuni growth in co-culture.</t>
  </si>
  <si>
    <t>10.4014/jmb.1007.07006</t>
  </si>
  <si>
    <t>The antibacterial effects of nine lactic acid bacteria (LAB) against Campylobacter jejuni were investigated by using agar gel diffusion and co-culture  assays. Some differences were recorded between the inhibition effects measured  with these two methods. Only two LAB, Lb. pentosus CWBI B78 and E. faecium THT,  exhibited a clear anti- Campylobacter activity in co-culture assay with  dehydrated poultry excreta mixed with ground straw (DPE/GS) as the only growth  substrate source. It was observed that the supplementation of such medium with a  cellulase A complex (Beldem S.A.) enhanced the antimicrobial effect of both LAB  strains. The co-culture medium acidification and the C. jejuni were positively  correlated with the cellulase A concentration. The antibacterial effect was  characterized by the lactic acid production from the homofermentative E. faecium  THT and the lactic and acetic acids production from the heterofermentative Lb.  pentosus CWBI B78. The antagonistic properties of LAB strains and enzyme  combination could be used in strategies aiming at the reduction of Campylobacter  prevalence in the poultry production chain and consequently the risk of human  infection.</t>
  </si>
  <si>
    <t>62-70</t>
  </si>
  <si>
    <t>Place: Korea (South) PMID: 21301194</t>
  </si>
  <si>
    <t>*Campylobacter jejuni; pH; article; nonhuman; controlled study; antibacterial activity; bacterial strain; poultry farming; in vitro study; *lactic acid bacterium; Enterococcus faecium; growth inhibition; acetic acid; lactic acid; Lactobacillus; *Antibiosis; *bacterial growth; Lactobacillus plantarum; coculture; Coculture Techniques; glucose; Paenibacillus; acidification; agar diffusion; Anti-Bacterial Agents/pharmacology; Campylobacter jejuni/drug effects/*physiology; Lactobacillales/*physiology; Cellulase/*pharmacology; Culture Media/metabolism/pharmacology; Lactic Acid/metabolism/pharmacology; *cellulase; Lactobacillus pentosus; Paenibacillus pentosaceus; Weissella; Weissella confusa</t>
  </si>
  <si>
    <t>QPK9SH6D</t>
  </si>
  <si>
    <t>Retailers 'getting to grips' with Campylobacter</t>
  </si>
  <si>
    <t>10.1136/vr.h6371</t>
  </si>
  <si>
    <t>https://www.scopus.com/inward/record.uri?eid=2-s2.0-84965089164&amp;doi=10.1136%2fvr.h6371&amp;partnerID=40&amp;md5=8dafdc540ea7d6131e11f4de414d2659</t>
  </si>
  <si>
    <t>Campylobacter; United Kingdom; food safety; chicken; human; meat; animal; government; *microbiology; food control; product safety; commercial phenomena; *isolation and purification; *statistics and numerical data; *organization and management</t>
  </si>
  <si>
    <t>QPLPLQGU</t>
  </si>
  <si>
    <t>Josefsen M.H.; Lubeck P.S.; Aalbaek B.; Hoorfar J.</t>
  </si>
  <si>
    <t>Preston and Park-Sanders protocols adapted for semi-quantitative isolation of thermotolerant Campylobacter from chicken rinse</t>
  </si>
  <si>
    <t>10.1016/S0168-1605%2802%2900151-4</t>
  </si>
  <si>
    <t>Human campylobacteriosis has become the major cause of foodborne gastrointestinal diseases in several European countries. In order to implement effective control measures in the primary production, and as a tool in risk assessment studies, it is necessary to have sensitive and quantitative detection methods. Thus, semi-quantitative detection of thermophilic Campylobacter spp. in 20 naturally contaminated chicken rinse samples was carried out using the two most common standard protocols: Preston and Park-Sanders, as proposed by Nordic Committee on Food Analysis (NMKL) and International Standard Organization (ISO), respectively. For both protocols, the chicken rinse samples were prepared in 500 ml buffered peptone water, as recommended in the ISO protocol no. 6887-2. The results indicated that the Preston protocol was superior to the Park-Sanders protocol in supporting growth of Campylobacter spp. In conclusion, the established semi-quantitative assessment using Preston broth could be useful in monitoring the outcome of control programs or quantitative risk assessments. © 2002 Elsevier Science B.V. All rights reserved.</t>
  </si>
  <si>
    <t>chicken; *Campylobacter; risk assessment; article; nonhuman; bacterium isolation; controlled study; bacterial growth; bacterium detection; water; quantitative analysis; peptone</t>
  </si>
  <si>
    <t>QQ7ZAS4M</t>
  </si>
  <si>
    <t>Zhu, AH; Zhi, W; Qiu, YF; Wei, LL; Tian, J; Pan, ZM; Kang, XL; Gu, WL; Duan, LQ</t>
  </si>
  <si>
    <t>Surveillance study of the prevalence and antimicrobial resistance of Salmonella in pork from open markets in Xuzhou, China</t>
  </si>
  <si>
    <t>10.1016/j.foodcont.2018.07.035</t>
  </si>
  <si>
    <t>Salmonella is considered one of the most important foodborne pathogens and is commonly associated with the consumption of pork and other animal products. Multidrug resistant (MDR) Salmonella strains are highly adaptive and have been responsible for foodborne disease outbreaks. We investigated Salmonella prevalence and antimicrobial resistance in pork obtained from open markets in Xuzhou, Jiangsu Province, China. From October 2016 to September 2017, a total of 155 Salmonella isolates were recovered from 324 pork samples in different open markets, representing 35.5% of the samples tested. All of the Salmonella isolates were characterized using serotyping, antimicrobial resistance detection, and multilocus sequence typing (MIST). Thirteen serotypes were identified among the 155 Salmonella enterica isolates. S. Derby (28.7%) was the most prevalent serotype, but others, such as S. Enteritidis (18.3%), S. Meleagridis (15.7%), and S. Typhimurium (13.0%), were also widespread. MLST analysis showed that 14 sequence type (ST) patterns were identified and ST40 occupied an absolute superiority among these isolates. Tests of susceptibility to 16 antimicrobial agents using a disk diffusion assay showed that 97.4% of the isolates were resistant to at least one compound, and 66.1% exhibited multidrug resistance, as they were resistant to at least four antimicrobials. The presence of most of the antimicrobial resistance genes was consistent with the resistance phenotypes. Of the antimicrobial resistance genes examined in this study, parC, gyrA, aadA1, sul1, floR, and tetA were the most prevalent resistance genes in the MDR isolates. Our findings show the prevalence of Salmonella in pork in the open markets of Xuzhou, China. Additionally, many Salmonella isolates were resistant to multiple antimicrobial agents, which may aid the optimization of hazard analysis in pork sold in open markets.</t>
  </si>
  <si>
    <t>474-480</t>
  </si>
  <si>
    <t>WOS:000456754500059</t>
  </si>
  <si>
    <t>QQC2PQAT</t>
  </si>
  <si>
    <t>Kubena, LF; Byrd, JA; Moore, RW; Ricke, SC; Nisbet, DJ</t>
  </si>
  <si>
    <t>Effects of drinking water treatment on susceptibility of laying hens to Salmonella enteritidis during forced molt</t>
  </si>
  <si>
    <t>10.1093/ps/84.2.204</t>
  </si>
  <si>
    <t>Feed deprivation is used in the layer industry to induce molting and stimulate multiple egg-laying cycles in laying hens. Unfortunately, the stress involved increases susceptibility to Salmonella enteritidis (SE), the risk of SE-positive eggs, and incidence of SE in internal organs. Leghorn hens over 50 wk of age were divided into 4 treatment groups of 12 hens each in experiment I and 3 treatment groups of 12 hens in experiments 2 and 3, hens were placed in individual laying hen cages. Treatment groups were 1) nonmolted (NM) and received feed and distilled water for 9 d, 2) force molted by feed removal for 9 d and received distilled water, 3) force molted by feed removal for 9 d and received 0.5% lactic acid (LA) in distilled water. An additional group (4) in experiment I only was force molted by feed removal for 9 d and received 0.5% acetic acid in distilled water. Seven days before feed removal hens were exposed to an 8L:16D photoperiod, which was continued throughout the experiment. Individual hens among all treatments were challenged orally with 104 SE on d 4 of feed removal. When compared with the NM treatments, weight losses were significantly higher in the M treatments, regardless of water treatments. When compared with NM treatments, crop PH was significantly higher in the M treatment receiving distilled water. Crop pH was reduced to that of the NM controls by 0.5%, acetic acid in the drinking water. No consistent significant changes were observed for volatile fatty acids. The number of hens positive for SE in crop and ceca after culture and the number of SE per crop and per gram of cecal contents were higher in the M treatments, when compared with the NM treatments, but there was no effect of addition of either of the acids to the drinking water. Additional research using different acid treatment regimens may provide a tool for reducing the incidence of SE in eggs and internal organs during and following molting of laying hens.</t>
  </si>
  <si>
    <t>204-211</t>
  </si>
  <si>
    <t>WOS:000226592600003</t>
  </si>
  <si>
    <t>QQC2X4TN</t>
  </si>
  <si>
    <t>Olson, Elena G.; Micciche, Andrew C.; Rothrock, Michael J. Jr; Yang, Yichao; Ricke, Steven C.</t>
  </si>
  <si>
    <t>Application of Bacteriophages to Limit Campylobacter in Poultry Production.</t>
  </si>
  <si>
    <t>10.3389/fmicb.2021.458721</t>
  </si>
  <si>
    <t>Campylobacter is a major foodborne pathogen with over a million United States cases a year and is typically acquired through the consumption of poultry  products. The common occurrence of Campylobacter as a member of the poultry  gastrointestinal tract microbial community remains a challenge for optimizing  intervention strategies. Simultaneously, increasing demand for antibiotic-free  products has led to the development of several alternative control measures both  at the farm and in processing operations. Bacteriophages administered to reduce  foodborne pathogens are one of the alternatives that have received renewed  interest. Campylobacter phages have been isolated from both conventionally and  organically raised poultry. Isolated and cultivated Campylobacter bacteriophages  have been used as an intervention in live birds to target colonized Campylobacter  in the gastrointestinal tract. Application of Campylobacter phages to poultry  carcasses has also been explored as a strategy to reduce Campylobacter levels  during poultry processing. This review will focus on the biology and ecology of  Campylobacter bacteriophages in poultry production followed by discussion on  current and potential applications as an intervention strategy to reduce  Campylobacter occurrence in poultry production.</t>
  </si>
  <si>
    <t>Copyright © 2022 Olson, Micciche, Rothrock, Yang and Ricke.</t>
  </si>
  <si>
    <t>Place: Switzerland PMID: 35069459  PMCID: PMC8766974</t>
  </si>
  <si>
    <t>Campylobacter; poultry; carcass; *Campylobacter; United States; foodborne pathogen; nonhuman; review; gastrointestinal tract; bacteriophage; ecology; postharvest period; post-harvest; pre-harvest</t>
  </si>
  <si>
    <t>QQNW3PHT</t>
  </si>
  <si>
    <t>Morris Jr., J.G.</t>
  </si>
  <si>
    <t>https://www.scopus.com/inward/record.uri?eid=2-s2.0-0030589370&amp;partnerID=40&amp;md5=fa07bcc0564a0ef8cd76f98e7f60f515</t>
  </si>
  <si>
    <t>QQWIVTNU</t>
  </si>
  <si>
    <t>Carraturo, Federica; Libralato, Giovanni; Esposito, Rodolfo; Galdiero, Emilia; Aliberti, Francesco; Amoresano, Angela; Fontanarosa, Carolina; Trifuoggi, Marco; Guida, Marco</t>
  </si>
  <si>
    <t>Metabolomic profiling of food matrices: Preliminary identification of potential markers of microbial contamination.</t>
  </si>
  <si>
    <t>10.1111/1750-3841.15418</t>
  </si>
  <si>
    <t>The research aimed to generate an early warning system highlighting in real-time bacterial contamination of meat matrices and providing information which could  support companies in accepting or rejecting batches. Current microorganisms'  detection methods rely on techniques (plate counting), which provide  retrospective values for microbial contamination. The purpose of this research  was to evaluate the ability of the headspace solid-phase microextraction  (HS-SPME) and gas chromatography-mass spectrometry (GC/MS) methodologies to  detect volatile organic carbons (VOCs), which may be associated to a peculiar  microbiological contamination of food. The disposal of fast headspace gas  chromatography-mass spectrometry (HS-SPME-GC/MS) able to accurately and rapidly  (30 min per sample) detect pathogens in raw meat could replace the traditional  and time-consuming (3 to 4 days) standardized microbiological analysis required  by regulations. Experiments focused on qualitative and quantitative evaluations  of VOCs produced by Salmonella Typhimurium, Campylobacter jejuni, and  Staphylococcus aureus in different types of raw meat (beef, pork, chicken).  HS-SPME-GC/MS allowed to use smaller sample volumes compared to traditional  methods with no sample processing and the potentiality for its application on  various food matrices for the detection of a wide variety of pathogens. Data  analysis showed the identification of unique VOCs' profiles being possible  markers of meat contamination due to their association to specific pathogens. The  identification of VOCs markers in association to selected bacterial pathogens and  their metabolites could support the rapid determination of specific meat samples  contamination. Further research is required to outline-specific metabolic  profiles for each microorganism responsible of meat contamination and prevent  false positives.</t>
  </si>
  <si>
    <t>3467-3477</t>
  </si>
  <si>
    <t>Place: United States PMID: 32885423</t>
  </si>
  <si>
    <t>Animals; Chickens; Cattle; Swine; Food Contamination/*analysis; salmonella; meat; Metabolomics; metabolomics; Metabolome; Biomarkers/analysis; fingerprinting; Meat/analysis/*microbiology; Bacteria/chemistry/*metabolism; Gas Chromatography-Mass Spectrometry/methods; GC/MS; Solid Phase Microextraction/methods; VOC; Volatile Organic Compounds/*chemistry/metabolism</t>
  </si>
  <si>
    <t>QQYBPGM3</t>
  </si>
  <si>
    <t>Pasquali, F.; De Cesare, A.; Manfreda, G.; Franchini, A.</t>
  </si>
  <si>
    <t>Campylobacter control strategies in European poultry production</t>
  </si>
  <si>
    <t>10.1017/S0043933911000018</t>
  </si>
  <si>
    <t>https://www.scopus.com/inward/record.uri?eid=2-s2.0-82055176846&amp;doi=10.1017%2fS0043933911000018&amp;partnerID=40&amp;md5=2ce48b40139885afc1acbeea30d5e6c3</t>
  </si>
  <si>
    <t>QR8343RN</t>
  </si>
  <si>
    <t>Nishiyama, Keita; Seto, Yasuyuki; Yoshioka, Kazuki; Kakuda, Tsutomu; Takai, Shinji; Yamamoto, Yuji; Mukai, Takao</t>
  </si>
  <si>
    <t>Lactobacillus gasseri SBT2055 reduces infection by and colonization of Campylobacter jejuni.</t>
  </si>
  <si>
    <t>10.1371/journal.pone.0108827</t>
  </si>
  <si>
    <t>Campylobacter is a normal inhabitant of the chicken gut. Pathogenic infection with this organism in humans is accompanied by severe inflammation of the  intestinal mucosal surface. The aim of this study was to evaluate the ability of  Lactobacillus gasseri SBT2055 (LG2055) to inhibit the adhesion and invasion of  Campylobacter jejuni in vitro and to suppress C. jejuni colonization of chicks in  vivo. Pretreatment with LG2055 significantly reduced adhesion to and invasion of  a human epithelial cell line, Intestine 407, by C. jejuni 81-176. Methanol  (MeOH)-fixed LG2055 also reduced infection by C. jejuni 81-176. However,  proteinase K (ProK)-treated LG2055 eliminated the inhibitory effects. Moreover,  LG2055 co-aggregated with C. jejuni 81-176. ProK treatment prevented this  co-aggregation, indicating that the co-aggregation phenotype mediated by the  proteinaceous cell-surface components of LG2055 is important for reducing C.  jejuni 81-176 adhesion and invasion. In an in vivo assay, oral doses of LG2055  were administered to chicks daily for 14 days after oral inoculation with C.  jejuni 81-176. At 14 days post-inoculation, chicks treated with LG2055 had  significantly reduced cecum colonization by C. jejuni. Reduction in the number of  C. jejuni 81-176 cells adhering to and internalized by human epithelial cells  demonstrated that LG2055 is an organism that effectively and competitively  excludes C. jejuni 81-176. In addition, the results of the chick colonization  assay suggest that treatment with LG2055 could be useful in suppressing C. jejuni  colonization of the chicks at early growth stages.</t>
  </si>
  <si>
    <t>e108827</t>
  </si>
  <si>
    <t>Place: United States PMID: 25264604  PMCID: PMC4181664</t>
  </si>
  <si>
    <t>Animals; Chickens; Humans; Campylobacter Infections/*microbiology; Campylobacter jejuni; Colony Count, Microbial; chicken; *Campylobacter jejuni; Cell Line; human; pathology; animal; bacterial count; campylobacteriosis; article; nonhuman; controlled study; animal experiment; in vivo study; unclassified drug; *microbiology; cecum; metabolism; *physiology; cell line; animal tissue; gastrointestinal tract; bacterium adherence; human cell; in vitro study; Lactobacillus; *Campylobacter enteritis; *bacterial colonization; chick; bacterial cell; *probiotic agent/an [Drug Analysis]; methanol; drug effects; internalization; cell aggregation; *cell adhesion; *cell invasion; methanol/pd [Pharmacology]; proteinase K; *growth, development and aging; Lactobacillus gasseri; *competitive ability; *lg2055/an [Drug Analysis]; Intestine 407 cell line; Lactobacillus gasseri SBT2055; Campylobacter jejuni/drug effects/*growth &amp; development; Bacterial Adhesion/drug effects; Cecum/drug effects/microbiology/pathology; Endopeptidase K/metabolism; Gastrointestinal Tract/drug effects/microbiology; Lactobacillus/drug effects/*physiology; Methanol/pharmacology</t>
  </si>
  <si>
    <t>QRM86Y5B</t>
  </si>
  <si>
    <t>Boubendir, S; Arsenault, J; Quessy, S; Thibodeau, A; Fravalo, P; Thériault, WP; Fournaise, S; Gaucher, ML</t>
  </si>
  <si>
    <t>Salmonella Contamination of Broiler Chicken Carcasses at Critical Steps of the Slaughter Process and in the Environment of Two Slaughter Plants: Prevalence, Genetic Profiles, and Association with the Final Carcass Status</t>
  </si>
  <si>
    <t>10.4315/JFP-20-250</t>
  </si>
  <si>
    <t>Salmonella is a foodborne pathogen commonly associated with poultry products. The aims of this work were to (i) estimate the impact of critical steps of the slaughter process on Salmonella detection from broiler chicken carcasses in two commercial poultry slaughter plants in Quebec, Canada; (ii) investigate the presence of Salmonella in the slaughter plant environment; (iii) describe, using a high-resolution melting (HRM) approach, the HRM Salmonella profiles and serotypes present on carcasses and in the slaughter plant environment; and (iv) evaluate whether the HRM flock status after chilling could be predicted by the flock status at previous steps of the slaughter process, the status of previous flocks, or the status of the processing environment, for the same HRM profile. Eight visits were conducted in each slaughter plant over a 6-month period. In total, 379 carcass rinsates from 79 flocks were collected at five critical steps of the slaughter process. Environmental samples were also collected from seven critical sites in each slaughter plant. The bleeding step was the most contaminated, with &gt;92% positive carcasses. A decrease of the contamination along the slaughtering process was noted, with carcasses sampled after dry-air chilling showing &lt;= 2.5% Salmonella prevalence. The most frequently isolated serotypes were Salmonella Heidelberg, Kentucky, and Schwarzengrund. The detection of the Salmonella Heidelberg 1-1-1 HRM profile on carcasses after chilling was significantly associated with its detection at previous steps of the slaughter process and in previously slaughtered flocks from other farms during a same sampling day. Results highlight the importance of the chilling step in the control of Salmonella on broiler chicken carcasses and the need to further describe and compare the competitive advantage of Salmonella serotypes to survive processing. The current study also illustrates the usefulness of HRM typing in investigating Salmonella contamination along the slaughter process.</t>
  </si>
  <si>
    <t>321-332</t>
  </si>
  <si>
    <t>WOS:000615179200021</t>
  </si>
  <si>
    <t>QRPZ76VN</t>
  </si>
  <si>
    <t>Multiplex PCR detection of Campylobacter jejuni and Arcobacter butzleri in food products.</t>
  </si>
  <si>
    <t>10.1006/mcpr.2000.0290</t>
  </si>
  <si>
    <t>Arcobacter is a recently described species, previously considered part of the Campylobacter family. A sensitive assay such as that provided by PCR could help  to distinguish the closely related Arcobacter from Campylobacter. A PCR method to  specifically detect both Campylobacter jejuni and Arcobacter butzleri in the same  reaction tube has been developed. C. jejuni and A. butzleri were inoculated into  a range of dairy products, raw and ready-to-eat foods. The presence of these two  organisms was detected in these test foods by the multiplex PCR assay. A product  of 159 bp was apparent when C. jejuni was present, while a 1223 bp product was  seen when A. butzleri was present. When both organisms were present, both bands  could be detected on the agarose gel. All organisms were confirmed by standard  microbiological methods. There was complete agreement between the PCR and  standard methods. This PCR assay will allow detection of both organisms within  the same PCR tube and can be performed within an 8 h day. The presence of these  two human pathogens, which are difficult to distinguish by standard biochemical  methods, can now be identified using this PCR assay.</t>
  </si>
  <si>
    <t>95-99</t>
  </si>
  <si>
    <t>Place: England PMID: 10799270</t>
  </si>
  <si>
    <t>Animals; *Food Microbiology; Species Specificity; Sensitivity and Specificity; Campylobacter jejuni/genetics/*isolation &amp; purification; Vegetables/microbiology; DNA Primers/genetics; Polymerase Chain Reaction/*methods; Meat Products/microbiology; Dairy Products/microbiology; Fruit/microbiology; Arcobacter/genetics/*isolation &amp; purification</t>
  </si>
  <si>
    <t>QRQGSAFQ</t>
  </si>
  <si>
    <t>Scherer, K.; Bartelt, E.; Sommerfeld, C.; Hildebrandt, G.</t>
  </si>
  <si>
    <t>Comparison of different sampling techniques and enumeration methods for the isolation and quantification of Campylobacter spp. in raw retail chicken legs.</t>
  </si>
  <si>
    <t>10.1016/j.ijfoodmicro.2005.08.031</t>
  </si>
  <si>
    <t>Comparable quantitative data of Campylobacter spp. on chicken products are a major data lack for quantitative risk assessment approaches. The objective of  this study was to compare two different sampling techniques for the isolation and  enumeration of Campylobacter spp. in chicken and to evaluate a suitable  enumeration method comparing the most probable number (MPN) technique to the  direct plating method. For this, 90 packages containing at least two raw chicken  legs were examined for the comparison of sampling techniques, rinsing one leg and  homogenizing 25 g of skin of the other leg of each package; both sample  preparation types were examined by direct plating method and MPN technique in 40  out of 90 packages. Of the skin samples, 70% (63/90), and of the rinse samples,  77% (69/90), were Campylobacter-positive. Enumeration of Campylobacter spp. by  direct plating revealed a median of log 4 cfu/leg surface in skin samples  (S.D.=0.6) and a median of log 4.3 cfu/leg surface in rinse samples (S.D.=0.9) of  the rinse samples; 73% (37/51) had higher numbers of Campylobacter spp. than the  skin samples although the difference was not significant (p=0.08). The  correlation coefficient of Campylobacter counts in skin and rinse samples was  0.43. The prevalence of Campylobacter spp. in rinse samples was 58% (23/40). In  5% (2/40) of the rinse samples, numbers of Campylobacter spp. could be detected  only by the MPN technique due to the lower detection limit compared to the direct  plating method. The MPN technique turned out to be unsuitable for the enumeration  of Campylobacter spp. in skin samples because a layer formation on the top of the  incubated MPN-tubes leads to irregular MPN results. Out of 80% (16/20) of the  compared rinse samples, the direct plating detected higher numbers of  Campylobacter spp., with a median count of log 4.2 cfu/leg surface (S.D.=1)  compared the MPN technique where a median of log 4 cfu/leg surface (S.D.=1.1) was  obtained. The difference was not significant (p=0.05). A highly positive  correlation coefficient of 0.9 was observed between the direct plating and the  MPN technique. Both sampling methods, rinsing the chicken leg and homogenizing  the skin, are suitable for the detection and quantification of Campylobacter  spp.; the direct plating method was superior to the MPN technique for enumerating  Campylobacter spp. in raw chicken legs at retail level because enumeration is  more rapid and less laborious.</t>
  </si>
  <si>
    <t>115-119</t>
  </si>
  <si>
    <t>Place: Netherlands PMID: 16545475</t>
  </si>
  <si>
    <t>Animals; Chickens; Humans; Time Factors; *Consumer Product Safety; Food Contamination/*analysis; Meat/*microbiology; Campylobacter/*isolation &amp; purification; Skin/microbiology; Colony Count, Microbial/*methods</t>
  </si>
  <si>
    <t>QRWLD4NH</t>
  </si>
  <si>
    <t>Millman, C.; Rigby, D.; Edward-Jones, G.; Lighton, L.; Jones, D.</t>
  </si>
  <si>
    <t>Perceptions, behaviours and kitchen hygiene of people who have and have not suffered campylobacteriosis: A case control study</t>
  </si>
  <si>
    <t>10.1016/j.foodcont.2014.01.002</t>
  </si>
  <si>
    <t>https://www.scopus.com/inward/record.uri?eid=2-s2.0-84892886256&amp;doi=10.1016%2fj.foodcont.2014.01.002&amp;partnerID=40&amp;md5=079d2a52aefc315a1d453e237063a65e</t>
  </si>
  <si>
    <t>82-90</t>
  </si>
  <si>
    <t>QS3D7VE4</t>
  </si>
  <si>
    <t>Duffy, L.; Dykes, G. A.</t>
  </si>
  <si>
    <t>Growth temperature of four Campylobacter jejuni strains influences their subsequent survival in food and water.</t>
  </si>
  <si>
    <t>10.1111/j.1472-765X.2006.02019.x</t>
  </si>
  <si>
    <t>AIM: To determine if Campylobacter jejuni grown at 37 and 42 degrees C have different abilities to survive on beef and chicken, and in water. METHODS AND  RESULTS: Beef, chicken and water were separately inoculated with four Camp.  jejuni (two poultry and two beef) strains grown at 37 or 42 degrees C. The  matrices were stored at approximately 4 degrees C and Camp. jejuni numbers were  monitored over time by plate counts. On beef there was a greater decrease in  number for two strains (P &lt; 0.05; approximately 0.7 and 1.3 log CFU cm(-2)) grown  at 37 degrees C as compared with 42 degrees C. By contrast on chicken there was a  decrease in numbers for two strains (P &lt; 0.05; approximately 1.3 and 1 log CFU  g(-1)) grown at 42 degrees C as compared with 37 degrees C. In water there was a  greater decrease in numbers for all strains (P &lt; 0.05; approximately 3-5.3 log  CFU ml(-1)) grown at 42 degrees C as compared with 37 degrees C. CONCLUSIONS:  Growth temperature influences the survival of Camp. jejuni on food and in water.  SIGNIFICANCE AND IMPACT OF THE STUDY: Campylobacter jejuni survival studies need  to consider growth temperature to avoid erroneous results. Campylobacter jejuni  grown at 37 degrees C, the body temperature of humans and cattle, may represent a  greater public health risk in water than those grown at 42 degrees C, the body  temperature of poultry.</t>
  </si>
  <si>
    <t>Place: England PMID: 17083703</t>
  </si>
  <si>
    <t>Animals; Humans; Time Factors; *Food Microbiology; Colony Count, Microbial; Chickens/*microbiology; Meat/*microbiology; *Temperature; *Water Microbiology; Campylobacter jejuni/*growth &amp; development; Cattle/microbiology</t>
  </si>
  <si>
    <t>QSATELI6</t>
  </si>
  <si>
    <t>Doyle, M.E.</t>
  </si>
  <si>
    <t>Multidrug-resistant pathogens in the food supply</t>
  </si>
  <si>
    <t>10.1089/fpd.2014.1865</t>
  </si>
  <si>
    <t>https://www.scopus.com/inward/record.uri?eid=2-s2.0-84926475903&amp;doi=10.1089%2ffpd.2014.1865&amp;partnerID=40&amp;md5=1f69425e780340083ea1b0d52a1e591f</t>
  </si>
  <si>
    <t>261-279</t>
  </si>
  <si>
    <t>Campylobacter; livestock; food safety; human; nonhuman; bacterial gene; review; *multidrug resistance; *antibiotic resistance; agriculture; bacterial strain; disease carrier; morbidity; mortality; priority journal; food contamination; hospitalization; bacterium detection; food control; food processing; poultry farming; antiinfective agent; vegetable; wild animal; *food industry; Shigella; fruit; antibiotic therapy; environmental exposure; disease control; food washing; developed country; health care facility; *food organism; *food poisoning/dr [Drug Resistance]; epidemic/dr [Drug Resistance]; Salmonella enterica subsp. enterica serovar Typhi</t>
  </si>
  <si>
    <t>QSFGWNN9</t>
  </si>
  <si>
    <t>Lazou, TP; Gelasakis, AI; Chaintoutis, SC; Iossifidou, EG; Dovas, CI</t>
  </si>
  <si>
    <t>Method-Dependent Implications in Foodborne Pathogen Quantification: The Case of Campylobacter coli Survival on Meat as Comparatively Assessed by Colony Count and Viability PCR</t>
  </si>
  <si>
    <t>10.3389/fmicb.2021.604933</t>
  </si>
  <si>
    <t>The aim of the present study was to address method-dependent implications during the quantification of viable Campylobacter coli cells on meat over time. Traditional colony counting on selective and non-selective culture media along with an optimized viability real-time PCR utilizing propidium monoazide-quantitative PCR (PMA-qPCR), spheroplast formation and an internal sample process control (ISPC), were comparatively evaluated for monitoring the survival of C. coli on fresh lamb meat during refrigeration storage under normal atmospheric conditions. On day zero of three independent experiments, lamb meat pieces were artificially inoculated with C. coli and then stored under refrigeration for up to 8 days. Three meat samples were tested on different days and the mean counts were determined per quantification method. An overall reduction of the viable C. coli on lamb meat was observed regardless of the applied quantification scheme, but the rate of reduction followed a method-dependent pattern, the highest being observed for colony counting on modified charcoal cefoperazone deoxycholate agar (mCCDA). Univariate ANOVA indicated that the mean counts of viable C. coli using PMA-qPCR were significantly higher compared to Columbia blood agar (CBA) plating (0.32 log(10) cell equivalents, p = 0.015) and significantly lower when mCCDA was compared to CBA plating (0.88 log(10) CFU, p &lt; 0.001), indicating that selective culture on mCCDA largely underestimated the number of culturable cells during the course of meat storage. PMA-qPCR outperformed the classical colony counting in terms of quantifying both the culturable and viable but non-culturable (VBNC) C. coli cells, which were generated over time on meat and are potentially infectious and equally important from a public health perspective as their culturable counterparts.</t>
  </si>
  <si>
    <t>WOS:000628657100001</t>
  </si>
  <si>
    <t>QSKZEPVZ</t>
  </si>
  <si>
    <t>Acar, BO; Cengiz, G; Gulendag, E; Goncuoglu, M; Diker, KS</t>
  </si>
  <si>
    <t>Efficacy of peroxyacetic acid against Salmonella biofilms and as a decontamination agent in poultry meat</t>
  </si>
  <si>
    <t>JOURNAL OF THE HELLENIC VETERINARY MEDICAL SOCIETY</t>
  </si>
  <si>
    <t>1792-2720</t>
  </si>
  <si>
    <t>10.12681/jhvms.26066</t>
  </si>
  <si>
    <t>This study investigated how post-chilling peroxyacetic acid (PAA) application affects the shelf life of chicken carcasses. It also evaluated the effectiveness of PAA application in chicken neck skin samples, which had been experimentally contaminated with Salmonella Enteritidis and Salmonella Typhimurium serotypes. Finally, the biofilm forming capacity of Salmonella enterica serovars was determined, and the activity of PAA against single and mixed Salmonella biofilms was examined. In all experimental groups, at least 1 log cfu/g reduction in Salmonella counts was observed on the day of PAA application (0 hour), and significant decreases in Salmonella counts were monitored in all groups after both 100 ppm and 200 ppm PAA treatments within the 6th hour. The PAA concentrations and duration of application used in this study could not appropriately reduce S. Typhimurium and S. Enteritidis counts in the chicken neck skin samples. However, these treatments could effectively extend the chicken meat's shelf life, and 200 ppm of PAA did reduce S. Typhimurium and S. Enteritidis biofilms (mean reduction: 4.8 log/ml). Statistical analysis also indicated that, when a biofilm is composed of more than one Salmonella strain, it is more difficult to reduce the bacterial counts with PAA treatments. However, the European Food Safety Authority (EFSA) recommends PAA as a decontamination agent for poultry production because PAA has no toxic effects on human health. In future, if this EFSA recommendation is passed into legislation, PAA studies on this subject will be of great importance.</t>
  </si>
  <si>
    <t>4007-4014</t>
  </si>
  <si>
    <t>WOS:000825157800013</t>
  </si>
  <si>
    <t>QSLM7D36</t>
  </si>
  <si>
    <t>Fenwick, S. G.; West, D. M.; Hunter, J. E.; Sargison, N. D.; Ahmed, F.; Lumsden, J. S.; Collett, M. G.</t>
  </si>
  <si>
    <t>Campylobacter fetus fetus abortions in vaccinated ewes.</t>
  </si>
  <si>
    <t>10.1080/00480169.2000.36184</t>
  </si>
  <si>
    <t>AIMS: To investigate the cause of an outbreak of ovine abortion in 1996 in a flock of 300 two-tooth (rising 2-year-old) ewes vaccinated against Campylobacter  fetus fetus infection and to subsequently characterise the strain of C. fetus  fetus isolated from aborted foetuses. METHODS: Standard bacteriological methods  were used to identify C. fetus fetus isolates which were then antigenically typed  and subjected to pulsed-field gel electrophoresis (PFGE) and compared to the  vaccine strain. RESULTS: C. fetus fetus was identified as the causal agent of the  abortions despite the ewes having been vaccinated before ram introduction and at  the time of ram removal. Four isolates cultured from aborted material were  indistinguishable when compared using antigenic typing and PFGE, but all differed  from the vaccine strain. CONCLUSIONS: Within the limitations of the available  typing systems, it is proposed that PFGE may be a useful tool to establish the  distribution and strain variation of C. fetus fetus. CLINICAL RELEVANCE: This  field case indicates the need for further study of non-vaccine C. fetus fetus  strains which cause abortion in vaccinated ewes, and of the importance of these  strains to the New Zealand sheep industry.</t>
  </si>
  <si>
    <t>155-157</t>
  </si>
  <si>
    <t>Place: England PMID: 16032144</t>
  </si>
  <si>
    <t>QSY2DWHU</t>
  </si>
  <si>
    <t>Bahrndorff, S.; Garcia, A. B.; Vigre, H.; Nauta, M.; Heegaard, P. M. H.; Madsen, M.; Hoorfar, J.; Hald, B.</t>
  </si>
  <si>
    <t>Intestinal colonization of broiler chickens by Campylobacter spp. in an experimental infection study.</t>
  </si>
  <si>
    <t>10.1017/S0950268814003239</t>
  </si>
  <si>
    <t>Consumption of poultry meat is considered as one of the main sources of human campylobacteriosis, and there is clearly a need for new surveillance and control  measures based on quantitative data on Campylobacter spp. colonization dynamics  in broiler chickens. We conducted four experimental infection trials, using four  isolators during each infection trial to evaluate colonization of individual  broiler chickens by Campylobacter jejuni over time. Individual and pooled faecal  samples were obtained at days 4, 7 and 12 post-inoculation (p.i.) and caecal  samples at day 12 p.i. There were large differences between broiler chickens in  the number of C. jejuni in caecal and faecal material. Faecal samples of C.  jejuni ranged from 4·0 to 9·4 log c.f.u./g and from 4·8 to 9·3 log c.f.u./g in  the caeca. Faecal c.f.u./g decreased with time p.i. Most variation in c.f.u. for  faecal and caecal samples was attributed to broiler chickens and a minor part to  isolators, whereas infection trials did not affect the total variance. The  results showed that pooled samples within isolators had lower c.f.u./g compared  to the arithmetic mean of the individual samples. There was a significant  correlation between faecal c.f.u./g at days 4 and 7 p.i., days 7 and 12 p.i. and  for caecal and faecal c.f.u./g at day 12 p.i.</t>
  </si>
  <si>
    <t>2381-2389</t>
  </si>
  <si>
    <t>Place: England PMID: 25471550  PMCID: PMC9150953</t>
  </si>
  <si>
    <t>Animals; Campylobacter; poultry; Time Factors; Campylobacter jejuni; Campylobacter/isolation &amp; purification; Chickens/*microbiology; *Campylobacter; human; meat; campylobacteriosis; infection; *poultry; *chicken; cecum; *broiler; Linear Models; *experimental infection; inoculation; dynamics; arithmetic; Campylobacter jejuni/*isolation &amp; purification; Cecum/*microbiology; Poultry Diseases/*microbiology; Campylobacter Infections/*veterinary; *Carrier State; caecal; faecal; Feces/*microbiology; flocks; variation</t>
  </si>
  <si>
    <t>QT23BWX4</t>
  </si>
  <si>
    <t>Liu, Dejun; Li, Xing; Liu, Weiwen; Yao, Hong; Liu, Zhihai; Feßler, Andrea T.; He, Junjia; Zhou, Yuqing; Shen, Zhangqi; Wu, Zuowei; Schwarz, Stefan; Zhang, Qijing; Wang, Yang</t>
  </si>
  <si>
    <t>Characterization of multiresistance gene cfr(C) variants in Campylobacter from China.</t>
  </si>
  <si>
    <t>10.1093/jac/dkz197</t>
  </si>
  <si>
    <t>OBJECTIVES: To investigate the occurrence, the genetic environment and the functionality of novel variants of the MDR gene cfr(C) in Campylobacter from  China. METHODS: A total of 370 Campylobacter isolates of porcine and chicken  origin collected from three regions of China in 2015 were screened for cfr(C) by  PCR. The phenotypes and genotypes of cfr(C)-positive isolates were investigated  by antimicrobial susceptibility testing, PFGE, MLST, S1-PFGE, Southern blotting  and WGS. Quantitative RT-PCR was used to compare the expression levels of the  cfr(C) variants in their original isolate and clone constructs in Campylobacter  jejuni NCTC 11168. RESULTS: Four (1.1%) porcine Campylobacter coli isolates were  positive for cfr(C). They failed to show elevated MICs of phenicols. The deduced  Cfr(C) sequences identified exhibited 2-6 amino acid changes compared with the  original Cfr(C) reported in the USA. Cloning of the cfr(C) variant genes into C.  jejuni NCTC 11168 resulted in ≥32-fold increases in the MICs of phenicols,  indicating that the cfr(C) variant genes are functional. The cfr(C)-carrying  isolates belonged to three genotypes and WGS analysis revealed the cfr(C) genes  were chromosomally located in MDR genomic islands, which contained multiple  antibiotic resistance genes of Gram-positive origin. CONCLUSIONS: This study  identified chromosomal cfr(C) genes in C. coli isolates from China. They appeared  functionally dormant in the original isolates but were fully functional when  cloned and expressed in C. jejuni. The cfr(C) genes were co-transferred with  other antibiotic resistance genes, possibly from Gram-positive bacteria. These  findings reveal new insights into the function and transmission of cfr(C) in  Campylobacter.</t>
  </si>
  <si>
    <t>2166-2170</t>
  </si>
  <si>
    <t>© The Author(s) 2019. Published by Oxford University Press on behalf of the British Society for Antimicrobial Chemotherapy. All rights reserved. For  permissions, please email: journals.permissions@oup.com.</t>
  </si>
  <si>
    <t>Place: England PMID: 31081013</t>
  </si>
  <si>
    <t>Animals; Chickens/microbiology; Genotype; Bacterial Typing Techniques; Electrophoresis, Gel, Pulsed-Field; Multilocus Sequence Typing; China; Microbial Sensitivity Tests; Whole Genome Sequencing; *Genetic Variation; Anti-Bacterial Agents/*pharmacology; Campylobacter jejuni/genetics; Drug Resistance, Multiple, Bacterial/*genetics; Swine/microbiology; DNA, Bacterial/genetics; Campylobacter/*drug effects/*genetics; *Genes, MDR</t>
  </si>
  <si>
    <t>QTUBGNI8</t>
  </si>
  <si>
    <t>VanWorth, C.; McCrea, B. A.; Tonooka, K. H.; Boggs, C. L.; Schrader, J. S.</t>
  </si>
  <si>
    <t>Diversity of flaA genotypes among Campylobacter jejuni isolated from six niche-market poultry species at farm and processing.</t>
  </si>
  <si>
    <t>10.4315/0362-028x-69.2.299</t>
  </si>
  <si>
    <t>PCR-restriction fragment length polymorphism of the flagellin (flaA) gene in Campylobacter jejuni was used to determine the relationships of isolates  collected at the farm and throughout processing for six niche-market poultry  species. This study focused on two specialty chicken products, poussin and free  range, and four other specialty products, squab, duck, guinea fowl, and quail.  Cloacal and carcass samples were collected from three flocks from each of the six  niche species. Three processing plants in California participated in a 2-year  investigation. A total of 773 isolates from farm, posttransport, and the  processing plants were genotyped, yielding a total of 72 distinct flaA profiles  for the six commodities. Genetic diversity of C. jejuni at the farm was greatest  for ducks with up to 12 distinct flaA types in two flocks and least for squab 1  flaA type between two farms. For two of the guinea fowl flocks, one free-range  flock, two squab flocks, and all three poussin flocks, the flaA types recovered  at the prepackage station matched those from the farm. Cross-contamination of  poultry carcasses was supported by the observation of flaA types during  processing that were not present at the farm level. New C. jejuni strains were  detected after transport in ducks, guinea fowl, and free-range chickens.  Postpicker, postevisceration, and prewash sampling points in the processing plant  yield novel isolates. Duck and free-range chickens were the only species for  which strains recovered within the processing plant were also found on the final  product. Isolates recovered from squab had 56 to 93% similarity based on the flaA  types defined by PCR-restriction fragment length polymorphism profiles. The 26  duck isolates had genetic similarities that ranged from 20 to 90%. Guinea fowl  and free-range chickens each had 40 to 65% similarity between isolates. Poussin  isolates were 33 to 55% similar to each other, and quail isolates were 46 to 100%  similar. Our results continue to emphasize the need to clean processing equipment  and posttransport crates in order to decrease cross contamination between flocks.  This study also determined that several strains of C. jejuni had unique flaA  types that could only be recovered in their host species.</t>
  </si>
  <si>
    <t>299-307</t>
  </si>
  <si>
    <t>Place: United States PMID: 16496569</t>
  </si>
  <si>
    <t>Animals; Chickens; Humans; Genotype; chicken; *Campylobacter jejuni; Bacterial Typing Techniques; Genetic Variation; Species Specificity; human; *equipment; *Equipment Contamination; animal; isolation and purification; microbiology; article; polymerase chain reaction; genetics; bacterium identification; Polymerase Chain Reaction; *poultry; genotype; species difference; *food handling; methodology; standard; cloaca; animal disease; restriction fragment length polymorphism; genetic variability; laboratory diagnosis; *food industry; food contamination/an [Drug Analysis]; food contamination/pc [Prevention]; heterozygote; Specimen Handling; flaA protein, bacteria; *flagellin/an [Drug Analysis]; Polymorphism, Restriction Fragment Length; Food-Processing Industry/*standards; Cloaca/microbiology; Poultry/*microbiology; Campylobacter jejuni/genetics/*isolation &amp; purification; Food Contamination/analysis/prevention &amp; control; Food Handling/*methods; Carrier State/veterinary; Flagellin/*analysis</t>
  </si>
  <si>
    <t>QTUFENR8</t>
  </si>
  <si>
    <t>Olawuwo, Olasunkanmi S.; Famuyide, Ibukun M.; McGaw, Lyndy J.</t>
  </si>
  <si>
    <t>Antibacterial and Antibiofilm Activity of Selected Medicinal Plant Leaf Extracts Against Pathogens Implicated in Poultry Diseases.</t>
  </si>
  <si>
    <t>10.3389/fvets.2022.820304</t>
  </si>
  <si>
    <t>Antimicrobial resistant poultry pathogens are responsible for treatment failure and economic losses, and can also be a source of resistant zoonotic infections  representing a risk to human health. In 2006 the European Union banned the use of  antibiotics as growth promoters in farm animals and other regions are likely to  follow suit. Alternative products and strategies are sought to help maintain  animal gut health to reduce the prevalence of pathogens in the food chain. The  minimum inhibitory concentration (MIC) of organic and aqueous leaf extracts of  Alchornea laxiflora, Ficus exasperata, Morinda lucida, Jatropha gossypiifolia,  Ocimum gratissimum, and Acalypha wilkesiana were tested against bacterial poultry  pathogens including Staphylococcus aureus, Enterococcus faecalis, Salmonella  spp., Escherichia coli, Campylobacter spp., and fungal species (Aspergillus  fumigatus, Aspergillus flavus, and Candida albicans) using a 2-fold serial  microdilution method. Activity of extracts against biofilms of the pathogens was  done using a modified crystal violet staining in vitro assay. The safety of  extracts was determined against Vero and Caco-2 cells using a tetrazolium-based  in vitro assay. Acetone and cold water extracts of M. lucida had the best  activity against three bacteria (MIC = 0.05-0.07 mg/ml) and two fungal (MIC =  0.03-0.15 mg/ml) organisms, respectively. The E. coli isolate and A. flavus were  the most susceptible bacteria and fungi, respectively. Caco-2 cells generally  displayed higher selectivity index (SI) values compared to Vero cells and average  SI values against Vero and Caco-2 cells for both bacteria and fungi ranged from  0.01 to 4.48 and 0.005 to 16.41, respectively. All plant extracts had good  anti-biofilm activity (&gt;50%) against at least one organism. The disruption of  established biofilm growth by the plant samples proved to be more difficult to  achieve than efficacy against planktonic forms of bacteria. This study shows that  some of the plant species are potential candidates as alternative feed additives  in poultry production. In the future, a poultry feed trial to evaluate their in  vivo efficacy as herbal feed additives will be conducted.</t>
  </si>
  <si>
    <t>Copyright © 2022 Olawuwo, Famuyide and McGaw.</t>
  </si>
  <si>
    <t>Place: Switzerland PMID: 35310417  PMCID: PMC8926311</t>
  </si>
  <si>
    <t>Campylobacter; Salmonella; Staphylococcus aureus; Escherichia coli; human; article; nonhuman; bacterium isolation; controlled study; antibacterial; *antiinfective agent/pd [Pharmacology]; unclassified drug; bacterium isolate; infectious agent; tetrazolium; *antibacterial activity; human cell; in vitro study; *medicinal plant; biofilm; *bird disease/dt [Drug Therapy]; Enterococcus faecalis; *plant extract/pd [Pharmacology]; cytotoxicity; Aspergillus fumigatus; antifungal activity; Aspergillus flavus; antifungal; Candida albicans; Caco-2 cell line; *minimum inhibitory concentration; aqueous solution; *antiinfective agent/dt [Drug Therapy]; *plant extract/dt [Drug Therapy]; Ocimum gratissimum extract/pd [Pharmacology]; drug safety; *antibiofilm activity; poultry pathogens; Vero cell line; *plant leaf; Acalypha wilkesiana; Acalypha wilkesiana extract/dt [Drug Therapy]; Acalypha wilkesiana extract/pd [Pharmacology]; acetone; Alchornea; Alchornea laxiflora; Alchornea laxiflora extract/dt [Drug Therapy]; Alchornea laxiflora extract/pd [Pharmacology]; Ficus; Ficus exasperata; Ficus exasperata extract/dt [Drug Therapy]; Ficus exasperata extract/pd [Pharmacology]; fungus isolation; Jatropha; Jatropha gossypiifolia; Jatropha gossypiifolia extract/dt [Drug Therapy]; Jatropha gossypiifolia extract/pd [Pharmacology]; Morinda lucida; Morinda lucida extract/dt [Drug Therapy]; Morinda lucida extract/pd [Pharmacology]; Ocimum gratissimum; Ocimum gratissimum extract/dt [Drug Therapy]; selectivity index</t>
  </si>
  <si>
    <t>QTYIAJLK</t>
  </si>
  <si>
    <t>Potturi-Venkata, L.-P.; Backert, S.; Lastovica, A. J.; Vieira, S. L.; Norton, R. A.; Miller, R. S.; Pierce, S.; Oyarzabal, O. A.</t>
  </si>
  <si>
    <t>Evaluation of different plate media for direct cultivation of Campylobacter species from live broilers.</t>
  </si>
  <si>
    <t>10.1093/ps/86.7.1304</t>
  </si>
  <si>
    <t>Accurate identification and optimal culturing procedures for Campylobacter spp. from live broilers are needed for epidemiological studies. Because there is no  standardized protocol, we designed and conducted studies to evaluate different  selective media for the culturing and isolation of Campylobacter spp. from cecal  and fecal samples obtained from battery-reared and commercial broilers. Five  media selective for Campylobacter were evaluated: Campylobacter agar base,  Campylobacter, Campy-Line, modified Campy-Cefex, and modified charcoal  cefoperazone deoxycholate agar. With contaminated broilers reared in battery  cages, Campylobacter agar base, Campylobacter, modified Campy-Cefex, and modified  charcoal cefoperazone deoxycholate agar revealed similar isolation rates (P &gt;  0.05), whereas Campy-Line showed a lower efficacy (P &lt; 0.05). With commercial  live broilers, modified Campy-Cefex agar was more consistent for the isolation of  Campylobacter from feces, whereas modified Campy-Cefex and modified charcoal  cefoperazone deoxycholate agar showed similar isolation rates from cecal samples.  Campy-Line agar showed a lower identification rate (P &lt; 0.05) for both fecal and  cecal samples. A multiplex PCR assay used for identification showed that  Campylobacter jejuni and Campylobacter coli DNA was present in the samples.  Pulsed field gel electrophoresis restriction profiles differed among samples  collected from different commercial farms but were similar for isolates from the  same farm, suggesting clonal differences. No variation was seen in pulsed field  gel electrophoresis patterns among isolates cultured on different media. Our data  suggest that the choice of plate medium may influence the efficiency of isolating  Campylobacter spp. from broiler chickens by direct plating from fecal or cecal  samples.</t>
  </si>
  <si>
    <t>1304-1311</t>
  </si>
  <si>
    <t>Place: England PMID: 17575175</t>
  </si>
  <si>
    <t>Animals; Feces/microbiology; Chickens/*microbiology; Bacteriological Techniques/*methods; Campylobacter/*drug effects/*growth &amp; development/isolation &amp; purification; Culture Media/*chemistry/*pharmacology</t>
  </si>
  <si>
    <t>QU9ZVNZ5</t>
  </si>
  <si>
    <t>Duggan, J.; Bates, M. P.; Phillips, C. A.</t>
  </si>
  <si>
    <t>The efficacy of subsurface flow reed bed treatment in the removal of Campylobacter spp., faecal coliforms and Escherichia coli from poultry litter.</t>
  </si>
  <si>
    <t>0960-3123</t>
  </si>
  <si>
    <t>10.1080/09603120020047555</t>
  </si>
  <si>
    <t>The use of poultry waste as a fertiliser on arable land is an accepted method of waste treatment. However, run-off from such practices may result in contamination  of the watercourse by human pathogens. In this study the effectiveness of using  constructed wetlands as an alternative treatment for poultry manure waste was  evaluated. Enumeration of Campylobacter spp., Escherichia coli, total coliforms  and total aerobes were carried out on influent and effluent samples from reed  beds loaded with poultry waste. For both sequential loading and continuous  loading there was a statistically significant mean log reduction of 3.56 and 4.25  for E. coli, 3.2 and 3.88 for coliforms, 3.85 and 4.2 for total aerobic counts  and 3.13 and 2.96 for Campylobacter spp., respectively. This method, which has  been previously recognised as cost-effective and environmentally acceptable,  provides an efficient method for reducing numbers of these bacteria in poultry  waste and therefore an effective alternative treatment for such waste or waters  containing run off from land previously spread with poultry manure.</t>
  </si>
  <si>
    <t>Place: England PMID: 11382349</t>
  </si>
  <si>
    <t>Animals; Campylobacter; poultry; *Campylobacter; Escherichia coli; *Chickens; article; nonhuman; *Escherichia coli; coliform bacterium; *waste management; *Water Microbiology; manure; wetland; aerobic capacity; Manure/*microbiology; *Waste Management/methods; chemical oxygen demand</t>
  </si>
  <si>
    <t>QUFX68FX</t>
  </si>
  <si>
    <t>Alves, J; Niguma, NH; de Oliveira, TCRM</t>
  </si>
  <si>
    <t>Detection of Salmonella spp. in Eight Complex Food Matrices Using Polymerase Chain Reaction Assay</t>
  </si>
  <si>
    <t>10.1111/jfs.12194</t>
  </si>
  <si>
    <t>Conventional methods for the detection of Salmonella based on culturing are time-consuming and laborious. The aim of this study was to develop a template preparation method and polymerase chain reaction (PCR) assay for the detection of Salmonella spp. in egg yolk, pizza, ground beef, pork, pork sausage, chicken drumsticks, mayonnaise and Minas cheese. The DNA extraction was performed with thermal lysis followed by nucleic acid purification with phenol-chloroform. After the use of this template preparation method, no inhibitory substances for the PCR were observed in those eight complex food matrices. The PCR technique detected Salmonella spp. with a sensitivity of 1 cfu/mL (colony forming unit per milliliter) of all food matrices tested after 18h of enrichment in buffered peptone water. This method is relatively inexpensive, reduces time of analysis in comparison to the reference method, and can be used in food microbiological analyses and epidemiological studies. Practical ApplicationsThe developed template preparation method and PCR are an efficient means to detect Salmonella spp. in eight complex food matrices (in egg yolk, pizza, ground beef, pork, pork sausage, chicken drumsticks, mayonnaise and Minas cheese) after a 18h of enrichment. This represents a great advantage in order to reduce cost and time of analysis by shorter time of incubation and reduction in enrichment steps in comparison to the analytical reference method. This method can be used in food microbiological analyses and epidemiological studies.</t>
  </si>
  <si>
    <t>453-457</t>
  </si>
  <si>
    <t>WOS:000362693400003</t>
  </si>
  <si>
    <t>QUJ98WXP</t>
  </si>
  <si>
    <t>Stamilla, Alessandro; Russo, Nunziatina; Messina, Antonino; Spadaro, Carmine; Natalello, Antonio; Caggia, Cinzia; Randazzo, Cinzia L.; Lanza, Massimiliano</t>
  </si>
  <si>
    <t>Effects of Microencapsulated Blend of Organic Acids and Essential Oils as a Feed Additive on Quality of Chicken Breast Meat.</t>
  </si>
  <si>
    <t>10.3390/ani10040640</t>
  </si>
  <si>
    <t>The present study aims to investigate the effect of dietary supplementation based on a blend of microencapsulated organic acids (sorbic and citric) and essential  oils (thymol and vanillin) on chicken meat quality. A total of 420 male Ross 308  chicks were randomly assigned to two dietary treatments: the control group was  fed with conventional diet (CON), while the other group received the control diet  supplemented with 0.5% of a microencapsulated blend of organic acids and  essential oils (AVI). In breast meat samples, intramuscular fat content and  saturated/polyunsaturated fatty acids ratio were reduced by AVI supplementation  (p &lt; 0.05). Moreover, atherogenic (p &lt; 0.01) and thrombogenic (p &lt; 0.05) indices  were lower in AVI than CON treatment. AVI raw meat showed a lower density of  psychrotrophic bacteria (p &lt; 0.05) at an initial time, and higher loads of  enterococci after 4 days of refrigerated storage (p &lt; 0.05). No contamination of  Listeria spp., Campylobacter spp., and Clostridium spp. was found. TBARS values  of the cooked meat were lower in the AVI treatment compared to CON (p &lt; 0.01).  Among colour parameters, a*, b* and C* values increased between 4 and 7 days of  storage in AVI cooked meat (p &lt; 0.05). Overall, organic acids and essential oils  could improve the quality and shelf-life of poultry meat.</t>
  </si>
  <si>
    <t>Place: Switzerland PMID: 32272803  PMCID: PMC7222737</t>
  </si>
  <si>
    <t>pH; poultry meat; Escherichia coli; article; broiler; nonhuman; *chicken meat; controlled study; male; fat content; fatty acid analysis; lipid composition; essential oils; diet supplementation; raw meat; *carboxylic acid; lactic acid bacterium; experimental design; meat quality; calcium; magnesium; selenium; Clostridium; myristic acid; palmitoleic acid; zinc; feed additive; *food quality; organic acids; *essential oil; *food additive/ec [Endogenous Compound]; *microencapsulation; *pigeon thorax; chemical composition; flame ionization detection; phosphorus; polyunsaturated fatty acid; protein; saturated fatty acid; thiobarbituric acid reactive substance; meat shelf-life</t>
  </si>
  <si>
    <t>QUKWQK56</t>
  </si>
  <si>
    <t>Iwata, T.</t>
  </si>
  <si>
    <t>Injured cells of Campylobacter in livestock products</t>
  </si>
  <si>
    <t>Nippon Shokuhin Kagaku Kogaku Kaishi</t>
  </si>
  <si>
    <t>10.3136/nskkk.65.270</t>
  </si>
  <si>
    <t>https://www.scopus.com/inward/record.uri?eid=2-s2.0-85047863940&amp;doi=10.3136%2fnskkk.65.270&amp;partnerID=40&amp;md5=99f3003fa26ee43119c59c1bbfaf2046</t>
  </si>
  <si>
    <t>270-274</t>
  </si>
  <si>
    <t>QUSZFS3S</t>
  </si>
  <si>
    <t>Duarte, A.; Botteldoorn, N.; Coucke, W.; Denayer, S.; Dierick, K.; Uyttendaele, M.</t>
  </si>
  <si>
    <t>Effect of exposure to stress conditions on propidium monoazide (PMA)-qPCR based Campylobacter enumeration in broiler carcass rinses.</t>
  </si>
  <si>
    <t>10.1016/j.fm.2014.12.011</t>
  </si>
  <si>
    <t>Campylobacter quantification by qPCR is unable to distinguish viable vs. dead cells in contrast to the culture-based ISO 10272-2 reference method. Propidium  monoazide (PMA) has been used to overcome this disadvantage. A Campylobacter  PMA-qPCR enumeration method was evaluated for its consistency and compared to the  culture-based enumeration for both artificially and natural contaminated broiler  carcass rinses. The PMA effect was further evaluated on stressed cells. Five  conditions, commonly encountered during the slaughter process and storage (acid,  heat, cold, oxidation and freezing), were inflicted to the broiler carcass rinses  artificially contaminated with Campylobacter jejuni or Campylobacter coli. A  better correlation between the reference method and the qPCR enumeration was  obtained when PMA was used. The two cultured-based methods used showed a  significant CFU reduction for heat, cold and acid stresses although the PMA-qPCR  enumeration showed that viable bacteria were underestimated. Freezing showed the  highest reduction effect, while the reduction extend was also overestimated by  the microbiological enumeration procedure. Exposure to a mild oxidative stress  was the only stress condition applied at temperatures permitting adaptation of  Campylobacter and did not lead to either reduction in CFU nor in the PMA-qPCR  signal.</t>
  </si>
  <si>
    <t>182-190</t>
  </si>
  <si>
    <t>Place: England PMID: 25791007</t>
  </si>
  <si>
    <t>Animals; Campylobacter; Chickens; chicken; meat; animal; isolation and purification; Meat/*microbiology; genetics; *microbiology; real time polymerase chain reaction; qPCR; Propidium monoazide; *procedures; evaluation study; *analogs and derivatives; azide; propidium iodide; propidium monoazide; staining; *chemistry; Alternative method; Injured membrane / stressed cells; *growth, development and aging; Staining and Labeling; Real-Time Polymerase Chain Reaction/*methods; Azides/*chemistry; Campylobacter/*chemistry/genetics/*growth &amp; development/isolation &amp; purification; Propidium/*analogs &amp; derivatives/chemistry</t>
  </si>
  <si>
    <t>QUU4IPAX</t>
  </si>
  <si>
    <t>Borck, B.; Pedersen, K.</t>
  </si>
  <si>
    <t>Pulsed-field gel electrophoresis types of Campylobacter spp. in Danish turkeys before and after slaughter.</t>
  </si>
  <si>
    <t>10.1016/j.ijfoodmicro.2004.10.044</t>
  </si>
  <si>
    <t>In this study, seven Danish turkey flocks were investigated at the farm, on arrival to the slaughterhouse, and during and after slaughter. Flocks were  selected based on their Campylobacter spp. status at the farm and three  Campylobacter negative and four Campylobacter positive flocks were included in  the study. At the slaughterhouse, 70-75 samples were collected at different  points from the shackling station to packaging of the final meat cuttings.  Samples included cloacal swabs, neckskin, liver, heart, meat and environmental  samples. Detection of Campylobacter was carried out by conventional culture and  by the EiaFoss system (Foss Electric, Hilleroed, Denmark) for detecting  Campylobacter spp. in food, using Preston Broth as enrichment medium. The two  methods were compared and sensitivities and specificities were calculated using  the conventional culture as gold standard. The three negative flocks were  consistently negative from the farm and all through processing. Among the samples  from the positive flocks, the frequency of positive samples obtained at the  slaughterhouse varied. The frequency of positive samples obtained from the four  positive flocks varied and was found to be 4%, 49%, 87% and 96%, respectively. In  31 out of 424 samples, discrepancies were observed between results obtained by  the EiaFoss system and the conventional culture technique. The sensitivity for  the EiaFoss system was calculated to be 0.94 for meat and neckskin samples. A  total of 161 strains were genotyped by pulsed-field gel electrophoresis (PFGE) in  order to investigate possible changes in carriage of Campylobacter spp. strains  during processing. In three flocks, only one PFGE type was encountered in samples  collected at the farm level and, in one flock, two different types were observed.  In two flocks, the strain from the farm was also isolated in samples collected at  the slaughterhouse. Changes in carriage were observed in two flocks during  processing, in particular post chilling.</t>
  </si>
  <si>
    <t>63-72</t>
  </si>
  <si>
    <t>Place: Netherlands PMID: 15878407</t>
  </si>
  <si>
    <t>Animals; Food Microbiology; Genotype; Food Contamination/analysis; Denmark; equipment; Colony Count, Microbial; *Campylobacter; Abattoirs; Environmental Microbiology; Equipment Contamination; *meat; animal; bacterial count; isolation and purification; microbiology; Meat/*microbiology; article; slaughterhouse; sensitivity and specificity; genetics; bird disease; *turkey (bird); genotype; food control; methodology; comparative study; standard; Sensitivity and Specificity; animal husbandry; *food industry; food contamination/an [Drug Analysis]; *microbiological examination; enzyme immunoassay; *pulsed field gel electrophoresis; Poultry Diseases/microbiology; Campylobacter/genetics/*isolation &amp; purification; Turkeys/*microbiology; Animal Husbandry/methods/standards; Electrophoresis, Gel, Pulsed-Field/*methods; Bacteriological Techniques/*methods; Immunoenzyme Techniques/methods; *Food-Processing Industry/methods/standards</t>
  </si>
  <si>
    <t>QV6UB6R8</t>
  </si>
  <si>
    <t>Taha-Abdelaziz, Khaled; Yitbarek, Alexander; Alkie, Tamiru Negash; Hodgins, Douglas C.; Read, Leah R.; Weese, J. Scott; Sharif, Shayan</t>
  </si>
  <si>
    <t>PLGA-encapsulated CpG ODN and Campylobacter jejuni lysate modulate cecal microbiota composition in broiler chickens experimentally challenged with C.  jejuni.</t>
  </si>
  <si>
    <t>10.1038/s41598-018-30510-w</t>
  </si>
  <si>
    <t>Campylobacter jejuni is a leading bacterial cause of human gastroenteritis. Reducing Campylobacter numbers in the intestinal tract of chickens will minimize  transmission to humans, thereby reducing the incidence of infection. We have  previously shown that oral pre-treatment of chickens with C. jejuni lysate and  Poly D, L-lactide-co-glycolide polymer nanoparticles (PLGA NPs) containing CpG  oligodeoxynucleotide (ODN) can reduce the number of C. jejuni in infected  chickens. In the current study, the effects of these pre-treatments on the  composition and functional diversity of the cecal microbiota, in chickens  experimentally infected with C. jejuni, were investigated using next-generation  sequencing. The taxonomic composition analysis revealed a reduction in cecal  microbial diversity and considerable changes in the taxonomic profiles of the  microbial communities of C. jejuni-challenged chickens. On the other hand,  irrespective of the dose, the microbiota of PLGA-encapsulated CpG ODN- and C.  jejuni lysate-treated chickens exhibited higher microbial diversity associated  with high abundance of members of Firmicutes and Bacteroidetes and lower numbers  of Campylobacter than untreated-chickens. These findings suggest that oral  administration of encapsulated CpG ODN and C. jejuni lysate can reduce  colonization by C. jejuni by enhancing the proliferation of specific microbial  groups. The mechanisms that mediate these changes remain, however, to be  elucidated.</t>
  </si>
  <si>
    <t>Place: England PMID: 30104702  PMCID: PMC6089921</t>
  </si>
  <si>
    <t>Animals; Campylobacter jejuni; Chickens/*microbiology; chicken; animal; isolation and purification; microbiology; genetics; *drug effect; cecum; intestine flora; immunology; bacterial DNA; chemistry; pathogenicity; Firmicutes; oral drug administration; campylobacteriosis/pc [Prevention]; Bacteroidetes; bird disease/dt [Drug Therapy]; nanoparticle; CPG-oligonucleotide; drug carrier; gastroenteritis/pc [Prevention]; oligodeoxyribonucleotide/ad [Drug Administration]; Administration, Oral; Cecum/microbiology; DNA, Bacterial/isolation &amp; purification; Oligodeoxyribonucleotides/*administration &amp; dosage; Poultry Diseases/*drug therapy/microbiology/transmission; Nanoparticles/chemistry; Bacteroidetes/genetics/isolation &amp; purification; Campylobacter Infections/immunology/microbiology/*prevention &amp; control/transmission; Campylobacter jejuni/genetics/*immunology/isolation &amp; purification/pathogenicity; Drug Carriers/chemistry; Firmicutes/genetics/isolation &amp; purification; Gastroenteritis/microbiology/*prevention &amp; control; Gastrointestinal Microbiome/*drug effects/genetics/immunology; Polylactic Acid-Polyglycolic Acid Copolymer/chemistry</t>
  </si>
  <si>
    <t>QVIXELVL</t>
  </si>
  <si>
    <t>Smith, M. V. 2nd; Muldoon, P. J.</t>
  </si>
  <si>
    <t>Campylobacter fetus subspecies jejuni (Vibrio fetus) from commercially processed poultry.</t>
  </si>
  <si>
    <t>Applied microbiology</t>
  </si>
  <si>
    <t>0003-6919</t>
  </si>
  <si>
    <t>10.1128/am.27.5.995-996.1974</t>
  </si>
  <si>
    <t>Three isolates of the human and animal pathogen Campylobacter fetus ss. jejuni (Vibrio fetus) were obtained from 165 poultry meat samples purchased from local  retail stores.</t>
  </si>
  <si>
    <t>1974-05</t>
  </si>
  <si>
    <t>995-996</t>
  </si>
  <si>
    <t>Appl Microbiol</t>
  </si>
  <si>
    <t>Place: United States PMID: 4598233  PMCID: PMC380191</t>
  </si>
  <si>
    <t>Animals; Chickens; *Food Microbiology; Food Contamination; Refrigeration; *Meat; Bacteriological Techniques; Virginia; Campylobacter fetus/*isolation &amp; purification</t>
  </si>
  <si>
    <t>QVMV9TBF</t>
  </si>
  <si>
    <t>Erdősi, Orsolya; Szakmár, Katalin; Szili, Zsuzsanna; Szita, Géza; Bernáth, Sándor; Sövényi, József; Laczay, Péter</t>
  </si>
  <si>
    <t>Rapid in-house detection method of Campylobacter spp. from food by redox potential monitoring combined with real-time PCR.</t>
  </si>
  <si>
    <t>10.1556/004.2018.001</t>
  </si>
  <si>
    <t>The rapid detection of Campylobacter spp. is of utmost importance for the reduction of infections in humans by contaminated food products. The standard  culturing method (ISO 10272-1:2006) involves a high time and labour demand. In  this paper, we present a method that reduces the detection time of Campylobacter  spp. to or below one third as compared to the ISO method, at a reduced cost per  test. We used redox potential change of enrichment cultures (Bolton broth with  Bolton selective supplement) for reliably selecting Campylobacter-contaminated  raw milk and broiler meat samples. Identification of Campylobacter spp. in the  contaminated samples was done by real-time PCR method. Culturing time to  conclusive redox monitoring varied between 6 and 24 h for positive samples,  depending on the contamination rate, in contrast to 136 h with the standard  culturing process. However, now the Campylobacter-negative majority of food  samples will not need to be tested by real-time PCR because redox potential  monitoring can identify them in the selective enrichment phase. This method could  be potentially used as a faster alternative to the current standard ISO  10272-1:2006, for nonregulatory monitoring purposes.</t>
  </si>
  <si>
    <t>Place: Hungary PMID: 29580083</t>
  </si>
  <si>
    <t>Animals; Campylobacter; Chickens; Cattle; Campylobacter spp.; broiler meat; *Food Microbiology; raw milk; food safety; chicken; meat; animal; Meat/*microbiology; milk; *food control; *microbiology; oxidation reduction reaction; Oxidation-Reduction; real time polymerase chain reaction; *isolation and purification; *procedures; bovine; Rapid detection method; Campylobacter/*isolation &amp; purification; Milk/*microbiology; Real-Time Polymerase Chain Reaction/*methods; redox potential</t>
  </si>
  <si>
    <t>QVPJ7VH7</t>
  </si>
  <si>
    <t>El baaboua, A.; El maadoudi, M.; Kounnoun, A.; Bougtaib, H.; Bouyahya, A.; Abrini, J.</t>
  </si>
  <si>
    <t>COMPARISON, VALIDATION, AND OPTIMIZATION OF INTERNAL GENOMIC DNA EXTRACTION PROTOCOL FOR CAMPYLOBACTER SPECIES</t>
  </si>
  <si>
    <t>Journal of Microbiology, Biotechnology and Food Sciences</t>
  </si>
  <si>
    <t>10.55251/jmbfs.4549</t>
  </si>
  <si>
    <t>https://www.scopus.com/inward/record.uri?eid=2-s2.0-85141256665&amp;doi=10.55251%2fjmbfs.4549&amp;partnerID=40&amp;md5=7838c93294059cb1af89b075a0c51d83</t>
  </si>
  <si>
    <t>QVZG9H77</t>
  </si>
  <si>
    <t>Moser, Sarah; Seth-Smith, Helena; Egli, Adrian; Kittl, Sonja; Overesch, Gudrun</t>
  </si>
  <si>
    <t>Campylobacter jejuni from Canine and Bovine Cases of Campylobacteriosis Express High Antimicrobial Resistance Rates against (Fluoro)quinolones and Tetracyclines.</t>
  </si>
  <si>
    <t>10.3390/pathogens9090691</t>
  </si>
  <si>
    <t>Campylobacter (C.) spp. from poultry is the main source of foodborne human campylobacteriosis, but diseased pets and cattle shedding Campylobacter spp. may  contribute sporadically as a source of human infection. As fluoroquinolones are  one of the drugs of choice for the treatment of severe human campylobacteriosis,  the resistance rates of C. jejuni and C. coli from poultry against antibiotics,  including fluoroquinolones, are monitored within the European program on  antimicrobial resistance (AMR) in livestock. However, much less is published on  the AMR rates of C.jejuni and C. coli from pets and cattle. Therefore, C. jejuni  and C. coli isolated from diseased animals were tested phenotypically for AMR,  and associated AMR genes or mutations were identified by whole genome sequencing.  High rates of resistance to (fluoro)quinolones (41%) and tetracyclines (61.1%)  were found in C. jejuni (n = 29/66). (Fluoro)quinolone resistance was associated  with the known point mutation in the quinolone resistance-determining region  (QRDR) of gyrA, and tetracycline resistance was mostly caused by the tet(O) gene.  These high rates of resistance, especially to critically important antibiotics in  C. jejuni and C. coli, are worrisome not only in veterinary medicine. Efforts to  preserve the efficacy of important antimicrobial treatment options in human and  veterinary medicine have to be strengthened in the future.</t>
  </si>
  <si>
    <t>Place: Switzerland PMID: 32842457  PMCID: PMC7558055</t>
  </si>
  <si>
    <t>poultry; livestock; whole genome sequencing; *Campylobacter jejuni; one health; article; Campylobacter coli; nonhuman; streptomycin; tetracycline; *campylobacteriosis; broth dilution; ciprofloxacin; DNA extraction; gentamicin; nalidixic acid; point mutation; *antibiotic resistance; erythromycin; veterinary medicine; minimum inhibitory concentration; multilocus sequence typing; quinolone; *quinoline derived antiinfective agent; Streptococcus; bovine; dog; matrix assisted laser desorption ionization time of flight mass spectrometry; critically important antimicrobials; resistance genes</t>
  </si>
  <si>
    <t>QW6U6ENT</t>
  </si>
  <si>
    <t>Rivera-Gomis, Jorge; Marín, Pedro; Otal, Julio; Galecio, Juan Sebastián; Martínez-Conesa, Cristina; Cubero, María José</t>
  </si>
  <si>
    <t>Resistance patterns to C and D antibiotic categories for veterinary use of Campylobacter spp., Escherichia coli and Enterococcus spp. commensal isolates  from laying hen farms in Spain during 2018.</t>
  </si>
  <si>
    <t>10.1016/j.prevetmed.2020.105222</t>
  </si>
  <si>
    <t>Antimicrobial Resistance (AMR) is a global threat for human and animal health. Few studies have been carried out on laying hens. The aim of this work was to  evaluate the antimicrobial susceptibility of commensal Campylobacter spp., E.  coli, and Enterococcus spp. isolates in Spanish laying hens in 2018. Samples were  collected from 39 laying hen farms. The microorganisms of interest were isolated  and confirmed by PCR. The Minimum Inhibitory Concentration (MIC) to  antimicrobials of C and D categories were determined. 195 E. coli, 195  Enterococcus spp. and 25 Campylobacter spp. isolates were obtained. E. coli  isolates showed high resistance to D category antimicrobials (sulfamethoxazole  76.41 %, tetracycline 62.05 %, trimethoprim 50.77 %, ampicillin 30.77 %) and  lower resistance to C category (azithromycin 30.26 %, gentamicin 12.31 %,  chloramphenicol 4.62 %). A 10.26 % of E. coli isolates were susceptible to all  antimicrobials tested, Multi Drug Resistance (MDR) to 3 antimicrobial families  was found in 23.08 % of the isolates and 13.85 % were MDR to 4 families, being  Erythromycin-Sulfamethoxazole-Tetracycline the most common resistance profile  (10.77 %). Enterococcus spp. showed very high resistance to D category  tetracycline (78.47 %) and C category erythromycin (76.42 %). The 11.79 % of  Enterococcus spp. isolates were susceptible to all antimicrobials and 53.33 %  were resistant to 2 families, being Erythromycin-Tetracycline the most common AMR  profile (51.79 %). Regarding Campylobacter spp., resistance to tetracycline (48  %) was higher than resistance to C category antimicrobials (erythromycin 28 %,  streptomycin 24 %, gentamicin 16 %). There was a 52 % sensitivity to all tested  antimicrobials and 24 % showed MDR to aminoglycosides, macrolides and  tetracyclines (Gentamicin-Streptomycin-Erythromycin-Tetracycline MDR profile).  Novel data on AMR in laying hen commensal isolates in Spain was provided. High  resistance to several antimicrobials was found, especially to key drugs for the  treatment of zoonosis, which represents a public health risk. Better surveillance  and careful regulation of antimicrobial use is required in laying hen production.</t>
  </si>
  <si>
    <t>Place: Netherlands PMID: 33316583</t>
  </si>
  <si>
    <t>*Drug Resistance, Multiple, Bacterial; Animals; Anti-Bacterial Agents/*pharmacology; Antimicrobial resistance; Campylobacter spp.; Campylobacter/*drug effects; Chickens/*microbiology; E. coli; Enterococcus spp.; Enterococcus/*drug effects; Escherichia coli/*drug effects; Female; Laying hen; Minimum inhibitory concentration; Spain</t>
  </si>
  <si>
    <t>QWIGCDL4</t>
  </si>
  <si>
    <t>GLUNDER, G; SIEGMANN, O; KOHLER, W</t>
  </si>
  <si>
    <t>DISEASES AND CAUSES OF DEATH IN NATIVE WILD BIRDS - LITERATURE-REVIEW</t>
  </si>
  <si>
    <t>JOURNAL OF VETERINARY MEDICINE SERIES B-INFECTIOUS DISEASES AND VETERINARY PUBLIC HEALTH</t>
  </si>
  <si>
    <t>Little attention was dedicated to diseases and causes of death of indigeneous wild birds compared to poultry until recent decades. The interest of veterinary medicine in the spectrum of causes of morbidity and mortality of wild birds increased with the understanding of the importance of these birds as vectors in the epidemiology of zoonoses and as a biological indicator for the occurrence of substances noxious for the environment. The climate as a natural factor and the influences of civilization as traffic, high voltage lines and oil contamination of the sea lead to a reduction of bird species by starvation, traumata, intoxication and degenerative or proliferative and inflammatory or non inflammatory processes. Many parasitological, bacteriological, mycotic and viral diseases are wide spread among free living birds and make difficulties in keeping and breeding endangered birds.</t>
  </si>
  <si>
    <t>241-262</t>
  </si>
  <si>
    <t>WOS:A1991FQ60200001</t>
  </si>
  <si>
    <t>QWP8ZN3V</t>
  </si>
  <si>
    <t>Marmion, M.; Macori, G.; Ferone, M.; Whyte, P.; Scannell, A. G. M.</t>
  </si>
  <si>
    <t>Survive and thrive: Control mechanisms that facilitate bacterial adaptation to survive manufacturing-related stress.</t>
  </si>
  <si>
    <t>10.1016/j.ijfoodmicro.2022.109612</t>
  </si>
  <si>
    <t>The control of bacterial contaminants on chicken meat is a key area of interest in the broiler industry. Microbes that pose a significant food safety risk on  chicken include Campylobacter spp., Salmonella enterica, Listeria monocytogenes  and Escherichia coli. In addition, microbes including Pseudomonas spp.,  Brochothrix thermosphacta and Lactic Acid Bacteria must be controlled to ensure  product quality and maintain shelf-life. Poultry meat processing challenges  including cold and chemical exposure are employed to control the microbiota of  the end-product, as well as to maintain environment hygiene. Exposure to these  stresses can also induce adaptive shifts in the transcriptome and proteome of  foodborne bacteria. This review will explore the complex interactions at play in  the poultry processing environment and explain how bacteria exposed to such  stresses behave in this environmental niche through the production of heat and  cold-shock proteins, the expression of efflux pumps, sporulation, and the  formation of mono- and mixed-species biofilms within the production environment.</t>
  </si>
  <si>
    <t>Place: Netherlands PMID: 35278797</t>
  </si>
  <si>
    <t>Animals; Chickens; Poultry; cold stress; *Food Microbiology; antibiotic resistance; Survival; *Listeria monocytogenes; Food Safety; heat treatment; Foodborne pathogens; nonhuman; review; food industry; bacterial virulence; *poultry; *bacterium; Adaptation; *bacterial survival; biofilm; transcriptome/ec [Endogenous Compound]; Poultry microbiota; osmotic stress; upregulation; Processing stresses; Stress-response; cold shock protein/ec [Endogenous Compound]; *environmental stress; *evolutionary adaptation; cell metabolism; cold shock response; cryoprotection; heat shock; heat shock protein/ec [Endogenous Compound]; sporogenesis; Meat/microbiology</t>
  </si>
  <si>
    <t>QWUGPDX8</t>
  </si>
  <si>
    <t>Šimunović, Katarina; Stefanic, Polonca; Klančnik, Anja; Erega, Andi; Mandic Mulec, Ines; Smole Možina, Sonja</t>
  </si>
  <si>
    <t>Bacillus subtilis PS-216 Antagonistic Activities against Campylobacter jejuni NCTC 11168 Are Modulated by Temperature, Oxygen, and Growth Medium.</t>
  </si>
  <si>
    <t>10.3390/microorganisms10020289</t>
  </si>
  <si>
    <t>As the incidence of Campylobacter jejuni and campylobacteriosis grows, so does the need for a better understanding and control of this pathogen. We studied the  interactions of C. jejuni NCTC 11168 and a potential probiotic, Bacillus subtilis  PS-216, in cocultures at different starting ratios and temperatures (20 °C, 37  °C, 42 °C), under different atmospheres (aerobic, microaerobic), and in different  growth media (Mueller-Hinton, chicken litter medium, chicken intestinal-content  medium). Under microaerobic conditions, B. subtilis effectively inhibited the  growth of C. jejuni at 42 °C (log reduction, 4.19), even when C. jejuni counts  surpassed B. subtilis by 1000-fold in the starting inoculum. This inhibition was  weaker at 37 °C (log reduction, 1.63), while no impact on CFUs was noted at 20  °C, which is a temperature nonpermissive of C. jejuni growth. Under aerobic  conditions, B. subtilis supported C. jejuni survival. B. subtilis PS-216  inhibited the growth of C. jejuni in sterile chicken litter (4.07 log reduction)  and in sterile intestinal content (2.26 log reduction). In nonsterile intestinal  content, B. subtilis PS-216 was able to grow, to a lesser extent, compared to  Mueller-Hinton media, still showing potential as a chicken probiotic that could  be integrated into the chicken intestinal microbiota. This study showed the  strong influence of environmental parameters on the variability of C. jejuni and  B. subtilis interactions. Furthermore, B. subtilis PS-216 antagonism was  strongest against C. jejuni NCTC 11168 under conditions that might represent  conditions in the chicken environment (42 °C, microaerobic atmosphere, chicken  litter medium).</t>
  </si>
  <si>
    <t>Place: Switzerland PMID: 35208741  PMCID: PMC8875091</t>
  </si>
  <si>
    <t>Campylobacter jejuni; Bacillus subtilis PS-216; bacterial interaction; C. jejuni reduction; chicken intestinal content; chicken litter medium</t>
  </si>
  <si>
    <t>QWZN7PJK</t>
  </si>
  <si>
    <t>Hankel, J; Bodmann, B; Todte, M; Galvez, E; Strowig, T; Radko, D; Antakli, A; Visscher, C</t>
  </si>
  <si>
    <t>Comparison of Chicken Cecal Microbiota after Metaphylactic Treatment or Following Administration of Feed Additives in a Broiler Farm with Enterococcal Spondylitis History</t>
  </si>
  <si>
    <t>10.3390/pathogens10081068</t>
  </si>
  <si>
    <t>Minimizing the clinical signs of Enterococcus cecorum infections causing enterococcal spondylitis in broiler herds is successful when initiated as metaphylaxis in the first week of life. Mechanistically, either the Enterococcus species present at that time are reduced by antibiotic treatment or antibiotic treatment might induce changes in intestinal microbiota composition with an indirect and subsequent influence. The aim of the present study was to examine the cecal microbiota of chickens after administering lincospectin or different additives to evaluate whether these additives have lincospectin-like effects on microbiota. Therefore, 157,400 broiler chickens were reared in four chicken houses (similar to 40,000 birds each) on a broiler farm with history of enterococcal spondylitis. Each flock was treated either with lincospectin or water soluble esterified butyrins, Bacillus (B.) licheniformis or palm oil was added via drinking water during the first days of life. Ten birds per house were dissected at days 11, 20 and 33 of life and cecal microbiota were analyzed (16S rRNA gene sequencing). Lincospectin treatment elicited significant changes in the cecal microbiota composition until slaughter age. Among the tested additives, effects of B. licheniformis on cecal microbiota composition were most similar to those seen after the treatment with lincospectin at day 11.</t>
  </si>
  <si>
    <t>WOS:000690258600001</t>
  </si>
  <si>
    <t>QX4F7B2Y</t>
  </si>
  <si>
    <t>Dykes, GA; Moorhead, SM</t>
  </si>
  <si>
    <t>Survival of Campylobacter jejuni on vacuum or carbon dioxide packaged primal beef cuts stored at-1.5 °C</t>
  </si>
  <si>
    <t>10.1016/S0956-7135(01)00076-7</t>
  </si>
  <si>
    <t>The ability of two Campylobacter jejuni strains (MOO3, a cattle isolate, and MOOS, a sheep isolate) to survive on chilled, preservatively packaged primal beef cuts was examined. Each of the strains was inoculated separately (10(5) cfa g(-1)) onto 500 g beef steaks, packaged under vacuum or 100% carbon dioxide, and stored, with uninoculated controls, for 41 days at -1.5 degreesC. Bacterial numbers were determined at 0, 1, 3, 6, 13, 20, 27, 34 and 41 days by dilution, plating on both Columbia Sheep Blood Agar and Campylobacter Blood-Free Selective Agar and incubation at 42 degreesC for 48 h under microaerophilic conditions. In addition, an aerobic count on all samples was determined by dilution, plating on Plate Count Agar and incubation at 25 degreesC for 72 h. No significant changes in numbers of the C jejuni strains or aerobic bacteria occurred during storage at -1.5 degreesC on steaks packaged under either vacuum or carbon dioxide. The ability of these pathogens to survive standard preservative packaging conditions is different from that reported in the literature and therefore a cause for concern. Strict hygienic practice or the implementation of decontamination technologies are recommended as mechanisms to assure safety of meat with respect to this pathogen. (C) 2001 Elsevier Science Ltd. All rights reserved.</t>
  </si>
  <si>
    <t>553-557</t>
  </si>
  <si>
    <t>WOS:000172249100010</t>
  </si>
  <si>
    <t>QX8AT6PK</t>
  </si>
  <si>
    <t>On, S. L.; Nielsen, E. M.; Engberg, J.; Madsen, M.</t>
  </si>
  <si>
    <t>Validity of SmaI-defined genotypes of Campylobacter jejuni examined by SalI, KpnI, and BamHI polymorphisms: evidence of identical clones infecting humans,  poultry, and cattle.</t>
  </si>
  <si>
    <t>10.1017/s0950268898008668</t>
  </si>
  <si>
    <t>We describe here an examination of the validity of molecular types of Campylobacter jejuni as defined by separation of SmaI-digested DNA using  pulsed-field gel electrophoresis (PFGE), recently suggested as part of a  molecular subtyping scheme. Thirty-four Danish strains from humans, water,  poultry and cattle were assigned to one of six SmaI 'profile groups' (PGs), with  two additional strains included as genotypically distinct controls. The  interstrain relationships were reexamined by PFGE of SalI, KpnI and  BamHI-digested DNA, and also by serotyping with heat-stable antigens. All  outbreak-related strains were indistinguishable by all criteria, as were two sets  of two randomly-isolated human strains. Two groups of indistinguishable isolates  contained randomly isolated strains from more than one source (poultry, humans  and/or cattle), a finding with significant epidemiological connotations. All  'genetically identical' strains belonged to the same serotype, whereas genetic  differences were detected between strains assigned to the same SmaI PG but  differing in serotype. We conclude that PFGE-based genetic fingerprinting can  yield invaluable data for epidemiological studies of sporadic C. jejuni  infection, but that results based on one restriction site polymorphism must be  checked with another enzyme.</t>
  </si>
  <si>
    <t>231-237</t>
  </si>
  <si>
    <t>Place: England PMID: 9692600  PMCID: PMC2809399</t>
  </si>
  <si>
    <t>Animals; Humans; poultry; Genotype; Campylobacter jejuni; Electrophoresis, Gel, Pulsed-Field; Serotyping; article; cattle; serotyping; *Gram negative infection/ep [Epidemiology]; *Gram negative infection/pc [Prevention]; pulsed field gel electrophoresis; Restriction Mapping; *restriction fragment length polymorphism; clone; *genotype; DNA fingerprinting; water contamination; *Gram negative infection/di [Diagnosis]; Polymorphism, Genetic; Poultry/*microbiology; Cattle/*microbiology; Campylobacter jejuni/*classification/genetics; Deoxyribonuclease BamHI/pharmacology; Deoxyribonucleases, Type II Site-Specific/pharmacology</t>
  </si>
  <si>
    <t>QX9RUC2U</t>
  </si>
  <si>
    <t>Julich S.; Hotzel H.; Trouchet D.; Gaertner C.; Tomaso H.</t>
  </si>
  <si>
    <t>Detection of thermophilic Campylobacter in air samples from broiler chicken and pig farms after DNA purification with a microfluidic chip system</t>
  </si>
  <si>
    <t>Question: A microfluidic chip system for DNA purification was evaluated with air samples collected in broiler chicken and pig farms. The samples were tested for the presence of thermophilic Campylobacter species including C. jejuni, C. coli and C. lari. Method(s): Air samples were collected in broiler chicken and pig farms using a portable air sampling apparatus (Coriolis mu, Bertin Technologies, Montigny-le-Bretonneux, France). Sampling was done at two different distances from the ground (30-60 cm and 150 cm). Collected particles were suspended in 1x phosphate-buffered saline containing 0.01% Tween-20 and 10 mM ascorbic acid. Following a combined thermal, enzymatical and chemical lysis DNA was purified using a microfluidic chip system (ChipGenie P, microfluidic ChipShop GmbH, Jena, Germany). The purification process was based on reversible attachment of DNA to particles with a silica shell and paramagnetic core. For each analysis 2 ml sample solution were used and finally 100 mul eluate were obtained after the DNA purification process. Detection was carried out by quantitative real-time PCR using Campylobacter species specific assays detecting mapA, ceuE and gyr genes. Result(s): Three different thermophilic Campylobacter species were detected in both of the investigated farms. Particularly high concentrations corresponding to 100 genome equivalents (GE) per 10 litre air and more were detected for C. coli and C. lari in a height of 30 cm for the broiler chicken farm and 150 cm for the pig farm. C. jejuni was found in few samples of both farms with concentrations of 30 GE per 10 litre air and less. Detection of Campylobacter from samples directly added to the PCR mixture without DNA preparation did not yield any positive result, probably due to inhibition. Conclusion(s): The microfluidic chip system is suitable for preparation of DNA from air samples to enable detection of thermophilic Campylobacter species by subsequent PCR. In addition to the widely spread C. jejuni and C. coli also C. lari was detected. An effective removal of potential inhibitors from samples as prerequisite for PCR is presumed.</t>
  </si>
  <si>
    <t>109-110</t>
  </si>
  <si>
    <t>France; *Campylobacter; Germany; species; genome; *microbiology; *human; *chicken; sampling; *broiler; real time polymerase chain reaction; *hygiene; *DNA; gene; *pig; ascorbic acid; assay; technology; phosphate buffered saline; *society; phosphate; purification; lysis; *air sampling; height; *German (citizen); *DNA purification; polysorbate 20; silicon dioxide</t>
  </si>
  <si>
    <t>QXBIMQMW</t>
  </si>
  <si>
    <t>Hadano, Yoshiro; Iwata, Hiroyoshi</t>
  </si>
  <si>
    <t>An unusual cause of spontaneous bacterial peritonitis due to Campylobacter fetus with alcoholic liver cirrhosis.</t>
  </si>
  <si>
    <t>BMJ case reports</t>
  </si>
  <si>
    <t>1757-790X</t>
  </si>
  <si>
    <t>10.1136/bcr-2012-008406</t>
  </si>
  <si>
    <t>A 40-year-old man with severe alcoholic liver cirrhosis with a 2-day history of fatigue and abdominal pain was admitted. He reported eating sushi and sliced raw  chicken a few days previously. His abdomen was distended, with shifting dullness.  Based on the patient's history, physical examination and the results of  abdominocentesis, he was diagnosed as having spontaneous bacterial peritonitis;  blood and ascitic fluid cultures were positive for Campylobacter fetus. The  patient was started on treatment with cefotaxime, which was switched after 1 week  to ampicillin for an additional 3 weeks. The patient was successfully treated  with the 4-week course of intravenous antibiotic therapy.</t>
  </si>
  <si>
    <t>BMJ Case Rep</t>
  </si>
  <si>
    <t>Place: England PMID: 23417384  PMCID: PMC3603790</t>
  </si>
  <si>
    <t>Humans; Adult; Male; antibiotic resistance; ceftriaxone; human; antibiotic sensitivity; article; bacterium culture; ciprofloxacin; gentamicin; nalidixic acid; erythromycin; bacterium identification; cefalotin; imipenem; priority journal; male; food intake; adult; *Campylobacter fetus; blood culture; case report; follow up; Gram staining; abdominal pain; Follow-Up Studies; disease severity; computer assisted tomography; treatment outcome; drug withdrawal; minocycline; ampicillin/dt [Drug Therapy]; drug substitution; hospital admission; fatigue; physical examination; *alcohol liver cirrhosis/dt [Drug Therapy]; *bacterial peritonitis/co [Complication]; *bacterial peritonitis/di [Diagnosis]; *bacterial peritonitis/dt [Drug Therapy]; *bacterial peritonitis/et [Etiology]; abdominal distension; absence of side effects/si [Side Effect]; alcohol consumption; alcohol liver cirrhosis/dt [Drug Therapy]; amniocentesis; ampicillin/ae [Adverse Drug Reaction]; ampicillin/iv [Intravenous Drug Administration]; ascites fluid analysis; bacterial peritonitis/dt [Drug Therapy]; blood analysis; cefotaxime/ae [Adverse Drug Reaction]; cefotaxime/dt [Drug Therapy]; clinical examination; esophagus varices/co [Complication]; esophagus varices/dt [Drug Therapy]; furosemide/dt [Drug Therapy]; paracentesis; spironolactone/dt [Drug Therapy]; ursodeoxycholic acid/dt [Drug Therapy]; Campylobacter fetus/*isolation &amp; purification; Diagnosis, Differential; Campylobacter Infections/complications/diagnosis/*microbiology; Liver Cirrhosis, Alcoholic/*complications/diagnosis; Peritonitis/complications/diagnosis/*microbiology; Tomography, X-Ray Computed</t>
  </si>
  <si>
    <t>QXPP3GFX</t>
  </si>
  <si>
    <t>Bohaychuk V.M.; Gensler G.E.; King R.K.; Manninen K.I.; Sorensen O.; Wu J.T.; Stiles M.E.; McMullen L.M.</t>
  </si>
  <si>
    <t>Occurrence of pathogens in raw and ready-to-eat meat and poultry products collected from the retail marketplace in Edmonton, Alberta, Canada</t>
  </si>
  <si>
    <t>10.4315/0362-028X-69.9.2176</t>
  </si>
  <si>
    <t>A total of 800 meat and poultry products were purchased from the retail marketplace in Edmonton, Alberta, Canada. The products consisted of raw ground beef, chicken legs, pork chops, and ready-to-eat fermented sausage, roast beef, processed turkey breast, chicken wieners, and beef wieners. The samples were analyzed to determine the prevalence of Shiga toxin-producing Escherichia coli, Salmonella, Campylobacter spp., and Listeria monocytogenes. Shiga toxin-producing E. coli O22: H8 was found in one raw ground beef sample. Salmonella and Campylobacter were found in 30 and 62% of raw chicken legs, respectively. L. monocytogenes was found in 52% of raw ground beef, 34% of raw chicken legs, 24% of raw pork chops, 4% of fermented sausages, 3% of processed turkey breast, 5% of beef wieners, and 3% of chicken wieners. The occurrence of pathogens in this study is similar to that in retail products in many other international locales. Copyright ©, International Association for Food Protection.</t>
  </si>
  <si>
    <t>2176-2182</t>
  </si>
  <si>
    <t>Campylobacter; Salmonella; Canada; Listeria monocytogenes; chicken; swine; Escherichia coli; human; *food contamination/an [Drug Analysis]; *meat; animal; isolation and purification; microbiology; article; cattle; food control; standard; commercial phenomena; *food; *safety; turkey (bird)</t>
  </si>
  <si>
    <t>QXRXXP86</t>
  </si>
  <si>
    <t>Raghunath V.; Banker D.D.</t>
  </si>
  <si>
    <t>Isolation of Campylobacter from human and other sources in Bombay</t>
  </si>
  <si>
    <t>Out of 720 faecal samples studied from acute diarrhoeal patients comprising 645 children and 75 adults, only 4 yielded Campylobacter strains. No Campylobacter was isolated from 300 control faecal samples. One isolate each of C. Coli and C. jejuni was obtained from faecal samples of chicken and goat respectively. No Campylobacter was isolated from 10 sewage samples studied.</t>
  </si>
  <si>
    <t>Place: India</t>
  </si>
  <si>
    <t>chicken; *Campylobacter; human; animal; isolation and purification; microbiology; article; infant; newborn; preschool child; feces; goat; adult; acute disease; *diarrhea/ep [Epidemiology]; sewage; India/ep [Epidemiology]</t>
  </si>
  <si>
    <t>QXWQ6L8G</t>
  </si>
  <si>
    <t>Korsak, D.; Dzierzanowska-Fangrat, K.; Popowskip, J.; Rozynek, E.</t>
  </si>
  <si>
    <t>Roczniki Państwowego Zakładu Higieny</t>
  </si>
  <si>
    <t>https://www.scopus.com/inward/record.uri?eid=2-s2.0-50649123121&amp;partnerID=40&amp;md5=191afa7314568894f2df8316d49ac953</t>
  </si>
  <si>
    <t>Wystepowanie markerów zjadliwości iam w szczepach Campylobacter jejuni i Campylobacter coli izolowanych z tusz drobiowych.</t>
  </si>
  <si>
    <t>QXYENI44</t>
  </si>
  <si>
    <t>Greening, S.S.; Mulqueen, K.; Rawdon, T.G.; French, N.P.; Gates, M.C.</t>
  </si>
  <si>
    <t>Estimating the level of disease risk and biosecurity on commercial poultry farms in New Zealand</t>
  </si>
  <si>
    <t>New Zealand Veterinary Journal</t>
  </si>
  <si>
    <t>10.1080/00480169.2020.1746208</t>
  </si>
  <si>
    <t>https://www.scopus.com/inward/record.uri?eid=2-s2.0-85085374819&amp;doi=10.1080%2f00480169.2020.1746208&amp;partnerID=40&amp;md5=1ed885de54254c6f386ed777626d037c</t>
  </si>
  <si>
    <t>261-271</t>
  </si>
  <si>
    <t>Campylobacter; poultry; Salmonella; antibiotic resistance; New Zealand; welfare; disease transmission; avian influenza; article; broiler; nonhuman; water supply; cross-sectional study; questionnaire; moisture; coccidiosis; *biosecurity; health survey; farm animal; bird; water treatment; *biology; *disease risk assessment; housing; information processing</t>
  </si>
  <si>
    <t>QY3869AU</t>
  </si>
  <si>
    <t>Kameyama, M.; Chuma, T.; Nishimoto, T.; Oniki, H.; Yanagitani, Y.; Kanetou, R.; Gotou, K.; Shahada, F.; Iwata, H.; Okamoto, K.</t>
  </si>
  <si>
    <t>Effect of cooled and chlorinated chiller water on campylobacter and coliform counts on broiler carcasses during chilling at a middle-size poultry processing plant</t>
  </si>
  <si>
    <t>10.1292/jvms.11-0167</t>
  </si>
  <si>
    <t>https://www.scopus.com/inward/record.uri?eid=2-s2.0-84856806030&amp;doi=10.1292%2fjvms.11-0167&amp;partnerID=40&amp;md5=e6a2b0e626ef8070bd2fba3014e3303d</t>
  </si>
  <si>
    <t>129-133</t>
  </si>
  <si>
    <t>chicken; *Campylobacter; *meat; animal; bacterial count; isolation and purification; microbiology; dose response; drug effect; food control; note; *Enterobacteriaceae; *cold; *halogenation; *hypochlorite sodium/ad [Drug Administration]; *hypochlorite sodium/pd [Pharmacology]</t>
  </si>
  <si>
    <t>QY4K5AB3</t>
  </si>
  <si>
    <t>Dewi, G; Nair, DVT; Peichel, C; Johnson, TJ; Noll, S; Johny, AK</t>
  </si>
  <si>
    <t>Effect of lemongrass essential oil against multidrug-resistant Salmonella Heidelberg and its attachment to chicken skin and meat</t>
  </si>
  <si>
    <t>10.1016/j.psj.2021.101116</t>
  </si>
  <si>
    <t>Salmonella Heidelberg (S. Heidelberg) is a major pathogen implicated in foodborne outbreaks for which poultry products can serve as an epidemiological source. This study determined the efficacy of GRAS-status lemongrass essential oil (LGEO) against S. Heidelberg in vitro and on the pathogen's attachment to skin and meat. At first, employing in vitro assays, the effect of LGEO on multidrug-resistant S. Heidelberg multiplication and motility was examined. Biofilm inhibition and inactivation assays were also performed. The quorum-sensing modulating effect of LGEO was determined. In follow-up experiments, chicken skin or meat samples inoculated with S. Heidelberg were treated with various concentrations of LGEO at different time points at simulated scalding (54 degrees C) and chilling (4 degrees C) temperatures. The samples were incubated, and the surviving populations of S. Heidelberg were enumerated to determine if LGEO could be a potential processing aid in poultry operations. Duplicate samples were included in each treatment, and the experiments were repeated at least 3 times. Significant reductions of S. Heidelberg of at least 4.0 log(10) CFU/mL after 24 h in nutrient broth and poultry cecal contents was observed with 0.5% LGEO. Complete inhibition of motility, biofilm formation, and inactivation of pre-formed biofilms was observed with 0.15% LGEO (P &lt;= 0.05). Concentrations of LGEO at 0.5% and 1% affected violacein production (P &lt;= 0.05). On skin samples, all concentrations significantly reduced S. Heidelberg by 1.2 to 3.9 log10 CFU/sample after 2 min at 54 degrees C. We obtained a significant reduction of the pathogen in meat samples at 54 degrees C and skin samples at 4 degrees C with 2% LGEO. All concentrations significantly reduced S. Heidelberg from the treatment water kept at 4 degrees C and 54 degrees C (P &lt;= 0.05). In conclusion, LGEO could potentially serve as a natural antimicrobial strategy in scalding and chilling waters to reduce S. Heidelberg during processing. However, additional studies are warranted before recommending its commercial use.</t>
  </si>
  <si>
    <t>WOS:000668246700019</t>
  </si>
  <si>
    <t>QYCUJ6GN</t>
  </si>
  <si>
    <t>Sahin, Orhan; Luo, Naidan; Huang, Shouxiong; Zhang, Qijing</t>
  </si>
  <si>
    <t>Effect of Campylobacter-specific maternal antibodies on Campylobacter jejuni colonization in young chickens.</t>
  </si>
  <si>
    <t>10.1128/AEM.69.9.5372-5379.2003</t>
  </si>
  <si>
    <t>Using laboratory challenge experiments, we examined whether Campylobacter-specific maternal antibody (MAB) plays a protective role in young  chickens, which are usually free of Campylobacter under natural production  conditions. Kinetics of C. jejuni colonization were compared by infecting  3-day-old broiler chicks, which were naturally positive for  Campylobacter-specific MAB, and 21-day-old broilers, which were negative for  Campylobacter-specific MAB. The onset of colonization occurred much sooner in  birds challenged at the age of 21 days than it did in the birds inoculated at 3  days of age, which suggested a possible involvement of specific MAB in the delay  of colonization. To further examine this possibility, specific-pathogen-free  layer chickens were raised under laboratory conditions with or without  Campylobacter infection, and their 3-day-old progenies with (MAB(+)) or without  (MAB(-)) Campylobacter-specific MAB were orally challenged with C. jejuni.  Significant decreases in the percentage of colonized chickens were observed in  the MAB(+) group during the first week compared with the MAB(-) group. These  results indicate that Campylobacter-specific MAB plays a partial role in  protecting young chickens against colonization by C. jejuni. Presence of MAB in  young chickens did not seem to affect the development of systemic immune response  following infection with C. jejuni. However, active immune responses to  Campylobacter occurred earlier and more strongly in birds infected at 21 days of  age than those infected at 3 days of age. Clearance of Campylobacter infection  was also observed in chickens infected at 21 days of age. Taken together, these  findings (i) indicate that anti-Campylobacter MAB contributes to the lack of  Campylobacter infection in young broiler chickens in natural environments and  (ii) provide further evidence supporting the feasibility of development of  immunization-based approaches for control of Campylobacter infection in poultry.</t>
  </si>
  <si>
    <t>5372-5379</t>
  </si>
  <si>
    <t>Place: United States PMID: 12957925  PMCID: PMC194908</t>
  </si>
  <si>
    <t>Animals; Chickens; poultry; Female; chicken; *Campylobacter jejuni; article; nonhuman; controlled study; animal experiment; animal model; infection control; newborn; kinetics; immune response; immunization; nucleotide sequence; laboratory; *bacterial colonization; bacterial infection/pc [Prevention]; bacterial infection/et [Etiology]; protection; progeny; bacterial immunity; *antibody specificity; *maternal antibody/ec [Endogenous Compound]; Campylobacter jejuni/*immunology; Campylobacter Infections/immunology/*veterinary; Poultry Diseases/*immunology; Immunity, Maternally-Acquired/*immunology</t>
  </si>
  <si>
    <t>QYF93TZ4</t>
  </si>
  <si>
    <t>Vaddu, S.; Kataria, J.; Belem, T. S.; Sidhu, G.; Moller, A. E.; Leone, C.; Singh, M.; Thippareddi, H.</t>
  </si>
  <si>
    <t>On-site generated peroxy acetic acid (PAA) technology reduces Salmonella and Campylobacter on chicken wings.</t>
  </si>
  <si>
    <t>10.1016/j.psj.2021.101206</t>
  </si>
  <si>
    <t>Peroxyacetic acid (PAA) is a widely used antimicrobial during poultry processing that requires to be shipped in a concentrated solution, stored under hazardous  conditions and diluted for use. On-site PAA generation using nonhazardous  ingredients can help eliminate transportation and storage issues at the  processing plant and reduce the risk of occupational hazards. The objective of  the proposed research was to 1) evaluate the efficacy of on-site generated PAA in  reducing Salmonella and Campylobacter populations compared to the commercially  available PAA stock solutions and 2) to perform color measurements to evaluate  any deviations between treatments. PAA solutions at 50 and 100 ppm were used for  treating the chicken wings. Fresh chicken wings (0.45 kg) were inoculated with a  cocktail of nalidixic acid resistant Salmonella Typhimurium (STNR) and gentamicin  resistant Campylobacter coli (CCGR) and immersed in PAA solutions (50 and 100  ppm) adjusted to pH 8.5 and 10.0 or 10.5, for either 10 s or 60 min. Treated  chicken wings were rinsed for 1 min in chilled BPW (100 mL), serially diluted and  plated on APC Petrifilm for Salmonella, spread plated on Campy-cefex agar  supplemented with gentamicin (200 ppm) for Campylobacter enumeration. Immersion  of chicken wings in 100 ppm PAA for 60 min irrespective of pH levels and PAA  solutions resulted in greater microbial reductions (P &lt; 0.05) of Salmonella by  1.68 and 1.42 log CFU/mL for SaniDate, 1.82 and 1.83 log CFU/mL for OxyFusion  (on-site generated). For the same treatments, Campylobacter reductions of 1.59  and 1.36 log CFU/mL for SaniDate, 1.63 and 1.71 log CFU/mL for OxyFusion were  achieved. The antimicrobial efficiency of PAA was not affected by pH and type of  PAA solution. No significant differences (P &gt; 0.05) in color were observed  between treatments and controls. On-site generated PAA provides poultry  processors an effective, safer, and less hazardous alternative to commercially  available PAA solutions, ensuring poultry workers' health and safety.</t>
  </si>
  <si>
    <t>Place: England PMID: 34111613  PMCID: PMC8192870</t>
  </si>
  <si>
    <t>Animals; Campylobacter; Chickens; Food Microbiology; Meat; Salmonella; Food Handling; chicken; *Campylobacter; food handling; antimicrobial; meat; animal; bacterial count; veterinary medicine; food control; acetic acid; peracetic acid; Acetic Acid; chicken wings; Peracetic Acid; peroxy acetic acid; technology; Technology; Colony Count, Microbial/veterinary</t>
  </si>
  <si>
    <t>QYFP5EGM</t>
  </si>
  <si>
    <t>Ju, Chang Yan; Zhang, Mao Jun; Ma, Yan Ping; Lu, Jing Rang; Yu, Mu Hua; Chen, Hui; Liu, Chu Yun; Gu, Yi Xin; Fu, Yan Yan; Duan, Yong Xiang</t>
  </si>
  <si>
    <t>Genetic and Antibiotic Resistance Characteristics of Campylobacter jejuni Isolated from Diarrheal Patients, Poultry and Cattle in Shenzhen.</t>
  </si>
  <si>
    <t>0895-3988 2214-0190</t>
  </si>
  <si>
    <t>10.3967/bes2018.079</t>
  </si>
  <si>
    <t>OBJECTIVE: To investigate genetic and antibiotic resistance characteristics of Campylobacter jejuni (C. jejuni) isolated from Shenzhen. METHODS: Multilocs  sequence typing and agar dilution methods were used to define the genotype and  antibiotic resistance of C. jejuni, respectively. RESULTS: In total, 126 C.  jejuni strains were isolated. The prevalence of C. jejuni was 5.3% in diarrheal  patients. The prevalence in poultry meat (36.5%) was higher than that in cattle  meat (1.1%). However, the prevalence in poultry cloacal swabs (27.0%) was lower  than that in cattle stool (57.3%). Sixty-two sequence types were obtained, among  which 27 of the STs and 10 alleles were previously unreported. The most  frequently observed clonal complexes were ST 21 (11.9%), ST-22 (10.3%), and  ST-403 (7.1%). ST-21, ST-45, ST-354, ST-403, and ST-443 complexes overlapped  between isolates from patients and cattle, whereas ST-45 and ST-574 complexes  overlapped between isolates from patients and poultry. All C. jejuni were  resistant to at least one antibiotic. The highest resistance rate was toward  ciprofloxacin (89.7%), followed by tetracycline (74.6%), and nalidixic acid  (69.0%). CONCLUSION: This is the first report of the genotypes and antibiotic  resistance of C. jejuni in Shenzhen. Overlapping clonal complexes were found  between isolates from patients and cattle, and between patients and poultry.</t>
  </si>
  <si>
    <t>579-585</t>
  </si>
  <si>
    <t>Copyright © 2018 The Editorial Board of Biomedical and Environmental Sciences. Published by China CDC. All rights reserved.</t>
  </si>
  <si>
    <t>Place: China PMID: 30231962  PMCID: PMC6766747</t>
  </si>
  <si>
    <t>Animals; Humans; Poultry; Campylobacter Infections/*microbiology; Cattle; Genotype; Adolescent; Adult; Child; Child, Preschool; Infant; Young Adult; Campylobacter jejuni; Diarrhea/*microbiology; Antibiotic resistance; Multilocus Sequence Typing; China; Microbial Sensitivity Tests; Multilocus sequence typing; Diarrheal patients; Anti-Bacterial Agents/pharmacology; Feces/*microbiology; Campylobacter jejuni/drug effects/*genetics/isolation &amp; purification; Drug Resistance, Microbial/*genetics</t>
  </si>
  <si>
    <t>QYJ5GWL7</t>
  </si>
  <si>
    <t>Andersen S.R.; Shukri N.M.; Boel J.; Saadbye P.</t>
  </si>
  <si>
    <t>Metronidazole resistance in Campylobacter jejuni from poultry meat</t>
  </si>
  <si>
    <t>10.4315/0362-028X-69.4.932</t>
  </si>
  <si>
    <t>The occurrence of metronidazole resistance was investigated among Campylobacter jejuni in raw poultry meat collected from supermarkets. MICs were determined by the agar dilution procedure in the testing range of 3 to 60 mug/ml metronidazole. The MICs showed a bimodal distribution with a significant proportion of metronidazole-resistant isolates among C. jejuni from raw broiler and turkey meat. Metronidazole resistance occurred most frequently among turkey meat isolates (P &lt; 0.005). This is the first report of foodborne bacteria carrying metronidazole resistance. Copyright ©, International Association for Food Protection.</t>
  </si>
  <si>
    <t>932-934</t>
  </si>
  <si>
    <t>poultry; safety; *Campylobacter jejuni; prevalence; human; *meat; animal; bacterial count; microbiology; article; *antibiotic resistance; *antiinfective agent/pd [Pharmacology]; drug effect; microbiological examination; food control; *metronidazole/pd [Pharmacology]</t>
  </si>
  <si>
    <t>QYN8WG33</t>
  </si>
  <si>
    <t>Koenraad, PMFJ; Rombouts, FM; Notermans, SHW</t>
  </si>
  <si>
    <t>Epidemiological aspects of thermophilic Campylobacter in water-related environments: A review</t>
  </si>
  <si>
    <t>WATER ENVIRONMENT RESEARCH</t>
  </si>
  <si>
    <t>1061-4303</t>
  </si>
  <si>
    <t>10.2175/106143097X125182</t>
  </si>
  <si>
    <t>Campylobacteriosis is one of the most frequently occurring acute gastroenteritis diseases in humans. Studies have revealed that the main risk factors in contracting campylobacteriosis are eating undercooked poultry meat, drinking raw milk, or drinking untreated water, and to a lesser degree, living in a household with a cat or dog. During the past 5 years many transmission routes of Campylobacter have been elucidated. However, knowledge on the significance of surface waters in causing Campylobacter infections remains scarce. Various reports have shown that the aquatic environment is regularly contaminated with Campylobacter. Risk analysis indicates that the contribution of contaminated recreational water to human infections may be higher than previously assumed. The contribution of viable but nonculturable Campylobacter cells in the contamination cycle has been found to be negligible.</t>
  </si>
  <si>
    <t>52-63</t>
  </si>
  <si>
    <t>WOS:A1997WD06900008</t>
  </si>
  <si>
    <t>QYWA57JG</t>
  </si>
  <si>
    <t>Hänninen, M. L.</t>
  </si>
  <si>
    <t>Survival of Campylobacter jejuni/coli in ground refrigerated and in ground frozen beef liver and in frozen broiler carcasses.</t>
  </si>
  <si>
    <t>10.1186/BF03548680</t>
  </si>
  <si>
    <t>Survival of 5 strains of Campylobacter jejuni/coli in ground beef liver stored at 4° C and at –20° C was studied. After 6 days of storage at 4° C the beef liver  was spoiled, which was indicated by APG log 7.25 and lactobacilli count log 7.0.  During this storage Campylobacter counts decreased only slightly. After 12 weeks  of storage at –20° C Campylobacter counts decreased by 2–3 logs in frozen ground  beef liver. Survival of 4 strains of C. jejuni/coli on frozen broiler carcasses  was also studied. Two inoculation levels, 10(3)–10(4)/g and 10(4)–10(5)/g were  used. On frozen broiler carcasses Campylobacter counts decreased by 0.5–2.0 logs  during 12 weeks at –20° C.</t>
  </si>
  <si>
    <t>Place: England PMID: 7344539  PMCID: PMC8300509</t>
  </si>
  <si>
    <t>*Food Microbiology; *Meat; Animals; Campylobacter/*growth &amp; development; Cattle; Chickens; Food Preservation/*methods; Freezing; Liver; Refrigeration; Species Specificity</t>
  </si>
  <si>
    <t>QYXZ6JVB</t>
  </si>
  <si>
    <t>Rantsiou, Kalliopi; Lamberti, Cristina; Cocolin, Luca</t>
  </si>
  <si>
    <t>Survey of Campylobacter jejuni in retail chicken meat products by application of a quantitative PCR protocol.</t>
  </si>
  <si>
    <t>10.1016/j.ijfoodmicro.2010.02.002</t>
  </si>
  <si>
    <t>Campylobacter-contaminated food products are currently the cause of the highest number of gastroenteritis cases in developed countries. Apart for biosafety  measures at the primary production level, no other official control measures are  currently in place for its control. This is partly due to the lack of  quantitative data regarding the prevalence and contamination level of different  food products by Campylobacter spp. that does not allow for quantitative risk  assessment. PCR-based methods, applied without prior enrichment, in food samples  circumvent limitations associated with the quantification of foodborne pathogens  by traditional, culture-dependent methods. In this study, we report the  development of a protocol, based on the amplification of the rpoB gene of  Campylobacter jejuni, by quantitative PCR (qPCR), directly in food samples. The  quantification limit of the protocol was determined to be in the order of 10  colony forming units (cfu)/g or ml of food sample. The optimized protocol was  applied for the survey of C. jejuni in naturally contaminated poultry samples. In  parallel, traditional sampling was also performed. A high percentage of samples  (87%) resulted to be positive by qPCR, while no C. jejuni was detected by  traditional analysis. Furthermore, important differences were observed in the  detection by qPCR between samples before and after enrichment.</t>
  </si>
  <si>
    <t>S75-79</t>
  </si>
  <si>
    <t>Place: Netherlands PMID: 20207040</t>
  </si>
  <si>
    <t>Animals; Chickens; *Food Microbiology; Risk Assessment; Genes, Bacterial; *Campylobacter jejuni; article; nonhuman; *chicken meat; bacterial gene; controlled study; polymerase chain reaction; bacterial strain; food contamination; sampling; enrichment culture; food analysis; bacterium colony; gene amplification; Gene Amplification; Bacterial Load; quantitative analysis; clinical protocol; *health survey; contaminated animal; rpob gene; DNA, Bacterial/isolation &amp; purification; Meat Products/*microbiology; Campylobacter jejuni/genetics/*isolation &amp; purification; Polymerase Chain Reaction/*methods; Food Safety/*methods</t>
  </si>
  <si>
    <t>QYY9QZV4</t>
  </si>
  <si>
    <t>Kim, S.-H.; Park, C.; Lee, E.-J.; Bang, W.-S.; Kim, Y.-J.; Kim, J.-S.</t>
  </si>
  <si>
    <t>Biofilm formation of Campylobacter strains isolated from raw chickens and its reduction with DNase I treatment</t>
  </si>
  <si>
    <t>10.1016/j.foodcont.2016.06.038</t>
  </si>
  <si>
    <t>https://www.scopus.com/inward/record.uri?eid=2-s2.0-84989954265&amp;doi=10.1016%2fj.foodcont.2016.06.038&amp;partnerID=40&amp;md5=7127a615f0db369181a227069b3ea110</t>
  </si>
  <si>
    <t>QZ5DY26A</t>
  </si>
  <si>
    <t>Robyn, Joris; Rasschaert, Geertrui; Pasmans, Frank; Heyndrickx, Marc</t>
  </si>
  <si>
    <t>Thermotolerant Campylobacter during Broiler Rearing: Risk Factors and Intervention.</t>
  </si>
  <si>
    <t>10.1111/1541-4337.12124</t>
  </si>
  <si>
    <t>Thermotolerant Campylobacters are one of the most important bacterial causative agents of human gastrointestinal illness worldwide. In most European Union (EU)  member states human campylobacteriosis is mainly caused by infection with  Campylobacter jejuni or Campylobacter coli following consumption or inadequate  handling of Campylobacter-contaminated poultry meat. To date, no effective  strategy to control Campylobacter colonization of broilers during rearing is  available. In this review, we describe the public health problem posed by  Campylobacter presence in broilers and list and critically review all currently  known measures that have been researched to lower the numbers of Campylobacter  bacteria in broilers during rearing. We also discuss the most promising measures  and which measures should be investigated further. We end this review by  elaborating on readily usable measures to lower Campylobacter introduction and  Campylobacter numbers in a broiler flock.</t>
  </si>
  <si>
    <t>81-105</t>
  </si>
  <si>
    <t>© 2015 Institute of Food Technologists®.</t>
  </si>
  <si>
    <t>Place: United States PMID: 33401809</t>
  </si>
  <si>
    <t>Campylobacter; broiler; risk factors; intervention measures</t>
  </si>
  <si>
    <t>QZ6LJ567</t>
  </si>
  <si>
    <t>Premarathne, JMKJK; Thung, TY; New, CY; Huat, JTY; Basri, DF; Rukayadi, Y; Nakaguchi, Y; Nishibuchi, M; Son, R</t>
  </si>
  <si>
    <t>Distribution of bacteriophages in food and environment samples</t>
  </si>
  <si>
    <t>INTERNATIONAL FOOD RESEARCH JOURNAL</t>
  </si>
  <si>
    <t>1985-4668</t>
  </si>
  <si>
    <t>Foodborne pathogens have become a constant threat to the consumer and food industry. Reduce efficacy of antibiotics with emergence of resistant bacteria has limited the opportunities for controlling pathogenic bacteria in food commodities and treating foodborne infections. Bacteriophages can be a promising alternative for alleviate the risk of transmitting pathogenic bacteria via food commodities. Therefore, this research was conducted to find distribution of bacteriophages in diverse niches in order to identify suitable sources for isolating bacteriophages to use controlling foodborne pathogens. Firstly bacterial strains were screened for lysogenic and selected suitable host bacterial strains were used for isolating and determining bacteriophage titer in fresh raw food and environmental samples. Eighteen different lytic bacteriophages effective against Campylobacter, S. aureus, L. monocytogenes and E. coli were isolated from this study. Bacteriophages titer was determined within range of 10(2) to 10(10) PFU/mL and bacteriophages were most frequently isolated from chicken (60%) samples. The isolated bacteriophages could be potential candidates for controlling foodborne diseases. (c) All Rights Reserved</t>
  </si>
  <si>
    <t>888-896</t>
  </si>
  <si>
    <t>WOS:000427097800059</t>
  </si>
  <si>
    <t>QZ7XLLK6</t>
  </si>
  <si>
    <t>Vohra, Prerna; Chintoan-Uta, Cosmin; Bremner, Abi; Mauri, Marta; Terra, Vanessa S.; Cuccui, Jon; Wren, Brendan W.; Vervelde, Lonneke; Stevens, Mark P.</t>
  </si>
  <si>
    <t>Evaluation of a Campylobacter jejuni N-glycan-ExoA glycoconjugate vaccine to reduce C. jejuni colonisation in chickens.</t>
  </si>
  <si>
    <t>10.1016/j.vaccine.2021.10.085</t>
  </si>
  <si>
    <t>Campylobacter jejuni is the leading bacterial cause of human gastroenteritis worldwide and handling or consumption of contaminated poultry meat is the key  source of infection. Glycoconjugate vaccines containing the C. jejuni N-glycan  have been reported to be partially protective in chickens. However, our previous  studies with subunit vaccines comprising the C. jejuni FlpA or SodB proteins with  up to two or three C. jejuni N-glycans, respectively, failed to elicit  significant protection. In this study, protein glycan coupling technology was  used to add up to ten C. jejuni N-glycans onto a detoxified form of Pseudomonas  aeruginosa exotoxin A (ExoA). The glycoprotein, G-ExoA, was evaluated for  efficacy against intestinal colonisation of White Leghorn chickens by C. jejuni  strains M1 and 11168H relative to unglycosylated ExoA. Chickens were challenged  with the minimum dose required for reliable colonisation, which was 10(2)  colony-forming units (CFU) for strain M1 and and 10(4) CFU for strain 11168H.  Vaccine-specific serum IgY was detected in chickens vaccinated with both ExoA and  G-ExoA. However, no reduction in caecal colonisation by C. jejuni was observed.  While the glycan dose achieved with G-ExoA was higher than FlpA- or SodB-based  glycoconjugates that were previously evaluated, it was lower than that of  glycoconjugates where protection against C. jejuni has been reported, indicating  that protection may be highly sensitive to the amount of glycan presented and/or  study-specific variables.</t>
  </si>
  <si>
    <t>7413-7420</t>
  </si>
  <si>
    <t>Place: Netherlands PMID: 34799141</t>
  </si>
  <si>
    <t>Animals; Campylobacter; Chickens; Humans; *Campylobacter jejuni; Vaccine; article; nonhuman; controlled study; animal experiment; drug effect; unclassified drug; colony forming unit; female; male; bacterium detection; Colonisation; animal tissue; vaccination; spectrophotometer; *bacterial colonization; drug efficacy; *bacterial toxin; Polysaccharides; Campylobacter enteritis/dt [Drug Therapy]; humoral immunity; immunoglobulin blood level; *glycoconjugate; glycosylation; immunoglobulin Y/ec [Endogenous Compound]; Leghorn chicken; Glycoconjugate; *drug screening; *bacterial vaccine/dt [Drug Therapy]; *glycan; *n glycan; Glycoconjugates; Vaccines, Subunit; *bacterial vaccine/im [Intramuscular Drug Administration]; *exotoxin A; *Campylobacter Infections/prevention &amp; control/veterinary; *Poultry Diseases/prevention &amp; control</t>
  </si>
  <si>
    <t>QZ8CAPKW</t>
  </si>
  <si>
    <t>Schneitz, C; Kiiskinen, T; Toivonen, V; Näsi, M</t>
  </si>
  <si>
    <t>Effect of BROILACT® on the physicochemical conditions and nutrient digestibility in the gastrointestinal tract of broilers</t>
  </si>
  <si>
    <t>10.1093/ps/77.3.426</t>
  </si>
  <si>
    <t>The effect of the competitive exclusion (CE) product BROILACT(R) on Salmonella colonization, nutrient digestibility, and the ME of the feed and the production of volatile fatty adds in the chicken gut was evaluated. The ileal viscosity and the fecal dry matter content were also determined. Newly hatched broiler chicks were given BROILACT(R) orally either once on the day of hatch or five times during a period of 2 wk. Samples were taken at 12 and 31 d of age. In the beginning of the study and 2 wk later, chicks from each treatment group were taken to separate facilities to be challenged with Salmonella. Five and 4 d later, the chides were killed and their intestines were examined for Salmonella. The results of the present study show that BROILACT(R) protected the chicks against Salmonella, decreased the viscosity of the ileal contents, and increased the fecal dry matter content, and increased the ME value of the feed by 1.6% and the concentration of propionic acid in the cecal contents.</t>
  </si>
  <si>
    <t>426-432</t>
  </si>
  <si>
    <t>WOS:000072883900010</t>
  </si>
  <si>
    <t>QZALVYWZ</t>
  </si>
  <si>
    <t>McMurray, Rebekah L.; Ball, M. Elizabeth E.; Linton, Mark; Pinkerton, Laurette; Kelly, Carmel; Lester, Jonathan; Donaldson, Caroline; Balta, Igori; Tunney, Michael M.; Corcionivoschi, Nicolae; Situ, Chen</t>
  </si>
  <si>
    <t>The Effects of Agrimonia pilosa Ledeb, Anemone chinensis Bunge, and Smilax glabra Roxb on Broiler Performance, Nutrient Digestibility, and Gastrointestinal Tract  Microorganisms.</t>
  </si>
  <si>
    <t>10.3390/ani12091110</t>
  </si>
  <si>
    <t>Poultry farming is growing globally, particularly in developing countries, to meet the demands of growing populations for poultry meat and eggs. This is likely  to lead to an increase in the use of antibiotics in poultry feed, thus  contributing to the development and spread of antibiotic resistance which, poses  a serious threat to human and animal health worldwide. One way of reducing this  threat is to reduce the use of antibiotics in poultry production by finding  effective and sustainable antibiotic alternatives that can be used to support  poultry health and productivity. Therefore, this study evaluates the  incorporation of three medicinal plants, Anemone chinensis Bunge, Smilax glabra  Roxb, and Agrimonia pilosa Ledeb, in poultry feed on production performance,  nutrient digestibility, and bacteria in the chicken caecum in a 35-day  performance trial with 420-day-old male Ross 308 broilers. Groups of randomly  selected chicks received one of six dietary treatments. These included five  experimental diets of reduced nutrient specifications as a negative control (NC);  with amoxicillin as a positive antibiotic control (PC1); with A. pilosa Ledeb  (NC1); with A. chinensis Bunge (NC2); and with S. glabra Roxb (NC3). One other  positive control diet contained the recommended nutrient specification (PC2).  Weight gain and feed intake were measured weekly and used to calculate the feed  conversion ratio as performance parameters. Bacteria were enumerated from chicken  caecum using a traditional plating method and selective agar. S. glabra Roxb and  A. chinensis Bunge showed comparable effects to amoxicillin with significantly  increased weight gain in birds offered these diets, compared to those offered the  negative control from days 0 to 35 (p &lt; 0.001). S. glabra Roxb exhibited effects  similar to the amoxicillin control group with an improved feed conversion ratio  (p &lt; 0.001). In addition, S. glabra Roxb decreased numbers of E. coli and  Campylobacter spp. on days 21 (p &lt; 0.05) and 35 (p &lt; 0.01) and increased numbers  of lactic acid bacteria comparable to the antibiotic group on days 14 (p &lt; 0.001)  and 35 (p &lt; 0.01). The findings of this in vivo trial highlight the potential of  S. glabra Roxb and A. chinensis Bunge as beneficial feed material to promote  poultry health and productivity in the absence of antibiotics.</t>
  </si>
  <si>
    <t>Place: Switzerland PMID: 35565537  PMCID: PMC9105906</t>
  </si>
  <si>
    <t>Campylobacter; poultry; Campylobacter jejuni; antibiotic resistance; chicken; Staphylococcus aureus; growth; Escherichia coli; bacterial count; antibiotic sensitivity; article; antibacterial activity; broth dilution; amoxicillin; animal food; antibiotic agent; bacterial growth; cecum; minimum inhibitory concentration; *gastrointestinal tract; *broiler; intestine flora; limit of detection; feces microflora; performance; body weight gain; lipid diet; food intake; probiotic agent; diet supplementation; microbial community; broiler chickens; systematic review; Sanger sequencing; lactic acid bacteria; bambermycin; *Agrimonia; *Agrimonia pilosa extract; *Anemone chinensis; *medicinal plant; *sarsaparilla; alpha tocopherol; aspartic acid; bacitracin; bacitracin zinc; betaine; carvacrol; cell growth; cervical spine dislocation; diet; diet therapy; digestion; dyspnea; experimental diet; feed conversion ratio; folic acid; greenhouse gas; herbaceous agent; ileum; jejunum; lactic acid bacterium; Lactobacillus; manganese oxide; plant extract; pyridoxine; riboflavin; rosemary; salinomycin; titanium dioxide; tryptophan; urinary tract infection; plants; Agrimonia pilosa Ledeb; and Smilax glabra Roxb; Anemone chinensis Bunge</t>
  </si>
  <si>
    <t>QZAZULHT</t>
  </si>
  <si>
    <t>Oyarzabal, OA</t>
  </si>
  <si>
    <t>Multidrug Resistance Among Foodborne Pathogens: Measures to Monitor and Control their Appearance in Poultry Meat</t>
  </si>
  <si>
    <t>978-974-682-299-2</t>
  </si>
  <si>
    <t>The talk will discuss the current knowledge of resistance to antimicrobials by Campylobacter jejuni and and will review the practices that can be applied to foster a prudent use of antimicrobials. This presentation will review: 1) the public health impact of antimicrobial resistant in foodborne pathogens; 2) the mechanisms by which Campylobacter and Salmonella become resistant to antimicrobials (betalactams, fluoroquinolone and macrolides); 3) the techniques used to monitor the presence of antimicrobial resistance among gram negative bacteria; and 4) the control measures that can be used to reduce the incidence of pathogenic bacteria in live broilers and the final food products. The end of World War marked the release of several antimicrobials, previously limited only to military use, for human and animal use. Shortly after that, a high incidence of sulfonamide-resistant Shigella strains was reported, including the isolation of Shigella strains with multiple drug resistance (chloramphenicol, streptomycin, sulfonamide and tetracycline) in 1957. In those years, tetracyclines and chloramphenicol started to be used therapeutically in animals, and the antibiotic treatment of mastitis in cows spread quickly in veterinary practices. It is also in those years that the US pioneered the use of antibiotics as growth promoters in food animals. By the end of the 1960s, the list of discovered antimicrobials was already quite extensive: bacitracin, chloramphenicol, erythromycin, gentamicin, neomycin, nitrofurans, penicillin, polymyxin, streptomycin, tetracyclines, tylosin, vancomycin and virginiamycin. At the same time, some scientists reported the first molecular insights on how bacteria transmit antimicrobial resistance properties among themselves. One of these first reports revealed that multi-drug resistance Shigella strains could easily transfer their resistance properties to Escherichia coli through conjugative plasmids, also named R (resistance) factors (Watanabe, 1963), In general, multi-drug resistant is defined as the resistance to three or more antimicrobials. Since those years, the use of antibiotic in food animals has created a heated discussion within the scientific community, Yet, the discussion on what are the key elements for a judicious use of antibiotics has not been completely addressed, especially by the international community. Most of these discussions take place within agencies of a given country and have just recently permeated into agencies that establish international standards. Until now, in most countries the approval for the use of a given antimicrobial is under the jurisdiction of federal or governmental agencies and the manufacturer of the antibiotic will have to present convincing information on the efficacy and toxicity of the new drug to allow for clinical use or for the treatment of sick animals.</t>
  </si>
  <si>
    <t>S45-S47</t>
  </si>
  <si>
    <t>WOS:000263555600009</t>
  </si>
  <si>
    <t>Kanchanapangka, S; Rungsipipat, A; Ingkaninun, P</t>
  </si>
  <si>
    <t>15TH CONGRESS OF THE FEDERATION OF ASIAN VETERINARY ASSOCIATIONS, FAVA-OIE JOINT SYMPOSIUM ON EMERGING DISEASES, PROCEEDINGS</t>
  </si>
  <si>
    <t>QZDTB9A8</t>
  </si>
  <si>
    <t>Özdemir, H.; Gücükoǧlu, A.; Koluman, A.</t>
  </si>
  <si>
    <t>Acidified sodium chlorite, trisodium phosphate and populations of Campylobacter jejuni on chicken breast skin</t>
  </si>
  <si>
    <t>10.1111/j.1745-4549.2006.00091.x</t>
  </si>
  <si>
    <t>https://www.scopus.com/inward/record.uri?eid=2-s2.0-33748333196&amp;doi=10.1111%2fj.1745-4549.2006.00091.x&amp;partnerID=40&amp;md5=a520b6722d47ed2cdf5b13e8859a504a</t>
  </si>
  <si>
    <t>608-615</t>
  </si>
  <si>
    <t>R228HSRV</t>
  </si>
  <si>
    <t>The European Union Summary Report on Trends and Sources of Zoonoses, Zoonotic Agents and Food-borne Outbreaks in 2009</t>
  </si>
  <si>
    <t>10.2903/j.efsa.2011.2090</t>
  </si>
  <si>
    <t>https://www.scopus.com/inward/record.uri?eid=2-s2.0-85030844412&amp;doi=10.2903%2fj.efsa.2011.2090&amp;partnerID=40&amp;md5=6134b8ca274f6436530db6509658ed90</t>
  </si>
  <si>
    <t>R26QP53F</t>
  </si>
  <si>
    <t>Nielsen, E. M.; Fussing, V.; Engberg, J.; Nielsen, N. L.; Neimann, J.</t>
  </si>
  <si>
    <t>Most Campylobacter subtypes from sporadic infections can be found in retail poultry products and food animals.</t>
  </si>
  <si>
    <t>10.1017/S0950268805005509</t>
  </si>
  <si>
    <t>The subtypes of Campylobacter isolates from human infections in two Danish counties were compared to isolates from retail food samples and faecal samples  from chickens, pigs and cattle. During a 1-year period, 1285 Campylobacter  isolates from these sources were typed by two methods: 'Penner' heat-stable  serotyping and automated ribotyping (RiboPrinting). C. jejuni was the dominating  species, but C. coli was more prevalent among food and chicken isolates (16%)  compared to human isolates (4%). In total, 356 different combined sero-ribotypes  (subtypes) were found. A large subtype overlap was seen between human isolates  and isolates from food (66%), chickens (59%) and cattle (83%). This was verified  by PFGE typing of 212 isolates representing selected subtypes. All frequent (n&gt;3)  subtypes found in food were also present in humans. Sixty-one per cent of the  isolates from domestically acquired infections had subtypes that were also found  in food as opposed to 31% of travel-associated infections. The results showed  differences in the various Campylobacter populations, e.g. the Danish population  as reflected in the domestically acquired infections and the Danish-produced food  was more uniform than the isolates originating from outside the country. The  study shows that most C. jejuni subtypes found in poultry food samples, broiler  chickens, and cattle were represented in the domestically acquired cases,  indicating that C. jejuni from these reservoirs are likely sources of human  infections in Denmark.</t>
  </si>
  <si>
    <t>758-767</t>
  </si>
  <si>
    <t>Place: England PMID: 16316490  PMCID: PMC2870449</t>
  </si>
  <si>
    <t>Animals; Humans; Cattle; Feces/microbiology; *Food Microbiology; Swine; Campylobacter/*isolation &amp; purification; Campylobacter Infections/epidemiology/*microbiology; Poultry Products/microbiology; Denmark/epidemiology; Serotyping/methods/veterinary</t>
  </si>
  <si>
    <t>R2VCT9BC</t>
  </si>
  <si>
    <t>Shen, Zhangqi; Luangtongkum, Taradon; Qiang, Zhiyi; Jeon, Byeonghwa; Wang, Liping; Zhang, Qijing</t>
  </si>
  <si>
    <t>Identification of a novel membrane transporter mediating resistance to organic arsenic in Campylobacter jejuni.</t>
  </si>
  <si>
    <t>10.1128/AAC.02137-13</t>
  </si>
  <si>
    <t>Although bacterial mechanisms involved in the resistance to inorganic arsenic are well understood, the molecular basis for organic arsenic resistance has not been  described. Campylobacter jejuni, a major food-borne pathogen causing  gastroenteritis in humans, is highly prevalent in poultry and is reportedly  resistant to the arsenic compound roxarsone (4-hydroxy-3-nitrobenzenearsonic  acid), which has been used as a feed additive in the poultry industry for growth  promotion. In this study, we report the identification of a novel membrane  transporter (named ArsP) that contributes to organic arsenic resistance in  Campylobacter. ArsP is predicted to be a membrane permease containing eight  transmembrane helices, distinct from other known arsenic transporters. Analysis  of multiple C. jejuni isolates from various animal species revealed that the  presence of an intact arsP gene is associated with elevated resistance to  roxarsone. In addition, inactivation of arsP in C. jejuni resulted in 4- and  8-fold reductions in the MICs of roxarsone and nitarsone, respectively, compared  to that for the wild-type strain. Furthermore, cloning of arsP into a C. jejuni  strain lacking a functional arsP gene led to 16- and 64-fold increases in the  MICs of roxarsone and nitarsone, respectively. Neither mutation nor  overexpression of arsP affected the MICs of inorganic arsenic, including arsenite  and arsenate, in Campylobacter. Moreover, acquisition of arsP in NCTC 11168 led  to accumulation of less roxarsone than the wild-type strain lacking arsP.  Together, these results indicate that ArsP functions as an efflux transporter  specific for extrusion of organic arsenic and contributes to the resistance to  these compounds in C. jejuni.</t>
  </si>
  <si>
    <t>2021-2029</t>
  </si>
  <si>
    <t>Place: United States PMID: 24419344  PMCID: PMC4023722</t>
  </si>
  <si>
    <t>Humans; Microbial Sensitivity Tests; Mutation; Drug Resistance, Bacterial/genetics; Bacterial Proteins/genetics/*metabolism; Membrane Transport Proteins/genetics/*metabolism; Arsenic/chemistry/*pharmacology; Campylobacter jejuni/*drug effects/genetics/*metabolism; Roxarsone/pharmacology</t>
  </si>
  <si>
    <t>R2VZL5NX</t>
  </si>
  <si>
    <t>Sakakida N.; Sato M.; Kando S.; Kashima K.; Shimada S.; Ishii R.</t>
  </si>
  <si>
    <t>Prevalence of Foodborne Pathogens in Retail Meat in Saitama, Japan</t>
  </si>
  <si>
    <t>10.3358/shokueishi.63.151</t>
  </si>
  <si>
    <t>We investigated the prevalence of Campylobacter jejuni, Campylobacter coli, Salmonella, enterohemorrhagic Escherichia coli, enterotoxigenic Escherichia coli, Yersinia enterocolitica, and Escherichia albertii in domestic chicken and pork sold at retail stores in Saitama Prefecture, Japan. Campylobacter was detected in 35.7% (60/168) of chicken samples and 7.3% (14/190) of pork samples. C. jejuni and C. coli were predominant in chicken and pork, respectively. Salmonella was found in 58.1% (100/172) of chicken samples and 19.9% (41/206) of pork samples. Moreover, Salmonella Schwarzengrund was the major serovar observed in chicken isolates, whereas S. Typhimurium monophasic variant was in pork isolates. Furthermore, ETEC was found in 0.6% (1/160) of chicken samples and 2.4% (5/206) of pork samples. Y. enterocolitica was absent from all (83/83) chicken samples but was present in 9.3% (18/193) of pork samples, with a prevalence in pork tongues as high as 21.0% (13/62 samples). However, EHEC and E. albertii were not detected in our study. Therefore, the results of this study indicate that chicken was highly contaminated with Campylobacter sp. and Salmonella, and pork was with Y. enterocolitica serotype O3, Campylobacter sp., Salmonella, and ETEC.</t>
  </si>
  <si>
    <t>Place: Japan Publisher: NLM (Medline)</t>
  </si>
  <si>
    <t>chicken; *Campylobacter; prevalence; Japan; meat; animal; *food control</t>
  </si>
  <si>
    <t>R37RWHJF</t>
  </si>
  <si>
    <t>McAllister J.; Gregory J.; Adamopoulos J.; Walsh M.; Stylianopoulos A.; Arnold A.; Andersson P.; Stewart T.</t>
  </si>
  <si>
    <t>A FOODBORNE OUTBREAK OF CAMPYLOBACTERIOSIS AT A WEDDING - MELBOURNE, AUSTRALIA, 2022</t>
  </si>
  <si>
    <t>10.1016/j.ijid.2023.04.247</t>
  </si>
  <si>
    <t>Intro: Campylobacter is the most common bacterial cause of foodborne gastroenteritis in Australia, however outbreaks caused by the pathogen are relatively uncommon. On 4 March 2022, the Victorian Department of Health was notified of a gastrointestinal illness in 20 guests following attendance at a wedding reception on 12 February 2022. Four individuals were notified with laboratory confirmed campylobacteriosis, and an investigation was undertaken to determine the full extent of the outbreak and prevent further illness. Method(s): A nested case-control study was conducted to determine the likely source of infection. Cases were defined as attendees of the wedding reception, with onset of diarrhoea and/or abdominal pain 1-10 days after attending the function. Controls were randomly selected from the remaining non-ill guests. Cases and controls were interviewed using a standardised menu-based questionnaire, and odds ratios (ORs) calculated of consumed foods. Food preparation processes were documented, and food samples collected. Finding(s): A total of 29 wedding guests met the case definition, with onset of illness between 2-5 days and major symptoms including diarrhoea (90%), abdominal pain (100%), headache (79%), and fever (62%). Two cases were hospitalised, one with ongoing neurological sequelae. Illness was found to be significantly associated with consumption of a duck breast brioche canape containing duck liver parfait following univariate analysis and stratification by other implicated foods (OR=2.85, 95% CI [1.03-7.86]). Cases aged 10-29 years were 13.2 times more likely to have eaten duck than controls in that age group. Discussion(s): The investigation found the duck canape was the likely vehicle of infection in this outbreak. Consistent with the literature on Campylobacter transmission, it is likely that inadequate cooking of the duck liver for the parfait was the contributing factor that led to illness. Conclusion(s): This outbreak investigation highlights the risks posed by poultry dishes if undercooked, and that education of food handlers remains a priority.Copyright © 2023</t>
  </si>
  <si>
    <t>S99</t>
  </si>
  <si>
    <t>International Congress on Infectious Diseases 2022. Kuala Lumpur Malaysia.</t>
  </si>
  <si>
    <t>Campylobacter; poultry; human; liver; nonhuman; *campylobacteriosis; female; male; food processing; child; cooking; questionnaire; conference abstract; diarrhea; breast; randomized controlled trial; duck; case control study; clinical article; case report; fever; education; abdominal pain; complication; school child; *Australia; groups by age; headache; univariate analysis; neurological complication</t>
  </si>
  <si>
    <t>R39TEZP6</t>
  </si>
  <si>
    <t>Chen, J; Zhang, LD; Paoli, GC; Shi, CL; Tu, SI; Shi, XM</t>
  </si>
  <si>
    <t>A real-time PCR method for the detection of Salmonella enterica from food using a target sequence identified by comparative genomic analysis</t>
  </si>
  <si>
    <t>10.1016/j.ijfoodmicro.2009.12.004</t>
  </si>
  <si>
    <t>A 5'-nuclease real-time PCR assay using a minor groove binding probe was developed for the detection of Salmonella enterica from artificially contaminated foods. S. entenica-specific sequences were identified by a comparative genomic approach. Several species-specific target sequences were evaluated for specificity. A real-time PCR assay was developed targeting a nucleotide sequence within the putative type III secretion ATP synthase gene (ssaN). An internal amplification control (IAC) probe was designed by randomly shuffling the target probe sequence and a single-stranded oligonucleotide was synthesized to serve as an IAC. The assay demonstrated 100% inclusivity for the 40 Salmonella strains tested and 100% exclusivity for 24 non-Salmonella strains. The detection limit of the real-time PCR assay was 41.2 fg/PCR with Salmonella Typhimurium genomic DNA and 18.6 fg/PCR using Salmonella Enteritidis genomic DNA: 8 and 4 genome equivalents, respectively. In the presence of a natural background flora derived from chicken meat enrichment cultures. the sample preparation and PCR method were capable of detecting as few as 130 Salmonella cfu/mL. Using the developed real-time PCR method to detect Salmonella in artificially contaminated chicken, liquid egg and peanut butter samples, as few as 1 cfu/10 g of sample was detectable after a brief (6 h) non-selective culture enrichment. Published by Elsevier B.V.</t>
  </si>
  <si>
    <t>WOS:000274876300008</t>
  </si>
  <si>
    <t>R3BTDLGV</t>
  </si>
  <si>
    <t>Nannapaneni, R.; Oyarzabal, O.A.; Ricke, S.C.; Johnson, M.G.</t>
  </si>
  <si>
    <t>Fluoroquinolone-resistant campylobacter jejuni in raw poultry products</t>
  </si>
  <si>
    <t>https://www.scopus.com/inward/record.uri?eid=2-s2.0-84904531851&amp;partnerID=40&amp;md5=024c59e036af13d70dbc44ae757f9985</t>
  </si>
  <si>
    <t>247-258</t>
  </si>
  <si>
    <t>R3GAEJIG</t>
  </si>
  <si>
    <t>Dias, T.C.; Queiroz, D.M.; Mendes, E.N.; Peres, J.N.</t>
  </si>
  <si>
    <t>Chicken carcasses as a source of Campylobacter jejuni in Belo Horizonte, Brazil.</t>
  </si>
  <si>
    <t>Revista do Instituto de Medicina Tropical de São Paulo</t>
  </si>
  <si>
    <t>10.1590/s0036-46651990000600005</t>
  </si>
  <si>
    <t>https://www.scopus.com/inward/record.uri?eid=2-s2.0-0025509136&amp;doi=10.1590%2fs0036-46651990000600005&amp;partnerID=40&amp;md5=99333b15962d23866d1423ff735f949f</t>
  </si>
  <si>
    <t>414-418</t>
  </si>
  <si>
    <t>chicken; *Campylobacter jejuni; *meat; animal; isolation and purification; microbiology; article; *food control; Brazil; *food industry; *feces</t>
  </si>
  <si>
    <t>R3JGKFM7</t>
  </si>
  <si>
    <t>Suzuki, H.; Yamamoto, S.</t>
  </si>
  <si>
    <t>Campylobacter contamination in retail poultry meats and by-products in the world: A literature survey: A literature survey</t>
  </si>
  <si>
    <t>10.1292/jvms.71.255</t>
  </si>
  <si>
    <t>https://www.scopus.com/inward/record.uri?eid=2-s2.0-65449123202&amp;doi=10.1292%2fjvms.71.255&amp;partnerID=40&amp;md5=74c9b895b96c83b63c4cac37a8af1504</t>
  </si>
  <si>
    <t>255-261</t>
  </si>
  <si>
    <t>poultry; *Campylobacter; *meat; animal; isolation and purification; microbiology; article; *food control; standard; health</t>
  </si>
  <si>
    <t>R3KBBZXJ</t>
  </si>
  <si>
    <t>Vaezirad, MM; Koene, MG; Wagenaar, JA; van Putten, JPM</t>
  </si>
  <si>
    <t>Chicken immune response following in ovo delivery of bacterial flagellin</t>
  </si>
  <si>
    <t>VACCINE</t>
  </si>
  <si>
    <t>10.1016/j.vaccine.2018.02.116</t>
  </si>
  <si>
    <t>In ovo immunization of chicken embryos with live vaccines is an effective strategy to protect chickens against several viral pathogens. We investigated the immune response of chicken embryos to purified recombinant protein. In ovo delivery of Salmonella flagellin to 18-day old embryonated eggs resulted in elevated pro -inflammatory chlL-6 and chlL-8 (CXCL8-CXCLi2) cytokine transcript levels in the intestine but not in the spleen at 24 h post-injection. Analysis of the chicken Toll-like receptor (TLR) repertoire in 19-day old embryos revealed gene transcripts in intestinal and spleen tissue for most chicken TLRs, including TLR5 which recognizes Salmonella flagellin (FIiC). The in ovo administration of FIiC did not alter TLR transcript levels, except for an increase in intestinal chTLR15 expression. Measurement of the antibody response in sera collected at day 11 and day 21 post-hatch demonstrated high titers of FliC-specific antibodies for the animals immunized at the late-embryonic stage in contrast to the mock-treated controls. The successful in ovo immunization with purified bacterial antigen indicates that the immune system of the chicken embryo is sufficiently mature to yield a strong humoral immune response after single exposure to purified protein. This finding strengthens the basis for the development of in ovo protein based subunit vaccines. (C) 2018 The Authors. Published by Elsevier Ltd.</t>
  </si>
  <si>
    <t>2139-2146</t>
  </si>
  <si>
    <t>WOS:000430525400012</t>
  </si>
  <si>
    <t>R3N8Y3FD</t>
  </si>
  <si>
    <t>Mousavi, S.; Bereswill, S.; Heimesaat, M.M.</t>
  </si>
  <si>
    <t>https://www.scopus.com/inward/record.uri?eid=2-s2.0-85101898967&amp;doi=10.1007%2f978-3-030-65481-8_9&amp;partnerID=40&amp;md5=f05e52c67612437906b3ada53aaa94a0</t>
  </si>
  <si>
    <t>DOI: 10.1007/978-3-030-65481-8_9</t>
  </si>
  <si>
    <t>R3NT2IBB</t>
  </si>
  <si>
    <t>Klein, G.</t>
  </si>
  <si>
    <t>Control measures against Campylobacter in primary production and in poultry processing</t>
  </si>
  <si>
    <t>10.2376/0003-925X-61-108</t>
  </si>
  <si>
    <t>https://www.scopus.com/inward/record.uri?eid=2-s2.0-77954055373&amp;doi=10.2376%2f0003-925X-61-108&amp;partnerID=40&amp;md5=c37f1e7075a4222e2489027bc73b7dd2</t>
  </si>
  <si>
    <t>108-111</t>
  </si>
  <si>
    <t>Interventionsmaßnahmen gegen Campylobacter in der Primärproduktion und in der Geflügelfleischgewinnung</t>
  </si>
  <si>
    <t>R3VK7RPN</t>
  </si>
  <si>
    <t>Evans, S. J.</t>
  </si>
  <si>
    <t>Introduction and spread of thermophilic campylobacters in broiler flocks.</t>
  </si>
  <si>
    <t>Campylobacteriosis is the most commonly reported infectious cause of human gastroenteritis in developed countries and broiler chickens are considered to be  the major food-borne source of the infection. The control of the infection in man  depends upon its control in broiler flocks but the epidemiology in poultry is  poorly understood. Up to 50 per cent of broiler flocks may be infected and most  of the birds in an infected flock carry the organisms until slaughter. Vertical  transmission through the egg appears unlikely but there are many other potential  sources of the infection for the chicks; direct contact with infected animals or  birds has been proposed and there is also evidence for indirect transmission  through drinking water or insect vectors. It is suggested that the  cross-sectional studies discussed in this review should be followed by well  designed case-control studies to test the aetiological hypotheses put forward.</t>
  </si>
  <si>
    <t>574-576</t>
  </si>
  <si>
    <t>25-26</t>
  </si>
  <si>
    <t>Place: England PMID: 1287951</t>
  </si>
  <si>
    <t>Animals; Humans; Chickens/*microbiology; Prevalence; *Campylobacter jejuni; Campylobacter Infections/epidemiology/microbiology/transmission/*veterinary; Poultry Diseases/epidemiology/*microbiology/transmission; Zoonoses/*microbiology/transmission</t>
  </si>
  <si>
    <t>R3Z7NW83</t>
  </si>
  <si>
    <t>Houf, K.; Devriese, L. A.; De Zutter, L.; Van Hoof, J.; Vandamme, P.</t>
  </si>
  <si>
    <t>Development of a new protocol for the isolation and quantification of Arcobacter species from poultry products.</t>
  </si>
  <si>
    <t>10.1016/s0168-1605(01)00605-5</t>
  </si>
  <si>
    <t>None of the presently available selective supplements for the specific isolation of Arcobacter species allows the growth of Arcobacter butzleri, A. cryaerophilus  and A. skirrowii and at the same time fully suppresses the accompanying flora  present in poultry and poultry products. Furthermore, little is known about the  contamination levels of poultry with Arcobacter species. In this study, a new  selective supplement comprising amphotericin B (10 mg/l), cefoperazone (16 mg/l),  5-fluorouracil (100 mg/l), novobiocin (32 mg/l) and trimethoprim (64 mg/l) was  developed. With a new isolation procedure, including enrichment in Arcobacter  broth with the selective supplement, incubated for 24 to 48 h at 28 degrees C  under microaerobic conditions, arcobacters were isolated from 100% (n = 34) of  neck skin of laying hens and from 90% (n = 71) of similar samples from broilers.  Of the broiler breast meat samples examined (n = 52), 65% were found to be  contaminated with these bacteria. In 64% of the samples, A. butzleri was the only  Arcobacter species isolated. In 9% of the samples, A. cryaerophilus was the only  species present, while 11% of the samples were positive for both species  simultaneously. Using direct isolation on the selective agar medium developed in  this study, incubated for 24 to 48 h under microaerobic conditions at 28 degrees  C. 32 out of 45 broiler carcasses and 6 out of 25 broiler breast meat samples  carried a bacterial load of arcobacters of 10(2) to 10(3) cfu/g. The prevalence  of Arcobacter in Belgian poultry was found higher than the prevalence of  thermophilic Campylobacter species in each of the poultry categories examined.  The enrichment procedure and the direct plating method were validated for the  isolation of A. skirrowii. For this species, growth performance was less than the  other two Arcobacter species and it was not isolated nor detected by m-PCR from  the naturally contaminated poultry samples examined. This new protocol provides a  fast and reliable method for the isolation of Arcobacter species from poultry and  can contribute to more comprehensive epidemiological investigations.</t>
  </si>
  <si>
    <t>189-196</t>
  </si>
  <si>
    <t>Place: Netherlands PMID: 11789937</t>
  </si>
  <si>
    <t>Animals; Food Microbiology; Culture Media; Food Contamination; Prevalence; Poultry Products/*microbiology; Poultry/microbiology; Colony Count, Microbial/*methods; Arcobacter/*isolation &amp; purification</t>
  </si>
  <si>
    <t>R4263B3E</t>
  </si>
  <si>
    <t>McLAUCHLIN, J.; Jørgensen, F.; Aird, H.; Charlett, A.; Elviss, N.; Fenelon, D.; Fox, A.; Willis, C.; Amar, C. F. L.</t>
  </si>
  <si>
    <t>An assessment of the microbiological quality of liver-based pâté in England 2012-13: comparison of samples collected at retail and from catering businesses.</t>
  </si>
  <si>
    <t>10.1017/S0950268817000255</t>
  </si>
  <si>
    <t>The purpose of this study was to investigate the microbiological quality of liver pâté. During 2012-13, a total of 870 samples, unrelated to the investigation of  food-poisoning outbreaks, were collected either at retail (46%), catering (53%)  or the point of manufacture (1%) and were tested using standard methods to detect  Salmonella spp. or Campylobacter spp., and to enumerate for Listeria spp.,  including Listeria monocytogenes, Clostridium perfringens, coagulase-positive  staphylococci including Staphylococcus aureus, Bacillus spp., including Bacillus  cereus, Escherichia coli, Enterobacteriaceae, and aerobic colony counts (ACCs).  Seventy-three percent of samples were of satisfactory microbiological quality,  18% were borderline and 9% unsatisfactory. Salmonella spp. or Campylobacter spp.  was not recovered from any sample. The most common causes of unsatisfactory  results were elevated ACCs (6% of the samples) and high Enterobacteriaceae counts  (4% of samples). The remaining unsatisfactory results were due to elevated counts  of: E. coli (three samples); B. cereus (one sample at 2·6 × 105 cfu/g); or L.  monocytogenes (one sample at 2·9 × 103 cfu/g). Pâté from retail was less likely  to be contaminated with L. monocytogenes than samples collected from catering and  samples from supermarkets were of significantly better microbiological quality  than those from catering establishments.</t>
  </si>
  <si>
    <t>1545-1556</t>
  </si>
  <si>
    <t>Place: England PMID: 28190406  PMCID: PMC9203344</t>
  </si>
  <si>
    <t>Animals; Chickens; foodborne pathogens; *Food Microbiology; England; Ducks; Foodborne illness; Sus scrofa; Restaurants; microbiological quality; *Food Services; Liver/*microbiology; Meat Products/*microbiology; Bacteria/*isolation &amp; purification; indicator organisms; liver pâté</t>
  </si>
  <si>
    <t>R4C8YQ22</t>
  </si>
  <si>
    <t>Barton, Mary D.; Pratt, Rachael; Hart, Wendy S.</t>
  </si>
  <si>
    <t>Antibiotic resistance in animals.</t>
  </si>
  <si>
    <t>There is currently no systematic surveillance or monitoring of antibiotic resistance in Australian animals. Registration of antibiotics for use in animals  is tightly controlled and has been very conservative. Fluoroquinolones have not  been registered for use in food producing animals and other products have been  removed from the market because of human health concerns. In the late 1970s, the  Animal Health Committee coordinated a survey of resistance in Salmonella and  Escherichia coli isolates from cattle, pigs and poultry and in bovine  Staphylococcus aureus. Some additional information is available from published  case reports. In samples collected prior to the withdrawal of avoparcin from the  market, no vancomycin resistant Enterococcus faecium or Enterococcus faecalis  were detected in samples collected from pigs, whereas some vanA enterococci,  including E. faecium and E. faecalis, were found in chickens. No vanB enterococci  were detected in either species. Virginiamycin resistance was common in both pig  and poultry isolates. Multiple resistance was common in E. coli and salmonellae  isolates. No fluoroquinolone resistance was found in salmonellae, E. coli or  Campylobacter. Beta-lactamase production is common in isolates from bovine  mastitis, but no methicillin resistance has been detected. However, methicillin  resistance has been reported in canine isolates of Staphylococcus intermedius and  extended spectrum beta-lactamase producing E. coli has been found in dogs.</t>
  </si>
  <si>
    <t>S121-126</t>
  </si>
  <si>
    <t>27 Suppl</t>
  </si>
  <si>
    <t>Place: Australia PMID: 12807287</t>
  </si>
  <si>
    <t>Animals; Dogs; Cats; *Drug Resistance, Bacterial; Australia/epidemiology; Anti-Bacterial Agents/*pharmacology; Salmonella/drug effects; Animals, Domestic/*microbiology; Bacteria/*drug effects; Staphylococcus aureus/drug effects; Animal Diseases/drug therapy/epidemiology/*microbiology; Bacterial Infections/epidemiology/*microbiology/*veterinary</t>
  </si>
  <si>
    <t>R4DB8EWA</t>
  </si>
  <si>
    <t>Audu, Benshak J.; Norval, Strachan; Bruno, Lopes; Meenakshi, Ramjee; Marion, Macrae; Forbes, Ken J.</t>
  </si>
  <si>
    <t>Genomic diversity and antimicrobial resistance of Campylobacter spp. from humans and livestock in Nigeria.</t>
  </si>
  <si>
    <t>Journal of biomedical science</t>
  </si>
  <si>
    <t>1423-0127 1021-7770</t>
  </si>
  <si>
    <t>10.1186/s12929-022-00786-2</t>
  </si>
  <si>
    <t>BACKGROUND: Campylobacter spp. are zoonotic pathogens, ubiquitous and are found naturally as commensals in livestock from where they can be transmitted to humans  directly or through animal products. The genomic diversity and antimicrobial  resistance profile of Campylobacter was investigated with a focus on C. jejuni  and C. coli in humans and livestock (poultry and cattle) from Nigeria. METHODS:  586 human stool samples and 472 faecal samples from livestock were cultured for  thermophilic Campylobacter species on modified charcoal cefoperazone deoxycholate  agar (mCCDA). Culture in combination with whole genome sequencing identified and  confirmed the presence of Campylobacter in humans and animals from the study  area. Further analysis of the sequences was performed to determine multilocus  sequence types and genetic determinants of antimicrobial resistance to  fluoroquinolone, betalactam, tetracycline and macrolide classes of  antimicrobials. RESULTS: From the human stool samples tested, 50 (9%) were  positive of which 33 (66%) were C. jejuni, 14 (28%) were C. coli while 3 (6%)  were C. hyointestinalis. In livestock, 132 (28%) were positive. Thirty one (7%)  were C. jejuni while 101 (21%) were C. coli. Whole genome sequencing and MLST of  the isolates revealed a total of 32 sequence types (STs) identified from 47 human  isolates while 48 STs were identified in 124 isolates from livestock indicating a  population which was overall, genetically diverse with a few more dominant  strains. The antimicrobial resistance profiles of the isolates indicated a higher  prevalence of resistance in Campylobacter isolated from livestock than in humans.  Generally, resistance was greatest for betalactams (42%) closely followed by  fluoroquinolones (41%), tetracyclines (15%) and lastly macrolides (2%). Multidrug  resistance to three or more antimicrobials was observed in 24 (13%) isolates from  humans (n = 1, 4%) and chicken (n = 23, 96%). CONCLUSIONS: This study has further  contributed information about the epidemiology, genetic diversity and  antimicrobial resistance profile of thermophilic Campylobacter in Nigeria.</t>
  </si>
  <si>
    <t>J Biomed Sci</t>
  </si>
  <si>
    <t>Place: England PMID: 35073916  PMCID: PMC8788075</t>
  </si>
  <si>
    <t>Animals; Campylobacter; Chickens; Humans; Cattle; Multilocus Sequence Typing; Sequence type; Microbial Sensitivity Tests; Antimicrobial resistance; Livestock; Multilocus sequence typing; Genomics; Nigeria; Clonal complex; *Campylobacter Infections/drug therapy/epidemiology/veterinary; Anti-Bacterial Agents/pharmacology; *Campylobacter jejuni/genetics; *Campylobacter/genetics; Drug Resistance, Bacterial/genetics</t>
  </si>
  <si>
    <t>R4NAKHR4</t>
  </si>
  <si>
    <t>Tauxe, R. V.; Hargrett-Bean, N.; Patton, C. M.; Wachsmuth, I. K.</t>
  </si>
  <si>
    <t>Campylobacter isolates in the United States, 1982-1986.</t>
  </si>
  <si>
    <t>MMWR. CDC surveillance summaries : Morbidity and mortality weekly report. CDC surveillance summaries</t>
  </si>
  <si>
    <t>1545-8636</t>
  </si>
  <si>
    <t>1988-06</t>
  </si>
  <si>
    <t>Place: United States PMID: 3134604</t>
  </si>
  <si>
    <t>Animals; Humans; Adult; Age Factors; Infant; Middle Aged; Population Surveillance; Seasons; United States; Disease Outbreaks; Infant, Newborn; Sex Factors; Water Microbiology; Campylobacter/*isolation &amp; purification; Milk/microbiology; Poultry/microbiology; Diarrhea/microbiology; Campylobacter Infections/*epidemiology/etiology/prevention &amp; control/transmission</t>
  </si>
  <si>
    <t>R4T9GDS5</t>
  </si>
  <si>
    <t>Nielsen, E. M.; Engberg, J.; Fussing, V.; Petersen, L.; Brogren, C. H.; On, S. L.</t>
  </si>
  <si>
    <t>Evaluation of phenotypic and genotypic methods for subtyping Campylobacter jejuni isolates from humans, poultry, and cattle.</t>
  </si>
  <si>
    <t>10.1128/JCM.38.10.3800-3810.2000</t>
  </si>
  <si>
    <t>Six methods for subtyping of Campylobacter jejuni were compared and evaluated with a collection of 90 isolates from poultry, cattle, and sporadic human  clinical cases as well as from a waterborne outbreak. The applied methods were  Penner heat-stable serotyping; automated ribotyping (RiboPrinting); random  amplified polymorphic DNA typing (RAPD); pulsed-field gel electrophoresis (PFGE);  restriction fragment length polymorphisms of the flagellin gene, flaA (fla-RFLP);  and denaturing gradient gel electrophoresis of flaA (fla-DGGE). The methods were  evaluated and compared on the basis of their abilities to identify isolates from  one outbreak and discriminate between unrelated isolates and the agreement  between methods in identifying clonal lines. All methods identified the outbreak  strain. For a collection of 80 supposedly unrelated isolates, RAPD and PFGE were  the most discriminatory methods, followed by fla-RFLP and RiboPrinting. fla-DGGE  and serotyping were the least discriminative. All isolates included in this study  were found to be typeable by each of the methods. Thirteen groups of potentially  related isolates could be identified using a criterion that at least four of the  methods agreed on clustering of isolates. None of the subtypes could be related  to only one source; rather, these groups represented isolates from different  sources. Furthermore, in two cases isolates from cattle and human patients were  found to be identical according to all six methods.</t>
  </si>
  <si>
    <t>3800-3810</t>
  </si>
  <si>
    <t>Place: United States PMID: 11015406  PMCID: PMC87479</t>
  </si>
  <si>
    <t>Animals; Chickens; Humans; Cattle; Genotype; Electrophoresis, Gel, Pulsed-Field; Random Amplified Polymorphic DNA Technique; Serotyping; Ribotyping; Phenotype; Polymorphism, Restriction Fragment Length; Poultry Diseases/epidemiology/*microbiology; Disease Outbreaks/veterinary; Flagellin/genetics; Campylobacter Infections/epidemiology/*microbiology/*veterinary; Denmark/epidemiology; Cattle Diseases/epidemiology/*microbiology; Campylobacter jejuni/*classification/genetics/isolation &amp; purification</t>
  </si>
  <si>
    <t>R4VYPAR9</t>
  </si>
  <si>
    <t>Mysara, Mohamed; Berkell, Matilda; Xavier, Basil Britto; De Backer, Sarah; Lammens, Christine; Hautekiet, Veerle; Petkov, Spas; Goossens, Herman; Kumar-Singh, Samir; Malhotra-Kumar, Surbhi</t>
  </si>
  <si>
    <t>Assessing the Impact of Flavophospholipol and Virginiamycin Supplementation on the Broiler Microbiota: a Prospective Controlled Intervention Study.</t>
  </si>
  <si>
    <t>10.1128/mSystems.00381-21</t>
  </si>
  <si>
    <t>The antibiotic growth promoters (AGPs) flavophospholipol and virginiamycin have been widely used for decades in food animal production. AGP activity is believed  to be partly modulated by gut microbial composition although exact AGP-induced  changes remain unclear. In a controlled intervention study, we studied the effect  of flavophospholipol and virginiamycin on the broiler chicken ileal microbiota  spanning from birth to 39 days. Using 16S rRNA gene profiling and prediction of  metabolic activity, we show that both AGPs result in dynamic microbial shifts  that potentially increase anti-inflammatory mechanisms and bioavailability of  several essential nutrients by decreasing degradation (flavophospholipol) or  increasing biosynthesis (virginiamycin). Further, virginiamycin-supplemented  broilers showed increased colonization with potentially pathogenic bacteria,  Clostridium perfringens, Campylobacter, and Escherichia/Shigella spp. Overall, we  show that both AGPs induce microbial changes potentially beneficial for growth.  However, the increase in (foodborne) pathogens shown here with virginiamycin use  could impact not only broiler mortality but also human health. IMPORTANCE  Antibiotic growth promoters (AGPs) are commonly used within poultry farming to  increase muscle growth. Microbial composition in the gut is known to be  influenced by AGP use although exact AGP-induced changes remain unclear.  Utilizing 16S rRNA gene profiling, this study provides a first head-to-head  comparison of the effect of the two most commonly used AGPs, flavophospholipol  and virginiamycin, on the broiler chicken ileum microbiota over time. We found  that supplementation with both AGPs altered ileal microbial composition, thereby  increasing potential bioavailability of essential nutrients and weight gain.  Flavophospholipol showed a slight benefit over virginiamycin as the latter  resulted in more extensive microbial perturbations including increased  colonization by enteropathogens, which could impact broiler mortality.</t>
  </si>
  <si>
    <t>e0038121</t>
  </si>
  <si>
    <t>Place: United States PMID: 34463581</t>
  </si>
  <si>
    <t>microbiota; broiler chicken; virginiamycin; 16S rRNA sequencing; flavomycin; flavophospholipol</t>
  </si>
  <si>
    <t>R4YNDLDG</t>
  </si>
  <si>
    <t>Silvan, Jose M.; Zorraquin-Peña, Irene; Gonzalez de Llano, Dolores; Moreno-Arribas, M. Victoria; Martinez-Rodriguez, Adolfo J.</t>
  </si>
  <si>
    <t>Antibacterial Activity of Glutathione-Stabilized Silver Nanoparticles Against Campylobacter Multidrug-Resistant Strains.</t>
  </si>
  <si>
    <t>10.3389/fmicb.2018.00458</t>
  </si>
  <si>
    <t>Campylobacter is the leading cause of bacterial diarrheal disease worldwide. Although most episodes of campylobacteriosis are self-limiting, antibiotic  treatment is usually needed in patients with serious enteritis, and especially in  childrens or the elderly. In the last years, antibiotic resistance in  Campylobacter has become a major public health concern and a great interest  exists in developing new antimicrobial strategies for reducing the impact of this  food-borne pathogen on human health. Among them, the use of silver nanoparticles  as antibacterial agents has taken on increased importance in the field of  medicine. The aim of the present study was to evaluate the antimicrobial  effectiveness of glutathione-stabilized silver nanoparticles (GSH-Ag NPs) against  multidrug resistant (MDR) Campylobacter strains isolated from the chicken food  chain (FC) and clinical patients (C). The results obtained showed that GSH-Ag NPs  were highly effective against all MDR Campylobacter strains tested. The minimal  inhibitory concentration (MIC) and minimal bactericidal concentration (MBC) were  in a range from 4.92 to 39.4 μg/mL and 9.85 to 39.4 μg/mL, respectively.  Cytotoxicity assays were also assessed using human intestinal HT-29, Caco-2, and  CCD-18 epithelial cells. Exposure of GSH-Ag NPs to intestinal cells showed a  dose-dependent cytotoxic effect in all cell lines between 9.85 and 39.4 μg/mL.  More than 60% of the tested Campylobacter strains were susceptible to GSH-Ag NPs  concentrations ≤ 9.85 μg/mL, suggesting that practical inhibitory levels could be  reached at low GSH-Ag NPs concentrations. Further works are needed with the  purpose to evaluate the practical implications of the toxicity studies and to  know more about other attributes linked to the biological compatibility. This  behavior makes GSH-Ag NPs as a promising tool for the design of novel  antibacterial agents for controlling Campylobacter.</t>
  </si>
  <si>
    <t>Place: Switzerland PMID: 29615993  PMCID: PMC5864896</t>
  </si>
  <si>
    <t>Campylobacter; antibiotic resistance; *Campylobacter jejuni; ampicillin; human; antibiotic sensitivity; article; nonhuman; streptomycin; tetracycline; bacterium culture; controlled study; *multidrug resistance; antibacterial activity; ciprofloxacin; gentamicin; nalidixic acid; erythromycin; amoxicillin plus clavulanic acid; norfloxacin; minimum inhibitory concentration; *antibacterial activity; human cell; transmission electron microscopy; cell viability; minimum bactericidal concentration; drug synthesis; cytotoxicity assay; HT-29 cell line; Caco-2 cell line; epithelial cell line; *antiinfective agent/dv [Drug Development]; *glutathione; *silver nanoparticle/dv [Drug Development]; CCD-18 cell line; intestinal cell line; multidrug resistant strains; silver nanoparticles</t>
  </si>
  <si>
    <t>R4ZV9AS3</t>
  </si>
  <si>
    <t>Wachsmuth, I. K.; Kiehlbauch, J. A.; Bopp, C. A.; Cameron, D. N.; Strockbine, N. A.; Wells, J. G.; Blake, P. A.</t>
  </si>
  <si>
    <t>The use of plasmid profiles and nucleic acid probes in epidemiologic investigations of foodborne, diarrheal diseases.</t>
  </si>
  <si>
    <t>10.1016/0168-1605(91)90049-u</t>
  </si>
  <si>
    <t>The application of nucleic acid analyses to investigations of infectious disease outbreaks has resulted in useful molecular strain markers that distinguish the  epidemic clone of a particular pathogen and help identify specific vehicles of  infection. We have successfully used plasmid profile analysis, restriction  endonuclease digestion of plasmid and whole-cell DNAs, and nucleic acid  hybridization to investigate recent outbreaks of foodborne diarrheal illness.  Plasmid analysis has been important in identifying epidemic strains of Salmonella  enteritidis and Escherichia coli O157:H7. In a culture survey of S. enteritidis  isolates from humans and a variety of animals, including chickens and chicken  eggs, we identified 16 distinct plasmid profiles and used these to differentiate  strains, especially within commonly occurring phage types (Colindale 8 and 13a).  HindIII digests of plasmid DNA were useful in distinguishing plasmids of similar  mass but dissimilar enzyme target sequences; they clearly distinguished S.  enteritidis strains causing systemic infections in children in parts of Africa  from U.S. isolates. Investigations of outbreaks of hemorrhagic colitis have also  been assisted by plasmid analysis. Restriction endonuclease digests of whole-cell  DNA and Southern blot analysis, hybridizing with E. coli 16S and 23S rRNA  (ribotyping), have been effective subtyping techniques, especially for  plasmidless isolates of Campylobacter jejuni. In five outbreaks of C. jejuni  infections, ribotyping of PvuII and ClaI digests distinguished individual  epidemic strains within one commonly occurring C. jejuni serotype (Penner 2, Lior  4). Preliminary data show that ribotyping of NcoI digests can also distinguish  individual epidemic strains of E. coli O157:H7 and may provide a more stable  marker than plasmid profiles. Specific DNA probes derived from cloned virulence  genes of E. coli have been invaluable in epidemic investigations and surveys.  Using colony hybridization, we found in one survey of stool specimens from 174  dairy cattle that 11% of animals were asymptomatically carrying Shiga-like  toxigenic E. coli other than O157:H7. We also found that newly synthesized  oligonucleotide probes for the Shiga-like toxins I and II agreed 100% with cloned  gene probes in a study of 613 E. coli strains. Future studies of these organisms  will include the use of additional synthetic oligonucleotides as primers to  amplify the toxin genes directly in patient and animal specimens by the  polymerase chain reaction. There is a continuing and expanding role for molecular  approaches in epidemiological investigations. The DNA methods described above are  not based on the often complex expression of phenotypic characteristics, and,  unlike sensitive and specific techniques such as phage typing, a single method  can be used to study a variety of Gram-positive and negative bacterial pathogens.</t>
  </si>
  <si>
    <t>77-89</t>
  </si>
  <si>
    <t>Place: Netherlands PMID: 2018708</t>
  </si>
  <si>
    <t>Animals; Humans; *Food Microbiology; Bacterial Typing Techniques; Restriction Mapping; Nucleic Acid Hybridization; Blotting, Southern; *Plasmids; Campylobacter Infections/epidemiology/microbiology; Diarrhea/epidemiology/*microbiology; Escherichia coli Infections/epidemiology/microbiology; *Nucleic Acid Probes; Bacterial Infections/epidemiology/*microbiology; Campylobacter jejuni/classification; Escherichia coli/classification; Salmonella enteritidis/classification; Salmonella Food Poisoning/epidemiology/microbiology</t>
  </si>
  <si>
    <t>R5699C95</t>
  </si>
  <si>
    <t>Feye, Kristina M.; Rubinelli, Peter M.; Chaney, William Evan; Pavlidis, Hilary O.; Kogut, Michael H.; Ricke, Steven C.</t>
  </si>
  <si>
    <t>The Preliminary Development of an in vitro Poultry Cecal Culture Model to Evaluate the Effects of Original XPC(TM) for the Reduction of Campylobacter  jejuni and Its Potential Effects on the Microbiota.</t>
  </si>
  <si>
    <t>10.3389/fmicb.2019.03062</t>
  </si>
  <si>
    <t>Poultry is a major reservoir for the pathogen Campylobacter jejuni. C. jejuni inhabits the poultry gastrointestinal tract as a part of the gut microbiota. The  objective of this study was to evaluate both the survival of C. jejuni and the  changes in the population dynamics of the cecal microbiome during an in vitro C.  jejuni inoculation in the presence or absence of the functional metabolites of  Diamond V Original XPC(TM) (XPC). Two independent trials were conducted. Broiler  chickens (n = 6 per Trial 1 and n = 3 per Trial 2) were raised according to  standard industry guidelines and euthanized on Day 41. The ceca were collected  aseptically, their contents removed independently and then used in an in vitro  microaerobic model with 0.1% cecal contents + Campylobacter with or without 1%  XPC (w/v). Before the inoculation with a chloramphenicol resistant marker strain  of C. jejuni, the cecal contents were pre-incubated with XPC at 42°C for 24 h, in  a shaking incubator (200 rpm) under microaerobic conditions, then experimentally  inoculated with 10(8)/ml of C. jejuni into the appropriate treatment groups. At 0  and 24 h for Trial 1, and 48 h for Trial 2, sub-samples of the culture (n = 3  ceca, two technical replicates per ceca, XPC alone or ceca culture alone) were  enumerated using a Petroff-Hausser counter, and the DNA was extracted for  microbiome analysis. DNA was isolated using the Qiagen QIAamp Fast Stool DNA Mini  Kit and sequenced using the Illumina MiSeq platform. The reads were filtered,  normalized, and assigned taxonomical identities using the QIIME2 pipeline. The  relative microbiota populations were identified via ANCOM. Altogether, evidence  suggests that XPC alters the microbiome, and in turn reduces Campylobacter  survival.</t>
  </si>
  <si>
    <t>Copyright © 2020 Feye, Rubinelli, Chaney, Pavlidis, Kogut and Ricke.</t>
  </si>
  <si>
    <t>Place: Switzerland PMID: 32038534  PMCID: PMC6990144</t>
  </si>
  <si>
    <t>Campylobacter; microbiota; *Campylobacter jejuni; article; broiler; nonhuman; bacterium culture; controlled study; polymerase chain reaction; *poultry; in vitro study; *intestine flora; microbial diversity; RNA 16S/ec [Endogenous Compound]; bioinformatics; XPC; cell structure; metabolite; chloramphenicol resistance; *bacterial microbiome; *xeroderma pigmentosum group C protein; competitive exclusion hypothesis; yeast fermentate</t>
  </si>
  <si>
    <t>R5LM52QZ</t>
  </si>
  <si>
    <t>Rothrock, M. J. Jr; Cook, K. L.; Warren, J. G.; Sistani, K.</t>
  </si>
  <si>
    <t>The effect of alum addition on microbial communities in poultry litter.</t>
  </si>
  <si>
    <t>10.3382/ps.2007-00491</t>
  </si>
  <si>
    <t>Alum [Al(2)(SO(4))(3).14H(2)O] is a common poultry litter amendment used to decrease water-soluble phosphorus or reduce ammonia volatilization, or both.  Although the physiochemical effects of alum addition have been well researched,  little attention has been given to the poultry litter microbial communities. The  goal of this study was to use molecular biological methods [denaturing gradient  gel electrophoresis (DGGE), community cloning, and quantitative real-time PCR] to  characterize general, group-specific and pathogenic microbial communities in alum  (10% wt/wt) and non-alum-treated litter. According to quantitative real-time PCR  analyses, alum addition to the poultry litter resulted in significant reductions  in both Campylobacter jejuni and Escherichia coli concentrations by the end of  the first month of the experiment (3 log and 2 log, respectively). The  concentrations of Salmonella spp. were below detection (&lt;5 x 10(3) cell.g(-1) of  litter) for the entire experiment. The DGGE analyses revealed significant  reductions in the Clostridium/Eubacterium and low %GC gram-positive groups in the  alum-treated litters by the end of the first month, with no bands detectable for  either group after 8 wk of incubation. Conversely, minimal effects of alum  addition were observed in the Actinomycetes community. The most significant shift  in the microbial community (based on DGGE analyses) occurred in the fungal  population, with a large increase in diversity and abundance within 1 mo of alum  addition (1 dominant band on d 0 to 9 dominant bands at 4 wk). Specifically, the  incidence of Aspergillus spp. increased from 0 to 50% of the sequences in fungal  clone libraries (n = 80) over the course of the experiment. This suggests that  the addition of alum to poultry litter potentially shifts the microbial  populations from bacterially dominated to dominated by fungi. The ramifications  of this shift in dominance are still unknown, and future work will be aimed at  characterizing these fungi and elucidating their role in the acidified litter  environment.</t>
  </si>
  <si>
    <t>1493-1503</t>
  </si>
  <si>
    <t>Place: England PMID: 18648040</t>
  </si>
  <si>
    <t>*Chickens; Alum Compounds/*pharmacology; Animal Husbandry/*methods; Animals; Bacteria/genetics/*isolation &amp; purification; Base Sequence; Fungi/genetics/*isolation &amp; purification; Manure/*microbiology; Molecular Sequence Data; RNA, Bacterial/chemistry/genetics; RNA, Fungal/chemistry/genetics</t>
  </si>
  <si>
    <t>R5SV7IAM</t>
  </si>
  <si>
    <t>Glünder, G.; Neumann, U.; Braune, S.</t>
  </si>
  <si>
    <t>Occurrence of Campylobacter spp. in young gulls, duration of Campylobacter infection and reinfection by contact.</t>
  </si>
  <si>
    <t>10.1111/j.1439-0450.1992.tb01146.x</t>
  </si>
  <si>
    <t>Two groups of three week old Herring Gulls (Larus argentatus) were held to observe the carrier state with Campylobacter. All 27 birds of group I excreted  Campylobacter jejuni biotype III when they were caught from their colony. Four  weeks later all but one were negative, indicating that the carrier state lasts  until about the seventh week of life, with self-elimination if infection with  another Campylobacter species is prevented by housing in a closed environment as  in this study. Only one bird became reinfected one year later when gulls from  group I were brought into contact with gulls from group II, consisting of ten  freshly caught gulls, four of which were infected with the same biotype of  Campylobacter, indicating that there might be some kind of immunity protection  against infection with the same biotype of Campylobacter spp.</t>
  </si>
  <si>
    <t>119-122</t>
  </si>
  <si>
    <t>Place: Germany PMID: 1621473</t>
  </si>
  <si>
    <t>Animals; Birds; Campylobacter/*isolation &amp; purification; Campylobacter Infections/microbiology/*veterinary; Carrier State/microbiology/*veterinary; Bird Diseases/*microbiology; Recurrence</t>
  </si>
  <si>
    <t>R5TGF27N</t>
  </si>
  <si>
    <t>Microbial challenges of poultry meat production</t>
  </si>
  <si>
    <t>10.1017/S0043933907001535</t>
  </si>
  <si>
    <t>https://www.scopus.com/inward/record.uri?eid=2-s2.0-34748834640&amp;doi=10.1017%2fS0043933907001535&amp;partnerID=40&amp;md5=b33b0e1aed0d4b1d8dbc192d29a9d49f</t>
  </si>
  <si>
    <t>401-411</t>
  </si>
  <si>
    <t>R5XP5EZC</t>
  </si>
  <si>
    <t>Merchant-Patel, Shreema; Blackall, Patrick J.; Templeton, Jillian; Price, Erin P.; Miflin, Jeanette K.; Huygens, Flavia; Giffard, Philip M.</t>
  </si>
  <si>
    <t>Characterisation of chicken Campylobacter jejuni isolates using resolution optimised single nucleotide polymorphisms and binary gene markers.</t>
  </si>
  <si>
    <t>10.1016/j.ijfoodmicro.2008.09.002</t>
  </si>
  <si>
    <t>The principal objective of this study was to determine if Campylobacter jejuni genotyping methods based upon resolution optimised sets of single nucleotide  polymorphisms (SNPs) and binary genetic markers were capable of identifying  epidemiologically linked clusters of chicken-derived isolates. Eighty-eight C.  jejuni isolates of known flaA RFLP type were included in the study. They  encompassed three groups of ten isolates that were obtained at the same time and  place and possessed the same flaA type. These were regarded as being  epidemiologically linked. Twenty-six unlinked C. jejuni flaA type I isolates were  included to test the ability of SNP and binary typing to resolve isolates that  were not resolved by flaA RFLP. The remaining isolates were of different flaA  types. All isolates were typed by real-time PCR interrogation of the resolution  optimised sets of SNPs and binary markers. According to each typing method, the  three epidemiologically linked clusters were three different clones that were  well resolved from the other isolates. The 26 unlinked C. jejuni flaA type I  isolates were resolved into 14 SNP-binary types, indicating that flaA typing can  be unreliable for revealing epidemiological linkage. Comparison of the data with  data from a fully typed set of isolates associated with human infection revealed  that abundant lineages in the chicken isolates that were also found in the human  isolates belonged to clonal complex (CC) -21 and CC-353, with the usually rare  C-353 member ST-524 being especially abundant in the chicken collection. The  chicken isolates selected to be diverse according to flaA were also diverse  according to SNP and binary typing. It was observed that CC-48 was absent in the  chicken isolates, despite being very common in Australian human infection  isolates, indicating that this may be a major cause of human disease that is not  chicken associated.</t>
  </si>
  <si>
    <t>304-308</t>
  </si>
  <si>
    <t>Place: Netherlands PMID: 18835503</t>
  </si>
  <si>
    <t>Animals; Humans; Campylobacter Infections/*microbiology; Genotype; Chickens/*microbiology; Sequence Analysis, DNA; Species Specificity; Cluster Analysis; Base Sequence; Genetic Markers; *Polymorphism, Single Nucleotide; Bacterial Typing Techniques/*methods; Genes, Bacterial/genetics; Flagellin/genetics; Campylobacter jejuni/classification/*genetics/isolation &amp; purification; DNA Primers/genetics</t>
  </si>
  <si>
    <t>R6EFPT6D</t>
  </si>
  <si>
    <t>Chen, Fur-Chi; Godwin, Sandria; Chambers, Delores; Chambers, Edgar 4th; Cates, Sheryl; Stone, Richard; Donelan, Amy</t>
  </si>
  <si>
    <t>Contamination by Meat Juice When Shopping for Packages of Raw Poultry.</t>
  </si>
  <si>
    <t>10.4315/0362-028X.JFP-17-467</t>
  </si>
  <si>
    <t>Raw poultry products often are contaminated with Salmonella and Campylobacter, and these bacteria can be transmitted through meat juice on the packages. An  observational study was conducted to assess consumer exposure to meat juice  during shopping and to quantify the transmission of meat juice from poultry  packages to hands and other surfaces. Ninety-six participants completed the  shopping study; 402 swabs were collected and analyzed for the presence of meat  juice by an immunoassay. Overall, meat juice was detected on 61% of poultry  package surfaces, 34% of shoppers' hands, 41% of grocery bags, 60% of kitchen  surfaces, and 51% of food item surfaces. When meat juice was detected on the  purchased poultry packages, the chance of the meat juice being on the shopper's  hands, grocery bags, food items, and kitchen surfaces was significantly higher (  P &lt; 0.005) compared with packages on which meat juice was not present. Shoppers  who had poultry wrapped separately during checkout had a significantly lower ( P  &lt; 0.05) chance of meat juice on the food items. However, using plastic bags and  wrapping poultry separately did not significantly reduce the likelihood of meat  juice on kitchen surfaces at home due to consumers' practices of repackaging  before storage. Results suggested that the transfer of meat juice through direct  contact with the poultry packages is a major concern during shopping and should  be prevented.</t>
  </si>
  <si>
    <t>835-841</t>
  </si>
  <si>
    <t>Place: United States PMID: 29648931</t>
  </si>
  <si>
    <t>Animals; Food Contamination/analysis; Food safety; Cross-contamination; *Meat; *Poultry; Consumer; Raw poultry; Grocery shopping; *Food Packaging/methods</t>
  </si>
  <si>
    <t>R6GRZGDE</t>
  </si>
  <si>
    <t>Nakamura M.</t>
  </si>
  <si>
    <t>Contamination with Campylobacter and Salmonella in chicken meat and its control</t>
  </si>
  <si>
    <t>*Campylobacter jejuni; animal; isolation and purification; microbiology; *Salmonella; review; *food control; *bird disease/pc [Prevention]; *Gram negative infection/pc [Prevention]; *chicken; *food; animal disease; *food contamination/pc [Prevention]; *animal salmonellosis/pc [Prevention]</t>
  </si>
  <si>
    <t>R7EP4CMC</t>
  </si>
  <si>
    <t>Ganan, M.; Martinez-Rodriguez, A. J.; Carrascosa, A. V.; Vesterlund, S.; Salminen, S.; Satokari, R.</t>
  </si>
  <si>
    <t>Interaction of Campylobacter spp. and human probiotics in chicken intestinal mucus.</t>
  </si>
  <si>
    <t>10.1111/j.1863-2378.2012.01510.x</t>
  </si>
  <si>
    <t>Campylobacter is the most common cause of bacterial food-borne diarrhoeal disease throughout the world. The principal risk of human contamination is handling and  consumption of contaminated poultry meat. To colonize poultry, Campylobacter  adheres to and persists in the mucus layer that covers the intestinal epithelium.  Inhibiting adhesion to the mucus could prevent colonization of the intestine. The  aim of this study was to investigate in vitro the protective effect of defined  commercial human probiotic strains on the adhesion of Campylobacter spp. to  chicken intestinal mucus, in a search for alternatives to antibiotics to control  this food-borne pathogen. The probiotic strains Lactobacillus rhamnosus GG and  Propionibacterium freudenreichii ssp. shermanii JS and a starter culture strain  Lactococcus lactis ssp. lactis adhered well to chicken intestinal mucus and were  able to reduce the binding of Campylobacter spp. when the mucus was colonized  with the probiotic strain before contacting the pathogen. Human-intended  probiotics could be useful as prophylactics in poultry feeding for controlling  Campylobacter spp. colonization.</t>
  </si>
  <si>
    <t>Place: Germany PMID: 22672405</t>
  </si>
  <si>
    <t>Animals; Humans; *Campylobacter; Bacterial Adhesion; food poisoning; Species Specificity; human; *Chickens; article; nonhuman; bacterium culture; controlled study; bacterial colonization; bacterial strain; unclassified drug; priority journal; *chicken; cecum; colon; animal tissue; bacterium adherence; *probiotic agent; jejunum; human tissue; Lactobacillus rhamnosus; Turkeys; prophylaxis; Lactococcus lactis; *mucus; *intestine mucus; broilact; normal human; Propionibacterium freudenreichii; starter culture; Campylobacter/*physiology; Lactobacillus/physiology; Lactococcus lactis/physiology; Mucus/*chemistry/microbiology; Probiotics/*analysis; Propionibacterium/physiology</t>
  </si>
  <si>
    <t>R7H9EEVV</t>
  </si>
  <si>
    <t>Rejab, S.B.M.; Zessin, K.-H.; Fries, R.; Patchanee, P.</t>
  </si>
  <si>
    <t>Comparison of Campylobacter contamination levels on chicken carcasses between modern and traditional types of slaughtering facilities in Malaysia</t>
  </si>
  <si>
    <t>10.1292/jvms.11-0145</t>
  </si>
  <si>
    <t>https://www.scopus.com/inward/record.uri?eid=2-s2.0-84856794114&amp;doi=10.1292%2fjvms.11-0145&amp;partnerID=40&amp;md5=5392b2c2cc8f83720888ed231aadf9cc</t>
  </si>
  <si>
    <t>chicken; *Campylobacter; *meat; animal; isolation and purification; microbiology; *food control; *slaughterhouse; note; standard; commercial phenomena; Malaysia</t>
  </si>
  <si>
    <t>R7JDZ5IU</t>
  </si>
  <si>
    <t>Şener, A.; Temiz, A.</t>
  </si>
  <si>
    <t>Efficacy of some commercial disinfectants against the bacterial isolates from a poultry slaughterhouse in Turkey</t>
  </si>
  <si>
    <t>Annals of Microbiology</t>
  </si>
  <si>
    <t>10.1007/BF03175057</t>
  </si>
  <si>
    <t>https://www.scopus.com/inward/record.uri?eid=2-s2.0-34147131347&amp;doi=10.1007%2fBF03175057&amp;partnerID=40&amp;md5=71e1d378b8faf991da999da26f836f51</t>
  </si>
  <si>
    <t>R7S8DJEG</t>
  </si>
  <si>
    <t>Kwiatek K.; Zasadny R.E.</t>
  </si>
  <si>
    <t>Przeglad epidemiologiczny</t>
  </si>
  <si>
    <t>0033-2100</t>
  </si>
  <si>
    <t>The aim of the study was detection and quantification of thermotolerant Campylobacter spp. in swab samples taken from carcasses of slaughter animals, i.e. poultry, cattle and pig. It has been examined 287 poultry, 176 pork and 114 beef carcass samples. Additionally, 22 poultry carcasses taken directly from slaughter line operation after evisceration were examined on the level of Campylobacter spp. contamination. Among the 287 isolates of Campylobacter spp. from poultry the most frequent was C. jejuni (59.1%), followed by C. coli (34.2%) and C. lari (6.3%). A few isolates strains from pork or beef carcasses were classified as C. coli (3.4%) or C. jejuni (0.9%).</t>
  </si>
  <si>
    <t>Przegl Epidemiol</t>
  </si>
  <si>
    <t>Wystepowanie termotolerancyjnych drobnoustrojow z rodzaju Campylobacter na powierzchni tusz zwierzat rzeznych</t>
  </si>
  <si>
    <t>poultry; safety; *Campylobacter; swine; human; *food contamination/an [Drug Analysis]; *meat; animal; isolation and purification; microbiology; article; food industry; cattle; *food control; bird disease; *Gram negative infection; animal disease; cattle disease; swine disease</t>
  </si>
  <si>
    <t>R8ENYD8Q</t>
  </si>
  <si>
    <t>Quintana-Hayashi, MP; Padra, M; Padra, JT; Benktander, J; Lindén, SK</t>
  </si>
  <si>
    <t>Mucus-Pathogen Interactions in the Gastrointestinal Tract of Farmed Animals</t>
  </si>
  <si>
    <t>10.3390/microorganisms6020055</t>
  </si>
  <si>
    <t>Gastrointestinal infections cause significant challenges and economic losses in animal husbandry. As pathogens becoming resistant to antibiotics are a growing concern worldwide, alternative strategies to treat infections in farmed animals are necessary in order to decrease the risk to human health and increase animal health and productivity. Mucosal surfaces are the most common route used by pathogens to enter the body. The mucosal surface that lines the gastrointestinal tract is covered by a continuously secreted mucus layer that protects the epithelial surface. The mucus layer is the first barrier the pathogen must overcome for successful colonization, and is mainly composed of densely glycosylated proteins called mucins. The vast array of carbohydrate structures present on the mucins provide an important setting for host-pathogen interactions. This review summarizes the current knowledge on gastrointestinal mucins and their role during infections in farmed animals. We examine the interactions between mucins and animal pathogens, with a focus on how pathogenic bacteria can modify the mucin environment in the gut, and how this in turn affects pathogen adhesion and growth. Finally, we discuss analytical challenges and complexities of the mucus-based defense, as well as its potential to control infections in farmed animals.</t>
  </si>
  <si>
    <t>WOS:000443145800028</t>
  </si>
  <si>
    <t>R8MXHFVE</t>
  </si>
  <si>
    <t>Torjesen, I.</t>
  </si>
  <si>
    <t>Supermarkets with the most Campylobacter infected chickens will be named and shamed next week</t>
  </si>
  <si>
    <t>BMJ (Clinical research ed.)</t>
  </si>
  <si>
    <t>10.1136/bmj.g7008</t>
  </si>
  <si>
    <t>https://www.scopus.com/inward/record.uri?eid=2-s2.0-84924301188&amp;doi=10.1136%2fbmj.g7008&amp;partnerID=40&amp;md5=992cc023b58ac3827ba10b89a426f82b</t>
  </si>
  <si>
    <t>g7008</t>
  </si>
  <si>
    <t>Campylobacter; United Kingdom; chicken; meat; animal; campylobacteriosis; bacterium identification; *microbiology; bird disease; food control; *isolation and purification; catering service; *legislation and jurisprudence; environmental monitoring</t>
  </si>
  <si>
    <t>R8N93RCL</t>
  </si>
  <si>
    <t>van Asselt, M.; Poortvliet, P. M.; Ekkel, E. D.; Kemp, B.; Stassen, E. N.</t>
  </si>
  <si>
    <t>Risk perceptions of public health and food safety hazards in poultry husbandry by citizens, poultry farmers and poultry veterinarians.</t>
  </si>
  <si>
    <t>10.3382/ps/pex325</t>
  </si>
  <si>
    <t>Differences in risk perceptions of public health and food safety hazards in various poultry husbandry systems by various stakeholder groups, may affect the  acceptability of those husbandry systems. Therefore, the objective was to gain  insight into risk perceptions of citizens, poultry farmers, and poultry  veterinarians regarding food safety and public health hazards in poultry  husbandry systems, and into factors explaining these risk perceptions. We  surveyed risk perceptions of Campylobacter contamination of broiler meat, avian  influenza introduction in laying hens, and altered dioxin levels in eggs for the  most commonly used broiler and laying hen husbandry systems in Dutch citizens (n  = 2,259), poultry farmers (n = 100), and poultry veterinarians (n = 41). Citizens  perceived the risks of the three hazards in the indoor systems higher and in the  outdoor systems lower than did the professionals. Citizens reported higher  concerns regarding aspects reflecting underlying psychological factors of risk  perception compared to professionals. Professionals indicated a relatively low  level of personal control, which might imply risk denial. Of the  socio-demographic characteristics, gender and childhood residence were associated  with risk perceptions. The influence of other factors of risks perception are  discussed. It is suggested that risk perceptions of all stakeholder groups are  influenced by affect, stigma, and underlying values. To adapt current or new  husbandry systems that can count on societal support, views of key stakeholders  and multiple aspects such as animal welfare, public health, food safety, and  underlying values should be considered integrally. When trade-offs, such as  between animal welfare and public health have to be made, insight into underlying  values might help to find consensus among stakeholders.</t>
  </si>
  <si>
    <t>607-619</t>
  </si>
  <si>
    <t>Place: England PMID: 29161444  PMCID: PMC5850310</t>
  </si>
  <si>
    <t>Animals; Campylobacter; Chickens; Food Microbiology; public health; Female; Public Health; food safety; chicken; Food Safety; avian influenza; Animal Husbandry; egg; meat; animal; campylobacteriosis; microbiology; bird disease; female; food control; animal husbandry; physiology; veterinarian; analysis; Netherlands; *perception; agricultural worker; *risk; attitude to health; *Perception; *psychology; *public opinion; *Public Opinion; *Risk; dioxin/ae [Adverse Drug Reaction]; poultry husbandry; risk perception; stakeholder perception; Health Knowledge, Attitudes, Practice; Meat/microbiology; Campylobacter/physiology; Dioxins/adverse effects; Campylobacter Infections/*psychology; Eggs/analysis; Farmers/*psychology; Influenza in Birds/*psychology; Poultry Diseases/*psychology; Veterinarians/*psychology</t>
  </si>
  <si>
    <t>R8QLQ85L</t>
  </si>
  <si>
    <t>Dauksiene, A; Ruzauskas, M; Gruzauskas, R; Zavistanaviciute, P; Starkute, V; Lele, V; Klupsaite, D; Klementaviciute, J; Bartkiene, E</t>
  </si>
  <si>
    <t>A Comparison Study of the Caecum Microbial Profiles, Productivity and Production Quality of Broiler Chickens Fed Supplements Based on Medium Chain Fatty and Organic Acids</t>
  </si>
  <si>
    <t>10.3390/ani11030610</t>
  </si>
  <si>
    <t>Simple Summary The ban of growth promoters in poultry farming in the European Union has resulted in the development of alternatives. Among these alternatives, medium chain fatty acids (MCFAs) or organic acids (OAs) are considered to be suitable for in-feed use. However, their effect on microbiota modulation and the meat quality of broiler chickens are still under-investigated. The aim of this study was to estimate the influence of MCFAs and OAs supplements on the caecum microbial profiles, productivity and production quality characteristics of broiler chickens. The 42-days experiment was conducted using 900-day-old broiler chickens, allocated into three groups, consisting of 300 birds per group. The results indicated that the addition of OAs results in a more appropriate environment in the caecum for beneficial microorganisms rather than diets supplemented with MCFAs. These positive changes led to a higher efficiency of poultry productivity (higher body weight and lower mortality); however, for most of the analysed broilers', technological parameters were not considerably influenced by treatments. The aim of this study was to evaluate the influence of medium chain fatty acids (MCFAs) and organic acids (OAs) supplements on the caecum microbial profiles, productivity and production quality characteristics of broiler chickens (BCs). BC (900 chicks) were attributed to three groups: (i) control; (ii) MCFAs group (BCs fed with feed supplemented with MCFAs); (iii) OAs group (BCs fed with feed supplemented with OAs). Broilers were slaughtered at the end of the trial (42 days old), and the caecum microbial profiles, productivity and production quality characteristics were analysed. Supplementation with OAs resulted in a more appropriate environment in the caecum for beneficial microorganisms than with a diet supplemented with MCFAs. This was supported by data on the presence of higher amounts and an increased species variety of probiotic bacteria (Lactobacillus and Bifidobacterium) in the caecum of birds. The above-mentioned changes of the caecum microbiota led to significantly higher villus height (p = 0.003) of the OAs broiler group and significantly lower crypt depth (p = 0.037). Notwithstanding the significant increase of acetic, propionic, isobutyric, butyric, isovaleric, and valeric acids that were established in caecum samples from the MCFAs group, better parameters of broiler production performance (higher body weight and lower mortality) and carcass traits (higher both thigh and shin muscles with skin and bone weight; both shin muscles without skin and bone weight; abdominal fat yield) were found in the OAs-treated group. For chemical, physical and technological characteristics of breast meat samples, increased yellowness and water holding capacity by 14.7% and 2.3%, respectively, were found in MCFAs group samples. A more appropriate environment in the caecum for beneficial microorganisms could be obtained when BCs were fed with OAs supplement, comparing to MCFAs, and these positive changes were associated with higher efficiency of poultry production.</t>
  </si>
  <si>
    <t>WOS:000633156800001</t>
  </si>
  <si>
    <t>R8W9ATV4</t>
  </si>
  <si>
    <t>Desantis, S; Galosi, L; Santamaria, N; Roncarati, A; Biagini, L; Rossi, G</t>
  </si>
  <si>
    <t>Modulation of Morphology and Glycan Composition of Mucins in Farmed Guinea Fowl (Numida meleagris) Intestine by the Multi-Strain Probiotic Slab51(R)</t>
  </si>
  <si>
    <t>10.3390/ani11020495</t>
  </si>
  <si>
    <t>Simple Summary In the poultry industry, several studies demonstrate the positive effects of probiotic administration on induction of intestinal gene expression, physiology, immunology, morphology and mucus composition. The mucus layer covers the epithelium of the gastrointestinal mucosa, protects it against physical and chemical injuries caused by food, microbes adhesion, and microbial metabolites, promotes the gut content elimination and modulates water and electrolyte absorption. Mucins are glycoproteins that play a key role in constituting the intestinal mucus layer, and their production takes place in the goblet cells. This study examined the effects of the multi-strain probiotic Slab51(R) on the morphology and carbohydrate composition of intestinal glycoproteins of 40 guineafowl (Numida meleagris), averagely weighing 110 +/- 0.99 g, during a grow-out cycle that lasted 120 days. Samples from different anatomical tracts of intestine, collected after slaughtering, were processed for morphological, morphometric, conventional and lectin glycohistochemical studies. Compared with control samples, probiotic group revealed significant increase in morphological parameters and goblet cells expression per villus in all investigated tracts as well as region-specific changes in carbohydrate composition of glycoproteins of the mucus layer. Probiotics have become highly recognized as supplements for poultry.Since gut health can be considered synonymous withanimal health, the effects of probiotic Slab51(R) on the morphology and the glycan composition of guineafowlintestine were examined. The probiotics were added in drinking water (2 x 10(11) UFC/L) throughout the grow-out cycle.Birds were individually weighed andslaughtered after four months. Samples from the duodenum, ileum and caecum were collected and processed for morphological, morphometric, conventional and lectin glycohistochemical studies.The results were analyzed for statistical significance by Student's t test. Compared with control samples, probiotic group revealed (1) significant increase in villus height (p &lt; 0.001 in duodenum and ileum; p &lt; 0.05 in caecum), crypt depth (p &lt; 0.001 in duodenum and caecum; p &lt; 0.05 in ileum) and goblet cells (GCs) per villus (p &lt; 0.001) in all investigated tracts; (2) increase in galactose beta l,3N-acetylgalacyosamine(Gal beta l,3GalNAc)terminating O-glycans and alpha l,2-fucosylated glycans secretory GCs in the duodenum; (3) increase in alpha 2,6-sialoglycans and high-mannose N-linked glycans secretory GCs but reduction in GCs-secreting sulfoglycans in the ileum; (4) increase in Gal beta l,3GalNAc and high-mannose N-linked glycans secretory GCs and decrease in GCs-producing sulfomucins in the caecum; (5) increase in the numbers of crypt cells containing sulfate and non-sulfated acidic glycans. Overall, dietary Slab51(R) induces morphological and region-specific changes in glycoprotein composition of guinea fowl intestine, promoting gut health.</t>
  </si>
  <si>
    <t>WOS:000622029000001</t>
  </si>
  <si>
    <t>R8WPPY5A</t>
  </si>
  <si>
    <t>Ma, Luyao; He, Weidong; Petersen, Marlen; Chou, Keng C.; Lu, Xiaonan</t>
  </si>
  <si>
    <t>Next-Generation Antimicrobial Resistance Surveillance System Based on the Internet-of-Things and Microfluidic Technique.</t>
  </si>
  <si>
    <t>ACS sensors</t>
  </si>
  <si>
    <t>2379-3694</t>
  </si>
  <si>
    <t>10.1021/acssensors.1c01453</t>
  </si>
  <si>
    <t>Antimicrobial resistance (AMR) of foodborne pathogens is a global crisis in public health and economic growth. A real-time surveillance system is key to  track the emergence of AMR bacteria and provides a comprehensive AMR trend from  farm to fork. However, current AMR surveillance systems, which integrate results  from multiple laboratories using the conventional broth microdilution method, are  labor-intensive and time-consuming. To address these challenges, we present the  internet of things (IoT), including colorimetric-based microfluidic sensors, a  custom-built portable incubator, and machine learning algorithms, to monitor AMR  trends in real time. As a top priority microbe that poses risks to human health,  Campylobacter was selected as a bacterial model to demonstrate and validate the  IoT-assisted AMR surveillance. Image classification with convolution neural  network ResNet50 on the colorimetric sensors achieved an accuracy of 99.5% in  classifying bacterial growth/inhibition patterns. The IoT was used to carry out a  small-scale survey study, identifying eight Campylobacter isolates out of 35  chicken samples. A 96% agreement on Campylobacter AMR profiles was achieved  between the results from the IoT and the conventional broth microdilution method.  The data collected from the intelligent sensors were transmitted from local  computers to a cloud server, facilitating real-time data collection and  integration. A web browser was developed to demonstrate the spatial and temporal  AMR trends to end-users. This rapid, cost-effective, and portable approach is  able to monitor, assess, and mitigate the burden of bacterial AMR in the  agri-food chain.</t>
  </si>
  <si>
    <t>3477-3484</t>
  </si>
  <si>
    <t>ACS Sens</t>
  </si>
  <si>
    <t>Place: United States PMID: 34494420</t>
  </si>
  <si>
    <t>Humans; surveillance; foodborne pathogen; human; antimicrobial resistance; *antibiotic resistance; *antiinfective agent/pd [Pharmacology]; Microfluidics; machine learning; microfluidics; lab on a chip; Internet; *Drug Resistance, Bacterial; *Anti-Bacterial Agents/pharmacology; internet of things</t>
  </si>
  <si>
    <t>R9686UUT</t>
  </si>
  <si>
    <t>Wesley, R. D.; Stadelman, W. J.</t>
  </si>
  <si>
    <t>The effect of carbon dioxide packaging on detection of Campylobacter jejuni from chicken carcasses.</t>
  </si>
  <si>
    <t>10.3382/ps.0640763</t>
  </si>
  <si>
    <t>Commercially-processed broilers were held at 4 C in carbon dioxide(CO2)-flushed bags or in natural atmosphere for nine days prior to determining the most  probable number of Campylobacter jejuni on individual carcasses. Fifty broilers  were evaluated. The CO2-enriched atmosphere packaging of broilers had no  detectable effect on the C. jejuni populations.</t>
  </si>
  <si>
    <t>1985-04</t>
  </si>
  <si>
    <t>763-764</t>
  </si>
  <si>
    <t>Place: England PMID: 3923461</t>
  </si>
  <si>
    <t>Animals; Chickens; *Food Microbiology; chicken; *meat; animal; isolation and purification; article; drug effect; *Meat; *food control; methodology; meat industry; food contamination/pc [Prevention]; *Campylobacter fetus; *food preservation; Meat-Packing Industry; Food Contamination/prevention &amp; control; Food Preservation/*methods; Campylobacter fetus/*drug effects/isolation &amp; purification; Carbon Dioxide/*pharmacology; *carbon dioxide/pd [Pharmacology]</t>
  </si>
  <si>
    <t>R99AVEHL</t>
  </si>
  <si>
    <t>Comparison of Three Methods for Recovery of Campylobacter spp. from Broiler Carcasses.</t>
  </si>
  <si>
    <t>10.4315/0362-028X-55.9.663</t>
  </si>
  <si>
    <t>We compared three enrichment methods, with different sampling times (mid-and endpoint incubation) and various dilutions of enrichment culture for productivity  in the isolation of Campylobacter spp. from 50 retail-level chicken carcasses. We  subcultured the enrichment cultures onto three Campylobacter spp.-selective media  (Campy-BAP, CCDA, Campy-Cefex) to compare yields of the organism. The highest  yield (43/50) of Campylobacter spp. from these carcasses was derived by using the  24-h enrichment culture of Hunt &amp; Radle diluted 1:100 before plating onto any of  the three selective plating media. When all carcass analyses were combined,  Campylobacter spp. was recovered from 49 of 50 broilers. This study indicates the  optimum approaches for the recovery of Campylobacter spp., as well as the high  incidence of the organism among the broiler carcasses tested.</t>
  </si>
  <si>
    <t>663-666</t>
  </si>
  <si>
    <t>Place: United States PMID: 31084121</t>
  </si>
  <si>
    <t>R9PA4TN7</t>
  </si>
  <si>
    <t>van Wagenberg, C.P.A.; van Horne, P.L.M.; Sommer, H.M.; Nauta, M.J.</t>
  </si>
  <si>
    <t>Cost-effectiveness of Campylobacter interventions on broiler farms in six European countries</t>
  </si>
  <si>
    <t>10.1016/j.mran.2016.05.003</t>
  </si>
  <si>
    <t>https://www.scopus.com/inward/record.uri?eid=2-s2.0-84995646090&amp;doi=10.1016%2fj.mran.2016.05.003&amp;partnerID=40&amp;md5=7bf485d130d13fbc6c94545293985a24</t>
  </si>
  <si>
    <t>53-62</t>
  </si>
  <si>
    <t>chicken meat; Denmark; Spain; United Kingdom; article; nonhuman; *campylobacteriosis; infection control; *broiler; Norway; poultry farming; Netherlands; Poland; cost effectiveness analysis; disability-adjusted life year; cost of illness; disability</t>
  </si>
  <si>
    <t>RAFECAWF</t>
  </si>
  <si>
    <t>Rasschaert, G.; Piessens, V.; Scheldeman, P.; Leleu, S.; Stals, A.; Herman, L.; Heyndrickx, M.; Messens, W.</t>
  </si>
  <si>
    <t>Efficacy of electrolyzed oxidizing water and lactic acid on the reduction of Campylobacter on naturally contaminated broiler carcasses during processing.</t>
  </si>
  <si>
    <t>10.3382/ps.2012-02771</t>
  </si>
  <si>
    <t>Campylobacter is the most commonly reported gastrointestinal bacterial pathogen in humans in many developed countries. During slaughter of broiler flocks, it is  difficult to avoid contamination of broiler carcasses. This study aimed to  quantify Campylobacter contamination on broiler carcasses at 5 points in the  slaughter processing during the slaughter of a Campylobacter-colonized flock by  real-time PCR and conventional enumeration. In addition, the decontamination  effect of neutral electrolyzed oxidizing (EO) water and 1.5% lactic acid (pH 2.0)  were evaluated. During processing, the Campylobacter counts on the carcasses  declined toward the end of the processing line. The log counts on the carcasses  as determined by quantitative real-time PCR (qPCR), decreased from 9.37 after  scalding to 8.08 after the last cooling step. Enumeration of the campylobacters  on plates revealed the same trend, although the counts per carcass were generally  3 logs lower. After scalding, a mean of 6.86 log cfu/carcass were counted, which  decreased to 4.83 log cfu/carcass after the last cooling step. Submerging  carcasses after scalding in EO water gave a significant reduction of 1.31 log  cfu/carcass by enumeration on plates and a not significant reduction of 0.53 log  cfu/carcass by qPCR. Treatment of the carcasses after the inside-outside bird  washer led to reductions from 0.09 to 0.91 log cfu/carcass, although not  significant. After submerging the carcasses in a 1.5% lactic acid solution,  significant reductions of 1.62 and 1.24 log cfu/carcass by qPCR and enumeration,  respectively, were observed. Spraying the carcasses with lactic acid led to  nonsignificant reductions of 0.68 log cfu/carcass determined by qPCR and 0.26 log  cfu/carcass by enumeration. Both EO water and lactic acid seem promising for  implementation in poultry processing plants.</t>
  </si>
  <si>
    <t>1077-1084</t>
  </si>
  <si>
    <t>Place: England PMID: 23472031</t>
  </si>
  <si>
    <t>Animals; Colony Count, Microbial; Chickens/*microbiology; *Campylobacter; Abattoirs; *meat; animal; bacterial count; isolation and purification; microbiology; Meat/*microbiology; article; slaughterhouse; controlled study; drug effect; *chicken; oxidation reduction reaction; Oxidation-Reduction; methodology; skin; real time polymerase chain reaction; controlled clinical trial; randomized controlled trial; Real-Time Polymerase Chain Reaction; Electrolysis; *meat industry; *lactic acid/pd [Pharmacology]; *water/pd [Pharmacology]; electrolysis; Skin/microbiology; Campylobacter/*drug effects/*isolation &amp; purification; Lactic Acid/*pharmacology; Meat-Packing Industry/*methods; Water/*pharmacology</t>
  </si>
  <si>
    <t>RAZRWKVY</t>
  </si>
  <si>
    <t>Näther, G.; Alter, T.; Martin, A.; Ellerbroek, L.</t>
  </si>
  <si>
    <t>Analysis of risk factors for Campylobacter species infection in broiler flocks.</t>
  </si>
  <si>
    <t>10.3382/ps.2008-00389</t>
  </si>
  <si>
    <t>We have sampled 146 German broiler flocks at slaughter from May 2004 to April 2005 to determine the prevalence of Campylobacter spp. and to investigate risk  factors for the presence of Campylobacter spp. at flock level. Cecal samples were  tested in accordance to ISO 10727, and potential risk factors were analyzed using  farm- and flock-specific information obtained from questionnaires. Of the flocks  tested, 44% were Campylobacter-positive, and most were infected with  Campylobacter jejuni. Higher Campylobacter prevalence was found during the months  of May to October (52%). Using farm- and flock-specific information obtained from  questionnaires, we identified 3 risk factors for Campylobacter colonization.  Campylobacter prevalence was significantly higher in flocks from free-range and  organic farms, in flocks with a size up to 15,000 birds and with more than 25,000  birds, and in flocks using nipple drinkers with trays. We found no evidence of an  effect of slaughter age, time interval between successive flocks, hygiene  measures, number of broiler houses on a farm, partial slaughter, source of water  supply, and number of farm employees on the Campylobacter infection rate.</t>
  </si>
  <si>
    <t>1299-1305</t>
  </si>
  <si>
    <t>Place: England PMID: 19439643</t>
  </si>
  <si>
    <t>Animals; Feces/microbiology; Risk Factors; Seasons; Prevalence; Surveys and Questionnaires; *Chickens; Animal Husbandry/methods; Germany/epidemiology; Statistics, Nonparametric; Campylobacter Infections/epidemiology/microbiology/*veterinary; Poultry Diseases/epidemiology/*microbiology; Campylobacter jejuni/*isolation &amp; purification; Intestinal Diseases/epidemiology/microbiology/*veterinary</t>
  </si>
  <si>
    <t>RB48LTIM</t>
  </si>
  <si>
    <t>Steffan, Severin Michael; Shakeri, Golshan; Hammerl, Jens Andre; Kehrenberg, Corinna; Peh, Elisa; Rohde, Manfred; Jackel, Claudia; Plotz, Madeleine; Kittler, Sophie</t>
  </si>
  <si>
    <t>Isolation and Characterization of Group III Campylobacter jejuni-Specific Bacteriophages From Germany and Their Suitability for Use in Food Production.</t>
  </si>
  <si>
    <t>10.3389/fmicb.2021.761223</t>
  </si>
  <si>
    <t>Campylobacter spp. are a major cause of bacterial foodborne diarrhea worldwide. While thermophilic Campylobacter species asymptomatically colonize the intestines  of chickens, most human infections in industrial countries have been attributed  to consumption of chicken meat or cross-contaminated products. Bacteriophages  (phages) are natural predators of bacteria and their use at different stages of  the food production chain has been shown to reduce the public health burden of  human campylobacteriosis. However, regarding regulatory issues, the use of lytic  phages in food is still under discussion and evaluation. This study aims to  identify lytic phages suitable for reducing Campylobacter bacteria along the food  production chain. Therefore, four of 19 recently recovered phages were further  characterized in detail for their lytic efficacy against different Campylobacter  field strains and their suitability under food production settings at different  temperatures and pH values. Based on the results of this study, the phages  vB_CjM-LmqsCP1-4 and vB_CjM-LmqsCP1-5 appear to be promising candidates for the  reduction of Campylobacter jejuni in food production settings.</t>
  </si>
  <si>
    <t>Copyright © 2021 Steffan, Shakeri, Hammerl, Kehrenberg, Peh, Rohde, Jackel, Plotz and Kittler.</t>
  </si>
  <si>
    <t>Place: Switzerland PMID: 34956123  PMCID: PMC8696038</t>
  </si>
  <si>
    <t>*Campylobacter jejuni; pH; poultry meat; human; article; nonhuman; bacterial strain; *poultry meat; *food industry; phage therapy; *phage therapy; drug efficacy; bacteriophages; *biological pest control; *Germany; Campylobacter virus; efficiency of plaquing; novel antimicrobials; one health approach; phage biocontrol</t>
  </si>
  <si>
    <t>RB6MZU8V</t>
  </si>
  <si>
    <t>Obe, T; Nannapaneni, R; Schilling, W; Zhang, L; McDaniel, C; Kiess, A</t>
  </si>
  <si>
    <t>Prevalence of Salmonella enterica on poultry processing equipment after completion of sanitization procedures</t>
  </si>
  <si>
    <t>10.1016/j.psj.2020.05.043</t>
  </si>
  <si>
    <t>Salmonella is a poultry-borne pathogen that causes illness throughout the world. Consequently, it is critical to control Salmonella during the process of converting broilers to poultry meat. Sanitization of a poultry processing facility, including processing equipment, is a crucial control measure that is utilized by poultry integrators. However, prevalence of Salmonella on equipment after sanitization and its potential risk to food safety has not been evaluated thoroughly. Therefore, the objective of this study was to evaluate the persistence of Salmonella on poultry processing equipment before and following cleaning and sanitization procedure. A total of 15 locations within 6 commercial processing plants were sampled at 3 time points: (A) after processing; (B) after cleaning; and (C) after sanitization, on 3 separate visits for a total of 135 samples per plant. Salmonella-positive isolates were recovered from samples using the United States Department of Agriculture MLG 4.09 conventional method. Presumptive Salmonella colonies were subjected to biochemical tests for confirmation. Salmonella isolates recovered after sanitization were serotyped and tested for the presence of specific virulence genes. A completely randomized design with a 6 x 3 x 15 factorial arrangement was utilized to analyze the results for Salmonella prevalence between processing plants. Means were separated using Fishers protected least significant difference when P &lt;= 0.05. For Salmonella prevalence between processing plants, differences (P &lt; 0.0001) were observed in the 6 plants tested where the maximum and minimum prevalence was 29.6 and 7.4%, respectively. As expected, there was a difference (P &lt; 0.0001) in the recovery of Salmonella because of sampling time. Salmonella prevalence at time A (36%) was significantly higher, whereas there was no difference between time B (12%) and C (9%). There was a location effect (P &lt; 0.0001) for the prevalence of Salmonella with the head puller, picker, cropper, and scalder having a significantly higher prevalence when compared with several other locations. At sampling time C, a trend toward a difference (P = 0.0899) was observed for Salmonella prevalence between the 6 plants, whereas significant differences were observed because of location (P = 0.0031). Five prominent Salmonella enterica serovars were identified, including Kentucky, Schwarzengrund, Enteritidis, Liverpool, and Typhimurium with S. Kentucky being the most prevalent. PCR analysis of 8 Salmonella virulence genes showed that the invA, sipB, spiA, sseC, and fimA were detected in all isolates, whereas genes carried on plasmids and/or fimbriae varied remarkably among all isolates. This study established Salmonella prevalence and persistence in poultry processing facilities after antimicrobial application through sanitization procedures which could result in contamination of poultry carcasses and food safety risks because of poultry meat.</t>
  </si>
  <si>
    <t>4539-4548</t>
  </si>
  <si>
    <t>WOS:000568511100012</t>
  </si>
  <si>
    <t>RB7JXP6K</t>
  </si>
  <si>
    <t>Siddiqui, SA; Bahmid, NA; Taha, A; Abdel-Moneim, AME; Shehata, AM; Tan, C; Kharazmi, MS; Li, Y; Assadpour, E; Castro-Munoz, R; Jafari, SM</t>
  </si>
  <si>
    <t>Bioactive-loaded nanodelivery systems for the feed and drugs of livestock; purposes, techniques and applications</t>
  </si>
  <si>
    <t>ADVANCES IN COLLOID AND INTERFACE SCIENCE</t>
  </si>
  <si>
    <t>0001-8686</t>
  </si>
  <si>
    <t>10.1016/j.cis.2022.102772</t>
  </si>
  <si>
    <t>Advances in animal husbandry and better performance of livestock results in growing demands for feed and its nutrients, bioactive compounds (bioactives), such as vitamins, minerals, proteins, and phenolics, along with drugs/vaccines. To protect the feed bioactives in unintended circumstances, they can be encapsulated to achieve desired efficacy in animal feeding and nanoencapsulation gives more potential for better protection, absorption and targeted delivery of bioactives. This study reviews structures, properties, and methods of nanoencapsulation for animal feedings and relevant drugs. Essential oil (EOs) and plant extracts are mostly encapsulated bioactives and phytochemicals for poultry diets and chitosan is found as most effective nanocarrier to load EOs and plant extracts. Nanoparticles (NPs) and nanocapsules are frequently studied nanocarriers, which are mostly processed by using the ionotropic/ionic gelation. Nanofibers, nanohydrogels and nanoemulsions are not found yet for their application in feed bioactives. These nanocarriers can have an improved protection, stability, and controlled release of feed bioactives which benefits to additional nutrition for the growth of livestock regardless of the low stability and water solubility of bioactives. For ruminants' feeds, nano-minerals, vitamins, phytochemicals, essential fatty acids, and drugs are encapsulated by NPs to facilitate the delivery to target organs through direct penetration, to improve their bioavailability, to generate more efficient absorption in cells and tissues, and protect them from rapid degradation. Furthermore, safety and regulatory issues, as well as advantages and disadvantages of nanoencapsulation application in animal feeds are also discussed. The review shows an accurate design of NPs can largely mask safety issues with straightforward approaches and awareness of safety concerns is fundamental for better designing of nanoencapsulation systems and commercialization. This review gives an insight of understanding and potential of nanoencapsulation in ruminants and poultry feedings to obtain a better bioavailability of the nutrients and bioactives with improved safety and awareness for better designing of nanoencapsulating systems.</t>
  </si>
  <si>
    <t>WOS:000857150700001</t>
  </si>
  <si>
    <t>RB9WJ6KF</t>
  </si>
  <si>
    <t>10.1089/fpd.2008.9993</t>
  </si>
  <si>
    <t>551-554</t>
  </si>
  <si>
    <t>Place: United States PMID: 18851674</t>
  </si>
  <si>
    <t>Animals; Food Microbiology; Chickens/microbiology; United Kingdom; Prevalence; United States; European Union; *Drug Resistance, Multiple, Bacterial; Campylobacter/*drug effects; Meat/microbiology; Salmonella/*isolation &amp; purification; Turkeys/microbiology; Swine/microbiology; Salmonella Infections, Animal/*microbiology; Food Contamination/*statistics &amp; numerical data</t>
  </si>
  <si>
    <t>RBB8Q8JY</t>
  </si>
  <si>
    <t>Xavier, MMBBS; Franco, RM; de Jesus, EFO; Souza, MCL; Duque, SS; Esteves, WTC</t>
  </si>
  <si>
    <t>Trial assay: effect of gamma irradiation (Co60) in the control of Campylobacter spp. in chilled chicken (Gallus gallus) heart</t>
  </si>
  <si>
    <t>JOURNAL OF BIOENERGY AND FOOD SCIENCE</t>
  </si>
  <si>
    <t>2359-2710</t>
  </si>
  <si>
    <t>10.18067/jbfs.v4i1.124</t>
  </si>
  <si>
    <t>The food irradiation process has been used since the early twentieth century and is technologically established as an important conservation method by eliminating or reducing pathogenic microorganisms, ensuring food quality and safety. The aim of this research was to approve the effect of a gamma irradiation process (Co60)and identify the presence of Campylobacter spp. in chilled chicken hearts, sold in an industry under sanitary inspection, located in the West Zone of Rio de Janeiro/RJ, for three weeks. Irradiation was performed at COPPE/UFRJ, using a Gamma Cell Irradiator with a Co-60 gamma source. The hearts of 50 chickens were collected randomly and separated into two groups, one contaminated (CAMPY) on purpose with the intention of observing the efficiency of the gamma irradiation (Co-60) process in the control of Campylobacter spp., and the other group (NC) naturally derived from the industrial plant. The two groups (contaminated and uncontaminated) were divided into four subgroups, CONTROL samples (non- irradiated), and samples submitted to 1.5 kGy, 3.0 kGy and 4.5 kGy doses, all samples were kept chilled with artificial ice. At the end of the study, the presence of Campylobacter spp. was observed in samples CAMPY, and derived from the industry NC, while the irradiation process was efficient in the control of Campylobacter spp. at 1.5 kGy, 3.0 kGy and 4.5 kGy in both subgroups analyzed. However, it was also concluded that a lower dose of irradiation than the lowest dose used in this study, ie 1.5 kGy, would be efficient in eliminating microorganisms.</t>
  </si>
  <si>
    <t>WOS:000402123200006</t>
  </si>
  <si>
    <t>RBIB7DBV</t>
  </si>
  <si>
    <t>Šefcová, Miroslava; Larrea-Álvarez, Marco; Larrea-Álvarez, César; Karaffová, Viera; Revajová, Viera; Gancarčíková, Soňa; Ševčíková, Zuzana; Herich, Róbert</t>
  </si>
  <si>
    <t>Lactobacillus fermentum Administration Modulates Cytokine Expression and Lymphocyte Subpopulation Levels in Broiler Chickens Challenged with Campylobacter  coli.</t>
  </si>
  <si>
    <t>10.1089/fpd.2019.2739</t>
  </si>
  <si>
    <t>This investigation was performed to assess the supplementation of probiotics on cytokine expression and lymphocyte subpopulation in Campylobacter coli challenged  chickens. Thirty-six individuals were equally separated into four experimental  treatments: C = untreated chickens, LB = probiotic control (Lactobacillus  fermentum), Cc = Campylobacter-challenged control, LBCc = probiotic + Cc. All  chicks were slaughtered and cecum samples were collected on day 4 postinfection.  Gene expression analysis, using reverse transcription quantitative PCR (RT-qPCR),  revealed significant differences in cytokine transcript expression between  untreated and probiotic-treated chickens. In addition, flow cytometry was used to  quantitate the levels of lymphocyte subpopulations. Principal component analysis  showed that probiotic administration induced an overall downregulation of  cytokine expression. C. coli exposure provoked a similar response to that of L.  fermentum but to a lesser extent. Colonization of C. coli in the presence of the  probiotic evoked a complex response with an upregulation of some type II  cytokines, including interleukin IL-4 and IL-13, which could explain the  increased presence of antibodies in both lamina propria and epithelium. Moreover,  despite that the percentage of CD8 intraepithelial lymphocytes (IELs) was found  to be higher, downregulation of proinflammatory cytokines IL-15, IL-16, and  interferon γ was observed. This suggests that the detected CD8 are not effector  cells but induced IELs, which release antimicrobial peptides, and are ready to be  primed upon encountering antigen. These outcomes demonstrate that probiotic  administration promotes a humoral response to a C. coli infection while dampening  any potential inflammation mediated by effector T cells in 1-week-old chicks.</t>
  </si>
  <si>
    <t>Place: United States PMID: 31977245</t>
  </si>
  <si>
    <t>Animals; Male; article; broiler; Campylobacter coli; nonhuman; controlled study; animal experiment; animal model; bacterial colonization; unclassified drug; priority journal; cecum; lamina propria; animal tissue; broiler chicken; intestine epithelium; inflammation; animal cell; *probiotic agent/dt [Drug Therapy]; *probiotic agent/po [Oral Drug Administration]; flow cytometry; gamma interferon/ec [Endogenous Compound]; *probiotic agent/dv [Drug Development]; principal component analysis; down regulation; gene expression profiling; upregulation; *Campylobacter enteritis/dt [Drug Therapy]; immunomodulation; humoral immunity; *probiotic agent/pd [Pharmacology]; antibody response; CD3+ T lymphocyte; immunoglobulin A/ec [Endogenous Compound]; interleukin 4/ec [Endogenous Compound]; interleukin 13/ec [Endogenous Compound]; *supplementation; *gene expression regulation; real time reverse transcription polymerase chain reaction; immunoglobulin M/ec [Endogenous Compound]; CD4+ T lymphocyte; CD8+ T lymphocyte; protein expression level; antibody/ec [Endogenous Compound]; immunoregulation; *Lactobacillus fermentum; interleukin 15/ec [Endogenous Compound]; RANTES/ec [Endogenous Compound]; *cytokine/ec [Endogenous Compound]; stromal cell derived factor 1/ec [Endogenous Compound]; interleukin 18/ec [Endogenous Compound]; Lactobacillus fermentum; *T lymphocyte subpopulation; antigen specificity; B cell activating factor/ec [Endogenous Compound]; CCL1 chemokine/ec [Endogenous Compound]; chemokine receptor CCR6/ec [Endogenous Compound]; chemokine receptor CCR7/ec [Endogenous Compound]; colony stimulating factor 1/ec [Endogenous Compound]; complement component C3/ec [Endogenous Compound]; interleukin 13 receptor alpha1/ec [Endogenous Compound]; interleukin 16/ec [Endogenous Compound]; interleukin 17 receptor alpha/ec [Endogenous Compound]; interleukin 17 receptor/ec [Endogenous Compound]; interleukin 6 receptor alpha/ec [Endogenous Compound]; interleukin 9/ec [Endogenous Compound]; intraepithelial lymphocyte; leukemia inhibitory factor/ec [Endogenous Compound]; leukotriene B4 receptor/ec [Endogenous Compound]; lymphocyte percentage; polypeptide antibiotic agent/ec [Endogenous Compound]; receptor type tyrosine protein phosphatase C/ec [Endogenous Compound]; tumor necrosis factor related apoptosis inducing ligand/ec [Endogenous Compound]; *Limosilactobacillus fermentum; *Lymphocyte Subsets; Poultry Diseases/immunology/*microbiology; Probiotics/*therapeutic use; Chickens/*immunology/microbiology; Campylobacter Infections/immunology/*veterinary; cytokine gene expression; Cytokines/*immunology; lymphocyte subpopulation</t>
  </si>
  <si>
    <t>RBK7ZHKL</t>
  </si>
  <si>
    <t>Lengsfeld C.; Niehues M.; Gescher K.; Lohr G.; Wittschier N.; Kuhn J.; Hensel A.</t>
  </si>
  <si>
    <t>Antiadhesive natural products for a new cytoprotective strategy against the early stages of infection by pathogens</t>
  </si>
  <si>
    <t>Planta Medica</t>
  </si>
  <si>
    <t>0006-3223</t>
  </si>
  <si>
    <t>10.1055/s-0029-1234272</t>
  </si>
  <si>
    <t>Because of immense resistance problems the effective antibiotic, virucidic and parasitic therapy will emerge as a major goal within the near future. Antiadhesive compounds (entry blockers) reveal a new class of cytoprotective agents, interacting with outer surface structures from pathogens, responsible for the recognition of host cells and the initiation of adhesion. Inhibition of the adhesion will result in a strongly diminished infection rate. Because many bacterial adhesins are interacting with host cells via carbohydrate-protein interaction rhamnogalacturonans from Glycyrrhiza glabra and Abelmoschus esculentus were shown to inhibit strongly the in situ adhesion of Helicobacter pylori and Campylobacter jejuni against intact intestinal tissue. Structure-activity relations indicated highly acidic polymers with a high degree of glucuronic acid to be most active. In vivo infection studies in C. jejuni infected broilers showed, that the oral use of such polysaccharides is inactive due to intestinal metabolism of the polysaccharides. Using low-molecular compounds, acidic N-Phenylpropenoyl-amino acid amides were shown to be highly effective against the adhesion of H. pylori, leading to a new class of antiadhesives with good intestinal adsorption and better pharmacokinetic potential. Beside these compounds, which are interacting directly with the adhesins, tannin-like polyphenols were shown to change the protein structure of viral adhesins, resulting in an reduced adhesion of herpes simplex virus (HSV-1). The interaction of defined oligomeric procyanidins from Rumex acetosa L. with outer surface adhesins of the virus and with the gingipainadhesins from P. gingivalis was shown. Gen expression analysis of P. gingivalis, treated with defined oligomeric procyanidins clearly indicated that the polyphenols not only blocked the adhesion, but also the signal transduction for activation of virulence factors. Summarizing, the antiadhesive potential of this new concept is reviewed and critically assessed.</t>
  </si>
  <si>
    <t>Planta Med.</t>
  </si>
  <si>
    <t>57th International Congress and Annual Meeting of the Society for Medicinal Plant Research and Natural Product Research. Geneva Switzerland. Sponsor: NOVARTIS, Roche, MERCK SERONO, syngenta .</t>
  </si>
  <si>
    <t>Publisher: Georg Thieme Verlag</t>
  </si>
  <si>
    <t>Campylobacter jejuni; adhesion; tissue; broiler; antibiotic agent; metabolism; signal transduction; virulence factor; Helicobacter pylori; adhesin; infection rate; *pathogenesis; *medicinal plant; structure activity relation; *infection; virus; amino acid; polysaccharide; tannin; pylorus; *society; host cell; Glycyrrhiza glabra; polymer; Rumex; protein structure; therapy; *natural product; adsorption; protein carbohydrate interaction; pharmacokinetics; okra; amide; glucuronic acid; Herpes simplex virus</t>
  </si>
  <si>
    <t>RBKURAZ6</t>
  </si>
  <si>
    <t>Reichelt, Benjamin; Szott, Vanessa; Stingl, Kerstin; Roesler, Uwe; Friese, Anika</t>
  </si>
  <si>
    <t>Detection of Viable but Non-Culturable (VBNC)-Campylobacter in the Environment of Broiler Farms: Innovative Insights Delivered by Propidium Monoazide (PMA)-v-qPCR  Analysis.</t>
  </si>
  <si>
    <t>10.3390/microorganisms11102492</t>
  </si>
  <si>
    <t>Campylobacteriosis cases in humans are of global concern, with high prevalence rates in the poultry reservoir considered the most important source of infection.  Research findings show Campylobacters' ability to enter a viable but  non-culturable (VBNC) state, remaining "viable" but unable to grow on culture  media. We explored the persistence of VBNC states in specific environments,  particularly at broiler farms, as this state may lead to an underestimation of  the present Campylobacter prevalence. For VBNC detection, a propidium monoazide  PMA-dye viability qPCR (v-qPCR) was used in combination with cultivation methods.  We examined samples collected from broiler farm barns and their surroundings, as  well as chicken manure from experimental pens. In addition, the tenacity of  culturable and VBNC-Campylobacter was studied in vitro in soil and water. In a  total of three visits, Campylobacter was not detected either culturally or by  v-qPCR (no Campylobacter DNA) in the environment of the broiler farms. In four  visits, however, VBNC-Campylobacter were detected both inside and outside the  barns. The overall prevalence in environmental samples was 15.9% for  VBNC-Campylobacter, 62.2% for Campylobacter DNA, and 1.2% for culturable C.  jejuni. In the experimental pens, no cultivable C. jejuni was detected in chicken  manure after 24 h. Strikingly, "VBNC-Campylobacter" persisted even after 72 h.  "VBNC-Campylobacter" were confirmed in barn surroundings and naturally  contaminated chicken manure. Laboratory studies revealed that VBNC-Campylobacter  can remain intact in soil for up to 28 days and in water for at least 63 days,  depending on environmental conditions.</t>
  </si>
  <si>
    <t>Place: Switzerland PMID: 37894150  PMCID: PMC10609165</t>
  </si>
  <si>
    <t>Campylobacter; persistence; broiler; PMA; environment; viability (v)-qPCR; viable but non-culturable (VBNC)</t>
  </si>
  <si>
    <t>RBQXSX9Z</t>
  </si>
  <si>
    <t>Hazeleger, Wilma C.; Jacobs-Reitsma, Wilma F.; den Besten, Heidy M. W.</t>
  </si>
  <si>
    <t>Quantification of Growth of Campylobacter and Extended Spectrum β-Lactamase Producing Bacteria Sheds Light on Black Box of Enrichment Procedures.</t>
  </si>
  <si>
    <t>10.3389/fmicb.2016.01430</t>
  </si>
  <si>
    <t>Campylobacter is well recognized as the leading cause of bacterial foodborne diarrheal disease worldwide, and is routinely found in meat originating from  poultry, sheep, pigs, and cattle. Effective monitoring of Campylobacter  contamination is dependent on the availability of reliable detection methods. The  method of the International Organization for Standardization for the detection of  Campylobacter spp. in food (ISO 10272-1:2006) recommends the use of Bolton broth  (BB) as selective enrichment medium, including a pre-enrichment step of 4-6 h at  37°C to revive sublethally damaged cells prior to incubation for 2 days at  41.5°C. Recently the presence of abundantly growing extended spectrum β-lactamase  producing Enterobacteriaceae (ESBL bacteria) has become one of the most important  factors that interfere with the isolation of Campylobacter, resulting in  false-negative detection. However, detailed growth dynamics of Campylobacter and  its competitors remain unclear, where these would provide a solid base for  further improvement of the enrichment procedure for Campylobacter. Other  enrichment broths, such as Preston broth (PB) and BB plus clavulanic acid (BBc)  have been suggested to inhibit competitive flora. Therefore, these different  broths were used as enrichments to measure the growth kinetics of several strains  of Campylobacter jejuni and ESBL bacteria separately, in co-culture and of  strains in chicken samples. The maximum cell numbers and often the growth rates  of Campylobacter in mixed culture with ESBL bacteria were significantly lower  than in single cultures, indicating severe suppression of Campylobacter by ESBL  bacteria, also in naturally contaminated samples. PB and BBc successfully  diminished ESBL bacteria and might therefore be a better choice as enrichment  medium in possibly ESBL-bacteria contaminated samples. The efficacy of a  pre-enrichment step in the BB ISO-procedure was not supported for cold-stressed  and non-stressed cells. Therefore, omission of this step (4-6 h at 37°C) might be  advised to obtain a less troublesome protocol.</t>
  </si>
  <si>
    <t>Place: Switzerland PMID: 27672384  PMCID: PMC5018479</t>
  </si>
  <si>
    <t>chicken; *Campylobacter; clavulanic acid; article; nonhuman; bacterium culture; controlled study; bacterial growth; colony forming unit; animal tissue; culture medium; ESBL; growth inhibition; *enrichment culture; Bolton broth; coculture; competition; inhibition; growth rate; Preston broth; *extended spectrum beta lactamase; *extended spectrum beta lactamase producing Enterobacteriaceae; bolton broth; ISO 10272-1; pre-enrichment</t>
  </si>
  <si>
    <t>RBV9MNB4</t>
  </si>
  <si>
    <t>GLUNDER, G</t>
  </si>
  <si>
    <t>CAMPYLOBACTER INFECTIONS IN POULTRY - EPIDEMIOLOGY, IMPORTANCE AND POSSIBILITIES OF CONTROL</t>
  </si>
  <si>
    <t>Campylobacter infections are wide spread in poultry. The agent can colonize the digestive tract for a certain period of time without clinical symptoms or can cause an enteritis or an entero-hepatical disease in chickens and turkeys which may show pathological changes of liver and kidney. The excretion period of the bacteria depends on the age of the birds. Concerning the excretion rate, differences exist between campylobacter strains. A previous colonization of the intestine with a strain of low infectivity does not shorten the excretion period in case of a subsequent infection with a highly infectious strain. Vaccination with an oil-adjuvant vaccine results in a considerable humoral immune response. The development of antibodies depends on the age of vaccinated birds. However, a low reduction of the excretion rate after vaccination is limited to short period of time following infection. Most promising for the control of campylobacter infections in poultry seem to be hygienic measures which prevent the transmission into poultry populations at risk. The control of contamination of carcasses in processing plants and the resulting infection risk of the consumer may be achieved by ante-mortem examination of the flocks.</t>
  </si>
  <si>
    <t>241-248</t>
  </si>
  <si>
    <t>WOS:A1993MU14800001</t>
  </si>
  <si>
    <t>RC8QH27W</t>
  </si>
  <si>
    <t>Asakura, H.; Taguchi, M.; Ekawa, T.; Yamamoto, S.; Igimi, S.</t>
  </si>
  <si>
    <t>Continued widespread dissemination and increased poultry host fitness of Campylobacter jejuni ST-4526 and ST-4253 in Japan.</t>
  </si>
  <si>
    <t>10.1111/jam.12147</t>
  </si>
  <si>
    <t>AIMS: Campylobacter jejuni is a major cause of foodborne gastroenteritis. We previously reported the widespread Camp. jejuni sequence type (ST)-4526 in Japan  from 2005 to 2006. This study assesses the potential for this genotype to thrive  thereafter. METHODS AND RESULTS: Fifty human Camp. jejuni isolates collected in  2010-2011 in Osaka, Japan, were genotyped by multilocus sequence typing (MLST).  This approach identified 22 STs and 11 clonal complexes (CCs), including four  novel STs. A comparative analysis to the previous data set showed the  predominance of CC-21, in which ST-4526 and ST-4253 represented 39 and 63% in  each of the two time frames, indicating their continued widespread presence.  These two STs belong to close evolutionary lineages and are also isolated from  chicken meat. The superior abilities of ST-4526/ST-4253 representatives to  colonize chicken gut were demonstrated by co-infections with ST-21, ST-50 and  ST-8 representatives. CONCLUSIONS: Data provide evidence for the continued  widespread of ST-4526/ST-4253 among human clinical isolates in Japan. These STs  showed adaptive fitness to chicken. SIGNIFICANCE AND IMPACT OF THE STUDY: This is  the first evidence of the continued thriving of ST-4526/ST-4253 in Japan with  their increased in vivo fitness. Our findings suggest that poultry mediates the  microevolution of this pathogen, thereby enabling these STs to become widespread.</t>
  </si>
  <si>
    <t>1529-1538</t>
  </si>
  <si>
    <t>© 2013 The Society for Applied Microbiology.</t>
  </si>
  <si>
    <t>Place: England PMID: 23351059</t>
  </si>
  <si>
    <t>Animals; Humans; Campylobacter Infections/*microbiology; Chickens/microbiology; Genotype; Bacterial Typing Techniques; Multilocus Sequence Typing; Evolution, Molecular; Japan; Drug Resistance, Bacterial; Genetics, Population; *Genetic Fitness; Adaptation, Biological; Meat/microbiology; Poultry/*microbiology; DNA, Bacterial/genetics; Campylobacter jejuni/classification/drug effects/*genetics</t>
  </si>
  <si>
    <t>RC9EWR9Q</t>
  </si>
  <si>
    <t>Colles, Frances M.; McCarthy, Noel D.; Layton, Ruth; Maiden, Martin C. J.</t>
  </si>
  <si>
    <t>The prevalence of Campylobacter amongst a free-range broiler breeder flock was primarily affected by flock age.</t>
  </si>
  <si>
    <t>10.1371/journal.pone.0022825</t>
  </si>
  <si>
    <t>Campylobacter successfully colonizes broiler chickens, but little is known about the longer term natural history of colonization, since most flocks are  slaughtered at an immature age. In this study, the prevalence and genetic  diversity of Campylobacter colonizing a single free-range broiler breeder flock  was investigated over the course of a year. The age of the flock was the most  important factor in determining both the prevalence and diversity of  Campylobacter over time. There was no correlation with season, temperature, the  amount of rain and sunshine, or the dynamics of colonization amongst  geographically and temporally matched broiler flocks. The higher prevalence rates  coincided with the age at which broiler chickens are typically slaughtered, but  then in the absence of bio-security or other intervention methods, and despite  changes in flock management, the prevalence fell to significantly lower levels  for the remainder of the study. The genetic diversity of Campylobacter increased  as the flock aged, implying that genotypes were accumulated within the flock and  may persist for a long time. A better understanding of the ecology of  Campylobacter within commercial chicken flocks will allow the design of more  effective farm-based interventions.</t>
  </si>
  <si>
    <t>e22825</t>
  </si>
  <si>
    <t>Place: United States PMID: 22174732  PMCID: PMC3236184</t>
  </si>
  <si>
    <t>Animals; Female; Temperature; Colony Count, Microbial; Chickens/*microbiology; *Campylobacter; Models, Biological; Genetic Variation; Animal Husbandry; article; broiler; nonhuman; controlled study; bacterial colonization; rain; female; male; seasonal variation; genotype; *prevalence; temperature; genetic variability; *age; *Breeding; Rain; sun; weather; Campylobacter Infections/epidemiology/microbiology/*veterinary; Poultry Diseases/*epidemiology/*microbiology; Aging/*physiology; Campylobacter/genetics/isolation &amp; purification/*physiology</t>
  </si>
  <si>
    <t>RCFX8DQD</t>
  </si>
  <si>
    <t>Yao, Hong; Liu, Dejun; Wang, Yang; Zhang, Qijing; Shen, Zhangqi</t>
  </si>
  <si>
    <t>High Prevalence and Predominance of the aph(2″)-If Gene Conferring Aminoglycoside Resistance in Campylobacter.</t>
  </si>
  <si>
    <t>10.1128/AAC.00112-17</t>
  </si>
  <si>
    <t>Campylobacter is a major foodborne pathogen, and previous studies revealed that Campylobacter isolates from food-producing animals are increasingly resistant to  gentamicin in China. The molecular epidemiology and genetic mechanisms  responsible for gentamicin resistance in China have not been well understood. In  this study, 607 Campylobacter isolates of chicken and swine origins collected in  2014 were analyzed, revealing that 15.6% (25/160) of the Campylobacter jejuni  isolates and 79.9% (357/447) of the Campylobacter coli isolates were resistant to  gentamicin. PCR detection of the gentamicin resistance genes indicated that  aph(2″)-If was more prevalent than the previously identified aacA/aphD gene and  has become the dominant gentamicin resistance determinant in Campylobacter  Transformation and whole-genome sequencing as well as long-range PCR discovered  that aph(2″)-If was located on a chromosomal segment inserted between two  conserved genes, Cj0299 and panB Cloning of aph(2″)-If into  gentamicin-susceptible C. jejuni NCTC 11168 confirmed its function in conferring  high-level resistance to gentamicin and kanamycin. Molecular typing by  pulsed-field gel electrophoresis suggested that both regional expansion of a  particular clone and horizontal transmission were involved in the dissemination  of the aph(2″)-If gene in Campylobacter To our knowledge, this is the first  report describing the high prevalence of a chromosomally encoded aph(2″)-If gene  in Campylobacter The high prevalence and predominance of this gene might be  driven by the use of aminoglycoside antibiotics in food animal production in  China and potentially compromise the usefulness of gentamicin as a therapeutic  agent for Campylobacter-associated systemic infection.</t>
  </si>
  <si>
    <t>Place: United States PMID: 28264854  PMCID: PMC5404564</t>
  </si>
  <si>
    <t>Animals; Campylobacter; Chickens/microbiology; food safety; Food Safety; Microbial Sensitivity Tests; gentamicin resistance; Anti-Bacterial Agents/*pharmacology; Campylobacter Infections/drug therapy/microbiology; Foodborne Diseases/microbiology; Drug Resistance, Bacterial/*genetics; Swine/microbiology; Campylobacter coli/drug effects/*genetics/isolation &amp; purification; Campylobacter jejuni/drug effects/*genetics/isolation &amp; purification; aph(2″)-If; Gentamicins/*pharmacology; Kanamycin/pharmacology; Phosphotransferases (Alcohol Group Acceptor)/*genetics</t>
  </si>
  <si>
    <t>RCU9PVL8</t>
  </si>
  <si>
    <t>Kovanen, S. M.; Kivistö, R. I.; Rossi, M.; Hänninen, M.-L.</t>
  </si>
  <si>
    <t>A combination of MLST and CRISPR typing reveals dominant Campylobacter jejuni types in organically farmed laying hens.</t>
  </si>
  <si>
    <t>10.1111/jam.12503</t>
  </si>
  <si>
    <t>AIM: To elucidate the Campylobacter jejuni population in organically farmed laying hens in Finland, multilocus sequence typing (MLST) was combined with  characterization of clustered regularly interspaced short palindromic repeat  (CRISPR) sequences. METHODS AND RESULTS: A total of 147 Camp. jejuni isolates,  collected from organically farmed laying hens from 18 farms in 2003-2004, were  previously analysed by pulsed-field gel electrophoresis. In the present study,  subsets of the isolates were further analysed by MLST and CRISPR sequences.  Fourteen STs were found by MLST. ST-50 (27%, 7/18 farms), ST-3272 (20%, 8/18  farms), ST-45 (12%, 7/18 farms) and ST-356 (12%, 5/18 farms) were the most common  STs. CRISPR types were identical among all isolates of ST-50 (ST-21 clonal  complex (CC)) and the most variable among ST-45 (ST-45 CC). CONCLUSIONS: ST-3272  (UA), a common ST in this study, has been infrequently detected in other hosts.  Other major STs (ST-50 and ST-45) have been common in several hosts such as  conventional poultry and bovines. CRISPR typing provided additional  discrimination between isolates of certain dominant STs and could be useful in  further epidemiological studies. SIGNIFICANCE AND IMPACT OF THE STUDY: This study  gives new information about MLST and CRISPR types of Camp. jejuni among  organically farmed laying hens.</t>
  </si>
  <si>
    <t>Place: England PMID: 24655229</t>
  </si>
  <si>
    <t>Animals; Campylobacter; Chickens; Feces/microbiology; Female; food safety; Molecular Sequence Data; Phylogeny; molecular epidemiology; Base Sequence; Finland; *Genotype; Organic Agriculture; *Clustered Regularly Interspaced Short Palindromic Repeats; Campylobacter Infections/microbiology/*veterinary; Campylobacter jejuni/classification/*genetics/isolation &amp; purification; Eggs/microbiology; Bird Diseases/*microbiology; Multilocus Sequence Typing/methods; DNA, Bacterial/classification/*genetics</t>
  </si>
  <si>
    <t>RCZ8BHRZ</t>
  </si>
  <si>
    <t>Berrang, Mark E.; Cox, Nelson A.; Oakley, Brian B.</t>
  </si>
  <si>
    <t>Sampling by sponge wipe or skin excision for recovery of inoculated Salmonella and Campylobacter from defeathered broiler carcasses.</t>
  </si>
  <si>
    <t>10.4315/0362-028X.JFP-13-403</t>
  </si>
  <si>
    <t>Broilers may carry Salmonella and Campylobacter on inner and outer surfaces upon arrival at the slaughter plant, and carcasses can be further contaminated during  commercial processing. A sensitive, nondestructive, repeatable sampling method  would be useful to test carcasses for levels of bacteria before and after  specific processing steps to measure either contamination or efficacy of  intervention techniques. Blending of excised skin is accepted as an effective  sampling method but requires damage to the carcass; this makes repeated  measurements on the same carcass difficult. Herein we compare sponge sampling to  skin excision to recover inoculated Salmonella and Campylobacter from broiler  carcasses. In each of three replications, broiler carcass breast skin was  inoculated with approximately 6.0 log antimicrobial-resistant Salmonella and  Campylobacter, allowed to dry for 60 s, and sampled by either sponge, skin  excision, or sponge followed by skin excision. Antimicrobial-resistant Salmonella  and Campylobacter were enumerated from all samples. Skin excision allowed  recovery of 0.1 to 0.2 log more inoculated bacteria than did sponge sampling.  When excision was used on the same skin previously sampled by sponging, the  combination of both methods did not significantly improve recovery compared with  sponging alone. Skin excision is slightly more sensitive than sponge sampling;  however, for repeated nondestructive sampling of broiler carcasses during  processing, sponge sampling may be preferable to recover Salmonella and  Campylobacter within 60 s of a contamination event.</t>
  </si>
  <si>
    <t>824-827</t>
  </si>
  <si>
    <t>Place: United States PMID: 24780339</t>
  </si>
  <si>
    <t>Animals; Chickens/microbiology; Female; equipment; Food Handling; Food Contamination/*analysis; chicken; *Campylobacter; Abattoirs; food handling; *food contamination/an [Drug Analysis]; *meat; animal; isolation and purification; microbiology; Meat/*microbiology; article; slaughterhouse; *Salmonella; *food control; female; methodology; comparative study; *skin; growth, development and aging; Campylobacter/*growth &amp; development/isolation &amp; purification; Skin/*microbiology; Salmonella/*growth &amp; development/isolation &amp; purification; Food Microbiology/instrumentation/*methods</t>
  </si>
  <si>
    <t>RD7QFI3S</t>
  </si>
  <si>
    <t>Ungureanu, Vlad A.; Stratakos, Alexandros Ch; Gundogdu, Ozan; Stef, Lavinia; Pet, Ioan; Pet, Elena; Pacala, Nicolae; Corcionivoschi, Nicolae</t>
  </si>
  <si>
    <t>Virulence of a T6SS Campylobacter jejuni chicken isolate from North Romania.</t>
  </si>
  <si>
    <t>10.1186/s13104-019-4201-8</t>
  </si>
  <si>
    <t>OBJECTIVES: In this study we have investigated the in vitro and in vivo virulence characteristics of a new T6SS positive Campylobacter jejuni chicken isolate  (SV12) originating from a poultry population in North Romania. A detailed  phenotypic characterization was performed and compared to the T6SS negative C.  jejuni 81-176 wild strain. RESULTS: Our results indicate that the significantly  higher capacity to attach and invade HCT-8 cells of C. jejuni SV12 isolate is  associated with increased motility, increased resistance to bile salts and serum  resistance, when compared to C. jejuni strain 81-76. Mice infected with the SV12  isolate showed statistically higher levels of colonization at both 7- and 14-days  post-inoculation and in the stomach, caecum, duodenum and large intestine.  Infection with the SV12 strain induced a stronger immune response as the gene  transcript levels of IL-17, TNFα and IFNγ were more pronouncedly up-regulated  compared to the C. jejuni strain 81-176. The present study showed that the new  isolate SV12 had an enhanced virulence capacity compared to the wild strain which  was evident in vivo as well. This work also provides an insight on the  colonization pattern and host immune response differences between T6SS positive  and T6SS negative C. jejuni.</t>
  </si>
  <si>
    <t>Place: England PMID: 30922352  PMCID: PMC6437841</t>
  </si>
  <si>
    <t>Animals; Campylobacter; Chickens/*microbiology; Virulence; Mice; Disease Models, Animal; Mice, Inbred BALB C; Romania; Anti-Bacterial Agents/*pharmacology; Poultry Diseases/drug therapy/*microbiology; Campylobacter Infections/drug therapy/*microbiology; Campylobacter jejuni/drug effects/*isolation &amp; purification/*pathogenicity; Chicken isolates; T6SS</t>
  </si>
  <si>
    <t>RDBIZPQV</t>
  </si>
  <si>
    <t>Sommer, H.M.; Nauta, M.J.; Rosenquist, H.</t>
  </si>
  <si>
    <t>Translation of risk factor estimates into on-farm interventions and their effect on Campylobacter broiler flock prevalence</t>
  </si>
  <si>
    <t>10.1016/j.mran.2016.06.001</t>
  </si>
  <si>
    <t>https://www.scopus.com/inward/record.uri?eid=2-s2.0-84977527073&amp;doi=10.1016%2fj.mran.2016.06.001&amp;partnerID=40&amp;md5=fdbd2e010d32191a4c7440f2a2793554</t>
  </si>
  <si>
    <t>27-37</t>
  </si>
  <si>
    <t>Denmark; Spain; United Kingdom; *Campylobacter; human; *broiler; *prevalence; questionnaire; Norway; clinical trial; risk management; Netherlands; adolescent; farm animal; Poland; cost effectiveness analysis; *risk factor; *logistic regression analysis; *model; nipple</t>
  </si>
  <si>
    <t>RDKKPV9F</t>
  </si>
  <si>
    <t>Miraglia, D.; Ranucci, D.; Branciari, R.; Cioffi, A.; Mammoli, R.; Cenci Goga, B. T.; Avellini, P.</t>
  </si>
  <si>
    <t>Prevalence of Campylobacter jejuni and Campylobacter coli in chicken hybrids with different growth rates, reared according to conventional and "free-range"  production methods.</t>
  </si>
  <si>
    <t>10.1007/s11259-007-0042-3</t>
  </si>
  <si>
    <t>381-384</t>
  </si>
  <si>
    <t>31 Suppl 1</t>
  </si>
  <si>
    <t>Place: Switzerland PMID: 17682919</t>
  </si>
  <si>
    <t>Animals; Prevalence; *Campylobacter jejuni; Animal Husbandry; *Campylobacter coli; *Housing, Animal; Campylobacter Infections/epidemiology/microbiology/*veterinary; Poultry Diseases/epidemiology/*microbiology; Chickens/*genetics</t>
  </si>
  <si>
    <t>RDQ9XLMC</t>
  </si>
  <si>
    <t>Lay, K.S.; Vuthy, Y.; Song, P.; Phol, K.; Sarthou, J.L.</t>
  </si>
  <si>
    <t>Prevalence, numbers and antimicrobial susceptibilities of Salmonella serovars and Campylobacter spp. in retail poultry in Phnom Penh, Cambodia</t>
  </si>
  <si>
    <t>10.1292/jvms.10-0373</t>
  </si>
  <si>
    <t>https://www.scopus.com/inward/record.uri?eid=2-s2.0-79953289335&amp;doi=10.1292%2fjvms.10-0373&amp;partnerID=40&amp;md5=cb715a1099ca4ecf9ac9fe4311bb90d5</t>
  </si>
  <si>
    <t>325-329</t>
  </si>
  <si>
    <t>*Campylobacter; animal; microbiology; article; *Salmonella; *antibiotic resistance; *antiinfective agent/pd [Pharmacology]; drug effect; *poultry; food control; bird disease/ep [Epidemiology]; campylobacteriosis/ep [Epidemiology]; animal salmonellosis/ep [Epidemiology]; Cambodia/ep [Epidemiology]</t>
  </si>
  <si>
    <t>RE2K57EH</t>
  </si>
  <si>
    <t>Yang, WY; Lee, Y; Lu, H; Chou, CH; Wang, CL</t>
  </si>
  <si>
    <t>Analysis of gut microbiota and the effect of lauric acid against necrotic enteritis in Clostridium perfringens and Eimeria side-by-side challenge model</t>
  </si>
  <si>
    <t>10.1371/journal.pone.0205784</t>
  </si>
  <si>
    <t>Gut microbiota has been demonstrated to be involved in intestinal nutrition, defense, and immunity, as well as participating in disease progression. This study was to investigate gut microbiota changes in chickens challenged with netB-positive Clostridium perfringens strain (CP1) and/or the predisposing Eimeria species (Eimeria) and fed diets with fishmeal supplementation. In addition, the effects of lauric acid, a medium-chain fatty acid (MCFA), on necrotic enteritis (NE) reduction and modulation of microbiota were evaluated. The results demonstrated that microbial communities in the jejunum were distinct from those in the cecum, and the microbial community change was more significant in jejunum. Challenge of CP1 in conjunction with Eimeria significantly reduced species diversity in jejunal microbiota, but cecal microbiota remained stable. In the jejunum, CP1 challenge increased the abundance of the genera of Clostridium sensu stricto 1, Escherichia Shigella, and Weissella, but significantly decreased the population of Lactobacillus. Eimeria infection on its own was unable to promote NE, demonstrating decrements of Clostridium sensu stricto 1 and Lactobacillus. Co-infection with CP1 and Eimeria reproduced the majority of NE lesions with significant increment of Clostridium sensu stricto 1 and reduction in Lactobacillus. The advance of changes on these two taxa increased the severity of NE lesions. Further analyses of metagenomeSeq, STAMP, and LEfSe consistently showed significant overgrowth of Clostridium sensu stricto 1 was associated with NE. The supplementation of lauric acid did not reduce NE incidence and severity but decreased the relative abundance of Escherichia Shigella. In conclusion, significant overgrowth of C. perfringens as well as other Clostridium species in Clostridium sensu stricto 1 with the decrement of Lactobacillus in the jejunum is the featured microbiota correlated with NE. Controlling proliferation of Clostridium sensu stricto 1 and manipulation of Lactobacillus in the jejunum should be the strategy to prevent NE.</t>
  </si>
  <si>
    <t>WOS:000469759100001</t>
  </si>
  <si>
    <t>RE7XFQ7Y</t>
  </si>
  <si>
    <t>Bonifait, L.; Marfaing, H.; Leroux, A.; Jaunet, H.; Pierre, R.; Quesne, S.; Pagot, Eric; Baugé, L.; Keita, A.; Chemaly, M.; Guyard-Nicodème, M.</t>
  </si>
  <si>
    <t>Research Note: Effect of a phlorotannin extract of the brown seaweed Ascophyllum nodosum as a potential control strategy against Campylobacter in broilers.</t>
  </si>
  <si>
    <t>10.1016/j.psj.2022.101994</t>
  </si>
  <si>
    <t>Poultry is generally recognized as the main source of human campylobacteriosis and Campylobacter is highly prevalent at the farm level. To reduce the relative  risk of human campylobacteriosis attributable to broiler meat, it is necessary to  reduce Campylobacter loads in broiler ceca but to date, no effective, reliable  and practical strategy is available. The marine environment is a rich source of  original natural compounds exhibiting different biological activities. The  objective of this study was to test a phlorotannin extract of the brown seaweed  Ascophyllum nodosum as a potential control strategy against Campylobacter in  broilers. Bactericidal activity has been demonstrated in vitro, on several  Campylobacter spp. strains at a range of 0.06 to 0.47 mg/mL. Therefore, an in  vivo trial in experimental facilities was performed to evaluate addition of 0.2%  (w/w) of an A. nodosum extract to feed distributed at the end of rearing from day  31 to day 35, and to assess the effect on artificial Campylobacter jejuni  colonization. No statistical differences in Campylobacter enumeration were  observed between the treated and control groups. Another trial was performed in a  commercial broiler flock. Feed containing the extract at 0.2% (w/w) (2 kg/t) was  distributed during the last 5 days of rearing (day 33-day 38). No significant  effects on Campylobacter colonization and on growth parameters were observed  compared to the control group. Additional studies are needed to assess whether  active polyphenols are found in the cecum.</t>
  </si>
  <si>
    <t>Place: England PMID: 35839554  PMCID: PMC9289843</t>
  </si>
  <si>
    <t>Animals; Campylobacter; Chickens; Humans; poultry; chicken; *Campylobacter; *Campylobacter jejuni; human; animal; veterinary medicine; *bird disease/pc [Prevention]; *campylobacteriosis/pc [Prevention]; *bird disease/dt [Drug Therapy]; control strategy; *Ascophyllum; *seaweed; *Seaweed; *Campylobacter Infections/prevention &amp; control/veterinary; *Poultry Diseases/drug therapy/prevention &amp; control; Ascophyllum nodosum</t>
  </si>
  <si>
    <t>REBE8I2Q</t>
  </si>
  <si>
    <t>Liu, G.Q.; Donoghue, A.M.; Moyle, J.R.; Reyes-Herrera, I.; Blore, P.J.; Bramwell, R.K.; Yoho, D.E.; Venkitanarayanan, K.; Donoghue, D.J.</t>
  </si>
  <si>
    <t>Effects of trans-cinnamaldehyde on Campylobacter and sperm viability in chicken semen after in vitro storage</t>
  </si>
  <si>
    <t>10.3923/ijps.2012.536.540</t>
  </si>
  <si>
    <t>https://www.scopus.com/inward/record.uri?eid=2-s2.0-84872100636&amp;doi=10.3923%2fijps.2012.536.540&amp;partnerID=40&amp;md5=14669ac2262b0fce75dd3a64e145fa32</t>
  </si>
  <si>
    <t>536-540</t>
  </si>
  <si>
    <t>REPSSSCD</t>
  </si>
  <si>
    <t>The European Union summary report on trends and sources of zoonoses, zoonotic agents and food-borne outbreaks in 2016.</t>
  </si>
  <si>
    <t>10.2903/j.efsa.2017.5077</t>
  </si>
  <si>
    <t>This report of the European Food Safety Authority and the European Centre for Disease Prevention and Control presents the results of the zoonoses monitoring  activities carried out in 2016 in 37 European countries (28 Member States (MS)  and nine non-MS). Campylobacteriosis was the most commonly reported zoonosis and  the increasing European Union (EU) trend for confirmed human cases since 2008  stabilised during 2012-2016. In food, the occurrence of Campylobacter remained  high in broiler meat. The decreasing EU trend for confirmed human salmonellosis  cases since 2008 ended during 2012-2016, and the proportion of human Salmonella  Enteritidis cases increased. Most MS met their Salmonella reduction targets for  poultry, except five MS for laying hens. At primary production level, the  EU-level flock prevalence of target Salmonella serovars in breeding hens,  broilers, breeding and fattening turkeys decreased or stabilised compared with  previous years but the EU prevalence of S. Enteritidis in laying hens  significantly increased. In foodstuffs, the EU-level Salmonella non-compliance  for minced meat and meat preparations from poultry was low. The number of human  listeriosis confirmed cases further increased in 2016, despite the fact that  Listeria seldom exceeds the EU food safety limit in ready-to-eat foods. The  decreasing EU trend for confirmed yersiniosis cases since 2008 stabilised during  2012-2016, and also the number of confirmed Shiga toxin-producing  Escherichia coli (STEC) infections in humans was stable. In total, 4,786  food-borne outbreaks, including waterborne outbreaks, were reported. Salmonella  was the most commonly detected causative agent - with one out of six outbreaks  due to S. Enteritidis - followed by other bacteria, bacterial toxins and viruses.  Salmonella in eggs continued to represent the highest risk agent/food  combination. The report further summarises trends and sources for bovine  tuberculosis, brucellosis, trichinellosis, echinococcosis, toxoplasmosis, rabies,  Q fever, West Nile fever and tularaemia.</t>
  </si>
  <si>
    <t>e05077</t>
  </si>
  <si>
    <t>© 2017 European Food Safety Authority and European Centre for Disease Prevention and Control.</t>
  </si>
  <si>
    <t>Place: United States PMID: 32625371  PMCID: PMC7009962</t>
  </si>
  <si>
    <t>REYBLECG</t>
  </si>
  <si>
    <t>Cox, Louis Anthony Jr; Popken, Douglas A.</t>
  </si>
  <si>
    <t>Quantifying potential human health impacts of animal antibiotic use: enrofloxacin and macrolides in chickens.</t>
  </si>
  <si>
    <t>10.1111/j.1539-6924.2006.00723.x</t>
  </si>
  <si>
    <t>Use of similar or identical antibiotics in both human and veterinary medicine has come under increasing scrutiny by regulators concerned that bacteria resistant to  animal antibiotics will infect people and resist treatment with similar human  antibiotics, leading to excess illnesses and deaths. Scientists, regulators, and  interest groups in the United States and Europe have urged bans on nontherapeutic  and some therapeutic uses of animal antibiotics to protect human health. Many  regulators and public health experts have also expressed dissatisfaction with the  perceived limitations of quantitative risk assessment and have proposed  alternative qualitative and judgmental approaches ranging from "attributable  fraction" estimates to risk management recommendations based on the precautionary  principle or on expert judgments about the importance of classes of compounds in  human medicine. This article presents a more traditional quantitative risk  assessment of the likely human health impacts of continuing versus withdrawing  use of fluoroquinolones and macrolides in production of broiler chickens in the  United States. An analytic framework is developed and applied to available data.  It indicates that withdrawing animal antibiotics can cause far more human  illness-days than it would prevent: the estimated human BENEFIT:RISK health ratio  for human health impacts of continued animal antibiotic use exceeds 1,000:1 in  many cases. This conclusion is driven by a hypothesized causal sequence in which  withdrawing animal antibiotic use increases illnesses rates in animals, microbial  loads in servings from the affected animals, and hence human health risks. This  potentially important aspect of human health risk assessment for animal  antibiotics has not previously been quantified.</t>
  </si>
  <si>
    <t>135-146</t>
  </si>
  <si>
    <t>Place: United States PMID: 16492187</t>
  </si>
  <si>
    <t>Animals; Food Microbiology; Humans; Campylobacter jejuni; Risk Assessment; Safety; Food Contamination/*analysis; Models, Biological; *Chickens; Enrofloxacin; Drug Resistance, Bacterial; Anti-Bacterial Agents/*analysis/therapeutic use; Campylobacter Infections/etiology/prevention &amp; control; Fluoroquinolones/*analysis/therapeutic use; Macrolides/*analysis/therapeutic use; Veterinary Drugs/*analysis/therapeutic use</t>
  </si>
  <si>
    <t>RF5DG35G</t>
  </si>
  <si>
    <t>Connerton, P. L.; Timms, A. R.; Connerton, I. F.</t>
  </si>
  <si>
    <t>Campylobacter bacteriophages and bacteriophage therapy.</t>
  </si>
  <si>
    <t>10.1111/j.1365-2672.2011.05012.x</t>
  </si>
  <si>
    <t>Members of the genus Campylobacter are frequently responsible for human enteric disease with occasionally very serious outcomes. Much of this disease burden is  thought to arise from consumption of contaminated poultry products. More than 80%  of poultry in the UK harbour Campylobacter as a part of their intestinal flora.  To address this unacceptably high prevalence, various interventions have been  suggested and evaluated. Among these is the novel approach of using  Campylobacter-specific bacteriophages, which are natural predators of the  pathogen. To optimize their use as therapeutic agents, it is important to have a  comprehensive understanding of the bacteriophages that infect Campylobacter, and  how they can affect their host bacteria. This review will focus on many aspects  of Campylobacter-specific bacteriophages including: their first isolation in the  1960s, their use in bacteriophage typing schemes, their isolation from the  different biological sources and genomic characterization. As well as their use  as therapeutic agents to reduce Campylobacter in poultry their future potential,  including their use in bio-sanitization of food, will be explored. The  evolutionary consequences of naturally occurring bacteriophage infection that  have come to light through investigations of bacteriophages in the poultry  ecosystem will also be discussed.</t>
  </si>
  <si>
    <t>Place: England PMID: 21447013</t>
  </si>
  <si>
    <t>Animals; Humans; Meat/microbiology; Food Contamination/prevention &amp; control; Biological Therapy/*methods; Campylobacter/isolation &amp; purification/*virology; Chickens/microbiology/*virology; Bacteriophages/classification/genetics/*isolation &amp; purification; Campylobacter Infections/*prevention &amp; control/therapy/veterinary</t>
  </si>
  <si>
    <t>RFH5Z9WN</t>
  </si>
  <si>
    <t>Firlieyanti, Antung S.; Connerton, Phillippa L.; Connerton, Ian F.</t>
  </si>
  <si>
    <t>Campylobacters and their bacteriophages from chicken liver: The prospect for phage biocontrol.</t>
  </si>
  <si>
    <t>10.1016/j.ijfoodmicro.2016.08.026</t>
  </si>
  <si>
    <t>Consumption of foods containing chicken liver has been associated with Campylobacter enteritis. Campylobacters can contaminate the surface of livers  post-mortem but can also arise through systemic infection of colonising bacteria  in live birds. The use of bacteriophage to reduce levels of Campylobacter  entering the food chain is a promising intervention approach but most phages have  been isolated from chicken excreta. This study examined the incidence and  contamination levels of Campylobacter and their bacteriophage in UK retail  chicken liver. Using enrichment procedures, 87% of 109 chicken livers were  surface contaminated with Campylobacter and 83% contaminated within internal  tissues. Direct plating on selective agar allowed enumeration of viable bacteria  from 43% of liver samples with counts ranging from 1.8-&gt;3.8log(10)CFU/cm(2) for  surface samples, and 3.0-&gt;3.8log(10)CFU/g for internal tissue samples. Three C.  jejuni isolates recovered from internal liver tissues were assessed for their  ability to colonise the intestines and extra-intestinal organs of broiler  chickens following oral infection. All isolates efficiently colonised the chicken  intestines but were variable in their abilities to colonise extra-intestinal  organs. One isolate, CLB104, could be recovered by enrichment from the livers and  kidneys of three of seven chickens. Campylobacter isolates remained viable within  fresh livers stored at 4°C over 72h and frozen livers stored at -20°C over 7days  in atmospheric oxygen, and therefore constitute a risk to human health. Only  three Campylobacter-specific bacteriophages were isolated, and these exhibited a  limited host range against the Camplylobacter chicken liver isolates. All were  identified as group III virulent bacteriophage based on their genome size of  140kb. The application of broad host range group II virulent phages  (8log(10)PFU/g) to liver homogenates containing C. jejuni strains of diverse  origin at 4°C resulted in modest but significant reductions in the viable counts  ranging from 0.2 to 0.7log(10)CFU/g.</t>
  </si>
  <si>
    <t>121-127</t>
  </si>
  <si>
    <t>Copyright © 2016 The Authors. Published by Elsevier B.V. All rights reserved.</t>
  </si>
  <si>
    <t>Place: Netherlands PMID: 27565524  PMCID: PMC5064024</t>
  </si>
  <si>
    <t>Animals; Campylobacter; Freezing; *Food Microbiology; Food Contamination; Food Preservation; Food safety; Chickens/*microbiology; chicken; *Campylobacter jejuni; Chicken; Intestines; Meat Products; Liver; article; nonhuman; controlled study; bacterial strain; food chain; bacterium isolate; animal tissue; *food contamination; Bacteriophage; Phage therapy; Campylobacter enteritis; *bacteriophage; host range; genome size; liver homogenate; mouth infection; Liver/microbiology; Bacteriophages/*isolation &amp; purification; Campylobacter Infections/microbiology; Campylobacter/*isolation &amp; purification/virology</t>
  </si>
  <si>
    <t>RFVSYDUM</t>
  </si>
  <si>
    <t>Shrestha, Rima D.; Midwinter, Anne C.; Marshall, Jonathan C.; Collins-Emerson, Julie M.; Pleydell, Eve J.; French, Nigel P.</t>
  </si>
  <si>
    <t>Campylobacter jejuni Strains Associated with Wild Birds and Those Causing Human Disease in Six High-Use Recreational Waterways in New Zealand.</t>
  </si>
  <si>
    <t>10.1128/AEM.01228-19</t>
  </si>
  <si>
    <t>Campylobacter jejuni, a leading cause of gastroenteritis worldwide, has been frequently isolated from recreational rivers and streams in New Zealand, yet the  public health significance of this is unknown. This study uses molecular tools to  improve our understanding of the epidemiology and sources of Campylobacter in  recreational waterways, with a view to preventing human infection.  Epidemiological and microbiological data were collected between 2005 and 2009  from six high-use recreational waterways in the Manawatu-Wanganui region of the  North Island. Campylobacter spp. and C. jejuni were isolated from 33.2% and 20.4%  of 509 samples, respectively. Isolation of Campylobacter was observed in both low  and high river flows. After adjusting for the confounding effects of river flow,  there was a significantly higher likelihood of isolating Campylobacter in the  winter month of June compared to January. A high diversity of C. jejuni  multilocus sequence types was seen, with the most commonly isolated being the  water rail-associated ST-2381 (19/91 isolates [20.9%]), ST-1225 (8/91 isolates  [8.8%]), and ST-45 (6/91 isolates [6.6%]). The ST-2381 was found in all rivers,  while the most commonly isolated ST from human cases in New Zealand, the  poultry-associated strain ST-474, was isolated only in one river. Although the  majority of Campylobacter sequence types identified in river water were strains  associated with wild birds that are rarely associated with human disease, poultry  and ruminant-associated Campylobacter strains that are found in human infection  were also identified and could present a public health risk.IMPORTANCE In 2016,  there was a large-scale waterborne outbreak of campylobacteriosis in New Zealand,  which was estimated to have affected over 5,000 people. This highlighted the need  for a greater understanding of the sources of contamination of both surface and  groundwater and risks associated with exposure to both drinking and recreational  water. This study reports the prevalence and population structure of  Campylobacter jejuni in six recreational waters of the Manawatu-Wanganui region  of New Zealand and models the relationship between Campylobacter spp. and  ruminant-associated Campylobacter and the parameters "sites," "months," and  "river flow." Here, we demonstrate that both low and high river flows, month of  the year, and recreational sites could influence the Campylobacter isolation from  recreational waters. The presence of genotypes associated with human infection  allowed us to describe potential risks associated with recreational waters.</t>
  </si>
  <si>
    <t>Place: United States PMID: 31562175  PMCID: PMC6881791</t>
  </si>
  <si>
    <t>Animals; Campylobacter; Humans; public health; Genotype; epidemiology; Disease Outbreaks; Multilocus Sequence Typing; wild birds; MLST; *Water Microbiology; ruminant; Campylobacter Infections/epidemiology/*microbiology; New Zealand/epidemiology; Animals, Wild/*microbiology; Birds/*microbiology; Ruminants/microbiology; Fresh Water/microbiology; Rivers/microbiology; Campylobacter jejuni (C. jejuni); Campylobacter jejuni/genetics/*isolation &amp; purification/physiology; Groundwater/microbiology; recreational water</t>
  </si>
  <si>
    <t>RG734XKT</t>
  </si>
  <si>
    <t>Majdinasab, M; Niakousari, M; Shaghaghian, S; Dehghani, H</t>
  </si>
  <si>
    <t>Antimicrobial and antioxidant coating based on basil seed gum incorporated with Shirazi thyme and summer savory essential oils emulsions for shelf-life extension of refrigerated chicken fillets</t>
  </si>
  <si>
    <t>FOOD HYDROCOLLOIDS</t>
  </si>
  <si>
    <t>0268-005X</t>
  </si>
  <si>
    <t>10.1016/j.foodhyd.2020.106011</t>
  </si>
  <si>
    <t>The present study was conducted to evaluate the effects of antimicrobial and antioxidant coatings based on basil-seed gum (BSG) on the refrigerated shelf-life of chicken fillets. Antimicrobial and antioxidant properties were developed by incorporating summer savory essential oil (SEO) and Shirazi thyme essential oil (TEO) emulsions, individually or in combination with each other, into BSG coating. Microbiological evaluations including total viable count (TVC), psychrotrophic (PBC) and lactic acid bacteria counts (LAB), as well as chemical charachteristics namely peroxide value (PV), thiobarbituric acid (TBA), total volatile basic nitrogen (TVB-N) and pH were performed on coated and control samples. Moreover, sensory evaluations were performed for odor, color, texture and overall acceptability. Results showed that incorporating SEO and TEO into BSG coatings could significanty &lt; 0.5) increase the quality of chicken fillets. Antimicrobial and antioxidant coatings significantly &lt; 0.05) reduced pH, TVB-N, PV and TBA values compared to uncoated control samples, specially for BSG/TEO coated samples, which resulted the best treatment. pH, TVB-N, PV and TBA in BSG/TEO coated samples were 5.96, 16.84, 3.33 and 2.44, respectively, lower than those of uncoated control samples on day 12 of storage. A similar reduction trend was observed for microbial population. TVC, PBC and LAB were 3.69, 4.73, and 3.87 log CFU/g on day 12 of storage in BSG/TEO coated samples lower than those of uncoated samples. Therefore, the natural active components of EOs showed positive effects on extending the shelf-life of coated chicken fillets. Besides, sensory properties of coated samples were significantly (p &lt; 0.05) better than those of control samples. Generally, TEO was more effective than SEO and no synergistic effect was observed between TEO and SEO.</t>
  </si>
  <si>
    <t>WOS:000565527100012</t>
  </si>
  <si>
    <t>RGNJZGY9</t>
  </si>
  <si>
    <t>O'Brien, SJ</t>
  </si>
  <si>
    <t>The consequences of Campylobacter infection</t>
  </si>
  <si>
    <t>CURRENT OPINION IN GASTROENTEROLOGY</t>
  </si>
  <si>
    <t>0267-1379</t>
  </si>
  <si>
    <t>10.1097/MOG.0000000000000329</t>
  </si>
  <si>
    <t>Purpose of reviewThe purpose of this review is to provide an update on the clinical, public health and economic consequences of Campylobacter infection.Recent findingsCampylobacter is a leading bacterial cause of food-related illness. Its importance is enhanced by the chronic sequelae that can result from acute infection. Recent advances include a new clinical classification system for neurological sequelae with the aim of speeding accurate diagnosis and appropriate treatment, a better understanding of the mechanisms underlying postinfectious functional gastrointestinal disorders, the emergence of Campylobacter concisus and Campylobacter showae as potential aetiological agents in inflammatory bowel disease, a new mechanism for antimicrobial resistance in campylobacters and a better appreciation of the economic costs.SummaryCampylobacter infection is very common and can lead to serious chronic sequelae and considerable personal, healthcare and societal costs.</t>
  </si>
  <si>
    <t>WOS:000390244700003</t>
  </si>
  <si>
    <t>RGQUSI3H</t>
  </si>
  <si>
    <t>Kaikabo, AA; AbdulKarim, SM; Abas, F</t>
  </si>
  <si>
    <t>Evaluation of the efficacy of chitosan nanoparticles loaded ΦKAZ14 bacteriophage in the biological control of colibacillosis in chickens</t>
  </si>
  <si>
    <t>10.3382/ps/pew255</t>
  </si>
  <si>
    <t>Disease inflicted by avian pathogenic Escherichia coli (APEC) causes economic losses and burden to the poultry industry worldwide. In this study, the efficacy of chitosan nanoparticles loaded Phi KAZ14 (C-Phi KAZ14 NPs) as an oral biological therapy for Colibacillosis was evaluated. C-Phi KAZ14 NPs containing 10(7) PFU/ml of Phi KAZ14 (Myoviridae; T4-like coliphage) bacteriophage were used to treat experimentally APEC-infected COBB 500 broiler chicks. C-Phi KAZ14 NPs and Phi KAZ14 bacteriophage were administered orally in a single dose. The clinical symptoms, mortality, and pathology in the infected birds were recorded and compared with those of control birds that did not receive C-Phi KAZ14 NPs or naked Phi KAZ14 bacteriophage. The results showed that C-Phi KAZ14 NP intervention decreased mortality from 58.33 to 16.7% with an increase in the protection rate from 42.00 to 83.33%. The bacterial colonization of the intestines of infected birds was significantly higher in the untreated control than in the C-Phi KAZ14 NPtreated group (2.30x10(9) +/- 0.02 and 0.79x10(3) +/- 0.10 CFU/mL, respectively) (P = 0.05). Similarly, a significant difference in the fecal shedding of Escherichia coli was observed on d 7 post challenge between the untreated control and the C-Phi KAZ14 NP-treated group (2.35x10(9) +/- 0.05 and 1.58x10(3) +/- 0.06 CFU/mL, respectively) (P = 0.05). Similar trends were observed from d 14 until d 21 when the experiment was terminated. Treatment with C-Phi KAZ14 NPs improved the body weights of the infected chicks. A difference in body weight on d 7 post challenge was observed between the untreated control and the C-Phi KAZ14 NP-treated group (140 +/- 20 g and 160 +/- 20 g, respectively). The increase was significant (P = 0.05) on d 21 between the 2 groups (240 +/- 30 g and 600 +/- 80 g, respectively). Consequently, the clinical signs and symptoms were ameliorated upon treatment with C-Phi KAZ14 NPs compared with infected untreated birds. In all, based on the results, it can be concluded that the encapsulation of bacteriophage could enhance bacteriophage therapy and is a valuable approach for controlling APEC infections in poultry.</t>
  </si>
  <si>
    <t>295-302</t>
  </si>
  <si>
    <t>WOS:000395943800006</t>
  </si>
  <si>
    <t>RGY7AITC</t>
  </si>
  <si>
    <t>Harrison, Lucas; Mukherjee, Sampa; Hsu, Chih-Hao; Young, Shenia; Strain, Errol; Zhang, Qijing; Tillman, Glenn E.; Morales, Cesar; Haro, Jovita; Zhao, Shaohua</t>
  </si>
  <si>
    <t>Core Genome MLST for Source Attribution of Campylobacter coli.</t>
  </si>
  <si>
    <t>10.3389/fmicb.2021.703890</t>
  </si>
  <si>
    <t>Campylobacter species are among the leading foodborne bacterial agents of human diarrheal illness. The majority of campylobacteriosis has been attributed to  Campylobacter jejuni (85% or more), followed by Campylobacter coli (5-10%). The  distribution of C. jejuni and C. coli varies by host organism, indicating that  the contribution to human infection may differ between isolation sources. To  address the relative contribution of each source to C. coli infections in humans,  core genome multilocus sequence type with a 200-allele difference scheme  (cgMLST(200)) was used to determine cgMLST type for 3,432 C. coli isolated from  food animals (n = 2,613), retail poultry meats (n = 389), human clinical settings  (n = 285), and environmental sources (n = 145). Source attribution was determined  by analyzing the core genome with a minimal multilocus distance methodology  (MMD). Using MMD, a higher proportion of the clinical C. coli population was  attributed to poultry (49.6%) and environmental (20.9%) sources than from cattle  (9.8%) and swine (3.2%). Within the population of C. coli clinical isolates, 70%  of the isolates that were attributed to non-cecal retail poultry, dairy cattle,  beef cattle and environmental waters came from two cgMLST(200) groups from each  source. The most common antibiotic resistance genes among all C. coli were tetO  (65.6%), bla (OXA) (-) (193) (54.2%), aph(3')-IIIa (23.5%), and aadE-Cc (20.1%).  Of the antibiotic resistance determinants, only one gene was isolated from a  single source: bla (OXA) (-) (61) was only isolated from retail poultry. Within  cgMLST(200) groups, 17/17 cgMLST(200)-435 and 89/92 cgMLST(200)-707 isolates  encoded for aph(3')-VIIa and 16/16 cgMLST(200)-319 harbored aph(2')-If genes.  Distribution of bla (OXA) alleles showed 49/50 cgMLST(200)-5 isolates contained  bla (OXA) (-) (498) while bla (OXA) (-) (460) was present in 37/38  cgMLST(200)-650 isolates. The cgMLST(200)-514 group revealed both ant(6)-Ia and  sat4 resistance genes in 23/23 and 22/23 isolates, respectively. Also,  cgMLST(200)-266 and cgMLST(200)-84 had GyrAT86I mutation with 16/16 (100%) and  14/15 (93.3%), respectively. These findings illustrate how cgMLST and MMD methods  can be used to evaluate the relative contribution of known sources of C. coli to  the human burden of campylobacteriosis and how cgMLST typing can be used as an  indicator of antimicrobial resistance in C. coli.</t>
  </si>
  <si>
    <t>Copyright © 2021 Harrison, Mukherjee, Hsu, Young, Strain, Zhang, Tillman, Morales, Haro and Zhao.</t>
  </si>
  <si>
    <t>Place: Switzerland PMID: 34326828  PMCID: PMC8313984</t>
  </si>
  <si>
    <t>food safety; antibiotic resistance; source attribution; Campylobacter coli; cgMLST; MMD</t>
  </si>
  <si>
    <t>RGZ62FBG</t>
  </si>
  <si>
    <t>Roug, A.; Byrne, B.A.; Conrad, P.A.; Miller, W.A.</t>
  </si>
  <si>
    <t>Zoonotic fecal pathogens and antimicrobial resistance in county fair animals</t>
  </si>
  <si>
    <t>10.1016/j.cimid.2012.11.006</t>
  </si>
  <si>
    <t>https://www.scopus.com/inward/record.uri?eid=2-s2.0-84878912952&amp;doi=10.1016%2fj.cimid.2012.11.006&amp;partnerID=40&amp;md5=bae038f1a41b7dea53c248702fa6d7dc</t>
  </si>
  <si>
    <t>Campylobacter jejuni; chicken; ampicillin; ceftiofur; ceftriaxone; swine; multidrug resistance; Escherichia coli; article; nonhuman; streptomycin; tetracycline; bacterium isolation; ciprofloxacin; gentamicin; nalidixic acid; *antibiotic resistance; cattle; *zoonosis; chloramphenicol; kanamycin; amikacin; amoxicillin plus clavulanic acid; cefoxitin; cotrimoxazole; sheep; Salmonella enterica; infection risk; infection control; Cryptosporidium; Giardia; goat; horse; Vibrio; rabbit; *feces analysis; concentration response; drug screening; sulfafurazole</t>
  </si>
  <si>
    <t>RHRMQRSP</t>
  </si>
  <si>
    <t>Berrang, M. E.; Smith, D. P.; Windham, W. R.; Feldner, P. W.</t>
  </si>
  <si>
    <t>Effect of intestinal content contamination on broiler carcass Campylobacter counts.</t>
  </si>
  <si>
    <t>10.4315/0362-028x-67.2.235</t>
  </si>
  <si>
    <t>Intestinal contents may contaminate broiler carcasses during processing. The objective of this study was to determine what effect various levels of intestinal  contents had on the numbers of Campylobacter detected in broiler carcass rinse  samples. Eviscerated broiler carcasses were collected from the shackle line in a  commercial processing plant immediately after passing through an inside/outside  washer. Broiler carcasses were cut longitudinally into contralateral halves using  a sanitized saw. Cecal contents from the same flock were collected, pooled,  homogenized, and used to contaminate carcass halves. Paired carcass halves were  divided into groups of eight each, and then cecal contents (2, 5, 10, 50, or 100  mg) were placed onto one randomly selected half of each carcass, while the  corresponding half of the same broiler carcass received no cecal contents.  Campylobacter counts from carcass halves with cecal contamination were compared  to the uncontaminated halves of the same carcasses using a paired t test. Carcass  halves with 5 mg or more of surface cecal contamination had significantly higher  numbers of Campylobacter than those without (P &lt; 0.01). Carcass halves  contaminated with only 5 mg of cecal contents had an average of 3.3 log CFU  Campylobacter per ml of rinse, while corresponding uncontaminated carcass halves  had 2.6 log CFU Campylobacter per ml of rinse. These data indicate that even  small (5 mg) amounts of cecal contents can cause a significant increase in the  numbers of Campylobacter on eviscerated broiler carcasses. Therefore, it is  important to keep such contamination to a minimum during processing.</t>
  </si>
  <si>
    <t>Place: United States PMID: 14968952</t>
  </si>
  <si>
    <t>Animals; Food Microbiology; Colony Count, Microbial; Chickens/*microbiology; Food Contamination/*analysis; Hygiene; *Campylobacter; meat; *food contamination/an [Drug Analysis]; animal; bacterial count; isolation and purification; microbiology; article; hygiene; *chicken; food control; standard; *food industry; *cecum; growth, development and aging; Cecum/*microbiology; Meat/microbiology; Food-Processing Industry/*standards; Campylobacter/*growth &amp; development/isolation &amp; purification</t>
  </si>
  <si>
    <t>RHSNPP3J</t>
  </si>
  <si>
    <t>Wu, Yuqin; Lei, Zhao; Wang, Youli; Yin, Dafei; Aggrey, Samuel E.; Guo, Yuming; Yuan, Jianmin</t>
  </si>
  <si>
    <t>Metabolome and Microbiota Analysis Reveals the Conducive Effect of Pediococcus acidilactici BCC-1 and Xylan Oligosaccharides on Broiler Chickens.</t>
  </si>
  <si>
    <t>10.3389/fmicb.2021.683905</t>
  </si>
  <si>
    <t>Xylan oligosaccharides (XOS) can promote proliferation of Pediococcus acidilactic BCC-1, which benefits gut health and growth performance of broilers. The study  aimed to investigate the effect of Pediococcus acidilactic BCC-1 (referred to  BBC) and XOS on the gut metabolome and microbiota of broilers. The feed  conversion ratio of BBC group, XOS group and combined XOS and BBC groups was  lower than the control group (P &lt; 0.05). Combined XOS and BBC supplementation  (MIX group) elevated butyrate content of the cecum (P &lt; 0.05) and improved ileum  morphology by enhancing the ratio of the villus to crypt depth (P &lt; 0.05). The  16S rDNA results indicated that both XOS and BBC induced high abundance of  butyric acid bacteria. XOS treatment elevated Clostridium XIVa and the BBC group  enriched Anaerotruncus and Faecalibacterium. In contrast, MIX group induced  higher relative abundance of Clostridiaceae XIVa, Clostridiaceae XIVb and  Lachnospiraceae. Besides, MIX group showed lower abundance of pathogenic bacteria  such as Campylobacter. Metabolome analysis showed that all the 3 treatment groups  (XOS, BBC and MIX) showed lower concentrations of sorbitol and both XOS and BBC  group had higher concentrations of pyridoxine levels than CT group. Besides, XOS  and BBC groups enhanced the content of hydroxyphenyl derivatives  4-hydroxyphenylpyruvate 1 and 3-(3-hydroxyphenyl) propionic acid, respectively (P  &lt; 0.05). Notably, MIX group enhanced both 4-hydroxyphenylpyruvate 1 and  3-(3-hydroxyphenyl) propionic acid (P &lt; 0.05). Thus, XOS and BBC may have a  synergistic role to improve the performance of broilers by modulating gut  microbiota and metabolome.</t>
  </si>
  <si>
    <t>Copyright © 2021 Wu, Lei, Wang, Yin, Aggrey, Guo and Yuan.</t>
  </si>
  <si>
    <t>Place: Switzerland PMID: 34122394  PMCID: PMC8192963</t>
  </si>
  <si>
    <t>Campylobacter; microbiota; chicken; article; broiler; nonhuman; controlled study; animal experiment; animal model; DNA extraction; unclassified drug; RNA 16S; cecum; lipid metabolism; feces microflora; food intake; sequence analysis; *intestine flora; Clostridiaceae; Lachnospiraceae; gene sequence; acetic acid; propionic acid; short chain fatty acid; Lactobacillus; Proteobacteria; Bifidobacterium; Pediococcus; bioinformatics; threonine; butyric acid; principal component analysis; palmitoleic acid; *microbial community; *microbiome; Bacteroidetes; high performance liquid chromatography; DNA 16S; Faecalibacterium; Pediococcus acidilactici; mass fragmentography; metagenomics; saturated fatty acid; community structure; metabolome; *metabolomics; discriminant analysis; oligosaccharide; gas chromatography; lysine; vitamin metabolism; biodegradation; *metabolome; *carbohydrate metabolism; *xylan oligosaccharide; amino acid composition; Burkholderiales; ceramide; Deltaproteobacteria; docosahexaenoic acid; elaidic acid; empagliflozin; glibenclamide; glycine; icosapentaenoic acid; irinotecan; isomaltose; melphalan; pentadecanoic acid; valine; Xylan oligosaccharides</t>
  </si>
  <si>
    <t>RI6K6YGL</t>
  </si>
  <si>
    <t>Musgrove, M. T.; Cason, J. A.; Fletcher, D. L.; Stern, N. J.; Cox, N. A.; Bailey, J. S.</t>
  </si>
  <si>
    <t>Effect of cloacal plugging on microbial recovery from partially processed broilers.</t>
  </si>
  <si>
    <t>10.1093/ps/76.3.530</t>
  </si>
  <si>
    <t>Experiments were performed to test the contribution of bacteria contained in the intestinal tract of broilers at the beginning of processing to counts on the  exterior of modified New York-dressed carcasses. Thirty-two birds were processed  for each of seven replications. Within each replication, batches of four birds  were electrocuted, scalded, and picked, with batches alternating between  treatment and control groups. Treated birds were cloacally plugged with rayon  fiber tampons prior to electrocution to prevent escape of intestinal contents  during scalding and picking. Control birds were processed in the same manner,  except that cloacal plugs were inserted immediately after defeathering to reduce  escape of intestinal contents during sampling. Gram-negative enteric bacteria and  Campylobacter spp. were enumerated on carcasses by whole carcass rinse procedure  and in cecal contents. Counts were converted to log10 and subjected to analysis  of variance. Cecal levels of Gram-negative enterics were significantly higher for  plugged birds, but there was not a significant difference between levels of cecal  Campylobacter spp. between treatment groups. Plugging before electrocution  resulted in significantly lower levels (2.5 vs 3.0 log10 cfu/mL) of Campylobacter  spp. and Gram-negative enteric bacteria (3.0 vs 3.4 log10 cfu/mL) in carcass  rinses of treatment birds than in those of controls. All carcasses were positive  for Gram-negative enterics. Cloacal plugging resulted in significantly lower  incidence of Campylobacter spp. carcass contamination as determined by  chi-square. Intestinal carriage of both campylobacters and Gram-negative enteric  bacteria appears to influence the microbial quality of the carcass during  processing.</t>
  </si>
  <si>
    <t>1997-03</t>
  </si>
  <si>
    <t>Place: England PMID: 9068056</t>
  </si>
  <si>
    <t>Analysis of Variance; Animals; Campylobacter Infections/prevention &amp; control; Campylobacter/isolation &amp; purification; Chickens; Cloaca/*microbiology; Food Contamination/*prevention &amp; control; Food Handling/*methods; Food Microbiology; Gram-Negative Bacteria/isolation &amp; purification; Gram-Negative Bacterial Infections/prevention &amp; control/veterinary; Intestines/microbiology; Meat/microbiology/*standards; Poultry Diseases/prevention &amp; control; Random Allocation</t>
  </si>
  <si>
    <t>RI8SFT99</t>
  </si>
  <si>
    <t>Ghorbani Marghmaleki, E.; Akbari, M.; Arjomandzadegan, M.; Ahmadi, A.</t>
  </si>
  <si>
    <t>Estimating the Frequency of Campylobacter spp. in Fecal Samples from Poultry Slaughterhouse Workers and Chicken Meat Sellers in Arak city, Iran</t>
  </si>
  <si>
    <t>Infection, Epidemiology and Microbiology</t>
  </si>
  <si>
    <t>https://www.scopus.com/inward/record.uri?eid=2-s2.0-85160255731&amp;partnerID=40&amp;md5=ed3a83786a8dc47718a6f0ce8b479ce0</t>
  </si>
  <si>
    <t>RICZ55U8</t>
  </si>
  <si>
    <t>Ducrot, C.; Hobeika, A.; Lienhardt, C.; Wieland, B.; Dehays, C.; Delabouglise, A.; Bordier, M.; Goutard, F.; Patel, E.; Figuié, M.; Peyre, M.; Moodley, A.; Roger, F.</t>
  </si>
  <si>
    <t>Antimicrobial resistance in africa-how to relieve the burden on family farmers</t>
  </si>
  <si>
    <t>10.3201/eid2710.210076</t>
  </si>
  <si>
    <t>https://www.scopus.com/inward/record.uri?eid=2-s2.0-85115397883&amp;doi=10.3201%2feid2710.210076&amp;partnerID=40&amp;md5=8625c4adc4160f72eecfcc40b19fa841</t>
  </si>
  <si>
    <t>2515-2520</t>
  </si>
  <si>
    <t>RIERG6WH</t>
  </si>
  <si>
    <t>Wyszynska, A; Kobierecka, P; Jagusztyn-Krynicka, KE</t>
  </si>
  <si>
    <t>ADVANCEMENTS IN DEVELOPING ANTI-CAMPYLOBACTER VACCINE FOR POULTRY</t>
  </si>
  <si>
    <t>ADVANCEMENTS OF MICROBIOLOGY</t>
  </si>
  <si>
    <t>10.21307/PM-2019.58.4.385</t>
  </si>
  <si>
    <t>Campylobacter jejuni/coli is the leading bacterial cause of diarrhoea in humans in both developing and developed countries. Epidemiological studies show that most cases of campylobacteriosis are the result of the consumption of undercooked, contaminated poultry meat. Although campylobacteriosis is largely a self-limiting disease with low mortality, a specific treatment is required for patients infected with strains resistant to clinically important antibiotics and for patients who develop neurological symptoms or bacteremia in course of infection. Despite intensive efforts to improve an on-farm biosecurity practice over the past decade, about 70% of EU broiler chicken flocks remain Campylobacter-positive at slaughter. Control of spreading the Campylobacter infection in flocks of chickens by biosecurity actions turned out rather ineffective. The most efficient strategy to decrease the number of human Campylobacter infections may be to implement an immunoprophylactic method, namely, the protective vaccination of chickens. The publication presents the current state of knowledge on anti-Campylobacter immunoprophylaxis in poultry.</t>
  </si>
  <si>
    <t>385-398</t>
  </si>
  <si>
    <t>WOS:000505163400003</t>
  </si>
  <si>
    <t>chicken; article; nonhuman; *poultry; *campylobacteriosis/pc [Prevention]; vaccination; *campylobacteriosis/dt [Drug Therapy]; *bacterial vaccine/dt [Drug Therapy]; *immunoprophylaxis</t>
  </si>
  <si>
    <t>RIPMNBU9</t>
  </si>
  <si>
    <t>Roccato, Anna; Mancin, Marzia; Barco, Lisa; Cibin, Veronica; Antonello, Keti; Cocola, Francesco; Ricci, Antonia</t>
  </si>
  <si>
    <t>Usefulness of indicator bacteria as potential marker of Campylobacter contamination in broiler carcasses.</t>
  </si>
  <si>
    <t>10.1016/j.ijfoodmicro.2018.04.003</t>
  </si>
  <si>
    <t>According to Regulation (EC) No 2017/1495, amending Regulation (EC) No 2073/2005, a slaughterhouse process hygiene criterion based on a limit of 10(3) CFU/g of  Campylobacter for no more than 20 (for the years 2018 and 2019), 15 (for the  years 2020-2024) and 10 (starting from 2025) of 50 neck skin samples of broiler  carcasses could be an effective measure to reduce the incidence of human  campylobacteriosis. In order to stimulate the poultry industry to improve the  control of Campylobacter along the slaughter-line, the quantification of  indicator bacteria such as Escherichia coli or Enterobacteriaceae could be a  useful strategy. The aims of this study were: a) to investigate the possible  relationship between Campylobacter and indicator bacteria counts at two different  points of the broiler slaughter-line and b) to evaluate the probability that  carcasses have Campylobacter counts above 10(3) CFU/g in relation to indicator  bacteria counts. E. coli, Enterobacteriaceae and Campylobacter were  simultaneously enumerated on neck skin samples of broiler carcasses sampled at  the post-evisceration (n = 75) and at the post-chilling points (n = 75) of three  Italian poultry slaughterhouses. In general, the log counts of all the  investigated microorganisms were significantly lower at the post-chilling point,  and the indicator bacteria (E. coli and Enterobacteriaceae) counts were  significantly higher than Campylobacter counts at both sampling points. A  multilevel linear mixed model, relating the Campylobacter log(10) counts with the  E. coli and Enterobacteriaceae log(10) counts, showed that the Campylobacter  log(10) counts increased significantly for every additional E. coli log(10)  count, and this was more evident at the post-chilling than at the  post-evisceration sampling point. With regards to the Enterobacteriaceae, the  increase was similar at the two sampling points. An additional model, developed  to assess the probability that carcasses would have Campylobacter counts above  3 log(10) CFU/g, showed that this probability increased significantly if the  level of E. coli count also increased. Carcasses classified as  Campylobacter &gt; 3 log(10) CFU/g according to the observed results of E.  coli ≥ 4 log(10) CFU/g did have high Campylobacter counts. Conversely, it was not  possible to conclude anything for carcasses with E. coli &lt; 4 log(10) CFU/g. These  findings support the hypothesis that the monitoring of poultry carcasses for E.  coli load could be useful to identify those heavily contaminated with  Campylobacter, in order to implement control measures on the farms of origin of  such batches, or improving the slaughter process of the plants where the heavily  contaminated batches are found.</t>
  </si>
  <si>
    <t>63-70</t>
  </si>
  <si>
    <t>Place: Netherlands PMID: 29674142</t>
  </si>
  <si>
    <t>Animals; Slaughterhouse; cold stress; Colony Count, Microbial; monitoring; Chickens/*microbiology; *Campylobacter; evisceration; Enterobacteriaceae; human; article; nonhuman; *contamination; agricultural land; sampling; major clinical study; *broiler; *slaughterhouse; microorganism; neck; *carcass; *hygiene; E. coli; Process hygiene criterion; Bacterial Load; *Enterobacteriaceae; Multilevel mixed model; probability; Campylobacter/*physiology; Poultry/microbiology; Abattoirs/standards; Food Microbiology/*methods; Enterobacteriaceae/isolation &amp; purification/*physiology; Escherichia coli/isolation &amp; purification/physiology</t>
  </si>
  <si>
    <t>RITX8M9K</t>
  </si>
  <si>
    <t>Ito, Satoshi; Kishimoto, Michiru</t>
  </si>
  <si>
    <t>Development of a Sampling and Real-time PCR Method for the Quantitative Detection of Campylobacter spp. in Retail Chicken Meat Without DNA Extraction.</t>
  </si>
  <si>
    <t>10.1016/j.jfp.2022.100028</t>
  </si>
  <si>
    <t>Campylobacter food poisoning is caused by consumption of the contaminated foods, especially poultry meat. Continuous quantitative measurement of Campylobacter  spp. in contaminated foods is crucial to develop preventive measures. We  developed a direct-qPCR method for determining the viable cell counts of  Campylobacter spp. using qPCR without DNA extraction from enriched food samples  and a sampling method (the wrap procedure) in which the sample is wrapped in a  sheet, different from the conventional homogenization procedure. The viable cell  counts of Campylobacter spp. before and after enrichment of the samples sampled  using the wrap and homogenization procedures from chicken samples inoculated with  Campylobacter jejuni were determined using the culture method, and the cycle  threshold (C(T)) values after enrichment were determined using the direct-qPCR.  An enrichment regression equation was generated from the viable cell counts  obtained before and after enrichment, and a direct-qPCR regression equation was  generated from the C(T) values and viable cell counts obtained after enrichment,  enabling the viable cell counts before enrichment to be estimated from the C(T)  values. Estimated viable cell counts were similar for the culture method when  sampled by the homogenization procedure, but lower for the wrap procedure.  However, the detection rate of direct-qPCR was 37.5% for liver and 89.7% for  breast fillet using the homogenization procedure, whereas using the wrap  procedure, it was 100% for both samples. The detection rate of direct-qPCR for  retail chicken was 30.4-35.7% for the homogenization procedure, and 85.7-100% for  the wrap procedure. Colonies were observed using the culture method, but their  quantification was difficult due to swarming or their low number. However,  estimating viable cell counts using the combination of wrap procedure and  direct-qPCR methods is possible. The developed method can provide baseline data  for the risk assessment Campylobacter food poisoning.</t>
  </si>
  <si>
    <t>Copyright © 2022 The Author(s). Published by Elsevier Inc. All rights reserved.</t>
  </si>
  <si>
    <t>Place: United States PMID: 36916587</t>
  </si>
  <si>
    <t>Animals; Chickens; Food Microbiology; Meat; Foodborne disease; *Campylobacter; *Campylobacter jejuni; meat; animal; DNA; genetics; food control; real time polymerase chain reaction; Real-Time Polymerase Chain Reaction; Sampling method; *food poisoning; *Foodborne Diseases; Campylobacter jejuni/coli; Gallus gallus; Retail chicken meat; *Campylobacter jejuni/genetics; *Campylobacter/genetics; Direct-quantitative real-time PCR; Method of rapid detection and quantification</t>
  </si>
  <si>
    <t>RIV5M2DD</t>
  </si>
  <si>
    <t>Liu, WX; Zhu, CR; Gao, SQ; Ma, KR; Zhang, SX; Du, QB; Sui, KM; Liu, CG; Chi, Z</t>
  </si>
  <si>
    <t>A biosensor encompassing fusarinine C-magnetic nanoparticles and aptamer-red/green carbon dots for dual-channel fluorescent and RGB discrimination of Campylobacter and Aliarcobacter</t>
  </si>
  <si>
    <t>TALANTA</t>
  </si>
  <si>
    <t>0039-9140</t>
  </si>
  <si>
    <t>10.1016/j.talanta.2023.125085</t>
  </si>
  <si>
    <t>The diarrhea pathogens Campylobacter and Aliarcobacter are similar in morphology and their leading symptoms, making them difficult to be differentially diagnosed. Herein, we report a biosensor with two modules to differentiate the genera-representative species of C. jejuni and A. butzleri. Module 1 was fusarinine C-decorated magnetic nanoparticles; module 2 consisted of C. jejuni-specific aptamer modified with red-emitting carbon dots (CDs) and A. butzleri-specific aptamer-modified green-emitting CDs, consisting non-interfering dual-fluorescence detection channels. Module 1 was used to selectively capture C. jejuni and A. butzleri from an un-cultured sample, and the specific CDs in module 2 would then recognize and bind to their counterpart bacteria when subjected to the collected module 1-bacteria complex. By measuring the fluorescence intensities from the CDs-bound bacteria, the abundance of each bacterium could be differentially indicated. This biosensor exhibited a wide detection range of up to 1 x 10(7) CFU/mL and the lowest limit of detection (LOD) of 1 CFU/mL, for each bacterium. Thus, the biosensor with dual-fluorescent channels facilitated a culture-independent, ultrasensitive and discriminative detection of C. jejuni and A. butzleri. Remarkably, this fluorescent detection could be transformed into RGB color indication to render the visual discrimination. After the biosensor was coupled with microfluidics, a biosensing platform was developed, which could render fluorescent and RGB differentiation of the two bacteria in human stool or chicken broilers, achieving a LOD of 5 CFU/mL and turnaround time of 65 min. This work established the first biosensor-based methodology for the discriminative detection of Campylobacter and Aliarcobacter in real samples.</t>
  </si>
  <si>
    <t>WOS:001115839700001</t>
  </si>
  <si>
    <t>RIYCZNRF</t>
  </si>
  <si>
    <t>Silva, F; Domingues, FC; Nerín, C</t>
  </si>
  <si>
    <t>Trends in microbial control techniques for poultry products</t>
  </si>
  <si>
    <t>CRITICAL REVIEWS IN FOOD SCIENCE AND NUTRITION</t>
  </si>
  <si>
    <t>1040-8398</t>
  </si>
  <si>
    <t>10.1080/10408398.2016.1206845</t>
  </si>
  <si>
    <t>Fresh poultry meat and poultry products are highly perishable foods and high potential sources of human infection due to the presence of several foodborne pathogens. Focusing on the microbial control of poultry products, the food industry generally implements numerous preventive measures based on the Hazard Analysis and Critical Control Points (HACCP) food safety management system certification together with technological steps, such as refrigeration coupled to modified atmosphere packaging that are able to control identified potential microbial hazards during food processing. However, in recent years, to meet the demand of consumers for minimally processed, high-quality, and additive-free foods, technologies are emerging associated with nonthermal microbial inactivation, such as high hydrostatic pressure, irradiation, and natural alternatives, such as biopreservation or the incorporation of natural preservatives in packaging materials. These technologies are discussed throughout this article, emphasizing their pros and cons regarding the control of poultry microbiota and their effects on poultry sensory properties. The discussion for each of the preservation techniques mentioned will be provided with as much detail as the data and studies provided in the literature for poultry meat and products allow. These new approaches, on their own, have proved to be effective against a wide range of microorganisms in poultry meat. However, since some of these emergent technologies still do not have full consumer's acceptability and, taking into consideration the hurdle technology concept for poultry processing, it is suggested that they will be used as combined treatments or, more frequently, in combination with modified atmosphere packaging.</t>
  </si>
  <si>
    <t>WOS:000426906800006</t>
  </si>
  <si>
    <t>RJ4GH878</t>
  </si>
  <si>
    <t>Xiao, XN; Wang, W; Zhang, JM; Liao, M; Rainwater, C; Yang, H; Li, YB</t>
  </si>
  <si>
    <t>A quantitative risk assessment model of Salmonella contamination for the yellow-feathered broiler chicken supply chain in China</t>
  </si>
  <si>
    <t>10.1016/j.foodcont.2020.107612</t>
  </si>
  <si>
    <t>A quantitative microbial risk assessment (QMRA) model was developed to investigate the health risk associated with Salmonella contamination in yellow-feathered broiler chicken supply chain in China extending from the farm to home consumption. A baseline model was developed based on most common industrial practices for risk estimates. Critical control points along the supply chain were identified using sensitivity analysis. Scenario analysis was conducted to compare the effectiveness of applicable intervention strategies on risk reduction, including alternative processing strategies in slaughter house and different storage conditions. Input parameters for the model were determined by onsite investigation, laboratory experiments and literature studies. The final risk estimate was expressed as the probability of salmonellosis per serving and the intervention effectiveness was expressed as the relative change in salmonellosis risk if an intervention had been implemented compared with the baseline. The model estimated that the mean predicted probability of illness per serving was 1.1 x 10(-8) for baseline. Full cooking, reducing farm contamination, chlorine concentrations in chilling and cross-contamination in wholesale were the most significant factors in reducing the health risk. Scenario analysis indicated that postevisceration spraying with a combination of electrolyzed water and sodium hypochlorite could result in the greatest relative risk reduction (343.8-fold reduction). The developed QMRA model provided a framework for estimating the health risk of Salmonella contamination in yellow-feathered broiler in China, and was applicable in determining the strategies to control Salmonella contamination for poultry industry.</t>
  </si>
  <si>
    <t>WOS:000600980200005</t>
  </si>
  <si>
    <t>RJ559LBB</t>
  </si>
  <si>
    <t>Antimicrobial resistance mechanisms among Campylobacter.</t>
  </si>
  <si>
    <t>10.1155/2013/340605</t>
  </si>
  <si>
    <t>Campylobacter jejuni and Campylobacter coli are recognized as the most common causative agents of bacterial gastroenteritis in the world. Humans most often  become infected by ingesting contaminated food, especially undercooked chicken,  but also other sources of bacteria have been described. Campylobacteriosis is  normally a self-limiting disease. Antimicrobial treatment is needed only in  patients with more severe disease and in those who are immunologically  compromised. The most common antimicrobial agents used in the treatment of  Campylobacter infections are macrolides, such as erythromycin, and  fluoroquinolones, such as ciprofloxacin. Tetracyclines have been suggested as an  alternative choice in the treatment of clinical campylobacteriosis but in  practice are not often used. However, during the past few decades an increasing  number of resistant Campylobacter isolates have developed resistance to  fluoroquinolones and other antimicrobials such as macrolides, aminoglycosides,  and beta-lactams. Trends in antimicrobial resistance have shown a clear  correlation between use of antibiotics in the veterinary medicine and animal  production and resistant isolates of Campylobacter in humans. In this review, the  patterns of emerging resistance to the antimicrobial agents useful in treatment  of the disease are presented and the mechanisms of resistance to these drugs in  Campylobacter are discussed.</t>
  </si>
  <si>
    <t>Place: United States PMID: 23865047  PMCID: PMC3707206</t>
  </si>
  <si>
    <t>Animals; Humans; Campylobacter jejuni; *Campylobacter; human; Campylobacter coli; nonhuman; bacterial gene; review; antibacterial activity; *antibiotic resistance; bacterial strain; bacterial transmission; macrolide/dt [Drug Therapy]; bacterium isolate; gene targeting; campylobacteriosis/dt [Drug Therapy]; quinolone derivative/pd [Pharmacology]; antibiotic therapy; *antibiotic agent/pd [Pharmacology]; azithromycin/pd [Pharmacology]; ciprofloxacin/pd [Pharmacology]; erythromycin/pd [Pharmacology]; nalidixic acid/pd [Pharmacology]; tetracycline derivative/pd [Pharmacology]; ciprofloxacin/dt [Drug Therapy]; erythromycin/dt [Drug Therapy]; nalidixic acid/dt [Drug Therapy]; quinolone derivative/dt [Drug Therapy]; sequence homology; vancomycin/dt [Drug Therapy]; *antibiotic agent/dv [Drug Development]; gene mutation; amino acid sequence; azithromycin/dt [Drug Therapy]; aminoglycoside/dt [Drug Therapy]; beta lactam/dt [Drug Therapy]; cephalosporin derivative/dt [Drug Therapy]; cotrimoxazole/dt [Drug Therapy]; lincosamide/dt [Drug Therapy]; lincosamide/pd [Pharmacology]; quinolone derivative/dv [Drug Development]; rifampicin/dt [Drug Therapy]; tetracycline derivative/dt [Drug Therapy]; Campylobacter/*drug effects; Campylobacter Infections/drug therapy/epidemiology/microbiology; Anti-Infective Agents/*pharmacology/therapeutic use; Drug Resistance, Microbial/*drug effects; Fluoroquinolones/pharmacology/therapeutic use; Macrolides/pharmacology/therapeutic use</t>
  </si>
  <si>
    <t>RJGW6AM8</t>
  </si>
  <si>
    <t>McCrackin, M. A.; Helke, Kristi L.; Galloway, Ashley M.; Poole, Ann Z.; Salgado, Cassandra D.; Marriott, Bernadette P.</t>
  </si>
  <si>
    <t>Effect of Antimicrobial Use in Agricultural Animals on Drug-resistant Foodborne Campylobacteriosis in Humans: A Systematic Literature Review.</t>
  </si>
  <si>
    <t>10.1080/10408398.2015.1119798</t>
  </si>
  <si>
    <t>Controversy continues concerning antimicrobial use in food animals and its relationship to drug-resistant infections in humans. We systematically reviewed  published literature for evidence of a relationship between antimicrobial use in  agricultural animals and drug-resistant foodborne campylobacteriosis in humans.  Based on publications from the United States (U.S.), Canada and Denmark from 2010  to July 2014, 195 articles were retained for abstract review, 50 met study  criteria for full article review with 36 retained for which data are presented.  Two publications reported increase in macrolide resistance of Campylobacter coli  isolated from feces of swine receiving macrolides in feed, and one of these  described similar findings for tetracyclines and fluoroquinolones. A study in  growing turkeys demonstrated increased macrolide resistance associated with  therapeutic dosing with Tylan® in drinking water. One publication linked  tetracycline-resistant C. jejuni clone SA in raw cow's milk to a foodborne  outbreak in humans. No studies that identified farm antimicrobial use also traced  antimicrobial-resistant Campylobacter from farm to fork. Recent literature  confirms that on farm antibiotic selection pressure can increase colonization of  animals with drug-resistant Campylobacter spp. but is inadequately detailed to  establish a causal relationship between use of antimicrobials in agricultural  animals and prevalence of drug-resistant foodborne campylobacteriosis in humans.</t>
  </si>
  <si>
    <t>2115-2132</t>
  </si>
  <si>
    <t>Place: United States PMID: 26580432</t>
  </si>
  <si>
    <t>Animals; Humans; Cattle; Feces/microbiology; Canada; Denmark; Food safety; United States; meat; tetracycline; macrolides; *Drug Resistance, Microbial; *Animals, Domestic; Meat/microbiology; Animal Feed/analysis; Milk/microbiology; Turkeys/microbiology; Campylobacter/drug effects; Swine/microbiology; Campylobacter Infections/*drug therapy; Anti-Infective Agents/administration &amp; dosage/*adverse effects; farm-to-fork; Foodborne Diseases/*drug therapy; Macrolides/administration &amp; dosage; quinolones; Veterinary Drugs/administration &amp; dosage/*adverse effects</t>
  </si>
  <si>
    <t>RJMBMQ9B</t>
  </si>
  <si>
    <t>Zhao, Tong; Ezeike, Gabriel O. I.; Doyle, Michael P.; Hung, Yen-Con; Howell, Rhonda S.</t>
  </si>
  <si>
    <t>Reduction of Campylobacter jejuni on poultry by low-temperature treatment.</t>
  </si>
  <si>
    <t>10.4315/0362-028x-66.4.652</t>
  </si>
  <si>
    <t>Campylobacter jejuni is a leading cause of acute bacterial gastroenteritis in the United States, with epidemiologic studies identifying poultry as a leading  vehicle in human infection. Studies were conducted to determine rates of C.  jejuni inactivation on poultry exposed to different cooling and freezing  temperatures. A mixture of three strains of C. jejuni originally isolated from  poultry was inoculated onto chicken wings at ca. 10(7) CFU/g. The results of the  study revealed that the storage of wings at -20 and -30 degrees C for 72 h  reduced the population of C. jejuni on wings by 1.3 and 1.8 log10 CFU/g,  respectively. The results with regard to long-term freezing for 52 weeks revealed  C. jejuni reductions of ca. 4 and 0.5 log10 CFU/g on wings held at -20 and -86  degrees C, respectively. Protocols were developed to superchill wings in  Whirl-Pak bags with liquid nitrogen at -80, -120, -160, and -196 degrees C such  that the internal portion of each wing quickly reached -3.3 degrees C but did not  freeze. The results with regard to the superchilling of wings at different  temperatures for 20 to 330 s (the time required for the wings to reach an  internal temperature of -3.3 degrees C) revealed C. jejuni reductions of 0.5  log10 CFU/g for wings held at -80 degrees C, 0.8 log10 CFU/g for wings held at  -120 degrees C, 0.6 log10 CFU/g for wings held at -160 degrees C, and 2.4 log10  CFU/g for wings held at -196 degrees C. The superchilling of wings to quickly  cool meat to -3.3 degrees C (internal temperature) can substantially reduce C.  jejuni populations at -196 degrees C when the wings are submerged in liquid  nitrogen, but not at -80 to -160 degrees C when the wings are treated with  vapor-state liquid nitrogen. The results of this study indicate that freezing  conditions, including temperature and holding time, greatly influence the rate of  inactivation of C. jejuni on poultry. The conditions used in the poultry industry  to superchill poultry to a nonfrozen-state internal temperature are not likely to  substantially reduce Campylobacter populations on fresh products.</t>
  </si>
  <si>
    <t>652-655</t>
  </si>
  <si>
    <t>Place: United States PMID: 12696690</t>
  </si>
  <si>
    <t>Animals; Campylobacter; Food Microbiology; Time Factors; epidemiology; Freezing; Food Handling/methods; Colony Count, Microbial; Chickens/*microbiology; chicken; freezing; *Campylobacter jejuni; United States; gastroenteritis; storage temperature; human; meat; infection; *poultry; colony forming unit; temperature; food storage; food freezing; vapor; forelimb; microbial population dynamics; cooling; *Cold Temperature; population; storage; *low temperature; industry; liquid nitrogen; Campylobacter jejuni/*growth &amp; development</t>
  </si>
  <si>
    <t>RJVLAUTZ</t>
  </si>
  <si>
    <t>Polaska, M; Sokolowska, B</t>
  </si>
  <si>
    <t>Bacteriophages-a new hope or a huge problem in the food industry</t>
  </si>
  <si>
    <t>10.3934/microbiol.2019.4.324</t>
  </si>
  <si>
    <t>Bacteriophages are viruses that are ubiquitous in nature and infect only bacterial cells. These organisms are characterized by high specificity, an important feature that enables their use in the food industry. Phages are applied in three sectors in the food industry: primary production, biosanitization, and biopreservation. In biosanitization, phages or the enzymes that they produce are mainly used to prevent the formation of biofilms on the surface of equipment used in the production facilities. In the case of biopreservation, phages are used to extend the shelf life of products by combating pathogenic bacteria that spoil the food. Although phages are beneficial in controlling the food quality, they also have negative effects. For instance, the natural ability of phages that are specific to lactic acid bacteria to destroy the starter cultures in dairy production incurs huge financial losses to the dairy industry. In this paper, we discuss how bacteriophages can be either an effective weapon in the fight against bacteria or a bane negatively affecting the quality of food products depending on the type of industry they are used.</t>
  </si>
  <si>
    <t>324-+</t>
  </si>
  <si>
    <t>WOS:000511352400002</t>
  </si>
  <si>
    <t>RJXI2VBP</t>
  </si>
  <si>
    <t>Greig, J. D.; Ravel, A.</t>
  </si>
  <si>
    <t>Analysis of foodborne outbreak data reported internationally for source attribution.</t>
  </si>
  <si>
    <t>10.1016/j.ijfoodmicro.2008.12.031</t>
  </si>
  <si>
    <t>Analysis of foodborne outbreak data is one approach to estimate the proportion of human cases of specific enteric diseases attributable to a specific food item  (food attribution). Although we recognize that for a variety of reasons reported  outbreaks represent only a small portion of all actual outbreaks, using outbreak  data for food attribution is the only methodological approach where,  theoretically, there is an actual direct link between the pathogen, its source  and each infected person. The purpose of this study was to explore the usefulness  of foodborne outbreak data extracted from publicly available international  electronic reports and publications to provide estimates of food attribution, to  derive and compare these estimates between regions, while improving the  understanding of the pathogen/food vehicle combination. Electronic reports and  publications of foodborne outbreaks that occurred globally since the 1980s were  systematically scanned and their data were extracted and compiled in a database.  A system of food categorization was developed and food vehicles assigned  accordingly. The association between the aetiology and the food source was  statistically described for outbreaks with both reported aetiology and  incriminated food vehicle. Differences in associations between Australia and New  Zealand, Canada, the European Union (EU) and the United States (US) were explored  using multiple correspondence analysis and were formally tested between the EU  and the US for selected pathogens and food sources. As a result, the food and  aetiology cross tabulation of 4093 foodborne outbreaks that occurred globally  between 1988 and 2007 is presented and discussed. For a few aetiologies and some  foods the association is very specific. The lack of a specific association  between the other foods and aetiologies highlights the potential roles of  cross-contamination, environmental contamination and the role of the infected  foodhandler along the food chain from farm to fork. Detailed analysis of the four  regions highlighted some specific associations: Salmonella Enteritidis outbreaks  occurred relatively often in the EU states with eggs as the most common source;  Campylobacter associated outbreaks were mainly related to poultry products in the  EU and to dairy products in the US; there was an association between Escherichia  coli outbreaks and beef in Canada; and while Salmonella Typhiumurium outbreaks  were relatively common in Australia and New Zealand, across all regions,  Salmonella was associated with a variety of food groups. The value and  limitations of the study are discussed, as well as the extrapolation of the food  attribution estimates beyond their outbreak context.</t>
  </si>
  <si>
    <t>77-87</t>
  </si>
  <si>
    <t>Place: Netherlands PMID: 19178974</t>
  </si>
  <si>
    <t>Humans; Food Contamination; *Disease Outbreaks; International Cooperation; Foodborne Diseases/*epidemiology; Population Surveillance/methods; Global Health; Food/*classification</t>
  </si>
  <si>
    <t>RKHZT5EZ</t>
  </si>
  <si>
    <t>Yang, ZP; Li, YB; Slavik, M</t>
  </si>
  <si>
    <t>Use of antimicrobial spray applied with an inside-outside birdwasher to reduce bacterial contamination on prechilled chicken carcasses</t>
  </si>
  <si>
    <t>10.4315/0362-028X-61.7.829</t>
  </si>
  <si>
    <t>Antimicrobial sprays applied using a modified inside-outside birdwasher to reduce Salmonella typhimurium and total aerobic bacteria on prechilled chicken carcasses.were evaluated in a poultry processing pilot plant. Four chemicals, including trisodium phosphate (TSP, 10%), lactic acid (LAC, 2%), cetylpyridinium chloride (CPC, 0.5%), and sodium bisulfate (SBS, 5%) were selected to be tested as antimicrobial agents. Each chicken carcass was inoculated by spraying the outside and inside of each carcass with S. typhimurium at 10(5) CFU per carcass. The inoculated carcasses then were passed through the birdwasher and sprayed with selected chemicals at 35 degrees C at a pressure of 413 kPa for 17 s. After a 60-s setting time on a shackle line, the carcasses were sprayed with tap water to rinse off chemical residue. All the chemical treatments reduced Salmonella on the chicken carcasses by approximately 2log(10) CFU per carcass. Total aerobes on the chicken carcasses, however, were reduced by 2.16, 1.66, 1.03, and 0.74 log(10) CFU per carcass after spraying with 0.5% CPC, 5% SBS, 2% LAG, or 10% TSP, respectively. Spray treatments of both SBS and LAC caused slight discoloration in part of the chicken skin. The most effective antimicrobial spray treatment for reducing both Salmonella and total aerobes on prechilled chicken carcasses was 0.5% CPC.</t>
  </si>
  <si>
    <t>829-832</t>
  </si>
  <si>
    <t>WOS:000074877900012</t>
  </si>
  <si>
    <t>RKX8DP28</t>
  </si>
  <si>
    <t>Gonzalez-Fandos E.; Maya N.</t>
  </si>
  <si>
    <t>Efficacy of malic acid and modified atmosphere packaging against campylobacter jejuni in poultry</t>
  </si>
  <si>
    <t>10.1159/000354245</t>
  </si>
  <si>
    <t>Background and Objectives: Raw poultry is a well-recognized source of Campylobacter jejuni and many surveys have confirmed the presence of this pathogen on fresh poultry. There is a great interest in reducing surface microbial contamination of poultry, with particular regard to reducing the levels of pathogens. The aim of this study was to evaluate the combined effect of malic acid washing and packaging in modified atmospheres on the growth of Campylobacter jejuni on poultry legs stored at 4degreeC. Method(s): Fresh chicken legs were inoculated with Campylobacter jejuni. After the inoculation, the chicken legs were dipped into a 2% malic acid solution or distilled water (control). Inoculated samples were packaged under different gas mixtures: vacuum, 20%CO2/80%N2, 40%CO2/60%N2 or air Surface pH values, sensorial characteristics and Campylobacter jejuni, mesophiles and psychrotrophs counts were evaluated after treatment (day 0) and after 1, 3, 6, 8, 10, 13, 15 and 17 days of storage at 4degree C. Result(s): Significant differences (p&lt;0.05) in mesophiles and psychotrophs counts were found between the legs treated with 2% malic acid and the control legs after treatment. The lowest mesophiles counts were observed in those samples packaged in 40%CO2/60%N2. Legs washed with a 2% malic acid solution showed a significant (p&lt;0.05) inhibitory effect on Campylobacter jejuni compared to control legs, being about 1.38 log units lower in the first ones than in control legs after treatment. No significant reduction on Campylobacter jejuni was observed in samples packaged in modified atmospheres. Conclusion(s): Immersion of chicken legs in a 2% malic acid solution can reduce Campylobacter jejuni populations on fresh poultry. Atmospheres containing 20%CO2 or 40%CO2 are not able to reduce Campylobacter jejuni.</t>
  </si>
  <si>
    <t>20th International Congress of Nutrition. Granada Spain.</t>
  </si>
  <si>
    <t>pathogenesis; chicken; *Campylobacter jejuni; pH; *poultry; *malic acid; water; *food safety; microbial contamination; immersion; inoculation; population; *nutrition; leg; storage; gas; *atmosphere; *packaging; mesophile; vacuum</t>
  </si>
  <si>
    <t>Gil A.; Martinez J.A.</t>
  </si>
  <si>
    <t>RLDTIB4A</t>
  </si>
  <si>
    <t>Rusu, V.; Lior, H.; Lucinescu, S.; Kovacs, M.</t>
  </si>
  <si>
    <t>The incidence and epidemiological significance of Campylobacter jejuni/coli serotypes in Romania.</t>
  </si>
  <si>
    <t>Archives roumaines de pathologie experimentales et de microbiologie</t>
  </si>
  <si>
    <t>0004-0037</t>
  </si>
  <si>
    <t>The distribution per serotypes of 401 Campylobacter strains was studied by Lior's procedure, 241 strains being identified as C. jejuni (60.1%) and 160 as C. coli  (39.9%): out of these 329 were of human origin (82%), including 225 C. jejuni and  104 C. coli, and 72 were isolated from fowls and swine (16 C. jejuni, 56 C.  coli). Out of the total of 401 strains, 363 (90.5%) were typable. Among human  strains, 32 serotypes were identified, more frequently encountered being (in a  decreasing order) 29, 4, 21, 2, 1, 9, 59, 44, 36, 48, 28, 8, 47, 5, 11, 57, 10,  32, 55 which sum up 89.5% of the 296 typable strains. Within C. jejuni species,  serogroup 4 was the predominant one and for the C. coli one--29. Animal strains  were distributed into 16 serogroups out of which 29, 26, 48, 55, 44 were more  frequently encountered. The serogroups identified among animal strains were  encountered, with a single exception, among human strains, too, but with a  different frequency. The importance of serogrouping as an epidemiological marker,  was confirmed by serogroup identity of the strains within some family foci, by  the oneness, as serogroups, in the case of repeated isolations from the same  patient as well as by establishing an epidemiological diagnosis, in the case of  an epidemic, occurring among the members of a given community.</t>
  </si>
  <si>
    <t>1990-03</t>
  </si>
  <si>
    <t>79-88</t>
  </si>
  <si>
    <t>Arch Roum Pathol Exp Microbiol</t>
  </si>
  <si>
    <t>Place: Romania PMID: 2101205</t>
  </si>
  <si>
    <t>Animals; Humans; Incidence; Campylobacter jejuni/*classification/isolation &amp; purification; Campylobacter Infections/*epidemiology/microbiology; Poultry/microbiology; Swine/microbiology; Enteritis/microbiology; Romania/epidemiology; Serotyping/methods/statistics &amp; numerical data</t>
  </si>
  <si>
    <t>RLKGPJ25</t>
  </si>
  <si>
    <t>Ledergerber, Ursula; Regula, Gertraud; Stephan, Roger; Danuser, Jürg; Bissig, Béatrice; Stärk, Katharina D. C.</t>
  </si>
  <si>
    <t>Risk factors for antibiotic resistance in Campylobacter spp. isolated from raw poultry meat in Switzerland.</t>
  </si>
  <si>
    <t>10.1186/1471-2458-3-39</t>
  </si>
  <si>
    <t>BACKGROUND: The world-wide increase of foodborne infections with antibiotic resistant pathogens is of growing concern and is designated by the World Health  Organization as an emerging public health problem. Thermophilic Campylobacter  have been recognised as a major cause of foodborne bacterial gastrointestinal  human infections in Switzerland and in many other countries throughout the world.  Poultry meat is the most common source for foodborne cases caused by  Campylobacter. Because all classes of antibiotics recommended for treatment of  human campylobacteriosis are also used in veterinary medicine, in view of food  safety, the resistance status of Campylobacter isolated from poultry meat is of  special interest. METHODS: Raw poultry meat samples were collected throughout  Switzerland and Liechtenstein at retail level and examined for Campylobacter spp.  One strain from each Campylobacter-positive sample was selected for  susceptibility testing with the disc diffusion and the E-test method. Risk  factors associated with resistance to the tested antibiotics were analysed by  multiple logistic regression. RESULTS: In total, 91 Campylobacter spp. strains  were isolated from 415 raw poultry meat samples. Fifty-one strains (59%) were  sensitive to all tested antibiotics. Nineteen strains (22%) were resistant to a  single, nine strains to two antibiotics, and eight strains showed at least three  antibiotic resistances. Resistance was observed most frequently to ciprofloxacin  (28.7%), tetracycline (12.6%), sulphonamide (11.8%), and ampicillin (10.3%). One  multiple resistant strain exhibited resistance to five antibiotics including  ciprofloxacin, tetracycline, and erythromycin. These are the most important  antibiotics for treatment of human campylobacteriosis. A significant risk factor  associated with multiple resistance in Campylobacter was foreign meat production  compared to Swiss meat production (odds ratio = 5.7). CONCLUSION: Compared to the  situation in other countries, the data of this study show a favourable resistance  situation for Campylobacter strains isolated from raw poultry meat produced in  Switzerland. Nevertheless, the prevalence of 19% ciprofloxacin resistant strains  is of concern and has to be monitored. "Foreign production vs. Swiss production"  was a significant risk factor for multiple resistance in the logistic regression  model. Therefore, an adequate resistance-monitoring programme should include meat  produced in Switzerland as well as imported meat samples.</t>
  </si>
  <si>
    <t>Place: England PMID: 14662013  PMCID: PMC317320</t>
  </si>
  <si>
    <t>Animals; Humans; poultry; Chickens/microbiology; Risk Factors; risk factor; *Food Microbiology; Prevalence; *Campylobacter; ampicillin; Switzerland; prevalence; meat; antibiotic sensitivity; article; nonhuman; tetracycline; controlled study; ciprofloxacin; *antibiotic resistance; Microbial Sensitivity Tests; erythromycin; sulfonamide; Logistic Models; Internationality; Liechtenstein; host susceptibility; *Drug Resistance, Multiple, Bacterial; Anti-Bacterial Agents/*pharmacology; Campylobacter/*drug effects/isolation &amp; purification; Poultry/*microbiology; Food Industry/classification/standards</t>
  </si>
  <si>
    <t>RLP753XX</t>
  </si>
  <si>
    <t>Schouls, Leo M.; Reulen, Sanne; Duim, Birgitta; Wagenaar, Jaap A.; Willems, Rob J. L.; Dingle, Kate E.; Colles, Frances M.; Van Embden, Jan D. A.</t>
  </si>
  <si>
    <t>Comparative genotyping of Campylobacter jejuni by amplified fragment length polymorphism, multilocus sequence typing, and short repeat sequencing: strain  diversity, host range, and recombination.</t>
  </si>
  <si>
    <t>10.1128/JCM.41.1.15-26.2003</t>
  </si>
  <si>
    <t>Three molecular typing methods were used to study the relationships among 184 Campylobacter strains isolated from humans, cattle, and chickens. All strains  were genotyped by amplified fragment length polymorphism (AFLP) analysis,  multilocus sequence typing (MLST), and sequence analysis of a genomic region with  short tandem repeats designated clustered regularly interspaced short palindromic  repeats (CRISPRs). MLST and AFLP analysis yielded more than 100 different  profiles and patterns, respectively. These multiple-locus typing methods resulted  in similar genetic clustering, indicating that both are useful in disclosing  genetic relationships between Campylobacter jejuni isolates. Group separation  analysis of the AFLP analysis and MLST data revealed an unexpected association  between cattle and human strains, suggesting a common source of infection.  Analysis of the polymorphic CRISPR region carrying short repeats allowed about  two-thirds of the typeable strains to be distinguished, similar to AFLP analysis  and MLST. The three methods proved to be equally powerful in identifying strains  from outbreaks of human campylobacteriosis. Analysis of the MLST data showed that  intra- and interspecies recombination occurs frequently and that the role of  recombination in sequence variation is 50 times greater than that of mutation.  Examination of strains cultured from cecum swabs revealed that individual  chickens harbored multiple Campylobacter strain types and that some genotypes  were found in more than one chicken. We conclude that typing of Campylobacter  strains is useful for identification of outbreaks but is probably not useful for  source tracing and global epidemiology because of carriage of strains of multiple  types and an extremely high diversity of strains in animals.</t>
  </si>
  <si>
    <t>15-26</t>
  </si>
  <si>
    <t>Place: United States PMID: 12517820  PMCID: PMC149617</t>
  </si>
  <si>
    <t>Animals; Humans; Chickens/microbiology; Genotype; Disease Outbreaks; Molecular Sequence Data; Genetic Variation; Base Sequence; Alleles; Polymorphism, Restriction Fragment Length; Recombination, Genetic; Campylobacter jejuni/*genetics; Campylobacter Infections/microbiology; Repetitive Sequences, Nucleic Acid/*genetics; Sequence Homology, Nucleic Acid</t>
  </si>
  <si>
    <t>RLPEUAVJ</t>
  </si>
  <si>
    <t>Egorov, I.A.; Lenkova, T.N.; Manukyan, V.A.; Egorova, T.A.; Nikonov, I.N.; Ilina, L.A.; Laptev, G.Y.</t>
  </si>
  <si>
    <t>Poultry diets without antobiotics. I. Intestinal microbiota and performance of broiler (Gallus gallus L.) Breeders fed diets with enterosorbent possessing phytobiotic and probiotic effects</t>
  </si>
  <si>
    <t>10.15389/agrobiology.2019.2.280eng</t>
  </si>
  <si>
    <t>https://www.scopus.com/inward/record.uri?eid=2-s2.0-85076105104&amp;doi=10.15389%2fagrobiology.2019.2.280eng&amp;partnerID=40&amp;md5=4c568498e45a9e85f7c0c38b07cd6a4b</t>
  </si>
  <si>
    <t>280-290</t>
  </si>
  <si>
    <t>RLQWVA8K</t>
  </si>
  <si>
    <t>Hakeem, Mohammed J.; Lu, Xiaonan</t>
  </si>
  <si>
    <t>Survival and Control of Campylobacter in Poultry Production Environment.</t>
  </si>
  <si>
    <t>10.3389/fcimb.2020.615049</t>
  </si>
  <si>
    <t>Campylobacter species are Gram-negative, motile, and non-spore-forming bacteria with a unique helical shape that changes to filamentous or coccoid as an adaptive  response to environmental stresses. The relatively small genome (1.6 Mbp) of  Campylobacter with unique cellular and molecular physiology is only understood to  a limited extent. The overall strict requirement of this fastidious microorganism  to be either isolated or cultivated in the laboratory settings make itself to  appear as a weak survivor and/or an easy target to be inactivated in the  surrounding environment of poultry farms, such as soil, water source, dust,  surfaces and air. The survival of this obligate microaerobic bacterium from  poultry farms to slaughterhouses and the final poultry products indicates that  Campylobacter has several adaptive responses and/or environmental niches  throughout the poultry production chain. Many of these adaptive responses remain  puzzles. No single control method is yet known to fully address Campylobacter  contamination in the poultry industry and new intervention strategies are  required. The aim of this review article is to discuss the transmission,  survival, and adaptation of Campylobacter species in the poultry production  environments. Some approved and novel control methods against Campylobacter  species throughout the poultry production chain will also be discussed.</t>
  </si>
  <si>
    <t>Copyright © 2021 Hakeem and Lu.</t>
  </si>
  <si>
    <t>Place: Switzerland PMID: 33585282  PMCID: PMC7879573</t>
  </si>
  <si>
    <t>Animals; Campylobacter; Chickens; Poultry; survival; control; contamination; *Campylobacter; nonhuman; slaughterhouse; review; *Poultry Diseases; human cell; poultry farms; *poultry product; *agricultural land; *Campylobacter Infections/veterinary; poultry-processing plants</t>
  </si>
  <si>
    <t>RM22LWFF</t>
  </si>
  <si>
    <t>Madden, R.H.; Ball, H.; Hutchison, M.; Young, F.; Taylor, M.</t>
  </si>
  <si>
    <t>A quantitative comparison of sample matrices for the detection of Campylobacter spp. In broiler houses</t>
  </si>
  <si>
    <t>Romanian Biotechnological Letters</t>
  </si>
  <si>
    <t>https://www.scopus.com/inward/record.uri?eid=2-s2.0-84917691008&amp;partnerID=40&amp;md5=582e8f81ca8e6eb4f994de44bf20b16c</t>
  </si>
  <si>
    <t>9785-9791</t>
  </si>
  <si>
    <t>RM2PHKV7</t>
  </si>
  <si>
    <t>Mateus-Vargas, RH; Kemper, N; Volkmann, N; Kietzmann, M; Meissner, J; Schulz, J</t>
  </si>
  <si>
    <t>Low-frequency electromagnetic fields as an alternative to sanitize water of drinking systems in poultry production?</t>
  </si>
  <si>
    <t>10.1371/journal.pone.0220302</t>
  </si>
  <si>
    <t>Low-frequency electromagnetic fields (LF-EMF) may present an alternative to conventional sanitation methods of water supply lines in animal production. The objective of this study was to evaluate the effect of the application of LF-EMF on bacterial concentrations and biofilms at scale-models of different drinking systems (circulating and non-circulating) conventionally used in poultry holdings. Treated systems were equipped with commercial devices producing pulsed electromagnetic signals of low frequency up to 10,000 Hz; max. 21 mT. Exposure of water to LF-EMF resulted in changes of the culturable bacterial counts, although with high standard deviations. Differing between systems types, LF-EMF treatment seemed to be responsible either for a limitation or for an increase of colony forming unit counts, with partly statistically significant differences, especially in early stages of treatment. In contrast, neither biofilm formation nor counts of cells suspended in water differed between treated and control lines over 28 days of experiment, as determined by fluorescence microscopy. Although this study indicates that LF-EMF may influence culturability of water microorganisms, no clear inhibitory effects on bacterial biofilm formation or on planktonic microbes by LF-EMF treatment were confirmed in the experiments.</t>
  </si>
  <si>
    <t>WOS:000484977900080</t>
  </si>
  <si>
    <t>RM363KRR</t>
  </si>
  <si>
    <t>Gichure, Josphat N.; Kamau Njage, Patrick Murigu; Wambui, Joseph M.; Dykes, Gary A.; Buys, Elna M.; Coorey, Ranil</t>
  </si>
  <si>
    <t>Systematic-review and meta-analysis on effect of decontamination interventions on prevalence and concentration of Campylobacter spp. during primary processing of  broiler chickens.</t>
  </si>
  <si>
    <t>10.1016/j.fm.2021.103923</t>
  </si>
  <si>
    <t>Scientific advances in pathogen decontamination offer great potential to reduce Campylobacter spp. during primary processing. The aim of this study was to  collate data from eligible studies using systematic review, meta-analysis  followed by meta-regression. Random effect meta-analysis revealed heterogenous  (τ(2) = 0.6, I(2) = 98 %) pooled reduction in Campylobacter concentration of 0.6  log(10) CFU/carcass and a decrease in relative risk of Campylobacter spp.  prevalence in broiler carcasses by 57.2 %. Decontamination interventions during  Inside-Outside-Carcass-Wash were most effective on concentration (0.8  log(10) CFU/carcass) while those during evisceration were most effective on  prevalence (78.0 % decrease in relative risk). Physical decontamination was more  effective on Campylobacter prevalence (68.7 % decrease in relative risk) compared  chemical treatment (30.3 %). Application through immersion was superior on  Campylobacter concentration (0.9 log(10) CFU/carcass odds reduction) to spraying  (0.5 log(10) CFU/carcass odds reduction). Publication bias and small study effect  were observed in trials on Campylobacter prevalence but not for concentration.  The meta-regression revealed four and seven potential modifier variables for  concentration and prevalence respectively. This meta-analysis provides an  overview of the expected magnitude in Campylobacter spp. concentration and  prevalence with application of decontamination interventions on broiler carcasses  along the slaughter process and forms a basis of quantitative microbial risk  assessment and derivation of intervention measures. Even though modest microbial  concentration reduction is reported there was a large decrease in contamination  prevalence during processing interventions.</t>
  </si>
  <si>
    <t>Place: England PMID: 34809949</t>
  </si>
  <si>
    <t>Animals; Food Microbiology; poultry; Campylobacter spp.; Colony Count, Microbial; Prevalence; *Campylobacter; prevalence; animal; bacterial count; *Chickens; Decontamination; *microbiology; food contamination; *chicken; food control; *slaughterhouse; *food handling; *Abattoirs; decontamination; Meta-analysis; *Food Handling; meta analysis; Meta-regression; Microbial decontamination; prevention and control; Slaughter process; Systematic-review; Poultry/*microbiology; Food Contamination/analysis/prevention &amp; control</t>
  </si>
  <si>
    <t>RM6UF5A3</t>
  </si>
  <si>
    <t>Burgei J.; French B.; Kim I.; Jones R.</t>
  </si>
  <si>
    <t>CAMPYLOBACTER JEJUNI-ASSOCIATED PERICARDITIS</t>
  </si>
  <si>
    <t>Chest</t>
  </si>
  <si>
    <t>0012-3692</t>
  </si>
  <si>
    <t>10.1016/j.chest.2020.08.412</t>
  </si>
  <si>
    <t>SESSION TITLE: Medical Student/Resident Chest Infections Posters SESSION TYPE: Med Student/Res Case Rep Postr PRESENTED ON: October 18-21, 2020 INTRODUCTION: Campylobacter jejuni is a gram-negative bacterium that is one of the most common enteric infections in the developed world with an incidence as high as 1 in 1000. Typically, the infection leads to gastroenteritis, however, it can rarely present as extra-gastrointestinal symptoms. We present a previously healthy 29-year-old male with Campylobacter jejuni gastroenteritis and resultant pericarditis. CASE PRESENTATION: The patient is a previously healthy 29-year-old male who presented to the ER with a complaint of left sided dental pain for three days. A CT soft tissue showed mild soft tissue swelling without a focal abscess. The patient was discharged home and started on clindamycin. At home the patient ate undercooked chicken and later developed severe abdominal pain and diarrhea. The following morning the patient developed sudden, sharp, sub-sternal chest pain and presented to the emergency room. Labs were significant for ESR of 60 mm/h, CRP 29.8 mg/L, and a negative troponin. An EKG showed diffuse ST segment elevations consistent with pericarditis. The patient was admitted to the hospital and started on colchicine and given toradol for pain control as needed. A gastrointestinal panel was ordered and returned positive for Campylobacter jejuni and Clostridium difficile. The patient was started on oral vancomycin for 14 days, azithromycin for 3 days, and penicillin VK for 5 days. An ECHO was normal and blood cultures had no growth. The following morning the patient's creatinine rose from 1.05 to 5.28. Given the elevation in the patient's creatinine, his colchicine was stopped, and he was started on prednisone. His chest pain and EKG changes resolved and he was discharged home after a downtrend in his creatinine. DISCUSSION: Campylobacter is a common cause of gastroenteritis and is increasingly recognized as having extra-gastrointestinal manifestations including pericarditis. Typically, gastroenteritis symptoms develop within 24 hours after ingestion, and chest pain begins within 48-72 hours. Patients who develop pericarditis have a mean age of 29 and are typically immunocompetent males. The mechanism involved in campylobacter gastroenteritis leading to pericarditis is still not understood, but few mechanisms have been proposed. The first mechanism is the bacterium or toxin directly impacting the pericardium leading to inflammation. The second mechanism is a type II hypersensitivity reaction in which molecular mimicry occurs between the antigens of the pericardium and bacterium leading to an immune response against both. CONCLUSION(S): Campylobacter jejuni is a common cause of gastroenteritis but can lead to serious cardiac complications. It is important for physicians to recognize this association early in treatment because this can lead to heart failure, dilated cardiomyopathy, fatal arrhythmias and inappropriate invasive procedures such as a heart catheterization if not treated appropriately. Reference #1: Uzoigwe C. Campylobacter infections of the pericardium and myocardium. Clin Microbiol Infect. 2005;11(4):253-255. doi:10.1111/j.1469-0691.2004.01028.x Reference #2: Kaakoush NO, Castano-Rodriguez N, Mitchell HM, Man SM. Global Epidemiology of Campylobacter Infection. Clin Microbiol Rev. 2015;28(3):687-720.oi:10.1128/CMR.00006-15 Reference #3: Hessulf F, Ljungberg J, Johansson PA, Lindgren M, Engdahl J. Campylobacter jejuni-associated perimyocarditis: two case reports and review of the literature. BMC Infect Dis. 2016;16:289. Published 2016 Jun 14. doi:10.1186/s12879-016-1635-7 DISCLOSURES: No relevant relationships by Jonathan Burgei, source=Web Response No relevant relationships by Brianna French, source=Admin input No relevant relationships by Ron Jones, source=Web Response No relevant relationships by Isaac Kim, source=Web ResponseCopyright © 2020 American College of Chest Physicians</t>
  </si>
  <si>
    <t>A423</t>
  </si>
  <si>
    <t>4 Supplement</t>
  </si>
  <si>
    <t>CHEST 2020 Annual Meeting. Virtual, Online.</t>
  </si>
  <si>
    <t>toxin; chicken; human; nonhuman; azithromycin; clindamycin; vancomycin; male; conference abstract; immune response; adult; *Campylobacter enteritis; clinical article; blood culture; case report; drug therapy; endogenous compound; abdominal pain; complication; physician; ingestion; antigen; emergency ward; prednisone; Clostridioides difficile; colchicine; *pericarditis; abscess; allergic reaction; cardiac muscle; congestive cardiomyopathy; heart arrhythmia; heart catheterization; heart failure; hospital discharge; invasive procedure; ketorolac trometamol; molecular mimicry; penicillin V; pericardium; protein c jun; soft tissue; ST segment elevation; swelling; thorax pain; tooth pain; troponin</t>
  </si>
  <si>
    <t>RMAF6HLL</t>
  </si>
  <si>
    <t>Kaakoush, Nadeem O.; Sodhi, Nidhi; Chenu, Jeremy W.; Cox, Julian M.; Riordan, Stephen M.; Mitchell, Hazel M.</t>
  </si>
  <si>
    <t>The interplay between Campylobacter and Helicobacter species and other gastrointestinal microbiota of commercial broiler chickens.</t>
  </si>
  <si>
    <t>10.1186/1757-4749-6-18</t>
  </si>
  <si>
    <t>BACKGROUND: Poultry represent an important source of foodborne enteropathogens, in particular thermophilic Campylobacter species. Many of these organisms  colonize the intestinal tract of broiler chickens as harmless commensals, and  therefore, often remain undetected prior to slaughter. The exact reasons for the  lack of clinical disease are unknown, but analysis of the gastrointestinal  microbiota of broiler chickens may improve our understanding of the microbial  interactions with the host. METHODS: In this study, the fecal microbiota of 31  market-age (56-day old) broiler chickens, from two different farms, was analyzed  using high throughput sequencing. The samples were then screened for two emerging  human pathogens, Campylobacter concisus and Helicobacter pullorum, using  species-specific PCR. RESULTS: The gastrointestinal microbiota of chickens was  classified into four potential enterotypes, similar to that of humans, where  three enterotypes have been identified. The results indicated that variations  between farms may have contributed to differences in the microbiota, though each  of the four enterotypes were found in both farms suggesting that these groupings  did not occur by chance. In addition to the identification of Campylobacter  jejuni subspecies doylei and the emerging species, C. concisus, C. upsaliensis  and H. pullorum, several differences in the prevalence of human pathogens within  these enterotypes were observed. Further analysis revealed microbial taxa with  the potential to increase the likelihood of colonization by a number of these  pathogens, including C. jejuni. CONCLUSION: Depletion of these taxa and the  addition of taxa that compete with these pathogens, may form the basis of  competitive exclusion strategies to eliminate them from the gastrointestinal  tract of chickens.</t>
  </si>
  <si>
    <t>Place: England PMID: 24940386  PMCID: PMC4060860</t>
  </si>
  <si>
    <t>Campylobacter; Pathogen; Helicobacter; Microbiota; Broiler chicken; Gastrointestinal tract; Campylobacter concisus; Gallibacterium</t>
  </si>
  <si>
    <t>RMC9UTCJ</t>
  </si>
  <si>
    <t>van der Fels-Klerx, HJ; Havelaar, AH; Nauta, MJ; Goossens, LHJ; Cooke, RM</t>
  </si>
  <si>
    <t>CARMA: Food safety and expert judgement</t>
  </si>
  <si>
    <t>1-85233-827-X</t>
  </si>
  <si>
    <t>In the Netherlands, Campylobacter infections are estimated to cause yearly many health problems, deaths and considerable economic losses. Effective prevention of human campylobacteriosis requires a well-balanced set of control measures in the chicken meat production chain. To that aim the CARMA project is carried out in the Netherlands. Aspart of the project, RIVM and TU Delft executed an expert study to obtain estimates on input parameters of the risk assessment model for broiler chicken processing. The expert study focused on the transmission of Campylobacter in industrial chicken processing plants. Twelve experts have provided quantile assessments of the query variables. The aggregated expert data will be used to achieve uncertainty distributions of the model variables. With the results a generic picture will be present which will be used to assess possible risk abatement measures to prevent or reduce Campylobacter contamination in chicken processing lines as much as possible. The goal of this paper is to discuss the results of the expert judgement study.</t>
  </si>
  <si>
    <t>1541-1546</t>
  </si>
  <si>
    <t>WOS:000223579900248</t>
  </si>
  <si>
    <t>Spitzer, C; Schmocker, U; Dang, VN</t>
  </si>
  <si>
    <t>PROBABILISTIC SAFETY ASSESSMENT AND MANAGEMENT, VOL 1- 6</t>
  </si>
  <si>
    <t>RMDFHDZV</t>
  </si>
  <si>
    <t>Pathania, A; Mckee, SR; Bilgili, SF; Singh, M</t>
  </si>
  <si>
    <t>Antimicrobial activity of commercial marinades against multiple strains of Salmonella spp.</t>
  </si>
  <si>
    <t>10.1016/j.ijfoodmicro.2010.01.039</t>
  </si>
  <si>
    <t>Marination of poultry meat is widely done for value addition, enhancing shelf life, and increasing consumer acceptance. This study was conducted to determine in vitro the efficacy of commercially available teriyaki and lemon pepper marinades on the survivability of multiple strains of nalidixic acid (NAL) resistant Salmonella spp. S. Typhimurium and S. Heidelberg resistant to 60 mu g of NAL and S. Seftenberg resistant to 35 mu g of NAL were individually inoculated into the marinades (ca. 10(8) CFU/ml) and maintained at 4 and 25 degrees C for up to 32 h. Teriyaki marinade significantly (p&lt;0.05) reduced the populations of all three strains of Salmonella over the 32 h period as compared to lemon pepper, irrespective of the storage temperature. Following the 32 h storage, irrespective of the storage temperature, surviving populations of S. Heidelberg, Typhimurium, and Senftenberg were reduced (p&lt;0.05) by 3.55, 4.62 and 2.27 log(10) CFU/ml respectively at 0 h and subsequently were reduced (p&lt;0.05) below detectable limits after 32 h whereas no significant reductions (p&gt;0.05) were observed in the lemon pepper marinade. These findings suggest that, in addition to the potential for improving the sensory attributes of poultry products, marination can enhance their safety irrespective of the storage temperature. The findings from this study suggest a promising approach in developing antimicrobial systems for poultry products. (C) 2010 Elsevier B.V. All rights reserved.</t>
  </si>
  <si>
    <t>WOS:000278234100014</t>
  </si>
  <si>
    <t>RMG6HPHW</t>
  </si>
  <si>
    <t>Laroche M.; Magras C.</t>
  </si>
  <si>
    <t>Gastrointestinal campylobacteriosis in industrialised countries: Comparison of the disease situation with salmonellosis, and microbiological contamination assessment</t>
  </si>
  <si>
    <t>OIE Revue Scientifique et Technique</t>
  </si>
  <si>
    <t>The science-based assessment of foodborne zoonotic risk is used to evaluate the public health impact of a hazard and to guide public decision-making on control measures. Key information for the hazard characterisation and microbiological contamination assessment phases of risk assessment may be obtained from the collection and structured statistical analysis of international data. This approach was used for the hazard characterisation phase of a risk assessment of gastrointestinal campylobacteriosis and salmonellosis in 30 industrialised countries over the period 2005-2009. The results showed an overall increase in the annual ratio campylobacteriosis/salmonellosis (R moy &gt; 2), despite significant differences among countries (P &lt; 0.0001). For countries with complete data over 20 years, the results showed significantly higher exposure to campylobacteriosis among certain population segments (men, children under 5 years of age and adults aged between 20 and 30), as well as in summer. A number of paired factors [Campylobacter species/animal species-meat type) are observed in this consumer exposure. However, the overall rate of bacterial transfer in meat supply chains varies widely, with far lower values for cattle (0.16) and pigs (0.24) than for poultry (0.60) and chickens (1.17). A lack of harmonised epidemiological data on the contamination status of foodstuffs (frequency, level, site, and species) further hampers the accurate identification of critical points of contamination and of the spread of the hazard throughout the food chain.</t>
  </si>
  <si>
    <t>685-714</t>
  </si>
  <si>
    <t>OIE Rev. Sci. Tech.</t>
  </si>
  <si>
    <t>La campylobacteriose digestive dans les pays industrialises: Comparaison de la situation sanitaire avec la salmonellose et appreciation de l'emission du danger</t>
  </si>
  <si>
    <t>English, French</t>
  </si>
  <si>
    <t>livestock; risk factor; zoonosis; human; animal; microbiology; article; season; female; male; food control; *campylobacteriosis/ep [Epidemiology]; child; infant; newborn; preschool child; time; animal disease; adult; middle aged; health; adolescent; aged; sex difference; young adult; *salmonellosis/ep [Epidemiology]; *developed country; *gastrointestinal disease/ep [Epidemiology]</t>
  </si>
  <si>
    <t>RMLFSL49</t>
  </si>
  <si>
    <t>Ramic, D; Klancnik, A; Mozina, SS; Dogsa, I</t>
  </si>
  <si>
    <t>Elucidation of the AI-2 communication system in the food-borne pathogen Campylobacter jejuni by whole-cell-based biosensor quantification</t>
  </si>
  <si>
    <t>BIOSENSORS &amp; BIOELECTRONICS</t>
  </si>
  <si>
    <t>10.1016/j.bios.2022.114439</t>
  </si>
  <si>
    <t>The food-borne pathogen Campylobacter jejuni produces autoinducer-2 (AI-2) as an interspecies signalling molecule. AI-2 can trigger enhanced colonisation and biofilm formation, and this poses a serious risk to public health. To date, this communication system of C. jejuni is only partially understood, as detection and quantification of such autoinducer signalling molecules in complex media is hard to achieve. We have developed a whole-cell Vibrio harveyi-based biosensor assay to accurately quantify and follow production of AI-2 by C. jejuni 81-176 in a defined growth medium and in a model food system. Several V. harveyi strains were tested, but the most sensitive bioluminescent response to C. jejuni AI-2 was achieved with V. harveyi MM30, likely due to its ability to self-amplify the response to AI-2. The AI-2 concentrations measured by this biosensor were confirmed using an independent analytical method, HPLC-FLD, which we introduced for Campylobacter analytics for the first time. The AI-2 concentration produced by C. jejuni 81-176 in the model food system was -5-fold that in the defined growth medium, at the same cell density. Together with the linear increments in AI-2 concentrations with cell density, this suggests that in C. jejuni, AI-2 represents a metabolic by-product rather than a true quorum-sensing molecule. This biosensor method is highly sensitive, as shown by the reduction in the limit of detection (by a factor of 100) compared to HPLC-FLD, and it enables quantification of AI-2 in complex matrices, such as food, which will help to improve the quality and safety of food production.</t>
  </si>
  <si>
    <t>WOS:000833517400007</t>
  </si>
  <si>
    <t>RMSPY55T</t>
  </si>
  <si>
    <t>Lytou, A.E.; Renieri, C.T.; Doulgeraki, A.I.; Nychas, G.-J.E.; Panagou, E.Z.</t>
  </si>
  <si>
    <t>Assessment of the microbiological quality and safety of marinated chicken products from Greek retail outlets</t>
  </si>
  <si>
    <t>10.1016/j.ijfoodmicro.2019.108506</t>
  </si>
  <si>
    <t>https://www.scopus.com/inward/record.uri?eid=2-s2.0-85078508801&amp;doi=10.1016%2fj.ijfoodmicro.2019.108506&amp;partnerID=40&amp;md5=0670d57375368ae8abfc3620c7eeecfe</t>
  </si>
  <si>
    <t>*Campylobacter jejuni; *Listeria monocytogenes; article; nonhuman; *chicken meat; *Salmonella; *Campylobacter coli; Greece; sorbate potassium; *Pseudomonas; *risk assessment; high performance liquid chromatography; benzoic acid; *Brochothrix thermosphacta; *quality control; sensory analysis; repetitive extragenic palindromic polymerase chain reaction</t>
  </si>
  <si>
    <t>RMZI52TI</t>
  </si>
  <si>
    <t>Lamar, Frederica; Mucache, Hermógenes N.; Mondlane-Milisse, Amelia; Jesser, Kelsey J.; Victor, Courtney; Fafetine, José M.; Saíde, Joaquim Ângelo Osvaldo; Fèvre, Eric M.; Caruso, Bethany A.; Freeman, Matthew C.; Levy, Karen</t>
  </si>
  <si>
    <t>Quantifying Enteropathogen Contamination along Chicken Value Chains in Maputo, Mozambique: A Multidisciplinary and Mixed-Methods Approach to Identifying High  Exposure Settings.</t>
  </si>
  <si>
    <t>10.1289/EHP11761</t>
  </si>
  <si>
    <t>BACKGROUND: Small-scale poultry production is widespread and increasing in low- and middle-income countries (LMICs). Exposure to enteropathogens in poultry feces  increases the hazard of human infection and related sequela, and the burden of  disease due to enteric infection in children  &lt; 5 y in particular is substantial.  Yet, the containment and management of poultry-associated fecal waste in informal  settings in LMICs is largely unregulated. OBJECTIVES: To improve the  understanding of potential exposures to enteropathogens carried by chickens, we  used mixed methods to map and quantify microbial hazards along production value  chains among broiler, layer, and indigenous chickens in Maputo, Mozambique.  METHODS: To map and describe the value chains, we conducted 77 interviews with  key informants working in locations where chickens and related products are sold,  raised, and butchered. To quantify microbial hazards, we collected chicken  carcasses (n = 75) and fecal samples (n = 136) from chickens along the value  chain and assayed them by qPCR for the chicken-associated bacterial  enteropathogens C. jejuni/coli and Salmonella spp. RESULTS: We identified  critical hazard points along the chicken value chains and identified management  and food hygiene practices that contribute to potential exposures to  chicken-sourced enteropathogens. We detected C. jejuni/coli in 84 (76%) of fecal  samples and 52 (84%) of carcass rinses and Salmonella spp. in 13 (11%) of fecal  samples and 16 (21%) of carcass rinses. Prevalence and level of contamination  increased as chickens progressed along the value chain, from no contamination of  broiler chicken feces at the start of the value chain to 100% contamination of  carcasses with C. jejuni/coli at informal markets. Few hazard mitigation  strategies were found in the informal sector. DISCUSSION: High prevalence and  concentration of C. jejuni/coli and Salmonella spp. contamination along chicken  value chains suggests a high potential for exposure to these enteropathogens  associated with chicken production and marketing processes in the informal sector  in our study setting. We identified critical control points, such as the carcass  rinse step and storage of raw chicken meat, that could be intervened in to  mitigate risk, but regulation and enforcement pose challenges. This mixed-methods  approach can also provide a model to understand animal value chains, sanitary  risks, and associated exposures in other settings.  https://doi.org/10.1289/EHP11761.</t>
  </si>
  <si>
    <t>Place: United States PMID: 37962439  PMCID: PMC10644898</t>
  </si>
  <si>
    <t>Animals; Humans; Child; Campylobacter jejuni; chicken meat; Salmonella; carcass; prevalence; disease surveillance; *Chickens; article; broiler; nonhuman; animal experiment; DNA extraction; hygiene; *contamination; seasonal variation; child; feces analysis; real time polymerase chain reaction; feces; Cryptosporidium; intestine infection; microbial community; polymerase chain reaction system; nucleic acid isolation kit; hatching; *enteropathogen; Disease Progression; *animal welfare; *Biological Assay; social network; water availability; Drug Contamination; Mozambique/epidemiology</t>
  </si>
  <si>
    <t>RNCKLR9M</t>
  </si>
  <si>
    <t>de Cárdenas, Inés; Fernández-Garayzábal, José F.; de la Cruz, María-Luisa; Domínguez, Lucas; Ugarte-Ruiz, María; Gómez-Barrero, Susana</t>
  </si>
  <si>
    <t>Efficacy of a typing scheme for Campylobacter based on the combination of true and questionable CRISPR.</t>
  </si>
  <si>
    <t>10.1016/j.mimet.2015.10.020</t>
  </si>
  <si>
    <t>This study evaluates an improved scheme for Campylobacter genotyping based on the combination of true and questionable CRISPR (clustered regularly interspaced  short palindromic repeats) elements. A total of 180 Campylobacter strains  (Campylobacter jejuni n=93 and Campylobacter coli n=87), isolated from neck skin  and caecal content of broilers, poultry meat and sewage water were analysed.  Another 97 C. jejuni DNA samples from cases of human campylobacteriosis were  assessed. Sixty-three genotypes were found in C. jejuni considering only true  CRISPR, and 16 additional genotypes were identified when questionable CRISPR were  also taken into account. Likewise in C. coli the number of genotypes increased  from eight for only true CRISPR to 14 after including questionable CRISPR  elements. The number of typeable C. jejuni and C. coli isolates was 115 (60.5%)  and 17 (19.5%) respectively considering only true CRISPR. These percentages  increased to 92.7% (n=176) and 39.1% (n=34) respectively when both true and  questionable CRISPR were considered. 60.9% of the C. coli isolates were  non-typeable by CRISPR due to the lack of any PCR amplifiable CRISPR loci, which  raises questions about CRISPR analysis as an appropriate method for C. coli  typing. However the assessment of true and questionable CRISPR has proved to be  fairly useful for typing C. jejuni due to its high discriminatory power  (Simpson's index=0.960) and typeability (92.7%) values. The results of the  present work show that our genotyping method based on the combination of true and  questionable CRISPR elements may be used as a suitable complementary tool to  existing C. jejuni genotyping methods.</t>
  </si>
  <si>
    <t>Place: Netherlands PMID: 26518609</t>
  </si>
  <si>
    <t>Campylobacter; Humans; Campylobacter Infections/*microbiology; Campylobacter/classification/*genetics/*isolation &amp; purification; Genotyping; Questionable CRISPR; True CRISPR; *Clustered Regularly Interspaced Short Palindromic Repeats; Bacterial Typing Techniques/*methods</t>
  </si>
  <si>
    <t>RNTDILKT</t>
  </si>
  <si>
    <t>Diergaardt, S.M.; Venter, S.N.; Chalmers, M.; Theron, J.; Brözel, V.S.</t>
  </si>
  <si>
    <t>Evaluation of the Cape Town Protocol for the isolation of Campylobacter spp. from environmental waters</t>
  </si>
  <si>
    <t>Water SA</t>
  </si>
  <si>
    <t>https://www.scopus.com/inward/record.uri?eid=2-s2.0-0038178400&amp;partnerID=40&amp;md5=df6dd62c80bd9a50fe77fe0646fc5fb4</t>
  </si>
  <si>
    <t>RNV56FMZ</t>
  </si>
  <si>
    <t>van den Bogaard, AE; Stobberingh, EE</t>
  </si>
  <si>
    <t>Antibiotic usage in animals - Impact on bacterial resistance and public health</t>
  </si>
  <si>
    <t>DRUGS</t>
  </si>
  <si>
    <t>0012-6667</t>
  </si>
  <si>
    <t>10.2165/00003495-199958040-00002</t>
  </si>
  <si>
    <t>Antibiotic use whether for therapy or prevention of bacterial diseases, or as performance enhancers will result in antibiotic resistant micro-organisms, not only among pathogens but also among bacteria of the endogenous microflora of animals. The extent to which antibiotic use in animals will contribute to the antibiotic resistance in humans is still under much debate. In addition to the veterinary use of antibiotics, the use of these agents as antimicrobial growth promoters (AGP) greatly influences the prevalence of resistance in animal bacteria and a poses risk factor for the emergence of antibiotic resistance in human pathogens. Antibiotic resistant bacteria such as Escherichia coli, Salmonella spp., Campylobacter spp. and enterococci from animals can colonise or infect the human population via contact (occupational exposure) or via the food chain. Moreover, resistance genes can be transferred from bacteria of animals to human pathogens in the intestinal flora of humans. In humans, the control of resistance is based on hygienic measures: prevention of cross contamination and a decrease in the usage of antibiotics. In food animals housed closely together, hygienic measures, such as prevention of oral-faecal contact, are not feasible. Therefore, diminishing the need for antibiotics is the only possible way of controlling resistance in large groups of animals. This can be achieved by improvement of animal husbandry systems, feed composition and eradication of or vaccination against infectious diseases. Moreover, abolishing the use of antibiotics as feed additives for growth promotion in animals bred as a food source for humans would decrease the use of antibiotics in animals on a worldwide scale by nearly 50%. This would not only diminish the public health risk of dissemination of resistant bacteria or resistant genes from animals to humans, but would also be of major importance in maintaining the efficacy of antibiotics in veterinary medicine.</t>
  </si>
  <si>
    <t>589-607</t>
  </si>
  <si>
    <t>WOS:000083369500004</t>
  </si>
  <si>
    <t>RNX2XJQA</t>
  </si>
  <si>
    <t>Molecular Targets in Campylobacter Infections.</t>
  </si>
  <si>
    <t>Biomolecules</t>
  </si>
  <si>
    <t>2218-273X</t>
  </si>
  <si>
    <t>10.3390/biom13030409</t>
  </si>
  <si>
    <t>Human campylobacteriosis results from foodborne infections with Campylobacter bacteria such as Campylobacter jejuni and Campylobacter coli, and represents a  leading cause of bacterial gastroenteritis worldwide. After consumption of  contaminated poultry meat, constituting the major source of pathogenic transfer  to humans, infected patients develop abdominal pain and diarrhea. Post-infectious  disorders following acute enteritis may occur and affect the nervous system, the  joints or the intestines. Immunocompromising comorbidities in infected patients  favor bacteremia, leading to vascular inflammation and septicemia. Prevention of  human infection is achieved by hygiene measures focusing on the reduction of  pathogenic food contamination. Molecular targets for the treatment and prevention  of campylobacteriosis include bacterial pathogenicity and virulence factors  involved in motility, adhesion, invasion, oxygen detoxification, acid resistance  and biofilm formation. This repertoire of intervention measures has recently been  completed by drugs dampening the pro-inflammatory immune responses induced by the  Campylobacter endotoxin lipo-oligosaccharide. Novel pharmaceutical strategies  will combine anti-pathogenic and anti-inflammatory effects to reduce the risk of  both anti-microbial resistance and post-infectious sequelae of acute enteritis.  Novel strategies and actual trends in the combat of Campylobacter infections are  presented in this review, alongside molecular targets applied for prevention and  treatment strategies.</t>
  </si>
  <si>
    <t>Place: Switzerland PMID: 36979344  PMCID: PMC10046527</t>
  </si>
  <si>
    <t>Humans; pathogenesis; antibiotic resistance; adhesion; human; campylobacteriosis; microbiology; review; bacterial virulence; bacterial colonization; antimicrobial therapy; *campylobacteriosis/et [Etiology]; virulence factor; *campylobacteriosis/pc [Prevention]; *Gastroenteritis; inflammation; *Campylobacter enteritis; acid; biofilm; *infection prevention; environmental factor; quorum sensing; *Communicable Diseases; antiinflammatory activity; detoxification; Intestines/microbiology; *Campylobacter jejuni/physiology; *Campylobacter Infections/drug therapy/microbiology; Campylobacter jejuni infection models; infection prevention strategies; one health concept; survival factor</t>
  </si>
  <si>
    <t>RNYF3KI2</t>
  </si>
  <si>
    <t>Park, Hoon; Hung, Yen-Con; Brackett, Robert E.</t>
  </si>
  <si>
    <t>Antimicrobial effect of electrolyzed water for inactivating Campylobacter jejuni during poultry washing.</t>
  </si>
  <si>
    <t>10.1016/s0168-1605(01)00622-5</t>
  </si>
  <si>
    <t>The effectiveness of electrolyzed (EO) water for killing Campylobacter jejuni on poultry was evaluated. Complete inactivation of C. jejuni in pure culture  occurred within 10 s after exposure to EO or chlorinated water, both of which  contained 50 mg/l of residual chlorine. A strong bactericidal activity was also  observed on the diluted EO water (containing 25 mg/l of residual chlorine) and  the mean population of C. jejuni was reduced to less than 10 CFU/ml (detected  only by enrichment for 48 h) after 10-s treatment. The diluted chlorine water (25  mg/l residual chlorine) was less effective than the diluted EO water for  inactivation of C. jejuni. EO water was further evaluated for its effectiveness  in reducing C. jejuni on chicken during washing. EO water treatment was equally  effective as chlorinated water and both achieved reduction of C. jejuni by about  3 log10 CFU/g on chicken, whereas deionized water (control) treatment resulted in  only 1 log10 CFU/g reduction. No viable cells of C. jejuni were recovered in EO  and chlorinated water after washing treatment, whereas high populations of C.  jejuni (4 log10 CFU/ml) were recovered in the wash solution after the control  treatment. Our study demonstrated that EO water was very effective not only in  reducing the populations of C. jejuni on chicken, but also could prevent  cross-contamination of processing environments.</t>
  </si>
  <si>
    <t>77-83</t>
  </si>
  <si>
    <t>Place: Netherlands PMID: 11843416</t>
  </si>
  <si>
    <t>Animals; Colony Count, Microbial; Chickens/*microbiology; Water Microbiology; Food Contamination/*prevention &amp; control; Electrolysis; Anti-Bacterial Agents/*pharmacology; Chlorine/*pharmacology; Campylobacter jejuni/drug effects/*growth &amp; development</t>
  </si>
  <si>
    <t>RP5JF4SI</t>
  </si>
  <si>
    <t>Liao, YS; Chen, BH; Teng, RH; Wang, YW; Chang, JH; Liang, SY; Tsao, CS; Hong, YP; Sung, HY; Chiou, CS</t>
  </si>
  <si>
    <t>Antimicrobial Resistance in Campylobacter coli and Campylobacter jejuni from Human Campylobacteriosis in Taiwan, 2016 to 2019</t>
  </si>
  <si>
    <t>ANTIMICROBIAL AGENTS AND CHEMOTHERAPY</t>
  </si>
  <si>
    <t>0066-4804</t>
  </si>
  <si>
    <t>10.1128/AAC.01736-21</t>
  </si>
  <si>
    <t>Campylobacter coli and Campylobacter Jejuni are highly resistant to most therapeutic antimicrobials in Taiwan; rapid diagnostics of resistance in bacterial isolates is crucial for the treatment of campylobacteriosis. We characterized 219 (40 C. coli and 179 C. jejuni) isolates recovered from humans from 2016 to 2019 using whole-genome sequencing to investigate the genetic diversity among isolates and the genetic resistance determinants associated with antimicrobial resistance. Susceptibility testing with 8 antimicrobials was conducted to assess the concordance between phenotypic resistance and genetic determinants. The conventional and core genome multilocus sequence typing analysis revealed diverse clonality among the isolates. Mutations in gyrA (T86I, D90N), rpsL (K43R, K88R), and 23S rRNA (A2075G) were found in 91.8%, 3.2%, and 6.4% of the isolates, respectively. The horizontally transferable resistance genes ant(6)-I, aad9, aph(3')-IIIa, aph(2 ''), bla(OXA), catA/fexA, cfr(C), erm(B), lnu, sat4, and tet were identified in 24.2%, 21.5%, 33.3%, 11.9%, 96.3%, 10.0%, 0.9%, 6.8%, 3.2%, 13.2%, and 96.3%, respectively. High-level resistance to 8 antimicrobials in isolates was 100% predictable by the known resistance determinants, whereas low-level resistance to azithromycin, clindamycin, nalidixic acid, ciprofloxacin, and florfenicol in isolates was associated with sequence variations in CmeA and CmeB of the CmeABC efflux pump. Resistance-enhancing CmeB variants were identified in 62.1% (136/219) of isolates. In conclusion, an extremely high proportion of C. coli (100%) and C. jejuni (88.3%) were multidrug-resistant, and a high proportion (62.5%) of C. coli isolates were resistant to azithromycin, erythromycin, and clindamycin, which would complicate the treatment of invasive campylobacteriosis in this country.</t>
  </si>
  <si>
    <t>WOS:000747519500069</t>
  </si>
  <si>
    <t>RP9XZ6QG</t>
  </si>
  <si>
    <t>Luechtefeld, N. W.; Reller, L. B.; Blaser, M. J.; Wang, W. L.</t>
  </si>
  <si>
    <t>Comparison of atmospheres of incubation for primary isolation of Campylobacter fetus subsp. jejuni from animal specimens: 5% oxygen versus candle jar.</t>
  </si>
  <si>
    <t>10.1128/jcm.15.1.53-57.1982</t>
  </si>
  <si>
    <t>An atmosphere with reduced oxygen tension is required for the primary isolation of Campylobacter fetus subsp. jejuni. Therefore, we compared use of the  conventional atmosphere of 5% oxygen and 8% carbon dioxide with use of a candle  jar (17% oxygen and 3% carbon dioxide) for primary isolation of C. fetus subsp.  jejuni from 263 positive canine, cattle, and turkey fecal or cecal specimens. At  an incubation temperature of 42 degrees C, the atmosphere with 5% oxygen resulted  in more Campylobacter colonies per plate (P less than 0.005) and consistently  larger Campylobacter colonies (P less than 0.005) than did the candle jar,  whereas the growth of interfering flora was similar. Overall, 96% of the 263  specimens were positive for C. fetus subsp. jejuni with 5% oxygen, and 90% were  positive with the candle jar (P less than 0.02). More striking differences in  isolation rates were seen when both the temperature and the atmosphere were  varied: 5% oxygen at 42 degrees C enabled recovery of 93% of the isolates from 70  positive specimens, versus 46% recovery with the candle jar at 37 degrees C.  Results with 5% oxygen at 37 degrees C were intermediate. The addition of FBP  supplement (0.25% each of ferrous sulfate, sodium metabisulfite, and sodium  pyruvate) to Campy-BAP selective medium made no improvement over unsupplemented  medium at 42 degrees C (whether in 5% oxygen or in the candle jar), but there was  significant improvement over unsupplemented medium when both media were incubated  at 37 degrees in the candle jar.</t>
  </si>
  <si>
    <t>1982-01</t>
  </si>
  <si>
    <t>53-57</t>
  </si>
  <si>
    <t>Place: United States PMID: 6764778  PMCID: PMC272022</t>
  </si>
  <si>
    <t>Animals; Chickens; Humans; Cattle; Feces/microbiology; Methods; Dogs; Turkeys; *Bacteriological Techniques; Campylobacter fetus/*isolation &amp; purification; *Oxygen</t>
  </si>
  <si>
    <t>RPD7YKXD</t>
  </si>
  <si>
    <t>Burgess, F.; Little, C. L.; Allen, G.; Williamson, K.; Mitchelli, R. T.</t>
  </si>
  <si>
    <t>Prevalence of Campylobacter, Salmonella, and Escherichia coli on the external packaging of raw meat.</t>
  </si>
  <si>
    <t>10.4315/0362-028x-68.3.469</t>
  </si>
  <si>
    <t>During September and October 2002, 3,662 prepackaged raw meat samples were collected to evaluate the extent and nature of microbiological contamination on  external surfaces of the packaging, which could potentially cross-contaminate  ready-to-eat foods during and after purchase. Salmonella was detected on two  (&lt;1%) samples of external packaging (both from raw chicken), and Campylobacter  was detected on 41 (1.1%) samples of external packaging. The external packaging  of game fowl exhibited the highest Campylobacter contamination (3.6%), followed  by raw chicken (3.0%), lamb (1.6%), turkey (0.8%), pork (0.2%), and beef (0.1%);  Campylobacter jejuni and Campylobacter coli accounted for 59% (24 of 41) and 24%  (10 of 41) of the contaminating Campylobacter species, respectively. C. coli  isolates from the external packaging were more multiresistant to antimicrobial  drugs, including quinolones such as ciprofloxacin, than was C. jejuni.  Escherichia coli (an indicator of fecal contamination) was isolated from the  external packaging on 4% of the raw meat samples at levels of 40 to 10(5) CFU per  swab. The external packaging of raw meats is a vehicle for potential  cross-contamination by Campylobacter, Salmonella, and E. coli in retail premises  and consumers' homes. The external surface of heat-sealed packaging was less  frequently contaminated with Campylobacter and E. coli compared with other types  of packaging (e.g., overwrapping, bag, and tie tape) (P &lt; 0.0001 to 0.01). In  addition, external packaging of raw meats was contaminated less frequently with  Campylobacter and E. coli when packaging was intact, packaging and display areas  were visually clean, display temperatures were below 8 degrees C, and hazard  analysis systems were in place.</t>
  </si>
  <si>
    <t>469-475</t>
  </si>
  <si>
    <t>Place: United States PMID: 15771168</t>
  </si>
  <si>
    <t>Animals; Humans; Food Handling/methods; Colony Count, Microbial; Consumer Product Safety; Food Contamination/*analysis; Campylobacter/*isolation &amp; purification; Salmonella/*isolation &amp; purification; Campylobacter jejuni/isolation &amp; purification; Campylobacter coli/isolation &amp; purification; Escherichia coli/*isolation &amp; purification; Food Packaging/methods/*standards; Meat/microbiology/standards</t>
  </si>
  <si>
    <t>RPEF67LZ</t>
  </si>
  <si>
    <t>Peracetic acid reduces Campylobacter spp. on turkey skin: Effects of a spray treatment on microbial load, sensory and meat quality during storage.</t>
  </si>
  <si>
    <t>10.1371/journal.pone.0220296</t>
  </si>
  <si>
    <t>Handling and consumption of Campylobacter-contaminated poultry meat is the most common cause of human campylobacteriosis. While many studies deal with  interventions to reduce Campylobacter spp. on chicken carcasses, studies on other  poultry species are rare. In the present study, a spray treatment with peracetic  acid (PAA) on turkey carcasses was evaluated. For this, parts of breast fillets  with skin and Campylobacter (C.) jejuni DSM 4688 (108 cfu/ml) inoculated  drumsticks were sprayed for 30 s with PAA (1200 ppm) or water as control  solution. Samples were packaged under modified atmosphere and stored at 4°C until  analysis on day 1, 6 and 12. The breast fillets were used for determination of  the total viable count, sensory and meat quality examination as well as myoglobin  content and biogenic amines. The drumsticks were used for C. jejuni counts. PAA  had a significant effect in reducing total viable counts on all days by up to 1.2  log10 compared to the untreated control. Treatment with water alone showed no  effect. C. jejuni counts were significantly reduced by PAA (0.9-1.3 log10), while  water achieved a 0.5 log10 reduction on C. jejuni counts on day 1. No differences  in sensory, pH, electrical conductivity and myoglobin content could be found. The  skin of the PAA treated fillets had lower redness values than the water control  on day 1, whereas on day 12 parts of the water treated muscles were lighter than  the untreated control. A lower putrescine content of the water sprayed fillets in  comparison to the control sample on day 12 was the only significant difference  concerning the biogenic amines. Results from this study indicate that a spray  treatment with 1200 ppm PAA would be a useful measure to lower the Campylobacter  spp. counts on turkey carcasses without having a negative influence on product  quality.</t>
  </si>
  <si>
    <t>e0220296</t>
  </si>
  <si>
    <t>Place: United States PMID: 31339953  PMCID: PMC6656417</t>
  </si>
  <si>
    <t>Animals; Food Microbiology; Humans; Female; Food Handling/methods; Colony Count, Microbial; carcass; *Campylobacter jejuni; storage temperature; pH; Color; Aerosols; article; nonhuman; controlled study; Microbial Sensitivity Tests; female; animal tissue; water; *pathogen load; turkey (bird); *aerosol; *peracetic acid; concentration (parameter); *skin; bacterial viability; *food quality; atmosphere; electric conductivity; Food Quality; physical parameters; putrescine; *food storage; biogenic amine; myoglobin; Poultry/microbiology; Turkeys/*microbiology; Campylobacter/*drug effects/growth &amp; development; Peracetic Acid/*pharmacology; *Food Storage/methods; Bacterial Load/*drug effects; Meat/analysis/microbiology/standards; Skin/drug effects; Taste/drug effects</t>
  </si>
  <si>
    <t>RPNSVIWT</t>
  </si>
  <si>
    <t>Rosner, Bettina M.; Schielke, Anika; Didelot, Xavier; Kops, Friederike; Breidenbach, Janina; Willrich, Niklas; Gölz, Greta; Alter, Thomas; Stingl, Kerstin; Josenhans, Christine; Suerbaum, Sebastian; Stark, Klaus</t>
  </si>
  <si>
    <t>A combined case-control and molecular source attribution study of human Campylobacter infections in Germany, 2011-2014.</t>
  </si>
  <si>
    <t>10.1038/s41598-017-05227-x</t>
  </si>
  <si>
    <t>Campylobacter infection is the most commonly notified bacterial enteritis in Germany. We performed a large combined case-control and source attribution study  (Nov 2011-Feb 2014) to identify risk factors for sporadic intestinal  Campylobacter infections and to determine the relative importance of various  animal sources for human infections in Germany. We conducted multivariable  logistic regression analysis to identify risk factors. Source attribution  analysis was performed using the asymmetric island model based on MLST data of  human and animal/food isolates. As animal sources we considered chicken, pig, pet  dog or cat, cattle, and poultry other than chicken. Consumption of chicken meat  and eating out were the most important risk factors for Campylobacter infections.  Additional risk factors were preparation of poultry meat in the household;  preparation of uncooked food and raw meat at the same time; contact with poultry  animals; and the use of gastric acid inhibitors. The mean probability of human C.  jejuni isolates to originate from chickens was highest (74%), whereas pigs were a  negligible source for C. jejuni infections. Human C. coli isolates were likely to  originate from chickens (56%) or from pigs (32%). Efforts need to be intensified  along the food chain to reduce Campylobacter load, especially on chicken meat.</t>
  </si>
  <si>
    <t>Place: England PMID: 28698561  PMCID: PMC5505968</t>
  </si>
  <si>
    <t>Animals; Campylobacter; Food Microbiology; Humans; poultry; Campylobacter Infections/*microbiology; Cattle; Chickens/microbiology; Adolescent; Child; Child, Preschool; Female; Infant; Male; chicken; Case-Control Studies; Infant, Newborn; Cats; Germany; human; meat; animal; campylobacteriosis; isolation and purification; Meat/*microbiology; genetics; pig; disease carrier; *microbiology; female; male; food control; multilocus sequence typing; child; infant; newborn; preschool child; regression analysis; Regression Analysis; *procedures; bovine; case control study; *classification; adolescent; cat; Poultry/microbiology; Swine/microbiology; Multilocus Sequence Typing/*methods; Campylobacter/*classification/genetics/isolation &amp; purification; Disease Reservoirs/*classification/microbiology</t>
  </si>
  <si>
    <t>RPSE4GR3</t>
  </si>
  <si>
    <t>Beier, Ross C.; Byrd, J. Allen; Caldwell, Denise; Andrews, Kathleen; Crippen, Tawni L.; Anderson, Robin C.; Nisbet, David J.</t>
  </si>
  <si>
    <t>Inhibition and Interactions of Campylobacter jejuni from Broiler Chicken Houses with Organic Acids.</t>
  </si>
  <si>
    <t>10.3390/microorganisms7080223</t>
  </si>
  <si>
    <t>Campylobacter jejuni is a bacterium that causes major diarrheal disease worldwide and is also one of the top five foodborne pathogens encountered in the United  States. Poultry is a major source of C. jejuni, and a high-risk factor for  contracting campylobacteriosis. Organic acids are used in the United States  during food animal processing for removal of bacterial contamination from animal  carcasses. Six organic acids were evaluated in inhibition studies of 96 C. jejuni  strains obtained from shoe covers used in broiler chicken houses at different  poultry farms in several states by determining the susceptibilities of the C.  jejuni strains, along with the pH values at the molar minimum inhibitory  concentrations (MIC(M)s). The undissociated and dissociated organic acid  concentrations were calculated at the MIC(M)s with the Henderson-Hasselbalch  equation. The results for the 96 C. jejuni strains were treated similarly for  each different organic acid. Campylobacter jejuni inhibition did correlate with  the dissociated organic acids, but did not correlate with pH or with the  undissociated organic acids. When the concentrations of dissociated organic acids  decreased, the C. jejuni strains were not disinfected. A carcass wash using  organic acids should have the concentration of dissociated acid species carefully  controlled. It is suggested to maintain a dissociated acid concentration for  propionic, l-lactic, formic, citric, butyric, and acetic acids at 24, 40, 36, 21,  23, and 25 mM, respectively, and at these dissociated organic acid levels an acid  wash would be expected to remove or inhibit 97% or more of the C. jejuni bacteria  studied here. However, studies must be undertaken to confirm that the suggested  concentrations of dissociated organic acids are adequate to remove C. jejuni  bacteria in the field vs. the laboratory. Due to propionate, l-lactate, formate,  butyrate, and acetate being utilized by C. jejuni, these organic acids may not be  appropriate for use as a carcass wash to remove C. jejuni surface contamination.  Of all tested organic acids, dissociated citric acid was the most efficient at  inhibiting C. jejuni.</t>
  </si>
  <si>
    <t>Place: Switzerland PMID: 31366094  PMCID: PMC6722939</t>
  </si>
  <si>
    <t>Campylobacter jejuni; susceptibility; broiler chickens; acetic acid; formic acid; propionic acid; citric acid; organic acids; l-lactic acid; molar minimum inhibitory concentrations (MICMs)</t>
  </si>
  <si>
    <t>RQ4H8QM7</t>
  </si>
  <si>
    <t>Campana, R; Federici, S; Ciandrini, E; Baffone, W</t>
  </si>
  <si>
    <t>Antagonistic Activity of Lactobacillus acidophilus ATCC 4356 on the Growth and Adhesion/Invasion Characteristics of Human Campylobacter jejuni</t>
  </si>
  <si>
    <t>10.1007/s00284-012-0080-0</t>
  </si>
  <si>
    <t>The aim of this research was to determine the potential probiotic activity of Lactobacillus acidophilus ATCC 4356 against several human Campylobacter jejuni isolates. The ability to inhibit the pathogen's growth was evaluated by co-culture experiments as well as by antimicrobial assays with cell-free culture supernatant (CFCS), while interference with adhesion/invasion to intestinal Caco-2 cells was studied by exclusion, competition, and displacement tests. In the co-culture experiments L. acidophilus ATCC 4356 strain reduced the growth of C. jejuni with variable percentages of inhibition related to the contact time. The CFCS showed inhibitory activity against C. jejuni strains, stability to low pH, and thermal treatment and sensitivity to proteinase K and trypsin. L. acidophilus ATCC 4356 was able to reduce the adhesion and invasion to Caco-2 cells by most of the human C. jejuni strains. Displacement and exclusion mechanisms seem to be the preferred modalities, which caused a significant reduction of adhesion/invasion of pathogens to intestinal cells. The observed inhibitory properties of L. acidophilus ATCC 4356 on growth ability and on cells adhesion/invasion of C. jejuni may offer potential use of this strain for the management of Campylobacter infections.</t>
  </si>
  <si>
    <t>371-378</t>
  </si>
  <si>
    <t>WOS:000300770000011</t>
  </si>
  <si>
    <t>RQ5LE7Z6</t>
  </si>
  <si>
    <t>He, HQ; Arsenault, RJ; Genovese, KJ; Swaggerty, CL; Johnson, C; Nisbe, DJ; Kogut, MH</t>
  </si>
  <si>
    <t>Inhibition of calmodulin increases intracellular survival of Salmonella in chicken macrophage cells</t>
  </si>
  <si>
    <t>10.1016/j.vetmic.2019.02.013</t>
  </si>
  <si>
    <t>Calcium (Ca2+) is a pivotal intracellular second messenger and calmodulin (CaM) acts as a multifunctional Ca2+-binding protein that regulates downstream Ca2+ dependent signaling. Together they play an important role in regulating various cellular functions, including gene expression, maturation of phagolysosome, apoptosis, and immune response. Intracellular Ca2+ has been shown to play a critical role in Toll-like receptor-mediated immune response to microbial agonists in the HD11 chicken macrophage cell line. The role of that the Ca2+/CaM pathway plays in the intracellular survival of Salmonella in chicken macrophages has not been reported. In this study, kinome peptide array analysis indicated that the Ca2+/CaM pathway was significantly activated when chicken macrophage HD11 cells were infected with S. Enteritidis or S. Heidelberg. Further study demonstrated that treating cells with a pharmaceutical CaM inhibitor W-7, which disrupts the formation of Ca2+/CaM, significantly inhibited macrophages to produce nitric oxide and weaken the control of intracellular Salmonella replication. These results strongly indicate that CaM plays an important role in the innate immune response of chicken macrophages and that the Ca2+/CaM mediated signaling pathway is critically involved in the host cell response to Salmonella infection.</t>
  </si>
  <si>
    <t>WOS:000468718900022</t>
  </si>
  <si>
    <t>RQAK8CDB</t>
  </si>
  <si>
    <t>Kim, Y.-J.; Whan, C.-J.; Kim, H.-S.; Kim, K.-Y.; Yim, J.-H.; Cho, S.-H.; Seo, K.-H.</t>
  </si>
  <si>
    <t>Improvement of Karmali agar by supplementation with tazobactam for detecting Campylobacter in raw poultry</t>
  </si>
  <si>
    <t>10.4315/0362-028X.JFP-16-105</t>
  </si>
  <si>
    <t>https://www.scopus.com/inward/record.uri?eid=2-s2.0-84992694374&amp;doi=10.4315%2f0362-028X.JFP-16-105&amp;partnerID=40&amp;md5=3115be1e75e12e2d260ede752c5bc890</t>
  </si>
  <si>
    <t>1982-1985</t>
  </si>
  <si>
    <t>Campylobacter; poultry; chicken; Escherichia coli; animal; microbiology; food control; *isolation and purification; culture medium; *agar; beta lactamase; tazobactam; analogs and derivatives; penicillanic acid</t>
  </si>
  <si>
    <t>RQJDIG4Z</t>
  </si>
  <si>
    <t>He, Y.; Reed, S.; Bhunia, A.K.; Gehring, A.; Nguyen, L.-H.; Irwin, P.L.</t>
  </si>
  <si>
    <t>Rapid identification and classification of Campylobacter spp. using laser optical scattering technology</t>
  </si>
  <si>
    <t>10.1016/j.fm.2014.11.004</t>
  </si>
  <si>
    <t>https://www.scopus.com/inward/record.uri?eid=2-s2.0-84911894028&amp;doi=10.1016%2fj.fm.2014.11.004&amp;partnerID=40&amp;md5=2a3cbb9406971ceb0ac811d52f7b92af</t>
  </si>
  <si>
    <t>Campylobacter jejuni; Salmonella; Listeria monocytogenes; chicken; Escherichia coli O157; meat; animal; microbiology; Campylobacter coli; genetics; food control; real time polymerase chain reaction; *isolation and purification; agar; bacterial DNA/an [Drug Analysis]; *classification; principal component analysis; *microbiological examination; laser; genetic procedures; *high throughput screening; radiation scattering</t>
  </si>
  <si>
    <t>RR6A4USC</t>
  </si>
  <si>
    <t>Lin, B.; He, Y.; Xie, L.; Zhou, X.; Luo, J.; Li, Y.; Dai, A.</t>
  </si>
  <si>
    <t>Effects of Fermented Feed by Bacteria Coupled Fermentation with Enzymes on Meat Flavor Contents, Intestinal Transcriptome and Flora Composition of Broilers</t>
  </si>
  <si>
    <t>Acta Agrestia Sinica</t>
  </si>
  <si>
    <t>10.3969/j.issn.1006-267x.2022.11.025</t>
  </si>
  <si>
    <t>https://www.scopus.com/inward/record.uri?eid=2-s2.0-85144683553&amp;doi=10.3969%2fj.issn.1006-267x.2022.11.025&amp;partnerID=40&amp;md5=c7820560b2228ada1dd88f18ec57307a</t>
  </si>
  <si>
    <t>7049-7062</t>
  </si>
  <si>
    <t>菌 酶 协 同发 酵 饲 料 对肉 鸡 肌 肉风 味 物 质 含量 、肠道 转 录 组 及菌 群 组 成的 影 响</t>
  </si>
  <si>
    <t>RRH66Y29</t>
  </si>
  <si>
    <t>Hinton Jr., A.; Northcutt, J.K.; Cason, J.A.; Smith, D.P.; Ingram, K.D.</t>
  </si>
  <si>
    <t>Bacterial populations of broiler carcasses washed in mixtures of potassium hydroxide and lauric acid</t>
  </si>
  <si>
    <t>10.1093/japr/16.3.387</t>
  </si>
  <si>
    <t>https://www.scopus.com/inward/record.uri?eid=2-s2.0-34748896599&amp;doi=10.1093%2fjapr%2f16.3.387&amp;partnerID=40&amp;md5=d1641c3036cbf7111a379c63a05a0e8b</t>
  </si>
  <si>
    <t>387-391</t>
  </si>
  <si>
    <t>RRIQR3DM</t>
  </si>
  <si>
    <t>Osano, O.; Arimi, S. M.</t>
  </si>
  <si>
    <t>Retail poultry and beef as sources of Campylobacter jejuni.</t>
  </si>
  <si>
    <t>East African medical journal</t>
  </si>
  <si>
    <t>0012-835X</t>
  </si>
  <si>
    <t>OBJECTIVES: To investigate the level of contamination with C. jejuni of raw chicken and beef meats sold in Nairobi and to assess their potential as sources  of campylobacter infections to man. DESIGN: Dressed chicken and beef meat samples  were randomly sourced from butcheries, markets and supermarkets in various parts  of Nairobi over a period of two months. One hundred chicken and 50 beef samples  were bacteriologically examined by selective enrichment and culture under  microaerophilic environment. Thermophilic campylobacters were identified and  characterised using standard physical and biochemical tests. SETTING: Veterinary  Public Health Laboratories, Kabete, University of Nairobi. RESULTS: Thermophilic  campylobacters were isolated from 77 (77%) poultry samples and one (2%) beef  sample. Isolation rate (85.3%) was higher from chickens &lt; 24 hours old since  slaughter than those &gt; 24 hours old. The beef isolate was 2% C. jejuni. Poultry  samples yielded C. jejuni (59%), C. coli (39% and C. laridis (2%). CONCLUSION:  These findings show that poultry meat sold at the counter is a major source of C.  jejuni and C. coli, and that it is an important potential source of campylobacter  infection. Proper cooking and hygienic handling before consumption is therefore  essential.</t>
  </si>
  <si>
    <t>141-143</t>
  </si>
  <si>
    <t>East Afr Med J</t>
  </si>
  <si>
    <t>Place: Kenya PMID: 10442113</t>
  </si>
  <si>
    <t>Animals; Chickens; Humans; Cattle; *Food Microbiology; Random Allocation; Meat/*microbiology; Kenya; Campylobacter jejuni/*isolation &amp; purification; Campylobacter Infections/*transmission; Campylobacter coli/isolation &amp; purification</t>
  </si>
  <si>
    <t>RRJ6G46K</t>
  </si>
  <si>
    <t>Rivoal, K.; Ragimbeau, C.; Salvat, G.; Colin, P.; Ermel, G.</t>
  </si>
  <si>
    <t>Genomic diversity of Campylobacter coli and Campylobacter jejuni isolates recovered from free-range broiler farms and comparison with isolates of various  origins.</t>
  </si>
  <si>
    <t>10.1128/AEM.71.10.6216-6227.2005</t>
  </si>
  <si>
    <t>In many industrialized countries, the incidence of campylobacteriosis exceeds that of salmonellosis. Campylobacter bacteria are transmitted to humans mainly in  food, especially poultry meat products. Total prevention of Campylobacter  colonization in broiler flocks is the best way to reduce (or eliminate) the  contamination of poultry products. The aim of this study was to establish the  sources and routes of contamination of broilers at the farm level. Molecular  typing methods (DNA macrorestriction pulsed-field gel electrophoresis and  analysis of gene polymorphism by PCR-restriction fragment length polymorphism)  were used to characterize isolates collected from seven broiler farms. The  relative genomic diversity of Campylobacter coli and Campylobacter jejuni was  determined. Analysis of the similarity among 116 defined genotypes was used to  determine clusters within the two species. Furthermore, evidence of recombination  suggested that there were genomic rearrangements within the Campylobacter  populations. Recovery of related clusters from different broiler farms showed  that some Campylobacter strains might be specifically adapted to poultry.  Analysis of the Campylobacter cluster distribution on three broiler farms showed  that soil in the area around the poultry house was a potential source of  Campylobacter contamination. The broilers were infected by Campylobacter spp.  between days 15 and 36 during rearing, and the type of contamination changed  during the rearing period. A study of the effect of sanitary barriers showed that  the chickens stayed Campylobacter spp. free until they had access to the open  area. They were then rapidly colonized by the Campylobacter strains isolated from  the soil.</t>
  </si>
  <si>
    <t>6216-6227</t>
  </si>
  <si>
    <t>Place: United States PMID: 16204541  PMCID: PMC1266014</t>
  </si>
  <si>
    <t>Animals; Humans; Cattle; Chickens/*microbiology; chicken; *Campylobacter jejuni; Bacterial Typing Techniques; Electrophoresis, Gel, Pulsed-Field; Animal Husbandry; meat; article; nonhuman; polymerase chain reaction; *Campylobacter coli; bacterial colonization; bacterial transmission; Polymerase Chain Reaction; *poultry farming; pulsed field gel electrophoresis; bacterium isolate; genotype; molecular typing; restriction fragment length polymorphism; Gram negative infection/et [Etiology]; *Genetic Variation; gene rearrangement; *microbial diversity; DNA polymorphism; microbial genetics; salmonellosis/et [Etiology]; Genome, Bacterial; Polymorphism, Restriction Fragment Length; Campylobacter Infections/epidemiology/microbiology/*veterinary; Poultry Diseases/*epidemiology/microbiology; Campylobacter coli/*classification/genetics/isolation &amp; purification; Campylobacter jejuni/*classification/genetics/isolation &amp; purification; DNA Restriction Enzymes/metabolism</t>
  </si>
  <si>
    <t>RRNG3THY</t>
  </si>
  <si>
    <t>Haughton, Pippa N.; Lyng, James; Cronin, Denis; Fanning, Seamus; Whyte, Paul</t>
  </si>
  <si>
    <t>Effect of crust freezing applied alone and in combination with ultraviolet light on the survival of Campylobacter on raw chicken.</t>
  </si>
  <si>
    <t>10.1016/j.fm.2012.05.004</t>
  </si>
  <si>
    <t>The application of crust freezing (CF) applied as a stand-alone treatment or in combination with ultraviolet (UV) light for reducing the level of artificially  inoculated Campylobacter jejuni on raw chicken was investigated. CF air  temperatures of -5, -15 and -27 °C (±3 °C) with freezing times of 70, 15 and 6  min, respectively, were used. The level of C. jejuni on chicken was also examined  following subsequent refrigerated (0-4 °C) storage at 3 and 7 days. All CF  treatments resulted in significant reductions compared to untreated controls (P &lt;  0.05). Although combining CF with UV also resulted in significant reductions for  C. jejuni, the combined treatments were generally no more effective than  treatment by CF alone. Overall, the color of chicken drumsticks was not affected  by CF treatments (P ≥ 0.05). In general, CF resulted in increased drip loss (P &lt;  0.05), which increased over storage time and was greater at higher CF  temperatures. The current study indicates that CF has potential for reducing the  levels of C. jejuni by between 0.5 and 1.5 log(10) CFU/g and impacts minimally on  the color of treated skin.</t>
  </si>
  <si>
    <t>147-151</t>
  </si>
  <si>
    <t>Copyright © 2012 Elsevier Ltd. All rights reserved.</t>
  </si>
  <si>
    <t>Place: England PMID: 22850386</t>
  </si>
  <si>
    <t>Animals; Chickens; Cold Temperature; chicken; *Campylobacter jejuni; Ultraviolet Rays; animal; microbiology; article; *microbial viability; methodology; food contamination/pc [Prevention]; ultraviolet radiation; cold; evaluation; *food preservation; *meat/an [Drug Analysis]; radiation exposure; growth, development and aging; Food Contamination/prevention &amp; control; Food Preservation/*methods; Microbial Viability/*radiation effects; Campylobacter jejuni/*growth &amp; development/radiation effects; Meat/analysis/*microbiology/radiation effects</t>
  </si>
  <si>
    <t>RRQFHQU9</t>
  </si>
  <si>
    <t>A robotic DNA purification protocol and real-time PCR for the detection of Campylobacter jejuni in foods.</t>
  </si>
  <si>
    <t>10.4315/0362-028x-68.10.2131</t>
  </si>
  <si>
    <t>Primers designed to amplify a Campylobacter jejuni cadF gene sequence were used in an SYBR Green I real-time PCR assay as an alternative to conventional  bacteriological methods for the rapid detection of C. jejuni in foods.  Twenty-five grams of chicken skin (breast and thigh) was contaminated by adding  approximately 1, 10, or 50 CFU of C. jejuni ATCC 35560. Twenty-five grams of pork  and 25-ml aliquots of milk were also inoculated with 1 and 10 CFU of the  pathogen. The samples were incubated in Bolton broth for different periods at 37  and 42 degrees C under microaerophilic conditions. Using a commercial robotic DNA  purification system, DNA was extracted and purified from 1-ml aliquots of the  enrichment cultures before and after centrifugation of the 250-ml enrichment  broth at 15,900 x g for 10 min at 4 degrees C. The DNA was used as the template  in a real-time PCR assay. C. jejuni was detected after 12 h of enrichment from  samples inoculated with about 50 CFU/25-g sample. After centrifugation, an  enrichment step of 8 h was sufficient to allow detection of pathogen in samples  inoculated with 10 CFU/25 g. However, 24 h of enrichment was necessary to detect  pathogen in samples inoculated with approximately 1 CFU/25 g. The real-time PCR  protocol developed in this study significantly reduced the detection time of C.  jejuni in foods.</t>
  </si>
  <si>
    <t>2131-2135</t>
  </si>
  <si>
    <t>Place: United States PMID: 16245718</t>
  </si>
  <si>
    <t>Animals; Humans; Chickens/microbiology; Temperature; *Food Microbiology; Food Contamination/analysis; Colony Count, Microbial; chicken; *Campylobacter jejuni; swine; human; *meat; animal; bacterial count; isolation and purification; microbiology; Meat/*microbiology; article; milk; *food control; methodology; temperature; food contamination/an [Drug Analysis]; *polymerase chain reaction; *bacterial DNA/an [Drug Analysis]; Campylobacter jejuni/*isolation &amp; purification; Milk/microbiology; Swine/microbiology; Polymerase Chain Reaction/*methods; DNA, Bacterial/*analysis</t>
  </si>
  <si>
    <t>RS4LQBVZ</t>
  </si>
  <si>
    <t>Shin S.-Y.; Hwang H.-J.; Kim W.J.</t>
  </si>
  <si>
    <t>Growth inhibition of Campylobacter jejuni ATCC 33291 was observed in the presence of various preservatives at various temperatures. The addition of ethanol (0.5% to 5%), hydrogen peroxide (0.05%), acetic acid (1%), propionic acid, benzoic acid, and sorbic acid showed strong antibacterial activities against C. jejuni at pH 5.5 or 6.5. The addition of 1% acetic acid and lactic acid were most effective at 42 degreeC, followed by 25degreeC and 4degreeC. This indicated that the inhibitory effect was temperature dependent. In the chicken model system, the practical death rate of C. jejuni in the FBP-media with 1% acetic acid was much lower than the theoretical decimal rate at all temperatures (4degreeC, 25degreeC, and 42degreeC). Therefore, precaution has to be taken in the use of organic acids as a disinfectant in the chicken slaughterhouse.</t>
  </si>
  <si>
    <t>chicken; model; *Campylobacter jejuni; pH; article; nonhuman; slaughterhouse; controlled study; antibacterial activity; drug effect; mortality; bacterial growth; colony forming unit; temperature; culture medium; growth inhibition; cell count; animal cell; drug efficacy; disinfectant agent/pd [Pharmacology]; cell survival; alcohol/cb [Drug Combination]; alcohol/pd [Pharmacology]; benzoic acid/cb [Drug Combination]; benzoic acid/pd [Pharmacology]; carboxylic acid/cb [Drug Combination]; carboxylic acid/pd [Pharmacology]; hydrogen peroxide/cb [Drug Combination]; hydrogen peroxide/pd [Pharmacology]; preservative/cb [Drug Combination]; preservative/pd [Pharmacology]; propionic acid/cb [Drug Combination]; propionic acid/pd [Pharmacology]; sorbic acid/cb [Drug Combination]; sorbic acid/pd [Pharmacology]; temperature dependence; theory</t>
  </si>
  <si>
    <t>RSD2ISHF</t>
  </si>
  <si>
    <t>Cokal, Yavuz; Caner, Vildan; Sen, Aysin; Cetin, Cengiz; Karagenc, Nedim</t>
  </si>
  <si>
    <t>Campylobacter spp. and their antimicrobial resistance patterns in poultry: an epidemiological survey study in Turkey.</t>
  </si>
  <si>
    <t>10.1111/j.1863-2378.2008.01155.x</t>
  </si>
  <si>
    <t>The current study aimed at determining the prevalence and the antimicrobial resistance profiles of thermophilic Campylobacter spp. infecting broiler  chickens. A total of 240 caecal samples from six slaughterhouses were examined  for the presence of Campylobacter spp. C. jejuni was detected in 40.4% (97/240)  of the samples and C. coli in 12.1% (29/240). The agar disc diffusion method and  the E-test were used for testing the antimicrobial susceptibility of C. jejuni  and C. coli isolates. C. jejuni isolates were most resistant to nalidixic acid  (79.4%) followed by tetracycline (76.3%), ciprofloxacin (74.2%) and enrofloxacin  (15.5%). Among the C. coli isolates, the frequency of resistance to nalidixic  acid and ciprofloxacin was the same at 65.5%. The predominant profiles of  multidrug resistance to three or more antimicrobials in C. jejuni and C. coli  were determined as tetracycline/nalidixic acid/ciprofloxacin resistance (48.5%)  and tetracycline/nalidixic acid/ciprofloxacin/enrofloxacin resistance (51.7%),  respectively. To prevent the transmission of antimicrobial-resistant bacteria of  animal origin to humans, it should be noted that high proportions of multidrug  resistance were found in both species.</t>
  </si>
  <si>
    <t>Place: Germany PMID: 18811676</t>
  </si>
  <si>
    <t>Animals; Humans; Risk Factors; Public Health; Colony Count, Microbial; Abattoirs; Zoonoses; *Chickens; Microbial Sensitivity Tests; Drug Resistance, Multiple, Bacterial; *Drug Resistance, Bacterial; Dose-Response Relationship, Drug; Campylobacter/*drug effects; Poultry Diseases/*drug therapy/epidemiology/microbiology; Campylobacter Infections/drug therapy/epidemiology/microbiology/*veterinary; Anti-Bacterial Agents/*therapeutic use; Campylobacter coli/drug effects; Campylobacter jejuni/drug effects; Turkey/epidemiology</t>
  </si>
  <si>
    <t>RSH76QHM</t>
  </si>
  <si>
    <t>Marmion, M.; Ferone, M. T.; Whyte, P.; Scannell, A. G. M.</t>
  </si>
  <si>
    <t>The changing microbiome of poultry meat; from farm to fridge.</t>
  </si>
  <si>
    <t>10.1016/j.fm.2021.103823</t>
  </si>
  <si>
    <t>Chickens play host to a diverse community of microorganisms which constitute the microflora of the live bird. Factors such as diet, genetics and immune system  activity affect this complex population within the bird, while external  influences including weather and exposure to other animals alter the development  of the microbiome. Bacteria from these settings including Campylobacter and  Salmonella play an important role in the quality and safety of end-products from  these birds. Further steps, including washing and chilling, within the production  cycle aim to control the proliferation of these microbes as well as those which  cause product spoilage. These steps impose specific selective pressures upon the  microflora of the meat product. Within the next decade, it is forecast that  poultry meat, particularly chicken will become the most consumed meat globally.  However, as poultry meat is a frequently cited reservoir of zoonotic disease,  understanding the development of its microflora is key to controlling the  proliferation of important spoilage and pathogenic bacterial groups present on  the bird. Whilst several excellent reviews exist detailing the microbiome of  poultry during primary production, others focus on fate of important poultry  pathogens such as Campylobacter and Salmonella spp. At farm and retail level, and  yet others describe the evolution of spoilage microbes during spoilage. This  review seeks to provide the poultry industry and research scientists unfamiliar  with food technology process with a holistic overview of the key changes to the  microflora of broiler chickens at each stage of the production and retail cycle.</t>
  </si>
  <si>
    <t>Place: England PMID: 34119108</t>
  </si>
  <si>
    <t>Animals; Campylobacter; Food Microbiology; classification; Food Handling; chicken; food handling; meat; animal; genetics; Processing; *microbiology; agricultural land; food control; Farms; *isolation and purification; Broilers; bacterium; *Microbiota; *microflora; Meat microflora; growth, development and aging; Meat/microbiology; Chickens/growth &amp; development/*microbiology; Bacteria/classification/genetics/growth &amp; development/*isolation &amp; purification</t>
  </si>
  <si>
    <t>RSIR8XWK</t>
  </si>
  <si>
    <t>Ali, E.F.H.; Khalek, B.A.M.A.; Ahmed, S.O.; Atwa, A.E.K.; Omara, S.T.; Ezzat, E.; Zaki, M.S.</t>
  </si>
  <si>
    <t>Zoonotic concern of Campylobacter jejuni in raw and ready-to-eat barbeque chickens along with Egyptian handlers and consumers via molecular and immunofluorescent characterization</t>
  </si>
  <si>
    <t>Der Pharma Chemica</t>
  </si>
  <si>
    <t>https://www.scopus.com/inward/record.uri?eid=2-s2.0-84961875665&amp;partnerID=40&amp;md5=6b3b7a21306d8a9e5945cf7130c032b8</t>
  </si>
  <si>
    <t>392-397</t>
  </si>
  <si>
    <t>RSLZAU6B</t>
  </si>
  <si>
    <t>Verwoerd, D. J.</t>
  </si>
  <si>
    <t>Ostrich diseases.</t>
  </si>
  <si>
    <t>10.20506/rst.19.2.1235</t>
  </si>
  <si>
    <t>Scientific knowledge of ostrich diseases is incomplete and very fragmented, with specific details on technical aspects of diagnostic and/or screening tests  completely absent in most cases. Salmonella Typhimurium is common in multispecies  collections and causes mortality in chicks younger than three months on  commercial farms, but is rarely found in chicks older than six months, or  slaughter birds of twelve to fourteen months in southern Africa. Campylobacter  jejuni and Chlamydia psittaci are occasionally reported, mainly in young  ostriches, but both remain a diagnostic challenge. Crimean-Congo haemorrhagic  fever is transmitted to domestic animals including ostriches, principally by  ticks of the genus Hyalomma. In the ostrich, the disease causes no clinical  symptoms during a viraemia of approximately four days. Spongiform encephalopathy  has not been reliably reported in ostriches, while anthrax has occurred rarely in  modern times but was reportedly an important cause of death approximately 100  years ago in South Africa. Salmonella Gallinarum and S. Pullorum are unknown in  ostriches. Pasteurella multocida occurs but is easily contained with antibiotics.  Mycoplasma spp. are regularly found in an upper respiratory disease syndrome  complicated by opportunistic bacterial pathogens. Ostriches of all ages are  susceptible to challenge by velogenic Newcastle disease virus (NDV), but standard  inactivated La Sota poultry vaccines can stimulate protective immunity lasting  over six months. The viraemic period in vaccinated slaughter ostriches is between  nine and eleven days and there are no indications of a carrier state or presence  of the virus in the meat or any other tissues after this period, with peak  immunoglobulin G response reached on day fourteen post infection.  Haemagglutination inhibition tests are significantly less sensitive and less  specific than enzyme-linked immunosorbent assays. Cloacal and choanal swabs used  for direct virological screening in clinically affected cases (field and  experimental) could not detect NDV. All avian influenza isolates reported from  ostriches have been non-pathogenic to poultry, even the H5 and H7 subtypes. Some  of the latter have been associated with mortality of ostrich chicks in localised  outbreaks during periods of inclement weather and with significant wild bird  (waterfowl) contact. Borna disease causes a nervous syndrome in ostrich chicks,  but to date, has only been reported in Israel. Eastern and Western equine  encephalomyelitides cause fatal disease in ostriches and other ratites, with  mortality ranging from less than 20% to over 80% in affected flocks. These  diseases are present in North, Central and South America where the associated  ornithophilic mosquito vectors occur. Equine and human vaccines are apparently  safe and efficacious in ratites. Wesselsbron disease, infectious bursal disease  (type 2), adenovirus and coronavirus infections have been reported from ostriches  but the significance of these diseases is unclear. Due to the paucity of data  regarding ostrich diseases and the unvalidated state of most poultry tests in  this unique group of birds, strict observation of a pre-slaughter quarantine of  thirty days is strongly advised, whilst live exports and fertile eggs should be  screened through the additional use of sentinel chickens and/or young ostriches.</t>
  </si>
  <si>
    <t>Place: France PMID: 10935285</t>
  </si>
  <si>
    <t>*Struthioniformes; Animals; Animals, Domestic; Bacterial Infections/epidemiology/microbiology/*veterinary; Humans; Poultry Diseases/*epidemiology/microbiology/virology; Virus Diseases/epidemiology/*veterinary/virology; Zoonoses</t>
  </si>
  <si>
    <t>RSN83NID</t>
  </si>
  <si>
    <t>Sahin, O.; Zhang, Q.</t>
  </si>
  <si>
    <t>Prevalence and antimicrobial resistance of foodborne pathogens in conventional and organic livestock operations</t>
  </si>
  <si>
    <t>https://www.scopus.com/inward/record.uri?eid=2-s2.0-84904534112&amp;partnerID=40&amp;md5=fdd04c71c02ad3ca62037380604995e2</t>
  </si>
  <si>
    <t>235-246</t>
  </si>
  <si>
    <t>RSV9DE6N</t>
  </si>
  <si>
    <t>Clavijo, Viviana; Morales, Tatiana; Vives-Flores, Martha Josefina; Reyes Muñoz, Alejandro</t>
  </si>
  <si>
    <t>The gut microbiota of chickens in a commercial farm treated with a Salmonella phage cocktail.</t>
  </si>
  <si>
    <t>10.1038/s41598-021-04679-6</t>
  </si>
  <si>
    <t>The microbiota in broiler chicken intestines affects the animals' health, metabolism, and immunity both positively and negatively. Accordingly, it has a  significant impact on animal productivity. Phages, host-specific parasites of  bacterial cells, are a promising antimicrobial alternative that selectively  target pathogens without disturbing the microbiota. The purpose of this study is  to further characterize the commensal microbial community at production scale in  broiler chickens treated with a Salmonella phage treatment. We evaluated the  cecal microbiota of broilers reared in a commercial farming system where a phage  cocktail against Salmonella, SalmoFree was supplied to animals. To do so, two  field trials were conducted, incorporating three doses of phages in the broilers'  drinking water. Our results showed that the core microbiome (taxa that were  present in more than 50% of samples) contained species that are key to microbiota  adaptation in the last stage of the production cycle. Among these, there are some  important degraders of complex polysaccharides and producers of short chain fatty  acids (SCFA) such as Eisenbergiella and Lachnoclostridium. The phage cocktail did  not affect the normal development of the microbiota's structure. The addition of  the phage cocktail resulted in a significant reduction in Campylobacter and an  increase in Butyricimonas, Helicobacter and Rikenellaceae, which are common  inhabitants in chicken gut with known negative and positive effects on their  health and metabolism. Altogether, we consider that these results contribute  valuable information to the implementation of large-scale phage therapy  technologies.</t>
  </si>
  <si>
    <t>Place: England PMID: 35046416  PMCID: PMC8770602</t>
  </si>
  <si>
    <t>Animals; classification; Chickens/*microbiology; chicken; RNA, Ribosomal, 16S; animal; isolation and purification; microbiology; genetics; RNA 16S; cecum; *veterinary medicine; *intestine flora; phage therapy; bacterium; oral drug administration; bird disease/pc [Prevention]; *Gastrointestinal Microbiome; *Salmonella phage; Administration, Oral; *Salmonella Phages; Cecum/microbiology; Poultry Diseases/prevention &amp; control; Bacteria/classification/genetics/isolation &amp; purification; Phage Therapy/*veterinary</t>
  </si>
  <si>
    <t>RTIFF9ML</t>
  </si>
  <si>
    <t>Messaoudi, Soumaya; Kergourlay, Gilles; Dalgalarrondo, Michèle; Choiset, Yvan; Ferchichi, Mounir; Prévost, Hervé; Pilet, Marie-France; Chobert, Jean-Marc; Manai, Mohamed; Dousset, Xavier</t>
  </si>
  <si>
    <t>Purification and characterization of a new bacteriocin active against Campylobacter produced by Lactobacillus salivarius SMXD51.</t>
  </si>
  <si>
    <t>10.1016/j.fm.2012.05.002</t>
  </si>
  <si>
    <t>Strain SMXD51, isolated from chicken ceca and identified as Lactobacillus salivarius, produced a component that inhibits the growth of Gram-positive and  Gram-negative bacteria and especially Campylobacter jejuni. The active peptide  from the cell-free supernatant of Lb. salivarius SMXD51 was purified in three  steps: (i) precipitation with 80% saturated ammonium sulfate, (ii) elution on a  reversed phase SPE UPTI-CLEAN cartridge using different concentrations of  acetonitrile, (iii) final purification by reversed phase HPLC on a C(18) column.  The mode of action of this peptide of 5383.2 Da was identified as bactericidal,  and its amino acid composition was established. This new bacteriocin SMXD51  appears potentially very useful to reduce Campylobacter in poultry prior to  processing.</t>
  </si>
  <si>
    <t>Place: England PMID: 22850384</t>
  </si>
  <si>
    <t>Molecular Sequence Data; Amino Acid Sequence; Chromatography, High Pressure Liquid; Molecular Weight; Campylobacter jejuni/*drug effects/growth &amp; development; Bacteriocins/*chemistry/*isolation &amp; purification/metabolism/pharmacology; Lactobacillus/chemistry/genetics/*metabolism</t>
  </si>
  <si>
    <t>RTQVMRH2</t>
  </si>
  <si>
    <t>Hurd, HS; Doores, S; Hayes, D; Mathew, A; Maurer, J; Silley, P; Singer, RS; Jones, RN; Amer Assoc Swine Vet</t>
  </si>
  <si>
    <t>The public health consequences of macrolide use in food animals: A deterministic risk assessment</t>
  </si>
  <si>
    <t>The potential impact on human health from antibiotic-resistant bacteria selected by use of antibiotics in food animals has resulted in many reports and recommended actions. The United States (US) Food and Drug Administration Center for Veterinary Medicine (CVM) has issued Guidance document 152 that advises veterinary drug sponsors of one potential process for conducting a qualitative risk assessment (RA) of drug use in food animals. Using this guideline, we developed a quantitative deterministic model to assess the risk from two macrolide antibiotics, tylosin and tilmicosin. The scope of modeling included all label claim uses of both macrolides in swine, poultry and beef cattle. The guidance document was followed to define the hazard, which is illness: 1) caused by food-borne bacteria with an antibiotic resistance-determinant; 2) attributed to a specified animal-derived meat commodity; and 3) treated with a human-use drug of the same class. Risk was defined as the probability of this hazard combined with the consequence of treatment failure due to resistant Campylobacter spp. or Enterococcus faecium. A binomial event model was applied to estimate the annual risk for the US population. Parameters were derived from industry drug use surveys, scientific literature, medical guidelines, and government documents. This unique farm-to-patient RA demonstrated that use of tylosin and tilmicosin in food animals presents a very low risk of human treatment failure, with an approximate annual probability of &lt; 1 in 10 million Campylobacter spp. derived and approximately 1 in 3 billion E. faecium derived risk.</t>
  </si>
  <si>
    <t>WOS:000230958500049</t>
  </si>
  <si>
    <t>36th Annual Meeting of the American Association of Swine Veterinarians, Proceedings</t>
  </si>
  <si>
    <t>RTTAMMI7</t>
  </si>
  <si>
    <t>Chen, Honghu; Dai, Yaxin; Chen, Jiancai; Zhang, Yunyi; Zhan, Li; Mei, Lingling; Wang, Hongling</t>
  </si>
  <si>
    <t>Epidemiological and Whole Genomic Sequencing Analysis of a Campylobacter jejuni Outbreak in Zhejiang Province, China, May 2019.</t>
  </si>
  <si>
    <t>10.1089/fpd.2020.2794</t>
  </si>
  <si>
    <t>Campylobacter is well recognized as the leading cause of bacterial foodborne diarrheal disease worldwide with a very low outbreak reported in China. In May  2019, we investigated an outbreak of Campylobacter jejuni infections among  students in a junior high school in Eastern China. Cases were interviewed to  identify a common source of contamination. As cases were identified in the same  school during a period of time, menus were reviewed and food items included in  the questionnaire. Rectal swabs from school kitchen staff and suspected food  items (raw chicken) from a local market from where the school food came were  examined for C. jejuni. Pulsed-field gel electrophoresis and whole genome  sequencing were performed to determine the relatedness of the isolates. To  identify the source of the contamination, a case-control study was conducted.  Forty-five cases were reported with diarrhea among 1696 students and staff. Stool  samples for 10 of the 45 and 5 tested positive for C. jejuni. WGS analysis  revealed a 0-4 single nucleotide variation in case-patient isolates. Although we  were unable to identify the specific food item, a specific menu was identified as  the potential source of the contamination (odds ratios = 20.82; 95% confidence  interval = 6.472-66.957). In this menu, chicken was served. A food isolate  collected from chicken in Zhejiang province in 2018 was positive for the same  identical strain (5-7 single nucleotide polymorphisms). This is one of the few  reports in China about outbreak caused by C. jejuni. This investigation  illustrates the potential risk of outbreaks caused by Chinese cold dishes of  chicken.</t>
  </si>
  <si>
    <t>775-781</t>
  </si>
  <si>
    <t>Place: United States PMID: 32639172</t>
  </si>
  <si>
    <t>Animals; Food Microbiology; Humans; Chickens/microbiology; Female; Male; Campylobacter jejuni; Food Contamination; whole genome sequencing; chicken; *Campylobacter jejuni; Bacterial Typing Techniques; Disease Outbreaks; Case-Control Studies; outbreak; China; human; Meat/*microbiology; article; nonhuman; controlled study; WGS; microbiological examination; priority journal; female; male; pulsed field gel electrophoresis; Whole Genome Sequencing; feces analysis; diarrhea; single nucleotide polymorphism; *Campylobacter enteritis/ep [Epidemiology]; case control study; fever; vomiting; Students; abdominal pain; nausea; *genomics; *sequence analysis; Campylobacter Infections/*epidemiology; Campylobacter jejuni/*genetics/isolation &amp; purification; Diarrhea/microbiology</t>
  </si>
  <si>
    <t>RTVRXZWL</t>
  </si>
  <si>
    <t>Iulietto, MF; Evers, EG</t>
  </si>
  <si>
    <t>Cross-contamination in the kitchen: A model for quantitative microbiological risk assessment</t>
  </si>
  <si>
    <t>10.1111/risa.14232</t>
  </si>
  <si>
    <t>A quantitative microbiological risk assessment model for the cross-contamination transmission route in the kitchen (KCC) is presented. Bacteria are transmitted from contaminated (chicken) meat to hands, kitchen utensils, and other surfaces, subsequently contaminating a salad. The model aims to estimate the fraction of bacteria on the meat that is ingested due to cross-contamination, determine the importance of the different transmission routes, and assess the effect of scenarios (interventions) on the fraction ingested. The cross-contamination routes defined, bacterial source-to-recipient transfer fractions as available and derived from literature, and important characteristics (e.g., washing in cold water vs. hot water with soap) shaped the KCC model. With this model, 32 scenarios of an eight-step preparation of a "meat and salad" meal in a domestic kitchen were stochastically simulated. The "cutting board-salad" route proved dominant and the salad plays a major role in the final exposure. A realistic scenario (washing hands, cutting board, and knife with cold water after cutting the meat) estimates that a mean fraction of 3.2E - 3 of the bacteria on the meat is ingested. In the case of "hand washing with hot water and soap" and "cutting board and knife replacement," the mean fraction ingested is 3.6E - 6. For a subsequent meal, where the contaminated sources were kitchen fomites, the estimated mean fraction is 4.3E - 4. In case of hamburger, part of the bacteria is unavailable for cross-contamination, resulting in a mean fraction ingested of about 5.4E - 5. The role of the dishcloth in cross-contamination transmission proved to be minor.</t>
  </si>
  <si>
    <t>WOS:001077336400001</t>
  </si>
  <si>
    <t>RTWQ9M3K</t>
  </si>
  <si>
    <t>Musavian, Hanieh S.; Krebs, Niels H.; Nonboe, Ulf; Corry, Janet E. L.; Purnell, Graham</t>
  </si>
  <si>
    <t>Combined steam and ultrasound treatment of broilers at slaughter: a promising intervention to significantly reduce numbers of naturally occurring  campylobacters on carcasses.</t>
  </si>
  <si>
    <t>10.1016/j.ijfoodmicro.2014.02.001</t>
  </si>
  <si>
    <t>Steam or hot water decontamination treatment of broiler carcasses is hampered by process limitations due to prolonged treatment times and adverse changes to the  epidermis. In this study, a combination of steam with ultrasound (SonoSteam®) was  investigated on naturally contaminated broilers that were processed at  conventional slaughter speeds of 8,500 birds per hour in a Danish broiler plant.  Industrial-scale SonoSteam equipment was installed in the evisceration room,  before the inside/outside carcass washer. The SonoSteam treatment was evaluated  in two separate trials performed on two different dates. Numbers of naturally  occurring Campylobacter spp. and TVC were determined from paired samples of skin  excised from opposite sides of the breast of the same carcass, before and after  treatments. Sampling was performed at two different points on the line: i) before  and after the SonoSteam treatment and ii) before the SonoSteam treatment and  after 80 min of air chilling. A total of 44 carcasses were examined in the two  trials. Results from the first trial showed that the mean initial Campylobacter  contamination level of 2.35 log₁₀ CFU was significantly reduced (n=12, p&lt;0.001)  to 1.40 log₁₀ CFU after treatment. A significant reduction (n=11, p&lt;0.001) was  also observed with samples analyzed before SonoSteam treatment (2.64 log₁₀ CFU)  and after air chilling (1.44 log₁₀ CFU). In the second trial, significant  reductions (n=10, p&lt;0.05) were obtained for carcasses analyzed before (mean level  of 2.23 log₁₀ CFU) and after the treatment (mean level of 1.36 log₁₀ CFU).  Significant reductions (n=11, p&lt;0.01) were also found for Campylobacter numbers  analyzed before the SonoSteam treatment (2.02 log₁₀ CFU) and after the air  chilling treatment (1.37 log₁₀ CFU). The effect of air chilling without SonoSteam  treatment was determined using 12 carcasses pre- and postchill. Results showed  insignificant reductions of 0.09 log₁₀ from a mean initial level of 2.19 log₁₀  CFU. Numbers of TVC before treatments ranged between 3.47 and 4.79 log₁₀ CFU. In  all cases, TVC was significantly (p&lt;0.001, n=45 in each trial) reduced by  approximately 0.7 log₁₀ CFU. An authorized sensory panel at the Danish Veterinary  and Food Administration concluded that broiler carcasses treated with SonoSteam  were acceptable for purchase. These conclusions were based on organoleptic  differences (smell, skin/meat consistency, texture and color) of treated vs.  untreated carcasses. Results obtained from this study suggest that  steam-ultrasound treatment of carcasses at broiler processing plants can  significantly reduce numbers of Campylobacter on naturally contaminated broilers.</t>
  </si>
  <si>
    <t>Place: Netherlands PMID: 24561390</t>
  </si>
  <si>
    <t>Animals; Campylobacter; Chickens; Slaughterhouse; Colony Count, Microbial; *Campylobacter; evisceration; Meat/*microbiology; article; broiler; nonhuman; colony forming unit; temperature; *carcass; limit of detection; bacterium contamination; Broiler carcass; heat transfer; *Sound; *Steam; Steam–ultrasound; TVC; waste management; *water vapor; *ultrasound; Food Handling/*methods; Food Microbiology/*standards; Abattoirs/instrumentation; Campylobacter/*physiology/*radiation effects</t>
  </si>
  <si>
    <t>RUTQRM7T</t>
  </si>
  <si>
    <t>Shane S.M.</t>
  </si>
  <si>
    <t>Campylobacter infection of commercial poultry</t>
  </si>
  <si>
    <t>Campylobacter jejuni, a widespread food-borne pathogen is responsible for enteritis in the populations of both industrialised and developing nations and is acquired by consumption of contaminated water, milk and food products. Contaminated poultry meat is regarded as an important source of campylobacteriosis, with both commercial broiler and turkey growing flocks infected at two to three weeks of age by direct and indirect horizontal exposure. Non-chlorinated water is regarded as a vehicle of infection, followed by rapid intraflock dissemination. Intensification in the poultry industry has contributed to the increased prevalence rates on carcasses associated with increased stocking density and mechanized processing which are inherent to the high efficiency dictated by a competitive market. Currently, pre- and post-harvest control measures may ameliorate the problem of Campylobacter infection in consumers. Refrigerated storage and transport of red meat and poultry, appropriate handling and food preparation, and thorough cooking reduce the possibility of food-borne infection. In view of the world-wide distribution of C. jejuni infection and the multiplicity of sources, including non-pasteurised milk and contaminated water, it is inappropriate to impose trade restrictions on poultry meat based on the detection of campylobacters.</t>
  </si>
  <si>
    <t>poultry; *Campylobacter jejuni; human; meat; animal; isolation and purification; microbiology; review; drug effect; *bird disease/ep [Epidemiology]; *bird disease/pc [Prevention]; *food poisoning/ep [Epidemiology]; *food poisoning/pc [Prevention]; *Gram negative infection/ep [Epidemiology]; *Gram negative infection/pc [Prevention]</t>
  </si>
  <si>
    <t>RV2BWNFE</t>
  </si>
  <si>
    <t>Carvalho, C.; Susano, M.; Fernandes, E.; Santos, S.; Gannon, B.; Nicolau, A.; Gibbs, P.; Teixeira, P.; Azeredo, J.</t>
  </si>
  <si>
    <t>Method for bacteriophage isolation against target Campylobacter strains.</t>
  </si>
  <si>
    <t>10.1111/j.1472-765X.2009.02774.x</t>
  </si>
  <si>
    <t>AIMS: Poultry meat is considered a major source of Campylobacter. This micro-aerobic bacterium is commonly responsible for foodborne illness. This work  focuses on the isolation of Campylobacter coli lytic bacteriophages (phages)  against target C. coli strains. METHODS AND RESULTS: A method involving the  enrichment of free-range chicken samples in a broth containing the target C. coli  strains and salts (CaCl(2) and MgSO(4)) was used for phage isolation. This method  allowed the isolation of 43 phages that were active against 83% of the C. coli  strains used in the isolation procedure. Approximately 65% of the phages were  also effective against Campylobacter jejuni strains. CONCLUSIONS: The use of  target pathogens in the phage isolation step improves the likelihood of detecting  and isolating phages for the control of these specific strains. SIGNIFICANCE AND  IMPACT OF THE STUDY: This technique will be valuable in the context of phage  therapy for enriching for phages that are active against specifically identified  strains of bacteria, for example from a food poisoning outbreak or epidemic  strains resistant to multiple antibiotics. In these situations, using the  conventional methods for searching for bacteriophages active for these particular  strains can be a time-consuming, if not an unsuccessful process. Using the  isolation method described in this manuscript, the particular strains can be  added to the enrichment broth increasing the probability of finding phages  against them. Therefore, it will shorten the time needed for seeking phages able  to lyse target strains, which in most of the cases, because of the rapid increase  in antimicrobial-resistant bacteria, is of crucial importance.</t>
  </si>
  <si>
    <t>192-197</t>
  </si>
  <si>
    <t>Place: England PMID: 20002571</t>
  </si>
  <si>
    <t>Animals; Chickens; Food Microbiology; Campylobacter jejuni; Food Contamination; chicken; Species Specificity; article; nonhuman; controlled study; *Campylobacter coli; broth dilution; bacterial strain; bacterium detection; enrichment culture; *bacterium isolation; *bacteriophage; *bacteriophage typing; calcium chloride; magnesium sulfate; Bacteriophages/*isolation &amp; purification; Campylobacter coli/pathogenicity/*virology; Campylobacter Infections/prevention &amp; control/virology</t>
  </si>
  <si>
    <t>RV4CJJUF</t>
  </si>
  <si>
    <t>Capita, R; Alonso-Calleja, C; Rodríguez-Pérez, R; Moreno, B; García-Fernández, MD</t>
  </si>
  <si>
    <t>Influence of poultry carcass skin sample site on the effectiveness of trisodium phosphate against Listeria monocytogenes</t>
  </si>
  <si>
    <t>10.4315/0362-028X-65.5.853</t>
  </si>
  <si>
    <t>The aim of this study was to determine the influence of skin sample site on the efficacy of trisodium phosphate (TSP) solutions in reducing Listeria monocytogenes populations on chicken carcasses during refrigerated storage. Chicken skin samples from the legs, the breasts, and the dorsal area inoculated with L. monocytogenes (10(8) CFU/ml) were dipped for 15 min in sterile tap water (control) or in 8, 10, or 12% TSP. L. monocytogenes counts and surface pH values were determined after 0, 1, 3, and 5 days of storage at 2degreesC. For all sampling times and TSP concentrations, the reductions in L. monocytogenes numbers in breast skin were significantly larger (P &lt; 0.05) than those in leg skin or dorsal skin. No significant differences were found in pH values as an effect of skin site. Our results suggest that skin sampling site is an important factor that needs to be considered when decontamination protocols are developed for poultry carcasses with the TSP treatment.</t>
  </si>
  <si>
    <t>853-856</t>
  </si>
  <si>
    <t>WOS:000175434500023</t>
  </si>
  <si>
    <t>RVLZCNWU</t>
  </si>
  <si>
    <t>Skerniškyte, J.; Armalyte, J.; Kvietkauskaite, R.; Šeputiene, V.; Povilonis, J.; Sužiedeliene, E.</t>
  </si>
  <si>
    <t>Detection of Salmonella spp., Yersinia enterocolitica, Listeria monocytogenes and Campylobacter spp. by real-time multiplex PCR using amplicon DNA melting analysis and probe-based assay</t>
  </si>
  <si>
    <t>International Journal of Food Science and Technology</t>
  </si>
  <si>
    <t>10.1111/ijfs.12990</t>
  </si>
  <si>
    <t>https://www.scopus.com/inward/record.uri?eid=2-s2.0-84953838594&amp;doi=10.1111%2fijfs.12990&amp;partnerID=40&amp;md5=3585b627dccff20054af5edfacade0ce</t>
  </si>
  <si>
    <t>519-529</t>
  </si>
  <si>
    <t>RVNL7JXE</t>
  </si>
  <si>
    <t>Griekspoor, Petra; Hansbro, Philip M.; Waldenström, Jonas; Olsen, Björn</t>
  </si>
  <si>
    <t>Campylobacter jejuni sequence types show remarkable spatial and temporal stability in Blackbirds.</t>
  </si>
  <si>
    <t>10.3402/iee.v5.28383</t>
  </si>
  <si>
    <t>BACKGROUND: The zoonotic bacterium Campylobacter jejuni has a broad host range but is especially associated with birds, both domestic and wild. Earlier studies  have indicated thrushes of the genus Turdus in Europe to be frequently colonized  with C. jejuni, and predominately with host-associated specific genotypes. The  European Blackbird Turdus merula has a large distribution in Europe, including  some oceanic islands, and was also introduced to Australia by European immigrants  in the 1850s. METHODS: The host specificity and temporal stability of European  Blackbird C. jejuni was investigated with multilocus sequence typing in a set of  isolates collected from Sweden, Australia, and The Azores. RESULTS: Remarkably,  we found that the Swedish, Australian, and Azorean isolates were genetically  highly similar, despite extensive spatial and temporal isolation. This indicates  adaptation, exquisite specificity, and stability in time for European Blackbirds,  which is in sharp contrast with the high levels of recombination and mutation  found in poultry-related C. jejuni genotypes. CONCLUSION: The maintenance of  host-specific signals in spatially and temporally separated C. jejuni populations  suggests the existence of strong purifying selection for this bacterium in  European Blackbirds.</t>
  </si>
  <si>
    <t>Place: United States PMID: 26634844  PMCID: PMC4669312</t>
  </si>
  <si>
    <t>Campylobacter jejuni; MLST; population structure; Blackbird; gastrointestinal pathogen</t>
  </si>
  <si>
    <t>RVR5B2B6</t>
  </si>
  <si>
    <t>de Jong, Anno; Thomas, Valérie; Simjee, Shabbir; Godinho, Kevin; Schiessl, Brigitte; Klein, Ulrich; Butty, Pascal; Vallé, Michel; Marion, Hervé; Shryock, Thomas R.</t>
  </si>
  <si>
    <t>Pan-European monitoring of susceptibility to human-use antimicrobial agents in enteric bacteria isolated from healthy food-producing animals.</t>
  </si>
  <si>
    <t>10.1093/jac/dkr539</t>
  </si>
  <si>
    <t>OBJECTIVES: To determine the antimicrobial susceptibility of Escherichia coli, Salmonella, Campylobacter and Enterococcus from cattle, pigs and chickens across  the European Union (EU) using uniform methodology. METHODS: Intestinal samples  (1624) were taken at slaughter across five EU countries. Bacteria were isolated  in national laboratories, whilst MICs were determined in a central laboratory for  key antimicrobials used in human medicine. Clinical resistance was based on CLSI  breakpoints and decreased susceptibility based on European Food Safety Authority  (EFSA)/EUCAST epidemiological cut-off values. RESULTS: Isolation rates were high  for E. coli (n=1540), low for Salmonella (n=201) and intermediate for  Campylobacter (n=940) and Enterococcus (n=786). For E. coli and Salmonella,  clinical resistance to newer compounds (cefepime, cefotaxime and ciprofloxacin)  was absent or low, but decreased susceptibility was apparent, particularly in  chicken strains. Resistance to older compounds (except gentamicin) was variable  and higher. Colistin resistance was absent for E. coli, but apparent for  Salmonella. For Campylobacter jejuni, ciprofloxacin resistance was markedly  prevalent for chickens, whereas clinical resistance and decreased susceptibility  to erythromycin was absent or very low. For Campylobacter coli, resistance was  notably higher. None of the Enterococcus faecium strains was resistant to  linezolid, but some were resistant to ampicillin or vancomycin. Resistance to  quinupristin/dalfopristin was frequent. CONCLUSIONS: Resistance patterns varied  widely depending on bacterial species, antibiotics, hosts and region. Resistance  varied among countries, particularly for older antimicrobials, but clinical  resistance to newer antibiotics used to treat foodborne disease in humans was  generally very low. In the absence of resistance to newer compounds in E. coli  and Salmonella, the apparent decreased susceptibility should be monitored.</t>
  </si>
  <si>
    <t>638-651</t>
  </si>
  <si>
    <t>Place: England PMID: 22210758</t>
  </si>
  <si>
    <t>Animals; Chickens; Cattle; Swine; Abattoirs; Microbial Sensitivity Tests; European Union; Anti-Infective Agents/*pharmacology; Intestines/microbiology; Enterobacteriaceae/*drug effects/*isolation &amp; purification</t>
  </si>
  <si>
    <t>RVSKGCEH</t>
  </si>
  <si>
    <t>Gracia, Marta Isabel; Sánchez, Jaime; Millán, Carlos; Casabuena, Óscar; Vesseur, Peter; Martín, Ángel; García-Peña, Francisco Javier; Medel, Pedro</t>
  </si>
  <si>
    <t>Effect of Feed Form and Whole Grain Feeding on Gastrointestinal Weight and the Prevalence of Campylobacter jejuni in Broilers Orally Infected.</t>
  </si>
  <si>
    <t>10.1371/journal.pone.0160858</t>
  </si>
  <si>
    <t>Two independent trials were carried out to evaluate the effect of feed form, whole wheat (WW) and oat hulls (OH) addition on gastrointestinal (GIT) weight and  Campylobacter jejuni colonization in orally infected birds. In Trial 1, there  were six treatments factorially arranged with two feed forms (mash vs pellets),  and three levels of WW from 1-21/22-42d: 0/0, 7.5/15%, 15/30%. Broilers were  allocated in cages (3 birds/cage, 12 cages/treatment). In Trial 2, there were  three treatments: a mash diet, a mash diet including WW (7.5% from 1-21 and 15%  from 22-42d), and a third treatment including also 5%OH. Broilers were allocated  in floor pens (1 pen with 30 birds/treatment). At 14d, all broilers in Trial 1 or  3 broilers/pen in Trial 2 were orally challenged with 1.5 x 105 cfu of C. jejuni  ST-45 /. In Trial 1, birds fed pelleted diets consumed 13.5% more feed, gained  31% more weight, and presented 12.9% better feed conversion for the whole trial  (P&lt;0.05). Pelleting decreased the relative weight of GIT and gizzard and  increased the relative weight of proventriculus (P&lt;0.05). Mash diets decreased pH  in the gizzard (P&lt;0.05). Inclusion of WW decreased the relative weight of  proventriculus, increased gizzard weight, and reduced pH in the gizzard (P&lt;0.05).  At 21d of age, mash tended to reduce C. jejuni compared to pellets (7.85 vs 8.27  log10cfu/g; P = 0.091) and WW inclusion at 7.5/15% reduced C. jejuni colonization  when compared to lower and higher inclusion (P&lt;0.05). In Trial 2, birds fed T3  (WW+OH) showed 1.38 log10cfu/g less than birds fed Control diet (P&lt;0.05). In  conclusion, despite of the clear morphological changes in the GIT derived of FF  and WW inclusion, no clear reductions in C. jejuni populations in the ceca were  observed. However, WW and OH inclusion to mash diets significantly reduced cecal  C. jejuni colonization at 42 days.</t>
  </si>
  <si>
    <t>e0160858</t>
  </si>
  <si>
    <t>Place: United States PMID: 27500730  PMCID: PMC4976972</t>
  </si>
  <si>
    <t>Animals; Campylobacter Infections/*microbiology; Male; *Campylobacter jejuni; human; cecum; *gastrointestinal tract; *broiler; *prevalence; gizzard; diet; *Animal Feed; *Weight Gain; Organ Size; *feeding; proventriculus; wheat; *whole grain; Gastrointestinal Tract/*microbiology; Cecum/microbiology; Chickens/*growth &amp; development/*microbiology; Campylobacter jejuni/pathogenicity; Mouth Mucosa/*microbiology; Whole Grains/*chemistry</t>
  </si>
  <si>
    <t>RVSVLVDA</t>
  </si>
  <si>
    <t>Christensen, Bjarke B.; Rosenquist, Hanne; Sommer, Helle M.; Nielsen, Niels L.; Fagt, Sisse; Andersen, Niels L.; Nørrung, Birgit</t>
  </si>
  <si>
    <t>A model of hygiene practices and consumption patterns in the consumer phase.</t>
  </si>
  <si>
    <t>10.1111/j.0272-4332.2005.00566.x</t>
  </si>
  <si>
    <t>A mathematical model is presented, which addresses individual hygiene practices during food preparation and consumption patterns in private homes. Further, the  model links food preparers and consumers based on their relationship to household  types. For different age and gender groups, the model estimates (i) the  probability of ingesting a meal where precautions have not been taken to avoid  the transfer of microorganisms from raw food to final meal (a risk meal),  exemplified by the event that the cutting board was not washed during food  preparation, and (ii) the probability of ingesting a risk meal in a private home,  where chicken was the prepared food item (a chicken risk meal). Chicken was  included in the model, as chickens are believed to be the major source of human  exposure to the foodborne pathogen Campylobacter. Monte Carlo simulations showed  that the probability of ingesting a risk meal was highest for young males (aged  18-29 years) and lowest for the elderly above 60 years of age. Children aged 0-4  years had a higher probability of ingesting a risk meal than children aged 5-17  years. This difference between age and gender groups was ascribed to the  variations in the hygiene levels of food preparers. By including the probability  of ingesting a chicken meal at home, simulations revealed that all age groups,  except the group above 60 years of age, had approximately the same probability of  ingesting a chicken risk meal, the probability of females being slightly higher  than that of males. The simulated results show that the probability of ingesting  a chicken risk meal at home does not only depend on the hygiene practices of the  persons preparing the food, but also on the consumption patterns of consumers,  and the relationship between people preparing and ingesting food. This finding  supports the need of including information on consumer behavior and preparation  hygiene in the consumer phase of exposure assessments.</t>
  </si>
  <si>
    <t>Place: United States PMID: 15787756</t>
  </si>
  <si>
    <t>Animals; Chickens; Food Microbiology; Humans; Adolescent; Adult; Age Factors; Aged; Child; Child, Preschool; Female; Infant; Male; Middle Aged; Risk Assessment; Consumer Product Safety; Hygiene; Monte Carlo Method; Models, Theoretical; Food-Processing Industry; Foodborne Diseases; Infant, Newborn; Cooking; Sex Factors; Hand Disinfection; *Food Handling; *Food Contamination; Environmental Exposure; Models, Statistical; Campylobacter Infections/epidemiology</t>
  </si>
  <si>
    <t>RVTCXQLT</t>
  </si>
  <si>
    <t>McMillan, E.A.; Berrang, M.E.; Adams, E.S.; Meinersmann, R.J.</t>
  </si>
  <si>
    <t>Exudate From Retail Chicken Liver Packaging Allows for Survival of Naturally Occurring Campylobacter, Coliforms, and Aerobic Microorganisms Under Drying Conditions</t>
  </si>
  <si>
    <t>10.1016/j.jfp.2023.100123</t>
  </si>
  <si>
    <t>https://www.scopus.com/inward/record.uri?eid=2-s2.0-85164411407&amp;doi=10.1016%2fj.jfp.2023.100123&amp;partnerID=40&amp;md5=91bbe811794b11246c17bb7f705bfc60</t>
  </si>
  <si>
    <t>*Campylobacter; human; meat; animal; microbiology; liver; food contamination; food control; *campylobacteriosis/ep [Epidemiology]; water; Gallus gallus</t>
  </si>
  <si>
    <t>RWMPWL6W</t>
  </si>
  <si>
    <t>Harvey, Steven A.; Winch, Peter J.; Leontsini, Elli; Torres Gayoso, Cecilia; López Romero, Sonia; Gilman, Robert H.; Oberhelman, Richard A.</t>
  </si>
  <si>
    <t>Domestic poultry-raising practices in a Peruvian shantytown: implications for control of Campylobacter jejuni-associated diarrhea.</t>
  </si>
  <si>
    <t>Acta tropica</t>
  </si>
  <si>
    <t>10.1016/s0001-706x(03)00006-8</t>
  </si>
  <si>
    <t>Raising poultry at home is common in many periurban communities in low-income countries. Studies demonstrate that free-range domestic poultry increase  children's risk of infection with diarrhea-causing organisms such as  Campylobacter jejuni. Corralling might reduce risk, but research on the  socioeconomic acceptability of corralling is lacking. To explore this issue, we  studied local knowledge and practices related to poultry-raising in a Peruvian  shantytown. Our objectives were to understand: (1). motives for raising domestic  poultry; (2). economic and cultural factors that affect the feasibility of  corralling; and (3). local perceptions about the relationship between domestic  poultry and disease. During 1999-2000, we met with community health volunteers  and conducted ethnographic and structured interviews with residents about  poultry-raising practices. We then enrolled 12 families in a 2-month trial of  corral use during which field workers made biweekly surveillance visits to each  family. Most participants reported that they raise birds because home-grown  poultry and eggs taste better and are more nutritious and because they enjoy  living around animals. Some want to teach their children about raising animals.  To prevent theft, many residents shut their birds in provisional enclosures at  night, but most stated that birds are healthier, happier, and produce better meat  and eggs when let loose by day. Many view bird feces in the house and yard as  dirty, but few see a connection to illness. Residents consider chicks and  ducklings more innocuous than adult birds and are more likely to allow them  inside the house and permit children to play with them. After extensive  orientation and technical assistance, participants were willing to corral birds  more often. But due to perceived disadvantages, many kept birds penned only  intermittently. Additional food and water costs were a significant obstacle for  some. Adequate space, bird care and corral hygiene would also need to be  addressed to make this intervention viable. Developing a secure, acceptable and  affordable corral remains a challenge in this population.</t>
  </si>
  <si>
    <t>Acta Trop</t>
  </si>
  <si>
    <t>Place: Netherlands PMID: 12711102</t>
  </si>
  <si>
    <t>Adult; Animal Husbandry/economics/education/*methods; Animals; Campylobacter Infections/microbiology/prevention &amp; control/*veterinary; Campylobacter jejuni/*growth &amp; development; Child; Diarrhea/*microbiology/prevention &amp; control; Female; Humans; Interviews as Topic; Male; Peru; Poultry Diseases/*microbiology; Poultry/*growth &amp; development; Poverty</t>
  </si>
  <si>
    <t>RX6RG7N4</t>
  </si>
  <si>
    <t>Borrmann, Erika; Berndt, Angela; Hänel, Ingrid; Köhler, Heike</t>
  </si>
  <si>
    <t>Campylobacter-induced interleukin-8 responses in human intestinal epithelial cells and primary intestinal chick cells.</t>
  </si>
  <si>
    <t>10.1016/j.vetmic.2007.04.041</t>
  </si>
  <si>
    <t>Campylobacter (C.) jejuni and C. coli can cause gastrointestinal disorders in humans characterized by acute inflammation. Inflammatory signals are initiated  during interaction between these pathogens and human intestinal cells, but  nothing is known about the stimulation of avian intestinal cells by  Campylobacter. Interleukin-8 (IL-8) as a proinflammatory chemokine plays an  important role in mobilizing cellular defence mechanism. IL-8 mRNA expression in  both human intestinal cells (INT 407) and primary intestinal chick cells (PIC)  was determined by quantitative real-time RT-PCR. The secretion of IL-8 protein by  INT407 was measured using ELISA. Although C. jejuni and C. coli are considered to  be harmless commensals in the gut of birds, the avian Campylobacter isolates  investigated were able to induce the proinflammatory IL-8 in PIC as well as in  INT407. In an in vitro system, C. jejuni as well as C. coli were able to induce  IL-8 mRNA in PIC. Relation between the virulence properties like toxin  production, the ability to invade and to survive in Caco-2 cells and the level of  IL-8 mRNA produced by INT 407 and PIC after infection with Campylobacter strains  was also investigated.</t>
  </si>
  <si>
    <t>Place: Netherlands PMID: 17540517</t>
  </si>
  <si>
    <t>Animals; Chickens; Humans; Virulence; Specific Pathogen-Free Organisms; Cell Line; Intestinal Mucosa/*immunology/*microbiology; Campylobacter Infections/immunology/microbiology/veterinary; Poultry Diseases/immunology/microbiology; Campylobacter/*immunology; Campylobacter coli/immunology; Campylobacter jejuni/immunology; DNA, Complementary/analysis; Enzyme-Linked Immunosorbent Assay/methods/veterinary; Immunohistochemistry/methods/veterinary; Interleukin-8/*genetics/metabolism; Reverse Transcriptase Polymerase Chain Reaction/methods/veterinary; RNA, Messenger/analysis</t>
  </si>
  <si>
    <t>RX7M6V9I</t>
  </si>
  <si>
    <t>Iovine, Nicole M.</t>
  </si>
  <si>
    <t>Resistance mechanisms in Campylobacter jejuni.</t>
  </si>
  <si>
    <t>Virulence</t>
  </si>
  <si>
    <t>2150-5608 2150-5594</t>
  </si>
  <si>
    <t>10.4161/viru.23753</t>
  </si>
  <si>
    <t>Campylobacter jejuni is a major cause of food-borne gastroenteritis worldwide. While mortality is low, morbidity imparted by post-infectious sequelae such as  Guillain-Barré syndrome, Reiter syndrome/reactive arthritis and irritable bowel  syndrome is significant. In addition, the economic cost is high due to lost  productivity. Food animals, particularly poultry, are the main reservoirs of C.  jejuni. The over-use of antibiotics in the human population and in animal  husbandry has led to an increase in antibiotic-resistant infections, particularly  with fluoroquinolones. This is problematic because C. jejuni gastroenteritis is  clinically indistinguishable from that caused by other bacterial pathogens, and  such illnesses are usually treated empirically with fluoroquinolones. Since C.  jejuni is naturally transformable, acquisition of additional genes imparting  antibiotic resistance is likely. Therefore, an understanding of the antibiotic  resistance mechanisms in C. jejuni is needed to provide proper therapy both to  the veterinary and human populations.</t>
  </si>
  <si>
    <t>230-240</t>
  </si>
  <si>
    <t>Place: United States PMID: 23406779  PMCID: PMC3711981</t>
  </si>
  <si>
    <t>Animals; Campylobacter; Humans; Campylobacter jejuni; antibiotic resistance; *Campylobacter jejuni; gastroenteritis; human; nonhuman; quinoline derived antiinfective agent; tetracycline; review; point mutation; *antibiotic resistance; antimicrobial activity; morbidity; mortality; minimum inhibitory concentration; beta lactam; aminoglycoside; campylobacteriosis/dt [Drug Therapy]; gene dosage; ciprofloxacin/dt [Drug Therapy]; erythromycin/dt [Drug Therapy]; major outer membrane protein; porin; MOMP; CmeABC; gene insertion sequence; DNA topoisomerase (ATP hydrolysing)/ec [Endogenous Compound]; diarrhea/dt [Drug Therapy]; *Drug Resistance, Bacterial; Anti-Bacterial Agents/pharmacology; Campylobacter Infections/*microbiology/*veterinary; Campylobacter jejuni/*drug effects/genetics/metabolism; efflux pump; DNA topoisomerase IV/ec [Endogenous Compound]; protein synthesis inhibition</t>
  </si>
  <si>
    <t>RX8LYCPK</t>
  </si>
  <si>
    <t>Bielecki, Jacek</t>
  </si>
  <si>
    <t>Emerging food pathogens and bacterial toxins.</t>
  </si>
  <si>
    <t>Acta microbiologica Polonica</t>
  </si>
  <si>
    <t>Many different foodborne diseases have been described. For example, Shigella bacteria, hepatitis A virus and Norwalk virus were shown as a unwashed hands  microorganisms, but pathogen Campylobacter and Escherichia coli were named as raw  and undercooked meat and poultry or raw milk and untreated water born bacteria.  However, two of them: Listeria monocytogenes and Yersinia enterocolitica are  known as growing at refrigerator temperatures. Essential virulence determinants  of Listeria monocytogenes pathogenicity are well known as a bacterial toxins.  Basic molecular mechanisms of pathogenicity depending from these toxins were  presented. It was shown that other bacterial toxins may act as very danger food  poisoning substances. This is why elimination of pathogenic microorganisms from  foods is an obvious solution in some food processes, however this approach is not  practical or even desirable in many processes. Thus, risk assessment and  microbial monitoring will continue to play important roles in ensuring food  safety. Some technological advances have the capability of delivering detection  systems that can not only monitor pathogenic microorganisms, but also entire  microbial populations in the food matrix.</t>
  </si>
  <si>
    <t>52 Suppl</t>
  </si>
  <si>
    <t>Acta Microbiol Pol</t>
  </si>
  <si>
    <t>Place: Poland PMID: 15058810</t>
  </si>
  <si>
    <t>*Bacterial Toxins; *Food Microbiology; Food Handling/methods; Foodborne Diseases/*microbiology/prevention &amp; control; Humans</t>
  </si>
  <si>
    <t>RX96N83W</t>
  </si>
  <si>
    <t>Coward, Chris; van Diemen, Pauline M.; Conlan, Andrew J. K.; Gog, Julia R.; Stevens, Mark P.; Jones, Michael A.; Maskell, Duncan J.</t>
  </si>
  <si>
    <t>Competing isogenic Campylobacter strains exhibit variable population structures in vivo.</t>
  </si>
  <si>
    <t>10.1128/AEM.02835-07</t>
  </si>
  <si>
    <t>Consumption of poultry contaminated with Campylobacter jejuni is a risk factor for human gastrointestinal disease. The rational development of control  strategies for Campylobacter within chickens requires an understanding of the  colonization process at the molecular and population levels, both within and  between hosts. Experiments employing competing strains of Campylobacter have been  used to investigate colonization. Implicit in these studies is the assumption  that the behavior of competing strains is reproducible between experiments.  Variability in the recovery of mutants from the chicken gastrointestinal tract  during signature-tagged mutagenesis studies demonstrated that this is not always  the case. To further investigate this phenomenon in the absence of confounding  factors due to phenotypic differences between mutants, we constructed  individually identifiable wild-type isogenic tagged strains (WITS) that have  indistinguishable phenotypes in pure culture. By using mixtures of WITS, it is  possible to monitor the relative amounts of subpopulations of essentially  wild-type bacteria. Using a 2-week-old chicken model of colonization, we observed  unpredictable variations in population structure both within and between  experiments, even in the simplest case of two competing strains. This variation  occurred both when birds were simultaneously infected with two WITS and when  birds inoculated with different WITS were cohoused. We present evidence for  founder effects during initial colonization with subsequent bird-to-bird  transmission. We suggest that these and phenotypic variation contribute to the  observed variability. These factors render simple models of colonization which do  not take them into account inappropriate for Campylobacter and impact the  planning and interpretation of competition experiments using this organism.</t>
  </si>
  <si>
    <t>3857-3867</t>
  </si>
  <si>
    <t>Place: United States PMID: 18424530  PMCID: PMC2446568</t>
  </si>
  <si>
    <t>Animals; Chickens; Campylobacter Infections/*microbiology; Campylobacter jejuni; Colony Count, Microbial; *Campylobacter; phenotype; Molecular Sequence Data; Sequence Analysis, DNA; article; nonhuman; animal experiment; bacterial colonization; bacterial transmission; *bacterial strain; adolescent; *nucleotide sequence; bird; bacterium mutant; mutagenesis; gastrointestinal disease; *population structure; Chromosomes, Bacterial; Cecum/microbiology; DNA, Bacterial/chemistry/genetics; Campylobacter jejuni/*classification/genetics/*growth &amp; development/isolation &amp; purification</t>
  </si>
  <si>
    <t>RXNTKLNI</t>
  </si>
  <si>
    <t>Ritz, M.; Nauta, M. J.; Teunis, P. F. M.; van Leusden, F.; Federighi, M.; Havelaar, A. H.</t>
  </si>
  <si>
    <t>Modelling of Campylobacter survival in frozen chicken meat.</t>
  </si>
  <si>
    <t>10.1111/j.1365-2672.2007.03284.x</t>
  </si>
  <si>
    <t>AIMS: To model the survival kinetics of Campylobacter jejuni on frozen chicken meat. METHODS AND RESULTS: Three different types of chicken meat surface (skin,  skinned muscle and cut muscle) were inoculated with stationary phase cells of C.  jejuni (8 log(10) CFU cm(-2)) and frozen for 5 weeks at -20 degrees C. Bacterial  numbers were determined weekly using two different methods of enumeration to  quantify uninjured and injured cells. Analysis of variance of the results showed  that the type of chicken surface and the method used to enumerate surviving cells  were the most significant sources of variations in the numbers recovered (P &lt;  0.0001), much more than the freezing time. To identify an appropriate model for  the description of effects of freezing on survival over time, several models were  fitted to the count data. Decay was found to be nonlinear. In general, survival  was least on skin, better on skinned muscle and best on cut muscle. After 2  weeks, additional inactivation by freezing appeared to be negligible. CONCLUSION:  Because of the variability of survival it was not possible to fit and select a  general model useful for all the different surfaces types. SIGNIFICANCE AND  IMPACT OF THE STUDY: The injured state of the cells leads to variability and the  underestimation of bacterial survival. This is an essential factor for the  assessment of Campylobacter-associated risk.</t>
  </si>
  <si>
    <t>594-600</t>
  </si>
  <si>
    <t>Place: England PMID: 17714392</t>
  </si>
  <si>
    <t>Animals; Time Factors; Chickens/microbiology; Food Handling/methods; *Food Microbiology; Colony Count, Microbial; Models, Biological; Meat/*microbiology; Likelihood Functions; Campylobacter jejuni/*growth &amp; development; Skin/microbiology; Food Contamination/prevention &amp; control; Frozen Foods/microbiology; Muscles/microbiology</t>
  </si>
  <si>
    <t>RXTLJ9SG</t>
  </si>
  <si>
    <t>Kvalsvig, A.; Baker, M.G.; Sears, A.; French, N.</t>
  </si>
  <si>
    <t>Bacteria: Campylobacter</t>
  </si>
  <si>
    <t>https://www.scopus.com/inward/record.uri?eid=2-s2.0-85042826965&amp;doi=10.1016%2fB978-0-12-378612-8.00089-5&amp;partnerID=40&amp;md5=b1c2c9ec497f4c0548989e58eb5a03d2</t>
  </si>
  <si>
    <t>369-380</t>
  </si>
  <si>
    <t>DOI: 10.1016/B978-0-12-378612-8.00089-5</t>
  </si>
  <si>
    <t>RXVTG6PS</t>
  </si>
  <si>
    <t>Frosth, Sara; Karlsson-Lindsjö, Oskar; Niazi, Adnan; Fernström, Lise-Lotte; Hansson, Ingrid</t>
  </si>
  <si>
    <t>Identification of Transmission Routes of Campylobacter and On-Farm Measures to Reduce Campylobacter in Chicken.</t>
  </si>
  <si>
    <t>10.3390/pathogens9050363</t>
  </si>
  <si>
    <t>An in-depth analysis was performed on Swedish broiler producers that had delivered chickens with Campylobacter to slaughter over several years, in order  to identify possible transmission routes and formulate effective measures to  prevent chickens being colonized with Campylobacter. Between 2017 and 2019, 626  samples were collected at farm level and Campylobacter was isolated from 133  (21.2%). All C. jejuni and C. coli isolated from these samples were whole-genome  sequenced, together with isolates from the corresponding cecum samples at  slaughter (n = 256). Core genome multi-locus sequence typing (cgMLST) analysis,  using schemes consisting of 1140 and 529 genes for C. jejuni and C. coli,  respectively, revealed that nearby cattle, contaminated drinking water, water  ponds, transport crates, and parent flocks were potential reservoirs of  Campylobacter. A novel feature compared with previous studies is that measures  were implemented and tested during the work. These contributed to a nationwide  decrease in Campylobacter-positive flocks from 15.4% in 2016 to 4.6% in 2019,  which is the lowest ever rate in Sweden. To conclude, there are different sources  and routes of Campylobacter transmission to chickens from different broiler  producers, and individual measures must be taken by each producer to prevent  Campylobacter colonization of chickens.</t>
  </si>
  <si>
    <t>Place: Switzerland PMID: 32397445  PMCID: PMC7281276</t>
  </si>
  <si>
    <t>Campylobacter jejuni; chicken; campylobacteriosis; broiler; Campylobacter coli; environmental sampling; cgMLST; whole-genome sequencing; transmission routes; on-farm measures</t>
  </si>
  <si>
    <t>RXYX9VQA</t>
  </si>
  <si>
    <t>Rohde, A; Hammerl, JA; Al Dahouk, S</t>
  </si>
  <si>
    <t>Detection of foodborne bacterial zoonoses by fluorescence in situ hybridization</t>
  </si>
  <si>
    <t>10.1016/j.foodcont.2016.05.008</t>
  </si>
  <si>
    <t>The efficient and timely detection of bacterial pathogens remains a major public health concern throughout the world. Fluorescence in situ hybridization (FISH) is a promising tool to detect bacteria since it incorporates the advantages of rapid detection methods with the live/dead differentiation capacity of the gold standard culture methods. However, multiplexing pathogen detection, weak FISH signals and the establishment of a quantitative and sensitive direct enumeration approach remain troublesome obstacles for a widespread use in food microbiology. Therefore, we developed and tested a comprehensive set of highly specific multiplex-FISH tests for the simultaneous detection of various foodborne bacterial zoonoses, including important pathogens like Salmonella enterica, thermophilic Campylobacter and Listeria monocytogenes. The detection of thermophilic Campylobacter spp., the most frequent bacterial zoonosis in the EU, in artificially spiked chicken breast by FISH proved to be as sensitive as the conventional ISO standard, but results were available much earlier. Strongly enhanced FISH signals for Campylobacter spp., enabling detection in matrices with high background fluorescence, were accomplished by employing several probes for this target group. For the direct detection of bacteria, independent of cultural enrichment, filtration proved to be appropriate although this method is less sensitive and thus primarily suitable for higher bacterial loads. The type of membrane filter as well as the fluorescence channel significantly influenced the efficiency of detection. Furthermore, the implementation of GFP-expressing bacteria as a quantitative standard allowed the enumeration of target pathogens after filtration. In summary, our results demonstrate the applicability of FISH for food microbiology and offer new solutions for prevalent problems in FISH-testing. (C) 2016 Elsevier Ltd. All rights reserved.</t>
  </si>
  <si>
    <t>297-305</t>
  </si>
  <si>
    <t>WOS:000379278600040</t>
  </si>
  <si>
    <t>RY299SWD</t>
  </si>
  <si>
    <t>Li, KaWang; Lemonakis, Lacey; Glover, Brian; Moritz, Joseph; Shen, Cangliang</t>
  </si>
  <si>
    <t>Impact of Built-up-Litter and Commercial Antimicrobials on Salmonella and Campylobacter Contamination of Broiler Carcasses Processed at a Pilot Mobile  Poultry-Processing Unit.</t>
  </si>
  <si>
    <t>10.3389/fvets.2017.00088</t>
  </si>
  <si>
    <t>The small-scale mobile poultry-processing unit (MPPU) produced raw poultry products are of particular food safety concern due to exemption of USDA poultry  products inspection act. Limited studies reported the microbial quality and  safety of MPPU-processed poultry carcasses. This study evaluated the Salmonella  and Campylobacter prevalence in broiler ceca and on MPPU-processed carcasses and  efficacy of commercial antimicrobials against Campylobacter jejuni on broilers.  In study I, straight-run Hubbard × Cobb broilers (147) were reared for 38 days on  clean-shavings (CS, 75) or built-up-litter (BUL, 72) and processed at an MPPU.  Aerobic plate counts (APCs), coliforms, Escherichia coli, and yeast/molds (Y/M)  of carcasses were analyzed on petrifilms. Ceca and carcass samples underwent  microbial analyses for Salmonella and Campylobacter spp. using the modified USDA  method and confirmed by API-20e test (Salmonella), latex agglutination  immunoassay (Campylobacter), and Gram staining (Campylobacter). Quantitative  polymerase chain reaction (CadF gene) identified the prevalence of C. jejuni and  Campylobacter coli in ceca and on carcasses. In study II, fresh chilled broiler  carcasses were spot inoculated with C. jejuni (4.5 log(10) CFU/mL) and then  undipped, or dipped into peroxyacetic acid (PAA) (1,000 ppm), lactic acid (5%),  lactic and citric acid blend (2.5%), sodium hypochlorite (69 ppm), or a  H(2)O(2)-PAA mix (SaniDate(®) 5.0, 0.25%) for 30 s. Surviving C. jejuni was  recovered onto Brucella agar. APCs, coliforms, and E. coli populations were  similar (P &gt; 0.05) on CS and BUL carcasses. Carcasses of broilers raised on BUL  contained a greater (P &lt; 0.05) Y/M population (2.2 log(10) CFU/mL) than those  reared on CS (1.8 log(10) CFU/mL). Salmonella was not detected in any ceca  samples, whereas 2.8% of the carcasses from BUL were present with Salmonella.  Prevalence of Campylobacter spp., C. jejuni was lower (P &lt; 0.05), and C. coli was  similar (P &gt; 0.05) in CS-treated ceca than BUL samples. Prevalence of  Campylobacter spp., C. jejuni, and C. coli was not different (P &gt; 0.05) on CS-  and BUL-treated carcasses. All antimicrobials reduced C. jejuni by 1.2-2.0 log  CFU/mL on carcasses compared with controls. Hence, raising broilers on CS and  applying post-chilling antimicrobial treatment can reduce Salmonella and  Campylobacter on MPPU-processed broiler carcasses.</t>
  </si>
  <si>
    <t>Place: Switzerland PMID: 28649571  PMCID: PMC5465233</t>
  </si>
  <si>
    <t>Campylobacter; Salmonella; antimicrobials; litter; broiler carcasses; mobile poultry-processing unit</t>
  </si>
  <si>
    <t>RY3DVZL8</t>
  </si>
  <si>
    <t>González-Fandos, E.; Maya, N.</t>
  </si>
  <si>
    <t>Efficacy of Malic Acid Against Campylobacter jejuni Attached to Chicken Skin During Refrigerated Storage</t>
  </si>
  <si>
    <t>10.1111/jfpp.12637</t>
  </si>
  <si>
    <t>https://www.scopus.com/inward/record.uri?eid=2-s2.0-84947805044&amp;doi=10.1111%2fjfpp.12637&amp;partnerID=40&amp;md5=29bf33d5d4a2f032fc872fc50bd02bca</t>
  </si>
  <si>
    <t>593-600</t>
  </si>
  <si>
    <t>RY89VQ2L</t>
  </si>
  <si>
    <t>Kers, J.G.; Velkers, F.C.; Fischer, E.A.; Hermes, G.D.A.; Stegeman, J.A.; Smidt, H.</t>
  </si>
  <si>
    <t>Host and environmental factors affecting the intestinal microbiota in chickens</t>
  </si>
  <si>
    <t>10.3389/fmicb.2018.00235</t>
  </si>
  <si>
    <t>https://www.scopus.com/inward/record.uri?eid=2-s2.0-85042083608&amp;doi=10.3389%2ffmicb.2018.00235&amp;partnerID=40&amp;md5=e9f5ccf2d33e4fb08c473d7b7527ef6a</t>
  </si>
  <si>
    <t>FEB</t>
  </si>
  <si>
    <t>Campylobacter; chicken; animal health; Escherichia coli; nonhuman; polymerase chain reaction; review; DNA extraction; RNA 16S; female; male; *environmental factor; gastrointestinal tract; *intestine flora; microbial community; reproducibility; Actinobacteria; Proteobacteria; denaturing gradient gel electrophoresis; amplicon; immune system; Bacteroidetes; *host factor; RNA gene</t>
  </si>
  <si>
    <t>RYBAPNQ9</t>
  </si>
  <si>
    <t>Van Limbergen, T; Dewulf, J; Klinkenberg, M; Ducatelle, R; Gelaude, P; Méndez, J; Heinola, K; Papasolomontos, S; Szeleszczuk, P; Maes, D; PROHLTH Consortium</t>
  </si>
  <si>
    <t>Scoring biosecurity in European conventional broiler production</t>
  </si>
  <si>
    <t>10.3382/ps/pex296</t>
  </si>
  <si>
    <t>Good biosecurity procedures are crucial for healthy animal production. The aim of this study was to quantify the level of biosecurity on conventional broiler farms in Europe, following a standardized procedure, thereby trying to identify factors that are amenable to improvement. The current study used a risk-based weighted scoring system (biocheck.ugent (R)) to assess the level of biosecurity on 399 conventional broiler farms in 5 EU member states. The scoring system consisted of 2 main categories, namely external and internal biosecurity, which had 8 and 3 subcategories, respectively. Biosecurity was quantified by converting the answers to 97 questions into a score from 0 to 100. The minimum score, "0," represents total absence of any biosecurity measure on the broiler farm, whereas the maximum score, "100," means full application of all investigated biosecurity measures. A possible correlation between biosecurity and farm characteristics was investigated by multivariate linear regression analysis. The participating broiler farms scored better for internal biosecurity (mean score of 76.6) than for external biosecurity (mean 68.4). There was variation between the mean biosecurity scores for the different member states, ranging from 59.8 to 78.0 for external biosecurity and from 63.0 to 85.6 for internal biosecurity. Within the category of external biosecurity, the subcategory related to "infrastructure and vectors" had the highest mean score (82.4), while the subcategory with the lowest score related to biosecurity procedures for "visitors and staff" (mean 51.5). Within the category of internal biosecurity, the subcategory "disease management" had the highest mean score (65.8). In the multivariate regression model a significant negative correlation was found between internal biosecurity and the number of employees and farm size. These findings indicate that there is a lot of variation for external and internal biosecurity on the participating broiler farms, suggesting that improvements are possible. Since the subcategory "visitors and staff" scored the lowest, better education of broiler farmers and their staff may help to improve overall biosecurity on broiler farms in Europe.</t>
  </si>
  <si>
    <t>WOS:000424251500010</t>
  </si>
  <si>
    <t>RYE6RNRS</t>
  </si>
  <si>
    <t>Hussain, MA; Liu, H; Wang, Q; Zhong, F; Guo, Q; Balamurugan, S</t>
  </si>
  <si>
    <t>Use of encapsulated bacteriophages to enhance farm to fork food safety</t>
  </si>
  <si>
    <t>10.1080/10408398.2015.1069729</t>
  </si>
  <si>
    <t>Bacteriophages have been successfully applied to control the growth of pathogens in foods and to reduce the colonization and shedding of pathogens by food animals. They are set to play a dominant role in food safety in the future. However, many food-processing operations and the microenvironments in food animals' guts inactivate phages and reduce their infectivity. Encapsulation technologies have been used successfully to protect phages against extreme environments, and have been shown to preserve their activity and enable their release in targeted environments. A number of encapsulation technologies have shown potential for use with bacteriophages. This review discusses the current state of knowledge about the use of encapsulation technologies with bacteriophages to control pathogens in foods and food animals.</t>
  </si>
  <si>
    <t>2801-2810</t>
  </si>
  <si>
    <t>WOS:000400982400006</t>
  </si>
  <si>
    <t>RYE9FGNP</t>
  </si>
  <si>
    <t>Hassanain, N.A.; Hassanain, M.A.; Ahmed, W.M.; Shapaan, R.M.; Barakat, A.M.; El Fadaly, H.A.M.</t>
  </si>
  <si>
    <t>Public health importance of foodborne pathogens</t>
  </si>
  <si>
    <t>World Journal of Medical Sciences</t>
  </si>
  <si>
    <t>10.5829/idosi.wjms.2013.9.4.8177</t>
  </si>
  <si>
    <t>https://www.scopus.com/inward/record.uri?eid=2-s2.0-84888866455&amp;doi=10.5829%2fidosi.wjms.2013.9.4.8177&amp;partnerID=40&amp;md5=e80cc11e9d1de71804ff3e10c794a4c3</t>
  </si>
  <si>
    <t>208-222</t>
  </si>
  <si>
    <t>Campylobacter; poultry; public health; Salmonella; Taenia solium; mycotoxin; Listeria monocytogenes; food safety; salmonellosis; Staphylococcus aureus; Escherichia coli O157; egg; meat; campylobacteriosis; article; milk; *foodborne pathogen; Bacillus cereus; Vibrio parahaemolyticus; infection control; *food poisoning/pc [Prevention]; *food; Food and Drug Administration; epidemic; Rotavirus; raw food; Toxoplasma gondii; Cryptosporidium parvum; rice; food quality; Clostridium perfringens; Vibrio vulnificus; symptomatology; shellfish; Trichinella spiralis; botulism; Hepatitis E virus; microorganism detection; rehydration; Hepatitis A virus; nausea; helminth; fumonisin; diarrhea/dt [Drug Therapy]; Entamoeba histolytica; cotrimoxazole/dt [Drug Therapy]; Taenia saginata; *food poisoning/dt [Drug Therapy]; trimethoprim/dt [Drug Therapy]; *microorganism; abdominal cramp; Echinococcus; Amanita phalloides; bismuth salicylate/dt [Drug Therapy]; Creutzfeldt Jakob disease; Fasciola; food poisoning/dt [Drug Therapy]; marine toxin; nematode; paratuberculosis; prion disease; sulfamethoxazole/dt [Drug Therapy]</t>
  </si>
  <si>
    <t>RYFLUJE5</t>
  </si>
  <si>
    <t>Cole, K.; Donoghue, A. M.; Reyes-Herrera, I.; Rath, N.; Donoghue, D. J.</t>
  </si>
  <si>
    <t>Efficacy of iron chelators on Campylobacter concentrations in turkey semen.</t>
  </si>
  <si>
    <t>10.1093/ps/85.8.1462</t>
  </si>
  <si>
    <t>Campylobacter is a leading bacterial cause of human foodborne infections in the United States. Recent studies suggest that the organism is highly prevalent in  poultry semen and may contribute to vertical transmission between the breeder hen  and offspring. Because Campylobacter requires iron for its growth and survival,  the objective of this study was to determine if the addition of natural and  synthetic chelators such as ovotransferrin, desferrioxaime, EDTA, or  2,2'-dipyridyl could reduce or eliminate Campylobacter in turkey semen. In a  preliminary study without semen, a commercial poultry semen extender was  supplemented with various concentrations of ovotransferrin, desferrioxaime, EDTA,  or 2,2'-dipyridyl and inoculated with an average of 10(8) cfu/mL of a wild-type  Campylobacter coli turkey semen isolate. At 6 and 24 h of storage at 4 degrees C,  a sample was taken from each treatment group and enumerated for Campylobacter. In  all 3 trials, Campylobacter was undetectable (&lt; 10(2)) in the commercial poultry  semen extender supplemented with 20 mg/mL of 2,2'-dipyridyl. There were no  differences observed in Campylobacter concentrations in the commercial poultry  semen extender supplemented with ovotransferrin, desferrioxaime, or EDTA compared  with unsupplemented controls. In a follow-up study, pooled semen samples were  randomly collected from toms, diluted with a commercial poultry semen extender  supplemented with 5, 10, or 20 mg/mL of 2,2'-dipyridyl and inoculated with an  average of 10(8) cfu/mL of a wild-type C. coli turkey semen isolate. At 6 and 24  h of storage at 4 degrees C, samples were taken from each treatment group,  enumerated for Campylobacter, and evaluated for sperm viability. In all 3 trials,  supplementing the commercial poultry semen extender with 20 mg/mL of  2,2'-dipyryidyl significantly reduced (3 to 4 logs) Campylobacter concentrations  when compared with the positive controls. Sperm viability was also reduced with  this treatment, and, therefore, the use of 2,2'-dipyridyl may not be a practical  treatment for reducing Campylobacter in poultry semen.</t>
  </si>
  <si>
    <t>Place: England PMID: 16903479</t>
  </si>
  <si>
    <t>Animals; Male; Treatment Outcome; *Turkeys; Dose-Response Relationship, Drug; Colony Count, Microbial/veterinary; Campylobacter/*drug effects/growth &amp; development; Semen/*microbiology; 2,2'-Dipyridyl/*pharmacology; Campylobacter Infections/prevention &amp; control/transmission/veterinary; Iron Chelating Agents/*pharmacology; Poultry Diseases/microbiology/prevention &amp; control/transmission; Semen Preservation/methods/*veterinary; Sperm Motility/drug effects</t>
  </si>
  <si>
    <t>RZ8RMTUR</t>
  </si>
  <si>
    <t>Myintzaw, P.; Jaiswal, A.K.; Jaiswal, S.</t>
  </si>
  <si>
    <t>A Review on Campylobacteriosis Associated with Poultry Meat Consumption</t>
  </si>
  <si>
    <t>Food Reviews International</t>
  </si>
  <si>
    <t>10.1080/87559129.2021.1942487</t>
  </si>
  <si>
    <t>https://www.scopus.com/inward/record.uri?eid=2-s2.0-85109843624&amp;doi=10.1080%2f87559129.2021.1942487&amp;partnerID=40&amp;md5=2850257296b2d4f41b36d9184f04bfa3</t>
  </si>
  <si>
    <t>2107-2121</t>
  </si>
  <si>
    <t>RZBTX4MD</t>
  </si>
  <si>
    <t>Line, J. E.; Oakley, B. B.; Stern, N. J.</t>
  </si>
  <si>
    <t>Comparison of cumulative drip sampling with whole carcass rinses for estimation of Campylobacter species and quality indicator organisms associated with  processed broiler chickens.</t>
  </si>
  <si>
    <t>10.3382/ps.2012-02217</t>
  </si>
  <si>
    <t>The whole carcass rinse (WCR) procedure is routinely used as a sampling method for determining the presence and number of quality-indicator organisms or  pathogens associated with broiler chicken carcasses in processing facilities.  Collection of a cumulative drip sample by placing collection vessels under the  processing line could potentially capture a more representative sample of  bacterial populations associated with an entire flock with less labor than  individual bird rinses. The purpose of this study was to evaluate a cumulative  drip sampling method for recovery of Campylobacter spp. and 3 types of quality  indicator organisms from broiler carcasses. Cumulative drip and WCR samples were  collected on 14 d from a commercial broiler processing facility over a 3-mo  period. No statistically significant difference was demonstrated between the WCR  and cumulative drip sampling methods in recovery of Campylobacter spp., total  aerobes, Enterobacteriaceae, or Escherichia coli associated with the  postevisceration samples (P &gt; 0.01). Analysis of the pyrosequencing census data  demonstrated high interbird variability and indicates cumulative sampling may be  required to obtain fully representative sampling of a flock. For most bacterial  taxa, the relative abundance in individual WCR was correlated with cumulative  drip samples, but some taxa were undercounted or missed entirely by individual  WCR. Consequently, individual carcass rinses may not be representative of the  flock microbial community. The cumulative drip sampling technique may save labor  and provide a more representative summary of process control in poultry  processing facilities.</t>
  </si>
  <si>
    <t>218-224</t>
  </si>
  <si>
    <t>Place: England PMID: 23243251</t>
  </si>
  <si>
    <t>Animals; Food Microbiology; Consumer Product Safety; Chickens/*microbiology; *Campylobacter; Abattoirs; Water Microbiology; animal; isolation and purification; microbiology; article; slaughterhouse; *chicken; food control; product safety; Campylobacter/*isolation &amp; purification</t>
  </si>
  <si>
    <t>RZIRR28D</t>
  </si>
  <si>
    <t>Johnson, JYM; McMullen, LM; Hasselback, P; Louie, M; Jhangri, G; Saunders, LD</t>
  </si>
  <si>
    <t>Risk factors for ciprofloxacin resistance in reported Campylobacter infections in southern Alberta</t>
  </si>
  <si>
    <t>10.1017/S0950268807009296</t>
  </si>
  <si>
    <t>We conducted a case-control study examining risk factors for ciprofloxacin resistance in Campylobacter infections that were reported in 2004 and 2005 in two health regions in southern Alberta. The study questionnaire included questions about recent travel and antibiotic use, food consumption frequency, use of household and personal hygiene products with antibacterial agents, contact with animals, and potential misuse of antibiotics. Of the 210 patients who participated, 31.0% had ciprofloxacin-resistant Campylobacter infections. Foreign travel was the strongest predictor of resistance. Surprisingly, possession of antibiotics for future use was identified as a risk factor for resistance. We also examined the potential for participation bias and resistance misclassification to affect the resulting multivariable models. Participation bias appears to have had a substantial effect on the model results, but the estimated misclassification effect due to the use of different ciprofloxacin susceptibility testing methods was only slight.</t>
  </si>
  <si>
    <t>903-912</t>
  </si>
  <si>
    <t>WOS:000259198600005</t>
  </si>
  <si>
    <t>RZNQSZ3D</t>
  </si>
  <si>
    <t>Cui, HY; Yuan, L; Ma, CX; Li, CZ; Lin, L</t>
  </si>
  <si>
    <t>Effect of nianoliposome-encapsulated thyme oil on growth of Salmonella enteritidis in chicken</t>
  </si>
  <si>
    <t>10.1111/jfpp.13299</t>
  </si>
  <si>
    <t>This study describes the use of liposomes as biological membrane models to evaluate the antibacterial activity of encapsulated thyme oil against Salmonella enteritidis (S. enteritidis). Thyme oil was incorporated into a liposome system to enhance its chemical stability. The optimal liposomes were achieved at 5.0 mg/ml thyme oil encapsulation, with polydispersity index (PDI) of 0.203, zeta potential of -52.2 mV, and entrapment efficiency of 38.16%. Afterwards, the stability of liposomes was confirmed (during storage of 90 days). In addition, the antibacterial activities of the loaded thyme oil against S. enteritidis in vitro were detected by colony forming units counting method and results verified that controlled release of thyme oil induced the sustained inhibition of S. enteritidis growth. Long-term antibacterial activity assays illustrated thyme oil encapsulated in liposome could extend the treatment time and improve the antibacterial effect on S. enteritidis in chicken. Practical applicationsLiposome-encapsulated thyme oil has been proven to be a good antibacterial agent against Salmonella at a low concentration. Especially, controlled release of thyme oil can induce the sustained inhibition of bacteria growth and maintain food safety for a long time. Based on the results, we believe that thyme oil loaded liposomes can be applied in meat processing and preservation.</t>
  </si>
  <si>
    <t>WOS:000417195400085</t>
  </si>
  <si>
    <t>S2B2L9RX</t>
  </si>
  <si>
    <t>Li, LS; Chen, LF; Shang, RS; Wang, GY; Zhang, JB</t>
  </si>
  <si>
    <t>Improvement in bioconversion efficiency and reduction of ammonia emission by introduction of fruit fermentation broth in a black soldier fly larvae and kitchen waste conversion system</t>
  </si>
  <si>
    <t>INSECT SCIENCE</t>
  </si>
  <si>
    <t>1672-9609</t>
  </si>
  <si>
    <t>10.1111/1744-7917.13185</t>
  </si>
  <si>
    <t>The black soldier fly (BSF), Hermetia illucens (Diptera: Stratiomyidae), is an insect commonly used for the bioconversion of various organic wastes. Not only can the BSF convert organic waste into macromolecular organic substances, such as insect proteins, but it can also lessen the pollution associated with these waste products by reducing ammonia emissions, for example. In this study, we measured the effects of adding fruit fermentation broth (Fer) and commercial lactic acid bacteria fermentation broth (Em) to kitchen waste (KW), as deodorizing auxiliary substances, on the growth performance of black soldier fly larvae (BSFL), the intestinal flora structure of BSFL, the ammonia emission from the KW substrate, and the microbial community structure of the KW substrate. We found that the addition of Fer or Em increased the body weight of BSFL after 6 d of culture, increasing the growth rate by 9.96% and 7.96%, respectively. The addition of Fer not only reduced the pH of the KW substrate but also increased the relative abundance of probiotics, such as Lactobacillus, Lysinibacillus, and Vagococcus, which inhibited the growth of ammonifiers such as Bacillus, Oligella, Paenalcaligenes, Paenibacillus, Pseudogracilibacillus, and Pseudomonas, resulting in the reduction of ammonia emission in the KW substrate. Moreover, the addition of Fer or Em significantly increased the relative abundances of Bacteroides, Campylobacter, Dysgonomonas, Enterococcus, and Ignatzschineria in the gut of BSFL and increased the species diversity and richness in the KW substrate. Our findings provide a novel way to improve the conversion rate of organic waste and reduce the environmental pollution caused by BSF.</t>
  </si>
  <si>
    <t>975-990</t>
  </si>
  <si>
    <t>WOS:000950976400001</t>
  </si>
  <si>
    <t>S2GSANU5</t>
  </si>
  <si>
    <t>Li, Shenmiao; Chan, Kelvin Ka-Wan; Hua, Marti Z.; Gölz, Greta; Lu, Xiaonan</t>
  </si>
  <si>
    <t>Inhibition of AI-2 Quorum Sensing and Biofilm Formation in Campylobacter jejuni by Decanoic and Lauric Acids.</t>
  </si>
  <si>
    <t>10.3389/fmicb.2021.811506</t>
  </si>
  <si>
    <t>Campylobacter jejuni is a major bacterial cause of human diarrheal diseases worldwide. Despite its sensitivity to environmental stresses, C. jejuni  ubiquitously distributes throughout poultry production chains. Biofilm formation  mediated by quorum sensing is suggested to be critical to the survival of C.  jejuni in agroecosystem. C. jejuni possesses LuxS, the enzyme involved in the  production of autoinducer-2 (AI-2) signaling molecules. In this study, two fatty  acids, namely decanoic acid and lauric acid, were identified to be effective in  inhibiting AI-2 activity of C. jejuni. Both decanoic acid and lauric acid at 100  ppm inhibited ∼90% AI-2 activity (P &lt; 0.05) of C. jejuni without bacterial  inactivation. The biofilm biomass of two C. jejuni strains was reduced by 10-50%  (P &lt; 0.05) after treatment by both fatty acids, while increased biofilm formation  was observed for one C. jejuni strain. In addition, both fatty acids effectively  reduced the motility of all tested C. jejuni strains. These findings can aid in  developing alternative C. jejuni control strategies in agri-food and clinical  settings.</t>
  </si>
  <si>
    <t>Copyright © 2022 Li, Chan, Hua, Gölz and Lu.</t>
  </si>
  <si>
    <t>Place: Switzerland PMID: 35095817  PMCID: PMC8793694</t>
  </si>
  <si>
    <t>Campylobacter; Campylobacter jejuni; ampicillin; human; article; nonhuman; controlled study; bacterial strain; colony forming unit; minimum inhibitory concentration; signal transduction; virulence factor; sensitivity analysis; *biofilm; *Campylobacter enteritis; biofilm; fatty acid; hexanoic acid; octanoic acid; motility; Lactobacillus plantarum; bioluminescence; environmental stress; cinnamaldehyde; *lauric acid; fatty acids; cell viability; lauric acid derivative; biomass; Vibrio harveyi; ferulic acid; *quorum sensing; quercetin; quorum sensing (QS); crotonic acid derivative; decanoic acid; electrochemical analysis; naringenin</t>
  </si>
  <si>
    <t>S2H82YGW</t>
  </si>
  <si>
    <t>Pugajeva, Iveta; Avsejenko, Jeļena; Judjallo, Elza; Bērziņš, Aivars; Bartkiene, Elena; Bartkevics, Vadims</t>
  </si>
  <si>
    <t>High occurrence rates of enrofloxacin and ciprofloxacin residues in retail poultry meat revealed by an ultra-sensitive mass-spectrometric method, and  antimicrobial resistance to fluoroquinolones in Campylobacter spp.</t>
  </si>
  <si>
    <t>10.1080/19440049.2018.1432900</t>
  </si>
  <si>
    <t>An ultra-sensitive mass spectrometric confirmation and quantification method for the determination of selected fluoroquinolones-enrofloxacin and its main  metabolite ciprofloxacin-was developed and validated in poultry meat samples. The  achieved limits of quantification were 1 ng kg(-1) for enrofloxacin and 10 ng  kg(-1) for ciprofloxacin. The analysis of 40 retail poultry samples originating  from Estonia, Latvia, Lithuania, Poland and France revealed that 93% of samples  contained residues of enrofloxacin in the range from 3.3 to 1126 ng kg(-1).  Previous studies have shown high levels of antimicrobial resistance to  fluoroquinolones, particularly in Campylobacter spp. and various faecal  indicators isolated from broiler meat. Consequently, the revealed widespread  usage of fluoroquinolones in the poultry industry may result in the further  emergence of antimicrobial resistance of Campylobacter in the food chain.</t>
  </si>
  <si>
    <t>1107-1115</t>
  </si>
  <si>
    <t>Place: England PMID: 29377766</t>
  </si>
  <si>
    <t>Animals; Chickens; Food Contamination/*analysis; poultry meat; antimicrobial resistance; Microbial Sensitivity Tests; enrofloxacin; Fluoroquinolone; Enrofloxacin; Turkey; Campylobacter/*drug effects; Meat/*analysis; Drug Resistance, Bacterial/*drug effects; Anti-Bacterial Agents/analysis/pharmacology; Ciprofloxacin/*analysis/pharmacology; Drug Residues/*analysis/pharmacology; Fluoroquinolones/*analysis/pharmacology; UHPLC-MS/MS</t>
  </si>
  <si>
    <t>S2ICAA4Y</t>
  </si>
  <si>
    <t>Lohans, C.T.; Van Belkum, M.J.; Li, J.; Vederas, J.C.</t>
  </si>
  <si>
    <t>Characterization of bacterial antimicrobial peptides active against Campylobacter jejuni</t>
  </si>
  <si>
    <t>Canadian Journal of Chemistry</t>
  </si>
  <si>
    <t>10.1139/cjc-2014-0411</t>
  </si>
  <si>
    <t>https://www.scopus.com/inward/record.uri?eid=2-s2.0-84925744587&amp;doi=10.1139%2fcjc-2014-0411&amp;partnerID=40&amp;md5=0932a536f9888f81960f4c4392154934</t>
  </si>
  <si>
    <t>381-388</t>
  </si>
  <si>
    <t>S2LD78IK</t>
  </si>
  <si>
    <t>Matt, M.; Stüger, H.P.; Pless, P.</t>
  </si>
  <si>
    <t>Risk priority number: A measuring instrument for hygienic management on broiler farms, reflecting their campylobacter status</t>
  </si>
  <si>
    <t>10.3390/agriculture3040700</t>
  </si>
  <si>
    <t>https://www.scopus.com/inward/record.uri?eid=2-s2.0-84963898354&amp;doi=10.3390%2fagriculture3040700&amp;partnerID=40&amp;md5=d3dae58ff5994a62f060ccc5a70e03ea</t>
  </si>
  <si>
    <t>700-714</t>
  </si>
  <si>
    <t>S2WRGE7X</t>
  </si>
  <si>
    <t>Song, XY; Wang, HH; Xu, XL</t>
  </si>
  <si>
    <t>Investigation of microbial contamination in a chicken slaughterhouse environment</t>
  </si>
  <si>
    <t>10.1111/1750-3841.15842</t>
  </si>
  <si>
    <t>The environment in poultry abattoirs is the primary potential source of bacterial contamination and cross-contamination of broiler carcasses. In this context, we explored the influence of chilling water and contact surfaces on the microbial diversity of broiler carcasses in warm and cold seasons. High-throughput sequencing was used to target the V3-V4 region of the 16S rRNA gene. Proteobacteria was the main phylum detected in broiler carcasses and on contact surfaces, whereas Bacteroidetes and Firmicutes had high abundances of the prechilling water in both seasons. At the genus level, Psychrobacter and Acinetobacter were much more abundant on broiler carcasses in the warm season, while Flavobacterium and Psychrobacter dominated in the cold season. LEfSe analysis showed that the chilling tank was a key location where carcass contamination occurred. Therefore, the risk of carcass contamination can be reduced by improving sanitary conditions during processing, installing longer chilling tanks, or increasing the water exchange rate in chilling tanks. The results of this study may be useful for better slaughterhouse environmental hygiene management in different seasons. Practical Application This study will help poultry processing managers better understand the impact of different seasons on the environmental microbiota in the environment and their abundance in poultry processing plants, thus allowing them to adopt proper disinfection strategies for different seasons and environments, further improving the safety and shelf life of products.</t>
  </si>
  <si>
    <t>3598-3610</t>
  </si>
  <si>
    <t>WOS:000674879800001</t>
  </si>
  <si>
    <t>S2X4799Q</t>
  </si>
  <si>
    <t>Meinersmann, R.J.; Phillips, R.W.; Hiett, K.L.; Fedorka-Cray, P.</t>
  </si>
  <si>
    <t>Differentiation of Campylobacter populations as demonstrated by flagellin short variable region sequences</t>
  </si>
  <si>
    <t>10.1128/AEM.71.10.6368-6374.2005</t>
  </si>
  <si>
    <t>https://www.scopus.com/inward/record.uri?eid=2-s2.0-26844544284&amp;doi=10.1128%2fAEM.71.10.6368-6374.2005&amp;partnerID=40&amp;md5=e6ec0e122cd1b8accdb2a17a97b23386</t>
  </si>
  <si>
    <t>6368-6374</t>
  </si>
  <si>
    <t>S3P9XN34</t>
  </si>
  <si>
    <t>Piddock, L. J. V.; Griggs, D.; Johnson, M. M.; Ricci, V.; Elviss, N. C.; Williams, L. K.; Jørgensen, F.; Chisholm, S. A.; Lawson, A. J.; Swift, C.; Humphrey, T. J.; Owen, R. J.</t>
  </si>
  <si>
    <t>Persistence of Campylobacter species, strain types, antibiotic resistance and mechanisms of tetracycline resistance in poultry flocks treated with  chlortetracycline.</t>
  </si>
  <si>
    <t>10.1093/jac/dkn190</t>
  </si>
  <si>
    <t>OBJECTIVES: The aim of this study was to investigate the persistence of Campylobacter species, strain types, antibiotic resistance and mechanisms of  tetracycline resistance in poultry flocks treated with chlortetracycline.  METHODS: Three commercially reared broiler flocks, naturally colonized with  Campylobacter, were treated with chlortetracycline under experimental conditions.  The numbers of Campylobacter isolated, and the species, flaA short variable  region allele, and antimicrobial resistance of isolates were determined. RESULTS:  For two of three flocks, tetracycline-resistant strains predominated prior to  chlortetracycline exposure. Presence of the antibiotic had no discernible effect  on the numbers or types of Campylobacter and the tetracycline-resistant strains  persisted in numbers similar to those observed before treatment. With all flocks,  some faecal samples were obtained that contained no Campylobacter, irrespective  of exposure to chlortetracycline; this was more common as the birds grew older.  For the third flock, tetracycline-resistant Campylobacter were in the minority of  samples before and during exposure to chlortetracycline, but at sampling times  after this, no resistant strains were found in the treated (or untreated) birds,  irrespective of exposure to the antibiotic. All tetracycline-resistant isolates  (MICs 16 to &gt;128 mg/L) contained tet(O) and, for some isolates, this was  transferable to Campylobacter jejuni 81116. The efflux pump inhibitor PAbetaN  reduced the MICs of tetracycline for these isolates by 4-fold, suggesting that an  intact efflux pump, presumably CmeABC, is required for high-level tetracycline  resistance. CONCLUSIONS: Our data indicate that chlortetracycline treatment does  not eradicate tetracycline-resistant Campylobacter spp. from poultry. However, if  a low number of resistant isolates are present, then the antibiotic pressure  appears insufficient to select such strains as the dominant population.</t>
  </si>
  <si>
    <t>303-315</t>
  </si>
  <si>
    <t>Place: England PMID: 18467308</t>
  </si>
  <si>
    <t>Animals; poultry; Feces/microbiology; Campylobacter jejuni; Colony Count, Microbial; *Campylobacter; ampicillin; article; nonhuman; bacterium isolation; controlled study; ciprofloxacin; nalidixic acid; *antibiotic resistance; Microbial Sensitivity Tests; chloramphenicol; erythromycin; kanamycin; amoxicillin; antibiotic agent; bacterial colonization; bacterial strain; herd; minimum inhibitory concentration; bacterium isolate; feces analysis; allele; triclosan; *Tetracycline Resistance; drug exposure; *tetracycline; ethidium bromide; *chlortetracycline; aurogran; Gene Transfer, Horizontal; Flagellin/genetics; Poultry/*microbiology; DNA, Bacterial/genetics; Anti-Bacterial Agents/administration &amp; dosage/*pharmacology; Bacterial Proteins/genetics; Carrier Proteins/genetics; Biological Transport, Active/drug effects; Campylobacter/classification/*drug effects/isolation &amp; purification; Chlortetracycline/administration &amp; dosage/*pharmacology; Dipeptides/pharmacology; Enzyme Inhibitors/pharmacology</t>
  </si>
  <si>
    <t>S3PHJDVJ</t>
  </si>
  <si>
    <t>Ogden, Iain D.; Dallas, John F.; MacRae, Marion; Rotariu, Ovidiu; Reay, Kenny W.; Leitch, Malcolm; Thomson, Ann P.; Sheppard, Samuel K.; Maiden, Martin; Forbes, Ken J.; Strachan, Norval J. C.</t>
  </si>
  <si>
    <t>Campylobacter excreted into the environment by animal sources: prevalence, concentration shed, and host association.</t>
  </si>
  <si>
    <t>10.1089/fpd.2009.0327</t>
  </si>
  <si>
    <t>An intensive study of 443 isolates of Campylobacter jejuni and Campylobacter coli from 2031 fecal samples excreted by animal sources including cattle, sheep, and  pigs, a range of wild and domesticated avian species and pets is described. The  prevalence found in the majority of animal sources ranged from 22% to 28% with  poultry being highest at 41% and cats and dogs lowest (&lt;5%). The average count  excreted for each animal source was found not to be significantly different  ranging from approximately 10(2) to 10(5) cfu/g. Multilocus sequence typing  (MLST) identified phylogenies that exhibited host specificity. A number of clonal  complexes (CCs) and sequence types (STs) were characteristic of particular hosts  (e.g., CC-179, ST-637, and ST-1341 found only in pigeons and gulls). Analysis of  genetic distance demonstrated numerous significant differences in the  distribution of MLST types (CC, ST, and allele) between animal sources. Host  association was quantified using structure that correctly assigned the nine  animal sources with accuracies of 28%, 24%, and 55% at the CC, ST, and allele  levels, respectively. This is substantially higher than would be expected by  random allocation (11%) but farmyard poultry had the lowest assignment accuracy  (13%, 13%, and 21%) suggesting that isolates were shared with a wide range of  other animals. This study demonstrates the link between MLST type and host and  provides data that can be used in risk assessment and food attribution models.  Further, it demonstrates the applicability of MLST to characterize Campylobacter  strains from a broad range of environmental sources.</t>
  </si>
  <si>
    <t>1161-1170</t>
  </si>
  <si>
    <t>Place: United States PMID: 19839759  PMCID: PMC3985071</t>
  </si>
  <si>
    <t>Animals; Host-Pathogen Interactions; Species Specificity; Phylogeny; Cross-Sectional Studies; Haplotypes; Bacterial Shedding; Models, Genetic; Disease Reservoirs/microbiology/*veterinary; Animals, Wild/*microbiology; Scotland/epidemiology; Feces/*microbiology; Birds/*microbiology; Animals, Domestic/*microbiology; Foodborne Diseases/prevention &amp; control; Bacterial Typing Techniques/methods/veterinary; Campylobacter coli/genetics/isolation &amp; purification/physiology; Campylobacter jejuni/genetics/isolation &amp; purification/physiology; Campylobacter/*classification/isolation &amp; purification/physiology; Colony Count, Microbial/statistics &amp; numerical data/veterinary</t>
  </si>
  <si>
    <t>S3T3WQSZ</t>
  </si>
  <si>
    <t>Aho M.; Nuotio L.; Nurmi E.; Kiiskinen T.</t>
  </si>
  <si>
    <t>Competitive exclusion of campylobacters from poultry with K-bacteria and Broilact</t>
  </si>
  <si>
    <t>The competitive exclusion (CE) product (Broilact ) which is effective against Salmonellas, was found to be inactive against campylobacters. Microecological concepts were applied in the search of a new competitive flora and two novel strains ('K-bacteria') were isolated. These strains resembled campylobacters but differed from them in morphology, enzyme profiles (API), cellular fatty acid profiles and when tested with a ribosomal RNA hybridization probe (Gene-Trak). Two-week laboratory trials on broiler chickens showed that CE treatment may protect the birds against campylobacters but revealed the need for facultatively anaerobic bacteria in establishing a protective flora. A 5-week pilot scale trial was carried out. The trial involved 1800 newly hatched chicks in 30 groups. K-bacteria and Broilact, which provided the necessary facultatively anaerobic bacteria, were administered to some of the birds in the first drinking water. A seeder bird technique was used to challenge experimental and control birds with Campylobacter jejuni biotype 2 (broiler origin). Three seeder birds were placed in each group of 60 birds. Groups were sampled weekly for campylobacters and finally at the slaughterhouse. From each group, the caecal contents of two birds were examined quantitatively for campylobacters. The performance of the birds was also monitored during the trial. The results showed a 1.5 week delay in the onset of campylobacter infection in treated chicks and a consistently lower level of colonization in comparison with control birds. At slaughter, levels of carriage in caecal contents of treated birds were 1.5-2.0 log10 units lower than those of controls, despite apparent stress from harvesting and transportation. The treatment had no economically important effects on the performance of the birds during rearing.</t>
  </si>
  <si>
    <t>*Campylobacter; nonhuman; priority journal; *poultry; *food contamination; *bacterial colonization; conference paper; *bacterial infection/pc [Prevention]</t>
  </si>
  <si>
    <t>S3UY5ANP</t>
  </si>
  <si>
    <t>Moffatt, C.</t>
  </si>
  <si>
    <t>https://www.scopus.com/inward/record.uri?eid=2-s2.0-52649155121&amp;partnerID=40&amp;md5=f29137a79a5602327f6affebc9e0d87e</t>
  </si>
  <si>
    <t>S45RQHZT</t>
  </si>
  <si>
    <t>Genome Reduction for Niche Association in Campylobacter Hepaticus, A Cause of Spotty Liver Disease in Poultry.</t>
  </si>
  <si>
    <t>10.3389/fcimb.2017.00354</t>
  </si>
  <si>
    <t>The term "spotty liver disease" (SLD) has been used since the late 1990s for a condition seen in the UK and Australia that primarily affects free range laying  hens around peak lay, causing acute mortality and a fall in egg production. A  novel thermophilic SLD-associated Campylobacter was reported in the United  Kingdom (UK) in 2015. Subsequently, similar isolates occurring in Australia were  formally described as a new species, Campylobacter hepaticus. We describe the  comparative genomics of 10 C. hepaticus isolates recovered from 5 geographically  distinct poultry holdings in the UK between 2010 and 2012. Hierarchical  gene-by-gene analyses of the study isolates and representatives of 24 known  Campylobacter species indicated that C. hepaticus is most closely related to the  major pathogens Campylobacter jejuni and Campylobacter coli. We observed low  levels of within-farm variation, even between isolates collected over almost 3  years. With respect to C. hepaticus genome features, we noted that the study  isolates had a ~140 Kb reduction in genome size, ~144 fewer genes, and a lower GC  content compared to C. jejuni. The most notable reduction was in the subsystem  containing genes for iron acquisition and metabolism, supported by reduced growth  of C. hepaticus in an iron depletion assay. Genome reduction is common among many  pathogens and in C. hepaticus has likely been driven at least in part by  specialization following the occupation of a new niche, the chicken liver.</t>
  </si>
  <si>
    <t>Place: Switzerland PMID: 28848714  PMCID: PMC5554493</t>
  </si>
  <si>
    <t>Animals; poultry; Poultry; Campylobacter jejuni; stress; United Kingdom; antibiotic resistance; whole genome sequencing; *Campylobacter; Australia; Phylogeny; article; nonhuman; bacterial gene; DNA extraction; *poultry; Whole Genome Sequencing; single nucleotide polymorphism; *spotty liver disease; Campylobacter hepaticus; gene cluster; ASPA gene; glnA gene; *animal disease; *Campylobacter hepaticus; RNA metabolism; spotty liver disease; DNA adenine methyltransferase/ec [Endogenous Compound]; gltA gene; isoprenoid; liver biopsy; pgm gene; tkt gene; uncA gene; Genome, Bacterial; Genome Size; Chickens/genetics; Campylobacter Infections/genetics/*veterinary; Campylobacter/*genetics; genome reduction; Iron/metabolism; Liver Diseases/genetics/microbiology/*veterinary; niche adaptation; Poultry Diseases/*genetics/*microbiology</t>
  </si>
  <si>
    <t>S48HFQBL</t>
  </si>
  <si>
    <t>Salmonella and campylobacter contamination of raw retail chickens from different producers: a six year survey.</t>
  </si>
  <si>
    <t>10.1017/s0950268802007665</t>
  </si>
  <si>
    <t>Between 1995 and 2000, a prospective survey was undertaken to investigate the levels of contamination of raw retail chickens (n = 1,127) with salmonella and  campylobacter. The levels of contamination over the 6-year period were 11 % (95 %  CI +/- 6.5%) for salmonella, and 57% (95% CI +/- 95%) for campylobacter. S.  Bredeney (20%) and S. Enteritidis (18%) were the dominant serovars. Although  salmonella contamination was higher than in an earlier survey we conducted (7%),  since 1998 it has declined to 6%. Many S. Enteritidis isolates (43%) were  associated with one large integrated poultry organization that appears to have  successfully managed the contamination, and the serovar has not been isolated  since 1998. Contamination ranged from 0 to 44% between different producers. There  was no significant difference between producers contributing large and small  numbers of samples, although some small producers had much poorer contamination  rates than others. S. Bareilly, S. Bredeney, S. Enteritidis and S. Virchow showed  associations with particular producers. Campylobacter contamination remains high.  Contamination ranged from 47 to 81% between different producers. This study did  not show a temporal association between contamination of chickens and human  campylobacter infections, indicating that many cases of human campylobacteriosis,  particularly during seasonal peaks, do not originate from chickens. Control  measures that have reduced salmonella contamination have been largely ineffective  against campylobacter and new interventions are needed. Most raw chickens are  contaminated with these pathogens, and communicating the importance of minimizing  this risk to caterers and the public is vital in reducing human infections.</t>
  </si>
  <si>
    <t>635-645</t>
  </si>
  <si>
    <t>Place: England PMID: 12558349  PMCID: PMC2869928</t>
  </si>
  <si>
    <t>Animals; Humans; poultry; public health; Time Factors; Risk Factors; Seasons; Chickens/*microbiology; chicken; *Campylobacter; risk assessment; Salmonella enteritidis; nonhuman; *Salmonella; bacterium isolation; controlled study; review; food industry; infection control; bacterium isolate; *food contamination; catering service; serotype; bacterial infection; *Food Contamination; Prospective Studies; health survey; prospective study; Data Collection; Salmonella virchow; *Food Industry; Campylobacter/*isolation &amp; purification; Meat/microbiology; Salmonella/*isolation &amp; purification; Northern Ireland/epidemiology; Campylobacter Infections/*etiology; Salmonella Infections/*etiology</t>
  </si>
  <si>
    <t>S4LKICNN</t>
  </si>
  <si>
    <t>Abd El-Aziz, A.S.; Elmossalami, M.K.; El-Neklawy, E.</t>
  </si>
  <si>
    <t>Bacteriological characteristics of dressed young pigeon (squabs) Columba livia domesticus</t>
  </si>
  <si>
    <t>Nahrung - Food</t>
  </si>
  <si>
    <t>10.1002/1521-3803(20020101)46:1&lt;51::AID-FOOD51&gt;3.0.CO;2-9</t>
  </si>
  <si>
    <t>https://www.scopus.com/inward/record.uri?eid=2-s2.0-0041875036&amp;doi=10.1002%2f1521-3803%2820020101%2946%3a1%3c51%3a%3aAID-FOOD51%3e3.0.CO%3b2-9&amp;partnerID=40&amp;md5=2d0743b727e75d5ee37fc355addee234</t>
  </si>
  <si>
    <t>51-53</t>
  </si>
  <si>
    <t>S4WNIWTR</t>
  </si>
  <si>
    <t>Johnson, Jeremiah G.; Gaddy, Jennifer A.; DiRita, Victor J.</t>
  </si>
  <si>
    <t>The PAS Domain-Containing Protein HeuR Regulates Heme Uptake in Campylobacter jejuni.</t>
  </si>
  <si>
    <t>10.1128/mBio.01691-16</t>
  </si>
  <si>
    <t>Campylobacter jejuni is a leading cause of bacterially derived gastroenteritis. A previous mutant screen demonstrated that the heme uptake system (Chu) is required  for full colonization of the chicken gastrointestinal tract. Subsequent work  identified a PAS domain-containing regulator, termed HeuR, as being required for  chicken colonization. Here we confirm that both the heme uptake system and HeuR  are required for full chicken gastrointestinal tract colonization, with the heuR  mutant being particularly affected during competition with wild-type C. jejuni  Transcriptomic analysis identified the chu genes-and those encoding other iron  uptake systems-as regulatory targets of HeuR. Purified HeuR bound the chuZA  promoter region in electrophoretic mobility shift assays. Consistent with a role  for HeuR in chu expression, heuR mutants were unable to efficiently use heme as a  source of iron under iron-limiting conditions, and mutants exhibited decreased  levels of cell-associated iron by mass spectrometry. Finally, we demonstrate that  an heuR mutant of C. jejuni is resistant to hydrogen peroxide and that this  resistance correlates to elevated levels of catalase activity. These results  indicate that HeuR directly and positively regulates iron acquisition from heme  and negatively impacts catalase activity by an as yet unidentified mechanism in  C. jejuni IMPORTANCE: Annually, Campylobacter jejuni causes millions of  gastrointestinal infections in the United States, due primarily to its ability to  reside within the gastrointestinal tracts of poultry, where it can be released  during processing and contaminate meat. In the developing world, humans are often  infected by consuming contaminated water or by direct contact with livestock.  Following consumption of contaminated food or water, humans develop disease that  is characterized by mild to severe diarrhea. There is a need to understand both  colonization of chickens, to make food safer, and colonization of humans, to  better understand disease. Here we demonstrate that to efficiently colonize a  host, C. jejuni requires iron from heme, which is regulated by the protein HeuR.  Understanding how HeuR functions, we can develop ways to inhibit its function and  reduce iron acquisition during colonization, potentially reducing C. jejuni in  the avian host, which would make food safer, or limiting human colonization.</t>
  </si>
  <si>
    <t>Copyright © 2016 Johnson et al.</t>
  </si>
  <si>
    <t>Place: United States PMID: 27935836  PMCID: PMC5111405</t>
  </si>
  <si>
    <t>Animals; Chickens; Humans; Gene Expression Profiling; Mutation; *Gene Expression Regulation, Bacterial; Bacterial Proteins/chemistry/genetics/isolation &amp; purification/*metabolism; Campylobacter jejuni/enzymology/genetics/growth &amp; development/*metabolism; Catalase/metabolism; Gastrointestinal Tract/metabolism/microbiology; Heme/genetics/*metabolism; Hydrogen Peroxide/metabolism; Iron/*metabolism</t>
  </si>
  <si>
    <t>S4X8HWCI</t>
  </si>
  <si>
    <t>Romero, M. R.; D'Agostino, M.; Arias, A. Pérez; Robles, S.; Casado, C. Fernández; Iturbe, L. Orueta; Lerma, O. Gurrutxaga; Andreou, M.; Cook, N.</t>
  </si>
  <si>
    <t>An immunomagnetic separation/loop-mediated isothermal amplification method for rapid direct detection of thermotolerant Campylobacter spp. during poultry  production.</t>
  </si>
  <si>
    <t>10.1111/jam.13008</t>
  </si>
  <si>
    <t>AIMS: To develop a rapid test for thermotolerant Campylobacter in poultry faeces. METHODS AND RESULTS: The reported method is based on immunomagnetic separation  and loop-mediated isothermal DNA amplification (IMS/LAMP). This LAMP assay is  specific (demonstrated using 10 Campylobacter strains and 13 non-Campylobacter  bacterial species) and sensitive (95% probability of detecting 22 genome copies).  A competitive internal amplification control (IAC) has been incorporated to give  unambiguous determination of negative results. Immunoseparation of Campylobacter  allows direct LAMP detection from poultry boot swab samples in 90 min without  enrichment or DNA purification (74% probability of detecting 10(4) CFU ml(-1) of  a boot swab suspension). The analysis of 17 samples from commercial turkey farms  showed 100% correlation with parallel results obtained by standard  microbiological methods. CONCLUSIONS: A rapid test has been developed for direct  detection of thermotolerant Campylobacter spp. in boot swab samples, thus  bypassing culture enrichment or DNA extraction. The test has potential to be  carried out by farm personnel on site. SIGNIFICANCE AND IMPACT OF THE STUDY: The  method offers an inexpensive approach to monitor poultry infection in near real  time, assisting flock management and controls to prevent introduction of  Campylobacter into the food chain.</t>
  </si>
  <si>
    <t>469-477</t>
  </si>
  <si>
    <t>Place: England PMID: 26599136</t>
  </si>
  <si>
    <t>Animals; Campylobacter; poultry; Chickens/microbiology; Feces/microbiology; Campylobacter jejuni; Listeria monocytogenes; food safety; *Campylobacter; Escherichia coli; article; Campylobacter coli; nonhuman; *bacterium detection; controlled study; sensitivity and specificity; detection; DNA extraction; bacterial strain; Salmonella enterica serovar Typhimurium; *poultry; colony forming unit; standard; Helicobacter pylori; Sensitivity and Specificity; Arcobacter butzleri; Western blotting; gene amplification; bacterial DNA/ec [Endogenous Compound]; turkey (bird); LAMP; rapid test; *loop mediated isothermal amplification; polyacrylamide gel electrophoresis; bacterial genome; Bacillus subtilis; Acinetobacter baumannii; campylobacteriosis/di [Diagnosis]; DNA purification; *immunomagnetic separation; diagnostic test accuracy study; Staphylococcus epidermidis; analytical equipment; Actinomyces odontolyticus; Corynebacterium striatum; Lactobacillus delbrueckii; Micrococcus luteus; Propionibacterium acnes; Turkeys/microbiology; Campylobacter/classification/genetics/*isolation &amp; purification; Nucleic Acid Amplification Techniques/*methods; Poultry Diseases/diagnosis/*microbiology; Campylobacter Infections/diagnosis/microbiology/*veterinary; Immunomagnetic Separation/*methods; internal amplification control</t>
  </si>
  <si>
    <t>S4Z8WBSI</t>
  </si>
  <si>
    <t>Zaki, HMBA; Mohamed, HMH; El-Sherif, AMA</t>
  </si>
  <si>
    <t>Improving the antimicrobial efficacy of organic acids against Salmonella enterica attached to chicken skin using SDS with acceptable sensory quality</t>
  </si>
  <si>
    <t>10.1016/j.lwt.2015.06.012</t>
  </si>
  <si>
    <t>The objective of the current study was to use sodium dodecyl sulfate (SDS) for enhancing the lethality of organic acids against Salmonella enterica, so that lower concentrations of organic acids can effectively eliminate the pathogen from chicken surfaces. Cell suspension of S. enterica Kentucky was prepared, attached into the skin and treated by dipping in organic acids (Lactic, Levulinic, and Acetic; 10-20 g/kg), SDS (5-10 g/kg) or their combinations for 1-3 min. Lactic acid revealed the highest bactericidal efficacy, however, levulinic acid showed the lowest bactericidal efficacy. Different combinations of SDS with organic acids resulted in synergistic inactivation of S. enterica Kentucky attached to chicken skin. More than 5 log reduction of S. enterica Kentucky were achieved by combinations of lactic acid or acetic acid with SDS. Sensory characteristics of chicken drumsticks treated with the most effective combinations of organic acids and SDS were satisfactory. Therefore, combining organic acids specially lactic or acetic with SDS might be suitable for application by chicken processors for effective decontamination of chicken carcasses or cuts. (C) 2015 Elsevier Ltd. All rights reserved.</t>
  </si>
  <si>
    <t>558-564</t>
  </si>
  <si>
    <t>WOS:000360773500008</t>
  </si>
  <si>
    <t>S5AMAY9R</t>
  </si>
  <si>
    <t>Ozbey, G; Tasdemir, B; Acik, MN; Muz, A; Ertas, HB; Saki, CE; Kalender, H</t>
  </si>
  <si>
    <t>FlaA - typing and isolation of Campylobacter jejuni and Campylobacter coli from chickens and flies in Eastern Turkey</t>
  </si>
  <si>
    <t>This study aims to investigate the possible role of flies in the transmission of Campylobacter jejuni and Campylobacter coli from/to chickens. For that, 450 chicken faeces and 60 fly pools (2 pools by flock) were obtained from 30 different chicken flocks in Eastern Turkey during July and August 2009 and 2010 and examined by culture, PCR and PCR-RFLP (using the detection of the genetic heterogeneity of the flagellin A gene (flaA) after DdeI restriction enzyme digestion). C. jejuni was recovered in 149 (33.1%) faecal chicken samples from all flocks except flocks n degrees 1 and 2 and C. coli in 46 (10.2%) faecal samples from 23 flocks. By PCR-RLFP, 7 different genotypes were achieved for C. jejuni named A (28.9%), B (6.7%), C (5.4%), D (3.4%), E (10.0%), F (32.2%) and G (13.4%) and 4 genotypes for C. coli named 1 (34.8%)), 2 (17.4%), 3 (17.4%) and 4 (30.4%). Except in one flock in which 7 flies were identified as Chrysomyia albiceps and were not infected with Campylobacter spp, all other flies were Musca domestica (house fly). C. jejuni was evidenced in 3 pools (from flocks n degrees 11, 25 and 27), the corresponding genotypes being B in 2 flocks (n degrees 25 and 27) and A in only one flock (n degrees 11), and C. coli (genotype 1) was identified in 2 flocks (n degrees 6 and 21). These results show that commun Campylobacter genotypes were identified in faecal chicken samples and in house flies but that flies have low potential risk in the transmission of Campylobacters to chickens.</t>
  </si>
  <si>
    <t>254-260</t>
  </si>
  <si>
    <t>WOS:000209030300007</t>
  </si>
  <si>
    <t>S5BE835N</t>
  </si>
  <si>
    <t>Much, Peter; Pichler, Juliane; Kasper, Sabine S.; Allerberger, Franz</t>
  </si>
  <si>
    <t>Foodborne outbreaks, Austria 2007.</t>
  </si>
  <si>
    <t>Wiener klinische Wochenschrift</t>
  </si>
  <si>
    <t>0043-5325</t>
  </si>
  <si>
    <t>10.1007/s00508-008-1125-z</t>
  </si>
  <si>
    <t>In 2007 Austria reported a total of 438 foodborne outbreaks affecting 1715 people, including 286 hospitalized patients and one death. Salmonella spp. and  Campylobacter spp. accounted for 95% of all reported outbreaks. Forty-eight (11%)  of the 438 Austrian outbreaks were acquired abroad. Of the 390 domestically  acquired foodborne outbreaks, bacterial infection caused 376, viruses (norovirus  and 1-time hepatitis A virus) caused 11, and intoxications (Staphylococcus aureus  enterotoxins, alkaloid toxins) caused two. In one outbreak the causative agent  was unknown. Salmonella spp. caused 264 (70%) of the bacterial outbreaks,  Campylobacter spp. caused 104 (28%), enterohemorrhagic Escherichia coli (EHEC  O145:H-, O157:H-, O157:H7, O182: H49, O91:H7, ONT:H4) caused six, Shigella  flexneri and Shigella sonnei each caused two. The hospitalization rates were 22%  for domestically acquired infections with Salmonella spp. and 14% for  Campylobacter spp. Among outbreaks where the source was known, eggs were  implicated in 49%, meat products (especially poultry) in 44% and fish in 2%. The  ratio of household outbreaks to general outbreaks was 82.3% to 17.7%. In 54 of  the 62 general domestic outbreaks the following locations of exposure were  documented: commercial food suppliers (e.g. restaurants, cafeterias) 24 times,  family celebrations, nursery schools, take-aways and barbecues 22 times, nursing  homes and hospitals eight times. It is likely that the relatively high number of  household outbreaks reflects an insufficient level of epidemiological  investigation of outbreaks in Austria. More resources may be needed for  identification of individual clusters that belong to larger foodborne outbreaks  exceeding district or provincial borders.</t>
  </si>
  <si>
    <t>Wien Klin Wochenschr</t>
  </si>
  <si>
    <t>Place: Austria PMID: 19280130</t>
  </si>
  <si>
    <t>Food Microbiology; Humans; Population Surveillance; Risk Factors; Food Services; Travel; Cross-Sectional Studies; Norovirus; Austria; Causality; Campylobacter Infections/epidemiology/microbiology; Foodborne Diseases/*epidemiology/microbiology; Hospitalization/statistics &amp; numerical data; Escherichia coli Infections/epidemiology; Salmonella Food Poisoning/epidemiology/microbiology; Caliciviridae Infections/epidemiology</t>
  </si>
  <si>
    <t>S5CQYLHD</t>
  </si>
  <si>
    <t>Kassem, Issmat I.; Kehinde, Olugbenga; Kumar, Anand; Rajashekara, Gireesh</t>
  </si>
  <si>
    <t>Antimicrobial-Resistant Campylobacter in Organically and Conventionally Raised Layer Chickens.</t>
  </si>
  <si>
    <t>10.1089/fpd.2016.2161</t>
  </si>
  <si>
    <t>Poultry is a major source of Campylobacter, which can cause foodborne bacterial gastroenteritis in humans. Additionally, poultry-associated Campylobacter can  develop resistance to important antimicrobials, which increases the risk to  public health. While broiler chickens have been the focus of many studies, the  emergence of antimicrobial-resistant Campylobacter on layer farms has not  received equal attention. However, the growing popularity of cage-free and  organic layer farming necessitates a closer assessment of (1) the impact of these  farming practices on the emergence of antimicrobial-resistant Campylobacter and  (2) layers as a potential source for the transmission of these pathogens. Here,  we showed that the prevalence of Campylobacter on organic and conventional layer  farms was statistically similar (p &gt; 0.05). However, the average number of  Campylobacter jejuni-positive organically grown hens was lower (p &lt; 0.05) in  comparison to conventionally grown hens. Campylobacter isolated from both  production systems carried antimicrobial resistance genes. The tet(O) and cmeB  were the most frequently detected genes, while the occurrence of aph-3-1 and  blaOXA-61 was significantly lower (p &lt; 0.05). Farming practices appeared to have  an effect on the antimicrobial resistance phenotype, because the isolates from  organically grown hens on two farms (OF-2 and OF-3) exhibited significantly lower  resistance (p &lt; 0.05) to ciprofloxacin, erythromycin, and tylosin. However, on  one of the sampled organic farms (OF-1), a relatively high number of  antimicrobial-resistant Campylobacter were isolated. We conclude that organic  farming can potentially impact the emergence of antimicrobial-resistant  Campylobacter. Nevertheless, this impact should be regularly monitored to avoid  potential relapses.</t>
  </si>
  <si>
    <t>Place: United States PMID: 27768387</t>
  </si>
  <si>
    <t>Animals; Campylobacter; Food Microbiology; Poultry; Feces/microbiology; Food Contamination; food safety; Genes, Bacterial; Chickens/*microbiology; antimicrobial resistance; C. jejuni; Microbial Sensitivity Tests; C. coli; *Drug Resistance, Multiple, Bacterial; Anti-Bacterial Agents/pharmacology; Ciprofloxacin/pharmacology; Erythromycin/pharmacology; Campylobacter/drug effects/genetics/*isolation &amp; purification; Turkeys/microbiology; layer chickens; organic farms</t>
  </si>
  <si>
    <t>S5VSP68R</t>
  </si>
  <si>
    <t>Sternisa, M; Mozina, SS; Levstek, S; Kukec, A; Raspor, P; Jevsnik, M</t>
  </si>
  <si>
    <t>Food safety knowledge, self-reported practices and attitude of poultry meat handling among Slovenian consumers</t>
  </si>
  <si>
    <t>BRITISH FOOD JOURNAL</t>
  </si>
  <si>
    <t>0007-070X</t>
  </si>
  <si>
    <t>10.1108/BFJ-06-2017-0360</t>
  </si>
  <si>
    <t>Purpose The purpose of this paper is to investigate Slovenian consumers' knowledge and self-reported practices in poultry meat handling during purchase, transport, and preparation in home kitchens and to assess the awareness of the microbiological risk associated with poultry meat, with an emphasis on Campylobacter. Design/methodology/approach A cross-sectional study of consumers' food safety knowledge, self-reported practices, and awareness of the microbiological risk was conducted from March to April 2015 at supermarkets in different parts of Slovenia. A convenience sample of 560 consumers was obtained. Gender and age distribution were controlled by 28 interviewers, each of whom distributed 20 questionnaires. The questionnaire included 33 questions divided into four parts. Findings The results revealed consumers awareness of food safety issues. Respondents have some basic knowledge about proper food handling. However, a substantial number of consumers still lacks knowledge of the microbiological risk and has bad habits in domestic poultry meat preparation. Research limitations/implications The research did not reflect a representative sample of Slovenian consumers. Practical implications The results indicate some gaps in consumers' food safety knowledge and self-reported practices. Current Campylobacter preventive strategies regarding retail poultry meat contamination are not yet sufficiently successful. Originality/value The study provides valuable insight into consumers' food safety knowledge and self-reported practices in poultry meat handling from shopping to eating. Opportunities for improvement in consumers' formal and informal education and training should be offered.</t>
  </si>
  <si>
    <t>1344-1357</t>
  </si>
  <si>
    <t>WOS:000437300500013</t>
  </si>
  <si>
    <t>S5WI4UWM</t>
  </si>
  <si>
    <t>Bager, F.; Aarestrup, F. M.; Jensen, N. E.; Madsen, M.; Meyling, A.; Wegener, H. C.</t>
  </si>
  <si>
    <t>Design of a system for monitoring antimicrobial resistance in pathogenic, zoonotic and indicator bacteria from food animals.</t>
  </si>
  <si>
    <t>DANMAP is a Danish programme for integrated monitoring of and research on antimicrobial resistance in bacteria from food animals, food and humans. The  paper describes how bacteria from broilers, pigs, and cattle are collected, as  well as the procedures for data handling and presentation of results. The  bacteria from animals include certain pathogens, selected so that they are  representative for submissions to Danish diagnostic laboratories, as well as  zoonotic bacteria (Campylobacter, Salmonella and Yersinia) and indicator bacteria  (E. coli, E. faecium and E. faecalis), from samples collected at abattoirs. The  latter samples are selected so that they are representative of the respective  animal populations. Therefore, the apparent prevalence of antimicrobial  resistance in the populations may be calculated. The isolates are identified to  species level and the results of susceptibility testing are stored as continuous  variables. All isolates are maintained in a strain collection so that they are  available for subsequent research projects. The data handling facilities makes it  possible to present results as percent resistant isolates or as the apparent  prevalence of resistance in the population, or alternatively as graphical  distributions of mm inhibition zones or MIC values. Computer routines have been  established that make it possible to detect specific phenotypic expressions of  resistance that may be of particular interest.</t>
  </si>
  <si>
    <t>77-86</t>
  </si>
  <si>
    <t>Place: Denmark PMID: 10783720</t>
  </si>
  <si>
    <t>*Drug Resistance, Microbial; Animals; Bacteria/*isolation &amp; purification; Cattle/*microbiology; Chickens/*microbiology; Denmark; Enzyme-Linked Immunosorbent Assay; Humans; Meat/*microbiology; Microbial Sensitivity Tests; Sensitivity and Specificity; Swine/*microbiology; Zoonoses/microbiology</t>
  </si>
  <si>
    <t>S69E2Y4H</t>
  </si>
  <si>
    <t>Gimeno-Hernández Garza, V.; Cenarro Guerrero, M.T.; Salinas Salvador, B.; Vázquez Sánchez, M.; Pitarch Roca, E.; Fariña Jara, M.V.</t>
  </si>
  <si>
    <t>Once upon a time there was a girl and her cute kitty</t>
  </si>
  <si>
    <t>Pediatria de Atencion Primaria</t>
  </si>
  <si>
    <t>10.60147/0e19a8ba</t>
  </si>
  <si>
    <t>https://www.scopus.com/inward/record.uri?eid=2-s2.0-85174170047&amp;doi=10.60147%2f0e19a8ba&amp;partnerID=40&amp;md5=c93206d4fe9f859bf6da4ca51e46d71e</t>
  </si>
  <si>
    <t>e91-e94</t>
  </si>
  <si>
    <t>Nota clínica Érase una vez una niña y su lindo gatito</t>
  </si>
  <si>
    <t>S6D7DQGY</t>
  </si>
  <si>
    <t>Obiri-Danso, K.; Jones, K.</t>
  </si>
  <si>
    <t>Distribution and seasonality of microbial indicators and thermophilic campylobacters in two freshwater bathing sites on the River Lune in northwest  England.</t>
  </si>
  <si>
    <t>10.1046/j.1365-2672.1999.00924.x</t>
  </si>
  <si>
    <t>Two freshwater bathing sites, the Crook O'Lune and the University Boathouse, on the River Lune in the north-west of England, were monitored over a 2 year period  for the faecal indicators, faecal coliforms and faecal streptococci, the  pathogens, Salmonella and Campylobacter, and compliance with the EU Directive on  Bathing Water Quality. Faecal indicator numbers showed no seasonal variation,  with numbers in the bathing season similar to those in the non-bathing season.  They were consistently above the EU Guideline and Imperative standards so that if  the EU Bathing Water Quality Directive (76/160/EEC) were applied, neither site  would comply. Faecal indicator numbers in the sediments were an order of  magnitude higher than in the overlying water. Campylobacter numbers showed  seasonal variation in the water with higher counts in winter than in the summer,  although numbers were low. Higher numbers were found in the sediments but there  was no seasonal variation. Analysis of various inputs showed that indicators and  campylobacters came from a mixture of sources, namely a sewage treatment works,  agricultural run-off, streams and mallards. Microbial numbers in the water at the  Crook O'Lune, which is closer to the sources of pollution, were twice those at  the Boathouse. In the sediments they were six to eight times higher. Faecal  coliforms were all identified as Escherichia coli of which 80% were a single  biotype. Faecal streptococci were all enterococci of which 55% were E. avium, 38%  E. faecalis and 7% E. durans. Salmonella was not isolated from either the water  column or the sediments. Campylobacters were mainly Camp. jejuni, followed by  Camp. coli, UPTC and Camp. lari.</t>
  </si>
  <si>
    <t>822-832</t>
  </si>
  <si>
    <t>Place: England PMID: 10664907</t>
  </si>
  <si>
    <t>Animals; Feces/microbiology; Seasons; Salmonella/isolation &amp; purification; England; Campylobacter/*isolation &amp; purification; Fresh Water/*microbiology; Ducks/microbiology; Sewage/*microbiology; Streptococcus/isolation &amp; purification</t>
  </si>
  <si>
    <t>S6DDSRNE</t>
  </si>
  <si>
    <t>Gunasekaran, K.; Vellapandi, S.; Ananda Chitra, M.; Kumaragurubaran, K.</t>
  </si>
  <si>
    <t>Virulence, MLST analysis, and antimicrobial resistance of Campylobacter coli isolated from broiler chickens in Tamil Nadu, India.</t>
  </si>
  <si>
    <t>10.22099/IJVR.2022.42199.6135</t>
  </si>
  <si>
    <t>BACKGROUND: Campylobacter species are the zoonotic bacteria and the most common cause of foodborne gastroenteritis around the world. The link between human  campylobacteriosis and infected poultry consumption has been well established.  AIMS: In this study, we aimed to isolate Campylobacter spp. from chicken and  characterize them with molecular methods. METHODS: Totally, 241 chicken caecal  mucosal scrapings were collected from five districts of Tamil Nadu. Bacterial  isolation was done by plating on blood-free Campylobacter selective medium with  supplements. Campylobacter species were identified by multiplex PCR and  Campylobacter coli isolates were tested for 11 virulence genes by PCR. C. coli  isolates were typed based on seven housekeeping genes multilocus sequence typing  (MLST) scheme. The antimicrobial susceptibility was determined by a microdilution  resazurin assay. RESULTS: The prevalence of C. coli and C. jejuni were 14.94%  (36/241), and 3.32% (8/241), respectively. The virulence genes flaA, flaB, cadF,  cdtA, cdtB, cdtC, ciaB, and ceuE were present in all 36 C. coli isolates, pldA  and racR genes were present in 58.33% (21/36), and 16.67% (6/36) of the isolates,  respectively, and dnaJ was present in only one isolate. Two novel sequence types  (ST-10872, ST-11031) were found in this study. Though different STs were  identified, all the STs belonged to the same clonal complex of ST-828. All 14 C.  coli isolates showed 100% resistance to nalidixic acid, and higher resistance to  tetracycline (92.8%), erythromycin (71.4%), clindamycin (71.4%), and azithromycin  (64.2%) was noticed. All C. coli isolates were sensitive to chloramphenicol, and  higher sensitivity to ciprofloxacin (78.5%), and gentamicin (71.4%) was observed.  CONCLUSION: The present study demonstrated that C. coli is more prevalent in  broilers than C. jejuni in Tamil Nadu. The presence of C. jejuni and C. coli in  chicken caecal samples from the slaughterhouse are indicative of the possibility  of public health hazards.</t>
  </si>
  <si>
    <t>128-136</t>
  </si>
  <si>
    <t>Place: Iran PMID: 36118609  PMCID: PMC9441163</t>
  </si>
  <si>
    <t>Campylobacter coli; Antimicrobial resistance; Virulence genes; Multiplex PCR; Multilocus sequence typing</t>
  </si>
  <si>
    <t>S6GW87DN</t>
  </si>
  <si>
    <t>The European Union One Health 2020 Zoonoses Report.</t>
  </si>
  <si>
    <t>10.2903/j.efsa.2021.6971</t>
  </si>
  <si>
    <t>This report of the EFSA and the European Centre for Disease Prevention and Control presents the results of zoonoses monitoring activities carried out in  2020 in 27 EU Member States (MS) and nine non-MS. Key statistics on zoonoses and  zoonotic agents in humans, food, animals and feed are provided and interpreted  historically. Two events impacted 2020 MS data collection and related statistics:  the Coronavirus Disease 2019 (COVID-19) pandemic and the withdrawal of the United  Kingdom from the EU. In 2020, the first and second most reported zoonoses in  humans were campylobacteriosis and salmonellosis, respectively. The EU trend for  confirmed human cases of these two diseases was stable (flat) from 2016 to 2020.  Fourteen of the 26 MS reporting data on Salmonella control programmes in poultry  met the reduction targets for all poultry categories. Salmonella results for  carcases of various species performed by competent authorities were more  frequently positive than own-checks conducted by food business operators. This  was also the case for Campylobacter quantification results from broiler carcases  for the MS group that submitted data from both samplers, whereas overall at EU  level, those percentages were comparable. Yersiniosis was the third most reported  zoonosis in humans, with 10-fold less cases reported than salmonellosis, followed  by Shiga toxin-producing Escherichia coli (STEC) and Listeria monocytogenes  infections. Illnesses caused by L. monocytogenes and West Nile virus infections  were the most severe zoonotic diseases with the highest case fatality. In 2020,  27 MS reported 3,086 foodborne outbreaks (a 47.0% decrease from 2019) and 20,017  human cases (a 61.3% decrease). Salmonella remained the most frequently reported  causative agent for foodborne outbreaks. Salmonella in 'eggs and egg products',  norovirus in 'crustaceans, shellfish, molluscs and products containing them' and  L. monocytogenes in 'fish and fish products' were the agent/food pairs of most  concern. This report also provides updates on tuberculosis due to Mycobacterium  bovis or Mycobacterium caprae, Brucella, Trichinella, Echinococcus, Toxoplasma,  rabies, Coxiella burnetii (Q fever) and tularaemia.</t>
  </si>
  <si>
    <t>e06971</t>
  </si>
  <si>
    <t>Place: United States PMID: 36329690  PMCID: PMC9624447</t>
  </si>
  <si>
    <t>S6HQ8J8H</t>
  </si>
  <si>
    <t>McNamara, AM</t>
  </si>
  <si>
    <t>Generic HACCP application in broiler slaughter and processing</t>
  </si>
  <si>
    <t>The Meat and Poultry Working Group of the National Advisory Committee on Microbiological Criteria in Foods (NACMCF) has prepared a generic Hazard Analysis Critical Control Point (HACCP) plan for the slaughter and processing of raw broiler chickens. This report includes a review of existing scientific information, a hazard analysis, and use of this information to develop a generic HACCP plan that focuses on the microbiological safety of raw broiler products. This generic plan provides general guidance material for manufacturers to use in developing plant-specific plans. A brief discussion of the role of regulatory agencies and industry in HACCP is also presented.</t>
  </si>
  <si>
    <t>579-604</t>
  </si>
  <si>
    <t>WOS:A1997XA47500019</t>
  </si>
  <si>
    <t>S6SDC9U4</t>
  </si>
  <si>
    <t>Dallal, MMS; Yazdi, MKS; Mirzaei, N; Kalantar, E</t>
  </si>
  <si>
    <t>Prevalence of Salmonella spp. in Packed and Unpacked Red Meat and Chicken in South of Tehran</t>
  </si>
  <si>
    <t>JUNDISHAPUR JOURNAL OF MICROBIOLOGY</t>
  </si>
  <si>
    <t>10.5812/jjm.9254</t>
  </si>
  <si>
    <t>Background: Despite of the advances in infectious diseases prevention and food technology, food-borne diseases are considered major problems in developed and developing countries. Meat plays a key role in transferring zoonotic diseases to human. Objectives: This study was conducted in south of Tehran, Iran, to investigate the prevalence rate of Salmonella spp. in packed and unpacked red meat and chicken. Materials and Methods: A total of 379 packed and unpacked samples including 189 red meat and 190 chicken samples were collected randomly. From each sample, 25 g was separated and treated with 225 mL of buffered peptone water, homogenized and incubated at 37 C for 24 hours. Samples were enriched using Rappaport-Vassiliadis broth and then streaked onto Hektoen enteric agar. Results: Totally, 86 out of 190 chicken and 38 out of 189 red meat samples were contaminated with Salmonella spp. The most isolated serotypes were Salmonella thompson (67.7%), S. heaardt (6.5%), S. enteritidis (4.8%), and S. veyle (4%), respectively. In general, the rate of chicken contamination was higher than meat, as 43.3% of packed and 46% of unpacked chicken samples were contaminated. Conclusions: These results confirmed the pervious findings, stating that proper packaging of meat products can effectively decreases the rate of microbial contaminations.</t>
  </si>
  <si>
    <t>WOS:000335561100006</t>
  </si>
  <si>
    <t>S72XC9RJ</t>
  </si>
  <si>
    <t>Carvalho, Daiane; Menezes, Rafaela; Chitolina, Gabriela Zottis; Kunert-Filho, Hiran Castagnino; Wilsmann, Daiane Elisa; Borges, Karen Apellanis; Furian, Thales Quedi; Salle, Carlos Tadeu Pippi; Moraes, Hamilton Luiz de Souza; do Nascimento, Vladimir Pinheiro</t>
  </si>
  <si>
    <t>Antibiofilm activity of the biosurfactant and organic acids against foodborne pathogens at different temperatures, times of contact, and concentrations.</t>
  </si>
  <si>
    <t>10.1007/s42770-022-00714-4</t>
  </si>
  <si>
    <t>Biofilm formation has been suggested to play a significant role in the survival of pathogens in food production. Interest in evaluating alternative products of  natural origin for disinfectant use has increased. However, there is a lack of  information regarding the effects of biosurfactants and organic acids on  Salmonella enterica serotype Enteritidis, Escherichia coli, and Campylobacter  jejuni biofilms, mainly considering temperatures found in environments of poultry  processing, as well as simulating the contact times used for disinfection. The  aim of this study was to evaluate the antibiofilm activity of rhamnolipid, malic  acid, and citric acid on the adhesion of S. Enteritidis, E. coli, and C. jejuni  on polystyrene surfaces at different temperatures (4, 12, and 25 °C), compound  concentrations, and times of contact (5 and 10 min), and to analyze the potential  use of these compounds to disrupt formed biofilms. All three compounds exhibited  antibiofilm activity under all analyzed conditions, both in the prevention and  removal of formed biofilms. Contact time was less important than temperature and  concentration. The antibiofilm activity of the compounds also varied according to  the pathogens involved. In the food industry, compound selection must consider  the temperature found in each stage of product processing and the target  pathogens to be controlled.</t>
  </si>
  <si>
    <t>1051-1064</t>
  </si>
  <si>
    <t>© 2022. The Author(s) under exclusive licence to Sociedade Brasileira de Microbiologia.</t>
  </si>
  <si>
    <t>Place: Brazil PMID: 35260995  PMCID: PMC9151985</t>
  </si>
  <si>
    <t>Animals; Food Microbiology; poultry; Campylobacter jejuni; Temperature; *Campylobacter jejuni; Escherichia coli; animal; microbiology; food control; *Escherichia coli; temperature; Citric acid; biofilm; Biofilms; Malic acid; Poultry/microbiology; Rhamnolipid; Salmonella Enteritidis.</t>
  </si>
  <si>
    <t>S7CLGXQ2</t>
  </si>
  <si>
    <t>Rudi, Knut; Høidal, Hilde Kristin; Katla, Tone; Johansen, Birgit Klungseth; Nordal, John; Jakobsen, Kjetill S.</t>
  </si>
  <si>
    <t>Direct real-time PCR quantification of Campylobacter jejuni in chicken fecal and cecal samples by integrated cell concentration and DNA purification.</t>
  </si>
  <si>
    <t>10.1128/AEM.70.2.790-797.2004</t>
  </si>
  <si>
    <t>Campylobacter jejuni is a major cause of diarrheal disease and food-borne gastroenteritis. The main reservoir of C. jejuni in poultry is the cecum, with an  estimated content of 6 to 8 log10 CFU/g. If a flock is infected with C. jejuni,  the majority of the birds in that flock will harbor the bacterium. Diagnostics at  the flock level could thus be an important control point. The aim of the work  presented here was to develop a complete quantitative PCR-based detection assay  for C. jejuni obtained directly from cecal contents and fecal samples. We applied  an approach in which the same paramagnetic beads were used both for cell  isolation and for DNA purification. This integrated approach enabled both fully  automated and quantitative sample preparation and a DNA extraction method. We  developed a complete quantitative diagnostic assay through the combination of the  sample preparation approach and real-time 5'-nuclease PCR. The assay was  evaluated both by spiking the samples with C. jejuni and through the detection of  C. jejuni in naturally colonized chickens. Detection limits between 2 and 25 CFU  per PCR and a quantitative range of &gt;4 log10 were obtained for spiked fecal and  cecal samples. Thirty-one different poultry flocks were screened for naturally  colonized chickens. A total of 262 (204 fecal and 58 cecal) samples were  analyzed. Nineteen of the flocks were Campylobacter positive, whereas 12 were  negative. Two of the flocks contained Campylobacter species other than C. jejuni.  There was a large difference in the C. jejuni content, ranging from 4 to 8 log10  CFU/g of fecal or cecal material, for the different flocks tested. Some issues  that have not yet promoted much attention are the prequantitative differences in  the ability of C. jejuni to colonize poultry and the importance of these  differences for causing human disease through food contamination. Understanding  the colonization kinetics in poultry is therefore of great importance for  controlling human infections by this bacterium.</t>
  </si>
  <si>
    <t>790-797</t>
  </si>
  <si>
    <t>Place: United States PMID: 14766556  PMCID: PMC348921</t>
  </si>
  <si>
    <t>Animals; Chickens/*microbiology; chicken; *Campylobacter jejuni; article; nonhuman; controlled study; DNA extraction; bacterial colonization; gastroenteritis/et [Etiology]; food contamination; infection control; colony forming unit; cecum; bacterium detection; automation; animal tissue; feces; *bird disease/et [Etiology]; diarrhea/et [Etiology]; *bird disease/di [Diagnosis]; *real time polymerase chain reaction; quantitative assay; *cell isolation; gastroenteritis/pc [Prevention]; *DNA purification; *DNA/ec [Endogenous Compound]; diarrhea/pc [Prevention]; Poultry Diseases/microbiology; Cecum/*microbiology; Campylobacter jejuni/genetics/*isolation &amp; purification; Campylobacter Infections/microbiology; Feces/*microbiology; Polymerase Chain Reaction/*methods; DNA, Bacterial/analysis/isolation &amp; purification</t>
  </si>
  <si>
    <t>S7DNPMIZ</t>
  </si>
  <si>
    <t>Videnska, Petra; Rahman, Md Masudur; Faldynova, Marcela; Babak, Vladimir; Matulova, Marta Elsheimer; Prukner-Radovcic, Estella; Krizek, Ivan; Smole-Mozina, Sonja; Kovac, Jasna; Szmolka, Ama; Nagy, Bela; Sedlar, Karel; Cejkova, Darina; Rychlik, Ivan</t>
  </si>
  <si>
    <t>Characterization of egg laying hen and broiler fecal microbiota in poultry farms in Croatia, Czech Republic, Hungary and Slovenia.</t>
  </si>
  <si>
    <t>10.1371/journal.pone.0110076</t>
  </si>
  <si>
    <t>Poultry meat is the most common protein source of animal origin for humans. However, intensive breeding of animals in confined spaces has led to poultry  colonisation by microbiota with a zoonotic potential or encoding antibiotic  resistances. In this study we were therefore interested in the prevalence of  selected antibiotic resistance genes and microbiota composition in feces of egg  laying hens and broilers originating from 4 different Central European countries  determined by real-time PCR and 16S rRNA gene pyrosequencing, respectively. strA  gene was present in 1 out of 10,000 bacteria. The prevalence of sul1, sul2 and  tet(B) in poultry microbiota was approx. 6 times lower than that of the strA  gene. tet(A) and cat were the least prevalent being present in around 3 out of  10,000,000 bacteria forming fecal microbiome. The core chicken fecal microbiota  was formed by 26 different families. Rather unexpectedly, representatives of  Desulfovibrionaceae and Campylobacteraceae, both capable of hydrogen utilisation  in complex microbial communities, belonged among core microbiota families.  Understanding the roles of individual population members in the total metabolism  of the complex community may allow for interventions which might result in the  replacement of Campylobacteraceae with Desulfovibrionaceae and a reduction of  Campylobacter colonisation in broilers, carcasses, and consequently poultry meat  products.</t>
  </si>
  <si>
    <t>e110076</t>
  </si>
  <si>
    <t>Place: United States PMID: 25329397  PMCID: PMC4199679</t>
  </si>
  <si>
    <t>Animals; Female; prevalence; article; nonhuman; bacterial gene; *broiler; real time polymerase chain reaction; poultry farming; sequence analysis; microbial community; Campylobacteraceae; RNA 16S/ec [Endogenous Compound]; Slovenia; 16S rRNA gene; egg laying; Croatia; Hungary; *hen; *Microbiota; *microflora; *Oviposition; antibiotic resistance gene; Czech Republic; Desulfovibrionaceae; DNA purification; hydrogen; pyrosequencing; strA gene; sul1 gene; sul2 gene; Sequence Analysis, RNA; Anti-Bacterial Agents/pharmacology; Drug Resistance, Bacterial/genetics; RNA, Ribosomal, 16S/genetics; Feces/*microbiology; Chickens/*microbiology/*physiology; cat gene; tet(B) gene</t>
  </si>
  <si>
    <t>S7HP7XRS</t>
  </si>
  <si>
    <t>Guillier, L; Thébault, A; Fravalo, P; Mughini-Gras, L; Jourdan-da Silva, N; David, J; Kooh, P; Cadavez, V; Gonzales-Barron, U</t>
  </si>
  <si>
    <t>Risk factors for sporadic salmonellosis: a systematic review and meta-analysis</t>
  </si>
  <si>
    <t>10.1016/j.mran.2020.100138</t>
  </si>
  <si>
    <t>Non-typhoidal Salmonella is an important causative agent of diarrheal illness worldwide. A systematic review and meta-analysis of case-control studies were performed to determine the main risk factors associated with sporadic salmonellosis. Suitable scientific articles published up to 2017 were identified through a systematic literature search and subject to methodological quality assessment. From each study, odds ratios (OR) were extracted or calculated, as well as study characteristics such as population type, design, type of model used and risk factor categorization. Mixed-effects meta-analytical models were adjusted by population type to appropriate data partitions. From 3858 identified references, the quality assessment stage was passed by 62 case-control studies focusing on sporadic salmonellosis which provided 1154 ORs for meta-analysis. The meta-analysis identified host-specifics factors, travel, environmental, animal and food exposures as sig-nificant risk factors of salmonellosis in the mixed population. For the mixed population, foods significantly associated with salmonellosis were eggs and egg products, composite foods, and meat (pork, red meats other than beef and poultry meats). In the child population, the main risk factors were found for person-to-person trans-mission, recent use of gastric anti-acids or antibiotics, contact with pets and farm animals, environmental, and food vehicles. Breastfeeding was found to be a protective factor for children. The food vehicles identified in children comprised dairy (milk formula), produce, meat and eggs products. Untreated drinking water was a risk factor for the children and mixed population. The result of the meta-analysis conducted at the international level is very important in the context of increasing international trade in foodstuffs and changes in food consumption patterns.</t>
  </si>
  <si>
    <t>WOS:000646760700007</t>
  </si>
  <si>
    <t>S7UTBGZF</t>
  </si>
  <si>
    <t>Hawkins, JL; Vimini, B; Schwarz, JG; Nichols, P; Parveen, S</t>
  </si>
  <si>
    <t>Application of Antimicrobial Agents via Commercial Spray Cabinet To Inactivate Salmonella on Skinless Chicken Meat</t>
  </si>
  <si>
    <t>10.4315/0362-028X.JFP-15-248</t>
  </si>
  <si>
    <t>Salmonella enterica subsp. enterica serovar Typhimurium is a food safety concern for raw poultry products. New and innovative application methods of antimicrobials for the reduction of Salmonella in poultry and poultry products are essential. The aim of this study was to determine the efficacy of three antimicrobial compounds against Salmonella on raw chicken meat when applied individually and in combination using a commercial spray cabinet. Raw chicken thigh meat inoculated with 5 log CFU/g Salmonella Typhimurium ATCC 53647 was passed through a spray cabinet while being sprayed with 5% lauric arginate (LAE), 0.8% vinegar solution (VS), near-neutral electrolyzed water, or deionized water. The following three experiments were carried out: (i) exposure times of 0, 15, 30, 45, and 60 s, (ii) storage at 4 degrees C for 0, 1, 2, and 3 days after a 60-s exposure, and (iii) a combination of treatment with LAE and VS followed by storage at 4 degrees C for 0, 1, 2, and 3 days. Analysis of variance and the Tukey test were used to determine mean significant differences (P &lt; 0.05). The experiment was carried out in duplicate for each replicate (n = 3 X 2). In comparing individual antimicrobials, the 60-s treatment time resulted in the greatest reduction of Salmonella Typhimurium, with LAE achieving the greatest reduction (2.07 log), followed by VS, near-neutral electrolyzed water, and deionized water (0.63, 0.56, and 0.53 log, respectively). After 3 days of storage, LAE significantly (P &lt; 0.05) reduced Salmonella Typhimurium, by 1.28 log. The combination of VS and then LAE resulted in a significantly (P &lt; 0.05) greater reduction than using LAE followed by VS (1.61 and 0.93 log, respectively). The results of this study suggest that LAE is a viable compound to reduce Salmonella Typhimurium on raw chicken meat and that the order of application of antimicrobial agents plays a vital role.</t>
  </si>
  <si>
    <t>569-573</t>
  </si>
  <si>
    <t>WOS:000373651700007</t>
  </si>
  <si>
    <t>S7Y4TZFT</t>
  </si>
  <si>
    <t>Moretro, T; Martens, L; Teixeira, P; Ferreira, VB; Maia, R; Maugesten, T; Langsrud, S</t>
  </si>
  <si>
    <t>Is visual motivation for cleaning surfaces in the kitchen consistent with a hygienically clean environment?</t>
  </si>
  <si>
    <t>10.1016/j.foodcont.2019.107077</t>
  </si>
  <si>
    <t>Cleaning is a method at the disposal of domestic cooks for curtailing the dispersal of foodborne pathogens in the process of preparing food. The observation of visible dirt/soil 'in the wrong place' operates as one of the stimuli for action. This paper makes a transdisciplinary contribution to understandings of cleaning as a practice for ensuring safety in the kitchen, and it is mainly focused on the (in)visibility of soil or dirt. The social science research included analysis of a consumer survey in 10 European countries where 9966 respondents were asked about motivations for cleaning in the kitchen. This paper draws also on three microbiological tests. First, Portuguese (n = 7) and Norwegian (6) consumers evaluated the visible cleanliness of 10 surface areas in their kitchens, directly and through the visible residue and total bacterial numbers accumulated on a white cotton swab after swabbing the surface areas. Secondly, 15 Norwegian consumers tested if they could visually detect different types of food soils, as these dried on kitchen surfaces. Finally, the survival of Campylobacter and Salmonella in the same soil types was tested under lab conditions as the soil dried out. Cleaning food preparation surfaces "after food preparation" (73%), "before preparing food" (53%) and "when they are dirty" (43%) were the three most common self-reported behaviours. Routine was the most common motivation to dean, but this was age dependent. There was low correlation between visual detection of dirt/soil and bacterial enumeration. Visual detection of soils was dependent on type and concentration of food soils and material of the surface; the soils were more easily detected on laminate surfaces than plastic and wood. Campylobacter died rapidly, while Salmonella survived for at least one week in food soils drying on a countertop laminate surface. Presence of food soils in concentrations that can be detected visually, protected Salmonella against drying. In conclusion, selecting materials where soil/dirt can easily be detected visually in the kitchen surfaces, may motivate consumers to clean and will reduce risk, but establishing a habit to clean surfaces soon after food preparation is also important from a food safety perspective.</t>
  </si>
  <si>
    <t>WOS:000517659100035</t>
  </si>
  <si>
    <t>S7Y77FN6</t>
  </si>
  <si>
    <t>Koutsoumanis, Konstantinos; Allende, Ana; Alvarez-Ordóñez, Avelino; Bolton, Declan; Bover-Cid, Sara; Davies, Robert; De Cesare, Alessandra; Herman, Lieve; Hilbert, Friederike; Lindqvist, Roland; Nauta, Maarten; Peixe, Luisa; Ru, Giuseppe; Simmons, Marion; Skandamis, Panagiotis; Suffredini, Elisabetta; Alter, Thomas; Crotta, Matteo; Ellis-Iversen, Johanne; Hempen, Michaela; Messens, Winy; Chemaly, Marianne</t>
  </si>
  <si>
    <t>Update and review of control options for Campylobacter in broilers at primary production.</t>
  </si>
  <si>
    <t>10.2903/j.efsa.2020.6090</t>
  </si>
  <si>
    <t>The 2011 EFSA opinion on Campylobacter was updated using more recent scientific data. The relative risk reduction in EU human campylobacteriosis attributable to  broiler meat was estimated for on-farm control options using Population  Attributable Fractions (PAF) for interventions that reduce Campylobacter flock  prevalence, updating the modelling approach for interventions that reduce caecal  concentrations and reviewing scientific literature. According to the PAF analyses  calculated for six control options, the mean relative risk reductions that could  be achieved by adoption of each of these six control options individually are  estimated to be substantial but the width of the confidence intervals of all  control options indicates a high degree of uncertainty in the specific risk  reduction potentials. The updated model resulted in lower estimates of impact  than the model used in the previous opinion. A 3-log(10) reduction in broiler  caecal concentrations was estimated to reduce the relative EU risk of human  campylobacteriosis attributable to broiler meat by 58% compared to an estimate  larger than 90% in the previous opinion. Expert Knowledge Elicitation was used to  rank control options, for weighting and integrating different evidence streams  and assess uncertainties. Medians of the relative risk reductions of selected  control options had largely overlapping probability intervals, so the rank order  was uncertain: vaccination 27% (90% probability interval (PI) 4-74%); feed and  water additives 24% (90% PI 4-60%); discontinued thinning 18% (90% PI 5-65%);  employing few and well-trained staff 16% (90% PI 5-45%); avoiding drinkers that  allow standing water 15% (90% PI 4-53%); addition of disinfectants to drinking  water 14% (90% PI 3-36%); hygienic anterooms 12% (90% PI 3-50%); designated tools  per broiler house 7% (90% PI 1-18%). It is not possible to quantify the effects  of combined control activities because the evidence-derived estimates are  inter-dependent and there is a high level of uncertainty associated with each.</t>
  </si>
  <si>
    <t>e06090</t>
  </si>
  <si>
    <t>Place: United States PMID: 32874298  PMCID: PMC7448041</t>
  </si>
  <si>
    <t>Campylobacter; modelling; Control; biosecurity; Broiler; population‐attributable fraction; primary production</t>
  </si>
  <si>
    <t>S8EG6ZT9</t>
  </si>
  <si>
    <t>Fu, Ying; Almansour, Ayidh; Bansal, Mohit; Alenezi, Tahrir; Alrubaye, Bilal; Wang, Hong; Sun, Xiaolun</t>
  </si>
  <si>
    <t>Microbiota attenuates chicken transmission-exacerbated campylobacteriosis in Il10(-/-) mice.</t>
  </si>
  <si>
    <t>10.1038/s41598-020-77789-2</t>
  </si>
  <si>
    <t>Campylobacter jejuni is a prevalent foodborne pathogen mainly transmitting through poultry. It remains unknown how chicken-transmitted C. jejuni and  microbiota impact on human campylobacteriosis. Campylobacter jejuni AR101 (Cj-P0)  was introduced to chickens and isolated as passage 1 (Cj-P1). Campylobacter  jejuni Cj-P1-DCA-Anaero was isolated from Cj-P0-infected birds transplanted with  DCA-modulated anaerobic microbiota. Specific pathogen free Il10(-/-) mice were  gavaged with antibiotic clindamycin and then infected with Cj-P0, Cj-P1, or  Cj-P1-DCA-Anaero, respectively. After 8 days post infection, Il10(-/-) mice  infected with Cj-P1 demonstrated severe morbidity and bloody diarrhea and the  experiment had to be terminated. Cj-P1 induced more severe histopathology  compared to Cj-P0, suggesting that chicken transmission increased C. jejuni  virulence. Importantly, mice infected with Cj-P1-DCA-Anaero showed attenuation of  intestinal inflammation compared to Cj-P1. At the cellular level, Cj-P1 induced  more C. jejuni invasion and neutrophil infiltration into the Il10(-/-) mouse  colon tissue compared to Cj-P0, which was attenuated with Cj-P1-DCA-Anaero. At  the molecular level, Cj-P1 induced elevated inflammatory mediator mRNA  accumulation of Il17a, Il1β, and Cxcl1 in the colon compared to Cj-P0, while  Cj-P1-DCA-Anaero showed reduction of the inflammatory gene expression. In  conclusion, our data suggest that DCA-modulated anaerobes attenuate  chicken-transmitted campylobacteriosis in mice and it is important to control the  elevation of C. jejuni virulence during chicken transmission process.</t>
  </si>
  <si>
    <t>Place: England PMID: 33257743  PMCID: PMC7705718</t>
  </si>
  <si>
    <t>Animals; Campylobacter; Chickens/microbiology; Male; virulence; Campylobacter jejuni; chicken; Mice; gastroenteritis; pathology; animal; campylobacteriosis; microbiology; genetics; veterinary medicine; intestine; male; metabolism; colon; intestine flora; Microbiota; microflora; colitis; physiology; pathogenicity; inflammation; mouse; C57BL mouse; interleukin 10; Mice, Inbred C57BL; Campylobacter Infections/*metabolism/*transmission/veterinary; Campylobacter jejuni/metabolism/pathogenicity; Campylobacter/*metabolism/pathogenicity; Colitis/pathology; Colon/pathology; Gastroenteritis/pathology; Gastrointestinal Microbiome/physiology; Inflammation/pathology; Interleukin-10/genetics/metabolism; Intestines/pathology; Virulence/physiology</t>
  </si>
  <si>
    <t>S8EYNFN6</t>
  </si>
  <si>
    <t>Alves, J.; Marques, V.V.; Pereira, L.F.P.; Hirooka, E.Y.; De Oliveira, T.C.R.M.</t>
  </si>
  <si>
    <t>Multiplex pcr for the detection of campylobacter spp. and salmonella spp. in chicken meat</t>
  </si>
  <si>
    <t>10.1111/j.1745-4565.2012.00386.x</t>
  </si>
  <si>
    <t>https://www.scopus.com/inward/record.uri?eid=2-s2.0-84865180610&amp;doi=10.1111%2fj.1745-4565.2012.00386.x&amp;partnerID=40&amp;md5=dc16d6719e14515fcf86ec3dbc78c4b7</t>
  </si>
  <si>
    <t>345-350</t>
  </si>
  <si>
    <t>S8I6JIQN</t>
  </si>
  <si>
    <t>Clarke, K.A.</t>
  </si>
  <si>
    <t>Veterinarians and food safety</t>
  </si>
  <si>
    <t>10.1136/vr.157.22.688</t>
  </si>
  <si>
    <t>https://www.scopus.com/inward/record.uri?eid=2-s2.0-32444445569&amp;doi=10.1136%2fvr.157.22.688&amp;partnerID=40&amp;md5=aa9a055a28dd3b8bef3f1872a3f5236d</t>
  </si>
  <si>
    <t>688-689</t>
  </si>
  <si>
    <t>Campylobacter; Salmonella; animal health; zoonosis; human; article; nonhuman; food industry; awareness; food chain; food contamination; infection risk; food control; public health service; *veterinary medicine; poultry farming; animal welfare; *food safety; hazard assessment; health care planning; animal disease/di [Diagnosis]; chemical compound/to [Drug Toxicity]</t>
  </si>
  <si>
    <t>S8IKFH2I</t>
  </si>
  <si>
    <t>Jehanne, Quentin; Pascoe, Ben; Bénéjat, Lucie; Ducournau, Astrid; Buissonnière, Alice; Mourkas, Evangelos; Mégraud, Francis; Bessède, Emilie; Sheppard, Samuel K.; Lehours, Philippe</t>
  </si>
  <si>
    <t>Genome-Wide Identification of Host-Segregating Single-Nucleotide Polymorphisms for Source Attribution of Clinical Campylobacter coli Isolates.</t>
  </si>
  <si>
    <t>10.1128/AEM.01787-20</t>
  </si>
  <si>
    <t>Campylobacter is among the most common causes of gastroenteritis worldwide. Campylobacter jejuni and Campylobacter coli are the most common species causing  human disease. DNA sequence-based methods for strain characterization have  focused largely on C. jejuni, responsible for 80 to 90% of infections, meaning  that C. coli epidemiology has lagged behind. Here, we have analyzed the genome of  450 C. coli isolates to determine genetic markers that can discriminate isolates  sampled from 3 major reservoir hosts (chickens, cattle, and pigs). These markers  then were applied to identify the source of infection of 147 C. coli strains from  French clinical cases. Using STRUCTURE software, 259 potential host-segregating  markers were revealed by probabilistic characterization of single-nucleotide  polymorphism (SNP) frequency variation in strain collections from three different  hosts. These SNPs were found in 41 genes or intergenic regions, mostly coding for  proteins involved in motility and membrane functions. Source attribution of  clinical isolates based on the differential presence of these markers confirmed  chickens as the most common source of C. coli infection in France.IMPORTANCE  Genome-wide and source attribution studies based on Campylobacter species have  shown their importance for the understanding of foodborne infections. Although  the use of multilocus sequence typing based on 7 genes from C. jejuni is a  powerful method to structure populations, when applied to C. coli, results have  not clearly demonstrated its robustness. Therefore, we aim to provide more  accurate data based on the identification of single-nucleotide polymorphisms.  Results from this study reveal an important number of host-segregating SNPs,  found in proteins involved in motility, membrane functions, or DNA repair  systems. These findings offer new, interesting opportunities for further study of  C. coli adaptation to its environment. Additionally, the results demonstrate that  poultry is potentially the main reservoir of C. coli in France.</t>
  </si>
  <si>
    <t>Place: United States PMID: 33036986  PMCID: PMC7688228</t>
  </si>
  <si>
    <t>Animals; Chickens; Cattle; France; source attribution; Swine; genotyping; Campylobacter coli; Sus scrofa; genomics; Genome, Bacterial; *Polymorphism, Single Nucleotide; Campylobacter coli/*isolation &amp; purification; Campylobacter Infections/diagnosis/*veterinary; Cattle Diseases/*diagnosis; Multilocus Sequence Typing/methods/*veterinary; Poultry Diseases/*diagnosis; SNP; Swine Diseases/*diagnosis; Whole Genome Sequencing/instrumentation/*veterinary</t>
  </si>
  <si>
    <t>S8RUJ4FZ</t>
  </si>
  <si>
    <t>Perko-Mäkelä, Päivikki; Isohanni, Pauliina; Katzav, Marianne; Lund, Marianne; Hänninen, Marja-Liisa; Lyhs, Ulrike</t>
  </si>
  <si>
    <t>A longitudinal study of Campylobacter distribution in a turkey production chain.</t>
  </si>
  <si>
    <t>10.1186/1751-0147-51-18</t>
  </si>
  <si>
    <t>BACKGROUND: Campylobacter is the most common cause of bacterial enteritis worldwide. Handling and eating of contaminated poultry meat has considered as one  of the risk factors for human campylobacteriosis. Campylobacter contamination can  occur at all stages of a poultry production cycle. The objective of this study  was to determine the occurrence of Campylobacter during a complete turkey  production cycle which lasts for 1,5 years of time. For detection of  Campylobacter, a conventional culture method was compared with a PCR method.  Campylobacter isolates from different types of samples have been identified to  the species level by a multiplex PCR assay. METHODS: Samples (N = 456) were  regularly collected from one turkey parent flock, the hatchery, six different  commercial turkey farms and from 11 different stages at the slaughterhouse. For  the detection of Campylobacter, a conventional culture and a PCR method were  used. Campylobacter isolates (n = 143) were identified to species level by a  multiplex PCR assay. RESULTS: No Campylobacter were detected in either the  samples from the turkey parent flock or from hatchery samples using the culture  method. PCR detected Campylobacter DNA in five faecal samples and one fluff and  eggshell sample. Six flocks out of 12 commercial turkey flocks where found  negative at the farm level but only two were negative at the slaughterhouse.  CONCLUSION: During the brooding period Campylobacter might have contact with the  birds without spreading of the contamination within the flock. Contamination of  working surfaces and equipment during slaughter of a Campylobacter positive  turkey flock can persist and lead to possible contamination of negative flocks  even after the end of the day's cleaning and desinfection. Reduction of  contamination at farm by a high level of biosecurity control and hygiene may be  one of the most efficient ways to reduce the amount of contaminated poultry meat  in Finland. Due to the low numbers of Campylobacter in the Finnish turkey  production chain, enrichment PCR seems to be the optimal detection method here.</t>
  </si>
  <si>
    <t>Place: England PMID: 19348687  PMCID: PMC2672928</t>
  </si>
  <si>
    <t>Animals; Female; Male; *Food Microbiology; *Campylobacter; Longitudinal Studies; animal; isolation and purification; microbiology; article; genetics; *food control; longitudinal study; *bird disease/ep [Epidemiology]; *turkey (bird); *Turkeys; female; male; *campylobacteriosis/ep [Epidemiology]; animal disease; Finland/ep [Epidemiology]; Campylobacter Infections/epidemiology/microbiology/*veterinary; Poultry Diseases/epidemiology/*microbiology; Campylobacter/genetics/*isolation &amp; purification; Finland/epidemiology</t>
  </si>
  <si>
    <t>S8TCIDN2</t>
  </si>
  <si>
    <t>Yin, Dafei; Yin, Xiaonan; Wang, Xingyu; Lei, Zhao; Wang, Maofei; Guo, Yuming; Aggrey, Samuel E.; Nie, Wei; Yuan, Jianmin</t>
  </si>
  <si>
    <t>Supplementation of amylase combined with glucoamylase or protease changes intestinal microbiota diversity and benefits for broilers fed a diet of newly  harvested corn.</t>
  </si>
  <si>
    <t>10.1186/s40104-018-0238-0</t>
  </si>
  <si>
    <t>BACKGROUND: The effect of amylases combined with exogenous carbohydrase and protease in a newly harvested corn diet on starch digestibility, intestine health  and cecal microbiota was investigated in broiler chickens. METHODS: Two hunderd  and eighty-eight 5-day-old female chickens were randomly divided into six  treatments: a newly harvested corn-soybean meal diet (control); control  supplemented with 1,500 U/g α-amylase (Enzyme A); Enzyme A + 300 U/g amylopectase  + 20,000 U/g glucoamylase (Enzyme B); Enzyme B + protease 10,000 U/g (Enzyme C);  Enzyme C + xylanase 15,000 U/g (Enzyme D); and Enzyme D + cellulase  200 U/g + pectinase 1,000 U/g (Enzyme E). Growth performance, starch  digestibility, digestive organ morphology, and intestinal microbiota were  evaluated in the birds at 16 and 23 d of age. RESULTS: Compared with the control  diet, supplementation with Enzyme A significantly decreased ileum lesion scoring  at 16 d of age (P &lt; 0.05); supplementation with Enzyme B or Enzyme C showed  positive effects on ileal amylopectin and total starch digestibility (P &lt; 0.05);  Broilers fed with a diet supplemented with Enzyme D had a tendency to decrease  body weight gain at 23 d. Enzyme E supplementation improved lesion scoring of  jejunum and ileum at 16 d (P &lt; 0.05), and increased ileal amylopectin or total  starch digestibility at 23 d (P &lt; 0.05). Supplementation of enzymes changed cecal  microbiota diversity. High numbers of Campylobacter, Helicobacter and  Butyricicoccus, Anaerostipes and Bifidobacterium, Sutterella and Odoribacter were  the main genera detected in supplementations with Enzymes B, C, D, and E  respectively. CONCLUSIONS: Supplementation with amylase combined with  glucoamylase or protease showed a beneficial effect on starch digestibility and  intestinal microbiota diversity, and increased growth of broilers fed with newly  harvested corn.</t>
  </si>
  <si>
    <t>Place: England PMID: 29545946  PMCID: PMC5846306</t>
  </si>
  <si>
    <t>Amylase; Broiler; Glucoamylase; Microbiota diversity; Newly harvested corn; Protease</t>
  </si>
  <si>
    <t>S8VSRQX9</t>
  </si>
  <si>
    <t>Li, Y.; Liang, H.; Wang, M.; Zhang, H.; Zhang, Y.; Ma, H.; Zhang, M.</t>
  </si>
  <si>
    <t>Contamination and molecular characteristics of Campylobacter spp. isolated from chicken carcasses in Shunyi, Beijing</t>
  </si>
  <si>
    <t>Chinese Journal of Food Hygiene</t>
  </si>
  <si>
    <t>10.13590/j.cjfh.2019.04.010</t>
  </si>
  <si>
    <t>https://www.scopus.com/inward/record.uri?eid=2-s2.0-85174263146&amp;doi=10.13590%2fj.cjfh.2019.04.010&amp;partnerID=40&amp;md5=be9f2d67802bff4320c1b209c96f459c</t>
  </si>
  <si>
    <t>351-355</t>
  </si>
  <si>
    <t>北京市顺义区零售鸡胴体中弯曲菌分布与分子特征研究</t>
  </si>
  <si>
    <t>S8Z62R85</t>
  </si>
  <si>
    <t>Rothrock, Michael J. Jr; Zhuang, Hong; Lawrence, Kurt C.; Bowker, Brian C.; Gamble, Gary R.; Hiett, Kelli L.</t>
  </si>
  <si>
    <t>In-Package Inactivation of Pathogenic and Spoilage Bacteria Associated with Poultry Using Dielectric Barrier Discharge-Cold Plasma Treatments.</t>
  </si>
  <si>
    <t>10.1007/s00284-016-1158-x</t>
  </si>
  <si>
    <t>The goal of this study was to test the efficacy of in-package dielectric barrier discharge-cold plasma (DBD-CP) treatment to inactivate poultry-associated  spoilage (Pseudomonas fluorescens) and pathogenic (Salmonella enterica  Typhimurium, Campylobacter jejuni) bacteria. Liquid cultures of the bacterial  isolates were sealed within packages containing ambient air (Trial 1) or modified  air (65% O(2):30% CO(2):5% N(2); Trial 2). The packages were subjected to  treatment times ranging from 30 to 180 s, and after 24 h incubation at 4 °C,  bacterial titers were determined. The DBD-CP system completely inactivated the  four isolates tested, although the in-package gas composition and treatment times  were isolate-specific. Both C. jejuni isolates were completely inactivated  between 30 s (modified air) and 120 s (ambient air), while modified air was  required for the complete inactivation of S. typhimurium (90 s) and P.  fluorescens (180 s). This DBD-CP system is effective for inactivating major  poultry-associated spoilage and pathogenic bacteria in liquid culture, and  through this study, system parameters to optimize inactivation were determined.  This study demonstrates the potential for DBD-CP treatment to inactivate major  bacteria of economic interest to the poultry industry, thus potentially allowing  for reduced spoilage (e.g., longer shelf life) and increased safety of poultry  products.</t>
  </si>
  <si>
    <t>149-158</t>
  </si>
  <si>
    <t>Place: United States PMID: 27885385</t>
  </si>
  <si>
    <t>Animals; Disinfection/*methods; Poultry; *Campylobacter jejuni; poultry product; poultry meat; article; nonhuman; bacterium culture; controlled study; bacterial colonization; bacterial strain; priority journal; *poultry; bacterium isolate; time; nitrogen; bacterium contamination; oxygen; liquid culture; ozone; *Salmonella enterica serovar Typhimurium; room temperature; *cold; *food packaging; carbon dioxide; ambient air; electric potential; Microbial Viability/drug effects; Food Microbiology/*methods; *Plasma Gases; Gram-Negative Bacteria/*drug effects/*physiology; *dielectric barrier discharge cold plasma; *food spoilage; *plasma; *Pseudomonas fluorescens</t>
  </si>
  <si>
    <t>S99ZAA78</t>
  </si>
  <si>
    <t>Iwata, Taketoshi; Watanabe, Ayako; Kusumoto, Masahiro; Akiba, Masato</t>
  </si>
  <si>
    <t>Peptidoglycan Acetylation of Campylobacter jejuni Is Essential for Maintaining Cell Wall Integrity and Colonization in Chicken Intestines.</t>
  </si>
  <si>
    <t>10.1128/AEM.02068-16</t>
  </si>
  <si>
    <t>Peptidoglycan (PG) acetylation of Gram-positive bacteria confers lysozyme resistance and contributes to survival in the host. However, the importance of PG  acetylation in Gram-negative bacteria has not been fully elucidated. The genes  encoding putative PG acetyltransferase A (PatA) and B (PatB) are highly conserved  in Campylobacter jejuni, the predominant cause of bacterial diarrhea worldwide.  To evaluate the importance of PatA and PatB of C. jejuni, we constructed patA and  patB isogenic mutants and compared their phenotypes with those of the parental  strains. Although transmission electron microscopy did not reveal morphological  changes, both mutants exhibited decreased motility and biofilm formation in vitro  The extent of acetylation of the PG purified from the patA and patB mutants was  significantly lower than the PG acetylation in the parental strains. Both mutants  exhibited decreased lysozyme resistance and intracellular survival in macrophage  cells. In a chick colonization experiment, significant colonization deficiency  was observed for both mutants. These results suggest that PatA and PatB of C.  jejuni play important roles in maintaining cell wall integrity by catalyzing PG  O-acetylation and that the loss of these enzymes causes decreased motility and  biofilm formation, thus leading to colonization deficiency in chicken infection.  IMPORTANCE: The importance of peptidoglycan (PG) acetylation in Gram-negative  bacteria has not been fully elucidated. The genes encoding putative PG  acetyltransferase A (PatA) and B (PatB) are highly conserved in Campylobacter  jejuni, the predominant cause of bacterial diarrhea worldwide. We evaluated the  importance of these enzymes using isogenic mutants. The results of this study  suggest that PatA and PatB of C. jejuni play important roles in maintaining cell  wall integrity. The loss of these factors caused multiple phenotypic changes,  leading to colonization deficiency in chicken infection. These data should be  useful in developing novel control measures to prevent chicken colonization by C.  jejuni Inhibitors of the PG acetylation enzymes PatA and PatB might serve as  potent anti-C. jejuni agents.</t>
  </si>
  <si>
    <t>6284-6290</t>
  </si>
  <si>
    <t>Place: United States PMID: 27520822  PMCID: PMC5068153</t>
  </si>
  <si>
    <t>Acetylation; Acetyltransferases/genetics/metabolism; Animals; Bacterial Proteins/genetics/metabolism; Campylobacter Infections/microbiology/*veterinary; Campylobacter jejuni/enzymology/genetics/*growth &amp; development/*metabolism; Cell Wall/*metabolism; Chickens; Intestines/*microbiology; Peptidoglycan/*metabolism; Poultry Diseases/*microbiology</t>
  </si>
  <si>
    <t>S9JZPMBX</t>
  </si>
  <si>
    <t>Winquist, AG; Roome, A; Mshar, R; Fiorentino, T; Mshar, P; Hadler, J</t>
  </si>
  <si>
    <t>Outbreak of campylobacteriosis at a senior center</t>
  </si>
  <si>
    <t>JOURNAL OF THE AMERICAN GERIATRICS SOCIETY</t>
  </si>
  <si>
    <t>0002-8614</t>
  </si>
  <si>
    <t>10.1046/j.1532-5415.2001.4930304.x</t>
  </si>
  <si>
    <t>OBJECTIVES: In August 1997, campylobacteriosis was diagnosed in four older persons in one Connecticut town. We investigated this outbreak to determine its cause and to identify appropriate preventive measures. We also analyzed surveillance data to assess the impact of campylobacteriosis among persons age 65 years and older in Connecticut. DESIGN: The outbreak was investigated through a case-control study and an environmental investigation. Surveillance data were from population-based, active foodborne disease surveillance. SETTING: The outbreak and environmental studies were conducted at a senior center identified as the one eating place common to all four patients. Active surveillance data were from three Connecticut counties during 1996/1997. PARTICIPANTS: We administered a questionnaire to senior center attendees. A case was defined as onset of diarrhea with fever or abdominal cramps during August 20-25 in a person who ate at the senior center during August 18-20. Respondents without illness meeting the case definition who ate at the senior center during August 18-20 were controls. MEASUREMENTS: Case-control study participants were asked about symptoms of gastrointestinal illness and meals and foods eaten at the center. The environmental investigation gathered information about food preparation procedures and facilities. Active surveillance data were analyzed to determine age-specific annual campylobacteriosis incidence rates and proportions of cases involving hospitalization. RESULTS: For the case-control study, there were 66 respondents (16 case patients, 50 controls), representing approximately 52% of August 18-20 attendees. Case patients were more likely than controls to have eaten at a Hawaiian luau at the center. The most strongly implicated food was sweet potatoes. Review of food preparation procedures identified multiple opportunities for cross-contamination from raw meats to other foods. In Connecticut's active surveillance area during 1996/1997, the annual campylobacteriosis incidence rate was highest among young adults, but the proportion of hospitalized cases was highest among persons age 70 years and older. CONCLUSION: Campylobacter transmission occurred at the luau, likely because of cross-contamination in the kitchen. This investigation emphasizes the importance of strict separation of raw meats from other foods during preparation. Careful attention to these measures is particularly important when an older population is served.</t>
  </si>
  <si>
    <t>304-307</t>
  </si>
  <si>
    <t>WOS:000167543900009</t>
  </si>
  <si>
    <t>S9KL595U</t>
  </si>
  <si>
    <t>Zappe Pasturel, Barbara; Cruz-Cano, Raul; Rosenberg Goldstein, Rachel E.; Palmer, Amanda; Blythe, David; Ryan, Patricia; Hogan, Brenna; Jung, Carrianne; Joseph, Sam W.; Wang, Min Qi; Ting Lee, Mei-Ling; Puett, Robin; Sapkota, Amy R.</t>
  </si>
  <si>
    <t>Impact of rurality, broiler operations, and community socioeconomic factors on the risk of campylobacteriosis in Maryland.</t>
  </si>
  <si>
    <t>1541-0048 0090-0036</t>
  </si>
  <si>
    <t>10.2105/AJPH.2013.301338</t>
  </si>
  <si>
    <t>OBJECTIVES: We evaluated the combined impact of community-level environmental and socioeconomic factors on the risk of campylobacteriosis. METHODS: We obtained  Campylobacter case data (2002-2010; n = 3694) from the Maryland Foodborne  Diseases Active Surveillance Network. We obtained community-level socioeconomic  and environmental data from the 2000 US Census and the 2007 US Census of  Agriculture. We linked data by zip code. We derived incidence rate ratios by  Poisson regressions. We mapped a subset of zip code-level characteristics.  RESULTS: In zip codes that were 100% rural, incidence rate ratios (IRRs) of  campylobacteriosis were 6 times (IRR = 6.18; 95% confidence interval [CI] = 3.19,  11.97) greater than those in urban zip codes. In zip codes with broiler chicken  operations, incidence rates were 1.45 times greater than those in zip codes  without broilers (IRR = 1.45; 95% CI = 1.34, 1.58). We also observed higher rates  in zip codes whose populations were predominantly White and had high median  incomes. CONCLUSIONS: The community and environment in which one lives may  significantly influence the risk of campylobacteriosis.</t>
  </si>
  <si>
    <t>2267-2275</t>
  </si>
  <si>
    <t>Place: United States PMID: 24134343  PMCID: PMC3828965</t>
  </si>
  <si>
    <t>Animals; Chickens; Humans; Incidence; Adolescent; Adult; Child; Child, Preschool; Female; Infant; Male; Middle Aged; Population Surveillance; Young Adult; Risk Assessment; Databases, Factual; Poisson Distribution; *Rural Population; *Social Class; Geography, Medical; Campylobacter Infections/epidemiology/*etiology; Maryland/epidemiology; Animal Husbandry/*statistics &amp; numerical data</t>
  </si>
  <si>
    <t>S9M32ANF</t>
  </si>
  <si>
    <t>Guo, J. R.; Dong, X. F.; Liu, S.; Tong, J. M.</t>
  </si>
  <si>
    <t>High-throughput sequencing reveals the effect of Bacillus subtilis CGMCC 1.921 on the cecal microbiota and gene expression in ileum mucosa of laying hens.</t>
  </si>
  <si>
    <t>10.3382/ps/pey112</t>
  </si>
  <si>
    <t>This study evaluated the effects of Bacillus subtilis CGMCC 1.921 supplementation on the production performance, cecal microbiota and mucosal transcriptome of  laying hens by 16s rRNA gene sequencing and RNA-seq. A total of 144 27-week-old  Hy-Line Brown laying hens were allocated into two treatments, namely, a basal  diet without additions (T0) and the basal diet supplemented with 1.0 × 108 cfu/g  (T1) B. subtilis CGMCC 1.921, with six replicates of 12 birds in each for 24  weeks. The results showed that T1 significantly decreased feed:egg ratio compared  with T0 (P &lt; 0.05). Dietary supplementation with B. subtilis CGMCC 1.921  increased the Shannon index (P &lt; 0.05) which indicated enhanced diversity of  cecal microflora. An increasing trend in Observed species index (P = 0.072) was  observed in hens fed with diets supplemented with B. subtilis CGMCC 1.921 that  showed a higher species richness. And T1 modulated cecal microbiota by increasing  the relative proportion of Alistipes, Subdoligranulum, Ruminococcaceae UCG-014,  Anaerotruncus, Ruminiclostridium 5, Ruminococcaceae UCG-010,  Erysipelatoclostridium, Ruminococcaceae UCG-009, Family XIII AD3011 group,  Bacillus, Faecalicoccus, Firmicutes bacterium CAG822, Oxalobacter, and Dielma at  genus level (P &lt; 0.05). In addition, there was a tendency of increase in the  relative abundance of Lactobacillus (P = 0.055), Anaerobiospirillum (P = 0.059)  and Family XIII UCG-001 (P = 0.054), Peptococcus (P = 0.078), and Ruminococcaceae  UCG-004 (P = 0.078). Moreover, heatmap analysis indicated that the abundance of  Campylobacter and Clostridium sensu stricto 1 was lower than T0. A total of 942  genes were identified by differential expression analysis, among which 400 genes  were upregulated and 542 genes were downregulated. Bioinformatics analysis  suggested that the upregulated genes were involved in Peroxisome Proliferator  Activated Receptor (PPAR) signaling pathway, starch and sucrose metabolism,  glycine/serine/threonine metabolism, and galactose metabolism, which may promote  nutrient absorption. This study provided novel insights into the probiotic  mechanisms of B. subtilis on laying hens.</t>
  </si>
  <si>
    <t>2543-2556</t>
  </si>
  <si>
    <t>Place: England PMID: 29897524</t>
  </si>
  <si>
    <t>Animals; Female; Random Allocation; Cecum/*microbiology; Animal Feed/analysis; Diet/veterinary; Probiotics/*pharmacology; Chickens/*physiology; Animal Nutritional Physiological Phenomena/drug effects; Bacillus subtilis/*chemistry; Gene Expression/*drug effects; High-Throughput Nucleotide Sequencing/veterinary; Intestinal Mucosa/drug effects/*physiology; Reproduction/drug effects/*physiology</t>
  </si>
  <si>
    <t>S9PJXUU9</t>
  </si>
  <si>
    <t>EXAMINATIONS ON THE PREVALENCE AND PERSISTENCE OF CAMPYLOBACTER SPP IN CHICKENS</t>
  </si>
  <si>
    <t>WOS:A1994PJ10400001</t>
  </si>
  <si>
    <t>S9YHFZKV</t>
  </si>
  <si>
    <t>Heimesaat, MM; Karadas, G; Alutis, M; Fischer, A; Kühl, AA; Breithaupt, A; Göbel, UB; Alter, T; Bereswill, S; Gölz, G</t>
  </si>
  <si>
    <t>Survey of small intestinal and systemic immune responses following murine Arcobacter butzleri infection</t>
  </si>
  <si>
    <t>10.1186/s13099-015-0075-z</t>
  </si>
  <si>
    <t>Background: Arcobacter (A.) butzleri has been described as causative agent for sporadic cases of human gastroenteritis with abdominal pain and acute or prolonged watery diarrhea. In vitro studies revealed distinct adhesive, invasive and cytotoxic properties of A. butzleri. Information about the underlying immunopathological mechanisms of infection in vivo, however, are scarce. The aim of this study was to investigate the immunopathological properties of two different A. butzleri strains in a well-established murine infection model. Results: Gnotobiotic IL-10(-/-) mice, in which the intestinal microbiota was depleted by broad-spectrum antibiotic treatment, were perorally infected with two different A. butzleri strains isolated from a diseased patient (CCUG 30485) or fresh chicken meat (C1), respectively. Eventhough bacteria of either strain could stably colonize the intestinal tract at day 6 and day 16 postinfection (p.i.), mice did not exert infection induced symptoms such as diarrhea or wasting. In small intestines of infected mice, however, increased numbers of apoptotic cells could be detected at day 16, but not day 6 following infection with either strain. A strain-dependent influx of distinct immune cell populations such as T and B cells as well as of regulatory T cells could be observed upon A. butzleri infection which was accompanied by increased small intestinal concentrations of pro-inflammatory cytokines such as TNF, IFN-gamma, MCP-1 and IL-6. Remarkably, inflammatory responses following A. butzleri infection were not restricted to the intestinal tract, given that the CCUG 30485 strain induced systemic immune responses as indicated by increased IFN-gamma concentrations in spleens at day 6, but not day 16 following infection. Conclusion: Upon peroral infection A. butzleri stably colonized the intestinal tract of gnotobiotic IL-10(-/-) mice. The dynamics of distinct local and systemic inflammatory responses could be observed in a strain-dependent fashion pointing towards an immunopathogenic potential of A. butzleri in vivo. These results indicate that gnotobiotic IL-10(-/-) mice are well suited to further investigate the molecular mechanisms underlying arcobacteriosis in vivo.</t>
  </si>
  <si>
    <t>WOS:000362941100001</t>
  </si>
  <si>
    <t>S9YPFMM6</t>
  </si>
  <si>
    <t>Davis, Meghan F.; Kamel, Freya; Hoppin, Jane A.; Alavanja, Michael C. R.; Freeman, Laura Beane; Gray, Gregory C.; Nelson, Kenrad; Silbergeld, Ellen</t>
  </si>
  <si>
    <t>Neurologic symptoms associated with raising poultry and swine among participants in the Agricultural Health Study.</t>
  </si>
  <si>
    <t>10.1097/JOM.0b013e31820805d5</t>
  </si>
  <si>
    <t>OBJECTIVE: Guillain-Barré Syndrome (GBS) is the leading cause of acute peripheral neuropathy worldwide, often associated with recent foodborne infection with  Campylobacter jejuni. In this cross-sectional analysis of data from the  Agricultural Health Study, we tested whether swine and poultry exposure were  associated with increased prevalence of GBS-like neurologic symptoms. METHODS:  Using multivariate analysis, we tested the symptoms such as numbness and  weakness, relevant to inflammatory peripheral neuropathies, among farmers with  self-reported occupational poultry or swine exposure compared with farmers who  reported no occupational animal exposure. RESULTS: Among swine farmers/workers,  prevalence of weakness and numbness were increased (P &lt; 0.05). Among poultry  farmers/workers, prevalence of weakness and numbness were increased, but  increased prevalence of weakness was not statistically significant. CONCLUSIONS:  Occupational contact with live poultry or swine, potentially related to C. jejuni  exposure, was associated with increased reporting of GBS-like symptoms.</t>
  </si>
  <si>
    <t>190-195</t>
  </si>
  <si>
    <t>Place: United States PMID: 21270654  PMCID: PMC3041019</t>
  </si>
  <si>
    <t>Animals; Humans; Adult; Female; Male; Middle Aged; Prevalence; *Poultry; Guillain-Barre Syndrome/epidemiology; *Swine; Agricultural Workers' Diseases/diagnosis/*epidemiology; Alcohol Drinking/epidemiology; Hypesthesia/diagnosis/epidemiology; Muscle Weakness/diagnosis/epidemiology; Nervous System Diseases/diagnosis/*epidemiology; Smoking/epidemiology</t>
  </si>
  <si>
    <t>SA3DV4TV</t>
  </si>
  <si>
    <t>Thermal inactivation of New Zealand Campylobacter jejuni strains in chicken under dynamic conditions</t>
  </si>
  <si>
    <t>JOURNAL OF FOOD ENGINEERING</t>
  </si>
  <si>
    <t>0260-8774</t>
  </si>
  <si>
    <t>10.1016/j.jfoodeng.2021.110540</t>
  </si>
  <si>
    <t>The objective of this study was to determine the microbial kinetic parameters (D and z) in chicken under dynamic temperature for the most implicated strains in campylobacteriosis cases in New Zealand. Campylobacter strains were inoculated on discs of chicken skin which were placed in a special aluminium cell and heated from room temperature to 65 degrees C with two heating regimes 8 min and 18 min, using a programmed-controlled water bath. Parameter optimisation was accomplished using the MATLAB Optimisation Toolbox. The D and z values at a reference temperature 56 degrees C for the four isolates were in the range of 31 s-40 s and 8.7 degrees C-10 degrees C, respectively. The obtained D and z values for New Zealand strains under dynamic conditions are broadly in agreement with the published international isothermal data, and the high rate of campylobacteriosis in New Zealand is not associated with the emergence of more heat resistant strains.</t>
  </si>
  <si>
    <t>WOS:000636218400002</t>
  </si>
  <si>
    <t>SAFIFPXX</t>
  </si>
  <si>
    <t>Patrick, Mary Evans; Christiansen, Lasse Engbo; Wainø, Michael; Ethelberg, Steen; Madsen, Henrik; Wegener, Henrik Caspar</t>
  </si>
  <si>
    <t>Effects of climate on incidence of Campylobacter spp. in humans and prevalence in broiler flocks in Denmark.</t>
  </si>
  <si>
    <t>10.1128/AEM.70.12.7474-7480.2004</t>
  </si>
  <si>
    <t>Campylobacter infections are increasing and pose a serious public health problem in Denmark. Infections in humans and broiler flocks show similar seasonality,  suggesting that climate may play a role in infection. We examined the effects of  temperature, precipitation, relative humidity, and hours of sunlight on  Campylobacter incidence in humans and broiler flocks by using lag dependence  functions, locally fitted linear models, and cross validation methods. For  humans, the best model included average temperature and sunlight 4 weeks prior to  infection; the maximum temperature lagged at 4 weeks was the best single  predictor. For broilers, the average and maximum temperatures 3 weeks prior to  slaughter gave the best estimate; the average temperature lagged at 3 weeks was  the best single predictor. The combined effects of temperature and sunlight or  the combined effects of temperature and relative humidity predicted the incidence  in humans equally well. For broiler flock incidence these factors explained  considerably less. Future research should focus on elements within the broiler  environment that may be affected by climate, as well as the interaction of  microclimatic factors on and around broiler farms. There is a need to quantify  the contribution of broilers as a source of campylobacteriosis in humans and to  further examine the effect of temperature on human incidence after this  contribution is accounted for. Investigations should be conducted into food  consumption and preparation practices and poultry sales that may vary by season.</t>
  </si>
  <si>
    <t>7474-7480</t>
  </si>
  <si>
    <t>Place: United States PMID: 15574950  PMCID: PMC535162</t>
  </si>
  <si>
    <t>Animals; Humans; Incidence; Temperature; Chickens/*microbiology; Prevalence; Humidity; *Climate; Sunlight; Campylobacter/classification/*isolation &amp; purification; Poultry Diseases/*epidemiology/microbiology; Campylobacter Infections/*epidemiology/microbiology/*veterinary; Denmark/epidemiology</t>
  </si>
  <si>
    <t>SASR5Z72</t>
  </si>
  <si>
    <t>Effect of recovery medium on the isolation of Campylobacter jejuni before and after heat treatment.</t>
  </si>
  <si>
    <t>10.1186/BF03546793</t>
  </si>
  <si>
    <t>The effect of various concentrations of polymyxin B and Colistin in Skirrow’s or Butzler’s type media, respectively, on the recovery rate of 13 strains of G.  jejuni before and after heat treatment was studied. Prior to heating, a  Butz-ler’s type medium containing 40 I.U. per ml Colistin was inhibitory for  certain strains of C. jejuni. After heating at 48° G for 30 min, media containing  2.5 I.U. per ml polymyxin B or 10 I.U. per ml Colistin were not inhibitory for  heat-injured cells. When the concentrations of polymyxin B were increased to 5.0  I.U. per ml or those of Colistin to 20 or 40 I.U. per ml in the selective media,  the means of the differences of log cell counts between non-selective Brucella  blood agar and the selective media was statistically significant (P &lt; 0.05). The  mean D-value of G. jejuni strains in Brucella broth at 48° G was 18.4±5.4 min.</t>
  </si>
  <si>
    <t>Place: England PMID: 7180785  PMCID: PMC8295782</t>
  </si>
  <si>
    <t>Animals; Chickens; Cattle; *Hot Temperature; Swine; Sheep; Colistin; Polymyxin B; *Culture Media; Campylobacter/*isolation &amp; purification; Intestines/microbiology; Campylobacter fetus/*isolation &amp; purification</t>
  </si>
  <si>
    <t>SAWK8SLI</t>
  </si>
  <si>
    <t>Seguino, Alessandro; Chintoan-Uta, Cosmin; Smith, Sionagh H.; Shaw, Darren J.</t>
  </si>
  <si>
    <t>Public health significance of Campylobacter spp. colonisation of wild game pheasants (Phasianus colchicus) in Scotland.</t>
  </si>
  <si>
    <t>10.1016/j.fm.2018.04.002</t>
  </si>
  <si>
    <t>Campylobacter is the most common cause of bacterial food-borne diarrhoeal disease worldwide. Chicken meat is considered the main source of human infection;  however, C. jejuni and C. coli have also been reported in a range of livestock  and wildlife species, including pheasants. Wild pheasant meat reaches the  consumer's table because of hunting but there is a lack of information concerning  the risk of Campylobacter infection in humans. This study aimed to determine the  prevalence of Campylobacter in wild game pheasants in Scotland, to identify the  main sequence types (STs) present and to evaluate their impact on public health.  A total of 287 caecal samples from five Scottish regions were collected during  the hunting season 2013/2014. Campylobacter was detected and enumerated using  standard culture methods. PCR and High Throughput Multi Locus Sequence Typing  (HiMLST) were used for species identification and sequence typing. In total,  36.6% of 287 caecal samples (n = 105; 95% CI: 14-59.2) were Campylobacter  positive. Using PCR, 62.6% of samples (n = 99) were identified as C. coli and  37.4% as C. jejuni. HiMLST (n = 80) identified 19 different STs. ST-828 (n = 19)  was the most common, followed by ST-827 (n = 12) and ST19 (n = 7). Sixteen of the  19 STs isolated are present in humans and eight are C. coli STs that account for  6.96% of human infections, although the overall risk to public health from  pheasant meat is still considered to be low.</t>
  </si>
  <si>
    <t>Place: England PMID: 29706332</t>
  </si>
  <si>
    <t>Animals; Campylobacter; Food Microbiology; Humans; poultry; classification; Prevalence; Molecular Epidemiology; Zoonoses; Multilocus Sequence Typing; Food-borne infections; food poisoning; prevalence; Galliformes; human; Scotland; animal; polymerase chain reaction; genetics; bacterial load; Polymerase Chain Reaction; *microbiology; molecular epidemiology; food control; multilocus sequence typing; *Public Health; *isolation and purification; sequence analysis; campylobacteriosis/ep [Epidemiology]; Sequence Analysis; bacterial DNA; pathogenicity; wild animal; Bacterial Load; Source attribution; geography; Geography; Pheasants; Gastrointestinal disease; *public health; *virology; Wild game meat; Foodborne Diseases/microbiology; Poultry/*microbiology; DNA, Bacterial/genetics; Animals, Wild/*microbiology; Scotland/epidemiology; Campylobacter/classification/genetics/*isolation &amp; purification/pathogenicity; Campylobacter Infections/epidemiology/microbiology/*virology; Galliformes/*microbiology</t>
  </si>
  <si>
    <t>SB39WCPZ</t>
  </si>
  <si>
    <t>Boysen, Louise; Rosenquist, Hanne</t>
  </si>
  <si>
    <t>Reduction of thermotolerant Campylobacter species on broiler carcasses following physical decontamination at slaughter.</t>
  </si>
  <si>
    <t>10.4315/0362-028x-72.3.497</t>
  </si>
  <si>
    <t>To reduce the incidences of human Campylobacter infections, a number of countries are investigating methods for reducing human exposure to Campylobacter from  broiler meat. In addition to implementing biosecurity measures at the farm,  Campylobacter may be controlled by reducing Campylobacter counts through physical  decontamination of the meat. The current study was conducted to compare the  Campylobacter-reducing ability of three physical decontamination techniques,  forced air chilling, crust freezing, and steam-ultrasound, performed in the plant  with naturally contaminated broiler chickens. The effects of all three techniques  were evaluated and compared with the effect of freezing. Mean reductions obtained  were 0.44 log CFU per carcass, 0.42 log CFU per sample, and &gt; or = 2.51 log CFU  per carcass, respectively. All techniques resulted in significant reductions of  the Campylobacter concentration on the carcasses (P &lt; 0.05). However, none of the  techniques were as effective as freezing based on reductions in Campylobacter  counts and on adverse effects. The increase in Campylobacter counts on carcasses  following visceral rupture during the evisceration operation also was examined.  Visceral rupture resulted in an increase of 0.9 log CFU per carcass, suggesting  that Campylobacter counts also may be reduced by optimizing the hygienic design  of equipment or by physical removal of fecal contamination.</t>
  </si>
  <si>
    <t>497-502</t>
  </si>
  <si>
    <t>Place: United States PMID: 19343936</t>
  </si>
  <si>
    <t>Animals; Food Microbiology; Humans; Disinfection/*methods; Risk Assessment; Colony Count, Microbial; Consumer Product Safety; Chickens/*microbiology; Hygiene; *Campylobacter; Abattoirs; risk assessment; human; *equipment; *Equipment Contamination; animal; bacterial count; isolation and purification; microbiology; article; slaughterhouse; hygiene; *chicken; food control; *food handling; methodology; product safety; standard; *food industry; food contamination/an [Drug Analysis]; food contamination/pc [Prevention]; *disinfection; growth, development and aging; Food Contamination/analysis/prevention &amp; control; Food Handling/*methods; Campylobacter/growth &amp; development/*isolation &amp; purification; Food-Processing Industry/*methods/standards</t>
  </si>
  <si>
    <t>SBB2UHTD</t>
  </si>
  <si>
    <t>Roue R.; Debord T.; Eono P.</t>
  </si>
  <si>
    <t>0399-077X</t>
  </si>
  <si>
    <t>Anthropozoonosis, Campylobacter enteritis induced by Campylobacter jejuni and Campylobacter coli, are frequently reported causes of acute bacterial diarrhea illness in the developed countries. The predominance of the infection is observed in children and young adults, in men and in summer. The major identified risk factors in case-control studies are eating chicken, drinking raw-milk, contamined and untreated water, contact with pets, poultry and cattle.</t>
  </si>
  <si>
    <t>MED. MAL. INFECT.</t>
  </si>
  <si>
    <t>poultry; *Campylobacter jejuni; food poisoning; zoonosis; human; *Campylobacter coli; cattle; priority journal; seasonal variation; age; geographic distribution; sex difference; bird; developing country; water contamination; *risk factor; *enteritis/ep [Epidemiology]; economic aspect</t>
  </si>
  <si>
    <t>SBE4B278</t>
  </si>
  <si>
    <t>Ravishankar, S; Zhu, LB; Law, B; Joens, L; Friedman, M</t>
  </si>
  <si>
    <t>Plant-derived compounds inactivate anti biotic-resistant Campylobacter jejuni strains</t>
  </si>
  <si>
    <t>10.4315/0362-028X-71.6.1145</t>
  </si>
  <si>
    <t>Sixty-three Campylobacter jejuni isolates were screened for their resistance to the antibiotics ampicillin, cefaclor, ciprofloxacin, erythromycin, gentamycin, tetracycline, and trimethoprim-sulfamethoxazole. Based on this screen, the resistant strains D28a and H2a and the nonresistant strain A24a were selected for evaluation of their resistance and susceptibility to inactivation by cinnamaldehyde and carvacrol, the main constituents of plant-derived cinnamon and oregano oils, respectively. Different concentrations (0.05, 0.1, and 0.2% [vol/vol] in sterile phosphate-buffered saline) of cinnamaldehyde and carvacrol were added to C. jejuni cultures with initial populations of 10(4) CFU/ml. The samples were then mixed thoroughly and incubated at 37 degrees C. Viable bacterial populations were enumerated at incubation periods of 0, 30, 60, and 120 min. The results indicate that the extent of inhibition of microbial survival was related to both the nature and concentration of antimicrobials and the incubation time. Both cinnamaldehyde and carvacrol exhibited rapid antimicrobial activity against both antibiotic-resistant and nonresistant C. jejuni strains, at concentrations of similar to 0.1% and higher. The antimicrobial efficacy of cinnamaldehyde was greater than that of carvacrol. The possible significance of the results for microbiological food safety is discussed.</t>
  </si>
  <si>
    <t>1145-1149</t>
  </si>
  <si>
    <t>WOS:000256494500006</t>
  </si>
  <si>
    <t>SBFULMSS</t>
  </si>
  <si>
    <t>Sofka, Dmitri; Pfeifer, Agathe; Gleiss, Barbara; Paulsen, Peter; Hilbert, Friederike</t>
  </si>
  <si>
    <t>Changes within the intestinal flora of broilers by colonisation with Campylobacter jejuni.</t>
  </si>
  <si>
    <t>In most European countries human campylobacteriosis is the most important bacterial zoonotic foodborne infection. Chicken meat is considered the main  source of infection. Since most strategies assessed so far, in reducing  Campylobacter colonization in chickens or in the reduction of human disease, have  not been very effective, new knowledge regarding Campylobacter's interaction with  the host is needed. In this study we analysed fecal and cecal samples of five  chicken flocks of different Austrian farms for the occurrence of Cjejuni and C.  coli, and analysed the intestinal microbiota by PCR-SSCP, cultural detection of  lactic acid bacteria, Enterococci, Staphylococci, Enterobacteriaceae, E. coli,  and total aerobic colony counts. Furthermore ten chicken samples of cecal content  of a flock during colonization with Campylobacter spp. was analysed by high  throughput sequencing. With all three methods used we could detect a change  within the microbiota caused by Cjejuni. Enumeration of different bacteria was  significantly lower in fecal samples positive for C. jejuni, pointing out that a  higher water content and thus, a preliminary stage of diarrhea might appear  during Campylobacter colonization. By PCR-SSCP analysis the microbiota  composition differed between colonized and non-colonized chicken fecal samples.  This could also be detected in community analysis by high throughput sequencing,  but this difference was only a tendency and not statistically significant. It can  be concluded that C. jejuni is interacting with the intestinal microflora in  their respective hosts and hence, this has to be taken into account when  providing new strategies to combat Campylobacter colonization and disease.</t>
  </si>
  <si>
    <t>Place: Germany PMID: 25876269</t>
  </si>
  <si>
    <t>Animals; Feces/microbiology; *Chickens; Microbiota; Austria; Cecum/*microbiology; Poultry Diseases/*microbiology; Campylobacter Infections/microbiology/*veterinary; Campylobacter jejuni/genetics/*isolation &amp; purification; Carrier State/microbiology/*veterinary</t>
  </si>
  <si>
    <t>SBMXTLEC</t>
  </si>
  <si>
    <t>Xiao, XN; Wang, W; Zhang, XB; Zhang, JM; Liao, M; Yang, H; Zhang, QY; Rainwater, C; Li, YB</t>
  </si>
  <si>
    <t>Modeling the Reduction of Salmonella spp. on Chicken Breasts and Wingettes during Scalding for QMRA of the Poultry Supply Chain in China</t>
  </si>
  <si>
    <t>10.3390/microorganisms7060165</t>
  </si>
  <si>
    <t>The objective of this study was to develop predictive models for describing the inoculated Salmonella reductions on chicken during the scalding process in China. Salmonella reductions on chicken breasts at a 100 s treatment were 1.12 +/- 0.07, 1.38 +/- 0.01, and 2.17 +/- 0.11 log CFU/g at scalding temperatures of 50, 60 and 70 degrees C, respectively. For chicken wingettes, 0.87 +/- 0.02, 0.99 +/- 0.14 and 1.11 +/- 0.17 log CFU/g reductions were obtained at 50, 60 and 70 degrees C after the 100 s treatment, respectively. Greater bacterial reductions were observed on chicken breasts than on chicken wingettes (p &lt; 0.05). A logistic (-1.12, 0.06) distribution could describe the bacterial reductions on chicken breasts at 50-60 &lt;degrees&gt;C. Weibull, exponential and log-linear models were compared for describing the bacterial reduction on chicken breasts at 70 degrees C and the Weibull model showed the best fit as indicated by the pseudo-R-2, root mean square error (RMSE) and standard error of prediction (SEP) values. For chicken wingettes, a logistic (-0.95, 0.07) distribution could be used to describe the bacterial reduction at 50-70 degrees C. The developed predictive models could provide parts of the input data for microbial risk assessment of the poultry supply chain in China.</t>
  </si>
  <si>
    <t>WOS:000475287000013</t>
  </si>
  <si>
    <t>SC5WHZ5S</t>
  </si>
  <si>
    <t>Hansson I.; Pudas N.; Harbom B.; Engvall E.O.</t>
  </si>
  <si>
    <t>Within-flock variations of Campylobacter loads in caeca and on carcasses from broilers</t>
  </si>
  <si>
    <t>1879-3460 (electronic)</t>
  </si>
  <si>
    <t>The proportions of broiler caeca and carcass rinse samples positive for Campylobacter spp. within broiler flocks were determined. Twenty intact caeca per flock from 27 flocks were analyzed individually. Rinse samples were obtained from 5 to 25 carcasses from 27 other flocks. In total, 540 caecum samples and 445 carcass rinse samples were analyzed. The proportion of positive caeca within flocks ranged from 10 to 100%, and the proportion of positive carcasses ranged from 85 to 100%. The highest and lowest numbers of Campylobacter spp. found in positive caecum samples were 8.6 and 1.7log cfu/g caecal contents, respectively. The number of Campylobacter spp. in the caeca from individual broilers within a flock varied by up to 6.3log cfu/g caecal contents. The highest number found on one carcass was 4.2log cfu/ml carcass rinse sample, and the within-flock variation in Campylobacter spp. was up to 3.2log cfu/ml rinse sample. There was thus great variation in the load of Campylobacter spp. in individual caecum and carcass samples obtained from each positive broiler flock. This large variation in the numbers of Campylobacter spp. carried by individual birds should be considered when only one or a few samples are collected from a flock and the results are used for risk assessments. 2010 Elsevier B.V. All rights reserved.</t>
  </si>
  <si>
    <t>chicken; *Campylobacter; risk assessment; *meat; animal; bacterial count; microbiology; article; *food control; methodology; *cecum; cadaver; growth, development and aging</t>
  </si>
  <si>
    <t>SCD8E635</t>
  </si>
  <si>
    <t>Yoo, Jin-Hee; Choi, Na-Young; Bae, Young-Min; Lee, Jung-Su; Lee, Sun-Young</t>
  </si>
  <si>
    <t>Development of a selective agar plate for the detection of Campylobacter spp. in fresh produce.</t>
  </si>
  <si>
    <t>10.1016/j.ijfoodmicro.2014.07.032</t>
  </si>
  <si>
    <t>This study was conducted to develop a selective medium for the detection of Campylobacter spp. in fresh produce. Campylobacter spp. (n=4), non-Campylobacter  (showing positive results on Campylobacter selective agar) strains (n=49)  isolated from fresh produce, indicator bacteria (n=13), and spoilage bacteria  isolated from fresh produce (n=15) were plated on four Campylobacter selective  media. Bolton agar and modified charcoal cefoperazone deoxycholate agar (mCCDA)  exhibited higher sensitivity for Campylobacter spp. than did Preston agar and  Hunt agar, although certain non-Campylobacter strains isolated from fresh produce  by using a selective agar isolation method, were still able to grow on Bolton  agar and mCCDA. To inhibit the growth of non-Campylobacter strains, Bolton agar  and mCCDA were supplemented with 5 antibiotics (rifampicin, polymyxin B, sodium  metabisulfite, sodium pyruvate, ferrous sulfate) and the growth of Campylobacter  spp. (n=7) and non-Campylobacter strains (n=44) was evaluated. Although Bolton  agar supplemented with rifampicin (BR agar) exhibited a higher selectivity for  Campylobacter spp. than did mCCDA supplemented with antibiotics, certain  non-Campylobacter strains were still able to grow on BR agar (18.8%). When BR  agar with various concentrations of sulfamethoxazole-trimethoprim were tested  with Campylobacter spp. (n=8) and non-Campylobacter (n=7),  sulfamethoxazole-trimethoprim was inhibitory against 3 of 7 non-Campylobacter  strains. Finally, we validated the use of BR agar containing 50mg/L  sulfamethoxazole (BRS agar) or 0.5mg/L ciprofloxacin (BRCS agar) and other  selective agars for the detection of Campylobacter spp. in chicken and fresh  produce. All chicken samples were positive for Campylobacter spp. when tested on  mCCDA, BR agar, and BRS agar. In fresh produce samples, BRS agar exhibited the  highest selectivity for Campylobacter spp., demonstrating its suitability for the  detection of Campylobacter spp. in fresh produce.</t>
  </si>
  <si>
    <t>67-74</t>
  </si>
  <si>
    <t>Place: Netherlands PMID: 25126968</t>
  </si>
  <si>
    <t>Animals; Campylobacter; Chickens; Cattle; Swine; Meat/*microbiology; Antibiotic; Horses; Anti-Bacterial Agents/pharmacology; Vegetables/*microbiology; Campylobacter/drug effects/growth &amp; development/*isolation &amp; purification; Agar/*chemistry; Culture Media/*chemistry; Bolton agar; Selective medium</t>
  </si>
  <si>
    <t>SCDUT7XY</t>
  </si>
  <si>
    <t>Li, C. C.; Chiu, C. H.; Wu, J. L.; Huang, Y. C.; Lin, T. Y.</t>
  </si>
  <si>
    <t>Antimicrobial susceptibilities of Campylobacter jejuni and coli by using E-test in Taiwan.</t>
  </si>
  <si>
    <t>10.1080/003655498750002286</t>
  </si>
  <si>
    <t>To report the in vitro antibiotic susceptibility of Campylobacter species, we determined the MICs of 6 antibiotics by E-test for 93 human clinical strains and  35 chicken strains. The 6 antimicrobial agents tested were gentamicin,  erythromycin, clindamycin, tetracycline, ciprofloxacin, and nalidixic acid.  Isolates from humans were significantly more susceptible than chicken strains to  erythromycin, clindamycin and ciprofloxacin. Nearly all of the human and chicken  strains were susceptible to gentamicin. Among human isolates of C. jejuni,  cross-resistance between nalidixic acid and ciprofloxacin was found in 66% of the  strains, but none of the nalidixic acid-susceptible strains was resistant to  ciprofloxacin. The higher prevalence of ciprofloxacin resistance in this area may  be attributable to the large amount use of quinolones in poultry. Because of the  high resistance rates of chicken isolates to the commonly used antimicrobial  agents, it is necessary to create innovative methods to limit the inappropriate  use of antibiotics in poultry in order to prevent the spread of the  drug-resistant strains to humans.</t>
  </si>
  <si>
    <t>Place: England PMID: 9670357</t>
  </si>
  <si>
    <t>Animals; Humans; Taiwan; *Drug Resistance, Microbial; Poultry/microbiology; Campylobacter coli/*drug effects/isolation &amp; purification; Campylobacter jejuni/*drug effects/isolation &amp; purification; Campylobacter Infections/microbiology; Microbial Sensitivity Tests/*methods</t>
  </si>
  <si>
    <t>SCHBV5NT</t>
  </si>
  <si>
    <t>Rizzo, H.; Balaro, M.F.A.; Matos, A.C.D.; Lobato, Z.I.P.; Gregory, L.</t>
  </si>
  <si>
    <t>Is bluetongue virus a risk factor for reproductive failure in tropical hair sheep in Brazil?</t>
  </si>
  <si>
    <t>10.22456/1679-9216.112591</t>
  </si>
  <si>
    <t>https://www.scopus.com/inward/record.uri?eid=2-s2.0-85108306581&amp;doi=10.22456%2f1679-9216.112591&amp;partnerID=40&amp;md5=81f79bcb905674e65f7f41a469908a50</t>
  </si>
  <si>
    <t>SCIECYLP</t>
  </si>
  <si>
    <t>Notermans, S.; Hoogenboom-Verdegaal, A.</t>
  </si>
  <si>
    <t>Existing and emerging foodborne diseases.</t>
  </si>
  <si>
    <t>10.1016/0168-1605(92)90049-9</t>
  </si>
  <si>
    <t>Foodborne diseases, i.e. illnesses due to contaminated food, are one of the most widespread problems of the contemporary world. They are toxic or infectious by  nature and are caused by agents which enter the body through the ingestion of  contaminated food or water. These agents can be chemical like pesticide residues  and toxic metals or biological like pathogenic microorganisms. Foods contaminated  by biological agents are, however, the major cause of foodborne disease. Data  recorded in different countries show that the incidence of some of these diseases  has increased dramatically over the past few years, but because of  under-reporting the data are of limited value and cannot be compared between  countries. In most countries, individual cases of illness are usually not  reported. A sentinel surveillance system, started as a pilot study in the  Netherlands, was shown to be feasible for the registration of some foodborne  infections. Based on this study, it can be estimated that each year Salmonella  and Campylobacter cause respectively about 12,000 and 25,000 cases of acute  enteritis per million. Case-control studies clearly implicate poultry products as  an important source of acute enteritis. New developments in food production and  changing trends in food consumption lead to the emergence of new hazards.  Additionally, because the population is aging and there has been an increase in  the number of individuals with underlying diseases, the state of public health is  deteriorating. Campylobacter, Salmonella enteritidis and enterohemorrhagic  Escherichia coli are examples of microorganisms that have the opportunity to  increase as a consequence of intensive husbandry. Listeria monocytogenes is an  example of an organism that causes disease in immunosuppressed individuals.</t>
  </si>
  <si>
    <t>197-205</t>
  </si>
  <si>
    <t>Place: Netherlands PMID: 1419523</t>
  </si>
  <si>
    <t>Animals; Humans; Incidence; *Food Microbiology; Meat/microbiology; Milk/microbiology; Campylobacter Infections/epidemiology/microbiology; Disease Outbreaks/*statistics &amp; numerical data; Foodborne Diseases/*epidemiology/microbiology; Food Contamination/*statistics &amp; numerical data; Salmonella Food Poisoning/epidemiology; Bacterial Infections/*epidemiology/microbiology</t>
  </si>
  <si>
    <t>SCP9CDT6</t>
  </si>
  <si>
    <t>Meerburg, B. G.</t>
  </si>
  <si>
    <t>Rodents are a risk factor for the spreading of pathogens on farms.</t>
  </si>
  <si>
    <t>10.1016/j.vetmic.2009.06.038</t>
  </si>
  <si>
    <t>464-465; author reply 466</t>
  </si>
  <si>
    <t>Place: Netherlands PMID: 20074873</t>
  </si>
  <si>
    <t>Animals; Chickens; Risk Factors; Campylobacter jejuni; livestock; risk factor; food safety; *Campylobacter; disease transmission; zoonosis; letter; broiler; nonhuman; *poultry; *bacterial transmission; bacterium contamination; genetic variability; heat tolerance; agricultural worker; Belgium; *rodent control; Campylobacter Infections/transmission/*veterinary; Poultry Diseases/*transmission; Campylobacter/physiology; Animal Husbandry/methods/standards; Housing, Animal/standards; Rodentia/*physiology</t>
  </si>
  <si>
    <t>SCUZX49J</t>
  </si>
  <si>
    <t>Chao, GX; Zhou, XH; Jiao, XN; Qian, XQ; Xu, L</t>
  </si>
  <si>
    <t>Prevalence and antimicrobial resistance of foodborne pathogens isolated from food products in China</t>
  </si>
  <si>
    <t>10.1089/fpd.2007.0088</t>
  </si>
  <si>
    <t>This study was undertaken to investigate the prevalence of Salmonella, Listeria monocytogenes, Staphylococcus aureus, Vibrio parahaemolyticus, and Escherichia coli O157:H7 in Chinese food products. The prevalence of these pathogens was 3.46%, 5.79%, 7%, 0.24%, and 0%, respectively. Raw meats were mainly contaminated with Salmonella (39/365,10.7%), L. monocytogenes (26/365, 7.1%), and S. aureus (40/365, 11%), while cooked food products were mainly contaminated with L. monocytogenes (45/384, 11.7%) followed by S. aureus (12/384, 3.1%), and raw milk was mainly contaminated with S. aureus (34/209, 16.3%) and Salmonella (4/209, 1.9%). Antimicrobial resistance was evaluated in Salmonella, L. monocytogenes, and S. aureus. Antimicrobial resistance for L. monocytogenes was most frequently observed for cefotaxime (51/72, 70.8%) followed by furazolidone (40/72, 55.6%). Multiple resistance (resistance to &gt;= 2 antibiotics) was observed for 63.9% (46/72) of L. monocytogenes isolates. Resistance of Salmonella was most frequently observed to amoxicillin (11.6%), ticarcilline (11.6%), cephalothin (11.6%), and cefuroxime (11.6%). Multiple resistance was observed for 16.3% (7/43) of the Salmonella isolates. Staphylococcus aureus was resistant to penicillin (93.1%) followed by tetracycline and oxacillin COAG (49.4% and 37.9%, respectively). About 79% (69/87) of S. aureus isolated demonstrated multiple resistance. The data showed that raw meat, cooked food products, and raw milk were most commonly contaminated with foodborne pathogens and many pathogens were resistant to different antibiotics. The study provided useful information for assessment of the possible risk posed to Chinese consumers, which has significant public health impact in China.</t>
  </si>
  <si>
    <t>WOS:000249636700003</t>
  </si>
  <si>
    <t>SD4G66HH</t>
  </si>
  <si>
    <t>Hermans, D.; Martel, A.; Van Deun, K.; Verlinden, M.; Van Immerseel, F.; Garmyn, A.; Messens, W.; Heyndrickx, M.; Haesebrouck, F.; Pasmans, F.</t>
  </si>
  <si>
    <t>Intestinal mucus protects Campylobacter jejuni in the ceca of colonized broiler chickens against the bactericidal effects of medium-chain fatty acids.</t>
  </si>
  <si>
    <t>10.3382/ps.2010-00717</t>
  </si>
  <si>
    <t>Campylobacter jejuni is the most common cause of bacterial-mediated diarrheal disease worldwide. Because poultry and poultry products are a major source of C.  jejuni infections in humans, efforts should be taken to develop strategies to  decrease Campylobacter shedding during primary production. For this purpose, the  efficacy of medium-chain fatty acids (MCFA) as feed additives to control C.  jejuni colonization in broiler chickens was analyzed. First, the antimicrobial  activity of the MCFA caproic, caprylic, and capric acid on C. jejuni was  evaluated in vitro. Minimal inhibitory concentrations were 0.25 mM for caproic  and 0.5 mM for caprylic and capric acids at pH 6.0 and 4 mM for all 3 compounds  at pH 7.5. Time-kill curves revealed strong bactericidal properties of the tested  compounds toward C. jejuni at pH 6.0. Concentrations as low as 4 mM caprylic and  capric acids and 16 mM caproic acid killed all bacteria within 24 h. Capric acid  had the highest activity, with concentrations of 4 mM killing all bacteria within  the hour. Together these data show a profound bactericidal, dose-dependent  activity of the tested MCFA toward C. jejuni in vitro. For this reason, the  effect of these 3 MCFA on C. jejuni was evaluated in vivo. The addition of any of  the acids to the feed, from 3 d before euthanization, was not capable of reducing  cecal Campylobacter colonization in 27-d-old broilers experimentally infected  with C. jejuni at 15 d of age. Using a cecal loop model, sodium caprate was not  able to reduce cecal Campylobacter counts. When time-kill curves were conducted  in the presence of chick intestinal mucus, capric acid was less active against C.  jejuni. At 4 mM, all bacteria were killed only after 24 h. Thus, despite the  marked bactericidal effect of MCFA in vitro, supplementing these acids to the  feed does not reduce cecal Campylobacter colonization in broiler chickens under  the applied test conditions, probably due to the protective effect of the mucus  layer.</t>
  </si>
  <si>
    <t>1144-1155</t>
  </si>
  <si>
    <t>Place: England PMID: 20460660</t>
  </si>
  <si>
    <t>Animals; Chickens; Female; Male; Animal Feed; chicken; *Campylobacter jejuni; animal; microbiology; article; *antiinfective agent/pd [Pharmacology]; dose response; drug effect; Microbial Sensitivity Tests; microbiological examination; animal food; female; male; *campylobacteriosis/pc [Prevention]; animal disease; physiology; chemistry; *cecum; bird disease/pc [Prevention]; *fatty acid/pd [Pharmacology]; *mucus; Dose-Response Relationship, Drug; Campylobacter jejuni/*drug effects; Poultry Diseases/microbiology/prevention &amp; control; Campylobacter Infections/microbiology/prevention &amp; control/*veterinary; Fatty Acids/chemistry/*pharmacology; Anti-Bacterial Agents/chemistry/*pharmacology; Cecum/microbiology/*physiology; Mucus/*physiology</t>
  </si>
  <si>
    <t>SDQQP278</t>
  </si>
  <si>
    <t>Ahmed, MFM; Schulz, J; Hartung, J</t>
  </si>
  <si>
    <t>Survival of Campylobacter jejuni in naturally and artificially contaminated laying hen feces</t>
  </si>
  <si>
    <t>10.3382/ps.2012-02496</t>
  </si>
  <si>
    <t>Infected laying hens regularly excrete large amounts of Campylobacter jejuni with their feces, which represent a reservoir of infection within the flock and for animals in the region. However, the knowledge about survival times of C. jejuni in these feces is still scarce. Therefore, orienting laboratory experiments were carried out under controlled conditions to estimate the survival times of C. jejuni both in artificially and naturally contaminated laying hen feces. In 6 different laying hen flocks (3 Campylobacter-free and 3 Campylobacter-positive flocks), fresh excreta were randomly collected and pooled in 20-g samples per flock. In the laboratory, each of the 3 pooled samples from the Campylobacter-free barns were homogenized and mixed with 10 mL of a freshly prepared C. jejuni suspension (3 x 10(8) cfu/mL). The other 3 samples were homogenized only. The 6 samples were stored at 20 +/- 1 degrees C and 40 to 60% RH in 2 different incubators. Specimens of 2 g were taken from all 6 samples 1 h after storage and daily at the same time during the next 10 consecutive days and investigated on culturable C. jejuni. The survival times of culturable C. jejuni ranged from 72 to 96 h in artificially inoculated feces and varied from 120 to 144 h in naturally colonized flocks. The flaA typing by RFLP confirmed that the isolates from the artificially contaminated feces were identical with the added strain. A total of 5 different flaA types were identified from the naturally contaminated feces, and survival of these isolates was dependent on flaA type. The demonstrated survival times indicate that contaminated fresh feces are an important reservoir of C. jejuni, representing a permanent source of infection over at least 6 d after excretion. It shows the considerable potential of fresh feces in transmitting the agent within and between flocks during that period. This 6-d span should be considered when poultry manure is applied to land as organic fertilizer.</t>
  </si>
  <si>
    <t>364-369</t>
  </si>
  <si>
    <t>WOS:000319313900012</t>
  </si>
  <si>
    <t>SDTCKR34</t>
  </si>
  <si>
    <t>Zakariene, G.; Ramonaite, S.; Malakauskas, M.; Zaborskiene, G.</t>
  </si>
  <si>
    <t>The effects of thymol and lactic acid against campylobacter jejuni and the amount of biogenic amines in broiler breast meat</t>
  </si>
  <si>
    <t>https://www.scopus.com/inward/record.uri?eid=2-s2.0-85009853986&amp;partnerID=40&amp;md5=374c3904c8cce70d0731645eab76a2cd</t>
  </si>
  <si>
    <t>138-145</t>
  </si>
  <si>
    <t>SDX68IJW</t>
  </si>
  <si>
    <t>Kumar, Anand; Gangaiah, Dharanesh; Torrelles, Jordi B.; Rajashekara, Gireesh</t>
  </si>
  <si>
    <t>Polyphosphate and associated enzymes as global regulators of stress response and virulence in Campylobacter jejuni.</t>
  </si>
  <si>
    <t>World journal of gastroenterology</t>
  </si>
  <si>
    <t>2219-2840 1007-9327</t>
  </si>
  <si>
    <t>10.3748/wjg.v22.i33.7402</t>
  </si>
  <si>
    <t>Campylobacter jejuni (C. jejuni), a Gram-negative microaerophilic bacterium, is a predominant cause of bacterial foodborne gastroenteritis in humans worldwide.  Despite its importance as a major foodborne pathogen, our understanding of the  molecular mechanisms underlying C. jejuni stress survival and pathogenesis is  limited. Inorganic polyphosphate (poly P) has been shown to play significant  roles in bacterial resistance to stress and virulence in many pathogenic  bacteria. C. jejuni contains the complete repertoire of enzymes required for poly  P metabolism. Recent work in our laboratory and others have demonstrated that  poly P controls a plethora of C. jejuni properties that impact its ability to  survive in the environment as well as to colonize/infect mammalian hosts. This  review article summarizes the current literature on the role of poly P in C.  jejuni stress survival and virulence and discusses on how poly P-related enzymes  can be exploited for therapeutic/prevention purposes. Additionally, the review  article identifies potential areas for future investigation that would enhance  our understanding of the role of poly P in C. jejuni and other bacteria, which  ultimately would facilitate design of effective therapeutic/preventive strategies  to reduce not only the burden of C. jejuni-caused foodborne infections but also  of other bacterial infections in humans.</t>
  </si>
  <si>
    <t>7402-7414</t>
  </si>
  <si>
    <t>World J Gastroenterol</t>
  </si>
  <si>
    <t>Place: United States PMID: 27672264  PMCID: PMC5011657</t>
  </si>
  <si>
    <t>Animals; Chickens; Humans; Campylobacter Infections/*microbiology; Campylobacter jejuni; Gene Expression Regulation, Bacterial; antibiotic resistance; chicken; *Campylobacter jejuni; phenotype; Virulence; Bacterial Adhesion; human; nonhuman; bacterial gene; review; bacterial colonization; unclassified drug; *bacterial virulence; bacterial survival; enzyme activity; bacterium adherence; biofilm; Biofilms; bacterial translocation; bacterium transformation; protein function; bacterial metabolism; cell viability; cell motility; gene mutation; molecular pathology; cell survival; Campylobacter enteritis/et [Etiology]; *bacterial enzyme/ec [Endogenous Compound]; phosphate metabolism; enzyme metabolism; *polyphosphate/ec [Endogenous Compound]; Drug Resistance, Microbial; Stress, Physiological; Cell Movement; Cell Survival; Bacterial Proteins/*metabolism; Polyphosphates/*metabolism; Anti-Infective Agents/chemistry; Campylobacter jejuni/*enzymology/pathogenicity; Colonization/infection; Inorganic polyphosphate; Stress tolerance; *cellular stress response; *enzyme regulation; intracellular signaling; polyphosphate kinase 1/ec [Endogenous Compound]; polyphosphate kinase 2/ec [Endogenous Compound]; ppk1 gene; ppk2 gene; PPX enzyme/ec [Endogenous Compound]; ppx gene; protein targeting</t>
  </si>
  <si>
    <t>SEC56V4M</t>
  </si>
  <si>
    <t>Pazzaglia, G.; Widjaja, S.; Soebekti, D.; Tjaniadi, P.; Simanjuntak, L.; Lesmana, M.; Jennings, G.</t>
  </si>
  <si>
    <t>Persistent, recurring diarrhea in a colony of orangutans (Pongo pygmaeus) caused by multiple strains of Campylobacter spp.</t>
  </si>
  <si>
    <t>10.1016/0001-706x(94)90087-6</t>
  </si>
  <si>
    <t>A colony of 10 orangutans (Pongo pygmaeus) experienced persistent, recurring diarrhea caused by multiple infections with Campylobacter jejuni and C. coli.  Infections appeared to have occurred through several mechanisms, including  fecal-oral transmission between orangutans, and possibly transmission by  houseflies contaminated with the organisms from nearby chicken feces. Among the  14 fecal and environmental C. jejuni isolates, 4 different antibiotic  susceptibility profiles were detected; there were also 4 different profiles among  the 8 isolates of C. coli. In 5 orangutans, there were back-to-back infections by  different strains of C. jejuni, suggesting that a single C. jejuni infection may  not confer protective immunity against heterologous strains circulating in the  same vicinity. Transmission was effectively interrupted by environmental  modifications and a 7-day course of oral erythromycin.</t>
  </si>
  <si>
    <t>Place: Netherlands PMID: 7942349</t>
  </si>
  <si>
    <t>Animals; Feces/microbiology; Female; Male; Campylobacter Infections/drug therapy/epidemiology/*veterinary; *Campylobacter coli/isolation &amp; purification; *Campylobacter jejuni/isolation &amp; purification; Disease Outbreaks/*veterinary; *Pongo pygmaeus; Diarrhea/drug therapy/microbiology/*veterinary; Erythromycin/therapeutic use; Indonesia/epidemiology; Recurrence</t>
  </si>
  <si>
    <t>SEIYD2S9</t>
  </si>
  <si>
    <t>Stern, Norman J.; Wojton, Boleslaw; Kwiatek, Kris</t>
  </si>
  <si>
    <t>A Differential-selective Medium and Dry Ice-generated Atmosphere for Recovery of Campylobacter jejuni.</t>
  </si>
  <si>
    <t>10.4315/0362-028X-55.7.514</t>
  </si>
  <si>
    <t>A selective-differential medium for isolation of Campylobacter jejuni from chicken carcasses was developed. The medium, Campy-Cefex, consisted of Brucella  agar, 5% lysed horse blood, 0.05% ferrous sulfate (FeSO(4).7H(2)O), 0.05% sodium  pyruvate, 0.02% sodium bisulfite, and antibiotic supplements of 33 mg/L sodium  cefoperazone and 200 mg/L cycloheximide. A total of 41 chicken carcass samples  were plated onto Campy-Cefex, Campylobacter cefoperazone desoxycholate agar, and  Campylobacter brucella agar plate media. Campy-Cefex proved as productive and  selective as the other media. Campy-Cefex allowed for easier differentiation of  C. jejuni from other flora compared to differentiation on Campylobacter  cefoperazone desoxycholate agar medium. Differentiation of the non- Campylobacter  spp. flora from Campylobacter spp. was the same on both Campy-Cefex and  Campy-BAP. The selectivity for the organism on Campy-Cefex was better than on  Campy-BAP. Growth of seven isolates of C. jejuni in microaerobic-(5% O(2), 10%  CO(2), 85% N(2)) and dry ice-generated atmospheres was also assessed. After 24 h  of incubation, the mean log(10) CFU generated, using the same culture suspensions  and medium, was 2.07 and 1.81 for the microaerobic and dry ice atmospheres,  respectively. These two developments allow for simplification of materials and  methods required to isolate C. jejuni from foods.</t>
  </si>
  <si>
    <t>1992-07</t>
  </si>
  <si>
    <t>514-517</t>
  </si>
  <si>
    <t>Place: United States PMID: 31071893</t>
  </si>
  <si>
    <t>SES69QXW</t>
  </si>
  <si>
    <t>Ščerbová, Jana; Lauková, Andrea; Losasso, Carmen; Barco, Lisa</t>
  </si>
  <si>
    <t>Antimicrobial Susceptibility to Natural Substances of Campylobacter jejuni and Campylobacter coli Isolated from Italian Poultry.</t>
  </si>
  <si>
    <t>10.1089/fpd.2021.0085</t>
  </si>
  <si>
    <t>Campylobacter spp. isolated from poultry are a major public health concern. Antimicrobial resistance is increasing in general, which is associated with  limited treatment of diseases in animal husbandry and in human as well. The use  of natural substances (enterocins and phytoadditives) seems to be a promising  alternative, either in the prevention or treatment of the gastrointestinal tract  infections. A total 28 broiler carcasses from Italian poultry were sampled and 39  Campylobacter strains were isolated. Twenty-four isolates were identified as  Campylobacter jejuni and 15 strains were identified as Campylobacter coli by  polymerase chain reaction. All Campylobacter strains were determined to be  resistant to nalidixic acid, ciprofloxacin, tetracycline (E-test), cefotaxim, and  ampicillin using the disk diffusion method. Interestingly, the study revealed  multidrug resistance of the Campylobacter strains; however, the strains were  susceptible to natural substances, such as enterocins, oregano, and sage.  Eighty-five percent of the Campylobacter strains were susceptible to at least one  enterocins, and 77% of the strains were susceptible to enterocin (Ent) 9296, 69%  were susceptible to Ent EM41, and 69% were susceptible to Ent A(P). Sage  inhibited the growth of 38% of C. jejuni strains and 53% C. coli strains, whereas  oregano inhibited the growth of 50% of the C. jejuni strains and up to 67% C.  coli strains. Owing to the One health concept, application of enterocins and  herbal extracts is a more ecological approach for preventing bacterial  contamination during production and processing of poultry, which also leads to  the protection of human health.</t>
  </si>
  <si>
    <t>Place: United States PMID: 35076262</t>
  </si>
  <si>
    <t>Animals; poultry; Chickens/microbiology; Campylobacter spp.; foodborne pathogens; Italy; antibiotic resistance; carcass; *Campylobacter; *Campylobacter jejuni; ampicillin; phenotype; multidrug resistance; One Health; article; nonhuman; streptomycin; tetracycline; bacterium isolation; controlled study; polymerase chain reaction; *Campylobacter coli; ciprofloxacin; gentamicin; nalidixic acid; Microbial Sensitivity Tests; azithromycin; chloramphenicol; erythromycin; antibiotics; antibiotic agent; bacterium identification; cefotaxime; disk diffusion; bacterial strain; *antibiotic sensitivity; bacterium isolate; *broiler; resistance; epsilometer test; oregano; bacteriostatic activity; hemolysis assay; *herbaceous agent; *natural product; Drug Resistance, Bacterial; Anti-Bacterial Agents/pharmacology/therapeutic use; Poultry/microbiology; *Campylobacter Infections/microbiology; sensitivity; enterocins; phytoadditives</t>
  </si>
  <si>
    <t>SEXR7EMP</t>
  </si>
  <si>
    <t>Domínguez, C.; Gómez, I.; Zumalacárregui, J.</t>
  </si>
  <si>
    <t>10.1016/S0168-1605(01)00638-9</t>
  </si>
  <si>
    <t>https://www.scopus.com/inward/record.uri?eid=2-s2.0-0037196201&amp;doi=10.1016%2fS0168-1605%2801%2900638-9&amp;partnerID=40&amp;md5=4425fdbd0f3100a125ec9dffb0eee617</t>
  </si>
  <si>
    <t>SFK65KB3</t>
  </si>
  <si>
    <t>Northcutt, J. K.; Smith, D. P.; Musgrove, M. T.; Ingram, K. D.; Hinton, A. Jr</t>
  </si>
  <si>
    <t>Microbiological impact of spray washing broiler carcasses using different chlorine concentrations and water temperatures.</t>
  </si>
  <si>
    <t>10.1093/ps/84.10.1648</t>
  </si>
  <si>
    <t>A study was conducted to investigate the microbiological impact of spray washing broiler carcasses with chlorinated water (0 or 50 ppm) at different temperatures  (21.1, 43.3, or 54.4 degrees C). A whole carcass rinse (WCR) was performed on  each carcass before (control) and after spray washing (final). After the control  WCR, carcasses were inoculated with 0.1 g of cecal material containing 2 x 10(5)  cells per gram of Campylobacter and 2 x 10(5) cells per gram of nalidixic  acid-resistant Salmonella. Carcasses were held at room temperature for 12 min  before washing in an inside-outside bird washer (80 psi for 5 s). Chlorine level  and water temperature had no effect on total aerobic bacteria, Escherichia coli,  or Campylobacter numbers recovered from the final WCR. Levels of bacteria found  on carcasses before and after washing were 4.6, 3.6, and 3.5 log10 cfu/mL rinse  for total aerobic bacteria, E. coli, and Campylobacter, respectively. Average  counts for nalidixic acid-resistant Salmonella after washing were 3.1 log10 cfu/  mL rinse irrespective of water temperature or chlorine level (P &lt; 0.05). In  addition, chlorine level and water temperature had no effect on the breast skin  color, with average values of L* = 66.6; a* = -0.09; b* = -0.05 (P &lt; 0.05). Under  the conditions outlined in the present study, adding chlorine and/or elevating  the water temperature during spray washing in an inside-outside bird washer did  not enhance the removal of bacteria from broiler carcasses and had no effect on  carcass skin color.</t>
  </si>
  <si>
    <t>Place: England PMID: 16335135</t>
  </si>
  <si>
    <t>*Food Microbiology; *Temperature; *Water; Animals; Campylobacter/drug effects; Chickens/*microbiology; Chlorine/*pharmacology; Disinfectants/pharmacology; Escherichia coli/drug effects; Feces/microbiology; Meat/*microbiology; Salmonella/drug effects; Skin/drug effects/microbiology</t>
  </si>
  <si>
    <t>SFMYQG8L</t>
  </si>
  <si>
    <t>Ammar, AM; Abd El-Hamid, MI; El-Malt, RMS; Azab, DS; Albogami, S; Al-Sanea, MM; Soliman, WE; Ghoneim, MM; Bendary, MM</t>
  </si>
  <si>
    <t>Molecular Detection of Fluoroquinolone Resistance among Multidrug-, Extensively Drug-, and Pan-Drug-Resistant Campylobacter Species in Egypt</t>
  </si>
  <si>
    <t>10.3390/antibiotics10111342</t>
  </si>
  <si>
    <t>In recent times, resistant foodborne pathogens, especially of the Campylobacter species, have created several global crises. These crises have been compounded due to the evolution of multidrug-resistant (MDR) bacterial pathogens and the emergence of extensively drug-resistant (XDR) and pan-drug-resistant (PDR) strains. Therefore, this study aimed to investigate the development of resistance and the existence of both XDR and PDR among Campylobacter isolates. Moreover, we explored the use of the polymerase chain reaction-restriction fragment length polymorphism (PCR-RFLP) technique for the detection of fluoroquinolone (FQ)-resistant Campylobacter isolates. A total of 120 Campylobacter isolates were identified depending on both phenotypic and genotypic methods. Of note, cefoxitin and imipenem were the most effective drugs against the investigated Campylobacter isolates. Interestingly, the majority of our isolates (75%) were MDR. Unfortunately, both XDR and PDR isolates were detected in our study with prevalence rates of 20.8% and 4.2%, respectively. All FQ-resistant isolates with ciprofloxacin minimum inhibitory concentrations &amp; GE;4 mu g/mL were confirmed by the genetic detection of gyrA chromosomal mutation via substitution of threonine at position 86 to isoleucine (Thr-86-to-Ile) using the PCR-RFLP technique. Herein, PCR-RFLP was a more practical and less expensive method used for the detection of FQ resistant isolates. In conclusion, we introduced a fast genetic method for the identification of FQ-resistant isolates to avoid treatment failure through the proper description of antimicrobials.</t>
  </si>
  <si>
    <t>WOS:000723785000001</t>
  </si>
  <si>
    <t>SFNJM9B7</t>
  </si>
  <si>
    <t>Szott, Vanessa; Friese, Anika</t>
  </si>
  <si>
    <t>Emission Sources of Campylobacter from Agricultural Farms, Impact on Environmental Contamination and Intervention Strategies.</t>
  </si>
  <si>
    <t>10.1007/978-3-030-65481-8_5</t>
  </si>
  <si>
    <t>Although extensive research has been carried out to describe the transmission pathways of Campylobacter entering livestock farms, the role of livestock farms  as source of Campylobacter contamination of the environment is still poorly  investigated. It is assumed that Campylobacter-positive livestock farms  contribute to an environmental contamination, depending on the animal species on  the farm, their Campylobacter status, the housing system, manure management as  well as their general farm hygienic and biosecurity management. Different  emission sources, like manure, air, water, insects and rodents as well as  personnel, including equipment and vehicles, contribute to Campylobacter emission  into the environment. Even though Campylobacter are rather fastidious bacteria,  they are able to survive in the environment for even a longer period of time,  when environmental conditions enable survival in specific niches. We conclude  that a significant reduction of Campylobacter emission in the environment can be  successfully achieved if various intervention strategies, depending on the farm  type, are applied simultaneously, including proper general and personal hygiene,  establishing of hygienic barriers, insect controls, manure management and  hygienization of stables, barns and exhaust air.</t>
  </si>
  <si>
    <t>103-125</t>
  </si>
  <si>
    <t>Place: Germany PMID: 33620650</t>
  </si>
  <si>
    <t>*Campylobacter; *Campylobacter Infections/prevention &amp; control/veterinary; Animals; Campylobacter; Chickens; Emission; Farm environment; Farms; Intervention; Livestock</t>
  </si>
  <si>
    <t>SFPV5YA6</t>
  </si>
  <si>
    <t>Ayoola, Moses B.; Pillai, Nisha; Nanduri, Bindu; Rothrock, Michael J. Jr; Ramkumar, Mahalingam</t>
  </si>
  <si>
    <t>Predicting foodborne pathogens and probiotics taxa within poultry-related microbiomes using a machine learning approach.</t>
  </si>
  <si>
    <t>10.1186/s42523-023-00260-w</t>
  </si>
  <si>
    <t>BACKGROUND: Microbiomes that can serve as an indicator of gut, intestinal, and general health of humans and animals are largely influenced by food consumed and  contaminant bioagents. Microbiome studies usually focus on estimating the alpha  (within sample) and beta (similarity/dissimilarity among samples) diversities.  This study took a combinatorial approach and applied machine learning to  microbiome data to predict the presence of disease-causing pathogens and their  association with known/potential probiotic taxa. Probiotics are beneficial living  microorganisms capable of improving the host organism's digestive system, immune  function and ultimately overall health. Here, 16 S rRNA gene high-throughput  Illumina sequencing of temporal pre-harvest (feces, soil) samples of 42 pastured  poultry flocks (poultry in this entire work solely refers to chickens) from  southeastern U.S. farms was used to generate the relative abundance of  operational taxonomic units (OTUs) as machine learning input. Unique genera from  the OTUs were used as predictors of the prevalence of foodborne pathogens  (Salmonella, Campylobacter and Listeria) at different stages of poultry growth  (START (2-4 weeks old), MID (5-7 weeks old), END (8-11 weeks old)), association  with farm management practices and physicochemical properties. RESULT: While we  did not see any significant associations between known probiotics and Salmonella  or Listeria, we observed significant negative correlations between known  probiotics (Bacillus and Clostridium) and Campylobacter at the mid-time point of  sample collection. Our data indicates a negative correlation between potential  probiotics and Campylobacter at both early and end-time points of sample  collection. Furthermore, our model prediction shows that changes in farm  operations such as how often the houses are moved on the pasture, age at which  chickens are introduced to the pasture, diet composition and presence of other  animals on the farm could favorably increase the abundance and activity of  probiotics that could reduce Campylobacter prevalence. CONCLUSION: Integration of  microbiome data with farm management practices using machine learning provided  insights on how to reduce Campylobacter prevalence and transmission along the  farm-to-fork continuum. Altering management practices to support proliferation of  beneficial probiotics to reduce pathogen prevalence identified here could  constitute a complementary method to the existing but ineffective interventions  such as vaccination and bacteriophage cocktails usage. Study findings also  corroborate the presence of bacterial genera such as Caloramator, DA101,  Parabacteroides and Faecalibacterium as potential probiotics.</t>
  </si>
  <si>
    <t>Place: England PMID: 37968727  PMCID: PMC10648331</t>
  </si>
  <si>
    <t>Machine learning; Probiotics; Foodborne pathogens; Microbiome; Pastured poultry</t>
  </si>
  <si>
    <t>SFUFM35M</t>
  </si>
  <si>
    <t>Teske, Lydia; Ryll, Martin; Rubbenstroth, Dennis; Hänel, Ingrid; Hartmann, Maria; Kreienbrock, Lothar; Rautenschlein, Silke</t>
  </si>
  <si>
    <t>Epidemiological investigations on the possible risk of distribution of zoonotic bacteria through apparently healthy homing pigeons.</t>
  </si>
  <si>
    <t>10.1080/03079457.2013.822468</t>
  </si>
  <si>
    <t>Clinically healthy homing pigeons may serve as an unnoticed reservoir for zoonotic bacteria. Hence, healthy pigeons from 172 different racing pigeon lofts  were examined for Salmonella serovars, Campylobacter spp. and Chlamydophila  (Chlamydia) psittaci. Two samplings were performed during the racing season in  summer (1242 adult and 1164 juvenile pigeons) and two during winter (1074 adult  pigeons). Each sampling was accompanied by a questionnaire to identify risk  factors for positive lofts. Between 0.9 and 3.7%, 13.1 and 23.7%, and 12.8 and  42.6% of lofts were tested positive by cultural methods or polymerase chain  reaction for Salmonella Typhimurium var. Copenhagen, Campylobacter jejuni and C.  psittaci, respectively. The detection rate of C. psittaci was twice as high in  samples from juvenile pigeons (29.1%) compared with samples from adult pigeons  (15.0%, P &lt;0.001). No other influence of age or season was detected. For the  first time, pigeon-derived C. jejuni isolates (n=15) were characterized for their  ability to invade human enterocytes in vitro. All isolates were invasive with an  invasion index between 0.4 and 34.1 (human reference strain: average 11.3). Of 50  C. jejuni isolates tested for antimicrobial susceptibility, 46.0% were resistant  to ciprofloxacin. All isolates were sensitive to erythromycin and tetracycline.  The analysis of risk factors in association with the infection status of lofts  for C. jejuni and C. psittaci suggested that biosecurity measures reduce the risk  of infection. This study indicated a zoonotic potential of pigeon-derived C.  jejuni. However, clinically healthy homing pigeons pose only a low risk for  transmission of the investigated pathogens to humans.</t>
  </si>
  <si>
    <t>397-407</t>
  </si>
  <si>
    <t>Place: England PMID: 23930968</t>
  </si>
  <si>
    <t>Animals; Humans; Incidence; Adult; Male; Risk Factors; Zoonoses; Germany/epidemiology; Caco-2 Cells; Phenotype; Anti-Bacterial Agents/pharmacology; Ciprofloxacin/pharmacology; Tetracycline/pharmacology; Erythromycin/pharmacology; Campylobacter Infections/microbiology/transmission/*veterinary; Columbidae/*microbiology; Campylobacter jejuni/drug effects/genetics/*isolation &amp; purification; Bird Diseases/microbiology/*transmission; Chlamydophila psittaci/drug effects/genetics/*isolation &amp; purification; Psittacosis/microbiology/transmission/veterinary; Salmonella Infections, Animal/microbiology/transmission; Salmonella typhimurium/drug effects/genetics/*isolation &amp; purification</t>
  </si>
  <si>
    <t>SFVZZCJT</t>
  </si>
  <si>
    <t>Zweifel, C.; Stephan, R.</t>
  </si>
  <si>
    <t>Microbial decontamination of poultry carcasses</t>
  </si>
  <si>
    <t>Microbial Decontamination in the Food Industry: Novel Methods and Applications</t>
  </si>
  <si>
    <t>https://www.scopus.com/inward/record.uri?eid=2-s2.0-84902925902&amp;doi=10.1533%2f9780857095756.1.60&amp;partnerID=40&amp;md5=f9b6a708ea5f328df7cd5a20a7da1809</t>
  </si>
  <si>
    <t>60-95</t>
  </si>
  <si>
    <t>DOI: 10.1533/9780857095756.1.60</t>
  </si>
  <si>
    <t>SG7DYQFB</t>
  </si>
  <si>
    <t>Clark, A. G.; Bueschkens, D. H.</t>
  </si>
  <si>
    <t>Effect of egg storage upon the survival of Campylobacter jejuni in laboratory-infected fertile poultry eggs.</t>
  </si>
  <si>
    <t>Fertile eggs were infected by Campylobacter jejuni in the laboratory by a temperature differential method of inoculation, which resulted in up to 10% of  the hatched birds carrying C. jejuni in the intestine. When infected eggs were  stored for 5 1/2 days before incubation, the infection rate of the eggs had  decreased to 20% or less when set, and no infected chicks were hatched.  Inoculation of eggs after 8 days in storage also failed to yield infected chicks.  In all cases, the hatch ratio was no different from that of uninfected control  eggs.</t>
  </si>
  <si>
    <t>1986-03</t>
  </si>
  <si>
    <t>76-80</t>
  </si>
  <si>
    <t>Place: United States PMID: 3729872</t>
  </si>
  <si>
    <t>Animals; Chickens/*microbiology; animal; microbiology; article; bird disease; *Gram negative infection; *chicken; animal disease; *egg; Campylobacter fetus; Poultry Diseases/microbiology; Campylobacter Infections/*veterinary; *Eggs</t>
  </si>
  <si>
    <t>SGLJAQKR</t>
  </si>
  <si>
    <t>Hinton, A; Ingram, KD</t>
  </si>
  <si>
    <t>USE OF THE AGAR DIFFUSION ASSAY TO EVALUATE BACTERICIDAL ACTIVITY OF FORMULATIONS OF ALKALINE SALTS OF FATTY ACIDS AGAINST BACTERIA ASSOCIATED WITH POULTRY PROCESSING</t>
  </si>
  <si>
    <t>10.1111/j.1745-4565.2011.00307.x</t>
  </si>
  <si>
    <t>The agar diffusion assay was used to examine antibacterial activity of alkaline salts of fatty acids (FA). Wells in agar seeded with bacteria were filled with FA-potassium hydroxide (KOH) solutions, plates were incubated and zones of inhibition were measured. Effects of lauric acid-KOH concentration and pH of caproic, caprylic, capric, lauric and myristic acids in KOH on sizes of zones of inhibition of bacteria were examined. Results indicated that lauric acid-KOH concentration significantly (P &lt; 0.05) affected the size of zones of inhibition of all isolates. Furthermore, although each FA varied in antibacterial activity, pH between 9.5 and 12.5 generally produced no significant changes in antibacterial activity. Greater antibacterial activity above pH 13.5 was due to the high pH produced by KOH. Findings demonstrated that alkaline salts of FA possess antibacterial activity toward bacteria, and that the agar diffusion assay can be used to screen antibacterial activity of these solutions.</t>
  </si>
  <si>
    <t>WOS:000300220800008</t>
  </si>
  <si>
    <t>SGUWFDI2</t>
  </si>
  <si>
    <t>Redmond, Elizabeth C.; Griffith, Christopher J.</t>
  </si>
  <si>
    <t>Consumer food handling in the home: a review of food safety studies.</t>
  </si>
  <si>
    <t>10.4315/0362-028x-66.1.130</t>
  </si>
  <si>
    <t>Epidemiological data from Europe, North America, Australia, and New Zealand indicate that a substantial proportion of foodborne disease is attributable to  improper food preparation practices in consumers' homes. International concern  about consumer food safety has prompted considerable research to evaluate  domestic food-handling practices. The majority of consumer food safety studies in  the last decade have been conducted in the United Kingdom and Northern Ireland  (48%) and in the United States (42%). Surveys (questionnaires and interviews),  the most frequent means of data collection, were used in 75% of the reviewed  studies. Focus groups and observational studies have also been used. One consumer  food safety study examined the relationship between pathogenic microbial  contamination from raw chicken and observed food-handling behaviors, and the  results of this study indicated extensive Campylobacter cross-contamination  during food preparation sessions. Limited information about consumers' attitudes  and intentions with regard to safe food-handling behaviors has been obtained,  although a substantial amount of information about consumer knowledge and  self-reported practices is available. Observation studies suggest that  substantial numbers of consumers frequently implement unsafe food-handling  practices. Knowledge, attitudes, intentions, and self-reported practices did not  correspond to observed behaviors, suggesting that observational studies provide a  more realistic indication of the food hygiene actions actually used in domestic  food preparation. An improvement in consumer food-handling behavior is likely to  reduce the risk and incidence of foodborne disease. The need for the development  and implementation of food safety education strategies to improve specific food  safety behaviors is reviewed in this paper.</t>
  </si>
  <si>
    <t>130-161</t>
  </si>
  <si>
    <t>Place: United States PMID: 12540194</t>
  </si>
  <si>
    <t>Humans; Foodborne Diseases/*prevention &amp; control; Safety; *Consumer Product Safety; Hygiene; Cross Infection; Health Promotion; *Health Knowledge, Attitudes, Practice; Food Handling/*methods; Cooking/methods</t>
  </si>
  <si>
    <t>SGWL5DMP</t>
  </si>
  <si>
    <t>Huff, G.R.; Huff, W.E.; Wesley, I.V.; Anthony, N.B.; Satterlee, D.G.</t>
  </si>
  <si>
    <t>Response of restraint stress-selected lines of Japanese quail to heat stress and Escherichia coli challenge</t>
  </si>
  <si>
    <t>10.3382/ps.2012-02518</t>
  </si>
  <si>
    <t>https://www.scopus.com/inward/record.uri?eid=2-s2.0-84874429095&amp;doi=10.3382%2fps.2012-02518&amp;partnerID=40&amp;md5=33d312410a43fe48e5b2e5a36f23daac</t>
  </si>
  <si>
    <t>animal; article; controlled study; genetics; female; male; animal disease; controlled clinical trial; physiology; randomized controlled trial; sex difference; *heat; *physiological stress; *Coturnix; *Escherichia coli infection; *exercise/ae [Adverse Drug Reaction]</t>
  </si>
  <si>
    <t>SHB8PDXZ</t>
  </si>
  <si>
    <t>Chen, Lailai; Geys, Helena; Cawthraw, Shaun; Havelaar, Arie; Teunis, Peter</t>
  </si>
  <si>
    <t>Dose response for infectivity of several strains of Campylobacter jejuni in chickens.</t>
  </si>
  <si>
    <t>10.1111/j.1539-6924.2006.00850.x</t>
  </si>
  <si>
    <t>Although some major risk studies have been done for Campylobacter jejuni, its dose response is not well characterized. Only a single human study is available,  providing dose-response information for only a single isolate. As substantial  heterogeneity in infectivity has been acknowledged for other pathogens, it  remains unknown how well this single study represents the dose-response relation  for this pathogen. As future human challenge studies with Campylobacter are  unlikely, we have to find other means of studying its infectivity. Several  dose-response studies have been done using chickens as host organisms. These  studies may be used to obtain quantitative information on the variation in  infectivity among different isolates of this pathogen. A hierarchical Bayesian  model is well suited to describe heterogeneity, and we demonstrate how the  beta-Poisson model of microbial infection may be adapted to allow for within- and  between-isolate variation. Isolates tested in chickens can be categorized into  two distinct groups: lab-adapted and fresh isolates, and we show how the  hierarchical dose-response model can be used to quantitatively describe their  differences. Fresh isolates show higher colonization potential and less  within-isolate variation than lab isolates. The results indicate that  Campylobacter jejuni is highly infectious in chickens. Different isolates show  great variation in infectivity, especially between lab and fresh isolates,  indicating that human clinical (volunteer) studies on infectivity must be  interpreted cautiously.</t>
  </si>
  <si>
    <t>1613-1621</t>
  </si>
  <si>
    <t>Place: United States PMID: 17184401</t>
  </si>
  <si>
    <t>Animals; Bayes Theorem; Campylobacter Infections/*diagnosis/*metabolism; Campylobacter jejuni/genetics/*metabolism; Chickens/*microbiology; Communicable Diseases/metabolism/*microbiology; Disease Models, Animal; Dose-Response Relationship, Drug; Humans; Models, Statistical; Models, Theoretical; Poisson Distribution; Poultry Diseases/metabolism/*microbiology; Risk Assessment/*methods; Species Specificity</t>
  </si>
  <si>
    <t>SHIT6Q5Q</t>
  </si>
  <si>
    <t>Maziero, M.T.; de Oliveira, T.C.R.M.</t>
  </si>
  <si>
    <t>Effect of refrigeration and frozen storage on the Campylobacter jejuni recovery from naturally contaminated broiler carcasses</t>
  </si>
  <si>
    <t>Brazilian Journal of Microbiology</t>
  </si>
  <si>
    <t>10.1590/S1517-83822010000200034</t>
  </si>
  <si>
    <t>https://www.scopus.com/inward/record.uri?eid=2-s2.0-77951004220&amp;doi=10.1590%2fS1517-83822010000200034&amp;partnerID=40&amp;md5=012dbe451b3fbec7a5a0b4e424f57d8a</t>
  </si>
  <si>
    <t>SHYJTG7Y</t>
  </si>
  <si>
    <t>Crawshaw, TR; Hunter, S; Wilkinson, DA; Rogers, LE; Christensen, NH; Midwinter, AC</t>
  </si>
  <si>
    <t>Isolation ofCampylobacter hepaticusfrom free-range poultry with spotty liver disease in New Zealand</t>
  </si>
  <si>
    <t>NEW ZEALAND VETERINARY JOURNAL</t>
  </si>
  <si>
    <t>10.1080/00480169.2020.1801532</t>
  </si>
  <si>
    <t>Case history:In October 2019, a free-range egg laying flock suffering an outbreak of spotty liver disease was investigated. Eight 32-week-old hens were examined post-mortem. Clinical and pathological findings:Five of the eight hens had sparse, focal, gross hepatic lesions typical of spotty liver disease. Histopathology of the liver showed random, focal hepatic necrosis, lymphoplasmacytic cholangitis/pericholangitis and, in one hen, severe lymphoplasmacytic cholecystitis.Campylobacter-like organisms were grown from all eight bile samples which were confirmed by PCR asCampylobacter hepaticus. The genome ofC. hepaticusisolates from the outbreak were sequenced and compared to those of isolates from Australia and the United Kingdom. Phylogenetic analysis based on single nucleotide polymorphisms showed that theC. hepaticusisolates from this outbreak were most closely related to isolates from Australia. Diagnosis:Campylobacter hepaticusfocal hepatic necrosis.</t>
  </si>
  <si>
    <t>WOS:000566612000001</t>
  </si>
  <si>
    <t>SI4JFZ6H</t>
  </si>
  <si>
    <t>Rossler, E.; Signorini, M.L.; Romero-Scharpen, A.; Soto, L.P.; Berisvil, A.; Zimmermann, J.A.; Fusari, M.L.; Olivero, C.; Zbrun, M.V.; Frizzo, L.S.</t>
  </si>
  <si>
    <t>Meta-analysis of the prevalence of thermotolerant Campylobacter in food-producing animals worldwide</t>
  </si>
  <si>
    <t>10.1111/zph.12558</t>
  </si>
  <si>
    <t>https://www.scopus.com/inward/record.uri?eid=2-s2.0-85059677050&amp;doi=10.1111%2fzph.12558&amp;partnerID=40&amp;md5=a04a9e0de48d178396b8caaac1dd934e</t>
  </si>
  <si>
    <t>SI63BNTV</t>
  </si>
  <si>
    <t>Garrido, MN; Skjervheim, M; Oppegaard, H; Sorum, H</t>
  </si>
  <si>
    <t>Acidified litter benefits the intestinal flora balance of broiler chickens</t>
  </si>
  <si>
    <t>10.1128/AEM.70.9.5208-5213.2004</t>
  </si>
  <si>
    <t>The alterations in the balance of the normal intestinal bacterial flora of chickens exposed to acidified wood-derived litter were analyzed and compared to those of a control group exposed to nonacidified litter. A total of 1,728 broilers were divided into two groups, with six replicates in each. One group was exposed to dry wood-derived litter, and the other was exposed to dry wood-derived litter sprayed with a mixture of sodium lignosulfonate, formic acid, and propionic acid. At five different times, five chickens from each pen were killed and the intestinal contents from ileum and caeca were collected. The samples were diluted and plated onto selective media to identify coliforms, Lactobacillus spp., Clostridium perfringens, and Enterococcus spp. Covariance analysis of bacterial counts showed significantly lower counts for C. perfringens in the caeca and the ileum and for Enterococcus spp. and Lactobacillus spp. in the ileum in chickens exposed to the acidified litter. Lactobacillus spp. showed significantly higher counts in the caeca in chickens exposed to acidified litter. There was no difference between the two litters with regard to coliforms in the ileum and the caeca or to Enterococcus spp. in the caeca. The study shows that exposing the chickens to acidified litter lowers the intestinal bacterial number, especially in the ileum, without negative consequences for the chicken's health or performance. Of special interest are the lower counts of C perfringens and Enterococcus spp. that might reduce the risk of developing clinical or subclinical necrotic enteritis and growth depression.</t>
  </si>
  <si>
    <t>5208-5213</t>
  </si>
  <si>
    <t>WOS:000223901100020</t>
  </si>
  <si>
    <t>SIFPGXQZ</t>
  </si>
  <si>
    <t>Phillips, CA</t>
  </si>
  <si>
    <t>Arcobacters as emerging human foodborne pathogens</t>
  </si>
  <si>
    <t>10.1016/S0956-7135(00)00024-4</t>
  </si>
  <si>
    <t>Arcobacter spp. are increasingly being isolated from a wide range of foods especially those of animal origin, such as pork and poultry, and products derived from these. Although its role in the disease process remains to be fully elucidated, there have been several reports of the organism being implicated in human illness. This article reviews the procedures that have been developed for the isolation and identification of Arcobacter spp. which have lead to its detection in a wide range of animals and foods and discusses the role that this organism may have in the epidemiology of foodborne disease. (C) 2000 Elsevier Science Ltd. All rights reserved.</t>
  </si>
  <si>
    <t>WOS:000089417700001</t>
  </si>
  <si>
    <t>SIHSBV85</t>
  </si>
  <si>
    <t>Kasjanenko, S.M.; Kasjanenko, O.I.; Nagornaya, L.V.; Yevstafeva, V.A.; Melnychuk, V.V.; Lukyanova, G.A.; Gurenko, I.A.</t>
  </si>
  <si>
    <t>Yeast-rich mannan fractions in duck cultivation: prospects of using</t>
  </si>
  <si>
    <t>Foods and Raw Materials</t>
  </si>
  <si>
    <t>10.21603/2308-4057-2020-2-337-347</t>
  </si>
  <si>
    <t>https://www.scopus.com/inward/record.uri?eid=2-s2.0-85096823879&amp;doi=10.21603%2f2308-4057-2020-2-337-347&amp;partnerID=40&amp;md5=8354f33251e7e640ad4509f0d7926a9c</t>
  </si>
  <si>
    <t>337-347</t>
  </si>
  <si>
    <t>SIJ2RS2F</t>
  </si>
  <si>
    <t>Rosenquist, Hanne; Nielsen, Niels L.; Sommer, Helle M.; Nørrung, Birgit; Christensen, Bjarke B.</t>
  </si>
  <si>
    <t>Quantitative risk assessment of human campylobacteriosis associated with thermophilic Campylobacter species in chickens.</t>
  </si>
  <si>
    <t>10.1016/s0168-1605(02)00317-3</t>
  </si>
  <si>
    <t>A quantitative risk assessment comprising the elements hazard identification, hazard characterization, exposure assessment, and risk characterization has been  prepared to assess the effect of different mitigation strategies on the number of  human cases in Denmark associated with thermophilic Campylobacter spp. in  chickens. To estimate the human exposure to Campylobacter from a chicken meal and  the number of human cases associated with this exposure, a mathematical risk  model was developed. The model details the spread and transfer of Campylobacter  in chickens from slaughter to consumption and the relationship between ingested  dose and the probability of developing campylobacteriosis. Human exposure was  estimated in two successive mathematical modules. Module 1 addresses changes in  prevalence and numbers of Campylobacter on chicken carcasses throughout the  processing steps of a slaughterhouse. Module 2 covers the transfer of  Campylobacter during food handling in private kitchens. The age and sex of  consumers were included in this module to introduce variable hygiene levels  during food preparation and variable sizes and compositions of meals. Finally,  the outcome of the exposure assessment modules was integrated with a Beta-Poisson  dose-response model to provide a risk estimate. Simulations designed to predict  the effect of different mitigation strategies showed that the incidence of  campylobacteriosis associated with consumption of chicken meals could be reduced  30 times by introducing a 2 log reduction of the number of Campylobacter on the  chicken carcasses. To obtain a similar reduction of the incidence, the flock  prevalence should be reduced approximately 30 times or the kitchen hygiene  improved approximately 30 times. Cross-contamination from positive to negative  flocks during slaughter had almost no effect on the human Campylobacter  incidence, which indicates that implementation of logistic slaughter will only  have a minor influence on the risk. Finally, the simulations showed that people  in the age of 18-29 years had the highest risk of developing campylobacteriosis.</t>
  </si>
  <si>
    <t>Place: Netherlands PMID: 12672595</t>
  </si>
  <si>
    <t>Animals; Food Microbiology; Humans; Adolescent; Adult; Aged; Female; Male; Middle Aged; Chickens/*microbiology; Hygiene; Monte Carlo Method; Disease Outbreaks; *Risk Assessment; Animal Husbandry/methods; Campylobacter/*isolation &amp; purification; Food-Processing Industry/*standards; Campylobacter Infections/*epidemiology/prevention &amp; control; *Food Contamination/prevention &amp; control; Denmark/epidemiology; Abattoirs/standards; Food Handling/methods/standards</t>
  </si>
  <si>
    <t>SIK3XVTQ</t>
  </si>
  <si>
    <t>Oosterom, J.</t>
  </si>
  <si>
    <t>[Campylobacter jejuni: an important causative agent of food infection in man. An overview].</t>
  </si>
  <si>
    <t>Since a few years, Campylobacter jejuni has been identified as an important cause of acute enteritis in man. Various studies showed that Campylobacter enteritis is  as common as salmonellosis, and that the symptoms often are even more severe.  That this species of bacterium was not discovered until recently, was due in part  to the fact that unusual methods of isolation are required; for instance,  Campylobacter jejuni will only grow in a micro-aerophilic atmosphere.  Campylobacteriosis was found to be a foodborne infection in the majority of  cases. The organism was isolated from a large number of species of wild and  domesticated animals, which, as in the case of Salmonella, are mainly  asymptomatic carriers. Of farm animals, poultry and pigs are most frequently  infected. The most important sources of human infection are poultry meat,  unpasteurized milk, inadequately treated drinking water and, as a direct source,  dogs with enteritis. Only poultry was found to play a role in the Netherlands.  Pork is mostly not contaminated as Campylobacter dies during cooling of pig  carcasses, death being due to the drying effect of forced ventilation. The  sensitivity of Campylobacter to dry conditions, in conjunction with its inability  to multiply below 30 degrees C, means that the mechanism of cross contamination,  which is such an important factor in the epidemiology of Salmonella, is of minor  significance in Campylobacter.</t>
  </si>
  <si>
    <t>Place: Netherlands PMID: 6377580</t>
  </si>
  <si>
    <t>Animals; Food Microbiology; Humans; Animals, Wild; Animals, Domestic; Campylobacter Infections/*microbiology/transmission/veterinary; Campylobacter fetus/growth &amp; development/isolation &amp; purification/*pathogenicity; Enteritis/*microbiology/transmission/veterinary</t>
  </si>
  <si>
    <t>SIM86EXG</t>
  </si>
  <si>
    <t>Bissong, M.E.A.; Ateba, C.N.</t>
  </si>
  <si>
    <t>Detection of virulent thermophilic Campylobacter species in communal chickens</t>
  </si>
  <si>
    <t>South African Journal of Science</t>
  </si>
  <si>
    <t>10.17159/sajs.2019/4771</t>
  </si>
  <si>
    <t>https://www.scopus.com/inward/record.uri?eid=2-s2.0-85072710122&amp;doi=10.17159%2fsajs.2019%2f4771&amp;partnerID=40&amp;md5=24a4892f6da291105b4773039c87b72c</t>
  </si>
  <si>
    <t>SIZ24EDQ</t>
  </si>
  <si>
    <t>Wainaina, Lynda; Merlotti, Alessandra; Remondini, Daniel; Henri, Clementine; Hald, Tine; Njage, Patrick Murigu Kamau</t>
  </si>
  <si>
    <t>Source Attribution of Human Campylobacteriosis Using Whole-Genome Sequencing Data and Network Analysis.</t>
  </si>
  <si>
    <t>10.3390/pathogens11060645</t>
  </si>
  <si>
    <t>Campylobacter spp. are a leading and increasing cause of gastrointestinal infections worldwide. Source attribution, which apportions human infection cases  to different animal species and food reservoirs, has been instrumental in  control- and evidence-based intervention efforts. The rapid increase in  whole-genome sequencing data provides an opportunity for higher-resolution source  attribution models. Important challenges, including the high dimension and  complex structure of WGS data, have inspired concerted research efforts to  develop new models. We propose network analysis models as an accurate,  high-resolution source attribution approach for the sources of human  campylobacteriosis. A weighted network analysis approach was used in this study  for source attribution comparing different WGS data inputs. The compared model  inputs consisted of cgMLST and wgMLST distance matrices from 717 human and 717  animal isolates from cattle, chickens, dogs, ducks, pigs and turkeys. SNP  distance matrices from 720 human and 720 animal isolates were also used. The data  were collected from 2015 to 2017 in Denmark, with the animal sources consisting  of domestic and imports from 7 European countries. Clusters consisted of network  nodes representing respective genomes and links representing distances between  genomes. Based on the results, animal sources were the main driving factor for  cluster formation, followed by type of species and sampling year. The coherence  source clustering (CSC) values based on animal sources were 78%, 81% and 78% for  cgMLST, wgMLST and SNP, respectively. The CSC values based on Campylobacter  species were 78%, 79% and 69% for cgMLST, wgMLST and SNP, respectively. Including  human isolates in the network resulted in 88%, 77% and 88% of the total human  isolates being clustered with the different animal sources for cgMLST, wgMLST and  SNP, respectively. Between 12% and 23% of human isolates were not attributed to  any animal source. Most of the human genomes were attributed to chickens from  Denmark, with an average attribution percentage of 52.8%, 52.2% and 51.2% for  cgMLST, wgMLST and SNP distance matrices respectively, while ducks from Denmark  showed the least attribution of 0% for all three distance matrices. The  best-performing model was the one using wgMLST distance matrix as input data,  which had a CSC value of 81%. Results from our study show that the weighted  network-based approach for source attribution is reliable and can be used as an  alternative method for source attribution considering the high performance of the  model. The model is also robust across the different Campylobacter species,  animal sources and WGS data types used as input.</t>
  </si>
  <si>
    <t>Place: Switzerland PMID: 35745499  PMCID: PMC9229307</t>
  </si>
  <si>
    <t>Campylobacter; source attribution; chicken; human; campylobacteriosis; article; nonhuman; controlled study; pig; *campylobacteriosis/et [Etiology]; multilocus sequence typing; phylogeny; *whole genome sequencing; single nucleotide polymorphism; bovine; turkey (bird); duck; bioinformatics; gastrointestinal infection; *campylobacteriosis/di [Diagnosis]; dog; cluster analysis; whole-genome sequencing; coherence source clustering; network analysis; dietary intake; *network analysis; core genome multilocus sequence typing; whole genome multi locus sequence typing</t>
  </si>
  <si>
    <t>SJ62834B</t>
  </si>
  <si>
    <t>Charlermroj, Ratthaphol; Makornwattana, Manlika; Grant, Irene R.; Elliott, Christopher T.; Karoonuthaisiri, Nitsara</t>
  </si>
  <si>
    <t>Validation of a high-throughput immunobead array technique for multiplex detection of three foodborne pathogens in chicken products.</t>
  </si>
  <si>
    <t>10.1016/j.ijfoodmicro.2016.02.017</t>
  </si>
  <si>
    <t>This study rigorously evaluated a previously developed immunobead array method to simultaneously detect three important foodborne pathogens, Campylobacter jejuni,  Listeria monocytogenes, and Salmonella spp., for its actual application in  routine food testing. Due to the limitation of the detection limit of the  developed method, an enrichment step was included in this study by using  Campylobacter Enrichment Broth for C. jejuni and Universal Pre-enrichment Broth  for L. monocytogenes and Salmonella spp.. The findings showed that the immunobead  array method was capable of detecting as low as 1CFU of the pathogens spiked in  the culture media after being cultured for 24h for all three pathogens. The  immunobead array method was further evaluated for its pathogen detection  capabilities in ready-to-eat (RTE) and ready-to-cook (RTC) chicken samples and  proven to be able to detect as low as 1CFU of the pathogens spiked in the food  samples after being cultured for 24h in the case of Salmonella spp., and L.  monocytogenes and 48 h in the case of C. jejuni. The method was subsequently  validated with three types of chicken products (RTE, n=30; RTC, n=20; raw  chicken, n=20) and was found to give the same results as the conventional plating  method. Our findings demonstrated that the previously developed immunobead array  method could be used for actual food testing with minimal enrichment period of  only 52 h, whereas the conventional ISO protocols for the same pathogens take  90-144 h. The immunobead array was therefore an inexpensive, rapid and simple  method for the food testing.</t>
  </si>
  <si>
    <t>Place: Netherlands PMID: 26950032</t>
  </si>
  <si>
    <t>Animals; Chickens; Humans; Campylobacter jejuni; Culture Media; Listeria monocytogenes; Meat/*microbiology; Multiplex detection; Limit of Detection; Immunobead array; Salmonella spp.; Campylobacter jejuni/genetics/isolation &amp; purification; Food Microbiology/*methods; Escherichia coli O157/genetics/isolation &amp; purification; Salmonella/genetics/isolation &amp; purification; Bacteria/*genetics/*isolation &amp; purification; Listeria monocytogenes/genetics/isolation &amp; purification</t>
  </si>
  <si>
    <t>SJ6SFKPK</t>
  </si>
  <si>
    <t>Hammerum, AM; Heuer, OE; Lester, CH; Agerso, Y; Seyfarth, AM; Emborg, HD; Frimodt-Moller, N; Monnet, DL</t>
  </si>
  <si>
    <t>Comment on: withdrawal of growth-promoting antibiotics in Europe and its effects in relation to human health</t>
  </si>
  <si>
    <t>INTERNATIONAL JOURNAL OF ANTIMICROBIAL AGENTS</t>
  </si>
  <si>
    <t>10.1016/j.ijantimicag.2007.07.012</t>
  </si>
  <si>
    <t>In response to a review titled 'Withdrawal of growth-promoting antibiotics in Europe and its effects in relation to human health', published in this Journal by Ian Phillips, we hereby comment on the review. Phillips makes use of data from the Danish Integrated Antimicrobial Resistance Monitoring and Research Programme (DANMAP) reports and studies on Campylobacter and enterococci. Unfortunately, we find these data frequently misinterpreted by Phillips, leading to false conclusions such as inferences that the ban of antibiotic growth promoters should cause an increased prevalence of resistant enterococci and Campylobacter. (C) 2007 Elsevier B.V. and the International Society of Chemotherapy. All rights reserved.</t>
  </si>
  <si>
    <t>WOS:000250658600015</t>
  </si>
  <si>
    <t>SJ72E6V7</t>
  </si>
  <si>
    <t>Wealleans, A. L.; Walsh, M. C.; Romero, L. F.; Ravindran, V.</t>
  </si>
  <si>
    <t>Comparative effects of two multi-enzyme combinations and a Bacillus probiotic on growth performance, digestibility of energy and nutrients, disappearance of  non-starch polysaccharides, and gut microflora in broiler chickens.</t>
  </si>
  <si>
    <t>10.3382/ps/pex226</t>
  </si>
  <si>
    <t>The efficacy of two exogenous enzyme combinations and a multi-strain Bacillus probiotic (DFM) on the growth performance, nutrient digestibility, disappearance  of non-starch polysaccharides (NSP) and gut microbial composition was  investigated in broilers. One-day old Ross 308 chicks were assigned to 36 pens  with 22 birds/pen and 6 pens/treatment (Experiment 1) or 36 cages with 8  birds/cage and 6 cages/treatment (Experiment 2). Treatment additives were added  to nutritionally complete corn/soy based starter (d 1 to 21) and finisher (d 22  to 42) diets. Treatments included 1) a control diet containing 500 FTU/kg phytase  (CTL), 2) CTL + xylanase (2,000 U/kg) and amylase (200 U/kg; XA), 3) CTL+XA +  protease (4000 U/g; XAP), 4) CTL+DFM (150,000 cfu/g of 3 strains of Bacillus  spp), 5) CTL+DFM+XA, and 6) CTL+DFM+XAP. Supplementation with DFM increased BW,  BWG, and FI compared with the CTL (P &lt; 0.05); XAP, but not XA, resulted in  increased final BW, BWG and FI compared to the control (P &lt; 0.05). XA and XAP  improved apparent ileal digestibility (AID) of starch and fat on d 22 to 42 with  XAP improving AMEn (by ∼82 kcal) compared with CTL birds (P &lt; 0.01). DFM+XAP  improved apparent ileal digestible energy (AIDE), AID of fat and starch on d 22  to 42, and additionally had a greater than additive effect on AIDE and AMEn.  Supplementation with DFM+XAP reduced the ileal and total tract flow of insoluble  arabinose and additionally total tract flow of soluble and insoluble xylose and  total galactose (P &lt; 0.05); similar effects of XA+DFM were not seen or were lower  in magnitude, suggesting that the protease component plays an important role in  increasing the availability of NSP for hydrolysis. Supplementation with DFM alone  did not affect gut bacterial populations, but XA and XAP reduced numbers of  Campylobacter species (by &gt; 2.5 log cfu/g; P &lt; 0.001) and Bacteroides (P &lt; 0.02)  in the cecum compared with CTL birds.</t>
  </si>
  <si>
    <t>4287-4297</t>
  </si>
  <si>
    <t>Place: England PMID: 29053809  PMCID: PMC5850647</t>
  </si>
  <si>
    <t>Animals; chicken; animal; Random Allocation; probiotics; drug effect; animal food; broilers; *physiology; intestine flora; comparative study; performance; veterinary; chemistry; diet; digestion; randomization; Bacillus; analysis; *metabolism; dietary supplement; polysaccharide; probiotic agent/ad [Drug Administration]; growth, development and aging; endo 1,4 beta xylanase/ad [Drug Administration]; phytase/ad [Drug Administration]; Animal Feed/analysis; Diet/veterinary; Dietary Supplements/analysis; Polysaccharides/*metabolism; Gastrointestinal Microbiome/*drug effects; Chickens/growth &amp; development/*physiology; 6-Phytase/administration &amp; dosage/*metabolism; Animal Nutritional Physiological Phenomena/drug effects; Bacillus/chemistry; carbohydrase; digestibility; Digestion/*drug effects; Endo-1,4-beta Xylanases/administration &amp; dosage/*metabolism; Probiotics/administration &amp; dosage/*metabolism</t>
  </si>
  <si>
    <t>SJLLHJTJ</t>
  </si>
  <si>
    <t>Abdi-Hachesoo, Bahman; Khoshbakht, Rahem; Sharifiyazdi, Hassan; Tabatabaei, Mohammad; Hosseinzadeh, Saeid; Asasi, Keramat</t>
  </si>
  <si>
    <t>Tetracycline Resistance Genes in Campylobacter jejuni and C. coli Isolated From Poultry Carcasses.</t>
  </si>
  <si>
    <t>10.5812/jjm.12129</t>
  </si>
  <si>
    <t>BACKGROUND: Campylobacter is one of the leading bacterial species causing foodborne illnesses in humans. Antimicrobial agents have been extensively used  for treatment of Campylobacter infections; but in the recent years, both animal  and human isolates of this bacterium have shown resistance to several antibiotics  such as tetracycline. OBJECTIVES: The aim of this study was to investigate the  presence of genetic determinants of tetracycline resistance in Campylobacter spp.  recovered from poultry carcasses in Shiraz, Iran. MATERIALS AND METHODS:  Eighty-three thermophilic Campylobacter spp. Isolates were first identified based  on multiplex polymerase chain reaction (PCR) and then screened for presence of  tetracycline resistance genes (tet (A), tet (B), tet (O) and te (S)) by PCR.  RESULTS: The overall prevalence of Campylobacter jejuni and C. coli among the  examined isolates was 51.8% and 48.2%, respectively. Tetracycline resistance  genes of tet (B) and tet (S) were not seen among these Campylobacter spp.  Isolates, whereas the most common tet gene identiﬁed was tet (O), found in 83.1%  (69/83) of all the isolates. The tet (O) gene sequence comparison between C.  jejuni and C. coli showed 100% similarity and these sequences (JX853721and  JX853722) were also identical to the homologous sequences of other strains of  Campylobacter spp. existing in the GenBank databases. In addition, tet (A) was  found in 18% (15/83) of Campylobacter spp. isolates. To our knowledge, this  represents the first report of tet (A) in Campylobacter spp. There was 100%  homology between the sequences of tet (A) from this study (JX891463 and JX891464)  and the tet (A) sequences mentioned for other bacteria in the GenBank databases.  CONCLUSIONS: The high prevalence of tet (O) resistance gene along with new  detection of tet (A) resistance gene in Campylobacter spp. isolated from poultry  carcasses revealed an extensive tetracycline resistance among Campylobacter  isolates from poultry in Iran. It emphasized the need for cautious use of  tetracycline in poultry production to decrease the extension of  tetracycline-resistant Campylobacter spp.</t>
  </si>
  <si>
    <t>e12129</t>
  </si>
  <si>
    <t>Place: Netherlands PMID: 25485062  PMCID: PMC4255377</t>
  </si>
  <si>
    <t>Campylobacter; poultry; carcass; *Campylobacter jejuni; prevalence; article; nonhuman; bacterium isolation; controlled study; *Campylobacter coli; DNA extraction; *antibiotic resistance; bacterium identification; *bacterial gene; bacterium isolate; multiplex polymerase chain reaction; Iran; gene sequence; screening; nucleotide sequence; Tetracycline Resistance; sequence homology; *tetracycline; *tetA gene; *tetB gene; *teto gene; *tetracycline resistance gene; *tetS gene</t>
  </si>
  <si>
    <t>SJRZ9WZW</t>
  </si>
  <si>
    <t>Duarte, A.; Botteldoorn, N.; Miller, W. G.; Coucke, W.; Martiny, D.; Hallin, M.; Seliwiorstow, T.; De Zutter, L.; Uyttendaele, M.; Vandenberg, O.; Dierick, K.</t>
  </si>
  <si>
    <t>Relation between broiler and human Campylobacter jejuni strains isolated in Belgium from 2011 to 2013.</t>
  </si>
  <si>
    <t>10.1111/jam.14132</t>
  </si>
  <si>
    <t>AIMS: This study inquires the relationship between Campylobacter jejuni isolated from broiler meat carcasses (n = 97) and human clinical samples (n = 72) in  Belgium, from 2011 to 2013. METHODS AND RESULTS: The evaluation of the relation  was based on the characteristics determined using multilocus sequence typing  (MLST) alone and combined with flagellin gene A restriction fragment length  polymorphism (flaA-RFLP) typing, antibiotic microbiological resistance profiling  (AMRp), lipooligosaccharide class typing or virulence gene profiling (Vp).  Clusters containing both human and broiler meat strains were more common when  MLST was used alone, followed by MLST/flaA-RFLP and then by MLST/AMRp. More  logical chronologically relations broiler-human were obtained for MLST/flaA-RFLP,  then for MLST, and finally for MLST/AMRp: i.e. the isolates would first be  detected in the broiler meat and at the same time or later in humans.  CONCLUSIONS: In several cases, the C. jejuni strains isolated from the consumed  broiler meat and from the campylobacteriosis case had the same profile, according  to the used typing methods. The circulating Campylobacter strains appear to have  remained the same from 2011 till 2013 in Belgium. SIGNIFICANCE AND IMPACT OF THE  STUDY: This study corroborates previously published data from Belgium that  suggest a strong correlation between C. jejuni strains isolated from broiler meat  and from campylobacteriosis patients.</t>
  </si>
  <si>
    <t>277-287</t>
  </si>
  <si>
    <t>Place: England PMID: 30326177</t>
  </si>
  <si>
    <t>Animals; Campylobacter; Humans; Campylobacter Infections/*microbiology; Chickens/*microbiology; Multilocus Sequence Typing; typing; human; broiler; Belgium; Campylobacter jejuni/*genetics</t>
  </si>
  <si>
    <t>SJVKQY6R</t>
  </si>
  <si>
    <t>Plaza Rodríguez, Carolina; Correia Carreira, Guido; Käsbohrer, Annemarie</t>
  </si>
  <si>
    <t>A Probabilistic Transmission Model for the Spread of Extended-Spectrum-β-Lactamase and AmpC-β-Lactamase-Producing Escherichia Coli in  the Broiler Production Chain.</t>
  </si>
  <si>
    <t>10.1111/risa.13145</t>
  </si>
  <si>
    <t>Direct contact between humans and live broilers, as well as the consumption of chicken meat, have been suggested as pathways for transmission of  extended-spectrum-β-lactamase (ESBL) and AmpC-β-lactamase (AmpC)-producing  Escherichia coli. One approach to design intervention strategies to control the  transmission of such bacteria between animals and humans is to study the  transmission pathways of such bacteria between the animals themselves. The  rationale is that controlling the process of the underlying source, here  transmission between animals, can provide hints on how to control a higher-level  process, here the transmission between animals and humans. The focus of this  article is the transmission of the above-mentioned bacteria between broilers and  broiler flocks in meat production with regards to the establishment of possible  intervention strategies to reduce the transfer of these bacteria between animals.  The objective of this work is to design a mathematical transmission model  describing the effects of vertical and horizontal bacterial transmission in the  broiler production chain, from the parent generation to the slaughterhouse level.  To achieve this objective, an existing transmission model for Campylobacter was  adapted for the case of E. coli. The model keeps track of prevalence among flocks  (flock prevalence) and of prevalence among animals within one flock (animal  prevalence). Flock and animal prevalences show different dynamics in the model.  While flock prevalence increases mainly through horizontal transmission in  hatcheries, animal prevalence increases mainly at the broiler-fattening farm.  Transports have rather small effects just as the vertical transmission from  parents to chicks.</t>
  </si>
  <si>
    <t>2659-2682</t>
  </si>
  <si>
    <t>© 2018 Bundesinstitut Für Risikobewertung. Risk Analysis published by Wiley Periodicals, Inc. on behalf of Society for Risk Analysis.</t>
  </si>
  <si>
    <t>Place: United States PMID: 30096222</t>
  </si>
  <si>
    <t>Animals; Campylobacter; Humans; poultry; Chickens/*microbiology; Prevalence; chicken; Abattoirs; Monte Carlo Method; prevalence; Escherichia coli; human; animal; slaughterhouse; *microbiology; bird disease; bacterial protein; agricultural land; Farms; *veterinary medicine; mathematical model; Broiler production chain; *transmission; Monte Carlo method; *enzymology; AmpC beta-lactamases; beta lactamase; biosynthesis; ESBL/AmpC E. coli; Escherichia coli infection; Poultry/microbiology; Poultry Diseases/microbiology/*transmission; Bacterial Proteins/biosynthesis; beta-Lactamases/biosynthesis; Campylobacter/*enzymology; Escherichia coli Infections/microbiology/*transmission/*veterinary; Escherichia coli/*enzymology</t>
  </si>
  <si>
    <t>SKCPQAM9</t>
  </si>
  <si>
    <t>Davidson, Valerie J.; Ryks, Joanne</t>
  </si>
  <si>
    <t>Comparison of Monte Carlo and fuzzy math simulation methods for quantitative microbial risk assessment.</t>
  </si>
  <si>
    <t>10.4315/0362-028x-66.10.1900</t>
  </si>
  <si>
    <t>The objective of food safety risk assessment is to quantify levels of risk for consumers as well as to design improved processing, distribution, and preparation  systems that reduce exposure to acceptable limits. Monte Carlo simulation tools  have been used to deal with the inherent variability in food systems, but these  tools require substantial data for estimates of probability distributions. The  objective of this study was to evaluate the use of fuzzy values to represent  uncertainty. Fuzzy mathematics and Monte Carlo simulations were compared to  analyze the propagation of uncertainty through a number of sequential  calculations in two different applications: estimation of biological impacts and  economic cost in a general framework and survival of Campylobacter jejuni in a  sequence of five poultry processing operations. Estimates of the proportion of a  population requiring hospitalization were comparable, but using fuzzy values and  interval arithmetic resulted in more conservative estimates of mortality and  cost, in terms of the intervals of possible values and mean values, compared to  Monte Carlo calculations. In the second application, the two approaches predicted  the same reduction in mean concentration (-4 log CFU/ ml of rinse), but the  limits of the final concentration distribution were wider for the fuzzy estimate  (-3.3 to 5.6 log CFU/ml of rinse) compared to the probability estimate (-2.2 to  4.3 log CFU/ml of rinse). Interval arithmetic with fuzzy values considered all  possible combinations in calculations and maximum membership grade for each  possible result. Consequently, fuzzy results fully included distributions  estimated by Monte Carlo simulations but extended to broader limits. When limited  data defines probability distributions for all inputs, fuzzy mathematics is a  more conservative approach for risk assessment than Monte Carlo simulations.</t>
  </si>
  <si>
    <t>1900-1910</t>
  </si>
  <si>
    <t>Place: United States PMID: 14572230</t>
  </si>
  <si>
    <t>Animals; Chickens; Food Microbiology; Humans; poultry; Campylobacter jejuni; survival; Consumer Product Safety; food safety; model; Food-Processing Industry; risk; Models, Biological; Meat/*microbiology; mortality; food contamination; hospitalization; colony forming unit; Sensitivity and Specificity; food; bacterial survival; consumer; exposure; probability; processing; intermethod comparison; *risk assessment; population; Monte Carlo method; mathematics; arithmetic; *Fuzzy Logic; *Monte Carlo Method; Campylobacter jejuni/*growth &amp; development; Risk Assessment/*methods; *simulation</t>
  </si>
  <si>
    <t>SKDLHMI6</t>
  </si>
  <si>
    <t>McAllister, Jane; Gregory, Joy; Adamopoulos, Jim; Walsh, Madeleine; Stylianopoulos, Anastasia; Arnold, Anna-Lena; Stafford, Russell; Andersson, Patiyan; Stewart, Tony</t>
  </si>
  <si>
    <t>A foodborne outbreak of campylobacteriosis at a wedding - Melbourne, Australia, 2022.</t>
  </si>
  <si>
    <t>Communicable diseases intelligence (2018)</t>
  </si>
  <si>
    <t>2209-6051</t>
  </si>
  <si>
    <t>10.33321/cdi.2023.47.10</t>
  </si>
  <si>
    <t>Campylobacter is the most common bacterial cause of foodborne gastroenteritis in Australia; however, outbreaks caused by the pathogen are relatively uncommon. In  March 2022, the Victorian Department of Health was notified of a gastrointestinal  illness in 20 guests following attendance at a wedding reception. Two of these  individuals were notified with laboratory-confirmed campylobacteriosis, and an  investigation was undertaken to identify the source of the infection and  implement strategies to prevent further illness. A case-control study was  conducted to determine the likely source of infection. Cases were defined as  attendees of the wedding reception, with onset of diarrhoea and/or abdominal  cramping 1-10 days after attending the function. Controls were randomly selected  from the remaining list of non-ill guests. Cases and controls were interviewed  using a standardised, menu-based questionnaire. Food preparation processes were  documented, and food samples collected. A total of 29 wedding guests met the case  definition. Cases reported onset of illness 2-5 days following the wedding and  major symptoms included abdominal cramping (100%), diarrhoea (90%), headache  (79%), and fever (62%). Two cases were hospitalised, one with ongoing secondary  neurological sequelae. Illness was significantly associated with consumption of a  duck breast brioche canapé containing duck liver parfait (odds ratio = 2.85; 95%  confidence interval: 1.03-7.86). No leftover food samples were available for  testing. The investigation found that the duck canapé was the likely vehicle of  infection. Consistent with the literature on Campylobacter transmission, it is  likely that inadequate cooking of the duck liver for the parfait was the  contributing factor that led to illness. This highlights the risks posed by  undercooked poultry dishes, and shows that education of food handlers remains a  priority.</t>
  </si>
  <si>
    <t>Commun Dis Intell (2018)</t>
  </si>
  <si>
    <t>© Commonwealth of Australia CC BY-NC-ND.</t>
  </si>
  <si>
    <t>Place: Australia PMID: 36850067</t>
  </si>
  <si>
    <t>Humans; Campylobacter jejuni; Australia; Disease Outbreaks; Case-Control Studies; gastroenteritis; foodborne illness; human; campylobacteriosis; Diarrhea; *campylobacteriosis/ep [Epidemiology]; epidemic; diarrhea; case control study; *gastroenteritis/ep [Epidemiology]; *Campylobacter Infections/epidemiology; Australia/epidemiology; *Gastroenteritis/epidemiology; duck liver; outbreak investigation</t>
  </si>
  <si>
    <t>SKRJ5DBE</t>
  </si>
  <si>
    <t>Hansson, I.; Engvall, E.O.; Lindblad, J.; Gunnarsson, A.; Vågsholm, I.</t>
  </si>
  <si>
    <t>Surveillance programme for Campylobacter species in Swedish broilers, July 2001 to June 2002</t>
  </si>
  <si>
    <t>10.1136/vr.155.7.193</t>
  </si>
  <si>
    <t>https://www.scopus.com/inward/record.uri?eid=2-s2.0-4444259676&amp;doi=10.1136%2fvr.155.7.193&amp;partnerID=40&amp;md5=69f6ff0527520f5e501742779fc80940</t>
  </si>
  <si>
    <t>193-196</t>
  </si>
  <si>
    <t>carcass; *Campylobacter; Sweden; prevalence; article; nonhuman; slaughterhouse; bacterium culture; microbiological examination; animal food; bacterium identification; veterinary medicine; infection control; *bird disease/pc [Prevention]; food processing; cloaca; poultry farming; food quality; health program; *bird disease/et [Etiology]; hatching; breeding method</t>
  </si>
  <si>
    <t>SKV4XREL</t>
  </si>
  <si>
    <t>Reich, Felix; Atanassova, Viktoria; Haunhorst, Eberhard; Klein, Günter</t>
  </si>
  <si>
    <t>The effects of Campylobacter numbers in caeca on the contamination of broiler carcasses with Campylobacter.</t>
  </si>
  <si>
    <t>10.1016/j.ijfoodmicro.2008.06.018</t>
  </si>
  <si>
    <t>For the presence and number of Campylobacter, 18 broiler flocks were sampled over a period of 18 months. A total of 70% of the flocks were positive for  Campylobacter, with higher prevalence found in summer and autumn, compared to  winter and spring. Positive flocks showed contamination rates above 90%, in  negative flocks this was lower, mostly below 50%. The enumeration showed a  decrease in Campylobacter during processing of positive flocks. The numbers were  highest in carcasses after scalding/defeathering (mean 5.9 log10 cfu/carcass) and  dropped by 0.7 log10 cfu/carcass after chilling. A positive correlation was  observed between the number of Campylobacter present in the caeca and the number  of bacteria present on carcasses and cut products. When a negative flock was  slaughtered after Campylobacter positive flocks, the number of positive samples  was higher compared to the case when a negative flock had been slaughtered  previously. C. jejuni was isolated from 73.6% of the poultry samples.</t>
  </si>
  <si>
    <t>116-120</t>
  </si>
  <si>
    <t>Place: Netherlands PMID: 18657873</t>
  </si>
  <si>
    <t>Animals; Food Microbiology; Seasons; Risk Assessment; Colony Count, Microbial; Consumer Product Safety; Hygiene; *Chickens; *Abattoirs; Cecum/*microbiology; Meat/microbiology; Food Handling/*methods/standards; Campylobacter/growth &amp; development/*isolation &amp; purification; Food Contamination/*analysis/prevention &amp; control</t>
  </si>
  <si>
    <t>SKWXWDJT</t>
  </si>
  <si>
    <t>Polymerase chain reaction for rapid detection of Campylobacter jejuni in artificially contaminated foods.</t>
  </si>
  <si>
    <t>10.1046/j.1472-765x.1998.00411.x</t>
  </si>
  <si>
    <t>Campylobacter jejuni was inoculated into a range of raw and ready-to-eat foods. These food samples were used as a test source for detection of this bacterium by  the polymerase chain reaction (PCR). Specific detection of Camp. jejuni, as  indicated by a PCR product of 159 bp, was possible with all pre-cooked  deli-sliced and raw poultry products tested. All vegetables tested were  compatible with the PCR assay. Cantaloupe, kiwi and pineapple tested positive  while strawberries, watermelon, grapes and apples tested negative. By using a  nested PCR assay that yields a single band at 122 bp, positive results were  obtained with watermelon and grapes while the apple and strawberries continued to  give a negative reaction. These rapid and specific assays for Camp. jejuni are  compatible with most foods in insuring the safety of the food product.</t>
  </si>
  <si>
    <t>163-167</t>
  </si>
  <si>
    <t>Place: England PMID: 9750320</t>
  </si>
  <si>
    <t>Animals; *Food Microbiology; Campylobacter jejuni/*isolation &amp; purification; Meat/microbiology; DNA, Bacterial/analysis; Vegetables/microbiology; Polymerase Chain Reaction/*methods; Fruit/microbiology</t>
  </si>
  <si>
    <t>SKX7NME7</t>
  </si>
  <si>
    <t>Martin, G.</t>
  </si>
  <si>
    <t>FOOD SAFETY: CONTAMINANTS, PATHOGENS, AND ILLNESSES</t>
  </si>
  <si>
    <t>https://www.scopus.com/inward/record.uri?eid=2-s2.0-85136425005&amp;partnerID=40&amp;md5=e9593f3fe49ddbe528f28b07a7095a27</t>
  </si>
  <si>
    <t>Food Safety: Contaminants, Pathogens, and Illnesses</t>
  </si>
  <si>
    <t>Pages: 282</t>
  </si>
  <si>
    <t>SL5BJXMF</t>
  </si>
  <si>
    <t>Ma, MM; Zhao, JX; Yan, XH; Zeng, ZL; Wan, DM; Yu, P; Xia, JH; Zhang, GH; Gong, DM</t>
  </si>
  <si>
    <t>Synergistic effects of monocaprin and carvacrol against Escherichia coli O157:H7 and Salmonella Typhimurium in chicken meat preservation</t>
  </si>
  <si>
    <t>10.1016/j.foodcont.2021.108480</t>
  </si>
  <si>
    <t>Escherichia coli O157:H7 and Salmonella Typhimurium are both foodborne pathogens commonly found in contaminated chicken meat. In this study, the combined effects of monocaprin and thymol, carvacrol, citral, and cinnamaldehyde against both pathogens were investigated to evaluate their effects in chicken meat preservation. Among the combinations, only the combination of monocaprin and carvacrol exhibited distinct synergistic effects on both pathogens in vitro. This combination showed a stronger synergistic biofilm inhibition and bactericidal effect than monocaprin or carvacrol alone. SEM and TEM microscopy showed that the combined treatment synergistically damaged the morphology of E. coli O157:H7 and S. Typhimurium. DAPI/SYTOX Green double-staining, outer and inner membrane permeability, membrane potential, and reactive oxygen species (ROS) generation experiments were performed to further assess the synergistic action. Results indicated that carvacrol rapidly increased the outer membrane permeability, allowing monocaprin to enter the cell of both pathogens, and damage the plasma membrane, and monocaprin increased the ROS accumulation effect of carvacrol, resulting in cell death. Monocaprin and carvacrol also showed synergistic effect on retarding the growth of E. coli O157:H7 and S. Typhimurium in chicken breast meat during storage at 4 degrees C. Besides, the results of sensory evaluation, including appearance, odor, firmness and overall acceptance, showed that the combined treatment reduced deterioration of the sensory properties of chicken breast meat. These findings suggest that this combination may be used as a novel approach to the preservation of chicken meat.</t>
  </si>
  <si>
    <t>WOS:000702870800007</t>
  </si>
  <si>
    <t>SLK5U2FC</t>
  </si>
  <si>
    <t>Yang, JR; Wu, HS; Chiang, CS; Mu, JJ</t>
  </si>
  <si>
    <t>Pediatric campylobacteriosis in northern Taiwan from 2003 to 2005</t>
  </si>
  <si>
    <t>BMC INFECTIOUS DISEASES</t>
  </si>
  <si>
    <t>10.1186/1471-2334-8-151</t>
  </si>
  <si>
    <t>Background: There has been a marked increase in the incidence of, and concern regarding, human Campylobacter jejuni and C. coli infections worldwide during the last decade. As the highest infectious disease control apparatus in Taiwan, we aimed to describe the character of Campylobacter isolates from infected children, as well as basic information about the patients, from December 2003 to February 2005. Methods: A total of 894 fecal specimens were collected by several clinics and hospitals from children who had diarrhea, followed by plating onto selective media. Drug susceptibility test of the isolates from these specimens were conducted by disc diffusion method and their serotypes were also studied using commercial antisera made in Japan. Results: The isolation rate of Campylobacter during these 15 months was 6.8% and was higher in winter (11.1%) than in other seasons. C. jejuni was the most prevalent (95.1%) species in northern Taiwan, comparable to other developed countries. Among the 61 Campylobacter isolates, most were resistant to tetracycline (93.4%), nalidixic acid (91.8%), ciprofloxacin (90.2%), and ampicillin (85.5%). Erythromycin-resistant isolates represented 3.3% of all isolates, suggesting that this drug may be the first choice for treatment. The serotypes of the 61 isolates were demonstrated and only 41.4% were typable. Conclusion: In this study, the Taiwan CDC provided an epidemiological analysis of Campylobacter infection, including the isolation rate, age, seasonal distribution, antimicrobial drug susceptibility patterns, and serotypes of the isolates from pediatric patients in northern Taiwan from 2003 to 2005.</t>
  </si>
  <si>
    <t>WOS:000261242200001</t>
  </si>
  <si>
    <t>SLQ26HNY</t>
  </si>
  <si>
    <t>García, Patricia C.; Valenzuela, Natalia S.; Rodríguez, M. Victoria L.; León, Eugenia C.; Fernández, Heríberto J.</t>
  </si>
  <si>
    <t>[Antimicrobial susceptibility of Campylobacter jejuni isolates from stool cultures in Santiago, Chile].</t>
  </si>
  <si>
    <t>Revista chilena de infectologia : organo oficial de la Sociedad Chilena de Infectologia</t>
  </si>
  <si>
    <t>0716-1018</t>
  </si>
  <si>
    <t>Campylobacter jejuni is a common agent of enterocolitis in humans. Campylobacteriosis has been recognized as a zoonotic disease whose reservoir is  the intestinal flora of poultry. The reposition of fluid and electrolytes is the  recommended treatment, and antimicrobials are required only in severe and/or in  prolonged disease. Given the emergence of resistance to drugs commonly used in  the treatment of acute diarrhea, we studied the antimicrobial susceptibility of  73 strains of Campylobacter jejuni isolated from stool culture. The  antimicrobials tested were: erythromycin, azithromycin, ampicillin and  ciprofloxacin. Of the 73 strains tested by E-test, 32.4% were resistant to  ciprofloxacin and 6.4% were resistant to ampicillin. Resistance to erythromycin  and azithromycin was not detected. The surveillance of antimicrobial resistance  of Campylobacter jejuni is important in the evaluation of empirically used  antimicrobials in the treatment of bacterial enterocolitis.</t>
  </si>
  <si>
    <t>511-514</t>
  </si>
  <si>
    <t>Rev Chilena Infectol</t>
  </si>
  <si>
    <t>Place: Chile PMID: 20098784</t>
  </si>
  <si>
    <t>Humans; Adolescent; Adult; Aged; Child; Middle Aged; Young Adult; Microbial Sensitivity Tests; Prospective Studies; Chile; Anti-Bacterial Agents/*pharmacology; Campylobacter jejuni/*drug effects; Campylobacter Infections/microbiology; Feces/*microbiology</t>
  </si>
  <si>
    <t>SLQ4G3IW</t>
  </si>
  <si>
    <t>Carrillo, C.D.; Taboada, E.; Nash, J.H.E.; Lanthier, P.; Kelly, J.; Lau, P.C.; Verhulp, R.; Mykytczuk, O.; Sy, J.; Findlay, W.A.; Amoako, K.; Gomis, S.; Willson, P.; Austin, J.W.; Potter, A.; Babiuk, L.; Allan, B.; Szymanski, C.M.</t>
  </si>
  <si>
    <t>Genome-wide Expression Analyses of Campylobacter jejuni NCTC11168 Reveals Coordinate Regulation of Motility and Virulence by flhA</t>
  </si>
  <si>
    <t>Journal of Biological Chemistry</t>
  </si>
  <si>
    <t>10.1074/jbc.M401134200</t>
  </si>
  <si>
    <t>https://www.scopus.com/inward/record.uri?eid=2-s2.0-2442584516&amp;doi=10.1074%2fjbc.M401134200&amp;partnerID=40&amp;md5=d921d9ec15f674df23367dd2fea75b91</t>
  </si>
  <si>
    <t>20327-20338</t>
  </si>
  <si>
    <t>Campylobacter; poultry; *Campylobacter jejuni; human; article; nonhuman; bacterial gene; bacterial colonization; *bacterial virulence; priority journal; *bacterial genome; newborn; human cell; bacterial DNA/ec [Endogenous Compound]; promoter region; DNA microarray; *gene expression; gene inactivation; glycosylation; cell strain CACO 2; bacterial flagellum; gene control; sigma factor/ec [Endogenous Compound]; *cell motility; *bacterium motility; transcription regulation; flha gene</t>
  </si>
  <si>
    <t>SLSV757G</t>
  </si>
  <si>
    <t>Duquenoy, Aurore; Ania, Maryne; Boucher, Noémie; Reynier, Frédéric; Boucinha, Lilia; Andreoni, Christine; Thomas, Vincent</t>
  </si>
  <si>
    <t>Caecal microbiota compositions from 7-day-old chicks reared in high-performance and low-performance industrial farms and systematic culturomics to select strains  with anti-Campylobacter activity.</t>
  </si>
  <si>
    <t>10.1371/journal.pone.0237541</t>
  </si>
  <si>
    <t>There is growing interest in exploring the chickens' intestinal microbiota and understanding its interactions with the host. The objective is to optimize this  parameter in order to increase the productivity of farm animals. With the goal to  isolate candidate probiotic strains, specific culturomic methods were used in our  study to culture commensal bacteria from 7-days old chicks raised in two farms  presenting long history of high performance. A total of 347 isolates were  cultured, corresponding to at least 64 species. Among the isolates affiliated to  the Firmicutes, 26 had less than 97% identity of their partial 16S sequence with  that of the closest described species, while one presented less than 93%  identity, thus revealing a significant potential for new species in this  ecosystem. In parallel, and in order to better understand the differences between  the microbiota of high-performing and low-performing animals, caecal contents of  animals collected from these two farms and from a third farm with long history of  low performance were collected and sequenced. This compositional analysis  revealed an enrichment of Faecalibacterium-and Campylobacter-related sequences in  lower-performing animals whereas there was a higher abundance of  enterobacteria-related sequences in high-performing animals. We then investigated  antibiosis activity against C. jejuni ATCC 700819 and C. jejuni field isolate as  a first phenotypic trait to select probiotic candidates. Antibiosis was found to  be limited to a few strains, including several lactic acid bacteria, a strain of  Bacillus horneckiae and a strain of Escherichia coli. The antagonist activity  depended on test conditions that mimicked the evolution of the intestinal  environment of the chicken during its lifetime, i.e. temperature (37°C or 42°C)  and oxygen levels (aerobic or anaerobic conditions). This should be taken into  account according to the stage of development of the animal at which  administration of the active strain is envisaged.</t>
  </si>
  <si>
    <t>e0237541</t>
  </si>
  <si>
    <t>Place: United States PMID: 32834007  PMCID: PMC7446796</t>
  </si>
  <si>
    <t>Animals; Chickens/*microbiology; Farms; Aging; *Gastrointestinal Microbiome; Poultry Diseases/*epidemiology/microbiology; Cecum/*microbiology; Campylobacter/genetics/*isolation &amp; purification; Campylobacter Infections/*microbiology/*veterinary; Cell Culture Techniques/methods</t>
  </si>
  <si>
    <t>SLXAUAMZ</t>
  </si>
  <si>
    <t>Southern, KJ; Rasekh, JG; Hemphill, FE; Thaler, AM</t>
  </si>
  <si>
    <t>Conditions of transfer and quality of food</t>
  </si>
  <si>
    <t>10.20506/rst.25.2.1693</t>
  </si>
  <si>
    <t>Many factors contribute to the production of safe foods of animal origin. Initiatives for an integrated approach to food safety recognise the importance of optimising transportation conditions to ensure on-farm interventions are preserved. Physical, microbial, and environmental hazards during the transportation process may adversely affect the safety and quality of meat, poultry, and egg products. Additionally, the stress level in animals can be raised by transportation conditions, potentially causing increased pathogen shedding in carrier animals which exposes other animals to possible contamination. The physiological effects of stress on animals can reduce the quality of meat, poultry, and egg products produced by the animals, thus decreasing the economic value of the animal. Increased globalisation of markets provides an incentive for transportation standards of food animals within a country as well as transportation standards between countries.</t>
  </si>
  <si>
    <t>675-684</t>
  </si>
  <si>
    <t>WOS:000241209000016</t>
  </si>
  <si>
    <t>SMBEKMMG</t>
  </si>
  <si>
    <t>Xiao, Jia; Cheng, Yiluo; Zhang, Wenting; Lu, Qin; Guo, Yunqing; Hu, Qiao; Wen, Guoyuan; Shao, Huabin; Luo, Qingping; Zhang, Tengfei</t>
  </si>
  <si>
    <t>Genetic characteristics, antimicrobial susceptibility, and virulence genes distribution of Campylobacter isolated from local dual-purpose chickens in  central China.</t>
  </si>
  <si>
    <t>10.3389/fcimb.2023.1236777</t>
  </si>
  <si>
    <t>Food-borne antibiotic-resistant Campylobacter poses a serious threat to public health. To understand the prevalence and genetic characteristics of Campylobacter  in Chinese local dual-purpose (meat and eggs) chickens, the genomes of 30  Campylobacter isolates, including 13 C. jejuni and 17 C. coli from  Jianghan-chickens in central China, were sequenced and tested for antibiotic  susceptibility. The results showed that CC-354 and CC-828 were the dominant  clonal complexes of C. jejuni and C. coli, respectively, and a phylogenetic  analysis showed that three unclassified multilocus sequence types of C. coli were  more closely genetically related to C. jejuni than to other C. coli in this  study. Of the six antibiotics tested, the highest resistance rates were to  ciprofloxacin and tetracycline (100%), followed by lincomycin (63.3%),  erythromycin (30.0%), amikacin (26.7%), and cefotaxime (20.0%). The antibiotic  resistance rate of C. coli was higher than that of C. jejuni. The GyrA T86I  mutation and 15 acquired resistance genes were detected with whole-genome  sequencing (WGS). Among those, the GyrA T86I mutation and tet(O) were most  prevalent (both 96.7%), followed by the blaOXA-type gene (90.0%), ant(6)-Ia  (26.7%), aac(6')-aph(3'') (23.3%), erm(B) (13.3%), and other genes (3.3%). The  ciprofloxacin and tetracycline resistance phenotypes correlated strongly with the  GyrA T86I mutation and tet(O)/tet(L), respectively, but for other antibiotics,  the correlation between genes and resistance phenotypes were weak, indicating  that there may be resistance mechanisms other than the resistance genes detected  in this study. Virulence gene analysis showed that several genes related to  adhesion, colonization, and invasion (including cadF, porA, ciaB, and jlpA) and  cytolethal distending toxin (cdtABC) were only present in C. jejuni. Overall,  this study extends our knowledge of the epidemiology and antibiotic resistance of  Campylobacter in local Chinese dual-purpose chickens.</t>
  </si>
  <si>
    <t>Copyright © 2023 Xiao, Cheng, Zhang, Lu, Guo, Hu, Wen, Shao, Luo and Zhang.</t>
  </si>
  <si>
    <t>Place: Switzerland PMID: 37743858  PMCID: PMC10517862</t>
  </si>
  <si>
    <t>Animals; Campylobacter; antibiotic resistance; *Campylobacter; Phylogeny; *Chickens; virulence factor; whole-genome sequencing; Anti-Bacterial Agents/pharmacology; Ciprofloxacin/pharmacology; Virulence/genetics; China/epidemiology; antibiotic-resistance gene</t>
  </si>
  <si>
    <t>SMPV3F3X</t>
  </si>
  <si>
    <t>Abbas, Rao Zahid; Alsayeqh, Abdullah F.; Aqib, Amjad Islam</t>
  </si>
  <si>
    <t>Role of Bacteriophages for Optimized Health and Production of Poultry.</t>
  </si>
  <si>
    <t>10.3390/ani12233378</t>
  </si>
  <si>
    <t>The poultry sector is facing infections from Salmonella, Campylobacter, Listeria and Staphylococcus spp., and Escherichia coli, that have developed multidrug  resistance aptitude. Antibiotics cause disturbances in the balance of normal  microbiota leading to dysbiosis, immunosuppression, and the development of  secondary infections. Bacteriophages have been reported to lower the colonization  of Salmonella and Campylobacter in poultry. The specificity of bacteriophages is  greater than that of antibiotics and can be used as a cocktail for enhanced  antibacterial activity. Specie-specific phages have been prepared, e.g.,  Staphylophage (used against Staphylococcus bacteria) that specifically eliminate  bacterial pathogens. Bacteriophage products, e.g., BacWash(TM) and Ecolicide PX  have been developed as antiseptics and disinfectants for effective biosecurity  and biosafety measures. The success of phage therapy is influenced by time to  use, the amount used, the delivery mechanism, and combination therapy with other  therapeutics. It is a need of time to build a comprehensive understanding of the  use of bacteriophages in poultry production. The current review thus focuses on  mechanisms of bacteriophages against poultry pathogens, their applications in  various therapeutics, impacts on the economy, and current challenges.</t>
  </si>
  <si>
    <t>Place: Switzerland PMID: 36496899  PMCID: PMC9736383</t>
  </si>
  <si>
    <t>Campylobacter; poultry; immunity; Salmonella; drug resistance; food safety; antibiotic resistance; Staphylococcus aureus; poultry meat; Escherichia coli; biosecurity; nonhuman; genome; review; food contamination; food processing; biosafety; antiinfective agent; Clostridium; *bacteriophage; health; bacteriophages; biosecurity and biosafety; production; *poultry product; disinfectant agent; biological pest control; economic aspect; biomedicine</t>
  </si>
  <si>
    <t>SMT37GUG</t>
  </si>
  <si>
    <t>Campylobacter spp. is one of the main etiological factors of gastrointestinal diseases in people manifesting as alimentary infections. The microorganism is isolated 3-4 times more frequently in case of alimentary infections that other enteropathogenes, i.e. Salmonella or E. coli. Campylobacter spp. is a component of ordinary intestinal microflora in many animal species, including slaughter animals. Birds are one of the most important reservoirs of Campylobacter spp. With a relatively high internal body temperature at around 42degreeC, they are the appropriate environment for those bacteria, which show special thermal requirements. Wide presence of Campylobacter spp. in animal population causes the risk of contamination of food products such as raw meat and milk as well as water.</t>
  </si>
  <si>
    <t>poultry; classification; *Campylobacter; human; *meat; animal; microbiology; review; *food control; campylobacteriosis/ep [Epidemiology]</t>
  </si>
  <si>
    <t>SNGPYIB2</t>
  </si>
  <si>
    <t>Antimicrobial susceptibility of Campylobacter jejuni isolated from humans with diarrhoea and from healthy chickens.</t>
  </si>
  <si>
    <t>10.1093/jac/7.3.301</t>
  </si>
  <si>
    <t>301-305</t>
  </si>
  <si>
    <t>Place: England PMID: 7275880</t>
  </si>
  <si>
    <t>Animals; Humans; Chickens/*microbiology; Microbial Sensitivity Tests; Campylobacter/*drug effects; Anti-Bacterial Agents/*pharmacology; Diarrhea/drug therapy/*microbiology; Campylobacter fetus/*drug effects/isolation &amp; purification</t>
  </si>
  <si>
    <t>SNQWBIQE</t>
  </si>
  <si>
    <t>Khan, M.; Anjum, A.A.; Nawaz, M.; Awan, A.R.</t>
  </si>
  <si>
    <t>In vitro characterization of probiotic properties and anti-campylobacter activity of Lactobacillus spp. Isolated from poultry, fermented foods and human faeces</t>
  </si>
  <si>
    <t>Journal of Animal and Plant Sciences</t>
  </si>
  <si>
    <t>10.36899/JAPS.2020.2.0053</t>
  </si>
  <si>
    <t>https://www.scopus.com/inward/record.uri?eid=2-s2.0-85081234605&amp;doi=10.36899%2fJAPS.2020.2.0053&amp;partnerID=40&amp;md5=15c1801de4bac297183739dfc5c0f1f2</t>
  </si>
  <si>
    <t>336-344</t>
  </si>
  <si>
    <t>SNUZ8UIL</t>
  </si>
  <si>
    <t>Sarkar, S. R.; Hossain, M. A.; Paul, S. K.; Ray, N. C.; Sultana, S.; Rahman, M. M.; Islam, A.</t>
  </si>
  <si>
    <t>Campylobacteriosis - an overview.</t>
  </si>
  <si>
    <t>Campylobacteriosis is a collective term, used for infectious, emerging foodborne disease caused by Campylobacter species comprising Gram negative, curved, and  microaerophilic pathogens. The true incidence of human campylobacteriosis is  unknown for most countries of the world including Bangladesh. But  campylobacteriosis is not uncommon in our country. Due to its increasing  incidence in many countries of the world, it is an important issue now a day.  Animals such as birds are the main sources of infection. Farm animals such as  cattle, poultry are commonly infected from such sources and raw milk, undercooked  or poorly handled meat becomes contaminated. Transmission of campylobacteriosis  to human occurs through consumption of infected, unpasteurized animal milk and  milk products, undercooked poultry and through contaminated drinking water.  Contact with contaminated poultry, livestock or household pets, especially  puppies, can also cause disease. Due to variability of clinical features and  limited availability of laboratory facilities, the disease remains largely  under-reported. Early and specific diagnosis is important to ensure a favourable  outcome regarding this food borne disease. Antibiotic treatment is controversial,  and has only a benefit on the duration of symptoms. Campylobacter infections can  be prevented by some simple hygienic food handling practices.</t>
  </si>
  <si>
    <t>Place: Bangladesh PMID: 24584395</t>
  </si>
  <si>
    <t>Animals; Humans; Feces/microbiology; Hygiene; Bacterial Typing Techniques; Disease Outbreaks/prevention &amp; control; *Campylobacter Infections/diagnosis/epidemiology/therapy/transmission</t>
  </si>
  <si>
    <t>SNVXD4Y3</t>
  </si>
  <si>
    <t>Kang, Yun-Sook; Cho, Yong-Sun; Yoon, Sun-Kyung; Yu, Myeong-Ae; Kim, Chang-Min; Lee, Jong-Ok; Pyun, Yu-Ryang</t>
  </si>
  <si>
    <t>Prevalence and antimicrobial resistance of Campylobacter jejuni and Campylobacter coli isolated from raw chicken meat and human stools in Korea.</t>
  </si>
  <si>
    <t>10.4315/0362-028x-69.12.2915</t>
  </si>
  <si>
    <t>Prevalence of Campylobacter in raw chicken meat and human stools and subsequent antibiotic resistance profiles of the pathogenic isolates obtained from 2000  through 2002 were investigated. Campylobacter jejuni and Campylobacter coli were  isolated from 570 of the 923 raw chicken meat samples collected from traditional  markets, large retail stores, or department stores in Korea, resulting in the  isolation rate of 61.8%. A total of 579 Campylobacter isolates were obtained from  raw chicken (36.3% for C. jejuni and 26.4% for C. coli) with the average  population of 335.6 CFU/g. From 513 human stool samples, 15 isolates of  Campylobacter were detected. Seasonal variation in the quantification of C. coli  was not noticeable throughout the year, while the isolation rate of C. jejuni was  the highest in September through October (840 CFU/g) followed by that of July  through August and May through June in decreasing order, showing a significant  seasonal effect (P &lt; 0.05). Contamination of Campylobacter was more severe in raw  chicken meat sold in traditional markets than in those sold in large retail  stores and department stores. Prevalence of Campylobacter in raw chicken sold in  traditional markets was significantly influenced by seasonal changes (P &lt; 0.05),  whereas the samples obtained from other places was less affected by the seasonal  changes. Susceptibilities of the 594 chicken isolates to ciprofloxaxin,  chloramphenicol, erythromycin, kanamycin, nalidixic acid, and tetracycline were  determined by an E-test. Campylobacter isolates were the most resistant to  nalidixic acid (91.4%) followed by ciprofloxaxin (87.9%), tetracycline (87.2%),  kanamycin (30.6%), erythromycin (19.4%), and chloramphenicol (1.3%). Human  isolates showed a similar resistance to the six antibiotics tested. The  proportion of Campylobacter isolates with multidrug resistance to four or more  antimicrobials obtained from 2000 through 2002 ranged from 28 to 43.5%,  indicating that it could be a serious health-threatening factor. This study  suggests that it is prudent to establish an effective National Monitoring Program  in Korea for the prevention and control of Campylobacter spp.</t>
  </si>
  <si>
    <t>2915-2923</t>
  </si>
  <si>
    <t>Place: United States PMID: 17186659</t>
  </si>
  <si>
    <t>Animals; Chickens; Humans; Feces/microbiology; Seasons; safety; Colony Count, Microbial; Consumer Product Safety; antibiotic resistance; Food Contamination/*analysis; Prevalence; chicken; *Campylobacter jejuni; multidrug resistance; prevalence; human; *food contamination/an [Drug Analysis]; *meat; animal; bacterial count; isolation and purification; microbiology; Meat/*microbiology; article; *Campylobacter coli; *antiinfective agent/pd [Pharmacology]; dose response; drug effect; Microbial Sensitivity Tests; microbiological examination; season; feces; Korea/ep [Epidemiology]; Drug Resistance, Bacterial; Drug Resistance, Multiple, Bacterial; Dose-Response Relationship, Drug; Campylobacter jejuni/drug effects/*isolation &amp; purification; Anti-Bacterial Agents/*pharmacology; Campylobacter coli/drug effects/*isolation &amp; purification; Korea/epidemiology</t>
  </si>
  <si>
    <t>SNYZTQWV</t>
  </si>
  <si>
    <t>Park H.; Hung Y.-C.; Brackett R.E.</t>
  </si>
  <si>
    <t>Antimicrobial effect of electrolyzed water for inactivating Campylobacter jejuni during poultry washing</t>
  </si>
  <si>
    <t>10.1016/S0168-1605%2801%2900622-5</t>
  </si>
  <si>
    <t>The effectiveness of electrolyzed (EO) water for killing Campylobacter jejuni on poultry was evaluated. Complete inactivation of C. jejuni in pure culture occurred within 10 s after exposure to EO or chlorinated water, both of which contained 50 mg/l of residual chlorine. A strong bactericidal activity was also observed on the diluted EO water (containing 25 mg/l of residual chlorine) and the mean population of C. jejuni was reduced to less than 10 CFU/ml (detected only by enrichment for 48 h) after 10-s treatment. The diluted chlorine water (25 mg/l residual chlorine) was less effective than the diluted EO water for inactivation of C. jejuni. EO water was further evaluated for its effectiveness in reducing C. jejuni on chicken during washing. EO water treatment was equally effective as chlorinated water and both achieved reduction of C. jejuni by about 3 log10 CFU/g on chicken, whereas deionized water (control) treatment resulted in only 1 log10 CFU/g reduction. No viable cells of C. jejuni were recovered in EO and chlorinated water after washing treatment, whereas high populations of C. jejuni (4 log10 CFU/ml) were recovered in the wash solution after the control treatment. Our study demonstrated that EO water was very effective not only in reducing the populations of C. jejuni on chicken, but also could prevent cross-contamination of processing environments. Copyright © 2002 Elsevier Science B.V.</t>
  </si>
  <si>
    <t>Campylobacter; chicken; *Campylobacter jejuni; article; nonhuman; controlled study; *food control; *poultry; chlorine; temperature; *food contamination; serotype; *food processing; *antibacterial activity; *disinfection; room temperature; *electrolysis; hypochlorous acid</t>
  </si>
  <si>
    <t>SP2KGFXE</t>
  </si>
  <si>
    <t>Florea, Ana; Casey, Joan A.; Nachman, Keeve; Price, Lance B.; Pomichowski, Magdalena E.; Takhar, Harpreet S.; Quinlivan, Vanessa; Childs, Lee D.; Davis, Meghan F.; Wei, Rong; Hong, Vennis; Ku, Jennifer H.; Liu, Cindy M.; Pressman, Alice; Robinson, Sarah; Bruxvoort, Katia J.; Salas, S. Bianca; Tartof, Sara Y.</t>
  </si>
  <si>
    <t>Impact of California's Senate Bill 27 on Antimicrobial-Resistant Escherichia coli Urinary Tract Infection in Humans: Protocol for a Study of Methods and Baseline  Data.</t>
  </si>
  <si>
    <t>JMIR research protocols</t>
  </si>
  <si>
    <t>1929-0748</t>
  </si>
  <si>
    <t>10.2196/45109</t>
  </si>
  <si>
    <t>BACKGROUND: Overuse of antibiotics contributes to antimicrobial resistance (AMR) and is a growing threat to human health worldwide. Previous work suggests a link  between antimicrobial use in poultry and human AMR extraintestinal pathogenic  Escherichia coli (E coli) urinary tract infections (UTIs). However, few US-based  studies exist, and none have comprehensively assessed both foodborne and  environmental pathways using advanced molecular and spatial epidemiologic methods  in a quasi-experimental design. Recently, California enacted Senate Bill 27  (SB27), which changed previous policy to require a veterinarian's prescription  for the use of antibiotic drugs, and which banned antibiotic use for disease  prevention in livestock. This provided an opportunity to evaluate whether SB27  will result in a reduction in antimicrobial-resistant infections in humans.  OBJECTIVE: We describe in detail the methods implemented to achieve the  overarching objective of this study to evaluate the impact of SB27 on downstream  antibiotic resistance rates in human UTIs. METHODS: A summary of the overall  approach and the partnerships between Columbia University, George Washington  University (GWU), Johns Hopkins Bloomberg School of Public Health, Kaiser  Permanente Southern California (KPSC) Research and Evaluation, the Natural  Resources Defense Council, Sanger Institute at Stanford University, Sutter Health  Center for Health Systems Research, the University of Cambridge, and the  University of Oxford is presented. The collection, quality control testing, and  shipment of retail meat and clinical samples are described. Retail meat (chicken,  beef, turkey, and pork) was purchased from stores throughout Southern California  from 2017 to 2021. After processing at KPSC, it was shipped to GWU for testing.  From 2016 to 2021, after clinical specimens were processed for routine clinical  purposes and immediately before discarding, those with isolated colonies of E  coli, Campylobacter, and Salmonella from KPSC members were collected and  processed to be shipped for testing at GWU. Detailed methods of the isolation and  testing as well as the whole-genome sequencing of the meat and clinical samples  at GWU are described. KPSC electronic health record data were used to track UTI  cases and AMR patterns among the cultured specimens. Similarly, Sutter Health  electronic health record data were used to track UTI cases in its Northern  California patient population. RESULTS: From 2017 to 2021, overall, 12,616 retail  meat samples were purchased from 472 unique stores across Southern California. In  addition, 31,643 positive clinical cultures were collected from KPSC members  during the same study period. CONCLUSIONS: Here, we presented data collection  methods for the study, which was conducted to evaluate the impact of SB27 on  downstream antibiotic resistance rates in human UTI. To date, it is one of the  largest studies of its kind to be conducted. The data collected during this study  will be used as the foundation for future analyses specific to the various  objectives of this large body of work. INTERNATIONAL REGISTERED REPORT IDENTIFIER  (IRRID): DERR1-10.2196/45109.</t>
  </si>
  <si>
    <t>e45109</t>
  </si>
  <si>
    <t>JMIR Res Protoc</t>
  </si>
  <si>
    <t>©Ana Florea, Joan A Casey, Keeve Nachman, Lance B Price, Magdalena E Pomichowski, Harpreet S Takhar, Vanessa Quinlivan, Lee D Childs, Meghan F Davis, Rong Wei,  Vennis Hong, Jennifer H Ku, Cindy M Liu, Alice Pressman, Sarah Robinson, Katia J  Bruxvoort, S Bianca Salas, Sara Y Tartof. Originally published in JMIR Research  Protocols (https://www.researchprotocols.org), 05.05.2023.</t>
  </si>
  <si>
    <t>Place: Canada PMID: 37145842  PMCID: PMC10199382</t>
  </si>
  <si>
    <t>Escherichia coli; antimicrobial resistance; urinary tract infection; AMR; UTI; E coli</t>
  </si>
  <si>
    <t>SPJ3CSIR</t>
  </si>
  <si>
    <t>Moyle, Talia; Drake, Kelly; Gole, Vaibhav; Chousalkar, Kapil; Hazel, Susan</t>
  </si>
  <si>
    <t>Bacterial contamination of eggs and behaviour of poultry flocks in the free range environment.</t>
  </si>
  <si>
    <t>10.1016/j.cimid.2016.10.005</t>
  </si>
  <si>
    <t>The free range production system is becoming more common in Australia and is expected to increase. Free range hens are exposed to more stressors in comparison  to hens from barn and cage systems and it is suggested that stress can increase  bacterial shedding on eggs. The aims of this study were to examine the level of  total bacteria and Enterobacteriaceae populations, as well as the presence of  Salmonella and Campylobacter, in eggs collected from two free range flocks on two  different farms and to conduct longitudinal observations of the behaviour and  welfare of hens in the free range production system. Hen age (weeks) was shown to  have a significant effect (increase) on the level of total bacteria on the egg  shell surface and in shell pores, as well as having an effect on feather  condition score. As the hens aged, the frequency of external visual egg  characteristics increased, as did feather condition score (where feather  condition was poorer). These observations indicate areas which should be  investigated further to improve the food safety of eggs and optimise the welfare  of free range hens.</t>
  </si>
  <si>
    <t>Place: England PMID: 27865271</t>
  </si>
  <si>
    <t>Animals; Female; Bacteria; Food safety; Campylobacter/isolation &amp; purification; Escherichia coli/isolation &amp; purification; Salmonella/isolation &amp; purification; Australia; Food Safety; Eggs; Feathers; *Animal Husbandry; Aging; Welfare; Behaviour; Free range poultry; *Behavior, Animal; Poultry Diseases/microbiology; Chickens/*microbiology/physiology; Egg Shell/microbiology; Eggs/*microbiology; Food Contamination/prevention &amp; control</t>
  </si>
  <si>
    <t>SPQ67AF9</t>
  </si>
  <si>
    <t>Changes of the bacterial community diversity on chicken carcasses through an Australian poultry processing line.</t>
  </si>
  <si>
    <t>10.1016/j.fm.2019.103350</t>
  </si>
  <si>
    <t>Understanding the bacterial community profile through poultry processing could help the industry to produce better poultry products. In this study, 10 chicken  carcasses were randomly sampled from before and after scalding, before and after  immersion chilling, and after air chilling each through a modern commercial  processing line, along with the contents of 10 caeca. The sampled processing line  effectively reduced the bacterial counts by &gt; 4.6 Log(10) CFU/ml for each of  Total Viable Counts, Escherichia coli and Campylobacter. However, the  metagenomics results suggested that Lactobacillus, Staphylococcus and  unclassified Lachnospiraceae persisted at all sampling stages. Pseudomonas,  Paeniglutamicibacter, Chryseobacterium and Pseudarthrobacter comprised 47.2% in  the bacterial community on samples after air chilling compared to 0.3% on samples  after immersion chilling, whereas TVCs were the same. Overall, the current  interventions of the investigated poultry processing line were unable to  eliminate persistence of certain foodborne pathogens, despite a significant  reduction of the overall bacterial counts. Chilling is an important controlling  point in contamination/cross-contamination, particularly extended air chilling.  Lastly, the large presence of Pseudomonas on chickens after air chilling may lead  to downstream spoilage related issues, which needs more investigation to explore  quantitatively the effect on the shelf life of poultry products.</t>
  </si>
  <si>
    <t>Place: England PMID: 31703868</t>
  </si>
  <si>
    <t>Animals; Poultry; classification; Food Contamination/analysis; Bacteria; Colony Count, Microbial; Food Handling; Food safety; Chickens/*microbiology; chicken; poultry product; Australia; food handling; animal; bacterial count; isolation and purification; genetics; Processing; Microbiome; *microbiology; food contamination; bacterium; *biodiversity; *Biodiversity; 16S amplicon; *growth, development and aging; Poultry Products/analysis/*microbiology; Bacteria/classification/genetics/*growth &amp; development/isolation &amp; purification</t>
  </si>
  <si>
    <t>SPS7WDBH</t>
  </si>
  <si>
    <t>Horiuchi, Isanori; Kawata, Hiroyuki; Nagao, Tamiko; Imaohji, Haruyuki; Murakami, Kazuya; Kino, Yasuhiro; Yamasaki, Hisashi; Koyama, A. Hajime; Fujita, Yatsuka; Goda, Hisataka; Kuwahara, Tomomi</t>
  </si>
  <si>
    <t>Antimicrobial activity and stability of weakly acidified chlorous acid water.</t>
  </si>
  <si>
    <t>Biocontrol science</t>
  </si>
  <si>
    <t>1884-0205 1342-4815</t>
  </si>
  <si>
    <t>10.4265/bio.20.43</t>
  </si>
  <si>
    <t>The antimicrobial activity of weakly acidified chlorous acid water (WACAW) against Staphylococcus aureus, non-pathogenic Escherichia coli, enterohemorrhagic  E. coli (EHEC O157:H7), Candida albicans, and spore-forming Bacillus and  Paenibacillus species was evaluated in vitro. The antiviral activity was also  examined using feline calicivirus (FCV). Diluted WACAW (&gt;100 ppm) effectively  reduced the number of non-spore-forming bacteria (&gt;4 log10 CFU reductions) within  5 min. Treatment with this sanitizer at 400 ppm for 30 min achieved&gt;5 log10 CFU  reductions in spore-forming Bacillus and Paenibacillus species while an  equivalent concentration of sodium hypochlorite (NaClO) resulted in only a 0.98  and 2.72 log10 CFU reduction, respectively. The effect of this sanitizer against  FCV was equivalent to that of NaClO. Immersion in WACAW (400 ppm) achieved &gt;4 and  2.26 log10 CFU reductions in Campylobacter jejuni and EHEC, respectively, on  artificially contaminated broiler carcass pieces. Finally, theantimicrobial  activity of this sanitizer was shown to be maintained for at least 28 d when in  contact with nonwoven fabric (100% cotton). This study showed that pH control of  chlorous acid is expected to modify its antimicrobial activity and stability.  WACAW is expected to have applications in various settings such as the food  processing and healthcare industries.</t>
  </si>
  <si>
    <t>43-51</t>
  </si>
  <si>
    <t>Biocontrol Sci</t>
  </si>
  <si>
    <t>Place: Japan PMID: 25817812</t>
  </si>
  <si>
    <t>Campylobacter jejuni; Hydrogen-Ion Concentration; Colony Count, Microbial; carcass; Staphylococcus aureus; pH; Escherichia coli O157; article; broiler; nonhuman; controlled study; unclassified drug; food contamination; colony forming unit; food processing; bacterium contamination; *antibacterial activity; Bacillus; pathogenic Escherichia coli; animal cell; *chlorine; *water; hypochlorite sodium; Paenibacillus; Drug Stability; Candida albicans; *acidification; *acid; *antiviral activity; *weakly acidified chlorous acid water; enterohemorrhagic Escherichia coli; health care industry; Vesivirus; Anti-Infective Agents/*pharmacology; Water/*pharmacology; Chlorides/*pharmacology; Bacteria/*drug effects; Candida albicans/*drug effects</t>
  </si>
  <si>
    <t>SPUSJ7EI</t>
  </si>
  <si>
    <t>Houf, K; De Zutter, L; Verbeke, B; Van Hoof, J; Vandamme, P</t>
  </si>
  <si>
    <t>Molecular characterization of Arcobacter isolates collected in a poultry slaughterhouse</t>
  </si>
  <si>
    <t>10.4315/0362-028X-66.3.364</t>
  </si>
  <si>
    <t>In a poultry slaughterhouse, Arcobacter contamination was examined over a period of I week to establish possible routes of contamination. Samples were collected from the slaughter equipment and from processing water before the onset of slaughter and from the first broiler flock slaughtered on each sampling day. Characterization of 1,079 isolates by enterobacterial repetitive intergenic consensus-polymerase chain reaction and a random amplified polymorphic DNA assay resulted in the delineation of 159 Arcobacter butzleri and 139 Arcobacter cryaerophilus types. From almost all 140 neck skin samples collected before and after evisceration, A. butzleri and A. cryaerophilus were isolated simultaneously at contamination levels ranging from 101 to 10(4) CFU/g. Only six A. butzleri types present in the slaughterhouse environment were also present on the broiler carcasses. None of the A. cryaerophilus genotypes were detected in both the neck skin and the environmental samples. All A. butzleri types isolated from the feather samples were also isolated from broiler neck skin samples. The slaughter equipment was contaminated with arcobacters before the onset of slaughter, but it appeared unlikely that contamination through the slaughter equipment alone explained the high contamination levels on poultry products. Arcobacters were also present in processing water, but types present in water and poultry products were different. Characterization of the Arcobacter isolates did not clarify the routes of transmission, probably because of the extreme heterogeneity among Arcobacter isolates. However, the results obtained in this study brought to light insufficient decontamination at the processing plant involved in the study and confirmed the survival capacity of certain A. butzleri strains.</t>
  </si>
  <si>
    <t>WOS:000181602100002</t>
  </si>
  <si>
    <t>SQND3JYA</t>
  </si>
  <si>
    <t>Cox L.A.</t>
  </si>
  <si>
    <t>Re-examining the causes of campylobacteriosis</t>
  </si>
  <si>
    <t>10.1016/s1201-9712%2802%2990181-5</t>
  </si>
  <si>
    <t>https://www.journals.elsevier.com/international-journal-of-infectious-diseases</t>
  </si>
  <si>
    <t>The development of fluoroquinolone (FQ)-resistant strains of Campylobacter (CP) in chickens is favored by enrofloxacin, which is used to combat respiratory disease in chicken broilers. Thus, it seems plausible that eating chicken treated with FQs could increase the risk of FQ-resistant CP illness. We call this hypothesis 'Causal Model 1'. It is the dominant paradigm driving current regulatory efforts in the USA to ban FQ use in chickens. Although plausible, Causal Model 1 does not explain why several recent data sets indicate that eating chicken (and even touching raw chicken) at home can reduce the risk of CP illness. An alternative, Causal Model 2, instead attributes the risk of sporadic domestic CP cases primarily to commercial cooking of hamburgers, chicken, and other meats. This paper re-examines case-control data collected by the Centers for Disease Control (CDC), and re-analyzes previously published case-control data to assess the evidence for Causal Models 1 and 2. We apply causal graph, classification tree, conditional independence and Bayesian Model Averaging (BMA) methods of data analysis to identify potential causal relationships of interest in the case-control data. Available case-control data are generally consistent with Causal Model 2, but not Causal Model 1, because they indicate that chicken (and other meats) are protective against campylobacteriosis risk when prepared at home, and are only risky when consumed in commercial establishments such as restaurants. This suggests that poor hygiene in some restaurants may be a predominant cause of campylobacteriosis in humans, while chicken-borne CP plays at most a minor (statistically undetectable) role in human health risk. Both domestic and international data support this model. If true, Causal Model 2 implies that current regulatory efforts in the USA to protect human health by focusing on chicken-borne CP may be ineffective, conferring no detectable human health benefit. Instead, improving restaurant hygiene for a small minority of highrisk restaurants (as well, perhaps, as reducing over-use of FQs in human medicine) are the interventions most likely to create significant human health benefits, based on currently available data.</t>
  </si>
  <si>
    <t>S26</t>
  </si>
  <si>
    <t>antibiotic resistance; chicken; *Campylobacter; human; meat; nonhuman; review; hygiene; infection risk; *Gram negative infection/et [Etiology]; food processing; catering service; data analysis; case control study; *Gram negative infection/dr [Drug Resistance]; home; hypothesis; quinoline derived antiinfective agent/pd [Pharmacology]</t>
  </si>
  <si>
    <t>SQTGSY8K</t>
  </si>
  <si>
    <t>Smith, Shaun; Messam, Locksley L. McV; Meade, Joseph; Gibbons, James; McGill, Kevina; Bolton, Declan; Whyte, Paul</t>
  </si>
  <si>
    <t>The impact of biosecurity and partial depopulation on Campylobacter prevalence in Irish broiler flocks with differing levels of hygiene and economic performance.</t>
  </si>
  <si>
    <t>10.3402/iee.v6.31454</t>
  </si>
  <si>
    <t>BACKGROUND: Campylobacter jejuni is the leading bacterial food-borne pathogen within the European Union (EU), and poultry meat is the primary route for  transmission to humans. MATERIAL AND METHODS: This study examined the impact of  partial depopulation (thinning), season, and farm performance (economic, hygiene,  and biosecurity) on Campylobacter prevalence in Irish broilers over a 13-month  period. Ten caecal samples were taken per flock, for a total of 211 flocks from  23 farms during the duration of the study. Campylobacter was isolated and  enumerated according to modified published ISO methods for veterinary samples.  Biosecurity was evaluated through a questionnaire based on risk factors for  Campylobacter identified in previous studies. Hygiene compliance was assessed  from audit records taken over the course of 1 year. All information relating to  biosecurity and hygiene was obtained directly from the processing company. This  was done to ensure farmers were unaware they were being monitored for  Campylobacter prevalence and prevent changes to their behaviour. RESULTS AND  DISCUSSION: Farms with high performance were found to have significantly lower  Campylobacter prevalence at first depopulation compared with low-performance  farms across all seasons (P≤0.01). Peak Campylobacter levels were observed during  the summer season at first thin in both the high- and low-performance groups.  Campylobacter prevalence was found to increase to ≥85% in both high- and  low-performance farms across all seasons at final depopulation, suggesting that  Campylobacter was introduced during the first depopulation. On low-performance  farms, four biosecurity interventions were found to significantly reduce the odds  of a flock being Campylobacter positive (physical step-over barrier OR=0.17,  house-specific footwear OR=0.13, absence of water body within 0.5 km OR=0.13, two  or more broiler houses on a farm OR=0.16), compared with farms without these  interventions. For high-performance farms, no single biosecurity intervention was  identified as significant as this group had full compliance with multiple  factors. High-performance farms had significantly better feed conversion ratios  compared with low-performance farms (1.61 v 1.67 (P≤0.01)). No differences in  flock mortality rates were observed (P≥0.05). This highlights the impact of  season, biosecurity, partial depopulation, and farm performance on Campylobacter  prevalence in Irish broilers.</t>
  </si>
  <si>
    <t>Place: United States PMID: 27171888  PMCID: PMC4864831</t>
  </si>
  <si>
    <t>Campylobacter; poultry; risk factor; Ireland; food safety; *Campylobacter; human; article; nonhuman; controlled study; veterinary medicine; *poultry; season; agricultural land; *broiler; *prevalence; questionnaire; *hygiene; water; *Ireland; feed conversion ratio; human experiment; *food safety; *biosecurity; mortality rate; *summer; agricultural worker; clinical article; shoe; thinning; FCR</t>
  </si>
  <si>
    <t>SQXQHTBB</t>
  </si>
  <si>
    <t>Fisher, K.; Phillips, C. A.</t>
  </si>
  <si>
    <t>The effect of lemon, orange and bergamot essential oils and their components on the survival of Campylobacter jejuni, Escherichia coli O157, Listeria  monocytogenes, Bacillus cereus and Staphylococcus aureus in vitro and in food  systems.</t>
  </si>
  <si>
    <t>10.1111/j.1365-2672.2006.03035.x</t>
  </si>
  <si>
    <t>AIMS: To investigate the effectiveness of oils and vapours of lemon (Citrus limon), sweet orange (Citrus sinensis) and bergamot (Citrus bergamia) and their  components against a number of common foodborne pathogens. METHODS AND RESULTS:  The disc diffusion method was used to screen the oils and vapours against  Listeria monocytogenes, Staphylococcus aureus, Bacillus cereus, Escherichia coli  O157 and Campylobacter jejuni. The survival of each species, demonstrated to be  susceptible in the in vitro studies, was tested on cabbage leaf for 60 s by  direct contact and on chicken skin for 10 min by direct contact and 24 h by  vapour. The results indicate that bergamot was the most inhibitory essential oil  (EO) and citral and linalool mimicked its effect (P &gt; 0.001). Citral and linalool  vapours produced 6 log reductions in L. monocytogenes, Staph. aureus and B.  cereus populations on cabbage leaf after 8-10 h exposure but bergamot vapour  exposure, while producing a similar reduction in L. monocytogenes and B. cereus  populations, had no effect on Staph. aureus. CONCLUSIONS: Bergamot was the most  effective of the oils tested and linalool the most effective anti-bacterial  component. Gram-positive bacteria were more susceptible than Gram-negative  bacteria in vitro, although Camp. jejuni and E. coli O157 were inhibited by  bergamot and linalool oils and by linalool vapour. All bacteria tested were less  susceptible in food systems than in vitro. Of the Gram-positive bacteria tested  Staph. aureus was the least susceptible to both the oils and the components  tested. SIGNIFICANCE AND IMPACT OF THE STUDY: Results suggest the possibility  that citrus EOs, particularly bergamot, could be used as a way of combating the  growth of common causes of food poisoning.</t>
  </si>
  <si>
    <t>1232-1240</t>
  </si>
  <si>
    <t>Place: England PMID: 17105553</t>
  </si>
  <si>
    <t>Animals; Chickens; Humans; *Food Microbiology; chicken; *Campylobacter jejuni; *Listeria monocytogenes; food poisoning; article; nonhuman; *Staphylococcus aureus; Microbial Sensitivity Tests; food contamination; species difference; food control; comparative study; skin; bacterial survival; statistical significance; *antibacterial activity; in vitro study; vapor; microbial population dynamics; disease predisposition; plant leaf; lemon; *Escherichia coli O157; *essential oil; chemical composition; Gram negative bacterium; sweet orange; *Bacillus cereus; *bergamot oil; *citral; *citrus fruit extract; *lemon oil; *linalool; cabbage; Gram positive bacterium; *Citrus; *Plant Oils; Chromatography, Gas; Meat/microbiology; Campylobacter jejuni/drug effects; Food Preservation/*methods; Bacteria/*drug effects; Listeria monocytogenes/drug effects; Escherichia coli O157/drug effects; Bacillus cereus/drug effects; Brassica/microbiology; Oils, Volatile/*pharmacology; Staphylococcus aureus/drug effects</t>
  </si>
  <si>
    <t>SQXU6TJU</t>
  </si>
  <si>
    <t>Thorsness, Jessica L.; Sherwood, Julie S.; Danzeisen, Gregory T.; Doetkott, Curt; Logue, Catherine M.</t>
  </si>
  <si>
    <t>Baseline Campylobacter prevalence at a new turkey production facility in North Dakota.</t>
  </si>
  <si>
    <t>10.4315/0362-028x-71.11.2295</t>
  </si>
  <si>
    <t>Campylobacter jejuni isolates (n = 340) were collected from nine turkey flocks in three rotations (A, B, and C) at a newly established turkey production facility  in North Dakota and at processing. Samples were collected at weeks 1, 4, 9, and  18, as well as at two stages on the processing line at the processing plant.  Campylobacter was not isolated from the first flocks in the rotations (A1, B1,  and C1), but was detected at week 18 in the second flock groupings and at week 9  in the third flock groupings. The cumulative increase in Campylobacter prevalence  observed in each subsequent rotation was attributed to flock rotation through the  brooder barn, in which each flock was housed for 4 weeks before moving to a  finishing barn; the brooder was the only common building shared by all flocks in  each grouping (A, B, and C). C. jejuni isolates recovered were analyzed for the  presence of selected virulence genes; 100% of the isolates tested were positive  for the flaA, pldA, and cadF genes; 99.7% of the isolates were positive for the  cdtB, cdtC, and ciaB genes. The prevalence of the cdtA and cjp05 genes was much  lower at 11.2 and 67.5%, respectively. Results of this study indicate flock  rotation may increase Campylobacter prevalence; molecular characterization  provided information about Campylobacter from a new turkey production facility.</t>
  </si>
  <si>
    <t>2295-2300</t>
  </si>
  <si>
    <t>Place: United States PMID: 19044276</t>
  </si>
  <si>
    <t>Animals; Humans; Food Contamination/analysis; Colony Count, Microbial; Consumer Product Safety; Prevalence; Species Specificity; Flagellin; Meat/microbiology; Virulence/genetics; Turkeys/*microbiology; Polymerase Chain Reaction/methods; Animal Husbandry/methods/*standards; Food Handling/methods/*standards; Campylobacter jejuni/genetics/isolation &amp; purification/pathogenicity; Food-Processing Industry/methods/*standards; DNA, Bacterial/*analysis; *Campylobacter/genetics/isolation &amp; purification/pathogenicity; North Dakota/epidemiology</t>
  </si>
  <si>
    <t>SQZKBT6V</t>
  </si>
  <si>
    <t>Response [2]</t>
  </si>
  <si>
    <t>Campylobacter; poultry; zoonosis; human; letter; nonhuman; food industry; personal hygiene; bacterial transmission; gastroenteritis/et [Etiology]; food contamination; *Gram negative infection/pc [Prevention]; *Gram negative infection/et [Etiology]; genetic stability; cooking; epidemic; fly; food intake; hand washing; disease association; bacterial genetics; Netherlands; Belgium; medical research; urban rural difference</t>
  </si>
  <si>
    <t>SRAFX5B6</t>
  </si>
  <si>
    <t>Stafford, R.J.</t>
  </si>
  <si>
    <t>The author replies</t>
  </si>
  <si>
    <t>10.1017/S0950268808000344</t>
  </si>
  <si>
    <t>https://www.scopus.com/inward/record.uri?eid=2-s2.0-52249092589&amp;doi=10.1017%2fS0950268808000344&amp;partnerID=40&amp;md5=605940209ea49c03a267da4d057246d8</t>
  </si>
  <si>
    <t>1316-1318</t>
  </si>
  <si>
    <t>chicken meat; food safety; *Campylobacter; food handling; human; letter; nonhuman; bacterial colonization; food contamination; infection risk; *Gram negative infection; note; cooking; bacterium contamination; epidemic; raw meat; case control study; effect size</t>
  </si>
  <si>
    <t>SRI46ZG7</t>
  </si>
  <si>
    <t>Millar, B. C.; McCarron, M.; Murphy, P. G.; Moore, J. E.</t>
  </si>
  <si>
    <t>Novel employment of lactate dehydrogenase release from porcine aortic endothelial cells (PAEC) as a quantitative marker of cytotoxic activity in thermophilic  Campylobacter spp. from human faecal isolates, poultry and environmental sources.</t>
  </si>
  <si>
    <t>10.1046/j.1439-0450.2003.00683.x</t>
  </si>
  <si>
    <t>The aim of this study was to employ a novel cytotoxicity assay based on primary porcine aortic endothelial cells in combination with a lactate dehydrogenase  release assay to quantitatively determine differences in cytotoxin production  between Campylobacter jejuni, C. coli, C. lari and urease-positive thermophilic  campylobacters (UPTC), isolated from human faeces, animals and environmental  sources. Campylobacter isolates totalling 34 and comprising of C. jejuni (n = 24)  C. coli (n = 5) and UPTC (n = 4) and C. lari (n = 1) were analysed. The cytotoxic  response ranged from 32.15 to 64.47% and 33.08 to 59.41%, for C. jejuni from  chicken and human isolates, respectively and there was no statistically  significant difference (P &gt; 0.05) in cytotoxic response between C. jejuni  isolated from humans and chicken isolates (50.78% versus 50.55% cytotoxicity,  respectively). However, there was a difference in response between C. jejuni and  C. coli isolated from chickens (50.78% versus 33.22% cytotoxicity, respectively).  The greatest cytotoxic response was obtained with the UPTC group of organisms  examined (n = 4 isolates) (mean cytotoxic response = 57.11% cytotoxicity.  Employment of this cytotoxin assay may help identify virulent strains in poultry  that could potentially proceed to cause clinical problems for humans and thus  intervention measures targeted at the reduction or elimination of such specific  strains, may be sought.</t>
  </si>
  <si>
    <t>275-279</t>
  </si>
  <si>
    <t>Place: Germany PMID: 14628998</t>
  </si>
  <si>
    <t>Animals; Humans; Campylobacter Infections/*microbiology; Chickens/microbiology; Feces/microbiology; Swine; chicken; *Campylobacter; phenotype; swine; Species Specificity; human; animal; microbiology; article; genetics; *Gram negative infection; metabolism; species difference; enzymology; feces; Phenotype; pathogenicity; environmental exposure; bacteriophage typing; Biomarkers; Bacteriophage Typing; lactate dehydrogenase; Environmental Exposure; biological marker; vascular endothelium; Campylobacter/genetics/*pathogenicity; Endothelium, Vascular/enzymology; L-Lactate Dehydrogenase/metabolism</t>
  </si>
  <si>
    <t>SRJUJRFQ</t>
  </si>
  <si>
    <t>Nobrega, FL; Costa, AR; Santos, JF; Siliakus, MF; van Lent, JWM; Kengen, SWM; Azeredo, J; Kluskens, LD</t>
  </si>
  <si>
    <t>Genetically manipulated phages with improved pH resistance for oral administration in veterinary medicine</t>
  </si>
  <si>
    <t>10.1038/srep39235</t>
  </si>
  <si>
    <t>Orally administered phages to control zoonotic pathogens face important challenges, mainly related to the hostile conditions found in the gastrointestinal tract (GIT). These include temperature, salinity and primarily pH, which is exceptionally low in certain compartments. Phage survival under these conditions can be jeopardized and undermine treatment. Strategies like encapsulation have been attempted with relative success, but are typically complex and require several optimization steps. Here we report a simple and efficient alternative, consisting in the genetic engineering of phages to display lipids on their surfaces. Escherichia coli phage T7 was used as a model and the E. coli PhoE signal peptide was genetically fused to its major capsid protein (10 A), enabling phospholipid attachment to the phage capsid. The presence of phospholipids on the mutant phages was confirmed by High Performance Thin Layer Chromatography, Dynamic Light Scattering and phospholipase assays. The stability of phages was analysed in simulated GIT conditions, demonstrating improved stability of the mutant phages with survival rates 10(2)-10(7) pfu.mL(-1) higher than wild-type phages. Our work demonstrates that phage engineering can be a good strategy to improve phage tolerance to GIT conditions, having promising application for oral administration in veterinary medicine.</t>
  </si>
  <si>
    <t>WOS:000392094700001</t>
  </si>
  <si>
    <t>SRUMWUP3</t>
  </si>
  <si>
    <t>COLONIZATION OF POULTRY BY CAMPYLOBACTER-JEJUNI AND THE POTENTIAL FOR INTERVENTION</t>
  </si>
  <si>
    <t>831-831</t>
  </si>
  <si>
    <t>WOS:A1988Q803100061</t>
  </si>
  <si>
    <t>SRZSI2JW</t>
  </si>
  <si>
    <t>Colles, F. M.; Maiden, M. C. J.</t>
  </si>
  <si>
    <t>Campylobacter sequence typing databases: applications and future prospects.</t>
  </si>
  <si>
    <t>10.1099/mic.0.062000-0</t>
  </si>
  <si>
    <t>Human campylobacteriosis, caused by the zoonotic bacteria Campylobacter jejuni and Campylobacter coli, remains a major cause of gastroenteritis worldwide. For  many countries the implementation of effective interventions to reduce the burden  of this disease is a high priority. Nucleotide sequence-based typing, including  multilocus sequence typing (MLST) and antigen gene sequence typing (AGST), has  provided unified, comprehensive, and portable Campylobacter isolate  characterization, with curated databases of genotypes available  (pubMLST.org/campylobacter). Analyses of large collections of isolates from  various sources with these approaches have provided many insights into the  epidemiology of these ubiquitous and diverse organisms. C. jejuni and C. coli  populations are structured into clonal complexes, which reflect genealogy and are  associated with specific phenotypes, e.g. the predisposition to infect particular  animals, a property that has permitted the development of genetic means of  attributing isolates from human disease to potential sources. This has identified  retail meat, and especially chicken, as the likely cause of most human disease in  many countries, although some human isolates have other likely origins. Such data  have led directly to effective intervention studies and will be important in  ongoing targeting of intervention strategies and the monitoring of their  effectiveness. MLST and AGST data have also been employed in epidemiological  investigations and studies of Campylobacter evolution and population biology. The  sequence databases that have been established are compatible with the  whole-genome sequencing (WGS) approaches likely to be implemented soon; indeed,  the hierarchical approach adopted by MLST and AGST will be essential for the  exploitation of WGS data.</t>
  </si>
  <si>
    <t>2695-2709</t>
  </si>
  <si>
    <t>Place: England PMID: 22986295</t>
  </si>
  <si>
    <t>Animals; Humans; chicken meat; antibiotic resistance; whole genome sequencing; *Campylobacter jejuni; phenotype; Bacterial Typing Techniques; broiler; nonhuman; quinoline derived antiinfective agent; review; *Campylobacter coli; erythromycin; priority journal; bacterium isolate; animal disease; genetic variability; campylobacteriosis/ep [Epidemiology]; gene amplification; *multilocus sequence typing; single nucleotide polymorphism; population structure; housekeeping gene; disease predisposition; *molecular typing; horizontal gene transfer; campylobacteriosis/dr [Drug Resistance]; campylobacteriosis/et [Etiology]; bacterial genome; Bayesian learning; data base; clonal evolution; genealogy; *antigen gene sequence typing; Guillain Barre syndrome/et [Etiology]; neuropathology; population biology; *Databases, Nucleic Acid; Campylobacter jejuni/classification/genetics/*isolation &amp; purification; Campylobacter Infections/*microbiology/*veterinary; Campylobacter coli/classification/genetics/*isolation &amp; purification</t>
  </si>
  <si>
    <t>SSJYPJ23</t>
  </si>
  <si>
    <t>Effect of heat and food preservatives on survival of thermophilic campylobacter isolates in food products</t>
  </si>
  <si>
    <t>10.3923/jm.2006.512.519</t>
  </si>
  <si>
    <t>https://www.scopus.com/inward/record.uri?eid=2-s2.0-80053986272&amp;doi=10.3923%2fjm.2006.512.519&amp;partnerID=40&amp;md5=e476f2b022d6f1b400dd7f0aa48585ac</t>
  </si>
  <si>
    <t>1267-1274</t>
  </si>
  <si>
    <t>SSQJ58QZ</t>
  </si>
  <si>
    <t>Solow, Barbara Thurston; Cloak, Orla M.; Fratamico, Pina M.</t>
  </si>
  <si>
    <t>Effect of temperature on viability of Campylobacter jejuni and Campylobacter coli on raw chicken or pork skin.</t>
  </si>
  <si>
    <t>10.4315/0362-028x-66.11.2023</t>
  </si>
  <si>
    <t>To determine growth and survival of Campylobacter jejuni and Campylobacter coli on chicken and pork, Campylobacter spp. (10(4) CFU/cm2) were inoculated on pieces  of raw, irradiated chicken or pork skin and exposed to temperatures ranging from  -20 to 42 degrees C under either microaerobic or aerobic conditions. Viable  counts over 48 h declined 2 to 3 log CFU/cm2 at -20 degrees C and 1 to 2 log  CFU/cm2 at 25 degrees C regardless of skin type, species of Campylobacter, or  level of oxygen. At 4 degrees C, there was no significant change in the number of  Campylobacter over 48 h. At both 37 and 42 degrees C, the number of viable  Campylobacter increased significantly (2 to 3 log CFU/cm2, P &lt; 0.0001) under  microaerobic conditions but decreased 0.5 to 1.5 log CFU/cm2 in air.  Preincubation of skins for 24 h at 42 degrees C under microaerobic conditions to  establish Campylobacter on the surface prior to lowering the temperature to -20,  4, or 25 degrees C and incubating in air resulted in a decline in viability for  the first 4 h (0.5 to 1 log CFU/cm2). However, after this initial drop in  viability, no additional effect on viability was observed compared with  incubation at -20, 4, or 25 degrees C in air without microaerobic preincubation  at 42 degrees C. Preincubation of inoculated skins at -20, 4, or 25 degrees C in  air for 24 h followed by a shift in temperature to 42 degrees C for 4, 8, 24, or  48 h and a shift to microaerobic conditions resulted in an overall decline in  viability on raw pork skin but not on raw chicken skin. In contrast,  preincubation of inoculated skins at -20, 4, or 25 degrees C for 24 h in air  followed by a shift in temperature to 37 degrees C and microaerobic conditions  did not result in a decrease in viable counts for either chicken or pork skins.  Overall, viability of C. coli and C. jejuni on chicken and pork skins was  similar. Therefore, a lower incidence of Campylobacter spp. in pork than in  poultry postslaughter, despite a similar prevalence in live animals, is not due  to differences in viability of C. coli versus C. jejuni on raw chicken or pork  skin.</t>
  </si>
  <si>
    <t>2023-2031</t>
  </si>
  <si>
    <t>Place: United States PMID: 14627278</t>
  </si>
  <si>
    <t>Animals; Food Microbiology; Time Factors; Temperature; Colony Count, Microbial; Chickens/*microbiology; Microscopy, Electron, Scanning; Swine/*microbiology; Food Handling/*methods; Campylobacter jejuni/*growth &amp; development/isolation &amp; purification; Campylobacter coli/*growth &amp; development/isolation &amp; purification; Skin/*microbiology/ultrastructure</t>
  </si>
  <si>
    <t>ST9PJW6L</t>
  </si>
  <si>
    <t>Normand, Valérie; Boulianne, Martine; Quessy, Sylvain</t>
  </si>
  <si>
    <t>Evidence of cross-contamination by Campylobacter spp. of broiler carcasses using genetic characterization of isolates.</t>
  </si>
  <si>
    <t>Campylobacter is recognized as one of the leading cause of gastroenteritis worldwide, and is frequently isolated from the small intestines and ceca  microflora of chickens. Twenty-one out of 81 Campylobacter-positive poultry  flocks were selected to evaluate the genetic diversity of Campylobacter isolates  and to study the distribution of genotypes among flocks. Campylobacter isolates  recovered from chicken carcasses and ceca were analyzed by pulsed-field gel  electrophoresis (PFGE). Little diversity was found among Campylobacter strains  isolated from a given carcass, with a maximum of 2 different genotypes being  present. However, at flock level, as many as 4 different profiles were observed.  Typing of strains showed that most strains isolated from ceca were similar to  those isolated from corresponding broiler carcasses. A total of 39 different  macrorestriction profiles were observed, with evidence of Campylobacter  cross-contamination among broiler flocks in Quebec slaughterhouses. Surprisingly,  some flocks shared related genotypes both with and without sharing similar  rearing practices. Existence of such cross-contamination must be considered to in  developing strategies to control Campylobacter in chickens, and to avoid bacteria  contamination of noncolonized flocks. Further typing studies of Campylobacter  found in hatcheries, farm environment, and crates or trucks in Quebec might be  helpful in elucidating the kinetics of broiler chicken Campylobacter  contamination.</t>
  </si>
  <si>
    <t>396-402</t>
  </si>
  <si>
    <t>Place: Canada PMID: 19086371  PMCID: PMC2568043</t>
  </si>
  <si>
    <t>Animals; Food Microbiology; Genotype; Food Handling/methods; Colony Count, Microbial; Chickens/*microbiology; Food Contamination/*analysis; Hygiene; Abattoirs; Bacterial Typing Techniques; Phylogeny; *Genetic Variation; Cecum/microbiology; Campylobacter/*classification/genetics/*isolation &amp; purification; Skin/microbiology; Electrophoresis, Gel, Pulsed-Field/methods/veterinary</t>
  </si>
  <si>
    <t>STBHLIAZ</t>
  </si>
  <si>
    <t>Ragimbeau, C.; Salvat, G.; Colin, P.; Ermel, G.</t>
  </si>
  <si>
    <t>Development of a multiplex PCR gene fingerprinting method using gyrA and pflA polymorphisms to identify genotypic relatedness within Campylobacter jejuni  species.</t>
  </si>
  <si>
    <t>10.1046/j.1365-2672.1998.00597.x</t>
  </si>
  <si>
    <t>The two genes gyrA and pflA, whose sequence variability had been previously described, were evaluated separately for their potential value in discriminating  strains of Campylobacter jejuni. A single method was then developed by which the  two loci were simultaneously amplified using a multiplex PCR procedure, and  banding patterns were generated using a pre-selected set of restriction  endonuclease enzymes. The method was applied to 18 strains of Camp. jejuni from  different poultry sources varying in geographical origin and year of isolation.  Results were combined and compared by means of numerical analysis with the  classification obtained by flaA-typing and macrorestriction SmaI and KpnI. The  usefulness of PCR fingerprinting of the gyrA/pflA genes for rapid ordering of  strains by genotypic relatedness and providing additional information for  estimating the degree of linkage between strains was demonstrated.</t>
  </si>
  <si>
    <t>829-838</t>
  </si>
  <si>
    <t>Place: England PMID: 9830118</t>
  </si>
  <si>
    <t>Animals; Chickens; Humans; Cattle; Genotype; Cluster Analysis; Flagellin/genetics; Polymerase Chain Reaction/methods; DNA Fingerprinting/*methods; Campylobacter jejuni/*classification/*genetics; Electrophoresis, Gel, Pulsed-Field/methods; Bacterial Proteins/genetics; Membrane Proteins/genetics; Genes, Bacterial/*genetics; Restriction Mapping/methods; DNA Gyrase; DNA Topoisomerases, Type II/genetics</t>
  </si>
  <si>
    <t>STE8X6VL</t>
  </si>
  <si>
    <t>Manfreda, Gerardo; Parisi, Antonio; De Cesare, Alessandra; Mion, Domenico; Piva, Silvia; Zanoni, Renato G.</t>
  </si>
  <si>
    <t>Typing of Campylobacter jejuni Isolated from Turkey by Genotypic Methods, Antimicrobial Susceptibility, and Virulence Gene Patterns: A Retrospective Study.</t>
  </si>
  <si>
    <t>10.1089/fpd.2015.2048</t>
  </si>
  <si>
    <t>In this retrospective study, typing ability, discriminatory power, and concordance between typing results obtained on 123 Campylobacter jejuni turkey  isolates, collected in 1998, within 14 different farms, applying multilocus  sequence typing (MLST), pulsed-field gel electrophoresis (PFGE), antibiotic  resistance profile, and virulence gene pattern, were assessed and compared.  Overall, 33 sequence types, 28 pulsotypes, 10 resistotypes, and 5 pathotypes were  identified. MLST and PFGE showed the better discriminatory ability (i.e.,  Simpson's diversity index &gt;0.90) as well as unidirectional (i.e., Wallace and  adjusted Wallace coefficients &gt;0.86) and bidirectional (i.e., adjusted Rand  coefficient &gt;0.60) concordance. Moreover, both methods showed a good  unidirectional and bidirectional concordance with the resistotype. On the  contrary, the congruence of both genotyping methods and resistotype with the  pathotype seemed due to chance alone. A clonal relationship was identified among  66.7% of the isolates. Furthermore, 59.7% of the investigated isolates were  resistant to two or more antimicrobials and 92% to tetracycline. All the isolates  harbored cadF and pldA genes, whereas a flaA gene product and a cdtB gene product  were amplified from 85.4% and 79.7% of the isolates, respectively, using the  primers designed by Bang et al. (2003). The results of this study clarify the  level of genetic diversity among the C. jejuni originating from turkeys. MLST  level of correlation with PFGE, resistotype, and pathotype is assessed. This  result supports the selection of type and number of typing methods to use in  epidemiological studies. Finally, the identification of clonal complexes (i.e.,  groups of profiles differing by no more than one gene from at least one other  profile of the group using the entire Campylobacter MLST database) shared between  turkey and human isolates suggests that turkeys could be a possible source of  Campylobacter infection.</t>
  </si>
  <si>
    <t>Place: United States PMID: 26693797</t>
  </si>
  <si>
    <t>Animals; Humans; Retrospective Studies; Bacterial Typing Techniques; Electrophoresis, Gel, Pulsed-Field; Multilocus Sequence Typing; Genetic Variation; Microbial Sensitivity Tests; Agriculture; Genotyping Techniques; Campylobacter jejuni/classification/genetics/*isolation &amp; purification; Turkeys/*microbiology; Bacterial Proteins/analysis; Carrier Proteins/analysis; Virulence Factors/*genetics; Anti-Bacterial Agents/*immunology; Bacterial Outer Membrane Proteins/analysis</t>
  </si>
  <si>
    <t>STFMPDZR</t>
  </si>
  <si>
    <t>Menzies, Fraser; McDowell, Stanley; Neill, Sydney</t>
  </si>
  <si>
    <t>Ciprofloxacin-resistant Campylobacter.</t>
  </si>
  <si>
    <t>91; author reply 91</t>
  </si>
  <si>
    <t>Place: England PMID: 12570315</t>
  </si>
  <si>
    <t>Animals; *Chickens; *Drug Resistance, Bacterial; Confounding Factors, Epidemiologic; Campylobacter/drug effects; Campylobacter Infections/drug therapy/microbiology/*veterinary; Poultry Diseases/*drug therapy/microbiology; Ciprofloxacin/pharmacology/*therapeutic use</t>
  </si>
  <si>
    <t>STGITZZU</t>
  </si>
  <si>
    <t>Haines, M. D.; Eberle, K. N.; McDaniel, C. D.; Kiess, A. S.</t>
  </si>
  <si>
    <t>Evaluating 3 gas-delivery systems for culturing Campylobacter jejuni in a microaerophilic environment.</t>
  </si>
  <si>
    <t>10.3382/ps.2011-01463</t>
  </si>
  <si>
    <t>Campylobacter spp. require a microaerophilic environment (80% N(2), 10% CO(2), 5% H(2), and 5% O(2)) for growth. Since the late 1800s, several systems for creating  and maintaining specific microbial atmospheres have been developed and applied.  The objective of this study was to evaluate Campylobacter jejuni growth by means  of 3 commonly used gas-delivery systems for generating a microaerophilic  environment: automated, gas-generating sachet, and plastic storage bag. Pure  culture C. jejuni cells were suspended in Brucella broth and spread onto campy  cefex agar plates. For the automated gas-delivery system, plates were positioned  in a Mart anaerobic jar and flushed with a microaerophilic gas mixture using an  Anoxomat Mart II system (Mart Microbiology B. V., Netherlands). For the sachet  samples, plates were placed in a Mart anaerobic jar and 3 Gaspak EZ campy sachets  (Becton Dickinson and Company, Franklin Lakes, NJ) were activated to induce a  microaerophilic gas environment. The plates placed in plastic storage bags were  flushed with a microaerophilic gas mixture from a premixed tank. For all 3  systems, plates were placed in a low-temperature incubator at 42°C for 24 h.  After 24 h, plates were removed from the incubator and colonies were counted. The  entire experiment was repeated 5 times. Results indicated no significant  difference in colony counts among the gas-delivery systems tested, but colonies  grown under the sachet-generated environment were smaller than colonies in the  other 2 methods. Smaller colonies could have resulted from the type of media used  or the length of time the plates were incubated. In conclusion, all 3  gas-delivery methods were able to produce similar Campylobacter growth results.  Initial and long-term costs of equipment, as well as laboratory space  availability, may be influential when choosing a gas-delivery method for  generating a microaerophilic environment.</t>
  </si>
  <si>
    <t>2378-2382</t>
  </si>
  <si>
    <t>Place: England PMID: 21934023</t>
  </si>
  <si>
    <t>Campylobacter jejuni/*growth &amp; development; Bacteriological Techniques/*methods; Carbon Dioxide/administration &amp; dosage; Gases/*administration &amp; dosage; Hydrogen/administration &amp; dosage; Nitrogen/administration &amp; dosage; Oxygen/administration &amp; dosage</t>
  </si>
  <si>
    <t>STID2DV8</t>
  </si>
  <si>
    <t>Goualié, Bernadette G.; Akpa, Eric E.; Kakou-N'Gazoa, Solange E.; Ouattara, Honoré G.; Niamke, Sébastien L.; Dosso, Mireille</t>
  </si>
  <si>
    <t>Antimicrobial resistance and virulence associated genes in Campylobacter jejuni isolated from chicken in Côte d'Ivoire.</t>
  </si>
  <si>
    <t>10.3855/jidc.11355</t>
  </si>
  <si>
    <t>INTRODUCTION: Campylobacter jejuni is one of the major causes of gastroenteritis worldwide of the last century. The aim of this study was to investigate the  antibiotics profiles and the virulence gene in C. jejuni strains isolated from  chicken in Côte d'Ivoire. METHODOLOGY: A total of 336 chicken ceaca samples  recovered from market of two municipality of Abidjan were examined by  conventional microbiological methods and molecular test using PCR. The antibiotic  susceptibility tests of the isolates were determined by disk diffusion method.  The presence of virulence genes was examined using simple PCR method. RESULTS:  Among of 336 samples, 168 (50%) were positives for C. jejuni. Among the C. jejuni  isolates, 159 strains (94.64%) were resistant to one or more antimicrobial  agents. The highest percentage of antimicrobial resistance was found for  Nalidixic acid (85.33%), Tétracyclin (71.76%) and Ciprofloxacin (55.65%).  Moreover, MDR including 3, 4, 5 and 6 antibiotics families was detected in 16.66%  of isolates. On the other hand, detection of virulence putative gene shows  presence of cadF in 100% of tested strains. In addition, cdtA, cdtB and cdtC  genes were detected in 100%; 89.51% and 90.32% respectively of C. jejuniisolates.  CONCLUSION: Because of the key role of broiler chicken in human  campylobacteriosis infection, it will important in first time to monitoring using  of antibiotics in chicken farms and in second time to verify presence of  campylobactériosis in country.</t>
  </si>
  <si>
    <t>671-677</t>
  </si>
  <si>
    <t>Copyright (c) 2019 Bernadette Goualie, Eric Akpa, Solange Kakou-N’Gazoa, Honore Ouattara, Sebastien Niamke, Mireille Dosso.</t>
  </si>
  <si>
    <t>Place: Italy PMID: 32069250</t>
  </si>
  <si>
    <t>Animals; Campylobacter jejuni; Chickens/*microbiology; antibiotics; Polymerase Chain Reaction; Disk Diffusion Antimicrobial Tests; Bacteriological Techniques; virulence gene; Cote d'Ivoire; *Genes, Bacterial; Campylobacter Infections/microbiology/*veterinary; Drug Resistance, Bacterial/*genetics; Campylobacter jejuni/*genetics/isolation &amp; purification; Virulence Factors/*genetics; Ivory Coast</t>
  </si>
  <si>
    <t>STL5KYEH</t>
  </si>
  <si>
    <t>Hirayama, T.; Ushiyama, K.; Osa, Y.; Asakawa, M.</t>
  </si>
  <si>
    <t>Recent Infectious Diseases or Their Responsible Agents Recorded from Japanese Wild Birds</t>
  </si>
  <si>
    <t>Encyclopedia of Avian Science Volume 1-4</t>
  </si>
  <si>
    <t>https://www.scopus.com/inward/record.uri?eid=2-s2.0-85176818013&amp;partnerID=40&amp;md5=d8455d7231d37d4bf0bca93616b07f30</t>
  </si>
  <si>
    <t>STQ96CGS</t>
  </si>
  <si>
    <t>Awad, Amal; Yeh, Hung-Yueh; Ramadan, Hazem; Rothrock, Michael J.</t>
  </si>
  <si>
    <t>Genotypic characterization, antimicrobial susceptibility and virulence determinants of Campylobacter jejuni and Campylobacter coli isolated from  pastured poultry farms.</t>
  </si>
  <si>
    <t>10.3389/fmicb.2023.1271551</t>
  </si>
  <si>
    <t>AIM: Campylobacter is the leading bacterial pathogen that causes foodborne illnesses worldwide. Pasture farming is regarded as an important source of  agricultural production for small farming communities. Consumer preference for  pasture-raised animal products has increased; however, there is a paucity of  information on the microbiological quality of pasture-raised poultry products.  The purpose of this study was to explore genetic relatedness of thermophilic  Campylobacter isolates, to assess antibiotic resistance phenotypically and  genotypically, and to screen the presence of virulence determinants of  Campylobacter isolates from pasture-raised poultry farms from southeastern United  States. METHODS: Ninety-seven Campylobacter isolates previously identified by Q7  BAX(®) System Real-Time PCR were genotyped by multilocus sequence typing (MLST).  Campylobacter isolates were then evaluated for their phenotypic antimicrobial  susceptibility against nine antimicrobial agents using Sensititre plates.  Additionally, Campylobacter isolates were tested for the presence of  antimicrobial resistance-associated elements. Furthermore, Campylobacter isolates  were screened for the presence of 13 genes encoding putative virulence factors by  PCR. These included genes involved in motility (flaA and flhA), adhesion and  colonization (cadF, docC, racR, and virB11), toxin production (cdtA, cdtB, cdtC,  wlaN, and ceuE) and invasion (ciaB and iamA). RESULTS: Among 97 Campylobacter  isolates, Campylobacter jejuni (n = 79) and Campylobacter coli (n = 18) were  identified. By MLST, C. jejuni isolates were assigned to seven clonal complexes.  Among them, ST-353, ST-607 and ST-21 were the most common STs recognized. All C.  coli (n = 18) isolates were included in CC-828. Interestingly, eight STs  identified were not belonging any previous identified clonal complex.  Campylobacter isolates displayed a high resistance rate against tetracycline  (81.4%), while a low rate of resistance was observed against macrolides  (azithromycin and erythromycin), quinolones and fluoroquinolones (nalidixic acid  and ciprofloxacin), aminoglycosides (gentamicin), ketolide (telithromycin),  amphenicol (florfenicol) and lincomycin (clindamycin). Thirteen isolates (13.54%)  were pan-susceptible to all tested antibiotics, while nine isolates were  multi-antimicrobial resistant (MAR; resist to three or more antimicrobial  classes). Interestingly, there were no isolates resistant to all antimicrobial  classes. Thr86Ile mutation was identified in all quinolones resistant strains.  Erythromycin encoding gene (ermB) was identified in 75% of erythromycin resistant  isolates. The A2075 mutation was detected in one erythromycin resistant strain,  while A2074 could not be identified. The tetO gene was identified in 93.7% of  tetracycline resistant isolates and six tetracycline susceptible isolates. In  conclusion, the results of this study revealed that Campylobacter isolates from  pasture-raised poultry farms showed the ST relatedness to Campylobacter isolates  commonly associated with humans, indicating pasture-raised broiler flocks,  similar to conventionally-reared broiler flocks, as a potential vector for  antibiotic-resistant and pathogenic strains of thermophilic Campylobacter to  humans.</t>
  </si>
  <si>
    <t>Copyright © 2023 Awad, Yeh, Ramadan and Rothrock.</t>
  </si>
  <si>
    <t>Place: Switzerland PMID: 38029099  PMCID: PMC10668334</t>
  </si>
  <si>
    <t>Campylobacter; virulence; MLST; antimicrobial resistance; pasture-raised poultry</t>
  </si>
  <si>
    <t>STSE5ZW6</t>
  </si>
  <si>
    <t>Du, K; Bereswill, S; Heimesaat, MM</t>
  </si>
  <si>
    <t>A literature survey on antimicrobial and immune-modulatory effects of butyrate revealing non-antibiotic approaches to tackle bacterial infections</t>
  </si>
  <si>
    <t>EUROPEAN JOURNAL OF MICROBIOLOGY AND IMMUNOLOGY</t>
  </si>
  <si>
    <t>2062-8633</t>
  </si>
  <si>
    <t>10.1556/1886.2021.00001</t>
  </si>
  <si>
    <t>The excessive prescription of antibiotics has led to an increasing number of antimicrobial resistances, posing a major public health concern. Therefore, the pharmacological research has shifted its focus to the identification of natural compounds that exhibit anti-pathogenic properties without triggering antibiotic resistance. Butyrate has received increasing attention as a promising candidate for the treatment of bacterial infections in the gastrointestinal tract, particularly when antibiotic treatment is contraindicated. This literature survey summarizes recently investigated antibacterial and immunemodulatory effects of butyrate. This survey revealed that butyrate exerts direct antimicrobial effects against distinct strains of Acinetobacter baumannii, Escherichia coli, Bacillus, and Staphylococcus species. In addition, in vitro and in vivo studies confirmed indirect antimicrobial effects of butyrate, which were exhibited via induction of host defensin production as well as by activation of innate and adaptive immune responses. Finally, the synergistic action of butyrate in combination with other antimicrobial compounds results in a striking clearance of bacterial pathogens. In conclusion, butyrate and its derivatives might be considered as promising antibacterial and immune-modulatory agents in order to tackle bacterial infections without antibiotics.</t>
  </si>
  <si>
    <t>WOS:000636431700001</t>
  </si>
  <si>
    <t>STYX3IPS</t>
  </si>
  <si>
    <t>Alfirevich, S.</t>
  </si>
  <si>
    <t>Antimicrobial stewardship in the Australian chicken meat industry</t>
  </si>
  <si>
    <t>Australian Veterinary Journal</t>
  </si>
  <si>
    <t>10.1111/avj.12834</t>
  </si>
  <si>
    <t>https://www.scopus.com/inward/record.uri?eid=2-s2.0-85067976824&amp;doi=10.1111%2favj.12834&amp;partnerID=40&amp;md5=c396ecbae3f185d556a3c0037510555f</t>
  </si>
  <si>
    <t>235-237</t>
  </si>
  <si>
    <t>antibiotic resistance; human; nonhuman; *chicken meat; food industry; government; hygiene; veterinary medicine; drug use; infection risk; note; infection prevention; probiotic agent; *vaccination; Campylobacter enteritis; carboxylic acid; vertical transmission; risk reduction; Salmonella enterica serovar Enteritidis; *meat industry; necrotizing enteritis; *bacterial infection/ep [Epidemiology]; infectious bursal disease; Marek disease; *antimicrobial stewardship; health status; *bacterial infection/pc [Prevention]; endemic disease; antibiotic prophylaxis; preventive medicine</t>
  </si>
  <si>
    <t>STZG4XY6</t>
  </si>
  <si>
    <t>Shin, Eunju; Oh, Younghee; Kim, Moosang; Jung, Jihun; Lee, Yeonhee</t>
  </si>
  <si>
    <t>Antimicrobial resistance patterns and corresponding multilocus sequence types of the Campylobacter jejuni isolates from human diarrheal samples.</t>
  </si>
  <si>
    <t>10.1089/mdr.2012.0099</t>
  </si>
  <si>
    <t>A total of 121 Campylobacter isolates from 4,788 humans with gastroenteritis were identified and characterized by biochemical detection methods, polymerase chain  reaction, and multilocus sequence typing (MLST). These samples were obtained  during a 3-year period, from January 2007 to December 2009, using the National  Notifiable Diseases Surveillance System at the Research Institute of Public  Health and Environment in Seoul Metropolitan, Korea. Antimicrobial  susceptibilities of the bacterium were also determined with the agar dilution  method. All 121 isolates were identified as Campylobacter jejuni, with all (100%)  of them having two virulence genes (ceuE and cadF) and a toxin gene (cdtB).  Twenty-three different sequence types (STs), including 9 new STs, were determined  by MLST. The most prevalent ST and clonal complex (CC) observed in this study  were ST-45 (28.9%) and ST-45 CC (53.7%), respectively. Percentages of  antimicrobial-resistant isolates were 1.9% for ampicillin, 0.8% for  chloramphenicol, 24% for ciprofloxacin, 46.3% for enrofloxacin, 0.8% for  erythromycin, 6.6% for gentamicin, and 46.3% for tetracycline. This study  demonstrated that the majority of the Campylobacter isolates obtained from human  samples in Korea were C. jejuni with ST-45 CC, which has been detected mainly in  broilers worldwide, and all strains with new STs were uniformly resistant to  enrofloxacin and tetracycline. This study indicates that broilers may be a  breeding ground for bacteria as well as an important potential source of human  campylobacteriosis.</t>
  </si>
  <si>
    <t>110-116</t>
  </si>
  <si>
    <t>Place: United States PMID: 23098555</t>
  </si>
  <si>
    <t>Animals; Humans; Campylobacter Infections/*microbiology; Diarrhea/*microbiology; Virulence; Multilocus Sequence Typing; Microbial Sensitivity Tests; Polymerase Chain Reaction; Enrofloxacin; Republic of Korea; Fluoroquinolones/pharmacology; Tetracycline/pharmacology; Anti-Bacterial Agents/*pharmacology; Gastroenteritis/*microbiology; Drug Resistance, Multiple, Bacterial/*genetics; Campylobacter jejuni/drug effects/*genetics/isolation &amp; purification/pathogenicity</t>
  </si>
  <si>
    <t>SU4RLJ5J</t>
  </si>
  <si>
    <t>Helmy, Yosra A.; Kassem, Issmat I.; Rajashekara, Gireesh</t>
  </si>
  <si>
    <t>Immuno-modulatory effect of probiotic E. coli Nissle 1917 in polarized human colonic cells against Campylobacter jejuni infection.</t>
  </si>
  <si>
    <t>10.1080/19490976.2020.1857514</t>
  </si>
  <si>
    <t>Campylobacter jejuni is among the leading causes of bacterial foodborne illness. Poultry is the major reservoir and source of human campylobacteriosis. Currently,  there is no effective and practical method to decrease C. jejuni colonization in  chickens or to reduce human infections. Additionally, antibiotic-resistant  infections pose a serious public health concern; therefore,  antibiotic-alternative approaches are needed to reduce transmission of C. jejuni  including resistant bacteria from chickens to humans. Here, we evaluated the  effect of E. coli Nissle 1917 (EcN) on innate responses of polarized HT-29 cells  and consequently on C. jejuni 81176 infections in HT-29 cells. Pre-treatment of  HT-29 cells with EcN for 4 h had a significant effect on the invasion of  different C. jejuni strains (2 h post-infection) (P &lt; .05) and no intracellular  C. jejuni (24 h post-infection) were recovered. To further understand how EcN  mediates its impact on C. jejuni's survival inside the cells, we used Human  Antibacterial RT(2) Profiler(TM) PCR arrays to profile gene expression in HT-29  cells after treatment with EcN with or without C. jejuni 81-176 infection. Our  results suggest that pre-treatment of the HT-29 cells with EcN induced the  anti-inflammatory cytokines and activated the anti-apoptotic Akt signaling which  likely to protect the cells against the proinflammatory and apoptosis responses  induced by C. jejuni. EcN also positively affected the expression of genes  involved in cellular maintenance, growth, development, and proliferation.  Further, EcN modulated the expression of genes involved in protective innate  immunity, such as TLRs, ERK1/2, p38 MAPK, Ap1, JNK, IL1B, IL17A, and NF-κB  signaling.</t>
  </si>
  <si>
    <t>Place: United States PMID: 33382951  PMCID: PMC7781529</t>
  </si>
  <si>
    <t>Campylobacter; Humans; poultry; invasion; intracellular survival; *Campylobacter jejuni; human; article; nonhuman; gentamicin; *Escherichia coli; culture medium; agar; immune response; human cell; polymerase chain reaction system; inflammation; Probiotic; *Campylobacter enteritis; innate immunity; phagocytosis; gene expression; diagnostic kit; down regulation; RNA extraction; toll like receptor 1/ec [Endogenous Compound]; upregulation; toll like receptor 4/ec [Endogenous Compound]; cell adhesion; apoptosis; cell proliferation; phosphate buffered saline; cytokine/ec [Endogenous Compound]; CXCL2 chemokine/ec [Endogenous Compound]; *immunomodulation; cell survival; toll like receptor/ec [Endogenous Compound]; nervous system inflammation; HT-29 cell line; transforming growth factor beta/ec [Endogenous Compound]; CXCL1 chemokine/ec [Endogenous Compound]; RANTES/ec [Endogenous Compound]; interleukin 18/ec [Endogenous Compound]; tight junction protein/ec [Endogenous Compound]; protein phosphorylation; triton x 100; HT29 Cells; reagent; Campylobacter jejuni/*drug effects; Microbial Viability/drug effects; Cytokines/metabolism; Probiotics/*pharmacology; Bacterial Adhesion/drug effects; *Immunomodulation; Apoptosis/drug effects; Campylobacter Infections/immunology/microbiology; Cell Proliferation/drug effects; E. coli Nissle 1917; Gene Regulatory Networks/drug effects; HT-29 cells; Immunity, Innate/drug effects; innate immune response; *colon cell; Akt signaling; baculoviral IAP repeat containing protein 3/ec [Endogenous Compound]; dendritic cell; gene regulatory network; inflammasome/ec [Endogenous Compound]; interferon regulatory factor 7/ec [Endogenous Compound]; interleukin 12p35/ec [Endogenous Compound]; mirneasy mini kit; mitogen activated protein kinase p38/ec [Endogenous Compound]; Pi3K/Akt signaling; stress activated protein kinase/ec [Endogenous Compound]</t>
  </si>
  <si>
    <t>SU4SW9AB</t>
  </si>
  <si>
    <t>D'Alessandro, A.; Zolla, L.</t>
  </si>
  <si>
    <t>We are what we eat: Food safety and proteomics</t>
  </si>
  <si>
    <t>Journal of Proteome Research</t>
  </si>
  <si>
    <t>10.1021/pr2008829</t>
  </si>
  <si>
    <t>https://www.scopus.com/inward/record.uri?eid=2-s2.0-84855553803&amp;doi=10.1021%2fpr2008829&amp;partnerID=40&amp;md5=82b78f3e12a75260bc8a42a673874535</t>
  </si>
  <si>
    <t>26-36</t>
  </si>
  <si>
    <t>Campylobacter; cheese; Salmonella; chicken; swine; immunohistochemistry; Escherichia coli; meat; milk; sensitivity and specificity; review; priority journal; food contamination; Enterococcus; catering service; food intake; screening; quality control; *food safety; cow; wine; mass spectrometry; food quality; maize; lamb; abiotic stress; *proteomics; liquid chromatography; food composition; nutritional science; nuclear magnetic resonance; nutritional assessment; protein stability; beer; Botrytis cinerea; casein/ec [Endogenous Compound]; chitinase/ec [Endogenous Compound]; transgenic plant</t>
  </si>
  <si>
    <t>SUL2VQAW</t>
  </si>
  <si>
    <t>Atterbury, RJ; Van Bergen, MAP; Ortiz, F; Lovell, MA; Harris, JA; De Boer, A; Wagenaar, JA; Allen, VM; Barrow, PA</t>
  </si>
  <si>
    <t>Bacteriophage therapy to reduce Salmonella colonization of broiler chickens</t>
  </si>
  <si>
    <t>10.1128/AEM.00049-07</t>
  </si>
  <si>
    <t>Acute enteric infections caused by salmonellas remain a major public health burden worldwide. Poultry, particularly chickens, are known to be the main reservoir for this zoonotic pathogen. Although some progress has been made in reducing Salmonella colonization of broiler chickens by using biosecurity and antimicrobials, it still remains a considerable problem. The use of host-specific bacteriophages as a biocontrol is one possible intervention by which Salmonella colonization could be reduced. A total of 232 Salmonella bacteriophages were isolated from poultry farms, abattoirs, and wastewater in 2004 and 2005. Three phages exhibiting the broadest host ranges against Salmonella enterica serotypes Enteritidis, Hadar, and Typhimurium were characterized further by determining their morphology and lytic activity in vitro. These phages were then administered in antacid suspension to birds experimentally colonized with specific Salmonella host strains. The first phage reduced S. enterica serotype Enteritidis cecal colonization by &gt;= 4.2 log(10) CFU within 24 h compared with controls. Administration of the second phage reduced S. enterica serotype Typhimurium by &gt;= 2.19 log(10) CFU within 24 h. The third bacteriophage was ineffective at reducing S. enterica serotype Hadar colonization. Bacteriophage resistance occurred at a frequency commensurate with the titer of phage being administered, with larger phage titers resulting in a greater proportion of resistant salmonellas. The selection of appropriate bacteriophages and optimization of both the timing and method of phage delivery are key factors in the successful phage-mediated control of salmonellas in broiler chickens.</t>
  </si>
  <si>
    <t>4543-4549</t>
  </si>
  <si>
    <t>WOS:000248197400019</t>
  </si>
  <si>
    <t>SUX7IU2J</t>
  </si>
  <si>
    <t>Use of chemical treatments applied alone and in combination to reduce Campylobacter on raw poultry</t>
  </si>
  <si>
    <t>10.1016/j.foodcont.2014.05.041</t>
  </si>
  <si>
    <t>https://www.scopus.com/inward/record.uri?eid=2-s2.0-84902489617&amp;doi=10.1016%2fj.foodcont.2014.05.041&amp;partnerID=40&amp;md5=5426b5557ceba145b8436ad655f8b1d0</t>
  </si>
  <si>
    <t>SUXNEXUH</t>
  </si>
  <si>
    <t>Efimochkina, N. R.; Stetsenko, V. V.; Sheveleva, S. A.</t>
  </si>
  <si>
    <t>Formation of the Resistance of Campylobacter jejuni to Macrolide Antibiotics.</t>
  </si>
  <si>
    <t>10.1007/s10517-020-04885-8</t>
  </si>
  <si>
    <t>The tendency to the formation of macrolide resistance in campylobacteriosis pathogens is considered as a serious threat to public health due to ubiquity of  campylobacter strains resistant to a wide range of antibiotics, primarily  fluoroquinolones and tetracyclines. To assess the prevalence of resistant  Campylobacter spp., we performed screening for macrolide sensitivity among 40  Campylobacter jejuni strains isolated from raw milk, poultry product, and  washings from the equipment of the poultry processing plants. Phenotypic  resistance to erythromycin, the most popular antibiotic for the treatment of  campylobacteriosis, was revealed in 27.5% C. jejuni strains; 10% strains were  resistant to azithromycin. The search and selection for gene markers of  Campylobacter resistance to macrolides was performed. It was found that the  resistance of C. jejuni to erythromycin is realized mainly via synthesis of  proteins that protect ribosomes (the presence of coding sequences was detected in  45% of the studied strains) and the transmembrane pump mechanism (efflux pump  CmeABC genes were found in 36% isolates); both mechanisms are transmissible.  Chromosomal mutations in the 23S rRNA sequence detected in 18% strains seem to  play a less significant role.</t>
  </si>
  <si>
    <t>Place: United States PMID: 32748135</t>
  </si>
  <si>
    <t>Campylobacter jejuni; raw milk; *Campylobacter jejuni; phenotype; poultry product; prevalence; campylobacteriosis; antibiotic sensitivity; article; nonhuman; bacterium culture; bacterium isolation; azithromycin; clindamycin; erythromycin; tetracycline derivative; disk diffusion; bacterial strain; clarithromycin; quinolone derivative; RNA 23S/ec [Endogenous Compound]; RNA sequence; *macrolide; macrolides; bacteriostatic activity; *macrolide resistance; marker gene; ribosome; Drug Resistance, Bacterial; Anti-Bacterial Agents/*pharmacology; Erythromycin/pharmacology; Macrolides/*pharmacology; RNA, Ribosomal, 23S/genetics; Campylobacter jejuni/*drug effects/genetics; Bacterial Proteins/genetics; Mutation/genetics; genes of resistance; primers</t>
  </si>
  <si>
    <t>SV6RXD9J</t>
  </si>
  <si>
    <t>Wernicki, Andrzej; Nowaczek, Anna; Urban-Chmiel, Renata</t>
  </si>
  <si>
    <t>Bacteriophage therapy to combat bacterial infections in poultry.</t>
  </si>
  <si>
    <t>10.1186/s12985-017-0849-7</t>
  </si>
  <si>
    <t>Infections in poultry are an economic and health problem in Europe and worldwide. The most common infections are associated with salmonellosis, colibacillosis,  campylobacteriosis, and others. The prevalence of Campylobacter-positive poultry  flocks in European countries varies from 18% to 90%. In the United States, the  prevalence of infected flocks is nearly 90%. A similar percentage of infection  has been noted for salmonellosis (about 75-90%) and E. coli (90-95%). The  occurence of Clostridium perfringens is a major problem for the poultry industry,  with some estimates suggesting colonization of as many as 95% of chickens,  resulting in clinical or subclinical infections. In the US, annual economic  losses due to Salmonella infections run from $1.188 billion to over $11.588  billion, based on an estimated 1.92 million cases. Similar costs are observed in  the case of other types of infections. In 2005 economic losses in the the poultry  industry due to mortalities reached 1,000,000 USD.Infections caused by these  pathogens, often through poultry products, are also a serious public health  issue.The progressive increase in the number of multi-drug resistant bacteria and  the complete ban on the use of antibiotics in livestock feed in the EU, as well  as the partial ban in the US, have led to the growth of research on the use of  bacteriophages to combat bacterial infections in humans and animals.The high  success rate and safety of phage therapy in comparison with antibiotics are  partly due to their specificity for selected bacteria and the ability to infect  only one species, serotype or strain. This mechanism does not cause the  destruction of commensal bacterial flora. Phages are currently being used with  success in humans and animals in targeted therapies for slow-healing infections.  They have also found application in the US in eliminating pathogens from the  surface of foods of animal and plant origin. At a time of growing antibiotic  resistance in bacteria and the resulting restrictions on the use of antibiotics,  bacteriophages can provide an alternative means of eliminating pathogens.</t>
  </si>
  <si>
    <t>Place: England PMID: 28915819  PMCID: PMC5602926</t>
  </si>
  <si>
    <t>Animals; Campylobacter; Poultry; Campylobacter jejuni; Salmonella; livestock; antibiotic resistance; salmonellosis; chicken; listeriosis; prevalence; Escherichia coli; article; nonhuman; Antimicrobial resistance; bacterial colonization; bacterial strain; *poultry; colony forming unit; bacterium isolate; serotype; Bacteriophages; taxonomy; *bacteriophage; *phage therapy; campylobacteriosis/pc [Prevention]; Clostridium perfringens; *bacterial infection; bird; Salmonella enterica serovar Enteritidis; Poultry diseases; Therapy; *Phage Therapy; Escherichia coli infection/dt [Drug Therapy]; DNA structure; double stranded DNA/ec [Endogenous Compound]; life cycle; Clostridium infection; enrofloxacin/dt [Drug Therapy]; Bacteria/*virology; Bacterial Infections/*veterinary; Bacteriophages/classification/physiology; Biological Control Agents; Infection Control/methods; Poultry Diseases/*microbiology/prevention &amp; control/*therapy</t>
  </si>
  <si>
    <t>SVAAU9HG</t>
  </si>
  <si>
    <t>Castillo, Sandra L.; Heredia, Norma; Contreras, Juan F.; García, Santos</t>
  </si>
  <si>
    <t>Extracts of edible and medicinal plants in inhibition of growth, adherence, and cytotoxin production of Campylobacter jejuni and Campylobacter coli.</t>
  </si>
  <si>
    <t>10.1111/j.1750-3841.2011.02229.x</t>
  </si>
  <si>
    <t>Campylobacter spp. is recognized as one of the most common cause of food-borne bacterial gastroenteritis in humans. Campylobacter infection causes  campylobacteriosis, which can range from asymptomatic to dysentery-type illnesses  with severe complications, such as Guillian-Barre syndrome. Epidemiological  studies have revealed that consumption of poultry products is an important risk  factor of this disease. Adherence and cytotoxic activity of the bacteria to host  mucosal surfaces have been proposed to be critical steps in pathogenesis.  Innovative tools for controlling Campylobacter, such as natural products from  plants, represent good alternatives for use in foods or as therapeutic agents. In  this study, 28 edible or medicinal plants species were analyzed for their  bactericidal effects on the growth of Campylobacter jejuni and C. coli. The  extracts of Acacia farnesiana, Artemisia ludoviciana, Opuntia  ficus-indica, and Cynara scolymus were the most effective against these  microorganisms at minimal bactericidal concentrations (MBCs) of 0.3, 0.5, 0.4,  and 2.0 mg/mL, respectively. No effect on growth was detected with lower  concentrations of extract (25%, 50%, or 75% of the MBC) added to the media. The  effect of each extract (75% of the MBC) on adherence and cytotoxicity of C.  jejuni and C. coli was evaluated in Vero cells. Adherence of Campylobacter to  Vero cells was significantly affected by all the extracts. Cytotoxic activity of  bacterial cultures was inhibited by A. farnesiana and A. ludoviciana. These plant  extracts are potential candidates to be studied for  controlling Campylobacter contamination in foods and the diseases associated with  this microorganism. PRACTICAL APPLICATION: Innovative tools for  controlling Campylobacter, such as natural products from plants, represent good  alternatives for use in foods or as therapeutic agents. The extracts of Acacia  farnesiana, Artemisia ludoviciana, Opuntia ficus-indica, and Cynara scolymus were  the most effective against these microorganisms. Adherence and cytotoxic activity  of the bacteria to host mucosal surfaces which are critical steps in pathogenesis  were decreased by these extracts. Our results point to these plants as potential  candidates for the control of Campylobacter contamination in foods, the treatment  of the diseases associated with this microorganism, and as feed supplements to  reduce on-farm prevalence of Campylobacter.</t>
  </si>
  <si>
    <t>M421-426</t>
  </si>
  <si>
    <t>© 2011 Institute of Food Technologists®</t>
  </si>
  <si>
    <t>Place: United States PMID: 22417513</t>
  </si>
  <si>
    <t>Animals; *Campylobacter jejuni; pathology; animal; article; *Campylobacter coli; drug effect; Microbial Sensitivity Tests; microbiological examination; antiinfective agent/pd [Pharmacology]; metabolism; chemistry; food poisoning/pc [Prevention]; *medicinal plant; campylobacteriosis/dt [Drug Therapy]; campylobacteriosis/pc [Prevention]; *plant extract/pd [Pharmacology]; *bacterium adherence; Chlorocebus aethiops; Vero cell; Vero Cells; Mexico; Asteraceae; Cercopithecus; mucosa; growth, development and aging; food preservative/pd [Pharmacology]; Acacia; drug development; *plant; Anti-Bacterial Agents/pharmacology; Plant Extracts/*pharmacology; Plants, Medicinal/*chemistry; Foodborne Diseases/prevention &amp; control; Campylobacter Infections/drug therapy/prevention &amp; control; Acacia/chemistry; Food Preservatives/pharmacology; Bacterial Adhesion/*drug effects; Asteraceae/chemistry; Campylobacter coli/*drug effects/growth &amp; development/metabolism; Campylobacter jejuni/*drug effects/growth &amp; development/metabolism; Cell Shape/drug effects; Cytotoxins/*metabolism/pharmacology; Drug Discovery; Mucous Membrane/drug effects/metabolism/pathology; Opuntia/chemistry; Plants, Edible/*chemistry; *cytotoxin/pd [Pharmacology]; cell shape; Opuntia</t>
  </si>
  <si>
    <t>SVG7N6SU</t>
  </si>
  <si>
    <t>Li, QC; Yin, KQ; Xie, XL; Zhao, F; Xia, J; Chen, Y; Hu, YC; Xu, LJ; Chen, X; Jiao, XA</t>
  </si>
  <si>
    <t>Detection and CRISPR subtyping of Salmonella spp. isolated from whole raw chickens in Yangzhou from China</t>
  </si>
  <si>
    <t>10.1016/j.foodcont.2017.07.008</t>
  </si>
  <si>
    <t>This study was undertaken to acquire data on Salmonella contamination of whole raw chickens, eggs, and vegetables available to consumers in Yangzhou city, China, between April 2011 and March 2012. In total, 240 chicken carcasses were tested, and the overall contamination rate for Salmonella was 33.8%. While the prevalence of Salmonella in 100 eggs and 155 vegetable samples was 7.0% and 3.2%, respectively. The 84 isolated strains were identified in 19 different serotypes with Salmonella enterica serovar Indiana (S. Indiana) (25.0%), S. Typhimurium (21.4%) and S. Enteritidis (17.9%) as the predominant serovars. Moreover, the median load of the contaminated chicken samples reached 6.4 MPN/100 g with 3.6 MPN/100 g as the 25th percentile and 15.0 MPN/100 gas the 75th percentile. Chicken carcasses collected in October had not only the highest prevalence of Salmonella (70%), but also the highest median load (33 MPN/100 g) and 75th percentile load (460 MPN/100 g), while the lowest prevalence (10%) was in April. The clustered regularly interspaced short palindromic repeats (CRISPR) subtyping method was then used to identify serotypes of Salmonella and distinguish strains from the same Salmonella serotypes. We found that 85.7% of strains were distributed in 11 serotypes speculated by CRISPR typing, which corresponded to the identified serotypes by O and H antiserum. The speculated serotypes of 7.1% of the strains by CRISPR typing are very close to the identified ones, as they belong to the same O group with a small difference in the O or H antigen. All of the above findings implied that CRISPR typing could be applied to serotyping of Salmonella. In addition, CRISPR typing method could be used to subtype different strains from the same serotype, specifically S. Hadar. (C) 2017 Elsevier Ltd. All rights reserved.</t>
  </si>
  <si>
    <t>291-297</t>
  </si>
  <si>
    <t>WOS:000410868300036</t>
  </si>
  <si>
    <t>SVKLLDJI</t>
  </si>
  <si>
    <t>Al-Mnaser, Afnan; Dakheel, Mohammed; Alkandari, Fatemah; Woodward, Martin</t>
  </si>
  <si>
    <t>Polyphenolic phytochemicals as natural feed additives to control bacterial pathogens in the chicken gut.</t>
  </si>
  <si>
    <t>10.1007/s00203-022-02862-5</t>
  </si>
  <si>
    <t>Poultry provides an important protein source consumed globally by human population, and simultaneously, acts as a substantial reservoir of antibiotic  resistant bacterial species such as Escherichia coli, Salmonella, Campylobacter,  Clostridium perfringens. These bacterial species can include commensal strains  with beneficial roles on poultry health and productivity, and pathogenic strains  not only to poultry but zoonotically to man. This review paper evaluates the role  of phytochemicals as possible alternatives to antibiotics and natural  anti-bacterial agents to control antibiotic resistance in poultry. The focus of  this paper is on the polyphenolic phytochemicals as they constitute the major  group; carvacrol oil (the active ingredient of oregano), thymol oil (the main  ingredient of oregano), oregano oil, and tannins oil as feed additives and their  mechanism of actions that might enhance avian gut health by controlling  antibiotic-resistant bacterial strains spread in poultry.</t>
  </si>
  <si>
    <t>© 2022. The Author(s), under exclusive licence to Springer-Verlag GmbH Germany, part of Springer Nature.</t>
  </si>
  <si>
    <t>Place: Germany PMID: 35412092  PMCID: PMC9001821</t>
  </si>
  <si>
    <t>Animals; Campylobacter; Humans; poultry; Salmonella; Bacteria; antibiotic resistance; Escherichia coli; nonhuman; controlled study; review; antibiotic agent; bacterial strain; *chicken; animal tissue; antiinfective agent; bacterial infection; *food additive; carvacrol; AMR; Phytochemicals; *intestine; thymol; Clostridium perfringens; oregano; *phytochemical; *polyphenol derivative; chemical structure; oil; tannin derivative; Drug Resistance, Bacterial; Anti-Bacterial Agents/pharmacology; Poultry/microbiology; *Chickens/microbiology; *Escherichia coli Infections/microbiology; Phytochemicals/pharmacology</t>
  </si>
  <si>
    <t>SVME6SB3</t>
  </si>
  <si>
    <t>Mattick, K.; Durham, K.; Hendrix, M.; Slader, J.; Griffith, C.; Sen, M.; Humphrey, T.</t>
  </si>
  <si>
    <t>The microbiological quality of washing-up water and the environment in domestic and commercial kitchens.</t>
  </si>
  <si>
    <t>10.1046/j.1365-2672.2003.01904.x</t>
  </si>
  <si>
    <t>AIMS: To determine the microbiological quality of washing-up water and the environment in domestic and commercial kitchens. METHODS AND RESULTS: Chicken  meals were prepared by people without food safety training in their own kitchen  (n = 52) or by trained staff in a commercial kitchen (n = 10). Study participants  then washed-up, cleaned the kitchen and completed a food hygiene questionnaire.  The temperature and microbiological quality of the washing-up water, and the  presence of pathogens in dishcloths, tea towels and other kitchen samples was  determined. Of the raw chickens used in meal preparation, 96 and 13% were  naturally contaminated with Campylobacter or Salmonella spp., respectively. In  domestic kitchens, two of 45 sponges, dishcloths or scourers and one of 32 hand-  or tea towels were contaminated with Campylobacter after washing-up and cleaning  but none of the tap or sink swabs yielded pathogens. The mean washing-up water  temperature in the domestic kitchens was 40.7 degrees C, whereas in the  commercial kitchen it was 44.7 degrees C (P = 0.04). Study participants who used  hotter water (&gt;/=40 degrees C) had lower levels of bacteria in their washing-up  water. The aerobic plate counts of the washing-up water samples in domestic homes  were usually between 105 and 106 CFU ml-1 but those associated with the  commercial kitchen were consistently lower (P = 0.01). Despite this,  Campylobacter was detected in one of 10 washing-up water samples from the  commercial kitchen but in none of the samples from domestic kitchens.  CONCLUSIONS: Pathogenic microorganisms can be recovered relatively frequently  from the kitchen environment. SIGNIFICANCE AND IMPACT OF STUDY: By identifying  factors that affect the number of microorganisms in washing-up water and the  kitchen environment, evidence-based recommendations on implementing domestic food  hygiene can be made.</t>
  </si>
  <si>
    <t>842-848</t>
  </si>
  <si>
    <t>Place: England PMID: 12694449</t>
  </si>
  <si>
    <t>Animals; Food Microbiology; Humans; Chickens/microbiology; Temperature; Campylobacter/isolation &amp; purification; Enterobacteriaceae/isolation &amp; purification; Salmonella/isolation &amp; purification; Equipment Contamination; *Water Microbiology; *Cooking and Eating Utensils; Meat/microbiology; Food Handling/standards; Hygiene/*standards</t>
  </si>
  <si>
    <t>SVNY5ZRK</t>
  </si>
  <si>
    <t>Jribi, Hela; Sellami, Hanen; Mariam, Siala; Smaoui, Salma; Ghorbel, Asma; Hachicha, Salma; Benejat, Lucie; Messadi-Akrout, Feriel; Mégraud, Francis; Gdoura, Radhouane</t>
  </si>
  <si>
    <t>Isolation and Identification of Campylobacter spp. from Poultry and Poultry By-Products in Tunisia by Conventional Culture Method and Multiplex Real-Time  PCR.</t>
  </si>
  <si>
    <t>10.4315/0362-028X.JFP-16-321</t>
  </si>
  <si>
    <t>Thermophilic Campylobacter spp. are one of the primary causes of bacterial human diarrhea. The consumption of poultry meats, by-products, or both is suspected to  be a major cause of human campylobacteriosis. The aims of this study were to  determine the prevalence of thermophilic Campylobacter spp. in fresh poultry meat  and poultry by-products by conventional culture methods and to confirm  Campylobacter jejuni and Campylobacter coli isolates by using the multiplex PCR  assay. Two hundred fifty fresh poultry samples were collected from a variety of  supermarkets and slaughterhouses located in Sfax, Tunisia, including chicken (n  =149) and turkey (n =101). The samples were analyzed using conventional  microbiological examinations according to the 2006 International Organization for  Standardization method (ISO 10272-1) for Campylobacter spp. Concurrently, a  real-time PCR was used for identification of C. jejuni and C. coli . Of the 250  samples of poultry meat and poultry by-products, 25.6% (n = 64) were contaminated  with Campylobacter spp. The highest prevalence of Campylobacter spp. was found in  chicken meat (26.8%) followed by turkey meat (23.7%). Among the different  products, poultry breasts showed the highest contamination (36.6%) followed by  poultry by-products (30%), poultry wings (28%) and poultry legs (26%) showed the  lowest contamination, and no contamination was found on neck skin. Of the 64  thermophilic Campylobacter isolates, C. jejuni (59.7%) was the most frequently  isolated species and 10.9% of the isolates were identified as C. coli . All of  the 64 Campylobacter isolates identified by the conventional culture methods were  further confirmed by PCR. The seasonal peak of Campylobacter spp. contamination  was in the warm seasons (spring and summer). The study concluded that high  proportions of poultry meat and poultry by-products marketed in Tunisia are  contaminated by Campylobacter spp. Furthermore, to ensure food safety, poultry  meats must be properly cooked before consuming.</t>
  </si>
  <si>
    <t>Place: United States PMID: 28853632</t>
  </si>
  <si>
    <t>Animals; Chickens; Humans; Meat; Poultry; Campylobacter spp.; Campylobacter jejuni; Prevalence; Campylobacter coli; Tunisia; Real-time PCR; Campylobacter/*isolation &amp; purification; Poultry Products/*microbiology; Poultry/*microbiology; Real-Time Polymerase Chain Reaction/*methods</t>
  </si>
  <si>
    <t>SVU2WK24</t>
  </si>
  <si>
    <t>Kassenborg, Heidi D.; Smith, Kirk E.; Vugia, Duc J.; Rabatsky-Ehr, Therese; Bates, Martha R.; Carter, Michael A.; Dumas, Nellie B.; Cassidy, Maureen P.; Marano, Nina; Tauxe, Robert V.; Angulo, Frederick J.</t>
  </si>
  <si>
    <t>Fluoroquinolone-resistant Campylobacter infections: eating poultry outside of the home and foreign travel are risk factors.</t>
  </si>
  <si>
    <t>10.1086/381597</t>
  </si>
  <si>
    <t>A 12-month, population-based, case-control study of Campylobacter infections was conducted at Foodborne Disease Active Surveillance Network surveillance areas  during 1998-1999. Of 858 Campylobacter isolates tested for antimicrobial  susceptibility to the fluoroquinolone ciprofloxacin, 94 (11%) were resistant.  Travel outside of the United States was reported by 27 (42%) of 64 patients with  fluoroquinolone-resistant Campylobacter infection and by 51 (9%) of 582 patients  with fluoroquinolone-susceptible Campylobacter infection (odds ratio [OR], 7.6;  95% confidence interval [CI], 4.3-13.4). When patients with domestically acquired  fluoroquinolone-resistant Campylobacter infection were compared with matched  healthy control subjects in a multivariate analysis, those infected were 10 times  more likely to have eaten chicken or turkey cooked at a commercial establishment  (18 [55%] of 33 case patients vs. 7 [21%] of 33 controls; matched OR, 10.0; 95%  CI, 1.3-78). Although travel outside of the United States was associated with  fluoroquinolone-resistant Campylobacter infection, most infections among study  participants were domestically acquired. This study provides additional evidence  that poultry is an important source of domestically acquired  fluoroquinolone-resistant Campylobacter infection. Control measures should  include efforts to improve food handling in commercial establishments.</t>
  </si>
  <si>
    <t>S279-284</t>
  </si>
  <si>
    <t>Place: United States PMID: 15095200</t>
  </si>
  <si>
    <t>Animals; Humans; poultry; Adolescent; Adult; Aged; Aged, 80 and over; Child; Child, Preschool; Infant; Middle Aged; Population Surveillance; Risk Factors; United States/epidemiology; risk factor; chicken; *Campylobacter; food handling; Travel; human; antibiotic sensitivity; article; controlled study; *antibiotic resistance; Microbial Sensitivity Tests; bacterial strain; bacterial transmission; *bacterial virulence; priority journal; infection control; *Gram negative infection/et [Etiology]; bacterium isolate; major clinical study; *infection risk; *food contamination; turkey (bird); case control study; disease predisposition; multivariate analysis; health survey; *ciprofloxacin/pd [Pharmacology]; confidence interval; population research; *travel; *infection sensitivity; quinoline derived antiinfective agent/pd [Pharmacology]; *Drug Resistance, Bacterial; Campylobacter/*drug effects; Campylobacter Infections/*epidemiology; Fluoroquinolones/*pharmacology; Poultry/*microbiology; Information Services</t>
  </si>
  <si>
    <t>SVX2QW2G</t>
  </si>
  <si>
    <t>Mansouri-najand, L.; Saleha, A.A.; Wai, S.S.</t>
  </si>
  <si>
    <t>https://www.scopus.com/inward/record.uri?eid=2-s2.0-84866334993&amp;partnerID=40&amp;md5=d52202e8685e6e7407aad87a10b5a1df</t>
  </si>
  <si>
    <t>SW299PTE</t>
  </si>
  <si>
    <t>Jeffrey J.S.; Atwill E.R.; Hunter A.</t>
  </si>
  <si>
    <t>Farm and management variables linked to fecal shedding of Campylobacter and Salmonella in commercial squab production</t>
  </si>
  <si>
    <t>A cross-sectional study was performed to determine the relationship of farm variables and management practices to fecal shedding of Campylobacter or Salmonella on commercial squab (young pigeon) farms. A detailed survey provided information on biosecurity, cleaning and disinfection, bird health, vector control, and loft and pen. Twenty pigeons on each of 12 farms were cultured before and after the producers completed a voluntary quality assurance training program (QAP), based on principles of hazard analysis critical control point (HACCP). The prevalence of positive samples for Salmonella and C. jejuni was 1/480 (0.21%) and 19/480 (3.96%), respectively. Campylobacter was present on one farm during both visits; three farms during the first visit, and three farms during the second visit. Analysis by fixed-effects logistic regression showed the probability of having a positive C. jejuni culture was increased by not using dry manure in the nesting material, not cleaning shipping crates, cleaning landing boards, and by increased frequency of chemical disinfection of water. Having a positive parent and higher numbers of squab per pen (density) were also associated with higher odds of being positive for C. jejuni. Factors not associated with a positive C. jejuni culture included, other avian species on the farm, type of shipping crate, covered drinkers, fly problems, bird age, level of nest box within the loft, and QAP training. Prevalence of food safety pathogens was extremely low on the squab facilities tested as compared with reports from commercial broiler or turkey flocks. This observation suggests that one or more farm variables or management practices were effectively reducing infection, or possibly a species-related difference existed in carriage rates and shedding of pathogens. These results emphasize critical control points for food safety pathogens may vary widely, and the formulation of effective QAP programs are dependent on science-based knowledge of diverse animal production systems.</t>
  </si>
  <si>
    <t>*Campylobacter jejuni; disease transmission; animal; isolation and purification; microbiology; article; *Salmonella; *Gram negative infection; female; cross-sectional study; feces; animal husbandry; *food contamination; pathogenicity; quality control; *animal salmonellosis; *pigeons and doves</t>
  </si>
  <si>
    <t>SW3JBIFQ</t>
  </si>
  <si>
    <t>Punchihewage-Don, AJ; Hawkins, J; Adnan, AM; Hashem, F; Parveen, S</t>
  </si>
  <si>
    <t>The outbreaks and prevalence of antimicrobial resistant Salmonella in poultry in the United States: An overview</t>
  </si>
  <si>
    <t>10.1016/j.heliyon.2022.e11571</t>
  </si>
  <si>
    <t>Salmonella is a Gram-negative, rod-shaped, facultative anaerobic, and non-spore-forming bacterium that belongs to the family of Enterobacteriaceae and is the causative agent for typhoid/paratyphoid fever and salmonellosis. Salmonella causes the highest amount of foodborne illness among bacteria at 15.5 cases per 100,000 and causes an estimated 410,000 antibiotic-resistant infections each year in the U.S. The use of antibiotics has been a staple in poultry production for the prevention of diseases and growth promotion for the last 70 years. Due to the over-and misusage of antibiotics, there has been an emerging public health crisis. Salmonella is developing resistance and may render antibiotics inoperative in a foodborne outbreak. Poultry, when not handled properly, is a major carrier and transmitter of Salmonella, causing human illness and fatality. This review summarizes the major Salmonella outbreaks over the past three decades, the prevalence of Antimicrobial Resistant (AMR) Salmonella related to poultry, and the control measures being implemented to reduce and prevent AMR Salmonella in poultry.</t>
  </si>
  <si>
    <t>WOS:000904332500021</t>
  </si>
  <si>
    <t>SW9MUPVB</t>
  </si>
  <si>
    <t>Arsenault, Julie; Berke, Olaf; Michel, Pascal; Ravel, André; Gosselin, Pierre</t>
  </si>
  <si>
    <t>Environmental and demographic risk factors for campylobacteriosis: do various geographical scales tell the same story?</t>
  </si>
  <si>
    <t>10.1186/1471-2334-12-318</t>
  </si>
  <si>
    <t>BACKGROUND: Campylobacter is a common cause of bacterial gastro-enteritis characterized by multiple environmental sources and transmission pathways.  Ecological studies can be used to reveal important regional characteristics  linked to campylobacteriosis risk, but their results can be influenced by the  choice of geographical units of analysis. This study was undertaken to compare  the associations between the incidence of campylobacteriosis in Quebec, Canada  and various environmental characteristics using seven different sets of  geographical units. METHODS: For each set of geographical unit, a conditional  autoregressive model was used to model the incidence of reported cases of  campylobacteriosis according to environmental (poultry density, ruminant density,  slaughterhouse presence, temperature, and precipitation) and demographic  (population density, level of education) characteristics. Models were compared in  terms of number of significant predictors, differences in direction and magnitude  of predictors, and fit of the models. RESULTS: In general, the number of  significant predictors was reduced as the aggregation level increased. More  aggregated scales tend to show larger but less precise estimates for all  variables, with the exception of slaughterhouse presence. Regional  characteristics associated with an increased regional risk of campylobacteriosis,  for at least some geographical units, were high ruminant density, high poultry  density, high population density, and presence of a large poultry slaughterhouse,  whereas a reduction in risk was associated with a lower percentage of people with  diplomas, a lower level of precipitation, and warmer temperature. Two clusters of  elevated residual risk were observed, with different location and size depending  on the geographical unit used. CONCLUSIONS: Overall, our results suggest that the  use of municipality or census consolidated subdivision were the most optimal  scales for studying environmental determinants of campylobacteriosis at a  regional level. This study highlights the need for careful selection and analysis  of geographical units when using ecological study designs.</t>
  </si>
  <si>
    <t>Place: England PMID: 23173982  PMCID: PMC3570353</t>
  </si>
  <si>
    <t>Risk Factors; risk factor; Canada; Models, Theoretical; human; article; slaughterhouse; *campylobacteriosis/et [Etiology]; incidence; temperature; *environmental factor; prediction; Climate; population density; geography; risk reduction; *campylobacteriosis/di [Diagnosis]; precipitation; Demography; Campylobacter Infections/*epidemiology; Quebec/epidemiology; Campylobacter/pathogenicity; *demography; academic achievement</t>
  </si>
  <si>
    <t>SWFVGCL8</t>
  </si>
  <si>
    <t>Husson, M. O.; Vincent, P.; Grabiaud, M. H.; Furon, D.; Leclerc, H.</t>
  </si>
  <si>
    <t>Anti-Helicobacter pylori IgG levels in abattoir workers.</t>
  </si>
  <si>
    <t>Gastroenterologie clinique et biologique</t>
  </si>
  <si>
    <t>The aim of our study was to detect antibodies against Helicobacter pylori (H. pylori) in abattoir workers whose activity was variable (pig, poultry-carcasses,  poultry-intestinal organs treatment). An adsorption of all sera with H. pylori  and Campylobacter species known to be ubiquitous and responsible for zoonosis was  included in the ELISA reaction to eliminate possible cross-reactions between  these species. Statistically higher specific titres of IgG antibodies against H.  pylori were observed in men and women who had only worked for 1 or 2 years versus  matched controls, indicating a possible transmission of H. pylori from animal to  man. The role of poultry or pigs as contaminants alone or in association remains  to be determined.</t>
  </si>
  <si>
    <t>Gastroenterol Clin Biol</t>
  </si>
  <si>
    <t>Place: France PMID: 1816012</t>
  </si>
  <si>
    <t>Humans; Adolescent; Adult; Female; Male; Middle Aged; Prevalence; Reference Values; Enzyme-Linked Immunosorbent Assay; *Abattoirs; Helicobacter Infections/epidemiology/*immunology; Helicobacter pylori/*immunology; Immunoglobulin G/analysis/*immunology</t>
  </si>
  <si>
    <t>SWIAXNBK</t>
  </si>
  <si>
    <t>Cason, J. A.; Hinton, A. Jr; Buhr, R. J.</t>
  </si>
  <si>
    <t>Impact of feathers and feather follicles on broiler carcass bacteria.</t>
  </si>
  <si>
    <t>10.1093/ps/83.8.1452</t>
  </si>
  <si>
    <t>Genetically featherless and feathered broiler siblings were used to test the contribution of feathers and feather follicles to the numbers of aerobic  bacteria, Escherichia coli, and Campylobacter in whole-carcass rinse samples  taken immediately after carcasses were defeathered for 30 or 60 s. Numbers of  spoilage bacteria were counted after the same fully processed carcasses were  stored for 1 wk at 2 degrees C. In each of 3 replications, twenty-eight  11-wk-old, mixed-sex, genetically featherless or feathered broilers were  processed in a laboratory processing facility. Immediately after individual  defeathering in a mechanical picker, carcasses were sampled using a carcass rinse  technique. Carcasses were eviscerated, immersion chilled at 2 degrees C for 30  min, individually bagged, and stored for 1 wk at 2 degrees C, after which all  carcasses were rinsed again, and spoilage bacteria in the rinsate were  enumerated. There were no significant differences (P &lt; or = 0.05) between the  featherless and feathered broilers in numbers of aerobic bacteria, E. coli, and  Campylobacter in rinse samples taken immediately after defeathering and no  differences between carcasses picked for 30 or 60 s. There were no differences in  numbers of spoilage bacteria after 1 wk of refrigeration for any of the feather  presence-picking length combinations. Although the defeathering step in poultry  processing has been identified as an opportunity for bacterial contamination from  the intestinal tract and cross-contamination between carcasses, the presence of  feathers and feather follicles does not make a significant difference in carcass  bacterial contamination immediately after defeathering or in spoilage bacteria  after 1 wk of refrigeration.</t>
  </si>
  <si>
    <t>1452-1455</t>
  </si>
  <si>
    <t>Place: England PMID: 15339024</t>
  </si>
  <si>
    <t>Animals; Campylobacter; Cold Temperature; Female; Male; Colony Count, Microbial; Food Preservation; Escherichia coli; *Chickens; Meat/*microbiology; Bacteria, Aerobic; Food Handling/*methods; Feathers/*microbiology</t>
  </si>
  <si>
    <t>SWLNEDCS</t>
  </si>
  <si>
    <t>Efficacy of media and methods for detecting and enumerating Campylobacter jejuni in refrigerated chicken meat.</t>
  </si>
  <si>
    <t>10.1128/aem.50.4.934-939.1985</t>
  </si>
  <si>
    <t>A study was undertaken to compare several enrichment and direct isolation media for their suitability to detect and enumerate five strains of Campylobacter  jejuni in refrigerated (5 degrees C) chicken meat. The influence of CO2 on  survival at 5 degrees C was also investigated. Selective enrichment media  evaluated included Preston broth (PB), selective semisolid brucella medium  (SSBM), Campylobacter enrichment broth (CEB), VTP brucella-FBP broth (VTP), Rosef  and Kapperud Campylobacter enrichment broth (RKCEB), and Doyle and Roman  enrichment broth (DREB). Direct isolation agars included Campy brucella agar  (CBAP), blood-free Campylobacter medium (BFCM) and modified Butzler agar (MBA).  Comminuted chicken meat was inoculated with C. jejuni, sealed under atmospheric  gas or CO2, and stored at 5 degrees C for up to 21 days. Viable population was  determined by the most-probable-number technique (PB, SSBM, CEB, VTP, and RKCEB,  followed by plating on CBAP, BFCM, and MBA), enrichment on DREB, followed by  plating on CBAP, BFCM, and MBA, and direct isolation on CBAP, BFCM, and MBA.  Without exception, direct plating of samples was superior to the  most-probable-number technique for enumerating C. jejuni; MBA was inferior to  CBAP and BFCM, and DREB performed at least as well as other enrichment media  evaluated. Carbon dioxide afforded protection against death of three of the five  strains of C. jejuni tested.</t>
  </si>
  <si>
    <t>1985-10</t>
  </si>
  <si>
    <t>Place: United States PMID: 4083888  PMCID: PMC291772</t>
  </si>
  <si>
    <t>Animals; Chickens; Humans; Time Factors; Cold Temperature; Temperature; Culture Media; *Food Microbiology; *Meat; Campylobacter/growth &amp; development/*isolation &amp; purification</t>
  </si>
  <si>
    <t>SWVLYEDG</t>
  </si>
  <si>
    <t>Little C.; Gillespie I.; de Louvois J.; Mitchell R.</t>
  </si>
  <si>
    <t>Microbiological investigation of halal butchery products and butchers' premises</t>
  </si>
  <si>
    <t>Halal butchers' premises were investigated as they had not been represented in a recent study of butchery products and butchers' premises conducted by the Local Authorities Coordinating Body on Food and Trading Standards and the PHLS. This study examined 183 raw prepared meats and 212 environmental samples from 105 halal butcher premises. Only raw meats were prepared on 97 of the premises visited; and the types of meat prepared on the remaining eight premises was not specified. Four halal butchers sold cooked meats prepared elsewhere. Salmonella spp. and Campylobacter spp. were detected in 12 (7%) and 52 (28%) of the 183 raw meat products, respectively. Five raw prepared meats (3%) contained both salmonella and campylobacter. Vero cytotoxin producing Escherichia coli O157 was isolated from a raw meat product that also contained campylobacter. No cooked meat products were available for collection. The physical separation of raw and unwrapped cooked meat products in premises that prepared raw and sold cooked meats was not recorded. Apron cloths were the most heavily contaminated environmental samples examined; hygiene indicator microorganisms indicated an increased risk of cross contamination. Managers in 85 premises had received no food hygiene training and 88 premises had no hazard analysis system in place. Improvements are needed to reduce the risk of cross contamination.</t>
  </si>
  <si>
    <t>United Kingdom; chicken; *Campylobacter; human; *meat; animal; isolation and purification; microbiology; article; *Salmonella; food industry; cattle; *food control; sheep; *slaughterhouse; standard; meat industry; *Escherichia coli O157; religion</t>
  </si>
  <si>
    <t>SX3HYMXD</t>
  </si>
  <si>
    <t>Ricke, Steven C.; Feye, Kristina M.; Chaney, W. Evan; Shi, Zhaohao; Pavlidis, Hilary; Yang, Yichao</t>
  </si>
  <si>
    <t>Developments in Rapid Detection Methods for the Detection of Foodborne Campylobacter in the United States.</t>
  </si>
  <si>
    <t>10.3389/fmicb.2018.03280</t>
  </si>
  <si>
    <t>The accurate and rapid detection of Campylobacter spp. is critical for optimal surveillance throughout poultry processing in the United States. The further  development of highly specific and sensitive assays to detect Campylobacter in  poultry matrices has tremendous utility and potential for aiding the reduction of  foodborne illness. The introduction and development of molecular methods such as  polymerase chain reaction (PCR) have enhanced the diagnostic capabilities of the  food industry to identify the presence of foodborne pathogens throughout poultry  production. Further innovations in various methodologies, such as immune-based  typing and detection as well as high throughput analyses, will provide important  epidemiological data such as the identification of unique or region-specific  Campylobacter. Comparable to traditional microbiology and enrichment techniques,  molecular techniques/methods have the potential to have improved sensitivity and  specificity, as well as speed of data acquisition. This review will focus on the  development and application of rapid molecular methods for identifying and  quantifying Campylobacter in U.S. poultry and the emergence of novel methods that  are faster and more precise than traditional microbiological techniques.</t>
  </si>
  <si>
    <t>Place: Switzerland PMID: 30728816  PMCID: PMC6351486</t>
  </si>
  <si>
    <t>Campylobacter; poultry; Campylobacter jejuni; food safety; whole genome sequencing; *Campylobacter; phenotype; Campylobacter coli; nonhuman; *bacterium detection; bacterium culture; bacterium isolation; sensitivity and specificity; review; bacterial virulence; bacterium identification; serotyping; unclassified drug; bacterial growth; pulsed field gel electrophoresis; genotype; multilocus sequence typing; protein expression; Campylobacter lari; feces analysis; multiplex polymerase chain reaction; real time polymerase chain reaction; virulence factor; molecular typing; *food contamination; DNA sequence; enzyme linked immunosorbent assay; high throughput sequencing; next generation sequencing; RNA 16S/ec [Endogenous Compound]; flow cytometry; most probable number; Campylobacter fetus; RNA sequence; amplified fragment length polymorphism; bacterial viability; bacterial antigen/ec [Endogenous Compound]; Campylobacter upsaliensis; sequence homology; rapid detection; cross reaction; outer membrane protein/ec [Endogenous Compound]; pyrosequencing; Campylobacter helveticus; nitrate reductase/ec [Endogenous Compound]; flagellin/ec [Endogenous Compound]; peptides and proteins/ec [Endogenous Compound]; Campylobacter hyointestinalis; hippurate hydrolase/ec [Endogenous Compound]; multilocus enzyme electrophoresis; characterization; molecular technology; adenosine triphosphate binding protein/ec [Endogenous Compound]; bacterium lipopolysaccharide/ec [Endogenous Compound]; cell surface protein/ec [Endogenous Compound]</t>
  </si>
  <si>
    <t>SX4QXEAD</t>
  </si>
  <si>
    <t>Hammerl, Jens A.; Jäckel, Claudia; Alter, Thomas; Janzcyk, Pawel; Stingl, Kerstin; Knüver, Marie Theres; Hertwig, Stefan</t>
  </si>
  <si>
    <t>Reduction of Campylobacter jejuni in broiler chicken by successive application of group II and group III phages.</t>
  </si>
  <si>
    <t>10.1371/journal.pone.0114785</t>
  </si>
  <si>
    <t>BACKGROUND: Bacteriophage treatment is a promising tool to reduce Campylobacter in chickens. Several studies have been published where group II or group III  phages were successfully applied. However, these two groups of phages are  different regarding their host ranges and host cell receptors. Therefore, a  concerted activity of group II and group III phages might enhance the efficacy of  a treatment and decrease the number of resistant bacteria. RESULTS: In this study  we have compared the lytic properties of some group II and group III phages and  analysed the suitability of various phages for a reduction of C. jejuni in  broiler chickens. We show that group II and group III phages exhibit different  kinetics of infection. Two group III and one group II phage were selected for  animal experiments and administered in different combinations to three groups of  chickens, each containing ten birds. While group III phage CP14 alone reduced  Campylobacter counts by more than 1 log10 unit, the concomitant administration of  a second group III phage (CP81) did not yield any reduction, probably due to the  development of resistance induced by this phage. One group of chickens received  phage CP14 and, 24 hours later, group II phage CP68. In this group of animals,  Campylobacter counts were reduced by more than 3 log10 units. CONCLUSION: The  experiments illustrated that Campylobacter phage cocktails have to be carefully  composed to achieve the best results.</t>
  </si>
  <si>
    <t>e114785</t>
  </si>
  <si>
    <t>Place: United States PMID: 25490713  PMCID: PMC4260947</t>
  </si>
  <si>
    <t>Animals; Campylobacter; Chickens; Male; *Campylobacter jejuni; article; Campylobacter coli; nonhuman; controlled study; animal experiment; bacterial colonization; bacterial strain; *chicken; male; multilocus sequence typing; Campylobacter lari; feces analysis; *bacterial count; *bacteriophage; host range; bacterial cell; *campylophage; bacteriolysis; Campylobacter fetus; Campylobacter hyointestinales; Campylobacter sputorum; cytolysis; inoculation; intermethod comparison; reduction kinetics; thermostability; Poultry Diseases/microbiology/*prevention &amp; control; Bacteriophages/*physiology; Campylobacter Infections/microbiology/prevention &amp; control/*veterinary; Campylobacter jejuni/physiology/*virology</t>
  </si>
  <si>
    <t>SX5LSI4M</t>
  </si>
  <si>
    <t>Pointon, A.; Sexton, M.; Dowsett, P.; Saputra, T.; Kiermeier, A.; Lorimer, M.; Holds, G.; Arnold, G.; Davos, D.; Combs, B.; Fabiansson, S.; Raven, G.; McKenzie, H.; Chapman, A.; Sumner, J.</t>
  </si>
  <si>
    <t>A baseline survey of the microbiological quality of chicken portions and carcasses at retail in two Australian states (2005 to 2006).</t>
  </si>
  <si>
    <t>10.4315/0362-028x-71.6.1123</t>
  </si>
  <si>
    <t>Raw poultry products were purchased from the retail market place in two Australian states, New South Wales (n = 549) and South Australia (n = 310). The  products sampled on a proportional volume basis were chicken portions with the  skin off or skin on, in bulk or tray packs, and whole carcasses. They were  collected from butcher shops, supermarkets, and specialty stores from urban areas  during the winter (2005) and summer (2006) months. The samples were analyzed to  determine the prevalence and concentration of Escherichia coli, Salmonella, and  Campylobacter spp. in addition to total viable counts. Salmonella was found in  47.7 and 35.5% of retail chicken samples (35.3 and 21.9% were the less virulent  Salmonella Sofia), at mean counts of -1.42 and -1.6 log MPN/cm2 in New South  Wales and South Australia, respectively. Campylobacter was found in 87.8 and  93.2% of samples at mean counts of 0.87 and 0.78 log CFU/cm2, respectively. In  both states in both seasons, the mean total viable count was 5 log CFU/cm2. On  whole birds, E. coli was detected in all winter samples and on 92.9 and 85.7% of  summer samples in New South Wales and South Australia, respectively; the log of  the geometric mean per square centimeter was 0.5 in winter and slightly lower in  summer. On chicken portions, E. coli was detected in around 90% of winter samples  in both states, and in summer on 75.1 and 59.6% of samples in New South Wales and  South Australia, respectively. The log of the geometric mean CFU per square  centimeter for E. coli was 0.75 and 0.91 in winter, and 0.66 and 0.5 in summer in  New South Wales and South Australia, respectively.</t>
  </si>
  <si>
    <t>1123-1134</t>
  </si>
  <si>
    <t>Place: United States PMID: 18592737</t>
  </si>
  <si>
    <t>Animals; Food Microbiology; Humans; Chickens/microbiology; Seasons; Colony Count, Microbial; Commerce; *Consumer Product Safety; Food Contamination/*analysis; chicken; *Campylobacter; Australia; human; *food contamination/an [Drug Analysis]; *meat; animal; bacterial count; isolation and purification; microbiology; Quality Control; article; *Salmonella; season; food control; *Escherichia coli; standard; commercial phenomena; skin; *safety; quality control; South Australia; New South Wales; Campylobacter/*isolation &amp; purification; Salmonella/*isolation &amp; purification; Skin/microbiology; Escherichia coli/*isolation &amp; purification; Meat/*microbiology/standards</t>
  </si>
  <si>
    <t>SXMS63HG</t>
  </si>
  <si>
    <t>Williams, Lisa K.; McMeechan, Alisdair; Baalham, Tamsin; Ward, Laura; Humphrey, Tom J.; Jørgensen, Frieda</t>
  </si>
  <si>
    <t>Detection of Campylobacter jejuni and Campylobacter coli from broiler chicken-related samples using BAX PCR and conventional International Organization  for Standardization culture.</t>
  </si>
  <si>
    <t>10.4315/0362-028x-71.4.835</t>
  </si>
  <si>
    <t>In this study, the conventional International Organization for Standardization (ISO) culture method was compared with the DuPont Qualicon BAX system, a  high-throughput, rapid molecular assay that can be used to detect several  bacterial species, including Campylobacter jejuni and Campylobacter coli in  diverse sample types. Standard enrichment culture is a time-consuming process,  taking up to 6 days to obtain a confirmed result. Rapid molecular assays have  been developed that provide results within 24 h. Naturally contaminated samples  from the poultry production chain were examined for the presence of Campylobacter  spp. Samples from broiler chicken ceca (n = 100), fresh chicken carcass rinses (n  = 60), and bootsocks (gauze sock walked through a broiler chicken house; n = 50)  were enriched according to the ISO 10272 method in Bolton broth specifically  designed to detect Campylobacter spp. in complex sample types. Samples were  enriched without blood for use with the BAX system using the Campylobacter BAX  kits for the detection of C. jejuni and C. coli. Samples also were directly  plated onto modified charcoal cefperazone deoxycholate agar, and results were  compared with those from the enriched samples for the ability to detect  Campylobacter spp. Campylobacter spp. were isolated from 49% of samples with  conventional enrichment cultures, from 48% with direct culture, from 68% with the  BAX system and enrichment cultures, and from 62% with the BAX system used  directly with samples. Overall, the BAX system detected more positive samples  than did the conventional culture method and is an effective methodology for the  rapid and reliable detection of Campylobacter spp. from diverse sample types.</t>
  </si>
  <si>
    <t>835-838</t>
  </si>
  <si>
    <t>Place: United States PMID: 18468043</t>
  </si>
  <si>
    <t>Animals; Chickens; Humans; Time Factors; Food Contamination/*analysis; Sensitivity and Specificity; Campylobacter jejuni/*isolation &amp; purification; Poultry Products/*microbiology; Campylobacter coli/*isolation &amp; purification; Polymerase Chain Reaction/*methods; DNA, Bacterial/chemistry; Colony Count, Microbial/*methods</t>
  </si>
  <si>
    <t>SXV5VQSV</t>
  </si>
  <si>
    <t>Han, Jing; Sahin, Orhan; Barton, Yi-Wen; Zhang, Qijing</t>
  </si>
  <si>
    <t>Key role of Mfd in the development of fluoroquinolone resistance in Campylobacter jejuni.</t>
  </si>
  <si>
    <t>10.1371/journal.ppat.1000083</t>
  </si>
  <si>
    <t>Campylobacter jejuni is a major food-borne pathogen and a common causative agent of human enterocolitis. Fluoroquinolones are a key class of antibiotics  prescribed for clinical treatment of enteric infections including  campylobacteriosis, but fluoroquinolone-resistant Campylobacter readily emerges  under the antibiotic selection pressure. To understand the mechanisms involved in  the development of fluoroquinolone-resistant Campylobacter, we compared the gene  expression profiles of C. jejuni in the presence and absence of ciprofloxacin  using DNA microarray. Our analysis revealed that multiple genes showed  significant changes in expression in the presence of a suprainhibitory  concentration of ciprofloxacin. Most importantly, ciprofloxacin induced the  expression of mfd, which encodes a transcription-repair coupling factor involved  in strand-specific DNA repair. Mutation of the mfd gene resulted in an  approximately 100-fold reduction in the rate of spontaneous mutation to  ciprofloxacin resistance, while overexpression of mfd elevated the mutation  frequency. In addition, loss of mfd in C. jejuni significantly reduced the  development of fluoroquinolone-resistant Campylobacter in culture media or  chickens treated with fluoroquinolones. These findings indicate that Mfd is  important for the development of fluoroquinolone resistance in Campylobacter,  reveal a previously unrecognized function of Mfd in promoting mutation  frequencies, and identify a potential molecular target for reducing the emergence  of fluoroquinolone-resistant Campylobacter.</t>
  </si>
  <si>
    <t>e1000083</t>
  </si>
  <si>
    <t>Place: United States PMID: 18535657  PMCID: PMC2390758</t>
  </si>
  <si>
    <t>*Campylobacter jejuni/chemistry/physiology; *Drug Resistance, Bacterial; Animals; Bacterial Proteins/genetics/*physiology; Ciprofloxacin/pharmacology; Fluoroquinolones/*pharmacology; Gene Expression Profiling; Gene Expression Regulation, Bacterial/drug effects; Humans; Mutation; Transcription Factors/genetics/*physiology</t>
  </si>
  <si>
    <t>SXVVWF5B</t>
  </si>
  <si>
    <t>Pölzler, T.; Wagner, M.; Slaghuis, J.; Schleicher, C.; Köfer, J.</t>
  </si>
  <si>
    <t>Rapid monitoring of Campylobacter in high-shedding flocks for targeted disease control.</t>
  </si>
  <si>
    <t>10.4315/0362-028X.JFP-12-027</t>
  </si>
  <si>
    <t>Broilers excreting Campylobacter spp. at high levels (&gt;7 log CFU/g of feces) were described in the Dutch Campylobacter Risk Management and Assessment project as an  important source of carcass contamination. The researchers concluded that the  risk of infection to humans could be economically and efficiently minimized by  eliminating these flocks from fresh poultry meat chains. In the present study, we  evaluated a simple and rapid gold-labeled immunosorbent assay (GLISA) for the  identification of Campylobacter spp. in flocks shedding high levels of the  pathogen. Results were obtained within 2 h. Pooled samples from 102 of the 114  Campylobacter-positive flocks produced positive results, resulting in a test  sensitivity of 89.5% (95% confidence interval, 82.6 to 94.2%) and a test  specificity of 94.5% (86.7 to 98.2%). Given a GLISA detection limit of 7.3 log  CFU/g of feces, nearly all Campylobacter-positive flocks were identified as "high  shedders." Therefore, reduction of the incidence of Campylobacter infections by  elimination of high-shedding flocks from fresh meat production is an unrealistic  approach. Under the constraints given, a reduction in the incidence of  Campylobacter spp. in Austria will require either improved hygiene or an  intensive carcass decontamination strategy in fresh meat production facilities.</t>
  </si>
  <si>
    <t>1835-1838</t>
  </si>
  <si>
    <t>Place: United States PMID: 23043833</t>
  </si>
  <si>
    <t>Animals; Food Microbiology; Humans; Food Handling/methods; Food Contamination/analysis; Risk Assessment; Colony Count, Microbial; Consumer Product Safety; Risk Management; Zoonoses; Food Safety; *Bacterial Shedding; Campylobacter/*isolation &amp; purification; *Chickens/microbiology; Feces/*microbiology; Bacteriological Techniques/methods/standards/*veterinary; Campylobacter Infections/diagnosis/epidemiology/*transmission/*veterinary; Poultry Diseases/diagnosis/epidemiology/microbiology/transmission</t>
  </si>
  <si>
    <t>SYDE5CMH</t>
  </si>
  <si>
    <t>Masanta, WO; Lugert, R; Gross, U; Linsel, G; Heutelbeck, A; Zautner, AE</t>
  </si>
  <si>
    <t>SEROPREVALENCE OF CAMPYLOBACTER-SPECIFIC ANTIBODIES IN TWO GERMAN DUCK FARMS - A PROSPECTIVE FOLLOW-UP STUDY</t>
  </si>
  <si>
    <t>10.1556/1886.2016.00007</t>
  </si>
  <si>
    <t>Several studies have shown that about 60-100% of farmed ducks are colonized by Campylobacter species. Because of this, a higher risk of campylobacteriosis among duck farm workers can be assumed. To estimate the risk of Campylobacter infections in duck farm workers, we investigated the prevalence of Campylobacter spp. in ducks of two duck farms and the seroprevalence of anti-Campylobacter antibodies (IgA and IgG) in two cohorts of workers. The first cohort consisted of high-exposed stable workers and slaughterers, which was compared to a second cohort of non-/low-exposed persons. Duck caecal swabs and serum samples were collected in 2004, 2007, and 2010. The colonization rate in the examined ducks was found to be 80-90%. The seroprevalence of anti-Campylobacter IgA and IgG antibodies among the non-exposed cohort was found to be 0.00% in all 3 years. In contrast, the exposed cohort demonstrated an IgA seroprevalence of 4.17% in 2004, 5.71% in 2007, and 0.00% in 2010 and an IgG seroprevalence of 8.33% in 2004, 0.00% in 2007, and 4.29% in 2010. In conclusion, in 2004, we observed a significantly higher anti-Campylobacter antibody seroprevalence in the exposed cohort followed by a steady reduction in 2007 and 2010 under occupational health and safety measures.</t>
  </si>
  <si>
    <t>WOS:000382487100005</t>
  </si>
  <si>
    <t>SYFEZRRM</t>
  </si>
  <si>
    <t>Gillespie, I.</t>
  </si>
  <si>
    <t>Population-attributable risk estimates for Campylobacter infection, Australia</t>
  </si>
  <si>
    <t>10.3201/eid1505.081553</t>
  </si>
  <si>
    <t>https://www.scopus.com/inward/record.uri?eid=2-s2.0-66149101612&amp;doi=10.3201%2feid1505.081553&amp;partnerID=40&amp;md5=1d6784ef4577081e152a66250e1ec851</t>
  </si>
  <si>
    <t>850-851</t>
  </si>
  <si>
    <t>SYPJEYSM</t>
  </si>
  <si>
    <t>Prachantasena, Sakaoporn; Charununtakorn, Petcharatt; Muangnoicharoen, Suthida; Hankla, Luck; Techawal, Natthaporn; Chaveerach, Prapansak; Tuitemwong, Pravate; Chokesajjawatee, Nipa; Williams, Nicola; Humphrey, Tom; Luangtongkum, Taradon</t>
  </si>
  <si>
    <t>Distribution and Genetic Profiles of Campylobacter in Commercial Broiler Production from Breeder to Slaughter in Thailand.</t>
  </si>
  <si>
    <t>10.1371/journal.pone.0149585</t>
  </si>
  <si>
    <t>Poultry and poultry products are commonly considered as the major vehicle of Campylobacter infection in humans worldwide. To reduce the number of human cases,  the epidemiology of Campylobacter in poultry must be better understood.  Therefore, the objective of the present study was to determine the distribution  and genetic relatedness of Campylobacter in the Thai chicken production industry.  During June to October 2012, entire broiler production processes (i.e., breeder  flock, hatchery, broiler farm and slaughterhouse) of five broiler production  chains were investigated chronologically. Representative isolates of C. jejuni  from each production stage were characterized by flaA SVR sequencing and  multilocus sequence typing (MLST). Amongst 311 selected isolates, 29 flaA SVR  alleles and 17 sequence types (STs) were identified. The common clonal complexes  (CCs) found in this study were CC-45, CC-353, CC-354 and CC-574. C. jejuni  isolated from breeders were distantly related to those isolated from broilers and  chicken carcasses, while C. jejuni isolates from the slaughterhouse environment  and meat products were similar to those isolated from broiler flocks. Genotypic  identification of C. jejuni in slaughterhouses indicated that broilers were the  main source of Campylobacter contamination of chicken meat during processing. To  effectively reduce Campylobacter in poultry meat products, control and prevention  strategies should be aimed at both farm and slaughterhouse levels.</t>
  </si>
  <si>
    <t>e0149585</t>
  </si>
  <si>
    <t>Place: United States PMID: 26886590  PMCID: PMC4757449</t>
  </si>
  <si>
    <t>Animals; Meat; Genotype; chicken meat; contamination; carcass; Chickens/*microbiology; *Campylobacter; Phylogeny; nonhuman; slaughterhouse; animal experiment; multilocus sequence typing; *broiler; *Abattoirs; allele; Thailand; *Breeding; hatchery; Campylobacter/*genetics/isolation &amp; purification; Poultry/microbiology; *Gene Expression Profiling</t>
  </si>
  <si>
    <t>SZH5IIUF</t>
  </si>
  <si>
    <t>Berrang, M.E.; Bailey, J.S.</t>
  </si>
  <si>
    <t>On-line brush and spray washers to lower numbers of Campylobacter and Escherichia coli and presence of Salmonella on broiler carcasses during processing</t>
  </si>
  <si>
    <t>10.3382/japr.2008-00067</t>
  </si>
  <si>
    <t>https://www.scopus.com/inward/record.uri?eid=2-s2.0-73349115235&amp;doi=10.3382%2fjapr.2008-00067&amp;partnerID=40&amp;md5=75ac8f628f649f5e7b1077986791d095</t>
  </si>
  <si>
    <t>74-78</t>
  </si>
  <si>
    <t>SZM3L2Y2</t>
  </si>
  <si>
    <t>Xu, D; Wu, XL; Li, B; Li, P; Ming, X; Chen, TT; Wei, H; Xu, F</t>
  </si>
  <si>
    <t>Rapid detection of Campylobacter jejuni using fluorescent microspheres as label for immunochromatographic strip test</t>
  </si>
  <si>
    <t>10.1007/s10068-013-0118-5</t>
  </si>
  <si>
    <t>Campylobacter jejuni is a worldwide foodborne pathogen recognized as a leading cause of human gastrointestinal enteritis. A rapid, sensitive, and specific method is required to monitor food and water in cases of contamination by this pathogen. This report presents a novel immunochromatographic test (ICT) using fluorescent microspheres labeled with polyclonal antibodies of C. jejuni as the capture reagent dispensed onto the conjugate pad. Polyclonal antibodies against the outer membrane protein PEB1 of C. jejuni were used as the detective reagent at the test line, whereas the goat anti-rabbit IgG was used on the control line. PEB1 was obtained by gene cloning and expression to prepare its antibody. In this study, a simple and rapid ICT is reported for detecting C. jejuni for the first time with a detection limit of 10(6) CFU/ mL.</t>
  </si>
  <si>
    <t>WOS:000318411900039</t>
  </si>
  <si>
    <t>SZPC7P52</t>
  </si>
  <si>
    <t>Northcutt J.K.; Buhr R.J.; Berrang M.E.; Fletcher D.L.</t>
  </si>
  <si>
    <t>Effects of replacement finisher feed and length of feed withdrawal on broiler carcass yield and bacteria recovery</t>
  </si>
  <si>
    <t>A study was conducted to determine the effects of a replacement finisher feed (RF) on carcass yield and carcass bacteria recovery. RF is a commercial formulation of a D-glucose polymer (maltodextrin) with added salts and vitamins. Commercial male broilers (41 d of age) were given either RF or control-feed (traditional starter feed) for 8 h, followed by feed withdrawal for 0, 4, 8, or 12 h before processing. During processing, whole carcass rinses (WCR) of pre-eviscerated (feathers, feet, and heads removed) and eviscerated carcasses were analyzed for recovery of bacteria. Body weight at initiation of feed withdrawal (catch weight) or at slaughter (dock weight) did not differ significantly due to type of feed. Live shrink, as a percentage of live weight, increased significantly with time off feed. Birds fed RF exhibited significantly lower live shrink than the birds fed the control feed at 8 and 12 h after feed withdrawal. This difference between types of feed, RF or control, was approximately 0.1% per hour of feed withdrawal. Type of feed or length of feed withdrawal did not affect Campylobacter, coliform, or Escherichia coli counts recovered from WCR of pre-eviscerated or eviscerated carcasses. These data demonstrate that feeding RF to broilers for 8 h before initiation of feed withdrawal may reduce live shrink without affecting carcass Campylobacter, coliforms, or E. coli recovered.</t>
  </si>
  <si>
    <t>Campylobacter; Enterobacteriaceae; Escherichia coli; meat; animal; isolation and purification; microbiology; article; *chicken; male; *food handling; methodology; *bacterial count; *animal food; body weight; histology; electricity</t>
  </si>
  <si>
    <t>SZPR2X6R</t>
  </si>
  <si>
    <t>Huang, Shouxiong; Sahin, Orhan; Zhang, Qijing</t>
  </si>
  <si>
    <t>Infection-induced antibodies against the major outer membrane protein of Campylobacter jejuni mainly recognize conformational epitopes.</t>
  </si>
  <si>
    <t>10.1111/j.1574-6968.2007.00752.x</t>
  </si>
  <si>
    <t>The major outer membrane protein (MOMP) of Campylobacter jejuni is an abundant surface protein with a pore-forming function and may be a potential candidate for  vaccine development. Despite the fact that MOMP is immunogenic and the  recombinant MOMP (rMOMP) can be readily produced in Escherichia coli, the nature  of the antibody response to MOMP during in vivo infection is not well understood.  In this study, various methods involving detergent replacement and liposome  reconstitution were used to refold rMOMP, and antibody responses to MOMP elicited  in Campylobacter-colonized chickens were evaluated using sera from chickens  either naturally or experimentally infected by C. jejuni. The results  demonstrated that proteoliposomes restored the reactivity of rMOMP to rabbit  antibodies elicited by native MOMP, indicating the recovery of native MOMP  conformation by this refolding method. Importantly, sera from naturally or  experimentally infected chickens reacted weakly with denatured rMOMP, but  strongly with rMOMP reconstituted in proteoliposome, suggesting that the chicken  antibody response to MOMP is predominantly directed against conformational  epitopes. These observations provide direct evidence for conformation-dependent  humoral responses to MOMP induced by Campylobacter infection, demonstrate that C.  jejuni MOMP is immunogenic in its natural host and suggest that proteoliposomes  may be potentially used for the evaluation of rMOMP-based vaccines.</t>
  </si>
  <si>
    <t>Place: England PMID: 17521366</t>
  </si>
  <si>
    <t>Animals; Chickens; Female; *Campylobacter jejuni; Disease Models, Animal; article; nonhuman; controlled study; animal experiment; bacterial colonization; detergent; priority journal; rabbit; *bacterial infection/et [Etiology]; protein folding; *antibody response; liposome; *bacterial infection/pc [Prevention]; *bacterial infection/dt [Drug Therapy]; *antigen recognition; *outer membrane protein/dt [Drug Therapy]; *outer membrane protein/dv [Drug Development]; *outer membrane protein/pd [Pharmacology]; *recombinant protein/dt [Drug Therapy]; *recombinant protein/dv [Drug Development]; *recombinant protein/pd [Pharmacology]; protein conformation; protein denaturation; proteoliposome; Campylobacter jejuni/*immunology; Bacterial Proteins/*immunology; Antibodies, Bacterial/blood/*immunology; Campylobacter Infections/*immunology; Epitopes/*immunology; Liposomes/metabolism; Porins/*immunology; Protein Folding; Proteolipids/immunology; Recombinant Proteins/immunology</t>
  </si>
  <si>
    <t>SZPZIZ5Z</t>
  </si>
  <si>
    <t>Wall, SK; Zhang, JY; Rostagno, MH; Ebner, PD</t>
  </si>
  <si>
    <t>Phage Therapy To Reduce Preprocessing Salmonella Infections in Market-Weight Swine</t>
  </si>
  <si>
    <t>10.1128/AEM.00785-09</t>
  </si>
  <si>
    <t>Contamination of meat products with food-borne pathogens usually results from the carcass coming in contact with the feces of an infected animal during processing. In the case of Salmonella, pigs can become colonized with the organism during transport and lairage from contaminated trailers and holding pens, resulting in increased pathogen shedding just prior to processing. Increased shedding, in turn, amplifies the likelihood of carcass contamination by magnifying the amount of bacteria that enters the processing facility. We conducted a series of experiments to test whether phage therapy could limit Salmonella infections at this crucial period. In a preliminary experiment done with small pigs (3 to 4 weeks old; 30 to 40 lb), administration of an anti-Salmonella phage cocktail at the time of inoculation with Salmonella enterica serovar Typhimurium reduced Salmonella colonization by 99.0 to 99.9% (2- to 3-log reduction) in the tonsils, ileum, and cecum. To test the efficacy of phage therapy in a production-like setting, we inoculated four market-weight pigs (in three replicates) with Salmonella enterica serovar Typhimurium and allowed the challenged pigs to contaminate a holding pen for 48 h. Sixteen naive pigs were randomly split into two groups which received either the anti-Salmonella phage cocktail or a mock treatment. Both groups of pigs were comingled with the challenged pigs in the contaminated pen. Treatment with the anti-Salmonella phage cocktail significantly reduced cecal Salmonella concentrations (95%; P &lt; 0.05) while also reducing (numerically) ileal Salmonella concentrations (90%; P = 0.06). Additional in vitro studies showed that the phage cocktail was also lytic against several non-Typhimurium serovars.</t>
  </si>
  <si>
    <t>48-53</t>
  </si>
  <si>
    <t>WOS:000272992800004</t>
  </si>
  <si>
    <t>SZQXLY6F</t>
  </si>
  <si>
    <t>Ganiere J.P.; Ruvoen N.; Andre-Fontaine G.</t>
  </si>
  <si>
    <t>10.1016/S0399-077X%2801%2900186-X</t>
  </si>
  <si>
    <t>The main bacterial and viral zoonoses that are diagnosed in cattle, sheep, goat, pig or poultry breeding farms in France are presented according to modalities of their transmission to man. Some zoonoses are occupational diseases that principally affect breeders, veterinarians or slaughterhouse workers: this is the case of rabies, tuberculosis, brucellosis, Q fever, chlamydiosis, leptospirosis, anthrax, erysipelas, Streptococcus suis infection, pasteurellosis, cowpox, paravaccinia, orf and influenza. Other zoonoses are mainly transmissible from animal to man through contaminated food: bovine spongiform encephalopathy, salmonellosis, listeriosis, campylobacteriosis and Escherichia coli O157:H7 infection. The authors underline the epidemiological features of these zoonoses in animals and indicate the prophylactic programmes aimed at their control in the breeding farms. © 2001 Editions scientifiques et medicales Elsevier SAS.</t>
  </si>
  <si>
    <t>Med. Mal. Infect.</t>
  </si>
  <si>
    <t>poultry; pathogenesis; France; disease transmission; human; article; nonhuman; slaughterhouse; cattle; health program; bacterial infection/et [Etiology]; *zoonosis/ep [Epidemiology]; *infection/ep [Epidemiology]; chlamydiasis/ep [Epidemiology]; *zoonosis/di [Diagnosis]; *zoonosis/et [Etiology]; brucellosis/di [Diagnosis]; brucellosis/ep [Epidemiology]; brucellosis/et [Etiology]; Q fever/di [Diagnosis]; Q fever/ep [Epidemiology]; Q fever/et [Etiology]; *domestic animal; bacterial infection/ep [Epidemiology]; *infection/et [Etiology]; *infection/di [Diagnosis]; *occupational hazard; bacterial infection/di [Diagnosis]; chlamydiasis/di [Diagnosis]; chlamydiasis/et [Etiology]; cowpox/di [Diagnosis]; cowpox/ep [Epidemiology]; cowpox/et [Etiology]; leptospirosis/di [Diagnosis]; leptospirosis/ep [Epidemiology]; leptospirosis/et [Etiology]; rabies/di [Diagnosis]; rabies/ep [Epidemiology]; rabies/et [Etiology]; tuberculosis/di [Diagnosis]; tuberculosis/ep [Epidemiology]; tuberculosis/et [Etiology]; virus infection/di [Diagnosis]; virus infection/ep [Epidemiology]; virus infection/et [Etiology]</t>
  </si>
  <si>
    <t>T26K4Y8U</t>
  </si>
  <si>
    <t>Bardoň, J.; Koláčková, I.; Husičková, V.; Röderová, M.; Karpíšková, R.; Štosová, T.; Kolář, M.</t>
  </si>
  <si>
    <t>https://www.scopus.com/inward/record.uri?eid=2-s2.0-84923225106&amp;partnerID=40&amp;md5=65383d4089a9e6428dde2379c089902d</t>
  </si>
  <si>
    <t>Výskyt a­charakteristika termotolerantních kampylobakteru v­potravinovém retezci cloveka</t>
  </si>
  <si>
    <t>T2HHEQCQ</t>
  </si>
  <si>
    <t>Gharst, Gregory; Oyarzabal, Omar A.; Hussain, Syeda K.</t>
  </si>
  <si>
    <t>Review of current methodologies to isolate and identify Campylobacter spp. from foods.</t>
  </si>
  <si>
    <t>10.1016/j.mimet.2013.07.014</t>
  </si>
  <si>
    <t>This article summarizes the most effective protocols to isolate Campylobacter spp. (mainly Campylobacter jejuni and Campylobacter coli) from food, primarily  poultry products, and includes a summary of the current methods recommended by  the Food and Drug Administration and the U.S. Department of Agriculture in the  USA, and ISO in Europe. The recommended temperature for incubation of the samples  throughout the isolation procedure is 42°C. The enrichment of the samples for  48h, which can be performed under aerobic conditions, is recommended to achieve a  detectable number of Campylobacter cells. Bolton broth or buffered peptone water  supplemented with cefoperazone and amphotericin B is commonly used enrichment  broths. The transfer of the enriched samples to plate media using membrane  filters helps to obtain pure Campylobacter colonies. Charcoal cefoperazone  deoxycholate (CCDA) is the best choice among all plate media. There is no need to  add oxygen quenching substances or blood to enrichment broth for the isolation of  Campylobacter spp. However, the addition of blood to plate media aids in  differential identification of presumptive colonies. Phase contrast microscopy  and latex agglutination tests are confirmatory tests for presumptive  Campylobacter isolates. The use of multiplex polymerase chain reaction (mPCR)  assays is the simplest and most rapid method to identify isolates to the species  level. mPCR assays, or other methods assessing DNA sequence variations, will  probably become the confirmation procedure of choice in the future. Recent work  with retail broiler meat has revealed that the rinsing of meat is more sensitive  for the recovery of naturally contaminated retail broiler meat than current  reference methods and requires less time for preparation and processing of the  samples. This protocol could be coupled with DNA-based methods for a fast  screening of positive samples.</t>
  </si>
  <si>
    <t>84-92</t>
  </si>
  <si>
    <t>Place: Netherlands PMID: 23899774</t>
  </si>
  <si>
    <t>Animals; Chickens; Campylobacter jejuni; Europe; Chicken; United States; Meat/*microbiology; Campylobacter coli; Broiler; Isolation; Aerobic enrichment; Campylobacter/*classification/*isolation &amp; purification; Food Microbiology/*methods; Bacteriological Techniques/*methods; Molecular Diagnostic Techniques/methods</t>
  </si>
  <si>
    <t>T2J6VMGE</t>
  </si>
  <si>
    <t>Liu, Yongcheng; Li, Yanbin</t>
  </si>
  <si>
    <t>Detection of Escherichia coli O157:H7 using immunomagnetic separation and absorbance measurement.</t>
  </si>
  <si>
    <t>10.1016/s0167-7012(02)00107-0</t>
  </si>
  <si>
    <t>An assay system for detection of Escherichia coli O157:H7 was developed based on immunomagnetic separation of the target pathogen from samples and absorbance  measurement of p-nitrophenol at 400 nm from p-nitrophenyl phosphate hydrolysis by  alkaline phosphatase (EC 3.1.3.1) on the "sandwich" structure complexes  (antibodies coated onto micromagnetic beads--E. coli O157:H7-antibodies  conjugated with the enzyme) formed on the microbead surface. The effects of  immunoreaction time, phosphate buffer concentration, pH and temperature on the  immunomagnetic separation of E. coli O157:H7 from samples were determined and the  conditions used for the separation were 1-h reaction time, 1.0 x 10(-2) M PBS, pH  8.0 and 33 degrees C in this system. The effects of MgCl(2) concentration, Tris  buffer concentration, pH and temperature on the activity of alkaline phosphatase  conjugated on the immuno-"sandwich" structure complexes were investigated after  immunomagnetic separation of the target pathogen and the conditions used for the  enzymatic amplification were 1.0 x 10(-4) M MgCl(2), 1.0 M Tris buffer, pH 8.0,  28 degrees C and 30-min reaction time during the assay. The selectivity of the  system was examined and no interference from the other pathogens including  Salmonella typhimurium, Campylobacter jejuni and Listeria monocytogenes was  observed. Its working range was from 3.2 x 10(2) to 3.2 x 10(4) CFU/ml, and the  relative standard deviation was 2.5-9.9%. The total detection time was less than  2 h.</t>
  </si>
  <si>
    <t>369-377</t>
  </si>
  <si>
    <t>Copyright 2002 Elsevier Science B.V.</t>
  </si>
  <si>
    <t>Place: Netherlands PMID: 12223297</t>
  </si>
  <si>
    <t>Humans; Time Factors; Colony Count, Microbial; Sensitivity and Specificity; Reproducibility of Results; Immunomagnetic Separation/*methods; Escherichia coli O157/*isolation &amp; purification; Alkaline Phosphatase/*metabolism; Nitrophenols/*metabolism; Spectrophotometry/methods</t>
  </si>
  <si>
    <t>T2P8JEFP</t>
  </si>
  <si>
    <t>Scott, A.E.; Timms, A.R.; Connerton, P.L.; El-Shibiny, A.; Connerton, I.F.</t>
  </si>
  <si>
    <t>Bacteriophage influence Campylobacter jejuni types populating broiler chickens</t>
  </si>
  <si>
    <t>10.1111/j.1462-2920.2007.01351.x</t>
  </si>
  <si>
    <t>https://www.scopus.com/inward/record.uri?eid=2-s2.0-34547660218&amp;doi=10.1111%2fj.1462-2920.2007.01351.x&amp;partnerID=40&amp;md5=49e6f5b41961619c44ac9d94e81e05ed</t>
  </si>
  <si>
    <t>2341-2353</t>
  </si>
  <si>
    <t>classification; *Campylobacter jejuni; virology; animal; microbiology; article; genetics; *food control; *chicken; male; *gastrointestinal tract; genetic variability; heterozygote; *bacteriophage; *horizontal gene transfer</t>
  </si>
  <si>
    <t>T2S5HQ6S</t>
  </si>
  <si>
    <t>de Jong, Anno; Bywater, Robin; Butty, Pascal; Deroover, Erik; Godinho, Kevin; Klein, Ulrich; Marion, Hervé; Simjee, Shabbir; Smets, Katelijne; Thomas, Valérie; Vallé, Michel; Wheadon, Aileen</t>
  </si>
  <si>
    <t>A pan-European survey of antimicrobial susceptibility towards human-use antimicrobial drugs among zoonotic and commensal enteric bacteria isolated from  healthy food-producing animals.</t>
  </si>
  <si>
    <t>10.1093/jac/dkp012</t>
  </si>
  <si>
    <t>OBJECTIVES: The aim of the study was to study antimicrobial susceptibility in Escherichia coli, Salmonella, Campylobacter and Enterococcus recovered from  chickens, pigs and cattle using uniform methodology. METHODS: Intestinal samples  were taken at slaughter in five EU countries per host and bacteria isolated in  national laboratories. MICs were determined in a central laboratory of key  antimicrobials used in human medicine. Clinical resistance was based on CLSI  breakpoints and decreased susceptibility on EFSA epidemiological cut-off values.  RESULTS: Isolation rates from a total of 1500 samples were high for E. coli  (n=1465), low for Salmonella (n=205) and intermediate for Campylobacter (n=785)  and Enterococcus (n=718). Resistance prevalence varied among antibiotics,  bacteria, hosts and countries. For E. coli and Salmonella, clinical resistance to  newer compounds (cefepime, cefotaxime, ciprofloxacin) was absent or low, but a  decreased susceptibility was apparent, particularly in chickens. Clinical  resistance to older compounds (except colistin and gentamicin) was variable and  higher. For Campylobacter jejuni from chickens, ciprofloxacin resistance was  markedly higher than in isolates from cattle. Clinical resistance to erythromycin  was absent for both hosts; decreased susceptibility very low. Similar trends were  determined for Campylobacter coli, but C. jejuni was less resistant. None of the  enterococcal strains was resistant to linezolid, but a few displayed resistance  to ampicillin or vancomycin. Resistance prevalence to quinupristin/dalfopristin  was clearly higher. CONCLUSIONS: Antimicrobial resistance among enteric organisms  in food animals varied among countries, particularly for older antimicrobials,  but clinical resistance to essential compounds used to treat disease in humans  was generally zero or low. In the absence of clinical resistance to newer  compounds in E. coli and Salmonella, the apparent decreased susceptibility should  be monitored carefully.</t>
  </si>
  <si>
    <t>733-744</t>
  </si>
  <si>
    <t>Place: England PMID: 19233897</t>
  </si>
  <si>
    <t>Animals; Chickens; Cattle; Swine; Microbial Sensitivity Tests; European Union; Drug Resistance, Bacterial; Gastrointestinal Tract/*microbiology; Anti-Bacterial Agents/*pharmacology; Animals, Domestic/*microbiology; Enterobacteriaceae/*drug effects/*isolation &amp; purification</t>
  </si>
  <si>
    <t>T2TCI78R</t>
  </si>
  <si>
    <t>Dehghani, Zahra; Mohammadnejad, Javad; Hosseini, Morteza; Bakhshi, Bita; Rezayan, Ali Hossein</t>
  </si>
  <si>
    <t>Whole cell FRET immunosensor based on graphene oxide and graphene dot for Campylobacter jejuni detection.</t>
  </si>
  <si>
    <t>Food chemistry</t>
  </si>
  <si>
    <t>1873-7072 0308-8146</t>
  </si>
  <si>
    <t>10.1016/j.foodchem.2019.125690</t>
  </si>
  <si>
    <t>In this work a new fluorescence immunosensor with use of graphene oxide and graphene quantum dot for detection Campylobacter jejuni whole cell in food  samples was designed. This biosensor was designed based on interaction of poly  clonal antibody conjugated with graphene quantum dot with surface protein in  Campylobacter jejuni cell membrane. Specific binding of graphene quantum dot with  Campylobacter jejuni membrane leads to generate a distance among graphene dot and  graphene oxide and fluorescence is ON. In lack of Campylobacter jejuni or in  existence of other bacterial cells, distance between of graphene dot and graphene  oxide is very low and graphene quantum dot fluorescence emission was OFF.  Experiment revealed that step by step increase in bacterial target cells caused  to gradually increased fluorescence emission and this process was linear. Limit  of detection for this bacterial sensor was 10 CFU/ml and ability of this FRET  immunosensor for Campylobacter jejuni sensing in comparison with other bacterial  cells was significant. Also, this method for monitoring Campylobacter jejuni in  poultry liver was applied and results revealed that this immunosensor could be  used for analysis bacterial cell in food samples.</t>
  </si>
  <si>
    <t>Food Chem</t>
  </si>
  <si>
    <t>Place: England PMID: 31711808</t>
  </si>
  <si>
    <t>Animals; Food Microbiology; Campylobacter jejuni; Fluorescence; Limit of Detection; Graphene; Immunosensor; Poultry/microbiology; Liver/microbiology; Campylobacter jejuni/*isolation &amp; purification/metabolism; Biosensing Techniques/*methods; Bacterial Outer Membrane Proteins/immunology; Fluorescence Resonance Energy Transfer; Antibodies, Bacterial/chemistry/immunology; Graphite/*chemistry; Quantum Dots/*chemistry; Whole cell</t>
  </si>
  <si>
    <t>T2UFFRBF</t>
  </si>
  <si>
    <t>Evans, Meirion R.; Northey, Gemma; Sarvotham, Tinnu S.; Hopkins, A. Lynne; Rigby, Christine J.; Thomas, Daniel Rh</t>
  </si>
  <si>
    <t>Risk factors for ciprofloxacin-resistant Campylobacter infection in Wales.</t>
  </si>
  <si>
    <t>10.1093/jac/dkp179</t>
  </si>
  <si>
    <t>OBJECTIVES: To identify risk factors for ciprofloxacin resistance in both travel-related and domestically acquired Campylobacter infection. METHODS:  Case-comparison study of patients with ciprofloxacin-resistant and  ciprofloxacin-susceptible Campylobacter infection conducted in Wales during 2003  and 2004. RESULTS: Foreign travel was the major risk factor for  ciprofloxacin-resistant infection [adjusted odds ratio (adjOR) 24.0, 95%  confidence interval (95% CI) 12.6-45.9]. Among travellers, case patients were  five times more likely to drink still bottled water (adjOR 4.7, 95% CI 1.0-21.7),  whilst among non-travellers, case patients were three times more likely to drink  sparkling bottled water (adjOR 3.3, 95% CI 1.5-7.4). There was no increased risk  associated with eating poultry or prior quinolone use. CONCLUSIONS: Foreign  travel remains the most important risk factor for ciprofloxacin-resistant  Campylobacter infection. The possible association of both domestic- and  travel-related ciprofloxacin-resistant Campylobacter infection with bottled water  needs to be further explored.</t>
  </si>
  <si>
    <t>424-427</t>
  </si>
  <si>
    <t>Place: England PMID: 19454522</t>
  </si>
  <si>
    <t>Campylobacter; Humans; poultry; Adolescent; Adult; Aged; Female; Male; Middle Aged; Risk Factors; Young Adult; pathogenesis; risk factor; United Kingdom; antibiotic resistance; Wales/epidemiology; Case-Control Studies; Travel; human; antibiotic sensitivity; article; nonhuman; quinoline derived antiinfective agent; controlled study; nalidixic acid; *campylobacteriosis/et [Etiology]; female; male; *ciprofloxacin; minimum inhibitory concentration; major clinical study; drinking water; food intake; disease association; *campylobacteriosis/dr [Drug Resistance]; adult; fluid intake; aged; Drinking; *travel; mineral water; *Drug Resistance, Bacterial; Campylobacter Infections/*epidemiology/*microbiology; Anti-Bacterial Agents/*pharmacology; Campylobacter/*drug effects/isolation &amp; purification; Ciprofloxacin/*pharmacology; communicable disease/dr [Drug Resistance]; communicable disease/et [Etiology]; drug utilization</t>
  </si>
  <si>
    <t>T2Z6YZV7</t>
  </si>
  <si>
    <t>Barrow, P. A.; Page, K.</t>
  </si>
  <si>
    <t>Inhibition of colonisation of the alimentary tract in young chickens with Campylobacter jejuni by pre-colonisation with strains of C. jejuni.</t>
  </si>
  <si>
    <t>10.1111/j.1574-6968.2000.tb08879.x</t>
  </si>
  <si>
    <t>Strains of Campylobacter jejuni, isolated from human gastro-intestinal infection and inoculated orally into 1-day-old chicks, colonised the alimentary tract  (caecum) well. There was evidence of invasion from the intestine to the spleen.  Oral inoculation with some but not all strains of C. jejuni 24 h earlier (within  12 h of hatching) prevented establishment by challenge strains administered  orally 1 day later. One strain which was less able to colonise the gut was less  inhibitory than other strains. Precolonisation of newly hatched chicks with a  strain of Salmonella typhimurium had no inhibitory effect on establishment by the  challenge strain of C. jejuni and may even have exacerbated it. Inhibition of  multiplication of a nalidixic acid-resistant mutant of a C. jejuni strain was  prevented when it was added to a stationary-phase broth culture of the  antibiotic-sensitive parent strain and the mixed culture re-incubated.</t>
  </si>
  <si>
    <t>Place: England PMID: 10612737</t>
  </si>
  <si>
    <t>Animals; Humans; Colony Count, Microbial; Chickens/*microbiology; Cecum/*microbiology; Nalidixic Acid/pharmacology; Anti-Infective Agents/pharmacology; Poultry Diseases/prevention &amp; control; Campylobacter Infections/microbiology/prevention &amp; control/veterinary; Drug Resistance, Microbial/genetics; Campylobacter jejuni/drug effects/genetics/*growth &amp; development; Salmonella typhimurium/growth &amp; development/pathogenicity; Spleen/microbiology</t>
  </si>
  <si>
    <t>T32LK5LF</t>
  </si>
  <si>
    <t>Dramé, O.; Leclair, D.; Parmley, E.J.; Deckert, A.; Ouattara, B.; Daignault, D.; Ravel, A.</t>
  </si>
  <si>
    <t>Antimicrobial Resistance of Campylobacter in Broiler Chicken along the Food Chain in Canada</t>
  </si>
  <si>
    <t>10.1089/fpd.2019.2752</t>
  </si>
  <si>
    <t>https://www.scopus.com/inward/record.uri?eid=2-s2.0-85089414595&amp;doi=10.1089%2ffpd.2019.2752&amp;partnerID=40&amp;md5=19a4a6940c7d134e28141e1cc99869e8</t>
  </si>
  <si>
    <t>512-520</t>
  </si>
  <si>
    <t>T3GY4RTT</t>
  </si>
  <si>
    <t>Mughini Gras, Lapo; Smid, Joost H.; Wagenaar, Jaap A.; de Boer, Albert G.; Havelaar, Arie H.; Friesema, Ingrid H. M.; French, Nigel P.; Busani, Luca; van Pelt, Wilfrid</t>
  </si>
  <si>
    <t>Risk factors for campylobacteriosis of chicken, ruminant, and environmental origin: a combined case-control and source attribution analysis.</t>
  </si>
  <si>
    <t>10.1371/journal.pone.0042599</t>
  </si>
  <si>
    <t>BACKGROUND: Campylobacteriosis contributes strongly to the disease burden of food-borne pathogens. Case-control studies are limited in attributing human  infections to the different reservoirs because they can only trace back to the  points of exposure, which may not point to the original reservoirs because of  cross-contamination. Human Campylobacter infections can be attributed to specific  reservoirs by estimating the extent of subtype sharing between strains from  humans and reservoirs using multilocus sequence typing (MLST).  METHODOLOGY/PRINCIPAL FINDINGS: We investigated risk factors for human  campylobacteriosis caused by Campylobacter strains attributed to different  reservoirs. Sequence types (STs) were determined for 696 C. jejuni and 41 C. coli  strains from endemic human cases included in a case-control study. The asymmetric  island model, a population genetics approach for modeling Campylobacter evolution  and transmission, attributed these cases to four putative animal reservoirs  (chicken, cattle, sheep, pig) and to the environment (water, sand, wild birds)  considered as a proxy for other unidentified reservoirs. Most cases were  attributed to chicken (66%) and cattle (21%), identified as the main reservoirs  in The Netherlands. Consuming chicken was a risk factor for campylobacteriosis  caused by chicken-associated STs, whereas consuming beef and pork were  protective. Risk factors for campylobacteriosis caused by ruminant-associated STs  were contact with animals, barbecuing in non-urban areas, consumption of tripe,  and never/seldom chicken consumption. Consuming game and swimming in a domestic  swimming pool during springtime were risk factors for campylobacteriosis caused  by environment-associated STs. Infections with chicken- and ruminant-associated  STs were only partially explained by food-borne transmission; direct contact and  environmental pathways were also important. CONCLUSION/SIGNIFICANCE: This is the  first case-control study in which risk factors for campylobacteriosis are  investigated in relation to the attributed reservoirs based on MLST profiles.  Combining epidemiological and source attribution data improved campylobacteriosis  risk factor identification and characterization, generated hypotheses, and showed  that genotype-based source attribution is epidemiologically sensible.</t>
  </si>
  <si>
    <t>e42599</t>
  </si>
  <si>
    <t>Place: United States PMID: 22880049  PMCID: PMC3411806</t>
  </si>
  <si>
    <t>Animals; Humans; Cattle; Risk Factors; Campylobacter jejuni; risk factor; Chickens/*microbiology; chicken; swine; Case-Control Studies; Multilocus Sequence Typing; zoonosis; human; meat; article; Campylobacter coli; nonhuman; controlled study; *campylobacteriosis; cattle; bacterial strain; bacterial transmission; sheep; food contamination; bacterium carrier; multilocus sequence typing; major clinical study; child; infant; preschool child; *infection risk; bacterium contamination; Odds Ratio; *Environmental Microbiology; case control study; Confidence Intervals; Multivariate Analysis; adolescent; environmental factor; causal attribution; molecular evolution; endemic disease; Campylobacter Infections/*epidemiology/*microbiology; Disease Reservoirs/*microbiology; Netherlands/epidemiology; Campylobacter/classification; Ruminants/*microbiology</t>
  </si>
  <si>
    <t>T3TGBAZ9</t>
  </si>
  <si>
    <t>Erratum: Reduction of Campylobacter jejuni on chicken wings by chemical treatments (Journal of Food Protection 69, 4 (762-767))</t>
  </si>
  <si>
    <t>https://www.scopus.com/inward/record.uri?eid=2-s2.0-33746228168&amp;partnerID=40&amp;md5=4405f7623ed8b60675c565ff04c7516e</t>
  </si>
  <si>
    <t>T3W3WHWY</t>
  </si>
  <si>
    <t>Smith, Christopher K.; Abuoun, Manal; Cawthraw, Shaun A.; Humphrey, Tom J.; Rothwell, Lisa; Kaiser, Pete; Barrow, Paul A.; Jones, Michael A.</t>
  </si>
  <si>
    <t>Campylobacter colonization of the chicken induces a proinflammatory response in mucosal tissues.</t>
  </si>
  <si>
    <t>10.1111/j.1574-695X.2008.00458.x</t>
  </si>
  <si>
    <t>Campylobacter jejuni is a major cause of human inflammatory enteritis, but colonizes the gastrointestinal tract of poultry to a high level in a commensal  manner. In vitro, C. jejuni induces the production of cytokines from both human  and avian-model epithelial cell and macrophage infections. This suggests that, in  vivo, Campylobacter could induce proinflammatory signals in both hosts. We  investigated whether a proinflammatory cytokine response can be measured in both  day-of-hatch and 2-week-old Light Sussex chickens during infection with C.  jejuni. A significant induction of proinflammatory chemokine transcript was  observed in birds of both ages, compared with levels in mock-infected controls.  This correlated with an influx of heterophils but was not associated with any  pathology. These results suggest that in poultry there may be a controlled  inflammatory process during colonization.</t>
  </si>
  <si>
    <t>Place: England PMID: 18647351</t>
  </si>
  <si>
    <t>Animals; Chickens; Colony Count, Microbial; Specific Pathogen-Free Organisms; Campylobacter jejuni/*growth &amp; development/immunology/isolation &amp; purification; Campylobacter Infections/immunology/microbiology/veterinary; Cecum/immunology/*microbiology; Cytokines/metabolism; Ileum/*immunology/microbiology; Intestinal Mucosa/*immunology/microbiology; Poultry Diseases/immunology/microbiology</t>
  </si>
  <si>
    <t>T49PAICP</t>
  </si>
  <si>
    <t>Gupta, S.K.; Deb, R.; Dey, S.; Chellappa, M.M.</t>
  </si>
  <si>
    <t>Toll-like receptor-based adjuvants: Enhancing the immune response to vaccines against infectious diseases of chicken</t>
  </si>
  <si>
    <t>Expert Review of Vaccines</t>
  </si>
  <si>
    <t>10.1586/14760584.2014.920236</t>
  </si>
  <si>
    <t>https://www.scopus.com/inward/record.uri?eid=2-s2.0-84902346251&amp;doi=10.1586%2f14760584.2014.920236&amp;partnerID=40&amp;md5=8e09cca5c54b6e155db6369d0dff387e</t>
  </si>
  <si>
    <t>909-925</t>
  </si>
  <si>
    <t>poultry; Campylobacter jejuni; salmonellosis; chicken; avian influenza; Escherichia coli; nonhuman; review; priority journal; vaccination; *immune response; coccidiosis; innate immunity; immunogenicity; drug potency; Newcastle disease; host; infectious bursal disease; Marek disease; Avian orthoreovirus; *recombinant vaccine/dt [Drug Therapy]; avian infectious bronchitis; toll like receptor 1; toll like receptor 2; toll like receptor 4; toll like receptor 5; toll like receptor 6; toll like receptor 9; *infection/dt [Drug Therapy]; *toll like receptor/dt [Drug Therapy]; avian infectious laryngotracheitis; infection/dt [Drug Therapy]; toll like receptor 11; toll like receptor 3; toll like receptor 8</t>
  </si>
  <si>
    <t>T4ASIH7D</t>
  </si>
  <si>
    <t>Alter, T; Gaull, F; Kasimir, S; Gürtler, M; Fehlhaber, K</t>
  </si>
  <si>
    <t>Distribution and genetic characterization of porcine Campylobacter coli isolates</t>
  </si>
  <si>
    <t>The aim of this study was to evaluate the impact of the slaughter process on the Campylobacter (C.) coli prevalence on pig carcasses and finally pork. To detect C. spp., faecal samples, organ samples and surfaces of slaughter pigs were sampled. Additionally, various abattoir surfaces (n=208) and 227 pork and minced meat samples were included in our study. Whereas a high C. spp. prevalence (64.0%) was detectable in the faeces of slaughter pigs (all isolates were identified as C. coli), low detection rates were observed on pig carcasses after the slaughter process before the chilling period (21.1%). The impact of chilling reduced the detection rate of C. spp. on pig carcasses even further to 0.8%. Only C. jejuni strains were isolated after the chilling process. Chilling and the associated drying of the skin are responsible for that massive reduction of C. spp prevalence. Significantly more C. spp. were isolated from livers compared to the corresponding carcasses. Only 5 out of 208 swab samples from different surfaces of the abattoir were C. coli positive. Bacteriological investigation could not detect any C. spp. strains from pork and-minced pork meat. The low detection rates at the end of the slaughter and processing line indicate that pork may only play a minor role in the transmission of C. coli infections to humans. By genotyping C. coli-isolates from selected animals we were able to demonstrate three possible ways of contamination of the slaughter carcass surface. Genetically highly related strains were detectable on carcass surfaces of consecutively slaughtered animals. Faecal isolates and isolates from the carcass surface showed occasional high similarities. C. coli-genotypes from tonsils and genotypes from the corresponding slaughter carcasses formed a close cluster.</t>
  </si>
  <si>
    <t>214-219</t>
  </si>
  <si>
    <t>WOS:000229058300004</t>
  </si>
  <si>
    <t>T4DKJCBL</t>
  </si>
  <si>
    <t>Economou, V; Zisides, N; Gousia, P; Petsios, S; Sakkas, H; Soultos, N; Papadopoulou, C</t>
  </si>
  <si>
    <t>Prevalence and antimicrobial profile of Campylobacter isolates from free-range and conventional farming chicken meat during a 6-year survey</t>
  </si>
  <si>
    <t>10.1016/j.foodcont.2015.03.022</t>
  </si>
  <si>
    <t>The present study aimed to investigate the prevalence of Campylobacter spp. in the meat of free-range and conventional farming broilers and to assess the respective antimicrobial susceptibility of the isolates. Three hundred and sixty nine fresh chicken meat samples were collected from different farms at slaughter (60 from free-range poultry farms and 309 from conventional farms) in North Western Greece. Susceptibility tests against 12 antimicrobials (amikacin, gentamicin, imipenem, cefamandole, cefotaxime, cefoxitin, imipenem, erythromycin, ampicillin, amoxicillin - clavulanic acid, ciprofloxacin, tetracycline) were performed. Campylobacter spp. was isolated from 91 (29.4%) of the free-range chicken meat and from 106 (28.7%) of the conventional farming chicken meat samples. The annual incidence of Campylobacter spp. among the free-range and conventional broilers was not statistically significant. However, a reducing trend was observed in the overall prevalence of Campylobacter spp. from 2005 to 2010. Variable resistance rates were observed towards the tested antimicrobials: erythromycin (76%), tetracyclines (71%), ampicillin (66%), ciprofloxacin (51%), cefamendole (41%) cefoxitin (27%), amikacin (15%), and cefotaxime (5%). No differences were observed in the antimicrobial susceptibility of isolates from free-range and conventional farming samples. (C) 2015 Elsevier Ltd. All rights reserved.</t>
  </si>
  <si>
    <t>161-168</t>
  </si>
  <si>
    <t>WOS:000355886400023</t>
  </si>
  <si>
    <t>T4RS4G58</t>
  </si>
  <si>
    <t>Savaşçi, M.; Özdemir, H.</t>
  </si>
  <si>
    <t>Prevalence of thermophilic Campylobacter spp. in retail chicken meat in Ankara</t>
  </si>
  <si>
    <t>10.1111/j.1745-4565.2006.00046.x</t>
  </si>
  <si>
    <t>https://www.scopus.com/inward/record.uri?eid=2-s2.0-33745817443&amp;doi=10.1111%2fj.1745-4565.2006.00046.x&amp;partnerID=40&amp;md5=aaf987395ece1ed8786f36d4c266ad56</t>
  </si>
  <si>
    <t>T4VSVFRZ</t>
  </si>
  <si>
    <t>Petersen, L.; On, S. L.</t>
  </si>
  <si>
    <t>Efficacy of flagellin gene typing for epidemiological studies of Campylobacter jejuni in poultry estimated by comparison with macrorestriction profiling.</t>
  </si>
  <si>
    <t>10.1046/j.1472-765x.2000.00757.x</t>
  </si>
  <si>
    <t>Thirty isolates of Campylobacter jejuni isolated from 29 different Danish broiler flocks were chosen for the evaluation of PCR-Fla typing as a genotyping tool.  Except for two isolates that originated from the same broiler flock, the isolates  were clearly distinguishable on basis of their macrorestriction profiles using  the restriction endonucleases SmaI and KpnI. PCR-Fla typing of the 30 isolates  yielded 16 distinct genotypes, whereas one isolate was untypeable by this method.  The dominant PCR-Fla type (1/1) was shared by eight isolates, and five additional  Fla groups containing two or three isolates were obtained. The PCR-Fla type of  one isolate changed spontaneously after five subcultures, illustrating the  relative plasticity of the gene locus. Comparison of MRPs within and between  Fla-types support the view that some PCR-Fla types may be conserved within clonal  lines. It is concluded that PCR-Fla typing is useful as a genotyping tool in  large-scale epidemiological studies but that additional analyses with other  methods are required to properly define interstrain relationships.</t>
  </si>
  <si>
    <t>14-19</t>
  </si>
  <si>
    <t>Place: England PMID: 10886607</t>
  </si>
  <si>
    <t>Animals; Genotype; Electrophoresis, Gel, Pulsed-Field; Polymerase Chain Reaction; Evaluation Studies as Topic; Polymorphism, Restriction Fragment Length; Poultry/*microbiology; Campylobacter jejuni/*classification/genetics/isolation &amp; purification; Flagellin/*genetics</t>
  </si>
  <si>
    <t>T535B2QF</t>
  </si>
  <si>
    <t>Berrang, ME; Meinersmann, RJ; Frank, JF</t>
  </si>
  <si>
    <t>Use of Germicidal UV Light To Reduce Low Numbers of Listeria monocytogenes on Raw Chicken Meat</t>
  </si>
  <si>
    <t>10.4315/0362-028X.JFP-13-181</t>
  </si>
  <si>
    <t>Listeria monocytogenes is a common constituent of the microbiological community in poultry processing plants and can be found in low numbers on raw poultry. Raw meat is the most important source of this pathogen in commercial cooking facilities. Germicidal UV light was tested as a means to kill L. monocytogenes inoculated onto broiler breast fillets. Treatments at 800 mu W/cm(2) for 5 s to 5 min of exposure were tested against inocula of 35 to 60 cells per fillet. All fillets were sampled by rinsing in enrichment broth, and surviving pathogens were quantified using most-probable-number (MPN) analysis. Five replications each with 5 fillets per treatment were analyzed to achieve 25 sample fillets per treatment. All treatment times resulted in a significant decrease in L. monocytogenes numbers compared with paired untreated controls. Treated samples retained 0.2 to 1.5 MPN L. monocytogenes per fillet, and exposure time had no significant effect on the number of surviving cells. A 5-s treatment with germicidal UV light has potential as an intervention method to limit the transfer of L. monocytogenes on raw skinless breast fillets from a slaughter plant to a cooking plant.</t>
  </si>
  <si>
    <t>1969-1971</t>
  </si>
  <si>
    <t>WOS:000327096000021</t>
  </si>
  <si>
    <t>T5BM8C5E</t>
  </si>
  <si>
    <t>Burfoot, D.; Allen, V.; Mulvey, E.; Jewell, K.; Harrison, D.; Morris, V.</t>
  </si>
  <si>
    <t>Reducing Campylobacter numbers on chicken carcasses using lactic acid in processing plants</t>
  </si>
  <si>
    <t>10.1111/ijfs.12912</t>
  </si>
  <si>
    <t>https://www.scopus.com/inward/record.uri?eid=2-s2.0-84945470949&amp;doi=10.1111%2fijfs.12912&amp;partnerID=40&amp;md5=6b0038fcaf80bc58c323da6abf781e18</t>
  </si>
  <si>
    <t>2451-2457</t>
  </si>
  <si>
    <t>T5MZARCT</t>
  </si>
  <si>
    <t>Stanger, K. J.; McGregor, H.; Larsen, Jwa</t>
  </si>
  <si>
    <t>Outbreaks of diarrhoea ('winter scours') in weaned Merino sheep in south-eastern Australia.</t>
  </si>
  <si>
    <t>10.1111/avj.12696</t>
  </si>
  <si>
    <t>OBJECTIVE: Identify the cause of outbreaks of diarrhoea during winter that are not attributable to gastrointestinal nematodes in weaned Merino sheep in the high  rainfall regions of south-eastern Australia and determine the efficacy of  antimicrobials used to treat this syndrome. METHODS: We investigated 45 outbreaks  on 24 farms. Faecal samples from affected animals were cultured for Yersinia,  Campylobacter and Salmonella spp. Risk factors, including rainfall, temperature  and worm egg count (WEC), were assessed. Yersinia spp. were identified with  molecular tests and susceptibility to four antimicrobials was determined.  RESULTS: Yersinia pseudotuberculosis serotype III and virulent Y. enterocolitica  were most frequently isolated. The frequency and severity of disease varied  between region, farm and year. Yersinia pseudotuberculosis was detected only  during winter, but Y. enterocolitica was present in all seasons. Pathogenic  Yersinia species were more often isolated when WECs exceeded 500 eggs/g. A high  proportion of Y. enterocolitica and Y. pseudotuberculosis were resistant to  sulfafurazole (64% and 86.9%, respectively). CONCLUSIONS: A bacterial enteritis  caused by pathogenic Yersinia was the cause of the winter scours syndrome in the  24 flocks investigated. The use of molecular testing increased the sensitivity of  detection and identification of Yersinia spp. No clear association between  weather, WEC and disease was established, suggesting complex interactions between  risk factors are more important than any single factor. Sulfonamides should not  be routinely used to treat this syndrome. Rather, during an outbreak the targeted  use of an effective antimicrobial, such as oxytetracycline, should be integrated  with grazing management strategies, including moving affected mobs onto lower  risk pastures and decreasing the stocking rate.</t>
  </si>
  <si>
    <t>176-183</t>
  </si>
  <si>
    <t>© 2018 Australian Veterinary Association.</t>
  </si>
  <si>
    <t>Place: England PMID: 29691860</t>
  </si>
  <si>
    <t>Animals; Feces/microbiology; Seasons; antibiotic resistance; Campylobacter/isolation &amp; purification; Salmonella/isolation &amp; purification; Sheep; Treatment Outcome; Animal Husbandry; sheep; Cross-Sectional Studies; diarrhoea; bacterial enteritis; Anti-Bacterial Agents/therapeutic use; Disease Outbreaks/veterinary; Serotyping/veterinary; Yersinia/isolation &amp; purification; Autopsy/veterinary; Diarrhea/drug therapy/epidemiology/microbiology/*veterinary; Gram-Negative Bacterial Infections/drug therapy/epidemiology/*veterinary; Oxytetracycline/therapeutic use; Sheep Diseases/drug therapy/*epidemiology/*microbiology; South Australia/epidemiology; Sulfonamides/therapeutic use; Yersinia spp</t>
  </si>
  <si>
    <t>T5VEHHVG</t>
  </si>
  <si>
    <t>Abbas, M; Emonet, S; Köhler, T; Renzi, G; van Delden, C; Schrenzel, J; Hirschel, B</t>
  </si>
  <si>
    <t>Ecthyma Gangrenosum: Escherichia coli or Pseudomonas aeruginosa?</t>
  </si>
  <si>
    <t>10.3389/fmicb.2017.00953</t>
  </si>
  <si>
    <t>Background: Ecthyma gangrenosum (EG) are necrotic lesions that develop in the context of Pseudomonas aeruginosa bacteremia. Isolated reports describe EG in the setting of non-Pseudomonal infections. In a patient with EG, initial blood cultures showed Escherichia coli, and almost occulted P. aeruginosa bacteremia. Based on the clinical picture we suspected preponderant P. aeruginosa bacteremia, outgrown by concomitant low-grade E. coli bacteremia in the blood culture vials. Methods: We performed quantitative polymerase chain reaction (PCR) assays with specific primers for P. aeruginosa and E. coli on blood collected at the same time for blood cultures. We also performed quantitative cultures of the strains isolated from the patient's blood. Results: Quantitative PCR showed that there were 1.5 x 10(E)7 copies/milliliter (ml) of P. aeruginosa DNA, whereas the quantity of E. coli DNA was below the detection limit of 2 x 10(E)4 copies/ml. We estimated that there was at least 1000 times more P. aeruginosa than E. coli. Quantitative cultures showed that E. coli grew faster than P. aeruginosa. Conclusion: Our patient with EG had preponderant P. aeruginosa bacteremia, that was almost occulted by concomitant low-grade E. coli bacteremia. Quantitative PCR was complementary to blood cultures in the final microbiological diagnosis, and proved beneficial in establishing the etiology of EG. This may question the existence of non-Pseudomonal EG, and also shows that blood culture results do not always reflect an "exact picture" of what happens in the patient's blood at the time of sampling. This case illustrates the importance of communication between the clinician and the microbiology laboratory to ensure best possible results.</t>
  </si>
  <si>
    <t>WOS:000402245600001</t>
  </si>
  <si>
    <t>T5W4QAQF</t>
  </si>
  <si>
    <t>Tsubokura, K.; Berndtson, E.; Bogstedt, A.; Kaijser, B.; Kim, M.; Ozeki, M.; Hammarström, L.</t>
  </si>
  <si>
    <t>Oral administration of antibodies as prophylaxis and therapy in Campylobacter jejuni-infected chickens.</t>
  </si>
  <si>
    <t>Clinical and experimental immunology</t>
  </si>
  <si>
    <t>0009-9104 1365-2249</t>
  </si>
  <si>
    <t>10.1046/j.1365-2249.1997.3901288.x</t>
  </si>
  <si>
    <t>Passive immunity against gastrointestinal infections has recently been successfully applied as prophylaxis and therapy in patients in a variety of  virally and bacterially induced infections. Campylobacter jejuni is frequently  associated with acute diarrhoea in humans, and several species of animals have  been shown to transmit the disease, although birds have been implicated as the  main source of infection. We used bovine and chicken immunoglobulin preparations  from the milk and eggs, respectively, of immunized animals for prophylactic and  therapeutic treatment of chickens infected with C. jejuni. A marked prophylactic  effect (a &gt;99% decrease in the number of bacteria) was noted using either  antibody preparation, whereas the therapeutic efficacy, i.e. when antibodies were  given after the infection was established, was distinctly lower (80-95%) as  judged by faecal bacterial counts. These observations may serve as a starting  point for experiments aimed at elimination of the infection in an industrial or  farm setting. It may also encourage future attempts to treat, prophylactically or  therapeutically, patients with Campylobacter-induced diarrhoea.</t>
  </si>
  <si>
    <t>Clin Exp Immunol</t>
  </si>
  <si>
    <t>Place: England PMID: 9182891  PMCID: PMC1904686</t>
  </si>
  <si>
    <t>Animals; Chickens; Cattle; Female; Campylobacter jejuni; chicken; article; nonhuman; controlled study; animal experiment; priority journal; *Gram negative infection/pc [Prevention]; infection prevention; passive immunization; prophylaxis; Administration, Oral; Campylobacter jejuni/*immunology; Antibodies, Bacterial/*therapeutic use; Campylobacter Infections/*prevention &amp; control/therapy; Immunization, Passive; *acute diarrhea/et [Etiology]; *acute diarrhea/co [Complication]; *acute diarrhea/pc [Prevention]</t>
  </si>
  <si>
    <t>T62YUAAL</t>
  </si>
  <si>
    <t>Lin, FY; Huang, CY; Lu, HY; Shih, CM; Tsao, NW; Shyue, SK; Lin, CY; Chang, YJ; Tsai, CS; Lin, YW; Lin, SJ</t>
  </si>
  <si>
    <t>The GroEL protein of Porphyromonas gingivalis accelerates tumor growth by enhancing endothelial progenitor cell function and neovascularization</t>
  </si>
  <si>
    <t>MOLECULAR ORAL MICROBIOLOGY</t>
  </si>
  <si>
    <t>2041-1006</t>
  </si>
  <si>
    <t>10.1111/omi.12083</t>
  </si>
  <si>
    <t>Porphyromonas gingivalis is a bacterial species that causes destruction of periodontal tissues. Additionally, previous evidence indicates that GroEL from P.gingivalis may possess biological activities involved in systemic inflammation, especially inflammation involved in the progression of periodontal diseases. The literature has established a relationship between periodontal disease and cancer. However, it is unclear whether P.gingivalis GroEL enhances tumor growth. Here, we investigated the effects of P.gingivalis GroEL on neovasculogenesis in C26 carcinoma cell-carrying BALB/c mice and chick eggs in vivo as well as its effect on human endothelial progenitor cells (EPC) in vitro. We found that GroEL treatment accelerated tumor growth (tumor volume and weight) and increased the mortality rate in C26 cell-carrying BALB/c mice. GroEL promoted neovasculogenesis in chicken embryonic allantois and increased the circulating EPC level in BALB/c mice. Furthermore, GroEL effectively stimulated EPC migration and tube formation and increased E-selectin expression, which is mediated by eNOS production and p38 mitogen-activated protein kinase activation. Additionally, GroEL may enhance resistance against paclitaxel-induced cell cytotoxicity and senescence in EPC. In conclusion, P.gingivalis GroEL may act as a potent virulence factor, contributing to the neovasculogenesis of tumor cells and resulting in accelerated tumor growth.</t>
  </si>
  <si>
    <t>198-216</t>
  </si>
  <si>
    <t>WOS:000354197700003</t>
  </si>
  <si>
    <t>T6EQLTPF</t>
  </si>
  <si>
    <t>Byrd J.A.; Hargis B.M.; Caldwell D.J.; Bailey R.H.; Herron K.L.; McReynolds J.L.; Brewer R.L.; Anderson R.C.; Bischoff K.M.; Callaway T.R.; Kubena L.F.</t>
  </si>
  <si>
    <t>Effect of lactic acid administration in the drinking water during preslaughter feed withdrawal on Salmonella and Campylobacter contamination of broilers</t>
  </si>
  <si>
    <t>The crop is a known source of Salmonella and Campylobacter contamination. We evaluated the use of selected organic acids (0.5% acetic, lactic, or formic) in drinking water during a simulated 8-h pretransport feed withdrawal (FW). Salmonella typhimurium was recovered from 53/100 control crops and from 45/100 of crops from acetic acid-treated broilers. However, treatment with lactic acid (31/100) or formic acid (28/76) caused significant (P &lt; 0.05) reduction in incidence. Reductions of recovered incidence were also associated with reduced numbers of S. typhimurium recovered (e.g., control, log 1.45 cfu/crop; lactic acid, 0.79 cfu/crop). In an additional commercial farm study, broilers were provided 0.44% lactic acid during a 10-h FW (4 h on the farm and 6 h transport) and pre-FW crop, post-FW crop, and pre-chill carcass wash samples were collected for Campylobacter and Salmonella detection. Crop contamination with Salmonella was significantly reduced by lactic acid treatment (6/175) as compared with controls (29/175). Importantly, Salmonella isolation incidence in prechill carcass rinses was significantly reduced by 52.4% with the use of lactic acid (26/175 vs. 55/176). Crop contamination with Campylobacter was significantly reduced by lactic acid treatment (62.3%) as compared with the controls (85.1%). Lactic acid also reduced the incidence of Campylobacter found on pre-chill carcass rinses by 14.7% compared with the controls. These studies suggest that incorporation of lactic acid in the drinking water during pretransport FW may reduce Salmonella and Campylobacter contamination of crops and broiler carcasses at processing.</t>
  </si>
  <si>
    <t>*Campylobacter; pH; animal; isolation and purification; microbiology; article; drug effect; Gram negative infection/dt [Drug Therapy]; *chicken; time; *avian crop; water; case control study; *Salmonella typhimurium; animal salmonellosis/pc [Prevention]; Gram negative infection/pc [Prevention]; *lactic acid/pd [Pharmacology]; *food deprivation; *lactic acid/ad [Drug Administration]; animal salmonellosis/dt [Drug Therapy]; drinking; growth, development and aging</t>
  </si>
  <si>
    <t>T6TEA2XT</t>
  </si>
  <si>
    <t>Keklik, NM; Demirci, A; Puri, VM</t>
  </si>
  <si>
    <t>Decontamination of unpackaged and vacuum-packaged boneless chicken breast with pulsed ultraviolet light</t>
  </si>
  <si>
    <t>10.3382/ps.2008-00476</t>
  </si>
  <si>
    <t>The effectiveness of pulsed UV light on the microbial load of boneless chicken breast was investigated. Unpackaged and vacuum-packaged samples inoculated with an antibiotic-resistant strain of Salmonella Typhimurium on the top surfaces were treated with pulsed UV light for 5, 15, 30, 45, and 60 s at 5, 8, and 13 cm distance from the quartz window in the pulsed UV light chamber. The log(10) reductions of Salmonella (cfu/cm(2)) on unpackaged samples varied from 1.2 to 2.4 after a 5-s treatment at 13 cm and a 60-s treatment at 5 cm, respectively. The log(10) reductions on vacuum-packaged samples varied from 0.8 to 2.4 after the 5-s treatment at 13 cm and the 60-s treatment at 5 cm, respectively. The optimum treatment conditions were determined to be 5 cm-15 s for unpackaged samples and 5 cm-30 s for vacuum-packaged samples, both of which resulted in about 2 log10 reduction (similar to 99%). The total energy and temperatures of samples increased with longer treatment time and shorter distance from the quartz window in the pulsed UV light chamber. The changes in chemical quality and color of samples were determined after mild (at 13 cm for 5 s), moderate (at 8 cm for 30 s), and extreme (at 5 cm for 60 s) treatments. Neither malonaldehyde contents nor color parameters changed significantly (P &gt; 0.05) after mild and moderate treatments. Mechanical properties of the packaging material were analyzed before and after pulsed UV light treatments. The elastic modulus at both along-machine and perpendicular-to-machine direction and yield strength at perpendicular-to-machine direction changed significantly (P &lt; 0.05) after extreme treatment. Overall, these results clearly indicate that pulsed UV light has a potential to be used for decontamination of unpackaged and vacuum-packaged poultry.</t>
  </si>
  <si>
    <t>570-581</t>
  </si>
  <si>
    <t>WOS:000275423100026</t>
  </si>
  <si>
    <t>T6VDSR8N</t>
  </si>
  <si>
    <t>Kijlstra, A.; Eijck, I.A.J.M.</t>
  </si>
  <si>
    <t>Animal health in organic livestock production systems: A review</t>
  </si>
  <si>
    <t>NJAS - Wageningen Journal of Life Sciences</t>
  </si>
  <si>
    <t>10.1016/S1573-5214(06)80005-9</t>
  </si>
  <si>
    <t>https://www.scopus.com/inward/record.uri?eid=2-s2.0-33745757331&amp;doi=10.1016%2fS1573-5214%2806%2980005-9&amp;partnerID=40&amp;md5=576ec5c48a9999bdb6870a51abc65597</t>
  </si>
  <si>
    <t>77-94</t>
  </si>
  <si>
    <t>T77QJJK5</t>
  </si>
  <si>
    <t>Hessulf, Fredrik; Ljungberg, Johan; Johansson, Per-Anders; Lindgren, Mats; Engdahl, Johan</t>
  </si>
  <si>
    <t>Campylobacter jejuni-associated perimyocarditis: two case reports and review of the literature.</t>
  </si>
  <si>
    <t>10.1186/s12879-016-1635-7</t>
  </si>
  <si>
    <t>BACKGROUND: Campylobacter spp. are among the most common bacterial causes of gastroenteritis world-wide and mostly follow a benign course. We report two cases  of Campylobacter jejuni-associated perimyocarditis, the first two simultaneous  cases published to date and the third and fourth cases over all in Sweden, and a  review of the literature. CASE PRESENTATION: A previously healthy 24-yo male (A)  presented at the Emergency Department(ED) with recent onset of chest pain and a  3-day history of abdominal pain, fever and diarrhoea. The symptoms began within a  few hours of returning from a tourist visit to a central European capital. Vital  signs were stable, the Electrocardiogram(ECG) showed generalized ST-elevation,  laboratory testing showed increased levels of C-reactive protein(CRP) and  high-sensitive Troponin T(hsTnT). Transthoracic echocardiogram (TTE) was normal,  stool cultures were positive for C Jejuni and blood cultures were negative. Two  days after patient A was admitted to the ED his travel companion (B), also a  previously healthy male (23-yo), presented at the same ED with almost identical  symptoms: chest pain precipitated by a few days of abdominal pain, fever and  diarrhoea. Patient B declared that he and patient A had ingested chicken prior to  returning from their tourist trip. Laboratory tests showed elevated CRP and hsTnT  but the ECG and TTE were normal. In both cases, the diagnosis of C  jejuni-associated perimyocarditis was set based on the typical presentation and  positive stool cultures with identical strains. Both patients were given  antibiotics, rapidly improved and were fully recovered at 6-week follow up.  CONCLUSION: Perimyocarditis is a rare complication of C jejuni infections but  should not be overlooked considering the risk of heart failure. With treatment,  the prognosis of full recovery is good but several questions remain to be  answered regarding the pathophysiology and the male preponderance of the  condition.</t>
  </si>
  <si>
    <t>Place: England PMID: 27297408  PMCID: PMC4907281</t>
  </si>
  <si>
    <t>Animals; Chickens; Humans; Male; Young Adult; Campylobacter jejuni; Europe; chicken; *Campylobacter jejuni; Hospitalization; Sweden; Travel; human; article; nonhuman; male; feces culture; disease association; adult; *campylobacteriosis/dt [Drug Therapy]; campylobacteriosis/dt [Drug Therapy]; clinical article; blood culture; fever; *campylobacteriosis/di [Diagnosis]; ciprofloxacin/dt [Drug Therapy]; young adult; abdominal pain; protein blood level; C reactive protein/ec [Endogenous Compound]; drug withdrawal; transthoracic echocardiography; ST segment elevation; thorax pain; electrocardiogram; *myocarditis/di [Diagnosis]; *Campylobacter jejuni associated perimyocarditis/di [Diagnosis]; *Campylobacter jejuni associated perimyocarditis/dt [Drug Therapy]; *myocarditis/dt [Drug Therapy]; azithromycin/dt [Drug Therapy]; Campylobacter jejuni associated perimyocarditis/dt [Drug Therapy]; Central Europe; ciprofloxacin/ae [Adverse Drug Reaction]; diarrhea/dt [Drug Therapy]; disease duration; ibuprofen; loperamide/dt [Drug Therapy]; myocarditis/dt [Drug Therapy]; omeprazole; pruritus/si [Side Effect]; tourism; troponin T/ec [Endogenous Compound]; urticaria/si [Side Effect]; Anti-Bacterial Agents/therapeutic use; Abdominal Pain/physiopathology; C-Reactive Protein/metabolism; Campylobacter Infections/blood/*diagnosis/drug therapy/physiopathology; Diarrhea/physiopathology; Echocardiography; Electrocardiography; Emergency Service, Hospital; Fever/physiopathology; High-sensitive Troponin T; Myocarditis/blood/*diagnosis/drug therapy/physiopathology; Pericarditis/blood/*diagnosis/drug therapy/physiopathology; Perimyocarditis; ST-elevation; Troponin T/blood</t>
  </si>
  <si>
    <t>T7NGHRBU</t>
  </si>
  <si>
    <t>Feye, Kristina M.; Swaggerty, Christina L.; Kogut, Michael H.; Ricke, Steven C.; Piva, Andrea; Grilli, Ester</t>
  </si>
  <si>
    <t>The biological effects of microencapsulated organic acids and botanicals induces tissue-specific and dose-dependent changes to the Gallus gallus microbiota.</t>
  </si>
  <si>
    <t>10.1186/s12866-020-02001-4</t>
  </si>
  <si>
    <t>BACKGROUND: Microencapsulated organic acids and botanicals have the potential to develop into important tools for the poultry industry. A blend of organic acids  and botanicals (AviPlus®P) has previously shown to reduce Salmonella and  Campylobacter in chickens; however, changes to the microbiota of the jejunum and  ileum have not been evaluated. Microbiota diversity is linked to, but not  correlated with, the efficacy of natural products; therefore, understanding the  effects on the microbiota is necessary for evaluating their potential as an  antibiotic alternative. RESULTS: Ileal and jejunal segments from control and  supplement-fed chickens (300 and 500 g/metric ton [MT]) were subjected to alpha  diversity analysis including Shannon's diversity and Pielou's Evenness. In both  analytics, the diversity in the ileum was significantly decreased compared to the  jejunum irrespective of treatment. Similarly, beta diversity metrics including  Bray-Curtis dissimilarity index and Weighted Unifrac Distance Matrix, were  significant (Q &lt; 0.05) for both tissue and treatments comparisons. Alpha and beta  diversity analytics indicated compartmentalization effects between the ileum and  jejunum. Additionally, analysis of communities in the microbiota (ANCOM) analysis  showed Lactobacilliaceae predominated the total operational taxonomic units  (OTU), with a stepwise increase from 53% in the no treatment control (NTC) to 56%  in the 300 g/MT and 67% in the 500 g/MT group. Staphylococcaceae were 2% in NTC  and 2 and 0% in 300 and 500 g/MT groups. Enterobacteriaceae decreased in the  500 g/MT (31%) and increased in the 300 g/MT (37%) compared to the NTC (35%).  Aerococcaceae was 0% for both doses and 7% in NTC. Ruminococcaceae were 0% in NTC  and 2 and 1% in the 300 and 500 g/MT. These changes in the microbial consortia  were statistically (Q &lt; 0.05) associated with treatment groups in the jejunum  that were not observed in the ileum. Least discriminant analysis effect size  (LEfSE) indicated different changes directly corresponding to treatment.  Enterobacteriaceae demonstrated a stepwise decrease (from NTC onward) while  Clostridiaceae, were significantly increased in the 500 g/MT compared to NTC and  300 g/MT (P &lt; 0.05). CONCLUSION: The bioactive site for the microencapsulated  blend of organic acids and botanicals was the jejunum, and dietary inclusion  enhanced the GIT microbiota and may be a viable antibiotic alternative for the  poultry industry.</t>
  </si>
  <si>
    <t>Place: England PMID: 33138790  PMCID: PMC7607615</t>
  </si>
  <si>
    <t>Animals; poultry; Chickens/*microbiology; Enterobacteriaceae; animal health; article; nonhuman; controlled study; Microbiota; Clostridiaceae; microbial diversity; Ruminococcaceae; *carboxylic acid; Organic acids; Lactobacillus; Jejunum; Botanicals; Ileum; Microencapsulated; *microencapsulation; *microflora; *Gallus gallus; Staphylococcaceae; *biological activity; Aerococcaceae; animal well-being; Lactobacilliaceae; Animal Feed/analysis; Diet/*veterinary; RNA, Ribosomal, 16S/genetics; Dietary Supplements/analysis; Ileum/microbiology; Bacteria/isolation &amp; purification; Acids/*pharmacology; Gastrointestinal Microbiome/*drug effects; Antineoplastic Agents, Phytogenic/*pharmacology; Jejunum/microbiology</t>
  </si>
  <si>
    <t>T7VG9BNQ</t>
  </si>
  <si>
    <t>Hinton, A; Buhr, RJ; Ingram, KD</t>
  </si>
  <si>
    <t>Carbohydrate-based cocktails that decrease the population of Salmonella and Campylobacter in the crop of broiler chickens subjected to feed withdrawal</t>
  </si>
  <si>
    <t>10.1093/ps/81.6.780</t>
  </si>
  <si>
    <t>The efficacy of various carbohydrate-based cocktails in reducing the number of enteropathogens in the crops of broilers subjected to feed withdrawal was examined. Market-aged broilers that had been orally challenged with Salmonella typhimurium were provided the cocktails during a 12-h feed withdrawal. After feed withdrawal, the broilers were processed, and their crops were aseptically removed and weighed. Crops were then blended in distilled water, and the pH of the suspensions was measured electronically. Populations of S. typhimurium, Campylobacter, and lactic acid bacteria in the crop suspensions were enumerated. Findings indicated that significantly fewer S. typhimurium and Campylobacter were recovered from the crops of broilers that had been provided cocktails supplemented with sucrose than from the crops of broilers provided cocktails supplemented with equal concentrations (wt/vol) of glucose. Furthermore, significantly fewer S. typhimurium were recovered from the crops of broilers provided cocktails supplemented with 2 to 10% sucrose than from the crops of broilers provided water or cocktails that were not supplemented with carbohydrates. The pH of the crop contents of broilers provided carbohydrate cocktails were lower than the pH of the crops of broilers provided water or cocktails that were not supplemented with carbohydrates. Consumption of the cocktails did not produce significant changes in the crop weights. Findings indicate that altering the composition of carbohydrate-based cocktails provided to broilers during feed withdrawal may affect the efficacy of cocktails in reducing the number of enteropathogens recovered from the crops of broilers.</t>
  </si>
  <si>
    <t>780-784</t>
  </si>
  <si>
    <t>WOS:000176108700007</t>
  </si>
  <si>
    <t>T82U5AZY</t>
  </si>
  <si>
    <t>Valečková, E.; Ivarsson, E.; Ellström, P.; Wang, H.; Mogodiniyai Kasmaei, K.; Wall, H.</t>
  </si>
  <si>
    <t>Silage and haylage as forage in slow and fast-growing broilers - effects on performance in Campylobacter jejuni infected birds.</t>
  </si>
  <si>
    <t>10.1080/00071668.2020.1736515</t>
  </si>
  <si>
    <t>1. This study investigated the effects of daily intake of silage or haylage on broiler production performance and organ development. Furthermore, effects of  daily intake of Lactobacillus plantarum either via silage or by supplemented  drinking water, on Campylobacter jejuni loads in faeces were studied. 2. To test  this, a 42-d experiment using Ross 308 and a 63-d experiment with Rowan Rangers  hybrids, were performed. Silage inoculated with L. plantarum strain 256 and  haylage were fed in total mixed rations with mixtures of 85% of pellets and 15%  of respective forage (DM-based weight). Feed intake (FI), forage intake, body  weight (BW) and feed conversion ration (FCR) were monitored weekly. Mortality was  recorded daily, and organ weights were registered at slaughter. Quantification of  C. jejuni was performed by colony counts from faecal samples after culture on  agar plates. 3. There was a negative effect of haylage on BW and FI in the  fast-growing Ross 308 hybrid. Silage had a negative effect on BW only on week  four and six. Water inoculated with L. plantarum 256 increased BW in the starter  period. Interestingly, no significant adverse effect of forage inclusion was  observed in the Rowan Ranger birds. 4. Relative weight of the emptied gizzard was  higher in both Ross 308 and Rowan Ranger birds fed haylage and silage than in the  control group. In Ross 308 birds, both forages significantly reased the relative  weight of gizzard with digestive content when compared to birds fed solely  pellets. 5. In both studies, higher consumption of silage than haylage was  observed. 6. In conclusion, daily intake of L. plantarum 256 either via silage or  supplemented in drinking water, was not effective in reducing the shedding of C.  jejuni in either Ross 308 or Rowan Ranger hybrids at the end of the rearing  period.</t>
  </si>
  <si>
    <t>Place: England PMID: 32149527</t>
  </si>
  <si>
    <t>Animals; Campylobacter; Chickens; Animal Feed; chicken; *Campylobacter jejuni; Diet; Zea mays; animal; animal food; diet; fibre effect; Forage intake; Lactobacillus plantarum; maize; production performance; Ross 308; Rowan Ranger; silage; Silage/*analysis</t>
  </si>
  <si>
    <t>T85ZTUCR</t>
  </si>
  <si>
    <t>Siringan, Patcharin; Connerton, Phillippa L.; Cummings, Nicola J.; Connerton, Ian F.</t>
  </si>
  <si>
    <t>Alternative bacteriophage life cycles: the carrier state of Campylobacter jejuni.</t>
  </si>
  <si>
    <t>10.1098/rsob.130200</t>
  </si>
  <si>
    <t>Members of the genus Campylobacter are frequently responsible for human enteric disease, often through consumption of contaminated poultry products.  Bacteriophages are viruses that have the potential to control pathogenic  bacteria, but understanding their complex life cycles is key to their successful  exploitation. Treatment of Campylobacter jejuni biofilms with bacteriophages led  to the discovery that phages had established a relationship with their hosts  typical of the carrier state life cycle (CSLC), where bacteria and bacteriophages  remain associated in equilibrium. Significant phenotypic changes include improved  aerotolerance under nutrient-limited conditions that would confer an advantage to  survive in extra-intestinal environments, but a lack in motility eliminated their  ability to colonize chickens. Under these circumstances, phages can remain  associated with a compatible host and continue to produce free virions to  prospect for new hosts. Moreover, we demonstrate that CSLC host bacteria can act  as expendable vehicles for the delivery of bacteriophages to new host bacteria  within pre-colonized chickens. The CSLC represents an important phase in the  ecology of Campylobacter bacteriophage.</t>
  </si>
  <si>
    <t>Place: England PMID: 24671947  PMCID: PMC3971406</t>
  </si>
  <si>
    <t>Animals; Campylobacter; Chickens/microbiology; Campylobacter jejuni; Life Cycle Stages; chicken; *Campylobacter jejuni; virology; animal; microbiology; article; genetics; metabolism; immunology; physiology; phage therapy; biofilm; *bacteriophage; Biofilms; bacteriophages; growth, development and aging; Antibodies, Neutralizing/immunology; Bacteriophages/genetics/immunology/*physiology; Campylobacter jejuni/growth &amp; development/*physiology/*virology; carrier state life cycle; DNA, Viral/metabolism; life cycle stage; neutralizing antibody; virus DNA</t>
  </si>
  <si>
    <t>T88A9X5J</t>
  </si>
  <si>
    <t>Champion, O.L.; Best, E.L.; Frost, J.A.</t>
  </si>
  <si>
    <t>Comparison of pulsed-field gel electrophoresis and amplified fragment length polymorphism techniques for investigating outbreaks of enteritis due to campylobacters</t>
  </si>
  <si>
    <t>10.1128/JCM.40.6.2263-2265.2002</t>
  </si>
  <si>
    <t>https://www.scopus.com/inward/record.uri?eid=2-s2.0-0036263125&amp;doi=10.1128%2fJCM.40.6.2263-2265.2002&amp;partnerID=40&amp;md5=0a7923bdff45ab048644314d79ad8df4</t>
  </si>
  <si>
    <t>2263-2265</t>
  </si>
  <si>
    <t>United Kingdom; *Campylobacter; phenotype; United States; article; nonhuman; controlled study; serotyping; bacterial strain; priority journal; pulsed field gel electrophoresis; intermethod comparison; DNA fingerprinting; amplified fragment length polymorphism; cost effectiveness analysis; *epidemic/ep [Epidemiology]; genetic polymorphism; accuracy; cost control; *enteritis/et [Etiology]; *enteritis/ep [Epidemiology]; *epidemic/et [Etiology]</t>
  </si>
  <si>
    <t>T8AJ5XS6</t>
  </si>
  <si>
    <t>Chandrashekhar, Kshipra; Gangaiah, Dharanesh; Pina-Mimbela, Ruby; Kassem, Issmat I.; Jeon, Byeong H.; Rajashekara, Gireesh</t>
  </si>
  <si>
    <t>Transducer like proteins of Campylobacter jejuni 81-176: role in chemotaxis and colonization of the chicken gastrointestinal tract.</t>
  </si>
  <si>
    <t>10.3389/fcimb.2015.00046</t>
  </si>
  <si>
    <t>Transducer Like Proteins (Tlps), also known as methyl accepting chemotaxis proteins (MCP), enable enteric pathogens to respond to changing nutrient levels  in the environment by mediating taxis toward or away from specific chemoeffector  molecules. Despite recent advances in the characterization of chemotaxis  responses in Campylobacter jejuni, the impact of Tlps on the adaptation of this  pathogen to disparate niches and hosts is not fully characterized. The latter is  particularly evident in the case of C. jejuni 81-176, a strain that is known to  be highly invasive. Furthermore, the cytoplasmic group C Tlps (Tlp5, 6, and 8)  were not extensively evaluated. Here, we investigated the role of C. jejuni  81-176 Tlps in chemotaxis toward various substrates, biofilm formation, in vitro  interaction with human intestinal cells, and chicken colonization. We found that  the Δtlp6 and Δtlp10 mutants exhibited decreased chemotaxis toward aspartate,  whereas the Δtlp6 mutant displayed a decreased chemotaxis toward Tri-Carboxylic  Acid (TCA) cycle intermediates such as pyruvate, isocitrate, and succinate. Our  findings also corroborated that more than one Tlp is involved in mediating  chemotaxis toward the same nutrient. The deletion of tlps affected important  phenotypes such as motility, biofilm formation, and invasion of human intestinal  epithelial cells (INT-407). The Δtlp8 mutant displayed increased motility in soft  agar and showed decreased biofilm formation. The Δtlp8 and Δtlp9 mutants were  significantly defective in invasion in INT-407 cells. The Δtlp10 mutant was  defective in colonization of the chicken proximal and distal gastrointestinal  tract, while the Δtlp6 and Δtlp8 mutants showed reduced colonization of the  duodenum and jejunum. Our results highlight the importance of Tlps in C. jejuni's  adaptation and pathobiology.</t>
  </si>
  <si>
    <t>Place: Switzerland PMID: 26075188  PMCID: PMC4444964</t>
  </si>
  <si>
    <t>Animals; Chickens; Humans; virulence; colonization; Cells, Cultured; chicken; Bacterial Adhesion; amino acids; Gene Deletion; motility; *Chemotaxis; organic acids; Locomotion; chemotaxis; Endocytosis; Methyl-Accepting Chemotaxis Proteins; Gastrointestinal Tract/*microbiology; Campylobacter Infections/microbiology/*veterinary; Bacterial Proteins/genetics/*metabolism; Epithelial Cells/microbiology; Biofilms/growth &amp; development; Virulence Factors/genetics/*metabolism; methyl accepting chemoreceptors; Campylobacter jejuni/genetics/growth &amp; development/metabolism/*physiology; Membrane Proteins/genetics/*metabolism</t>
  </si>
  <si>
    <t>T8CN9Q54</t>
  </si>
  <si>
    <t>Wagle, B.R.; Arsi, K.; Shrestha, S.; Upadhyay, A.; Upadhyaya, I.; Bhargava, K.; Donoghue, A.; Donoghue, D.J.</t>
  </si>
  <si>
    <t>Eugenol as an antimicrobial wash treatment reduces Campylobacter jejuni in postharvest poultry</t>
  </si>
  <si>
    <t>10.1111/jfs.12704</t>
  </si>
  <si>
    <t>https://www.scopus.com/inward/record.uri?eid=2-s2.0-85071570590&amp;doi=10.1111%2fjfs.12704&amp;partnerID=40&amp;md5=37cd4da1074fd18d400b2757548567e0</t>
  </si>
  <si>
    <t>T8DY2VCW</t>
  </si>
  <si>
    <t>Moye, ZD; Woolston, J; Sulakvelidze, A</t>
  </si>
  <si>
    <t>Bacteriophage Applications for Food Production and Processing</t>
  </si>
  <si>
    <t>10.3390/v10040205</t>
  </si>
  <si>
    <t>Foodborne illnesses remain a major cause of hospitalization and death worldwide despite many advances in food sanitation techniques and pathogen surveillance. Traditional antimicrobial methods, such as pasteurization, high pressure processing, irradiation, and chemical disinfectants are capable of reducing microbial populations in foods to varying degrees, but they also have considerable drawbacks, such as a large initial investment, potential damage to processing equipment due to their corrosive nature, and a deleterious impact on organoleptic qualities (and possibly the nutritional value) of foods. Perhaps most importantly, these decontamination strategies kill indiscriminately, including many-often beneficial-bacteria that are naturally present in foods. One promising technique that addresses several of these shortcomings is bacteriophage biocontrol, a green and natural method that uses lytic bacteriophages isolated from the environment to specifically target pathogenic bacteria and eliminate them from (or significantly reduce their levels in) foods. Since the initial conception of using bacteriophages on foods, a substantial number of research reports have described the use of bacteriophage biocontrol to target a variety of bacterial pathogens in various foods, ranging from ready-to-eat deli meats to fresh fruits and vegetables, and the number of commercially available products containing bacteriophages approved for use in food safety applications has also been steadily increasing. Though some challenges remain, bacteriophage biocontrol is increasingly recognized as an attractive modality in our arsenal of tools for safely and naturally eliminating pathogenic bacteria from foods.</t>
  </si>
  <si>
    <t>WOS:000435184400066</t>
  </si>
  <si>
    <t>T8G73GQP</t>
  </si>
  <si>
    <t>Heres, L.</t>
  </si>
  <si>
    <t>Campylobacter and Salmonella control in broilers and the role of fermented feed</t>
  </si>
  <si>
    <t>https://www.scopus.com/inward/record.uri?eid=2-s2.0-3042513823&amp;partnerID=40&amp;md5=c3ee80fb7f86fc888e437463ac78eb57</t>
  </si>
  <si>
    <t>Campylobacter- en Salmonella- beheersing in vleeskuikens en de roi van brijvoer</t>
  </si>
  <si>
    <t>T8M844U9</t>
  </si>
  <si>
    <t>Sadek, S.A.S.; Shaapan, R.M.; Barakat, A.M.A.</t>
  </si>
  <si>
    <t>Campylobacteriosis in Poultry: A Review</t>
  </si>
  <si>
    <t>Journal of World's Poultry Research</t>
  </si>
  <si>
    <t>10.36380/jwpr.2023.19</t>
  </si>
  <si>
    <t>https://www.scopus.com/inward/record.uri?eid=2-s2.0-85164608892&amp;doi=10.36380%2fjwpr.2023.19&amp;partnerID=40&amp;md5=a8acb46ad81bc2e86f5b68c391f5113c</t>
  </si>
  <si>
    <t>168-179</t>
  </si>
  <si>
    <t>T8SVT5K5</t>
  </si>
  <si>
    <t>Vossenkuhl, B; Brandt, J; Fetsch, A; Käsbohrer, A; Kraushaar, B; Alt, K; Tenhagen, BA</t>
  </si>
  <si>
    <t>Comparison of spa Types, SCCmec Types and Antimicrobial Resistance Profiles of MRSA Isolated from Turkeys at Farm, Slaughter and from Retail Meat Indicates Transmission along the Production Chain</t>
  </si>
  <si>
    <t>10.1371/journal.pone.0096308</t>
  </si>
  <si>
    <t>The prevalence of MRSA in the turkey meat production chain in Germany was estimated within the national monitoring for zoonotic agents in 2010. In total 22/112 (19.6%) dust samples from turkey farms, 235/359 (65.5%) swabs from turkey carcasses after slaughter and 147/460 (32.0%) turkey meat samples at retail were tested positive for MRSA. The specific distributions of spa types, SCCmec types and antimicrobial resistance profiles of MRSA isolated from these three different origins were compared using chi square statistics and the proportional similarity index (Czekanowski index). No significant differences between spa types, SCCmec types and antimicrobial resistance profiles of MRSA from different steps of the German turkey meat production chain were observed using Chi-Square test statistics. The Czekanowski index which can obtain values between 0 (no similarity) and 1 (perfect agreement) was consistently high (0.79-0.86) for the distribution of spa types and SCCmec types between the different processing stages indicating high degrees of similarity. The comparison of antimicrobial resistance profiles between the different process steps revealed the lowest Czekanowski index values (0.42-0.56). However, the Czekanowski index values were substantially higher than the index when isolates from the turkey meat production chain were compared to isolates from wild boar meat (0.13-0.19), an example of a separated population of MRSA used as control group. This result indicates that the proposed statistical method is valid to detect existing differences in the distribution of the tested characteristics of MRSA. The degree of similarity in the distribution of spa types, SCCmec types and antimicrobial resistance profiles between MRSA isolates from different process stages of turkey meat production may reflect MRSA transmission along the chain.</t>
  </si>
  <si>
    <t>WOS:000335510600093</t>
  </si>
  <si>
    <t>T92MH5AU</t>
  </si>
  <si>
    <t>Survival of Campylobacter jejuni on poultry skin and meat at varying temperatures.</t>
  </si>
  <si>
    <t>10.1093/ps/86.4.765</t>
  </si>
  <si>
    <t>Researchers have recently found a much higher prevalence of Campylobacter on skin-on poultry products vs. skinless products. These data suggest that  contamination is associated primarily with poultry skin, and Campylobacter may  not survive on skinless poultry meat. Therefore, the objective of this study was  to quantify the survival of Campylobacter poultry skin vs. meat under differing  storage conditions. Skin and meat were irradiated to eliminate native microflora  and inoculated with Campylobacter jejuni (~5.0 x 10(5) cfu/mL). Meat and skin  samples were packaged in polystyrene trays, covered with Cryovac film, and then  subjected to 1 of the following storage conditions: 1) 4 degrees C for 11 d; 2) 4  degrees C for 1 d, then -3 degrees C for 10 d; 3) 4 degrees C for 1 d, -3 degrees  C for 1 d, then 4 degrees C for 9 d; or 4) 4 degrees C for 1 d, -3 degrees C for  1 d, 20 degrees C for 1 h on d2, then 4 degrees for 9 d. On d 0, 2, 3, 5, 7, 9,  and 11, populations of Campylobacter were determined. The experiment was  replicated 3 times. In each experiment, populations of surviving Campylobacter  were not affected by storage conditions (P &gt; or = 0.05), and there was no  interaction between temperature treatments and sample type. Surviving  Campylobacter populations were affected (P &lt; or = 0.05) by sample type (skin vs.  meat). Campylobacter, in the absence of competing microflora, survived well on  poultry skin and meat at the temperatures tested. In all experiments, higher  populations were established on the inoculated skin vs. inoculated meat. These  populations remained consistently 0.4 to 0.9 log(10) cfu/g higher on skin vs.  meat. Poultry skin topography may account, in part, for these higher populations  on skin.</t>
  </si>
  <si>
    <t>765-767</t>
  </si>
  <si>
    <t>Place: England PMID: 17369551</t>
  </si>
  <si>
    <t>Animals; Campylobacter jejuni/growth &amp; development/*isolation &amp; purification; Chickens; Colony Count, Microbial; Food Handling; Frozen Foods/microbiology; Meat/*microbiology; Poultry; Poultry Products/microbiology; Skin/*microbiology; Time Factors</t>
  </si>
  <si>
    <t>T9C2IJN5</t>
  </si>
  <si>
    <t>Nauta, Maarten; Hill, Andy; Rosenquist, Hanne; Brynestad, Sigrid; Fetsch, Alexandra; van der Logt, Peter; Fazil, Aamir; Christensen, Bjarke; Katsma, Elly; Borck, Birgitte; Havelaar, Arie</t>
  </si>
  <si>
    <t>A comparison of risk assessments on Campylobacter in broiler meat.</t>
  </si>
  <si>
    <t>10.1016/j.ijfoodmicro.2008.12.001</t>
  </si>
  <si>
    <t>In recent years, several quantitative risk assessments for Campylobacter in broiler meat have been developed to support risk managers in controlling this  pathogen. The models encompass some or all of the consecutive stages in the  broiler meat production chain: primary production, industrial processing,  consumer food preparation, and the dose-response relationship. The modelling  approaches vary between the models, and this has supported the progress of risk  assessment as a research discipline. The risk assessments are not only used to  assess the human incidence of campylobacteriosis due to contaminated broiler  meat, but more importantly for analyses of the effects of control measures at  different stages in the broiler meat production chain. This review paper provides  a comparative overview of models developed in the United Kingdom, Denmark, the  Netherlands and Germany, and aims to identify differences and similarities of  these existing models. Risk assessments developed for FAO/WHO and in New Zealand  are also briefly discussed. Although the dynamics of the existing models may  differ substantially, there are some similar conclusions shared between all  models. The continuous introduction of Campylobacter in flocks implies that  monitoring for Campylobacter at the farm up to one week before slaughter may  result in flocks that are falsely tested negative: once Campylobacter is  established at the farm, the within-flock prevalence increases dramatically  within a week. Consequently, at the point of slaughter, the prevalence is most  likely to be either very low (&lt;5%) or very high (&gt;95%). In evaluating control  strategies, all models find a negligible effect of logistic slaughter, the  separate processing of positive and negative flocks. Also, all risk assessments  conclude that the most effective intervention measures aim at reducing the  Campylobacter concentration, rather than reducing the prevalence. During the  stage where the consumer handles the food, cross-contamination is generally  considered to be more relevant than undercooking. An important finding, shared by  all, is that the tails of the distributions describing the variability in  Campylobacter concentrations between meat products and meals determine the risks,  not the mean values of those distributions. Although a unified model for risk  assessment of Campylobacter in the broiler meat production would be desirable in  order to promote a European harmonized approach, it is neither feasible nor  desirable to merge the different models into one generic risk assessment model.  The purpose of such a generic model has yet to be defined at a European level and  the large variety in practices between countries, especially related to consumer  food preparation and consumption, complicates a unified approach.</t>
  </si>
  <si>
    <t>107-123</t>
  </si>
  <si>
    <t>Place: Netherlands PMID: 19136176</t>
  </si>
  <si>
    <t>Animals; Chickens; Humans; Europe; Consumer Product Safety; Food Contamination/*analysis; Prevalence; Models, Biological; *Risk Assessment; Meat/*microbiology; Food Handling/*methods; Campylobacter/growth &amp; development/*isolation &amp; purification</t>
  </si>
  <si>
    <t>T9RES74R</t>
  </si>
  <si>
    <t>Notermans S.; Hoogenboom-Verdegaal A.</t>
  </si>
  <si>
    <t>Existing and emerging foodborne diseases</t>
  </si>
  <si>
    <t>Foodborne diseases, i.e. illnesses due to contaminated food, are one of the most widespread problems of the contemporary world. They are toxic or infectious by nature and are caused by agents which enter the body through the ingestion of contaminated food or water. These agents can be chemical like pesticide residues and toxic metals or biological like pathogenic microorganisms. Foods contaminated by biological agents are, however, the major cause of fooeborne disease. Data recorded in different countries show that the incidence of some of these diseases has increased dramatically over the past few years, but because of under-reporting the data are of limited value and cannot be compared between countries. In most countries, individual cases of illness are usually not reported. A sentinel surveillance system, started as a pilot study in the Netherlands, was shown to be feasible for the registration of some fooeborne infections. Based on this study, it can be estimated that each year Salmonella and Campylobacter cause respectively about 12000 and 25000 cases of acute enteritis per million. Case-control studies clearly implicate poultry products as an important source of acute enteritis. New developments in food production and changing trends in food consumption lead to the emergence of new hazards. Additionally, because the population is aging and there has been an increase in the number of individuals with underlying diseases, the state of public health is deteriorating. Campylobacter, Salmonella enteritidis and enterohemorrhagic Escherichia coli are examples of microorganisms that have the opportunity to increase as a consequence of intensive husbandry. Listeria monocytogenes is an example of an organism that causes disease in immunosuppressed individuals.</t>
  </si>
  <si>
    <t>*Campylobacter; *Listeria monocytogenes; human; *Salmonella; priority journal; *Escherichia coli; *food contamination; conference paper; foodborne disease/et [Etiology]</t>
  </si>
  <si>
    <t>TAKUWY8A</t>
  </si>
  <si>
    <t>Burch, David</t>
  </si>
  <si>
    <t>Avian vibrionic hepatitis in laying hens.</t>
  </si>
  <si>
    <t>10.1136/vr.157.17.528-a</t>
  </si>
  <si>
    <t>Place: England PMID: 16244243</t>
  </si>
  <si>
    <t>Animals; Female; Oviposition; *Chickens; United Kingdom/epidemiology; Campylobacter jejuni/isolation &amp; purification; Campylobacter Infections/epidemiology/prevention &amp; control/*veterinary; Poultry Diseases/*epidemiology/etiology/*prevention &amp; control</t>
  </si>
  <si>
    <t>TAQAESM2</t>
  </si>
  <si>
    <t>Deblais, Loïc; Kathayat, Dipak; Helmy, Yosra A.; Closs, Gary; Rajashekara, Gireesh</t>
  </si>
  <si>
    <t>Translating 'big data': better understanding of host-pathogen interactions to control bacterial foodborne pathogens in poultry.</t>
  </si>
  <si>
    <t>1475-2654 1466-2523</t>
  </si>
  <si>
    <t>10.1017/S1466252319000124</t>
  </si>
  <si>
    <t>Recent technological advances has led to the generation, storage, and sharing of colossal sets of information ('big data'), and the expansion of 'omics' in  science. To date, genomics/metagenomics, transcriptomics, proteomics, and  metabolomics are arguably the most ground breaking approaches in food and public  safety. Here we review some of the recent studies of foodborne pathogens  (Campylobacter spp., Salmonella spp., and Escherichia coli) in poultry using big  data. Genomic/metagenomic approaches have reveal the importance of the gut  microbiota in health and disease. They have also been used to identify, monitor,  and understand the epidemiology of antibiotic-resistance mechanisms and provide  concrete evidence about the role of poultry in human infections. Transcriptomics  studies have increased our understanding of the pathophysiology and  immunopathology of foodborne pathogens in poultry and have led to the  identification of host-resistance mechanisms. Proteomic/metabolomic approaches  have aided in identifying biomarkers and the rapid detection of low levels of  foodborne pathogens. Overall, 'omics' approaches complement each other and may  provide, at least in part, a solution to our current food-safety issues by  facilitating the development of new rapid diagnostics, therapeutic drugs, and  vaccines to control foodborne pathogens in poultry. However, at this time most  'omics' approaches still remain underutilized due to their high cost and the high  level of technical skills required.</t>
  </si>
  <si>
    <t>15-35</t>
  </si>
  <si>
    <t>Place: England PMID: 31907101</t>
  </si>
  <si>
    <t>Animals; Campylobacter; Humans; poultry; Campylobacter jejuni; Salmonella; *Food Microbiology; antibiotic resistance; salmonellosis; foodborne pathogen; prevalence; Escherichia coli; nonhuman; tetracycline; review; chloramphenicol; vancomycin; antibiotic agent; antimicrobial activity; enrofloxacin; bacterial load; metabolomics; genome analysis; genotype; multilocus sequence typing; signal transduction; Klebsiella pneumoniae; Proteomics; feces microflora; genetic variability; immune response; DNA sequence; microbial community; fermentation; quality control; bacitracin; salinomycin; RNA 16S/ec [Endogenous Compound]; bioinformatics; mass spectrometry; biofilm; gene expression; transcriptome/ec [Endogenous Compound]; pathophysiology; *food poisoning; omics; RNA sequence; oxidative phosphorylation; Bacteroidetes; apoptosis; carbapenem; fosfomycin; proteomics; metagenomics; transcriptomics; biosynthesis; gene ontology; *host pathogen interaction; *Host-Pathogen Interactions; gas chromatography; CD8+ T lymphocyte; solid phase extraction; lymphocyte differentiation; Gastrointestinal Microbiome/physiology; Poultry/*microbiology; Foodborne Diseases/*microbiology; *Bacteria/genetics; *Big Data; therapeutic targets; actin polymerization; biological marker/ec [Endogenous Compound]; DNA methylation; epigenetics; histone modification; microRNA/ec [Endogenous Compound]; protein acetylation; tumor associated leukocyte</t>
  </si>
  <si>
    <t>TB58XD4F</t>
  </si>
  <si>
    <t>Lamb-Rosteski, Jennifer M.; Kalischuk, Lisa D.; Inglis, G. Douglas; Buret, Andre G.</t>
  </si>
  <si>
    <t>Epidermal growth factor inhibits Campylobacter jejuni-induced claudin-4 disruption, loss of epithelial barrier function, and Escherichia coli  translocation.</t>
  </si>
  <si>
    <t>10.1128/IAI.01698-07</t>
  </si>
  <si>
    <t>Campylobacter jejuni is a leading cause of acute bacterial enteritis in humans. Poultry serves as a major reservoir of C. jejuni and is thought to act as a  principal vehicle of transmission to humans. Epidermal growth factor (EGF) is a  small amino acid peptide that exerts a broad range of activities on the  intestinal epithelium. The aims of this study were to determine the effect of EGF  on C. jejuni intestinal colonization in newly hatched chicks and to characterize  its effects on C. jejuni-induced intestinal epithelial barrier disruption. White  Leghorn chicks were treated with EGF daily, starting 1 day prior to C. jejuni  infection, and were compared to control and C. jejuni-infected, EGF-treated  chicks. Infected chicks shed C. jejuni in their feces throughout the study  period. C. jejuni colonized the small intestine and cecum, disseminated to  extraintestinal organs, and caused jejunal villus atrophy. EGF reduced jejunal  colonization and dissemination of C. jejuni to the liver and spleen. In  EGF-treated C. jejuni-infected chicks, villus height was not significantly  different from that in untreated C. jejuni-infected chicks or controls. In vitro,  C. jejuni attached to and invaded intestinal epithelial cells, disrupted tight  junctional claudin-4, and increased transepithelial permeability. C. jejuni also  promoted the translocation of noninvasive Escherichia coli C25. These C.  jejuni-induced epithelial abnormalities were abolished by pretreatment with EGF,  and the effect was dependent upon activation of the EGF receptor. These findings  highlight EGF's ability to alter colonization of C. jejuni in the intestinal  tract and to protect against pathogen-induced barrier defects.</t>
  </si>
  <si>
    <t>3390-3398</t>
  </si>
  <si>
    <t>Place: United States PMID: 18490463  PMCID: PMC2493239</t>
  </si>
  <si>
    <t>Animals; Chickens; Humans; Feces/microbiology; Host-Pathogen Interactions; Colony Count, Microbial; *Campylobacter jejuni; Bacterial Adhesion; Cell Line; Dogs; article; liver; nonhuman; controlled study; animal experiment; priority journal; cecum; *Gram negative infection/et [Etiology]; *epithelium cell; *Escherichia coli; feces analysis; small intestine; animal cell; spleen; chick; bacterial translocation; Claudin-4; Permeability; cell membrane permeability; intestine villus; cell function; control group; Campylobacter jejuni/*pathogenicity; Cecum/microbiology; Epithelial Cells/microbiology; Bacterial Translocation/*immunology; Campylobacter Infections/*immunology; Epidermal Growth Factor/*physiology; Escherichia coli/*pathogenicity; Intestinal Mucosa/cytology/*immunology/pathology; Intestine, Small/cytology/microbiology/pathology; Membrane Proteins/*metabolism; Sucrase/metabolism; Tight Junctions/microbiology/pathology; *claudin 4; *epidermal growth factor/pd [Pharmacology]; cell loss</t>
  </si>
  <si>
    <t>TBGUPL84</t>
  </si>
  <si>
    <t>Deblais, L.; Rajashekara, G.</t>
  </si>
  <si>
    <t>Compound prioritization through meta-analysis enhances the discovery of antimicrobial hits against bacterial pathogens</t>
  </si>
  <si>
    <t>10.3390/antibiotics10091065</t>
  </si>
  <si>
    <t>https://www.scopus.com/inward/record.uri?eid=2-s2.0-85114779641&amp;doi=10.3390%2fantibiotics10091065&amp;partnerID=40&amp;md5=1e56a2a8d2e06eb79d552001ce23d145</t>
  </si>
  <si>
    <t>Campylobacter jejuni; Salmonella; antibiotic resistance; chicken; human; article; nonhuman; *foodborne pathogen; antimicrobial activity; bacterial virulence; bacterium identification; bacterial growth; antiinfective agent; computer model; probiotic agent; meta analysis; avian pathogenic Escherichia coli; biofilm; molecular weight; principal component analysis; Mycoplasma gallisepticum; quorum sensing; discriminant analysis; Erwinia; hydrogen bond; *high throughput screening; *phytopathogen; Acidovorax; Clavibacter michiganensis; lipophilicity; Xanthomonas</t>
  </si>
  <si>
    <t>TBHMZQHK</t>
  </si>
  <si>
    <t>Schorr, D.; Schmid, H.; Rieder, H. L.; Baumgartner, A.; Vorkauf, H.; Burnens, A.</t>
  </si>
  <si>
    <t>Risk factors for Campylobacter enteritis in Switzerland.</t>
  </si>
  <si>
    <t>From February to December 1991, 167 sporadic cases of Campylobacter enteritis in Switzerland and 282 controls were enrolled in a case-control study using  self-administered questionnaires. In the multivariate matched analysis, travel  abroad was identified as the most important risk factor for an infection with  Campylobacter (adjusted odds ratio [OR] = 21.2, 95% confidence interval  [CI]7.6-56.2). Having foreign citizenship also increased the risk (OR = 6.7, 95%  CI 1.3-34.5). Among food items consumed within five days before onset of illness,  consumption of poultry liver was shown to be a risk factor (OR = 5.7, 95% CI  1.4-22.8), while the consumption of curd or cottage cheese lowered the risk (OR =  0.5, 95% CI 0.3-0.9). The unmatched analysis confirmed travel abroad and the  consumption of poultry liver as risk factors and the consumption of curd or  cottage cheese as being protective, and, in addition, identified the consumption  of poultry as a risk factor (OR = 2.0, 95% CI 1.1-3.3). The study showed the  feasibility of using self-administered questionnaires for this type of analysis.  The method is logistically simple and reduces the cost of case-control studies.</t>
  </si>
  <si>
    <t>Place: Germany PMID: 7748438</t>
  </si>
  <si>
    <t>Adolescent; Adult; Analysis of Variance; Campylobacter Infections/*epidemiology/etiology; Case-Control Studies; Confidence Intervals; Diarrhea/*epidemiology/etiology; Enteritis/*epidemiology/etiology; Female; Food; Humans; Incidence; Male; Middle Aged; Multivariate Analysis; Odds Ratio; Risk Factors; Surveys and Questionnaires; Switzerland/epidemiology; Travel</t>
  </si>
  <si>
    <t>TBK73RW3</t>
  </si>
  <si>
    <t>Wagle, Basanta R.; Upadhyay, Abhinav; Upadhyaya, Indu; Shrestha, Sandip; Arsi, Komala; Liyanage, Rohana; Venkitanarayanan, Kumar; Donoghue, Dan J.; Donoghue, Annie M.</t>
  </si>
  <si>
    <t>Trans-Cinnamaldehyde, Eugenol and Carvacrol Reduce Campylobacter jejuni Biofilms and Modulate Expression of Select Genes and Proteins.</t>
  </si>
  <si>
    <t>10.3389/fmicb.2019.01837</t>
  </si>
  <si>
    <t>Campylobacter jejuni is the leading cause of human foodborne illness globally, and is strongly linked with the consumption of contaminated poultry products.  Several studies have shown that C. jejuni can form sanitizer tolerant biofilm  leading to product contamination, however, limited research has been conducted to  develop effective control strategies against C. jejuni biofilms. This study  investigated the efficacy of three generally recognized as safe status  phytochemicals namely, trans-cinnamaldehyde (TC), eugenol (EG), or carvacrol (CR)  in inhibiting C. jejuni biofilm formation and inactivating mature biofilm on  common food contact surfaces at 20 and 37°C. In addition, the effect of  phytochemicals on biofilm architecture and expression of genes and proteins  essential for biofilm formation was evaluated. For the inhibition study, C.  jejuni was allowed to form biofilms either in the presence or absence of  sub-inhibitory concentrations of TC (0.75 mM), EG (0.61 mM), or CR (0.13 mM) for  48 h and the biofilm formation was quantified at 24-h interval. For the  inactivation study, C. jejuni biofilms developed at 20 or 37°C for 48 h were  exposed to the phytochemicals for 1, 5, or 10 min and surviving C. jejuni in the  biofilm were enumerated. All phytochemicals reduced C. jejuni biofilm formation  as well as inactivated mature biofilm on polystyrene and steel surface at both  temperatures (P &lt; 0.05). The highest dose of TC (75.64 mM), EG (60.9 mM) and CR  (66.56 mM) inactivated (&gt;7 log reduction) biofilm developed on steel (20°C)  within 5 min. The genes encoding for motility systems (flaA, flaB, and flgA) were  downregulated by all phytochemicals (P &lt; 0.05). The expression of stress response  (cosR, ahpC) and cell surface modifying genes (waaF) was reduced by EG. LC-MS/MS  based proteomic analysis revealed that TC, EG, and CR significantly downregulated  the expression of NapA protein required for oxidative stress response. The  expression of chaperone protein DnaK and bacterioferritin required for biofilm  formation was reduced by TC and CR. Scanning electron microscopy revealed  disruption of biofilm architecture and loss of extracellular polymeric substances  after treatment. Results suggest that TC, EG, and CR could be used as a natural  disinfectant for controlling C. jejuni biofilms in processing areas.</t>
  </si>
  <si>
    <t>Place: Switzerland PMID: 31456771  PMCID: PMC6698798</t>
  </si>
  <si>
    <t>Campylobacter jejuni; chicken meat; stress; inactivation; chicken; poultry product; bacterial count; article; nonhuman; controlled study; C. jejuni; bacterial strain; bacterial growth; colony forming unit; minimum inhibitory concentration; real time polymerase chain reaction; liquid chromatography-mass spectrometry; cell surface; oxidative stress; gene sequence; biofilm; down regulation; scanning electron microscopy; *gene expression; cell viability; phytochemical; phytochemicals; inhibition; confocal laser scanning microscopy; growth curve; phytochemistry; protein fingerprinting; *protein expression; chaperone/ec [Endogenous Compound]; *antibiofilm activity; *carvacrol/an [Drug Analysis]; *cinnamaldehyde/an [Drug Analysis]; *eugenol/an [Drug Analysis]; gene expression assay; gene/protein expression</t>
  </si>
  <si>
    <t>TBQ4J6I4</t>
  </si>
  <si>
    <t>de Melo, R.T.; Monteiro, G.P.; Mendonça, E.P.; Rossi, D.A.</t>
  </si>
  <si>
    <t>Campylobacter spp.: Capacity of biofilm formation and other strategies of survival and adaption to remain in the poultry industry</t>
  </si>
  <si>
    <t>https://www.scopus.com/inward/record.uri?eid=2-s2.0-85017064858&amp;doi=10.1007%2f978-3-319-29907-5_9&amp;partnerID=40&amp;md5=6b3f98b6f14d91b16fc4dbfb04184442</t>
  </si>
  <si>
    <t>DOI: 10.1007/978-3-319-29907-5_9</t>
  </si>
  <si>
    <t>TC4IJ6XK</t>
  </si>
  <si>
    <t>Cosansu, S; Ayhan, K</t>
  </si>
  <si>
    <t>Effects of Lactic and Acetic Acid on Survival of Salmonella enteritidis During Refrigerated and Frozen Storage of Chicken Meats</t>
  </si>
  <si>
    <t>10.1007/s11947-009-0320-x</t>
  </si>
  <si>
    <t>Chicken leg and breast meat samples inoculated with Salmonella enteritidis [4-5 log most probable number (MPN)/cm(2)] were dipped into lactic acid (LA; 1% and 3%) and acetic acid (AA; 1% and 2%) solutions for 10 min. After packaging, samples were stored at 4 A degrees C (10 days) or -18 A degrees C (6 months). Immediately after dipping into 1% LA, 3% LA, 1% AA, and 2% AA solutions, S. enteritidis counts on leg meat samples were reduced by 0.75, 1.21, 0.85, and 0.95 log MPN/cm(2), while the reductions were 0.97, 1.72, 0.92, and 1.58 log MPN/cm(2) on breast meat samples, respectively. The differences between the water-washed control and the acid-treated groups for Salmonella counts were statistically significant (P &lt; 0.05). Salmonella counts on leg meat samples treated with 1% LA, 1% AA, and 2% AA were reduced by 0.54-1.52 log MPN/cm(2) (P &lt; 0.05) during storage at 4 A degrees C. However, for the breast meat samples, only Salmonella counts of water-washed controls were significantly reduced during refrigerated storage (P &lt; 0.05). S. enteritidis counts on organic acid-treated samples were reduced by 0.13-0.55 log MPN/cm(2) during storage at -18 A degrees C for 6 months, while the reduction on the water-washed controls was 0.64 log MPN/cm(2). It can be concluded that lactic or acetic acid treatment could be useful especially for reducing the initial Salmonella contamination. On the other hand, this pathogen could survive on poultry meats during refrigerated and frozen storage even following lactic or acetic acid decontamination.</t>
  </si>
  <si>
    <t>372-377</t>
  </si>
  <si>
    <t>WOS:000299520700039</t>
  </si>
  <si>
    <t>TC7RSJLC</t>
  </si>
  <si>
    <t>Sheppard, Samuel K.; Cheng, Lu; Méric, Guillaume; de Haan, Caroline P. A.; Llarena, Ann-Katrin; Marttinen, Pekka; Vidal, Ana; Ridley, Anne; Clifton-Hadley, Felicity; Connor, Thomas R.; Strachan, Norval J. C.; Forbes, Ken; Colles, Frances M.; Jolley, Keith A.; Bentley, Stephen D.; Maiden, Martin C. J.; Hänninen, Marja-Liisa; Parkhill, Julian; Hanage, William P.; Corander, Jukka</t>
  </si>
  <si>
    <t>Cryptic ecology among host generalist Campylobacter jejuni in domestic animals.</t>
  </si>
  <si>
    <t>Molecular ecology</t>
  </si>
  <si>
    <t>1365-294X 0962-1083</t>
  </si>
  <si>
    <t>10.1111/mec.12742</t>
  </si>
  <si>
    <t>Homologous recombination between bacterial strains is theoretically capable of preventing the separation of daughter clusters, and producing cohesive clouds of  genotypes in sequence space. However, numerous barriers to recombination are  known. Barriers may be essential such as adaptive incompatibility, or ecological,  which is associated with the opportunities for recombination in the natural  habitat. Campylobacter jejuni is a gut colonizer of numerous animal species and a  major human enteric pathogen. We demonstrate that the two major generalist  lineages of C. jejuni do not show evidence of recombination with each other in  nature, despite having a high degree of host niche overlap and recombining  extensively with specialist lineages. However, transformation experiments show  that the generalist lineages readily recombine with one another in vitro. This  suggests ecological rather than essential barriers to recombination, caused by a  cryptic niche structure within the hosts.</t>
  </si>
  <si>
    <t>2442-2451</t>
  </si>
  <si>
    <t>Mol Ecol</t>
  </si>
  <si>
    <t>© 2014 The Authors. Molecular Ecology Published by John Wiley &amp; Sons Ltd.</t>
  </si>
  <si>
    <t>Place: England PMID: 24689900  PMCID: PMC4237157</t>
  </si>
  <si>
    <t>Animals; Campylobacter; Chickens/microbiology; Genotype; Bacterial Typing Techniques; Multilocus Sequence Typing; Phylogeny; Ecosystem; genomics; adaptation; Genome, Bacterial; *Homologous Recombination; DNA, Bacterial/genetics; Cattle/microbiology; Birds/microbiology; Campylobacter jejuni/classification/*genetics; recombination barriers</t>
  </si>
  <si>
    <t>TCSBPBH8</t>
  </si>
  <si>
    <t>Bisaillon J.R.; Feltmate T.E.; Sheffield S.; Julian R.; Todd E.; Poppe C.; Quessy S.</t>
  </si>
  <si>
    <t>Classification of grossly detectable abnormalities and conditions seen at postmortem in Canadian poultry abattoirs according to a hazard identification decision tree</t>
  </si>
  <si>
    <t>This study was designed to review all grossly detectable abnormalities and conditions (GDACs) encountered in poultry in Canadian abattoirs to determine which have potential to cause adverse health effects for the consumer. Review of the literature and consultation with scientists in the field of microbiology, epidemiology, poultry pathology, chemistry, and meat inspection served to generate an inventory of GDACs, and a decision tree containing algorithms was developed to identify GDACs potentially representing a health hazard to consumers. Through the use of the decision tree, GDACs were classified into different categories with regard to the risk they represent to humans. A number of GDACs were identified as being of potential concern from a food safety perspective, namely Erysipelas, fowl cholera, Campylobacteriosis, clostridial diseases, hepatitis/enteritis associated with Helicobacter, Listeriosis, Salmonella infections (nontyphoid infections, Salmonella arizonae, pullorum disease, and fowl typhoid), Staphylococcosis, and Toxoplasmosis. Further characterization--i.e., hazard characterization, exposure assessment, and risk characterization--is required to quantify or better characterize the probability that products derived from affected carcasses may affect the consumer as well as the resulting consequences. Risk assessment is a dynamic process. Results presented in this paper are based on available information and expert opinion. As new information is obtained, the inventory of GDACs and their classification may be modified.</t>
  </si>
  <si>
    <t>1973-1980</t>
  </si>
  <si>
    <t>Canada; safety; risk assessment; human; *food contamination/an [Drug Analysis]; animal; microbiology; article; slaughterhouse; *chicken; food control; *food contamination/pc [Prevention]; food poisoning/pc [Prevention]; environmental exposure; congenital malformation; dangerous goods/ae [Adverse Drug Reaction]</t>
  </si>
  <si>
    <t>TCT95FXZ</t>
  </si>
  <si>
    <t>Stern, Norman J.; Mozola, Mark A.</t>
  </si>
  <si>
    <t>Methods for Selective Enrichment of Campylobacter spp. from Poultry for Use in Conjunction with DNA Hybridization.</t>
  </si>
  <si>
    <t>10.4315/0362-028X-55.10.767</t>
  </si>
  <si>
    <t>A DNA hybridization test was investigated for application to the detection of Campylobacter spp. in poultry samples. The test chemistry involves solution phase  hybridization and detection by means of an enzymatically generated colorimetric  endpoint. DNA probes used in the test system are targeted to unique sequences of  ribosomal RNA and are specific for Campylobacter jejuni , Campylobacter coli ,  Campylobacter lari , and Campylobacter fetus subsp. fetus . Initial experiments  with pure cultures of C. jejuni established the sensitivity limit of the DNA  hybridization assay at approximately 10(6-7) CFU per sample. Experiments were  designed to define optimal conditions for recovery and selective enrichment of  Campylobacter spp. from chicken carcasses for use in conjunction with the DNA  hybridization assay. Following overnight enrichment, cultures were swabbed onto  Campy-Cefex agar plates and allowed to incubate for 24 h. This overnight growth  was then suspended and assayed with the DNA probe. The remainder of the overnight  enrichment was centrifuged and the resulting pellet was analyzed. Thirty-eight  chicken carcasses were assayed for Campylobacter spp. by DNA probe and culture  methodology employing culture enrichment and selective plating. Culture  procedures isolated Campylobacter spp. from 23 carcasses, while the DNA probe  assay detected the organism from 21 carcasses. The DNA probe registered five  "false" positives and seven "false" negatives relative to the cultural  bacteriologic approach.</t>
  </si>
  <si>
    <t>767-770</t>
  </si>
  <si>
    <t>Place: United States PMID: 31084156</t>
  </si>
  <si>
    <t>TCVTIG5C</t>
  </si>
  <si>
    <t>Klein, D.; Alispahic, M.; Sofka, D.; Iwersen, M.; Drillich, M.; Hilbert, F.</t>
  </si>
  <si>
    <t>Prevalence and risk factors for shedding of thermophilic Campylobacter in calves with and without diarrhea in Austrian dairy herds.</t>
  </si>
  <si>
    <t>10.3168/jds.2012-5987</t>
  </si>
  <si>
    <t>The objectives of this study were to evaluate the presence of thermophilic Campylobacter in feces of calves with and without diarrhea on dairy farms and to  survey farm characteristics and management practices to define risk factors for  the presence of Campylobacter. Fifty dairy farms were chosen based on the  presence of calf diarrhea, and 50 farms in which calves were free from diarrhea  served as a standard of comparison. In total, fecal samples were taken from 382  calves. Farm data and management practices were surveyed using a questionnaire on  farm. Campylobacter were isolated from fecal samples and colonies were identified  by matrix-assisted laser desorption/ionization time-of-flight mass spectrometry  analysis. Campylobacter spp., mainly Campylobacter jejuni (93% of isolated  species), were detected on 33% of the farms and in 14.9% of the calves. Detection  of Campylobacter did not differ between farms or between calves with and without  diarrhea, although we found a tendency for calves suffering from diarrhea to shed  Campylobacter more often. Calves may act as a reservoir of Campylobacter and may  therefore lead to infections of other animals and humans. To define control  strategies to reduce Campylobacter in calves, we identified on-farm risk factors.  The presence of poultry on the farm, the time of cow-calf separation following  birth, the use of an individual bucket for each calf, the feeding of waste milk,  and the duration of individual housing were variables significantly associated  with the appearance or absence of Campylobacter.</t>
  </si>
  <si>
    <t>1203-1210</t>
  </si>
  <si>
    <t>Copyright © 2013 American Dairy Science Association. Published by Elsevier Inc. All rights reserved.</t>
  </si>
  <si>
    <t>Place: United States PMID: 23261381</t>
  </si>
  <si>
    <t>Animals; Cattle; Feces/microbiology; Female; Risk Factors; Campylobacter jejuni; risk factor; Prevalence; *Campylobacter; Dairying; prevalence; animal; microbiology; article; cattle; female; *campylobacteriosis/ep [Epidemiology]; feces; animal disease; *Bacterial Shedding; *diarrhea/ep [Epidemiology]; *cattle disease/ep [Epidemiology]; *bacterial shedding; Campylobacter Infections/epidemiology/microbiology/*veterinary; Cattle Diseases/epidemiology/*microbiology; Diarrhea/epidemiology/microbiology/*veterinary; dairying</t>
  </si>
  <si>
    <t>TCZVZGIY</t>
  </si>
  <si>
    <t>Altekruse, S. F.; Elvinger, F.; Wang, Y.; Ye, K.</t>
  </si>
  <si>
    <t>A model to estimate the optimal sample size for microbiological surveys.</t>
  </si>
  <si>
    <t>10.1128/AEM.69.10.6174-6178.2003</t>
  </si>
  <si>
    <t>Estimating optimal sample size for microbiological surveys is a challenge for laboratory managers. When insufficient sampling is conducted, biased inferences  are likely; however, when excessive sampling is conducted valuable laboratory  resources are wasted. This report presents a statistical model for the estimation  of the sample size appropriate for the accurate identification of the bacterial  subtypes of interest in a specimen. This applied model for microbiology  laboratory use is based on a Bayesian mode of inference, which combines two  inputs: (ii) a prespecified estimate, or prior distribution statement, based on  available scientific knowledge and (ii) observed data. The specific inputs for  the model are a prior distribution statement of the number of strains per  specimen provided by an informed microbiologist and data from a microbiological  survey indicating the number of strains per specimen. The model output is an  updated probability distribution of strains per specimen, which can be used to  estimate the probability of observing all strains present according to the number  of colonies that are sampled. In this report two scenarios that illustrate the  use of the model to estimate bacterial colony sample size requirements are  presented. In the first scenario, bacterial colony sample size is estimated to  correctly identify Campylobacter amplified restriction fragment length  polymorphism types on broiler carcasses. The second scenario estimates bacterial  colony sample size to correctly identify Salmonella enterica serotype Enteritidis  phage types in fecal drag swabs from egg-laying poultry flocks. An advantage of  the model is that as updated inputs from ongoing surveys are incorporated into  the model, increasingly precise sample size estimates are likely to be made.</t>
  </si>
  <si>
    <t>6174-6178</t>
  </si>
  <si>
    <t>Place: United States PMID: 14532078  PMCID: PMC201250</t>
  </si>
  <si>
    <t>Animals; Chickens; Bayes Theorem; Microbiology; Laboratories; Probability; Bacteriophage Typing; Polymorphism, Restriction Fragment Length; *Models, Biological; Poultry Diseases/microbiology; Campylobacter/classification/genetics/*isolation &amp; purification; Campylobacter Infections/veterinary; Sample Size; Feces/*virology; Salmonella enteritidis/*virology; Salmonella Phages/classification/genetics/*isolation &amp; purification; Sampling Studies</t>
  </si>
  <si>
    <t>TDFMDHLJ</t>
  </si>
  <si>
    <t>Marin, Clara; Marco-Jiménez, Francisco; Martínez-Priego, Llucia; De Marco-Romero, Griselda; Soriano-Chirona, Vicente; Lorenzo-Rebenaque, Laura; D'Auria, Giuseppe</t>
  </si>
  <si>
    <t>Rapid Oxford Nanopore Technologies MinION Sequencing Workflow for Campylobacter jejuni Identification in Broilers on Site—A Proof-of-Concept Study.</t>
  </si>
  <si>
    <t>10.3390/ani12162065</t>
  </si>
  <si>
    <t>Campylobacter is recognised as one of the most important foodborne bacteria, with a worldwide health and socioeconomic impact. This bacterium is one of the most  important zoonotic players in poultry, where efficient and fast detection methods  are required. Current official culture methods for Campylobacter enumeration in  poultry usually include &gt;44 h of culture and &gt;72 h for identification, thus  requiring at least five working shifts (ISO/TS 10272-2:2017). Here, we have  assembled a portable sequencing kit composed of the Bento Lab and the MinION and  developed a workflow for on-site farm use that is able to detect and report the  presence of Campylobacter from caecal samples in less than five hours from  sampling time, as well as the relationship of Campylobacter with other caecal  microbes. Beyond that, our workflow may offer a cost-effective and practical  method of microbiologically monitoring poultry at the farm. These results would  demonstrate the possibility of carrying out rapid on-site screening to monitor  the health status of the poultry farm/flock during the production chain.</t>
  </si>
  <si>
    <t>Place: Switzerland PMID: 36009653  PMCID: PMC9405271</t>
  </si>
  <si>
    <t>poultry; microbiota; foodborne; 16S RNA; Bento Lab</t>
  </si>
  <si>
    <t>TDNNYIRM</t>
  </si>
  <si>
    <t>Calderón-Gómez, Lirio I.; Hartley, Lauren E.; McCormack, Ashling; Ringoir, Danielle D.; Korolik, Victoria</t>
  </si>
  <si>
    <t>Potential use of characterised hyper-colonising strain(s) of Campylobacter jejuni to reduce circulation of environmental strains in commercial poultry.</t>
  </si>
  <si>
    <t>10.1016/j.vetmic.2008.09.055</t>
  </si>
  <si>
    <t>Sixty-two persistently colonising Campylobacter jejuni strains were tested for their ability to dominate colonisation of the chicken gastrointestinal tract in  competition with each other leading to selection of dominant or  "hyper-colonising"Campylobacter strains, which are able to displace others in the  chicken intestinal tract. One such strain was shown to be a hyper-efficient  coloniser of chickens, as it was able to displace other colonising strains, as  well as maintain itself in the chicken intestinal tract for the duration of the  56-day broiler production cycle. Once colonisation was established, this  hyper-colonising C. jejuni strain, 331, could not be displaced by other  colonising or hyper-colonising strains. We proposed that a defined,  hyper-colonising strain, or a cocktail of defined strains with a similar  phenotype, could form the basis for biological control of unknown/uncharacterised  Campylobacter strains from the environment that continuously colonise chicken  flocks. To validate this approach, three different chicken infection trials were  carried out. These trials demonstrated that the dominant strain of C. jejuni was  able to colonise broiler chickens consistently and for the entire life of the  birds irrespective of the day of inoculation and antimicrobial agents used in the  feed to control other pathogenic micro-organisms. In addition, we have shown that  the bio-control strain was able to replace other colonising strains at various  points of a 56-day broiler production cycle irrespective of time and type of  inoculation. This strain was also capable of re-establishing itself following the  challenge with other strains, with and without re-challenge. This work represents  a "proof of principle" that a defined C. jejuni strain could be used to  biologically control circulation of uncharacterised environmental strains in  commercial poultry flocks.</t>
  </si>
  <si>
    <t>353-361</t>
  </si>
  <si>
    <t>Place: Netherlands PMID: 18977611</t>
  </si>
  <si>
    <t>Animals; chicken; *Campylobacter jejuni; phenotype; *Chickens; article; nonhuman; controlled study; bacterial strain; *poultry; antiinfective agent; gastrointestinal tract; pathogenicity; *bacterial colonization; inoculation; Campylobacter Infections/microbiology/prevention &amp; control/*veterinary; Poultry Diseases/*microbiology/prevention &amp; control; Campylobacter jejuni/*classification/*physiology</t>
  </si>
  <si>
    <t>TDURL6LM</t>
  </si>
  <si>
    <t>Huneau-Salaün, A.; Denis, M.; Balaine, L.; Salvat, G.</t>
  </si>
  <si>
    <t>Risk factors for Campylobacter spp. colonization in French free-range broiler-chicken flocks at the end of the indoor rearing period.</t>
  </si>
  <si>
    <t>10.1016/j.prevetmed.2007.02.001</t>
  </si>
  <si>
    <t>The aim of this cross-sectional survey was to identify risk factors for Campylobacter spp. colonization in French free-range broiler flocks at the end of  the indoor rearing period (between 35 and 42 days old). Seventy-three broiler  farms were studied from March 2003 to March 2004 in France. A questionnaire was  administered to the farmers and samples of fresh droppings were taken to assess  the flocks'Campylobacter status by bacteriology. Campylobacter species were  determined by PCR. A logistic regression analysis was used to assess the  influence of various factors on flocks'Campylobacter status. 71.2% of the sampled  flocks excreted Campylobacter spp. before going out on the range. The risk of a  flock being colonized with Campylobacter was increased in the spring/summer  period (RR=1.8, p=0.02) and autumn (RR=2.2, p=0.02) compared to winter, on total  freedom rearing farms (RR=3.3, p=0.04) in comparison with farms with a fenced  run, when the first disinfection of the poultry-house was performed by the farmer  (RR=2.4, p=0.04) instead of a hygiene specialist, when rodent control was carried  out by a contractor (RR=1.8, p&lt;0.01) and not by the farmer and when the farmer  came into the house twice a day as opposed to three time a day or more (RR=1.5,  p=0.02). Use of a specific gate for chick placement decreased the risk of a flock  being colonized with Campylobacter (RR=0.5, p=0.01) in comparison with using the  gate for manual disposure or the door of the change room.</t>
  </si>
  <si>
    <t>34-48</t>
  </si>
  <si>
    <t>Place: Netherlands PMID: 17346830</t>
  </si>
  <si>
    <t>Animals; Chickens; Feces/microbiology; Risk Factors; Seasons; risk factor; chicken; *Campylobacter; Surveys and Questionnaires; animal; microbiology; Poultry Diseases/*epidemiology; article; season; *bird disease/ep [Epidemiology]; *Gram negative infection/ep [Epidemiology]; Cross-Sectional Studies; methodology; cross-sectional study; questionnaire; *animal housing; feces; animal disease; *animal husbandry; growth, development and aging; *Housing, Animal; Animal Husbandry/*methods; Campylobacter Infections/epidemiology/*veterinary; Campylobacter/*growth &amp; development</t>
  </si>
  <si>
    <t>TE3IBWAG</t>
  </si>
  <si>
    <t>Nannapaneni, R; Chalova, VI; Story, R; Wiggins, KC; Crandall, PG; Ricke, SC; Johnson, MG</t>
  </si>
  <si>
    <t>Ciprofloxacin-sensitive and ciprofloxacin-resistant Campylobacter jejuni are equally susceptible to natural orange oil-based antimicrobials</t>
  </si>
  <si>
    <t>JOURNAL OF ENVIRONMENTAL SCIENCE AND HEALTH PART B-PESTICIDES FOOD CONTAMINANTS AND AGRICULTURAL WASTES</t>
  </si>
  <si>
    <t>0360-1234</t>
  </si>
  <si>
    <t>10.1080/03601230903000594</t>
  </si>
  <si>
    <t>A total of 10 ciprofloxacin-sensitive (ciprofloxacin minimum inhibitory concentration, MIC &lt; 0.5 mu g/ml) and 10 ciprofloxacin-resistant (MIC 16 to 32 mu g/ml) presumptive C. jejuni were further characterized and evaluated for their inhibition by natural orange oil fractions. Partial species identification was performed by using a hippuricase gene-based polymerase chain reaction (PCR) assay. One of the isolates appeared to be atypical and failed to hydrolyze hippurate. Of the ciprofloxacin-resistant C. jejuni isolates tested, six were found to have their quinolone resistance determined by a C -&gt; T mutation in codon 86 of gyrA. Both groups of ciprofloxacin-sensitive and -resistant C. jejuni isolates were most susceptible to cold-pressed terpeneless Valencia orange oil (C4) which yielded inhibition zones from 44.0 +/- 1.4 to 80 +/- 0.0 mm. Less inhibitory responses were recorded for 5-fold concentrated Valencia orange oil (C3) and distilled d-limonene (C7) which exerted similar effects on both ciprofloxacin-sensitive and -resistant C. jejuni isolates. In general, ciprofloxacin-resistant and -sensitive C. jejuni isolates were equally susceptible to the respective orange oil fractions.</t>
  </si>
  <si>
    <t>571-577</t>
  </si>
  <si>
    <t>WOS:000273001100009</t>
  </si>
  <si>
    <t>TEGFEMLD</t>
  </si>
  <si>
    <t>Stapleton, K.; Cawthraw, S. A.; Cooles, S. W.; Coldham, N. G.; La Ragione, R. M.; Newell, D. G.; Ridley, A. M.</t>
  </si>
  <si>
    <t>Selecting for development of fluoroquinolone resistance in a Campylobacter jejuni strain 81116 in chickens using various enrofloxacin treatment protocols.</t>
  </si>
  <si>
    <t>10.1111/j.1365-2672.2010.04734.x</t>
  </si>
  <si>
    <t>AIMS: To determine the effect of various enrofloxacin dose regimes on the colonization and selection of resistance in Campylobacter jejuni strain 81116P in  experimentally colonized chickens. METHODS AND RESULTS: Two experiments were  undertaken, in which 14-day-old chickens were colonized with 1 × 10(7) -1 × 10(9  ) CFU g(-1) Camp. jejuni strain 81116P and then treated with enrofloxacin at  12-500 ppm in drinking water for various times. Caecal colonization levels were  determined at various time-points after start-of-treatment, and the  susceptibility of recovered isolates to ciprofloxacin was monitored. Resistance  was indicated by growth on agar containing 4 μg ml(-1) ciprofloxacin, MICs of 16  μg ml(-1) and the Thr86Ile mutation in gyrA. Enrofloxacin at doses of 12-250 ppm  reduced Camp. jejuni colonization over the first 48-72 h after  start-of-treatment. The degree of reduction in colonization was dose, but not  treatment time, dependent. In all cases, maximal colonization was re-established  within 4-6 days. Fluoroquinolone-resistant organisms were recoverable within 48 h  of start-of-treatment; after a further 24 h all recovered isolates were  resistant. In contrast, a dose of 500 ppm enrofloxacin reduced colonization to  undetectable levels within 48 h, and the treated birds remained Campylobacter  negative throughout the remaining experimental period. By high pressure liquid  chromatography, for all doses, the maximum concentrations of enrofloxacin and  ciprofloxacin in the caecal contents were detected at the point of treatment  completion. Thereafter, levels declined to undetectable by 7 days post-treatment  withdrawal. CONCLUSIONS: In a model using chickens maximally colonized with Camp.  jejuni 81116P, treatment with enrofloxacin, at doses of 12-250 ppm in drinking  water, enables the selection, and clonal expansion, of fluoroquinolone-resistant  organisms. However, this is preventable by treatment with 500 ppm of  enrofloxacin. SIGNIFICANCE AND IMPACT OF THE STUDY: Treatment of chickens with  enrofloxacin selects for resistance in Camp. jejuni in highly pre-colonized  birds. However, a dose of 500 ppm enrofloxacin prevented the selection of  resistant campylobacters.</t>
  </si>
  <si>
    <t>1132-1138</t>
  </si>
  <si>
    <t>© 2010 Crown copyright c/o The Librarian, Veterinary Laboratories Agency. Journal compilation © 2010 The Society for Applied Microbiology.</t>
  </si>
  <si>
    <t>Place: England PMID: 20408918</t>
  </si>
  <si>
    <t>Animals; Chickens/*microbiology; chicken; *Campylobacter jejuni; antibiotic sensitivity; article; nonhuman; animal experiment; animal model; ciprofloxacin; *antibiotic resistance; bacterial colonization; bacterial strain; bacterial growth; minimum inhibitory concentration; bacterium isolate; Enrofloxacin; *enrofloxacin/dt [Drug Therapy]; bacterial infection/dt [Drug Therapy]; liquid chromatography; *enrofloxacin/do [Drug Dose]; Drug Resistance, Bacterial; Ciprofloxacin/pharmacology; Anti-Bacterial Agents/*pharmacology; Cecum/microbiology; Fluoroquinolones/*pharmacology; Campylobacter jejuni/*drug effects/growth &amp; development/isolation &amp; purification</t>
  </si>
  <si>
    <t>TENSB4JN</t>
  </si>
  <si>
    <t>Zhu, J.; Meinersmann, R. J.; Hiett, K. L.; Evans, D. L.</t>
  </si>
  <si>
    <t>Apoptotic effect of outer-membrane proteins from Campylobacter jejuni on chicken lymphocytes.</t>
  </si>
  <si>
    <t>10.1007/pl00006795</t>
  </si>
  <si>
    <t>Campylobacter jejuni is a significant cause of food-borne diseases in humans. The bacterium is considered a commensal organism in chickens, and it can heavily  colonize chickens without causing inflammation. Poultry may be the major  reservoir for the human infection in developed countries. Here we show that an  outer-membrane protein extract prepared from the bacteria caused apoptosis of  chicken lymphocytes detected in vitro with the terminal deoxynucleotidyl  transferase-mediated dUTP nick end-labeling assay that preferentially labels  individual apoptotic cells. Blood- and spleen-lymphocytes from different-aged  chickens displayed a significantly greater percentage of apoptotic cells after  culture with the outer-membrane proteins from C. jejuni than controls treated  with phosphate-buffered saline, chicken ovalbumin, or outer-membrane proteins  prepared from E. coli strain BL21. The C. jejuni extract also produced apoptosis  of chicken lymphoblastoid tumor cell lines. Apoptosis was blocked by pretreating  the extract with proteinase K or antiserum against outer-membrane proteins. The  results suggest that C. jejuni may be capable of achieving immune avoidance in  chickens by causing apoptosis of lymphocytes.</t>
  </si>
  <si>
    <t>244-249</t>
  </si>
  <si>
    <t>Place: United States PMID: 10069862</t>
  </si>
  <si>
    <t>Animals; Chickens; Age Factors; Specific Pathogen-Free Organisms; Tumor Cells, Cultured; *Apoptosis; Bacterial Outer Membrane Proteins/drug effects/*pharmacology; Campylobacter jejuni/*chemistry/immunology; CD4-Positive T-Lymphocytes/*drug effects; CD8-Positive T-Lymphocytes/*drug effects; Endopeptidase K/pharmacology; Escherichia coli/chemistry; Ovalbumin/pharmacology</t>
  </si>
  <si>
    <t>TF2CIW4W</t>
  </si>
  <si>
    <t>Johnson, Tylor J.; Shank, Janette M.; Johnson, Jeremiah G.</t>
  </si>
  <si>
    <t>Current and Potential Treatments for Reducing Campylobacter Colonization in Animal Hosts and Disease in Humans.</t>
  </si>
  <si>
    <t>10.3389/fmicb.2017.00487</t>
  </si>
  <si>
    <t>Campylobacter jejuni is the leading cause of bacteria-derived gastroenteritis worldwide. In the developed world, Campylobacter is usually acquired by consuming  under-cooked poultry, while in the developing world it is often obtained through  drinking contaminated water. Once consumed, the bacteria adhere to the intestinal  epithelium or mucus layer, causing toxin-mediated inhibition of fluid  reabsorption from the intestine and invasion-induced inflammation and diarrhea.  Traditionally, severe or prolonged cases of campylobacteriosis have been treated  with antibiotics; however, overuse of these antibiotics has led to the emergence  of antibiotic-resistant strains. As the incidence of antibiotic resistance,  emergence of post-infectious diseases, and economic burden associated with  Campylobacter increases, it is becoming urgent that novel treatments are  developed to reduce Campylobacter numbers in commercial poultry and  campylobacteriosis in humans. The purpose of this review is to provide the  current status of present and proposed treatments to combat Campylobacter  infection in humans and colonization in animal reservoirs. These treatments  include anti-Campylobacter compounds, probiotics, bacteriophage, vaccines, and  anti-Campylobacter bacteriocins, all of which may be successful at reducing the  incidence of campylobacteriosis in humans and/or colonization loads in poultry.  In addition to reviewing treatments, we will also address several proposed  targets that may be used in future development of novel anti-Campylobacter  treatments.</t>
  </si>
  <si>
    <t>Place: Switzerland PMID: 28386253  PMCID: PMC5362611</t>
  </si>
  <si>
    <t>Campylobacter; food safety; antibiotic resistance; *Campylobacter; nonhuman; review; bacterial virulence; bacterial transmission; incidence; colony forming unit; bacteriocin; probiotic agent; bacteriophage; vaccine; biofilm; *bacterial colonization; quorum sensing; cell density; phenol derivative; anti-infectves; chicken colonization</t>
  </si>
  <si>
    <t>TF6V4YYG</t>
  </si>
  <si>
    <t>Nauta, M.J.; Havelaar, A.H.</t>
  </si>
  <si>
    <t>Risk-based standards for Campylobacter in the broiler meat chain</t>
  </si>
  <si>
    <t>10.1016/j.foodcont.2007.04.016</t>
  </si>
  <si>
    <t>https://www.scopus.com/inward/record.uri?eid=2-s2.0-35348897232&amp;doi=10.1016%2fj.foodcont.2007.04.016&amp;partnerID=40&amp;md5=977b7f5e94c640bb8f4e4f7dbfc36830</t>
  </si>
  <si>
    <t>TFIEPTBC</t>
  </si>
  <si>
    <t>Rasamsetti, S; Berrang, ME; Cox, NA; Shariat, NW</t>
  </si>
  <si>
    <t>Assessing Salmonella prevalence and complexity through processing using different culture methods</t>
  </si>
  <si>
    <t>10.1016/j.psj.2022.101949</t>
  </si>
  <si>
    <t>Conventional Salmonella surveillance requires a week for isolation, confirmation, and subse-quent serotyping. We previously showed that this could be reduced by 24 h by combining the pre-enrichment and enrichment steps into a single selective pre-enrich-ment step and was tested on directly after picking. The goal of this study was 2-fold: 1) to evaluate the use of selective pre-enrichment through each step of process-ing, including postintervention when the Salmonella load is reduced, and 2) to assess any changes in serovar populations in Salmonella positive samples. Duplicate carcass drip samples, each representative of 500 broiler carcasses, were collected by catching processing water drip under moving carcass shackle lines in each of three commercial broiler slaughter plants. Samples were col-lected post-pick, post-inside-outside bird wash (IOBW), and post-chill; duplicate wing rinses were per-formed pre-and post-antimicrobial parts dip. Each proc-essing plant was sampled 6 times for a total of 180 samples collected. The number of Salmonella positives identified with selective pre-enrichment conditions (48/ 180) was similar to traditional selective enrichment cul-ture conditions (52/180), showed good concordance in recovery rate between the 2 culture methods (Fisher's exact test, P = 0.72). We also found that the incidence of Salmonella reduced dramatically after antimicrobial intervention (post-pick 66.7% vs. post chill 8.3%). When serovar populations were evaluated in Salmonella posi-tive samples using CRISPR-SeroSeq, we detected four different Salmonella serovars, Kentucky, Infantis, Schwarzengrund, and Typhimurium, and their incidence rose between post-pick and post-IOBW. The relative abundance of Infantis within individual samples increased between post-pick and post-IOBW while the relative abundance of the other 3 serovars decreased. These results suggest that a selective pre-enrichment step reduces the time required for Salmonella isolation without negatively affecting detection and serovar pro-files in culture positive samples were not altered between culture conditions used.</t>
  </si>
  <si>
    <t>WOS:000809768200010</t>
  </si>
  <si>
    <t>TFKIG66A</t>
  </si>
  <si>
    <t>Banowary, Banya; Dang, Van Tuan; Sarker, Subir; Connolly, Joanne H.; Chenu, Jeremy; Groves, Peter; Ayton, Michelle; Raidal, Shane; Devi, Aruna; Vanniasinkam, Thiru; Ghorashi, Seyed A.</t>
  </si>
  <si>
    <t>Differentiation of Campylobacter jejuni and Campylobacter coli Using Multiplex-PCR and High Resolution Melt Curve Analysis.</t>
  </si>
  <si>
    <t>10.1371/journal.pone.0138808</t>
  </si>
  <si>
    <t>Campylobacter spp. are important causes of bacterial gastroenteritis in humans in developed countries. Among Campylobacter spp. Campylobacter jejuni (C. jejuni)  and C. coli are the most common causes of human infection. In this study, a  multiplex PCR (mPCR) and high resolution melt (HRM) curve analysis were optimized  for simultaneous detection and differentiation of C. jejuni and C. coli isolates.  A segment of the hippuricase gene (hipO) of C. jejuni and putative aspartokinase  (asp) gene of C. coli were amplified from 26 Campylobacter isolates and amplicons  were subjected to HRM curve analysis. The mPCR-HRM was able to differentiate  between C. jejuni and C. coli species. All DNA amplicons generated by mPCR were  sequenced. Analysis of the nucleotide sequences from each isolate revealed that  the HRM curves were correlated with the nucleotide sequences of the amplicons.  Minor variation in melting point temperatures of C. coli or C. jejuni isolates  was also observed and enabled some intraspecies differentiation between C. coli  and/or C. jejuni isolates. The potential of PCR-HRM curve analysis for the  detection and speciation of Campylobacter in additional human clinical specimens  and chicken swab samples was also confirmed. The sensitivity and specificity of  the test were found to be 100% and 92%, respectively. The results indicated that  mPCR followed by HRM curve analysis provides a rapid (8 hours) technique for  differentiation between C. jejuni and C. coli isolates.</t>
  </si>
  <si>
    <t>e0138808</t>
  </si>
  <si>
    <t>Place: United States PMID: 26394042  PMCID: PMC4578860</t>
  </si>
  <si>
    <t>Humans; Genotype; Molecular Sequence Data; Sequence Analysis, DNA; Genetic Variation; Species Specificity; Phylogeny; Transition Temperature; Campylobacter Infections/microbiology; Campylobacter jejuni/classification/*genetics; Bacterial Proteins/genetics; DNA, Bacterial/chemistry/*genetics; Campylobacter coli/classification/*genetics; Multiplex Polymerase Chain Reaction/*methods; DNA Barcoding, Taxonomic/*methods</t>
  </si>
  <si>
    <t>TFPR5LB7</t>
  </si>
  <si>
    <t>Chon, Jung-Whan; Jung, Ji Young; Ahn, Youngbeom; Bae, Dongryeoul; Khan, Saeed; Seo, Kun-Ho; Kim, Hyunsook; Sung, Kidon</t>
  </si>
  <si>
    <t>Detection of Campylobacter jejuni from Fresh Produce: Comparison of Culture- and PCR-based Techniques, and Metagenomic Approach for Analyses of the Microbiome  before and after Enrichment.</t>
  </si>
  <si>
    <t>10.4315/JFP-20-408</t>
  </si>
  <si>
    <t>ABSTRACT: In this study, we compared the efficiency of culture-based methods with or without membrane filtration, real-time PCR, and digital droplet PCR (ddPCR)  for the detection of Campylobacter in fresh produce. Alfalfa sprouts, clover  sprouts, coleslaw, and lettuce salad spiked with Campylobacter jejuni were  enriched in Bolton broth for 48 h, and enrichment cultures were either directly  inoculated onto modified charcoal-cefoperazone-deoxycholate agar or applied on  membrane filters placed on the surface of plating media. In parallel, 2-mL Bolton  broth cultures were taken to extract DNA for real-time PCR and ddPCR assays and  bacterial community analysis. A developed primer set for ddPCR and real-time PCR  was evaluated for its inclusivity and exclusivity using pure culture of C. jejuni  and non-C. jejuni strains, respectively. In pure culture, the primer set reacted  only with C. jejuni strains and showed negative reaction to non-C. jejuni  strains. There was no significant difference (P &gt; 0.05) in the detection  efficiency of positive Campylobacter isolates from coleslaw and lettuce salad  using four detection methods. However, for sprout samples, the detection  efficiency of the culture method was significantly (P &lt; 0.05) lower than those of  the two PCR assays and the filtration method. The analysis also revealed the  presence of Pseudomonas and Acinetobacter as the most prevalent competing  microbiota in enriched culture and only Acinetobacter on agar plates in the  selective culture step.</t>
  </si>
  <si>
    <t>1704-1712</t>
  </si>
  <si>
    <t>Place: United States PMID: 33878155</t>
  </si>
  <si>
    <t>Animals; Chickens; Campylobacter jejuni; Culture Media; *Campylobacter; PCR; Filtration; Metagenomics; Produce; Real-Time Polymerase Chain Reaction; *Microbiota; *Campylobacter jejuni/genetics</t>
  </si>
  <si>
    <t>TFPYQ54M</t>
  </si>
  <si>
    <t>Dan, Sorin Daniel; Tăbăran, Alexandra; Mihaiu, Liora; Mihaiu, Marian</t>
  </si>
  <si>
    <t>Antibiotic susceptibility and prevalence of foodborne pathogens in poultry meat in Romania.</t>
  </si>
  <si>
    <t>10.3855/jidc.4958</t>
  </si>
  <si>
    <t>INTRODUCTION: The occurrence of pathogenic strains in poultry meat is of growing concern in Romania. Another problem found on a global level is the continuous  increase of antimicrobial resistance in bacteria isolated from food. This study  aimed to evaluate the prevalence of pathogenic bacteria in poultry carcasses  obtained in Romania in 2012-2013 and to reveal the most prevalent patterns of  antimicrobial resistance in the isolated strains. METHODOLOGY: A total of 144  broiler chicken carcasses were evaluated according to classical microbiological  methods. The DNA was extracted from the bacterial colonies and the resistance  genes were identified by PCR. RESULTS: In 2012, 47.2% of the samples revealed at  least one of the following bacteria: Campylobacter jejuni (9.72%; n = 7),  Salmonella enterica serotype Enteritidis (4.17%; n = 3), Listeria monocytogenes  (15.28%; n = 11), and Escherichia coli (16.67%; n = 12). In 2013, the number of  positive samples of pathogenic bacteria decreased, although Campylobacter jejuni  was isolated in a higher percentage (20.8% vs. 9.72%). The percentage of  multidrug-resistant (MDR) bacteria was high (23%); the most prevalent pattern  included resistance to tetracycline, sulfonamides, and  quinolones/fluoroquinolones. All the resistant Salmonella and E. coli strains  were tested for the presence of characteristic resistance genes (Kn, bla(TEM),  tetA, tetB, tetG, DfrIa, aadA1a, Sul) and revealed that these isolates represent  an important reservoir in the spread of this phenomenon. CONCLUSIONS: Our  findings suggest that Romania urgently needs an integrated surveillance system  within the entire chain, for drug-resistant pathogens isolated from poultry meat.</t>
  </si>
  <si>
    <t>35-41</t>
  </si>
  <si>
    <t>Place: Italy PMID: 25596569</t>
  </si>
  <si>
    <t>Animals; Chickens; Poultry; Genes, Bacterial; Prevalence; Meat/*microbiology; Polymerase Chain Reaction; *Food Contamination; *Drug Resistance, Bacterial; Anti-Bacterial Agents/*pharmacology; DNA, Bacterial/genetics; Foodborne Diseases/*microbiology; Bacteria/*classification/*drug effects/isolation &amp; purification; Romania/epidemiology</t>
  </si>
  <si>
    <t>TFZIDL4Q</t>
  </si>
  <si>
    <t>Experimental colonization of broiler chicks with Campylobacter jejuni</t>
  </si>
  <si>
    <t>Minimal colonization inocula for two broiler strains of Campylobacter jejuni were determined in broiler chicks aged 2-3 days and 2 weeks. Individually housed chicks were exposed to a single oral or cloacal challenge. Diarrhoeal symptoms were absent in all 380 chicks included in the study. Chick susceptibility to the two C. jejuni strains varied. Colonization was effected by &lt;102-104 colony forming units (c.f.u.) via cloacal challenge and 104-106 c.f.u. via the oral route. Colonization inocula for 2-to 3-day and 2-week-old chicks were similar. Treatment of 1-day-old chicks with fresh adult caecal flora or an anaerobic broth culture of adult caecal flora did not inhibit colonization after challenge with low-dose C. jejuni. Susceptible chicks were colonized rapidly. C. jejuni was detected in 167 of 189 (88%) colonized chicks within 3 days of challenge and persisted during the 2-week monitoring period. Our data suggest that colonization of broiler chicks with C. jejuni is effected more easily by the cloacal than the oral route and is independent of age.</t>
  </si>
  <si>
    <t>*Campylobacter jejuni; human; review; *chicken; diagnosis; *food contamination; *food processing; animal cell; *enteritis</t>
  </si>
  <si>
    <t>TG49S6G7</t>
  </si>
  <si>
    <t>Faúndez, Gustavo; Troncoso, Miriam; Navarrete, Paola; Figueroa, Guillermo</t>
  </si>
  <si>
    <t>Antimicrobial activity of copper surfaces against suspensions of Salmonella enterica and Campylobacter jejuni.</t>
  </si>
  <si>
    <t>10.1186/1471-2180-4-19</t>
  </si>
  <si>
    <t>BACKGROUND: Salmonella enterica and Campylobacter jejuni are amongst the more prevalent bacterial pathogens that cause foodborne diseases. These microorganisms  are common contaminants of poultry and poultry products. This study was aimed to  evaluate the antibacterial activity of metallic copper surfaces on these  important enteropathogens, and to determine the potential acquisition of copper  by food exposed to this metal. RESULTS: The antibacterial activity of copper  surfaces was evaluated overlying them with suspensions of 10(6) CFU/ml of S.  enterica and C. jejuni. Bacterial counts obtained after 0, 2, 4 and 8 hours at 10  degrees C and 25 degrees C were compared with those obtained in stainless steel  and a synthetic polymer as control surfaces. The results showed that when these  enteropathogens were kept in contact with copper a significant antibacterial  activity was noted, on the contrary when the same load of pathogen suspensions  were tested over the control surfaces it was found that the bacterial counts  remained unchanged or even increased with time. The potential acquisition of  copper by food exposed to this surface was also evaluated. Meat exposed for one  hour to a copper surface adsorbed residual copper in a time dependent manner.  CONCLUSIONS: These results shows that metallic copper surfaces have an  antibacterial activity against S. enterica and C. jejuni and suggest its  potential application as an inhibitory agent in the various stages of the food  processing operations.</t>
  </si>
  <si>
    <t>Place: England PMID: 15119960  PMCID: PMC411034</t>
  </si>
  <si>
    <t>Food Microbiology; *Campylobacter jejuni; meat; bacterial count; article; nonhuman; bacterium culture; controlled study; *antiinfective agent/pd [Pharmacology]; drug effect; colony forming unit; food control; *food contamination; bacterial survival; surface property; *antimicrobial activity; *copper; *Salmonella enterica; polymer; stainless steel; adsorption; Anti-Bacterial Agents/*pharmacology; Campylobacter jejuni/*drug effects; Salmonella enterica/*drug effects; Meat/analysis; Copper/analysis/*pharmacology; *copper/an [Drug Analysis]; *copper/pd [Pharmacology]; meat/an [Drug Analysis]</t>
  </si>
  <si>
    <t>TGBZGGLW</t>
  </si>
  <si>
    <t>Hazeleger, Wilma C.; Jacobs-Reitsma, Wilma F.; Den Besten, Heidy M. W.</t>
  </si>
  <si>
    <t>Level of Detection (LOD(50)) of Campylobacter Is Strongly Dependent on Strain, Enrichment Broth, and Food Matrix.</t>
  </si>
  <si>
    <t>10.3389/fmicb.2022.834568</t>
  </si>
  <si>
    <t>The detection of thermotolerant Campylobacter in food may be difficult due to the growth of extended-spectrum β-lactamase (ESBL)-producing Enterobacteriaceae  during enrichment, resulting in false-negative samples. Therefore, the ISO  protocol (ISO 10272-1:2017) suggests that, next to Bolton broth (BB), Preston  broth (PB) is used as an enrichment broth to inhibit competitive flora in samples  with suspected high levels of background microorganisms, such as ESBL-producing  bacteria. However, the application of the strains used for validation of this ISO  was not clearly characterized. This study examined the LOD(50) (level of  detection, the concentration where the probability of detection is 50%) of the  validation strains (three C. jejuni and two C. coli strains) in BB and PB using  different food matrices, namely, raw milk, chicken skin, frozen minced meat, and  frozen spinach. The LOD(50) was calculated by inoculating multiple portions with  at least two inoculum levels. For each reproduction, eight test portions were  used for each inoculum level and the test portion size was 10 g (chicken skin,  frozen minced meat, and frozen spinach) or 10 mL (raw milk). Furthermore, the  effect of artificially inoculated ESBL-producing E. coli on the LOD(50) was  examined to mimic the presence of ESBL-producing background microorganisms in the  food matrices, namely, raw milk and chicken skin. In BB, the LOD(50) of all  strains tested in raw milk, chicken skin, and frozen spinach was rather low  (0.4-37 CFU/test portion), while the LOD(50) in frozen minced meat was higher and  much more variable (1-1,500 CFU/test portion), depending on the strain.  Generally, enrichment in PB resulted in higher LOD(50) than in BB, especially for  C. coli. Co-inoculation with ESBL-producing E. coli increased the LOD(50) in BB,  while PB successfully inhibited the growth of this competitive microorganism. In  conclusion, food matrix and enrichment broth may have a large influence on the  LOD(50) of different Campylobacter strains. Therefore, it is not possible to give  an unequivocal advice on when to use which enrichment broth, and this advocates  the use of both methods in case of doubt. Furthermore, this study indicates  specific strains that would be a good choice to use for Campylobacter method  verification as described in ISO 16140-3:2021.</t>
  </si>
  <si>
    <t>Copyright © 2022 Hazeleger, Jacobs-Reitsma and Den Besten.</t>
  </si>
  <si>
    <t>Place: Switzerland PMID: 35572641  PMCID: PMC9093705</t>
  </si>
  <si>
    <t>Campylobacter jejuni; Campylobacter coli; ESBL-producing E. coli; competitors; ISO 10272-1:2017; probability of detection</t>
  </si>
  <si>
    <t>TH47Z53E</t>
  </si>
  <si>
    <t>Reiter M.G.; Bueno C.M.; Lopez C.; Jordano R.</t>
  </si>
  <si>
    <t>Occurrence of Campylobacter and Listeria monocytogenes in a poultry processing plant</t>
  </si>
  <si>
    <t>The occurrence of Campylobacter and Listeria monocytogenes was studied in 645 samples from surfaces, water, and poultry products (chicken carcasses, chicken parts, viscera, and spoils) in a poultry processing plant in southern Brazil. The automated mini-VIDAS system was used to detect the presence of Campylobacter and L. monocytogenes on the samples. The positive samples were confirmed by conventional methods. Campylobacter and L. monocytogenes were found in 16.6 and 35.6% of the analyzed samples, respectively. The sampling points with the highest Campylobacter incidence were intestine (63.3%, 19 of 30 samples), gallbladder (46.7%, 14 of 30), carcasses before evisceration (33.33%, 10 of 30), and carcasses after plucking (30%, 9 of 30). For L. monocytogenes, the majority of positive samples were from frozen breast (100%, 15 of 15 samples), frozen wing (93.3%, 14 of 15), fresh breast (83.3%, 25 of 30), fresh wing (80%, 24 of 30), skin of breast and leg (76.7%, 23 of 30), frozen leg (60%, 9 of 15), and fresh leg (50%, 15 of 30).</t>
  </si>
  <si>
    <t>safety; *Campylobacter; *Listeria monocytogenes; *food contamination/an [Drug Analysis]; animal; bacterial count; isolation and purification; microbiology; article; *poultry; incidence; food control; *food handling; methodology; standard; food; *food industry</t>
  </si>
  <si>
    <t>TH9AD3GQ</t>
  </si>
  <si>
    <t>Altekruse, S. F.; Swerdlow, D. L.; Stern, N. J.</t>
  </si>
  <si>
    <t>Microbial food borne pathogens. Campylobacter jejuni.</t>
  </si>
  <si>
    <t>Campylobacter jejuni is the most common food borne bacterial pathogen and leading cause of food borne disease in humans in the United States and other  industrialized nations. Approximately four million cases of human  campylobacteriosis occur each year in the United States. Although the majority of  cases consist of limited diarrheal illness, severe sequelae can affect a small  portion of patients with campylobacteriosis that may include reactive arthritis  and Guillain-Barré syndrome. Animal reservoirs primarily include poultry (C.  jejuni) and swine (C. coli). Pathogen reduction during poultry processing and  safe handling of raw poultry in the kitchen are needed to prevent illness.</t>
  </si>
  <si>
    <t>Place: United States PMID: 9532665</t>
  </si>
  <si>
    <t>Animals; Humans; Poultry; Cattle; *Food Microbiology; Swine; Food-Processing Industry; Sheep; Disease Reservoirs; Water Microbiology; Drug Resistance, Microbial; Campylobacter jejuni/drug effects/*physiology; Campylobacter Infections/*epidemiology/physiopathology/prevention &amp; control; Cattle Diseases/epidemiology/prevention &amp; control; Poultry Diseases/epidemiology/prevention &amp; control; *Campylobacter jejuni/classification/pathogenicity; Campylobacter Infections/diagnosis/*microbiology/therapy; Gastrointestinal Diseases/diagnosis/*microbiology/therapy</t>
  </si>
  <si>
    <t>THFRT48I</t>
  </si>
  <si>
    <t>Cardinale, E.; Perrier Gros-Claude, J. D.; Tall, F.; Guèye, E. F.; Salvat, G.</t>
  </si>
  <si>
    <t>Risk factors for contamination of ready-to-eat street-vended poultry dishes in Dakar, Senegal.</t>
  </si>
  <si>
    <t>10.1016/j.ijfoodmicro.2004.12.023</t>
  </si>
  <si>
    <t>Our objective was to investigate the Salmonella and Campylobacter contamination of traditional ready-to-eat street-vended poultry dishes and to assess the  association of some restaurant characteristics and cooking practices with the  contamination of these meals. One hundred and forty-eight street-restaurants were  studied from January 2003 to April 2004 in Dakar. A questionnaire was submitted  to the managers, and samples of ready-to-eat poultry dishes were taken.  Salmonella spp. was isolated in 20.1% of the 148 street-restaurants studied and  in 10.1% samples of poultry dishes. The most prevalent serovars isolated were  Salmonella hadar, Salmonella enteritidis and Salmonella brancaster. Campylobacter  jejuni was detected in only 3 restaurants and 3 poultry dishes. Not peeling and  not cleaning vegetables and other ingredients during meal preparation (OR=3.58),  dirty clothing for restaurant employees (OR=4.65), reheating previously cooked  foods (OR=5.2), and no kitchen and utensils disinfection (OR=3.47) were  associated with an increasing risk of Salmonella contamination. Adequate cooking  procedures decreased the risk of Salmonella contamination (OR=0.15).</t>
  </si>
  <si>
    <t>Place: Netherlands PMID: 16083818</t>
  </si>
  <si>
    <t>Animals; Campylobacter; Chickens; Food Microbiology; Risk Factors; Campylobacter jejuni; Salmonella; risk factor; sanitation; Colony Count, Microbial; Hygiene; Surveys and Questionnaires; disinfection; food handling; Equipment Contamination; Salmonella enteritidis; article; nonhuman; bacterium isolation; controlled study; *poultry; food control; *bacterium contamination; food processing; cooking; kitchen; questionnaire; *food contamination; catering service; food; serotype; Odds Ratio; vegetable; manager; Senegal; Restaurants; meal; employee; clothing; salmonella brancaster; salmonella hadar; Poultry Products/*microbiology; Food Handling/*methods; Campylobacter/growth &amp; development/*isolation &amp; purification; Food Contamination/*analysis/prevention &amp; control; Salmonella/growth &amp; development/*isolation &amp; purification</t>
  </si>
  <si>
    <t>THJ9W72I</t>
  </si>
  <si>
    <t>Nair, Divek V. T.; Kiess, Aaron; Nannapaneni, Rama; Schilling, Wes; Sharma, Chander Shekhar</t>
  </si>
  <si>
    <t>The combined efficacy of carvacrol and modified atmosphere packaging on the survival of Salmonella, Campylobacter jejuni and lactic acid bacteria on turkey  breast cutlets.</t>
  </si>
  <si>
    <t>10.1016/j.fm.2015.01.010</t>
  </si>
  <si>
    <t>The primary objective of this study was to determine the efficacy of carvacrol in combination with modified atmosphere packaging (MAP) in reducing Salmonella on  turkey breast cutlets stored at 4 °C. In experiment I, carvacrol (0.5, 1, and 2%  v/v) was applied as surface treatment and samples were stored under aerobic  condition or as surface and dip treatments followed by storage in an environment  of 100% carbon dioxide. The findings of the experiment I revealed the synergistic  activity of carvacrol with carbon dioxide in reducing Salmonella when used as dip  treatment compared to the surface treatment. In experiment II, turkey breast  cutlets were dip treated with carvacrol (0.25, 0.5, and 1% v/v) for 30 s and  stored under MAP (95% carbon dioxide and 5% oxygen) to evaluate the efficacy  against Salmonella, Campylobacter jejuni and lactic acid bacteria on turkey  breast cutlets. In experiment II, the combined application of carvacrol and MAP  resulted in 1.0-2.0 log CFU/g reduction (P ≤ 0.05) of both Salmonella and  Campylobacter on turkey breast cutlets for 7 d storage at 4 °C. MAP alone and in  combination with carvacrol reduced lactic acid bacteria (P ≤ 0.05) on cutlets  stored at 4 °C for 21 d period. There was no difference (P ≤ 0.05) in meat color  among treatments and controls except for an increased paleness of meat (P ≤ 0.05)  observed for the 1% carvacrol treated cutlets stored under MAP after 21 d of  storage. The high concentration of carbon dioxide and carvacrol treatments did  not cause any alteration in meat pH (P ≤ 0.05). In conclusion, carvacrol was  effective at a low concentration of 0.25% (v/v) in reducing Salmonella and C.  jejuni by ∼1.0 log CFU/g when stored under MAP.</t>
  </si>
  <si>
    <t>134-141</t>
  </si>
  <si>
    <t>Place: England PMID: 25846923</t>
  </si>
  <si>
    <t>Animals; Campylobacter; Poultry; Campylobacter jejuni; Salmonella; Lactic acid bacteria; Modified atmosphere packaging; food preservation; meat; animal; Carvacrol; *microbiology; antiinfective agent/pd [Pharmacology]; food contamination; metabolism; *devices; *procedures; evaluation study; prevention and control; lactic acid; carvacrol; analysis; turkey (bird); bacterium; Cymenes; Natural antimicrobial; terpene/pd [Pharmacology]; food packaging; growth, development and aging; food additive/pd [Pharmacology]; Anti-Bacterial Agents/*pharmacology; Campylobacter jejuni/*growth &amp; development; Turkeys/microbiology; Food Contamination/analysis/prevention &amp; control; Salmonella/*growth &amp; development; Food Additives/*pharmacology; Monoterpenes/*pharmacology; Food Preservation/*methods; Meat/analysis/*microbiology; Bacteria/growth &amp; development/metabolism; Food Packaging/*instrumentation; Lactic Acid/metabolism</t>
  </si>
  <si>
    <t>THM6VN3D</t>
  </si>
  <si>
    <t>Ricotta, EE; Palmer, A; Wymore, K; Clogher, P; Oosmanally, N; Robinson, T; Lathrop, S; Karr, J; Hatch, J; Dunn, J; Ryan, P; Blythe, D</t>
  </si>
  <si>
    <t>Epidemiology and Antimicrobial Resistance of International Travel-Associated Campylobacter Infections in the United States, 2005-2011</t>
  </si>
  <si>
    <t>10.2105/AJPH.2013.301867</t>
  </si>
  <si>
    <t>Objectives. The objective of this study was to determine the role international travel plays in US Campylobacter epidemiology and antimicrobial resistance. Methods. In this study, epidemiological and antimicrobial resistance data, encompassing the years 2005 to 2011, from 10 sites participating in the Foodborne Diseases Active Surveillance Network were linked. The 10 sites are represented by 7 states that conducted surveillance on a statewide level, and 3 states which conducted county-level surveillance. Cases of Campylobacter among persons with history of international travel in the week prior to illness were compared with cases among individuals with no international travel. Results. Approximately 18% of Campylobacter infections were estimated to be associated with international travel, and 60% of international travel-associated infections had a quinolone-resistant Campylobacter isolate. Conclusions. We confirm that international travel plays a significant role in campylobacteriosis diagnosed in the United States. Recognizing this is important to both medical management decisions and understanding burden and attribution estimates of US campylobacteriosis and antibiotic-resistant campylobacteriosis.</t>
  </si>
  <si>
    <t>E108-E114</t>
  </si>
  <si>
    <t>WOS:000341809500022</t>
  </si>
  <si>
    <t>THR6TV6D</t>
  </si>
  <si>
    <t>Crawshaw, Tim</t>
  </si>
  <si>
    <t>A review of the novel thermophilic Campylobacter, Campylobacter hepaticus, a pathogen of poultry.</t>
  </si>
  <si>
    <t>10.1111/tbed.13229</t>
  </si>
  <si>
    <t>In 2015, a novel thermophilic Campylobacter was isolated from cases of spotty liver disease in laying hens in the UK. In 2016, it was isolated from laying hens  in Australia where it was formally named Campylobacter hepaticus and confirmed as  the cause of spotty liver disease. It has also been isolated from laying hens in  America. It is fastidious, grows slowly on first isolation and does not grow on  media used to routinely isolate Campylobacter. Spotty liver disease is an acute,  randomly distributed, focal, necrotic hepatitis causing mortality in up to 10% of  a flock and a 10%-15% fall in egg production. It occurs mainly in free-range hens  or hens reared on the ground at around the time of peak lay. The incidence of the  disease has increased in countries where there is an increase in keeping  free-range laying hens. It is similar to the condition avian vibrionic hepatitis  which was reported in America, Europe and Australasia in the 1950s to 1970s and  the agent isolated from cases of avian vibrionic hepatitis and C. hepaticus  appear to be very similar. It is not known if C. hepaticus is zoonotic but whole  genome sequencing shows that it is most closely related to the known zoonotic  campylobacters Campylobacter jejuni and Campylobacter coli. Human exposure to  C. hepaticus is likely through similar exposure routes. Analysis of the whole  genome showed a reduction in the genes for iron metabolism compared to C. jejuni.  A requirement for iron was confirmed as it showed reduced growth in an iron  depletion assay and this may explain its tissue tropism. With a move towards  free-range egg production in many countries, the incidence of C. hepaticus  hepatitis is likely to increase, but the identification of the causal agent will  provide opportunities for the development of control methods.</t>
  </si>
  <si>
    <t>1481-1492</t>
  </si>
  <si>
    <t>© 2019 Blackwell Verlag GmbH.</t>
  </si>
  <si>
    <t>Place: Germany PMID: 31081981</t>
  </si>
  <si>
    <t>Animals; Campylobacter; poultry; risk factor; antibiotic resistance; whole genome sequencing; zoonosis; human; pathology; *Chickens; Campylobacter coli; bacterium isolation; review; mortality; *Turkeys; immunization; *pathogenesis; Campylobacter enteritis; microscopy; egg production; histology; Campylobacter hepaticus; hepatitis; pericardial effusion; *liver disease/ep [Epidemiology]; *Avian vibrionic hepatitis/ep [Epidemiology]; *spotty liver syndrome/ep [Epidemiology]; iron metabolism; spotty liver disease; *Poultry Diseases/epidemiology/pathology/virology; campylobacter infections; Campylobacter Infections/epidemiology/pathology/*veterinary/virology; Campylobacter/*physiology</t>
  </si>
  <si>
    <t>TI7S5YFP</t>
  </si>
  <si>
    <t>Carrillo, Catherine D.; Plante, Daniel; Iugovaz, Irène; Kenwell, Robyn; Bélanger, Ghislaine; Boucher, Francine; Poulin, Nathalie; Trottier, Yvon-Louis</t>
  </si>
  <si>
    <t>Method-dependent variability in determination of prevalence of Campylobacter jejuni and Campylobacter coli in Canadian retail poultry.</t>
  </si>
  <si>
    <t>10.4315/0362-028X.JFP-14-133</t>
  </si>
  <si>
    <t>Campylobacter is the most frequent cause of bacterial gastroenteritis in Canada, and the illness is commonly associated with poultry consumption. Whereas Canadian  retail poultry is often contaminated with campylobacters, studies on the  prevalence of this organism are inconsistent due to variability in sampling and  microbiological methodology. To determine the current microbiological status of  Canadian poultry, and to evaluate two commonly used microbiological methods, 348  raw poultry samples were collected at retail across Canada over a period of 3  years (2007 to 2010) and were analyzed for the presence of thermophilic  Campylobacter species. The overall prevalence of Campylobacter spp. was found to  be 42.8% by a combination of the two testing methods, with 33.9% of the samples  positive for C. jejuni, 3.7% of the samples positive for C. coli, and 5.2% of the  samples positive for both. Variability in Campylobacter spp. prevalence was  observed in samples obtained from different regions across Canada and from  poultry with or without skin, but this was not statistically significant. In  co-contaminated samples, C. jejuni was preferentially recovered from Preston agar  compared with mCCDA and Campy-Cefex agar, with an increase in recovery of C. coli  on all selective media after 48 h of enrichment. A subset of 214 of the poultry  rinses were analyzed by both Health Canada's standard method, MFLP-46 (enrichment  in Park and Sanders broth), and a second method requiring enrichment in Bolton  broth. Significantly more positive samples were obtained with the MFLP-46 method  (40.6%) than with the alternate method (35.0%). This improved recovery with  MFLP-46 may be due to the omission of cycloheximide from this method. These  results demonstrate that determination of prevalence of Campylobacter spp. on  poultry products may be significantly impacted by the choice of microbiological  methods used. Canadian poultry continues to be a source of exposure to  Campylobacter spp.</t>
  </si>
  <si>
    <t>1682-1688</t>
  </si>
  <si>
    <t>Place: United States PMID: 25285484</t>
  </si>
  <si>
    <t>Animals; poultry; Campylobacter jejuni; Food Contamination/analysis; Canada; meat; animal; Meat/*microbiology; Campylobacter coli; *microbiology; food contamination; food control; comparative study; *isolation and purification; Agar; agar; food; *procedures; chemistry; analysis; cycloheximide; Campylobacter jejuni/*isolation &amp; purification; Campylobacter coli/*isolation &amp; purification; Poultry/*microbiology; Poultry Products/microbiology; Food Microbiology/*methods; Cycloheximide/chemistry</t>
  </si>
  <si>
    <t>TI8KCZWC</t>
  </si>
  <si>
    <t>Hartung, M; Käsbohrer, A</t>
  </si>
  <si>
    <t>Results of the Zoonoses surveillance 2015 in foodstuffs in Germany</t>
  </si>
  <si>
    <t>For the report on trends and sources of zoonotic infections of the EFSA, the results of the official investigations of foods in the Federal States were analysed and compared with available knowledge from previous years. Whereas Salmonella prevalence decreased in broiler meat to the level observed in the year 2013, the prevalence in turkey meat has not changed in 2015 compared to the previous year. S. Paratyphi B, var. Java and S. Enteritidis, followed by S. Infantis were the most frequently reported Salmonella serovars in broiler meat. Official investigations of table eggs showed a Salmonella prevalence of 0.22%, which is a slight increase to the level observed in the previous year. In contrast, case numbers on the human side continued to decrease. Campylobacter was isolated from meat from all poultry species at high levels. In broiler meat, the Campylobacter prevalence increased compared to previous years considerably, whereas in turkey meat the rate was at a comparable level to the previous year. From poultry meat, predominantly C. jejuni and C. coli has been isolated, whereas in pork only C. coli was isolated. Thus, poultry meat has still to be considered as an important source of human infection. Prevalence rates for STEC/VTEC and serotypes detected in official routine samples were mostly comparable to results of the previous year. STEC/VTEC findings have been reported in several food categories, predominantly including meat from wild ruminants. In sprouts, STEC/VTEC was not reported. Listeria monocytogenes was, as in previous years, detected in a great variety of food products using enumeration methods. Samples with contamination levels above 100 CFU/g, which have to be regulated according to the microbiological criteria fixed in Regulation (EC) 2073/2003 has been detected in most food categories at low levels.</t>
  </si>
  <si>
    <t>106-116</t>
  </si>
  <si>
    <t>WOS:000414117400046</t>
  </si>
  <si>
    <t>TIG6R22I</t>
  </si>
  <si>
    <t>Rodrigo, S; Adesiyun, A; Asgarali, Z; Swanston, W</t>
  </si>
  <si>
    <t>Antimicrobial resistance of Campylobacter spp. isolated from broilers in small poultry processing operations in Trinidad</t>
  </si>
  <si>
    <t>10.1016/j.foodcont.2005.10.011</t>
  </si>
  <si>
    <t>The study determined the frequency of resistance of Campylobacter spp. isolated from broilers in small processing operations in 6 health divisions of Trinidad using the disc diffusion method. Of 319 isolates of Campylobacter jejuni tested, 312 (97.8%) exhibited resistance to one or more of the six antimicrobial agents used compared with 176 (97.2%) of 181 isolates of C. coli. The frequency of resistance amongst isolates was statistically significantly (P &lt; 0.05, chi(2)) different across health divisions. Overall, the resistance was highest to sulfamethoxazole/trimetoprim (SXT) (87.0%) and ciprofloxacin (86.6%) and lowest to gentamicin (5.4%) and the differences were statistically significant (P &lt; 0.05, chi(2)). The relatively high resistance to SXT and ciprofloxacin was not unexpected since both antimicrobial agents are routinely used in the poultry industry in Trinidad and Tobago but may pose therapeutic problems in broiler-borne gastroenteritis in humans. (C) 2005 Elsevier Ltd. All rights reserved.</t>
  </si>
  <si>
    <t>WOS:000242107000007</t>
  </si>
  <si>
    <t>TJ5EJAR7</t>
  </si>
  <si>
    <t>Guadalupe Aguilera Arreola Ma.; Graciela C.E.</t>
  </si>
  <si>
    <t>Campylobacter jejuni: ?a forgotten bacteria? Its situation in Mexico</t>
  </si>
  <si>
    <t>1405-0994</t>
  </si>
  <si>
    <t>http://www.amimc.org.mx/revista/2013/33_2/campylobacter.pdf</t>
  </si>
  <si>
    <t>Campylobacterjejuni is one of the causative agents of gastroenteritis in humans, and it is one of the bacteria related mainly with the Guillain-Barre syndrome. It is considered a diners microorganism of poultry and other animals. In Mexico, the search for C. jejuni and other species of the Campylobacter genus is not performed routinely in clinical laboratories; however, it is important to perform this search because, aside from causing gastroenteritis, this bacteria is involved in important autoimmune diseases that affect people of all ages. Knowing the actual situation of C. jejuni in our country will help to understand why it is an apparently forgotten bacterium, since we know its isolation is much higher in developed countries than in underdeveloped ones. For this reason, its routine search should not be abandoned, because it would probably yield relevant results on the presence and isolation of this microorganism in the Mexican population and in those animals meant for human consumption, which are the main source of contamination. Based on the aforementioned, the present review is aimed at covering the current information about this microorganism, placing emphasis on the diagnostic methods used for its identification, the most relevant studies performed in Mexico, and in other countries on the diseases caused by this bacteria, the state of vaccine development against it, as well as the treatment, management, and prevention of campilobacteriosis.</t>
  </si>
  <si>
    <t>Enferm. Infecc. Microbiol.</t>
  </si>
  <si>
    <t>Campylobacterjejuni: ?una bacteria olvidada? Situacion en Mexico hernandez cortez cecilia</t>
  </si>
  <si>
    <t>Place: Mexico Publisher: Comunicaciones Cientificas Mexicanas S.A. de C.V. (Calz. Gen. Anaya 330, Col. de Carmen Coyoacan, CP 04100, Mexico D.F., Mexico)</t>
  </si>
  <si>
    <t>*Campylobacter jejuni; human; article; nonhuman; bacterium identification; gastroenteritis/et [Etiology]; Mexico; Campylobacter enteritis/pc [Prevention]; diagnostic procedure; bacterial vaccine; developed country; clinical laboratory; autoimmune disease/et [Etiology]</t>
  </si>
  <si>
    <t>TJA6R95D</t>
  </si>
  <si>
    <t>Molecular Typing of Campylobacter jejuni and Campylobacter coli Isolated from Various Retail Meats by MLST and PFGE.</t>
  </si>
  <si>
    <t>10.3390/foods3010082</t>
  </si>
  <si>
    <t>Campylobacter species are one of the leading causes of foodborne disease in the United States. Campylobacter jejuni and Campylobacter coli are the two main  species of concern to human health and cause approximately 95% of human  infections. Molecular typing methods, such as pulsed-field gel electrophoresis  (PFGE) and multilocus sequence typing (MLST) are often used to source track  foodborne bacterial pathogens. The aim of the present study was to compare PFGE  and MLST in typing strains of C. jejuni and C. coli that were isolated from  different Oklahoma retail meat sources. A total of 47 Campylobacter isolates (28  C. jejuni and 19 C. coli) isolated from various retail meat samples (beef, beef  livers, pork, chicken, turkey, chicken livers, and chicken gizzards) were  subjected to pulsed-field gel electrophoresis (PFGE) and multilocus sequence  typing (MLST). PFGE was able to group the 47 Campylobacter isolates into two  major clusters (one for C. jejuni and one for C. coli) but failed to  differentiate the isolates according to their source. MLST revealed 21 different  sequence types (STs) that belonged to eight different clonal complexes. Twelve of  the screened Campylobacter isolates (8 C. jejuni and 4 C. coli) did not show any  defined STs. All the defined STs of C. coli isolates belonged to ST-828 complex.  The majority of C. jejuni isolates belonged to ST-353, ST-607, ST-52, ST-61, and  ST-21 complexes. It is worthy to mention that, while the majority of  Campylobacter isolates in this study showed STs that are commonly associated with  human infections along with other sources, most of the STs from chicken livers  were solely reported in human cases. In conclusion, retail meat Campylobacter  isolates tested in this study particularly those from chicken livers showed  relatedness to STs commonly associated with humans. Molecular typing,  particularly MLST, proved to be a helpful tool in suggesting this relatedness to  Campylobacter human isolates.</t>
  </si>
  <si>
    <t>82-93</t>
  </si>
  <si>
    <t>Place: Switzerland PMID: 28234305  PMCID: PMC5302303</t>
  </si>
  <si>
    <t>Campylobacter; poultry; foodborne pathogens; pork; PFGE; MLST; beef; molecular typing; livers; retail meats</t>
  </si>
  <si>
    <t>TJZ697TC</t>
  </si>
  <si>
    <t>Olkkola, S.; Nykäsenoja, S.; Raulo, S.; Llarena, A.-K.; Kovanen, S.; Kivistö, R.; Myllyniemi, A.-L.; Hänninen, M.-L.</t>
  </si>
  <si>
    <t>Antimicrobial Resistance and Multilocus Sequence Types of Finnish Campylobacter jejuni Isolates from Multiple Sources.</t>
  </si>
  <si>
    <t>10.1111/zph.12198</t>
  </si>
  <si>
    <t>Antimicrobial susceptibility was determined for 805 domestic Campylobacter jejuni isolates obtained from broilers (n = 459), bovines (n = 120), human patients  (n = 95), natural waters (n = 80), wild birds (n = 35) and zoo animals/enclosures  (n = 16) with known multilocus sequence types (MLST) for 450 isolates. The  minimum inhibitory concentration (MIC) values for erythromycin, tetracycline,  streptomycin, gentamicin and the quinolones ciprofloxacin and nalidixic acid were  determined with the VetMIC method. MICs were compared with MLST types to find  possible associations between sequence type and resistance. The proportions of  resistant isolates were 5% (broilers), 6.3% (natural waters), 11.4% (wild birds),  11.6% (human patients), 16.7% (bovines) and 31.3% (zoo). The most common  resistance among the human and bovine isolates was quinolone resistance alone  while resistance to streptomycin alone was most often detected among the broiler  isolates and tetracycline resistance was most commonly observed in the wild bird,  water and zoo isolates. No or negligible resistance to erythromycin or gentamicin  was detected. In all data, 12/26 of the tetracycline-resistant isolates were also  resistant to streptomycin (P &lt; 0.001) and the clonal complex (CC) ST-1034 CC  showed a high proportion of 75% (9/12) of tetracycline-resistant isolates, most  originating from the zoo and broilers with closely associated MLST types from  these sources. No association between quinolone resistance and MLST type was  seen. The low percentage of resistant isolates among the domestic Campylobacter  infections is most probably due to the long-term controlled use of  antimicrobials. However, the higher percentage of tetracycline resistance  observed among the zoo isolates could present a risk for zoo visitors of  acquisition of resistant C. jejuni. The resistance pattern of tetracycline and  streptomycin most often found in ST-1034 CC could indicate a common resistance  acquisition mechanism commonly present in this CC. Overall, MLST typing was found  to be a useful method in recognition of potential genetic lineages associated  with resistance.</t>
  </si>
  <si>
    <t>Place: Germany PMID: 25917650</t>
  </si>
  <si>
    <t>Animals; Chickens; Humans; Cattle; Multilocus Sequence Typing; Water Microbiology; human; broiler; streptomycin; tetracycline; ciprofloxacin; Antimicrobial resistance; Polymerase Chain Reaction; campylobacter; environment; bovine; Finland; Campylobacter jejuni/*drug effects; Drug Resistance, Multiple, Bacterial/genetics; Campylobacter Infections/drug therapy; Animals, Zoo; Anti-Bacterial Agents/*pharmacokinetics/pharmacology; multilocus sequence types</t>
  </si>
  <si>
    <t>TK59K5ZS</t>
  </si>
  <si>
    <t>Dillaway, R.; Messer, K.D.; Bernard, J.C.; Kaiser, H.M.</t>
  </si>
  <si>
    <t>Do consumer responses to media food safety information last?</t>
  </si>
  <si>
    <t>Applied Economic Perspectives and Policy</t>
  </si>
  <si>
    <t>10.1093/aepp/ppr019</t>
  </si>
  <si>
    <t>https://www.scopus.com/inward/record.uri?eid=2-s2.0-80052703522&amp;doi=10.1093%2faepp%2fppr019&amp;partnerID=40&amp;md5=ec0859adc497912079857ed4b0203dad</t>
  </si>
  <si>
    <t>363-383</t>
  </si>
  <si>
    <t>TK5KNHFP</t>
  </si>
  <si>
    <t>Chen, F.-C.; Godwin, S.; Chambers, E.</t>
  </si>
  <si>
    <t>An immunoassay for quantification of contamination by raw meat juice on food contact surfaces</t>
  </si>
  <si>
    <t>10.4315/0362-028X.JFP-16-056</t>
  </si>
  <si>
    <t>https://www.scopus.com/inward/record.uri?eid=2-s2.0-84992694878&amp;doi=10.4315%2f0362-028X.JFP-16-056&amp;partnerID=40&amp;md5=3a41c5abe3a2d3e489e8b11751f719e4</t>
  </si>
  <si>
    <t>1971-1976</t>
  </si>
  <si>
    <t>Campylobacter; chicken; human; meat; animal; pig; food control; *food contamination; *red meat</t>
  </si>
  <si>
    <t>TKDMWNPP</t>
  </si>
  <si>
    <t>Zhang, Lei; Jeong, Jong Y.; Janardhanan, Kishorekumar K.; Ryser, Elliot T.; Kang, Iksoon</t>
  </si>
  <si>
    <t>Microbiological quality of water immersion-chilled and air-chilled broilers.</t>
  </si>
  <si>
    <t>10.4315/0362-028X.JFP-11-032</t>
  </si>
  <si>
    <t>Carcass chilling during broiler processing is a critical step in preventing growth of pathogenic and spoilage bacteria. The objective of this study was to  compare the microbiological quality of air- and water-chilled broiler carcasses  processed at the same commercial facility. For each of four replications, 15  broilers were collected from the same commercial processing line after  evisceration, after spraying with cetylpyridinium chloride (a cationic  disinfectant), and after air chilling or water immersion chilling (WIC). All  carcasses were quantitatively examined for mesophilic aerobic bacteria,  Escherichia coli, coliforms, and Campylobacter as well as for the presence of  Salmonella and Campylobacter. No significant differences (P &gt; 0.05) were seen  between air and water chilling for E. coli or coliforms or for the incidence of  Salmonella and Campylobacter. Lower numbers of Campylobacter were recovered from  WIC than from air-chilled carcasses (P &lt; 0.05), but the incidence of  Campylobacter on WIC carcasses was similar, suggesting that some Campylobacter  organisms were injured rather than killed during WIC. In-line spraying with the  disinfectant effectively decreased the incidence of Salmonella and Campylobacter  on prechilled carcasses; however, cells presumably injured by the sanitizer  recovered during chilling. Therefore, on-farm intervention strategies remain  critically important in minimizing the spread of microbial contaminants during  processing.</t>
  </si>
  <si>
    <t>1531-1535</t>
  </si>
  <si>
    <t>Place: United States PMID: 21902923</t>
  </si>
  <si>
    <t>Animals; Campylobacter; Chickens; Food Microbiology; Humans; Incidence; Salmonella; Colony Count, Microbial; chicken; Water Microbiology; human; *meat; animal; bacterial count; isolation and purification; microbiology; article; drug effect; incidence; food control; *food handling; methodology; standard; *bacterium; food contamination/an [Drug Analysis]; food contamination/pc [Prevention]; *cold; *Cold Temperature; *cetylpyridinium salt/pd [Pharmacology]; *topical antiinfective agent/pd [Pharmacology]; Air Microbiology; growth, development and aging; Food Contamination/analysis/prevention &amp; control; Food Handling/*methods; Anti-Infective Agents, Local/*pharmacology; Bacteria/drug effects/*growth &amp; development/isolation &amp; purification; Campylobacter/drug effects/growth &amp; development/isolation &amp; purification; Cetylpyridinium/*pharmacology; Meat/*microbiology/*standards; Salmonella/drug effects/growth &amp; development/isolation &amp; purification</t>
  </si>
  <si>
    <t>TKIGBN5E</t>
  </si>
  <si>
    <t>Ebrahim, M.; Gravel, D.; Thabet, C.; Abdesselam, K.; Paramalingam, S.; Hyson, C.</t>
  </si>
  <si>
    <t>Antimicrobial use and antimicrobial resistance trends in Canada: 2014.</t>
  </si>
  <si>
    <t>10.14745/ccdr.v42i11a02</t>
  </si>
  <si>
    <t>BACKGROUND: There is a global concern that the emergence of antimicrobial resistance (AMR) threatens our ability to treat infectious diseases. The Canadian  Antimicrobial Resistance Surveillance System (CARSS) was created in response to  the Government of Canada's commitment to addressing AMR. CARSS integrates  information from nine different national surveillance systems for tracking  antimicrobial use (AMU) and AMR in both humans and animals to inform AMU/AMR  research and policy. OBJECTIVE: To provide highlights of CARSS data on  antimicrobial use in humans and animals, AMR trends in human infections in both  hospital and community settings and AMR bacteria found in food production  animals. METHODS: Information on AMU in animals and humans is purchased and  additional information on AMU in animals is collected through the Canadian  Integrated Program for Antimicrobial Resistance Surveillance (CIPARS). AMR data  in humans focuses on first priority organisms. Data on priority organisms for  hospital-based AMR is collected through Canadian Nosocomial Infection  Surveillance Program (CNISP), Canadian Tuberculosis Laboratory Surveillance  System (CTBLSS), Canadian Tuberculosis Laboratory Surveillance System (CTBRS),  Canadian Tuberculosis Reporting System (CTBRS) and CIPARS. Data on  community-based AMR is collected through CTBLSS, CTBRS, CIPARS, the  Antimicrobial-resistant Neisseria gonorrhoeae Surveillance System (ARNGSS) and  the National Surveillance of Invasive Streptococcal Disease (NSISD). AMR data on  animals is collected through CIPARS. RESULTS: In terms of antibiotic usage in  2014, approximately 82% of antimicrobials were directed to food production  animals, 18% to humans and less than one percent each to companion animals (e.g.,  pets) and crops. Over the past five years, 73% of antimicrobials distributed to  food production animals belonged to the same classes as those used in human  medicine. Antibiotic usage in humans has remained relatively stable. Trends in  2014 for AMR in hospitals include declining rates of hospital-acquired  Clostridium difficile to 3.4 cases per 1,000 patient admissions,  methicillin-resistant Staphylococcus aureus (MRSA) infections to 2.89 cases per  10,000 patient days and vancomycin-resistant Enterococci (VRE) to 0.45 cases per  10,000 patient days. Resistance to a number of antimicrobials used to treat  Streptococcus pneumoniae has decreased since the introduction of pneumococcal  vaccine in 2010. In contrast, trends in 2014 for AMR in the community included  increasing rates of community-acquired N. gonorrhoeae - 52.4% of isolates were  resistant to at least one antibiotic. Trends for carbapenem-resistant  Enterobacteriaceae (CRE) were stable at 0.22 cases per 10,000 patient days. Also,  between 2004 and 2014, nine percent of tuberculosis (TB) culture positive cases  were resistant to at least one first line anti-tuberculosis drug and this has  remained relatively stable over that time. Trends in 2014 for AMR in food  production animals showed decreasing resistance of Escherichia coli and  Salmonella species to third-generation cephalosporins (ceftriaxone) in poultry  associated with a decrease in cephalosporin use on chicken farms, but resistance  to ciprofloxacin in Campylobacter species in chicken and cattle has been  increasing. CONCLUSION: Overall, antibiotic use in humans has not declined  despite concerns about overuse. Although resistance rates of C. difficile, VRE,  MRSA and AMR S. pneumoniae have been gradually decreasing and drug-resistant  tuberculosis and CRE have remained stable, community-associated drug-resistant N.  gonorrhoeae has been increasing. Although efforts to decrease antibiotic use in  animals have been met with some success, AMR continues to occur in fairly high  levels in food production animals.</t>
  </si>
  <si>
    <t>Place: Canada PMID: 29769991  PMCID: PMC5757741</t>
  </si>
  <si>
    <t>TKNTQSI4</t>
  </si>
  <si>
    <t>Salaheen, S; Almario, JA; Biswas, D</t>
  </si>
  <si>
    <t>Inhibition of growth and alteration of host cell interactions of Pasteurella multocida with natural byproducts</t>
  </si>
  <si>
    <t>10.3382/ps.2013-03828</t>
  </si>
  <si>
    <t>Pasteurella multocida is a leading cause of fowl cholera in both free-range pasture and conventional/commercially raised poultry. Its infection is a serious threat to poultry health and overall flock viability. Organic poultry is comparatively more vulnerable to this pathogen. It is a significant cause of production loss and price increase of poultry products, specifically organic poultry products. Some plant products are well documented as sources of natural antimicrobials such as polyphenols found in different berry pomaces and citrus oil. Pomace, a byproduct (primarily of seeds and skins) of fruits used for juice and wine production, and citrus oil, the byproduct of citrus juice production, show promising antimicrobial activity against various pathogens. Here, we showed for the first time that blackberry and blueberry pomace extracts and citrus oil inhibited P. multocida growth. Minimum bactericidal concentrations were determined as 0.3 and 0.4 mg/mL gallic acid equivalent for blackberry and blueberry pomace extracts, respectively. Similarly, only 0.05% citrus oil (vol/vol) completely inhibited P. multocida growth. Under shaking conditions, the antimicrobial activity of both pomace extracts and citrus oil was more intensive. Even citrus oil vapor also significantly reduced the growth of P. multocida. In addition, cell surface hydrophobicity of P. multocida was increased by 2- to 3-fold and its adherence to chicken fibroblast (DF1) and bovine mammary gland (MacT) cells was reduced significantly in the presence of pomace extracts only. This study indicates that these natural products might be good alternatives to conventional antimicrobial agents, and hence, may be used as feed or water supplements to control fowl cholera and reduce production loss caused by P. multocida.</t>
  </si>
  <si>
    <t>1375-1382</t>
  </si>
  <si>
    <t>WOS:000337078000008</t>
  </si>
  <si>
    <t>TKSEIIW3</t>
  </si>
  <si>
    <t>Humphrey, T. J.; Henley, A.; Lanning, D. G.</t>
  </si>
  <si>
    <t>The colonization of broiler chickens with Campylobacter jejuni: some epidemiological investigations.</t>
  </si>
  <si>
    <t>10.1017/s0950268800051025</t>
  </si>
  <si>
    <t>Between June 1990 and July 1991, broiler chickens from 49 flocks from 23 farms were examined for the carriage of Campylobacter jejuni at slaughter. Thirty-seven  flocks (76%) were campylobacter-positive. Prevalence of  campylobacter-colonization was not associated with any of a variety of factors  such as water source and broiler house floor structure. There was also no  apparent seasonal variation in carriage. Investigations on one farm indicated  that dipping boots in disinfectant before workers entered broiler houses either  delayed or prevented colonization with C. jejuni.</t>
  </si>
  <si>
    <t>601-607</t>
  </si>
  <si>
    <t>Place: England PMID: 8519325  PMCID: PMC2272299</t>
  </si>
  <si>
    <t>Animals; Age Factors; Seasons; Chickens/*microbiology; Hygiene; Prevalence; *Campylobacter jejuni; Longitudinal Studies; Housing, Animal; Poultry Diseases/*epidemiology/microbiology; Cecum/microbiology; Campylobacter Infections/epidemiology/*veterinary; Animal Feed/microbiology</t>
  </si>
  <si>
    <t>TKUFHFBJ</t>
  </si>
  <si>
    <t>Diker, K. S.; Esendal, O. M.; Akan, M.</t>
  </si>
  <si>
    <t>Epidemiology of ovine Campylobacter infection determined by numerical analysis of electrophoretic protein profiles.</t>
  </si>
  <si>
    <t>10.1046/j.1439-0450.2000.00409.x</t>
  </si>
  <si>
    <t>The relationship of 50 Campylobacter strains isolated from aborted ovine foetuses, and the faeces of sheep, cattle and chickens were determined by  numerical analysis of electrophoretic (SDS-PAGE) protein profiles. Comparison of  protein patterns by numerical methods revealed differences between C. fetus ssp.  fetus, C. jejuni, and C. coli strains as well as heterogeneity among isolates  from different outbreaks. Isolates from each farm produced a distinct cluster and  flocks from different locations were found to be infected with relatively  different strains. In most cases, protein patterns of ovine foetal isolates were  very similar to those of ovine faecal isolates. Ovine isolates of C. fetus ssp.  fetus, C. jejuni and C. coli gave similar protein patterns to the corresponding  Campylobacter species isolated from cattle or chicken, on the same farm. Thus, it  was concluded that certain protein types of ovine Campylobacter strains were more  likely associated with local areas, and Campylobacter strains causing ovine  abortions are distributed in the environment more widely than assumed to date.</t>
  </si>
  <si>
    <t>Place: Germany PMID: 11204128</t>
  </si>
  <si>
    <t>Animals; Chickens; Feces/microbiology; Sheep; Campylobacter/classification/*isolation &amp; purification; Campylobacter Infections/epidemiology/*veterinary; Cattle/*microbiology; Turkey/epidemiology; Bacterial Proteins/chemistry/*isolation &amp; purification; Electrophoresis, Polyacrylamide Gel/veterinary; Fetus/microbiology; Sheep Diseases/*epidemiology/microbiology</t>
  </si>
  <si>
    <t>TKV6BIAI</t>
  </si>
  <si>
    <t>Dipineto, Ludovico; Gargiulo, Antonio; Russo, Tamara P.; De Luca Bossa, Luigi M.; Borrelli, Luca; Menna, Lucia F.; Fioretti, Alessandro</t>
  </si>
  <si>
    <t>Campylobacter jejuni, Campylobacter coli, and cytolethal distending toxin genes in laying hens.</t>
  </si>
  <si>
    <t>10.1637/9525-091510-ResNote.1</t>
  </si>
  <si>
    <t>As no data are available on the prevalence of cytolethal distending toxin (cdt) genes carried by Campylobacter spp. in laying hens, this study was conducted with  the aim to evaluate the prevalence of both Campylobacter spp. and cdt genes in  1680 laying hens from four different farms. The samples were analyzed by culture  methods and by polymerase chain reaction. Campylobacter spp. were isolated from  1097/1680 cloacal swabs. Among the isolates, 913 were identified as Campylobacter  jejuni whereas 345 were identified as Campylobacter coli. All isolates carried  cdt genes. The results presented here confirm the very common occurrence of C.  jejuni and C. coli in laying hens and underline that the cdt genes may also be  frequently present in both C. jejuni and C. coli isolates from laying hens.</t>
  </si>
  <si>
    <t>103-105</t>
  </si>
  <si>
    <t>Place: United States PMID: 21500644</t>
  </si>
  <si>
    <t>Animals; Female; Gene Expression Regulation, Bacterial; Genes, Bacterial; *Campylobacter jejuni; Oviposition; *Chickens; *Campylobacter coli; Poultry Diseases/*microbiology; Campylobacter Infections/microbiology/*veterinary; Polymerase Chain Reaction/veterinary; Bacterial Toxins/*metabolism; Egg Shell/chemistry/microbiology</t>
  </si>
  <si>
    <t>TKV7QPKQ</t>
  </si>
  <si>
    <t>Bosch, C.; Sahl, H. G.; Rotthauwe, H. W.</t>
  </si>
  <si>
    <t>[Infantile Campylobacter enteritis (author's transl)].</t>
  </si>
  <si>
    <t>Klinische Padiatrie</t>
  </si>
  <si>
    <t>0300-8630</t>
  </si>
  <si>
    <t>10.1055/s-2008-1034495</t>
  </si>
  <si>
    <t>9 children with campylobacter enteritis aging from 3 days to 4 years were seen over a 8-month period. In 2 cases prompt recovery was achieved by erythromycin  therapy. In the remaining 7 cases, the course was most often very mild, and  symptomatic therapy was sufficient. Epidemiologically, the incidence of  campylobacter enteritis is comparable to that of salmonella enteritis. Obviously,  birds and poultry, but also dogs, cats, sheep and other domestic and farm animals  are important sources of infection. Spread among human beings has also been made  probable. The most frequent clinical features are fever, abdominal pain and  bloody diarrhoea. Complications are most often associated with subspecies  intestinalis whereas infections with subspecies jejuni almost exclusively cause  enteritis. C. fetus is usually sensitive to erythromycin, tetracycline and  aminoglycosides. The advantage of antibiotic therapy, however, has not yet been  established.</t>
  </si>
  <si>
    <t>1981-09</t>
  </si>
  <si>
    <t>352-354</t>
  </si>
  <si>
    <t>Klin Padiatr</t>
  </si>
  <si>
    <t>Place: Germany PMID: 7289425</t>
  </si>
  <si>
    <t>Humans; Child, Preschool; Infant; Male; Infant, Newborn; Erythromycin/therapeutic use; Campylobacter Infections/*diagnosis/diet therapy/drug therapy; Enteritis/*diagnosis/diet therapy/drug therapy/microbiology</t>
  </si>
  <si>
    <t>TL2EVZMT</t>
  </si>
  <si>
    <t>Alemka, Abofu; Whelan, Sarah; Gough, Ronan; Clyne, Marguerite; Gallagher, Mary E.; Carrington, Stephen D.; Bourke, Billy</t>
  </si>
  <si>
    <t>Purified chicken intestinal mucin attenuates Campylobacter jejuni pathogenicity in vitro.</t>
  </si>
  <si>
    <t>10.1099/jmm.0.019315-0</t>
  </si>
  <si>
    <t>Campylobacter jejuni is a major causative agent of diarrhoeal disease worldwide in the human population. In contrast, heavy colonization of poultry typically  does not lead to disease and colonized chickens are a major source of  Campylobacter infections in humans. Previously, we have shown that chicken (but  not human) intestinal mucus inhibits C. jejuni internalization. In this study, we  test the hypothesis that chicken mucin, the main component of mucus, is  responsible for this inhibition of C. jejuni virulence. Purified chicken  intestinal mucin attenuated C. jejuni binding and internalization into HCT-8  cells depending on the site of origin of the mucin (large intestine&gt;small  intestine&gt;caecum). C. jejuni invasion of HCT-8 cells was preferentially inhibited  compared to bacterial binding to cells. Exposure of the mucin to sodium  metaperiodate recovered bacterial invasion levels, suggesting a glycan-mediated  effect. However, fucosidase or sialidase pre-treatment of mucin failed to  abrogate the inhibition of C. jejuni pathogenicity. In conclusion, differences in  the composition of chicken and human intestinal mucin may contribute to the  differential outcome of Campylobacter infection of these hosts.</t>
  </si>
  <si>
    <t>898-903</t>
  </si>
  <si>
    <t>Pt 8</t>
  </si>
  <si>
    <t>Place: England PMID: 20466838</t>
  </si>
  <si>
    <t>Animals; Chickens; Humans; chicken; *Campylobacter jejuni; Virulence; Species Specificity; Cell Line; campylobacteriosis; article; nonhuman; bacterial colonization; intestine; priority journal; pathogenicity; *Bacterial Adhesion; glycan; *mucin/ec [Endogenous Compound]; alpha levo fucosidase; sialidase; Campylobacter jejuni/*pathogenicity; Epithelial Cells/microbiology; alpha-L-Fucosidase/metabolism; Mucins/*immunology/isolation &amp; purification; Neuraminidase/metabolism; Periodic Acid/metabolism; Polysaccharides/metabolism</t>
  </si>
  <si>
    <t>TL98X4FQ</t>
  </si>
  <si>
    <t>Oosterom, J.; Notermans, S.; Karman, Hetty; Engels, G. B.</t>
  </si>
  <si>
    <t>Origin and Prevalence of Campylobaeter jejuni in Poultry Processing.</t>
  </si>
  <si>
    <t>10.4315/0362-028X-46.4.339</t>
  </si>
  <si>
    <t>Investigations of two chicken processing plants in The Netherlands have shown that large contamination with Campylobacter jejuni can exist on birds, equipment,  hands of processing-line workers and in air samples from the processing facility.  This contamination appeared only to be of intestinal origin. Intestinal contents  of birds to be processed contained up to 10(7) C. jejuni per gram. Contamination  of birds was reduced during scalding at 58°C, but this reduction was not always  observed at 51.8°C. The number of C. jejuni on carcasses increased during  defeathering and evisceration. Large numbers of C. jejuni were washed off the  carcasses when a spinchiller was used. When air-cooling was employed, C. jejuni  in some instances died off, probably due to drying. End-products from these  chicken processing plants contained C. jejuni in 50% of carcasses and 75% of  livers.</t>
  </si>
  <si>
    <t>1983-04</t>
  </si>
  <si>
    <t>339-344</t>
  </si>
  <si>
    <t>Place: United States PMID: 30913588</t>
  </si>
  <si>
    <t>TLEJYVPG</t>
  </si>
  <si>
    <t>Prado, M.E.; Ghosh, D.; Ripp, S.</t>
  </si>
  <si>
    <t>Applications of bacteriophages for the control of veterinary pathogens</t>
  </si>
  <si>
    <t>Bacterial Pathogens: Virulence Mechanisms, Diagnosis and Management</t>
  </si>
  <si>
    <t>https://www.scopus.com/inward/record.uri?eid=2-s2.0-84891977911&amp;partnerID=40&amp;md5=466d8c826d6cd871a51c53787977dadd</t>
  </si>
  <si>
    <t>41-68</t>
  </si>
  <si>
    <t>TLGJ7CTH</t>
  </si>
  <si>
    <t>Brathwaite, Kelly J.; Siringan, Patcharin; Moreton, Joanna; Wilson, Ray; Connerton, Ian F.</t>
  </si>
  <si>
    <t>Complete Genome Sequence of Universal Bacteriophage Host Strain Campylobacter jejuni subsp. jejuni PT14.</t>
  </si>
  <si>
    <t>10.1128/genomeA.00969-13</t>
  </si>
  <si>
    <t>Campylobacter jejuni strain PT14 is a clinical isolate previously used to propagate bacteriophages in the United Kingdom phage typing scheme. The strain  has proven useful in the isolation of Campylobacter bacteriophages from several  sources, and it functions as a model host in phage therapy experiments with  poultry and poultry meat.</t>
  </si>
  <si>
    <t>Place: United States PMID: 24265498  PMCID: PMC3837179</t>
  </si>
  <si>
    <t>TLH27QRM</t>
  </si>
  <si>
    <t>Ogbor, Oreva; Ajayi, Abraham; Zautner, Andreas E.; Smith, Stella I.</t>
  </si>
  <si>
    <t>Antibiotic Susceptibility Profiles of Campylobacter coli Isolated from Poultry Farms in Lagos Nigeria - A Pilot Study.</t>
  </si>
  <si>
    <t>10.1556/1886.2019.00007</t>
  </si>
  <si>
    <t>Campylobacter jejuni and Campylobacter coli are among the leading causes of gastroenteritis in humans worldwide, particularly in Africa. Poultry remains a  major source of Campylobacter species and a vector of transmission to humans.  This pilot study was aimed at isolating and determining the antibiotic  susceptibility profiles of Campylobacter spp. from fresh poultry droppings  collected from poultry farms in Lagos State, Nigeria. Susceptibility was assessed  using the CLSI standards. Standard microbiological methods were used in  isolation, identification, and characterization of Campylobacter spp. Isolates  were subjected to antibiotic susceptibility testing by the disk diffusion method.  Of the 150 poultry droppings analyzed, 8 (5.3%) harbored Campylobacter spp. All  isolates proved to be C. coli since they were all negative for the hip gene. A  percentage of 100% showed resistance to nalidixic acid, chloramphenicol,  cloxacillin, and streptomycin. While 87.5% were susceptible to amoxicillin and  amoxicillin/clavulanic acid, 62.5% were susceptible to tetracycline.  Surprisingly, 62.5% of C. coli had decreased (intermediate) susceptibility to  erythromycin. Although there was a low prevalence of C. coli from poultry in this  study, the presence of antibiotic resistant strains circulating the food chain  could result in treatment failures and difficulty in case management if involved  in infections of humans.</t>
  </si>
  <si>
    <t>Place: Hungary PMID: 31223493  PMCID: PMC6563682</t>
  </si>
  <si>
    <t>poultry; antibiotic resistance; article; Campylobacter coli; nonhuman; streptomycin; tetracycline; bacterium isolation; *Campylobacter coli; gentamicin; nalidixic acid; chloramphenicol; erythromycin; nitrofurantoin; Africa; amoxicillin; amoxicillin plus clavulanic acid; cloxacillin; disk diffusion; clarithromycin; *antibiotic sensitivity; priority journal; *poultry; ofloxacin; Nigeria; antibiotic susceptibility</t>
  </si>
  <si>
    <t>TLNFTTZT</t>
  </si>
  <si>
    <t>Ishihara, K.; Yamamoto, T.; Satake, S.; Takayama, S.; Kubota, S.; Negishi, H.; Kojima, A.; Asai, T.; Sawada, T.; Takahashi, T.; Tamura, Y.</t>
  </si>
  <si>
    <t>Comparison of Campylobacter isolated from humans and food-producing animals in Japan.</t>
  </si>
  <si>
    <t>10.1111/j.1365-2672.2005.02769.x</t>
  </si>
  <si>
    <t>AIMS: To compare the antimicrobial resistance, serotypes and flagellin gene types of Campylobacter isolated from humans and food-producing animals and thereby  facilitate elucidation of the origin of Campylobacter causing human infection in  Japan. METHODS AND RESULTS: The MIC values of ampicillin, dihydrostreptomycin,  gentamicin, erythromycin, oxytetracycline, nalidixic acid and enrofloxacin for  Campylobacter isolated from humans (134 isolates), cattle (38 isolates), pigs (69  isolates), layers (84 isolates) and broilers (51 isolates) were compared. The  MIC(90) values of ampicillin for Campylobacter jejuni isolates from poultry were  higher than those from humans and cattle. Campylobacter coli that was resistant  to dihydrostreptomycin and erythromycin was observed at a higher frequency in  humans and pigs than in poultry. The restriction fragment profiles of flaA of  human, bovine and broiler isolates were analysed by clustering, and the isolates  were classified into five clusters. Cluster I contained only human and bovine  isolates. Clusters III, IV and V contained human, bovine and broiler isolates.  CONCLUSIONS: Campylobacter isolates from humans included isolates that exhibited  characteristics identical to those of the bovine, porcine and poultry isolates.  SIGNIFICANCE AND IMPACT OF THE STUDY: In addition to poultry, cattle and pigs are  believed to be sources of campylobacteriosis in Japan.</t>
  </si>
  <si>
    <t>Place: England PMID: 16405695</t>
  </si>
  <si>
    <t>Animals; Humans; Cattle; *Food Microbiology; Cluster Analysis; Enrofloxacin; Drug Resistance, Microbial; Fluoroquinolones/pharmacology; Erythromycin/pharmacology; Poultry/microbiology; Campylobacter/drug effects/genetics/*isolation &amp; purification; Genes, Bacterial/genetics; Microbial Sensitivity Tests/methods; Gentamicins/pharmacology; Nalidixic Acid/pharmacology; Flagellin/genetics; Campylobacter coli/drug effects/genetics/isolation &amp; purification; Serotyping/methods; Anti-Infective Agents/pharmacology; Swine/microbiology; Electrophoresis, Gel, Pulsed-Field/methods; Ampicillin/pharmacology; Oxytetracycline/pharmacology; Dihydrostreptomycin Sulfate/pharmacology; Campylobacter jejuni/drug effects/genetics/isolation &amp; purification</t>
  </si>
  <si>
    <t>TLVEHL5Q</t>
  </si>
  <si>
    <t>Inglis, G.D.; Ramezani, N.; Taboada, E.N.; Boras, V.F.; Uwiera, R.R.E.</t>
  </si>
  <si>
    <t>Analysis of Campylobacter jejuni Subtype Distribution in the Chicken Broiler Production Continuum: a Longitudinal Examination To Identify Primary Contamination Points</t>
  </si>
  <si>
    <t>10.1128/AEM.02001-20</t>
  </si>
  <si>
    <t>https://www.scopus.com/inward/record.uri?eid=2-s2.0-85100280717&amp;doi=10.1128%2fAEM.02001-20&amp;partnerID=40&amp;md5=daf79756c7c050f5a33554dc3ed277e1</t>
  </si>
  <si>
    <t>poultry; Campylobacter jejuni; chicken; animal; campylobacteriosis; microbiology; slaughterhouse; bird disease; food control; *isolation and purification; animal housing; environmental monitoring</t>
  </si>
  <si>
    <t>TLVL6UZU</t>
  </si>
  <si>
    <t>Callicott, K.A.; Frioriksdóttir, V.; Reiersen, J.; Lowman, R.; Bisaillon, J.-R.; Gunnarsson, E.; Berndtson, E.; Hiett, K.L.; Needleman, D.S.; Stern, N.J.</t>
  </si>
  <si>
    <t>Lack of evidence for vertical transmission of Campylobacter spp. in chickens</t>
  </si>
  <si>
    <t>10.1128/AEM.02991-05</t>
  </si>
  <si>
    <t>https://www.scopus.com/inward/record.uri?eid=2-s2.0-33748796343&amp;doi=10.1128%2fAEM.02991-05&amp;partnerID=40&amp;md5=37a2bbd7ef52fc759cfe01ca4e7d6cff</t>
  </si>
  <si>
    <t>5794-5798</t>
  </si>
  <si>
    <t>Iceland; poultry; contamination; *Campylobacter; egg; article; nonhuman; polymerase chain reaction; infection control; bacterium detection; breeding; bacterium isolate; *bacterial transmission; bacterial infection; allele; nucleotide sequence; hatchery</t>
  </si>
  <si>
    <t>TM3QAEV3</t>
  </si>
  <si>
    <t>van Asselt, E. D.; de Jong, A. E. I.; de Jonge, R.; Nauta, M. J.</t>
  </si>
  <si>
    <t>Cross-contamination in the kitchen: estimation of transfer rates for cutting boards, hands and knives.</t>
  </si>
  <si>
    <t>10.1111/j.1365-2672.2008.03875.x</t>
  </si>
  <si>
    <t>AIMS: To quantify cross-contamination in the home from chicken to ready-to-eat salad. METHODS AND RESULTS: Based on laboratory scenarios performed by de Jong et  al. (2008), transfer rates were estimated for Campylobacter jejuni and  Lactobacillus casei as a tracer organism. This study showed that transfer  characteristics for both micro-organisms were comparable when washing regimes and  transfer via items (cutting board, hands and knives) were compared. Furthermore,  the study showed that the use of separate transfer rates for transfer from  chicken to items and from items to salad will lead to an overestimation of  campylobacteriosis risk. Applying good hygienic practices resulted in final  levels of bacteria in the salad below the detection limit. Our study showed that  it is important to include these data points in model fitting. CONCLUSIONS:  Results obtained in observational studies with Lact. casei can be translated to  Camp. jejuni using the transfer rates obtained in this study. Cross-contamination  by hands, cutting boards and knives was equally important. SIGNIFICANCE AND  IMPACT OF THE STUDY: Cross-contamination should be incorporated in  microbiological risk assessments. The present study contributes to this by  quantifying transfer of Camp. jejuni and Lact. casei from raw chicken via various  contact surfaces into the ready-to-eat product.</t>
  </si>
  <si>
    <t>1392-1401</t>
  </si>
  <si>
    <t>Place: England PMID: 18713282</t>
  </si>
  <si>
    <t>Animals; Chickens; Food Handling/methods; Colony Count, Microbial; Models, Theoretical; Cooking and Eating Utensils; *Equipment Contamination; Campylobacter jejuni/*isolation &amp; purification; Vegetables/*microbiology; Food Contamination/*analysis/prevention &amp; control</t>
  </si>
  <si>
    <t>TM6JP3SM</t>
  </si>
  <si>
    <t>Capita, R.; Alonso-Calleja, C.; García-Fernández, M.C.; Moreno, B.</t>
  </si>
  <si>
    <t>Review: Trisodium Phosphate (TSP) Treatment for Decontamination of Poultry</t>
  </si>
  <si>
    <t>10.1106/108201302023118</t>
  </si>
  <si>
    <t>https://www.scopus.com/inward/record.uri?eid=2-s2.0-0036479042&amp;doi=10.1106%2f108201302023118&amp;partnerID=40&amp;md5=05335a909fb2e4514def7befc1700955</t>
  </si>
  <si>
    <t>TM6RH26C</t>
  </si>
  <si>
    <t>Lu T.; Wall P.; Burke M.; McCaffrey N.; Scannell A.G.M.</t>
  </si>
  <si>
    <t>Evaluation of consumer acceptability of meat processing methods</t>
  </si>
  <si>
    <t>Proceedings of the Nutrition Society</t>
  </si>
  <si>
    <t>1475-2719</t>
  </si>
  <si>
    <t>10.1017/S0029665117001410</t>
  </si>
  <si>
    <t>Campylobacter is the commonest cause of bacterial food poisoning on the island of Ireland(1). The prevalence of Campylobacter on retail poultry on the island of Ireland ranges widely, from approximately 50 % to over 90 %(2). Many processing methods have been investigated regarding the efficacy in reducing Campylobacter in raw retail poultry. This study aims to explore consumer acceptance of a number of processing technologies proven to reduce Campylobacter. During the qualitative research, a total of five consumer focus groups (9 respondents per group) were conducted across ROI and NI, involving a mix of ages and life stages, with two groups female only and three groups mixed gender. Based on the reactions noticed during the groups as well as how the proposed treatments were analyzed by industry experts, the 6 treatments chosen to be analyzed during the subsequent quantitative stage were Crust Freezing, Steam Ultrasound, Forced Air Chilling, Organic Acid Wash, Chemical Wash and Cold Plasma treatment. In quantitative research, after being given some explanations, forced air chilling (55 %) ranked as the most acceptable intervention while chemical washes (16 %) were considered the least acceptable. The data was also analyzed using cluster analysis. 33 % of respondents were indifferent to interventions of any type, 27 % found some acceptable, 21 % found some partially acceptable, 19 % were against every method. The survey established that the public have clear negative views about chemical forms of treatment with more positive views of physical treatments. Given sufficient information, people become more positive about some forms of treatment. However it appeared that the language used in the explanations given to the respondents was not sufficiently convincing for many consumers. (Figure Presented) This study highlights the gap that exists between the public and professional views of what is acceptable. It highlighted the challenge for communicators framing messages that can effectively reassure consumers that interventions are beneficial. More innovative communication strategies are needed to generate consumer confidence in interventions Science communication requires competencies that many conventional scientists do not have however if scientific developments are to be utilized strategies to encourage consumer confidence and acceptance have to be considered.</t>
  </si>
  <si>
    <t>E68</t>
  </si>
  <si>
    <t>OCE3</t>
  </si>
  <si>
    <t>Proc. Nutr. Soc.</t>
  </si>
  <si>
    <t>Nutrition Society Irish Section Conference 2017: What Governs What We Eat?. Belfast United Kingdom.</t>
  </si>
  <si>
    <t>Place: Netherlands Publisher: Cambridge University Press</t>
  </si>
  <si>
    <t>Campylobacter; cold stress; freezing; human; nonhuman; controlled study; female; male; adult; human tissue; ultrasound; qualitative research; gender; carboxylic acid; clinical article; cluster analysis; *meat industry; water vapor; information processing; *consumer; science; plasma; language; physiotherapy</t>
  </si>
  <si>
    <t>TMFQFHEF</t>
  </si>
  <si>
    <t>Jayaraman, Sathishkumar; Thangavel, Gokila; Kurian, Hannah; Mani, Ravichandran; Mukkalil, Rajalekshmi; Chirakkal, Haridasan</t>
  </si>
  <si>
    <t>Bacillus subtilis PB6 improves intestinal health of broiler chickens challenged with Clostridium perfringens-induced necrotic enteritis.</t>
  </si>
  <si>
    <t>10.3382/ps.2012-02528</t>
  </si>
  <si>
    <t>Necrotic enteritis (NE) is an enterotoxemic disease caused by Clostridium perfringens that results in significant economic losses, averaging damage of  $0.05 per bird. The present study investigated the influence of a dietary  supplement, Bacillus subtilis PB6, on performance, intestinal health, and gut  integrity against C. perfringens-induced NE in broiler birds. Bacillus subtilis  PB6 (ATCC-PTA 6737) is a natural strain isolated from healthy chicken gut that  has been shown in in vitro to produce antimicrobial substances with broad  activity against various strains of Campylobacter and Clostridium species. The  animal study was conducted on broiler chickens (Cobb 400) for the period of 35 d  using a completely randomized design. The experimental design included 3  treatments groups. Each treatment group contained 6 replicates, 3 male and 3  female, with 12 birds in each replicate. The 3 treatment groups were an  uninfected control, an infected control, and an infected group supplemented with  B. subtilis PB6 at 500 g/t of feed, containing 5 × 10(11) cfu/kg. Necrotic  enteritis was induced in the broiler birds via oral inoculation of 30,000 oocysts  of mixed strains of Eimeria species on d 14 followed by C. perfringens (10(8)  cfu/mL) on d 19 through 21 of trial. The birds were analyzed for BW gain,  mortality, feed conversion ratio (FCR), intestinal lesion score, intestinal C.  perfringens counts, and villus histomorphometry. The infected control group  showed markedly thickened mucosa, hemorrhages, intestinal lesions, and ballooning  of intestine. The supplementation of B. subtilis PB6 reduced the FCR (P &lt; 0.05)  and intestinal C. perfringens counts significantly (P &lt; 0.05) compared with the  infected control group. It was also observed that B. subtilis PB6 improved villi  length by 10.88 and 30.46% (P &lt; 0.05) compared with uninfected and infected  control groups, respectively. The group supplemented with B. subtilis PB6  significantly (P &lt; 0.05) increased the villi length to crypt depth ratio by  49.11% compared with the infected group. In conclusion, the supplementation of B.  subtilis PB6 not only controlled C. perfringens-induced NE, but also improved  intestinal health in the broiler birds.</t>
  </si>
  <si>
    <t>Place: England PMID: 23300303</t>
  </si>
  <si>
    <t>Animals; Female; Male; Animal Feed; pathology; animal; bacterial count; microbiology; article; controlled study; drug effect; animal food; intestine; *chicken; female; male; metabolism; *bird disease; animal disease; controlled clinical trial; physiology; diet supplementation; parasitology; stomach juice; randomized controlled trial; coccidiosis; Dietary Supplements; *probiotic agent/ad [Drug Administration]; Clostridium perfringens; Eimeria; *enteritis; *Bacillus subtilis; *Clostridium infection; Colony Count, Microbial/veterinary; Probiotics/*administration &amp; dosage; Gastrointestinal Contents/microbiology; Clostridium perfringens/physiology; Bacillus subtilis/*metabolism; Chickens/*physiology; Clostridium Infections/*microbiology/parasitology/pathology/veterinary; Coccidiosis/parasitology/pathology; Eimeria/physiology; Enteritis/*microbiology/parasitology/pathology/veterinary; Intestines/drug effects/microbiology/pathology; Poultry Diseases/*microbiology/parasitology/pathology</t>
  </si>
  <si>
    <t>TMG9DS2A</t>
  </si>
  <si>
    <t>Nilsson O.</t>
  </si>
  <si>
    <t>Vancomycin resistant enterococci in farm animals-occurrence and importance</t>
  </si>
  <si>
    <t>Infection Ecology and Epidemiology</t>
  </si>
  <si>
    <t>2000-8686 (electronic)</t>
  </si>
  <si>
    <t>10.3402/iee.v2i0.16959</t>
  </si>
  <si>
    <t>http://www.infectionecologyandepidemiology.net/index.php/iee/article/download/16959/pdf_1</t>
  </si>
  <si>
    <t>The view on enterococci has over the years shifted from harmless commensals to opportunistic but important pathogens mainly causing nosocomial infections. One important part of this development is the emergence of vancomycin resistance enterococci (VRE). The term VRE includes several combinations of bacterial species and resistance genes of which the most clinically important is Enterococcus faecium with vanA type vancomycin resistance. This variant is also the most common VRE among farm animals. The reason for VRE being present among farm animals is selection by extensive use of the vancomycin analog avoparcin for growth promotion. Once the use of avoparcin was discontinued, the prevalence of VRE among farm animals decreased. However, VRE are still present among farm animals and by spread via food products they could potentially have a negative impact on public health. This review is based on the PhD thesis Vancomycin Resistant Enterococci in Swedish Broilers-Emergence, Epidemiology and Elimination and makes a short summary of VRE in humans and food producing animals. The specific situation regarding VRE in Swedish broiler production is also mentioned.Copyright © 2012 Oskar Nilsson.</t>
  </si>
  <si>
    <t>Infect. Ecol. Epidemiol.</t>
  </si>
  <si>
    <t>Place: Sweden Publisher: Co-Action Publishing (E-mail: info@co-action.net)</t>
  </si>
  <si>
    <t>Campylobacter; antibiotic resistance; zoonosis; Escherichia coli; broiler; nonhuman; review; vancomycin; bacterial virulence; bacterial colonization; bacterial strain; bacterial growth; intestine flora; Enterococcus; growth inhibition; gene; *farm animal; *vancomycin resistant Enterococcus; avoparcin; Paenibacillus popilliae; vana gene; vanH gene; vanS gene; vanX gene; vany gene; vanz gene</t>
  </si>
  <si>
    <t>TMJZT9Y2</t>
  </si>
  <si>
    <t>Lake, Robin J.; Horn, Beverley J.; Dunn, Alex H.; Parris, Ruth; Green, F. Terri; McNickle, Don C.</t>
  </si>
  <si>
    <t>Cost-effectiveness of interventions to control Campylobacter in the New Zealand poultry meat food supply.</t>
  </si>
  <si>
    <t>10.4315/0362-028X.JFP-12-481</t>
  </si>
  <si>
    <t>An analysis of the cost-effectiveness of interventions to control Campylobacter in the New Zealand poultry supply examined a series of interventions.  Effectiveness was evaluated in terms of reduced health burden measured by  disability-adjusted life years (DALYs). Costs of implementation were estimated  from the value of cost elements, determined by discussions with industry.  Benefits were estimated by changing the inputs to a poultry food chain  quantitative risk model. Proportional reductions in the number of predicted  Campylobacter infections were converted into reductions in the burden of disease  measured in DALYs. Cost-effectiveness ratios were calculated for each  intervention, as cost per DALY reduction and the ratios compared. The results  suggest that the most cost-effective interventions (lowest ratios) are at the  primary processing stage. Potential phage-based controls in broiler houses were  also highly cost-effective. This study is limited by the ability to quantify  costs of implementation and assumptions required to estimate health benefits, but  it supports the implementation of interventions at the primary processing stage  as providing the greatest quantum of benefit and lowest cost-effectiveness  ratios.</t>
  </si>
  <si>
    <t>1161-1167</t>
  </si>
  <si>
    <t>Place: United States PMID: 23834790</t>
  </si>
  <si>
    <t>Animals; Humans; Poultry; New Zealand; Cost-Benefit Analysis; Quality-Adjusted Life Years; Poultry Products/*microbiology; Campylobacter/*growth &amp; development; Food Handling/*methods; Food Contamination/*economics/*prevention &amp; control</t>
  </si>
  <si>
    <t>TMVKZYFH</t>
  </si>
  <si>
    <t>Eastwood, LC; Taylor, TM; Savell, JW; Gehring, KB; Arnold, AN</t>
  </si>
  <si>
    <t>Efficacy of antimicrobial interventions in reducing Salmonella enterica, Shiga toxin-producing Escherichia coli , Campylobacter, and Escherichia coli biotype I surrogates on non-chilled and chilled, skin-on and skinless pork</t>
  </si>
  <si>
    <t>10.1016/j.meatsci.2020.108309</t>
  </si>
  <si>
    <t>Effect of various antimicrobial interventions on pork carcass cuts - skin-on and skinless, non-chilled and chilled - was studied. Carcass pieces were inoculated with Salmonella enterica, Shiga toxin-producing Escherichia coli (STEC), Escherichia coli pathogen surrogates or Campylobacter spp. Inoculated pieces were assigned to one of the following antimicrobial treatments: 2.5% and 5.0% room temperature lactic acid, 2.5% and 5.0% warm (55 degrees C) lactic acid, 400 ppm (0.4 mg/mL) room temperature peroxyacetic acid (PAA) or warm (55 degrees C) water. Treated pieces were sampled before antimicrobial treatment of non-chilled pork tissue, then at 30 m and 24 h posttreatment. For chilled pork, samples were collected after 24 h chilling and 30 m post-treatment. Lactic acid and PAA treatments reduced (P &lt; 0.05) pathogenic and surrogate bacteria; warm water did not produce similar results. Objective and sensory color evaluations on treated pork indicated minimal negative impacts on pork color. Various antimicrobial interventions were effective in reducing surrogates on pork without diminishing quality.</t>
  </si>
  <si>
    <t>WOS:000597150400020</t>
  </si>
  <si>
    <t>TMWYWXVF</t>
  </si>
  <si>
    <t>Chaveerach P.; Lipman L.J.A.; Van Knapen F.</t>
  </si>
  <si>
    <t>Antagonistic activities of several bacteria on in vitro growth of 10 strains of Campylobacter jejuni/coli</t>
  </si>
  <si>
    <t>10.1016/S0168-1605%2803%2900170-3</t>
  </si>
  <si>
    <t>Chicken meat contaminated with Campylobacter jejuni can be the source of human enteritis. To decrease the risk of human infection, Campylobacter should be controlled at farm levels. Orally given probiotic bacteria could prevent colonisation of chicken with pathogenic bacteria like Campylobacter. The aim of this study was to investigate the effect of different bacteria on Campylobacter growth. Our results demonstrated that bacteria isolated from conventional chicken had potential inhibitory activities against Campylobacter. Other bacteria not isolated from chickens but with known antagonistic capacities, e.g. Enterococcus (56 strains) and Escherichia coli (20 strains), did not show any negative effect on Campylobacter. Interestingly, one Lactobacillus (P93) strain isolated from the chicken gut showed bactericidal activity against all tested Campylobacter. The bactericidal effect was characterised as the production of organic acids in combination with probably production of an anti-Campylobacter protein. In a co-culture study of Campylobacter and Lactobacillus (P93), the culturability of Campylobacter was under the detection limit after 48 h of incubation. A chicken experiment is needed to further evaluate the effect of the promising probiotic bacteria against Campylobacter colonisation in chicken. © 2003 Elsevier B.V. All rights reserved.</t>
  </si>
  <si>
    <t>chicken; *Campylobacter jejuni; Escherichia coli; human; meat; animal; microbiology; article; nonhuman; bacterium culture; bacterium isolation; *Campylobacter coli; animal experiment; bacterial strain; intestine; bacterial protein; metabolism; food control; Enterococcus; physiology; in vitro study; *probiotic agent; Lactobacillus; carboxylic acid; *bacterial growth; coculture; biosynthesis; gastroenteritis/pc [Prevention]; growth, development and aging; bacteriocin/pd [Pharmacology]</t>
  </si>
  <si>
    <t>TMYC8VEW</t>
  </si>
  <si>
    <t>Dawkins H.C.; Bolton F.J.; Hutchinson D.N.</t>
  </si>
  <si>
    <t>J. HYG.</t>
  </si>
  <si>
    <t>epidemiology; *Campylobacter jejuni; zoonosis; nonhuman; *chicken; *food freezing; *kitchen; prevention</t>
  </si>
  <si>
    <t>TN2N58YQ</t>
  </si>
  <si>
    <t>Voetsch, AC; Poole, C; Hedberg, CW; Hoekstra, RM; Ryder, RW; Weber, DJ; Angulo, FJ</t>
  </si>
  <si>
    <t>Analysis of the FoodNet case-control study of sporadic Salmonella serotype Enteritidis infections using persons infected with other Salmonella serotypes as the comparison group</t>
  </si>
  <si>
    <t>10.1017/S0950268808000897</t>
  </si>
  <si>
    <t>Use of well persons as the comparison group for laboratory-confirmed cases of sporadic salmonellosis may introduce ascertainment bias into case-control studies. Data from the 1996-1997 FoodNet case-control study of laboratory-confirmed Salmonella serogroups B and D infection were used to estimate the effect of specific behaviours and foods on infection with Salmonella serotype Enteritidis (SE). Persons with laboratory-confirmed Salmonella of other serotypes acted as the comparison group. The analysis included 173 SE cases and 268 non-SE controls. SE was associated with international travel, consumption of chicken prepared outside the home, and consumption of undercooked eggs prepared outside the home in the 5 days prior to diarrhoea onset. SE phage type 4 was associated with international travel and consumption of undercooked eggs prepared outside the home. The use of in controls can be a useful tool in identifying risk factors for sporadic cases of Salmonella.</t>
  </si>
  <si>
    <t>408-416</t>
  </si>
  <si>
    <t>WOS:000263819400015</t>
  </si>
  <si>
    <t>TNLX3875</t>
  </si>
  <si>
    <t>Kienesberger, S.; Perez-Perez, G.I.</t>
  </si>
  <si>
    <t>Campylobacter</t>
  </si>
  <si>
    <t>Foodborne Infections and Intoxications</t>
  </si>
  <si>
    <t>https://www.scopus.com/inward/record.uri?eid=2-s2.0-85128013424&amp;doi=10.1016%2fB978-0-12-819519-2.00013-X&amp;partnerID=40&amp;md5=5adace52bf8509e0b859a220c3011816</t>
  </si>
  <si>
    <t>165-186</t>
  </si>
  <si>
    <t>DOI: 10.1016/B978-0-12-819519-2.00013-X</t>
  </si>
  <si>
    <t>TNQ2ER6P</t>
  </si>
  <si>
    <t>de Perio, Marie A.; Niemeier, R. Todd; Levine, Seth J.; Gruszynski, Karen; Gibbins, John D.</t>
  </si>
  <si>
    <t>Campylobacter infection in poultry-processing workers, Virginia, USA, 2008-2011.</t>
  </si>
  <si>
    <t>10.3201/eid1902.121147</t>
  </si>
  <si>
    <t>During a health hazard evaluation, we investigated 29 cases of laboratory-diagnosed Campylobacter infection among workers at a  poultry-processing plant. Most infected employees worked at the plant &lt;1 month,  worked as live hangers, and lived at a state-operated center. To lessen the  infection risk, we recommended improvements to engineering and administrative  controls at the plant.</t>
  </si>
  <si>
    <t>286-288</t>
  </si>
  <si>
    <t>Place: United States PMID: 23347390  PMCID: PMC3559056</t>
  </si>
  <si>
    <t>Animals; Food Microbiology; Humans; Incidence; Chickens/microbiology; Feces/microbiology; Adult; Female; Male; Middle Aged; Young Adult; Abattoirs; Zoonoses; Meat/*microbiology; Campylobacter jejuni/isolation &amp; purification; Campylobacter Infections/epidemiology/*microbiology/transmission; Diarrhea/epidemiology/*microbiology; Occupational Diseases/epidemiology/*microbiology; Virginia/epidemiology</t>
  </si>
  <si>
    <t>TNTBPQE9</t>
  </si>
  <si>
    <t>Butaye, P.; Van Duijkeren, E.; Prescott, J.F.; Schwarz, S.</t>
  </si>
  <si>
    <t>Antimicrobial resistance in bacteria from animals and the environment</t>
  </si>
  <si>
    <t>10.1016/j.vetmic.2014.04.009</t>
  </si>
  <si>
    <t>https://www.scopus.com/inward/record.uri?eid=2-s2.0-84901947968&amp;doi=10.1016%2fj.vetmic.2014.04.009&amp;partnerID=40&amp;md5=4b56a8b51091401e955fcd2f3581e29e</t>
  </si>
  <si>
    <t>269-272</t>
  </si>
  <si>
    <t>Campylobacter; Salmonella; livestock; chicken; Staphylococcus aureus; Pseudomonas; Escherichia coli; antibiotic sensitivity; nonhuman; *antibiotic resistance; quinolone; *bacterium; Klebsiella pneumoniae; *antibiotic agent; horse; dog; Acinetobacter baumannii; cephalosporin; Aeromonas; editorial; Gram negative bacterium; fish; drug monitoring; cat; Gram positive bacterium; waste water treatment plant; Staphylococcus sciuri</t>
  </si>
  <si>
    <t>TNTNBL28</t>
  </si>
  <si>
    <t>Koulla-Shiro, S.; Loe, C.; Ekoe, T.</t>
  </si>
  <si>
    <t>Prevalence of Campylobacter enteritis in children from Yaounde (Cameroon).</t>
  </si>
  <si>
    <t>The Central African journal of medicine</t>
  </si>
  <si>
    <t>0008-9176</t>
  </si>
  <si>
    <t>A cross sectional study on the prevalence of Campylobacter jejuni/coli and its possible aetiologic role in childhood diarrhoea in Yaounde was undertaken in 272  children presenting with diarrhoea and 157 age matched controls from April 1989  to October 1990. Stool cultures were performed according to standard techniques  for Campylobacter jejuni/coli shigella and salmonella species. Rotavirus was  detected using a latex agglutination test. Campylobacter jejuni/coli was isolated  from 21 (7,7 pc) of 272 patients with diarrhoea and five of 157 (3,2 pc) controls  (p &gt; 0.05), all aged zero to four years old. Shigella and salmonella species were  cultured from 2,2 pc and 1,1 pc of 272 patients respectively while rotavirus  antigen was detected in 19,6 pc of 204 patients. Twenty eight pc of children with  Campylobacter enteritis were exposed to chickens while 23,8 regularly drank water  from streams which probably were contaminated. Our results indicate a high  prevalence of campylobacter enteritis in children living in Yaounde and also  suggest that a high rate of carriage of Campylobacter jejuni/coli could exist in  children zero to four years without diarrhoeal illness. to four years without  diarrhoeal illness.</t>
  </si>
  <si>
    <t>91-94</t>
  </si>
  <si>
    <t>Cent Afr J Med</t>
  </si>
  <si>
    <t>Place: Zimbabwe PMID: 7788677</t>
  </si>
  <si>
    <t>Humans; Child; Child, Preschool; Infant; Risk Factors; Diarrhea/*microbiology; Prevalence; *Campylobacter jejuni; Acute Disease; Case-Control Studies; Infant, Newborn; *Campylobacter coli; Cross-Sectional Studies; Urban Health; Cameroon/epidemiology; Campylobacter Infections/complications/*epidemiology/microbiology; Enteritis/*epidemiology/*microbiology</t>
  </si>
  <si>
    <t>TP3K98CV</t>
  </si>
  <si>
    <t>Altekruse S.F.; Yang S.; Timbo B.B.; Angulo F.J.</t>
  </si>
  <si>
    <t>0749-3797</t>
  </si>
  <si>
    <t>10.1016/S0749-3797%2898%2900099-3</t>
  </si>
  <si>
    <t>Introduction: In the United States, foodborne infections cause an estimated 6.5-33 million illnesses a year. Also included in the burden of foodborne illnesses are sequelae such as hemolytic uremic syndrome, Guillain- Barre syndrome, and reactive arthritis. Surveillance for risky food-handling and food-consumption practices can be used to identify high-risk populations, develop educational efforts, and evaluate progress toward risk reduction. Design(s): In 1995 and 1996, Behavioral Risk Factor Surveillance System interviews of 19,356 adults in eight states (1995: Colorado, Florida, Missouri, New York, and Tennessee; 1996: Indiana, New Jersey, and South Dakota) included questions related to food-handling and/or food-consumption practices. Risky food-handling and food-consumption practices were not uncommon. Overall, 19% of respondents did not adequately wash hands or cutting boards after contact with raw meat or chicken. During the previous year, 20% ate pink hamburgers, 50% ate undercooked eggs, 8% ate raw oysters, and 1% drank raw milk. Men were more likely to report risky practices than women. The prevalence of most risky behaviors increased with increasing socioeconomic status. Conclusion(s): Targeted education efforts may reduce the frequency of these behaviors. Periodic surveillance can be used to assess effectiveness. In addition to consumer education, prevention efforts are needed throughout the food chain including on the farm, in processing, distribution, and at retail.</t>
  </si>
  <si>
    <t>Am. J. Prev. Med.</t>
  </si>
  <si>
    <t>Place: United States Publisher: Elsevier Inc. (360 Park Avenue South, New York NY 10010, United States)</t>
  </si>
  <si>
    <t>Campylobacter jejuni; Salmonella enteritidis; food poisoning; Escherichia coli; article; *food handling; consumer; health hazard; demography; health survey; high risk population; *food intake; socioeconomics; control system</t>
  </si>
  <si>
    <t>TP6HHYGZ</t>
  </si>
  <si>
    <t>Effler, P.; Ieong, M. C.; Kimura, A.; Nakata, M.; Burr, R.; Cremer, E.; Slutsker, L.</t>
  </si>
  <si>
    <t>Sporadic Campylobacter jejuni infections in Hawaii: associations with prior antibiotic use and commercially prepared chicken.</t>
  </si>
  <si>
    <t>10.1086/319292</t>
  </si>
  <si>
    <t>Campylobacter is the most common cause of bacterial foodborne illness in the United States, and Hawaii has the highest rate of Campylobacter jejuni infections  in the nation. A case-control study was conducted to determine indigenous  exposures that contribute to the high incidence of sporadic C. jejuni infection  in Hawaii. A total of 211 case patients with diarrhea and confirmed Campylobacter  infection was enrolled, along with 1 age- and telephone exchange-matched control  subject for each patient. Participants were interviewed about illness, medicines,  food consumption, food-handling practices, and exposure to animals. In matched  logistic regression analyses, eating chicken prepared by a commercial food  establishment in the 7 days before case illness onset (adjusted odds ratio [AOR],  1.8; P=.03) and consuming antibiotics during the 28 days before illness onset  (AOR, 3.3; P=.03) were significant independent predictors of illness. Further  study of the association of Campylobacter illness with commercially prepared  chicken and prior antibiotic use is needed.</t>
  </si>
  <si>
    <t>1152-1155</t>
  </si>
  <si>
    <t>Place: United States PMID: 11237847</t>
  </si>
  <si>
    <t>Animals; Humans; Time Factors; Risk Factors; *Food Microbiology; chicken; *Campylobacter jejuni; Feeding Behavior; Surveys and Questionnaires; United States; Case-Control Studies; prevalence; human; article; *Poultry; priority journal; *Gram negative infection/ep [Epidemiology]; *Gram negative infection/et [Etiology]; major clinical study; food processing; Regression Analysis; *food contamination; diarrhea; disease association; Odds Ratio; antibiotic therapy; Food Preferences; interview; Drug Resistance, Microbial; Campylobacter Infections/*epidemiology/microbiology; Meat Products/microbiology; Hawaii/epidemiology</t>
  </si>
  <si>
    <t>TP85WVJL</t>
  </si>
  <si>
    <t>Teillant, A; Brower, CH; Laxminarayan, R</t>
  </si>
  <si>
    <t>Economics of Antibiotic Growth Promoters in Livestock</t>
  </si>
  <si>
    <t>ANNUAL REVIEW OF RESOURCE ECONOMICS, VOL 7</t>
  </si>
  <si>
    <t>1941-1340</t>
  </si>
  <si>
    <t>Rapidly rising incomes are driving demand for animal protein and livestock globally. The move toward more intensive production systems to support this increased demand is projected to increase the dependence on antibiotic growth promoters. The volume of antibiotics used for growth promotion in livestock outstrips that used for disease treatment in humans and creates significant selection pressure for the evolution of antibiotic resistance-a challenge for global health and resource conservation. This review describes the benefits and costs of antibiotic growth promoters in livestock and considers the prospects for more fully accounting for the externality costs.</t>
  </si>
  <si>
    <t>349-374</t>
  </si>
  <si>
    <t>WOS:000362837100018</t>
  </si>
  <si>
    <t>DOI: 10.1146/annurev-resource-100814-125015</t>
  </si>
  <si>
    <t>Rausser, GC</t>
  </si>
  <si>
    <t>TPCXKJSG</t>
  </si>
  <si>
    <t>Rodenburg, T.B.; Van Der Hulst-Van Arkel, M.C.; Kwakkel, R.P.</t>
  </si>
  <si>
    <t>Campylobacter and Salmonella infections on organic broiler farms</t>
  </si>
  <si>
    <t>10.1016/S1573-5214(04)80006-X</t>
  </si>
  <si>
    <t>https://www.scopus.com/inward/record.uri?eid=2-s2.0-84876508856&amp;doi=10.1016%2fS1573-5214%2804%2980006-X&amp;partnerID=40&amp;md5=c5bdaef2f927c0f9d013cbc338fcb9f8</t>
  </si>
  <si>
    <t>TPKLRIPT</t>
  </si>
  <si>
    <t>Ioannidis, A.; Magiorkinis, E.; Ioannidou, V.; Perlorentzou, S.; Chatzipanagiotou, S.</t>
  </si>
  <si>
    <t>Campylobacter infections: Epidemiology, clinical management and prevention. Our twenty five-year experience in Greece</t>
  </si>
  <si>
    <t>https://www.scopus.com/inward/record.uri?eid=2-s2.0-84956473381&amp;partnerID=40&amp;md5=f841552819846ec1caa35fd3848db4e1</t>
  </si>
  <si>
    <t>109-127</t>
  </si>
  <si>
    <t>TPMIH8A7</t>
  </si>
  <si>
    <t>Uzunović-Kamberović, Selma; Zorman, Tina; Heyndrickx, Marc; Smole Mozina, Sonja</t>
  </si>
  <si>
    <t>Role of poultry meat in sporadic Campylobacter infections in Bosnia and Herzegovina: laboratory-based study.</t>
  </si>
  <si>
    <t>Croatian medical journal</t>
  </si>
  <si>
    <t>1332-8166 0353-9504</t>
  </si>
  <si>
    <t>10.3325/cmj.2007.6.842</t>
  </si>
  <si>
    <t>AIM: To investigate genetic diversity and specificity of Campylobacter jejuni and Campylobacter coli strains isolated from humans, retail poultry meat, and live  farm chickens in Zenica-Doboj Canton, Bosnia and Herzegovina, and identify the  role of poultry meat in sporadic Campylobacter infections. METHODS: We determined  the type of Campylobacter species using standard microbiological methods and  multiplex polymerase chain reaction (PCR), and performed pulsed field  gel-electrophoresis (PFGE) and restriction fragment length polymorphism (RFLP)  typing of the flaA gene to investigate genetic diversity among the isolates.  RESULTS: We isolated C jejuni and C coli from 75 (5.2%) of 1453 samples of  consecutive outpatients with sporadic diarrhea; from 51 (34.7%) of 147 samples of  poultry meat; and from 15 out of 23 farm chicken samples. The proportion of C  coli found among human (30.1%), poultry meat (56.9%), and farm chicken isolates  (53.3%), was greater than the proportion of C jejuni. Fourteen and 24 PFGE  genotypes were identified among 20 C coli and 37 C jejuni isolates, respectively.  Identical PFGE genotypes were found in two cases of human and poultry meat  isolates and two cases of poultry meat and farm chicken isolates. CONCLUSION:  Only a minority of human Campylobacter isolates shared identical PFGE type with  poultry meat isolates. Although poultry is the source of a certain number of  human infections, there may be other more important sources. Further research is  required to identify the environmental reservoir of Campylobacter spp responsible  for causing human disease and the reason for the high prevalence of C coli human  infections in this region.</t>
  </si>
  <si>
    <t>842-851</t>
  </si>
  <si>
    <t>Croat Med J</t>
  </si>
  <si>
    <t>Place: Croatia PMID: 18074419  PMCID: PMC2213801</t>
  </si>
  <si>
    <t>*Food Contamination; Adolescent; Adult; Aged; Animals; Bosnia and Herzegovina/epidemiology; Campylobacter coli/classification/*genetics/isolation &amp; purification; Campylobacter Infections/*microbiology/transmission; Campylobacter jejuni/classification/*genetics/isolation &amp; purification; Chickens; Child; Child, Preschool; Cloaca/microbiology; Consumer Product Safety; Electrophoresis, Gel, Two-Dimensional/veterinary; Food Microbiology; Genotype; Humans; Incidence; Meat/*microbiology; Microbiological Techniques; Middle Aged; Phylogeny; Polymerase Chain Reaction/veterinary; Polymorphism, Restriction Fragment Length; Poultry; Poultry Diseases/microbiology/transmission; Prevalence; Species Specificity</t>
  </si>
  <si>
    <t>TPQCWR9X</t>
  </si>
  <si>
    <t>Mohan, V.</t>
  </si>
  <si>
    <t>The role of probiotics in the inhibition of Campylobacter jejuni colonization and virulence attenuation.</t>
  </si>
  <si>
    <t>10.1007/s10096-015-2392-z</t>
  </si>
  <si>
    <t>Campylobacter jejuni is one of the most common bacterial causes of human gastroenterocolitis worldwide, leading to diarrhea and other serious  post-infectious complications. Probiotics form an attractive alternative  intervention strategy for most of the enteric infections. However, the role of  probiotics in C. jejuni infections requires detailed investigations in order to  delineate the probiotic strains that are effective against C. jejuni. Although  there are several biological mechanisms involved in the inhibition of pathogenic  bacterial growth, the strains of probiotics and their mechanisms of actions  through which they combat C. jejuni invasion have not been studied in greater  detail. This mini review details the factors that are involved in the  colonization and establishment of C. jejuni infection, with special reference to  chickens, the natural host of C. jejuni, and the studies that have investigated  the effect of different probiotic strains against C. jejuni colonization and  growth. This review has collated the studies conducted using probiotics to  inhibit C. jejuni colonization and growth to date to provide a collective  knowledge about the role of probiotics as an alternative intervention strategy  for campylobacteriosis.</t>
  </si>
  <si>
    <t>1503-1513</t>
  </si>
  <si>
    <t>Place: Germany PMID: 25934376</t>
  </si>
  <si>
    <t>Animals; Chickens; Humans; chicken; *Campylobacter jejuni; Virulence; human; article; nonhuman; *bacterial virulence; priority journal; virulence factor; bacteriocin; *probiotic agent; Campylobacter enteritis; *Antibiosis; *bacterial colonization; chemotaxis; microbial adhesion; *bacteriostasis; *microbial attenuation; natural host; Campylobacter jejuni/*growth &amp; development; Campylobacter Infections/prevention &amp; control/*veterinary; Probiotics/*administration &amp; dosage; Carrier State/*prevention &amp; control/*veterinary</t>
  </si>
  <si>
    <t>TQ4SAUWF</t>
  </si>
  <si>
    <t>Heuer, O. E.; Pedersen, K.; Andersen, J. S.; Madsen, M.</t>
  </si>
  <si>
    <t>Prevalence and antimicrobial susceptibility of thermophilic Campylobacter in organic and conventional broiler flocks.</t>
  </si>
  <si>
    <t>10.1046/j.1472-765x.2001.00994.x</t>
  </si>
  <si>
    <t>AIMS: To determine the flock prevalence and to estimate the within flock prevalence of Campylobacter in broiler flocks from different rearing systems, and  to determine the antimicrobial susceptibility of Campylobacter isolates to  selected antimicrobial substances. METHODS AND RESULTS: One hundred and sixty  broiler flocks originating from organic, conventional and extensive indoor  production farms were investigated for the presence of Campylobacter at the time  of slaughter. Campylobacter isolates from a subsample of positive flocks were  subjected to susceptibility testing. Campylobacter spp. were isolated from 100%  of organic broiler flocks, from 36.7% of conventional broiler flocks and from  49.2% of extensive indoor broiler flocks. Six of 62 Campylobacter isolates were  resistant to one or more of the antimicrobials tested. CONCLUSION: These results  indicate that the special characteristics of organic broiler production provide a  high prevalence of Campylobacter-positive flocks. Antimicrobial resistance was  scarce among Campylobacter isolates from all rearing systems. SIGNIFICANCE AND  IMPACT OF THE STUDY: Organic broiler flocks constitute a strong potential for  introduction of Campylobacter to the processing line upon arrival at slaughter.</t>
  </si>
  <si>
    <t>Place: England PMID: 11559399</t>
  </si>
  <si>
    <t>Animals; Chickens/*microbiology; Abattoirs; Odds Ratio; *Microbial Sensitivity Tests; *Drug Resistance, Bacterial; Campylobacter/classification/*drug effects/*isolation &amp; purification/physiology</t>
  </si>
  <si>
    <t>TQ5JLMTB</t>
  </si>
  <si>
    <t>Liu, Dejun; Yang, Dawei; Liu, Xiao; Li, Xing; Feßler, Andrea T.; Shen, Zhangqi; Shen, Jianzhong; Schwarz, Stefan; Wang, Yang</t>
  </si>
  <si>
    <t>Detection of the enterococcal oxazolidinone/phenicol resistance gene optrA in Campylobacter coli.</t>
  </si>
  <si>
    <t>10.1016/j.vetmic.2020.108731</t>
  </si>
  <si>
    <t>The transferable optrA gene encodes an ABC-F protein which confers resistance to oxazolidinones and phenicols, and has so far been detected exclusively in  Gram-positive bacteria, including enterococci, staphylococci and streptococci.  Here, we identified for the first time the presence of optrA in naturally  occurring Gram-negative bacteria. Seven optrA-positive Campylobacter coli were  identified from 563 Campylobacter isolates of animal origin from Guangdong (n =  1, chicken) and Shandong (n = 6, duck) provinces of China in 2017-2018. The  detected optrA genes were functionally active and mediated resistance or elevated  minimal inhibitory concentrations of linezolid, florfenicol and chloramphenicol  in the respective C. coli isolates. The optrA gene, together with other  transferable resistance genes, such as fexA, catA9, tet(O), tet(L), erm(A)-like,  spc, or aadE, was located in two different chromosome-borne multidrug resistance  genomic islands (MDRGIs). In both MDRGIs, complete or truncated copies of the  insertion sequence IS1216E were present in the vicinity of optrA. The  IS1216E-bracketed genetic environment of optrA was almost identical to the optrA  regions on enterococcal plasmids, suggesting that the optrA in Campylobacter  probably originated from Enterococcus spp.. Moreover, the formation of an  optrA-carrying translocatable unit by recombination of IS1216E indicated that  this IS element may play an important role in the horizontal transfer of optrA in  Campylobacter. Although optrA was only found in a small number of C. coli  isolates, enhanced surveillance is needed to monitor the distribution and the  potential emergence of optrA in Campylobacter.</t>
  </si>
  <si>
    <t>Place: Netherlands PMID: 32605743</t>
  </si>
  <si>
    <t>Animals; Campylobacter; Chickens/microbiology; China; florfenicol; Microbial Sensitivity Tests; Plasmids; multidrug resistance genomic island; oxazolidinone; *Genes, Bacterial; Genomic Islands; Anti-Bacterial Agents/*pharmacology; Chloramphenicol/pharmacology; Drug Resistance, Multiple, Bacterial/*genetics; Ducks/microbiology; Campylobacter coli/*drug effects/*genetics; optrA; Thiamphenicol/analogs &amp; derivatives/pharmacology; Enterococcus/*genetics; Linezolid/pharmacology; Oxazolidinones/*pharmacology</t>
  </si>
  <si>
    <t>TQ5QG8GR</t>
  </si>
  <si>
    <t>Korsak, Dorota; Maćkiw, Elżbieta; Rożynek, Elżbieta; Żyłowska, Monika</t>
  </si>
  <si>
    <t>Prevalence of Campylobacter spp. in Retail Chicken, Turkey, Pork, and Beef Meat in Poland between 2009 and 2013.</t>
  </si>
  <si>
    <t>10.4315/0362-028X.JFP-14-353</t>
  </si>
  <si>
    <t>The purpose of the present study was to determine the prevalence of thermophilic Campylobacter in poultry, pork, and beef meat at the retail level and to identify  the main categories of meat representing the most significant reservoirs of  Campylobacter. A monitoring study was conducted throughout Poland from 2009 to  2013. A total of 1,700 fresh meat samples were collected from supermarkets, large  retail outlets, and smaller stores. Thermophilic Campylobacter species were  detected in 690 (49.3%) of 1,400 poultry samples collected from retail trade.  Strains were isolated from 50.2 and 41.1% of raw chicken and turkey meat samples,  respectively, and from 50.1 and 42.6% of raw chicken and turkey giblets. The  incidence of Campylobacter spp. on pork (10.6%) and beef (10.1%) was  significantly lower than on poultry. Campylobacter jejuni was the most prevalent  Campylobacter species in chicken (46.6%), pork (68.6%), and beef (66.7%), and  Campylobacter coli was the most frequently isolated Campylobacter species in  turkey meat (71.2%). This study revealed that retail raw meats are often  contaminated with Campylobacter; however, the prevalence of these pathogens is  markedly different in different meats. Raw retail meats are potential vehicles  for transmitting foodborne diseases, and our findings stress the need for  increased implementation of hazard analysis critical control point programs and  consumer food safety education efforts.</t>
  </si>
  <si>
    <t>1024-1028</t>
  </si>
  <si>
    <t>Place: United States PMID: 25951401</t>
  </si>
  <si>
    <t>Animals; Chickens; Food Microbiology; Cattle; Campylobacter jejuni; Food Contamination/analysis; Swine; chicken; meat; animal; Meat/*microbiology; Campylobacter coli; pig; *microbiology; food contamination; food control; *isolation and purification; analysis; bovine; turkey (bird); Turkeys; Poland; Campylobacter jejuni/*isolation &amp; purification; Campylobacter coli/*isolation &amp; purification</t>
  </si>
  <si>
    <t>TQEKHP2R</t>
  </si>
  <si>
    <t>Pavic, A.; Cox, J.M.; Chenu, J.W.</t>
  </si>
  <si>
    <t>Effect of extending processing plant operating time on the microbiological quality and safety of broiler carcasses</t>
  </si>
  <si>
    <t>10.1016/j.foodcont.2014.11.048</t>
  </si>
  <si>
    <t>https://www.scopus.com/inward/record.uri?eid=2-s2.0-84926362196&amp;doi=10.1016%2fj.foodcont.2014.11.048&amp;partnerID=40&amp;md5=9f5870ec53396880861df43a3d9df76e</t>
  </si>
  <si>
    <t>103-109</t>
  </si>
  <si>
    <t>TQIIJUQM</t>
  </si>
  <si>
    <t>Novaes, GA; Blank, MH; Yoshimura, TM; Ribeiro, MS; Pereira, RJG</t>
  </si>
  <si>
    <t>Methylene blue-mediated antimicrobial photodynamic therapy on chicken semen</t>
  </si>
  <si>
    <t>PHOTODIAGNOSIS AND PHOTODYNAMIC THERAPY</t>
  </si>
  <si>
    <t>1572-1000</t>
  </si>
  <si>
    <t>10.1016/j.pdpdt.2023.103290</t>
  </si>
  <si>
    <t>Background: Artificial insemination is widely employed in poultry, but high degrees of bacterial contamination are often observed in semen because of its passage through the cloaca. Consequently, most semen extenders for birds have antibiotics that could aggravate bacterial resistance.Methods: We evaluated the potential of antimicrobial photodynamic therapy (PDT) as an alternative to the use of antibiotics, and assessed whether changes in concentration and incubation time with methylene blue (MB), radiant exposure, and irradiance of light affect spermatozoa activity and bacteria in chicken semen.Results: Incubation with MB (&lt; 25 mu M) did not alter sperm motility, regardless of the pre-irradiation time (PIT, 1 or 5 min). Following 1 min of PIT with MB at 10 mu M, samples were irradiated for 30, 60, 120, and 180 s at irradiances of 44, 29, and 17 mW/ cm2 (660 nm LedBox). MB and light alone did not interfere with the analyzed parameters. However, when both factors were associated, increases in light dose led to greater reductions in sperm parameters, regardless of the irradiance used. Besides, PDT conditions that were less harmful to sper-matozoa were not able to significantly reduce bacterial colonies in chicken semen.Conclusions: A failure in MB selectivity could explain unsuccessful bacterial reduction following PDT. Further research involving other photosensitizers or conjugating molecules to MB to target microbial cells is needed for PDT application in poultry breeders.</t>
  </si>
  <si>
    <t>WOS:000990823200001</t>
  </si>
  <si>
    <t>TQLL2ZB8</t>
  </si>
  <si>
    <t>Hopkins, Katie L.; Desai, Meeta; Frost, Jennifer A.; Stanley, John; Logan, Julie M. J.</t>
  </si>
  <si>
    <t>Fluorescent amplified fragment length polymorphism genotyping of Campylobacter jejuni and Campylobacter coli strains and its relationship with host specificity,  serotyping, and phage typing.</t>
  </si>
  <si>
    <t>10.1128/JCM.42.1.229-235.2004</t>
  </si>
  <si>
    <t>Fluorescent amplified fragment length polymorphism (FAFLP) analysis was applied to 276 Campylobacter jejuni strains and 87 Campylobacter coli strains isolated  from humans, pigs, cattle, poultry, and retail meats to investigate whether  certain FAFLP genotypes of C. jejuni and C. coli are associated with a particular  host and to determine the degree of association between FAFLP-defined genotypes  and heat-stable serotypes and/or phage types. Within C. coli, the poultry strains  clustered separately from those of porcine origin. In contrast, no evidence of  host specificity was detected among C. jejuni strains. While C. coli strains show  host specificity by FAFLP genotyping, C. jejuni strains that are genotypically  similar appear to colonize a range of hosts, rather than being host adapted. Some  serotypes and/or phage types (C. jejuni serotype HS18, phage type PT6, and  serophage type HS19/PT2 and C. coli HS66, PT2, and HS56/PT2) were the most  homogeneous by FAFLP genotyping, while others were more heterogeneous (C. jejuni  HS5 and PT39, and C. coli HS24 and PT44) and therefore poor indicators of genetic  relatedness between strains. The lack of host specificity in C. jejuni suggests  that tracing the source of infection during epidemiological investigations will  continue to be difficult. The lack of congruence between some serotypes and/or  phage types and FAFLP genotype underlines the need for phenotypic testing to be  supplemented by genotyping. This study also demonstrates how, in general, FAFLP  generates "anonymous" genetic markers for strain characterization and  epidemiological investigation of Campylobacter in the food chain.</t>
  </si>
  <si>
    <t>229-235</t>
  </si>
  <si>
    <t>Place: United States PMID: 14715757  PMCID: PMC321682</t>
  </si>
  <si>
    <t>Animals; Humans; Genotype; Serotyping; Bacteriophage Typing; Polymorphism, Restriction Fragment Length; Bacterial Typing Techniques/*methods; Campylobacter jejuni/*classification/genetics; Campylobacter coli/*classification/genetics</t>
  </si>
  <si>
    <t>TQR3PJTT</t>
  </si>
  <si>
    <t>Donkor, ES; Newman, MJ; Yeboah-Manu, D</t>
  </si>
  <si>
    <t>Epidemiological aspects of non-human antibiotic usage and resistance: implications for the control of antibiotic resistance in Ghana</t>
  </si>
  <si>
    <t>TROPICAL MEDICINE &amp; INTERNATIONAL HEALTH</t>
  </si>
  <si>
    <t>10.1111/j.1365-3156.2012.02955.x</t>
  </si>
  <si>
    <t>Objectives To provide insights into the epidemiology of antibiotic usage in animal husbandry in Ghana and its effect on resistance. Methods Three hundred and ninety-five randomly sampled commercial livestock keepers who practised intensive or extensive farming were interviewed about their antibiotic usage practices using a structured questionnaire. Escherichia coli isolated from stool specimens of farmers and their animals were tested against eight antibiotics using the Kirby Bauer method. Results Ninety-eight percent (387) of the farmers used antibiotics on animals and the main purpose was to prevent infections in animals; 41% applied antibiotics monthly. The overall prevalence of multiple drug resistance among the E. coli isolates was 91.6%; rates in human and animal isolates were 70.6% and 97.7%, respectively. The prevalence of resistance in animal isolates to the various drugs ranged from 60.8% (amikacin) to 95.7% (ampicillin); the prevalence of resistance in human isolates to the drugs ranged from 2% (cefuroxime) to 94.1% (gentamicin). Animal E. coli isolates showed higher resistance than that of human isolates for five of eight drugs tested. Conclusion It is concluded that antibiotic usage in animal husbandry in Ghana is more driven by the interest of livestock keepers to prevent and treat animal infections than growth enhancement. Both animal and human E. coli showed high levels of antibiotic resistance, although resistance of animal isolates appeared to be higher than that of humans. There is the need for the development of an antibiotic-resistance management programme in Ghana that will focus simultaneously on human and animal use of antibiotics.</t>
  </si>
  <si>
    <t>462-468</t>
  </si>
  <si>
    <t>WOS:000302005600010</t>
  </si>
  <si>
    <t>TQVQQS7E</t>
  </si>
  <si>
    <t>Choi, J; Yee, AJ; Thompson, D; Samoluk, J; Mitchell, M; Black, WD</t>
  </si>
  <si>
    <t>Determination of fluoroquinolone residues in animal tissues using Escherichia coli as indicator organism</t>
  </si>
  <si>
    <t>Three strains of Escherichia coli (ATCC 128, 10536, and 25922) and one strain of Bacillus subtilis (ATCC 3491) were compared as indicator microorganisms in microbial inhibition tests for their ability to detect fluoroquinolone residues. E. coli strains 128 and 10536 were most susceptible to fluoroquinolone residues, with detection limits of 35-50 mu g/kg for enrofloxacin. Of the 2 strains, E. coli 10536 was slightly less susceptible. Ciprofloxacin was detected consistently by E. coli 128 at 30 mu g/kg. Other fluoroquinolone drugs of veterinary interest detected by E. coli 128 were sarafloxacin and difloxacin at 100-250 mu g/kg concentration. E. coli 25922 yielded 100% sensitivity in detection of enrofloxacin only at the 250 mu g/kg concentration, and ciprofloxacin and sarafloxacin at 200 mu g/kg. B. subtilis detected only enrofloxacin 100% of the time at 250 mu g/kg. The E. coli strains tested were insensitive to other antibacterials commonly used in animals, with the exception of ceftiofur which was detected by E, coli 128 and 10536 at 500 mu g/kg, The B. subtilis strain was not effective in detecting the fluoroquinolone drugs, whereas the E. coli strains were selective for the fluoroquinolones. E. coli 128 was 100% effective in detecting enrofloxacin and ciprofloxacin in spiked diaphragm homogenate samples at 50 mu g/kg. Of the microorganisms tested, E. coli strain ATCC 128 was highly suitable as an indicator microorganism in a microbial inhibition assay for selective detection of fluoroquinolone antibacterial residues in animal tissues.</t>
  </si>
  <si>
    <t>1999-11</t>
  </si>
  <si>
    <t>1407-1412</t>
  </si>
  <si>
    <t>WOS:000083858100022</t>
  </si>
  <si>
    <t>TQXUIYIM</t>
  </si>
  <si>
    <t>Brown, H. L.; van Vliet, A. H. M.; Betts, R. P.; Reuter, M.</t>
  </si>
  <si>
    <t>Tetrazolium reduction allows assessment of biofilm formation by Campylobacter jejuni in a food matrix model.</t>
  </si>
  <si>
    <t>10.1111/jam.12316</t>
  </si>
  <si>
    <t>AIMS: To develop a staining method for specific detection of metabolically active (viable) cells in biofilms of the foodborne pathogen Campylobacter jejuni.  METHODS AND RESULTS: Conversion of 2,3,5 triphenyltetrazolium chloride (TTC) to  insoluble, red 1,3,5-triphenylformazan (TPF) was dependent on metabolic activity  of Camp. jejuni. When used with chicken juice, TTC staining allowed  quantification of Camp. jejuni biofilm levels, whereas the commonly used dye,  crystal violet, gave high levels of nonspecific staining of food matrix  components (chicken juice). The assay was optimized to allow for monitoring of  biofilm levels and adapted to monitor levels of Camp. jejuni in broth media.  CONCLUSIONS: Staining with TTC allows for the quantification of metabolically  active Camp. jejuni and thus allows for quantification of viable cells in  biofilms and food matrices. The TTC staining method can be adapted to quantify  bacterial cell concentration in a food matrix model, where the accepted method of  A600 measurement is not suitable due to interference by components of the food  matrix. SIGNIFICANCE AND IMPACT OF THE STUDY: 2,3,5 Triphenyltetrazolium chloride  (TTC) staining is a low-cost technique suitable for use in biofilm analysis,  allowing rapid and simple imaging of metabolically active cells and increasing  the methods available for biofilm assessment and quantification.</t>
  </si>
  <si>
    <t>1212-1221</t>
  </si>
  <si>
    <t>© 2013 Crown Copyright. Journal of Applied Microbiology © 2013 Society for Applied Microbiology. This article is published with the permission of the  Controller of HMSO and the Queen's Printer for Scotland.</t>
  </si>
  <si>
    <t>Place: England PMID: 23910098</t>
  </si>
  <si>
    <t>Animals; Chickens/microbiology; Campylobacter jejuni; chicken meat; Food Contamination/*analysis; *Campylobacter jejuni; Microbial Viability; article; milk; nonhuman; bacterium culture; broth dilution; bacterial growth; bacterium detection; Sensitivity and Specificity; culture medium; food analysis; *biofilm; Reproducibility of Results; quantitative analysis; biofilm; bacterial cell; cost benefit analysis; bacterial metabolism; reduction; cell viability; *Biofilms; food matrix; crystal violet; *staining; *triphenyltetrazolium; food composition; formazan; Gentian Violet; Meat/microbiology; Food Microbiology/*methods; 2,3,5 triphenyltetrazolium chloride; Campylobacter jejuni/growth &amp; development/*metabolism; Formazans/metabolism; Staining and Labeling/*methods; Tetrazolium Salts/*metabolism</t>
  </si>
  <si>
    <t>TQXXYMAW</t>
  </si>
  <si>
    <t>Poultry's persistence problem. Drug-resistant Campylobacter in chicken</t>
  </si>
  <si>
    <t>10.1289/ehp.113-a325</t>
  </si>
  <si>
    <t>https://www.scopus.com/inward/record.uri?eid=2-s2.0-19044399538&amp;doi=10.1289%2fehp.113-a325&amp;partnerID=40&amp;md5=0d7eff14054e078d888186cf72c13659</t>
  </si>
  <si>
    <t>A325</t>
  </si>
  <si>
    <t>antibiotic resistance; chicken; *Campylobacter; United States; antibiotic sensitivity; nonhuman; quinoline derived antiinfective agent; ciprofloxacin; bacterial strain; priority journal; food contamination; water supply; infection control; bacterium detection; note; cooking; poultry farming; bacterium contamination; *food poisoning</t>
  </si>
  <si>
    <t>TR4Z8LAS</t>
  </si>
  <si>
    <t>Influence of Campylobacter jejuni cecal colonization on immunoglobulin response in chickens.</t>
  </si>
  <si>
    <t>The immunoglobulin response of chickens to colonization by Campylobacter jejuni isolates B-540 and Clin-1 was monitored. Chicken humoral IgG and biliary  secretory IgA (sIgA) responses were assessed by enzyme-linked immunosorbent assay  (ELISA). Samples were taken from 128 C. jejuni-colonized chickens and 104  uncolonized chickens housed in a controlled environment. An indirect ELISA was  performed using the homologous isolate of C. jejuni as the capture antigen and  was developed with the specific goat anti-chicken IgG or IgA alkaline phosphatase  conjugates. The ELISA absorbance values of the test samples at 405 nm (serum  diluted 1:32 and bile diluted 1:10) were normalized in direct proportion to  standard sera and bile sample values. In the colonized chickens, humoral IgG  activities were highest at hatch, dropped to their lowest level after 2 weeks,  and increased by 8 weeks to levels similar to those detected at hatch. The sIgA  activity was lowest at hatch and increased by 4 weeks in colonized chickens while  remaining lower in the control chickens. Chickens colonized with isolate B-540  showed a primary sIgA response during the first 4 weeks and reached a plateau  over the final 4 weeks. In spite of these limited humoral and secretory  immunoglobulin responses, once the chicken ceca was colonized by C. jejuni, the  organism persisted throughout the 8-week experiment.</t>
  </si>
  <si>
    <t>588-594</t>
  </si>
  <si>
    <t>Place: United States PMID: 2241685</t>
  </si>
  <si>
    <t>Animals; *Campylobacter jejuni; Enzyme-Linked Immunosorbent Assay; animal; microbiology; article; bile; bird disease; *chicken; animal disease; enzyme linked immunosorbent assay; immunology; Gram negative infection; *cecum; heterozygote; biosynthesis; growth, development and aging; Cecum/*microbiology; Bile/immunology; Campylobacter jejuni/growth &amp; development/*immunology; Carrier State/immunology/veterinary; Campylobacter Infections/immunology/veterinary; Chickens/*immunology; Poultry Diseases/immunology; Immunoglobulin A, Secretory/*biosynthesis; Immunoglobulin G/*biosynthesis; *immunoglobulin G; *secretory immunoglobulin</t>
  </si>
  <si>
    <t>TRF7BRAV</t>
  </si>
  <si>
    <t>Buettner, S.; Wieland, B.; Staerk, K. D. C.; Regula, G.</t>
  </si>
  <si>
    <t>Risk attribution of Campylobacter infection by age group using exposure modelling.</t>
  </si>
  <si>
    <t>10.1017/S095026881000155X</t>
  </si>
  <si>
    <t>Knowledge on the relative importance of alternative sources of human campylobacteriosis is important in order to implement effective disease  prevention measures. The objective of this study was to assess the relative  importance of three key exposure pathways (travelling abroad, poultry meat, pet  contact) for different patient age groups in Switzerland. With a stochastic  exposure model data on Campylobacter incidence for the years 2002-2007 were  linked with data for the three exposure pathways and the results of a  case-control study. Mean values for the population attributable fractions (PAF)  over all age groups and years were 27% (95% CI 17-39) for poultry consumption,  27% (95% CI 22-32) for travelling abroad, 8% (95% CI 6-9) for pet contact and 39%  (95% CI 25-50) for other risk factors. This model provided robust results when  using data available for Switzerland, but the uncertainties remained high. The  output of the model could be improved if more accurate input data are available  to estimate the infection rate per exposure. In particular, the relatively high  proportion of cases attributed to 'other risk factors' requires further  attention.</t>
  </si>
  <si>
    <t>1748-1761</t>
  </si>
  <si>
    <t>Place: England PMID: 20598208</t>
  </si>
  <si>
    <t>Animals; Food Microbiology; Humans; Poultry; Adolescent; Adult; Aged; Aged, 80 and over; Child; Child, Preschool; Infant; Male; Middle Aged; Young Adult; risk factor; Feeding Behavior; Switzerland; Case-Control Studies; Infant, Newborn; Travel; human; *Risk Assessment; article; controlled study; *poultry; incidence; infection risk; *campylobacteriosis/ep [Epidemiology]; major clinical study; child; infant; preschool child; food intake; infection rate; age; exposure; case control study; adolescent; aged; school child; attributable risk; *domestic animal; *travel; Models, Statistical; Animals, Domestic; Campylobacter/*isolation &amp; purification; Campylobacter Infections/*epidemiology; Switzerland/epidemiology; Foodborne Diseases/epidemiology; Zoonoses/epidemiology</t>
  </si>
  <si>
    <t>TRLA7S6V</t>
  </si>
  <si>
    <t>Khan, Samiullah; Moore, Robert J.; Stanley, Dragana; Chousalkar, Kapil K.</t>
  </si>
  <si>
    <t>The Gut Microbiota of Laying Hens and Its Manipulation with Prebiotics and Probiotics To Enhance Gut Health and Food Safety.</t>
  </si>
  <si>
    <t>10.1128/AEM.00600-20</t>
  </si>
  <si>
    <t>The microbiota plays a vital role in maintaining gut health and influences the overall performance of chickens. Most gut microbiota-related studies have been  performed in broilers, which have different microbial communities compared to  those of layers. The normal gut microbiota of laying chickens is dominated by  Proteobacteria, Firmicutes, Bacteroidetes, Fusobacteria, and Actinobacteria at  the phylum level. The composition of the gut microbiota changes with chicken age,  genotype, and production system. The metabolites of gut microbiota, such as  short-chain fatty acids, indole, tryptamine, vitamins, and bacteriocins, are  involved in host-microbiota cross talk, maintenance of barrier function, and  immune homeostasis. Resident gut microbiota members also limit and control the  colonization of foodborne pathogens. In-feed supplementations of prebiotics and  probiotics strengthen the gut microbiota for improved host performance and  colonization resistance to gut pathogens, such as Salmonella and Campylobacter  The mechanisms of action of prebiotics and probiotics come through the production  of organic acids, activation of the host immune system, and production of  antimicrobial agents. Probiotic candidates, including Lactobacillus,  Bifidobacterium, Bacillus, Saccharomyces, and Faecalibacterium isolates, have  shown promising results toward enhancing food safety and gut health.  Additionally, a range of complex carbohydrates, including mannose  oligosaccharides, fructo-oligosaccharides, and galacto-oligosaccharides, and  inulin are promising candidates for improving gut health. Here, we review the  potential roles of prebiotics and probiotics in the reshaping of the gut  microbiota of layer chickens to enhance gut health and food safety.</t>
  </si>
  <si>
    <t>Place: United States PMID: 32332137  PMCID: PMC7301851</t>
  </si>
  <si>
    <t>Animals; Female; Chickens/*microbiology; chicken; animal; *microbiology; *drug effect; female; intestine flora; *food safety; *Food Safety; gut microbiota; probiotic agent/ad [Drug Administration]; feed supplements; prebiotic agent/ad [Drug Administration]; Probiotics/*administration &amp; dosage; Prebiotics/*administration &amp; dosage; Gastrointestinal Microbiome/*drug effects; enteropathogens; gut metabolites; laying chicken</t>
  </si>
  <si>
    <t>TS6BRI4G</t>
  </si>
  <si>
    <t>Lehner, Y.; Reich, F.; Klein, G.</t>
  </si>
  <si>
    <t>Influence of process parameter on Campylobacter spp. counts on poultry meat in a slaughterhouse environment.</t>
  </si>
  <si>
    <t>10.1007/s00284-014-0575-y</t>
  </si>
  <si>
    <t>Campylobacter spp. are the most important food-borne pathogens in broilers. Exposure of the consumer can be influenced by the reduction of contaminated  broiler meat at various steps along the production line. This study was performed  at a poultry slaughterhouse in Germany. Steps within the slaughter process were  defined by the slaughterhouse quality control for potential Campylobacter  reduction. Their impact was tested for two process variations. The first process  variation was the increase of the temperature of the scalding water from 53.0 to  53.9 °C. The second step was the application of an additional outside sprayer  which was placed after plucking. The increase of the scalding water temperature  was the most effective measure (&gt;2 log reduction), but resulted in defects to the  broiler skin. This would limit marketing of fresh broiler meat with skin. The  additional water spray after plucking had no additional effect. In fact, numbers  of Campylobacter were lower before introduction of the sprayer. In conclusion,  modifications of the processing technology have to be evaluated carefully, but  can have additional effects for Campylobacter reduction.</t>
  </si>
  <si>
    <t>240-244</t>
  </si>
  <si>
    <t>Place: United States PMID: 24715049</t>
  </si>
  <si>
    <t>Animals; Temperature; carcass; *Campylobacter; Germany; Meat/*microbiology; article; broiler; nonhuman; *Poultry; priority journal; *poultry; *slaughterhouse; *bacterial count; *Abattoirs; *Food Handling; quality control; *Bacterial Load; *meat industry; water temperature; Campylobacter/*isolation &amp; purification</t>
  </si>
  <si>
    <t>TSATAKK4</t>
  </si>
  <si>
    <t>Seliwiorstow, T.; De Zutter, L.; Houf, K.; Botteldoorn, N.; Baré, J.; Van Damme, I.</t>
  </si>
  <si>
    <t>Comparative performance of isolation methods using Preston broth, Bolton broth and their modifications for the detection of Campylobacter spp. from naturally  contaminated fresh and frozen raw poultry meat.</t>
  </si>
  <si>
    <t>10.1016/j.ijfoodmicro.2016.06.040</t>
  </si>
  <si>
    <t>The performance of different isolation methods was evaluated for the detection of Campylobacter from naturally contaminated raw poultry meat. Therefore, fresh and  frozen poultry meat samples were analysed using the standard procedure (ISO  10272-1:2006), enrichment in Preston broth, and enrichment in modified Bolton  broth (supplemented with (i) potassium clavulanate (C-BB), (ii) triclosan (T-BB),  (iii) polymyxin B (P-BB)). The enrichment cultures were streaked onto both  modified charcoal cefoperazone deoxycholate agar (mCCDA) and RAPID'Campylobacter  agar (RCA). Moreover, direct plating on mCCDA and RCA was performed to quantify  Campylobacter. In total, 33 out of 59 fresh retail meat samples (55.9%) were  Campylobacter positive. For both fresh and frozen poultry meat samples,  enrichment in Bolton broth (ISO 10272-1:2006) resulted in a higher number of  positive samples than enrichment in Preston broth. Supplementation of Bolton  broth with potassium clavulanate (C-BB) and triclosan (T-BB) enhanced the  Campylobacter recovery from fresh poultry meat compared to non-supplemented  Bolton broth, although the use of C-BB was less applicable than T-BB for  Campylobacter recovery from frozen samples. Additionally, the use of RCA resulted  in a higher isolation rate compared to mCCDA. The present study demonstrates the  impact of culture medium on the recovery of Campylobacter from fresh and frozen  naturally contaminated poultry meat samples and can support laboratories in  choosing the most appropriate culturing method to detect Campylobacter.</t>
  </si>
  <si>
    <t>60-64</t>
  </si>
  <si>
    <t>Place: Netherlands PMID: 27391222</t>
  </si>
  <si>
    <t>Animals; Campylobacter; Freezing; Culture Media; *Food Microbiology; Chickens/*microbiology; Meat/*microbiology; Detection; Retail poultry meat; Polymyxin B; Cefoperazone; Comparison of methods; Campylobacter/*isolation &amp; purification; Poultry/*microbiology; Clavulanic Acid/pharmacology; Triclosan/pharmacology</t>
  </si>
  <si>
    <t>TSCLQABP</t>
  </si>
  <si>
    <t>Fukushima, Hiroshi; Katsube, Kazunori; Hata, Yukiko; Kishi, Ryoko; Fujiwara, Satomi</t>
  </si>
  <si>
    <t>Rapid separation and concentration of food-borne pathogens in food samples prior to quantification by viable-cell counting and real-time PCR.</t>
  </si>
  <si>
    <t>10.1128/AEM.01772-06</t>
  </si>
  <si>
    <t>Buoyant density gradient centrifugation has been used to separate bacteria from complex food matrices, as well as to remove compounds that inhibit rapid  detection methods, such as PCR, and to prevent false-positive results due to DNA  originating from dead cells. Applying a principle of buoyant density gradient  centrifugation, we developed a method for rapid separation and concentration  following filtration and low- and high-speed centrifugation, as well as flotation  and sedimentation buoyant density centrifugation, for 12 food-borne pathogens  (Salmonella enterica, Escherichia coli, Yersinia enterocolitica, Campylobacter  jejuni, Vibrio cholerae O139, Vibrio parahaemolyticus O3K6, Vibrio vulnificus,  Providencia alcalifaciens, Aeromonas hydrophila, Bacillus cereus, Staphylococcus  aureus, and Clostridium perfringens) in 13 different food homogenates. This  method can be used prior to real-time quantitative PCR (RTi-qPCR) and viable-cell  counting. Using this combined method, the target organisms in the food samples  theoretically could be concentrated 250-fold and detected at cell concentrations  as low as 10(1) to 10(3) CFU/g using the RTi-qPCR assay, and amounts as small as  10(0) to 10(1) CFU/g could be isolated using plate counting. The combined  separation and concentration methods and RTi-qPCR confirmed within 3 h the  presence of 10(1) to 10(2) CFU/g of Salmonella and C. jejuni directly in  naturally contaminated chicken and the presence of S. aureus directly in  remaining food items in a poisoning outbreak. These results illustrated the  feasibility of using these assays for rapid inspection of bacterial food  contamination during a real-world outbreak.</t>
  </si>
  <si>
    <t>92-100</t>
  </si>
  <si>
    <t>Place: United States PMID: 17056684  PMCID: PMC1797114</t>
  </si>
  <si>
    <t>Animals; Humans; Time Factors; Cattle; Chickens/microbiology; *Food Microbiology; Food Contamination/analysis; Colony Count, Microbial; Polymerase Chain Reaction; Filtration; Meat/microbiology; Campylobacter jejuni/isolation &amp; purification; Gram-Negative Bacteria/isolation &amp; purification; Dairy Products/microbiology; Foodborne Diseases/*microbiology; Centrifugation, Density Gradient/methods; DNA, Bacterial/analysis/isolation &amp; purification; Gram-Positive Bacteria/isolation &amp; purification; Perciformes/microbiology; Salmonella enterica/classification/isolation &amp; purification</t>
  </si>
  <si>
    <t>TSCTQ7RD</t>
  </si>
  <si>
    <t>Castañeda-Gulla, Kristine; Sattlegger, Evelyn; Mutukumira, Anthony N.</t>
  </si>
  <si>
    <t>Persistent contamination of Salmonella, Campylobacter, Escherichia coli, and Staphylococcus aureus at a broiler farm in New Zealand.</t>
  </si>
  <si>
    <t>10.1139/cjm-2019-0280</t>
  </si>
  <si>
    <t>Intensive poultry production due to public demand raises the risk of contamination, creating potential foodborne hazards to consumers. The prevalence  and microbial load of the pathogens Campylobacter, Salmonella, Staphylococcus  aureus, and Escherichia coli was determined by standard methods at the farm  level. After disinfection, swab samples collected from wall crevices, drinkers,  and vents were heavily contaminated, as accumulated organic matter and dust  likely protected the pathogens from the disinfectants used. The annex floor also  showed high microbial concentrations, suggesting the introduction of pathogens  from external environments, highlighting the importance of erecting hygiene  barriers at the entrance of the main shed. Therefore, pathogen control measures  and proper application of disinfectants are recommended as intervention  strategies. Additionally, quantitative polymerase chain reaction (qPCR) was  evaluated as a quantification tool. qPCR showed limitations with samples  containing low microbial counts because of the low detection limit of the method.  Thus, bacterial pre-enrichment of test samples may be necessary to improve the  detection of pathogens by qPCR.</t>
  </si>
  <si>
    <t>171-185</t>
  </si>
  <si>
    <t>Place: Canada PMID: 31721603</t>
  </si>
  <si>
    <t>Animals; Chickens; poultry; foodborne pathogens; Food Contamination/analysis; contamination; New Zealand; *Campylobacter; disinfection; bacterial count; article; nonhuman; *Salmonella; *Staphylococcus aureus; priority journal; colony forming unit; *bacterium contamination; *broiler; *Escherichia coli; viable cell count; limit of detection; gene amplification; bacterial DNA; cell count; plate count; cleaning and disinfection; biofilm; pathogen load; broiler farm; dust; cleaning; disinfectant agent; multiplex real time polymerase chain reaction; organic matter; Poultry Diseases/epidemiology/*microbiology; Farms/statistics &amp; numerical data; Campylobacter/classification/genetics/*isolation &amp; purification; New Zealand/epidemiology; Salmonella/classification/genetics/*isolation &amp; purification; agents pathogènes d’origine alimentaire; Animal Husbandry/statistics &amp; numerical data; élevage de volaille de chair; Escherichia coli/classification/genetics/*isolation &amp; purification; nettoyage et désinfection; Staphylococcus aureus/classification/genetics/*isolation &amp; purification</t>
  </si>
  <si>
    <t>TSTDUT4P</t>
  </si>
  <si>
    <t>Yeh, Hung-Yueh; Awad, Amal; Rothrock, Michael J.</t>
  </si>
  <si>
    <t>Detection of Campylobacter jejuni diversity by clustered regularly interspaced short palindromic repeats (CRISPR) from an animal farm.</t>
  </si>
  <si>
    <t>10.1002/vms3.622</t>
  </si>
  <si>
    <t>BACKGROUND: Campylobacter jejuni is the leading bacterial pathogen that causes foodborne illness worldwide. Because of genetic diversity and sophisticated  growth requirements of C. jejuni, several genotyping methods have been  investigated to classify this bacterium during the outbreaks. One of such method  is to use clustered regularly interspaced short palindromic repeats (CRISPR).  OBJECTIVES: The goal of this study was to explore the diversity of C. jejuni  isolates with CRISPR from an animal farm. METHODS: Seventy-seven C. jejuni  isolates from an animal farm were used in this study. The day-old broilers were  reared with other poultry and farm animals, including layer hens, guinea hens,  dairy goats and sheep. A small swine herd was also present on an adjacent, but  separate plot of land. Isolation and identification of C. jejuni were performed  according to the standard procedures. The CRISPR type 1 was PCR amplified from  genomic DNA, and the amplicons were sequenced by the Sanger dideoxy method. The  direct repeats (DRs) and spacers of the CRISPR sequences were identified using  the CRISPRFinder. RESULTS: The CRISPR sequences were detected in all 77 isolates.  One type of DRs was identified in these 77 isolates. The lengths of the CRISPR  locus ranged from 100 to 560 nucleotides, whereas the number of spacers ranged  from one to eight. The distributions of the numbers of CRISPR spacers from  different sources seemed to be random. Overall, 17 out of 77 (22%) C. jejuni  isolates had two and five spacers, whereas 14 out of 77 (18%) isolates had three  spaces in their genomes. By further analysis of spacer sequences, a total of 266  spacer sequences were identified in 77 C. jejuni isolates. By comparison with  known published spacer sequences, we observed that 49 sequences were unique in  this study. The CRISPR sequence combination of Nos. 16, 19, 48 and 57 was found  among a total of 15 C. jejuni isolates containing various multi-locus sequence  typing (MLST) types (ST-50, ST-607, ST-2231 and ST-5602). No. 57 spacer sequence  was unique from this study, whereas the other three (Nos. 16, 19 and 48)  sequences were found in previous reports. Combination of Nos. 5, 9, 15, 30 and 45  was associated with ST-353. To compare the CRISPR genotyping with other methods,  the MLST was selected due to its high discriminatory power to differentiate  isolates. Based on calculation of the Simpson's index of diversity, a combination  of both methods had higher Simpson's index value than those for CRISPR or MLST,  respectively. CONCLUSIONS: Our results suggest that the MLST from C. jejuni  isolates can be discriminated based on the CRISPR unique spacer sequences and the  numbers of spacers. In the future, investigation on the CRISPR resolution for C.  jejuni identification in outbreaks is needed. A database that integrates both  MLST sequences and CRISPR sequences and is searchable is greatly in demand for  tracking outbreaks and evolution of this bacterium.</t>
  </si>
  <si>
    <t>2381-2388</t>
  </si>
  <si>
    <t>© 2021 The Authors. Veterinary Medicine and Science published by John Wiley &amp; Sons Ltd.</t>
  </si>
  <si>
    <t>Place: England PMID: 34510794  PMCID: PMC8604122</t>
  </si>
  <si>
    <t>Animals; Female; Campylobacter jejuni; Swine; Sheep; Farms; *Swine Diseases; CRISPR; *Sheep Diseases; Clustered Regularly Interspaced Short Palindromic Repeats; *Campylobacter Infections/epidemiology/veterinary; *Campylobacter jejuni/genetics; Chickens/genetics; Multilocus Sequence Typing/veterinary; clustered regularly interspaced short palindromic repeats; Poultry/genetics/microbiology</t>
  </si>
  <si>
    <t>TSVMQVUM</t>
  </si>
  <si>
    <t>Chinivasagam, H. N.; Estella, W.; Rodrigues, H.; Mayer, D. G.; Weyand, C.; Tran, T.; Onysk, A.; Diallo, I.</t>
  </si>
  <si>
    <t>On-farm Campylobacter and Escherichia coli in commercial broiler chickens: Re-used bedding does not influence Campylobacter emergence and levels across  sequential farming cycles.</t>
  </si>
  <si>
    <t>10.3382/ps/pew003</t>
  </si>
  <si>
    <t>Limitations in quality bedding material have resulted in the growing need to re-use litter during broiler farming in some countries, which can be of concern  from a food-safety perspective. The aim of this study was to compare the  Campylobacter levels in ceca and litter across three litter treatments under  commercial farming conditions. The litter treatments were (a) the use of new  litter after each farming cycle; (b) an Australian partial litter re-use  practice; and (c) a full litter re-use practice. The study was carried out on two  farms over two years (Farm 1, from 2009-2010 and Farm 2, from 2010-2011), across  three sheds (35,000 to 40,000 chickens/shed) on each farm, adopting three  different litter treatments across six commercial cycles. A random sampling  design was adopted to test litter and ceca for Campylobacter and Escherichia  coli, prior to commercial first thin-out and final pick-up. Campylobacter levels  varied little across litter practices and farming cycles on each farm and were in  the range of log 8.0-9.0 CFU/g in ceca and log 4.0-6.0 MPN/g for litter.  Similarly the E. coli in ceca were ∼log 7.0 CFU/g. At first thin-out and final  pick-up, the statistical analysis for both litter and ceca showed that the  three-way interaction (treatments by farms by times) was highly significant  (P&lt;0.01), indicating that the patterns of Campylobacter emergence/presence across  time vary between the farms, cycles and pickups. The emergence and levels of both  organisms were not influenced by litter treatments across the six farming cycles  on both farms. Either C. jejuni or C. coli could be the dominant species across  litter and ceca, and this phenomenon could not be attributed to specific litter  treatments. Irrespective of the litter treatments in place, cycle 2 on Farm 2  remained Campylobacter-free. These outcomes suggest that litter treatments did  not directly influence the time of emergence and levels of Campylobacter and E.  coli during commercial farming.</t>
  </si>
  <si>
    <t>1105-1115</t>
  </si>
  <si>
    <t>Place: England PMID: 26908887  PMCID: PMC4957531</t>
  </si>
  <si>
    <t>*Chickens; *Floors and Floorcoverings; Animals; Campylobacter; Campylobacter Infections/microbiology/*veterinary; Campylobacter/*isolation &amp; purification; ceca; Cecum/microbiology; chickens; E. coli; Environmental Microbiology; Escherichia coli Infections/microbiology/*veterinary; Escherichia coli/*isolation &amp; purification; Housing, Animal; litter; Poultry Diseases/microbiology</t>
  </si>
  <si>
    <t>TTPB5VCW</t>
  </si>
  <si>
    <t>Pintar, K.D.M.; Thomas, K.M.; Christidis, T.; Otten, A.; Nesbitt, A.; Marshall, B.; Pollari, F.; Hurst, M.; Ravel, A.</t>
  </si>
  <si>
    <t>A Comparative Exposure Assessment of Campylobacter in Ontario, Canada</t>
  </si>
  <si>
    <t>10.1111/risa.12653</t>
  </si>
  <si>
    <t>https://www.scopus.com/inward/record.uri?eid=2-s2.0-84988417452&amp;doi=10.1111%2frisa.12653&amp;partnerID=40&amp;md5=541d51742f8e5eab49f6cf14e82ce1ca</t>
  </si>
  <si>
    <t>677-715</t>
  </si>
  <si>
    <t>Campylobacter; risk assessment; prevalence; human; microbiology; Ontario; food contamination; food control; comparative study; computer simulation; campylobacteriosis/ep [Epidemiology]; vegetable; fruit; Monte Carlo method; gastrointestinal disease/ep [Epidemiology]</t>
  </si>
  <si>
    <t>TTT73CJ6</t>
  </si>
  <si>
    <t>Baker, Michael; Wilson, Nick; Edwards, Richard</t>
  </si>
  <si>
    <t>Campylobacter infection and chicken: an update on New Zealand's largest 'common source outbreak'.</t>
  </si>
  <si>
    <t>U2717</t>
  </si>
  <si>
    <t>Place: New Zealand PMID: 17853937</t>
  </si>
  <si>
    <t>Animals; Food Microbiology; Humans; Food Handling/methods; Risk Assessment; Campylobacter/isolation &amp; purification; Survival Rate; Campylobacter Infections/*epidemiology/prevention &amp; control; Poultry/*microbiology; New Zealand/epidemiology; Foodborne Diseases/*epidemiology; Disease Outbreaks/*prevention &amp; control; Hospitalization/statistics &amp; numerical data</t>
  </si>
  <si>
    <t>TUEMBM3D</t>
  </si>
  <si>
    <t>Line, J. E.; Hiett, K. L.; Guard-Bouldin, J.; Seal, B. S.</t>
  </si>
  <si>
    <t>Differential carbon source utilization by Campylobacter jejuni 11168 in response to growth temperature variation.</t>
  </si>
  <si>
    <t>10.1016/j.mimet.2009.12.011</t>
  </si>
  <si>
    <t>Campylobacter spp. readily colonize the intestinal tracts of both human and avian species. While most often commensal organisms in birds, campylobacters remain the  leading cause of bacterial gastroenteritis in humans. The association of  campylobacters with poultry is well established as a primary route for human  exposure. The difference in normal core body temperature between chickens (42  degrees C) and humans (37 degrees C) has been suggested to trigger potential  colonization or virulence factors and investigators have demonstrated  differential gene expression at the two temperatures. Campylobacter spp. exhibit  unique nutritional requirements and have been thought to only utilize amino acids  and Kreb cycle intermediates as carbon sources for growth. We evaluated the  ability of the genome-sequenced strain of Campylobacter jejuni 11168 (GS) to  oxidize 190 different substrates as sole carbon sources at 37 degrees C and 42  degrees C using phenotype microarray (PM) technology. Results indicate that the  expected amino acids, l-serine, l-aspartic acid, l-asparagine, and l-glutamic  acid were utilized in addition to a number of organic acids. In general,  oxidation of the substrates was greater at 42 degrees C than at 37 degrees C with  a few exceptions. By employing the PM method, we observed a number of potential  false-positive reactions for substrates including the triose, dihydroxyacetone;  and the pentose sugars, d-xylose, d-ribose, l-lyxose, and d- and l-arabinose. The  presence of genes possibly responsible for utilization of pentose sugars is  supported by the genomic sequence data, but actual utilization as sole carbon  sources for active respiration has not been observed. A better understanding of  the metabolic pathways and nutritional requirements of campylobacters could lead  to improvements in culture media for detection and isolation of the pathogen and  to future intervention methods to reduce human exposure.</t>
  </si>
  <si>
    <t>198-202</t>
  </si>
  <si>
    <t>Place: Netherlands PMID: 20035808</t>
  </si>
  <si>
    <t>Animals; Humans; *Campylobacter jejuni; article; nonhuman; controlled study; priority journal; Phenotype; gene sequence; *Temperature; aspartic acid; carboxylic acid; *bacterial growth; microarray analysis; glutamic acid; serine; bacterial metabolism; oxidation; xylose; amino acid metabolism; asparagine; *temperature dependence; ribose; Adaptation, Physiological; Bacterial Typing Techniques/methods; Amino Acids/metabolism; Campylobacter jejuni/*metabolism/*radiation effects; Carbon/*metabolism; Carboxylic Acids/metabolism; *carbon source; arabinose; carbon utilization; dihydroxyacetone; nutritional requirement; triose</t>
  </si>
  <si>
    <t>TUMMDQJS</t>
  </si>
  <si>
    <t>Denis M.; Rose V.; Huneau-Salaun A.; Balaine L.; Salvat G.</t>
  </si>
  <si>
    <t>Diversity of pulsed-field gel electrophoresis profiles of Campylobacter jejuni and Campylobacter coli from broiler chickens in France</t>
  </si>
  <si>
    <t>10.3382/ps.2008-00010</t>
  </si>
  <si>
    <t>http://ps.fass.org/cgi/reprint/87/8/1662</t>
  </si>
  <si>
    <t>In 2003 to 2004, 26 free-range broilers flocks excreting Campylobacter were studied for identification of Campylobacter species and genotype diversity. Seventeen flocks were sampled at the end of the indoor rearing period and 9 before departure to the slaughterhouse after access to an open area. Out of 513 isolates, 315 were identified as Campylobacter jejuni and 198 as Campylobacter coli. Pulsed-field gel electrophoresis analysis revealed 35 genotypes for C. jejuni and 43 genotypes for C. coli; 38.4% of the isolates were clustered into 16 genetic groups. This kind of poultry production system is characterized by a large number of Campylobacter coli isolates. Flocks sampled during the indoor phase were predominantly contaminated by C. jejuni, whereas those sampled during warm months were predominantly contaminated by C. coli. The Campylobacter population was genetically highly diverse: multiple genotypes were detected in a single flock. Six flocks were each found to harbor a mixture of genotypes; these isolates were genetically closely related and were grouped into clusters of at least 80% genetic similarity. Isolates with genotypes found in different flocks and strains, but sharing the same genetic clusters, were detected in different farms and at different times in the year. Flocks sampled during the indoor rearing period and when farmers use fresh farmmade litter were associated with a small number of clusters. In conclusion, Campylobacter species were genetically highly diverse. Our findings suggest the presence of genomic rearrangements in Campylobacter colonizing the chick intestine and that some Campylobacter strains are adapted to poultry. In addition, the species diversity in the flocks was affected by season and cloistering measures. Litter and exposure to an open area were likely sources of flock Campylobacter contamination. ©2008 Poultry Science Association Inc.</t>
  </si>
  <si>
    <t>1662-1671</t>
  </si>
  <si>
    <t>*Campylobacter jejuni; animal; isolation and purification; microbiology; article; polymerase chain reaction; genetics; *Campylobacter coli; *food control; *chicken; pulsed field gel electrophoresis; genotype; questionnaire; animal disease; animal husbandry; restriction fragment length polymorphism; genetic variability; bacterial DNA; chemistry; cluster analysis</t>
  </si>
  <si>
    <t>TUY7UF7F</t>
  </si>
  <si>
    <t>Sexton, Margaret; Raven, Geoff; Holds, Geoff; Pointon, Andrew; Kiermeier, Andreas; Sumner, John</t>
  </si>
  <si>
    <t>Effect of acidified sodium chlorite treatment on chicken carcases processed in South Australia.</t>
  </si>
  <si>
    <t>10.1016/j.ijfoodmicro.2006.10.023</t>
  </si>
  <si>
    <t>A trial on the effectiveness of acidified sodium chlorite (ASC) on Salmonella and Campylobacter was undertaken on chicken carcases after they exited the screw  chiller of a commercial premises in Adelaide, Australia. On untreated carcases  mean log10 total viable count (25 degrees C) was 2.78/cm2 compared with 1.23/cm2  on treated carcases. Prevalence of E. coli, Salmonella and Campylobacter was  100%, 90% and 100% respectively, on untreated carcases and 13%, 10% and 23%  respectively, on treated carcases. The distributions of E. coli, Salmonella and  Campylobacter (mean log10 of positive samples) from untreated carcases were 1.55,  -1.80 and 1.59/cm2 respectively, and -0.64, -1.85 and -2.21/cm2 respectively, on  treated carcases. On untreated carcases S. Sofia and S. Infantis were isolated  from 73% and 37% of carcases, respectively; only S. Sofia was isolated from  treated carcases. The significant reductions in both prevalence and concentration  demonstrated in the present trial indicate that ASC is a risk management option  immediately available to the poultry industry.</t>
  </si>
  <si>
    <t>252-255</t>
  </si>
  <si>
    <t>Place: Netherlands PMID: 17169454</t>
  </si>
  <si>
    <t>Animals; Campylobacter; Food Microbiology; Food Handling/methods; Salmonella; Colony Count, Microbial; Chickens/*microbiology; Risk Management; prevalence; Escherichia coli; bacterial count; article; nonhuman; bacterium isolation; controlled study; poultry farming; *sodium chlorite; South Australia; *meat industry; Food Contamination/prevention &amp; control; Campylobacter/*drug effects/growth &amp; development; Escherichia coli/*drug effects/growth &amp; development; Disinfectants/*pharmacology; Chlorides/*pharmacology; Salmonella/*drug effects/growth &amp; development</t>
  </si>
  <si>
    <t>TV6SBGJK</t>
  </si>
  <si>
    <t>Schmutz, Claudia; Mäusezahl, Daniel; Jost, Marianne; Baumgartner, Andreas; Mäusezahl-Feuz, Mirjam</t>
  </si>
  <si>
    <t>Inverse trends of Campylobacter and Salmonella in Swiss surveillance data, 1988-2013.</t>
  </si>
  <si>
    <t>10.2807/1560-7917.ES.2016.21.6.30130</t>
  </si>
  <si>
    <t>Clinical isolates of Campylobacter spp. and Salmonella spp. are notifiable in Switzerland. In 1995, Campylobacter replaced Salmonella as the most frequently  reported food-borne pathogen. We analysed notification data (1988-2013) for these  two bacterial, gastrointestinal pathogens of public health importance in  Switzerland. Notification rates were calculated using data for the average  resident population. Between 1988 and 2013, notified campylobacteriosis cases  doubled from 3,127 to 7,499, while Salmonella case notifications decreased, from  4,291 to 1,267. Case notifications for both pathogens peaked during summer  months. Campylobacter infections showed a distinct winter peak, particularly in  the 2011/12, 2012/13 and 2013/14 winter seasons. Campylobacter case notifications  showed more frequent infection in males than females in all but 20-24 year-olds.  Among reported cases, patients' average age increased for campylobacteriosis but  not for salmonellosis. The inverse trends observed in case notifications for the  two pathogens indicate an increase in campylobacteriosis cases. It appears  unlikely that changes in patients' health-seeking or physicians' testing  behaviour would affect Campylobacter and Salmonella case notifications  differently. The implementation of legal microbiological criteria for foodstuff  was likely an effective means of controlling human salmonellosis. Such criteria  should be decreed for Campylobacter, creating incentives for producers to lower  Campylobacter prevalence in poultry.</t>
  </si>
  <si>
    <t>Place: Sweden PMID: 26898102</t>
  </si>
  <si>
    <t>Campylobacter; Humans; public health; surveillance; Adolescent; Adult; Aged; Aged, 80 and over; Child; Child, Preschool; Female; Infant; Male; Middle Aged; Population Surveillance; Young Adult; Salmonella; Prevalence; Switzerland; Infant, Newborn; disease surveillance; human; article; nonhuman; infection control; female; male; seasonal variation; *campylobacteriosis/ep [Epidemiology]; Age Distribution; child; infant; Regression Analysis; age; adult; gender; aged; young adult; *salmonellosis/ep [Epidemiology]; very elderly; Sex Distribution; infectious diseases; Campylobacter/*isolation &amp; purification; Salmonella/*isolation &amp; purification; Campylobacter Infections/*epidemiology; food-borne infections; Switzerland/epidemiology; Foodborne Diseases/epidemiology/microbiology; Enteritis/*epidemiology/microbiology; Salmonella Food Poisoning/epidemiology; Disease Notification/*statistics &amp; numerical data; Salmonella Infections/*epidemiology; notification system</t>
  </si>
  <si>
    <t>TV6YHBG9</t>
  </si>
  <si>
    <t>Mountzouris, KC; Dalaka, E; Palamidi, I; Paraskeuas, V; Demey, V; Theodoropoulos, G; Fegeros, K</t>
  </si>
  <si>
    <t>Evaluation of yeast dietary supplementation in broilers challenged or not with Salmonella on growth performance, cecal microbiota composition and Salmonella in ceca, cloacae and carcass skin</t>
  </si>
  <si>
    <t>10.3382/ps/pev243</t>
  </si>
  <si>
    <t>The dietary supplementation of Saccharomyces cerevisiae var. boulardii was evaluated in broilers challenged or not challenged with Salmonella Enteritidis (SE) using a 2 x 2 factorial arrangement. Depending on yeast inclusion at 0 (C) or 1 x 10(9) cfu/kg diet (Y) and SE challenge (0 or log 6.3 cfu/bird) on d 15, the experiment had four treatments C, Y, C-SE, and Y-SE, respectively. Each treatment had seven replicate floor pens with 15 broilers. Growth performance responses were determined weekly and overall for the 5 week experimental period. Salmonella levels and prevalence in ceca, cloacae, and carcass skin were determined by culture procedures, while cecal microbiota was determined by real time PCR. Yeast supplementation had no effect (P-Y &gt; 0.05) on growth performance. For the overall post SE-challenge period (i.e., wk 3 to wk 5), Salmonella reduced body weight gain (BWG) (P-SE &lt; 0.001), feed intake (FI) (P-SE = 0.032), and the European production efficiency (EPEF) factor (P-SE = 0.005). Broilers Y-SE had higher (P &lt; 0.001) overall BW gain compared to C-SE ones. Overall mortality was 2.14% and did not differ (P &gt; 0.05) between treatments. Reduced Salmonella levels in the cloacae (P = 0.014) and on the breast skin (P = 0.006) and lower prevalence on the neck skin (P = 0.007) were noted for treatment Y-SE compared to C-SE. Yeast supplementation did not have an effect (P &gt; 0.05) on cecal microbiota composition at d 1 and d 21 post SE-challenge. On the contrary, SE-challenge reduced cecal levels of total bacteria (P-SE = 0.002), E. coli (P-SE = 0.006), Bifidobacterium spp. (P-SE = 0.006), Bacteroides spp. (P-SE = 0.010), and Clostridial populations belonging to cluster I and cluster XIVa, (P-SE = 0.047 and P-SE = 0.001, respectively) on d 1 post SE-challenge. At 21 d post SE-challenge, only the levels of cecal Lactobacillus spp. (P-SE = 0.001) and Bifidobacterium spp. (P-SE = 0.049) were reduced compared to the non SE-challenged groups. In conclusion, yeast supplementation in SE challenged broilers (Y-SE) was beneficial for growth performance and reduced Salmonella presence compared to C-SE ones. The disturbance of cecal microbiota balance by SE merits further investigation for potential implications in gut and overall bird health.</t>
  </si>
  <si>
    <t>2445-2455</t>
  </si>
  <si>
    <t>WOS:000361945600017</t>
  </si>
  <si>
    <t>TVD9UKFZ</t>
  </si>
  <si>
    <t>Han, XF; Guan, XA; Zeng, H; Li, JK; Huang, XL; Wen, YP; Zhao, Q; Huang, XB; Yan, QG; Huang, Y; Cao, SJ; Wu, R; Ma, XP; Zou, LK</t>
  </si>
  <si>
    <t>Prevalence, antimicrobial resistance profiles and virulence-associated genes of thermophilic Campylobacter spp. isolated from ducks in a Chinese slaughterhouse</t>
  </si>
  <si>
    <t>10.1016/j.foodcont.2019.04.038</t>
  </si>
  <si>
    <t>A total of 220 Campylobacter isolates was recovered from 656 samples along a commercial duck slaughter line after a panel of confirmation tests including selective culture methods, biochemical identification and multiplex PCR in southwestern China. The prevalence of Campylobacter spp. was 33.5%, including 16.6% of Campylobacter jejuni, 15.7% of Campylobacter coli and 3.6% of other Campylobacter species. A high level of resistance was observed to tetracycline (96.4%) and clindamycin (92.3%), followed by azithromycin (66.8%), erythromycin (47.3%), nalidixic acid (44.5%), chloramphenicol (42.7%), gentamicin (41.4%), and ciprofloxacin (37.3%). Forty-seven classes of antimicrobial resistance profile were found, and multidrug resistant (MDR) strains occupied 75.9% of the Campylobacter isolates. Virulence-associated genes of cadF (100%), cheY (92.7%) and cdtB (92.3%) were commonly observed in the Campylobacter isolates, followed by.flaA (77.2%), icunA (71.8%), cdtA (60%), cdtC (54.1%) and ciaB (42.7%). Virulence gene of virB11 (7.7%) was less frequently detected. Totally, 48 virulence gene profiles were generated among Campylobacter isolates. Our results confirmed the prevalence of Campylobacter spp. in the duck slaughterhouse, which were MDR and harbored several putative virulence-associated genes that might pose harm to human.</t>
  </si>
  <si>
    <t>157-166</t>
  </si>
  <si>
    <t>WOS:000472125100021</t>
  </si>
  <si>
    <t>TVF4K4DH</t>
  </si>
  <si>
    <t>Shimojima, Yukako; Shimojima, Hazuki; Morita, Yukio</t>
  </si>
  <si>
    <t>Survival of Campylobacter jejuni, Salmonella, and Listeria monocytogenes and Temperature Change in Low-Temperature-Longtime-Cooked Chicken Meat.</t>
  </si>
  <si>
    <t>10.4315/JFP-22-114</t>
  </si>
  <si>
    <t>ABSTRACT: Low-temperature and longtime (LT-LT) cooking, also known as sous vide cooking, is the process in which meat is sealed in a bag and cooked in hot water  at a relatively low temperature of around 60°C. This cooking method has increased  in popularity, and low-temperature cookers for home use are now commercially  available. However, after LT-LT cooking, if any foodborne bacteria remain, they  could cause infection and foodborne illnesses. Therefore, in the present study,  the aim was to determine the appropriate LT-LT cooking methods for chicken by  assessing temperature changes and studying the bacteria in LT-LT-cooked chicken  meat. At set cooking temperatures of 60 and 65°C, the temperatures were measured  at the surface and in the centers of single- and double-layer samples of 300 g of  chicken breast meat. The times required to reach 50°C were 5 to 14 min at the  surface, 25 min in the center of the single-layer sample, and 33 to 35 min in the  center of the double-layer sample. The time taken to reach 50°C was fastest in  the surface of single-layer chicken meat, followed by the center of single-layer  and double-layer chicken meat (P &lt; 0.05). When the meat was LT-LT cooked at 60  and 65°C for 60 min, color changes in the meat and heating of the meat were  observed all the way to the interior. Campylobacter jejuni, Salmonella O7, and  Listeria monocytogenes were inoculated into chicken breasts, which were then  cooked at set temperatures of 60 and 65°C for 15, 30, 60, 90, and 120 min. C.  jejuni survived for up to 30 min of cooking, Salmonella O7 survived for up to 60  min of cooking at 60°C and 30 min at 65°C, and L. monocytogenes survived for up  to 90 min of cooking at 60°C and 60 min at 65°C. Thus, to prevent infection and  illness caused by the three tested bacteria species, LT-LT cooking for 120 min at  60°C and 90 min at 65°C is recommended.</t>
  </si>
  <si>
    <t>1166-1171</t>
  </si>
  <si>
    <t>Place: United States PMID: 35687739</t>
  </si>
  <si>
    <t>Animals; Food Microbiology; Hot Temperature; Chickens/microbiology; Temperature; Salmonella; chicken; *Campylobacter jejuni; *Listeria monocytogenes; meat; animal; microbiology; procedures; food control; cooking; heat; temperature; Foodborne bacteria; Chicken breast; Sous vide cooking; Low-temperature cooking; Meat/microbiology; Cooking/methods</t>
  </si>
  <si>
    <t>TVFVQK55</t>
  </si>
  <si>
    <t>Wimalarathna, HML; Richardson, JF; Lawson, AJ; Elson, R; Meldrum, R; Little, CL; Maiden, MCJ; McCarthy, ND; Sheppard, SK</t>
  </si>
  <si>
    <t>Widespread acquisition of antimicrobial resistance among Campylobacter isolates from UK retail poultry and evidence for clonal expansion of resistant lineages</t>
  </si>
  <si>
    <t>10.1186/1471-2180-13-160</t>
  </si>
  <si>
    <t>Background: Antimicrobial resistance is increasing among clinical Campylobacter cases and is common among isolates from other sources, specifically retail poultry - a major source of human infection. In this study the antimicrobial susceptibility of isolates from a UK-wide survey of Campylobacter in retail poultry in 2001 and 2004-5 was investigated. The occurrence of phenotypes resistant to tetracycline, quinolones (ciprofloxacin and naladixic acid), erythromycin, chloramphenicol and aminoglycosides was quantified. This was compared with a phylogeny for these isolates based upon Multi Locus Sequence Typing (MLST) to investigate the pattern of antimicrobial resistance acquisition. Results: Antimicrobial resistance was present in all lineage clusters, but statistical testing showed a non-random distribution. Erythromycin resistance was associated with Campylobacter coli. For all antimicrobials tested, resistant isolates were distributed among relatively distant lineages indicative of widespread acquisition. There was also evidence of clustering of resistance phenotypes within lineages; indicative of local expansion of resistant strains. Conclusions: These results are consistent with the widespread acquisition of antimicrobial resistance among chicken associated Campylobacter isolates, either through mutation or horizontal gene transfer, and the expansion of these lineages as a proportion of the population. As Campylobacter are not known to multiply outside of the host and long-term carriage in humans is extremely infrequent in industrialized countries, the most likely location for the proliferation of resistant lineages is in farmed chickens.</t>
  </si>
  <si>
    <t>WOS:000322043000001</t>
  </si>
  <si>
    <t>TVG5SBCG</t>
  </si>
  <si>
    <t>Mohamed, TM; Parveen, S; Ludwig, JB; Oscar, TP</t>
  </si>
  <si>
    <t>Chlorine Inactivation of Salmonella Kentucky Isolated from Chicken Carcasses: Evaluation of Strain Variation</t>
  </si>
  <si>
    <t>10.4315/0362-028X.JFP-14-379</t>
  </si>
  <si>
    <t>The current study was undertaken to evaluate chlorine resistance among strains of Salmonella Kentucky isolated from chicken carcasses. Selected strains (n = 8) were exposed to 30 ppm of chlorine in 10% buffered peptone water (pH 7.4) for 0 to 10 min at 4 degrees C and 150 rpm. The initial level (mean +/- SD) of Salmonella Kentucky was 6.18 +/- 0.09 log CFU/ml and did not differ (P &gt; 0.05) among strains. A two-way analysis of variance indicated that the level of Salmonella Kentucky in chlorinated water was affected (P &lt; 0.05) by a time by strain interaction. Differences among strains increased as a function of chlorine exposure time. After 10 min of chlorine exposure, the most resistant strain (SK145) was 5.63 +/- 0.54 log CFU/ml, whereas the least resistant strain (SK275) was 3.07 +/- 0.29 log CFU/ml. Significant differences in chlorine resistance were observed for most strain comparisons. Death of Salmonella Kentucky was nonlinear over time and fitted well to a power law model with a shape parameter of 0.34 (concave upward). Time (minutes) for a 1-log reduction of Salmonella Kentucky differed (P &lt; 0.05) among strains: &gt;10 mm for SK145, 6.0 min for SK254, 1.5 min for SK179, and 0.3 to 0.65 min for other strains. Results of this study indicate that strain is an important :variable to include in models that predict changes in levels of Salmonella Kentucky in chlorinated water.</t>
  </si>
  <si>
    <t>WOS:000349064800024</t>
  </si>
  <si>
    <t>TVHH7GND</t>
  </si>
  <si>
    <t>Bartholomew, Mary J.; Vose, David J.; Tollefson, Linda R.; Travis, Curtis C.</t>
  </si>
  <si>
    <t>A linear model for managing the risk of antimicrobial resistance originating in food animals.</t>
  </si>
  <si>
    <t>10.1111/j.0272-4332.2005.00570.x</t>
  </si>
  <si>
    <t>A linear population risk model used by the U.S. Food and Drug Administration (FDA) Center for Veterinary Medicine (CVM) estimates the risk of human cases of  campylobacteriosis caused by fluoroquinolone-resistant Campylobacter. Among the  cases of campylobacteriosis attributed to domestically produced chicken, the  fluoroquinolone resistance is assumed to result from the use of fluoroquinolones  in poultry in the United States. Properties of the linear population risk model  are contrasted with those of a farm-to-fork model commonly used for microbial  risk assessments. The utility of the linear population model for the purpose for  which it was used by CVM is discussed.</t>
  </si>
  <si>
    <t>Place: United States PMID: 15787760</t>
  </si>
  <si>
    <t>Animals; Poultry; Chickens/microbiology; *Food Microbiology; Risk Assessment; Models, Theoretical; Risk; Logistic Models; *Drug Resistance, Multiple, Bacterial; Models, Statistical; Dose-Response Relationship, Drug; Fluoroquinolones/pharmacology; Anti-Bacterial Agents/*pharmacology; Campylobacter/*metabolism; Campylobacter Infections/*prevention &amp; control; Food Industry/methods</t>
  </si>
  <si>
    <t>TVM83HFW</t>
  </si>
  <si>
    <t>Molecular, antigenic, and functional characteristics of ferric enterobactin receptor CfrA in Campylobacter jejuni.</t>
  </si>
  <si>
    <t>10.1128/IAI.00666-09</t>
  </si>
  <si>
    <t>The ferric enterobactin receptor CfrA not only is responsible for high-affinity iron acquisition in Campylobacter jejuni but also is essential for C. jejuni  colonization in animal intestines. In this study, we determined the feasibility  of targeting the iron-regulated outer membrane protein CfrA for immune protection  against Campylobacter colonization. Alignment of complete CfrA sequences from 15  Campylobacter isolates showed that the levels of amino acid identity for CfrA  range from 89% to 98%. Immunoblotting analysis using CfrA-specific antibodies  demonstrated that CfrA was dramatically induced under iron-restricted conditions  and was widespread and produced in 32 Campylobacter primary strains from various  sources and from geographically diverse areas. The immunoblotting survey results  were highly correlated with the results of an enterobactin growth promotion assay  and a PCR analysis using cfrA-specific primers. Inactivation of the cfrA gene  also impaired norepinephrine-mediated growth promotion, suggesting that CfrA is  required for C. jejuni to sense intestinal stress hormones during colonization.  Complementation of the cfrA mutant with a wild-type cfrA allele in trans fully  restored the production and function of CfrA. A growth assay using purified  anti-CfrA immunoglobulin G demonstrated that specific CfrA antibodies could block  the function of CfrA, which diminished ferric enterobactin-mediated growth  promotion under iron-restricted conditions. The inhibitory effect of CfrA  antibodies was dose dependent. Immunoblotting analysis also indicated that CfrA  was expressed and immunogenic in chickens experimentally infected with C. jejuni.  Amino acid substitution mutagenesis demonstrated that R327, a basic amino acid  that is highly conserved in CfrA, plays a critical role in ferric enterobactin  acquisition in C. jejuni. Together, these findings strongly suggest that CfrA is  a promising vaccine candidate for preventing and controlling Campylobacter  infection in humans and animal reservoirs.</t>
  </si>
  <si>
    <t>5437-5448</t>
  </si>
  <si>
    <t>Place: United States PMID: 19737895  PMCID: PMC2786435</t>
  </si>
  <si>
    <t>Animals; Antibodies, Bacterial/blood; Bacterial Outer Membrane Proteins/*genetics/immunology/*metabolism; Bacterial Proteins/*genetics/immunology/*metabolism; Blotting, Western/methods; Campylobacter Infections/immunology/veterinary; Campylobacter jejuni/genetics/metabolism/*physiology; Carrier Proteins/*genetics/immunology/*metabolism; Chickens; DNA, Bacterial/chemistry/genetics; Gene Expression Profiling; Gene Knockout Techniques; Genetic Complementation Test; Hydroxamic Acids/metabolism; Molecular Sequence Data; Mutagenesis, Site-Directed; Polymerase Chain Reaction/methods; Poultry Diseases/immunology/microbiology; Protein Binding; Receptors, Cell Surface/*genetics/immunology/*metabolism; Sequence Analysis, DNA; Sequence Homology, Amino Acid; Virulence Factors/*genetics/immunology/*metabolism</t>
  </si>
  <si>
    <t>TVPYNMFT</t>
  </si>
  <si>
    <t>Line, JE</t>
  </si>
  <si>
    <t>Influence of relative humidity on transmission of Campylobacter jejuni in broiler chickens</t>
  </si>
  <si>
    <t>10.1093/ps/85.7.1145</t>
  </si>
  <si>
    <t>Horizontal transmission of Campylobacter jejuni among broiler chickens has been documented; however, the influence of RH on transmission rates is an important factor that has not been extensively studied. The purpose of our experiments was to determine the rate of C. jejuni colonization among groups of broilers raised in microbiological isolation under high (approximately 80%) and low (approximately 30%) RH conditions. Day-of-hatch chicks (n = 100 per group) were placed on wood shavings in high and low humidity-controlled pens and challenged with C. jejuni by introducing 2 seeder birds orally inoculated with C. jejuni into each group. The rate of colonization was monitored by analyzing ceca from 10 chicks from each group at d 1, 2, 3, 4, and 7. After 3 wk, the remaining chickens were removed, and 100 newly hatched chicks were placed on the contaminated litter. A second trial was conducted with the litter as the only inoculum source. Trials were repeated in this manner with the time between removing birds and placing newly hatched chicks on the litter extended to 6 h, 24 h, and 1 wk. Significant differences in Campylobacter colonization rates were observed between chickens raised under the high and low RH conditions. A delay in colonization was observed in birds raised under the low RH conditions, which increased with the increased time between removal of birds and placement of newly hatched chicks. These experiments demonstrate the importance of humidity in the transmission of Campylobacter from litter, and they could lead to practical applications to help reduce Campylobacter colonization in broilers.</t>
  </si>
  <si>
    <t>1145-1150</t>
  </si>
  <si>
    <t>WOS:000238386500004</t>
  </si>
  <si>
    <t>TVRAF623</t>
  </si>
  <si>
    <t>Levin-Rector, Alison; Wilson, Elisha L.; Fine, Annie D.; Greene, Sharon K.</t>
  </si>
  <si>
    <t>Refining historical limits method to improve disease cluster detection, New York City, New York, USA.</t>
  </si>
  <si>
    <t>10.3201/eid2102.140098</t>
  </si>
  <si>
    <t>Since the early 2000s, the Bureau of Communicable Disease of the New York City Department of Health and Mental Hygiene has analyzed reportable infectious  disease data weekly by using the historical limits method to detect unusual  clusters that could represent outbreaks. This method typically produced too many  signals for each to be investigated with available resources while possibly  failing to signal during true disease outbreaks. We made method refinements that  improved the consistency of case inclusion criteria and accounted for data lags  and trends and aberrations in historical data. During a 12-week period in 2013,  we prospectively assessed these refinements using actual surveillance data. The  refined method yielded 74 signals, a 45% decrease from what the original method  would have produced. Fewer and less biased signals included a true citywide  increase in legionellosis and a localized campylobacteriosis cluster subsequently  linked to live-poultry markets. Future evaluations using simulated data could  complement this descriptive assessment.</t>
  </si>
  <si>
    <t>265-272</t>
  </si>
  <si>
    <t>Place: United States PMID: 25625936  PMCID: PMC4313630</t>
  </si>
  <si>
    <t>Animals; Humans; Disease Outbreaks; Cluster Analysis; Bias; Datasets as Topic; Communicable Diseases/*epidemiology; Population Surveillance/*methods; New York City/epidemiology</t>
  </si>
  <si>
    <t>TW5N3G89</t>
  </si>
  <si>
    <t>Liu, JX; Zhu, WX; Qin, NB; Ren, XM; Xia, XD</t>
  </si>
  <si>
    <t>Propionate and Butyrate Inhibit Biofilm Formation of Salmonella Typhimurium Grown in Laboratory Media and Food Models</t>
  </si>
  <si>
    <t>10.3390/foods11213493</t>
  </si>
  <si>
    <t>Salmonella is among the most frequently isolated foodborne pathogens, and biofilm formed by Salmonella poses a potential threat to food safety. Short-chain fatty acids (SCFAs), especially propionate and butyrate, have been demonstrated to exhibit a beneficial effect on promoting intestinal health and regulating the host immune system, but their anti-biofilm property has not been well studied. This study aims to investigate the effects of propionate or butyrate on the biofilm formation and certain virulence traits of Salmonella. We investigated the effect of propionate or butyrate on the biofilm formation of Salmonella enterica serovar Typhimurium (S. Typhimurium) SL1344 grown in LB broth or food models (milk or chicken juice) by crystal violet staining methods. Biofilm formation was significantly reduced in LB broth and food models and the reduction was visualized using a scanning electron microscope (SEM). Biofilm metabolic activity was attenuated in the presence of propionate or butyrate. Meanwhile, both SCFAs decreased AI-2 quorum sensing based on reporter strain assay. Butyrate, not propionate, could effectively reduce bacterial motility. Bacterial adhesion to and invasion of Caco-2 cells were also significantly inhibited in the presence of both SCFAs. Finally, two SCFAs downregulated virulence genes related to biofilm formation and invasion through real-time polymerase chain reaction (RT-PCR). These findings demonstrate the potential application of SCFAs in the mitigation of Salmonella biofilm in food systems, but future research mimicking food environments encountered during the food chain is necessitated.</t>
  </si>
  <si>
    <t>WOS:000883584700001</t>
  </si>
  <si>
    <t>TWBR9PZW</t>
  </si>
  <si>
    <t>Olawuwo O.S.; Aro A.; Kobus E.; McGaw L.</t>
  </si>
  <si>
    <t>The in vitro antibacterial activity of Morinda lucida and Acalypha wilkesiana leaf extracts against Campylobacter and Escherichia coli relevant in poultry infections</t>
  </si>
  <si>
    <t>FASEB Journal</t>
  </si>
  <si>
    <t>1530-6860</t>
  </si>
  <si>
    <t>10.1096/fasebj.2019.33.1_supplement.672.5</t>
  </si>
  <si>
    <t>The most common cause of bacterial diarrhea in humans worldwide is infection with Campylobacter species, particularly Campylobacter jejuni and C. coli. The disease is zoonotic and domestic animals such as poultry, pigs and cattle may act as reservoirs. Colibacillosis is caused by Escherichia coli which is both a food and water borne zoonotic disease from poultry, calves and pigs. The development of resistant strains against the conventional antibiotics has reduced the efficacy of the antibiotics. Therefore, there is urgency to develop drug leads or templates with good activity against these pathogens. The antibacterial activity and safety of acetone, methanol, hot and cold aqueous leaf extracts of Morinda lucida and Acalypha wilkesiana on Campylobacter coli and selected clinical isolates of Escherichia coli was investigated in vitro using serial microdilution and cytotoxicity assays. The MIC values of selected plant extracts against the test organisms generally ranged from 0.03 to 2.50 mg/ml. MIC values of the acetone extracts ranged from 0.03 to 0.46 mg/ml, methanolic extract MICs ranged from 0.15 to 0.78 mg/ml, cold aqueous extract MICs ranged from 0.03 to 2.50 mg/ml while MICs of the hot aqueous extracts ranged from 0.03 to 1.25 mg/ml. The MIC of the positive control, gentamicin, against Campylobacter species ranged from 0.001 to 0.62 mg/ml while those of Escherichia isolates were extremely promising, ranging from 0.0002 to 0.001 mg/ml. The LC values of the acetone and cold aqueous extracts of Morinda lucida against the intestinal CaCo-2 cell line were 0.46 and 0.58 mg/ml respectively while those of acetone, methanolic and hot aqueous extracts of Acalypha wilkesiana were 1.56, 0.11 and 0.19 mg/ml respectively. The selectivity index (SI) values of the acetone extract of Morinda lucida ranged from 2.55 to 9.20 while those of the cold aqueous extracts ranged from 0.23 to 19.33 with the acetone extract having better SI than the cold aqueous extract. The SI values of the acetone extract of Acalypha wilkesiana ranged from 2.22 to 52, methanolic extract ranged from 0.14 to 0.73 and hot aqueous extract ranged from 0.15 to 6.33 with the acetone extract having the best SI relative to cold aqueous, methanolic and hot aqueous extracts of both plant extracts, indicating that the observed antimicrobial activity was not due to toxicity to mammalian cells. These results highlight the potential of Morinda lucida and Acalypha wilkesiana as an alternative for treatment of campylobacteriosis and colibacillosis in poultry.</t>
  </si>
  <si>
    <t>SUPPL 1</t>
  </si>
  <si>
    <t>FASEB J.</t>
  </si>
  <si>
    <t>Experimental Biology, EB 2019. Orlando, FL United States.</t>
  </si>
  <si>
    <t>Place: Netherlands Publisher: John Wiley and Sons Inc</t>
  </si>
  <si>
    <t>cold stress; *Campylobacter; human; campylobacteriosis; Campylobacter coli; nonhuman; controlled study; gentamicin; antibiotic agent; antimicrobial activity; bacterial strain; *poultry; bacterium isolate; conference abstract; infectious agent; *antibacterial activity; human cell; *plant extract; methanol; cytotoxicity assay; mammal cell; Caco-2 cell line; *in vitro study; aqueous solution; drug safety; acetone; selectivity index; *Acalypha wilkesiana; *avian colibacillosis; *Morinda lucida</t>
  </si>
  <si>
    <t>TX3Q7PZI</t>
  </si>
  <si>
    <t>Wagle, B. R.; Arsi, K.; Upadhyay, A.; Shrestha, S.; Venkitanarayanan, K.; Donoghue, A. M.; Donoghue, D. J.</t>
  </si>
  <si>
    <t>β-Resorcylic Acid, a Phytophenolic Compound, Reduces Campylobacter jejuni in Postharvest Poultry.</t>
  </si>
  <si>
    <t>10.4315/0362-028X.JFP-16-475</t>
  </si>
  <si>
    <t>Human Campylobacter infections, a leading foodborne illness globally, has been linked with the high prevalence of this bacterium on raw retail chicken products.  Reduction of Campylobacter counts on poultry products would greatly reduce the  risk of subsequent infections in humans. To this end, this study investigated the  potential of the phytophenolic compound β-resorcylic acid (BR) to reduce  Campylobacter counts on postharvest poultry (chicken skin or meat). Four trials  in total, two each on thigh skin or breast meat, were conducted in which chicken  skin or meat samples (2 ± 0.1 g; 10 samples per treatment) were inoculated with  50 μL (∼10(6) CFU per sample) of a cocktail of four wild strains of C. jejuni.  After 30 min of attachment, inoculated samples were dipped in a 0, 0.5, 1, or 2%  BR solution for 30 s immediately followed by vigorously vortexing the samples in  Butterfield's phosphate diluent and plating the supernatant for Campylobacter  enumeration. In addition, the effect of BR on the color of skin and meat samples  was studied. Moreover, the change in the expression of survival and virulence  genes of C. jejuni exposed to BR was evaluated. Data were analyzed by the PROC  MIXED procedure of SAS (P &lt; 0.05; SAS Institute Inc., Cary, NC). All BR  treatments significantly reduced Campylobacter populations on both chicken or  meat samples by 1 to 3 log CFU/g compared with non-BR-treated washed controls. No  significant difference in the lightness, redness, and yellowness of skin and meat  samples was observed on exposure to BR wash (P &gt; 0.05). Real-time PCR results  revealed that BR treatment down-regulated expression of select genes coding for  motility (motA, motB) and attachment (cadF, ciaB) in the majority of C. jejuni  strains. Stress response genes (sodB, katA) were upregulated in C. jejuni S-8 (P  &lt; 0.05). Overall, our results suggest that BR could be effectively used as  antimicrobial dip treatment during poultry processing for reducing Campylobacter  on chicken carcasses.</t>
  </si>
  <si>
    <t>1243-1251</t>
  </si>
  <si>
    <t>Place: United States PMID: 28686495</t>
  </si>
  <si>
    <t>Animals; Campylobacter; Chickens; Humans; poultry; Poultry; Campylobacter jejuni; chicken; human; meat; animal; microbiology; Food Contamination/*prevention &amp; control; *drug effects; food contamination; *prevention and control; Antimicrobial treatment; beta resorcylic acid; hydroxybenzoic acid derivative/pd [Pharmacology]; Postharvest poultry; β-Resorcylic acid; growth, development and aging; Meat/microbiology; Campylobacter jejuni/*drug effects/growth &amp; development; Hydroxybenzoates/*pharmacology</t>
  </si>
  <si>
    <t>TX7J2V8L</t>
  </si>
  <si>
    <t>Dos Santos Pozza, Jenifer; Voss-Rech, Daiane; Dos Santos Lopes, Letícia; Silveira Luiz Vaz, Clarissa</t>
  </si>
  <si>
    <t>Research Note: A baseline survey of thermotolerant Campylobacter in retail chicken in southern Brazil.</t>
  </si>
  <si>
    <t>10.1016/j.psj.2019.12.061</t>
  </si>
  <si>
    <t>Chicken is a leading source of thermotolerant Campylobacter, which triggers human foodborne enteritis. This study evaluated thermotolerant Campylobacter  contamination of retail chicken in southern Brazil, using qualitative and  quantitative analyses. Selective enrichment in Bolton broth for 24 and 48 h after  plating onto modified charcoal-cefoperazone-deoxycholate (mCCD) agar and Preston  agar was assessed. The combined results of the detection and enumeration methods  revealed a frequency of 70% occurrence of thermotolerant Campylobacter in chicken  samples. Campylobacter was enumerated in 60% of the samples, whereas 46% of the  samples were positive in the qualitative analysis. Quantitative analysis showed  average counts of 3.10 ± 0.15 log(10) CFU/sample. Higher numbers of  Campylobacter-positive samples were found using 24-h enrichment before plating  onto Preston agar (46%) than onto mCCD agar (2%). The majority of isolated  strains were identified as Campylobacter jejuni, and Campylobacter coli was also  found but to a lesser extent. Subtyping revealed a clear distinction between  strains isolated from different chicken sources. The enriched samples plated onto  mCCD agar showed extensive spreading of nonproducing extended-spectrum  β-lactamases Proteus mirabilis that hampered the identification of Campylobacter  colonies. P. mirabilis strains showed resistance to cefoperazone, trimethoprim,  and polymyxin B present in broth and plate media used and were inhibited by  rifampicin present in Preston agar. The results underline the effect of the  spread of contaminant strains on Campylobacter cultures, which might be prevented  using a recently revised International Organization for Standardization method  for qualitative analysis of chicken.</t>
  </si>
  <si>
    <t>2690-2695</t>
  </si>
  <si>
    <t>Place: England PMID: 32359606  PMCID: PMC7597543</t>
  </si>
  <si>
    <t>Animals; Campylobacter; Chickens; Campylobacter jejuni; *Food Microbiology; chicken; poultry meat; meat; animal; Meat/*microbiology; Campylobacter coli; *heat tolerance; *food control; *microbiology; *isolation and purification; Brazil; *Thermotolerance; physiology; microbial contamination; isolation method; Campylobacter coli/*isolation &amp; purification/physiology; Campylobacter jejuni/*isolation &amp; purification/physiology</t>
  </si>
  <si>
    <t>TXDC6S93</t>
  </si>
  <si>
    <t>Competitive exclusion in poultry production</t>
  </si>
  <si>
    <t>https://www.scopus.com/inward/record.uri?eid=2-s2.0-84885537099&amp;partnerID=40&amp;md5=8af769c5fc8b21d8170a4fe2a783d5aa</t>
  </si>
  <si>
    <t>294-310</t>
  </si>
  <si>
    <t>TXEBVZDC</t>
  </si>
  <si>
    <t>Newell, D.G.</t>
  </si>
  <si>
    <t>https://www.scopus.com/inward/record.uri?eid=2-s2.0-0034966090&amp;partnerID=40&amp;md5=0f0300474548d2cc7bf8203d826dc746</t>
  </si>
  <si>
    <t>TXQ5EAXI</t>
  </si>
  <si>
    <t>Wanyenya, Irene; Muyanja, Charles; Nasinyama, George William</t>
  </si>
  <si>
    <t>Kitchen practices used in handling broiler chickens and survival of Campylobacter spp. on cutting surfaces in Kampala, Uganda.</t>
  </si>
  <si>
    <t>10.4315/0362-028x-67.9.1957</t>
  </si>
  <si>
    <t>Cross-contamination during food preparation has been identified as an important factor associated with foodborne illnesses. Handling practices used during  preparation of broiler chickens in 31 fast-food restaurants and 86 semisettled  street stands (street vendors) were assessed by use of a standard checklist.  These establishments used wood, plastic, or metal cutting surfaces during the  preparation of broiler chickens. The survival of Campylobacter spp. on kitchen  cutting surfaces was determined by inoculating approximately 10(6) CFU of  Campylobacter jejuni onto sterile plastic, wooden, and metal cutting boards. The  concentrations of the organisms were then assessed in triplicate on each type of  cutting board over a 3-h period using standard microbiological methods for  thermophilic Campylobacter spp. In 87% of food establishments, the same work area  was used for preparation of raw and cooked chicken, and in 68% of these  establishments the same cutting boards were used for raw and cooked chicken. None  of the establishments applied disinfectants or sanitizers when washing contact  surfaces. Campylobacter spp. survived on wooden and plastic but not on metal  cutting boards after 3 h of exposure. The handling practices in food preparation  areas, therefore, provide an opportunity for cross-contamination of Campylobacter  spp. to ready-to-eat foods.</t>
  </si>
  <si>
    <t>1957-1960</t>
  </si>
  <si>
    <t>Place: United States PMID: 15453589</t>
  </si>
  <si>
    <t>Animals; Food Microbiology; Humans; Colony Count, Microbial; *Consumer Product Safety; Chickens/*microbiology; Hygiene; *Campylobacter; Bacterial Adhesion; human; *food contamination/an [Drug Analysis]; animal; bacterial count; isolation and purification; microbiology; article; hygiene; *chicken; food control; Uganda; *food handling; methodology; standard; *safety; physiology; *food contamination/pc [Prevention]; bacterium adherence; Surface Properties; surface property; Campylobacter/*isolation &amp; purification/physiology; Food Handling/*methods/standards; Food Contamination/*analysis/prevention &amp; control</t>
  </si>
  <si>
    <t>TXVWREY3</t>
  </si>
  <si>
    <t>Cornejo, J; Lapierre, L; Iragüen, D; Cornejo, S; Cassus, G; Richter, P; San Martín, B</t>
  </si>
  <si>
    <t>Study of enrofloxacin and flumequine residues depletion in eggs of laying hens after oral administration</t>
  </si>
  <si>
    <t>JOURNAL OF VETERINARY PHARMACOLOGY AND THERAPEUTICS</t>
  </si>
  <si>
    <t>10.1111/j.1365-2885.2011.01283.x</t>
  </si>
  <si>
    <t>Two groups of laying hens (each n = 12) were administered 10 mg/ kg enrofloxacin (ENRO) (group A) or 26.6 mg/kg flumequine (FLU) (group B) by gastric catheter daily for five consecutive days. A third group (n = 6) was untreated controls. Eggs were collected from day one of treatment and up to 30 days after withdrawal of the drug. Egg white and yolk from each egg were separated, and ENRO, its metabolite ciprofloxacin (CIP) and FLU residues were analysed by a high-performance liquid chromatography method with fluorescence detection. The sum of ENRO and CIP was detectable in egg white on the first day of treatment in high-level concentrations (2007.7 mu g/kg) and remained steady during administration. In egg yolk, residues were detectable at day one in lower concentrations (324.4 mu g/kg), increasing to the end of treatment. After treatment, these residues decreased and were detectable up to day 8 in egg white, and day 10 in yolk. FLU residues during drug administration in white were detectable in high concentrations from day one to five (6788.4-6525.9 mu g/kg), and in yolk, concentrations were lower during administration (629.6-853.9 mu g/kg). After drug withdrawal, FLU residues remained longer in egg white (30 days) than in yolk (26 days). For both drugs, differences of concentrations between matrices were significant.</t>
  </si>
  <si>
    <t>67-72</t>
  </si>
  <si>
    <t>WOS:000298873500008</t>
  </si>
  <si>
    <t>TYAV7A5P</t>
  </si>
  <si>
    <t>The importance of climatic factors and outliers in predicting regional monthly campylobacteriosis risk in Georgia, USA</t>
  </si>
  <si>
    <t>INTERNATIONAL JOURNAL OF BIOMETEOROLOGY</t>
  </si>
  <si>
    <t>0020-7128</t>
  </si>
  <si>
    <t>10.1007/s00484-014-0788-6</t>
  </si>
  <si>
    <t>Incidence of Campylobacter infection exhibits a strong seasonal component and regional variations in temperate climate zones. Forecasting the risk of infection regionally may provide clues to identify sources of transmission affected by temperature and precipitation. The objectives of this study were to (1) assess temporal patterns and differences in campylobacteriosis risk among nine climatic divisions of Georgia, USA, (2) compare univariate forecasting models that analyze campylobacteriosis risk over time with those that incorporate temperature and/or precipitation, and (3) investigate alternatives to supposedly random walk series and non-random occurrences that could be outliers. Temporal patterns of campylobacteriosis risk in Georgia were visually and statistically assessed. Univariate and multivariable forecasting models were used to predict the risk of campylobacteriosis and the coefficient of determination (R-2) was used for evaluating training (1999-2007) and holdout (2008) samples. Statistical control charting and rolling holdout periods were investigated to better understand the effect of outliers and improve forecasts. State and division level campylobacteriosis risk exhibited seasonal patterns with peaks occurring between June and August, and there were significant associations between campylobacteriosis risk, precipitation, and temperature. State and combined division forecasts were better than divisions alone, and models that included climate variables were comparable to univariate models. While rolling holdout techniques did not improve predictive ability, control charting identified high-risk time periods that require further investigation. These findings are important in (1) determining how climatic factors affect environmental sources and reservoirs of Campylobacter spp. and (2) identifying regional spikes in the risk of human Campylobacter infection and their underlying causes.</t>
  </si>
  <si>
    <t>1865-1878</t>
  </si>
  <si>
    <t>WOS:000343654500005</t>
  </si>
  <si>
    <t>TYC48DWE</t>
  </si>
  <si>
    <t>Miwa, Norinaga; Takegahara, Yoichi; Terai, Katsuya; Kato, Hideo; Takeuchi, Tsuneo</t>
  </si>
  <si>
    <t>Campylobacter jejuni contamination on broiler carcasses of C. jejuni-negative flocks during processing in a Japanese slaughterhouse.</t>
  </si>
  <si>
    <t>10.1016/s0168-1605(02)00398-7</t>
  </si>
  <si>
    <t>At a slaughterhouse, we determined the Campylobacter jejuni status of each broiler flock coming from different farms by culturing cecal contents of  representative birds, and examined the prevalence of C. jejuni on carcasses  during processing. Then, C. jejuni isolates from the carcasses were typed with  RAPD PCR and compared with those from the cecal contents of a C. jejuni-positive  flock. C. jejuni was not isolated from the carcasses of C. jejuni-negative flocks  processed before the C. jejuni-positive flock, and C. jejuni was isolated from  the carcasses of C. jejuni-negative flocks processed after the C. jejuni-positive  flock. RAPD PCR type of the isolates from the carcasses of C. jejuni-negative  flocks was the same as those from the cecal contents of the previously processed  C. jejuni-positive flock. Our results suggest that the carcasses of the C.  jejuni-negative flocks were contaminated with C. jejuni strains originating from  the intestines of the previously processed C. jejuni-positive flock.</t>
  </si>
  <si>
    <t>105-109</t>
  </si>
  <si>
    <t>Place: Netherlands PMID: 12781960</t>
  </si>
  <si>
    <t>Animals; Food Microbiology; Chickens/*microbiology; Prevalence; Abattoirs; Random Amplified Polymorphic DNA Technique; Japan; DNA Fingerprinting; *Food-Processing Industry; Cecum/microbiology; Campylobacter jejuni/*growth &amp; development; DNA, Bacterial/chemistry; Food Contamination/*analysis/prevention &amp; control</t>
  </si>
  <si>
    <t>TYI9MWWT</t>
  </si>
  <si>
    <t>Da̧browski, P.; Jóźwik, E.; Wysok, B.; Uradziński, J.</t>
  </si>
  <si>
    <t>Effect of microwave heatin g on the survivability of Campylobacter spp. in poultr y nuggets</t>
  </si>
  <si>
    <t>Polish Journal of Food and Nutrition Sciences</t>
  </si>
  <si>
    <t>https://www.scopus.com/inward/record.uri?eid=2-s2.0-73149098895&amp;partnerID=40&amp;md5=3eeaafedf705e009e8bc980b151311a4</t>
  </si>
  <si>
    <t>335-338</t>
  </si>
  <si>
    <t>TYKRZXTM</t>
  </si>
  <si>
    <t>Jimenez C.E.P.; Keestra S.; Tandon P.; Cumming O.; Pickering A.J.; Moodley A.; Chandler C.I.R.</t>
  </si>
  <si>
    <t>2542-5196 (electronic)</t>
  </si>
  <si>
    <t>10.1016/S2542-5196%2823%2900049-9</t>
  </si>
  <si>
    <t>https://www.journals.elsevier.com/the-lancet-planetary-health</t>
  </si>
  <si>
    <t>Prevention and control of infections across the One Health spectrum is essential for improving antibiotic use and addressing the emergence and spread of antibiotic resistance. Evidence for how best to manage these risks in agricultural communities-45% of households globally-has not been systematically assembled. This systematic review identifies and summarises evidence from on-farm biosecurity and water, sanitation, and hygiene (WASH) interventions with the potential to directly or indirectly reduce infections and antibiotic resistance in animal agricultural settings. We searched 17 scientific databases (including Web of Science, PubMed, and regional databases) and grey literature from database inception to Dec 31, 2019 for articles that assessed biosecurity or WASH interventions measuring our outcomes of interest; namely, infection burden, microbial loads, antibiotic use, and antibiotic resistance in animals, humans, or the environment. Risk of bias was assessed with the Systematic Review Centre for Laboratory Animal Experimentation tool, Risk of Bias in Non-Randomized Studies of Interventions, and the Appraisal tool for Cross-Sectional Studies, although no studies were excluded as a result. Due to the heterogeneity of interventions found, we conducted a narrative synthesis. The protocol was pre-registered with PROSPERO (CRD42020162345). Of the 20 672 publications screened, 104 were included in this systematic review. 64 studies were conducted in high-income countries, 24 studies in upper-middle-income countries, 13 studies in lower-middle-income countries, two in low-income countries, and one included both upper-middle-income countries and lower-middle-income countries. 48 interventions focused on livestock (mainly pigs), 43 poultry (mainly chickens), one on livestock and poultry, and 12 on aquaculture farms. 68 of 104 interventions took place on intensive farms, 22 in experimental settings, and ten in smallholder or subsistence farms. Positive outcomes were reported for ten of 23 water studies, 17 of 35 hygiene studies, 15 of 24 sanitation studies, all three air-quality studies, and 11 of 17 other biosecurity-related interventions. In total, 18 of 26 studies reported reduced infection or diseases, 37 of 71 studies reported reduced microbial loads, four of five studies reported reduced antibiotic use, and seven of 20 studies reported reduced antibiotic resistance. Overall, risk of bias was high in 28 of 57 studies with positive interventions and 17 of 30 studies with negative or neutral interventions. Farm-management interventions successfully reduced antibiotic use by up to 57%. Manure-oriented interventions reduced antibiotic resistance genes or antibiotic-resistant bacteria in animal waste by up to 99%. This systematic review highlights the challenges of preventing and controlling infections and antimicrobial resistance, even in well resourced agricultural settings. Most of the evidence emerges from studies that focus on the farm itself, rather than targeting agricultural communities or the broader social, economic, and policy environment that could affect their outcomes. WASH and biosecurity interventions could complement each other when addressing antimicrobial resistance in the human, animal, and environmental interface.Copyright © 2023 The Author(s). Published by Elsevier Ltd. This is an Open Access article under the CC BY-NC-ND 4.0 license.</t>
  </si>
  <si>
    <t>Lancet Planet. Health</t>
  </si>
  <si>
    <t>Campylobacter; poultry; Salmonella; livestock; food safety; Staphylococcus aureus; avian influenza virus; Escherichia coli; human; review; *antibiotic resistance; coliform bacterium; Brucella; *antibiotic agent; systematic review; *pathogen load; Streptococcus agalactiae; Vibrio; Toxoplasma gondii; *biosecurity; mortality rate; waste management; disease burden; Leptospira; Viral hemorrhagic septicemia virus; air quality; randomized controlled trial (topic); *medical procedures; *water, sanitation, and hygiene intervention; Cnidaria; middle income country; Myxobolus cerebralis; Porcine epidemic diarrhea virus; Porcine reproductive and respiratory syndrome virus; water quantity; White spot syndrome virus</t>
  </si>
  <si>
    <t>TYNXJB9L</t>
  </si>
  <si>
    <t>Strachan, N.J.C.; Forbes, K.J.</t>
  </si>
  <si>
    <t>10.1016/S0140-6736(10)60708-8</t>
  </si>
  <si>
    <t>https://www.scopus.com/inward/record.uri?eid=2-s2.0-77956265229&amp;doi=10.1016%2fS0140-6736%2810%2960708-8&amp;partnerID=40&amp;md5=cf221cb45f2b0afeb0dd74c8fb5c9445</t>
  </si>
  <si>
    <t>TYQ5TCXP</t>
  </si>
  <si>
    <t>Berge, AC; Wierup, M</t>
  </si>
  <si>
    <t>Nutritional strategies to combat Salmonella in mono-gastric food animal production</t>
  </si>
  <si>
    <t>10.1017/S1751731111002217</t>
  </si>
  <si>
    <t>Nutritional strategies to minimize Salmonella in food animal production are one of the key components in producing safer food. The current European approach is to use a farm-to-fork strategy, where each sector must implement measures to minimize and reduce Salmonella contamination. In the pre-harvest phase, this means that all available tools need to be used such as implementation of biosecurity measures, control of Salmonella infections in animals at the farm as well as in transport and trade, optimal housing and management including cleaning, disinfection procedures as well as efforts to achieve Salmonella-free feed production. This paper describes some nutritional strategies that could be used in farm control programmes in the major mono-gastric food production animals: poultry and pigs. Initially, it is important to prevent the introduction of Salmonella onto the farm through Salmonella-contaminated feed and this risk is reduced through heat treatment and the use of organic acids and their salts and formaldehyde. Microbiological sampling and monitoring for Salmonella in the feed mills is required to minimize the introduction of Salmonella via feed onto the farm. In addition, feed withdrawal may create a stressful situation in animals, resulting in an increase in Salmonella shedding. Physical feed characteristics such as coarse-ground meal to pigs can delay gastric emptying, thereby increasing the acidity of the gut and thus reducing the possible prevalence of Salmonella. Coarse-ground grains and access to litter have also been shown to decrease Salmonella shedding in poultry. The feed can also modify the gastro-intestinal tract microflora and influence the immune system, which can minimize Salmonella colonization and shedding. Feed additives, such as organic acids, short-and medium-chain fatty acids, probiotics, including competitive exclusion cultures, prebiotics and certain specific carbohydrates, such as mannan-based compounds, egg proteins, essential oils and bacteriophages, have the potential to reduce Salmonella levels when added to the feed. These nutritional strategies could be evaluated and used in farm control programmes.</t>
  </si>
  <si>
    <t>557-564</t>
  </si>
  <si>
    <t>WOS:000300714200004</t>
  </si>
  <si>
    <t>TYQ9MGHD</t>
  </si>
  <si>
    <t>Chen, S.H.; Fegan, N.; Kocharunchitt, C.; Bowman, J.P.; Duffy, L.L.</t>
  </si>
  <si>
    <t>Effect of peracetic acid on Campylobacter in food matrices mimicking commercial poultry processing</t>
  </si>
  <si>
    <t>10.1016/j.foodcont.2020.107185</t>
  </si>
  <si>
    <t>https://www.scopus.com/inward/record.uri?eid=2-s2.0-85080038142&amp;doi=10.1016%2fj.foodcont.2020.107185&amp;partnerID=40&amp;md5=1fe2a65e5f7d947f61b3dd0570d4f040</t>
  </si>
  <si>
    <t>TZ9J4ZZL</t>
  </si>
  <si>
    <t>Mughini-Gras, L; Smid, J; Enserink, R; Franz, E; Schouls, L; Heck, M; van Pelt, W</t>
  </si>
  <si>
    <t>Tracing the sources of human salmonellosis: A multi-model comparison of phenotyping and genotyping methods</t>
  </si>
  <si>
    <t>INFECTION GENETICS AND EVOLUTION</t>
  </si>
  <si>
    <t>1567-1348</t>
  </si>
  <si>
    <t>10.1016/j.meegid.2014.10.003</t>
  </si>
  <si>
    <t>Salmonella source attribution is usually performed using frequency-matched models, such as the (modified) Dutch and Hald models, based on phenotyping data, i.e. serotyping, phage typing, and antimicrobial resistance profiling. However, for practical and economic reasons, genotyping methods such as Multilocus Variable Number of Tandem Repeats Analysis (MLVA) are gradually replacing traditional phenotyping of salmonellas beyond the serovar level. As MLVA-based source attribution of human salmonellosis using frequency-matched models is problematic due to the high variability of the genetic targets investigated, other models need to be explored. Using a comprehensive data set from the Netherlands in 2005-2013, this study aimed at attributing sporadic and domestic cases of Salmonella Typhimurium/4,[ 5], 12:i:- and Salmonella Enteritidis to four putative food-producing animal sources (pigs, cattle, broilers, and layers/eggs) using the modified Dutch and Hald models (based on sero/phage typing data) in comparison with a widely applied population genetics model -the asymmetric island model (AIM) supplied with MLVA data. This allowed us to compare model outcomes and to corroborate whether MLVA-based Salmonella source attribution using the AIM is able to provide sound, comparable results. All three models provided very similar results, confirming once more that most S. Typhimurium/4,[ 5], 12:i:- and S. Enteritidis cases are attributable to pigs and layers/eggs, respectively. We concluded that MLVA-based source attribution using the AIM is a feasible option, at least for S. Typhimurium/ 4,[5], 12:i:- and S. Enteritidis. Enough information seems to be contained in the MLVA profiles to trace the sources of human salmonellosis even in presence of imperfect temporal overlap between human and source isolates. Besides Salmonella, the AIM might also be applicable to other pathogens that do not always comply to clonal models. This would add further value to current surveillance activities by performing source attribution using genotyping data that are being collected in a standardized fashion internationally. (C) 2014 Elsevier B.V. All rights reserved.</t>
  </si>
  <si>
    <t>251-260</t>
  </si>
  <si>
    <t>WOS:000346739500038</t>
  </si>
  <si>
    <t>TZDVZ5P3</t>
  </si>
  <si>
    <t>Cox Jr., L.A.; Popken, D.</t>
  </si>
  <si>
    <t>A simulation model of human health risks from chicken-borne Campylobacter jejuni</t>
  </si>
  <si>
    <t>Technology: Journal of the Franklin Institute</t>
  </si>
  <si>
    <t>https://www.scopus.com/inward/record.uri?eid=2-s2.0-0037224532&amp;partnerID=40&amp;md5=5329d44045e7ddf467c9ed5d22975cef</t>
  </si>
  <si>
    <t>55-84</t>
  </si>
  <si>
    <t>TZV9K4TM</t>
  </si>
  <si>
    <t>Leatherbarrow, A. J. H.; Hart, C. A.; Kemp, R.; Williams, N. J.; Ridley, A.; Sharma, M.; Diggle, P. J.; Wright, E. J.; Sutherst, J.; French, N. P.</t>
  </si>
  <si>
    <t>Genotypic and antibiotic susceptibility characteristics of a Campylobacter coli population isolated from dairy farmland in the United Kingdom.</t>
  </si>
  <si>
    <t>10.1128/AEM.70.2.822-830.2004</t>
  </si>
  <si>
    <t>Campylobacter infections are the most common cause of bacterial enteritis in humans, and nearly 8% of such infections are caused by Campylobacter coli. Most  studies have concentrated on Campylobacter jejuni, frequently isolated from  intensively farmed poultry and livestock production units, and few studies have  examined the spread and relatedness of Campylobacter across a range of  geographical and host boundaries. Systematic sampling of a 100-km2 area of mixed  farmland in northwest England yielded 88 isolates of C. coli from a range of  sample types and locations, and water was heavily represented. Screening for  antibiotic resistance revealed a very low prevalence of resistance, while  genotyping performed by using three methods (flaA PCR restriction fragment length  polymorphism [RFLP], pulsed-field gel electrophoresis [PFGE], and fluorescent  amplified fragment length polymorphism [fAFLP]) provided insights into the  genomic relatedness of isolates from different locations and hosts. Isolates were  classified into 23 flaA groups, 34 PFGE groups, and five major fAFLP clusters.  PFGE banding analysis revealed a high level of variability and no clustering by  sample type. fAFLP and flaA analyses successfully grouped the isolates by sample  type. We report preliminary findings suggesting that there is a strain of C. coli  which may have become adapted to survival or persistence in water and that there  is a group of mainly water-derived isolates from which unusual flaA PCR fragments  were recovered.</t>
  </si>
  <si>
    <t>Place: United States PMID: 14766560  PMCID: PMC348940</t>
  </si>
  <si>
    <t>Animals; Humans; Cattle; Feces/microbiology; Genotype; United Kingdom; Electrophoresis, Gel, Pulsed-Field; Polymerase Chain Reaction; Cross-Sectional Studies; Rabbits; Fluorescence; Soil Microbiology; *Agriculture; Drug Resistance, Bacterial; Polymorphism, Restriction Fragment Length; Anti-Bacterial Agents/*pharmacology; Flagellin/genetics; Campylobacter Infections/*microbiology/veterinary; Fresh Water/microbiology; *Dairying; Campylobacter coli/*classification/*drug effects/genetics/isolation &amp; purification</t>
  </si>
  <si>
    <t>U2CCXMVR</t>
  </si>
  <si>
    <t>Iannetti, L; Neri, D; Santarelli, GA; Cotturone, G; Vulpiani, MP; Salini, R; Antoci, S; Di Serafino, G; Di Giannatale, E; Pomilio, F; Messori, S</t>
  </si>
  <si>
    <t>Animal welfare and microbiological safety of poultry meat: Impact of different at-farm animal welfare levels on at-slaughterhouse Campylobacter and Salmonella contamination</t>
  </si>
  <si>
    <t>10.1016/j.foodcont.2019.106921</t>
  </si>
  <si>
    <t>Stress factors and poor animal welfare can increase the susceptibility of food-producing animals to diseases, posing microbial risks to consumers. Animal welfare levels, objectively measured with the application of the Welfare Quality (R), protocol, were assessed in thirteen broiler flocks, including organic ones, to evaluate the presence of statistically significant differences in relation to Campylobacter and Salmonella faecal shedding and consequent microbiological contamination of broiler carcases at slaughterhouse. Each flock underwent animal welfare evaluation the day before slaughtering, followed by Campylobacter and Salmonella detection in faeces (caecal content) and neck skin at slaughterhouse. A total of 1040 samples (520 caecal contents; 520 neck skins) were included in the study. Campylobacter enumeration and Salmonella serotyping were also carried out. The highest welfare scores were reported in organic flocks. Significantly lower Campylobacter concentrations both in caecal content and neck skins (P &lt; 0.05) were reported in organic batches, compared to high welfare conventional batches. Low-welfare batches showed higher prevalence of Salmonella both in neck skins and caecal content, with a statistically significant difference compared to high-welfare batches (43.6% versus 2.9% in neck skins; 19.3% versus 0% in caecal content; P &lt; 0.00001). Salmonella Infantis and Salmonella Bredeney were the most common serotypes, while Campylobacter jejuni and Campylobacter coli were the detected species. This study provides new evidence that high animal welfare standards at farms, other than an ethical issue and a value-add for the end product, could also improve the microbiological safety of poultry meat, ultimately contributing to the protection of consumers.</t>
  </si>
  <si>
    <t>WOS:000500052400030</t>
  </si>
  <si>
    <t>U2WIBFHC</t>
  </si>
  <si>
    <t>Burnett, Tracey A.; A Hornitzky, Michael; Kuhnert, Peter; Djordjevic, Steven P.</t>
  </si>
  <si>
    <t>Speciating Campylobacter jejuni and Campylobacter coli isolates from poultry and humans using six PCR-based assays.</t>
  </si>
  <si>
    <t>10.1111/j.1574-6968.2002.tb11436.x</t>
  </si>
  <si>
    <t>Six previously published polymerase chain reaction (PCR) assays each targeting different genes were used to speciate 116 isolates previously identified as  Campylobacter jejuni using routine microbiological techniques. Of the 116  isolates, 84 were of poultry origin and 32 of human origin. The six PCR assays  confirmed the species identities of 31 of 32 (97%) human isolates and 56 of 84  (67%) poultry isolates as C. jejuni. Twenty eight of 84 (33%) poultry isolates  were identified as Campylobacter coli and the remaining human isolate was  tentatively identified as Campylobacter upsaliensis based on the degree of  similarity of 16S rRNA gene sequences. Four of six published PCR assays showed  100% concordance in their ability to speciate 113 of the 116 (97.4%) isolates;  two assays failed to generate a PCR product with four to 10 isolates. A C.  coli-specific PCR identified all 28 hippuricase gene (hipO)-negative poultry  isolates as C. coli although three isolates confirmed to be C. jejuni by the  remaining five assays were also positive in this assay. A PCR-restriction  fragment length polymorphism assay based on the 16S rRNA gene was developed,  which contrary to the results of the six PCR-based assays, identified 28 of 29  hipO-negative isolates as C. jejuni. DNA sequence analysis of 16S rRNA genes from  four hipO-negative poultry isolates showed they were almost identical to the C.  jejuni type strain 16S rRNA sequences ATCC43431 and ATCC33560 indicating that  assays reliant on 16S rRNA sequence may not be suitable for the differentiation  of these two species.</t>
  </si>
  <si>
    <t>Place: England PMID: 12435503</t>
  </si>
  <si>
    <t>Animals; Humans; Molecular Sequence Data; DNA Primers; DNA Fingerprinting; Evaluation Studies as Topic; Polymorphism, Restriction Fragment Length; Poultry Diseases/microbiology; Campylobacter jejuni/classification/genetics/*isolation &amp; purification; Campylobacter Infections/microbiology/*veterinary; Poultry/*microbiology; Polymerase Chain Reaction/*methods; Campylobacter coli/classification/genetics/*isolation &amp; purification; RNA, Bacterial; RNA, Ribosomal, 16S/analysis/genetics</t>
  </si>
  <si>
    <t>U2X65WBW</t>
  </si>
  <si>
    <t>Thibier, M.; Guérin, B.</t>
  </si>
  <si>
    <t>Embryo transfer in small ruminants: The method of choice for health control in germplasm exchanges</t>
  </si>
  <si>
    <t>Livestock Production Science</t>
  </si>
  <si>
    <t>10.1016/S0301-6226(99)00161-X</t>
  </si>
  <si>
    <t>https://www.scopus.com/inward/record.uri?eid=2-s2.0-0342316482&amp;doi=10.1016%2fS0301-6226%2899%2900161-X&amp;partnerID=40&amp;md5=ea6acfaa53af1bfb996d73a1754f0f3d</t>
  </si>
  <si>
    <t>253-270</t>
  </si>
  <si>
    <t>U2XGQTHH</t>
  </si>
  <si>
    <t>Gyles, Carlton L.</t>
  </si>
  <si>
    <t>Antimicrobial resistance in selected bacteria from poultry.</t>
  </si>
  <si>
    <t>10.1017/S1466252308001552</t>
  </si>
  <si>
    <t>This paper reviews the present state of antimicrobial resistance (AMR) in the zoonotic bacteria Salmonella, Campylobacter jejuni and Campylobacter coli, and in  Escherichia coli from chickens and turkeys. For Salmonella, the frequencies and  patterns of AMR vary depending on time, region, serovar, the particular farm,  layers versus broilers, and the antimicrobial agent. There is usually a higher  frequency of AMR in Salmonella from turkeys compared with Salmonella from  chickens. Clonal and horizontal transmission of AMR occur and there is concern  about the spread of transmissible plasmids that encode extended spectrum  cephalosporinases. Resistance to fluoroquinolones is generally low. For  Campylobacter, resistance to tetracycline is usually at moderate to high  frequency, resistance to quinolones/fluoroquinolones varies from low to high, and  resistance to macrolides is usually low. There are high levels of fluoroquinolone  resistance in some countries. Avian pathogenic E. coli are often highly  resistant, especially to tetracycline, streptomycin, and sulfonamides.  Plasmid-mediated resistance is common. High levels of resistance to ciprofloxacin  have been reported from China. Commensal E. coli from poultry have similar  patterns of resistance but at lower frequencies. Integron associated resistance  occurs commonly in Salmonella and E. coli but has not been detected in  Campylobacter.</t>
  </si>
  <si>
    <t>Place: England PMID: 19102788</t>
  </si>
  <si>
    <t>Animals; Chickens; Food Microbiology; Campylobacter jejuni; Salmonella; chicken; disease transmission; Escherichia coli; animal; bacterial count; Campylobacter coli; genetics; review; *antibiotic resistance; dose response; drug effect; microbiological examination; *zoonosis; *Zoonoses; *poultry; *bird disease/pc [Prevention]; food control; animal disease; plasmid; turkey (bird); campylobacteriosis/dt [Drug Therapy]; *bird disease/dt [Drug Therapy]; campylobacteriosis/pc [Prevention]; Turkeys; Integrons; animal salmonellosis/pc [Prevention]; animal salmonellosis/dt [Drug Therapy]; integron; growth, development and aging; Escherichia coli infection/dt [Drug Therapy]; *antiinfective agent/dt [Drug Therapy]; *antiinfective agent/ad [Drug Administration]; Dose-Response Relationship, Drug; *antiinfective agent/ae [Adverse Drug Reaction]; Escherichia coli infection/pc [Prevention]; Microbial Sensitivity Tests/veterinary; Colony Count, Microbial/veterinary; *Drug Resistance, Bacterial/genetics; Campylobacter coli/drug effects/growth &amp; development; Campylobacter jejuni/drug effects/growth &amp; development; Plasmids/genetics; Anti-Bacterial Agents/administration &amp; dosage/adverse effects/*therapeutic use; Campylobacter Infections/drug therapy/prevention &amp; control/transmission/veterinary; Escherichia coli Infections/drug therapy/prevention &amp; control/transmission/veterinary; Escherichia coli/drug effects/growth &amp; development; Poultry Diseases/drug therapy/*prevention &amp; control/transmission; Poultry/*growth &amp; development; Salmonella Infections, Animal/drug therapy/prevention &amp; control/transmission; Salmonella/drug effects/growth &amp; development</t>
  </si>
  <si>
    <t>U2ZVTVQB</t>
  </si>
  <si>
    <t>Yamazaki, Wataru; Taguchi, Masumi; Kawai, Takao; Kawatsu, Kentaro; Sakata, Junko; Inoue, Kiyoshi; Misawa, Naoaki</t>
  </si>
  <si>
    <t>Comparison of loop-mediated isothermal amplification assay and conventional culture methods for detection of Campylobacter jejuni and Campylobacter coli in  naturally contaminated chicken meat samples.</t>
  </si>
  <si>
    <t>10.1128/AEM.02004-08</t>
  </si>
  <si>
    <t>We investigated the efficacy of a loop-mediated isothermal amplification (LAMP) assay for detection of chicken meat samples naturally contaminated with  Campylobacter jejuni and Campylobacter coli. A total of 144 Preston enrichment  broth cultures from chicken meat samples were assessed by using the LAMP assay  and conventional culture methods, which consist of a combination of Preston  enrichment culturing and plating onto Butzler and modified charcoal cefoperazone  deoxycholate agars. Compared with C. jejuni-C. coli isolation using the  conventional culture test, the LAMP results showed 98.5% (67/68) and 97.4%  (74/76) sensitivity and specificity, respectively, and the positive and negative  predictive values were 97.1% (67/69) and 98.7% (74/75), respectively. The  conventional culture test required more than 3 to 4 days to isolate and identify  C. jejuni and C. coli in the Preston enrichment cultures. In contrast, the LAMP  assay was markedly faster, requiring less than 90 min from the beginning of DNA  extraction to final detection and differentiation of C. jejuni and C. coli. In  total, the LAMP assay required 23.5 to 25.5 h from the beginning of the  enrichment culture to final determination. These results suggest that our LAMP  assay is a powerful tool for rapid, sensitive, and practical detection of C.  jejuni and C. coli which may facilitate surveillance and control of C. jejuni-C.  coli contamination in chicken, as well as investigations of food poisoning  incidents caused by these organisms. This is the first report of a highly  sensitive and specific LAMP assay to detect and differentiate C. jejuni and C.  coli in chicken meat samples.</t>
  </si>
  <si>
    <t>1597-1603</t>
  </si>
  <si>
    <t>Place: United States PMID: 19139242  PMCID: PMC2655443</t>
  </si>
  <si>
    <t>Animals; Chickens; Time Factors; Meat/*microbiology; Sensitivity and Specificity; Campylobacter jejuni/*isolation &amp; purification; Campylobacter coli/*isolation &amp; purification; Nucleic Acid Amplification Techniques/*methods; Bacteriological Techniques/*methods</t>
  </si>
  <si>
    <t>U35FCFN3</t>
  </si>
  <si>
    <t>Hitchcock, Andrew; Hall, Stephen J.; Myers, Jonathan D.; Mulholland, Francis; Jones, Michael A.; Kelly, David J.</t>
  </si>
  <si>
    <t>Roles of the twin-arginine translocase and associated chaperones in the biogenesis of the electron transport chains of the human pathogen Campylobacter  jejuni.</t>
  </si>
  <si>
    <t>10.1099/mic.0.042788-0</t>
  </si>
  <si>
    <t>The zoonotic pathogen Campylobacter jejuni NCTC 11168 uses a complex set of electron transport chains to ensure growth with a variety of electron donors and  alternative electron acceptors, some of which are known to be important for host  colonization. Many of the key redox proteins essential for electron transfer in  this bacterium have N-terminal twin-arginine translocase (TAT) signal sequences  that ensure their transport across the cytoplasmic membrane in a folded state. By  comparisons of 2D gels of periplasmic extracts, gene fusions and specific enzyme  assays in wild-type, tatC mutant and complemented strains, we experimentally  verified the TAT dependence of 10 proteins with an N-terminal twin-arginine  motif. NrfH, which has a TAT-like motif (LRRKILK), was functional in nitrite  reduction in a tatC mutant, and was correctly rejected as a TAT substrate by the  tatfind and TatP prediction programs. However, the hydrogenase subunit HydA is  also rejected by tatfind, but was shown to be TAT-dependent experimentally. The  YedY homologue Cj0379 is the only TAT translocated molybdoenzyme of unknown  function in C. jejuni; we show that a cj0379c mutant is deficient in chicken  colonization and has a nitrosative stress phenotype, suggestive of a possible  role for Cj0379 in the reduction of reactive nitrogen species in the periplasm.  Only two potential TAT chaperones, NapD and Cj1514, are encoded in the genome.  Surprisingly, despite homology to TorD, Cj1514 was shown to be specifically  required for the activity of formate dehydrogenase, not trimethylamine N-oxide  reductase, and was designated FdhM.</t>
  </si>
  <si>
    <t>2994-3010</t>
  </si>
  <si>
    <t>Place: England PMID: 20688826</t>
  </si>
  <si>
    <t>Animals; Chickens; chicken; *Campylobacter jejuni; phenotype; article; nonhuman; animal experiment; bacterial colonization; unclassified drug; bacterial growth; priority journal; Genetic Complementation Test; enzyme activity; oxidoreductase/ec [Endogenous Compound]; Mutation; biogenesis; protein function; proteomics; nitrite; cytoplasm; formate dehydrogenase/ec [Endogenous Compound]; hydrogenase/ec [Endogenous Compound]; nitrate reductase/ec [Endogenous Compound]; electron transport; Electron Transport; amino terminal sequence; *bacterial enzyme; *chaperone; *twin arginine translocase; enzyme assay; gene fusion; multicopper oxidase/ec [Endogenous Compound]; nitrosative stress; protein motif; secretory pathway; sulfite oxidase/ec [Endogenous Compound]; trimethylamine oxide reductase/ec [Endogenous Compound]; Bacterial Proteins/genetics/*metabolism; DNA, Bacterial/genetics; Proteome/metabolism; Campylobacter jejuni/*enzymology/genetics; Electron Transport Chain Complex Proteins/metabolism; Membrane Transport Proteins/genetics/*metabolism; Molecular Chaperones/genetics/*metabolism; Nitric Oxide/metabolism; Nitrites/metabolism</t>
  </si>
  <si>
    <t>U3A5B3RM</t>
  </si>
  <si>
    <t>Hopkins, R.S.; Scott, A.S.</t>
  </si>
  <si>
    <t>Handling raw chicken as a source for sporadic Campylobacter jejuni infections.</t>
  </si>
  <si>
    <t>10.1093/infdis/148.4.770</t>
  </si>
  <si>
    <t>https://www.scopus.com/inward/record.uri?eid=2-s2.0-0020842143&amp;doi=10.1093%2finfdis%2f148.4.770&amp;partnerID=40&amp;md5=0c504cff1b2893b77c8ae6279d0333f9</t>
  </si>
  <si>
    <t>chicken; disease transmission; human; *meat; animal; letter; *food control; *Gram negative infection; Campylobacter fetus</t>
  </si>
  <si>
    <t>U3L7EMR9</t>
  </si>
  <si>
    <t>Neal-McKinney, Jason M.; Lu, Xiaonan; Duong, Tri; Larson, Charles L.; Call, Douglas R.; Shah, Devendra H.; Konkel, Michael E.</t>
  </si>
  <si>
    <t>Production of organic acids by probiotic lactobacilli can be used to reduce pathogen load in poultry.</t>
  </si>
  <si>
    <t>10.1371/journal.pone.0043928</t>
  </si>
  <si>
    <t>Probiotic Lactobacillus can be used to reduce the colonization of pathogenic bacteria in food animals, and therefore reduce the risk of foodborne illness to  consumers. As a model system, we examined the mechanism of protection conferred  by Lactobacillus species to inhibit C. jejuni growth in vitro and reduce  colonization in broiler chickens. Possible mechanisms for the reduction of  pathogens by lactobacilli include: 1) stimulation of adaptive immunity; 2)  alteration of the cecal microbiome; and, 3) production of inhibitory metabolites,  such as organic acids. The Lactobacillus species produced lactic acid at  concentrations sufficient to kill C. jejuni in vitro. We determined that lactic  acid produced by Lactobacillus disrupted the membrane of C. jejuni, as judged by  biophotonics. The spectral features obtained using Fourier-transform infrared  (FT-IR) and Raman spectroscopy techniques were used to accurately predict  bacterial viability and differentiate C. jejuni samples according to lactic acid  treatment. FT-IR spectral features of C. jejuni and Lactobacillus grown in  co-culture revealed that the metabolism was dominated by Lactobacillus prior to  the killing of C. jejuni. Based on our results, the development of future  competitive exclusion strategies should include the evaluation of organic acid  production.</t>
  </si>
  <si>
    <t>e43928</t>
  </si>
  <si>
    <t>Place: United States PMID: 22962594  PMCID: PMC3433458</t>
  </si>
  <si>
    <t>Animals; Campylobacter jejuni; Chickens/*microbiology; chicken; article; nonhuman; controlled study; animal experiment; animal model; bacterial colonization; *poultry; Raman spectrometry; intestine flora; animal tissue; in vitro study; *probiotic agent; growth inhibition; *pathogen load; carboxylic acid; adaptive immunity; bacterial membrane; *Lactobacillus; *lactic acid; bacterial metabolism; bacterial viability; bactericidal activity; Campylobacter enteritis/pc [Prevention]; coculture; Coculture Techniques; infrared spectroscopy; Administration, Oral; Spectroscopy, Fourier Transform Infrared; Spectrum Analysis, Raman; Poultry Diseases/microbiology/*prevention &amp; control; Campylobacter jejuni/drug effects/growth &amp; development; Bacterial Load/drug effects; Campylobacter Infections/microbiology/*prevention &amp; control/*veterinary; Lactic Acid/biosynthesis/pharmacology; Lactobacillus/*metabolism; Microbial Viability/drug effects; Probiotics/*administration &amp; dosage/therapeutic use</t>
  </si>
  <si>
    <t>U4C2G8UG</t>
  </si>
  <si>
    <t>Açik, L.; Temiz, A.; Çelebi, A.; Arslan, S.; Yilmaz, R.</t>
  </si>
  <si>
    <t>Protein patterns and plasmid profiles of the bacterial strains isolated from a poultry slaughterhouse in Ankara, Turkey</t>
  </si>
  <si>
    <t>https://www.scopus.com/inward/record.uri?eid=2-s2.0-23744508001&amp;partnerID=40&amp;md5=dd56c1135bf9aadbcf338a1d021a21c4</t>
  </si>
  <si>
    <t>255-262</t>
  </si>
  <si>
    <t>U4I46CMK</t>
  </si>
  <si>
    <t>Azizian, K.; Hasani, A.; Shahsavandi, S.; Ahangarzadeh Rezaee, M.; Hasani, A.; Hosseinpour, R.; Alizadeh, H.</t>
  </si>
  <si>
    <t>Campylobacter jejuni and Campylobacter coli in cecum contents of chickens of slaughter age: A microbiological surveillance.</t>
  </si>
  <si>
    <t>Tropical biomedicine</t>
  </si>
  <si>
    <t>2521-9855 0127-5720</t>
  </si>
  <si>
    <t>The presence of foodborne pathogens is a major concern for the food industry and increase in antibiotic resistance adds to the seriousness of this issue.  Epidemiological studies have shown that there is little or no information from  Iran on the prevalence of Campylobacter spp. in chickens of slaughter age. The  aim of this study was to determine the prevalence, antibacterial susceptibility  and type of Campylobacter species isolated from the cecum of chickens bred in  Saqqez city, Kurdistan, western Iran. Campylobacter was isolated and identified  by culture and molecular methods. Antibiotic susceptibility of Campylobacter  species was performed by disk agar diffusion test and agar dilution methods. The  bacterial isolates were typed by repetitive element sequence based polymerase  chain reaction (rep-PCR) method. Fifty-five percent of the farms were found to be  contaminated with Campylobacter spp. Gene amplification assay confirmed 67  isolates with Campylobacter spp., of which 57 (85.1%) were identified as C.  jejuni and 10 (14.9%) as C. coli. Resistance to tetracycline was the most common  finding (70.6%), followed by ciprofloxacin (63.7%) and amoxicillin (27.5%). All  isolates retained their susceptibility towards gentamicin and meropenem. Results  of MIC(50) and MIC(90) confirmed high resistance towards tetracycline and  ciprofloxacin. Repetitive element sequence based-polymerase chain reaction  (rep-PCR) placed C. jejuni in six profiles, while C. coli could not be separated  as diverse clones. The present study focused on obtaining data regarding  prevalence, antibiotic susceptibilities, genetic diversity at regular intervals  and maintain and improve hygiene. The results of this study showed substantial  genetic diversity of C. jejuni in chickens from western Iran.</t>
  </si>
  <si>
    <t>423-433</t>
  </si>
  <si>
    <t>Trop Biomed</t>
  </si>
  <si>
    <t>Place: Malaysia PMID: 33601816</t>
  </si>
  <si>
    <t>U4MFVVQI</t>
  </si>
  <si>
    <t>Oosterom, J.; den Uyl, C. H.; Bänffer, J. R.; Huisman, J.</t>
  </si>
  <si>
    <t>Epidemiological investigations on Campylobacter jejuni in households with a primary infection.</t>
  </si>
  <si>
    <t>10.1017/s002217240006486x</t>
  </si>
  <si>
    <t>Fifty-four Rotterdam patients in which a primary infection with Campylobacter jejuni had been detected (index patients) were compared with 54 control subjects  with regard to the consumption and preparation of foods 7 days before onset of  illness and the keeping of pet animals. Significantly more index patients than  controls had eaten chicken meat (47 v. 29; P = 0.0002), particularly at barbecues  (14 v. 2; P = 0.0015). Marginally more index patients had eaten pork (47 v. 39; P  = 0.048) or inadequately heated meat (13 v. 8), though in the last case numbers  were too small to be statistically significant. The consumption of beef or mutton  and outdoor eating (other than at barbecues) were essentially the same in both  groups. There was no significant association with the keeping of pet animals,  although a few more index patients had cage birds than controls (18 v. 12).  Twenty-one (15%) of 136 household contacts of index patients also suffered from  diarrhoea during the same period. Circumstantial evidence pointed to a common  source of infection with the index patient in 13 instances (nine households) and  probable intrafamilial spread of infection in six instances. Campylobacters were  isolated from one of 110 swabs of kitchen work surfaces and eight of 107 swabs  taken from lavatory bowls in index households.</t>
  </si>
  <si>
    <t>1984-10</t>
  </si>
  <si>
    <t>325-332</t>
  </si>
  <si>
    <t>Place: England PMID: 6501878  PMCID: PMC2129429</t>
  </si>
  <si>
    <t>Animals; Chickens; Food Microbiology; Humans; Animals, Domestic/microbiology; Cooking; Netherlands; Campylobacter Infections/*etiology; Antibodies, Bacterial/immunology; Campylobacter fetus/immunology; Household Articles; Household Products</t>
  </si>
  <si>
    <t>U4TDFU8H</t>
  </si>
  <si>
    <t>Lund, Mogens; Jensen, Jørgen Dejgård</t>
  </si>
  <si>
    <t>A real options approach to biotechnology investment policy-the case of developing a Campylobacter vaccine to poultry.</t>
  </si>
  <si>
    <t>10.1016/j.prevetmed.2016.04.006</t>
  </si>
  <si>
    <t>The aim of the article is to identify and analyse public-private incentives for the development and marketing of new animal vaccines within a real options  methodological framework, and to investigate how real options methodology can be  utilized to support economic incentives for vaccine development in a  cost-effective way. The development of a vaccine against Campylobacter jejuni in  poultry is applied as a case study. Employing the real options methodology, the  net present value of the vaccine R&amp;D project becomes larger than a purely  probabilistic expected present value throughout the different stages of the  project - and the net present value becomes larger, when more types of real  options are taken into consideration. The insight from the real options analysis  reveals opportunities for new policies to promote the development of animal  vaccines. One such approach might be to develop schemes combining stage-by-stage  optimized subsidies in the individual development stages, with proper account  taken of investors'/developers' economic incentives to proceed, sell or cancel  the project in the respective stages. Another way of using the real options  approach to support the development of desirable animal vaccines could be to  issue put options for the vaccine candidate, enabling vaccine developers to hedge  against the economic risk from market volatility.</t>
  </si>
  <si>
    <t>Place: Netherlands PMID: 27237391</t>
  </si>
  <si>
    <t>Animals; Chickens; Denmark; chicken; *Campylobacter jejuni; animal; *veterinary; immunology; Campylobacter Infections/pc [Prevention]; Poultry Diseases/pc [Prevention]; *legislation and jurisprudence; Biotechnology; biotechnology; Campylobacter-vaccine; Investment-policies; Real-Options-Valuation; bacterial vaccine; *Health Policy; Public Opinion; Campylobacter Infections/prevention &amp; control/*veterinary; Poultry Diseases/*prevention &amp; control; *Campylobacter jejuni/immunology; Bacterial Vaccines/*economics; Biotechnology/economics/*legislation &amp; jurisprudence; Immunization Programs/legislation &amp; jurisprudence; Investments/economics/*legislation &amp; jurisprudence; investment; *economics; *health care policy; preventive health service; public opinion</t>
  </si>
  <si>
    <t>U4WNM4EC</t>
  </si>
  <si>
    <t>Hoseinpour, Fatemeh; Foroughi, Azadeh; Nomanpour, Bizhan; Nasab, Rezvan Sobhani</t>
  </si>
  <si>
    <t>Identification and differentiation of Campylobacter species by high-resolution melting curve analysis.</t>
  </si>
  <si>
    <t>10.1016/j.micpath.2017.05.009</t>
  </si>
  <si>
    <t>BACKGROUND: Campylobacter jejuni and Campylobacter coli are the important food-born zoonotic pathogen, also are leading causes of human food borne  illnesses worldwide. cadF gene is expressed in all C. jejuni and C. coli strains  and mediates cell binding to the cell matrix protein, Fibronectin.  High-resolution melting (HRM) analysis is emerging as an efficient and robust  method for discriminating DNA sequence variants. The goal of this study was to  apply HRM analysis to identification of C. jejuni and C. coli. MATERIALS AND  METHODS: A total of 100 samples were obtained from chicken in Kermanshah, Iran.  HRM analysis based on cadF gene and Eva Green was developed to the identification  of Campylobacter to the species level. RESULTS: Fifty-five of 100 samples were  positive as campylobacter (7 C. jejuni, 29 C. coli, 16 mixes and 3 unknown).  Minor variations were observed in melting point temperatures of C. coli or  C. jejuni isolates and this variation can be used to the differentiation between  C. coli or C. jejuni isolates. CONCLUSIONS: The results of this study indicated  that HRM curve analysis can be a suitable technique and rapid technique for  distinguishing between C. jejuni and C. coli isolates.</t>
  </si>
  <si>
    <t>109-113</t>
  </si>
  <si>
    <t>Place: England PMID: 28478199</t>
  </si>
  <si>
    <t>Animals; Chickens; Campylobacter/classification/*genetics/*isolation &amp; purification; Campylobacter jejuni; Chicken; Food Industry; Species Specificity; Campylobacter coli; Iran; cadF gene; Base Sequence; HRM; Virulence/genetics; Campylobacter coli/genetics/isolation &amp; purification; Campylobacter jejuni/genetics/isolation &amp; purification; Campylobacter Infections/microbiology; DNA, Bacterial/analysis; Polymerase Chain Reaction/*methods; Bacterial Outer Membrane Proteins/genetics; Carrier Proteins; Diagnosis, Differential</t>
  </si>
  <si>
    <t>U4ZLW2QE</t>
  </si>
  <si>
    <t>Jones, G. F.; Ward, G. E.; Collins, J. E.; Gebhart, C. J.</t>
  </si>
  <si>
    <t>Transmission of proliferative enteritis to swine by use of embryonating chicken eggs.</t>
  </si>
  <si>
    <t>Embryonating eggs were inoculated with filtered porcine ileal mucosa containing intracellular curved rods (ICR) and incubated for 4 to 6 days. Three of 12 pigs  given the eggs per os developed microscopic lesions of proliferative enteritis  (PE). Nonchallenge-exposed control pigs did not develop lesions of PE. Four of  six positive control pigs given ileal mucosa from pigs with PE also developed  microscopic lesions of PE. All of the PE lesions were found in pigs necropsied 10  to 29 days after challenge exposure. None of the swine in the study had clinical  signs or gross lesions of PE. Campylobacter spp were isolated from pigs with and  without exposure to the ileal mucosa from pigs with PE. There was no relationship  between Campylobacter spp isolation and development of lesions. Deoxyribonucleic  acids extracted from embryonating chicken eggs injected with the equivalent of  0.5 mg of mucosal lesions and incubated for 4 days hybridized to a DNA probe  specific for the ICR, whereas DNA extracted from 1.5 mg of mucosal homogenates of  the same proliferative tissue did not hybridize with the same probe. Results of  these experiments indicated that ICR injected into eggs remained infective for  pigs and suggest replication of ICR in the first-passage eggs.</t>
  </si>
  <si>
    <t>1993-08</t>
  </si>
  <si>
    <t>Place: United States PMID: 8214892</t>
  </si>
  <si>
    <t>Animals; Swine; Campylobacter/isolation &amp; purification; Chick Embryo/*microbiology; Bacteria/*classification/isolation &amp; purification; Bacterial Infections/microbiology/transmission/veterinary; Enteritis/microbiology/pathology/*veterinary; Nucleic Acid Hybridization/veterinary; Swine Diseases/*microbiology/pathology/transmission</t>
  </si>
  <si>
    <t>U528KHZM</t>
  </si>
  <si>
    <t>Archer, G.S.</t>
  </si>
  <si>
    <t>Evaluation of an Extract Derived from the Seaweed Ascophyllum nodosum to Reduce the Negative Effects of Heat Stress on Broiler Growth and Stress Parameters</t>
  </si>
  <si>
    <t>10.3390/ani13020259</t>
  </si>
  <si>
    <t>https://www.scopus.com/inward/record.uri?eid=2-s2.0-85146820913&amp;doi=10.3390%2fani13020259&amp;partnerID=40&amp;md5=1f3507225d856fb7d090de44dca8f881</t>
  </si>
  <si>
    <t>Campylobacter jejuni; food additive; Escherichia coli; article; nonhuman; controlled study; animal experiment; *poultry; *broiler; animal tissue; body weight gain; pyridoxine; animal cell; lymphocyte; fatty acid; lipid oxidation; microscopy; antioxidant; humoral immunity; blood smear; physiological stress; corticosterone; *Ascophyllum; *seaweed; fucose; heterophil; calcium carbonate; blood collection tube; *heat stress; *Ascophyllum nodosum; 03; 056; 89404-886; ADI-901-097; BD 368; Cat 25; Centrifuge 5804; Craftsman IP54; digital caliper; EKS-715; electrolyte balance; heat shock protein 70; hematology staining kit; laminaran; microplate absorbance reader; Tecan Sunrise</t>
  </si>
  <si>
    <t>U5BX5D2E</t>
  </si>
  <si>
    <t>Elmberg, Johan; Berg, Charlotte; Lerner, Henrik; Waldenström, Jonas; Hessel, Rebecca</t>
  </si>
  <si>
    <t>Potential disease transmission from wild geese and swans to livestock, poultry and humans: a review of the scientific literature from a One Health perspective.</t>
  </si>
  <si>
    <t>10.1080/20008686.2017.1300450</t>
  </si>
  <si>
    <t>There are more herbivorous waterfowl (swans and geese) close to humans, livestock and poultry than ever before. This creates widespread conflict with agriculture  and other human interests, but also debate about the role of swans and geese as  potential vectors of disease of relevance for human and animal health. Using a  One Health perspective, we provide the first comprehensive review of the  scientific literature about the most relevant viral, bacterial, and unicellular  pathogens occurring in wild geese and swans. Research thus far suggests that  these birds may play a role in transmission of avian influenza virus, Salmonella,  Campylobacter, and antibiotic resistance. On the other hand, at present there is  no evidence that geese and swans play a role in transmission of Newcastle  disease, duck plague, West Nile virus, Vibrio, Yersinia, Clostridium,  Chlamydophila, and Borrelia. Finally, based on present knowledge it is not  possible to say if geese and swans play a role in transmission of Escherichia  coli, Pasteurella, Helicobacter, Brachyspira, Cryptosporidium, Giardia, and  Microsporidia. This is largely due to changes in classification and taxonomy,  rapid development of identification methods and lack of knowledge about host  specificity. Previous research tends to overrate the role of geese and swans as  disease vectors; we do not find any evidence that they are significant  transmitters to humans or livestock of any of the pathogens considered in this  review. Nevertheless, it is wise to keep poultry and livestock separated from  small volume waters used by many wild waterfowl, but there is no need to  discourage livestock grazing in nature reserves or pastures where geese and swans  are present. Under some circumstances it is warranted to discourage swans and  geese from using wastewater ponds, drinking water reservoirs, and public beaches.  Intensified screening of swans and geese for AIV, West Nile virus and anatid  herpesvirus is warranted.</t>
  </si>
  <si>
    <t>Place: United States PMID: 28567210  PMCID: PMC5443079</t>
  </si>
  <si>
    <t>parasites; zoonoses; Antibiotic resistance; bacteria; infection; pathogens; virus; waterfowl; human-animal-ecosystem interface; wildfowl</t>
  </si>
  <si>
    <t>U5ELD8VQ</t>
  </si>
  <si>
    <t>Sarvan, Sabina; Charih, François; Askoura, Momen; Butcher, James; Brunzelle, Joseph S.; Stintzi, Alain; Couture, Jean-François</t>
  </si>
  <si>
    <t>Functional insights into the interplay between DNA interaction and metal coordination in ferric uptake regulators.</t>
  </si>
  <si>
    <t>10.1038/s41598-018-25157-6</t>
  </si>
  <si>
    <t>Ferric uptake regulators (Fur) are a family of transcription factors coupling gene regulatory events to metal concentration. Recent evidence has expanded the  mechanistic repertoires employed by Fur to activate or repress gene expression in  the presence or absence of regulatory metals. However, the mechanistic basis  underlying this extended repertoire has remained largely unexplored. In this  study, we used an extensive set of mutations to demonstrate that Campylobacter  jejuni Fur (CjFur) employs the same surface to positively and negatively control  gene expression regardless of the presence or absence of metals. Moreover, the  crystal structure determination of a CjFur devoid of any regulatory metals shows  that subtle reorientation of the transcription factor DNA binding domain  negatively impacts DNA binding, gene expression and gut colonization in chickens.  Overall, these results highlight the versatility of the CjFur DNA binding domain  in mediating all gene regulatory events controlled by the metalloregulator and  that the full metalation of CjFur is critical to the Campylobacter jejuni life  cycle in vivo.</t>
  </si>
  <si>
    <t>Place: England PMID: 29739988  PMCID: PMC5940780</t>
  </si>
  <si>
    <t>Animals; Chickens; Campylobacter jejuni; Gene Expression Regulation, Bacterial; chicken; Binding Sites; animal; DNA; genetics; bacterial protein; metabolism; intestine flora; promoter region; gene expression regulation; DNA binding protein; binding site; *chemistry; iron; metal; X ray crystallography; protein domain; protein conformation; Crystallography, X-Ray; Protein Conformation; Campylobacter jejuni/*genetics; Iron/metabolism; Promoter Regions, Genetic/genetics; Bacterial Proteins/*chemistry/genetics; DNA-Binding Proteins/*chemistry/genetics; DNA/*chemistry/genetics; Gastrointestinal Microbiome/genetics; Metals/chemistry; Protein Domains/genetics; Repressor Proteins/*chemistry/genetics; ferric uptake regulating proteins, bacterial; repressor protein</t>
  </si>
  <si>
    <t>U5RRV5DU</t>
  </si>
  <si>
    <t>Barton, M.D.</t>
  </si>
  <si>
    <t>Antibiotic use in animal feed and its impact on human health</t>
  </si>
  <si>
    <t>Nutrition Research Reviews</t>
  </si>
  <si>
    <t>10.1079/095442200108729106</t>
  </si>
  <si>
    <t>https://www.scopus.com/inward/record.uri?eid=2-s2.0-0034495517&amp;doi=10.1079%2f095442200108729106&amp;partnerID=40&amp;md5=431b7c28f8b854ee76b0a5ab1fb48ce6</t>
  </si>
  <si>
    <t>279-299</t>
  </si>
  <si>
    <t>U5XP6DSB</t>
  </si>
  <si>
    <t>Levesque S.; Frost E.; Michaud S.</t>
  </si>
  <si>
    <t>Comparison of antimicrobial resistance of Campylobacter jejuni isolated from humans, chickens, raw milk, and environmental water in Quebec</t>
  </si>
  <si>
    <t>10.4315/0362-028X-70.3.729</t>
  </si>
  <si>
    <t>This study compares the occurrence of antimicrobial resistance to erythromycin, ciprofloxacin, and tetracycline among 384 Campylobacter jejuni isolates from humans (245), fresh whole retail chickens (56), raw milk (33), and environmental water (41) collected between 2000 and 2003 in Quebec, Canada. Resistance to ciprofloxacin was significantly more frequent in human isolates acquired abroad than in those acquired locally (50 versus 5.9%; P &lt; 0.001); ciprofloxacin resistance was almost absent in water, chicken, and raw milk isolates. In contrast, resistance to erythromycin was significantly more common in chicken than in locally acquired human isolates (16 versus 3.0%, respectively; P &lt; 0.001); no erythromycin resistance was found among water, raw milk, and human isolates acquired abroad. Resistance to tetracycline was significantly more common in chicken and human isolates acquired locally (58.9 and 45.8%, respectively) than in raw milk and water isolates (9.1 and 7.3%, respectively, P &lt; 0.001). Tetracycline resistance was also observed in 44.4% of human isolates acquired abroad. No human isolate was resistant to both ciprofloxacin and erythromycin, but one chicken isolate was resistant to all three antimicrobial agents. Our results suggest that from 2000 to 2003 in Quebec, antimicrobial resistance remained stable among locally acquired C. jejuni human clinical isolates and might even have decreased. However, the high erythromycin resistance rate observed among chicken isolates is concerning because of the risk of transmission of such isolates to humans. Additional studies are needed to monitor trends in antimicrobial resistance among food, environment, and human C. jejuni isolates as well as antibiotic use in animals. Copyright ©, International Association for Food Protection.</t>
  </si>
  <si>
    <t>729-735</t>
  </si>
  <si>
    <t>Canada; safety; chicken; *Campylobacter jejuni; multidrug resistance; human; animal; bacterial count; article; milk; *antibiotic resistance; *antiinfective agent/pd [Pharmacology]; dose response; drug effect; microbiological examination; *food control; *microbiology; comparative study; ciprofloxacin/pd [Pharmacology]; erythromycin/pd [Pharmacology]; growth, development and aging</t>
  </si>
  <si>
    <t>U6BTCEZK</t>
  </si>
  <si>
    <t>Barrow P.A.; Page K.</t>
  </si>
  <si>
    <t>10.1016/S0378-1097%2899%2900574-1</t>
  </si>
  <si>
    <t>Strains of Campylobacter jejuni, isolated from human gastro-intestinal infection and inoculated orally into 1-day-old chicks, colonised the alimentary tract (caecum) well. There was evidence of invasion from the intestine to the spleen. Oral inoculation with some but not all strains of C. jejuni 24 h earlier (within 12 h of hatching) prevented establishment by challenge strains administered orally 1 day later. One strain which was less able to colonise the gut was less inhibitory than other strains. Precolonisation of newly hatched chicks with a strain of Salmonella typhimurium had no inhibitory effect on establishment by the challenge strain of C. jejuni and may even have exacerbated it. Inhibition of multiplication of a nalidixic acid-resistant mutant of a C. jejuni strain was prevented when it was added to a stationary-phase broth culture of the antibiotic-sensitive parent strain and the mixed culture re-incubated. Copyright (C) 2000.</t>
  </si>
  <si>
    <t>FEMS Microbiol. Lett.</t>
  </si>
  <si>
    <t>Place: Netherlands Publisher: Blackwell Publishing Ltd (9600 Garsington Road, Oxford OX4 2XG, United Kingdom)</t>
  </si>
  <si>
    <t>chicken; *Campylobacter jejuni; article; nonhuman; animal experiment; nalidixic acid; priority journal; intestine flora; Salmonella typhimurium; *bacterial colonization; inoculation; *digestive system</t>
  </si>
  <si>
    <t>U6DPIAEI</t>
  </si>
  <si>
    <t>Ramo, María de Los Angeles; Benito, Alfredo A.; Quílez, Joaquín; Monteagudo, Luis V.; Baselga, Cristina; Tejedor, María Teresa</t>
  </si>
  <si>
    <t>Coxiella burnetii and Co-Infections with Other Major Pathogens Causing Abortion in Small Ruminant Flocks in the Iberian Peninsula.</t>
  </si>
  <si>
    <t>10.3390/ani12243454</t>
  </si>
  <si>
    <t>Coxiella burnetii is an intracellular bacterium causing human Q fever and reproductive disorders in domestic ruminants. We analyzed the occurrence of C.  burnetii and co-infections with six other major pathogens causing abortion in  sheep (1242 cases) and goat (371 cases) flocks from Spain and Portugal. After  real-time PCR detection, co-infections were established by principal component  and cluster analysis that grouped cases based on the joint presence/absence of  several microorganisms. C. burnetii and Chlamydia abortus were the most common  abortifacient agents with approximately 75% of cases from both hosts testing  positive, followed by Toxoplasma gondii, Campylobacter sp., Salmonella enterica,  border disease virus and Neospora caninum. C. burnetii was significantly more  common than C. abortus in goat abortions (p &lt; 0.001). Co-infections with at least  two pathogens were found in more than 66% cases of ovine abortions and 36% cases  of caprine abortions testing positive for C. burnetii, mostly including mixed  infections with only C. abortus. These findings indicate that both pathogens are  the most significant ones to be readily prevented by vaccination in this  geographical area. Biosecurity and biocontainment measures are also steadfastly  recommended to prevent both the economic losses and public health risks  associated with most of these abortifacient agents.</t>
  </si>
  <si>
    <t>Place: Switzerland PMID: 36552374  PMCID: PMC9774532</t>
  </si>
  <si>
    <t>vaccine; Coxiella burnetii; abortion; co-infections; Iberian Peninsula; small ruminants</t>
  </si>
  <si>
    <t>U6JFQD2T</t>
  </si>
  <si>
    <t>Raeisi, M.; Khoshbakht, R.; Ghaemi, E.A.; Bayani, M.; Hashemi, M.; Seyedghasemi, N.S.; Shirzad-Aski, H.</t>
  </si>
  <si>
    <t>Antimicrobial Resistance and Virulence-Associated Genes of Campylobacter spp. Isolated from Raw Milk, Fish, Poultry, and Red Meat</t>
  </si>
  <si>
    <t>10.1089/mdr.2016.0183</t>
  </si>
  <si>
    <t>https://www.scopus.com/inward/record.uri?eid=2-s2.0-85031293375&amp;doi=10.1089%2fmdr.2016.0183&amp;partnerID=40&amp;md5=6a0c314311f4acf36b5e04920cd8951e</t>
  </si>
  <si>
    <t>925-933</t>
  </si>
  <si>
    <t>Campylobacter jejuni; *Campylobacter; ampicillin; poultry meat; article; Campylobacter coli; milk; nonhuman; streptomycin; tetracycline; bacterium isolation; controlled study; ciprofloxacin; gentamicin; nalidixic acid; *antibiotic resistance; erythromycin; amikacin; amoxicillin; enrofloxacin; *bacterial gene; *bacterial virulence; *food control; cgtB gene; ciaB gene; fish meat; pldA gene; priority journal; red meat; RNA 16S; virB11 gene; waaC gene; wlaN gene</t>
  </si>
  <si>
    <t>U6Q3CFXW</t>
  </si>
  <si>
    <t>Evans S.J.</t>
  </si>
  <si>
    <t>Introduction and spread of thermophilic campylobacters in broiler flocks</t>
  </si>
  <si>
    <t>Campylobacteriosis is the most commonly reported infectious cause of human gastroenteritis in developed countries and broiler chickens are considered to be the major food-borne source of the infection. The control of the infection in man depends upon its control in broiler flocks but the epidemiology in poultry is poorly understood. Up to 50 per cent of broiler flocks may be infected and most of the birds in an infected flock carry the organisms until slaughter. Vertical transmission through the egg appears unlikely but there are many other potential sources of the infection for the chicks; direct contact with infected animals or birds has been proposed and there is also evidence for indirect transmission through drinking water or insect vectors. It is suggested that the cross-sectional studies discussed in this review should be followed by well designed case-control studies to test the aetiological hypotheses put forward.</t>
  </si>
  <si>
    <t>*Campylobacter jejuni; prevalence; disease transmission; human; animal; microbiology; review; *zoonosis; *bird disease/ep [Epidemiology]; *Gram negative infection/ep [Epidemiology]; *chicken; animal disease</t>
  </si>
  <si>
    <t>U74DYJLN</t>
  </si>
  <si>
    <t>Jafari, Saeid; Ebrahimi, Mahdi; Luangtongkum, Taradon</t>
  </si>
  <si>
    <t>The worldwide trend of Campylobacter spp., infection from duck-related isolates and associated phenotypic and genotypic antibiotic resistance, since 1985:  identifying opportunities and challenges for prevention and control.</t>
  </si>
  <si>
    <t>10.1016/j.psj.2021.101213</t>
  </si>
  <si>
    <t>Campylobacter, a leading cause of foodborne diseases, is well recognized worldwide. Poultry and poultry products are considered as major sites for  Campylobacter infection in humans. The extensive uses of antibiotics mostly as  growth promoters and for therapeutic purposes have led to the emergence of  antibiotic-resistant strains of foodborne pathogens including Campylobacter. A  key tenet of this paper is the need for reviewing the previous studies conducted  around the globe on the prevalence and antimicrobial resistance of Campylobacter  spp. isolates in duck to better understand the sources and trends of infection.  Based on published data, the prevalence of Campylobacter spp. in duck and  duck-related samples ranged from 0% to 100% and was largely influenced by the  isolation method. Among Campylobacter spp., C. jejuni was the predominant cause  of campylobacteriosis, followed by C. coli. Campylobacter spp. from ducks were  mostly resistant to fluoroquinolones and tetracycline and a lesser extent to  gentamicin, chloramphenicol, and erythromycin. Some studies showed that ducks may  pose a risk for acquiring campylobacteriosis because they had genotypes quite  similar to human isolates detected previously. A continued monitoring approach is  needed, at national and international levels, with enhanced surveillance and  reporting of trends, as well as harmonization of surveillance systems toward a  one-health approach to monitoring antimicrobial resistance in animal production  particularly if increased resistance rates are being demonstrated.</t>
  </si>
  <si>
    <t>Place: England PMID: 34237548  PMCID: PMC8267597</t>
  </si>
  <si>
    <t>Animals; Campylobacter; Chickens; Genotype; antibiotic resistance; chicken; *Campylobacter; *Campylobacter jejuni; genotyping; prevalence; Ducks; animal; genetics; veterinary medicine; antiinfective agent/pd [Pharmacology]; microbial sensitivity test; genotype; *campylobacteriosis/ep [Epidemiology]; *campylobacteriosis/pc [Prevention]; *campylobacteriosis/dt [Drug Therapy]; duck; antiinfective agent/dt [Drug Therapy]; Drug Resistance, Bacterial; Drug Resistance, Microbial; Microbial Sensitivity Tests/veterinary; *Campylobacter jejuni/genetics; *Campylobacter/genetics; Anti-Bacterial Agents/pharmacology/therapeutic use; *Campylobacter Infections/drug therapy/epidemiology/prevention &amp; control/veterinary</t>
  </si>
  <si>
    <t>U74QMKDZ</t>
  </si>
  <si>
    <t>Currie, D.; Green, M.; Dufailu, O. A.; Matthaios, P.; Soultanas, P.; McCartney, E.; Lester, H.; Van Den Eede, L.; Apajalahti, J.; Mahdavi, J.</t>
  </si>
  <si>
    <t>Dietary supplementation with ferric tyrosine improves zootechnical performance and reduces caecal Campylobacter spp. load in broilers.</t>
  </si>
  <si>
    <t>10.1080/00071668.2018.1507015</t>
  </si>
  <si>
    <t>1. The objective of this study was to evaluate the effect of ferric tyrosine on the reduction of Campylobacter spp. and zootechnical performance in broilers  exposed to Campylobacter spp. using a natural challenge model to simulate  commercial conditions. Additionally, the minimum inhibitory concentrations (MICs)  of ferric tyrosine against common enteropathogens were evaluated. 2. At the start  of the trial, 840 healthy male 1-d-old birds (Ross 308) were randomly allocated  to 6 replicate pens of 35 birds each and fed diets containing different  concentrations of ferric tyrosine (0, 0.02, 0.05 and 0.2 g/kg) in mash form for  42 d. 3. Broilers fed diets containing ferric tyrosine showed significantly  higher body weight at d 42 and weight gain compared to the control group.  However, birds fed ferric tyrosine ate significantly more than the control birds  so significant improvements in feed conversion rate were not observed. 4.  Microbiological analyses of caecal samples collected on d 42 of the study showed,  per gram of sample, 2-3 log(10) reduction in Campylobacter spp. and 1 log(10)  reduction in Escherichia coli in the groups fed diets containing ferric tyrosine  compared to the control. 5. The MICs of ferric tyrosine was &gt;400 mg/l for C.  jejuni and &gt;200 mg/l for E. coli and Salmonella enterica, indicating that ferric  tyrosine did not exert antimicrobial activity. 6. The results showed that birds  fed ferric tyrosine grew faster and consumed more feed compared to the control  group, indicating potential benefits of faster time to reach slaughter weight  with no significant reduction on feed efficiency. Moreover, ferric tyrosine  significantly reduced caecal Campylobacter spp. and E. coli indicating potential  as a non-antibiotic feed additive to lower the risk of infections transmitted  through the food chain.</t>
  </si>
  <si>
    <t>646-653</t>
  </si>
  <si>
    <t>Place: England PMID: 30113210</t>
  </si>
  <si>
    <t>Animals; Campylobacter; Male; Campylobacter jejuni; Salmonella; control; Animal Feed; chicken; Escherichia coli; animal; isolation and purification; drug effect; Microbial Sensitivity Tests; animal food; bacterial load; *microbiology; microbial sensitivity test; cecum; male; Broilers; Dietary Supplements; dietary supplement; ferric ion/ad [Drug Administration]; Mycoplasma pneumoniae; tyrosine/ad [Drug Administration]; *growth, development and aging; Cecum/*microbiology; Campylobacter/*drug effects/isolation &amp; purification; Salmonella/drug effects; Escherichia coli/drug effects; Campylobacter jejuni/drug effects; Chickens/*growth &amp; development/*microbiology; Bacterial Load/drug effects; Ferric Compounds/*administration &amp; dosage; ferric tyrosine; iron chelates; Tyrosine/*administration &amp; dosage</t>
  </si>
  <si>
    <t>U7AHT5T7</t>
  </si>
  <si>
    <t>Gomes, B.; Dias, M.; Cervantes, R.; Pena, P.; Santos, J.; Vasconcelos Pinto, M.; Viegas, C.</t>
  </si>
  <si>
    <t>One Health Approach to Tackle Microbial Contamination on Poultries—A Systematic Review</t>
  </si>
  <si>
    <t>Toxics</t>
  </si>
  <si>
    <t>10.3390/toxics11040374</t>
  </si>
  <si>
    <t>https://www.scopus.com/inward/record.uri?eid=2-s2.0-85153731207&amp;doi=10.3390%2ftoxics11040374&amp;partnerID=40&amp;md5=f64f2d83cad41c492f0c459f9fd523d5</t>
  </si>
  <si>
    <t>Campylobacter; public health; Campylobacter jejuni; chicken meat; Salmonella; livestock; mycotoxin; food safety; antibiotic resistance; carcass; ampicillin; pork; Staphylococcus aureus; risk assessment; multidrug resistance; Enterobacteriaceae; animal health; prevalence; airborne transmission; avian influenza virus; zoonosis; Escherichia coli; Germany; human; meat; virology; campylobacteriosis; antibiotic sensitivity; broiler; nonhuman; slaughterhouse; tetracycline; environmental health; bacterium isolation; controlled study; review; animal experiment; gentamicin; nalidixic acid; pig; tetracycline resistance; microbiological examination; azithromycin; chloramphenicol; clindamycin; environmental impact; erythromycin; cefoxitin; trimethoprim; agriculture; bacterial colonization; food chain; bacterial load; bacterial growth; beef; *poultry; infection risk; pump; air sampling; agricultural land; bacterium detection; breeding; pulsed field gel electrophoresis; seasonal variation; summer; intestine flora; animal tissue; egg shell; multiplex polymerase chain reaction; real time polymerase chain reaction; Klebsiella pneumoniae; infectious agent; cloaca; restriction fragment length polymorphism; liquid chromatography-mass spectrometry; enzyme linked immunosorbent assay; infection prevention; surface property; quinolone derivative; microbial community; microbial diversity; wastewater; Korea; gene sequence; water; *microbial contamination; systematic review; quality control; human tissue; data extraction; horse; avoparcin; Staphylococcus; health hazard; bovine; dairy product; qualitative analysis; RNA 16S/ec [Endogenous Compound]; quantitative analysis; stocking density; manure; meat consumption; aflatoxin B1; agricultural worker; denaturing gradient gel electrophoresis; pathogen load; feeding; spatiotemporal analysis; membrane filter; hatchery; *One Health; slaughtering; prospective study; dust; farm animal; skin flora; high risk population; cytotoxicity; MTT assay; occupational hazard; particle size; rearing; egg laying; waste water management; immunoglobulin G antibody/ec [Endogenous Compound]; Aspergillus; Aspergillus fumigatus; fungal contamination; Penicillium; environmental factor; hatching; Acinetobacter baumannii; aluminum; gelatin; Western Australia; mass fragmentography; serology; composting; Gallus gallus; pyrosequencing; vancomycin resistance; polycarbonate; environmental monitoring; clinical assessment; sampler; cellulitis; beta lactamase; cadmium; harvesting; chemical analysis; blood sampling; ambient air; cage; occupational exposure; skin infection; Acinetobacter; Shigella flexneri; Preferred Reporting Items for Systematic Reviews and Meta-Analyses; ribosome RNA/ec [Endogenous Compound]; biological pest control; extended spectrum beta lactamase producing Enterobacteriaceae; respiratory failure; aerosol; blood analysis; building; respiratory system; flow rate; biodiversity; airborne bacterium; polyvinylchloride; Acinetobacter johnsonii; adverse event; Aerococcus viridans; air pollution; airborne microorganism; airflow; antibiotic resistome; Aspergillus ochraceus; beta glucan; Cladosporium; colony forming unit M; concentration process; duckling; Egyptian; endotoxin; Enterococcus gallinarum; fluorescence quantitative polymerase chain reaction; fungus spore; Fusarium; glass fiber; greenhouse; indoor environment; Jeotgalicoccus; Limulus lysate test; mycosis; occupational disease; occupational health; occupational medicine; oropharyngeal swab; Paecilomyces variotii; Pantoea agglomerans; particulate matter; particulate matter 1.0; particulate matter 2.5; Penicillium janthinellum; photometer; pore size; portable laser photometer; respiratory tract disease; Scopulariopsis; sediment; soil management; species flock; Staphylococcus cohnii; workplace</t>
  </si>
  <si>
    <t>U7ERXAHZ</t>
  </si>
  <si>
    <t>Benskin, CMH; Rhodes, G; Pickup, RW; Wilson, K; Hartley, IR</t>
  </si>
  <si>
    <t>Diversity and temporal stability of bacterial communities in a model passerine bird, the zebra finch</t>
  </si>
  <si>
    <t>MOLECULAR ECOLOGY</t>
  </si>
  <si>
    <t>0962-1083</t>
  </si>
  <si>
    <t>10.1111/j.1365-294X.2010.04892.x</t>
  </si>
  <si>
    <t>The composition and dynamics of the gastrointestinal bacterial communities in birds is determined by both host-specific and environmental exposure factors yet these are poorly understood. We selected the zebra finch, Taeniopygia guttata, as the host species to examine the diversity and temporal stability of the faecal microflora in a bird, owing to its importance as a model organism in avian ecology, neuroscience and evolution studies. The stability of the gut bacterial community of individual male and female zebra finches was assessed through repeat faecal sampling via culture and temperature gradient gel electrophoresis and partial sequencing of PCR-amplified eubacterial 16S rRNA gene products. Nineteen bacterial genera were detected across all samples (n = 99), with each bird carrying on average six operational taxonomic units. Using a novel statistical approach, we showed that bacterial assemblages and community richness varied between individual birds but remained stable over time within individuals. Neither the composition nor richness of bacterial communities differed significantly between the sexes. Our results show that zebra finches housed together under controlled conditions show consistent variation between individuals in their gut microflora that is not attributable to differences in host exposure to environmental microbial sources. Future studies could usefully explore the origin of this individual-specific variation and its consequences for host fitness and sexual selection.</t>
  </si>
  <si>
    <t>5531-5544</t>
  </si>
  <si>
    <t>WOS:000285012300018</t>
  </si>
  <si>
    <t>U7QSG7RK</t>
  </si>
  <si>
    <t>Byrd J.A.; Hargis B.M.; Corrier D.E.; Brewer R.L.; Caldwell D.J.; Bailey R.H.; McReynolds J.L.; Herron K.L.; Stanker L.H.</t>
  </si>
  <si>
    <t>Previous published research has identified the crop as a source of Salmonella and Campylobacter contamination for broiler carcasses and reported that broiler crops are 86 times more likely to rupture than ceca during commercial processing. Presently, we evaluated leakage of crop and upper gastrointestinal contents from broilers using a fluorescent marker at commercial processing plants. Broilers were orally gavaged with a fluorescent marker paste (corn meal-fluorescein dye-agar) within 30 min of live hang. Carcasses were collected at several points during processing and were examined for upper gastrointestinal leakage using long-wavelength black light. This survey indicated that 67% of the total broiler carcasses were positive for the marker at the rehang station following head and shank removal. Crops were mechanically removed from 61% of the carcasses prior to the cropper, and visual online examination indicated leakage of crop contents following crop removal by the pack puller. Examination of the carcasses prior to the cropper detected the marker in the following regions: neck (50.5% positive), thoracic inlet (69.7% positive), thoracic cavity (35.4% positive), and abdominal cavity (34.3% positive). Immediately prior to chill immersion, 53.2% of the carcasses contained some degree of visually identifiable marker contamination, as follows: neck (41.5% positive), thoracic inlet (45.2% positive), thoracic cavity (26.2% positive), and abdominal cavity (30.2% positive). These results suggest that this fluorescent marker technique may serve as a useful tool for rapid identification of potential changes, which could reduce the incidence of crop rupture and contamination of carcasses at processing.</t>
  </si>
  <si>
    <t>chicken; *food contamination/an [Drug Analysis]; *meat; animal; microbiology; article; food industry; *food control; *avian crop; fluorescein; fluorescent dye</t>
  </si>
  <si>
    <t>U7ZU8WDB</t>
  </si>
  <si>
    <t>Lienau, Jan-Alexander; Ellerbroek, Lüppo; Klein, Günter</t>
  </si>
  <si>
    <t>Tracing flock-related Campylobacter clones from broiler farms through slaughter to retail products by pulsed-field gel electrophoresis.</t>
  </si>
  <si>
    <t>10.4315/0362-028x-70.3.536</t>
  </si>
  <si>
    <t>A total of 237 Campylobacter isolates from broiler flocks at farm (45 isolates) and slaughter (192 isolates) were typed by pulsed-field gel electrophoresis  (PFGE) for epidemiological tracing studies. For PFGE, a modification of the  Campynet method was used, which was standardized in a European Union project. The  goal of the study was to trace flock-related Campylobacter clones through the  whole production chain, from farm through slaughter to retail products, to  investigate the introduction of thermophilic Campylobacter spp. on incoming  contaminated carcasses during processing to the final products. The results of  this study showed that identical clones of this pathogen, which had previously  been found within the flocks during primary production, were also detected at  individual stages of processing, including final products, which were packed and  ready for sale. Most of the detected clones dominated during primary production  and at slaughter. This study found PFGE to be suitable for examining  epidemiological field data in the same region and time contexts. The  discriminatory power of SmaI restriction enzyme digestion was sufficient.  Relationships of the isolated Campylobacter strains could be confirmed by use of  a second restriction enzyme, KpnI.</t>
  </si>
  <si>
    <t>536-542</t>
  </si>
  <si>
    <t>Place: United States PMID: 17388039</t>
  </si>
  <si>
    <t>Animals; Food Microbiology; Humans; classification; safety; Consumer Product Safety; Chickens/*microbiology; Food Contamination/*analysis; *Campylobacter; Abattoirs; Bacterial Typing Techniques; Phylogeny; human; *food contamination/an [Drug Analysis]; animal; isolation and purification; microbiology; Animal Husbandry/methods; Food-Processing Industry/standards; article; slaughterhouse; food industry; bacterium identification; *chicken; Restriction Mapping; food control; phylogeny; methodology; standard; animal disease; animal husbandry; food; *epidemiology; Gram negative infection/ep [Epidemiology]; *pulsed field gel electrophoresis; restriction mapping; Poultry Products/microbiology; Campylobacter Infections/epidemiology/veterinary; Campylobacter/*classification/*isolation &amp; purification; *Molecular Epidemiology; Electrophoresis, Gel, Pulsed-Field/*methods</t>
  </si>
  <si>
    <t>U85PG7YG</t>
  </si>
  <si>
    <t>Hu, Dongmei; Wang, Mingzhong; Qu, Ping; Sun, Yu; Dong, Hao; Zhao, Bolin; Wang, Xiaoying; Sun, Aiping</t>
  </si>
  <si>
    <t>[Molecular subtyping and traceability analysis of Campylobacter jejuni isolated from chicken carcasses in slaughterhouses by FAFLP].</t>
  </si>
  <si>
    <t>OBJECTIVE: To implement molecular subtyping and traceability analysis of Campylobacter jejuni isolated from chicken carcasses in slaughterhouses in some  provinces. METHODS: A total of 72 Campylobacter jejuni strains were subtyped by  fluorescent amplified fragment length polymorphism with Hind Ⅲ and Hha Ⅰ. After  electrophoresis results were analyzed with Gene Marker V1. 80, Cluster analysis  was performed by Bio Numerics software to further establish tracing analysis  database of Campylobacter jejuni. RESULTS: 241 polymorphic fragments were yielded  among 72 islolates, while most isolates gave 80 to 100 fragments. 72 FAFLP types  were yielded among 72 strains with a resolution of 100%. According to 70%  similarity, 72 strains were assigned to 11 clusters. The lowest similarity  between clusters was 56. 9%, and the highest similarity was 94. 9%. According to  80% similarity, cluster A could be divided into 5 sub-clusters, and cluster B was  divided into 15 sub-clusters. Strains in the same sub-cluster displayed complete  regional homology. CONCLUSION: FAFLP is suitable for molecular subtyping  andtraceability analysis of Campylobacter jejuni for its high resolution and good  regional homology of cluster analysis.</t>
  </si>
  <si>
    <t>94-98</t>
  </si>
  <si>
    <t>Place: China PMID: 29903159</t>
  </si>
  <si>
    <t>Animals; Chickens; Humans; Campylobacter jejuni; Food Contamination/analysis; Abattoirs; slaughterhouses; Meat/*microbiology; FAFLP; Polymorphism, Restriction Fragment Length; *Amplified Fragment Length Polymorphism Analysis; Campylobacter jejuni/*genetics/*isolation &amp; purification; Campylobacter Infections/*microbiology/transmission; chicken carcasses; molecular subtyping and traceability analysis</t>
  </si>
  <si>
    <t>U86VHMQE</t>
  </si>
  <si>
    <t>Much, Peter; Pichler, Juliane; Allerberger, Franz</t>
  </si>
  <si>
    <t>[Food borne infectious outbreaks, Austria 2005].</t>
  </si>
  <si>
    <t>10.1007/s00508-006-0746-3</t>
  </si>
  <si>
    <t>In Austria, a total of 606 food borne outbreaks, affecting 1,910 people altogether (including 368 hospitalized patients and 1 fatal outcome) were  documented in 2005. Salmonella spp. and Campylobacter spp. accounted for 99% of  all reported outbreaks. Fortysix (8%) of the 606 outbreaks were acquired abroad.  Bacteria caused all but one of the 560 domestically acquired food borne  outbreaks: 427 (76%) were due to Salmonella spp., 128 (23%) due to Campylobacter  spp. and two outbreaks each due to enterohaemorrhagic Escherichia coli and  Yersinia enterocolitica. Norovirus caused an outbreak affecting 22 persons. The  respective hospitalization rate for domestically acquired Salmonella spp. and  Campylobacter spp. infections was 20% and 16%. Of those outbreaks where  information as to the source was provided, eggs were implicated in 57%, meat  products (especially poultry) in 30% and milk or dairy products (especially raw  milk) in 4%. The ratio between family outbreaks and general outbreaks was 89% to  11%. For general outbreaks the following locations of exposure were given:  commercial food suppliers (incl. restaurants, cafeterias) 34 x, family  celebrations 14 x, nursery schools 4 x, festivities (e.g. fairs) 3 x, nursing  homes twice and once a mixed outbreak involving commercial food suppliers plus  homes (Austria-wide S. Enteritidis PT19 outbreak). In our opinion, the relatively  high number of family outbreaks merely reflects the still insufficient quality of  epidemiological outbreak investigation in Austria, i.e. lack of consolidating  individual clusters into larger food borne outbreaks which exceed district or  provincial borders.</t>
  </si>
  <si>
    <t>150-157</t>
  </si>
  <si>
    <t>Place: Austria PMID: 17427017</t>
  </si>
  <si>
    <t>Humans; Incidence; Risk Factors; *Food Microbiology; *Disease Outbreaks; Food Services; Escherichia coli O157; Cross-Sectional Studies; Norovirus; Austria; Disease Notification; Foodborne Diseases/*epidemiology/microbiology/prevention &amp; control; Hospitalization/statistics &amp; numerical data; Salmonella Food Poisoning/*epidemiology/microbiology/prevention &amp; control; Campylobacter Infections/epidemiology/microbiology/prevention &amp; control; Escherichia coli Infections/epidemiology/microbiology/prevention &amp; control; Caliciviridae Infections/epidemiology/microbiology/prevention &amp; control; Food Inspection; Yersinia Infections/epidemiology/microbiology/prevention &amp; control</t>
  </si>
  <si>
    <t>U8AND98B</t>
  </si>
  <si>
    <t>Allen, V. M.; Burton, C. H.; Wilkinson, D. J.; Whyte, R. T.; Harris, J. A.; Howell, M.; Tinker, D. B.</t>
  </si>
  <si>
    <t>Evaluation of the performance of different cleaning treatments in reducing microbial contamination of poultry transport crates.</t>
  </si>
  <si>
    <t>10.1080/00071660802094206</t>
  </si>
  <si>
    <t>1. The present systems for cleaning the plastic crates (drawers) used to transport live poultry to the processing plant are known to be inadequate for  removing microbial contamination. 2. To investigate possible improvements, a  mobile experimental rig was constructed and operated in the lairage of a poultry  processing plant. The cleaning rig could simulate the conditions of commercial  cleaning systems and utilise freshly emptied crates from the processing plant. 3.  The aim of the study was to improve cleaning by enhancing the removal of adherent  organic material on the crates and by reducing microbial contamination by at  least 4 log(10) units. 4. Trials showed that the most effective treatments  against Campylobacter were either (a) the combination of soaking at 55 degrees C,  brushing for 90 s, washing for 15 s at 60 degrees C, followed by the application  of disinfectant (Virkon S in this study) or (b) the use of ultrasound (4 kW) at  65 degrees C for 3 to 6 min, with or without mechanical brushing of crates. 5.  Both of these treatments also achieved a 4 log(10) reduction or more in the  counts of Enterobacteriaceae but were less effective in reducing aerobic plate  counts. 6. It was noted that there was little correlation between the visual  assessment of crate cleanliness and microbiological counts. 7. It was concluded  that the demonstrated enhanced cleaning could contribute significantly to overall  hygiene control in poultry meat production.</t>
  </si>
  <si>
    <t>Place: England PMID: 18568746</t>
  </si>
  <si>
    <t>Animals; Food Microbiology; *Campylobacter; disinfection; Disinfection; animal; isolation and purification; microbiology; article; detergent; *poultry; food control; standard; Equipment Design; *hygiene; *Hygiene; *traffic and transport; equipment design; Detergents; Campylobacter/*isolation &amp; purification; Poultry/*microbiology; Transportation/*standards</t>
  </si>
  <si>
    <t>U8FZ2EZ8</t>
  </si>
  <si>
    <t>Andersen, Sandra Christine; Kiil, Kristoffer; Harder, Christoffer Bugge; Josefsen, Mathilde Hasseldam; Persson, Søren; Nielsen, Eva Møller; Hoorfar, Jeffrey</t>
  </si>
  <si>
    <t>Towards diagnostic metagenomics of Campylobacter in fecal samples.</t>
  </si>
  <si>
    <t>10.1186/s12866-017-1041-3</t>
  </si>
  <si>
    <t>BACKGROUND: The development of diagnostic metagenomics is driven by the need for universal, culture-independent methods for detection and characterization of  pathogens to substitute the time-consuming, organism-specific, and often  culture-based laboratory procedures for epidemiological source-tracing. Some of  the challenges in diagnostic metagenomics are, that it requires a great  next-generation sequencing depth and unautomated data analysis. RESULTS: DNA from  human fecal samples spiked with 7.75 × 10(1)-7.75 × 10(7) colony forming unit  (CFU)/ml Campylobacter jejuni and chicken fecal samples spiked with  1 × 10(2)-1 × 10(6) CFU/g Campylobacter jejuni was sequenced and data analysis  was done by the metagenomic tools Kraken and CLARK. More hits were obtained at  higher spiking levels, however with no significant linear correlations (human  samples p = 0.12, chicken samples p = 0.10). Therefore, no definite detection  limit could be determined, but the lowest spiking levels found positive were  7.75 × 10(4) CFU/ml in human feces and 10(3) CFU/g in chicken feces. Eight human  clinical fecal samples with estimated Campylobacter infection loads from  9.2 × 10(4)-1.0 × 10(9) CFU/ml were analyzed using the same methods. It was  possible to detect Campylobacter in all the clinical samples. CONCLUSIONS:  Sensitivity in diagnostic metagenomics is improving and has reached a clinically  relevant level. There are still challenges to overcome before real-time  diagnostic metagenomics can replace quantitative polymerase chain reaction (qPCR)  or culture-based surveillance and diagnostics, but it is a promising new  technology.</t>
  </si>
  <si>
    <t>Place: England PMID: 28595575  PMCID: PMC5465461</t>
  </si>
  <si>
    <t>Animals; Humans; Chickens/microbiology; Sensitivity and Specificity; Bacteriological Techniques; Next generation sequencing; Molecular typing; Campylobacter Infections/diagnosis; DNA, Bacterial/genetics; Feces/*microbiology; Campylobacter jejuni/genetics/growth &amp; development/*isolation &amp; purification; Sequence Analysis, DNA/*methods; Culture independent; Metagenomics/*methods</t>
  </si>
  <si>
    <t>U8K4RL5Y</t>
  </si>
  <si>
    <t>Zhang, Lei; Garner, Laura J.; McKEE, Shelly R.; Bilgili, Sacit F.</t>
  </si>
  <si>
    <t>Effectiveness of Several Antimicrobials Used in a Postchill Decontamination Tank against Salmonella and Campylobacter on Broiler Carcass Parts.</t>
  </si>
  <si>
    <t>10.4315/0362-028X.JFP-17-507</t>
  </si>
  <si>
    <t>New microbial performance standards for chicken parts necessitate postchill antimicrobial interventions to make poultry parts safer for consumers. This  research was conducted to determine the effectiveness of antimicrobials (0.003%  chlorine; 0.07% acidified sodium chlorite [ASC], 0.07 or 0.1% peracetic acid  [PAA], and 0.35 or 0.60% cetylpyridinium chloride [CPC]) when used in a postchill  decontamination tank to reduce Salmonella and Campylobacter on broiler chicken  parts (including breasts, thighs, wings, and drumsticks) and to determine the  sensory attributes of the treated samples. Samples ( n = 90, 9 treatments × 5  samples × 2 replications) were inoculated with Salmonella Typhimurium (10(8)  CFU/mL) and Campylobacter jejuni (10(8) CFU/mL). After a 30-min attachment time,  chicken parts were rinsed with various antimicrobials in a decontamination tank  for 23 s. Salmonella and Campylobacter reduction was determined by sampling parts  after the treatments were applied. Sensory evaluation of skin-on (drumettes) and  skin-off (breast meat) parts were conducted by untrained panelists by using an  8-point hedonic scale. CPC (0.35 or 0.60%), provided a reduction of 2.5 or 3.5  log CFU/mL on Salmonella and a reduction of 4 or 5 log CFU/mL on Campylobacter,  respectively. Both concentrations of PAA (0.07 or 0.1%) provided a 1.5-log  reduction on Salmonella and Campylobacter. Chlorine at 0.003% and ASC at 0.07%  were the least effective antimicrobials, providing &lt;1-log reduction for both  pathogens, which did not differ from the reduction provided by a water rinse  alone. Sensory attributes were unaffected in drumettes, and skinless breast  fillets received the most acceptable scores ( P ≤ 0.05) for texture, juiciness,  and overall acceptability when treated with 0.07% PAA and 0.35% CPC. Results from  this study indicated that using PAA and CPC in a postchill decontamination tank  are effective treatments for reducing Salmonella and Campylobacter on chicken  parts, with minimal effects on product quality.</t>
  </si>
  <si>
    <t>1134-1141</t>
  </si>
  <si>
    <t>Place: United States PMID: 29939789</t>
  </si>
  <si>
    <t>Animals; Campylobacter; Salmonella; Chickens/*microbiology; chicken; *Campylobacter; animal; *Salmonella; Antimicrobials; *antiinfective agent/pd [Pharmacology]; drug effect; *microbiology; decontamination; *procedures; Chicken parts; Postchill decontamination tank; growth, development and aging; *Anti-Infective Agents/pharmacology; Decontamination/*methods; *Campylobacter/drug effects/growth &amp; development; *Salmonella/drug effects/growth &amp; development</t>
  </si>
  <si>
    <t>U95IG6C7</t>
  </si>
  <si>
    <t>Luu, Quynh Huong; Tran, Thi Hanh; Phung, Dac Cam; Nguyen, Thi Be</t>
  </si>
  <si>
    <t>Study on the prevalence of Campylobacter spp. from chicken meat in Hanoi, Vietnam.</t>
  </si>
  <si>
    <t>10.1196/annals.1373.036</t>
  </si>
  <si>
    <t>Campylobacter spp. is considered to be the most common bacterial cause of human gastroenteritis worldwide. In developing countries, Campylobacter spp. diarrhea  is an important cause of childhood morbidity. Chicken meat is known to be a major  source of Campylobacteriosis infection in the world. The purpose of this study  was to investigate the prevalence of Campylobacter spp. in chicken meat. A total  of 100 samples from breast part of chicken carcass were collected from retail  market in Hanoi. The samples were taken for bacteriological analysis following  the ISO 10272 standards. Thirty one samples (31%) were found positive for  Campylobacter spp. The most frequently isolated Campylobacter was Campylobacter  jejuni (45.2%) followed by Campylobacter coli (25.8%). Due to high contamination  rates of retail chicken products, special attention must be paid to good  manufacturing practices of food processors and vendors. Further studies should be  done to assess the risk factors of Campylobacter spp. contamination in the  Vietnamese fowl production chain.</t>
  </si>
  <si>
    <t>273-275</t>
  </si>
  <si>
    <t>Place: United States PMID: 17135525</t>
  </si>
  <si>
    <t>Animals; Food Microbiology; Humans; Food Contamination/*analysis; Prevalence; Species Specificity; Phylogeny; *Chickens; Meat/*microbiology; Campylobacter/*isolation &amp; purification; Campylobacter Infections/epidemiology; Food-Processing Industry/*standards; Poultry Diseases/microbiology/transmission; Campylobacter coli/classification/isolation &amp; purification; Campylobacter jejuni/classification/isolation &amp; purification; Food Handling/methods/standards; Vietnam/epidemiology; Gastroenteritis/*epidemiology</t>
  </si>
  <si>
    <t>U99VMNII</t>
  </si>
  <si>
    <t>Antonise-Kamp, L; Friesema, IHM; van der Vossen-Wijmenga, WP; Beaujean, DJMA</t>
  </si>
  <si>
    <t>Evaluation of the impact of a hygiene warning label on the packaging of poultry</t>
  </si>
  <si>
    <t>10.1016/j.foodcont.2018.04.042</t>
  </si>
  <si>
    <t>Poultry meat is an important source of foodborne infections. Safe food-handling could lower the number of infections. Since 2001, a label containing safe food-handling instructions is required on the retail packages of raw poultry in the Netherlands. The aim was to determine the impact of this label on risk perception and food-handling behavior. A random sample of 1235 adults from a representative Internet panel received an e-mail linking to the study questionnaire. Information was gathered about knowledge of safe food-handling regarding poultry, their current food-handling behavior and intention to change after reading the label, and influencing factors. Median age of the 514 respondents was 51 years (18-87 years), and 53.9% was male. Seventy-nine respondents (15.4%) had never read the label. Respondents of households with person(s) aged 65 years or older, with safe food-handling practices, and who judge foodborne infections as severe were more prone to have read the label; respondents who find it a pity to throw away chicken after the expiration date were less likely to have read the label. After reading the label during the survey, the intention to change behavior did not differ between the readers and previous non-readers. A label is a relatively easy and reasonable way of informing and educating consumers about safe food-handling. The majority of the respondents had read the label on poultry meat and scored it as important, usefull and reassuring. Therefore, investigating the feasibility and possible benefits of a similar label on other meat products could be worthwile. (C) 2018 The Authors. Published by Elsevier Ltd. This is an open access article under the CC BY-NC-ND license.</t>
  </si>
  <si>
    <t>86-91</t>
  </si>
  <si>
    <t>WOS:000438006500012</t>
  </si>
  <si>
    <t>U9CIW7H6</t>
  </si>
  <si>
    <t>Berrang, M. E.; Buhr, R. J.; Cason, J. A.</t>
  </si>
  <si>
    <t>Campylobacter recovery from external and internal organs of commercial broiler carcass prior to scalding.</t>
  </si>
  <si>
    <t>10.1093/ps/79.2.286</t>
  </si>
  <si>
    <t>Campylobacter is a human pathogen commonly found on live broilers and processed carcasses. To plan effective intervention strategies, it would be helpful to know  which Campylobacter populations are associated with the external and internal  organs of broilers. Six carcasses were collected after exiting the bleed tunnel  at a commercial broiler plant on each of three visits (n = 18). Carcasses were  placed individually into sterile plastic bags, sealed, and covered with ice for  transport to the laboratory. Five locations were sampled aseptically from each  carcass: breast feathers (hand picked from the sternal tracts); breast skin,  including the sternal tracts; crop; ceca; and colon. Samples included adhering  contamination or lumen contents and were covered with phosphate-buffered saline  and blended. Serial dilutions were made for examination of Campylobacter,  coliform, Escherichia coli, and total aerobic bacterial populations. Average  sample weights (grams) were as follows: feathers, 1.5; skin, 6.5; crop, 5.1;  ceca, 7.8; and colon, 3.1. Campylobacter populations (mean log10 colony-forming  units per gram of sample) found were feathers, 5.4; skin, 3.8; crop, 4.7; ceca,  7.3; and colon, 7.2. Coliform/E. coli populations observed were feathers,  6.4/6.0; skin, 5.3/4.9; crop, 4.3/3.7; ceca, 6.6/6.2; and colon, 5.8/5.3. Total  aerobic bacterial populations found were feathers, 7.9; skin, 7.1; crop, 5.8;  ceca, 6.8; and colon, 6.4. On a per gram basis, ceca and colon are the internal  organs that if ruptured could cause the highest number of Campylobacter to be  leaked onto the carcass. The crop also contained more Campylobacter per gram than  did the skin, and if compromised may increase the numbers on the surface of the  carcass. However, even with no contamination from an internal organ, a  substantial population of Campylobacter is already resident on broiler skin as  the carcass enters the early stages of processing.</t>
  </si>
  <si>
    <t>Place: England PMID: 10735759</t>
  </si>
  <si>
    <t>Animals; Humans; Male; Public Health; Chickens/*microbiology; Abattoirs; *Food Contamination; Campylobacter/*isolation &amp; purification; Cecum/microbiology; Campylobacter Infections/*veterinary; Crop, Avian/microbiology; Digestive System/*microbiology; Feathers/microbiology</t>
  </si>
  <si>
    <t>U9LNJSND</t>
  </si>
  <si>
    <t>Bostan, K.; Aydin, A.; Ang, M.K.</t>
  </si>
  <si>
    <t>Prevalence and antibiotic susceptibility of thermophilic Campylobacter species on beef, mutton, and chicken carcasses in Istanbul, Turkey.</t>
  </si>
  <si>
    <t>10.1089/mdr.2009.0894</t>
  </si>
  <si>
    <t>https://www.scopus.com/inward/record.uri?eid=2-s2.0-70349768942&amp;doi=10.1089%2fmdr.2009.0894&amp;partnerID=40&amp;md5=e3bc1ef1a4b2355ec39539db7590a03b</t>
  </si>
  <si>
    <t>143-149</t>
  </si>
  <si>
    <t>public health; chicken; *Campylobacter; *meat; animal; isolation and purification; microbiology; article; *multidrug resistance; *antiinfective agent/pd [Pharmacology]; cattle; drug effect; microbiological examination; *food control; sheep; season; tetracycline/pd [Pharmacology]; erythromycin/pd [Pharmacology]; nalidixic acid/pd [Pharmacology]; chloramphenicol/pd [Pharmacology]; Turkey (republic); cotrimoxazole/pd [Pharmacology]</t>
  </si>
  <si>
    <t>U9R69Z7Y</t>
  </si>
  <si>
    <t>Müller, J.; Schulze, F.; Müller, W.; Hänel, I.</t>
  </si>
  <si>
    <t>PCR detection of virulence-associated genes in Campylobacter jejuni strains with differential ability to invade Caco-2 cells and to colonize the chick gut.</t>
  </si>
  <si>
    <t>10.1016/j.vetmic.2005.10.029</t>
  </si>
  <si>
    <t>In this study, the presence of 20 putative virulence genes was examined in 11 Campylobacter jejuni isolates with different colonization and invasion abilities  as determined in a chick colonization model and on Caco-2 cells, respectively.  The majority of the genes were detected in all strains. Among them, there were  genes of the flagellar secretion apparatus like flhA, flhB, flgB, flgE2, the  flagellin genes flaA and flaB, invasion-associated genes like ciaB and iamA, the  cytotoxin genes cdtA-C, the adhesion related gene cadF, and some genes involved  in the colonization process (docA, docB). The plasmid gene virB11 could not be  detected in any strain. Specific differences between the isolates were observed  only in genes cgtB and wlaN involved in lipo-oligosaccharide (LOS) biosynthesis.  The gene cgtB was only detectable in three of five strains with strong  colonization and invasion abilities. Probably, wlaN can overcome the lack of cgtB  in the two cgtB- isolates.</t>
  </si>
  <si>
    <t>123-129</t>
  </si>
  <si>
    <t>Place: Netherlands PMID: 16300911</t>
  </si>
  <si>
    <t>Animals; Chickens; Humans; Caco-2 Cells; Virulence/genetics; Polymerase Chain Reaction/methods; Intestines/*microbiology; DNA Primers/chemistry; Campylobacter jejuni/*genetics/growth &amp; development/isolation &amp; purification/*pathogenicity; Electrophoresis, Agar Gel/methods; Genes, Bacterial/genetics/*physiology; Virulence Factors/classification/*genetics</t>
  </si>
  <si>
    <t>U9X9CMJV</t>
  </si>
  <si>
    <t>Yu, H; Elbediwi, M; Zhou, XH; Shuai, HQ; Lou, XQ; Wang, HQ; Li, Y; Yue, M</t>
  </si>
  <si>
    <t>Epidemiological and Genomic Characterization of Campylobacter jejuni Isolates from a Foodborne Outbreak at Hangzhou, China</t>
  </si>
  <si>
    <t>10.3390/ijms21083001</t>
  </si>
  <si>
    <t>Background: Foodborne outbreaks caused by Campylobacter jejuni have become a significant public health problem worldwide. Applying genomic sequencing as a routine part of foodborne outbreak investigation remains in its infancy in China. We applied both traditional PFGE profiling and genomic investigation to understand the cause of a foodborne outbreak in Hangzhou in December 2018. Method: A total of 43 fecal samples, including 27 sick patients and 16 canteen employees from a high school in Hangzhou city in Zhejiang province, were recruited. Routine real-time fluorescent PCR assays were used for scanning the potential infectious agents, including viral pathogens (norovirus, rotavirus, adenovirus, and astrovirus), and bacterial pathogens (Salmonella, Shigella, Campylobacter jejuni, Vibrio parahaemolyticus and Vibrio cholerae). Bacterial selection medium was used to isolate and identify the positive bacteria identified by molecular test. Pulsed field gel electrophoresis (PFGE), and next generation sequencing (NGS) were applied to fifteen recovered C. jejuni isolates to further understand the case linkage of this particular outbreak. Additionally, we retrieved reference genomes from the NCBI database and performed a comparative genomics analysis with the examined genomes produced in this study. Results: The analyzed samples were found to be negative for the queried viruses. Additionally, Salmonella, Shigella, Vibrio parahaemolyticus and Vibrio cholera were not detected. Fifteen C. jejuni strains were identified by the real-time PCR assay and bacterial selection medium. These C. jejuni strains were classified into two genetic profiles defined by the PFGE. Out of fifteen C. jejuni strains, fourteen have a unified consistent genotype belonging to ST2988, and the other strain belongs to ST8149, with a 66.7% similarity in comparison with the rest of the strains. Moreover, all fifteen strains harbored bla(OXA-61) and tet(O), in addition to a chromosomal mutation in gyrA (T86I). The examined fourteen strains of ST2988 from CC354 clone group have very minimal genetic difference (3 similar to 66 SNPs), demonstrated by the phylogenomic investigation. Conclusion: Both genomic investigation and PFGE profiling confirmed that C. jejuni ST2988, a new derivative from CC354, was responsible for the foodborne outbreak Illustrated in this study.</t>
  </si>
  <si>
    <t>WOS:000535565300343</t>
  </si>
  <si>
    <t>UADZI7RY</t>
  </si>
  <si>
    <t>Bisaillon, J. R.; Feltmate, T. E.; Sheffield, S.; Julian, R.; Todd, E.; Poppe, C.; Quessy, S.</t>
  </si>
  <si>
    <t>Classification of grossly detectable abnormalities and conditions seen at postmortem in Canadian poultry abattoirs according to a hazard identification  decision tree.</t>
  </si>
  <si>
    <t>10.4315/0362-028x-64.12.1973</t>
  </si>
  <si>
    <t>This study was designed to review all grossly detectable abnormalities and conditions (GDACs) encountered in poultry in Canadian abattoirs to determine  which have potential to cause adverse health effects for the consumer. Review of  the literature and consultation with scientists in the field of microbiology,  epidemiology, poultry pathology, chemistry, and meat inspection served to  generate an inventory of GDACs, and a decision tree containing algorithms was  developed to identify GDACs potentially representing a health hazard to  consumers. Through the use of the decision tree, GDACs were classified into  different categories with regard to the risk they represent to humans. A number  of GDACs were identified as being of potential concern from a food safety  perspective, namely Erysipelas, fowl cholera, Campylobacteriosis, clostridial  diseases, hepatitis/enteritis associated with Helicobacter, Listeriosis,  Salmonella infections (nontyphoid infections, Salmonella arizonae, pullorum  disease, and fowl typhoid), Staphylococcosis, and Toxoplasmosis. Further  characterization--i.e., hazard characterization, exposure assessment, and risk  characterization--is required to quantify or better characterize the probability  that products derived from affected carcasses may affect the consumer as well as  the resulting consequences. Risk assessment is a dynamic process. Results  presented in this paper are based on available information and expert opinion. As  new information is obtained, the inventory of GDACs and their classification may  be modified.</t>
  </si>
  <si>
    <t>Place: United States PMID: 11770626</t>
  </si>
  <si>
    <t>Animals; Food Microbiology; Humans; Risk Assessment; Canada; Consumer Product Safety; Safety; Abattoirs; Environmental Exposure; Foodborne Diseases/prevention &amp; control; Food Contamination/*analysis/prevention &amp; control; Chickens/*abnormalities/*microbiology; Hazardous Substances/adverse effects</t>
  </si>
  <si>
    <t>UAQSU84B</t>
  </si>
  <si>
    <t>Ristori, C.A.; Rowlands, R.E.G.; Martins, C.G.; Barbosa, M.L.; Dos Santos, L.F.; Jakabi, M.; De Melo Franco, B.D.G.</t>
  </si>
  <si>
    <t>Assessment of Consumer Exposure to Salmonella spp., Campylobacter spp., and Shiga Toxin-Producing Escherichia coli in Meat Products at Retail in the City of Sao Paulo, Brazil</t>
  </si>
  <si>
    <t>10.1089/fpd.2016.2270</t>
  </si>
  <si>
    <t>https://www.scopus.com/inward/record.uri?eid=2-s2.0-85027061865&amp;doi=10.1089%2ffpd.2016.2270&amp;partnerID=40&amp;md5=560458762cb6045b97fa4332053e423c</t>
  </si>
  <si>
    <t>447-453</t>
  </si>
  <si>
    <t>UAU38GF3</t>
  </si>
  <si>
    <t>Denis, M.; Refrégier-Petton, J.; Laisney, M. J.; Ermel, G.; Salvat, G.</t>
  </si>
  <si>
    <t>Campylobacter contamination in French chicken production from farm to consumers. Use of a PCR assay for detection and identification of Campylobacter jejuni and  Camp. coli.</t>
  </si>
  <si>
    <t>10.1046/j.1365-2672.2001.01380.x</t>
  </si>
  <si>
    <t>AIMS: Campylobacter contamination in French chicken production from the farm to the consumer was determined using a PCR assay for bacteria detection and  identification. METHODS AND RESULTS: Samples were bird droppings from poultry  houses, neck skins, livers, hearts, gizzards, wings, legs and escalopes from  slaughterhouses and gizzards, legs, drumstick, breast and escalopes from a  supermarket. Bacterial DNA extraction was performed after an enrichment step in a  broth and was followed by PCR. An internal control (IC) was used for both DNA  extraction and PCR. Campylobacter were detected in 79.2% of poultry houses. Of  the 303 samples, 201 were Campylobacter-positive (i.e. 66.3%) including 43.2%  faecal samples, 5.6% slaughterhouse samples and 17.5% supermarket samples. There  was no significant difference between the molecular method and the conventional  culture technique for Campylobacter detection whatever the samples. The  sensitivity was 5 UFC g(-1) of samples and 1.5 x 10(3) UFC ml(-1) of enrichment  broth. The use of IC revealed PCR inhibition in 13 samples and problems in the  DNA extraction in five samples. CONCLUSION: Significant Campylobacter  contamination affects all stages of French chicken production. SIGNIFICANCE AND  IMPACT OF THE STUDY: The understanding of Campylobacter contamination at  different levels of chicken production and the determination of the best place(s)  for intervention are important for significantly decreasing Campylobacteriosis.  Our technique is rapid and can be used on different chicken samples for  Campylobacter detection and identification.</t>
  </si>
  <si>
    <t>255-267</t>
  </si>
  <si>
    <t>Place: England PMID: 11473590</t>
  </si>
  <si>
    <t>Animals; Humans; poultry; Animals, Domestic/microbiology; Feces/microbiology; *Food Microbiology; France; Chickens/*microbiology; chicken; *Campylobacter jejuni; Abattoirs; Meat/*microbiology; article; nonhuman; slaughterhouse; *bacterium detection; bacterium culture; polymerase chain reaction; *Campylobacter coli; agriculture; feces analysis; Sensitivity and Specificity; bacterium contamination; *bacterium identification; bacterial DNA; consumer; *meat industry; Campylobacter jejuni/genetics/*isolation &amp; purification; RNA, Ribosomal, 16S/genetics; Polymerase Chain Reaction/*methods; Campylobacter coli/genetics/*isolation &amp; purification; *Food Handling/standards</t>
  </si>
  <si>
    <t>UAYATW6B</t>
  </si>
  <si>
    <t>van de Giessen, A.; Mazurier, S. I.; Jacobs-Reitsma, W.; Jansen, W.; Berkers, P.; Ritmeester, W.; Wernars, K.</t>
  </si>
  <si>
    <t>Study on the epidemiology and control of Campylobacter jejuni in poultry broiler flocks.</t>
  </si>
  <si>
    <t>10.1128/aem.58.6.1913-1917.1992</t>
  </si>
  <si>
    <t>Broiler flocks are frequently infected with Campylobacter jejuni. The origin of the infection is still unclear. The question of whether colonization of flocks  results from transmission of C. jejuni from breeder flocks to progeny (vertical  transmission) or from environmental sources (horizontal transmission) remains to  be answered. Therefore, in this study samples were taken from successive broiler  flocks in two broiler houses (house A on farm A and house B1 on farm B) as well  as from the environment of the houses. All C. jejuni isolates were typed by using  the Penner serotyping system, and part of the isolates from farm B were typed by  using a randomly amplified polymorphic DNA-typing system. In poultry house A, C.  jejuni was isolated from the first flock but not from subsequent flocks. In  poultry house B1, C. jejuni strains of the same Penner serotypes and exhibiting  identical DNA profiles were isolated from successive flocks. Infection of the  flocks from a common source via horizontal pathways is suspected, while a  vertical route of infection is not likely to exist. Application of measures to  control horizontal transmission of C. jejuni on farm B was successful.</t>
  </si>
  <si>
    <t>1913-1917</t>
  </si>
  <si>
    <t>Place: United States PMID: 1622265  PMCID: PMC195703</t>
  </si>
  <si>
    <t>Animals; Food Microbiology; Humans; poultry; Chickens/microbiology; *Campylobacter jejuni; Bacterial Typing Techniques; Longitudinal Studies; Serotyping; article; nonhuman; bacterium isolation; bacterium identification; priority journal; *infection control; vertical transmission; *bacterial infection/ep [Epidemiology]; Campylobacter Infections/epidemiology/prevention &amp; control/*veterinary; DNA, Bacterial/genetics; Poultry Diseases/*epidemiology/prevention &amp; control/transmission; *Campylobacter jejuni/classification/genetics/isolation &amp; purification; Foodborne Diseases/prevention &amp; control; Gastroenteritis/prevention &amp; control</t>
  </si>
  <si>
    <t>UB23EJFU</t>
  </si>
  <si>
    <t>Kumar-Phillips, Geetha S.; Hanning, Irene; Slavik, Michael</t>
  </si>
  <si>
    <t>Influence of acid-adaptation of Campylobacter jejuni on adhesion and invasion of INT 407 cells.</t>
  </si>
  <si>
    <t>10.1089/fpd.2013.1544</t>
  </si>
  <si>
    <t>The aim of this study was to determine the influence of acid-adaptation on the survival as well as adhesion and invasion of human intestinal cells by nine  Campylobacter jejuni strains after exposure to different stress conditions.  Acid-adapted and nonadapted C. jejuni were exposed to different secondary stress  conditions such as acid (pH 4.5), starvation (phosphate-buffered saline, pH 7.2),  or salt (3% wt/vol NaCl). After exposure to the secondary stress, the adhesion  and invasion abilities of the strains were evaluated in vitro in tissue culture  using the human intestinal cell line INT 407. The survival rates of acid-adapted  cells of some strains of C. jejuni exposed to different secondary stresses were  found to be significantly higher than the non-acid-adapted cells. Similarly, some  strains also showed an increase in adhesion and invasion (p&lt;0.05) when  acid-adapted C. jejuni were exposed to stresses such as acid, starvation, or salt  as compared to non-acid-adapted C. jejuni. We found that adaptation to acid  stress can enhance the survival of C. jejuni when exposed to secondary stresses  and, thus, result in increased adhesion and invasion of human intestinal cells in  vitro. However, the survival rates as well as the degree of adhesion and invasion  were found to vary with the strain of C. jejuni, the time of adaptation to acid,  the type of the secondary stress and exposure time to the secondary stress. These  results show that adaptation to stresses could influence virulence of C. jejuni.  Understanding the conditions by which C. jejuni adapts to stresses will provide  information concerning how this organism is able to survive inside and outside  the host. This, in turn, could offer methods to reduce or eliminate C. jejuni in  the environment.</t>
  </si>
  <si>
    <t>1037-1043</t>
  </si>
  <si>
    <t>Place: United States PMID: 23952474</t>
  </si>
  <si>
    <t>Humans; Campylobacter Infections/*microbiology; Hydrogen-Ion Concentration; Salts; Virulence; Bacterial Adhesion; Microbial Viability; Cell Line; Stress, Physiological; *Adaptation, Physiological; Campylobacter jejuni/pathogenicity/*physiology; Acids</t>
  </si>
  <si>
    <t>UB2DSX4Q</t>
  </si>
  <si>
    <t>Davies, R; Breslin, M; Corry, JEL; Hudson, W; Allen, VM</t>
  </si>
  <si>
    <t>Observations on the distribution and control of Salmonella species in two integrated broiler companies</t>
  </si>
  <si>
    <t>VETERINARY RECORD</t>
  </si>
  <si>
    <t>10.1136/vr.149.8.227</t>
  </si>
  <si>
    <t>The effectiveness of cleaning and disinfecting broiler farms and the persistence of Salmonella species in two integrated broiler companies was investigated for two years. Both companies used a cleaning and disinfection regime which included the application of a spray of phenolic disinfectant followed by fogging with formaldehyde solution, and this was highly effective in preventing carry-over of infection in the broiler houses. The disinfection of service areas and areas outside the houses was less effective but it had no influence on the Salmonella status of later flocks. Both companies had persistent problems with the contamination of pellet cooling systems in their feedmills with Salmonella 4,12:d:- in company A, and with Salmonella binza and Salmonella ohio in company B. The hatcher incubators of both companies were also persistently contaminated with Salmonella livingstone and Salmonella thomasville in company A and with Salmonella senftenberg in company B. At both companies sites Salmonella enteritidis and Salmonella typhimurium DT104 were also isolated occasionally from various locations.</t>
  </si>
  <si>
    <t>227-+</t>
  </si>
  <si>
    <t>WOS:000171110500005</t>
  </si>
  <si>
    <t>UB48753A</t>
  </si>
  <si>
    <t>Xu, AX; Scullen, OJ; Sheen, S; Liu, YH; Johnson, JR; Sommers, CH</t>
  </si>
  <si>
    <t>Inactivation of extraintestinal pathogenic E. coil suspended in ground chicken meat by high pressure processing and identification of virulence factors which may affect resistance to high pressure</t>
  </si>
  <si>
    <t>10.1016/j.foodcont.2019.107070</t>
  </si>
  <si>
    <t>Extraintestinal pathogenic Escherichia colt (ExPEC) are responsible for urinary tract infections, inflammatory bowel disease, sepsis and meningitis. Retail poultry meat has been identified as the main reservoir for ExPEC in food. Information regarding ExPEC virulence factor (VF) or antibiotic resistance (AR) involvement with resistance to high-pressure inactivation in food is lacking. In this study we inoculated ground chicken meat with 22 individual isolates of clinical uropathogenic E. coli (UPEC) and newborn meningitis causing E. colt (NMEC), and isolates from retail chicken meat. We then determined their high-pressure inactivation kinetics (D-10-value). The mean D-10-value for all isolates (n = 22) was 3.26 min at 400 MPa. The mean D-10-value for the UPEC, NMEC, chicken isolates were 5.0, 1.3, 2.23 and 4.98 min at 400 MPa, respectively. The D-10 varied widely between the 22 isolates. The mean D-10-value for the clinical isolates was 3.33 vs. 3.15 for the non-clinical isolates. The NMEC strains were more sensitive to HPP. ExPEC lacking chuA, cnf1, sinH, papG, hlyA, vat; yncD were more resistant to HPP, indicating ExPEC VF could play a role in high pressure resistance. HPP at 600 MPa for 3 min resulted in &gt; 6 log(10) reductions for UPEC, NMEC, and retail chicken product isolates.</t>
  </si>
  <si>
    <t>WOS:000517659100031</t>
  </si>
  <si>
    <t>UB56LX69</t>
  </si>
  <si>
    <t>Lin, L.; Mei, C.; Chen, X.; Li, C.; Hua, Z.; Cui, H.</t>
  </si>
  <si>
    <t>Bio-responsive composite liposomes against Campylobacter jejuni in vitro and its application in chicken preservation</t>
  </si>
  <si>
    <t>10.1016/j.ifset.2022.103122</t>
  </si>
  <si>
    <t>https://www.scopus.com/inward/record.uri?eid=2-s2.0-85137020349&amp;doi=10.1016%2fj.ifset.2022.103122&amp;partnerID=40&amp;md5=43aa297e0757dfb6876f2dac48713317</t>
  </si>
  <si>
    <t>UBLEZ6K9</t>
  </si>
  <si>
    <t>Azman, H.; Aziz, S.A.; Ibrahim, A.L.</t>
  </si>
  <si>
    <t>Occurence of Campylobacter spp. in Malaysian jungle fowl and village chickens</t>
  </si>
  <si>
    <t>10.1063/5.0129182</t>
  </si>
  <si>
    <t>https://www.scopus.com/inward/record.uri?eid=2-s2.0-85167415832&amp;doi=10.1063%2f5.0129182&amp;partnerID=40&amp;md5=3229aae9ac6ff4a426b5297d709d3bc0</t>
  </si>
  <si>
    <t>AIP Conference Proceedings</t>
  </si>
  <si>
    <t>UBM2YJVY</t>
  </si>
  <si>
    <t>Sutherland, Sara J.; Gray, Jeffrey T.; Menzies, Paula I.; Hook, Sarah E.; Millman, Suzanne T.</t>
  </si>
  <si>
    <t>Transmission of foodborne zoonotic pathogens to riparian areas by grazing sheep.</t>
  </si>
  <si>
    <t>The objective of this study was to determine if sheep grazing near riparian areas on pasture in Ontario are an important risk factor for the contamination of water  with specific foodborne pathogens. Ten Ontario sheep farms were visited weekly  for 12 wk during the summer of 2005. Samples of feces, soil, and water were  collected and analyzed for the presence of Escherichia coli O157:H7, Salmonella  spp., Campylobacter jejuni and C. coli, and Yersinia enterocolitica, by  bacteriological identification and polymerase chain reaction (PCR). The data was  analyzed as repeated measures over time using mixed models. No samples were  positive for Salmonella, and no samples were confirmed positive for E. coli  O157:H7 after PCR. Levels of Campylobacter were highest in the soil, but did not  differ between soil where sheep grazed or camped and roadside soil that had never  been grazed (P = 0.85). Levels of Yersinia were highest in water samples and were  higher in soil where sheep had access (P = 0.01). The prevalence of positive  Campylobacter and Yersinia samples were not associated with locations where sheep  spent more time (Campylobacter P = 0.46, Yersinia P = 0.99). There was no effect  of stocking density on the prevalence of Campylobacter (P = 0.30), but as the  stocking density increased the levels of Yersinia increased (P = 0.04). It was  concluded that although sheep transmit Yersinia to their environment, pastured  sheep flocks are not major risk factors for the transmission of zoonotic  pathogens into water.</t>
  </si>
  <si>
    <t>Place: Canada PMID: 19436581  PMCID: PMC2666317</t>
  </si>
  <si>
    <t>Animals; Feces/microbiology; Random Allocation; *Water Microbiology; DNA, Bacterial/chemistry/genetics; Polymerase Chain Reaction/veterinary; Zoonoses/*microbiology/transmission; Campylobacter/genetics/isolation &amp; purification; Sheep/*microbiology; *Soil Microbiology; Escherichia coli O157/genetics/isolation &amp; purification; Salmonella/genetics/isolation &amp; purification; Yersinia/genetics/isolation &amp; purification</t>
  </si>
  <si>
    <t>UBNP827G</t>
  </si>
  <si>
    <t>Thames, Hudson T.; Sukumaran, Anuraj T.</t>
  </si>
  <si>
    <t>A Review of Salmonella and Campylobacter in Broiler Meat: Emerging Challenges and Food Safety Measures.</t>
  </si>
  <si>
    <t>10.3390/foods9060776</t>
  </si>
  <si>
    <t>Poultry is one of the largest sources of animal-based protein in the United States. Poultry processing has grown from a small local network of plants to  nearly 500 plants nationwide. Two of the most persistent bacteria in poultry  processing are Salmonella and Campylobacter. It was not until the introduction of  Hazard Analysis and Critical Control Point systems in 1996 that major efforts to  reduce bacterial contamination were developed. Traditionally, chlorine has been  the industry standard for decontaminating chicken meat. However, antimicrobials  such as peracetic acid, cetylpyridinium chloride, and acidified sodium chlorite  have replaced chlorine as primary antimicrobials. Despite current interventions,  the emergence of stress-tolerant and biofilm-forming Salmonella and Campylobacter  is of primary concern. In an effort to offset growing tolerance from microbes,  novel techniques such as cold plasma treatment, electrostatic spraying, and  bacteriophage-based applications have been investigated as alternatives to  conventional treatments, while new chemical antimicrobials such as Amplon and  sodium ferrate are investigated as well. This review provides an overview of  poultry processing in the United States, major microbes in poultry processing,  current interventions, emerging issues, and emerging technologies in  antimicrobial treatments.</t>
  </si>
  <si>
    <t>Place: Switzerland PMID: 32545362  PMCID: PMC7353592</t>
  </si>
  <si>
    <t>Campylobacter; Salmonella; Prevalence; chicken; Antimicrobials; bacteriophage; biofilm</t>
  </si>
  <si>
    <t>UBTSI8AW</t>
  </si>
  <si>
    <t>Casalino, Gaia; D'Amico, Francesco; Dinardo, Francesca Rita; Bozzo, Giancarlo; Napoletano, Valeria; Camarda, Antonio; Bove, Antonella; Lombardi, Roberto; D'Onghia, Francesco Paolo; Circella, Elena</t>
  </si>
  <si>
    <t>Prevalence and Antimicrobial Resistance of Campylobacter jejuni and Campylobacter coli in Wild Birds from a Wildlife Rescue Centre.</t>
  </si>
  <si>
    <t>10.3390/ani12202889</t>
  </si>
  <si>
    <t>Climate change, excessive exploitation of agricultural land which reduces natural habitats, wildlife shooting, and the use of pesticides all cause difficulties for  wildlife, with considerable numbers of animals being brought to wildlife rescue  centres. Although the efforts of staff involved in wildlife management at these  centres usually focus on therapeutic treatments to reintroduce them into the  wild, the monitoring of pathogens that may be transmitted to humans is of  relevance. Campylobacter (C.) jejuni and C. coli are frequently carried by  animals without inducing clinical signs and are responsible for enteric disorders  and more rarely extra-intestinal disease in humans. Farm species and poultry, in  particular, are the main reservoirs of C. jejuni and C. coli, but wild animals  may also be carriers. The aim of this paper was to investigate the presence of C.  jejuni and C. coli in wild birds housed at a wildlife rescue centre and to  evaluate the sensitivity of the detected strains to antibiotics. Campylobacter  was found in 52 out of 209 (24.88%) birds from 33 different species. C. jejuni  was more prevalent, while C. coli was only detected in three Long-eared Owls  (Asio otus). The incidence of the infection was particularly high (72.22%) among  omnivorous species. Infection rates were higher in birds housed indoors (57.14%)  than outdoors (31.74%). Moreover, Campylobacter was not detected in species whose  mean temperature body is below 40 °C or higher than 42.2 °C. The most common  antibiotic resistance in the tested strains was against  trimethoprim/sulfamethoxazole, ciprofloxacin and enrofloxacin. In addition,  multi-drug resistance was also found. The results highlight the need to increase  biosecurity measures at rescue centres so as to reduce health-related risks to  workers involved in wildlife management.</t>
  </si>
  <si>
    <t>Place: Switzerland PMID: 36290276  PMCID: PMC9598378</t>
  </si>
  <si>
    <t>antimicrobial resistance; biosecurity; Campylobacter coli; Campylobacter jejuni; wild birds; wildlife rescue centre</t>
  </si>
  <si>
    <t>UBWRYCX4</t>
  </si>
  <si>
    <t>Held, Leonhard; Graziano, Giusi; Frank, Christina; Rue, Håvard</t>
  </si>
  <si>
    <t>Joint spatial analysis of gastrointestinal infectious diseases.</t>
  </si>
  <si>
    <t>Statistical methods in medical research</t>
  </si>
  <si>
    <t>0962-2802</t>
  </si>
  <si>
    <t>10.1177/0962280206071642</t>
  </si>
  <si>
    <t>A major obstacle in the spatial analysis of infectious disease surveillance data is the problem of under-reporting. This article investigates the possibility of  inferring reporting rates through joint statistical modelling of several  infectious diseases with different aetiologies. Once variation in under-reporting  can be estimated, geographic risk patterns for infections associated with  specific food vehicles may be discerned. We adopt the shared component model,  proposed by Knorr-Held and Best for two chronic diseases and further extended by  (Held L, Natario I, Fenton S, Rue H, Becker N. Towards joint disease mapping.  Statistical Methods in Medical Research 2005b; 14: 61-82) for more than two  chronic diseases to the infectious disease setting. Our goal is to estimate a  shared component, common to all diseases, which may be interpreted as  representing the spatial variation in reporting rates. Additional components are  introduced to describe the real spatial variation of the different diseases. Of  course, this interpretation is only allowed under specific assumptions, in  particular, the geographical variation in under-reporting should be similar for  the diseases considered. In addition, it is vital that the data do not contain  large local outbreaks, so adjustment based on a time series method recently  proposed by (Held L, Höhle M, Hofmann M. A statistical framework for the analysis  of multivariate infectious disease surveillance data. Statistical Modelling  2005a; 5: 187-99) is made at a preliminary stage. We will illustrate our approach  through the analysis of gastrointestinal diseases notification data obtained from  the German infectious disease surveillance system, administered by the Robert  Koch Institute in Berlin.</t>
  </si>
  <si>
    <t>465-480</t>
  </si>
  <si>
    <t>Stat Methods Med Res</t>
  </si>
  <si>
    <t>Place: England PMID: 17089949</t>
  </si>
  <si>
    <t>Animals; Food Microbiology; Humans; Incidence; Adolescent; Adult; Aged; Child; Child, Preschool; Infant; Middle Aged; Risk Factors; Seasons; Campylobacter jejuni; Disease Outbreaks; Salmonella enteritidis; Water Microbiology; Germany/epidemiology; Salmonella typhimurium; Yersinia enterocolitica; Space-Time Clustering; Multivariate Analysis; Demography; Models, Statistical; Milk/microbiology; Poultry Products/microbiology; Eggs/microbiology; Campylobacter Infections/complications/*epidemiology/microbiology; Gastrointestinal Diseases/*epidemiology/*microbiology; Salmonella Food Poisoning/complications/*epidemiology/microbiology; Yersinia Infections/complications/*epidemiology/microbiology</t>
  </si>
  <si>
    <t>UC8ZY9DA</t>
  </si>
  <si>
    <t>Wang C.; Zhou H.; Guo F.; Chen Y.; Yang B.; Su X.; Zhu R.; Xu F.</t>
  </si>
  <si>
    <t>Immunological modulation of chickens by recombinant Lactococcus lactis expressing ferric enterobactin receptor CfrA of Campylobacter jejuni</t>
  </si>
  <si>
    <t>Results: Western blot results determined that the whole cfrA gene and its N-terminal fragments were both expressed in recombinant L. lactis in soluble forms whereas no secreted CfrA protein was detected outside bacterial cells. The optimal conditions for inducing the expression were grown at 37 for 1 h with nisin concentration of 25 ng/mL. Detection of chicken cloacal swabs showed that the duration of oral L. lactis was less than 10 days in chicken. The immunized groups produced higher antibody titers of anti-CfrA specific serum IgG and mucosal sIgA than the control groups. Moreover, the colonization rate of C. jejuni in the immunized groups was significantly lower than that in the control groups., Objective: The purpose of this study is to reduce the colonization level of Campylobacter jejuni in chicken intestine by oral immunization of recombinant Lactococcus lactis expressing the ferric enterobactin receptor CfrA of C. jejuni., Methods: The whole cfrA gene and its N-terminal fragments were amplified by PCR, inserted into the expression vector pNZ8149 and transformed into L. lactis NZ3900. Based on the expression of CfrA in recombinant L. lactis by Western blot, the expression level was optimized by screening nisin concentration, induction temperature and time. Then the recombinant L. lactis strains were used to orally immunize specific-pathogen-free chickens. After oral immunization, the duration of recombinant L. lactis in chickens was determined by PCR, and the antibody levels of anti-CfrA serum IgG and intestinal mucosal sIgA were measured by ELISA. Finally, the immunized chickens were orally inoculated with C. jejuni to evaluate the inhibitory effect of recombinant L. lactis on colonization of C. jejuni., Conclusion: Oral immunization of chickens with recombinant L. lactis expressing CfrA inhibited the colonization of C. jejuni. Our findings can be useful to develop oral vaccines with recombinant Lactobacillus for control of C. jejuni infection in chickens.</t>
  </si>
  <si>
    <t>Campylobacter jejuni; chicken; animal; microbiology; genetics; *veterinary; metabolism; immunization; gene expression; bird disease/pc [Prevention]; campylobacteriosis/pc [Prevention]; *immunology; Lactococcus lactis; bacterial vaccine/ad [Drug Administration]; bacterial protein/ad [Drug Administration]; carrier protein/ad [Drug Administration]; cell surface receptor/ad [Drug Administration]; enterobactin receptor; outer membrane protein/ad [Drug Administration]</t>
  </si>
  <si>
    <t>UCAJ8HT4</t>
  </si>
  <si>
    <t>Hiett, Kelli L.; Cox, Nelson A.; Stern, Norman J.</t>
  </si>
  <si>
    <t>Direct polymerase chain reaction detection of Campylobacter spp. in poultry hatchery samples.</t>
  </si>
  <si>
    <t>10.1637/0005-2086(2002)046[0219:DPCRDO]2.0.CO;2</t>
  </si>
  <si>
    <t>A rapid, sensitive, and specific polymerase chain reaction (PCR) assay was developed for the direct detection of Campylobacter in environmental samples from  hatcheries. PCR, with a set of primers specific for the Campylobacter flaA short  variable region (SVR), detected the presence of Campylobacter in both fluff and  eggshell samples; however, a determination of whether the organism was living or  dead could not be made. Conventional cultural methods detected no Campylobacter  from the same samples. An additional benefit of the direct PCR assay is it allows  for the production of a product that can be sequenced to provide further  epidemiologic information.</t>
  </si>
  <si>
    <t>219-223</t>
  </si>
  <si>
    <t>Place: United States PMID: 11922339</t>
  </si>
  <si>
    <t>Animals; *Chickens; Sensitivity and Specificity; DNA Primers; Base Sequence; Campylobacter/genetics/*isolation &amp; purification; Flagellin/genetics; Poultry Diseases/*diagnosis/microbiology; Egg Shell/microbiology; Campylobacter Infections/diagnosis/microbiology/*veterinary; Feathers/microbiology; Bacteriological Techniques/veterinary; DNA, Bacterial/*isolation &amp; purification; Polymerase Chain Reaction/methods/*veterinary</t>
  </si>
  <si>
    <t>UCDYM7K3</t>
  </si>
  <si>
    <t>Ammar, A.M.; El-Naenaeey, E.-S.Y.; El-Hamid, M.I.A.; El-Gedawy, A.A.; El-Malt, R.M.S.</t>
  </si>
  <si>
    <t>CAMPYLOBACTER AS A MAJOR FOODBORNE PATHOGEN: A REVIEW OF ITS CHARACTERISTICS, PATHOGENESIS, ANTIMICROBIAL RESISTANCE AND CONTROL</t>
  </si>
  <si>
    <t>10.15414/jmbfs.2021.10.4.609-619</t>
  </si>
  <si>
    <t>https://www.scopus.com/inward/record.uri?eid=2-s2.0-85101342752&amp;doi=10.15414%2fjmbfs.2021.10.4.609-619&amp;partnerID=40&amp;md5=d585730081e18952d4d0cfe9c1f9f5c2</t>
  </si>
  <si>
    <t>609-619</t>
  </si>
  <si>
    <t>UCI5QTLP</t>
  </si>
  <si>
    <t>Bean, Nancy H.; Griffin, Patricia M.</t>
  </si>
  <si>
    <t>Foodborne Disease Outbreaks in the United States, 1973-1987: Pathogens, Vehicles, and Trends.</t>
  </si>
  <si>
    <t>10.4315/0362-028X-53.9.804</t>
  </si>
  <si>
    <t>The etiologic agents and food vehicles associated with the 7458 outbreaks (involving 237,545 cases) of foodborne disease reported to the Centers for  Disease Control between 1973 and 1987 were examined. Bacterial pathogens  accounted for 66% of outbreaks and 87% of cases, viruses 5 and 9%, parasites 5  and &lt;1%, and chemicals 25 and 4%, respectively. Salmonella accounted for 42% of  outbreaks and 51% of cases due to bacterial pathogens. When data from 1973-75  were compared with 1985-87, a 75% increase in the proportion of outbreaks and  130% increase in the proportion of cases due to Salmonella were observed; in  particular, outbreaks due to Salmonella enteritidis increased markedly. The  proportion of Salmonella outbreaks with a known vehicle that were associated with  beef (the food most frequently associated with Salmonella outbreaks) peaked at  30% in 1981, dropped to 4% in 1982, and has since risen gradually. The proportion  of Salmonella outbreaks due to chicken and eggs increased over the study period.  Bacteria not previously recognized as important foodborne pathogens that emerged  during the study period include Campylobacter jejuni , Escherichia coli 0157:H7,  and Listeria monocytogenes . Bacterial pathogens accounted for 90% of deaths,  with L. monocytogenes (317/1,000 cases) and Clostridium botulinum (192/1,000  cases) having the highest death-to-case ratios. The proportion of outbreaks in  which the food was prepared in a commercial or institutional establishment and  the median outbreak size both increased. Investigation and analysis of foodborne  disease outbreaks continue to play a key role in understanding foodborne illness  and in designing and evaluating control measures.</t>
  </si>
  <si>
    <t>804-817</t>
  </si>
  <si>
    <t>Place: United States PMID: 31018312</t>
  </si>
  <si>
    <t>UCPMIM8M</t>
  </si>
  <si>
    <t>Chaveerach P.; Keuzenkamp D.A.; Lipman L.J.; Van Knapen F.</t>
  </si>
  <si>
    <t>Effect of organic acids in drinking water for young broilers on Campylobacter infection, volatile fatty acid production, gut microflora and histological cell changes</t>
  </si>
  <si>
    <t>Water is a prominent vehicle for Campylobacter spread throughout a chicken flock. The aim of this study was to evaluate the effect of organic acids administered through the drinking water, as a decontamination method, on gut microflora and the development of lesions in the gastrointestinal tracts of young broilers inoculated with 2 different doses of Campylobacter. The results revealed that most of the chickens were infected with Campylobacter at the end of the experiment. The drinking water was free of Campylobacter throughout the study. No difference of volatile fatty acid levels between treatment and control groups was observed in the crop and cecal contents. In the cecal contents, the total aerobic bacteria numbers were significantly higher in the treatment groups compared with the control groups (P &lt; 0.01 and P &lt; 0.04, respectively). Moreover, no damaged epithelial cells were observed in the chicken gut due to consumption of acidified drinking water. Acidified drinking water could therefore play a crucial role in a biosecurity strategy of preventing Campylobacter spread via drinking water in broiler flocks.</t>
  </si>
  <si>
    <t>pH; animal; bacterial count; microbiology; article; *Gram negative infection; *chicken; cecum; cytology; animal disease; small intestine; chemistry; epithelium cell; body weight; *water; avian crop; biosynthesis; *digestive system; *volatile fatty acid/an [Drug Analysis]; esophagus</t>
  </si>
  <si>
    <t>UCPPTPFD</t>
  </si>
  <si>
    <t>Adkin, A.; Hartnett, E.; Jordan, L.; Newell, D.; Davison, H.</t>
  </si>
  <si>
    <t>Use of a systematic review to assist the development of Campylobacter control strategies in broilers.</t>
  </si>
  <si>
    <t>10.1111/j.1365-2672.2005.02781.x</t>
  </si>
  <si>
    <t>AIMS: Produce an evidence-based ranking of the major contributing factors and sources of Campylobacter occurrence in broilers produced in England, Scotland and  Wales - Great Britain (GB). METHOD AND RESULTS: Relevant data were extracted from  159 research papers and findings were grouped into 14 sources of on-farm  contamination and 37 contributing factors. A relevancy score was developed to  take into account various measures from each study of applicability to GB  broilers and strength of findings. Results indicate that major sources of  Campylobacter include a depopulation event, another house on-farm, on-farm staff,  and other animals on farm. The depopulation schedule (staggered slaughter) and  multiple houses on-farm were identified as contributing factors associated with  increasing the risk, and those decreasing the risk were use of a hygiene barrier,  parent company and certain seasons of rearing. CONCLUSIONS: Although the review  was more resource intensive compared to narrative studies, the system allows an  increased level of transparency and the ability to investigate patterns and  trends. SIGNIFICANCE AND IMPACT OF THE STUDY: This paper provides the first  evidence-based ranking of the major sources and contributing factors for  Campylobacter presence in broilers in GB using a systematic review.</t>
  </si>
  <si>
    <t>Place: England PMID: 16430507</t>
  </si>
  <si>
    <t>Animals; Chickens/microbiology; risk factor; *Food Microbiology; United Kingdom; chicken; *Campylobacter; risk assessment; Animal Husbandry/methods; nonhuman; review; bacterium contamination; *infection control; systematic review; data analysis; control strategy; medical research; Housing, Animal; Poultry Diseases/*prevention &amp; control; Campylobacter Infections/etiology/*prevention &amp; control/transmission; evidence based practice</t>
  </si>
  <si>
    <t>UD7TQ25H</t>
  </si>
  <si>
    <t>Shen, C.; Lemonakis, L.; Etienne, X.; Li, K.; Jiang, W.; Adler, J.M.</t>
  </si>
  <si>
    <t>Evaluation of commercial antimicrobials against stress-adapted Campylobacter jejuni on broiler wings by using immersion and electrostatic spray and an economic feasibility analysis</t>
  </si>
  <si>
    <t>10.1016/j.foodcont.2019.04.013</t>
  </si>
  <si>
    <t>https://www.scopus.com/inward/record.uri?eid=2-s2.0-85064493058&amp;doi=10.1016%2fj.foodcont.2019.04.013&amp;partnerID=40&amp;md5=ff14e727c958e039cf4beb17e842499b</t>
  </si>
  <si>
    <t>UDPFRK9D</t>
  </si>
  <si>
    <t>Zhang, Guangzhi; Wang, Hao; Zhang, Jianwei; Tang, Xinming; Raheem, Abdul; Wang, Mingyan; Lin, Weidong; Liang, Lin; Qi, Yuzhuo; Zhu, Yali; Jia, Yaxiong; Cui, Shangjin; Qin, Tong</t>
  </si>
  <si>
    <t>Modulatory Effects of Bacillus subtilis on the Performance, Morphology, Cecal Microbiota and Gut Barrier Function of Laying Hens.</t>
  </si>
  <si>
    <t>10.3390/ani11061523</t>
  </si>
  <si>
    <t>We investigated the efficacy of a single bacterium strain, Bacillus subtilis (B. subtilis) YW1, on the performance, morphology, cecal microbiota, and intestinal  barrier function of laying hens. A total of 216 28-week-old Hy-line Brown laying  hens were divided into three dietary treatment groups, with six replicates of 12  birds each for 4 weeks. The control group (Ctr) was fed a basal diet and the  treatment groups, T1 and T2, were fed a basal diet supplemented with B. subtilis  at a dose rate of 5 × 10(8) CFU/kg and 2.5 × 10(9) CFU/kg, respectively. Dietary  supplementation with B. subtilis did not significantly affect overall egg  production in both groups, with no obvious changes in average egg weight and  intestine morphology. B. subtilis administration also improved the physical  barrier function of the intestine by inducing significantly greater expression  levels of the tight junction protein occludin in T1 (p = 0.07) and T2 (p &lt; 0.05).  Further, supplementation with B. subtilis effectively modulated the cecal  microbiota, increasing the relative level of beneficial bacteria at the genus  level (e.g., Bifidobacterium&amp;nbsp;p &lt; 0.05, Lactobacillus p = 0.298,  Bacillus&amp;nbsp;p = 0.550) and decreasing the level of potential pathogens (e.g.,  Fusobacterium p &lt; 0.05, Staphylococcus p &lt; 0.05, Campylobacter p = 0.298).  Overall, B. subtilis YW1 supplementation cannot significantly improve the egg  production; however, it modulated the cecal microbiota towards a healthier  pattern and promoted the mRNA expression of the tight junction protein occludin  in laying hens, making B. subtilis YW1 a good probiotic candidate for application  in the poultry industry, and further expanding the resources of strains of animal  probiotics.</t>
  </si>
  <si>
    <t>Place: Switzerland PMID: 34073794  PMCID: PMC8225007</t>
  </si>
  <si>
    <t>poultry; article; nonhuman; DNA extraction; antibiotic agent; RNA 16S; colony forming unit; hen; real time polymerase chain reaction; probiotic; performance; sequence analysis; morphology; probiotic agent; high throughput sequencing; pyridoxine; riboflavin; polymerase chain reaction system; housekeeping gene; microscopy; drug efficacy; egg production; eosin; formaldehyde; hematoxylin; paraffin embedding; dietary supplement; RNA extraction; cluster analysis; upregulation; cecal microbiota; phytase; Bacillus subtilis; mRNA expression level; *intestine function; tight junction; occludin; *Bacillus subtilis; sodium chloride; microscope; freeze drying; *bacterial flora; choline; protein expression level; biotin; thiamine; barrier function; 2100; complementary DNA; copper sulfate; egg weight; nicotinic acid; pantothenate calcium; zinc sulfate</t>
  </si>
  <si>
    <t>UDUNJ3M3</t>
  </si>
  <si>
    <t>Belanger, A.E.; Shryock, T.R.</t>
  </si>
  <si>
    <t>Macrolide-resistant Campylobacter: The meat of the matter</t>
  </si>
  <si>
    <t>10.1093/jac/dkm300</t>
  </si>
  <si>
    <t>https://www.scopus.com/inward/record.uri?eid=2-s2.0-34548739547&amp;doi=10.1093%2fjac%2fdkm300&amp;partnerID=40&amp;md5=686cd0d88dbb859f717ce1ff4ffff530</t>
  </si>
  <si>
    <t>715-723</t>
  </si>
  <si>
    <t>antibiotic resistance; *Campylobacter; zoonosis; human; meat; nonhuman; review; azithromycin; lincosamide; tylosin; bacterial strain; clarithromycin; drug use; unclassified drug; intestine flora; antiinfective agent; food intake; tilmicosin; health hazard; data analysis; farm animal; bacterial infection/et [Etiology]; erythromycin/dt [Drug Therapy]; *macrolide; bacterial flora; bacterial infection/dt [Drug Therapy]; basic research; decision making; drug response; tulathromycin; quinoline derived antiinfective agent/dt [Drug Therapy]</t>
  </si>
  <si>
    <t>UDWTBZN5</t>
  </si>
  <si>
    <t>Varrone, Liana; Glass, Kathryn; Stafford, Russell J.; Kirk, Martyn D.; Selvey, Linda</t>
  </si>
  <si>
    <t>A meta-analysis of case-control studies examining sporadic campylobacteriosis in Australia and New Zealand from 1990 to 2016.</t>
  </si>
  <si>
    <t>Australian and New Zealand journal of public health</t>
  </si>
  <si>
    <t>1753-6405 1326-0200</t>
  </si>
  <si>
    <t>10.1111/1753-6405.12998</t>
  </si>
  <si>
    <t>OBJECTIVE: We conducted a meta-analysis of case-control studies to identify locally relevant risk factors for sporadic campylobacteriosis in Australia and  New Zealand. METHODS: We searched Medline, Web of Science, ProQuest and Google  Scholar using PRISMA guidelines. Reference lists and grey literature were  hand-searched. Meta-analyses were conducted in the R package 'metafor' using  published odds ratios and 95% confidence intervals. RESULTS: We identified 325  articles, from which we included 10 that described case-control studies. Four  risk factors were statistically significant in the meta-analysis: eating  undercooked poultry (OR=4.28, 95%CI 3.09-5.93); eating poultry cooked outside the  home (OR=2.13, 95%CI 1.66-2.72); having pet chickens (OR=3.29, 95%CI 2.12-5.10);  and overseas travel (OR=5.55, 95%CI 3.20-9.63). Among children, having pet dogs  showed elevated but not significant risk (OR=1.57, 95%CI 0.99-2.49). CONCLUSIONS:  We identified consumption of chicken meat and contact with domestic chickens as  important risk factors for campylobacteriosis in Australia and New Zealand.  Implications for public health: While consumption of chicken meat is a well-known  risk factor for campylobacteriosis, zoonotic transmission is often overlooked.  This research indicates a greater need for public health awareness surrounding  zoonotic campylobacteriosis, especially for young children.</t>
  </si>
  <si>
    <t>313-319</t>
  </si>
  <si>
    <t>Aust N Z J Public Health</t>
  </si>
  <si>
    <t>© 2020 The Authors.</t>
  </si>
  <si>
    <t>Place: United States PMID: 32583544</t>
  </si>
  <si>
    <t>Animals; Humans; New Zealand; Chickens/*microbiology; chicken; Australia; Case-Control Studies; human; animal; campylobacteriosis; microbiology; veterinary medicine; disease carrier; campylobacteriosis/ep [Epidemiology]; meta analysis; case control study; meta-analysis; food poisoning/ep [Epidemiology]; Australia/epidemiology; Disease Reservoirs/*microbiology; Foodborne Diseases/epidemiology/*microbiology; New Zealand/epidemiology; Campylobacter Infections/*epidemiology/microbiology/transmission/veterinary</t>
  </si>
  <si>
    <t>UE2SSM78</t>
  </si>
  <si>
    <t>Soares, VM; Pereira, JG; Zanette, CM; Nero, LA; Pinto, JPAN; Barcellos, VC; Bersot, LS</t>
  </si>
  <si>
    <t>Cleaning Conveyor Belts in the Chicken-Cutting Area of a Poultry Processing Plant with 45 °C Water</t>
  </si>
  <si>
    <t>10.4315/0362-028X.JFP-13-340</t>
  </si>
  <si>
    <t>Conveyor belts are widely used in food handling areas, especially in poultry processing plants. Because they are in direct contact with food and it is a requirement of the Brazilian health authority, conveyor belts are required to be continuously cleaned with hot water under pressure. The use of water in this procedure has been questioned based on the hypothesis that water may further disseminate microorganisms but not effectively reduce the organic material on the surface. Moreover, reducing the use of water in processing may contribute to a reduction in costs and emission of effluents. However, no consistent evidence in support of removing water during conveyor belt cleaning has been reported. Therefore, the objective of the present study was to compare the bacterial counts on conveyor belts that were or were not continuously cleaned with hot water under pressure. Superficial samples from conveyor belts (cleaned or not cleaned) were collected at three different times during operation (T1, after the preoperational cleaning [5 a.m.]; T2, after the first work shift [4 p.m.]; and T3, after the second work shift [1:30 a.m.]) in a poultry meat processing facility, and the samples were subjected to mesophilic and enterobacterial counts. For Enterobacteriaceae, no significant differences were observed between the conveyor belts, independent of the time of sampling or the cleaning process. No significant differences were observed between the counts of mesophilic bacteria at the distinct times of sampling on the conveyor belt that had not been subjected to continuous cleaning with water at 45 degrees C. When comparing similar periods of sampling, no significant differences were observed between the mesophilic counts obtained from the conveyor belts that were or were not subjected to continuous cleaning with water at 45 degrees C. Continuous cleaning with water did not significantly reduce microorganism counts, suggesting the possibility of discarding this procedure in chicken processing.</t>
  </si>
  <si>
    <t>496-498</t>
  </si>
  <si>
    <t>WOS:000332591500021</t>
  </si>
  <si>
    <t>UE3YKYH6</t>
  </si>
  <si>
    <t>Hald, B.; Knudsen, K.; Lind, P.; Madsen, M.</t>
  </si>
  <si>
    <t>Study of the infectivity of saline-stored Campylobacter jejuni for day-old chicks.</t>
  </si>
  <si>
    <t>10.1128/AEM.67.5.2388-2392.2001</t>
  </si>
  <si>
    <t>The culturability of three Campylobacter jejuni strains and their infectivity for day-old chicks were assessed following storage of the strains in saline. The  potential for colonization of chicks was weakened during the storage period and  terminated 3 to 4 weeks before the strains became nonculturable. The results from  this study suggest that the role of starved and aged but still culturable  campylobacters may be diminutive, but even more, that the role of viable but  nonculturable stages in campylobacter epidemiology may be negligible. Even high  levels of maternally derived anti-campylobacter outer membrane protein serum  antibodies in day-old chicks did not protect the chicks from campylobacter  colonization.</t>
  </si>
  <si>
    <t>2001-05</t>
  </si>
  <si>
    <t>2388-2392</t>
  </si>
  <si>
    <t>Place: United States PMID: 11319130  PMCID: PMC92885</t>
  </si>
  <si>
    <t>Animals; Chickens; Sodium Chloride; Poultry Diseases/*microbiology; Campylobacter Infections/microbiology/*veterinary; Campylobacter jejuni/*pathogenicity/*physiology; Specimen Handling/methods</t>
  </si>
  <si>
    <t>UE4L2QMQ</t>
  </si>
  <si>
    <t>Carabaño, R; Badiola, I; Chamorro, S; García, J; García-Ruiz, AI; García-Rebollar, P; Gómez-Conde, MS; Gutiérrez, I; Nicodemus, N; Villamide, MJ; de Blas, JC</t>
  </si>
  <si>
    <t>New trends in rabbit feeding:: Influence of nutrition on intestinal health</t>
  </si>
  <si>
    <t>SPANISH JOURNAL OF AGRICULTURAL RESEARCH</t>
  </si>
  <si>
    <t>1695-971X</t>
  </si>
  <si>
    <t>10.5424/sjar/200806S1-5346</t>
  </si>
  <si>
    <t>The role of gut barrier against pathogens and its interaction with dietary factors in weaned rabbits affected with digestive disorders, especially epizootic rabbit enteropathy is reviewed. This interaction was studied identifying nutritive factors that influence gut barrier function of mucosa. It was examined the morphology, and enzyme activity of mucosa and the gut associated immune system. Besides, it was characterized the substrate that reaches the caecum and its capacity to favour pathogen bacteria growth, by reviewing the effect of diet on ileal digestibility of nutrients, transit time and microbiota population. The nutritional factors which affect health of early weaned rabbits are level and type of both fibre and protein. The optimal dietary level of insoluble fibre to minimise mortality is 30-32%. Furthermore, a moderate inclusion of soluble fibre (12%) improves mucosa integrity and decreases mortality and the frequency of detection of Clostridium perfringens and Campylobacter spp in the caecum. The reduction of ileal nitrogen flow had a positive effect on pups viability and frequency of detection of C. perfringens. Furthermore, dietary supplementation with 1 % of glutamine reduced fattening mortality, the frequency of detection of C. perfringens, and Helicobacter spp, and diminished the counts of Eimeria spp at the jejunum. In conclusion, a correct diet formulation may help to limit the epizootic rabbit enteropathy incidence in weaned rabbits.</t>
  </si>
  <si>
    <t>15-25</t>
  </si>
  <si>
    <t>WOS:000253905400003</t>
  </si>
  <si>
    <t>UE8AN4WF</t>
  </si>
  <si>
    <t>Hanning, I.; Donoghue, D. J.; Jarquin, R.; Kumar, G. S.; Aguiar, V. F.; Metcalf, J. H.; Reyes-Herrera, I.; Slavik, M.</t>
  </si>
  <si>
    <t>Campylobacter biofilm phenotype exhibits reduced colonization potential in young chickens and altered in vitro virulence.</t>
  </si>
  <si>
    <t>10.3382/ps.2008-00307</t>
  </si>
  <si>
    <t>In this study, we evaluated the ability of different Campylobacter phenotypes (biofilm versus planktonic) to colonize young poultry. It has been suggested that  a persistent Campylobacter biofilm reservoir may be involved in the initial  contamination of poultry flocks. Campylobacter jejuni cultured adherent to agar  was utilized as the biofilm model and C. jejuni cultured in broth was evaluated  as the planktonic model. In 2 independent trials, 1-d-old broiler chicks were  given 1 of 3 treatments: 1) 10(5) cfu.mL(-1) of C. jejuni cultured in broth, 2)  10(5) cfu.mL(-1) of C. jejuni cultured adherent to agar, or 3) no C. jejuni  (negative control). Cecal contents of all birds were evaluated by culturing 12 d  after the initial challenge with C. jejuni. In both trials, birds challenged with  C. jejuni cultured in broth had approximately 3 to 4 log higher cecal  Campylobacter concentration than birds challenged with C. jejuni cultured  adherent to agar. Using 2 cell lines (INT 407 and DF1), virulence of C. jejuni  cultured in broth versus adherent to agar also was evaluated by challenging  monolayers of eukaryotic cells with 1 of 3 treatments: 1) 10(5) cfu.mL(-1) of C.  jejuni cultured in broth, 2) 10(5) cfu.mL(-1) of C. jejuni cultured adherent to  agar, or 3) no C. jejuni (negative control). The virulence study also showed  differences of C. jejuni cultured in broth or agar in attachment and invasion  abilities to tissue culture cells, but differences were not as consistent as with  the chick colonization study. This study indicates that phenotype may play a role  in colonization of chickens and virulence by C. jejuni.</t>
  </si>
  <si>
    <t>1102-1107</t>
  </si>
  <si>
    <t>Place: England PMID: 19359701</t>
  </si>
  <si>
    <t>Animals; classification; virulence; *Campylobacter jejuni; Virulence; Cell Line; animal; microbiology; *Chickens; article; *campylobacteriosis; *chicken; *bird disease; cell line; animal disease; physiology; pathogenicity; *biofilm; Mammals; mammal; growth, development and aging; Poultry Diseases/*microbiology; Campylobacter Infections/microbiology/*veterinary; Biofilms/*growth &amp; development; Campylobacter jejuni/*classification/pathogenicity/*physiology</t>
  </si>
  <si>
    <t>UETL5PFN</t>
  </si>
  <si>
    <t>de Lima, MS; Isolan, LW; Hessel, CT; Pessoa, JP; Tondo, EC</t>
  </si>
  <si>
    <t>Prevalence of Salmonella spp. in poultry carcasses samples collected in slaughterhouses of Southern Brazil from 2006 to 2015</t>
  </si>
  <si>
    <t>10.3855/jidc.10290</t>
  </si>
  <si>
    <t>Introduction: This study aimed to evaluate the prevalence of Salmonella on poultry carcasses produced in slaughterhouses of Southern Brazil participating of the Official Pathogen Reduction Program conducted by the Ministry of Agriculture, Livestock, and Supply. Methodology: From 2006 to 2015, 77,165 poultry carcasses were analyzed for presence/absence of Salmonella spp. and the results were statistically evaluated. Results: Prevalence varied from 2.92% to 5.24%, with a mean percentage of 4.04%. The difference in prevalence numbers was not significant during all the period analyzed. Higher Salmonella prevalence has been reported worldwide, indicating the efficacy of Brazilian control measures implemented in the productive chain and the low risk associated to Brazilian poultry meat consumption. However, additional information about the acceptable and safe prevalence of Salmonella on poultry should be defined by risk analysis studies, considering the reality of Brazilian companies and scientific data. Conclusions: The results of the present study can be the first step for a national Risk Assessment and may contribute to improvements in self-controlling programs and with the current Brazilian poultry regulation.</t>
  </si>
  <si>
    <t>1034-1038</t>
  </si>
  <si>
    <t>WOS:000452497900015</t>
  </si>
  <si>
    <t>UEXLNLF6</t>
  </si>
  <si>
    <t>Cárcel, JA; Benedito, J; Cambero, MI; Cabeza, MC; Ordóñez, JA</t>
  </si>
  <si>
    <t>Modeling and optimization of the E-beam treatment of chicken steaks and hamburgers, considering food safety, shelf-life, and sensory quality</t>
  </si>
  <si>
    <t>FOOD AND BIOPRODUCTS PROCESSING</t>
  </si>
  <si>
    <t>0960-3085</t>
  </si>
  <si>
    <t>10.1016/j.fbp.2015.07.006</t>
  </si>
  <si>
    <t>The present work was carried out to model the effect of E-beam treatment on the safety, shelf-life and sensory attributes of two poultry products, steaks and hamburgers, and to optimize the radiation treatment. The inactivation of Salmonella spp. by means of different irradiation doses was modeled using a first order kinetics. The shelf-life was studied by periodically counting the bacterial number in samples. For the modeling of experimental data, only the exponential phase of growth was taken into account. The effect of the irradiation dose on the sensory attributes (appearance, odor and flavor) and instrumental color (L*, a* and b* parameters) was modeled using the Gompertz function and the Activation-Inactivation or linear models. The optimization of the irradiation dose was carried out by maximizing the sensory scores of samples and minimizing the instrumental color changes. The safety and the shelf-life of samples were ensured by introducing constraints into the optimization problem. In the case of hamburgers, the optimum calculated dose was 2.04 kGy, which guarantees the safety of the product and provides the best combination of sensory and instrumental attributes. As regards the steaks, the optimum assessed dose was 1.11 kGy, significantly lower than for hamburgers. (C) 2015 The Institution of Chemical Engineers. Published by Elsevier B.V. All rights reserved.</t>
  </si>
  <si>
    <t>133-144</t>
  </si>
  <si>
    <t>WOS:000364726300015</t>
  </si>
  <si>
    <t>UEZQJCPD</t>
  </si>
  <si>
    <t>Berrang, M.E.; Meinersmann, R.J.; Hofacre, C.L.</t>
  </si>
  <si>
    <t>Spray washing, absorbent cornstarch powder, and drying time to reduce bacterial numbers on soiled transport cage flooring</t>
  </si>
  <si>
    <t>10.3382/japr.2011-00365</t>
  </si>
  <si>
    <t>https://www.scopus.com/inward/record.uri?eid=2-s2.0-80052163965&amp;doi=10.3382%2fjapr.2011-00365&amp;partnerID=40&amp;md5=a77e4d6d0f6a28959125c6ce788170ee</t>
  </si>
  <si>
    <t>378-382</t>
  </si>
  <si>
    <t>UF278F5C</t>
  </si>
  <si>
    <t>Heres L.</t>
  </si>
  <si>
    <t>Salmonella and Campylobacter are undesirable pathogens on poultry. Therefore the effect of fermented feed on the colonization in the gastro-intestinal tract of the chicken, the introduction of both bacteria in a chicken flocks, and the transmission between chickens was studied. Broilers that were fed with fermented feed were significantly less susceptible for Salmonella and Campylobacter than chickens on a standard chicken feed. The spread of Salmonella between broiler chickens was reduced. However, the results also showed, like for other known control measures, that this feed can not absolutely guarantee the absence of Salmonella and Campylobacter. Therefore fermented feed must be seen as one of the hurdles in a so called multiple hurdle strategy. The combination of different hurdles should prevent the introduction and transmission. The effect of fermented feed on Campylobacter and Salmonella is partially caused by the presence of high concentrations of organic acids. In chickens fed with liquid feed the acidic barrier in the first part of the GI-tract was clearly improved. Besides organic acids there are other changes in the GI-tract. Changes in colonization levels of indicator organisms, changes in levels of organic acids and an increased pH in ileum and ceacum. These changes indicate a stabilised GI-flora in fermented feed fed poultry. The research confirmed that by changes in the composition of the feed (carbohydrates, acids, or micro-organisms) the GI-health can be promoted and therewith can contribute to the control of food pathogens in farmed animals.</t>
  </si>
  <si>
    <t>Campylobacter; Salmonella; chicken; article; nonhuman; animal food; bacterial transmission; statistical significance; *infection control; fermentation; *diet supplementation; *bacterial colonization; disease predisposition</t>
  </si>
  <si>
    <t>UF4WAWZB</t>
  </si>
  <si>
    <t>Handley, JA; Park, SH; Kim, SA; Ricke, SC</t>
  </si>
  <si>
    <t>Microbiome Profiles of Commercial Broilers Through Evisceration and Immersion Chilling During Poultry Slaughter and the Identification of Potential Indicator Microorganisms</t>
  </si>
  <si>
    <t>10.3389/fmicb.2018.00345</t>
  </si>
  <si>
    <t>Commercial poultry abattoirs were evaluated to determine the efficacy of the multi-hurdle antimicrobial strategy employed to reduce the microbial load present on incoming broilers from the farm. As next generation sequencing (NGS) has been recently employed to characterize the poultry production system, this study utilized 16S High throughput sequencing (HTS) and quantitative plating data to profile the microbiota of chicken carcasses and determine the efficacy of the multi-hurdle antimicrobial system. Aerobic plate count (APC) and Enterobacteriaceae (EB) microbial counts were quantified from whole bird carcass rinsates (WBCR). The remaining rinsates underwent microbiome analysis using 16S rRNA gene fragments on an Illumina MiSeq and were analyzed by Quantitative Insights into Microbial Ecology (QIIME). The key stages of processing were determined to be at rehang, pre-chill, and post-chill as per the Salmonella Reduction Regulation (75 Fed. Reg. 27288-27294). The APC microbial data from rehang, pre-chill, and post-chill were mean log 4.63 CFU/mL, 3.21 CFU/mL, and 0.89 CFU/mL and EB counts were mean log 2.99 CFU/mL, 1.95 CFU/mL, and 0.35 CFU/mL. NGS of WBCR identified 222 Operational Taxonomic Units' (OTU's) of which only 23 OTU's or 10% of the population was recovered post-chill. Microbiome data suggested a high relative abundance of Pseudomonas at post-chill. Additionally, Pseudomonas, Enterobacteriaceae, and Weeksellaceae Chryseobacterium have been identified as potential indicator organisms having been isolated from all processing abattoirs and sampling locations. This study provides insight into the microbiota of commercial broilers during poultry processing.</t>
  </si>
  <si>
    <t>WOS:000426524300001</t>
  </si>
  <si>
    <t>UF5YUYYE</t>
  </si>
  <si>
    <t>Chen D.; McKune S.; Singh N.; Hassen J.Y.; Gebreyes W.; Manary M.; Bardosh K.; Yang Y.; Mohammed A.; Terefe Y.; Roba K.T.; Ketema M.; Ameha N.; Assefa N.; Rajashekara G.; Deblais L.; Yimer G.; Ordiz I.; Diaz N.; Havelaar A.H.</t>
  </si>
  <si>
    <t>Childhood stunting and campylobacter colonization in rural ethiopia-findings from formative research of the campylobacter genomics and environmental enteric dysfunction (CAGED) project</t>
  </si>
  <si>
    <t>10.4269/ajtmh.abstract2019</t>
  </si>
  <si>
    <t>http://www.ajtmh.org/docserver/fulltext/14761645/101/5_Suppl/tropmedabstract2019.pdf?expires=1578619537&amp;id=id&amp;accname=12015&amp;checksum=B23647414FE34DF4313450CD7B04AB07</t>
  </si>
  <si>
    <t>25% of children under 5 years of age are stunted, which has negative impacts throughout their life. Animal source foods (ASF) may reduce the risk of stunting. Poultry farming is one possibility for smallholder farmers to meet their household need for ASF. However, children's contact with poultry and their contaminated environments may increase Campylobacter exposure and colonization, which has been associated with Environmental Enteric Dysfunction (EED) and stunting. The formative research of the CAGED project includes an investigation of the burden of Campylobacter exposure in young children and other risk factors' association with stunting. This research will inform the design of a Cluster Randomized Controlled Trial to evaluate the effectiveness of a nutritional intervention using eggs combined with animal husbandry interventions in reducing exposure of children to animal feces. A crosssectional study was conducted in Haramaya woreda in rural eastern Ethiopia. 102 children (age range: 360-498 days) were randomly selected for participation. Anthropometric measurements, Campylobacter colonization, EED biomarkers and questionnaire-based information on demographics, household wealth, hygiene and sanitation, nutrition, and women's empowerment were collected in late 2018. The prevalence of stunting and wasting was 42% (95% CI: 33%-52%) and 5% (95% CI: 2%-11%), respectively. A large majority (96%) of women are not empowered, according to the 5 domains of empowerment. Among children sampled, 88% were currently breastfed, and 56% consumed some ASF in the previous 24 hours. 47% and 50% of children had diarrhea and fever in the past 15-days, respectively. 54 of the 102 households kept chickens indoor overnight and only 26 of these households confined them. The prevalence of Campylobacter colonization of children by PCR was 78% (95% CI: 69%-85%). No associations between stunting and potential explanatory variables were found. Despite adequate breastfed practices and some consumption of ASF, we find a high level of stunting, suggesting further investigation into the role of EED and Campylobacter infections are warranted.</t>
  </si>
  <si>
    <t>5 Supplement</t>
  </si>
  <si>
    <t>68th Annual Meeting of the American Society of Tropical Medicine and Hygiene, ASTMH 2019. National Harbor, MD United States.</t>
  </si>
  <si>
    <t>poultry; risk factor; sanitation; chicken; *Campylobacter; risk assessment; prevalence; human; nonhuman; controlled study; polymerase chain reaction; *campylobacteriosis; animal experiment; animal model; hygiene; female; male; major clinical study; animal tissue; infant; newborn; questionnaire; real time polymerase chain reaction; *gastroenteritis; conference abstract; feces; animal husbandry; diarrhea; human tissue; nutrition; case control study; cohort analysis; fever; vomiting; prospective study; household; comparative effectiveness; rectum hemorrhage; *risk factor; clinical assessment; groups by age; explanatory variable; *childhood; *genomics; biological marker; *clinical feature; Nicaragua; *Ethiopia; *stunting; empowerment</t>
  </si>
  <si>
    <t>UFB7VHTC</t>
  </si>
  <si>
    <t>On, Slw; Brett, B.; Horan, S.; Erskine, H.; Lin, S.; Cornelius, A. J.</t>
  </si>
  <si>
    <t>Isolation and genotyping of Campylobacter species from kiwi (Apteryx spp.) in captivity: implications for transmission to and from humans.</t>
  </si>
  <si>
    <t>1176-0710 0048-0169</t>
  </si>
  <si>
    <t>10.1080/00480169.2019.1580167</t>
  </si>
  <si>
    <t>AIMS: To investigate the presence of Campylobacter spp. in captive kiwi (Apteryx spp.) and compare their genotypic profiles with those of human and animal origin,  in order to assess their potential for zoonotic or zooanthroponotic transmission.  METHODS: Conventional selective enrichment and filter-based isolation methods  were applied to isolate Campylobacter spp. from fresh faecal samples from 12  North Island brown kiwi (Apteryx mantelli) and one great spotted kiwi (A.  haastii), housed in one of five different areas in a kiwi sanctuary in  Christchurch, New Zealand. Isolates were identified using multiplex PCR and 16S  rRNA gene sequencing. High-resolution rapid genotyping using multiplex  ligation-dependant probe amplification-based binary typing (MBiT) was applied and  profiles compared with similar results from 2,165 Campylobacter spp. isolates  contained in a database derived from human clinical, veterinary and environmental  samples. RESULTS: One isolate of C. jejuni, and one belonging to the C. lari  phylogenetic group were recovered from faeces from two kiwi. High-resolution  rapid genotyping by MBiT demonstrated these to be indistinguishable from isolates  obtained previously from human cases of diarrhoea, and others from chicken,  cattle, sheep and water. CONCLUSIONS: These data provide evidence for potential  zoonotic or zooanthroponotic transmission of Campylobacter spp. in kiwi with  implications for management of birds kept in captivity. We believe this is the  first formal report of C. jejuni and a C. lari-like organism in kiwi.  ABBREVIATIONS: MBiT: Multiplex ligation-dependant probe amplification-based  binary typing.</t>
  </si>
  <si>
    <t>134-137</t>
  </si>
  <si>
    <t>Place: England PMID: 30731043</t>
  </si>
  <si>
    <t>Animals; Zoonoses; zoonotic; kiwi; Campylobacter Infections/epidemiology/microbiology/*veterinary; Campylobacter/genetics/*isolation &amp; purification; New Zealand/epidemiology; Bird Diseases/epidemiology/*microbiology; MBiT; Palaeognathae/*microbiology; zooanthroponotic transmission</t>
  </si>
  <si>
    <t>UFBZE8J3</t>
  </si>
  <si>
    <t>Collins, JD; Wall, PG</t>
  </si>
  <si>
    <t>Food safety and animal production systems: controlling zoonoses at farm level</t>
  </si>
  <si>
    <t>10.20506/rst.23.2.1510</t>
  </si>
  <si>
    <t>Controlling zoonotic agents in animal and poultry reservoirs has the effect of reducing the challenge to food safety management systems in processing and further along the food chain. Producing and maintaining healthy stock requires good husbandry practices, which include stock selection and veterinary attention. Feed is a key input, both as a source of pathogen-free nutrients and as a balanced diet to maintain healthy livestock. Safe water, appropriate vermin and wildlife control and an optimum environment to reduce stress are important if animals are to perform. Farms are not sterile environments and initiatives to reduce the zoonotic hazards have to be practical, economically feasible and flexible, depending on the scale of the enterprise, the species being farmed, and the epidemiology of the zoonotic agents in the particular geographical region. Education of farmers and stockmen is crucial to successful on-farm control of zoonoses, as an understanding of why control measures are necessary, and how they can be applied, will improve compliance with protocols and procedures. This understanding is a first step towards the implementation of a longitudinal integrated food safety assurance approach to zoonosis control in the pre-harvest phase of the food chain.</t>
  </si>
  <si>
    <t>685-700</t>
  </si>
  <si>
    <t>WOS:000226229400020</t>
  </si>
  <si>
    <t>UFG2VHM2</t>
  </si>
  <si>
    <t>Kim, Jinshil; Hur, Jeong In; Ryu, Sangryeol; Jeon, Byeonghwa</t>
  </si>
  <si>
    <t>Bacteriophage-Mediated Modulation of Bacterial Competition during Selective Enrichment of Campylobacter.</t>
  </si>
  <si>
    <t>10.1128/Spectrum.01703-21</t>
  </si>
  <si>
    <t>Selective media using antimicrobial supplements generate unique microbial ecology to facilitate bacterial isolation. However, antibiotic-resistant bacteria  indigenous to samples can interfere with the isolation process using selective  media. Recent studies showed that extended-spectrum beta-lactamase  (ESBL)-producing Escherichia coli is highly prevalent on retail raw chicken and  compromises the efficacy of Campylobacter isolation because ESBL-producing E.  coli are resistant to antimicrobial supplements in Campylobacter-selective media  and outgrows Campylobacter. The objective of this study was to improve  Campylobacter isolation by inhibiting the growth of ESBL-producing E. coli using  bacteriophages (phages). The supplementation of Campylobacter-selective media  with E. coli phages reduced the level of ESBL-producing E. coli during the  enrichment step. When E. coli phages were combined with the antimicrobial  supplements of Campylobacter-selective media, antimicrobial synergy was observed,  particularly with rifampicin, an antibiotic used in Preston medium. Although the  same materials (i.e., phages and selective media) were used, the sequence of  combining the materials markedly influenced the inhibition of ESBL-producing E.  coli and the isolation of Campylobacter. These findings indicated that the  modulation of microbial competition at the enrichment step was critical to the  successful isolation of fastidious bacteria and that phages can be utilized to  facilitate the selective enrichment of target bacteria by inhibiting their  competitive bacteria. IMPORTANCE Phages are promising antimicrobial alternatives.  In this study, we first demonstrated that phages can be used to facilitate  selective isolation of fastidious bacteria that are prone to be outgrown by  bacterial competitors during isolation. The effectiveness of a phage-based  isolation method was primarily dependent on the antimicrobial synergy between  phages and antibiotics used in selective media. The same approach could be  applied to the development of isolation methods for other fastidious bacteria.</t>
  </si>
  <si>
    <t>e0170321</t>
  </si>
  <si>
    <t>Place: United States PMID: 34908437  PMCID: PMC8672905</t>
  </si>
  <si>
    <t>Animals; Chickens/microbiology; Food Contamination/analysis; *Campylobacter; Meat/*microbiology; article; nonhuman; bacterium isolation; controlled study; Microbial Sensitivity Tests; bacterial strain; bacterial growth; real time polymerase chain reaction; culture medium; sequence analysis; bacteriophage; *bacteriophage; Bolton broth; rifampicin; limit of quantitation; *Bacteriophages; extended spectrum beta lactamase producing Escherichia coli; Preston broth; Anti-Bacterial Agents/pharmacology; Food Microbiology/methods; Campylobacter/*growth &amp; development/*isolation &amp; purification; Culture Media/chemistry; Drug Resistance, Multiple, Bacterial/genetics; ESBL-producing Escherichia coli; beta-Lactamases/metabolism; antimicrobial synergy; Campylobacter isolation; Escherichia coli/genetics/*growth &amp; development/metabolism/*virology</t>
  </si>
  <si>
    <t>UFLJ8I25</t>
  </si>
  <si>
    <t>Yan, Runan; M'ikanatha, Nkuchia M.; Nachamkin, Irving; Hudson, Lauren K.; Denes, Thomas G.; Kovac, Jasna</t>
  </si>
  <si>
    <t>Prevalence of ciprofloxacin resistance and associated genetic determinants differed among Campylobacter isolated from human and poultry meat sources in  Pennsylvania.</t>
  </si>
  <si>
    <t>10.1016/j.fm.2023.104349</t>
  </si>
  <si>
    <t>Poultry is the primary source of Campylobacter infections and severe campylobacteriosis cases are treated with macrolides and fluoroquinolones.  However, these drugs are less effective against antimicrobial-resistant strains.  Here, we investigated the prevalence of phenotypic antimicrobial resistance and  associated resistance genetic determinants in Campylobacter isolates collected  from human clinical (N = 123) and meat (N = 80) sources in Pennsylvania in 2017  and 2018. Our goal was to assess potential differences in the prevalence of  antimicrobial resistance in Campylobacter isolated from human and poultry meat  sources in Pennsylvania and to assess the accuracy of predicting antimicrobial  resistance phenotypes based on resistance genotypes. We whole genome sequenced  isolates and identified genetic resistance determinants using the National  Antimicrobial Resistance Monitoring System Campylobacter AMR workflow v2.0 in  GalaxyTrakr. Phenotypic antimicrobial susceptibility testing was carried out  using the E-Test and Sensititre CAMPYCMV methods for human clinical and poultry  meat isolates, respectively, and the results were interpreted using the EUCAST  epidemiological cutoff values. The 193 isolates were represented by 85 MLST  sequence types and 23 clonal complexes, suggesting high genetic diversity.  Resistance to erythromycin was confirmed in 6% human and 4% meat isolates.  Prevalence of ciprofloxacin resistance was significantly higher in human isolates  as compared to meat isolates. A good concordance was observed between phenotypic  resistance and the presence of the corresponding known resistance genetic  determinants.</t>
  </si>
  <si>
    <t>Place: England PMID: 37689423</t>
  </si>
  <si>
    <t>Animals; Campylobacter; Humans; Meat; Poultry; Prevalence; Poultry meat; Multilocus Sequence Typing; Antimicrobial resistance; Human; Antimicrobial resistance genes; Anti-Bacterial Agents/pharmacology; Ciprofloxacin/pharmacology; *Campylobacter Infections/epidemiology/veterinary; *Campylobacter/genetics; Mutations; Pennsylvania/epidemiology</t>
  </si>
  <si>
    <t>UFM9S8JU</t>
  </si>
  <si>
    <t>Mulder R.W.</t>
  </si>
  <si>
    <t>Safe poultry meat production in the next century</t>
  </si>
  <si>
    <t>The revolutionary industrialisation of the poultry industry in the last 30 years has made the food poultry meat available for large groups of consumers. Due to its nutritional, sensory and economical characteristics, poultry meat is by far the most popular animal food product world-wide. Epidemiological reports, however, incriminate poultry meat as a source for outbreaks of human food poisoning. The organisms involved are Salmonella spp., Campylobacter spp. and, to a lesser extent, Listeria monocytogenes, Escherichia coli, Staphylococcus aureus, Yersinia enterocolitica, Clostridium perfringens and Aeromonas spp. Contamination of the end-product with pathogenic microorganisms is a reflection of the contamination of the live birds and, therefore, measures to be taken by industry to avoid contamination of the consumer-ready product should start at that level. In terms of the critical control point approach of the HACCP concept, the quantitative contribution of critical phases in the production chain towards end-product contamination should be estimated in order to take the necessary intervention or corrective steps. To guarantee the production of safe poultry meat, knowledge of the capability of microorganisms to colonise the gastrointestinal tract is needed and the use of vaccines, antimicrobials and competitive exclusion microfloras as well as the implementation of new processing technology should be encouraged.</t>
  </si>
  <si>
    <t>poultry; prevalence; *meat; animal; review; food contamination; food control; *food handling; methodology; standard; bird disease/ep [Epidemiology]; *food industry; bird disease/pc [Prevention]; bird disease/di [Diagnosis]; bacterial vaccine/ad [Drug Administration]</t>
  </si>
  <si>
    <t>UG936AVA</t>
  </si>
  <si>
    <t>Haughton, P. N.; Lyng, J. G.; Cronin, D. A.; Morgan, D. J.; Fanning, S.; Whyte, P.</t>
  </si>
  <si>
    <t>Efficacy of UV light treatment for the microbiological decontamination of chicken, associated packaging, and contact surfaces.</t>
  </si>
  <si>
    <t>10.4315/0362-028X.JFP-10-356</t>
  </si>
  <si>
    <t>UV light was investigated for the decontamination of raw chicken, associated packaging, and contact surfaces. The UV susceptibilities of a number of  Campylobacter isolates (seven Campylobacter jejuni isolates and three  Campylobacter coli isolates), Escherichia coli ATCC 25922, and Salmonella  enterica serovar Enteritidis ATCC 10376 in liquid media were also investigated.  From an initial level of 7 log CFU/ml, no viable Campylobacter cells were  detected following exposure to the most intense UV dose (0.192 J/cm(2)) in liquid  media (skim milk subjected to ultrahigh-temperature treatment and diluted 1:4  with maximum recovery diluent). Maximum reductions of 4.8 and 6.2 log CFU/ml were  achieved for E. coli and serovar Enteritidis, respectively, in liquid media.  Considerable differences in susceptibilities were found between the Campylobacter  isolates examined, with variations of up to 4 log CFU/ml being observed. UV  treatment of raw chicken fillet (0.192 J/cm(2)) reduced C. jejuni, E. coli,  serovar Enteritidis, total viable counts, and Enterobacteriaceae by 0.76, 0.98,  1.34, 1.76, and 1.29 log CFU/g, respectively. Following UV treatment of packaging  and surface materials, reductions of up to 3.97, 4.50, and 4.20 log CFU/cm(2)  were obtained for C. jejuni, E. coli, and serovar Enteritidis, respectively (P &lt;  0.05). Overall, the color of UV-treated chicken was not significantly affected (P  ≥ 0.05). The findings of this study indicate that Campylobacter is susceptible to  UV technology and that differences in sensitivities exist between investigated  isolates. Overall, UV could be used for improving the microbiological quality of  raw chicken and for decontaminating associated packaging and surface materials.</t>
  </si>
  <si>
    <t>565-572</t>
  </si>
  <si>
    <t>Place: United States PMID: 21477470</t>
  </si>
  <si>
    <t>Animals; Food Microbiology; Humans; Campylobacter jejuni; Colony Count, Microbial; Consumer Product Safety; Chickens/*microbiology; Environment; Salmonella enteritidis; food preservation; human; *food contamination/an [Drug Analysis]; animal; bacterial count; microbiology; article; Campylobacter coli; *chicken; food control; *microbial viability; methodology; product safety; *food contamination/pc [Prevention]; environment; *ultraviolet radiation; *Ultraviolet Rays; *waste management; *food packaging; *food irradiation; *Food Irradiation; equipment/pc [Prevention]; radiation exposure; radiation response; growth, development and aging; Dose-Response Relationship, Radiation; Food Contamination/analysis/*prevention &amp; control; Food Preservation/methods; Decontamination/*methods; Food Packaging/*methods; Campylobacter coli/growth &amp; development/radiation effects; Campylobacter jejuni/growth &amp; development/radiation effects; Equipment Contamination/prevention &amp; control; Microbial Viability/*radiation effects; Salmonella enteritidis/growth &amp; development/radiation effects</t>
  </si>
  <si>
    <t>UGGL8TBZ</t>
  </si>
  <si>
    <t>Mollenkopf, Dixie F.; Cenera, Johana K.; Bryant, Erin M.; King, Christy A.; Kashoma, Isaac; Kumar, Anand; Funk, Julie A.; Rajashekara, Gireesh; Wittum, Thomas E.</t>
  </si>
  <si>
    <t>Organic or antibiotic-free labeling does not impact the recovery of enteric pathogens and antimicrobial-resistant Escherichia coli from fresh retail chicken.</t>
  </si>
  <si>
    <t>10.1089/fpd.2014.1808</t>
  </si>
  <si>
    <t>We investigated the implied health benefits of retail chicken breast labeled as "organic" or "antibiotic-free" when compared to conventional products based on  frequency of contamination by Salmonella spp., Campylobacter spp., and coliform  bacteria resistant to fluoroquinolones, extended-spectrum cephalosporins, or  carbapenems. We purchased 231 prepackaged chicken breasts from 99 grocery stores  representing 17 retail chains in Ohio, Michigan, and Pennsylvania from June to  September 2012. Ninety-six (41.5%) packages were labeled "antibiotic free" and 40  (17.3%) were labeled "organic," with the remaining 95 (41.1%) making neither  label claim. Salmonella were recovered from 56 (24.2%) packages, and the recovery  rate was not different between product types. Five percent of packages contained  Salmonella carrying the extended-spectrum cephalosporin resistance gene  bla(CMY-2), representing 21.4% of Salmonella isolates. Campylobacter spp. were  recovered from 10.8% of packages, with observed recovery rates similar for the  three product types. Using selective media, we recovered Escherichia coli  harboring bla(CMY-2) from over half (53.7%) of packages, with similar recovery  rates for all product types. In addition, we recovered E. coli carrying  bla(CTX-M) from 6.9% of packages, and E. coli with QRDR mutations from 8.2% of  packages. Fluoroquinolone-resistant E. coli recovered using selective media were  more common (p&lt;0.05) in conventional (18.9%) compared to organic (0) and  antibiotic-free (2.1%) packages. Our results indicate that, regardless of product  type, fresh retail chicken breast is commonly contaminated with enteric pathogens  associated with foodborne illness and commensal bacteria harboring genes  conferring resistance to critically important antimicrobial drugs.</t>
  </si>
  <si>
    <t>920-929</t>
  </si>
  <si>
    <t>Place: United States PMID: 25405393</t>
  </si>
  <si>
    <t>*Food Labeling; Animals; Anti-Bacterial Agents/pharmacology; beta-Lactamases/genetics; Campylobacter/genetics/isolation &amp; purification; Chickens; Drug Resistance, Multiple, Bacterial/*genetics; Escherichia coli/genetics/*isolation &amp; purification; Food Contamination/*analysis; Food Microbiology; Food, Organic/*microbiology; Meat/*microbiology; Michigan; Microbial Sensitivity Tests; Ohio; Pennsylvania; Salmonella/genetics/isolation &amp; purification</t>
  </si>
  <si>
    <t>UGV32JRP</t>
  </si>
  <si>
    <t>Han, Feifei; Pu, Shuaihua; Wang, Fei; Meng, Jianghong; Ge, Beilei</t>
  </si>
  <si>
    <t>Fitness cost of macrolide resistance in Campylobacter jejuni.</t>
  </si>
  <si>
    <t>1872-7913 0924-8579</t>
  </si>
  <si>
    <t>10.1016/j.ijantimicag.2009.06.019</t>
  </si>
  <si>
    <t>Whether the acquisition of macrolide resistance imposes a biological burden on Campylobacter jejuni is unknown. In this study, C. jejuni macrolide-resistant  mutants and the susceptible parent were compared by non-competitive growth,  pair-wise competitive growth, and the ability to tolerate a chilling process  commonly used in poultry processing plants. Overall, mutants demonstrated slower  growth rates (average doubling time of 136 min vs. 112 min for the parent strain)  and a lower survival ratio in the competitive growth experiment. However, mutants  were equally competent in tolerating the chilling treatment. Our findings  indicate that macrolide resistance incurs an obvious fitness cost in C. jejuni.  However, the ability of macrolide-resistant C. jejuni mutants to tolerate the  chilling process may render them equally capable of persisting in poultry  products.</t>
  </si>
  <si>
    <t>Place: Netherlands PMID: 19651494</t>
  </si>
  <si>
    <t>Animals; Humans; Time Factors; Cold Temperature; *Campylobacter jejuni; Microbial Viability; article; nonhuman; tetracycline; controlled study; ciprofloxacin; point mutation; *antibiotic resistance; azithromycin; erythromycin; tylosin; bacterial strain; clarithromycin; bacterial growth; priority journal; minimum inhibitory concentration; food processing; bacterial survival; sequence analysis; nucleotide sequence; *macrolide; RNA 23S; growth rate; cold tolerance; *Drug Resistance, Bacterial; Cell Division; Anti-Bacterial Agents/*pharmacology; Poultry/microbiology; Macrolides/*pharmacology; Campylobacter jejuni/genetics/*growth &amp; development/isolation &amp; purification; spontaneous mutation</t>
  </si>
  <si>
    <t>UHPVMFZQ</t>
  </si>
  <si>
    <t>Bless, Philipp Justus; Schmutz, Claudia; Suter, Kathrin; Jost, Marianne; Hattendorf, Jan; Mäusezahl-Feuz, Mirjam; Mäusezahl, Daniel</t>
  </si>
  <si>
    <t>A tradition and an epidemic: determinants of the campylobacteriosis winter peak in Switzerland.</t>
  </si>
  <si>
    <t>1573-7284 0393-2990</t>
  </si>
  <si>
    <t>10.1007/s10654-014-9917-0</t>
  </si>
  <si>
    <t>Campylobacteriosis is the most frequently reported food borne infection in Switzerland. We investigated determinants of infections and illness experience in  wintertime. A case-control study was conducted in Switzerland between December  2012 and February 2013. Cases were recruited among laboratory-confirmed  campylobacteriosis patients. Population-based controls were matched according to  age group, sex and canton of residence. We determined risk factors associated  with campylobacteriosis, and help seeking behaviour and illness perception. The  multivariable analysis identified two factors associated with an increased risk  for campylobacteriosis: consumption of meat fondue (matched odds ratio [mOR] 4.0,  95% confidence interval [CI] 2.3-7.1) and travelling abroad (mOR 2.7, 95% CI  1.1-6.4). Univariable analysis among meat fondue consumers revealed chicken as  the type of meat with the highest risk of disease (mOR 3.8, 95% CI 1.1-13.5).  Most frequently reported signs and symptoms among patients were diarrhoea (98%),  abdominal pain (81%), fever (66%), nausea (44%) and vomiting (34%). The median  perceived disease severity was 8 on a 1-to-10 rating scale. Patients reported a  median duration of illness of 7 days and 14% were hospitalised. Meat fondues,  mostly "Fondue chinoise", traditionally consumed during the festive season in  Switzerland, are the major driver of the epidemic campylobacteriosis peak in  wintertime. At these meals, individual handling and consumption of chicken meat  may play an important role in disease transmission. Laboratory-confirmed patients  are severely ill and hospitalisation rate is considerable. Public health measures  such as decontamination of chicken meat and improved food handling behaviour at  the individual level are urgently needed.</t>
  </si>
  <si>
    <t>527-537</t>
  </si>
  <si>
    <t>Place: Netherlands PMID: 24990236  PMCID: PMC4099532</t>
  </si>
  <si>
    <t>Humans; Adolescent; Adult; Aged; Child; Child, Preschool; Female; Male; Middle Aged; Population Surveillance; Risk Factors; Seasons; Young Adult; chicken meat; Public Health; risk factor; Surveys and Questionnaires; Switzerland; Case-Control Studies; food handling; disease transmission; Travel; human; article; controlled study; macrolide; food contamination; infection risk; female; male; winter; *campylobacteriosis/ep [Epidemiology]; major clinical study; child; Regression Analysis; epidemic; food intake; diarrhea; disease association; probiotic agent; quinolone derivative; adult; consumer; case control study; travel; charcoal; fever; vomiting; Confidence Intervals; Multivariate Analysis; adolescent; aged; abdominal pain; proton pump inhibitor; disease severity; help seeking behavior; Socioeconomic Factors; rehydration; nausea; dipyrone; domperidone; headache; loperamide; meclozine; metoclopramide; nonsteroid antiinflammatory agent; palliative therapy; paracetamol; perception; scopolamine butyl bromide; Meat/microbiology; Switzerland/epidemiology; *Epidemics; Campylobacter Infections/diagnosis/*ethnology; Foodborne Diseases/*ethnology; Gastroenteritis/*ethnology/etiology</t>
  </si>
  <si>
    <t>UILLJGTD</t>
  </si>
  <si>
    <t>Li, Pengxiang; Cui, Yifang; Guo, Fangfang; Guo, Jiahui; Cao, Xiaoya; Lin, Jun; Ding, Baoan; Xu, Fuzhou</t>
  </si>
  <si>
    <t>Campylobacter jejuni infection induces dynamic expression of avian host defense peptides in vitro and in vivo.</t>
  </si>
  <si>
    <t>10.1016/j.vetmic.2022.109631</t>
  </si>
  <si>
    <t>Campylobacter jejuni is considered as the leading cause of worldwide foodborne bacterial gastroenteritis. Chicken is the main reservoir of C. jejuni. Avian  innate immune responses to C. jejuni remain poorly defined. Chicken host defense  peptides (HDPs) are the major components of avian innate immune system. This  study aimed to characterize the chicken HDPs responses to C. jejuni in vitro and  in vivo. In the HD11 macrophage cell line, the HDPs, including AvBD1-2, CATH1-3,  AvBD7, AvBD4, and AvBD6, were relatively higher expressed in untreated cells,  whereas the expressions were suppressed after C. jejuni infection. In contrast,  C. jejuni infection significantly increased the expression of the lower expressed  HDPs, such as AvBD3, AvBD5, AvBD8-14, and CATHB1, in untreated cells. In the  chicken challenge experiment, the immune tissues of spleens and cecal tonsils  were collected from C. jejuni-infected and uninfected chickens at 1, 3 and 15 day  post inoculation (DPI). In spleens of C. jejuni-infected chickens, only AvBD14  expression was elevated at 1 DPI. The majority of avian HDPs were significantly  up-regulated at 3 DPI and dramatically decreased to the levels of uninfected  controls at 15 DPI. In chicken cecal tonsils, only AvBD9 and AvBD14 were  significantly up-regulated at 1 DPI with C. jejuni infection. Collectively, C.  jejuni infection induced dynamic expression of chicken HDPs in both macrophage  HD11 and immune tissues of chickens. Suppression of chicken HDPs expression may  be an evasion strategy of C. jejuni for persistent colonization in chicken  intestine by circumventing the chicken immune system.</t>
  </si>
  <si>
    <t>Place: Netherlands PMID: 36543091</t>
  </si>
  <si>
    <t>Animals; Chickens/microbiology; Campylobacter jejuni; *Campylobacter jejuni; Intestines; Immunity, Innate; Cathelicidin; *Poultry Diseases/microbiology; *Gastroenteritis/veterinary; *Campylobacter Infections/veterinary/microbiology; Antimicrobial Cationic Peptides; Avian host defense peptide; Expression pattern; β-defensin</t>
  </si>
  <si>
    <t>UIPJQJJD</t>
  </si>
  <si>
    <t>Alrubaye, Bilal; Abraha, Mussie; Almansour, Ayidh; Bansal, Mohit; Wang, Hong; Kwon, Young Min; Huang, Yan; Hargis, Billy; Sun, Xiaolun</t>
  </si>
  <si>
    <t>Microbial metabolite deoxycholic acid shapes microbiota against Campylobacter jejuni chicken colonization.</t>
  </si>
  <si>
    <t>10.1371/journal.pone.0214705</t>
  </si>
  <si>
    <t>Despite reducing the prevalent foodborne pathogen Campylobacter jejuni in chickens decreases campylobacteriosis, few effective approaches are available.  The aim of this study was to use microbial metabolic product bile acids to reduce  C. jejuni chicken colonization. Broiler chicks were fed with deoxycholic acid  (DCA), lithocholic acid (LCA), or ursodeoxycholic acid (UDCA). The birds were  also transplanted with DCA modulated anaerobes (DCA-Anaero) or aerobes  (DCA-Aero). The birds were infected with human clinical isolate C. jejuni 81-176  or chicken isolate C. jejuni AR101. Notably, C. jejuni 81-176 was readily  colonized intestinal tract at d16 and reached an almost plateau at d21.  Remarkably, DCA excluded C. jejuni cecal colonization below the limit of  detection at 16 and 28 days of age. Neither chicken ages of infection nor LCA or  UDCA altered C. jejuni AR101 chicken colonization level, while DCA reduced 91% of  the bacterium in chickens at d28. Notably, DCA diet reduced phylum Firmicutes but  increased Bacteroidetes compared to infected control birds. Importantly,  DCA-Anaero attenuated 93% of C. jejuni colonization at d28 compared to control  infected birds. In conclusion, DCA shapes microbiota composition against C.  jejuni colonization in chickens, suggesting a bidirectional interaction between  microbiota and microbial metabolites.</t>
  </si>
  <si>
    <t>e0214705</t>
  </si>
  <si>
    <t>Place: United States PMID: 31276498  PMCID: PMC6611565</t>
  </si>
  <si>
    <t>Animals; Humans; chicken; *Campylobacter jejuni; campylobacteriosis; article; nonhuman; controlled study; animal experiment; bacterial growth; in vitro study; Firmicutes; Campylobacter enteritis; *bacterial colonization; Bacteroidetes; *deoxycholic acid; *microflora; bile acid; lithocholic acid; ursodeoxycholic acid; Chickens/metabolism/*microbiology; Gastrointestinal Microbiome/drug effects; Host-Pathogen Interactions/drug effects; Campylobacter jejuni/drug effects/isolation &amp; purification/*physiology; Campylobacter Infections/metabolism/microbiology/prevention &amp; control/*veterinary; Deoxycholic Acid/metabolism/*therapeutic use; Poultry Diseases/metabolism/microbiology/*prevention &amp; control; Protective Agents/metabolism/*therapeutic use</t>
  </si>
  <si>
    <t>UIRLYZNJ</t>
  </si>
  <si>
    <t>Morrison, B.J.; Rubin, J.E.</t>
  </si>
  <si>
    <t>Carbapenemase producing bacteria in the food supply escaping detection</t>
  </si>
  <si>
    <t>10.1371/journal.pone.0126717</t>
  </si>
  <si>
    <t>https://www.scopus.com/inward/record.uri?eid=2-s2.0-84930627202&amp;doi=10.1371%2fjournal.pone.0126717&amp;partnerID=40&amp;md5=740732143220727bbc0cc7eb081b2022</t>
  </si>
  <si>
    <t>Canada; antibiotic resistance; Pseudomonas; China; human; animal; microbiology; genetics; carbapenemase; *food control; bacterial protein; enzymology; *isolation and purification; pathogenicity; sea food; South Korea; beta lactamase; Stenotrophomonas; carbapenem derivative/dt [Drug Therapy]</t>
  </si>
  <si>
    <t>UIZXZMKZ</t>
  </si>
  <si>
    <t>Wang, Yang; Dong, Yanni; Deng, Fengru; Liu, Dejun; Yao, Hong; Zhang, Qijing; Shen, Jianzhong; Liu, Zhihai; Gao, Yanan; Wu, Congming; Shen, Zhangqi</t>
  </si>
  <si>
    <t>Species shift and multidrug resistance of Campylobacter from chicken and swine, China, 2008-14.</t>
  </si>
  <si>
    <t>10.1093/jac/dkv382</t>
  </si>
  <si>
    <t>OBJECTIVES: The objective of this study was to investigate the prevalence and antimicrobial resistance of Campylobacter isolated from broiler chickens and  swine during 2008-14. METHODS: Campylobacter isolates were collected from samples  of intestinal content and excreta from broiler chickens and swine from slaughter  houses as well as conventional farms in five Chinese provinces during 2008-14.  The agar dilution method was used to determine the susceptibility of  Campylobacter isolates to seven antimicrobial agents. The χ(2) test and Fisher's  exact test were used to perform the statistical analysis. RESULTS: In total, 989  Campylobacter jejuni and 1991 Campylobacter coli were isolated from 10 535  samples. MIC results revealed a high prevalence of multidrug resistance among  these Campylobacter isolates. In addition, we observed an apparent shift of the  dominant species from C. jejuni to C. coli in chickens and this species shift  coincided with an increased prevalence of macrolide-resistant C. coli. It is  worth noting that almost 100% of the C. jejuni and C. coli isolates were  resistant to fluoroquinolones. CONCLUSIONS: The high prevalence of  fluoroquinolone and macrolide resistance in Campylobacter suggests that these two  clinically important antibiotic classes may no longer be suitable for the  treatment of human campylobacteriosis in China. Thus, enhanced surveillance and  control efforts are needed to reduce antimicrobial resistance in this group of  major foodborne pathogens.</t>
  </si>
  <si>
    <t>666-669</t>
  </si>
  <si>
    <t>© The Author 2015. Published by Oxford University Press on behalf of the British Society for Antimicrobial Chemotherapy. All rights reserved. For Permissions,  please e-mail: journals.permissions@oup.com.</t>
  </si>
  <si>
    <t>Place: England PMID: 26568567</t>
  </si>
  <si>
    <t>Animals; Chickens; Campylobacter jejuni; Swine; Prevalence; chicken; *Campylobacter; prevalence; China; antibiotic sensitivity; article; Campylobacter coli; nonhuman; quinoline derived antiinfective agent; tetracycline; *multidrug resistance; ciprofloxacin; florfenicol; gentamicin; pig; *antibiotic resistance; Microbial Sensitivity Tests; clindamycin; erythromycin; kanamycin; macrolide; tylosin; bacterium isolate; tilmicosin; tulathromycin; kitasamycin; species composition; *Drug Resistance, Multiple, Bacterial; Campylobacter Infections/epidemiology/microbiology/*veterinary; Poultry Diseases/epidemiology/*microbiology; Swine Diseases/epidemiology/*microbiology; Campylobacter coli/*drug effects/isolation &amp; purification; Campylobacter jejuni/*drug effects/isolation &amp; purification; China/epidemiology</t>
  </si>
  <si>
    <t>UJA9LSM6</t>
  </si>
  <si>
    <t>Radkowski, M; Zdrodowska, B</t>
  </si>
  <si>
    <t>Prevalence of Salmonella spp. in broiler chicken meat</t>
  </si>
  <si>
    <t>10.21521/mw.5542</t>
  </si>
  <si>
    <t>The aim of this study was to identify the serological types of Salmonella most frequently detected in broiler chicken meat from 22 retail stores in Warmian-Masurian Voivodeship. For the purposes of the study, 200 samples (wings, legs) were taken randomly from meat packed on trays and stored in chilling cabinets in retail stores. Salmonella in chicken meat was detected by a method recommended by the Veterinary Committee, and published in the Polish Standards (PN-EN ISO 6579:2003). Meat was contaminated with Salmonella in 9 (40.9%) out of 22 retail stores where samples were taken. Salmonella was present in 13 (6.5%) out of 200 samples tested. The following serological types were found: S. Enteritidis (76.92%), S. Infantis (15.38%), S. Virchow (7.69%). The serotypes detected in broiler chicken meat were those that occur most frequently in human food poisoning outbreaks in Poland. It is important to monitor the presence of Salmonella in chicken carcasses in retail stores to understand the actual hazard level and to reduce the risk of salmonellosis in humans. In Poland, as well as in other countries, there are no effective methods for the decontamination of chicken carcasses contaminated with Salmonella. A comparison of our results with those from previous studies on the presence of Salmonella in retail stores shows that positive results can be expected from the improvement of hygiene standards in hatcheries, poultry processing plants, and retail stores.</t>
  </si>
  <si>
    <t>516-519</t>
  </si>
  <si>
    <t>WOS:000381065800011</t>
  </si>
  <si>
    <t>UJBRQ7X7</t>
  </si>
  <si>
    <t>Martinez-Anton L.; Marenda M.; Bushell R.; Child G.; Hamilton A.I.; Long S.N.; Le Chevoir M.</t>
  </si>
  <si>
    <t>Role of Campylobacter infection in acute polyradiculoneuritis in dogs</t>
  </si>
  <si>
    <t>Journal of Veterinary Internal Medicine</t>
  </si>
  <si>
    <t>1939-1676</t>
  </si>
  <si>
    <t>10.1111/jvim.15681</t>
  </si>
  <si>
    <t>Acute or idiopathic polyradiculoneuritis (APN) is characterised by an acute onset of lower motor neuron signs and is the most commonly recognized peripheral neuropathy in dogs. APN is considered to be the canine equivalent of the human peripheral nerve disorder Guillain-Barre syndrome (GBS) in which the bacterial pathogen Campylobacter is now considered as a major triggering agent. A prospective cohort study was designed to compare the incidence of Campylobacter infection in 47 healthy dogs and 27 dogs suffering from APN. Epidemiology and potential risks factors were also investigated and compared in both groups. Faecal samples were collected from each enrolled animal to perform direct culture, DNA extraction and polymerase chain reaction (PCR) for detection of Campylobacter. In some of the positive cases, species identification was performed by sequence analysis of the amplicon. Faecal samples were positive to Campylobacter spp. in 48.15% of the APN cases compared with 23.4% cases in the control group. The most common Campylobacter species found was C. upsaliensis (60% in the APN group and 80% in the control group) followed by C.jejuni. Almost all of the APN cases (96.3%) were fed with raw chicken, mainly chicken necks and wings. The only APN case that was not fed with raw chicken had daily contact with chickens in his living area. In conclusion, results of this study suggest that raw poultry in diet is a significant risk factor and Campylobacter infection should be consider as a major trigger of APN in dogs.</t>
  </si>
  <si>
    <t>J. Vet. Intern. Med.</t>
  </si>
  <si>
    <t>30th Annual Symposium/Congress of the European Society of Veterinary Neurology, ESVN and the European College of Veterinary Neurology, ECVN. Helsinki Finland.</t>
  </si>
  <si>
    <t>Place: Netherlands Publisher: Blackwell Publishing Inc.</t>
  </si>
  <si>
    <t>poultry; risk factor; chicken; human; nonhuman; bacterium culture; controlled study; polymerase chain reaction; *campylobacteriosis; animal experiment; animal model; DNA extraction; male; animal tissue; species identification; conference abstract; neck; feces; sequence analysis; wing; diet; animal cell; cohort analysis; *dog; *Guillain Barre syndrome; amplicon; prospective study</t>
  </si>
  <si>
    <t>UJDHFQZD</t>
  </si>
  <si>
    <t>Kelley, Brittni R.; Ellis, J. Christopher; Hyatt, Doug; Jacobson, Dan; Johnson, Jeremiah</t>
  </si>
  <si>
    <t>Isolation and Whole-Genome Sequencing of Environmental Campylobacter.</t>
  </si>
  <si>
    <t>10.1002/cpmc.64</t>
  </si>
  <si>
    <t>As a leading cause of bacterial-derived gastroenteritis worldwide, Campylobacter has a significant impact on human health. In the developed world, most  campylobacteriosis cases are attributed to the consumption of undercooked,  contaminated poultry; however, it has been shown that Campylobacter can be  transmitted to humans through contaminated water and other types of food,  including beef and milk. As such, high-resolution microbial source-tracking is  essential for health department officials to determine the source(s) of  Campylobacter outbreaks. For these reasons, this protocol provides the techniques  needed for isolation of Campylobacter from agricultural and environmental  sources, as well as human clinical specimens. Additionally, we describe a simple  method for preparing high-quality genomic DNA that can be used for whole-genome  sequencing and downstream bioinformatics analyses of Campylobacter genotypes. ©  2018 by John Wiley &amp; Sons, Inc.</t>
  </si>
  <si>
    <t>e64</t>
  </si>
  <si>
    <t>© 2018 John Wiley &amp; Sons, Inc.</t>
  </si>
  <si>
    <t>Place: United States PMID: 30369079</t>
  </si>
  <si>
    <t>Humans; Campylobacter Infections/*microbiology; *Food Microbiology; Sequence Analysis, DNA; Computational Biology; campylobacter; *Environmental Microbiology; whole-genome sequencing; Molecular Epidemiology/methods; Campylobacter/*genetics; Whole Genome Sequencing/*methods; DNA, Bacterial/chemistry/*genetics/*isolation &amp; purification; environmental isolation</t>
  </si>
  <si>
    <t>UJE29YZG</t>
  </si>
  <si>
    <t>Popa, Sebastian Alexandru; Morar, Adriana; Ban-Cucerzan, Alexandra; Tîrziu, Emil; Herman, Viorel; Sallam, Khalid Ibrahim; Morar, Doru; Acaroz, Ulaș; Imre, Mirela; Florea, Tijana; Mukhtar, Hamid; Imre, Kálmán</t>
  </si>
  <si>
    <t>Occurrence of Campylobacter spp. and Phenotypic Antimicrobial Resistance Profiles of Campylobacter jejuni in Slaughtered Broiler Chickens in North-Western Romania.</t>
  </si>
  <si>
    <t>10.3390/antibiotics11121713</t>
  </si>
  <si>
    <t>Campylobacteriosis is recognized as one of the most common food-borne zoonoses, with worldwide distribution, having undercooked poultry meat and other  cross-contaminated foodstuffs as the main sources of human infections. The  current study aimed to provide data on the occurrence of the thermophilic  Campylobacter spp. in seven broiler chicken flocks, from three north-western  Transylvanian counties of Romania, as well as to determine the antimicrobial  resistance profile of the isolated C. jejuni strains. A total of 324 fresh cecal  samples were collected during the slaughtering process, and screened for the  presence of Campylobacter spp., using routine microbiological and molecular  diagnostic tools. Overall, 85.2% (276/324; 95% CI 80.9-88.6) of the tested  samples expressed positive results for Campylobacter spp., with dominant  occurrence of C. coli towards C. jejuni (63.4% vs. 36.6%). From the six tested  antimicrobials, the 101 isolated C. jejuni strains were resistant against  ciprofloxacin (79.2%), nalidixic acid (78.2%), tetracycline (49.5%), and  streptomycin (7.9%), but total susceptibility was noticed against erythromycin  and gentamicin. Seven (6.9%) isolates exhibited multidrug resistance. The study  results emphasize the role of broiler chicken as reservoir of Campylobacter  infections for humans, as well as strengthen the necessity of the prudent using  of antimicrobials in the poultry industry.</t>
  </si>
  <si>
    <t>Place: Switzerland PMID: 36551369  PMCID: PMC9774774</t>
  </si>
  <si>
    <t>Campylobacter; food safety; *Campylobacter jejuni; phenotype; campylobacteriosis; antibiotic sensitivity; article; broiler; Campylobacter coli; nonhuman; bacterium isolation; controlled study; polymerase chain reaction; antimicrobial resistance; DNA extraction; *antibiotic resistance; bacterium identification; disk diffusion; bacterial strain; bacterial growth; minimum inhibitory concentration; pulsed field gel electrophoresis; bacterium isolate; phylogenetic tree; slaughtering; zone of inhibition; molecular diagnosis; occurrence</t>
  </si>
  <si>
    <t>UJEL7CID</t>
  </si>
  <si>
    <t>Cameron, Andrew; Frirdich, Emilisa; Huynh, Steven; Parker, Craig T.; Gaynor, Erin C.</t>
  </si>
  <si>
    <t>Hyperosmotic stress response of Campylobacter jejuni.</t>
  </si>
  <si>
    <t>10.1128/JB.01409-12</t>
  </si>
  <si>
    <t>The diarrheal pathogen Campylobacter jejuni and other gastrointestinal bacteria encounter changes in osmolarity in the environment, through exposure to food  processing, and upon entering host organisms, where osmotic adaptation can be  associated with virulence. In this study, growth profiles, transcriptomics, and  phenotypic, mutant, and single-cell analyses were used to explore the effects of  hyperosmotic stress exposure on C. jejuni. Increased growth inhibition correlated  with increased osmotic concentration, with both ionic and nonionic stressors  inhibiting growth at 0.620 total osmol liter(-1). C. jejuni adaptation to a range  of osmotic stressors and concentrations was accompanied by severe filamentation  in subpopulations, with microscopy indicating septum formation and phenotypic  diversity between individual cells in a filament. Population heterogeneity was  also exemplified by the bifurcation of colony morphology into small and large  variants on salt stress plates. Flow cytometry of C. jejuni harboring green  fluorescent protein (GFP) fused to the ATP synthase promoter likewise revealed  bimodal subpopulations under hyperosmotic stress. We also identified frequent  hyperosmotic stress-sensitive variants within the clonal wild-type population  propagated on standard laboratory medium. Microarray analysis following  hyperosmotic upshift revealed enhanced expression of heat shock genes and genes  encoding enzymes for synthesis of potential osmoprotectants and cross-protective  induction of oxidative stress genes. The capsule export gene kpsM was also  upregulated, and an acapsular mutant was defective for growth under hyperosmotic  stress. For C. jejuni, an organism lacking most conventional osmotic response  factors, these data suggest an unusual hyperosmotic stress response, including  likely "bet-hedging" survival strategies relying on the presence of stress-fit  individuals in a heterogeneous population.</t>
  </si>
  <si>
    <t>6116-6130</t>
  </si>
  <si>
    <t>Place: United States PMID: 22961853  PMCID: PMC3486418</t>
  </si>
  <si>
    <t>Animals; Chickens; Humans; Time Factors; Bacteriological Techniques; Transcriptome; Osmotic Pressure; Sodium Chloride; Bacterial Proteins/genetics/metabolism; Campylobacter jejuni/*physiology; Intestines/microbiology; Gene Expression Regulation, Bacterial/physiology; Stress, Physiological/*physiology; Glucose/pharmacology; Magnesium Chloride/pharmacology; Potassium Chloride/pharmacology</t>
  </si>
  <si>
    <t>UJKMSAKU</t>
  </si>
  <si>
    <t>Emanowicz, M; Meade, J; Burgess, C; Bolton, D; Egan, J; Lynch, H; O'Connor, L; Coffey, A; Lucey, B; Gutierrez, M; Byrne, W; Slowey, R; Whyte, P</t>
  </si>
  <si>
    <t>Antimicrobial resistance and genomic diversity of Campylobacter jejuni isolates from broiler caeca and neck skin samples collected at key stages during processing</t>
  </si>
  <si>
    <t>10.1016/j.foodcont.2021.108664</t>
  </si>
  <si>
    <t>Phenotypic antimicrobial resistance testing of 160 Campylobacter jejuni isolates from broiler caeca and neck skin samples collected at key stages during processing from 32 batches was conducted to: (i) determine the prevalence of antimicrobial resistance in C. jejuni isolates (ii) investigate if C. jejuni strains with particular resistance profiles were more frequently recovered at the end of processing, (iii) to establish if multiple strains with different resistance profiles were present within individual batches of broilers and (iv) to determine the virulence profiles of isolates. C. jejuni isolates were tested for resistance to erythromycin (ERY), ciprofloxacin (CIP), tetracycline (TET), gentamicin (GEN), nalidixic acid (NAL) and streptomycin (STR) using a broth dilution phenotypic method. Resistance to TET was most prevalent (46%), followed by resistance to CIP and NAL (29%). All isolates were susceptible to ERY and GEN, while resistance to STR was low (2%). Strains with different resistance profiles were found within 8 individual batches of broilers. Both resistant and susceptible strains were present within 4 individual batches of broilers. Whole genome sequencing of 132 C. jejuni isolates was conducted to: (i) determine relationship between resistant phenotypes and genotypes, (ii) examine genomic diversity of strains present in caeca and in neck skin samples collected at different processing stages and (iii) gain insights into the genomic profiles, including the resistome and virulome of C. jejuni isolates. A high level of correlation between resistant phenotypes and genotypes was observed (99.2%). Resistance determinants identified in sequenced isolates using ResFinder included the tet(O) gene, tet(O/32/O) gene, gyrA p. T86I mutation and bla(OX)(A-)(61) like genes. A high correlation between sequence type (ST) and antimicrobial resistance was observed. The 132 sequenced C. jejuni isolates were assigned to 10 sequence types (STs), which belonged to 7 clonal complexes, based on multi-locus sequence typing (MLST). ST-257 was prevalent with 58 isolates assigned to it, followed by ST-51 with 25 isolates, ST-10089 with 16 isolates, ST-48 with 13 isolates and ST-50 with 12 isolates. Four isolates were assigned to ST-354, while 1 isolate was assigned to STs 464, 42, 1489 and 6209. All sequenced isolates were assigned to 17 cgSTs. Virulence genes which might have a role in Campylobacter survival and environmental adaptation during key processing stages and a number of virulence genes associated with human infection and colonization of broilers were detected. This study is one of the first to provide data on genomic diversity of C. jejuni isolates from broilers collected during processing in Ireland.</t>
  </si>
  <si>
    <t>WOS:000742849600009</t>
  </si>
  <si>
    <t>UJKNR2NE</t>
  </si>
  <si>
    <t>Asmai, Raja; Karraouan, Bouchra; Es-Soucratti, Khadija; En-Nassiri, Houda; Bouchrif, Brahim; Karib, Hakim; Triqui, Réda</t>
  </si>
  <si>
    <t>Prevalence and antibiotic resistance of Campylobacter coli isolated from broiler farms in the Marrakesh Safi region, Morocco.</t>
  </si>
  <si>
    <t>10.14202/vetworld.2020.1892-1897</t>
  </si>
  <si>
    <t>BACKGROUND AND AIM: Campylobacteriosis is a common foodborne disease epidemiologically linked to the consumption of poultry products. However, other  sources, such as raw or contaminated milk, contaminated water or ice, contact  with infected livestock, and pets, are reported. This study aimed to evaluate the  prevalence and resistance to microbial resistance of Campylobacter coli in  broiler farms in the region of Marrakesh Safi, Morocco. MATERIALS AND METHODS:  The study was conducted between May and December 2017 and involved 35 broiler  farms. One hundred and five cloacal swabs were collected from the eight provinces  in the region of Marrakesh Safi, Morocco. Bacteriology method NM ISO/TS 10272-3:  2013 was used to isolate and identify Campylobacter spp. Molecular identification  (polymerase chain reaction) was used for confirmation. A disk diffusion method on  Mueller-Hinton agar was used for susceptibility testing. Five antibiotic agents,  including first-line drugs, were evaluated. RESULTS: Among 105 samples, 71.4%  (75/105) were positive for Campylobacter spp. test and 56% (42/75) of isolates  belonged to the species coli. Susceptibility profiles showed that 95.2% of C.  coli strains were resistant to ampicillin, 92.8% to erythromycin and  tetracycline, 85.7% to ciprofloxacin, and 7.1% to gentamicin. CONCLUSION: This  study underlines the need to strengthen implementation of specific control  procedures to decrease contamination of poultry meat with Campylobacter spp. and  to reduce the use of antibiotics in the poultry sector.</t>
  </si>
  <si>
    <t>1892-1897</t>
  </si>
  <si>
    <t>Copyright: © Asmai, et al.</t>
  </si>
  <si>
    <t>Place: India PMID: 33132602  PMCID: PMC7566245</t>
  </si>
  <si>
    <t>ampicillin; poultry product; prevalence; Escherichia coli; antibiotic sensitivity; article; broiler; Campylobacter coli; nonhuman; tetracycline; polymerase chain reaction; *Campylobacter coli; *campylobacteriosis; ciprofloxacin; gentamicin; *antibiotic resistance; erythromycin; disk diffusion; bacterium detection; seasonal variation; *bacterium isolate; egg production; *food poisoning; zone of inhibition; Morocco poultry; microbial resistance</t>
  </si>
  <si>
    <t>UJQHTTSN</t>
  </si>
  <si>
    <t>Kirchner, Margaret; Miller, William G.; Osborne, Jason A.; Badgley, Brian; Neidermeyer, Jeffrey; Kathariou, Sophia</t>
  </si>
  <si>
    <t>Campylobacter Colonization and Diversity in Young Turkeys in the Context of Gastrointestinal Distress and Antimicrobial Treatment.</t>
  </si>
  <si>
    <t>10.3390/microorganisms11020252</t>
  </si>
  <si>
    <t>Young turkeys are vulnerable to undifferentiated gastrointestinal distress, including "irritable and crabby syndrome" (ICS), which compromises flock  performance and is typically treated with a combination of penicillin and  gentamicin (P/G). However, the effects of ICS and P/G treatment on Campylobacter  remain poorly understood. We investigated the impact of ICS and P/G treatment on  Campylobacter levels and diversity in four flocks from three turkey farms. Cecum  and jejunum samples were analyzed weekly from day of hatch to week 4-5. All four  flocks became colonized with multidrug resistant (MDR) Campylobacter jejuni and  C. coli by week 2-3, and two developed ICS. ICS and P/G treatment did not  significantly impact total Campylobacter levels or strain genotypes but impacted  species and antimicrobial resistance (AMR) profiles. One flock was raised under  antibiotic-free (ABF) conditions while another flock at the same farm was raised  conventionally. The ABF flock did not develop ICS while its counterpart did.  However, Campylobacter strains, AMR profiles and sequence types were generally  shared between these two flocks. Our findings suggest that ICS and P/G treatment  impacted Campylobacter population dynamics in commercial young turkey flocks, and  that ABF flocks may become readily colonized by MDR strains from non-ABF flocks  at the same farm.</t>
  </si>
  <si>
    <t>Place: Switzerland PMID: 36838217  PMCID: PMC9963665</t>
  </si>
  <si>
    <t>Campylobacter; multidrug resistance; antimicrobial resistance; turkeys; irritable and crabby syndrome</t>
  </si>
  <si>
    <t>UJY3A6H2</t>
  </si>
  <si>
    <t>Zhang, Q; Ishii, S</t>
  </si>
  <si>
    <t>Improved simultaneous quantification of multiple waterborne pathogens and fecal indicator bacteria with the use of a sample process control</t>
  </si>
  <si>
    <t>10.1016/j.watres.2018.03.023</t>
  </si>
  <si>
    <t>Quantitative polymerase chain reaction (qPCR) is now commonly used to detect fecal indicator bacteria (FIB) as well as pathogens in water samples. However, DNA loss during sample processing can cause underestimation of target genes. In this study, we created a sample process control strain (SPC) by genetically engineering a non-pathogenic, Gram-negative bacterium Pseudogulbenkiania sp. strain NH8B. The SPC strain, named NH8B-1D2, has a kanamycin-resistance gene inserted to one of the 23S rRNA genes. To specifically quantify the SPC strain, a new TaqMan qPCR assay was developed. To obtain the relationship between the DNA recovery efficiencies of various pathogens and those of the SPC strain, known amount of E. coli 0157:H7, Salmonella Typhimurium, Campylobacter jejuni, or Listeria monocytogenes cells were co-spiked with the SPC strain to environmental water samples. The DNA recovery efficiencies were calculated by comparing the quantity of bacterial cells inoculated to water samples prior to filtration and DNA extraction, and those measured by qPCR. We then obtained the ratios in the recovery efficiencies between pathogens and SPC strain (RRPATH/SPC). The RRPATH/SPC values obtained using Oono pond water collected in Japan were used as a pathogen-specific constant to estimate the accurate concentrations of pathogens in water samples collected from Mississippi River in Minnesota. Estimated pathogen concentrations were not significantly different from the inoculated pathogen concentration, suggesting our normalization approach is useful to estimate the accurate concentrations of pathogens in environmental water samples. The qPCR assay targeting the SPC strains and FIB were incorporated into the microfluidic qPCR chip format (PBQ chip ver. 2); therefore, we can simultaneously quantify multiple pathogens, FIB, and the SPC strain in high throughput from many water samples. This new tool can be useful for water quality monitoring and risk assessment. (C) 2018 Elsevier Ltd. All rights reserved.</t>
  </si>
  <si>
    <t>WOS:000430520200020</t>
  </si>
  <si>
    <t>UK4TJ9FF</t>
  </si>
  <si>
    <t>Hoang, K. V.; Stern, N. J.; Lin, J.</t>
  </si>
  <si>
    <t>Development and stability of bacteriocin resistance in Campylobacter spp.</t>
  </si>
  <si>
    <t>10.1111/j.1365-2672.2011.05163.x</t>
  </si>
  <si>
    <t>AIMS: Several bacteriocins (BCNs) that were identified from chicken commensal bacteria dramatically reduced Campylobacter colonization in poultry and are being  directed toward on-farm control of this important foodborne human pathogen. A  recent study has shown that BCN resistance in Campylobacter jejuni is very  difficult to develop in vitro. In this study, in vivo development and stability  of BCN resistance in Campylobacter was examined. METHODS AND RESULTS: Chickens  infected with Camp. jejuni NCTC 11168 were treated with BCN E-760 at the dose of  5 mg kg(-1) body weight day(-1) via oral gavages for three consecutive days,  which selected BCN-resistant (BCN(r)) mutants in the treated birds. However, all  the in vivo-selected mutants only displayed low levels of resistance to BCN (MIC  = 2-8 mg l(-1)) when compared to parent strain (MIC = 0.5 mg l(-1)). Inactivation  of CmeABC efflux pump of the BCN(r) mutants led to increased susceptibility to  BCN (8-32 fold MIC reduction). Three different BCN(r) Campylobacter strains (in  vitro- or in vivo-derived) were examined for the stability of BCN resistance  using both in vitro and in vivo systems. The low level of BCN resistance in these  strains was not stable in vitro or in vivo in the absence of BCN selection  pressure. CONCLUSIONS: Usage of BCN E-760 only selected low-level BCN(r) Camp.  jejuni mutants in vivo, and the low-level BCN resistance was not stable in vitro  and in vivo. SIGNIFICANCE AND IMPACT OF THE STUDY: The study provides helpful  information for risk assessment of the future practical application of the  anti-Campylobacter BCNs in animals.</t>
  </si>
  <si>
    <t>1544-1550</t>
  </si>
  <si>
    <t>Place: England PMID: 21973216  PMCID: PMC3387572</t>
  </si>
  <si>
    <t>Animals; poultry; antibiotic resistance; Chickens/*microbiology; *Campylobacter jejuni; risk assessment; multidrug resistance; antibiotic sensitivity; article; nonhuman; controlled study; animal experiment; animal model; Microbial Sensitivity Tests; bacterial strain; unclassified drug; campylobacteriosis/dt [Drug Therapy]; *bacteriocin e760/dt [Drug Therapy]; *bacteriocin e760/po [Oral Drug Administration]; *bacteriocin/dt [Drug Therapy]; *bacteriocin/po [Oral Drug Administration]; Drug Resistance, Bacterial; Biological Transport, Active; Poultry Diseases/*microbiology; Campylobacter Infections/microbiology/*veterinary; Bacteriocins/*pharmacology; Campylobacter jejuni/*drug effects/genetics/growth &amp; development</t>
  </si>
  <si>
    <t>UKFVR2L5</t>
  </si>
  <si>
    <t>Lawson, LG; Jensen, JD; Lund, M</t>
  </si>
  <si>
    <t>Supply chain economic modelling of Campylobacter control in chicken</t>
  </si>
  <si>
    <t>145-145</t>
  </si>
  <si>
    <t>WOS:000250519200493</t>
  </si>
  <si>
    <t>UKG8KLF8</t>
  </si>
  <si>
    <t>Fry, B. N.; Feng, S.; Chen, Y. Y.; Newell, D. G.; Coloe, P. J.; Korolik, V.</t>
  </si>
  <si>
    <t>The galE gene of Campylobacter jejuni is involved in lipopolysaccharide synthesis and virulence.</t>
  </si>
  <si>
    <t>10.1128/IAI.68.5.2594-2601.2000</t>
  </si>
  <si>
    <t>Lipopolysaccharide (LPS) is one of the main virulence factors of gram-negative bacteria. The LPS from Campylobacter spp. has endotoxic properties and has been  shown to play a role in adhesion. We previously cloned a gene cluster (wla) which  is involved in the synthesis of the Campylobacter jejuni 81116 LPS molecule.  Sequence alignment of the first gene in this cluster indicated similarity with  galE genes. These genes encode a UDP-glucose 4-epimerase, which catalyzes the  interconversion of UDP-galactose and UDP-glucose. A Salmonella galE mutant was  transformed with the galE gene from C. jejuni. The LPS analysis of wild-type,  galE, and complemented galE Salmonella strains showed that the C. jejuni galE  gene could restore the smooth wild-type Salmonella LPS. A UDP-glucose 4-epimerase  assay was used to demonstrate that the galE gene from C. jejuni encoded this  epimerase. We constructed a C. jejuni galE mutant which expressed a lipid A-core  molecule of reduced molecular weight that did not react with antiserum raised  against the parental strain. These results show an essential role for the galE  gene in the synthesis of C. jejuni LPS. The galE mutant also showed a reduction  in its ability to adhere to and invade INT407 cells. However, it was still able  to colonize chickens to the same level as the wild-type strain. The serum  resistance and hemolytic activity of this mutant were not changed compared to the  parent strain. The ability of the mutant to take up DNA and integrate it in its  genome was reduced 20-fold. These results show that LPS of C. jejuni is an  important virulence factor.</t>
  </si>
  <si>
    <t>2594-2601</t>
  </si>
  <si>
    <t>Place: United States PMID: 10768949  PMCID: PMC97464</t>
  </si>
  <si>
    <t>Humans; Genes, Bacterial; Virulence; Molecular Sequence Data; Amino Acid Sequence; Sequence Homology, Amino Acid; Lipopolysaccharides/*biosynthesis; Bacterial Proteins/genetics/metabolism/*physiology; Campylobacter jejuni/*enzymology/genetics/pathogenicity; UDPglucose 4-Epimerase/genetics/metabolism/*physiology</t>
  </si>
  <si>
    <t>UKM46RVB</t>
  </si>
  <si>
    <t>Courtice, Jodi Maree; Mahdi, Layla Khalid; Groves, Peter John; Kotiw, Michael</t>
  </si>
  <si>
    <t>Spotty Liver Disease: A review of an ongoing challenge in commercial free-range egg production.</t>
  </si>
  <si>
    <t>10.1016/j.vetmic.2018.08.004</t>
  </si>
  <si>
    <t>Spotty Liver Disease is an acute infectious disease of layer chickens that was likely first described in the USA and Canada in the 1950s and 1960's. The disease  occurs almost exclusively in barn and free-range production systems. Outbreaks  usually, but not exclusively occur in young layers (≅25 weeks) at peak of lay.  Indicators of SLD include an acute drop in egg production of up to 35%, together  with increased mortality of up to 15%. A presumptive diagnosis at post mortem is  made with the detection of characteristic small yellow-white necrotic hepatic  lesions, together with a fibrinous peri-hepatitis, excess pericardial and  peritoneal fluid, and usually enteritis with diarrhoea. Histopathology reveals a  multifocal acute hepatocellular necrosis with fibrin and occasional haemorrhage.  Control measures trialled include use of antibiotics, improved biosecurity and  hygiene, as well as management practices directed at reducing stress in flocks.  However, none other than treatment with antibiotics has been consistently  effective which suggested a bacterial aetiology. In 2015, a novel fastidious  thermophilic, microaerobic campylobacter was isolated from symptomatic SLD flocks  in the UK. Subsequently, an Australian group isolated and further characterised a  genetically similar bacterium and named it Campylobacter hepaticus. The bacterium  can be cultured from the liver and bile of infected birds, although recovery from  non-sterile organs such as the caecum and duodenum remains elusive. Consequently,  the route of transmission remains unconfirmed, although molecular detection by  PCR of C. hepaticus DNA in the gastrointestinal tract and faeces of SLD infected  birds is highly suggestive of a faecal-oral route.</t>
  </si>
  <si>
    <t>Place: Netherlands PMID: 30473340</t>
  </si>
  <si>
    <t>Animals; Campylobacter; Female; chicken; nonhuman; review; antibiotic agent; hygiene; *Animal Husbandry; diarrhea; *spotty liver disease; enteritis; histopathology; liver injury; liver necrosis; *egg production; *infection; *liver disease; *Ovum; Avian vibrionic hepatitis; Campylobacter hepaticus; fibrin; Genomics; hepatitis; pericardial effusion; peritoneal fluid; Spotty Liver Disease; Housing, Animal; Campylobacter Infections/epidemiology/microbiology/transmission/*veterinary; Campylobacter/*genetics/isolation &amp; purification/physiology; Chickens/physiology; Disease Outbreaks/veterinary; Liver Diseases/*microbiology/pathology; Liver/microbiology/*pathology; Poultry Diseases/epidemiology/microbiology/prevention &amp; control/transmission</t>
  </si>
  <si>
    <t>UL4K47KI</t>
  </si>
  <si>
    <t>El-Shibiny, Ayman; Scott, Andrew; Timms, Andrew; Metawea, Yasser; Connerton, Phillippa; Connerton, Ian</t>
  </si>
  <si>
    <t>Application of a group II Campylobacter bacteriophage to reduce strains of Campylobacter jejuni and Campylobacter coli colonizing broiler chickens.</t>
  </si>
  <si>
    <t>10.4315/0362-028x-72.4.733</t>
  </si>
  <si>
    <t>Members of the genus Campylobacter are frequently responsible for human enteric disease worldwide. Persistent Campylobacter contamination of poultry meat is a  common problem that represents a significant food safety risk through the  consumption of undercooked poultry meat or through cross-contamination of other  foods during the preparation of poultry. Bacteriophage therapy is one possible  means by which this colonization of poultry could be controlled, thus limiting  the entry of Campylobacter into the human food chain. Previously group III phages  with genome sizes of approximately 140 kb had been administered to Campylobacter  jejuni-colonized poultry. The application of a group II Campylobacter phage,  CP220, with a genome size of 197 kb is described here. Phage CP220 was  administered to both C. jejuni- and C. coli-colonized birds. A 2-log CFU/g  decline in cecal Campylobacter counts was observed after 48 h in birds colonized  with C. jejuni HPC5 and administered with a single 7-log PFU dose of CP220. The  incidence of phage resistance developing in Campylobacter-colonized chickens upon  exposure to virulent phages was determined to be 2%, and the resistant types  remained a minor component of the population. To achieve a similar reduction in  Campylobacter numbers in C. coli OR12-colonized birds, a 9-log PFU dose of CP220  was required. Using phage to reduce Campylobacter colonization in poultry offers  the prospect of a sustainable intervention measure that may limit the entry of  these pathogens into the human food chain.</t>
  </si>
  <si>
    <t>733-740</t>
  </si>
  <si>
    <t>Place: United States PMID: 19435220</t>
  </si>
  <si>
    <t>Animals; Chickens; Male; classification; chicken; *Campylobacter jejuni; virology; animal; microbiology; article; *Campylobacter coli; *bird disease/pc [Prevention]; male; *campylobacteriosis/pc [Prevention]; animal disease; gastrointestinal tract; physiology; *bacteriophage; Campylobacter Infections/microbiology/prevention &amp; control/*veterinary; Poultry Diseases/*microbiology/prevention &amp; control; Bacteriophages/classification/*physiology; Campylobacter coli/*virology; Campylobacter jejuni/*virology; Gastrointestinal Tract/microbiology</t>
  </si>
  <si>
    <t>UL89SDDT</t>
  </si>
  <si>
    <t>Of birds and bacteria.</t>
  </si>
  <si>
    <t>Place: United States PMID: 12479187</t>
  </si>
  <si>
    <t>*Chickens/microbiology; *Drug Resistance, Bacterial; *Food Contamination/prevention &amp; control; *Poultry/microbiology; Animals; Campylobacter; Centers for Disease Control and Prevention, U.S.; Consumer Product Safety; Humans; Salmonella; United States; United States Department of Agriculture; United States Food and Drug Administration</t>
  </si>
  <si>
    <t>UL98F9N7</t>
  </si>
  <si>
    <t>Bantawa, K; Sah, SN; Limbu, DS; Subba, P; Ghimire, A</t>
  </si>
  <si>
    <t>Antibiotic resistance patterns of Staphylococcus aureus, Escherichia coli, Salmonella, Shigella and Vibrio isolated from chicken, pork, buffalo and goat meat in eastern Nepal</t>
  </si>
  <si>
    <t>BMC RESEARCH NOTES</t>
  </si>
  <si>
    <t>10.1186/s13104-019-4798-7</t>
  </si>
  <si>
    <t>Objective Food-borne pathogens are a major cause of illnesses, death and expenses. Their occurrence in meat and other food is considered a global health problem. The burden of food-borne disease is increasing due to antimicrobial resistance which represents a greater risk of treatment failure. However, very little is known about the antibiotic resistance profile of food-borne pathogens in Nepal. This study was conducted to examine the antibiotic resistance profile of common food-borne bacterial pathogens isolated from raw meat sold in Nepal. A total of 83 meat samples were collected from the market and analyzed. Results The prevalence of Staphylococcus aureus, Escherichia coli, Salmonella, Shigella, and Vibrio were 68%, 53%, 35%, 6%, and 6% respectively. The resistance of Salmonella was most frequently observed to amoxicillin (100%), tetracycline (24%), chloramphenicol (11%), and nalidixic acid (11%). S. aureus was resistant to amoxicillin (100%) followed by tetracycline (63%), nalidixic acid (17%), and cefotaxime (13%) respectively. Vibrio isolates resisted amoxicillin (100%), tetracycline (40%) and chloramphenicol (20%). Shigella expressed the highest resistance to amoxicillin (100%), followed by chloramphenicol (80%), tetracycline (60%) and nalidixic acid (20%). E. coli exhibited the highest resistance to amoxicillin (100%), followed by tetracycline (93%), nalidixic acid (25%) and cefotaxime (19%).</t>
  </si>
  <si>
    <t>WOS:000501896800006</t>
  </si>
  <si>
    <t>UMIHMRIQ</t>
  </si>
  <si>
    <t>Hamad, Gamal M.; Gerges, Mariam; Mehany, Taha; Hussein, Saleh M.; Eskander, Michael; Tawfik, Rasha G.; El-Halmouch, Yasser; Mansour, Alaa M.; Hafez, Elsayed E.; Esatbeyoglu, Tuba; Elghazaly, Eman M.</t>
  </si>
  <si>
    <t>Estimating the Prevalence of Foodborne Pathogen Campylobacter jejuni in Chicken and Its Control via Sorghum Extracts.</t>
  </si>
  <si>
    <t>10.3390/pathogens12070958</t>
  </si>
  <si>
    <t>Campylobacter jejuni is a Gram-negative bacterium which is considered as the most reported cause of foodborne infection, especially for poultry species. The object  of this work is to evaluate the occurrence of C. jejuni in chicken meat as well  its control via three types of sorghum extracts (white sorghum (WS), yellow  sorghum (YS), and red sorghum (RS)); antibacterial activity, antioxidant power,  and cytotoxicity of sorghum extracts were also assessed. It was found that C.  jejuni is very abundant in chicken meat, especially breast and thigh. WS extract  showed more effectiveness than both yellow and red ones. Lyophilized WS extract  offered high total phenolic compounds (TPCs) and total flavonoid compounds (TFCs)  of 64.2 ± 0.8 mg gallic acid equivalent (GAE/g) and 33.9 ± 0.4 mg catechol  equivalent (CE)/g, respectively. Concerning the antibacterial and antioxidant  activities, WS showed high and significant antibacterial activity (p &lt; 0.001);  hence, WS displayed a minimum inhibitory concentration (MIC) of 6.25%, and  revealed an inhibition zone of 7.8 ± 0.3 mm; it also showed an IC(50) at a  concentration of 34.6 μg/mL. In our study, different samples of chicken fillet  were collected and inoculated with pathogenic C. jejuni and stored at 4 °C.  Inoculated samples were treated with lyophilized WS extract at (2%, 4%, and 6%),  the 2% treatment showed a full reduction in C. jejuni on the 10th day, the 4%  treatment showed a full reduction in C. jejuni on the 8th day, while the 6%  treatment showed a full reduction in C. jejuni on the 6th day. Additionally, 2%,  4%, and 6% WS extracts were applied on un-inoculated grilled chicken fillet,  which enhanced its sensory attributes. In sum, WS extract is a promising natural  preservative for chicken meat with accepted sensory evaluation results thanks to  its high antibacterial and antioxidant potentials.</t>
  </si>
  <si>
    <t>Place: Switzerland PMID: 37513805  PMCID: PMC10385792</t>
  </si>
  <si>
    <t>poultry; Campylobacter jejuni; foodborne; *Campylobacter jejuni; article; nonhuman; *chicken meat; *foodborne pathogen; controlled study; animal experiment; antibacterial activity; gentamicin; erythromycin; amoxicillin; unclassified drug; minimum inhibitory concentration; *prevalence; sorghum; breast; thigh; sensory evaluation; spectrophotometry; data analysis software; cytotoxicity; *plant extract; IC50; zone of inhibition; preservative; chemical composition; antioxidant activity; flavonoid; phytochemistry; polyphenol; polyphenols; gallic acid; *sorghum extract; catechol; DPPH radical scavenging assay; freeze drying; peripheral blood mononuclear cell; chicken fillet; natural antioxidant; natural preservatives; sorghum extract</t>
  </si>
  <si>
    <t>UMKLCXWG</t>
  </si>
  <si>
    <t>Bolton, F. J.; Sails, A. D.; Fox, A. J.; Wareing, D. R. A.; Greenway, D. L. A.</t>
  </si>
  <si>
    <t>Detection of Campylobacter jejuni and Campylobacter coli in foods by enrichment culture and polymerase chain reaction enzyme-linked immunosorbent assay.</t>
  </si>
  <si>
    <t>10.4315/0362-028x-65.5.760</t>
  </si>
  <si>
    <t>A polymerase chain reaction (PCR) assay based on a solution hybridization format with colorimetric end-point detection (PCR ELISA) was investigated for the  specific detection of Campylobacter jejuni and Campylobacter coli in food samples  following enrichment culture. One hundred fifteen samples of raw meat and offal  (poultry, porcine, ovine, and bovine), raw shellfish, and artificially  contaminated milk were enriched in blood-free Campylobacter Enrichment Broth for  48 h. Enrichment cultures were subcultured to Campylobacter blood-free selective  agar plates, and presumptive isolates were identified by phenotypic methods. DNA  was extracted from 1-ml aliquots of the enrichment cultures using a rapid  extraction method, and the DNA was used as the template in a PCR ELISA. A  comparison of the PCR ELISA with the enrichment culture and subculture to  selective agar method showed that the results of 112 of the 115 samples tested  were in agreement by both methods. Seventy-one of the various food samples were  positive in the PCR ELISA, and 70 samples were positive by culture. The PCR ELISA  had a sensitivity of 99% and a specificity of 96%, with a positive predictive  value of 97% and a negative predictive value of 98%. The PCR ELISA is a rapid,  sensitive, and specific method for the detection of C. jejuni and C. coli in  foods following enrichment culture and significantly reduces the time required  for their detection.</t>
  </si>
  <si>
    <t>Place: United States PMID: 12030285</t>
  </si>
  <si>
    <t>Animals; Chickens; Food Microbiology; Cattle; Culture Media; Swine; Sheep; Meat/*microbiology; Sensitivity and Specificity; Predictive Value of Tests; Campylobacter jejuni/genetics/*isolation &amp; purification; Polymerase Chain Reaction/methods; Campylobacter coli/genetics/*isolation &amp; purification; Milk/*microbiology; DNA, Bacterial/*analysis; Enzyme-Linked Immunosorbent Assay/methods; Shellfish/*microbiology</t>
  </si>
  <si>
    <t>UMLW8LDC</t>
  </si>
  <si>
    <t>Farber, J. M.</t>
  </si>
  <si>
    <t>Microbiological Aspects of Modified-Atmosphere Packaging Technology - A Review (1).</t>
  </si>
  <si>
    <t>10.4315/0362-028X-54.1.58</t>
  </si>
  <si>
    <t>Modified-atmosphere packaged (MAP) foods have become increasingly more common in North America, as food manufacturers have attempted to meet consumer demands for  fresh, refrigerated foods with extended shelf life. Although much information  exists in the general area of MAP technology, research on the microbiological  safety of these foods is still lacking. The great vulnerability of MAP foods from  a safety standpoint is that with many modified atmospheres containing moderate to  high levels of carbon dioxide, the aerobic spoilage organisms which usually warn  consumers of spoilage are inhibited, while the growth of pathogens may be allowed  or even stimulated. In the past, the major concerns have been the anaerobic  pathogens, especially the psychrotrophic, nonproteolytic clostridia. However,  because of the emergence of psychrotrophic pathogens such as Listeria  monocytogenes , Aeromonas hydrophila , and Yersinia enterocolitica , new safety  issues have been raised. This stems mainly from the fact that the extended shelf  life of many MAP products may allow extra time for these pathogens to reach  dangerously high levels in a food. This review focuses on the effects of MAP on  the growth and survival of foodborne pathogens. Considered are the major  psychrotrophic pathogens, the mesophiles such as the salmonellae and  staphylococci, as well as the microaerophilic Campylobacter jejuni . The use of  MAP in various food commodities such as beef, chicken, fish, and sandwiches is  also discussed. Examples of various foods currently being packaged under MAP in  North America are given, along with the specific atmospheres employed for the  various food groups. Major safety concerns that still need to be addressed  include the potential for growth and toxin production of Clostridium botulinum  type E in MAP fish products, the growth of L. monocytogenes and A. hydrophila  under modified atmospheres in various food commodities, and the enhanced survival  of anaerobic spores and C. jejuni under certain gas atmospheres. Additional  research with MAP foods is needed to ensure the microbiological safety of the  numerous MAP products that will be available to the consumer in the next decade  and beyond.</t>
  </si>
  <si>
    <t>Place: United States PMID: 31051584</t>
  </si>
  <si>
    <t>UMSET4NY</t>
  </si>
  <si>
    <t>Bucher, O; Fazil, A; Rajic, A; Farrar, A; Wills, R; McEwen, SA</t>
  </si>
  <si>
    <t>Evaluating interventions against Salmonella in broiler chickens: applying synthesis research in support of quantitative exposure assessment</t>
  </si>
  <si>
    <t>10.1017/S0950268811001373</t>
  </si>
  <si>
    <t>A scoping study and systematic review-meta-analyses (SR-MAs) were conducted to evaluate the effectiveness of various interventions for Salmonella in broiler chicken, from grow-out farm to secondary processing. The resulting information was used to inform a quantitative exposure assessment (QEA) comparing various control options within the context of broiler chicken production in Ontario, Canada. Multiple scenarios, including use of two separate on-farm interventions (CF3 competitive exclusion culture and a 2% lactose water additive), a package of processing interventions (a sodium hydroxide scald water disinfectant, a chlorinated post-evisceration spray, a trisodium phosphate pre-chill spray and chlorinated immersion chilling) a package consisting of these farm and processing interventions and a hypothetical scenario (reductions in between-flock prevalence and post-transport concentration), were simulated and compared to a baseline scenario. The package of on-farm and processing interventions was the most effective in achieving relative reductions (compared to baseline with no interventions) in the concentration and prevalence of Salmonella by the end of chilling ranging from 89.94% to 99.87% and 43.88% to 87.78%, respectively. Contaminated carcasses entering defeathering, reductions in concentration due to scalding and post-evisceration washing, and the potential for cross-contamination during chilling had the largest influence on the model outcomes under the current assumptions. Scoping study provided a transparent process for mapping out and selecting promising interventions, while SR-MA was useful for generating more precise and robust intervention effect estimates for QEA. Realization of the full potential of these methods was hampered by low methodological soundness and reporting of primary research in this area.</t>
  </si>
  <si>
    <t>925-945</t>
  </si>
  <si>
    <t>WOS:000302371600021</t>
  </si>
  <si>
    <t>UMT8BNIW</t>
  </si>
  <si>
    <t>Marmion, M.; Scannell, A.G.M.</t>
  </si>
  <si>
    <t>Decontamination of Poultry and Poultry Products</t>
  </si>
  <si>
    <t>Microbial Decontamination of Food</t>
  </si>
  <si>
    <t>https://www.scopus.com/inward/record.uri?eid=2-s2.0-85161912383&amp;doi=10.1007%2f978-981-19-5114-5_11&amp;partnerID=40&amp;md5=5d666cda34a482b4bc5758b68ccad1b1</t>
  </si>
  <si>
    <t>231-249</t>
  </si>
  <si>
    <t>DOI: 10.1007/978-981-19-5114-5_11</t>
  </si>
  <si>
    <t>UMZGXL8Z</t>
  </si>
  <si>
    <t>Paz-Méndez, AM; Lamas, A; Vázquez, B; Miranda, JM; Cepeda, A; Franco, CM</t>
  </si>
  <si>
    <t>Effect of Food Residues in Biofilm Formation on Stainless Steel and Polystyrene Surfaces by Salmonella enterica Strains Isolated from Poultry Houses</t>
  </si>
  <si>
    <t>10.3390/foods6120106</t>
  </si>
  <si>
    <t>Salmonella spp. is a major food-borne pathogen around the world. The ability of Salmonella to produce biofilm is one of the main obstacles in reducing the prevalence of these bacteria in the food chain. Most of Salmonella biofilm studies found in the literature used laboratory growth media. However, in the food chain, food residues are the principal source of nutrients of Salmonella. In this study, the biofilm formation, morphotype, and motility of 13 Salmonella strains belonging to three different subspecies and isolated from poultry houses was evaluated. To simulate food chain conditions, four different growth media (Tryptic Soy Broth at 1/20 dilution, milk at 1/20 dilution, tomato juice, and chicken meat juice), two different surfaces (stainless steel and polystyrene) and two temperatures (6 degrees C and 22 degrees C) were used to evaluate the biofilm formation. The morphotype, motility, and biofilm formation of Salmonella was temperature-dependent. Biofilm formation was significantly higher with 1/20 Tryptic Soy Broth in all the surfaces and temperatures tested, in comparison with the other growth media. The laboratory growth medium 1/20 Tryptic Soy Broth enhanced biofilm formation in Salmonella. This could explain the great differences in biofilm formation found between this growth medium and food residues. However, Salmonella strains were able to produce biofilm on the presence of food residues in all the conditions tested. Therefore, the Salmonella strain can use food residues to produce biofilm on common surfaces of the food chain. More studies combining more strains and food residues are necessary to fully understand the mechanism used by Salmonella to produce biofilm on the presence of these sources of nutrients.</t>
  </si>
  <si>
    <t>WOS:000419209900004</t>
  </si>
  <si>
    <t>UN4P247E</t>
  </si>
  <si>
    <t>Rodgers, J. D.; Clifton-Hadley, F. A.; Marin, C.; Vidal, A. B.</t>
  </si>
  <si>
    <t>An evaluation of survival and detection of Campylobacter jejuni and C. coli in broiler caecal contents using culture-based methods.</t>
  </si>
  <si>
    <t>10.1111/j.1365-2672.2010.04748.x</t>
  </si>
  <si>
    <t>AIMS: To evaluate the culture specifications of the 2008 EU baseline survey for Campylobacter spp. in broiler flocks at slaughter, by assessing the detection of  thermophilic Campylobacter in chicken caecal contents by culture on selective  agar with or without enrichment culture. Additionally, to assess the impact of  sample storage time on Campylobacter detection. METHODS AND RESULTS: Serial  dilutions of pooled caeca samples in phosphate-buffered saline or  Campylobacter-negative caecal contents were cultured micro-aerobically at 41.5°C  on mCCDA, Karmali and Preston agars before and after enrichment in Exeter broth.  Direct culture on mCCDA showed a higher isolation rate than for Karmali or  Preston agars, but a similar isolation rate to enrichment. Enumeration of samples  showed the numbers of viable bacteria dropped slightly during storage.  CONCLUSIONS: Direct culture on mCCDA was the most sensitive method for detection  of Campylobacter, and samples with 10(4) CFU g(-1) were still detectable after 6  days. SIGNIFICANCE AND IMPACT OF THE STUDY: Comparison of prevalence results from  the 2008 EU baseline survey will need careful interpretation as the different  media specified vary in their sensitivity to detect thermophilic Campylobacter.  Delayed culture for up to 80 h after collection should have little impact on  detection rate.</t>
  </si>
  <si>
    <t>1244-1252</t>
  </si>
  <si>
    <t>© 2010 Crown copyright, c/o the Librarian, Veterinary Laboratory Agency. Journal compilation © 2010 The Society for Applied Microbiology.</t>
  </si>
  <si>
    <t>Place: England PMID: 20477898</t>
  </si>
  <si>
    <t>Animals; Culture Media; Colony Count, Microbial; Chickens/*microbiology; Microbial Viability; Campylobacter jejuni/*isolation &amp; purification; Cecum/microbiology; Campylobacter coli/*isolation &amp; purification</t>
  </si>
  <si>
    <t>UNDK3JI2</t>
  </si>
  <si>
    <t>Aşık-Canbaz, E.; Çömlekçi, S.; Can Seydim, A.</t>
  </si>
  <si>
    <t>Effect of moderate intensity pulsed electric field on shelf-life of chicken breast meat.</t>
  </si>
  <si>
    <t>10.1080/00071668.2022.2051431</t>
  </si>
  <si>
    <t>1. Moderate intensity pulsed electric field (MIPEF) is a fairly new research topic for microbial inactivation on muscle foods. In this study, indirect  application of MIPEF (2.5 kV/cm, 4.67 kV/cm, 7 kV/cm) was evaluated in terms of  the growth of some pathogenic bacteria and the quality characteristics of chicken  breast meat during cold storage (4°C).2. This study was conducted in two stages.  In the first stage, pure cultures of S. enteritidis, P. aeruginosa, S. aureus, L.  monocytogenes, E. coli and C. jejuni were inoculated in broth and stored in a  refrigerator at 4°C under MIPEF. Both E. coli and C. jejuni showed a remarkable  resistance to MIPEF under 4.67 kV/cm and 7 kV/cm, respectively.3. In the second  stage, MIPEF was applied to packaged chicken breast samples. The limit for total  mesophilic aerobic bacteria (TMAB) count was exceeded in 4.67 and 7 kV/cm applied  groups 2 d later than seen in the control group (C). Almost 2 log differences  were determined for total coliform bacteria in 4.67 and 7 kV/cm applied groups as  compared to C (P &lt; 0.05). Inoculated P. aeruginosa count remained the same,  whereas L. monocytogenes growth was promoted by 4.67 kV/cm (P &lt; 0.05).4. pH  value, CIE L*, b*, C* colour values of chicken breast fillets were not affected  by MIPEF application while ΔE values showed the maximum change in the C group.5.  This study demonstrated that improved shelf-life of chicken breast fillets was  provided by moderate intensity DC-pulses in combination with cold storage.</t>
  </si>
  <si>
    <t>641-649</t>
  </si>
  <si>
    <t>Place: England PMID: 35294274</t>
  </si>
  <si>
    <t>Animals; *Food Microbiology; Staphylococcus aureus; Salmonella enteritidis; Escherichia coli; meat; animal; bacterial count; *Chickens; veterinary medicine; *food control; *chicken; Salmonella enterica serovar Enteritidis; Pulsed electric field; shelf-life; storage; Colony Count, Microbial/veterinary; Meat/analysis</t>
  </si>
  <si>
    <t>UNHZIHQV</t>
  </si>
  <si>
    <t>Svetoch, Edward A.; Stern, Norman J.; Eruslanov, Boris V.; Kovalev, Yuri N.; Volodina, Larisa I.; Perelygin, Vladimir V.; Mitsevich, Evgeni V.; Mitsevich, Irina P.; Pokhilenko, Victor D.; Borzenkov, Valery N.; Levchuk, Vladimir P.; Svetoch, Olga E.; Kudriavtseva, Tamara Y.</t>
  </si>
  <si>
    <t>Isolation of Bacillus circulans and Paenibacillus polymyxa strains inhibitory to Campylobacter jejuni and characterization of associated bacteriocins.</t>
  </si>
  <si>
    <t>10.4315/0362-028x-68.1.11</t>
  </si>
  <si>
    <t>We evaluated anti-Campylobacter activity among 365 Bacillus and Paenibacillus isolates from poultry production environments. One novel antagonistic Bacillus  circulans and three Paenibacillus polymyxa strains were identified and further  studied. Cell-free ammonium sulfate precipitate (crude antimicrobial preparation)  was obtained from each candidate culture. Zones of Campylobacter growth  inhibition surrounding 10 microl of this crude antimicrobial preparation were  quantified using a spot test. Campylobacter growth resumed when the preparation  was preincubated with selected protease enzymes, demonstrating peptide  characteristics consistent with a bacteriocin. These peptides were further  purified using combinations of molecular mass resolution and ion exchange  chromatography. Molecular masses of the peptides were estimated at approximately  3,500 Da by sodium dodecyl sulfate-polyacrylamide gel electrophoresis.  Isoelectric focusing was used to determine the pI values of the peptides. Amino  acid sequences of the bacteriocins and more precise molecular masses were  obtained by matrix-assisted laser desorption and ionization-time of flight  (MALDI-TOF) analysis. The bacteriocin from P. polymyxa NRRL B-30507 had a pI of  4.8, that from P. polymyxa NRRL B-30509 had a pI of 7.2, that from P. polymyxa  NRRL B-30508 had a pI of 4.8, and that from B. circulans NRRL B-30644 had a pI of  7.8. The amino acid sequences were consistent with those of class IIa  bacteriocins. These antagonists and the corresponding bacteriocins may be useful  in the control of Campylobacter infection in poultry.</t>
  </si>
  <si>
    <t>Place: United States PMID: 15690798</t>
  </si>
  <si>
    <t>Animals; poultry; Poultry; Colony Count, Microbial; *Campylobacter jejuni; animal; bacterial count; isolation and purification; article; *bird disease/pc [Prevention]; *Gram negative infection/pc [Prevention]; bacterial protein; metabolism; animal disease; physiology; Amino Acid Sequence; Isoelectric Focusing; mass spectrometry; molecular weight; polyacrylamide gel electrophoresis; amino acid sequence; growth, development and aging; *bacteriocin; isoelectric focusing; Spectrometry, Mass, Matrix-Assisted Laser Desorption-Ionization; Molecular Weight; Electrophoresis, Polyacrylamide Gel; Campylobacter Infections/prevention &amp; control/*veterinary; Poultry Diseases/*prevention &amp; control; Bacillus/isolation &amp; purification/*physiology; Bacterial Proteins/isolation &amp; purification/metabolism; Bacteriocins/*isolation &amp; purification/metabolism; Campylobacter jejuni/*growth &amp; development/metabolism; *Bacillus</t>
  </si>
  <si>
    <t>UNP7GF22</t>
  </si>
  <si>
    <t>Mäesaar, M; Praakle, K; Meremäe, K; Kramarenko, T; Sogel, J; Viltrop, A; Muutra, K; Kovalenko, K; Matt, D; Hörman, A; Hänninen, ML; Roasto, M</t>
  </si>
  <si>
    <t>Prevalence and counts of Campylobacter spp. in poultry meat at retail level in Estonia</t>
  </si>
  <si>
    <t>10.1016/j.foodcont.2014.03.044</t>
  </si>
  <si>
    <t>Campylobacter contamination of poultry meat at retail level was studied in two surveys during the twelve-month period of 2012 in Estonia. The data from these surveys were combined and analyzed, partially together, in order to comprehensively estimate the prevalence and possible seasonality of Campylobacter in poultry and in poultry meat products in Estonia. Mostly Estonian, Lithuanian and Latvian products, representing the most typical origins of poultry products on the Estonian retail market, were sampled and analyzed in these surveys. The first survey, organized by the Estonian Veterinary and Food Board, focused on Campylobacter prevalence in poultry meat at retail level. The second survey, at the Estonian University of Life Sciences, focused on Campylobacter prevalence and counts in fresh broiler chicken meat at retail level. Additionally, broiler chicken caecal samples were collected at slaughterhouse level for the estimation of the seasonal variation of Campylobacter colonization. Caecal samples were collected weekly from a broiler chicken slaughterhouse belonging to a company representing over 95% of all commercial broiler production in Estonia. A total of 606 poultry meat samples at retail level and 380 broiler chicken caecal samples at slaughterhouse level were collected and analyzed. A total of 20.8% of the poultry meat and 39.2% of the caecal samples were found positive for Campylobacter spp. The mean number of Campylobacters in fresh broiler chicken meat in the positive samples was 3.20 log(10)CFU/g. A distinct seasonal variation in the Campylobacter contamination of broiler chicken meat was observed, which peaked during the warm summer period. (C) 2014 Elsevier Ltd. All rights reserved.</t>
  </si>
  <si>
    <t>WOS:000338619900011</t>
  </si>
  <si>
    <t>UNUBADLJ</t>
  </si>
  <si>
    <t>The therapeutic use of fluoroquinolones in poultry: the effect on Campylobacter and the potential human health consequences. Introduction.</t>
  </si>
  <si>
    <t>2 p preceding 3S3</t>
  </si>
  <si>
    <t>Place: Canada PMID: 23570166</t>
  </si>
  <si>
    <t>Animals; Humans; *Drug Resistance, Bacterial; Campylobacter/*drug effects; Anti-Bacterial Agents/*pharmacology; Fluoroquinolones/*pharmacology; Campylobacter Infections/drug therapy/*prevention &amp; control</t>
  </si>
  <si>
    <t>UNWYTMEA</t>
  </si>
  <si>
    <t>Ramires, Tassiana; de Oliveira, Mauricéia Greici; Kleinubing, Natalie Rauber; de Fátima Rauber Würfel, Simone; Mata, Marcia Magalhães; Iglesias, Mariana Almeida; Lopes, Graciela Volz; Dellagostin, Odir Antônio; da Silva, Wladimir Padilha</t>
  </si>
  <si>
    <t>Genetic diversity, antimicrobial resistance, and virulence genes of thermophilic Campylobacter isolated from broiler production chain.</t>
  </si>
  <si>
    <t>10.1007/s42770-020-00314-0</t>
  </si>
  <si>
    <t>The aim of this study was to investigate the prevalence of thermophilic Campylobacter in the broiler production chain of southern Brazil, by evaluating  broiler farms and slaughter line samples, and to determine the genetic diversity,  antimicrobial resistance, and virulence genes of the isolates. Of the 140 samples  investigated in this study, 75 (53.6%) were positive for thermophilic  Campylobacter, and all isolates were identified by phenotypic and molecular tests  as C. jejuni. The resistance to nalidixic acid was the most common (74%),  followed by resistance to enrofloxacin (67.3%) and ciprofloxacin (37.1%).  However, there was no resistance to the macrolides tested which are recommended  for the treatment of human campylobacteriosis. The PFGE showed that the isolates  were grouped in eight macrorestriction patterns (P1 to P8). A representative  isolate of each macrorestriction pattern was investigated for the presence of  virulence genes and all isolates carried the cadF, ciaB, cdtA, cdtB, cdtC, and  flaA genes. The dnaJ gene was detected in 87.5% (7/8) of the isolates. The flhA  and racR genes were detected in 75% (6/8), while the pldA gene was present in  62.5% (5/8) and the wlaN gene in 25% (2/8). The presence of C. jejuni in broiler  farms and in the slaughterhouse is a hazard to consumer given that this pathogen  can be maintained throughout the broiler production chain and contaminates the  final product. Moreover, the presence of the major virulence genes in the  isolates demonstrates that they have the ability to develop campylobacteriosis in  humans.</t>
  </si>
  <si>
    <t>2021-2032</t>
  </si>
  <si>
    <t>Place: Brazil PMID: 32514993  PMCID: PMC7688733</t>
  </si>
  <si>
    <t>Animals; Campylobacter; antibiotic resistance; Genes, Bacterial; Chickens/*microbiology; Prevalence; chicken; Abattoirs; phenotype; PFGE; prevalence; animal; campylobacteriosis; microbiology; slaughterhouse; bacterial gene; C. jejuni; drug effect; Antimicrobial resistance; Virulence genes; *genetics; antiinfective agent/pd [Pharmacology]; Brazil; virulence factor; *veterinary medicine; Phenotype; *genetic variation; *Genetic Variation; Broiler farms; Anti-Bacterial Agents/pharmacology; Campylobacter Infections/microbiology/*veterinary; Drug Resistance, Bacterial/*genetics; Campylobacter/drug effects/*genetics; Virulence Factors/*genetics</t>
  </si>
  <si>
    <t>UNXFC88U</t>
  </si>
  <si>
    <t>Pepe, Tiziana; De Dominicis, Rosaria; Esposito, Giuseppina; Ventrone, Iole; Fratamico, Pina M.; Cortesi, Maria Luisa</t>
  </si>
  <si>
    <t>Detection of Campylobacter from poultry carcass skin samples at slaughter in Southern Italy.</t>
  </si>
  <si>
    <t>10.4315/0362-028x-72.8.1718</t>
  </si>
  <si>
    <t>Campylobacter is a major foodborne pathogen responsible for acute gastroenteritis characterized by diarrhea that is sometimes bloody, fever, cramps, and vomiting.  Campylobacter species are carried in the intestinal tracts of mammals and birds,  and sources of human infection include raw milk, contaminated water, direct  contact with pets, and foods, particularly poultry. Campylobacter jejuni and C.  coli are the species that account for the majority of human infections. The aim  of this work was to determine the prevalence of Campylobacter in 190 poultry  carcasses sampled at slaughter and to use a multiplex PCR assay to determine if  the isolates were C. jejuni or C. coli. C. coli was not isolated, while C. jejuni  was recovered from 52 (37.1%) of 140 carcasses for which pools of four sampling  sites (neck, cloaca, breast, and back) were examined. In the remaining 50  carcasses, the four sites were analyzed separately, and C. jejuni was recovered  from the samples in the following order: neck (n = 20), cloaca (n = 16), breast  (n = 14), and back (n = 11). The results are in agreement with those of other  studies, which showed that C. jejuni is more commonly associated with poultry  than is C. coli. Control strategies for Campylobacter should include  interventions to eliminate C. jejuni in poultry at various stages of production  and processing, including at slaughter.</t>
  </si>
  <si>
    <t>1718-1721</t>
  </si>
  <si>
    <t>Place: United States PMID: 19722407</t>
  </si>
  <si>
    <t>Animals; Food Microbiology; Humans; Italy; safety; Colony Count, Microbial; Consumer Product Safety; Chickens/*microbiology; Hygiene; *Campylobacter jejuni; Species Specificity; human; *food contamination/an [Drug Analysis]; animal; bacterial count; isolation and purification; microbiology; article; *Campylobacter coli; hygiene; *chicken; species difference; food control; *slaughterhouse; skin; *Abattoirs; bacterial DNA/an [Drug Analysis]; *food contamination/pc [Prevention]; Campylobacter jejuni/*isolation &amp; purification; Campylobacter coli/*isolation &amp; purification; Skin/microbiology; DNA, Bacterial/analysis; Food Contamination/*analysis/prevention &amp; control</t>
  </si>
  <si>
    <t>UPNILIW7</t>
  </si>
  <si>
    <t>Smith, S. I.; Coker, A. O.; Olukoya, D. K.</t>
  </si>
  <si>
    <t>Biotyping of Campylobacter strains isolated in Lagos, Nigeria using the modified Preston biotype.</t>
  </si>
  <si>
    <t>Zeitschrift fur Naturforschung. C, Journal of biosciences</t>
  </si>
  <si>
    <t>0939-5075 0341-0382</t>
  </si>
  <si>
    <t>10.1515/znc-1997-3-419</t>
  </si>
  <si>
    <t>Fifty-eight Compylobacter strains were isolated from children with diarrhoea at various health centres in Lagos and from healthy chicken. Twenty-nine strains of  Campylobacter were isolated from humans, while the same number were isolated from  chicken. The strains were biotyped using the modified Preston biotype scheme. The  Preston biotyping results have been compared with the results of Penner  serotyping. Out of fifty-eight strains studied, the technique identified ten  strains (17%) as C. coli, three (5%) as C. lari and fourty-five (78%) as C.  jejuni, by the coding system. This technique identified twenty-eight  Campylobacter species. This method highlights the usefulness of this technique in  the biotyping of local strains, however, when the two schemes are used in  combination they give excellent typing results suitable for epidemiological  purposes.</t>
  </si>
  <si>
    <t>259-263</t>
  </si>
  <si>
    <t>Z Naturforsch C J Biosci</t>
  </si>
  <si>
    <t>Place: Germany PMID: 9167277</t>
  </si>
  <si>
    <t>Animals; Humans; Campylobacter Infections/*microbiology; Child; Chickens/*microbiology; Nigeria; Campylobacter/*classification/isolation &amp; purification; Serotyping/methods; Campylobacter coli/classification/isolation &amp; purification; Campylobacter jejuni/classification/isolation &amp; purification</t>
  </si>
  <si>
    <t>UQ3UD3WV</t>
  </si>
  <si>
    <t>Costa, Miguel Mendes; Cardo, Miguel; Ruano, Zita; Alho, Ana Margarida; Dinis-Teixeira, José; Aguiar, Pedro; Leite, Andreia</t>
  </si>
  <si>
    <t>Effectiveness of antimicrobial interventions directed at tackling antimicrobial resistance in animal production: A systematic review and meta-analysis.</t>
  </si>
  <si>
    <t>10.1016/j.prevetmed.2023.106002</t>
  </si>
  <si>
    <t>BACKGROUND: In the last decades, a more prudent and rational use of antimicrobials has been progressively directed towards animal production to  reduce antimicrobial selective pressure and antimicrobial resistance (AMR) in  microorganisms and safeguard the antimicrobial efficacy of treatments in human  medicine. This systematic review evaluated the effectiveness of interventions  that have been applied to reduce or improve veterinary antimicrobial usage and  aimed at decreasing resistant bacteria in chicken broiler and pig production  contexts. METHODS: Original articles were identified by searching PubMed™,  Scopus™, The Cochrane Library™, and Web of Science™, and grey literature by  searching DANS EASY™, WorldCat™ and RCAAP™. Inclusion criteria included: chicken  broiler or pig populations (predestined for meat production), interventions  intended to reduce/improve antimicrobial use, comparator with standard or no use  of antimicrobials, outcomes related to prevalence of resistant bacteria, farm  level studies, original data, and analytical observational studies. Data was  extracted from eligible studies and meta-analysis using random or fixed effects  models was conducted for combinations including type of intervention, bacterial  species, production type and animal populations. Models were selected according  to heterogeneity between studies. The effectiveness of interventions was assessed  using pooled odds ratio of resistance to antimicrobial substances/classes by  bacteria for associations between animal populations with and without  intervention. RESULTS: A total of 46 studies were eligible for review. For  chicken broilers, most interventions were identified as antimicrobial  restrictions on all non-therapeutic use (46%), complete restriction (27%), and  prohibition on antimicrobials used for growth promotion (23%). As for pig  populations, restrictions were mainly observed on all non-therapeutic use (37%),  complete restriction (37%) and group treatments (22%). For meta-analysis, 21  studies were pooled after assessment of existing combinations. These combinations  demonstrated a protective effect for most antimicrobial classes in Escherichia  coli, Campylobacter and Enterococcus isolates from samples of chicken broilers as  well in Escherichia coli and Campylobacter spp. from samples of pigs, compared to  animals raised under conventional production or without intervention. Increased  odds of resistance were only observed for cephalosporins in E. coli and broilers  raised without antimicrobials, and to fluoroquinolones and quinolones in  Campylobacter and pigs raised without antimicrobials, compared to conventional  production. CONCLUSIONS: Our study indicates that organic production,  antimicrobial-free farms, and group treatment restrictions are recommended for  AMR reduction, providing information that may support decision-making to tackle  AMR and better reporting to improve comparability of results between studies.</t>
  </si>
  <si>
    <t>Place: Netherlands PMID: 37639825</t>
  </si>
  <si>
    <t>Animals; Campylobacter; Chickens; Humans; Swine; *Campylobacter; ampicillin; clavulanic acid; multidrug resistance; prevalence; Escherichia coli; human; broiler; nonhuman; review; gentamicin; nalidixic acid; pig; *antibiotic resistance; Zoonotic bacteria; kanamycin; macrolide; penicillin derivative; tetracycline derivative; vancomycin; Antimicrobial resistance; amoxicillin; extended spectrum beta lactamase; sulfonamide; drug use; bacterium isolate; Enterococcus; quinolone derivative; cephalosporin derivative; systematic review; meta analysis; aminoglycoside; avoparcin; *Anti-Infective Agents; Animal production; *antimicrobial therapy; *clinical effectiveness; Joanna Briggs Institute critical appraisal checklist; Preferred Reporting Items for Systematic Reviews and Meta-Analyses; Drug Resistance, Bacterial; Anti-Bacterial Agents/pharmacology/therapeutic use; Antimicrobial usage; Intervention's effectiveness; Protective effects</t>
  </si>
  <si>
    <t>UQ44PC2Z</t>
  </si>
  <si>
    <t>Pedersen, K; Bjerrum, L; Nauerby, B; Madsen, M</t>
  </si>
  <si>
    <t>Experimental infections with rifampicin-resistant Clostridium perfringens strains in broiler chickens using isolator facilities</t>
  </si>
  <si>
    <t>10.1080/0307945031000121158</t>
  </si>
  <si>
    <t>Experimental infection studies were carried out on the ability of three Clostridium perfringens type A rifampicin-resistant strains to colonize the intestinal tract of broiler chickens kept in isolators from 1-day-old. Various doses of C. perfringens were given orally at 22 days, 9 days or at 1 day old. At 22 days none of the strains, given in doses of approximately 10(10) colony-forming units, caused mortality or clinical necrotic enteritis. None was able to colonize the intestine permanently and all were eliminated within 9 days. One strain given to groups of 9-day-old birds was recovered only from those receiving high doses, but for no longer than 13 days. In chicks infected at 1-day-old there was transient colonization up to 15 days, and the most persistent colonization was in a group given a fresh broth culture of unwashed cells, including extracellular products. Test strains were rapidly replaced by naturally occurring strains of C. perfringens in all groups but they persisted for considerably longer in chickens inoculated at 1-day-old or at 9 days than those at 22 days, indicating a possible resistance to colonization with increasing age. The findings emphasize the difficulties of establishing a reproducible model for infection with C. perfringens in broiler chickens.</t>
  </si>
  <si>
    <t>403-411</t>
  </si>
  <si>
    <t>WOS:000185695600010</t>
  </si>
  <si>
    <t>UQ75WX3S</t>
  </si>
  <si>
    <t>Desmonts, Marie-Hélène; Dufour-Gesbert, Fabienne; Avrain, Laetitia; Kempf, Isabelle</t>
  </si>
  <si>
    <t>Antimicrobial resistance in Campylobacter strains isolated from French broilers before and after antimicrobial growth promoter bans.</t>
  </si>
  <si>
    <t>10.1093/jac/dkh473</t>
  </si>
  <si>
    <t>OBJECTIVES: The antimicrobial susceptibility of Campylobacter strains isolated from standard and free-range broilers in 1992-1996 and 2001-2002 was studied.  METHODS: Strains were isolated from caeca or skin samples collected from standard  or free-range broilers arriving in slaughterhouses. The MICs of ampicillin,  nalidixic acid, enrofloxacin, tetracycline, erythromycin and gentamicin were  determined by agar dilution and compared according to species (Campylobacter  jejuni or Campylobacter coli), production system and sampling period. RESULTS:  Results showed that all chickens harboured Campylobacter. An increase over time  of the C. coli/C. jejuni ratio for standard chickens occurred. A wide range of  MICs was observed among isolates from the same broiler or from the same farm.  Strains collected on entry to the slaughterhouse and after storage showed no  significant difference in their antibiotic resistance. C. coli was more resistant  than C. jejuni to tetracycline and erythromycin during the first period and to  all tested molecules (except gentamicin) during the second period. Strains  isolated from standard chickens were also more often resistant than those  isolated from free-range broilers. The percentage of C. jejuni strains resistant  to ampicillin decreased from 1992-1996 to 2001-2002, whereas no change could be  observed for the other antimicrobial agents. However, for C. coli the resistance  to ampicillin, nalidixic acid, enrofloxacin, tetracycline and erythromycin  significantly increased. CONCLUSION: There was an increase in the incidence of  antibiotic resistance of C. coli between 1992-1996 and 2001-2002.</t>
  </si>
  <si>
    <t>1025-1030</t>
  </si>
  <si>
    <t>Place: England PMID: 15537699</t>
  </si>
  <si>
    <t>Animals; Chickens; Animal Feed; France; Microbial Sensitivity Tests; *Drug Resistance, Bacterial; *Legislation, Veterinary; Poultry Diseases/*microbiology; Campylobacter Infections/microbiology/*veterinary; Campylobacter coli/*drug effects/isolation &amp; purification; Campylobacter jejuni/*drug effects/isolation &amp; purification; Anti-Bacterial Agents/*administration &amp; dosage/pharmacology</t>
  </si>
  <si>
    <t>UQGGJHTC</t>
  </si>
  <si>
    <t>Kim, J.-S.</t>
  </si>
  <si>
    <t>Response to ‘Biofilm formation of Campylobacter strains isolated from raw chickens and its reduction with DNase I treatment’</t>
  </si>
  <si>
    <t>10.1016/j.foodcont.2016.10.022</t>
  </si>
  <si>
    <t>https://www.scopus.com/inward/record.uri?eid=2-s2.0-85006293259&amp;doi=10.1016%2fj.foodcont.2016.10.022&amp;partnerID=40&amp;md5=d89294311e733ed5abc19670b826b965</t>
  </si>
  <si>
    <t>UQUKCQJR</t>
  </si>
  <si>
    <t>Oyarzabal, O.A.; Fergus, J.W.; Miller, R.S.; Gale, W.F.; Conner, D.E.</t>
  </si>
  <si>
    <t>Reductions of Escherichia coli, coliforms, aerobic plate counts and Campylobacter jejuni by a small-scale, high-pressure system devised to clean a miniaturized poultry giblets transport system</t>
  </si>
  <si>
    <t>10.1111/j.1745-4565.2009.00184.x</t>
  </si>
  <si>
    <t>https://www.scopus.com/inward/record.uri?eid=2-s2.0-70350489129&amp;doi=10.1111%2fj.1745-4565.2009.00184.x&amp;partnerID=40&amp;md5=7adfa3a70927ceba56dfe8a967860f98</t>
  </si>
  <si>
    <t>650-660</t>
  </si>
  <si>
    <t>UQV9FIJF</t>
  </si>
  <si>
    <t>Kazwala, R.R.; Collins, J.D.; Hannan, J.</t>
  </si>
  <si>
    <t>The establishment and spread of experimental Campylobacter jejuni infections in young chickens</t>
  </si>
  <si>
    <t>10.1016/0167-5877(92)90032-B</t>
  </si>
  <si>
    <t>https://www.scopus.com/inward/record.uri?eid=2-s2.0-38249010955&amp;doi=10.1016%2f0167-5877%2892%2990032-B&amp;partnerID=40&amp;md5=01ef9a8e735b577d6db97d73ad034080</t>
  </si>
  <si>
    <t>19-26</t>
  </si>
  <si>
    <t>UQY2GL7C</t>
  </si>
  <si>
    <t>Wensley, A.; Coole, L.</t>
  </si>
  <si>
    <t>Cohort study of a dual-pathogen point source outbreak associated with the consumption of chicken liver pâté, UK, October 2009.</t>
  </si>
  <si>
    <t>Journal of public health (Oxford, England)</t>
  </si>
  <si>
    <t>1741-3850 1741-3842</t>
  </si>
  <si>
    <t>10.1093/pubmed/fdt020</t>
  </si>
  <si>
    <t>BACKGROUND: In October 2009, a dual-pathogen outbreak of Campylobacter and Salmonella occurred in which 59 cases were identified among guests attending a  regional conference in the North of England. The mean symptomatic period was 5.4  days ( confidence intervals: 4.4-6.4), and over 84% of the cases had abdominal  pain and diarrhoea. METHODS: A retrospective cohort study was used to investigate  the outbreak, and active case-finding was performed through the conference  organizers and environmental health officers. A focused questionnaire was  distributed to all guests via the event organizers 10 days after the conference.  RESULTS: Response rate among guests was 61% (107/175). A cohort study was  undertaken, and a strong association was found between illness and consumption of  chicken liver pâté, supporting the hypothesis that chicken liver pâté was the  most likely cause of the outbreak. CONCLUSION: This is the first mixed pathogen  outbreak documented associated with the consumption of chicken liver pâté and  adds to the evidence of potential hazards associated with the undercooking of  poultry livers. A rapid outbreak investigation with collaboration between several  organizations and the venue led to identification of the most probable source.</t>
  </si>
  <si>
    <t>585-589</t>
  </si>
  <si>
    <t>J Public Health (Oxf)</t>
  </si>
  <si>
    <t>Place: England PMID: 23509410</t>
  </si>
  <si>
    <t>Humans; Retrospective Studies; Aged; Aged, 80 and over; Female; Male; Middle Aged; Surveys and Questionnaires; outbreak; food poisoning; chicken liver; cohort; pate; United Kingdom/epidemiology; Campylobacter Infections/*epidemiology/etiology; Liver/microbiology; Disease Outbreaks/*statistics &amp; numerical data; Coinfection/*epidemiology/etiology/microbiology; Foodborne Diseases/*epidemiology/etiology/microbiology; Poultry Products/*adverse effects/microbiology; Salmonella Food Poisoning/*epidemiology/etiology</t>
  </si>
  <si>
    <t>UQYD3ZKG</t>
  </si>
  <si>
    <t>Smith, K; Zeng, XM; Lin, J</t>
  </si>
  <si>
    <t>Discovery of Bile Salt Hydrolase Inhibitors Using an Efficient High-Throughput Screening System</t>
  </si>
  <si>
    <t>10.1371/journal.pone.0085344</t>
  </si>
  <si>
    <t>The global trend of restricting the use of antibiotic growth promoters (AGP) in animal production necessitates the need to develop valid alternatives to maintain productivity and sustainability of food animals. Previous studies suggest inhibition of bile salt hydrolase (BSH), an intestinal bacteria-produced enzyme that exerts negative impact on host fat digestion and utilization, is a promising approach to promote animal growth performance. To achieve the long term goal of developing novel alternatives to AGPs, in this study, a rapid and convenient high-throughput screening (HTS) system was developed and successfully used for identification of BSH inhibitors. With the aid of a high-purity BSH from a chicken Lactobacillus salivarius strain, we optimized various screening conditions (e.g. BSH concentration, reaction buffer pH, incubation temperature and length, substrate type and concentration) and establish a precipitation-based screening approach to identify BSH inhibitors using 96-well or 384-well microplates. A pilot HTS was performed using a small compound library comprised of 2,240 biologically active and structurally diverse compounds. Among the 107 hits, several promising and potent BSH inhibitors (e. g. riboflavin and phenethyl caffeate) were selected and validated by standard BSH activity assay. Interestingly, the HTS also identified a panel of antibiotics as BSH inhibitor; in particular, various tetracycline antibiotics and roxarsone, the widely used AGP, have been demonstrated to display potent inhibitory effect on BSH. Together, this study developed an efficient HTS system and identified several BSH inhibitors with potential as alternatives to AGP. In addition, the findings from this study also suggest a new mode of action of AGP for promoting animal growth.</t>
  </si>
  <si>
    <t>WOS:000329925800039</t>
  </si>
  <si>
    <t>UQZCVLZ8</t>
  </si>
  <si>
    <t>Rath, Alexandra; Rautenschlein, Silke; Rzeznitzeck, Janina; Lalk, Michael; Methling, Karen; Rychlik, Ivan; Peh, Elisa; Kittler, Sophie; Waldmann, Karl-Heinz; von Altrock, Alexandra</t>
  </si>
  <si>
    <t>Investigation on the colonisation of Campylobacter strains in the pig intestine depending on available metabolites.</t>
  </si>
  <si>
    <t>10.1016/j.cimid.2022.101865</t>
  </si>
  <si>
    <t>Campylobacter (C.) spp. represent one of the most important causes for food-borne bacterial pathogen in humans worldwide. The aim of this study was to investigate  metabolic requirements of two Campylobacter strains of different species based on  substrate utilisation (in vitro). Based on these results, a correlation between  the colonisation and the available substrates in different intestinal sections  was recorded using an animal model. Campylobacter coli (ST-5777) and C. jejuni  (ST-122) were used to inoculate 16 pigs, respectively, and one group of 16 pigs  was used as control. The strains differed significantly in substrate utilisation  - C. coli was able to metabolise various substrates (acetate, asparagine, serine,  fucose, and propionate), while C. jejuni only utilised serine. Metabolomic  analysis of intestinal content from different gut sections showed the presence of  all previously tested metabolites, except for fucose. A significantly larger  amount of glucose was found in the jejunum of those pigs infected with C. coli,  while neither strain utilised it in vitro. The analysis of the intestinal  contents revealed a very low proportion of Campylobacterales in the total  microbiome, suggesting that the small percentage of the inoculated Campylobacter  strains in the gut microflora of the animals is too low to cause differences  between the control and infected groups in the composition of the metabolome.  Nevertheless, knowledge of specific nutritional requirements of the pathogens  combined with proof of different metabolites in the intestinal segments may  provide clues about the site of colonisation in the host and improve our  understanding of this zoonotic germ.</t>
  </si>
  <si>
    <t>Place: England PMID: 35914481</t>
  </si>
  <si>
    <t>Animals; Campylobacter; Humans; Microbiology; Swine; *Campylobacter; *Campylobacter jejuni; Intestines; Intestine; C. jejuni; *Campylobacter coli; Microbiome; Pig; C. coli; *Swine Diseases; Experimental infection; Metabolome; *Campylobacter Infections/microbiology/veterinary; Fucose; Serine</t>
  </si>
  <si>
    <t>UQZJATMY</t>
  </si>
  <si>
    <t>Van Deun, Kim; Haesebrouck, Freddy; Van Immerseel, Filip; Ducatelle, Richard; Pasmans, Frank</t>
  </si>
  <si>
    <t>Short-chain fatty acids and L-lactate as feed additives to control Campylobacter jejuni infections in broilers.</t>
  </si>
  <si>
    <t>10.1080/03079450802216603</t>
  </si>
  <si>
    <t>The usefulness of butyrate, acetate, propionate and l-lactate for the control of Campylobacter jejuni infections in broilers was assessed. For this purpose, the  effect of these acids on the growth of C. jejuni in broth and intestinal mucous  was determined, as well as their influence on the invasiveness of C. jejuni in  intestinal epithelial cells. From these in vitro obtained results, one acid was  retained for use as a feed additive in an in vivo trial. Butyrate was the most  successful of the short-chain fatty acids, with 12.5 mM being bactericidal for C.  jejuni at pH 6.0. Propionate and acetate had a bacteriostatic effect at 50 mM.  None of the short-chain fatty acids had a bactericidal effect at pH 7.5 at a  maximum concentration of 50 mM. Mucous increased the minimum bactericidal  concentration of butyrate, but not the bacteriostatic concentrations of  propionate or acetate. When C. jejuni was incubated in growth subinhibitory  concentrations of butyrate, acetate or propionate or 25 mM L-lactate, no  alteration in the invasive capabilities of C. jejuni in Caco-2 cells was  observed. The addition of butyrate-coated micro-beads to the feed was  unsuccessful to reduce C. jejuni caecal colonization in a seeder model using  2-week-old broilers. In conclusion, despite the marked bactericidal effect of  butyrate towards C. jejuni in vitro, butyrate-coated micro-beads do not protect  broilers from caecal colonization with C. jejuni in the applied test conditions.  This might be partially ascribed to the protective effect of mucous and the rapid  absorption of butyrate by the enterocytes.</t>
  </si>
  <si>
    <t>379-383</t>
  </si>
  <si>
    <t>Place: England PMID: 18622853</t>
  </si>
  <si>
    <t>Animals; Humans; Animal Feed; *Campylobacter jejuni; Diet; human; animal; microbiology; *Chickens; article; dose response; drug effect; animal food; *Gram negative infection/pc [Prevention]; *chicken; cecum; Caco-2 Cells; *epithelium cell; cytology; intestine mucosa; animal disease; Carrier State; diet supplementation; diet; heterozygote; Dietary Supplements; *fatty acid/pd [Pharmacology]; *lactic acid/pd [Pharmacology]; *lactic acid/ad [Drug Administration]; cell strain CACO 2; Dose-Response Relationship, Drug; Microspheres; Cecum/microbiology; Campylobacter jejuni/*drug effects; Campylobacter Infections/prevention &amp; control/*veterinary; Lactic Acid/administration &amp; dosage/*pharmacology; Epithelial Cells/drug effects/*microbiology; Fatty Acids/administration &amp; dosage/*pharmacology; Intestinal Mucosa/cytology; microsphere; *fatty acid/ad [Drug Administration]</t>
  </si>
  <si>
    <t>UR24HISJ</t>
  </si>
  <si>
    <t>Vandeputte, Jasmien; Martel, An; Antonissen, Gunther; Verlinden, Marc; De Zutter, Lieven; Heyndrickx, Marc; Haesebrouck, Freddy; Pasmans, Frank; Garmyn, An</t>
  </si>
  <si>
    <t>Research Note: Lyophilization of hyperimmune egg yolk: effect on antibody titer and protection of broilers against Campylobacter colonization.</t>
  </si>
  <si>
    <t>10.1016/j.psj.2019.11.054</t>
  </si>
  <si>
    <t>Oral administration of antibodies is a promising strategy against various infectious diseases. Previously, it was demonstrated that passive immunization by  providing hyperimmune egg yolk through the feed reduces Campylobacter jejuni  colonization in broilers. Campylobacteriosis is the most commonly reported  bacterial foodborne zoonosis worldwide, and poultry products are the number one  origin of these bacteria for human infection. To date, no effective control  measures exist to limit Campylobacter colonization in the chicken's intestinal  tract. Here, the effect of lyophilization of hyperimmune egg yolk on protection  of broilers against C. jejuni was investigated. During an in vivo trial, broiler  chickens were prophylactically given feed with lyophilized hyperimmune or  non-immunized egg yolk powder starting from day 1 after hatch. At day 11,  broilers were inoculated with C. jejuni according to a seeder model. Five days  later, all broilers were euthanized and cecal content was examined for C. jejuni  colonization. No decrease in C. jejuni colonization was found. The freeze-drying  resulted in a 16-fold decrease of the antibody titer in the yolk powder compared  to the fresh yolks, presumably caused by structural changes in the antibodies. In  conclusion, applying freeze-dried hyperimmune egg yolk failed to protect broilers  against C. jejuni colonization, possibly because lyophilization affected the  antibodies' functionality.</t>
  </si>
  <si>
    <t>2157-2161</t>
  </si>
  <si>
    <t>Place: England PMID: 32241501  PMCID: PMC7102654</t>
  </si>
  <si>
    <t>Animals; Campylobacter; Female; Male; animal; Random Allocation; *Chickens; broiler; *chicken; female; male; *veterinary medicine; immunology; physiology; passive immunization; randomization; oral drug administration; bird disease/pc [Prevention]; campylobacteriosis/pc [Prevention]; bacterin; lyophilization; egg yolk; freeze drying; bacterium antibody/ad [Drug Administration]; Administration, Oral; Campylobacter/physiology; Egg Yolk/*immunology; Campylobacter Infections/immunology/prevention &amp; control/*veterinary; Poultry Diseases/immunology/*prevention &amp; control; Antibodies, Bacterial/*administration &amp; dosage; Freeze Drying/*veterinary; Immunization, Passive/*veterinary</t>
  </si>
  <si>
    <t>UR7X8H4H</t>
  </si>
  <si>
    <t>Castillo-Martínez, M.L.; Sánchez-Sánchez, S.; Rodríguez-Montaño, R.; Quiñones-Ramírez, E.I.; Lugo de la Fuente, G.; Vázquez-Salinas, C.</t>
  </si>
  <si>
    <t>https://www.scopus.com/inward/record.uri?eid=2-s2.0-0027347591&amp;partnerID=40&amp;md5=17bbecdcfdba59df90fa000da9ed6382</t>
  </si>
  <si>
    <t>Recuperación de Campylobacter jejuni ATCC 29428 a partir de carne de cerdo frita y de pollos rostizados inoculados.</t>
  </si>
  <si>
    <t>URCRA5IJ</t>
  </si>
  <si>
    <t>Schweitzer, Nóra; Damjanova, Ivelina; Kaszanyitzky, Eva; Ursu, Krisztina; Samu, Péterné; Tóth, Adám György; Varga, János; Dán, Adám</t>
  </si>
  <si>
    <t>Molecular characterization of Campylobacter lanienae strains isolated from food-producing animals.</t>
  </si>
  <si>
    <t>10.1089/fpd.2010.0754</t>
  </si>
  <si>
    <t>During 2008 and 2009, within the framework of the Hungarian monitoring program of antibiotic resistance of zoonotic agents from food-producing animals, a  significant number (43 strains) of Campylobacter lanienae were detected for the  first time in Hungary. The isolates were genotyped using partial 16S rRNA gene  sequencing and pulsed-field gel electrophoresis using three different restriction  enzymes. The antimicrobial resistance of the isolates was determined by  microtiter broth dilution. C. lanienae isolation was successful only from swine  but not from other animal species. According to phylogenetic analysis, clustering  of the isolates shows the same extensive genetic diversity as other Campylobacter  species. Sequence analysis of the partial 16S rRNA gene showed that additional  variations exist in variable regions Vc2 and Vc6. SmaI restriction enzyme proved  to be the most efficient for pulsed-field gel electrophoresis analysis of C.  lanienae. A significant tetracycline resistance (60.9%) and the presence of  erythromycin-, enrofloxacin-, and multiresistant C. lanienae strains were found.  Although the pathogenic potential of C. lanienae in humans is currently unknown,  this study demonstrates that C. lanieanae is common in pigs in the country,  provides further details on the genotypic and phenotypic properties of C.  lanienae, and offers a genotyping method for use in source tracing.</t>
  </si>
  <si>
    <t>615-621</t>
  </si>
  <si>
    <t>Place: United States PMID: 21235407</t>
  </si>
  <si>
    <t>Animals; Chickens; Food Microbiology; Cattle; Genotype; Swine; Abattoirs; Electrophoresis, Gel, Pulsed-Field; Molecular Sequence Data; Sequence Analysis, DNA; Genetic Variation; Phylogeny; Phenotype; Base Sequence; Turkeys; Hungary; Drug Resistance, Multiple, Bacterial; Campylobacter Infections/microbiology/*veterinary; DNA, Bacterial/chemistry/genetics; RNA, Ribosomal, 16S/genetics; Intestines/microbiology; Campylobacter/*classification/genetics/isolation &amp; purification; Polymerase Chain Reaction/methods; DNA, Ribosomal/chemistry/genetics; Swine Diseases/*microbiology</t>
  </si>
  <si>
    <t>URIZ5FNG</t>
  </si>
  <si>
    <t>Stašová, D.; Husáková, E.; Bobíková, K.; Karaffová, V.; Levkutová, M.; Levkut, M.</t>
  </si>
  <si>
    <t>Expression of cytokines in chicken peripheral blood mononuclear cells after stimulation by probiotic bacteria and Campylobacter jejuni in vitro</t>
  </si>
  <si>
    <t>10.1080/09540105.2015.1036356</t>
  </si>
  <si>
    <t>https://www.scopus.com/inward/record.uri?eid=2-s2.0-84940955211&amp;doi=10.1080%2f09540105.2015.1036356&amp;partnerID=40&amp;md5=11ec0dadee2f047054837af7dc917e50</t>
  </si>
  <si>
    <t>813-820</t>
  </si>
  <si>
    <t>URVT8F4M</t>
  </si>
  <si>
    <t>Skarp, C. P. A.; Hänninen, M.-L.; Rautelin, H. I. K.</t>
  </si>
  <si>
    <t>Campylobacteriosis: the role of poultry meat.</t>
  </si>
  <si>
    <t>10.1016/j.cmi.2015.11.019</t>
  </si>
  <si>
    <t>The incidence of human infections caused by Campylobacter jejuni and Campylobacter coli, the main bacterial agents of gastrointestinal disease, has  been increasing worldwide. Here, we review the role of poultry as a source and  reservoir for Campylobacter. Contamination and subsequent colonization of broiler  flocks at the farm level often lead to transmission of Campylobacter along the  poultry production chain and contamination of poultry meat at retail. Yet  Campylobacter prevalence in poultry, as well as the contamination level of  poultry products, vary greatly between different countries so there are  differences in the intervention strategies that need to be applied. Temporal  patterns in poultry do not always coincide with those found in human infections.  Studies in rural and urban areas have revealed differences in Campylobacter  infections attributed to poultry, as poultry seems to be the predominant  reservoir in urban, but not necessarily in rural, settings. Furthermore, foreign  travel is considered a major risk factor in acquiring the disease, especially for  individuals living in the northern European countries. Intervention strategies  aimed at reducing Campylobacter colonization in poultry and focused at the farm  level have been successful in reducing the number of Campylobacter cases in  several countries. Increasing farm biosecurity and education of consumers are  likely to limit the risk of infection. Overall, poultry is an important reservoir  and source of human campylobacteriosis, although the contribution of other  sources, reservoirs and transmission warrants more research.</t>
  </si>
  <si>
    <t>Copyright © 2015 The Authors. Published by Elsevier Ltd.. All rights reserved.</t>
  </si>
  <si>
    <t>Place: England PMID: 26686808</t>
  </si>
  <si>
    <t>Animals; Campylobacter; Food Microbiology; Humans; poultry; Poultry; Campylobacter jejuni; risk factor; antibiotic resistance; prevalence; Travel; human; transmission; Meat/*microbiology; broiler; Campylobacter coli; nonhuman; review; infection; Antimicrobial resistance; bacterial colonization; food chain; priority journal; *poultry; molecular epidemiology; *campylobacteriosis/ep [Epidemiology]; antiinfective agent; intervention study; rural area; urban area; Rural Population; intervention measures; Urban Population; Northern European; Poultry Diseases/epidemiology/*microbiology; Campylobacter Infections/*epidemiology/veterinary</t>
  </si>
  <si>
    <t>US2DFZ87</t>
  </si>
  <si>
    <t>Islam, Shoeb Bin; Ahmed, Tahmeed; Mahfuz, Mustafa; Mostafa, Ishita; Alam, Mohammed Ashraful; Saqeeb, Kazi Nazmus; Sarker, Shafiqul Alam; Chisti, Mohammod Jobayer; Alam, Nur Haque</t>
  </si>
  <si>
    <t>The management of persistent diarrhoea at Dhaka Hospital of the International Centre for Diarrhoeal Disease and Research: a clinical chart review.</t>
  </si>
  <si>
    <t>Paediatrics and international child health</t>
  </si>
  <si>
    <t>2046-9055 2046-9047</t>
  </si>
  <si>
    <t>10.1080/20469047.2017.1315911</t>
  </si>
  <si>
    <t>BACKGROUND: Persistent diarrhoea (PD) is poorly recognised and it requires proper assessment and early intervention to ensure effective treatment. The  International Centre for Diarrhoeal Disease Research, Bangladesh (icddr,b) has  been managing children with PD for more than two decades. This review focuses on  different aspects of the management of PD in a hospital setting. AIM: To estimate  the prevalence, socio-demographic and clinical characteristics, treatment outcome  and hospital course in under-5 children with persistent diarrhoea (PD). METHODS:  The hospital records of all children under 5 years admitted with PD to Dhaka  Hospital of the International Centre for Diarrhoeal Disease Research between  January 2012 and December 2013 were reviewed. Data were retrieved from the  hospital's electronic database. RESULTS: Of 8638 children under 5 years of age  admitted with diarrhoea, 551 (6.4%) had PD and one-third had developed PD during  their hospital stay. The incidence of PD was highest (228, 41.4%) in summer  (April-June). Half (51%) of the children with PD had dehydration on admission.  Fifty-seven (10.3%) had never been breastfed, 138 (25.1%) were severely wasted  and 21 (3.8%) had bipedal oedema. Following the steps of a dietary algorithm, 224  (40.6%) patients responded to a milk-based low-lactose diet, 235 (42.6%) to a  lactose-, sucrose- and milk-free diet, 48 (8.7%) to a comminuted chicken and  glucose-based diet, 41 (7.4%) to exclusive breastfeeding, and 3 (0.5%) required a  partially hydrolysed, semi-elemental diet. Major stool pathogens were  Campylobacter species (23/59, 39%), Salmonella (10/59, 16.9%) and Shigella  (10/59, 16.9%). The overall recovery rate from PD was 95.6% (527/551) and the  duration of treatment until resolution of diarrhoea was 6 (3-9) days. The  case-fatality rate was 2% (11/551). CONCLUSION: Persistent diarrhoea remains an  important public health problem in children under-5 in Bangladesh.  Algorithm-based dietary management with simple clinical guidelines was effective  in most cases. This treatment is appropriate in low-income settings where  resources are limited.</t>
  </si>
  <si>
    <t>87-96</t>
  </si>
  <si>
    <t>Paediatr Int Child Health</t>
  </si>
  <si>
    <t>Place: England PMID: 28475437</t>
  </si>
  <si>
    <t>Campylobacter; Humans; Retrospective Studies; Child, Preschool; Female; Infant; Male; Salmonella; Prevalence; chicken; Hospitals; Treatment Outcome; prevalence; human; review; Bangladesh; practice guideline; incidence; female; male; summer; major clinical study; child; feces analysis; preschool child; lowest income group; malnutrition; diet therapy; Shigella; mortality rate; public health problem; retrospective study; demography; gentamicin/dt [Drug Therapy]; glucose; sucrose; clinical feature; *diarrhea/et [Etiology]; disease severity; disease course; treatment outcome; ampicillin/dt [Drug Therapy]; persistent diarrhoea; *diarrhea/th [Therapy]; *Disease Management; ampicillin/pa [Parenteral Drug Administration]; breast feeding; convalescence; dehydration/co [Complication]; dehydration/dt [Drug Therapy]; diet restriction; electronic medical record; elemental diet; foot edema; gentamicin/pa [Parenteral Drug Administration]; hospital admission; lactose; levofloxacin/dt [Drug Therapy]; medical record review; oral rehydration solution/dt [Drug Therapy]; pneumonia/dt [Drug Therapy]; rehydration; respiratory tract infection/dt [Drug Therapy]; social status; treatment duration; urinary tract infection/dt [Drug Therapy]; wasting syndrome; oral rehydration solution/po [Oral Drug Administration]; Bangladesh/epidemiology; children under 5; Diarrhea/*diagnosis/epidemiology/*therapy; Diet/methods; HAI, hospital-acquired infection; icddr,b, International Centre for Diarrhoeal Disease Research, Bangladesh; ID, invasive diarrhoea; PD, persistent diarrhoea; SAM, severe acute malnutrition; URTI, upper respiratory tract infection; UTI, urinary tract infection</t>
  </si>
  <si>
    <t>US3JBF6U</t>
  </si>
  <si>
    <t>Holt P.E.</t>
  </si>
  <si>
    <t>Role of campylobacter spp. in human and animal disease: A review</t>
  </si>
  <si>
    <t>0141-0768</t>
  </si>
  <si>
    <t>Campylobacters may produce a number of diseases in several species including man. The disease in man takes the form of an enterocolitis. It is transmitted readily from person to person but may, rarely, be acquired as a zoonotic infection. Cattle, poultry and dogs appear to be the commonest animal sources for human infection but their role must be kept in perspective and could be minimized by basic hygienic measures and pasteurization of milk.</t>
  </si>
  <si>
    <t>J. R. SOC. MED.</t>
  </si>
  <si>
    <t>epidemiology; *Campylobacter; human; cattle; *zoonosis; animal disease; human cell; immunosuppressive treatment; *infection; *corticosteroid; *immunosuppressive agent</t>
  </si>
  <si>
    <t>US8Q77GD</t>
  </si>
  <si>
    <t>The Effect of Campylobacter Jejuni Vaccine and Extract of Echinacea Purpurea on Colonization of Campylobacter Jejuni in Gastrointestinal of Broilers</t>
  </si>
  <si>
    <t>Campylobacter jejuni is a zoonotic bacterial pathogen with worldwide distribution. It is estimated that 400 million human infections occur in the world per annum. Chickens which are often heavily colonized with Campylobacter without signs of pathology are considered the most important source for human infection. To reduce C. jejuni colonization in GI tract of broilers a formalin inactivated, C. jejuni whole cell vaccine, with Al2OH3 as a mucosal adjuvant, was administered orally (gavage) to the chickens. In this experiment, 210 one-day-old male broiler chicks (Ross 308) were randomly assigned to the 7 treatment groups, each with 3 replications of 10 birds in each pen. The treatments include: 1) negative control (no challenge), 2) positive control (bacterial challenged), 3) EP Alcoholic extract administration in drinking water (1/1000 (v/v)), 4) C. jejuni vaccination at day 14, 5) C. jejuni oral vaccination at day 14 + EP Alcoholic extract in drinking water (1/1000 (v/v)), 6) oral C. jejuni vaccination at day one and day 14, 7) two times oral vaccination of C. jejuni at days one and 14 +receiving EP Alcoholic extract in drinking water (1/1000 (v/v)). All treatments (except negative control) were challenged at day 21 with C. jejuni live suspension (6x10 7 c.f.u.g). Minimum colonization of C. jejuni was seen at two times vaccinations and receiving EP. The maximum colonization of C. jejuni was observed at positive control group. According to results of this experiment difference in reduction of C. jejuni colonization in GI tract of broilers was significant between the treatments (P&lt;=0.05). Results showed that two times vaccination was more effective in reduction of C. jejuni colonization than one time vaccination. Extract of purple coneflower significantly increased C. jejuni vaccination effect on reducing intestinal colonization of this bacterium.</t>
  </si>
  <si>
    <t>*broiler; *Campylobacter jejuni; *Echinacea purpurea; *medicinal plant; *vaccine; adjuvant; alcoholism; bird; Campylobacter; chick; chicken; control group; drinking water; feeding; formaldehyde; human; infection; male; pathogenesis; pathology; vaccination; whole cell</t>
  </si>
  <si>
    <t>USBXRN5P</t>
  </si>
  <si>
    <t>Derqaoui, Sophia; Oukessou, Mohammed; Attrassi, Kawtar; Elftouhy, Fatima Zahra; Nassik, Saadia</t>
  </si>
  <si>
    <t>Detection of Sutterella spp. in Broiler Liver and Breast.</t>
  </si>
  <si>
    <t>10.3389/fvets.2022.859902</t>
  </si>
  <si>
    <t>Sutterella sp. is a gram-negative, microaerophilic bacterium that is particularly resistant to bile acids. It has recently been associated with several human  pathologies such as inflammatory bowel disease, asthma, diabetes, and autism.  Indeed, susceptibility patterns to ciprofloxacin and erythromycin, combined with  resistance to metronidazole, indicate that Sutterella wadsworthensis patterns are  closer to those of Campylobacter. The objective of this study is to identify, for  the first time, Sutterella spp. in the liver and breast of broiler chickens by  quantitative real-time PCR (qPCR). Liver, breast, and cecal content samples were  taken from 25 birds and frozen at -20°C until analyzed. The main results showed  that Sutterella sp. is part of the cecal microbiota of 48% of the birds and  present in the liver and breast of, respectively 20 and 40% of the chicks with a  variable Cq. We, therefore, conclude that Sutterella sp. exists in poultry and  poultry meat and that foodstuffs of poultry origin might be considered as a  potential source of contamination for humans.</t>
  </si>
  <si>
    <t>Copyright © 2022 Derqaoui, Oukessou, Attrassi, Elftouhy and Nassik.</t>
  </si>
  <si>
    <t>Place: Switzerland PMID: 35433902  PMCID: PMC9009309</t>
  </si>
  <si>
    <t>food safety; broiler; human contamination; poultry foodstuffs; sutterella spp.</t>
  </si>
  <si>
    <t>USD9AHBH</t>
  </si>
  <si>
    <t>Adigun, O; Fasina, FO; Kidanemariam, A; Gcebe, N; Adesiyun, AA</t>
  </si>
  <si>
    <t>Prevalence and risk of staphylococcal and coliform carcass contamination of chickens slaughtered in the informal market in Gauteng, South Africa</t>
  </si>
  <si>
    <t>10.1108/BFJ-06-2020-0487</t>
  </si>
  <si>
    <t>Purpose The primary objective was to determine the prevalence of indicator microorganisms [Staphylococcus aureus, non-S. aureus staphylococci (NSAS), coliforms and aerobic bacteria] for contamination of chicken carcasses, carcass drip and rinse water from the informal chicken market in Gauteng, South Africa. Design/methodology/approach Chicken swabs, chicken drips and rinse waters were collected from 151 chickens from 47 random outlets. Pre-tested questionnaires were administered to capture the risk factors for bacterial contamination. Standard microbiological procedures were conducted for isolation and enumeration of target bacteria. Findings NSAS (64% and 41%) and S. aureus (12% and 31%) were prevalent on carcasses and in carcass drip respectively. Coliforms (62%) and aerobic bacteria (85%) were detected in rinse water. Significant risk factors for contamination of carcasses with NSAS, S. aureus and coliform organisms were: evisceration of chickens on the same location used for sale, cleaning of display counter with dirty clothes/wipes, holding of differently sourced chickens in the same cage prior to slaughter, not cleaning the display table/counter and hands at all, washing knives in rinse water, high turnover of daily slaughter and length of time to display chickens. Research limitations/implications The limitations of this research were the limited geographical coverage and small sample size. Practical implications The isolation of these indicator microorganisms suggests the potential presence of other chicken-borne pathogens not tested for in the study. Social implications The findings serve to inform policy on public health and street-vended food and can guide control on good sanitary practices. Originality/value This is the first comprehensive report on ready to eat chickens from the informal markets in Gauteng, South Africa.</t>
  </si>
  <si>
    <t>1190-1206</t>
  </si>
  <si>
    <t>WOS:000592698000001</t>
  </si>
  <si>
    <t>USJR4P6F</t>
  </si>
  <si>
    <t>Forouzandeh, A; Blavi, L; Pérez, JF; D'Angelo, M; González-Solé, F; Monteiro, A; Stein, HH; Solà-Oriol, D</t>
  </si>
  <si>
    <t>How copper can impact pig growth: comparing the effect of copper sulfate and monovalent copper oxide on oxidative status, inflammation, gene abundance, and microbial modulation as potential mechanisms of action</t>
  </si>
  <si>
    <t>10.1093/jas/skac224</t>
  </si>
  <si>
    <t>The beneficial effect of elevated concentrations of copper (Cu) on growth performance of pigs has been already demonstrated; however, their mechanism of action is not fully discovered. The objective of the present experiment was to investigate the effects of including Cu from copper sulfate (CuSO4) or monovalent copper oxide (Cu2O) in the diet of growing pigs on oxidative stress, inflammation, gene abundance, and microbial modulation. We used 120 pigs with initial body weight (BW) of 11.5 +/- 0.98 kg in 2 blocks of 60 pigs, 3 dietary treatments, 5 pigs per pen, and 4 replicate pens per treatment within each block for a total of 8 pens per treatment. Dietary treatments included the negative control (NC) diet containing 20 mg Cu/kg and 2 diets in which 250 mg Cu/kg from CuSO4 or Cu2O was added to the NC. On day 28, serum samples were (c)ollected from one pig per pen and this pig was then euthanized to obtain liver samples for the analysis of oxidative stress markers (Cu/Zn superoxide dismutase, glutathione peroxidase, and malondialdehyde, MDA). Serum samples were analyzed for cytokines. Jejunum tissue and colon content were collected and used for transcriptomic analyses and microbial characterization, respectively. Results indicated that there were greater (P &lt; 0.05) MDA levels in the liver of pigs fed the diet with 250 mg/kg CuSO4 than in pigs fed the other diets. The serum concentration of tumor necrosis factor-alpha was greater (P &lt; 0.05) in pigs fed diets containing CuSO4 compared with pigs fed the NC diet or the diet with 250 mg Cu/kg from Cu2O. Pigs fed diets containing CuSO4 or Cu2O had a greater (P &lt; 0.05) abundance of genes related to the intestinal barrier function and nutrient transport, but a lower (P &lt; 0.05) abundance of pro-inflammatory genes compared with pigs fed the NC diet. Supplementing diets with CuSO4 or Cu2O also increased (P &lt; 0.05) the abundance of Lachnospiraceae and Peptostreptococcaceae families and reduced (P &lt; 0.05) the abundance of the Rikenellaceae family, Campylobacter, and Streptococcus genera in the colon of pigs. In conclusion, adding 250 mg/kg of Cu from CuSO 4 or Cu2O regulates genes abundance in charge of the immune system and growth, and promotes changes in the intestinal microbiota; however, Cu2O induces less systemic oxidation and inflammation compared with CuSO4. Lay Summary Copper is a nonrenewable mineral resource that is essential for all biological organisms. After banning the antibiotics, copper has received considerable attention due to its antimicrobial properties that improve performance in animals when fed over the minimum requirement. The present study evaluated two sources of Cu (copper sulfate and monovalent copper oxide) compared with a nonsupplemented diet and the likely mechanism of action which leads to improved pig performance. Pigs fed high concentrations of copper sulfate showed increased liver oxidation and inflammatory indicators in the blood. Elevated concentrations of Cu improved intestinal epithelial barrier function, modulation of inflammatory responses, increased beneficial microbes, and reduced pathogens in the gut. Therefore, supplementation of high levels of Cu appears to be effective in promoting pig growth, but therapeutic doses of Cu sulfate increase the inflammatory response.</t>
  </si>
  <si>
    <t>WOS:000855483900030</t>
  </si>
  <si>
    <t>USRDC8AK</t>
  </si>
  <si>
    <t>Hudson, Lauren K.; Andershock, William E.; Yan, Runan; Golwalkar, Mugdha; M'ikanatha, Nkuchia M.; Nachamkin, Irving; Thomas, Linda S.; Moore, Christina; Qian, Xiaorong; Steece, Richard; Garman, Katie N.; Dunn, John R.; Kovac, Jasna; Denes, Thomas G.</t>
  </si>
  <si>
    <t>Phylogenetic Analysis Reveals Source Attribution Patterns for Campylobacter spp. in Tennessee and Pennsylvania.</t>
  </si>
  <si>
    <t>10.3390/microorganisms9112300</t>
  </si>
  <si>
    <t>Campylobacteriosis is the most common bacterial foodborne illness in the United States and is frequently associated with foods of animal origin. The goals of  this study were to compare clinical and non-clinical Campylobacter populations  from Tennessee (TN) and Pennsylvania (PA), use phylogenetic relatedness to assess  source attribution patterns, and identify potential outbreak clusters.  Campylobacter isolates studied (n = 3080) included TN clinical isolates collected  and sequenced for routine surveillance, PA clinical isolates collected from  patients at the University of Pennsylvania Health System facilities, and  non-clinical isolates from both states for which sequencing reads were available  on NCBI. Phylogenetic analyses were conducted to categorize isolates into species  groups and determine the population structure of each species. Most isolates were  C. jejuni (n = 2132, 69.2%) and C. coli (n = 921, 29.9%), while the remaining  were C. lari (0.4%), C. upsaliensis (0.3%), and C. fetus (0.1%). The C. jejuni  group consisted of three clades; most non-clinical isolates were of poultry  (62.7%) or cattle (35.8%) origin, and 59.7 and 16.5% of clinical isolates were in  subclades associated with poultry or cattle, respectively. The C. coli isolates  grouped into two clades; most non-clinical isolates were from poultry (61.2%) or  swine (29.0%) sources, and 74.5, 9.2, and 6.1% of clinical isolates were in  subclades associated with poultry, cattle, or swine, respectively. Based on  genomic similarity, we identified 42 C. jejuni and one C. coli potential outbreak  clusters. The C. jejuni clusters contained 188 clinical isolates, 19.6% of the  total C. jejuni clinical isolates, suggesting that a larger proportion of  campylobacteriosis may be associated with outbreaks than previously determined.</t>
  </si>
  <si>
    <t>Place: Switzerland PMID: 34835426  PMCID: PMC8625337</t>
  </si>
  <si>
    <t>Campylobacter; Campylobacter jejuni; source attribution; Campylobacter coli</t>
  </si>
  <si>
    <t>USVE3LMI</t>
  </si>
  <si>
    <t>Loretz, M.; Stephan, R.; Zweifel, C.</t>
  </si>
  <si>
    <t>Antimicrobial activity of decontamination treatments for poultry carcasses: A literature survey</t>
  </si>
  <si>
    <t>10.1016/j.foodcont.2009.11.007</t>
  </si>
  <si>
    <t>https://www.scopus.com/inward/record.uri?eid=2-s2.0-75149136243&amp;doi=10.1016%2fj.foodcont.2009.11.007&amp;partnerID=40&amp;md5=0b515047a3d8792e1a26278f9f669865</t>
  </si>
  <si>
    <t>791-804</t>
  </si>
  <si>
    <t>UT66P8JD</t>
  </si>
  <si>
    <t>Allen, V. M.; Weaver, H.; Ridley, A. M.; Harris, J. A.; Sharma, M.; Emery, J.; Sparks, N.; Lewis, M.; Edge, S.</t>
  </si>
  <si>
    <t>Sources and spread of thermophilic Campylobacter spp. during partial depopulation of broiler chicken flocks.</t>
  </si>
  <si>
    <t>10.4315/0362-028x-71.2.264</t>
  </si>
  <si>
    <t>The practice of partial depopulation or thinning (early removal of a portion of birds from a commercial broiler flock) is a reported risk factor for  Campylobacter colonization of residual birds because of the difficulty in  maintaining biosecurity during the thinning process. The effect of this practice  was studied in detail for 51 target flocks, each at a different growing farm  belonging to one of seven major poultry companies throughout the United Kingdom.  On 21 of these farms, the target flock was already colonized by Campylobacter,  and at slaughter all cecal samples examined were positive, with a mean of 8 log  CFU/g. An additional 27 flocks became positive within 2 to 6 days of the start of  thinning and had similarly high levels of cecal carriage at slaughter. Just  before the thinning process, Campylobacter was isolated frequently from the farm  driveways, transport vehicles, equipment, and personnel. Strains from seven farms  on which flocks became colonized after thinning were examined by pulsed-field gel  electrophoresis typing. An association was found between strains occurring at  specific sampling sites and those isolated subsequently from the thinned flocks.  The results indicated that particular strains had spread from one farm to another  when the farms were jointly owned by the same company and employed the same  bird-catching teams and/or vehicles. These results highlight the need for better  hygiene control in relation to catching equipment and personnel and more  effective cleaning and disinfection of vehicles and bird-transport crates.</t>
  </si>
  <si>
    <t>264-270</t>
  </si>
  <si>
    <t>Place: United States PMID: 18326174</t>
  </si>
  <si>
    <t>Animals; Humans; Incidence; Risk Assessment; Colony Count, Microbial; *Campylobacter; risk assessment; disease transmission; human; animal; bacterial count; isolation and purification; microbiology; *Chickens; Animal Husbandry/methods; Food Contamination/*prevention &amp; control; article; incidence; *bird disease/ep [Epidemiology]; *Gram negative infection/ep [Epidemiology]; *chicken; cecum; pulsed field gel electrophoresis; *slaughterhouse; methodology; animal disease; *Abattoirs; animal husbandry; *food contamination/pc [Prevention]; animal housing; traffic and transport; Transportation; growth, development and aging; Housing, Animal; Cecum/microbiology; Electrophoresis, Gel, Pulsed-Field/veterinary; Campylobacter Infections/epidemiology/transmission/*veterinary; Campylobacter/*growth &amp; development/isolation &amp; purification; Poultry Diseases/epidemiology/*transmission</t>
  </si>
  <si>
    <t>UTD8CBHV</t>
  </si>
  <si>
    <t>JUVEN, BJ; MEINERSMANN, RJ; STERN, NJ</t>
  </si>
  <si>
    <t>ANTAGONISTIC EFFECTS OF LACTOBACILLI AND PEDIOCOCCI TO CONTROL INTESTINAL COLONIZATION BY HUMAN ENTEROPATHOGENS IN LIVE POULTRY</t>
  </si>
  <si>
    <t>10.1111/j.1365-2672.1991.tb04433.x</t>
  </si>
  <si>
    <t>95-103</t>
  </si>
  <si>
    <t>WOS:A1991EX74500001</t>
  </si>
  <si>
    <t>UTHTEGIX</t>
  </si>
  <si>
    <t>Lassen, Brian; Helwigh, Birgitte; Kahl Petersen, Channie; Ellis-Iversen, Johanne</t>
  </si>
  <si>
    <t>Systematic review of products with potential application for use in the control of Campylobacter spp. in organic and free-range broilers.</t>
  </si>
  <si>
    <t>10.1186/s13028-022-00644-z</t>
  </si>
  <si>
    <t>Campylobacter spp. are some of the most important food-borne zoonoses in Europe and broiler meat is considered the main source of Campylobacter infections.  Organic and free-range broilers have access to outdoor reservoirs of  Campylobacter and are more frequently infected at slaughter than the conventional  broiler flocks. Limitations to biosecurity and treatment options in these  production types calls for additional solutions. This review examines  intervention methods with sufficient strength and quality, which are able to  reduce the load of Campylobacter safely and efficiently and discuss their  applicability in organic and free-range broiler production. Four different  products passed the inclusion criteria and their quality examined: ferric  tyrosine chelate, a prebiotic fermentation product of Saccharomyces cerevisiae,  short-chain fatty acid butyrate coated on microbeads added to feed, and a mix of  organic acids added to the drinking water. Though potential candidates for  reducing Campylobacter in broilers were identified, there is a lack of large  scale intervention studies that demonstrate an effect under field conditions of a  free-range broiler production.</t>
  </si>
  <si>
    <t>Place: England PMID: 36076217  PMCID: PMC9461118</t>
  </si>
  <si>
    <t>Animals; Campylobacter; Chickens; Meat; Poultry; Public health; France; United Kingdom; food safety; Food safety; *Campylobacter; Zoonoses; foodborne pathogen; zoonosis; Germany; Scotland; biosecurity; nonhuman; review; *campylobacteriosis; animal food; unclassified drug; bacterial load; *broiler; drinking water; *butyric acid; *carboxylic acid; *chelate; *ferric tyrosine chelate; *food additive; *free-range broiler; *infection control; *organic broiler; *prebiotic agent; acetic acid; fermentation; formic acid; Greece; information retrieval; Medline; peer review; propionic acid; publication bias; Saccharomyces cerevisiae; Scopus; screening; short chain fatty acid; sorbic acid; systematic review; Web of Science; Feed additives; Interventions; Disease prevention; *Campylobacter Infections/prevention &amp; control/veterinary; *Poultry Diseases/prevention &amp; control; Feed materials</t>
  </si>
  <si>
    <t>UTJ33MYB</t>
  </si>
  <si>
    <t>Suarez, Andres; Parsons, Christopher; Parsons, Eveline; Gowe, Ivan; Vickery, Stephen</t>
  </si>
  <si>
    <t>Diarrheal illness and prosthetic joint infection caused by Campylobacter coli following consumption of undercooked chicken wings.</t>
  </si>
  <si>
    <t>IDCases</t>
  </si>
  <si>
    <t>2214-2509</t>
  </si>
  <si>
    <t>10.1016/j.idcr.2019.e00644</t>
  </si>
  <si>
    <t>Campylobacter species are common causes of diarrheal illness following consumption of contaminated food or unpasteurized dairy products, but subsequent  dissemination and joint space infections are rare. We describe a patient who  consumed undercooked chicken wings, with subsequent development of a febrile  gastrointestinal illness marked by copious, watery stool output. This was  followed by acute onset of pain and inability to bear weight on his right hip and  leg where he had undergone prior arthroplasty. Synovial fluid cultures revealed  Campylobacter coli, identified utilizing matrix-assisted laser  desorption/ionization time-of-flight mass spectrometry. The patient made a full  recovery following hip joint space debridement with prosthesis retention, coupled  with sequential intravenous and oral ciprofloxacin therapy. This case highlights  both the potential for prosthetic joint infection with Campylobacter coli  following diarrheal illness, as well as challenges in reducing Campylobacter  contamination within commercially distributed chicken wings.</t>
  </si>
  <si>
    <t>e00644</t>
  </si>
  <si>
    <t>© 2019 Published by Elsevier Ltd.</t>
  </si>
  <si>
    <t>Place: Netherlands PMID: 31754600  PMCID: PMC6854087</t>
  </si>
  <si>
    <t>Foodborne illness; Campylobacter coli; Fluoroquinolone; MALDI-TOF MS; Prosthetic joint infection</t>
  </si>
  <si>
    <t>UTRBBCEC</t>
  </si>
  <si>
    <t>Willson, Nicky-Lee; Van, Thi T. H.; Bhattarai, Surya P.; Courtice, Jodi M.; McIntyre, Joshua R.; Prasai, Tanka P.; Moore, Robert J.; Walsh, Kerry; Stanley, Dragana</t>
  </si>
  <si>
    <t>Feed supplementation with biochar may reduce poultry pathogens, including Campylobacter hepaticus, the causative agent of Spotty Liver Disease.</t>
  </si>
  <si>
    <t>10.1371/journal.pone.0214471</t>
  </si>
  <si>
    <t>Increased global regulation and restrictions on the non-therapeutic use of antibiotics in the poultry industry means that there is a need to identify  alternatives that prevent infection while still conveying the growth and  performance benefits afforded by their use. Biochars are produced by the  incomplete pyrolysis of organic materials, with reports of use as a feed  supplement and activity against pathogenic bacteria. In the current study the  dose-dependent effects of biochar dietary inclusion in layer diets at 1%, 2% and  4% w/w were investigated to determine a) the efficacy of biochar as an  anti-pathogenic additive on the intestinal microbiota and b) the optimal  inclusion level. Biochar inclusion for anti-pathogenic effects was found to be  most beneficial at 2% w/w. Poultry pathogens such as Gallibacterium anatis and  campylobacters, including Campylobacter hepaticus, were found to be significantly  lower in biochar fed birds. A shift in microbiota was also associated with the  incorporation of 2% w/w biochar in the feed in two large scale trials on two  commercial layer farms. Biochar inclusion for anti-pathogenic effects was found  to be most beneficial at 2% w/w. Differential effects of the timing of biochar  administration (supplementation beginning at hatch or at point of lay) were also  evident, with greater impact on community microbial structure at 48 weeks of age  when birds were fed from hatch rather than supplemented at point of lay.</t>
  </si>
  <si>
    <t>e0214471</t>
  </si>
  <si>
    <t>Place: United States PMID: 30943226  PMCID: PMC6447184</t>
  </si>
  <si>
    <t>Animals; Chickens/microbiology; Female; *Campylobacter; Microbiota; *Animal Feed; Dietary Supplements; Animal Nutrition Sciences; Gastrointestinal Microbiome; Poultry Diseases/microbiology/*prevention &amp; control; Campylobacter Infections/prevention &amp; control/*veterinary; Charcoal/*chemistry; Liver Diseases/microbiology/prevention &amp; control/*veterinary</t>
  </si>
  <si>
    <t>UTT9FMEL</t>
  </si>
  <si>
    <t>Campbell S.; Duckworth S.; Thomas C.J.; McMeekin T.A.</t>
  </si>
  <si>
    <t>A note on adhesion of bacteria to chicken muscle connective tissue</t>
  </si>
  <si>
    <t>Laboratory cultures of bacteria were tested for the ability to attach to collagen fibres of intact chicken muscle connective tissue. All salmonellas, fimbriate strains of Escherichia coli and a strain of Campylobacter coli were able to attach to tissue only when suspended in distilled water. Prior immersion of tissue in sterile water for 20 min or extended immersion in these bacterial suspensions was a prerequisite for adhesion. Attachment could be prevented by the addition of physiological levels of sodium chloride to the attachment medium. Furthermore, attached bacteria could be removed by rinsing tissues in saline media.</t>
  </si>
  <si>
    <t>67-71</t>
  </si>
  <si>
    <t>Campylobacter; Salmonella; chicken; Escherichia coli; meat; animal; microbiology; article; *food control; metabolism; *bacterium; *bacterium adherence; scanning electron microscopy; muscle; ultrastructure; culture technique; collagen; *connective tissue; fimbria</t>
  </si>
  <si>
    <t>UU7WWZFX</t>
  </si>
  <si>
    <t>Ganner, Anja; Stoiber, Christian; Wieder, Dominik; Schatzmayr, Gerd</t>
  </si>
  <si>
    <t>Quantitative in vitro assay to evaluate the capability of yeast cell wall fractions from Trichosporon mycotoxinivorans to selectively bind gram negative  pathogens.</t>
  </si>
  <si>
    <t>10.1016/j.mimet.2010.08.016</t>
  </si>
  <si>
    <t>Yeast cell wall fractions have been proposed to bind enteropathogenic bacteria. The aim of this study was to develop a quantitative assay by measuring the  optical density as growth parameter of adhering bacteria. The exponential growth  phase of adhering bacteria was determined by optical density reading and compared  with the colony count (CFU/mL). A linear regression was compiled and the  bacterial number bound to the yeast cell wall product could be determined.  Further focus was the investigation of a yeast cell wall from strain Trichosporon  mycotoxinivorans (MTV) for its ability to bind gram negative Salmonella, E. coli  and Campylobacter strains and gram positive probiotic bacteria of the genera  lactobacilli and bifidobacteria as well as gram positive Clostridium perfringens  quantitatively. The gram negative probiotic strain E. coli Nissle 1917 was also  investigated. Seven out of 10 S. Typhimurium and S. Enteritidis strains adhered  to the cell wall product with an amount between 10(3) and 10(4) CFU/10 μg. Four  out of 7 E. coli strains showed an average binding capability (10(2) CFU/10 µg)  whereas 4×10(3) E. coli F4 cells bound per 10 μg yeast cell wall. E. coli 0149  K91, E. coli 0147 K89, C. jejuni and C. perfringens as well the genera  lactobacilli and bifidobacteria did not bind to the yeast cell wall. E. coli  Nissle 1917 was bound with 2×10(2) CFU/10 μg. These results demonstrate that cell  wall from MTV can be used to differentially bind E. coli spp. and Salmonella spp.  up to 8×10(4) CFU/10 μg. Thus certain yeast cell walls may prevent enteric  infections caused by selective bacteria. This methodical approach would be an  accurate tool in the feed industry for quality control of yeast cell wall  products.</t>
  </si>
  <si>
    <t>Place: Netherlands PMID: 20826190</t>
  </si>
  <si>
    <t>Animals; Colony Count, Microbial; Protein Binding; *Bacterial Adhesion; Biomass; Poultry/microbiology; Swine/microbiology; Cell Wall/*chemistry; Fungal Proteins/*isolation &amp; purification/*metabolism; Gram-Negative Bacteria/isolation &amp; purification/metabolism/*physiology; Gram-Positive Bacteria/isolation &amp; purification/metabolism/physiology; Spectrophotometry; Trichosporon/*chemistry</t>
  </si>
  <si>
    <t>UU8RED5P</t>
  </si>
  <si>
    <t>Zhang, Maojun; Liu, Xiayang; Xu, Xuebin; Gu, Yixin; Tao, Xiaoxia; Yang, Xiujun; Yan, Gebin; Zhang, Jianzhong</t>
  </si>
  <si>
    <t>Molecular subtyping and antimicrobial susceptibilities of Campylobacter coli isolates from diarrheal patients and food-producing animals in China.</t>
  </si>
  <si>
    <t>10.1089/fpd.2013.1721</t>
  </si>
  <si>
    <t>The aim of this study was to determine the molecular subtyping and antimicrobial susceptibility characteristics of Campylobacter coli isolates from different  sources in China. One hundred thirteen C. coli isolates were subtyped by  pulsed-field gel electrophoresis (PFGE), multilocus sequence typing (MLST), and  porA and flaA short variable region (SVR) nucleotide sequences. Cluster analysis  was performed based on the PFGE and sequence types (ST). Eighty-four PFGE  patterns (SmaI) were observed in 113 isolates. Fifty-four STs (28 novel) and  three clonal complexes (CC), 86% of which were clustered to CC828, were observed,  as well as 52 porA and 37 flaA-SVR sequence alleles. MLST, porA, and flaA-SVR  analysis demonstrated that many isolates from diarrheal patients shared identical  genotypes with chicken isolates. Minimum inhibitory concentration values of 10  antibiotics were analyzed for 109 isolates isolated in 2011 using the E-test  method. The most frequently observed resistance agents were nalidixic acid (100%)  and ciprofloxacin (100%), followed by levofloxacin (99%), tetracycline (94%),  metronidazole (93%), erythromycin (61%), streptomycin (72%), gentamicin (59%),  ampicillin (50%), and chloramphenicol (29%). Multidrug resistance was detected in  108 of 109 C. coli isolates (99%).</t>
  </si>
  <si>
    <t>610-619</t>
  </si>
  <si>
    <t>Place: United States PMID: 24844559</t>
  </si>
  <si>
    <t>*Drug Resistance, Multiple, Bacterial; Alleles; Animals; Anti-Bacterial Agents/pharmacology; Bacterial Proteins/genetics/metabolism; Bacterial Typing Techniques; Campylobacter coli/classification/drug effects/*isolation &amp; purification; Chickens/microbiology; China; Cloning, Molecular; Cluster Analysis; Diarrhea/microbiology; Electrophoresis, Gel, Pulsed-Field; Flagellin/genetics/metabolism; Genetic Loci; Humans; Meat/*microbiology; Microbial Sensitivity Tests; Multilocus Sequence Typing/*methods; Swine</t>
  </si>
  <si>
    <t>UU9P3B7G</t>
  </si>
  <si>
    <t>Vohra, Prerna; Bremner, Abi; Nicholls, Bethany; Chintoan-Uta, Cosmin; Corona-Torres, Ricardo; Stevens, Mark P.</t>
  </si>
  <si>
    <t>Evaluation of N-glycan-decorated live attenuated Escherichia coli and outer membrane vesicles as vaccines against Campylobacter jejuni colonisation in  chickens.</t>
  </si>
  <si>
    <t>10.1016/j.vaccine.2023.05.046</t>
  </si>
  <si>
    <t>Campylobacter jejuni is a leading global cause of bacterial gastroenteritis in humans, and poultry are a major reservoir. Glycoconjugate vaccines containing the  conserved C. jejuni N-glycan have previously been reported to be effective at  reducing caecal colonisation of chickens by C. jejuni. These include recombinant  subunit vaccines, live E. coli strains expressing the N-glycan on the surface as  well as outer membrane vesicles (OMVs) derived from these E. coli strains. In  this study, we evaluated the efficacy of live E. coli expressing the C. jejuni  N-glycan from a plasmid and glycosylated OMVs (G-OMVs) derived from them against  colonisation by different C. jejuni strains. Despite the C. jejuni N-glycan being  expressed on the surface of the live strain and the OMVs, no reduction in caecal  colonisation by C. jejuni was observed and N-glycan-specific responses were not  detected.</t>
  </si>
  <si>
    <t>4295-4301</t>
  </si>
  <si>
    <t>Copyright © 2023 The Authors. Published by Elsevier Ltd.. All rights reserved.</t>
  </si>
  <si>
    <t>Place: Netherlands PMID: 37277252</t>
  </si>
  <si>
    <t>Animals; Campylobacter; Chickens; Humans; *Campylobacter jejuni; Vaccine; article; nonhuman; controlled study; bacterial strain; unclassified drug; cecum; Colonisation; *Escherichia coli; *Poultry Diseases; immune response; vaccination; plasmid; *bacterial colonization; drug efficacy; Polysaccharides; *Campylobacter enteritis/dt [Drug Therapy]; *Campylobacter enteritis/pc [Prevention]; humoral immunity; glycosylation; Glycoconjugate; drug dose titration; *drug screening; expression vector; *Gallus gallus; *Escherichia coli vaccine/an [Drug Analysis]; *Escherichia coli vaccine/do [Drug Dose]; *Escherichia coli vaccine/dt [Drug Therapy]; *Escherichia coli vaccine/dv [Drug Development]; *Escherichia coli vaccine/po [Oral Drug Administration]; *glycan derivative; *live vaccine/an [Drug Analysis]; *live vaccine/do [Drug Dose]; *live vaccine/dt [Drug Therapy]; *live vaccine/dv [Drug Development]; *live vaccine/po [Oral Drug Administration]; *membrane vesicle; *n glycan; *outer membrane vesicle; dose calculation; drug determination; surface area; *Campylobacter Infections/prevention &amp; control/veterinary; Escherichia coli/genetics; Vaccines, Synthetic</t>
  </si>
  <si>
    <t>UUF7WBJE</t>
  </si>
  <si>
    <t>Bücker, R; Troeger, H; Kleer, J; Fromm, M; Schulzke, JD</t>
  </si>
  <si>
    <t>Arcobacter butzleri Induces Barrier Dysfunction in Intestinal HT-29/B6 Cells</t>
  </si>
  <si>
    <t>10.1086/600868</t>
  </si>
  <si>
    <t>Background. Arcobacter butzleri causes watery diarrhea and bacteremia. Although, recently, more cases of diarrhea have been caused by Arcobacter species, very little is known about its pathogenesis, the identification of which is the aim of this study. Methods. Human HT-29/B6 colonic epithelial monolayers were apically inoculated with A. butzleri. Transepithelial resistance and macromolecule fluxes were measured in Ussing chambers. Tight junction protein expression was analyzed by Western blotting, and subcellular distribution was analyzed by confocal laser-scanning microscopy. Results. Infection of HT-29/B6 caused a decrease in transepithelial resistance to 30% and an increase in paracellular permeability to fluorescein (10.8 +/- 3.5 10(-6) cm/s vs. 1.8 +/- 0.6 10(-6) cm/s in control; P &lt; .05) and dextran-4 kDa (0.036 +/- 0.005 10(-6) cm/s vs. 0.015 +/- 0.002 10(-6) cm/s in control; P &lt; .01). This effect was time and dose dependent and was also caused by bacterial lysates showing heat and proteinase-K sensitivity. As structural correlate, expression of the tight junctional proteins claudin-1, -5, and -8 was reduced, and claudin-1 and -8 were redistributed off the tight junctional strands forming intracellular aggregates. Furthermore, A. butzleri induced epithelial apoptosis (3-fold). Conclusions. A. butzleri induces epithelial barrier dysfunction by changes in tight junction proteins and induction of epithelial apoptosis, which are mechanisms that are consistent with a leak flux type of diarrhea in A. butzleri infection.</t>
  </si>
  <si>
    <t>756-764</t>
  </si>
  <si>
    <t>WOS:000268683900014</t>
  </si>
  <si>
    <t>UUGD8V8B</t>
  </si>
  <si>
    <t>O'Bryan, C.A.; Crandall, P.G.; Ricke, S.C.</t>
  </si>
  <si>
    <t>Organic poultry pathogen control from farm to fork</t>
  </si>
  <si>
    <t>10.1089/fpd.2008.0091</t>
  </si>
  <si>
    <t>https://www.scopus.com/inward/record.uri?eid=2-s2.0-57749086894&amp;doi=10.1089%2ffpd.2008.0091&amp;partnerID=40&amp;md5=70bf6f9293758ad465e7539242a9ffe0</t>
  </si>
  <si>
    <t>709-720</t>
  </si>
  <si>
    <t>Campylobacter; Salmonella; sanitation; Listeria monocytogenes; antibiotic resistance; carcass; United States; disinfection; nonhuman; review; animal food; antibiotic agent; government; detergent; priority journal; *poultry; bacterium isolate; *bacterium contamination; *probiotic agent; *food industry; *food additive; *prebiotic agent; formic acid; propionic acid; lactic acid; bacitracin; carvacrol; Lactobacillus; turkey (bird); avilamycin; body weight; carboxylic acid; essential oil; bird; antioxidant; rifampicin; hypochlorite sodium; *plant extract; disinfectant agent; limonene; Gram negative bacterium; quaternary ammonium derivative; phenol derivative; mannose; *organic farming; soybean; Gram positive bacterium; sodium chlorite; mushroom; citral; corn; geraniol; iodine; terpineol</t>
  </si>
  <si>
    <t>UUGGEHQM</t>
  </si>
  <si>
    <t>Levican, Arturo; Hinton, Arthur Jr</t>
  </si>
  <si>
    <t>CAMPYAIR, a New Selective, Differential Medium for Campylobacter spp. Isolation without the Need for Microaerobic Atmosphere.</t>
  </si>
  <si>
    <t>10.3390/microorganisms10071403</t>
  </si>
  <si>
    <t>Campylobacter spp. are considered the most frequent bacterial cause of acute gastroenteritis worldwide. Although the diarrhea produced by these bacteria is  self-limiting, the pathogen has been associated with severe long-term sequelae  following acute signs and symptoms of the illness. However, research on  Campylobacter is hampered by costs and technical requirements for isolating and  culturing the bacterium, especially in low and middle-income countries.  Therefore, attempts have been made to simplify these culture methods and to  reduce costs associated with conducting research on Campylobacter. Recently, a  liquid medium which allows selective enrichment of Campylobacter using aerobic  incubation has been described. However, a solid medium is also needed for the  isolation of pure colonies, enumeration of bacterial populations, and other  studies on the pathogen. Therefore, a new medium (CAMPYAIR) was developed, based  on the formulation of the liquid medium. CAMPYAIR is a solid chromogenic medium  that supports the growth of Campylobacter isolates within 48 h of incubation in  aerobic atmospheres. Moreover, CAMPYAIR contains antibiotic supplements with an  enhanced ability to recover Campylobacter from environmental samples that may  also contain non-campylobacter bacteria. The addition of the indicator  2,3,5-triphenyltetrazolium (TTC) to the medium differentiates Campylobacter from  other bacteria growing on the media. The findings from studies on CAMPYAIR  suggest that the utilization of the new selective, differential medium could help  to reduce the costs, equipment, and technical training required for Campylobacter  isolation from clinical and environmental samples.</t>
  </si>
  <si>
    <t>Place: Switzerland PMID: 35889122  PMCID: PMC9318433</t>
  </si>
  <si>
    <t>Campylobacter; CAMPYAIR; aerobic incubation; differential; selective; solid medium</t>
  </si>
  <si>
    <t>UULE9KHY</t>
  </si>
  <si>
    <t>Joelsson A.C.; Brown A.S.; Puri A.; Keough M.P.; Pascal B.J.; Gaudioso Z.E.</t>
  </si>
  <si>
    <t>Veriflow Campylobacter. Performance tested method 101201</t>
  </si>
  <si>
    <t>Veriflow Campylobacter is a molecular based assay for the presumptive and qualitative detection of the most common occurring foodborne Campylobacter species: C. jejuni and C. coli. The assay utilizes a PCR detection method coupled with a rapid, visual, flow-based assay that develops in 3 min post PCR amplification and requires only 24 h of non-specialized enrichment for maximum sensitivity. The Veriflow Campylobacter system eliminates the need for microaerobic chambers, gel electrophoresis or fluorophore based detection of target amplification, and does not require complex data analysis. This Performance Tested Method validation study demonstrated the ability of the Veriflow method to detect naturally occurring Campylobacterfrom chicken carcass rinsates. In the reference comparison study, Chi-square and probability of detection analyses of two unpaired studies indicated that there was no significant difference between the Veriflow Campylobacter method and the U.S. Department of Agriculture (USDA)/Food Safety and Inspection Service (FSIS) reference method. There was no indication of false positive or false negative detection in the reference comparison study, and all 50 C. jejuni and C. coli strains were detected, while 35 nonspecific organisms were undetected in the exclusivity/ inclusivity study. The study results show that Veriflow Campylobacter is a sensitive, selective and robust assay for the detection of C. jejuni and C. coli in chicken carcass rinsates.</t>
  </si>
  <si>
    <t>Campylobacter; chicken; animal; polymerase chain reaction; genetics; microbiological examination; *food control; *isolation and purification; *procedures; validation study; diagnostic kit; *diagnostic kit</t>
  </si>
  <si>
    <t>UUP9ZMD4</t>
  </si>
  <si>
    <t>Altekruse S.F.; Hunt J.M.; Tollefson L.K.; Madden J.M.</t>
  </si>
  <si>
    <t>Food and animal sources of human Campylobacter jejuni infection</t>
  </si>
  <si>
    <t>chicken; *Campylobacter jejuni; human; meat; animal; microbiology; review; cattle; *zoonosis; *food control; *Gram negative infection/ep [Epidemiology]; *Gram negative infection/pc [Prevention]; *Gram negative infection/et [Etiology]; wild animal; *disease carrier; bird; dog; domestic animal; cat</t>
  </si>
  <si>
    <t>UVAHL26Q</t>
  </si>
  <si>
    <t>Meunier, M.; Guyard-Nicodème, M.; Dory, D.; Chemaly, M.</t>
  </si>
  <si>
    <t>Control strategies against Campylobacter at the poultry production level: biosecurity measures, feed additives and vaccination.</t>
  </si>
  <si>
    <t>10.1111/jam.12986</t>
  </si>
  <si>
    <t>Campylobacteriosis is the most prevalent bacterial foodborne gastroenteritis affecting humans in the European Union, and ranks second in the United States  only behind salmonellosis. In Europe, there are about nine million cases of  campylobacteriosis every year, making the disease a major public health issue.  Human cases are mainly caused by the zoonotic pathogen Campylobacter jejuni. The  main source of contamination is handling or consumption of poultry meat. Poultry  constitutes the main reservoir of Campylobacter, substantial quantities of which  are found in the intestines following rapid, intense colonization. Reducing  Campylobacter levels in the poultry chain would decrease the incidence of human  campylobacteriosis. As primary production is a crucial step in Campylobacter  poultry contamination, controlling the infection at this level could impact the  following links along the food chain (slaughter, retail and consumption). This  review describes the control strategies implemented during the past few decades  in primary poultry production, including the most recent studies. In fact, the  implementation of biosecurity and hygiene measures is described, as well as the  immune strategy with passive immunization and vaccination trials and the  nutritional strategy with the administration of organic and fatty acids,  essential oil and plant-derived compound, probiotics, bacteriocins and  bacteriophages.</t>
  </si>
  <si>
    <t>1139-1173</t>
  </si>
  <si>
    <t>Place: England PMID: 26541243</t>
  </si>
  <si>
    <t>Animals; Humans; poultry; Campylobacter jejuni; Public Health; *Campylobacter; food handling; meat; campylobacteriosis; nonhuman; review; hygiene; bacterial colonization; *poultry; bacterium contamination; food intake; bacteriocin; probiotic agent; vaccination; bacteriophage; *food additive; *vaccination; passive immunization; Vaccination; essential oil; fatty acid; ecosystem; whole cell; control strategies; hygiene and biosecurity measures; nutritional additives; Animal Feed/*analysis; Bacterial Vaccines/administration &amp; dosage; Poultry Diseases/immunology/microbiology/*prevention &amp; control; Campylobacter Infections/immunology/microbiology/*prevention &amp; control/*veterinary; Campylobacter jejuni/immunology/isolation &amp; purification/*physiology; *crop production; whole cell vaccine</t>
  </si>
  <si>
    <t>UVCGYS4H</t>
  </si>
  <si>
    <t>Neri D.; Di Giannatale E.; Di Serafino G.; Persiani T.; Romantini R.; Santarelli G.A.; Pomilio F.; Iannetti L.</t>
  </si>
  <si>
    <t>Study on the effects of transport stress on fecal shedding and poultry meat contamination from Campylobacter spp</t>
  </si>
  <si>
    <t>10.1016/j.ijid.2018.11.192</t>
  </si>
  <si>
    <t>Purpose: Animal welfare and food safety represent major issues in the production of food of animal origin. Particularly in sight of the new criterion for Campylobacter that since January 2018 is included in the European Union food law, it is important to find new ways to reduce poultry meat contamination from Campylobacter spp., also controlling the shedding of this pathogen with chicken faeces. In particular, the aim of this study was to compare and evaluate, in function of the different transport duration, its influence on Campylobacter fecal shedding and consequent contamination in broiler carcasses. Methods &amp; Materials: A sample of 12 flocks from an Italian poultry company, all positive for Campylobacter infection, was selected. For each flock it was assessed, before departure and in slaughterhouse upon arrival, the Campylobacter prevalence in faces using cloacal swabs. The same batches were also tested after slaughtering and cooling to evaluate prevalence and level of contamination in carcass skin. Detection and enumeration were carried out using ISO or validated methods. Result(s): Twelve flocks from 6 different farms, were selected. Six flocks were from farms located at longer distances (over 180 km and more than 3,5 hours of transport) and the other 6 from short-distance farm (always below 30 km). In the examined batches, prevalence in cloacal swabs was highly variable, ranging from 0 to 100%. The frequency of Campylobacter in cloacal swabs increased after transports, in particular statistically significant differences between departure and arrival were detected only for long transports. No statistically significant differences were detected in caecal contents nor on carcass skin between batches from transports of different duration. Conclusion(s): Although the duration of transport does not significantly affect the level of contamination of the carcasses, our results highlight that in short transports Campylobacter shedding is significantly less frequent: this could be an important information for poultry companies, in order to keep the problem under control.Copyright © 2018</t>
  </si>
  <si>
    <t>carcass; prevalence; broiler; nonhuman; slaughterhouse; controlled study; *campylobacteriosis; *poultry meat; *contamination; agricultural land; skin; conference abstract; *feces; *transport stress; cooling</t>
  </si>
  <si>
    <t>UVH4EKTN</t>
  </si>
  <si>
    <t>15th International Workshop on Campylobacter, Helicobacter and Related Organisms.</t>
  </si>
  <si>
    <t>10.3201/eid1607.100157</t>
  </si>
  <si>
    <t>The purpose of this communication is to update the veterinary public health community as to what poultry-related interventions were presented at the recent  biennial International Workshop on Campylobacter, Helicobacter and Related  Organisms (CHRO), which was held in Niigata, Japan, September 2-5, 2009. More  than 30 years have passed since the publication of Martin Skirrow's seminal paper  in the British Medical Journal in which he described Campylobacter enteritis as a  new disease (1). This publication precipitated a global interest in thermophilic  campylobacters. Three decades later, these organisms still pose a grave threat to  public health. Furthermore, 10 years have passed since Parkhill et al. published  the genome sequence of Campylobacter jejuni NCTC11168 (2).</t>
  </si>
  <si>
    <t>e1</t>
  </si>
  <si>
    <t>Place: United States PMID: 20587173</t>
  </si>
  <si>
    <t>Animals; Humans; poultry; public health; Public Health; *Campylobacter jejuni; human; meat; animal; microbiology; genetics; *campylobacteriosis/pc [Prevention]; conference paper; *Campylobacter jejuni/genetics; Meat/microbiology; Poultry/microbiology; Campylobacter Infections/*prevention &amp; control; Helicobacter Infections/*prevention &amp; control; *Helicobacter infection/pc [Prevention]</t>
  </si>
  <si>
    <t>UVIY7M3Y</t>
  </si>
  <si>
    <t>Moore, John E.; Watabe, Miyuki; Stewart, Andrew; Cherie Millar, B.; Rao, Juluri R.</t>
  </si>
  <si>
    <t>A novel challenge test incorporating irradiation (60Co) of compost sub-samples to validate thermal lethality towards pathogenic bacteria.</t>
  </si>
  <si>
    <t>Ecotoxicology and environmental safety</t>
  </si>
  <si>
    <t>1090-2414 0147-6513</t>
  </si>
  <si>
    <t>10.1016/j.ecoenv.2007.08.024</t>
  </si>
  <si>
    <t>Maturing compost heaps normally attaining temperatures ranging from 55 to 65 degrees C is generally regarded to conform to recommended biological risks and  sanitation standards for composts stipulated by either EU or US-EPA. Composted  products derived from animal sources are further required by EU biohazard safety  regulatory legislation that such composts either attain 70 degrees C for over 3h  during maturation or via treatment at 70 degrees C for 1h before being considered  for dispensation on land. The setting of the upper limit of thermal lethality at  70 degrees C/1h for achieving biosecurity of the animal waste composted products  (e.g. pelleted fertilizer formulations) is not properly substantiated by specific  validation tests, comprising a 'wipe-out' step (usually via autoclaving) followed  by inoculation of a prescribed bacterium, exposure to 70 degrees C/1h and the  lethality determined. Pelleted formulations of composts are not amenable for wet  methods (autoclaving) for wipe-out sterilization step as this is detrimental to  the pellet and compromises sample integrity. This study describes a laboratory  method involving the employment of ((60)Co) irradiation 'wipe-out' step to: (a)  compost sub-samples drawn from compost formulation heaps and (b) pelleted  products derived from composted animal products while determining the thermal  lethality of a given time/temperature (70 degrees C/1h) treatment process and by  challenging the irradiated sample (not just with one bacterium but), out with 10  potential food-poisoning organisms from the bacterial genera (Campylobacter,  Escherichia, Listeria, Salmonella, Yersinia) frequently detected in pig and  poultry farm wastes. This challenge test on compost sub-samples can be a useful  intervention ploy for 'inspection and validation' technique for composters during  the compost maturity process, whose attainment of temperatures of 55-65 degrees C  is presumed sufficient for attainment of sanitation. Stringent measures are  further required by law for composted products arising from rural industrialists  producing pelleted fertilizers from re-composted animal agriculture wastes  comprising pig slurry solids, poultry litter and spent mushroom compost, which  carry residual food-borne pathogens with implications to the food chain including  humans. Environmentally, sustainable means of recycling farm wastes require that  final composted products are free of pathogens in compliance with environmental  safety legislation before their release to the market. This test developed  provides a science-based risk characterization tool for sustainably managing  environmental safety by 'validating' thermal lethality of a given composting  process or their derivatives achieved without compromising the sample integrity  or ambiguity attached to microbiological validation involving steam sterilization  or autoclaving procedures and helps audit the resurgent bacterial populations  from surviving non-pathogenic organisms in the end-products of animal waste  compost formulations.</t>
  </si>
  <si>
    <t>144-153</t>
  </si>
  <si>
    <t>Ecotoxicol Environ Saf</t>
  </si>
  <si>
    <t>Place: Netherlands PMID: 17950860</t>
  </si>
  <si>
    <t>Animals; Campylobacter; Humans; poultry; Poultry; Salmonella; sanitation; Feces; Listeria; Yersinia; risk assessment; United States; article; nonhuman; agriculture; bacterium detection; biosafety; European Union; Escherichia; litter decomposition; rural area; inoculation; autoclave; recycling; validation process; laboratory test; fertilizer; pig farming; *Soil; Foodborne Diseases/microbiology; *Cobalt Radioisotopes; Bacteria/pathogenicity/radiation effects; Blood-Borne Pathogens/*radiation effects; Paper; Sanitation/standards; United States Environmental Protection Agency; lethality; *cobalt 60; *compost; *irradiation; environmental sustainability; mushroom</t>
  </si>
  <si>
    <t>UVL8QFCQ</t>
  </si>
  <si>
    <t>Balta, Igori; Linton, Mark; Pinkerton, Laurette; Kelly, Carmel; Ward, Patrick; Stef, Lavinia; Pet, Ioan; Horablaga, Adina; Gundogdu, Ozan; Corcionivoschi, Nicolae</t>
  </si>
  <si>
    <t>The effect of natural antimicrobials on the Campylobacter coli T6SS(+/-) during in vitro infection assays and on their ability to adhere to chicken skin and  carcasses.</t>
  </si>
  <si>
    <t>10.1016/j.ijfoodmicro.2020.108998</t>
  </si>
  <si>
    <t>Reducing the Campylobacter load on poultry carcasses represents a major tasks for the industry as its ability to reduce their presence is of major interest aiming  to increase consumer safety. This study investigated the ability of a mixture of  natural antimicrobials (A3001) to reduce the adherence of the T6SS(+/-)C. coli  isolates (NC1(hcp-), NC2 (hcp-) and NC3 (hcp+)) to chicken neck skin and whole  carcasses. Overall, the antimicrobial mixture induced a significant reduction in  the capability of our C. coli isolates to colonise the chicken skin (p &lt; 0.05)  and carcasses (p &lt; 0.0001) but with a greater effect (≈3 log reduction) on the  NC3 isolate. Using the HCT-8 in vitro infection model we also show that at a  concentration of 0.5% A3001, the impact on the NC3 isolate is accompanied by the  downregulation of the hcp gene (p = 0.0001), and indicator of the T6SS presence.  The results described herein also indicated that these isolates are highly  resistant to H(2)O(2), up to 20 mM, suggesting a high resilience to environmental  stresses. In summary our study shows that natural antimicrobials can reduce the  ability of T6SS positive chicken C. coli isolates to adhere to chicken skin or to  the whole carcass and to infect epithelial cells in vitro and could be considered  a potential intervention at processor level.</t>
  </si>
  <si>
    <t>Place: Netherlands PMID: 33279789</t>
  </si>
  <si>
    <t>Animals; *Food Microbiology; Chickens/*microbiology; hydrogen peroxide; Infectivity; article; Campylobacter coli; nonhuman; controlled study; *Campylobacter coli; animal experiment; *chicken; neck; *carcass; Chicken carcasses; Chicken skin; animal cell; epithelium cell; Natural antimicrobials; down regulation; environmental stress; *type VI secretion system; Anti-Bacterial Agents/pharmacology; Campylobacter coli/*drug effects; Skin/*microbiology; Hydrogen Peroxide/pharmacology</t>
  </si>
  <si>
    <t>UVTCQR57</t>
  </si>
  <si>
    <t>Gülaydın, Ö.; Öztürk, C.; Ekin, İ.H.; İlhan, Z.; İlhan, F.</t>
  </si>
  <si>
    <t>Investigation of selected bacterial agents causing sheep abortion in the Van Province by RT-PCR and histopathological methods</t>
  </si>
  <si>
    <t>10.2754/avb202392010069</t>
  </si>
  <si>
    <t>https://www.scopus.com/inward/record.uri?eid=2-s2.0-85149232087&amp;doi=10.2754%2favb202392010069&amp;partnerID=40&amp;md5=60a0043713aecf217a0a5b30ec312c28</t>
  </si>
  <si>
    <t>69-77</t>
  </si>
  <si>
    <t>UWCX459R</t>
  </si>
  <si>
    <t>Morioka, H.; Nozaki, Y.; Kabayama, K.; Misawa, N.</t>
  </si>
  <si>
    <t>Determination of cetylpyridinium chloride residue in chicken meat by hydrophilic interaction chromatography</t>
  </si>
  <si>
    <t>Journal of Liquid Chromatography and Related Technologies</t>
  </si>
  <si>
    <t>10.1080/10826076.2012.749496</t>
  </si>
  <si>
    <t>https://www.scopus.com/inward/record.uri?eid=2-s2.0-84894185279&amp;doi=10.1080%2f10826076.2012.749496&amp;partnerID=40&amp;md5=0e35e95eb782886f370397096e88427d</t>
  </si>
  <si>
    <t>538-547</t>
  </si>
  <si>
    <t>chicken meat; article; nonhuman; correlation coefficient; high performance liquid chromatography; limit of quantitation; measurement; analytic method; calibration; accuracy; chemical structure; *cetylpyridinium salt; *hydrophilic interaction chromatography; absorption spectroscopy; benzene; cation exchange; methacrylic acid; solid phase extraction; sorbent; ultraviolet spectroscopy</t>
  </si>
  <si>
    <t>UWT4YM94</t>
  </si>
  <si>
    <t>Haba, J. H.</t>
  </si>
  <si>
    <t>Incidence and control of Campylobacter in foods.</t>
  </si>
  <si>
    <t>Campylobacter jejuni is known as the most common human enteropathogen in developed countries. The epidemiology of the organism has now been adequately  determined and indicates that campylobacteriosis is a zoonotic disease. Pets,  water, and contaminated foods are the main sources of sporadic infections in  humans, and no single animal food source can be excluded as a potential vehicle  for infection of humans. The available information indicates that 50 to 70% of  cases of enteritis in man are associated with poultry. Cross-contamination and  improper handling and cooking of foods of animal origin account for the majority  of disease. Hygienic measures must be applied in order to reduce the incidence of  campylobacteriosis in humans.</t>
  </si>
  <si>
    <t>Place: Spain PMID: 8484918</t>
  </si>
  <si>
    <t>Animals; Humans; Incidence; Chickens/microbiology; Adolescent; Adult; Child; Child, Preschool; Female; Infant; Male; *Food Microbiology; Disease Reservoirs; Water Microbiology; Foodborne Diseases/epidemiology/microbiology/*prevention &amp; control; *Food Contamination/prevention &amp; control; Campylobacter Infections/epidemiology/*prevention &amp; control/transmission; Campylobacter/classification/growth &amp; development/*isolation &amp; purification; Enterocolitis/epidemiology/microbiology/*prevention &amp; control; Food Handling/standards</t>
  </si>
  <si>
    <t>UX2TYB5P</t>
  </si>
  <si>
    <t>Yang, BW; Xi, ML; Wang, X; Cui, SH; Yue, TL; Hao, HS; Wang, Y; Cui, Y; Alali, WQ; Meng, JH; Walls, I; Wong, DML; Doyle, MP</t>
  </si>
  <si>
    <t>Prevalence of Salmonella on Raw Poultry at Retail Markets in China</t>
  </si>
  <si>
    <t>10.4315/0362-028X.JFP-11-215</t>
  </si>
  <si>
    <t>Data regarding Salmonella on raw poultry are very limited in China. The objective of this study was to determine the prevalence of Salmonella on raw poultry at the retail level in six provinces and two national cities in China. Whole chicken carcasses (n = 1,152) were collected from three types of retail markets (large, small, and wet). All samples were analyzed for the presence of Salmonella by using the U.S. Department of Agriculture, Food Safety Inspection Service method. Of 1,152 chicken samples, overall Salmonella prevalence was 52.2%. The highest prevalence was observed in Guangxi Province (65.3%), next in Guangdong Province (64.6%), and then in Beijing (63.9%), Shaanxi Province (50.7%), Henan Province (47.9%), Shanghai (44.4%), and Fujian Province (42.4%), and lowest prevalence was observed in Sichuan Province (38.9%). Salmonella prevalence was significantly different among the six provinces and two national cities. Salmonella prevalence was highest in the wet markets (54.4%) compared with the large markets (50.3%) and the small markets (52.1%), but differences were not significant (P &gt; 0.05). Good manufacturing practices, good agricultural practices, and hazard analysis critical control point systems for Salmonella control in poultry production at the farm, processing, and retail level should be implemented.</t>
  </si>
  <si>
    <t>1724-1728</t>
  </si>
  <si>
    <t>WOS:000296077400020</t>
  </si>
  <si>
    <t>UXK4QICE</t>
  </si>
  <si>
    <t>Hermans, David; Van Deun, Kim; Messens, Winy; Martel, An; Van Immerseel, Filip; Haesebrouck, Freddy; Rasschaert, Geertrui; Heyndrickx, Marc; Pasmans, Frank</t>
  </si>
  <si>
    <t>Campylobacter control in poultry by current intervention measures ineffective: urgent need for intensified fundamental research.</t>
  </si>
  <si>
    <t>10.1016/j.vetmic.2011.03.010</t>
  </si>
  <si>
    <t>Campylobacter-contaminated poultry meat is an important source of foodborne gastroenteritis and poses a serious health burden in industrialized countries.  Broiler chickens are commonly regarded as a natural host for this pathogen and  infected birds carry a very high Campylobacter load in their gastrointestinal  tract, especially the ceca. This results in contaminated carcasses during  processing. While hygienic measures at the farm and control measures during  carcass processing can have some effect on the reduction of Campylobacter numbers  on the retail product, intervention at the farm level by reducing colonization of  the ceca should be taken into account in the overall control policy. This review  gives an up-to-date overview of suggested on-farm control measures to reduce the  prevalence and colonization of Campylobacter in poultry.</t>
  </si>
  <si>
    <t>219-228</t>
  </si>
  <si>
    <t>Place: Netherlands PMID: 21482043</t>
  </si>
  <si>
    <t>Animals; Chickens; Humans; Poultry; food additive; *Campylobacter; prevalence; Animal Husbandry; human; Meat/*microbiology; nonhuman; review; *campylobacteriosis; hygiene; bacterial colonization; gastroenteritis/et [Etiology]; *poultry; drinking water; bacteriocin; probiotic agent; vaccination; bacteriophage; prebiotic agent; passive immunization; water treatment; industrialization; Poultry Diseases/epidemiology/microbiology/*prevention &amp; control; Bacterial Vaccines/administration &amp; dosage; Campylobacter Infections/epidemiology/microbiology/*prevention &amp; control/*veterinary; Probiotics/administration &amp; dosage</t>
  </si>
  <si>
    <t>UXPFXTZR</t>
  </si>
  <si>
    <t>Smith-Spangler, Crystal; Brandeau, Margaret L.; Hunter, Grace E.; Bavinger, J. Clay; Pearson, Maren; Eschbach, Paul J.; Sundaram, Vandana; Liu, Hau; Schirmer, Patricia; Stave, Christopher; Olkin, Ingram; Bravata, Dena M.</t>
  </si>
  <si>
    <t>Are organic foods safer or healthier than conventional alternatives?: a systematic review.</t>
  </si>
  <si>
    <t>Annals of internal medicine</t>
  </si>
  <si>
    <t>1539-3704 0003-4819</t>
  </si>
  <si>
    <t>10.7326/0003-4819-157-5-201209040-00007</t>
  </si>
  <si>
    <t>BACKGROUND: The health benefits of organic foods are unclear. PURPOSE: To review evidence comparing the health effects of organic and conventional foods. DATA  SOURCES: MEDLINE (January 1966 to May 2011), EMBASE, CAB Direct, Agricola,  TOXNET, Cochrane Library (January 1966 to May 2009), and bibliographies of  retrieved articles. STUDY SELECTION: English-language reports of comparisons of  organically and conventionally grown food or of populations consuming these  foods. DATA EXTRACTION: 2 independent investigators extracted data on methods,  health outcomes, and nutrient and contaminant levels. DATA SYNTHESIS: 17 studies  in humans and 223 studies of nutrient and contaminant levels in foods met  inclusion criteria. Only 3 of the human studies examined clinical outcomes,  finding no significant differences between populations by food type for allergic  outcomes (eczema, wheeze, atopic sensitization) or symptomatic Campylobacter  infection. Two studies reported significantly lower urinary pesticide levels  among children consuming organic versus conventional diets, but studies of  biomarker and nutrient levels in serum, urine, breast milk, and semen in adults  did not identify clinically meaningful differences. All estimates of differences  in nutrient and contaminant levels in foods were highly heterogeneous except for  the estimate for phosphorus; phosphorus levels were significantly higher than in  conventional produce, although this difference is not clinically significant. The  risk for contamination with detectable pesticide residues was lower among organic  than conventional produce (risk difference, 30% [CI, -37% to -23%]), but  differences in risk for exceeding maximum allowed limits were small. Escherichia  coli contamination risk did not differ between organic and conventional produce.  Bacterial contamination of retail chicken and pork was common but unrelated to  farming method. However, the risk for isolating bacteria resistant to 3 or more  antibiotics was higher in conventional than in organic chicken and pork (risk  difference, 33% [CI, 21% to 45%]). LIMITATION: Studies were heterogeneous and  limited in number, and publication bias may be present. CONCLUSION: The published  literature lacks strong evidence that organic foods are significantly more  nutritious than conventional foods. Consumption of organic foods may reduce  exposure to pesticide residues and antibiotic-resistant bacteria. PRIMARY FUNDING  SOURCE: None.</t>
  </si>
  <si>
    <t>348-366</t>
  </si>
  <si>
    <t>Ann Intern Med</t>
  </si>
  <si>
    <t>Place: United States PMID: 22944875</t>
  </si>
  <si>
    <t>Food Microbiology; Humans; Drug Resistance, Bacterial; *Food Contamination/analysis; Pesticide Residues/analysis; *Food, Organic/analysis/microbiology; *Nutritive Value; Vitamins/analysis</t>
  </si>
  <si>
    <t>UXZNXUYE</t>
  </si>
  <si>
    <t>Stafford, RJ</t>
  </si>
  <si>
    <t>A multi-centre prospective case-control study of campylobacter infection in persons aged 5 years and older in Australia Reply</t>
  </si>
  <si>
    <t>WOS:000260579500004</t>
  </si>
  <si>
    <t>UXZYC2WM</t>
  </si>
  <si>
    <t>Kong, Nianqing; Luo, Yongwen; Liu, Jinhong; Yao, Gefeng; Hu, Yilin; Shu, Shenghuang; Li, Chuyi; Bi, Shuilian</t>
  </si>
  <si>
    <t>Subtyping of Campylobacter coli isolated from raw poultry meat in retail markets using amplified intergenic locus polymorphism - A novel rapid subtyping method.</t>
  </si>
  <si>
    <t>10.1016/j.mimet.2022.106662</t>
  </si>
  <si>
    <t>In order to provide more phylogenetic information of Campylobacter coli in large-scale epidemiological investigation, this work was undertaken to develop a  novel genotyping method based on amplified intergenic locus polymorphism (AILP),  by using pulsed-field gel electrophoresis (PFGE; using SmaI enzymes) as control.  Eleven pairs of primers were selected to type C. coli strains for this purpose. A  total of 68 C. coli isolates recovered from 51 retail raw chicken and 37 retail  raw duck were subtyped. The Simpson's index of diversity (SID) of AILP and PFGE,  as well as the adjusted Rand index (AR) and the adjusted Wallace coefficient (AW)  between AILP and PFGE, were calculated. The new AILP method differentiated 68 C.  coli isolates into 55 different subtypes (SID = 0.993), compared with 46  different profiles obtained from PFGE (SID = 0.980). The SID value of the AILP  method was improved with the increasing number of primers, and a combination of 7  loci was selected as the optimal combination. The congruent analysis of the AILP  method and PFGE showed moderate congruence between the two methods (AR = 0.462).  The AW indicated that if AILP data is the available one can confidently predict  the PFGE cluster. The results of this study showed that the AILP method had  higher discrimination than PFGE and also allowed for significant reduction in  time and cost.</t>
  </si>
  <si>
    <t>Place: Netherlands PMID: 36572193</t>
  </si>
  <si>
    <t>Animals; Meat; Poultry; chicken; genotyping; PFGE; Phylogeny; article; Campylobacter coli; nonhuman; *retail outlet; *Campylobacter coli; bacterial strain; *poultry meat; bacterium isolate; Subtyping; duck; intermethod comparison; *pulsed field gel electrophoresis; *gene amplification; Polymorphism, Genetic; *Campylobacter coli/genetics; Electrophoresis, Gel, Pulsed-Field/methods; AILP; Raw poultry meat</t>
  </si>
  <si>
    <t>UY9CZKEF</t>
  </si>
  <si>
    <t>Siceloff, AT; Waltman, D; Shariat, NW</t>
  </si>
  <si>
    <t>Regional Salmonella Differences in United States Broiler Production from 2016 to 2020 and the Contribution of Multiserovar Populations to Salmonella Surveillance</t>
  </si>
  <si>
    <t>10.1128/aem.00204-22</t>
  </si>
  <si>
    <t>Poultry remains a considerable source of foodborne salmonellosis despite significant reduction of Salmonella incidence during processing. There are multiple entry points for Salmonella during production that can lead to contamination during slaughter, and it is important to distinguish the serovars present between the different stages to enact appropriate controls. National Salmonella data from the U.S. Department of Agriculture-Food Safety Inspection Service (USDA-FSIS) monitoring of poultry processing was analyzed from 2016 to 2020. The overall Salmonella incidence at processing in broiler carcasses and intact parts (parts) decreased from 9.00 to 657% over this period. The incidence in parts was higher (11.15%) than in carcasses (4.78%). Regional differences include higher proportions of serovars Infants and Typhimurium in the Atlantic and higher proportion of serovar Schwarzengrund in the Southeast For Georgia, the largest broiler-producing state, USDA-FSIS data were compared to Salmonella monitoring data from breeder flocks over the same period, revealing serovar Kentucky as the major serovar in breeders (67.91%) during production but not at processing, suggesting that it is more effectively removed during antimicrobial interventions. CRISPR-SeroSeq was performed on breeder samples collected between 2020 and 2021 to explain the incongruence between pre- and postharvest and showed that 32% of samples contain multiple serovars, with up to 11 serovars found in a single flock. High-resolution sequencing identifies serovar patterns at the population level and can provide insight to develop targeted controls. The work presented may apply to other food production systems where Salmonella is a concern, since it overcomes limitations associated with conventional culture. IMPORTANCE Salmonella is a leading cause of bacterial foodborne illness in the United States, with poultry as a significant Salmonella reservoir. We show the relative decrease in Salmonella over a 5-year period from 2016 to 2020 in processed chicken parts and highlight regional differences with respect to the prevalence of clinically important Salmonella serovars. Our results show that the discrepancy between Salmonella serovars found in pre- and postharvest poultry during surveillance are due in part by the limited detection depth offered by traditional culture techniques. Despite the reduction of Salmonella at processing, the number of human salmonellosis cases has remained stable, which may be attributed to differences in virulence among serovars and their associated risk When monitoring for Salmonella, it is imperative to identify all serovars present to appropriately assess public health risk and to implement the most effective Salmonella controls.</t>
  </si>
  <si>
    <t>WOS:000779356700002</t>
  </si>
  <si>
    <t>UYBQEPCM</t>
  </si>
  <si>
    <t>Gomólka-Pawlicka, M; Uradzinski, J; Radkowski, M; Szteyn, J; Migowska-Calik, A; Lachowicz, T</t>
  </si>
  <si>
    <t>Survival of Salmonella spp. in half carcasses of chicken broilers during microwave cooking</t>
  </si>
  <si>
    <t>The aim of the study was to determine the survival of Salmonella spp. in chicken half carcasses subjected to microwave heating for 6-16 minutes. Three strains of Salmonella spp. were used in the study: Salmonella Enteritidis No. 42/93, S. Typhimurium No. 11/93 and S. Anatum No 310/81, obtained from the National Veterinary Institute in Pulawy. Chilled half carcasses with an average temperature 4 +/- 2 degrees C were immersed for 5 minutes in a bacterial suspension, prepared using the McFarland scale according to turbidity standard 0.5. Using templates of delimited surface 25 cm(2), two swabs were sampled from the external surface (thoracic and femoral region), and 2 from the internal surface (body cavity). Half carcasses' contamination (both control and heated) were determined by the most probable number (MPN) method, and the identification of viable colonies was carried out according to the methodology given in ISO 6579: 2007 + A1 Standard. Half carcasses were heated in a microwave oven with a power of 930 w, for 6, 8, 10, 12, 14 and 16 min. Then the temperature was measured at six different places of the half carcasses. Three repetitions of the experiment were performed with each bacterial strain (in total 162 heated half carcasses and 162 as a control were examined). The results show a significant effect of the weight of the half carcasses (p &lt;= 0.05) on their temperature after heating. A negative correlation between temperature and weight of half carcasses and a positive one between temperature and applied heating time was observed. The temperature of the half carcasses, depending on their weight, ranged from 54.75 +/- 2.75 degrees C to 74.43 +/- 7.24 degrees C after 6 min. of heating, and from 81.68 +/- 6.77 degrees C to 91.28 +/- 3.95 degrees C after 16 min. In each of the applied heating times, large temperature differences measured at 6 different locations, up to 18.9 degrees C were determined; the lowest value of temperature was observed on the skin of half carcasses. The most sensitive strain was S. Anatum, followed by S. Typhimurium and S. Enteritidis. Regardless of the bacterial strain the reduction in the number and total inactivation of tested bacteria occurred more rapidly on the internal surface. Total destruction of S. Anatum from the initial contamination level of 3.11 +/- 0.11 log cfu/cm(2) in the body cavity and 3.24 +/- 0.06 log cfu/cm(2) on the skin was achieved after 12 and 14 minutes respectively. Elimination of S. Typhimurium and S. Enteritidis in the body cavity occurred after 14 min. of heating, with the initial contamination level of 4.51 +/- 0.09 and 4.30 log cfu/cm(2) +/- 0.02 log cfu/cm(2), respectively. The time required for elimination of the mentioned strains on the skin surface was longer - 16 min. The desired result i.e. total destruction of Salmonella spp. - was achieved by the combination of temperature with a sufficiently long heating time impact.</t>
  </si>
  <si>
    <t>693-698</t>
  </si>
  <si>
    <t>WOS:000344134800009</t>
  </si>
  <si>
    <t>UYJUW27R</t>
  </si>
  <si>
    <t>Campylobacteriose</t>
  </si>
  <si>
    <t>poultry; safety; disease transmission; human; *meat; animal; microbiology; article; *zoonosis; food contamination; *Gram negative infection; *bird disease; food control</t>
  </si>
  <si>
    <t>UYLH22DS</t>
  </si>
  <si>
    <t>Controlling Campylobacter and Salmonella in broiler chickens and the role of fermented feed</t>
  </si>
  <si>
    <t>TIJDSCHRIFT VOOR DIERGENEESKUNDE</t>
  </si>
  <si>
    <t>Salmonella and Campylobacter are undesirable pathogens oil poultry Therefore the effect of fermented feed oil the colonization in the gastro-intetestinal tract of the chicken, the introduction of both bacteria in a chicken flocks, and the transmission between chickens was studied Broilers that were fed with fermented feed were significantly less susceptible for Salmonella and Campylobacter than chickens oil a standard chicken feed. The spread of Salmonella between broiler chickens was reduced. However, the results also showed, like for other known control measures, that this,feed can not absolutely guarantee the absence of Salmonella and Campylobacter. Therefore fermented feed must be seen as one of the hurdles in a so called multiple hurdle strategy The combination of different hill-dies should prevent the introduction and transmission. The effect of fermented feed on Campylobacter and Salmonella is partially caused by the presence of high concentrations of organic acids. In chickens led with liquid feed the acidic harrier in the first part of the GI-tract was clearly improved. Besides organic acids there are other changes in the GI-tract. Changes in colonization levels of indicator organisms, changes in levels of organic acids and an increased pH in ileum and ceacum. These changes indicate a stabilized GI-flora in fermented feed poultry. The research confirmed that by changes in the composition of the feed (carbohydrates, acids, or micro-organisms) the GI-health call be promoted and therewith can contribute to the control of food pathogens in farmed animals.</t>
  </si>
  <si>
    <t>WOS:000221964100004</t>
  </si>
  <si>
    <t>UYYU36PJ</t>
  </si>
  <si>
    <t>Al Hakeem, Walid Ghazi; Fathima, Shahna; Shanmugasundaram, Revathi; Selvaraj, Ramesh K.</t>
  </si>
  <si>
    <t>Campylobacter jejuni in Poultry: Pathogenesis and Control Strategies.</t>
  </si>
  <si>
    <t>10.3390/microorganisms10112134</t>
  </si>
  <si>
    <t>C. jejuni is the leading cause of human foodborne illness associated with poultry, beef, and pork consumption. C. jejuni is highly prevalent in commercial  poultry farms, where horizontal transmission from the environment is considered  to be the primary source of C. jejuni. As an enteric pathogen, C. jejuni  expresses virulence factors regulated by a two-component system that mediates C.  jejuni's ability to survive in the host. C. jejuni survives and reproduces in the  avian intestinal mucus. The avian intestinal mucus is highly sulfated and  sialylated compared with the human mucus modulating C. jejuni pathogenicity into  a near commensal bacteria in poultry. Birds are usually infected from two to four  weeks of age and remain colonized until they reach market age. A small dose of C.  jejuni (around 35 CFU/mL) is sufficient for successful bird colonization. In the  U.S., where chickens are raised under antibiotic-free environments, additional  strategies are required to reduce C. jejuni prevalence on broilers farms. Strict  biosecurity measures can decrease C. jejuni prevalence by more than 50% in  broilers at market age. Vaccination and probiotics, prebiotics, synbiotics,  organic acids, bacteriophages, bacteriocins, and quorum sensing inhibitors  supplementation can improve gut health and competitively exclude C. jejuni load  in broilers. Most of the mentioned strategies showed promising results; however,  they are not fully implemented in poultry production. Current knowledge on C.  jejuni's morphology, source of transmission, pathogenesis in poultry, and  available preharvest strategies to decrease C. jejuni colonization in broilers  are addressed in this review.</t>
  </si>
  <si>
    <t>Place: Switzerland PMID: 36363726  PMCID: PMC9697106</t>
  </si>
  <si>
    <t>Campylobacter jejuni; broilers; feed additives</t>
  </si>
  <si>
    <t>UZCIY43G</t>
  </si>
  <si>
    <t>Islam, Md Sirazul; Hasib, Farazi Muhammad Yasir; Nath, Chandan; Ara, Jahan; Logno, Tahia Ahmed; Uddin, Md Helal; Khalil, Md Ibrahim; Dutta, Pronesh; Das, Tridip; Chowdhury, Sharmin</t>
  </si>
  <si>
    <t>Molecular detection and risk factors associated with multidrug-resistant Campylobacter jejuni from broiler cloacal and meat samples in Bangladesh.</t>
  </si>
  <si>
    <t>10.1111/zph.12975</t>
  </si>
  <si>
    <t>The gastrointestinal tract of poultry is a potential source of Campylobacter jejuni. Here, the prevalence, risk factors, antimicrobial susceptibility profile  and genetic relationship of C. jejuni were studied in broilers from farms and  meat from live bird markets (LBMs) and super shops (SS). Pooled cloacal samples  were obtained from farms in six districts of Bangladesh between June 2019 and  March 2020. Pooled meat samples were obtained from LBMs and SS in the Chattogram  district. Microbial culture, polymerase chain reaction (PCR), antimicrobial  susceptibility tests were used to detect multidrug-resistant C. jejuni. A  positive PCR amplicon was validated by mapA partial gene sequencing and  subsequent phylogenetic analysis. In total, 12.5% (95% CI: 8.5-17.7%) of farms  (N = 216) and 27.1% (95% CI: 15.28-41.85%) of LBMs and SS (N = 48) tested  positive for C. jejuni. Moreover, 98% of the isolates were multidrug-resistant,  with 86% resistant to five or more antimicrobial groups. Multivariable logistic  regression analysis showed a downtime of &lt;14 days, no separate footwear for shed  access, and more than one person entering the sheds were significantly associated  with C. jejuni colonization. Phylogenetic analysis revealed a strong relationship  between C. jejuni strains obtained in Bangladesh and strains isolated in India,  South Africa and Grenada from humans, pigs and bats. This study revealed  significant contamination of broiler meat with Campylobacter spp. and C. jejuni.  Potential sources of contamination and anthropogenic factors associated with the  alarming prevalence of C. jejuni identified in this study would aid in reducing  the growing risks of broiler-associated pathogens.</t>
  </si>
  <si>
    <t>Place: Germany PMID: 35619326</t>
  </si>
  <si>
    <t>Animals; Chickens; Humans; Meat; public health; Campylobacter spp.; Risk Factors; zoonoses; Swine; *Campylobacter; multidrug resistance; prevalence; Phylogeny; *Campylobacter coli; *Swine Diseases; *Campylobacter Infections/drug therapy/epidemiology/veterinary; Microbial Sensitivity Tests/veterinary; *Campylobacter jejuni/genetics; Anti-Bacterial Agents/pharmacology/therapeutic use; Bangladesh/epidemiology</t>
  </si>
  <si>
    <t>UZKRZVCC</t>
  </si>
  <si>
    <t>Samosornsuk, Worada; Asakura, Masahiro; Yoshida, Emi; Taguchi, Takashi; Nishimura, Kazuhiko; Eampokalap, Boonchuay; Phongsisay, Vongsavanh; Chaicumpa, Wanpen; Yamasaki, Shinji</t>
  </si>
  <si>
    <t>Evaluation of a cytolethal distending toxin (cdt) gene-based species-specific multiplex PCR assay for the identification of Campylobacter strains isolated from  poultry in Thailand.</t>
  </si>
  <si>
    <t>10.1111/j.1348-0421.2007.tb03974.x</t>
  </si>
  <si>
    <t>We have recently developed a cytolethal distending toxin (cdt) gene-based species-specific multiplex PCR assay for identifying Campylobacter jejuni, C.  coli and C. fetus. In the present study, the applicability of this assay was  evaluated with 34 Campylobacter-like organisms isolated from poultry in Thailand  for species identification and was compared with other assays including API  Campy, 16S rRNA gene sequence, and hippuricase (hipO) gene detection. Of the 34  strains analyzed, 20, 10 and 1 were identified as C. jejuni, C. coli, and  Arcobacter cryaerophilus, respectively, and 3 could not be identified by API  Campy. However, 16S rRNA gene analysis, showed that all 34 strains are C.  jejuni/coli. To discriminate between these 2 species, the hipO gene, which is  specifically present in C. jejuni, was examined by PCR and was detected in 20  strains, which were identified as C. jejuni by API Campy but not in the remaining  14 strains. Collective results indicated that 20 strains were C. jejuni whereas  the 14 strains were C. coli. When the cdt gene-based multiplex PCR was employed,  however, 19, 20 and 19 strains were identified as C. jejuni while 13, 14 and 13  were identified as C. coli by the cdtA, cdtB and cdtC gene-based multiplex PCR,  respectively. Pulsed-field gel electrophoresis revealed that C. jejuni and C.  coli strains analyzed are genetically diverse. Taken together, these data suggest  that the cdt gene-based multiplex PCR, particularly cdtB gene-based multiplex  PCR, is a simple, rapid and reliable method for identifying the species of  Campylobacter strains.</t>
  </si>
  <si>
    <t>909-917</t>
  </si>
  <si>
    <t>Place: Australia PMID: 17895609</t>
  </si>
  <si>
    <t>Animals; Poultry; Genes, Bacterial; Electrophoresis, Gel, Pulsed-Field; Genetic Variation; DNA Primers; Thailand; Bacterial Typing Techniques/*methods; Poultry Diseases/*microbiology; Campylobacter Infections/microbiology/*veterinary; Campylobacter/*classification/genetics/isolation &amp; purification; Polymerase Chain Reaction/*methods; Bacterial Toxins/*genetics/isolation &amp; purification/metabolism</t>
  </si>
  <si>
    <t>UZVHTWZX</t>
  </si>
  <si>
    <t>Payne, R. E.; Lee, M. D.; Dreesen, D. W.; Barnhart, H. M.</t>
  </si>
  <si>
    <t>Molecular epidemiology of Campylobacter jejuni in broiler flocks using randomly amplified polymorphic DNA-PCR and 23S rRNA-PCR and role of litter in its  transmission.</t>
  </si>
  <si>
    <t>10.1128/AEM.65.1.260-263.1999</t>
  </si>
  <si>
    <t>Poultry has long been cited as a reservoir for Campylobacter spp., and litter has been implicated as a vehicle in their transmission. Chicks were raised on litter  removed from a broiler house positive for Campylobacter jejuni. Litter was  removed from the house on days 0, 3, and 9 after birds were removed for  slaughter. Chicks were raised on these three litters under controlled conditions  in flocks of 25. None of these birds yielded C. jejuni in their cecal droppings  through 7 weeks. Two successive flocks from the same Campylobacter-positive  broiler house were monitored for Campylobacter colonization. Campylobacter jejuni  prevalence rates were determined for each flock. Randomly amplified polymorphic  DNA (RAPD)-PCR and 23S rRNA-PCR typing methods were used to group isolates. A  high prevalence (60%) of C. jejuni in flock 1 coincided with the presence of an  RAPD profile not appearing in flock 2, which had a lower rate of prevalence  (28%). A 23S rRNA-PCR typing method was used to determine if strains with  different RAPD profiles and different prevalence rates contained different 23S  sequences. RAPD profiles detected with higher prevalence rates contained a spacer  in the 23S rRNA region 100% of the time, while RAPD profiles found with lower  prevalence rates contained an intervening sequence less than 2% of the time. Data  suggest varying colonizing potentials of different RAPD profiles and a source  other than previously used litter as a means of transmission of C. jejuni. These  molecular typing methods demonstrate their usefulness, when used together, in  this epidemiologic investigation.</t>
  </si>
  <si>
    <t>1999-01</t>
  </si>
  <si>
    <t>260-263</t>
  </si>
  <si>
    <t>Place: United States PMID: 9872787  PMCID: PMC91010</t>
  </si>
  <si>
    <t>Animal Husbandry; Animals; Base Sequence; Campylobacter Infections/transmission; Campylobacter jejuni/*genetics/*isolation &amp; purification/pathogenicity; Chickens/*microbiology; Disease Reservoirs; DNA Primers/genetics; Genotype; Humans; Molecular Epidemiology; Random Amplified Polymorphic DNA Technique; RNA, Bacterial/genetics; RNA, Ribosomal, 23S/genetics</t>
  </si>
  <si>
    <t>V29EINBQ</t>
  </si>
  <si>
    <t>Line, J. E.; Svetoch, E. A.; Eruslanov, B. V.; Perelygin, V. V.; Mitsevich, E. V.; Mitsevich, I. P.; Levchuk, V. P.; Svetoch, O. E.; Seal, B. S.; Siragusa, G. R.; Stern, N. J.</t>
  </si>
  <si>
    <t>Isolation and purification of enterocin E-760 with broad antimicrobial activity against gram-positive and gram-negative bacteria.</t>
  </si>
  <si>
    <t>10.1128/AAC.01569-06</t>
  </si>
  <si>
    <t>Strain NRRL B-30745, isolated from chicken ceca and identified as Enterococcus durans, Enterococcus faecium, or Enterococcus hirae, was initially identified as  antagonistic to Campylobacter jejuni. The isolate produced a 5,362-Da bacteriocin  (enterocin) that inhibits the growth of Salmonella enterica serovar Enteritidis,  S. enterica serovar Choleraesuis, S. enterica serovar Typhimurium, S. enterica  serovar Gallinarum, Escherichia coli O157:H7, Yersinia enterocolitica,  Citrobacter freundii, Klebsiella pneumoniae, Shigella dysenteriae, Pseudomonas  aeruginosa, Proteus mirabilis, Morganella morganii, Staphylococcus aureus,  Staphylococcus epidermidis, Listeria monocytogenes, Campylobacter jejuni, and 20  other Campylobacter species isolates. The enterocin, E-760, was isolated and  purified by cation-exchange and hydrophobic-interaction chromatographies. The  proteinaceous nature of purified enterocin E-760 was demonstrated upon treatment  with various proteolytic enzymes. Specifically, the antimicrobial peptide was  found to be sensitive to beta-chymotrypsin, proteinase K, and papain, while it  was resistant to lysozyme and lipase. The enterocin demonstrated thermostability  by retaining activity after 5 min at 100 degrees C and was stable at pH values  between 5.0 and 8.7. However, activity was lost below pH 3.0 and above pH 9.5.  Administration of enterocin E-760-treated feed significantly (P &lt; 0.05) reduced  the colonization of young broiler chicks experimentally challenged and colonized  with two strains of C. jejuni by more than 8 log(10) CFU. Enterocin E-760 also  significantly (P &lt; 0.05) reduced the colonization of naturally acquired  Campylobacter species in market age broiler chickens when administered in treated  feed 4 days prior to analysis.</t>
  </si>
  <si>
    <t>1094-1100</t>
  </si>
  <si>
    <t>Place: United States PMID: 18086839  PMCID: PMC2258513</t>
  </si>
  <si>
    <t>Animals; Chickens/microbiology; Campylobacter jejuni; Listeria monocytogenes; chicken; Staphylococcus aureus; Salmonella enteritidis; Escherichia coli O157; article; nonhuman; Microbial Sensitivity Tests; bacterium identification; bacterial colonization; bacterial strain; unclassified drug; bacterial growth; priority journal; Salmonella enterica; bacterium isolate; *Gram negative bacterium; Klebsiella pneumoniae; Salmonella typhimurium; Enterococcus; serotype; Enterococcus faecium; Pseudomonas aeruginosa; Yersinia enterocolitica; animal cell; chromatography; thermostability; *antimicrobial activity; Salmonella gallinarum; Proteus mirabilis; pH measurement; Staphylococcus epidermidis; *Gram positive bacterium; triacylglycerol lipase/ec [Endogenous Compound]; drug stability; Citrobacter freundii; cation exchange; lysozyme/ec [Endogenous Compound]; *drug isolation; *drug purification; *enterocin e 760/dv [Drug Development]; *enterocin e 760/pd [Pharmacology]; *polypeptide antibiotic agent/dv [Drug Development]; *polypeptide antibiotic agent/pd [Pharmacology]; bacteriocin/ec [Endogenous Compound]; chymotrypsin/ec [Endogenous Compound]; e 760; Enterococcus durans; Enterococcus hirae; Morganella morganii; papain/ec [Endogenous Compound]; proteinase K/ec [Endogenous Compound]; Salmonella choleraesuis; Shigella dysenteriae; Cecum/microbiology; Campylobacter jejuni/drug effects; Gram-Negative Bacteria/*drug effects; Gram-Positive Bacteria/*drug effects; *Bacteriocins/chemistry/classification/isolation &amp; purification/pharmacology; Enterococcus/classification/isolation &amp; purification/*metabolism; Russia</t>
  </si>
  <si>
    <t>V2QIRSZ3</t>
  </si>
  <si>
    <t>Żbikowska, Katarzyna; Michalczuk, Monika; Dolka, Beata</t>
  </si>
  <si>
    <t>The Use of Bacteriophages in the Poultry Industry.</t>
  </si>
  <si>
    <t>10.3390/ani10050872</t>
  </si>
  <si>
    <t>The emergence of multidrug-resistant infections and antibiotic failures have raised concerns over human and veterinary medicine worldwide. Poultry production  has had to confront the problems of an alarming increase in bacterial resistance,  including zoonotic pathogens. According to the European Food Safety Authority  (EFSA), campylobacteriosis and salmonellosis have been the most frequently  reported human foodborne diseases linked to poultry. This situation has strongly  stimulated a renewal of scientists' interest in bacteriophages (phages) since the  beginning of the 21st century. Bacteriophages are the viruses of bacteria. They  are abundant in nature, and accompany bacteria in each environment they colonize,  including human microbiota. In this review, we focused on the use of  bacteriophages as therapeutic agents to treat infections and reduce counts of  pathogenic bacteria in poultry, as biocontrol agents to eliminate foodborne  pathogens on/in food, and also as disinfectants to reduce contamination on  food-contact surfaces or poultry carcasses in industrial conditions. Most of the  phage-based products are targeted against the main foodborne pathogens, such as  Campylobacter jejuni, Salmonella spp., Escherichia coli, Listeria monocytogenes,  Staphylococcus aureus, and Clostridium perfringens. Phages are currently  addressed at all stages of the poultry production "from farm to fork", however,  their implementation into live birds and food products still provokes discussions  especially in the context of the current legal framework, limitations, as well as  public health and safety.</t>
  </si>
  <si>
    <t>Place: Switzerland PMID: 32443410  PMCID: PMC7278383</t>
  </si>
  <si>
    <t>Campylobacter; poultry; Salmonella; food safety; Staphylococcus aureus; disinfection; foodborne diseases; Escherichia coli; nonhuman; review; *poultry; food contamination; bacterial infection; phage therapy; Clostridium; *bacteriophage; bacteriophages; biological pest control; multidrug-resistant bacteria</t>
  </si>
  <si>
    <t>V3BA7HS8</t>
  </si>
  <si>
    <t>HAZELEGER, WC; JANSE, JD; KOENRAAD, PMFJ; BEUMER, RR; ROMBOUTS, FM; ABEE, T</t>
  </si>
  <si>
    <t>TEMPERATURE-DEPENDENT MEMBRANE FATTY-ACID AND CELL PHYSIOLOGY CHANGES IN COCCOID FORMS OF CAMPYLOBACTER-JEJUNI</t>
  </si>
  <si>
    <t>10.1128/AEM.61.7.2713-2719.1995</t>
  </si>
  <si>
    <t>The effect of temperature and the availability of nutrients on the transition of spiral Campylobacter jejuni cells to coccoid forms was investigated. Ageing of spiral C. jejuni cells in either nutrient-poor or nutrient-rich environments resulted in the formation of nonculturable coccoid cells at 4, 12, and 25 degrees C after different periods, with the cells incubated at 4 degrees C in nutrient-deficient media remaining culturable the longest. To study the phenomenon, ATP levels, protein profiles, and fatty acid compositions were monitored under conditions where the transition from spiral to coccoid cells occurred. During storage, the levels of intracellular ATP were highest in cells incubated at low temperatures (4 and 12 degrees C) and remained constant after a small initial decrease. During the transformation from spiral to coccoid forms, no alteration in protein profiles could be detected; indeed, inhibition of protein synthesis by chloramphenicol did not influence the transition. Furthermore, DNA damage by gamma irradiation had no effect on the process. Membrane fatty acid composition of cocci formed at low temperatures was found to be almost identical to that of spiral cells, whereas that of cocci formed at 25 degrees C was clearly different. Combining these results, it is concluded that the formation of cocci is not an active process. However, distinctions between cocci formed at different temperatures were observed. Cocci formed at 4 degrees C show characteristics comparable to those of spirals, and these cocci may well play a role in the contamination cycle of C. jejuni. However, spiral campylobacters can also play an important role in this cycle, since these cells remain culturable for a long period, especially under nutrient-poor and low-temperature conditions.</t>
  </si>
  <si>
    <t>2713-2719</t>
  </si>
  <si>
    <t>WOS:A1995RG33400043</t>
  </si>
  <si>
    <t>V3EZBLPV</t>
  </si>
  <si>
    <t>Anjum, A; Brathwaite, KJ; Aidley, J; Connerton, PL; Cummings, NJ; Parkhill, J; Connerton, I; Bayliss, CD</t>
  </si>
  <si>
    <t>Phase variation of a Type IIG restriction-modification enzyme alters site-specific methylation patterns and gene expression in Campylobacter jejuni strain NCTC11168</t>
  </si>
  <si>
    <t>NUCLEIC ACIDS RESEARCH</t>
  </si>
  <si>
    <t>0305-1048</t>
  </si>
  <si>
    <t>10.1093/nar/gkw019</t>
  </si>
  <si>
    <t>Phase-variable restriction-modification systems are a feature of a diverse range of bacterial species. Stochastic, reversible switches in expression of the methyltransferase produces variation in methylation of specific sequences. Phase-variable methylation by both Type I and Type III methyltransferases is associated with altered gene expression and phenotypic variation. One phase-variable gene of Campylobacter jejuni encodes a homologue of an unusual Type IIG restriction-modification system in which the endonuclease and methyltransferase are encoded by a single gene. Using both inhibition of restriction and PacBio-derived methylome analyses of mutants and phase-variants, the cj0031c allele in C. jejuni strain NCTC11168 was demonstrated to specifically methylate adenine in 5'CCCGA and 5'CCTGA sequences. Alterations in the levels of specific transcripts were detected using RNA-Seq in phase-variants and mutants of cj0031c but these changes did not correlate with observed differences in phenotypic behaviour. Alterations in restriction of phage growth were also associated with phase variation (PV) of cj0031c and correlated with presence of sites in the genomes of these phages. We conclude that PV of a Type IIG restriction-modification system causes changes in site-specific methylation patterns and gene expression patterns that may indirectly change adaptive traits.</t>
  </si>
  <si>
    <t>4581-4594</t>
  </si>
  <si>
    <t>WOS:000379754600018</t>
  </si>
  <si>
    <t>V3GXRNJY</t>
  </si>
  <si>
    <t>Grilli, E.; Vitari, F.; Domeneghini, C.; Palmonari, A.; Tosi, G.; Fantinati, P.; Massi, P.; Piva, A.</t>
  </si>
  <si>
    <t>Development of a feed additive to reduce caecal Campylobacter jejuni in broilers at slaughter age: from in vitro to in vivo, a proof of concept.</t>
  </si>
  <si>
    <t>10.1111/jam.12053</t>
  </si>
  <si>
    <t>AIM: In vitro and in vivo challenge studies were undertaken to develop an in-feed additive of microencapsulated propionic, sorbic acids and pure botanicals to  control Campylobacter jejuni in broilers at slaughter age. METHODS AND RESULTS:  Organic acids (OA) and pure botanicals were tested in vitro against Camp. jejuni,  whereas in vivo, chickens were fed either a control diet, or increasing doses of  the additive for 42 days (experiment 1); in the second experiment, chickens  received the additive at 0.1 or 0.3% from day 0 to 21 or from day 22 to 42. The  additive consistently reduced Camp. jejuni caecal counts at any given dose (exp.  1) or inclusion plan (exp. 2). Moreover, it was able to reduce the number of  goblet cells and modify mucin glycoconjugates biosynthesis pattern. CONCLUSIONS:  We developed an additive that was effective in reducing Camp. jejuni in  slaughter-age chickens even at low doses (0.1%). That efficacy was the result of  the synergistic action between OA and botanicals. SIGNIFICANCE AND IMPACT OF THE  STUDY: This study provides a strategy to reduce Camp. jejuni in broilers and, as  a consequence, to improve the safety of the food chain. Moreover, data suggest  that a treatment limited to the last weeks before slaughter would allow to save  on inclusion of the additive throughout the whole production cycle.</t>
  </si>
  <si>
    <t>308-317</t>
  </si>
  <si>
    <t>© 2012 The Society for Applied Microbiology.</t>
  </si>
  <si>
    <t>Place: England PMID: 23110383</t>
  </si>
  <si>
    <t>Animals; glycoconjugate; Chickens/*microbiology; chicken; *Campylobacter jejuni; article; broiler; nonhuman; controlled study; in vivo study; in vitro study; *food additive; propionic acid; sorbic acid; *Animal Feed; carboxylic acid; goblet cell; microencapsulation; biosynthesis; Campylobacter Infections/microbiology/pathology/*veterinary; Poultry Diseases/*microbiology/pathology; Campylobacter jejuni/*drug effects/growth &amp; development/isolation &amp; purification; Cecum/cytology/microbiology; Eugenol/pharmacology; Food Additives/*pharmacology; Intestinal Mucosa/pathology; Propionates/pharmacology; Sorbic Acid/pharmacology; Thymol/pharmacology</t>
  </si>
  <si>
    <t>V3HAPCA7</t>
  </si>
  <si>
    <t>Unicomb, L. E.; O'Reilly, L. C.; Kirk, M. D.; Stafford, R. J.; Smith, H. V.; Becker, N. G.; Patel, M. S.; Gilbert, G. L.</t>
  </si>
  <si>
    <t>Risk factors for infection with Campylobacter jejuni flaA genotypes.</t>
  </si>
  <si>
    <t>10.1017/S0950268807000246</t>
  </si>
  <si>
    <t>We aimed to explore Campylobacter genotype-specific risk factors in Australia. Isolates collected prospectively from cases recruited into a case-control study  were genotyped using flaA restriction fragment-length polymorphism typing (flaA  genotyping). Exposure information for cases and controls was collected by  telephone interview. Risk factors were examined for major flaA genotypes using  logistic and multinomial regression. Five flaA genotypes accounted for 325 of 590  (55%) cases - flaA-6b (n=129), flaA-6 (n=70), flaA-10 (n=48), flaA-2 (n=43),  flaA-131 (n=35). In Australia, infections due to flaA-10 and flaA-2 were found to  be significantly associated with eating non-poultry meat (beef and ham,  respectively) in both case-control and inter-genotype comparisons. All major  genotypes apart from flaA-10 were associated with chicken consumption in the  case-control comparisons. Based on several clinical criteria, infections due to  flaA-2 were more severe than those due to other genotypes. Thus genotype analysis  may reveal genotype-specific niches and differences in virulence and transmission  routes.</t>
  </si>
  <si>
    <t>1480-1491</t>
  </si>
  <si>
    <t>Place: England PMID: 18205975  PMCID: PMC2870744</t>
  </si>
  <si>
    <t>Humans; Genotype; Adolescent; Adult; Aged; Aged, 80 and over; Child; Child, Preschool; Female; Infant; Male; Middle Aged; Risk Factors; chicken meat; *Campylobacter jejuni; Bacterial Typing Techniques; Australia; Case-Control Studies; Infant, Newborn; human; article; nonhuman; bacterium isolation; controlled study; bacterial virulence; bacterial transmission; unclassified drug; infection risk; female; male; *Gram negative infection/et [Etiology]; genotype; major clinical study; child; infant; restriction fragment length polymorphism; food intake; Logistic Models; *flagellin/ec [Endogenous Compound]; adult; case control study; Prospective Studies; interview; Multivariate Analysis; adolescent; aged; prospective study; DNA Fingerprinting; *Gram negative infection/di [Diagnosis]; *flagellin a/ec [Endogenous Compound]; telephone; Polymorphism, Restriction Fragment Length; Australia/epidemiology; Campylobacter Infections/*epidemiology; DNA, Bacterial/genetics; Flagellin/*genetics; Meat Products/microbiology; Campylobacter jejuni/*classification/genetics/*isolation &amp; purification</t>
  </si>
  <si>
    <t>V3I62XHW</t>
  </si>
  <si>
    <t>Phung, C.; Moore, R.J.; Van, T.T.H.</t>
  </si>
  <si>
    <t>Campylobacter hepaticus, the cause of Spotty Liver Disease in chickens, can enter a viable but nonculturable state</t>
  </si>
  <si>
    <t>10.1016/j.vetmic.2022.109341</t>
  </si>
  <si>
    <t>https://www.scopus.com/inward/record.uri?eid=2-s2.0-85123011598&amp;doi=10.1016%2fj.vetmic.2022.109341&amp;partnerID=40&amp;md5=580f18cce4a3a3c5426bf81fb590f966</t>
  </si>
  <si>
    <t>*Campylobacter; resuscitation; article; nonhuman; bacterium culture; bacterium isolation; controlled study; animal experiment; sample; *chicken; bacterium detection; culture medium; *bacterial transmission; bacterial survival; cell assay; *liver disease; room temperature; bacterial cell; membrane filter; soil; *water; bird; rodent; survival rate; cell isolation; mass spectrometer; *Campylobacter hepaticus; insect; fluorescence microscope; matrix-assisted laser desorption-ionization mass spectrometry; control group; *Ringer solution; biological safety cabinet</t>
  </si>
  <si>
    <t>V3WFKFLK</t>
  </si>
  <si>
    <t>Ellis-Iversen, J; Gantzhorn, MR; Hog, BB; Foddai, A; Nauta, M</t>
  </si>
  <si>
    <t>The ability to detect campylobacter presence and concentration using different chicken carcass samples</t>
  </si>
  <si>
    <t>10.1016/j.foodcont.2020.107294</t>
  </si>
  <si>
    <t>This study aimed to investigate the potential impact of using different sampling types, when testing broiler carcasses for Campylobacter. In Denmark, the current sampling type for surveillance is leg skin (LS) samples and since the EU process hygiene criterion uses pooled neck skin (NS) samples, it is relevant to understand the impact on surveillance outcomes the two sample types have. Neck and skin leg samples were collected from 340 batches slaughtered at the two major broiler slaughter-houses in Denmark. A subset of 156 carcasses were allocated to generate 52 groups and five samples types were derived from each group: 1) single LS; 2) single NS, 3) mean LS, 4) mean NS and e) pooled NS (3 samples). All samples were enumerated for Campylobacter and were considered as positive if &gt;= 10 colony forming units/gram (cfu/g). Prevalence, concentrations, agreement, association and epidemiological sensitivity, as the ability of the sample type to correctly classify a positive group, were compared between sample types. The variability when comparing a single LS to the pooled NS was explored using Monte Carlo analysis. When comparing results on single LS and single NS from individual carcasses, the prevalence was 29.1% (CI95% 24.3%; 34.0%) and 34.7% (29.6%; 38.9%); respectively. The mean concentration of Campylobacter was 199 and 945 cfu/g; respectively. The cfu/g between the two sample types well correlated (R-adj(2) = 0.631). However, the proportion of carcasses with &gt; 1000 cfu/g was significantly higher on NS (15.0%) than on LS (9.4%). At group level, the prevalence derived from single LS samples was lower than all other sample types. Generally, the cfu/g on NS were higher than those on LS. For pooled NS the epidemiological sensitivity and prevalence were approximate to 1.6 times higher than in single LS, but still had moderate agreement (Kappa = 0.56, p &lt; 0.001). The linear relationships between the cfu/g of different sample types was generally good (R-2 between 0.59 and 0.84). In the Monte Carlo analysis, association between the two sample types was found in 91.3% of the scenarios, suggesting some uncertainty in the ability to translate all outcomes between the two sampling types. The study increases understanding of the impact of selecting a sample type for surveillance of Campylobacter in broilers. It could be expected that, by changing from single LS (current system) to the pooled NS, the estimated sensitivity and prevalence could both increase of approximate to 1.6 times.</t>
  </si>
  <si>
    <t>WOS:000531083600021</t>
  </si>
  <si>
    <t>V463LDWH</t>
  </si>
  <si>
    <t>Cody, Alison J.; Clarke, Lorraine; Bowler, Ian C. J. W.; Dingle, Kate E.</t>
  </si>
  <si>
    <t>Ciprofloxacin-resistant campylobacteriosis in the UK.</t>
  </si>
  <si>
    <t>1474-547X 0140-6736</t>
  </si>
  <si>
    <t>10.1016/S0140-6736(10)62261-1</t>
  </si>
  <si>
    <t>Place: England PMID: 21146103</t>
  </si>
  <si>
    <t>Animals; Humans; Incidence; Drug Resistance, Bacterial; United Kingdom/epidemiology; Campylobacter/*drug effects/isolation &amp; purification; Fluoroquinolones/*administration &amp; dosage; Poultry Diseases/*prevention &amp; control; Anti-Bacterial Agents/administration &amp; dosage/*pharmacology; Campylobacter Infections/*drug therapy/epidemiology/prevention &amp; control/*veterinary; Ciprofloxacin/administration &amp; dosage/*pharmacology</t>
  </si>
  <si>
    <t>V478BMBC</t>
  </si>
  <si>
    <t>Wang, Z; Li, L; Liu, P; Wang, C; Lu, Q; Liu, LN; Wang, XZ; Luo, QP; Shao, HB</t>
  </si>
  <si>
    <t>Role of aspartate ammonia-lyase in Pasteurella multocida</t>
  </si>
  <si>
    <t>10.1186/s12866-020-02049-2</t>
  </si>
  <si>
    <t>Background Pasteurella multocida is responsible for a highly infectious and contagious disease in birds, leading to heavy economic losses in the chicken industry. However, the pathogenesis of this disease is poorly understood. We recently identified an aspartate ammonia-lyase (aspA) in P. multocida that was significantly upregulated under iron-restricted conditions, the protein of which could effectively protect chicken flocks against P. multocida. However, the functions of this gene remain unclear. In the present study, we constructed aspA mutant strain oaspA::kan and complementary strain CoaspA::kan to investigate the function of aspA in detail. Result Deletion of the aspA gene in P. multocida resulted in a significant reduction in bacterial growth in LB (Luria-Bertani) and MH (Mueller-Hinton) media, which was rescued by supplementation with 20 mM fumarate. The mutant strain oaspA::kan showed significantly growth defects in anaerobic conditions and acid medium, compared with the wild-type strain. Moreover, growth of oaspA::kan was more seriously impaired than that of the wild-type strain under iron-restricted conditions, and this growth recovered after supplementation with iron ions. AspA transcription was negatively regulated by iron conditions, as demonstrated by quantitative reverse transcription-polymerase chain reaction. Although competitive index assay showed the wild-type strain outcompetes the aspA mutant strain and oaspA::kan was significantly more efficient at producing biofilms than the wild-type strain, there was no significant difference in virulence between the mutant and the wild-type strains. Conclusion These results demonstrate that aspA is required for bacterial growth in complex medium, and under anaerobic, acid, and iron-limited conditions.</t>
  </si>
  <si>
    <t>WOS:000597326300002</t>
  </si>
  <si>
    <t>V4DYC387</t>
  </si>
  <si>
    <t>Ricke, Steven C.</t>
  </si>
  <si>
    <t>Prebiotics and alternative poultry production.</t>
  </si>
  <si>
    <t>10.1016/j.psj.2021.101174</t>
  </si>
  <si>
    <t>Alternative poultry production systems continue to expand as markets for organic and naturally produced poultry meat and egg products increase. However, these  production systems represent challenges associated with variable environmental  conditions and exposure to foodborne pathogens. Consequently, there is a need to  introduce feed additives that can support bird health and performance. There are  several candidate feed additives with potential applications in alternative  poultry production systems. Prebiotic compounds selectively stimulate the growth  of beneficial gastrointestinal microorganisms leading to improved health of the  host and limiting the establishment of foodborne pathogens. The shift in the  gastrointestinal microbiota and modulation of fermentation can inhibit the  establishment of foodborne pathogens such as Campylobacter and Salmonella. Both  current and potential applications of prebiotics in alternative poultry  production systems will be discussed in this review. Different sources and types  of prebiotics that could be developed for alternative poultry production will  also be explored.</t>
  </si>
  <si>
    <t>Place: England PMID: 34102481  PMCID: PMC8187256</t>
  </si>
  <si>
    <t>Animals; Chickens; food safety; *Poultry; gastrointestinal tract; prebiotics; Ovum; alternative poultry production; *Prebiotics; Gastrointestinal Tract</t>
  </si>
  <si>
    <t>V4PHHHRM</t>
  </si>
  <si>
    <t>Birk, Tina; Rosenquist, Hanne; Brøndsted, Lone; Ingmer, Hanne; Bysted, Anette; Christensen, Bjarke Bak</t>
  </si>
  <si>
    <t>A comparative study of two food model systems to test the survival of Campylobacter jejuni at -18 degrees C.</t>
  </si>
  <si>
    <t>10.4315/0362-028x-69.11.2635</t>
  </si>
  <si>
    <t>The survival of Campylobacter jejuni NCTC 11168 was tested at freezing conditions (-18 degrees C) over a period of 32 days in two food models that simulated either  (i) the chicken skin surface (skin model) or (ii) the chicken juice in and around  a broiler carcass (liquid model). In the skin model, cells were suspended in  chicken juice or brain heart infusion broth (BHIB) and added to 4-cm2 skin  pieces, which were subsequently stored at -18 degrees C. In the liquid model,  cells were suspended in chicken juice or BHIB and stored at -18 degrees C. The  decrease in the number of viable C. jejuni NCTC 11168 cells was slower when  suspended in chicken juice than in BHIB. After freezing for 32 days, the  reductions in the cell counts were 1.5 log CFU/ml in chicken juice and 3.5 log  CFU/ml in BHIB. After the same time of freezing but when inoculated onto chicken  skin, C. jejuni NCTC 11168 was reduced by 2.2 log units when inoculated in  chicken juice and 3.2 log units when inoculated into BHIB. For both models, the  major decrease occurred within the first 24 h of freezing. The results obtained  in the liquid model with chicken juice were comparable to the reductions of  Campylobacter observed for commercially processed chickens. The survival at -18  degrees C in the liquid model was also tested for three poultry isolates and  three human clinical isolates of the serotypes 1.44, 2, and 4 complex. As  observed for C. jejuni NCTC 11168, all the strains survived significantly better  in chicken juice than in BHIB and were not notably influenced by serotype or  origin. The findings indicate that the composition of the medium around the  bacteria, rather than the chicken skin surface, is the major determining factor  for the survival of C. jejuni at freezing conditions. The liquid model with  chicken juice was therefore the best model system to study the freezing tolerance  in Campylobacter strains.</t>
  </si>
  <si>
    <t>2635-2639</t>
  </si>
  <si>
    <t>Place: United States PMID: 17133806</t>
  </si>
  <si>
    <t>Animals; Humans; Time Factors; *Food Microbiology; Food Contamination/analysis; Colony Count, Microbial; Food Handling; Chickens/*microbiology; *Campylobacter jejuni; food handling; Models, Biological; human; animal; bacterial count; microbiology; article; *food control; *chicken; biological model; methodology; time; skin; *Freezing; food contamination/an [Drug Analysis]; *freezing; *food preservation; growth, development and aging; Campylobacter jejuni/*growth &amp; development; Skin/microbiology; Food Preservation/*methods</t>
  </si>
  <si>
    <t>V4XX729T</t>
  </si>
  <si>
    <t>Rao, DN; Sachindra, NM</t>
  </si>
  <si>
    <t>Modified atmosphere and vacuum packaging of meat and poultry products</t>
  </si>
  <si>
    <t>10.1081/FRI-120016206</t>
  </si>
  <si>
    <t>Extension of the shelf-life of meat and poultry products is one of the technology needs to meet the demands of consumers. In this respect, increasing attention is put on packaging techniques. Modified atmosphere packaging (MAP) and vacuum packaging (VP) are recent innovations that have been gaining importance as preservation techniques to improve the shelf-life of meat and poultry. MAP provides alterations of atmospheric gas concentrations in the pack. Controlled atmosphere (CA) packaging is also MAP, wherein the selected atmospheric concentration of gas is actively maintained throughout the storage period. In VP, air is completely removed. The three principal gases used in MAP are carbon dioxide (to inhibit bacteria and moulds), nitrogen (to avoid oxidation of fats and pack collapse), and oxygen (to prevent anaerobic growth). Retention of meat color is better in MAP than in VP. However, color is regained when meat is removed from VP packets and exposed to air. Microbial profiles of MAP- and VP-meat do not differ significantly. MAP offers several unique advantages for retaining the desirable, market quality of products. The safety of MAP meat is still a concern under temperature abuse conditions but it can be improved by coupling with hurdle technology and proper preservation systems. Active packaging is a significant area of advancement of MAP technology to further improve the safety of meat and poultry products. This contribution critically reviews the existing knowledge on MAP and VP of meat and poultry in order to broaden our understanding of the subject and to suggest further areas of research to effectively use these technologies for marketing safe meat and poultry products.</t>
  </si>
  <si>
    <t>263-293</t>
  </si>
  <si>
    <t>WOS:000179799900002</t>
  </si>
  <si>
    <t>V5598XZA</t>
  </si>
  <si>
    <t>Latt, Khin Maung; Urata, Ayaka; Shinki, Taisuke; Sasaki, Satomi; Taniguchi, Takako; Misawa, Naoaki</t>
  </si>
  <si>
    <t>Effect of morphological changes in feather follicles of chicken carcasses after defeathering and chilling on the degree of skin contamination by Campylobacter  species.</t>
  </si>
  <si>
    <t>10.1292/jvms.17-0534</t>
  </si>
  <si>
    <t>Campylobacter jejuni and C. coli are the leading causes of enteric infections in many developed countries. Healthy chickens are considered to act as reservoirs of  campylobacters, as the organisms colonize the intestinal tract. Once infected  birds enter a processing plant, contamination of chicken carcasses with  campylobacters occurs over the entire skin during defeathering and evisceration  due to leakage of crop and/or intestinal contents. Although the role of feather  follicles in the contamination of chicken carcasses by campylobacters during  processing is still debatable, it has been considered that the microorganisms  would be entrapped and retained in the follicles due to the morphological changes  resulting from defeathering and chilling. In the present study, we observed the  morphology of feather follicles in chicken carcasses after defeathering and  chilling. A total of 3,133 feather follicles were examined for morphological  changes before and after chilling. Shortly after defeathering, most (91.5%) of  the follicles were closed, whereas after chilling they were either closed (85.5%)  or open (6%), although a small proportion of enlarged follicles became smaller or  closed (2.6%). Moreover, 5.9% of the follicles that were slightly open became  further enlarged after chilling. Furthermore, the proportion of enlarged feather  follicles that became closed after chilling showed no discernible relationship  with the degree of campylobacter contamination in different areas of the carcass  skin, suggesting that campylobacters may not be confined to feather follicles as  a result of the morphological changes attributable to defeathering and chilling.</t>
  </si>
  <si>
    <t>Place: Japan PMID: 29151444  PMCID: PMC5797858</t>
  </si>
  <si>
    <t>Animals; Campylobacter; Cold Temperature; contamination; Colony Count, Microbial; Chickens/*microbiology; *Campylobacter; Abattoirs; Meat/*microbiology; chicken carcass; feather follicle; Food Handling/*methods; Skin/*microbiology; Feathers/microbiology</t>
  </si>
  <si>
    <t>V5857V9G</t>
  </si>
  <si>
    <t>Tiwari, Ruchi; Dhama, Kuldeep; Kumar, Amit; Rahal, Anu; Kapoor, Sanjay</t>
  </si>
  <si>
    <t>Bacteriophage therapy for safeguarding animal and human health: a review.</t>
  </si>
  <si>
    <t>10.3923/pjbs.2014.301.315</t>
  </si>
  <si>
    <t>Since the discovery of bacteriophages at the beginning of the 19th century their contribution to bacterial evolution and ecology and use in a variety of  applications in biotechnology and medicine has been recognized and understood.  Bacteriophages are natural bacterial killers, proven as best biocontrol agents  due to their ability to lyse host bacterial cells specifically thereby helping in  disease prevention and control. The requirement of such therapeutic approach is  straight away required in view of the global emergence of Multidrug Resistant  (MDR) strains of bacteria and rapidly developing resistance to antibiotics in  both animals and humans along with increasing food safety concerns including of  residual antibiotic toxicities. Phage typing is a popular tool to differentiate  bacterial isolates and to identify and characterize outbreak-associated strains  of Salmonella, Campylobacter, Escherichia and Listeria. Numerous methods viz.  plaque morphology, ultracentrifugation in the density gradient of CsCl2, and  random amplified polymorphic DNA (RAPD) have been found to be effective in  detection of various phages. Bacteriophages have been isolated and recovered from  samples of animal waste products of different livestock farms. High titer  cocktails of broad spectrum lytic bacteriophages are usually used for clinical  trial for assessing their therapeutic efficacy against antibiotic unresponsive  infections in different animals. Bacteriophage therapy also helps to fight  various bacterial infections of poultry viz. colibacillosis, salmonellosis and  listeriosis. Moreover, the utility of phages concerning biosafety has raised the  importance to explore and popularize the therapeutic dimension of this promising  novel therapy which forms the topic of discussion of the present review.</t>
  </si>
  <si>
    <t>301-315</t>
  </si>
  <si>
    <t>Place: Pakistan PMID: 24897784</t>
  </si>
  <si>
    <t>Animals; Humans; antibiotic resistance; human; animal; article; bacterial load; methodology; Bacterial Load; *bacteriophage; *Bacteriophages; biological control agent; *biological therapy; Drug Resistance, Bacterial; Biological Control Agents; Biological Therapy/*methods/trends</t>
  </si>
  <si>
    <t>V5BM4M3G</t>
  </si>
  <si>
    <t>Ridley, Anne M.; Morris, Victoria K.; Cawthraw, Shaun A.; Ellis-Iversen, Johanne; Harris, Jillian A.; Kennedy, Emma M.; Newell, Diane G.; Allen, Vivien M.</t>
  </si>
  <si>
    <t>Longitudinal molecular epidemiological study of thermophilic campylobacters on one conventional broiler chicken farm.</t>
  </si>
  <si>
    <t>10.1128/AEM.01388-10</t>
  </si>
  <si>
    <t>Improved understanding of the ecology and epidemiology of Campylobacter in the poultry farm environment is key to developing appropriate farm-based strategies  for preventing flock colonization. The sources of Campylobacter causing broiler  flock colonization were investigated on one poultry farm and its environment,  from which samples were obtained on three occasions during each of 15 crop  cycles. The farm was adjacent to a dairy farm, with which there was a shared  concreted area and secondary entrance. There was considerable variation in the  Campylobacter status of flocks at the various sampling times, at median ages of  20, 26, and 35 days, with 3 of the 15 flocks remaining negative at slaughter.  Campylobacters were recoverable from various locations around the farm, even  while the flock was Campylobacter negative, but the degree of environmental  contamination increased substantially once the flock was positive. Molecular  typing showed that strains from house surroundings and the dairy farm were  similar to those subsequently detected in the flock and that several strains  intermittently persisted through multiple crop cycles. The longitudinal nature of  the study suggested that bovine fecal Campylobacter strains, initially recovered  from the dairy yard, may subsequently colonize poultry. One such strain, despite  being repeatedly recovered from the dairy areas, failed to colonize the  concomitant flock during later crop cycles. The possibility of host adaptation of  this strain was investigated with 16-day-old chickens experimentally exposed to  this strain naturally present in, or spiked into, bovine feces. Although the  birds became colonized by this infection model, the strain may preferentially  infect cattle. The presence of Campylobacter genotypes in the external  environment of the poultry farm, prior to their detection in broiler chickens,  confirms the horizontal transmission of these bacteria into the flock and  highlights the risk from multispecies farms.</t>
  </si>
  <si>
    <t>98-107</t>
  </si>
  <si>
    <t>Place: United States PMID: 21037294  PMCID: PMC3019741</t>
  </si>
  <si>
    <t>Animals; Chickens; Cattle; Longitudinal Studies; Environmental Microbiology; Molecular Epidemiology; Cluster Analysis; Molecular Typing; Campylobacter Infections/epidemiology/*veterinary; Campylobacter/*classification/*isolation &amp; purification; Carrier State/epidemiology/*veterinary</t>
  </si>
  <si>
    <t>V5CGJ5A6</t>
  </si>
  <si>
    <t>Thanissery, R.; Kathariou, S.; Smith, D.P.</t>
  </si>
  <si>
    <t>Rosemary oil, clove oil, and a mix of thyme-orange essential oils inhibit Salmonella and Campylobacterin vitro</t>
  </si>
  <si>
    <t>10.3382/japr.2013-00888</t>
  </si>
  <si>
    <t>https://www.scopus.com/inward/record.uri?eid=2-s2.0-84901782482&amp;doi=10.3382%2fjapr.2013-00888&amp;partnerID=40&amp;md5=f682814f34df338efd34d138a645a7ff</t>
  </si>
  <si>
    <t>V5CHTJE4</t>
  </si>
  <si>
    <t>Jonsson, Malin E.; Heier, Berit Tafjord; Norström, Madelaine; Hofshagen, Merete</t>
  </si>
  <si>
    <t>Analysis of simultaneous space-time clusters of Campylobacter spp. in humans and in broiler flocks using a multiple dataset approach.</t>
  </si>
  <si>
    <t>1476-072X</t>
  </si>
  <si>
    <t>10.1186/1476-072X-9-48</t>
  </si>
  <si>
    <t>BACKGROUND: Campylobacteriosis is the most frequently reported zoonosis in the EU and the epidemiology of sporadic campylobacteriosis, especially the routes of  transmission, is to a great extent unclear. Poultry easily become colonised with  Campylobacter spp., being symptom-less intestinal carriers. Earlier it was  estimated that internationally between 50% and 80% of the cases could be  attributed to chicken as a reservoir. In a Norwegian surveillance programme all  broiler flocks under 50 days of age were tested for Campylobacter spp. The aim of  the current study was to identify simultaneous local space-time clusters each  year from 2002 to 2007 for human cases of campylobacteriosis and for broiler  flocks testing positive for Campylobacter spp. using a multivariate spatial scan  statistic method. A cluster occurring simultaneously in humans and broilers could  indicate the presence of common factors associated with the dissemination of  Campylobacter spp. for both humans and broilers. RESULTS: Local space-time  clusters of humans and broilers positive for Campylobacter spp. occurring  simultaneously were identified in all investigated years. All clusters but one  were identified from May to August. Some municipalities were included in clusters  all years. CONCLUSIONS: The simultaneous occurrence of clusters of humans and  broilers positive for Campylobacter spp. combined with the knowledge that poultry  meat has a nation-wide distribution indicates that campylobacteriosis cases might  also be caused by other risk factors than consumption and handling of poultry  meat.Broiler farms that are positive could contaminate the environment with  further spread to new broiler farms or to humans living in the area and local  environmental factors, such as climate, might influence the spread of  Campylobacter spp. in an area. Further studies to clarify the role of such  factors are needed.</t>
  </si>
  <si>
    <t>Place: England PMID: 20860801  PMCID: PMC2954933</t>
  </si>
  <si>
    <t>Animals; Humans; Incidence; Time Factors; Seasons; Food Contamination/analysis; Monte Carlo Method; Molecular Epidemiology; *Chickens; *Zoonoses; Cluster Analysis; Poisson Distribution; Multivariate Analysis; Registries; Data Interpretation, Statistical; Meat/microbiology; Disease Reservoirs/microbiology/*veterinary; Norway/epidemiology; Poultry Diseases/epidemiology/microbiology/*transmission; Campylobacter Infections/epidemiology/*transmission/*veterinary; Campylobacter/isolation &amp; purification/pathogenicity; Data Collection/methods; Disease Outbreaks/prevention &amp; control/statistics &amp; numerical data/veterinary</t>
  </si>
  <si>
    <t>V5V4K4BJ</t>
  </si>
  <si>
    <t>Mortada, M.; Cosby, D.E.; Shanmugasundaram, R.; Selvaraj, R.K.</t>
  </si>
  <si>
    <t>In vivo and in vitro assessment of commercial probiotic and organic acid feed additives in broilers challenged with Campylobacter coli</t>
  </si>
  <si>
    <t>10.1016/j.japr.2020.02.001</t>
  </si>
  <si>
    <t>https://www.scopus.com/inward/record.uri?eid=2-s2.0-85083341090&amp;doi=10.1016%2fj.japr.2020.02.001&amp;partnerID=40&amp;md5=beda90e85a679272fe34d396b66a58e9</t>
  </si>
  <si>
    <t>435-446</t>
  </si>
  <si>
    <t>V666QTSA</t>
  </si>
  <si>
    <t>Hu, Yujie; Wang, Yeru; Li, Fengqin</t>
  </si>
  <si>
    <t>[Study on simultaneous contamination of Salmonella and Campylobacter in retail chicken carcasses in Beijing].</t>
  </si>
  <si>
    <t>OBJECTIVE: To elucidate the simultaneous contamination of Salmonella and Campylobacter in retail chicken carcasses in Beijing and to carry out the  serological typing of all Salmonella isolates as well as the identification of  Campylobacter at the species level. METHODS: A total of 33 chicken carcasses were  collected from Beijing supermarkets and farm's trade markets from May to July.  All samples were enumerated for Salmonella and Campylobacter. All Salmonella  isolates obtained were further serotyped and Campylobacter were identified at the  species level. RESULTS: Totally, 19 samples (19/33, 57.6%) and 5 samples (5/33,  15.2%) were positive for Salmonella with the mean level of 119.4 MPN/100g and  Campylobacter with the mean level of 58.6 CFU/g, respectively. In terms of  Salmonella, 166 isolates with 14 serotypes were obtained. Salmonella Enteritidis  was the most common serovar detected followed by S. Indiana. Serovar diversity  was very high in all Salmonella isolates and various Salmonella serovars were  detected in the same chicken carcass. A total of 11 serovar distribution  spectrums were found and S. Enteritidis in combination with S. Indiana was the  predominant. CONCLUSION: The retail chicken carcasses in Beijing collected from  May to July were heavily contaminated by Salmonella with high serovar diversity.</t>
  </si>
  <si>
    <t>68-72, 76</t>
  </si>
  <si>
    <t>Place: China PMID: 25958640</t>
  </si>
  <si>
    <t>Animals; Chickens; Campylobacter/isolation &amp; purification; Food Contamination/*analysis; Salmonella/isolation &amp; purification; Meat/*microbiology; *Commerce; *Salmonella Food Poisoning; Campylobacter Infections/epidemiology; China/epidemiology; Salmonella Infections/epidemiology</t>
  </si>
  <si>
    <t>V67RJQGG</t>
  </si>
  <si>
    <t>Carvalho, D.; Chitolina, G.Z.; Wilsmann, D.E.; Lucca, V.; Dias de Emery, B.; Borges, K.A.; Furian, T.Q.; Salle, C.T.P.; Moraes, H.L.D.S.; do Nascimento, V.P.</t>
  </si>
  <si>
    <t>Adhesion capacity of Salmonella Enteritidis, Escherichia coli and Campylobacter jejuni on polystyrene, stainless steel, and polyethylene surfaces</t>
  </si>
  <si>
    <t>10.1016/j.fm.2023.104280</t>
  </si>
  <si>
    <t>https://www.scopus.com/inward/record.uri?eid=2-s2.0-85153603435&amp;doi=10.1016%2fj.fm.2023.104280&amp;partnerID=40&amp;md5=8be5a8b4b4e8bfa6be2022c46271fee8</t>
  </si>
  <si>
    <t>*Campylobacter jejuni; Escherichia coli; human; food control; bacterium adherence; *Salmonella enterica serovar Enteritidis; biofilm; polyethylene; polystyrene derivative; stainless steel</t>
  </si>
  <si>
    <t>V6G74BRA</t>
  </si>
  <si>
    <t>de Rezende, Heloísa Carneiro; de Lima, Marieli; Santos, Líbia Diniz</t>
  </si>
  <si>
    <t>Peracetic acid application as an antimicrobial and its residual (HEDP): a holistic approach on the technological characteristics of chicken meat.</t>
  </si>
  <si>
    <t>10.1016/j.psj.2023.103003</t>
  </si>
  <si>
    <t>The most significant occurrence of food-borne diseases is due to Campylobacter and Salmonella contamination from chicken meat, and for this reason, strict  regulations about strategies to improve the control of food pathogens are imposed  by food safety authorities. Despite the efforts of poultry industry since the  beginning of risk analysis and critical control point to reduce the burden of  food-borne illness, technological barriers along the way are increasingly  necessary to ensure safe food. The aim of this review was to carry out a  scientific approach to the influence of peracetic acid (PAA) as an antimicrobial  and its toxicological safety, in particular the stabilizer used in the  formulation of PAA, 1-hydroxyethylidene 1,1-diphosphonic acid (HEDP), suggesting  the possibility of researching the residual HEDP in meat, which would allow the  approval of the PAA by the health authorities of several countries that still  restrict it. This review also aims to ascertain the effectiveness of PAA, in  different cuts and carcasses, by different application methods, comparing the  effectiveness of this antimicrobial with other antimicrobials, and its exclusive  or combined use, for the decontamination of poultry carcasses and raw parts. The  literature results support the popularity of PAA as an effective intervention  against pathogenic bacteria during poultry processing.</t>
  </si>
  <si>
    <t>Place: England PMID: 37634267  PMCID: PMC10475510</t>
  </si>
  <si>
    <t>Animals; Food Microbiology; poultry; Poultry; Chickens/microbiology; Food Handling/methods; food safety; *Campylobacter; food handling; meat; animal; microbiology; *antiinfective agent/pd [Pharmacology]; veterinary medicine; procedures; food control; peracetic acid; *food poisoning; peracetic acid/pd [Pharmacology]; Gallus gallus; etidronic acid; Etidronic Acid; *Anti-Infective Agents/pharmacology; Meat/microbiology; Peracetic Acid/pharmacology; *Foodborne Diseases/veterinary; HEDP; microbial intervention; poultry process</t>
  </si>
  <si>
    <t>V6IKNVXS</t>
  </si>
  <si>
    <t>Peh, E; Kittler, S; Seinige, D; Valero, A; Kehrenberg, C</t>
  </si>
  <si>
    <t>Adaptation of Campylobacter field isolates to propionic acid and sorbic acid is associated with fitness costs</t>
  </si>
  <si>
    <t>10.1111/jam.15057</t>
  </si>
  <si>
    <t>Aims To reduce the burden of Campylobacter at different stages of the food chain, recent studies have shown the effectiveness of organic acids as a risk mitigation strategy. However, very little is known about possible adaptation responses of Campylobacter that lead to reduced susceptibility to organic acids. Here we investigated the adaptive responses of Campylobacter field isolates to organic acids and estimated the fitness costs. Methods and Results Exposure of two Campylobacter jejuni and one Campylobacter coli isolate to subinhibitory concentrations of propionic acid or sorbic acid resulted in twofold to fourfold increased minimal inhibitory concentration values for the adapted variants. With one exception, the decreased susceptibility was stable in at least 10 successive subcultures without selection pressure. Growth competition experiments revealed a reduced fitness of adapted variants compared to the wild-type isolates. A linear regression model allowed an estimation of the fitness cost. Growth kinetics experiments showed significantly prolonged lag phases in five of six adapted isolates while there was not a direct correlation in the maximum growth rates compared to the wild-type isolates. Conclusions The results of the study showed that a stepwise adaptation of Campylobacter to organic acids is possible, but at the detriment of changes in growth behaviour and reduced fitness. Significance and Impact of the Study The study contributes to the understanding of adaptive responses of Campylobacter to organic acids treatments, for example, as part of risk mitigation strategies.</t>
  </si>
  <si>
    <t>1749-1761</t>
  </si>
  <si>
    <t>WOS:000630541300001</t>
  </si>
  <si>
    <t>V6KC4RAK</t>
  </si>
  <si>
    <t>Du, XQ; Wang, N; Ren, FZ; Tang, H; Jiao, XN; Huang, JL</t>
  </si>
  <si>
    <t>cj0371: A Novel Virulence-Associated Gene of Campylobacter jejuni</t>
  </si>
  <si>
    <t>10.3389/fmicb.2016.01094</t>
  </si>
  <si>
    <t>Campylobacter jejuni is the major cause of human bacterial diarrhea worldwide. Its pathogenic mechanism remains poorly understood. cj0371 is a novel gene that was uncovered using immunoscreening. There have been no previous reports regarding its function. In this study, we constructed an insertion mutant and complement of this gene in C. jejuni and examined changes in virulence. We observed that the cj0371 mutant showed significantly increased invasion and colonization ability. We also investigated the role of cj0371 in motility, chemotaxis, and growth kinetics to further study its function. We found that the cj0371 mutant displays hypermotility, enhanced chemotaxis, and enhanced growth kinetics. In addition, we localized the Cj0371 protein at the poles of C. jejuni by fluorescence microscopy. We present data that collectively significantly proves our hypothesis that cj0371 is a new virulence-associated gene and through the influence of chemotaxis plays a negative role in C. jejuni pathogenicity.</t>
  </si>
  <si>
    <t>WOS:000379643900001</t>
  </si>
  <si>
    <t>V6Z3RGVY</t>
  </si>
  <si>
    <t>Hananeh, W.; Ababneh, M.</t>
  </si>
  <si>
    <t>Spotty liver disease in Jordan: An emerging disease</t>
  </si>
  <si>
    <t>10.17221/73/2020-VETMED</t>
  </si>
  <si>
    <t>https://www.scopus.com/inward/record.uri?eid=2-s2.0-85103130238&amp;doi=10.17221%2f73%2f2020-VETMED&amp;partnerID=40&amp;md5=aaa91a3aeda3a82431f925d15ec39552</t>
  </si>
  <si>
    <t>V7AGPDXD</t>
  </si>
  <si>
    <t>Zhao, T; Zhao, P; Cannon, JL; Doyle, MP</t>
  </si>
  <si>
    <t>Inactivation of Salmonella in Biofilms and on Chicken Cages and Preharvest Poultry by Levulinic Acid and Sodium Dodecyl Sulfate</t>
  </si>
  <si>
    <t>10.4315/0362-028X.JFP-11-197</t>
  </si>
  <si>
    <t>Surface contamination (skin and feathers) of broilers with Salmonella occurs primarily during growth and transportation. Immediately after transporting chickens, chicken cage doors were sprayed with a foam containing 3% levulinic acid plus 2% sodium dodecyl sulfate (SDS). Samples were collected for Salmonella assay after 45 min. Salmonella on cage doors was reduced from 19% (19 of 100 doors) before treatment to 1% (1 of 100 doors) after treatment, coliform counts were reduced from 6 to 8 to 2 to 4 log CFU/9 cm(2), and aerobic plate counts were reduced from 7 to 9 to 4 to 6 log CFU/9 cm(2). Whole chicken carcasses with feathers were inoculated with 10(8) CFU of Salmonella Enteritidis, soaked for 5 min at 21 degrees C in 72 liters of a treatment or control solution, and assayed for Salmonella. Salmonella counts on chickens treated with water were 6.8 to 8.5 log CFU/9 cm(2), those treated with 50 ppm of calcium hypochlorite were 7.6 to 8.9 log CFU/9 cm(2), and those treated with 3% levulinic acid plus 2%. SDS were &lt;1.7 to 2.8 CFU/9 cm(2) (&gt;4-log reduction). Results of biofilm studies on surfaces of various materials revealed that a 3% levulinic acid plus 2% SDS treatment used as either a foam or liquid for 10 min effectively reduced Salmonella populations by 5 and &gt;6 log CFU/cm(2), respectively.</t>
  </si>
  <si>
    <t>2024-2030</t>
  </si>
  <si>
    <t>WOS:000297895900004</t>
  </si>
  <si>
    <t>V827WXEF</t>
  </si>
  <si>
    <t>Siemer, B. L.; Harrington, C. S.; Nielsen, E. M.; Borck, B.; Nielsen, N. L.; Engberg, J.; On, S. L. W.</t>
  </si>
  <si>
    <t>Genetic relatedness among Campylobacter jejuni serotyped isolates of diverse origin as determined by numerical analysis of amplified fragment length  polymorphism (AFLP) profiles.</t>
  </si>
  <si>
    <t>10.1111/j.1365-2672.2004.02205.x</t>
  </si>
  <si>
    <t>AIMS: To use amplified fragment length polymorphism (AFLP) analysis to evaluate the genetic relatedness among 254 Campylobacter jejuni reference and field  strains of diverse origin representing all defined 'Penner' serotypes for this  species. METHODS AND RESULTS: Field strains (n = 207) from human diarrhoea and  diverse animal and environmental sources were collected mainly through a National  surveillance programme in Denmark and serotyped by use of the established  'Penner' scheme. Genetic relationships among these isolates, and the archetypal  serotype reference strains, were assessed by numerical analysis of AFLP profiles  derived from genomic DNA. Extensive genetic diversity was seen among the strains  examined; however, 43 groups of isolates were identified at the 92% similarity  (S-) level. Thirteen groups contained isolates from a single host, possibly  representing genotypes of 'low risk' to human health. The remaining 30 groups  contained isolates from humans, chickens and associated food products, cattle,  sheep, turkeys, ostriches and/or dogs. Strains assigned to serotypes 2, 6/7, 11  and 12 formed major clusters at the 77.6% S-level. Most other serotypes did not  form homogeneous clusters. CONCLUSIONS: High-resolution genotyping applied to  strains from a comprehensive range of sources provides evidence for multiple  sources of sporadic C. jejuni infection. The results suggest that public health  protection measures should be directed at all foods of animal origin.  SIGNIFICANCE AND IMPACT OF THE STUDY: The genetic relatedness among all 'Penner'  serotypes of C. jejuni is assessed by AFLP analysis. In addition, further  evidence of epidemic and host-specific clones of C. jejuni is provided.</t>
  </si>
  <si>
    <t>795-802</t>
  </si>
  <si>
    <t>Place: England PMID: 15012818</t>
  </si>
  <si>
    <t>Humans; Denmark; Serotyping; *Genome, Bacterial; *Polymorphism, Restriction Fragment Length; Campylobacter Infections/epidemiology/*microbiology; Campylobacter jejuni/*genetics; Polymerase Chain Reaction/methods</t>
  </si>
  <si>
    <t>V83AKCKA</t>
  </si>
  <si>
    <t>MUTHUKUMAR M.; NAVEENA B.M.; BANERJEE R.; SINGH V.; BARBUDDHE S.B.</t>
  </si>
  <si>
    <t>An overview of Indian livestock and meat sector</t>
  </si>
  <si>
    <t>http://epubs.icar.org.in/ejournal/index.php/IJAnS/article/view/114324/44553</t>
  </si>
  <si>
    <t>Large livestock wealth coupled with strong consumer base fuels greater prospects for meat production and processing in India. Meat sector in India is growing at 6% compound annual growth rate (CAGR) and immensely contributes to national food and nutritional security, economy as well as employment generation. Effective interventions like using genetically superior animals for breeding, improved feeding and husbandry management, reducing the mortality rate, linking producers to market, creating better infrastructure for animal welfare, meat production and quality testing, minimizing the post-harvest losses, implementing food safety management system, increased value addition and further processing of meat and byproducts, establishment of traceability and creation of disease free zones and e-marketing will play key roles in the shaping the meat sector development in the country. Effective implementation of both Central and State Government schemes and programmes is expected to enhance quantitative and qualitative improvement in livestock and meat production systems in a sustainable and environment friendly manner. Further, strong public-private-producer partnership by connecting producers, input-suppliers, service providers, financial institutions, retailers and exporters will reduce the risk and ensure prosperity of the meat sector.Copyright © 2021 Indian Council of Agricultural Research. All rights reserved.</t>
  </si>
  <si>
    <t>247-254</t>
  </si>
  <si>
    <t>Campylobacter; Salmonella; food safety; risk assessment; prevalence; avian influenza; zoonosis; Escherichia coli; *meat; milk; nonhuman; review; morbidity; breeding; animal welfare; immunization; water; systematic review; quality control; shelf life; digestion; incubation time; foot and mouth disease; nutrition; calcium; meat consumption; mortality rate; food quality; feeding; slaughtering; zinc; incubator; cognition; recycling; amino acid; *livestock; biomass; fertilizer; iron; growth rate; cyanocobalamin; memory; scavenging system; contagious pleuropneumonia; disease clearance; learning; meat protein; retinol; thyroid function</t>
  </si>
  <si>
    <t>V8567LJJ</t>
  </si>
  <si>
    <t>Jørgensen, F.; Sadler-Reeves, L.; Shore, J.; Aird, H.; Elviss, N.; Fox, A.; Kaye, M.; Willis, C.; Amar, C.; DE Pinna, E.; McLauchlin, J.</t>
  </si>
  <si>
    <t>An assessment of the microbiological quality of lightly cooked food (including sous-vide) at the point of consumption in England.</t>
  </si>
  <si>
    <t>10.1017/S0950268817000048</t>
  </si>
  <si>
    <t>This observational study aims to investigate the microbiological quality of commercially prepared lightly cooked foods with a major component of food of  animal origin and collected as would be served to a consumer. A total of 356  samples were collected from catering (92%), retail (7%) or producers (1%) and all  were independent of known incidents of foodborne illness. Using standard methods,  all samples were tested for: the presence of Campylobacter spp. and Salmonella  spp. and enumerated for levels of, Bacillus spp. including B. cereus, Clostridium  perfringens, Listeria spp. including L. monocytogenes, Staphylococcus aureus,  Escherichia coli, Enterobacteriacea and aerobic colony count (ACC). Results were  interpreted as unsatisfactory, borderline or satisfactory according to the Health  Protection Agency guidelines for assessing the microbiological safety of  ready-to-eat foods placed on the market. Amongst all samples, 70% were classified  as satisfactory, 18% were borderline and 12% were of unsatisfactory  microbiological quality. Amongst the unsatisfactory samples, six (2%) were  potentially injurious to health due to the presence of: Salmonella spp. (one duck  breast); Campylobacter spp. (two duck breast and one chicken liver pâté); L.  monocytogenes at 4·3 × 103 cfu (colony-forming units)/g (one duck confit with  foie gras ballotin) and C. perfringens at 2·5 × 105 cfu/g (one chicken liver  pâté). The remaining unsatisfactory samples were due to high levels of indicator  E. coli, Enterobacteriaceae or ACC.</t>
  </si>
  <si>
    <t>1500-1509</t>
  </si>
  <si>
    <t>Place: England PMID: 28236815  PMCID: PMC9203327</t>
  </si>
  <si>
    <t>Humans; food safety; England; Meat/*microbiology; liver; microbiological quality; *Cooking; poultry products; Meat Products/microbiology; Bacteria/*isolation &amp; purification; *Food Microbiology/statistics &amp; numerical data; Catering; lightly cooked food; sous-vide</t>
  </si>
  <si>
    <t>V85FJ4GL</t>
  </si>
  <si>
    <t>Simmons, N.A.; Gibbs, F.J.</t>
  </si>
  <si>
    <t>10.1016/S0163-4453(79)80008-0</t>
  </si>
  <si>
    <t>https://www.scopus.com/inward/record.uri?eid=2-s2.0-0018638893&amp;doi=10.1016%2fS0163-4453%2879%2980008-0&amp;partnerID=40&amp;md5=08e9af90fefd5b417f1bbe1203b63d89</t>
  </si>
  <si>
    <t>V899Y96E</t>
  </si>
  <si>
    <t>Ridley, Anne M.; Allen, Vivien M.; Sharma, Meenaxi; Harris, Jill A.; Newell, Diane G.</t>
  </si>
  <si>
    <t>Real-time PCR approach for detection of environmental sources of Campylobacter strains colonizing broiler flocks.</t>
  </si>
  <si>
    <t>10.1128/AEM.01242-07</t>
  </si>
  <si>
    <t>Reducing colonization of poultry flocks by Campylobacter spp. is a key strategy in the control and prevention human campylobacteriosis. Horizontal transmission  of campylobacters, from in and around the farm, is the presumed route of flock  colonization. However, the identification and prioritization of sources are  confounded by the ubiquitous nature of these organisms in the environment, their  poor rates of recovery by standard culture methods, and the need for  cost-effective and timely methods for strain-specific comparison. A real-time PCR  screening test for the strain-specific detection of campylobacters in  environmental samples has been developed to address this issue. To enable this  approach, fluorescently labeled PCR oligonucleotide probes suitable for a  LightCycler-based assay were designed to match a highly variable DNA segment  within the flaA short variable region (SVR) of Campylobacter jejuni or C. coli.  The capacity of such probes to provide strain-specific tools was investigated by  using bacterial cultures and spiked and naturally contaminated poultry fecal and  environmental samples. The sensitivity of two representative probes was  estimated, by using two different C. jejuni strains, to be 1.3 x 10(2) to 3.7 x  10(2) CFU/ml in bacterial cultures and 6.6 x 10(2) CFU/ml in spiked fecal  samples. The specificity of the SVR for C. jejuni and C. coli was confirmed by  using a panel of strains comprising other Campylobacter species and naturally  contaminated samples. The approach was field tested by sampling the environment  and feces of chickens of two adjacently located poultry houses on a conventional  broiler farm throughout the life of one flock. All environmental samples were  enriched for 2 days, and then DNA was prepared and stored. Where feasible,  campylobacter isolates were also recovered and stored for subsequent testing. A  strain-specific probe based on the SVR of the strain isolated from the first  positive chicken fecal sample was developed. This probe was then used to screen  the stored environmental samples by real-time PCR. Pulsed-field gel  electrophoresis was used to compare recovered environmental and fecal isolates to  assess the specificity of the method. The results established the proof of  principle that strain-specific probes, based on the SVR of flaA, can identify a  flock-colonizing strain in DNA preparations from enriched environmental cultures.  Such a novel strategy provides the opportunity to investigate the epidemiology of  campylobacters in poultry flocks and allows targeted biosecurity interventions to  be developed. The strategy may also have wider applications for the tracking of  specific campylobacter strains in heavily contaminated environments.</t>
  </si>
  <si>
    <t>2492-2504</t>
  </si>
  <si>
    <t>Place: United States PMID: 18203857  PMCID: PMC2293161</t>
  </si>
  <si>
    <t>Animals; Chickens; poultry; Campylobacter Infections/*microbiology; Feces/microbiology; Genotype; Campylobacter jejuni; chicken; *Campylobacter; Electrophoresis, Gel, Pulsed-Field; Molecular Sequence Data; Sequence Analysis, DNA; Molecular Epidemiology; article; Campylobacter coli; nonhuman; *bacterium detection; bacterial gene; bacterium culture; sensitivity and specificity; bacterial strain; bacterial transmission; colony forming unit; pulsed field gel electrophoresis; Cluster Analysis; feces analysis; Sensitivity and Specificity; Gram negative infection; *Environmental Microbiology; bacterial DNA/ec [Endogenous Compound]; flaA gene; Base Sequence; *bacterial colonization; *nucleotide sequence; *real time polymerase chain reaction; DNA Fingerprinting; oligonucleotide probe; Sequence Homology; Transition Temperature; Poultry Diseases/*microbiology; Flagellin/genetics; Campylobacter jejuni/genetics/*isolation &amp; purification; DNA, Bacterial/genetics; DNA Primers/genetics; Polymerase Chain Reaction/*methods; Campylobacter coli/genetics/*isolation &amp; purification</t>
  </si>
  <si>
    <t>V8FT237L</t>
  </si>
  <si>
    <t>Chintoan-Uta, Cosmin</t>
  </si>
  <si>
    <t>The host-pathogen interaction in Campylobacter jejuni infection of chickens: An understudied aspect that is crucial for effective control.</t>
  </si>
  <si>
    <t>10.1080/21505594.2016.1240860</t>
  </si>
  <si>
    <t>241-243</t>
  </si>
  <si>
    <t>Place: United States PMID: 27668455  PMCID: PMC5411232</t>
  </si>
  <si>
    <t>Animals; Campylobacter Infections; Humans; invasion; Campylobacter jejuni; Host-Pathogen Interactions; chicken; *Campylobacter jejuni; Poultry Diseases; *Chickens; nonhuman; bacterial colonization; note; comparative study; immune response; interleukin 8/ec [Endogenous Compound]; interleukin 6/ec [Endogenous Compound]; cytokines; *Campylobacter enteritis; innate immunity; mortality rate; gene expression; interleukin 1beta/ec [Endogenous Compound]; immunosuppressive treatment; microbial colonization; cell invasion; beta interferon/ec [Endogenous Compound]; *host pathogen interaction; inducible nitric oxide synthase/ec [Endogenous Compound]</t>
  </si>
  <si>
    <t>V8JL4A6U</t>
  </si>
  <si>
    <t>Schiaffino, Francesca; Platts-Mills, James; Kosek, Margaret N.</t>
  </si>
  <si>
    <t>A One Health approach to prevention, treatment, and control of campylobacteriosis.</t>
  </si>
  <si>
    <t>Current opinion in infectious diseases</t>
  </si>
  <si>
    <t>1473-6527 0951-7375</t>
  </si>
  <si>
    <t>10.1097/QCO.0000000000000570</t>
  </si>
  <si>
    <t>PURPOSE OF REVIEW: To review recent findings regarding the control and treatment of campylobacteriosis. RECENT FINDINGS: The application of improved diagnostics  has led to an upward shift in the attributable burden of Campylobacter  infections, in both the United States and Europe as well as in resource-poor  settings. Increased focus has brought a fundamental feature of campylobacteriosis  -- the ability to cause relapsing disease back into focus, and expanding data on  antimicrobial resistance has lead from a switch in first-line therapy for severe  diarrhea from quinolones to azithromycin in most contexts, even as evidence of  expanding macrolide resistance emerges. SUMMARY: Campylobacter spp. infection is  a common infection worldwide. Antibiotic-resistant Campylobacter spp. has become  an emerging threat with the increase in industrial poultry production, as well as  the broad use of antibiotics in both animals and humans.</t>
  </si>
  <si>
    <t>Curr Opin Infect Dis</t>
  </si>
  <si>
    <t>Place: United States PMID: 31305492</t>
  </si>
  <si>
    <t>Animals; Campylobacter; Humans; poultry; Campylobacter jejuni; Europe; New Zealand; United States; human; nonhuman; review; macrolide resistance; *campylobacteriosis/ep [Epidemiology]; *campylobacteriosis/pc [Prevention]; epidemic; *infection control; *campylobacteriosis/dr [Drug Resistance]; aminoglycoside resistance; *campylobacteriosis/dt [Drug Therapy]; *infection prevention; antibiotic therapy; *One Health; developing country; Campylobacter upsaliensis; Campylobacter concisus; disease severity; drug substitution; disease burden; Campylobacter hyointestinalis; high income country; azithromycin/dt [Drug Therapy]; quinoline derived antiinfective agent/dt [Drug Therapy]; Drug Resistance, Bacterial; Anti-Bacterial Agents/therapeutic use; Campylobacter Infections/*drug therapy/*prevention &amp; control; Disease Transmission, Infectious/*prevention &amp; control; Foodborne Diseases/*drug therapy/*prevention &amp; control; One Health/*trends; Zoonoses/prevention &amp; control/*transmission; diarrhea/si [Side Effect]; quinoline derived antiinfective agent/ae [Adverse Drug Reaction]; relapse</t>
  </si>
  <si>
    <t>V8QS7RGN</t>
  </si>
  <si>
    <t>Soro, Arturo B.; Whyte, Paul; Bolton, Declan J.; Tiwari, Brijesh K.</t>
  </si>
  <si>
    <t>Strategies and novel technologies to control Campylobacter in the poultry chain: A review.</t>
  </si>
  <si>
    <t>10.1111/1541-4337.12544</t>
  </si>
  <si>
    <t>Campylobacteriosis is one of the most common bacterial infections worldwide causing economic costs. The high prevalence of Campylobacter spp. in poultry meat  is a result of several contamination and cross-contamination sources through the  production chain. Moreover, survival mechanisms, such as biofilm formation,  viable but nonculturable state, and antimicrobial resistance, enable its  persistence during food processing. Therefore, mitigation strategies are  necessary in order to avoid and/or inactivate Campylobacter at farm, abattoir,  industry, and retail level. In this review, a number of potential strategies and  novel technologies that could reduce the prevalence of Campylobacter in poultry  meat have been identified and evaluated to provide a useful overview. At farm  level for instance, biosecurity, bacteriocins, probiotics, feed and water  additives, bacteriophages, and vaccination could potentially reduce colonization  in chicken flocks. However, current technologies used in the chicken slaughter  and processing industry may be less effective against this foodborne pathogen.  Novel technologies and strategies such as cold plasma, ultraviolet light,  high-intensity light pulses, pulsed electric fields, antimicrobials, and modified  atmosphere packaging are discussed in this review for reducing Campylobacter  contamination. Although these measures have achieved promising results, most have  not been integrated within processing operations due to a lack of knowledge or an  unwillingness to implement these into existing processing systems. Furthermore, a  combination of existing and novel strategies might be required to decrease the  prevalence of this pathogen in poultry meat and enhance food safety. Therefore,  further research will be essential to assess the effectiveness of all these  strategies.</t>
  </si>
  <si>
    <t>1353-1377</t>
  </si>
  <si>
    <t>Place: United States PMID: 33337085</t>
  </si>
  <si>
    <t>Animals; poultry; control measures; Food Handling/methods; *Food Microbiology; *Campylobacter; disinfection; food handling; animal; *food control; *microbiology; procedures; campylobacter; bird disease/pc [Prevention]; campylobacteriosis/pc [Prevention]; Poultry/*microbiology; Poultry Diseases/*microbiology/prevention &amp; control; Campylobacter Infections/*prevention &amp; control; novel technologies</t>
  </si>
  <si>
    <t>V8QWWP3R</t>
  </si>
  <si>
    <t>A cytotoxicity test for the detection of Campylobacter jejuni toxin.</t>
  </si>
  <si>
    <t>10.1016/0378-1135(93)90121-m</t>
  </si>
  <si>
    <t>A 7-h 51Cr-release cytotoxicity assay has been developed to detect the presence of Campylobacter jejuni toxin in the culture supernatant. Some of the culture  supernatants have cytotoxic effects against labeled chicken lymphocytes, while  some others do not have this effect. There is no direct correlation between the  pathogenicity of the organisms and the presence of the toxin. The supernatant of  C. jejuni retains its cytotoxicity after heating at 100 degrees C for 10 min.;  therefore, it is a heat stable toxin.</t>
  </si>
  <si>
    <t>1993-05</t>
  </si>
  <si>
    <t>133-139</t>
  </si>
  <si>
    <t>Place: Netherlands PMID: 8362493</t>
  </si>
  <si>
    <t>Animals; Time Factors; Turkeys/*microbiology; *Campylobacter jejuni/metabolism/pathogenicity; Bacterial Toxins/*analysis/toxicity; Biological Assay; Chickens/blood/*microbiology; Lymphocytes/*drug effects</t>
  </si>
  <si>
    <t>V8ST5VG4</t>
  </si>
  <si>
    <t>Humphrey T.</t>
  </si>
  <si>
    <t>Management factors and the control of Campylobacter species in broilers</t>
  </si>
  <si>
    <t>Brit. Poult. Sci.</t>
  </si>
  <si>
    <t>Place: United Kingdom Publisher: Taylor and Francis Ltd. (4 Park Square, Milton Park, Abingdon, Oxfordshire OX14 4RN, United Kingdom)</t>
  </si>
  <si>
    <t>*Campylobacter; animal; microbiology; *bird disease/pc [Prevention]; *Gram negative infection/pc [Prevention]; *chicken; methodology; standard; animal disease; *animal husbandry; conference paper; growth, development and aging</t>
  </si>
  <si>
    <t>V98JB6YM</t>
  </si>
  <si>
    <t>Smith, K. E.; Besser, J. M.; Hedberg, C. W.; Leano, F. T.; Bender, J. B.; Wicklund, J. H.; Johnson, B. P.; Moore, K. A.; Osterholm, M. T.</t>
  </si>
  <si>
    <t>Quinolone-resistant Campylobacter jejuni infections in Minnesota, 1992-1998. Investigation Team.</t>
  </si>
  <si>
    <t>The New England journal of medicine</t>
  </si>
  <si>
    <t>0028-4793</t>
  </si>
  <si>
    <t>10.1056/NEJM199905203402001</t>
  </si>
  <si>
    <t>BACKGROUND: Increasing resistance to quinolones among campylobacter isolates from humans has been reported in Europe and Asia, but not in the United States. We  evaluated resistance to quinolones among campylobacter isolates from Minnesota  residents during the period from 1992 through 1998. METHODS: All 4953  campylobacter isolates from humans received by the Minnesota Department of Health  were tested for resistance to nalidixic acid. Resistant isolates and selected  sensitive isolates were tested for resistance to ciprofloxacin. We conducted a  case-comparison study of patients with ciprofloxacin-resistant Campylobacter  jejuni isolated during 1996 and 1997. Domestic chicken was evaluated as a  potential source of quinolone-resistant campylobacter. RESULTS: The proportion of  quinolone-resistant C. jejuni isolates from humans increased from 1.3 percent in  1992 to 10.2 percent in 1998 (P&lt;0.001). During 1996 and 1997, infection with  quinolone-resistant C. jejuni was associated with foreign travel and with the use  of a quinolone before the collection of stool specimens. However, quinolone use  could account for no more than 15 percent of the cases from 1996 through 1998.  The number of quinolone-resistant infections that were acquired domestically also  increased during the period from 1996 through 1998. Ciprofloxacin-resistant C.  jejuni was isolated from 14 percent of 91 domestic chicken products obtained from  retail markets in 1997. Molecular subtyping showed an association between  resistant C. jejuni strains from chicken products and domestically acquired  infections in Minnesota residents. CONCLUSIONS: The increase in  quinolone-resistant C. jejuni infections in Minnesota is largely due to  infections acquired during foreign travel. However, the number of  quinolone-resistant infections acquired domestically has also increased, largely  because of the acquisition of resistant strains from poultry. The use of  fluoroquinolones in poultry, which began in the United States in 1995, has  created a reservoir of resistant C. jejuni.</t>
  </si>
  <si>
    <t>1525-1532</t>
  </si>
  <si>
    <t>N Engl J Med</t>
  </si>
  <si>
    <t>Place: United States PMID: 10332013</t>
  </si>
  <si>
    <t>Animals; Humans; Chickens/microbiology; Population Surveillance; Risk Factors; Bacterial Typing Techniques; Case-Control Studies; Travel; Meat/*microbiology; Analysis of Variance; Drug Resistance, Microbial; Ciprofloxacin/pharmacology; Nalidixic Acid/pharmacology; Campylobacter Infections/epidemiology/*microbiology; *Campylobacter jejuni/classification/drug effects/isolation &amp; purification; Anti-Infective Agents/*pharmacology/therapeutic use; Minnesota/epidemiology</t>
  </si>
  <si>
    <t>V98MJWRG</t>
  </si>
  <si>
    <t>Kusumaningrum, H.D.; Riboldi, G.; Hazeleger, W.C.; Beumer, R.R.</t>
  </si>
  <si>
    <t>Survival of foodborne pathogens on stainless steel surfaces and cross-contamination to foods</t>
  </si>
  <si>
    <t>10.1016/S0168-1605(02)00540-8</t>
  </si>
  <si>
    <t>https://www.scopus.com/inward/record.uri?eid=2-s2.0-0142125235&amp;doi=10.1016%2fS0168-1605%2802%2900540-8&amp;partnerID=40&amp;md5=6b355fda9565ce59504cfd1338e6e3b7</t>
  </si>
  <si>
    <t>227-236</t>
  </si>
  <si>
    <t>V9AARYT4</t>
  </si>
  <si>
    <t>Boukerb, Amine M.; Noël, Cyril; Quenot, Emmanuelle; Cadiou, Bernard; Chevé, Julien; Quintric, Laure; Cormier, Alexandre; Dantan, Luc; Gourmelon, Michèle</t>
  </si>
  <si>
    <t>Comparative Analysis of Fecal Microbiomes From Wild Waterbirds to Poultry, Cattle, Pigs, and Wastewater Treatment Plants for a Microbial Source Tracking  Approach.</t>
  </si>
  <si>
    <t>10.3389/fmicb.2021.697553</t>
  </si>
  <si>
    <t>Fecal pollution in coastal areas is of a high concern since it affects bathing and shellfish harvesting activities. Wild waterbirds are non-negligible in the  overall signal of the detectable pollution. Yet, studies on wild waterbirds' gut  microbiota focus on migratory trajectories and feeding impact on their shape,  rare studies address their comparison to other sources and develop quantitative  PCR (qPCR)-based Microbial Source Tracking (MST) markers to detect such  pollution. Thus, by using 16S rRNA amplicon high-throughput sequencing, the aims  of this study were (i) to explore and compare fecal bacterial communities from  wild waterbirds (i.e., six families and 15 species, n = 275 samples) to that of  poultry, cattle, pigs, and influent/effluent of wastewater treatment plants (n =  150 samples) and (ii) to develop new MST markers for waterbirds. Significant  differences were observed between wild waterbirds and the four other groups. We  identified 7,349 Amplicon Sequence Variants (ASVs) from the hypervariable V3-V4  region. Firmicutes and Proteobacteria and, in a lesser extent, Actinobacteria and  Bacteroidetes were ubiquitous while Fusobacteria and Epsilonbacteraeota were  mainly present in wild waterbirds. The clustering of samples in non-metric  multidimensional scaling (NMDS) ordination indicated a by-group clustering shape,  with a high diversity within wild waterbirds. In addition, the structure of the  bacterial communities was distinct according to bird and/or animal species and  families (Adonis R (2) = 0.13, p = 10(-4), Adonis R (2) = 0.11, p = 10(-4),  respectively). The Analysis of Composition of Microbiomes (ANCOM) showed that the  wild waterbird group differed from the others by the significant presence of  sequences from Fusobacteriaceae (W = 566) and Enterococcaceae (W = 565) families,  corresponding to the Cetobacterium (W = 1427) and Catellicoccus (W = 1427)  genera, respectively. Altogether, our results suggest that some waterbird members  present distinct fecal microbiomes allowing the design of qPCR MST markers. For  instance, a swan- and an oystercatcher-associated markers (named Swan_2 and  Oyscab, respectively) have been developed. Moreover, bacterial genera harboring  potential human pathogens associated to bird droppings were detected in our  dataset, including enteric pathogens, i.e., Arcobacter, Clostridium,  Helicobacter, and Campylobacter, and environmental pathogens, i.e., Burkholderia  and Pseudomonas. Future studies involving other wildlife hosts may improve gut  microbiome studies and MST marker development, helping mitigation of yet unknown  fecal pollution sources.</t>
  </si>
  <si>
    <t>Copyright © 2021 Boukerb, Noël, Quenot, Cadiou, Chevé, Quintric, Cormier, Dantan and Gourmelon.</t>
  </si>
  <si>
    <t>Place: Switzerland PMID: 34335529  PMCID: PMC8317174</t>
  </si>
  <si>
    <t>Campylobacter; Pseudomonas; wildlife; article; nonhuman; controlled study; animal experiment; RNA 16S; *poultry; Arcobacter; Helicobacter; qPCR; gastrointestinal tract; *bovine; high throughput sequencing; microbial community; *pig; Actinobacteria; Firmicutes; microbiome; Adonis; *feces; amplicon; *real time polymerase chain reaction; *microbiome; Bacteroidetes; endogenous compound; NGS; multidimensional scaling; *enteropathogen; enteric pathogens; Enterococcaceae; microbial source tracking; environmental pathogens; fecal pollution; wild waterbird; *waste water treatment plant; Burkholderia; effluent; Fusobacteriaceae; swan</t>
  </si>
  <si>
    <t>V9MD5D2T</t>
  </si>
  <si>
    <t>Morales-Rayas, Rocío; Wolffs, Petra F. G.; Griffiths, Mansel W.</t>
  </si>
  <si>
    <t>Immunocapture and real-time PCR to detect Campylobacter spp.</t>
  </si>
  <si>
    <t>10.4315/0362-028x-71.12.2543</t>
  </si>
  <si>
    <t>In this work, the feasibility of using a large-volume immunocapture system as a sample pretreatment before detection of Campylobacter was studied. Real-time PCR  was used for detection of captured cells after immunocapture. This immunocapture  system is able to process high-volume samples by recirculation, increasing the  possibility of capturing cells in low numbers. After 30 min of recirculation, the  sample is concentrated from 250 ml to 200 microl. In this study, different  parameters were compared in order to improve cell capture. The analysis of  inoculated chicken skin showed that detection of Campylobacter at levels of 10(3)  CFU/25 g was possible after 8 h of enrichment. The low recovery of Campylobacter  cells (&lt; 1%) makes this separation method qualitative rather than quantitative.  The detection limit of the entire protocol was increased due to the low cell  recovery of the sample pretreatment. Therefore, this immunoseparation is able to  recover cells present in high concentration after enrichment but not cells  present in low concentration. Isolation of Campylobacter cells is achievable  using this separation method rather than rapid detection.</t>
  </si>
  <si>
    <t>2543-2547</t>
  </si>
  <si>
    <t>Place: United States PMID: 19244912</t>
  </si>
  <si>
    <t>Animals; Humans; Time Factors; Colony Count, Microbial; Consumer Product Safety; Chickens/*microbiology; Food Contamination/*analysis; Meat/*microbiology; Sensitivity and Specificity; Campylobacter/*isolation &amp; purification; Skin/microbiology; Polymerase Chain Reaction/*methods</t>
  </si>
  <si>
    <t>V9YKGBBD</t>
  </si>
  <si>
    <t>Josefsen, Mathilde H.; Bhunia, Arun K.; Engvall, Eva Olsson; Fachmann, Mette S. R.; Hoorfar, Jeffrey</t>
  </si>
  <si>
    <t>Monitoring Campylobacter in the poultry production chain—from culture to genes and beyond.</t>
  </si>
  <si>
    <t>10.1016/j.mimet.2015.03.007</t>
  </si>
  <si>
    <t>Improved monitoring tools are important for the control of Campylobacter bacteria in poultry production. Standardized reference culture methods issued by national  and international standardization organizations are time-consuming, cumbersome  and not amenable to automation for screening of large numbers of samples. The  ultimate goal for rapid monitoring of Campylobacter is to prevent contaminated  meat from entering the food market. Currently, real-time PCR is fulfilling  abovementioned criteria to a certain extent. Further development of real-time  PCR, microarray PCR, miniaturized biosensors, chromatographic techniques and DNA  sequencing can improve our monitoring capacity at a lower cost. Combined with  innovative sampling and sample treatment, these techniques could become realistic  options for on-farm and liquid-sample monitoring at slaughterhouses.</t>
  </si>
  <si>
    <t>118-125</t>
  </si>
  <si>
    <t>Place: Netherlands PMID: 25771343</t>
  </si>
  <si>
    <t>Animals; Campylobacter; Poultry; Food Contamination/analysis; monitoring; Food safety; *Campylobacter; Zoonoses; Meat/*microbiology; nonhuman; controlled study; Pathogen; review; priority journal; *poultry farming; food contamination; automation; real time polymerase chain reaction; Rapid detection; DNA sequence; *Food Handling; standardization; biosensor; DNA/ec [Endogenous Compound]; culture technique; screening test; Campylobacter/*isolation &amp; purification; Campylobacter Infections/*microbiology/*veterinary; Molecular Diagnostic Techniques/*methods; Microbiological Techniques/*methods; Hazard Analysis and Critical Control Points/methods; miniaturized biosensor</t>
  </si>
  <si>
    <t>VA64MJI3</t>
  </si>
  <si>
    <t>Ugarte-Ruiz, M.; Gómez-Barrero, S.; Porrero, M. C.; Alvarez, J.; García, M.; Comerón, M. C.; Wassenaar, T. M.; Domínguez, L.</t>
  </si>
  <si>
    <t>Evaluation of four protocols for the detection and isolation of thermophilic Campylobacter from different matrices.</t>
  </si>
  <si>
    <t>10.1111/j.1365-2672.2012.05323.x</t>
  </si>
  <si>
    <t>AIMS:   To identify the optimal method for detection of thermophilic Campylobacter at various stages in the food chain, three culture-dependent  (direct plating, Bolton and Preston enrichment) and one molecular method (qPCR)  were compared for three matrices: poultry faeces (n = 38), neck skin (n = 38) and  packed fresh meat (n = 38). METHODS AND RESULTS:   Direct plating was compared to  enrichment with either Bolton broth (ISO 10272:2006-1) or Preston broth, followed  by culture on two selective agars: modified charcoal cefoperazone desoxycholate  agar (mCCDA) and Campyfood agar (CFA). Direct plating on CFA provided the highest  number of positive samples for faeces and neck skin samples. Enrichment of meat  samples in Preston followed by plating on mCCDA gave significantly higher number  of positives than the recommended ISO method. Real-time qPCR yielded the highest  number of positive samples. CONCLUSION:   Direct plating on CFA is optimal for  Campylobacter isolation from highly contaminated samples such as faeces or neck  skin. When enrichment is required for less-contaminated samples such as poultry  meat, Preston broth is the best choice. The maximum of detectable cells predicted  by qPCR is a sensitive and powerful evaluation tool. SIGNIFICANCE AND IMPACT OF  THE STUDY:   The recommended ISO protocol had the least sensitivity, and  application of this method could result in underreporting. We detected a high  prevalence of Campylobacter on packed meat to be distributed, which suggests this  is still a significant risk for consumers.</t>
  </si>
  <si>
    <t>200-208</t>
  </si>
  <si>
    <t>Place: England PMID: 22533742</t>
  </si>
  <si>
    <t>Animals; Chickens/microbiology; chicken meat; Culture Media; food safety; *Campylobacter; Meat/*microbiology; article; nonhuman; bacterium isolation; polymerase chain reaction; broth dilution; *food control; food contamination; infection risk; bacterium detection; sampling; thermophilic bacterium; feces culture; comparative study; Agar; agar medium; public health problem; plating medium; food packaging; *product safety; Cefoperazone; Preston broth; bolton broth; Campyfood agar; modified charcoal cefoperazone desoxycholate agar; neck skin sample; Campylobacter/*isolation &amp; purification; Feces/*microbiology; Polymerase Chain Reaction/methods; Food Microbiology/*methods; Bacteriological Techniques/methods</t>
  </si>
  <si>
    <t>VAI8ISSZ</t>
  </si>
  <si>
    <t>Poosari, A; Nutravong, T; Sa-ngiamwibool, P; Namwat, W; Chatrchaiwiwatana, S; Ungareewittaya, P</t>
  </si>
  <si>
    <t>Association between infection with Campylobacter species, poor oral health and environmental risk factors on esophageal cancer: a hospital-based case-control study in Thailand</t>
  </si>
  <si>
    <t>EUROPEAN JOURNAL OF MEDICAL RESEARCH</t>
  </si>
  <si>
    <t>0949-2321</t>
  </si>
  <si>
    <t>10.1186/s40001-021-00561-3</t>
  </si>
  <si>
    <t>Background Previous studies have shown the association between Campylobacter species infection and that environmental factors, poor oral hygiene in particular, are linked to an increased risk of esophageal cancer (EC). However, no study has reported on these factors in Thailand. Thus, this study's objective was to evaluate the impact of the relationship between Campylobacter infection and environmental factors on EC incidence in the population of Thailand. Methods Data from a case-control study were collected from 105 newly diagnosed EC cases and 105 controls recruited from 2007 to 2017. Infection with Campylobacter spp. was detected in the formalin-fixed paraffin-embedded (FFPE) tissue of EC taken from gastroesophageal biopsy specimens obtained from the participants, and evaluated using TaqMan(R) real-time PCR. Multivariable logistic regression was performed to calculate the odds ratios (ORs) and perform data analysis. Results Smoking, alcohol use, a family history of cancer, history of gastroesophageal reflux disease, poor oral hygiene and Campylobacter spp. infection were shown to be significant risk factors for EC (p &lt; 0.05). The combination of poor oral hygiene and infection with Campylobacter spp. constituted significant risk for EC (p &lt; 0.001). In addition, the risk of EC in subjects co-infected with C. rectus and C. concisus that practiced poor oral hygiene was even higher and was significant (ORadj = 4.7; 95% CI 2.41-9.98; p = 0.003). Conclusions In Thailand, the major risk factors for EC are smoking status, alcohol drinking, family history of cancer, GERD, poor oral hygiene and Campylobacter spp. infection. This study found Campylobacter spp. prevalence to be associated with EC and appears to be enhanced by poor oral hygiene, suggesting that a combination of poor oral hygiene and Campylobacter species infection may together act as an important etiological risk factor for EC.</t>
  </si>
  <si>
    <t>WOS:000679786500001</t>
  </si>
  <si>
    <t>VARFVYWN</t>
  </si>
  <si>
    <t>Blankenship, L. C.; Craven, S. E.; Chiu, J. Y.; Krumm, G. W.</t>
  </si>
  <si>
    <t>Sampling Methods and Frozen Storage of Samples for Detection of Campylobacter jejuni on Freshly Processed Broiler Carcasses.</t>
  </si>
  <si>
    <t>10.4315/0362-028X-46.6.510</t>
  </si>
  <si>
    <t>Swab, rinse and excision sampling methods are commonly used for detection of microorganisms on poultry carcasses. Swabbing has been the most frequently  reported sampling method for Campylobacter jejuni on poultry. We evaluated the  three methods for C. jejuni detection on freshly processed poultry in the  following ways: (a) the interior and exterior surfaces of half of a carcass were  each thoroughly rubbed with separate swabs which were combined in a test tube  containing 2 ml of appropriate medium; (b) 25 g of skin and tissue samples from  neck and abdominal opening cut areas were deposited in a stomacher bag with 5 ml  of brucella broth (BB) and stomached for 2 min; and (c) half carcasses were  shaken for 1 min with 100 ml BB in plastic bags. One drop of each sample was  streaked for isolation on brucella agar containing 10% defibrinated sheep blood  and Skirrow antibiotics. Isolates were identified by microscopy and appropriate  cultural tests. All three sampling techniques were essentially equivalent for  detection of C. jejuni on fresh carcasses. However, when samples were stored  frozen for 7 to 10 d to simulate transport conditions from sampling locations to  the laboratory, the incidence of detection was significantly reduced. Use of  cryoprotective agents was an effective method to preserve swab samples during  frozen storage.</t>
  </si>
  <si>
    <t>1983-06</t>
  </si>
  <si>
    <t>Place: United States PMID: 30917481</t>
  </si>
  <si>
    <t>VAV3VNTS</t>
  </si>
  <si>
    <t>Jones, F. T.; Axtell, R. C.; Rives, D. V.; Scheideler, S. E.; Tarver, F. R. Jr; Walker, R. L.; Wineland, M. J.</t>
  </si>
  <si>
    <t>A Survey of Campylobacter jejuni Contamination in Modern Broiler Production and Processing Systems.</t>
  </si>
  <si>
    <t>10.4315/0362-028X-54.4.259</t>
  </si>
  <si>
    <t>Campylobacter jejuni contamination was surveyed in samples collected from the breeder-multiplier houses, broiler houses, feed mills, hatcheries, and processing  plants of two integrated broiler firms. Insects and mice were also trapped at  each location. C. jejuni was most frequently found in samples collected from  processing plants, followed by samples collected from broiler houses, and  breeder-multiplier houses. Samples obtained from feed mills and hatcheries were  negative, suggesting that the C. jejuni was not transmitted by either feed or  eggs. C. jejuni was also not isolated from insect or mouse samples. However, the  external surfaces of insects were sanitized with a chlorine solution, prior to  analysis. Thus, these data suggest any contamination of insects with C. jejuni is  generally external not internal. Contamination in broilers apparently originated  from some unknown source(s) in broiler houses. C. jejuni was isolated from 20% of  the cloacal swabs taken as birds entered the plant, 52% of the carcasses sampled  following immersion chilling, and 31.6% of whole broiler carcasses sampled at  retail outlets. While these data suggest that cross-contamination occurred within  processing plants, field control methods would appear to be necessary for control  of C. jejuni in modern broiler production and processing systems. The frequent C.  jejuni isolations from dead birds in broiler houses suggested the regular  collection of normal mortality as one farm management procedure that might help  reduce Campylobacter contamination in broilers.</t>
  </si>
  <si>
    <t>1991-04</t>
  </si>
  <si>
    <t>Place: United States PMID: 31051627</t>
  </si>
  <si>
    <t>VBG55VPK</t>
  </si>
  <si>
    <t>Copeland, D.D.; Russell, S.M.; Altekruse, S.F.; Tollefson, L.K.</t>
  </si>
  <si>
    <t>Zoonosis update on campylobacteriosis stirs debate [2] (multiple letters)</t>
  </si>
  <si>
    <t>10.2460/javma.2003.223.1109</t>
  </si>
  <si>
    <t>https://www.scopus.com/inward/record.uri?eid=2-s2.0-0642273814&amp;doi=10.2460%2fjavma.2003.223.1109&amp;partnerID=40&amp;md5=0a9318503594106a85d834668b9d361f</t>
  </si>
  <si>
    <t>1109-1111</t>
  </si>
  <si>
    <t>poultry; food safety; *Campylobacter; risk assessment; human; meat; letter; nonhuman; *campylobacteriosis/et [Etiology]; infection risk; infection control; *chicken; *campylobacteriosis/ep [Epidemiology]; *campylobacteriosis/pc [Prevention]; Food and Drug Administration; *food contamination; food intake; health hazard; *zoonosis/ep [Epidemiology]; *zoonosis/et [Etiology]; *zoonosis/pc [Prevention]</t>
  </si>
  <si>
    <t>VBH45HV2</t>
  </si>
  <si>
    <t>Mousavi, S; Escher, U; Thunhorst, E; Kittler, S; Kehrenberg, C; Bereswill, S; Heimesaat, MM</t>
  </si>
  <si>
    <t>Vitamin C alleviates acute enterocolitis in Campylobacter jejuni infected mice</t>
  </si>
  <si>
    <t>10.1038/s41598-020-59890-8</t>
  </si>
  <si>
    <t>Human foodborne infections with the zoonotic pathogen Campylobacter jejuni are on the rise and constitute a significant socioeconomic burden worldwide. The health-beneficial, particularly anti-inflammatory effects of vitamin C (ascorbate) are well known. In our preclinical intervention study, we assessed potential anti-pathogenic and immunomodulatory effects of ascorbate in C. jejuni-infected secondary abiotic IL-10(-/-) mice developing acute campylobacteriosis similar to humans. Starting 4 days prior peroral C. jejuni-infection, mice received synthetic ascorbate via the drinking water until the end of the experiment. At day 6 post-infection, ascorbate-treated mice harbored slightly lower colonic pathogen loads and suffered from less severe C. jejuni-induced enterocolitis as compared to placebo control animals. Ascorbate treatment did not only alleviate macroscopic sequelae of infection, but also dampened apoptotic and inflammatory immune cell responses in the intestines that were accompanied by less pronounced pro-inflammatory cytokine secretion. Remarkably, the anti-inflammatory effects of ascorbate pretreatment in C. jejuni-infected mice were not restricted to the intestinal tract but could also be observed in extra-intestinal compartments including liver, kidneys and lungs. In conclusion, due to the potent anti-inflammatory effects observed in the clinical murine C. jejuni-infection model, ascorbate constitutes a promising novel option for prophylaxis and treatment of acute campylobacteriosis.</t>
  </si>
  <si>
    <t>WOS:000560377800017</t>
  </si>
  <si>
    <t>VBJJDQGB</t>
  </si>
  <si>
    <t>Stearns, R; Freshour, A; Shen, CL</t>
  </si>
  <si>
    <t>Literature review for applying peroxyacetic acid and/or hydrogen peroxide to control foodborne pathogens on food products</t>
  </si>
  <si>
    <t>10.1016/j.jafr.2022.100442</t>
  </si>
  <si>
    <t>As major biological hazards, foodborne pathogens infect 48 million people annually, and are a major food safety concern in the U.S. Applying antimicrobial chemical agents is still an effective approach to control foodborne pathogens during food processing. Peroxyacetic acid (PAA) is an organic peroxide based, colorless liquid with a low pH and a strong, pungent, vinegar-like odor, which is formed from the chemical reaction of acetic acid and hydrogen peroxide (H2O2). Commercial PAA products contain all three chemicals in an aqueous solution often with stabilizers added, which can exert antimicrobial activity against microorganisms. PAA are approved by the US Food and Drug Administration (FDA) and US Department of Agriculture-Food Safety and Inspection Services (USDA-FSIS) for use as a generally recognized as safe (GRAS) antimicrobial agent on meat, poultry and egg products with the concentrations between 0.005 and 0.2%. This review provides detailed summaries of antimicrobial activities of PAA and H2O2 alone or in combination on fresh produce, meat and poultry products, and eggs against foodborne pathogens. This information is useful for food processors in the development of operational procedures for applying PAA and H2O2 during post-harvest food processing to control foodborne pathogens on food products.</t>
  </si>
  <si>
    <t>WOS:000883900600005</t>
  </si>
  <si>
    <t>VBWKNTPD</t>
  </si>
  <si>
    <t>Schulze, F.; Hänel, I.; Borrmann, E.</t>
  </si>
  <si>
    <t>Formation of cytotoxins by enteric Campylobacter in humans and animals.</t>
  </si>
  <si>
    <t>10.1016/s0934-8840(98)80045-5</t>
  </si>
  <si>
    <t>Campylobacter (C.) jejuni from persons suffering from diarrhoea, from organs of poultry, C. jejuni and C. fetus ssp. fetus from the gastrointestinal tract of  calves and adult cattle as well as a number of reference strains were examined  for cytotoxin formation in a CHO-K1 cell culture test. During evaluation, three  morphologically different pictures were observed. The first cytotoxin caused a  formation of strikingly large, rounded or polymorphic and elongated cells which  was associated with reduced growth. The progressive morphological changes  corresponded to those described for the Cytolethal Distending Toxin (CLDT) and  were assigned to it. The second cytotoxin produced a rounding of cells without a  change in their size while at the same time, growth was reduced. In analogy to  CLDT, this toxin was termed Cytolethal Rounding Toxin (CLRT). A third  morphological picture consisted of cell changes characterized by enlarged  polymorphic as well as by small rounded cells. These cell changes were considered  as being distinct from the above mentioned ones and referred to as CLTD/CLRT  effect. In none of the 39 Campylobacter strains isolated from humans and calves  with diarrhoea, a noteworthy cytotonic activity could be detected that would  indicate the presence of an enterotoxin.</t>
  </si>
  <si>
    <t>1998-10</t>
  </si>
  <si>
    <t>225-236</t>
  </si>
  <si>
    <t>Place: Germany PMID: 9809404</t>
  </si>
  <si>
    <t>Animals; Humans; Cattle; HeLa Cells; Chlorocebus aethiops; Vero Cells; Tumor Cells, Cultured; Cricetinae; Campylobacter fetus/*metabolism; CHO Cells; Campylobacter jejuni/*metabolism; Campylobacter coli/*metabolism; Cytotoxins/*biosynthesis</t>
  </si>
  <si>
    <t>VBZNR749</t>
  </si>
  <si>
    <t>Ridley, A.; Morris, V.; Gittins, J.; Cawthraw, S.; Harris, J.; Edge, S.; Allen, V.</t>
  </si>
  <si>
    <t>Potential sources of Campylobacter infection on chicken farms: contamination and control of broiler-harvesting equipment, vehicles and personnel.</t>
  </si>
  <si>
    <t>10.1111/j.1365-2672.2011.05038.x</t>
  </si>
  <si>
    <t>AIMS: To test the efficacy of enhanced biosecurity measures on poultry farms for reducing environmental contamination with Campylobacter during partial  depopulation of broiler flocks prior to normal slaughter age. The study has also  evaluated the risk of infection from live-bird transport crates that are  routinely cleaned at the slaughterhouse, but may remain contaminated. METHODS AND  RESULTS: On-farm sampling and Campylobacter isolation was undertaken to compare  the prevalence of contamination on vehicles, equipment and catching personnel  during farm visits that took place under normal or enhanced biosecurity.  Campylobacters were found in almost all types of sample examined and enhanced  biosecurity reduced the prevalence. However, the additional measures failed to  prevent colonisation of the flocks. For transport crates, challenge trials  involved exposure of broilers to commercially cleaned crates and genotyping of  any campylobacters isolated. The birds were rapidly colonised with the same  genotypes as those isolated from the cleaned crates. CONCLUSIONS: The enhanced  biosecurity measures were insufficient to prevent flock colonisation, and the  problem was exacerbated by inadequate cleaning of transport crates at the  slaughterhouse. SIGNIFICANCE AND IMPACT OF THE STUDY: Current commercial  practices in the United Kingdom facilitate the spread of campylobacters among  broiler chicken flocks. Prevention of flock infection appears to require more  stringent biosecurity than that studied here.</t>
  </si>
  <si>
    <t>233-244</t>
  </si>
  <si>
    <t>© 2011 Crown Copyright. Journal of Applied Microbiology © 2011 The Society for Applied Microbiology.</t>
  </si>
  <si>
    <t>Place: England PMID: 21535329</t>
  </si>
  <si>
    <t>Animals; United Kingdom; equipment; Prevalence; chicken; Abattoirs; prevalence; human; *Chickens; Meat/*microbiology; article; broiler; nonhuman; slaughterhouse; *campylobacteriosis; animal experiment; animal model; infection risk; biosafety; poultry farming; bacterium contamination; agricultural worker; farm animal; motor vehicle; Campylobacter Infections/epidemiology/microbiology/*veterinary; Poultry Diseases/*epidemiology/*microbiology; Campylobacter/classification/genetics/*isolation &amp; purification</t>
  </si>
  <si>
    <t>VCBGNQNA</t>
  </si>
  <si>
    <t>Thorns C.J.</t>
  </si>
  <si>
    <t>Bacterial food-borne zoonoses</t>
  </si>
  <si>
    <t>In many countries of the world, bacterial food-borne zoonotic infections are the most common cause of human intestinal disease. Salmonella and Campylobacter account for over 90% of all reported cases of bacteria-related food poisoning world-wide. Poultry and poultry products have been incriminated in the majority of traceable food-borne illnesses caused by these bacteria, although all domestic livestock are reservoirs of infection. In contrast to the enzootic nature of most Salmonella and Campylobacter infections, Salmonella Enteritidis caused a pandemic in both poultry and humans during the latter half of the 20th Century. Salmonella Typhimurium and Campylobacter appear to be more ubiquitous in the environment, colonising a greater variety of hosts and environmental niches. Verocytotoxin-producing Escherichia coli O157 (VTEC O157) also emerged as a major food-borne zoonotic pathogen in the 1980s and 1990s. Although infection is relatively rare in humans, clinical disease is often severe, with a significant mortality rate among the young and elderly. The epidemiology of VTEC O157 is poorly understood, although ruminants, especially cattle and sheep, appear to be the major source of infection. The dissemination of S. Enteritidis along the food chain is fairly well understood, and control programmes have been developed to target key areas of poultry meat and egg production. Recent evidence indicates that these control programmes have been associated with an overall reduction of S. Enteritidis along the food chain. Unfortunately, existing controls do not appear to reduce the levels of Campylobacter and VTEC O157 infections. Future control strategies need to consider variations in the epidemiologies of food-borne zoonotic infections, and apply a quantitative risk analysis approach to ensure that the most cost-effective programmes are developed.</t>
  </si>
  <si>
    <t>poultry; Escherichia coli O157; egg; human; meat; animal; microbiology; review; *food poisoning/ep [Epidemiology]; *food poisoning/pc [Prevention]; United States/ep [Epidemiology]; pathogenicity; *zoonosis/ep [Epidemiology]; Gram negative infection/ep [Epidemiology]; Gram negative infection/pc [Prevention]; epidemic/pc [Prevention]; Enterobacter infection/ep [Epidemiology]; Europe/ep [Epidemiology]; Enterobacter infection/pc [Prevention]</t>
  </si>
  <si>
    <t>VCCUZJQD</t>
  </si>
  <si>
    <t>Sheveleva, S. A.; Kuvaeva, I. B.; Efimochkina, N. R.; Minaeva, L. P.</t>
  </si>
  <si>
    <t>[Microbiological safety of food: development of normative and methodical base].</t>
  </si>
  <si>
    <t>10.24411/0042-8833-2020-10048</t>
  </si>
  <si>
    <t>The main results and prospects of fundamental and applied hygienic research of the laboratory of biosafety and nutrimicrobiome analysis of the Federal Research  Centre of Nutrition, Biotechnology and Food Safety (hereinafter - the Institute  of Nutrition) in the direction of developing a regulatory and methodological  framework for assessing the microbiological safety of food are reviewed. The  formation of microbiological regulation as a scientific analytical and  administrative managerial process in the former USSR and the Russian Federation  is considered in the context of historical data, including personal contribution  of the scientists of the Institute of Nutrition and other specialists. The basic  principles of regulation are emphasized: the scientific validity of the  established criteria and requirements, the feasibility, technological  attainability, differentiation according to the degree of danger to the health of  consumers, preventive nature. The resource of the national normative and  methodological base in the field of microbiological food safety at the turn of  the century is characterized, the features of the introduction of the  microbiological risk assessment (MRA) methodology in the substantiation of  Russian norms and measures for the prevention of food infections are described.  The information is given on the developed guidance documents on MRA and on the  examples of norms adopted on its basis. The article covers the issues of  reglamentation the requirements for food safety and reducing the spread of new  pathogens Stx-Escherichia coli, Listeria monocytogenes, Enterobacter sakazakii,  Campylobacter spp. in the food chain based on risk-oriented approaches. The  necessity of taking specific measures for the prevention of cross-contamination  in the poultry processing industry is substantiated, taking into account the  evidence of the high adaptability of C. jejuni isolated from domestic raw  poultry. In the sanitarian-mycological aspect, the monitoring perspective of  mould fungi, taking into account their chemotypes, in cereals and non-grain plant  products is shown to predict the risk of mycotoxin accumulation and take timely  measures. The need to assess the impact on the population, taking into account  the characteristics of consumption in the country, as well as the development of  criteria for indirect risk of residues are argued for regulation of the  antibiotics in food. In light of the challenges in the field of agro- and food  technologies to public health at the present stage, contributing to the  acceleration of microbial evolution and the emergence of new risks in food, the  priority tasks of improving the regulatory and methodological base for assessing  microbiological safety have been identified, with an emphasis on the introduction  into the process of substantiating the norms of innovative OMICs-technologies  based on the achievements of genomics, transcriptomics, proteomics, metabolomics,  bioinformatics.</t>
  </si>
  <si>
    <t>125-145</t>
  </si>
  <si>
    <t>Place: Russia (Federation) PMID: 32986327</t>
  </si>
  <si>
    <t>Humans; human; *food control; procedures; *food contamination; prevention and control; *food safety; *Food Safety; microbiological risk assessment; history; *law; History, 21st Century; History, 20th Century; Russia; *Food Contamination/legislation &amp; jurisprudence/prevention &amp; control; *Food Microbiology/history/methods/trends; *Legislation, Food/history/trends; emergent pathogens; hygienic norms; microbiological analysis of foods; microbiological food safety; legislation and jurisprudence; Russian Federation</t>
  </si>
  <si>
    <t>VCFY88H8</t>
  </si>
  <si>
    <t>Saini, PK; Marks, HM; Dreyfuss, MS; Evans, P; Cook, LV; Dessai, U</t>
  </si>
  <si>
    <t>Indicator Organisms in Meat and Poultry Slaughter Operations: Their Potential Use in Process Control and the Role of Emerging Technologies</t>
  </si>
  <si>
    <t>10.4315/0362-028X.JFP-10-433</t>
  </si>
  <si>
    <t>Measuring commonly occurring, nonpathogenic organisms on poultry products may be used for designing statistical process control systems that could result in reductions of pathogen levels. The extent of pathogen level reduction that could be obtained from actions resulting from monitoring these measurements over time depends upon the degree of understanding cause-effect relationships between processing variables, selected output variables, and pathogens. For such measurements to be effective for controlling or improving processing to some capability level within the statistical process control context, sufficiently frequent measurements would be needed to help identify processing deficiencies. Ultimately the correct balance of sampling and resources is determined by those characteristics of deficient processing that are important to identify. We recommend strategies that emphasize flexibility, depending upon sampling objectives. Coupling the measurement of levels of indicator organisms with practical emerging technologies and suitable on-site platforms that decrease the time between sample collections and interpreting results would enhance monitoring process control.</t>
  </si>
  <si>
    <t>1387-1394</t>
  </si>
  <si>
    <t>WOS:000293607700026</t>
  </si>
  <si>
    <t>VCQSLVAR</t>
  </si>
  <si>
    <t>Gunther, Nereus W.; Rajkowski, Kathleen T.; Sommers, Christopher</t>
  </si>
  <si>
    <t>Survival after cryogenic freezing of Campylobacter species in ground Turkey patties treated with polyphosphates.</t>
  </si>
  <si>
    <t>10.4315/0362-028X.JFP-14-301</t>
  </si>
  <si>
    <t>The use of polyphosphate-based marinades in the processing of poultry has been previously shown to increase the survival of Campylobacter species present in the  exudates derived from these products. This study investigates the effects that  some of the same polyphosphates have on the survival of Campylobacter species  within a ground turkey product subjected to cryogenic freezing. Ground turkey  patties with two different polyphosphate formulations added in two different  concentrations were artificially contaminated with known concentrations of  Campylobacter jejuni or Campylobacter coli. The patties were cryogenically frozen  at -80°F (-62.2°C) with liquid nitrogen vapor and held at -20°C for 7 or 33 days,  after which the number of Campylobacter surviving in the patties was determined.  On average the cryogenic freezing resulted in a 2.5-log decrease in the survival  of C. jejuni cells and a 2.9-log decrease in C. coli cells present in the turkey  patties. Additionally, the presence of polyphosphates in the turkey patties had  no effect on Campylobacter survival up to the maximum allowed concentration  (0.5%) for polyphosphates in poultry marinades. Finally, it was determined that  the added polyphosphates had little effect on the pH of the ground turkey meat;  an effect which previously had been implicated in the enhancement of  Campylobacter survival due to the presence of polyphosphates.</t>
  </si>
  <si>
    <t>419-423</t>
  </si>
  <si>
    <t>Place: United States PMID: 25710161</t>
  </si>
  <si>
    <t>Animals; Freezing; Colony Count, Microbial; Food Storage; Meat Products/*microbiology; Turkeys/microbiology; Campylobacter/*drug effects/genetics/growth &amp; development/isolation &amp; purification; Polyphosphates/*pharmacology; Food Preservation/instrumentation/*methods; Food Preservatives/*pharmacology</t>
  </si>
  <si>
    <t>VD6ZG6FN</t>
  </si>
  <si>
    <t>Josefsen, M. H.; Cook, N.; D'Agostino, M.; Hansen, F.; Wagner, M.; Demnerova, K.; Heuvelink, A. E.; Tassios, P. T.; Lindmark, H.; Kmet, V.; Barbanera, M.; Fach, P.; Loncarevic, S.; Hoorfar, J.</t>
  </si>
  <si>
    <t>Validation of a PCR-based method for detection of food-borne thermotolerant campylobacters in a multicenter collaborative trial.</t>
  </si>
  <si>
    <t>10.1128/AEM.70.7.4379-4383.2004</t>
  </si>
  <si>
    <t>A PCR-based method for rapid detection of food-borne thermotolerant campylobacters was evaluated through a collaborative trial with 12 laboratories  testing spiked carcass rinse samples. The method showed an interlaboratory  diagnostic sensitivity of 96.7% and a diagnostic specificity of 100% for chicken  samples, while these values were 94.2 and 83.3%, respectively, for pig samples.</t>
  </si>
  <si>
    <t>4379-4383</t>
  </si>
  <si>
    <t>Place: United States PMID: 15240324  PMCID: PMC444809</t>
  </si>
  <si>
    <t>Animals; Chickens; Swine; Meat/*microbiology; Sensitivity and Specificity; Campylobacter/*isolation &amp; purification; Polymerase Chain Reaction/*methods</t>
  </si>
  <si>
    <t>VDA5AGLE</t>
  </si>
  <si>
    <t>Ilktac, M; Ongen, B; Humphrey, TJ; Williams, LK</t>
  </si>
  <si>
    <t>Molecular and phenotypical investigation of ciprofloxacin resistance among Campylobacter jejuni strains of human origin: high prevalence of resistance in Turkey</t>
  </si>
  <si>
    <t>10.1111/apm.13005</t>
  </si>
  <si>
    <t>Campylobacteriosis is one of the most frequently reported zoonoses worldwide. The well-documented increase in the ciprofloxacin resistance has increased the importance of rapid detection of the resistance. The incidence of ciprofloxacin resistance was investigated using real-time PCR. Identification of one hundred and fifty-eight strains was performed by PCR. Minimum inhibitory concentration (MIC) of ciprofloxacin was determined by Epsilometer test. Following the confirmation of the efficiencies of singleplex real-time PCR methods using two different probes, a cytosine to thymine point mutation at codon 86 was detected by allelic discrimination. Of the 158 strains, 114 (72.2%) were determined to be resistant to ciprofloxacin. The MIC50 and the MIC90 of ciprofloxacin were found to be 8 and &gt;= 32 mg/L, respectively. By real-time PCR, the presence of the mutation was confirmed in all, but one, resistant strains and the absence of the mutation was demonstrated in all, but one, susceptible strains. The rate of resistance is high among C. jejuni strains and ciprofloxacin should not be used in the treatment of such infections in Turkey. A cytosine to thymine mutation is the most frequently detected mechanism for the resistance. Real-time PCR can be used for the quick screening of the resistance.</t>
  </si>
  <si>
    <t>WOS:000534369800006</t>
  </si>
  <si>
    <t>VDBL5X6S</t>
  </si>
  <si>
    <t>Atterbury, R. J.; Dillon, E.; Swift, C.; Connerton, P. L.; Frost, J. A.; Dodd, C. E. R.; Rees, C. E. D.; Connerton, I. F.</t>
  </si>
  <si>
    <t>Correlation of Campylobacter bacteriophage with reduced presence of hosts in broiler chicken ceca.</t>
  </si>
  <si>
    <t>10.1128/AEM.71.8.4885-4887.2005</t>
  </si>
  <si>
    <t>Campylobacter jejuni and Campylobacter-specific bacteriophage were enumerated from broiler chicken ceca selected from 90 United Kingdom flocks (n = 205). C.  jejuni counts in the presence of bacteriophage (mean log(10) 5.1 CFU/g) were  associated with a significant (P &lt; 0.001) reduction compared to samples with  Campylobacter alone (mean log(10) 6.9 CFU/g).</t>
  </si>
  <si>
    <t>4885-4887</t>
  </si>
  <si>
    <t>Place: United States PMID: 16085889  PMCID: PMC1183290</t>
  </si>
  <si>
    <t>Animals; poultry; Campylobacter jejuni; United Kingdom; Colony Count, Microbial; Chickens/*microbiology; chicken; *Campylobacter; bacterial count; article; nonhuman; controlled study; colony forming unit; cecum; animal tissue; *bacteriophage; Cecum/*microbiology; Poultry Diseases/*microbiology; Campylobacter Infections/microbiology/*veterinary; Bacteriophages/*isolation &amp; purification/pathogenicity; Campylobacter jejuni/isolation &amp; purification/virology; Campylobacter/isolation &amp; purification/*virology</t>
  </si>
  <si>
    <t>VDETELD7</t>
  </si>
  <si>
    <t>Ala, MAN; Shahbazi, Y</t>
  </si>
  <si>
    <t>The effects of novel bioactive carboxymethyl cellulose coatings on food borne pathogenic bacteria and shelf life extension of fresh and sauced chicken breast fillets</t>
  </si>
  <si>
    <t>10.1016/j.lwt.2019.05.092</t>
  </si>
  <si>
    <t>The aims of the present study were to evaluate the effects of carboxymethyl cellulose (CMC) coatings containing Ziziphora clinopodioides (ZEO; 0, 0.25 and 0.5%) and Mentha spicata (MEO; 0 and 0.5%) essential oils on pathogenic bacteria (i.e. Listeria monocytogenes, Staphylococcus aureus, Escherichia coli 0157:H7, Salmonella typhimurium and Campylobacter jejuni) and shelf life extension of fresh and sauced chicken breast fillets under refrigerated condition for two weeks. The order of bacterial spoilage population (i.e. total viable count, psychrotrophic count, Pseudomonas spp., P. fluorescens and Enterobacteriaceae), survival of pathogenic bacteria and lipid oxidation of coated samples are as follows: CMC &gt; CMC + MEO 0.5% &gt; CMC + ZEO 0.25% &gt; CMC + ZEO 0.5% &gt; CMC + ZEO 0.25% + MEO 0.5% &gt; CMC + ZEO 0.5% + MEO 0.5%. Our findings indicated that application of CMC coatings containing ZEO in combination with MEO can reduce the number of test pathogens and increase the shelf life of fresh and sauced chicken breast fillets.</t>
  </si>
  <si>
    <t>602-611</t>
  </si>
  <si>
    <t>WOS:000474325500078</t>
  </si>
  <si>
    <t>VDG7RP7G</t>
  </si>
  <si>
    <t>Poshtiban, Somayyeh; Javed, Muhammad Afzal; Arutyunov, Denis; Singh, Amit; Banting, Graham; Szymanski, Christine M.; Evoy, Stephane</t>
  </si>
  <si>
    <t>Phage receptor binding protein-based magnetic enrichment method as an aid for real time PCR detection of foodborne bacteria.</t>
  </si>
  <si>
    <t>10.1039/c3an01100c</t>
  </si>
  <si>
    <t>We present a novel phage receptor binding protein-based magnetic separation and pre-enrichment method as an alternative to the immunomagnetic separation methods  by replacing antibodies with bacteriophage receptor binding proteins (RBPs). We  couple the proposed RBP-based magnetic separation with real time PCR for rapid,  sensitive and specific detection of Campylobacter jejuni cells in artificially  contaminated skim milk, milk with 2% fat and chicken broth. Recovery rates,  assessed by real time PCR, were greater than 80% for the samples spiked with as  low as 100 cfu mL(-1) of C. jejuni cells. The specificity of capture was  confirmed using Salmonella Typhimurium as a negative control where no bacteria  were captured on the RBP-derivatized magnetic beads. The combination of RBP-based  magnetic separation and real time PCR improved PCR sensitivity and allowed the  detection of C. jejuni cells in milk and chicken broth samples without a time  consuming pre-enrichment step through culturing. The total sample preparation and  analysis time in the proposed RBP-based enrichment method coupled with real time  PCR was less than 3 h.</t>
  </si>
  <si>
    <t>5619-5626</t>
  </si>
  <si>
    <t>Place: England PMID: 23897488</t>
  </si>
  <si>
    <t>Animals; Chickens; Cattle; chicken; *Campylobacter jejuni; animal; isolation and purification; microbiology; article; cattle; *food control; metabolism; methodology; physiology; *real time polymerase chain reaction; protein binding; *milk; *magnetic field; *virus receptor/an [Drug Analysis]; Milk/*microbiology; Food Microbiology/*methods; Campylobacter jejuni/*isolation &amp; purification/metabolism; Real-Time Polymerase Chain Reaction/*methods; *Magnetic Fields; Protein Binding/physiology; Receptors, Virus/*analysis/metabolism</t>
  </si>
  <si>
    <t>VDHDESTJ</t>
  </si>
  <si>
    <t>Yeh, Y; de Moura, FH; Van Den Broek, K; de Mello, AS</t>
  </si>
  <si>
    <t>Effect of ultraviolet light, organic acids, and bacteriophage on Salmonella populations in ground beef</t>
  </si>
  <si>
    <t>10.1016/j.meatsci.2018.01.007</t>
  </si>
  <si>
    <t>This study investigated individual and combined effects of organic acids, bacteriophages, and ultraviolet light interventions on Salmonella populations in ground beef. Beef trim was inoculated with four Salmonella strains to result in a contamination level of 3.5 log CFU/g after grinding. Lactic (LA) and peroxyacetic (PAA) acids, bacteriophages (S16 and FO1a) (BA), and ultraviolet light (UV) were applied on fresh trim prior to grinding. Applications of individual or combined organic acids did not significantly decrease Salmonella populations in ground beef. Individual applications of BA and UV light decreased approximately 1 log CFU/g (P &lt; 0.05). Combined applications of BA and UV provided an optimal decrease of 2 log CFU/g (P &lt; 0.05). Organic acid applications do not reduce Salmonella populations in ground beef when applied on trim prior to grinding. Combined applications of UV and BA may be used in industry settings to improve Salmonella control in ground beef.</t>
  </si>
  <si>
    <t>44-48</t>
  </si>
  <si>
    <t>WOS:000429754300006</t>
  </si>
  <si>
    <t>VDJLKKCQ</t>
  </si>
  <si>
    <t>Jokinen, Cassandra C.; Koot, Jacqueline M.; Carrillo, Catherine D.; Gannon, Victor P. J.; Jardine, Claire M.; Mutschall, Steven K.; Topp, Edward; Taboada, Eduardo N.</t>
  </si>
  <si>
    <t>An enhanced technique combining pre-enrichment and passive filtration increases the isolation efficiency of Campylobacter jejuni and Campylobacter coli from  water and animal fecal samples.</t>
  </si>
  <si>
    <t>10.1016/j.mimet.2012.09.005</t>
  </si>
  <si>
    <t>Improved isolation techniques from environmental water and animal samples are vital to understanding Campylobacter epidemiology. In this study, the efficiency  of selective enrichment in Bolton Broth (BB) followed by plating on charcoal  cefoperazone deoxycholate agar (CCDA) (conventional method) was compared with an  approach combining BB enrichment and passive filtration (membrane method) adapted  from a method previously developed for testing of broiler meat, in the isolation  of thermophilic campylobacters from surface water and animal fecal samples. The  conventional method led to recoveries of Campylobacter from 36.7% of the water  samples and 78.0% of the fecal samples and similar numbers, 38.3% and 76.0%,  respectively, were obtained with the membrane method. To investigate the genetic  diversity of Campylobacter jejuni and Campylobacter coli obtained by these two  methods, isolates were analyzed using Comparative Genomic Fingerprinting, a  high-resolution subtyping technique. The conventional and membrane methods  yielded similar numbers of Campylobacter subtypes from water (25 and 28,  respectively) and fecal (15 and 17, respectively) samples. Although there was no  significant difference in recovery rates between the conventional and membrane  methods, a significant improvement in isolation efficiency was obtained by using  the membrane method, with a false-positive rate of 1.6% compared with 30.7%  obtained using the conventional method. In conclusion, although the two methods  are comparable in sensitivity, the membrane method had higher specificity, making  it a cost-effective procedure for the enhanced isolation of C. jejuni and C. coli  from water and animal fecal samples.</t>
  </si>
  <si>
    <t>Place: Netherlands PMID: 22985716</t>
  </si>
  <si>
    <t>Animals; Chickens; Culture Media/metabolism; Campylobacter coli/classification/growth &amp; development/*isolation &amp; purification/metabolism; Campylobacter jejuni/classification/growth &amp; development/*isolation &amp; purification/metabolism; Culture Techniques/*methods; Feces/chemistry/*microbiology; Filtration/economics/*methods; Fresh Water/analysis/*microbiology</t>
  </si>
  <si>
    <t>VDM3KFI3</t>
  </si>
  <si>
    <t>Fang, Shao W.; Yang, Ching J.; Shih, Daniel Y. C.; Chou, Cheng C.; Yu, Roch C.</t>
  </si>
  <si>
    <t>Amplified fragment length polymorphism, serotyping, and quinolone resistance of Campylobacter jejuni and Campylobacter coli strains from chicken-related samples  and humans in Taiwan.</t>
  </si>
  <si>
    <t>10.4315/0362-028x-69.4.775</t>
  </si>
  <si>
    <t>The high-resolution genotyping method of amplified fragment length polymorphism (AFLP) analysis was used to study the genetic relationships between Campylobacter  jejuni isolates from chicken-related samples (n = 32) and humans (n = 27) as well  as between Campylobacter coli isolates from chicken-related samples (n = 27) and  humans (n = 5). These isolates were collected between 1994 and 2003 in Taiwan.  All C. jejuni and C. coli isolates showed highly heterogeneous fingerprints. C.  jejuni isolates were separated in two distinct genetic clusters (A and B) at 40%  genetic similarity and 42 different AFLP types at 90% similarity. However, three  clusters at 40% genetic similarity and 33 different AFLP types at 90% similarity  were observed in C. coli isolates. These results showed that AFLP analysis could  be used to identify individual isolates of two Campylobacter species. Among C.  jejuni isolates, the predominant AFLP type 1 was observed in five (7.9%)  isolates, and types 5 and 12 in four (6.3%) isolates each. Cluster B consisted of  10 isolates, while the majority of isolates (n = 53) belonged to cluster A. In  some AFLP types (1, 5, 12, 14 and 31), AFLP fingerprints of chicken-related  isolates were closely related genetically to those of isolates from humans with  gastroenteritis. The predominant serotypes in C. jejuni isolates were B:2 and  Y:37. All isolates belonging to serotype O:19 grouped into one single AFLP type.  Some chicken samples yielded multiple isolates of Campylobacter harboring  simultaneously quinolone-resistant and quinolone-sensitive isolates attributed to  the same species, or harboring C. jejuni and C. coli that have the  characteristics of quinolone resistance.</t>
  </si>
  <si>
    <t>775-783</t>
  </si>
  <si>
    <t>Place: United States PMID: 16629019</t>
  </si>
  <si>
    <t>Animals; Chickens; Food Microbiology; Humans; classification; safety; Consumer Product Safety; Food Contamination; antibiotic resistance; chicken; *Campylobacter jejuni; Serotyping; Species Specificity; Phylogeny; human; *meat; animal; microbiology; Meat/*microbiology; article; genetics; *Campylobacter coli; *antiinfective agent/pd [Pharmacology]; drug effect; Microbial Sensitivity Tests; microbiological examination; serotyping; food contamination; *genetic variability; Cluster Analysis; species difference; food control; phylogeny; methodology; restriction fragment length polymorphism; *Genetic Variation; cluster analysis; *quinolone derivative/pd [Pharmacology]; *random amplified polymorphic DNA; Taiwan; Drug Resistance, Bacterial; Polymorphism, Restriction Fragment Length; Anti-Bacterial Agents/*pharmacology; *Campylobacter jejuni/classification/drug effects/genetics; Quinolones/*pharmacology; *Campylobacter coli/classification/drug effects/genetics; Random Amplified Polymorphic DNA Technique/*methods</t>
  </si>
  <si>
    <t>VDTSHB3L</t>
  </si>
  <si>
    <t>Hudson, W. R.; Mead, G. C.</t>
  </si>
  <si>
    <t>Factors affecting the survival of Campylobacter jejuni in relation to immersion scalding of poultry.</t>
  </si>
  <si>
    <t>10.1136/vr.121.10.225</t>
  </si>
  <si>
    <t>Potential measures for reducing the survival of campylobacters during commercial scalding of poultry have been evaluated in a series of laboratory trials. At 50  degrees C, the lower temperature limit of commercial scalding, raising the pH of  a buffered heating medium from 6.0 to 9.0 markedly increased the heat sensitivity  of Campylobacter jejuni but the effect was largely nullified in the presence of 1  per cent 'organic material' (50:50 horse blood and milk). Either in the presence  or absence of organic material a more rapid rate of kill was observed at 60  degrees C and it was again enhanced by raising the pH to 9.0. Use of a mild  detergent at a concentration of 1000 ppm had little effect on the survival of C  jejuni at 50 degrees C, but the addition of a cationic quaternary ammonium  product at 50 to 100 ppm was highly effective in enhancing the rate of kill, even  in the presence of organic material. It is suggested that such products should be  evaluated in commercial scalding systems as a possible means of preventing the  spread of campylobacters and other organisms of significance to public health.</t>
  </si>
  <si>
    <t>225-227</t>
  </si>
  <si>
    <t>Place: England PMID: 3672830</t>
  </si>
  <si>
    <t>Animals; Hot Temperature; Hydrogen-Ion Concentration; pH; *meat; animal; Food Contamination/*prevention &amp; control; article; *Meat; *Poultry; *poultry; heat; physiology; *food contamination/pc [Prevention]; *Campylobacter fetus; Campylobacter fetus/*physiology</t>
  </si>
  <si>
    <t>VDVGZEED</t>
  </si>
  <si>
    <t>Jacobs-Reitsma, W. F.</t>
  </si>
  <si>
    <t>Aspects of epidemiology of Campylobacter in poultry.</t>
  </si>
  <si>
    <t>The veterinary quarterly</t>
  </si>
  <si>
    <t>10.1080/01652176.1997.9694753</t>
  </si>
  <si>
    <t>Campylobacter bacteria, which in humans cause infections with severe symptoms of diarrhoea, are mainly transmitted by food, especially poultry meat products.  Several studies on Campylobacter colonization in breeders, laying hens, and  broilers were carried out. Isolates were serotyped, using a modification of the  Penner system, in order to identify epidemiological factors contributing to the  Campylobacter colonization of poultry. No evidence was found for vertical  transmission from breeder flocks via the hatchery to progeny, nor for horizontal  transmission from one broiler flock to the next via persistent contamination of  the broiler house. The major route for Campylobacter colonization of poultry is  horizontal transmission from the environment. Pigs and poultry flocks (broilers,  laying hens, and breeders), and to a lesser extent sheep and cattle, were found  to be potential sources of Campylobacter contamination. Horizontal intervention  procedures at the farm level have to be studied further to evaluate the  effectiveness of strict hygienic practices during the whole production period.  Screening for antibiotic resistance revealed 181 out of 617 Campylobacter  isolates (29%), originating from a large number of broiler flocks, to be  quinolone resistant. Quinolone treatment of Campylobacter colonized broiler  chicks was found to induce quinolone resistance under experimental conditions.  Therefore, quinolone treatment should not be seen as an answer to the problem of  Campylobacter colonization in poultry flocks.</t>
  </si>
  <si>
    <t>Place: England PMID: 9323851</t>
  </si>
  <si>
    <t>Animals; Poultry; Seasons; 4-Quinolones; Netherlands/epidemiology; Campylobacter Infections/epidemiology/prevention &amp; control/transmission/*veterinary; *Poultry Diseases/epidemiology/prevention &amp; control/transmission; Anti-Infective Agents/therapeutic use</t>
  </si>
  <si>
    <t>VDWXEFGG</t>
  </si>
  <si>
    <t>Sherman, Philip M.; Ossa, Juan C.; Wine, Eytan</t>
  </si>
  <si>
    <t>Bacterial infections: new and emerging enteric pathogens.</t>
  </si>
  <si>
    <t>10.1097/MOG.0b013e328333d73b</t>
  </si>
  <si>
    <t>PURPOSE OF REVIEW: The aim of this review is to highlight recent advances in knowledge of bacterial enteric infections. We focus on understanding of  enterohemorrhagic Escherichia coli O157:H7 and Campylobacter jejuni infections,  and to link these acute events with long-term consequences in a susceptible host,  including irritable bowel syndrome and chronic inflammatory bowel diseases.  RECENT FINDINGS: Enterohemorrhagic E. coli and C. jejuni are zoonotic infections  that are acquired from exposure to tainted food (undercooked hamburger and  chicken, respectively) and contaminated drinking water. Noninvasive E. coli  O157:H7 elaborates Shiga-like toxins and protein effectors that are injected, via  a molecular syringe that is encoded by a bacterial type 3 secretion system, into  infected eukaryotic cells. Less is known about the precise virulence properties  of enteroinvasive Campylobacter strains, but both enteric pathogens are able to  disrupt polarized epithelial monolayers resulting in increased uptake of  macromolecules and antigens. SUMMARY: An improved understanding of the  epidemiology, pathobiology and mechanisms underlying infectious enterocolitides  will provide the basis for developing new intervention strategies including, for  example, the use of probiotics, to interrupt the infectious process.</t>
  </si>
  <si>
    <t>Place: United States PMID: 19887937</t>
  </si>
  <si>
    <t>Humans; Incidence; Female; Male; Campylobacter jejuni; Escherichia coli; human; campylobacteriosis; nonhuman; review; enteritis; Disease Progression; Prognosis; irritable colon; *intestine infection; Campylobacter Infections/diagnosis/*epidemiology; Campylobacter jejuni/*isolation &amp; purification/pathogenicity; Communicable Diseases, Emerging/*epidemiology/microbiology; Enterocolitis/*epidemiology/microbiology; Enterohemorrhagic Escherichia coli/isolation &amp; purification/pathogenicity; Escherichia coli Infections/diagnosis/*epidemiology; Escherichia coli O157/*isolation &amp; purification/pathogenicity; Irritable Bowel Syndrome/epidemiology/microbiology</t>
  </si>
  <si>
    <t>VE4AMEUL</t>
  </si>
  <si>
    <t>Koluman, A; Dikici, A</t>
  </si>
  <si>
    <t>Antimicrobial resistance of emerging foodborne pathogens: Status quo and global trends</t>
  </si>
  <si>
    <t>10.3109/1040841X.2012.691458</t>
  </si>
  <si>
    <t>Emerging foodborne pathogens are challenging subjects of food microbiology with their antibiotic resistance and their impact on public health. Campylobacter jejuni, Salmonella spp. and Verotoxigenic Escherichia coli (VTEC) are significant emerging food pathogens, globally. The decrease in supply and increase in demand lead developed countries to produce animal products with a higher efficiency. The massive production has caused the increase of the significant foodborne diseases. The strict control of food starting from farm to fork has been held by different regulations. Official measures have been applied to combat these pathogens. In 2005 EU declared that, an EU-wide ban on the use of antibiotics as growth promoters in animal feed would be applied on 1 January 2006. The ban is the final step in the phasing out of antibiotics used for non-medical purposes. It is a part of the Commission's strategy to tackle the emergence of bacteria and other microbes resistant to antibiotics, due to their overexploitation or misuse. As the awareness raises more countries banned application of antibiotics as growth promoter, but the resistance of the emerging foodborne pathogens do not represent decrease. Currently, the main concern of food safety is counter measures against resistant bugs.</t>
  </si>
  <si>
    <t>57-69</t>
  </si>
  <si>
    <t>WOS:000313862100005</t>
  </si>
  <si>
    <t>VEA2FJ6F</t>
  </si>
  <si>
    <t>A seven-year survey of Campylobacter contamination in meat at different production stages in Belgium.</t>
  </si>
  <si>
    <t>10.1016/j.ijfoodmicro.2006.12.012</t>
  </si>
  <si>
    <t>The presence of Campylobacter was assessed in different samples of poultry, pork and beef meat and carcasses from slaughterhouses, production plants and retail  level. An introductory study from 1997 to 1999, had the purpose of establishing  the optimum dilution to detect changes in prevalence and allowed a  semi-quantitative estimation of poultry and pork contamination. Following this,  between 2000 and 2003, 4254 samples were taken in order to study the trends. The  poultry matrixes represented the greatest number and the most highly contaminated  samples, with 30.9% (in 0.01 g) positive samples, 18.7% (in 1 g), 46.9% (in 25 g)  and 19.6% (in 0.01 g) for broiler carcasses, broiler fillets, prepared chicken  and layer carcasses, respectively. Broiler carcasses and fillets sampled at  retail level were significantly less contaminated than samples from production  plants. Pork, beef and veal samples were rarely contaminated and, where  contamination existed, it was at a low prevalence (maximum 5.0%). The high and  unvarying prevalence of Campylobacter in poultry necessitates the implementation  of intervention measures at the primary production level, in addition to methods  of minimizing cross-contamination at the processing level. A survey plan in line  with the present study could be used in the future to monitor the effects of the  planned measures and performance objectives and to follow the evolution of  Campylobacter contamination at all stages of the food chain, in accordance with  European legislation.</t>
  </si>
  <si>
    <t>111-120</t>
  </si>
  <si>
    <t>Place: Netherlands PMID: 17321622</t>
  </si>
  <si>
    <t>Animals; Humans; poultry; Poultry; Cattle; Colony Count, Microbial; Consumer Product Safety; Swine; *Food Inspection; Food Contamination/*analysis; Prevalence; *Campylobacter; prevalence; *meat; Meat/*microbiology; article; nonhuman; controlled study; food chain; food control; *bacterium contamination; animal tissue; *food contamination; meat industry; quantitative analysis; food quality; health survey; Belgium; Legislation, Food; Campylobacter/*isolation &amp; purification; Food-Processing Industry/*standards; Abattoirs/*standards</t>
  </si>
  <si>
    <t>VEAJFV88</t>
  </si>
  <si>
    <t>The spread and persistence of Campylobacter and Salmonella in the domestic kitchen</t>
  </si>
  <si>
    <t>10.1053/jinf.2001.0855</t>
  </si>
  <si>
    <t>https://www.scopus.com/inward/record.uri?eid=2-s2.0-0034752528&amp;doi=10.1053%2fjinf.2001.0855&amp;partnerID=40&amp;md5=1c75f7bc14d928f85c7d8526d860fd82</t>
  </si>
  <si>
    <t>50-53</t>
  </si>
  <si>
    <t>public health; stress; chicken; *Campylobacter; Escherichia coli; nonhuman; *Salmonella; controlled study; food industry; agriculture; food contamination; infection risk; infection control; kitchen; *hygiene; bacterium contamination; physiology; consumer; conference paper; food packaging; water temperature; education; cleaning; adaptation; hot water; clinical research</t>
  </si>
  <si>
    <t>VEG5B8ER</t>
  </si>
  <si>
    <t>Panzenhagen, PHN; Aguiar, WS; Frasao, BD; Pereira, VLD; Abreu, DLD; Rodrigues, DD; do Nascimento, ER; de Aquino, MHC</t>
  </si>
  <si>
    <t>Prevalence and fluoroquinolones resistance of Campylobacter and Salmonella isolates from poultry carcasses in Rio de Janeiro, Brazil</t>
  </si>
  <si>
    <t>10.1016/j.foodcont.2015.10.002</t>
  </si>
  <si>
    <t>To investigate the prevalence of Campylobacter and Salmonella in poultry carcasses in state of Rio de Janeiro, Brazil, 60 samples from 6 slaughterhouses were collected over a period of 6 months. A total of 82 Campylobacter isolates were obtained from twenty seven (45%) positive chicken carcasses, including 44 isolates (53.66%) of Campylobacter jejuni and 38 (46.34%) of Campylobacter coli. The identification of all strains was confirmed by PCR. Salmonella was isolated from 4 (6.67%) carcasses by conventional method and was detected in 5 (8.33%) of 60 chicken carcasses by PCR. Two Salmonella Albany and two Salmonella Typhimurium were identified. Antimicrobial susceptibility testing was primarily done by the disk diffusion method and later by assessing minimum inhibitory concentrations (MICs) against all the isolates. All the Campylobacter isolates were resistant to ciprofloxacin and enrofloxacin. It was observed high MIC values for enrofloxacin (64 mu g/mL) in one C. jejuni and two C. coli strains, and for ciprofloxacin (&gt;= 128 mu g/mL) in one C jejuni and three C coli strains. No Salmonella isolate was resistant to these antibiotics by both methods. These findings reveal a broad extent of fluoroquinolone resistance in Campylobacter isolates from chicken carcasses in Brazil and underline the need for prudent use of these antibiotics in poultry production to minimize the spread of fluoroquinolone resistant Campylobacter. (C) 2015 Elsevier Ltd. All rights reserved.</t>
  </si>
  <si>
    <t>WOS:000365360100030</t>
  </si>
  <si>
    <t>VELQRI4C</t>
  </si>
  <si>
    <t>Sockett, P. N.; Cowden, J. M.; Le Baigue, S.; Ross, D.; Adak, G. K.; Evans, H.</t>
  </si>
  <si>
    <t>Foodborne disease surveillance in England and Wales: 1989-1991.</t>
  </si>
  <si>
    <t>This review summarises reports of food poisoning, salmonellosis, campylobacteriosis and other acute foodborne illness to the PHLS Communicable  Disease Surveillance Centre, and notifications of food poisoning collated by the  Office of Population Censuses and Surveys, in the period 1989-1991. During this  period there were continuing rises in notifications of food poisoning and reports  of salmonellosis and campylobacteriosis. There was considerable success in the  control of foodborne listeriosis. Newly emerging pathogens, such as Vero  cytotoxin producing Escherichia coli, became more important. There was  unprecedented scrutiny of the salmonella data by experts and politicians,  reflecting continuing concern over the role of eggs as well as poultry meat in  the increase of Salmonella enteritidis phage type 4 infection. This concern,  along with advances in information technology, has led to developments in the  collection and dissemination of information which continue to be implemented.</t>
  </si>
  <si>
    <t>Place: England PMID: 7506611</t>
  </si>
  <si>
    <t>Humans; Adolescent; Adult; Aged; Child; Child, Preschool; Female; Infant; Male; Middle Aged; Population Surveillance; England/epidemiology; Wales/epidemiology; Data Collection; Survival Rate; Disease Outbreaks/*statistics &amp; numerical data; Campylobacter Infections/epidemiology/mortality; Foodborne Diseases/*epidemiology/etiology/mortality; Salmonella Infections/epidemiology/mortality</t>
  </si>
  <si>
    <t>VERKFSAN</t>
  </si>
  <si>
    <t>Koutsoumanis, K; Allende, A; Bolton, DJ; Bover-Cid, S; Chemaly, M; Davies, R; De Cesare, A; Herman, LM; Hilbert, F; Lindqvist, R; Nauta, M; Peixe, L; Ru, G; Simmons, M; Skandamis, P; Suffredini, E; Escámez, PF; Ortiz-Peláez, A; Ashe, S; Alvarez-Ordóñez, A; EFSA Panel Biol Hazards EFSA BIOHA</t>
  </si>
  <si>
    <t>Evaluation of Alternative Methods of Tunnel Composting (submitted by the European Composting Network)</t>
  </si>
  <si>
    <t>EFSA JOURNAL</t>
  </si>
  <si>
    <t>10.2903/j.efsa.2020.6226</t>
  </si>
  <si>
    <t>Two alternative methods for the production of compost from certain category 3 animal by-products (catering waste and processed foodstuffs of animal origin) were assessed. The first proposed a minimum temperature of 55 degrees C for 72 h; the second 60 degrees C for 48 h, each with a maximum particle size of 200 mm. The proposed composting processes were assessed by the BIOHAZ Panel for their efficacy to achieve a reduction of 5 log(10) of Enterococcus faecalis or Salmonella Senftenberg (775W, H2S negative) and a 3 log(10) reduction of the infectivity titre of thermoresistant viruses, such as parvovirus, in the composted material, as set out in Annex V, Chapter 3, Section 2 of Commission Regulation (EU) No 142/2011. The assessment of the BIOHAZ Panel exclusively focused on the ABP raw materials (catering waste and processed foodstuffs) intended for human consumption. The applicant did not provide any validation experiments with direct measurement of the reduction of viability of endogenous indicators or spiked surrogate bacteria. However, from thermal inactivation parameters reported in the literature, it can be concluded that the proposed composting standards can achieve at least a 5 log(10) reduction of Enterococcus faecalis or Salmonella Senftenberg 775W. The applicant did not consider thermoresistant viruses as a relevant hazard and therefore did not provide any data from direct measurements of the reduction of infectivity of spiked thermoresistant viruses, nor provide data from validation studies undertaken at national level or data from literature supporting the efficacy of the proposed composting standards on thermoresistant viruses. However, thermoresistant viruses should be considered to be a relevant hazard in this context and validation data should have been provided accordingly. The BIOHAZ Panel considers that the evidence provided by the applicant does not demonstrate that the requirements of Annex V, Chapter 3, Section 2 of Commission Regulation (EU) No 142/2011 are achieved. (c) 2020 European Food Safety Authority. EFSA Journal published by John Wiley and Sons Ltd on behalf of European Food Safety Authority.</t>
  </si>
  <si>
    <t>WOS:000566771100009</t>
  </si>
  <si>
    <t>VESA7YG8</t>
  </si>
  <si>
    <t>Henao, OL; Jones, TF; Vugia, DJ; Griffin, PM; Foodborne Dis Active Surveillance</t>
  </si>
  <si>
    <t>Foodborne Diseases Active Surveillance Network-2 Decades of Achievements, 1996-2015</t>
  </si>
  <si>
    <t>10.3201/eid2109.150581</t>
  </si>
  <si>
    <t>The Foodborne Diseases Active Surveillance Network (FoodNet) provides a foundation for food safety policy and illness prevention in the United States. FoodNet conducts active, population-based surveillance at 10 US sites for laboratory-confirmed infections of 9 bacterial and parasitic pathogens transmitted commonly through food and for hemolytic uremic syndrome. Through FoodNet, state and federal scientists collaborate to monitor trends in enteric illnesses, identify their sources, and implement special studies. FoodNet's major contributions include establishment of reliable, active population-based surveillance of enteric diseases; development and implementation of epidemiologic studies to determine risk and protective factors for sporadic enteric infections; population and laboratory surveys that describe the features of gastrointestinal illnesses, medical care-seeking behavior, frequency of eating various foods, and laboratory practices; and development of a surveillance and research platform that can be adapted to address emerging issues. The importance of FoodNet's ongoing contributions probably will grow as clinical, laboratory, and informatics technologies continue changing rapidly.</t>
  </si>
  <si>
    <t>1529-1536</t>
  </si>
  <si>
    <t>WOS:000359894000006</t>
  </si>
  <si>
    <t>VEUCVNP7</t>
  </si>
  <si>
    <t>Bulakhov, A. V.; Efimochkina, N. R.; Sheveleva, S. A.</t>
  </si>
  <si>
    <t>[Detection of bacteria genus Campylobacter in poultry products by PCR method].</t>
  </si>
  <si>
    <t>Researches on method PCR adaptation for detection Campylobacter spp. in poultry meat with use of two devices and kits and its comparison with a bacteriological  method under characteristics of specificity and the bottom limit of definition  are carried out. Higher efficiency of detection of Campylobacters to PCR in real  time, than a bacteriological method, and also suitability for the purposes of the  foods control of the kits intended initially for clinical diagnostics is shown.  It is specified on necessity of a stage of bacteria enrichment before PCR up to a  level above 10(5) CFU/g.</t>
  </si>
  <si>
    <t>Place: Russia (Federation) PMID: 20804006</t>
  </si>
  <si>
    <t>*Food Microbiology; *Campylobacter; Sensitivity and Specificity; Poultry Products/*microbiology; Food Contamination/prevention &amp; control; Polymerase Chain Reaction/*methods</t>
  </si>
  <si>
    <t>VF2H3E99</t>
  </si>
  <si>
    <t>Alkan, D; Aydemir, LY; Arcan, I; Yavuzdurmaz, H; Atabay, HI; Ceylan, C; Yemenicioglu, A</t>
  </si>
  <si>
    <t>Development of Flexible Antimicrobial Packaging Materials against Campylobacter jejuni by Incorporation of Gallic Acid into Zein-Based Films</t>
  </si>
  <si>
    <t>JOURNAL OF AGRICULTURAL AND FOOD CHEMISTRY</t>
  </si>
  <si>
    <t>10.1021/jf202584b</t>
  </si>
  <si>
    <t>In this study, antimicrobial films were developed against Campylobacter jejuni by incorporation of gallic acid (GA) into zein-based films. The zein and zein-wax composite films containing GA between 2.5 and 10 mg/cm(2) were effective on different C. jejuni strains in a concentration-dependent manner. Zein and zein-wax composite films showed different release profiles in distilled water but quite similar release profiles at solid agar medium. Depending on incorporated GA concentration, 60-80% of GA released from the films, while the remaining GA was bound or trapped by filin matrix. The GA at 2.5 and 5 mg/cm(2) caused a considerable increase in elongation (57-280%) of all zein films and eliminated their classical flexibility problems. The zein-wax composite films were less flexible than zein films, but the films showed similar tensile strengths and Young's modulus. Scanning electron microscopy indicated different morphologies of zein and zein-wax composite films. This study clearly showed the good potential of zein and GA to develop flexible antimicrobial films against C. jejuni.</t>
  </si>
  <si>
    <t>11003-11010</t>
  </si>
  <si>
    <t>WOS:000295915000030</t>
  </si>
  <si>
    <t>VF7E4TB2</t>
  </si>
  <si>
    <t>Sulaiman, Irshad M.; Hsieh, Ying-Hsin; Simpson, Steven</t>
  </si>
  <si>
    <t>Species Identification of Campylobacter jejuni and Campylobacter coli Isolates from Raw Poultry Products by MALDI-TOF MS and rRNA Sequence Analysis.</t>
  </si>
  <si>
    <t>10.5740/jaoacint.19-0170</t>
  </si>
  <si>
    <t>BACKGROUND: Campylobacter is a genus of Gram-negative bacteria. It is considered one of the leading cause of diarrheal illness worldwide. Incidence of human  campylobacteriosis has increased significantly during recent decades; the  increase has been directly linked with the advancement made in Campylobacter  detection methods. C. jejuni and C. coli are the two major human-pathogenic  species that can colonize poultry and cause foodborne illness and outbreak.  OBJECTIVE: This study was carried out to rapidly identify Campylobacter-like  isolates recovered from raw poultry products by matrix-assisted laser desorption  ionization (MALDI)-time-of-flight (TOF) MS and DNA sequencing of 16S and 23S  ribosomal RNA (rRNA) regions. METHODS: Twenty-seven isolates of  Campylobacter-like organisms were isolated from raw poultry products and cultured  on blood agars for MALDI-TOF MS analysis and DNA isolation. For each isolate, one  to two colonies were directly spotted on the VITEK MS analysis. Genomic DNA was  extracted from overnight bacterial culture. Afterward, two-directional Sanger  sequencing of rRNA gene was performed to confirm species identification on an ABI  3500xL Genetic Analyzer. RESULTS: The VITEK MS could provide species-level  identification for all 27 Campylobacter-like bacterial isolates (including 13  isolates as C. jejuni and 14 isolates as C. coli). Species identification  attained by the VITEK MS matched completely with the rRNA sequence  characterization data. CONCLUSIONS: Based on the restricted number of target  strains and agar plates, MALDI-TOF MS and rRNA sequence analysis can be used for  rapid identification of C. jejuni and C. coli isolates. HIGHLIGHTS: MALDI-TOF MS  and rRNA sequencing can provide species identification of C. jejuni and C. coli  isolates.</t>
  </si>
  <si>
    <t>197-204</t>
  </si>
  <si>
    <t>© AOAC INTERNATIONAL 2020. All rights reserved. For permissions, please email: journals.permissions@oup.com.</t>
  </si>
  <si>
    <t>Place: England PMID: 31324272</t>
  </si>
  <si>
    <t>Humans; Bacterial Typing Techniques; RNA, Ribosomal, 16S; Sequence Analysis, DNA; Poultry Products; Spectrometry, Mass, Matrix-Assisted Laser Desorption-Ionization; *Campylobacter jejuni/genetics; *Campylobacter coli/genetics</t>
  </si>
  <si>
    <t>VF9PM37R</t>
  </si>
  <si>
    <t>Kavallieratos, NG; Nika, EP; Skourti, A; Filintas, CS; Goumenou, TD</t>
  </si>
  <si>
    <t>Short- and Long-Term Mortalities of Small and Large Larvae of Alphitobius diaperinus (Panzer) (Coleoptera: Tenebrionidae) on Concrete Surfaces Treated with Three Insecticides: Impact of Food</t>
  </si>
  <si>
    <t>INSECTS</t>
  </si>
  <si>
    <t>2075-4450</t>
  </si>
  <si>
    <t>10.3390/insects13040366</t>
  </si>
  <si>
    <t>Simple Summary In this study, we used etofenprox, deltamethrin, and the combination of piperonyl butoxide+acetamiprid+d-tetramethrin as surface treatments on concrete (with or without food) to evaluate the short- and long-term mortalities of the lesser mealworm, Alphitobius diaperinus (Panzer) (Coleoptera: Tenebrionidae) small and large larvae. Concerning short-term mortality, etofenprox killed 97.8% and 80.0% of the small and large larvae, respectively, 7 days post-exposure on concrete without food. Deltamethrin caused complete (100.0%) mortality to small larvae without food (3 days post-exposure), small larvae with food, and large larvae without food (5 days post-exposure), and 98.9% mortality to large larvae with food after 5 days of exposure. Piperonyl butoxide+acetamiprid+d-tetramethrin killed all small larvae without food 5 days post-exposure. Concerning long-term mortality, all small larvae exposed to etofenprox died on concrete without food, while piperonyl butoxide+acetamiprid+d-tetramethrin caused 85.0% mortality to small larvae on concrete with food. Overall, deltamethrin was the most efficient active ingredient for the management of both small and large larvae of A. diaperinus. The lesser mealworm, Alphitobius diaperinus (Panzer) (Coleoptera: Tenebrionidae) is an important stored-product pest for the poultry industry as it is a vector of dangerous pathogens for humans. In the present study, we evaluated the short- and long-term mortalities of small and large larvae of A. diaperinus when they were exposed to concrete-covered Petri dishes treated with etofenprox, deltamethrin, and the combination of piperonyl butoxide+acetamiprid+d-tetramethrin. Small and large larvae were exposed to each insecticide applied on concrete surfaces with or without food. The short-term mortality was recorded after 1 day, 3 days, 5 days, and 7 days, while the long-term mortality was recorded 7 days after the transport of the larvae alive to pesticide-free concrete-covered dishes. Regarding short-term mortality levels, 97.8% and 80.0% of the small and large larvae, that were exposed to etofenprox without food, died after 7 days of exposure, respectively. Concerning deltamethrin, all tested small larvae were killed after 3 days (without food) and 5 days (with food) of exposure. For large larvae, deltamethrin caused 98.9% (with food) and 100.0% (without food) mortality levels after 5 days of exposure. The combination of piperonyl butoxide+acetamiprid+d-tetramethrin caused high mortality levels to small larvae, i.e., 84.4% and 100.0% on dishes with and without food, respectively, but low to moderate mortality levels to large larvae that did not exceed 67.8% after 7 days of exposure. Long-term mortality varied vastly among the tested insecticides. Etofenprox killed 100.0% of the small larvae on concrete without food, but 24.0% of the large larvae exposed to concrete containing food. Deltamethrin did not provide long-term mortality to large larvae when food was present. Piperonyl butoxide+acetamiprid+d-tetramethrin caused mortality rates that overall varied from 33.5% (large larvae on concrete with food) to 85.0% (small larvae on concrete with food). In conclusion, deltamethrin killed almost all exposed larvae at exposures of &lt;= 5 days, regardless of their size and the presence of food on the concrete.</t>
  </si>
  <si>
    <t>WOS:000786263700001</t>
  </si>
  <si>
    <t>VF9R2Q7N</t>
  </si>
  <si>
    <t>Yildirim, Y; Gonulalan, Z; Pamuk, S; Ertas, N</t>
  </si>
  <si>
    <t>Incidence and antibiotic resistance of Salmonella spp. on raw chicken carcasses</t>
  </si>
  <si>
    <t>10.1016/j.foodres.2010.12.040</t>
  </si>
  <si>
    <t>The current study was carried out to detect Salmonella spp. contamination on chicken carcasses and to determine the antibiotic susceptibility profiles and serotype distribution of the isolates. A total of 200 packaged fresh raw chicken samples sold at retail in different markets in central Anatolia were analysed between April 2005 and March 2006. Salmonella spp. was detected in 34% (68/200) of samples using cultural technique and were confirmed by PCR. Ten Salmonella serovars were identified; predominant ones included Typhimurium, Infantis and Heidelberg. All of the Salmonella spp. isolates tested, exhibited resistance to one or more antimicrobial agents used. Resistance to penicillin, oxacillin, clindamycin, vancomycin, erythromycin and ampicillin were evident 100%, 97%, 97%, 92.6%, 89.7% and 85.2%, respectively. Also resistance to tetracycline (67.6%), streptomycin (61.7%), neomycin (55.8%) and cephalothin (52.9%) was observed but a small percentage of the isolates demonstrated resistance to gentamicin (14.7%), chloramphenicol (10.2%), cefotaxime (2.9%) and amikacin (2.9%). As a result, high prevalence of Salmonella spp. and the relatively high resistance among the bacteria tested could pose public health and therapeutic problems in consumers as potential vehicle of resistant Salmonella foodborne infections. To avoid Salmonella contamination, hygienic rules of slaughter and poultry meat processing must be rigorously observed and antibiotic use must be controlled by governmental agencies to prevent increased resistance of antibiotics. (c) 2011 Elsevier Ltd. All rights reserved.</t>
  </si>
  <si>
    <t>725-728</t>
  </si>
  <si>
    <t>WOS:000289400400012</t>
  </si>
  <si>
    <t>VFANX8HR</t>
  </si>
  <si>
    <t>Renu, S; Renukaradhya, GJ</t>
  </si>
  <si>
    <t>Chitosan Nanoparticle Based Mucosal Vaccines Delivered Against Infectious Diseases of Poultry and Pigs</t>
  </si>
  <si>
    <t>FRONTIERS IN BIOENGINEERING AND BIOTECHNOLOGY</t>
  </si>
  <si>
    <t>2296-4185</t>
  </si>
  <si>
    <t>10.3389/fbioe.2020.558349</t>
  </si>
  <si>
    <t>Infectious disease of poultry and pig are major threat to health and cause severe economic loss to the food industry and a global food safety issue. Poultry and pig act as a mixing vessel of zoonotic transmission of disease to humans. Effective mucosal vaccines used in animals could reduce the impact of diseases in food animals. Chitosan is a biocompatible polymer, and its positive charge makes it a natural mucoadhesive agent. Therefore, since last one-decade chitosan derived nanoparticles (CS NPs) have been in use widely to deliver vaccine antigens in animals through mucosal route. Primary route of entry of most infectious disease pathogen is through oral and nasal routes, and the CS NPs based vaccines delivered through that routes enhance the immunogenicity of encapsulated vaccine antigens by targeting the cargo to mucosal microfold cells, dendritic cells and macrophages. Resulting in induction of robust secretory and systemic antibodies and/or cell mediated immune response which provides protection against infections. To date, CS NPs is being widely used for mucosal vaccine delivery in poultry and pigs to control bacterial and viral infections, and tested in several preclinical trials for vaccine delivery in humans. In this review, we highlighted the progress so far made in using CS NPs as a vehicle for mucosal vaccine delivery against infectious and zoonotic diseases of poultry and pigs. Discussed about the need of CS NPs modifications, CS NPs based vaccines induced immune responses and its role in protection, and challenges in vaccination and future directions.</t>
  </si>
  <si>
    <t>WOS:000592449900001</t>
  </si>
  <si>
    <t>VFBBB4F9</t>
  </si>
  <si>
    <t>Nauta, M.; Johannessen, G.; Laureano Adame, L.; Williams, N.; Rosenquist, H.</t>
  </si>
  <si>
    <t>The effect of reducing numbers of Campylobacter in broiler intestines on human health risk</t>
  </si>
  <si>
    <t>10.1016/j.mran.2016.02.001</t>
  </si>
  <si>
    <t>https://www.scopus.com/inward/record.uri?eid=2-s2.0-84973486673&amp;doi=10.1016%2fj.mran.2016.02.001&amp;partnerID=40&amp;md5=c064ec484b8b20d69e38e443b5438e7d</t>
  </si>
  <si>
    <t>68-77</t>
  </si>
  <si>
    <t>chicken meat; Denmark; Spain; United Kingdom; *Campylobacter; risk; human; campylobacteriosis; article; nonhuman; slaughterhouse; bacterial transmission; food contamination; infection risk; *broiler; animal tissue; comparative study; *bacterial count; Norway; bacterial survival; prediction; Netherlands; *intestine; mathematical model; *health hazard; *human health risk; *risk reduction; cecal content; linear regression analysis; parameters; relative residual risk; risk assessment model; skin examination</t>
  </si>
  <si>
    <t>VFNBH7UD</t>
  </si>
  <si>
    <t>Lin, Jun; Sahin, Orhan; Michel, Linda Overbye; Zhang, Qijing</t>
  </si>
  <si>
    <t>Critical role of multidrug efflux pump CmeABC in bile resistance and in vivo colonization of Campylobacter jejuni.</t>
  </si>
  <si>
    <t>10.1128/IAI.71.8.4250-4259.2003</t>
  </si>
  <si>
    <t>CmeABC functions as a multidrug efflux pump contributing to the resistance of Campylobacter to a broad range of antimicrobials. In this study, we examined the  role of CmeABC in bile resistance and its contribution to the adaptation of  Campylobacter jejuni in the intestinal tract of the chicken, a natural host and a  major reservoir for Campylobacter. Inactivation of cmeABC drastically decreased  the resistance of Campylobacter to various bile salts. Addition of choleate (2  mM) in culture medium impaired the in vitro growth of the cmeABC mutants but had  no effect on the growth of the wild-type strain. Bile concentration varied in the  duodenum, jejunum, and cecum of chicken intestine, and the inhibitory effect of  the intestinal extracts on the in vitro growth of Campylobacter was well  correlated with the total bile concentration in the individual sections of  chicken intestine. When inoculated into chickens, the wild-type strain colonized  the birds as early as day 2 postinoculation with a density as high as 10(7) CFU/g  of feces. In contrast, the cmeABC mutants failed to colonize any of the  inoculated chickens throughout the study. The minimum infective dose for the  cmeABC mutant was at least 2.6 x 10(4)-fold higher than that of the wild-type  strain. Complementation of the cmeABC mutants with a wild-type cmeABC allele in  trans fully restored the in vitro growth in bile-containing media and the in vivo  colonization to the levels of the wild-type strain. Immunoblotting analysis  indicated that CmeABC is expressed and immunogenic in chickens experimentally  infected with C. jejuni. Together, these findings provide compelling evidence  that CmeABC, by mediating resistance to bile salts in the intestinal tract, is  required for successful colonization of C. jejuni in chickens. Inhibition of  CmeABC function may not only control antibiotic resistance but also prevent the  in vivo colonization of pathogenic Campylobacter.</t>
  </si>
  <si>
    <t>4250-4259</t>
  </si>
  <si>
    <t>Place: United States PMID: 12874300  PMCID: PMC165992</t>
  </si>
  <si>
    <t>Animals; Chickens; Campylobacter jejuni; Genes, Bacterial; chicken; Disease Reservoirs; In Vitro Techniques; bacterial count; article; nonhuman; bacterial gene; controlled study; intestine; unclassified drug; bacterial growth; priority journal; bile salt; cecum; female; minimum inhibitory concentration; animal tissue; newborn; growth inhibition; jejunum; Base Sequence; immunogenicity; gene expression; *bacterial colonization; deoxycholic acid; *carrier protein; gene inactivation; genetic complementation; gene mutation; immunoblotting; bacterium mutant; *bile; *bile resistance; *CmeABC protein; *drug transport; *multidrug efflux pump; adaptation; cmeABC gene; experimental infection/et [Etiology]; Drug Resistance, Multiple, Bacterial; Mutagenesis, Insertional; DNA, Bacterial/genetics; Bacterial Proteins/genetics/immunology/*physiology; Bile/*physiology; Campylobacter jejuni/drug effects/genetics/growth &amp; development/*physiology; Intestines/microbiology/physiology</t>
  </si>
  <si>
    <t>VFU3SI98</t>
  </si>
  <si>
    <t>McVey, Claire; Huang, Fumin; Elliott, Christopher; Cao, Cuong</t>
  </si>
  <si>
    <t>Endonuclease controlled aggregation of gold nanoparticles for the ultrasensitive detection of pathogenic bacterial DNA.</t>
  </si>
  <si>
    <t>10.1016/j.bios.2016.10.072</t>
  </si>
  <si>
    <t>The development of an ultrasensitive biosensor for the low-cost and on-site detection of pathogenic DNA could transform detection capabilities within food  safety, environmental monitoring and clinical diagnosis. Herein, we present an  innovative approach exploiting endonuclease-controlled aggregation of plasmonic  gold nanoparticles (AuNPs) for label-free and ultrasensitive detection of  bacterial DNA. The method utilizes RNA-functionalized AuNPs which form DNA-RNA  heteroduplex structures through specific hybridization with target DNA. Once  formed, the DNA-RNA heteroduplex is susceptible to RNAse H enzymatic cleavage of  the RNA probe, allowing the target DNA to liberate and hybridize with another RNA  probe. This continuously happens until all of the RNA probes are cleaved, leaving  the nanoparticles unprotected and thus aggregated upon exposure to a high  electrolytic medium. The assay is ultrasensitive, allowing the detection of  target DNA at femtomolar level by simple spectroscopic analysis (40.7 fM and  2.45fM as measured by UV-vis and dynamic light scattering (DLS), respectively).  The target DNA spiked food matrix (chicken meat) is also successfully detected at  a concentration of 1.2pM (by UV-vis) or 18.0fM (by DLS). In addition to the  ultra-high sensitivity, the total analysis time of the assay is less than 3h,  thus demonstrating its practicality for food analysis.</t>
  </si>
  <si>
    <t>502-508</t>
  </si>
  <si>
    <t>Place: England PMID: 27825885</t>
  </si>
  <si>
    <t>Animals; Chickens; Humans; Gold nanoparticles; Aggregation; DNA detection; Endonuclease enzyme; RNAse H; Campylobacter jejuni/*isolation &amp; purification; Poultry/*microbiology; Campylobacter Infections/microbiology; DNA, Bacterial/*analysis; Colorimetry/*methods; DNA Probes/chemistry; Food Analysis/*methods; Gold/*chemistry; Metal Nanoparticles/*chemistry/ultrastructure; Nucleic Acid Hybridization/methods; Ribonuclease H/chemistry; RNA Probes/chemistry</t>
  </si>
  <si>
    <t>VG43RI7B</t>
  </si>
  <si>
    <t>Fernandez, F.; Sharma, R.; Hinton, M.; Bedford, M. R.</t>
  </si>
  <si>
    <t>Diet influences the colonisation of Campylobacter jejuni and distribution of mucin carbohydrates in the chick intestinal tract.</t>
  </si>
  <si>
    <t>Cellular and molecular life sciences : CMLS</t>
  </si>
  <si>
    <t>1420-682X</t>
  </si>
  <si>
    <t>10.1007/PL00000659</t>
  </si>
  <si>
    <t>The objectives of this study were to evaluate the effect of diet on the colonisation by Campylobacter jejuni of the chick caeca, and to determine whether  the viscosity of the intestinal contents and mucin carbohydrates were altered by  the diet. The diets investigated were maize based, wheat-based or wheat-based  supplemented with xylanase. The xylanase-supplemented diet reduced the viscosity  and lowered the numbers of Camp. jejuni. Feeding the enzyme-supplemented diet  increased the amount of neutral and sulphated mucins in the goblet cells of the  small and large intestines and caecum. An abundance of sulphated and carboxylated  mucins was seen in the surface goblet cells of the large intestine with the  maize- and wheat-based diets. Both the diet supplemented with xylanase and the  maize diets increased crypt-surface glycosylation of the sialic acid residues.  The analysed data from the combined sites showed significant differences in the  amount of neutral and acidic mucins when comparing the wheat and the wheat plus  xylanase diets. However, no changes were shown in the staining intensity of  sulphated mucins between the three diets. Significant differences in the  glycosylation of sialic acid and in the N-acetylglucosamine residues were shown  between dietary groups. These results provide evidence that the wheat diet  supplemented with xylanase leads to greater changes in the mucin composition and  carbohydrate expression of goblet cell glycoconjugates, which are associated with  a reduction in intestinal viscosity and decreased numbers of Camp. jejuni.</t>
  </si>
  <si>
    <t>1793-1801</t>
  </si>
  <si>
    <t>Cell Mol Life Sci</t>
  </si>
  <si>
    <t>Place: Switzerland PMID: 11130183</t>
  </si>
  <si>
    <t>Animals; Chickens; Colony Count, Microbial; chicken; *Campylobacter jejuni; Molecular Sequence Data; article; nonhuman; controlled study; animal experiment; intestine; cecum; animal tissue; *diet; *bacterial colonization; maize; staining; goblet cell; glycosylation; Viscosity; *Diet; Carbohydrate Sequence; Histocytochemistry; tissue distribution; viscosity; wheat; sialic acid/ec [Endogenous Compound]; n acetylglucosamine/ec [Endogenous Compound]; *mucin/ec [Endogenous Compound]; *carbohydrate/ec [Endogenous Compound]; glycoconjugate/ec [Endogenous Compound]; xylan endo 1,3 beta xylosidase; Campylobacter jejuni/*growth &amp; development; Intestines/*microbiology; Intestinal Mucosa/*metabolism; Lectins/metabolism; Mucins/chemistry/*metabolism</t>
  </si>
  <si>
    <t>VG78D4CF</t>
  </si>
  <si>
    <t>Wagenaar, Jaap A.; Van Bergen, Marcel A. P.; Mueller, Mark A.; Wassenaar, Trudy M.; Carlton, Richard M.</t>
  </si>
  <si>
    <t>Phage therapy reduces Campylobacter jejuni colonization in broilers.</t>
  </si>
  <si>
    <t>10.1016/j.vetmic.2005.06.002</t>
  </si>
  <si>
    <t>The effect of phage therapy in the control of Campylobacter jejuni colonization in young broilers, either as a preventive or a therapeutic measure, was tested. A  prevention group was infected with C. jejuni at day 4 of a 10-day phage  treatment. A therapeutic group was phage treated for 6 days, starting 5 days  after C. jejuni colonization of the broilers had been established. Treatment was  monitored by enumerating Campylobacter colony forming units (CFU) and phage  plaque forming units (PFU) from caecal content. Counts were compared with control  birds not receiving phage therapy. A clear 3 log decline in C. jejuni counts was  initially observed in the therapeutic group, however, after 5 days bacterial  counts stabilized at a level 1 log lower than that of the control group.  Colonization of C. jejuni in the prevention group was delayed by the treatment  and after an initial 2 log reduction, colonization stabilized within a week at  levels comparable to the therapeutic group. The CFU and PFU counts displayed  opposing highs and lows over time, indicative of alternating shifts in  amplification of bacteria and phages. There were no adverse health effects from  the phage treatment. Two different phages were combined as therapeutic treatment  of Campylobacter positive chickens challenged at the age approaching broiler  harvest. This again resulted in a significant decrease in Campylobacter  colonization. We conclude that phage treatment is a promising alternative for  reducing C. jejuni colonization in broilers.</t>
  </si>
  <si>
    <t>275-283</t>
  </si>
  <si>
    <t>Place: Netherlands PMID: 16024187</t>
  </si>
  <si>
    <t>Animals; Feces/microbiology; chicken; *Campylobacter jejuni; bacterial count; *Chickens; article; nonhuman; controlled study; bacterium identification; bacterial colonization; colony forming unit; cecum; *Gram negative infection/et [Etiology]; animal tissue; amphotericin B; cefoperazone; *probiotic agent/dt [Drug Therapy]; *probiotic agent/po [Oral Drug Administration]; *bacteriophage; *Gram negative infection/dt [Drug Therapy]; nystatin; prophylaxis; harvesting; plaque forming cell; Cecum/microbiology; Campylobacter jejuni/*growth &amp; development; Colony Count, Microbial/veterinary; Bacteriophages/*growth &amp; development; Campylobacter Infections/microbiology/prevention &amp; control/therapy/*veterinary; Poultry Diseases/microbiology/prevention &amp; control/*therapy/virology</t>
  </si>
  <si>
    <t>VG96MQTC</t>
  </si>
  <si>
    <t>Collignon P.</t>
  </si>
  <si>
    <t>Fluoroquinolone use in food animals</t>
  </si>
  <si>
    <t>1789-1792</t>
  </si>
  <si>
    <t>Emerging Infect. Dis.</t>
  </si>
  <si>
    <t>chicken; *Campylobacter; human; animal; microbiology; *antibiotic resistance; *antiinfective agent/pd [Pharmacology]; drug effect; *bird disease/pc [Prevention]; *Gram negative infection/pc [Prevention]; note; animal disease; *quinolone derivative/pd [Pharmacology]; *antiinfective agent/dt [Drug Therapy]; *antiinfective agent/ad [Drug Administration]; *quinolone derivative/ad [Drug Administration]; *quinolone derivative/dt [Drug Therapy]</t>
  </si>
  <si>
    <t>VGGFZ975</t>
  </si>
  <si>
    <t>Barot, M.S.; Mosenthal, A.C.; Bokkenheuser, V.D.</t>
  </si>
  <si>
    <t>Location of Campylobacter jejuni in infected chicken livers</t>
  </si>
  <si>
    <t>10.1128/jcm.17.5.921-922.1983</t>
  </si>
  <si>
    <t>https://www.scopus.com/inward/record.uri?eid=2-s2.0-0020505242&amp;doi=10.1128%2fjcm.17.5.921-922.1983&amp;partnerID=40&amp;md5=ee428bf723bc925eb5e6e3f114e611be</t>
  </si>
  <si>
    <t>921-922</t>
  </si>
  <si>
    <t>chicken; *Campylobacter jejuni; human; *food contamination; ecology; etiology; prevention</t>
  </si>
  <si>
    <t>VGIH5VER</t>
  </si>
  <si>
    <t>Mannering, S. A.; Marchant, R. M.; Middelberg, A.; Perkins, N. R.; West, D. M.; Fenwick, S. G.</t>
  </si>
  <si>
    <t>Pulsed-field gel electrophoresis typing of Campylobacter fetus subsp. fetus from sheep abortions in the Hawke's Bay region of New Zealand.</t>
  </si>
  <si>
    <t>10.1080/00480169.2003.36327</t>
  </si>
  <si>
    <t>AIM: To type Campylobacter isolates from sheep abortions from the Hawke's Bay region of New Zealand. METHODS: Campylobacter isolates were collected from  aborted sheep fetuses from commercial farms in the Hawke's Bay region.  Information on the Campylobacter vaccination status of flocks in the study was  collected. Isolates were identified to species level using standard phenotypic  tests, then typed using pulsed-field gel electrophoresis (PFGE). RESULTS:  Eighty-one C. fetus subsp. fetus isolates were cultured from aborted sheep  fetuses from 25 farms and four C. jejuni isolates were cultured from fetuses from  three farms. The C. fetus subsp. fetus isolates were classified into six PFGE  groups. A single pulsed-field type predominated amongst isolates from 19 of the  25 farms. The C. jejuni isolates comprised two types. CONCLUSIONS: A range of C.  fetus subsp. fetus PFGE types was identified, and one type, B1, was found most  frequently. Campylobacter fetus subsp. fetus was only isolated from samples from  sheep that had not been vaccinated with C. fetus subsp. fetus vaccine that  season.</t>
  </si>
  <si>
    <t>33-37</t>
  </si>
  <si>
    <t>Place: England PMID: 16032287</t>
  </si>
  <si>
    <t>VGY5ZLX8</t>
  </si>
  <si>
    <t>Debretsion, Aradom; Habtemariam, Tsegaye; Wilson, Saul; Nganwa, David; Yehualaeshet, Teshome</t>
  </si>
  <si>
    <t>Real-time PCR assay for rapid detection and quantification of Campylobacter jejuni on chicken rinses from poultry processing plant.</t>
  </si>
  <si>
    <t>10.1016/j.mcp.2006.10.006</t>
  </si>
  <si>
    <t>Campylobacter jejuni (C. jejuni) is the leading cause of food-borne gastroenteritis in the United States. Detection of Campylobacter in food samples  by conventional culture is cumbersome; therefore, there is a need to develop  rapid and cost-effective detection and quantification methods. Eighty-four whole  chicken rinses were collected at different stages of processing at three poultry  processing plants. After chicken wash collection and DNA extraction, the samples  were directly subjected to real-time PCR (rtPCR) without enrichment and also  culture. The assay specificity was determined with a range of Campylobacter  species, related, and unrelated organisms. Of the 84 samples collected 65 (77%)  of the samples were positive by the rtPCR assay and 27 (32%) of the samples  tested positive by direct plating to selective agar media. The results were  positively concordant for 27 (32%) of the samples. The whole rtPCR assay can be  completed within 90min with a detection limit of 1CFU, compared to 5-7 days for  enrichment and sub culturing in selective agar. This assay is the first report of  rtPCR method capable of detecting and quantifying C. jejuni from chicken rinses  without an enrichment step and could be an important, rapid and quantification  model for other food-borne pathogens.</t>
  </si>
  <si>
    <t>177-181</t>
  </si>
  <si>
    <t>Place: England PMID: 17223308</t>
  </si>
  <si>
    <t>Animals; Chickens/*microbiology; Reference Values; Sensitivity and Specificity; *Food Handling; Calibration; Campylobacter jejuni/genetics/*isolation &amp; purification; Polymerase Chain Reaction/*methods; Computer Systems; Industrial Waste/analysis</t>
  </si>
  <si>
    <t>VH3HTIW2</t>
  </si>
  <si>
    <t>Adiguzel, MC; Cengiz, S; Baran, A</t>
  </si>
  <si>
    <t>Molecular serotyping of Salmonella strains isolated from retail chicken meats by in silico derived multiplex PCR, determination of ESBL, and colistin resistance genes mcr-1 to -5</t>
  </si>
  <si>
    <t>10.24099/vet.arhiv.0942</t>
  </si>
  <si>
    <t>Salmonella spp. are zoonotic pathogenic agents that cause important infections in humans and animals. They are the most common foodborne pathogens after Campylobacter spp. worldwide. The aim of this study was to determine the phenotypic and genotypic extended-spectrum beta-lactamase (ESBL) and colistin resistance of 67 Salmonella spp. isolated from retail chicken meats between May and December 2016, and stored in the culture collection of Ataturk University, Faculty of Veterinary Medicine, Department of Microbiology. The isolates were serotyped using multiplex polymerase chain reaction (mPCR). The serovar distribution of strains was 74.6% S. Infantis, 16.4% S. Enteritidis, 3.0% S. Arizonae, 3.0% S. Dublin, 1.5% S. Gallinarum and 1.5% S. Indica. Of the 67 strains, 20 (29.9%) were ESBL-positive. The main types of beta-lactamase identified were bla(CTX-M-1), bla(CTX-M-8-2)5, bla(SHV) and bla(TEM). Four isolates were found to be phenotypically colistin-resistant. These isolates did not carry mobilised colistin resistance (mcr) genes 1 to 5. In this study, both genotypically ESBL-producing and phenotypically colistin-resistant Salmonella strains were found. We revealed that ESBL-producing Salmonella strains have dramatically increased over the years, especially when compared with previously reported chicken meat Salmonella strains in Turkey. The increase in Salmonella strains, particularly ESBL producers and the colistin resistant, is of great concern for selected antimicrobial therapy in human infections. Hence, epidemiological information and monitoring systems are extremely important in controlling Salmonella infections in public health services.</t>
  </si>
  <si>
    <t>WOS:000644912000008</t>
  </si>
  <si>
    <t>VH5BFJC2</t>
  </si>
  <si>
    <t>Djennad, Abdelmajid; Lo Iacono, Giovanni; Sarran, Christophe; Lane, Christopher; Elson, Richard; Höser, Christoph; Lake, Iain R.; Colón-González, Felipe J.; Kovats, Sari; Semenza, Jan C.; Bailey, Trevor C.; Kessel, Anthony; Fleming, Lora E.; Nichols, Gordon L.</t>
  </si>
  <si>
    <t>Seasonality and the effects of weather on Campylobacter infections.</t>
  </si>
  <si>
    <t>10.1186/s12879-019-3840-7</t>
  </si>
  <si>
    <t>BACKGROUND: Campylobacteriosis is a major public health concern. The weather factors that influence spatial and seasonal distributions are not fully  understood. METHODS: To investigate the impacts of temperature and rainfall on  Campylobacter infections in England and Wales, cases of Campylobacter were linked  to local temperature and rainfall at laboratory postcodes in the 30 days before  the specimen date. Methods for investigation included a comparative conditional  incidence, wavelet, clustering, and time series analyses. RESULTS: The increase  of Campylobacter infections in the late spring was significantly linked to  temperature two weeks before, with an increase in conditional incidence of 0.175  cases per 100,000 per week for weeks 17 to 24; the relationship to temperature  was not linear. Generalized structural time series model revealed that changes in  temperature accounted for 33.3% of the expected cases of Campylobacteriosis, with  an indication of the direction and relevant temperature range. Wavelet analysis  showed a strong annual cycle with additional harmonics at four and six months.  Cluster analysis showed three clusters of seasonality with geographic  similarities representing metropolitan, rural, and other areas. CONCLUSIONS: The  association of Campylobacteriosis with temperature is likely to be indirect.  High-resolution spatial temporal linkage of weather parameters and cases is  important in improving weather associations with infectious diseases. The primary  driver of Campylobacter incidence remains to be determined; other avenues, such  as insect contamination of chicken flocks through poor biosecurity should be  explored.</t>
  </si>
  <si>
    <t>Place: England PMID: 30866826  PMCID: PMC6417031</t>
  </si>
  <si>
    <t>*Weather; Animals; Campylobacter; Campylobacter Infections/*epidemiology; Chickens; Climate change; England/epidemiology; Environmental health; Humans; Rainfall; Seasons; Temperature; Time series; Wales/epidemiology</t>
  </si>
  <si>
    <t>VH6I9WU9</t>
  </si>
  <si>
    <t>Salaheen, S; Chowdhury, N; Hanning, I; Biswas, D</t>
  </si>
  <si>
    <t>Organic Poultry Production with Natural Feed Supplements as Antimicrobials Zoonotic bacterial pathogens and mixed crop-livestock farming</t>
  </si>
  <si>
    <t>10.3382/ps/peu055</t>
  </si>
  <si>
    <t>Use of mixed crop-livestock farms (MCLFs) is one of the oldest and most traditional farming methods practiced all over the world, and MCLFs are still one of the major systems of food production, particularly for organic foods. On these typically small farms, livestock are reared primarily on grass and naturally grown crops, while composted animal wastes are used to fertilize the soil for growing crops. Specific to organic MCLFs, biosecurity challenges arise from the fact that animals are reared outdoors, which increases potential for contact with disease vectors including wild birds, rodents, and insects. Organic regulations do not allow the use of chemicals and antibiotics; therefore, alternative methods for control of disease and zoonotic pathogens must be used. Due to the biosecurity challenges and the complexity of the MCLF environment, methods for control of zoonotic pathogens need to be carefully considered in order to be effective and to abide by organic regulations if required. The objectives of this study are to define the complex routes of transmission, as well as the prevalence of potential zoonotic and possible interruption strategies of these pathogens among the food animals and crops produced on MCLFs.</t>
  </si>
  <si>
    <t>1398-1410</t>
  </si>
  <si>
    <t>WOS:000355189700034</t>
  </si>
  <si>
    <t>VH7DGMCQ</t>
  </si>
  <si>
    <t>Jin, Yong-Yan; Guo, Yan; Zheng, Chun-Tian; Liu, Wen-Chao</t>
  </si>
  <si>
    <t>Effect of heat stress on ileal microbial community of indigenous yellow-feather broilers based on 16S rRNA gene sequencing.</t>
  </si>
  <si>
    <t>10.1002/vms3.734</t>
  </si>
  <si>
    <t>OBJECTIVES: The broiler chickens are susceptible to heat stress (HS), including the indigenous broilers raised in tropical and subtropical regions. HS caused  intestinal dysfunction and disrupted the gut microbiota. However, the researches  about the effects of HS on ileal microbiome of indigenous broilers are limited.  Therefore, this experiment used 16S rRNA sequencing to analyse the ileal  microbial community in indigenous yellow-feather broilers under HS. MATERIAL AND  METHODS: The single factor completely random design was used in the present  study, and forty 8-week-old Chinese indigenous yellow-feather broilers (Huaixiang  chickens) were randomly divided into two treatments: normal temperature (NT)  group and HS group. There are five replications with four broilers per replicate  in each group. The broilers in NT group were raised at 21.3 ± 1.2°C during the  whole experimental period, the broilers in HS group were exposed to 32.5 ± 1.4°C  for 8 h/day from 9:00 am to 17:00 pm and the temperature of rest time is  consistent with NT group. The experiment lasted for 4 weeks. RESULTS: The results  showed that HS exposure had no significant effects on the alpha diversity index  of ileal microflora of broilers, including the Shannon, Simpson, Chao1 and ACE  indexes (p &gt; 0.05). At the genus level, HS significantly reduced the relative  abundance of Campylobacter (p &lt; 0.05), and increased the abundance of Delftia  (p &lt; 0.05). In addition, prediction of microbial community function indicated  that HS significantly enhanced the abundance of the microflora related to lipid  metabolism, carbohydrate metabolism and xenobiotics biodegradation and metabolism  and reduced the abundance of the microflora related to nucleotide metabolism and  amino acid metabolism. CONCLUSIONS: Taken together, the present study revealed  that chronic HS (4 weeks) exposure changes the abundance of the ileal microflora  of broilers. These findings provided new insights into the role of HS in  influencing ileal microbial community in indigenous broilers.</t>
  </si>
  <si>
    <t>642-653</t>
  </si>
  <si>
    <t>Place: England PMID: 35040272  PMCID: PMC8959285</t>
  </si>
  <si>
    <t>Animals; Feathers; *Microbiota; 16S rRNA sequencing; heat stress; Genes, rRNA; RNA, Ribosomal, 16S/genetics; Heat-Shock Response; *Chickens/metabolism; ileal microbial community; yellow-feather broilers</t>
  </si>
  <si>
    <t>VH7PIW3V</t>
  </si>
  <si>
    <t>Shang, K; Wei, B; Kang, M</t>
  </si>
  <si>
    <t>Distribution and dissemination of antimicrobial-resistant Salmonella in broiler farms with or without enrofloxacin use</t>
  </si>
  <si>
    <t>10.1186/s12917-018-1590-1</t>
  </si>
  <si>
    <t>Background: Salmonella is a major zoonotic food-borne pathogen that persists on poultry farms, and animals undergo reinfection with endemic strains. The present study aimed to investigate the characteristics and dissemination of antimicrobial-resistant Salmonella within and between broiler farms that used enrofloxacin and those that did not. Results: Cloacal and environmental (litter, feed, and water) samples from two selected flocks in each of 12 farms owned by the same company were collected three times over a 30-day period of two production cycles during 2015-2016. The rate of Salmonella isolation was 7.8% (123/1584). Nine Salmonella serotypes (116 isolates) and seven untypable isolates were identified, and Salmonella Montevideo was the most prevalent serotype. Azithromycin-resistant (17.9%) and colistin-resistant (3.3%) isolates were detected, and multidrug-resistant isolates (43.1%) were also observed. No isolate was resistant to enrofloxacin or ciprofloxacin; however, intermediate resistance to enrofloxacin was significantly higher (P &lt; 0.05) in farms that used enrofloxacin than in those that did not. The rate of multi-drug resistance among litter isolates (25/44, 56.8%) was significantly higher (P&lt; 0.05) than that among cloacal swab (24/67, 35.8%) and feed (4/12, 33.3%) isolates. Pulsed-field gel electrophoresis (PFGE) analysis of strains of the same serotype was conducted to determine their epidemiological relationship. The PFGE types were classified into 31 groups with a 100% correlation cutoff in dendrograms for Salmonella Montevideo isolates, which showed 100% genomic identity based on age, sample type, flock, and production cycle within and between farms. Conclusion: The present study highlights the occurrence of horizontal transmission and cyclic contamination with antimicrobial-resistant Salmonella in broiler farms owned by the same company. Litter may be a good indicator of indoor environmental contamination with antimicrobial-resistant Salmonella on farms. Additionally, enrofloxacin use may be one of the factors promoting resistance towards it in Salmonella.</t>
  </si>
  <si>
    <t>WOS:000443131000001</t>
  </si>
  <si>
    <t>VH99IAAR</t>
  </si>
  <si>
    <t>Sukumaran, AT; Nannapaneni, R; Kiess, A; Sharma, CS</t>
  </si>
  <si>
    <t>Reduction of Salmonella on chicken meat and chicken skin by combined or sequential application of lytic bacteriophage with chemical antimicrobials</t>
  </si>
  <si>
    <t>10.1016/j.ijfoodmicro.2015.04.025</t>
  </si>
  <si>
    <t>The effectiveness of recently approved Salmonella lytic bacteriophage preparation (SalmoFresh (TM)) in reducing Salmonella in vitro and on chicken breast fillets was examined in combination with lauric arginate (LAE) or cetylpyridinium chloride (CPC). In another experiment, a sequential spray application of this bacteriophage (phage) solution on Salmonella inoculated chicken skin after a 20 s dip in chemical antimicrobials (LAE, CPC, peracetic acid, or chlorine) was also examined in reducing Salmonella counts on chicken skin. The application of phage in combination with CPC or LAE reduced S. Typhimurium, S. Heidelberg, and S. Enteritidis up to 5 log units in vitro at 4 degrees C. On chicken breast fillets, phage in combination with CPC or LAE resulted in significant (p &lt; 0.05) reductions of Salmonella ranging from 0.5 to 13 log CFU/g as compared to control up to 7 days of refrigerated storage. When phage was applied sequentially with chemical antimicrobials, all the treatments resulted in significant reductions of Salmonella. The application of chlorine (30 ppm) and PAA (400 ppm) followed by phage spray (10(9) PFU/ml) resulted in highest Salmonella reductions of 1.6-1.7 and 2.2-2.5 log CFU/cm(2), respectively. In conclusion, the surface applications of phage in combination with LAE or CPC significantly reduced Salmonella counts on chicken breast fillets. However, higher reductions in Salmonella counts were achieved on chicken skin by the sequential application of chemical antimicrobials followed by phage spray. The sequential application of chlorine, PM, and phage can provide additional hurdles to reduce Salmonella on fresh poultry carcasses or cut up parts. (C) 2015 Elsevier B.V. All rights reserved.</t>
  </si>
  <si>
    <t>WOS:000357355700002</t>
  </si>
  <si>
    <t>VHG8B4ZX</t>
  </si>
  <si>
    <t>Williams, M.S.; Cao, Y.; Ebel, E.D.</t>
  </si>
  <si>
    <t>Sample size guidelines for fitting a lognormal probability distribution to censored most probable number data with a Markov chain Monte Carlo method</t>
  </si>
  <si>
    <t>10.1016/j.ijfoodmicro.2013.04.026</t>
  </si>
  <si>
    <t>https://www.scopus.com/inward/record.uri?eid=2-s2.0-84878509442&amp;doi=10.1016%2fj.ijfoodmicro.2013.04.026&amp;partnerID=40&amp;md5=43e6f9a15238d3ef4c8dabe4201ac6d0</t>
  </si>
  <si>
    <t>Campylobacter; poultry; Salmonella; meat; article; nonhuman; microbial contamination; most probable number method; *probability; *Monte Carlo method; *sample size</t>
  </si>
  <si>
    <t>VHVNN27U</t>
  </si>
  <si>
    <t>Nguyen, G.; Abo-Samaha, M.I.; Reddy, G.; Abdulrahman, M.; Samuel, T.; Adesiyun, A.; Abdela, W.</t>
  </si>
  <si>
    <t>Improved detection of Campylobacter jejuni, Listeria monocytogenes and Salmonella Typhimurium from raw meat products using conventional and newly developed TaqMan assays</t>
  </si>
  <si>
    <t>10.3923/ijps.2015.364.375</t>
  </si>
  <si>
    <t>https://www.scopus.com/inward/record.uri?eid=2-s2.0-84940765359&amp;doi=10.3923%2fijps.2015.364.375&amp;partnerID=40&amp;md5=244d5de66dfcdbc316029f8dd63643d7</t>
  </si>
  <si>
    <t>364-375</t>
  </si>
  <si>
    <t>VI39HR25</t>
  </si>
  <si>
    <t>Anwar Sani, Rianna; Wagenaar, Jaap A.; Dinar, Tagrid E. H. A.; Sunandar, Sunandar; Nurbiyanti, Nofita; Suandy, Imron; Pertela, Gian; Jahja, Elvina J.; Purwanto, Budi; van Geijlswijk, Ingeborg M.; Speksnijder, David C.</t>
  </si>
  <si>
    <t>The comparison and use of tools for quantification of antimicrobial use in Indonesian broiler farms.</t>
  </si>
  <si>
    <t>10.3389/fvets.2023.1092302</t>
  </si>
  <si>
    <t>INTRODUCTION: Indonesia has a large broiler industry with extensive antimicrobial use (AMU) according to empirical evidence. However, there are no quantitative  data of on-farm AMU. Quantification of AMU at farm level is crucial to guide  interventions on antimicrobial stewardship (AMS). The objective of this study was  to compare on-farm AMU monitoring methods, to assess which monitoring method is  best suited to gain insight in the quantitative AMU at farm level in medium-scale  Indonesian broiler farms. METHOD: AMU was calculated using four different  indicators-mg/PCU (mass-based), TF(UDDindo) (Treatment Frequency of Used Daily  Dose, dose-based), TF(DDDvet) (Treatment Frequency of Defined Daily Dose,  dose-based), and TF(count - based) (count-based)-for the total AMU of 98  production cycles with an average length of 30 days. RESULTS: Broilers were  exposed to an average of 10 days of antimicrobial treatments per production  cycle, whereas 60.8% of the antimicrobials belonged to the Highest Priority  Critically Important Antimicrobials (HPCIAs). For each pair of indicators, the  Spearman rank correlation coefficient was calculated to assess if the production  cycles were ranked consistently in increasing AMU across the different  indicators. The correlation varied between 0.4 and 0.8. DISCUSSION: This study  illustrates the considerable difference in the ranking of AMU between the  different indicators. In a setting comparable to medium-scale broiler farms in  Indonesia, where resources are scarce and there is no professional oversight, the  TF(count - based) method is best suitable. Before implementing an AMU monitoring  method, careful consideration of the use-indicators is paramount to achieve fair  benchmarking.</t>
  </si>
  <si>
    <t>Copyright © 2023 Anwar Sani, Wagenaar, Dinar, Sunandar, Nurbiyanti, Suandy, Pertela, Jahja, Purwanto, CORNERSTONE group, Geijlswijk and Speksnijder.</t>
  </si>
  <si>
    <t>Place: Switzerland PMID: 36968477  PMCID: PMC10036347</t>
  </si>
  <si>
    <t>antimicrobial resistance; antimicrobial stewardship; Indonesia; poultry; veterinary antimicrobial use monitoring</t>
  </si>
  <si>
    <t>VI9K8T8F</t>
  </si>
  <si>
    <t>Šefcová, Miroslava Anna; Larrea-Álvarez, Marco; Larrea-Álvarez, César Marcelo; Karaffová, Viera; Ortega-Paredes, David; Vinueza-Burgos, Christian; Ševčíková, Zuzana; Levkut, Mikuláš; Herich, Róbert; Revajová, Viera</t>
  </si>
  <si>
    <t>The Probiotic Lactobacillus fermentum Biocenol CCM 7514 Moderates Campylobacter jejuni-Induced Body Weight Impairment by Improving Gut Morphometry and Regulating  Cecal Cytokine Abundance in Broiler Chickens.</t>
  </si>
  <si>
    <t>10.3390/ani11010235</t>
  </si>
  <si>
    <t>This research was conducted to investigate if the administration of the probiotic Lactobacillus fermentum could influence body weight, intestinal morphometry and  the cecal cytokine response in Campylobacter jejuni-infected chickens.  Seventy-two 1-day old COBB 500 male chicks were allocated randomly into four  experimental groups. (I) Control group (C), in which chicks were left untreated.  (II) LB group, treated with L. fermentum. (III) Cj group, infected with C. jejuni  and (IV) coexposure group in which both bacteria were administered. Body weight  was registered and then all birds were slaughtered; samples from the small  intestine and caecum were collected at 4- and 7-days post infection. The  experiment lasted eleven days. Villi height and crypt depth ratios of the  duodenum, jejunum and ileum were evaluated using appropriate software, while  reverse transcription quantitative PCR (RT-qPCR) was utilized for assessing  transcript levels of key cecal inflammatory cytokines (IL-1β, IL-18, IL-17,  IL-15, IL13 and IL-4). Campylobacter-infected birds showed lower body weight  values than those supplemented with the probiotic; these birds, in turn, proved  to be heavier than those reared under control conditions. L. fermentum  administration improved morphometrical parameters of the duodenum, jejunum and  ileum; in general, villi were larger and crypts deeper than those identified in  control conditions. Moreover, the negative effects elicited by C. jejuni were not  observed in chickens exposed to the probiotic. Significant differences were also  determined with regards to transcript abundance of all evaluated cytokines in the  caecum. C. jejuni induced a downregulation of the studied interleukins; however,  such a response was heightened by administration of L. fermentum, with an  increase rate of transcription that promoted a more effective response to a C.  jejuni infection. The effects of experimental treatments proved to vary between  sampling points. Conclusively, these results demonstrate that L. fermentum  lessens the negative effects elicited by C. jejuni on body weight by alleviating  the impact on intestinal morphometry and cecal cytokine response, which  ultimately improve chicken growth performance.</t>
  </si>
  <si>
    <t>Place: Switzerland PMID: 33477806  PMCID: PMC7832853</t>
  </si>
  <si>
    <t>Campylobacter jejuni; *Campylobacter jejuni; article; nonhuman; controlled study; animal experiment; animal model; unclassified drug; colony forming unit; female; male; breeding; lamina propria; *gastrointestinal tract; *broiler; real time polymerase chain reaction; broiler chicken; small intestine; immune response; *probiotic agent; interleukin 17/ec [Endogenous Compound]; tumor necrosis factor/ec [Endogenous Compound]; ileum; adult; inflammation; macrophage; body weight; gene expression; *body weight; principal component analysis; formaldehyde; microbial colonization; down regulation; RNA extraction; IL-1β; Th2 cell; interleukin 13/ec [Endogenous Compound]; genetic transcription; cytokine response; coccidiostatic agent; microtome; *biocenol ccm 7514; *cytokine; *interleukin 1beta/ec [Endogenous Compound]; *interleukin 4; *Lactobacillus fermentum; *morphometry; cDNA Synthesis Kit; hemagglutinin/ec [Endogenous Compound]; interleukin 15/ec [Endogenous Compound]; macrophage inflammatory protein 1alpha/ec [Endogenous Compound]; RNeasy Mini Kit; xylene; Lactobacillus fermentum; crypt depth; villus height; IL-15; IL-17; IL-18; IL-4; IL13</t>
  </si>
  <si>
    <t>VIBZDSYW</t>
  </si>
  <si>
    <t>Hanning, I; Gilmore, D; Pendleton, S; Fleck, S; Clement, A; Park, SH; Scott, E; Ricke, SC</t>
  </si>
  <si>
    <t>Characterization of Staphylococcus aureus Isolates from Retail Chicken Carcasses and Pet Workers in Northwest Arkansas</t>
  </si>
  <si>
    <t>10.4315/0362-028X.JFP-11-251</t>
  </si>
  <si>
    <t>Staphylococcus aureus can be carried on the skin and nasal passages of humans and animals as a commensal. A case of human methicillin-resistant S. aureus infection resulting from contact with pork has been reported. Poultry carcasses are sold at retail with the skin intact, but pork and beef typically are not. Thus, the risk of methicillin-resistant S. aureus human infection from whole raw poultry carcasses may be greater than that of exposure from pork or beef. The objective of this study was to isolate and characterize S. aureus from whole retail poultry carcasses and compare the isolates to S. aureus isolates from humans. A total of 25 S. aureus isolates were collected from 222 whole poultry carcasses. The isolates were characterized phenotypically with antibiotic resistance disc diffusion assays and genotypically using multilocus sequence typing. A total of 17 S. aureus isolates obtained from healthy humans were included and characterized in the same way as the poultry isolates. Staphylococcus spp. were recovered from all poultry carcasses. Only 25 poultry carcasses (11.2%) were contaminated with S. aureus. Of these 25 isolates, 36% were resistant to at least one of the antibiotics tested and 20% were resistant to two or more antibiotics tested. However, 100% of the human isolates were resistant to at least one of the antibiotics and 94% were resistant to two or more antibiotics. The results of the multilocus sequence typing indicate that most of the isolates grouped according to source. These results indicate a low prevalence of S. aureus present in poultry, and the isolates were not phenotypically similar to human isolates. The low number of S. aureus isolates from this study indicates that chicken carcasses would appear to not be a significant source of this bacterium.</t>
  </si>
  <si>
    <t>174-178</t>
  </si>
  <si>
    <t>WOS:000299063000027</t>
  </si>
  <si>
    <t>VIMTZ74U</t>
  </si>
  <si>
    <t>Analytical utility of campylobacter methodologies</t>
  </si>
  <si>
    <t>10.4315/0362-028X-70.1.241</t>
  </si>
  <si>
    <t>https://www.scopus.com/inward/record.uri?eid=2-s2.0-33846690559&amp;doi=10.4315%2f0362-028X-70.1.241&amp;partnerID=40&amp;md5=badbfd56f9c72ffbc32e6f7355d843d9</t>
  </si>
  <si>
    <t>*Campylobacter; human; *food contamination/an [Drug Analysis]; *meat; animal; bacterial count; isolation and purification; microbiology; review; methodology; *safety; *practice guideline</t>
  </si>
  <si>
    <t>VIUF2257</t>
  </si>
  <si>
    <t>Froebel, L. K.; Jalukar, S.; Lavergne, T. A.; Lee, J. T.; Duong, T.</t>
  </si>
  <si>
    <t>Administration of dietary prebiotics improves growth performance and reduces pathogen colonization in broiler chickens.</t>
  </si>
  <si>
    <t>10.3382/ps/pez537</t>
  </si>
  <si>
    <t>Dietary prebiotics are thought to be potentially important alternatives to antibiotic growth promoters in poultry production because of their beneficial  performance and health effects. The administration of dietary prebiotics has been  demonstrated to improve animal health, growth performance, and microbial food  safety in poultry production. In this study, we evaluated the effects of  Saccharomyces-derived prebiotic refined functional carbohydrates (RFC) with yeast  culture on growth performance and gastrointestinal and environmental microbiota  when administered in-feed and through drinking water to broiler chickens.  Broilers were administered 2 doses of prebiotic in-feed through 42 d of  production and prebiotic-treated water in the final 72 h. Administration of  prebiotic RFC improved ADG and decreased cecal Campylobacter counts, while the  high dose also increased final BW. Additionally, significant main effects of  prebiotic RFC dose were observed with the high dose improving ADG and ADFI over  the finisher phase and final BW. Although the effects were not significant, the  prevalence of Campylobacter in the cecum after feed withdrawal was 17% lower when  broilers were administered the high prebiotic dose, and recovery of Campylobacter  from litter was up to 50% lower when broilers were administered prebiotic RFC.  Our results suggest that co-administration of RFC with yeast culture as a  prebiotic can be used to improve growth performance and reduce human foodborne  pathogens in poultry.</t>
  </si>
  <si>
    <t>6668-6676</t>
  </si>
  <si>
    <t>Place: England PMID: 31557296  PMCID: PMC8913988</t>
  </si>
  <si>
    <t>Animals; Random Allocation; dietary prebiotics; refined functional carbohydrates; Animal Feed/analysis; Campylobacter/drug effects; Poultry Diseases/*drug therapy; Diet/veterinary; Campylobacter Infections/drug therapy/microbiology/veterinary; Chickens/*growth &amp; development/*microbiology; Clostridium Infections/drug therapy/microbiology/veterinary; Clostridium perfringens/drug effects; Dietary Carbohydrates/administration &amp; dosage/metabolism; Prebiotics/*administration &amp; dosage; Saccharomyces cerevisiae, Campylobacter; Saccharomyces/*chemistry</t>
  </si>
  <si>
    <t>VJ2ZJBM3</t>
  </si>
  <si>
    <t>Kristinsson, Karl G.; Georgsson, Franklín</t>
  </si>
  <si>
    <t>[Infection risks associated with importation of fresh food in Iceland].</t>
  </si>
  <si>
    <t>Laeknabladid</t>
  </si>
  <si>
    <t>0023-7213</t>
  </si>
  <si>
    <t>10.17992/lbl.2015.06.32</t>
  </si>
  <si>
    <t>Access to safe food is a privilege for people living in Iceland. Rapid increase in antimicrobial resistance, related to factory farming and antimicrobial use in  agriculture, is a major threat to public health. Increasing food trade between  countries and continents facilitates global spread of pathogens and resistance.  Icelandic agriculture has benefitted from its isolation and small size. After  interventions to reduce the prevalence of Campylobacter and Salmonella at poultry  farms, the incidence of human campylobacteriolsis is 17-43/100.000, of which  about half is domestically acquired and Salmonella infections 10-15/100.000  mainly acquired abroad. Since Enterohaemorrhagic E. coli (EHEC) has not been  detected in domestic cattle, the low incidence of infections is not surprising  (0-0.6/100.000/year). A recent outbreak due to a multiresistant EHEC strain was  traced to imported lettuce. Antimicrobial use in Icelandic agriculture is among  the lowest in Europe and domestic infections caused by Salmonella and  Campylobacter are rarely caused by resistant strains. Carbapenemase producing  Enterobacteriaceae have not been found in Iceland. Low use of antimicrobials in  Icelandic agriculture and actions to limit the spread of Campylobacter and  Salmonella have been successful. The public should be informed of the importance  of the origin of food and that Icelandic food products are among the safest.</t>
  </si>
  <si>
    <t>ice</t>
  </si>
  <si>
    <t>Place: Iceland PMID: 26158536</t>
  </si>
  <si>
    <t>Animals; Humans; Cattle; Risk Factors; Consumer Product Safety; Commerce; Animal Husbandry/methods; *Transportation; *Food Contamination; *Food Supply; Drug Resistance, Multiple, Bacterial; Poultry/microbiology; Iceland/epidemiology; Foodborne Diseases/diagnosis/*epidemiology/microbiology; Lactuca/microbiology; Red Meat/microbiology; Anti-Infective Agents/adverse effects</t>
  </si>
  <si>
    <t>VJ3ESMYW</t>
  </si>
  <si>
    <t>Nair, G. B.; Chowdhury, S.; Das, P.; Pal, S.; Pal, S. C.</t>
  </si>
  <si>
    <t>Improved preservation medium for Campylobacter jejuni.</t>
  </si>
  <si>
    <t>10.1128/jcm.19.2.298-299.1984</t>
  </si>
  <si>
    <t>An egg-based medium was found to be superior to the conventional Wang transport medium and the recently developed biphasic medium for the preservation of  Campylobacter jejuni in the laboratory. Strains of C. jejuni preserved in  egg-based medium maintained at 4 degrees C were viable for over 3 months. The  survival of C. jejuni in egg-based medium held at room temperature (27 +/- 2  degrees C) was also relatively longer than in Wang transport medium and biphasic  medium.</t>
  </si>
  <si>
    <t>1984-02</t>
  </si>
  <si>
    <t>298-299</t>
  </si>
  <si>
    <t>Place: United States PMID: 6699154  PMCID: PMC271044</t>
  </si>
  <si>
    <t>Animals; Chickens; Female; Culture Media; Eggs; *Preservation, Biological; Campylobacter fetus/*growth &amp; development</t>
  </si>
  <si>
    <t>VJ4YFM2L</t>
  </si>
  <si>
    <t>Frazão, Miliane Rodrigues; Medeiros, Marta Inês Cazentini; Duque, Sheila da Silva; Falcão, Juliana Pfrimer</t>
  </si>
  <si>
    <t>Pathogenic potential and genotypic diversity of Campylobacter jejuni: a neglected food-borne pathogen in Brazil.</t>
  </si>
  <si>
    <t>10.1099/jmm.0.000424</t>
  </si>
  <si>
    <t>Purpose and methodology.Campylobacter jejuni is a major zoonotic pathogen that causes food-borne gastroenteritis worldwide. However, there are only a few  studies available that have molecularly characterized C. jejuni strains isolated  in Brazil. The aim of this study was to genotype 111 C. jejuni strains isolated  from sick humans (43), monkey faeces (19), chicken faeces (14), chicken meat (33)  and sewage (2) between 1996 and 2016 in Brazil using flaA-SVR (short variable  region) sequencing and PFGE. Furthermore, the presence of 16 virulence genes was  analysed by PCR. RESULTS: Using PFGE and flaA-SVR sequencing, the 111 C. jejuni  strains studied were grouped into three and two clusters, respectively, and some  strains of different origin presented a similarity of ≥80 %. In total, 35  flaA-SVR alleles were detected. Alleles gt45, gt49 and gt57 were the most  prevalent, in contrast with those frequently described in the PubMLST database.  All 111 C. jejuni strains contained the genes flaA, flhA, cadF, docA, cdtA, cdtB,  cdtC, iamA, ciaB, sodB, dnaJ, pldA, racR and csrA. The wlaN gene was detected in  11 strains (9.9 %), and the virB11 in just one strain (0.9 %). CONCLUSIONS: In  conclusion, the pathogenic potential of the C. jejuni strains studied was  highlighted by the high frequency of the majority of the virulence genes  searched. The flaA-SVR sequencing and PFGE results showed that some of the  strains studied presented a high genotypic similarity, suggesting potential for  transmission between animal sources and humans in this country. Altogether, the  results characterize further C. jejuni isolates from Brazil, an important  producer and exporter of chicken meat.</t>
  </si>
  <si>
    <t>350-359</t>
  </si>
  <si>
    <t>Place: England PMID: 28317494</t>
  </si>
  <si>
    <t>Animals; Humans; Chickens/microbiology; Feces/microbiology; Genotype; Genes, Bacterial; Prevalence; Brazil/epidemiology; Virulence; Sequence Analysis, DNA; Polymerase Chain Reaction; *Genetic Variation; Poultry/microbiology; Flagellin/genetics; Gastroenteritis/epidemiology/microbiology; Campylobacter Infections/epidemiology/*microbiology/transmission; Campylobacter jejuni/*genetics/*pathogenicity; Foodborne Diseases/epidemiology/*microbiology/prevention &amp; control; Haplorhini/microbiology; Neglected Diseases/epidemiology/microbiology; Sewage/microbiology; Virulence Factors/*genetics</t>
  </si>
  <si>
    <t>VJ9JT2ZW</t>
  </si>
  <si>
    <t>Williams, M.S.; Ebel, E.D.; Allender, H.D.</t>
  </si>
  <si>
    <t>Industry-level changes in microbial contamination on market hog and broiler chicken carcasses between two locations in the slaughter process</t>
  </si>
  <si>
    <t>10.1016/j.foodcont.2014.11.039</t>
  </si>
  <si>
    <t>https://www.scopus.com/inward/record.uri?eid=2-s2.0-84921272186&amp;doi=10.1016%2fj.foodcont.2014.11.039&amp;partnerID=40&amp;md5=d9dd69070f53b2d34c005f3c9076909f</t>
  </si>
  <si>
    <t>361-370</t>
  </si>
  <si>
    <t>VJDMBWEZ</t>
  </si>
  <si>
    <t>Paravisi, M.; Laviniki, V.; Bassani, J.; Kunert Filho, H.C.; Carvalho, D.; Wilsmann, D.E.; Borges, K.A.; Furian, T.Q.; Salle, C.T.P.; Moraes, H.L.S.; Nascimento, V.P.</t>
  </si>
  <si>
    <t>Antimicrobial resistance in campylobacter jejuni isolated from Brazilian poultry slaughterhouses</t>
  </si>
  <si>
    <t>10.1590/1806-9061-2020-1262</t>
  </si>
  <si>
    <t>https://www.scopus.com/inward/record.uri?eid=2-s2.0-85099260580&amp;doi=10.1590%2f1806-9061-2020-1262&amp;partnerID=40&amp;md5=bbb3fa43c1007806c23b1339a370467e</t>
  </si>
  <si>
    <t>VJQN9MXL</t>
  </si>
  <si>
    <t>Kabir, SML; Kikuchi, K; Asakura, M; Shiramaru, S; Tsuruoka, N; Goto, A; Hinenoya, A; Yamasaki, S</t>
  </si>
  <si>
    <t>Evaluation of a Cytolethal Distending Toxin (cdt) Gene-Based Species-Specific Multiplex PCR Assay for the Identification of Campylobacter Strains Isolated from Diarrheal Patients in Japan</t>
  </si>
  <si>
    <t>We have developed a cytolethal distending toxin (cdt) gene-based species-specific multiplex PCR assay for the detection and identification of Campylobacter jejuni, C. coli, and C. fetus. The applicability of this assay was evaluated with 325 Campylobacter strains isolated from diarrheal patients in Japan and the results were compared with those obtained by other genetic methods, including hipO gene detection and 16S rRNA gene sequencing. Of the 325 strains analyzed, 314 and 11 were identified as C. jejuni and C. coli, respectively, by combination of hipO gene detection and 16S rRNA gene sequencing. When the multiplex PCR assay was employed, 309, 310, and 314 strains were identified as C. jejuni on the basis of cdtA, cdtB, and cdtC gene-specific primers, respectively. Similarly, 11, 11, and 10 strains were identified as C. coli on the basis of cdtA, cdtB, and cdtC gene-specific primers, respectively. Sequence analysis of the cdt gene region of 6 strains (5 C. jejuni and 1 C. coli) which did not yield specific PCR products in any of the cdt gene-based multiplex PCR assays revealed deletions or mutations of the cdt genes. Pulsed-field gel electrophoresis indicated that C. jejuni and C. coli strains were genetically diverse. Taken together, these findings suggest that the cdtC gene-based multiplex PCR seems to be a particularly simple and rapid method for differentiating between species of Campylobacter strains, such as C. jejuni and C. coli. However, combination of these multiplex PCR assays will allow more accurate identification.</t>
  </si>
  <si>
    <t>19-27</t>
  </si>
  <si>
    <t>WOS:000287058400004</t>
  </si>
  <si>
    <t>VKAETP83</t>
  </si>
  <si>
    <t>Aury, K; Le Bouquin, S; Toquin, MT; Huneau-Salaün, A; Le Notre, Y; Allain, V; Petetin, I; Fravalo, P; Chemaly, M</t>
  </si>
  <si>
    <t>Risk factors for Listeria monocytogenes contamination in French laying hens and broiler flocks</t>
  </si>
  <si>
    <t>10.1016/j.prevetmed.2010.11.017</t>
  </si>
  <si>
    <t>The objective of this study was to identify potential risk factors for Listeria monocytogenes contamination in French poultry production. Eighty-four flocks of layer hens kept in cages and 142 broiler flocks were included in this study. For each production type, a questionnaire was submitted to farmers and fecal samples were taken to assess the L monocytogenes status of the flocks during a single visit to the farm. Two logistic regression models (specific to each production) were used to assess the association between management practices and the risk of L monocytogenes contamination of the flock. The prevalence of L. monocytogenes-positive flocks was 30.9% (95% CI: 21.0; 40.9) and 31.7% (95% CI: 24.0; 39.4) for cage-layers and broiler flocks, respectively. For layer flocks, the risk of L. monocytogenes contamination was increased when pets were present on the production site. When droppings were evacuated by conveyor belt with deep pit storage, the risk of L. monocytogenes contamination decreased significantly. Feed meal was found to be associated with a higher risk of L. monocytogenes contamination than feed crumb. For broiler flocks, the risk of L. monocytogenes contamination was increased when farmers did not respect the principle of two areas (clean and dirty) at the poultry house entrance. A first disinfection by thermal fogging and the absence of pest control of the poultry house before the arrival of the next flock was found to increase the risk of contamination. When litter was not protected during storage and when farm staff also took care of other broiler chicken houses, the risk of L. monocytogenes contamination increased significantly. In the case of the watering system, nipples with cups were found to decrease the risk of contamination. (C) 2010 Elsevier B.V. All rights reserved.</t>
  </si>
  <si>
    <t>WOS:000287904900006</t>
  </si>
  <si>
    <t>VKK74MSU</t>
  </si>
  <si>
    <t>Salvat, G.; Coppen, P.; Allo, J. C.; Fenner, S.; Laisney, M. J.; Toquin, M. T.; Humbert, F.; Colin, P.</t>
  </si>
  <si>
    <t>Effects of AvGard treatment on the microbiological flora of poultry carcases.</t>
  </si>
  <si>
    <t>10.1080/00071669708418027</t>
  </si>
  <si>
    <t>1. The efficiency of the AvGard (or Assur-Rince in the USA) trisodium phosphate poultry carcase decontamination process was evaluated during both manual and  industrial trials against total aerobic mesophilic count (TAMC), thermotolerant  coliforms, Pseudomonas, Enterobacteriaceae, Campylobacter, Listeria monocytogenes  and Salmonella. 2. The TSP treatment proved to have significant effects on the  bacterial decontamination of poultry neck skin, lowering the contamination by a  factor of about 10 for TAMC and of 100 for Coliform and Pseudomonas. 3.  Numeration of Salmonella with an innovative miniaturised most probable number  method has proved that the effect upon these micro-organisms was also close to 2  log10 reduction. 4. The effect of TSP treatment on the ecological balance of  psychrotrophic bacterial flora was also investigated to study the origin of the  shelf-life flora of treated carcases (Pseudomonas being reduced to the limit of  detection) and to ascertain whether L. monocytogenes might gain a competitive  advantage. In fact AvGard reduced the number of L. monocytogenes on poultry  carcases. 5. As a consequence of the virtual elimination of the Pseudomonas  usually present, Brochothrix thermosphacta became the main species responsible  for putrefaction. 6. Because the growth rate of Brochothrix thermosphacta was  greater than that of L. monocytogenes at refrigeration temperature, it was  considered that putrefaction would occur before the emergence of large numbers of  L. monocytogenes.</t>
  </si>
  <si>
    <t>Place: England PMID: 9510992</t>
  </si>
  <si>
    <t>Animals; *Poultry; *Food Handling; Skin/microbiology; Food Contamination/prevention &amp; control; Enterobacteriaceae/drug effects/isolation &amp; purification; Meat/*microbiology/standards; Muscle, Skeletal/microbiology; Campylobacter/drug effects/isolation &amp; purification; Phosphates/*pharmacology; Bacteria, Aerobic/drug effects/isolation &amp; purification; Listeria monocytogenes/drug effects/isolation &amp; purification; Pseudomonas/drug effects/isolation &amp; purification; Salmonella/drug effects/isolation &amp; purification</t>
  </si>
  <si>
    <t>VL6IYBDH</t>
  </si>
  <si>
    <t>Islam, M.R.; Martinez-Soto, C.E.; Lin, J.T.; Khursigara, C.M.; Barbut, S.; Anany, H.</t>
  </si>
  <si>
    <t>A systematic review from basics to omics on bacteriophage applications in poultry production and processing</t>
  </si>
  <si>
    <t>Critical Reviews in Food Science and Nutrition</t>
  </si>
  <si>
    <t>10.1080/10408398.2021.1984200</t>
  </si>
  <si>
    <t>https://www.scopus.com/inward/record.uri?eid=2-s2.0-85116377076&amp;doi=10.1080%2f10408398.2021.1984200&amp;partnerID=40&amp;md5=c30840bb6784e4211a6271c18e8f6b36</t>
  </si>
  <si>
    <t>3097-3129</t>
  </si>
  <si>
    <t>VL9DBWQE</t>
  </si>
  <si>
    <t>Ragimbeau, Catherine; Colin, Stephanie; Devaux, Anthony; Decruyenaere, Frédéric; Cauchie, Henry-Michel; Losch, Serge; Penny, Christian; Mossong, Joël</t>
  </si>
  <si>
    <t>Investigating the host specificity of Campylobacter jejuni and Campylobacter coli by sequencing gyrase subunit A.</t>
  </si>
  <si>
    <t>10.1186/s12866-014-0205-7</t>
  </si>
  <si>
    <t>BACKGROUND: Surveillance and field investigations of Campylobacter infections require molecular tools with genetic markers appropriate for tracing purposes,  i.e. based on the principle that some Campylobacter lineages acquire a host  signature under adaptive selection pressure. We developed a sequence-based method  targeting the quinolone resistance determining region within the subunit A of DNA  gyrase (gyrA). Host specificity was evaluated by characterizing two collections  of Campylobacter jejuni (N = 430) and Campylobacter coli (N = 302) originating  from surface waters, domestic mammals and poultry. RESULTS: Based on nucleotide  identity, a total of 80 gyrA alleles were observed. Thirty nine alleles assigned  to C. coli encoding two peptides fell into three clades: two associated with  surface waters and one associated with domestic mammals and poultry. The  variability in GC content generated by synonymous mutations suggested that  surface waters isolates originated from two distinct ecological niches. A total  of 42 alleles were recorded from C. jejuni strains and encoded 8 peptides  including one lying in a distinct lineage associated with wildlife. Seven of the  23 alleles encoding peptide #1 displayed the synonymous mutation G408A not  identified in poultry isolates. By contrast, the substitution Ser22Gly observed  in 4 different peptide groups was significantly associated with domestic birds  (P = 0.001). The change in amino acid sequences Thr86Ile conferring resistance to  quinolones was significantly associated with poultry (P &lt; 0.001) in both C.  jejuni and C. coli with 38.7% and 67.9% of quinolone-resistant strains,  respectively. CONCLUSIONS: The gyrA typing method presented here is an  informative tool as sequences appear to be predictive of particular ecological  niches. Combined with multi-locus sequence typing, it could increase the  resolution of source attribution, and combined with porA/flaA typing it could be  suitable for detecting temporal clusters of human cases. All gyrA alleles  identified were deposited in the freely accessible online database  http://pubmlst.org/campylobacter.</t>
  </si>
  <si>
    <t>Place: England PMID: 25163418  PMCID: PMC4156964</t>
  </si>
  <si>
    <t>Animals; Humans; Poultry; Genotype; Sequence Analysis, DNA; Water Microbiology; Cluster Analysis; Alleles; Mammals; Base Composition; Animals, Domestic; DNA, Bacterial/chemistry/genetics; Molecular Typing/*methods; DNA Gyrase/*genetics; *Host Specificity; Campylobacter coli/classification/*enzymology/isolation &amp; purification/*physiology; Campylobacter jejuni/classification/*enzymology/isolation &amp; purification/*physiology</t>
  </si>
  <si>
    <t>VLB4F9DT</t>
  </si>
  <si>
    <t>Schoeni, J. L.; Wong, A. C.</t>
  </si>
  <si>
    <t>Inhibition of Campylobacter jejuni colonization in chicks by defined competitive exclusion bacteria.</t>
  </si>
  <si>
    <t>10.1128/aem.60.4.1191-1197.1994</t>
  </si>
  <si>
    <t>Campylobacter enteritis in humans has been linked to consumption of chicken. Reducing Campylobacter jejuni colonization in chickens can potentially reduce  Campylobacter infections in humans. In this study, the reduction of C. jejuni  colonization in chicks by oral administration of defined competitive exclusion  (CE) cultures, 2.5% dietary carbohydrates, or CE cultures and carbohydrates was  examined. Prevention, elimination, or direct challenge of Campylobacter infection  was simulated by administering treatments before, after, or at the same time as  that of the Campylobacter inoculation. Additionally, the effect of maintaining  high levels of protective bacteria was evaluated by administering CE cultures on  days 1 and 4 (booster treatment). All treatments reduced C. jejuni colonization.  Protection by aerobically grown CE cultures was not statistically different from  that by anaerobically grown CE cultures. A combination of Citrobacter diversus  22, Klebsiella pneumoniae 23, and Escherichia coli 25 (CE 3) was the most  effective CE treatment. Maintaining high numbers of CE isolates by administering  CE boosters did not increase protection. The greatest reduction of Campylobacter  colonization was observed in schemes to prevent or eliminate C. jejuni infection.  C. jejuni was not detected in the ceca of birds receiving the prevention  treatment, CE 3 with mannose, representing a 62% reduction in the colonization  rate. The protection factor (PF), a value combining the colonization rate and the  level of infection, for CE 3 with mannose was high (&gt; 13.2).  Fructo-oligosaccharides alone strongly prevented Campylobacter colonization. Only  8% of the chicks in this group were colonized, with a PF of &gt; 14.3.(ABSTRACT  TRUNCATED AT 250 WORDS)</t>
  </si>
  <si>
    <t>1191-1197</t>
  </si>
  <si>
    <t>Place: United States PMID: 8017915  PMCID: PMC201458</t>
  </si>
  <si>
    <t>Animals; Male; Chickens/*microbiology; chicken; *Campylobacter jejuni; Escherichia coli; Food Contamination/*prevention &amp; control; article; nonhuman; bacterium culture; controlled study; animal experiment; animal model; *Gram negative infection/pc [Prevention]; Klebsiella pneumoniae; *bacterial colonization; enteritis; inoculation; Anaerobiosis; carbohydrate diet; Aerobiosis; carbohydrate; lactose; Citrobacter; fructose oligosaccharide; Administration, Oral; Cecum/*microbiology; Campylobacter jejuni/*physiology; Escherichia coli/*physiology; Citrobacter/*physiology; Dietary Carbohydrates/pharmacology; Klebsiella pneumoniae/*physiology</t>
  </si>
  <si>
    <t>VM58ADSB</t>
  </si>
  <si>
    <t>Icen, Hayrunisa; Corbo, Maria Rosaria; Sinigaglia, Milena; Korkmaz, Burcu Irem Omurtag; Bevilacqua, Antonio</t>
  </si>
  <si>
    <t>Using Microbial Responses Viewer and a Regression Approach to Assess the Effect of pH, Activity of Water and Temperature on the Survival of Campylobacter spp.</t>
  </si>
  <si>
    <t>10.3390/foods11050637</t>
  </si>
  <si>
    <t>This study aimed at developing a model for evaluating the survival of various Campylobacter jejuni strains under different conditions in culture media and  poultry data from ComBase. Campylobacter data of culture media (116) and poultry  (19) were collected from Microbial Responses Viewer, an additional tool of  ComBase. The Weibull equation was selected as a suitable model for the analysis  of survival data because of the nonlinearity of survival curves. Then, the  fitting parameters (first reduction time and shape parameter) were analysed  through a Kruskall-Wallis test and box-whisker plots, thus pointing out the  existence of two classes of temperature (0-12 °C and 15-25 °C) and pH (4-6.5 and  7-7.5) acting on the viability of C. jejuni. Finally, a general regression model  was used to build a comprehensive function; all factors were significant, but  temperature was the most significant variable, followed by pH and water activity.  In addition, desirability and prediction profiles highlighted a negative  correlation of the first reduction time with temperature and a positive  correlation with pH and water activity.</t>
  </si>
  <si>
    <t>Place: Switzerland PMID: 35267270  PMCID: PMC8909359</t>
  </si>
  <si>
    <t>Campylobacter jejuni; predictive microbiology; Weibull modelling; regression</t>
  </si>
  <si>
    <t>VM7J65GT</t>
  </si>
  <si>
    <t>Klančnik, Anja; Vučković, Darinka; Jamnik, Polona; Abram, Maja; Možina, Sonja Smole</t>
  </si>
  <si>
    <t>Stress response and virulence of heat-stressed Campylobacter jejuni.</t>
  </si>
  <si>
    <t>Microbes and environments</t>
  </si>
  <si>
    <t>1347-4405 1342-6311</t>
  </si>
  <si>
    <t>10.1264/jsme2.ME14020</t>
  </si>
  <si>
    <t>Thermotolerant Campylobacter spp. frequently cause bacterial gastroenteritis in humans commonly infected through the consumption of undercooked poultry meat. We  examined Campylobacter jejuni heat-stress responses in vitro after exposure to  48°C and 55°C. The in vivo modulation of its pathogenicity was also investigated  using BALB/c mice intravenously infected with stressed C. jejuni. Regardless of  the bacterial growth phase, the culturability and viability of C. jejuni in vitro  was reduced after exposure to 55°C. This correlated with the altered protein  profile and decreased virulence properties observed in vivo. Heat stress at 48°C  elicited the transition to more resistant bacterial forms, independent of  morphological changes or the appearance of shorter spiral and coccoid cells. This  treatment did not cause marked changes in bacterial virulence properties in vivo.  These results indicated that the characteristics and pathogenicity of C. jejuni  in response to heat stress are temperature dependent. Further studies on the  responses of C. jejuni to stresses used during food processing, as well as the  modulation of its virulence, are important for a better understanding of its  contamination and infective cycle, and will, thus, contribute to improved safety  in the food production chain.</t>
  </si>
  <si>
    <t>338-345</t>
  </si>
  <si>
    <t>Microbes Environ</t>
  </si>
  <si>
    <t>Place: Japan PMID: 25273228  PMCID: PMC4262356</t>
  </si>
  <si>
    <t>Animals; virulence; Campylobacter jejuni; *Hot Temperature; Disease Models, Animal; Mice, Inbred BALB C; pathology; animal; campylobacteriosis; microbiology; *physiology; microbial viability; pathogenicity; *heat; *radiation response; *physiological stress; growth, development and aging; Bagg albino mouse; disease model; *Stress, Physiological; Microbial Viability/radiation effects; Campylobacter Infections/microbiology/pathology; Campylobacter jejuni/growth &amp; development/pathogenicity/*physiology/*radiation effects; Virulence/radiation effects</t>
  </si>
  <si>
    <t>VMB9YTQE</t>
  </si>
  <si>
    <t>Caner, Vildan; Cokal, Yavuz; Cetin, Cengiz; Sen, Aysin; Karagenc, Nedim</t>
  </si>
  <si>
    <t>The detection of hipO gene by real-time PCR in thermophilic Campylobacter spp. with very weak and negative reaction of hippurate hydrolysis.</t>
  </si>
  <si>
    <t>Antonie van Leeuwenhoek</t>
  </si>
  <si>
    <t>1572-9699 0003-6072</t>
  </si>
  <si>
    <t>10.1007/s10482-008-9269-4</t>
  </si>
  <si>
    <t>A total of 190 Campylobacter spp. isolates, of which 34 gave the result of very weak activity, and 156 gave the negative activity in the test for hippurate  hydrolysis were characterized. The genomic DNA was isolated from a fresh culture  of each isolate and the real-time PCR, targeting the hipO gene, was used to  confirm the species distribution of Campylobacter isolates. The hipO gene was  detected in 17 isolates (11%) within the total of 156 negative isolates for  hippurate hydrolysis. Out of 34 isolates with very weak activity, 19 isolates  (56%) were also found to be positive for hipO gene and characterized as C.  jejuni. The real-time PCR assay used in this study could be employed for more  accurate diagnosis of Campylobacter infections at species level after the  biochemical characterization based on hippuricase activity of the isolates. This  could also provide important data for the epidemiology of infections associated  with these zoonotic pathogens.</t>
  </si>
  <si>
    <t>527-532</t>
  </si>
  <si>
    <t>Antonie Van Leeuwenhoek</t>
  </si>
  <si>
    <t>Place: Netherlands PMID: 18665452</t>
  </si>
  <si>
    <t>Animals; Poultry; Hydrolysis; Poultry Diseases/*microbiology; Polymerase Chain Reaction/methods; Campylobacter Infections/diagnosis/microbiology/*veterinary; Bacterial Proteins/*genetics/metabolism; Hippurates/*metabolism; Amidohydrolases/*genetics/metabolism; Campylobacter/enzymology/genetics/*isolation &amp; purification/metabolism</t>
  </si>
  <si>
    <t>VMVSUILP</t>
  </si>
  <si>
    <t>Rostami, F.; Taherpour, K.; Ghasemi, H.A.; Akbari Gharaei, M.; Shirzadi, H.</t>
  </si>
  <si>
    <t>Efficacy of Scrophularia striata hydroalcoholic extract and mannan-oligosaccharide on productive performance, intestinal bacterial community, and immunity in broiler chickens after infection with Campylobacter jejuni</t>
  </si>
  <si>
    <t>10.1016/j.anifeedsci.2022.115217</t>
  </si>
  <si>
    <t>https://www.scopus.com/inward/record.uri?eid=2-s2.0-85123374825&amp;doi=10.1016%2fj.anifeedsci.2022.115217&amp;partnerID=40&amp;md5=af122b5604eb00258b729762f02aad3c</t>
  </si>
  <si>
    <t>VN4SPCKT</t>
  </si>
  <si>
    <t>Ohnishi, T.; Hara-Kudo, Y.</t>
  </si>
  <si>
    <t>Presence and quantification of pathogenic Arcobacter and Campylobacter species in retail meats available in Japan</t>
  </si>
  <si>
    <t>10.1111/lam.13478</t>
  </si>
  <si>
    <t>https://www.scopus.com/inward/record.uri?eid=2-s2.0-85104299491&amp;doi=10.1111%2flam.13478&amp;partnerID=40&amp;md5=461479a32b8488afc91c5f17a49e9fee</t>
  </si>
  <si>
    <t>81-87</t>
  </si>
  <si>
    <t>VN54QVG2</t>
  </si>
  <si>
    <t>Oh, Euna; McMullen, Lynn M.; Chui, Linda; Jeon, Byeonghwa</t>
  </si>
  <si>
    <t>Differential Survival of Hyper-Aerotolerant Campylobacter jejuni under Different Gas Conditions.</t>
  </si>
  <si>
    <t>10.3389/fmicb.2017.00954</t>
  </si>
  <si>
    <t>Campylobacter jejuni accounts for a significant number of foodborne illnesses around the world. C. jejuni is microaerophilic and typically does not survive  efficiently in oxygen-rich conditions. We recently reported that  hyper-aerotolerant (HAT) C. jejuni are highly prevalent in retail poultry meat.  To assess the capabilities of HAT C. jejuni in foodborne transmission and  infection, in this study, we investigated the prevalence of virulence genes in  HAT C. jejuni and the survival in poultry meat in atmosphere at a refrigeration  temperature. When we examined the prevalence of eight virulence genes in 70 C.  jejuni strains from raw poultry meat, interestingly, the frequencies of detecting  virulence genes were significantly higher in HAT C. jejuni strains than  aerosenstive C. jejuni strains. This suggests that HAT C. jejuni would  potentially be more pathogenic than aerosensitive C. jejuni. Under aerobic  conditions, aerosensitive C. jejuni survived at 4°C in raw poultry meat for 3  days, whereas HAT C. jejuni survived in poultry meat for a substantially extended  time; there was a five-log CFU reduction over 2 weeks. In addition, we measured  the effect of other gas conditions, including N(2) and CO(2), on the viability of  HAT C. jejuni in comparison with aerosensitive and aerotolerant strains. N(2)  marginally affected the viability of C. jejuni. However, CO(2) significantly  reduced the viability of C. jejuni both in culture media and poultry meat. Based  on the results, modified atmosphere packaging using CO(2) may help us to control  poultry contamination with HAT C. jejuni.</t>
  </si>
  <si>
    <t>Place: Switzerland PMID: 28611753  PMCID: PMC5447730</t>
  </si>
  <si>
    <t>Campylobacter; chicken meat; *Campylobacter jejuni; article; nonhuman; polymerase chain reaction; *poultry meat; *bacterial virulence; ciaB gene; pldA gene; colony forming unit; nitrogen; bacterial survival; virulence genes; oxygen; cadF gene; cdtB gene; *bacterial survival; carbon dioxide; pathogen inhibition; iam gene; docA gene; *gas; peb1A gene; aerotolerance</t>
  </si>
  <si>
    <t>VN599UPN</t>
  </si>
  <si>
    <t>Paulsen, Peter; Kanzler, Peter; Hilbert, Friederike; Mayrhofer, Sigrid; Baumgartner, Susanne; Smulders, Frans J. M.</t>
  </si>
  <si>
    <t>Comparison of three methods for detecting Campylobacter spp. in chilled or frozen meat.</t>
  </si>
  <si>
    <t>10.1016/j.ijfoodmicro.2004.12.022</t>
  </si>
  <si>
    <t>There is a demand from the meat industry as well as from public health authorities for a simple and rapid detection method for thermophilic  Campylobacter spp. from food. Hence, we compared different isolation procedures  for their usefulness for this purpose. Bolton enrichment medium without blood,  incubated statically in stomacher bags in microaerophilic atmosphere, detected  more samples positive for thermophilic Campylobacter spp. than did Preston  enrichment broth in bottles with small headspace and tight caps, incubated in  aerobic atmosphere. Use of an automated antigen detection system to identify  enrichment cultures positive for Campylobacter spp. was as sensitive as selective  agars, and reduced the detection time by 24 h. Campylobacter spp. were recovered  from 18.4% of the 461 samples tested. The prevalence was highest in refrigerated  poultry meat (52% of the 80 samples tested) and poultry offal (41% of the 44  samples tested).</t>
  </si>
  <si>
    <t>229-233</t>
  </si>
  <si>
    <t>Place: Netherlands PMID: 15985304</t>
  </si>
  <si>
    <t>Animals; Food Microbiology; Time Factors; Cold Temperature; Culture Media; Species Specificity; Meat/*microbiology; Sensitivity and Specificity; Bacteriological Techniques; Campylobacter/*isolation &amp; purification; Colony Count, Microbial/*methods; Food Preservation/*methods</t>
  </si>
  <si>
    <t>VN62SV6D</t>
  </si>
  <si>
    <t>Greening, S.S.; Zhang, J.; Midwinter, A.C.; Wilkinson, D.A.; Fayaz, A.; Williamson, D.A.; Anderson, M.J.; Gates, M.C.; French, N.P.</t>
  </si>
  <si>
    <t>Transmission dynamics of an antimicrobial resistant Campylobacter jejuni lineage in New Zealand's commercial poultry network</t>
  </si>
  <si>
    <t>Epidemics</t>
  </si>
  <si>
    <t>10.1016/j.epidem.2021.100521</t>
  </si>
  <si>
    <t>https://www.scopus.com/inward/record.uri?eid=2-s2.0-85118837226&amp;doi=10.1016%2fj.epidem.2021.100521&amp;partnerID=40&amp;md5=e204cc3b90e2345acf15f5c820bbc91b</t>
  </si>
  <si>
    <t>pathogenesis; chicken meat; New Zealand; whole genome sequencing; *Campylobacter jejuni; article; nonhuman; *antibiotic resistance; *campylobacteriosis/et [Etiology]; *poultry farming; infection control; bacterium isolate; multilocus sequence typing; *bacterial transmission; *antibiotic agent; phylogenetic tree; *campylobacteriosis/dr [Drug Resistance]; genetic association; geographic distribution; genetic variation; health survey; genetic distance; *consanguinity; demographics; sequential analysis; whole genome multilocus sequence typing</t>
  </si>
  <si>
    <t>VNAI5AJD</t>
  </si>
  <si>
    <t>Sacher, Jessica C.; Flint, Annika; Butcher, James; Blasdel, Bob; Reynolds, Hayley M.; Lavigne, Rob; Stintzi, Alain; Szymanski, Christine M.</t>
  </si>
  <si>
    <t>Transcriptomic Analysis of the Campylobacter jejuni Response to T4-Like Phage NCTC 12673 Infection.</t>
  </si>
  <si>
    <t>10.3390/v10060332</t>
  </si>
  <si>
    <t>Campylobacter jejuni is a frequent foodborne pathogen of humans. As C. jejuni infections commonly arise from contaminated poultry, phage treatments have been  proposed to reduce the C. jejuni load on farms to prevent human infections. While  a prior report documented the transcriptome of C. jejuni phages during the  carrier state life cycle, transcriptomic analysis of a lytic C. jejuni phage  infection has not been reported. We used RNA-sequencing to profile the infection  of C. jejuni NCTC 11168 by the lytic T4-like myovirus NCTC 12673. Interestingly,  we found that the most highly upregulated host genes upon infection make up an  uncharacterized operon (cj0423⁻cj0425), which includes genes with similarity to  T4 superinfection exclusion and antitoxin genes. Other significantly upregulated  genes include those involved in oxidative stress defense and the  Campylobactermultidrug efflux pump (CmeABC). We found that phage infectivity is  altered by mutagenesis of the oxidative stress defense genes catalase (katA),  alkyl-hydroxyperoxidase (ahpC), and superoxide dismutase (sodB), and by  mutagenesis of the efflux pump genes cmeA and cmeB. This suggests a role for  these gene products in phage infection. Together, our results shed light on the  phage-host dynamics of an important foodborne pathogen during lytic infection by  a T4-like phage.</t>
  </si>
  <si>
    <t>Place: Switzerland PMID: 29914170  PMCID: PMC6024767</t>
  </si>
  <si>
    <t>Campylobacter jejuni; bacteriophage; transcriptome; Oxidative Stress; Stress, Physiological; Sequence Analysis, RNA; *Gene Expression Profiling; Campylobacter jejuni/*genetics/*virology; NCTC 12673; Bacteriophage T4/*growth &amp; development; Myoviridae/growth &amp; development; phage defense</t>
  </si>
  <si>
    <t>VNBLXNAR</t>
  </si>
  <si>
    <t>Park, Si Hong; Lee, Sang In; Kim, Sun Ae; Christensen, Karen; Ricke, Steven C.</t>
  </si>
  <si>
    <t>Comparison of antibiotic supplementation versus a yeast-based prebiotic on the cecal microbiome of commercial broilers.</t>
  </si>
  <si>
    <t>10.1371/journal.pone.0182805</t>
  </si>
  <si>
    <t>Prebiotics are defined as fermentable food ingredients that selectively stimulate beneficial bacteria in the lower gastrointestinal tract of the host. The purpose  of this study was to assess growth performance of broilers and the cecal  microbial populations of an antibiotic, BMD50, supplemented birds compared to  broiler chickens fed the prebiotic, Biolex® MB40. Weight response data including  feed conversion ratios (FCR), carcasses without giblets (WOG), wing, skin, white  meat were collected during processing. Extracted DNA from cecal contents was  utilized for microbiome analysis via an Illumina Miseq. In conclusion, white meat  yield of Biolex® MB40 supplemented group exhibited significant improvement  compared to both negative control (NC) and BMD50 supplemented groups. In  addition, antibiotic significantly decreased level of Lactobacillus in 2 wk  compared to other groups. A significantly higher percentage of Campylobacter was  observed from the 4 wk old birds treated with antibiotic BMD50 compared to the NC  and prebiotic group. Retention of broiler performance and improvement of white  meat yield suggest that the prebiotic MB40 appears to be a potential alternative  to replace the antibiotic growth promoter.</t>
  </si>
  <si>
    <t>e0182805</t>
  </si>
  <si>
    <t>Place: United States PMID: 28837669  PMCID: PMC5570483</t>
  </si>
  <si>
    <t>Animals; Campylobacter; Chickens; carcass; article; nonhuman; controlled study; animal experiment; DNA extraction; unclassified drug; *broiler; animal tissue; comparative study; skin; meat industry; DNA sequence; *intestine flora; Bacteroidaceae; Clostridiales; *antibiotic agent; wing; *prebiotic agent; Lactobacillus; Firmicutes; *diet supplementation; microbial population dynamics; amino acid; inulin; DNA 16S; host; *Microbiota; Mollicutes; weight; *Prebiotics; Bacteroidales; white meat; stomach content; *bmd 50; *growth promotor; *growth rate; animal structures; beta 1,3 glucan; beta 1,6 glucan; fermented product; fructose oligosaccharide; galactose oligosaccharide; lower gastrointestinal tract; mannose oligosaccharide; Cecum/*microbiology; Anti-Bacterial Agents/*administration &amp; dosage; *Yeasts</t>
  </si>
  <si>
    <t>VNFQH7HD</t>
  </si>
  <si>
    <t>Hansson, I.; Tamminen, L.-M.; Frosth, S.; Fernström, L.-L.; Emanuelson, U.; Boqvist, S.</t>
  </si>
  <si>
    <t>Occurrence of Campylobacter spp. in Swedish calves, common sequence types and antibiotic resistance patterns.</t>
  </si>
  <si>
    <t>10.1111/jam.14914</t>
  </si>
  <si>
    <t>AIMS: Cattle are the second most important cause of human campylobacteriosis, after poultry, but there are knowledge gaps regarding Campylobacter in cattle.  This study examined the occurrence of Campylobacter, the species present,  sequence types and antibiotic resistance in Swedish cattle. METHODS AND RESULTS:  Faeces samples collected from 154 calves on seven Swedish farms, and 69 follow-up  samples from a second collection occasion, were analysed. Campylobacter were  isolated from 77% of calves at the first sampling, with Campylobacter jejuni as  the most frequently isolated species. Animals kept on deep straw bedding were  less likely to be colonized with Campylobacter. Whole-genome sequencing of 90 C.  jejuni samples resulted in 11 sequence types, among which ST-19 and ST-21 were  most frequent. Antimicrobial resistance analyses showed that 46% of 142 isolates  analysed were resistant to quinolones, while all isolates belonging to ST-19,  ST-22 and ST-441 were resistant to ciprofloxacin and nalidixic acid. CONCLUSIONS:  Campylobacter jejuni was the species most frequently isolated in calves and a  strong association was found between sequence type and antimicrobial resistance  pattern. SIGNIFICANCE AND IMPACT OF THE STUDY: The high proportion of calves with  quinolone-resistant Campylobacter jejuni should be considered in a One Health  perspective.</t>
  </si>
  <si>
    <t>2111-2122</t>
  </si>
  <si>
    <t>© 2020 The Authors. Journal of Applied Microbiology published by John Wiley &amp; Sons Ltd on behalf of Society for Applied Microbiology.</t>
  </si>
  <si>
    <t>Place: England PMID: 33119192  PMCID: PMC8246890</t>
  </si>
  <si>
    <t>Animals; Humans; Poultry; Cattle; Feces/microbiology; Campylobacter jejuni; DNA, Bacterial; antimicrobial resistance; cattle; Microbial Sensitivity Tests; Whole Genome Sequencing; cgMLST; whole-genome sequencing; Campylobacter hyointestinalis; Drug Resistance, Bacterial; Ciprofloxacin/pharmacology; Anti-Bacterial Agents/*pharmacology; Nalidixic Acid/pharmacology; Sweden/epidemiology; Campylobacter jejuni/classification/drug effects; Campylobacter Infections/epidemiology/*microbiology/*veterinary; Quinolones/pharmacology; Campylobacter/*classification/*drug effects</t>
  </si>
  <si>
    <t>VNH2KI9H</t>
  </si>
  <si>
    <t>Mandal, Rabindra K.; Jiang, Tieshan; Kwon, Young Min</t>
  </si>
  <si>
    <t>Essential genome of Campylobacter jejuni.</t>
  </si>
  <si>
    <t>10.1186/s12864-017-4032-8</t>
  </si>
  <si>
    <t>BACKGROUND: Campylobacter species are a leading cause of bacterial foodborne illness worldwide. Despite the global efforts to curb them, Campylobacter  infections have increased continuously in both developed and developing  countries. The development of effective strategies to control the infection by  this pathogen is warranted. The essential genes of bacteria are the most  prominent targets for this purpose. In this study, we used transposon sequencing  (Tn-seq) of a genome-saturating library of Tn5 insertion mutants to define the  essential genome of C. jejuni at a high resolution. RESULT: We constructed a Tn5  mutant library of unprecedented complexity in C. jejuni NCTC 11168 with 95,929  unique insertions throughout the genome and used the genomic DNA of the library  for the reconstruction of Tn5 libraries in the same (C. jejuni NCTC 11168) and  different strain background (C. jejuni 81-176) through natural transformation. We  identified 166 essential protein-coding genes and 20 essential transfer RNAs  (tRNA) in C. jejuni NCTC 11168 which were intolerant to Tn5 insertions during in  vitro growth. The reconstructed C. jejuni 81-176 library had 384 protein coding  genes with no Tn5 insertions. Essential genes in both strain backgrounds were  highly enriched in the cluster of orthologous group (COG) categories of  'Translation, ribosomal structure and biogenesis (J)', 'Energy production and  conversion (C)', and 'Coenzyme transport and metabolism (H)'. CONCLUSION:  Comparative analysis among this and previous studies identified 50 core essential  genes of C. jejuni, which can be further investigated for the development of  novel strategies to control the spread of this notorious foodborne bacterial  pathogen.</t>
  </si>
  <si>
    <t>Place: England PMID: 28806924  PMCID: PMC5557513</t>
  </si>
  <si>
    <t>Campylobacter; Species Specificity; Mutation; Genomics; Transposon sequencing (Tn-seq); Campylobacter jejuni/*genetics; Genome, Bacterial/*genetics; Essential genes</t>
  </si>
  <si>
    <t>VNYK5GG6</t>
  </si>
  <si>
    <t>Meng, WS; Sui, XX; Xiao, YY; Zou, QQ; Cui, Y; Wang, TL; Chen, ZL; Li, DS</t>
  </si>
  <si>
    <t>Regulating effects of chlorinated drinking water on cecal microbiota of broiler chicks</t>
  </si>
  <si>
    <t>10.1016/j.psj.2023.103140</t>
  </si>
  <si>
    <t>In this study, 2 types of drinking water were provided to broiler chicks to evaluate the relation-ship between the bacterial load of drinking water and cecal microbiota. One type of drinking water was untreated, while the other type was daily treated with sodium dichlorocyanurate (50 mg/L). A total of 240 broiler chicks were divided into 2 groups based on their initial body weight. There were 6 replicates in each group, and each replicate cage contained 20 birds. Each cage was assigned to a different floor of the battery cage. On the final day, water samples were collected from each replicate cage at the opening of the drinking cup height, and one bird was selected from each replicate cage to obtain cecal content samples for measuring microbiota composition using the 16S rRNA technique. We found that drinking water treated with sodium dichlorocyanurate significantly reduced the richness and diversity of micro-biota and diminished/disappeared most gram-negative bacteria. Broiler chicks that consumed chlorinated drinking water exhibited changes in the composition of cecal microbiota, with Alistipes serving as the marker species in the cecal content of broiler chicks that consumed untreated water, whereas AF12 served as the marker species in the cecal content of broiler chicks that consumed chlorinated drinking water. Functional prediction using the MetaCyc database and species composition analysis of metabolic pathways showed that changes in 7 metabolic pathways were related to the abundance of Providencia. Therefore, we concluded that chlorinated drinking water reduced the bacterial load in drinking water, thereby altering the cecal microbiota composition and regulating the metabolic activity of broiler chicks.</t>
  </si>
  <si>
    <t>WOS:001098649700001</t>
  </si>
  <si>
    <t>VPH2C2GT</t>
  </si>
  <si>
    <t>Fluckey, W. M.; Sanchez, M. X.; McKee, S. R.; Smith, D.; Pendleton, E.; Brashears, M. M.</t>
  </si>
  <si>
    <t>Establishment of a microbiological profile for an air-chilling poultry operation in the United States.</t>
  </si>
  <si>
    <t>10.4315/0362-028x-66.2.272</t>
  </si>
  <si>
    <t>The microbiological profile of an air-chilling poultry process was investigated from the farm through the processing plant. Within a 1-year period, nine broiler  flocks from four different farm sources were studied. Numbers of total aerobes,  coliforms, psychrotrophic organisms, E. coli Biotype I (generic E. coli),  Salmonella spp., and Campylobacter spp. were determined for multiple sampling  sites on the farm as well as in the processing plant. Farm samples were collected  the day before the chickens were slaughtered at the plant. The same flock was  sampled at the plant on the day of slaughter. Sites located before evisceration  (BE), after evisceration (AE), and after chilling (AC) were sampled. Results  indicated a positive correlation between contamination of ceca with Salmonella on  the farm and the presence Salmonella in carcass samples from the plant for all  three types of sampling sites. The in-plant trend for total aerobes, coliforms,  and generic E. coli revealed a significant decrease from counts obtained before  evisceration to those obtained for the (AC) final product when flock variations  were taken into account. The average coliform counts were 3.91, 3.27, and 2.59  log10 CFU/ml of rinse for BE, AE, and AC samples, respectively. Generic E. coli  counts were 3.74, 3.08, and 2.20 log10 CFU/ml of rinse for BE, AE, and AC  samples, respectively. No reductions in numbers of Campylobacter or Salmonella  were observed during processing, which suggests that practical intervention  strategies for lowering pathogen levels are critical on a multilevel basis at the  farm and in the plant.</t>
  </si>
  <si>
    <t>272-279</t>
  </si>
  <si>
    <t>Place: United States PMID: 12597488</t>
  </si>
  <si>
    <t>Animals; Campylobacter; Food Microbiology; pathogenesis; Salmonella; contamination; Colony Count, Microbial; carcass; Chickens/*microbiology; Food Contamination/*analysis; chicken; evisceration; Animal Husbandry; Escherichia coli; microbiology; biotype; *poultry; colony forming unit; cecum; sampling; coliform bacterium; poultry farming; *United States; bacterium colony; processing; plant; aerobe; air analysis; air quality; Food-Processing Industry/*standards; Food Handling/*methods; Campylobacter/growth &amp; development/isolation &amp; purification; Salmonella/growth &amp; development/isolation &amp; purification; Bacteria, Aerobic/growth &amp; development/isolation &amp; purification; Enterobacteriaceae/growth &amp; development/isolation &amp; purification</t>
  </si>
  <si>
    <t>VPJDKR33</t>
  </si>
  <si>
    <t>Pleydell E.J.; Rogers L.; Kwan E.; French N.P.</t>
  </si>
  <si>
    <t>Low levels of antibacterial drug resistance expressed by Gram-negative bacteria isolated from poultry carcasses in New Zealand</t>
  </si>
  <si>
    <t>http://docserver.ingentaconnect.com/deliver/connect/nzva/00480169/v58n5/s2.pdf?expires=1292674166&amp;id=60321403&amp;titleid=6465&amp;accname=Elsevier&amp;checksum=EAFC646AC01F6C85F631F9FF29205083</t>
  </si>
  <si>
    <t>Aim: To provide baseline data on the levels and patterns of antibacterial drug resistance expressed by Gram-negative bacteria isolated from poultry carcasses in New Zealand. Method(s): Between July and December 2006, isolates of Escherichia coli (n=407) and Salmonella spp. (n=3) originating from carcass-rinse samples were submitted by testing laboratories affiliated to five major poultry processing plants. Isolates of Campylobacter jejuni (n=193) originating from retail poultry carcasses in 2005-2006 were retrieved fromthe Massey University archives. All isolates underwent disc diffusion susceptibility testing against panels of 12 (Enterobacteriaceae) and six (Campylobacter spp.) antibacterial drugs. Cephalothin-resist-ance in isolates of E. coli was confirmed using ETest strips, and confirmationof the resistance phenotypes for a subset of C. jejuni isolates used microbroth dilution assays. Patterns within the resistance phenotypes of the isolates were investigated using hierarchical clustering, and logistic regression modelling. Result(s): The majority of isolates (71.5% E. coli, 99% C. jejuni, and all three Salmonella spp. isolates) were fully susceptible to the drugs that were tested. Four (1%) E. coli isolates showed resistance to three or more drugs. The proportions of susceptible E. coli differed between the five processing plants. Resistances were detected in E. coli isolates, using disc diffusion to cephalothin (18.2%), ampicillin (4.4%), tetracycline (4.4%) and gentamicin (1.5%). There was an association between cephalothin-resistant isolates of E. coli and decreased susceptibility to gentamicin. Using ETests to ascertain the minimum inhibitory concentrations (MIC) of E. coli for cephalothin gave inconsistent results. One of 193 C. jejuni isolates was resistant to erythromycin, and microbroth dilution assays confirmed that this panel of C. jejuni was generally susceptible to antibacterial drugs. Conclusion(s): The levels of resistance shown by Gram-negative bacteria isolated from chicken carcasses in New Zealand are among the lowest reported around the world. No resistance to extended-spectrum cephalosporin drugs was detectedin E. coli, suggesting that CTX-M and AmpC beta-lactamases are rare or absent. Salmonella spp.are rarely isolated from poultry carcasses during routine testing in New Zealand, and the isolates identified during this study were fully susceptible to the drugs tested. A panel of C. jejuni isolates originating from retail poultry carcasses were susceptible to first-line and second-line antibacterial drugs. The use of cephalothin as a marker of resistance to first-generation cephalosporins may not be appropriate for non-type-specific E. coli of animal origin.</t>
  </si>
  <si>
    <t>New Zealand Vet. J.</t>
  </si>
  <si>
    <t>Place: New Zealand Publisher: New Zealand Veterinary Association (P.O. Box 11-212, Wellington, New Zealand)</t>
  </si>
  <si>
    <t>classification; New Zealand; chicken; *Campylobacter jejuni; *meat; animal; microbiology; article; *Salmonella; *antibiotic resistance; *antiinfective agent/pd [Pharmacology]; drug effect; food control; *Escherichia coli; cluster analysis</t>
  </si>
  <si>
    <t>VQ285CXH</t>
  </si>
  <si>
    <t>Joo, H.-J.; Mizan, M.F.R.; Hossain, M.I.; Lee, D.-U.; Ha, S.-D.</t>
  </si>
  <si>
    <t>Enhanced elimination of Salmonella Typhimurium and Campylobacter jejuni on chicken skin by sequential exposure to ultrasound and peroxyacetic acid</t>
  </si>
  <si>
    <t>10.1111/jfs.12803</t>
  </si>
  <si>
    <t>https://www.scopus.com/inward/record.uri?eid=2-s2.0-85085110891&amp;doi=10.1111%2fjfs.12803&amp;partnerID=40&amp;md5=cce9d8593eee2f889349fd00c5fc9825</t>
  </si>
  <si>
    <t>VQ8C66I4</t>
  </si>
  <si>
    <t>Tîrziu, Emil; Bărbălan, Gabriel; Morar, Adriana; Herman, Viorel; Cristina, Romeo T.; Imre, Kálmán</t>
  </si>
  <si>
    <t>Occurrence and Antimicrobial Susceptibility Profile of Salmonella spp. in Raw and Ready-To-Eat Foods and Campylobacter spp. in Retail Raw Chicken Meat in  Transylvania, Romania.</t>
  </si>
  <si>
    <t>10.1089/fpd.2019.2738</t>
  </si>
  <si>
    <t>The survey was undertaken to investigate the presence and antimicrobial susceptibility profile of Salmonella spp. in raw and ready-to-eat (RTE) foods,  and Campylobacter spp. in the retail raw chicken meat collected in two counties  of Transylvania, Romania. A total of 13.1% (51/388) of the examined food samples  were found to be Salmonella positive, with a distribution of 14.7% (48/326) in  the raw food (i.e., pork, chicken carcass, and shell egg) and 4.8% (3/62) in the  RTE samples (i.e., sausages, but not ham and salami), respectively. These  differences were statistically significant (p = 0.034). The isolates were  serotyped as Salmonella Infantis (n = 19), Salmonella Typhimurium (n = 11)  Salmonella Rissen (n = 8), Salmonella Derby (n = 3), Salmonella Enteritidis  (n = 3), Salmonella Bredeney (n = 2), Salmonella Brandenburg (n = 1), Salmonella  Gloucester (n = 1), Salmonella Goldcoast (n = 1), Salmonella Kottbus (n = 1), and  Salmonella Ruzizi (n = 1). Campylobacter strains were present in 29.4% (10/34) of  the investigated chicken samples, and the identified species were Campylobacter  coli (70%) and C. jejuni (30%). From the 14 tested antimicrobials, the Salmonella  isolates were resistant against azithromycin (88.2%), tetracycline (54.9%),  sulfamethoxazole (54.9%), ciprofloxacin (45.1%), nalidixic acid (43.1%),  ampicillin (35.3%), chloramphenicol (33.3%), tigecycline (25.5%), cefotaxime  (13.7%), colistin (13.7%), trimethoprim (7.8%), and gentamicin (2%), resulting in  the expression of 21 multidrug-resistant (MDR) profiles. Of 10 Campylobacter  isolates, 80% were resistant to ciprofloxacin and nalidixic acid, 40% to  tetracycline, and 10% to streptomycin and erythromycin, respectively. Our  findings indicate that Romanian isolates of Salmonella spp. and Campylobacter  spp., contaminating animal-origin foods, can exhibit MDR patterns, representing a  public health risk.</t>
  </si>
  <si>
    <t>Place: United States PMID: 31990586  PMCID: PMC7415872</t>
  </si>
  <si>
    <t>*Food Contamination; Animals; Anti-Bacterial Agents/pharmacology; antimicrobial resistance; Campylobacter; Campylobacter/*drug effects/isolation &amp; purification; Chickens; Drug Resistance, Multiple, Bacterial; Fast Foods/*microbiology; food; Food Microbiology; Meat/*microbiology; Microbial Sensitivity Tests; Raw Foods/*microbiology; Romania; Salmonella; Salmonella/*drug effects/isolation &amp; purification</t>
  </si>
  <si>
    <t>VQG76BUP</t>
  </si>
  <si>
    <t>Ng, L. K.; Kingombe, C. I.; Yan, W.; Taylor, D. E.; Hiratsuka, K.; Malik, N.; Garcia, M. M.</t>
  </si>
  <si>
    <t>Specific detection and confirmation of Campylobacter jejuni by DNA hybridization and PCR.</t>
  </si>
  <si>
    <t>10.1128/aem.63.11.4558-4563.1997</t>
  </si>
  <si>
    <t>Conventional detection and confirmation methods for Campylobacter jejuni are lengthy and tedious. A rapid hybridization protocol in which a 1,475-bp  chromogen-labelled DNA probe (pDT1720) and Campylobacter strains filtered and  grown on 0.22-micron-pore-size hydrophobic grid membrane filters (HGMFs) are used  was developed. Among the environmental and clinical isolates of C. jejuni,  Campylobacter coli, Campylobacter jejuni subsp. doylei, Campylobacter lari, and  Arcobacter nitrofigilis and a panel of 310 unrelated bacterial strains tested,  only C. jejuni and C. jejuni subsp. doylei isolates hybridized with the probe  under stringent conditions. The specificity of the probe was confirmed when the  protocol was applied to spiked skim milk and chicken rinse samples. Based on the  nucleotide sequence of pDT1720, a pair of oligonucleotide primers was designed  for PCR amplification of DNA from Campylobacter spp. and other food pathogens  grown overnight in selective Mueller-Hinton broth with cefoperazone and growth  supplements. All C. jejuni strains tested, including DNase-producing strains and  C. jejuni subsp. doylei, produced a specific 402-bp amplicon, as confirmed by  restriction and Southern blot analysis. The detection range of the assay was as  low as 3 CFU per PCR to as high as 10(5) CFU per PCR for pure cultures. Overnight  enrichment of chicken rinse samples spiked initially with as little as  approximately 10 CFU/ml produced amplicons after the PCR. No amplicon was  detected with any of the other bacterial strains tested or from the chicken  background microflora. Since C. jejuni is responsible for 99% of Campylobacter  contamination in poultry, PCR and HGMF hybridization were performed on naturally  contaminated chicken rinse samples, and the results were compared with the  results of conventional cultural isolation on Preston agar. All samples confirmed  to be culture positive for C. jejuni were also identified by DNA hybridization  and PCR amplification, thus confirming that these DNA-based technologies are  suitable alternatives to time-consuming conventional detection methods. DNA  hybridization, besides being sensitive, also has the potential to be used in  direct enumeration of C. jejuni organisms in chicken samples.</t>
  </si>
  <si>
    <t>4558-4563</t>
  </si>
  <si>
    <t>Place: United States PMID: 9361442  PMCID: PMC168775</t>
  </si>
  <si>
    <t>*Nucleic Acid Hybridization; *Polymerase Chain Reaction; Animals; Campylobacter jejuni/genetics/*isolation &amp; purification; Chickens/microbiology; Culture Media; DNA, Bacterial/*analysis/chemistry</t>
  </si>
  <si>
    <t>VQJQW65W</t>
  </si>
  <si>
    <t>Roasto M.; Juhkam K.; Tamme T.; Horman A.; Hakkinen L.; Reinik M.; Karus A.; Hanninen M.-L.</t>
  </si>
  <si>
    <t>High level of antimicrobial resistance in Campylobacter jejuni isolated from broiler chickens in Estonia in 2005 and 2006</t>
  </si>
  <si>
    <t>10.4315/0362-028X-70.8.1940</t>
  </si>
  <si>
    <t>The development of antimicrobial resistance in Campylobacter jejuni and Campylobacter coli is a matter of increasing concern. Because campylobacteriosis is transmitted to humans usually via food of animal origin, the presence of antimicrobial-resistant campylobacters in broiler chickens has important public health implications. The aim of our study was to analyze resistance patterns of C. jejuni isolated from fecal samples collected at a large Estonian chicken farm, from cecal contents collected at slaughterhouses, and from meat samples collected at the retail establishments in 2005 and 2006. A total of 131 C. jejuni isolates were collected over a 13-month period and tested by the broth microdilution VetMIC method (National Veterinary Institute, Uppsala, Sweden) to determine the MICs of various antimicrobials. Resistance to one or more antimicrobials was detected in 104 (79.4%) of the 131 isolates. High proportions of the isolates were resistant to enrofloxacin (73.3%) and nalidixic acid (75.6%). Multidrug resistance (resistance to three or more unrelated antimicrobials) was detected in 36 isolates (27.5%), all of which were resistant to enrofloxacin. Multidrug resistance was significantly associated with enrofloxacin resistance (P &lt; 0.01), and the use of enrofloxacin may select for multiresistant strains. Copyright ©, International Association for Food Protection.</t>
  </si>
  <si>
    <t>1940-1944</t>
  </si>
  <si>
    <t>*Campylobacter jejuni; multidrug resistance; prevalence; human; *food contamination/an [Drug Analysis]; animal; bacterial count; isolation and purification; microbiology; article; *antibiotic resistance; *antiinfective agent/pd [Pharmacology]; dose response; drug effect; microbiological examination; *chicken; food control; *safety; Estonia</t>
  </si>
  <si>
    <t>VQLR447V</t>
  </si>
  <si>
    <t>Alves, J.; Hirooka, E.Y.; Oliveira, T.C.R.M.D.</t>
  </si>
  <si>
    <t>Development of a multiplex real-time PCR assay with an internal amplification control for the detection of Campylobacter spp. and Salmonella spp. in chicken meat</t>
  </si>
  <si>
    <t>10.1016/j.lwt.2016.04.051</t>
  </si>
  <si>
    <t>https://www.scopus.com/inward/record.uri?eid=2-s2.0-84967000262&amp;doi=10.1016%2fj.lwt.2016.04.051&amp;partnerID=40&amp;md5=a9679ab75421c4cb611557ccab4b819d</t>
  </si>
  <si>
    <t>175-181</t>
  </si>
  <si>
    <t>VQW9WB4T</t>
  </si>
  <si>
    <t>Hur, Jeong In; Kim, Jinshil; Kang, Mi Seon; Kim, Hyun Jung; Ryu, Sangryeol; Jeon, Byeonghwa</t>
  </si>
  <si>
    <t>Cold tolerance in Campylobacter jejuni and its impact on food safety.</t>
  </si>
  <si>
    <t>10.1016/j.foodres.2023.113683</t>
  </si>
  <si>
    <t>Campylobacter jejuni is a major cause of foodborne illnesses worldwide and is primarily transmitted to humans through contaminated poultry meat. To control  this pathogen, it is critical to understand its cold tolerance because poultry  products are usually distributed in the cold chain. However, there is limited  information regarding how this thermotolerant, microaerophilic pathogen can  survive in cold and aerobic environments in the poultry cold chain. In this  study, we investigated the cold tolerance of C. jejuni by measuring the viability  of 90 C. jejuni strains isolated from retail raw chicken at 4 °C under aerobic  and microaerobic conditions. Despite the microaerophilic nature of C. jejuni,  under aerobic conditions, C. jejuni exhibited higher viability at 4 °C and  required an extended inactivation time compared to microaerobic conditions. Some  strains were highly tolerant to refrigeration temperatures and exhibited  increased survival at 4 °C. These cold-tolerant strains mostly belonged to  multilocus sequence typing (MLST) clonal complex (CC)-21 and CC-443, indicating  that cold tolerance is associated with the phylogeny of C. jejuni. Notably,  cold-tolerant strains had an increased probability of illness and were more  likely to cause human infections due to their extended survival on refrigerated  chicken meat compared to those sensitive to cold stress. Furthermore, the  majority of cold-tolerant strains exhibited elevated aerotolerance, indicating  that cold tolerance is related to aerotolerance. These findings suggest that  refrigeration of chicken meat under aerobic conditions may not be effective at  controlling C. jejuni and that cold-tolerant C. jejuni can pose an increased risk  to food safety.</t>
  </si>
  <si>
    <t>2024-01</t>
  </si>
  <si>
    <t>Copyright © 2023. Published by Elsevier Ltd.</t>
  </si>
  <si>
    <t>Place: Canada PMID: 38129027</t>
  </si>
  <si>
    <t>Animals; Humans; Meat; Cold Temperature; Campylobacter jejuni; Foodborne pathogen; Food safety; Multilocus Sequence Typing; Food Safety; Retail raw chicken; Aerotolerance; *Campylobacter jejuni/genetics; Cold tolerance</t>
  </si>
  <si>
    <t>VQWJCK62</t>
  </si>
  <si>
    <t>Yusrizal, Y.</t>
  </si>
  <si>
    <t>Microbial and oligosaccharides treatments of feces and slurry in reducing ammonia of the poultry farm</t>
  </si>
  <si>
    <t>Media Peternakan</t>
  </si>
  <si>
    <t>10.5398/medpet.2012.35.3.152</t>
  </si>
  <si>
    <t>https://www.scopus.com/inward/record.uri?eid=2-s2.0-84982142804&amp;doi=10.5398%2fmedpet.2012.35.3.152&amp;partnerID=40&amp;md5=b3c7b689003b65708c9113a195102523</t>
  </si>
  <si>
    <t>152-156</t>
  </si>
  <si>
    <t>VQZBUCST</t>
  </si>
  <si>
    <t>Jamali, H; Radmehr, B; Ismail, S</t>
  </si>
  <si>
    <t>Prevalence and antimicrobial resistance of Listeria, Salmonella, and Yersinia species isolates in ducks and geese</t>
  </si>
  <si>
    <t>10.3382/ps.2013-03699</t>
  </si>
  <si>
    <t>The aims of this study were to determine the prevalence and antimicrobial resistance of Listeria, Salmonella, and Yersinia spp. isolated from duck and goose intestinal contents. A total of 471 samples, including 291 duck and 180 goose intestinal contents, were purchased from wet markets between November 2008 and July 2010. Listeria, Salmonella, and Yersinia spp. were isolated from 58 (12.3%), 107 (22.7%), and 80 (17%) of the samples, respectively. It was concluded that Listeria ivanovii, Salmonella Thompson, and Yersinia enterocolitica were the predominant serovars among Listeria, Salmonella, and Yersinia spp., respectively. Moreover, resistance to tetracycline was common in Listeria (48.3%) and Salmonella spp. (63.6%), whereas 51.3% of the Yersinia spp. isolates were resistant to cephalothin. Therefore, continued surveillance of the prevalence of the pathogens and also of emerging antibiotic resistance is needed to render possible the recognition of foods that may represent risks and also ensure the effective treatment of listeriosis, salmonellosis, and yersiniosis.</t>
  </si>
  <si>
    <t>1023-1030</t>
  </si>
  <si>
    <t>WOS:000334349500029</t>
  </si>
  <si>
    <t>VR4CHP5C</t>
  </si>
  <si>
    <t>Ruiz, María J.; Sirini, Noelí E.; Stegmayer, María Á; Soto, Lorena P.; Zbrun, María V.; Olivero, Carolina R.; Werning, María L.; Acosta, Federico F.; Signorini, Marcelo L.; Frizzo, Laureano S.</t>
  </si>
  <si>
    <t>Inhibitor activity of Lactiplantibacillus plantarum LP5 on thermotolerant campylobacter with different biofilm-forming capacities.</t>
  </si>
  <si>
    <t>10.1093/jambio/lxad267</t>
  </si>
  <si>
    <t>AIMS: To evaluate the biofilm-forming capacity of thermotolerant Campylobacter (TC) strains from poultry production and to analyse the inhibitory capacity of  Lactiplantibacillus plantarum LP5 against TC on different materials. METHODS AND  RESULTS: Biofilm-forming capacity by Campylobacter jejuni and Campylobacter coli  was analysed by cell adhesion in polystyrene plates. TC were classified as  non-biofilm-forming (NBF, 1.3%), weak biofilm-forming (WBF, 68.4%), moderate  biofilm-forming (MBF, 27.6%), and strong biofilm-forming (SBF, 2.7%). The  inhibitory capacity of L. plantarum LP5 against TC was tested on stainless-steel,  nylon, aluminium, and glass disks (treated group) and compared with  biofilm-forming TC (control group). Lactiplantibacillus plantarum LP5 was  inoculated, and then TC. Biofilm was removed in both experimental groups and TC  and LP5 bacterial counts were performed. The L. plantarum LP5 presence reduced  the formation of TC biofilm (P &lt; 0.001). The material type and strain category  influenced biofilm formation, with stainless-steel and the SBF strain being the  material and TC having the highest adhesion (P &lt; 0.001). Lactiplantibacillus  plantarum LP5 formed a similar biofilm on all materials (P = 0.823). CONCLUSIONS:  This trial showed very promising results; L. plantarum LP5 could be incorporated  as a bio-protector of TC on different surfaces.</t>
  </si>
  <si>
    <t>lxad267</t>
  </si>
  <si>
    <t>Place: England PMID: 37974052</t>
  </si>
  <si>
    <t>Campylobacter; Campylobacter jejuni; *Campylobacter; *Campylobacter jejuni; bacterial count; article; Campylobacter coli; nonhuman; controlled study; *Campylobacter coli; probiotic; *lactic acid bacterium; *probiotic agent; *biofilm; lactic acid bacteria; competitive exclusion; biofilm; Biofilms; inoculation; cell adhesion; aluminum; polystyrene; stainless steel; *competitive exclusion; glass; *Lactobacillus plantarum; Steel; *penicillin V; nylon</t>
  </si>
  <si>
    <t>VR4JSEHQ</t>
  </si>
  <si>
    <t>Singh, Y.; Molan, A.L.; Ravindran, V.</t>
  </si>
  <si>
    <t>Influence of the method of whole wheat inclusion on performance and caecal microbiota profile of broiler chickens</t>
  </si>
  <si>
    <t>10.1017/jan.2019.3</t>
  </si>
  <si>
    <t>https://www.scopus.com/inward/record.uri?eid=2-s2.0-85149067471&amp;doi=10.1017%2fjan.2019.3&amp;partnerID=40&amp;md5=d1d594bb68e9ba0e4cd18adb242ea4e0</t>
  </si>
  <si>
    <t>VR4TGNDY</t>
  </si>
  <si>
    <t>Rönner, Anna-Clara; Engvall, Eva Olsson; Andersson, Linda; Kaijser, Bertil</t>
  </si>
  <si>
    <t>Species identification by genotyping and determination of antibiotic resistance in Campylobacter jejuni and Campylobacter coli from humans and chickens in  Sweden.</t>
  </si>
  <si>
    <t>10.1016/j.ijfoodmicro.2004.03.017</t>
  </si>
  <si>
    <t>Campylobacter is today the most common cause of human bacterial enteritis in Sweden, as well as in most other industrialized countries. Common sources of  infection are undercooked chicken meat, unpasteurized milk and contaminated  drinking water. One aim with our present study was to identify the species  Campylobacter jejuni and Campylobacter coli strains from humans and chickens  using a polymerase chain reaction/restriction enzyme analysis (PCR/REA) method,  as well as traditional hippurate hydrolysis test. Another aim was to investigate  the antibiotic resistance pattern of the human domestic C. jejuni/C. coli  isolates from infected patients and isolates from healthy Swedish chicken, as  well as isolates from humans infected abroad. If discrimination between C. jejuni  and C. coli was based on testing for hippurate hydrolysis, 95% of the human  domestic strains and 88% of the chicken strains were identified as C. jejuni.  Based on genotyping by PCR/REA, 100% of the human domestic strains and 98% of the  chicken strains were attributed to C. jejuni. The E-test and disc diffusion  methods were used for phenotypic antibiotic resistance studies. The two methods  gave similar results. Most Swedish C. jejuni/C. coli isolates both from humans  and chickens were sensitive to doxycycline and erythromycin, which are  antibiotics used to treat human infection. Only 7% of the human domestic strains  and 2% of the chicken strains were resistant to the quinolones tested. As a  comparison, more than 94% of strains isolated from travelers to Asia and southern  Europe showed antibiotic resistance to one or more drugs.</t>
  </si>
  <si>
    <t>173-179</t>
  </si>
  <si>
    <t>Place: Netherlands PMID: 15364471</t>
  </si>
  <si>
    <t>Animals; Food Microbiology; Humans; Genotype; Food Contamination/analysis; Chickens/*microbiology; Sweden; Microbial Sensitivity Tests; Prohibitins; Anti-Bacterial Agents/*pharmacology; Campylobacter jejuni/classification/*drug effects/genetics; Drug Resistance, Bacterial/*genetics; Polymerase Chain Reaction/methods; Drug Resistance, Multiple, Bacterial/genetics; Campylobacter coli/classification/*drug effects/genetics; Restriction Mapping/methods</t>
  </si>
  <si>
    <t>VRE6EU5W</t>
  </si>
  <si>
    <t>Chowdhury, M. N.</t>
  </si>
  <si>
    <t>Campylobacter jejuni enteritis; a review.</t>
  </si>
  <si>
    <t>Campylobacter jejuni has recently been recognized as an important cause of human gastroenteritis in many countries. The clinical features of C. jejuni infections  vary from those of a mild gastroenteritis to a severe enterocolitis. The most  common symptoms of the disease are fever, abdominal pain and bloody diarrhoea.  The small intestine is the main site of infection, but the colon may also be  involved. The main pathogenesis of C. jejuni appears to be invasion of the wall  of the gut as in salmonellosis. Isolation of the organism from faeces requires  culture in a selective medium containing antibiotics and incubation under reduced  oxygen tension at 42 degrees C. Most cases of campylobacter enteritis are  sporadic and it is often difficult to confirm their source. Although cross  infection between humans occurs rarely, the disease is mainly a zoonosis with  many possible routes of infection. Human infections have been associated with the  consumption of contaminated food, especially poultry, unpasteurized milk, and  water, as well as contact with domestic animals such as dogs and cats. In most  cases campylobacter enteritis is a selflimiting disease and therefore decision on  treatment should be taken on clinical grounds. When considered necessary,  erythromycin is the drug of choice. Information about C. jejuni infection has  accumulated rapidly in recent years, but much remains to be learned, especially  about its epidemiology.</t>
  </si>
  <si>
    <t>1984-09</t>
  </si>
  <si>
    <t>Place: Netherlands PMID: 6390886</t>
  </si>
  <si>
    <t>Animals; Humans; Adolescent; Adult; Aged; Child; Child, Preschool; Female; Infant; Male; Middle Aged; Developing Countries; Pregnancy; Infant, Newborn; Anti-Bacterial Agents/therapeutic use; Campylobacter fetus/isolation &amp; purification; Disease Outbreaks/epidemiology; *Campylobacter Infections/diagnosis/drug therapy/epidemiology; Enteritis/diagnosis/drug therapy/epidemiology/*etiology</t>
  </si>
  <si>
    <t>VRFFTY9W</t>
  </si>
  <si>
    <t>Christidis, T.; Hurst, M.; Rudnick, W.; Pintar, K.D.M.; Pollari, F.</t>
  </si>
  <si>
    <t>A comparative exposure assessment of foodborne, animal contact and waterborne transmission routes of Salmonella in Canada</t>
  </si>
  <si>
    <t>10.1016/j.foodcont.2019.106899</t>
  </si>
  <si>
    <t>https://www.scopus.com/inward/record.uri?eid=2-s2.0-85073536917&amp;doi=10.1016%2fj.foodcont.2019.106899&amp;partnerID=40&amp;md5=2c3f564c6413185be6fd8b4d0df29daf</t>
  </si>
  <si>
    <t>VRIRJPWU</t>
  </si>
  <si>
    <t>Scupham, Alexandra J.</t>
  </si>
  <si>
    <t>Succession in the intestinal microbiota of preadolescent turkeys.</t>
  </si>
  <si>
    <t>0168-6496</t>
  </si>
  <si>
    <t>10.1111/j.1574-6941.2006.00245.x</t>
  </si>
  <si>
    <t>In the present study, automated ribosomal intergenic spacer analysis (ARISA), library sequence analysis, real-time PCR detection of Bacteroides uniformis and  Campylobacter coli and dot-blot hybridizations of Clostridiaceae were used to  identify trends in microbial colonization of the ceca of male turkeys. Two  separate trials were performed with six and five birds, respectively. ARISA  community profiles identified a period of community transition at week 12 of age  in both trials. A significant increase of Ca. coli was also detected at week 12  in one trial, suggesting a possible correlation between microbiota  destabilization and pathogen prevalence. Libraries of ribosomal small subunit 16S  genes representing weeks 9, 11, 12 and 14 of both trials were sequenced. Whereas  fingerprint and sequence analyses indicated significant differences in the  species composition between the two trials, in general sequence library and  dot-blot analyses indicated that Clostridia-like species decreased in prevalence  over time. While B. uniformis prevalence in the two trials rose from 7% and 0% of  the library clones at week 9 to 84% and 79% at week 11, real-time PCR did not  support these results, with only approximately twofold and sixfold increases in  internal transcribed spacer copy numbers observed.</t>
  </si>
  <si>
    <t>136-147</t>
  </si>
  <si>
    <t>Place: England PMID: 17284250</t>
  </si>
  <si>
    <t>Animals; Male; Molecular Sequence Data; Sequence Analysis, DNA; Gene Library; Turkeys/*microbiology; RNA, Ribosomal, 16S/genetics; Polymerase Chain Reaction/methods; Intestines/*microbiology; Campylobacter coli/classification/genetics/growth &amp; development/isolation &amp; purification; *Ecosystem; Bacteria/*classification/genetics/*growth &amp; development/isolation &amp; purification; Bacteroides/classification/genetics/growth &amp; development/isolation &amp; purification; Clostridium/classification/genetics/growth &amp; development/isolation &amp; purification; DNA, Ribosomal Spacer/*analysis; Immunoblotting/methods; Ribotyping/instrumentation</t>
  </si>
  <si>
    <t>VRKHH7P6</t>
  </si>
  <si>
    <t>Vaezirad, Mahdi M.; Keestra-Gounder, A. Marijke; de Zoete, Marcel R.; Koene, Miriam G.; Wagenaar, Jaap A.; van Putten, Jos P. M.</t>
  </si>
  <si>
    <t>Invasive behavior of Campylobacter jejuni in immunosuppressed chicken.</t>
  </si>
  <si>
    <t>10.1080/21505594.2016.1221559</t>
  </si>
  <si>
    <t>Campylobacter jejuni is a predominant cause of gastroenteritis in humans but rather harmless in chickens. The basis of this difference is unknown. We  investigated the effect of the chicken immune defense on the behavior of C.  jejuni using glucocorticoid (GC)-treated and mock-treated 17-day old Ross 308  chicken bearing in mind that GCs have immunosuppressive effects and dampen the  innate immune response. The effect of GC administration on the behavior of C.  jejuni was compared with that on infection with Salmonella Enteritidis to address  possible microbe-associated differences. Our results revealed that GC treatment  fastened the intestinal colonization of C. jejuni (p &lt; 0.001) and enhanced its  dissemination to the liver (p = 0.007). The effect of GC on intestinal  colonization of S. Enteritidis was less pronounced (p = 0.033) but GC did speed  up the spread of this pathogen to the liver (p &lt; 0.001). Cytokine transcript  analysis showed an up to 30-fold reduction in baseline levels of IL-8 mRNA in the  cecal (but not spleen) tissue at Day 1 after GC treatment (p &lt; 0.005). Challenge  with C. jejuni strongly increased intestinal IL-8, IL-6, and iNOS transcript  levels in the non-GC treated animals but not in the GC-treated birds (P &lt; 0.005).  In vitro assays with chicken macrophages showed that GC dampened the TLR agonist-  and C. jejuni induced-inflammatory gene transcription and production of nitric  oxide (P &lt; 0.005). Together, the results support the hypothesis that C. jejuni  has the intrinsic ability to invade chicken tissue and that an effective innate  immune response may limit its invasive behavior.</t>
  </si>
  <si>
    <t>248-260</t>
  </si>
  <si>
    <t>Place: United States PMID: 27574876  PMCID: PMC5411237</t>
  </si>
  <si>
    <t>Animals; Campylobacter; Chickens; invasion; colonization; chicken; *Campylobacter jejuni; Gene Expression Profiling; Immunity, Innate; article; nonhuman; bacterium culture; controlled study; animal experiment; bacterial colonization; bacterial strain; cecum; animal tissue; flagellin; in vitro study; interleukin 8/ec [Endogenous Compound]; interleukin 6/ec [Endogenous Compound]; animal cell; innate immunity; macrophage; gene expression; Salmonella enterica serovar Enteritidis; down regulation; reverse transcription polymerase chain reaction; messenger RNA/ec [Endogenous Compound]; genetic transcription; liver disease; lipopolysaccharide; inducible nitric oxide synthase/ec [Endogenous Compound]; *immune deficiency; glucocorticoid; *Immunocompromised Host; Campylobacter jejuni/*growth &amp; development; Liver/microbiology; Gastrointestinal Tract/microbiology; Poultry Diseases/*microbiology/*pathology; Campylobacter Infections/*microbiology/*pathology; Cecum/pathology; Cytokines/analysis; glucocorticoids; Glucocorticoids/administration &amp; dosage; Immunosuppressive Agents/administration &amp; dosage; Macrophages/immunology/microbiology; Salmonella enteritidis/growth &amp; development; Salmonella Infections, Animal/microbiology/pathology; Spleen/pathology; Toll-like receptor</t>
  </si>
  <si>
    <t>VRMHDQFB</t>
  </si>
  <si>
    <t>Berkics, A.; Varga, V.; Mohacsi-Farkas, Cs.; Jozwiak, A.B.</t>
  </si>
  <si>
    <t>Cause analysis and risk evaluation of the occurrence of Campylobacter spp. In the broiler production chain</t>
  </si>
  <si>
    <t>10.1556/066.2020.00310</t>
  </si>
  <si>
    <t>https://www.scopus.com/inward/record.uri?eid=2-s2.0-85113811088&amp;doi=10.1556%2f066.2020.00310&amp;partnerID=40&amp;md5=5f91da95b7042fe76ebf7762749b6ee7</t>
  </si>
  <si>
    <t>228-237</t>
  </si>
  <si>
    <t>VRN92SE7</t>
  </si>
  <si>
    <t>Baker M.; Wilson N.; Ikram R.; Chambers S.; Shoemack P.; Cook G.</t>
  </si>
  <si>
    <t>Regulation of chicken contamination is urgently needed to control New Zealand's serious campylobacteriosis epidemic</t>
  </si>
  <si>
    <t>New Zealand's campylobacteriosis epidemic reached a new peak in May 2006 with the annualised national notification rate exceeding 400 per 100,000 for the first time, the highest national rate reported in the literature. The epidemic is estimated to cause at least 1 fatality a year, &gt;800 hospitalisations, and &gt;100,000 cases in the community, and cost the New Zealand economy 75 million dollars per annum. There is overwhelming epidemiological and laboratory evidence that fresh chicken is the dominant source of human infection. The seriousness of this epidemic justifies rapid, decisive action to reduce human exposure to this pathogen. There is good international evidence to support removal of fresh chicken from the food supply, with its reintroduction only when it can be shown to pose a very low risk to human health. Because freezing can substantially reduce Campylobacter levels, frozen chicken could be substituted to allow continued consumption of this popular food. Efforts to reduce Campylobacter colonisation of poultry flocks and contamination during chicken processing and distribution, along with continued consumer education, are important, but do not appear sufficient to control this epidemic in the short to medium term.</t>
  </si>
  <si>
    <t>U2264</t>
  </si>
  <si>
    <t>Campylobacter; risk assessment; food handling; human; animal; isolation and purification; microbiology; statistics; article; *poultry; hospitalization; *food poisoning/ep [Epidemiology]; *Gram negative infection/ep [Epidemiology]; food control; methodology; New Zealand/ep [Epidemiology]; survival rate; comorbidity; *epidemic/pc [Prevention]; Guillain Barre syndrome/ep [Epidemiology]</t>
  </si>
  <si>
    <t>VRY62NB3</t>
  </si>
  <si>
    <t>Signorini, M. L.; Zbrun, M. V.; Romero-Scharpen, A.; Olivero, C.; Bongiovanni, F.; Soto, L. P.; Frizzo, L. S.; Rosmini, M. R.</t>
  </si>
  <si>
    <t>Quantitative risk assessment of human campylobacteriosis by consumption of salad cross-contaminated with thermophilic Campylobacter spp. from broiler meat in  Argentina.</t>
  </si>
  <si>
    <t>10.1016/j.prevetmed.2012.09.011</t>
  </si>
  <si>
    <t>Here, we developed a quantitative risk assessment for thermophilic Campylobacter spp. related to the consumption of salad prepared alongside broiler meat. The  assessment considered initial contamination levels, cross-contamination and  decontamination events during the broiler slaughter process and distribution, and  storage and consumption patterns in Argentina and other Latin American countries.  The model predicted an infection risk of 3.32×10(-4) per serving. This estimation  was variable according to the dose-response model used. Considering the number of  chickens slaughtered annually in Argentina, the estimated number of people who  could suffer campylobacteriosis related to poultry meat consumption was, on  average, 484,304. The risk of human campylobacteriosis was most sensitive to the  probability of infection from a Campylobacter (r=0.72), the number of  Campylobacter spp. per serving (r=0.40), the frequency of washing the cutting  board (r=-0.31), the preparation of raw poultry before salad using the same  cutting board (r=0.14), and the frequency of hand washing (r=-0.14). The most  sensitive stages of the process identified through the risk assessment can be  used as a basis for measures of risk management. Public campaigns on hygiene  habits during food preparation at home should focus on the importance of washing  the cutting board before preparing raw and ready-to-eat foods and of washing the  hands during food preparation.</t>
  </si>
  <si>
    <t>37-46</t>
  </si>
  <si>
    <t>Place: Netherlands PMID: 23044474</t>
  </si>
  <si>
    <t>Animals; Campylobacter; Chickens; Humans; Prevalence; chicken; risk assessment; Models, Biological; prevalence; human; *meat; animal; isolation and purification; microbiology; Meat/*microbiology; article; sensitivity and specificity; *bird disease/ep [Epidemiology]; *bird disease/pc [Prevention]; *campylobacteriosis/ep [Epidemiology]; biological model; methodology; Sensitivity and Specificity; *campylobacteriosis/pc [Prevention]; animal disease; food contamination/pc [Prevention]; *food safety; *vegetable; Argentina/ep [Epidemiology]; growth, development and aging; Food Contamination/prevention &amp; control; Risk Assessment/methods; Campylobacter/growth &amp; development/isolation &amp; purification; Argentina/epidemiology; Campylobacter Infections/*epidemiology/microbiology/prevention &amp; control/*veterinary; Food Safety/*methods; Poultry Diseases/*epidemiology/microbiology/prevention &amp; control; Vegetables/*microbiology</t>
  </si>
  <si>
    <t>VS3RDYYZ</t>
  </si>
  <si>
    <t>Ugarte-Ruiz, M.; Wassenaar, T. M.; Gómez-Barrero, S.; Porrero, M. C.; Navarro-Gonzalez, N.; Domínguez, L.</t>
  </si>
  <si>
    <t>The effect of different isolation protocols on detection and molecular characterization of Campylobacter from poultry.</t>
  </si>
  <si>
    <t>10.1111/lam.12130</t>
  </si>
  <si>
    <t>We determined whether different methods to isolate Campylobacter (including the ISO standard 10272:2006-1) affected the genotypes detectable from poultry, at  three points during slaughter: caecal content, neck skin and meat. Carcasses from  28 independent flocks were thus sampled (subset A). In addition, ten neck skin  samples from four flocks, ten caecal samples from ten different flocks and ten  unrelated meat samples obtained from local supermarkets were collected (subset  B). Campylobacter was isolated using eight different protocols: with and without  enrichment using Bolton broth, Preston broth or Campyfood broth (CFB), followed  by culture on either modified Charcoal Cefoperazone Deoxycholate Agar (mCCDA) or  Campyfood agar (CFA). All obtained isolates were genotyped for flaA-SVR, and over  half of the isolates were also typed by MLST. The strain richness, as a measure  of number of detected fla-genotypes, obtained from subset A neck skin and caecal  samples was higher than that of meat samples. In half of the cases, within a  flock, at least one identical fla-genotype was obtained at all three slaughter  stages, suggestive of autologous contamination of carcasses. Enrichment reduced  the observed richness of isolates, while CFA plates increased richness compared  to mCCDA plates, irrespective of inclusion of an enrichment step. Because the  isolation protocol used influences both the yield and the fla-genotype richness  obtained from poultry, this variable should be taken into account when different  studies are being compared.</t>
  </si>
  <si>
    <t>427-435</t>
  </si>
  <si>
    <t>Place: England PMID: 23837671</t>
  </si>
  <si>
    <t>Animals; poultry; carcass; *Campylobacter jejuni; Abattoirs; Multilocus Sequence Typing; meat; article; nonhuman; slaughterhouse; *bacterium detection; *Campylobacter coli; bacterial strain; food chain; bacterial load; bacterium isolate; genotype; skin; cefoperazone; molecular typing; bacterium contamination; genetic variability; *bacterium isolation; clinical protocol; deoxycholic acid; isolation method; Cecum; flaA typing; genotypes; Poultry/*microbiology; Campylobacter/genetics/growth &amp; development/*isolation &amp; purification; thermophilic Campylobacter</t>
  </si>
  <si>
    <t>VSJEGMJY</t>
  </si>
  <si>
    <t>Greene, Genevieve; Koolman, Leonard; Whyte, Paul; Burgess, Catherine M.; Lynch, Helen; Coffey, Aidan; Lucey, Brigid; O'Connor, Lisa; Bolton, Declan</t>
  </si>
  <si>
    <t>An Investigation of the Effect of Water Additives on Broiler Growth and the Caecal Microbiota at Harvest.</t>
  </si>
  <si>
    <t>10.3390/pathogens11080932</t>
  </si>
  <si>
    <t>Campylobacter is the most common foodborne pathogen in developed countries and most cases are associated with poultry. This study investigated the effect of  three anti-Campylobacter water additives on broiler growth and on the caecal  microbiota at harvest using 16S rRNA amplicon sequencing. Mixtures of organic  acids (OA) and essential oils (EO) were administered to broilers for the entirety  of the production cycle (35 d) and medium-chain fatty acids (MCFA) for 5 d  immediately before harvest, under commercial conditions. Bird weight gain was  significantly (p &lt; 0.001) reduced in broilers receiving the OA and EO treatments.  While this was most likely due to reduced water intake and corresponding lower  feed consumption, changes to the caecal microbiota may also have contributed.  Firmicutes made up over 75% of the bacteria regardless of sample type, while the  minor phyla included Bacteroidetes, Actinobacteria, Melainabacteria, and  Proteobacteria. There were no significant (p &gt; 0.05) differences in the alpha  diversity as measured using ACE, Chao1, and Shannon indices, except for control  (water) versus MCFA and OA versus MCFA, using the Wilcox test. In contrast, there  was a significant (p &lt; 0.05) difference in beta diversity when the treated were  compared to the untreated control and main flock samples, while linear  discriminant analysis effect size (LeFSe) identified three OTUs that were present  in the control but absent in the treated birds. It was concluded that the water  additives tested adversely affected broiler performance, which may, at least in  part, be due to changes in the caecal microbiota, assuming that the altered  microbiota at day 35 is indicative of a change throughout the production cycle.</t>
  </si>
  <si>
    <t>Place: Switzerland PMID: 36015051  PMCID: PMC9412471</t>
  </si>
  <si>
    <t>Campylobacter; chicken; article; broiler; nonhuman; controlled study; animal experiment; DNA extraction; *broiler; animal tissue; essential oils; Lachnospiraceae; microbial community; microbial diversity; Actinobacteria; Escherichia; RNA 16S/ec [Endogenous Compound]; Bifidobacterium; high throughput sequencer; carboxylic acid; essential oil; nucleic acid isolation kit; *feces microflora; *water; broiler performance; organic acids; Bifidobacteriaceae; Lactobacillus reuteri; operational taxonomic unit; Lactobacillales; medium chain fatty acid; water additives; caecal microbiota; medium-chain fatty acids</t>
  </si>
  <si>
    <t>VSQSB2YJ</t>
  </si>
  <si>
    <t>Padungtod, Pawin; Kaneene, John B.</t>
  </si>
  <si>
    <t>Campylobacter in food animals and humans in northern Thailand.</t>
  </si>
  <si>
    <t>10.4315/0362-028x-68.12.2519</t>
  </si>
  <si>
    <t>Cross-sectional, longitudinal, and case-control studies were conducted to describe the epidemiology of Campylobacter in chickens, swine, dairy cows, farm  workers, nonfarm residents, and children with diarrhea. Samples were collected in  Chiang Mai and Lamphung provinces of northern Thailand from 2000 through 2003. A  total of 2,360 samples were processed. Results from the cross-sectional study  indicated that the prevalences of Campylobacter in chickens at the farm,  slaughterhouse, and market were 64, 38, and 47%, respectively. In swine, the  prevalences at the farm, slaughterhouse, and market were 73, 69, and 23%,  respectively. Campylobacter prevalence was 14% in dairy cows and 5% in raw milk.  The prevalence of Campylobacter on farms was lower in environmental samples than  in samples collected from live animals. No Campylobacter isolates were obtained  from healthy nonfarm residents, but isolates were obtained from 5 and 18% of farm  workers and children with diarrhea, respectively. The prevalence of Campylobacter  in pigs in the longitudinal study was 61% at the farm, 46% at the slaughterhouse,  and 33% at the market. The majority of Campylobacter isolates from chickens  (52%), swine (98%), and farm workers (66%) were Campylobacter coli, whereas the  majority of isolates from dairy cows (63%) and children with diarrhea (62%) were  Campylobacter jejuni. Most Campylobacter isolates from diarrheal children had  single-strand conformation polymorphism profiles similar to those of isolates  from chickens. None of the risk factors for infection in children with diarrhea  were significantly associated with the isolation of Campylobacter.</t>
  </si>
  <si>
    <t>2519-2526</t>
  </si>
  <si>
    <t>Place: United States PMID: 16355821</t>
  </si>
  <si>
    <t>Animals; Chickens; Food Microbiology; Humans; Cattle; Campylobacter jejuni; Food Contamination/analysis; Swine; Prevalence; chicken; *Campylobacter; swine; prevalence; disease transmission; human; animal; isolation and purification; microbiology; article; Campylobacter coli; milk; polymerase chain reaction; cattle; *zoonosis; Polymerase Chain Reaction; *Zoonoses; Thailand/ep [Epidemiology]; *Gram negative infection/ep [Epidemiology]; food control; methodology; standard; animal disease; *animal husbandry; food contamination/an [Drug Analysis]; *feces; Campylobacter/*isolation &amp; purification; Thailand/epidemiology; Milk/microbiology; Campylobacter jejuni/isolation &amp; purification; Feces/*microbiology; *Campylobacter Infections/epidemiology/transmission/veterinary; Campylobacter coli/isolation &amp; purification; Animal Husbandry/methods/*standards</t>
  </si>
  <si>
    <t>VT2DPZ54</t>
  </si>
  <si>
    <t>Bohmler, G; Gerwert, J; Scupin, E; Sinell, HJ</t>
  </si>
  <si>
    <t>Epidemiology of H-pylori in man: Studies on the survival of the agent in food.</t>
  </si>
  <si>
    <t>In man suffering from diseases of the stomach and the duodenum (gastritis, ulcus, ententis, neoplasms), Helicobacter pylori (H. pylori) is frequently detected in the mucous membrane of the stomach. Up to now the spread of this agent is not quite clear. Since the direct transmission in humans can be taken for granted, the following study was to find out whether and for how long the agent mentioned above is able to survive in selected food and whether an infection of the consumer by these contaminated food is possible. 376 samples of secretions from the udder of healthy cows and those with mastitis where tested for the presence of N. pylori along with 100 stomachs of chicken from different flocks, In no case H. pylori could be detected. H. pylori was inoculated in high concentrations into milk and some milk-products. From cooled milksamples the agent could still be reisolated after six days in a density up to 10(3) CFU/ml of milk. At room-temperature or 37 degrees C resp. the pathogen could be detected in milk for three to four days only. In joghurt the agent kept viable for three hours only, whereas in kefir for 24 hours. Mean survivaltime of then hours was found in pH-neutral curd cheese. The incubation of H. pylori in sterile drip from chicken and in physiologie saline resulted in maximal survivaltime of at least 48 hours at room temperature, But in H. pylori-broth the number of microoganisms had dropped below the limit of detectability only after 72 hours. At fridge-temperature (7 degrees C) H. pylori could still be detected within these three media after 72 hours in high concentrations. In drip from chicken kept at -20 degrees C befor thawing H. pylori showed a considerable survivaltime. After four weeks its number had only dropped by one to two log cycles, wheras in saline and in broth the agent could not be detected anymore after one week at the most. Experiments concerning tenacity showed: On culture-media with different pH-values the growth-optimum of H. pylori was between pH 6.1 and 7.3. H. pylori was suspended in meltwater from chicken and brought in thin layers onto wooden bord, plastic and ceramic tiles. The bacterium could be recultured from these surfaces only as long as these were moist. At room-temperature the bacterium could not be detected anymore on wood after 30 minutes, on plastic or ceramic tiles after 90 minutes At fridge-temperature the administered suspensions dried more slowly, so that H. pylori survived longer, but it still could not be isolated anymore on wood after 240 minutes, on plastic or ceramic tiles after 300 minutes. The decimal reduction-time for H. pylori suspensions in broth were. 72 sec. at +50 degrees C 43 sec. at +52 degrees C 20 sec. at +55 degrees C 10 sec. at +57 degrees C 4 sec. at +60 degrees C from which data z = 7.9 +/- 0.01 degrees C can be calculated. From these experiments on can conclude, that in all probability fresh milk and chicken do not contain H. pylori and thus do not represent a source of infection for man. After contamination of slaughtered chicken within the abbatoir or from milk and mild-products within dairy industry by insufficient hygiene-management of infected personel it can not be excluded, that H. pylori gets into households by these food. An infection of the consumer by this route is not very likely, but can not be excluded with complete certainly.</t>
  </si>
  <si>
    <t>WOS:A1996VW07400017</t>
  </si>
  <si>
    <t>VTA3QIU3</t>
  </si>
  <si>
    <t>Baker, Michael G.; Kvalsvig, Amanda; Zhang, Jane; Lake, Rob; Sears, Ann; Wilson, Nick</t>
  </si>
  <si>
    <t>Declining Guillain-Barré syndrome after campylobacteriosis control, New Zealand, 1988-2010.</t>
  </si>
  <si>
    <t>10.3201/eid1802.111126</t>
  </si>
  <si>
    <t>Infection with Campylobacter spp. commonly precedes Guillain-Barré syndrome (GBS). We therefore hypothesized that GBS incidence may have followed a marked  rise and then decline in campylobacteriosis rates in New Zealand. We reviewed  records for 1988-2010: hospitalization records for GBS case-patients and  campylobacteriosis case-patients plus notifications of campylobacteriosis. We  identified 2,056 first hospitalizations for GBS, an average rate of 2.32  hospitalizations/100,000 population/year. Annual rates of hospitalization for GBS  were significantly correlated with rates of notifications of campylobacteriosis.  For patients hospitalized for campylobacteriosis, risk of being hospitalized for  GBS during the next month was greatly increased. Three years after successful  interventions to lower Campylobacter spp. contamination of fresh poultry meat,  notifications of campylobacteriosis had declined by 52% and hospitalizations for  GBS by 13%. Therefore, regulatory measures to prevent foodborne  campylobacteriosis probably have an additional health and economic benefit of  preventing GBS.</t>
  </si>
  <si>
    <t>226-233</t>
  </si>
  <si>
    <t>Place: United States PMID: 22304786  PMCID: PMC3310455</t>
  </si>
  <si>
    <t>Humans; Adolescent; Adult; Aged; Aged, 80 and over; Child; Child, Preschool; Infant; Middle Aged; Risk Factors; Young Adult; risk factor; Hospitalization; human; microbiology; article; hospitalization; *campylobacteriosis/ep [Epidemiology]; child; infant; preschool child; *campylobacteriosis/pc [Prevention]; New Zealand/ep [Epidemiology]; adult; middle aged; adolescent; aged; *Guillain Barre syndrome/ep [Epidemiology]; *campylobacteriosis/co [Complication]; New Zealand/epidemiology; Campylobacter Infections/complications/*epidemiology/*prevention &amp; control; Guillain-Barre Syndrome/*epidemiology/microbiology</t>
  </si>
  <si>
    <t>VUH9JEX2</t>
  </si>
  <si>
    <t>Mataragas, M.; Skandamis, P. N.; Drosinos, E. H.</t>
  </si>
  <si>
    <t>Risk profiles of pork and poultry meat and risk ratings of various pathogen/product combinations.</t>
  </si>
  <si>
    <t>10.1016/j.ijfoodmicro.2008.05.014</t>
  </si>
  <si>
    <t>Risk profiles of pork and poultry meat were carried out using an Excel-based software program, Risk Ranger. It is a semi-quantitative risk estimator answering  various questions relating to the probability of exposure to a hazard,  susceptibility of the population of interest, severity of the illness caused by  the hazard if present and probability of food containing an infectious dose.  Therefore, qualitative and quantitative inputs were used to estimate and rank the  risk of various hazards/food combinations. Risk scores provided by the tool were  characterized as low, medium and high. Also, health risk was estimated  separately, where needed, for low and high risk populations. Low risk scores were  obtained for Salmonella spp., Listeria monocytogenes and enterohaemorrhagic  Escherichia coli (EHEC) for low risk population. High risk scores were obtained  for hepatitis E virus (HEV) in raw pork products (both low and high risk  populations). Moderate risk scores for Salmonella spp. and L. monocytogenes in  processed pork or poultry-meat products (ready-to-eat or to be reheated) and  partially cooked pork products were also obtained (low risk population). Scores  for Staphylococcus aureus, Clostridium perfringens and Bacillus cereus and  various product types were mostly in the "medium" risk category, except for S.  aureus/ready-to-eat pork products able to support growth of the organism, which  fell into the high risk category. Campylobacter spp. gave moderate risk scores  with one exception (raw poultry products), whereas Y. enterocolitica showed  combinations of low risk and few of medium risk. High risk pathogen/product  combinations identified were: 1) temperature abused, ready-to-eat pork and/or  poultry-meat products with extended shelf life and cross-contaminated by L.  monocytogenes (high risk population), EHEC (high risk population) or S. aureus  (all population), 2) partially cooked or processed intended to be reheated pork  products cross-contaminated by L. monocytogenes, served undercooked and receiving  improper cooling or reheating (high risk population), and 3) all people consuming  undercooked meals cross-contaminated with Campylobacter spp. (e.g. from raw  poultry and raw poultry-meat products) and HEV (e.g. from raw pork and raw  pork-meat products). Salmonellae gave high risk scores in all food categories  (except preserved meat products) for high risk population. Preserved meats  (mainly pork) such as dry fermented sausages gave low risk scores. Only  Salmonella spp., L. monocytogenes and E. coli EHEC gave moderate risk ratings in  case of ingredients likely to be contaminated at an early stage of processing  (e.g. animal at slaughter) and inadequate fermentation process. These results may  constitute a source of information for hazard assessment during application of a  Food Safety Management System.</t>
  </si>
  <si>
    <t>Place: Netherlands PMID: 18602180</t>
  </si>
  <si>
    <t>*Consumer Product Safety; *Risk Assessment; Animals; Food Contamination/*analysis; Food Handling/*methods; Food Microbiology; Humans; Meat Products/microbiology; Meat/*microbiology; Poultry; Poultry Products/microbiology; Risk Factors; Swine</t>
  </si>
  <si>
    <t>VUR6LJUY</t>
  </si>
  <si>
    <t>Iwata T.; Watanabe A.; Kusumoto M.; Akiba M.</t>
  </si>
  <si>
    <t>Peptidoglycan Acetylation of Campylobacter jejuni Is Essential for Maintaining Cell Wall Integrity and Colonization in Chicken Intestines</t>
  </si>
  <si>
    <t>1098-5336 (electronic)</t>
  </si>
  <si>
    <t>Peptidoglycan (PG) acetylation of Gram-positive bacteria confers lysozyme resistance and contributes to survival in the host. However, the importance of PG acetylation in Gram-negative bacteria has not been fully elucidated. The genes encoding putative PG acetyltransferase A (PatA) and B (PatB) are highly conserved in Campylobacter jejuni, the predominant cause of bacterial diarrhea worldwide. To evaluate the importance of PatA and PatB of C. jejuni, we constructed patA and patB isogenic mutants and compared their phenotypes with those of the parental strains. Although transmission electron microscopy did not reveal morphological changes, both mutants exhibited decreased motility and biofilm formation in vitro The extent of acetylation of the PG purified from the patA and patB mutants was significantly lower than the PG acetylation in the parental strains. Both mutants exhibited decreased lysozyme resistance and intracellular survival in macrophage cells. In a chick colonization experiment, significant colonization deficiency was observed for both mutants. These results suggest that PatA and PatB of C. jejuni play important roles in maintaining cell wall integrity by catalyzing PG O-acetylation and that the loss of these enzymes causes decreased motility and biofilm formation, thus leading to colonization deficiency in chicken infection., IMPORTANCE: The importance of peptidoglycan (PG) acetylation in Gram-negative bacteria has not been fully elucidated. The genes encoding putative PG acetyltransferase A (PatA) and B (PatB) are highly conserved in Campylobacter jejuni, the predominant cause of bacterial diarrhea worldwide. We evaluated the importance of these enzymes using isogenic mutants. The results of this study suggest that PatA and PatB of C. jejuni play important roles in maintaining cell wall integrity. The loss of these factors caused multiple phenotypic changes, leading to colonization deficiency in chicken infection. These data should be useful in developing novel control measures to prevent chicken colonization by C. jejuni Inhibitors of the PG acetylation enzymes PatA and PatB might serve as potent anti-C. jejuni agents.Copyright © 2016, American Society for Microbiology. All Rights Reserved.</t>
  </si>
  <si>
    <t>Campylobacter jejuni; chicken; animal; campylobacteriosis; microbiology; genetics; intestine; *veterinary; bird disease; bacterial protein; metabolism; enzymology; acetylation; cell wall; peptidoglycan; *growth, development and aging; acyltransferase</t>
  </si>
  <si>
    <t>VUR9JWH3</t>
  </si>
  <si>
    <t>Barrow P.A.</t>
  </si>
  <si>
    <t>Novel approaches to control of bacterial infections in animals</t>
  </si>
  <si>
    <t>Bacterial infections of poultry remain of great importance world-wide in terms of economic effects and public health. They include infections caused by Salmonella, Escherichia coli, Campylobacter and Pasteurella. Through the introduction of rigid hygienic measures it is possible to breed and rear poultry free of these pathogens. However, the cost to the industry would be prohibitive and economically disastrous. Biological measures have been introduced albeit in a relatively empirical way. Antibiotic therapy and prophylaxis is used extensively with the associated problems of development of resistance. Killed vaccines are used but are not usually very effective. Live vaccines are increasingly becoming acceptable and studies are under way to increase our understanding of the pathogenesis of these infections so that vaccine development may become less empirical. Work with live vaccines to be used against Salmonella has shown that they may be administered orally to newly-hatched chicks. The vaccine strain colonises the gut extensively and prevents re-infection by other Salmonella strains by a genus-specific mechanism which is similar to that which occurs during down-regulation of bacterial growth in stationary-phase nutrient broth cultures. The mechanism of this phenomenon is currently being studied. This approach may also be applied to control Campylobacter infections. Bacteria of the Pasteurella group and E. coli may produce septicaemic infections in poultry. Recent work with K1+ E. coli infections in mice has shown that virulent bacteriophages may be used to treat or prevent septicaemias and meningitides. This work has been extrapolated to chickens with a similar degree of success and it suggests that some infections of this sort in animals and man may be amenable to this approach. In-bred lines of chickens have been found to vary greatly in their susceptibility to systemic Salmonella infections. This is probably mediated by one gene and the effect is dominant and not linked to sex or MHC. The mouse natural resistance gene (NrampI) does not appear to contribute greatly to this effect. Differences in the extent of gut colonisation by Salmonella in in-bred and out-bred lines can also be detected. These results are very exciting and open up opportunities for disease control for the future.</t>
  </si>
  <si>
    <t>animal; genetics; review; incidence; *bird disease/ep [Epidemiology]; *bird disease/pc [Prevention]; *chicken; male; standard; animal disease; innate immunity; *bird disease/dt [Drug Therapy]; mouse; antiinfective agent/dt [Drug Therapy]; *bacterial infection/ep [Epidemiology]; bacterial vaccine/ad [Drug Administration]; *bacterial infection/pc [Prevention]</t>
  </si>
  <si>
    <t>VUTFW69C</t>
  </si>
  <si>
    <t>Hartnett, E.; Kelly, L.; Newell, D.; Wooldridge, M.; Gettinby, G.</t>
  </si>
  <si>
    <t>A quantitative risk assessment for the occurrence of campylobacter in chickens at the point of slaughter.</t>
  </si>
  <si>
    <t>10.1017/s0950268801005866</t>
  </si>
  <si>
    <t>A quantitative risk assessment model investigating the risk of human infection with campylobacter from the consumption of chicken meat/products is currently  being formulated. Here such an approach is used to evaluate the probability that  a random bird, selected at slaughter from Great Britain's national poultry flock,  will be campylobacter-positive. This is determined from the probability that a  flock chosen at random contains at least one colonized bird and the within-flock  prevalence of such a flock at slaughter. The model indicates that the probability  bird chosen at random being campylobacter-positive at slaughter is 0.53. This  probability value has associated uncertainty, the 5th percentile being 0.51 and  the 95th percentile 0.55. The model predicts that delaying the age at first  exposure to campylobacter can have a significant impact on reducing the  probability of a bird being campylobacter-positive at slaughter. However,  implementation of current biosecurity methods makes this difficult to achieve.</t>
  </si>
  <si>
    <t>Place: England PMID: 11693496  PMCID: PMC2869738</t>
  </si>
  <si>
    <t>Animals; Risk Assessment; Chickens/*microbiology; Prevalence; Probability; *Logistic Models; United Kingdom/epidemiology; Campylobacter/*isolation &amp; purification; Campylobacter Infections/epidemiology/*veterinary</t>
  </si>
  <si>
    <t>VUV34PKE</t>
  </si>
  <si>
    <t>Belizário, J.E.; Sircili, M.P.</t>
  </si>
  <si>
    <t>Novel biotechnological approaches for monitoring and immunization against resistant to antibiotics Escherichia coli and other pathogenic bacteria</t>
  </si>
  <si>
    <t>10.1186/s12917-020-02633-8</t>
  </si>
  <si>
    <t>https://www.scopus.com/inward/record.uri?eid=2-s2.0-85094922028&amp;doi=10.1186%2fs12917-020-02633-8&amp;partnerID=40&amp;md5=2eec58b4a309c5feb0474d7e58f57925</t>
  </si>
  <si>
    <t>VV9Q4JLY</t>
  </si>
  <si>
    <t>Yang, SL; Wu, ZF; Lin, W; Xu, LX; Cheng, L; Zhou, L</t>
  </si>
  <si>
    <t>Investigations into Salmonella contamination in feed production chain in Karst rural areas of China</t>
  </si>
  <si>
    <t>ENVIRONMENTAL SCIENCE AND POLLUTION RESEARCH</t>
  </si>
  <si>
    <t>0944-1344</t>
  </si>
  <si>
    <t>10.1007/s11356-016-7868-6</t>
  </si>
  <si>
    <t>In order to understand the status of Salmonella contamination of feed production chain in Karst rural areas, southwest of China, a total of 1077 feed samples including animal feed materials and feed products were randomly collected from different sectors of feed chain covering feed mills, farms, and feed sales in nine regions of Karst rural areas between 2009 and 2012, to conduct Salmonella test. The different positive rates with Salmonella contamination were detected, the highest was 4.7 % in 2009, the lowest was 0.66 % in 2011, while 4.3 % in 2010, 2.8 % in 2012, respectively. Twelve types of feed including concentrate, complete, self-made, and feed ingredients were inspected. Salmonella contamination mainly concentrated on animal protein material such as meat meal, meat and bone meal, feather meal, blood meal, and fish meal. No Salmonella contamination was detected in feed yeast, microbial protein, rapeseed, and soybean meal. Salmonella contamination existed in each sector of feed production chain. This investigation provided a basic reference for feed production management and quality control in feed production chain in Karst rural areas of China.</t>
  </si>
  <si>
    <t>1372-1379</t>
  </si>
  <si>
    <t>WOS:000394254000027</t>
  </si>
  <si>
    <t>VVCT59PS</t>
  </si>
  <si>
    <t>Aprea, G; Zocchi, L; Di Fabio, M; De Santis, S; Prencipe, VA; Migliorati, G</t>
  </si>
  <si>
    <t>The applications of bacteriophages and their lysins as biocontrol agents against the foodborne pathogens Listeria monocytogenes and Campylobacter spp.: an updated look</t>
  </si>
  <si>
    <t>10.12834/VetIt.311.1215.2</t>
  </si>
  <si>
    <t>Listeria monocytogenes and Campylobacter spp. are foodborne pathogens responsible for outbreaks and disease in humans. The emerging problem of bacterial antibiotic resistance and the persistence of pathogens in the environment, especially where foods are processed, are some of the reasons that have led to a re-emerging interest in bacteriophages and their lysins as potential candidates for bio-control.This review focuses on the use of bacteriophages and their lysins as alternative strategies for controlling the foodborne pathogens L. monocytogenes and Campylobacter spp. In addition, the application of bacteriophages and their lysins in food safety and animal health, as well as phage-resistance development, legislation, and future prospects were discussed.</t>
  </si>
  <si>
    <t>293-303</t>
  </si>
  <si>
    <t>WOS:000496970900004</t>
  </si>
  <si>
    <t>VVT6LBIF</t>
  </si>
  <si>
    <t>Melito, P. L.; Woodward, D. L.; Bernard, K. A.; Price, L.; Khakhria, R.; Johnson, W. M.; Rodgers, F. G.</t>
  </si>
  <si>
    <t>Differentiation of clinical Helicobacter pullorum isolates from related Helicobacter and Campylobacter species.</t>
  </si>
  <si>
    <t>1083-4389</t>
  </si>
  <si>
    <t>10.1046/j.1523-5378.2000.00022.x</t>
  </si>
  <si>
    <t>BACKGROUND: Helicobacter pullorum, first detected in the liver and intestinal contents of poultry, was defined as a new species in 1994. This organism has  since been isolated from humans with gastroenteritis. Phenotypic as well as  genotypic methods have been used to identify H. pullorum associated with cases of  human disease. MATERIALS AND METHODS: Clinical isolates were submitted for  identification to the National Laboratory for Enteric Pathogens by Provincial  Public Health Laboratories within Canada. Phenotypic characterization was  conducted using a variety of growth and biochemical tests including oxidase,  catalase, indoxyl acetate, H2S production in triple sugar iron (TSI) agar,  antimicrobial susceptibility testing, and fatty acid analysis. Genotypic  identification was performed using a polymerase chain reaction-restriction  fragment-length polymorphism (PCR-RFLP) analysis of a 1-kb fragment of the  Helicobacter 16S rRNA gene. RESULTS: During the last 7 years (1993-1999) a total  of 11 isolates of H. pullorum were detected from patients with gastroenteritis  for inclusion in this study. Typically, these isolates were oxidase and catalase  positive, produced optimal growth at 42 degrees C, and produced H2S in TSI. Of  these 11 isolates, 1 showed DNase activity, while another did not produce H2S in  TSI, and only 2 showed tolerance to 1% bile. Antimicrobial susceptibility assays  indicated that 6 of the 11 strains were resistant to nalidixic acid. The fatty  acid profiles of the isolates were similar to each other and provided a  distinguishing profile from the other related species. Genetically identical and  distinct species-specific restriction fragment-length polymorphism (RFLP)  patterns were produced using the restriction enzymes Bsr I and Dde I. CONCLUSION:  Phenotypic and genotypic procedures were used to identify H. pullorum.  Interspecies phenotypic variability was apparent and supported the use of a  polyphasic approach for identification. Similarities to the more prominent human  pathogens Campylobacter coli and C. lari were also noted. The use of a  combination of phenotypic and, in particular, genotypic markers for H. pullorum  should prove valuable both for epidemiological investigations and for the  diagnosis of disease related to this emerging human pathogen.</t>
  </si>
  <si>
    <t>142-147</t>
  </si>
  <si>
    <t>Place: England PMID: 10971678</t>
  </si>
  <si>
    <t>Campylobacter/drug effects/isolation &amp; purification/*physiology; Cell Division; Deoxyribonucleases, Type II Site-Specific/genetics/metabolism; Deoxyribonucleases/metabolism; Drug Resistance, Microbial; Fatty Acids/*analysis; Helicobacter/drug effects/isolation &amp; purification/*physiology; Humans; Nalidixic Acid/pharmacology; Polymorphism, Restriction Fragment Length; Species Specificity</t>
  </si>
  <si>
    <t>VVU92GSC</t>
  </si>
  <si>
    <t>Feye, Kristina M.; Dittoe, Dana K.; Shi, Zhaohao; Woitte, Jessica; Owens, Casey M.; Kogut, Mike H.; Ricke, Steven C.</t>
  </si>
  <si>
    <t>The Reduction of Pathogen Load on Ross 708 Broilers when Using Different Sources of Commercial Peracetic Acid Sanitizers in a Pilot Processing Plant.</t>
  </si>
  <si>
    <t>10.3390/microorganisms7110503</t>
  </si>
  <si>
    <t>Peracetic acid (PAA) in poultry processing is not necessarily the same from company to company. Anecdotal evidence suggests that PeraClean may be more stable  compared to the competition; however, it is not known what impact potential  differences in chemical stability may have. In order to evaluate the  antimicrobial effects of PAA, one PAA (PeraClean, P) was qualitatively compared  against two competitor products (Competitors 1 and 2, C1 and C2) at the  University of Arkansas Pilot Processing Plant. A total of 150 Ross 708 broilers  (42 d) were used in the current study. Briefly, prior to treatment, 10 birds were  sampled post-evisceration (C). Then, one of four treatment groups per PAA were  applied (A1, A2, B1, and B2). The birds were dipped in either 400 ppm or 600 ppm  PAA (A or B), chilled in either 25 ppm or 45 ppm PAA (1 or 2), and then manually  agitated in 400 mL of nBPW for 1 min. There were 10 birds per treatment group in  total. The resulting rinsates were transported to the Center for Food Safety and  assessed for total microbiological load with total aerobic plate counts  (Trypticase Soy Agar; APC), coliforms, (Eosin Methylene Blue Media; EMB),  Salmonella (Xylose Lysine Deoxycholate agar, XLD), and Campylobacter (modified  Charcoal Cefoperazone Deoxycholate Agar, mCCDA). The microbiological plates were  incubated as per manufacturer's directions. Statistical analyses were calculated  in JMP 14.0, with a significance level of p ≤ 0.05. Data indicate that all three  sources of PAA are effective sanitizers for poultry processing applications  compared within treatment. Qualitatively, there were differences in efficacy  between the treatments. However, additional studies will be required to determine  if those differences are quantitatively distinctive and if they are attributable  to differences in product stability.</t>
  </si>
  <si>
    <t>Place: Switzerland PMID: 31671787  PMCID: PMC6920778</t>
  </si>
  <si>
    <t>Campylobacter; Salmonella; poultry processing; PAA</t>
  </si>
  <si>
    <t>VW7LN2Y9</t>
  </si>
  <si>
    <t>Mosupye F.M.; Von Holy A.</t>
  </si>
  <si>
    <t>Microbiological hazard identification and exposure assessment of street food vending in Johannesburg, South Africa</t>
  </si>
  <si>
    <t>10.1016/S0168-1605%2800%2900264-6</t>
  </si>
  <si>
    <t>One hundred and thirty-two samples of beef, chicken, salad and gravy were collected from two street vendors over eleven replicate surveys to assess microbiological safety and quality. For each food type samples were collected during preparation and holding. Dish water was also collected and food preparation surfaces swabbed during preparation and display. Standard methods were used to determine aerobic plate counts, Enterobacteriaceae counts, coliform counts and spore counts. Six hundred and seventy-five predominant colonies were isolated from aerobic plate counts of all samples and characterised. The incidence of selected foodborne bacterial pathogens and non-pathogenic E. coli 1 was also determined. In most cases mean bacterial counts of the raw materials were significantly higher (P &lt; 0.05) than those of corresponding cooked foods. No significant differences (P &gt; 0.05) in all count types were observed between food samples collected during cooking and those collected during holding. In addition, no significant differences (P &gt; 0.05) in all count types were observed between prepared salads and their raw materials. Mean bacterial counts of water and swab samples collected from vendor 1 were lower than those of water and swab samples collected from vendor 2. The predominant populations isolated from the aerobic plate counts were Bacillus spp., Staphylococcus spp., Enterobacteriaceae and Alcaligenes spp. Bacillus cereus was detected in 17%, Clostridium perfringens in 1%, Staphylococcus aureus in 3% and Vibrio metchnikovii in 2% of the food samples. Campylobacter jejuni, Listeria monocytogenes, and Escherichia coli 0157:H7 were not detected. Non-pathogenic E. coli 1 was detected in 13% of food samples, in 86 and 36% of dish water samples collected from vendors 1 and 2, respectively, and in 36% of surface swab samples from vendor 2.</t>
  </si>
  <si>
    <t>food safety; South Africa; risk assessment; food handling; Enterobacteriaceae; Escherichia coli; bacterial count; article; nonhuman; bacterium isolation; *food control; food processing; cooking; bacterium colony; Bacillus; Staphylococcus; food quality; Alcaligenes</t>
  </si>
  <si>
    <t>VWC5FN2P</t>
  </si>
  <si>
    <t>Nauta, M. J.; van der Wal, F. J.; Putirulan, F. F.; Post, J.; van de Kassteele, J.; Bolder, N. M.</t>
  </si>
  <si>
    <t>Evaluation of the "testing and scheduling" strategy for control of Campylobacter in broiler meat in The Netherlands.</t>
  </si>
  <si>
    <t>10.1016/j.ijfoodmicro.2009.06.014</t>
  </si>
  <si>
    <t>"Testing and scheduling" has been proposed as a strategy for control of Campylobacter in broiler meat. By this strategy, flocks with high numbers of  Campylobacter in fecal samples would be diverted away from fresh meat production  at the entrance of the broiler meat processing plant. Risk assessment studies  suggest that this would effectively decrease human health risks, if these flocks  are responsible for the meat products with the highest Campylobacter numbers. To  investigate the effect of this control strategy, the numbers of Campylobacter  were determined in fecal samples from transport containers, and in cecal and  breast meat samples from birds in 62 broiler chicken flocks. Results from direct  plating and enrichment were combined by a statistical method that allows the  inclusion of censored data. As the implementation of "testing and scheduling"  requires a rapid on-site test to detect high numbers of Campylobacter, a lateral  flow immuno-assay (LFA) was developed and applied to the fecal samples collected  from containers. The Campylobacter prevalence in broiler flocks in the autumn of  2007 was found to be 85.4% by traditional microbiological methods. Campylobacter  could be isolated from breast meat samples from 42% of the flocks. There was  limited agreement between Campylobacter results for the three types of samples  and weak correlation between the quantitative results for fecal or cecal samples  and meat samples. Agreement between the results of LFA and traditional methods  was poor. These findings do not support the implementation of "testing and  scheduling" as a practical control strategy, because of both measurement  uncertainties and shortcomings in understanding the dynamics of transmission and  survival of Campylobacter in the broiler meat processing plant. The limited  correlation between Campylobacter contamination of cecal samples and breast meat  samples, as observed in this study, suggests that cecal samples are no good  indicator for human exposure to Campylobacter.</t>
  </si>
  <si>
    <t>216-222</t>
  </si>
  <si>
    <t>Place: Netherlands PMID: 19674803</t>
  </si>
  <si>
    <t>Animals; Chickens; Food Microbiology; Humans; Feces/microbiology; Risk Assessment; Colony Count, Microbial; Consumer Product Safety; food safety; *Abattoirs/standards; *Campylobacter; prevalence; Meat/*microbiology; article; nonhuman; *chicken meat; bacterium isolation; controlled study; bacterial transmission; *food control; food contamination; infection control; feces analysis; bacterial survival; enzyme linked immunosorbent assay; Netherlands; Evaluation Studies as Topic; immunoassay; Campylobacter/*isolation &amp; purification; Food Handling/*methods/standards; Food-Processing Industry/methods/standards; Food Contamination/*analysis/*prevention &amp; control</t>
  </si>
  <si>
    <t>VWWK3S3F</t>
  </si>
  <si>
    <t>Wolffs, Petra F. G.; Glencross, Kari; Norling, Börje; Griffiths, Mansel W.</t>
  </si>
  <si>
    <t>Simultaneous quantification of pathogenic Campylobacter and Salmonella in chicken rinse fluid by a flotation and real-time multiplex PCR procedure.</t>
  </si>
  <si>
    <t>10.1016/j.ijfoodmicro.2007.02.020</t>
  </si>
  <si>
    <t>A procedure for simultaneous quantification of Campylobacter and Salmonella spp. in poultry skin rinse fluids by a flotation and real-time multiplex PCR method is  described. Flotation of the target organisms in a discontinuous density gradient  separated them from background microflora, particles from poultry skin, dead  target cells and PCR inhibitors. Variation of the buoyant density between 1.052  to 1.106 g/ml was measured at different times for various Salmonella strains  grown over a period of 4 weeks. This, and the results from earlier studies on the  buoyant densities of Campylobacter spp., which were between 1.065 and 1.109 g/ml,  led to design of an optimal discontinuous flotation method with three density  layers, of 1.048, 1.109 and approximately 1.200 g/ml. This method preceded a  real-time multiplex PCR assay using hybridization probes. The specificity of the  PCR assay was confirmed on 73 target and non-target strains, and target organisms  were detected at the level of one genome per PCR. Results obtained with the  combined flotation and real-time multiplex PCR method showed that quantification  in rinse fluids was possible down to 3.0+/-0.3 x 10(3) CFU/ml in the presence of  other microorganisms at numbers up to 10(9) CFU/ml.</t>
  </si>
  <si>
    <t>50-54</t>
  </si>
  <si>
    <t>Place: Netherlands PMID: 17462769</t>
  </si>
  <si>
    <t>Animals; Humans; Food Contamination/analysis; Chickens/*microbiology; Sensitivity and Specificity; Campylobacter/*isolation &amp; purification; Salmonella/*isolation &amp; purification; Skin/microbiology; DNA, Bacterial/analysis; Food Handling/*methods; Polymerase Chain Reaction/*methods; Colony Count, Microbial/methods; Centrifugation, Density Gradient/*methods</t>
  </si>
  <si>
    <t>VWX7V3CT</t>
  </si>
  <si>
    <t>Rondon, AJ; Laurencio, M</t>
  </si>
  <si>
    <t>Utilization of mixtures of competitive exclusion in modern poultry production</t>
  </si>
  <si>
    <t>CUBAN JOURNAL OF AGRICULTURAL SCIENCE</t>
  </si>
  <si>
    <t>0864-0408</t>
  </si>
  <si>
    <t>Nowadays, modem poultry production uses, frequently, products of competitive exclusion due to their capacity to prevent colonization of enteropathogens in the gastrointestinal tract of birds. The main aspects in the current utilization of biological preparations, known as mixtures from competitive exclusion, are analyzed in this review. The origin of these products, their mode of action, and the types of microbial cultures are dealt with, as well as their utilization for protecting against pathogenic bacteria, ways of supply, and application systems. The results are discussed according to the use of these mixtures from competitive exclusion in poultry rearing and their evaluation in Cuba.</t>
  </si>
  <si>
    <t>WOS:000263553500001</t>
  </si>
  <si>
    <t>VWYFIP46</t>
  </si>
  <si>
    <t>Bolton, D; Patriarchi, A; Fox, A; Fanning, S</t>
  </si>
  <si>
    <t>A study of the molecular basis of quinolone and macrolide resistance in a selection of Campylobacter isolates from intensive poultry flocks</t>
  </si>
  <si>
    <t>10.1016/j.foodcont.2012.06.044</t>
  </si>
  <si>
    <t>The aim of this study was to investigate the molecular basis for observed high-level quinolone and macrolide resistance in poultry Campylobacter isolates. Seventeen Campylobacter isolates displaying high-level resistance to nalidixic acid, ciprofloxacin and/or erythromycin were investigated. Minimum inhibitory concentrations were initially determined using both the broth microdilution and E-test methods. The contribution of target gene mutations and active efflux to the observed resistances were then investigated using PCR and sequencing methods. High-level resistance to nalidixic acid was attributed to amino acid substitutions Thr-86-Ile and Asn-203-Ser in GyrA in some but not all isolates. Contrary to previous reports, the Thr-86-Ile substitution did not confer universal resistance to all quinolones. Strains displaying a high level of resistance to erythromycin carried the 23S rRNA transition mutation A2075G and/or carried mutations in the L4 and/or 122 ribosomal-encoding proteins. Interestingly and in contrast to previous studies, not all of the isolates carrying substitutions within the beta-hairpin region of the 122 ribosomal protein displayed erythromycin resistance. With the exception of a single isolate, efflux did not contribute to either quinolone or macrolide resistance. This study further expands our understanding of the molecular basis of quinolone and macrolide resistance in Campylobacter spp. and suggests that other factors, remaining to be elucidated, may also contribute to the resistant phenotypes observed. (C) 2012 Elsevier Ltd. All rights reserved.</t>
  </si>
  <si>
    <t>222-226</t>
  </si>
  <si>
    <t>WOS:000311175500034</t>
  </si>
  <si>
    <t>VWYLMN2L</t>
  </si>
  <si>
    <t>Atterbury, RJ; Connerton, PL; Dodd, CER; Rees, CED; Connerton, IF</t>
  </si>
  <si>
    <t>Isolation and characterization of Campylobacter Bacteriophages from retail poultry</t>
  </si>
  <si>
    <t>10.1128/AEM.69.8.4511-4518.2003</t>
  </si>
  <si>
    <t>The ability of phages to survive processing is an important aspect of their potential use in the biocontrol of Campylobacter in poultry production. To this end, we have developed a procedure to recover Campylobacter bacteriophages from chilled and frozen retail poultry and have validated the sensitivity of the method by using a characterized Campylobacter phage (i.e., NCTC 12674). By using this method, we have shown that Campylobacter phages can survive on retail chicken under commercial storage conditions. Retail chicken portions purchased in the United Kingdom were screened for the presence of endogenous Campylobacter phages. Thirty-four Campylobacter bacteriophages were isolated from 300 chilled retail chicken portions, but none could be recovered from 150 frozen chicken portions. The phage isolates were characterized according to their lytic profiles, morphology, and genome size. The free-range products were significantly more likely to harbor phages (P &lt; 0.001 by single-factor analysis of variance) than were standard or economy products. This study demonstrates that Campylobacter bacteriophages, along with their hosts, can survive commercial poultry processing procedures and that the phages exhibited a wide range of recovery rates from chicken skin stored at 4degreesC.</t>
  </si>
  <si>
    <t>4511-4518</t>
  </si>
  <si>
    <t>WOS:000184672500023</t>
  </si>
  <si>
    <t>VXI8Q46D</t>
  </si>
  <si>
    <t>Mantzios, Tilemachos; Tsiouris, Vasilios; Kiskinis, Konstantinos; Economou, Vangelis; Petridou, Evanthia; Tsitsos, Anestis; Patsias, Apostolos; Apostolou, Ioanna; Papadopoulos, Georgios A.; Giannenas, Ilias; Fortomaris, Paschalis</t>
  </si>
  <si>
    <t>In Vitro Investigation of the Antibacterial Activity of Nine Commercial Water Disinfectants, Acidifiers, and Glyceride Blends against the Most Important  Poultry Zoonotic Bacteria.</t>
  </si>
  <si>
    <t>10.3390/pathogens12030381</t>
  </si>
  <si>
    <t>Identifying and monitoring the efficiency of alternative biocides that are presently used in livestock is gaining vast attention. The objective of this  study was to determine, in vitro, the antibacterial activity of nine commercial  water disinfectants, acidifiers, and glyceride blends against clinical isolates  or reference strains of zoonotic pathogens belonging to the genera Escherichia  spp., Salmonella spp., Campylobacter spp., Listeria spp., and Staphylococcus spp.  For each product, the antibacterial activity was tested in concentrations ranging  from 0.002 to 1.136% v/v and expressed as the minimum concentration of the  product that inhibits bacterial growth (MIC). Water disinfectants Cid 2000™ and  Aqua-clean(®) recorded MICs ranging from 0.002 to 0.142% v/v, while the lowest  MICs were recorded at two strains of Campylobacter (0.002-0.004% v/v). Virkon(®)  S displayed various MICs (0.013-0.409% w/v) and was highly effective at  suppressing the growth of Gram-positive bacteria such as S. aureus (0.013-0.026%  w/v). The MICs of water acidifiers (Agrocid Super™Oligo, Premium acid, and  Ultimate acid) and glyceride blends (CFC Floramix, FRA(®)LAC34, and FRA(®)Gut  Balance) ranged from 0.036 to 1.136% v/v, and for most of these products, MICs  were closely correlated by their ability to modify the pH of the culture medium  close to 5. In conclusion, most of the tested products showed promising  antibacterial activity; as a result, they would be good candidates for pathogen  control in poultry farms and for reducing the emergence of antimicrobial  resistance. However, further in vivo studies are recommended to provide relevant  information for the underlying mechanisms, as well as for the establishment of  the optimal dosage scheme for each product and their possible synergies.</t>
  </si>
  <si>
    <t>Place: Switzerland PMID: 36986303  PMCID: PMC10054524</t>
  </si>
  <si>
    <t>Campylobacter; poultry; public health; Campylobacter jejuni; Salmonella; Listeria monocytogenes; antibiotic resistance; Listeria; salmonellosis; Staphylococcus aureus; gastroenteritis; pH; Escherichia coli; article; Campylobacter coli; nonhuman; controlled study; polymerase chain reaction; antibacterial activity; bacterial strain; in vivo study; Salmonella enterica serovar Typhimurium; *poultry; minimum inhibitory concentration; bacterium isolate; *bacterium; *antibacterial activity; in vitro study; quality control; zoonotic bacteria; Staphylococcus; Listeria innocua; microwell plate; *disinfectant agent; carboxylic acid; organic acids; microbial growth; acidification; *acidifying agent; Gram positive bacterium; microplate; glyceride blends; minimal inhibitory concentration (MIC); water acidification; water disinfection; *acylglycerol; *water disinfection</t>
  </si>
  <si>
    <t>VXK8VB45</t>
  </si>
  <si>
    <t>Zhao, Y.; Aarnink, A.J.A.; Groot Koerkamp, P.W.G.; Hagenaars, T.J.; Katsm, W.E.A.; De Jong, M.C.M.</t>
  </si>
  <si>
    <t>Detection of airborne campylobacter with three bioaerosol samplers for alarming bacteria transmission in broilers</t>
  </si>
  <si>
    <t>Biological Engineering</t>
  </si>
  <si>
    <t>10.13031/2013.37122</t>
  </si>
  <si>
    <t>https://www.scopus.com/inward/record.uri?eid=2-s2.0-79959850945&amp;doi=10.13031%2f2013.37122&amp;partnerID=40&amp;md5=e1427f09102a4beb5ec46b4ad7c16fa9</t>
  </si>
  <si>
    <t>VXLIS5LD</t>
  </si>
  <si>
    <t>Sheppard, Samuel K.; Didelot, Xavier; Meric, Guillaume; Torralbo, Alicia; Jolley, Keith A.; Kelly, David J.; Bentley, Stephen D.; Maiden, Martin C. J.; Parkhill, Julian; Falush, Daniel</t>
  </si>
  <si>
    <t>Genome-wide association study identifies vitamin B5 biosynthesis as a host specificity factor in Campylobacter.</t>
  </si>
  <si>
    <t>10.1073/pnas.1305559110</t>
  </si>
  <si>
    <t>Genome-wide association studies have the potential to identify causal genetic factors underlying important phenotypes but have rarely been performed in  bacteria. We present an association mapping method that takes into account the  clonal population structure of bacteria and is applicable to both core and  accessory genome variation. Campylobacter is a common cause of human  gastroenteritis as a consequence of its proliferation in multiple farm animal  species and its transmission via contaminated meat and poultry. We applied our  association mapping method to identify the factors responsible for adaptation to  cattle and chickens among 192 Campylobacter isolates from these and other host  sources. Phylogenetic analysis implied frequent host switching but also showed  that some lineages were strongly associated with particular hosts. A seven-gene  region with a host association signal was found. Genes in this region were almost  universally present in cattle but were frequently absent in isolates from  chickens and wild birds. Three of the seven genes encoded vitamin B5  biosynthesis. We found that isolates from cattle were better able to grow in  vitamin B5-depleted media and propose that this difference may be an adaptation  to host diet.</t>
  </si>
  <si>
    <t>11923-11927</t>
  </si>
  <si>
    <t>Place: United States PMID: 23818615  PMCID: PMC3718156</t>
  </si>
  <si>
    <t>Animals; Chickens/microbiology; Molecular Sequence Data; Sequence Analysis, DNA; Phylogeny; evolution; Cluster Analysis; Computational Biology; Base Sequence; genomics; host adaptation; *Biological Evolution; Genetics, Population; Models, Genetic; Cattle/*microbiology; Campylobacter/*genetics; Genome, Bacterial/genetics; Biosynthetic Pathways/*genetics; Genome-Wide Association Study/*methods; Host Specificity/*genetics; Pantothenic Acid/*biosynthesis; transmission ecology</t>
  </si>
  <si>
    <t>VXQH5UR7</t>
  </si>
  <si>
    <t>Iriarte, M. P.; Owen, R. J.</t>
  </si>
  <si>
    <t>Repetitive and arbitrary primer DNA sequences in PCR-mediated fingerprinting of outbreak and sporadic isolates of Campylobacter jejuni.</t>
  </si>
  <si>
    <t>10.1111/j.1574-695X.1996.tb00353.x</t>
  </si>
  <si>
    <t>PCR-mediated fingerprinting with combined repetitive and arbitrary DNA primers (ERIC-2 and 1026) was used to type Campylobacter jejuni from a milk-associated  outbreak, and from sporadic cases of the same and allied HS serotypes. The 14  outbreak strains had identical or similar DNA band profiles whereas the 25  strains from sporadic infections were more heterogeneous with 18 different DNA  profiles. Although PCR-based DNA fingerprints lacked serotype specificity, the  method was fast, simple to perform and reproducible, provided defined technical  protocols were adhered to precisely. Profiles were highly discriminatory but did  not consistently match types based on other molecular methods. We conclude that  AP-PCR has demonstrable potential for initial rapid investigation of outbreaks,  and when used in conjunction with PFGE analysis of DNA restriction profiles,  provides a high resolution strategy for accurately defining subtypes of C.  jejuni.</t>
  </si>
  <si>
    <t>Place: England PMID: 8871111</t>
  </si>
  <si>
    <t>Animals; Chickens; Humans; Cattle; Serotyping/methods; Campylobacter jejuni/*genetics; Polymerase Chain Reaction/methods; DNA Fingerprinting/*methods; Repetitive Sequences, Nucleic Acid/*genetics; Campylobacter Infections/*classification/*genetics; DNA Primers/*genetics</t>
  </si>
  <si>
    <t>VXSP7ESF</t>
  </si>
  <si>
    <t>Schwaiger, K.; Schmied, E.-M. V.; Bauer, J.</t>
  </si>
  <si>
    <t>Comparative analysis of antibiotic resistance characteristics of Gram-negative bacteria isolated from laying hens and eggs in conventional and organic keeping  systems in Bavaria, Germany.</t>
  </si>
  <si>
    <t>10.1111/j.1863-2378.2008.01151.x</t>
  </si>
  <si>
    <t>By investigating the prevalence and resistance characteristics of Gram-negative bacteria from organic and conventional kept laying hens against 31  (Campylobacter: 29) different antibiotics using the microdilution method, we  determined to what extent different keeping systems influence bacterial  resistance patterns. For this purpose, samples from 10 organic and 10  conventional flocks in Bavaria (Germany) were investigated four times between  January 2004 and April 2005. Altogether, 799 cloacal swabs and 800 eggs (contents  and shells) were examined. The bacterial investigation performed with  standardized cultural methods showed prevalence for all bacteria groups in about  the same order of magnitude in the two different keeping systems: Salmonella spp.  3.5% (organic ([org])) versus 1.8% (conventional ([con])); Campylobacter spp.  34.8%(org) versus 29.0%(con) and E. coli 64.4%(org) versus 69.0%(con). Coliforms  (Citrobacter, Enterobacter, Pantoea) were only isolated in single cases. In eggs,  generally less bacteria were detected, predominantly Escherichia; Salmonella and  Campylobacter were only scarcely isolated. Salmonella enterica ssp. enterica  serovar Typhimurium (n=10) were resistant to up to nine, S. of the serogroup B  (n=4) up to six antibiotics. All tested Salmonella (n=23) proved to be resistant  to spectinomycin. Escherichia coli (n=257(org) and 276(con)) from organic layers  showed significant lower resistance rates and higher rates of susceptible  isolates to nine agents, namely amoxicillin/clavulanic acid, ampicillin,  cefaclor, cefoxitin, cefuroxime, doxycycline, mezlocillin, neomycin and  piperacillin. In contrast, only two antibiotics turned out to be more effective  in conventional isolates (gentamicin and tobramycin). In the case of  Campylobacter jejuni (n=118(org) and 99(con)), statistically significantly better  rates were observed for isolates from organic flocks concerning imipenem and  amoxicillin/clavulanic acid, whereas fosfomycin was more potent in strains from  conventional flocks. Results of this study indicate that both resistance rates  and mean minimum inhibitory concentrations of bacteria isolated from organic  keeping systems have lower values than those from conventional ones, particularly  recognizable for E. coli. Thus, organic livestock farming with its restrictions  and additional requirements contributes to further effectiveness of antibiotics.</t>
  </si>
  <si>
    <t>331-341</t>
  </si>
  <si>
    <t>Place: Germany PMID: 18667026</t>
  </si>
  <si>
    <t>Animals; Humans; Chickens/microbiology; Female; Food Contamination/analysis; Consumer Product Safety; Zoonoses; Germany; Microbial Sensitivity Tests; Drug Resistance, Multiple, Bacterial; *Drug Resistance, Bacterial; Dose-Response Relationship, Drug; Anti-Bacterial Agents/*pharmacology; Cloaca/microbiology; Eggs/*microbiology; Agriculture/*methods; Gram-Negative Bacteria/drug effects/growth &amp; development; Gram-Negative Bacterial Infections/drug therapy/microbiology/transmission/*veterinary; Poultry Diseases/drug therapy/*microbiology/transmission</t>
  </si>
  <si>
    <t>VXZYFJ6E</t>
  </si>
  <si>
    <t>Srey, S; Jahid, IK; Ha, SD</t>
  </si>
  <si>
    <t>Biofilm formation in food industries: A food safety concern</t>
  </si>
  <si>
    <t>10.1016/j.foodcont.2012.12.001</t>
  </si>
  <si>
    <t>Foodborne diseases have always been a threat to human health. They are considered an emergent public health concern throughout the world. Many outbreaks have been found to be associated with biofilm. It is well documented that biofilm has become a problem in food industries as it renders its inhabitants resistant to antimicrobial agents and cleaning. In this review, biofilm formation in dairy, fish processing, poultry, meat, and Ready-To-Eat foods industries are discussed, as well as the biofilm forming abilities' of various microorganisms and the influence of food contact surface materials on biofilm formation. In addition, the conventional and emergent control strategies used to gain more proximity to efficiently maintain good hygiene throughout food industries is discussed. (c) 2012 Elsevier Ltd. All rights reserved.</t>
  </si>
  <si>
    <t>572-585</t>
  </si>
  <si>
    <t>WOS:000316304600045</t>
  </si>
  <si>
    <t>VYGSAXBR</t>
  </si>
  <si>
    <t>MLST-based genetic relatedness of Campylobacter jejuni isolated from chickens and humans in Poland.</t>
  </si>
  <si>
    <t>10.1371/journal.pone.0226238</t>
  </si>
  <si>
    <t>Campylobacter jejuni infection is one of the most frequently reported foodborne bacterial diseases worldwide. The main transmission route of these microorganisms  to humans is consumption of contaminated food, especially of chicken origin. The  aim of this study was to analyze the genetic relatedness of C. jejuni from  chicken sources (feces, carcasses, and meat) and from humans with diarrhea as  well as to subtype the isolates to gain better insight into their population  structure present in Poland. C. jejuni were genotyped using multilocus sequence  typing (MLST) and sequence types (STs) were assigned in the MLST database. Among  602 isolates tested, a total of 121 different STs, including 70 (57.9%) unique to  the isolates' origin, and 32 STs that were not present in the MLST database were  identified. The most prevalent STs were ST464 and ST257, with 58 (9.6%) and 52  (8.6%) C. jejuni isolates, respectively. Isolates with some STs (464, 6411, 257,  50) were shown to be common in chickens, whereas others (e.g. ST21 and ST572)  were more often identified among human C. jejuni. It was shown that of 47 human  sequence types, 26 STs (106 isolates), 23 STs (102 isolates), and 29 STs (100  isolates) were also identified in chicken feces, meat, and carcasses,  respectively. These results, together with the high and similar proportional  similarity indexes (PSI) calculated for C. jejuni isolated from patients and  chickens, may suggest that human campylobacteriosis was associated with  contaminated chicken meat or meat products or other kinds of food  cross-contaminated with campylobacters of chicken origin. The frequency of  various sequence types identified in the present study generally reflects of the  prevalence of STs in other countries which may suggest that C. jejuni with some  STs have a global distribution, while other genotypes may be more restricted to  certain countries.</t>
  </si>
  <si>
    <t>e0226238</t>
  </si>
  <si>
    <t>Place: United States PMID: 31978059  PMCID: PMC6980552</t>
  </si>
  <si>
    <t>Animals; Bacterial Typing Techniques/*methods; Campylobacter Infections/epidemiology/*microbiology; Campylobacter jejuni/classification/*genetics/isolation &amp; purification; Chickens; Diarrhea/*diagnosis/genetics/microbiology; Foodborne Diseases/epidemiology/*microbiology; Humans; Meat/*analysis/microbiology; Multilocus Sequence Typing/*methods; Poland/epidemiology; Prevalence</t>
  </si>
  <si>
    <t>VYJWJN96</t>
  </si>
  <si>
    <t>Awad, Amal; Elkenany, Rasha; Sadat, Asmaa; Ragab, Wafaa; Elhadidy, Mohamed</t>
  </si>
  <si>
    <t>Multilocus Sequence Typing (MLST) of Campylobacter jejuni Isolated From Broiler Meat in Egypt.</t>
  </si>
  <si>
    <t>1812-5735 1028-8880</t>
  </si>
  <si>
    <t>10.3923/pjbs.2019.574.579</t>
  </si>
  <si>
    <t>BACKGROUND AND OBJECTIVES: Infection with Campylobacter jejuni is one of the most common causes of bacterial gastroenteritis. Infections are mostly acquired due to  consumption of raw or undercooked poultry. The aim of this pilot study is to  determine the prevalence and the sequence types (STs) distribution of C. jejuni  isolated from broiler meat in Egypt. MATERIALS AND METHODS: A total of 190  broiler meat samples were collected from retail chicken shops located at  Mansoura, Egypt and examined bacteriologically for the presence of Campylobacter  spp. The biochemically identified Campylobacter isolates were confirmed by  Multiplex PCR (m-PCR). In addition, multilocus sequencing typing (MLST) was used  for genotyping of C. jejuni isolates. RESULTS: Thirty two Campylobacter isolates  divided into C. coli (25 isolates) and C. jejuni (7 isolates) were recovered.  Multiplex PCR results found to be 100% in line with biochemical identification.  Out of 7 C. jejuni isolates genotyped by MLST, 4 isolates were assigned to ST21,  2 isolates were assigned to ST48 and one isolate was assigned to ST464.  CONCLUSION: This study provides valuable information concerning the prevalence of  thermophilic Campylobacter spp. and sequence types distribution of C. jejuni  recovered from broiler meat for the first time in Egypt. The identified sequence  types from this study were frequently reported in human illnesses. Thus, the  present results highlight the importance of the retail broiler meat as a  significant source for human Campylobacter infection.</t>
  </si>
  <si>
    <t>574-579</t>
  </si>
  <si>
    <t>Place: Pakistan PMID: 31930855</t>
  </si>
  <si>
    <t>Animals; Campylobacter; Humans; Chickens/microbiology; classification; Campylobacter jejuni; *Food Microbiology; Genes, Bacterial; chicken; Bacterial Typing Techniques; Multilocus Sequence Typing; gastroenteritis; food poisoning; human; meat; animal; campylobacteriosis; microbiology; bacterial gene; MLST; bacterium identification; *food control; *genetics; multilocus sequence typing; intoxication; pathogenicity; Egypt; multiplex PCR; Gastroenteritis/microbiology; Foodborne Diseases/microbiology; Campylobacter Infections/microbiology; broilers meat; Campylobacter jejuni/classification/*genetics/pathogenicity; Meat/*microbiology/poisoning; sequence type</t>
  </si>
  <si>
    <t>VYLUEB22</t>
  </si>
  <si>
    <t>Šabatková, Z.; Demnerová, K.; Pazlarová, J.</t>
  </si>
  <si>
    <t>Optimisation of the PCR method for the detection of campylobacter jejuni and campylobacter coli in samples of ready-to-eat chicken meals</t>
  </si>
  <si>
    <t>Czech Journal of Food Sciences</t>
  </si>
  <si>
    <t>10.17221/8/2008-cjfs</t>
  </si>
  <si>
    <t>https://www.scopus.com/inward/record.uri?eid=2-s2.0-52649162883&amp;doi=10.17221%2f8%2f2008-cjfs&amp;partnerID=40&amp;md5=ce5f499e3b7c0743b661facabcaa6785</t>
  </si>
  <si>
    <t>VYNM6UNY</t>
  </si>
  <si>
    <t>Erega, A.; Stefanic, P.; Danevčič, T.; Smole Možina, S.; Mandic Mulec, I.</t>
  </si>
  <si>
    <t>Impact of Bacillus subtilis Antibiotic Bacilysin and Campylobacter jejuni Efflux Pumps on Pathogen Survival in Mixed Biofilms.</t>
  </si>
  <si>
    <t>10.1128/spectrum.02156-22</t>
  </si>
  <si>
    <t>The foodborne pathogen Campylobacter jejuni is typically found in an agricultural environment; in animals, such as birds, as an intestinal commensal; and also in  food products, especially fresh poultry meat. Campylobacter interactions within  mixed species biofilms are poorly understood, especially at the microscale. We  have recently shown that the beneficial bacterium Bacillus subtilis reduces C.  jejuni survival and biofilm formation in coculture by secreting the antibiotic  bacillaene. We extend these studies here by providing evidence that besides  bacillaene, the antagonistic effect of B. subtilis involves a nonribosomal  peptide bacilysin and that the fully functional antagonism depends on the  quorum-sensing transcriptional regulator ComA. Using confocal laser scanning  microscopy, we also show that secreted antibiotics influence the distribution of  C. jejuni and B. subtilis cells in the submerged biofilm and decrease the  thickness of the pathogen's biofilm. Furthermore, we demonstrate that genes  encoding structural or regulatory proteins of the efflux apparatus system (cmeF  and cmeR), respectively, contribute to the survival of C. jejuni during  interaction with B. subtilis PS-216. In conclusion, this study demonstrates a  strong potential of B. subtilis PS-216 to reduce C. jejuni biofilm growth, which  supports the application of the PS-216 strain to pathogen biofilm control.  IMPORTANCE Campylobacter jejuni is a prevalent cause of foodborne infections  worldwide, while Bacillus subtilis as a potential probiotic represents an  alternative strategy to control this alimentary infection. However, only limited  literature exists on the specific mechanisms that shape interactions between B.  subtilis and C. jejuni in biofilms. This study shows that in the two species  biofilms, B. subtilis produces two antibiotics, bacillaene and bacilysin, that  inhibit C. jejuni growth. In addition, we provide the first evidence that  specific pathogen efflux pumps contribute to the defense against B. subtilis  attack. Specifically, the CmeDEF pump acts during the defense against bacilysin,  while CmeR-dependent overexpression of CmeABC nullifies the bacillaene attack.  The role of specific B. subtilis antibiotics and these polyspecific pumps, known  for providing resistance against medically relevant antibiotics, has not been  studied during bacterial competition in biofilms before. Hence, this work  broadens our understanding of mechanisms that shape antagonisms and defense  during probiotic-pathogen interactions.</t>
  </si>
  <si>
    <t>e0215622</t>
  </si>
  <si>
    <t>Place: United States PMID: 35938811  PMCID: PMC9430781</t>
  </si>
  <si>
    <t>Animals; Campylobacter jejuni; antibiotic resistance; *Campylobacter jejuni; article; nonhuman; polymerase chain reaction; erythromycin; kanamycin; antibiotics; bacterial strain; unclassified drug; bacterial growth; effusion; genotype; infectious agent; *antibacterial activity; *antibiotic agent; microtiter plate assay; *biofilm; agar medium; Mueller-Hinton agar; Biofilms; coculture; Bacillus subtilis; quorum sensing; spectinomycin; confocal laser scanning microscopy; *Bacillus subtilis; confocal laser scanning microscope; microscope; biofilm formation; secondary metabolism; bacillaene; Anti-Bacterial Agents/pharmacology; Bacterial Proteins/genetics/metabolism; *Campylobacter jejuni/genetics/metabolism; Bacillus subtilis/metabolism; bacilysin; Dipeptides; efflux pumps; secondary metabolites; *bacilysin; green fluorescent protein/ec [Endogenous Compound]; polyene antibiotic agent</t>
  </si>
  <si>
    <t>VYVPYRTQ</t>
  </si>
  <si>
    <t>Kassem, Issmat I.; Helmy, Yosra A.; Kathayat, Dipak; Candelero-Rueda, Rosario A.; Kumar, Anand; Deblais, Loic; Huang, Huang-Chi; Sahin, Orhan; Zhang, Qijing; Rajashekara, Gireesh</t>
  </si>
  <si>
    <t>Nonculturability Might Underestimate the Occurrence of Campylobacter in Broiler Litter.</t>
  </si>
  <si>
    <t>10.1089/fpd.2017.2279</t>
  </si>
  <si>
    <t>We investigated the contribution of litter to the occurrence of Campylobacter on three broiler farms, which were known to have low (LO) and high (HI-A and HI-B)  Campylobacter prevalence. For this purpose, we collected litter samples (n = 288)  during and after two rearing cycles from each farm. We evaluated the occurrence  of Campylobacter (using selective enrichment and quantitative real-time  polymerase chain reaction [q-PCR] analysis) in the litter samples as well as the  litter's pH and moisture content. Ceca from each flock (n = 144) were harvested  at slaughter age and used to quantify Campylobacter colony-forming units (CFUs).  Campylobacter was only retrieved from 7 litter samples that were collected from  HI-A and HI-B during the growing period, but no Campylobacter was isolated from  LO farms. The q-PCR analysis detected Campylobacter in pooled litter samples from  all three farms. However, in litter collected during the same rotation,  Campylobacter levels were significantly higher (p &lt; 0.05) in HI-A and HI-B litter  samples in comparison to those in LO. Cecal samples from HI-A and HI-B yielded  relatively high numbers of Campylobacter CFUs, which were undetectable in LO  samples. Litter's pH and moisture did not affect the overall occurrence of  Campylobacter in litter and ceca on any of the farms. Our data suggest that  Campylobacter was generally more abundant in litter that was collected from farms  with highly colonized flocks. Therefore, better approaches for assessing the  occurrence of Campylobacter in litter might be warranted in order to reduce the  dissemination of these pathogens on and off poultry farms.</t>
  </si>
  <si>
    <t>472-477</t>
  </si>
  <si>
    <t>Place: United States PMID: 28622473</t>
  </si>
  <si>
    <t>Animals; Campylobacter; Humans; Poultry; Hydrogen-Ion Concentration; control; food safety; Chickens/*microbiology; Prevalence; *Campylobacter; Food Safety; chickens; pH; litter; article; nonhuman; bacterium culture; bacterium isolation; controlled study; priority journal; colony forming unit; bacterium detection; broilers; *broiler; real time polymerase chain reaction; enrichment culture; moisture; quantitative analysis; rearing; Poultry Diseases/epidemiology/*microbiology; Campylobacter/genetics/*isolation &amp; purification; Campylobacter Infections/epidemiology/*microbiology; Foodborne Diseases/epidemiology/*microbiology</t>
  </si>
  <si>
    <t>VZ26Q7X6</t>
  </si>
  <si>
    <t>Cano, C; Sadat, R; Chaves, BD</t>
  </si>
  <si>
    <t>Peroxyacetic Acid Effectiveness against Salmonella on Raw Poultry Parts Is Not Affected by Organic Matter</t>
  </si>
  <si>
    <t>10.4315/JFP-22-123</t>
  </si>
  <si>
    <t>Organic matter (OM) accumulation is common in chill tanks used to decontaminate raw poultry parts during processing. OM negatively affects the antimicrobial activity of chlorine-based compounds, but its effect on the antimicrobial effectiveness of peroxyacetic acid (PAA) on poultry meat has not been described. Therefore, this study evaluated the effect of OM on the efficacy of PAA solutions in simulated postchill tanks to reduce Salmonella artificially inoculated onto chicken parts. Chicken thighs were inoculated with a five-strain cocktail of poultry-borne Salmonella enterica serovars at ca. 6 log CFU/mL. Then, the thighs were immersed for 30 or 45 s in PAA solutions (500 or 1,000 ppm) with chicken slurry to simulate OM accumulation (0, 15, or 30 g/L). The thighs were rinsed with neutralizing buffered peptone water (100 mL), and rinsates were plated onto xylose lysine desoxycholate agar. Experiments were performed in triplicate (three thighs per treatment per replicate). Chemical oxygen demand, total nitrogen, and pH were measured as the water quality parameters of the PAA solutions before and after use. Chemical oxygen demand ranged from 2,905 mg/L in unused 500-ppm solutions without added OM to 6,290 mg/L in used 1,000-ppm solutions with 30 g/L OM. Initial total nitrogen was 42.5 +/- 2.0 and 60.9 +/- 8.3 mg/L for 15 and 30 g/L OM, which increased by 27 +/- 17 mg/L after use. The pH of solutions ranged from 3.16 +/- 0.14 to 3.42 +/- 0.09 for the 1,000-ppm solutions and from 3.59 +/- 0.06 to 3.96 +/- 0.06 for the 500-ppm solutions. Mean Salmonella reductions were 0.9 +/- 0.1 log CFU/mL of rinsate for the 500-ppm PAA treatment and 1.1 +/- 0.1 log CFU/mL of rinsate for 1,000-ppm PAA treatment. Exposure time did not have a significant effect on the logarithmic reductions. There was no significant effect of OM concentration (P &gt; 0.05) on the reductions, indicating that the antimicrobial efficacy was not affected and that PAA solutions may continue to be reused as long as the PAA concentration is actively monitored.</t>
  </si>
  <si>
    <t>1446-1451</t>
  </si>
  <si>
    <t>WOS:000864439100008</t>
  </si>
  <si>
    <t>VZ5PULSV</t>
  </si>
  <si>
    <t>Gunther, Nereus W. 4th; Abdul-Wakeel, Aisha; Scullen, O. Joseph; Sommers, Christopher</t>
  </si>
  <si>
    <t>The evaluation of gamma irradiation and cold storage for the reduction of Campylobacter jejuni in chicken livers.</t>
  </si>
  <si>
    <t>10.1016/j.fm.2019.02.014</t>
  </si>
  <si>
    <t>Recent outbreaks of Campylobacter mediated disease attributed to undercooked chicken livers have highlighted a continuing need for methods to reduce  Campylobacter numbers in these types of food products. In this study, gamma  irradiation is evaluated for its effectiveness in reducing Campylobacter jejuni  numbers in experimentally contaminated chicken livers. A wide range of radiation  doses were evaluated in conjunction with cold storage parameters, before and  after irradiation. Storage of chicken livers at -20 °C prior to radiation  treatment, as expected, increased C. jejuni radiation resistance. Livers  previously stored at -20 °C exhibited D(10) values of 0.748 kiloGray (kGy)  compared to livers without previous storage that had a significantly lower D(10)  value of 0.361 kGy. Cold storage conditions post-irradiation at both 4 °C and  -20 °C further reduced the C. jejuni numbers over those reduced by the initial  irradiation. The largest reduction (3.8 logs) of C. jejuni numbers in livers  produced by combining irradiation and cold storage was achieved using 0.8 kGy of  radiation followed by 1 week storage at -20 °C. This reduction of 3.8 logs was  not determined to be significantly different from the 3.5 log reduction achieved  with the same radiation dose (0.8 kGy) after only 48 h of subsequent storage at  -20 °C.</t>
  </si>
  <si>
    <t>249-253</t>
  </si>
  <si>
    <t>Published by Elsevier Ltd.</t>
  </si>
  <si>
    <t>Place: England PMID: 31027780</t>
  </si>
  <si>
    <t>Animals; Campylobacter; Chickens; Time Factors; Cold Temperature; Campylobacter jejuni; *Food Microbiology; Colony Count, Microbial; chicken; meat; animal; bacterial count; Meat/*microbiology; liver; *food control; *microbiology; Irradiation; food storage; *procedures; cold; Chicken livers; radiation dose; Gamma Rays; *radiation response; food irradiation; Food Irradiation; gamma radiation; Radiation Dosage; time factor; growth, development and aging; Liver/*microbiology; Food Storage/*methods; Campylobacter jejuni/growth &amp; development/*radiation effects</t>
  </si>
  <si>
    <t>VZ6QD7Z9</t>
  </si>
  <si>
    <t>Habrun, B.; Listes, E.; Spicic, S.; Cvetnic, Z.; Lukacevic, D.; Jemersic, L.; Lojkic, M.; Kompes, G.</t>
  </si>
  <si>
    <t>An outbreak of Salmonella Abortusovis abortions in sheep in south Croatia.</t>
  </si>
  <si>
    <t>10.1111/j.1439-0450.2006.00959.x</t>
  </si>
  <si>
    <t>The aim of the study was to give an account of the epidemic of abortions in sheep caused by Salmonella enterica ssp. enterica serovar Abortusovis, which occurred  in Dalmatia, south Croatia, in winter 2003-2004. Five sheep flocks with rate of  abortion ranging from 22% to 38% during the last-third of gestation were  examined. Salmonella Abortusovis was isolated from 13 vaginal smears and two  fetuses. Direct inoculation was found to be superior to pre-enrichment and  enrichment in selective broth for Salmonella Abortusovis isolation. The isolates  were biochemically identified, and characterized by serotyping and polymerase  chain reaction based on the amplification of the IS200 sequence specific for  Salmonella Abortusovis. A fragment of 900 bp was detected in all Salmonella  Abortusovis isolates. The sensitivity testing of the isolates, carried out by the  disk diffusion method and the determination of the minimal inhibitory  concentrations, resulted in a high sensitivity to almost all antimicrobials used.  Only two isolates were moderately sensitive to oxytetracycline, whereas one  isolate showed resistance to streptomycin. Campylobacter fetus ssp. fetus and  Listeria monocytogenes were excluded as causative agents of abortion in sheep by  culture testing, and brucellosis, leptospirosis, Q fever and chlamydiosis by  serological testing.</t>
  </si>
  <si>
    <t>Place: Germany PMID: 16907961</t>
  </si>
  <si>
    <t>Animals; Female; Pregnancy; Sheep; Microbial Sensitivity Tests/veterinary; Anti-Bacterial Agents/therapeutic use; DNA, Bacterial/analysis; Polymerase Chain Reaction/methods/veterinary; Disease Outbreaks/*veterinary; Croatia/epidemiology; Abortion, Veterinary/*microbiology; Salmonella enterica/drug effects/*isolation &amp; purification/pathogenicity; Salmonella Infections, Animal/drug therapy/*epidemiology; Sheep Diseases/drug therapy/*epidemiology</t>
  </si>
  <si>
    <t>VZBTYFNM</t>
  </si>
  <si>
    <t>Smith, J.; Brzozowska, A.; Dempsey, L.</t>
  </si>
  <si>
    <t>Campylobacter species abortion in sheep</t>
  </si>
  <si>
    <t>10.1002/vetr.3737</t>
  </si>
  <si>
    <t>https://www.scopus.com/inward/record.uri?eid=2-s2.0-85178173475&amp;doi=10.1002%2fvetr.3737&amp;partnerID=40&amp;md5=0efe5557809705bd09e62fcb3a3c32bc</t>
  </si>
  <si>
    <t>443-445</t>
  </si>
  <si>
    <t>Campylobacter jejuni; *Campylobacter; poultry product; gastroenteritis; human; campylobacteriosis; article; nonhuman; bacterial transmission; bacterial load; sheep; infection risk; infection control; host pathogen interaction; data extraction; data analysis; Campylobacter fetus; commensal</t>
  </si>
  <si>
    <t>VZQDBDIV</t>
  </si>
  <si>
    <t>Ruhnau, Daniel; Hess, Claudia; Grenier, Bertrand; Doupovec, Barbara; Schatzmayr, Dian; Hess, Michael; Awad, Wageha A.</t>
  </si>
  <si>
    <t>The Mycotoxin Deoxynivalenol (DON) Promotes Campylobacter jejuni Multiplication in the Intestine of Broiler Chickens With Consequences on Bacterial Translocation  and Gut Integrity.</t>
  </si>
  <si>
    <t>10.3389/fvets.2020.573894</t>
  </si>
  <si>
    <t>Deoxynivalenol (DON) is one of the major health concern in poultry production as it targets epithelial cells of the gastrointestinal tract and contributes to the  loss of the epithelial barrier function. It is well-documented that DON severely  compromises various important intestinal functions in coincidence with aggravated  clinical symptoms in livestock. In addition, a prolonged persistence of  intestinal pathogens (e.g., Salmonella, Clostridium) in the gut has also been  reported in pigs and chickens, respectively. Similar to DON, recent studies  demonstrated that an experimental Campylobacter infection has severe consequences  on gut health. Through experimental infection, it was found that Campylobacter  (C.) jejuni negatively affects the integrity of the intestine and promotes the  translocation of bacteria from the gut to inner organs. So far, no data are  available investigating the simultaneous exposure of DON and C. jejuni in  broilers albeit both are widely distributed. Thus, the aim of the present study  was to explore the interaction between DON and C. jejuni which is of a  significant public and animal health concern as it may affect the prevalence and  the ability to control this pathogen. Following oral infection of birds at 14  days of age with C. jejuni NCTC 12744, we show that the co-exposure to DON and C.  jejuni has a considerable consequence on C. jejuni loads in chicken gut as well  as on gut permeability of the birds. A reduced growth performance was found for  DON and/or C. jejuni exposed birds. Furthermore, it was found that the  co-exposure of DON and C. jejuni aggravated the negative effect on paracellular  permeability of the intestine already noticed for the bacteria or the mycotoxin  alone by the Ussing chamber technique at certain times or intestinal segments.  Furthermore, the increased paracellular permeability promotes the translocation  of C. jejuni and E. coli to inner organs, namely liver and spleen. Interestingly,  C. jejuni loads in the intestine were higher in DON-fed groups indicating a  supportive growth effect of the mycotoxin. The actual study demonstrates that  co-exposure of broiler chickens to DON and C. jejuni has not only considerable  consequences on gut integrity but also on bacterial balance. These findings  indicate that the co-exposure of broiler chickens to DON and C. jejuni could have  a significant impact on gut health and bacteria translocation leading to an  increased risk for public health.</t>
  </si>
  <si>
    <t>Copyright © 2020 Ruhnau, Hess, Grenier, Doupovec, Schatzmayr, Hess and Awad.</t>
  </si>
  <si>
    <t>Place: Switzerland PMID: 33363229  PMCID: PMC7756001</t>
  </si>
  <si>
    <t>Campylobacter jejuni; *Campylobacter jejuni; animal health; bacterial count; article; liver; nonhuman; controlled study; animal experiment; animal model; bacterial growth; cecum; female; male; *broiler; animal tissue; *food contamination; food intake; duodenum; broiler chickens; feed conversion ratio; jejunum; animal cell; *bacterial translocation; *intestine; *vomitoxin; intestine mucosa permeability; mannitol; spleen; Ussing chamber; translocation; intestinal permeability; deoxynivalenol</t>
  </si>
  <si>
    <t>VZR6CG7W</t>
  </si>
  <si>
    <t>Farnell, M. B.; Donoghue, A. M.; de Los Santos, F. Solis; Reyes-Herrera, I.; Cole, K.; Dirain, M. L. S.; Blore, P. J.; Pandya, K.; Donoghue, D. J.</t>
  </si>
  <si>
    <t>Effect of oral administration of bismuth compounds on Campylobacter colonization in broilers.</t>
  </si>
  <si>
    <t>10.1093/ps/85.11.2009</t>
  </si>
  <si>
    <t>Bismuth compounds have been used since the 18th century to treat gastrointestinal ailments in man. Colloidal bismuth subcitrate (De-Nol) is currently used in  combination with antibiotics to reduce enteric Helicobacter pylori colonization  as a treatment of stomach ulcers. We investigated whether bismuth citrate or its  parent compound, colloidal bismuth subcitrate, would reduce colonization of the  closely related foodborne pathogen, Campylobacter jejuni in chickens. In 2  studies, birds were either fed 0, 50, or 200 ppm bismuth citrate or bismuth  subcitrate (De-Nol) for 10 or 21 d and were orally challenged with 7 combined  strains of C. jejuni (n = 6 birds/treatment). For both treatment groups, cecal  Campylobacter colonization was reduced when birds were fed 200 ppm for 10 d but  not 21 d. For the 50 ppm treatment group, only birds dosed with bismuth citrate  for 21 d demonstrated any reduction in cecal Campylobacter concentrations when  compared with controls. These data suggest that bismuth citrate and colloidal  bismuth subcitrate may reduce cecal colonization by Campylobacter in broilers,  but these effects are inconsistent.</t>
  </si>
  <si>
    <t>2009-2011</t>
  </si>
  <si>
    <t>Place: England PMID: 17032837</t>
  </si>
  <si>
    <t>Animals; safety; Consumer Product Safety; *Campylobacter jejuni; animal; bacterial count; Random Allocation; *Chickens; article; dose response; drug effect; *bird disease/pc [Prevention]; *Gram negative infection/pc [Prevention]; *chicken; product safety; *campylobacteriosis/pc [Prevention]; animal disease; food contamination/pc [Prevention]; randomization; oral drug administration; *antacid agent/pd [Pharmacology]; *bismuth/pd [Pharmacology]; growth, development and aging; Administration, Oral; Dose-Response Relationship, Drug; Colony Count, Microbial/veterinary; Campylobacter Infections/prevention &amp; control/*veterinary; Poultry Diseases/*prevention &amp; control; Food Contamination/prevention &amp; control; Campylobacter jejuni/*drug effects/growth &amp; development; Antacids/*pharmacology; Bismuth/*pharmacology</t>
  </si>
  <si>
    <t>VZZ77PF3</t>
  </si>
  <si>
    <t>Goulart, DB; Beyi, AF; Wu, ZW; Adiguzel, MC; Wilson, S; Xu, CY; Pang, JJ; Dewell, R; Dewell, GA; Plummer, PJ; Zhang, QJ; Sahin, O</t>
  </si>
  <si>
    <t>Influence of Single Dose Enrofloxacin Injection on Development of Fluoroquinolone Resistance in Campylobacter jejuni in Calves</t>
  </si>
  <si>
    <t>10.3390/antibiotics11101407</t>
  </si>
  <si>
    <t>Fluoroquinolone (FQ) resistance in a major foodborne bacterial pathogen, Campylobacter jejuni, derived from cattle has recently become prevalent and poses a significant public health concern. However, the underlying factors for this increase are not entirely clear. To evaluate the effect of enrofloxacin treatment on FQ-resistance development in C. jejuni, 35 commercial calves were equally divided into five groups (Groups 1-5) and were orally inoculated with FQ-susceptible (FQ-S) C. jejuni. Eight days later, Groups 4 and 5 were challenged with Mannheimia haemolytica via a transtracheal route to induce a respiratory disease; after 8 days, Groups 2, 3, 4, and 5 were injected subcutaneously with enrofloxacin (7.5 mg/kg for Groups 2 and 4, and 12.5 mg/kg for Groups 3 and 5). Colonization levels by FQ-resistant (FQ-R) and FQ-S Campylobacter in rectal feces were determined via differential culture throughout the experiment. Before oral inoculation with C. jejuni, only five calves were naturally colonized by Campylobacter, four of which were also colonized by FQ-R C. jejuni (three in Group 1 and one in Group 3). Soon after the oral inoculation, almost all calves in the groups became stably colonized by FQ-S C. jejuni (similar to 3-6 log(10) CFU/g), except that the four calves that were pre-colonized before inoculation remained positive with both FQ-R and FQ-S C. jejuni. Following enrofloxacin administration, C. jejuni colonization declined sharply and rapidly in all treated groups to undetectable levels; however, the vast majority of the animals were recolonized by C. jejuni at comparable levels 72 h after the treatment. Notably, no FQ-R C. jejuni was detected in any of the calves that received enrofloxacin, regardless of the drug dose used or disease status of the animals. The lack of detection of FQ-R C. jejuni was likely due to the localized high concentration of the antibiotic in the intestine, which may have prevented the emergence of the FQ-R mutant. These findings indicate that single-dose enrofloxacin use in cattle poses a low risk for selection of de novo FQ-R mutants in C. jejuni.</t>
  </si>
  <si>
    <t>WOS:000872131800001</t>
  </si>
  <si>
    <t>W22D23D6</t>
  </si>
  <si>
    <t>Elshebrawy, HA; Mahros, MA; Abd-Elghany, SM; Elgazzar, MM; Hayashidani, H; Sallam, KI</t>
  </si>
  <si>
    <t>Prevalence and molecular characterization of multidrug-resistant and β-lactamase producing Salmonella enterica serovars isolated from duck, pigeon, and quail carcasses in Mansoura, Egypt</t>
  </si>
  <si>
    <t>10.1016/j.lwt.2021.111834</t>
  </si>
  <si>
    <t>To date no available data concerning the prevalence and characterization of Salmonella spp. in duck, pigeon, and quail carcasses in Egypt or even in Africa. This study was therefore undertaken to determine the prevalence, serotypes, antibiotic resistance profiles, virulence genes, and beta-lactamase genes of Salmonella isolates from duck, pigeon, and quail carcasses marketed in Mansoura, Egypt. Salmonella spp. were detected in 62%, 40%, and 46% of duck, pigeon, and quail carcasses, respectively, with an overall prevalence of 49.3% (148/300). Salmonella marker gene; invA was detected in all of the 158 isolates, while the other virulence genes; hilA, stn, and spvC were detected in 91.8%, 65.8%, and 22.8%, respectively. S. Typhimurium, S. Kentucky, and S. Enteritidis were the most prevalent serotypes. Among the Salmonella isolates identified, 5.1%, 16.5%, and 75.9% were classified as pan-drug resistant (PDR), extensively-drug resistant (XDR), and multidrug resistant (MDR), respectively. beta-lactamase resistance genes detected in 10 (13.2%) out of the 76 ampicillin-resistant Salmonella isolates. bla(CMY-1) was the most identified beta-lactamase gene (n = 8), followed by bla(OXA-2) (n = 5) and bla(CMY- 2) (n = 1). Our findings demonstrated a widespread contamination of poultry carcasses by MDR Salmonella, which constitutes a significant public health issue due to the potential of their transmission to humans via food chain.</t>
  </si>
  <si>
    <t>WOS:000675881800001</t>
  </si>
  <si>
    <t>W23Z8DP8</t>
  </si>
  <si>
    <t>Musgrove, Michael T.; Cox, Nelson A.; Berrang, Mark E.; Harrison, Mark A.</t>
  </si>
  <si>
    <t>Comparison of weep and carcass rinses for recovery of Campylobacter from retail broiler carcasses.</t>
  </si>
  <si>
    <t>10.4315/0362-028x-66.9.1720</t>
  </si>
  <si>
    <t>Campylobacter is frequently recovered from broiler carcasses. Carcass rinsing is a commonly used procedure for isolating Campylobacter from poultry. A viscous  fluid, or weep, exudes from broiler carcasses that have been packaged. This fluid  can contain bacteria that were attached to the carcass and represents a potential  means of detecting Campylobacter-contaminated carcasses through cultural  analysis. Experiments were conducted to compare the efficacy of a weep sampling  method with that of a carcass rinse method. For both trials, retail carcasses  were purchased. Packages were opened, and 0.1-ml aliquots of weep fluid from the  retail packages were plated onto Campy-cefex agar. Carcasses were removed from  the package and rinsed in 100 ml of sterile water. Next, 0.1-ml aliquots of the  rinsate were plated onto Campy-cefex agar and incubated. In a second experiment,  samples were both directly plated and enriched in Bolton enrichment broth. In the  first experiment, 35 of 60 carcass rinses tested positive for Campylobacter,  while 29 of 60 weep samples yielded Campylobacter isolates with levels of 1.0 and  1.1 log CFU/ml, respectively. In the second experiment, Campylobacter was  recovered from 9 of 40 rinse samples and from 13 of 40 weep samples by direct  plating, while the organism was recovered from 28 of 40 rinses samples and from  23 of 40 carcass samples by enrichment. There was no significant difference  between the two methods with respect to Campylobacter prevalence as determined by  the chi-square test. Campylobacter levels recovered by both methods averaged 0.9  log CFU/ml. The sampling of weep fluid was a simple, effective means of detecting  this important human enteropathogen on broiler carcasses.</t>
  </si>
  <si>
    <t>1720-1723</t>
  </si>
  <si>
    <t>Place: United States PMID: 14503734</t>
  </si>
  <si>
    <t>Animals; Food Microbiology; Food Handling/methods; Colony Count, Microbial; Chickens/*microbiology; Food Contamination/*analysis; Prevalence; Campylobacter/*isolation &amp; purification</t>
  </si>
  <si>
    <t>W24JWZE6</t>
  </si>
  <si>
    <t>Ciftci, Alper; Savasan, Serap; Ica, Tuba; Diker, Kadir Serdar</t>
  </si>
  <si>
    <t>Mouse intestine colonization ability of Campylobacter coli strains.</t>
  </si>
  <si>
    <t>Campylobacter coli is an etiological agent of gastrointestinal and extraintestinal infections in man and animals, and can be found as a commensal in  gastrointestinal tract of animals. In this study, we aimed to determine  differences among C coli strains in colonization of the intestinal tract of mice.  Seven C coli strains isolated from diarrheic patients, asymptomatic hosts and  chicken carcasses were used for this study. Each strain was inoculated with 0.1  ml of a bacterial suspension (3 x 10(8) CFU/ml) to 5 weanling mice,  intragastrically. For the isolation of C coli, faecal pellets collected before  inoculation and after inoculation at particular intervals were cultured on  Campylobacter Selective Agar. Seven C. coli strains were divided into 3  colonization groups, based on faecal shedding. Group I showed immediate  colonization, with prolonged excretion of organism in all mice. Group II showed  delayed and short time colonization of C. coli. Group III could not colonize  mice. Division of isolates into colonization groups was as follows: Group I  included 3 strains from gastrointestinal disease; Group II included 2 strains  from asymptomatic hosts and Group III included 2 strains from chicken carcasses.  The study showed that there were marked differences among C coli strains with  respect to their colonization potential and it may depend upon the origin of the  strain. For understanding the complete pathogenesis of Campylobacter spp., a  greater number of strains from different sources and geographical locations  require to be tested in further investigations in the light of our findings.</t>
  </si>
  <si>
    <t>Place: Germany PMID: 19753795</t>
  </si>
  <si>
    <t>Animals; Virulence; Mice; Random Allocation; Campylobacter Infections/microbiology/*veterinary; Feces/*microbiology; Intestines/*microbiology; Bacterial Adhesion/*physiology; Animals, Newborn/microbiology; Campylobacter coli/classification/pathogenicity/*physiology</t>
  </si>
  <si>
    <t>W24LBM95</t>
  </si>
  <si>
    <t>Jackson C.R.; Fedorka-Cray P.J.; Wineland N.; Tankson J.D.; Barrett J.B.; Douris A.; Gresham C.P.; Jackson-Hall C.; McGlinchey B.M.; Price M.V.</t>
  </si>
  <si>
    <t>Introduction to United States Department of Agriculture VetNet: Status of Salmonella and Campylobacter databases from 2004 through 2005</t>
  </si>
  <si>
    <t>10.1089/fpd.2006.0067</t>
  </si>
  <si>
    <t>In 2003 the United States Department of Agriculture established USDA VetNet. It was modeled after PulseNet USA, the national molecular subtyping network for foodborne disease surveillance. The objectives of USDA VetNet are: to use pulsed-field gel electrophoresis (PFGE) to subtype zoonotic pathogens submitted to the animal arm of the National Antimicrobial Resistance Monitoring System (NARMS); examine VetNet and PulseNet PFGE patterns; and use the data for surveillance and investigation of suspected foodborne illness outbreaks. Whereas PulseNet subtypes 7 foodborne disease-causing bacteria - Escherichia coli O157:H7, Salmonella, Shigella, Listeria monocytogenes, Campylobacter, Yersinia pestis, and Vibrio cholerae - VetNet at present subtypes nontyphoidal Salmonella serotypes and Campylobacter from animals, including diagnostic specimens, healthy farm animals, and carcasses of food-producing animals at slaughter. By the end of 2005, VetNet had two functioning databases: the NARMS Salmonella and the NARMS Campylobacter databases. The Salmonella database contained 6763 Salmonella isolates and 2514 unique XbaI patterns, while the Campylobacter database contained 58 Campylobacter isolates and 53 unique SmaI patterns. Both databases contain the PFGE tagged image file format (TIFF) images, demographic information, and the antimicrobial resistance profiles assigned by NARMS. In the future, veterinary diagnostic laboratories will be invited to participate in VetNet. The establishment of USDA VetNet enhances the mission of the agriculture and public health communities in the surveillance and investigation of foodborne illness outbreaks. © Mary Ann Liebert, Inc.</t>
  </si>
  <si>
    <t>Foodborne Pathog. Dis.</t>
  </si>
  <si>
    <t>Place: United States Publisher: Mary Ann Liebert Inc. (140 Huguenot Street, New Rochelle NY 10801-5215, United States)</t>
  </si>
  <si>
    <t>Listeria monocytogenes; antibiotic resistance; chicken; *Campylobacter; swine; United States; Escherichia coli O157; disease transmission; article; nonhuman; *Salmonella; cattle; antibiotic agent; veterinary medicine; agriculture; priority journal; pulsed field gel electrophoresis; bacterium isolate; *food contamination; serotype; Shigella; horse; turkey (bird); zoonosis/ep [Epidemiology]; Vibrio cholerae; dog; data base; drug monitoring; clinical laboratory; zoonosis/et [Etiology]; zoonosis/pc [Prevention]; image analysis; reptile; Yersinia pestis</t>
  </si>
  <si>
    <t>W27TGKWD</t>
  </si>
  <si>
    <t>Haines, M. D.; Parker, H. M.; McDaniel, C. D.; Kiess, A. S.</t>
  </si>
  <si>
    <t>Impact of 6 different intestinal bacteria on broiler breeder sperm motility in vitro.</t>
  </si>
  <si>
    <t>10.3382/ps.2013-03109</t>
  </si>
  <si>
    <t>Male fertility is often evaluated by measuring sperm parameters, including concentration, viability, and motility. This is important because after  copulation occurs, sperm must overcome many barriers in the female reproductive  tract to fertilize the ovum. In mammalian species, sperm have been shown to have  reduced motility when bacteria are present. In male broiler breeders, bacteria  have been associated with spermatozoa, but their effect on motility has not been  investigated. The sperm quality index is a modern rapid method of evaluating  avian sperm motility. Therefore, the objective of this study was to use the sperm  quality index to determine if broiler breeder sperm motility is reduced when  semen is exposed to various bacteria. In this experiment, semen was collected  from 20 broiler breeders to obtain a pooled neat semen sample. Six different  intestinal bacteria, Salmonella enterica, Escherichia coli, Campylobacter jejuni,  Clostridium bifermentans, Lactobacillus acidophilus, and Bifidobacterium animalis  were cultured overnight. For each bacterium, 50 µL of semen was diluted in 450 µL  of saline, sterile broth, or the overnight culture, creating 3 treatments. The  experiment was repeated twice. In each treatment, 3 replicates were evaluated at  0 and 10 min postinoculation, creating a completely randomized design with a  split plot over time. Also, the pH was measured for each treatment at 0 and 10  min. The results indicated that all broths containing bacteria immediately  reduced broiler breeder sperm motility when compared with the controls (P &lt;  0.0001), but broths containing Bifidobacterium or Lactobacillus virtually made  sperm immotile. Although broth containing Salmonella, Campylobacter, and  Bifidobacterium immediately reduced sperm motility, the reduction did not change  over time. Broths containing E. coli, Clostridium, and Lactobacillus reduced  sperm motility immediately, but over time motility continued to decrease.  However, pH was increased when semen was exposed to the E. coli and Campylobacter  treatment, but when semen was exposed to Bifidobacterium and Lactobacillus  treatments, pH was reduced. In conclusion, the results indicate that bacteria can  reduce broiler breeder sperm motility upon exposure.</t>
  </si>
  <si>
    <t>2174-2181</t>
  </si>
  <si>
    <t>Place: England PMID: 23873566</t>
  </si>
  <si>
    <t>Animals; Male; classification; animal; microbiology; article; *chicken; male; *bacterium; animal disease; physiology; *intestine; culture technique; *spermatozoon motility; Intestines/*microbiology; Chickens/*physiology; Bacteria/*classification; Cell Culture Techniques/veterinary; Sperm Motility/*physiology</t>
  </si>
  <si>
    <t>W2V3KHP4</t>
  </si>
  <si>
    <t>Johnson, L. G.; Murano, E. A.</t>
  </si>
  <si>
    <t>Comparison of three protocols for the isolation of Arcobacter from poultry.</t>
  </si>
  <si>
    <t>10.4315/0362-028x-62.6.610</t>
  </si>
  <si>
    <t>The microaerophilic bacterium Arcobacter has received increasing attention in recent years regarding its presence in food products. There exist a limited  number of methods for the detection of this microorganism, with currently  available methods being cumbersome to perform, time consuming, and limited in  specificity. The objective of this study was to develop a selective enrichment  broth to isolate accurately three Arcobacter spp. from concentrated chicken  microflora by comparing the efficacy of various selective and growth-promoting  additives in order. This newly developed enrichment broth was incorporated into  an isolation protocol using a previously developed plating medium, and this new  protocol was compared with two existing methods for the isolation of Arcobacter  from poultry. Method 1 consisted of enrichment in  Ellinghausen-McCullough-Johnson-Harris Polysorbate 80 broth followed by plating  on cefoperazone-vancomycin-amphotericin B medium. Method 2 consisted of  enrichment in Arcobacter selective broth and plating onto Arcobacter selective  medium. Method 3 (the JM method), used a newly developed enrichment broth  followed by plating on a previously described JM agar. The JM method isolated  Arcobacter strains in 42 out of 50 broiler chicken samples, while methods 1 and 2  detected the organism in only 24 and 15 out of 50 samples, respectively.</t>
  </si>
  <si>
    <t>610-614</t>
  </si>
  <si>
    <t>Place: United States PMID: 10382648</t>
  </si>
  <si>
    <t>Animals; Culture Media; Chickens/*microbiology; Food-Processing Industry; Polymerase Chain Reaction; Bacteriological Techniques; Campylobacter/classification; Gram-Negative Bacteria/classification/*isolation &amp; purification</t>
  </si>
  <si>
    <t>W2Y3JSKC</t>
  </si>
  <si>
    <t>Stern, N. J.; Robach, M. C.; Cox, N. A.; Musgrove, M. T.</t>
  </si>
  <si>
    <t>Effect of drinking water chlorination on Campylobacter spp. colonization of broilers.</t>
  </si>
  <si>
    <t>10.1637/0005-2086(2002)046[0401:EODWCO]2.0.CO;2</t>
  </si>
  <si>
    <t>The main source for Campylobacter spp. transmission from the environment to broiler chickens is still unclear. One implicated reservoir for the organism has  been untreated broiler drinking water. This study was conducted with broilers  first using experimental conditions (isolation units) and second under commercial  conditions. We compared the rate of intestinal colonization in chickens provided  2 to 5 parts per million (ppm) chlorinated drinking water in relation to the  frequency of colonization in chickens given unsupplemented drinking water. No  significant difference (P &gt; 0.05) was detected in isolation frequency or level of  Campylobacter spp. colonization in birds provided chlorinated drinking water and  control birds provided water without supplemental chlorine. In the isolation unit  experiments, 86.3% (69/80) of the control and 85.0% (68/80) of the treated birds  were colonized at levels corresponding to an average of 10(5.2) and 10(5.1) log  colony-forming units (cfu) Campylobacter spp./g of cecal contents, respectively.  Additionally, two sets of paired 20,000 bird broiler houses, with and without  chlorination (2-5 ppm chlorine), were monitored in a commercial field trial.  Effectiveness of chlorination was judged by prevalence of Campylobacter spp. in  fecal droppings (960 samples) taken from the flocks in treated and control  houses. Birds from the control houses were 35.5% (175/493) Campylobacter spp.  positive, while 45.8% (214/467) of the samples from the houses having chlorinated  drinking water yielded the organism. Chlorination of flock drinking water at the  levels tested in this study was not effective in decreasing colonization by  Campylobacter spp. under commercial production practices presently used in the  United States.</t>
  </si>
  <si>
    <t>Place: United States PMID: 12061650</t>
  </si>
  <si>
    <t>*Chickens; Animals; Campylobacter Infections/microbiology/prevention &amp; control/*veterinary; Campylobacter/drug effects/*growth &amp; development; Cecum/microbiology; Chlorine/*pharmacology; Colony Count, Microbial/veterinary; Drinking; Feces/microbiology; Poultry Diseases/microbiology/*prevention &amp; control; Random Allocation; United States; Water Microbiology</t>
  </si>
  <si>
    <t>W327WC76</t>
  </si>
  <si>
    <t>Baker M.; Wilson N.; Edwards R.</t>
  </si>
  <si>
    <t>http://www.nzma.org.nz/journal/120-1261/2717/content.pdf</t>
  </si>
  <si>
    <t>food safety; New Zealand; chicken; *Campylobacter; human; letter; nonhuman; bacterial transmission; *poultry farming; incidence; *epidemic; *Gram negative infection; fatality; hospitalization; infection control</t>
  </si>
  <si>
    <t>W35TI6ZR</t>
  </si>
  <si>
    <t>Stern, N. J.; Bailey, J. S.; Blankenship, L. C.; Cox, N. A.; McHan, F.</t>
  </si>
  <si>
    <t>Colonization characteristics of Campylobacter jejuni in chick ceca.</t>
  </si>
  <si>
    <t>We report our findings on several parameters influencing cecal colonization of chickens by Campylobacter jejuni. Thirty-five colony-forming units (CFU) of a  composite culture of C. jejuni colonized the ceca of one-half of the newly  hatched chicks challenged by oral gavage. A challenge dose of 3500 CFU/chick  consistently colonized the ceca of all chicks challenged. Challenge doses of  approximately 10(5) CFU of C. jejuni per chick resulted in consistent cecal  colonization, regardless of whether the birds were challenged 1, 2, or 3 days  post-hatch. Four isolates showed consistently strong cecal colonization  abilities, whereas two isolates colonized the ceca in only 20 of 122 chicks when  given levels of 10(5) CFU per chick. One of these poorly colonizing isolates was  repeatedly transferred by fecal-oral passage through chicks; subsequently, this  isolate was able to consistently colonize chicks. Competitive exclusion (CE)  microflora did not diminish the colonization rates for C. jejuni. Birds treated  with five different CE cultures were colonized at a rate of 81 of 84 chicks;  control chicks were similarly consistently colonized (45 of 46 chicks).</t>
  </si>
  <si>
    <t>Place: United States PMID: 3401176</t>
  </si>
  <si>
    <t>Animals; Humans; Female; Chickens/*microbiology; Species Specificity; human; animal; microbiology; article; *chicken; female; species difference; immunology; *cecum; *Campylobacter fetus; Symbiosis; aging; symbiosis; growth, development and aging; binding competition; Cecum/*microbiology; Binding, Competitive; Campylobacter fetus/*growth &amp; development; Aging/immunology</t>
  </si>
  <si>
    <t>W37JH7JL</t>
  </si>
  <si>
    <t>Sahin, O.; Kobalka, P.; Zhang, Q.</t>
  </si>
  <si>
    <t>Detection and survival of Campylobacter in chicken eggs.</t>
  </si>
  <si>
    <t>10.1046/j.1365-2672.2003.02083.x</t>
  </si>
  <si>
    <t>AIMS: Campylobacter jejuni, a food-borne human pathogen, is widespread in poultry; however, the sources of infection and modes of transmission of this  organism on chicken farms are not well understood. The objective of this study  was to determine if vertical transmission of C. jejuni occurs via eggs. METHODS  AND RESULTS: Using a temperature differential method, it was shown that  Campylobacter had limited ability to penetrate the eggshell. When C. jejuni was  directly inoculated into the egg yolk and the eggs were stored at 18 degrees C,  the organism was able to survive for up to 14 days. However, viability of C.  jejuni was dramatically shortened when injected into the albumen or the air sac.  When freshly laid eggs from Campylobacter-inoculated specific pathogen-free (SPF)  layers were tested, C. jejuni-contamination was detected in three of 65 pooled  whole eggs (5-10 eggs in each pool) via culture and PCR. However, the organism  was not detected from any of the 800 eggs (80 pools), collected from the same SPF  flock, but kept at 18 degrees C for 7 days before testing. Likewise,  Campylobacter was not recovered from any of 500 fresh eggs obtained from  commercial broiler-breeder flocks that were actively shedding Campylobacter in  faeces. Also, none of the 1000 eggs from broiler breeders obtained from a  commercial hatchery were positive for Campylobacter. CONCLUSIONS: These results  suggest that vertical transmission of C. jejuni through the egg is probably a  rare event and does not play a major role in the introduction of Campylobacter to  chicken flocks. SIGNIFICANCE AND IMPACT OF THE STUDY: Control of Campylobacter  transmission to chicken flocks should focus on sources of infection that are not  related to eggs.</t>
  </si>
  <si>
    <t>1070-1079</t>
  </si>
  <si>
    <t>Place: England PMID: 14633036</t>
  </si>
  <si>
    <t>Animals; Chickens; Prevalence; chicken; *Campylobacter jejuni; Animal Husbandry; egg; article; nonhuman; quinoline derived antiinfective agent; bacterium culture; controlled study; polymerase chain reaction; animal experiment; animal model; Microbial Sensitivity Tests; bacterial transmission; female; bacterium detection; minimum inhibitory concentration; *bacterium contamination; temperature; *food contamination; bacterial survival; inoculation; *vertical transmission; Infectious Disease Transmission, Vertical/veterinary; Egg Shell/microbiology; Poultry Diseases/*transmission; Campylobacter Infections/epidemiology/transmission/*veterinary; Campylobacter jejuni/drug effects/growth &amp; development/*isolation &amp; purification; Eggs/*microbiology; Ohio/epidemiology</t>
  </si>
  <si>
    <t>W38R96KH</t>
  </si>
  <si>
    <t>Racewicz, P; Majewski, M; Madeja, ZE; Lukomska, A; Kubiak, M</t>
  </si>
  <si>
    <t>Role of integrons in the proliferation of multiple drug resistance in selected bacteria occurring in poultry production</t>
  </si>
  <si>
    <t>10.1080/00071668.2019.1697426</t>
  </si>
  <si>
    <t>1. The increase in microbial resistance, and in particular multiple drug resistance (MDR), is an increasing threat to public health. The uncontrolled use of antibiotics and antibacterial chemotherapeutics in the poultry industry, especially in concentrations too low to cause inhibition, and the occurrence of residues in feed and in the environment play a significant role in the development of resistance among zoonotic food-borne microorganisms. 2. Determining the presence and transmission methods of resistance in bacteria is crucial for tracking and preventing antibiotic resistance. Horizontal transfer of genetic elements responsible for drug resistance is considered to be the main mechanism for the spread of antibiotic resistance. 3. Of the many well-known genetic elements responsible for horizontal gene transfer, integrons are among the most important factors contributing to multiple drug resistance. The mechanism of bacterial drug resistance acquisition through integrons is one of the essential elements of MDR prevention in animal production.</t>
  </si>
  <si>
    <t>122-131</t>
  </si>
  <si>
    <t>WOS:000544900100004</t>
  </si>
  <si>
    <t>W3BQJC4M</t>
  </si>
  <si>
    <t>Rattanachaikunsopon, Pongsak; Phumkhachorn, Parichat</t>
  </si>
  <si>
    <t>Potential of coriander (Coriandrum sativum) oil as a natural antimicrobial compound in controlling Campylobacter jejuni in raw meat.</t>
  </si>
  <si>
    <t>Bioscience, biotechnology, and biochemistry</t>
  </si>
  <si>
    <t>1347-6947 0916-8451</t>
  </si>
  <si>
    <t>10.1271/bbb.90409</t>
  </si>
  <si>
    <t>Twelve essential oils were tested in vitro for antimicrobial activities against several strains of Campylobacter jejuni, a pathogen causing food-borne diseases  worldwide. Using disk diffusion and minimal inhibitory concentration  determination assays, we noted that coriander oil exhibited the strongest  antimicrobial activity against all tested strains. The oil had a bactericidal  effect on the target bacteria. In evaluating the antimicrobial potency of  coriander oil against C. jejuni on beef and chicken meat at 4 degrees C and 32  degrees C, it was found that the oil reduced the bacterial cell load in a  dose-dependent manner. The type of meat and temperature did not influence the  antimicrobial activity of the oil. This study indicates the potential of  coriander oil to serve as a natural antimicrobial compound against C. jejuni in  food.</t>
  </si>
  <si>
    <t>31-35</t>
  </si>
  <si>
    <t>Biosci Biotechnol Biochem</t>
  </si>
  <si>
    <t>Place: England PMID: 20057155</t>
  </si>
  <si>
    <t>Animals; Chickens/microbiology; Food Contamination; Meat/*microbiology; Microbial Sensitivity Tests; Anti-Infective Agents/*pharmacology; Cattle/microbiology; Campylobacter jejuni/*drug effects/growth &amp; development; Plant Oils/*pharmacology; Biological Products/*pharmacology; Coriandrum/*chemistry; Oils, Volatile/pharmacology</t>
  </si>
  <si>
    <t>W3IJIBM2</t>
  </si>
  <si>
    <t>Al Amin, M.; Hoque, M.N.; Siddiki, A.Z.; Saha, S.; Kamal, M.M.</t>
  </si>
  <si>
    <t>Antimicrobial resistance situation in animal health of Bangladesh</t>
  </si>
  <si>
    <t>10.14202/vetworld.2020.2713-2727</t>
  </si>
  <si>
    <t>https://www.scopus.com/inward/record.uri?eid=2-s2.0-85098635021&amp;doi=10.14202%2fvetworld.2020.2713-2727&amp;partnerID=40&amp;md5=e873d202e38c79818612056612a6f876</t>
  </si>
  <si>
    <t>2713-2727</t>
  </si>
  <si>
    <t>public health; Campylobacter jejuni; Salmonella; livestock; risk factor; chicken; ampicillin; clavulanic acid; Staphylococcus aureus; risk assessment; multidrug resistance; animal health; prevalence; Escherichia coli; human; antibiotic sensitivity; broiler; Campylobacter coli; nonhuman; streptomycin; tetracycline; bacterial gene; bacterium isolation; review; ciprofloxacin; florfenicol; gentamicin; *antibiotic resistance; azithromycin; chloramphenicol; clindamycin; erythromycin; kanamycin; macrolide; nitrofurantoin; penicillin derivative; tylosin tartrate; vancomycin; amikacin; amoxicillin; antibiotic agent; aquaculture; awareness; Bacillus cereus; bacterial virulence; bacterium identification; Bangladesh; beta lactamase AmpC; carbapenemase; cefalexin; cefepime; cefotaxime; colistin; cotrimoxazole; disk diffusion; doxycycline; enrofloxacin; extended spectrum beta lactamase; imipenem; methicillin resistant Staphylococcus aureus; norfloxacin; oxacillin; oxytetracycline; Proteus; serotyping; sulfonamide; tiamulin; trimethoprim; tylosin; veterinary medicine; unclassified drug; infection control; pulsed field gel electrophoresis; bacterium isolate; Klebsiella pneumoniae; goat; probiotic agent; quinolone derivative; Enterococcus faecium; India; gene; quality control; data extraction; Pseudomonas aeruginosa; bovine; Escherichia; agricultural worker; egg production; seroprevalence; Vibrio cholerae; Salmonella enterica serovar Enteritidis; rifampicin; cephalosporin; ertapenem; fosfomycin; sulfamethoxazole; mecA gene; ruminant; health service; extended spectrum beta lactamase producing Enterobacteriaceae; LD50; *health care; *veterinary clinic; pharmacist</t>
  </si>
  <si>
    <t>W3Z6V9EA</t>
  </si>
  <si>
    <t>Manjankattil, S; Nair, DVT; Peichel, C; Noll, S; Johnson, TJ; Cox, RB; Donoghue, AM; Johny, AK</t>
  </si>
  <si>
    <t>Effect of caprylic acid alone or in combination with peracetic acid against multidrug-resistant Salmonella Heidelberg on chicken drumsticks in a soft scalding temperature-time setup</t>
  </si>
  <si>
    <t>10.1016/j.psj.2021.101421</t>
  </si>
  <si>
    <t>The antimicrobial efficacy of caprylic acid (CA), a medium-chain fatty acid, against multidrug-resistant Salmonella Heidelberg (MDR SH) on chicken drumsticks in a soft-scalding temperature time setup was investigated. Based on the standardization experiments in nutrient media and on chicken breast fillet portions, intact chicken drumsticks were spot inoculated with MDR SH and immersed in water with or without antimicrobial treatments at 54 degrees C for 2 min. The treatments included 0.5% CA, 1% CA, 0.05% peracetic acid (PAA), 0.5% CA + 0.05% PAA, and 1.0% CA + 0.05% PAA. Additionally, the efficacy of the potential scald treatments against MDR SH survival on drumsticks for a storage period of 48 h at 4 degrees C was determined. Furthermore, the effect of these treatments on the surface color of the drumsticks was also evaluated. Appropriate controls were included for statistical comparisons. The antimicrobial treatments resulted in a significant reduction of MDR SH on drumsticks. For the lower inoculum (similar to 2.5 log(10) CFU/g) experiments, 0.5% CA, 1% CA, 0.05% PAA, 0.5% CA + 0.05% PAA, and 1.0% CA + 0.05% PAA resulted in 0.7-, 1.0-, 2.5-, 1.4-, and 1.5- log(10) CFU/g reduction of MDR SH on drumsticks, respectively (P &lt; 0.05). The same treatments resulted in 0.9-, 1.3-, 2.5-, 2.2-, and 2.6- log(10) CFU/g reduction of MDR SH when the drumsticks were contaminated with a higher inoculum (similar to 4.5 log(10) CFU/g) level (P &lt; 0.05). Moreover, the antimicrobial treatments inactivated MDR SH in the treatment water to undetectable levels, whereas 2.0- to 4.0- log(10) CFU/mL MDR SH survived in the positive controls (P &lt; 0.05). Also, the treatments were effective in inhibiting MDR SH on the drumsticks compared to the respective controls during a storage period of 48 h at 4 degrees C; however, the magnitude of reduction remained the same as observed during the treatment (P &lt; 0.05). Additionally, none of the treatments affected the color of the drumsticks (P &gt; 0.05). Results indicate that CA could be an effective natural processing aid against MDR SH on chicken products.</t>
  </si>
  <si>
    <t>WOS:000706712300022</t>
  </si>
  <si>
    <t>W46T636N</t>
  </si>
  <si>
    <t>Botteldoorn, N.; Van Coillie, E.; Piessens, V.; Rasschaert, G.; Debruyne, L.; Heyndrickx, M.; Herman, L.; Messens, W.</t>
  </si>
  <si>
    <t>Quantification of Campylobacter spp. in chicken carcass rinse by real-time PCR.</t>
  </si>
  <si>
    <t>10.1111/j.1365-2672.2008.03943.x</t>
  </si>
  <si>
    <t>AIMS: In this study, a real-time quantitative polymerase chain reaction (PCR) method was examined for its ability to quantify Campylobacter spp. in chicken  carcass rinses and compared with bacteriological culturing. METHODS AND RESULTS:  The linearity of the real-time PCR quantification protocol was assessed on pure  DNA. The amplification efficiency was 100% and the square regression coefficient  (R(2)) was 0.998. Quantification was linear over at least 7 log units. Using a  crude cell lysate gave the highest sensitivity and the detection limit of the  method was 3.3 log CFU per carcass. The statistical correlation between the  bacteriological enumeration and the real-time quantitative (Q)-PCR determined  using chicken carcasses sampled at the end of the slaughter line was 0.733. The  difference in detection levels was probably because of the detection of stressed,  dead or viable but not culturable cells by Q-PCR. CONCLUSION: The real-time Q-PCR  method described in this study is a powerful tool for determining the number of  Campylobacter cells on carcasses. SIGNIFICANCE AND IMPACT OF THE STUDY: The  real-time Q-PCR method is available to quantify the Campylobacter contamination  at the slaughterhouse level and could be used to evaluate primary production.</t>
  </si>
  <si>
    <t>1909-1918</t>
  </si>
  <si>
    <t>Place: England PMID: 19016974</t>
  </si>
  <si>
    <t>Animals; Food Microbiology; Chickens/*microbiology; Food Contamination/*analysis; Reverse Transcriptase Polymerase Chain Reaction; Meat/*microbiology; Sensitivity and Specificity; Campylobacter/genetics/*isolation &amp; purification; DNA Primers/genetics; Colony Count, Microbial/methods; DNA, Bacterial/genetics/isolation &amp; purification</t>
  </si>
  <si>
    <t>W47IQ8M3</t>
  </si>
  <si>
    <t>Zampara, Athina; Sørensen, Martine C. Holst; Gencay, Yilmaz Emre; Grimon, Dennis; Kristiansen, Sebastian Hougaard; Jørgensen, Lallana Skaarup; Kristensen, Josephine Rejgaard; Briers, Yves; Elsser-Gravesen, Anne; Brøndsted, Lone</t>
  </si>
  <si>
    <t>Developing Innolysins Against Campylobacter jejuni Using a Novel Prophage Receptor-Binding Protein.</t>
  </si>
  <si>
    <t>10.3389/fmicb.2021.619028</t>
  </si>
  <si>
    <t>Campylobacter contaminated poultry remains the major cause of foodborne gastroenteritis worldwide, calling for novel antibacterials. We previously  developed the concept of Innolysin composed of an endolysin fused to a phage  receptor binding protein (RBP) and provided the proof-of-concept that Innolysins  exert bactericidal activity against Escherichia coli. Here, we have expanded the  Innolysin concept to target Campylobacter jejuni. As no C. jejuni phage RBP had  been identified so far, we first showed that the H-fiber originating from a  CJIE1-like prophage of C. jejuni CAMSA2147 functions as a novel RBP. By fusing  this H-fiber to phage T5 endolysin, we constructed Innolysins targeting C. jejuni  (Innolysins Cj). Innolysin Cj1 exerts antibacterial activity against diverse C.  jejuni strains after in vitro exposure for 45 min at 20°C, reaching up to 1.30 ±  0.21 log reduction in CAMSA2147 cell counts. Screening of a library of Innolysins  Cj composed of distinct endolysins for growth inhibition, allowed us to select  Innolysin Cj5 as an additional promising antibacterial candidate. Application of  either Innolysin Cj1 or Innolysin Cj5 on chicken skin refrigerated to 5°C and  contaminated with C. jejuni CAMSA2147 led to 1.63 ± 0.46 and 1.18 ± 0.10 log  reduction of cells, respectively, confirming that Innolysins Cj can kill C.  jejuni in situ. The receptor of Innolysins Cj remains to be identified, however,  the RBP component (H-fiber) recognizes a novel receptor compared to lytic phages  binding to capsular polysaccharide or flagella. Identification of other  unexplored Campylobacter phage RBPs may further increase the repertoire of new  Innolysins Cj targeting distinct receptors and working as antibacterials against  Campylobacter.</t>
  </si>
  <si>
    <t>Copyright © 2021 Zampara, Sørensen, Gencay, Grimon, Kristiansen, Jørgensen, Kristensen, Briers, Elsser-Gravesen and Brøndsted.</t>
  </si>
  <si>
    <t>Place: Switzerland PMID: 33597938  PMCID: PMC7882524</t>
  </si>
  <si>
    <t>Campylobacter; food safety; *Campylobacter jejuni; gastroenteritis; Escherichia coli; article; nonhuman; antibacterial activity; kanamycin; vancomycin; bacterial strain; unclassified drug; bacterial growth; colony forming unit; minimum inhibitory concentration; enzyme activity; in vitro study; bacteriophage; growth inhibition; Sanger sequencing; Pseudomonas aeruginosa; bioinformatics; biofilm; Enterococcus faecalis; bactericidal activity; polyacrylamide gel electrophoresis; circular dichroism; gene locus; protein synthesis; protein purification; flagellum; immunoprecipitation; *binding protein; *prophage; *prophage receptor binding protein; cell killing; channel gating; mitomycin; receptor binding; antibacterials; endolysin; Innolysin; prophage binding</t>
  </si>
  <si>
    <t>W48BG53W</t>
  </si>
  <si>
    <t>Eady, Matthew; Park, Bosoon; Hinton, Arthur</t>
  </si>
  <si>
    <t>Rapid Identification of Campylobacter Strains Cultured Under Aerobic Incubation Using Hyperspectral Microscope Imaging.</t>
  </si>
  <si>
    <t>10.4315/0362-028X.JFP-19-311</t>
  </si>
  <si>
    <t>ABSTRACT: Campylobacter is an organism of concern for food safety and is one of the leading causes of foodborne bacterial gastroenteritis. This pathogen can be  found in broiler chickens, and the level of allowable contamination of processed  poultry is regulated by federal agency guidelines. Traditional methods for  detecting and isolating this pathogen from broiler chicken carcasses require  time, expensive reagents, and artificially generated microaerophilic atmospheres.  An aerobic medium that simplifies the procedure and reduces the expense of  culturing Campylobacter has been recently described, and Campylobacter can be  grown in this medium in containers that are incubated aerobically. Hyperspectral  microscopic imaging (HMI) has been proposed for early and rapid detection of  pathogens at the cellular level. The objective of the present study was to  utilize HMI to compare differences between Campylobacter cultures grown under  artificially produced microaerobic atmospheres and cultures grown in aerobic  medium. Hyperspectral microscopic images of three Campylobacter strains were  collected cultures grown for 48 h microaerophilically and for 24 and 48 h  aerobically, and a quadratic discriminant analysis was used to characterize the  bacterial variability. Microaerobically cultured bacteria were detected with  98.7% accuracy, whereas detection accuracy of cultures grown in the novel medium  was slightly reduced (-4.8 and -3.2% for 24 and 48 h, respectfully). The  Mahalanobis distance multivariate metric was applied to quantify strain  variability under all three treatment conditions. Across all strains and  treatments, little cluster variation was present (4.22 to 4.42), indicating the  consistency of the images collected from the three strains. The classification  and spectral consistency was similar for cultures incubated in the aerobic medium  for 24 h and cultures grown for 48 h under microaerobic conditions.</t>
  </si>
  <si>
    <t>405-411</t>
  </si>
  <si>
    <t>Published 2020 by the International Association for Food Protection. Not subject to U.S. Copyright.</t>
  </si>
  <si>
    <t>Place: United States PMID: 32050032</t>
  </si>
  <si>
    <t>Animals; Campylobacter; Chickens; poultry; Poultry; *Food Microbiology; Food Contamination/*analysis; chicken; *Campylobacter; animal; isolation and purification; *food control; food contamination; procedures; microscopy; rapid detection; Aerobic medium; Hyperspectral microscopy; *Campylobacter/isolation &amp; purification; Microscopy/methods</t>
  </si>
  <si>
    <t>W4NQK7PQ</t>
  </si>
  <si>
    <t>Payot, Sophie; Dridi, Sami; Laroche, Michel; Federighi, Michel; Magras, Catherine</t>
  </si>
  <si>
    <t>Prevalence and antimicrobial resistance of Campylobacter coli isolated from fattening pigs in France.</t>
  </si>
  <si>
    <t>10.1016/j.vetmic.2004.03.014</t>
  </si>
  <si>
    <t>Campylobacter are a leading cause of human diarrhea. The usual source of infection is contaminated food, particularly poultry but pork has also been  described. The veterinary use of antimicrobial drugs has been suggested to be  largely responsible for resistance in human isolates of this zoonotic pathogen. A  study was carried out to investigate the occurrence and antimicrobial resistance  of Campylobacter isolated from French fattening pigs. From March 1998 to June  1999, stomach samples were collected at slaughter from 240 fattening pigs  originating from 24 different farms. Half of the pigs were found to be positive  for Campylobacter but considerable variation was observed between farms. Isolates  all belong to the Campylobacter coli species. Susceptibilities of the strains  were determined for five antimicrobial drugs using agar dilution. Resistance to  tetracycline and erythromycin was high (79 and 55%, respectively). For nalidixic  acid, enrofloxacin and ampicillin, resistance was observed in 34, 15 and 20% of  the isolates, respectively. More than one-third of the strains was resistant to  at least three antimicrobial drugs. A Thr86Ile modification in GyrA was observed  in the enrofloxacin-resistant strains studied. The multiresistant strains  analyzed expressed the multidrug transporter CmeB at a high level. Results  indicated a high prevalence of C. coli in the stomach of the French pigs  examined. In addition, a high proportion of the strains was resistant to  antimicrobial drugs, particularly to tetracycline and erythromycin, or were  multiresistant.</t>
  </si>
  <si>
    <t>91-99</t>
  </si>
  <si>
    <t>Place: Netherlands PMID: 15172691</t>
  </si>
  <si>
    <t>Animals; Food Microbiology; Swine; Random Allocation; Anti-Bacterial Agents/pharmacology; Microbial Sensitivity Tests/veterinary; Campylobacter Infections/epidemiology/microbiology/*veterinary; Swine Diseases/epidemiology/*microbiology; DNA, Bacterial/chemistry/genetics; Polymerase Chain Reaction/veterinary; France/epidemiology; Drug Resistance, Multiple, Bacterial/genetics; DNA Gyrase/chemistry/genetics; Campylobacter coli/*drug effects/genetics/growth &amp; development/isolation &amp; purification; Stomach/*microbiology</t>
  </si>
  <si>
    <t>W4QBGMMD</t>
  </si>
  <si>
    <t>Meredith, H.; McDowell, D.; Bolton, D.J.</t>
  </si>
  <si>
    <t>An evaluation of trisodium phosphate, citric acid and lactic acid cloacal wash treatments to reduce Campylobacter, total viable counts (TVC) and total enterobacteriaceae counts (TEC) on broiler carcasses during processing</t>
  </si>
  <si>
    <t>10.1016/j.foodcont.2012.11.026</t>
  </si>
  <si>
    <t>https://www.scopus.com/inward/record.uri?eid=2-s2.0-84871686223&amp;doi=10.1016%2fj.foodcont.2012.11.026&amp;partnerID=40&amp;md5=1ea11014d42f9a6771070662540ca164</t>
  </si>
  <si>
    <t>149-152</t>
  </si>
  <si>
    <t>W4R6A9RD</t>
  </si>
  <si>
    <t>Swanson, David; Koren, Clemence; Hopp, Petter; Jonsson, Malin E.; Rø, Gunnar Isaksson; White, Richard A.; Grøneng, Gry Marysol</t>
  </si>
  <si>
    <t>A One Health real-time surveillance system for nowcasting Campylobacter gastrointestinal illness outbreaks, Norway, week 30 2010 to week 11 2022.</t>
  </si>
  <si>
    <t>10.2807/1560-7917.ES.2022.27.43.2101121</t>
  </si>
  <si>
    <t>BackgroundCampylobacter is a leading cause of food and waterborne illness. Monitoring and modelling Campylobacter at chicken broiler farms, combined with  weather pattern surveillance, can aid nowcasting of human gastrointestinal (GI)  illness outbreaks. Near real-time sharing of data and model results with health  authorities can help increase potential outbreak responsiveness.AimsTo leverage  data on weather and Campylobacter on broiler farms to build a risk model for  possible human Campylobacter outbreaks and to communicate risk assessments with  health authorities.MethodsWe developed a spatio-temporal random effects model for  weekly GI illness consultations in Norwegian municipalities with Campylobacter  monitoring and weather data from week 30 2010 to 11 2022 to give 1-week nowcasts  of GI illness outbreaks. The approach combined a municipality random effects  baseline model for seasonally-adjusted GI illness with a second model for peak  deviations from that baseline. Model results are communicated to national and  local stakeholders through an interactive website: Sykdomspulsen One  Health.ResultsLagged temperature and precipitation covariates, as well as  2-week-lagged positive Campylobacter sampling in broilers, were associated with  higher levels of GI consultations. Significant inter-municipality variability in  outbreak nowcasts were observed.ConclusionsCampylobacter surveillance in broilers  can be useful in GI illness outbreak nowcasting. Surveillance of Campylobacter  along potential pathways from the environment to illness such as via water system  monitoring may improve nowcasting. A One Health system that communicates near  real-time surveillance data and nowcast changes in risk to health professionals  facilitates the prevention of Campylobacter outbreaks and reduces impact on human  health.</t>
  </si>
  <si>
    <t>Place: Sweden PMID: 36305333  PMCID: PMC9615412</t>
  </si>
  <si>
    <t>Animals; Campylobacter; Chickens; Humans; poultry; risk factor; *Campylobacter; risk assessment; time series analysis; One Health; human; article; broiler; nonhuman; environmental temperature; water supply; *epidemic; infection control; seasonal variation; infection prevention; campylobacter; geographic distribution; *Campylobacter enteritis; weather; *One Health; environmental factor; gastrointestinal illness; *disease surveillance; *Norway; consultation; *Campylobacter Infections/epidemiology/veterinary; Disease Outbreaks/veterinary; outbreak nowcasting; website</t>
  </si>
  <si>
    <t>W4UIAA7I</t>
  </si>
  <si>
    <t>Quiñones-Ramírez, E. I.; Vázquez-Salinas, C.; Rodas-Suárez, O. R.; Ramos-Flores, M. O.; Rodríguez-Montaño, R.</t>
  </si>
  <si>
    <t>Frequency of isolation of Campylobacter from roasted chicken samples from Mexico City.</t>
  </si>
  <si>
    <t>10.4315/0362-028x-63.1.117</t>
  </si>
  <si>
    <t>The presence of Campylobacter spp. was investigated in 100 samples of roasted chicken tacos sold in well-established commercial outlets and semisettled street  stands in Mexico City. From 600 colonies displaying Campylobacter morphology only  123 isolates were positive. From these isolates, 51 (41%) were identified as C.  jejuni, 23 (19%) as C. coli, and 49 (40%) as other species of this genus. All of  the 27 positive samples came from one location where handling practices allowed  cross-contamination of the cooked product. The results indicate that these  ready-to-consume products are contaminated with these bacteria, representing a  potential risk for consumers, especially in establishments lacking adequate  sanitary measures to prevent cross-contamination.</t>
  </si>
  <si>
    <t>2000-01</t>
  </si>
  <si>
    <t>117-119</t>
  </si>
  <si>
    <t>Place: United States PMID: 10643780</t>
  </si>
  <si>
    <t>Animals; Chickens; *Food Microbiology; Mexico; Campylobacter jejuni/*isolation &amp; purification; Poultry Products/*microbiology; Campylobacter coli/*isolation &amp; purification</t>
  </si>
  <si>
    <t>W52ZBLGI</t>
  </si>
  <si>
    <t>Varrone, L.; Stafford, R.J.; Lilly, K.; Selvey, L.; Glass, K.; Ford, L.; Bulach, D.; Kirk, M.D.</t>
  </si>
  <si>
    <t>Investigating locally relevant risk factors for Campylobacter infection in Australia: Protocol for a case-control study and genomic analysis</t>
  </si>
  <si>
    <t>BMJ Open</t>
  </si>
  <si>
    <t>10.1136/bmjopen-2018-026630</t>
  </si>
  <si>
    <t>https://www.scopus.com/inward/record.uri?eid=2-s2.0-85058926168&amp;doi=10.1136%2fbmjopen-2018-026630&amp;partnerID=40&amp;md5=2bb01b3fa70365e40252804b5bc59172</t>
  </si>
  <si>
    <t>chicken meat; food safety; whole genome sequencing; *Campylobacter; pork; food handling; human; article; nonhuman; bacterium culture; controlled study; genomic DNA; beef; bacterium carrier; bacterium isolate; *campylobacteriosis/ep [Epidemiology]; major clinical study; animal tissue; *infection risk; genetic variability; case control study; Queensland; New South Wales; pet animal; *genomics; Australian Capital Territory; lamb meat</t>
  </si>
  <si>
    <t>W55HKYZC</t>
  </si>
  <si>
    <t>Aljuwayd, M; Malli, IA; Kwon, YM</t>
  </si>
  <si>
    <t>Application of Eugenol in Poultry to Control Salmonella Colonization and Spread</t>
  </si>
  <si>
    <t>10.3390/vetsci10020151</t>
  </si>
  <si>
    <t>Simple Summary The poultry sector is an essential component of agriculture that has grown unusually over the past few decades. Salmonella is thought to live naturally in chickens and causes salmonellosis in humans. Many plant extracts, mainly essential oils, have had their active ingredients studied. Salmonella in chicken is resistant to the antimicrobial effects of the aromatic oil eugenol, which is present mainly in cinnamon and clove. Therefore, eugenol supplementation also improves gut health, thereby increasing overall well-being. Here, we reviewed the rising rates of salmonellosis worldwide and the factors contributing to its prevalence. Then, we suggested using eugenol as a natural feed supplement for reducing Salmonella in chicken. The poultry sector is an essential component of agriculture that has experienced unprecedented growth during the last few decades. It is especially true for the United States, where the average intake of chicken meat increased from 10 pounds (4.5 kg) per person in 1940 to 65.2 pounds (29.6 kg) per person in 2018, while the country produced 113 billion eggs in 2019 alone. Besides providing nutrition and contributing significantly to the economy, chicken is also a natural reservoir of Salmonella, which is responsible for salmonellosis in humans, one of the significant foodborne illnesses around the globe. The increasing use of chicken manure and antibiotics increases the spread of Salmonella and selects for multi-drug resistant strains. Various plant extracts, primarily essential oils, have been investigated for their antimicrobial activities. The multiple ways through which these plant-derived compounds exert their antimicrobial effects make the development of resistance against them unlikely. Eugenol, an aromatic oil primarily found in clove and cinnamon, has shown antimicrobial activities against various pathogenic bacteria. A few reports have also highlighted the anti-Salmonella effects of eugenol in chicken, especially in reducing the colonization by Salmonella Enteritidis and Salmonella Typhimurium, the primary Salmonella species responsible for human salmonellosis. Besides limiting Salmonella infection in chicken, the supplementation of eugenol also significantly improves intestinal health, improving overall well-being. In this review, we highlight the rising incidences of salmonellosis worldwide and the factors increasing its prevalence. We then propose the usage of eugenol as a natural feed supplement for containing Salmonella in chicken.</t>
  </si>
  <si>
    <t>WOS:000942021600001</t>
  </si>
  <si>
    <t>W5DRC4BT</t>
  </si>
  <si>
    <t>Duffy, EA; Belk, DE; Sofos, JN; LeValley, SB; Kain, ML; Tatum, JD; Smith, GC; Kimberling, CV</t>
  </si>
  <si>
    <t>Microbial contamination occurring on lamb carcasses processed in the United States</t>
  </si>
  <si>
    <t>10.4315/0362-028X-64.4.503</t>
  </si>
  <si>
    <t>Lamb carcasses (n = 5,042) were sampled from six major lamb packing facilities in the United States over 3 days during each of two visits (fall or winter, October through February; spring, March through June) in order to develop a microbiological baseline for the incidence (presence or absence) of Salmonella spp. and for populations of Escherichia coli after 24 h of chilling following slaughter. Samples also were analyzed for aerobic plate counts (APC) and total coliform counts (TCC). Additionally, incidence (presence or absence) of Campylobacter jejuni/coli on lamb carcasses (n = 2,226) was determined during the slaughtering process and in the cooler. All samples were obtained by sponge-sampling the muscle-adipose tissue surface of the flank, breast, and leg of lamb carcasses (100 cm(2) per site; 300 cm(2) total). Incidence of Salmonella spp. in samples collected from chilled carcasses was 1.5% for both seasons combined. with 1.9% and 1.2% of fall or winter and spring samples being positive, respectively. Mean (log CFU/cm(2)) APC, TCC, and E. coli counts (ECC) on chilled lamb carcasses across both seasons were 4.42, 1.18, and 0.70, respectively. APC were lower (P &lt; 0.05) in samples collected in the spring versus fall or winter, while TCC were higher in samples collected in the spring. There was no difference (P &gt; 0.05) between ECC from samples collected in the spring versus winter. Only 7 out of 2,226 total samples (0.3%) tested positive for C. jejuni/coli, across all sampling sites. These results should be useful to the lamb industry and regulatory authorities as new regulatory requirements for meat inspection become effective.</t>
  </si>
  <si>
    <t>503-508</t>
  </si>
  <si>
    <t>WOS:000167932400013</t>
  </si>
  <si>
    <t>W5R6QF7Z</t>
  </si>
  <si>
    <t>Kirik, D. L.; Shablovskaia, E. A.; Verner, O. M.; Derevianchenko, V. P.; Krolevetskaia, N. M.; Vasil'chenko, A. A.; Ralko, N. M.; Kikot', V. I.; Ponomareva, V. E.</t>
  </si>
  <si>
    <t>[The fatty acid composition of the total lipids in bacteria of the genus Campylobacter].</t>
  </si>
  <si>
    <t>Mikrobiolohichnyi zhurnal (Kiev, Ukraine : 1993)</t>
  </si>
  <si>
    <t>1028-0987</t>
  </si>
  <si>
    <t>Composition of fatty acids of total lipids in home strains of campylobacteria has been studied. Lipids of all the strains of C. jejuni and C. coli mainly consist  of saturated fatty acids (from 75.7 to 78.7%) with predominance of tetradecanoic  and hexadecanoic fatty acids. The level of unsaturated fatty acids is  considerably lower (from 21.0 to 22.5%); These acids are mainly presented by  hexadecene acid. Qualitative composition of fatty acids of total lipids in C.  jejuni and C. coli does not permit using it for differentiation within these  species.</t>
  </si>
  <si>
    <t>51-54</t>
  </si>
  <si>
    <t>Mikrobiol Z</t>
  </si>
  <si>
    <t>Place: Ukraine PMID: 7952227</t>
  </si>
  <si>
    <t>Animals; Humans; Chickens/microbiology; Diarrhea/microbiology; Campylobacter coli/chemistry/isolation &amp; purification; Campylobacter jejuni/chemistry/isolation &amp; purification; Campylobacter/*chemistry/isolation &amp; purification; Chromatography, Gas/methods; Fatty Acids/*analysis; Lipids/*analysis</t>
  </si>
  <si>
    <t>W5VJEQNV</t>
  </si>
  <si>
    <t>Facciolà, A.; Riso, R.; Avventuroso, E.; Visalli, G.; Delia, S. A.; Laganà, P.</t>
  </si>
  <si>
    <t>Campylobacter: from microbiology to prevention.</t>
  </si>
  <si>
    <t>Journal of preventive medicine and hygiene</t>
  </si>
  <si>
    <t>1121-2233 2421-4248</t>
  </si>
  <si>
    <t>In last years, Campylobacter spp has become one of the most important foodborne pathogens even in high-income countries. Particularly, in Europe,  Campylobacteriosis is, since 2005, the foodborne disease most frequently notified  and the second in USA, preceded by the infection due to Salmonella spp.  Campylobacter spp is a commensal microorganism of the gastrointestinal tract of  many wild animals (birds such as ducks and gulls), farm animals (cattle and pigs)  and companion animals (such as dogs and cats) and it is responsible for zoonoses.  The transmission occurs via the fecal-oral route through ingestion of  contaminated food and water. The disease varied from a watery diarrhea to a  severe inflammatory diarrhea with abdominal pain and fever and can be burdened by  some complications. The main recognized sequelae are Guillain-Barré Syndrome  (GBS), the Reactive Arthritis (REA) and irritable bowel syndrome (IBS). Recently,  many cases of Campylobacter spp isolated from human infections, showed an  important resistance to various antibiotics such as tetracyclines and  fluoroquinolones. For these reasons, the prevention of this infection plays an  essential role. Many preventive measures exist to limit the transmission of the  pathogens and the subsequent disease such as the health surveillance, the  vaccination of the poultry and the correct food hygiene throughout the entire  production chain. A global surveillance of Campylobacteriosis is desirable and  should include data from all countries, including notifications of cases and the  microbiological data typing of strains isolated from both human and animal cases.</t>
  </si>
  <si>
    <t>J Prev Med Hyg</t>
  </si>
  <si>
    <t>Place: Italy PMID: 28900347  PMCID: PMC5584092</t>
  </si>
  <si>
    <t>Animals; Campylobacter; Humans; United States/epidemiology; Epidemiology; *Food Microbiology; Foodborne pathogens; Prevention; Prohibitins; Disease Reservoirs/*microbiology; Europe/epidemiology; *Campylobacter Infections/epidemiology/microbiology/prevention &amp; control/transmission; *Foodborne Diseases/epidemiology/microbiology/prevention &amp; control; Zoonoses/epidemiology/microbiology/prevention &amp; control/transmission</t>
  </si>
  <si>
    <t>W65FE6XR</t>
  </si>
  <si>
    <t>Rapp, D; Ross, CM; Pleydell, EJ; Muirhead, RW</t>
  </si>
  <si>
    <t>Differences in the Fecal Concentrations and Genetic Diversities of Campylobacter jejuni Populations among Individual Cows in Two Dairy Herds</t>
  </si>
  <si>
    <t>10.1128/AEM.01783-12</t>
  </si>
  <si>
    <t>Dairy cows have been identified as common carriers of Campylobacter jejuni, which causes many of the human gastroenteritis cases reported worldwide. To design on-farm management practices that control the human infection sourced from dairy cows, the first step is to acquire an understanding of the excretion patterns of the cow reservoir. We monitored the same 35 cows from two dairy farms for C. jejuni excretion fortnightly for up to 12 months. The objective was to examine the concentration of C. jejuni and assess the genetic relationship of the C. jejuni populations excreted by individual cows. Significant differences (P &lt; 0.01) in C. jejuni fecal concentration were observed among the 35 cows, with median concentrations that varied by up to 3.6 log(10) . g(-1) feces. A total of 36 different genotypes were identified from the 514 positive samples by using enterobacterial repetitive intergenic consensus (ERIC)-PCR. Although 22 of these genotypes were excreted by more than one cow, the analysis of frequencies and distribution of the genotypes by model-based statistics revealed a high degree of individuality in the C. jejuni population in each cow. The observed variation in the frequency of excretion of a genotype among cows and the analysis by multilocus sequence typing (MLST) of these genotypes suggest that excretion of C. jejuni in high numbers is due to a successful adaptation of a particular genotype to a particular cow's gut environment, but that animal-related factors render some individual cows resistant to colonization by particular genotypes. The reasons for differences in C. jejuni colonization of animals warrant further investigation.</t>
  </si>
  <si>
    <t>7564-7571</t>
  </si>
  <si>
    <t>WOS:000309678600008</t>
  </si>
  <si>
    <t>W6EP32DM</t>
  </si>
  <si>
    <t>Kalman B.; Szikra L.; Ferencz P.</t>
  </si>
  <si>
    <t>10.1016/S0969-806X%2899%2900493-4</t>
  </si>
  <si>
    <t>The result of an experiment with irradiated frozen poultry meat is presented. The purpose of the experiment was to prove the benefit of irradiation treatment for elimination of pathogenic bacteria such as Salmonella and Campylobacter. We found that an average dose of 4.5 kGy kills the bacteria in the meat. Agroster was involved in an EU project on the identification of irradiation treatment of spices and data from this project are presented. Commercial irradiation of spices has been used for more than 15 years in Hungary, proving the benefit of this technology Copyright (C) 2000 Elsevier Science Ltd.</t>
  </si>
  <si>
    <t>Radiat. Phys. Chem.</t>
  </si>
  <si>
    <t>11th International Meeting on Radiation Processing (IMRP-11). [56731]. Melbourne, Aust.</t>
  </si>
  <si>
    <t>Campylobacter; poultry; public health; Salmonella; meat; commercial phenomena; conference paper; *food quality; *food irradiation; Hungary; spice; *microbial growth; radiation sterilization</t>
  </si>
  <si>
    <t>W6FASHSY</t>
  </si>
  <si>
    <t>Humphrey, T.J.; Martin, K.W.; Slader, J.; Durham, K.</t>
  </si>
  <si>
    <t>https://www.scopus.com/inward/record.uri?eid=2-s2.0-0034974022&amp;partnerID=40&amp;md5=66fe643ec94bca4b090484cf24e61baf</t>
  </si>
  <si>
    <t>W6HXQ34H</t>
  </si>
  <si>
    <t>Van, Thi Thu Hao; Elshagmani, Eltaher; Gor, Mian-Chee; Anwar, Arif; Scott, Peter C.; Moore, Robert J.</t>
  </si>
  <si>
    <t>Induction of spotty liver disease in layer hens by infection with Campylobacter hepaticus.</t>
  </si>
  <si>
    <t>10.1016/j.vetmic.2016.12.033</t>
  </si>
  <si>
    <t>Spotty liver disease (SLD) in chickens can present with variable impacts on mortality and production, ranging from sporadic mortalities of individual birds  and no notable impact on production to severe reduction in egg output and  increased mortality in layer flocks of greater than 1% per day. It was first  described over 60 years ago and there have been sporadic reports of the disease  throughout the intervening decades, particularly in the US, UK and Germany.  Recently it has become of increasing concern as outbreaks of the disease have  occurred more frequently, particularly in the Australian poultry industry. An  understanding of the causes of the disease has proven elusive. However, recent  studies of SLD have strongly implicated a novel Campylobacter species,  Campylobacter hepaticus, as the causative agent. Here we demonstrate that C.  hepaticus is highly invasive in LMH cells, an immortalised chicken hepatoma cell  line, and can induce disease when orally delivered to mature layer birds.  Challenged birds developed liver lesions, typical of those seen in field clinical  cases, within 5days of challenge. The bacterium used to challenge the birds could  be recovered from the diseased liver and from bile, thus demonstrating that C.  hepaticus is the causative agent of chicken SLD.</t>
  </si>
  <si>
    <t>Place: Netherlands PMID: 28110791</t>
  </si>
  <si>
    <t>Animals; poultry; Chickens/microbiology; Female; Invasion; *Campylobacter; Chicken; Australia; article; nonhuman; controlled study; animal experiment; animal model; hen; animal cell; liver injury; Campylobacter hepaticus; Disease model; LMH cells; Spotty liver disease; liver cell; *Campylobacter hepaticus; *liver disease/et [Etiology]; *spotty liver disease/et [Etiology]; hepatocellular carcinoma cell line; immortalized cell line; Cell Line, Tumor; Liver/microbiology; Bile/microbiology; Campylobacter Infections/pathology/*veterinary; Campylobacter/isolation &amp; purification/*physiology; Liver Diseases/microbiology/pathology/*veterinary; Poultry Diseases/*microbiology/*pathology</t>
  </si>
  <si>
    <t>W6U8NTW5</t>
  </si>
  <si>
    <t>Zakariene, G.; Šerniene, L.; Malakauskas, M.</t>
  </si>
  <si>
    <t>Effects of lactic acid, linalool and cinnamaldehyde against Campylobacter jejuni in vitro and on broiler breast fillets</t>
  </si>
  <si>
    <t>https://www.scopus.com/inward/record.uri?eid=2-s2.0-84952307390&amp;partnerID=40&amp;md5=6a2546614b0e8d24cc1ffbcd3dfa7592</t>
  </si>
  <si>
    <t>45-52</t>
  </si>
  <si>
    <t>W765PUUQ</t>
  </si>
  <si>
    <t>Walker, Liz J.; Wallace, Rhiannon L.; Smith, James J.; Graham, Trudy; Saputra, Themy; Symes, Sally; Stylianopoulos, Anastasia; Polkinghorne, Benjamin G.; Kirk, Martyn D.; Glass, Kathryn</t>
  </si>
  <si>
    <t>Prevalence of Campylobacter coli and Campylobacter jejuni in Retail Chicken, Beef, Lamb, and Pork Products in Three Australian States.</t>
  </si>
  <si>
    <t>10.4315/0362-028X.JFP-19-146</t>
  </si>
  <si>
    <t>The aim of this study was to investigate the prevalence and distribution of Campylobacter species in a variety of fresh and frozen meat and offal products  collected from retail outlets in New South Wales (NSW), Queensland (Qld), and  Victoria (Vic). A total of 1,490 chicken, beef, lamb, and pork samples were  collected from Australian supermarkets and butcher shops over a 2-year sampling  period (October 2016 to October 2018). Campylobacter spp. were detected in 90% of  chicken meat and 73% of chicken offal products (giblet and liver), with  significantly lower prevalence in lamb (38%), pork (31%), and beef (14%) offal  (kidney and liver). Although retail chicken meat was frequently contaminated with  Campylobacter, the level of contamination was generally low. Where quantitative  analysis was conducted, 98% of chicken meat samples, on average, had &lt;10,000 CFU  Campylobacter per carcass, with 10% &lt;21 CFU per carcass. Campylobacter coli was  the most frequently recovered species in chicken meat collected in NSW (53%) and  Vic (56%) and in chicken offal collected in NSW (77%), Qld (59%), and Vic (58%).  In beef, lamb, and pork offal, C. jejuni was generally the most common species  (50 to 86%), with the exception of pork offal collected in NSW, where C. coli was  more prevalent (69%). Campylobacter prevalence was significantly higher in fresh  lamb (46%) and pork (31%) offal than in frozen offal (17 and 11%, respectively).  For chicken, beef, and pork offal, the prevalence of Campylobacter spp. was  significantly higher on delicatessen products compared with prepackaged products.  This study demonstrated that meat and offal products are frequently contaminated  with Campylobacter. However, the prevalence is markedly different in different  meats, and the level of chicken meat portion contamination is generally low. By  identifying the types of meat and offal products types that pose the greatest  risk of Campylobacter infection to consumers, targeted control strategies can be  developed.</t>
  </si>
  <si>
    <t>2126-2134</t>
  </si>
  <si>
    <t>Place: United States PMID: 31729918</t>
  </si>
  <si>
    <t>Animals; Chickens; Cattle; Campylobacter jejuni; *Food Microbiology; Beef; Swine; Prevalence; chicken; *Campylobacter jejuni; Chicken; Sheep; Australia; prevalence; *meat; animal; isolation and purification; microbiology; Campylobacter coli; Pork; *Campylobacter coli; pig; *food control; sheep; bovine; Lamb; *Campylobacter coli/isolation &amp; purification; *Campylobacter jejuni/isolation &amp; purification; *Meat/microbiology</t>
  </si>
  <si>
    <t>W79UUHVP</t>
  </si>
  <si>
    <t>Zhu, JH; Bai, Y; Wang, YR; Song, XY; Cui, SH; Xu, HB; Jiao, XA; Li, FQ</t>
  </si>
  <si>
    <t>A risk assessment of salmonellosis linked to chicken meals prepared in households of China</t>
  </si>
  <si>
    <t>10.1016/j.foodcont.2017.04.003</t>
  </si>
  <si>
    <t>A quantitative microbiological risk assessment model was used to quantify the risk of salmonellosis caused by bacterial growth and cross-contamination of chicken meals prepared in households of China. Chinese data on initial loads of Salmonella in chicken carcasses sold at retail, storage time and handling of raw chicken meat in household kitchens and confirmatory transfer rates of Salmonella among different kitchen objects were collected. Only one third of Chinese families in our sample separated the cutting board between raw and ready-to-eat foods. The cross-contamination of ready-to-eat foods from chicken meals via the cutting board, the knife and cooks' hands increased the frequency of pathogen ingestion and the risk of salmonellosis. A significant decrease in the risk of salmonellosis could be achieved by reducing the cross-contamination when handling raw chicken meat and ready-to-eat foods. Decreasing the prevalence of Salmonella contamination to 8.8% or removing chicken carcasses with contamination densities higher than 100 MPN/100 g at retail was less effective. Using transfer rates of Salmonella from raw chicken meat to the wooden cutting board instead of that from references, a statistically higher risk of salmonellosis per serve due to the cross-contamination in households was observed. The present study validated values of hygiene practices in China to reduce the risk of salmonellosis from contaminated raw chicken meat at retail. Deliberate surveys for cooking behaviors and transfer rates of Salmonella from and to different objects including wooden cutting boards were needed. (C) 2017 Elsevier Ltd. All rights reserved.</t>
  </si>
  <si>
    <t>279-287</t>
  </si>
  <si>
    <t>WOS:000403033200037</t>
  </si>
  <si>
    <t>W7A5842Z</t>
  </si>
  <si>
    <t>Yang, Yichao; Feye, Kristina M.; Shi, Zhaohao; Pavlidis, Hilary O.; Kogut, Michael; J Ashworth, Amanda; Ricke, Steven C.</t>
  </si>
  <si>
    <t>A Historical Review on Antibiotic Resistance of Foodborne Campylobacter.</t>
  </si>
  <si>
    <t>10.3389/fmicb.2019.01509</t>
  </si>
  <si>
    <t>Campylobacter is one of the most commonly reported foodborne human bacterial gastrointestinal pathogens. Campylobacter is the etiological agent of  campylobacteriosis, which is generally a self-limited illness and therefore does  not require treatment. However, when patients are immunocompromised or have other  co-morbidities, antimicrobial treatment may be necessary for clinical treatment  of campylobacteriosis, macrolides and fluoroquinolones are the drugs of choices.  However, the increase in antimicrobial resistance of Campylobacter to clinically  important antibiotics may become insurmountable. Because of the transmission  between poultry and humans, the poultry industry must now allocate resources to  address the problem by reducing Campylobacter as well as antimicrobial use, which  may reduce resistance. This review will focus on the incidence of  antibiotic-resistant Campylobacter in poultry, the clinical consequences of this  resistance, and the mechanisms of antibiotic resistance associated with  Campylobacter.</t>
  </si>
  <si>
    <t>Place: Switzerland PMID: 31402900  PMCID: PMC6676416</t>
  </si>
  <si>
    <t>Campylobacter; poultry; antibiotic resistance; phenotype; multidrug resistance; prevalence; human; nonhuman; quinoline derived antiinfective agent; tetracycline; *foodborne pathogen; review; ciprofloxacin; fluoroquinolone resistance; *antibiotic resistance; azithromycin; erythromycin; macrolide; levofloxacin; agriculture; antimicrobial therapy; *campylobacteriosis/et [Etiology]; bacterial survival; gastrointestinal tract; *antibiotic agent; immunocompromised patient; aminoglycoside; treatment outcome; comorbidity; binding affinity; antimicrobial stewardship; treatment failure; historical review</t>
  </si>
  <si>
    <t>W7F4PXKR</t>
  </si>
  <si>
    <t>Park, C.E.; Stankiewicz, Z.K.; Lovett, J.; Hunt, J.; Francis, D.W.</t>
  </si>
  <si>
    <t>Effect of temperature, duration of incubation, and pH of enrichment culture on the recovery of Campylobacter jejuni from eviscerated market chickens.</t>
  </si>
  <si>
    <t>10.1139/m83-130</t>
  </si>
  <si>
    <t>https://www.scopus.com/inward/record.uri?eid=2-s2.0-0020792976&amp;doi=10.1139%2fm83-130&amp;partnerID=40&amp;md5=76c17642735780683201667124e1aba0</t>
  </si>
  <si>
    <t>803-806</t>
  </si>
  <si>
    <t>chicken; pH; *meat; animal; isolation and purification; article; *food control; time; temperature; *Campylobacter fetus; growth, development and aging</t>
  </si>
  <si>
    <t>W7PV7P6A</t>
  </si>
  <si>
    <t>Shabbir, Muhammad Ab; Wu, Qin; Shabbir, Muhammad Z.; Sajid, Abdul; Ahmed, Saeed; Sattar, Adeel; Tang, Yanping; Li, Jun; Maan, Muhammad K.; Hao, Haihong; Yuan, Zonghui</t>
  </si>
  <si>
    <t>The CRISPR-cas system promotes antimicrobial resistance in Campylobacter jejuni.</t>
  </si>
  <si>
    <t>Future microbiology</t>
  </si>
  <si>
    <t>1746-0921 1746-0913</t>
  </si>
  <si>
    <t>10.2217/fmb-2018-0234</t>
  </si>
  <si>
    <t>AIM: The purpose of current study is to find out relationship between cas9 gene and antimicrobial resistance in Campylobacter jejuni NCTC11168. MATERIALS &amp;  METHODS: The involvement of the cas9 gene in antimicrobial resistance of C.  jejuni was determined by assessment of minimum inhibitory concentration,  clustered regularly interspaced short palindromic repeats (CRISPR)-cas gene  expression in standard strains, in vitro resistance development and transcriptome  analysis of a cas9 deletion mutant and wild strains. RESULTS: Increased  expression of CRISPR-related genes was observed in standard strains. We also  observed that Δcas9 mutant strain is more sensitive to antibiotics than its wild  strain. Transcriptome analysis revealed that cas9 gene regulate several genes to  promote antimicrobial resistance in C. jejuni. CONCLUSION: CRISPR-cas system  plays role in the enhancement of antimicrobial resistance in C. jejuni.</t>
  </si>
  <si>
    <t>1757-1774</t>
  </si>
  <si>
    <t>Future Microbiol</t>
  </si>
  <si>
    <t>Place: England PMID: 30526040</t>
  </si>
  <si>
    <t>Gene Expression Profiling; Microbial Sensitivity Tests; gene; Sequence Deletion; *Gene Expression Regulation, Bacterial; Anti-Bacterial Agents/pharmacology; Drug Resistance, Bacterial/*physiology; Campylobacter jejuni/drug effects/*genetics/growth &amp; development/isolation &amp; purification/*metabolism; Clustered Regularly Interspaced Short Palindromic Repeats/genetics/*physiology; CRISPR-Associated Protein 9/*genetics/*metabolism; CRISPR-cas system; CRISPR-Cas Systems/genetics/*physiology; differentially expressed genes; transcriptome analysis</t>
  </si>
  <si>
    <t>W7RUNRM5</t>
  </si>
  <si>
    <t>Laboratory infection of chicken eggs with Campylobacter jejuni by using temperature or pressure differentials.</t>
  </si>
  <si>
    <t>10.1128/aem.49.6.1467-1471.1985</t>
  </si>
  <si>
    <t>Fertile chicken eggs were infected in our laboratory with Campylobacter jejuni suspensions by using temperature or pressure differential methods of inoculation.  After 2 days of incubation, over 90% of the eggs carried C. jejuni when iron was  present in the inoculum. This percentage declined rapidly until by day 8, less  than 10% of the eggs were detectably infected. However, up to 11% of hatched,  healthy chicks carried C. jejuni in their intestinal tracts. The isolated  organisms were of the same serotype as the initial inoculum. C. jejuni was  recovered without difficulty when the intestinal tracts of chicks were enriched,  but recovery from early dead-in-shell or infertile eggs was poor. This poor  recovery and the rapid decline of C. jejuni after 2 days of egg incubation  suggest that the vibrio is sensitive to some part of the incubating egg or to the  temperature of prolonged incubation. It was impossible to predict which eggs  would yield infected chicks on the basis of the number of organisms taken up by  each egg, and no correlation existed between the number of organisms taken up and  the efficiency of the hatch, i.e., the hatch ratio. If iron was omitted from the  inoculum broth, the egg infection rate at day 2 was lower.</t>
  </si>
  <si>
    <t>1467-1471</t>
  </si>
  <si>
    <t>Place: United States PMID: 4015086  PMCID: PMC241748</t>
  </si>
  <si>
    <t>Animals; Chickens; Temperature; Pressure; Poultry Diseases/*microbiology; Campylobacter Infections/microbiology/*veterinary; Chick Embryo/*microbiology; Campylobacter fetus/*growth &amp; development/physiology; Iron/pharmacology</t>
  </si>
  <si>
    <t>W7ZZSWRC</t>
  </si>
  <si>
    <t>Apata, D.F.</t>
  </si>
  <si>
    <t>Antibiotic resistance in poultry</t>
  </si>
  <si>
    <t>10.3923/ijps.2009.404.408</t>
  </si>
  <si>
    <t>https://www.scopus.com/inward/record.uri?eid=2-s2.0-67149144481&amp;doi=10.3923%2fijps.2009.404.408&amp;partnerID=40&amp;md5=7ef9843e31b0e8db69a67c57a54e15a6</t>
  </si>
  <si>
    <t>404-408</t>
  </si>
  <si>
    <t>W83723S6</t>
  </si>
  <si>
    <t>Laban, S.E.; Khalefa, H.S.</t>
  </si>
  <si>
    <t>https://www.scopus.com/inward/record.uri?eid=2-s2.0-85173948518&amp;partnerID=40&amp;md5=ada36e6f476fc94aab6cc160a7f59c67</t>
  </si>
  <si>
    <t>W8CKQXWD</t>
  </si>
  <si>
    <t>Thibodeau, Alexandre; Fravalo, Philippe; Yergeau, Étienne; Arsenault, Julie; Lahaye, Ludovic; Letellier, Ann</t>
  </si>
  <si>
    <t>Chicken Caecal Microbiome Modifications Induced by Campylobacter jejuni Colonization and by a Non-Antibiotic Feed Additive.</t>
  </si>
  <si>
    <t>10.1371/journal.pone.0131978</t>
  </si>
  <si>
    <t>Campylobacter jejuni is an important zoonotic foodborne pathogen causing acute gastroenteritis in humans. Chickens are often colonized at very high numbers by  C. jejuni, up to 10(9) CFU per gram of caecal content, with no detrimental  effects on their health. Farm control strategies are being developed to lower the  C. jejuni contamination of chicken food products in an effort to reduce human  campylobacteriosis incidence. It is believed that intestinal microbiome  composition may affect gut colonization by such undesirable bacteria but,  although the chicken microbiome is being increasingly characterized, information  is lacking on the factors affecting its modulation, especially by foodborne  pathogens. This study monitored the effects of C. jejuni chicken caecal  colonization on the chicken microbiome in healthy chickens. It also evaluated the  capacity of a feed additive to affect caecal bacterial populations and to lower  C. jejuni colonization. From day-0, chickens received or not a microencapsulated  feed additive and were inoculated or not with C. jejuni at 14 days of age. Fresh  caecal content was harvested at 35 days of age. The caecal microbiome was  characterized by real time quantitative PCR and Ion Torrent sequencing. We  observed that the feed additive lowered C. jejuni caecal count by 0.7 log  (p&lt;0.05). Alpha-diversity of the caecal microbiome was not affected by C. jejuni  colonization or by the feed additive. C. jejuni colonization modified the caecal  beta-diversity while the feed additive did not. We observed that C. jejuni  colonization was associated with an increase of Bifidobacterium and affected  Clostridia and Mollicutes relative abundances. The feed additive was associated  with a lower Streptococcus relative abundance. The caecal microbiome remained  relatively unchanged despite high C. jejuni colonization. The feed additive was  efficient in lowering C. jejuni colonization while not disturbing the caecal  microbiome.</t>
  </si>
  <si>
    <t>e0131978</t>
  </si>
  <si>
    <t>Place: United States PMID: 26161743  PMCID: PMC4498643</t>
  </si>
  <si>
    <t>Animals; Animal Feed; Chickens/*microbiology; *Campylobacter jejuni; bacterial count; article; nonhuman; bacterial gene; controlled study; animal experiment; *chicken; animal tissue; real time polymerase chain reaction; *intestine flora; microbial diversity; Molecular Typing; gene sequence; Streptococcus; *cecum; *diet supplementation; Bifidobacterium; microbiome; Biodiversity; *bacterial colonization; Clostridia; Mollicutes; RNA 16S gene; Cecum/*microbiology; Campylobacter jejuni/*physiology; RNA, Ribosomal, 16S/genetics; Food Additives/*pharmacology; Sorbic Acid/pharmacology; Thymol/pharmacology; Bifidobacterium/genetics; Microbiota/*drug effects/genetics</t>
  </si>
  <si>
    <t>W8PISCII</t>
  </si>
  <si>
    <t>Shirzadi, H.; Nazari, Z.; Taherpour, K.</t>
  </si>
  <si>
    <t>Effect of Thymbra spicata and Echinacea purpurea powders on performance parameters and thigh muscle quality of broiler chickens challenged with Campylobacter jejuni</t>
  </si>
  <si>
    <t>Animal Production Research</t>
  </si>
  <si>
    <t>10.22124/ar.2020.10308.1434</t>
  </si>
  <si>
    <t>https://www.scopus.com/inward/record.uri?eid=2-s2.0-85165633030&amp;doi=10.22124%2far.2020.10308.1434&amp;partnerID=40&amp;md5=1b3daa772d54da5b2f49a67c4da28ddb</t>
  </si>
  <si>
    <t>77-88</t>
  </si>
  <si>
    <t>W8RK7367</t>
  </si>
  <si>
    <t>Recovery of Campylobacter jejuni from surfaces of poultry slaughterhouses after cleaning and disinfection procedures: analysis of a potential source of carcass  contamination.</t>
  </si>
  <si>
    <t>10.1016/j.ijfoodmicro.2008.03.030</t>
  </si>
  <si>
    <t>Campylobacters are a primary cause of human bacterial enteritis worldwide. They are usually considered susceptible to the disinfectant molecules used in the food  industry. The purpose of this study was to see if campylobacters could survive  cleaning and disinfection in poultry slaughterhouses and whether the strains  recovered could contaminate carcasses during processing. Samples obtained from  the environment before and after cleaning and disinfection (transport crates,  processing equipment surfaces, scald tank water) and from birds (fresh droppings,  neck skins) were collected during 7 investigations in 4 different  slaughterhouses. Out of 41 samples collected, 30 Campylobacter jejuni strains  were recovered from the surfaces of processing equipment before cleaning and  disinfection procedures in three slaughterhouses and 9 C. jejuni out of 51  samples collected were found after cleaning. The study was then focused on one  slaughterhouse to trace passage of the pathogen on poultry carcasses. The  antimicrobial resistance phenotypes (P) (minimum inhibitory concentration, MIC)  of the C. jejuni isolates collected in this slaughterhouse were determined. Nine  phenotypes could be distinguished. Three of these were of interest as they were  found in isolates recovered after cleaning and disinfection procedures. The  genotypes (G) were determined by polymerase chain reaction and restriction  fragment length polymorphism (PCR-RFLP) of isolates with one of the three  phenotypes of interest. Clusters constructed by combining the phenotype and  genotyping observations (PG type) were compared between isolates obtained after  cleaning and disinfection, and isolates from droppings, neck skin and transport  crate samples of slaughtered poultry flocks. Only one PG type of strain was  recovered from surfaces after cleaning and disinfection and from neck skin  samples but was also recovered from transport crates. Our findings indicate that  C. jejuni is able to survive overnight on food processing equipment surfaces,  after cleaning and disinfection procedures, and that these strains may  contaminate carcasses during the slaughter process. These results add to our  understanding of poultry carcass contamination and highlight the need to develop  ways of reducing the risk of human infection with Campylobacter through the  consumption of poultry products.</t>
  </si>
  <si>
    <t>Place: Netherlands PMID: 18472175</t>
  </si>
  <si>
    <t>Animals; Food Microbiology; Humans; Genotype; Public Health; Colony Count, Microbial; Consumer Product Safety; Chickens/*microbiology; Food Contamination/*analysis; Hygiene; Species Specificity; *Equipment Contamination; Food-Processing Industry/standards; Microbial Sensitivity Tests; Cluster Analysis; *Abattoirs; Phenotype; Drug Resistance, Bacterial; Polymorphism, Restriction Fragment Length; Anti-Infective Agents/pharmacology; Food Handling/*methods; Polymerase Chain Reaction/methods; Campylobacter jejuni/drug effects/genetics/*isolation &amp; purification</t>
  </si>
  <si>
    <t>W92E28BK</t>
  </si>
  <si>
    <t>Cheng, Jiaheng; Lei, Huangtao; Xie, Chunlin; Chen, Jianwei; Yi, Xinyu; Zhao, Fang; Yuan, Yushan; Chen, Peng; He, Jingyi; Luo, Chenglong; Shu, Dingming; Qu, Hao; Ji, Jian</t>
  </si>
  <si>
    <t>B Lymphocyte Development in the Bursa of Fabricius of Young Broilers is Influenced by the Gut Microbiota.</t>
  </si>
  <si>
    <t>10.1128/spectrum.04799-22</t>
  </si>
  <si>
    <t>Chickens have been used as a valuable and traditional model for studies on basic immunology. B lymphocytes were first identified in the bursa of Fabricius (BF) of  broilers. The microbiota is important for immune system development and function.  However, the effect of the microbiota on mediating B cell development and its  regulatory mechanism is poorly elucidated. Here, we show that the gut microbiota  is associated with the development of bursal B cells in young chickens. Changing  patterns of both the alpha diversity and the expression of the B cell marker  Bu-1α in the gut microbiota were related to the ages of chickens at different  growth phases. Further correlation analysis revealed the marked correlation  between the relative abundances of Intestinimonas, Bilophila, Parasutterella,  Bacteroides, Helicobacter, Campylobacter, and Mucispirillum and the expression of  Bu-1α. In antibiotic-treated chickens, BF and B cell development had aberrations  as the relative abundance of the microbiota in early life decreased. These  findings were consistent with Spearman's correlation results. Single-cell  transcriptome analysis indicated that the heterogeneity in the cellular  composition and developmental trajectory of bursal B cells from  antibiotic-treated chickens was large. We found a novel subpopulation of unnamed  B cells and identified Taf1 as a new pivotal regulator of B cell lineage  differentiation. Therefore, we provide novel insights into the regulatory role of  the gut microbiota in B cell development in early life and the maturation of host  humoral immunity. IMPORTANCE In this study, we used young broilers to investigate  the relationship between their gut microbiota and bursal B cell development. We  characterized the important variables, microbes, B cells, and immunoglobulins  during the posthatch development of birds. We also identified several candidate  taxa in the cecal contents associated with B cells. Our study provides a rich  resource and cell-cell cross talk model supporting B cell differentiation from  the bursa in vitro at single-cell resolution. Furthermore, we determined a new  pivotal regulator (Taf1) of B cell differentiation. We believe that our study  makes a significant contribution to the literature because our findings may  elucidate the role of the gut microbiota in B cell differentiation. This study  also serves as a basis for developing new strategies that modulate B cell  differentiation to prevent diseases.</t>
  </si>
  <si>
    <t>e0479922</t>
  </si>
  <si>
    <t>Place: United States PMID: 36917000  PMCID: PMC10100789</t>
  </si>
  <si>
    <t>broiler; B lymphocyte; gut microbiota; bursa; early life</t>
  </si>
  <si>
    <t>W9XFHS6P</t>
  </si>
  <si>
    <t>One health approach of campylobacteriosis in Egypt: An emerging zoonotic disease.</t>
  </si>
  <si>
    <t>10.3855/jidc.11860</t>
  </si>
  <si>
    <t>World Health Organization (WHO) defined zoonotic diseases as diseases transmitted from animals to humans and vice versa with or without vector, where more than 75%  of the human's diseases have been transmitted from animals or their products.  Nevertheless, campylobacteriosis is still one of the most important food borne  zoonotic diseases that is likely to challenge global public health all over the  world. In Egypt, campylobacteriosis causes severe losses in comparison with other  food borne pathogens like Salmonella or Escherichia coli. The potential sources  of Campylobacter transmission are poultry backyards and meat, cattle meat, raw  milk and water. The main clinical manifestations of human's campylobacteriosis  are gastroenteritis and later on nervous signs. Prevention and control strategic  plans of campylobacteriosis are very crucial.</t>
  </si>
  <si>
    <t>956-960</t>
  </si>
  <si>
    <t>Copyright (c) 2019 Wafaa A Abd El-Ghany.</t>
  </si>
  <si>
    <t>Place: Italy PMID: 32087066</t>
  </si>
  <si>
    <t>Animals; Humans; poultry; public health; Campylobacter spp.; Campylobacter jejuni; Salmonella; Epidemiology; control; antibiotic resistance; chicken; Disease Reservoirs; gastroenteritis; Diagnosis; food poisoning; disease surveillance; disease transmission; Escherichia coli; human; antibiotic sensitivity; broiler; milk; nonhuman; bacterium isolation; review; ciprofloxacin; fluoroquinolone resistance; *zoonosis; azithromycin; erythromycin; macrolide; amikacin; bacterial virulence; bacterium identification; bacterial colonization; disease carrier; *campylobacteriosis/et [Etiology]; *campylobacteriosis/ep [Epidemiology]; intestine flora; feces analysis; Egypt; World Health Organization; amino acid sequence; dietary intake; host parasite interaction; Campylobacter/isolation &amp; purification/pathogenicity; Egypt/epidemiology; Zoonoses/epidemiology; Campylobacter Infections/*epidemiology/prevention &amp; control/*transmission/veterinary; Communicable Diseases, Emerging/epidemiology</t>
  </si>
  <si>
    <t>W9Y7WQT5</t>
  </si>
  <si>
    <t>Sabike, II; Uemura, R; Kirino, Y; Mekata, H; Sekiguchi, S; Farid, AS; Goto, Y; Horii, Y; Yamazaki, W</t>
  </si>
  <si>
    <t>Assessment of the Campylobacter jejuni and C. coil in broiler chicken ceca by conventional culture and loop-mediated isothermal amplification method</t>
  </si>
  <si>
    <t>10.1016/j.foodcont.2016.11.037</t>
  </si>
  <si>
    <t>In a two-year survey of the 24 Japanese broiler chicken flocks at 9 farms from 2013 to 2014, C. jejuni/C. colt prevalence was assessed in a total of 131 slaughtered broiler chicken cecal samples by conventional culture methods and loop-mediated isothermal amplification (LAMP) assay. While 93 samples were C. jejuni/C. coli-negative, 38 (29.0%) showed Campylobacter loads of between 6.4 and 9.0 log CFU/g of ceca in conventional culture methods. The performance of LAMP assay was 100% accurate in terms of diagnostic sensitivity (38/38), specificity (93/93). Furthermore, LAMP assay enabled direct screening of C. jejuni and C. colt in cecal samples from broiler chicken chickens as rapid and cost-effective detection within 90 min and less than 1 US dollar, which can help monitor release of Campylobacter-contamitiated chicken into the food chain, thereby reducing the incidence and public health risk of campylobacteriosis. Seasonal changes in C. jejuni and C. coli prevalence in broiler chicken ceca were significantly correlated with the frequency of food poisoning incidents caused by these bacteria in Japan. (C) 2016 Elsevier Ltd. All rights reserved.</t>
  </si>
  <si>
    <t>107-111</t>
  </si>
  <si>
    <t>WOS:000392791000013</t>
  </si>
  <si>
    <t>WAI23CCD</t>
  </si>
  <si>
    <t>The Community Summary Report on antimicrobial resistance in zoonotic and indicator bacteria from animals and food in the European Union in 2008</t>
  </si>
  <si>
    <t>10.2903/j.efsa.2010.1658</t>
  </si>
  <si>
    <t>https://www.scopus.com/inward/record.uri?eid=2-s2.0-85023157686&amp;doi=10.2903%2fj.efsa.2010.1658&amp;partnerID=40&amp;md5=5b65704cd3395a0066d5836aa06639af</t>
  </si>
  <si>
    <t>WAIIWDYJ</t>
  </si>
  <si>
    <t>Ijaz, Umer Zeeshan; Sivaloganathan, Lojika; McKenna, Aaron; Richmond, Anne; Kelly, Carmel; Linton, Mark; Stratakos, Alexandros Ch; Lavery, Ursula; Elmi, Abdi; Wren, Brendan W.; Dorrell, Nick; Corcionivoschi, Nicolae; Gundogdu, Ozan</t>
  </si>
  <si>
    <t>Comprehensive Longitudinal Microbiome Analysis of the Chicken Cecum Reveals a Shift From Competitive to Environmental Drivers and a Window of Opportunity for  Campylobacter.</t>
  </si>
  <si>
    <t>10.3389/fmicb.2018.02452</t>
  </si>
  <si>
    <t>Chickens are a key food source for humans yet their microbiome contains bacteria that can be pathogenic to humans, and indeed potentially to chickens themselves.  Campylobacter is present within the chicken gut and is the leading cause of  bacterial foodborne gastroenteritis within humans worldwide. Infection can lead  to secondary sequelae such as Guillain-Barré syndrome and stunted growth in  children from low-resource areas. Despite the global health impact and economic  burden of Campylobacter, how and when Campylobacter appears within chickens  remains unclear. The lack of day to day microbiome data with replicates, relevant  metadata, and a lack of natural infection studies have delayed our understanding  of the chicken gut microbiome and Campylobacter. Here, we performed a  comprehensive day to day microbiome analysis of the chicken cecum from day 3 to  35 (12 replicates each day; final n = 379). We combined metadata such as chicken  weight and feed conversion rates to investigate what the driving forces are for  the microbial changes within the chicken gut over time, and how this relates to  Campylobacter appearance within a natural habitat setting. We found a rapidly  increasing microbial diversity up to day 12 with variation observed both in terms  of genera and abundance, before a stabilization of the microbial diversity after  day 20. In particular, we identified a shift from competitive to environmental  drivers of microbial community from days 12 to 20 creating a window of  opportunity whereby Campylobacter can appear. Campylobacter was identified at day  16 which was 1 day after the most substantial changes in metabolic profiles  observed. In addition, microbial variation over time is most likely influenced by  the diet of the chickens whereby significant shifts in OTU abundances and beta  dispersion of samples often corresponded with changes in feed. This study is  unique in comparison to the most recent studies as neither sampling was sporadic  nor Campylobacter was artificially introduced, thus the experiments were  performed in a natural setting. We believe that our findings can be useful for  future intervention strategies and help reduce the burden of Campylobacter within  the food chain.</t>
  </si>
  <si>
    <t>Place: Switzerland PMID: 30374341  PMCID: PMC6196313</t>
  </si>
  <si>
    <t>Campylobacter; chicken; *Campylobacter; growth; article; nonhuman; controlled study; polymerase chain reaction; animal experiment; DNA extraction; *chicken; cecum; male; phylogeny; *environmental factor; DNA sequence; *intestine flora; microbial community; microbial diversity; gene amplification; phylogenetic tree; feed conversion ratio; Actinobacteria; Firmicutes; Proteobacteria; competitive exclusion; microbiome; bioinformatics; body weight; gene dosage; population abundance; Mollicutes; nutritional parameters; diversity; environmental filtering; phylogenetic signal</t>
  </si>
  <si>
    <t>WAMN7PNT</t>
  </si>
  <si>
    <t>Haack, Sheridan K.; Duris, Joseph W.; Kolpin, Dana W.; Focazio, Michael J.; Meyer, Michael T.; Johnson, Heather E.; Oster, Ryan J.; Foreman, William T.</t>
  </si>
  <si>
    <t>Contamination with bacterial zoonotic pathogen genes in U.S. streams influenced by varying types of animal agriculture.</t>
  </si>
  <si>
    <t>10.1016/j.scitotenv.2016.04.087</t>
  </si>
  <si>
    <t>Animal waste, stream water, and streambed sediment from 19 small (&lt;32km(2)) watersheds in 12U.S. states having either no major animal agriculture (control,  n=4), or predominantly beef (n=4), dairy (n=3), swine (n=5), or poultry (n=3)  were tested for: 1) cholesterol, coprostanol, estrone, and fecal indicator  bacteria (FIB) concentrations, and 2) shiga-toxin producing and enterotoxigenic  Escherichia coli, Salmonella, Campylobacter, and pathogenic and  vancomycin-resistant enterococci by polymerase chain reaction (PCR) on  enrichments, and/or direct quantitative PCR. Pathogen genes were most frequently  detected in dairy wastes, followed by beef, swine and poultry wastes in that  order; there was only one detection of an animal-source-specific pathogen gene  (stx1) in any water or sediment sample in any control watershed. Post-rainfall  pathogen gene numbers in stream water were significantly correlated with FIB,  cholesterol and coprostanol concentrations, and were most highly correlated in  dairy watershed samples collected from 3 different states. Although collected  across multiple states and ecoregions, animal-waste gene profiles were  distinctive via discriminant analysis. Stream water gene profiles could also be  discriminated by the watershed animal type. Although pathogen genes were not  abundant in stream water or streambed samples, PCR on enrichments indicated that  many genes were from viable organisms, including several (shiga-toxin producing  or enterotoxigenic E. coli, Salmonella, vancomycin-resistant enterococci) that  could potentially affect either human or animal health. Pathogen gene numbers and  types in stream water samples were influenced most by animal type, by local  factors such as whether animals had stream access, and by the amount of local  rainfall, and not by studied watershed soil or physical characteristics. Our  results indicated that stream water in small agricultural U.S. watersheds was  susceptible to pathogen gene inputs under typical agricultural practices and  environmental conditions. Pathogen gene profiles may offer the potential to  address both source of, and risks associated with, fecal pollution.</t>
  </si>
  <si>
    <t>340-350</t>
  </si>
  <si>
    <t>563-564</t>
  </si>
  <si>
    <t>Place: Netherlands PMID: 27139306</t>
  </si>
  <si>
    <t>Animals; Campylobacter; Poultry; Cattle; Salmonella; Genes, Bacterial; United States; article; nonhuman; controlled study; polymerase chain reaction; bacterium identification; *bacterial gene; priority journal; *Animal Husbandry; Sus scrofa; bacterium detection; *bacterium contamination; genetic analysis; feces analysis; Shiga toxin producing Escherichia coli; Polymerase chain reaction (PCR); *animal husbandry; *agricultural management; Fecal indicator bacteria; watershed; Watersheds; gene; health hazard; quantitative analysis; water quality; gene identification; environmental factor; environmental monitoring; vancomycin resistant Enterococcus; agricultural waste; Bacteria/genetics/*isolation &amp; purification; Escherichia coli/genetics/isolation &amp; purification; Rivers/*microbiology; Animal agriculture; Feces/*chemistry/*microbiology; Shigella/genetics/isolation &amp; purification; Zoonotic pathogen genes; cholesterol; coprosterol; environmental impact assessment; estrone; gene number; land use; stx1 gene</t>
  </si>
  <si>
    <t>WAZ9GME2</t>
  </si>
  <si>
    <t>Farnell, MB; Donoghue, AM; Santos, FSL; Blore, PJ; Hargis, BM; Tellez, G; Donoghue, DJ</t>
  </si>
  <si>
    <t>Upregulation of oxidative burst and degranulation in chicken heterophils stimulated with probiotic bacteria</t>
  </si>
  <si>
    <t>10.1093/ps/85.11.1900</t>
  </si>
  <si>
    <t>The immune system of neonatal chicks is functionally immature during the first week of life. Researchers have previously demonstrated that the avian humoral response can be increased with probiotics. Although the humoral response provides the chick with an effective mechanism to combat pathogens, sufficient antibody titers are not attained until 7 to 10 d postinfection. However, the innate immune system (i.e., heterophils) can respond much more quickly to pathogens. The objective of this study was to determine whether probiotic bacteria can also upregulate heterophil function. Heterophils were isolated from the peripheral blood of neonatal chickens by using a discontinuous density gradient. Oxidative burst and degranulation are bactericidal mechanisms used by heterophils to kill pathogens and were used in this study as indicators of heterophil function. We found that each of the 10 "generally recognized as safe" probiotic isolates (designated G1 to G11) tested in vitro were capable of increasing (P &lt; 0.05) heterophil oxidative burst and degranulation when compared with unstimulated controls. Bacillus subtilis (G3), Lactococcus lactis lactis (G6), and Lactobacillus acidophilus (G8) isolates were determined to elicit the greatest heterophil response in vitro and were subsequently fed to chicks. Phosphate-buffered saline or 1 of these 3 probiotic isolates (similar to 2.5 x 10(8) cfu/chick; 50 chicks/treatment) resuspended in PBS was administered by oral gavage on the day of hatch. Heterophils were isolated from chicks from each of these 4 treatment groups 24 h posttreatment. Significant increases in heterophil degranulation and oxidative burst were observed with the G3-, G6-, and G8-treated chicks when compared with heterophils isolated from birds with no probiotic treatment. These data suggest that probiotic bacteria can significantly improve heterophil oxidative burst and degranulation in broilers. To our knowledge, this is the first study demonstrating a relationship between probiotics and avian heterophil function.</t>
  </si>
  <si>
    <t>1900-1906</t>
  </si>
  <si>
    <t>WOS:000241561100007</t>
  </si>
  <si>
    <t>WAZSU56C</t>
  </si>
  <si>
    <t>Whelan, RA; Doranalli, K; Rinttilä, T; Vienola, K; Jurgens, G; Apajalahti, J</t>
  </si>
  <si>
    <t>The impact of Bacillus subtilis DSM 32315 on the pathology, performance, and intestinal microbiome of broiler chickens in a necrotic enteritis challenge</t>
  </si>
  <si>
    <t>10.3382/ps/pey500</t>
  </si>
  <si>
    <t>It was hypothesized that dietary inclusion of Bacillus subtilis DSM 32315 could inhibit Clostridium perfringens induced necrotic enteritis (NE), thereby improving broiler performance. Male, d 0 chicks were randomly assigned 14 birds/pen, 11 pens/treatment in 3 treatments: a basal diet (control), a coccidiostat fed control (Narasin), and a direct fed microbial (DFM) B. subtilis DSM 32315 treatment. Necrotic enteritis was induced in all birds by oral inoculation of Eimeria maxima oocysts on d 12 and a virulent C. perfringens on d 16. Mortality was reduced (P &lt; 0.001) in DFM and Narasin compared to control. DFM reduced (P &lt; 0.001) feed conversion ratio (FCR) compared to control. Furthermore, DFM and Narasin reduced (P &lt; 0.001) footpad lesions. The DFM was shown to increase (P &lt; 0.05) Bacillus spp. and decrease (P &lt; 0.05) C. perfringens in the ileum and cecum at several time points. To investigate microbiome changes in the cecum, digesta samples were analyzed with %guanine and cytosine (%G+C) microbial profiling which fractionates bacterial chromosomes based on the %G+C in DNA. The method revealed treatment profile peaks in low (27.0 to 34.5%), mid (40.5 to 54.0%), and high (59.0 to 68.0%) G+C fractions. 16S rRNA gene amplification and high throughput sequencing was conducted on each of these fractions in order to elucidate specific bacterial population differences. In the low and mid %G+C fractions, DFM had greater abundance of Lactobacillaceae family members (P = 0.03 and P = 0.01, respectively) and Lactobacillus salivarius (P = 0.04 and P = 0.01, respectively) than control or Narasin. Lactobacillus johnsonii was also greater in the low %G+C fraction compared to control and Narasin (P = 0.01). Lachnospiraceae (P = 0.04) and Ruminococcaceae (P &lt; 0.01) in the mid %G+C fraction were reduced in the DFM compared to control. Positive alterations to the microbial populations in the gut of broilers may at least be a partial mechanism by which B. subtilis DSM 32315 reduced pathology and improved performance of broilers in the NE challenge.</t>
  </si>
  <si>
    <t>3450-3463</t>
  </si>
  <si>
    <t>WOS:000487004200011</t>
  </si>
  <si>
    <t>WB6F6TY7</t>
  </si>
  <si>
    <t>Kozak, S.; Derina, D.</t>
  </si>
  <si>
    <t>Prevention of Contamination of Broiler Chicken Carcasses with Campylobacter During Water Cooling</t>
  </si>
  <si>
    <t>10.1007/978-3-030-91405-9_122</t>
  </si>
  <si>
    <t>https://www.scopus.com/inward/record.uri?eid=2-s2.0-85121611540&amp;doi=10.1007%2f978-3-030-91405-9_122&amp;partnerID=40&amp;md5=72f83e7f28def5e175119869953cce38</t>
  </si>
  <si>
    <t>1078-1087</t>
  </si>
  <si>
    <t>354 LNNS</t>
  </si>
  <si>
    <t>Lecture Notes in Networks and Systems</t>
  </si>
  <si>
    <t>WB9PQKUM</t>
  </si>
  <si>
    <t>Norkrans G.; Svedhem A.</t>
  </si>
  <si>
    <t>Epidemiological aspects of Campylobacter jejuni enteritis</t>
  </si>
  <si>
    <t>An epidemiological study on Campylobacter jejuni enterocolitis was performed in an urban Swedish community. The study included 55 patients gathered during a six-month period. Forty-one of the 55 patients (75%) were infected outside Sweden. Campylobacter enterocolitis was rare among children within the country. Patients infected in Sweden had eaten chicken significantly more often than a corresponding control group. Seven out of nine chicken consuming campylobacter patients also had prepared the fresh chicken alone, and none of their family members became ill. Thus the preparation of food contaminated with Campylobacter seems to elevate the risk for contracting the disease. Sick household pets transmitted the campylobacter infection to two patients. Forty-six of the patients had a total of 85 close household members. Three definite secondary cases were found. There was no evidence of transmission of Campylobacter by food prepared by two cooks who were working while still being asymptomatic excreters. Clinical reinfection with Campylobacter was observed in one patient. No patients became long-term carriers of Campylobacter.</t>
  </si>
  <si>
    <t>epidemiology; *Campylobacter jejuni; digestive system; *enteritis</t>
  </si>
  <si>
    <t>WBA9N9LM</t>
  </si>
  <si>
    <t>Cogan, T. A.; Bloomfield, S. F.; Humphrey, T. J.</t>
  </si>
  <si>
    <t>The effectiveness of hygiene procedures for prevention of cross-contamination from chicken carcases in the domestic kitchen.</t>
  </si>
  <si>
    <t>10.1046/j.1472-765x.1999.00656.x</t>
  </si>
  <si>
    <t>Thirteen sites in each of 60 domestic kitchens were examined for Salmonella and Campylobacter spp. following the preparation of a chicken for cooking and the  application of different hygiene regimes. During food preparation bacteria became  widely disseminated to hand and food contact surfaces. Where cleaning was carried  out with detergent and hot water using a prescribed routine there was no  significant decrease in the frequency of contaminated surfaces. Where  hypochlorite was used in addition, a significant reduction in the number of  contaminated sites was observed. The study suggests that there is a need to  better understand and promote effective hygiene procedures for the domestic  kitchen.</t>
  </si>
  <si>
    <t>Place: England PMID: 10664978</t>
  </si>
  <si>
    <t>Animals; Campylobacter; Disinfection/*methods; Salmonella; Chickens/*microbiology; chicken; Cooking and Eating Utensils; Cooking; human; Meat/*microbiology; article; nonhuman; kitchen; *hygiene; *food contamination; *food processing; *Food Handling; disinfectant agent; normal human; hypochlorite; Campylobacter/*isolation &amp; purification; Salmonella/*isolation &amp; purification; Hypochlorous Acid/pharmacology</t>
  </si>
  <si>
    <t>WBLQCY3Z</t>
  </si>
  <si>
    <t>Corcoran, D.; Quinn, T.; Cotter, L.; Whyte, P.; Fanning, S.</t>
  </si>
  <si>
    <t>Antimicrobial resistance profiling and fla-typing of Irish thermophillic Campylobacter spp. of human and poultry origin.</t>
  </si>
  <si>
    <t>10.1111/j.1472-765X.2006.01987.x</t>
  </si>
  <si>
    <t>AIMS: To determine the genetic relationship between a random collection of Irish human and poultry Campylobacter isolates and to determine the frequency of  antibiotic resistance. METHODS AND RESULTS: Sixty-six Campylobacter isolates (34  human and 32 poultry) were typed by restriction fragment length polymorphism of  flagellin-A (flaA) PCR products (flaA-RFLP) and by sequencing of the short  variable region of flaA (flaA-SVR). FlaA-RFLP identified 58 distinct profiles,  while flaA-SVR identified 28 different alleles. The highest level of antibiotic  resistance was found for ampicillin (48.5%) followed by nalidixic acid (42.2%)  and ciprofloxacin (31.8%). In general, poultry isolates displayed a higher  incidence of resistance to the antimicrobials tested than the human isolates.  CONCLUSIONS: A high level of genetic diversity existed among the Campylobacter  strains confirming the weak clonality of this species. There was no relationship  between antimicrobial resistance and specific genotypes determined by flaA typing  suggesting that resistance was due to pressures of antimicrobial therapy.  SIGNIFICANCE AND IMPACT OF THE STUDY: This study emphasizes the need for  increased surveillance of antimicrobial susceptibility among Campylobacter  isolates in Ireland and the implementation of more stringent control policies  relating to the use of antimicrobials in the poultry industry.</t>
  </si>
  <si>
    <t>560-565</t>
  </si>
  <si>
    <t>Place: England PMID: 17032232</t>
  </si>
  <si>
    <t>Animals; Humans; policy; poultry; Ireland; *Campylobacter; ampicillin; human; antibiotic sensitivity; article; nonhuman; tetracycline; polymerase chain reaction; ciprofloxacin; nalidixic acid; *antibiotic resistance; Microbial Sensitivity Tests; erythromycin; bacterial strain; unclassified drug; *bacterial gene; Polymerase Chain Reaction; incidence; bacterium isolate; genotype; flagellin; restriction fragment length polymorphism; genetic variability; allele; clonal variation; gene sequence; flaA gene; *antiinfective agent; gene identification; *thermophilic bacterium; flagellin a; Drug Resistance, Bacterial; Polymorphism, Restriction Fragment Length; Poultry/*microbiology; Flagellin/*genetics; Campylobacter/*drug effects/genetics; *fla gene</t>
  </si>
  <si>
    <t>WBT35KNM</t>
  </si>
  <si>
    <t>Ahmed, Marwa Fawzy El Metwaly; El-Adawy, Hosny; Hotzel, Helmut; Tomaso, Herbert; Neubauer, Heinrich; Kemper, Nicole; Hartung, Joerg; Hafez, Hafez Mohamed</t>
  </si>
  <si>
    <t>Prevalence, genotyping and risk factors of thermophilic Campylobacter spreading in organic turkey farms in Germany.</t>
  </si>
  <si>
    <t>10.1186/s13099-016-0108-2</t>
  </si>
  <si>
    <t>BACKGROUND: The need for organic food of animal origin has increased rapidly in recent years. However, effects of organic animal husbandry on food safety have  not been rigorously tested especially in meat turkey flocks. This study provides  for the first time an overview on the prevalence and genetic diversity of  Campylobacter species (spp.) in five organic meat turkey farms located in  different regions in Germany, as well as on potential risk factors of bacterial  spreading. Thirty cloacal swabs as well as water samples and darkling beetles  were collected from each flock and examined for the presence of Campylobacter by  conventional and molecular biological methods. The isolates were genotyped by  flaA-RFLP. RESULTS: Campylobacter spp. were detected in cloacal swabs in all 5  turkey flocks with prevalence ranged from 90.0 to 100 %. 13 cloacal swabs  collected from birds in farm III and IV were harboured mixed population of  thermophilic campylobacters. In total, from 158 Campylobacter isolated from  turkeys 89 (56.33 %) were identified as C. coli and 69 (43.76 %) as C. jejuni.  Three Campylobacter (2 C. jejuni and 1 C. coli) were detected in drinkers of two  farms and 3 C. coli were isolated from darkling beetles of one farm. No  Campylobacter were isolated from main water tanks. flaA-RFLP assay showed that  turkey farms can harbour more than one genotype. In a single turkey two different  genotypes could be detected. The genotypes of campylobacters isolated from water  samples or beetles were identical with those isolated from turkeys. No effect was  found of some environmental parameters [ammonia concentration (NH3), carbon  dioxide concentration (CO2), relative humidity (RH) and air temperature)] on  Campylobacter prevalence in organic turkey farms. Additionally, drinking water  and darkling beetles might be considered as risk factors for the spreading of  Campylobacter in turkey flocks. CONCLUSIONS: This study highlights the high  prevalence and genotypic diversity of Campylobacter spp. isolated from organic  turkey flocks. Further research is needed to assess other potential risk factors  responsible for bacteria spreading in order to mitigate the spread of  Campylobacter in organic turkey flocks by improving biosecurity control measures.</t>
  </si>
  <si>
    <t>Place: England PMID: 27257438  PMCID: PMC4890334</t>
  </si>
  <si>
    <t>Water; Genotyping; Beetles; Thermophilic Campylobacter; Organic turkey</t>
  </si>
  <si>
    <t>WC9UTL3Q</t>
  </si>
  <si>
    <t>Pires, Sara Monteiro; Vigre, Håkan; Makela, Pia; Hald, Tine</t>
  </si>
  <si>
    <t>Using outbreak data for source attribution of human salmonellosis and campylobacteriosis in Europe.</t>
  </si>
  <si>
    <t>10.1089/fpd.2010.0564</t>
  </si>
  <si>
    <t>Salmonella and Campylobacter are the most important bacterial causes of foodborne illness in Europe. To identify and prioritize food safety interventions, it is  important to quantify the burden of human foodborne illness attributable to  specific sources. Data from outbreak investigations are observed at the public  health endpoint and can therefore be a direct measure of attribution at the point  of exposure. An analysis or summary of outbreak investigations is useful for  attributing illnesses to foods, but often the implicated foods in reported  outbreaks are complex foods, containing several food items, many of which could  be the specific source of the infection. We describe a method that is able to  attribute human cases to specific food items contained in complex foods. The  model is based on data from investigations of Salmonella and Campylobacter  outbreaks in the European Union in 2005 and 2006. The reporting of the causative  vehicles for the outbreaks was not harmonized between and within countries.  Consequently, we organized the implicated foods in mutually exclusive food  categories. We estimated that the most important food sources for salmonellosis  cases were eggs (32%) and meat and poultry-meat (15%), and that the majority of  the cases of campylobacteriosis were attributed to chicken (10%). For both  pathogens, a large proportion of cases could not be linked to any source. Among  illnesses that could be attributed to a source, 58% of salmonellosis cases were  attributed to eggs, and 29% of campylobacteriosis cases were attributed to  chicken. Results also revealed regional differences in the relative importance of  specific sources. We assessed the method to be of limited value to attribute  human campylobacteriosis due to the limited number of outbreaks. Nevertheless,  the presented source attribution approach can be applied to other foodborne  pathogens, and is easily adaptable to countries having an appropriate number of  reported outbreaks.</t>
  </si>
  <si>
    <t>1351-1361</t>
  </si>
  <si>
    <t>Place: United States PMID: 20586609</t>
  </si>
  <si>
    <t>Animals; Humans; Chickens/microbiology; Meat/microbiology; Poultry/microbiology; Foodborne Diseases/microbiology; Eggs/microbiology; Disease Outbreaks/*statistics &amp; numerical data; Campylobacter Infections/*epidemiology/transmission; Europe/epidemiology; Food Microbiology/*statistics &amp; numerical data; Salmonella Infections/*epidemiology/transmission</t>
  </si>
  <si>
    <t>WCGVVCBE</t>
  </si>
  <si>
    <t>Aydin, F.; Atabay, H. I.; Akan, M.</t>
  </si>
  <si>
    <t>The isolation and characterization of Campylobacter jejuni subsp. jejuni from domestic geese (Anser anser).</t>
  </si>
  <si>
    <t>10.1046/j.1365-2672.2001.01293.x</t>
  </si>
  <si>
    <t>AIMS: The objectives of this study were to determine the presence of thermophilic Campylobacter spp. in free range domestic geese, and to characterize isolated  strains using phenotyping criteria and SDS-PAGE of whole-cell proteins. METHODS  AND RESULTS: Forty cloacal swabs from two different flocks of domestic geese were  examined. All Camp. jejuni strains isolated from geese were biotyped using the  Lior biotyping scheme. Twelve Camp. jejuni isolates were also tested for their  susceptibility to 17 different antibacterial agents by a disc diffusion METHOD:  Fourteen of the isolates were also subjected to SDS-PAGE. All of the geese  examined were found to harbour Camp. jejuni. Six geese carried more than one  species of Campylobacter. All strains examined were susceptible to various  antibiotics but resistant to penicillin G and cephalothin. Eleven strains (92%)  were resistant to sodium cefuroxime, and eight (67%) were resistant to  cloxacillin, ampicillin and colistin sulphate. Three strains (25%) were resistant  to tetracycline, and one strain was resistant to sulfamethoxazole/trimethoprim  and kanamycin. Nine strains were subtyped as Camp. jejuni subsp. jejuni biotype  II and the remaining ones as biotype I. There were 96% and 100% similarities  between all the strains examined by SDS-PAGE. CONCLUSION: This study showed that  Camp. jejuni were common in the intestinal tract of domestic geese. SIGNIFICANCE  AND IMPACT OF THE STUDY: Geese should be considered as potential reservoirs for  human and animal campylobacteriosis. The antibiotic resistance data from this  study also showed that fluoroquinolone resistance, which appears to be a problem  in poultry isolates in some countries, is not yet a problem in these geese.</t>
  </si>
  <si>
    <t>637-642</t>
  </si>
  <si>
    <t>Place: England PMID: 11309077</t>
  </si>
  <si>
    <t>Animals; Humans; Phenotype; Electrophoresis, Polyacrylamide Gel; Anti-Bacterial Agents/pharmacology; Campylobacter Infections/epidemiology/transmission/*veterinary; Poultry Diseases/epidemiology/microbiology/transmission; Animals, Domestic/*microbiology; Bacterial Proteins/analysis; Campylobacter jejuni/classification/drug effects/*isolation &amp; purification/metabolism; Geese/*microbiology</t>
  </si>
  <si>
    <t>WCM2JVAD</t>
  </si>
  <si>
    <t>Sandrou, DK; Arvanitoyannis, IS</t>
  </si>
  <si>
    <t>Implementation of hazard analysis critical control point in the meat and poultry industry</t>
  </si>
  <si>
    <t>10.1080/87559129909541192</t>
  </si>
  <si>
    <t>Meat and poultry industries today are facing new challenges, with more complex ingredients, processes, and packaging. Consequently, controls are becoming more important as more complex processes are developed. Widespread adoption of Hazard Analysis Critical Control Point (HACCP) by the meat and poultry industry should enhance consumer confidence in its products and reduce the currently existing barriers in international trade. The purpose of this review is to present several comprehensive flow diagrams of meat and poultry products and apply HACCP principles in order to ensure food safety.</t>
  </si>
  <si>
    <t>265-308</t>
  </si>
  <si>
    <t>WOS:000082258300001</t>
  </si>
  <si>
    <t>WDET2ZJZ</t>
  </si>
  <si>
    <t>Khalefa, HS; Ahmed, ZS; Abdel-Kader, F; Ismail, EM; Elshafiee, EA</t>
  </si>
  <si>
    <t>Sequencing and phylogenetic analysis of the stn gene of Salmonella species isolated from different environmental sources at Lake Qarun protectorate: The role of migratory birds and public health importance</t>
  </si>
  <si>
    <t>10.14202/vetworld.2021.2764-2772</t>
  </si>
  <si>
    <t>Background and Aim: Salmonella causes most foodborne bacterial illnesses worldwide. It is found in various hosts, including pets, farm animals, and wild animals, as well as the environment. This study aimed to examine the epidemiological relationship between Salmonella isolates from aquatic environments and those from other avian hosts. Materials and Methods: The study examined 12 water samples, 210 aquatic animals, and 45 migratory aquatic bird samples collected from the protected area of Lake Qarun in El-Fayoum Governorate, Egypt, during migration seasons from different waterfowl migration areas (from October 2018 to January 2019). In addition, 45 fecal samples from domestic chickens were collected from the same geographic location from poultry farms. Bacteriological examination and polymerase chain reaction assay of two virulence genes (i.e., invA and stn) were performed to isolate and identify Salmonella. Results: Salmonella was isolated from 58.3% (7/12) of Lake Qarun water samples, 13.3% (6/45) of migratory waterfowl, 6.6% of (3/45) of chickens (Gallus gallus domesticus), and 4.3% (3/70) of fish and pooled brine shrimp. In migratory aquatic bird species that were sampled, Salmonella were isolated from 23.1% (3/13) of Eurasian coot (Fulica atra), 12.5%, (1/8) of green-winged teal (Anas cardolinesis), 10% (2/20) of northern shoveler (Spatula clypeala), and 0% (0/4) of mallard duck (Anas plaiyrhynchos). In 35 Tilapia, Salmonella was isolated by (8.6%) 5.7% of external surfaces, 2.85% from the intestine, and 0% from the muscle. No Salmonella was isolated from the 175 brine shrimp samples. Phylogenetic analysis using the stn genes of Salmonella isolated from the aquatic environment, migratory aquatic birds, and chicken showed a strong association between these isolates. In addition, a higher nucleotide identity percentage was observed between the sequences recovered from migratory aquatic birds and Lake Qarun water samples. Conclusion: Salmonella distribution was confirmed through migratory aquatic birds, based on our phylogeny tree analysis, Salmonella considered a likely carrier of zoonotic bacterial pathogens. Furthermore, the close relationship between chicken and fish sequences highlights the scenarios of using chicken manure in fish farms and its public health implications. The presence of Salmonella in different environmental sources spotlights the urgent need to control and break down its epidemiological cycle.</t>
  </si>
  <si>
    <t>2764-2772</t>
  </si>
  <si>
    <t>WOS:000836238300025</t>
  </si>
  <si>
    <t>WDINWLVR</t>
  </si>
  <si>
    <t>Corry J.E.L.; Atabay H.I.</t>
  </si>
  <si>
    <t>Approximately 80% of raw chickens sold in the UK are contaminated with thermophilic campylobacters and they an be found on carcasses at levels as high as several thousand per cm2 of skin. Thus, although they do not multiply on meat, they have a low infectious dose, so that human infection from undercooked meat, or as a result of handling raw poultry, is common. The precise contribution of poultry to human infection is not clear, but comparisons f types infecting humans and animals indicate that there are other important sources of human infection, particularly cattle. Rates of contamination of raw poultry meat with Arcobacter species and Helicobacter pullorum are also very high. Thermophilic campylobacters and H. pullorum colonize the chicken gut and rarely cause disease in poultry. Arcobacter species often appear to be environmental contaminants rather than part of the natural gut flora of poultry, although A. butzleri, in particular, can cause intestinal infections and abortion in humans. Thermophilic campylobacters are not generally thought to be transmitted vertically via eggs, nor via feed or litter, provided rearing houses are cleaned and disinfected between flocks, and litter renewed. Flocks usually become infected at about 3 weeks of age. Every bird is usually rapidly colonized, with high levels (106-107 cfu/g) in the caecal contents. The source of infection can be via unchlorinated water, but in situations where the water supply is not to blame, the precise source of infection is seldom identified. Infection could be via wild birds, rodents, or from farm operatives via boots or clothing. Infection has sometimes been associated with 'thinning' of flocks about a week prior to slaughter. Avoidance of infection during rearing therefore relies mostly on careful attention to hygiene, exclusion of vermin and a clean water supply. During transport, slaughter and dressing, Campylobacter-negative flocks can readily be contaminated from positive flocks. Contamination can be reduced by improved disinfection of transport crates, slaughter of uninfected flocks prior to infected flocks, and by careful attention to major points of cross-contamination on the line. A more effective measure would be to use a terminal decontamination step, such as trisodium phosphate, lactic acid, reduced pressure steam or gamma irradiation.</t>
  </si>
  <si>
    <t>*Campylobacter; slaughterhouse; *poultry; Arcobacter; chlorine; heat; bacterium contamination; *food processing; carboxylic acid; irradiation; conference paper; chlorine dioxide; Helicobacter pullorum; sodium dihydrogen phosphate; *food storage; intestine infection/et [Etiology]; abortion/et [Etiology]</t>
  </si>
  <si>
    <t>WDLYZN2U</t>
  </si>
  <si>
    <t>Zhang Q.; Lin J.; Pereira S.</t>
  </si>
  <si>
    <t>Fluoroquinolone-resistant Campylobacter in animal reservoirs: dynamics of development, resistance mechanisms and ecological fitness</t>
  </si>
  <si>
    <t>Thermophilic Campylobacter species, including Campylobacter jejuni and Campylobacter coli, are responsible for foodborne campylobacteriosis in humans and are increasingly resistant to fluoroquinolone (FQ) antimicrobials. The therapeutic use of FQ antimicrobial agents in food animal production, particularly in poultry, has become a concern for public health, because the practice may promote the emergence of FQ-resistant Campylobacter that can be transmitted to humans through the food chain. Recent studies have indicated that Campylobacter displays a hypermutable phenotype in response to in vivo treatment with FQ antimicrobials, resulting in the rapid emergence of resistant mutants. Distinct from other Gram-negative bacteria, the acquisition of FQ resistance in Campylobacter does not require stepwise accumulation of gyrA mutations and overexpression of efflux pumps, and is mainly mediated by single-step point mutations in gyrA in the presence of a constitutively expressed multidrug efflux pump, CmeABC. The simplicity of the resistance mechanisms may facilitate the rapid adaptation of Campylobacter to FQ treatment. The FQ-resistant Campylobacter mutants derived from chickens do not show a fitness cost in vivo and are ecologically competitive in the colonization of chickens even in the absence of antimicrobial selection pressure. These findings suggest that FQ-resistant Campylobacter may continue to persist regardless of antimicrobial usage, and highlight the need for extra effort to prevent the occurrence and spread of FQ-resistant Campylobacter in animal reservoirs.</t>
  </si>
  <si>
    <t>public health; antibiotic resistance; chicken; *Campylobacter; human; animal; microbiology; genetics; review; drug effect; microbiological examination; enzymology; mutation; animal disease; bacterial DNA/an [Drug Analysis]; chemistry; *bird disease/dt [Drug Therapy]; *Gram negative infection/dt [Drug Therapy]; *disease carrier; *quinolone derivative/pd [Pharmacology]; DNA topoisomerase (ATP hydrolysing)</t>
  </si>
  <si>
    <t>WDVKL6XZ</t>
  </si>
  <si>
    <t>Association of some Campylobacter jejuni with Pseudomonas aeruginosa biofilms increases attachment under conditions mimicking those in the environment</t>
  </si>
  <si>
    <t>10.1371/journal.pone.0215275</t>
  </si>
  <si>
    <t>https://www.scopus.com/inward/record.uri?eid=2-s2.0-85064150699&amp;doi=10.1371%2fjournal.pone.0215275&amp;partnerID=40&amp;md5=fca8030c3ac689f7255272a5e3532b40</t>
  </si>
  <si>
    <t>WDX793GZ</t>
  </si>
  <si>
    <t>Gölz, G.; Adler, L.; Huehn, S.; Alter, T.</t>
  </si>
  <si>
    <t>LuxS distribution and AI-2 activity of Campylobacter spp.</t>
  </si>
  <si>
    <t>10.1111/j.1365-2672.2011.05221.x</t>
  </si>
  <si>
    <t>AIMS: This study investigates the distribution of LuxS within Campylobacter (Camp.) species and Autoinducer (AI)-2 activity of Camp. jejuni NCTC 11168 in  food matrices. METHODS AND RESULTS:   LuxS (S-ribosylhomocysteinase) sequences of  different Campylobacter spp. were compared, and AI-2 activity was measured with  an AI-2 reporter assay. Highest LuxS homologies were shared by Camp. jejuni,  Camp. coli and Camp. upsaliensis, and their LuxS sequences had more similarities  to the analysed Arcobacter and Vibrio harveyi strains than to all other analysed  Campylobacter species. Of 15 analysed species only Camp. lari, Camp. peloridis  and Camp. insulaenigrae did not produce AI-2 molecules. Cultivation of Camp.  jejuni NCTC 11168 in chicken juice reduced AI-2 activity, and this reduction is  not because of lower luxS expression or functionality. CONCLUSION: Not all  Campylobacter species encode luxS. Food matrices can reduce AI-2 activity in a  LuxS-independent manner. SIGNIFICANCE AND IMPACT OF THE STUDY: Besides, Camp.  lari, Camp. peloridis and Camp. insulaenigrae do not show AI-2 activity. Further  investigations should clarify the function of AI-2 in Campylobacter spp. and how  species lacking luxS could overcome this alteration. Furthermore, the impact of  food matrices on these functions needs to be determined as we could show that  chicken juice reduced AI-2 activity.</t>
  </si>
  <si>
    <t>571-578</t>
  </si>
  <si>
    <t>Place: England PMID: 22188245</t>
  </si>
  <si>
    <t>Animals; Chickens; *Food Microbiology; *Campylobacter; *Campylobacter jejuni; Molecular Sequence Data; Sequence Analysis, DNA; article; Campylobacter coli; nonhuman; controlled study; bacterial strain; Arcobacter; Campylobacter lari; food; Amino Acid Sequence; Campylobacter upsaliensis; spiral and curved bacteria; amino acid sequence; protein localization; *s ribosylhomocysteinase/ec [Endogenous Compound]; Campylobacter insulaenigrae; Campylobacter peloridis; Vibrio harveyi; Consensus Sequence; Bacterial Proteins/genetics/*metabolism; DNA, Bacterial/genetics; Campylobacter/genetics/*metabolism; Carbon-Sulfur Lyases/genetics/*metabolism; Homoserine/*analogs &amp; derivatives/metabolism; Lactones/*metabolism</t>
  </si>
  <si>
    <t>WE3VBYM6</t>
  </si>
  <si>
    <t>Lyte, Joshua M.; Shrestha, Sandip; Wagle, Basanta R.; Liyanage, Rohana; Martinez, Diego A.; Donoghue, Annie M.; Daniels, Karrie M.; Lyte, Mark</t>
  </si>
  <si>
    <t>Serotonin modulates Campylobacter jejuni physiology and invitro interaction with the gut epithelium.</t>
  </si>
  <si>
    <t>10.1016/j.psj.2020.12.041</t>
  </si>
  <si>
    <t>Microbial endocrinology, which is the study of neurochemical-based host-microbe interaction, has demonstrated that neurochemicals affect bacterial pathogenicity.  A variety of neurochemicals, including norepinephrine, were shown to enhance  intestinal epithelial colonization by Campylobacter jejuni. Yet, little is known  whether serotonin, an abundant neurochemical produced in the gut, affects the  physiology of C. jejuni and its interaction with the host gut epithelium.  Considering the avian gut produces serotonin and serves as a major reservoir of  C. jejuni, we sought to investigate whether serotonin can affect C. jejuni  physiology and gut epithelial colonization in vitro. We first determined the  biogeographical distribution of serotonin concentrations in the serosa, mucosa,  as well as the luminal contents of the broiler chicken ileum, cecum, and colon.  Serotonin concentrations were greater (P &lt; 0.05) in the mucosa and serosa  compared to the luminal content in each gut region examined. Among the ileum,  colon, and cecum, the colon was found to contain the greatest concentrations of  serotonin. We then investigated whether serotonin may effect changes in C. jejuni  growth and motility in vitro. The C. jejuni used in this study was previously  isolated from the broiler chicken ceca. Serotonin at concentrations of 1mM or  below did not elicit changes in growth (P &gt; 0.05) or motility (P &gt; 0.05) of C.  jejuni. Next, we utilized liquid chromatography tandem mass spectrometry to  investigate whether serotonin affected the proteome of C. jejuni. Serotonin  caused (P &lt; 0.05) the downregulation of a protein (CJJ81176_1037) previously  identified to be essential in C. jejuni colonization. Based on our findings, we  evaluated whether serotonin would cause a functional change in C. jejuni adhesion  and invasion of the HT29MTX-E12 colonic epithelial cell line. Serotonin was found  to cause a reduction in adhesion (P &lt; 0.05) but not invasion (P &gt; 0.05).  Together, we have identified a potential role for serotonin in modulating C.  jejuni colonization in the gut in vitro. Further studies are required to  understand the practical implications of these findings for the control of C.  jejuni enteric colonization in vivo.</t>
  </si>
  <si>
    <t>Place: England PMID: 33652538  PMCID: PMC7936195</t>
  </si>
  <si>
    <t>Animals; Chickens; Campylobacter jejuni; chicken; *Campylobacter jejuni; Epithelium; animal; *campylobacteriosis; veterinary medicine; cecum; *bird disease; *Poultry Diseases; *intestine flora; *Gastrointestinal Microbiome; Cecum; microbial endocrinology; gut; epithelium; serotonin; Serotonin; *Campylobacter Infections/veterinary</t>
  </si>
  <si>
    <t>WEA3F4KS</t>
  </si>
  <si>
    <t>Janson, A. K.; Smith, C. I.; Hammarström, L.</t>
  </si>
  <si>
    <t>Biological properties of yolk immunoglobulins.</t>
  </si>
  <si>
    <t>10.1007/978-1-4615-1941-6_145</t>
  </si>
  <si>
    <t>685-690</t>
  </si>
  <si>
    <t>371A</t>
  </si>
  <si>
    <t>Place: United States PMID: 8526019</t>
  </si>
  <si>
    <t>Animals; Chickens; Humans; Female; Enzyme-Linked Immunosorbent Assay; HeLa Cells; Vaccination; Immunization, Secondary; Hemagglutination Tests; Campylobacter jejuni/*immunology; Bacterial Vaccines/immunology; Phagocytosis; Antibodies, Bacterial/*immunology/isolation &amp; purification; Egg Proteins/*immunology/isolation &amp; purification; Granulocytes/immunology/microbiology; Immunoglobulins/*immunology/isolation &amp; purification; Shigella flexneri/*immunology/physiology</t>
  </si>
  <si>
    <t>WEEMR496</t>
  </si>
  <si>
    <t>Gomes, Bianca; Pena, Pedro; Cervantes, Renata; Dias, Marta; Viegas, Carla</t>
  </si>
  <si>
    <t>Microbial Contamination of Bedding Material: One Health in Poultry Production.</t>
  </si>
  <si>
    <t>10.3390/ijerph192416508</t>
  </si>
  <si>
    <t>In poultry farms, the mixture of bedding material, chicken excrement, and feathers seems to play an important role in pathogen development which may  contribute to a potential risk of zoonosis, spreading the disease through the  food chain. The purpose of this study was to analyze microbial contamination in  bedding material and other matrices as well as potential antimicrobial  resistances in chicken production facilities, and also to identify the sampling  techniques and assays used. This study evidences the available data published,  following the PRISMA methodology. Among the environmental samples, surface swabs  were frequently used as a passive sampling technique. Morphological  identification was performed in all studies. From all the matrices, the bedding  material was the most contaminated. Most studies focused on bacterial  contamination, with Salmonella sp. and Campylobacter sp. being commonly reported  and three studies evidenced fungal contamination, being Penicillium sp.- and  Aspergillus sp.-dominant. Mycotoxin assessment was only performed in one study,  being identified in all bedding samples. The screening for bacteria resistance  evidenced bacteria multidrug resistance; however, fungal susceptibility to azoles  was not assessed in any of the analyzed studies. Briefly, this review evidences  the microbial contamination in poultry facilities, emphasizing animals' bedding  as a potential source of contamination. Additionally, this study contributes to a  sampling and analysis protocol proposal to assess the microbial contamination in  this setting. Additionally, the knowledge gaps identified highlight the need of  further research regarding microbial contamination and toxicological potential on  animals' bedding in order to mitigate the exposure in poultry pavilions.</t>
  </si>
  <si>
    <t>Place: Switzerland PMID: 36554388  PMCID: PMC9779247</t>
  </si>
  <si>
    <t>Animals; Campylobacter; Chickens/microbiology; Salmonella; Bacteria; mycotoxin; antibiotic resistance; multidrug resistance; zoonosis; nonhuman; review; *poultry; bacterium contamination; *microbial contamination; systematic review; quality control; data extraction; microbial contamination; *One Health; Aspergillus; fungal contamination; Penicillium; mycotoxins; Food Contamination/prevention &amp; control; *Poultry/microbiology; microbial resistance; Bedding and Linens; poultry bedding material</t>
  </si>
  <si>
    <t>WF7KUDIY</t>
  </si>
  <si>
    <t>Moore, John E.; Barton, Mary D.; Blair, Iain S.; Corcoran, Deborah; Dooley, James S. G.; Fanning, Séamus; Kempf, Isabelle; Lastovica, Albert J.; Lowery, Colm J.; Matsuda, Motoo; McDowell, David A.; McMahon, Ann; Millar, B. Cherie; Rao, Juluri R.; Rooney, Paul J.; Seal, Bruce S.; Snelling, William J.; Tolba, Ola</t>
  </si>
  <si>
    <t>The epidemiology of antibiotic resistance in Campylobacter.</t>
  </si>
  <si>
    <t>Microbes and infection</t>
  </si>
  <si>
    <t>1286-4579</t>
  </si>
  <si>
    <t>10.1016/j.micinf.2005.12.030</t>
  </si>
  <si>
    <t>Antibiotic resistance, particularly with the fluoroquinolones and macrolide antibiotics, has now emerged globally with thermophilic campylobacters, including  Campylobacter jejuni and C. coli, giving rise to concerns about how these  organisms have acquired such resistance characteristics, as well as consequences  for human and animal treatment. This review examines (i) the clinical  epidemiology of antibiotic resistance in human and animal thermophilic  campylobacters, (ii) an update on resistance rates globally, (iii) surveillance  of antimicrobial resistance in campylobacters originating from animals,  particularly poultry, (iv) the role of the environment in the acquisition and  transmission of antibiotic-resistant campylobacters, as well as (v) issues of  biocide resistance in campylobacters.</t>
  </si>
  <si>
    <t>1955-1966</t>
  </si>
  <si>
    <t>Microbes Infect</t>
  </si>
  <si>
    <t>Place: France PMID: 16716632</t>
  </si>
  <si>
    <t>Animals; Humans; poultry; *Campylobacter; *Campylobacter jejuni; multidrug resistance; human; antibiotic sensitivity; nonhuman; streptomycin; *Campylobacter coli; *antibiotic resistance; aminoglycoside antibiotic agent; azithromycin; lincomycin; amikacin; cefalotin; cotrimoxazole; doxycycline; enrofloxacin; trimethoprim; tylosin; bacterial transmission; health care cost; priority journal; food contamination; *Gram negative infection/ep [Epidemiology]; *Gram negative infection/et [Etiology]; thermophilic bacterium; ofloxacin; short survey; diarrhea/et [Etiology]; water quality; *antibiotic agent/cm [Drug Comparison]; ciprofloxacin/cm [Drug Comparison]; clindamycin/cm [Drug Comparison]; erythromycin/cm [Drug Comparison]; gentamicin/cm [Drug Comparison]; norfloxacin/cm [Drug Comparison]; tetracycline derivative/cm [Drug Comparison]; ampicillin/cm [Drug Comparison]; chloramphenicol/cm [Drug Comparison]; environmental factor; aztreonam; sulfamethoxazole; ceftriaxone/cb [Drug Combination]; furazolidone; *antibiotic agent/cb [Drug Combination]; ciprofloxacin/cb [Drug Combination]; erythromycin/cb [Drug Combination]; quinoline derived antiinfective agent/cb [Drug Combination]; unindexed drug; quinoline derived antiinfective agent/cm [Drug Comparison]; *Gram negative infection/dm [Disease Management]; diarrhea/di [Diagnosis]; quinoline derived antiinfective agent/do [Drug Dose]; Campylobacter/*drug effects; Anti-Bacterial Agents/*pharmacology; Campylobacter Infections/*epidemiology/*microbiology/veterinary; Drug Resistance/*genetics; *antibiotic agent/do [Drug Dose]; amoxicillin plus clavulanic acid/cm [Drug Comparison]; cefaloridine; ciprofloxacin/do [Drug Dose]; macrolide/cb [Drug Combination]; macrolide/cm [Drug Comparison]; roxithromycin</t>
  </si>
  <si>
    <t>WFFWMZCE</t>
  </si>
  <si>
    <t>Dwivedi, Hari P.; Smiley, R. Derike; Jaykus, Lee-Ann</t>
  </si>
  <si>
    <t>Selection and characterization of DNA aptamers with binding selectivity to Campylobacter jejuni using whole-cell SELEX.</t>
  </si>
  <si>
    <t>10.1007/s00253-010-2728-7</t>
  </si>
  <si>
    <t>The need for pre-analytical sample processing prior to the application of rapid molecular-based detection of pathogens in food and environmental samples is well  established. Although immunocapture has been applied in this regard, alternative  ligands such as nucleic acid aptamers have advantages over antibodies such as low  cost, ease of production and modification, and comparable stability. To identify  DNA aptamers demonstrating binding specificity to Campylobacter jejuni cells, a  whole-cell Systemic Evolution of Ligands by EXponential enrichment (SELEX) method  was applied to a combinatorial library of FAM-labeled single-stranded DNA  molecules. FAM-labeled aptamer sequences with high binding affinity to C. jejuni  A9a as determined by flow cytometric analysis were identified. Aptamer ONS-23,  which showed particularly high binding affinity in preliminary studies, was  chosen for further characterization. This aptamer displayed a dissociation  constant (K(d) value) of 292.8 +/- 53.1 nM with 47.27 +/- 5.58% cells fluorescent  (bound) in a 1.48-microM aptamer solution. Binding assays to assess the  specificity of aptamer ONS-23 showed high binding affinity (25-36%) for all other  C. jejuni strains screened (inclusivity) and low apparent binding affinity (1-5%)  with non-C. jejuni strains (exclusivity). Whole-cell SELEX is a promising  technique to design aptamer-based molecular probes for microbial pathogens  without tedious isolation and purification of complex markers or targets.</t>
  </si>
  <si>
    <t>2323-2334</t>
  </si>
  <si>
    <t>Place: Germany PMID: 20582587</t>
  </si>
  <si>
    <t>Animals; Kinetics; Species Specificity; Poultry/microbiology; Aptamers, Nucleotide/*chemistry/genetics; Campylobacter jejuni/*chemistry/genetics/*isolation &amp; purification; Nucleic Acid Conformation; SELEX Aptamer Technique/*methods</t>
  </si>
  <si>
    <t>WFJ88HTC</t>
  </si>
  <si>
    <t>Zbrun, M.V.; Romero-Scharpen, A.; Olivero, C.; Zimmermann, J.A.; Rossler, E.; Soto, L.P.; Astesana, D.M.; Blajman, J.E.; Berisvil, A.; Frizzo, L.S.; Signorini, M.L.</t>
  </si>
  <si>
    <t>Genetic diversity of thermotolerant Campylobacter spp. isolates from different stages of the poultry meat supply chain in Argentina</t>
  </si>
  <si>
    <t>10.1016/j.ram.2017.03.003</t>
  </si>
  <si>
    <t>https://www.scopus.com/inward/record.uri?eid=2-s2.0-85023626810&amp;doi=10.1016%2fj.ram.2017.03.003&amp;partnerID=40&amp;md5=293cd428a6c145b2690d4a3650870805</t>
  </si>
  <si>
    <t>Diversidad genética de Campylobacter spp. termotolerantes aislados de diferentes etapas de la cadena cárnica aviar en Argentina</t>
  </si>
  <si>
    <t>WFW5AS59</t>
  </si>
  <si>
    <t>Rautelin, H.; Hänninen, M. L.</t>
  </si>
  <si>
    <t>Campylobacters: the most common bacterial enteropathogens in the Nordic countries.</t>
  </si>
  <si>
    <t>Annals of medicine</t>
  </si>
  <si>
    <t>0785-3890</t>
  </si>
  <si>
    <t>10.3109/07853890009002018</t>
  </si>
  <si>
    <t>Campylobacters have been known as important human pathogens since the late 1970s. Campylobacter jejuni and coli are the most common bacterial enteropathogens in  the developed countries. During the past years an increasing incidence of  campylobacteriosis has been reported in many developed countries. C. jejuni is  the most common Campylobacter species while C. coli accounts for about 5-10% of  the cases. Although the genome of C. jejuni NCTC 11168 strain was sequenced  recently, the exact pathogenetic mechanisms are still not known. Furthermore,  there are no reliable animal models available. The epidemiology of this common  infection is not well understood; however, eating and handling poultry,  contaminated drinking water, and contact with pet animals have been recognized as  important risk factors. Most of the cases are sporadic although large water-borne  outbreaks have also been reported. Discriminatory typing methods are helpful in  tracing the sources and transmission routes. In addition to traditional  serotyping, genotyping methods, such as pulsed-field gel electrophoresis, have  been developed. As Campylobacter infections probably precede Guillan-Barré  syndrome in many cases, a great interest has lately been focused on the possible  triggering mechanisms underlying this phenomenon.</t>
  </si>
  <si>
    <t>440-445</t>
  </si>
  <si>
    <t>Ann Med</t>
  </si>
  <si>
    <t>Place: England PMID: 11087163</t>
  </si>
  <si>
    <t>Humans; Sweden/epidemiology; Finland/epidemiology; Denmark/epidemiology; Campylobacter Infections/diagnosis/drug therapy/*epidemiology</t>
  </si>
  <si>
    <t>WG8BB9QW</t>
  </si>
  <si>
    <t>Patterson, JA; Burkholder, KM</t>
  </si>
  <si>
    <t>Application of prebiotics and probiotics in poultry production</t>
  </si>
  <si>
    <t>10.1093/ps/82.4.627</t>
  </si>
  <si>
    <t>The intestinal microbiota, epithelium, and immune system provide resistance to enteric pathogens. Recent data suggest that resistance is not solely due to the sum of the components, but that cross-talk between these components is also involved in modulating this resistance. Inhibition of pathogens by the intestinal microbiota has been called bacterial antagonism, bacterial interference, barrier effect, colonization resistance, and competitive exclusion. Mechanisms by which the indigenous intestinal bacteria inhibit pathogens include competition for colonization sites, competition for nutrients, production of toxic compounds, or stimulation of the immune system. These mechanisms are not mutually exclusive, and inhibition may comprise one, several, or all of these mechanisms. Consumption of fermented foods has been associated with improved health, and lactic acid bacteria (lactobacilli and bifidobacteria) have been implicated as the causative agents for this improved health. Research over the last century has shown that lactic acid bacteria and certain other microorganisms can increase resistance to disease and that lactic acid bacteria can be enriched in the intestinal tract by feeding specific carbohydrates. Increased bacterial resistance to antibiotics in humans has caused an increase in public and governmental interest in eliminating sub-therapeutic use of antibiotics in livestock. An alternative approach to sub-therapeutic antibiotics in livestock is the use of probiotic microorganisms, prebiotic substrates that enrich certain bacterial populations, or synbiotic combinations of prebiotics and probiotics. Research is focused on identifying beneficial bacterial strains and substrates along with the conditions under which they are effective.</t>
  </si>
  <si>
    <t>627-631</t>
  </si>
  <si>
    <t>WOS:000182145500018</t>
  </si>
  <si>
    <t>WG8JB2E3</t>
  </si>
  <si>
    <t>Larkin, C.; Van Donkersgoed, C.; Mahdi, A.; Johnson, P.; McNab, B.; Odumeru, J.</t>
  </si>
  <si>
    <t>Antibiotic resistance of Campylobacter jejuni and Campylobacter coli isolated from hog, beef, and chicken carcass samples from provincially inspected abattoirs  in Ontario.</t>
  </si>
  <si>
    <t>10.4315/0362-028x-69.1.22</t>
  </si>
  <si>
    <t>Campylobacterjejuni is one of the most common causes of bacterial foodborne infection in the United States, and there are reports of resistance of  Campylobacter spp. to antimicrobial agents used for the treatment of  gastroenteritis. The purpose of this study was to determine the antimicrobial  resistance patterns of Campylobacter spp. isolated from hog, beef, and chicken  carcasses from provincially inspected abattoirs in Ontario. The agar dilution  method was performed to measure antimicrobial resistance of the isolates.  Antimicrobial resistance of Campylobacter isolates from hogs (n = 401), beef (n =  21), and chicken (n = 435) to ampicillin, azithromycin, chloramphenicol,  ciprofloxacin, clindamycin, erythromycin, gentamicin, nalidixic acid,  streptomycin, and tetracycline was determined. Resistance of chicken, hog, and  beef isolates was 14.3, 18.2, and 9.5% to ampicillin; 17.9, 67.3, and 38.1% to  azithromycin; 0, 0.5, and 0% to chloramphenicol; 3.7, 1.2, and 0% to  ciprofloxacin; 2.3, 46.6, and 4.8% to clindamycin; 6.7, 43.6, and 4.8% to  erythromycin; 0.2, 0, and 0% to gentamicin; 5.1, 10.7, and 0% to nalidixic acid;  13.6, 57.4, and 4.8% to streptomycin; and 52.6, 44.1, 42.9% to tetracycline,  respectively. The hog isolates had the greatest resistance to seven of the ten  antimicrobials tested. Results of this study confirm the existence of  antimicrobial resistance of Campylobacter to various antimicrobial  agents,especially ciprofloxacin and erythromycin, commonly used for treatment of  campylobacteriosis in humans.</t>
  </si>
  <si>
    <t>22-26</t>
  </si>
  <si>
    <t>Place: United States PMID: 16416896</t>
  </si>
  <si>
    <t>Animals; Chickens; Humans; Cattle; Canada; safety; Colony Count, Microbial; Consumer Product Safety; Swine; chicken; *Campylobacter jejuni; Abattoirs; swine; multidrug resistance; human; *meat; animal; bacterial count; microbiology; Meat/*microbiology; article; slaughterhouse; *Campylobacter coli; *antibiotic resistance; *antiinfective agent/pd [Pharmacology]; cattle; dose response; drug effect; Microbial Sensitivity Tests; microbiological examination; Ontario; growth, development and aging; Drug Resistance, Multiple, Bacterial; *Drug Resistance, Bacterial; Dose-Response Relationship, Drug; Anti-Bacterial Agents/*pharmacology; Campylobacter jejuni/*drug effects/growth &amp; development; Campylobacter coli/*drug effects/growth &amp; development</t>
  </si>
  <si>
    <t>WGSF8QCV</t>
  </si>
  <si>
    <t>Byrd J.A.; Anderson R.C.; Callaway T.R.; Moore R.W.; Knape K.D.; Kubena L.F.; Ziprin R.L.; Nisbet D.J.</t>
  </si>
  <si>
    <t>Effect of experimental chlorate product administration in the drinking water on Salmonella typhimurium contamination of broilers</t>
  </si>
  <si>
    <t>The crop is a known source of Salmonella and Campylobacter contamination. Previously, we evaluated lactic acid in the drinking water during a simulated pretransport feed withdrawal (FW) and reported 0.44% lactic acid significantly (P &lt; 0.05) reduced the number of Salmonella recovered in market-age broiler crops. However, total consumption of the organic acid-treated drinking water was reduced. Presently, we evaluated the effect of experimental chlorate product (ECP; 1x ECP is equivalent to a 15 mM chlorate ion concentration) during a 10-h pretransport FW. Market-age broilers were obtained from a commercial processing plant and randomly assigned to ECP-treated or control (nontreated) groups. Broilers were challenged by crop gavage with 10(8) Salmonella Typhimurium (ST) immediately upon arrival and 1 d prior to termination of the experiment. One day later, broilers were killed for ST enumeration (cfu) in the crop and ceca. Broilers provided ECP 24 h prior to slaughter consumed slightly more ECP water than broilers provided distilled water. Treatment with ECP caused a significant decrease (P &lt; 0.05) in the incidence of ST in crop contents (2%) as compared to the controls (36.7%). Similarly, ECP treatment caused a significant decrease (P &lt; 0.05) in number of ST (0.96 log10 ST/g cecal content) detected in the ceca when compared to controls (2.52 log10 ST). This study suggested that incorporation of ECP in the drinking water 24 to 48 h prior to slaughter could reduce Salmonella contamination in broilers.</t>
  </si>
  <si>
    <t>animal; isolation and purification; microbiology; article; *chicken; cecum; *avian crop; pathogenicity; food contamination/pc [Prevention]; *Salmonella typhimurium; *water supply; *lactic acid/pd [Pharmacology]; *animal salmonellosis/pc [Prevention]; *chlorate/pd [Pharmacology]</t>
  </si>
  <si>
    <t>WHAYSDMR</t>
  </si>
  <si>
    <t>Sun, Xiaolun; Winglee, Kathryn; Gharaibeh, Raad Z.; Gauthier, Josee; He, Zhen; Tripathi, Prabhanshu; Avram, Dorina; Bruner, Steven; Fodor, Anthony; Jobin, Christian</t>
  </si>
  <si>
    <t>Microbiota-Derived Metabolic Factors Reduce Campylobacteriosis in Mice.</t>
  </si>
  <si>
    <t>1528-0012 0016-5085</t>
  </si>
  <si>
    <t>10.1053/j.gastro.2018.01.042</t>
  </si>
  <si>
    <t>BACKGROUND &amp; AIMS: Campylobacter jejuni, a prevalent foodborne bacterial pathogen, exploits the host innate response to induce colitis. Little is known  about the roles of microbiota in C jejuni-induced intestinal inflammation. We  investigated interactions between microbiota and intestinal cells during C jejuni  infection of mice. METHODS: Germ-free C57BL/6 Il10(-/-) mice were colonized with  conventional microbiota and infected with a single dose of C jejuni (10(9)  colony-forming units/mouse) via gavage. Conventional microbiota were cultured  under aerobic, microaerobic, or anaerobic conditions and orally transplanted into  germ-free Il10(-/-) mice. Colon tissues were collected from mice and analyzed by  histology, real-time polymerase chain reaction, and immunoblotting. Fecal  microbiota and bile acids were analyzed with 16S sequencing and high-performance  liquid chromatography with mass spectrometry, respectively. RESULTS: Introduction  of conventional microbiota reduced C jejuni-induced colitis in previously  germ-free Il10(-/-) mice, independent of fecal load of C jejuni, accompanied by  reduced activation of mammalian target of rapamycin. Microbiota transplantation  and 16S ribosomal DNA sequencing experiments showed that Clostridium XI,  Bifidobacterium, and Lactobacillus were enriched in fecal samples from mice  colonized with microbiota cultured in anaerobic conditions (which reduce colitis)  compared with mice fed microbiota cultured under aerobic conditions (susceptible  to colitis). Oral administration to mice of microbiota-derived secondary bile  acid sodium deoxycholate, but not ursodeoxycholic acid or lithocholic acid,  reduced C jejuni-induced colitis. Depletion of secondary bile acid-producing  bacteria with antibiotics that kill anaerobic bacteria (clindamycin) promoted  C jejuni-induced colitis in specific pathogen-free Il10(-/-) mice compared with  the nonspecific antibiotic nalidixic acid; colitis induction by antibiotics was  associated with reduced level of luminal deoxycholate. CONCLUSIONS: We identified  a mechanism by which the microbiota controls susceptibility to C jejuni infection  in mice, via bacteria-derived secondary bile acids.</t>
  </si>
  <si>
    <t>1751-1763.e2</t>
  </si>
  <si>
    <t>Copyright © 2018 AGA Institute. Published by Elsevier Inc. All rights reserved.</t>
  </si>
  <si>
    <t>Place: United States PMID: 29408609  PMCID: PMC5927838</t>
  </si>
  <si>
    <t>Anaerobiosis; Animals; Bile Acids and Salts/*administration &amp; dosage; Campylobacter Infections/*microbiology; Campylobacter jejuni/*metabolism; Cholagogues and Choleretics/administration &amp; dosage; Colon/microbiology; Culture Techniques/methods; DCA; Deoxycholic Acid/administration &amp; dosage; Disease Models, Animal; Fecal Microbiota Transplantation; Feces/microbiology; Gastroenteritis/*microbiology; Gastrointestinal Microbiome/*physiology; Infection; Intestines/cytology; Lithocholic Acid/administration &amp; dosage; Metabolism; Mice; Mice, Inbred C57BL; Microbiome; Ursodeoxycholic Acid/administration &amp; dosage</t>
  </si>
  <si>
    <t>WHSF7ENB</t>
  </si>
  <si>
    <t>Smialek, M; Kaczorek, E; Szczucinska, E; Burchardt, S; Kowalczyk, J; Tykalowski, B; Koncicki, A</t>
  </si>
  <si>
    <t>Evaluation of Lactobacillus spp. and yeast based probiotic (Lavipan) supplementation for the reduction of Salmonella Enteritidis after infection of broiler chickens</t>
  </si>
  <si>
    <t>POLISH JOURNAL OF VETERINARY SCIENCES</t>
  </si>
  <si>
    <t>10.24425/pjvs.2018.125616</t>
  </si>
  <si>
    <t>The number of human cases of salmonellosis in the EU was 94,625 in 2015. Considering the source of these infections, Salmonella spp. was most frequently detected in broiler chicken meat and Salmonella Enteritidis (SE) was the most commonly reported serovar. The efficacy of probiotics in limiting Salmonella spp. infection in poultry has been demonstrated in numerous papers. The administration of probiotics at the level of primary production reduces the risk of contamination of poultry food products with Salmonella spp. A study was carried out in order to determine the potential for reducing the Salmonella spp. population in broiler chickens with the use of the Lavipan (JHJ, Poland) probiotic that comprised selected stains of lactic acid bacteria and Saccharomyces cervisae. Salmonella spp.-free broiler chickens were divided into two groups and received the same feed with (group L) or without (group C) the probiotic throughout the experiment. All day-old chickens were infected per os with SE. Samples of cecum content were collected 2, 4, and 6 weeks after SE infection and pectoral muscles were collected 6 weeks following SE infection for the evaluation of the SE population number. Serum samples for serological examinations were collected 6 weeks after infection. Six weeks after infection, the number of SE-positive cecal samples was lower in the L group (12.5% positive) in comparison to the C group (87.5%). Similar results were demonstrated for the muscle samples (25% in contrast to 87.5%). At the same time, in both cases, the SE CFU/g was significantly lower in the L group. The results of our study indicate that Lavipan was capable of reducing the population of SE in the gastrointestinal tract, which eventually improved the hygienic parameters of the pectoral muscles. Four weeks after infection, SE was not detected in any of the experimental groups. In both groups, no specific anti-SE antibodies were detected.</t>
  </si>
  <si>
    <t>WOS:000464400200001</t>
  </si>
  <si>
    <t>WHWIYLX6</t>
  </si>
  <si>
    <t>Swaggerty, CL; Pevzner, IY; He, HQ; Genovese, KJ; Nisbet, DJ; Kaiser, P; Kogut, MH</t>
  </si>
  <si>
    <t>Selection of Broilers with Improved Innate Immune Responsiveness to Reduce On-Farm Infection by Foodborne Pathogens</t>
  </si>
  <si>
    <t>10.1089/fpd.2009.0307</t>
  </si>
  <si>
    <t>Economic pressure on the modern poultry industry has directed the selection process towards fast-growing broilers that have a reduced feed conversion ratio. Selection based heavily on growth characteristics could adversely affect immune competence leaving chickens more susceptible to disease. Since the innate immune response directs the acquired immune response, efforts to select poultry with an efficient innate immune response would be beneficial. Our laboratories have been evaluating the innate immune system of two parental broiler lines to assess their capacity to protect against multiple infections. We have shown increased in vitro heterophil function corresponds with increased in vivo resistance to Gram-positive and Gram-negative bacterial infections. Additionally, there are increased mRNA expression levels of pro-inflammatory cytokines/chemokines in heterophils isolated from resistant lines compared to susceptible lines. Collectively, all data indicate there are measurable differences in innate responsiveness under genetic control. Recently, a small-scale selection trial was begun. We identified sires within a broiler population with higher and/or lower-than-average pro-inflammatory cytokine/chemokine mRNA expression levels and subsequently utilized small numbers of high-expressing and low-expressing sires to produce progeny with increased or decreased, respectively, pro-inflammatory cytokine/chemokine profiles. This novel approach should allow us to improve breeding stock by improving the overall immunological responsiveness. This will produce a line of chickens with an effective pro-inflammatory innate immune response that should improve resistance against diverse pathogens, improve responses to vaccines, and increase livability. Ongoing work from this project is providing fundamental information for the development of poultry lines that will be inherently resistant to colonization by pathogenic and food-poisoning microorganisms. Utilization of pathogen-resistant birds by the poultry production industry would significantly enhance the microbiological safety of poultry products reaching the consumer.</t>
  </si>
  <si>
    <t>777-783</t>
  </si>
  <si>
    <t>WOS:000269633500005</t>
  </si>
  <si>
    <t>WIAQRZZG</t>
  </si>
  <si>
    <t>Neill, S. D.; Campbell, J. N.; O'Brien, J. J.</t>
  </si>
  <si>
    <t>Egg penetration by Campylobacter jejuni.</t>
  </si>
  <si>
    <t>10.1080/03079458508436233</t>
  </si>
  <si>
    <t>Hens eggs were immersed in suspensions of Campylobacter jejuni (4 strains) and examined for penetration and infection. Penetration was demonstrated using an egg  moulding technique and by culture. C. jejuni was recovered from shell membranes,  but not from the albumin or yolk. Embryonic deaths were not significantly greater  in test than control eggs. Unlike a strain of Salmonella virchow, which was used  as a control, the C. jejuni strains did not survive for more than 6 hours after  penetration. It is concluded that transmission of C. jejuni to broiler birds via  eggs is highly improbable.</t>
  </si>
  <si>
    <t>313-320</t>
  </si>
  <si>
    <t>Place: England PMID: 18766924</t>
  </si>
  <si>
    <t>WILLG5S4</t>
  </si>
  <si>
    <t>Garcia C P.; Valenzuela S N.; Rodriguez L M.V.; Leon C E.; Fernandez J H.</t>
  </si>
  <si>
    <t>Antimicrobial susceptibility of Campylobacter jejuni isolates from stool cultures in Santiago, Chile</t>
  </si>
  <si>
    <t>Revista Chilena de Infectologia</t>
  </si>
  <si>
    <t>http://www.scielo.cl/pdf/rci/v26n6/art04.pdf</t>
  </si>
  <si>
    <t>Campylobacter jejuni is a common agent of enterocolitis in humans. Campylobacteriosis has been recognized as a zoonotic disease whose reservoir is the intestinal flora of poultry. The reposition of fluid and electrolytes is the recommended treatment, and antimicrobials are required only in severe and/or in prolonged disease. Given the emergence of resistance to drugs commonly used in the treatment of acute diarrhea, we studied the antimicrobial susceptibility of 73 strains of Campylobacter jejuni isolated from stool culture. The antimicrobials tested were: erythromycin, azithromycin, ampicillin and ciprofloxacin. Of the 73 strains tested by E-test, 32.4% were resis-tant to ciprofloxacin and 6.4% were resistant to ampicillin. Resistance to erythromycin and azithromycin was not detected. The surveillance of antimicrobial resistance of Campylobacter jejuni is important in the evaluation of empirically used antimicrobials in the treatment of bacterial enterocolitis.</t>
  </si>
  <si>
    <t>Rev. Chil. Infectol.</t>
  </si>
  <si>
    <t>Susceptibilidad antimicrobiana de Campylobacter jejuni aislado de coprocultivos en Santiago de Chile</t>
  </si>
  <si>
    <t>Place: Chile Publisher: Sociedad Chilena de Infectologia (Bernarda Morin 411, Santiago, Chile)</t>
  </si>
  <si>
    <t>*Campylobacter jejuni; human; campylobacteriosis; microbiology; article; *antiinfective agent/pd [Pharmacology]; drug effect; microbiological examination; child; adult; middle aged; *feces; adolescent; aged; prospective study; Chile</t>
  </si>
  <si>
    <t>WIZBMYGV</t>
  </si>
  <si>
    <t>Stanley, K.; Cunningham, R.; Jones, K.</t>
  </si>
  <si>
    <t>Isolation of Campylobacter jejuni from groundwater.</t>
  </si>
  <si>
    <t>10.1046/j.1365-2672.1998.00494.x</t>
  </si>
  <si>
    <t>A pollution event which occurred at a spring in the Arnside area of Cumbria provided an opportunity to investigate whether Campylobacter jejuni could be  detected in groundwater. Hydrological evidence suggested that the source of  contamination was a dairy farm situated within the hydrological catchment of the  polluted spring. The microbiological quality of the polluted spring was monitored  during intervals over the following 12 months and compared with others in the  area. Campylobacter jejuni was isolated by filter enrichment of 500 ml and 100 ml  filtered volumes of groundwater. It was not isolated in the absence of faecal  indicator species. Some strains of Camp. jejuni from water had identical biotypes  to strains isolated from the dairy herd. This paper reports the first isolation  of Camp. jejuni from groundwater using cultural methods and supports the theory  that groundwater may be a vehicle for Campylobacter transmission.</t>
  </si>
  <si>
    <t>187-191</t>
  </si>
  <si>
    <t>Place: England PMID: 9721669</t>
  </si>
  <si>
    <t>Animals; Cattle; Feces/microbiology; United Kingdom; Colony Count, Microbial; Sheep; Longitudinal Studies; Ducks; *Water Microbiology; Campylobacter Infections/transmission; Campylobacter jejuni/classification/growth &amp; development/*isolation &amp; purification; Environmental Pollution</t>
  </si>
  <si>
    <t>WJ3B5CDL</t>
  </si>
  <si>
    <t>Bucci G.; Maini P.</t>
  </si>
  <si>
    <t>During a two-years period (1984-1985), thermophilic campylobacters were sought in materials of various origin: isolation rates were as follows: from 1680 stool specimens of enteropathic patients, 6.0%; from 1920 stool specimens of asymptomatic subjects, 0.5%; from 325 stool specimens of healthy animals, belonging to 5 different species, 51.7%; from 106 meat samples of 6 different species, 32.1%; from 194 samples of raw milk, 0.5%; from 43 samples of surface waters, 37.2%; from 150 samples of waste water, 4.0%. 286 Campylobacter strains were typed according to the Skirrow's scheme: C. jejuni biot. 1 represented 64.0% of isolates, followed by C. coli (29.7%), unclassified Campylobacters (5.6%), C. fetus (0.3%) and C. jejuni biot. 2 (0.3%).</t>
  </si>
  <si>
    <t>Isolamenti in provincia di Ferrara di Campylobacter termofili da uomo, animali, alimenti ed ambiente nel biennio 1984-1985</t>
  </si>
  <si>
    <t>Italy; chicken; *Campylobacter; swine; human; animal; isolation and purification; article; cattle; *food control; *microbiology; sheep; male; Gram negative infection; *feces; sewage</t>
  </si>
  <si>
    <t>WJ53FVI6</t>
  </si>
  <si>
    <t>Rahimi, E; Ameri, M</t>
  </si>
  <si>
    <t>Antimicrobial resistance patterns of Campylobacter spp. isolated from raw chicken, turkey, quail, partridge, and ostrich meat in Iran</t>
  </si>
  <si>
    <t>10.1016/j.foodcont.2011.01.010</t>
  </si>
  <si>
    <t>This study was conducted to determine the prevalence and antimicrobial resistance pattern of Campylobacter spp. isolated from retail raw poultry meats in Iran. From July 2009 to March 2010, a total of 494 raw meat samples from chicken (n = 200), turkey (n = 170), quail (n = 86), partridge (n = 17), and ostrich (n = 21) were purchased from randomly selected retail outlets in Shahrekord, Iran. Using cultural method, 187 meat samples (37.9%) were contaminated with Campylobacter. The highest prevalence of Campylobacter spp. was found in chicken meat (47.0%) followed by quail (43.0%), partridge (35.3%), turkey (28.8%), and ostrich (4.8%) meat. The most prevalent Campylobacter species was Campylobacter jejuni (92.0%). The PCR assay could identify 38 Campylobacter-contaminated samples that were negative using the cultural method. Antimicrobial susceptibility test results showed that 98.4% of isolates were resistant to one or more antimicrobial agents. Resistance to tetracycline was the most common findings (70.6%), followed by resistance to nalidixic acid (54.0%), and ciprofloxacin (49.7%). Significantly higher prevalence rates of Campylobacter spp. (P &lt; 0.05) were found in meat samples taken in summer (51.1%). To our knowledge, the present study is the first report of the isolation of Campylobacter spp. from raw partridge meat in Iran. (C) 2011 Elsevier Ltd. All rights reserved.</t>
  </si>
  <si>
    <t>1165-1170</t>
  </si>
  <si>
    <t>WOS:000290505700007</t>
  </si>
  <si>
    <t>WJDKE5L8</t>
  </si>
  <si>
    <t>Epping, Lennard; Antão, Esther-Maria; Semmler, Torsten</t>
  </si>
  <si>
    <t>Population Biology and Comparative Genomics of Campylobacter Species.</t>
  </si>
  <si>
    <t>10.1007/978-3-030-65481-8_3</t>
  </si>
  <si>
    <t>The zoonotic pathogen Campylobacter is the leading cause for bacterial foodborne infections in humans. Campylobacters are most commonly transmitted via the  consumption of undercooked poultry meat or raw milk products. The decreasing  costs of whole genome sequencing enabled large genome-based analyses of the  evolution and population structure of this pathogen, as well as the development  of novel high-throughput molecular typing methods. Here, we review the  evolutionary development and the population diversity of the two most clinically  relevant Campylobacter species; C. jejuni and C. coli. The state-of-the-art  phylogenetic studies showed clustering of C. jejuni lineages into host  specialists and generalists with coexisting lifestyles in chicken and  livestock-associated hosts, as well as the separation of C. coli isolates of  riparian origin (waterfowl, water) from C. coli isolated from clinical and  farm-related samples. We will give an overview of recombination between both  species and the potential impact of horizontal gene transfer on host adaptation  in Campylobacter. Additionally, this review briefly places the current knowledge  of the population structure of other Campylobacter species such as C. lari, C.  concisus and C. upsaliensis into perspective. We also provide an overview of how  molecular typing methods such as multilocus sequence typing (MLST) and whole  genome MLST have been used to detect and trace Campylobacter outbreaks along the  food chain.</t>
  </si>
  <si>
    <t>59-78</t>
  </si>
  <si>
    <t>Place: Germany PMID: 33620648</t>
  </si>
  <si>
    <t>Humans; Public health; Multilocus Sequence Typing; Phylogeny; Genomics; *Campylobacter jejuni/genetics; *Campylobacter/genetics; *Campylobacter Infections/epidemiology; Bacterial evolution; Host associations; Population genomics</t>
  </si>
  <si>
    <t>WJMSSE5B</t>
  </si>
  <si>
    <t>Teo, Alex Yeow-Lim; Tan, Hai-Meng</t>
  </si>
  <si>
    <t>Inhibition of Clostridium perfringens by a novel strain of Bacillus subtilis isolated from the gastrointestinal tracts of healthy chickens.</t>
  </si>
  <si>
    <t>10.1128/AEM.71.8.4185-4190.2005</t>
  </si>
  <si>
    <t>The objectives of this study were to isolate beneficial strains of microorganisms from the gastrointestinal tracts of healthy chickens and to screen them against  Clostridium perfringens, a causative agent of necrotic enteritis in poultry. One  of the bacteria isolated, a strain of Bacillus subtilis, was found to possess an  anticlostridial factor that could inhibit the C. perfringens ATCC 13124 used in  this study. The anticlostridial factor produced by B. subtilis PB6 was found to  be fully or partially inactivated in the presence of pronase, trypsin, and  pepsin. In contrast, the antimicrobial activity of the anticlostridial factor was  not affected by treatment at 100 or 121 degrees C or by treatment with any of the  organic solvents used in the study. The optimum growth temperature and optimum pH  for production of the anticlostridial factor were 37 degrees C and 6.20,  respectively. Using the mass spectroscopy-mass spectroscopy technique, the  apparent molecular mass of the anticlostridial factor was estimated to be in the  range from 960 to 983 Da. In terms of the antimicrobial spectrum, the  anticlostridial factor was inhibitory toward various strains of C. perfringens  implicated in necrotic enteritis in poultry, Clostridium difficile, Streptococcus  pneumoniae, Campylobacter jejuni, and Campylobacter coli.</t>
  </si>
  <si>
    <t>4185-4190</t>
  </si>
  <si>
    <t>Place: United States PMID: 16085801  PMCID: PMC1183296</t>
  </si>
  <si>
    <t>Animals; Campylobacter jejuni; Hydrogen-Ion Concentration; Temperature; Culture Media; Chickens/*microbiology; chicken; pH; article; Campylobacter coli; nonhuman; controlled study; bacterial strain; bacterial growth; *gastrointestinal tract; intestine flora; animal tissue; temperature; *Clostridium perfringens; *antibacterial activity; Streptococcus pneumoniae; diffusion; Clostridium difficile; *Antibiosis; *probiotic agent/dv [Drug Development]; molecular weight; alcohol; *probiotic agent/an [Drug Analysis]; tandem mass spectrometry; methanol; *Bacillus subtilis; acetonitrile; trypsin; pepsin A; Gastrointestinal Tract/*microbiology; Microbial Sensitivity Tests/methods; Bacillus subtilis/classification/growth &amp; development/*metabolism; Bacteriocins/chemistry/metabolism/*pharmacology; Clostridium perfringens/*drug effects/growth &amp; development; acetone; *necrotizing enteritis/et [Etiology]; *necrotizing enteritis/pc [Prevention]; organic solvent; pronase</t>
  </si>
  <si>
    <t>WJNE6I6V</t>
  </si>
  <si>
    <t>Kittl, Sonja; Korczak, Bożena M.; Niederer, Lilian; Baumgartner, Andreas; Buettner, Sabina; Overesch, Gudrun; Kuhnert, Peter</t>
  </si>
  <si>
    <t>Comparison of genotypes and antibiotic resistances of Campylobacter jejuni and Campylobacter coli on chicken retail meat and at slaughter.</t>
  </si>
  <si>
    <t>10.1128/AEM.00493-13</t>
  </si>
  <si>
    <t>Multilocus sequence typing (MLST) and antibiotic resistance patterns of Campylobacter jejuni and Campylobacter coli from retail chicken meat showed high  overlap with isolates collected at slaughterhouses, indicating little selection  along the production chain. They also showed significant common sequence types  with human clinical isolates, revealing chicken meat as a likely source for human  infection.</t>
  </si>
  <si>
    <t>3875-3878</t>
  </si>
  <si>
    <t>Place: United States PMID: 23584778  PMCID: PMC3675953</t>
  </si>
  <si>
    <t>Animals; Humans; Genotype; Food Handling/methods; Abattoirs; Switzerland; Multilocus Sequence Typing; Species Specificity; *Chickens; Meat/*microbiology; Poultry Diseases/*microbiology; Campylobacter Infections/microbiology/*veterinary; Drug Resistance, Bacterial/*genetics; Campylobacter jejuni/*genetics; Zoonoses/microbiology; Campylobacter coli/*genetics</t>
  </si>
  <si>
    <t>WJT7IM3W</t>
  </si>
  <si>
    <t>van Gerwe T.J.</t>
  </si>
  <si>
    <t>Poultry meat as a source of human campylobacteriosis</t>
  </si>
  <si>
    <t>Campylobacteriosis is a prevalent diarrhoeal illness in humans, and poultry meat is considered the most important source of foodborne infection with Campylobacter spp. In this review, the disease burden of campylobacteriosis, the most important risk factors for Campylobacter colonization in broilers, and potential interventions to reduce poultry-related human exposure to Campylobacter spp. are discussed.</t>
  </si>
  <si>
    <t>disease transmission; human; *food contamination/an [Drug Analysis]; *meat; animal; microbiology; review; *campylobacteriosis/et [Etiology]; *bird disease/ep [Epidemiology]; *chicken; food control; *campylobacteriosis/ep [Epidemiology]; food; Netherlands/ep [Epidemiology]; food poisoning/ep [Epidemiology]</t>
  </si>
  <si>
    <t>WK3NR6G8</t>
  </si>
  <si>
    <t>McCrea, B. A.; Macklin, K. S.</t>
  </si>
  <si>
    <t>Effect of different cleaning regimens on recovery of Clostridium perfringens on poultry live haul containers.</t>
  </si>
  <si>
    <t>10.1093/ps/85.5.909</t>
  </si>
  <si>
    <t>Clostridium perfringens is important to both poultry producers and humans. The excretion rate of pathogenic foodborne bacteria increases after live haul;  however, the majority of research into flock cross-contamination has been  performed on Salmonella and Campylobacter. Research into the sources of C.  perfringens in poultry operations have implied that dirty transport containers do  harbor this organism and, therefore, can potentially contaminate subsequent  flocks. The objectives of this study were to examine both small plastic crates  and large dump coops to determine which cleaning regimens were most effective in  reducing C. perfringens contamination. Additionally, 2 different holding periods  for small crates were compared to determine whether holding time influences C.  perfringens recovery before and after cleaning. Two experiments were performed.  One involved small plastic crates; the other involved large dump coops. Four  small crate cleaning and disinfection treatments consisted of pressure washing,  pressure washing and sun-drying, pressure washing with a (5%, vol/vol) sodium  hypochlorite dip, and pressure washing with a quaternary ammonium dip. The second  experiment involved dump coops. The 5 dump coop cleaning and disinfection  treatments consisted of pressure washing, pressure washing with a (5%, vol/vol)  sodium hypochlorite spray, pressure washing with a quaternary ammonium spray,  48-h drying after the sodium hypochlorite spray, and 48-h drying after the  quaternary ammonium spray. The recovery of C. perfringens from small and large  dirty transport containers averaged 1.94 and 4.43 log10 cfu/mL, respectively.  There was no significant difference in C. perfringens recovery based on holding  time for small crates. With small crates, pressure washing provided a significant  decrease in the amount of C. perfringens recovered. The greatest bacterial  reduction in dump coops, 2 to 3 log10 cfu/mL, was observed after 48 h of drying.  This information provides solutions to poultry operations to reduce the  cross-contamination of this food safety pathogen via transport containers.</t>
  </si>
  <si>
    <t>Place: England PMID: 16673771</t>
  </si>
  <si>
    <t>*Hygiene; *Transportation; Animals; Chickens/*microbiology; Clostridium perfringens/drug effects/growth &amp; development/*isolation &amp; purification; Colony Count, Microbial/veterinary; Disinfectants/*pharmacology; Disinfection/*methods; Food Contamination/prevention &amp; control; Food Microbiology; Quaternary Ammonium Compounds/pharmacology; Sodium Hypochlorite/pharmacology</t>
  </si>
  <si>
    <t>WK6M8UWR</t>
  </si>
  <si>
    <t>Mangen, M.-J.J.; De Wit, G.A.; Havelaar, A.H.</t>
  </si>
  <si>
    <t>Economic analysis of Campylobacter control in the dutch broiler meat chain</t>
  </si>
  <si>
    <t>Agribusiness</t>
  </si>
  <si>
    <t>10.1002/agr.20123</t>
  </si>
  <si>
    <t>https://www.scopus.com/inward/record.uri?eid=2-s2.0-69949159559&amp;doi=10.1002%2fagr.20123&amp;partnerID=40&amp;md5=d818b599c659eabe3968d6f7dd4a267c</t>
  </si>
  <si>
    <t>173-192</t>
  </si>
  <si>
    <t>WK7L8BDJ</t>
  </si>
  <si>
    <t>Lyte, Joshua M.; Martinez, Diego A.; Robinson, Kelsy; Donoghue, Annie M.; Daniels, Karrie M.; Lyte, Mark</t>
  </si>
  <si>
    <t>A neurochemical biogeography of the broiler chicken intestinal tract.</t>
  </si>
  <si>
    <t>10.1016/j.psj.2021.101671</t>
  </si>
  <si>
    <t>The study of neurochemical-based interkingdom signaling and its impact on host-microbe interaction is called microbial endocrinology. Neurochemicals play a  recognized role in determining bacterial colonization and interaction with the  gut epithelium. While much attention has been devoted to the determination of  neurochemical concentrations in the mammalian gut to better understand tissue and  region-specific microbial endocrinology-based mechanisms of host-microbe  interaction, little is known regarding the biogeography of neurochemicals in the  avian gut. Greater resolution of avian gut neurochemical concentrations is needed  especially as recent microbial endocrinology-based investigations into bacterial  foodborne pathogen colonization of the chicken gut have demonstrated  neurochemicals to affect Campylobacter jejuni and Salmonella spp. in vivo and in  vitro. The aim of the present study was to determine the concentrations of  stress-related neurochemicals in the tissue and luminal content of the duodenum,  jejunum, ileum, cecum, and colon of the broiler intestinal tract, and to  investigate if this biogeography changes with age of the bird. While all  neurochemicals measured were detected in the intestinal tract, many displayed  differences in regional concentrations. Whereas the catecholamine norepinephrine  was detected in each region of the intestinal tract, epinephrine was present only  in the cecum and colon. Likewise, dopamine, and its metabolite  3,4-dihydroxyphenylacetic acid were found in the greatest quantities in the cecum  and colon. Serotonin and histamine were identified in each gut region.  Region-specific age-related changes were observed (P &lt; 0.05) for serotonin, its  metabolite 5-hydroxyindole acetic acid as well as for histamine. Several  neurochemicals, including norepinephrine, were found in the contents of each gut  region. Epinephrine was not detected in the gut content of any region.  Salsolinol, a microbial-produced neuroactive compound was detected in the gut  content but not in tissue. Together, our data establish a neurochemical  biogeography of the broiler chicken intestinal tract. By providing researchers  with a region-by-region map of in vivo gut neurochemical concentrations of a  modern broiler chicken breed, this neurochemical map is expected to inform future  investigations that seek to utilize avian enteric neurochemistry.</t>
  </si>
  <si>
    <t>Place: England PMID: 35066383  PMCID: PMC8783147</t>
  </si>
  <si>
    <t>Animals; Chickens/microbiology; chicken; *Campylobacter jejuni; *Gastrointestinal Microbiome; microbial endocrinology; gut; Cecum/microbiology; *Campylobacter Infections/microbiology/veterinary; biogeography; neurochemical</t>
  </si>
  <si>
    <t>WKCXTC8E</t>
  </si>
  <si>
    <t>Neves, M.I.; Mungai, S.N.; Nauta, M.J.</t>
  </si>
  <si>
    <t>Can stochastic consumer phase models in QMRA be simplified to a single factor?</t>
  </si>
  <si>
    <t>10.1016/j.mran.2017.09.001</t>
  </si>
  <si>
    <t>https://www.scopus.com/inward/record.uri?eid=2-s2.0-85029610173&amp;doi=10.1016%2fj.mran.2017.09.001&amp;partnerID=40&amp;md5=f353fb865b6f4338fe57fc9a8cbe7c99</t>
  </si>
  <si>
    <t>53-60</t>
  </si>
  <si>
    <t>Campylobacter; Salmonella; contamination; Listeria; pork; prevalence; human; *food chain; broiler; nonhuman; cooking; comparative study; infectious agent; *risk assessment; *consumer; storage; *Markov chain; *risk factor</t>
  </si>
  <si>
    <t>WLRR9B35</t>
  </si>
  <si>
    <t>Gharbi, Manel; Béjaoui, Awatef; Hamrouni, Safa; Arfaoui, Amel; Maaroufi, Abderrazak</t>
  </si>
  <si>
    <t>Persistence of Campylobacter spp. in Poultry Flocks after Disinfection, Virulence, and Antimicrobial Resistance Traits of Recovered Isolates.</t>
  </si>
  <si>
    <t>10.3390/antibiotics12050890</t>
  </si>
  <si>
    <t>To investigate the persistence risk of Campylobacter spp. in poultry farms, and to study the virulence and antimicrobial resistance characteristics in the  recovered strains, we collected 362 samples from breeding hen flocks, before and  after disinfection. The virulence factors were investigated by targeting the  genes; flaA, cadF, racR, virB11, pldA, dnaJ, cdtA, cdtB, cdtC, ciaB, wlaN, cgtB,  and ceuE by PCR. Antimicrobial susceptibility was tested and genes encoding  antibiotic resistance were investigated by PCR and MAMA-PCR. Among the analyzed  samples, 167 (46.13%) were positive for Campylobacter. They were detected in  38.7% (38/98) and 3% (3/98) of environment samples before and after disinfection,  respectively, and in 126 (75.9%) out of 166 feces samples. In total, 78 C. jejuni  and 89 C. coli isolates were identified and further studied. All isolates were  resistant to macrolids, tetracycline, quinolones, and chloramphenicol. However,  lower rates were observed for beta-lactams [ampicillin (62.87%),  amoxicillin-clavulanic acid (47.3%)] and gentamicin (0.6%). The tet(O) and the  cmeB genes were detected in 90% of resistant isolates. The bla(OXA-61) gene and  the specific mutations in the 23S rRNA were detected in 87% and 73.5% of  isolates, respectively. The A2075G and the Thr-86-Ile mutations were detected in  85% and 73.5% of macrolide and quinolone-resistant isolates, respectively. All  isolates carried the flaA, cadF, CiaB, cdtA, cdtB, and cdtC genes. The virB11,  pldA, and racR genes were frequent in both C. jejuni (89%, 89%, and 90%,  respectively) and C. coli (89%, 84%, and 90%). Our findings highlight the high  occurrence of Campylobacter strains exhibiting antimicrobial resistance with  potential virulence traits in the avian environment. Thus, the improvement of  biosecurity measures in poultry farms is essential to control bacterial infection  persistence and to prevent the spread of virulent and resistant strains.</t>
  </si>
  <si>
    <t>Place: Switzerland PMID: 37237793  PMCID: PMC10215094</t>
  </si>
  <si>
    <t>virulence; risk factor; antibiotic resistance; ampicillin; clavulanic acid; phenotype; multidrug resistance; disinfection; prevalence; human; biosecurity; antibiotic sensitivity; article; nonhuman; tetracycline; bacterial gene; controlled study; ciprofloxacin; DNA extraction; florfenicol; gentamicin; nalidixic acid; *antibiotic resistance; azithromycin; chloramphenicol; clindamycin; erythromycin; macrolide; amoxicillin; amoxicillin plus clavulanic acid; bacterial virulence; colistin; doxycycline; enrofloxacin; hygiene; imipenem; sulfonamide; tiamulin; trimethoprim; bacterial strain; bacterium isolate; genotype; feces analysis; quinolone; cytolethal distending toxin; virulence factor; Guillain Barre syndrome; vaccination; bacterial infection; campylobacter; environment; gene sequence; polymerase chain reaction system; risk factors; *poultry product; resistance mechanisms; sulfadiazine; breeding hens; epsilometer test strip</t>
  </si>
  <si>
    <t>WLX2E7WP</t>
  </si>
  <si>
    <t>Malde, Anandkumar; Gangaiah, Dharanesh; Chandrashekhar, Kshipra; Pina-Mimbela, Ruby; Torrelles, Jordi B.; Rajashekara, Gireesh</t>
  </si>
  <si>
    <t>Functional characterization of exopolyphosphatase/guanosine pentaphosphate phosphohydrolase (PPX/GPPA) of Campylobacter jejuni.</t>
  </si>
  <si>
    <t>10.4161/viru.28311</t>
  </si>
  <si>
    <t>The inorganic polyphosphate (poly-P) is a key regulator of stress responses and virulence in many bacterial pathogens including Campylobacter jejuni. The role of  exopolyphosphatases/guanosine pentaphosphate (pppGpp) phosphohydrolases  (PPX/GPPA) in poly-P homeostasis and C. jejuni pathobiology remains unexplored.  Here, we analyzed deletion mutants (∆ppx1, ∆ppx2) and the double knockout mutant  (dkppx), all ∆ppx mutants exhibited increased capacity to accumulate poly-P;  however only ∆ppx1 and dkppx mutants showed decreased accumulation of ppGpp, an  alarmone molecule that regulates stringent response in bacteria, suggesting  potential dual role for PPX1/GPPA. Nutrient survival defect of ∆ppx mutants was  rescued by the supplementation of specific amino acids implying that survival  defect may be associated with decreased ppGpp and/ or increased poly-P in ∆ppx  mutants. The ppk1 and spoT were upregulated in both ∆ppx1 and ∆ppx2 suggesting a  compensatory role for SpoT and Ppk1 in poly-P and ppGpp homeostasis. The lack of  ppx genes resulted in defects in motility, biofilm formation, nutrient stress  survival, invasion and intracellular survival indicating that maintaining a  certain level of poly-P is critical for ppx genes in C. jejuni pathophysiology.  Both ppx1 and ppx2 mutants were resistant to human complement-mediated killing;  however, the dkppx mutant was sensitive. The serum susceptibility did not occur  in the presence of MgCl 2 and EGTA suggesting an involvement of the classical or  lectin pathway of complement mediated killing. Interestingly, the chicken serum  did not have any effect on the ∆ppx mutants' survival. The observed serum  susceptibility was not related to C. jejuni surface capsule and  lipooligosaccharide structures. Our study underscores the importance of PPX/GPPA  proteins in poly-P and ppGpp homeostasis, two critical molecules that modulate  environmental stress responses and virulence in C. jejuni.</t>
  </si>
  <si>
    <t>521-533</t>
  </si>
  <si>
    <t>Place: United States PMID: 24569519  PMCID: PMC4063813</t>
  </si>
  <si>
    <t>Humans; Campylobacter jejuni; Cell Line; Biofilms; Bacterial Proteins/genetics/*metabolism; Acid Anhydride Hydrolases/genetics/*metabolism; Campylobacter Infections/immunology/*microbiology; Campylobacter jejuni/*enzymology/genetics/physiology; Complement System Proteins/immunology; GPPA; poly-P; ppGpp; PPX; Pyrophosphatases/genetics/*metabolism; stress response</t>
  </si>
  <si>
    <t>WM44HJ7R</t>
  </si>
  <si>
    <t>FSA survey puts pressure on retailers to reduce Campylobacter in chickens</t>
  </si>
  <si>
    <t>10.1136/vr.h1187</t>
  </si>
  <si>
    <t>https://www.scopus.com/inward/record.uri?eid=2-s2.0-84929941440&amp;doi=10.1136%2fvr.h1187&amp;partnerID=40&amp;md5=3f6788896c48ab4d3023d5b1f159fa67</t>
  </si>
  <si>
    <t>Campylobacter; United Kingdom; food safety; chicken; meat; animal; microbiology; government; food control; *isolation and purification; food; *commercial phenomena; *statistics and numerical data; information processing; *standards</t>
  </si>
  <si>
    <t>WMJ6ZS2T</t>
  </si>
  <si>
    <t>Lévesque, Simon; Frost, Eric; Arbeit, Robert D.; Michaud, Sophie</t>
  </si>
  <si>
    <t>Multilocus sequence typing of Campylobacter jejuni isolates from humans, chickens, raw milk, and environmental water in Quebec, Canada.</t>
  </si>
  <si>
    <t>10.1128/JCM.00042-08</t>
  </si>
  <si>
    <t>Molecular strain typing is essential for deciphering the epidemiology of Campylobacter jejuni infections. We applied two different methods, multilocus  sequence typing (MLST) and analysis of the flaA short variable repeat (SVR), to  289 isolates (163 human, 56 chicken, 34 raw milk, and 36 environmental water  isolates) collected in the province of Québec, Canada, over 3 years; in addition,  the analysis included the pulsed-field gel electrophoresis (PFGE) typing results  for a subset of 131 isolates studied previously. MLST defined 96 sequence types  (STs) and 20 clonal complexes (CCs), including 49 STs (73 isolates, 25%) and 39  alleles not previously documented in an international database. The frequency of  new STs was significantly higher among water isolates than among isolates from  other sources (18/36 [50%] and 55/253 [22%], respectively; P &lt; 0.001). Nine of  the 10 most prevalent CCs included isolates from humans and at least one other  source; five CCs comprised exclusively or mostly human and chicken isolates.  However, water and milk were the predominant nonhuman sources among the remaining  CCs, suggesting that sporadic C. jejuni infections in humans may frequently arise  from sources other than chickens. All three typing systems were discriminatory  (discriminatory index &gt; 0.9). Among 131 isolates analyzed by PFGE, each of the 20  types represented by two or more isolates corresponded to a single CC. In  contrast, among the 14 most prevalent types detected by analysis of the flaA SVR  (5 to 27 isolates each), 8 (57%) included isolates that represented multiple  different CCs. The basis for these discordant results was uncertain.  Antimicrobial resistance was randomly distributed among the CCs and appeared to  be more closely related to the source of an isolate than its genotype. Although  MLST is labor-intensive and expensive, it remains the single best method for the  genotyping of C. jejuni isolates and deciphering the epidemiologic relationships  among isolates.</t>
  </si>
  <si>
    <t>3404-3411</t>
  </si>
  <si>
    <t>Place: United States PMID: 18701662  PMCID: PMC2566118</t>
  </si>
  <si>
    <t>Animals; Humans; Campylobacter Infections/*microbiology; Chickens/microbiology; Genotype; Electrophoresis, Gel, Pulsed-Field; Molecular Epidemiology; Microbial Sensitivity Tests; Cluster Analysis; *Water Microbiology; DNA Fingerprinting; Quebec; Drug Resistance, Bacterial; Polymorphism, Genetic; Repetitive Sequences, Nucleic Acid; DNA, Bacterial/chemistry/genetics; Flagellin/genetics; Bacterial Typing Techniques/methods; Campylobacter jejuni/*classification/*genetics; Milk/*microbiology; Sequence Analysis, DNA/methods</t>
  </si>
  <si>
    <t>WMW233LX</t>
  </si>
  <si>
    <t>Dent, JE; Kao, RR; Kiss, IZ; Hyder, K; Arnold, M</t>
  </si>
  <si>
    <t>Contact structures in the poultry industry in Great Britain: Exploring transmission routes for a potential avian influenza virus epidemic</t>
  </si>
  <si>
    <t>10.1186/1746-6148-4-27</t>
  </si>
  <si>
    <t>Background: The commercial poultry industry in United Kingdom (UK) is worth an estimated 3.4 pound billion at retail value, producing over 174 million birds for consumption per year. An epidemic of any poultry disease with high mortality or which is zoonotic, such as avian influenza virus (AIV), would result in the culling of significant numbers of birds, as seen in the Netherlands in 2003 and Italy in 2000. Such an epidemic would cost the UK government millions of pounds in compensation costs, with further economic losses through reduction of international and UK consumption of British poultry. In order to better inform policy advisers and makers on the potential for a large epidemic in GB, we investigate the role that interactions amongst premises within the British commercial poultry industry could play in promoting an AIV epidemic, given an introduction of the virus in a specific part of poultry industry in Great Britain (GB). Results: Poultry premises using multiple slaughterhouses lead to a large number of premises being potentially connected, with the resultant potential for large and sometimes widespread epidemics. Catching companies can also potentially link a large proportion of the poultry population. Critical to this is the maximum distance traveled by catching companies between premises and whether or not between-species transmission could occur within individual premises. Premises closely linked by proximity may result in connections being formed between different species and or sectors within the industry. Conclusion: Even quite well-contained epidemics have the potential for geographically widespread dissemination, potentially resulting in severe logistical problems for epidemic control, and with economic impact on a large part of the country. Premises sending birds to multiple slaughterhouses or housing multiple species may act as a bridge between otherwise separate sectors of the industry, resulting in the potential for large epidemics. Investment into further data collection and analyses on the importance of industry structure as a determinant for spread of AIV would enable us to use the results from this study to contribute to policy on disease control.</t>
  </si>
  <si>
    <t>WOS:000258871200001</t>
  </si>
  <si>
    <t>WMYC69B7</t>
  </si>
  <si>
    <t>Liu, Xiang; Adams, Lindsay Jones; Zeng, Ximin; Lin, Jun</t>
  </si>
  <si>
    <t>Evaluation of in ovo vaccination of DNA vaccines for Campylobacter control in broiler chickens.</t>
  </si>
  <si>
    <t>10.1016/j.vaccine.2019.05.082</t>
  </si>
  <si>
    <t>Campylobacter is the leading bacterial cause of human enteritis in developed countries. Chicken is a major natural host of Campylobacter. Thus, on-farm  control of Campylobacter load in poultry would reduce the risk of human exposure  to this pathogen. Vaccination is an attractive intervention measure to mitigate  Campylobacter in poultry. Our previous studies have demonstrated that  Campylobacter outer membrane proteins CmeC (a component of multidrug efflux pump)  and CfrA (ferric enterobactin receptor) are feasible and promising candidates for  vaccine development. In this study, by targeting these two attractive vaccine  candidates, we explored and evaluated a new vaccination strategy, which combines  the in ovo vaccination route and novel DNA vaccine formulation, for Campylobacter  control in broilers. We observed that direct cloning of cfrA or cmeC gene into  the eukaryotic expression vector pCAGGS did not lead to sufficient level of  production of the target proteins in the eukaryotic HEK-293 cell line. However,  introduction of the Kozak consensus sequence (ACCATGG) in the cloned bacterial  genes greatly enhanced production of inserted gene in eukaryotic cells, creating  desired DNA vaccines. Subsequently, the validated DNA vaccines were prepared and  used for two independent in ovo vaccination trials to evaluate their immune  response and protective efficacy. However, single in ovo injection of specific  DNA vaccine at 18th day of embryonation, regardless using neutral lipid-protected  vector or not, failed to trigger significant IgG and IgA immune responses and did  not confer protection against C. jejuni colonization in the intestine of  chickens. In conclusion, this study demonstrates that the Kozak sequence is  critically important for construction of the DNA vaccine expressing prokaryotic  gene. The optimal regimen for in ovo vaccination of DNA vaccine for Campylobacter  control in poultry needs to be determined in future studies.</t>
  </si>
  <si>
    <t>3785-3792</t>
  </si>
  <si>
    <t>Place: Netherlands PMID: 31171394</t>
  </si>
  <si>
    <t>Animals; Campylobacter; Humans; poultry; Poultry; Campylobacter jejuni; Chick Embryo; article; broiler; nonhuman; bacterial gene; controlled study; DNA vaccine; animal experiment; bacterial colonization; unclassified drug; bacterial load; priority journal; animal tissue; Farms; immune response; bacterial DNA; *infection control; molecular cloning; *vaccination; animal cell; gene expression; drug efficacy; *Campylobacter enteritis/pc [Prevention]; drug formulation; eukaryotic cell; immunoglobulin A/ec [Endogenous Compound]; immunoglobulin G/ec [Endogenous Compound]; *bacterial vaccine/ad [Drug Administration]; *campylobacter vaccine/ad [Drug Administration]; *DNA vaccine/ad [Drug Administration]; *drug screening; cfrA gene; cmeC gene; consensus sequence; DNA immunization; drug design; expression vector; gene synthesis; HEK293 cell line; HEK293 Cells; Kozak sequence; vaccine immunogenicity; Poultry Diseases/microbiology/*prevention &amp; control; Campylobacter Infections/prevention &amp; control/*veterinary; Bacterial Vaccines/administration &amp; dosage/*immunology; Bacterial Proteins/administration &amp; dosage/immunology; Chickens/immunology; In ovo vaccination; Ovum/*immunology/microbiology; Vaccination/methods/*veterinary; Vaccines, DNA/administration &amp; dosage/*immunology</t>
  </si>
  <si>
    <t>WN49BXSE</t>
  </si>
  <si>
    <t>Burfoot, D.; Mulvey, E.; Jewell, K.; Foy, E.; Howell, M.</t>
  </si>
  <si>
    <t>Effect of electrolysed water on Campylobacter numbers on poultry carcasses under practical operating conditions at processing plants</t>
  </si>
  <si>
    <t>10.1016/j.foodcont.2014.09.019</t>
  </si>
  <si>
    <t>https://www.scopus.com/inward/record.uri?eid=2-s2.0-84908582513&amp;doi=10.1016%2fj.foodcont.2014.09.019&amp;partnerID=40&amp;md5=a0844a8af676c03387d2872c997a28f4</t>
  </si>
  <si>
    <t>472-476</t>
  </si>
  <si>
    <t>WN59MBXX</t>
  </si>
  <si>
    <t>Fernandes, Anand M.; Balasegaram, Sooria; Willis, Caroline; Wimalarathna, Helen M. L.; Maiden, Martin C.; McCarthy, Noel D.</t>
  </si>
  <si>
    <t>Partial Failure of Milk Pasteurization as a Risk for the Transmission of Campylobacter From Cattle to Humans.</t>
  </si>
  <si>
    <t>10.1093/cid/civ431</t>
  </si>
  <si>
    <t>BACKGROUND: Cattle are the second most common source of human campylobacteriosis. However, routes to account for this scale of transmission have not been  identified. In contrast to chicken, red meat is not heavily contaminated at point  of sale. Although effective pasteurization prevents milk-borne infection,  apparently sporadic infections may include undetected outbreaks from raw or  perhaps incompletely pasteurized milk. METHODS: A rise in Campylobacter  gastroenteritis in an isolated population was investigated using whole-genome  sequencing (WGS), an epidemiological study, and environmental investigations.  RESULTS: A single strain was identified in 20 cases, clearly distinguishable from  other local strains and a reference population by WGS. A case-case analysis  showed association of infection with the outbreak strain and milk from a single  dairy (odds ratio, 8; Fisher exact test P value = .023). Despite temperature  records indicating effective pasteurization, mechanical faults likely to lead to  incomplete pasteurization of part of the milk were identified by further testing  and examination of internal components of dairy equipment. CONCLUSIONS: Here,  milk distribution concentrated on a small area, including school-aged children  with low background incidence of campylobacteriosis, facilitated outbreak  identification. Low-level contamination of widely distributed milk would not  produce as detectable an outbreak signal. Such hidden outbreaks may contribute to  the substantial burden of apparently sporadic Campylobacter from cattle where  transmission routes are not certain. The effective discrimination of outbreak  isolates from a reference population using WGS shows that integrating these data  and approaches into surveillance could support the detection as well as  investigation of such outbreaks.</t>
  </si>
  <si>
    <t>903-909</t>
  </si>
  <si>
    <t>© The Author 2015. Published by Oxford University Press on behalf of the Infectious Diseases Society of America.</t>
  </si>
  <si>
    <t>Place: United States PMID: 26063722  PMCID: PMC4551004</t>
  </si>
  <si>
    <t>Animals; Campylobacter; Humans; Cattle; Adult; Child; Child, Preschool; Female; Infant; Male; Young Adult; Risk Assessment; pasteurization; Sequence Analysis, DNA; Pasteurization; milk; cattle; Molecular Typing; Epidemiological Monitoring; whole-genome sequencing; Campylobacter/classification/genetics/*isolation &amp; purification; Foodborne Diseases/*epidemiology/etiology; Gastroenteritis/*epidemiology/etiology; Campylobacter Infections/diagnosis/microbiology/*transmission; Milk/*microbiology; Zoonoses/diagnosis/microbiology/*transmission</t>
  </si>
  <si>
    <t>WNCAM33T</t>
  </si>
  <si>
    <t>Bügener, E.-M.; Casteel, M.; Kump, A.W.-S.; Klein, G.</t>
  </si>
  <si>
    <t>Effect of electrolyzed oxidizing water on reducing Campylobacter spp. in broiler chikken at primary production</t>
  </si>
  <si>
    <t>10.2376/0003-925X-65-4</t>
  </si>
  <si>
    <t>https://www.scopus.com/inward/record.uri?eid=2-s2.0-84894734243&amp;doi=10.2376%2f0003-925X-65-4&amp;partnerID=40&amp;md5=f0d6562a3abf080fd703daa5010bffcb</t>
  </si>
  <si>
    <t>WNIBPC3B</t>
  </si>
  <si>
    <t>Meade, Kieran G.; Narciandi, Fernando; Cahalane, Sarah; Reiman, Carla; Allan, Brenda; O'Farrelly, Cliona</t>
  </si>
  <si>
    <t>Comparative in vivo infection models yield insights on early host immune response to Campylobacter in chickens.</t>
  </si>
  <si>
    <t>10.1007/s00251-008-0346-7</t>
  </si>
  <si>
    <t>Salmonella typhimurium and Campylobacter jejuni pose significant risks to human health and poultry are a major vector for infection. Comparative in vivo  infection models were performed to compare the avian host immune response to both  bacterial species. Forty-five commercial broiler chickens were orally challenged  with either C. jejuni or S. typhimurium whilst 60 similar control birds were mock  challenged in parallel. Birds were sacrificed at 0, 6, 20 and 48 h post-infection  and cloacal swabs, blood and tissue samples taken. Peripheral blood leukocytes  were isolated for flow cytometric analyses and RNA was extracted for gene  expression profiling. Colonisation patterns were markedly different between the  two bacterial species, with systemic colonisation of Campylobacter outside the  gastrointestinal tract. Salmonella infection induced significant changes in  circulating heterophil and monocyte/macrophage populations, whilst Campylobacter  infection had no effect on the heterophil numbers but caused a significant early  increase in circulating monocytes/macrophages. Toll-like receptor 1 (TLR1) gene  expression was decreased, and avian beta-defensin (AvBD) gene expression (AvBD3,  AvBD10 and AvBD12) was significantly increased in response to Salmonella  infection (P &lt; 0.05). In contrast, Campylobacter infection induced increased  TLR21 gene expression but significantly reduced expression of seven antimicrobial  peptide (AMP) genes (AvBD3, AvBD4, AvBD8, AvBD13, AvBD14, CTHL2 and CTHL3; P &lt;  0.05). Considered together, microbiological, cellular and gene expression  profiles indicate that the innate immune system responds differently to  Salmonella and to Campylobacter infection. Furthermore, reduction in the  expression of AMPs may play a role in the persistence of high level colonisation  of the host by Campylobacter.</t>
  </si>
  <si>
    <t>Place: United States PMID: 19082824</t>
  </si>
  <si>
    <t>Animals; poultry; Campylobacter jejuni; salmonellosis; chicken; *Campylobacter; risk; Gene Expression Profiling; human; tissue; campylobacteriosis; article; nonhuman; bacterial gene; controlled study; animal experiment; animal model; sample; priority journal; animal tissue; species identification; Salmonella typhimurium; gastrointestinal tract; blood; *immune response; cell count; bacterium; animal cell; innate immunity; macrophage; leukocyte; *bacterial infection; fowl; health; adenosine phosphate/ec [Endogenous Compound]; beta defensin/ec [Endogenous Compound]; cell population; gene expression profiling; Leukocyte Count; monocyte; RNA/ec [Endogenous Compound]; toll like receptor 1/ec [Endogenous Compound]; polypeptide antibiotic agent/ec [Endogenous Compound]; adenine phosphoribosyltransferase/ec [Endogenous Compound]; Campylobacter Infections/immunology/microbiology/*veterinary; Campylobacter jejuni/*immunology; Poultry Diseases/*immunology/microbiology; Chickens/*immunology; beta-Defensins/biosynthesis/genetics; Gastrointestinal Tract/immunology/microbiology; Granulocytes/immunology; Liver/immunology/microbiology; Macrophages/immunology; Monocytes/immunology; Salmonella Infections, Animal/*immunology/microbiology; Salmonella typhimurium/*immunology; Spleen/immunology/microbiology; Toll-Like Receptor 1/biosynthesis/genetics</t>
  </si>
  <si>
    <t>WNWDFGXF</t>
  </si>
  <si>
    <t>Berrang, M. E.; Meinersmann, R. J.; Smith, D. P.; Zhuang, H.</t>
  </si>
  <si>
    <t>The effect of chilling in cold air or ice water on the microbiological quality of broiler carcasses and the population of Campylobacter.</t>
  </si>
  <si>
    <t>10.3382/ps.2007-00406</t>
  </si>
  <si>
    <t>Cold air or ice water can be used to chill poultry carcasses after slaughter. The objective of this study was to compare the effect of 2 chill methods on broiler  carcass bacteria. Broiler carcasses were cut in half along the dorsal-ventral  midline; one half was subjected to an ice-water immersion chill in an agitated  bath for 50 min, whereas the reciprocal half was subjected to an air chill in a 1  degrees C cold room for 150 min. Total aerobic bacteria, coliforms, Escherichia  coli, and Campylobacter were enumerated from half-carcass rinses. Species of  Campylobacter isolates was determined by a commercial PCR method, which was  followed by molecular subtyping with pulsed-field gel electrophoresis and  determination of antimicrobial susceptibility to 9 drugs. Although significantly  fewer of each bacterial type were detected per milliliter from immersion-chilled  carcasses than from air-chilled carcasses, in each case the difference was less  than 1 log(10) cfu/mL. Chilling method did not affect species; both Campylobacter  jejuni and Campylobacter coli were recovered. Results of pulsed-field gel  electrophoresis subtyping did not suggest that either chilling method selected  for any specific subtypes; most subtypes were found on carcass halves used for  both the air chill and water immersion chill. Resistance to 2 antimicrobial drugs  was noted in 9 C. coli isolates, 6 from air-chilled carcass halves and 3 from  immersion-chilled carcass halves. These data showed that immersion-chilled  carcasses had lower numbers of bacteria; however, the difference was not large  and may have been due to simple dilution. Both methods were effective for  lowering carcass temperature, and neither chilling method seemed to select for  specific species, subtypes, or antimicrobial-resistant Campylobacter.</t>
  </si>
  <si>
    <t>Place: England PMID: 18420993</t>
  </si>
  <si>
    <t>Animals; Chickens; chicken; *Campylobacter; *meat; animal; isolation and purification; microbiology; Meat/*microbiology; article; *food control; *food handling; methodology; standard; *cold; *Cold Temperature; *ice; air; Air; Campylobacter/*isolation &amp; purification; Food Handling/*methods; Food Microbiology/*standards; *Ice</t>
  </si>
  <si>
    <t>WP4Z336P</t>
  </si>
  <si>
    <t>Thrower, W.R.</t>
  </si>
  <si>
    <t>Agriculture and the public health. The Milroy lectures, 1970.</t>
  </si>
  <si>
    <t>Journal of the Royal College of Physicians of London</t>
  </si>
  <si>
    <t>https://www.scopus.com/inward/record.uri?eid=2-s2.0-0014810797&amp;partnerID=40&amp;md5=fa62e98787c210ebb6ea2db82eee508d</t>
  </si>
  <si>
    <t>277-304</t>
  </si>
  <si>
    <t>WPMKPFE5</t>
  </si>
  <si>
    <t>Gonzalez A.; Ferrus M.A.; Gonzalez R.; Hernandez J.</t>
  </si>
  <si>
    <t>Molecular fingerprinting of Campylobacter and Arcobacter isolated from chicken and</t>
  </si>
  <si>
    <t>10.2436/20.1501.01.12</t>
  </si>
  <si>
    <t>http://www.im.microbios.org/1002/1002085.pdf</t>
  </si>
  <si>
    <t>The potential of a fingerprinting method based on the single-enzyme amplified fragment length polymorphism (s-AFLP) technique was evaluated for its efficacy in detecting foodborne Campylobacter and Arcobacter species. Campylobacter and Arcobacter isolates from chicken and water samples were subjected to s-AFLP and pulsed-field gel electrophoresis (PFGE) profiling. Molecular typing revealed a high degree of heterogeneity. AFLP was found to be appropriate for differentiating minimal genomic variations, which makes this technique a valuable tool for the identification of isolates. PFGE was effective in showing epidemiological relationships among closely related isolates. Either technique allowed the discrimination of A. butzleri from A. cryaerophilus and A. skirrowii. When used together, s-AFLP and PFGE can be applied to determine taxonomic and epidemiological relationships among campylobacteria.</t>
  </si>
  <si>
    <t>Int. Microbiol.</t>
  </si>
  <si>
    <t>Place: Spain Publisher: Sociedad Espanola de Microbiologia (Vitrubio 8, Madrid 28006, Spain)</t>
  </si>
  <si>
    <t>classification; chicken; *Campylobacter; animal; isolation and purification; article; polymerase chain reaction; genetics; *food control; *microbiology; pulsed field gel electrophoresis; phylogeny; methodology; *Arcobacter; restriction fragment length polymorphism; *bacterium identification; water; *genetic polymorphism</t>
  </si>
  <si>
    <t>WPMTBKVU</t>
  </si>
  <si>
    <t>Cawthraw, S. A.; Lind, L.; Kaijser, B.; Newell, D. G.</t>
  </si>
  <si>
    <t>Antibodies, directed towards Campylobacter jejuni antigens, in sera from poultry abattoir workers.</t>
  </si>
  <si>
    <t>10.1046/j.1365-2249.2000.01349.x</t>
  </si>
  <si>
    <t>Occupational exposure of susceptible humans to Campylobacter jejuni appears to result in resistance to disease. This is believed to be due to acquired  protective immunity. To support this hypothesis the levels of C. jejuni-specific  IgG and IgM antibodies were determined in sera from poultry abattoir workers.  Such individuals are persistently exposed to C. jejuni, but apparently rarely  acquire campylobacteriosis. Sera from 43 short-term workers (employed &lt; or = 1  month), 78 long-term workers and 40 blood donors were investigated by ELISA. In  51 individuals a second serum sample, taken at least 1 month after the first, was  also investigated. Eight workers had C. jejuni-positive faecal cultures and only  one, a short-term worker, had symptoms of campylobacteriosis. There were  significantly higher levels of specific IgG antibodies in long-term workers than  in either of the other groups. There was no significant difference detectable in  specific IgM antibody levels between any of the groups. The results provide  supporting evidence that long-term exposure to C. jejuni induces circulating  antibodies which reflect apparent reduced susceptibility to disease. Western  blotting showed flagellin and polypeptides of 45, 40, 32 and 30 kD bound  antibodies significantly more frequently by sera from long-term workers than  short-term workers and blood donors. The most commonly detected antigens were the  40-kD (80%) and flagellin (55%). The results indicate that specific serum IgG  responses induced by endemic exposure to C. jejuni might be directed towards a  small number of protein antigens with apparently conserved epitopes.</t>
  </si>
  <si>
    <t>55-60</t>
  </si>
  <si>
    <t>Place: England PMID: 11012618  PMCID: PMC1905746</t>
  </si>
  <si>
    <t>Animals; Humans; Time Factors; Adolescent; Adult; Middle Aged; Seroepidemiologic Studies; *Poultry; Sweden/epidemiology; Campylobacter jejuni/*immunology; Antigens, Bacterial/*immunology; Antibodies, Bacterial/blood/*immunology; Flagellin/immunology; Enzyme-Linked Immunosorbent Assay/methods; Blotting, Western/methods; Antibody Specificity/*immunology; Campylobacter Infections/blood/epidemiology/*immunology; Employment; Occupational Exposure/*adverse effects</t>
  </si>
  <si>
    <t>WPVATTLU</t>
  </si>
  <si>
    <t>Harder, C. B.; Persson, S.; Christensen, J.; Ljubic, A.; Nielsen, E. M.; Hoorfar, J.</t>
  </si>
  <si>
    <t>Molecular diagnostics of Salmonella and Campylobacter in human/animal fecal samples remain feasible after long-term sample storage without specific  requirements.</t>
  </si>
  <si>
    <t>AIMS microbiology</t>
  </si>
  <si>
    <t>10.3934/microbiol.2021024</t>
  </si>
  <si>
    <t>Rapid advances in the development of sequencing technologies, numbers of commercial providers and diminishing costs have made DNA-based identification and  diagnostics increasingly accessible to doctors and laboratories, eliminating the  need for local investments in expensive technology and training or hiring of  skilled technicians. However, reliable and comparable molecular analyses of  bacteria in stool samples are dependent on storage and workflow conditions that  do not introduce post-sampling bias, the most important factor being the need to  keep the DNA at a stable detectable level. For that reason, there may remain  other prohibitively costly requirements for cooling or freezing equipment or  special chemical additives. This study investigates the diagnostic detectability  of Salmonella and Campylobacter DNA in human, pig and chicken stool samples,  stored at different temperatures and with different preservation methods. Stool  samples were spiked with 10(6) CFU/mL of both Salmonella and Campylobacter  strains stored at -20 °C, 5 °C and 20 °C (Room temperature, RT) and treated with  either RNAlater, EDTA or Silica/ethanol. DNA was extracted at 9 different time  points within 30 days and quantified by Qubit (total DNA) and qPCR (Salmonella  and Campylobacter DNA). We found no statistically significant differences among  the different preservation methods, and DNA from both species was easily detected  at all time points and at all temperatures, both with and without preservation.  This suggests that infections by these bacteria can be diagnosed and possibly  also analysed in further detail simply by taking a stool sample in any suitable  sealed container that can be transported to laboratory analysis without special  storage or preservation requirements. We briefly discuss how this finding can  benefit infection control in both developed and developing countries.</t>
  </si>
  <si>
    <t>399-414</t>
  </si>
  <si>
    <t>AIMS Microbiol</t>
  </si>
  <si>
    <t>© 2021 the Author(s), licensee AIMS Press.</t>
  </si>
  <si>
    <t>Place: United States PMID: 35071939  PMCID: PMC8712530</t>
  </si>
  <si>
    <t>Campylobacter; Detection threshold; diagnostics; DNA stability; gastritis; pathogens; preservation methods; Salmonella</t>
  </si>
  <si>
    <t>WQ2FLPKA</t>
  </si>
  <si>
    <t>Fairchild, AS; Grimes, JL; Wineland, MJ; Jones, ET</t>
  </si>
  <si>
    <t>A comparison of the microbiological profile of poults from young versus old turkey breeder hens</t>
  </si>
  <si>
    <t>10.1093/japr/9.4.476</t>
  </si>
  <si>
    <t>This study was performed to determine whether poults from young turkey breeder hens (YHP, &lt;6 wk of lay) have a different bacterial profile than poults from older turkey breeder hens (OHP, &gt; 15 wk of lay) and whether poult bacterial profiles change over the life of a breeder hen flock. Within two hatcheries, YHP had higher numbers of coliforms present in intestines than OHP (p less than or equal to 0.05). Isolated incidences of significantly different bacteria counts by hen age existed in poults from a third hatchery for all bacteria groups examined. However, within each hatchery, there were more differences due to farm than due to breeder hen age. Seasonal variation had as much influence as hen age when evaluating poult bacterial profiles. It was concluded that factors such as individual farm management, poult environment, biosecurity and traffic control, breeder hock bacterial profiles, and weekly conditions in the hatchery probably have a greater effect on poult bacterial profile than age of breeder hen.</t>
  </si>
  <si>
    <t>476-486</t>
  </si>
  <si>
    <t>WOS:000168074400005</t>
  </si>
  <si>
    <t>WQ55UXJY</t>
  </si>
  <si>
    <t>Rossi, Daise Aparecida; Fonseca, Belchiolina Beatriz; de Melo, Roberta Torres; Felipe, Gutembergue da Silva; da Silva, Paulo Lourenço; Mendonça, Eliane Pereira; Filgueiras, Ana Luzia Lauria; Beletti, Marcelo Emilio</t>
  </si>
  <si>
    <t>Transmission OF Campylobacter coli in chicken embryos.</t>
  </si>
  <si>
    <t>10.1590/S1517-83822012000200014</t>
  </si>
  <si>
    <t>Campylobacter coli is an important species involved in human cases of enteritis, and chickens are carriers of the pathogen mainly in developing country. The  current study aimed to evaluate the transmission of C. coli and its pathogenic  effects in chicken embryos. Breeder hens were inoculated intra-esophageally with  C. coli isolated from chickens, and their eggs and embryos were analyzed for the  presence of bacteria using real-time PCR and plate culture. The viability of  embryos was verified. In parallel, SPF eggs were inoculated with C. coli in the  air sac; after incubation, the embryos were submitted to the same analysis as the  embryos from breeder hens. In embryos and fertile eggs from breeder hens, the  bacterium was only identified by molecular methods; in the SPF eggs, however, the  bacterium was detected by both techniques. The results showed no relationship  between embryo mortality and positivity for C. coli in the embryos from breeder  hens. However, the presence of bacteria is a cause of precocious mortality for  SPF embryos. This study revealed that although the vertical transmission is a  possible event, the bacteria can not grow in embryonic field samples.</t>
  </si>
  <si>
    <t>535-543</t>
  </si>
  <si>
    <t>Place: Brazil PMID: 24031861  PMCID: PMC3768811</t>
  </si>
  <si>
    <t>Transmission; Campylobacter coli; Viability; Breeder hens</t>
  </si>
  <si>
    <t>WQGEHNIB</t>
  </si>
  <si>
    <t>Stern, N. J.; Svetoch, E. A.; Eruslanov, B. V.; Perelygin, V. V.; Mitsevich, E. V.; Mitsevich, I. P.; Pokhilenko, V. D.; Levchuk, V. P.; Svetoch, O. E.; Seal, B. S.</t>
  </si>
  <si>
    <t>Isolation of a Lactobacillus salivarius strain and purification of its bacteriocin, which is inhibitory to Campylobacter jejuni in the chicken  gastrointestinal system.</t>
  </si>
  <si>
    <t>10.1128/AAC.00259-06</t>
  </si>
  <si>
    <t>We evaluated anti-Campylobacter jejuni activity among &gt;1,200 isolates of different lactic acid bacteria. Lactobacillus salivarius strain NRRL B-30514 was  selected for further study. The cell-free, ammonium sulfate precipitate from the  broth culture was termed the crude antimicrobial preparation. Ten microliters of  the crude preparation created a zone of C. jejuni growth inhibition, and growth  within the zone resumed when the crude preparation was preincubated with  proteolytic enzymes. Bacteriocin OR-7, derived from this crude preparation, was  further purified using ion-exchange and hydrophobic-interaction chromatography.  The determined amino acid sequence was consistent with class IIa bacteriocins.  Interestingly, OR-7 had sequence similarity, even in the C-terminal region, to  acidocin A, which was previously identified from L. acidophilus and had activity  only to gram-positive bacteria, whereas OR-7 had activity to a gram-negative  bacterium. Bacteriocin activity was stable following exposure to 90 degrees C for  15 min, also consistent with these types of antibacterial peptides. The purified  protein was encapsulated in polyvinylpyrrolidone and added to chicken feed. Ten  day-of-hatch chicks were placed in each of nine isolation units; two groups of  birds were challenged with each of four C. jejuni isolates (one isolate per  unit). At 7 days of age, one group of birds was treated with bacteriocin-emended  feed for 3 days, and one group was left untreated. At 10 days of age, the birds  were sacrificed and the challenge strain was enumerated from the bird cecal  content. Bacteriocin treatment consistently reduced colonization at least one  millionfold compared with levels found in the untreated groups. Nonchallenged  birds were never colonized by C. jejuni. Bacteriocin from L. salivarius NRRL  B-30514 appears potentially very useful to reduce C. jejuni in poultry prior to  processing.</t>
  </si>
  <si>
    <t>3111-3116</t>
  </si>
  <si>
    <t>Place: United States PMID: 16940109  PMCID: PMC1563535</t>
  </si>
  <si>
    <t>Animals; Chickens; chicken; *Campylobacter jejuni; Molecular Sequence Data; article; nonhuman; controlled study; animal experiment; animal food; bacterium identification; bacterial colonization; unclassified drug; bacterial growth; priority journal; bacterial protein; *Gram negative infection/et [Etiology]; bacterium isolate; *gastrointestinal tract; polypeptide antibiotic agent; growth inhibition; Amino Acid Sequence; *bacterial strain; *Lactobacillus salivarius; chromatography; *bacteriocin/pd [Pharmacology]; encapsulation; amino acid sequence; carboxy terminal sequence; ion exchange; *protein purification; ammonium sulfate; *protein or 7/pd [Pharmacology]; acidocin a; cell free system; povidone; Electrophoresis, Polyacrylamide Gel; Cecum/microbiology; Campylobacter jejuni/*drug effects/isolation &amp; purification; Poultry Diseases/*drug therapy/microbiology; Campylobacter Infections/drug therapy/*veterinary; Bacteriocins/*isolation &amp; purification/*pharmacology; Lactobacillus/*chemistry/isolation &amp; purification</t>
  </si>
  <si>
    <t>WQI7IVRU</t>
  </si>
  <si>
    <t>Reeser, Ryan J.; Medler, Robert T.; Billington, Stephen J.; Jost, B. Helen; Joens, Lynn A.</t>
  </si>
  <si>
    <t>Characterization of Campylobacter jejuni biofilms under defined growth conditions.</t>
  </si>
  <si>
    <t>10.1128/AEM.00740-06</t>
  </si>
  <si>
    <t>Campylobacter jejuni is a major cause of human diarrheal disease in many industrialized countries and is a source of public health and economic burden. C.  jejuni, present as normal flora in the intestinal tract of commercial broiler  chickens and other livestock, is probably the main source of human infections.  The presence of C. jejuni in biofilms found in animal production watering systems  may play a role in the colonization of these animals. We have determined that C.  jejuni can form biofilms on a variety of abiotic surfaces commonly used in  watering systems, such as acrylonitrile butadiene styrene and polyvinyl chloride  plastics. Furthermore, C. jejuni biofilm formation was inhibited by growth in  nutrient-rich media or high osmolarity, and thermophilic and microaerophilic  conditions enhanced biofilm formation. Thus, nutritional and environmental  conditions affect the formation of C. jejuni biofilms. Both flagella and quorum  sensing appear to be required for maximal biofilm formation, as C. jejuni flaAB  and luxS mutants were significantly reduced in their ability to form biofilms  compared to the wild-type strain.</t>
  </si>
  <si>
    <t>1908-1913</t>
  </si>
  <si>
    <t>Place: United States PMID: 17259368  PMCID: PMC1828834</t>
  </si>
  <si>
    <t>Hot Temperature; Culture Media; Mutation; Osmotic Pressure; Aerobiosis; Adaptation, Physiological; Flagellin/genetics; Bacterial Proteins/genetics; Campylobacter jejuni/genetics/*physiology; Biofilms/*growth &amp; development; Quorum Sensing; Carbon-Sulfur Lyases/genetics; Flagella/physiology</t>
  </si>
  <si>
    <t>WQJVNPM3</t>
  </si>
  <si>
    <t>Macklin, K.S.; Hess, J.B.; Bilgili, S.F.</t>
  </si>
  <si>
    <t>In-house windrow composting and its effects on foodborne pathogens</t>
  </si>
  <si>
    <t>10.3382/japr.2007-00051</t>
  </si>
  <si>
    <t>https://www.scopus.com/inward/record.uri?eid=2-s2.0-53649092156&amp;doi=10.3382%2fjapr.2007-00051&amp;partnerID=40&amp;md5=5fd0b8a9c52e4cd3de4a1cdec8f6af53</t>
  </si>
  <si>
    <t>WQXLA8KC</t>
  </si>
  <si>
    <t>Gunaydin, E; Kardogan, O; Goncagul, G; Bilman, FB</t>
  </si>
  <si>
    <t>Antibiotic resistance patterns of chicken and human origin Campylobacter spp. in Turkey</t>
  </si>
  <si>
    <t>10.21521/mw.6660</t>
  </si>
  <si>
    <t>Campylobacteriosis is of great importance for both human and chicken populations. Unconcious and overuse of antibiotics in chickens has led to the transmission of antibiotic resistance patterns to humans. The purpose of this study was to determine the prevalence of thermophilic Campylobacter species from the cecal samples at slaughter houses, and also common antibiotic resistance patterns shared between chicken origin and human origin thermophilic Campylobacter species. Isolation and identification was performed according to EN ISO 10272-1: 2017 and Real-Time Multiplex qPCR, respectively. Antibiotic susceptibility test was performed by using the Kirby Bauer Disk Diffusion Method. Of the examined randomly collected 180 cecal samples at evisceration stage in slaughterhouses, 19 (10.5%), 17 (9.44%) and 2 (1.11%) were found to harbour Campylobacter spp., C. jejuni and C. coli, respectively. The highest resistance was determined against quinolones (86.04%) and fluoroquinolones (86.04%) among the tested 43 Campylobacter spp., comprising 19 chicken origin and 24 human origin. Except for erythromycin and gentamicin, all C. jejuni isolates from chickens and humans were found to be resistant to two or three of the antibiotics tested. The same multidrug resistance profiles observed in chicken origin C. jejuni isolates for TET/CIP/NA (70.58%) and CIP/NA (29.41%) were also determined in human origin C. jejuni isolates with the rate of 25% and 50%, respectively for each. To sum up, the same resistance patterns against common antibiotics shared in both human and chicken origin C. jejuni has pose a significant public health problem.</t>
  </si>
  <si>
    <t>WOS:000805027400004</t>
  </si>
  <si>
    <t>WRBPAZVV</t>
  </si>
  <si>
    <t>Gharbi, Manel; Béjaoui, Awatef; Ben Hamda, Cherif; Ghedira, Kais; Ghram, Abdeljelil; Maaroufi, Abderrazek</t>
  </si>
  <si>
    <t>Distribution of virulence and antibiotic resistance genes in Campylobacter jejuni and Campylobacter coli isolated from broiler chickens in Tunisia.</t>
  </si>
  <si>
    <t>Journal of microbiology, immunology, and infection = Wei mian yu gan ran za zhi</t>
  </si>
  <si>
    <t>1995-9133 1684-1182</t>
  </si>
  <si>
    <t>10.1016/j.jmii.2021.07.001</t>
  </si>
  <si>
    <t>BACKGROUND: Thermo-tolerant Campylobacter species are the major cause of foodborne diseases worldwide. This study aimed to evaluate the prevalence of  virulence genes and antibiotic resistance determinants in Campylobacter jejuni  and Campylobacter coli isolates, and to investigate the relationship between  these two traits. METHODS: A total of 132 Campylobacter isolates from poultry  were tested for the presence of 13 virulence genes; flaA, cadF, racR, virB11,  pldA, dnaJ, cdtA, cdtB, cdtC, ciaB, wlaN, cgtB and ceuE. The mechanisms  underlying antibiotic resistance phenotypes were also studied by PCR and  MAMA-PCR. RESULTS: PCR results revealed the presence of antimicrobial resistance  genes in C. jejuni and C. coli as follows: cmeB (80% and 100%), tet(O) (100% and  80%), and the bla(OXA-61) (81% and 93%), respectively. None of these strains  harbored the aphA-3 gene. The Thr-86-Ile mutation associated with resistance to  quinolones was found in 90% of C. jejuni and 80% of C. coli isolates. While the  A2075G and A2074C mutations linked to the erythromycin resistance were detected  in 100% of both species. Virulence genes were prevalent and ranged from 40 to  100%. A positive relationship was revealed between cadF, racR, and ciaB genes and  resistance to ampicillin, amoxicillin/clavulanic acid, chloramphenicol, and  nalidixic acid, in C. jejuni. However, no association was observed for C. coli  isolated strains. CONCLUSION: This study provides for the first time an overview  of antibiotic resistance mechanisms and pathogenic profiles of Campylobacter  isolates, which emphasizes the potential risk for consumer health.</t>
  </si>
  <si>
    <t>1273-1282</t>
  </si>
  <si>
    <t>6 Pt 2</t>
  </si>
  <si>
    <t>J Microbiol Immunol Infect</t>
  </si>
  <si>
    <t>Copyright © 2021. Published by Elsevier B.V.</t>
  </si>
  <si>
    <t>Place: England PMID: 34340908</t>
  </si>
  <si>
    <t>Animals; Campylobacter; Chickens; Virulence genes; Tunisia; Resistance determinants; Virulence-AMR association; Drug Resistance, Microbial; Anti-Bacterial Agents/pharmacology; *Campylobacter jejuni/genetics; *Campylobacter/genetics; *Campylobacter coli/genetics; *Campylobacter Infections/veterinary/epidemiology; Virulence/genetics</t>
  </si>
  <si>
    <t>WRU6R9XE</t>
  </si>
  <si>
    <t>Vetchapitak, T.; Rana, M.S.; Sasaki, S.; Taniguchi, T.; Sugiyama, S.; Soejima, J.; Luangtongkum, T.; Yamaguchi, Y.; Misawa, N.</t>
  </si>
  <si>
    <t>A new disinfectant technique for Campylobacter jejuni and spoilage bacteria on chicken skin using a high-pressure pulsed jet spray apparatus</t>
  </si>
  <si>
    <t>10.1016/j.foodcont.2021.107989</t>
  </si>
  <si>
    <t>https://www.scopus.com/inward/record.uri?eid=2-s2.0-85101405490&amp;doi=10.1016%2fj.foodcont.2021.107989&amp;partnerID=40&amp;md5=f6ad4477efb75bce845a38ee85fbe071</t>
  </si>
  <si>
    <t>WS5G8AV3</t>
  </si>
  <si>
    <t>Mawad, Asmaa; Helmy, Yosra A.; Shalkami, Abdel-Gawad; Kathayat, Dipak; Rajashekara, Gireesh</t>
  </si>
  <si>
    <t>E. coli Nissle microencapsulation in alginate-chitosan nanoparticles and its effect on Campylobacter jejuni in vitro.</t>
  </si>
  <si>
    <t>10.1007/s00253-018-9417-3</t>
  </si>
  <si>
    <t>Microencapsulation enhances the oral delivery of probiotic bacteria. In this study, the probiotic Escherichia coli Nissle 1917 (EcN) was microencapsulated  using alginate and chitosan nanoparticles. The result showed 90% encapsulation  yield of EcN, and the encapsulated EcN displayed significantly (P &lt; 0.05)  increased survival in low pH (1.5), high bile salt concentration (4%), and high  temperature (70 °C). The most effective cryopreservatives of EcN during freezing  and thawing was skim milk and sucrose. Exposure to microencapsulated EcN  significantly (P &lt; 0.05) reduced the Campylobacter jejuni growth by 2 log CFU.  The rate of EcN release from microcapsule was 9.2 × 10(5) cell min(-1), and the  appropriate model to describe its release kinetics was zero order. Importantly,  the entrapment of EcN inside the microcapsule did not eliminate the exterior  diffusion of EcN produced antioxidant compounds. In addition, the EcN  microcapsule efficiently adhered to intestinal HT-29 cells and the pre-treatment  of HT-29 cells with EcN-microcapsule for 4 h significantly (P &lt; 0.05) reduced the  invasion (1.9 log) of C. jejuni; whereas, completely abolished the intracellular  survival. Furthermore, HT-29 cells pre-treated with encapsulated EcN in PCR array  showed decreased expression (&gt; 1.5-fold) of genes encoding chemokines, toll-like  receptors, interleukins, and tumor necrosis factors. In conclusion, the  alginate-chitosan microcapsule can provide effectual platform to deliver  probiotic EcN and thereby can reduce the Campylobacter infection in chickens and  humans.</t>
  </si>
  <si>
    <t>10675-10690</t>
  </si>
  <si>
    <t>Place: Germany PMID: 30302522</t>
  </si>
  <si>
    <t>*Escherichia coli/drug effects; Alginate; Alginates/chemistry; Antioxidants/metabolism; Bacterial Adhesion; Camplyobacter; Campylobacter jejuni/*drug effects/growth &amp; development; Chitosan; Chitosan/chemistry; Cryopreservation/methods; Cryoprotective Agents/pharmacology; Drug Compounding/*methods; Drug Storage; EcN; Gastric Juice; HT29 Cells; Humans; Microcapsulation; Nanoparticles/*chemistry; Probiotics/*pharmacology</t>
  </si>
  <si>
    <t>WS7KDVIL</t>
  </si>
  <si>
    <t>The European Union Summary Report on antimicrobial resistance in zoonotic and indicator bacteria from humans, animals and food in 2011</t>
  </si>
  <si>
    <t>10.2903/j.efsa.2013.3196</t>
  </si>
  <si>
    <t>https://www.scopus.com/inward/record.uri?eid=2-s2.0-84948614619&amp;doi=10.2903%2fj.efsa.2013.3196&amp;partnerID=40&amp;md5=7d295d66862e0728b10a07b0d8bb0318</t>
  </si>
  <si>
    <t>WS7SKZS4</t>
  </si>
  <si>
    <t>Line, J. E.; Bailey, J. S.</t>
  </si>
  <si>
    <t>Effect of on-farm litter acidification treatments on Campylobacter and Salmonella populations in commercial broiler houses in northeast Georgia.</t>
  </si>
  <si>
    <t>10.1093/ps/85.9.1529</t>
  </si>
  <si>
    <t>Two commercially available litter treatments, aluminum sulfate and sodium bisulfate, were tested to determine their effect on Campylobacter and Salmonella  levels associated with commercial broilers during a 6-wk grow-out period. A total  of 20 broiler houses at 10 different locations were studied; 5 aluminum  sulfate-treated houses, 5 sodium bisulfate-treated houses, and 10 paired,  untreated control houses. A single application rate was investigated for each  treatment. Fecal samples (n=20 per house) were analyzed at wk 2, 4, and 5 and 6  for Campylobacter and Salmonella. The results indicated that, at the application  rates investigated, both acidifying litter treatments caused a slight delay in  the onset of Campylobacter colonization in broiler chicks. Salmonella levels  remained unaffected, with no significant effect seen with either treatment (P &gt;  0.05). Campylobacter populations and Salmonella incidence associated with  unprocessed, whole-carcass rinse samples (n=10 per house) analyzed at the end of  production (wk 5 and 6) were unaffected by treatment.</t>
  </si>
  <si>
    <t>1529-1534</t>
  </si>
  <si>
    <t>Place: England PMID: 16977837</t>
  </si>
  <si>
    <t>Animals; Feces/microbiology; Hydrogen-Ion Concentration; Chickens/*microbiology; *Campylobacter; United States; pH; animal; isolation and purification; microbiology; article; *Salmonella; controlled study; drug effect; *chicken; standard; *animal housing; feces; Georgia; clinical trial; controlled clinical trial; aluminum sulfate; sodium sulfate; *aluminum potassium sulfate/pd [Pharmacology]; *building; *Floors and Floorcoverings; *sulfate/pd [Pharmacology]; Campylobacter/*drug effects/isolation &amp; purification; Salmonella/*drug effects/isolation &amp; purification; Sulfates/*pharmacology; Alum Compounds/*pharmacology; Housing, Animal/*standards</t>
  </si>
  <si>
    <t>WS87C8YT</t>
  </si>
  <si>
    <t>Arsenault, Julie; Letellier, Ann; Quessy, Sylvain; Morin, Jean-Pierre; Boulianne, Martine</t>
  </si>
  <si>
    <t>Prevalence and risk factors for Salmonella and Campylobacter spp. carcass contamination in turkeys slaughtered in Quebec, Canada.</t>
  </si>
  <si>
    <t>10.4315/0362-028x-70.6.1350</t>
  </si>
  <si>
    <t>An observational study was conducted to estimate prevalence and risk factors for carcass contamination by Salmonella and Campylobacter spp. in 60 lots of turkey  slaughtered over 10 months in the province of Quebec, Canada. Carcass  contamination was evaluated by the carcass rinse technique for about 30 birds per  lot. Exposure to potential risk factors was evaluated with questionnaires,  meteorological data, and cecal cultures. Multivariable binomial negative  regression models were used for risk factor analysis. Prevalence of  Salmonella-positive carcasses was 31.2% (95% confidence interval, 22.8 to 39.5%).  Variables positively associated (P &lt; or = 0.05) with the proportion of  lot-positive carcasses were &gt; or =0.5% of carcass condemnation due to various  pathologies, cecal samples positive for Salmonella, low wind speed during  transportation, closure of lateral curtains of truck during transportation, and  slaughtering on a weekday other than Monday. When only Salmonella-positive cecal  culture lots were considered, the proportion of carcasses positive for Salmonella  was significantly higher in lots exposed to a &gt;5 degrees C outside temperature  variation during transportation, slaughtered on a weekday other than Monday, and  in which &gt; or = 4% of carcasses had visible contamination. Prevalence of  Campylobacter-positive carcasses was 36.9% (95% confidence interval, 27.6 to  46.3%). The proportion of positive carcasses was significantly higher in lots  with Campylobacter-positive cecal cultures and lots undergoing &gt; or =2 h of  transit to slaughterhouse. For lots with Campylobacter-positive cecal cultures,  variables significantly associated with an increased incidence of carcass  contamination were de4% of carcasses with visible contamination, crating for &gt; or  =8 h before slaughtering, and no antimicrobials used during rearing.</t>
  </si>
  <si>
    <t>1350-1359</t>
  </si>
  <si>
    <t>Place: United States PMID: 17612063</t>
  </si>
  <si>
    <t>Animals; Food Microbiology; Humans; Risk Factors; Temperature; Consumer Product Safety; Food Contamination/*analysis; Prevalence; Surveys and Questionnaires; Quebec; Transportation; Campylobacter/*isolation &amp; purification; Animal Husbandry/*methods; Salmonella/*isolation &amp; purification; Turkeys/*microbiology; Abattoirs/standards</t>
  </si>
  <si>
    <t>WS9IG4DU</t>
  </si>
  <si>
    <t>González-Fandos, Elena; Maya, Naiara; Pérez-Arnedo, Iratxe</t>
  </si>
  <si>
    <t>Effect of propionic acid on Campylobacter jejuni attached to chicken skin during refrigerated storage.</t>
  </si>
  <si>
    <t>10.2436/20.1501.01.247</t>
  </si>
  <si>
    <t>The ability of propionic acid to reduce Campylobacter jejuni on chicken legs was evaluated. Chicken legs were inoculated with Campylobacter jejuni. After dipping  legs in either water (control), 1% or 2% propionic acid solution (vol/vol), they  were stored at 4ºC for 8 days. Changes in C. jejuni, psychrotrophs and  Pseudomonas counts were evaluated. Washing in 2% propionic acid significantly  reduced C. jejuni counts compared to control legs, with a decrease of about 1.62  log units after treatment. Treatment of chicken legs with 1 or 2% propionic acid  significantly reduced numbers of psychrotrophs 1.01 and 1.08 log units and  Pseudomonas counts 0.75 and 0.96 log units, respectively, compared to control  legs. The reduction in psychrotrophs and Pseudomonas increased throughout  storage. The highest reductions obtained for psychrotrophs and Pseudomonas counts  in treated legs were reached at the end of storage, day 8, being 3.3 and 2.93 log  units, respectively, compared to control legs. Propionic acid treatment was  effective in reducing psychrotrophs and Pseudomonas counts on chicken legs  throughout storage. It is concluded that propionic acid is effective for reducing  C. jejuni populations in chicken.</t>
  </si>
  <si>
    <t>171-175</t>
  </si>
  <si>
    <t>Copyright© by the Spanish Society for Microbiology and Institute for Catalan Studies.</t>
  </si>
  <si>
    <t>Place: Switzerland PMID: 27036744</t>
  </si>
  <si>
    <t>refrigeration; Animals; Chickens; poultry; Campylobacter jejuni; chicken; Refrigeration; food preservation; meat; animal; Meat/*microbiology; *drug effects; *microbiology; food contamination; skin; food storage; *procedures; evaluation study; propionic acid; prevention and control; analysis; Food Storage; meat safety; pathogen reduction; *growth, development and aging; food preservative/pd [Pharmacology]; propionic acid derivative/pd [Pharmacology]; Food Contamination/analysis/prevention &amp; control; Skin/*microbiology; Food Preservation/*methods; Campylobacter jejuni/*drug effects/*growth &amp; development; Food Preservatives/*pharmacology; Propionates/*pharmacology; Pseudomonas spp</t>
  </si>
  <si>
    <t>WSEF5IXI</t>
  </si>
  <si>
    <t>Wu, Biyu; Hu, John S.; Li, Yong</t>
  </si>
  <si>
    <t>Development of an ultra-sensitive single-tube nested PCR assay for rapid detection of Campylobacter jejuni in ground chicken.</t>
  </si>
  <si>
    <t>10.1016/j.fm.2022.104052</t>
  </si>
  <si>
    <t>Traditional culture-based detection methods for Campylobacteri jejuni, a leading cause of human bacterial gastroenteritis worldwide, are time-consuming,  cumbersome, and lacking in reliability. While polymerase chain reaction (PCR) has  been frequently used for pathogen testing, it might generate false-negative  results due to inadequate sensitivity. This study was the first to explore novel  single-tube nested PCR (STN-PCR) to detect pathogens in food. Two pairs of nested  PCR primers were designed based on the hippuricase gene of C. jejuni. The  annealing temperatures and concentrations of nested primers were optimized to  ensure the sequential use of outer and inner pairs of primers during  amplification. Efficacy of the developed STN-PCR assay was compared with standard  culture-based methods and conventional PCR in artificially contaminated ground  chicken homogenate. Limit of detection of the STN-PCR assay was determined to be  3.6 × 10(1) CFU/ml of C. jejuni in the homogenate without enrichment, which was  100 times lower than conventional PCR. Moreover, 0.1 CFU/g of C. jejuni in ground  chicken homogenate was identified by STN-real time PCR (rtPCR) after 24 h of  enrichment, while a 48-h enrichment was required for culture-based methods and  conventional rtPCR. This developed assay provides a powerful tool for rapid,  highly specific, and ultra-sensitive detection of C. jejuni and may potentially  be used to identify contaminated chicken and other foods.</t>
  </si>
  <si>
    <t>Place: England PMID: 35690451</t>
  </si>
  <si>
    <t>Animals; Chickens/microbiology; Campylobacter jejuni; Food safety; Detection; Sensitivity and Specificity; Reproducibility of Results; Real-Time Polymerase Chain Reaction; Single-tube nested PCR; Ground chicken homogenate; *Campylobacter jejuni/genetics; DNA Primers/genetics; DNA, Bacterial/analysis/genetics</t>
  </si>
  <si>
    <t>WSGDBS2B</t>
  </si>
  <si>
    <t>Becerra, Roel; Nicholds, Jenny; Grogan, Karen; French, David; Shepherd, Eric; Logue, Catherine M.</t>
  </si>
  <si>
    <t>Campylobacter hepaticus in the Production Environment and Stagnant Water as a Potential Source of C. hepaticus Causing Spotty Liver Disease in Free-Range  Laying Hens in Georgia, United States.</t>
  </si>
  <si>
    <t>10.1637/aviandiseases-D-22-00061</t>
  </si>
  <si>
    <t>Spotty liver disease (SLD) has emerged as an important cause of disease in egg-producing flocks in countries such as the United Kingdom and Australia and  has emerged in the United States. The organisms implicated in SLD include  Campylobacter hepaticus and, more recently, Campylobacter bilis. These organisms  have been found to cause focal lesions on the livers of infected birds.  Campylobacter hepaticus infection results in reduced egg production, decreased  feed consumption resulting in reduced egg size, and increased mortality of highly  valuable hens. In the fall of 2021, birds from two flocks (A and B) of organic  pasture-raised laying hens were submitted to the Poultry Diagnostic Research  Center at the University of Georgia with a history suspicious of SLD. Postmortem  examination of Flock A found 5/6 hens had small multifocal lesions on the liver  and were PCR positive for C. hepaticus from pooled swab analysis of samples of  the liver and gall bladder. Necropsy of Flock B found 6/7 submitted birds had  spotty liver lesions. In pooled bile swabs, 2/7 hens from Flock B were also PCR  positive for C. hepaticus. A follow-up visit to Flock A was scheduled 5 days  later, as well as a visit to a flock where SLD has not been reported (Flock C),  which was used as a comparative control. Samples of the liver, spleen, cecal  tonsil, ceca, blood, and gall bladder were collected from six hens per house.  Additionally, feed, water nipples, and environmental water (stagnant water  outside the house) were collected from the affected farm and the control farm. To  detect the organism, all samples collected were subjected to direct plating on  blood agar and enrichment in Preston broth with incubation under microaerophilic  conditions. After multiple phases of bacterial culture purification from all  samples, single bacterial cultures displaying characteristics of C. hepaticus  were tested by PCR to confirm identity. From Flock A, liver, ceca, cecal tonsils,  gall bladder, and environmental water were PCR positive for C. hepaticus. No  positive samples were detected in Flock C. After another follow-up visit, 10 wk  later, Flock A was PCR positive for C. hepaticus from gall bladder bile and feces  and one environmental water sample displayed a weak positive reaction for C.  hepaticus. Flock C was PCR negative for C. hepaticus. To gain more knowledge  about C. hepaticus prevalence, a survey of 6 layer hens from 12 different layer  hen flocks between the ages of 7 to 80 wk, raised in different housing systems,  were tested for C. hepaticus. The 12 layer hen flocks were culture and PCR  negative for C. hepaticus. Currently, there are no approved treatments for C.  hepaticus and no vaccine is available. The results of this study suggest that C.  hepaticus may be endemic in some areas of the United States, and free-range  laying hens may be exposed from the environment/stagnant water in areas where  they range.</t>
  </si>
  <si>
    <t>73-79</t>
  </si>
  <si>
    <t>Place: United States PMID: 37140114</t>
  </si>
  <si>
    <t>Animals; poultry; surveillance; Chickens/microbiology; Female; United States/epidemiology; *Campylobacter; United States; layers; animal; microbiology; detection; veterinary medicine; female; *bird disease; *campylobacteriosis/ep [Epidemiology]; environment; Campylobacter hepaticus; production; Gallus gallus; *liver disease/ep [Epidemiology]; *Campylobacter Infections/epidemiology/veterinary/microbiology; *Poultry Diseases/microbiology; *Liver Diseases/epidemiology/veterinary/microbiology; Georgia/epidemiology</t>
  </si>
  <si>
    <t>WSP9M973</t>
  </si>
  <si>
    <t>Vandeplas, S.; Marcq, C.; Dubois Dauphin, R.D.; Beckers, Y.; Thonart, P.; Théwis, A.</t>
  </si>
  <si>
    <t>Contamination of poultry flocks by the human pathogen Campylobacter spp. and strategies to reduce its prevalence at the farm level</t>
  </si>
  <si>
    <t>https://www.scopus.com/inward/record.uri?eid=2-s2.0-78449255187&amp;partnerID=40&amp;md5=d50b9f8cc3eecc859027d20d63340f08</t>
  </si>
  <si>
    <t>317-334</t>
  </si>
  <si>
    <t>Contamination des élevages de volailles par l’agent pathogène humain Campylobacter spp. et les stratégies pour réduire sa prévalence au niveau des élevages</t>
  </si>
  <si>
    <t>WT2H6667</t>
  </si>
  <si>
    <t>Yabe, Shizuka; Higuchi, Wataru; Takano, Tomomi; Razvina, Olga; Iwao, Yasuhisa; Isobe, Hirokazu; Yamamoto, Tatsuo</t>
  </si>
  <si>
    <t>In vitro susceptibility to antimicrobial agents and ultrastructural characteristics related to swimming motility and drug action in Campylobacter  jejuni and C. coli.</t>
  </si>
  <si>
    <t>10.1007/s10156-010-0040-1</t>
  </si>
  <si>
    <t>Campylobacter jejuni has recently been noted as the most common cause of bacterial food-borne diseases in Japan. In this study, we examined in vitro  susceptibility to 36 antimicrobial agents of 109 strains of C. jejuni and C. coli  isolated from chickens and patients with enteritis or Guillain-Barré syndrome  from 1996 to 2009. Among these agents, carbapenems (imipenem, meropenem,  panipenem, and biapenem) showed the greatest activity [minimal inhibitory  concentration (MIC)(90), 0.03-0.125 microg/ml]. This was followed by sitafloxacin  (MIC(90), 0.25 microg/ml), furazolidone and azithromycin (MIC(90), 0.5  microg/ml), gentamicin and clindamycin (MIC(90), 1 microg/ml), and clavulanic  acid (beta-lactamase inhibitor; MIC(90), 2 microg/ml). All or most strains were  resistant to aztreonam, sulfamethoxazole, and trimethoprim. Marked resistance was  also observed for levofloxacin and tetracyclines. Resistance was not present for  macrolides and rare for clindamycin. C. jejuni (and C. coli) exhibited high  swimming motility and possessed a unique end-side (cup-like) structure at both  ends, in contrast to Helicobacter pylori and Vibrio cholerae O1 and O139. The  morphology of C. jejuni (and C. coli) changed drastically after exposure to  imipenem (coccoid formation), meropenem (bulking and slight elongation), and  sitafloxacin (marked elongation), and exhibited reduced motility. In the HEp-2  cell adherence model, unusually elongated bacteria were also observed for  sitafloxacin. The data suggest that although resistance to antimicrobial agents  (e.g., levofloxacin) has continuously been noted, carbapenems, sitafloxacin, and  others such as beta-lactamase inhibitors alone showed good in vitro activity and  that C. jejuni (and C. coli) demonstrated a unique ultrastructural nature related  to high swimming motility and drug action.</t>
  </si>
  <si>
    <t>174-185</t>
  </si>
  <si>
    <t>Place: Netherlands PMID: 20225076</t>
  </si>
  <si>
    <t>Animals; Humans; Chickens/microbiology; Microbial Sensitivity Tests; Drug Resistance, Bacterial; Cell Line, Tumor; Microscopy, Phase-Contrast; Anti-Bacterial Agents/*pharmacology; Campylobacter Infections/microbiology; Bacterial Adhesion/drug effects; Campylobacter coli/*drug effects/physiology/ultrastructure; Campylobacter jejuni/*drug effects/physiology/ultrastructure</t>
  </si>
  <si>
    <t>WT4D9J6H</t>
  </si>
  <si>
    <t>Rose, Anna; Kay, Emily; Wren, Brendan W.; Dallman, Margaret J.</t>
  </si>
  <si>
    <t>The Campylobacter jejuni NCTC11168 capsule prevents excessive cytokine production by dendritic cells.</t>
  </si>
  <si>
    <t>Medical microbiology and immunology</t>
  </si>
  <si>
    <t>1432-1831 0300-8584</t>
  </si>
  <si>
    <t>10.1007/s00430-011-0214-1</t>
  </si>
  <si>
    <t>Campylobacter jejuni is the leading cause of human bacterial gastroenteritis worldwide, mainly caused by handling and consumption of contaminated poultry.  However, the immune response to infection is poorly understood. Here, the impact  of the C. jejuni capsule, flagella and the N-linked glycosylation system on  cytokine production by dendritic cells was investigated. Bone marrow-derived  murine dendritic cells (BMDCs) infected with C. jejuni lacking the N-linked  glycosylation system produced similar amounts of cytokines compared to cells  infected with C. jejuni 11168H wild-type (WT) cultures. C. jejuni flagellin FlaA  mutants elicited reduced IL-6 and IL-10 production in BMDCs compared to C. jejuni  WT and this reduction was more pronounced in TLR4(-/-) BMDCs. An acapsular C.  jejuni mutant as well as a mutant lacking the O-methyl phosphoramidate  modification of the capsule elicited a higher cytokine response in BMDCs.  Experiments with TLR4(-/-) BMDCs revealed that this increased cytokine production  was not solely dependent on signalling through TLR4. Therefore, the C. jejuni  capsule is important to prevent excessive cytokine production by BMDCs and even  minor changes in capsule composition such as the lack of the O-methyl  phosphoramidate modification can lead to increased cytokine production.</t>
  </si>
  <si>
    <t>137-144</t>
  </si>
  <si>
    <t>Med Microbiol Immunol</t>
  </si>
  <si>
    <t>Place: Germany PMID: 21863342</t>
  </si>
  <si>
    <t>Animals; Male; *Campylobacter jejuni; Mice; article; nonhuman; controlled study; unclassified drug; priority journal; male; signal transduction; flaA protein; flagellin; interleukin 6/ec [Endogenous Compound]; Glycosylation; animal cell; interleukin 10/ec [Endogenous Compound]; upregulation; toll like receptor 4/ec [Endogenous Compound]; *cytokine production; mouse; glycosylation; bacterial flagellum; Mice, Inbred C57BL; Immune Tolerance; Campylobacter jejuni/*immunology; Bacterial Capsules/*immunology; Cytokines/*metabolism; Dendritic Cells/*immunology/*microbiology; Flagella/immunology; Glucosyltransferases/immunology; Immune Evasion; Mice, Knockout; Toll-Like Receptor 4/deficiency/immunology; *bacterial membrane; *dendritic cell; o methylphosphoramidic acid; phosphoramidic acid derivative</t>
  </si>
  <si>
    <t>WTEADHPG</t>
  </si>
  <si>
    <t>Andrés, S.; Jiménez, A.; Sánchez, J.; Alonso, J. M.; Gómez, L.; López, F.; Rey, J.</t>
  </si>
  <si>
    <t>Evaluation of some etiological factors predisposing to diarrhoea in lambs in "La Serena" (Southwest Spain).</t>
  </si>
  <si>
    <t>10.1016/j.smallrumres.2006.04.004</t>
  </si>
  <si>
    <t>This study compares some etiological factors involved in the naturally occurrence of lamb scours in 18 Merino sheep farms randomly selected in the area of "La  Serena" (Southwest Spain). A lack of influence of some variables (flock size,  type of facilities, type of breeding, lambing percentage, isolation of  Campylobacter jejuni, Rotavirus spp., Coronavirus spp. and Salmonella spp.) on  lamb mortality rate was detected. The opposite was true for cleaning of the  lambing areas, organization of lambing periods, accumulation of lambs in the  pens, high content of fat, protein and lactose in milk and low serum gamma  globulin and total protein in lambs and ewes. Cryptosporidium spp. and  Escherichia coli isolation showed a trend to be linked to the presence of  diarrhoea. A positive correlation was found between serum total protein in ewes  and serum gamma globulin in lambs. Thus, the measure of serum total protein in  ewes before lambing would be a valuable indicator of the risk of lamb scouring  and it would be useful to establish an adequate programme to prevent this  condition in the farms of this geographical area.</t>
  </si>
  <si>
    <t>Copyright © 2006 Elsevier B.V. All rights reserved.</t>
  </si>
  <si>
    <t>Place: Netherlands PMID: 32288215  PMCID: PMC7135622</t>
  </si>
  <si>
    <t>Lamb; Diarrhoea; Gamma globulin; Milk composition; Predisposing factors</t>
  </si>
  <si>
    <t>WTZRBDJE</t>
  </si>
  <si>
    <t>Awad, WA; Ghareeb, K</t>
  </si>
  <si>
    <t>Some aspects of control of salmonella infection in poultry for minimising contamination in the food chain</t>
  </si>
  <si>
    <t>10.1017/S0043933914000579</t>
  </si>
  <si>
    <t>Salmonellosis is one of the most frequent zoonotic diseases in humans and is associated with major public health and economic losses globally. Eggs and poultry meat represent one of the main sources of infection. Chickens are considered as a main carrier for salmonella and infected birds rarely show any clinical signs. The control of salmonella in commercial poultry production is essential because of the economic and public health consequences. Accordingly, the current European approach is based on a farm-to-fork strategy, in which each sector implements measures to minimise or reduce salmonella contamination. Control measures are most effective at the source, i.e. at farm level. Measures to decrease the prevalence of Salmonella enterica in poultry farms are expected to result in a lower incidence of human salmonellosis. The pre-harvest phase involves the use of all available tools, such as vaccination, implementation of biosecurity measures and additional efforts to achieve salmonella-free feed production. Amongst those tools, nutritional approaches can greatly contribute to reduce salmonella shedding and to minimise salmonella during processing, thereby producing safer food. Due to the high number of introductory sources for salmonella to infect a flock, various intervention strategies have to be implemented to minimise risks. Recently, it has been shown that salmonella impacts the gut integrity in chickens, therefore it is important to develop new strategies or combine different strategies to improve gut barrier function and gut health. This review describes certain selected strategies that may be used in farm control programmes in poultry.</t>
  </si>
  <si>
    <t>519-530</t>
  </si>
  <si>
    <t>WOS:000342509600007</t>
  </si>
  <si>
    <t>WU7H4T2V</t>
  </si>
  <si>
    <t>Nabi B.; Upadhyay S.R.; Rasool S.; Rahman J.U.; Singh R.; Nabi S.; Sofi O.M.-U.-D.; Sheikh A.A.</t>
  </si>
  <si>
    <t>0019-6479</t>
  </si>
  <si>
    <t>https://ivj.org.in/journal-article-viewer/ed34e511-0da1-44da-a49d-42ced0bc0ead/</t>
  </si>
  <si>
    <t>Antibiotics are used widely in modern medicine to treat bacterial infections in humans and animals. Indiscriminate and widespread use of antibiotics has led to decreased efficacy of the antibiotics known as "antibiotic resistance", which is defined as the capability of an organism to resist the killing effects of an antibiotic to which it was previously susceptible. The undiscerning use of antibiotics has led to a rapid surge in antibiotic resistance, consequently leading to therapeutic failure, a drop in economy, and a source of resistant gene pool transferred over to humans. In many parts of world, various antibiotics are extensively used to raise livestock and poultry. The indiscriminate use of antimicrobials in the animal sector creates drug-resistant pathogens that pose a potential threat to humans. The emergence of antibiotic resistance progressively undermines the viability of many antibiotics. If no immediate and radical actions are taken collectively against this trend, soon humans will be running out of options to save lives and the world will go backward to a pre-antibiotic era.Copyright © 2022 Indian Veterinary Assocaition. All rights reserved.</t>
  </si>
  <si>
    <t>Indian Vet. J.</t>
  </si>
  <si>
    <t>Place: India Publisher: Indian Veterinary Assocaition</t>
  </si>
  <si>
    <t>Campylobacter; poultry; Salmonella; livestock; chicken; ampicillin; Staphylococcus aureus; risk assessment; disease transmission; Escherichia coli; human; nonhuman; quinoline derived antiinfective agent; tetracycline; review; ciprofloxacin; food industry; gentamicin; *antibiotic resistance; erythromycin; lincomycin; macrolide; penicillin derivative; vancomycin; animal food; antibiotic agent; bacterium identification; colistin; doxycycline; enrofloxacin; growth promotor; oxytetracycline; polymyxin B; sulfonamide; bacterial colonization; bacterial growth; intestine flora; beta lactam; quinolone; animal welfare; veterinarian; health care policy; health hazard; *One Health; World Health Organization; neomycin; horizontal gene transfer; waste water management; industrialization; cephalosporin; chlortetracycline; carbapenem derivative; sewage; *bacterial infection/dr [Drug Resistance]; *health care; economic aspect; population growth; *introspection; environmental reservoir (disease); Food Safety and Standards Authority of India; intrinsic resistance; methicillin resistant Staphylococcus aureus infection/dr [Drug Resistance]; sepsis/dr [Drug Resistance]; stakeholder engagement; treatment, storage, and disposal facility; World Organisation for Animal Health</t>
  </si>
  <si>
    <t>WUA2GRBY</t>
  </si>
  <si>
    <t>Suryadi, U.; Nugraheni, Y.R.; Prasetyo, A.F.; Awaludin, A.</t>
  </si>
  <si>
    <t>Evaluation of effects of a novel probiotic feed supplement on the quality of broiler meat</t>
  </si>
  <si>
    <t>10.14202/vetworld.2019.1775-1778</t>
  </si>
  <si>
    <t>https://www.scopus.com/inward/record.uri?eid=2-s2.0-85075576722&amp;doi=10.14202%2fvetworld.2019.1775-1778&amp;partnerID=40&amp;md5=f8a22cfcc4bf870b5adc45dd51ff4ea7</t>
  </si>
  <si>
    <t>1775-1778</t>
  </si>
  <si>
    <t>Campylobacter; Salmonella; pH; article; nonhuman; *chicken meat; animal experiment; intestine; *broiler; fat content; *probiotic agent; Lactobacillus; Bacillus; Streptococcus; Bifidobacterium; Clostridium; fatty acid; *food quality; triacylglycerol; triacylglycerol lipase; protein content; esterase; meat protein; glycolysis; intestine wall; rumen</t>
  </si>
  <si>
    <t>WUDAXCN8</t>
  </si>
  <si>
    <t>Messaoudi, Soumaya; Kergourlay, Gilles; Rossero, Albert; Ferchichi, Mounir; Prévost, Hervé; Drider, Djamel; Manai, Mohamed; Dousset, Xavier</t>
  </si>
  <si>
    <t>Identification of lactobacilli residing in chicken ceca with antagonism against Campylobacter.</t>
  </si>
  <si>
    <t>1618-1905 1139-6709</t>
  </si>
  <si>
    <t>10.2436/20.1501.01.140</t>
  </si>
  <si>
    <t>Bacteriocins produced by Lactobacillus salivarius have been recently recognized as a natural means to control Campylobacter and Salmonella in live poultry. This  finding is of relevance since Campylobacter jejuni and Campylobacter coli are the  predominant species isolated from poultry that are associated with human  campylobacteriosis. In the present work, lactic acid bacteria (LAB) isolated from  the cecum of twenty Tunisian chickens were identified and those isolates with  antagonism against Campylobacter were further characterized. Following their  preliminary confirmation as LAB, 150 strains were identified by combining  morphological criteria, biochemical tests, and molecular methods, the latter  inluding intergenic 16S- 23S PCR, specific lactobacilli PCR, and a biphasic  approach. Most of the LAB isolated belonged to the genus Lactobacillus, among  them Lb. sakei (33.3%), Lb. salivarius (19.4%), Lb. reuteri (8.6%), and Lb.  curvatus (8.6%). The other LAB strains included those of the genus Weissella  (16.7%), Enterococcus faecalis (5.3%), Leuconostoc mesenteroides (2.7%),  Lactococcus graviae (2.7%), and Streptococcus sp. (2.7%). The Lactobacilli  strains were tested for their antagonism against C. jejuni and C. coli. The  activity of three of them, Lb. salivarius SMXD51, Lb. salivarius MMS122, and Lb.  salivarius MMS151, against the aforementioned target strains could be ascribed to  the production of bacteriocins.</t>
  </si>
  <si>
    <t>Place: Switzerland PMID: 22069154</t>
  </si>
  <si>
    <t>Animals; Chickens; classification; chicken; *Campylobacter jejuni; Bacterial Typing Techniques; Sequence Analysis, DNA; animal; isolation and purification; microbiology; article; genetics; *Campylobacter coli; drug effect; bacterium identification; RNA 16S; metabolism; Tunisia; molecular typing; DNA sequence; physiology; bacterial DNA; chemistry; Molecular Typing; pathogenicity; *cecum; *antibiosis; *Antibiosis; RNA 23S; growth, development and aging; ribosome DNA; *Lactobacillales; bacteriocin/pd [Pharmacology]; Cecum/*microbiology; DNA, Bacterial/chemistry/genetics; RNA, Ribosomal, 16S/genetics; RNA, Ribosomal, 23S/genetics; DNA, Ribosomal/chemistry/genetics; Bacteriocins/metabolism/pharmacology; Campylobacter coli/drug effects/*growth &amp; development/isolation &amp; purification/pathogenicity; Campylobacter jejuni/drug effects/*growth &amp; development/isolation &amp; purification/pathogenicity; Lactobacillales/classification/genetics/isolation &amp; purification/*physiology</t>
  </si>
  <si>
    <t>WUQDBEZC</t>
  </si>
  <si>
    <t>Lemos, A.; Morais, L.; Fontes, M.D.C.; Pires, I.; Vieira-Pinto, M.</t>
  </si>
  <si>
    <t>Campylobacter spp. isolation from infected poultry livers with and without necrotic lesions</t>
  </si>
  <si>
    <t>10.1016/j.foodcont.2014.08.027</t>
  </si>
  <si>
    <t>https://www.scopus.com/inward/record.uri?eid=2-s2.0-84907546282&amp;doi=10.1016%2fj.foodcont.2014.08.027&amp;partnerID=40&amp;md5=bfbc334ed46e7f9ac50011f24f87b898</t>
  </si>
  <si>
    <t>236-242</t>
  </si>
  <si>
    <t>WV3RHXPY</t>
  </si>
  <si>
    <t>Hankel, Julia; Kittler, Sophie; Chuppava, Bussarakam; Galvez, Eric; Strowig, Till; Becker, André; von Köckritz-Blickwede, Maren; Plötz, Madeleine; Visscher, Christian</t>
  </si>
  <si>
    <t>Luminal and mucosa-associated caecal microbiota of chickens after experimental Campylobacter jejuni infection in the absence of Campylobacter-specific phages of  group II and III.</t>
  </si>
  <si>
    <t>10.1099/mgen.0.000874</t>
  </si>
  <si>
    <t>Campylobacteriosis is still the most commonly reported zoonosis in the European Union causing gastrointestinal disease in humans. One of the most common sources  for these food-borne infections is broiler meat. Interactions between  Campylobacter (C.) jejuni and the intestinal microbiota might influence  Campylobacter colonization in chickens. The aim of the present study was to gain  further knowledge about exclusive interactions of the host microbiota with C.  jejuni in Campylobacter-specific phage-free chickens under standardized  conditions and special biosafety precautions.Therefore, 12 artificially infected  (C. jejuni inoculum with a challenge dose of 7.64 log(10) c.f.u.) and 12 control  chickens of the breed Ross 308 were kept under special biosafety measures in an  animal facility. At day 42 of life, microbiota studies were performed on samples  of caecal digesta and mucus. No Campylobacter-specific phages were detected by  real-time PCR analysis of caecal digesta of control or artificially infected  chickens. Amplification of the 16S rRNA gene was performed within the  hypervariable region V4 and subsequently sequenced with Illumina MiSeq platform.  R (version 4.0.2) was used to compare the microbiota between C. jejuni-negative  and C. jejuni-positive chickens. The factor chickens' infection status  contributed significantly to the differences in microbial composition of mucosal  samples, explaining 10.6 % of the microbiota variation (P=0.007) and in digesta  samples, explaining 9.69 % of the microbiota variation (P=0.015). The strongest  difference between C. jejuni-non-infected and C. jejuni-infected birds was  observed for the family Peptococcaceae whose presence in C. jejuni-infected birds  could not be demonstrated. Further, several genera of the family Ruminococcaceae  appeared to be depressed in its abundance due to Campylobacter infection. A  negative correlation was found between Christensenellaceae R-7 group and  Campylobacter in C. jejuni-colonised chickens, both genera potentially competing  for substrate. This makes Christensenellaceae R-7 group highly interesting for  further studies that aim to find control options for Campylobacter infections and  assess the relevance of this finding for chicken health and Campylobacter  colonization.</t>
  </si>
  <si>
    <t>Place: England PMID: 36190827  PMCID: PMC9676049</t>
  </si>
  <si>
    <t>Animals; Campylobacter; Chickens; Humans; poultry; *Campylobacter jejuni; Mucous Membrane; zoonosis; article; nonhuman; controlled study; polymerase chain reaction; animal experiment; DNA extraction; bacterial colonization; RNA 16S; *chicken; animal tissue; biosafety; DNA purification kit; real time polymerase chain reaction; *Poultry Diseases; *intestine flora; bacteriophage; dysbiosis; microbial community; microbial diversity; gene amplification; gene sequence; quality control; polymerase chain reaction system; Proteobacteria; *Campylobacter enteritis; taxonomy; genetic analyzer; PCR assay kit; bacteriophages; inoculation; mucus; gut microbiota; *Microbiota; pyrosequencing; immunoglobulin A; gastrointestinal disease; 16S rRNA genes; Betaproteobacteria; nucleic acid amplification system; Quantinova; *Campylobacter jejuni/genetics; *Campylobacter/genetics; *Campylobacter Infections/veterinary; RNA, Ribosomal, 16S/genetics; *Bacteriophages/genetics</t>
  </si>
  <si>
    <t>WVBEPRK2</t>
  </si>
  <si>
    <t>Cason, J. A.; Bailey, J. S.; Stern, N. J.; Whittemore, A. D.; Cox, N. A.</t>
  </si>
  <si>
    <t>Relationship between aerobic bacteria, salmonellae and Campylobacter on broiler carcasses.</t>
  </si>
  <si>
    <t>10.1093/ps/76.7.1037</t>
  </si>
  <si>
    <t>Broiler carcasses were removed from commercial processing lines immediately after defeathering, before chilling, and after chilling to determine whether any  relationship exists between aerobic bacteria and the human enteropathogens  salmonellae and Campylobacter. In two experiments, a whole carcass rinse  procedure was used to sample 30 carcasses after defeathering, 90 carcasses before  chilling, and 90 carcasses after chilling, for a total of 210 different  carcasses. Aerobic bacteria and Campylobacter spp. were enumerated and the  incidence of salmonellae was determined. Salmonellae and Campylobacter incidences  were 20 and 94%, respectively, for all carcasses sampled. After picking, neither  salmonellae-positive nor Campylobacter-positive carcasses had mean aerobic most  probable number (MPN) values that were different from carcasses negative for  those organisms. Immediately before chilling, aerobic and Campylobacter counts  were 7.12 and 5.33 log10 cfu per carcass, respectively. Immersion chilling  reduced aerobic counts by approximately 1.8 log and Campylobacter by 1.5 log,  with no change in salmonellae-positive carcasses. There was no difference in  aerobic or Campylobacter counts between carcasses that were positive or negative  for salmonellae at any of the sampling locations, nor was any correlation found  between levels of aerobic organisms and Campylobacter. Carcasses with aerobic  counts above the mean or more than one standard deviation above the mean also  failed to show any correlation. Discriminant analysis indicated error rates as  high as 50% when numbers of aerobic bacteria were used to predict incidence of  salmonellae or Campylobacter on individual carcasses. Aerobic bacteria are not  suitable as index organisms for salmonellae or Campylobacter on broiler  carcasses.</t>
  </si>
  <si>
    <t>Place: England PMID: 9200241</t>
  </si>
  <si>
    <t>*Food Microbiology; Animals; Bacteria, Aerobic/*growth &amp; development/isolation &amp; purification; Campylobacter/*growth &amp; development/isolation &amp; purification; Chickens; Colony Count, Microbial; Food Handling/methods/standards; Meat/*microbiology/standards; Salmonella/*growth &amp; development/isolation &amp; purification</t>
  </si>
  <si>
    <t>WVH3FDME</t>
  </si>
  <si>
    <t>Abdelmageed, Hend A.; Mandour, Ahmed S.; El Gedawy, Attia A.; Fawzy, Mohamed; Furuya, Tetsuya; Ezzat, Mahmoud</t>
  </si>
  <si>
    <t>Characterization of Campylobacter jejuni isolated from dogs and humans using flaA-SVR fragment sequencing in Ismailia, Egypt.</t>
  </si>
  <si>
    <t>10.1016/j.cimid.2021.101675</t>
  </si>
  <si>
    <t>INTRODUCTION: Dogs are known as asymptomatic carriers forCampylobacter jejuni. The number of pet dogs is increasing in Egypt in the last decade. OBJECTIVE: This  study aimed to investigate the frequency ofC. jejuni infection in dogs and  humans, molecular typing of associated virulence genes, and flaA-SVR gene using  sequencing. METHODOLOGY: 152 unpaired fecal swabs from dogs (n = 72) and humans  (80) were examined for the presence of C. jejuni and Campylobacter 23S rRNA, and  the pathogenicity genes including mapA genes, virB11, flaA, wlaN, iam, tetO, and  aadA genes. Sequencing of the flaA- amplicon was also performed for the  representative isolates. RESULTS: The isolation rate ofC. jejuni was 20.8 % and  31.2 %, respectively in dogs and humans, and all isolates were tested positive  for 23S rRNA and mapA genes. C. jejuni harbor virB11 and wlaN (20 %, 0%), iam (10  %, 20 %), tetO and aadA1 (40 %, both), and flaA (40 %, 20 %) in human and dog  strains, respectively. The flaA-SVR sequences revealed high identity between  human and dog isolates (94.8 %), but revealed 18 substitutions in the amino acid  sequence, and showed that the dog and human C. jejuni were close to strains  isolated from human and poultry sources. CONCLUSION: this study demonstrated the  comparative sequence analysis ofC. jejuni flaA-SVR fragment in dogs and some  Egyptians, which indicated a high identity percentage between them. The results  suggest that C. jejuni reservoirs dogs is an alarming public health concern and  effective hygienic measures are necessary for house-holding pets to prevent C.  jejuni zoonosis in Egypt's community.</t>
  </si>
  <si>
    <t>Place: England PMID: 34098505</t>
  </si>
  <si>
    <t>Animals; Campylobacter; Humans; Campylobacter jejuni; *Campylobacter jejuni; disease transmission; Dogs; human; article; nonhuman; bacterium isolation; controlled study; polymerase chain reaction; animal experiment; DNA extraction; nalidixic acid; Virulence genes; bacterium identification; cefalotin; oxacillin; bacterial strain; unclassified drug; phylogeny; feces analysis; feces culture; DNA purification kit; sequence analysis; catalase/ec [Endogenous Compound]; gene amplification; genomic DNA/ec [Endogenous Compound]; *Campylobacter enteritis; *gene sequence; agar gel electrophoresis; Egypt; genetic analyzer; PCR assay kit; sequence alignment; membrane filter; amplicon; *molecular typing; *virulence factor/ec [Endogenous Compound]; dog; sequence homology; zone of inhibition; amino acid sequence; Dog zoonosis; flaA-SVR sequencing; DNA fragment/ec [Endogenous Compound]; molecular diagnosis; *Campylobacter Infections/epidemiology/veterinary; *Campylobacter jejuni/genetics; *Campylobacter/genetics; Flagellin/genetics; *Dog Diseases/epidemiology; Egypt/epidemiology; Sequence Analysis/veterinary; *flaA/ec [Endogenous Compound]; *zoonotic transmission; aadA/ec [Endogenous Compound]; ABI 3130; Applied Biosystems; DNA sequencer; iam/ec [Endogenous Compound]; mapA/ec [Endogenous Compound]; rectal swab; tetO/ec [Endogenous Compound]; wlaN/ec [Endogenous Compound]</t>
  </si>
  <si>
    <t>WVUE5UGC</t>
  </si>
  <si>
    <t>Wilson M.K.; Lane A.B.; Law B.F.; Miller W.G.; Joens L.A.; Konkel M.E.; White B.A.</t>
  </si>
  <si>
    <t>Analysis of the pan genome of Campylobacter jejuni isolates recovered from poultry by pulsed-field gel electrophoresis, multilocus sequence typing (MLST), and repetitive sequence polymerase chain reaction (rep-PCR) reveals different discriminatory capabilities</t>
  </si>
  <si>
    <t>1432-184X (electronic)</t>
  </si>
  <si>
    <t>Campylobacter jejuni is one of the leading bacterial causes of food-borne illness in the USA. Molecular typing methods are often used in food safety for identifying sources of infection and pathways of transmission. Moreover, the identification of genetically related isolates (i.e., clades) may facilitate the development of intervention strategies for control and prevention of food-borne diseases. We analyzed the pan genome (i.e., core and variable genes) of 63 C. jejuni isolates recovered from chickens raised in conventional, organic, and free-range poultry flocks to gain insight into the genetic diversity of C. jejuni isolates recovered from different environments. We assessed the discriminatory power of three genotyping methods [i.e., pulsed-field gel electrophoresis (PFGE), multilocus sequence typing (MLST), and repetitive extragenic palindromic polymerase chain reaction (rep-PCR)]. The rep-PCR fingerprint was generated by determining the presence of repetitive sequences that are interspersed throughout the genome via repetitive extragenic palindromic PCR, enterobacterial repetitive intergenic consensus sequence PCR (ERIC-PCR), and BOX element PCR (BOX-PCR) and combining the data to form a composite fingerprint. The genetic fingerprints were subjected to computer-assisted pattern analysis. Comparison of the three genotypic methods revealed that repREB-PCR showed greater discriminatory power than PFGE and MLST. ERIC-PCR and BOX-PCR yielded the highest number of PCR products and greatest reproducibility. Regardless of the genotyping method, C. jejuni isolates recovered from chickens reared in conventional, organic, and free-range environments all exhibit a high level of genotypic diversity.</t>
  </si>
  <si>
    <t>Microb. Ecol.</t>
  </si>
  <si>
    <t>classification; chicken; *Campylobacter jejuni; animal; campylobacteriosis; microbiology; article; polymerase chain reaction; genetics; bacterium identification; *genetic variability; pulsed field gel electrophoresis; genotype; *bacterial genome; methodology; comparative study; animal husbandry; DNA sequence; bacterial DNA; DNA fingerprinting</t>
  </si>
  <si>
    <t>WVYNP86E</t>
  </si>
  <si>
    <t>Ang, C. Wim; Dijkstra, Jeroen R.; de Klerk, Marcel A.; Endtz, Hubert Ph; van Doorn, Pieter A.; Jacobs, Bart C.; Jeurissen, Suzan H. M.; Wagenaar, Jaap A.</t>
  </si>
  <si>
    <t>Host factors determine anti-GM1 response following oral challenge of chickens with Guillain-Barré syndrome derived Campylobacter jejuni strain GB11.</t>
  </si>
  <si>
    <t>10.1371/journal.pone.0009820</t>
  </si>
  <si>
    <t>BACKGROUND: Anti-ganglioside antibodies with a pathogenic potential are present in C. jejuni-associated Guillain-Barré syndrome (GBS) patients and are probably  induced by molecular mimicry. Immunization studies in rabbits and mice have  demonstrated that these anti-ganglioside antibodies can be induced using purified  lipo-oligosaccharides (LOS) from C. jejuni in a strong adjuvant.  METHODOLOGY/PRINCIPAL FINDINGS: To investigate whether natural colonization of  chickens with a ganglioside-mimicking C. jejuni strain induces an  anti-ganglioside response, and to investigate the diversity in anti-ganglioside  response between and within genetically different chicken lines, we orally  challenged chickens with different C. jejuni strains. Oral challenge of chickens  with a C. jejuni strain from a GBS patient, containing a LOS that mimics  ganglioside GM1, induced specific IgM and IgG anti-LOS and anti-GM1 antibodies.  Inoculation of chickens with the Penner HS:3 serostrain, without a GM1-like  structure, induced anti-LOS but no anti-ganglioside antibodies. We observed  different patterns of anti-LOS/ganglioside response between and within the five  strains of chickens. CONCLUSIONS: Natural infection of chickens with C. jejuni  induces anti-ganglioside antibodies. The production of antibodies is governed by  both microbial and host factors.</t>
  </si>
  <si>
    <t>e9820</t>
  </si>
  <si>
    <t>Place: United States PMID: 20339556  PMCID: PMC2842441</t>
  </si>
  <si>
    <t>Animals; Chickens; Kinetics; Mice; Species Specificity; Rabbits; Immunization; Adjuvants, Immunologic; Campylobacter jejuni/*metabolism; G(M1) Ganglioside/*metabolism; Guillain-Barre Syndrome/*metabolism; Immunoglobulin G/chemistry; Lipopolysaccharides/chemistry; Molecular Mimicry</t>
  </si>
  <si>
    <t>WWG5QI64</t>
  </si>
  <si>
    <t>Mendes, Â J.; Santos-Ferreira, N. L.; Costa, F. M.; Lopes, E. P.; Freitas-Silva, J.; Inácio, Â S.; Moreira, F.; Martins da Costa, P.</t>
  </si>
  <si>
    <t>External contamination of broilers by Campylobacter spp. increases from the farm to the slaughterhouse.</t>
  </si>
  <si>
    <t>10.1080/00071668.2020.1736264</t>
  </si>
  <si>
    <t>1. In this study, classical and molecular microbiological methods for detection and quantification of Campylobacter spp. were used to estimate their prevalence  in faecal samples and skin swabs collected from 31 broiler flocks (20 farms) in  Portugal, and measure the impact of transport-related factors on the expected  rising excretion rates from the farm to the slaughterhouse. 2. Data on husbandry  practices and transport conditions were gathered, including time in transit,  distance travelled or ante-mortem plant-holding time. 3. A generalised linear  mixed model was used to evaluate the significance of a potential post-transport  rise in Campylobacter spp. counts and to assess risk determinants. 4. At least  one flock tested positive for Campylobacter spp. in 80% of the sampled farms. At  the slaughterhouse, Campylobacter spp. were detected in all faecal samples, C.  jejuni being the most commonly isolated. 5. A post-transport rise of  Campylobacter spp. counts from skin swabs was observed using classical  microbiological methods (from a mean of 1.43 to 2.40 log(10) CFU/cm(2)) and  molecular techniques (from a mean of 2.64 to 3.31 log(10) genome copies/cm(2)).  6. None of the husbandry practices or transport-related factors were found to be  associated with Campylobacter spp. counts. 7. This study highlights the need for  more research to better understand the multi-factorial nature of Campylobacter  spp., a public health threat that was found to be highly prevalent in a sample of  Portuguese poultry farms.</t>
  </si>
  <si>
    <t>400-407</t>
  </si>
  <si>
    <t>Place: England PMID: 32106712</t>
  </si>
  <si>
    <t>Animals; Campylobacter; Chickens; *Campylobacter; Abattoirs; Animal Husbandry; microbiology; Farms; *Poultry Diseases; Broilers; slaughter; transport; Campylobacter Infections/*veterinary; risk determinants</t>
  </si>
  <si>
    <t>WWIZ8WLK</t>
  </si>
  <si>
    <t>Chintoan-Uta, Cosmin; Cassady-Cain, Robin L.; Al-Haideri, Halah; Watson, Eleanor; Kelly, David J.; Smith, David G. E.; Sparks, Nick H. C.; Kaiser, Pete; Stevens, Mark P.</t>
  </si>
  <si>
    <t>Superoxide dismutase SodB is a protective antigen against Campylobacter jejuni colonisation in chickens.</t>
  </si>
  <si>
    <t>10.1016/j.vaccine.2015.09.100</t>
  </si>
  <si>
    <t>Campylobacter is the leading cause of foodborne diarrhoeal illness in the developed world and consumption or handling of contaminated poultry meat is the  principal source of infection. Strategies to control Campylobacter in broilers  prior to slaughter are urgently required and are predicted to limit the incidence  of human campylobacteriosis. Towards this aim, a purified recombinant subunit  vaccine based on the superoxide dismutase (SodB) protein of C. jejuni M1 was  developed and tested in White Leghorn birds. Birds were vaccinated on the day of  hatch and 14 days later with SodB fused to glutathione S-transferase (GST) or  purified GST alone. Birds were challenged with C. jejuni M1 at 28 days of age and  caecal Campylobacter counts determined at weekly intervals. Across three  independent trials, the vaccine induced a statistically significant 1 log10  reduction in caecal Campylobacter numbers in vaccinated birds compared to  age-matched GST-vaccinated controls. Significant induction of antigen-specific  serum IgY was detected in all vaccinated birds, however the magnitude and timing  of SodB-specific IgY did not correlate with lower numbers of C. jejuni.  Antibodies from SodB-vaccinated chickens detected the protein in the periplasm  and not membrane fractions or on the bacterial surface, suggesting that the  protection observed may not be strictly antibody-mediated. SodB may be useful as  a constituent of vaccines for control of C. jejuni infection in broiler birds,  however modest protection was observed late relative to the life of broiler birds  and further studies are required to potentiate the magnitude and timing of  protection.</t>
  </si>
  <si>
    <t>6206-6211</t>
  </si>
  <si>
    <t>Place: Netherlands PMID: 26458797  PMCID: PMC4654421</t>
  </si>
  <si>
    <t>Animals; Chickens; Female; Male; Campylobacter jejuni; *Campylobacter jejuni; Vaccine; Treatment Outcome; article; nonhuman; controlled study; animal experiment; unclassified drug; bacterial load; priority journal; cecum; female; male; Bacterial Load; *vaccination; Antibody; *Campylobacter enteritis/dt [Drug Therapy]; *Campylobacter enteritis/pc [Prevention]; Campylobacter enteritis/dt [Drug Therapy]; immunoglobulin blood level; immunoglobulin Y/ec [Endogenous Compound]; *subunit vaccine/dt [Drug Therapy]; *subunit vaccine/dv [Drug Development]; treatment outcome; *bacterial vaccine/dt [Drug Therapy]; bacterium antibody/ec [Endogenous Compound]; *bacterial enzyme/dt [Drug Therapy]; *bacterial enzyme/dv [Drug Development]; *bacterial vaccine/dv [Drug Development]; *recombinant vaccine/dt [Drug Therapy]; *recombinant vaccine/dv [Drug Development]; *superoxide dismutase SodB/dt [Drug Therapy]; *superoxide dismutase SodB/dv [Drug Development]; *superoxide dismutase/dt [Drug Therapy]; *superoxide dismutase/dv [Drug Development]; cytoplasm; Protection; Superoxide dismutase; *bacterial enzyme/sc [Subcutaneous Drug Administration]; *bacterial vaccine/sc [Subcutaneous Drug Administration]; *recombinant vaccine/sc [Subcutaneous Drug Administration]; *subunit vaccine/sc [Subcutaneous Drug Administration]; *superoxide dismutase SodB/sc [Subcutaneous Drug Administration]; *superoxide dismutase/sc [Subcutaneous Drug Administration]; Cecum/microbiology; Antibodies, Bacterial/blood; Immunoglobulins/blood; Antigens, Bacterial/genetics/*immunology; Bacterial Proteins/genetics/*immunology; Bacterial Vaccines/administration &amp; dosage/genetics/*immunology; Campylobacter Infections/immunology/*prevention &amp; control; Campylobacter jejuni/*enzymology/genetics/*immunology/isolation &amp; purification; Carrier State/immunology/*prevention &amp; control; Superoxide Dismutase/genetics/*immunology; Vaccines, Subunit/administration &amp; dosage/immunology; Vaccines, Synthetic/administration &amp; dosage/immunology</t>
  </si>
  <si>
    <t>WWKX69YC</t>
  </si>
  <si>
    <t>Bourassa, D. V.; Harris, C. E.; Bartenfeld Josselson, L. N.; Buhr, R. J.</t>
  </si>
  <si>
    <t>Assessment of Stabilized Hydrogen Peroxide for Use in Reducing Campylobacter Levels and Prevalence on Broiler Chicken Wings.</t>
  </si>
  <si>
    <t>10.4315/JFP-20-356</t>
  </si>
  <si>
    <t>ABSTRACT: Poultry processing establishments use antimicrobial aids on broiler parts to minimize Campylobacter contamination. A silver-stabilized hydrogen  peroxide (SHP) product was assessed for use as an antimicrobial processing aid.  In a series of experiments, wing segments with skin were inoculated with 103 to  107 cells of Campylobacter coli, followed by treatment with SHP at 15,000 or  30,000 mg/L, peroxyacetic acid (PAA) at 300 or 3,000 mg/L (parts per million), or  water. Each treatment was applied by either dip or spray. Rinsates from each wing  segment were analyzed for direct counts and prevalence of Campylobacter.  Treatment with SHP or PAA significantly reduced Campylobacter levels compared  with water controls by up to 2.22 log CFU/mL. At high inoculum levels (106 to  107), SHP and PAA applied by dip had up to 1.27 log CFU/mL further reductions of  Campylobacter levels compared with spray-treated wing segments. Additionally,  wing drumettes were observed to retain higher levels and prevalence of  Campylobacter recovery compared with wing flats at a low inoculation level (103).  The results indicated that there was no carryover effect of SHP (same day versus  24 h) and dip treatment with SHP or PAA decreased Campylobacter recovery on  broiler chicken wing segments compared with a water control. Although a 2-log  reduction was modest, SHP had similar efficacy as the commonly used processing  aid PAA. SHP shows potential for further investigation as an antimicrobial  processing aid for use on poultry parts.</t>
  </si>
  <si>
    <t>449-455</t>
  </si>
  <si>
    <t>Published 2021 by the International Association for Food Protection. Not subject to U.S. Copyright.</t>
  </si>
  <si>
    <t>Place: United States PMID: 33125047</t>
  </si>
  <si>
    <t>Animals; Campylobacter; Chickens; Food Microbiology; Meat; Colony Count, Microbial; Food Handling; Prevalence; chicken; *Campylobacter; Chicken; food handling; prevalence; meat; animal; bacterial count; food control; Peroxyacetic acid; Wings; peracetic acid/pd [Pharmacology]; hydrogen peroxide/pd [Pharmacology]; Stabilized hydrogen peroxide; Peracetic Acid/pharmacology; Hydrogen Peroxide/pharmacology</t>
  </si>
  <si>
    <t>WWPLPE9G</t>
  </si>
  <si>
    <t>Fonseca, B.B.; Fernandez, H.; Rossi, D.A.</t>
  </si>
  <si>
    <t>Campylobacter spp. and related organisms in poultry</t>
  </si>
  <si>
    <t>https://www.scopus.com/inward/record.uri?eid=2-s2.0-85017078401&amp;doi=10.1007%2f978-3-319-29907-5&amp;partnerID=40&amp;md5=b036cc42d04adbab42b34146a65dfd00</t>
  </si>
  <si>
    <t>Pages: 206 DOI: 10.1007/978-3-319-29907-5</t>
  </si>
  <si>
    <t>WWU6BMY6</t>
  </si>
  <si>
    <t>Duqué, B; Rezé, S; Rossero, A; Membré, JM; Guillou, S; Haddad, N</t>
  </si>
  <si>
    <t>Quantification of Campylobacter jejuni gene expression after successive stresses mimicking poultry slaughtering steps</t>
  </si>
  <si>
    <t>10.1016/j.fm.2021.103795</t>
  </si>
  <si>
    <t>Broiler meat is considered as the most important source of the foodborne pathogen Campylobacter jejuni. Exposure to stress conditions encountered during the slaughtering process may induce bacterial adaptation mechanisms, and enhance or decrease pathogen resistance to subsequent stress. This adaptation may result from changes in bacterial gene expression. This study aims to accurately quantify the expression of selected C. jejuni genes after stresses inspired from the poultry slaughtering process. RT-qPCR was used to quantify gene expression of 44 genes in three strains after successive heat and cold stresses. Main results indicated that 26 genes out of 44 were differentially expressed following the successive thermal stresses. Three clusters of genes were differentially expressed according to the strain and the stress condition. Up-regulated genes mainly included genes involved in the heat shock response, whereas down-regulated genes belonged to metabolic pathways (such as lipid, amino-acid metabolisms). However, four genes were similarly overexpressed in the three strains; they might represent indicators of the thermal stress response at the species scale. Advances in the molecular understanding of the stress response of pathogenic bacteria, such as Campylobacter, in real-life processing conditions will make it possible to identify technological levers and better mitigate the microbial risk.</t>
  </si>
  <si>
    <t>WOS:000641582700004</t>
  </si>
  <si>
    <t>WWVBRZK9</t>
  </si>
  <si>
    <t>Prevalence of Arcobacter and Campylobacter on broiler carcasses during processing.</t>
  </si>
  <si>
    <t>10.1016/j.ijfoodmicro.2006.06.033</t>
  </si>
  <si>
    <t>Broiler carcasses (n=325) were sampled in a U.S. commercial poultry processing plant for the prevalence of Arcobacter and Campylobacter at three sites along the  processing line: pre-scald, pre-chill and post-chill. Samples (75-125 broilers  per site) were collected during five plant visits from August to October of 2004.  Arcobacter was recovered from pre-scald carcasses more frequently (96.8%) than  from pre-chill (61.3%) and post-chill carcasses (9.6%). Campylobacter was  isolated from 92% of pre-scald carcasses, 100% of pre-chill carcasses, and 52% of  post-chill carcasses. In total, Arcobacter was isolated from 55.1% (179 of 325),  while Campylobacter was isolated from 78.5% (255 of 325) of the carcasses from  the three collection sites. For Arcobacter identification, a species-specific  multiplex PCR showed that A. butzleri was the most prevalent species (79.1%)  followed by A. cryaerophilus 1B (18.6%). A. cryaerophilus 1A was found at low  levels (2.3%). PCR identified the most common Campylobacter species as C. jejuni  (87.6%) followed by C. coli (12.4%). Overall, significant contamination of  broiler carcasses by Arcobacter was observed, although less than that found for  Campylobacter. From pre-scald to post-chill, a far greater reduction in  Arcobacter numbers was observed than for Campylobacter. Our results for  Arcobacter, obtained from the same environment as the closely related pathogen  Campylobacter, will aid in the development of control measures for this emerging  pathogen.</t>
  </si>
  <si>
    <t>16-22</t>
  </si>
  <si>
    <t>Place: Netherlands PMID: 16979251</t>
  </si>
  <si>
    <t>Animals; Chickens; Food Microbiology; Humans; poultry; Campylobacter jejuni; Consumer Product Safety; carcass; Prevalence; *Campylobacter; prevalence; Meat/*microbiology; article; nonhuman; bacterium isolation; polymerase chain reaction; bacterium identification; Polymerase Chain Reaction; species difference; *Arcobacter; *food processing; Campylobacter/*isolation &amp; purification; Food Handling/*methods/standards; Food Contamination/*analysis/prevention &amp; control; Food-Processing Industry/methods/standards; Arcobacter/*isolation &amp; purification</t>
  </si>
  <si>
    <t>WX3LRXUH</t>
  </si>
  <si>
    <t>Projahn, M; Sachsenroeder, J; Correia-Carreira, G; Becker, E; Martin, A; Thomas, C; Hobe, C; Reich, F; Robé, C; Roesler, U; Kaesbohrer, A; Bandick, N</t>
  </si>
  <si>
    <t>Impact of On-Farm Interventions against CTX-Resistant Escherichia coli on the Contamination of Carcasses before and during an Experimental Slaughter</t>
  </si>
  <si>
    <t>10.3390/antibiotics10030228</t>
  </si>
  <si>
    <t>Cefotaxime (CTX)-resistant Enterobacteriaceae are still an ongoing challenge in human and veterinary health. High prevalence of these resistant bacteria is detected in broiler chickens and the prevention of their dissemination along the production pyramid is of major concern. The impact of certain on-farm interventions on the external bacterial contamination of broiler chickens, as well as their influence on single processing steps and (cross-) contamination, have not yet been evaluated. Therefore, we investigated breast skin swab samples of broiler chickens before and during slaughter at an experimental slaughter facility. Broiler chickens were previously challenged with CTX-resistant Escherichia coli strains in a seeder-bird model and subjected to none (control group (CG)) or four different on-farm interventions: drinking water supplementation based on organic acids (DW), slow growing breed Rowan x Ranger (RR), reduced stocking density (25 kg/sqm) and competitive exclusion with Enterobacteriales strain IHIT36098(CE). Chickens of RR, 25 kg/sqm, and CE showed significant reductions of the external contamination compared to CG. The evaluation of a visual scoring system indicated that wet and dirty broiler chickens are more likely a vehicle for the dissemination of CTX-resistant and total Enterobacteriaceae into the slaughterhouses and contribute to higher rates of (cross-) contamination during processing.</t>
  </si>
  <si>
    <t>WOS:000633303700001</t>
  </si>
  <si>
    <t>WXMTRNSL</t>
  </si>
  <si>
    <t>Gaire, T.N.; Scott, H.M.; Sellers, L.; Nagaraja, T.G.; Volkova, V.V.</t>
  </si>
  <si>
    <t>Age Dependence of Antimicrobial Resistance Among Fecal Bacteria in Animals: A Scoping Review</t>
  </si>
  <si>
    <t>10.3389/fvets.2020.622495</t>
  </si>
  <si>
    <t>https://www.scopus.com/inward/record.uri?eid=2-s2.0-85100997903&amp;doi=10.3389%2ffvets.2020.622495&amp;partnerID=40&amp;md5=84f43010ca11e24abebefe5afb8e51b9</t>
  </si>
  <si>
    <t>Campylobacter; poultry; Salmonella; Enterobacteriaceae; prevalence; Escherichia coli; antibiotic sensitivity; nonhuman; controlled study; review; *antibiotic resistance; animal food; antibiotic agent; Salmonella enterica; longitudinal study; intestine flora; feces analysis; comparative study; cross-sectional study; Enterococcus; quality control; GRADE approach; Klebsiella; qualitative analysis; geography; *feces microflora; dog; treatment outcome; Citrobacter</t>
  </si>
  <si>
    <t>WY2UGDRC</t>
  </si>
  <si>
    <t>Perz, K; Kaczmarek, S; Józefiak, D; Nowaczewski, S; Bogucka, J; Ziólkowska, E; Górecki, M; Hejdysz, M</t>
  </si>
  <si>
    <t>The effect of different medium chain fatty acids, calcium butyrate, and salinomycin on performance, nutrient utilization and gastrointestinal tract of chicken of Polish Green Legged Partridge hen</t>
  </si>
  <si>
    <t>ANNALS OF ANIMAL SCIENCE</t>
  </si>
  <si>
    <t>2300-8733</t>
  </si>
  <si>
    <t>10.2478/aoas-2021-0047</t>
  </si>
  <si>
    <t>The present study aimed to determine the effect of diets supplemented by feed additives, on the growth performance and digestive tract functioning in chicken of green-legged partridge hen (GLPH). Two types of diets were used. The both "low-digestible" (LD) diet characterized by high level of crude fibre and lard, and "high-digestible" (HD) diet characterized by low content of crude fibre and soybean oil were supplemented by different additives such as 0,34% DM (dry matter) salinomycin, 0,30 % DM medium-chain triglycerides (MCT), 1,00 % DM calcium butyrate (CB), or 0,85 % DM medium-chain fatty acids (MCFA). The experiment was conducted on 960 one-day-old male chickens of GLPH, randomly divided into 10 treatment groups. One group consisted of 12 replications (each with 8 birds). Chickens fed HD diet presented significantly higher body weight gain (BWG) in 15-56 days and also 0-56 days of experiment and lower feed conversion ratio (FCR) during whole time (0-56 days) of experiment (P &lt; 0.05). Addition of CB and MCFA did not affect the differences in BWG (15-56; 0-56 days) and FCR (15-56 days) in comparison with the control diet. Significant interaction between the type of diet and additives (P &lt; 0.05) was observed for feed intake (FI) throughout the experiment. The highest FI was found on LD diet with CB. On LD diet, all additives resulted in significantly worse nitrogen retention, however, on HD diet, it was observed only for salinomycin. The additives had no impact on fat digestibility when chickens were fed HD diet. There was significant (P &lt; 0.05) lower-fat digestibility when LD diet with MCT, CB, and MCFA was used. The greatest value of nitrogen-corrected apparent metabolizable energy (AME(N)) was found on HD diet (P &lt; 0.05). The addition of MCT, CB, and MCFA increased the percentage share of ileum, and MCT also significantly increased the percentage share of the liver. The lactic acid bacteria and C. perfringens counts were lower on HD diet (P&lt;0,05). The addition of MCT and CB increased the count of lactic acid bacteria in ceaca (P&lt;0,05). Many interactions between experimental factors in this experiment showed that the efficacy of using different feed additives depends on the type of diet. The results suggest that MCFA may be the most beneficial feed additive for GLPH chicken as an alternative for antibiotic growth promoters (AGP).</t>
  </si>
  <si>
    <t>687-699</t>
  </si>
  <si>
    <t>WOS:000733950600006</t>
  </si>
  <si>
    <t>WY2WVFA7</t>
  </si>
  <si>
    <t>Caldwell, Dave Bryson; Wang, Ying; Lin, Jun</t>
  </si>
  <si>
    <t>Development, stability, and molecular mechanisms of macrolide resistance in Campylobacter jejuni.</t>
  </si>
  <si>
    <t>10.1128/AAC.00450-08</t>
  </si>
  <si>
    <t>Previous studies of macrolide resistance in Campylobacter were primarily focused on strains from various origins or used in vitro systems. In this study, we  conducted both in vitro and in vivo experiments to examine the development,  stability, and genetic basis of macrolide resistance in Campylobacter jejuni  using erythromycin-resistant (Ery(r)) mutants derived from the same parent  strain. Chickens inoculated with low-level Ery(r) mutants (MIC = 32 or 64  microg/ml) at 15 days old did not shed highly Ery(r) mutants (MIC &gt; 512  microg/ml) after prolonged exposure to a low dose of tylosin. The low-level Ery  resistance was not stable in vitro or in vivo in the absence of macrolide  selection pressure. However, high-level Ery resistance displayed remarkable  stability in vitro and in vivo. Ribosomal sequence analysis of 69 selected Ery(r)  mutants showed that specific point mutations (A2074G or A2074C) occurred in all  highly Ery(r) mutants. No mutations in ribosomal protein L4 were observed in any  of the in vitro-selected Ery(r) mutants. However, three specific mutations in L4,  G74D, G57D, and G57V, were widely found among in vivo-selected Ery(r) mutants.  Insertion of three amino acids, TSH, at position 98 in ribosomal protein L22 was  observed only in mutants selected in vitro. Inactivation of the CmeABC efflux  pump dramatically reduced Ery MICs in Ery(r) mutants. Together, these findings  suggest that multiple factors contribute to the emergence of highly Ery(r)  Campylobacter in chicken, reveal resistance level-dependent stability of  macrolide resistance in C. jejuni, and indicate that C. jejuni utilizes complex  and different mechanisms to develop Ery resistance in vitro and in vivo.</t>
  </si>
  <si>
    <t>3947-3954</t>
  </si>
  <si>
    <t>Place: United States PMID: 18779354  PMCID: PMC2573100</t>
  </si>
  <si>
    <t>Animals; Chickens; Food Microbiology; Humans; Genes, Bacterial; Mutation; Base Sequence; Anti-Bacterial Agents/*pharmacology; Erythromycin/pharmacology; Campylobacter Infections/drug therapy/microbiology; Drug Resistance, Bacterial/*genetics; Macrolides/*pharmacology; RNA, Ribosomal, 23S/genetics; RNA, Bacterial/genetics; Bacterial Proteins/genetics; Campylobacter jejuni/*drug effects/*genetics/pathogenicity; Gastroenteritis/drug therapy/microbiology; Ribosomal Proteins/genetics; Tylosin/pharmacology</t>
  </si>
  <si>
    <t>WYABUVJB</t>
  </si>
  <si>
    <t>Royden, Alexandra; Christley, Robert; Jones, Trevor; Williams, Amelia; Awad, Faez; Haldenby, Sam; Wigley, Paul; Rushton, Steven P.; Williams, Nicola J.</t>
  </si>
  <si>
    <t>Campylobacter Contamination at Retail of Halal Chicken Produced in the United Kingdom.</t>
  </si>
  <si>
    <t>10.4315/JFP-20-428</t>
  </si>
  <si>
    <t>ABSTRACT: Campylobacter is the leading cause of human bacterial diarrheal disease worldwide, and poultry meat products account for the majority of human cases.  Based on recent surveys, the Food Standards Agency has estimated the  Campylobacter prevalence in fresh retail chicken in the United Kingdom to be  41.2%. However, such surveys have not distinguished between broiler chickens  produced for different consumer demographic groups, such as the Halal market.  Campylobacter colonization of broilers is difficult to prevent, especially during  routine partial depopulation of flocks. Broilers produced for the Halal market  may undergo multiple depopulation events, which may increase the risk of  Campylobacter colonization and subsequent contamination of chicken meat. This  study was conducted to determine the prevalence and levels of Campylobacter  contamination in chicken meat produced for the Halal market in the United  Kingdom. Campylobacter was identified and enumerated from the neck skin and outer  packaging of 405 Halal chickens. Culture isolates were assigned to species via  PCR assays, and disk diffusion assays were used to determine antimicrobial  susceptibility. Logistic regression analysis was used to assess risk factors for  Campylobacter contamination, the level of Campylobacter contamination among  positive carcasses, and antimicrobial resistance. Campylobacter spp. were  confirmed in 65.4% of neck skin samples and 17.1% of packaging samples. Neck skin  samples had the highest level of contamination; 13.8% of samples had &gt;1,000  CFU/g. Large birds had a significantly higher number of samples with &gt;1,000 CFU/g  (P &lt; 0.001). and as chicken carcass weight increased, birds were more likely to  be Campylobacter positive (P &lt; 0.05). A high prevalence of resistance was seen to  ciprofloxacin (42.0% of samples), and 38.5% of samples contained at least one  multidrug-resistant Campylobacter isolate. This study revealed that Halal chicken  has a higher Campylobacter prevalence than does non-Halal chicken. Interventions  should be introduced to reduce this public health risk.</t>
  </si>
  <si>
    <t>1433-1445</t>
  </si>
  <si>
    <t>Place: United States PMID: 33666665</t>
  </si>
  <si>
    <t>Animals; Campylobacter; Chickens; Food Microbiology; Humans; Meat; Food Contamination/analysis; United Kingdom; Prevalence; chicken; *Campylobacter; prevalence; human; meat; animal; Broiler; Chicken meat; food contamination; food control; Retail survey; Halal</t>
  </si>
  <si>
    <t>WYBB3MDK</t>
  </si>
  <si>
    <t>Yan, Wei; Zhou, Qianqian; Yuan, Zhongyang; Fu, Liang; Wen, Chaoliang; Yang, Ning; Sun, Congjiao</t>
  </si>
  <si>
    <t>Impact of the gut microecology on Campylobacter presence revealed by comparisons of the gut microbiota from chickens raised on litter or in individual cages.</t>
  </si>
  <si>
    <t>10.1186/s12866-021-02353-5</t>
  </si>
  <si>
    <t>BACKGROUND: Poultry is the major reservoir of Campylobacter that contributes to human campylobacteriosis and threatens food safety. Litter contact has been  linked to Campylobacter colonization, but the gut microecological impact  underlying this link remains not fully clear. Here, we sought to investigate the  impact of the gut microecology on the presence of Campylobacter by examining the  microbiota in the duodenum, jejunum, ileum, ceca, and feces from chickens raised  on commercial litter and in individual cages at 0-57 days of age. RESULTS:  Through litter contact, the presence of Campylobacter was found to benefit from  microecological competition among Lactobacillus, Helicobacter, and genera that  are halotolerant and aerobic or facultatively anaerobic in the upper intestine,  such as Corynebacterium and Brachybacterium. The presence was also promoted by  the increased abundance in obligate anaerobic fermentation microbes, especially  members of the orders Clostridiales and Bacteroidales. The longitudinal analysis  supported the vertical or pseudo-vertical transmission but suggested that  colonization might occur immensely at 7-28 days of age. We observed a host  genetic effect on the gut microecology, which might lead to increased  heterogeneity of the microecological impact on Campylobacter colonization.  CONCLUSIONS: The findings advance the understanding of the gut microecological  impact on Campylobacter presence in the chicken gut under conditions of litter  contact and suggest that manipulations of the gut microecology, as well as the  microbes identified in the Campylobacter association networks, might be important  for the development of intervention strategies.</t>
  </si>
  <si>
    <t>Place: England PMID: 34686130  PMCID: PMC8532315</t>
  </si>
  <si>
    <t>Animals; Campylobacter; Chickens/*microbiology; chicken; Chicken; article; nonhuman; controlled study; DNA extraction; bacterial colonization; intestine; longitudinal study; female; male; Helicobacter; real time polymerase chain reaction; *intestine flora; Clostridiales; gene sequence; short chain fatty acid; Lactobacillus; animal housing; RNA 16S/ec [Endogenous Compound]; Gut microbiome; vertical transmission; *Gastrointestinal Microbiome; population abundance; molecular dynamics; Corynebacterium; Microbial Interactions; Bacteroidales; *cage; *waste; anaerobic fermentation; Campylobacter/*isolation &amp; purification; Animal Husbandry/*methods; Bacteria/classification/genetics/isolation &amp; purification; Gastrointestinal Tract/anatomy &amp; histology/*microbiology; Gut microecology</t>
  </si>
  <si>
    <t>WYCCHNY6</t>
  </si>
  <si>
    <t>Watanabe H.; Shindo K.; Nakamura Y.; Nagamatsu M.; Shiozawa Z.; Kusunoki S.</t>
  </si>
  <si>
    <t>A case of Guillain-Barre syndrome after Campylobacterjejuni enterocolitis: Anti-ganglioside antibody levels with or without Guillain-Barre syndrome</t>
  </si>
  <si>
    <t>A 38-year old man developed enterocolitis one day after he had ingested raw chicken. Nine days later, his grip strength weakened. Eleven days later, he was admitted to our hospital with weakness of four limbs, dysphagia and dysarthria. Serum anti-Campylobacter jejuni antibody and anti-ganglioside antibodies (GM1, GD1a, GD1b, GalNAc-GD1a) were positive, and motor action potentials were not evoked at all extremities. He was diagnosed as having Guillain-Barre syndrome. After receiving immune absorption therapy and plasma exchange therapy, the patient improved. Another person who had also consumed the same raw chicken developed colitis only. Five weeks later, the anti-GalNAc-GD1a-IgG antibody titers (O.D. 490nm) of the patient and the other man who developed colitis were 0.324 and 0.118, respectively. It was suggested that the pathogenesis of Guillain-Barre syndrome after Campylobacter jejuni enterocolitis may be related to the type and titer of anti-ganglioside antibodies and also to the sensitivity of the individual.</t>
  </si>
  <si>
    <t>Clin. Neurol.</t>
  </si>
  <si>
    <t>Place: Japan Publisher: Societas Neurologica Japonica (31-21 Yushima 2-chome, Bunkyo-ku, Tokyo 113, Japan)</t>
  </si>
  <si>
    <t>pathogenesis; chicken; *Campylobacter jejuni; human; article; male; food intake; adult; case report; muscle action potential; immunoglobulin G antibody/ec [Endogenous Compound]; clinical feature; treatment outcome; immunotherapy; *Guillain Barre syndrome/di [Diagnosis]; *ganglioside antibody/ec [Endogenous Compound]; *antibody titer; *enterocolitis/et [Etiology]; *Guillain Barre syndrome/th [Therapy]; dysarthria; dysphagia; evoked muscle response; ganglioside GD 1a/ec [Endogenous Compound]; ganglioside GD 1b/ec [Endogenous Compound]; ganglioside GM1/ec [Endogenous Compound]; grip strength; muscle weakness; plasmapheresis</t>
  </si>
  <si>
    <t>WYG4MN3I</t>
  </si>
  <si>
    <t>Corrigan, A.; Corcionivoschi, N.; Murphy, R.A.</t>
  </si>
  <si>
    <t>Effect of yeast mannan-rich fractions on reducing Campylobacter colonization in broiler chickens</t>
  </si>
  <si>
    <t>10.3382/japr/pfx002</t>
  </si>
  <si>
    <t>https://www.scopus.com/inward/record.uri?eid=2-s2.0-85031902681&amp;doi=10.3382%2fjapr%2fpfx002&amp;partnerID=40&amp;md5=d0fc2129559bc394f6c43f7b385f7e4b</t>
  </si>
  <si>
    <t>350-357</t>
  </si>
  <si>
    <t>WYUVJ35U</t>
  </si>
  <si>
    <t>Garcia-Migura, L; Hendriksen, RS; Fraile, L; Aarestrup, FM</t>
  </si>
  <si>
    <t>Antimicrobial resistance of zoonotic and commensal bacteria in Europe: The missing link between consumption and resistance in veterinary medicine</t>
  </si>
  <si>
    <t>10.1016/j.vetmic.2014.01.013</t>
  </si>
  <si>
    <t>The emergence of resistance in food animals has been associated to the consumption of antimicrobials in veterinary medicine. Consequently, monitoring programs have been designed to monitor the occurrence of antimicrobial resistant bacteria. This study analyses the amount of antimicrobial agents used in nine European countries from 2005 to 2011, and compares by univariate analysis the correlations between consumptions of each of the following antimicrobial classes; tetracycline, penicillins, cephalosporins, quinolones and macrolides. An overview of resistance in zoonotic and commensal bacteria in Europe focusing on Salmonella, Escherichia coli, Campylobacter sp. and Enterococcus sp., during the same period of time based on monitoring programs is also assessed. With the exception of cephalosporins, linear regressions showed strong positive associations between the consumption of the four different antimicrobial classes. Substantial differences between countries were observed in the amount of antimicrobials used to produce 1 kg of meat. Moreover, large variations in proportions of resistant bacteria were reported by the different countries, suggesting differences in veterinary practice. Despite the withdrawn of a specific antimicrobial from "on farm" use, persistence over the years of bacteria resistant to this particular antimicrobial agent, was still observed. There were also differences in trends of resistance associated to specific animal species. In order to correlate the use of antimicrobial agents to the presence of resistance, surveillance of antimicrobial consumption by animal species should be established. Subsequently, intervention strategies could be designed to minimize the occurrence of resistance. (c) 2014 Elsevier B.V. All rights reserved.</t>
  </si>
  <si>
    <t>WOS:000334087700001</t>
  </si>
  <si>
    <t>WZ36C8R6</t>
  </si>
  <si>
    <t>Hansen, D. E.; Hedstrom, O. R.; Sonn, R. J.; Snyder, S. P.</t>
  </si>
  <si>
    <t>Efficacy of a vaccine to prevent Chlamydia- or Campylobacter-induced abortions in ewes.</t>
  </si>
  <si>
    <t>In a sheep flock, Chlamydia psittaci, Campylobacter fetus, Ca jejuni, and Salmonella dublin caused abortions. A vaccine that contained C psittaci type I  from 2 sources: a cow with pneumonia and an aborted ovine fetus, Ca fetus, Ca  jejuni, and 4 strains of K99 Escherichia coli was given to 240 ewes before they  were bred. All fetuses, placentas, and lambs, that died within 36 hours of birth  were examined for infectious agents. Of 55 abortions, 30 (55%) were caused by  Chlamydia or Campylobacter spp; 25 of the 30 (83%) abortions took place in the  nonvaccinated group (n = 240). Forty-five more lambs survived in the vaccinated  group than in the nonvaccinated group. Abortion rates for Chlamydia and  Campylobacter spp (2.1 vs 10.4% in vaccinated and nonvaccinated groups,  respectively) were significantly different (P = 0.003). Abortion rates for S  dublin were not significantly different between groups. The Salmonella epizootic  was controlled quickly by sanitation and treatment procedures. The vaccine was at  least 80% efficacious against Chlamydia and Campylobacter spp and appeared to be  protective.</t>
  </si>
  <si>
    <t>731-734</t>
  </si>
  <si>
    <t>Place: United States PMID: 2407704</t>
  </si>
  <si>
    <t>*Bacterial Vaccines; Abortion, Veterinary/*prevention &amp; control; Animals; Campylobacter fetus/immunology; Campylobacter Infections/prevention &amp; control/*veterinary; Chlamydophila psittaci/immunology; Escherichia coli/immunology; Female; Pregnancy; Psittacosis/prevention &amp; control/*veterinary; Sheep; Sheep Diseases/*prevention &amp; control; Vaccination/veterinary</t>
  </si>
  <si>
    <t>WZ549U3C</t>
  </si>
  <si>
    <t>Nor Faiza, S.; Saleha, A. A.; Jalila, A.; Fauziah, N.</t>
  </si>
  <si>
    <t>Occurrence of Campylobacter and Salmonella in ducks and duck eggs in Selangor, Malaysia.</t>
  </si>
  <si>
    <t>The importance of Campylobacter and Salmonella as foodborne pathogens is well recognised globally. A recent work in Penang found ducks in commercial farms were  infected with these organisms. The aim of the study was to detect the presence of  Campylobacter and Salmonella in ducks and Salmonella in duck eggs in farms in a  small part of Selangor. Cloacal swabs were obtained from 75 ducks and 30 duck  eggs from three farms. The isolation and identification of Campylobacter and  Salmonella were done using conventional methods. Twelve percent of Campylobacter  and 16.0% of Salmonella were isolated from the ducks sampled. Salmonella was  absent on and in eggs. Campylobacter isolates consisted of 22% Campylobacter  jejuni and the remaining was Campylobacter coli. Three Salmonella serovars  identified were Salmonella Agona, S. Braenderup and S. Corvallis. The presence of  Campylobacter and Salmonella in ducks may cause contamination of the meat during  processing and handling which can constitute public health hazard. Moreover, the  farm workers may be exposed to the organisms through contact with the infected  animals.</t>
  </si>
  <si>
    <t>Place: Malaysia PMID: 23665722</t>
  </si>
  <si>
    <t>Animals; Prevalence; Bacteriological Techniques; Malaysia; Campylobacter Infections/epidemiology/microbiology/*veterinary; Campylobacter/classification/*isolation &amp; purification; Salmonella Infections, Animal/*epidemiology/microbiology; Cloaca/microbiology; Salmonella/classification/*isolation &amp; purification; Eggs/*microbiology; Ducks/*microbiology</t>
  </si>
  <si>
    <t>WZB7G8I7</t>
  </si>
  <si>
    <t>Lehner, A; Tasara, T; Stephan, R</t>
  </si>
  <si>
    <t>Relevant aspects of Arcobacter spp. as potential foodborne pathogen</t>
  </si>
  <si>
    <t>10.1016/j.ijfoodmicro.2005.03.003</t>
  </si>
  <si>
    <t>Arcobacter species are Gram-negative spiral-shaped organisms belonging to the family Campylobacteraceae that can grow microaerobically or aerobically. The Arcobacter organisms also have the ability to grow at 15 degrees C, which is a distinctive feature that differentiates Arcobacter species from Campylobacter species. Cultural detection of Arcobacter is generally performed by an enrichment step and takes 4 to 5 days. In the last few years, several studies comparing different culture-based protocols have been published. Furthermore, DNA-based assays have also been established for rapid and specific identification of Arcobacter spp. Recent evidence suggests that Arcobacter, especially A. butzleri, may be involved in human enteric diseases. Moreover, A. butzleri has also occasionally been found in cases of human extraintestinal diseases. However, up to now, little is known about the mechanisms of pathogenicity or potential virulence factors of Arcobacter spp. There is evidence that livestock animals may be a significant reservoir of Arcobacter spp. and over the last few years, the presence of these organisms in raw meat products as well as in surface and ground water has received increasing attention. In view of control measures to be used to prevent or to eliminate the hazard of Arcobacter spp. in food, several treatments have been evaluated for their effectiveness. While the role of Arcobacter spp. in human disease awaits further evaluation, a precautionary approach is advisable. Measures aimed at reduction or eradication of Arcobacter from the human food chain should be encouraged. With this article, we review the recent literature on this organism with a special emphasis on the information relevant to food safety. (c) 2005 Elsevier B.V. All rights reserved.</t>
  </si>
  <si>
    <t>127-135</t>
  </si>
  <si>
    <t>WOS:000230707800001</t>
  </si>
  <si>
    <t>WZDWLQ4L</t>
  </si>
  <si>
    <t>Wu, Lin; Zhai, Xia; Jin, Yaojian; Lou, Hongqiang; Huang, Junwei</t>
  </si>
  <si>
    <t>Draft Genome Sequence of a Campylobacter coli WL22 Isolate Possessing erm(B) with gyrA Mutations, Isolated from Poultry in China.</t>
  </si>
  <si>
    <t>10.1128/MRA.00183-21</t>
  </si>
  <si>
    <t>Campylobacter coli is a major foodborne pathogen worldwide that causes campylobacteriosis cases in humans and is an emerging threat in developing  countries. The rapid dissemination of the macrolide resistance gene erm(B) poses  a significant threat to the clinical therapy of campylobacteriosis. Here, we  report the draft genome sequences of one Campylobacter coli strain possessing  erm(B), isolated from the cecal contents of poultry in Jinhua, China.</t>
  </si>
  <si>
    <t>Place: United States PMID: 33958415  PMCID: PMC8103860</t>
  </si>
  <si>
    <t>WZW4E4ZI</t>
  </si>
  <si>
    <t>Hardy, Bridgshe; Crilly, Nate; Pendleton, Sean; Andino, Ana; Wallis, Audra; Zhang, Nan; Hanning, Irene</t>
  </si>
  <si>
    <t>Impact of rearing conditions on the microbiological quality of raw retail poultry meat.</t>
  </si>
  <si>
    <t>10.1111/1750-3841.12212</t>
  </si>
  <si>
    <t>There is a gap in knowledge of microbiological quality in raw chicken products produced by nonconventional methods and no studies have reported the  microbiological quality of turkeys produced under different rearing environments.  Thus, the aim of this study was to compare the microbiological quality of  conventionally and organically reared whole chicken and turkey carcasses  purchased from 3 retail outlets in Knoxville, Tenn., U.S.A. A total of 100 raw  broiler chickens organically (n = 50) and 50 raw turkey carcasses consisting of 3  brands reared either conventionally (n = 25) or organically (n = 25) were  evaluated. The FDA BAM protocol for rinsing poultry carcasses was used to  enumerate of aerobic bacteria, Campylobacter, and Staphylococcus spp., and for  qualitative analysis of Salmonella. Organic chickens from one brand had the  highest average counts of aerobic bacteria, Staphylococcus spp. and Campylobacter  (4.8, 4.8, and 4.7 Log10 CFU/mL rinsate, respectively) while the other organic  brand had the lowest average counts (3.4, 3.3, and 3.1, respectively) of all 4  brands evaluated. The organic turkeys had the highest average counts of these  same bacteria (4, 3.9, and 3.8, respectively) compared to the 2 brands of  conventional turkeys evaluated. Salmonella (5% prevalence) was isolated only from  organic chickens and turkeys. From these data, it appears that the  microbiological quality of the raw product was not dependent on rearing  conditions and, thus, it cannot be assumed that organic raw poultry is safer than  conventionally raised poultry in terms of microbiological quality.</t>
  </si>
  <si>
    <t>M1232-1235</t>
  </si>
  <si>
    <t>© 2013 Institute of Food Technologists®</t>
  </si>
  <si>
    <t>Place: United States PMID: 23957412</t>
  </si>
  <si>
    <t>Animals; Campylobacter; Food Microbiology; Food Handling/methods; Salmonella; Colony Count, Microbial; Consumer Product Safety; Chickens/*microbiology; Food Contamination/*analysis; United States; food handling; organic; *food contamination/an [Drug Analysis]; *meat; animal; bacterial count; isolation and purification; microbiology; Meat/*microbiology; article; *chicken; *turkey (bird); broilers; food control; methodology; product safety; organic food; turkey; Turkey; *food quality; *Food Quality; Tennessee; growth, development and aging; Turkeys/*microbiology; Campylobacter/growth &amp; development/isolation &amp; purification; Salmonella/growth &amp; development/isolation &amp; purification; Food, Organic/microbiology</t>
  </si>
  <si>
    <t>WZZEQHI8</t>
  </si>
  <si>
    <t>Zou, QQ; Meng, WS; Wang, CQ; Wang, TL; Liu, X; Li, DS</t>
  </si>
  <si>
    <t>Sodium dichloroisocyanurate: improving broiler health by reducing harmful microbial levels in the waterline</t>
  </si>
  <si>
    <t>10.3389/fvets.2023.1234949</t>
  </si>
  <si>
    <t>Sodium dichloroisocyanurate (NaDCC) is commonly used for treating drinking water, industrial water, and wastewater. This study aimed to investigate the potential effects of NaDCC-treated waterline drinking water on the growth of AA+ broilers by reducing microbial levels in the waterline. A total of 480 healthy 1-day-old AA+ broilers (46.77 &amp; PLUSMN; 0.50 g) were selected for the experiment and randomly divided into four groups with six replicates of 20 birds each. The control group received regular drinking water, while the test groups received drinking water with NaDCC concentrations of 10, 30, and 50 mg/L. The test groups consumed the treated water on specific days throughout the 42-day experimental period. Results showed that NaDCC treatment significantly reduced the levels of E. coli, Salmonella, S. aureus and Moulds in the drinking water at the waterline (p &lt; 0.05). Drinking water with NaDCC also led to reduced broiler fecal emissions of NH3 and H2S, as well as reduced counts of E. coli, Salmonella, S. aureus and Moulds (p &lt; 0.05), particularly at 30 mg/L and 50 mg/L concentrations. Broilers consuming NaDCC at 50 mg/L exhibited a significant increase in ADG from days 1-42 (p &lt; 0.05). The levels of E. coli, Salmonella, S. aureus and Moulds in the drinking water at the waterline were significantly and positively correlated with the bacterial count in the feces (p &lt; 0.05, R &gt; 0.6). Additionally, bacterial levels in drinking water and broiler feces were negatively correlated with broiler production performance indicators, including ADG, ADFI, F/G and AWC. In conclusion, NaDCC can indirectly enhance broiler performance by reducing the levels of harmful bacteria in the waterline without affecting normal drinking water. The addition of 30 mg/L or 50 mg/L of NaDCC to the waterline in poultry production can effectively control harmful microorganisms and improve poultry health. Based on the experiment's results, it is recommended to preferentially use 30 mg/L NaDCC in the waterline to reduce farming costs.</t>
  </si>
  <si>
    <t>WOS:001047942000001</t>
  </si>
  <si>
    <t>X22WRQCM</t>
  </si>
  <si>
    <t>Okamura, Masashi; Kaneko, Miyuki; Ojima, Shinjiro; Sano, Hiroki; Shindo, Junji; Shirafuji, Hiroaki; Yamamoto, Satomi; Tanabe, Taishi; Yoshikawa, Yasuhiro; Hu, Dong-Liang</t>
  </si>
  <si>
    <t>Differential Distribution of Salmonella Serovars and Campylobacter spp. Isolates in Free-Living Crows and Broiler Chickens in Aomori, Japan.</t>
  </si>
  <si>
    <t>10.1264/jsme2.ME17183</t>
  </si>
  <si>
    <t>Salmonella and Campylobacter cause foodborne enteritis mainly via the consumption of raw/undercooked contaminated poultry meat and products. Broiler flocks are  primarily colonized with these bacteria; however, the underlying etiology remains  unclear. The present study was conducted in order to obtain further information  on the prevalence and genotypic distribution of Salmonella and Campylobacter in  free-living crows and broiler flocks in a region for 2 years, thereby  facilitating estimations of the potential risk of transmission of C. jejuni from  crows to broiler flocks. Salmonella serovars Bredeney and Derby were isolated  from 8 and 3 out of 123 captured crows, respectively, both of which are not  common in broiler chickens. Campylobacter were isolated from all 89 crows tested  and C. jejuni was prevalent (85 crows). Pulsed field gel electrophoresis showed  broad diversity in the crow isolates of C. jejuni. However, 3 crow isolates and 2  broiler isolates showing similar banding patterns were assigned to different  sequence types in multi-locus sequence typing. These results indicate that crows  do not share Salmonella serovars with broilers, and harbor various genotypes of  C. jejuni that differ from those of broiler flocks. Thus, our results indicate  that crows are not a potential vector of these bacteria to broiler flocks in this  region.</t>
  </si>
  <si>
    <t>Place: Japan PMID: 29491247  PMCID: PMC5877346</t>
  </si>
  <si>
    <t>Animals; broilers; Campylobacter; Campylobacter Infections/epidemiology/veterinary; Campylobacter/classification/*isolation &amp; purification; Chickens/*microbiology; crows; Crows/*microbiology; Electrophoresis, Gel, Pulsed-Field; Genotype; Japan/epidemiology; Multilocus Sequence Typing; Polymerase Chain Reaction; Polymorphism, Restriction Fragment Length; Poultry/microbiology; Prevalence; Salmonella; Salmonella Infections, Animal/epidemiology; Salmonella/classification/*isolation &amp; purification; Serogroup</t>
  </si>
  <si>
    <t>X26JIELH</t>
  </si>
  <si>
    <t>Shih, D. Y.</t>
  </si>
  <si>
    <t>Isolation and identification of enteropathogenic Campylobacter spp. from chicken samples in Taipei.</t>
  </si>
  <si>
    <t>10.4315/0362-028x-63.3.304</t>
  </si>
  <si>
    <t>A total of 95 chicken samples that consisted of 34 whole chickens, 32 organs (gizzards and livers), and 29 chicken parts (drumsticks, wings, and breasts),  collected from traditional retail markets (no chilling facilities) and  supermarkets in Taipei, were examined for the occurrence of enteropathogenic  campylobacters. Three selective media, Peterz's charcoal cefoperazone  deoxycholate agar, Campy-Cefex agar, and charcoal-based selective medium, were  evaluated for their efficacy to isolate Campylobacter spp. from chicken samples.  The results showed that there were no differences among the three media to  isolate Campylobacter spp. from all chicken samples (P &gt; 0.05). However, there  were markedly different isolation rates of campylobacters between supermarket and  retail market (P &lt; 0.05). Enteropathogenic campylobacters (C. jejuni and C. coli)  were found on 68% of whole chickens, 100% of chicken parts, and 100% of organs  from retail markets. In supermarkets, the isolation rates of these campylobacters  from whole chickens, chicken parts, and organs were 42%, 53%, and 60%,  respectively. The low isolation rates of the two campylobacters isolated from  chicken samples in supermarkets differed statistically from those obtained from  traditional retail markets (P &lt; 0.10). The API CAMPY test kit also was evaluated  for the identification of Campylobacter spp. as compared with the conventional  identification method. The results showed that the API CAMPY test kit  (Biomerieux, Marcy-l'Etoile, France) could efficiently detect 87 Campylobacter  spp. isolates from chicken samples examined, with 100% agreement at the genus  level to 94% at the species level as compared with conventional methods.</t>
  </si>
  <si>
    <t>Place: United States PMID: 10716556</t>
  </si>
  <si>
    <t>Animals; Food Microbiology; Culture Media; Chickens/*microbiology; Bacterial Typing Techniques; Meat/*microbiology; Taiwan; Campylobacter/*classification/growth &amp; development/*isolation &amp; purification</t>
  </si>
  <si>
    <t>X2AYVRXD</t>
  </si>
  <si>
    <t>Samuel, MC; Vugia, DJ; Shallow, S; Marcus, R; Segler, S; McGivern, T; Kassenborg, H; Reilly, K; Kennedy, M; Angulo, F; Tauxe, RV; Emerging Infections Program FoodNe</t>
  </si>
  <si>
    <t>Epidemiology of sporadic Campylobacter infection in the United States and declining trend in incidence, FoodNet 1996-1999</t>
  </si>
  <si>
    <t>10.1086/381583</t>
  </si>
  <si>
    <t>Campylobacter species are a leading cause of foodborne illness in the United States, but few population-based data describing patterns and trends of disease are available. We summarize data on culture-confirmed cases of Campylobacter infection reported during 1996-1999 to the Foodborne Diseases Active Surveillance Network (FoodNet) system. The average annual culture-confirmed incidence was 21.9 cases/100,000 population, with substantial site variation (from 43.8 cases/100,000 population in California to 12.2 cases/100,000 population in Georgia). The incidence among male subjects was consistently higher than that among female subjects in all age groups. The incidence trended downward over the 4 years, with incidences of 23.6, 25.2, 21.4, and 17.5 cases/100,000 population for 1996-1999, respectively-a 26% overall decrease. This trend was sharpest and most consistent in California. Overall, we estimate that similar to2 million people were infected with Campylobacter in the United States each year during this time period. Although the number of Campylobacter infections appears to have decreased in the United States during 1996-1999, the disease burden remains significant, which underscores the need to better understand how the disease is transmitted.</t>
  </si>
  <si>
    <t>S165-S174</t>
  </si>
  <si>
    <t>WOS:000220734900008</t>
  </si>
  <si>
    <t>X2M4RA24</t>
  </si>
  <si>
    <t>Goodman, Kyle N.; Powers, Matthew J.; Crofts, Alexander A.; Trent, M. Stephen; Hendrixson, David R.</t>
  </si>
  <si>
    <t>Campylobacter jejuni BumSR directs a response to butyrate via sensor phosphatase activity to impact transcription and colonization.</t>
  </si>
  <si>
    <t>10.1073/pnas.1922719117</t>
  </si>
  <si>
    <t>Campylobacter jejuni monitors intestinal metabolites produced by the host and microbiota to initiate intestinal colonization of avian and animal hosts for  commensalism and infection of humans for diarrheal disease. We previously  discovered that C. jejuni has the capacity to spatially discern different  intestinal regions by sensing lactate and the short-chain fatty acids acetate and  butyrate and then alter transcription of colonization factors appropriately for  in vivo growth. In this study, we identified the C. jejuni butyrate-modulated  regulon and discovered that the BumSR two-component signal transduction system  (TCS) directs a response to butyrate by identifying mutants in a genetic screen  defective for butyrate-modulated transcription. The BumSR TCS, which is important  for infection of humans and optimal colonization of avian hosts, senses butyrate  likely by indirect means to alter transcription of genes encoding important  colonization determinants. Unlike many canonical TCSs, the predicted cytoplasmic  sensor kinase BumS lacked in vitro autokinase activity, which would normally lead  to phosphorylation of the cognate BumR response regulator. Instead, BumS has  likely evolved mutations to naturally function as a phosphatase whose activity is  influenced by exogenous butyrate to control the level of endogenous  phosphorylation of BumR and its ability to alter transcription of target genes.  To our knowledge, the BumSR TCS is the only bacterial signal transduction system  identified so far that mediates responses to the microbiota-generated intestinal  metabolite butyrate, an important factor for host intestinal health and  homeostasis. Our findings suggest that butyrate sensing by this system is vital  for C. jejuni colonization of multiple hosts.</t>
  </si>
  <si>
    <t>11715-11726</t>
  </si>
  <si>
    <t>Place: United States PMID: 32398371  PMCID: PMC7260946</t>
  </si>
  <si>
    <t>Animals; Chickens; Humans; Campylobacter jejuni; *Campylobacter jejuni; short-chain fatty acids; Campylobacter Infections/microbiology; Signal Transduction/genetics; *Bacterial Proteins/genetics/metabolism; BumS; butyrate; Butyrates/*metabolism; Gene Expression Regulation, Bacterial/*genetics; Phosphoric Monoester Hydrolases/genetics/*metabolism; two-component signal transduction system</t>
  </si>
  <si>
    <t>X2SUPAWY</t>
  </si>
  <si>
    <t>Duim, B.; Ang, C. W.; van Belkum, A.; Rigter, A.; van Leeuwen, N. W.; Endtz, H. P.; Wagenaar, J. A.</t>
  </si>
  <si>
    <t>Amplified fragment length polymorphism analysis of Campylobacter jejuni strains isolated from chickens and from patients with gastroenteritis or Guillain-Barré  or Miller Fisher syndrome.</t>
  </si>
  <si>
    <t>10.1128/AEM.66.9.3917-3923.2000</t>
  </si>
  <si>
    <t>The high-resolution genotyping method of amplified fragment length polymorphism (AFLP) analysis was used to study the genetic relationships between Campylobacter  jejuni strains infecting chickens (n = 54) and those causing gastroenteritis in  humans (n = 53). In addition, C. jejuni strains associated with the development  of Guillain-Barré syndrome (GBS) (n = 14) and Miller Fisher syndrome (MFS) (n =  4), two related acute paralytic syndromes in human, were included. Strains were  isolated between 1989 and 1998 in The Netherlands. The AFLP banding patterns were  analyzed with correlation-based and band-based similarity coefficients and UPGMA  (unweighted pair group method using average linkages) cluster analysis. All C.  jejuni strains showed highly heterogeneous fingerprints, and no fingerprints  exclusive for chicken strains or for human strains were obtained. All strains  were separated in two distinct genetic groups. In group A the percentage of human  strains was significantly higher and may be an indication that genotypes of this  group are more frequently associated with human diseases. We conclude that C.  jejuni from chickens cannot be distinguished from human strains and that GBS or  MFS related strains do not belong to a distinct genetic group.</t>
  </si>
  <si>
    <t>3917-3923</t>
  </si>
  <si>
    <t>Place: United States PMID: 10966409  PMCID: PMC92239</t>
  </si>
  <si>
    <t>Animals; Chickens; Humans; Bacterial Typing Techniques; Polymorphism, Restriction Fragment Length; Gastroenteritis/microbiology; Poultry Diseases/*microbiology; Campylobacter jejuni/*classification/*genetics/isolation &amp; purification; Campylobacter Infections/*microbiology/veterinary; DNA Fingerprinting/*methods; Guillain-Barre Syndrome/microbiology; Miller Fisher Syndrome/microbiology</t>
  </si>
  <si>
    <t>X36ILP9T</t>
  </si>
  <si>
    <t>Bywater, Robin; Deluyker, Hubert; Deroover, Erik; de Jong, Anno; Marion, Hervé; McConville, Malcolm; Rowan, Tim; Shryock, Thomas; Shuster, Dale; Thomas, Valérie; Vallé, Michel; Walters, John</t>
  </si>
  <si>
    <t>A European survey of antimicrobial susceptibility among zoonotic and commensal bacteria isolated from food-producing animals.</t>
  </si>
  <si>
    <t>10.1093/jac/dkh422</t>
  </si>
  <si>
    <t>OBJECTIVE: To study antimicrobial resistance in zoonotic bacteria isolated from food animals in different countries using uniform methodology. METHODS: Samples  were taken at slaughter from chickens, pigs and cattle in four EU countries per  host. Escherichia coli (indicator organism; n = 2118), Salmonella spp. (n = 271)  and Campylobacter spp. (n = 1325) were isolated in national laboratories and MICs  tested in a central laboratory against, where appropriate, ampicillin, cefepime,  cefotaxime, ciprofloxacin, chloramphenicol, erythromycin, gentamicin, nalidixic  acid, streptomycin, tetracycline and trimethoprim/sulfamethoxazole. RESULTS:  Isolation rates were high for E. coli, low for Salmonella and intermediate for  Campylobacter. MIC results showed resistance prevalence varied among compounds,  hosts and countries. For E. coli and Salmonella, resistance to newer compounds  (cefepime, cefotaxime, ciprofloxacin) was absent or low, but to older compounds  (except gentamicin), resistance was variable and higher. E. coli isolates from  Sweden showed low resistance, whereas among isolates from Spain (pigs),  resistance to ampicillin, chloramphenicol, streptomycin, tetracycline and  trimethoprim/sulfamethoxazole was higher; the UK, France, the Netherlands,  Germany, Italy and Denmark were intermediate. For Campylobacter spp. isolates  from chickens, nalidixic acid and ciprofloxacin resistance was &gt;30% in France and  the Netherlands, &gt;6% in the UK and zero in Sweden. Nalidixic acid resistance was  high in cattle (20%-64%), whereas ciprofloxacin resistance was markedly lower in  cattle, variable in pigs (3%-21%) and highest in Sweden. Generally, Campylobacter  coli was more resistant than Campylobacter jejuni. CONCLUSION: Antimicrobial  resistance among enteric organisms in food animals varied among countries,  particularly for older antimicrobials, but resistance to newer compounds used to  treat disease in humans was generally low.</t>
  </si>
  <si>
    <t>744-754</t>
  </si>
  <si>
    <t>Place: England PMID: 15375107</t>
  </si>
  <si>
    <t>Animals; Chickens; Cattle; Feces/microbiology; Europe; *Food Microbiology; Swine; Microbial Sensitivity Tests; Data Collection; Anti-Bacterial Agents/*pharmacology; Campylobacter/*drug effects/growth &amp; development/isolation &amp; purification; Drug Resistance, Multiple, Bacterial/*drug effects; Escherichia coli/*drug effects/growth &amp; development/isolation &amp; purification; Salmonella/*drug effects/growth &amp; development/isolation &amp; purification</t>
  </si>
  <si>
    <t>X36M7QUT</t>
  </si>
  <si>
    <t>Chalova, VI; Crandall, PG; Ricke, SC</t>
  </si>
  <si>
    <t>Microbial inhibitory and radical scavenging activities of cold-pressed terpeneless Valencia orange (Citrus sinensis) oil in different dispersing agents</t>
  </si>
  <si>
    <t>JOURNAL OF THE SCIENCE OF FOOD AND AGRICULTURE</t>
  </si>
  <si>
    <t>0022-5142</t>
  </si>
  <si>
    <t>10.1002/jsfa.3897</t>
  </si>
  <si>
    <t>BACKGROUND: Due to their low solubility in water, oil-based bioactive compounds require dispersion in a surface-active agent or appropriate solvents to ensure maximum contact with microorganisms. These combinations, however, may change their physical and/or chemical characteristics and consequently alter the desired functionality. The objective of this study was to determine the impact of selected dispersing agents, ethanol, dimethyl sulfoxide (DMSO), and Tween-80, on cold-pressed terpeneless (CPT) Valencia orange oil to function as a free radical scavenger and an antimicrobial food additive. RESULTS: When dissolved in ethanol or DMSO, the orange oil fraction had similar minimum inhibitory concentrations (MIC) for Listeria monocytogenes ATCC 19 115 (0.3% and 0.25% v/v respectively), which were significantly lower (P &lt;= 0.5) than the MIC for Salmonella typhimurium ATCC 14 028 (1% v/v). Both ethanol and DMSO oil dispersion systems exhibited an intermediate MIC (0.75% v/v) for Lactobacillus plantarum WCFS1. The orange oil (up to 3%) in an aqueous solution of 0.1% Tween-80 yielded no inhibitory activities against any of the test bacteria. However, the 1% natural orange oil dispersed in Tween-80 exhibited 56.86% 2,2-diphenyl-1-picryl hydrazyl (DPPH) radical inhibition versus 18.37% and 16.60% when the same level of orange oil was dissolved in DMSO or ethanol, respectively. At the same orange oil concentration, the oil/Tween-80 suspension yielded 57.92% neutralization of hydroxyl radicals. This represents 71.37% of the mannitol antioxidant activity, which was used as a positive control. CONCLUSIONS: These findings suggest that Tween-80 is an appropriate dispersing agent only if the antioxidant functionality is desired. If both antimicrobial and antioxidant properties are needed, the CPT Valencia orange oil should be dispersed in either DMSO or ethanol. (C) 2010 Society of Chemical Industry</t>
  </si>
  <si>
    <t>870-876</t>
  </si>
  <si>
    <t>WOS:000276112200020</t>
  </si>
  <si>
    <t>X3DEDS9C</t>
  </si>
  <si>
    <t>Mysara, M.; Berkell, M.; Xavier, B.B.; De Backer, S.; Lammens, C.; Hautekiet, V.; Petkov, S.; Goossens, H.; Kumar-Singh, S.; Malhotra-Kumar, S.</t>
  </si>
  <si>
    <t>Assessing the Impact of Flavophospholipol and Virginiamycin Supplementation on the Broiler Microbiota: a Prospective Controlled Intervention Study</t>
  </si>
  <si>
    <t>10.1128/mySystems.00381-21</t>
  </si>
  <si>
    <t>https://www.scopus.com/inward/record.uri?eid=2-s2.0-85131662753&amp;doi=10.1128%2fmySystems.00381-21&amp;partnerID=40&amp;md5=c74d27fdd7e7d79f2c90aac442081f84</t>
  </si>
  <si>
    <t>Campylobacter; foodborne pathogen; human; article; nonhuman; controlled study; animal experiment; antibiotic agent; growth promotor; bacterial colonization; mortality; bacterial growth; *broiler; poultry farming; body weight gain; gastrointestinal tract; enteropathogen; ileum; prediction; Shigella; Escherichia; Clostridium perfringens; bioavailability; endogenous compound; Gallus gallus; *microflora; biosynthesis; protein fingerprinting; *RNA 16S; *bambermycin; *intervention study; *prospective study; *virginiamycin; muscle growth; nutrient</t>
  </si>
  <si>
    <t>X3DZEHVW</t>
  </si>
  <si>
    <t>de Boer, Paulo; Wagenaar, Jaap A.; Achterberg, René P.; van Putten, Jos P. M.; Schouls, Leo M.; Duim, Birgitta</t>
  </si>
  <si>
    <t>Generation of Campylobacter jejuni genetic diversity in vivo.</t>
  </si>
  <si>
    <t>10.1046/j.1365-2958.2002.02930.x</t>
  </si>
  <si>
    <t>Molecular epidemiology studies suggest that horizontal genetic exchange is a major cause of pathogen biodiversity. We tested this concept for the bacterial  enteropathogen Campylobacter jejuni by seeking direct in vivo evidence for the  exchange of genetic material among Campylobacter strains. For this purpose, two  antibiotic resistance markers were inserted into the hipO or htrA gene of  genetically distinct and naturally transformable C. jejuni strains. Genetic  exchange of the resistance markers was analysed after co-cultivation of  homologous and heterologous strains in vitro and in vivo during experimental  infection of chickens. Double-resistant recombinants were obtained both in vitro  and from the chicken intestine for all combinations of strains tested.  Bidirectional genetic exchange of DNA between homologous and heterologous strains  was confirmed by Southern blotting in combination with flaA polymerase chain  reaction-restriction fragment length polymorphism (PCR-RFLP), amplified fragment  length polymorphism (AFLP) and pulsed field gel electrophoresis (PFGE). Extensive  PFGE analyses of isolated recombinants indicated the frequent occurrence of  genetic rearrangements during the experimental infection, in addition to the  homologous recombination of the antibiotic resistance genes. Together, the data  indicate unequivocally that interstrain genetic exchange as well as intragenomic  alterations do occur in vivo during C. jejuni infection. These events probably  explain the genome plasticity observed for this pathogen.</t>
  </si>
  <si>
    <t>351-359</t>
  </si>
  <si>
    <t>Place: England PMID: 11972775</t>
  </si>
  <si>
    <t>Animals; Chickens; Genotype; Conjugation, Genetic; Electrophoresis, Gel, Pulsed-Field; Polymerase Chain Reaction; DNA Primers; *Genetic Variation; Base Sequence; Genetic Markers; Recombination, Genetic; *Polymorphism, Restriction Fragment Length; Campylobacter jejuni/*genetics; DNA, Bacterial/genetics/isolation &amp; purification; Campylobacter Infections/drug therapy; Directed Molecular Evolution/methods; Drug Resistance, Microbial/*genetics; Salmonella Infections, Animal/drug therapy; Transformation, Genetic</t>
  </si>
  <si>
    <t>X3MPRRX5</t>
  </si>
  <si>
    <t>González, M.; Hänninen, M.-L.</t>
  </si>
  <si>
    <t>Reduction of Campylobacter jejuni counts on chicken meat treated with different seasonings</t>
  </si>
  <si>
    <t>10.1016/j.foodcont.2011.04.018</t>
  </si>
  <si>
    <t>https://www.scopus.com/inward/record.uri?eid=2-s2.0-79957791009&amp;doi=10.1016%2fj.foodcont.2011.04.018&amp;partnerID=40&amp;md5=b6501891976346671283001240b4aec8</t>
  </si>
  <si>
    <t>1785-1789</t>
  </si>
  <si>
    <t>X3Z7SKBK</t>
  </si>
  <si>
    <t>Thomas, L. M.; Long, K. A.; Good, R. T.; Panaccio, M.; Widders, P. R.</t>
  </si>
  <si>
    <t>Genotypic Diversity among Campylobacter jejuni Isolates in a Commercial Broiler Flock.</t>
  </si>
  <si>
    <t>10.1128/aem.63.5.1874-1877.1997</t>
  </si>
  <si>
    <t>Analysis of nucleic acid polymorphism in the flagellin genes of Campylobacter jejuni was used to investigate genetic diversity among Campylobacter spp. in a  commercial broiler flock. Three hundred single colonies of C. jejuni were  isolated from fecal samples collected weekly for 3 weeks immediately before  slaughter. Both the flaA and flaB genes were amplified by PCR, and the PCR  product was digested with the restriction enzyme AluI. The fragments generated  were then analyzed by agarose gel electrophoresis. Among the 300 recovered  isolates, five different restriction fragment length polymorphism profiles were  observed. Three of these profiles were dominant during the course of the study,  and the other two profiles were detected at low frequency. Analysis of genetic  variation in C. jejuni over the course of an experimental infection lasting 7  weeks indicated that there was no obvious drift in the flagellin gene type. These  findings demonstrate that a range of bacterial genotypes can constitute the  bacterial population within a commercial poultry flock, with the most likely  sources of these types being multiple environmental exposure and/or genetic drift  within the population. This degree of diversity must be considered in  epidemiological analyses which utilize genetic typing methods that investigate  Campylobacter contamination of any food source, including poultry, to ensure that  the total gene pool for C. jejuni is evaluated.</t>
  </si>
  <si>
    <t>1874-1877</t>
  </si>
  <si>
    <t>Place: United States PMID: 16535602  PMCID: PMC1389157</t>
  </si>
  <si>
    <t>X4TRIKVS</t>
  </si>
  <si>
    <t>Meldrum R.J.; Tucker D.; Edwards C.</t>
  </si>
  <si>
    <t>Baseline rates of Campylobacter and Salmonella in raw chicken in Wales, United Kingdom, in 2002</t>
  </si>
  <si>
    <t>10.4315/0362-028X-67.6.1226</t>
  </si>
  <si>
    <t>The Public Health Laboratory Service in Wales, in cooperation with local authorities and the Food Standards Agency Wales, carried out a survey to establish baseline figures for the contamination of raw retail chicken with Salmonella and Campylobacter available within Wales, a devolved part of the United Kingdom with a population of ~3 million. Seven hundred thirty-nine samples were obtained between November 2001 and December 2002. Overall, 71% of samples were contaminated with Campylobacter, and 8% were contaminated with Salmonella. There were no significant differences between fresh and frozen carcasses and between samples taken from retailers or butchers. There was seasonal variation in the level of Campylobacter contamination of fresh chicken, with a peak in June and the lowest positive rates in January, March, and December. There was no similar peak observed in frozen samples or for Salmonella.</t>
  </si>
  <si>
    <t>1226-1228</t>
  </si>
  <si>
    <t>X54R5LK2</t>
  </si>
  <si>
    <t>Yeh, Hung-Yueh; Telli, Arife Ezgi; Jagne, Jarra F.; Benson, Christopher L. 2nd; Hiett, Kelli L.; Line, John E.</t>
  </si>
  <si>
    <t>Epitope mapping of Campylobacter jejuni flagellar capping protein (FliD) by chicken (Gallus gallus domesticus) sera.</t>
  </si>
  <si>
    <t>10.1016/j.cimid.2016.10.003</t>
  </si>
  <si>
    <t>Campylobacter jejuni, a Gram-negative rod, is a zoonotic pathogen associated with human acute bacterial gastroenteritis worldwide. The flagellum, composed of more  than 35 proteins, is responsible for colonization of C. jejuni in the host  gastrointestinal tract as well as inducing protective antibodies against the  homologous serotype. In our previous study, we demonstrated that the flagellar  capping protein (FliD) is an immunodominant protein that reacted strongly to sera  from field chickens. In this communication, we mapped linear immunoreactive  epitopes on FliD using a set of 158 synthetic peptides of 15-mer overlapping with  11 amino acid residues on peptide microarrays with sera from field chickens. The  results from peptide microarrays showed (1) no cross-reactivity of the  immobilized peptides with the secondary anti-chicken antibody in the control  incubation, and (2) heterogeneous patterns of sera reacting to the immobilized  peptides. The peptides that reacted to more than three chicken sera and had  higher averages of fluorescence units were selected for further validation by the  peptide ELISA. The results showed peptides 24, 91 and 92 had relatively high  reactivity and less variation among 64 individual serum samples, indicating these  peptides represented the shared immunodominant epitopes on the C. jejuni FliD  protein. These peptides were also recognized by sera from chickens immunized with  the purified recombinant FliD protein. The findings of the specific shared linear  immunodominant epitopes on FliD in this study provide a rationale for further  evaluation to determine their utility as epitope vaccines covering multiple  serotypes for chicken immunization, and subsequently, for providing safer poultry  products for human consumption.</t>
  </si>
  <si>
    <t>76-81</t>
  </si>
  <si>
    <t>Place: England PMID: 27865268</t>
  </si>
  <si>
    <t>Animals; Humans; Campylobacter jejuni; Foodborne pathogen; chicken; Enzyme-Linked Immunosorbent Assay; article; nonhuman; controlled study; unclassified drug; protein expression; *bacterial protein; enzyme linked immunosorbent assay; Zoonosis; incubation time; microarray analysis; molecular dynamics; Immunization; epitope; validation process; genetic conservation; protein purification; Epitope mapping; FliD; protein analysis; optical density; *blood analysis; *epitope mapping; *flagellar capping protein; antigen binding; immunodominant epitope; immunoreactivity; peptide microarray; Campylobacter jejuni/*immunology; Chickens/immunology; Antibodies, Bacterial/blood/immunology; Cross Reactions; Recombinant Proteins/immunology; *Epitope Mapping; *Immunodominant Epitopes; Bacterial Proteins/chemistry/genetics/*immunology; Flagella/chemistry; Flagellar capping protein; Peptide Fragments/chemistry/immunology; Protein Array Analysis</t>
  </si>
  <si>
    <t>X563DR69</t>
  </si>
  <si>
    <t>Eugene, B; Moore, PA; Li, H; Miles, D; Trabue, S; Burns, R; Buser, M</t>
  </si>
  <si>
    <t>Effect of Alum Additions to Poultry Litter on In-House Ammonia and Greenhouse Gas Concentrations and Emissions</t>
  </si>
  <si>
    <t>10.2134/jeq2014.09.0404</t>
  </si>
  <si>
    <t>Alum [Al-2(SO4)(3)center dot 14H(2)O] addition to poultry litter has been shown to reduce ammonia (NH3) concentrations in poultry houses; however, its effects on greenhouse gas (GHG; N2O, CH4, and CO2) emissions is unknown. The objectives of this study were to determine the effects of alum additions on (i) in-house NH3 and GHG concentrations, (ii) NH3 and GHG emissions, and (iii) litter chemical properties. Two identical broiler houses located in northwest Arkansas were used for this study: one house was a control and the other was treated with alum between each flock of birds. Ventilation rates were coupled with in-house NH3 and GHG measurements to determine emission rates. Overall, alum additions significantly reduced the daily average in-house NH3 concentration by 42% (8.9 vs. 15.4 mu L L-1), and the overall NH3 emission rate was reduced by 47% (7.2 vs. 13.4 kg d(-1) house(-1)). The average cumulative NH3 emission for the three flocks was 330 kg house(-1) flock(-1) for the alum-treated house and 617 kg house(-1) flock(-1) for the control. Concentrations and emissions of nitrous oxide (N2O) and methane (CH4) from the alum-treated house were not significantly different than the untreated house. However, carbon dioxide (CO2) emissions were significantly higher from the untreated house than the alum-treated house. Alum also significantly increased litter N content and reduced the C/N ratio. These results indicate that the addition of alum to poultry litter is not only an effective management practice for reducing in-house NH3 concentrations and emissions but also significantly reduces CO2 emissions from poultry facilities.</t>
  </si>
  <si>
    <t>1530-1540</t>
  </si>
  <si>
    <t>WOS:000364911600020</t>
  </si>
  <si>
    <t>X5ELY4TD</t>
  </si>
  <si>
    <t>Gamble, G.R.; Berrang, M.E.; Cosby, D.E.; Cox, N.A.; Hinton, A.</t>
  </si>
  <si>
    <t>Neutral pH sodium chlorite decreases recovery of Campylobacter in neutralizing buffered peptone water from simulated broiler carcass rinses</t>
  </si>
  <si>
    <t>10.1111/jfs.12656</t>
  </si>
  <si>
    <t>https://www.scopus.com/inward/record.uri?eid=2-s2.0-85066055177&amp;doi=10.1111%2fjfs.12656&amp;partnerID=40&amp;md5=2b1789712ade22644a92538fa70f51da</t>
  </si>
  <si>
    <t>X5RQL7H8</t>
  </si>
  <si>
    <t>Mena C.; Rodrigues D.; Silva J.; Gibbs P.; Teixeira P.</t>
  </si>
  <si>
    <t>Occurrence, identification, and characterization of Campylobacter species isolated from Portuguese poultry samples collected from retail establishments</t>
  </si>
  <si>
    <t>10.3382/ps.2006-00407</t>
  </si>
  <si>
    <t>http://ps.fass.org/cgi/reprint/87/1/187</t>
  </si>
  <si>
    <t>Campylobacter spp. are a leading cause of human diarrhea. The common source of infection is contaminated food, particularly poultry. From May 2005 to October 2006, 164 samples of poultry obtained from several retail establishments and from different Portuguese producers were analyzed for the presence of Campylobacter spp. A total of 99 Campylobacter strains were isolated and further identified. Susceptibilities for 44 strains were determined for 11 antimicrobial drugs by the agar diffusion technique. According to the minimal inhibitory concentration for 90% of the isolates, resistance to tetracycline, nalidixic acid, rifampicin, erythromycin, vancomycin and penicillin was observed. Sensitivity to gentamycin and chloramphenicol was also demonstrated. According to the antibiotic resistance profiles, the isolates appeared to differ from each other, including those that had been collected at the same period of time and from the same chicken sample. ©2008 Poultry Science Association Inc.</t>
  </si>
  <si>
    <t>187-190</t>
  </si>
  <si>
    <t>chicken; *Campylobacter; Portugal; *meat; animal; isolation and purification; microbiology; article; microbiological examination; *food control; animal disease</t>
  </si>
  <si>
    <t>X5U8CTIX</t>
  </si>
  <si>
    <t>Chen, Xia; Naren, Gao-Wa; Wu, Cong-Ming; Wang, Yang; Dai, Lei; Xia, Li-Ning; Luo, Peng-Jie; Zhang, Qijing; Shen, Jian-Zhong</t>
  </si>
  <si>
    <t>Prevalence and antimicrobial resistance of Campylobacter isolates in broilers from China.</t>
  </si>
  <si>
    <t>10.1016/j.vetmic.2009.12.035</t>
  </si>
  <si>
    <t>The prevalence and antimicrobial resistance of Campylobacter spp. in broiler chickens were determined in Shandong Province, China. In total, 275 Campylobacter  isolates were obtained from 767 broiler cecal samples, including 208  Campylobacter jejuni, 53 Campylobacter coli, and 14 unidentified Campylobacter  isolates. Minimal inhibitory concentrations of 11 antimicrobial agents were  determined using the agar dilution method recommended by CLSI. More than 98% of  the tested Campylobacter isolates were resistant to quinolones (nalidixic acid,  ciprofloxacin and enrofloxacin) and tetracyclines (tetracycline and doxycycline).  The C. jejuni isolates also exhibited a high rate of resistance to phenicol  antibiotics and a moderate rate of resistance to macrolides and gentamicin. On  the contrary, the C. coli isolates showed a high-level resistance to macrolides  and gentamicin and little resistance to phenicol antibiotics. The vast majority  of the Campylobacter isolates were classified as multidrug resistant. These  findings reveal a broad extent of antimicrobial resistance in Campylobacter  isolates from poultry in China and underline the need for prudent use of  antibiotics in poultry production to minimize the spread of antibiotic resistant  Campylobacter.</t>
  </si>
  <si>
    <t>Copyright (c) 2010 Elsevier B.V. All rights reserved.</t>
  </si>
  <si>
    <t>Place: Netherlands PMID: 20116182</t>
  </si>
  <si>
    <t>Animals; Anti-Bacterial Agents/*therapeutic use; Campylobacter coli/drug effects/genetics/isolation &amp; purification; Campylobacter Infections/drug therapy/epidemiology/*veterinary; Campylobacter jejuni/drug effects/isolation &amp; purification; Campylobacter/classification/drug effects/genetics/isolation &amp; purification; Chickens; China/epidemiology; DNA Primers; Drug Resistance, Microbial/drug effects; Gene Amplification; Poultry Diseases/drug therapy/epidemiology/*microbiology; RNA, Ribosomal/genetics</t>
  </si>
  <si>
    <t>X5ZH2STL</t>
  </si>
  <si>
    <t>Slutsker, L.; Altekruse, S.F.; Swerdlow, D.L.</t>
  </si>
  <si>
    <t>10.1016/S0891-5520(05)70418-9</t>
  </si>
  <si>
    <t>https://www.scopus.com/inward/record.uri?eid=2-s2.0-0031896273&amp;doi=10.1016%2fS0891-5520%2805%2970418-9&amp;partnerID=40&amp;md5=7be68079641d70047d04be35e0df782d</t>
  </si>
  <si>
    <t>X636QVYL</t>
  </si>
  <si>
    <t>Yamazaki, W.; Uemura, R.; Sekiguchi, S.; Dong, J.-B.; Watanabe, S.; Kirino, Y.; Mekata, H.; Nonaka, N.; Norimine, J.; Sueyoshi, M.; Goto, Y.; Horii, Y.; Kurogi, M.; Yoshino, S.; Misawa, N.</t>
  </si>
  <si>
    <t>Campylobacter and Salmonella are prevalent in broiler farms in Kyushu, Japan: results of a 2-year distribution and circulation dynamics audit.</t>
  </si>
  <si>
    <t>10.1111/jam.13141</t>
  </si>
  <si>
    <t>AIM: To elucidate the distribution and circulation dynamics of Campylobacter and Salmonella in Japanese chicken broiler flocks. METHODS AND RESULTS: A 2-year  investigation of the distribution of Campylobacter and Salmonella was conducted  in 25 broiler flocks at nine farms in Japan from 2013 to 2014. Campylobacter and  Salmonella tested positive in 11 (44·0%) and 24 (96·0%) broiler flocks  respectively. One hundred and ninety-five Campylobacter and 184 Salmonella  isolates were characterized into 12 Campylobacter (including two novel genotypes)  and three Salmonella MLST genotypes. Only Salmonella isolation between caecal and  environmental samples were significantly correlated. Further, one litter sample  tested positive for Salmonella before new chicks were introduced. The  Campylobacter strains rapidly lost culturability within 2-18 days; in contrast,  the Salmonella strains survived from 64-211 days in artificially inoculated water  samples. CONCLUSION: No persistent circulation-mediated Campylobacter  contamination was observed. In contrast, circulation of Salmonella in broiler  houses was seen, apparently due to the litter excreted from broiler flocks, as  well as Salmonella-contaminated water and feed. SIGNIFICANCE AND IMPACT OF THE  STUDY: This paper provides the distribution, genotypic data and circulation  dynamics of Campylobacter and Salmonella as recently observed in Japanese chicken  broiler farms.</t>
  </si>
  <si>
    <t>1711-1722</t>
  </si>
  <si>
    <t>Place: England PMID: 27005691</t>
  </si>
  <si>
    <t>Animals; Campylobacter; Chickens; Salmonella; Prevalence; Multilocus Sequence Typing; Japan; Farms; broiler flock; circulation; Poultry Diseases/*microbiology; Campylobacter Infections/microbiology/*veterinary; Cecum/microbiology; Campylobacter/classification/genetics/*isolation &amp; purification; Salmonella Infections, Animal/*microbiology; Salmonella/classification/genetics/*isolation &amp; purification</t>
  </si>
  <si>
    <t>X68FFX3T</t>
  </si>
  <si>
    <t>Conraths, F.J.; Werner, O.; Methner, U.; Geue, L.; Schulze, F.; Hänel, I.; Sachse, K.; Hotzel, H.; Schubert, E.; Melzer, F.; Mettenleiter, T.C.</t>
  </si>
  <si>
    <t>https://www.scopus.com/inward/record.uri?eid=2-s2.0-21044449720&amp;partnerID=40&amp;md5=b7ff8055dd75d49bac8f1db8a277f5ea</t>
  </si>
  <si>
    <t>Konventionelle und alternative haltungssysteme für geflügel - Infektionsmedizinische gesichtspunkte</t>
  </si>
  <si>
    <t>X6AP8UDY</t>
  </si>
  <si>
    <t>Neal-McKinney, Jason M.; Samuelson, Derrick R.; Eucker, Tyson P.; Nissen, Mark S.; Crespo, Rocio; Konkel, Michael E.</t>
  </si>
  <si>
    <t>Reducing Campylobacter jejuni colonization of poultry via vaccination.</t>
  </si>
  <si>
    <t>10.1371/journal.pone.0114254</t>
  </si>
  <si>
    <t>Campylobacter jejuni is a leading bacterial cause of human gastrointestinal disease worldwide. While C. jejuni is a commensal organism in chickens,  case-studies have demonstrated a link between infection with C. jejuni and the  consumption of foods that have been cross-contaminated with raw or undercooked  poultry. We hypothesized that vaccination of chickens with C. jejuni  surface-exposed colonization proteins (SECPs) would reduce the ability of C.  jejuni to colonize chickens, thereby reducing the contamination of poultry  products at the retail level and potentially providing a safer food product for  consumers. To test our hypothesis, we injected chickens with recombinant C.  jejuni peptides from CadF, FlaA, FlpA, CmeC, and a CadF-FlaA-FlpA fusion protein.  Seven days following challenge, chickens were necropsied and cecal contents were  serially diluted and plated to determine the number of C. jejuni per gram of  material. The sera from the chickens were also analyzed to determine the  concentration and specificity of antibodies reactive against the C. jejuni SECPs.  Vaccination of chickens with the CadF, FlaA, and FlpA peptides resulted in a  reduction in the number of C. jejuni in the ceca compared to the non-vaccinated  C. jejuni-challenged group. The greatest reduction in C. jejuni colonization was  observed in chickens injected with the FlaA, FlpA, or CadF-FlaA-FlpA fusion  proteins. Vaccination of chickens with different SECPs resulted in the production  of C. jejuni-specific IgY antibodies. In summary, we show that the vaccination of  poultry with individual C. jejuni SECPs or a combination of SECPs provides  protection of chickens from C. jejuni colonization.</t>
  </si>
  <si>
    <t>e114254</t>
  </si>
  <si>
    <t>Place: United States PMID: 25474206  PMCID: PMC4256221</t>
  </si>
  <si>
    <t>Animals; Humans; chicken; *Campylobacter jejuni; article; nonhuman; controlled study; animal experiment; unclassified drug; bacterial load; cecum; animal tissue; *vaccination; *bacterial colonization; drug efficacy; antibody specificity; *Campylobacter enteritis/dt [Drug Therapy]; *Campylobacter enteritis/pc [Prevention]; Campylobacter enteritis/dt [Drug Therapy]; protection; antibody response; Symbiosis; *bacterial protein/dt [Drug Therapy]; *Vaccination; *bacterial protein/im [Intramuscular Drug Administration]; *hybrid protein/dt [Drug Therapy]; *hybrid protein/im [Intramuscular Drug Administration]; *protein CadF/dt [Drug Therapy]; *protein CadF/im [Intramuscular Drug Administration]; *protein FlaA/dt [Drug Therapy]; *protein FlaA/im [Intramuscular Drug Administration]; *protein FlpA/dt [Drug Therapy]; *protein FlpA/im [Intramuscular Drug Administration]; protein CmeC; Poultry/microbiology; Antibodies, Bacterial/immunology; Campylobacter Infections/immunology/microbiology/*prevention &amp; control; Campylobacter jejuni/*immunology/pathogenicity; Chickens/immunology/microbiology; Gastrointestinal Diseases/*immunology/microbiology/prevention &amp; control</t>
  </si>
  <si>
    <t>X6KH5LC7</t>
  </si>
  <si>
    <t>Hwang C.-A.; Beuchat L.R.</t>
  </si>
  <si>
    <t>Efficacy of a lactic acid/sodium benzoate wash solution in reducing bacterial contamination of raw chicken</t>
  </si>
  <si>
    <t>10.1016/0168-1605%2894%2900150-5</t>
  </si>
  <si>
    <t>Raw chicken wings inoculated with Salmonella, Campylobacter jejuni, Listeria monocytogenes, Staphylococcus aureus, or Escherichia coli O157:H7 were washed in water (control) or a solution of a 0.5% lactic acid/0.05% sodium benzoate (LB) (pH 2.64) for 30 min. Viable cells of pathogenic bacteria and naturally occurring psychrotrophic bacteria on wings were enumerated after 0, 2, 4, 6, and 8 days of storage at 4degreeC. Lower populations of pathogenic and psychrotrophic bacteria were detected on wings immediately after washing with LB compared to populations detected on control wings. LB solution was more effective in killing Salmonella, C. jejuni, and E. coli O157:H7 than L. monocytogenes, and S. aureus. During refrigerated storage, populations of Salmonella, C. jejuni, L. monocytogenes, and E. coli O157:H7 decreased significantly on LB-washed wings, as compared to populations of respective pathogens on control wings. The growth of psychrotrophic bacteria on LB-washed wings was significantly retarded as compared to growth on control wings during refrigerated storage. Washing chicken wings with a solution containing 0.5% lactic acid and 0.05% sodium benzoate can greatly reduce the populations of pathogenic and psychotrophic bacteria, thus enhancing safety and extending shelf life.</t>
  </si>
  <si>
    <t>Campylobacter jejuni; Salmonella; Listeria monocytogenes; chicken; Staphylococcus aureus; Escherichia coli; article; nonhuman; controlled study; food control; *bacterium contamination; temperature; *food contamination; food storage; *lactic acid; *benzoic acid</t>
  </si>
  <si>
    <t>X6KW7KEG</t>
  </si>
  <si>
    <t>Gourmelon, M; Boukerb, AM; Nabi, N; Banerji, S; Joensen, KG; Serghine, J; Cormier, A; Megraud, F; Lehours, P; Alter, T; Ingle, DJ; Kirk, MD; Nielsen, EM</t>
  </si>
  <si>
    <t>Genomic Diversity of Campylobacter lari Group Isolates from Europe and Australia in a One Health Context</t>
  </si>
  <si>
    <t>10.1128/aem.01368-22</t>
  </si>
  <si>
    <t>Members of the Campylobacter lad group are causative agents of human gastroenteritis and are frequently found in shellfish, marine waters, shorebirds, and marine mammals. Within a One Health context, we used comparative genomics to characterize isolates from a diverse range of sources and geographical locations within Europe and Australia and assess possible transmission of food, animal, and environmental isolates to the human host. A total of 158 C. Ian isolates from Australia, Denmark, France, and Germany, which included 82 isolates from human stool and blood, 12 from food, 14 from domestic animal, 19 from waterbirds, and 31 from the environment were analyzed. Genome-wide analysis of the genetic diversity, virulence, and antimicrobial resistance (AMR) traits was carried-out. Most of the isolates belonged to C. lad subsp. lari (CII; 98, 62.0%), while C. lad subsp. concheus and C. lad urease-positive thermotolerant Campylobacter (UPTC) were represented by 12 (7.6%) and 15 (95%) isolates, respectively. Furthermore, 33 (20.9%) isolates were not assigned a subspecies and were thus attributed to distant Campylobacter spp. clades. Whole-genome sequence-derived multilocus sequence typing (MLST) and core-genome MLST (cgMLST) analyses revealed a high genetic diversity with 97 sequence types (STs), including 60 novel STs and 14 cgMLST dusters (&lt;10 allele differences), respectively. The most prevalent STs were ST-21, ST-70, ST-24, and ST-58 (accounting for 13.3%, 4.4%, 3.8%, and 3.2% of isolates, respectively). A high prevalence of the 125 examined virulence-related loci (from 76.8 to 98.4% per isolate) was observed, especially in CH isolates, suggesting a probable human pathogenicity of these strains. IMPORTANCE Currently, relatedness between bacterial isolates impacting human health is easily monitored by molecular typing methods. These approaches rely on discrete loci or whole-genome sequence (WGS) analyses. Campylobacter Ian is an emergent human pathogen isolated from diverse ecological niches, including fecal material from humans and animals, aquatic environments, and seafood. The presence of C. lad in such diverse sources underlines the importance of adopting an integrated One Health approach in studying C. lad population structure for conducting epidemiological risk assessment. This retrospective study presents a comparative genomics analysis of C. lari isolates retrieved from two different continents (Europe and Australia) and from different sources (human, domestic animals, waterbirds, food, and environment). It was designed to improve knowledge regarding C. lari ecology and pathogenicity, important for developing effective surveillance and disease prevention strategies.</t>
  </si>
  <si>
    <t>WOS:000883336000001</t>
  </si>
  <si>
    <t>X6NBABW4</t>
  </si>
  <si>
    <t>Gerdemann, M.M.</t>
  </si>
  <si>
    <t>Campylobacter jejuni strains: The importance of food hygiene for the production of poultry</t>
  </si>
  <si>
    <t>https://www.scopus.com/inward/record.uri?eid=2-s2.0-0002329256&amp;partnerID=40&amp;md5=81a75725b127ac3ffdbbed96fdf5ad65</t>
  </si>
  <si>
    <t>58-60</t>
  </si>
  <si>
    <t>X6ZAPFG6</t>
  </si>
  <si>
    <t>Goodridge L.D.; Bisha B.</t>
  </si>
  <si>
    <t>Phage-based biocontrol strategies to reduce foodborne pathogens in foods</t>
  </si>
  <si>
    <t>Bacteriophage</t>
  </si>
  <si>
    <t>2159-7073</t>
  </si>
  <si>
    <t>10.4161/bact.1.3.17629</t>
  </si>
  <si>
    <t>http://www.landesbioscience.com/journals/bacteriophage/GoodridgeBP1-3.pdf?nocache=1531812928</t>
  </si>
  <si>
    <t>There has been much recent interest in the use of phages asbiocontrol agents of foodborne pathogens in animals used forfood production, and in the food products themselves. Thisinterest seems to be driven by consumers' request for morenatural foods, as well as the fact that foodborne outbreakscontinue to occur, globally, in many foods, some of which(such as fresh produce), lack adequate methods to control anypathogenic contamination present. Also, the many successeswith respect to regulatory approval of phage based productsdestined for use in foods is leading to an increase in the numberof phage products that are commercially available. At present, these products are directed against three main foodbornepathogens including Escherichia coli O157:H7, Salmonella sppand Listeria monocytogenes. In the future, it is likely that newphage products will be targeted against emerging foodbornepathogens. Here, we review the current literature and statusof phage based strategies aimed at reducing the presenceof foodborne pathogenic bacteria in food and the foodproduction environment. © 2011 Landes Bioscience.</t>
  </si>
  <si>
    <t>Place: United States Publisher: Landes Bioscience (1806 Rio Grande, Austin TX 78701, United States)</t>
  </si>
  <si>
    <t>Campylobacter jejuni; Listeria monocytogenes; food safety; food preservation; Escherichia coli; meat; article; nonhuman; food industry; bacterial colonization; *food control; Salmonella enterica; food contamination; poultry farming; bacterium contamination; food storage; dairy product; food quality; *bacteriophage; environmental exposure; harvest period; food microbiotechnology; *biological control agent; strategic planning</t>
  </si>
  <si>
    <t>X76Y39SH</t>
  </si>
  <si>
    <t>Voidarou C.; Vassos D.; Kegos T.; Koutsotoli A.; Tsiotsias A.; Skoufos J.; Tzora A.; Maipa V.; Alexopoulos A.; Bezirtzoglou E.</t>
  </si>
  <si>
    <t>Aerobic and anaerobic microbiology of the immersion chilling procedure during poultry processing</t>
  </si>
  <si>
    <t>The development of treatments to reduce bacterial numbers on poultry carcasses is important for the overall hygienic quality of birds. The important washing effect of the immersion chilling procedure is discussed. Systematic monitoring of fecal bacterial indicators as well as some classic pathogens was performed at selected critical points in a water chiller ecosystem. Clostridium perfringens, fecal coliforms, Enterococcus sp., and Streptococcus sp. were found in all water chiller samples. The temperature of the chiller ecosystem varied according to location: Escherichia coli and Salmonella sp. were found at 16 degrees C, compared with the 4 degrees C location, where these species were found in lower numbers. Moreover, the psychrotrophic bacterium Pseudomonas was found only at this last location. The temperature of the water during the immersion chilling procedure was unfavorable for the growth of Campylobacter sp., whose presence was always strictly associated with a pH close to 6. Spore forms of C. perfringens were persistent in all locations and seemed to be a reliable indicator of contamination of the water chiller ecosystem.</t>
  </si>
  <si>
    <t>meat; animal; isolation and purification; article; slaughterhouse; *microbiology; *chicken; *food handling; methodology; standard; food contamination/pc [Prevention]; *cold; *aerobic bacterium; *anaerobic bacterium</t>
  </si>
  <si>
    <t>X7B3PTVL</t>
  </si>
  <si>
    <t>Cardoso, Maria João; Ferreira, Vânia; Truninger, Mónica; Maia, Rui; Teixeira, Paula</t>
  </si>
  <si>
    <t>Cross-contamination events of Campylobacter spp. in domestic kitchens associated with consumer handling practices of raw poultry.</t>
  </si>
  <si>
    <t>10.1016/j.ijfoodmicro.2020.108984</t>
  </si>
  <si>
    <t>Contaminated poultry is the major vehicle for consumer's exposure to Campylobacter. This study aimed to perceive potential cross-contamination events  during preparation of raw poultry that can contribute to the spread of  Campylobacter spp. in domestic kitchen environments and to understand consumers'  meanings and justifications on preparation of a poultry dish at home. A total of  18 households were visited to observe consumers preparing a recipe that included  poultry. Poultry samples and swabs from the kitchen surfaces and utensils, such  as kitchen cloth, hand towel, sponge, cutting boards and the sink, were collected  before and after food preparation and tested for the presence of Campylobacter  spp. Genotypic characterization of 72 Campylobacter spp. isolates was carried out  through Pulse-Field Gel Electrophoresis (PFGE). Fourteen chicken samples were  contaminated with Campylobacter spp. (77.8%). Twelve consumers (66.6%) washed the  chicken meat under running tap water and eight (44.4%) used cutting boards. Also,  only five consumers washed their hands properly prior to or during meal  preparation. Cross-contamination events were detected in four kitchens, between  the raw chicken and two cutting boards, two sinks and one kitchen cloth. The  poultry samples presented different levels of contamination (&lt; 4.0 × 10(1) CFU/g  to 2.2 × 10(3) CFU/g), being some poultry with lower Campylobacter loads the  origin of three cross-contamination events during food preparation. Both C.  jejuni and C. coli were recovered. Molecular typing by PFGE showed a high  diversity among the isolates. There were different explanations for the practice  of cleaning and rinsing chicken, but, in general, it is an habit linked to what  they have learned from their families. These results highlight the potential for  the dissemination of Campylobacter strains in the domestic environment through  the preparation of chicken meat and the need to raise awareness among consumers  for an appropriate handling of raw poultry in order to decrease the risk of  campylobacteriosis.</t>
  </si>
  <si>
    <t>Place: Netherlands PMID: 33277046</t>
  </si>
  <si>
    <t>Animals; Chickens; Campylobacter Infections/*microbiology; Genotype; *Food Microbiology; Campylobacteriosis; Chicken meat; Consumer behaviour; Molecular typing; Food preparation; ISO 10272; Meat/microbiology; Genes, Bacterial/genetics; Campylobacter/genetics; Food Contamination/*analysis/*prevention &amp; control; Food Handling/*methods/*standards</t>
  </si>
  <si>
    <t>X7C6PHLV</t>
  </si>
  <si>
    <t>Lacharme-Lora, Lizeth; Chaloner, Gemma; Gilroy, Rachel; Humphrey, Suzanne; Gibbs, Kirsty; Jopson, Sue; Wright, Elli; Reid, William; Ketley, Julian; Humphrey, Tom; Williams, Nicola; Rushton, Steven; Wigley, Paul</t>
  </si>
  <si>
    <t>B lymphocytes play a limited role in clearance of Campylobacter jejuni from the chicken intestinal tract.</t>
  </si>
  <si>
    <t>10.1038/srep45090</t>
  </si>
  <si>
    <t>Campylobacter jejuni is the leading cause of foodborne bacterial gastroenteritis with contaminated poultry meat its main source. Control of C. jejuni is a  priority for the poultry industry but no vaccines are available and their  development hampered by poor understanding of the immunobiology of C. jejuni  infection. Here we show the functional role of B lymphocytes in response to C.  jejuni in the chicken through depletion of the B lymphocyte population  (bursectomy) followed by challenge. B lymphocyte depletion has little effect on  bacterial numbers in the ceca, the main site of colonisation, where C. jejuni  persist to beyond commercial slaughter age, but reduces clearance from the small  intestine. In longer-term experiments we show antibody leads to reduction in C.  jeuni numbers in the ceca by nine weeks post infection. Whilst we did not examine  any protective role to re-challenge, it illustrates the difficulty in producing a  vaccine in a young, immunologically naïve host. We believe this is first study of  functional immunity to C. jejuni in chicken and shows antibody is ineffective in  clearing C. jejuni from the ceca within the production lifetime of chickens,  although is involved in clearance from the small intestine and longer-term  clearance from the ceca.</t>
  </si>
  <si>
    <t>Place: England PMID: 28332622  PMCID: PMC5362810</t>
  </si>
  <si>
    <t>Animals; Chickens; Campylobacter jejuni; chicken; animal; campylobacteriosis; *microbiology; metabolism; intestine mucosa; bacterium antibody; immunology; immunoglobulin Y; B lymphocyte; T lymphocyte; immunoglobulin; Campylobacter jejuni/*immunology; Intestinal Mucosa/*immunology/*microbiology; Antibodies, Bacterial/immunology; B-Lymphocytes/*immunology/metabolism; Campylobacter Infections/*immunology/*microbiology; Immunoglobulins/immunology; T-Lymphocytes/immunology/metabolism</t>
  </si>
  <si>
    <t>X7D4RNP6</t>
  </si>
  <si>
    <t>Alter, Thomas; Fehlhaber, Karsten</t>
  </si>
  <si>
    <t>[Use of AFLP analysis for the molecular biological fine typing of Campylobacter jejuni strains from turkey flocks].</t>
  </si>
  <si>
    <t>One of the most promising genotyping methods for microorganisms is the AFLP (amplified fragment length polymorphism)-analysis, originally developed to  genotype plants. The AFLP method has a high discriminatory power and an excellent  reproducibility. Thus it is suitable for solving taxonomic and epidemiological  questions. AFLP analysis was used to reveal the genetic diversity of  Campylobacter (C.) jejuni strains from turkeys. The aim was to detect and  genotype C. jejuni strains on individual turkeys throughout the complete  slaughter process. A broad spectrum of genotypes was detectable on the turkey  skin at the beginning of the slaughter line. At the end of the slaughter  process-after chilling, only a diminished spectrum of genotypes was detectable by  AFLP-analysis, suggesting, that slaughter specific environmental stressors may  exert a selective pressure on the strain diversity. Our results proved, that AFLP  analysis is an excellent tool for subtyping large numbers of Campylobacter  strains.</t>
  </si>
  <si>
    <t>454-459</t>
  </si>
  <si>
    <t>Place: Germany PMID: 14655622</t>
  </si>
  <si>
    <t>Animals; Genotype; Genetic Variation; Phylogeny; Reproducibility of Results; Campylobacter Infections/epidemiology/microbiology/*veterinary; Poultry Diseases/epidemiology/*microbiology; Polymerase Chain Reaction/veterinary; Turkeys/*microbiology; Bacterial Typing Techniques/veterinary; Campylobacter jejuni/*classification/genetics/isolation &amp; purification; DNA Fingerprinting/methods/*veterinary</t>
  </si>
  <si>
    <t>X7PRFPM3</t>
  </si>
  <si>
    <t>Disease surveillance in England and Wales, December 2017</t>
  </si>
  <si>
    <t>10.1136/vr.k37</t>
  </si>
  <si>
    <t>https://www.scopus.com/inward/record.uri?eid=2-s2.0-85043711975&amp;doi=10.1136%2fvr.k37&amp;partnerID=40&amp;md5=511d6354aedfdf331a278f2f8bdec045</t>
  </si>
  <si>
    <t>X7TH7NJQ</t>
  </si>
  <si>
    <t>Efimochkina, N. R.; Korotkevich, Yu V.; Stetsenko, V. V.; Pichugina, T. V.; Bykova, I. B.; Markova, Yu M.; Minaeva, L. P.; Sheveleva, S. A.</t>
  </si>
  <si>
    <t>[Antibiotic resistance of Campylobacter jejuni strains isolated from food products].</t>
  </si>
  <si>
    <t>10.24411/0042-8833-2017-00016</t>
  </si>
  <si>
    <t>Campylobacter jejuni is a leading member of the genus Campylobacter which cause up to 90% of laboratory confirmed cases of campylobacteriosis. The most important  characteristic defining the biological features of C. jejuni is their sensitivity  to antibiotics. Agricultural intensification, expansion of the range of the used  disinfectants and antiseptics, uncontrolled use of antibiotics in animal  production is increasingly leading to the selection of the most resistant forms  of Campylobacter with antibiotic resistance and multiple virulence factors. The  study of antibiotic resistance of C. jejuni isolated from food and environment  need for the development of new approaches for laboratory diagnosis of  campylobacteriosis and confirmation of the role of food path of transmission, for  creation the system of preventive measures to reduce the risk of contamination of  food by Campylobacter spp. in Russia. The aim of this study was to investigate  the phenotypic profiles of antibiotic resistance of Campylobacter spp. isolated  from poultry and the environment in the poultry processing industry. In the  analysis of 110 samples of raw poultry products and swabs from surfaces of the  equipment 55 strains of the genus Campylobacter were selected, including 46  strains of C. jejuni. For study sensitivity of these strains to 15 antimicrobials  (8 classes) disk diffusion assays were done using the EUCAST protocol. The  following antibiotics were used: nalidixic acid, ciprofloxacin, erythromycin,  gentamicin, amikacin, kanamycin, tetracycline, oxytetracycline, doxycycline,  clindamycin, lincomycin, ampicillin, chloramphenicol, florfenicol, cefotaxime.  All C. jejuni strains were resistant to cephalothin, which confirms their  belonging to this species. 89% of the strains were insensitive to nalidixic acid,  which indicates the reduction of informativeness of this test, traditionally used  in the standard scheme of species identification of Саmpylobacter spp. Most of  the investigated isolates were resistant to ciprofloxacin (96.3%) and  tetracycline (88.6%), 34% of strains had resistance to erythromycin; 40% of  tested C. jejuni were multi-resistant to four or more antibiotics. The data  indicate a high prevalence of antibiotic-resistant strains among campylobacteria,  contaminated poultry products during the processing of raw materials.</t>
  </si>
  <si>
    <t>17-27</t>
  </si>
  <si>
    <t>Place: Russia (Federation) PMID: 30645886</t>
  </si>
  <si>
    <t>Campylobacter jejuni; drug resistance; contamination; *Campylobacter jejuni; ampicillin; prevalence; campylobacteriosis; article; nonhuman; tetracycline; controlled study; ciprofloxacin; florfenicol; gentamicin; nalidixic acid; *antibiotic resistance; chloramphenicol; clindamycin; erythromycin; kanamycin; lincomycin; antibiotics; cefalotin; cefotaxime; disk diffusion; doxycycline; oxytetracycline; major clinical study; species identification; laboratory diagnosis; food products; *poultry product; genus; poultry products; phenotypic resistance; Russian Federation; *amikacin</t>
  </si>
  <si>
    <t>X7VWEHD2</t>
  </si>
  <si>
    <t>Stern, N. J.; Cox, N. A.; Bailey, J. S.; Berrang, M. E.; Musgrove, M. T.</t>
  </si>
  <si>
    <t>Comparison of mucosal competitive exclusion and competitive exclusion treatment to reduce Salmonella and Campylobacter spp. colonization in broiler chickens.</t>
  </si>
  <si>
    <t>10.1093/ps/80.2.156</t>
  </si>
  <si>
    <t>Control of Salmonella spp. during the earliest phases of broiler production may provide the best opportunity to reduce human pathogens on processed broiler  carcasses. Application of the "Nurmi concept" has been demonstrated to be an  effective means in reducing Salmonella colonization among broiler chicks. In  1989, Aho et al. developed a competitive exclusion (CE) culture for control of  Salmonella spp., whereas a mucosal competitive exclusion culture (MCE) developed  in the United States was originally created to control Campylobacter colonization  (Stern et al., 1995). The major differences in the two patents were the higher  level of anaerobic culture required, the degree of epithelial scraping and  washing of the ceca, media used for subculturing, and the culture incubation  temperatures (35 C vs. 42 C). The CE and MCE were compared for efficacy in  reducing Salmonella and Campylobacter colonization in broiler chicks. Nine adult  birds (three for each of three replicates) were slaughtered, and each of a bird's  paired ceca were used to produce corresponding antagonistic microflora, which  were administered to day-of-hatch chicks. The chicks (a total of 210) were  challenged 24 h later with Salmonella and Campylobacter and were killed 1 wk  later, and levels of the pathogens were determined. Ninety CE-treated birds were  significantly more colonized by Salmonella typhimurium than those 90 chicks  treated with the MCE microflora (3.97 log 10 cfu/g cecal contents vs. 1.25 log 10  cfu/g cecal contents). Also, Campylobacter spp. colonization of these birds was  significantly higher for CE-treated birds when compared with MCE-treated birds  (6.96 log 10 cfu/g cecal contents vs. 5.03 log 10 cfu/g cecal contents). These  results can be useful in developing intervention strategies to reduce chicken  colonization by Salmonella and Campylobacter.</t>
  </si>
  <si>
    <t>156-160</t>
  </si>
  <si>
    <t>Place: England PMID: 11233003</t>
  </si>
  <si>
    <t>Animals; Food Microbiology; Colony Count, Microbial; Food Handling; Campylobacter/isolation &amp; purification; Salmonella/isolation &amp; purification; *Chickens; Cecum/microbiology; Poultry Diseases/microbiology/*prevention &amp; control; Campylobacter Infections/microbiology/prevention &amp; control/*veterinary; Intestinal Mucosa/*microbiology; Salmonella Infections, Animal/microbiology/*prevention &amp; control</t>
  </si>
  <si>
    <t>X84CVZ9Z</t>
  </si>
  <si>
    <t>Zhou X.; Handie A.; Salari H.; Fifer E.K.; Breen P.J.; Compadre C.M.</t>
  </si>
  <si>
    <t>High-performance liquid chromatography determination of residue levels on chicken carcasses treated with cetylpyridinium chloride</t>
  </si>
  <si>
    <t>Journal of Chromatography B: Biomedical Sciences and Applications</t>
  </si>
  <si>
    <t>10.1016/S0378-4347%2899%2900100-0</t>
  </si>
  <si>
    <t>Cetylpyridinium chloride (CPC) has been found to be effective in reducing contamination of chicken carcasses from a variety of microorganisms, including Escherichia coli O157:H7, Salmonella typhimurium, Campylobacter jejuni, Aeromonas hydrophila, Listeria monocytogenes, and Staphylococcus aureus. A procedure has been developed to determine residue levels on chicken carcasses after CPC treatment. For the analysis, chicken carcasses were extracted with 95% ethanol. The CPC concentration in the extract was measured by high-performance liquid chromatography (HPLC) with ultraviolet detection using dodecylpyridinium chloride (DPC) as an internal standard. The method was validated in the concentration range of 3-200 mug/ml CPC in ethanolic extract. This assay is rapid, precise, and accurate. Copyright (C) 1999.</t>
  </si>
  <si>
    <t>J. Chromatogr. B Biomed. Sci. Appl.</t>
  </si>
  <si>
    <t>article; nonhuman; priority journal; food contamination; *chicken; animal tissue; drug determination; *cetylpyridinium salt/an [Drug Analysis]; *high performance liquid chromatography; *residue analysis</t>
  </si>
  <si>
    <t>X8DF4JG3</t>
  </si>
  <si>
    <t>Dhama, Kuldeep; Verma, Amit Kumar; Rajagunalan, S.; Kumar, Amit; Tiwari, Ruchi; Chakraborty, Sandip; Kumar, Rajesh</t>
  </si>
  <si>
    <t>Listeria monocytogenes infection in poultry and its public health importance with special reference to food borne zoonoses.</t>
  </si>
  <si>
    <t>10.3923/pjbs.2013.301.308</t>
  </si>
  <si>
    <t>Listeriosis is a disease that causes septicemia or encephalitis in humans, animals and birds. Although, the disease is rare and sporadic in poultry but if  occurs then causes septicemia or sometimes localized encephalitis. Occasionally,  the disease is seen in young chicks and the causative agent, like in humans and  animals, is Listeria monocytogenes. The organism is capable to infect almost all  animals and poultry; however, outbreaks of listeriosis are infrequent in birds.  It is widely distributed among avian species and chickens, turkeys, waterfowl  (geese, ducks), game birds, pigeons, parrots, wood grouse, snowy owl, eagle,  canaries, which appear to be the most commonly affected. Chickens are thought to  be the carriers of Listeria and also the prime reservoirs for the infection and  thus contaminate the litter and environment of the poultry production units.  Listeriosis is often noticed along with other poultry diseases such as  coccidiosis, infectious coryza, salmonellosis, campylobacteriosis and parasitic  infections, signifying the opportunistic nature of the organism. Intestinal  colonization of poultry and the presence of L. monocytogenes in feces represent a  potential source of the organism for listeriosis in ruminants. Man gets infection  from raw broiler meat due to Listeria contamination and unhygienic conditions of  the processing area, rather than acquiring direct infection from birds. With the  changing food habits of the people, the health consciousness is also increasing  and since listeriosis has now been recognized as an emerging food borne zoonoses.  Therefore, this review has been compiled to make aware the poultry producers and  the consumers of poultry meat/products regarding the importance of the disease  and its public health significance.</t>
  </si>
  <si>
    <t>301-308</t>
  </si>
  <si>
    <t>Place: Pakistan PMID: 24498796</t>
  </si>
  <si>
    <t>Animals; Humans; public health; Public Health; *Food Microbiology; Food Handling; *Listeria monocytogenes; Feeding Behavior; food handling; disease transmission; human; meat; animal; isolation and purification; microbiology; article; *zoonosis; *food control; *Zoonoses; *poultry; *food poisoning/pc [Prevention]; animal disease; food; pathogenicity; feeding behavior; *catering service; *bird disease/di [Diagnosis]; *Food Supply; *food poisoning/di [Diagnosis]; *listeriosis/di [Diagnosis]; *listeriosis/pc [Prevention]; Meat/microbiology; Poultry/*microbiology; Poultry Products/microbiology; Foodborne Diseases/diagnosis/*microbiology/prevention &amp; control; Listeria monocytogenes/isolation &amp; purification/*pathogenicity; Listeriosis/diagnosis/microbiology/prevention &amp; control/transmission/*veterinary; Poultry Diseases/diagnosis/*microbiology/transmission</t>
  </si>
  <si>
    <t>X8M8F7MM</t>
  </si>
  <si>
    <t>Dec, Marta; Nowaczek, Anna; Urban-Chmiel, Renata; Stępień-Pyśniak, Dagmara; Wernicki, Andrzej</t>
  </si>
  <si>
    <t>Probiotic potential of Lactobacillus isolates of chicken origin with anti-Campylobacter activity.</t>
  </si>
  <si>
    <t>10.1292/jvms.18-0092</t>
  </si>
  <si>
    <t>Campylobacteriosis is currently the most frequent zoonosis in humans and the main source of infection is contaminated poultry meat. As chickens are a natural host  for Campylobacter species, one strategy to prevent infection in humans is to  eliminate these bacteria on poultry farms. A study was conducted to evaluate the  probiotic potential of 46 Lactobacillus isolates from chickens faeces or cloacae.  All lactobacilli were able to produce active compounds on solid media with  antagonistic properties against C. jejuni and C. coli, with L. salivarius and L.  reuteri exhibiting particularly strong antagonism. The cell-free culture  supernatants had a much weaker inhibitory effect on the growth of Campylobacter,  and the neutralization of organic acids caused them to completely lose their  inhibitory properties. The ability to produce H(2)O(2) was exhibited by 93% of  isolates; most of isolates had a hydrophobic surface, showed excellent survival  at pH 2.0 or 1.5, and displayed tolerance to bile; 50% isolates displayed the  ability to biofilm formation. Determination of MICs of various antibiotics showed  that as much as 80.4% of Lactobacillus isolates were resistant to at least one  antimicrobial agent. Seven ultimately selected isolates that met all the basic  criteria for probiotics may have potential application in reducing Camylobacter  spp. in chickens and thus prevent infections in both birds and humans.</t>
  </si>
  <si>
    <t>1195-1203</t>
  </si>
  <si>
    <t>Place: Japan PMID: 29877314  PMCID: PMC6115247</t>
  </si>
  <si>
    <t>Animals; Campylobacter; Campylobacter jejuni; chicken; Probiotics; hydrogen peroxide; animal; *Chickens; probiotics; antibacterial activity; *chicken; *physiology; *veterinary medicine; probiotic agent; Lactobacillus; bird disease/pc [Prevention]; campylobacteriosis/pc [Prevention]; Antibiosis; antibiosis; *growth, development and aging; Campylobacter jejuni/*growth &amp; development; Lactobacillus/*physiology; Campylobacter Infections/prevention &amp; control/*veterinary; Poultry Diseases/*prevention &amp; control; Hydrogen Peroxide</t>
  </si>
  <si>
    <t>X8P2MIX4</t>
  </si>
  <si>
    <t>Borck, B; Galliano, C; Nordentoft, S; Ethelberg, S; Boysen, L; Helwigh, B; Rosenquist, H</t>
  </si>
  <si>
    <t>Effects of the Danish intervention strategies aimed at reducing Campylobacter in broiler meat</t>
  </si>
  <si>
    <t>14-14</t>
  </si>
  <si>
    <t>WOS:000250519200044</t>
  </si>
  <si>
    <t>X8Y26D8V</t>
  </si>
  <si>
    <t>Søndergaard, M. S. R.; Josefsen, M. H.; Löfström, C.; Christensen, L. S.; Wieczorek, K.; Osek, J.; Hoorfar, J.</t>
  </si>
  <si>
    <t>Low-cost monitoring of Campylobacter in poultry houses by air sampling and quantitative PCR.</t>
  </si>
  <si>
    <t>10.4315/0362-028X.JFP-13-268</t>
  </si>
  <si>
    <t>The present study describes the evaluation of a method for the quantification of Campylobacter by air sampling in poultry houses. Sampling was carried out in  conventional chicken houses in Poland, in addition to a preliminary sampling in  Denmark. Each measurement consisted of three air samples, two standard boot swab  fecal samples, and one airborne particle count. Sampling was conducted over an  8-week period in three flocks, assessing the presence and levels of Campylobacter  in boot swabs and air samples using quantitative real-time PCR. The detection  limit for air sampling was approximately 100 Campylobacter cell equivalents  (CCE)/m3. Airborne particle counts were used to analyze the size distribution of  airborne particles (0.3 to 10 μm) in the chicken houses in relation to the level  of airborne Campylobacter. No correlation was found. Using air sampling,  Campylobacter was detected in the flocks right away, while boot swab samples were  positive after 2 weeks. All samples collected were positive for Campylobacter  from week 2 through the rest of the rearing period for both sampling techniques,  although levels 1- to 2-log CCE higher were found with air sampling. At week 8,  the levels were approximately 10(4) and 10(5) CCE per sample for boot swabs and  air, respectively. In conclusion, using air samples combined with quantitative  real-time PCR, Campylobacter contamination could be detected earlier than by boot  swabs and was found to be a more convenient technique for monitoring and/or to  obtain enumeration data useful for quantitative risk assessment of Campylobacter.</t>
  </si>
  <si>
    <t>325-330</t>
  </si>
  <si>
    <t>Place: United States PMID: 24490929</t>
  </si>
  <si>
    <t>*Air Microbiology; Animals; Campylobacter/*isolation &amp; purification; Chickens; Costs and Cost Analysis; Denmark; Feces/*microbiology; Housing, Animal; Humans; Poland; Real-Time Polymerase Chain Reaction/economics/*methods</t>
  </si>
  <si>
    <t>X93E5ISA</t>
  </si>
  <si>
    <t>Albrecht, A.; Redmann, T.; Nüchter, H.; Bönner, B. M.; Kaleta, E.; Kämpfer, P.</t>
  </si>
  <si>
    <t>[Airborne microorganisms in a rearing henhouse for layers during vaccination].</t>
  </si>
  <si>
    <t>Airborne microorganisms are proved regularly in livestock houses as a part of stable dust and its amount depends on housing conditions, the flow of air and the  movement of material. Health of animals and farmers can be influenced in a  negative way by these bioaerosols. In a rearing house for layers concentrations  of various groups of airborne microorganisms were measured during vaccination by  a veterinary and his three assistants. During the vaccination activities the  concentrations of some airborne microorganisms increased by a factor of ten to  the following medians of colony forming units (cfu) on used selective agars  (cfu/m3): 10(3) on MacConkey (36 degrees C), 10(3) on Dichloran-Glycerol (25  degrees C), 10(7) on Tryptone Soy (CaSo, 36 degrees C), 10(3) on  Salmonella-Shigella (36 degrees C), 10(2) yeasts on Sabouraud (36 degrees C), and  10(2) on Campylobacter (36 degrees C). Thermophilic fungi were only grown on some  of the used Maltextract agar dishes (45 degrees C) in concentrations near of the  limit of detection. Some aerial samples were analysed for Chlamydia.  Chlamydophila psittaci was not detected. Concentrations of airborne  microorganisms in livestock houses depends not only on housing conditions but  also on specific work procedures of farmers or on the activity of the animals.</t>
  </si>
  <si>
    <t>487-493</t>
  </si>
  <si>
    <t>Place: Germany PMID: 14746055</t>
  </si>
  <si>
    <t>Animals; Female; *Chickens; *Air Microbiology; *Housing, Animal; Colony Count, Microbial/veterinary; Vaccination/*veterinary; Bacteria/*isolation &amp; purification; Air Pollutants, Occupational/analysis; Air Pollutants/*analysis</t>
  </si>
  <si>
    <t>X99HR85X</t>
  </si>
  <si>
    <t>Fontanot, Marco; Iacumin, Lucilla; Cecchini, Francesca; Comi, Giuseppe; Manzano, Marisa</t>
  </si>
  <si>
    <t>Rapid detection and differentiation of important Campylobacter spp. in poultry samples by dot blot and PCR.</t>
  </si>
  <si>
    <t>10.1016/j.fm.2014.05.001</t>
  </si>
  <si>
    <t>The detection of Campylobacter, the most commonly reported cause of foodborne gastroenteritis in the European Union, is very important for human health. The  most commonly recognised risk factor for infection is the handling and/or  consumption of undercooked poultry meat. The methods typically applied to  evaluate the presence/absence of Campylobacter in food samples are direct plating  and/or enrichment culture based on the Horizontal Method for Detection and  Enumeration of Campylobacter spp. (ISO 10272-1B: 2006) and PCR. Molecular methods  also allow for the detection of cells that are viable but cannot be cultivated on  agar media and that decrease the time required for species identification. The  current study proposes the use of two molecular methods for species  identification: dot blot and PCR. The dot blot method had a sensitivity of 25 ng  for detection of DNA extracted from a pure culture using a digoxigenin-labelled  probe for hybridisation; the target DNA was extracted from the enrichment broth  at 24 h. PCR was performed using a pair of sensitive and specific primers for the  detection of Campylobacter jejuni and Campylobacter coli after 24 h of enrichment  in Preston broth. The initial samples were contaminated by 5 × 10 C. jejuni  cells/g and 1.5 × 10(2)C. coli cells/g, thus the number of cells present in the  enrichment broth at 0 h was 1 or 3 cell/g, respectively.</t>
  </si>
  <si>
    <t>28-34</t>
  </si>
  <si>
    <t>Place: England PMID: 24929879</t>
  </si>
  <si>
    <t>Animals; Campylobacter; Chickens; Food Contamination/*analysis; Bacterial Typing Techniques; PCR; Turkeys; 16S and ITS sequences; Dot blot; Poultry meat contamination; Campylobacter/classification/genetics/*isolation &amp; purification; Polymerase Chain Reaction/*methods; Meat/*analysis; Nucleic Acid Hybridization/*methods</t>
  </si>
  <si>
    <t>X9BBBNIK</t>
  </si>
  <si>
    <t>Würfel, S.D.F.R.; Prates, D.D.F.; Kleinubing, N.R.; Vecchia, J.D.; Vaniel, C.; Haubert, L.; Dellagostin, O.A.; Silva, W.P.D.</t>
  </si>
  <si>
    <t>Comprehensive characterization reveals antimicrobial-resistant and potentially virulent Campylobacter isolates from poultry meat products in Southern Brazil</t>
  </si>
  <si>
    <t>10.1016/j.lwt.2021.111831</t>
  </si>
  <si>
    <t>https://www.scopus.com/inward/record.uri?eid=2-s2.0-85108211521&amp;doi=10.1016%2fj.lwt.2021.111831&amp;partnerID=40&amp;md5=aa6204886a92390d52dfb2822f9d0235</t>
  </si>
  <si>
    <t>X9QH7CCX</t>
  </si>
  <si>
    <t>Zhang, AW; Lee, BD; Lee, SK; Lee, KW; An, GH; Song, KB; Lee, CH</t>
  </si>
  <si>
    <t>Effects of yeast (Saccharomyces cerevisiae) cell components on growth performance, meat quality, and ileal mucosa development of broiler chicks</t>
  </si>
  <si>
    <t>10.1093/ps/84.7.1015</t>
  </si>
  <si>
    <t>An experiment was conducted with 240, 1-d-old, male broilers to investigate the effects of Saccharomyces cerevisiae (SC) cell components on the growth performance, meat quality, and ileal mucosa development. There were 4 dietary treatments, each consisting of 6 replicates. Whole yeast (WY), SC extract (YE), and SC cell wall (CW) were added at 0.5, 0.3, and 0.3 %, respectively, to the control starter and finisher diets. From 0 to 3 wk of age, a lower feed/gain ratio (P &lt;= 0.05) was observed with CW, whereas the WY-fed birds at 4 to 5 wk of age showed a lower feed/gain ratio compared with the control. From 0 to 5 wk of age, WY and CW gave higher BW gains than did the control. The shear force of raw drumstick decreased in the WY treatment relative to the control, and YE and CW treatments were intermediate. The shear forces in cooked breast and drumstick in treatments WY and YE decreased when compared with the control. The amount of 2-thiobarbituric acid-reactive substances (TBARS) in the breast meats of WY, YE, and CW were lower than the control at 10 d of incubation. In raw drumstick meats, TBARS values were lower in treatments WY and YE than that of the control at 6 and 10 d of incubation. At 10 d of incubation, skins from YE and CW treatments had lower TBARS values than did the control. Villus height was greater in WY and CW compared with those in control and YE. No differences were found in crypt depth among the 4 treatments. The villus height/ crypt depth ratios in WY and CW were greater than those of the control and YE. It could be concluded that dietary yeast components, such as WY or CW supplementation improved growth performance. Meat tenderness could be improved by the WY or YE. Both YE and CW had oxidation-reducing effects. Yeast cell wall may improve ileal villus development.</t>
  </si>
  <si>
    <t>1015-1021</t>
  </si>
  <si>
    <t>WOS:000230047700006</t>
  </si>
  <si>
    <t>XA4WK7D8</t>
  </si>
  <si>
    <t>Höök, H; Ekegren, MB; Ericsson, H; Vågsholm, I; Danielsson-Tham, ML</t>
  </si>
  <si>
    <t>Genetic and epidemiological relationships among Campylobacter isolates from humans</t>
  </si>
  <si>
    <t>SCANDINAVIAN JOURNAL OF INFECTIOUS DISEASES</t>
  </si>
  <si>
    <t>10.1080/00365540410020820</t>
  </si>
  <si>
    <t>84 Campylobacter jejuni isolates from Swedish patients with domestic infection were characterized with pulsed-field gel electrophoresis (PFGE), and the subtype information considered in relation to epidemiological data. Based on pattern combinations from restriction cleavage with SmaI and SalI, 52 different PFGE types were identified. Types with an average pattern similarity of at least 82% and 63% were assembled in groups and clusters, respectively. The 2 largest clusters included 71% of the isolates. The distribution in time varied between different groups and clusters, where some were isolated sporadically during the whole period and others appeared more concentrated in time. Types in 1 cluster were significantly more often isolated in summer than other types in the study. Isolates from children showed lower pattern similarity to other isolates than isolates from adults. Sets of type and time related cases, possibly representing small outbreaks, were identified when indistinguishable PFGE patterns were found in isolates from temporally related cases. Our results indicate that although a large number of genotypes may be found among C. jejuni strains infecting humans, a large proportion of these may be genetically related, and that different genotypes may appear during different seasons and infect individuals of different ages.</t>
  </si>
  <si>
    <t>435-442</t>
  </si>
  <si>
    <t>WOS:000222351100007</t>
  </si>
  <si>
    <t>XA9Z9WV2</t>
  </si>
  <si>
    <t>Pacholewicz, Ewa; Swart, Arno; Wagenaar, Jaap A.; Lipman, Len J. A.; Havelaar, Arie H.</t>
  </si>
  <si>
    <t>Explanatory Variables Associated with Campylobacter and Escherichia coli Concentrations on Broiler Chicken Carcasses during Processing in Two  Slaughterhouses.</t>
  </si>
  <si>
    <t>10.4315/0362-028X.JFP-16-064</t>
  </si>
  <si>
    <t>This study aimed at identifying explanatory variables that were associated with Campylobacter and Escherichia coli concentrations throughout processing in two  commercial broiler slaughterhouses. Quantative data on Campylobacter and E. coli  along the processing line were collected. Moreover, information on batch  characteristics, slaughterhouse practices, process performance, and environmental  variables was collected through questionnaires, observations, and measurements,  resulting in data on 19 potential explanatory variables. Analysis was conducted  separately in each slaughterhouse to identify which variables were related to  changes in concentrations of Campylobacter and E. coli during the processing  steps: scalding, defeathering, evisceration, and chilling. Associations with  explanatory variables were different in the slaughterhouses studied. In the first  slaughterhouse, there was only one significant association: poorer uniformity of  the weight of carcasses within a batch with less decrease in E. coli  concentrations after defeathering. In the second slaughterhouse, significant  statistical associations were found with variables, including age, uniformity,  average weight of carcasses, Campylobacter concentrations in excreta and ceca,  and E. coli concentrations in excreta. Bacterial concentrations in excreta and  ceca were found to be the most prominent variables, because they were associated  with concentration on carcasses at various processing points. Although the  slaughterhouses produced specific products and had different batch  characteristics and processing parameters, the effect of the significant  variables was not always the same for each slaughterhouse. Therefore, each  slaughterhouse needs to determine its particular relevant measures for hygiene  control and process management. This identification could be supported by  monitoring changes in bacterial concentrations during processing in individual  slaughterhouses. In addition, the possibility that management and food handling  practices in slaughterhouses contribute to the differences in bacterial  contamination between slaughterhouses needs further investigation.</t>
  </si>
  <si>
    <t>2038-2047</t>
  </si>
  <si>
    <t>Place: United States PMID: 28221965</t>
  </si>
  <si>
    <t>Animals; Food Microbiology; Poultry; Chickens/microbiology; Food Contamination; Food Handling; chicken; *Campylobacter; food handling; Risk factors; Escherichia coli; meat; animal; microbiology; food contamination; food control; *slaughterhouse; *Abattoirs; Processing hygiene; Meat/microbiology</t>
  </si>
  <si>
    <t>XAN38HRY</t>
  </si>
  <si>
    <t>Marotta, Francesca; Garofolo, Giuliano; Di Donato, Guido; Aprea, Giuseppe; Platone, Ilenia; Cianciavicchia, Silvia; Alessiani, Alessandra; Di Giannatale, Elisabetta</t>
  </si>
  <si>
    <t>Population Diversity of Campylobacter jejuni in Poultry and Its Dynamic of Contamination in Chicken Meat.</t>
  </si>
  <si>
    <t>10.1155/2015/859845</t>
  </si>
  <si>
    <t>This study aimed to analyse the diversity of the Campylobacter jejuni population in broilers and to evaluate the major source of contamination in poultry meat.  Eight rearing cycles over one year provided samples from three different broiler  farms processed at the same slaughterhouse. A total of 707 C. jejuni were  isolated from cloacal swabs before slaughter and from the breast skin of  carcasses after slaughter and after chilling. All suspected Campylobacter  colonies were identified with PCR assays and C. jejuni was genotyped by sequence  analysis of the flaA short variable region (SVR) and by pulsed-field gel  electrophoresis (PFGE) using SmaI enzyme. Phenotypic antibiotic resistance  profiles were also assayed using minimal inhibitory concentration (MIC). The  flocks carried many major C. jejuni clones possibly carrying over the rearing  cycles, but cross contamination between farms may happen. Many isolates were  resistant to fluoroquinolones, raising an issue of high public concern. Specific  Campylobacter populations could be harboured within each poultry farm, with the  ability to contaminate chickens during each new cycle. Thus, although biosecurity  measures are applied, with a persistent source of contamination, they cannot be  efficient. The role of the environment needs further investigation to better  address strategies to control Campylobacter.</t>
  </si>
  <si>
    <t>Place: United States PMID: 26543870  PMCID: PMC4620384</t>
  </si>
  <si>
    <t>Animals; Humans; Genotype; antibiotic resistance; carcass; *Campylobacter jejuni; Abattoirs; phenotype; prevalence; Meat/*microbiology; antibiotic sensitivity; article; broiler; nonhuman; slaughterhouse; streptomycin; tetracycline; *chicken meat; controlled study; polymerase chain reaction; ciprofloxacin; gentamicin; nalidixic acid; chloramphenicol; erythromycin; bacterium identification; *poultry; minimum inhibitory concentration; pulsed field gel electrophoresis; bacterium isolate; genotype; *bacterium contamination; skin; *food contamination; sequence analysis; breast; clone; microbial population dynamics; rearing; induced hypothermia; *microbial diversity; cryopreservation; *bacterium colony; Poultry/microbiology; Chickens/genetics/*microbiology; Flagellin/*genetics; Drug Resistance, Microbial/genetics; Campylobacter jejuni/*genetics/isolation &amp; purification/pathogenicity</t>
  </si>
  <si>
    <t>XBDMEHA2</t>
  </si>
  <si>
    <t>Luning, PA; Jacxsens, L; Rovira, J; Osés, SM; Uyttendaele, M; Marcelis, WJ</t>
  </si>
  <si>
    <t>A concurrent diagnosis of microbiological food safety output and food safety management system performance: Cases from meat processing industries</t>
  </si>
  <si>
    <t>10.1016/j.foodcont.2010.10.003</t>
  </si>
  <si>
    <t>Stakeholder requirements force companies to analyse their food safety management system (FSMS) performance to improve food safety. Performance is commonly analysed by checking compliance against preset requirements via audits/inspections, or actual food safety (FS) output is analysed by microbiological testing. This paper discusses the usefulness of a concurrent diagnosis of FSMS performance and FS output using new tools: illustrated for three meat-processing companies. Listeria monocytogenes, Salmonella spp., Campylobacter spp. (food safety indicators), Escherichia coli, Enterobacteriaceae (hygiene indicators), and total viable counts TVC (overall performance) were analysed at ten critical sampling locations covering both product and environmental samples, using the Microbial Assessment Scheme diagnosis. Riskiness of FSMS context and performance of core FSMS activities were assessed using a diagnostic tool (including 51 indicators and corresponding grids with level descriptions). For the (large) beef meat processor, the FS output diagnosis showed too high TVC but the high activity scores of their FSMS indicated that this problem could be only solved by supplier measures. Likewise, for the (medium-size) poultry meat processor, the activity/context diagnosis showed a clear dependency on suppliers. However, the FS output diagnosis revealed a broader contamination problem, and additional measures to improve, amongst others, sanitation program, compliance to procedures, personal hygienic requirements seem necessary. The FS output diagnosis of the (small) lamb meat processor showed various contamination problems (but no pathogens) corresponding with various low activity levels in combination with he high-risk context. The combined diagnosis provided clear directions for improvement to move towards more advanced FSMS activity levels or to reduce riskiness in context. (C) 2010 Elsevier Ltd. All rights reserved.</t>
  </si>
  <si>
    <t>WOS:000285952500032</t>
  </si>
  <si>
    <t>XBZJYJQK</t>
  </si>
  <si>
    <t>Scherer K.; Bartelt E.; Sommerfeld C.; Hildebrandt G.</t>
  </si>
  <si>
    <t>Quantification of Campylobacter on the surface and in the muscle of chicken legs at retail</t>
  </si>
  <si>
    <t>10.4315/0362-028X-69.4.757</t>
  </si>
  <si>
    <t>The objective of this study was to determine the prevalence and numbers of Campylobacter on the skin and in the muscle of chicken legs at retail to examine the external and internal contamination for an exposure assessment. Furthermore, the study assessed seasonal influence on Campylobacter contamination in chicken legs. Of the 140 examined skin samples, 66% were positive, and the internal contamination of 115 sampled chicken legs was 27%. The enumeration of Campylobacter on the surface of positive chicken legs revealed a median of 2.4 log CFU/g of skin, and the quantification of Campylobacter in the muscle gave results mainly under the detection limit of the most-probable-number method (&lt;0.3 MPN Campylobacter per g). The external contamination was significantly higher than the internal. In both skin and muscle samples, Campylobacter jejuni had a much higher incidence than Campylobacter coli. However, with regard to the specification of Campylobacter on the surface of chicken legs, C. coli was isolated at higher colony counts than C. jejuni. During the 1-year study, two peaks of Campylobacter contamination occurred, one in the early springtime (February and March, 100 and 90%, respectively) and the second during the warmer months in the summer (July and August, both 90%). Furthermore, a positive correlation between prevalence and numbers of Campylobacter on chicken legs was observed. Copyright ©, International Association for Food Protection.</t>
  </si>
  <si>
    <t>757-761</t>
  </si>
  <si>
    <t>chicken; *Campylobacter; human; *food contamination/an [Drug Analysis]; *meat; animal; bacterial count; isolation and purification; microbiology; article; season; food control; skin; *safety; skeletal muscle</t>
  </si>
  <si>
    <t>XCFEU6U5</t>
  </si>
  <si>
    <t>O'Reilly, Emily L.; Burchmore, Richard J.; Sparks, Nicholas H.; Eckersall, P. David</t>
  </si>
  <si>
    <t>The effect of microbial challenge on the intestinal proteome of broiler chickens.</t>
  </si>
  <si>
    <t>Proteome science</t>
  </si>
  <si>
    <t>1477-5956</t>
  </si>
  <si>
    <t>10.1186/s12953-017-0118-0</t>
  </si>
  <si>
    <t>BACKGROUND: In poultry production intestinal health and function is paramount to achieving efficient feed utilisation and growth. Uncovering the localised  molecular mechanisms that occur during the early and important periods of growth  that allow birds to grow optimally is important for this species. The exposure of  young chicks to used litter from older flocks, containing mixed microbial  populations, is a widely utilised model in poultry research. It rarely causes  mortality but effects an immunogenic stimulation sufficient enough to cause  reduced and uneven growth that is reflective of a challenging growing  environment. METHODS: A mixed microbial challenge was delivered as used litter  containing Campylobacter jejuni and coccidial oocysts to 120 male Ross 308  broiler chicks, randomly divided into two groups: control and challenged. On day  12, 15, 18 and 22 (pre- and 3, 6 and 10 days post-addition of the used litter)  the proximal jejunum was recovered from 6 replicates per group and differentially  abundant proteins identified between groups and over time using 2D DiGE. RESULTS:  The abundance of cytoskeletal proteins of the chicken small intestinal proteome,  particularly actin and actin associated proteins, increased over time in both  challenged and control birds. Villin-1, an actin associated anti-apoptotic  protein, was reduced in abundance in the challenged birds indicating that many of  the changes in cytoskeletal protein abundance in the challenged birds were as a  result of an increased rate of apoptosis. A number of heat shock proteins  decreased in abundance over time in the intestine and this was more pronounced in  the challenged birds. CONCLUSIONS: The small intestinal proteome sampled from 12  to 22 days of age showed considerable developmental change, comparable to other  species indicating that many of the changes in protein abundance in the small  intestine are conserved among vertebrates. Identifying and distinguishing the  changes in proteins abundance and molecular pathways that occur as a result of  normal growth from those that occur as a result of a challenging microbial  environment is important in this major food producing animal.</t>
  </si>
  <si>
    <t>Proteome Sci</t>
  </si>
  <si>
    <t>Place: England PMID: 28572745  PMCID: PMC5450085</t>
  </si>
  <si>
    <t>Campylobacter jejuni; Chicken; Intestine; article; nonhuman; controlled study; animal experiment; unclassified drug; *chicken; male; animal tissue; *intestine; Apoptosis; gel electrophoresis; Coccidia; apoptosis; proteomics; *microbial colonization; provocation test; heat shock protein/ec [Endogenous Compound]; protein analysis; *proteome/ec [Endogenous Compound]; actin/ec [Endogenous Compound]; cytoskeleton protein/ec [Endogenous Compound]; villin 1/ec [Endogenous Compound]; villin/ec [Endogenous Compound]; Proteome; Villin</t>
  </si>
  <si>
    <t>XCLRFRHU</t>
  </si>
  <si>
    <t>Kärenlampi, Rauni; Rautelin, Hilpi; Hänninen, Marja-Liisa</t>
  </si>
  <si>
    <t>Evaluation of genetic markers and molecular typing methods for prediction of sources of Campylobacter jejuni and C. coli infections.</t>
  </si>
  <si>
    <t>10.1128/AEM.02338-06</t>
  </si>
  <si>
    <t>Campylobacter jejuni and C. coli isolates from poultry, cattle, and humans were studied using pulsed-field gel electrophoresis (PFGE) and PCR of candidate  livestock-associated marker genes. Human isolates showed 5.7 and 61% overlap with  cattle and poultry isolates, respectively, by use of PFGE. No unambiguous  association was found between marker genes (the Cj1321 and Cj1324 genes) and  livestock-associated isolates.</t>
  </si>
  <si>
    <t>1683-1685</t>
  </si>
  <si>
    <t>Place: United States PMID: 17220252  PMCID: PMC1828758</t>
  </si>
  <si>
    <t>Animals; Humans; Cattle; Chickens/microbiology; Feces/microbiology; Genotype; *Food Microbiology; Bacterial Typing Techniques; Electrophoresis, Gel, Pulsed-Field; *Food Contamination; *Genetic Markers; Poultry Diseases/microbiology; Meat/microbiology; Deoxyribonucleases, Type II Site-Specific/metabolism; Campylobacter Infections/*microbiology/veterinary; Campylobacter coli/*classification/genetics/isolation &amp; purification; Campylobacter jejuni/*classification/genetics/isolation &amp; purification; Cattle Diseases/microbiology</t>
  </si>
  <si>
    <t>XCR7FUJE</t>
  </si>
  <si>
    <t>Taylor, N. M.; Wales, A. D.; Ridley, A. M.; Davies, R. H.</t>
  </si>
  <si>
    <t>Farm level risk factors for fluoroquinolone resistance in E. coli and thermophilic Campylobacter spp. on poultry farms.</t>
  </si>
  <si>
    <t>10.1080/03079457.2016.1185510</t>
  </si>
  <si>
    <t>Data on husbandry practices, performance, disease and drug use were collected during a cross-sectional survey of 89 poultry meat farms in England and Wales to  provide information on possible risk factors for the occurrence of  fluoroquinolone (FQ)-resistant bacteria. Faeces samples were used to classify  farms as "affected" or "not affected" by FQ-resistant (FQr) Escherichia coli or  Campylobacter spp. Risk factor analysis identified the use of FQ on the farms as  having by far the strongest association, among the factors considered, with the  occurrence of FQr bacteria. Resistant E. coli and/or Campylobacter spp. were  found on 86% of the farms with a history of FQ use. However, a substantial  proportion of farms with no history of FQ use also yielded FQr organisms,  suggesting that resistant bacteria may transfer between farms. Further analysis  suggested that for Campylobacter spp., on-farm hygiene, cleaning and disinfection  between batches of birds and wildlife control were of most significance. By  contrast, for E. coli biosecurity from external contamination was of particular  importance, although the modelling indicated that other factors were likely to be  involved. Detailed studies on a small number of sites showed that FQr E. coli can  survive routine cleaning and disinfection. It appears difficult to avoid the  occurrence of resistant bacteria when FQ are used on a farm, but the present  findings provide evidence to support recommendations to reduce the substantial  risk of the incidental acquisition of such resistance by farms where FQ are not  used.</t>
  </si>
  <si>
    <t>559-568</t>
  </si>
  <si>
    <t>Place: England PMID: 27171857</t>
  </si>
  <si>
    <t>Animals; Campylobacter; poultry; Poultry; Feces/microbiology; Risk Factors; risk factor; Prevalence; England; England/epidemiology; Wales/epidemiology; prevalence; Animal Husbandry; Escherichia coli; animal; isolation and purification; microbiology; antimicrobial resistance; *drug effects; antiinfective agent/pd [Pharmacology]; agricultural land; Cross-Sectional Studies; Farms; cross-sectional study; feces; animal husbandry; E. coli; bird disease/ep [Epidemiology]; risk analysis; quinolone derivative/pd [Pharmacology]; Wales; fluoroquinolone; Poultry Diseases/epidemiology/*microbiology; Anti-Bacterial Agents/*pharmacology; Campylobacter/*drug effects/isolation &amp; purification; Fluoroquinolones/*pharmacology; Poultry/*microbiology; Escherichia coli/*drug effects/isolation &amp; purification</t>
  </si>
  <si>
    <t>XCRMH9H7</t>
  </si>
  <si>
    <t>The European Union Summary Report on Antimicrobial Resistance in zoonotic and indicator bacteria from humans, animals and food in 2019-2020.</t>
  </si>
  <si>
    <t>10.2903/j.efsa.2022.7209</t>
  </si>
  <si>
    <t>Data on antimicrobial resistance (AMR) in zoonotic and indicator bacteria from humans, animals and food are collected annually by the EU Member States (MSs),  jointly analysed by the EFSA and the ECDC and reported in a yearly EU Summary  Report. The annual monitoring of AMR in animals and food within the EU is  targeted at selected animal species corresponding to the reporting year. The 2020  monitoring specifically focussed on poultry and their derived carcases/meat,  while the monitoring performed in 2019 specifically focused on fattening pigs and  calves under 1 year of age, as well as their derived carcases/meat. Monitoring  and reporting of AMR in 2019-2020 included data regarding Salmonella,  Campylobacter and indicator E. coli isolates, as well as data obtained from the  specific monitoring of presumptive ESBL-/AmpC-/carbapenemase-producing E. coli  isolates. Additionally, some MSs reported voluntary data on the occurrence of  methicillin-resistant Staphylococcus aureus in animals and food, with some  countries also providing data on antimicrobial susceptibility. This report  provides an overview of the main findings of the 2019-2020 harmonised AMR  monitoring in the main food-producing animal populations monitored, in  carcase/meat samples and in humans. Where available, monitoring data obtained  from pigs, calves, broilers, laying hens and turkeys, as well as from  carcase/meat samples and humans were combined and compared at the EU level, with  particular emphasis on multidrug resistance, complete susceptibility and combined  resistance patterns to critically important antimicrobials, as well as Salmonella  and E. coli isolates possessing ESBL-/AmpC-/carbapenemase phenotypes. The key  outcome indicators for AMR in food-producing animals, such as complete  susceptibility to the harmonised panel of antimicrobials in E. coli and the  prevalence of ESBL-/AmpC-producing E. coli have been specifically analysed over  the period 2014-2020.</t>
  </si>
  <si>
    <t>e07209</t>
  </si>
  <si>
    <t>Place: United States PMID: 35382452  PMCID: PMC8961508</t>
  </si>
  <si>
    <t>XCU5WYFP</t>
  </si>
  <si>
    <t>Koutsoumanis, Kostas; Allende, Ana; Alvarez-Ordóñez, Avelino; Bolton, Declan; Bover-Cid, Sara; Chemaly, Marianne; De Cesare, Alessandra; Herman, Lieve; Hilbert, Friederike; Lindqvist, Roland; Nauta, Maarten; Peixe, Luisa; Ru, Giuseppe; Simmons, Marion; Skandamis, Panagiotis; Suffredini, Elisabetta; Dewulf, Jeroen; Hald, Tine; Michel, Virginie; Niskanen, Taina; Ricci, Antonia; Snary, Emma; Boelaert, Frank; Messens, Winy; Davies, Robert</t>
  </si>
  <si>
    <t>Salmonella control in poultry flocks and its public health impact.</t>
  </si>
  <si>
    <t>10.2903/j.efsa.2019.5596</t>
  </si>
  <si>
    <t>An increase in confirmed human salmonellosis cases in the EU after 2014 triggered investigation of contributory factors and control options in poultry production.  Reconsideration of the five current target serovars for breeding hens showed that  there is justification for retaining Salmonella Enteritidis,  Salmonella Typhimurium (including monophasic variants) and Salmonella Infantis,  while Salmonella Virchow and Salmonella Hadar could be replaced by  Salmonella Kentucky and either Salmonella Heidelberg, Salmonella Thompson or a  variable serovar in national prevalence targets. However, a target that  incorporates all serovars is expected to be more effective as the most relevant  serovars in breeding flocks vary between Member State (MS) and over time.  Achievement of a 1% target for the current target serovars in laying hen flocks  is estimated to be reduced by 254,400 CrI(95)[98,540; 602,700] compared to the  situation in 2016. This translates to a reduction of 53.4% CrI(95)[39.1; 65.7]  considering the layer-associated human salmonellosis true cases and 6.2%  considering the overall human salmonellosis true cases in the 23 MSs included in  attribution modelling. A review of risk factors for Salmonella in laying hens  revealed that overall evidence points to a lower occurrence in non-cage compared  to cage systems. A conclusion on the effect of outdoor access or impact of the  shift from conventional to enriched cages could not be reached. A similar review  for broiler chickens concluded that the evidence that outdoor access affects the  occurrence of Salmonella is inconclusive. There is conclusive evidence that an  increased stocking density, larger farms and stress result in increased  occurrence, persistence and spread of Salmonella in laying hen flocks. Based on  scientific evidence, an impact of Salmonella control programmes, apart from  general hygiene procedures, on the prevalence of Campylobacter in broiler flocks  at the holding and on broiler meat at the end of the slaughter process is not  expected.</t>
  </si>
  <si>
    <t>e05596</t>
  </si>
  <si>
    <t>© 2019 European Food Safety Authority. EFSA Journal published by John Wiley and Sons Ltd on behalf of European Food Safety Authority.</t>
  </si>
  <si>
    <t>Place: United States PMID: 32626222  PMCID: PMC7009056</t>
  </si>
  <si>
    <t>attribution; Campylobacter; poultry; risk factor; Salmonella; target; welfare</t>
  </si>
  <si>
    <t>XCZVKD48</t>
  </si>
  <si>
    <t>Food-borne antibiotic-resistant Campylobacter infections.</t>
  </si>
  <si>
    <t>Nutrition reviews</t>
  </si>
  <si>
    <t>0029-6643</t>
  </si>
  <si>
    <t>10.1111/j.1753-4887.1999.tb06947.x</t>
  </si>
  <si>
    <t>A recent report has provided some important information concerning the apparent emergence of quinolone-resistant bacterial infections in the United States. In  particular, this report indicates an increase in domestically acquired,  quinolone-resistant Campylobacter jejuni infections, likely associated with  poultry consumption.</t>
  </si>
  <si>
    <t>224-227</t>
  </si>
  <si>
    <t>Nutr Rev</t>
  </si>
  <si>
    <t>Place: United States PMID: 10453177</t>
  </si>
  <si>
    <t>Animals; Humans; poultry; Campylobacter jejuni; Europe; antibiotic resistance; *Campylobacter jejuni; United States; human; nonhuman; ciprofloxacin; nalidixic acid; Microbial Sensitivity Tests; enrofloxacin; levofloxacin; infection risk; *Gram negative infection/ep [Epidemiology]; *Gram negative infection/et [Etiology]; nordifloxacin; *disease transmission; food intake; United States Food and Drug Administration; *quinoline derived antiinfective agent; short survey; *Anti-Infective Agents; *Gram negative infection/dr [Drug Resistance]; Drug Resistance, Microbial; 4-Quinolones; Poultry Products/*microbiology; Poultry/*microbiology; Minnesota/epidemiology; Campylobacter Infections/*epidemiology/*microbiology/prevention &amp; control; drug utilization; drug control; grepafloxacin; trovafloxacin</t>
  </si>
  <si>
    <t>XD7VGAH5</t>
  </si>
  <si>
    <t>Vaz, C. S. L.; Voss-Rech, D.; Pozza, J. S.; Coldebella, A.; Silva, V. S.</t>
  </si>
  <si>
    <t>Isolation of Campylobacter from Brazilian broiler flocks using different culturing procedures.</t>
  </si>
  <si>
    <t>10.3382/ps.2014-03943</t>
  </si>
  <si>
    <t>Conventional culturing methods enable the detection of Campylobacter in broiler flocks. However, laboratory culture of Campylobacter is laborious because of its  fastidious behavior and the presence of competing nontarget bacteria. This study  evaluated different protocols to isolate Campylobacter from broiler litter,  feces, and cloacal and drag swabs. Samples taken from commercial Brazilian  broiler flocks were directly streaked onto Preston agar (PA), Campy-Line agar  (CLA), and modified charcoal cefoperazone deoxycholate agar (mCCDA) and also  enriched in blood-free Bolton broth (bfBB) for 24 and 48 h followed by plating  onto the different selective media. Higher numbers of Campylobacter-positive  cloacal and drag swab samples were observed using either direct plating or  enrichment for 24 h before plating onto PA, compared with enrichment for 48 h (P  &lt; 0.05). Furthermore, direct plating was a more sensitive method to detect  Campylobacter in broiler litter and feces samples. Analysis of directly plated  samples revealed that higher Campylobacter levels were detected in feces streaked  onto PA (88.8%), cloacal swabs plated onto mCCDA (72.2%), drag swabs streaked  onto CLA or mCCDA (69.4%), and litter samples inoculated onto PA (63.8%). Preston  agar was the best agar to isolate Campylobacter from directly plated litter  samples (P &lt; 0.05), but there was no difference in the efficacies of PA, mCCDA,  and CLA in detecting Campylobacter in other samples. The isolated Campylobacter  strains were phenotypically identified as Campylobacter jejuni or Campylobacter  coli. The predominant contaminant observed in the Campylobacter cultures was  Proteus mirabilis, which was resistant to the majority of antimicrobial agents in  selective media. Together, these data showed that direct plating onto PA and onto  either CLA or mCCDA as the second selective agar enabled the reliable isolation  of thermophilic Campylobacter species from broiler samples. Finally,  Campylobacter was detected in all broiler flocks sampled.</t>
  </si>
  <si>
    <t>2887-2892</t>
  </si>
  <si>
    <t>Place: England PMID: 25172927</t>
  </si>
  <si>
    <t>Animals; Feces/microbiology; Campylobacter jejuni; food safety; *Chickens; Campylobacter coli; selective culture; Proteus mirabilis; Campylobacter/*isolation &amp; purification; Poultry Diseases/*microbiology; Campylobacter Infections/microbiology/*veterinary; Cloaca/microbiology; Bacteriological Techniques/*veterinary; Agar/analysis</t>
  </si>
  <si>
    <t>XDBDU54S</t>
  </si>
  <si>
    <t>Frost, J.A.</t>
  </si>
  <si>
    <t>Current epidemiological issues in human campylobacteriosis.</t>
  </si>
  <si>
    <t>https://www.scopus.com/inward/record.uri?eid=2-s2.0-0035223608&amp;partnerID=40&amp;md5=e5d98b20243585a9a2926fd8819bb605</t>
  </si>
  <si>
    <t>85S-95S</t>
  </si>
  <si>
    <t>XDIBM8ZF</t>
  </si>
  <si>
    <t>Taha-Abdelaziz, Khaled; Hodgins, Douglas C.; Alkie, Tamiru Negash; Quinteiro-Filho, Wanderely; Yitbarek, Alexander; Astill, Jake; Sharif, Shayan</t>
  </si>
  <si>
    <t>Oral administration of PLGA-encapsulated CpG ODN and Campylobacter jejuni lysate reduces cecal colonization by Campylobacter jejuni in chickens.</t>
  </si>
  <si>
    <t>10.1016/j.vaccine.2017.11.073</t>
  </si>
  <si>
    <t>Campylobacter jejuni (C. jejuni) is a major cause of bacterial food-borne illness in humans. It is considered a commensal organism of the chicken gut and infected  chickens serve as a reservoir and shed bacteria throughout their lifespan.  Contaminated poultry products are considered the major source of infection in  humans. Therefore, to reduce the risk of human campylobacteriosis, it is  essential to reduce the bacterial load in poultry products. The present study  aimed to evaluate the protective effects of soluble and PLGA-encapsulated  oligodeoxynucleotides (ODN) containing unmethylated CpG motifs (E-CpG ODN) as  well as C. jejuni lysate as a multi-antigen vaccine against colonization with C.  jejuni. The results revealed that oral administration of a low (5 µg) or high  (50 µg) dose of CpG resulted in a significant reduction in cecal C. jejuni  colonization by 1.23 and 1.32 log(10) (P &lt; .05) in layer chickens, respectively,  whereas E-CpG significantly reduced cecal C. jejuni colonization by 1.89 and 1.46  log(10) in layer and broiler chickens at day 22 post-infection (slaughter age in  broilers), respectively. Similar patterns were observed for C. jejuni lysate;  oral administration of C. jejuni lysate reduced the intestinal burden of C.  jejuni in layer and broiler chickens by 2.24 and 2.14 log(10) at day 22  post-infection, respectively. Moreover, the combination of E-CpG and C. jejuni  lysate reduced bacterial counts in cecal contents by 2.42 log(10) at day 22  post-infection in broiler chickens. Anti-C. jejuni IgG antibody (Ab) titers were  significantly higher for broiler chickens receiving a low or high dose of E-CpG  or a low dose of C. jejuni lysate than for chickens receiving the placebo.  Furthermore, a positive correlation was observed between serum IgG Ab titers and  cecal counts of C. jejuni in these groups. These findings suggest that  PLGA-encapsulated CpG or C. jejuni lysate could be a promising strategy for  control of C. jejuni in chickens.</t>
  </si>
  <si>
    <t>Place: Netherlands PMID: 29223488</t>
  </si>
  <si>
    <t>Animals; Campylobacter; Chickens; Campylobacter jejuni; Chicken; Treatment Outcome; bacterial count; article; broiler; nonhuman; controlled study; animal experiment; animal model; bacterial load; priority journal; infection control; Bacterial Load; *cecum; animal cell; *bacterial colonization; drug efficacy; placebo; drug megadose; *Campylobacter enteritis/dt [Drug Therapy]; *Campylobacter enteritis/pc [Prevention]; Campylobacter enteritis/dt [Drug Therapy]; *bacterium lysate/cb [Drug Combination]; *bacterium lysate/cm [Drug Comparison]; *bacterium lysate/dt [Drug Therapy]; *bacterium lysate/po [Oral Drug Administration]; *CpG oligodeoxynucleotide/cb [Drug Combination]; *CpG oligodeoxynucleotide/cm [Drug Comparison]; *CpG oligodeoxynucleotide/dt [Drug Therapy]; *polyglactin; antibody response; antibody titer; CpG ODN; drug solubility; encapsulation; immunoglobulin blood level; immunoglobulin G antibody/ec [Endogenous Compound]; low drug dose; Nanoparticle; PLGA; Polylactic Acid-Polyglycolic Acid Copolymer; Toll-like receptor ligand; *CpG oligodeoxynucleotide/im [Intramuscular Drug Administration]; *CpG oligodeoxynucleotide/po [Oral Drug Administration]; Administration, Oral; Cecum/microbiology; Campylobacter Infections/prevention &amp; control/*veterinary; Adjuvants, Immunologic/*administration &amp; dosage; Bacterial Vaccines/administration &amp; dosage/*immunology; Campylobacter jejuni/*immunology; Lactic Acid/*administration &amp; dosage; Oligodeoxyribonucleotides/*administration &amp; dosage; Placebos/administration &amp; dosage; Polyglycolic Acid/*administration &amp; dosage; Zoonoses/*prevention &amp; control</t>
  </si>
  <si>
    <t>XDLBBQMY</t>
  </si>
  <si>
    <t>Strategies to Improve Poultry Food Safety, a Landscape Review.</t>
  </si>
  <si>
    <t>Annual review of animal biosciences</t>
  </si>
  <si>
    <t>2165-8110 2165-8102</t>
  </si>
  <si>
    <t>10.1146/annurev-animal-061220-023200</t>
  </si>
  <si>
    <t>Food safety remains a significant public health issue for the poultry industry. Foodborne pathogens can be in contact at all phases of poultry production, from  initial hatch to processing and ultimately to retail and meal preparation.  Salmonella and Campylobacter have been considered the primary foodborne pathogens  associated with poultry. Both organisms are major causative agents of human  foodborne illness. Limiting these pathogens in poultry production requires  identifying their sources and routes of transmission. This involves the ability  to isolate and precisely identify them using methodologies capable of discernment  at the genome level. Interventions to reduce their occurrence in poultry  production employ two basic strategies: prevention of establishment and  elimination of already-established pathogens. This review provides an overview of  current findings and prospects for further research on poultry food safety  issues.</t>
  </si>
  <si>
    <t>379-400</t>
  </si>
  <si>
    <t>Annu Rev Anim Biosci</t>
  </si>
  <si>
    <t>Place: United States PMID: 33156992</t>
  </si>
  <si>
    <t>Animals; Campylobacter; public health; Foodborne Diseases/*prevention &amp; control; Campylobacter jejuni; chicken meat; Salmonella; mycotoxin; Listeria monocytogenes; food safety; risk assessment; foodborne pathogen; food poisoning; human; Animal Husbandry/methods; article; Campylobacter coli; nonhuman; review; probiotics; serotyping; *poultry; metabolomics; genotype; host pathogen interaction; food processing; intestine flora; microflora; limit of detection; animal welfare; genetic variability; gastrointestinal tract; probiotic agent; microbial community; prebiotic agent; prebiotics; systematic review; ribotyping; Lactobacillus; *food safety; microbiome; bioinformatics; biofilm; egg production; encapsulation; organic acids; poultry production; metagenomics; transcriptomics; bioremediation; oligosaccharide; carbohydrate metabolism; acid tolerance; Poultry/*microbiology; Poultry Products/microbiology; Eggs/microbiology; Food Safety/*methods</t>
  </si>
  <si>
    <t>XDXWELTB</t>
  </si>
  <si>
    <t>Bulgin, M. S.</t>
  </si>
  <si>
    <t>Losses related to the ingestion of lincomycin-medicated feed in a range sheep flock.</t>
  </si>
  <si>
    <t>Because of an episode of abortion caused by a tetracycline-resistant Campylobacter jejuni, lincomycin was mixed into a barley pellet and fed to 3,000  range ewes at a dosage of 225 mg/ewe/day. After the second feeding, a number of  ewes were anorectic and diarrheic, and 6 were dead. Necropsies revealed  congestion and hemorrhage of the entire gastrointestinal tract. The feeding of  the medicated pellets was discontinued immediately. Sick ewes were treated with  antihistamines and corticosteroids, but they did not recover, and many died  during the next several weeks. Lambs born within the first 7 days after the  incident were alert and vigorous. Dams did not produce milk and many died during  or after parturition. Later, however, lambs were born dead or weak, and abortions  of autolyzed lambs began. Affected ewes examined 3 weeks later had salmonellosis  and/or toxic tubular nephrosis associated with an oxalate-like crystal. The flock  had been grazed on range infested with Halogeton glomeratus just before treatment  with lincomycin, and it also had a history of Salmonella-related abortions. The  deaths finally ceased after a month. Approximately 2,000 ewes and 3,200 lambs  were lost, resulting in an economic loss of $550,000.</t>
  </si>
  <si>
    <t>Place: United States PMID: 3372336</t>
  </si>
  <si>
    <t>Abortion, Veterinary/etiology; Administration, Oral; Animal Feed; Animals; Campylobacter Infections/drug therapy/veterinary; Female; Lincomycin/administration &amp; dosage/*poisoning; Pregnancy; Salmonella Infections, Animal/complications; Sheep; Sheep Diseases/*chemically induced/drug therapy/economics</t>
  </si>
  <si>
    <t>XE8CY7EZ</t>
  </si>
  <si>
    <t>Hinton, Arthur Jr; Ingram, Kimberly D.</t>
  </si>
  <si>
    <t>Microbicidal activity of tripotassium phosphate and fatty acids toward spoilage and pathogenic bacteria associated with poultry.</t>
  </si>
  <si>
    <t>10.4315/0362-028x-68.7.1462</t>
  </si>
  <si>
    <t>The ability of solutions of tripotassium phosphate (TPP) and fatty acids (lauric and myristic acids) to reduce populations of spoilage and pathogenic  microorganisms associated with processed poultry was examined. In vitro studies  were conducted with cultures of bacteria (Campylobacter jejuni, Escherichia coli,  Listeria monocytogenes, Pseudomonas aeruginosa, Salmonella Typhimurium, and  Staphylococcus aureus) and yeasts (Candida ernobii and Yarrowia lipolytica).  Cultures of the bacteria and yeasts were suspended in solutions of TPP or  mixtures of TPP with lauric or myristic acid and mixed for 5 min. Viable numbers  (log CFU per milliliter) in the suspensions were enumerated on microbiological  agar. Results indicated that TPP solutions are highly bactericidal toward  gram-negative bacteria and that mixtures of TPP and fatty acids are highly  microbicidal toward gram-negative bacteria, gram-positive bacteria, and yeasts.  The microbicidal activity of mixtures of TPP and fatty acids toward the native  bacterial flora of skin of processed broiler carcasses was also examined. Skin  samples were washed in mixtures of TPP and fatty acid, and the populations of  total aerobic bacteria, campylobacters, enterococci, E. coli, lactic acid  bacteria, pseudomonads, staphylococci, and yeasts in the skin rinsates were  enumerated on the appropriate microbiological media. Results indicated that  washing the skin in mixtures of TPP and fatty acids produced significant  reductions in the number of aerobic bacteria, campylobacters, E. coli,  pseudomonads, and yeasts recovered from skin rinsates, but there was no  significant reduction in the populations of enterococci, lactic acid bacteria, or  staphylococci. These findings indicate that mixtures of TPP and fatty acids  possess microbicidal activity against several microorganisms associated with  processed poultry and that these solutions could be useful as microbicides to  reduce the populations of some bacteria and yeasts associated with some poultry  processing operations.</t>
  </si>
  <si>
    <t>1462-1466</t>
  </si>
  <si>
    <t>Place: United States PMID: 16013388</t>
  </si>
  <si>
    <t>Food Handling/methods; Colony Count, Microbial; food handling; bacterial count; microbiology; article; drug effect; methodology; standard; *bacterium; *food; lauric acid; myristic acid; *food preservation; *fatty acid/pd [Pharmacology]; *phosphate/pd [Pharmacology]; *potassium derivative/pd [Pharmacology]; *yeast; lauric acid derivative; Lauric Acids; Myristic Acid; potassium dihydrogen phosphate; growth, development and aging; Food Preservation/*methods; Phosphates/*pharmacology; Bacteria/*drug effects/growth &amp; development; Fatty Acids/*pharmacology; Potassium Compounds/*pharmacology; Poultry Products/*microbiology/standards; Yeasts/*drug effects/growth &amp; development</t>
  </si>
  <si>
    <t>XE8V3N7N</t>
  </si>
  <si>
    <t>Dadmehr, Aliakbar; Sadighara, Parisa; Zeinali, Tayebeh</t>
  </si>
  <si>
    <t>A study on microbial and chemical characterization of mechanically deboned chicken in Tehran, Iran.</t>
  </si>
  <si>
    <t>10.1080/09603123.2021.1967889</t>
  </si>
  <si>
    <t>This study aimed to investigate microbial, chemical, and heavy metal contamination of mechanically deboned chicken (MDC) in Iran. A total of 24  samples of MDC were obtained from meat plants. TBC of the three samples were  acceptable. E. coli and S. aureus were detected in 21 and 6 samples,  respectively. Three of the samples were contaminated with Salmonella spp.  Campylobacter was not detected in any of the samples. The moisture content of MDC  was in the range of 41% to 75%. Ash had a range of 0.74% to 1.4%. The maximum  protein content of the MDC was 21.98% and fat content was in the range of 2.1% to  20%. The highest PV was 15.18 mEq/kg. All of the samples were polluted with Pb,  Cd, and As. In conclusion, MDC had microbial and chemical contamination. It is  necessary to develop more strict criteria for control of the chicken paste  processing method.</t>
  </si>
  <si>
    <t>2396-2405</t>
  </si>
  <si>
    <t>Place: England PMID: 34406901</t>
  </si>
  <si>
    <t>Animals; Campylobacter; Meat; Salmonella; *Food Microbiology; Food Contamination/analysis; Colony Count, Microbial; Staphylococcus aureus; Escherichia coli; bacterial count; *Chickens; article; nonhuman; controlled study; *chicken; bacterium detection; temperature; culture medium; bacterium contamination; fat content; moisture; Iran; *microbial contamination; microbial contamination; pathogen load; Cadmium; Lead; storage; heavy metal; lead; chemical characteristic; Mechanically deboned chicken; metal element; cadmium; mesophilic bacterium; *Iran; protein content</t>
  </si>
  <si>
    <t>XEF4EPGE</t>
  </si>
  <si>
    <t>Lee, Marilyn B.; Middleton, Dean</t>
  </si>
  <si>
    <t>Enteric illness in Ontario, Canada, from 1997 to 2001.</t>
  </si>
  <si>
    <t>10.4315/0362-028x-66.6.953</t>
  </si>
  <si>
    <t>Enteric illness is a common problem worldwide. In Ontario (population of 11.4 million, 2001 Census of Canada), laboratory-confirmed cases of "reportable"  enteric diseases are reported to local health units. Public health staff members  investigate these illnesses and subsequently report details to the Ministry of  Health and Long-Term Care through an electronic reporting system. From 1997 to  2001, 44,451 sporadic cases of illness attributable to eight enteric pathogens  (Campylobacter, Salmonella, verotoxin-producing Escherichia coli, Yersinia,  Shigella, hepatitis A, Listeria, and Clostridium botulinum) were reported. This  number was less than the 56,690 cases reported from 1992 to 1996. Campylobacter  accounted for the highest annual average incidence rate at 42.3 cases per 100,000  persons, with Salmonella following at 22.6, verotoxin-producing E. coli at 3.7,  Yersinia at 3.0, Shigella at 2.7, hepatitis A at 2.3, and Listeria at 0.3. The 4  months from June to September accounted for almost half (46.5%) of all cases. For  74.0% of the outbreaks associated with these eight enteric pathogens, foodborne  contamination was identified as the mode of transmission. Poultry and other meat  items accounted for 68.4% of the food items when food was identified as the  vehicle. Admittedly, the "foods" and "modes of transmission" identified may have  been subject to investigator bias based on previous knowledge. The most common  risk setting, which was reported in approximately half of the cases, was private  homes; travel-associated illness and restaurants were the second and third most  frequently reported risk settings at 24.6 and 14.1%, respectively. Findings from  this study suggest that public health efforts should be directed toward safe food  handling in the home during the summer months.</t>
  </si>
  <si>
    <t>953-961</t>
  </si>
  <si>
    <t>Place: United States PMID: 12800994</t>
  </si>
  <si>
    <t>Food Microbiology; Humans; Incidence; Adolescent; Adult; Aged; Child; Child, Preschool; Female; Infant; Male; Middle Aged; Seasons; Hygiene; Infant, Newborn; *Public Health; Ontario/epidemiology; Foodborne Diseases/*epidemiology; Food Handling/*methods; Food Contamination/statistics &amp; numerical data; Bacterial Infections/*epidemiology; Disease Outbreaks/statistics &amp; numerical data; Intestinal Diseases/*epidemiology</t>
  </si>
  <si>
    <t>XEFE9XBL</t>
  </si>
  <si>
    <t>Kim, C.; Goodwyn, B.; Albukhaytan, S.; Nartea, T.; Ndegwa, E.; Dhakal, R.</t>
  </si>
  <si>
    <t>Microbiological Survey and Antimicrobial Resistance of Foodborne Bacteria in Select Meat Products and Ethnic Food Products Procured from Food Desert Retail Outlets in Central Virginia, USA</t>
  </si>
  <si>
    <t>10.3390/pathogens12070965</t>
  </si>
  <si>
    <t>https://www.scopus.com/inward/record.uri?eid=2-s2.0-85171309516&amp;doi=10.3390%2fpathogens12070965&amp;partnerID=40&amp;md5=77c518f2891d8c55109d080be5fef68f</t>
  </si>
  <si>
    <t>Campylobacter; Salmonella; Listeria monocytogenes; food safety; ampicillin; United States; prevalence; Escherichia coli; *meat; antibiotic sensitivity; article; nonhuman; tetracycline; *foodborne pathogen; bacterium isolation; controlled study; ciprofloxacin; gentamicin; *antibiotic resistance; amikacin; amoxicillin; Bacillus cereus; cotrimoxazole; disk diffusion; enrofloxacin; oxacillin; tobramycin; real time polymerase chain reaction; amphotericin B; cefoperazone; limit of detection; coliform bacterium; bacterium contamination; polymerase chain reaction system; ultraviolet spectrophotometer; microbial contamination; *microbiological examination; *food packaging; meropenem; zone of inhibition; immunoassay; Gallus gallus; product quality; *food desert; blender; blood stain; microscope; ultraviolet spectrophotometry</t>
  </si>
  <si>
    <t>XFD4BMZ7</t>
  </si>
  <si>
    <t>Xavier, MMBBS; Franco, RM; Souza, MCL; Duque, SD; Esteves, WTC</t>
  </si>
  <si>
    <t>Implications of the use of irradiation in the processing of animal origin foods: Review</t>
  </si>
  <si>
    <t>10.18067/jbfs.v5i4.257</t>
  </si>
  <si>
    <t>Food irradiation has been used since the early twentieth century. It has become a safe method of animal food preservation, mainly by keeping their sensory and nutritional characteristics intact, reducing economic losses and increasing products durability. The technique can effectively eliminate or reduce foodborne microorganisms, parasites and pests without significant impact and change in composition, ensuring food safety and nutritional quality. Irradiation is currently used in meat and chicken giblets, beef, dairy products and other animal products. There is a growing consumer demand for nutritious and safe food worldwide. At the same time, contamination by microorganisms, especially of animal origin, remains a major public health problem, causing a significant increase in foodborne diseases, and thus affecting the productivity of human populations. The energy involved in irradiation is not powerful enough to affect the nucleus of the atoms within the food and, since the food does not come into contact with the radioactive source, it does not become radioactive. The process involves exposing the food, either packaged or in bulk, to carefully controlled amounts of ionizing radiation for a specific time to destroy pathogenic microorganisms. The limitation of this process concerns consumer acceptance, because they associate irradiation with radioactivity. Therefore, the present study aimed to clarify the practical benefits of food irradiation associated to a food preservation system, through a systematic literature review.</t>
  </si>
  <si>
    <t>131-144</t>
  </si>
  <si>
    <t>WOS:000451886200003</t>
  </si>
  <si>
    <t>XFTQFR4U</t>
  </si>
  <si>
    <t>Dong, Jun; Han, Mei; Zhou, Kang; Luo, Qingping; Shao, Huabin; Zhang, Tengfei</t>
  </si>
  <si>
    <t>[Multilocus sequence typing analysis of 47 Campylobacter jejuni strains isolated from poultry in Hubei province].</t>
  </si>
  <si>
    <t>OBJECTIVE: To study the epidemiological and molecular characteristics of Campylobacter jejuni in poultry in Hubei province, we used multilocus sequence  typing method to classify 47 local C. jejuni strains. METHODS: Genomic DNA of  each isolated strain was extract, seven housekeeping genes including aspA, g1nA,  g1tA, glyA, pgm, tkt and uncA were amplified by PCR and sequenced, and then the  sequences of genes were analyzed using MLST database. RESULTS: There were a total  of 38 sequence types and 10 clonal complexes, and ST353 and ST464 complexes were  the largest amount of the population of C. jejuni analyzed, of which 2 new  allelic profile and 25 new sequence types were found. Phylogenetic tree shows  that sequence types from different types of poultry and different regions were  different. CONCLUSION: Forty-seven C. jejuni strains isolated from poultry in  Hubei were analyzed using MLST and showed abundant genetic diversity, it will  provide scientific data to the epidemiological investigation of C. jejuni in  Hubei, China.</t>
  </si>
  <si>
    <t>150-156</t>
  </si>
  <si>
    <t>Place: China PMID: 27305789</t>
  </si>
  <si>
    <t>Animals; Chickens; Genotype; Molecular Sequence Data; Multilocus Sequence Typing; Genetic Variation; Ducks; Phylogeny; Campylobacter Infections/epidemiology/microbiology/*veterinary; Poultry Diseases/epidemiology/*microbiology; Campylobacter jejuni/classification/genetics/*isolation &amp; purification; China/epidemiology</t>
  </si>
  <si>
    <t>XFUJM3RP</t>
  </si>
  <si>
    <t>Ščerbová, Jana; Lauková, Andrea</t>
  </si>
  <si>
    <t>Sensitivity to Enterocins of Thermophilic Campylobacter spp. from Different Poultry Species.</t>
  </si>
  <si>
    <t>10.1089/fpd.2016.2158</t>
  </si>
  <si>
    <t>Campylobacter spp. have been isolated from various animals, including poultry. They are rapidly transmitted throughout broiler sheds by the fecal-oral route. A  promising strategy to reduce Campylobacter spp. in poultry may be done due to the  beneficial properties of probiotic bacteria and their bacteriocins. In this  study, inhibition spectrum/activity of different enterocins was evaluated against  Campylobacter spp. (isolated from different poultry) to indicate further  practical use of enterocins. Enterocins are antimicrobial proteinaceous  substances produced mostly by enterococci. Feces from broiler chickens (10),  laying hens (47), ostriches (140), and ducks (40) were screened. Altogether, 23  strains were allotted to the species Campylobacter jejuni and Campylobacter coli  using MALDI TOF mass spectrometry and confirmed by genotyping (PCR method). In  the feces of ostriches, Campylobacter spp. were not confirmed. Campylobacter spp.  isolated from different poultry showed resistance to nalidixic acid,  ciprofloxacin, and ampicillin. Interestingly, strains demonstrating antibiotic  resistance revealed sensitivity to at least one of the nine enterocins used  (except C. coli Kc1, SZ3, and C. jejuni 1/D). Almost 52% strains were inhibited  by Ent A (P). Enterocins can therefore be used to prevent or reduce Campylobacter  spp.; it is a basis for practical use.</t>
  </si>
  <si>
    <t>668-673</t>
  </si>
  <si>
    <t>Place: United States PMID: 27602434</t>
  </si>
  <si>
    <t>Animals; Campylobacter; Chickens; Female; Male; *Campylobacter jejuni; ampicillin; Ducks; article; broiler; nonhuman; streptomycin; tetracycline; controlled study; polymerase chain reaction; *Campylobacter coli; ciprofloxacin; gentamicin; nalidixic acid; *antibiotic resistance; azithromycin; chloramphenicol; erythromycin; cefalotin; cefotaxime; bacterial strain; priority journal; *poultry; bacterium isolate; genotype; hen; feces; bacterium colony; Disk Diffusion Antimicrobial Tests; Molecular Typing; *Enterococcus faecium; duck; ostrich; agar diffusion; matrix assisted laser desorption ionization time of flight mass spectrometry; Slovakia; inhibition zone; *Drug Resistance, Multiple, Bacterial; Ciprofloxacin/pharmacology; Nalidixic Acid/pharmacology; Feces/*microbiology; Ampicillin/pharmacology; Campylobacter coli/classification/*drug effects/isolation &amp; purification; Campylobacter jejuni/classification/*drug effects/isolation &amp; purification; Anti-Bacterial Agents/biosynthesis/*pharmacology; Bacteriocins/biosynthesis/chemistry/*pharmacology; Enterococcus faecium/isolation &amp; purification/metabolism; Struthioniformes</t>
  </si>
  <si>
    <t>XG4IQZGA</t>
  </si>
  <si>
    <t>Wassenaar, T. M.</t>
  </si>
  <si>
    <t>Following an imaginary Campylobacter population from farm to fork and beyond: a bacterial perspective.</t>
  </si>
  <si>
    <t>10.1111/j.1472-765X.2011.03121.x</t>
  </si>
  <si>
    <t>It has been known for decades that poultry meat is the most common single source for campylobacteriosis, yet the problem has not been solved. This review  identifies some of the reasons why our attempts to reduce the incidence of this  pathogen have largely failed. Based on the literature, the events a virtual  population of Campylobacter may encounter, from growing in the gut of a broiler  to eventually infecting humans and causing disease, are reviewed. Most steps in  the farm-to-fork process are well studied, though there are gaps in our knowledge  about survival and spread of Campylobacter populations before they enter the  farm. Key events in the farm-to-fork chain that are suitable targets for  prevention and control, to reduce food-borne campylobacteriosis, are indicated.  Novel insights into the pathogenic mechanism responsible for disease in humans  are summarized, which hypothesize that an overactive immune response is the  reason for the typical inflammatory diarrhoea. A role of genetic  microheterogeneity within a clonal population in this chain of events is being  proposed here. The human host is not necessary for the survival of the bacterial  species, nor have these bacteria specifically evolved to cause disease in that  host. More likely, the species evolved for a commensal life in birds, and human  disease can be considered as collateral damage owing to an unfortunate  host-microbe interaction. The indirect environmental burden that results from  poultry production should not be ignored as it may pose a diffuse, but possibly  significant risk factor for disease.</t>
  </si>
  <si>
    <t>253-263</t>
  </si>
  <si>
    <t>© 2011 The Author. Letters in Applied Microbiology © 2011 The Society for Applied Microbiology.</t>
  </si>
  <si>
    <t>Place: England PMID: 21762185</t>
  </si>
  <si>
    <t>Animals; Humans; Feces/microbiology; virulence; chicken; *Campylobacter jejuni; phenotype; risk assessment; Animal Husbandry; human; *Chickens; Meat/*microbiology; broiler; nonhuman; slaughterhouse; review; *Campylobacter coli; *campylobacteriosis; bacterial colonization; bacterial load; food contamination; *food processing; bacterial survival; Coprophagia; diarrhea; Disease Susceptibility; food storage; genetic variability; immune response; meat industry; phenotypic variation; protein polymorphism; salmonellosis vaccine; *Models, Biological; Poultry Diseases/epidemiology/*microbiology/prevention &amp; control; Campylobacter Infections/epidemiology/microbiology/*transmission/*veterinary; Campylobacter/classification/genetics/*physiology</t>
  </si>
  <si>
    <t>XG5SEEVX</t>
  </si>
  <si>
    <t>Jiang, Wentao; Etienne, Xiaoli; Li, Kawang; Shen, Cangliang</t>
  </si>
  <si>
    <t>Comparison of the Efficacy of Electrostatic versus Conventional Sprayer with Commercial Antimicrobials To Inactivate Salmonella, Listeria monocytogenes, and  Campylobacter jejuni for Eggs and Economic Feasibility Analysis.</t>
  </si>
  <si>
    <t>10.4315/0362-028X.JFP-18-249</t>
  </si>
  <si>
    <t>This study was conducted to compare the efficacy of antimicrobials sprayed by electrostatic versus conventional sprayer for inactivation of Salmonella,  Listeria monocytogenes, and Campylobacter jejuni on eggs and to determine the  economic feasibility of these treatments. Eggs were dip inoculated with overnight  cultures (18 h) of Salmonella Typhimurium, Salmonella Tennessee, a two-strain  mixture of L. monocytogenes, and a three-strain mixture of C. jejuni  (microaerophilic condition). Inoculated eggs were then not sprayed or subjected  to electrostatic and conventional spraying with peroxyacetic acid (PAA; 0.1%),  lactic acid (5.0%), lactic and citric acid blend (2.5%), sodium hypochlorite (SH;  50 ppm), and SaniDate-5.0 (SD [a mixture of PAA and H(2)O(2)]; 0.25%) for 30 s  (15 s each side). Surviving bacteria on eggshells were recovered on xylose lysine  Tergitol 4 agar ( Salmonella), modified Oxford agar ( L. monocytogenes), or  Brucella agar ( C. jejuni). Compared with conventional spraying, electrostatic  spraying of PAA, SD, and SH achieved significant additional reductions ( P &lt;  0.05) of Salmonella, L. monocytogenes, and C. jejuni of 0.96 to 3.18, 1.19 to  3.05, and 0.96 to 1.62 log CFU per egg, respectively. A simple cost comparison  suggests that regardless of the antimicrobial agent used, the cost of using an  electrostatic sprayer is 20 to 40% lower than that of a conventional sprayer for  a small poultry farm that produces 1,500 eggs per day. Among the five  antimicrobials, the total sanitizing cost was lowest for SH, followed by PAA and  SD. The results indicated that electrostatic spraying of commercial  antimicrobials can be considered an effective and economical approach to  enhancing the microbial safety of eggs, especially for small poultry processors.</t>
  </si>
  <si>
    <t>1864-1870</t>
  </si>
  <si>
    <t>Place: United States PMID: 30325221</t>
  </si>
  <si>
    <t>Food Microbiology; Pathogens; Colony Count, Microbial; *Campylobacter jejuni; *Listeria monocytogenes; Egg; egg; bacterial count; *Salmonella; Antimicrobials; *antiinfective agent/pd [Pharmacology]; drug effect; *microbiology; procedures; food control; *food handling; comparative study; Electrostatic sprayer; economics; feasibility study; hydrogen peroxide/pd [Pharmacology]; Economic feasibility analysis; growth, development and aging; *Anti-Infective Agents/pharmacology; Eggs/*microbiology; Hydrogen Peroxide/pharmacology; *Salmonella/drug effects/growth &amp; development; *Campylobacter jejuni/drug effects/growth &amp; development; *Food Handling/economics/methods; *Listeria monocytogenes/drug effects/growth &amp; development; Feasibility Studies</t>
  </si>
  <si>
    <t>XGLXIK7Y</t>
  </si>
  <si>
    <t>Birk, T.; Ingmer, H.; Andersen, M. T.; Jørgensen, K.; Brøndsted, L.</t>
  </si>
  <si>
    <t>Chicken juice, a food-based model system suitable to study survival of Campylobacter jejuni.</t>
  </si>
  <si>
    <t>10.1046/j.1472-765x.2003.01446.x</t>
  </si>
  <si>
    <t>AIMS: The purpose of this study was to develop a food-based model system that resembles the environment that Campylobacter jejuni experiences on raw poultry  products and use this model system to investigate growth and survival of the  bacterium. METHODS AND RESULTS: Chicken juice was collected from frozen chickens  and subsequently cleared by centrifugation and subjected to sterile filtration.  At low temperatures (5 and 10 degrees C) C. jejuni NCTC11168 remained viable in  chicken juice for a remarkably longer period of time than in the reference medium  BHI. When exposed to heat stress (48 degrees C) C. jejuni NCTC11168 also showed  increased viability in chicken juice compared with the reference medium.  Furthermore, agar plates made with chicken juice supported growth of four  clinical isolates of C. jejuni and a C. jejuni strain obtained from chicken at  both 37 and 42 degrees C. CONCLUSIONS: Our work shows that minimal processed and  sterilized chicken juice is an ideal environment for survival of C. jejuni and  that it is useful as a food-based model system. SIGNIFICANCE AND IMPACT OF THE  STUDY: The developed model system may contribute to the understanding of C.  jejuni viability on poultry products and can be instrumental in the development  of alternative preservation strategies.</t>
  </si>
  <si>
    <t>Place: England PMID: 14687218</t>
  </si>
  <si>
    <t>Animals; Temperature; *Food Microbiology; Colony Count, Microbial; Models, Biological; *Chickens; Filtration; Centrifugation; Sterilization; Campylobacter jejuni/*growth &amp; development; Poultry Products/microbiology; Campylobacter Infections/microbiology; Complex Mixtures/*metabolism; Culture Media/chemistry</t>
  </si>
  <si>
    <t>XH8V2LEG</t>
  </si>
  <si>
    <t>Ren, H; Vahjen, W; Dadi, T; Saliu, EM; Boroojeni, FG; Zentek, J</t>
  </si>
  <si>
    <t>Synergistic Effects of Probiotics and Phytobiotics on the Intestinal Microbiota in Young Broiler Chicken</t>
  </si>
  <si>
    <t>10.3390/microorganisms7120684</t>
  </si>
  <si>
    <t>Probiotics and phytobiotics have been studied as in-feed antibiotic alternatives for decades, yet there are no studies on their possible symbiotic effects. In the present study, newly hatched chickens were fed with feeds supplemented either with host-specific Lactobacillus strains (L. agilis and L. salivarius), commercial phytobiotics, or combinations of both. After 13 days of life, crops and caecums were analyzed for bacterial composition (16S rDNA sequencing, qPCR) and activity (bacterial metabolites). Crop and caecum samples were also used to study the ex vivo survival of a broiler-derived extended-spectrum beta-lactamase (ESBL) producing Escherichia coli strain. In the crop, combinations of probiotics and phytobiotics, but not their single application, increased the dominance of lactobacilli. The single application of phytobiotics reduced the metabolite concentrations in the crop, but certain combinations synergistically upregulated the metabolites. Changes in the qualitative and quantitative composition of the caecal microbiota were less pronounced than in the crop. Acetate concentrations were significantly lower for phytobiotics or the L. agilis probiotic strain compared to the control group, but the L. salivarius probiotic showed significantly higher acetate concentrations alone or in combination with one phytobiotic. The synergistic effects on the reduction of the ex vivo survival of an ESBL producing E. coli strain in crop or caecum contents were also observed for most combinations. This study shows the beneficial synergistic effects of probiotics and phytobiotics on the intestinal bacterial composition and their metabolic activity in young broilers. The reduced survival of potentially problematic bacteria, such as ESBL-producing E. coli further indicates that combinations of probiotics and phytobiotics may lead to a more enhanced functionality than their individual supplementation.</t>
  </si>
  <si>
    <t>WOS:000506646400101</t>
  </si>
  <si>
    <t>XHBBXN3F</t>
  </si>
  <si>
    <t>Nafarrate, Ibai; Mateo, Estibaliz; Amárita, Felix; de Marañón, Iñigo Martínez; Lasagabaster, Amaia</t>
  </si>
  <si>
    <t>Efficient isolation of Campylobacter bacteriophages from chicken skin, analysis of several isolation protocols.</t>
  </si>
  <si>
    <t>10.1016/j.fm.2020.103486</t>
  </si>
  <si>
    <t>The application of Campylobacter specific bacteriophages appears as a promising food safety tool for the biocontrol of this pathogen in the poultry meat  production chain. However, their isolation is a complicated challenge since their  occurrence appears to be low. This work assessed the efficiency of seven  protocols for recovering Campylobacter phages from chicken skin samples  inoculated at phage loads from 5.0 × 10(1) to 5.0 × 10(6) PFU/g. The enrichment  of chicken skin in selective Bolton broth containing target isolates was the most  efficient procedure, showing a low detection limit of 5.0 × 10(1) PFU/g and high  recovery rates of up to 560%. This method's effectiveness increased as phage  concentration decreased, showing its suitability for phage isolation. When this  method was applied to isolate new Campylobacter phages from retail chicken skin,  a total of 280 phages were recovered achieving an isolation success rate of 257%.  From the 109 samples 68 resulted phage positive (62%). Chicken skin could be,  therefore, considered a rich source in Campylobacter phages. This method is a  simple, reproducible and efficient approach for the successful isolation of both  group II and III Campylobacter specific bacteriophages, which could be helpful  for the enhancement of food safety by reducing this pathogen contamination in  broiler meat.</t>
  </si>
  <si>
    <t>Place: England PMID: 32336365</t>
  </si>
  <si>
    <t>Animals; Campylobacter; Poultry; food safety; chicken; poultry product; virology; animal; campylobacteriosis; microbiology; procedures; food control; skin; *isolation and purification; *veterinary medicine; Biocontrol; Isolation rate; bacteriophage; Phage; Campylophage; Phage-therapy; Campylobacter Infections/microbiology/*veterinary; Food Microbiology/methods; Bacteriophages/*isolation &amp; purification; Chickens/microbiology/*virology; Skin/microbiology/*virology; Campylobacter/*virology; Food Safety/methods; Poultry Products/microbiology/virology; Virology/*methods</t>
  </si>
  <si>
    <t>XHFXDLYH</t>
  </si>
  <si>
    <t>Oyarzabal, O.A.; Backert, S.</t>
  </si>
  <si>
    <t>Control of campylobacter spp. in commercial poultry production</t>
  </si>
  <si>
    <t>https://www.scopus.com/inward/record.uri?eid=2-s2.0-85017071022&amp;doi=10.1007%2f978-3-319-29907-5_8&amp;partnerID=40&amp;md5=75a896699d968ea097e627e13ece0969</t>
  </si>
  <si>
    <t>137-149</t>
  </si>
  <si>
    <t>DOI: 10.1007/978-3-319-29907-5_8</t>
  </si>
  <si>
    <t>XHJJWWJN</t>
  </si>
  <si>
    <t>Casagrande Proietti, P.; Pergola, S.; Bellucci, S.; Menchetti, L.; Miraglia, D.; Franciosini, M. P.</t>
  </si>
  <si>
    <t>Occurrence and antimicrobial susceptibility of Campylobacter spp. on fresh and refrigerated chicken meat products in Central Italy.</t>
  </si>
  <si>
    <t>10.3382/ps/pey147</t>
  </si>
  <si>
    <t>This study investigated the presence and the level of Campylobacter spp. contamination in 41 thigh samples (with skin) and 37 skinless breast samples  collected at the end of slaughter (T1) and after 10 day period at refrigeration  temperature (4°C) (T2), corresponding to their commercial shelf life. The  isolates were phenotypically classified as Campylobacter spp. and successively  identified by conventional multiplex PCR. The antimicrobial susceptibility of the  isolates from fresh thigh and breast samples was also determined via the  microdilution method (MIC) in Eucamp microtitre plates with known scalar  concentrations of: gentamicin (GEN), streptomycin (ST), ciprofloxacin (CIP),  tetracycline (TET), erythromycin (ERY), and nalidixic acid (NA). A greater  percentage of positivity for Campylobacter spp. (P &lt; 0.001) was observed in  thighs and C.jejuni appeared to be the most common species identified at this  level (P &lt; 0.001) followed from its association with C.coli. There was a global  reduction of Campylobacter spp. in both thigh and breast samples at T2  (P &lt; 0.001) showing that the refrigeration was able to reduce Campylobacter  count. The prevalence of resistance to CIP, TET, NA, and ERY was evidenced for  C.jejuni and C. coli. The co (TET-NA, CIP-NA) and multiple resistant (CIP-TET-NA,  CIP-TET- NA-ERY) isolates came from the thigh products. It should be highlighted  the presence of Campylobacter spp. isolates resistant to ST occurred in breast  samples, responsible for the ST-CIP co-resistance and ST-CIP-TE multi-resistance  profiles, higher in breast than in thigh products (P &gt; 0.001). The presence of  Campylobacter isolates resistant to ST can be further investigated since it is  used for therapeutic treatment of several bacterial diseases in humans.</t>
  </si>
  <si>
    <t>2895-2901</t>
  </si>
  <si>
    <t>Place: England PMID: 29762774</t>
  </si>
  <si>
    <t>refrigeration; Animals; Chickens; Campylobacter jejuni; *Food Microbiology; chicken; Refrigeration; meat; animal; Meat/*microbiology; Campylobacter coli; *antibiotic resistance; *food control; *microbiology; antiinfective agent/pd [Pharmacology]; *drug effect; *Food Storage; *food storage; *Drug Resistance, Bacterial; Anti-Bacterial Agents/*pharmacology; Campylobacter jejuni/*drug effects; Campylobacter coli/*drug effects</t>
  </si>
  <si>
    <t>XHQJIZHV</t>
  </si>
  <si>
    <t>Feng, Jinsong; Lamour, Guillaume; Xue, Rui; Mirvakliki, Mehr Negar; Hatzikiriakos, Savvas G.; Xu, Jie; Li, Hongbin; Wang, Shuo; Lu, Xiaonan</t>
  </si>
  <si>
    <t>Chemical, physical and morphological properties of bacterial biofilms affect survival of encased Campylobacter jejuni F38011 under aerobic stress.</t>
  </si>
  <si>
    <t>10.1016/j.ijfoodmicro.2016.09.008</t>
  </si>
  <si>
    <t>Campylobacter jejuni is a microaerophilic pathogen and leading cause of human gastroenteritis. The presence of C. jejuni encased in biofilms found in meat and  poultry processing facilities may be the major strategy for its survival and  dissemination in aerobic environment. In this study, Staphylococcus aureus,  Salmonella enterica, or Pseudomonas aeruginosa was mixed with C. jejuni F38011 as  a culture to form dual-species biofilms. After 4days' exposure to aerobic stress,  no viable C. jejuni cells could be detected from mono-species C. jejuni biofilm.  In contrast, at least 4.7logCFU/cm(2) of viable C. jejuni cells existed in some  dual-species biofilms. To elucidate the mechanism of protection mode, chemical,  physical and morphological features of biofilms were characterized. Dual-species  biofilms contained a higher level of extracellular polymeric substances with a  more diversified chemical composition, especially for polysaccharides and  proteins, than mono-species C. jejuni biofilm. Structure of dual-species biofilms  was more compact and their surface was &gt;8 times smoother than mono-species C.  jejuni biofilm, as indicated by atomic force microscopy. Under desiccation  stress, water content of dual-species biofilms decreased slowly and remained at  higher levels for a longer time than mono-species C. jejuni biofilm. The surface  of all biofilms was hydrophilic, but total surface energy of dual-species  biofilms (ranging from 52.5 to 56.2mJ/m(2)) was lower than that of mono-species  C. jejuni biofilm, leading to more resistance to wetting by polar liquids. This  knowledge can aid in developing intervention strategies to decrease the survival  and dispersal of C. jejuni into foods or environment.</t>
  </si>
  <si>
    <t>172-182</t>
  </si>
  <si>
    <t>Place: Netherlands PMID: 27648759</t>
  </si>
  <si>
    <t>Humans; *Microbial Viability; *Campylobacter jejuni; Staphylococcus aureus; article; nonhuman; bacterium culture; controlled study; Salmonella enterica; colony forming unit; Raman spectrometry; comparative study; limit of detection; hydrophobicity; surface property; cell count; *biofilm; Pseudomonas aeruginosa; *bacterial survival; Biofilms; bacterial cell; coculture; infrared spectroscopy; cell viability; polysaccharide; chemical composition; protein; confocal laser scanning microscopy; Aerobiosis; biomass; Atomic force microscopy; Confocal laser scanning microscopy; Contact angle measurement; Raman spectroscopy; contact angle; wettability; mixed cell culture; polymerization; *stress; Campylobacter jejuni/chemistry/*growth &amp; development/physiology; Pseudomonas aeruginosa/chemistry/growth &amp; development/*physiology; Salmonella enterica/chemistry/growth &amp; development/*physiology; Staphylococcus aureus/chemistry/growth &amp; development/*physiology; *aerobic stress; atomic force microscopy; desiccation; formamide; hydrophilicity; water content</t>
  </si>
  <si>
    <t>XI6SK7SC</t>
  </si>
  <si>
    <t>Askelson, TE; Flores, CA; Dunn-Horrocks, SL; Dersjant-Li, Y; Gibbs, K; Awati, A; Lee, JT; Duong, T</t>
  </si>
  <si>
    <t>Effects of direct-fed microorganisms and enzyme blend co-administration on intestinal bacteria in broilers fed diets with or without antibiotics</t>
  </si>
  <si>
    <t>10.3382/ps/pex270</t>
  </si>
  <si>
    <t>Direct-fed microorganisms (DFM) and exogenous enzymes have been demonstrated to improve growth performance in poultry and are potentially important alternatives to antibiotic growth promoters (AGP). We investigated the administration of a feed additive composed of a DFM product containing spores of 3 Bacillus amyloliquefaciens strains and an enzyme blend of endo-xylanase, alpha-amylase, and serine-protease in diets with or without sub-therapeutic antibiotics in broiler chickens over a 42-d growth period. Evaluation of growth performance determined feed efficiency of broiler chickens which were administered the feed additive was comparable to those fed a diet containing AGPs. Characterization of the gastrointestinal microbiota using culture-dependent methods determined administration of the feed additive increased counts of total Lactic Acid Bacteria (LAB) relative to a negative control and reduced Clostridium perfringens to levels similar to antibiotic administration. Additionally, greater counts of total LAB were observed to be significantly associated with reduced feed conversion ratio, whereas greater counts of C. perfringens were observed to be significantly associated with increased feed conversion ratio. Our results suggest the co-administration of DFMs and exogenous enzymes may be an important component of antibiotic free poultry production programs and LAB and C. perfringens may be important targets in the development of alternatives to AGPs in poultry production.</t>
  </si>
  <si>
    <t>54-63</t>
  </si>
  <si>
    <t>WOS:000424251500008</t>
  </si>
  <si>
    <t>XIBUAXNZ</t>
  </si>
  <si>
    <t>Aguiar, Vivian F.; Donoghue, Ann M.; Arsi, Komala; Reyes-Herrera, Ixchel; Metcalf, Joel H.; de los Santos, Fausto S.; Blore, Pamela J.; Donoghue, Dan J.</t>
  </si>
  <si>
    <t>Targeting motility properties of bacteria in the development of probiotic cultures against Campylobacter jejuni in broiler chickens.</t>
  </si>
  <si>
    <t>10.1089/fpd.2012.1302</t>
  </si>
  <si>
    <t>Campylobacter is the leading cause of gastroenteritis worldwide. Campylobacter is commonly present in the intestinal tract of poultry, and one strategy to reduce  enteric colonization is the use of probiotic cultures. This strategy has  successfully reduced enteric colonization of Salmonella, but has had limited  success against Campylobacter. In an effort to improve the efficacy of probiotic  cultures, we developed a novel in vitro screening technique for selecting  bacterial isolates with enhanced motility. It is proposed that motility-selected  bacteria have the marked ability to reach the same gastrointestinal niche in  poultry and competitively reduce C. jejuni. Bacterial isolates were collected  from ceca of healthy chickens, and motile isolates were identified and tested for  anti-Campylobacter activity. Isolates with these properties were selected for  increased motility by passing each isolate 10 times and at each passage selecting  bacteria that migrated the farthest during each passage. Three bacterial isolates  with the greatest motility (all Bacillus subtilis) were used alone or in  combination in two chicken trials. At day of hatch, chicks were administered  these isolates alone or in combination (n=10/treatment, two trials), and chicks  were orally challenged with a mixture of four different wild-type strains of C.  jejuni (∼10(5) CFU/mL) on day 7. Isolate 1 reduced C. jejuni colonization in both  of the trials (p&lt;0.05). A follow-up study was conducted to compare isolate 1  subjected to enhanced motility selection with its nonselected form. A reduction  (p&lt;0.05) in Campylobacter colonization was observed in all three trials in the  chickens dosed using isolate with enhanced motility compared to the control and  unselected isolate. These findings support the theory that the motility  enhancement of potential probiotic bacteria may provide a strategy for reduction  of C. jejuni in preharvest chickens.</t>
  </si>
  <si>
    <t>435-441</t>
  </si>
  <si>
    <t>Place: United States PMID: 23531121</t>
  </si>
  <si>
    <t>Animals; poultry; Chickens/*microbiology; *Campylobacter jejuni; Random Allocation; article; broiler; nonhuman; controlled study; animal experiment; bacterium identification; bacterial colonization; bacterial strain; bacterial transmission; priority journal; cecum; bacterium isolate; animal tissue; gastrointestinal tract; *bacterium culture; in vitro study; microbial activity; *probiotic agent; chick; Antibiosis; follow up; Bacillus subtilis; hatching; wild type; Movement; Campylobacter jejuni/*physiology; Cecum/microbiology; Poultry Diseases/microbiology/*prevention &amp; control; Campylobacter Infections/microbiology/prevention &amp; control/*veterinary; Bacillus subtilis/isolation &amp; purification/*physiology; Probiotics/*pharmacology</t>
  </si>
  <si>
    <t>XIDXV3SZ</t>
  </si>
  <si>
    <t>Wang, CB; Chen, QM; Zhang, C; Yang, J; Lu, ZX; Lu, FX; Bie, XM</t>
  </si>
  <si>
    <t>Characterization of a broad host-spectrum virulent Salmonella bacteriophage fmb-p1 and its application on duck meat</t>
  </si>
  <si>
    <t>VIRUS RESEARCH</t>
  </si>
  <si>
    <t>0168-1702</t>
  </si>
  <si>
    <t>10.1016/j.virusres.2017.05.001</t>
  </si>
  <si>
    <t>The aim of this study was to find a virulent bacteriophage for the biocontrol of Salmonella in duck meat. A broad host-spectrum virulent phage, fmb-p1, was isolated and purified from an duck farm, and its host range was determined to include S. Typhimurium, S. Enteritidis, S. Saintpaul, S. Agona, S. Miami, S. Anatum, S. Heidelberg and S. Paratyphi-C. Electron microscopy and genome sequencing showed that fmb-p1 belongs to the family Siphoviridae. The genome of fmb-p1 is composed of a 43,327-bp double-stranded DNA molecule with 60 open reading frames and a total G + C content of 46.09%. There are no deleterious sequences or genes encoding known harmful products in the phage fmb-p1 genome. Phage fmb-p1 was stable under different temperature (40-75 degrees C), pH (4-10) and NaCl solutions (1-11%). The phage treatment (9.9 x 10(9) PFU/cm(2)) caused a peak reduction in S. Typhimurium of 4.52 log CFU/cm(2) in ready-to eat (RTE) duck meat, whereas potassium sorbate treatment (PS, 2 mg/cm(2)) resulted in a 0.05-0.12 log reduction. Compared to PS treatment, there was significant difference in the S. Typhimurium reduction (P (&lt;) 0.05) by phage treatment at both 4 degrees C and 25 degrees C. The results suggested that phage could be applied to reduce Salmonella, on commercial poultry products.</t>
  </si>
  <si>
    <t>14-23</t>
  </si>
  <si>
    <t>WOS:000405054100003</t>
  </si>
  <si>
    <t>XIGKYRE6</t>
  </si>
  <si>
    <t>Ellerbroek, L.; Lienau, J.-A.; Alter, T.; Schlichting, D.</t>
  </si>
  <si>
    <t>Effectiveness of different chemical decontamination methods on the Campylobacter load of poultry carcasses</t>
  </si>
  <si>
    <t>https://www.scopus.com/inward/record.uri?eid=2-s2.0-34248997149&amp;partnerID=40&amp;md5=99c8abc7738b65ebf692db6b2f8ecb08</t>
  </si>
  <si>
    <t>Dekontamination von Geflügelschlachttierkörpern Effekt Verschiedener Chemischer Dekontaminationsmittel auf die Campylobacter-Belastung</t>
  </si>
  <si>
    <t>XIKTK7WL</t>
  </si>
  <si>
    <t>Mancinelli, S.; Palombi, L.; Riccardi, F.; Marazzi, M.C.</t>
  </si>
  <si>
    <t>Nuovi annali d"igiene e microbiologia</t>
  </si>
  <si>
    <t>https://www.scopus.com/inward/record.uri?eid=2-s2.0-0023417462&amp;partnerID=40&amp;md5=f57bb5b8b2582d5c915b511ff6827077</t>
  </si>
  <si>
    <t>Campylobacter jejuni in alimenti di origine aviaria.</t>
  </si>
  <si>
    <t>XINCFBQC</t>
  </si>
  <si>
    <t>Meeyam, Tongkorn; Padungtod, Pawin; Kaneene, John B.</t>
  </si>
  <si>
    <t>Molecular characterization of Campylobacter isolated from chickens and humans in northern Thailand.</t>
  </si>
  <si>
    <t>A study was conducted in northern Thailand to characterize Campylobacter spp isolated from chickens at farms, slaughterhouse, and chicken meat at fresh  markets, and stools from chicken farmers as well as neighboring crop farmers who  served as controls. The Campylobacter isolates were collected during the rainy  months of the years 2000, 2001, and 2002. Standard methods were used for primary  isolation and identification of Camplobacter and the resulting isolates were  frozen and stored in 30% glycerol with Mueller-Hinton broth at -70 degrees C  until used in 2003. A multiplex PCR assay was used for differentiation of the  Campylobacter spp. A total of 415 Campylobacter spp were isolated from 849  (48.9%) samples from chickens at the farm, slaughter house and fresh chicken meat  market. Campylobacter spp were isolated from 5 of the 129 (3.9%) chicken farmers  but none from the 100 neighboring crop farmers. C. jejuni was the most prevalent  (42.5%) at the farm, followed by C. coli (39.1%) and other species (8.0%). In  contrast, C. coli was the most prevalent at the slaughter house (72.4%) while C.  jejuni was only 17.2% and others 3.4%. Similarly, at the fresh chicken market, C.  coli was the most prevalent (54.4%) while C. jejuni was 26.5% and others were  13.2%. Campylobacter spp isolated from the chicken farmers were predominantly  (75%) C. coli and the rest (25%) were C. jejuni. The results of the study show  that both C. coli and C. jejuni are highly prevalent in chickens, along the  chicken production system and in chicken farmers in northern Thailand. Critical  control points for exposure and contamination of the chicken meat supply should  be identified so that methods can be developed to protect human exposure to  Campylobacter spp.</t>
  </si>
  <si>
    <t>Place: Thailand PMID: 15689085</t>
  </si>
  <si>
    <t>Abattoirs; Agriculture; Animals; Bacterial Typing Techniques; Campylobacter coli/isolation &amp; purification; Campylobacter jejuni/isolation &amp; purification; Campylobacter/*classification/genetics/*isolation &amp; purification; Case-Control Studies; Chickens/*microbiology; DNA Primers; Feces/microbiology; Humans; Poultry Products/microbiology; Prevalence; Reverse Transcriptase Polymerase Chain Reaction; Thailand/epidemiology</t>
  </si>
  <si>
    <t>XIV9CZV9</t>
  </si>
  <si>
    <t>Aquino, M. H. C.; Filgueiras, A. L. L.; Ferreira, M. C. S.; Oliveira, S. S.; Bastos, M. C.; Tibana, A.</t>
  </si>
  <si>
    <t>Antimicrobial resistance and plasmid profiles of Campylobacter jejuni and Campylobacter coli from human and animal sources.</t>
  </si>
  <si>
    <t>10.1046/j.1472-765x.2002.01060.x</t>
  </si>
  <si>
    <t>AIMS: The purpose of this study was to determine the susceptibility of Campylobacter jejuni and Campylobacter coli isolates to antimicrobial agents and  to investigate the presence of plasmid DNA. METHODS AND RESULTS: A total of 15  clinical isolates from children faeces, and 29 animal isolates of Campylobacter  jejuni (n=22) and Campylobacter coli (n=22) were tested for susceptibility to 9  antimicrobial agents using a disc diffusion method, and screened for the presence  of plasmid DNA by agarose gel electrophoresis. Of the 44 isolates, 56.8% were  resistant to sulphonamide, 25% to norfloxacin, 18.2% to erythromicin,  ciprofloxacin and ampicillin, and 13.6% to tetracycline. All isolates were  susceptible to gentamicin, chloramphenicol and cefotaxime. Plasmids were detected  in one Camp. jejuni (4.54%) strain isolated from sheep and in six (27.27%) Camp.  coli strains isolated from rhesus monkey(3), swine(2), and poultry(1) with sizes  ranging from 3.4 to 50 kb. CONCLUSIONS: The majority of the human isolates were  susceptible to antibiotics commonly used for the treatment of campylobacteriosis.  SIGNIFICANCE AND IMPACT OF THE STUDY: The origin and spread of Campylobacter  resistance to antibiotics are discussed, with particular respect to the current  situation in Brazil.</t>
  </si>
  <si>
    <t>149-153</t>
  </si>
  <si>
    <t>Place: England PMID: 11849513</t>
  </si>
  <si>
    <t>Animals; Humans; Incidence; poultry; Child; *Campylobacter jejuni; ampicillin; swine; Dogs; human; antibiotic sensitivity; article; nonhuman; tetracycline; controlled study; *Campylobacter coli; ciprofloxacin; gentamicin; *antibiotic resistance; Microbial Sensitivity Tests; chloramphenicol; erythromycin; cefotaxime; norfloxacin; sulfonamide; bacterial strain; sheep; bacterium isolate; species difference; feces analysis; Brazil; feces microflora; antiinfective agent; bacterial infection; diffusion; bacterial DNA/ec [Endogenous Compound]; agar gel electrophoresis; molecular size; *plasmid; Drug Resistance, Bacterial; Campylobacter Infections/*epidemiology/microbiology; Anti-Bacterial Agents/*pharmacology; Campylobacter jejuni/*drug effects/genetics; Campylobacter coli/*drug effects/genetics; Plasmids/*genetics; plasmid DNA; rhesus monkey</t>
  </si>
  <si>
    <t>XJ24U3ZT</t>
  </si>
  <si>
    <t>Mc Nulty, K; Soon, JM; Wallace, CA; Nastasijevic, I</t>
  </si>
  <si>
    <t>Antimicrobial resistance monitoring and surveillance in the meat chain: A report from five countries in the European Union and European Economic Area</t>
  </si>
  <si>
    <t>10.1016/j.tifs.2016.09.010</t>
  </si>
  <si>
    <t>Background: The emergence of antimicrobial resistance (AMR) in zoonotic foodborne pathogens (Salmonella, Campylobacter) and indicator microorganisms (E. coli, enterococci) is a major public health risk. Zoonotic bacteria, resistant to antimicrobials, are of special concern because they might compromise the effective treatment of infections in humans. Scope and approach: In this review, the AMR monitoring and surveillance programmes in five selected countries within European Union (EU) and European Economic Area (EEA) are described. The sampling schemes, susceptibility testing for AMR identification, clinical breakpoints (clinical resistance) and epidemiological cut-off values (microbiological resistance) were considered to reflect on the most important variations between and within food-producing animal species, between countries, and to identify the most effective approach to tackle and manage the antimicrobial resistance in the food chain. Key findings and conclusions: The science-based monitoring of AMR should encompass the whole food chain, supported with public health surveillance and should be conducted in accordance with 'Zoonoses Directive' (99/2003/EC). Such approach encompasses the integrated AMR monitoring in food animals, food and humans in the whole food (meat) chain continuum, e.g. pre-harvest (on-farm), harvest (in abattoir) and post-harvest (at retail). The information on AMR in critically important antimicrobials (CIA) for human medicine should be of particular importance. (C) 2016 Elsevier Ltd. All rights reserved.</t>
  </si>
  <si>
    <t>WOS:000390728000001</t>
  </si>
  <si>
    <t>XJ26YDYF</t>
  </si>
  <si>
    <t>Pope M.J.; Cherry T.E.</t>
  </si>
  <si>
    <t>An evaluation of the presence of pathogens on broilers raised on poultry litter treatment-treated litter</t>
  </si>
  <si>
    <t>Two trials were conducted to evaluate the presence of salmonella, campylobacter, and generic Escherichia coli on broilers raised on Poultry Litter Treatment (PLT)-enhanced litter in comparison with those raised on untreated litter. Two Company A farms included three houses on each farm as the treated group and three houses per farm as controls. Two complete growouts were evaluated on each farm. The Company B study included 10 farms with two paired houses per farm, one house as the treated group and one house as the control. One growout was evaluated per farm. The pathogen sampling consisted of litter sampling and whole bird rinses on the farm and in the processing plant. Litter pH, ammonia concentration, total litter bacteria, temperatures, and humidity were also recorded. The study with Company A resulted in lower mean levels of pH, ammonia concentration, total litter bacteria, litter E. coli, and bird rinse counts for salmonella and E. coli in houses treated with PLT. The results for Company B closely resembled those for Company A, but also included campylobacter data, which showed no difference between treated and control groups. The data indicate that PLT may be a beneficial component for on-farm pathogen reduction.</t>
  </si>
  <si>
    <t>*Campylobacter; pH; animal; bacterial count; isolation and purification; microbiology; article; *Salmonella; drug effect; *chicken; food control; *Escherichia coli; temperature; *animal housing; humidity; sodium sulfate; *sulfate/pd [Pharmacology]; ammonia/an [Drug Analysis]</t>
  </si>
  <si>
    <t>XJ3BQDLQ</t>
  </si>
  <si>
    <t>Yao, Hong; Jiao, Dian; Zhao, Wenbo; Li, Aijuan; Li, Ruichao; Du, Xiang-Dang</t>
  </si>
  <si>
    <t>Emergence of a Novel tet(L) Variant in Campylobacter spp. of Chicken Origin in China.</t>
  </si>
  <si>
    <t>10.1128/AAC.01622-20</t>
  </si>
  <si>
    <t>Tetracyclines are widely used in veterinary medicine and food animal production. Campylobacter members are major foodborne pathogens, and their resistance to  tetracycline has been widely reported in different countries. To date, Tet(O), a  ribosomal protection protein, is the only confirmed Tet resistance determinant in  Campylobacter spp. Here, we reported the detection and characterization of a  novel Tet resistance element in Campylobacter spp. of chicken origin. This gene  is identified to be a variant of tet(L), which encodes an efflux pump for Tet  resistance. The variant was detected in 14 of the 82 tetracycline-resistant  Campylobacter isolates collected from chickens in Henan, China. Cloning of the  tet(L) variant into tetracycline-susceptible Campylobacter jejuni NCTC 11168  confirmed its function in conferring resistance to tetracycline and doxycycline.  In addition, this tet(L) variant elevated the MIC (4-fold increase) of  tigecycline in the heterologous Escherichia coli host. Sequencing analysis  indicated the tet(L) variant was located within a multidrug-resistance genomic  island (MDRGI) containing tet(L) variant  IS1216E-ORF1-fexA-Δtnp-IS1216E-tet(O)-tnpV-repA This MDRGI is inserted into  conserved gene potB on the chromosome. Multilocus sequence type (MLST) analysis  revealed that both clonal expansion and horizontal transfer were involved in the  dissemination of the tet(L) variant. These findings reveal the emergence of a new  Tet resistance determinant in Campylobacter spp., which may facilitate their  adaptation to the antimicrobial selection pressure in chickens.</t>
  </si>
  <si>
    <t>Place: United States PMID: 33046498  PMCID: PMC7927821</t>
  </si>
  <si>
    <t>Animals; Campylobacter; Chickens; Multilocus Sequence Typing; China; Microbial Sensitivity Tests; Anti-Bacterial Agents/pharmacology; *Campylobacter jejuni/genetics; *Campylobacter/genetics; *Campylobacter coli/genetics; tet(L) variant; tigecycline resistance</t>
  </si>
  <si>
    <t>XJ68PRJX</t>
  </si>
  <si>
    <t>Petersen, Marlen; Ma, Luyao; Lu, Xiaonan</t>
  </si>
  <si>
    <t>Rapid determination of viable but non-culturable Campylobacter jejuni in food products by loop-mediated isothermal amplification coupling propidium monoazide  treatment.</t>
  </si>
  <si>
    <t>10.1016/j.ijfoodmicro.2021.109263</t>
  </si>
  <si>
    <t>Campylobacter is the leading cause of foodborne human diarrhea worldwide. This microbe in the viable but non-culturable (VBNC) state can evade detection by  routinely used culture-based methods and remain viable for extended periods of  time. Bacteria in this dormancy state can resume their metabolic activity and  virulence by resuscitation under favorable conditions, and subsequently cause  infections. In this study, an assay combining loop-mediated isothermal  amplification (LAMP) and propidium monoazide (PMA) treatment was developed for  the detection and quantification of VBNC C. jejuni in agri-foods. PMA-qLAMP  targeting the hipO gene demonstrated 100% high specificity to C. jejuni. A linear  detection of C. jejuni was achieved between 8.77 × 10(2) and 8.77 × 0(7) CFU/mL  with a coefficient of determination (R(2)) of 0.9956, indicating a good  quantitative capacity. C. jejuni was effectively induced into the VBNC state by  osmotic stress (i.e., 7% NaCl, w/v) over 48 h. VBNC C. jejuni cells were spiked  into three representative food products and determined by PMA-qLAMP coupled with  plating assay. The detection limits of PMA-qLAMP were 1.58 × 10(2) CFU/mL in  milk, 3.78 × 10(2) CFU/g in chicken breast meat, and 4.33 × 10(2) CFU/g in  romaine lettuce. PMA-qLAMP demonstrated rapid (25-40 min), specific (100%  inclusivity and 100% exclusivity) and sensitive (~10(2) CFU/mL) determination of  VBNC C. jejuni. This method can be applied in the agri-food industry to decrease  the risks related to the consumption of contaminated agri-foods with pathogenic  bacteria in the VBNC state and reduce the burden of C. jejuni infections to  public health.</t>
  </si>
  <si>
    <t>Place: Netherlands PMID: 34116344</t>
  </si>
  <si>
    <t>Animals; Chickens; Campylobacter jejuni; chicken meat; Food safety; *Campylobacter jejuni; article; milk; nonhuman; *bacterium detection; bacterial gene; controlled study; food industry; unclassified drug; food contamination; colony forming unit; Sensitivity and Specificity; viable cell count; limit of detection; decontamination; food intake; bacterial DNA/ec [Endogenous Compound]; genomic DNA/ec [Endogenous Compound]; quantitative analysis; VBNC; LAMP; bacterial cell; *bacterial viability; *intercalating agent; *loop mediated isothermal amplification; *propidium monoazide; hipo gene; Intercalating agent; osmotic stress; Romaine lettuce; Molecular Diagnostic Techniques; Milk/microbiology; Poultry/microbiology; Genes, Bacterial/genetics; Campylobacter jejuni/genetics/*isolation &amp; purification; Food Microbiology/*methods; Lactuca/microbiology; Azides; Intercalating Agents; Nucleic Acid Amplification Techniques; Propidium/analogs &amp; derivatives</t>
  </si>
  <si>
    <t>XJ74TDLL</t>
  </si>
  <si>
    <t>Moazzami, M; Bergenkvist, E; Boqvist, S; Frosth, S; Langsrud, S; Moretro, T; Vågsholm, I; Hansson, I</t>
  </si>
  <si>
    <t>Assessment of ATP-Bioluminescence and Dipslide Sampling to Determine the Efficacy of Slaughterhouse Cleaning and Disinfection Compared with Total Aerobic and Enterobacterales Counts</t>
  </si>
  <si>
    <t>10.1016/j.jfp.2023.100155</t>
  </si>
  <si>
    <t>Inadequate cleaning and disinfection (C&amp;D) in slaughterhouses can cause bacterial contamination of meat, resulting in foodborne disease and reduced meat quality. Different methods for monitoring the efficacy of C&amp;D procedures are available, but few studies have assessed their reliability. This study examined C&amp;D efficacy in slaughterhouses and evaluated the diagnostic performance of methods for measuring surface hygiene.One red meat and one poultry slaughterhouse in Sweden were each visited on six occasions before and six occasions after C&amp;D. Sampling points were sampled with: swabbing and plating for total aerobic bacteria (TAB) and Enterobacterales (EB); dipslides for total viable count; and ATP-bioluminescence tests. To evaluate the diagnostic performance of the dipslide and ATP-bioluminescence methods, the results were compared with (TAB) as a reference.In total, 626 samples were collected. For the majority of samples, TAB was lower after than before C&amp;D and EB were mainly detected before C&amp;D, indicating C&amp;D efficacy. Greater reductions in mean TAB were observed in processing areas (2.2 and 2.8 log CFU/100 cm2 in red meat and poultry slaughterhouse, respectively) than in slaughter areas (1.3 log CFU/100 cm2 in both slaughterhouses). Approximately half of all samples were assessed as non acceptably clean (52% for red meat and 46% for poultry slaughterhouse) according to previously published thresholds. Critical food contact surfaces that were insufficiently cleaned and disinfected were plucking fingers, shackles, and a post-dehairing table. Cleaning and disinfection of drains and floors were inadequate.The ATP-bioluminescence method showed low specificity compared with the reference (TAB) in both the red meat (0.30) and poultry slaughterhouses (0.64). The sensitivity of dipslides was low (0.26) in the red meat slaughterhouse compared with TAB. A combination of ATP-bioluminescence and dipslides could provide more accurate estimates of C&amp;D efficacy.</t>
  </si>
  <si>
    <t>WOS:001078135400001</t>
  </si>
  <si>
    <t>XJJRUJEW</t>
  </si>
  <si>
    <t>Mota-Gutierrez, Jatziri; Lis, Lukas; Lasagabaster, Amaia; Nafarrate, Ibai; Ferrocino, Ilario; Cocolin, Luca; Rantsiou, Kalliopi</t>
  </si>
  <si>
    <t>Campylobacter spp. prevalence and mitigation strategies in the broiler production chain.</t>
  </si>
  <si>
    <t>10.1016/j.fm.2022.103998</t>
  </si>
  <si>
    <t>This study aims to discuss the microbial ecology of the broiler gut environment, Campylobacter prevalence across the broiler production chain with a follow-up  focus on a possible mitigation strategy, based on the use of bacteriophages.  Scientific literature published from the last two decades was reviewed and data  were collected to establish the ranges of Campylobacter loads from different  samples. Results showed that the pathogen load in the sample is likely to  increase from the different stages of the production chain. Contamination of  water and feed represents the most notable source of contamination during the  primary production, while cross-contamination of broiler carcasses, skin, and  meat occurs during the slaughter, dressing, and processing via machinery, work  surfaces, water, and air partially due to the leaking of contaminated feces from  visceral rupture. Knowledge gaps were identified and included: a lack of studies  detecting Campylobacter in broilers in most of the European countries over the  last decade and a low number of studies determining the bacterial load in crates  used to transport broilers to the slaughterhouse. Determining the prevalence of  Campylobacter in the broiler industry will enable us to set critical control  points to produce broiler flocks and meat products with a low risk of  Campylobacter contamination.</t>
  </si>
  <si>
    <t>Place: England PMID: 35287817</t>
  </si>
  <si>
    <t>Animals; Poultry; Prevalence; *Campylobacter; Abattoirs; Chicken; prevalence; meat; animal; microbiology; slaughterhouse; *chicken; Microbiota; Biocontrol; Bacteriophage; Public health risk; Meat/microbiology; *Chickens/microbiology</t>
  </si>
  <si>
    <t>XJPAVZJQ</t>
  </si>
  <si>
    <t>DE Boer, Enne; Hahné, Marcel</t>
  </si>
  <si>
    <t>Cross-contamination with Campylobacter jejuni and Salmonella spp. from Raw Chicken Products During Food Preparation.</t>
  </si>
  <si>
    <t>10.4315/0362-028X-53.12.1067</t>
  </si>
  <si>
    <t>Campylobacter jejuni was isolated from 170 (61%) of 279 samples of chicken products and Salmonella from 44 (54%) of 81 samples. Cross-contamination  experiments showed that C. jejuni and to a lesser extent Salmonella were easily  transferred from raw chicken products to cutting-boards, plates, and hands. These  organisms were also isolated from raw vegetables and cooked chicken products,  which were in contact with plates on which raw chicken products had been placed.  Measures for the prevention of infection by cross-contamination through handling  of raw chicken are mentioned.</t>
  </si>
  <si>
    <t>1067-1068</t>
  </si>
  <si>
    <t>Place: United States PMID: 31018267</t>
  </si>
  <si>
    <t>XK47Z4XB</t>
  </si>
  <si>
    <t>Béjaoui, Awatef; Gharbi, Manel; Bitri, Sarra; Nasraoui, Dorsaf; Ben Aziza, Wassim; Ghedira, Kais; Rfaik, Maryem; Marzougui, Linda; Ghram, Abdeljelil; Maaroufi, Abderrazek</t>
  </si>
  <si>
    <t>Virulence Profiling, Multidrug Resistance and Molecular Mechanisms of Campylobacter Strains from Chicken Carcasses in Tunisia.</t>
  </si>
  <si>
    <t>10.3390/antibiotics11070830</t>
  </si>
  <si>
    <t>Antibiotic resistance in foodborne pathogens is an emergent global health concern. The objectives of this study were to assess antimicrobial resistance  (AMR) in Campylobacter isolates from chicken carcasses and to investigate the AMR  molecular mechanisms as well as the presence of virulence determinants. The study  was performed on 257 samples collected from abattoirs and retail shops in  northeastern Tunisia. Forty-eight Campylobacter isolates were recovered and  identified as C. jejuni (n = 33) and C. coli (n = 15). Antibiotic resistance was  tested against eight antibiotics and high resistance rates were observed against  tetracycline (100%), erythromycin (97.9%), ciprofloxacin (73%), nalidixic acid  (85.4%), ampicillin (83.3%), amoxicillin/clavulanic acid (22.9%), chloramphenicol  (75%), and gentamicin (27.1%). All isolates were multidrug-resistant, and 22  resistance patterns were found. All isolates were screened for AMR genes (tet(O),  tet(A), tet(B), tet(L), cmeB, ermB, bla(OXA-61), and aphA-3), and for point  mutations in gyrA (C257T substitution) and 23SrRNA (A2075G/A2074C) genes. All  screened AMR genes, as well as the C257T and the A2075G mutations, were detected.  The virulence genotypes were also determined, and all isolates carried the  motility (flaA) and invasion (cadF) genes. Most of them also harbored the cdtA,  cdtB, and cdtC genes, encoding the Campylobacter toxin. The screening of the cgtB  and the wlaN genes, involved in Guillain-Barré Syndrome expression, revealed the  presence of the cgtB in 21.2% of C. jejuni strains, whereas none of them carried  the wlaN gene. Our findings highlight the emergence of Campylobacter strains  simultaneously harboring several virulence and AMR determinants, which emphasizes  the risk of transmission of MDR strains to humans via the food chain. Hence,  controlling the dissemination of foodborne pathogens "from the farm to the fork"  as well as restricting the use of antimicrobials in husbandry are mandatory to  prevent the risk for consumers and to mitigate the dissemination of MDR  pathogens.</t>
  </si>
  <si>
    <t>Place: Switzerland PMID: 35884085  PMCID: PMC9312241</t>
  </si>
  <si>
    <t>Campylobacter; foodborne pathogens; virulence; Campylobacter jejuni; antibiotic resistance; carcass; chicken; *Campylobacter; ampicillin; phenotype; prevalence; Escherichia coli; antibiotic sensitivity; article; Campylobacter coli; nonhuman; tetracycline; bacterial gene; bacterium isolation; controlled study; *multidrug resistance; DNA extraction; genomic DNA; gentamicin; chloramphenicol; clindamycin; erythromycin; amikacin; amoxicillin; amoxicillin plus clavulanic acid; bacterium identification; beta lactamase AmpC; cefepime; cefotaxime; cefoxitin; disk diffusion; imipenem; oxacillin; trimethoprim; bacterial strain; *bacterial virulence; cgtB gene; wlaN gene; minimum inhibitory concentration; pulsed field gel electrophoresis; genotype; feces analysis; Tunisia; multiplex polymerase chain reaction; sequence analysis; Enterococcus faecium; catalase; resistance; cdtA gene; cdtB gene; cdtC gene; neomycin; meropenem; cell invasion; gene frequency; zone of inhibition; protein fingerprinting; percutaneous coronary intervention</t>
  </si>
  <si>
    <t>XK94VMU6</t>
  </si>
  <si>
    <t>Rinkinen, Minna; Jalava, Katri; Westermarck, Elias; Salminen, Seppo; Ouwehand, Arthur C.</t>
  </si>
  <si>
    <t>Interaction between probiotic lactic acid bacteria and canine enteric pathogens: a risk factor for intestinal Enterococcus faecium colonization?</t>
  </si>
  <si>
    <t>10.1016/s0378-1135(02)00356-5</t>
  </si>
  <si>
    <t>Selected probiotic lactic acid bacteria (LAB) have been shown to elicit positive health effects particularly in humans. Competitive exclusion of pathogens is one  of the most important beneficial health claims of probiotic bacteria. The effect  of probiotic LAB on competitive exclusion of pathogens has been demonstrated in  humans, chicken and pigs. In this study we evaluated the ability of certain LAB  strains (Lactobacillus rhamnosus GG, Bifidobacterium lactis Bb12, Lactobacillus  pentosus UK1A, L. pentosus SK2A, Enterococcus faecium M74 and E. faecium SF273)  to inhibit the adhesion of selected canine and zoonotic pathogens (Staphylococcus  intermedius, Salmonella Typhimurium ATCC 14028, Clostridium perfringens and  Campylobacter jejuni) to immobilised mucus isolated from canine jejunal chyme in  vitro. Adhesion of C. perfringens was reduced significantly by all tested LAB  strains, between 53.7 and 79.1% of the control without LAB, the LAB of canine  origin yielding the best reduction. The adhesion of S. Typhimurium and S.  intermedius were not significantly altered by any of the LAB included in the  study. Both enterococci tested significantly enhanced the adhesion of C. jejuni,  to 134.6 and 205.5% of the control without LAB. E. faecium may thus favor the  adhesion and colonization of C. jejuni in the dog's intestine, making it a  potential carrier and possibly a source for human infection. Enhanced C. jejuni  adhesion is a new potential risk factor of enterococci. Our results further  emphasize the importance of safety guidelines to be established for the  probiotics intended for animal use.</t>
  </si>
  <si>
    <t>Place: Netherlands PMID: 12488075</t>
  </si>
  <si>
    <t>Animals; Female; Male; In Vitro Techniques; Dogs; Bacterial Adhesion/physiology; Lactobacillus/*metabolism; Probiotics/*pharmacology; Campylobacter jejuni/growth &amp; development; Salmonella typhimurium/growth &amp; development; Clostridium perfringens/growth &amp; development; Dog Diseases/*microbiology/pathology; Enterococcus faecium/*growth &amp; development; Gram-Positive Bacterial Infections/microbiology/physiopathology/*veterinary; Intestinal Diseases/microbiology/physiopathology/*veterinary; Intestinal Mucosa/*microbiology/physiopathology</t>
  </si>
  <si>
    <t>XKEQCH6C</t>
  </si>
  <si>
    <t>Lund, Marianne; Nordentoft, Steen; Pedersen, Karl; Madsen, Mogens</t>
  </si>
  <si>
    <t>Detection of Campylobacter spp. in chicken fecal samples by real-time PCR.</t>
  </si>
  <si>
    <t>10.1128/JCM.42.11.5125-5132.2004</t>
  </si>
  <si>
    <t>A real-time PCR assay for detecting thermophilic Campylobacter spp. directly in chicken feces has been developed. DNA was isolated from fecal material by using  magnetic beads followed by PCR with a prealiquoted PCR mixture, which had been  stored at -18 degrees C. Campylobacter could be detected in less than 4 h, with a  detection limit of 100 to 150 CFU/ml, in a fecal suspension. A bacterial internal  control was added before DNA extraction to control both DNA isolation and the  presence of PCR inhibitors in the samples. The assay was performed on 111 swab  samples from a Danish surveillance program and compared to conventional culturing  using selective enrichment. There was no statistically significant difference in  performance between real-time PCR and culture by selective enrichment, and the  diagnostic specificity was 0.96 with an agreement of 0.92. Therefore, the assay  should be useful for screening poultry flocks for the presence of Campylobacter.</t>
  </si>
  <si>
    <t>5125-5132</t>
  </si>
  <si>
    <t>Place: United States PMID: 15528705  PMCID: PMC525216</t>
  </si>
  <si>
    <t>Animals; poultry; Culture Media; Denmark; Colony Count, Microbial; Chickens/*microbiology; chicken; *Campylobacter; DNA, Bacterial; article; nonhuman; *bacterium detection; bacterium culture; controlled study; sensitivity and specificity; DNA extraction; priority journal; colony forming unit; thermophilic bacterium; Sensitivity and Specificity; bacterial DNA/ec [Endogenous Compound]; *feces analysis; *real time polymerase chain reaction; DNA isolation; Poultry Diseases/*diagnosis/microbiology; Campylobacter/classification/genetics/*isolation &amp; purification; Feces/*microbiology; Polymerase Chain Reaction/*methods; Campylobacter Infections/diagnosis/microbiology/*veterinary</t>
  </si>
  <si>
    <t>XKGV4GHE</t>
  </si>
  <si>
    <t>Rishi, A.; Huff, K.; Han, S.; Mai, T.; Zhao, Y.; Jang, Y.; Lorr, J.; Samadpour, M.</t>
  </si>
  <si>
    <t>Validation of the AtlasTMCampylobacter Detection Assay: AOAC Performance Tested MethodSM032101</t>
  </si>
  <si>
    <t>10.1093/jaoacint/qsab056</t>
  </si>
  <si>
    <t>https://www.scopus.com/inward/record.uri?eid=2-s2.0-85122549271&amp;doi=10.1093%2fjaoacint%2fqsab056&amp;partnerID=40&amp;md5=f7d16d5a33a01b9765110d4963d98baf</t>
  </si>
  <si>
    <t>1620-1633</t>
  </si>
  <si>
    <t>chicken; *Campylobacter; human; meat; animal; *food control; turkey (bird)</t>
  </si>
  <si>
    <t>XKKZATPK</t>
  </si>
  <si>
    <t>Grados, O.; Bravo, N.; Black, R. E.; Butzler, J. P.</t>
  </si>
  <si>
    <t>Paediatric campylobacter diarrhoea from household exposure to live chickens in Lima, Peru.</t>
  </si>
  <si>
    <t>0042-9686</t>
  </si>
  <si>
    <t>Although Campylobacter jejuni is a frequent enteropathogen in cases of paediatric diarrhoea in developing countries, its route of transmission is not well  understood. An age-matched, case-control study of children with C. jejuni  diarrhoea was therefore carried out in Lima, Peru, from January 1983 to April  1986 to identify the risk factors and vehicles of transmissions. As cases, 104  children less than 3 years of age were selected and compared with controls of the  same age with non-gastrointestinal illnesses. Household exposure to live chickens  was an important risk factor (odds ratio, 11; after adjusting for socioeconomic  and environmental variables). Subjects in index households had a higher frequency  of infection than those in control households, and infected young children were  more likely to be ill than older children or adults, suggesting that immunity may  be acquired from natural infection. The risk factors identified suggest that  direct contact with the faeces of C. jejuni-infected chickens in the household  environment was largely responsible for transmission of the organism to  susceptible infants.</t>
  </si>
  <si>
    <t>Bull World Health Organ</t>
  </si>
  <si>
    <t>Place: Switzerland PMID: 3262442  PMCID: PMC2491135</t>
  </si>
  <si>
    <t>Animals; Campylobacter fetus; Campylobacter Infections/*epidemiology/transmission; Chickens/*microbiology; Child, Preschool; Diarrhea, Infantile/*etiology; Environmental Exposure; Epidemiologic Methods; Feces/microbiology; Female; Humans; Infant; Infant, Newborn; Male; Peru; Zoonoses/*epidemiology</t>
  </si>
  <si>
    <t>XKMCGUVB</t>
  </si>
  <si>
    <t>Whyte, P.; Collins, J.D.; McGill, K.; Monahan, C.</t>
  </si>
  <si>
    <t>Assessment of sodium dichloroisocyanurate in the control of microbiological cross-contamination in broiler carcass immersion chilling systems</t>
  </si>
  <si>
    <t>10.1111/j.1745-4565.2002.tb00330.x</t>
  </si>
  <si>
    <t>https://www.scopus.com/inward/record.uri?eid=2-s2.0-0036223660&amp;doi=10.1111%2fj.1745-4565.2002.tb00330.x&amp;partnerID=40&amp;md5=34f9394f960efea13748f1a4b8dbe01c</t>
  </si>
  <si>
    <t>55-65</t>
  </si>
  <si>
    <t>XKN7KDMS</t>
  </si>
  <si>
    <t>Chmiel, M; Slowinski, M</t>
  </si>
  <si>
    <t>Effect of Storage in Display Cases on the Sensory Quality of Chicken Breast Meat (M. Pectoralis)</t>
  </si>
  <si>
    <t>10.1590/1806-9061-2017-0628</t>
  </si>
  <si>
    <t>This paper describes a study on the determination of sensory quality of chicken breast muscles packaged with a PVC overwrap and under high-oxygen modified atmosphere (MAP: 75% O-2 and 25% CO2), and stored in the display case (exposure to light and temperature fluctuations). For a more complete characterization of the raw material, the volume of drip loss in the package, and meat pH, L*,a*, and b* color components were measured. For comparison purposes, the quality of meat maintained under dark cold storage was also evaluated (control samples). In total, 64 PVC overwrap and 64 MAP packages were evaluated. Chicken breast muscles stored in the display case on PVC overwrap and in MAP packaging presented acceptable, despite but not the highest sensory quality until days 7 and 8 of storage, respectively. The meat under dark cold storage maintained high quality until the end of the experiment. When stored in the display case, packaging in MAP allowed extending chicken breast meat shelf life by at least 1 day in comparison with PVC overwrap packaging.</t>
  </si>
  <si>
    <t>WOS:000431302500012</t>
  </si>
  <si>
    <t>XL4SEAPR</t>
  </si>
  <si>
    <t>Woźniak-Biel, Anna; Bugla-Płoskońska, Gabriela; Kielsznia, Alicja; Korzekwa, Kamila; Tobiasz, Anna; Korzeniowska-Kowal, Agnieszka; Wieliczko, Alina</t>
  </si>
  <si>
    <t>High Prevalence of Resistance to Fluoroquinolones and Tetracycline Campylobacter Spp. Isolated from Poultry in Poland.</t>
  </si>
  <si>
    <t>10.1089/mdr.2016.0249</t>
  </si>
  <si>
    <t>Campylobacter spp. is a major cause of foodborne diseases in humans, particularly when transmitted by the handling or consumption of undercooked poultry meat. Most  Campylobacter infections are self-limiting, but antimicrobial treatment (e.g.,  fluoroquinolones and macrolides) is necessary in severe or prolonged cases. The  indiscriminate use of these drugs, both in clinical medicine and animal  production, has a major impact on public health. The aim of the present study was  to identify Campylobacter strains, isolated from turkey and broilers, using both  PCR and the matrix-assisted laser desorption-ionization time-of-flight  (MALDI-TOF) methods to reveal the accuracy of identification, as well to evaluate  the antimicrobial and genetic resistance of the investigated strains. MALDI-TOF  and PCR methods were used to show differences, if any, in the specificity of that  test. In this study, MALDI-TOF mass spectrometry gave the same results as  multiplex PCR, in all cases. The highest rate of resistance (i.e., 100% of turkey  and broiler strains) was detected against ciprofloxacin, whereas 58.1% of turkey  and 78.6% of broiler strains were resistant to tetracycline. Multidrug-resistant  isolates were not found in the study. All ciprofloxacin-resistant strains had a  mutation in the gyrA gene, at the Thr-86 position. The presence of the tetO gene  was found in 71% of turkey and in 100% of broiler strains. All resistant to  tetracycline strains included tetO gene. Additionally, in five turkey and three  broiler strains, susceptible to tetracycline, tetO gene was present. These  results indicate the high prevalence of Campylobacter strains, which are  phenotypically and genetically resistant to fluoroquinolones and tetracycline.</t>
  </si>
  <si>
    <t>314-322</t>
  </si>
  <si>
    <t>Place: United States PMID: 28628752  PMCID: PMC5905868</t>
  </si>
  <si>
    <t>Animals; Campylobacter; Humans; poultry; Chickens/microbiology; Feces/microbiology; antimicrobials; *Campylobacter; article; broiler; nonhuman; bacterial gene; controlled study; PCR; ciprofloxacin; gyrA gene; *antibiotic resistance; Microbial Sensitivity Tests; *quinolone derivative; Gene Expression; priority journal; Farms; multiplex polymerase chain reaction; turkey (bird); Poland; gene mutation; *tetracycline; MALDI-TOF MS; matrix assisted laser desorption ionization time of flight mass spectrometry; Ciprofloxacin/pharmacology; Tetracycline/pharmacology; Bacterial Proteins/genetics/metabolism; Anti-Bacterial Agents/*pharmacology; Poultry/microbiology; Campylobacter coli/classification/drug effects/*genetics/isolation &amp; purification; Campylobacter Infections/drug therapy/epidemiology/microbiology/*veterinary; Campylobacter jejuni/classification/drug effects/*genetics/isolation &amp; purification; Carrier Proteins/genetics/metabolism; DNA Gyrase/genetics/metabolism; Drug Resistance, Bacterial/*genetics; Multiplex Polymerase Chain Reaction/veterinary; Poland/epidemiology; Poultry Diseases/drug therapy/*epidemiology/microbiology; Spectrometry, Mass, Matrix-Assisted Laser Desorption-Ionization/veterinary; Turkeys/microbiology</t>
  </si>
  <si>
    <t>XL8JQMK4</t>
  </si>
  <si>
    <t>Trajkovic-Pavlovic L.B.; Popovic M.B.; Novakovic B.D.; Gusman-Pasterko V.P.; Jevtic M.R.; Mirilov J.M.</t>
  </si>
  <si>
    <t>Occurrence of Campylobacter, Salmonella, Yersinia Enterocolitica and Listeria Monocytogenes in some retail food products in Novi Sad</t>
  </si>
  <si>
    <t>Central European Journal of Public Health</t>
  </si>
  <si>
    <t>The official reporting system in the Province of Vojvodina (PV) indicates that cases of human salmonellosis were partly covered by complete epidemiological investigation including laboratory analysis of the suspected food. Intestinal campylobacteriosis and yersiniosis and four cases of septicemias caused by Listeria monocytogenes were not fully epidemiologically investigated. Actual country legislation on food safety does not include provisions for a routine control of the above mentioned pathogens except for Salmonella. In the PV, there are no other sources of data that contribute to risk assessment of the above food-borne diseases. A pilot investigation, performed in Novi Sad, indicated that 8.17% out of the total number of 257 retail food samples (90 of fresh meat and 167 of ready-to-eat food) had been contaminated with one of the tested bacteria Campylobacter or Salmonella or Listeria monocytogenes. Yersinia enterocolitica was not detected in any of the tested samples. Fresh poultry meat and other fresh meats were the dominant sources of the detected pathogens compared to samples of ready-to-eat food (p&lt;0.05). Campylobacter was detected in 18.8% and 10.0% samples of fresh poultry and other fresh meat respectively, which was not statistically significant (p&gt;0.05). Salmonella was detected in 3.3% samples of fresh poultry meat. Listeria monocytogenes was detected in 5.0% samples of fresh poultry and in 3.3% samples of other fresh meat, the difference was not statistically significant (p&gt;0.05). One sample (0.6%) of ready to eat food was contaminated with Campylobacter and one (0.6%) with Salmonella.</t>
  </si>
  <si>
    <t>Cent. Eur. J. Public Health</t>
  </si>
  <si>
    <t>Place: Czechia Publisher: Czech National Institute of Public Health (Srobarova 48, Prague 10042 10, Czechia)</t>
  </si>
  <si>
    <t>Campylobacter; poultry; Salmonella; Listeria monocytogenes; human; meat; animal; isolation and purification; microbiology; statistics; article; *food control; *food contamination; Yersinia enterocolitica; Yugoslavia/ep [Epidemiology]</t>
  </si>
  <si>
    <t>XLD2X9PZ</t>
  </si>
  <si>
    <t>dos Santos, MN; Ramachandran, R; Kiess, AS; Wamsley, KGS; McDaniel, CD</t>
  </si>
  <si>
    <t>Impact of in vitro inoculation and dietary supplementation with Bacillus subtilis on sperm quality of aged White Leghorn roosters</t>
  </si>
  <si>
    <t>10.3382/japr/pfx072</t>
  </si>
  <si>
    <t>The probiotic Bacillus subtilis improves broiler performance; however, its effects on rooster reproduction are unknown. Therefore, 2 experiments (EXP) were conducted to evaluate impacts of B. subtilis on poultry semen quality. In EXP 1, B. subtilis was cultured for 48 h to a concentration of 10(8) CFU/mL. Semen from 72-week-old White Leghorn roosters was pooled and diluted 10-fold with the following treatments: 1) saline control, 2) sterile broth, 3) culture of B. subtilis, 4) supernatant from the culture, and 5) bacterial pellet from the culture. Semen pH and the sperm quality index (SQI) were obtained at 0 and 10 min post dilution to analyze effects of exposure length. The entire experiment was replicated 3 times. Semen pH and SQI were not affected by the B. subtilis pellet as compared to saline control. However, pH and SQI for every treatment containing broth were lower than the saline or pellet treatments. For EXP 2, 42 individually caged White Leghorn roosters, 74 wk old, were fed either 0 or 4.5 x 10(4) CFU of B. subtilis/g of feed. For each of 4 wk, individual semen samples were analyzed for pH, semen volume, sperm concentration, sperm viability, and the SQI. Additionally, semen concentrations of Na+,Ca2+, K+, Cl+, CO2, and O-2 were measured. In the last week, ejaculates were serially diluted and plated to determine Bacillus spp. counts. The dietary addition of B. subtilis did not alter sperm quality characteristics, seminal ion concentrations, or Bacillus spp. counts. In conclusion, neither direct exposure of sperm nor dietary exposure of roosters to B. subtilis alters sperm quality, possibly because this bacterium is indigenous to the rooster's reproductive tract and semen. Therefore, feeding B. subtilis to roosters may not negatively affect fertility and may be an acceptable method to decrease pathogens, because B. subtilis alters intestinal microbiota. Future studies should investigate the effect of this probiotic on semen microbiota, especially regarding the presence of pathogenic bacteria that threaten public health.</t>
  </si>
  <si>
    <t>304-315</t>
  </si>
  <si>
    <t>WOS:000452563700004</t>
  </si>
  <si>
    <t>XLR4LG2E</t>
  </si>
  <si>
    <t>Rossi, Mirko; Debruyne, Lies; Zanoni, Renato Giulio; Manfreda, Gerardo; Revez, Joana; Vandamme, Peter</t>
  </si>
  <si>
    <t>Campylobacter avium sp. nov., a hippurate-positive species isolated from poultry.</t>
  </si>
  <si>
    <t>10.1099/ijs.0.007419-0</t>
  </si>
  <si>
    <t>Three strains of an unusual hippurate-positive Campylobacter species were isolated at 37 degrees C from caecal contents of broiler chickens and a turkey.  All strains were initially identified as Campylobacter by means of genus-specific  PCR, but none was further identified using specific PCRs for known thermophilic  species. Phylogenetic analyses based on 16S rRNA, rpoB and groEL gene sequences  revealed that these strains formed a robust clade distinct from other  Campylobacter species. Amplified fragment length polymorphism analysis and  whole-cell protein electrophoresis were subsequently carried out and confirmed  the divergence between the avian strains and other taxa. These data indicate that  the unidentified Campylobacter strains belong to a novel taxon which could be  distinguished from other campylobacters through its phenotypic and genotypic  characteristics. The name Campylobacter avium sp. nov., is proposed for the novel  species, with the type strain 86/06T (=LMG 24591T=CCUG 56292T).</t>
  </si>
  <si>
    <t>2364-2369</t>
  </si>
  <si>
    <t>Pt 9</t>
  </si>
  <si>
    <t>Place: England PMID: 19620353</t>
  </si>
  <si>
    <t>Animals; Chickens; Temperature; Bacterial Typing Techniques; Molecular Sequence Data; Sequence Analysis, DNA; Phylogeny; Cluster Analysis; Turkeys; Amplified Fragment Length Polymorphism Analysis; Cecum/microbiology; DNA, Bacterial/chemistry/genetics; Poultry/*microbiology; Campylobacter Infections/*veterinary; RNA, Ribosomal, 16S/genetics; Polymerase Chain Reaction/methods; Bacterial Proteins/analysis; Proteome/analysis; DNA, Ribosomal/chemistry/genetics; Campylobacter/*classification/genetics/*isolation &amp; purification/metabolism; Chaperonin 60/genetics; DNA-Directed RNA Polymerases/genetics; Hippurates/*metabolism</t>
  </si>
  <si>
    <t>XMAJU4W5</t>
  </si>
  <si>
    <t>Corcionivoschi, Nicolae; Gundogdu, Ozan; Moran, Lynn; Kelly, Carmel; Scates, Pam; Stef, Lavinia; Cean, Ada; Wren, Brendan; Dorrell, Nick; Madden, Robert H.</t>
  </si>
  <si>
    <t>Virulence characteristics of hcp (+) Campylobacter jejuni and Campylobacter coli isolates from retail chicken.</t>
  </si>
  <si>
    <t>10.1186/s13099-015-0067-z</t>
  </si>
  <si>
    <t>BACKGROUND: Recently the Type VI secretion system (T6SS), which can play a significant role in bacterial survival and pathogenesis, was reported in  Campylobacter spp., having the hcp gene as a key component. METHODS:  Campylobacteriosis is associated with the consumption of infected chicken meat.  Our study aimed to explore the presence of T6SS in C. jejuni (n = 59) and C. coli  (n = 57) isolates, from retail raw chicken and to investigate their pathogenic  potential. The hcp gene was used as an indicator for the T6SS presence. RESULTS:  Using multiplex PCR we have identified a significantly higher prevalence of hcp  in C. coli isolates (56.1%) than in C. jejuni (28.8%) and AFLP analysis of the  isolates showed a high degree of genetic similarity between the isolates carrying  the hcp gene. Genome sequencing data showed that 84.3% of the C. coli and 93.7%  of the C. jejuni isolates had all 13 T6SS open reading frames. Moreover, the  virulence characteristics of hcp + isolates, including motility and the ability  to invade human intestinal epithelial cells in vitro, were significantly greater  than in the control strain C. jejuni 12502; a human isolate which is hcp  positive. CONCLUSION: Overall, it was discovered that hcp (+) C. coli and C.  jejuni isolated from retail chicken isolates posses genetic and phenotypic  properties associated with enhanced virulence. However, since human infections  with C. coli are significantly less frequent than those of C. jejuni, the  relationship between virulence factors and pathogenesis requires further study.</t>
  </si>
  <si>
    <t>Place: England PMID: 26207145  PMCID: PMC4511981</t>
  </si>
  <si>
    <t>Campylobacter jejuni; Retail chicken; Type VI secretion system</t>
  </si>
  <si>
    <t>XMIRXVLV</t>
  </si>
  <si>
    <t>Gomes, Carolina Nogueira; Barker, Dillon Oliver Reese; Duque, Sheila da Silva; Che, Emily Victoria; Jayamanna, Vasena; Taboada, Eduardo Napoleon; Falcão, Juliana Pfrimer</t>
  </si>
  <si>
    <t>Campylobacter coli isolated in Brazil typed by core genome Multilocus Sequence Typing shows high genomic diversity in a global context.</t>
  </si>
  <si>
    <t>10.1016/j.meegid.2021.105018</t>
  </si>
  <si>
    <t>Campylobacter has been one of the most common causative agent of bacterial food-borne gastroenteritis in humans worldwide. However, in Brazil the  campylobacteriosis has been a neglected disease and there is insufficient data to  estimate the incidence of this pathogen in the country. AIMS: The current study  aimed to determine the phylogenetic relationships among Campylobacter coli  strains isolated in Brazil and to compare them with international Campylobacter  isolates available in some public databases. METHODS AND RESULTS: A total of 63C.  coli strains isolated in Brazil were studied. The MLST analysis showed 18  different STs including three STs not yet described in the PubMLST database. The  cgMLST allocated the Brazilian strains studied into five main clusters and each  cluster comprised groups of strains with nearly identical cgMLST profiles and  with significant genetic distance observed among the distinct clusters. The  comparison of the Brazilian strains with 3401 isolates from different countries  showed a wide distribution of these strains isolated in this country.  CONCLUSIONS: The results showed a high similarity among some strains studied and  a wide distribution of the Brazilian strains when compared to isolates from  different countries, which is an interesting data set since it showed a high  genetic diversity of these strains from Brazil in a global context. This study  contributed for a better genomic characterization of C. coli strains isolated in  Brazil and provided important information about the diversity of this  clinically-relevant pathogen.</t>
  </si>
  <si>
    <t>Place: Netherlands PMID: 34332158</t>
  </si>
  <si>
    <t>Animals; Humans; Chickens/microbiology; Multilocus Sequence Typing; Phylogeny; Campylobacter coli; MLST; Brazil; *Genetic Variation; cgMLST; Global context; *Genome, Bacterial; Campylobacter coli/*genetics; Sewage/microbiology; Fresh Water/microbiology; Platyrrhini/microbiology</t>
  </si>
  <si>
    <t>XN23L5GF</t>
  </si>
  <si>
    <t>Costa, Miguel; Cardo, Miguel; Cara d'Anjo, Maria; Leite, Andreia</t>
  </si>
  <si>
    <t>Assessing antimicrobial resistance occurrence in the Portuguese food system: Poultry, pigs and derived food, 2014-2018.</t>
  </si>
  <si>
    <t>10.1111/zph.12920</t>
  </si>
  <si>
    <t>Antimicrobial resistance (AMR) spread in the food system is a major threat to public and animal health. We describe AMR trends in zoonotic bacteria and  identify risk factors associated with AMR occurrence in animals and derived food  in Portugal. Data from the Portuguese AMR surveillance programme on  food-producing animals, 2014-2018, were used. AMR frequencies were calculated for  Escherichia coli, Campylobacter and Salmonella in broilers, turkeys, pig  populations and their derived food products. AMR-associated factors were studied  for Salmonella isolates: population, sampling stage (farm, slaughterhouse and  processing plant), sample type (environmental, carcase and food), sampler (HACCP,  industry, official and official and industry), sample context (control and  eradication programmes and monitoring), year (2014-2018) and season. Logistic  regression was applied to estimate crude odds ratio and adjusted odds ratio (aOR)  with 95% confidence intervals (95% CI). The final models were obtained using a  backward stepwise method. This study included 2,157 Escherichia coli, 561  Campylobacter and 1,071 Salmonella isolates. The highest prevalence estimates  amongst tested antimicrobials for each bacterial species in 2014-2018 had the  following ranges: (i) (fluoro)quinolones: E. coli: 84%-93%, Campylobacter:  94%-98%; (ii) tetracyclines: E. coli: 68%-91%, Campylobacter: 87%-91%,  Salmonella: 72%; (iii) penicillins: E. coli: 82%-100%; (iv) sulphonamides:  E. coli: 68%-82%. Compared with the reference categories for host (broiler), year  (2014), season (winter) and sampler (HACCP own checks), resistance to at least  one antimicrobial in Salmonella was significantly less likely in laying hens (aOR  0.28; 95% CI: 0.18-0.42), 2016 (aOR 0.56; 95% CI: 0.33-0.93), 2017 (aOR 0.29; 95%  CI: 0.17-0.51) and 2018 (aOR 0.35; 95% CI: 0.20-0.61), autumn (aOR 0.63; 95% CI:  0.40-0.97) and more likely to occur in broiler products (aOR 5.14; 95% CI:  2.61-10.54), pork products (aOR 6.84; 95% CI: 3.74-12.98) and official and  industry combined sampling (aOR 2.16; 95% CI: 1.06-4.47). This study reveals a  high prevalence of Salmonella resistance, especially during the summer and in  post-farm stages of the Portuguese food system to nearly all antimicrobials and  in the summer in farms to (fluoro)quinolones. Measures to tackle resistance are  required.</t>
  </si>
  <si>
    <t>312-324</t>
  </si>
  <si>
    <t>Place: Germany PMID: 35132763</t>
  </si>
  <si>
    <t>Animals; Campylobacter; poultry; surveillance; Poultry; Chickens/microbiology; foodborne pathogens; Female; Salmonella; drug resistance; risk factor; carcass; Swine; *Campylobacter; ampicillin; pork; Portugal; prevalence; Escherichia coli; antibiotic sensitivity; article; broiler; nonhuman; slaughterhouse; *foodborne pathogen; controlled study; animal experiment; food industry; pig; *antibiotic resistance; azithromycin; chloramphenicol; macrolide; tigecycline; cefepime; cefotaxime; cefoxitin; colistin; trimethoprim; food contamination; tetracycline/pd [Pharmacology]; agricultural land; autumn; seasonal variation; summer; winter; bacterium isolate; food processing; hen; *fluoroquinolone resistance; food security; *antibiotic agent; bacterial zoonosis; trend study; turkey (bird); animals; bacterial clearance; *Anti-Infective Agents; *tetracycline resistance; ceftazidime; ciprofloxacin/pd [Pharmacology]; erythromycin/pd [Pharmacology]; gentamicin/pd [Pharmacology]; nalidixic acid/pd [Pharmacology]; streptomycin/pd [Pharmacology]; meropenem; logistic regression analysis; sulfamethoxazole; confidence interval; *Quinolones; drug monitoring; odds ratio; sampler; Drug Resistance, Bacterial; Anti-Bacterial Agents/pharmacology/therapeutic use; Portugal/epidemiology; *Escherichia coli Infections/veterinary; *Swine Diseases/epidemiology</t>
  </si>
  <si>
    <t>XN54H47K</t>
  </si>
  <si>
    <t>Klein G.; Jansen W.; Kittler S.; Reich F.</t>
  </si>
  <si>
    <t>Mitigation strategies for Campylobacter spp. in broiler at pre-harvest and harvest level</t>
  </si>
  <si>
    <t>In contrast to other foodborne zoonotic agents an elimination of Campylobacter spp. from animal production, especially poultry production, seems not to be feasible. Therefore mitigation strategies focus on reduction of the Campylobacter spp. concentration in primary production and further minimalisation during processing. In primary production biosecurity measures (incl. hygiene barriers and restricted access) are the methods applied most commonly and most effectively so far. Experimental approaches and few field trials also showed that bacteriophages, electrolyzed oxidizing water, organic acids or medium chain fatty acids (applied via drinking water) are also effective in reducing Campylobacter prevalence and/or concentration However this reduction cannot be transferred in all cases to the situation in the slaughterhouse. Therefore additional measures have to be taken in account in the slaughterhouse to prevent cross-contamination. Logistic or scheduled slaughter can prevent cross-contamination but cannot further reduce Campylobacter concentration. Process parameters like elevated scalding temperature can contribute to such a reduction, but may also alter the product quality. Therefore no single pre- or harvest measure is sufficient for the reduction of Campylobacter concentration, but a combination of measures in both production levels is needed.</t>
  </si>
  <si>
    <t>chicken; *Campylobacter; meat; animal; slaughterhouse; *microbiology; Campylobacter Infections/ep [Epidemiology]; *veterinary; infection control; Poultry Diseases/ep [Epidemiology]; animal husbandry; *procedures; Campylobacter Infections/pc [Prevention]; Poultry Diseases/pc [Prevention]</t>
  </si>
  <si>
    <t>XN9H54A6</t>
  </si>
  <si>
    <t>Bouwknegt, M.; van Pelt, W.; Kubbinga, M. E.; Weda, M.; Havelaar, A. H.</t>
  </si>
  <si>
    <t>Potential association between the recent increase in campylobacteriosis incidence in the Netherlands and proton-pump inhibitor use - an ecological study.</t>
  </si>
  <si>
    <t>10.2807/1560-7917.es2014.19.32.20873</t>
  </si>
  <si>
    <t>The Netherlands saw an unexplained increase in campylobacteriosis incidence between 2003 and 2011, following a period of continuous decrease. We conducted an  ecological study and found a statistical association between campylobacteriosis  incidence and the annual number of prescriptions for proton pump inhibitors  (PPIs), controlling for the patient's age, fresh and frozen chicken purchases  (with or without correction for campylobacter prevalence in fresh poultry meat).  The effect of PPIs was larger in the young than in the elderly. However, the  counterfactual population-attributable fraction for PPIs was largest for the  elderly (ca 45% in 2011) and increased at population level from 8% in 2004 to 27%  in 2011. Using the regression model and updated covariate values, we predicted a  trend break for 2012, largely due to a decreased number of PPI prescriptions,  that was subsequently confirmed by surveillance data. Although causality was not  shown, the biological mechanism, age effect and trend-break prediction suggest a  substantial impact of PPI use on campylobacteriosis incidence in the Netherlands.  We chose the ecological study design to pilot whether it is worthwhile to further  pursue the effect of PPI on campylobacteriosis and other gastrointestinal  pathogens in prospective cohort studies. We now provide strong arguments to do  so.</t>
  </si>
  <si>
    <t>Place: Sweden PMID: 25139075</t>
  </si>
  <si>
    <t>Adult; Age Distribution; Age Factors; Aged; Aged, 80 and over; Campylobacter Infections/diagnosis/*epidemiology; Campylobacter/isolation &amp; purification; Drug Prescriptions/*statistics &amp; numerical data; Female; Humans; Incidence; Logistic Models; Male; Netherlands/epidemiology; Population Surveillance; Prospective Studies; Proton Pump Inhibitors/*therapeutic use; Risk Factors; Time Factors</t>
  </si>
  <si>
    <t>XNLQR3II</t>
  </si>
  <si>
    <t>Sakaridis, Ioannis; Ellis, Richard J.; Cawthraw, Shaun A.; van Vliet, Arnoud H. M.; Stekel, Dov J.; Penell, Johanna; Chambers, Mark; La Ragione, Roberto M.; Cook, Alasdair J.</t>
  </si>
  <si>
    <t>Investigating the Association Between the Caecal Microbiomes of Broilers and Campylobacter Burden.</t>
  </si>
  <si>
    <t>10.3389/fmicb.2018.00927</t>
  </si>
  <si>
    <t>One of the major transmission routes for the foodborne bacterial pathogen Campylobacter is undercooked poultry meat, contaminated from intestinal contents  during processing. In broilers, Campylobacter can grow to very high densities in  the caeca, and is often considered to be a commensal or an opportunistic pathogen  in poultry. Reduction of caecal loads of Campylobacter may assist in lowering  incidence rates of Campylobacter food poisoning. To achieve this, there needs to  be a better understanding of the dynamics of Campylobacter colonization in its  natural niche, and the effect of the local microbiome on colonization. Previous  studies have shown that the microbiome differed between Campylobacter colonized  and non-colonized chicken intestinal samples. To characterize the microbiome of  Campylobacter-colonized broilers, caecal samples of 100 randomly selected birds  from four farms were analyzed using amplified 16S rRNA gene sequences. Bacterial  taxonomic analysis indicated that inter-farm variation was greater than  intra-farm variation. The two most common bacterial groups were Bacteroidetes and  Firmicutes which were present in all samples and constituted 29.7-63.5 and  30.2-59.8% of the bacteria present, respectively. Campylobacter was cultured from  all samples, ranging from 2 to 9 log(10) CFU g(-1). There was no clear link  between Campylobacter counts and Firmicutes, Bacteroidetes, or Tenericutes levels  in the 16S rRNA operational taxonomic unit (OTU)-based analysis of the caecal  microbiome, but samples with high Campylobacter counts (&gt;9 log CFU g(-1))  contained increased levels of Enterobacteriaceae. A decrease in Lactobacillus  abundance in chicken caeca was also associated with high Campylobacter loads. The  reported associations with Lactobacillus and Enterobacteriaceae match changes in  the intestinal microbiome of chickens and mice previously reported for  Campylobacter infection, and raises the question about temporality and causation;  as to whether increases in Campylobacter loads create conditions adverse to  Lactobacilli and/or beneficial to Enterobacteriaceae, or that changes in  Lactobacilli and Enterobacteriaceae levels created conditions beneficial for  Campylobacter colonization. If these changes can be controlled, this may open  opportunities for modulation of chicken microbiota to reduce Campylobacter levels  for improved food safety.</t>
  </si>
  <si>
    <t>Place: Switzerland PMID: 29872425  PMCID: PMC5972209</t>
  </si>
  <si>
    <t>chicken; *Campylobacter; Enterobacteriaceae; article; nonhuman; polymerase chain reaction; sequencing; Campylobacter infections; bacterial colonization; RNA 16S; broilers; *broiler; *intestine flora; microbial community; gene amplification; gene sequence; Lactobacillus; *cecum; Firmicutes; *bacterial load; Bacteroidetes; caecal microbiomes</t>
  </si>
  <si>
    <t>XNNIN9L6</t>
  </si>
  <si>
    <t>Habib, I.; Uyttendaele, M.; De Zutter, L.</t>
  </si>
  <si>
    <t>Survival of poultry-derived Campylobacter jejuni of multilocus sequence type clonal complexes 21 and 45 under freeze, chill, oxidative, acid and heat stresses</t>
  </si>
  <si>
    <t>10.1016/j.fm.2010.04.009</t>
  </si>
  <si>
    <t>https://www.scopus.com/inward/record.uri?eid=2-s2.0-77954087738&amp;doi=10.1016%2fj.fm.2010.04.009&amp;partnerID=40&amp;md5=53bdc369af802524cf9f5a6910c36953</t>
  </si>
  <si>
    <t>829-834</t>
  </si>
  <si>
    <t>Campylobacter jejuni; chicken; *Campylobacter jejuni; pH; human; meat; *meat; animal; microbiology; article; *microbiology; genotype; *physiology; food control; microbial viability; temperature; culture medium; physiology; oxidative stress; chemistry; physiological stress; *adaptation; *biological model; growth, development and aging; *growth, development and aging</t>
  </si>
  <si>
    <t>XNX6TRGV</t>
  </si>
  <si>
    <t>Opinion of the Scientific Panel on biological hazards (BIOHAZ) on “Evaluation of the efficacy of peroxyacids for use as an antimicrobial substance applied on poultry carcasses”</t>
  </si>
  <si>
    <t>10.2903/j.efsa.2006.306</t>
  </si>
  <si>
    <t>https://www.scopus.com/inward/record.uri?eid=2-s2.0-85078367736&amp;doi=10.2903%2fj.efsa.2006.306&amp;partnerID=40&amp;md5=4868f2eb35c94294d99aa600e200fdcb</t>
  </si>
  <si>
    <t>XP3G2HGL</t>
  </si>
  <si>
    <t>Qu, Mei; Zhang, Maojun; Zhang, Xin; Jia, Lei; Xu, Jun; Chu, Yanhui; Liang, Zhichao; Lv, Bing; Liang, Hao; Huang, Ying; Wang, Quanyi</t>
  </si>
  <si>
    <t>Molecular and epidemiologyical analysis of a Campylobacter jejuni outbreak in China, 2018.</t>
  </si>
  <si>
    <t>10.3855/jidc.11408</t>
  </si>
  <si>
    <t>INTRODUCTION: Campylobacter spp. is the most common gastrointestinal pathogen worldwide with a very low reported incidence in China. In April 2018, one 36  cases of diarrhea outbreak occurred in a high school in Beijing after a trip to  another province in Southern China. The investigation for the enteric pathogen  infection was conducted to identify the cause. METHODOLOGY: Eighteen stool  specimens from 11 diarrheal patients and 3 close contacts were collected and  tested for 16 enteric bacterial and viral pathogens using real-time PCR methods.  Multilocus Sequence Typing (MLST), pulsed-field gel electrophoresis (PFGE) and  antimicrobial susceptibility testing were applied to C. jejuni isolates in this  outbreak in order to characterize the incident. RESULTS: Ten (90.9%) of 11 stool  specimens from diarrheal patients were positive for Campylobacter jejuni,  confirmed as the cause of outbreak. Eight C. jejuni strains were obtained and  produced 2 sequence types (STs) and 3 PFGE patterns. Six of them had the same ST  (ST2274) and PFGE pattern (SMA001). The dominant outbreak strain with an  identical subtyping profile was clustered with most chicken isolates from  national MLST and PulseNet Campylobacter database. The entire 8 isolates were  multi-drug resistant, with the dominant resistance pattern of nalidixic acid,  tetracycline and ciprofloxacin combined, except for 2 isolates resistant to  florfenicol. CONCLUSION: Molecular typing confirmed that most of the cases  belonged to a clonal cluster supporting the hypothesis of a common source;  however, the source was not identified. This was the first recognized  Campylobacteriosis outbreak in China among 20 years.</t>
  </si>
  <si>
    <t>1086-1094</t>
  </si>
  <si>
    <t>Copyright (c) 2019 Mei Qu, Maojun Zhang, Xin Zhang, Lei Jia, Jun Xu, Yanhui Chu, Zhichao Liang, Bing Lv, Hao Liang, Ying Huang, Quanyi Wang.</t>
  </si>
  <si>
    <t>Place: Italy PMID: 32088695</t>
  </si>
  <si>
    <t>*Campylobacter jejuni/classification/drug effects/genetics; *Disease Outbreaks; Adolescent; Adult; Animals; Bacterial Typing Techniques; Campylobacter Infections/*epidemiology/microbiology; Campylobacter jejuni; Chickens/microbiology; China/epidemiology; Diarrhea; Electrophoresis, Gel, Pulsed-Field; Female; Gastroenteritis/epidemiology/microbiology; Humans; Male; Microbial Sensitivity Tests; Molecular Epidemiology; Molecular subtyping; Multilocus Sequence Typing; Outbreak; Real-Time Polymerase Chain Reaction</t>
  </si>
  <si>
    <t>XP95V8CA</t>
  </si>
  <si>
    <t>Mearns, R.</t>
  </si>
  <si>
    <t>Abortion in sheep. 1. Investigation and principal causes</t>
  </si>
  <si>
    <t>In Practice</t>
  </si>
  <si>
    <t>10.1136/inpract.29.1.40</t>
  </si>
  <si>
    <t>https://www.scopus.com/inward/record.uri?eid=2-s2.0-33846261938&amp;doi=10.1136%2finpract.29.1.40&amp;partnerID=40&amp;md5=a4854cd27bdd625c3d56b06c6a2fb13a</t>
  </si>
  <si>
    <t>XP9V4XME</t>
  </si>
  <si>
    <t>Cardinale, E.; Abat, C.; Bénédicte, C.; Vincent, P.; Michel, R.; Muriel, M.</t>
  </si>
  <si>
    <t>Salmonella and campylobacter contamination of ready-to-eat street-vended pork meat dishes in antananarivo, madagascar: A risk for the consumers?</t>
  </si>
  <si>
    <t>10.1089/fpd.2014.1864</t>
  </si>
  <si>
    <t>https://www.scopus.com/inward/record.uri?eid=2-s2.0-84924749683&amp;doi=10.1089%2ffpd.2014.1864&amp;partnerID=40&amp;md5=a990d934cd7c83d2afdd1f239c58a8ad</t>
  </si>
  <si>
    <t>XPB694BP</t>
  </si>
  <si>
    <t>Szosland-Faltyn A.; Bartodziejska B.; Laskarys J.; Matusiak A.; Chmiela M.</t>
  </si>
  <si>
    <t>Evaluating the efficacy of lactic acid bacteria and ozone disinfection to inhibit campylobacter spp. Growth in poultry meat</t>
  </si>
  <si>
    <t>http://pm.microbiology.pl/web/archiwum/2017-S1.pdf</t>
  </si>
  <si>
    <t>INTRODUCTION. Campylobacter spp., mainly Campylobacter jejuni is one of the most frequent pathogen responsible for gastrointestinal diseases. The bacterium is commonly found in raw or undercooked meat (particularly poultry). Finding effective, safe for consumers techniques eliminating this pathogen is the main goal in the research world. Lactic acid bacteria (LAB) and ozonation are reported to be useful for preventing the growth of pathogenic bacteria on meat products and are classified as generally recognized as safe (GRAS). AIM. In the present study the performance of LAB biopreservation and ozonation methods was evaluated for the inhibition of Campylobacter spp. in poultry meat. MATERIALS AND METHODS. Three strains of LAB: Lactobacillus rhamnosus ATCC 53103, L. plantarum ATCC 8014, L. acidophilus ATCC 4356 and one strain of Campylobacter spp. (C. jejuni ATCC 29428) were examined. Meat samples inoculated with the LAB strains and C. jejuni were prepared and subjected to microbial analysis on days 0, 2 and 4. Ozone treated meat samples were also analysed to evaluate the effectiveness of the ozone disinfection. RESULTS. The study showed that both techniques cause decline in the number of Campylobacter spp. On the poultry meat there was a statistically significant reduction in C. jejuni population caused by LAB strains on the 4th day that varied from 1.76 CFU/ml to 1.89 CFU/ml, respectively for L. rhamnosus ATCC 53103 and L. plantarum ATCC 8014. The antibacterial effect of LAB was attributed to the production of antagonistic metabolites: organic acids, bacteriocins or bacteriocin like substances, and hydrogen peroxide. In turn after 30 minutes of poultry meat sanitization with ozone the reduction of C. jejuni count was 0.89 CFU/ml. CONCLUSIONS. The use of protective culture and ozonation technique could improve the microbiological safety of poultry meat. Therefore it is advisable to carry out further work in this direction.</t>
  </si>
  <si>
    <t>4th Workshop on Microbiology in Health Care and Environmental Protection, MIKROBIOT 2017. Lodz Poland.</t>
  </si>
  <si>
    <t>Place: Netherlands Publisher: Page Press Publications</t>
  </si>
  <si>
    <t>*Campylobacter; hydrogen peroxide; human; nonhuman; *poultry meat; infectious agent; clinical trial; bacteriocin; *lactic acid bacterium; consumer; *disinfection; Lactobacillus rhamnosus; carboxylic acid; *ozone; case report; metabolite; *comparative effectiveness; ozonation</t>
  </si>
  <si>
    <t>XPJHTLPA</t>
  </si>
  <si>
    <t>Lu, T.; Marmion, M.; Ferone, M.; Wall, P.; Scannell, A. G. M.</t>
  </si>
  <si>
    <t>On farm interventions to minimise Campylobacter spp. contamination in chicken.</t>
  </si>
  <si>
    <t>10.1080/00071668.2020.1813253</t>
  </si>
  <si>
    <t>1. This review explores current and proposed on-farm interventions and assess the potential of these interventions against Campylobacter spp. 2. Interventions such  as vaccination, feed/water-additives and, most importantly, consistent  biosecurity, exhibit potential for the effective control of this pathogen and its  dissemination within the food chain. 3. Due to the extensive diversity in the  Campylobacter spp. genome and surface-expressed proteins, vaccination of poultry  is not yet regarded as a completely effective strategy. 4. The acidification of  drinking water through the addition of organic acids has been reported to  decrease the risk of Campylobacter spp. colonisation in broiler flocks. Whilst  this treatment alone will not completely protect birds, use of water  acidification in combination with in-feed measures to further reduce the level of  Campylobacter spp. colonisation in poultry may be an option meriting further  exploration. 5. The use of varied types of feed supplements to reduce the  intestinal population and shedding rate of Campylobacter spp. in poultry is an  area of growing interest in the poultry industry. Such supplements include pro -  and pre-biotics, organic acids, bacteriocins and bacteriophage, which may be  added to feed and water. 6. From the literature, it is clear that a distinct,  albeit not unexpected, difference between the performance of in-feed  interventions exists when examined in vitro compared to those determined in in  vivo studies. It is much more likely that pooling some of the discussed  approaches in the in-feed tool kit will provide an answer. 7. Whilst on-farm  biosecurity is essential to maintain a healthy flock and reduce disease  transmission, even the most stringent biosecurity measures may not have  sufficient, consistent and predictable effects in controlling Campylobacter spp.  Furthermore, the combination of varied dietary approaches and improved  biosecurity measures may synergistically improve control.</t>
  </si>
  <si>
    <t>53-67</t>
  </si>
  <si>
    <t>Place: England PMID: 32835499</t>
  </si>
  <si>
    <t>Animals; Campylobacter; Chickens; contamination; chicken; *Campylobacter; animal; veterinary medicine; *bird disease/pc [Prevention]; agricultural land; Farms; *campylobacteriosis/pc [Prevention]; interventions; on farm; *Campylobacter Infections/prevention &amp; control/veterinary; *Poultry Diseases/prevention &amp; control</t>
  </si>
  <si>
    <t>XQ49AVUU</t>
  </si>
  <si>
    <t>Reported foodborne illness and gastroenteritis in Australia: annual report of the OzfoodNet network, 2004.</t>
  </si>
  <si>
    <t>In 2004, OzFoodNet sites recorded 24,313 notifications of eight potentially foodborne diseases, along with 118 outbreaks of foodborne disease. Overall,  reports of both notifications and outbreaks were higher than previous years. The  most common sporadic diseases were campylobacteriosis (15,640 cases) and  salmonellosis (7842 cases). Reports of sporadic cases of Shiga toxin-producing  Escherichia coli were rare with only 46 cases, but there were two small clusters  due to serotypes O157/O111 and 086. The 118 foodborne disease outbreaks affected  2,076 persons, of whom 5.6 per cent (116/2,076) were hospitalised and two people  died. Foods prepared in restaurants and catering settings caused the most  outbreaks and the most common agent was Salmonella Typhimurium. Outbreak  investigations during 2004 implicated chicken, foods containing eggs, imported  oysters and food handlers infected with norovirus. In addition to foodborne  outbreaks, OzFoodNet sites reported 874 outbreaks that were spread from  person-to-person affecting 25,363 people. Sites conducted 54 investigations into  clusters of Salmonella and other pathogens where a source could not be  identified. Surveillance of foodborne diseases continued to improve during 2004,  with all jurisdictions contributing to national cluster reports and using  analytical studies to investigate outbreaks. Ninety-eight per cent of Salmonella  notifications on state and territory surveillance databases recorded complete  information about serotype and phage type. Foodborne disease may cost Australia  as much as 1.2 billion dollars annually making it vital to intervene to prevent  disease.</t>
  </si>
  <si>
    <t>165-192</t>
  </si>
  <si>
    <t>Place: Australia PMID: 16119765</t>
  </si>
  <si>
    <t>*Food Microbiology; Australia/epidemiology; Disease Outbreaks; Dysentery, Bacillary/epidemiology; Escherichia coli Infections/epidemiology; Foodborne Diseases/*epidemiology; Gastroenteritis/*epidemiology/microbiology; Humans; Listeriosis/epidemiology; National Health Programs; Risk Factors; Salmonella Food Poisoning/epidemiology; Travel; Typhoid Fever/epidemiology; Yersinia Infections/epidemiology</t>
  </si>
  <si>
    <t>XQAWY8YI</t>
  </si>
  <si>
    <t>Froebel, L.K.; Jalukar, S.; Lavergne, T.A.; Coufal, C.D.; Duong, T.</t>
  </si>
  <si>
    <t>Administration of direct-fed Bacillus cultures and refined functional carbohydrates to broiler chickens improves growth performance and promotes positive shifts in gastrointestinal microbiota</t>
  </si>
  <si>
    <t>10.1016/j.japr.2020.06.004</t>
  </si>
  <si>
    <t>https://www.scopus.com/inward/record.uri?eid=2-s2.0-85089387127&amp;doi=10.1016%2fj.japr.2020.06.004&amp;partnerID=40&amp;md5=045d6618f4dac496a170d1076f1bcc83</t>
  </si>
  <si>
    <t>765-774</t>
  </si>
  <si>
    <t>XQJ5K2LG</t>
  </si>
  <si>
    <t>Helmy, Y.A.; El-Adawy, H.; Abdelwhab, E.M.</t>
  </si>
  <si>
    <t>A comprehensive review of common bacterial, parasitic and viral zoonoses at the human-animal interface in Egypt</t>
  </si>
  <si>
    <t>10.3390/pathogens6030033</t>
  </si>
  <si>
    <t>https://www.scopus.com/inward/record.uri?eid=2-s2.0-85028950954&amp;doi=10.3390%2fpathogens6030033&amp;partnerID=40&amp;md5=27467f4b012db1d17a46c5f968b22d0b</t>
  </si>
  <si>
    <t>poultry; Campylobacter jejuni; antibiotic resistance; salmonellosis; chicken; ampicillin; listeriosis; prevalence; disease transmission; Influenza A virus; influenza; avian influenza virus; Escherichia coli; campylobacteriosis; Campylobacter coli; nonhuman; streptomycin; tetracycline; polymerase chain reaction; review; Brucella melitensis; ciprofloxacin; gentamicin; chloramphenicol; cotrimoxazole; Salmonella enterica; toxoplasmosis; Toxoplasma gondii; Egypt; Coxiella burnetii; Q fever; rabies; *bacterial infection; Giardia intestinalis; *virus infection; liver cirrhosis; extended spectrum beta lactamase/ec [Endogenous Compound]; *parasitosis; brucellosis; Coronaviridae; Crimean Congo hemorrhagic fever; cryptosporidiosis; Cryptosporidium hominis; fascioliasis; giardiasis; mass immunization; Middle East respiratory syndrome; Rabies virus; Rift Valley fever; schistosomiasis; West Nile fever</t>
  </si>
  <si>
    <t>XRAFRBYL</t>
  </si>
  <si>
    <t>Liao, H; Wu, XP; Zhang, KY; Ding, XM; Bai, SP; Wang, JP; Zeng, QF</t>
  </si>
  <si>
    <t>The effect of citric acid acidification of drinking water on growth performance, cecal pH, and cecal microflora of meat duck</t>
  </si>
  <si>
    <t>10.1016/j.livsci.2018.01.010</t>
  </si>
  <si>
    <t>Two experiments were conducted to evaluate the effects of acidification of drinking water with citric acid (CA) on growth performance, cecal pH, and cecal microflora of meat ducks. Preparing tap water containing 5 concentrations of CA (0%, 0.021%, 0.034%, 0.068%, and 0.449%) to lower pH of the solutions from 7.80 (tap water) to 5.45, 4.45, 3.50, and 2.56 was assessed, respectively. A total of 120 1-d-old ducks in Exp. 1, and another 120 15-d-old ducks in Exp. 2 were randomly allocated to 5 drinking water treatments with 6 replicate cages of 4 ducks, respectively. The experimental period was from 1 to 14 d of age in Exp. 1, and was from 15 to 35 d of age in Exp. 2. In both experiments, drinking water administration of incremental concentrations of CA linearly and quadratically reduced (P &lt; .05) water intake of ducks. Feed intake and daily weight gain of ducks in Exp.1 linearly decreased (P &lt; .05), while feed intake in Exp.2 linearly increased (P &lt; .05), and the absolute quantitative level of E. coli (d 35, Exp.2) in the cecum of ducks quadratically decreased (P &lt; .05) as supplementation of drinking water with CA increased. Data obtained from Exp. 1 indicated that ducks from 1 to 14 d of age should not be given acidified drinking water; however, acidified drinking water with 0.068% CA (pH 3.50) can be supplied to ducks from 15 to 35 d of age based on data from Exp. 2.</t>
  </si>
  <si>
    <t>54-59</t>
  </si>
  <si>
    <t>WOS:000427211800009</t>
  </si>
  <si>
    <t>XRCKY3LY</t>
  </si>
  <si>
    <t>Plasmid DNA Prime/Protein Boost Vaccination against Campylobacter jejuni in Broilers: Impact of Vaccine Candidates on Immune Responses and Gut Microbiota.</t>
  </si>
  <si>
    <t>Pharmaceutics</t>
  </si>
  <si>
    <t>1999-4923</t>
  </si>
  <si>
    <t>10.3390/pharmaceutics15051397</t>
  </si>
  <si>
    <t>Campylobacter infections, traced to poultry products, are major bacterial foodborne zoonoses, and vaccination is a potential solution to reduce these  infections. In a previous experimental trial using a plasmid DNA  prime/recombinant protein boost vaccine regimen, two vaccine candidates (YP437  and YP9817) induced a partially protective immune response against Campylobacter  in broilers, and an impact of the protein batch on vaccine efficacy was  suspected. This new study was designed to evaluate different batches of the  previously studied recombinant proteins (called YP437A, YP437P and YP9817P) and  to enhance the immune responses and gut microbiota studies after a C. jejuni  challenge. Throughout the 42-day trial in broilers, caecal Campylobacter load,  specific antibodies in serum and bile, the relative expression of cytokines and  β-defensins, and caecal microbiota were assessed. Despite there being no  significant reduction in Campylobacter in the caecum of vaccinated groups,  specific antibodies were detected in serum and bile, particularly for YP437A and  YP9817P, whereas the production of cytokines and β-defensins was not significant.  The immune responses differed according to the batch. A slight change in  microbiota was demonstrated in response to vaccination against Campylobacter. The  vaccine composition and/or regimen must be further optimised.</t>
  </si>
  <si>
    <t>Place: Switzerland PMID: 37242639  PMCID: PMC10221711</t>
  </si>
  <si>
    <t>*Campylobacter jejuni; antibodies; article; nonhuman; controlled study; bacterial colonization; bile; unclassified drug; cecum; protein expression; *broiler; *immune response; *intestine flora; interleukin 17/ec [Endogenous Compound]; interleukin 6/ec [Endogenous Compound]; cytokines; *vaccination; cytokine production; gamma interferon/ec [Endogenous Compound]; interleukin 10/ec [Endogenous Compound]; interleukin 1beta/ec [Endogenous Compound]; antibody blood level; beta defensin/ec [Endogenous Compound]; antibody detection; Campylobacter jejuni caecal colonisation; cytokine/ec [Endogenous Compound]; interleukin 4/ec [Endogenous Compound]; recombinant protein; species composition; *plasmid DNA/ec [Endogenous Compound]; interleukin 8L1/ec [Endogenous Compound]; interleukin 8L2/ec [Endogenous Compound]; caecal microbiota composition; systemic and mucosal immune response; β-defensins</t>
  </si>
  <si>
    <t>XRKE83PV</t>
  </si>
  <si>
    <t>Wilson, Nick; Baker, Michael</t>
  </si>
  <si>
    <t>New Zealand should control Campylobacter in fresh poultry before worrying about flies.</t>
  </si>
  <si>
    <t>U2242; author reply U2242</t>
  </si>
  <si>
    <t>Place: New Zealand PMID: 16998581</t>
  </si>
  <si>
    <t>Animals; Humans; *Food Microbiology; New Zealand; Chickens/*microbiology; Insect Vectors; Public Health Practice; Campylobacter Infections/*prevention &amp; control; Disease Transmission, Infectious/prevention &amp; control</t>
  </si>
  <si>
    <t>XRKUMTIN</t>
  </si>
  <si>
    <t>Soonthornchaikul, Nantika; Garelick, Hemda; Jones, Huw; Jacobs, Jenny; Ball, David; Choudhury, Manika</t>
  </si>
  <si>
    <t>Resistance to three antimicrobial agents of Campylobacter isolated from organically- and intensively-reared chickens purchased from retail outlets.</t>
  </si>
  <si>
    <t>10.1016/j.ijantimicag.2005.09.020</t>
  </si>
  <si>
    <t>Resistance rates to three antimicrobials (ciprofloxacin, erythromycin and nalidixic acid) in Campylobacter isolated from organically- and  intensively-reared chickens purchased from supermarkets and butcher's shops in  London were determined. Significant differences in the minimum inhibitory  concentrations (MICs) of nalidixic acid were found, with the highest values in  unpackaged intensively-reared chickens and the lowest values in  organically-reared chickens. Using pre-set breakpoints, all isolates from all  groups of chickens were identified as resistant to erythromycin and nalidixic  acid. All isolates from the organically-reared group were susceptible to  ciprofloxacin. Of the supermarket intensively-reared chickens, 8.7% harboured  resistant isolates, all on the external parts, indicating post-slaughtering  contamination. The highest percentage (26.7%) was in chickens from butcher shops,  mostly in the chicken cavities, suggesting a link to treatment on the farm.</t>
  </si>
  <si>
    <t>Place: Netherlands PMID: 16417991</t>
  </si>
  <si>
    <t>Animals; Campylobacter; United Kingdom; antibiotic resistance; Chickens/*microbiology; chicken; Animal Husbandry; article; nonhuman; slaughterhouse; controlled study; Microbial Sensitivity Tests; priority journal; minimum inhibitory concentration; bacterium contamination; drug sensitivity; *ciprofloxacin/cr [Drug Concentration]; *erythromycin/cr [Drug Concentration]; *nalidixic acid/cr [Drug Concentration]; antiinfective agent/cr [Drug Concentration]; Drug Resistance, Bacterial; Food, Organic; Ciprofloxacin/pharmacology; Meat/microbiology; Erythromycin/pharmacology; Nalidixic Acid/pharmacology; Campylobacter/*drug effects/*isolation &amp; purification</t>
  </si>
  <si>
    <t>XRKXRLS4</t>
  </si>
  <si>
    <t>Buess, S; Zurfluh, K; Stephan, R; Guldimann, C</t>
  </si>
  <si>
    <t>Quantitative microbiological slaughter process analysis in a large-scale Swiss poultry abattoir</t>
  </si>
  <si>
    <t>10.1016/j.foodcont.2019.05.012</t>
  </si>
  <si>
    <t>We performed a quantitative microbiological slaughter process analysis in a large-scale Swiss poultry abattoir. At each of six selected process steps (after plucking, cloaca excision, evisceration, washing, water spray chiller and dry air chiller), 103 carcasses from 50 flocks were sampled and quantitatively tested for indicator bacteria (total viable counts, Escherichia coli/Enterobacteriaceae counts) as well as for Campylobacter spp. and extended spectrum betalactamase (ESBL)-producing Enterobacteriaceae. Samples consisted of a pooled back, breast and leg skin sample as well as swab samples from the thoracic and abdominal cavities. On skin samples, the presence of Escherichia coli and Enterobacteriaceae as indicators of fecal contamination increased between plucking and evisceration (on average by 1.2 log CFU/g), while washing after evisceration successfully decreased the microbial load (on average by 0.8 log CFU/g). Subsequent chilling slightly reduced microbial counts on the carcasses skin and markedly reduced the counts in the abdominal cavity. ESBL-producing Escherichia coli was present above the limit of detection (LOD) with a prevalence of 6.1 %, the majority of which belonged to phylogenetic group A. The bla(CTX-M-1) gene was found in all ESBL-producing strains. The prevalence of Campylobacter above the LOD was 16.7 %, and none of the final, chilled carcasses had counts that exceeded 1000 CFU/g. Multilocus sequence typing of 120 Campylobacter jejuni strains yielded 15 different sequence types (ST) among which ST 21 was predominant with 31.7 % and four newly defined ST.</t>
  </si>
  <si>
    <t>WOS:000477691300013</t>
  </si>
  <si>
    <t>XRSZGHM7</t>
  </si>
  <si>
    <t>Sweileh, Waleed M.; Al-Jabi, Samah W.; Sawalha, Ansam F.; AbuTaha, Adham S.; Zyoud, Sa'ed H.</t>
  </si>
  <si>
    <t>Bibliometric analysis of publications on Campylobacter: (2000-2015).</t>
  </si>
  <si>
    <t>Journal of health, population, and nutrition</t>
  </si>
  <si>
    <t>2072-1315 1606-0997</t>
  </si>
  <si>
    <t>10.1186/s41043-016-0076-7</t>
  </si>
  <si>
    <t>BACKGROUND: Campylobacter species are widespread zoonotic pathogens. Campylobacter jejuni causes a form of gastroenteritis called campylobacteriosis.  Campylobacter drug resistance is considered a serious threat. In order to better  understand national and international research output on Campylobacter, we  conducted this bibliometric overview of publications on Campylobacter. This study  can be used to assess extent of interaction and response of researchers, food  regulators, and health policy makers to global burden of campylobacateriosis.  METHODS: Scopus database was used to retrieve publications with the following  keywords (Campylobacter/campylobacteriosis, C. jejuni, C. coli). The study period  was set from 2000 to 2015. All types of journal documents, excluding errata, were  considered. Bibliometric indicators such as annual growth of publications,  country contribution, international collaboration, and citation analysis were  presented. The quality of retrieved data was indirectly assessed by Hirsch index  and impact factor of journals. RESULTS: A total of 5522 documents were retrieved  with median (Q1-Q3) citations of 9 (2-23) and h-index of 113. Annual number of  publications showed a fluctuating increase. The core leading journals were  Applied and Environmental Microbiology journal and Journal of Food Protection  with 246 (4.46%) publications for each. The USA (1309; 23.6%) was the most  productive country while Danmarks Tekniske Universitet (150; 2.7%) was the most  productive institution. Half of the top ten productive countries were European.  France had the lowest percentage (33.5%) of articles with international  collaboration while Netherlands (57.7%) had the highest percentage of articles  with international collaboration. Approximately half (50.1%) of retrieved  articles were published in journals under the subject area of  "immunology/microbiology". Main themes in highly cited articles were molecular  biology/genetics and public health burden of campylobacteriosis. There were 728  (13.1%) articles on campylobacter-related drug resistance, and the top cited  articles focused mainly on increasing resistance to quinolones and  fluoroquinolones. CONCLUSIONS: There was a clear increase in number of  publications on Campylobacter. Rational use of antimicrobials in humans, poultry,  and animals is highly recommended. International collaboration is highly required  particularly in implementing new diagnostic screening technologies to minimize  global health burden of Campylobacter and ensure food safety.</t>
  </si>
  <si>
    <t>J Health Popul Nutr</t>
  </si>
  <si>
    <t>Place: Bangladesh PMID: 27899145  PMCID: PMC5129233</t>
  </si>
  <si>
    <t>Campylobacter; Humans; *Campylobacter; International Cooperation; Drug Resistance; *Campylobacter Infections/microbiology; *Bibliometrics; *Publishing; *Research; Bibliometrics; Journal Impact Factor</t>
  </si>
  <si>
    <t>XSGW8KPH</t>
  </si>
  <si>
    <t>Sen, Keya; Berglund, Tanner; Patel, Nidhi; Chhabra, Neha; Ricci, David M.; Dutta, Shanta; Mukhopadhyay, Asish K.</t>
  </si>
  <si>
    <t>Genotypic analyses and antimicrobial resistance profiles of Campylobacter jejuni from crows (Corvidae) of United States and India reflect their respective local  antibiotic burdens.</t>
  </si>
  <si>
    <t>10.1111/jam.15220</t>
  </si>
  <si>
    <t>AIM: The study examined the hypothesis that crow-borne Campylobacter can function as environmental reservoirs and indicators of antibiotic resistance (AR)  determinants circulating in a human population. METHODS AND RESULTS: Two species  of crows from Washington (WA), United States, and Kolkata, India, respectively,  were examined for their ability to carry antibiotic resistant Campylobacter.  Campylobacter jejuni was the only species isolated by selective agar plating from  crow faecal samples. Disk diffusion method used to compare the AR profile of the  isolates showed tetracycline (TET) resistance to be the most prevalent (27%)  among WA isolates, followed by ciprofloxacin (CIP; 24%). Among Kolkata isolates,  nalidixic acid resistance was most common (36%), followed by CIP (27%). The AR  profile demonstrated by crow isolates of WA reflects those reported by the US  National Antimicrobial Resistance Monitoring System for human isolates  (2007-2011), where resistance to TET was most prevalent (≈45%), followed by  quinolones (≈24%). The Kolkata crow isolates reflected the AR profile of human  clinical isolates from India, where 97% resistance was shown to quinolones,  followed by TET (18%). Multilocus sequence typing of 37 isolates, including 11  water isolates from the crow roost area, showed 24 different sequence types  (STs). Seventeen of these were previously found in wild birds, 2 in human  diarrhoea, 4 in poultry and 8 in environmental water. One isolate was found in  both water and faeces, though from different sites within WA. CONCLUSIONS: The  results indicate that crows most likely acquire the AR from anthropogenic  sources. Although they are colonized by specific STs, rarely isolated from  humans, they can facilitate the spread of AR. SIGNIFICANCE AND IMPACT OF THE  STUDY: By studying two areas in different continents, this research demonstrates  that Campylobacter borne by crows can function as environmental reservoirs and  indicators of AR determinants that circulate in a human population. This  information will be of importance to scientists from the medical and poultry  industries.</t>
  </si>
  <si>
    <t>696-706</t>
  </si>
  <si>
    <t>© 2021 Society for Applied Microbiology.</t>
  </si>
  <si>
    <t>Place: England PMID: 34260789</t>
  </si>
  <si>
    <t>Animals; Campylobacter; Humans; whole genome sequencing; South Africa; *Campylobacter; ampicillin; genotyping; United States; antimicrobial; prevalence; human; antibiotic sensitivity; article; streptomycin; tetracycline; bacterium isolation; controlled study; polymerase chain reaction; *Campylobacter coli; ciprofloxacin; gentamicin; Microbial Sensitivity Tests; chloramphenicol; erythromycin; linezolid; nitrofurantoin; vancomycin; disk diffusion; levofloxacin; infection control; bacterium detection; *bacterium contamination; multiplex polymerase chain reaction; Enterococcus faecium; high throughput sequencing; India; gene sequence; resistance; spectrophotometry; Enterococcus faecalis; rifampicin; observational study; swabbing; teicoplanin; penicillin G; *Crows; Enterococcus gallinarum; Anti-Bacterial Agents/pharmacology; *Campylobacter jejuni/genetics; Drug Resistance, Bacterial/genetics; *Campylobacter Infections/veterinary; environmental water; *enterococcal infection; *hospital infection; intensive care unit; pediatric ward</t>
  </si>
  <si>
    <t>XSJQSPGY</t>
  </si>
  <si>
    <t>Perez-Perez, G.I.; Kienesberger, S.</t>
  </si>
  <si>
    <t>https://www.scopus.com/inward/record.uri?eid=2-s2.0-84883910322&amp;doi=10.1016%2fB978-0-12-416041-5.00009-3&amp;partnerID=40&amp;md5=d8969a78a48aefb78fee9d02b785fc9e</t>
  </si>
  <si>
    <t>165-185</t>
  </si>
  <si>
    <t>DOI: 10.1016/B978-0-12-416041-5.00009-3</t>
  </si>
  <si>
    <t>XSSUB9Z5</t>
  </si>
  <si>
    <t>Ikram, R.; Chambers, S.; Mitchell, P.; Brieseman, M. A.; Ikam, O. H.</t>
  </si>
  <si>
    <t>A case control study to determine risk factors for campylobacter infection in Christchurch in the summer of 1992-3.</t>
  </si>
  <si>
    <t>AIM: This study was designed to determine the risk factors for acquiring campylobacter infection in Christchurch in the summer of 1992/3. METHODS: A case  control study was conducted of 100 cases and controls from urban areas matched  for age and sex. Cases and controls were interviewed by telephone using a  questionnaire and results analysed using the Epi Info statistical computer  programme. RESULTS: Eighty one percent of both cases and controls had recently  consumed poultry. Eating poultry at a friends house (OR = 3.18, CI 1.0, 10.73, p  = 0.03), at a barbecue (OR = 3.00, CI 0.99, 9.34, p = 0.03) or eating undercooked  chicken (OR = 4.94, CI 1.03, 23.62, p = 0.05) was a risk whereas eating at home  was protective (OR = 0.36, CI 0.14, 0.9, p = 0.02). Other factors associated with  increased risk were drinking water from a nonurban supply (OR = 2.7, CI 0.89,  8.33, p = 0.09) or consumption of chicken bought fresh (OR = 1.8, CI 0.85, 3.82,  p = 0.10). CONCLUSION: Poorly cooked or handled chicken is a significant source  of human campylobacter infection. Morbidity may be reduced by increased public  awareness and improvement of cooking practices.</t>
  </si>
  <si>
    <t>Place: New Zealand PMID: 7970341</t>
  </si>
  <si>
    <t>Animals; Chickens; Humans; Meat; Adolescent; Adult; Aged; Aged, 80 and over; Child; Child, Preschool; Female; Infant; Male; Middle Aged; Risk Factors; Seasons; Food Handling; Case-Control Studies; Cooking; Water Supply; Urban Health; Campylobacter Infections/*epidemiology; New Zealand/epidemiology</t>
  </si>
  <si>
    <t>XSWVF49U</t>
  </si>
  <si>
    <t>Lynch, C. T.; Lynch, H.; Egan, J.; Whyte, P.; Bolton, D.; Coffey, A.; Lucey, B.</t>
  </si>
  <si>
    <t>Antimicrobial resistance of Campylobacter isolates recovered from broilers in the Republic of Ireland in 2017 and 2018: an update.</t>
  </si>
  <si>
    <t>10.1080/00071668.2020.1758300</t>
  </si>
  <si>
    <t>1. Campylobacteriosis is the leading cause of human bacterial gastroenteritis. Broilers are considered the most important source of human Campylobacter  infection. In the 2008 European baseline survey Ireland had a 98% prevalence of  campylobacter-contaminated broiler carcases. 2. Randomly-selected Campylobacter  isolates (296 C. jejuni, 54 C. coli) recovered in 2017 and 2018, from Irish  broiler neck skin and caeca were tested for their resistance to tetracycline,  erythromycin, gentamicin, ciprofloxacin, nalidixic acid and streptomycin. 3.  Overall, 45% of the Campylobacter spp. isolates tested were resistant to at least  one antimicrobial. Tetracycline resistance (38%) was most prevalent in C. jejuni,  followed by ciprofloxacin and nalidixic acid resistance (29%). In C. coli,  resistance to ciprofloxacin and nalidixic acid (26%) was most prevalent followed  by resistance to tetracycline (13%). Gentamicin resistance was undetected and  resistance to streptomycin was low for C. jejuni (1%) and C. coli (4%). All C.  jejuni isolates examined were erythromycin-sensitive, while 9% of C. coli  isolates were erythromycin-resistant. Three multidrug-resistant C. coli isolates  were recovered. 4. While antibiotic resistance rates were somewhat similar to  figures reported nationally over the past 20 years, the prevalence of  tetracycline resistance in C. jejuni has increased. The persistence of  substantial ciprofloxacin resistance in the Irish broiler population was  noteworthy, despite fluoroquinolones having been banned for growth promotion in  Europe since 2006.</t>
  </si>
  <si>
    <t>550-556</t>
  </si>
  <si>
    <t>Place: England PMID: 32329627</t>
  </si>
  <si>
    <t>Animals; Campylobacter; Chickens; Humans; epidemiology; Ireland; *Campylobacter; *Campylobacter jejuni; tetracycline; antimicrobial resistance; *Campylobacter coli; ciprofloxacin; broilers; fluoroquinolones; Drug Resistance, Bacterial; *Campylobacter Infections/drug therapy/epidemiology/veterinary; Anti-Bacterial Agents/pharmacology; Microbial Sensitivity Tests/veterinary; Ireland/epidemiology</t>
  </si>
  <si>
    <t>XUIMNT35</t>
  </si>
  <si>
    <t>Hutchison, M. L.; Harrison, D.; Tchòrzewska, M. A.; González-Bodí, S.; Madden, R. H.; Corry, J. E. L.; Allen, V. M.</t>
  </si>
  <si>
    <t>Quantitative Determination of Campylobacter on Broilers along 22 United Kingdom Processing Lines To Identify Potential Process Control Points and  Cross-Contamination from Colonized to Uncolonized Flocks.</t>
  </si>
  <si>
    <t>10.4315/JFP-22-204</t>
  </si>
  <si>
    <t>ABSTRACT: As part of a program to reduce numbers of the human pathogen Campylobacter on retail chickens, 22 broiler processing lines, representing more  than 90% of UK production, were characterized by enumerating Campylobacter on  pooled neck skins after exsanguination, scalding, defeathering, evisceration,  crop removal, inside-outside washing, and air-chilling stages of processing.  Sixteen of the processing lines investigated showed significant (P &lt; 0.05)  reductions in Campylobacter numbers because of carcass scalding. However, in all  of these lines, the following defeathering stage caused a significant increase in  Campylobacter contamination that effectively negated the reductions caused by  scalding. On four processing lines, primary chilling also caused a significant  reduction in numbers of Campylobacter. On three lines, there was a significant  microbiological benefit from inside-outside washing. The stages where  Campylobacter numbers were reduced require further investigation to determine the  specific mechanisms responsible so that the observed pathogen reductions can be  optimized and then more widely implemented. The transfer of up to 4 log CFU  Campylobacter per g of neck skin from a colonized flock to a following  uncolonized flock was observed. Cross-contamination was substantial and still  detectable after 5,000 carcasses from an uncolonized flock had been processed.  Numbers of Campylobacter recovered from the uncolonized flocks were highest on  the first of the uncolonized birds to pass along the line, and in general, the  numbers declined as more uncolonized birds were processed. Air sampling recovered  low numbers at the processing stages monitored, indicating that airborne  transmission was unlikely to be the primary transfer mechanism operating for  cross-contamination between flocks.</t>
  </si>
  <si>
    <t>1696-1707</t>
  </si>
  <si>
    <t>Place: United States PMID: 36135722</t>
  </si>
  <si>
    <t>Animals; Campylobacter; Food Microbiology; Humans; Slaughterhouse; Chickens/microbiology; Food Contamination/analysis; United Kingdom; Colony Count, Microbial; Food Handling; Hygiene; chicken; *Campylobacter; Abattoirs; Chicken; food handling; human; meat; animal; bacterial count; microbiology; slaughterhouse; food contamination; food control; Carcass; Abattoir; Meat/microbiology</t>
  </si>
  <si>
    <t>XUQ8MUYB</t>
  </si>
  <si>
    <t>Wages, Jennifer A.; Feye, Kristina M.; Park, Si Hong; Kim, Sun Ae; Ricke, Steven C.</t>
  </si>
  <si>
    <t>Comparison of 16S rDNA Next Sequencing of Microbiome Communities From Post-scalder and Post-picker Stages in Three Different Commercial Poultry Plants  Processing Three Classes of Broilers.</t>
  </si>
  <si>
    <t>10.3389/fmicb.2019.00972</t>
  </si>
  <si>
    <t>Poultry processing systems are a complex network of equipment and automation systems that require a proactive approach to monitoring in order to protect the  food supply. Process oversight requires the use of multi-hurdle intervention  systems to ensure that any undesirable microorganisms are reduced or eliminated  by the time the carcasses are processed into final products. In the present  study, whole bird carcass rinses (WBCR) collected at the post-scalder and  post-picker locations from three different poultry processing facilities (Plant  A: mid-weight broiler processing, B: large-weight broiler processing, C: young  broiler (Cornish) processing) were subjected to next generation sequencing (NGS)  and microbial quantification using direct plating methods to assess the microbial  populations present during these stages of the poultry process. The  quantification of aerobic plate counts (APC) and Enterobacteriaceae (EB)  demonstrated that reductions for these microbial classes were not consistent  between the two sampling locations for all facilities, but did not provide a  clear picture of what microorganism(s) may be affecting those shifts. With the  utilization of NGS, a more complete characterization of the microbial communities  present including microorganisms that would not have been identified with the  employed direct plating methodologies were identified. Although the foodborne  pathogens typically associated with raw poultry, Salmonella and Campylobacter,  were not identified, sequence analysis performed by Quantitative Insights of  Microbiology Ecology (QIIME) indicated shifts of Erwinia, Serratia, and  Arcobacter, which are microorganisms closely related to Salmonella and  Campylobacter. Additionally, the presence of Chryseobacterium and Pseudomonas at  both sampling locations and at all three facilities provides evidence that these  microorganisms could potentially be utilized to assess the performance of  multi-hurdle intervention systems.</t>
  </si>
  <si>
    <t>Place: Switzerland PMID: 31214127  PMCID: PMC6558062</t>
  </si>
  <si>
    <t>Campylobacter; poultry; Salmonella; food safety; food poisoning; article; broiler; nonhuman; DNA extraction; bacterial load; comparative study; real time polymerase chain reaction; poultry processing; food intake; *food processing; sequence analysis; microbial diversity; plate count; Proteobacteria; next generation sequencing; microbiome; *DNA 16S/ec [Endogenous Compound]; *microbial community; *microbiome; *next generation sequencing; Bacteroidetes; population abundance; reverse transcription polymerase chain reaction; species diversity; species richness; indicator organism</t>
  </si>
  <si>
    <t>XUTBWJH9</t>
  </si>
  <si>
    <t>King, T.; Osmond-McLeod, M.J.; Duffy, L.L.</t>
  </si>
  <si>
    <t>Nanotechnology in the food sector and potential applications for the poultry industry</t>
  </si>
  <si>
    <t>10.1016/j.tifs.2017.11.015</t>
  </si>
  <si>
    <t>https://www.scopus.com/inward/record.uri?eid=2-s2.0-85039155169&amp;doi=10.1016%2fj.tifs.2017.11.015&amp;partnerID=40&amp;md5=2d7939cc1cd621d2e6e4b716e4344462</t>
  </si>
  <si>
    <t>62-73</t>
  </si>
  <si>
    <t>XUZR5L8G</t>
  </si>
  <si>
    <t>Lynch, Caoimhe; Hawkins, Kayleigh; Lynch, Helen; Egan, John; Bolton, Declan; Coffey, Aidan; Lucey, Brigid</t>
  </si>
  <si>
    <t>Investigation of molecular mechanisms underlying tetracycline resistance in thermophilic Campylobacter spp. suggests that previous reports of tet(A)-mediated  resistance in these bacteria are premature.</t>
  </si>
  <si>
    <t>10.1186/s13099-019-0338-1</t>
  </si>
  <si>
    <t>The true prevalence of tet(A), which codes for a tetracycline efflux pump, in thermophilic Camplyobacter spp. requires clarification after reports emerged in  Iran (2014) and Kenya (2016) of the novel detection of tet(A) in Campylobacter.  During our investigation of antibiotic resistance mechanisms in a sample of Irish  thermophilic Campylobacter broiler isolates, it was determined that 100% of  tetracycline-resistant isolates (n = 119) harboured tet(O). Accessory  tetracycline-resistance mechanisms were considered as tetracycline minimum  inhibitory concentrations ranged from 4 to ≥ 64 mg/L. Primers previously reported  for the detection of tet(A) in Campylobacter failed to produce an amplicon using  a positive control strain (Escherichia coli K12 SK1592 containing the pBR322  plasmid) and a selection of Campylobacter isolates. Accordingly, we designed new  tet(A)-targeting primers on SnapGene2.3.2 that successfully generated a 407 bp  product from the positive control strain only. Further in silico analysis using  BLASTn and SnapGene2.3.2 revealed that previously reported Campylobacter tet(A)  sequences deposited on GenBank shared 100% homology with Campylobacter tet(O). We  postulate that this gave rise to the erroneous report of a high tet(A) prevalence  among a pool of Kenyan broiler Campylobacter isolates that were tested using  primers designed based on these apparent tet(A) sequences. In conclusion, further  work would be required to determine whether the homology between tet(A)  potentially present in Campylobacter and known tet(A) genes would be sufficient  to allow amplification using the primers designed in our study. Finally, the  existence of tet(A) in thermophilic Campylobacter spp. remains to be  demonstrated.</t>
  </si>
  <si>
    <t>© The Author(s) 2019.</t>
  </si>
  <si>
    <t>Place: England PMID: 31728161  PMCID: PMC6842541</t>
  </si>
  <si>
    <t>Campylobacter; Antibiotic resistance; Tetracycline; Antimicrobial susceptibility; Plasmids; Mobile genetic elements; tet(O); Antibiotic resistance mechanisms; tet(A)</t>
  </si>
  <si>
    <t>XV4WXERQ</t>
  </si>
  <si>
    <t>Rajendran, P.; Babji, S.; George, A. T.; Rajan, D. P.; Kang, G.; Ajjampur, S. S.</t>
  </si>
  <si>
    <t>Detection and species identification of Campylobacter in stool samples of children and animals from Vellore, south India.</t>
  </si>
  <si>
    <t>Indian journal of medical microbiology</t>
  </si>
  <si>
    <t>1998-3646 0255-0857</t>
  </si>
  <si>
    <t>10.4103/0255-0857.93049</t>
  </si>
  <si>
    <t>Campylobacter spp. are an important cause of bacterial gastroenteritis frequently isolated from animal, poultry and environmental samples. In this study, we  investigated the zoonotic potential of Campylobacter spp. by comparing prevalence  rates and species in 394 children with diarrhoea and 652 animals in Vellore using  PCR-based tools. Eighteen children (4.5%) had campylobacteriosis, a majority of  whom had co-pathogens (15/18) and most were infected with Campylobacter jejuni  (16/18). A few C. coli and mixed infections with both species were also seen.  Among the animal samples, 16/25 chicken samples (64%) were positive and all were  found to be C. jejuni.</t>
  </si>
  <si>
    <t>85-88</t>
  </si>
  <si>
    <t>Indian J Med Microbiol</t>
  </si>
  <si>
    <t>Place: United States PMID: 22361767  PMCID: PMC3932341</t>
  </si>
  <si>
    <t>Animals; Humans; Child, Preschool; Infant; Prevalence; India; Feces/*microbiology; Polymerase Chain Reaction/methods; Gastroenteritis/epidemiology/*microbiology; Diarrhea/epidemiology/*microbiology; Bacteriological Techniques/methods; Campylobacter coli/*classification/*isolation &amp; purification; Campylobacter jejuni/*classification/*isolation &amp; purification; Coinfection/microbiology</t>
  </si>
  <si>
    <t>XV5JZJCX</t>
  </si>
  <si>
    <t>Vegge, Christina S.; Brøndsted, Lone; Li, Yi-Ping; Bang, Dang D.; Ingmer, Hanne</t>
  </si>
  <si>
    <t>Energy taxis drives Campylobacter jejuni toward the most favorable conditions for growth.</t>
  </si>
  <si>
    <t>10.1128/AEM.00287-09</t>
  </si>
  <si>
    <t>Campylobacter jejuni is a serious food-borne bacterial pathogen in the developed world. Poultry is a major reservoir, and C. jejuni appears highly adapted to the  gastrointestinal tract of birds. Several factors are important for chicken  colonization and virulence, including a taxis mechanism for environmental  navigation. To explore the mechanism of chemotaxis in C. jejuni, we constructed  mutants with deletions of five putative mcp (methyl-accepting chemotaxis protein)  genes (tlp1, tlp2, tlp3, docB, and docC). Surprisingly, the deletions did not  affect the chemotactic behavior of the mutants compared to that of the parental  strain. However, the tlp1, tlp3, docB, and docC mutant strains displayed a  10-fold decrease in the ability to invade human epithelial and chicken embryo  cells, hence demonstrating that the corresponding proteins affect the host  interaction. l-Asparagine, formate, d-lactate, and chicken mucus were identified  as new attractants of C. jejuni, and we observed that chemical substances  promoting tactic attraction are all known to support the growth of this organism.  The attractants could be categorized as carbon sources and electron donors and  acceptors, and we furthermore observed a correlation between an attractant's  potency and its efficiency as an energy source. The tactic attraction was  inhibited by the respiratory inhibitors HQNO (2-n-heptyl-4-hydroxyquinoline  N-oxide) and sodium azide, which significantly reduce energy production by  oxidative phosphorylation. These findings strongly indicate that energy taxis is  the primary force in environmental navigation by C. jejuni and that this  mechanism drives the organism toward the optimal chemical conditions for energy  generation and colonization.</t>
  </si>
  <si>
    <t>5308-5314</t>
  </si>
  <si>
    <t>Place: United States PMID: 19542337  PMCID: PMC2725471</t>
  </si>
  <si>
    <t>Animals; Chickens; Humans; Cells, Cultured; Chick Embryo; Gene Deletion; Chemotaxis; *Movement; Cell Line, Tumor; Methyl-Accepting Chemotaxis Proteins; Bacterial Proteins/genetics/metabolism; Epithelial Cells/microbiology; *Electron Transport; Campylobacter jejuni/genetics/*growth &amp; development/metabolism/*physiology; Carbon/chemistry/*metabolism; Colon/cytology/microbiology; Intestines/cytology/microbiology; Membrane Proteins/genetics/metabolism; Sodium Azide/pharmacology</t>
  </si>
  <si>
    <t>XV6QHVAT</t>
  </si>
  <si>
    <t>Yimer, Getnet; Gebreyes, Wondwossen; Havelaar, Arie; Yousuf, Jemal; McKune, Sarah; Mohammed, Abdulmuen; O'Mathúna, Dónal</t>
  </si>
  <si>
    <t>Community engagement and building trust to resolve ethical challenges during humanitarian crises: experience from the CAGED study.</t>
  </si>
  <si>
    <t>Conflict and health</t>
  </si>
  <si>
    <t>1752-1505</t>
  </si>
  <si>
    <t>10.1186/s13031-020-00313-w</t>
  </si>
  <si>
    <t>BACKGROUND: According to the Internal Displacement Monitoring Centre report on global human displacement, Ethiopia has the highest number of newly displaced  people forced to flee their homes. Displaced people have arrived in other  regions, sometimes leading to conflict. Several regions in Ethiopia experience  on-going ethnic tensions and violence between tribes, which leaves smallholder  farmers suspicious of any outside activities in their locale, assuming other  ethnic groups may harm them. Changes in the central Ethiopian government have  also led to suspicion of non-local agencies. The Campylobacter Genomics and  Enteric Dysfunction (CAGED) research project's objective is to improve the  incomes, livelihoods and nutrition of smallholder farmers and was conducted  during this period of increasing violence. The project aims to assess the impact  of reducing exposure to chicken excreta on young children's gut health and  growth. This paper does not report empirical findings from CAGED, but is part of  a series that aims to identify challenges in humanitarian research and reports on  mitigation strategies during this research. DISCUSSION: This research is  important to determine whether Campylobacter infection in chicken's contributes  to illness and stunting in children. However, violence against other researchers  in different parts of Ethiopia led to mistrust and lack of engagement by the  community with the researchers. Some reactions were so hostile that the team was  fearful about returning to some households. As a result, the team designed  strategies to respond, including establishing two types of community advisory  boards. One used pre-existing village elder structures and another was composed  of village youth. Data collection team members received training in principles of  ethics, consent, and crisis management, and were provided on-going support from  local and international principal investigators and the study's ethics advisor.  CONCLUSION: The hostility and mistrust led to fear among the data collectors.  These and the resulting strategies to address them resulted in delays for the  research. However, the interventions taken resulted in successful completion of  the field activities. Moreover, the lessons learned from this project are already  being implemented with other projects being conducted in various parts of  Ethiopia.</t>
  </si>
  <si>
    <t>Confl Health</t>
  </si>
  <si>
    <t>Place: England PMID: 33042218  PMCID: PMC7539377</t>
  </si>
  <si>
    <t>Ethiopia; Ethics; Community advisory board; Conflict; Humanitarian research; Trust</t>
  </si>
  <si>
    <t>XVLX5WCH</t>
  </si>
  <si>
    <t>Guttala V.P.; Bray J.; Medrano E.G.; Clack B.A.</t>
  </si>
  <si>
    <t>The use of pyrosequencing to analyze microbial populations in poultry management to minimize downstream food contamination</t>
  </si>
  <si>
    <t>http://www.fasebj.org/cgi/content/meeting_abstract/27/1_MeetingAbstracts/572.2?sid=045202c0-dae9-4468-a6d3-d22a7d06cc31</t>
  </si>
  <si>
    <t>The use of antibiotics in animals grown for human consumption has been banned in many parts of the world and is becoming less favorable in the US. With less or no antibiotics fed, the risk of microbial contamination of food is higher when processed. In the current study, the objective was to identify and compare the effect of both ceca and litter microbial communities present before and after treatment. The treatments consisted of 1) challenging newborn chicks at 3 days and then again at 38 days with either Salmonella enteritidis or Campylobacter jejuni or no bacteria in the presence of or without probiotics added to the feed and 2) windrow composting or no composting of litter as part of poultry house management. Aseptically ceca and litter samples were collected and stored at 4degreeC until processed. Bacterial genomic DNA was isolated from both sets of samples using either the Promega SV Wizard Genomic DNA Purification kit (Ceca) or Zymo-spin soil microbe DNA midiprep kit (litter). The DNA from each sample was then amplified using 16s universal forward and reverse primers containing the specific Roche defined library-L specific sequences as well as Multiplex Identifiers (MID) to allow for automated software identification of the samples after pooling, multiplexing and sequencing. We report the bioinformatic pipeline and the microbial distributions at the genus and species level for each treatment.. Pyrosequencing can be used to obtain valid comparisons between effects of various treatments on pathogenic versus beneficial bacteria in growth and management of animals used for human consumption.</t>
  </si>
  <si>
    <t>Meeting Abstracts</t>
  </si>
  <si>
    <t>Experimental Biology 2013, EB. Boston, MA United States.</t>
  </si>
  <si>
    <t>Publisher: FASEB</t>
  </si>
  <si>
    <t>Campylobacter jejuni; risk; Salmonella enteritidis; human; DNA; species; genomic DNA; antibiotic agent; *poultry; cecum; newborn; *food contamination; food; probiotic agent; microbial community; bacterium; microbial contamination; chick; computer program; genus; composting; soil microflora; DNA purification; *population; library; fish oil; *pyrosequencing; pipeline</t>
  </si>
  <si>
    <t>XVTM5D3P</t>
  </si>
  <si>
    <t>Sylte, M. J.; Chandra, L. C.; Looft, T.</t>
  </si>
  <si>
    <t>Evaluation of disinfectants and antiseptics to eliminate bacteria from the surface of turkey eggs and hatch gnotobiotic poults.</t>
  </si>
  <si>
    <t>10.3382/ps/pex022</t>
  </si>
  <si>
    <t>Bird eggs are in contact with intestinal microbiota at or after oviposition, but are protected from bacterial translocation by a glycoprotein cuticle layer, the  shell, and internal membranes. In a preliminary study, turkey eggs were hatched  in a germ-free environment. Firmicutes 16S rRNA gene was detected in the cecal  microbiota of hatched poults, suggesting that poults may acquire spore-formers by  exposure to shell contents during hatching. Generating gnotobiotic poults for  research requires elimination of bacteria from the egg's surface without damaging  the developing embryo. The ability of different disinfectants and antiseptics to  eliminate eggshell bacteria without harming the developing embryo was tested.  Different classes of disinfectants and antiseptics (halogens, biguanidines, and  oxidants) were selected to target spores and vegetative bacteria likely present  on the egg's surface. Eggs were treated by fully immersing in heated antiseptic  (betadine or chlorhexidine) or disinfectant (alkaline bleach, acidified bleach,  chlorine dioxide, Oxysept-333, or Virkon S) solutions for up to 15 minutes.  Shells were aseptically harvested for aerobic and anaerobic culturing of  bacteria. Toxicity to the developing embryo was assessed by gross evaluation of  developmental changes in treated eggs incubated up to 27 d of embryonation.  Halogen disinfectants acidified bleach and chlorine dioxide, and oxidants  Oxysept-333 and Virkon-S eliminated viable bacteria from eggshells. However,  addition of oxidants, alone or in combination with other treatments, produced  significant (P &lt; 0.05) embryotoxicity. The combination treatment of acidified  bleach, chlorine dioxide, and betadine produced minimal embryotoxicity and  eliminated viable bacteria from whole turkey eggs, and produced hatched poults in  a gnotobiotic isolator. As a control, eggs were treated with PBS, incubated, and  hatched under germ-replete conditions. After hatching, poults were euthanized and  treated poults had no detectable bacterial growth or 16S rRNA gene qPCR  amplification, demonstrating that acidified sodium hypochlorite, chlorine  dioxide, and betadine safely hatched gnotobiotic poults. Generation of germ-free  poults is an important tool and will be used to evaluate the host-pathogen  interaction by foodborne pathogens such as Campylobacter spp.</t>
  </si>
  <si>
    <t>2412-2420</t>
  </si>
  <si>
    <t>Published by Oxford University Press on behalf of Poultry Science Association 2017.</t>
  </si>
  <si>
    <t>Place: England PMID: 28204763</t>
  </si>
  <si>
    <t>Animals; bacteria; disinfectant; antiseptic; gnotobiotic; poult; Animal Husbandry/*methods; Egg Shell/*microbiology; *Germ-Free Life; Anti-Infective Agents, Local/*adverse effects; Disinfectants/*adverse effects; Turkeys/*physiology</t>
  </si>
  <si>
    <t>XVX5MSC7</t>
  </si>
  <si>
    <t>Noor S.M.; Husband A.J.; Widders P.R.</t>
  </si>
  <si>
    <t>In ovo oral vaccination with Campylobacter jejuni establishes early development of intestinal immunity in chickens</t>
  </si>
  <si>
    <t>1. Chick embryos were orally immunised at day 16 of incubation by injection of heat-killed Campylobacter jejuni organisms into the amniotic fluid. The response to vaccination was observed at 5 d after hatching or, in some birds which received a postnatal oral booster vaccination, at 7 d after hatching, and the response was observed at 14 d of age. 2. The titres of antibody in serum, bile and intestinal scrapings, the distribution of immunoglobulin-containing cells in the spleen, duodenum and ileum and the expression on peripheral blood leukocytes (PBL) of the T cell surface markers CD3, CD4 and CD8 were determined. 3. Whereas low titres of anti-flagellin antibody were detected in serum, bile and intestinal scrapings of unimmunised birds, high titres were observed in immunised birds. 4. An increase in antibody of all isotypes was detectable in serum but the elevation in IgA antibody in intestinal scrapings and bile was particularly striking. This response was reflected in a dramatic increase in immunoglobulin-containing cells, detected by fluorescent histology, particularly those associated with IgA and IgM isotypes in the spleen and intestine of immunised birds. 5. Secondary oral boosting after hatching resulted in a depression in serum anti-flagellin antibody in immunised birds compared to pre-boosting titres (although still significantly higher than in non-immunised controls) but an increase in IgA antibody in intestinal scrapings and bile. The number of immunoglobulin-containing cells was also increased after boosting. 6. Neither immunisation regimen caused a significant change in the numbers of circulating CD3, CD4 or CD8 T cells. 7. These results indicate that in ovo oral immunisation with C. jejuni antigens stimulates the precocious development of immunity in chicks.</t>
  </si>
  <si>
    <t>*Campylobacter jejuni; animal; microbiology; article; bile; *bird disease/pc [Prevention]; *Gram negative infection/pc [Prevention]; *chicken; metabolism; cytology; methodology; animal disease; blood; immunology; physiology; immunization; *vaccination; weight gain; oral drug administration; lymphocyte; *intestine; bacterium antibody/an [Drug Analysis]; mucosal immunity; amnion; CD3 antigen/an [Drug Analysis]; CD4 antigen/an [Drug Analysis]; CD8 antigen/an [Drug Analysis]; immunoglobulin/an [Drug Analysis]</t>
  </si>
  <si>
    <t>XW2GB2E4</t>
  </si>
  <si>
    <t>Zeng, H; De Reu, K; Gabriël, S; Mattheus, W; De Zutter, L; Rasschaert, G</t>
  </si>
  <si>
    <t>Salmonella prevalence and persistence in industrialized poultry slaughterhouses</t>
  </si>
  <si>
    <t>10.1016/j.psj.2021.01.014</t>
  </si>
  <si>
    <t>Salmonella contamination sources and transmission routes were studied in 5 Belgian poultry slaughterhouses. Samples from the slaughter and cutting line after cleaning and disinfection were collected, as well as neck skin samples and thighs during slaughter of the first flock. In total, 680 swab and water samples were taken from the slaughter line before slaughter. In all slaughterhouses, Salmonella was notwithstanding cleaning and disinfection still isolated from the slaughter line before start of activities. The prevalence of Salmonella in the plucking area was 10.4% (38/365) (hanging area: 5.0%, scalding tank: 5.8%, plucking machine: 17.0%); in the evisceration room, 1.5% (2/138); and in the cutting area, 2.0% (3/149). No Salmonella (0/28) was found in samples from the chilling line. On neck skin samples taken from the various lines, Salmonella prevalence was 16.1% (48/299) after plucking, 16.0% (48/300) after evisceration, 23.3% (70/300) after chilling; on thighs, prevalence was 10.0% (24/240). Nine Salmonella serotypes were identified of which Salmonella Infantis was the most common serovar (53.8%), especially in slaughterhouse A. Two contamination causes were identified; first, although all flocks had an official Salmonella negative status, this was in one case incorrect and led to an enormous contamination of the neck skins of the flock and the slaughterline (i.e., cooling water). Second, molecular typing revealed cross-contamination from flocks slaughtered 1 d before sampling. Salmonella was apparently not always eliminated by the cleaning and disinfection process and able to contaminate the carcasses of the first slaughtered flock. In conclusion, the results of this study provided practical insights for poultry production to further improve their Salmonella control, for example, Salmonella status determination closer to the slaughter date, to adapt cleaning and disinfection protocols especially for critical machinery and better hygienic designed equipment.</t>
  </si>
  <si>
    <t>WOS:000637971600038</t>
  </si>
  <si>
    <t>XW6EIT3S</t>
  </si>
  <si>
    <t>Riazi, Ali; Strong, Philippa C. R.; Coleman, Russell; Chen, Wangxue; Hirama, Tomoko; van Faassen, Henk; Henry, Matthew; Logan, Susan M.; Szymanski, Christine M.; Mackenzie, Roger; Ghahroudi, Mehdi Arbabi</t>
  </si>
  <si>
    <t>Pentavalent single-domain antibodies reduce Campylobacter jejuni motility and colonization in chickens.</t>
  </si>
  <si>
    <t>10.1371/journal.pone.0083928</t>
  </si>
  <si>
    <t>Campylobacter jejuni is the leading cause of bacterial foodborne illness in the world, with symptoms ranging from acute diarrhea to severe neurological  disorders. Contaminated poultry meat is a major source of C. jejuni infection,  and therefore, strategies to reduce this organism in poultry, are expected to  reduce the incidence of Campylobacter-associated diseases. We have investigated  whether oral administration of C. jejuni-specific single-domain antibodies would  reduce bacterial colonization levels in chickens. Llama single-domain antibodies  specific for C. jejuni were isolated from a phage display library generated from  the heavy chain IgG variable domain repertoire of a llama immunized with C.  jejuni flagella. Two flagella-specific single-domain antibodies were pentamerized  to yield high avidity antibodies capable of multivalent binding to the target  antigen. When administered orally to C. jejuni-infected two-day old chicks, the  pentabodies significantly reduced C. jejuni colonization in the ceca. In vitro,  the motility of the bacteria was also reduced in the presence of the  flagella-specific pentabodies, suggesting the mechanism of action is through  either direct interference with flagellar motility or antibody-mediated  aggregation. Fluorescent microscopy and Western blot analyses revealed specific  binding of the anti-flagella pentabodies to the C. jejuni flagellin.</t>
  </si>
  <si>
    <t>e83928</t>
  </si>
  <si>
    <t>Place: United States PMID: 24391847  PMCID: PMC3877120</t>
  </si>
  <si>
    <t>Animals; Chickens; Female; Male; Molecular Sequence Data; Enzyme-Linked Immunosorbent Assay; Amino Acid Sequence; Cell Surface Display Techniques; Immunization; Surface Plasmon Resonance; Administration, Oral; Microscopy, Fluorescence; Blotting, Western; Camelids, New World; Sequence Homology, Amino Acid; Cecum/microbiology; Campylobacter jejuni/*immunology; Campylobacter Infections/immunology/microbiology/prevention &amp; control/*veterinary; Poultry Diseases/immunology/microbiology/*prevention &amp; control; Antibodies, Bacterial/administration &amp; dosage/immunology/*pharmacology; Cell Movement/*physiology; Flagella/immunology/metabolism; Flagellin/immunology/metabolism; Gastrointestinal Tract/immunology/*microbiology; Single-Domain Antibodies/administration &amp; dosage/immunology/*pharmacology</t>
  </si>
  <si>
    <t>XW9XTVFY</t>
  </si>
  <si>
    <t>Guk, JH; Kim, J; Song, H; Kim, J; An, JU; Kim, J; Ryu, S; Jeon, B; Cho, S</t>
  </si>
  <si>
    <t>Hyper-Aerotolerant Campylobacter coli from Duck Sources and Its Potential Threat to Public Health: Virulence, Antimicrobial Resistance, and Genetic Relatedness</t>
  </si>
  <si>
    <t>10.3390/microorganisms7110579</t>
  </si>
  <si>
    <t>Campylobacter, a common foodborne human pathogen, is considered sensitive to oxygen. Recently, aerotolerant (AT) Campylobacter jejuni with the ability to survive under aerobic stress has been reported. Here, we investigated the prevalence of hyper-aerotolerant (HAT) Campylobacter coli from duck sources (118 carcasses and meat) and its characteristics to assess potential impacts on public health. Half of 56 C. coli isolates were HAT and most harbored various virulence genes including flaA, cadF, cdtA, ceuB, and wlaN. Moreover, 98.2% of C. coli isolates showed resistance to quinolones, including ciprofloxacin (CIP), and nine (16.1%) showed high-level resistance to ciprofloxacin (Minimum Inhibitory Concentration, MIC &gt;= 32 mu g/mL) and most of these were HAT. Based on genetic relatedness between C. coli from duck sources and those from human sources (PubMLST and NCBI), HAT isolates sharing the same MLST sequence types were significantly more prevalent than those not sharing the same sequence types as those from human sources. Therefore, HAT C. coli is prevalent in duck sources, and is most likely transmitted to humans through the food chain given its aerotolerance. This being so, it might pose a threat to public health given its virulence and antimicrobial resistance (AMR). This study will assist in improving control strategies to reduce farm-to-table HAT C. coli transmission to humans.</t>
  </si>
  <si>
    <t>WOS:000502273600102</t>
  </si>
  <si>
    <t>XWE7A7JM</t>
  </si>
  <si>
    <t>Brochu, Nancy M.; Guerin, Michele T.; Varga, Csaba; Lillie, Brandon N.; Brash, Marina L.; Susta, Leonardo</t>
  </si>
  <si>
    <t>A two-year prospective study of small poultry flocks in Ontario, Canada, part 1: prevalence of viral and bacterial pathogens.</t>
  </si>
  <si>
    <t>10.1177/1040638719843577</t>
  </si>
  <si>
    <t>In Ontario, within the past few years, there has been a marked increase in the number of non-commercial poultry flocks (referred to as "small flocks"). Small  poultry flocks may act as a reservoir of avian and zoonotic pathogens, given the  flocks' limited access to veterinary services, inadequate biosecurity practices,  and increased risk of contact with wild birds. Despite these potential risks,  there is a scarcity of data concerning the prevalence of poultry and zoonotic  pathogens among these flocks. To assess the baseline prevalence of bacterial and  viral infectious pathogens, prospective surveillance of small flock postmortem  submissions to the Animal Health Laboratory was conducted over a 2-y period. With  the owner's consent, a postmortem examination and pre-set tests for infectious  agents were conducted. A total of 160 submissions, mainly chickens (84%), were  received. Among bacterial pathogens, Brachyspira spp., Mycoplasma synoviae,  Campylobacter spp., Mycoplasma gallisepticum, and Salmonella spp. were detected  in 37%, 36%, 35%, 23%, and 3% of tested submissions, respectively. Among viral  pathogens, infectious bronchitis virus, fowl adenovirus, infectious  laryngotracheitis virus, avian reovirus, and infectious bursal disease virus were  detected in 39%, 35%, 15%, 4%, and 1% of submissions, respectively. We detected  non-virulent avian avulavirus 1 from two chickens in a single submission, and  low-pathogenic H10N8 influenza A virus from a single turkey submission. Our study  provides baseline prevalence of viral and bacterial pathogens circulating in  Ontario small flocks and may help animal and human health professionals to  educate small flock owners about disease prevention.</t>
  </si>
  <si>
    <t>327-335</t>
  </si>
  <si>
    <t>Place: United States PMID: 30973091  PMCID: PMC6838710</t>
  </si>
  <si>
    <t>Animals; Female; Male; epidemiology; Campylobacter jejuni; Salmonella; Prevalence; chicken; prevalence; disease surveillance; avian influenza virus; *Chickens; article; broiler; Campylobacter coli; nonhuman; *bacterium detection; Ontario; *poultry; *Turkeys; real time polymerase chain reaction; gene sequence; polymerase chain reaction system; geographic distribution; turkey (bird); duck; Prospective Studies; *bacterial infection; prospective study; reverse transcription polymerase chain reaction; Mycoplasma gallisepticum; Mycoplasma synoviae; autopsy; quail; *virus detection; *virus infection; Avian infectious bronchitis virus; Avian orthoreovirus; Brachyspira; Brachyspira innocens; Brachyspira intermedia; Brachyspira murdochii; Brachyspira pilosicoli; Fowl aviadenovirus A; infectious bursal disease virus; Infectious laryngotracheitis virus; Influenza A virus (H10N8); microbiology test; Mycoplasma iowae; Mycoplasma meleagridis; peafowl; Phasianinae; infectious laryngotracheitis virus; Ontario/epidemiology; avian avulavirus 1; backyard flocks; Bacterial Infections/epidemiology/microbiology/*veterinary; Epidemiological Monitoring/*veterinary; mixed respiratory infection; Poultry Diseases/*epidemiology/microbiology/virology; poultry pathogens; Virus Diseases/epidemiology/*veterinary/virology</t>
  </si>
  <si>
    <t>XWESKZ93</t>
  </si>
  <si>
    <t>Hardie, KM; Guerin, MT; Ellis, A; Leclair, D</t>
  </si>
  <si>
    <t>Associations of processing level variables with Salmonella prevalence and concentration on broiler chicken carcasses and parts in Canada</t>
  </si>
  <si>
    <t>10.1016/j.prevetmed.2019.03.027</t>
  </si>
  <si>
    <t>A national baseline study was conducted between December 2012 and December 2013 to determine the pre-packaging prevalence and concentration of foodborne pathogens on broiler chicken carcasses and parts at processing; a survey was implemented simultaneously to collect data on the processing practices used to control these pathogens. Thirty federally-registered Canadian poultry processing establishments completed the questionnaire. A total of 2,732 samples of carcasses and parts (breast and thigh pieces) were collected over the study period from these establishments. For Salmonella, the overall proportion positive was 0.22 (95% CI 0.20, 0.23), and the mean concentration was 0.67 (95% CI 0.51, 0.83) MPN/mL of rinse fluid. Multivariable regression models with random intercepts for the establishment and the date of sampling were used to identify associations between Salmonella prevalence and concentration and processing practices. In the final logistic regression model for the prevalence outcome (positive or negative sample), there were three statistically significant variables: product type (carcass or part); chilling method (water or air); and chlorine use in the establishment (chlorine, cetylpyridinium chloride, or neither). The likelihood of testing positive for Salmonella was higher on parts than carcasses (OR 3.03, 95% CI 2.38, 3.86), and higher when cetylpyridinium chloride was used (OR 2.00, 95% CI 1.36, 2.95), or when other processing aids were used (OR 1.99, 95% CI 1.26, 3.15), than when chlorine was used. Water chilling was negatively associated with testing positive for Salmonella when compared with air chilling (OR 0.68, 95% CI 0.48, 0.96). In the final linear regression model for the concentration outcome (log(10) MPN/mL), there was one statistically significant variable chilling method, where water chilling was associated with a decrease in concentration (13-0.23, 95% CI -0.38, -0.08 log(10) MPN/mL). The intraclass correlation coefficients for establishment and date sampling were 0.02 and 0.23 in the linear regression model, and 0.01 and 0.34 in the logistic regression model, respectively. Further studies to explore the methods to reduce microbial contamination during the air chilling and cut-up and boning processes in broiler chicken establishments in Canada are recommended.</t>
  </si>
  <si>
    <t>39-51</t>
  </si>
  <si>
    <t>WOS:000469899700005</t>
  </si>
  <si>
    <t>XWI4VUDN</t>
  </si>
  <si>
    <t>Ceccarelli, D; van Essen-Zandbergen, A; Smid, B; Veldman, KT; Boender, GJ; Fischer, EAJ; Mevius, DJ; van der Goot, JA</t>
  </si>
  <si>
    <t>Competitive Exclusion Reduces Transmission and Excretion of Extended-Spectrum-β-Lactamase-Producing Escherichia coli in Broilers</t>
  </si>
  <si>
    <t>10.1128/AEM.03439-16</t>
  </si>
  <si>
    <t>Extended-spectrum beta-lactamases (ESBLs) and plasmid-mediated AmpC beta-lactamases (pAmpC) are enzymes able to hydrolyze a large variety of beta-lactam antibiotics, including third-generation cephalosporins and monobactams. Broilers and broiler meat products can be highly contaminated with ESBL- and pAmp- Cproducing Escherichia coli strains, also known as extended-spectrum cephalosporin (ESC)-resistant E. coli strains, and can be a source for human infections. As few data on interventions to reduce the presence of ESC-resistant E. coli in broilers are available, we used transmission experiments to examine the role of competitive exclusion (CE) on reducing transmission and excretion in broilers. A broiler model to study the transmission of ESC-resistant E. coli was set up. Day-old chickens were challenged with an ESBL-producing E. coli strain isolated from healthy broilers in the Netherlands. Challenged and not challenged chicks were housed together in pairs or in groups, and ESBL-producing E. coli transmission was monitored via selective culturing of cloacal swab specimens. We observed a statistically significant reduction in both the transmission and excretion of ESBL-producing E. coli in chicks treated with the probiotic flora before E. coli challenge compared to the transmission and excretion in untreated controls. In conclusion, our results support the use of competitive exclusion as an intervention strategy to control ESC-resistant E. coli in the field.</t>
  </si>
  <si>
    <t>WOS:000401471600026</t>
  </si>
  <si>
    <t>XX3YT6HT</t>
  </si>
  <si>
    <t>Boelaert, F; Rizzi, V; Amore, G; Stoicescu, A; Riolo, F; Nagy, K; Pinacho, CR; Kleine, J; Westrell, T; Warns-Petit, E; Dias, JG; Ködmön, C; Takkinen, J; European Food Safety Authority; European Food Safety Authority; European Centre Dis Prevention</t>
  </si>
  <si>
    <t>The European Union summary report on trends and sources of zoonoses, zoonotic agents and food-borne outbreaks in 2013</t>
  </si>
  <si>
    <t>10.2903/j.efsa.2015.3991</t>
  </si>
  <si>
    <t>This report of the European Food Safety Authority and the European Centre for Disease Prevention and Control presents the results of the zoonoses monitoring activities carried out in 2013 in 32 European countries (28 Member States and four non-Member States). Campylobacteriosis was the most commonly reported zoonosis. After several years of an increasing European Union (EU) trend, the human campylobacteriosis notification rate has stabilised. In food and animals no EU trends were observed and the occurrence of Campylobacter continued to be high in broiler meat at EU level. The decreasing EU trend in confirmed human salmonellosis cases observed in recent years continued. Most Member States met their Salmonella reduction targets for poultry. In foodstuffs, the reported EU-level Salmonella non-compliance in fresh poultry meat decreased. Human listeriosis increased further, showing an increasing EU trend in 2009-2013. In ready-to-eat foods Listeria was seldom detected above the legal safety limit. Also during 2009-2013, a decreasing EU trend was observed in confirmed yersiniosis cases. Positive findings for Yersinia were mainly reported in pig meat and products thereof. The number of confirmed verocytotoxigenic Escherichia coli (VTEC) infections in humans increased. VTEC was reported from food and animals. A total of 5,196 food-borne outbreaks, including waterborne outbreaks, were reported in the EU. Most food-borne outbreaks were caused by Salmonella, followed by viruses, bacterial toxins and Campylobacter, whereas in 28.9 % of all outbreaks the causative agent was unknown. Important food vehicles in strong-evidence food-borne outbreaks were eggs and egg products, followed by mixed food, and fish and fish products. The report further summarises trends and sources along the food chain of tuberculosis due to Mycobacterium bovis, Brucella, Trichinella, Echinococcus, Toxoplasma, rabies, Coxiella burnetii (Q fever), West Nile Virus and tularaemia.</t>
  </si>
  <si>
    <t>WOS:000409021500051</t>
  </si>
  <si>
    <t>XXAGLTUB</t>
  </si>
  <si>
    <t>Ravishankar, S</t>
  </si>
  <si>
    <t>Plant-Based Antimicrobials for Clean and Green Approaches to Food Safety</t>
  </si>
  <si>
    <t>Foodborne illnesses due to the consumption of contaminated food are on the rise in recent years. Since contamination can occur anywhere during the production chain, appropriate control measures are needed to reduce the microbial load post-harvest. Current consumers prefer natural ingredients and processes over chemical or synthetic additives, since they are aware of the health risks that could arise from using synthetic ingredients. Current consumers also want healthy and safe foods with good taste, freshness, nutrition, as well as ease of use. Hence, to meet consumer preferences, the food industry is seeking natural options in food production. To maintain good taste, freshness, nutrition and sensory attributes, multiple hurdle approach may be a good option for the industry. In multiple hurdle approach, several interventions are combined to produce safe food with good nutrition, freshness and other sensory attributes. Plant-based compounds are potential candidates to include in the multiple hurdle approach, since these are well known for their antimicrobial and other health promoting properties. Many of these compounds are Generally Recognized as Safe (GRAS), are considered natural, food-compatible and hence, have the potential to be acceptable by the consumers. Plant-based compounds could be considered a viable option in organic production, since the organic food industries are limited in what they can use, based on the requirements of the USDA-National Organic Program. Research has shown that some plant-based compounds have potent antimicrobial activity in vitro and in/on foods. In this chapter, the potential for application of plant-based antimicrobials in multiple hurdle approach will be discussed. The antimicrobial activity of these compounds in vitro will be described. The application of plant-based antimicrobials for the post-harvest decontamination of fresh produce with emphasis on organic production will be covered. The use of these compounds to improve the microbial and toxicological safety of meat and poultry products will be explained. A unique way of applying some plant-based antimicrobials in foods via edible films will also be discussed. Plant-based compounds have the potential to decontaminate foods and improve their microbial safety, impart unique flavors and health-promoting properties to foods, reduce potentially carcinogenic compounds formed in grilled meats, and therefore, can help improve public health.</t>
  </si>
  <si>
    <t>45-61</t>
  </si>
  <si>
    <t>WOS:000448090400003</t>
  </si>
  <si>
    <t>Fan, X; Ngo, H; Wu, C</t>
  </si>
  <si>
    <t>NATURAL AND BIO-BASED ANTIMICROBIALS FOR FOOD APPLICATIONS</t>
  </si>
  <si>
    <t>XXBS6KY3</t>
  </si>
  <si>
    <t>Liu, Y.; Li, Y.</t>
  </si>
  <si>
    <t>An antibody-immobilized capillary column as a bioseparator/bioreactor for detection of Escherichia coil O157:H7 with absorbance measurement.</t>
  </si>
  <si>
    <t>Analytical chemistry</t>
  </si>
  <si>
    <t>0003-2700</t>
  </si>
  <si>
    <t>10.1021/ac0104936</t>
  </si>
  <si>
    <t>A capillary-column-based bioseparator/bioreactor was developed for detection of Escherichia coli O157:H7 by chemically immobilizing anti-E. coli O157:H7  antibodies onto the inner wall of the column, forming the "sandwich"  immunocomplexes (immobilized antibody-E. coli O157: H7-enzyme-labeled antibody)  after the sample and the enzyme-labeled antibody passed through the column and  detecting the absorbance of the product in the bioreactor with an optical  detector. The effects of the blocking agent, flow rate of samples and substrates,  buffer, MgCl2, and pH on the detection of E. coli O157:H7 were investigated. The  parameters, 2% BSA in 1.0 x 10-2 M, pH 7.4, PBS as the blocking agent, 0.5 mL/h  as the sample flow rate, 1.0 x 10(-2) M MgCl2, and 2.0 x 10(-4) M p-nitrophenyl  phosphate in 1.0 M, pH 9.0 Tris buffer as the substrate for the enzymatic  reaction, and 1.0 mL/h as the substrate flow rate, were used in the  bioseparator/bioreactor system for detection of E. coli O157:H7. The selectivity  of the system was checked, and other pathogens, including Salmonella typhimurium,  Campylobacterjejuni, and Listeria monocytogenes, had no interference with the  detection of E. coli O157:H7. Its working range was from 5.0 x 10(2) to 5.0 x  10(6) cfu/mL, and the total assay time was &lt; 1.5 h without any enrichment. The  relative standard deviation was approximately 2.0-7.3%.</t>
  </si>
  <si>
    <t>5180-5183</t>
  </si>
  <si>
    <t>Anal Chem</t>
  </si>
  <si>
    <t>Place: United States PMID: 11721916</t>
  </si>
  <si>
    <t>Immunoenzyme Techniques/methods; Immunoassay/*methods; Campylobacter jejuni/immunology; Salmonella typhimurium/immunology; Antibodies, Bacterial/*analysis; Bioreactors/*microbiology; Chromatography, Affinity/methods; Escherichia coli O157/*immunology/*isolation &amp; purification; Listeria monocytogenes/immunology</t>
  </si>
  <si>
    <t>XXLADFNY</t>
  </si>
  <si>
    <t>Niba, AT; Beal, JD; Kudi, AC; Brooks, PH</t>
  </si>
  <si>
    <t>Bacterial fermentation in the gastrointestinal tract of non-ruminants: Influence of fermented feeds and fermentable carbohydrates</t>
  </si>
  <si>
    <t>10.1007/s11250-009-9327-6</t>
  </si>
  <si>
    <t>The search for alternatives to in-feed antibiotics in animal nutrition has highlighted the role dietary modulation can play in improving gut health. Current antibiotic replacement strategies have involved the use of microbes beneficial to health (probiotics) or fermentable carbohydrates (prebiotics) or both (synbiotics). The present review recognises the contribution of fermented feeds and fermentable carbohydrates in improving the gut environment in non-ruminants. It proposes the screening of probiotic bacteria for the production of fermented feeds and supplementation of these feeds with fermentable carbohydrates prior to feeding animals. It is suggested that the term 'fermbiotics' should be used to describe this intervention strategy.</t>
  </si>
  <si>
    <t>1393-1407</t>
  </si>
  <si>
    <t>WOS:000270226200049</t>
  </si>
  <si>
    <t>XXMY3X9C</t>
  </si>
  <si>
    <t>Heres L.; Engel B.; Van Knapen F.; Wagenaar J.A.; Urlings B.A.P.</t>
  </si>
  <si>
    <t>Effect of fermented feed on the susceptibility for Campylobacter jejuni colonisation in broiler chickens with and without concurrent inoculation of Salmonella enteritidis</t>
  </si>
  <si>
    <t>10.1016/S0168-1605%2803%2900055-2</t>
  </si>
  <si>
    <t>Fermented liquid feed (FLF) protects broiler chickens against colonisation with Salmonella. While Campylobacter causes more disease cases in humans than Salmonella, the effect of FLF on Campylobacter was assessed. The fermented liquid feed is a moistened feed with a high number of lactobacilli, a high concentration of lactic acid, and a pH of 4. In three experiments Campylobacter was orally applied to individually housed 9-day-old broiler chickens. A significant reduction of susceptibility, as determined by cloacal swabs, was observed. At any moment where an animal has not started to shed Campylobacter yet, the probability to start shedding Campylobacter in a subsequent small time interval was nine times as high for the control chickens than for the animals that were fed FLF. FLF did not consistently change the Campylobacter colonisation level in the caeca. It was concluded that FLF could reduce the probability of introduction of Campylobacter in broiler flocks. In an experiment where some chickens were simultaneously inoculated with Salmonella enteritidis and Campylobacter, no interaction on susceptibility or caecal colonisation level was observed. © 2003 Elsevier Sciencve B.V. All rights reserved.</t>
  </si>
  <si>
    <t>chicken; *Campylobacter jejuni; article; nonhuman; controlled study; animal experiment; bacterial colonization; cecum; animal tissue; cloaca; food; statistical significance; histology; disease predisposition; inoculation; *Salmonella enteritidis; provocation test; *fermentation</t>
  </si>
  <si>
    <t>XY3XJJDM</t>
  </si>
  <si>
    <t>A.G. Soares Silva, F.; Bento de Carvalho, T.; Dourado, F.; Gama, M.; Teixeira, P.; Poças, F.</t>
  </si>
  <si>
    <t>Performance of bacterial nanocellulose packaging film functionalised in situ with zinc oxide: Migration onto chicken skin and antimicrobial activity</t>
  </si>
  <si>
    <t>Food Packaging and Shelf Life</t>
  </si>
  <si>
    <t>10.1016/j.fpsl.2023.101140</t>
  </si>
  <si>
    <t>https://www.scopus.com/inward/record.uri?eid=2-s2.0-85166361929&amp;doi=10.1016%2fj.fpsl.2023.101140&amp;partnerID=40&amp;md5=55ba0e4ec69e25f93b8254d2c73c5289</t>
  </si>
  <si>
    <t>XY5GTTYX</t>
  </si>
  <si>
    <t>Messens, W.; Herman, L.; De Zutter, L.; Heyndrickx, M.</t>
  </si>
  <si>
    <t>Reply to "Rodents are a risk factor for the spreading of pathogens on broiler farms" by Meerburg</t>
  </si>
  <si>
    <t>10.1016/j.vetmic.2009.12.026</t>
  </si>
  <si>
    <t>https://www.scopus.com/inward/record.uri?eid=2-s2.0-77952094868&amp;doi=10.1016%2fj.vetmic.2009.12.026&amp;partnerID=40&amp;md5=d201e4368e91f028edfad0c5d1ea1e11</t>
  </si>
  <si>
    <t>risk factor; *Campylobacter; letter; broiler; nonhuman; *poultry; infection risk; genotype; intestine flora; *bacterial transmission; bacterium contamination; risk reduction; *rodent control</t>
  </si>
  <si>
    <t>XYF68PJX</t>
  </si>
  <si>
    <t>Khosravi, A; Boldaji, F; Dastar, B; Hasani, S</t>
  </si>
  <si>
    <t>Comparison of Broiler Performance and Carcass Parameters When Fed Diets Containing a Probiotic, an Organic Acid or Antibiotic Growth Promoter</t>
  </si>
  <si>
    <t>10.3923/ajava.2012.318.325</t>
  </si>
  <si>
    <t>This study was conducted to compare the broiler performance and carcass measurements fed diets containing a probiotic and an organic acid with those fed a diet containing antibiotic. In a completely randomized design, 320 commercial broilers were assigned to four dietary treatments. A control negative diet was prepared based on NRC recommendations. For preparing other diets, control diet was supplemented with a probiotic, propionic acid and an antibiotic (positive control) at the levels of 0.1, 2 and 1 g kg(-1) of diet, respectively. Metabolic body weight and feed intake were recorded on days 14, 28 and 42. At the day 43, one male chicken from each pen was randomly selected and killed for determining the carcass parameters. Metabolic weight gain just was significantly increased during the first 2 week by propionic acid. The birds fed probiotic and propionic acid, either significantly or numerically, had better feed efficiency and lower metabolic feed intake than negative control. Thigh, breast, abdominal fat and carcass yields were unaffected by probiotic and propionic acid compared to negative control birds. No significant differences were observed in viability index among experimental groups. Although there were significant differences in performance index among the negative control group and those supplemented by propionic acid and probiotic groups during the first and the second 2 week, this difference just remained significant for propionic acid during the second 2 week. In conclusion, probiotic and especially propionic acid have potential to be used as suitable alternatives to antibiotic growth promoters in starter phase of broilers nutrition.</t>
  </si>
  <si>
    <t>318-325</t>
  </si>
  <si>
    <t>WOS:000303101600004</t>
  </si>
  <si>
    <t>XYFRCV5T</t>
  </si>
  <si>
    <t>Scates, Pam; Moran, Lynn; Madden, Robert H.</t>
  </si>
  <si>
    <t>Effect of incubation temperature on isolation of Campylobacter jejuni genotypes from foodstuffs enriched in Preston broth.</t>
  </si>
  <si>
    <t>10.1128/AEM.69.8.4658-4661.2003</t>
  </si>
  <si>
    <t>Preston broth and agar incubated at either 37 or 42 degrees C have been widely used to isolate campylobacters from foodstuffs. The consequences of using either  incubation temperature were investigated. Retail packs of raw chicken (n = 24)  and raw lamb liver (n = 30) were purchased. Samples were incubated in Preston  broth at 37 and 42 degrees C and then streaked onto Preston agar and incubated as  before. Two Campylobacter isolates per treatment were characterized. Poultry  isolates were genotyped by random amplification of polymorphic DNA (RAPD),  pulsed-field gel electrophoresis (PFGE), and flagellin PCR-restriction fragment  length polymorphism, and lamb isolates were genotyped by RAPD only. In total, 96%  of the poultry and 73% of the lamb samples yielded campylobacters. The lamb  isolates were all Campylobacter jejuni, as were 96% of the poultry isolates, with  the remainder being Campylobacter lari. The incubation temperature had no  significant effect on the number of positive samples or on the species isolated.  However, genotyping of the C. jejuni isolates revealed profound differences in  the types obtained. Overall (from poultry and lamb), the use of a single  incubation temperature, 37 degrees C, gave 56% of the total number of RAPD C.  jejuni genotypes, and hence, 44% remained undetected. The effect was especially  marked in the poultry samples, where incubation at 37 degrees C gave 47% of the  PFGE genotypes but 53% were exclusively recovered after incubation at 42 degrees  C. Thus, the incubation temperature of Preston media selects for certain  genotypes of C. jejuni, and to detect the widest range, samples should be  incubated at both 37 and 42 degrees C. Conversely, genotyping results arising  from the use of a single incubation temperature should be interpreted with  caution.</t>
  </si>
  <si>
    <t>4658-4661</t>
  </si>
  <si>
    <t>Place: United States PMID: 12902254  PMCID: PMC169123</t>
  </si>
  <si>
    <t>Animals; Chickens/microbiology; Genotype; Campylobacter jejuni; *Food Microbiology; chicken; Random Amplified Polymorphic DNA Technique; meat; article; nonhuman; bacterium culture; pulsed field gel electrophoresis; genotype; *bacterium contamination; animal tissue; culture medium; restriction fragment length polymorphism; *food contamination; *bacterium isolation; *Temperature; random amplified polymorphic DNA; lamb; *bacterial DNA/ec [Endogenous Compound]; temperature dependence; Liver/microbiology; Campylobacter jejuni/classification/growth &amp; development/*isolation &amp; purification; Sheep/microbiology</t>
  </si>
  <si>
    <t>XYJGYMZC</t>
  </si>
  <si>
    <t>Racicot, M; Kocher, A; Beauchamp, G; Letellier, A; Vaillancourt, JP</t>
  </si>
  <si>
    <t>Assessing most practical and effective protocols to sanitize hands of poultry catching crew members</t>
  </si>
  <si>
    <t>10.1016/j.prevetmed.2013.03.014</t>
  </si>
  <si>
    <t>Catching crew members can heavily contaminate their hands with organic material. They can act as mechanical vector and spread diseases between farms. Hand hygiene is an important issue for the industry as a whole and for human health by reducing contamination risks. Many studies, in human medicine, tend to make hand rub a standard for hand hygiene. However, few studies have tested the effectiveness of hand hygiene products on visibly contaminated hands. The objective of this study was to evaluate the effectiveness of practical hand sanitization protocols: water and soap, degreasing cream and hand wipes, all combined with alcohol-based hand gel. The use of alcohol-based gel alone was also evaluated. For the reduction of coliforms after washing, there was no statistically significant difference between protocols when the initial level of bacterial contamination was low to moderate. When hands were highly contaminated, the alcohol-based gel alone was less effective than the degreasing cream combined with the alcohol-based gel (p = 0.002). As for the reduction in total aerobic bacteria counts, there was no difference between protocols when the initial level of bacterial contamination was low. The water, soap and alcohol-based gel protocol was more effective than the scrubbing wipes and alcohol-based gel protocol when hands were moderately (p = 0.002) and highly contaminated (p = 0.001). All protocols were effective in neutralizing Salmonella on hands. Reducing the level of bacterial contamination on hands before using an alcohol-based gel seems important to ensure effective hand sanitation for highly and moderately contaminated hands. This can be done by using a degreasing cream or water and soap. Based on the survey, catching crew members preferred using warm water and soap compared to a degreasing cream. Crown Copyright (C) 2013 Published by Elsevier B.V. All rights reserved.</t>
  </si>
  <si>
    <t>92-99</t>
  </si>
  <si>
    <t>WOS:000321407400011</t>
  </si>
  <si>
    <t>XYQV6C7G</t>
  </si>
  <si>
    <t>Reynolds, DJ; Davies, RH; Richards, M; Wray, C</t>
  </si>
  <si>
    <t>Evaluation of combined antibiotic and competitive exclusion treatment in broiler breeder flocks infected with Salmonella enterica serovar Enteritidis</t>
  </si>
  <si>
    <t>10.1080/03079459708419196</t>
  </si>
  <si>
    <t>Strategic medication in breeding flocks of domestic fowl (Gallus gallus), using antimicrobial treatment followed by competitive exclusion, was evaluated in 13 trials between February and September 1993. In each trial, the flock had been confirmed as naturally infected with Salmonella enterica serovar Enteritidis and the effect of treatment was determined on salmonella isolation from tissues. Of 11 trials where enrofloxacin was used, a long-term reduction of salmonella was observed in two and a shea-term reduction was measured in birds from another five trials. Salmonella Enteritidis was isolated from birds after treatment in four other trials with enrofloxacin and in two trials of medication with amoxycillin. After treatment with enrofloxacin significant reductions were found in the prevalence of S. Enteritidis in tissues from birds, and in levels and prevalence of salmonellas in their environment. No salmonella was identified in statutory meconium samples taken from the hatched chicks derived from the flocks after treatment. The programme of antibiotic treatment and competitive exclusion offers an alternative to slaughter, but the approach must be part of a co-ordinated programme which will effect a decrease in the prevalence of S. Enteritidis over time by contemporary use of disease security measures. The risk of development of antimicrobial resistance is also discussed.</t>
  </si>
  <si>
    <t>83-95</t>
  </si>
  <si>
    <t>WOS:A1997WM60700008</t>
  </si>
  <si>
    <t>XZCZXR2I</t>
  </si>
  <si>
    <t>Thomas, C; Schönknecht, A; Püning, C; Alter, T; Martin, A; Bandick, N</t>
  </si>
  <si>
    <t>Effect of Peracetic Acid Solutions and Lactic Acid on Microorganisms in On-Line Reprocessing Systems for Chicken Slaughter Plants</t>
  </si>
  <si>
    <t>10.4315/0362-028X.JFP-19-350</t>
  </si>
  <si>
    <t>During poultry slaughter and processing, microbial cross-contamination between individual chickens is possible, as well as from one slaughter animal to the next without direct contact. One option for reducing the risk of cross-contamination is to decrease the number of microorganisms on contact surfaces by using disinfectants. The aim is to decontaminate the surfaces coming into direct contact with the carcasses. In the present study, the effectiveness of different disinfectants was investigated in laboratory settings, simulating the conditions in the slaughterhouses and in a chicken slaughterhouse. For this, an artificial residue substance (consisting of yeast extract, albumin, and agar) was developed, tested, and included in the assays. Two disinfectants were tested under laboratory conditions: lactic acid (5 and 6.67%) and peracetic acid (0.33 and 0.5%). At the slaughterhouse, peracetic acid (0.021%) was used. In the laboratory tests, it was found that the peracetic acid solution had the highest disinfection potential with respect to an Escherichia coli strain (reduction &gt; 4 log CFU mL(-1)) at 0.5% without an artificial residue substance. The tested lactic acid solutions also showed the highest disinfection potential against a Pseudomonas aeruginosa strain, without an artificial residue substance. When applying the artificial residue substance, the reduction potential of lactic acid and peracetic acid was decreased to less than 1.4 log CFU mL(-1). Application of peracetic acid in the slaughterhouse reduced the number of total aerobic bacteria by more than 4 log CFU mL(-1) and the number of Enterobacteriaceae by more than 3 log CFU mL(-1), depending on the place of sampling.</t>
  </si>
  <si>
    <t>615-620</t>
  </si>
  <si>
    <t>WOS:000539546200007</t>
  </si>
  <si>
    <t>Y252XPK6</t>
  </si>
  <si>
    <t>Taha-Abdelaziz, Khaled; Alkie, Tamiru Negash; Hodgins, Douglas C.; Yitbarek, Alexander; Shojadoost, Bahram; Sharif, Shayan</t>
  </si>
  <si>
    <t>Gene expression profiling of chicken cecal tonsils and ileum following oral exposure to soluble and PLGA-encapsulated CpG ODN, and lysate of Campylobacter  jejuni.</t>
  </si>
  <si>
    <t>10.1016/j.vetmic.2017.11.010</t>
  </si>
  <si>
    <t>Campylobacter jejuni (C. jejuni) is a leading bacterial cause of food-borne illness in humans. Contaminated chicken meat is an important source of infection  for humans. Chickens are not clinically affected by colonization, and immune  responses following natural infection have limited effects on bacterial load in  the gut. Induction of intestinal immune responses may possibly lead to a  breakdown of the commensal relationship of chickens with Campylobacter. We have  recently shown that soluble and poly D, L-lactic-co-glycolic acid  (PLGA)-encapsulated CpG oligodeoxynucleotide (ODN) as well as C. jejuni lysate,  are effective in reducing the intestinal burden of C. jejuni in chickens;  however, the mechanisms behind this protection have yet to be determined. The  present study was undertaken to investigate the mechanisms of host responses  conferred by these treatments. Chickens were treated orally with soluble CpG ODN,  or PLGA-encapsulated CpG ODN, or C. jejuni lysate, and expression of cytokines  and antimicrobial peptides was evaluated in cecal tonsils and ileum using  quantitative RT-PCR. Oral administration of soluble CpG ODN upregulated the  expression of interferon (IFN)-γ, interleukin (IL)-1β, CXCLi2, transforming  growth factor (TGF)-β4/1, IL-10 and IL-13, while treatment with PLGA-encapsulated  CpG ODN upregulated the expression of IL-1β, CXCLi2, TGF-β4/1, IL-13, avian  β-defensin (AvBD) 1, AvBD2 and cathelicidin 3 (CATHL-3). C. jejuni lysate  upregulated the expression of IFN-γ, IL-1β, TGF-β4/1, IL-13, AvBD1, and CATHL-3.  In conclusion, induction of cytokine and antimicrobial peptides expression in  intestinal microenvironments may provide a means of reducing C. jejuni  colonization in broiler chickens, a key step in reducing the incidence of  campylobacteriosis in humans.</t>
  </si>
  <si>
    <t>Place: Netherlands PMID: 29173590</t>
  </si>
  <si>
    <t>Animals; Campylobacter; *Campylobacter jejuni; Chicken; Gene Expression Profiling; Cytokines; article; broiler; nonhuman; controlled study; animal experiment; animal model; bacterial colonization; unclassified drug; bacterial load; intestine flora; animal tissue; real time polymerase chain reaction; bacterium contamination; immune response; interleukin 6/ec [Endogenous Compound]; innate immunity; quantitative analysis; cytokine production; gamma interferon/ec [Endogenous Compound]; interleukin 10/ec [Endogenous Compound]; interleukin 1beta/ec [Endogenous Compound]; drug efficacy; Ileum; adaptive immunity; gene expression regulation; Antimicrobial peptides; upregulation; *Campylobacter enteritis/dt [Drug Therapy]; *Campylobacter enteritis/pc [Prevention]; Campylobacter enteritis/dt [Drug Therapy]; *CpG oligodeoxynucleotide/cm [Drug Comparison]; *CpG oligodeoxynucleotide/dt [Drug Therapy]; *polyglactin; CpG ODN; Nanoparticle; PLGA; Polylactic Acid-Polyglycolic Acid Copolymer; *antibiotic agent/dt [Drug Therapy]; *antibiotic agent/po [Oral Drug Administration]; *antibiotic agent/pr [Pharmaceutics]; *cecal tonsil; *CpG oligodeoxynucleotide/pr [Pharmaceutics]; *drug delivery system; *gene expression profiling; *ileum; bacterium lysate; beta actin/ec [Endogenous Compound]; beta defensin 1/ec [Endogenous Compound]; beta defensin 2/ec [Endogenous Compound]; cathelicidin 3/ec [Endogenous Compound]; cathelicidin/ec [Endogenous Compound]; Cecal tonsils; CXCL2 chemokine/ec [Endogenous Compound]; interleukin 13/ec [Endogenous Compound]; messenger RNA/ec [Endogenous Compound]; nanocarrier; nanoencapsulation; Polyglycolic Acid; transforming growth factor beta/ec [Endogenous Compound]; transforming growth factor beta1/ec [Endogenous Compound]; *CpG oligodeoxynucleotide/po [Oral Drug Administration]; *soluble cpg oligodeoxynucleotide/cm [Drug Comparison]; *soluble cpg oligodeoxynucleotide/dt [Drug Therapy]; *soluble cpg oligodeoxynucleotide/po [Oral Drug Administration]; transforming growth factor beta 4/ec [Endogenous Compound]; Administration, Oral; *Immunity, Innate; Campylobacter Infections/microbiology/*veterinary; Campylobacter jejuni/*immunology; Chickens/*genetics/immunology/microbiology; Cytokines/genetics/immunology; Ileum/immunology; Lactic Acid/*immunology; Oligodeoxyribonucleotides/*immunology; Palatine Tonsil/immunology</t>
  </si>
  <si>
    <t>Y2CN6G33</t>
  </si>
  <si>
    <t>Bishop-Hurley, Sharon L.; Rea, Philippa J.; McSweeney, Christopher S.</t>
  </si>
  <si>
    <t>Phage-displayed peptides selected for binding to Campylobacter jejuni are antimicrobial.</t>
  </si>
  <si>
    <t>Protein engineering, design &amp; selection : PEDS</t>
  </si>
  <si>
    <t>1741-0134 1741-0126</t>
  </si>
  <si>
    <t>10.1093/protein/gzq050</t>
  </si>
  <si>
    <t>In developed countries, Campylobacter jejuni is a leading cause of zoonotic bacterial gastroenteritis in humans with chicken meat implicated as a source of  infection. Campylobacter jejuni colonises the lower gastrointestinal tract of  poultry and during processing is spread from the gastrointestinal tract onto the  surface of dressed carcasses. Controlling or eliminating C.jejuni on-farm is  considered to be one of the best strategies for reducing human infection.  Molecules on the cell surface of C.jejuni interact with the host to facilitate  its colonisation and persistence in the gastrointestinal tract of poultry. We  used a subtractive phage-display protocol to affinity select for peptides binding  to the cell surface of a poultry isolate of C.jejuni with the aim of finding  peptides that could be used to control this microorganism in chickens. In total,  27 phage peptides, representing 11 unique clones, were found to inhibit the  growth of C.jejuni by up to 99.9% in vitro. One clone was bactericidal, reducing  the viability of C.jejuni by 87% in vitro. The phage peptides were highly  specific. They completely inhibited the growth of two of the four poultry  isolates of C.jejuni tested with no activity detected towards other Gram-negative  and Gram-positive bacteria.</t>
  </si>
  <si>
    <t>751-757</t>
  </si>
  <si>
    <t>Protein Eng Des Sel</t>
  </si>
  <si>
    <t>Place: England PMID: 20682764</t>
  </si>
  <si>
    <t>Animals; Chickens; Humans; poultry; chicken meat; *Campylobacter jejuni; Molecular Sequence Data; Binding Sites; human; article; nonhuman; antibacterial activity; antimicrobial activity; bacterial colonization; gastroenteritis/et [Etiology]; unclassified drug; bacterial growth; priority journal; infection control; colony forming unit; minimum inhibitory concentration; bacterium isolate; gastrointestinal tract; growth inhibition; Amino Acid Sequence; bacterial infection/pc [Prevention]; *bactericidal activity; bacterial infection/et [Etiology]; chloroform; amino acid sequence; binding affinity; gastroenteritis/pc [Prevention]; *antiinfective agent/dv [Drug Development]; single stranded DNA; *antiinfective agent/an [Drug Analysis]; *peptide analysis; *phage display; *synthetic peptide/an [Drug Analysis]; *synthetic peptide/dv [Drug Development]; cysteinylphenylalanylasparaginylaspartylprolylleucylaspartylisoleucylvalylprolylprolylmethionylleucylleucylleucine/an [Drug Analysis]; cysteinylphenylalanylasparaginylaspartylprolylleucylaspartylisoleucylvalylprolylprolylmethionylleucylleucylleucine/dv [Drug Development]; glycylarginylphenylalanylleucylisoleucylarginylvalylthreonylserylserylprolylleucylglycylprolylaspartic acid/an [Drug Analysis]; glycylarginylphenylalanylleucylisoleucylarginylvalylthreonylserylserylprolylleucylglycylprolylaspartic acid/dv [Drug Development]; histidylarginylprolylvalyllysylthreonylprolylalanylasparaginylalanylprolylthreonylthreonylmethionylmethionine/an [Drug Analysis]; histidylarginylprolylvalyllysylthreonylprolylalanylasparaginylalanylprolylthreonylthreonylmethionylmethionine/dv [Drug Development]; leucylprolylphenylalanylasparaginylleucylalanyllysylprolylglutamylleucyltyrosylisoleucylphenylalanylvalylglutamine/an [Drug Analysis]; leucylprolylphenylalanylasparaginylleucylalanyllysylprolylglutamylleucyltyrosylisoleucylphenylalanylvalylglutamine/dv [Drug Development]; leucylserylalanylprolylserylprolylmethionylphenylalanylleucylprolylprolylvalylasparaginylprolylhistidine/an [Drug Analysis]; leucylserylalanylprolylserylprolylmethionylphenylalanylleucylprolylprolylvalylasparaginylprolylhistidine/dv [Drug Development]; phenylalanylleucylisoleucylaspartylserylprolylleucylalanylserylisoleucylglycylprolylthreonylserylmethionine/an [Drug Analysis]; phenylalanylleucylisoleucylaspartylserylprolylleucylalanylserylisoleucylglycylprolylthreonylserylmethionine/dv [Drug Development]; phenylalanylleucylserylaspartylprolylprolylalanylprolylprolylthreonylserylprolylglycylvalylvaline/an [Drug Analysis]; phenylalanylleucylserylaspartylprolylprolylalanylprolylprolylthreonylserylprolylglycylvalylvaline/dv [Drug Development]; phenylalanylmethionylisoleucylaspartylserylprolylleucylalanylserylisoleucylglycylprolylthreonylserylmethionine/an [Drug Analysis]; phenylalanylmethionylisoleucylaspartylserylprolylleucylalanylserylisoleucylglycylprolylthreonylserylmethionine/dv [Drug Development]; phenylalanylserylprolylphenylalanylarginylisoleucylserylglutamylleucylvalyltyrosylthreonylleucylhistidylproline/an [Drug Analysis]; phenylalanylserylprolylphenylalanylarginylisoleucylserylglutamylleucylvalyltyrosylthreonylleucylhistidylproline/dv [Drug Development]; threonylglycylserylglycylleucyltyrosylleucylhistidylglutaminylmethionylvalyltyrosylleucyltyrosylglutamine/an [Drug Analysis]; threonylglycylserylglycylleucyltyrosylleucylhistidylglutaminylmethionylvalyltyrosylleucyltyrosylglutamine/dv [Drug Development]; threonylprolylprolyltyrosylarginylalanylalanylleucylalanylthreonylprolylvalylleucylleucylleucine/an [Drug Analysis]; threonylprolylprolyltyrosylarginylalanylalanylleucylalanylthreonylprolylvalylleucylleucylleucine/dv [Drug Development]; valylarginyllysylthreonylthreonylserylhistidylprolylprolylseryltyrosylalanylleucylleucylhistidine/an [Drug Analysis]; valylarginyllysylthreonylthreonylserylhistidylprolylprolylseryltyrosylalanylleucylleucylhistidine/dv [Drug Development]; valylisoleucylaspartylleucylserylglycylthreonylarginyllysylserylserylserylglycylthreonylmethionine/an [Drug Analysis]; valylisoleucylaspartylleucylserylglycylthreonylarginyllysylserylserylserylglycylthreonylmethionine/dv [Drug Development]; zoonosis/et [Etiology]; zoonosis/pc [Prevention]; *Peptide Library; Campylobacter Infections/drug therapy/microbiology; Poultry/*microbiology; Anti-Infective Agents/chemistry/*metabolism/therapeutic use; Bacteriophages/chemistry/isolation &amp; purification/*metabolism; Campylobacter jejuni/chemistry/isolation &amp; purification/*metabolism; Peptides/chemistry/isolation &amp; purification/*metabolism</t>
  </si>
  <si>
    <t>Y2KQFEK2</t>
  </si>
  <si>
    <t>Mujahid, Sana; Hansen, Michael; Miranda, Robyn; Newsom-Stewart, Keith; Rogers, James E.</t>
  </si>
  <si>
    <t>Prevalence and Antibiotic Resistance of Salmonella and Campylobacter Isolates from Raw Chicken Breasts in Retail Markets in the United States and Comparison to  Data from the Plant Level.</t>
  </si>
  <si>
    <t>Life (Basel, Switzerland)</t>
  </si>
  <si>
    <t>2075-1729</t>
  </si>
  <si>
    <t>10.3390/life13030642</t>
  </si>
  <si>
    <t>Chicken is the most popular meat in the United States, and consumers may be exposed to multidrug resistant Salmonella and Campylobacter through consumption  of retail chicken breasts. This study aimed to (i) determine the percentage of  raw, packaged, retail chicken breasts from 27 metro areas that tested positive  for Salmonella and Campylobacter; (ii) investigate the antibiotic susceptibility  profiles of a subset of the isolates; and (iii) compare the Salmonella prevalence  data to establishment level Salmonella categorization data published by the U.S.  Department of Agriculture (USDA). USDA Food Safety and Inspection Service (FSIS)  Microbiology Laboratory Guidebook (MLG) methodology was used to isolate and  identify Salmonella (n = 672), Campylobacter (n = 499) from 400 g samples.  National Antimicrobial Resistance Monitoring System (NARMS) methodology was  followed for antimicrobial susceptibility testing of Salmonella (n = 52) and  Campylobacter (n = 16) isolates. Salmonella was found in 8.6% of samples and  Campylobacter in 4.2%. Having a 3 rating in USDA's Salmonella Categorization of  Individual Establishments for chicken parts was predictive of having a higher  Salmonella percent positive in our data set (p ≤ 0.05). A total of 73.1% of  Salmonella isolates, and 62.5% of Campylobacter isolates were resistant to ≥one  class of antibiotics, with 48.1% of Salmonella isolates resistant to ≥three  classes. Current results support interventions that take a 'farm-to-fork'  approach with distinction by poultry types and parts as well as serovars, to  lower antibiotic resistant Salmonella infections in humans due to poultry.  Highlights:Salmonella was found in 8.6% and Campylobacter in 4.2% of chicken  breasts tested; A 3 rating by USDA was predictive of a higher Salmonella percent  positive; 48.1% of Salmonella isolates were resistant to 3 or more classes of  antibiotics.</t>
  </si>
  <si>
    <t>Life (Basel)</t>
  </si>
  <si>
    <t>Place: Switzerland PMID: 36983798  PMCID: PMC10055585</t>
  </si>
  <si>
    <t>antibiotic resistance; Campylobacter; retail chicken; Salmonella</t>
  </si>
  <si>
    <t>Y2NZ8JVE</t>
  </si>
  <si>
    <t>Avrain, L.; Vernozy-Rozand, C.; Kempf, I.</t>
  </si>
  <si>
    <t>Evidence for natural horizontal transfer of tetO gene between Campylobacter jejuni strains in chickens.</t>
  </si>
  <si>
    <t>10.1111/j.1365-2672.2004.02306.x</t>
  </si>
  <si>
    <t>AIMS: The transfer of tetO gene conferring resistance to tetracycline was studied between Campylobacter jejuni strains, in the digestive tract of chickens. METHODS  AND RESULTS: In vitro conjugation experiments were first performed in order to  select donor/recipient couples for further in vivo assay. Then, chickens were  inoculated with a donor/recipient couple of C. jejuni strains displaying  spontaneous in vitro tetracycline resistance gene transfer. The donor was a  tetracycline-resistant ampicillin-susceptible strain, and the recipient was a  tetracycline-susceptible ampicillin-resistant strain. Chicken droppings were  streaked on antimicrobial selective media and bi-resistant Campylobacter isolates  were further characterized according to their donor or recipient flaA gene RFLP  profile. The acquisition of tetracycline-resistance gene by the recipient C.  jejuni strain from the donor C. jejuni strain was confirmed by tetO PCR.  CONCLUSIONS: The study showed that transfer of tetO gene occurs rapidly and  without antimicrobial selection pressure between C. jejuni strains in the  digestive tract of chickens. SIGNIFICANCE AND IMPACT OF THE STUDY: The rapid and  spontaneous transfer of tetO gene may explain the high prevalence of tetracycline  resistance in chicken Campylobacter strains.</t>
  </si>
  <si>
    <t>134-140</t>
  </si>
  <si>
    <t>Place: England PMID: 15186450</t>
  </si>
  <si>
    <t>Animals; Chickens/*microbiology; Ribotyping; Gene Transfer, Horizontal; Flagellin/genetics; Drug Resistance, Bacterial/*genetics; Intestines/microbiology; Bacterial Proteins/*genetics; Carrier Proteins/*genetics; Tetracycline Resistance/*genetics; Campylobacter jejuni/*genetics/metabolism</t>
  </si>
  <si>
    <t>Y2Z8I2AC</t>
  </si>
  <si>
    <t>Brzóska, F.</t>
  </si>
  <si>
    <t>Effectivity of organic acids and synbiotic in chicken-broiler feeding</t>
  </si>
  <si>
    <t>https://www.scopus.com/inward/record.uri?eid=2-s2.0-34547409935&amp;partnerID=40&amp;md5=4dee68a47c4c4752c600265c6de01ae1</t>
  </si>
  <si>
    <t>831-835</t>
  </si>
  <si>
    <t>Efektywność kwasów organicznych i synbiotyku w żywieniu kurcza̧t rzeźnych</t>
  </si>
  <si>
    <t>Y3997EJH</t>
  </si>
  <si>
    <t>Tenhagen, Bernd-Alois; Alt, Katja; Käsbohrer, Annemarie; Kollas, Chris; Pfefferkorn, Beatrice; Naumann, Steffen; Wiehle, Lars; Thieck, Maja; Stingl, Kerstin</t>
  </si>
  <si>
    <t>Comparison of Antimicrobial Resistance of Thermophilic Campylobacter Isolates from Conventional and Organic Turkey Meat in Germany.</t>
  </si>
  <si>
    <t>10.1089/fpd.2020.2815</t>
  </si>
  <si>
    <t>The objective of this study was to compare the prevalence and antimicrobial resistance (AMR) rates of Campylobacter spp. isolated from conventional and  organic turkey meat sold at retail in Germany. Samples of conventional (N = 527)  and organic (N = 245) fresh turkey meat without skin were collected at retail  markets throughout Germany and tested for Campylobacter spp.. Campylobacter  isolates were tested for resistance to six antimicrobials (gentamicin,  streptomycin, ciprofloxacin, nalidixic acid, erythromycin, and tetracycline)  using broth microdilution. Prevalence of Campylobacter spp. was higher in organic  (32.7%) than in conventional (19.4%) turkey meat. The proportion of fully  susceptible isolates was lower in Campylobacter coli (6.8%) than in Campylobacter  jejuni (33.9%) and higher in isolates from organic (38.4%) than from conventional  production (17.4%). Overall, resistance rates were the highest to ciprofloxacin,  nalidixic acid, and tetracycline. Resistance to erythromycin was only observed in  C. coli and resistance to gentamicin was absent. Overall, resistance rates to  tetracycline and fluoroquinolones were higher in isolates from conventional  (60.9% and 78.9%) than from organic meat (32.9% and 58.9%, respectively).  However, this significant difference was only observed for C. jejuni, but not for  C. coli. Further studies are needed to identify the reasons for the differences  in the association of production type of turkeys with AMR in the different  Campylobacter spp. and the critical parameters for the reduction of AMR in  Campylobacter from turkey meat.</t>
  </si>
  <si>
    <t>Place: United States PMID: 32678987</t>
  </si>
  <si>
    <t>Animals; Campylobacter; organic; Germany; Meat/*microbiology; antimicrobial resistance; Microbial Sensitivity Tests; turkey meat; *Drug Resistance, Bacterial; Anti-Bacterial Agents/pharmacology; Campylobacter/drug effects/*isolation &amp; purification; Turkeys/*microbiology; Food, Organic/microbiology</t>
  </si>
  <si>
    <t>Y3DEI73Q</t>
  </si>
  <si>
    <t>Pogacar, MS; Klancnik, A; Mihaljevic, RR; Brurmini, G; Abram, M; Mozinal, SS</t>
  </si>
  <si>
    <t>Environmental Stress Modulates "in vitro" Virulence Properties of Campylobacter jejuni Food Isolate</t>
  </si>
  <si>
    <t>978-953-6207-88-6</t>
  </si>
  <si>
    <t>Though Campylobacter jejuni is recognized as the leading cause of food-borne bacterial enteritis in humans, little is known about its survival in extraintestinal environment and its virulence determinants. The bacteria are natural inhabitants of the avian gastrointestinal tract and transmission to humans most often occurs by consumption of contaminated poultry meat. The ability of Campylobacter cells to survive in food and in the environment is cardinal for their infective and contamination cycle. Campylobacter spp. are considered to be fragile organisms that lack the global stress response mechanisms. However, these bacteria undergo dramatic transformations in response to unfavorable conditions, which could strongly influence the survival, reliability of detection of Campylobacter cells, their dissemination, as well as their virulence properties. Since the bacterial adaptation in response to changes in their environment plays a crucial role in organism's survival and virulence, the aim of our study was to analyse whether submission to an initial stress may modulate Campylobacter virulence characteristics and give bacteria an advantage for surviving in enterocytes and macrophages. As a model organism, we used the poultry meat isolate C. jejuni 49/4. Despite microaerophilic character of C. jejuni, its growth was not reduced by 5 or 15 hours of exposure to atmospheric oxygen concentration. The most considerable reduction of culturability and viability of cells was obtained after 15 h of starvation, other applied stresses (5 h of starvation, heat shock) did not significantly reduce viability of C. jejuni food isolate. Since the viability and culturability of the cells was the least reduced by oxidative stress, we studied further the influence of oxidative stress on Campylobacter virulence properties. We examined the changes of adhesion, internalization and intracellular survival ability of C. jejuni food isolate in response to exposure to atmospheric oxygen concentration, using Caco-2 cells and J774 murine macrophages as an "in vitro" cell culture models. Oxidative stress neither affected the growth nor reduced the adhesion and invasion ability of Campylobacter cells in enterocytes culture model. On contrary, short term exposure to atmospheric concentrations of oxygen increased bacterial invasion capability and/or intracellular survival and even growth in Caco-2 enterocytes. These findings about modulation of C. jejuni virulence in response to environmental stress factors may have further implications in the pathogenesis of campylobacteriosis.</t>
  </si>
  <si>
    <t>WOS:000269184700025</t>
  </si>
  <si>
    <t>Curic, D</t>
  </si>
  <si>
    <t>PROCEEDINGS OF THE 2008 JOINT CENTRAL EUROPEAN CONGRESS, VOL 2</t>
  </si>
  <si>
    <t>Y3HX23EU</t>
  </si>
  <si>
    <t>Andreopoulou, M.; Tsiouris, V.; Georgopoulou, I.</t>
  </si>
  <si>
    <t>Effects of organic acids on the gut ecosystem and on the performance of broiler chickens</t>
  </si>
  <si>
    <t>10.12681/jhvms.15577</t>
  </si>
  <si>
    <t>https://www.scopus.com/inward/record.uri?eid=2-s2.0-84921065014&amp;doi=10.12681%2fjhvms.15577&amp;partnerID=40&amp;md5=cf9c99bb1b22ba14cfd9849141963398</t>
  </si>
  <si>
    <t>289-302</t>
  </si>
  <si>
    <t>Campylobacter; poultry; pathogenesis; Salmonella; pH; Escherichia coli; antibacterial activity; antibiotic agent; growth promotor; *chicken; *broiler; intestine flora; microflora; microorganism; intestine mucosa; in vitro study; diet supplementation; *carboxylic acid; diet; acid; *intestine; Clostridium perfringens; health; amino acid; protein; competition; acidification; mineral; absorption; protein degradation; intestine villus; *ecosystem; appetite; palatability; pancreas secretion</t>
  </si>
  <si>
    <t>Y3IISEHC</t>
  </si>
  <si>
    <t>Haems, Kristof; Van Rysselberghe, Nathalie; Goossens, Evy; Strubbe, Diederik; Rasschaert, Geertrui; Martel, An; Pasmans, Frank; Garmyn, An</t>
  </si>
  <si>
    <t>Reducing Campylobacter colonization in broilers by active immunization of naive broiler breeders using a bacterin and subunit vaccine.</t>
  </si>
  <si>
    <t>10.1016/j.psj.2023.103075</t>
  </si>
  <si>
    <t>Campylobacter is the main cause of human gastroenteritis worldwide, with 50 to 80% of the cases related to consumption of poultry products. Maternal antibodies  (MAB) from commercial breeder flocks may protect their progeny against infection  during the first few weeks of life. We here studied the prevalence of  Campylobacter antibody titers in broiler breeder flocks and to which extent  immunization of broiler breeders increases maternal anti-Campylobacter titers in  their progeny and protects the offspring against Campylobacter colonization. Two  vaccines were used: a bacterin mix of 13 Campylobacter strains and a subunit  vaccine comprising 6 immunodominant Campylobacter antigens. All sampled on-farm  breeder flocks were positive for anti-Campylobacter antibodies, yet in some  breeder flocks only very low titers were detected. Vaccination of SPF broiler  breeder flocks with both subunit and bacterin vaccines resulted in a prolonged  presence of anti-Campylobacter antibodies in the serum and intestinal mucus of  chicks. These bacterin- or subunit vaccine-induced MAB conferred protection  against Campylobacter colonization in chicks until 7 and 21 d of age,  respectively, but only at a low challenge dose (10(2.5) cfu). The concentration  of MAB in the mucus is probably too low to sufficiently capture Campylobacter  when higher challenge doses are used. In conclusion, vaccinating broiler breeders  protects their offspring against Campylobacter colonization under low pathogen  exposure conditions.</t>
  </si>
  <si>
    <t>Place: England PMID: 37748236  PMCID: PMC10522981</t>
  </si>
  <si>
    <t>Animals; Campylobacter; Chickens; Humans; *Campylobacter; broiler; Antibodies; vaccination; broiler breeder; Bacterial Vaccines; maternal antibody; Vaccines, Subunit; *Campylobacter Infections/prevention &amp; control/veterinary; *Poultry Diseases/prevention &amp; control/epidemiology; Vaccination/veterinary/methods</t>
  </si>
  <si>
    <t>Y3QYHNGL</t>
  </si>
  <si>
    <t>Zbrun, MV; Olivero, C; Romero-Scharpen, A; Rossler, E; Soto, LP; Astesana, DM; Blajman, JE; Berisvil, A; Signorini, ML; Frizzo, LS</t>
  </si>
  <si>
    <t>Antimicrobial resistance in thermotolerant Campylobacter isolated from different stages of the poultry meat supply chain in Argentina</t>
  </si>
  <si>
    <t>10.1016/j.foodcont.2015.03.045</t>
  </si>
  <si>
    <t>The objective of this study was to investigate the antimicrobial resistance in thermotolerant Campylobacter spp. isolated from different stages of the poultry meat supply chain in Argentina. Six poultry meat chains were studied from the reproductive farm to the chicken at the retail. Chickens sampled along each food chain were from the same batch. Samples collected were: a) cloacal samples from hens and chickens on the farm, b) chicken carcasses from the slaughterhouse and retail market. Samples obtained were examined for Campylobacter spp. Antimicrobial resistance was evaluated using the disk diffusion method. Almost all isolates were resistant to nalidixic acid (91.2%) and ciprofloxacin (88.2%). A large proportion of thermotolerant Campylobacter isolated from hens and broilers &lt;1 wk showed resistance to erythromycin in comparison with the rest of the stages of the poultry meat supply chain (P = 0.031). Campylobacter isolated from broilers (both &lt;1 wk and &gt;5 wk) and carcasses at slaughterhouse and at retail showed a proportion of resistance to ciprofloxacin and enrofloxacin higher than isolates from hens (P = 0.015 and P = 0.031, respectively). One strain was resistant to all the antibiotics analyzed, and 46.1% of the isolates were resistant to three or more drug classes. Almost 50% of the isolates were resistant to all quinolones tested (ciprofloxacin, nalidixic acid, and enrofloxacin), and 13.2% were resistant to all quinolones and erythromycin. Campylobacter strains isolated from carcasses at retail showed higher resistance to all quinolones than strains isolated from hens (P = 0.016). These results reflect an alarming situation with potential serious consequences to the public health. (C) 2015 Elsevier Ltd. All rights reserved.</t>
  </si>
  <si>
    <t>136-141</t>
  </si>
  <si>
    <t>WOS:000357839100022</t>
  </si>
  <si>
    <t>Y3S5URFK</t>
  </si>
  <si>
    <t>0091-6765</t>
  </si>
  <si>
    <t>Environ. Health Perspect.</t>
  </si>
  <si>
    <t>Place: United States Publisher: Public Health Services, US Dept of Health and Human Services (P.O. Box 12233, Research Triangle Park NC 27709, United States)</t>
  </si>
  <si>
    <t>Campylobacter; poultry; Salmonella; carcass; chicken; human; controlled study; priority journal; food contamination; note; methodology; chlorine; bacterium contamination; *food processing; chlorination; *water; heating; color; bactericidal activity; electrolysis; odor; oxidizing agent; acidity; *water treatment; electric current; oyster; water immersion</t>
  </si>
  <si>
    <t>Y3UJYRLL</t>
  </si>
  <si>
    <t>Radkowski, M; Zdrodowska, B; Gomólka-Pawlicka, M</t>
  </si>
  <si>
    <t>Effect of Succinic Acid on Elimination of Salmonella in Chicken Meat</t>
  </si>
  <si>
    <t>10.4315/0362-028X.JFP-17-446</t>
  </si>
  <si>
    <t>The aim of this study was to determine the effect of selected concentrations of succinic acid on the survival of Salmonella on microbiological media and on the surfaces of chicken carcasses. Samples were inoculated with Salmonella serovars Enteritidis, Typhimurium, Hadar, Infantis, and Virchow. Each strain from each dilution was plated on nutrient agar without chemical substances (pH 6.75, control) or with 0.02% (pH 5.73), 0.05% (pH 4.77), 0.1% (pH 4.42), or 0.25% (pH 3.90) succinic acid. The addition of 0.25% succinic acid in agar medium completely inhibited the growth of all Salmonella strains tested. The 150 samples of broiler chicken breasts were immersed for 2 min in 80 mL of a 10(7) CFU/mL Salmonella cocktail. The samples were then transferred to sterile beakers with 250 mL of 2 and 5% succinic acid for 5 min. With 2% succinic acid, Salmonella reductions (compared with the control) were 1.27 to 1.47 log CFU/g. With 5% succinic acid, reductions were 2.00 to 3.20 log CFU/g. The results indicate that it is possible to reduce the level of Salmonella on broiler chicken carcasses by immersing them in a 2% succinic acid solution.</t>
  </si>
  <si>
    <t>WOS:000443377900014</t>
  </si>
  <si>
    <t>Y459XZR4</t>
  </si>
  <si>
    <t>Zbrun, M.V.; Rossler, E.; Romero-Scharpen, A.; Soto, L.P.; Berisvil, A.; Zimmermann, J.A.; Fusari, M.L.; Signorini, M.L.; Frizzo, L.S.</t>
  </si>
  <si>
    <t>Worldwide meta-analysis of the prevalence of Campylobacter in animal food products</t>
  </si>
  <si>
    <t>10.1016/j.rvsc.2020.05.017</t>
  </si>
  <si>
    <t>https://www.scopus.com/inward/record.uri?eid=2-s2.0-85085928358&amp;doi=10.1016%2fj.rvsc.2020.05.017&amp;partnerID=40&amp;md5=b2c74a1c80e8188dee7cfd3c3394a402</t>
  </si>
  <si>
    <t>Y48M7E2M</t>
  </si>
  <si>
    <t>Abbasi, E; van Belkum, A; Ghaznavi-Rad, E</t>
  </si>
  <si>
    <t>Quinolone and Macrolide-Resistant Campylobacter jejuni in Pediatric Gastroenteritis Patients from Central Iran</t>
  </si>
  <si>
    <t>10.1089/mdr.2018.0455</t>
  </si>
  <si>
    <t>Aims: To determine the prevalence and the antibiotic resistance patterns of Campylobacter jejuni isolated from pediatric diarrhea patients in central Iran. Materials and Methods: Stool specimens (n = 230) were investigated using a modified Gram stain, two specific culture media, and C. jejuni-specific PCR. Antibiotic resistance profiles and relevant resistance genes were determined. Genetic relationships among a selection of the isolates were studied by Fla typing. Results: Out of the 230 diarrhea samples, 48 (20.8%) cases of C. jejuni were identified using modified Gram stain, 45 (19.5%) using the culture media, and 76 (33%) cases were identified using PCR. The highest antibiotic resistance rates were observed in 37 (82.2%) strains against tetracycline, in 32 (71.1%) against ciprofloxacin, and in 31 (68.8%) against erythromycin. Twenty (44.4%) isolates were resistant to ciprofloxacin and erythromycin simultaneously. Genotypic investigations found 36 (97.3%) strains carrying the tet (o) gene, 31 (96.8%) harboring the cmeB gene, 22 (68.7%) strains with the gyrA6 gene, 20 (64.5%) strains containing a 23S rRNA mutation, and 21 (65.6%) strains with the qnrS gene. Fla typing of a random subset of 14 strains revealed 11 different types showing the genomic diversity of the isolates. Strains sharing the same Fla type could be easily distinguished by their resistance gene profile. Conclusions: This is the first study to demonstrate that genetically diverse quinolone-macrolide-resistant C. jejuni is an important cause of gastroenteritis in children from central Iran. Pediatricians should consider these resistance features once the antibiotic prescription is necessary for prevention of possible complications, especially in those under 5 years of age. Of note, most cases of Campylobacter diarrhea are self-limiting and antibiotics should only be prescribed in those cases where severe complications evolve.</t>
  </si>
  <si>
    <t>1080-1086</t>
  </si>
  <si>
    <t>WOS:000465563100001</t>
  </si>
  <si>
    <t>Y49DXJ2J</t>
  </si>
  <si>
    <t>Finch, M. J.; Blake, P. A.</t>
  </si>
  <si>
    <t>Foodborne outbreaks of campylobacteriosis: the United States experience, 1980-1982.</t>
  </si>
  <si>
    <t>10.1093/oxfordjournals.aje.a114097</t>
  </si>
  <si>
    <t>During 1980-1982, 23 foodborne outbreaks of diseases caused by Campylobacter were reported to the Centers for Diseases Control through the National Foodborne  Surveillance Program, which collects reports from state and territorial  epidemiologists throughout the United States. These outbreaks involved 748 ill  persons, of whom 4% were hospitalized. For outbreaks with six or more ill  persons, the median attack rate was 41%, the mean or median incubation periods  ranged from 66 to 120 hours, and the mean duration of symptoms ranged from three  to seven days. Raw milk was implicated or suspected in 14 outbreaks. In four of  the other outbreaks, food handling errors were identified, and in five outbreaks,  poultry, eggs, or beef were implicated or suspected. In three of four outbreaks  in which Campylobacter was recovered from cows at the implicated dairies, some  isolates from cows were serotypically identical to isolates from ill persons. In  one egg-associated outbreak, one of the isolates of Campylobacter recovered from  hens at the implicated egg farm was serotypically identical to an isolate  recovered from an ill person. These findings underscore the hazard of eating  undercooked or raw foods of animal origin such as raw milk. Raw milk contaminated  by infected cows is a major cause of foodborne campylobacteriosis in the United  States.</t>
  </si>
  <si>
    <t>1985-08</t>
  </si>
  <si>
    <t>262-268</t>
  </si>
  <si>
    <t>Place: United States PMID: 4014208</t>
  </si>
  <si>
    <t>Animals; Humans; Poultry; Cattle; Seasons; *Food Microbiology; Milk; Campylobacter/isolation &amp; purification; United States; Serotyping; Epidemiologic Methods; Eggs; Campylobacter Infections/*epidemiology/etiology; Disease Outbreaks/*epidemiology</t>
  </si>
  <si>
    <t>Y4ARCGLZ</t>
  </si>
  <si>
    <t>Uyttendaele, M.; Baert, K.; Ghafir, Y.; Daube, G.; De Zutter, L.; Herman, L.; Dierick, K.; Pierard, D.; Dubois, J. J.; Horion, B.; Debevere, J.</t>
  </si>
  <si>
    <t>Quantitative risk assessment of Campylobacter spp. in poultry based meat preparations as one of the factors to support the development of risk-based  microbiological criteria in Belgium.</t>
  </si>
  <si>
    <t>10.1016/j.ijfoodmicro.2006.05.023</t>
  </si>
  <si>
    <t>The objective of this study was to do an exercise in risk assessment on Campylobacter spp. for poultry based meat preparations in Belgium. This risk  assessment was undertaken on the demand of the competent national authorities as  one of the supportive factors to define risk-based microbiological criteria. The  quantitative risk assessment model follows a retail to table approach and is  divided in different modules. The contamination of raw chicken meat products  (CMPs) was represented by a normal distribution of the natural logarithm of the  concentration of Campylobacter spp. (ln[Camp]) in raw CMPs based on data from  surveillance programs in Belgium. To analyse the relative impact of reducing the  risk of campylobacteriosis associated with a decrease in the Campylobacter  contamination level in these types of food products, the model was run for  different means and standard deviations of the normal distribution of the  ln[Camp] in raw CMPs. The limitation in data for the local situation in Belgium  and on this particular product and more precisely the semi-quantitative nature of  concentration of Campylobacter spp. due to presence/absence testing, was  identified as an important information gap. Also the knowledge on the  dose-response relationship of Campylobacter spp. was limited, and therefore three  different approaches of dose-response modelling were compared. Two approaches (1  and 2), derived from the same study, showed that the reduction of the mean of the  distribution representing the ln[Camp] in raw CMPs is the best approach to reduce  the risk of Campylobacter spp. in CMPs. However, for the simulated exposure and  approach 3 it was observed that the reduction of the standard deviation is the  most appropriate technique to lower the risk of campylobacteriosis. Since the  dose-response models used in approach 1 and 2 are based on limited data and the  reduction of the mean corresponds with a complete shift of the contamination  level of raw CMPs, demanding high efforts from the poultry industry, it is  proposed to lower the standard deviation of the concentration of Campylobacter  spp. in raw CMPs. This proposal corresponds with the elimination of the products  that are highly contaminated. Simulation showed that eating raw chicken meat  products can give rise to exposures that are 10(10) times higher than when the  product is heated, indicating that campaigns are important to inform consumers  about the necessity of an appropriate heat treatment of these type of food  products.</t>
  </si>
  <si>
    <t>149-163</t>
  </si>
  <si>
    <t>Place: Netherlands PMID: 16876277</t>
  </si>
  <si>
    <t>Animals; Chickens; Humans; poultry; Colony Count, Microbial; Consumer Product Safety; Food Contamination/*analysis; chicken; *Campylobacter; risk assessment; Models, Biological; meat; Meat/*microbiology; article; nonhuman; controlled study; *Gram negative infection/et [Etiology]; *bacterium contamination; cooking; standard; *infection risk; *food contamination; quantitative analysis; simulation; risk reduction; Belgium; consumer health information; Campylobacter/*growth &amp; development/isolation &amp; purification; Food Handling/*methods; Risk Assessment/*methods; Disease Outbreaks/*prevention &amp; control</t>
  </si>
  <si>
    <t>Y4HYZWAJ</t>
  </si>
  <si>
    <t>Roux, Francois; Sproston, Emma; Rotariu, Ovidiu; Macrae, Marion; Sheppard, Samuel K.; Bessell, Paul; Smith-Palmer, Alison; Cowden, John; Maiden, Martin C. J.; Forbes, Ken J.; Strachan, Norval J. C.</t>
  </si>
  <si>
    <t>Elucidating the aetiology of human Campylobacter coli infections.</t>
  </si>
  <si>
    <t>10.1371/journal.pone.0064504</t>
  </si>
  <si>
    <t>There has been little research on the determinants of Campylobacter coli infection, despite its contributing up to 10% of human Campylobacter infections.  A case-control and two case-case study methods explored the aetiology of C. coli  over a one year period across Scotland. The case-control multivariate model found  an increased risk of C. coli infection in people older than 19 years  (O.R. = 3.352), and during the summer months (O.R. = 2.596), while residing in an  urban area decreased the risk (O.R. = 0.546). The first case-case study compared  C. coli and C. jejuni cases and also showed a higher risk of C. coli during the  summer (O.R. = 1.313) and in people older than 19 years (O.R. = 0.791). Living in  an urban area was associated with a reduced risk of infection (O.R. = 0.769).  Multi-locus sequence typing (MLST) indicated that sheep and chicken C. coli  sequence types (STs) were most frequently found in humans whilst those from  cattle and pigs were rarer. MLST diversity was high in isolates from pigs and  chicken, intermediate in human isolates, and low in ruminant isolates. The second  case-case study used MLST data to ascribe putative sources of infection to the  cases. The putative source for 40% of cases was chicken, with 60% acquired from  other sources (ruminants 54% and pigs 6%). The case-case analysis also showed  that female gender was a risk factor (O.R. = 1.940), which may be explained by  females being more likely to prepare poultry in the home. These findings indicate  differences between the aetiology of C. coli and C. jejuni infections: this  should be taken into account by public health professionals when developing  strategies to reduce the burden of human campylobacteriosis.</t>
  </si>
  <si>
    <t>e64504</t>
  </si>
  <si>
    <t>Place: United States PMID: 23734204  PMCID: PMC3667194</t>
  </si>
  <si>
    <t>Animals; Chickens; Humans; Campylobacter Infections/*microbiology; Adolescent; Adult; Age Factors; Aged; Child; Child, Preschool; Female; Infant; Male; Middle Aged; Risk Factors; Seasons; Young Adult; pathogenesis; Campylobacter jejuni; Host-Pathogen Interactions; risk factor; United Kingdom; chicken; swine; risk assessment; Case-Control Studies; Species Specificity; human; Scotland; article; Campylobacter coli; nonhuman; controlled study; cattle; sheep; *campylobacteriosis/et [Etiology]; infection risk; female; male; summer; bacterium isolate; multilocus sequence typing; major clinical study; child; infant; preschool child; Logistic Models; adult; case control study; gender; urban area; adolescent; school child; age distribution; bovids; high risk patient; Multilocus Sequence Typing/*methods; Campylobacter coli/classification/genetics/*physiology; Campylobacter jejuni/classification/genetics/*physiology</t>
  </si>
  <si>
    <t>Y4V27GAU</t>
  </si>
  <si>
    <t>Zhang, Q.; Sahin, O.</t>
  </si>
  <si>
    <t>Campylobacteriosis</t>
  </si>
  <si>
    <t>Diseases of Poultry</t>
  </si>
  <si>
    <t>https://www.scopus.com/inward/record.uri?eid=2-s2.0-85101703394&amp;doi=10.1002%2f9781119371199.ch17&amp;partnerID=40&amp;md5=9b80675376e280ea041be8e03318da70</t>
  </si>
  <si>
    <t>754-769</t>
  </si>
  <si>
    <t>DOI: 10.1002/9781119371199.ch17</t>
  </si>
  <si>
    <t>Y5B38DPV</t>
  </si>
  <si>
    <t>Takahashi, Ryouta; Shahada, Francis; Chuma, Takehisa; Okamoto, Karoku</t>
  </si>
  <si>
    <t>Analysis of Campylobacter spp. contamination in broilers from the farm to the final meat cuts by using restriction fragment length polymorphism of the  polymerase chain reaction products.</t>
  </si>
  <si>
    <t>10.1016/j.ijfoodmicro.2006.04.043</t>
  </si>
  <si>
    <t>We investigated the genotype diversity and dynamics of Campylobacter jejuni and Campylobacter coli in six commercial broiler farms during rearing and abattoir  processing. In total, 223 C. jejuni and 36 C. coli strains isolated (on farm,  transportation crates, carcasses after defeathering, and chicken wing meat at the  end of the processing line) were subtyped by PCR-RFLP based on flagellin (fla  typing) gene. Eleven (C. jejuni) and four (C. coli) different RFLP patterns were  found. Multiple C. jejuni genotypes were identified in five out of six farms  (except Farm 5). Furthermore, a clear tendency for dominance of particular  genotypes was observed in almost all farms except Farm 3. Although diverse C.  jejuni genotypes were isolated on the farms and transport crates, they were not  detected in chicken wing cuts at the end of the processing line. We also observed  varied distribution of types in different sampling stages both at the farm level  and the processing environment. However, the interpretation of such fluctuations  is precarious as new types occurred on some occasions, particularly during  processing. Our results show that chicken wing meat contamination resulted mainly  from farm strain carryover, and that the carcasses were probably contaminated  during processing. In addition, the new strain types observed were isolated more  frequently after defeathering as compared to other processing steps. Therefore,  this stage, in addition to evisceration, is one of the critical control points in  the processing line to prevent cross-contamination and for controlling the spread  of campylobacters.</t>
  </si>
  <si>
    <t>240-245</t>
  </si>
  <si>
    <t>Place: Netherlands PMID: 16806554</t>
  </si>
  <si>
    <t>Animals; Humans; Consumer Product Safety; carcass; Chickens/*microbiology; *Campylobacter jejuni; Species Specificity; meat; article; nonhuman; controlled study; *Campylobacter coli; bacterium identification; bacterial strain; genotype; *bacterium contamination; animal tissue; flagellin; genetic variability; meat industry; microbial diversity; environment; *restriction fragment length polymorphism; *polymerase chain reaction; dynamics; *Polymorphism, Restriction Fragment Length; Campylobacter jejuni/*isolation &amp; purification; Meat/microbiology; Campylobacter coli/*isolation &amp; purification; Poultry Products/microbiology; Food Handling/*methods; Polymerase Chain Reaction/*methods; Food Contamination/*analysis/prevention &amp; control; Food-Processing Industry/methods/standards</t>
  </si>
  <si>
    <t>Y5IG7UK5</t>
  </si>
  <si>
    <t>Wise, M. G.; Siragusa, G. R.</t>
  </si>
  <si>
    <t>Quantitative analysis of the intestinal bacterial community in one- to three-week-old commercially reared broiler chickens fed conventional or  antibiotic-free vegetable-based diets.</t>
  </si>
  <si>
    <t>10.1111/j.1365-2672.2006.03153.x</t>
  </si>
  <si>
    <t>AIMS: To explore the effect of drug-free poultry production on the intestinal microflora of broiler chickens, the bacterial community of this environment was  quantitatively profiled in both conventionally reared birds and birds reared  without antibiotic growth promotants (AGPs) on a vegetable-based diet. METHODS  AND RESULTS: Quantitative, real-time PCR with group-specific 16S rDNA primer sets  was used to enumerate the abundance of the following chicken gastrointestinal  (GI) tract phylogenetic groups: the Clostridium leptum-Faecalibacterium  prausnitzii subgroup (Clostridium genus cluster IV), the Clostridium coccoides -  Eubacterium rectale subgroup (Clostridium cluster XIVa and XIVb), the Bacteroides  group (including Prevotella and Porphyromonas), Bifidobacterium spp., the  Enterobacteriaceae, the Lactobacillus group (including the genera Leuconostoc,  Pediococcus, Aerococcus and Weissella), the Clostridium perfringens subgroup  (Clostridium cluster I), Enterococcus spp., Veillonella spp., Atopobium spp.,  Campylobacter spp. and the domain Bacteria. A species-specific 5'-nuclease  (Taqman) assay was also employed to specifically assess Cl. perfringens  abundance. Ten birds were sampled from each of two commercial chicken houses, one  in which feed was supplemented with AGPs and exogenous animal protein, and the  other vegetable-based and drug-free, at 7, 14 and 21 days of age. The ileal  community was dominated by two large populations, the lactobacilli and the  Enterobacteriaceae, with those taxa much more numerous in drug-free  vegetable-based diet fed birds than those conventionally reared at the 7- and  14-day time periods. The progressive changes in microflora in both the  conventional and drug-free caeca were similar to each other, with the  Enterobacteriaceae sequences dominating at day 7, but being replaced by obligate  anaerobe signature sequences by day 14. Of note was the finding that all the day  14 and day 21 replicate caecal samples from the drug-free house were positive for  Campylobacter spp. averaging &gt;10(8) 16S rDNA gene copies per gram wet weight.  CONCLUSIONS: Quantitative, real-time PCR indicates that the effects of drug-free  rearing on the chicken GI tract microbial community are most pronounced in the  ileal region, but AGPs may be important in controlling Campylobacter colonization  of the caecum. SIGNIFICANCE AND IMPACT OF THE STUDY: A quantitative taxonomic  understanding of the shifting microbial ecology of the broiler chicken gut  microbiota is important in the light of AGP withdrawal. AGP withdrawal has  occurred in response to concerns over the transfer of antimicrobial-resistant  bacteria to humans via the food production chain.</t>
  </si>
  <si>
    <t>1138-1149</t>
  </si>
  <si>
    <t>Place: England PMID: 17381758</t>
  </si>
  <si>
    <t>Animals; Vegetables; Chickens/*microbiology; Anti-Bacterial Agents; Polymerase Chain Reaction; Gastrointestinal Tract/*microbiology; Animal Feed/*microbiology; RNA, Ribosomal, 16S/*genetics; Bacteria/*classification/genetics/isolation &amp; purification</t>
  </si>
  <si>
    <t>Y5MK9JPP</t>
  </si>
  <si>
    <t>Stoyanchev, T.; Vashin, I.; Ring, C.; Atanassova, V.</t>
  </si>
  <si>
    <t>Prevalence of Campylobacter spp. in poultry and poultry products for sale on the Bulgarian retail market</t>
  </si>
  <si>
    <t>Antonie van Leeuwenhoek, International Journal of General and Molecular Microbiology</t>
  </si>
  <si>
    <t>10.1007/s10482-007-9154-6</t>
  </si>
  <si>
    <t>https://www.scopus.com/inward/record.uri?eid=2-s2.0-34548501762&amp;doi=10.1007%2fs10482-007-9154-6&amp;partnerID=40&amp;md5=35a118e9dfe33e2a66bca0a4e95ab14f</t>
  </si>
  <si>
    <t>285-288</t>
  </si>
  <si>
    <t>poultry; carcass; *Campylobacter; food handling; prevalence; heat treatment; article; Campylobacter coli; nonhuman; priority journal; animal tissue; bacterium contamination; *food contamination; meat industry; food freezing; market; cryopreservation; Bulgaria</t>
  </si>
  <si>
    <t>Y5QTW38M</t>
  </si>
  <si>
    <t>Hilmarsson H.; Thormar H.; Thrainsson J.H.; Gunnarsson E.; Dadadottir S.</t>
  </si>
  <si>
    <t>Effect of glycerol monocaprate (monocaprin) on broiler chickens: an attempt at reducing intestinal Campylobacter infection</t>
  </si>
  <si>
    <t>Attempts have been made by several workers to prevent or to reduce colonization of Campylobacter in the intestines of broiler chickens by adding antibacterial agents to their food, but the results have varied. Monocaprin, the 1-monoglyceride of capric acid, has been found to be very active in killing Campylobacter in vitro. It was therefore studied whether Campylobacter infection in chickens would be affected by adding emulsions of monocaprin to their drinking water and feed. It was found that treatment with monocaprin in water and feed did not prevent spread of Campylobacter from artificially infected to noninfected 24-d-old chickens, but Campylobacter counts in cloacal swabs were significantly reduced, particularly during the first 2 d of treatment. There was also a significant reduction in the Campylobacter counts in cloacal swabs of naturally infected 36-d-old broilers that were treated for 3 d prior to slaughter. Addition of monocaprin to drinking water and feed 2 to 3 d before slaughter might therefore be considered as a means of reducing Campylobacter infection in broilers, possibly in conjunction with other antibacterial agents such as short-chain organic acids. Further studies are needed to determine whether this would reduce carcass contamination.</t>
  </si>
  <si>
    <t>chicken; animal; microbiology; article; controlled study; drug effect; female; male; cloaca; animal disease; clinical trial; controlled clinical trial; *acylglycerol/pd [Pharmacology]; rac glycerol 1 monodecanoate; *intestine; *bird disease/dt [Drug Therapy]; *Gram negative infection/dt [Drug Therapy]; *acylglycerol/dt [Drug Therapy]; heterozygote/dt [Drug Therapy]</t>
  </si>
  <si>
    <t>Y5VCVAUA</t>
  </si>
  <si>
    <t>Bolton, D. J.; O'Neill, C. J.; Fanning, S.</t>
  </si>
  <si>
    <t>A preliminary study of Salmonella, verocytotoxigenic Escherichia coli/Escherichia coli O157 and Campylobacter on four mixed farms.</t>
  </si>
  <si>
    <t>10.1111/j.1863-2378.2011.01438.x</t>
  </si>
  <si>
    <t>The aims of this study were to investigate the incidence of Salmonella, verocytotoxigenic Escherichia coli (VTEC)/Escherichia coli O157 and Campylobacter  on four mixed farms and to characterize the isolates in terms of a range of  virulence factors. Eighty-nine composite (five different samples from the same  animal species combined) faecal [cattle (24), pigs (14), sheep (4), poultry (4),  horses (7), deer (4), dogs (9), rodents (2) and wild birds (20)] samples, 16  composite soil samples plus 35 individual water samples were screened using  culture-based, immunomagnetic separation and molecular methods. Salmonella was  detected in bovine faeces, cattle and poultry house water. Salmonella  serotypes/phage types included Dublin, Kiel and Typhimurium DT193, and most  isolates were spvC, invA and rck positive. The pefA and rck genes were found  exclusively in the non-Typhimurium strains, while Salmonella Dublin and  Salmonella Kiel strains carried Salmonella genomic island I marker(s). VTEC/E.  coli O157 were found in deer and dog faeces only. The E. coli O157 isolate was an  enteroinvasive E. coli, while the VTEC isolate was untypable but carried the vt1,  eaeA, hlyA, tir and eptD genes. This article reports the first confirmed carriage  of E. coli O157 in Irish deer. Campylobacter species were not detected over the  course of this study. It was concluded that [1] Salmonella, VTEC and  Campylobacter have low (&lt;5%) prevalence or are absent on the farms in this study;  [2] water was an important source of bacterial pathogens; [3] both dogs and deer  may act as a source of pathogenic E. coli and [4] key virulence and resistance  determinants are widespread in farm Salmonella strains. This study highlights the  need to control water as a source of pathogens and suggests that the domestic  pets and deer should be considered in any farm risk assessment.</t>
  </si>
  <si>
    <t>217-228</t>
  </si>
  <si>
    <t>Place: Germany PMID: 21951421</t>
  </si>
  <si>
    <t>Animals; Humans; Incidence; poultry; Cattle; Feces/microbiology; pathogenesis; virulence; *Campylobacter; swine; risk assessment; prevalence; deer; Deer; Animal Husbandry; Dogs; species; *Salmonella; cattle; sheep; *Escherichia coli; virulence factor; feces; gene; water; genomic island; horse; pathogenic Escherichia coli; soil; immunomagnetic separation; bird; dog; rodent; *Escherichia coli O157; Water Supply; marker; pet animal; Ireland/epidemiology; DNA, Bacterial/genetics; Campylobacter Infections/epidemiology/microbiology/transmission/veterinary; Campylobacter/genetics/*isolation &amp; purification/pathogenicity; *Virulence Factors/genetics; Escherichia coli Infections/epidemiology/microbiology/transmission/veterinary; Salmonella Infections, Animal/epidemiology/microbiology/transmission; Salmonella/genetics/*isolation &amp; purification/pathogenicity; Shiga-Toxigenic Escherichia coli/genetics/*isolation &amp; purification/pathogenicity; *Escherichia; enteroinvasive Escherichia coli; Salmonella dublin</t>
  </si>
  <si>
    <t>Y5YQ39WW</t>
  </si>
  <si>
    <t>Boehm, M; Lind, J; Backert, S; Tegtmeyer, N</t>
  </si>
  <si>
    <t>CAMPYLOBACTER JEJUNI SERINE PROTEASE HTRA PLAYS AN IMPORTANT ROLE IN HEAT TOLERANCE, OXYGEN RESISTANCE, HOST CELL ADHESION, INVASION, AND TRANSMIGRATION</t>
  </si>
  <si>
    <t>10.1556/EuJMI-D-15-00003</t>
  </si>
  <si>
    <t>Campylobacter jejuni is an important pathogen of foodborne illness. Transmigration across the intestinal epithelial barrier and invasion are considered as primary reasons for tissue damage triggered by C. jejuni. Using knockout mutants, it was shown that the serine protease HtrA may be important for stress tolerance and physiology of C. jejuni. HtrA is also secreted in the extracellular environment, where it can cleave junctional host cell proteins such as E-cadherin. Aim of the present study was to establish a genetic complementation system in two C. jejuni strains in order to introduce the wild-type htrA gene in trans, test known htrA phenotypes, and provide the basis to perform further mutagenesis. We confirm that reexpression of the htrA wild-type gene in Delta htrA mutants restored the following phenotypes: 1) C. jejuni growth at high temperature (44 degrees C), 2) growth under high oxygen stress conditions, 3) expression of proteolytically active HtrA oligomers, 4) secretion of HtrA into the supernatant, 5) cell attachment and invasion, and 6) transmigration across polarized epithelial cells. These results establish a genetic complementation system for htrA in C. jejuni, exclude polar effects in the Delta htrA mutants, confirm important HtrA properties, and permit the discovery and dissection of new functions.</t>
  </si>
  <si>
    <t>68-80</t>
  </si>
  <si>
    <t>WOS:000372132600006</t>
  </si>
  <si>
    <t>Y5YRUM24</t>
  </si>
  <si>
    <t>Hansson, I.; Forshell, L. Plym; Gustafsson, P.; Boqvist, S.; Lindblad, J.; Engvall, E. Olsson; Andersson, Y.; Vågsholm, I.</t>
  </si>
  <si>
    <t>Summary of the Swedish Campylobacter program in broilers, 2001 through 2005.</t>
  </si>
  <si>
    <t>10.4315/0362-028x-70.9.2008</t>
  </si>
  <si>
    <t>A Campylobacter monitoring program in broiler chickens was carried out in Sweden from 2001 through 2005. The objective was to reduce the occurrence of  Campylobacter in the food chain through preventive measures, starting with  primary production. The program involved collecting samples from all broiler  flocks at slaughter and occasional additional times. The annual incidence of  Campylobacter-positive slaughter batches progressively decreased from 20% in 2002  to 13% in 2005. Most of the positive batches had a high within-flock prevalence  of Campylobacter. However, about 18% of the positive batches had a  low-within-flock prevalence; Campylobacter spp. were isolated from at most 50% of  the cloacal samples. The incidence of batches contaminated at slaughter ranged  between 6 and 9% during the study period. During all 5 years, a seasonal peak of  incidence was observed in the summertime. In an additional study, quantitative  analyses were performed on neck skin samples and carcass rinse samples. Those  results were compared with the positive and negative findings of the cloacal,  cecum, and neck skin samples at slaughter. When Campylobacter was found in the  cecum, there was a higher level of Campylobacter in the quantitative analyses.  Those batches where Campylobacter already had been found on the farm had a higher  concentration of Campylobacter than those batches in which Campylobacter was  found only at slaughter. During the study period, about one-third of producers  seldom delivered Campylobacter-positive batches (&lt; 10% positive batches per  year). Thus, it is possible to produce Campylobacter-free broilers in Sweden.</t>
  </si>
  <si>
    <t>2008-2014</t>
  </si>
  <si>
    <t>Place: United States PMID: 17900076</t>
  </si>
  <si>
    <t>Animals; Prevalence; *Campylobacter; Abattoirs; prevalence; disease transmission; animal; isolation and purification; microbiology; *Chickens; Food Contamination/*prevention &amp; control; article; slaughterhouse; *bird disease/ep [Epidemiology]; *Gram negative infection/ep [Epidemiology]; *chicken; cloaca; animal disease; *food contamination/pc [Prevention]; Sweden/ep [Epidemiology]; health survey; Campylobacter/*isolation &amp; purification; Cloaca/microbiology; Sweden/epidemiology; Sentinel Surveillance/veterinary; Campylobacter Infections/epidemiology/transmission/*veterinary; Poultry Diseases/*epidemiology/transmission</t>
  </si>
  <si>
    <t>Y62X9REJ</t>
  </si>
  <si>
    <t>Lübeck, P. S.; Wolffs, P.; On, S. L. W.; Ahrens, P.; Rådström, P.; Hoorfar, J.</t>
  </si>
  <si>
    <t>Toward an international standard for PCR-based detection of food-borne thermotolerant Campylobacters: assay development and analytical validation.</t>
  </si>
  <si>
    <t>10.1128/AEM.69.9.5664-5669.2003</t>
  </si>
  <si>
    <t>As part of a European research project (FOOD-PCR), we developed a standardized and robust PCR detection assay specific for the three most frequently reported  food-borne pathogenic Campylobacter species, C. jejuni, C. coli, and C. lari.  Fifteen published and unpublished PCR primers targeting the 16S rRNA gene were  tested in all possible pairwise combinations, as well as two published primers  targeting the 23S rRNA gene. A panel of 150 strains including target and  nontarget strains was used in an in-house validation. Only one primer pair,  OT1559 plus 18-1, was found to be selective. The inclusivity and exclusivity were  100 and 97%, respectively. In an attempt to find a thermostable DNA polymerase  more resistant than Taq to PCR inhibitors present in chicken samples, three DNA  polymerases were evaluated. The DNA polymerase Tth was not inhibited at a  concentration of 2% (vol/vol) chicken carcass rinse, unlike both Taq DNA  polymerase and DyNAzyme. Based on these results, Tth was selected as the most  suitable enzyme for the assay. The standardized PCR test described shows  potential for use in large-scale screening programs for food-borne Campylobacter  species under the assay conditions specified.</t>
  </si>
  <si>
    <t>5664-5669</t>
  </si>
  <si>
    <t>Place: United States PMID: 12957958  PMCID: PMC194918</t>
  </si>
  <si>
    <t>Hot Temperature; *Food Microbiology; Sensitivity and Specificity; DNA Primers; Reproducibility of Results; Base Sequence; Campylobacter jejuni/isolation &amp; purification; Campylobacter/classification/genetics/*isolation &amp; purification; Polymerase Chain Reaction/*methods; Campylobacter coli/isolation &amp; purification; Campylobacter lari/isolation &amp; purification; DNA-Directed DNA Polymerase/genetics/metabolism; Enzyme Stability; RNA, Ribosomal, 16S/genetics/isolation &amp; purification; Thermodynamics</t>
  </si>
  <si>
    <t>Y65PQX7U</t>
  </si>
  <si>
    <t>Kärenlampi, Rauni; Rautelin, Hilpi; Schönberg-Norio, Daniela; Paulin, Lars; Hänninen, Marja-Liisa</t>
  </si>
  <si>
    <t>Longitudinal study of Finnish Campylobacter jejuni and C. coli isolates from humans, using multilocus sequence typing, including comparison with  epidemiological data and isolates from poultry and cattle.</t>
  </si>
  <si>
    <t>10.1128/AEM.01488-06</t>
  </si>
  <si>
    <t>We describe a study on the application of multilocus sequence typing for the analysis of Campylobacter jejuni and C. coli isolates from human domestically  acquired infections in the Helsinki-Uusimaa area of Finland in 1996, 2002, and  2003. In addition, isolates from poultry meat and fecal samples of cattle from  the seasonal peak (July to September) in 2003 were included in the study. In  total, 361 Finnish C. jejuni and C. coli strains were typed. Sequence type 45  (ST-45) (45%), ST-21 (21%), and ST-677 (11%) clonal complexes were the most  prevalent. The ST-45 and ST-677 complexes were overrepresented in comparison with  previous studies. The longitudinal study revealed an association between C. coli  (ST-828 complex) infection and elderly patients (&gt;/=60 years). Analysis of  exposure factors, determined by a previous case-control study conducted during  the seasonal peak in 2002, revealed that the ST-48 complex was significantly (P &lt;  0.05) associated with the tasting or eating of raw minced meat. New and  unassigned STs were associated with swimming in natural bodies of water, whereas  the ST-677 complex was related to drinking nonchlorinated water from a small  water plant or water from natural sources. The ST-45 complex was associated with  contact with pet cats and dogs. In 2003, ST-45 occurrence was significantly  associated with poultry whereas ST-50 was associated with isolates from humans.  In contrast, ST-53, ST-58, ST-61, and ST-883 were significantly associated with  isolates from cattle. Further studies are needed to reveal the significance of  the observed associations.</t>
  </si>
  <si>
    <t>Place: United States PMID: 17085689  PMCID: PMC1797135</t>
  </si>
  <si>
    <t>Animals; Humans; poultry; Cattle; Feces/microbiology; Chickens/*microbiology; *Campylobacter jejuni; Longitudinal Studies; Genetic Variation; human; meat; article; nonhuman; *Campylobacter coli; cattle; bacterium identification; bacterial strain; longitudinal study; seasonal variation; bacterium isolate; comparative study; feces; drinking water; *multilocus sequence typing; gene sequence; raw food; exposure; clone; Finland; dog; eating; swimming; cat; Campylobacter Infections/*epidemiology/microbiology; Poultry Diseases/*epidemiology/microbiology; Meat/microbiology; Finland/epidemiology; Campylobacter coli/*classification/genetics/isolation &amp; purification; Campylobacter jejuni/*classification/genetics/isolation &amp; purification; Bacterial Proteins/genetics; Cattle Diseases/*epidemiology/microbiology</t>
  </si>
  <si>
    <t>Y6I2N2ZB</t>
  </si>
  <si>
    <t>Scott, Andrew E.; Timms, Andrew R.; Connerton, Phillippa L.; Loc Carrillo, Catherine; Adzfa Radzum, Khairul; Connerton, Ian F.</t>
  </si>
  <si>
    <t>Genome dynamics of Campylobacter jejuni in response to bacteriophage predation.</t>
  </si>
  <si>
    <t>10.1371/journal.ppat.0030119</t>
  </si>
  <si>
    <t>Campylobacter jejuni is a leading cause of food-borne illness. Although a natural reservoir of the pathogen is domestic poultry, the degree of genomic diversity  exhibited by the species limits the application of epidemiological methods to  trace specific infection sources. Bacteriophage predation is a common burden  placed upon C. jejuni populations in the avian gut, and we show that amongst C.  jejuni that survive bacteriophage predation in broiler chickens are  bacteriophage-resistant types that display clear evidence of genomic  rearrangements. These rearrangements were identified as intra-genomic inversions  between Mu-like prophage DNA sequences to invert genomic segments up to 590 kb in  size, the equivalent of one-third of the genome. The resulting strains exhibit  three clear phenotypes: resistance to infection by virulent bacteriophage,  inefficient colonisation of the broiler chicken intestine, and the production of  infectious bacteriophage CampMu. These genotypes were recovered from chickens in  the presence of virulent bacteriophage but not in vitro. Reintroduction of these  strains into chickens in the absence of bacteriophage results in further genomic  rearrangements at the same locations, leading to reversion to bacteriophage  sensitivity and colonisation proficiency. These findings indicate a previously  unsuspected method by which C. jejuni can generate genomic diversity associated  with selective phenotypes. Genomic instability of C. jejuni in the avian gut has  been adopted as a mechanism to temporarily survive bacteriophage predation and  subsequent competition for resources, and would suggest that C. jejuni exists in  vivo as families of related meta-genomes generated to survive local environmental  pressures.</t>
  </si>
  <si>
    <t>e119</t>
  </si>
  <si>
    <t>Place: United States PMID: 17722979  PMCID: PMC1950947</t>
  </si>
  <si>
    <t>Animals; Chickens/microbiology; Food Contamination; Molecular Sequence Data; Base Sequence; *Genomic Instability; Biological Therapy; Gene Rearrangement; Genetic Variation/*genetics; Intestines/microbiology; Poultry Diseases/immunology/microbiology; Bacteriophage mu/*pathogenicity; Campylobacter Infections/*therapy; Campylobacter jejuni/*genetics/growth &amp; development/*virology; Virus Replication/physiology</t>
  </si>
  <si>
    <t>Y6JJJUZT</t>
  </si>
  <si>
    <t>Langkabel, N; Freter, S; Merle, R; Ellerbroek, L; Meemken, D; Fries, R</t>
  </si>
  <si>
    <t>Enterobacteriaceae counts influenced by different scalding techniques in broiler processing</t>
  </si>
  <si>
    <t>JOURNAL OF CONSUMER PROTECTION AND FOOD SAFETY</t>
  </si>
  <si>
    <t>1661-5751</t>
  </si>
  <si>
    <t>10.1007/s00003-023-01470-9</t>
  </si>
  <si>
    <t>In the highly automated processing in broiler abattoirs, some process steps reduce the bacterial counts and inactivate or remove pathogens, while others can lead to an increase. The present study compared the reduction of Enterobacteriaceae counts (EBCs) on breast skin samples in 3 broiler abattoirs using different scalding techniques: (A) conventional immersion scalding (360 s), (B) conventional immersion scalding with thermal treatment of the water (204 s), and (C) the AeroScalder (R) using hot, humid, saturated air as the scalding medium (360 s in air). In 3 commercial broiler abattoirs in Germany and The Netherlands, a total of 320 breast skin samples per abattoir (before and after scalding, after plucking, before and after chilling) and water samples from the scalders were taken and examined for EBC. After scalding, a significant EBC reduction by 0.7 log was determined only for the conventional immersion scalder (Abbatoir A); the reductions of the other 2 scalders were 0.1 log (Abattoir B) and 0.2 log (Abattoir C) and not statistically significant. The EBCs after scalding differed by up to 0.5 log cfu/g when the 3 scalders were compared, and these counts can be seen as similar. For all 3 abattoirs, the largest EBC reductions (p &lt; 0.001) of 2.8 to 3.6 logs were found after plucking. Compared to the immersion scalders, EBCs in water samples were lowest in those taken from the AeroScalder (R). Hence, we conclude that the conventional immersion scalders and the AeroScalder (R) reduced EBCs in a comparable manner. However, the greatest reductions in EBCs were seen after the plucking steps in the studied abattoirs, not after the scalding as such.</t>
  </si>
  <si>
    <t>WOS:001105472000001</t>
  </si>
  <si>
    <t>Y6JQEBN7</t>
  </si>
  <si>
    <t>Cason J.A.; Berrang M.E.</t>
  </si>
  <si>
    <t>Variation in numbers of bacteria on paired chicken carcass halves</t>
  </si>
  <si>
    <t>Bacterial counts from paired broiler carcass halves were examined for relationships between numbers and kinds of bacteria that might indicate fecal contamination. Broiler carcasses removed from a commercial processing plant just before chilling were split aseptically along the midline, and each side was rinsed in 400 mL of phosphate buffered saline for 1 min with either mechanical or hand shaking. Both halves of six carcasses were rinsed on four different days for a total of 24 carcasses sampled with each shaking method. Aerobic bacteria, coliforms, Escherichia coli, and Campylobacter jejuni were enumerated and summed to obtain whole carcass counts. There were no significant (P &lt; 0.05) differences in numbers of bacteria recovered by the two rinse methods. In left-right comparisons, only E. coli was significantly different (P = 0.04), with the right side having higher counts (least-square means of 1.09 vs. 0.97). For aerobic plate count (APC), coliforms, E. coli, and Campylobacter, correlations between paired left and right side counts were between 0.78 and 0.86. The correlation between whole carcass counts and absolute left-right differences was significant for APC (0.43), but was not significant for coliforms, E. coli, and Campylobacter, so higher whole carcass counts were not associated with higher counts on one side of the carcass. Correlations between different bacteria on whole carcasses were significant for E. coli-APC (0.39), E. coli-coliforms (0.67), and APC-coliforms (0.71), but other combinations had non-significant correlations. The correlation was not significant between E. coli and Campylobacter, a relatively fragile organism whose presence can be interpreted to indicate fairly recent fecal contamination. There were no indications that high E. coli counts on inspection-passed, prechill carcasses indicated recent fecal contamination.</t>
  </si>
  <si>
    <t>Campylobacter; Escherichia coli; *meat; animal; bacterial count; isolation and purification; microbiology; article; hygiene; *food control; food contamination; *chicken; methodology; feces; animal disease; *disinfection; aerobic bacterium; randomization</t>
  </si>
  <si>
    <t>Y6LIU9WT</t>
  </si>
  <si>
    <t>Franchin, PR; Battistella, PMD; Vieira, CR</t>
  </si>
  <si>
    <t>Evaluation of multi-sequential interventions with water to reduce microbial loading as applied to chicken carcasses during slaughtering - a review</t>
  </si>
  <si>
    <t>10.1017/S0043933910000267</t>
  </si>
  <si>
    <t>The poultry industry has faced many difficulties with bacterial contamination which affects carcass microbiological status, hence influencing its shelf life and safety as human food. During processing, contamination from carcasses can be transferred to equipment, allowing cross-contamination of subsequent carcasses. HACCP strategies suggest the establishment of water showers to minimise the apparent infection of carcasses, thus allowing them to pass through the PCC2 stage with minimal contamination. The only problem is that some countries do not allow implementation of such washing procedures. The following review article compares the results of studies in this matter, and raises potential strategies for ameliorating the situation.</t>
  </si>
  <si>
    <t>203-213</t>
  </si>
  <si>
    <t>WOS:000278841500003</t>
  </si>
  <si>
    <t>Y6PD5S3C</t>
  </si>
  <si>
    <t>Giesendorf, B. A.; Quint, W. G.; Henkens, M. H.; Stegeman, H.; Huf, F. A.; Niesters, H. G.</t>
  </si>
  <si>
    <t>Rapid and sensitive detection of Campylobacter spp. in chicken products by using the polymerase chain reaction.</t>
  </si>
  <si>
    <t>10.1128/aem.58.12.3804-3808.1992</t>
  </si>
  <si>
    <t>The polymerase chain reaction (PCR) after a short enrichment culture was used to detect Campylobacter spp. in chicken products. After the 16S rRNA gene sequence  of Campylobacter jejuni was determined and compared with known sequences from  other enterobacteria, a primer and probe combination was selected from the region  before V3 and the variable regions V3 and V5. With this primer set and probe,  426-bp fragments from C. jejuni, Campylobacter coli, and Campylobacter lari could  be amplified. The detection limit of the PCR was 12.5 CFU. Chicken samples  inoculated with 25 CFU of Campylobacter spp. per g were PCR positive after an  18-h enrichment, which resulted in 500 CFU/ml of culture broth. This PCR-culture  assay was compared with the conventional method on naturally infected chicken  products. Both methods detected the same number of positive and negative samples;  however, the results of the PCR-culture assay were available within 48 h.</t>
  </si>
  <si>
    <t>3804-3808</t>
  </si>
  <si>
    <t>Place: United States PMID: 1282312  PMCID: PMC183185</t>
  </si>
  <si>
    <t>Animals; Chickens; *Food Microbiology; Genes, Bacterial; Molecular Sequence Data; Sensitivity and Specificity; Base Sequence; Evaluation Studies as Topic; DNA, Bacterial/genetics; RNA, Ribosomal, 16S/genetics; Campylobacter/*genetics/*isolation &amp; purification; RNA, Bacterial/genetics; Sequence Homology, Nucleic Acid; Polymerase Chain Reaction/*methods/statistics &amp; numerical data; Poultry Products/*adverse effects/*microbiology</t>
  </si>
  <si>
    <t>Y6PX8T7M</t>
  </si>
  <si>
    <t>Somers E.B.; Schoeni J.L.; Wong A.C.L.</t>
  </si>
  <si>
    <t>Effect of trisodium phosphate on biofilm and planktonic cells of Campylobacter jejuni, Escherichia coli O157:H7, Listeria monocytogenes and Salmonella typhimurium</t>
  </si>
  <si>
    <t>10.1016/0168-1605%2894%2990178-3</t>
  </si>
  <si>
    <t>Trisodium phosphate (TSP) has been approved by the United States Department of Agriculture as a post-chill antimicrobial treatment for raw poultry. This study examines the effectiveness of TSP against planktonic (suspended) and biofilm (attached) cells of Campylobacter jejuni, Escherichia coli O157:H7, Listeria monocytogenes and Salmonella typhimurium at room temperature (RT) and 10degreeC. At either temperature E. coli O157:H7 was the most sensitive to TSP treatments; 106 cfu/ml of planktonic or 105 cfu/cm2 of biofilm cells were eliminated by a 30 s treatment with 1% TSP. Campylobacter jejuni was slightly less sensitive. Listeria monocytogenes was the most resistant to the effect of TSP, requiring exposure to 8% TSP for 10 min (RT) or 20 min (10degreeC) to reduce biofilm bacteria by at least one log. Biofilm cells of S. typhimurium and Listeria monocytogenes were more resistant than planktonic cells. Salmonella typhimurium was more sensitive to treatments using TSP at 10degreeC than at RT. In contrast, L. monocytogenes was more resistant to TSP at 10degreeC. Trisodium phosphate appears to be an effective treatment for reducing populations of C. jejuni, E. coli O157:H7 and S. typhimurium. This product has the potential to be used for reduction of bacterial counts on other food products besides raw poultry or on food and non-food contact surfaces.</t>
  </si>
  <si>
    <t>*Campylobacter jejuni; *Listeria monocytogenes; article; nonhuman; antibacterial activity; unclassified drug; food contamination; *Escherichia coli; bacterium contamination; biofilm; *antiinfective agent; *Salmonella typhimurium; temperature sensitivity; plankton; phosphate trisodium; avgard</t>
  </si>
  <si>
    <t>Y6QNVESP</t>
  </si>
  <si>
    <t>Minoru Yau, M.A.C.-L.; Frausto, H.E.G.; Yamaguchi, M.U.</t>
  </si>
  <si>
    <t>Detection of thermophilic campylobacter and other quality indicator microorganisms in chicken for export</t>
  </si>
  <si>
    <t>Revista em Agronegocio e Meio Ambiente</t>
  </si>
  <si>
    <t>https://www.scopus.com/inward/record.uri?eid=2-s2.0-80054018887&amp;partnerID=40&amp;md5=00edc2f8532fd7b01149416f6abf8319</t>
  </si>
  <si>
    <t>381-404</t>
  </si>
  <si>
    <t>Detecção de CAMPYLOBACTER termofílicos e outros microorganismos indicadores de qualidade em frangos destinados à exportação</t>
  </si>
  <si>
    <t>Y6SRYDFW</t>
  </si>
  <si>
    <t>Mughini-Gras, L; van Pelt, W; van der Voort, M; Heck, M; Friesema, I; Franz, E</t>
  </si>
  <si>
    <t>Attribution of human infections with Shiga toxin-producing Escherichia coli (STEC) to livestock sources and identification of source-specific risk factors, The Netherlands (2010-2014)</t>
  </si>
  <si>
    <t>10.1111/zph.12403</t>
  </si>
  <si>
    <t>Shiga toxin-producing Escherichia coli (STEC) is a zoonotic pathogen of public health concern whose sources and transmission routes are difficult to trace. Using a combined source attribution and case-control analysis, we determined the relative contributions of four putative livestock sources (cattle, small ruminants, pigs, poultry) to human STEC infections and their associated dietary, animal contact, temporal and socio-econo-demographic risk factors in the Netherlands in 2010/2011-2014. Dutch source data were supplemented with those from other European countries with similar STEC epidemiology. Human STEC infections were attributed to sources using both the modified Dutch model (mDM) and the modified Hald model (mHM) supplied with the same O-serotyping data. Cattle accounted for 48.6% (mDM) and 53.1% (mHM) of the 1,183 human cases attributed, followed by small ruminants (mDM: 23.5%; mHM: 25.4%), pigs (mDM: 12.5%; mHM: 5.7%) and poultry (mDM: 2.7%; mHM: 3.1%), whereas the sources of the remaining 12.8% of cases could not be attributed. Of the top five O-serotypes infecting humans, O157, O26, O91 and O103 were mainly attributed to cattle (61%-75%) and O146 to small ruminants (71%-77%). Significant risk factors for human STEC infection as a whole were the consumption of beef, raw/undercooked meat or cured meat/cold cuts. For cattle-attributed STEC infections, specific risk factors were consuming raw meat spreads and beef. Consuming raw/undercooked or minced meat were risk factors for STEC infections attributed to small ruminants. For STEC infections attributed to pigs, only consuming raw/undercooked meat was significant. Consuming minced meat, raw/undercooked meat or cured meat/cold cuts were associated with poultry-attributed STEC infections. Consuming raw vegetables was protective for all STEC infections. We concluded that domestic ruminants account for approximately three-quarters of reported human STEC infections, whereas pigs and poultry play a minor role and that risk factors for human STEC infection vary according to the attributed source.</t>
  </si>
  <si>
    <t>E8-E22</t>
  </si>
  <si>
    <t>WOS:000419943900002</t>
  </si>
  <si>
    <t>Y7632TY3</t>
  </si>
  <si>
    <t>Korczak, Bozena M.; Zurfluh, Monika; Emler, Stefan; Kuhn-Oertli, Jacqueline; Kuhnert, Peter</t>
  </si>
  <si>
    <t>Multiplex strategy for multilocus sequence typing, fla typing, and genetic determination of antimicrobial resistance of Campylobacter jejuni and  Campylobacter coli isolates collected in Switzerland.</t>
  </si>
  <si>
    <t>10.1128/JCM.00237-09</t>
  </si>
  <si>
    <t>We present an optimized multilocus sequence typing (MLST) scheme with universal primer sets for amplifying and sequencing the seven target genes of Campylobacter  jejuni and Campylobacter coli. Typing was expanded by sequence determination of  the genes flaA and flaB using optimized primer sets. This approach is compatible  with the MLST and flaA schemes used in the PubMLST database and results in an  additional typing method using the flaB gene sequence. An identification module  based on the 16S rRNA and rpoB genes was included, as well as the genetic  determination of macrolide and quinolone resistances based on mutations in the  23S rRNA and gyrA genes. Experimental procedures were simplified by multiplex PCR  of the 13 target genes. This comprehensive approach was evaluated with C. jejuni  and C. coli isolates collected in Switzerland. MLST of 329 strains resulted in 72  sequence types (STs) among the 186 C. jejuni strains and 39 STs for the 143 C.  coli isolates. Fourteen (19%) of the C. jejuni and 20 (51%) of the C. coli STs  had not been found previously. In total, 35% of the C. coli strains collected in  Switzerland contained mutations conferring antibiotic resistance only to  quinolone, 15% contained mutations conferring resistance only to macrolides, and  6% contained mutations conferring resistance to both classes of antibiotics. In  C. jejuni, these values were 31% and 0% for quinolone and macrolide resistance,  respectively. The rpoB sequence allowed phylogenetic differentiation between C.  coli and C. jejuni, which was not possible by 16S rRNA gene analysis. An online  Integrated Database Network System (SmartGene, Zug, Switzerland)-based platform  for MLST data analysis specific to Campylobacter was implemented. This Web-based  platform allowed automated allele and ST designation, as well as epidemiological  analysis of data, thus streamlining and facilitating the analysis workflow. Data  networking facilitates the exchange of information between collaborating centers.  The described approach simplifies and improves the genotyping of Campylobacter,  allowing cost- and time-efficient routine monitoring.</t>
  </si>
  <si>
    <t>1996-2007</t>
  </si>
  <si>
    <t>Place: United States PMID: 19439549  PMCID: PMC2708478</t>
  </si>
  <si>
    <t>Animals; Humans; Poultry; Adult; Swine; Switzerland; Phylogeny; Cats; Cluster Analysis; *Drug Resistance, Bacterial; Anti-Bacterial Agents/pharmacology; Bacterial Typing Techniques/*methods; DNA, Bacterial/chemistry/genetics; Flagellin/genetics; RNA, Ribosomal, 16S/genetics; DNA Primers/genetics; DNA Gyrase/genetics; RNA, Ribosomal, 23S/genetics; Macrolides/pharmacology; Quinolones/pharmacology; Sequence Analysis, DNA/methods; Campylobacter coli/*classification/*drug effects/genetics; Campylobacter jejuni/*classification/*drug effects/genetics</t>
  </si>
  <si>
    <t>Y7BW53D8</t>
  </si>
  <si>
    <t>Vandeplas, S; Dauphin, RD; Beckers, Y; Thonart, P; Théwis, A</t>
  </si>
  <si>
    <t>Salmonella in Chicken: Current and Developing Strategies To Reduce Contamination at Farm Level</t>
  </si>
  <si>
    <t>10.4315/0362-028X-73.4.774</t>
  </si>
  <si>
    <t>Salmonella is a human pathogen that frequently infects poultry flocks. Consumption of raw or undercooked contaminated poultry products can induce acute gastroenteritis in humans. Faced with the public health concerns associated with salmonellosis, the European Union has established a European regulation forcing member states to implement control programs aimed at reducing Salmonella prevalence in poultry production, especially at the primary production level. The purpose of the present review article is to summarize the current research and to suggest future developments in the area of Salmonella control in poultry, which may be of value to the industry in the coming years. The review will focus especially on preventive strategies that have been developed and that aim at reducing the incidence of Salmonella colonization in broiler chickens at the farm level. In addition to the usual preventive hygienic measures, other strategies have been investigated, such as feed and drinking water acidification with organic acids and immune strategies based on passive and active immunity. Modification of the diet by changing ingredients and nutrient composition with the intent of reducing a bird's susceptibility to Salmonella infection also has been examined. Because in ovo feeding accelerates small intestine development and enhances epithelial cell function, this approach could be an efficient tool for controlling enteric pathogens. Feed additives such as antibiotics, prebiotics, probiotics, and synbiotics that modify the intestinal microflora are part of another field of investigation, and their success depends on the additive used. Other control methods such as the use of chlorate products and bacteriophages also are under study.</t>
  </si>
  <si>
    <t>774-785</t>
  </si>
  <si>
    <t>WOS:000276417100024</t>
  </si>
  <si>
    <t>Y7LKAPDA</t>
  </si>
  <si>
    <t>Zhu, YT; Xia, XL; Liu, AP; Zou, LK; Zhou, K; Han, XF; Han, GQ; Liu, SL</t>
  </si>
  <si>
    <t>Effects of combined. organic acid treatments during the cutting process on the natural microflora and quality of chicken drumsticks</t>
  </si>
  <si>
    <t>10.1016/j.foodcont.2016.02.031</t>
  </si>
  <si>
    <t>Reducing the microbial load on broiler chicken carcasses at each stage of poultry meat processing, is highly important for hygienic meat production. This study was conducted to assess the efficacy of various combined organic acid treatments during the cutting process on the microbial decontamination of chicken drumsticks. Changes in naturally occurring microflora before and after treatment were analyzed through microbiological counting and polymerase chain reaction denaturing gradient gel electrophoresis (PCR-DGGE). Results revealed that the most effective treatments obtained through the combination of orthogonal design and sensory evaluation were as follows: 0.5% lactic acid (w/v), 1% citric acid (w/v), and spray-washing for 30 s. Microbiological counting results and PCR-DGGE analysis indicated that the microbial load on the chicken drumsticks decreased significantly after the treatment was administered. The treatment did not affect the physicochemical properties and sensory attributes of the quick-frozen chicken drumsticks during storage. Therefore, the proposed technique could be used to improve the microbial quality of chicken drumsticks. The technique could also be employed in poultry meat production chains. (C) 2016 Elsevier Ltd. All rights reserved.</t>
  </si>
  <si>
    <t>WOS:000375163800001</t>
  </si>
  <si>
    <t>Y7N4TVHE</t>
  </si>
  <si>
    <t>Branciari, R.; Ranucci, D.; Ortenzi, R.; Roila, R.; Trabalza-Marinucci, M.; Servili, M.; Papa, P.; Galarini, R.; Valiani, A.</t>
  </si>
  <si>
    <t>Dietary administration of olive millwastewater extract reduces campylobacter spp. prevalence in broiler chickens</t>
  </si>
  <si>
    <t>Sustainability (Switzerland)</t>
  </si>
  <si>
    <t>10.3390/su8090837</t>
  </si>
  <si>
    <t>https://www.scopus.com/inward/record.uri?eid=2-s2.0-84986907085&amp;doi=10.3390%2fsu8090837&amp;partnerID=40&amp;md5=51950a0b3cfc15522ee59319169476b2</t>
  </si>
  <si>
    <t>Y7UDWMBZ</t>
  </si>
  <si>
    <t>Zhao, Ge; Huang, Xiumei; Zhao, Jianmei; Liu, Na; Li, Yuehua; Wang, Lin; Gao, Yubin; Wang, Juan; Qu, Zhina; Liu, Junhui; Wang, Junwei</t>
  </si>
  <si>
    <t>Risk Prevention and Control Points Through Quantitative Evaluation of Campylobacter in a Large Broiler Slaughterhouse.</t>
  </si>
  <si>
    <t>10.3389/fvets.2020.00172</t>
  </si>
  <si>
    <t>Chickens contaminated with Campylobacter are a major risk factor for human Campylobacter disease. As a result of the slaughter process, infections should be  strictly controlled due to complete exposure of the chickens and the  cross-contamination of pathogens. Using @RISK software, quantitative evaluation  models of Campylobacter contamination during slaughtering in a large broiler  slaughterhouse were constructed. Broiler scalding was set as the starting point  of evaluation and four major processes including defeathering, eviscerating,  pre-cool rinsing, and splitting-transmission were included. Through the  simulation of the constructed model, 90% probability of Campylobacter in 100 g  chickens after slaughtering were distributed between 0.3 and 50.2 MPN, which was  consistent with simulated actual monitoring data 0-16.6 MPN, indicating that the  model shows high credibility. In addition, growth curves of Campylobacter during  whole slaughtering showed that contamination significantly increased after  defeathering, and increased again after pre-cool rinsing. Using correlation  coefficients to analyze the sensitivity of each parameter in the model, it was  determined that the concentration of Campylobacter in the pre-cool pond water  (correlation coefficient: 0.95) was the most critical risk point of sanitary  control in this slaughterhouse. In conclusion, this study is the first to  incorporate environmental factors during broiler slaughtering into the risk  evaluation of Campylobacter contamination, which provides guidance for the  sanitary control and risk management of Campylobacter contamination during  broiler slaughtering.</t>
  </si>
  <si>
    <t>Copyright © 2020 Zhao, Huang, Zhao, Liu, Li, Wang, Gao, Wang, Qu, Liu and Wang.</t>
  </si>
  <si>
    <t>Place: Switzerland PMID: 32391385  PMCID: PMC7188754</t>
  </si>
  <si>
    <t>Campylobacter; chicken meat; article; broiler; nonhuman; *campylobacteriosis; bacterial transmission; bacterial growth; *bacterium contamination; *slaughterhouse; *risk management; *risk assessment; slaughtering process; correlation coefficient; *quantitative analysis; growth curve; software; lake water; critical control point; quantitative risk evaluation</t>
  </si>
  <si>
    <t>Y8DS2DYQ</t>
  </si>
  <si>
    <t>Evaluation of food handling practice among New Zealanders and other developed countries as a main risk factor for campylobacteriosis rate</t>
  </si>
  <si>
    <t>10.1016/j.foodcont.2012.04.011</t>
  </si>
  <si>
    <t>New Zealand has a much higher rate of reported campylobacteriosis cases than the rest of the developed world. The two main risk factors identified internationally for campylobacteriosis are, consumption of undercooked chicken and cross-contamination during food preparation. One possible reason is that New Zealanders have poorer home hygiene practices during food preparation than the citizens of other developed countries. The objective of this study was to investigate cross-contamination during chicken preparation at home as a possible hypothesis to explain the high reported rate of campylobacteriosis. An extensive search of data bases of publications concerned with consumer food handling practices or self-reported practices, consumers' knowledge or perception about food safety and consumers' observed practices, was conducted. Personal communication with science groups in New Zealand and the world were also carried out. It was found that in New Zealand there is a lack of data regarding consumer knowledge and studies on handling practices. The few studies conducted in New Zealand were not comprehensive. It appears from the findings of this study, that New Zealanders' knowledge of basic food hygiene is lower in comparison to people of other developed countries. For example, New Zealanders scored the lowest in their knowledge about food safety or hygiene. Most of the evidence collected in this study supports the hypothesis that New Zealanders are poorer in home hygiene than people of other developed countries, and this has possibly contributed to New Zealand having the highest rate of campylobacteriosis among developed countries. (c) 2012 Elsevier Ltd. All rights reserved.</t>
  </si>
  <si>
    <t>330-337</t>
  </si>
  <si>
    <t>WOS:000305878100010</t>
  </si>
  <si>
    <t>Y8HEW3T4</t>
  </si>
  <si>
    <t>Bai, Yao; Lin, Xiao-Hui; Zhu, Jiang-Hui; Cui, Sheng-Hui; Guo, Li-Xia; Yan, Shao-Fei; Wang, Wei; Xu, Jin; Li, Feng-Qin</t>
  </si>
  <si>
    <t>Quantification of Cross-Contamination of Campylobacter jejuni during Food Preparation in a Model Kitchen in China.</t>
  </si>
  <si>
    <t>10.4315/JFP-20-280</t>
  </si>
  <si>
    <t>ABSTRACT: Numerous outbreak investigations and case-control studies of campylobacteriosis have provided evidence that handling  Campylobacter-contaminated chicken products is a high risk factor for infection  and illness. In this study, the cross-contamination and transfer rates of  Campylobacter jejuni from chicken to ready-to-eat food were determined in various  food handling scenarios. Skinless raw chicken breasts were artificially  contaminated with C. jejuni and diced on cutting boards of three different  materials. Whether cold water, cold water with detergent, or hot water was used,  statistically significant differences were found between the transfer rates of C.  jejuni to unwashed and washed cutting boards or hands, respectively. When both  kitchen knife and cutting board were reused after dicing the artificially  contaminated chicken, the transfer rates of C. jejuni to cucumber cut on bamboo,  wooden, and plastic cutting boards were 16.28, 12.82, and 5.32%, respectively.  The transfer rates from chicken to bread, a large lift-up water faucet handle,  and a small twist faucet handle via unwashed hands were 0.49, 4.64, and 3.14%,  respectively. This research provides scientific evidence that various types of  contaminated kitchenware and cook's hands are vital potential vehicles for the  cross-contamination of Campylobacter from raw chicken to ready-to-eat food and  emphasizes the importance of timely and proper cleaning to prevent  cross-contamination during food handling; therefore, high-quality consumer  education to reduce the risk of foodborne infection is urgent and necessary.</t>
  </si>
  <si>
    <t>850-856</t>
  </si>
  <si>
    <t>Place: United States PMID: 33232459</t>
  </si>
  <si>
    <t>Animals; Chickens; Food Microbiology; Meat; Campylobacter jejuni; Food Contamination/analysis; Colony Count, Microbial; Food Handling; chicken; *Campylobacter; *Campylobacter Infections; *Campylobacter jejuni; food handling; Cooking and Eating Utensils; Equipment Contamination; China; meat; animal; bacterial count; Cross-contamination; *campylobacteriosis; food contamination; food control; kitchen; Transfer rate; Kitchen; medical device contamination; Raw chicken</t>
  </si>
  <si>
    <t>Y8JFT3K3</t>
  </si>
  <si>
    <t>Selaledi, L.A.; Hassan, Z.M.; Manyelo, T.G.; Mabelebele, M.</t>
  </si>
  <si>
    <t>The current status of the alternative use to antibiotics in poultry production: An African perspective</t>
  </si>
  <si>
    <t>10.3390/antibiotics9090594</t>
  </si>
  <si>
    <t>https://www.scopus.com/inward/record.uri?eid=2-s2.0-85090662293&amp;doi=10.3390%2fantibiotics9090594&amp;partnerID=40&amp;md5=2bac829a437b101a0d7b7a1afb387815</t>
  </si>
  <si>
    <t>poultry; Campylobacter jejuni; antibiotic resistance; ampicillin; Staphylococcus aureus; food poisoning; nonhuman; review; oxacillin; oxytetracycline; tylosin; mortality; priority journal; probiotic agent; microbial community; prebiotic agent; *antibiotic agent; mortality rate; carboxylic acid; feeding; ceftazidime; phytochemical; disease control; health care personnel; African</t>
  </si>
  <si>
    <t>Y8KTWJMJ</t>
  </si>
  <si>
    <t>Archawakulathep, A; Kim, CTT; Meunsene, D; Handijatno, D; Abu Hassim, H; Rovira, HRG; Myint, KS; Baldrias, LR; Sothy, M; Aung, M; Wahyu, NH; Chea, R; Boonmasawai, S; Vannamahaxay, S; Angkititrakul, S; Collantes, TMA; Van, TN; Punyapornwithaya, V; Zakaria, Z; Chuanchuen, R</t>
  </si>
  <si>
    <t>Perspectives on Antimicrobial Resistance in Livestock and Livestock Products in ASEAN Countries</t>
  </si>
  <si>
    <t>THAI JOURNAL OF VETERINARY MEDICINE</t>
  </si>
  <si>
    <t>0125-6491</t>
  </si>
  <si>
    <t>Antimicrobial resistance (AMR) in bacteria, particularly in foodborne pathogens, has increasingly become apparent in most parts of the world including ASEAN countries, creating great impact on economy, human and animal health and international food trade. The tendency of bacterial pathogens to become multidrug resistant (MDR) is the most serious concern in AMR. The ASEAN Economic Community (AEC) will be fully established in 2015 and ASEAN cooperation has acknowledged the significance of food safety, of which AMR is one of the major concerns. There is a need for all ASEAN nations to harmonize its AMR monitoring and surveillance programmes in order to strengthen the control and institute prevention strategies in the region. Currently, public health systems dealing with monitoring and control in ASEAN countries are still highly diverse and require a unifying action. National monitoring and control programmes for AMR have not been successfully established in most ASEAN countries and a regional-cooperative programme has yet to be set in place. Therefore, a review of current AMR situations in ASEAN member states shall be useful for future development and establishment of monitoring and control programmes within the region.</t>
  </si>
  <si>
    <t>WOS:000339784300002</t>
  </si>
  <si>
    <t>Y9U8SCZU</t>
  </si>
  <si>
    <t>Usui, M.; Tateno, S.; Onozaki, M.; Misawa, N.; Suzuki, Y.; Tamura, Y.; Nakajima, C.</t>
  </si>
  <si>
    <t>Rapid and simultaneous detection of fluoroquinolone- and macrolide-resistant Campylobacter jejuni/coli in retail chicken meat using CAMpylobacter Express Resistance Array (CAMERA)</t>
  </si>
  <si>
    <t>10.1016/j.foodcont.2020.107815</t>
  </si>
  <si>
    <t>https://www.scopus.com/inward/record.uri?eid=2-s2.0-85099254933&amp;doi=10.1016%2fj.foodcont.2020.107815&amp;partnerID=40&amp;md5=86e3e1a5f7854f8e5d69fadf51cc7c9c</t>
  </si>
  <si>
    <t>YA7BPFPE</t>
  </si>
  <si>
    <t>Knudsen, K. N.; Bang, D. D.; Nielsen, E. M.; Madsen, M.</t>
  </si>
  <si>
    <t>Genotyping of Campylobacter jejuni strains from Danish broiler chickens by restriction fragment length polymorphism of the LPS gene cluster.</t>
  </si>
  <si>
    <t>10.1111/j.1365-2672.2005.02594.x</t>
  </si>
  <si>
    <t>AIMS: To apply and evaluate LG (LPS genes) genotyping, which is a genotyping method based on a cluster of genes involved in the synthesis of surface  lipopolysaccharides (LPS) in Campylobacter species, for typing of Campylobacter  jejuni isolates obtained from Danish broiler chickens. Furthermore, the LG  genotyping method was used to study the genetic stability of four C. jejuni  strains after gastrointestinal passage through experimentally infected chickens.  METHODS AND RESULTS: In the present study, the LG genotyping method was modified  with respect to the restriction enzymes used. To validate the method, 63 Penner  serotype reference strains and 107 C. jejuni chicken isolates, representing the  most common Penner serotypes of C. jejuni in Danish poultry, were selected for  typing. The method was successfully used for typing all isolates and the LG  genotype profiles were reproducible. There were no changes in the LG genotype of  the C. jejuni strains obtained after experimental passage through chickens.  CONCLUSIONS: All C. jejuni strains obtained from broiler chickens were typeable  by the LG genotyping method. Application of the RsaI restriction enzyme improved  the method in terms of ease and consistency of analyses and increase of  discriminatory power. SIGNIFICANCE AND IMPACT OF THE STUDY: The LG genotyping  method is a valuable tool for typing C. jejuni isolates obtained from poultry.  However, the association between Penner serotyping based on passive  haemagglutination of heat-stable antigens and LG genotyping was low when applied  to poultry isolates. This is in contrast to previous studies on isolates of human  origin that reported a high correlation between results obtained by the two  typing methods (Shi et al. 2002).</t>
  </si>
  <si>
    <t>Place: England PMID: 16033471</t>
  </si>
  <si>
    <t>Animals; Genotype; *Food Microbiology; Denmark; Chickens/*microbiology; *Polymorphism, Restriction Fragment Length; Genes, Bacterial/genetics; DNA, Bacterial/genetics; Campylobacter jejuni/*genetics; Bacterial Typing Techniques/methods; Lipopolysaccharides/*biosynthesis; Campylobacter Infections/genetics; Gastrointestinal Diseases/genetics</t>
  </si>
  <si>
    <t>YAFDRKYT</t>
  </si>
  <si>
    <t>Qin, SS; Wang, Y; Zhang, QJ; Chen, X; Shen, ZQ; Deng, FR; Wu, CM; Shen, JZ</t>
  </si>
  <si>
    <t>Identification of a Novel Genomic Island Conferring Resistance to Multiple Aminoglycoside Antibiotics in Campylobacter coli</t>
  </si>
  <si>
    <t>10.1128/AAC.00809-12</t>
  </si>
  <si>
    <t>Historically, the incidence of gentamicin resistance in Campylobacter has been very low, but recent studies reported a high prevalence of gentamicin-resistant Campylobacter isolated from food-producing animals in China. The reason for the high prevalence was unknown and was addressed in this study. PCR screening identified aminoglycoside resistance genes aphA-3 and aphA-7 and the aadE-sat4-aphA-3 cluster among 41 Campylobacter isolates from broiler chickens. Importantly, a novel genomic island carrying multiple aminoglycoside resistance genes was identified in 26 aminoglycoside resistant Campylobacter coli strains. Sequence analysis revealed that the genomic island was inserted between cadF and COO1582 on the C. coli chromosome and consists of 14 open reading frames (ORFs), including 6 genes (the aadE-sat4-aphA-3 cluster, aacA-aphD, aac, and aadE) encoding aminoglycoside-modifying enzymes. Analysis by pulsed-field gel electrophoresis (PFGE) and multilocus sequence typing indicated that the C. coli isolates carrying this unique genomic island were clonal, and the clone of PFGE subtype III and sequence type (ST) 1625 was particularly predominant among the C. coli isolates examined, suggesting that clonal expansion may be involved in dissemination of this resistance island. Additionally, we were able to transfer this genomic island from C. coli to a Campylobacter jejuni strain using natural transformation under laboratory conditions, and the transfer resulted in a drastic increase in aminoglycoside resistance in the recipient strain. These findings identify a previously undescribed genomic island that confers resistance to multiple aminoglycoside antibiotics. Since aminoglycoside antibiotics are used for treating occasional systemic infections caused by Campylobacter, the emergence and spread of this antibiotic resistance genomic island represent a potential concern for public health.</t>
  </si>
  <si>
    <t>5332-5339</t>
  </si>
  <si>
    <t>WOS:000308807900046</t>
  </si>
  <si>
    <t>YAITPIWI</t>
  </si>
  <si>
    <t>Chousalkar, Kapil; Sims, Sarah; McWhorter, Andrea; Khan, Samiullah; Sexton, Margaret</t>
  </si>
  <si>
    <t>The Effect of Sanitizers on Microbial Levels of Chicken Meat Collected from Commercial Processing Plants.</t>
  </si>
  <si>
    <t>10.3390/ijerph16234807</t>
  </si>
  <si>
    <t>Chicken meat can potentially become contaminated with bacteria at the processing plant. In Australia, there is currently a lack of knowledge on the parameters and  indications of use of non-chlorine based treatments in the chicken meat  processing plants. Chlorine is widely used as a sanitizer in Australian chicken  meat processing plants but due to occupational health and safety concerns and  consumer perception, there is a need to identify alternative sanitizers. This  study aimed to assess the efficacy of four different sanitizers in reducing the  microbial load from naturally contaminated chicken meat carcasses collected from  the processing plants in South Australia. There was a significant variation in a  load of Campylobacter and total viable count (TVC) between samples collected from  two different processing plants and within carcass batches collected from the  same plant that was tested during the study. All sanitizers generally reduced the  load of Campylobacter on chicken meat carcasses. Treatment with acidified sodium  chlorite significantly reduced the level of Salmonella enterica&amp;nbsp;serovars at  all temperatures tested during this study. These findings are helpful to the  industry for selection of the appropriate sanitizers. Findings are also useful  for the regulatory authorities in Australia for providing approval for the use of  sanitizers.</t>
  </si>
  <si>
    <t>Place: Switzerland PMID: 31795463  PMCID: PMC6926933</t>
  </si>
  <si>
    <t>Animals; Campylobacter; chicken meat; Salmonella; *Food Microbiology; Colony Count, Microbial; carcass; Campylobacter/isolation &amp; purification; Chickens/*microbiology; Australia; bacterial count; article; nonhuman; *chicken meat; bacterium isolation; Salmonella enterica; colony forming unit; *bacterium contamination; temperature; viable cell count; *food processing; water; *pathogen load; *disinfectant agent; *peracetic acid; *chlorine; *sodium chlorite; concentration (parameter); South Australia; sanitizers; Disinfectants/*pharmacology; Chlorine/administration &amp; dosage</t>
  </si>
  <si>
    <t>YAIVQMYH</t>
  </si>
  <si>
    <t>van der Horst, MA; Fabri, TH; Schuurmans, JM; Koenders, BB; Brul, S; ter Kuile, BH</t>
  </si>
  <si>
    <t>Effects of Therapeutical and Reduced Levels of Antibiotics on the Fraction of Antibiotic-Resistant Strains of Escherichia coli in the Chicken Gut</t>
  </si>
  <si>
    <t>10.1089/fpd.2012.1217</t>
  </si>
  <si>
    <t>Development of antibiotic resistance in the microbiota of farm animals and spread of antibiotic-resistant bacteria in the agricultural sector not only threaten veterinary use of antibiotics, but jeopardize human health care as well. The effects of exposure to antibiotics on spread and development of antibiotic resistance in Escherichia coli from the chicken gut were studied. Groups of 15 pullets each were exposed under strictly controlled conditions to a 2-day course of amoxicillin, oxytetracycline, or enrofloxacin, added to the drinking water either at full therapeutic dose, 75% of that, or at the carry-over level of 2.5%. During treatment and for 12 days afterwards, the minimal inhibitory concentration (MIC) for the applied antibiotics of E. coli strains isolated from cloacal swabs was measured. The full therapeutic dose yielded the highest percentage of resistant strains during and immediately after exposure. After 12 days without antibiotics, only strains from chickens that were given amoxicillin were significantly more often resistant than the untreated control. Strains isolated from pullets exposed to carry-over concentrations were only for a few days more often resistant than those from the control. These results suggest that, if chickens must be treated with antibiotics, a short intensive therapy is preferable. Even short-term exposure to carry-over levels of antibiotics can be a risk for public health, as also under those circumstances some selection for resistance takes place.</t>
  </si>
  <si>
    <t>WOS:000313563000009</t>
  </si>
  <si>
    <t>YAJIWDHB</t>
  </si>
  <si>
    <t>Radomska, Katarzyna A.; Vaezirad, Mahdi M.; Verstappen, Koen M.; Wösten, Marc M. S. M.; Wagenaar, Jaap A.; van Putten, Jos P. M.</t>
  </si>
  <si>
    <t>Chicken Immune Response after In Ovo Immunization with Chimeric TLR5 Activating Flagellin of Campylobacter jejuni.</t>
  </si>
  <si>
    <t>10.1371/journal.pone.0164837</t>
  </si>
  <si>
    <t>Campylobacter jejuni is the main cause of bacterial food-borne diseases in developed countries. Chickens are the most important source of human infection.  Vaccination of poultry is an attractive strategy to reduce the number of C.  jejuni in the intestinal tract of chickens. We investigated the immunogenicity  and protective efficacy of a recombinant C. jejuni flagellin-based subunit  vaccine with intrinsic adjuvant activity. Toll-like receptor activation assays  demonstrated the purity and TLR5 stimulating (adjuvant) activity of the vaccine.  The antigen (20-40 μg) was administered in ovo to 18 day-old chicken embryos.  Serum samples and intestinal content were assessed for antigen-specific systemic  and mucosal humoral immune responses. In ovo vaccination resulted in the  successful generation of IgY and IgM serum antibodies against the flagellin-based  subunit vaccine as determined by ELISA and Western blotting. Vaccination did not  induce significant amounts of flagellin-specific secretory IgA in the chicken  intestine. Challenge of chickens with C. jejuni yielded similar intestinal  colonization levels for vaccinated and control animals. Our results indicate that  in ovo delivery of recombinant C. jejuni flagellin subunit vaccine is a feasible  approach to yield a systemic humoral immune response in chickens but that a  mucosal immune response may be needed to reduce C. jejuni colonization.</t>
  </si>
  <si>
    <t>e0164837</t>
  </si>
  <si>
    <t>Place: United States PMID: 27760175  PMCID: PMC5070796</t>
  </si>
  <si>
    <t>Animals; Kinetics; *Campylobacter jejuni; Chick Embryo; article; nonhuman; controlled study; animal experiment; drug effect; bacterial strain; unclassified drug; *chicken; protein expression; Western blotting; enzyme linked immunosorbent assay; infection prevention; immunization; embryo; immunogenicity; antibody blood level; mucosal immunity; Campylobacter enteritis/pc [Prevention]; Campylobacter enteritis/dt [Drug Therapy]; *bacterial vaccine/dt [Drug Therapy]; *humoral immunity; *flagellin subunit vaccine/dt [Drug Therapy]; *toll like receptor 5/ec [Endogenous Compound]; immunoglobulin M antibody/ec [Endogenous Compound]; Chickens/*immunology/microbiology; Antigens, Bacterial/immunology; Bacterial Vaccines/genetics/*immunology; Campylobacter jejuni/genetics/*immunology; *Immunization; Antibodies, Bacterial/biosynthesis/blood/immunology; Flagellin/genetics/*immunology; Immunity, Mucosal/immunology; Recombinant Fusion Proteins/genetics/*immunology; Toll-Like Receptor 5/*genetics/metabolism; Vaccines, Subunit/genetics/immunology</t>
  </si>
  <si>
    <t>YAWU67RY</t>
  </si>
  <si>
    <t>van der Zee, H.; de Boer, E.</t>
  </si>
  <si>
    <t>https://www.scopus.com/inward/record.uri?eid=2-s2.0-0033560249&amp;partnerID=40&amp;md5=ee0a4dd4bb2e4d207b4f90455fbc5e11</t>
  </si>
  <si>
    <t>Monitoring pluimveeproducten.</t>
  </si>
  <si>
    <t>YAXAZ22J</t>
  </si>
  <si>
    <t>Seliwiorstow, Tomasz; Baré, Julie; Van Damme, Inge; Uyttendaele, Mieke; De Zutter, Lieven</t>
  </si>
  <si>
    <t>Campylobacter carcass contamination throughout the slaughter process of Campylobacter-positive broiler batches.</t>
  </si>
  <si>
    <t>10.1016/j.ijfoodmicro.2014.11.004</t>
  </si>
  <si>
    <t>Campylobacter contamination on broiler carcasses of Campylobacter colonized flocks was quantified at seven sampling sites throughout the slaughter process.  For this purpose, in four slaughterhouses samples were collected from twelve  Campylobacter positive batches. Broilers from all visits carried high numbers of  campylobacters in their caeca (≥7.9log10cfu/g). Campylobacter counts on feathers  (up to 6.8log10cfu/g), positively associated with the breast skin contamination  of incoming birds and carcasses after plucking, were identified as an additional  source of carcass contamination. A high variability in Campylobacter carcass  contamination on breast skin samples within batches and between batches in the  same slaughterhouse and between slaughterhouses was observed. In slaughterhouses  A, B, C and D Campylobacter counts exceeded a limit of 1000cfu/g on 50%, 56%, 78%  and 11% of carcasses after chilling, respectively. This finding indicates that  certain slaughterhouses are able to better control Campylobacter contamination  than others. Overall, the present study focuses on the descriptive analysis of  Campylobacter counts in different slaughterhouses, different batches within a  slaughterhouse and within a batch at several sampling locations.</t>
  </si>
  <si>
    <t>Place: Netherlands PMID: 25461605</t>
  </si>
  <si>
    <t>Animals; Campylobacter; Poultry; Slaughterhouse; *Food Microbiology; Colony Count, Microbial; Chickens/*microbiology; chicken; *Campylobacter; animal; bacterial count; microbiology; article; nonhuman; slaughterhouse; *food control; cecum; *bacterium contamination; *broiler; *slaughterhouse; skin; Quantification; *isolation and purification; *carcass; feather; breast; bird; Variability; induced hypothermia; *standards; Campylobacter/*isolation &amp; purification; Cecum/microbiology; Abattoirs/*standards</t>
  </si>
  <si>
    <t>YB66SCGW</t>
  </si>
  <si>
    <t>Clyne, Marguerite; Duggan, Gina; Dunne, Ciara; Dolan, Brendan; Alvarez, Luis; Bourke, Billy</t>
  </si>
  <si>
    <t>Assays to Study the Interaction of Campylobacter jejuni with the Mucosal Surface.</t>
  </si>
  <si>
    <t>10.1007/978-1-4939-6536-6_12</t>
  </si>
  <si>
    <t>Mucosal colonization and overcoming the mucosal barrier are essential steps in the establishment of infection by Campylobacter jejuni. The interaction between  C. jejuni and host cells, including binding and invasion, is thought to be the  key virulence factor important for pathogenesis of C. jejuni infections in  animals or humans. The intestinal mucosal barrier is composed of a polarized  epithelium covered by a thick adherent mucus gel layer. There is a requirement  for cell culture assays of infection to accurately represent the in vivo mucosal  surface. In this chapter, we describe the use of a number of cell culture models  and the use of polarized in vitro organ culture to examine the interaction of C.  jejuni with mucosal surfaces.</t>
  </si>
  <si>
    <t>Place: United States PMID: 27885604</t>
  </si>
  <si>
    <t>Animals; Chickens; Humans; Campylobacter jejuni; Microscopy, Fluorescence; *Models, Biological; *Biological Assay; Electric Impedance; HT29 Cells; Organ Culture Techniques; Campylobacter Infections/microbiology; Culture Media/chemistry; Bacterial Adhesion/drug effects; Mucus/*metabolism; Campylobacter jejuni/growth &amp; development/*metabolism/pathogenicity; Fluorescent Dyes/chemistry; HCT-8; HT-29MTX; Intestinal Mucosa/*metabolism/microbiology; Liver/microbiology/pathology; pIVOC; Rhodamines/chemistry; Tissue culture</t>
  </si>
  <si>
    <t>YB88779G</t>
  </si>
  <si>
    <t>Chun, H.H.; Kim, J.Y.; Lee, B.D.; Yu, D.J.; Song, K.B.</t>
  </si>
  <si>
    <t>Effect of UV-C irradiation on the inactivation of inoculated pathogens and quality of chicken breasts during storage</t>
  </si>
  <si>
    <t>10.1016/j.foodcont.2009.06.006</t>
  </si>
  <si>
    <t>https://www.scopus.com/inward/record.uri?eid=2-s2.0-70349804880&amp;doi=10.1016%2fj.foodcont.2009.06.006&amp;partnerID=40&amp;md5=5b96e0609e1670c3b6b5349781056dc7</t>
  </si>
  <si>
    <t>276-280</t>
  </si>
  <si>
    <t>YBGUPEZL</t>
  </si>
  <si>
    <t>Northcutt, J. K.; Smith, D.; Huezo, R. I.; Ingram, K. D.</t>
  </si>
  <si>
    <t>Microbiology of broiler carcasses and chemistry of chiller water as affected by water reuse.</t>
  </si>
  <si>
    <t>10.3382/ps.2007-00480</t>
  </si>
  <si>
    <t>A study was conducted to determine the effects of treating and reusing poultry chiller water in a commercial poultry processing facility. Broiler carcasses and  chiller water were obtained from a commercial processing facility which had  recently installed a TOMCO Pathogen Management System to recycle water in  sections 2 and 3 of two 3-compartment chillers. In this system, reused water is  blended with fresh water to maintain the chiller volume. Carcasses were sampled  prechill and postchill (final exit), and chiller water was sampled from the  beginning and end of each of the 3 sections. Carcasses were subjected to a whole  carcass rinse (WCR) in 0.1% peptone. Numbers of Escherichia coli (EC), coliforms  (CF), and Campylobacter (CPY) were determined from the WCR and chiller water  samples. Prevalence of Salmonella (SAL) was also determined on the WCR and  chiller water samples. On average, prechill levels of bacteria recovered from  rinses were 2.6, 2.9, and 2.6 log10 cfu/mL for EC, CF, and CPY, respectively. Ten  out of 40 (25%) prechill carcasses were positive for SAL. After chilling, numbers  of EC, CF, and CPY recovered from carcass rinses decreased by 1.5, 1.5, and 2.0  log10 cfu/mL, respectively. However, 9 out of 40 (22%) postchill carcasses were  positive for SAL. When the chiller water samples were tested, counts of EC, CF,  and CPY were found only in water collected from the first section of the chiller  (inlet and outlet). Two of 4 water samples collected from the inlet of the first  section tested positive for SAL. This study shows that fresh and reused water can  be used to cool poultry in chiller systems to achieve a reduction in numbers of  bacteria (EC, CF, and CPY) or equivalent prevalence (SAL) of bacteria recovered  from broiler carcasses.</t>
  </si>
  <si>
    <t>1458-1463</t>
  </si>
  <si>
    <t>Place: England PMID: 18577630</t>
  </si>
  <si>
    <t>Animals; Food Microbiology; Cold Temperature; Chickens/*microbiology; Water Microbiology; animal; microbiology; article; instrumentation; *chicken; food control; *food handling; methodology; chlorine; standard; chemistry; food contamination/pc [Prevention]; Chlorine; cold; *water; Food Contamination/prevention &amp; control; Water/*chemistry; Food Handling/instrumentation/*methods/standards</t>
  </si>
  <si>
    <t>YBH5YTF7</t>
  </si>
  <si>
    <t>Lauková, A.; Kandričáková, A.; Ščerbová, J.</t>
  </si>
  <si>
    <t>Use of bacteriocin-producing, probiotic strain Enterococcus faecium AL41 to control intestinal microbiota in farm ostriches.</t>
  </si>
  <si>
    <t>10.1111/lam.12409</t>
  </si>
  <si>
    <t>Probiotic enterococci can produce bacteriocins. Enterococcus faecium AL41 is an Enterocin M-producing, probiotic strain which has previously shown beneficial  effect in broiler chickens. In this study, it was used to control intestinal  microbiota in farm ostriches in a 42-day experiment with an experimental group  (EG, 40 ostriches) and a control group (CG, 46). In addition to feed mixture, the  ostriches in EG received Ent. faecium AL41 (10(9) CFU ml(-1); by  rifampicin-marked variant) 400 μl per animal per day in their drinking water for  21 days. Sampling was carried out at the start of the experiment (at day 0/1), at  day 21 (after 21 days of AL41 application) and at day 42 (21 days after AL41  cessation). Faeces (mixture, n = 6) were treated using the standard  microbiological dilution method and cultivated on selective media (ISO). The  highest count of AL41 was found at day 42. Its identity was confirmed with PCR  and Maldi-Tof. The ostriches were free of Salmonella and Campylobacter cells. At  day 21, antimicrobial effect was demonstrated by significant reduction in  coagulase-positive and negative staphylococci in EG compared to CG (P &lt; 0·001)  and coliforms, Enterobacteria and Pseudomonas-like bacteria (P &lt; 0·001). We  conclude that AL41 can be used to control intestinal microbiota in farm  ostriches. Significance and impact of the study: Ostriches are excellent for high  intensity farming in a wide range of climates, requiring only limited space and  giving high yields per hectare. They are reared mainly for their meat. Although  adult birds possess quite good immunity, young birds can be threatened by  spoilage bacteria, especially when they are transferred from the nests to the  farm area. Based on our previous results related to the beneficial effect of  bacteriocin-producing, probiotic strain Enterococcus faecium AL41 in poultry or  rabbits, we decided to test its ability to control intestinal microbiota in  farming ostriches which has never been tested previously.</t>
  </si>
  <si>
    <t>Place: England PMID: 25732357</t>
  </si>
  <si>
    <t>Animals; Campylobacter; Feces/microbiology; Salmonella; control; Enterobacteriaceae; Pseudomonas; article; nonhuman; controlled study; polymerase chain reaction; animal experiment; Microbiota; Rabbits; intestinal microbiota; probiotic; *intestine flora; Enterococcus faecium; *bacterial strain; *bacteriocin/ec [Endogenous Compound]; *Enterococcus faecium; *ostrich; *probiotic agent/ec [Endogenous Compound]; animal cell; coagulase negative Staphylococcus; coagulase positive Staphylococcus; ostrich; Anti-Bacterial Agents/pharmacology; Meat/microbiology; Campylobacter/drug effects; Salmonella/drug effects; Intestines/*microbiology; Probiotics/*pharmacology; Staphylococcus/drug effects; Bacteriocins/*metabolism; Enterococcus faecium/*metabolism; Struthioniformes/*microbiology</t>
  </si>
  <si>
    <t>YBPZ4BXK</t>
  </si>
  <si>
    <t>Urdaneta, Saulo; Dolz, Roser; Cerdà-Cuéllar, Marta</t>
  </si>
  <si>
    <t>Assessment of two different types of sample for the early detection and isolation of thermophilic Campylobacter in broiler farms.</t>
  </si>
  <si>
    <t>10.1080/03079457.2015.1006576</t>
  </si>
  <si>
    <t>In order to assess the optimal method for the early detection and isolation of thermophilic Campylobacter in broilers at farm level, two types of samples were  compared: caecal contents obtained by necropsy and cloacal swabs transported in  charcoal Amies medium. The study was conducted in five batches of broilers from  five different farms, where weekly samples (caecal contents and cloacal swabs)  from 30 birds were obtained. Samples were plated onto selective agar (modified  charcoal cefoperazone desoxycholate agar, mCCDA) for Campylobacter isolation.  Four out of five batches were positive for Campylobacter. No marked differences  in sensitivity of both sample types were observed. However, a higher percentage  of positive birds were detected when cloacal swabs were used. The results show  that cloacal swab samples are adequate, and in some cases even better than caecal  samples for the early detection of Campylobacter in broiler flocks at farm level.  Also, this sample avoids sacrificing birds to test Campylobacter, which not only  allows saving time in sample collection, transportation and processing at the  laboratory, but also improves bird welfare and cost of sampling.</t>
  </si>
  <si>
    <t>Place: England PMID: 25588419</t>
  </si>
  <si>
    <t>Animals; *Chickens; Campylobacter/*isolation &amp; purification; Cecum/*microbiology; Polymerase Chain Reaction/veterinary; DNA Primers/genetics; Cloaca/*microbiology; Campylobacter Infections/diagnosis/*veterinary; Specimen Handling/methods/*veterinary; Electrophoresis, Agar Gel/veterinary; Culture Techniques/veterinary; Poultry Diseases/*diagnosis/*microbiology</t>
  </si>
  <si>
    <t>YBQQRUTN</t>
  </si>
  <si>
    <t>Sen, Keya; Lu, Jingrang; Mukherjee, Piyali; Berglund, Tanner; Varughese, Eunice; Mukhopadhyay, Asish K.</t>
  </si>
  <si>
    <t>Campylobacter jejuni Colonization in the Crow Gut Involves Many Deletions within the Cytolethal Distending Toxin Gene Cluster.</t>
  </si>
  <si>
    <t>10.1128/AEM.01893-17</t>
  </si>
  <si>
    <t>Campylobacter spp. are major causes of gastroenteritis worldwide. The virulence potential of Campylobacter shed in crow feces obtained from a roost area in  Bothell, Washington, was studied and compared with that from isolates from other  parts of Washington and from a different crow species 7,000 miles away in  Kolkata, India. Campylobacter organisms were isolated from 61% and 69% of the  fecal samples obtained from Washington and Kolkata, respectively, and were  confirmed to be C. jejuni The cytolethal distending toxin (CDT) gene cluster from  these isolates revealed a truncated sequence of approximately 1,350 bp.  Sequencing of the gene cluster revealed two types of mutations: a 668-bp deletion  across cdtA and cdtB and a 51-bp deletion within cdtB Some strains had additional  20-bp deletions in cdtB In either case, a functional toxin is not expected; a  functional toxin is produced by the expression of three tandem genes, cdtA, cdtB,  and cdtC Reverse transcriptase PCR with total RNA extracted from the isolates  showed no expression of cdtB A toxin assay performed with these isolates on HeLa  cells failed to show cytotoxic effects on the cells. However, the isolates were  able to colonize the chicken ceca for a period of at least 4 weeks, similar to  that of a clinical isolate. Other virulence gene markers, flagellin A and CadF,  were present in 100% of the isolates. Our study suggests that crows carry the  bacterium C. jejuni but with a dysfunctional toxin protein that is expected to  drastically reduce its potential to cause diarrhea.IMPORTANCE Campylobacters are  a major cause of gastroenteritis in humans. Since outbreaks have most often been  correlated with poultry or unpasteurized dairy products, contact with farm  animals, or contaminated water, historically, the majority of the studies have  been with campylobacter isolates from poultry, domestic animals, and human  patients. However, the bacterium has a broad host range that includes birds.  These reservoirs need to be investigated, because the identification of the  source and a determination of the transmission routes for a pathogen are  important for the development of evidence-based disease control programs. In this  study, two species of the human-commensal crow, from two different geographical  regions separated by 7,000 miles of land and water, have been examined for their  ability to cause disease by shedding campylobacters. Our results show that the  crow may not play a significant role in campylobacteriosis, because the  campylobacter organisms they shed produce a nonfunctional toxin.</t>
  </si>
  <si>
    <t>Place: United States PMID: 29330183  PMCID: PMC5835742</t>
  </si>
  <si>
    <t>Animals; virulence; Campylobacter jejuni; Genes, Bacterial; Virulence; animal; campylobacteriosis; bacterial gene; genetics; *microbiology; bird disease; bacterial protein; metabolism; *physiology; mutation; cytolethal distending toxin; *veterinary medicine; gastrointestinal tract; India; Mutation; *nucleotide sequence; *Crows; Washington; *pathogenicity; multigene family; *Corvus; *gene deletion; Multigene Family; Bacterial Proteins/genetics/metabolism; Campylobacter Infections/microbiology/*veterinary; crows; Gastrointestinal Tract/microbiology; Campylobacter jejuni/genetics/*pathogenicity/*physiology; Bird Diseases/*microbiology; *Base Sequence; *Sequence Deletion; virulence determinants</t>
  </si>
  <si>
    <t>YBTVELGM</t>
  </si>
  <si>
    <t>Havelaar, AH; Bräunig, J; Christiansen, K; Cornu, M; Hald, T; Mangen, MJJ; Molbak, K; Pielaat, A; Snary, E; Van Pelt, W; Velthuis, A; Wahlström, H</t>
  </si>
  <si>
    <t>Towards an integrated approach in supporting microbiological food safety decisions</t>
  </si>
  <si>
    <t>10.1111/j.1863-2378.2007.01036.x</t>
  </si>
  <si>
    <t>Decisions on food safety involve consideration of a wide range of concerns including the public health impact of foodborne illness, the economic importance of the agricultural sector and the food industry, and the effectiveness and efficiency of interventions. To support such decisions, we propose an integrated scientific approach combining veterinary and medical epidemiology, risk assessment for the farm-to-fork food chain as well as agricultural and health economy. Scientific advice is relevant in all stages of the policy cycle: to assess the magnitude of the food safety problem, to define the priorities for action, to establish the causes for the problem, to choose between different control options, to define targets along the food chain and to measure success.</t>
  </si>
  <si>
    <t>103-117</t>
  </si>
  <si>
    <t>WOS:000245988200001</t>
  </si>
  <si>
    <t>YBZD7HHP</t>
  </si>
  <si>
    <t>Mughini-Gras, Lapo; Pijnacker, Roan; Coipan, Claudia; Mulder, Annemieke C.; Fernandes Veludo, Adriana; de Rijk, Sharona; van Hoek, Angela H. A. M.; Buij, Ralph; Muskens, Gerard; Koene, Miriam; Veldman, Kees; Duim, Birgitta; van der Graaf-van Bloois, Linda; van der Weijden, Coen; Kuiling, Sjoerd; Verbruggen, Anjo; van der Giessen, Joke; Opsteegh, Marieke; van der Voort, Menno; Castelijn, Greetje A. A.; Schets, Franciska M.; Blaak, Hetty; Wagenaar, Jaap A.; Zomer, Aldert L.; Franz, Eelco</t>
  </si>
  <si>
    <t>Sources and transmission routes of campylobacteriosis: A combined analysis of genome and exposure data.</t>
  </si>
  <si>
    <t>1532-2742 0163-4453</t>
  </si>
  <si>
    <t>10.1016/j.jinf.2020.09.039</t>
  </si>
  <si>
    <t>OBJECTIVES: To determine the contributions of several animal and environmental sources of human campylobacteriosis and identify source-specific risk factors.  METHODS: 1417 Campylobacter jejuni/coli isolates from the Netherlands in  2017-2019 were whole-genome sequenced, including isolates from human cases  (n = 280), chickens/turkeys (n = 238), laying hens (n = 56), cattle (n = 158),  veal calves (n = 49), sheep/goats (n = 111), pigs (n = 110), dogs/cats (n = 100),  wild birds (n = 62), and surface water (n = 253). Questionnaire-based exposure  data was collected. Source attribution was performed using core-genome multilocus  sequence typing. Risk factors were determined on the attribution estimates.  RESULTS: Cases were mostly attributed to chickens/turkeys (48.2%), dogs/cats  (18.0%), cattle (12.1%), and surface water (8.5%). Of the associations  identified, never consuming chicken, as well as frequent chicken consumption, and  rarely washing hands after touching raw meat, were risk factors for  chicken/turkey-attributable infections. Consuming unpasteurized milk or barbecued  beef increased the risk for cattle-attributable infections. Risk factors for  infections attributable to environmental sources were open water swimming,  contact with dog faeces, and consuming non-chicken/turkey avian meat like game  birds. CONCLUSIONS: Poultry and cattle are the main livestock sources of  campylobacteriosis, while pets and surface water are important non-livestock  sources. Foodborne transmission is only partially consistent with the  attributions, as frequency and alternative pathways of exposure are significant.</t>
  </si>
  <si>
    <t>216-226</t>
  </si>
  <si>
    <t>Place: England PMID: 33275955</t>
  </si>
  <si>
    <t>*Campylobacter Infections/epidemiology/veterinary; Animals; Campylobacter; Cats; Cattle; Chickens; Core-genome MLST; Dogs; Female; Multilocus Sequence Typing; Netherlands/epidemiology; Poultry; Risk factors; Sheep; Source attribution; Swine; Zoonosis</t>
  </si>
  <si>
    <t>YC4AXSIM</t>
  </si>
  <si>
    <t>Agunos, Agnes; Waddell, Lisa; Léger, David; Taboada, Eduardo</t>
  </si>
  <si>
    <t>A systematic review characterizing on-farm sources of Campylobacter spp. for broiler chickens.</t>
  </si>
  <si>
    <t>10.1371/journal.pone.0104905</t>
  </si>
  <si>
    <t>Campylobacter and antimicrobial-resistant Campylobacter are frequently isolated from broiler chickens worldwide. In Canada, campylobacteriosis is the third  leading cause of enteric disease and the regional emergence of  ciprofloxacin-resistant Campylobacter in broiler chickens has raised a public  health concern. This study aimed to identify, critically appraise, and synthesize  literature on sources of Campylobacter in broilers at the farm level using  systematic review methodology. Literature searches were conducted in January 2012  and included electronic searches in four bibliographic databases. Relevant  studies in French or English (n = 95) conducted worldwide in any year and all  study designs were included. Risk of Bias and GRADE criteria endorsed by the  Cochrane collaboration was used to assess the internal validity of the study and  overall confidence in the meta-analysis. The categories for on-farm sources were:  broiler breeders/vertical transfer (number of studies = 32), animals (n = 57),  humans (n = 26), environment (n = 54), and water (n = 63). Only three studies  examined the antimicrobial resistance profiles of Campylobacter from these  on-farm sources. Subgroups of data by source and outcome were analyzed using  random effect meta-analysis. The highest risk for contaminating a new flock  appears to be a contaminated barn environment due to insufficient cleaning and  disinfection, insufficient downtime, and the presence of an adjacent broiler  flock. Effective biosecurity enhancements from physical barriers to restricting  human movement on the farm are recommended for consideration to enhance local  on-farm food safety programs. Improved sampling procedures and standardized  laboratory testing are needed for comparability across studies. Knowledge gaps  that should be addressed include farm-level drug use and antimicrobial resistance  information, further evaluation of the potential for vertical transfer, and  improved genotyping methods to strengthen our understanding of Campylobacter  epidemiology in broilers at the farm-level. This systematic review emphasizes the  importance of improved industry-level and on-farm risk management strategies to  reduce pre-harvest Campylobacter in broilers.</t>
  </si>
  <si>
    <t>e104905</t>
  </si>
  <si>
    <t>Place: United States PMID: 25171228  PMCID: PMC4149356</t>
  </si>
  <si>
    <t>Animals; Humans; food safety; antibiotic resistance; Chickens/*microbiology; *Campylobacter; disinfection; nonhuman; review; drug use; herd; infection risk; genotype; sampling; *broiler; environmental sanitation; animal husbandry; *bacterial transmission; bacterium contamination; infection prevention; agricultural worker; vertical transmission; water contamination; environmental factor; meta analysis (topic); Broiler breeder; internal validity; laboratory test; systematic review (topic); Drug Resistance, Bacterial; Campylobacter/drug effects/*isolation &amp; purification; Anti-Bacterial Agents/therapeutic use; Infectious Disease Transmission, Vertical/veterinary; Animal Husbandry/*methods; Campylobacter Infections/drug therapy/*transmission/*veterinary; Poultry Diseases/drug therapy/*microbiology/*transmission</t>
  </si>
  <si>
    <t>YCF67HZB</t>
  </si>
  <si>
    <t>Weinrich, K.; Winkler, K.; Heberer, E.</t>
  </si>
  <si>
    <t>[The suitability of selected humic acid batches as culture media additives for isolating thermophilic Campylobacter species].</t>
  </si>
  <si>
    <t>Using freshly poured respectively five days under light and air stored Campylobacter media blood or lignite humic acids containing Mueller-Hinton-Agar  proved to be better for isolation of a Campylobacter field strain than  unsupplemented or peat humic acids containing media. The observed differences  between the used media are probably caused by three different ability to prevent  the accumulation of a photochemically induced toxicity by storing of media under  light and air. The storage of blood respectively lignite humic acids containing  media over fourteen days under dark and air leads to a time and trend dependent  decrease of the colony counts of the Campylobacter field strain. By means of  equations of spline functions the observed decrease in ability of media to  support the growth of thermophilic Campylobacter can be described mathematically.  By using the mathematical model the theoretical extend of growth of Campylobacter  on the media can be determinate with respect to the applied inoculum and to the  time of storage of media. The cause of decrease in the isolations rate with  respect to the time of storage and the cause of different effectiveness of the  used humic acids in the media are discussed.</t>
  </si>
  <si>
    <t>511-515</t>
  </si>
  <si>
    <t>Place: Germany PMID: 2150934</t>
  </si>
  <si>
    <t>Animals; Chickens; Culture Media; Preservation, Biological; Campylobacter/growth &amp; development/*isolation &amp; purification; *Humic Substances</t>
  </si>
  <si>
    <t>YCJVX7FF</t>
  </si>
  <si>
    <t>Dirain, ML; de los Santos, FS; Reyes-Herrera, I; Blore, PJ; Donoghue, DJ</t>
  </si>
  <si>
    <t>Litter treatment with aluminum sulfate produced a modest reduction in cecal Campylobacter colonization in chickens</t>
  </si>
  <si>
    <t>383-383</t>
  </si>
  <si>
    <t>WOS:000249692601183</t>
  </si>
  <si>
    <t>YCPSK2KE</t>
  </si>
  <si>
    <t>Ogden, I. D.; MacRae, M.; Johnston, M.; Strachan, N. J. C.; Cody, A. J.; Dingle, K. E.; Newell, D. G.</t>
  </si>
  <si>
    <t>Use of multilocus sequence typing to investigate the association between the presence of Campylobacter spp. in broiler drinking water and Campylobacter  colonization in broilers.</t>
  </si>
  <si>
    <t>10.1128/AEM.00884-07</t>
  </si>
  <si>
    <t>The presence of campylobacters in broiler chickens and throughout the broiler water delivery systems of 12 farms in northeastern Scotland was investigated by  sensitive enrichment methods and large-volume filtration. Campylobacter presence  was independent of the water source and whether the water was treated. The  genotypes of Campylobacter jejuni isolates recovered from chickens and various  locations within the water delivery systems were compared by multilocus sequence  typing. Matching strains in shed header tanks and birds were found at 1 of the 12  farms investigated. However, the sequence of contamination or whether the source  was within or outside the shed was not determined. Nevertheless, these data  provide evidence that drinking water could be associated with broiler infection  by campylobacters.</t>
  </si>
  <si>
    <t>5125-5129</t>
  </si>
  <si>
    <t>Place: United States PMID: 17586665  PMCID: PMC1950966</t>
  </si>
  <si>
    <t>Animals; Campylobacter Infections/*microbiology; Genotype; United Kingdom; Chickens/*microbiology; chicken; *Campylobacter; Bacterial Typing Techniques; Water Microbiology; article; nonhuman; bacterium isolation; bacterial colonization; *poultry farming; infection risk; genotype; broiler chicken; disease association; filtration; *multilocus sequence typing; risk reduction; *drinking water; water contamination; Poultry Diseases/microbiology; Campylobacter/classification/*genetics/isolation &amp; purification; Water Supply/standards</t>
  </si>
  <si>
    <t>YCUITVQF</t>
  </si>
  <si>
    <t>Hlashwayo, Delfina Fernandes; Sigaúque, Betuel; Bila, Custódio Gabriel</t>
  </si>
  <si>
    <t>Epidemiology and antimicrobial resistance of Campylobacter spp. in animals in Sub-Saharan Africa: A systematic review.</t>
  </si>
  <si>
    <t>10.1016/j.heliyon.2020.e03537</t>
  </si>
  <si>
    <t>INTRODUCTION: Low sanitary conditions characterize the rural and urban households in Sub-Saharan African region. Those environmental conditions propitiate the  transmission of bacterial infections between animals and humans. Campylobacter  spp. is a zoonotic bacterium and cause of human gastroenteritis worldwide, whose  main symptom is diarrhea. It is normally found in the digestive tract of many  farm animals as a commensal but some species cause diseases in animals. It is  important to understand the occurrence of these bacteria in animals, as they may  also play a role in transmission to humans. The main objective of this review was  to describe the prevalence of Campylobacter in animals in Sub-Saharan Africa. We  also report findings on antibiotic resistance. METHODS: We followed PRISMA  guidelines to find studies about occurrence of Campylobacter spp. in animals in  all countries from Sub-Saharan Africa. PubMed, Cochrane Library, CINAHL, African  Index Medicus, African Journals Online, Google Scholar and Science Direct were  searched for studies published between 2000 and 2019. RESULTS: We found 70  studies that described occurrence of Campylobacter spp. in animals in 18 out of  53 countries of Sub-Saharan Africa. Campylobacter jejuni and C. coli were the  predominant species isolated. The majority of studies were found in Western  Africa. Middle Africa had the lowest amount of data. Most records presented data  from Nigeria (n = 25), South Africa (n = 14) and Tanzania (n = 11). Cattle and  chickens appear to be important hosts and may be playing an important role in  transmitting to humans. Most Campylobacter isolates were resistant to  erythromycin (44%), ampicillin (39%), tetracycline (33%), nalidixic acid (31%)  and ciprofloxacin (30%). CONCLUSION: Several studies about Campylobacter spp. in  animals have been published in the last 19 years but information on the  epidemiology of campylobacteriosis is scarce in most Sub-Saharan African  countries. Antibiotic resistance is an increasing concern in many countries.  Measures should be taken to prevent infection by this pathogen in the region and  to control antibiotic resistance.</t>
  </si>
  <si>
    <t>e03537</t>
  </si>
  <si>
    <t>© 2020 The Author(s).</t>
  </si>
  <si>
    <t>Place: England PMID: 32181402  PMCID: PMC7063338</t>
  </si>
  <si>
    <t>Campylobacter spp.; Epidemiology; Public health; Microbiology; Antibiotic resistance; Africa; Infectious disease</t>
  </si>
  <si>
    <t>YCY6A668</t>
  </si>
  <si>
    <t>Momose Y.; Okada Y.; Asakura H.; Ekawa T.; Masuda K.; Matsuoka H.; Yokoyama K.; Kai A.; Saito S.; Hiramatsu R.; Taguchi M.; Ishimura K.; Tominaga K.; Yahiro S.; Fujita M.; Igimi S.</t>
  </si>
  <si>
    <t>Evaluation of the culture method NIHSJ-02 alternative to ISO 10272-1:2006 for the detection of campylobacter jejuni and campylobacter coli in chicken: collaborative study</t>
  </si>
  <si>
    <t>For the surveillance of the prevalence of Campylobacter jejuni and Campylobacter coli in raw chicken products in Japan, a qualitative method, National Institute of Health Sciences Japan (NIHSJ)-02, was developed as an alternative to International Organization for Standardization (ISO) 10272-1:2006. In the NIHSJ-02 culture method, the enrichment step is carried out in a reduced volume of Preston broth at 42 +/- 1 degrees C to reduce cost and space, and to prevent the overgrowth of background bacteria. To evaluate the performance of NIHSJ-02, a collaborative study was conducted, and the results obtained by NIHSJ-02 were compared with those obtained using the reference method, ISO 10272-1:2006. Fifteen laboratories participated; each examined 48 minced chicken samples consisting of test samples uninoculated, inoculated with C. jejuni at a low or high level, and inoculated with C. coli at a low level. The average probabilities of detection by NIHSJ-02 across laboratories were 0.033, 0.222, 0.678, and 0.267 in samples uninoculated, inoculated with C. jejuni at a low and high level, and with C. coli at a low level, respectively. Those by ISO 10272-1:2006 were 0.051, 0.128, 0.551, and 0.090. Significantly higher probabilities of detection were determined by NIHSJ-02 compared to ISO 10272-1:2006, except for uninoculated samples. On the other hand, significantly lower frequency of occurrence of background bacteria was observed by NIHSJ-02 (43.1%) compared with ISO 10272-1:2006 (92.6%). NIHSJ-02 showed better performance than ISO 10272-1:2006 with regard to the selective detection of C. jejuni and C. coli in chicken.</t>
  </si>
  <si>
    <t>Campylobacter jejuni; chicken; *Campylobacter jejuni; animal; isolation and purification; microbiology; article; Campylobacter coli; *Campylobacter coli; *microbiology; *chicken; food control; *isolation and purification; culture medium; cooperation</t>
  </si>
  <si>
    <t>YDF4C76L</t>
  </si>
  <si>
    <t>Wang, Jun; Guo, Yun Chang; Li, Ning</t>
  </si>
  <si>
    <t>Prevalence and risk assessment of Campylobacter jejuni in chicken in China.</t>
  </si>
  <si>
    <t>10.3967/0895-3988.2013.04.002</t>
  </si>
  <si>
    <t>OBJECTIVE: To understand the occurrence and distribution of Campylobacter jejuni in chicken in China, assess its health risk to the Chinese population, and  provide recommendations for effective risk control. METHODS: Data from the  National Food Safety Risk Surveillance Network on Campylobacter jejuni between  2007 and 2010 and from published articles were analyzed. Eleven parameters were  used based on the whole chicken preparation process and prevalence of  Campylobacter jejuni for risk assessment by using the Ross-Sumner Method.  RESULTS: The detection rates of Campylobacter jejuni in raw chicken were between  0.29% and 2.28% during 2007-2010 in China (more than 20 provinces). The  probability of illness caused by Campylobacter jejuni due to chicken consumption  was around six out of one million consumers per day in urban areas and around one  out of one million consumers per day in rural areas. Total predicted illnesses  per year was about 736 000, accounting for 1.6‰ of the general population in  urban areas and about 301 000, accounting for 0.37‰ of the total population in  rural areas. The risk rankings of Campylobacter jejuni in chicken were 52 and 49  in urban and rural areas, respectively. CONCLUSION: A high risk score for  Campylobacter jejuni in chicken was obtained in China. This result may contribute  to development of food safety management strategies. Key efforts should be made  to control the risk of Campylobacter jejuni in chicken in China, especially in  chick breeding and chicken preparation processes.</t>
  </si>
  <si>
    <t>Copyright © 2013 The Editorial Board of Biomedical and Environmental Sciences. Published by China CDC. All rights reserved.</t>
  </si>
  <si>
    <t>Place: China PMID: 23534464</t>
  </si>
  <si>
    <t>*Campylobacter jejuni; *Food Handling; *Food Microbiology; Animals; Campylobacter Infections/epidemiology/*veterinary; Campylobacter jejuni; Chicken; Chickens; China/epidemiology; Diet; Poultry Diseases/*epidemiology; Prevalence; Risk assessment; Risk Assessment; Semi-quantitative; Transportation</t>
  </si>
  <si>
    <t>YDVDB9J6</t>
  </si>
  <si>
    <t>Kang, Min; Wei, Bai; Choi, Sung-Woon; Cha, Se-Yeoun; Jang, Hyung-Kwan</t>
  </si>
  <si>
    <t>Molecular Characterization of Fluoroquinolone Resistance Mechanisms of Campylobacter Isolates from Duck Meats.</t>
  </si>
  <si>
    <t>10.4315/0362-028X.JFP-17-219</t>
  </si>
  <si>
    <t>The purpose of this study was to identify the molecular basis of quinolone resistance of Campylobacter isolates recovered from duck meats. Sixty-one  isolates from duck meat samples were studied using sequence analysis of the gyrA  gene, and PCR assays were used to identify the presence of the CmeABC efflux pump  and its restored sensitivity in the presence of efflux-pump inhibitors.  High-level resistance to nalidixic acid and ciprofloxacin was attributed to amino  acid substitutions Thr-86-Ile in some isolates. The PCR assay confirmed the  presence of the cmeB gene in 29 (47.5%) of the 61 Campylobacter isolates.  Phenylalanine arginine β-naphthylamide reduced the MICs of ciprofloxacin and  nalidixic acid in 16 (55.2%) and 26 (89.7%) isolates, respectively. The  Thr-86-Ile substitution in the gyrA was the primary contributor to the high-level  quinolone resistance in Campylobacter isolates from duck meats.</t>
  </si>
  <si>
    <t>2056-2059</t>
  </si>
  <si>
    <t>Place: United States PMID: 29148878</t>
  </si>
  <si>
    <t>*Campylobacter/genetics/isolation &amp; purification; *Drug Resistance, Bacterial/genetics; *Fluoroquinolones/pharmacology; *Meat/microbiology; Animals; Campylobacter; Campylobacter jejuni/isolation &amp; purification; Ciprofloxacin/pharmacology; DNA Gyrase; Ducks; Efflux pump system; gyrA mutation; Microbial Sensitivity Tests; Mutation; Nalidixic Acid; Quinolines; Quinolone resistance; Quinolones/pharmacology</t>
  </si>
  <si>
    <t>YDVQHIWN</t>
  </si>
  <si>
    <t>Cha, Wonhee; Mosci, Rebekah E.; Wengert, Samantha L.; Venegas Vargas, Cristina; Rust, Steven R.; Bartlett, Paul C.; Grooms, Daniel L.; Manning, Shannon D.</t>
  </si>
  <si>
    <t>Comparing the Genetic Diversity and Antimicrobial Resistance Profiles of Campylobacter jejuni Recovered from Cattle and Humans.</t>
  </si>
  <si>
    <t>10.3389/fmicb.2017.00818</t>
  </si>
  <si>
    <t>Campylobacter jejuni, a leading cause of gastroenteritis in humans, is a foodborne pathogen that can reside in chickens, pigs, and cattle. Because  resistance to fluoroquinolones and macrolides, which are commonly used to treat  human infections, has emerged in C. jejuni, it is imperative to continously  monitor resistance patterns and examine the genetic variation in strains from  human infections and animal reservoirs. Our previous study of C. jejuni from  human campylobacteriosis cases showed a significantly higher rate of tetracycline  resistance compared to national trends, and identified multilocus sequence type  (ST)-982 and a history of cattle contact to be associated with tetracycline  resistance. To further investigate these associations, we conducted a  cross-sectional study to determine the frequency of antimicrobial resistance and  examine the genetic diversity of C. jejuni recovered from 214 cattle at three  Michigan herds. Overall, the prevalence of C. jejuni was 69.2% (range:  58.6-83.8%) for the three farms, and 83.7% (n = 113) of isolates were resistant  to one or more antimicrobials. Resistance to only tetracycline predominated among  the cattle isolates (n = 89; 65.9%) with most resistant strains belonging to  ST-459 (96.5%) or ST-982 (86.4%). Among the 22 STs identified, STs 459 and 982  were more prevalent in one feedlot, which reported the use of chlortetracycline  in feed upon arrival of a new herd. PCR-based fingerprinting demonstrated that  the ST-982 isolates from cattle and humans had identical banding patterns,  suggesting the possibility of interspecies transmission. Resistance to macrolides  (1.5%) and ciprofloxacin (16.3%) was also observed; 14 of the 22 ciprofloxacin  resistant isolates represented ST-1244. Together, these findings demonstrate a  high prevalence of antimicrobial resistant C. jejuni in cattle and identify  associations with specific genotypes. Continuous monitoring and identification of  risk factors for resistance emergence are imperative to develop novel methods  aimed at decreasing pathogen persistence in food animal reservoirs and the  frequency of resistant infections in humans.</t>
  </si>
  <si>
    <t>Place: Switzerland PMID: 28536568  PMCID: PMC5422560</t>
  </si>
  <si>
    <t>Campylobacter jejuni; antimicrobial resistance; cattle; multilocus sequence typing; zoonotic pathogen; molecular epidemiology of infectious diseases</t>
  </si>
  <si>
    <t>YDYY8L4S</t>
  </si>
  <si>
    <t>Lanzl, M.I.; van Mastrigt, O.; Zwietering, M.H.; Abee, T.; den Besten, H.M.W.</t>
  </si>
  <si>
    <t>Role of substrate availability in the growth of Campylobacter co-cultured with extended spectrum beta-lactamase-producing Escherichia coli in Bolton broth</t>
  </si>
  <si>
    <t>10.1016/j.ijfoodmicro.2021.109518</t>
  </si>
  <si>
    <t>https://www.scopus.com/inward/record.uri?eid=2-s2.0-85122271748&amp;doi=10.1016%2fj.ijfoodmicro.2021.109518&amp;partnerID=40&amp;md5=8914b3cab755cbf17ad5bea1037d421c</t>
  </si>
  <si>
    <t>YE9AN4QS</t>
  </si>
  <si>
    <t>Mallioris, P; Teunis, G; Lagerweij, G; Joosten, P; Dewulf, J; Wagenaar, JA; Stegeman, A; Mughini-Gras, L; EFFORT Consortium</t>
  </si>
  <si>
    <t>Biosecurity and antimicrobial use in broiler farms across nine European countries: toward identifying farm-specific options for reducing antimicrobial usage</t>
  </si>
  <si>
    <t>10.1017/S0950268822001960</t>
  </si>
  <si>
    <t>Broiler chickens are among the main livestock sectors worldwide. With individual treatments being inapplicable, contrary to many other animal species, the need for antimicrobial use (AMU) is relatively high. AMU in animals is known to drive the emergence and spread of antimicrobial resistance (AMR). High farm biosecurity is a cornerstone for animal health and welfare, as well as food safety, as it protects animals from the introduction and spread of pathogens and therefore the need for AMU. The goal of this study was to identify the main biosecurity practices associated with AMU in broiler farms and to develop a statistical model that produces customised recommendations as to which biosecurity measures could be implemented on a farm to reduce its AMU, including a cost-effectiveness analysis of the recommended measures. AMU and biosecurity data were obtained cross-sectionally in 2014 from 181 broiler farms across nine European countries (Belgium, Bulgaria, Denmark, France, Germany, Italy, the Netherlands, Poland and Spain). Using mixed-effects random forest analysis (Mix-RF), recursive feature elimination was implemented to determine the biosecurity measures that best predicted AMU at the farm level. Subsequently, an algorithm was developed to generate AMU reduction scenarios based on the implementation of these measures. In the final Mix-RF model, 21 factors were present: 10 about internal biosecurity, 8 about external biosecurity and 3 about farm size and productivity, with the latter showing the largest (Gini) importance. Other AMU predictors, in order of importance, were the number of depopulation steps, compliance with a vaccination protocol for non-officially controlled diseases, and requiring visitors to check in before entering the farm. K-means clustering on the proximity matrix of the final Mix-RF model revealed that several measures interacted with each other, indicating that high AMU levels can arise for various reasons depending on the situation. The algorithm utilised the AMU predictive power of biosecurity measures while accounting also for their interactions, representing a first step toward aiding the decision-making process of veterinarians and farmers who are in need of implementing on-farm biosecurity measures to reduce their AMU.</t>
  </si>
  <si>
    <t>WOS:000919766400001</t>
  </si>
  <si>
    <t>YEFPYW4I</t>
  </si>
  <si>
    <t>Cardoen, S; Van Huffel, X; Berkvens, D; Quoilin, S; Ducoffre, G; Saegerman, C; Speybroeck, N; Imberechts, H; Herman, L; Ducatelle, R; Dierick, K</t>
  </si>
  <si>
    <t>Evidence-Based Semiquantitative Methodology for Prioritization of Foodborne Zoonoses</t>
  </si>
  <si>
    <t>10.1089/fpd.2009.0291</t>
  </si>
  <si>
    <t>Objectives: To prioritize an extended list of food- and water-borne zoonoses to allow food safety authorities to focus on the most relevant hazards in the food chain. Methods: An evidence-based semiquantitative methodology was developed. Scores were given by 35 scientific experts in the field of animal and public health, food, and clinical microbiology and epidemiology to 51 zoonotic agents according to five criteria related to public health (severity and occurrence in humans), animal health (severity of disease coupled with economic consequences and occurrence in animals), and food (occurrence in food). The scoring procedure was standardized and evidence-based as experts were provided, for each zoonotic agent, a same set of up-to-date help information data related to the five criteria. Independently, the relative importance of the five criteria was weighted by seven food chain risk managers. The zoonotic agents were ranked based on overall weighted scores and were grouped in four statistically different levels of importance. Results: The following foodborne zoonotic pathogens were classified as "most important'': Salmonella spp., Campylobacter spp., Listeria monocytogenes, and verocytotoxigenic Escherichia coli. A second group of "significant importance'' included Toxoplasma gondii, the agent of bovine spongiform encephalopathy, Clostridium botulinum, Staphylococcus aureus, Cryptosporidium parvum, Mycobacterium bovis, Echinococcus granulosus, Streptococcus spp., Echinococcus multilocularis, Yersinia enterocolitica, Mycobacterium avium, Fasciola hepatica, Giardia intestinalis, and Rotavirus. Conclusions: This methodology allowed to rank 51 zoonotic agents with objectivity and taking account of a combined input from risk assessors and risk managers. Applications: These results support food safety policy makers to establish the multiannual monitoring program of foodborne zoonoses. They also enable to identify knowledge gaps on specific zoonotic agents and to formulate key research questions. Principally, this method of prioritization is of general interest as it can be applied for any other ranking exercise and in any country.</t>
  </si>
  <si>
    <t>1083-1096</t>
  </si>
  <si>
    <t>WOS:000271446900006</t>
  </si>
  <si>
    <t>YEKCE8M9</t>
  </si>
  <si>
    <t>Smith, Alexander A.; Corona-Torres, Ricardo; Hewitt, Rachel E.; Stevens, Mark P.; Grant, Andrew J.</t>
  </si>
  <si>
    <t>Modification of avian pathogenic Escherichia coli χ7122 lipopolysaccharide increases accessibility to glycoconjugate antigens.</t>
  </si>
  <si>
    <t>10.1186/s12934-022-01903-4</t>
  </si>
  <si>
    <t>BACKGROUND: Worldwide, an estimated 70.7 billion broilers were produced in 2020. With the reduction in use of prophylactic antibiotics as a result of consumer  pressure and regulatory oversight alternative approaches, such as vaccination,  are required to control bacterial infections. A potential way to produce a  multivalent vaccine is via the generation of a glycoconjugate vaccine which  consists of an antigenic protein covalently linked to an immunogenic  carbohydrate. Protein-glycan coupling technology (PGCT) is an approach to  generate glycoconjugates using enzymes that can couple proteins and glycan when  produced in bacterial cells. Previous studies have used PGCT to generate a  live-attenuated avian pathogenic Escherichia coli (APEC) strain capable of  N-glycosylation of target proteins using a chromosomally integrated Campylobacter  jejuni pgl locus. However, this proved ineffective against C. jejuni challenge.  RESULTS: In this study we demonstrate the lack of surface exposure of  glycosylated protein in APEC strain χ7122 carrying the pgl locus. Furthermore, we  hypothesise that this may be due to the complex cell-surface architecture of E.  coli. To this end, we removed the lipopolysaccharide O-antigen of APEC χ7122  pgl(+) via deletion of the wecA gene and demonstrate increased surface exposure  of glycosylated antigens (NetB and FlpA) in this strain. We hypothesise that  increasing the surface expression of the glycosylated protein would increase the  chance of host immune cells being exposed to the glycoconjugate, and therefore  the generation of an efficacious immune response would be more likely.  CONCLUSIONS: Our results demonstrate an increase in cell surface exposure and  therefore accessibility of glycosylated antigens upon removal of  lipopolysaccharide antigen from the APEC cell surface.</t>
  </si>
  <si>
    <t>Place: England PMID: 36071433  PMCID: PMC9449299</t>
  </si>
  <si>
    <t>Animals; Chickens; Poultry; Campylobacter jejuni; whole genome sequencing; Vaccine; article; broiler; nonhuman; bacterial gene; controlled study; polymerase chain reaction; bacterial strain; genotype; *Escherichia coli; DNA purification kit; temperature; immune response; cell surface; vaccine; gene sequence; molecular cloning; spectrophotometer; flow cytometry; Lipopolysaccharides; gene deletion; *glycoconjugate; glycosylation; confocal microscopy; DNA purification; immunofluorescence; electroporation; confocal laser scanning microscope; imaging software; laser; glycosylated protein; Glycoconjugates; *lipopolysaccharide; cell permeabilization; confocal microscope; cross coupling reaction; Examiner Z1; flow cytometer; flow cytometry software; immunocompetent cell; wecA gene; *Escherichia coli Infections/microbiology/prevention &amp; control/veterinary; *Escherichia coli/genetics; Glycoconjugate lipopolysaccharide; Protein glycan coupling technology</t>
  </si>
  <si>
    <t>YEQF4PVC</t>
  </si>
  <si>
    <t>Dittoe, Dana K.; Olson, Elena G.; Wythe, Lindsey A.; Lawless, Zachary G.; Thompson, Dale R.; Perry, Lindsey M.; Ricke, Steven C.</t>
  </si>
  <si>
    <t>Mitigating the attachment of Salmonella Infantis on isolated poultry skin with cetylpyridinium chloride.</t>
  </si>
  <si>
    <t>10.1371/journal.pone.0293549</t>
  </si>
  <si>
    <t>To provide the poultry industry with effective mitigation strategies, the effects of cetylpyridinium chloride (CPC) on the reduction of Salmonella Infantis, hilA  expression, and chicken skin microbiota were evaluated. Chicken breast skins (4×4  cm; N = 100, n = 10, k = 5) were inoculated with Salmonella (Typhimurium or  Infantis) at 4°C (30min) to obtain 108 CFU/g attachment. Skins were shaken (30s),  with remaining bacteria being considered firmly attached. Treatments were applied  as 30s dips in 50 mL: no inocula-no-treatment control (NINTC), no treatment  control (NTC), tap water (TW), TW+600 ppm PAA (PAA), or TW+0.5% CPC (CPC). Excess  fluid was shaken off (30s). Samples were homogenized in nBPW (1 min). Samples  were discarded. Salmonella was enumerated and Log10 transformed. Reverse  transcriptase-qPCR (rt-qPCR) was performed targeting hilA gene and normalized  using the 2-ΔΔCt method. Data were analyzed using one-way ANOVA in RStudio with  means separated by Tukey's HSD (P≤0.05). Genomic DNA of rinsates was extracted,  16S rRNA gene (V4) was sequenced (MiSeq), and data analyzed in QIIME2 (P≤0.05 and  Q≤0.05). CPC and PAA affected Salmonella levels differently with CPC being  effective against S. Infantis compared to TW (P&lt;0.05). Treatment with CPC on S.  Infantis-infected skin altered the hilA expression compared to TW (P&lt;0.05). When  inoculated with S. Typhimurium, there was no difference between the microbiota  diversity of skins treated with PAA and CPC; however, when inoculated with S.  Infantis, there was a difference in the Shannon's Entropy and Jaccard  Dissimilarity between the two treatments (P&lt;0.05). Using ANCOM at the genus  level, Brochothrix was significant (W = 118) among skin inoculated with S.  Typhimurium. Among S. Infantis inoculated, Yersiniaceae, Enterobacterales,  Lachnospiraceae CHKCI001, Clostridia vadinBB60 group, Leuconostoc, Campylobacter,  and bacteria were significant (40&lt;W&gt;8). CPC and PAA-treated skins had lowest  relative abundance of the genera. In conclusion, CPC mitigated Salmonella  Infantis, altered hilA expression, and influenced the chicken skin microbiota.</t>
  </si>
  <si>
    <t>e0293549</t>
  </si>
  <si>
    <t>Copyright: © 2023 Dittoe et al. This is an open access article distributed under the terms of the Creative Commons Attribution License, which permits unrestricted  use, distribution, and reproduction in any medium, provided the original author  and source are credited.</t>
  </si>
  <si>
    <t>Place: United States PMID: 38127975  PMCID: PMC10735015</t>
  </si>
  <si>
    <t>Animals; Food Microbiology; Chickens/microbiology; *Poultry; Salmonella typhimurium; RNA, Ribosomal, 16S/genetics; *Cetylpyridinium/pharmacology</t>
  </si>
  <si>
    <t>YESX654Z</t>
  </si>
  <si>
    <t>Yildirim Y.</t>
  </si>
  <si>
    <t>Food safety issues and controls</t>
  </si>
  <si>
    <t>10.1016/j.jbiotec.2012.07.179</t>
  </si>
  <si>
    <t>The central goal of food safety is to ensure protection of public health at high level. The guiding principle is to apply an integrated approach covering all sectors of food chain. Safeties of foods of animal origin generally include preventing measures for emerging pathogenic microorganisms with high pathogenicity, high resistance to antibiotics and other stresses. Escherichia coli O157:H7, Salmonella spp. and Campylobacter spp. are considered as the most important bacterial pathogens in raw meat and poultry whereas Listeria monocytogenes is the mostly concerned food borne pathogen in milk and milk products and ready to eat food products. Other safety concerns are focusing on chemical residues in foods, use of food additives in food products, development of rapid and improved pathogen detection methods and genetically modified organisms. Animal health, welfare, plant health, identification systems, quality of products, the protection of consumer interests, harmonization of regulatory and inspection issues at national and international levels and Hazard Analyses Critical Control Points (HACCP) implementations are the main topics discussed to resolve food safety issues.</t>
  </si>
  <si>
    <t>Eurobiotech 2012 Agriculture Symposium. Kayseri Turkey.</t>
  </si>
  <si>
    <t>Campylobacter; poultry; public health; pathogenesis; Salmonella; food additive; safety; Listeria monocytogenes; animal health; welfare; Escherichia coli O157; human; milk; antibiotic agent; food chain; microorganism; food; raw meat; pathogenicity; consumer; *food safety; health; plant; protection; *agriculture; microorganism detection; hazard assessment; transgenic organism</t>
  </si>
  <si>
    <t>YEW7MIKE</t>
  </si>
  <si>
    <t>Reported foodborne illness and gastroenteritis in Australia: annual report of the OzfoodNet network, 2004</t>
  </si>
  <si>
    <t>In 2004, OzFoodNet sites recorded 24,313 notifications of eight potentially foodborne diseases, along with 118 outbreaks of foodborne disease. Overall, reports of both notifications and outbreaks were higher than previous years. The most common sporadic diseases were campylobacteriosis (15,640 cases) and salmonellosis (7842 cases). Reports of sporadic cases of Shiga toxin-producing Escherichia coli were rare with only 46 cases, but there were two small clusters due to serotypes O157/O111 and 086. The 118 foodborne disease outbreaks affected 2,076 persons, of whom 5.6 per cent (116/2,076) were hospitalised and two people died. Foods prepared in restaurants and catering settings caused the most outbreaks and the most common agent was Salmonella Typhimurium. Outbreak investigations during 2004 implicated chicken, foods containing eggs, imported oysters and food handlers infected with norovirus. In addition to foodborne outbreaks, OzFoodNet sites reported 874 outbreaks that were spread from person-to-person affecting 25,363 people. Sites conducted 54 investigations into clusters of Salmonella and other pathogens where a source could not be identified. Surveillance of foodborne diseases continued to improve during 2004, with all jurisdictions contributing to national cluster reports and using analytical studies to investigate outbreaks. Ninety-eight per cent of Salmonella notifications on state and territory surveillance databases recorded complete information about serotype and phage type. Foodborne disease may cost Australia as much as 1.2 billion dollars annually making it vital to intervene to prevent disease.</t>
  </si>
  <si>
    <t>public health; risk factor; human; microbiology; article; *food control; *food poisoning/ep [Epidemiology]; epidemic; travel; Australia/ep [Epidemiology]; *gastroenteritis/ep [Epidemiology]; listeriosis/ep [Epidemiology]; Enterobacter infection/ep [Epidemiology]; shigellosis/ep [Epidemiology]; typhoid fever/ep [Epidemiology]; yersiniosis/ep [Epidemiology]</t>
  </si>
  <si>
    <t>YEWHAL7T</t>
  </si>
  <si>
    <t>Concha-Toloza, Macarena; Lopez-Cantillo, Mónica; Molina-Mora, Jose Arturo; Collado, Luis</t>
  </si>
  <si>
    <t>Genomic Characterization of Antibiotic-Resistant Campylobacterales Isolated from Chilean Poultry Meat.</t>
  </si>
  <si>
    <t>10.3390/antibiotics12050917</t>
  </si>
  <si>
    <t>Due to the lack of knowledge about Campylobacterales in the Chilean poultry industry, the objective of this research was to know the prevalence, resistance,  and genotypes of Campylobacter, Arcobacter and Helicobacter in 382 samples of  chicken meat purchased in Valdivia, Chile. The samples were analyzed using three  isolation protocols. Resistance to four antibiotics was evaluated by phenotypic  methods. Genomic analyses were performed on selected resistant strains to detect  resistance determinants and their genotypes. A total of 59.2% of the samples were  positive. Arcobacter butzleri (37.4%) was the most prevalent species, followed by  Campylobacter jejuni (19.6%), C. coli (11.3%), A. cryaerophilus (3.7%) and A.  skirrowii (1.3%). Helicobacter pullorum (14%) was detected by PCR in a subset of  samples. Campylobacter jejuni was resistant to ciprofloxacin (37.3%) and  tetracycline (20%), while C. coli and A. butzleri were resistant to ciprofloxacin  (55.8% and 2.8%), erythromycin (16.3% and 0.7%) and tetracycline (4.7% and 2.8%),  respectively. Molecular determinants were consistent with phenotypic resistance.  The genotypes of C. jejuni (CC-21, CC-48, CC-49, CC-257, CC-353, CC-443, CC-446  and CC-658) and C. coli (CC-828) coincided with genotypes of Chilean clinical  strains. These findings suggest that besides C. jejuni and C. coli, chicken meat  could play a role in the transmission of other pathogenic and  antibiotic-resistant Campylobacterales.</t>
  </si>
  <si>
    <t>Place: Switzerland PMID: 37237819  PMCID: PMC10215856</t>
  </si>
  <si>
    <t>Campylobacter; poultry; MLST; Arcobacter; Helicobacter; resistance; Chile; whole-genome sequencing</t>
  </si>
  <si>
    <t>YEWJWVGN</t>
  </si>
  <si>
    <t>Williams, MS; Ebel, ED</t>
  </si>
  <si>
    <t>Temporal changes in the proportion of Salmonella outbreaks associated with 12 food commodity groups in the United States</t>
  </si>
  <si>
    <t>10.1017/S0950268822001042</t>
  </si>
  <si>
    <t>Using data from 20 years of Salmonella foodborne outbreaks, this study investigates significant trends in the proportion of outbreaks associated with 12 broad commodity groups. Outbreak counts are demonstrated to have a stronger trend signal than outbreak illness counts. The number of outbreaks with an identified food vehicle increased significantly between 1998 and 2000. This was followed by a 10-year period when the number of outbreaks decreased. The number of outbreaks increased significantly between 2010 and 2014 and then remained unchanged for the remainder of the study period. During the period of 1998 through 2017, the proportion of outbreaks for three commodities groups, consisting of eggs, pork and seeded vegetables, changed significantly. No significant changes were observed in the remaining nine commodity groups. Simple approximations are derived to highlight the effect of dependencies between outbreak proportions and a consumption analysis for meat and poultry is used to enhance the limited interpretability of the changes in these proportions. Given commodity-specific approaches to verifying food safety and promoting pathogen reduction, regulatory agencies benefit from analyses that elucidate illness trends attributable to the products under their jurisdiction. Results from this trend analysis can be used to inform the development and assessment of new pathogen reduction programmes in the United States.</t>
  </si>
  <si>
    <t>WOS:000821460500001</t>
  </si>
  <si>
    <t>YF24QQUK</t>
  </si>
  <si>
    <t>Berrang, M. E.; Ladely, S. R.; Buhr, R. J.</t>
  </si>
  <si>
    <t>Presence and level of Campylobacter, coliforms, Escherichia coli, and total aerobic bacteria recovered from broiler parts with and without skin.</t>
  </si>
  <si>
    <t>10.4315/0362-028x-64.2.184</t>
  </si>
  <si>
    <t>This study was undertaken to determine if broiler chicken parts without skin are less contaminated with Campylobacter than those with skin. Samples were taken in  a commercial plant from defeathered carcasses before evisceration. Bacterial  counts from rinse of aseptically removed meat samples were lower than those from  stomached skin samples. No Campylobacter were recovered from meat collected from  the breasts or thighs, and only 2 of 10 drumstick meat samples had detectable  levels of Campylobacter. However, 9 of 10 breast skin, 10 of 10 thigh skin, and 8  of 10 drumstick skin samples were positive for Campylobacter, with between 2 and  3 log10 CFU/g of Campylobacter. Breasts, thighs, and drumsticks were removed from  broiler carcasses following evisceration before entering the chill tank. There  was a significant difference (50 to 90%) in the levels of Campylobacter on  breasts, thighs, and drumsticks with and without skin. Similar trends were noted  for coliform, Escherichia coli, and total aerobic bacterial counts from samples  collected in the plant. Broiler part samples were also collected at retail  outlets. These samples were either skin on and skinned in the laboratory or skin  off at purchase. Aseptic removal of skin from broiler breasts, thighs, and  drumsticks did not cause change in Campylobacter, coliform, E. coli, or total  aerobic counts recovered from the skinned part. Likewise, parts purchased without  skin did not have different bacterial counts than paired parts purchased with the  skin on. Consumers should not expect to significantly lower the number of  bacteria present on a chicken breast, thigh, or drumstick by removing the skin.</t>
  </si>
  <si>
    <t>184-188</t>
  </si>
  <si>
    <t>Place: United States PMID: 11271765</t>
  </si>
  <si>
    <t>Animals; Food Handling/*methods; Campylobacter/growth &amp; development/isolation &amp; purification; Enterobacteriaceae/growth &amp; development/isolation &amp; purification; *Skin/microbiology; Escherichia coli/growth &amp; development/isolation &amp; purification; Bacteria/growth &amp; development/*isolation &amp; purification; Poultry/anatomy &amp; histology/*microbiology</t>
  </si>
  <si>
    <t>YF2L33U6</t>
  </si>
  <si>
    <t>Wagenaar J.A.; Mevius D.J.; Havelaar A.H.</t>
  </si>
  <si>
    <t>Campylobacter in primary animal production and control strategies to reduce the burden of human campylobacteriosis</t>
  </si>
  <si>
    <t>Campylobacteriosis is one of the most important bacterial food-borne illnesses in humans. One significant source of infection is the handling and consumption of poultry meat, although other sources also contribute considerably. Controlling Campylobacter in broilers reduces the human burden of illness. Broilers can easily become colonised with Campylobacter and preventive measures in primary production have a limited and unpredictable effect. Vaccination, competitive exclusion, bacteriophage therapy and the use of bacteriocins are not yet commercially available. However, measures in the slaughterhouse can reduce contamination in the final product. At present, the most promising control strategy is to keep colonised and non-colonised flocks separate during slaughter ('scheduled processing'). The virtually Campylobacter-free meat can supply the fresh poultry meat market, while the meat from infected flocks can be treated to reduce the Campylobacter concentration. Meat from infected flocks can be treated by freezing but chemical decontamination appears to be more cost effective. A variant of this scenario is to treat only highly contaminated meat. The authors conclude that, until new techniques become commercially available, scheduled processing is the most cost-effective approach. Finally, the authors describe trends in antimicrobial resistance in Campylobacter.</t>
  </si>
  <si>
    <t>Place: France Publisher: Office International des Epizootes (12 Rue de Prony, Paris FR-75017, France)</t>
  </si>
  <si>
    <t>Campylobacter; safety; antibiotic resistance; chicken; disease transmission; human; animal; microbiology; review; drug effect; *food control; *Gram negative infection/ep [Epidemiology]; *Gram negative infection/pc [Prevention]; standard; *food; *food contamination; *food industry; growth, development and aging</t>
  </si>
  <si>
    <t>YFCXEBCI</t>
  </si>
  <si>
    <t>Battersby, T.; Whyte, P.; Bolton, D. J.</t>
  </si>
  <si>
    <t>The pattern of Campylobacter contamination on broiler farms; external and internal sources.</t>
  </si>
  <si>
    <t>10.1111/jam.13066</t>
  </si>
  <si>
    <t>AIM: The aim of this study was to apply the most sensitive molecular techniques in combination with culture-based methods to characterize broiler farms in terms  of the timeline ('appearance' and 'pattern') of Campylobacter contamination prior  to and post detection in the birds. METHODS AND RESULTS: Faecal and environmental  samples were collected from three broiler farms (two flocks per farm). Real-time  PCR was used to test for the presence of Campylobacter. Culture-based methods  (enrichment and direct plating) were also applied and isolates were subject to a  range of confirmatory tests before speciation (multiplex PCR). All flocks were  colonized by Campylobacter before first thin and a similar pattern of  Campylobacter contamination was observed; (day -1) a range of external and  internal samples real-time PCR positive but culture negative; (day 0) chicks  negative; (6-9 days pre-detection in the birds) internal samples (feeders,  drinkers, barrier and/or bird weigh) culture positive and (post broiler  infection) increasing concentrations of Campylobacter in internal samples but  also on the tarmac apron and anteroom. CONCLUSION: It was concluded that; (i)  vertical transmission did not occur; (ii) the environment was a potential source  of Campylobacter; (iii) testing areas frequented by all birds (e.g. feeders and  drinkers), may offer an opportunity for early Campylobacter detection and (iv)  once the broilers are infected with Campylobacter, these bacteria are spread from  the birds, through the anteroom to the areas surrounding the broiler house,  highlighting the need for improved biosecurity. SIGNIFICANCE AND IMPACT OF THE  STUDY: This study has established the pattern of Campylobacter contamination on  broiler farms, identified an early detection opportunity, highlighted the need to  better understand the role of viable but nonculturable Campylobacter in the  ecology of Campylobacter on broiler farms and demonstrated the need for improved  biosecurity to prevent the spread of Campylobacter from within the house to the  surrounding environment.</t>
  </si>
  <si>
    <t>1108-1118</t>
  </si>
  <si>
    <t>Place: England PMID: 26788933</t>
  </si>
  <si>
    <t>Animals; Campylobacter; Chickens/*microbiology; Animal Husbandry; broilers; Farms; Housing, Animal; broiler farms; dissemination routes; sources; Campylobacter/*isolation &amp; purification/physiology; Poultry Diseases/*epidemiology/microbiology; Disease Transmission, Infectious/veterinary; Infectious Disease Transmission, Vertical/veterinary; Campylobacter Infections/epidemiology/*veterinary</t>
  </si>
  <si>
    <t>YFDEHCJV</t>
  </si>
  <si>
    <t>Moore, JE; O'Riordan, L; Wareing, DRA; Doyle, R; Lanser, J; Stanley, T; Matsuda, M; Matsui, T; Murphy, PG</t>
  </si>
  <si>
    <t>Phenotypic and genotypic relationship between Campylobacter spp isolated from humans and chickens in Northern Ireland a comparison of three phenotyping and two genotyping schemes</t>
  </si>
  <si>
    <t>INTERNATIONAL JOURNAL OF HYGIENE AND ENVIRONMENTAL HEALTH</t>
  </si>
  <si>
    <t>1438-4639</t>
  </si>
  <si>
    <t>10.1078/1438-4639-00215</t>
  </si>
  <si>
    <t>Human campylobacteriosis is currently the most common cause of acute bacterial gastroenteritis on the island of Ireland, accounting for over 3,000 laboratory reports per year, where circa 2,000 reports originate from the Republic of Ireland and circa 1,000 reports from Northern Ireland. Elsewhere, consumption of contaminated poultry has been associated with the zoonotic transmission of disease, therefore it was the aim of this study to examine the phenotypic and genotypic relatedness of campylobacters isolated from chickens and humans locally. Sixty isolates were subtyped using phenotyping techniques (biotyping, phage-typing), as well as genotyping techniques (multilocus enzyme electrophoresis (MEE), ribotyping) and the data compared. The frequency of shared phenotypes and genotypes between poultry and humans varied depending on the typing technique employed ranging from 98.2% of human isolates sharing a similar resistotyping (MAST) disc type with poultry strains to 20% similarity with MEE typing. Overall, this small study is the first report on phenotypic and genotypic relatedness between human and poultry campylobacters in Northern Ireland, isolated under controlled conditions. The study demonstrated an association between chicken and human sub-species types, taken from a relatively contained epidemiological environment. Further work is required with larger numbers of isolates coupled with typing schemes, which are able to reliably cluster strains from chicken and humans, which share high degrees of clonality, before local poultry can be conclusively proven to be a significant source of human campylobacteriosis.</t>
  </si>
  <si>
    <t>211-216</t>
  </si>
  <si>
    <t>WOS:000184007600007</t>
  </si>
  <si>
    <t>YFM45B65</t>
  </si>
  <si>
    <t>Kim, TS; Kim, GS; Son, JS; Lai, VD; Mo, IP; Jang, H</t>
  </si>
  <si>
    <t>Prevalence, biosecurity factor, and antimicrobial susceptibility analysis of Salmonella species isolated from commercial duck</t>
  </si>
  <si>
    <t>10.1016/j.psj.2020.12.006</t>
  </si>
  <si>
    <t>Duck meat consumption in South Korea has increased in recent years, but no standard about duck farm-specific biosecurity and hygiene guidelines have yet been established. We here investigated Salmonella contamination levels in duck farms to evaluate biosecurity and hygiene practices. We collected 1,116 environmental samples from 31 duck farms in Jeonnam Province, South Korea. The Salmonella-positive farm rate dramatically increased, from 22.6 to 71.0%, on introduction of ducklings. As the ducklings aged 4-6 wk, the positive rate slightly decreased to 64.5%. The Salmonella detection rate on each sampled surface, such as the feed pan (34.4%), wall (33.9%), litter (32.3%), and nipples (24.2%), was highest at 3 wk of age. The most frequently detected Salmonella serovars were Salmonella London (22.2%), Salmonella Albany (21.6%), Salmonella Bareilly (17.0%), and Salmonella Indiana (16.5%). Implementation of cleaning and disinfection procedures, rodent control, and metal house walls significantly lowered the prevalence of Salmonella (P &lt; 0.001, P &lt; 0.01, and P &lt; 0.05, respectively). A high proportion of Salmonella isolates exhibited antimicrobial resistance: 100 and 62.9% exhibited resistance to erythromycin and nalidixic acid, respectively. Furthermore, a majority of S. Albany and all Salmonella Enteritidis isolates were multidrug resistant. These results indicate the level of Salmonella contamination in duck farm environments in Korea is high. Good biosecurity and hygiene practices are the most effective measures for controlling Salmonella contamination.</t>
  </si>
  <si>
    <t>WOS:000624324600042</t>
  </si>
  <si>
    <t>YFS386QX</t>
  </si>
  <si>
    <t>Shukla, S; Ahirwal, L; Bajpai, VK; Huh, YS; Han, YK</t>
  </si>
  <si>
    <t>Growth Inhibitory Effects of Adhatoda vasica and Its Potential at Reducing Listeria monocytogenes in Chicken Meat</t>
  </si>
  <si>
    <t>10.3389/fmicb.2017.01260</t>
  </si>
  <si>
    <t>The inhibitory effects of Adhatoda vasica ethanolic leaf extract (AVELE) against Listeria monocytogenes were examined to assess its potential to preserve minimally processed meat products safely. The total phenolic, flavonoid, and alkaloid levels in AVELE were 10.09 +/- 4.52 mg of gallic acid equivalents (GAE)/g, 22.43 +/- 1.62 mg of quercetin equivalents/g, and 19.43 +/- 3.90 mg/g, respectively. AVELE (1, 5, 10, or 20%) had considerable antibacterial effects against L. monocytogenes NCIM 24563 in terms of the inhibitory zones (7.4-13.6 mm), MIC (100 mg/mL or 10% formulated solution), reduced cell viability, potassium ion efflux, and the release of 260-nm absorbing materials and extracellular ATP. AVELE was used as a rinse solution (5, 10, and 20%) for raw chicken breast meat. A 20% rinsing solution applied for 60 min inhibited the L. monocytogenes NCIM 24563 counts significantly on raw chicken breast meat. Moreover, L. monocytogenes NCIM 24563 did not grow in the meat sample when the rinse time was increased to 90min at the same concentration. L. monocytogenes showed a greater reduction to similar to 3 CFU/g after rinsing with a 10 and 20% AVELE solution for 30 min than with a 5% AVELE solution. The rinsing processes with AVELE produced the final cooked chicken products with higher sensory attribute scores, such as taste, juiciness, and tenderness, compared to the control group along with a decrease in microbial contamination. Chickenmeat rinsed with AVELE (rinsing time of 90 min) showed better sensory attribute scores of juiciness and tenderness, as well as the overall sensory quality compared to the untreated group. This research highlights the effectiveness of AVELE against L. monocytogenes NCIM 24563, suggesting that AVELE can be used as an effective antimicrobial marinade and/or a rinse for meat preservation.</t>
  </si>
  <si>
    <t>WOS:000406229400001</t>
  </si>
  <si>
    <t>YFYAJIG8</t>
  </si>
  <si>
    <t>Hanning, Irene; Biswas, Debabrata; Herrera, Paul; Roesler, Mary; Ricke, Steven C.</t>
  </si>
  <si>
    <t>Prevalence and characterization of Campylobacter jejuni isolated from pasture flock poultry.</t>
  </si>
  <si>
    <t>10.1111/j.1750-3841.2010.01747.x</t>
  </si>
  <si>
    <t>The growing interest in organic and natural foods warrants a greater need for information on the food safety of these products. In this study, samples were  taken from 2 pasture flock farms (N = 178; feed, water, drag swabs, and insect  traps), pasture flock retail carcasses (N = 48) and 1 pasture flock processing  facility (N = 16) over a period of 8 mo. A total of 105 Campylobacter isolates  were obtained from 53 (30%), 36 (75%), and 16 (100%) samples from the farms,  retail carcasses, and processing facility, respectively. Of the 105 isolates  collected, 65 were C. jejuni, 31 were C. coli, and 9 were other Campylobacter  spp. Using PCR, the C. jejuni isolates were further analyzed for virulence genes  involved in colonization and survival (flaA, flaC, cadF, dnaJ, racR, cbrR),  invasion (virB11, ciaB, pldA), protection against harsh conditions (sodB, htrA,  clpA), toxin production (cdtA, cdtB, cdtC), siderophore transport (ceuE), and  ganglioside mimicry (wlaN). In addition, the short variable region of the flaA  locus (flaA SVR) was sequenced to determine the genetic diversity of the C.  jejuni isolates. The flaA SVR diversity indices increased along the farm to  carcass continuum. PCR-based analysis indicated a low prevalence of 5 genes  involved in colonization (dnaJ, ciaB, pldA, racR, virB11). The results of this  survey indicate that the prevalence of Campylobacter on organic retail carcasses  is similar to prevalence reports of Campylobacter on conventional retail  carcasses. However, the genetic diversity of the flaA SVR genotypes increased  along the farm to carcass continuum that contrasted with conventional poultry  studies. PRACTICAL APPLICATION: Campylobacter jejuni is a leading cause of  foodborne illness with poultry and poultry products being leading sources of  infection. Free-range and pasture flock chickens are becoming more popular;  however, there is an inherent biosecurity risk that can increase the prevalence  of foodborne pathogens in these flocks. This study aimed to determine sources and  characterize C. jejuni isolated from pasture flocks.</t>
  </si>
  <si>
    <t>M496-502</t>
  </si>
  <si>
    <t>Place: United States PMID: 21535562</t>
  </si>
  <si>
    <t>Animals; Campylobacter; classification; Genes, Bacterial; *Campylobacter jejuni; Water Microbiology; Phylogeny; meat; animal; isolation and purification; article; bacterial gene; polymerase chain reaction; genetics; instrumentation; food industry; animal food; Polymerase Chain Reaction; *microbiology; *poultry; phylogeny; methodology; molecular typing; flagellin; *animal husbandry; *Environmental Microbiology; *virulence factor; chemistry; food poisoning/pc [Prevention]; Molecular Typing; organic food; flaA protein, bacteria; Meat/microbiology; Poultry/*microbiology; Campylobacter jejuni/classification/*genetics/*isolation &amp; purification; Flagellin/chemistry/genetics; Animal Feed/microbiology; Foodborne Diseases/prevention &amp; control; Food, Organic/microbiology; Animal Husbandry/instrumentation/*methods; Campylobacter/classification/genetics/isolation &amp; purification; Food-Processing Industry/instrumentation; Virulence Factors/chemistry/*genetics</t>
  </si>
  <si>
    <t>YG3UW2EB</t>
  </si>
  <si>
    <t>Zorman, T.; Heyndrickx, M.; Uzunović-Kamberović, S.; Smole Mozina, S.</t>
  </si>
  <si>
    <t>Genotyping of Campylobacter coli and C. jejuni from retail chicken meat and humans with campylobacteriosis in Slovenia and Bosnia and Herzegovina.</t>
  </si>
  <si>
    <t>10.1016/j.ijfoodmicro.2006.03.001</t>
  </si>
  <si>
    <t>Thermotolerant Campylobacter jejuni and C. coli are one of the major causes of bacterial foodborne enteric infection. Consuming and/or handling poultry meat is  the most consistent risk factor, linked to the high prevalence of campylobacters  in retail poultry meat. The aim of the present study was to ascertain the genetic  diversity and/or possible specificity of thermotolerant Campylobacter isolates  according to species (C. coli, C. jejuni), isolation source (retail chicken meat  and human clinical samples) and geographic origin (Goriska in Slovenia and  Zenica-Doboj Canton in Bosnia and Herzegovina (BIH)). With the pulsed-field gel  electrophoresis (PFGE) after SmaI macrorestriction we distinguished 80 PFGE types  among 118 strains and CfoI restriction fragment length polymorphism of the  amplified flagellin gene (fla-RFLP) gave 12 fla-RFLP types. Beside the higher  discriminatory power and strain typeability, PFGE discriminated the C. jejuni and  C. coli groups of isolates. A high proportion of C. coli strains was isolated,  especially from poultry samples. Identical or very similar PFGE types among the  isolates from animal, food and human samples indicate the transmission of C.  jejuni and C. coli from the chickens on the farm to the retail chicken meat, as  well as possible cross-contamination of retail meat and transmission to humans.  However, the identity of the isolates from non-related samples but with identical  PFGE and fla-RFLP types should be confirmed with additional typing. Reliable  tracing of the source of Campylobacter strains by molecular typing of the chicken  meat isolates is therefore very difficult. The reasons include contamination of  meat samples with multiple strains, possible cross-contamination and extreme  heterogeneity of the isolates (mainly for C. jejuni) on one side and a limited  power of the genotyping methods used to distinguish non-related strains on the  other side (mainly for C. coli).</t>
  </si>
  <si>
    <t>24-33</t>
  </si>
  <si>
    <t>Place: Netherlands PMID: 16712997</t>
  </si>
  <si>
    <t>Animals; Chickens; Food Microbiology; Humans; Genotype; Consumer Product Safety; Electrophoresis, Gel, Pulsed-Field; Species Specificity; Phylogeny; Meat/*microbiology; Slovenia; Bosnia and Herzegovina; Polymorphism, Restriction Fragment Length; Poultry Diseases/microbiology/transmission; Campylobacter jejuni/classification/*genetics/isolation &amp; purification; *Food Contamination/analysis; Campylobacter coli/classification/*genetics/isolation &amp; purification; Campylobacter Infections/*microbiology/transmission</t>
  </si>
  <si>
    <t>YG4XWIMA</t>
  </si>
  <si>
    <t>Fratamico, Pina M.; Juneja, Vijay; Annous, Bassam A.; Rasanayagam, Vasuhi; Sundar, M.; Braithwaite, David; Fisher, Steven</t>
  </si>
  <si>
    <t>Application of ozonated dry ice (ALIGAL™ Blue Ice) for packaging and transport in the food industry.</t>
  </si>
  <si>
    <t>10.1111/j.1750-3841.2012.02682.x</t>
  </si>
  <si>
    <t>Dry ice is used by meat and poultry processors for temperature reduction during processing and for temperature maintenance during transportation. ALIGAL™ Blue  Ice (ABI), which combines the antimicrobial effect of ozone (O(3)) along with the  high cooling capacity of dry ice, was investigated for its effect on bacterial  reduction in air, in liquid, and on food and glass surfaces. Through proprietary  means, O(3) was introduced to produce dry ice pellets to a concentration of 20  parts per million (ppm) by total weight. The ABI sublimation rate was similar to  that of dry ice pellets under identical conditions, and ABI was able to hold the  O(3) concentration throughout the normal shelf life of the product. Challenge  studies were performed using different microorganisms, including E. coli,  Campylobacter jejuni, Salmonella, and Listeria, that are critical to food safety.  ABI showed significant (P &lt; 0.05) microbial reduction during bioaerosol  contamination (up to 5-log reduction of E. coli and Listeria), on chicken breast  (approximately 1.3-log reduction of C. jejuni), on contact surfaces  (approximately 3.9 log reduction of C. jejuni), and in liquid (2-log reduction of  C. jejuni). Considering the stability of O(3), ease of use, and antimicrobial  efficacy against foodborne pathogens, our results suggest that ABI is a better  alternative, especially for meat and poultry processors, as compared to dry ice.  Further, ABI can potentially serve as an additional processing hurdle to guard  against pathogens during processing, transportation, distribution, and/or  storage.</t>
  </si>
  <si>
    <t>M285-291</t>
  </si>
  <si>
    <t>© 2012 Institute of Food Technologists®</t>
  </si>
  <si>
    <t>Place: United States PMID: 23163945</t>
  </si>
  <si>
    <t>Animals; Chickens; Campylobacter jejuni; Salmonella; *Food Microbiology; Colony Count, Microbial; Consumer Product Safety; Listeria; chicken; Escherichia coli; *meat; animal; bacterial count; microbiology; Meat/*microbiology; article; drug effect; *food control; antiinfective agent/pd [Pharmacology]; methodology; product safety; food contamination/pc [Prevention]; food quality; *food packaging; Food Quality; *carbon dioxide; *Dry Ice; *ozone/pd [Pharmacology]; inhalation spacer; growth, development and aging; Anti-Infective Agents/pharmacology; Food Contamination/prevention &amp; control; Campylobacter jejuni/drug effects/growth &amp; development; Escherichia coli/drug effects/growth &amp; development; Salmonella/drug effects/growth &amp; development; Food Packaging/*methods; Inhalation Spacers/microbiology; Listeria/drug effects/growth &amp; development; Ozone/*pharmacology</t>
  </si>
  <si>
    <t>YG59TBKF</t>
  </si>
  <si>
    <t>Porto-Fett, ACS; Shoyer, BA; Shane, LE; Osoria, M; Henry, E; Jung, YJ; Luchansky, JB</t>
  </si>
  <si>
    <t>Thermal Inactivation of Salmonella in Pate Made from Chicken Liver</t>
  </si>
  <si>
    <t>10.4315/0362-028X.JFP-18-423</t>
  </si>
  <si>
    <t>The effect of heating times and temperatures on inactivation of Salmonella in pate made from chicken liver was evaluated. Raw chicken liver (ca. 1 kg) was blended in a food processor with two hard-boiled eggs (ca. 100 g total) plus a mixture of sauteed white onions (100 g), salt (5.0 g), black pepper (2.5 g), and butter (112 g). The tempered (ca. 15 degrees C) raw pate batter was inoculated with a nine-strain cocktail (ca. 6.5 log CFU/g) of Salmonella, and then ca. 25-g portions were aseptically transferred into sterile 50-mL polypropylene conical tubes. One set of tubes was completely submerged in a thermostatically controlled, circulating water bath set at 74.9 degrees C and cooked to target instantaneous internal temperatures ranging from 60 to 73.9 degrees C. An otherwise similar set of tubes was cooked at 60 to 73.9 degrees C, with holding times of 3 to 30 min, in a water bath set at 1 degrees C above each target endpoint cooking temperature. Regardless of the cooking process, when pate was cooked to a target instantaneous internal temperature of 60 to 73.9 degrees C, pathogen numbers decreased by ca. 1.9 to &gt;= 6.4 log CFU/g; additional reductions of ca. 0.6 to 1.3 log CFU/g were observed when pate was cooked to a target instantaneous internal temperature of 60 to 68 degrees C and then held for 3 to 30 min. In related experiments, pate was prepared as described above, but with inoculated chicken livers (500 g; ca. 5.5 log CFU/g) that were cooked in a frying pan maintained at ca. 140 degrees C for 3 to 8 min with a mixture of sauteed onions, salt, black pepper, and butter and then blended with a hard-boiled egg. Pathogen numbers within liver cooked in a frying pan decreased by ca. 1.0 to 4.9 log CFU/g. Collectively, these findings may be useful for establishing cooking guidelines for pate and thus for lowering the risk of illness if chicken liver is contaminated with Salmonella and the attendant batter is not handled or cooked properly. HIGHLIGHTS Cooking may reduce the potential risk of salmonellosis associated with liver pate. A 5-log reduction was achieved when inoculated pate was cooked to an internal temperature of &gt;= 73.8 degrees C. A 5-log reduction was achieved when pate was made with inoculated liver fried for &gt;8 min at 140 degrees C. Findings of this study may be useful for establishing cooking guidelines for liver and pate.</t>
  </si>
  <si>
    <t>980-987</t>
  </si>
  <si>
    <t>WOS:000469228700009</t>
  </si>
  <si>
    <t>YG8TU9YZ</t>
  </si>
  <si>
    <t>Rauber Würfel, Simone de Fátima; Voss-Rech, Daiane; Dos Santos Pozza, Jenifer; Coldebella, Arlei; Santiago Silva, Virgínia; Vaz, Clarissa Silveira Luiz</t>
  </si>
  <si>
    <t>Population Dynamics of Thermotolerant Campylobacter in Broilers Reared on Reused Litter.</t>
  </si>
  <si>
    <t>10.1089/fpd.2019.2645</t>
  </si>
  <si>
    <t>A study using sentinel broiler chickens was performed to address Campylobacter persistence in litter that was reused for successive flocks. Cloacal swabs,  litter, drag swabs, darkling beetles, feed, and drinking water were weekly  sampled and analyzed by standard microbiological procedures. Thermotolerant  Campylobacter isolated strains were confirmed by polymerase chain reaction and  subtyped by pulsed-field gel electrophoresis analysis. Campylobacter was not  detected in samples collected immediately after downtime between broiler flocks.  However, Campylobacter-positive samples were first detected at 21 d. After  Campylobacter was initially isolated from the cloacal swabs, reused litter, drag  swabs, or darkling beetles, these samples remained Campylobacter positive in the  following weeks until the end of the rearing period. Campylobacter-positive  cloacal swabs obtained from sentinel broilers ranged from 97.3% to 100% at 42 d.  All isolated strains were identified as Campylobacter jejuni. Among the subtypes  identified, an indistinguishable C. jejuni strain was predominant in sentinel  broilers and was also detected in the other environmental samples analyzed,  suggesting a common and persistent contamination source within the flocks.  Sentinel broilers may have contributed to amplify the Campylobacter level,  maintaining flock and broiler house contamination until the end of the production  cycle.</t>
  </si>
  <si>
    <t>738-743</t>
  </si>
  <si>
    <t>Place: United States PMID: 31211917</t>
  </si>
  <si>
    <t>Animals; Male; Campylobacter jejuni; Chickens/*microbiology; foodborne pathogen; litter; broiler; Brazil; *Thermotolerance; *Housing, Animal; Cloaca/microbiology; DNA, Bacterial/analysis/isolation &amp; purification; Animal Husbandry/*instrumentation/methods; Campylobacter jejuni/genetics/growth &amp; development/isolation &amp; purification; Campylobacter/*classification/*growth &amp; development/isolation &amp; purification; Coleoptera/microbiology</t>
  </si>
  <si>
    <t>YGH45BEK</t>
  </si>
  <si>
    <t>Feng, Peishi; Li, Qiaoqiao; Sun, Hanxue; Gao, Jinfeng; Ye, Xuan; Tao, Yi; Tian, Yong; Wang, Ping</t>
  </si>
  <si>
    <t>Effects of fulvic acid on growth performance, serum index, gut microbiota, and metabolites of Xianju yellow chicken.</t>
  </si>
  <si>
    <t>10.3389/fnut.2022.963271</t>
  </si>
  <si>
    <t>Fulvic acid (FA) is a mixture of polyphenolic acid compounds extracted from humus, peat, lignite, and aquatic environments; it is used in traditional  medicine to treat digestive tract diseases. The purpose of the present study was  to investigate the effect of FA on growth performance, inflammation, intestinal  microbiota, and metabolites in Xianju yellow chicken. The 240 Xianju yellow  chickens (age, 524 days) included were randomly categorized into 4 treatments  with 6 replicates per treatment and 10 birds per replicate. Birds received a  basal diet or a diet supplemented with 500, 1,000, or 1,500 mg/kg of FA, for a  period of 42 days. Dietary supplementation of FA improved average daily gain  (ADG) and feed conversion ratio (FCR) (P &gt; 0.05). Compared with the control  group, the serum level of TNF-α in birds supplemented with FA was significantly  decreased (P &lt; 0.05), and that of IL-2 was significantly increased after  administration of 1,500 mg/kg FA (P &lt; 0.05). Analysis of gut microbiota indicated  that FA reduced the relative abundance of genus Mucispirillum, Anaerofustis, and  Campylobacter, but enriched genus Lachnoclostridium, Subdoligranulum,  Sphaerochaeta, Oscillibacter, and Catenibacillus among others. Untargeted  metabolomic analyses revealed that FA increased 7-sulfocholic acid, but reduced  the levels of Taurochenodeoxycholate-7-sulfate, LysoPC 20:4 (8Z, 11Z, 14Z, 17Z),  LysoPC 18:2, Phosphocholine and other 13 metabolites in the cecum. The results  demonstrated that FA may potentially have a significant positive effect on the  growth performance and immune function of Xianju yellow chicken through the  modulation of the gut microbiota.</t>
  </si>
  <si>
    <t>Copyright © 2022 Feng, Li, Sun, Gao, Ye, Tao, Tian and Wang.</t>
  </si>
  <si>
    <t>Place: Switzerland PMID: 35990363  PMCID: PMC9389313</t>
  </si>
  <si>
    <t>growth performance; inflammation; gut microbiota; fulvic acid; Xianju yellow chicken</t>
  </si>
  <si>
    <t>YGLHFUM7</t>
  </si>
  <si>
    <t>Cox, N. A.; Richardson, L. J.; Maurer, J. J.; Berrang, M. E.; Fedorka-Cray, P. J.; Buhr, R. J.; Byrd, J. A.; Lee, M. D.; Hofacre, C. L.; O'Kane, P. M.; Lammerding, A. M.; Clark, A. G.; Thayer, S. G.; Doyle, M. P.</t>
  </si>
  <si>
    <t>Evidence for horizontal and vertical transmission in Campylobacter passage from hen to her progeny.</t>
  </si>
  <si>
    <t>10.4315/0362-028.JFP-11-322</t>
  </si>
  <si>
    <t>Campylobacter is an important human pathogen, and consumption of undercooked poultry has been linked to significant human illnesses. To reduce human illness,  intervention strategies targeting Campylobacter reduction in poultry are in  development. For more than a decade, there has been an ongoing national and  international controversy about whether Campylobacter can pass from one  generation of poultry to the next via the fertile egg. We recognize that there  are numerous sources of Campylobacter entry into flocks of commercial poultry  (including egg transmission), yet the environment is often cited as the only  source. There has been an abundance of published research globally that refutes  this contention, and this article lists and discusses many of them, along with  other studies that support environment as the sole or primary source. One must  remember that egg passage can mean more than vertical, transovarian transmission.  Fecal bacteria, including Campylobacter, can contaminate the shell, shell  membranes, and albumen of freshly laid fertile eggs. This contamination is drawn  through the shell by temperature differential, aided by the presence of moisture  (the "sweating" of the egg); then, when the chick emerges from the egg, it can  ingest bacteria such as Campylobacter, become colonized, and spread this  contamination to flock mates in the grow house. Improvements in cultural  laboratory methods continue to advance our knowledge of the ecology of  Campylobacter, and in the not-so-distant future, egg passage will not be a  subject continuously debated but will be embraced, thus allowing the development  and implementation of more effective intervention strategies.</t>
  </si>
  <si>
    <t>1896-1902</t>
  </si>
  <si>
    <t>Place: United States PMID: 23043845</t>
  </si>
  <si>
    <t>Animals; Food Microbiology; Humans; Female; *Chickens; Egg Shell/microbiology; Campylobacter Infections/transmission/*veterinary; Food Contamination/analysis/prevention &amp; control; Eggs/microbiology; Poultry Diseases/microbiology/*transmission; Chick Embryo/*microbiology; Infectious Disease Transmission, Vertical/*veterinary</t>
  </si>
  <si>
    <t>YGQMF9Y7</t>
  </si>
  <si>
    <t>Rasschaert, G.; Houf, K.; Van Hende, J.; De Zutter, L.</t>
  </si>
  <si>
    <t>Campylobacter contamination during poultry slaughter in Belgium.</t>
  </si>
  <si>
    <t>10.4315/0362-028x-69.1.27</t>
  </si>
  <si>
    <t>The relation between internal carriage and surface contamination with thermophilic Campylobacter species in broilers was examined by molecular typing  methods. Samples from 39 flocks were collected in three Belgian poultry  slaughterhouses. From each flock, crop swabs before slaughter and intestines and  neck skins during slaughter were collected. A total of 309 isolates were  identified at species level and further characterized by flagellin gene A  PCR/restriction fragment length polymorphism and pulsed-field gel  electrophoresis. Isolates were identified as Campylobacter jejuni (90%),  Campylobacter coli (8.7%), and Campylobacter lari (2.2%), and 27 genotypes could  be distinguished by combining the two molecular methods. Seventy-two percent of  the flocks arriving at the abattoir were colonized with campylobacters. After  slaughter, 79% of the flocks had contaminated neck skins. In six flocks,  genotypes isolated from the neck skins were also found in the alimentary tract  from previously slaughtered flocks. Four of these flocks were initially free of  Campylobacter. These four flocks might have had no contaminated carcasses after  logistic slaughtering.</t>
  </si>
  <si>
    <t>27-33</t>
  </si>
  <si>
    <t>Place: United States PMID: 16416897</t>
  </si>
  <si>
    <t>Animals; Humans; Consumer Product Safety; Chickens/*microbiology; Food Contamination/*analysis; Species Specificity; *Abattoirs; Belgium; Polymorphism, Restriction Fragment Length; Campylobacter/classification/genetics/*isolation &amp; purification; DNA, Bacterial/analysis; Polymerase Chain Reaction/methods; Food Handling/*methods/standards; Serotyping/veterinary; Disease Reservoirs/microbiology/veterinary</t>
  </si>
  <si>
    <t>YHEYGFYN</t>
  </si>
  <si>
    <t>Chemburu, Sireesha; Wilkins, Ebtisam; Abdel-Hamid, Ihab</t>
  </si>
  <si>
    <t>Detection of pathogenic bacteria in food samples using highly-dispersed carbon particles.</t>
  </si>
  <si>
    <t>10.1016/j.bios.2004.11.025</t>
  </si>
  <si>
    <t>There is an unmet need for detection methods that can rapidly and sensitively detect food borne pathogens. A flow through immunoassay system utilizing highly  dispersed carbon particles and an amperometric technique has been developed and  optimized. A sandwich immunoassay format was utilized in which pathogenic cells  were captured by antibodies immobilized onto activated carbon particles, and  labeled with horseradish peroxidase (HRP) conjugated antibodies. Flow of the  peroxidase substrates resulted in an amperometric signal that is proportional to  the number of captured cells. Factors influencing the analytical performance of  the system, such as the quantity of carbon particles and concentrations of  capture antibody, enzyme labeled antibody, and enzyme substrates, were  investigated and optimized. Detection and quantification of Escherichia coli,  Listeria monocytogenes and Campylobacter jejuni were demonstrated with low  detection limits of 50, 10, and 50 cells/ml, respectively, and an overall assay  time of 30 min. Milk and chicken extract samples were spiked with various  concentrations of these pathogens and were used to challenge the system. The  system design is flexible enough to allow its application to the detection of  viruses and proteins.</t>
  </si>
  <si>
    <t>491-499</t>
  </si>
  <si>
    <t>Place: England PMID: 16076439</t>
  </si>
  <si>
    <t>*Food Microbiology; Food Contamination/*analysis; Equipment Design; Equipment Failure Analysis; Particle Size; Bacteria/enzymology/immunology/*isolation &amp; purification; Biosensing Techniques/*instrumentation/methods; Carbon/*chemistry; Coated Materials, Biocompatible/chemistry; Colony Count, Microbial/*instrumentation/methods; Flow Injection Analysis/instrumentation/methods; Food Analysis/instrumentation/methods; Horseradish Peroxidase/analysis/immunology; Immunoassay/*instrumentation/methods</t>
  </si>
  <si>
    <t>YI55V7ET</t>
  </si>
  <si>
    <t>Kist, Manfred</t>
  </si>
  <si>
    <t>Impact and management of Campylobacter in human medicine--European perspective.</t>
  </si>
  <si>
    <t>10.1016/s1201-9712(02)90183-9</t>
  </si>
  <si>
    <t>In 2001 in Germany, Campylobacter was second to Salmonella as the most frequent foodborne pathogen isolated from humans. This is also true for the major part of  the European population with incidence data available, namely Germany, Hungary,  Belgium, Denmark, Austria and Spain, with a total population of 154.5 million,  and incidence rates for Salmonella and Campylobacter of 81.8/100 000 and 49.0/100  000 respectively. Countries where Campylobacter is predominant are the UK,  Switzerland, Sweden, Finland, Norway, and The Netherlands, with a total  population of 94.2 million, and incidence rates for Campylobacter and Salmonella  of 79.6/100 000 and 33.3/100 000, respectively. Shigella is rarely isolated in  Europe (1.9-4.5/100 000). Epidemiologic risk factors for human campylobacteriosis  are poultry, untreated milk, and surface water. Travel plays an important role,  especially in Scandinavia and the UK. Isolates acquired outside these countries  are much more often resistant to fluoroquinolones than are domestic strains.  Fluoroquinolone resistance in human Campylobacter isolates is lowest in the UK  and Denmark, at 12%. Resistance quotes of around 20-40% are found in Finland, The  Netherlands, Norway, Sweden, Austria, and Germany, and peaks in Spain reaching  70-80%. Usually, uncomplicated Campylobacter enteritis is symptomatically  treated. If, in severe cases, antimicrobials are indicated, in all European  countries except Switzerland, macrolides are used as first-line drugs, followed  by fluoroquinolones or doxycycline.</t>
  </si>
  <si>
    <t>3S44-7; discussion 3S47-8, 3S53-58</t>
  </si>
  <si>
    <t>Place: Canada PMID: 23570173</t>
  </si>
  <si>
    <t>Humans; Incidence; Campylobacter Infections/drug therapy/*epidemiology/microbiology; Europe/epidemiology; Enteritis/epidemiology/microbiology/pathology/prevention &amp; control</t>
  </si>
  <si>
    <t>YI7N4GX2</t>
  </si>
  <si>
    <t>Alban, Lis; Nielsen, Elisabeth Okholm; Dahl, Jan</t>
  </si>
  <si>
    <t>A human health risk assessment for macrolide-resistant Campylobacter associated with the use of macrolides in Danish pig production.</t>
  </si>
  <si>
    <t>10.1016/j.prevetmed.2007.06.006</t>
  </si>
  <si>
    <t>In 2006, macrolides were withdrawn from the list of antibiotics recommended for veterinary treatment of diarrhoea in Danish pigs. The motive was to lower the  antibiotic consumption in general and to mitigate the risk related to human  infection with macrolide-resistant (Mres) Campylobacter. We subsequently  conducted a risk assessment following international guidelines to address the  risk for human health associated with usage of macrolides in Danish pigs. Data  originated from surveillance programs, published papers, reports and statistics.  Furthermore, an exposure model was built in @Risk. Mres Campylobacter is the  hazard of interest. Data from different EU countries show that beef contains a  very low prevalence (typically 0.1-1.1%) of Campylobacter; moreover, Mres is  uncommon in Campylobacter isolates from cattle (between 0% and 6%). Beef was  therefore left out of further analysis. For pork at retail, a high variation in  the prevalence of Campylobacter has been reported within EU; but generally the  prevalence is &lt;10%, and the isolates are often Mres. EU data indicate that  poultry meat harbor a high prevalence of Campylobacter (more more than 10%) with  Mres at prevalence ranging from 0% to 8%. According to the exposure model - that  included origin of meat as well as consumption patterns - most human cases of  Mres campylobacteriosis (157 out of 186) was ascribed to imported meat. Only  seven cases could be explained by veterinary usage of macrolides in Danish pigs.  In general, human cases of campylobacteriosis are self-limiting, and it is  questionable whether there is any excess risk related to infection with Mres  Campylobacter compared to sensitive Campylobacter. In conclusion, the risk  associated with veterinary use of macrolides in Danish pigs for the human health  of Danes seemed to be low.</t>
  </si>
  <si>
    <t>115-129</t>
  </si>
  <si>
    <t>Place: Netherlands PMID: 17659797</t>
  </si>
  <si>
    <t>Animals; Humans; Meat; poultry; *Food Microbiology; Risk Assessment; Prevalence; *Campylobacter; swine; risk assessment; prevalence; human; meat; animal; microbiology; article; *antibiotic resistance; *antiinfective agent/pd [Pharmacology]; drug effect; *food control; *Gram negative infection/ep [Epidemiology]; zoonosis/ep [Epidemiology]; *macrolide/pd [Pharmacology]; Europe/ep [Epidemiology]; *antiinfective agent/ad [Drug Administration]; *Drug Resistance, Bacterial; Campylobacter Infections/*epidemiology/microbiology; Campylobacter/*drug effects; Poultry/microbiology; Swine/microbiology; Anti-Bacterial Agents/administration &amp; dosage/*pharmacology; Europe/epidemiology; Macrolides/administration &amp; dosage/*pharmacology; Zoonoses/epidemiology/microbiology; *macrolide/ad [Drug Administration]</t>
  </si>
  <si>
    <t>YI93VJ36</t>
  </si>
  <si>
    <t>Wenbap, P.; Rattanarojpong, T.; Khunrae, P.; Luangtongkum, T.; Erickson, L.E.; Hansen, R.R.; Tuitemwong, P.</t>
  </si>
  <si>
    <t>Biofunctionalized Magnetic Nanoparticles with Multiplex Touchdown PCR for Simultaneous and Rapid Detection/Identification of Campylobacter jejuni and Campylobacter coli</t>
  </si>
  <si>
    <t>Journal of Nanomaterials</t>
  </si>
  <si>
    <t>10.1155/2022/5104187</t>
  </si>
  <si>
    <t>https://www.scopus.com/inward/record.uri?eid=2-s2.0-85140633882&amp;doi=10.1155%2f2022%2f5104187&amp;partnerID=40&amp;md5=dfd7c0306739764d98a07374a0471ec6</t>
  </si>
  <si>
    <t>YIPBMJJM</t>
  </si>
  <si>
    <t>Ismail, Hesham; Ibrahim, Doaa; El Sayed, Shorouk; Wahdan, Ali; El-Tarabili, Reham M.; Rizk El-Ghareeb, Waleed; Abdullah Alhawas, Bassam; Alahmad, Badr Abdul-Hakim Y.; Abdel-Raheem, Sherief M.; El-Hamid, Marwa I. Abd</t>
  </si>
  <si>
    <t>Prospective Application of Nanoencapsulated Bacillus amyloliquefaciens on Broiler Chickens' Performance and Gut Health with Efficacy against Campylobacter jejuni  Colonization.</t>
  </si>
  <si>
    <t>10.3390/ani13050775</t>
  </si>
  <si>
    <t>Probiotics as novel antibiotics' substitutes are verified to provide barriers for hindering the colonization of enteric bacterial pathogens with nutritional  benefits. For enhancement of the probiotics' effectiveness, their integration  within nanomaterials is a paramount tool to support the progress of new compounds  with functional features. Therefore, we addressed the impact of effective  delivery of probiotics (Bacillus amyloliquefaciens) loaded nanoparticles (BNPs)  on performance and Campylobacter jejuni (C. jejuni) shedding and colonization in  poultry. Two hundred Ross broiler chickens were divided into four groups fed  various BNP levels: BNPs I, BNPs II, BNPs III, and BNPs-free diets for 35 days.  Nanoparticles delivery of probiotics within broiler diets improved growth  performance as reflected by higher body weight gain and superior feed conversion  ratio, especially in BNPs II- and BNPs III-fed groups. In parallel, the mRNA  expression levels of digestive enzymes encoding genes (AMY2a, PNLIP, CELA1, and  CCK) achieved their peaks in BNPs III-fed group (1.69, 1.49, 1.33, and 1.29-fold  change, respectively) versus the control one. Notably, with increasing the levels  of BNPs, the abundance of beneficial microbiota, such as Bifidobacterium and  Lactobacillus species, was favored over harmful ones, including Clostridium  species and Enterobacteriaceae. Birds fed higher levels of BNPs displayed  significant improvement in the expression of barrier functions-linked genes  including DEFB1, FABP-2, and MUC-2 alongside substantial reduction in cecal  colonization and fecal shedding of C. jejuni. From the aforementioned positive  effects of BNPs, we concluded their potential roles as growth promoters and  effective preventive aids for C. jejuni infection in poultry.</t>
  </si>
  <si>
    <t>Place: Switzerland PMID: 36899631  PMCID: PMC10000182</t>
  </si>
  <si>
    <t>poultry; colonization; mycotoxin; ampicillin; clavulanic acid; Enterobacteriaceae; article; nonhuman; controlled study; C. jejuni; animal experiment; animal model; ciprofloxacin; gentamicin; nalidixic acid; azithromycin; chloramphenicol; clindamycin; erythromycin; linezolid; amikacin; amoxicillin; cefepime; cefoxitin; colistin; doxycycline; imipenem; tobramycin; trimethoprim; bacterial colonization; clarithromycin; unclassified drug; male; protein expression; *broiler; real time polymerase chain reaction; cefoperazone; performance; body weight gain; probiotic agent; mapA gene; diet; feed conversion ratio; Lactobacillus; adult; incubation time; ultraviolet spectrophotometer; animal cell; *Campylobacter enteritis; bacterial shedding; calcium; methionine; Clostridium; body weight; mortality rate; gene expression; interleukin 1beta/ec [Endogenous Compound]; microbial population dynamics; nucleic acid isolation kit; PCR assay kit; prospective study; homeostasis; RNA extraction; RNA purification kit; mucin 2/ec [Endogenous Compound]; transmission electron microscopy; *antibiotic agent/an [Drug Analysis]; aztreonam; beta defensin 1/ec [Endogenous Compound]; messenger RNA/ec [Endogenous Compound]; chemical composition; phosphorus; cryopreservation; biotechnology; chemical analysis; complementary DNA/ec [Endogenous Compound]; poultry industry; growth promotor/ec [Endogenous Compound]; lysine; soybean oil; *Bacillus amyloliquefaciens; *Bacillus amyloliquefaciens loaded nanoparticle/an [Drug Analysis]; *gut health; *nanoencapsulation; *performance; alpha 2A amylase/ec [Endogenous Compound]; AMY2 alpha gene; calcium carbonate; calcium phosphate dibasic; CCK gene; cecum resection; CELA1 gene; cholecystokinin/ec [Endogenous Compound]; choline; chymotrypsin like elastase family member 1/ec [Endogenous Compound]; colony forming cell; conventional diet; crude fiber; crude protein; DEFB1 gene; drug bioavailability; ether extract; experimental study; fabp2 gene; food utilization; Fourier transform infrared spectroscopy; freeze-dryer; gene profiling; glyceraldehyde 3 phosphate dehydrogenase/ec [Endogenous Compound]; growth promotion; LyoBeta 25; metabolizable energy; MUC2 gene; NanoDrop ND 8000; PNLIP gene; RevertAidTM H; soybean meal; Stratagene Mx3005P; sulbactam; triacylglycerol lipase/ec [Endogenous Compound]; tumor necrosis factor receptor/ec [Endogenous Compound]; yellow corn; barrier function; probiotic-loaded nanoparticle</t>
  </si>
  <si>
    <t>YIPZ7MAM</t>
  </si>
  <si>
    <t>Mappley, LJ; Tchórzewska, MA; Nunez, A; Woodward, MJ; Bramley, PM; La Ragione, RM</t>
  </si>
  <si>
    <t>Oral treatment of chickens with Lactobacillus reuteri LM1 reduces Brachyspira pilosicoli-induced pathology</t>
  </si>
  <si>
    <t>10.1099/jmm.0.051862-0</t>
  </si>
  <si>
    <t>Avian intestinal spirochaetosis (AIS) results from the colonization of the caeca and colon of poultry by pathogenic Brachyspira, notably Brachyspira pilosicoli. Following the ban on the use of antibiotic growth promoters in the European Union in 2006, the number of cases of AIS has increased, which, alongside emerging antimicrobial resistance in Brachyspira, has driven renewed interest in alternative intervention strategies. Lactobacillus-based probiotics have been shown to protect against infection with common enteric pathogens in livestock. Our previous studies have shown that Lactobacillus reuteri LM1 antagonizes aspects of the pathobiology of Brachyspira in vitro. Here, we showed that L. reuteri LM1 mitigates the clinical symptoms of AIS in chickens experimentally challenged with B. pilosicoli. Two groups of 15 commercial laying hens were challenged experimentally by oral gavage with B. pilosicoli B2904 at 18 weeks of age; one group received unsupplemented drinking water and the other received L. reuteri LM1 in drinking water from 1 week prior to challenge with Brachyspira and thereafter for the duration of the study. This treatment regime was protective. Specifically, B. pilosicoli was detected by culture in fewer birds, bird weights were higher, faecal moisture contents were significantly lower (P&lt;0.05) and egg production as assessed by egg weight and faecal staining score was improved (P&lt;0.05). Also, at post-mortem examination, significantly fewer B. pilosicoli were recovered from treated birds (P&lt;0.05), with only mild moderate histopathological changes observed. These data suggest that L. reuteri LM1 may be a useful tool in the control of AIS.</t>
  </si>
  <si>
    <t>287-296</t>
  </si>
  <si>
    <t>WOS:000315554000016</t>
  </si>
  <si>
    <t>YIUU9C7J</t>
  </si>
  <si>
    <t>Mortensen, NP; Kuijf, ML; Ang, CW; Schiellerup, P; Krogfelt, KA; Jacobs, BC; van Belkum, A; Endtz, HP; Bergman, MP</t>
  </si>
  <si>
    <t>Sialylation of Campylobacter jejuni lipo-oligosaccharides is associated with severe gastro-enteritis and reactive arthritis</t>
  </si>
  <si>
    <t>MICROBES AND INFECTION</t>
  </si>
  <si>
    <t>10.1016/j.micinf.2009.07.004</t>
  </si>
  <si>
    <t>We used various genotyping methods to identify bacterial genetic markers for development of arthritic symptoms following Campylobacter enteritis. We genotyped a collection of population derived Campylobacter strains, with detailed information on clinical characteristics, including arthritic symptoms. Besides using whole genome screening methods, we focused on the lipo-oligosaccharide (LOS) gene locus in which marker genes for developing post-Campylobacter neurological disease are present. Patients with arthritic symptoms were more frequently infected with Campylobacter jejuni strains with a class A LOS locus. We also found that patients who were infected with a C. jejuni strain containing sialic acid-positive LOS (class A, B or Q more frequently had bloody diarrhoea and a longer duration of symptoms. Furthermore, the IgM antibody response against Campylobacter was stronger in patients with a sialic acid containing LOS. Ganglioside auto-antibodies were observed in a small number of patients following infection with a class C strain. We conclude that sialylation of C. jejuni LOS is not only a risk factor for development of post-infectious symptoms, but is also associated with increased severity of enteric disease. (C) 2009 Elsevier Masson SAS. All rights reserved.</t>
  </si>
  <si>
    <t>988-994</t>
  </si>
  <si>
    <t>WOS:000270631700011</t>
  </si>
  <si>
    <t>YIYX3GPM</t>
  </si>
  <si>
    <t>Ferrari, S.; Frosth, S.; Svensson, L.; Fernström, L.-L.; Skarin, H.; Hansson, I.</t>
  </si>
  <si>
    <t>Detection of Campylobacter spp. in water by dead-end ultrafiltration and application at farm level.</t>
  </si>
  <si>
    <t>10.1111/jam.14379</t>
  </si>
  <si>
    <t>AIMS: The purposes were to evaluate the detection of low levels of Campylobacter in water by dead-end ultrafiltration (DEUF) to determine the sensitivity and  suitability for use under field condition. METHODS AND RESULTS: The DEUF  technique followed by detection according to ISO 10272 was tested on artificially  and naturally contaminated water. Campylobacter were detected in all samples  spiked with more than 10 CFU 60 l(-1) and in four of nine samples with a  concentration below 10 CFU 60 l(-1) water. Naturally contaminated water from five  different broiler producers was analysed. Campylobacter were detected in four of  12 samples from ponds near the houses and in three of 24 samples from water pipes  inside the broiler houses, but not in tap water sampled at the entrance of the  broiler houses. CONCLUSIONS: The results indicate that DEUF is useful for  detection of low numbers of Campylobacter in large volumes of water. SIGNIFICANCE  AND IMPACT OF THE STUDY: Contaminated water is an important source for  transmission of Campylobacter to broilers and humans. The concentration of  Campylobacter is usually low with a high level of background microbiota. This  study shows the advantages of DEUF both in the laboratory and under field  conditions.</t>
  </si>
  <si>
    <t>1270-1279</t>
  </si>
  <si>
    <t>Place: England PMID: 31291690  PMCID: PMC6851547</t>
  </si>
  <si>
    <t>Animals; Campylobacter; Chickens; broiler chickens; water; *Water Microbiology; *Farms; Housing, Animal; Campylobacter/*isolation &amp; purification; dead-end ultrafiltration; DEUF; spiked water; Ultrafiltration/*methods</t>
  </si>
  <si>
    <t>YJAN2IQG</t>
  </si>
  <si>
    <t>Hariharan, Harry; Sharma, Shilpa; Chikweto, Alfred; Matthew, Vanessa; DeAllie, Claude</t>
  </si>
  <si>
    <t>Antimicrobial drug resistance as determined by the E-test in Campylobacter jejuni, C. coli, and C. lari isolates from the ceca of broiler and layer chickens  in Grenada.</t>
  </si>
  <si>
    <t>10.1016/j.cimid.2008.01.010</t>
  </si>
  <si>
    <t>One hundred and twenty five chickens from Grenada, consisting of 77 broilers and 48 layers were examined for carriage of thermophilic campylobacters in their ceca  by culture. Seventy nine percent of chickens were positive for campylobacters,  with an isolation rate of 93.5% for broilers and 56.3% for layers, the difference  being significant. Sixty-four pure cultures comprising 39 Campylobacter coli, 21  Campylobacter jejuni, and 4 Campyilobacter lari isolates were tested for their  resistance against 7 antibiotics using the E-test. None of the isolates were  resistant to chloramphenicol and gentamicin. Resistance rates to other drugs  were: ampicillin, 9.4%; ciprofloxacin, 12.5%; erythromycin, 3.1%; metronidazole,  9.4%, and tetracycline, 50% with MICs of &gt;or=256 microg/mL for tetracycline.  There were no significant differences in resistance rates between C. coli and C.  jejuni. Multiple resistance to &gt;or=2 drugs was seen in 15.6% of total isolates.  All C. lari isolates were resistant to ciprofloxacin, and 3 of 4 isolates had  multiple drug resistance. Overall, erythromycin, which is the drug of choice for  treatment of Campylobacter infections in humans, is effective in vitro against  97% of chicken isolates in Grenada.</t>
  </si>
  <si>
    <t>Place: England PMID: 18329712</t>
  </si>
  <si>
    <t>Animals; Humans; Campylobacter jejuni; Chickens/*microbiology; chicken; ampicillin; multidrug resistance; antibiotic sensitivity; article; Campylobacter coli; nonhuman; tetracycline; bacterium culture; bacterium isolation; controlled study; ciprofloxacin; gentamicin; *antibiotic resistance; chloramphenicol; erythromycin; cecum; female; bacterium detection; minimum inhibitory concentration; bacterium carrier; Campylobacter lari; in vitro study; Disk Diffusion Antimicrobial Tests; Grenada; drug efficacy; metronidazole; *epsilometer test; drug choice; *Drug Resistance, Multiple, Bacterial; Anti-Bacterial Agents/*pharmacology; Erythromycin/pharmacology; Cecum/microbiology; Campylobacter coli/*drug effects/isolation &amp; purification; Campylobacter jejuni/*drug effects/isolation &amp; purification; Campylobacter Infections/drug therapy/microbiology/transmission; Campylobacter lari/*drug effects/isolation &amp; purification</t>
  </si>
  <si>
    <t>YJFBNFV4</t>
  </si>
  <si>
    <t>Landrum, M. A.; Cox, N. A.; Cosby, D. E.; Berrang, M. E.; Russell, S. M.</t>
  </si>
  <si>
    <t>Treatment with a low pH processing aid to reduce Campylobacter counts on broiler parts.</t>
  </si>
  <si>
    <t>10.3382/ps/pew351</t>
  </si>
  <si>
    <t>New regulations and performance standards for Campylobacter have been implemented by the USDA - Food Safety and Inspection Service (FSIS). The objective of this  study was to evaluate treatment with a low pH processing aid (CMS1  PoultrypHresh), a formulated low pH processing aid, to reduce numbers of  Campylobacter which could help companies meet regulatory requirements. Two  experiments (3 replicates each) were conducted. Experiment 1, in each of 3  replicates, skin-on split chicken breasts (n = 15) were obtained from a local  grocery and divided into groups of 5. The skin of each part was inoculated with  approximately 107 cells of a gentamicin resistant C. coli (CCGR) marker strain in  an area of approximately 6.5 cm2. CCGR cells were allowed to attach for 5 min  prior to treatment. Ten inoculated breasts were individually placed into separate  6 L plastic storage boxes containing either 3.5 L deionized water or  PoultrypHresh solution at a pH of 1.4. Parts were subjected to agitation (bubbled  air) for 25 s. After treatment, each part was removed, allowed to drain for 5 s,  and placed into a plastic bag prior to mechanical rinsing with 150 mL of buffered  peptone water for 60 s. Five inoculated breasts served as controls, were  untreated with a dip or agitation and sampled as above. Experiment 2 procedures  were repeated using skin-on thighs under the same conditions. Rinsates were  collected from each chicken part, serially diluted, and plated onto Campy Cefex  agar with 200 ppm gentamicin (CCGen). All plates were incubated microaerobically  (5% O2, 10% CO2, 85% N2) for 48 h at 42°C, colonies were counted and the cfu/mL  was log transformed. The use of PoultrypHresh on split breast produced a 99.6%  reduction compared to untreated controls, while thighs showed a 99.4% reduction.  This study demonstrated an approximate 3 log reduction (P &lt; 0.05) using a 25 s  air agitation treatment in PoultrypHresh at pH 1.4 with no observable damage,  which will help processors meet FSIS regulations.</t>
  </si>
  <si>
    <t>1028-1031</t>
  </si>
  <si>
    <t>Place: England PMID: 27738119</t>
  </si>
  <si>
    <t>Animals; Campylobacter; Chickens; Hydrogen-Ion Concentration; *Food Microbiology; Colony Count, Microbial; chicken; food handling; pH; meat; animal; bacterial count; isolation and purification; Meat/*microbiology; *food control; *drug effects; *microbiology; antiinfective agent/pd [Pharmacology]; *procedures; broiler parts; CMS PoultrypHresh; sanitizer; secondary processing; Anti-Bacterial Agents/*pharmacology; Campylobacter/*drug effects/isolation &amp; purification; Food Handling/*methods</t>
  </si>
  <si>
    <t>YJKAAMXD</t>
  </si>
  <si>
    <t>Williams, Lisa K.; Jørgensen, Frieda; Grogono-Thomas, Rose; Humphrey, Tom J.</t>
  </si>
  <si>
    <t>Enrichment culture for the isolation of Campylobacter spp: Effects of incubation conditions and the inclusion of blood in selective broths.</t>
  </si>
  <si>
    <t>10.1016/j.ijfoodmicro.2009.01.018</t>
  </si>
  <si>
    <t>Isolation of Campylobacter spp. using enrichment culture is time consuming and complex. Reducing the time taken to confirm the presence or absence of  Campylobacter spp. would have many advantages for diagnostic, commercial and  research applications. Rapid techniques such as real-time PCR can detect  campylobacters from complex samples but blood in enrichment culture can inhibit  the PCR reaction, if applied directly to enriched samples. The aim of this study  was to investigate the effect of blood in enrichment culture on the isolation of  campylobacters from chicken caeca, carcass rinses and bootsock (gauze sock walked  through a broiler chicken house) samples using Bolton broth. The effect of  incubation temperature (37 degrees C or 41.5 degrees C for 48 h, or 37 degrees C  for 4 h then transfer to 41.5 degrees C for 44 h) and method of generating  atmosphere (incubation of container in jar gassed with microaerobic atmosphere or  incubation of container with small headspace and tightly screwed lid in an  aerobic atmosphere) with and without blood on isolation from chicken carcass  rinses and chicken faeces was also investigated. The presence of blood in  enrichment culture did not improve the isolation of campylobacters from chicken  faeces or bootsock samples but significantly improved recovery from chicken  carcass rinse samples. There was no significant effect of the method used to  generate incubation atmosphere. Isolation rates did also not depend significantly  on whether broths were incubated at 37 or 41.5 degrees C for 24 or 48 h. Overall,  the presence of blood in such media is not essential, although isolation can vary  depending on sample type and enrichment method used.</t>
  </si>
  <si>
    <t>Place: Netherlands PMID: 19217181</t>
  </si>
  <si>
    <t>Animals; Chickens/microbiology; Abattoirs; Water Microbiology; Clothing; *Bacteriological Techniques; Campylobacter/*isolation &amp; purification; Cecum/microbiology; Culture Media/*chemistry; *Blood</t>
  </si>
  <si>
    <t>YK5IPPU3</t>
  </si>
  <si>
    <t>Evans E.W.; Beach F.G.; Moore K.M.; Jackwood M.W.; Glisson J.R.; Harmon B.G.</t>
  </si>
  <si>
    <t>Antimicrobial activity of chicken and turkey heterophil peptides CHP1, CHP2, THP1, and THP3</t>
  </si>
  <si>
    <t>10.1016/0378-1135%2895%2900126-3</t>
  </si>
  <si>
    <t>Four avian heterophil antimicrobial cationic peptides (Chicken Heterophil Peptides 1 and 2, and Turkey Heterophil Peptides 1 and 3) were evaluated for in vitro microbicidal activity against selected avian pathogens and human pathogens which are harbored by birds. At concentrations of 16-2 mug/ ml, all four avian peptides effected a greater than 90% reduction in the survival of Candida albicans, Salmonella enteriditis, and Campylobacter jejuni. None of the peptides, including the known antimicrobial peptide protamine (used as a positive control), were able to reduce the survival of Pasteurella multocida by 90% at the maximum peptide concentration (16 mug/ml) tested. At 16 mug/ml, the turkey peptide TH3 did not effect a 90% reduction in survival of Bordetella avium, Escherichia coli, or Salmonella typhimurium, while all of the other peptides tested were effective at this concentration or less. This peptide, THP3, does not share the same homologous amino acid sequence shared by the other three peptides. Under our experimental conditions, none of the peptides neutralized Infectious Bronchitis Virus, an enveloped coronavirus of chickens.</t>
  </si>
  <si>
    <t>VET. MICROBIOL.</t>
  </si>
  <si>
    <t>chicken; *Campylobacter jejuni; article; nonhuman; controlled study; veterinary medicine; *antimicrobial activity; *Salmonella enteritidis; Turkey (republic); amino acid sequence; *antiinfective agent/dv [Drug Development]; *Candida albicans; *peptide/dv [Drug Development]</t>
  </si>
  <si>
    <t>YK5PQTK5</t>
  </si>
  <si>
    <t>Smith, James L.; Fratamico, Pina M.</t>
  </si>
  <si>
    <t>Fluoroquinolone resistance in campylobacter.</t>
  </si>
  <si>
    <t>10.4315/0362-028x-73.6.1141</t>
  </si>
  <si>
    <t>Campylobacter is a commensal in poultry, and therefore, poultry and poultry products are major sources of Campylobacter infections in humans.  Fluoroquinolones inhibit the growth of Campylobacter and other microorganisms by  binding to bacterial DNA gyrase and DNA topoisomerase IV. These enzymes are  associated with bacterial transcription, replication, and chromosome condensation  and segregation. Selection pressure in the presence of fluoroquinolones rapidly  leads to resistance in Campylobacter, due to the selection for mutations in DNA  gyrase. Fluoroquinolone-resistant campylobacters have been found in poultry feces  and carcasses, and in retail poultry meat products in most areas of the world. In  addition, other food animals and the meat products from those animals have been  shown contaminated with fluoroquinolone-resistant campylobacters. Even the  removal of fluoroquinolones from use in treating animal diseases has not entirely  eliminated the presence of resistant Campylobacter jejuni and Campylobacter coli  from animals and animal products. Human exposure to Campylobacter infection could  be reduced by using strategies that decrease colonization of chickens by the  pathogen.</t>
  </si>
  <si>
    <t>Place: United States PMID: 20537275</t>
  </si>
  <si>
    <t>Animals; Food Microbiology; Humans; Chickens/*microbiology; Microbial Sensitivity Tests; *Drug Resistance, Bacterial; Anti-Bacterial Agents/*pharmacology; Poultry Diseases/drug therapy/microbiology; Fluoroquinolones/*pharmacology; DNA Gyrase/genetics; Campylobacter Infections/drug therapy/*microbiology; Campylobacter/*drug effects/enzymology; DNA Topoisomerases, Type I/genetics</t>
  </si>
  <si>
    <t>YKISSTN7</t>
  </si>
  <si>
    <t>Okoye, Jennifer C.; Holland, Alexandria; Pitoulias, Matthaios; Paschalis, Vasileios; Piddubnyi, Artem; Dufailu, Osman A.; Borén, Thomas; Oldfield, Neil J.; Mahdavi, Jafar; Soultanas, Panos</t>
  </si>
  <si>
    <t>Ferric quinate (QPLEX) inhibits the interaction of major outer membrane protein (MOMP) with the Lewis b (Le(b)) antigen and limits Campylobacter colonization in  broilers.</t>
  </si>
  <si>
    <t>10.3389/fmicb.2023.1146418</t>
  </si>
  <si>
    <t>Campylobacter jejuni colonizes hosts by interacting with Blood Group Antigens (BgAgs) on the surface of gastrointestinal epithelia. Genetic variations in BgAg  expression affects host susceptibility to C. jejuni. Here, we show that the  essential major outer membrane protein (MOMP) of C. jejuni NCTC11168 binds to the  Lewis b (Le(b)) antigen on the gastrointestinal epithelia of host tissues and  this interaction can be competitively inhibited by ferric quinate (QPLEX), a  ferric chelate structurally similar to bacterial siderophores. We provide  evidence that QPLEX competitively inhibits the MOMP-Le(b) interaction.  Furthermore, we demonstrate that QPLEX can be used as a feed additive in broiler  farming to significantly reduce C. jejuni colonization. Our results indicate that  QPLEX can be a viable alternative to the preventative use of antibiotics in  broiler farming to combat C. jejuni infections.</t>
  </si>
  <si>
    <t>Copyright © 2023 Okoye, Holland, Pitoulias, Paschalis, Piddubnyi, Dufailu, Borén, Oldfield, Mahdavi and Soultanas.</t>
  </si>
  <si>
    <t>Place: Switzerland PMID: 36970690  PMCID: PMC10036597</t>
  </si>
  <si>
    <t>Campylobacter; broilers; gastrointestinal; iron chelates; Lewis b (Leb) antigen; major outer membrane protein (MOMP)</t>
  </si>
  <si>
    <t>YKNFEFCD</t>
  </si>
  <si>
    <t>Buiatte, A.B.G.; de Melo, R.T.; Peres, P.A.B.M.; Bastos, C.M.; Grazziotin, A.L.; Armendaris Rodriguez, P.M.; Barreto, F.; Rossi, D.A.</t>
  </si>
  <si>
    <t>Virulence, antimicrobial resistance, and dissemination of Campylobacter coli isolated from chicken carcasses in Brazil</t>
  </si>
  <si>
    <t>10.1016/j.foodcont.2023.109613</t>
  </si>
  <si>
    <t>https://www.scopus.com/inward/record.uri?eid=2-s2.0-85146246149&amp;doi=10.1016%2fj.foodcont.2023.109613&amp;partnerID=40&amp;md5=f95b729c9cab103b68031ea36796cf4c</t>
  </si>
  <si>
    <t>YKY4BVPU</t>
  </si>
  <si>
    <t>Correction to: SVR-flaA typing of erythromycin- and ciprofloxacin-resistant Campylobacter jejuni strains isolated from poultry slaughterhouses in southern  Brazil.</t>
  </si>
  <si>
    <t>10.1007/s42770-023-00983-7</t>
  </si>
  <si>
    <t>Place: Brazil PMID: 37106208  PMCID: PMC10235380</t>
  </si>
  <si>
    <t>YLBMDCZ2</t>
  </si>
  <si>
    <t>Dasti, Javid I.; Tareen, A. Malik; Lugert, Raimond; Zautner, Andreas E.; Gross, Uwe</t>
  </si>
  <si>
    <t>Campylobacter jejuni: a brief overview on pathogenicity-associated factors and disease-mediating mechanisms.</t>
  </si>
  <si>
    <t>10.1016/j.ijmm.2009.07.002</t>
  </si>
  <si>
    <t>Campylobacter jejuni has long been recognized as a cause of bacterial food-borne illness, and surprisingly, it remains the most prevalent bacterial food-borne  pathogen in the industrial world to date. Natural reservoirs for this  Gram-negative, spiral-shaped bacterium are wild birds, whose intestines offer a  suitable biological niche for the survival and dissemination of C. jejuni  Chickens become colonized shortly after birth and are the most important source  for human infection. In the last decade, effective intervention strategies to  limit infections caused by this elusive pathogen were hindered mainly because of  a paucity in understanding the virulence mechanisms of C. jejuni and in part,  unavailability of an adequate animal model for the disease. However, recent  developments in deciphering molecular mechanisms of virulence of C. jejuni made  it clear that C. jejuni is a unique pathogen, being able to execute N-linked  glycosylation of more than 30 proteins related to colonization, adherence, and  invasion. Moreover, the flagellum is not only depicted to facilitate motility but  as well secretion of Campylobacter invasive antigens (Cia). The only toxin of C.  jejuni, the so-called cytolethal distending toxin (CdtA,B,C), seems to be  important for cell cycle control and induction of host cell apoptosis and has  been recognized as a major pathogenicity-associated factor. In contrast to other  diarrhoea-causing bacteria, no other classical virulence factors have yet been  identified in C. jejuni. Instead, host factors seem to play a major role for  pathogenesis of campylobacteriosis of man. Indeed, several lines of evidence  suggest exploitation of different adaptation strategies by this pathogen  depending on its requirement, whether to establish itself in the natural avian  reservoir or during the course of human infection.</t>
  </si>
  <si>
    <t>(c) 2009 Elsevier GmbH. All rights reserved.</t>
  </si>
  <si>
    <t>Place: Germany PMID: 19665925</t>
  </si>
  <si>
    <t>Animals; Chickens; Humans; Host-Pathogen Interactions; chicken; *Campylobacter jejuni; Virulence; food poisoning; Birds; campylobacteriosis; nonhuman; bacterial colonization; *bacterial virulence; cytolethal distending toxin; virulence factor; bacterial survival; diarrhea; bacterium adherence; short survey; apoptosis; cell motility; glycosylation; adaptation; bacterial flagellum; cell cycle regulation; Campylobacter jejuni/*pathogenicity; Campylobacter Infections/*microbiology/*veterinary; Bacterial Proteins/genetics/*physiology; Bird Diseases/*microbiology; Virulence Factors/genetics/*physiology</t>
  </si>
  <si>
    <t>YLCLF3N6</t>
  </si>
  <si>
    <t>Feierl, G.; Berghold, C.; Furpass, T.; Marth, E.</t>
  </si>
  <si>
    <t>Further increase in ciprofloxacin-resistant Campylobacter jejuni/coli in Styria, Austria [2]</t>
  </si>
  <si>
    <t>10.1111/j.1469-0691.1999.tb00102.x</t>
  </si>
  <si>
    <t>https://www.scopus.com/inward/record.uri?eid=2-s2.0-0032927175&amp;doi=10.1111%2fj.1469-0691.1999.tb00102.x&amp;partnerID=40&amp;md5=b0c16601475787d93028ca9f18c5a4da</t>
  </si>
  <si>
    <t>59-60</t>
  </si>
  <si>
    <t>poultry; Campylobacter jejuni; human; letter; Campylobacter coli; nonhuman; *antibiotic resistance; veterinary medicine; macrolide/dt [Drug Therapy]; priority journal; major clinical study; child; Austria; in vitro study; adult; *Gram negative infection/dt [Drug Therapy]; erythromycin/dt [Drug Therapy]; nalidixic acid/dt [Drug Therapy]; *ciprofloxacin/dt [Drug Therapy]; diarrhea/dt [Drug Therapy]; quinolone/dt [Drug Therapy]; enrofloxacin/dt [Drug Therapy]; salmonellosis/dt [Drug Therapy]; treatment indication</t>
  </si>
  <si>
    <t>YLEHETZ9</t>
  </si>
  <si>
    <t>The European Union summary report on trends and sources of zoonoses, zoonotic agents and food-borne outbreaks in 2015</t>
  </si>
  <si>
    <t>10.2903/J.EFSA.2016.4634</t>
  </si>
  <si>
    <t>https://www.scopus.com/inward/record.uri?eid=2-s2.0-85133732081&amp;doi=10.2903%2fJ.EFSA.2016.4634&amp;partnerID=40&amp;md5=87408f9f1a31cf66cf7e075d49184516</t>
  </si>
  <si>
    <t>YLL2QHJ7</t>
  </si>
  <si>
    <t>Malik, YS; Chander, Y; Gupta, SC; Goyal, SM</t>
  </si>
  <si>
    <t>A retrospective study on antimicrobial resistance in Mannheimia (Pasteurella) haemolytica, Escherichia coli, Salmonella species, and Bordetella avium from chickens in Minnesota</t>
  </si>
  <si>
    <t>10.1093/japr/14.3.506</t>
  </si>
  <si>
    <t>A 5-yr retrospective study (1998 to 2002) was conducted to determine the rate of isolation of 4 different bacterial pathogens and their antimicrobial resistance from chickens submitted to the Minnesota Veterinary Diagnostic Laboratory, St. Paul, Minnesota. The in vitro antimicrobial resistance was evaluated using the disc diffusion method. A total of 218 bacteria were isolated with the frequency of isolation being Mannheimia (Pasteurella) haemolytica 92 (42.2%) &gt; Escherichia coli 80 (36.7%) &gt; Salmonella spp., 42 (19.3%) &gt; Bordetella avium 4 (1.8%). All isolates were resistant to macrolides and tetracycline antimicrobials but showed varied resistance to aminoglycoside and beta-lactam antibiotics. A majority of the isolates showed high resistance to spectinomycin, sarafloxacin, tetracycline, sulfadimethoxine, and sulfachloropyridiazine. These results emphasize the need for continued surveillance of chicken pathogens to monitor their resistance patterns with a view to control the infections caused by these pathogens.</t>
  </si>
  <si>
    <t>506-511</t>
  </si>
  <si>
    <t>WOS:000234476200007</t>
  </si>
  <si>
    <t>YMFVB8BM</t>
  </si>
  <si>
    <t>Lestari, SI; Han, FF; Fei, W; Ge, BL</t>
  </si>
  <si>
    <t>Prevalence and Antimicrobial Resistance of Salmonella Serovars in Conventional and Organic Chickens from Louisiana Retail Stores</t>
  </si>
  <si>
    <t>10.4315/0362-028X-72.6.1165</t>
  </si>
  <si>
    <t>In this I-year survey from October 2006 to September 2007, we isolated and characterized 126 Salmonella isolates from conventionally raised (n = 141) and organically raised (if = 53) chicken carcasses obtained from 27 retail stores in Baton Rouge, Louisiana. Salmonella was isolated from 22% of conventional and from 20.8% of organic chicken samples. Eight Salmonella serovars were identified; predominant ones included Kentucky, Hadar, and Enteritidis. The vast majority of isolates within the same chicken sample possessed the same pulsed-field gel pattern. All Salmonella isolates Were Susceptible to amikacin, ceftriaxone, and ciprofloxacin; however, decreased susceptibility to quinolones (7.1%) or extended-spectrum cephalosporins (45.2%) was observed. Resistance to multiple antimicrobials (two or more) was found among 52.4% of the Salmonella isolates. Antimicrobial resistance profiles differed greatly among Salmonella serovars and also depended on the type of chicken from which they were recovered. Salmonella Kentucky isolates from organic chicken samples were Susceptible to I I of the antimicrobials tested, whereas those from conventional chickens were only susceptible to 4 antimicrobials. Three Salmonella Kentucky isolates from conventional chickens possessed multidrug resistance phenotype MDR-AmpC. Results of this study provide baseline data oil both prevalence and antimicrobial resistance of Salmonella in retail chickens in this region and emphasize the need for implementing effective control measures to reduce Salmonella contamination and the levels of antimicrobial-resistant Salmonella in both conventionally and organically raised poultry products. Further studies involving larger sample sizes over time are needed to better monitor and assess the trend of prevalence and antimicrobial Susceptibility among Salmonella serovars in retail chickens.</t>
  </si>
  <si>
    <t>1165-1172</t>
  </si>
  <si>
    <t>WOS:000266956000002</t>
  </si>
  <si>
    <t>YMQ4F6CL</t>
  </si>
  <si>
    <t>Bobiniene, R.; Miškiniene, M.; Gudavičiute, D.</t>
  </si>
  <si>
    <t>The impact of a biofilm removal from water supply systems on the productivity of chickens and the balance of mineral substances</t>
  </si>
  <si>
    <t>https://www.scopus.com/inward/record.uri?eid=2-s2.0-84872503740&amp;partnerID=40&amp;md5=218679e1ec0b86151b81932d91152fec</t>
  </si>
  <si>
    <t>YN3MAI5C</t>
  </si>
  <si>
    <t>Berrang, M. E.; Cox, N. A.; Thompson, T. M.; Hinton, A.; Yeh, H.-Y.</t>
  </si>
  <si>
    <t>Enrichment and Direct Plating for Detection of Campylobacter in Chicken Liver Rinse and Exudate.</t>
  </si>
  <si>
    <t>10.4315/JFP-22-131</t>
  </si>
  <si>
    <t>ABSTRACT: Foodborne campylobacteriosis has been traced to undercooked chicken liver dishes; thus, it is important to use the best available culture methods  when testing for the presence of Campylobacter. We compared two Campylobacter  enrichment broths-Bolton formulation and Neogen formulation-in combination with  three selective plating media-Campy-Cefex, Campy-Line and RF Campylobacter  agars-for detection of Campylobacter from fresh retail chicken livers. In each of  three experiments, nine replicate tubs of chicken livers were sampled by drawing  exudate and a pooled rinse of five whole liver lobes. Results are reported as  number positive and compared by Fisher's exact test. In experiment 1, no  combination of enrichment and plating media significantly outperformed another  for detection of Campylobacter (P &gt; 0.05); all tubs were found to include  Campylobacter in both exudate and liver rinse. In experiment 2, serial dilutions  of samples were plated before and after enrichment. Exudate was found to be  significantly more likely than rinse to support detection of Campylobacter by  direct plating (P &lt; 0.05); most exudate samples included at least 10 CFU  Campylobacter per mL. Enrichment improved detection from rinse, but not exudate;  all enrichment and plating combinations resulted ≥1,000 CFU/mL from most enriched  samples. In experiment 3, samples were diluted before enrichment to determine  effect of enrichment on ever lower numbers of Campylobacter. Enrichment did not  improve recovery of Campylobacter from exudate or undiluted rinse (P &gt; 0.05).  However, when rinse samples were diluted to lower Campylobacter numbers,  enrichment improved detection (P &lt; 0.05). Overall, all media combinations tested  were equivalent for detection of Campylobacter from chicken livers; sensitivity  for detection seemed to be increased by using liver exudate compared with a  pooled rinse of liver lobes.</t>
  </si>
  <si>
    <t>Place: United States PMID: 35723549</t>
  </si>
  <si>
    <t>Animals; Campylobacter; Chickens; Food Microbiology; Meat; Culture Media; Colony Count, Microbial; chicken; *Campylobacter; meat; Liver; animal; bacterial count; liver; food control; Culture methods; Plating media; culture medium; Chicken liver; Broth</t>
  </si>
  <si>
    <t>YN96KPTR</t>
  </si>
  <si>
    <t>Wei, W.; Schüpbach, G.; Held, L.</t>
  </si>
  <si>
    <t>Time-series analysis of Campylobacter incidence in Switzerland.</t>
  </si>
  <si>
    <t>10.1017/S0950268814002738</t>
  </si>
  <si>
    <t>Campylobacteriosis has been the most common food-associated notifiable infectious disease in Switzerland since 1995. Contact with and ingestion of raw or  undercooked broilers are considered the dominant risk factors for infection. In  this study, we investigated the temporal relationship between the disease  incidence in humans and the prevalence of Campylobacter in broilers in  Switzerland from 2008 to 2012. We use a time-series approach to describe the  pattern of the disease by incorporating seasonal effects and autocorrelation. The  analysis shows that prevalence of Campylobacter in broilers, with a 2-week lag,  has a significant impact on disease incidence in humans. Therefore Campylobacter  cases in humans can be partly explained by contagion through broiler meat. We  also found a strong autoregressive effect in human illness, and a significant  increase of illness during Christmas and New Year's holidays. In a final  analysis, we corrected for the sampling error of prevalence in broilers and the  results gave similar conclusions.</t>
  </si>
  <si>
    <t>1982-1989</t>
  </si>
  <si>
    <t>Place: England PMID: 25400006  PMCID: PMC4456772</t>
  </si>
  <si>
    <t>Animals; Humans; Incidence; Retrospective Studies; Seasons; Prevalence; *Chickens; Poultry Diseases/*epidemiology/microbiology; Campylobacter/*isolation &amp; purification; Meat/microbiology; Campylobacter Infections/*epidemiology/microbiology/*veterinary; Incidence of Campylobacter in humans; prevalence of Campylobacter in broilers; Switzerland/epidemiology; time-series analysis</t>
  </si>
  <si>
    <t>YNCDZR47</t>
  </si>
  <si>
    <t>Puig, CRD; Martínez, MF; Marcos, DP; Balbín, JA; Montes, JC</t>
  </si>
  <si>
    <t>Outbreak of Arcobacter butzleri? An emerging enteropathogen</t>
  </si>
  <si>
    <t>ENFERMEDADES INFECCIOSAS Y MICROBIOLOGIA CLINICA</t>
  </si>
  <si>
    <t>0213-005X</t>
  </si>
  <si>
    <t>10.1016/j.eimc.2021.10.010</t>
  </si>
  <si>
    <t>Background: Arcobacter butzleri is a gram-negative rod, with microaerobic growth at an optimal temper-ature of 37 degrees C. It was reported to be the fourth most common Campylobacter-like organism isolated from patients with diarrhoea.Objective: Characterise a potential outbreak of A. butzleri detected in a short period of time in the Uni-versity Hospital Marques de Valdecilla.Methods: Eight strains of A. butzleri were detected in our hospital in only two months. Isolates were identified by MALDI-TOF MS system and 16S rDNA sequencing. Enterobacterial repetitive intergenic consensus-PCR (ERIC-PCR) and Pulsed Field Gel Electrophoresis (PFGE) were carried out to assess clonal relationship. Gradient strips (Etest) were used to determine susceptibility by agar diffusion.Results: ERIC-PCR and PFGE confirmed the lack of clonal relationship between strains. Erythromycin or ciprofloxacin might be appropriate for antibiotic treatment of infections.Conclusions: A. butzleri is an emerging pathogen with increasing incidence, and may be underestimated.(c) 2021 Sociedad Espanola de Enfermedades Infecciosas y Microbiologia Clinica. Published by Elsevier Espana, S.L.U. All rights reserved.</t>
  </si>
  <si>
    <t>169-172</t>
  </si>
  <si>
    <t>WOS:000953129600001</t>
  </si>
  <si>
    <t>YNFN6MCU</t>
  </si>
  <si>
    <t>Lopes, Bruno S.; Strachan, Norval J. C.; Ramjee, Meenakshi; Thomson, Anne; MacRae, Marion; Shaw, Sophie; Forbes, Ken J.</t>
  </si>
  <si>
    <t>Nationwide Stepwise Emergence and Evolution of Multidrug-Resistant Campylobacter jejuni Sequence Type 5136, United Kingdom.</t>
  </si>
  <si>
    <t>10.3201/eid2507.181572</t>
  </si>
  <si>
    <t>We examined whole-genome-sequenced Campylobacter jejuni and C. coli from 2012-2015 isolated from birds and human stool samples in North East Scotland for  the presence of antimicrobial resistance genes. We found that sequence type (ST)  5136 (clonal complex 464) was the most prevalent multidrug-resistant strain of C.  jejuni exclusively associated with poultry host reservoirs and recovered from  human cases of campylobacteriosis. Tetracycline resistance in ST5136 isolates was  due to a tet(O/32/O) mosaic gene, ampicillin resistance was conferred by G → T  transversion in the -10 promoter region of bla(OXA-193), fluoroquinolone  resistance was due to C257T change in gyrA, and aminoglycoside resistance was  conferred by aac. Whole-genome analysis showed that the strain ST5136 evolved  from ST464. The nationwide emergence of ST5136 was probably due to stepwise  acquisition of antimicrobial resistance genes selected by high use of β-lactam,  tetracycline, fluoroquinolone, and aminoglycoside classes of drugs in the poultry  industry.</t>
  </si>
  <si>
    <t>1320-1329</t>
  </si>
  <si>
    <t>Place: United States PMID: 31211671  PMCID: PMC6590748</t>
  </si>
  <si>
    <t>Humans; poultry; Campylobacter jejuni; United Kingdom; Genes, Bacterial; multidrug resistance; bacteria; Evolution, Molecular; Phylogeny; Scotland; antimicrobial resistance; Microbial Sensitivity Tests; antibiotics; Public Health Surveillance; *Drug Resistance, Multiple, Bacterial; Genome, Bacterial; Anti-Bacterial Agents/pharmacology; Campylobacter Infections/*epidemiology/*microbiology; United Kingdom/epidemiology; Computational Biology/methods; antimicrobial drugs; broiler industry; Campylobacter jejuni/classification/*drug effects/*genetics; clones; Communicable Diseases, Emerging/*epidemiology/*microbiology; endemic; Genomics/methods; host reservoirs; ST5136</t>
  </si>
  <si>
    <t>YNKBBZRA</t>
  </si>
  <si>
    <t>Final report from the FSA's year-long Campylobacter survey</t>
  </si>
  <si>
    <t>10.1136/vr.h5030</t>
  </si>
  <si>
    <t>https://www.scopus.com/inward/record.uri?eid=2-s2.0-84993144635&amp;doi=10.1136%2fvr.h5030&amp;partnerID=40&amp;md5=140cfe04cfebf7bb1ee9b68e98e939c4</t>
  </si>
  <si>
    <t>Campylobacter; food safety; chicken; meat; animal; microbiology; government; Great Britain; food control; questionnaire; *isolation and purification; food; *statistics and numerical data; *standards</t>
  </si>
  <si>
    <t>YNWB4UP4</t>
  </si>
  <si>
    <t>Rashid, Zubia; Mirani, Zulfiqar Ali; Zehra, Sitwat; Gilani, Syed Muddassar Hussain; Ashraf, Asma; Azhar, Abid; Al-Ghanim, K. A.; Al-Misned, F.; Al-Mulahim, N.; Mahboob, Shahid; Galani, Saddia</t>
  </si>
  <si>
    <t>Enhanced modulation of gut microbial dynamics affecting body weight in birds triggered by natural growth promoters administered in conventional feed.</t>
  </si>
  <si>
    <t>Saudi journal of biological sciences</t>
  </si>
  <si>
    <t>1319-562X 2213-7106</t>
  </si>
  <si>
    <t>10.1016/j.sjbs.2020.06.027</t>
  </si>
  <si>
    <t>This study explored the effects of natural growth promoters (phytogenic feed additives and organic acids) on animal performance, carcass characteristics,  blood parameters, gut microflora composition, and microbe-host interactions in  broiler chickens over a 42-day feeding period. Two-hundred-fifty-day-old chicks  were randomly assigned to one of five treatments: (i) control diets (CON); (ii)  control diets + 40 g/tons antibiotic growth promoter (AB); (iii) control  diets + 3 kg/tons organic acids (ORG); (iv) control diets + 3 kg/tons phytogenic  feed additives (PHY); (v) control diets + 3 kg/tons organic acids + phytogenic  feed additive combination (COM). A non-significant differences (p &gt; 0.05) were  observed in broiler performance among treatments at 21 days of age; however, a  gradually increasing body weight gain and reduced feed conversion ratio were  observed at 42 days in treatments versus control group. Biochemical indices were  non-significant (p &gt; 0.05) except for decreased cholesterol (p &lt; 0.05) and  increased A/G ratio (p &lt; 0.05) recorded in the treatment groups. The addition of  PHY and ORG improved total counts of Enterococcus spp. and Lactobacillus spp.  (p &lt; 0.05) as well as reduced caecal and ileal Campylobacter spp. and Escherichia  coli (p &lt; 0.05). Correlation analysis elucidated beneficial bacteria  (Enterococcus spp. and Lactobacillus spp.) were positively and pathogenic  bacteria (Campylobacter spp. and E. coli) were negatively correlated (p &lt; 0.05)  with host weight gain. The findings indicated that dietary supplementation of PHY  and ORG sustained balanced gut microflora, which in turn improved body weight.  This study broadens the significance of using PHY and ORG as safe alternatives to  antibiotic growth promoters for achieving healthier and economical broiler  production.</t>
  </si>
  <si>
    <t>2747-2755</t>
  </si>
  <si>
    <t>Saudi J Biol Sci</t>
  </si>
  <si>
    <t>Place: Saudi Arabia PMID: 32994734  PMCID: PMC7499368</t>
  </si>
  <si>
    <t>Broiler; Organic acids; Gut microbiota; Dietary modulation; Phytogenic feed additives; Weight gain</t>
  </si>
  <si>
    <t>YNZA93C3</t>
  </si>
  <si>
    <t>Sammanee, Peeramas; Ngamsanga, Phakamas; Jainonthee, Chalita; Chupia, Vena; Sawangrat, Choncharoen; Kerdjana, Wichan; Lampang, Kanninka Na; Meeyam, Tongkorn; Pichpol, Duangporn</t>
  </si>
  <si>
    <t>Decontamination of Pathogenic and Spoilage Bacteria on Pork and Chicken Meat by Liquid Plasma Immersion.</t>
  </si>
  <si>
    <t>10.3390/foods11121743</t>
  </si>
  <si>
    <t>In this research, we aimed to reduce the bacterial loads of Salmonella Enteritidis, Salmonella Typhimurium, Escherichia coli, Campylobacter jejuni,  Staphylococcus aureus, and Pseudomonas aeruginosa in pork and chicken meat with  skin by applying cold plasma in a liquid state or liquid plasma. The results  showed reductions in S. Enteritidis, S. Typhimurium, E. coli, and C. jejuni on  the surface of pork and chicken meat after 15 min of liquid plasma treatment on  days 0, 3, 7, and 10. However, the efficacy of the reduction in S. aureus was  lower after day 3 of the experiment. Moreover, P. aeruginosa could not be  inactivated under the same experimental conditions. The microbial decontamination  with liquid plasma did not significantly reduce the microbial load, except for C.  jejuni, compared with water immersion. When compared with a control group, the pH  value and water activity of pork and chicken samples treated with liquid plasma  were significantly different (p ≤ 0.05), with a downward trend that was similar  to those of the control and water groups. Moreover, the redness (a*) and  yellowness (b*) values (CIELAB) of the meat decreased. Although the liquid plasma  group resulted in an increase in the lightness (L*) values of the pork samples,  these values did not significantly change in the chicken samples. This study  demonstrated the efficacy of liquid plasma at reducing S. Enteritidis, S.  Typhimurium, E. coli, C. jejuni, and S. aureus on the surface of pork and chicken  meat during three days of storage at 4-6 °C with minimal undesirable meat  characteristics.</t>
  </si>
  <si>
    <t>Place: Switzerland PMID: 35741942  PMCID: PMC9222538</t>
  </si>
  <si>
    <t>foodborne pathogen; meat; decontamination; shelf-life; cold plasma technology</t>
  </si>
  <si>
    <t>YP6MX2HG</t>
  </si>
  <si>
    <t>Fearnley, E; Raupach, J; Lagala, F; Cameron, S</t>
  </si>
  <si>
    <t>Salmonella in chicken meat, eggs and humans; Adelaide, South Australia, 2008</t>
  </si>
  <si>
    <t>10.1016/j.ijfoodmicro.2011.02.004</t>
  </si>
  <si>
    <t>Varieties of Salmonella enterica are the second most commonly notified causes of gastroenteritis in Australia. Outbreaks of Salmonella infection are commonly linked to food, particularly foods containing chicken meat and eggs. A number of European countries have introduced interventions based on Salmonella surveillance systems in the food industry and these have led to subsequent decreases in notification rates in humans. A descriptive case-series of human Salmonella infections notified in metropolitan Adelaide, South Australia, was conducted in 2008. Human Salmonella serotypes identified were then compared to serotypes identified from a retail chicken and egg survey conducted over the same time period in Adelaide. Ninety-four human cases of salmonellosis were included in the study. Thirty-one serotypes were identified and 61.7% of these were Salmonella enterica serovar Typhimurium (S. Typhimurium). In the week prior to illness, 62.8% of participants reported eating chicken and 47.9% reported eating eggs. Salmonella was identified in 38.8% of retail chicken samples; S. Infant's and S. Typhimurium phage type 135a were most commonly identified. No egg contents were found to contain Salmonella, but the pathogen was isolated on 3.5% of egg external surface samples. Eleven serotypes were common to both chicken and human samples, two serotypes were common to eggs and humans, and one serotype (S. Infantis) was common to all three sources. Serotypes of Salmonella isolated from chicken and egg samples included serotypes that were also isolated from humans, in cases included in this study, and in outbreaks previously investigated within Australia. Poultry meat and eggs are potential sources of introducing a defined range of human pathogens into South Australian kitchens. Ongoing systematic surveillance of animals and their food products, at farm and retail level for Salmonella could provide more definitive evidence of links between food sources and human infections; and also allow accurate measurement of interventions taken to reduce rates of Salmonella isolations in animal-based foods. (c) 2011 Published by Elsevier B.V.</t>
  </si>
  <si>
    <t>219-227</t>
  </si>
  <si>
    <t>WOS:000290189700001</t>
  </si>
  <si>
    <t>YPASEY9H</t>
  </si>
  <si>
    <t>Dufour, Virginie; Li, Jennifer; Flint, Annika; Rosenfeld, Eric; Rivoal, Katell; Georgeault, Sylvie; Alazzam, Bachar; Ermel, Gwennola; Stintzi, Alain; Bonnaure-Mallet, Martine; Baysse, Christine</t>
  </si>
  <si>
    <t>Inactivation of the LysR regulator Cj1000 of Campylobacter jejuni affects host colonization and respiration.</t>
  </si>
  <si>
    <t>10.1099/mic.0.062992-0</t>
  </si>
  <si>
    <t>Transcriptional regulation mediates adaptation of pathogens to environmental stimuli and is important for host colonization. The Campylobacter jejuni genome  sequence reveals a surprisingly small set of regulators, mostly of unknown  function, suggesting an intricate regulatory network. Interestingly, C. jejuni  lacks the homologues of ubiquitous regulators involved in stress response found  in many other Gram-negative bacteria. Nonetheless, cj1000 is predicted to encode  the sole LysR-type regulator in the C. jejuni genome, and thus may be involved in  major adaptation pathways. A cj1000 mutant strain was constructed and found to be  attenuated in its ability to colonize 1-day-old chicks. Complementation of the  cj1000 mutation restored the colonization ability to wild-type levels. The mutant  strain was also outcompeted in a competitive colonization assay of the piglet  intestine. Oxygraphy was carried out for what is believed to be the first time  with the Oroboros Oxygraph-2k on C. jejuni and revealed a role for Cj1000 in  controlling O2 consumption. Furthermore, microarray analysis of the cj1000 mutant  revealed both direct and indirect regulatory targets, including genes involved in  energy metabolism and oxidative stress defences. These results highlight the  importance of Cj1000 regulation in host colonization and in major physiological  pathways.</t>
  </si>
  <si>
    <t>1165-1178</t>
  </si>
  <si>
    <t>Place: England PMID: 23558264</t>
  </si>
  <si>
    <t>Animals; Chickens; Swine; Gene Expression Profiling; Disease Models, Animal; Genetic Complementation Test; Microarray Analysis; *Gene Expression Regulation, Bacterial; Gene Knockout Techniques; *Oxygen Consumption; Bacterial Proteins/genetics/*metabolism; Campylobacter Infections/microbiology; Intestines/microbiology; Campylobacter jejuni/*genetics/metabolism/*pathogenicity; Metabolic Networks and Pathways/genetics; Transcription Factors/genetics/*metabolism</t>
  </si>
  <si>
    <t>YPBJP7JE</t>
  </si>
  <si>
    <t>Finch M.J.; Blake P.A.</t>
  </si>
  <si>
    <t>Foodborne outbreaks of campylobacteriosis: The United States experience, 1980-1982</t>
  </si>
  <si>
    <t>During 1980-1982, 23 foodborne outbreaks of diseases caused by Campylobacter were reported to the Centers for Diseases Control through the National Foodborne Surveillance Program, which collects reports from state and territorial epidemiologists throughout the United States. These outbreaks involved 748 ill persons, of whom 4% were hospitalized. For outbreaks with six or more ill persons, the median attack rate was 41%, the mean or median incubation periods ranged from 66 to 120 hours, and the mean duration of symptoms ranged from three to seven days. Raw milk was implicated or suspected in 14 outbreaks. In four of the other outbreaks, food handling errors were identified, and in five outbreaks, poultry, eggs, or beef were implicated or suspected. In three of four outbreaks in which Campylobacter was recovered from cows at the implicated dairies, some isolates from cows were serotypically identical to isolates from ill persons. In one egg-associated outbreak, one of the isolates of Campylobacter recovered from hens at the implicated egg farm was serotypically identical to an isolate recovered from an ill person. These findings underscore the hazard of eating undercooked or raw foods of animal origin such as raw milk. Raw milk contaminated by infected cows is a major cause of foodborne campylobacteriosis in the United States.</t>
  </si>
  <si>
    <t>poultry; epidemiology; *Campylobacter; United States; egg; human; article; cattle; serotyping; priority journal; hen; *food handling; *food contamination; cow; geographic distribution; short survey; bird; *milk</t>
  </si>
  <si>
    <t>YPNL29KE</t>
  </si>
  <si>
    <t>Allen, V. M.; Bull, S. A.; Corry, J. E. L.; Domingue, G.; Jørgensen, F.; Frost, J. A.; Whyte, R.; Gonzalez, A.; Elviss, N.; Humphrey, T. J.</t>
  </si>
  <si>
    <t>Campylobacter spp. contamination of chicken carcasses during processing in relation to flock colonisation.</t>
  </si>
  <si>
    <t>10.1016/j.ijfoodmicro.2006.07.011</t>
  </si>
  <si>
    <t>The presence and numbers of campylobacters on chicken carcasses from 26 slaughter groups, originating from 22 single-house flocks and processed in four UK plants,  were studied in relation to the level of flock colonisation determined by  examining the caecal contents of at least ten birds per group. The prevalence of  campylobacters on carcasses from five campylobacter-negative flocks processed  just after other negative flocks was low (&lt;/=30%). Campylobacters were isolated  from 90 to 100% of carcasses from three flocks which were partly colonised, with  5, 5 and 30% of caecal contents positive, and which were processed after fully  colonised flocks. All carcasses from the remaining fully colonised flocks were  contaminated with campylobacters, and they had significantly (P&lt;0.001) higher  numbers per carcass (average of 5.3 log(10) cfu; range: 1.3 to &gt;8.0 log(10) cfu)  than carcasses originating from low prevalence flocks (average of 2.3 log(10)  cfu; range: &lt;1.1 to 4.1 log(10) cfu). There was a reduction in the numbers of  campylobacters on carcasses between plucking and chilling in eight of ten fully  colonised flocks. In another eight flocks, a significant (P&lt;0.001) decrease (0.8  log(10) cfu) in the number of campylobacters on carcasses from just before to  after chilling was detected. Campylobacter spp. could be isolated from aerosols,  particles and droplets in considerable numbers in the hanging-on, defeathering  and evisceration areas but not in the chillers. This was the case even when  campylobacters were not isolated from the target flock. Campylobacters on  carcasses from two partly colonised flocks were either the same subtype, as  determined by speciation, Multi-Locus Sequence Typing (MLST) and flaA Restricted  Fragment Length Polymorphism (RFLP) typing, as those in the fully colonised  flocks processed previously, although not necessarily the most prevalent ones; or  were the same subtypes as those found in the caeca of the flock itself. The  prevalences of the different campylobacter subtypes found on carcasses from two  fully colonised flocks did not closely reflect those found in the caeca. MLST  combined with flaA RFLP provided a good method for ascertaining the relatedness  of strains isolated from carcasses and caecal contents. This study showed that  carcass contamination is related to the within-flock prevalence of campylobacter  colonisation, but that contamination from previously processed flocks was also  significant, especially on carcasses from low prevalence flocks. Forced dry air  cooling of carcasses reduced contamination levels.</t>
  </si>
  <si>
    <t>54-61</t>
  </si>
  <si>
    <t>Place: Netherlands PMID: 17007949</t>
  </si>
  <si>
    <t>Animals; Food Microbiology; Humans; poultry; Colony Count, Microbial; Consumer Product Safety; carcass; Chickens/*microbiology; Hygiene; *Campylobacter; evisceration; prevalence; article; nonhuman; slaughterhouse; bacterium isolation; bacterial strain; herd; colony forming unit; cecum; restriction fragment length polymorphism; enrichment culture; *food contamination; species differentiation; *bacterial colonization; cooling; airborne particle; aerosol; Cecum/microbiology; Food-Processing Industry/*standards; Food Handling/*methods; Campylobacter/growth &amp; development/*isolation &amp; purification; Food Contamination/*analysis/prevention &amp; control</t>
  </si>
  <si>
    <t>YPWAN8Z2</t>
  </si>
  <si>
    <t>Chambers, R.</t>
  </si>
  <si>
    <t>Pathogens in poultry products: USDA protection efforts</t>
  </si>
  <si>
    <t>https://www.scopus.com/inward/record.uri?eid=2-s2.0-84955354516&amp;partnerID=40&amp;md5=dc9186e0213df9632a73db0843dcb0bf</t>
  </si>
  <si>
    <t>Pathogens in Poultry Products: USDA Protection Efforts</t>
  </si>
  <si>
    <t>Pages: 92</t>
  </si>
  <si>
    <t>YQ6XYLYQ</t>
  </si>
  <si>
    <t>Shandera, W. X.; Tormey, M. P.; Blaser, M. J.</t>
  </si>
  <si>
    <t>An outbreak of bacteremic Campylobacter jejuni infection.</t>
  </si>
  <si>
    <t>The Mount Sinai journal of medicine, New York</t>
  </si>
  <si>
    <t>0027-2507</t>
  </si>
  <si>
    <t>During September 1980, an outbreak of bacteremic Campylobacter jejuni infection occurred in metropolitan Los Angeles. The outbreak was recognized when blood  cultures obtained from 11 previously healthy persons with acute febrile illnesses  (characterized in over 80% by fever, diarrhea, and headaches) were positive for  C. jejuni. All recovered after an illness that lasted a mean of 8 days. A  surveillance system failed to reveal a concomitant outbreak of gastroenteritis.  Isolates had identical biochemical characteristics, susceptibility patterns to  antimicrobial agents, and serotypes. Isolates from 2 patients were found to be  susceptible to bactericidal activity of normal human serum. When bacteremic  case-patients were matched with healthy controls, a significant association (p  less than 0.05, odds ratio 10) between illness and consumption of processed  turkey was established. Although turkey was not available for culture, and  processing of turkey theoretically destroys Campylobacter, turkey carcasses are  known to be heavily contaminated with the pathogen.</t>
  </si>
  <si>
    <t>1992-01</t>
  </si>
  <si>
    <t>53-56</t>
  </si>
  <si>
    <t>Mt Sinai J Med</t>
  </si>
  <si>
    <t>Place: United States PMID: 1734239</t>
  </si>
  <si>
    <t>Animals; Humans; Adolescent; Adult; Child; Child, Preschool; Female; Male; *Campylobacter jejuni; *Disease Outbreaks; Case-Control Studies; Turkeys; Campylobacter Infections/*epidemiology; Poultry Products/adverse effects; Bacteremia/*epidemiology; Los Angeles/epidemiology</t>
  </si>
  <si>
    <t>YQD2ZHMZ</t>
  </si>
  <si>
    <t>Genetic characterization and epidemiological implications of Campylobacter isolates from wild birds in South Korea.</t>
  </si>
  <si>
    <t>10.1111/tbed.12931</t>
  </si>
  <si>
    <t>In this study, we genotyped Campylobacter isolates from wild birds by multilocus sequence typing (MLST) and analysed their virulence genes by PCR with the aim to  gain a deeper understanding of the epidemiology of Campylobacter infection.  Amongst 60 Campylobacter isolates from 12 wild bird species, we identified 32  sequence types (STs; 29 STs from Campylobacter jejuni and 3 STs from  Campylobacter coli). Clonal complex 45 (CC-45), was the most common CC (n = 17  isolates), followed by CC-692 (n = 10). ST-137 was the most prevalent (n = 9),  originating from 4 avian species. Eleven C. jejuni STs (37.9%) and 2 C. coli STs  (66.7%) overlapped with those of human clinical origin. Thirteen C. jejuni STs  and all 3 C. coli STs from wild birds were associated with STs of multiple  sources (poultry, livestock and/or the environment). There was a strong  association between wild bird isolates and domestic duck isolates with 7 STs  shared between these host species. There was a high prevalence of all the 11  virulence genes tested in all wild bird isolates, with no association of any ST  to a particular virulence profile. All Campylobacter spp. isolates from wild  birds carried the cadF gene. The cytotoxin-encoding genes cdtB and cdtC were  present in all 7 C. coli isolates, and in 52 (98.1%) and 50 (94.3%) C. jejuni  isolates, respectively. Six C. jejuni isolates carried the wlaN gene, and virB11  was found in 8 isolates. The results of this study show that ST overlap between  human and wild bird isolates frequently occurs, and the high prevalence of  virulence genes in wild bird isolates indicates that wild birds shed  Campylobacter in their faeces that are potentially pathogenic to humans.</t>
  </si>
  <si>
    <t>56-65</t>
  </si>
  <si>
    <t>Place: Germany PMID: 29959817</t>
  </si>
  <si>
    <t>Animals; Campylobacter; Feces/microbiology; Prevalence; Genetic Variation; Birds; wild bird; genetic diversity; virulence gene; Campylobacter Infections/epidemiology/microbiology/*veterinary; Multilocus Sequence Typing/veterinary; Campylobacter/*genetics/isolation &amp; purification; Virulence/genetics; Polymerase Chain Reaction/veterinary; Campylobacter jejuni/isolation &amp; purification; DNA, Bacterial/genetics; Animals, Wild/*microbiology; Republic of Korea/epidemiology; Bird Diseases/*epidemiology/microbiology</t>
  </si>
  <si>
    <t>YQDJ8NH6</t>
  </si>
  <si>
    <t>Paudel, S; Liebhart, D; Aurich, C; Hess, M; Hess, C</t>
  </si>
  <si>
    <t>Pathogenesis of Gallibacterium anatis in a natural infection model fulfils Koch's postulates: 2. Epididymitis and decreased semen quality are the predominant effects in specific pathogen free cockerels</t>
  </si>
  <si>
    <t>10.1080/03079457.2014.967176</t>
  </si>
  <si>
    <t>Pathogenesis of Gallibacterium anatis was investigated in specific pathogen free cockerels. Birds aged 35 weeks were infected intranasally with G. anatis whereas negative controls were left uninfected. Following infection, necropsy, bacteriological and histopathological investigations were performed in birds killed at 3, 7, 10, 28 and 38 days post infection (d.p.i.). Additionally, semen samples were collected twice a week until 5 weeks post infection for quality assessment. No clinical signs and gross pathological lesions were seen throughout the experiment. Bacteriological investigation revealed that G. anatis colonized the upper respiratory tract at 3 d.p.i. and could be isolated from testis and epididymis at 7 d.p.i. onwards. Bacterial persistence was found in the respiratory tract, gut and testis until the termination of the study at 38 d.p.i. Furthermore, G. anatis was isolated from semen arguing for the possibility of vertical transmission. Histopathological examination showed infiltration of mononuclear cells in epididymal tissue, indicating an inflammation. Density, total motility, progressive motility and membrane integrity of sperms were significantly decreased in infected birds as compared with control chickens. Along with these findings, an increase in spermatozoa with morphological defects was observed at different time points. In conclusion, the present study provides novel data on the impact of a G. anatis infection in cockerels in a natural infection model, thus helping to elucidate bacterial distribution, pathological lesions as well as influences on semen quality.</t>
  </si>
  <si>
    <t>529-534</t>
  </si>
  <si>
    <t>WOS:000346406900007</t>
  </si>
  <si>
    <t>YQEG4F8X</t>
  </si>
  <si>
    <t>Crotta, M.; Georgiev, M.; Guitian, J.</t>
  </si>
  <si>
    <t>Quantitative risk assessment of Campylobacter in broiler chickens – Assessing interventions to reduce the level of contamination at the end of the rearing period</t>
  </si>
  <si>
    <t>10.1016/j.foodcont.2016.12.024</t>
  </si>
  <si>
    <t>https://www.scopus.com/inward/record.uri?eid=2-s2.0-85006987478&amp;doi=10.1016%2fj.foodcont.2016.12.024&amp;partnerID=40&amp;md5=d889fb1097e5690bd8c68f2f771ae7f1</t>
  </si>
  <si>
    <t>29-39</t>
  </si>
  <si>
    <t>YQKQSHM2</t>
  </si>
  <si>
    <t>Pintarič, S.; Vadnjal, S.; Biasizzo, M.; Kirbiš, M.</t>
  </si>
  <si>
    <t>Decontamination of poultry meat with neutral electrolyzed oxidizing</t>
  </si>
  <si>
    <t>https://www.scopus.com/inward/record.uri?eid=2-s2.0-84892851817&amp;partnerID=40&amp;md5=8a134c89a11f5ac4c91cec22b03e1a87</t>
  </si>
  <si>
    <t>286-289</t>
  </si>
  <si>
    <t>SUPPL.13</t>
  </si>
  <si>
    <t>Dekontaminacija perutninskega mesa z nevtralno elektrolizirano oksidirajoco vodo</t>
  </si>
  <si>
    <t>YQQSGV63</t>
  </si>
  <si>
    <t>Garcia-Sanchez L.; Melero B.; Rovira J.</t>
  </si>
  <si>
    <t>10.1016/bs.afnr.2018.04.005</t>
  </si>
  <si>
    <t>Currently Campylobacter is the most commonly reported zoonosis in developed and developing countries. In the European Union, the number of reported confirmed cases of human campylobacteriosis was 246,307 in 2016, which represents 66.3 cases per 100,000 population. The genus Campylobacter includes 31 species with 10 subspecies. Within the genus Campylobacter, C. jejuni subsp. jejuni and C. coli are most frequently associated with human illness. Mainly, the infection is sporadic and self-limiting, although some cases of outbreaks have been also reported and some complications such as Guillain-Barre syndrome might appear sporadically. Although campylobacters are fastidious microaerophilic, unable to multiply outside the host and generally very sensitive, they can adapt and survive in the environment, exhibiting aerotolerance and resistance to starvation. Many mechanisms are involved in this, including pathogenicity, biofilm formation, and antibiotic resistant pathways. This chapter reviews the sources, transmission routes, the mechanisms, and strategies used by Campylobacter to persist in the whole food chain, from farm to fork. Additionally, different strategies are recommended for application along the poultry food chain to avoid the public health risk associated with this pathogen.Copyright © 2018 Elsevier Inc. All rights reserved.</t>
  </si>
  <si>
    <t>(Garcia-Sanchez, Melero, Rovira) Biotechnology and Food Science Department, University of Burgos, Burgos, Spain</t>
  </si>
  <si>
    <t>Adv. Food Nutr. Res.</t>
  </si>
  <si>
    <t>Place: United States Publisher: NLM (Medline)</t>
  </si>
  <si>
    <t>Campylobacter; food poisoning; zoonosis; human; animal; campylobacteriosis; *food chain; *food control; *microbiology; *physiology</t>
  </si>
  <si>
    <t>YQRHWAFD</t>
  </si>
  <si>
    <t>Kittl, Sonja; Heckel, Gerald; Korczak, Bożena M.; Kuhnert, Peter</t>
  </si>
  <si>
    <t>Source attribution of human Campylobacter isolates by MLST and fla-typing and association of genotypes with quinolone resistance.</t>
  </si>
  <si>
    <t>10.1371/journal.pone.0081796</t>
  </si>
  <si>
    <t>Campylobacteriosis is the most frequent zoonosis in developed countries and various domestic animals can function as reservoir for the main pathogens  Campylobacter jejuni and Campylobacter coli. In the present study we compared  population structures of 730 C. jejuni and C. coli from human cases, 610 chicken,  159 dog, 360 pig and 23 cattle isolates collected between 2001 and 2012 in  Switzerland. All isolates had been typed with multi locus sequence typing (MLST)  and flaB-typing and their genotypic resistance to quinolones was determined. We  used complementary approaches by testing for differences between isolates from  different hosts with the proportion similarity as well as the fixation index and  by attributing the source of the human isolates with Bayesian assignment using  the software STRUCTURE. Analyses were done with MLST and flaB data in parallel  and both typing methods were tested for associations of genotypes with quinolone  resistance. Results obtained with MLST and flaB data corresponded remarkably  well, both indicating chickens as the main source for human infection for both  Campylobacter species. Based on MLST, 70.9% of the human cases were attributed to  chickens, 19.3% to cattle, 8.6% to dogs and 1.2% to pigs. Furthermore we found a  host independent association between sequence type (ST) and quinolone resistance.  The most notable were ST-45, all isolates of which were susceptible, while for  ST-464 all were resistant.</t>
  </si>
  <si>
    <t>e81796</t>
  </si>
  <si>
    <t>Place: United States PMID: 24244747  PMCID: PMC3828285</t>
  </si>
  <si>
    <t>Humans; Genotype; Multilocus Sequence Typing; Drug Resistance, Bacterial/genetics; Quinolones/*pharmacology; Campylobacter/*drug effects/*genetics</t>
  </si>
  <si>
    <t>YR8T7VAY</t>
  </si>
  <si>
    <t>Lecompte, J.-Y.; Collignan, A.; Sarter, S.; Cardinale, E.; Kondjoyan, A.</t>
  </si>
  <si>
    <t>Decontamination of chicken skin surfaces inoculated with Listeria innocua, Salmonella enteritidis and Campylobacter jejuni by contact with a concentrated  lactic acid solution.</t>
  </si>
  <si>
    <t>10.1080/00071660902942742</t>
  </si>
  <si>
    <t>1. The aim was to establish how poultry skin could be efficiently decontaminated without changing its organoleptic properties. 2. Chicken skins were surface  inoculated with Listeria innocua and treated with different acid solutions (2 and  10% lactic acid for 1 and 30 min). Surviving bacteria were enumerated immediately  after treatment and after 7 d storage at 4 degrees C. 3. Reductions of up to 2.6  log were reached immediately after treatment. The treatment effect persisted for  7 d storage, when the reduction exceeded 4.59 log for the strongest treatment. 4.  Residual levels of lactic acid were not significantly higher than in untreated  controls, except for the strongest treatment. A tasting panel found no  significant difference between controls and samples. 5. After the initial  results, an apparently optimal treatment (5% lactic acid for 1 min) was applied  on chicken skins' surface inoculated with a mix of Listeria innocua, Salmonella  enteritidis and Campylobacter jejuni. Treatment efficacy was assessed immediately  after treatment and after 1, 4 and 7 d storage. 6. This treatment seems to be  very promising from a food processing standpoint, being fast and allowing decimal  reductions of 2.00 log for Listeria innocua and 2.38 log for Salmonella  enteritidis after 7 d storage, neither significantly increasing skin lactic acid  nor causing any organoleptic modifications to the product. The effect of the  treatment is significant after one day storage for Listeria innocua and after 4 d  storage for Salmonella enteritidis.</t>
  </si>
  <si>
    <t>307-317</t>
  </si>
  <si>
    <t>Place: England PMID: 19637030</t>
  </si>
  <si>
    <t>Animals; Chickens; Taste; chicken; *Campylobacter jejuni; meat; animal; isolation and purification; microbiology; article; methodology; skin; *waste management; food contamination/pc [Prevention]; evaluation; taste; *Salmonella enteritidis; *Listeria; *lactic acid/pd [Pharmacology]; Campylobacter jejuni/*isolation &amp; purification; Meat/microbiology; Skin/microbiology; Food Contamination/prevention &amp; control; Lactic Acid/*pharmacology; Decontamination/*methods; Salmonella enteritidis/*isolation &amp; purification; Listeria/*isolation &amp; purification</t>
  </si>
  <si>
    <t>YR94JU42</t>
  </si>
  <si>
    <t>Piantieri, G.; Mamolo, G.; Caffarelli, A.</t>
  </si>
  <si>
    <t>https://www.scopus.com/inward/record.uri?eid=2-s2.0-0021852944&amp;partnerID=40&amp;md5=40ddf07b3f638550fc4545ae3b6f2756</t>
  </si>
  <si>
    <t>YRA3J2I2</t>
  </si>
  <si>
    <t>Ellerbroek, L.; Lienau, A.; Näther, G.</t>
  </si>
  <si>
    <t>Prevalence of campylobacter in animals and food</t>
  </si>
  <si>
    <t>10.2376/0003-925X-61-112</t>
  </si>
  <si>
    <t>https://www.scopus.com/inward/record.uri?eid=2-s2.0-77954046810&amp;doi=10.2376%2f0003-925X-61-112&amp;partnerID=40&amp;md5=5de09e796ee74c3004ca9707ba3246f7</t>
  </si>
  <si>
    <t>112-123</t>
  </si>
  <si>
    <t>Vorkommen von Campylobacter in der Tierpopulation und im Lebensmittel</t>
  </si>
  <si>
    <t>YRBA4PQ7</t>
  </si>
  <si>
    <t>Mead G.C.; Hudson W.R.; Hinton M.H.</t>
  </si>
  <si>
    <t>Effect of changes in processing to improve hygiene control on contamination of poultry carcasses with campylobacter</t>
  </si>
  <si>
    <t>Examination of neck skin and caecal samples taken at a commercial processing plant from 15 randomly chosen poultry flocks showed that all flocks were contaminated initially with thermophilic Campylobacter spp., even in the apparent absence of caecal carriage. During processing; numbers of campylobacter on skin samples were reduced by between 10 and 1000-fold. To improve hygiene control generally, chlorinated-water sprays were used to limit microbial contamination on equipment and working surfaces. In addition, chlorine concentrations in process water were increased and any unnecessary carcass contact surfaces in the processing plant were removed. When comparing flocks before and after the changes, it was found that numbers of campylobacter on packaged carcasses were significantly lower after the changes had been made (P 0.001). In practice, however, the reduction would be likely to have little impact on consumer exposure to campylobacter infection.</t>
  </si>
  <si>
    <t>Campylobacter; equipment; disinfection; human; meat; article; nonhuman; slaughterhouse; hygiene; *poultry; cecum; *bacterium contamination; neck; *food contamination; *food processing; chlorination; Gram negative infection/ep [Epidemiology]; Gram negative infection/pc [Prevention]</t>
  </si>
  <si>
    <t>YRFY65WT</t>
  </si>
  <si>
    <t>Bailey, Richard A.; Kranis, Andreas; Psifidi, Androniki; Watson, Kellie A.; Rothwell, Lisa; Hocking, Paul M.; Kaiser, Pete; Stevens, Mark P.; Avendano, Santiago</t>
  </si>
  <si>
    <t>Colonization of a commercial broiler line by Campylobacter is under limited genetic control and does not significantly impair performance or intestinal  health.</t>
  </si>
  <si>
    <t>10.3382/ps/pey295</t>
  </si>
  <si>
    <t>Campylobacter is the leading bacterial cause of foodborne diarrheal illness in humans and source attribution studies unequivocally identify handling or  consumption of poultry meat as a key risk factor. Campylobacter colonizes the  avian intestines in high numbers and rapidly spreads within flocks. A need  therefore exists to devise strategies to reduce Campylobacter populations in  poultry flocks. There has been a great deal of research aiming to understand the  epidemiology and transmission characteristics of Campylobacter in poultry as a  means to reduce carriage rates in poultry and reduce infection in humans. One  potential strategy for control is the genetic selection of poultry for increased  resistance to colonization by Campylobacter. The potential for genetic control of  colonization has been demonstrated in inbred populations following experimental  challenge with Campylobacter where quantitative trait loci associated with  resistance have been identified. Currently in the literature there is no  information of the genetic basis of Campylobacter colonization in commercial  broiler lines and it is unknown whether these QTL are found in commercial broiler  lines. The aim of this study was to estimate genetic parameters associated with  Campylobacter load and genetic correlations with gut health and production traits  following natural exposure of broiler chickens to Campylobacter.The results from  the analysis show a low but significant heritability estimate (0.095 ± 0.037) for  Campylobacter load which indicates a limited genetic basis and that non-genetic  factors have a greater influence on the level of Campylobacter found in the  broiler chicken.Furthermore, through examination of macroscopic intestinal health  and absorptive capacity, our study indicated that Campylobacter has no  detrimental effects on intestinal health and bird growth following natural  exposure in the broiler line under study. These data indicate that whilst there  is a genetic component to Campylobacter colonization worthy of further  investigation, there is a large proportion of phenotypic variance under the  influence of non-genetic effects. As such the control of Campylobacter will  require understanding and manipulation of non-genetic host and environmental  factors.</t>
  </si>
  <si>
    <t>4167-4176</t>
  </si>
  <si>
    <t>Place: England PMID: 29982748  PMCID: PMC6305830</t>
  </si>
  <si>
    <t>Animals; Campylobacter; phenotype; Intestines; animal; campylobacteriosis; microbiology; genetics; intestine; bird disease; *chicken; *physiology; *veterinary medicine; Phenotype; *bacterial load; *Bacterial Load; growth, development and aging; Campylobacter/*physiology; *Chickens/growth &amp; development/physiology; Campylobacter Infections/genetics/microbiology/*veterinary; Poultry Diseases/*genetics/microbiology</t>
  </si>
  <si>
    <t>YRFYDP2X</t>
  </si>
  <si>
    <t>Kennedy, M.; Angulo, F.J.</t>
  </si>
  <si>
    <t>Incidence of foodborne illnesses: 1999 data from FoodNet</t>
  </si>
  <si>
    <t>https://www.scopus.com/inward/record.uri?eid=2-s2.0-0034383320&amp;partnerID=40&amp;md5=c887dd63d22a8d13894f8d114255173d</t>
  </si>
  <si>
    <t>YRK35Z3E</t>
  </si>
  <si>
    <t>Rice B.E.; Rollins D.M.; Mallinson E.T.; Carr L.; Joseph S.W.</t>
  </si>
  <si>
    <t>Campylobacter jejuni in broiler chickens colonization and humoral immunity following oral vaccination and experimental infection</t>
  </si>
  <si>
    <t>10.1016/S0264-410X%2897%2900126-6</t>
  </si>
  <si>
    <t>A formalin inactivated, Campylobacter jejuni whole cell vaccine, either with or without Escherichia coli heat labile toxin (LT) as a mucosal adjuvant, was administered orally to broiler chickens. Three vaccine trials were performed, differing in the number of vaccinations, and time of administration, as well as the inclusion and dose of LT. The overall reductions of C, jejuni colonization in the vaccinated chickens ranged from 16 to 93% compared with non-vaccinated controls. Enhanced levels of anti-C, jejuni secretory IgA antibodies were demonstrated in vaccinated chickens, Vaccination also appeared to induce an anamnestic response to C. jejuni antigens in the 14-33 kDa range, as demonstrated by Western immunoblots. Interestingly, the inclusion of LT in the vaccine regimen did not appear to boost the immunogenicity of the vaccine.:These results are encouraging and suggest that future development of successful oral vaccines for the control of enteropathogenic Campylobacter in poultry is feasible.</t>
  </si>
  <si>
    <t>chicken; *Campylobacter jejuni; article; nonhuman; controlled study; animal experiment; animal model; bacterial colonization; unclassified drug; priority journal; *Gram negative infection/pc [Prevention]; vaccination; oral drug administration; immunogenicity; *Gram negative infection/dt [Drug Therapy]; *bacterial vaccine/dt [Drug Therapy]; *humoral immunity; *campylobacter jejuni vaccine/dt [Drug Therapy]</t>
  </si>
  <si>
    <t>YRLQ8VP6</t>
  </si>
  <si>
    <t>Gaucher, M.-L.; Quessy, S.; Letellier, A.; Arsenault, J.; Boulianne, M.</t>
  </si>
  <si>
    <t>Impact of a drug-free program on broiler chicken growth performances, gut health, Clostridium perfringens and Campylobacter jejuni occurrences at the farm level.</t>
  </si>
  <si>
    <t>10.3382/ps/pev142</t>
  </si>
  <si>
    <t>The use of antimicrobial agents as feed additives in poultry production is a public health concern due to the overall increase in antimicrobial resistance.  Although some alternative products are commercially available, little is known on  their potential impact on flock health and productivity. A prospective study  involving 1.55 million birds was conducted on eight commercial broiler farms in  Québec, Canada, to evaluate the impact of replacing antibiotic growth promoters  and anticoccidial drugs by a drug-free program including improved brooding  conditions, anticoccidial vaccination, essential oil-based feed additives, and  water acidification. Various productivity and health parameters were compared  between barns allocated to the conventional and the drug-free program.  Zootechnical performances were monitored as productivity criteria. Clinical  necrotic enteritis and subclinical enteritis occurrences, litter and fecal  moistures content were measured, and microscopic gut health was evaluated.  Clostridium perfringens and Campylobacter spp. strains were recovered from fecal  samples collected during farm visits. Clostridium perfringens counts were used as  poultry health indicators and Campylobacter prevalence was noted as well. The  drug-free program was associated with a significant increase in feed conversion  ratio and a decrease in mean live weight at slaughter and in daily weight gain.  An increased incidence of necrotic enteritis outbreaks and subclinical enteritis  cases, as well as an increase in litter moisture content at the end of the  rearing period were also observed for this program. Mean microscopic intestinal  lesion scores and prevalence of Campylobacter colonization were not statistically  different between the two groups but the drug-free program was associated with  higher Clostridium perfringens isolation rates. According to the current study  design, the results suggest that substitution of antibiotic growth promoters and  anticoccidial drugs by a drug-free program impacts various broiler chicken  production parameters and Clostridium perfringens carriage levels.</t>
  </si>
  <si>
    <t>1791-1801</t>
  </si>
  <si>
    <t>Place: England PMID: 26047674</t>
  </si>
  <si>
    <t>Animals; *Campylobacter jejuni; animal; campylobacteriosis; microbiology; *Chickens; antiinfective agent/pd [Pharmacology]; *veterinary; bird disease; *chicken; *Clostridium perfringens; broiler chicken; growth performance; gut health; Clostridium perfringens; antiinfective agent/ad [Drug Administration]; drug-free; enteritis/ep [Epidemiology]; enteritis/pc [Prevention]; Poultry Diseases/*microbiology; Campylobacter Infections/microbiology/*veterinary; Anti-Bacterial Agents/administration &amp; dosage/*pharmacology; Enteritis/epidemiology/microbiology/prevention &amp; control/veterinary</t>
  </si>
  <si>
    <t>YRUEJEVJ</t>
  </si>
  <si>
    <t>Nolan, L.K.; Vaillancourt, J.-P.; Barbieri, N.L.; Logue, C.M.</t>
  </si>
  <si>
    <t>Colibacillosis</t>
  </si>
  <si>
    <t>https://www.scopus.com/inward/record.uri?eid=2-s2.0-85101685372&amp;doi=10.1002%2f9781119371199.ch18&amp;partnerID=40&amp;md5=30ff279519a8b853ffd053d3b31f7e85</t>
  </si>
  <si>
    <t>770-830</t>
  </si>
  <si>
    <t>DOI: 10.1002/9781119371199.ch18</t>
  </si>
  <si>
    <t>YRX8BE5J</t>
  </si>
  <si>
    <t>Zaidi, Mussaret B.; McDermott, Patrick F.; Campos, Freddy D.; Chim, Rodolfo; Leon, Magda; Vazquez, Gabriela; Figueroa, Gloria; Lopez, Estela; Contreras, Jesus; Estrada-Garcia, Teresa</t>
  </si>
  <si>
    <t>Antimicrobial-resistant Campylobacter in the food chain in Mexico.</t>
  </si>
  <si>
    <t>10.1089/fpd.2012.1127</t>
  </si>
  <si>
    <t>We describe prevalence and antimicrobial susceptibility results for thermophilic Campylobacter isolates collected from humans, food, and food-animals in an  integrated food chain surveillance network in Mexico. From 2003 to 2006, stool  samples were collected from children with diarrhea at state sentinel hospitals.  Concurrently, fecal samples from asymptomatic children in kindergartens, as well  as raw chicken, pork and beef from retail outlets, and food-animal intestines  from slaughterhouses were all collected in 65 cities from four different states.  C. jejuni was identified with a standardized hippurate test. Hippurate negative,  indoxyl acetate positive isolates were classified as Campylobacter spp.  Susceptibility testing was performed by agar dilution according to Clinical and  Laboratory Standards Institute guidelines. A total of 1,259 C. jejuni and 1,797  Campylobacter spp. isolates were recovered from 11,811 samples. Chicken was  significantly more contaminated for both intestinal samples (93.6%) and meat  products (58.3%), compared with swine (71.4%)/pork (14.6%) samples, and cattle  (25.1%)/beef (5.3%) samples (p&lt;0.001). Campylobacter was recovered from 5.1% of  children with diarrhea and from 3.2% of asymptomatic children. Chicken was  significantly more likely to harbor ciprofloxacin-resistant C. jejuni (85.8%)  than swine (62.5%, OR=3.6), cattle (39.8%, OR=9.3), or humans (58.2%, OR=4.4). No  significant differences were found for ciprofloxacin-resistant Campylobacter spp.  among food-animals, but the rate in food-animals was significantly higher than in  humans (84% vs. 56.7%, OR=4.0). Swine was significantly more likely to harbor  erythromycin-resistant C. jejuni (14.8%) than chicken (3.5%, OR=4.9), cattle  (1.8%, OR=9.3), or humans (3.0%, OR=5.7), and was associated with higher rates of  erythromycin-resistant Campylobacter spp. (41.9%) than chicken (10.5%, OR=6.1)  and humans (11.9%, OR=5.3). The high resistance rates to ciprofloxacin preclude  the use of fluoroquinolones for treatment of campylobacteriosis in Mexico. Our  results emphasize the need for ongoing and integrated surveillance of  antimicrobial usage and antimicrobial susceptibility in humans and animals.</t>
  </si>
  <si>
    <t>841-847</t>
  </si>
  <si>
    <t>Place: United States PMID: 22870938</t>
  </si>
  <si>
    <t>Animals; Humans; Feces/microbiology; Child; Child, Preschool; Infant; Population Surveillance; Campylobacter jejuni; Developing Countries; *Campylobacter; Abattoirs; Infant, Newborn; human; meat; campylobacteriosis; Meat/*microbiology; antibiotic sensitivity; article; nonhuman; tetracycline; ciprofloxacin; gentamicin; *antibiotic resistance; erythromycin; bacterium identification; food chain; priority journal; food contamination; minimum inhibitory concentration; bacterium isolate; feces analysis; cefoperazone; diarrhea; agar dilution; hippuric acid; Mexico; nystatin; rifampicin; *Drug Resistance, Bacterial; Hospitals, State; Campylobacter Infections/drug therapy/microbiology; Animals, Domestic/*microbiology; Anti-Bacterial Agents/*pharmacology/therapeutic use; Intestines/*microbiology; Campylobacter/classification/*drug effects/isolation &amp; purification; Foodborne Diseases/drug therapy/microbiology; Ciprofloxacin/pharmacology/therapeutic use; Diarrhea/drug therapy/microbiology</t>
  </si>
  <si>
    <t>YS9GX282</t>
  </si>
  <si>
    <t>Ma, YP; Ju, CY; Zhou, GL; Yu, MH; Chen, H; He, JM; Zhang, MJ; Duan, YX</t>
  </si>
  <si>
    <t>Genetic characteristics, antimicrobial resistance, and prevalence of Arcobacter spp. isolated from various sources in Shenzhen, China</t>
  </si>
  <si>
    <t>10.3389/fmicb.2022.1004224</t>
  </si>
  <si>
    <t>Arcobacter spp. is a globally emerging zoonotic and foodborne pathogen. However, little is known about its prevalence and antimicrobial resistance in China. To investigate the prevalence of Arcobacter spp. isolated from various sources, 396 samples were collected from human feces, chicken cecum, and food specimens including chicken meat, beef, pork, lettuce, and seafood. Arcobacter spp. was isolated by the membrane filtration method. For 92 strains, the agar dilution method and next-generation sequencing were used to investigate their antimicrobial resistance and to obtain whole genome data, respectively. The virulence factor database (VFDB) was queried to identify virulence genes. ResFinder and the Comprehensive Antibiotic Resistance Database (CARD) were used to predict resistance genes. A phylogenetic tree was constructed using the maximum likelihood (ML) method with core single-nucleotide polymorphisms (SNPs). We found that 27.5% of the samples (n = 109) were positive for Arcobacter spp., comprising Arcobacter butzleri (53.0%), Arcobacter cryaerophilus (39.6%), and Arcobacter skirrowii (7.4%). Chicken meat had the highest prevalence (81.2%), followed by seafood (51.9%), pork (43.3%), beef (36.7%), lettuce (35.5%), chicken cecum (8%), and human fecal samples (0%, 0/159). Antimicrobial susceptibility tests revealed that 51 A. butzleri and 40 A. cryaerophilus strains were resistant to streptomycin (98.1, 70%), clindamycin (94.1, 90%), tetracycline (64.7, 52.5%), azithromycin (43.1%, 15%), nalidixic acid (33.4, 35%), and ciprofloxacin (31.3, 35%) but were susceptible to erythromycin, gentamicin, chloramphenicol, telithromycin, and clindamycin (&lt;= 10%). A. skirrowii was sensitive to all experimental antibiotics. The virulence factors tlyA, mviN, cj1349, ciaB, and pldA were carried by all Arcobacter spp. strains at 100%, and the following percentages were cadF (95.7%), iroE (23.9%), hecB (2.2%), hecA, and irgA (1.1%). Only one A. butzleri strain (F061-2G) carried a macrolide resistance gene (ereA). One A. butzleri and one A. cryaerophilus harbored resistance island gene clusters, which were isolated from pork and chicken. Phylogenetic tree analysis revealed that A. butzleri, A. cryaerophilus, and A. skirrowii were separated from each other. To our knowledge, this is the first report of the isolation of Arcobacter spp. from vegetables and seafood in China. The resistance island gene cluster found in pork and chicken meat and the presence of virulence factors could be a potential risk to human health.</t>
  </si>
  <si>
    <t>WOS:000897182000001</t>
  </si>
  <si>
    <t>YSBWFSBT</t>
  </si>
  <si>
    <t>Efficacy of certain feed additives for the prevention of Campylobacter jejuni infection in broiler chickens</t>
  </si>
  <si>
    <t>Asian Journal of Animal Sciences</t>
  </si>
  <si>
    <t>10.3923/ajas.2015.427.433</t>
  </si>
  <si>
    <t>https://www.scopus.com/inward/record.uri?eid=2-s2.0-84942035589&amp;doi=10.3923%2fajas.2015.427.433&amp;partnerID=40&amp;md5=474adb619429d5207849ad8b4e02967f</t>
  </si>
  <si>
    <t>427-433</t>
  </si>
  <si>
    <t>YSIDA46I</t>
  </si>
  <si>
    <t>Mantzios, Tilemachos; Tsiouris, Vasilios; Papadopoulos, Georgios A.; Economou, Vangelis; Petridou, Evanthia; Brellou, Georgia D.; Giannenas, Ilias; Biliaderis, Costas G.; Kiskinis, Konstantinos; Fortomaris, Paschalis</t>
  </si>
  <si>
    <t>Investigation of the Effect of Three Commercial Water Acidifiers on the Performance, Gut Health, and Campylobacter jejuni Colonization in Experimentally  Challenged Broiler Chicks.</t>
  </si>
  <si>
    <t>10.3390/ani13122037</t>
  </si>
  <si>
    <t>This study investigated the effect of three commercial water acidifiers on the performance, gut health, and C. jejuni colonization in experimentally challenged  broiler chicks. A total of 192 one-day-old broiler chicks (Ross 308(®)) were  randomly allocated into 6 treatment groups with 4 replicates according to the  following experimental design: group A, birds were not challenged and received  tap water; group B, birds were challenged and received tap water; groups C, D, E,  and F, birds were challenged and received tap water treated with 0.1% v/v  SPECTRON(®), with 0.1-0.2% v/v ProPhorce™ SA Exclusive, with 0.1-0.2% v/v Premium  acid, and with 0.1-0.2% v/v Salgard(®) Liquid, respectively. The continuous water  acidification evoked undesirable effects on broilers' performance and to an  increased number of birds with ulcers and erosions in the oral cavity and the  upper esophageal area. ProPhorce™ SA Exclusive and Premium acid significantly  reduced the C. jejuni counts in the crop, whereas Salgard(®) Liquid significantly  reduced the C. jejuni counts in the ceca of birds. At slaughter age, only Premium  acid significantly reduced C. jejuni counts in the ceca of birds. All the tested  products ameliorated the changes induced by C. jejuni infection in the pH in the  ceca of birds. It can be concluded that besides the effectiveness of the tested  products in controlling C. jejuni in broilers, their continuous application  evoked undesirable effects on broilers' performance, leading to the need to  modify the dosage scheme in future investigations.</t>
  </si>
  <si>
    <t>Place: Switzerland PMID: 37370547  PMCID: PMC10295512</t>
  </si>
  <si>
    <t>poultry; mycotoxin; sanitation; *Campylobacter jejuni; pH; One Health; biosecurity; article; nonhuman; controlled study; polymerase chain reaction; C. jejuni; animal experiment; animal model; broilers; *broiler; liquid chromatography-mass spectrometry; food intake; gastrointestinal tract; vaccination; dysbiosis; feed conversion ratio; gut health; inflammation; *intestine; *bacterial colonization; histopathology; Newcastle disease; toxicity; mouth cavity; acidification; avian infectious bronchitis; microscope; *acidifying agent; analytical equipment; flowmeter; fumonisin; pH 315i; pH meter; Physica MCR 300; water additives; water sanitation</t>
  </si>
  <si>
    <t>YSISYR3U</t>
  </si>
  <si>
    <t>Steffan, SM; Shakeri, G; Kehrenberg, C; Peh, E; Rohde, M; Plötz, M; Kittler, S</t>
  </si>
  <si>
    <t>Campylobacter Bacteriophage Cocktail Design Based on an Advanced Selection Scheme</t>
  </si>
  <si>
    <t>10.3390/antibiotics11020228</t>
  </si>
  <si>
    <t>Campylobacteriosis is a worldwide-occurring disease and has been the most commonly reported zoonotic gastrointestinal infection in the European Union in recent years. The development of successful phage-based intervention strategies will require a better understanding of phage-bacteria interactions to facilitate advances in phage cocktail design. Therefore, this study aimed to investigate the effects of newly isolated group II and group III phages and their combinations on current Campylobacter field strains. A continuous workflow for host range and efficiency of plating (EOP) value determination was combined with a qPCR-based phage group identification and a liquid-based planktonic killing assay (PKA). An advanced analysis scheme allowed us to evaluate phage cocktails by their efficacy in inhibiting bacterial population growth and the resulting phage concentrations. The results of this study indicate that data obtained from PKAs are more accurate than host range data based on plaque formation (EOP). Planktonic killing assays with Campylobacter appear to be a useful tool for a straightforward cocktail design. Results show that a group II phage vB_CcM-LmqsCP218-2c2 and group III phage vB_CjM-LmqsCP1-1 mixture would be most promising for practical applications against Campylobacter coli and Campylobacter jejuni.</t>
  </si>
  <si>
    <t>WOS:000770806900001</t>
  </si>
  <si>
    <t>YSS4KDZQ</t>
  </si>
  <si>
    <t>Lund, B.M.</t>
  </si>
  <si>
    <t>Microbiological food safety and a low-microbial diet to protect vulnerable people</t>
  </si>
  <si>
    <t>10.1089/fpd.2013.1679</t>
  </si>
  <si>
    <t>https://www.scopus.com/inward/record.uri?eid=2-s2.0-84901987769&amp;doi=10.1089%2ffpd.2013.1679&amp;partnerID=40&amp;md5=435af0e8a8bcb8e9b66876b128151adc</t>
  </si>
  <si>
    <t>413-424</t>
  </si>
  <si>
    <t>Campylobacter; poultry; Salmonella; Listeria monocytogenes; Salmonella enteritidis; storage temperature; egg; human; campylobacteriosis; milk; nonhuman; review; animal food; fish meat; priority journal; cooking; food storage; probiotic agent; vegetable; raw food; *food safety; Toxoplasma gondii; *diet; fruit; Clostridium perfringens; disease predisposition; *food poisoning; sea food; shellfish; ice cream; herb; immunosuppressive agent; nut; *low microbial diet; chronic lymphatic leukemia; congenital toxoplasmosis; neutropenia; norovirus infection; spice; susceptible population; vulnerable population; yoghurt</t>
  </si>
  <si>
    <t>YSUJTZKI</t>
  </si>
  <si>
    <t>Stern, N.J.; Eruslanov, B.V.; Pokhilenko, V.D.; Kovalev, Y.N.; Volodina, L.L.; Perelygin, V.V.; Mitsevich, E.V.; Mitsevich, I.P.; Borzenkov, V.N.; Levchuk, V.P.; Svetoch, O.E.; Stepanshin, Y.G.; Svetoch, E.A.</t>
  </si>
  <si>
    <t>Bacteriocins reduce Campylobacter jejuni colonization while bacteria producing bacteriocins are ineffective</t>
  </si>
  <si>
    <t>Microbial Ecology in Health and Disease</t>
  </si>
  <si>
    <t>10.1080/08910600802030196</t>
  </si>
  <si>
    <t>https://www.scopus.com/inward/record.uri?eid=2-s2.0-53149145985&amp;doi=10.1080%2f08910600802030196&amp;partnerID=40&amp;md5=daa50d228bf9bcd989dc15350e6a7774</t>
  </si>
  <si>
    <t>*Campylobacter jejuni; article; nonhuman; bacterium culture; bacterium isolation; intestine; priority journal; animal tissue; *bacterial colonization; feeding; bird; Lactobacillus salivarius; purification; *bacteriocin</t>
  </si>
  <si>
    <t>YSYLGFAV</t>
  </si>
  <si>
    <t>Stern N.J.; Cox N.A.; Bailey J.S.; Berrang M.E.; Musgrove M.T.</t>
  </si>
  <si>
    <t>Comparison of mucosal competitive exclusion and competitive exclusion treatment to reduce Salmonella and Campylobacter spp. colonization in broiler chickens</t>
  </si>
  <si>
    <t>Control of Salmonella spp. during the earliest phases of broiler production may provide the best opportunity to reduce human pathogens on processed broiler carcasses. Application of the "Nurmi concept" has been demonstrated to be an effective means in reducing Salmonella colonization among broiler chicks. In 1989, Aho et al. developed a competitive exclusion (CE) culture for control of Salmonella spp., whereas a mucosal competitive exclusion culture (MCE) developed in the United States was originally created to control Campylobacter colonization (Stern et al., 1995). The major differences in the two patents were the higher level of anaerobic culture required, the degree of epithelial scraping and washing of the ceca, media used for subculturing, and the culture incubation temperatures (35 C vs. 42 C). The CE and MCE were compared for efficacy in reducing Salmonella and Campylobacter colonization in broiler chicks. Nine adult birds (three for each of three replicates) were slaughtered, and each of a bird's paired ceca were used to produce corresponding antagonistic microflora, which were administered to day-of-hatch chicks. The chicks (a total of 210) were challenged 24 h later with Salmonella and Campylobacter and were killed 1 wk later, and levels of the pathogens were determined. Ninety CE-treated birds were significantly more colonized by Salmonella typhimurium than those 90 chicks treated with the MCE microflora (3.97 log 10 cfu/g cecal contents vs. 1.25 log 10 cfu/g cecal contents). Also, Campylobacter spp. colonization of these birds was significantly higher for CE-treated birds when compared with MCE-treated birds (6.96 log 10 cfu/g cecal contents vs. 5.03 log 10 cfu/g cecal contents). These results can be useful in developing intervention strategies to reduce chicken colonization by Salmonella and Campylobacter.</t>
  </si>
  <si>
    <t>Campylobacter; Salmonella; food handling; animal; bacterial count; isolation and purification; microbiology; article; *bird disease/pc [Prevention]; *Gram negative infection/pc [Prevention]; *chicken; cecum; food control; comparative study; animal disease; *animal salmonellosis/pc [Prevention]; *intestine mucosa</t>
  </si>
  <si>
    <t>YSZ5FENL</t>
  </si>
  <si>
    <t>Lund, M.; Madsen, M.</t>
  </si>
  <si>
    <t>Strategies for the inclusion of an internal amplification control in conventional and real time PCR detection of Campylobacter spp. in chicken fecal samples.</t>
  </si>
  <si>
    <t>10.1016/j.mcp.2005.10.002</t>
  </si>
  <si>
    <t>To illustrate important issues in optimization of a PCR assay with an internal control four different primer combinations for conventional PCR, two  non-competitive and two competitive set-ups for real time PCR were used for  detection of Campylobacter spp. in chicken faecal samples. In the conventional  PCR assays the internal control was genomic DNA from Yersinia ruckeri, which is  not found in chicken faeces. This internal control was also used in one of the  set ups in real time PCR. In the three other set-ups different DNA fragments of  109 bp length prepared from two oligos of each 66 bp by a simple extension  reaction was used. All assays were optimized to avoid loss of target sensitivity  due to the presence of the internal control by adjusting the amount of internal  control primers in the duplex assays and the amount of internal control in all  assays. Furthermore, the assays were tested against faecal inhibitors to ensure  that the internal control and the target PCR had the same sensitivity towards  inhibitors.</t>
  </si>
  <si>
    <t>Place: England PMID: 16330185</t>
  </si>
  <si>
    <t>Animals; Campylobacter; Chickens; chicken; article; nonhuman; *bacterium detection; controlled study; sensitivity and specificity; genomic DNA; Polymerase Chain Reaction; priority journal; DNA Primers; gene sequence; *feces analysis; DNA fragment; *real time polymerase chain reaction; Yersinia ruckeri; *gene amplification; Campylobacter/genetics/*isolation &amp; purification; Feces/*microbiology; DNA, Bacterial/genetics/*isolation &amp; purification; Yersinia ruckeri/genetics/isolation &amp; purification</t>
  </si>
  <si>
    <t>YT572BTX</t>
  </si>
  <si>
    <t>Bokaeian, M.; Mohagheghi, F.A.H.</t>
  </si>
  <si>
    <t>Identification of enteropathogenic Campylobacters in poultries' faeces by PCR and its comparison with culture in Zahedan (Iran)</t>
  </si>
  <si>
    <t>Journal of Medical Sciences</t>
  </si>
  <si>
    <t>10.3923/jms.2006.984.988</t>
  </si>
  <si>
    <t>https://www.scopus.com/inward/record.uri?eid=2-s2.0-33751370629&amp;doi=10.3923%2fjms.2006.984.988&amp;partnerID=40&amp;md5=c4cd6c7681d5abaa0f8199553c9ba2d7</t>
  </si>
  <si>
    <t>984-988</t>
  </si>
  <si>
    <t>chicken; *Campylobacter jejuni; article; nonhuman; controlled study; sensitivity and specificity; *Campylobacter coli; bacterium identification; *poultry; species difference; feces analysis; *bacterium culture; Iran; bacterial DNA/ec [Endogenous Compound]; *polymerase chain reaction; intermethod comparison; DNA isolation; diagnostic accuracy</t>
  </si>
  <si>
    <t>YT9B45X2</t>
  </si>
  <si>
    <t>Ghareeb, K.; Awad, W.A.; Mohnl, M.; Schatzmayr, G.; Böhm, J.</t>
  </si>
  <si>
    <t>Control strategies for Campylobacter infection in poultry production</t>
  </si>
  <si>
    <t>10.1017/S0043933913000068</t>
  </si>
  <si>
    <t>https://www.scopus.com/inward/record.uri?eid=2-s2.0-84876905584&amp;doi=10.1017%2fS0043933913000068&amp;partnerID=40&amp;md5=0759eab58d71be559cc4814b49df3b86</t>
  </si>
  <si>
    <t>57-76</t>
  </si>
  <si>
    <t>YTHV8EEY</t>
  </si>
  <si>
    <t>Ivanova, Mirena; Singh, Randhir; Dharmasena, Muthu; Gong, Chao; Krastanov, Albert; Jiang, Xiuping</t>
  </si>
  <si>
    <t>Rapid identification of Campylobacter jejuni from poultry carcasses and slaughtering environment samples by real-time PCR.</t>
  </si>
  <si>
    <t>10.3382/ps.2013-03736</t>
  </si>
  <si>
    <t>The objective of this study was to develop a real-time PCR assay for rapid identification of Campylobacter jejuni and to apply the method in analyzing  samples from poultry processing. A C. jejuni-specific primer set targeting a  portion of the C. jejuni hippuricase gene was developed. The specificity of the  newly designed primer pair was verified using 5 C. jejuni strains and 20 other  bacterial strains. Sensitivity was determined to be as low as 1 genome copy per  reaction. A total of 73 samples were collected at different sites along the  processing line during 2 visits to a poultry slaughterhouse and were examined by  direct plating onto modified charcoal cefoperazone deoxycholate agar or after  enrichment in Bolton broth followed by plating on modified charcoal cefoperazone  deoxycholate agar. The newly developed real-time PCR assay was used to identify  the presumptive colonies as belonging to C. jejuni. A real-time PCR assay  targeting 16S ribosomal RNA was also applied to determine Campylobacter spp.  prevalence. Results from the real-time PCR analysis indicated considerable  variability in Campylobacter contamination, with incidence rates of 72.7 and  27.6% for sampling days A and B, respectively. Campylobacter was isolated from  100% of prescalded and preeviscerated carcasses on sampling day A. In contrast,  on sampling day B, the highest number of Campylobacter-positive carcasses was  recovered after evisceration (60%). The chilling process significantly reduced (P  &lt; 0.05) Campylobacter population, but the percentage of positive samples on  sampling day A increased to 80%. All samples collected from the processing  environment, except scalding tank 3 and the prechiller and chiller tanks, were  100% positive on day A, whereas no campylobacters were isolated from machinery on  sampling day B. Our results revealed the widespread of C. jejuni in poultry  processing and proved that the newly developed real-time PCR assay is a simple,  specific, and inexpensive method for rapid C. jejuni identification. The newly  developed PCR method can be easily used in laboratories for reliable and  unambiguous identification of C. jejuni in poultry samples.</t>
  </si>
  <si>
    <t>1587-1597</t>
  </si>
  <si>
    <t>Place: England PMID: 24879709</t>
  </si>
  <si>
    <t>Animals; Incidence; Campylobacter jejuni; Food Handling; Prevalence; *Campylobacter jejuni; Abattoirs; food handling; prevalence; meat; animal; isolation and purification; microbiology; *Chickens; article; slaughterhouse; sensitivity and specificity; genetics; RNA 16S; incidence; *bird disease/ep [Epidemiology]; *chicken; food control; *campylobacteriosis/ep [Epidemiology]; *bacterial protein; methodology; Sensitivity and Specificity; animal disease; evaluation study; hippuricase gene; poultry carcass; real-time PCR; slaughtering environment; *real time polymerase chain reaction; *amidase; hippurate hydrolase; Campylobacter Infections/epidemiology/microbiology/*veterinary; Poultry Diseases/*epidemiology/microbiology; Meat/microbiology; Food Microbiology/methods; RNA, Ribosomal, 16S/genetics; Campylobacter jejuni/*genetics/isolation &amp; purification; Amidohydrolases/*genetics; Bacterial Proteins/*genetics; Real-Time Polymerase Chain Reaction/*methods/veterinary</t>
  </si>
  <si>
    <t>YTIBDN7C</t>
  </si>
  <si>
    <t>Sandberg, M.; Dahl, J.; Lindegaard, L. L.; Pedersen, J. R.</t>
  </si>
  <si>
    <t>Compliance/non-compliance with biosecurity rules specified in the Danish Quality Assurance system (KIK) and Campylobacter-positive broiler flocks 2012 and 2013.</t>
  </si>
  <si>
    <t>10.3382/ps/pew277</t>
  </si>
  <si>
    <t>One source for Campylobacter jejuni infections in humans could be consumption of broiler meat. Transmission of Campylobacter into broiler houses/flocks occurs via  many routes. A number of biosecurity rules is specified in the Quality Assurance  System in Danish Chicken Production (KIK) - for which the broiler producers  annually are audited for compliance with, by bureau Veritas. Multivariable  logistic regression models were used to investigated the association between  Compliance/non-compliance with biosecurity rules and Campylobacter-positive  flocks - on KIK data from 2012 and 2013. Month and before after audit period were  also included in the models. KIK rules important to comply with were: no  vegetation around houses, closed systems for feed storage and distribution, and  division between clean and unclean zones within broiler houses. A  Campylobacter-reducing effect was observed of audit visits (in itself),  indicating that there is more focus on compliance with KIK at the time of an  audit visit, and that adequate daily biosecurity behavior is important.</t>
  </si>
  <si>
    <t>Place: England PMID: 27838611</t>
  </si>
  <si>
    <t>Animals; Risk Factors; Seasons; Denmark; Prevalence; biosecurity; *Chickens; Logistic Models; risk factors; quality assurance in chicken production; Campylobacter jejuni/*physiology; Animal Husbandry/*legislation &amp; jurisprudence; Campylobacter in broilers; Campylobacter Infections/epidemiology/prevention &amp; control/transmission/*veterinary; Poultry Diseases/*epidemiology/*prevention &amp; control/transmission</t>
  </si>
  <si>
    <t>YTK7DUXA</t>
  </si>
  <si>
    <t>Comparison of four enrichment media in the recovery of Campylobacter jejuni.</t>
  </si>
  <si>
    <t>10.1186/BF03546794</t>
  </si>
  <si>
    <t>The effectiveness of 4 enrichment media for the recovery of low levels of inoculated cells of Campylobacter jejuni was evaluated. The media contained  antibiotics or antibiotics and bile acids as selective compounds. Three of the  media recovered most of the inoculated low numbers of 6 C. jejuni strains. In the  3 media the growth rate of 3 strains, indicated by the increase in the log number  of cells during 24 h or 48 h incubation at 42 ° C, was about the same as in the  control medium without selective compounds. The same 3 media also recovered a low  number of Campylobacter cells from artificially contaminated raw milk or ground  meat samples. The enrichment medium B containing 40 I.U. Colistin, 5 μg  novobiocin, 2 mg Na-cholic acid and 50 mg cycloheximide per ml was inhibitory for  most Campylobacter strains studied.</t>
  </si>
  <si>
    <t>Place: England PMID: 7180786  PMCID: PMC8295825</t>
  </si>
  <si>
    <t>Animals; Chickens; Food Microbiology; Meat; Cattle; Swine; Sheep; *Culture Media; Campylobacter/*isolation &amp; purification; Milk/microbiology; Intestines/microbiology; Campylobacter fetus/growth &amp; development/*isolation &amp; purification</t>
  </si>
  <si>
    <t>YTPET46J</t>
  </si>
  <si>
    <t>Williams, Michael S.; Ebel, Eric D.; Nyirabahizi, Epiphanie</t>
  </si>
  <si>
    <t>Comparative history of Campylobacter contamination on chicken meat and campylobacteriosis cases in the United States: 1994-2018.</t>
  </si>
  <si>
    <t>10.1016/j.ijfoodmicro.2021.109075</t>
  </si>
  <si>
    <t>In many countries campylobacteriosis ranks as one of the most frequently reported foodborne illnesses and poultry is the commodity that is most often associated  with these illnesses. Nevertheless, efforts to reduce the occurrence of pathogen  contamination on poultry are often more focused on Salmonella. While some control  measures are pathogen specific, such as pre-harvest vaccination for Salmonella,  improvements in sanitary dressing and interventions applied during the slaughter  process can be effective against all forms of microbial contamination. To  investigate the potential effectiveness of these non-specific pathogen reduction  strategies in the United States, it is helpful to assess if, and by how much,  Campylobacter contamination of chicken meat has changed across time. This study  assesses change considering data collected in both slaughter and retail  establishments and comparing observed trends in contamination with trends in  human surveillance data. The results support the assertion that substantial  reductions in Campylobacter contamination of chicken meat in the late 1990s and  early 2000s contributed to a reduction in the human case rate of  campylobacteriosis. Further reductions in chicken meat contamination between 2013  and 2018 are more difficult to associate with trends in human illnesses, with one  contributing factor being the inclusion of culture independent diagnostic test  results in the official case counts during that time. Other contributing factors  are discussed.</t>
  </si>
  <si>
    <t>Place: Netherlands PMID: 33550153</t>
  </si>
  <si>
    <t>Animals; Chickens; Food Microbiology; Humans; Poultry; United States/epidemiology; carcass; Surveillance; *Campylobacter; United States; human; Foodborne pathogens; article; nonhuman; *chicken meat; *campylobacteriosis; animal tissue; *food contamination; Interventions; pigeon thorax; laboratory technique; surface area; predictive value; Campylobacter/*isolation &amp; purification; Poultry Products/*microbiology; Campylobacter Infections/*epidemiology/prevention &amp; control; Food Contamination/prevention &amp; control/*statistics &amp; numerical data; Foodborne Diseases/*epidemiology/microbiology/prevention &amp; control</t>
  </si>
  <si>
    <t>YU5MDB63</t>
  </si>
  <si>
    <t>Alter, T.; Bereswill, S.; Glünder, G.; Haag, L.-M.; Hänel, I.; Heimesaat, M.M.; Lugert, R.; Rautenschlein, S.; Weber, R.M.; Zautner, A.E.; Gro, U.</t>
  </si>
  <si>
    <t>Campylobacteriosis of man: Livestock as reservoir for Campylobacter species</t>
  </si>
  <si>
    <t>Bundesgesundheitsblatt - Gesundheitsforschung - Gesundheitsschutz</t>
  </si>
  <si>
    <t>10.1007/s00103-011-1289-y</t>
  </si>
  <si>
    <t>https://www.scopus.com/inward/record.uri?eid=2-s2.0-79957998423&amp;doi=10.1007%2fs00103-011-1289-y&amp;partnerID=40&amp;md5=b1377e689994ed5e8a6a4c842ea85750</t>
  </si>
  <si>
    <t>728-734</t>
  </si>
  <si>
    <t>Die Campylobacteriose des Menschen: Nutztiere als Reservoir für Campylobacter-Arten</t>
  </si>
  <si>
    <t>*Campylobacter; *Campylobacter jejuni; disease transmission; human; animal; microbiology; article; food control; *campylobacteriosis/ep [Epidemiology]; *disease carrier; *livestock; Europe/ep [Epidemiology]</t>
  </si>
  <si>
    <t>YUHD62FC</t>
  </si>
  <si>
    <t>Urumova, V.; Stoyanchev, T.; Lyutskanov, M.; Daskalov, H.; Vashin, I.; Maramski, A.</t>
  </si>
  <si>
    <t>Antimicrobial sensitivity of campylobacter jejuni poultry isolates from the Republic of Bulgaria</t>
  </si>
  <si>
    <t>10.16988/iuvfd.17224</t>
  </si>
  <si>
    <t>https://www.scopus.com/inward/record.uri?eid=2-s2.0-84892377351&amp;doi=10.16988%2fiuvfd.17224&amp;partnerID=40&amp;md5=fb93fe5632c4d240fc9ad42c284de44c</t>
  </si>
  <si>
    <t>YUJ3BB9R</t>
  </si>
  <si>
    <t>Eberhart-Phillips, J.; Walker, N.; Garrett, N.; Bell, D.; Sinclair, D.; Rainger, W.; Bates, M.</t>
  </si>
  <si>
    <t>Campylobacteriosis in New Zealand: results of a case-control study.</t>
  </si>
  <si>
    <t>Journal of epidemiology and community health</t>
  </si>
  <si>
    <t>0143-005X 1470-2738</t>
  </si>
  <si>
    <t>10.1136/jech.51.6.686</t>
  </si>
  <si>
    <t>STUDY OBJECTIVE: To identify and assess the contributions of major risk factors for campylobacteriosis in New Zealand. DESIGN: Case-control study. Home  interviews were conducted over nine months using a standardised questionnaire to  assess recent food consumption and other exposures. SETTING: Four centres in New  Zealand with high notification rates of campylobacter infections--Auckland,  Hamilton, Wellington, and Christchurch. PARTICIPANTS: Case patients were 621  people notified between 1 June 1994 and 28 February 1995 as having campylobacter  infection. Control subjects were selected randomly from telephone directories,  and were matched 1:1 with case patients in relation to sex, age group, and home  telephone prefix. RESULTS: Risk of campylobacteriosis was strongly associated  with recent consumption of raw or undercooked chicken (matched odds ratio 4.52,  95% confidence interval 2.88, 7.10). There was also an increased risk with  chicken eaten in restaurants (matched odds ratio 3.85; 2.52, 5.88). Recent  consumption of baked or roasted chicken seemed to be protective.  Campylobacteriosis was also associated with recent overseas travel, rainwater as  a source of water at home, consumption of raw dairy products, and contact with  puppies and cattle, particularly calves. CONCLUSIONS: Improperly cooked chicken  seems to be associated with a large proportion of campylobacteriosis in New  Zealand. Thorough cooking of chicken in homes and restaurants could reduce  considerably the incidence of this disease.</t>
  </si>
  <si>
    <t>686-691</t>
  </si>
  <si>
    <t>J Epidemiol Community Health</t>
  </si>
  <si>
    <t>Place: England PMID: 9519133  PMCID: PMC1060567</t>
  </si>
  <si>
    <t>Campylobacter; Humans; Female; Male; Risk Factors; New Zealand; chicken; Case-Control Studies; Poultry Products; Travel; human; article; controlled study; cattle; food contamination; *Gram negative infection/ep [Epidemiology]; major clinical study; cooking; questionnaire; catering service; food intake; dairy product; case control study; travel; dog; Water Supply; *risk factor; Campylobacter Infections/*epidemiology; New Zealand/epidemiology; Foodborne Diseases/epidemiology</t>
  </si>
  <si>
    <t>YUL3KYCT</t>
  </si>
  <si>
    <t>Luechtefeld, N. W.; Wang, W. L.</t>
  </si>
  <si>
    <t>Campylobacter fetus subsp. jejuni in a turkey processing plant.</t>
  </si>
  <si>
    <t>10.1128/jcm.13.2.266-268.1981</t>
  </si>
  <si>
    <t>Cecal cultures taken over a 1-year period from 600 turkeys at a poultry processing plant were all positive for Campylobacter fetus subsp. jejuni. Swabs  of the cloaca and fresh feces were likewise all positive. Of 33 freshly dressed  turkey carcases, 94% were positive before chilling in tanks of chlorinated ice  and water; 34% of 83 carcasses were still positive after overnight soaking in the  tanks. Increasing the chlorine content from 50 to 340 ppm (50 to 340  micrograms/ml) did not cause a decrease in the number of positive carcasses. C.  fetus subsp. jejuni was isolated from wastewater gutters as well as from chutes  and conveyor belts in the packaging room. Water samples from the five water  treatment lagoons for the plant were all positive for C. fetus subsp. jejuni  while the plant was in operation, but 4 days after the plant closed for the  winter, all water samples were negative.</t>
  </si>
  <si>
    <t>1981-02</t>
  </si>
  <si>
    <t>266-268</t>
  </si>
  <si>
    <t>Place: United States PMID: 7204547  PMCID: PMC273774</t>
  </si>
  <si>
    <t>Animals; Cold Temperature; Feces/microbiology; Water Microbiology; *Meat-Packing Industry; Campylobacter/*isolation &amp; purification; Cecum/microbiology; Cloaca/microbiology; Turkeys/*microbiology; Campylobacter fetus/*isolation &amp; purification</t>
  </si>
  <si>
    <t>YUTFU34E</t>
  </si>
  <si>
    <t>Hara-Kudo, Y.; Konuma, H.; Kamata, Y.; Miyahara, M.; Takatori, K.; Onoue, Y.; Sugita-Konishi, Y.; Ohnishi, T.</t>
  </si>
  <si>
    <t>Prevalence of the main food-borne pathogens in retail food under the national food surveillance system in Japan.</t>
  </si>
  <si>
    <t>10.1080/19440049.2012.745097</t>
  </si>
  <si>
    <t>The National Food Surveillance System in Japan was formed in 1998 to monitor the contamination of retail foods with bacterial pathogens. Approximately 2000-3000  samples were tested annually, and the data from food categories that had more  than 400 samples collected during 1998-2008 were analysed. With regard to meat,  the frequency of positive samples for Salmonella in chicken for raw consumption  and ground chicken was 12.7% and 33.5%, respectively. Moreover, Shiga  toxin-producing Escherichia coli (STEC) O157 was found in ground meat, organ meat  and processed meat, although at a low frequency (0.1%). The prevalence of  Campylobacter jejuni/coli was 13.3% and 20.9% in chicken for raw consumption and  ground chicken, respectively. In vegetables and fruit, Salmonella was detected in  cucumber, lettuce, sprout and tomato samples at a frequency of around 0.1-0.2%.  With regard to seafood, Salmonella was found in 0.5% of oysters for raw  consumption. Seafood was not contaminated with STEC O157 or Shigella. Serotype  Infantis was the most frequently detected serotype of Salmonella in seafood,  followed by the serotypes Typhimurium, Schwarzengrund and Manhattan. In ground  chicken, 72.2% of the strains were identified as the serotype Infantis. E. coli,  as an indicator of food hygiene, was detected in all food categories. The results  show the prevalence of the above-mentioned pathogens in the retail food supplied  in Japan; further, they indicate that consumption of raw food carries the risk of  contracting food-borne infections.</t>
  </si>
  <si>
    <t>1450-1458</t>
  </si>
  <si>
    <t>Place: England PMID: 23199079</t>
  </si>
  <si>
    <t>Animals; Humans; Time Factors; *Commerce; Japan/epidemiology; Meat/microbiology; Vegetables/microbiology; Foodborne Diseases/*epidemiology/*microbiology; Fruit/microbiology; Bacteria/classification/isolation &amp; purification; Food Microbiology/standards/*statistics &amp; numerical data</t>
  </si>
  <si>
    <t>YVBLNR47</t>
  </si>
  <si>
    <t>Saleha, A.A.; Mead, G.C.; Ibrahim, A.L.</t>
  </si>
  <si>
    <t>Campylobacter jejuni in poultry production and processing in relation to public health</t>
  </si>
  <si>
    <t>10.1079/wps19980004</t>
  </si>
  <si>
    <t>https://www.scopus.com/inward/record.uri?eid=2-s2.0-22944457949&amp;doi=10.1079%2fwps19980004&amp;partnerID=40&amp;md5=5e28738f53a713d5fa79a8616ad07922</t>
  </si>
  <si>
    <t>54-58</t>
  </si>
  <si>
    <t>YVI3XLDD</t>
  </si>
  <si>
    <t>Griggs, Deborah J.; Johnson, Maggie M.; Frost, Jennifer A.; Humphrey, Tom; Jørgensen, Frieda; Piddock, Laura J. V.</t>
  </si>
  <si>
    <t>Incidence and mechanism of ciprofloxacin resistance in Campylobacter spp. isolated from commercial poultry flocks in the United Kingdom before, during, and  after fluoroquinolone treatment.</t>
  </si>
  <si>
    <t>10.1128/AAC.49.2.699-707.2005</t>
  </si>
  <si>
    <t>Five commercial broiler flocks were treated with a fluoroquinolone for a clinically relevant infection. Fresh feces from individual chickens and  environmental samples were cultured for campylobacters before, during, and weekly  posttreatment until slaughter. Both Campylobacter jejuni and C. coli were  isolated during all treatment phases. An increased proportion of  quinolone-resistant strains was seen during treatment, and these strains  persisted posttreatment. One quinolone-resistant isolate of each species, each  serotype, and each phage type from each sample at all treatment phases was  examined for its phenotype and mechanism of resistance. Two resistant phenotypes  were isolated: Nal(r) Cip(r) and Nal(r) Cip(s). The majority (269 of 290) of  fluoroquinolone-resistant isolates, whether they were C. jejuni or C. coli, had a  mutation in gyrA that resulted in the substitution Thr-86--&gt;Ile. The other gyrA  mutations detected were Thr-86--&gt;Ala (n = 17) and Asp-90--&gt;Asn (n = 10). The  genotypic variation, based on the silent mutations in gyrA identified by the  denaturing high-performance liquid chromatography pattern and DNA sequencing, was  used to supplement typing data and provided evidence for both the spread of  preexisting resistant strains and the selection of spontaneous resistant mutants  in treated flocks. Multidrug resistance was significantly (P &lt; 0.01) associated  with resistance to ciprofloxacin. Twenty-five percent (73 of 290) of  ciprofloxacin-resistant isolates but only 13% (24 of 179) of susceptible isolates  were resistant to three or more unrelated antimicrobial agents. In conclusion,  quinolone-resistant campylobacters were isolated from commercial chicken flocks  in high numbers following therapy with a veterinary fluoroquinolone. Most  ciprofloxacin-resistant isolates had the GyrA substitution Thr-86--&gt;Ile.  Resistant isolates were isolated from the feces of some flocks up to the point of  slaughter, which may have consequences for public health.</t>
  </si>
  <si>
    <t>699-707</t>
  </si>
  <si>
    <t>Place: United States PMID: 15673754  PMCID: PMC547197</t>
  </si>
  <si>
    <t>Animals; Genotype; Campylobacter jejuni; United Kingdom; antibiotic resistance; Chickens/*microbiology; phenotype; multidrug resistance; article; Campylobacter coli; nonhuman; bacterial gene; bacterium isolation; controlled study; animal experiment; Microbial Sensitivity Tests; food chain; in vivo study; priority journal; *poultry farming; food contamination; herd; minimum inhibitory concentration; feces analysis; genetic variability; DNA sequence; in vitro study; bacteriophage; *Gram negative infection/dt [Drug Therapy]; bacterial mutation; *ciprofloxacin/dt [Drug Therapy]; *ciprofloxacin/pd [Pharmacology]; *Gram negative infection/dr [Drug Resistance]; amino acid substitution; denaturing high performance liquid chromatography; drug mechanism; *quinoline derived antiinfective agent/dt [Drug Therapy]; *quinoline derived antiinfective agent/pd [Pharmacology]; *DNA topoisomerase (ATP hydrolysing) A/ec [Endogenous Compound]; Drug Resistance, Bacterial; Drug Resistance, Multiple, Bacterial; Chromatography, High Pressure Liquid; Anti-Bacterial Agents/*pharmacology; Campylobacter Infections/drug therapy/*microbiology/*veterinary; Campylobacter jejuni/classification/drug effects; Campylobacter/classification/*drug effects; Ciprofloxacin/*pharmacology; Escherichia coli/drug effects; Fluoroquinolones/*therapeutic use; Poultry Diseases/drug therapy/*microbiology; DNA Gyrase/genetics</t>
  </si>
  <si>
    <t>YVMXPJXG</t>
  </si>
  <si>
    <t>Li, X. Y.; Swaggerty, C. L.; Kogut, M. H.; Chiang, H. I.; Wang, Y.; Genovese, K. J.; He, H.; Pevzner, I. Y.; Zhou, H. J.</t>
  </si>
  <si>
    <t>Caecal transcriptome analysis of colonized and non-colonized chickens within two genetic lines that differ in caecal colonization by Campylobacter jejuni.</t>
  </si>
  <si>
    <t>Animal genetics</t>
  </si>
  <si>
    <t>1365-2052 0268-9146</t>
  </si>
  <si>
    <t>10.1111/j.1365-2052.2010.02168.x</t>
  </si>
  <si>
    <t>Campylobacter jejuni is one of the most common causes of human bacterial enteritis worldwide. The molecular mechanisms of the host responses of chickens  to C. jejuni colonization are not well understood. We have previously found  differences in C. jejuni colonization at 7-days post-inoculation (pi) between two  genetic broiler lines. However, within each line, not all birds were colonized by  C. jejuni (27.5% colonized in line A, and 70% in line B). Therefore, the  objective of the present experiments was to further define the differences in  host gene expression between colonized and non-colonized chickens within each  genetic line. RNA isolated from ceca of colonized and non-colonized birds within  each line was applied to a chicken 44K Agilent microarray for the pair  comparison. There were differences in the mechanisms of host resistant to  C. jejuni colonization between line A and line B. Ten times more differentially  expressed genes were observed between colonized and non-colonized chickens within  line B than those within line A. Our study supports the fact that the MAPK  pathway is important in host response to C. jejuni colonization in line B, but  not in line A. The data indicate that inhibition of small GTPase-mediated signal  transduction could enhance the resistance of chickens to C. jejuni colonization  and that the tumour necrosis factor receptor superfamily genes play important  roles in determining C. jejuni non-colonization in broilers.</t>
  </si>
  <si>
    <t>Anim Genet</t>
  </si>
  <si>
    <t>© 2011 The Authors, Animal Genetics © 2011 Stichting International Foundation for Animal Genetics.</t>
  </si>
  <si>
    <t>Place: England PMID: 21906100</t>
  </si>
  <si>
    <t>Animals; Chickens; classification; Campylobacter jejuni; chicken; *meat; animal; microbiology; Meat/*microbiology; article; genetics; *campylobacteriosis; *bird disease; animal disease; immunology; physiology; *cecum; *gene expression profiling; Cecum/immunology/*microbiology; Campylobacter Infections/genetics/immunology/microbiology/*veterinary; *Gene Expression Profiling; Poultry Diseases/*genetics/immunology/microbiology; Campylobacter jejuni/classification/physiology</t>
  </si>
  <si>
    <t>YVNJZ2ZJ</t>
  </si>
  <si>
    <t>Langkabel, N; Oswaldi, V; Merle, R; Dzierzon, J; Meemken, D</t>
  </si>
  <si>
    <t>Comparative Study of Fresh and Frozen Broiler Neck Skin Sampled for Process Hygiene Purposes</t>
  </si>
  <si>
    <t>APPLIED SCIENCES-BASEL</t>
  </si>
  <si>
    <t>2076-3417</t>
  </si>
  <si>
    <t>10.3390/app12136701</t>
  </si>
  <si>
    <t>The objective of the study was to determine the effect of freezing broiler neck skin samples before their microbial analysis, compared to freshly examined samples regarding total viable count (TVC) and Enterobacteriaceae count (EC). For this, 300 neck skin samples were taken at a German commercial broiler abattoir and each neck skin sample was cut into two parts. One randomly selected part underwent microbial examination after storage at 4 degrees C overnight; the other part was frozen at -30 degrees C for eight weeks before analysis in the same laboratory. Log cfu/g values of TVC and EC were separately compared between the fresh and frozen neck skin samples. A difference up to 0.5 log values was set as acceptable, i.e., fresh and frozen samples with counts that differed by this amount were considered as not different. The differences between the grouped samples of fresh and frozen broiler neck skin regarding both TVC and EC levels were less than 0.5 log values. Thus, it can be assumed that broiler neck skin samples, both fresh and frozen for eight weeks, are suitable for microbiological examination, as the TVC and EC results showed equivalence. Therefore, freezing broiler neck skin samples can be an option to maintain viable bacteria levels in broiler neck skin samples taken for microbiological examination in process control, when freezing and later examination is necessary due to insufficient laboratory capacity for the examination of fresh neck skin samples.</t>
  </si>
  <si>
    <t>WOS:000823619400001</t>
  </si>
  <si>
    <t>YVQZS6GP</t>
  </si>
  <si>
    <t>Hutchison, M. L.; Walters, L. D.; Moore, A.; Crookes, K. M.; Avery, S. M.</t>
  </si>
  <si>
    <t>Effect of length of time before incorporation on survival of pathogenic bacteria present in livestock wastes applied to agricultural soil.</t>
  </si>
  <si>
    <t>10.1128/AEM.70.9.5111-5118.2004</t>
  </si>
  <si>
    <t>In response to reports that the contamination of food can occur during the on-farm primary phase of food production, we report data that describes a  possible cost-effective intervention measure. The effect of time before soil  incorporation of livestock wastes spread to land on the rate of decline of  zoonotic agents present in the waste was investigated. Fresh livestock wastes  were inoculated with laboratory-cultured Salmonella, Listeria, and Campylobacter  spp. and Escherichia coli O157 before they were spread onto soil. Incorporation  of the spread wastes was either immediate, delayed for 1 week, or did not occur  at all. Bacterial decline was monitored over time and found to be significantly  more rapid for all waste types when they were left on the soil surface. There  were no significant differences in initial bacterial decline rates when wastes  were spread in summer or winter. Our results indicate that not incorporating  contaminated livestock wastes into soil is a potential intervention measure that  may help to limit the spread of zoonotic agents further up the food chain. The  implications of these findings are discussed in relation to current advice for  livestock waste disposal.</t>
  </si>
  <si>
    <t>5111-5118</t>
  </si>
  <si>
    <t>Place: United States PMID: 15345389  PMCID: PMC520911</t>
  </si>
  <si>
    <t>Agriculture/*methods; Animals; Animals, Domestic/*microbiology; Bacteria/classification/*isolation &amp; purification/*pathogenicity; Bacterial Infections/prevention &amp; control/veterinary; Cattle; Poultry; Swine</t>
  </si>
  <si>
    <t>YW3PHM3V</t>
  </si>
  <si>
    <t>Völkel, I; Czerny, CP</t>
  </si>
  <si>
    <t>Phage therapy in the fields of veterinary medicine: an overview</t>
  </si>
  <si>
    <t>10.2376/0005-9366-124-303</t>
  </si>
  <si>
    <t>During the last years, bacteriophages have been used as valuable tool in microbiological diagnostics and basic research. Even though the potential of bacteriophages for fighting bacterial pathogens is known for a long time, the phage therapy is not used in daily routine worldwide. Due to the continuing spread of bacterial resistance to antimicrobials and an increasing awareness of the necessity to protect consumers' health, the phage therapy meanwhile has become a subject of major interest in veterinary medicine, too. This article is meant to present fields of application for phage therapy as well as current trends of development in the field of livestock animals.</t>
  </si>
  <si>
    <t>WOS:000292802800006</t>
  </si>
  <si>
    <t>YW3SVXK3</t>
  </si>
  <si>
    <t>Rose, N; Mariani, JP; Drouin, P; Toux, JY; Rose, V; Colin, P</t>
  </si>
  <si>
    <t>A decision-support system for Salmonella in broiler-chicken flocks</t>
  </si>
  <si>
    <t>10.1016/S0167-5877(03)00056-4</t>
  </si>
  <si>
    <t>We built a decision-support system to assess the risk of contamination of chicken-broiler flocks by Salmonella at the end of the rearing period. This system was developed from the survey data from 85 chicken-broiler flocks located in western France. First, we estimated the probability of contamination of the house by Salmonella before placement of day-old chicks via a cleansing inspection using a visual-inspection grid, a decontamination evaluation using count-plates, and risk factors for Salmonella persistence in the barn after cleansing and disinfection. Second, we estimated (using a logistic model) the probability of prevalent contamination of the flock by Salmonella at the end of the rearing period. Validation was carried out on 60 flocks selected from seven production companies in western France. The risk estimated by the model was compared to the Salmonella status of the flock (gold standard) assessed by samples taken from the environment of the broilers and analysed with classical bacteriological methods. The sensitivity was 97.8% and the specificity 64.3%. (C) 2003 Elsevier Science B.V. All rights reserved.</t>
  </si>
  <si>
    <t>27-42</t>
  </si>
  <si>
    <t>WOS:000182899400004</t>
  </si>
  <si>
    <t>YW48WS96</t>
  </si>
  <si>
    <t>Kelley, Brittni R.; Ellis, J. Christopher; Large, Annabel; Schneider, Liesel G.; Jacobson, Daniel; Johnson, Jeremiah G.</t>
  </si>
  <si>
    <t>Whole-Genome Sequencing and Bioinformatic Analysis of Environmental, Agricultural, and Human Campylobacter jejuni Isolates From East Tennessee.</t>
  </si>
  <si>
    <t>10.3389/fmicb.2020.571064</t>
  </si>
  <si>
    <t>As a leading cause of bacterial-derived gastroenteritis worldwide, Campylobacter jejuni has a significant impact on human health in both the developed and  developing worlds. Despite its prevalence as a human pathogen, the source of  these infections remains poorly understood due to the mutation frequency of the  organism and past limitations of whole genome analysis. Recent advances in both  whole genome sequencing and computational methods have allowed for the  high-resolution analysis of intraspecies diversity, leading multiple groups to  postulate that these approaches may be used to identify the sources of  Campylobacter jejuni infection. To address this hypothesis, our group conducted a  regionally and temporally restricted sampling of agricultural and environmental  Campylobacter sources and compared isolated C. jejuni genomes to those that  caused human infections in the same region during the same time period. Through a  network analysis comparing genomes from various sources, we found that human C.  jejuni isolates clustered with those isolated from cattle and chickens,  indicating these as potential sources of human infection in the region.</t>
  </si>
  <si>
    <t>Copyright © 2020 Kelley, Ellis, Large, Schneider, Jacobson and Johnson.</t>
  </si>
  <si>
    <t>Place: Switzerland PMID: 33224113  PMCID: PMC7674308</t>
  </si>
  <si>
    <t>human campylobacteriosis; environmental isolation; agricultural isolates; Campylobacter (C. jejuni); whole-genome sequencing (WGS)</t>
  </si>
  <si>
    <t>YWM9XUD2</t>
  </si>
  <si>
    <t>Makara, A; Kowalski, Z; Generowicz, A; Mala, M</t>
  </si>
  <si>
    <t>Effect of the Fenton process on selected microbiological and physicochemical parameters of treated wastewater from the poultry industry</t>
  </si>
  <si>
    <t>PRZEMYSL CHEMICZNY</t>
  </si>
  <si>
    <t>0033-2496</t>
  </si>
  <si>
    <t>10.15199/62.2023.9.10</t>
  </si>
  <si>
    <t>Wastewater from the poultry industry was treated by advanced oxidn. in the Fenton process. A constant catalyst dose and variable oxidant doses were used, with the Fe2+: H2O2 mass ratio in the range of 1:2-1:10. The treatment allowed for a significant redn. in the total no. of microorganisms and eliminated the presence of coli form, Escherichia coli bacteria, enterococci and Salmonella bacilli in all treated wastewater samples, in the entire range of H2O2 doses (4-20 g/L). The detd. phys. chem. parameters such as COD, color and turbidity were maximally reduced by 95, 98, and 100% resp.</t>
  </si>
  <si>
    <t>WOS:001087315400034</t>
  </si>
  <si>
    <t>YX6NKEA4</t>
  </si>
  <si>
    <t>Figueroa, G.; Troncoso, M.; Ĺopez, C.; Rivas, P.; Toro, M.</t>
  </si>
  <si>
    <t>Occurrence and enumeration of Campylobacter spp. during the processing of Chilean broilers</t>
  </si>
  <si>
    <t>BMC Microbiology</t>
  </si>
  <si>
    <t>10.1186/1471-2180-9-94</t>
  </si>
  <si>
    <t>https://www.scopus.com/inward/record.uri?eid=2-s2.0-67449099493&amp;doi=10.1186%2f1471-2180-9-94&amp;partnerID=40&amp;md5=1b57eaae11f2fccaa4eaee11a2f0f89a</t>
  </si>
  <si>
    <t>YX7RZ8XT</t>
  </si>
  <si>
    <t>Normand V.; Boulianne M.; Quessy S.</t>
  </si>
  <si>
    <t>Evidence of cross-contamination by Campylobacter spp. of broiler carcasses using genetic characterization of isolates</t>
  </si>
  <si>
    <t>Campylobacter is recognized as one of the leading cause of gastroenteritis worldwide, and is frequently isolated from the small intestines and ceca microflora of chickens. Twenty-one out of 81 Campylobacter-positive poultry flocks were selected to evaluate the genetic diversity of Campylobacter isolates and to study the distribution of genotypes among flocks. Campylobacter isolates recovered from chicken carcasses and ceca were analyzed by pulsed-field gel electrophoresis (PFGE). Little diversity was found among Campylobacter strains isolated from a given carcass, with a maximum of 2 different genotypes being present. However, at flock level, as many as 4 different profiles were observed. Typing of strains showed that most strains isolated from ceca were similar to those isolated from corresponding broiler carcasses. A total of 39 different macrorestriction profiles were observed, with evidence of Campylobacter cross-contamination among broiler flocks in Quebec slaughterhouses. Surprisingly, some flocks shared related genotypes both with and without sharing similar rearing practices. Existence of such cross-contamination must be considered to in developing strategies to control Campylobacter in chickens, and to avoid bacteria contamination of noncolonized flocks. Further typing studies of Campylobacter found in hatcheries, farm environment, and crates or trucks in Quebec might be helpful in elucidating the kinetics of broiler chicken Campylobacter contamination.</t>
  </si>
  <si>
    <t>Canada; carcass; chicken; *Campylobacter; article; nonhuman; slaughterhouse; bacterial strain; *poultry farming; infection control; *genetic variability; pulsed field gel electrophoresis; bacterium isolate; genotype; *bacterium contamination; small intestine; strain difference; strain identification</t>
  </si>
  <si>
    <t>YXJ62G99</t>
  </si>
  <si>
    <t>Kassem, A.; Meade, J.; McGill, K.; Walsh, C.; Gibbons, J.; Lyng, J.; Whyte, P.</t>
  </si>
  <si>
    <t>An investigation of high intensity ultrasonication and chemical immersion treatments on Campylobacter jejuni and spoilage bacteria in chicken</t>
  </si>
  <si>
    <t>10.1016/j.ifset.2017.10.015</t>
  </si>
  <si>
    <t>https://www.scopus.com/inward/record.uri?eid=2-s2.0-85037538379&amp;doi=10.1016%2fj.ifset.2017.10.015&amp;partnerID=40&amp;md5=8302930eb83ce5e7e70fa702c3fbedbe</t>
  </si>
  <si>
    <t>YXSFMXYB</t>
  </si>
  <si>
    <t>Hwang, J.-K.; Chae, M.J.; Kim, J.W.; Ku, B.K.; Lee, Y.J.</t>
  </si>
  <si>
    <t>Role of flagella-related rPoN and fliA genes in Campylobacter jejuni</t>
  </si>
  <si>
    <t>Journal of Animal and Veterinary Advances</t>
  </si>
  <si>
    <t>10.3923/javaa.2010.3034.3038</t>
  </si>
  <si>
    <t>https://www.scopus.com/inward/record.uri?eid=2-s2.0-78650713407&amp;doi=10.3923%2fjavaa.2010.3034.3038&amp;partnerID=40&amp;md5=0650d0351d99516304335e2906d9f238</t>
  </si>
  <si>
    <t>3034-3038</t>
  </si>
  <si>
    <t>YXSUHNFL</t>
  </si>
  <si>
    <t>Alsayeqh, AF; Baz, AHA; Darwish, WS</t>
  </si>
  <si>
    <t>Antimicrobial-resistant foodborne pathogens in the Middle East: a systematic review</t>
  </si>
  <si>
    <t>10.1007/s11356-021-17070-9</t>
  </si>
  <si>
    <t>Foodborne pathogens are known as significant public health hazards worldwide, particularly in the Middle East region. Antimicrobial resistance (AMR) among foodborne pathogens becomes one of the top challenges for the environment, public health, and food safety sectors. However, less is known about antimicrobial-resistant foodborne pathogens in the Middle East region. Possibly because of the lack of surveillance, documentation, and reporting. This review focuses on the current status of antimicrobial resistance profiling among foodborne pathogens in the Middle East. Therefore, PubMed and other relevant databases were searched following PRISMA guidelines. Subject heading and texts were searched for "antimicrobial resistances," "foodborne," and "Middle East" to identify observational studies on AMR foodborne pathogens published during the last 10 years (2011 to 2020). Article retrieval and screening were done using a structured search string and strict inclusion/exclusion criteria. Median and interquartile ranges of percent resistance were calculated for each antibiotic-bacterium combination. A total of 249 articles were included in the final analysis from ten countries, where only five countries had more than 85% of the included articles. The most commonly reported pathogens were Escherichia coli, Salmonella spp. Staphylococcus aureus, and Listeria spp. An apparent rise in drug resistance among foodborne pathogens was recorded particularly against amoxicillin-clavulanic acid, ampicillin, nalidixic acid, streptomycin, and tetracycline that are commonly prescribed in most countries in the Middle East. Besides, there is a lack of standardization and quality control for microbiological identification and susceptibility testing methods in many of the Middle East countries.</t>
  </si>
  <si>
    <t>68111-68133</t>
  </si>
  <si>
    <t>WOS:000708824800015</t>
  </si>
  <si>
    <t>YY2QKR9K</t>
  </si>
  <si>
    <t>Milillo, SR; Ricke, SC</t>
  </si>
  <si>
    <t>Synergistic Reduction of Salmonella in a Model Raw Chicken Media using a Combined Thermal and Acidified Organic Acid Salt Intervention Treatment</t>
  </si>
  <si>
    <t>10.1111/j.1750-3841.2009.01510.x</t>
  </si>
  <si>
    <t>Salmonella-contaminated poultry products are considered major contributors to foodborne illness. The anti-Salmonella activity of organic acid salts has been studied in food products and poultry feed but rarely in combination with nonchemical treatments. Here, we investigated the combination of acidified organic acid salt solutions with thermal treatment as an effective Salmonella intervention applicable in poultry carcass processing. A model raw chicken media was used to propagate Salmonella prior to the intervention treatment. Salmonella Typhimurium strains LT2 and ATCC nr 14028 grew similarly in the model raw chicken media at 37 and 42 degrees C, reaching stationary phase 24 h after inoculation. Four log(10)CFU of either Salmonella Typhimurium strain at stationary phase was exposed to 2.5% organic acid salt solutions (at pH 4) for 1 min at 55 degrees C. All organic acid salt treatments yielded significant Salmonella Typhimurium reductions, ranging from 1 log (sodium acetate) to almost 4 logs (sodium butyrate). Exposure to pH 4 water at 55 degrees C or the organic acid salt solutions at room temperature had no effect. The combined thermal and acidified organic acid salt intervention produced a significant, synergistic reduction of Salmonella Typhimurium and may represent an effective method for decontamination of poultry carcasses during processing.</t>
  </si>
  <si>
    <t>M121-M125</t>
  </si>
  <si>
    <t>WOS:000275110200032</t>
  </si>
  <si>
    <t>YYLD27LD</t>
  </si>
  <si>
    <t>Patrick M.E.; Mahon B.E.; Zansky S.M.; Hurd S.; Scallan E.</t>
  </si>
  <si>
    <t>Riding in shopping carts and exposure to raw meat and poultry products: prevalence of, and factors associated with, this risk factor for salmonella and campylobacter infection in children younger than 3 years</t>
  </si>
  <si>
    <t>Riding in a shopping cart next to raw meat or poultry is a risk factor for Salmonella and Campylobacter infections in infants. To describe the frequency of, and factors associated with, this behavior, we surveyed parents of children aged younger than 3 years in Foodborne Disease Active Surveillance Network sites. We defined exposure as answering yes to one of a series of questions asking if packages of raw meat or poultry were near a child in a shopping cart, or if a child was in the cart basket at the same time as was raw meat or poultry. Among 1,273 respondents, 767 (60%) reported that their children visited a grocery store in the past week and rode in shopping carts. Among these children, 103 (13%) were exposed to raw products. Children who rode in the baskets were more likely to be exposed than were those who rode only in the seats (odds ratio [OR], 17.8; 95% confidence interval [CI], 11.0 to 28.9). In a multivariate model, riding in the basket (OR, 15.5; 95% CI, 9.2 to 26.1), income less than $55,000 (OR, 1.8; 95% CI, 1.0 to 3.1), and Hispanic ethnicity (OR, 2.3; 95% CI, 1.2 to 4.5) were associated with exposure. Our study shows that children can be exposed to raw meat and poultry products while riding in shopping carts. Parents should separate children from raw products and place children in the seats rather than in the baskets of the cart. Retailer use of leak-proof packaging, customer placement of product in a plastic bag and on the rack underneath the cart, use of hand sanitizers and wipes, and consumer education may also be helpful.</t>
  </si>
  <si>
    <t>Campylobacter; Salmonella; risk assessment; risk; disease transmission; human; *meat; microbiology; article; instrumentation; food contamination; female; male; *campylobacteriosis/ep [Epidemiology]; infant; preschool child; *food handling; methodology; standard; commercial phenomena; *campylobacteriosis/pc [Prevention]; *hygiene; food packaging; *salmonellosis/ep [Epidemiology]; *salmonellosis/pc [Prevention]; growth, development and aging; caregiver; child behavior; psychological aspect</t>
  </si>
  <si>
    <t>YYPKYNRN</t>
  </si>
  <si>
    <t>Bacon, LD; Witter, RL; Silva, RF</t>
  </si>
  <si>
    <t>Characterization and experimental reproduction of peripheral neuropathy in White Leghorn chickens</t>
  </si>
  <si>
    <t>10.1080/03079450120078680</t>
  </si>
  <si>
    <t>A clinical neurological syndrome termed peripheral neuropathy (PN) that resembles Marek's disease (MD) occurred at low frequency in a commercial layer strain for several years. Study of chickens from six field cases showed that the PN syndrome could be distinguished pathologically from MD on the basis of several factors, including onset as early as 6 weeks, presence of B-type but not A-type lesions in peripheral nerves, and absence of visceral lymphomas. Serotype 1 MD virus could not be isolated from blood from any chicken or demonstrated in tissues by histochemistry or polymerase chain reaction assays. Moreover, the syndrome was not prevented by MD vaccination, either in the field or in laboratory trials. PN was induced in 3 to 54% of commercial line chickens inoculated at 1 or 6 days of age with whole blood or buffy coat cells from clinically affected donor chickens. Sonicated cells also induced PN, but plasma was ineffective. Chickens did not develop PN if reared in isolators without cellular transfer or when vaccinated solely against MD. However, PN was observed in 9% of 57 B*2/*19 commercial chickens reared in isolators following vaccination against MD, infectious bursal disease, Newcastle disease and infectious bronchitis, suggesting that common vaccines may predispose chickens to PN. The data confirmed a strong influence of the major histocompatibility complex (B-complex) on both naturally occurring and experimentally induced PN with the B*19 haplotype conferring susceptibility compared with other alleles. It is postulated that PN may represent an autoimmune reaction to nerve tissue that may result from response to a combination of common vaccines. These studies confirmed that PN is distinct from MD, provided criteria for its differential diagnosis, identified strategies for its control, and established a model for its experimental induction.</t>
  </si>
  <si>
    <t>487-499</t>
  </si>
  <si>
    <t>WOS:000170835000008</t>
  </si>
  <si>
    <t>YYQTP8JP</t>
  </si>
  <si>
    <t>Kasrazadeh, Manouchehr; Genigeorgis, Constantin</t>
  </si>
  <si>
    <t>Origin and Prevalence of Campylobacter jejuni in Ducks and Duck Meat at the Farm and Processing Plant Level.</t>
  </si>
  <si>
    <t>10.4315/0362-028X-50.4.321</t>
  </si>
  <si>
    <t>The epidemiology of Campylobacter jejuni colonization in poultry at the farm remains unclear. In this study, over a 6-month period, we evaluated the  prevalence and possible ways of transmission of C. jejuni in a duck farm and a  processing plant, belonging to the same company. C. jejuni was isolated from  fecal ducking samples as early as the 4th day of age while the birds were still  on wire. Practically all the birds became positive after the 11th day of age.  Based on egg and fecal duckling sample analysis and feeding and water trials with  farm and university feed and water, colonization of the birds by C. jejuni did  not originate from the hatchery. Central feed and water was not a source of  colonization for the ducklings. Wild birds and flies were also excluded as a  source because their entrance to the houses was improbable during the first 5  days. Ducklings placed in sterile university brooders, located inside the farm  brooder houses away from the other birds and given university feed and water were  colonized by the 6th and 7th day. The most probable source of colonization by C.  jejuni was the C. jejuni carrier rats and mice found in abundance on the  premises. The prevalence of C. jejuni in rat fecal contents was 86.7%, and rat  and mice droppings were found in the feeding and watering troughs. In the  processing plant, C. jejuni was isolated from 96.7% of feather picker drip water  samples. Isolation rates of C. jejuni for the liver, gizzard, heart, and skin  samples were 34, 20, 6 and 6.7%, respectively, which are considerably lower than  the rates reported for the chickens and turkeys. These lower rates were probably  due to passage of the carcasses through two tanks of hot wax after defeathering.</t>
  </si>
  <si>
    <t>1987-04</t>
  </si>
  <si>
    <t>Place: United States PMID: 30965421</t>
  </si>
  <si>
    <t>YYTY72NX</t>
  </si>
  <si>
    <t>sheveleva, S. A.; Shurysheva, Zh N.; Piskareva, I. I.</t>
  </si>
  <si>
    <t>[Contamination of Campylobacter spp. from foodstuff].</t>
  </si>
  <si>
    <t>Prevalence of Campylobacter spp. in foodstuff. All campylobacter spp. were identified as thermophilic campylobacter jejuni. campylobacter jejuni were most  commonly isolated from crude birds samples (37%), both cooled and frozen.  Campylobacter jejuni were recovered in 57% meat and semifinished items samples  with contamination levels from the cooled samples of 270+/-470 colony forming  units (cfu) per 100 g, frozen samples of 238+/-346 per 100 g and in 351% offal  samples, with a contamination level from the cooled samples 100+/-360 per 100 g.</t>
  </si>
  <si>
    <t>38-43</t>
  </si>
  <si>
    <t>Place: Russia (Federation) PMID: 17313045</t>
  </si>
  <si>
    <t>Animals; *Food Microbiology; Colony Count, Microbial; Meat/*microbiology; Poultry Products/*microbiology; Food Contamination/prevention &amp; control; Campylobacter/*cytology</t>
  </si>
  <si>
    <t>YZ6EMRMI</t>
  </si>
  <si>
    <t>Woldemariam, E.; Bouma, A.; Vernooij, J. C. M.; Stegeman, A.</t>
  </si>
  <si>
    <t>The sensitivity and specificity of fecal and cecal culture for the detection of Campylobacter in Dutch broiler flocks quantified by Bayesian analysis.</t>
  </si>
  <si>
    <t>10.1016/j.ijfoodmicro.2007.11.011</t>
  </si>
  <si>
    <t>Dutch broiler flocks are routinely tested for the presence of thermotolerant Campylobacter spp. using a standard cultural procedure for fecal and cecal  samples. The objective of this study was to estimate the sensitivity and  specificity of fecal and cecal culture for detection of Campylobacter  colonization in broiler flocks in absence of a gold standard. Data from 1600  flocks were used from two different populations, whereby only flocks with both  fecal and cecal culture results were included in the analysis. Latent class  analysis using Bayesian inference was applied to generate the test  characteristics of fecal and cecal culture. Two statistical models assuming  conditional dependence of both tests on Campylobacter status were used to compare  the results. On flock level, the sensitivity of the fecal culture was found to be  21% (95% CI: 12, 31) and 23% (95% CI: 13, 60), and the specificity was 98% (95%  CI: 94, 99) and 97% (95% CI: 92, 99) for the two models, respectively. The  sensitivity of the cecal culture was 64% (95% CI: 37, 89) and 66% (95% CI: 39,  90), and the specificity was 98% (95 CI: 94, 99) and 95% (95% CI: 72, 99) in  respective models. The implications of a low sensitivity as in the case of the  fecal culture is important for the design and interpretation of monitoring  programmes and may result in excessive false negative test results. Although  cecal culture is the more sensitive test, substantial misclassification of  infected flocks may still occur.</t>
  </si>
  <si>
    <t>308-312</t>
  </si>
  <si>
    <t>Place: Netherlands PMID: 18068250</t>
  </si>
  <si>
    <t>Animals; Humans; Bayes Theorem; Risk Factors; Colony Count, Microbial; Chickens/*microbiology; Sensitivity and Specificity; False Negative Reactions; Campylobacter/*isolation &amp; purification; Cecum/*microbiology; Food Contamination/analysis/prevention &amp; control; Feces/*microbiology</t>
  </si>
  <si>
    <t>YZAJ5HIW</t>
  </si>
  <si>
    <t>Waage, AS; Vardund, T; Lund, V; Kapperud, G</t>
  </si>
  <si>
    <t>Detection of small numbers of Campylobacter jejuni and Campylobacter coli cells in environmental water, sewage, and food samples by a seminested PCR assay</t>
  </si>
  <si>
    <t>A rapid and sensitive assay was developed for detection of small numbers of Campylobacter jejuni and Campylobacter coli cells in environmental water, sewage, and food samples. Water and sewage samples were filtered, and the filters were enriched overnight in a nonselective medium. The enrichment cultures were prepared for PCR by a rapid and simple procedure consisting of centrifugation, proteinase K treatment, and boiling. A seminested PCR based on specific amplification of the intergenic sequence between the two Campylobacter flagellin genes, flaA and flaB, was performed, and the PCR products were visualized by agarose gel electrophoresis, The assay allowed us to detect 3 to 15 CFU of C. jejuni per 100 ml in water samples containing a background flora consisting of up to 8,700 heterotrophic organisms per mi and 10,000 CFU of coliform bacteria per 100 mi, Dilution of the enriched cultures 1:10 with sterile broth prior to the PCR was sometimes necessary to obtain positive results. The assay was also conducted with food samples analyzed with or without overnight enrichment, As few as less than or equal to 3 CFU per g of food could be detected with samples subjected to overnight enrichment, while variable results were obtained for samples analyzed without prior enrichment. This rapid and sensitive nested PCR assay provides a useful tool for specific detection of C. jejuni or C. coli in drinking water, as well as environmental water, sewage, and food samples containing high levels of background organisms.</t>
  </si>
  <si>
    <t>1636-1643</t>
  </si>
  <si>
    <t>WOS:000079530000039</t>
  </si>
  <si>
    <t>YZJLAYRL</t>
  </si>
  <si>
    <t>Baker, Michael; Wilson, Nick; Ikram, Rosemary; Chambers, Steve; Shoemack, Phil; Cook, Gregory</t>
  </si>
  <si>
    <t>Regulation of chicken contamination is urgently needed to control New Zealand's serious campylobacteriosis epidemic.</t>
  </si>
  <si>
    <t>New Zealand's campylobacteriosis epidemic reached a new peak in May 2006 with the annualised national notification rate exceeding 400 per 100,000 for the first  time, the highest national rate reported in the literature. The epidemic is  estimated to cause at least 1 fatality a year, &gt;800 hospitalisations, and  &gt;100,000 cases in the community, and cost the New Zealand economy 75 million  dollars per annum. There is overwhelming epidemiological and laboratory evidence  that fresh chicken is the dominant source of human infection. The seriousness of  this epidemic justifies rapid, decisive action to reduce human exposure to this  pathogen. There is good international evidence to support removal of fresh  chicken from the food supply, with its reintroduction only when it can be shown  to pose a very low risk to human health. Because freezing can substantially  reduce Campylobacter levels, frozen chicken could be substituted to allow  continued consumption of this popular food. Efforts to reduce Campylobacter  colonisation of poultry flocks and contamination during chicken processing and  distribution, along with continued consumer education, are important, but do not  appear sufficient to control this epidemic in the short to medium term.</t>
  </si>
  <si>
    <t>Place: New Zealand PMID: 17063200</t>
  </si>
  <si>
    <t>Animals; Food Microbiology; Humans; Food Handling/methods; Risk Assessment; Campylobacter/isolation &amp; purification; Comorbidity; Survival Rate; Campylobacter Infections/*epidemiology; Poultry/*microbiology; New Zealand/epidemiology; Foodborne Diseases/*epidemiology; Disease Outbreaks/*prevention &amp; control; Guillain-Barre Syndrome/epidemiology; Hospitalization/statistics &amp; numerical data</t>
  </si>
  <si>
    <t>YZW6QEHH</t>
  </si>
  <si>
    <t>Ali, M; Hussain, R; Tariq, F; Noreen, Z; Toufiq, AM; Bokhari, H; Akhtar, N; Rahman, SU</t>
  </si>
  <si>
    <t>Highly effective visible light-activated cobalt-doped TiO2 nanoparticles for antibacterial coatings against Campylobacter jejuni</t>
  </si>
  <si>
    <t>APPLIED NANOSCIENCE</t>
  </si>
  <si>
    <t>2190-5509</t>
  </si>
  <si>
    <t>10.1007/s13204-019-01193-0</t>
  </si>
  <si>
    <t>Pure and cobalt-doped nanocrystalline TiO2 nanostructures, with different concentrations of cobalt (1, 2.5, 5, 10 mol%), were synthesized by a simple hydrothermal route and their antibacterial activity was tested. The corresponding structural and chemical properties of the as-synthesized nanoparticles clearly suggested the occurrence of lattice defects in TiO2 structure. The crystalline phases and particle-size study of the pure and doped TiO2 nanoparticles showed the formation of highly pure anatase phase with grain sizes ranging between 7 and 14 nm, where the functional groups and bond lengths were observed through Fourier transform infrared (FTIR) analysis. Raman spectroscopy analysis displayed the broadening of Raman peaks and a systematic frequency shifts with increase in cobalt concentration because of the reduced particle size. Moreover, UV-Vis spectroscopy indicated the visible light absorption of TiO2 with increase in the concentration of cobalt, which suggests decrease in the energy bandgap. Furthermore, these visible light-activated photocatalysts showed enhanced antibacterial activity in particular against notorious foodborne Gram negative pathogen i.e., Campylobacter jejuni. Moreover, these high energy photocatalysts were able to effectively kill waterborne Gram negative pathogen i.e., Vibrio cholerae as well as foodborne Gram positive pathogen i.e., Staphylococcus aureus. Therefore, we believe that these visible light-activated photocatalysts may be used as broad spectrum antimicrobial agents against groups of such pathogens impacting significantly human health and economy.</t>
  </si>
  <si>
    <t>WOS:000495932800001</t>
  </si>
  <si>
    <t>Z2587RXP</t>
  </si>
  <si>
    <t>Wu, T. L.; Su, L. H.; Chia, J. H.; Kao, T. M.; Chiu, C. H.; Kuo, A. J.; Sun, C. F.</t>
  </si>
  <si>
    <t>Molecular epidemiology of nalidixic acid-resistant campylobacter isolates from humans and poultry by pulsed-field gel electrophoresis and flagellin gene  analysis.</t>
  </si>
  <si>
    <t>10.1017/s0950268802007082</t>
  </si>
  <si>
    <t>To investigate the potential of poultry products as the source of human infections associated with quinolone-resistant campylobacters, 140 human and 75  poultry isolates of nalidixic acid-resistant campylobacters were collected  between 1996 and 1998, and analysed by two molecular typing methods. By the  analysis of restriction fragment length polymorphism of the flagellin gene, 33  distinct patterns were obtained, with 18 of which shared by both human (89%) and  poultry (93%) isolates. By the pulsed-field gel electrophoresis of  SmaI-restricted macrofragments, 105 different profiles were obtained, and 11 were  found in both human (40%) and poultry (23%) isolates. When the two typing methods  were combined, 112 unique genotypes were obtained, 11 of which were shared by  both populations, including 53 (38%) human isolates and 14 (19%) poultry  isolates. Although domestic poultry products are still important sources of the  quinolone-resistant campylobacter infections in humans, there are other factors  that might contribute to these increasing infections simultaneously. A more  stringent policy in the use of antimicrobial agents in food animals can no longer  be ignored.</t>
  </si>
  <si>
    <t>Place: England PMID: 12211592  PMCID: PMC2869870</t>
  </si>
  <si>
    <t>Animals; Humans; Polymerase Chain Reaction; Drug Resistance, Bacterial; Polymorphism, Restriction Fragment Length; Poultry/*microbiology; Anti-Infective Agents/*pharmacology; Campylobacter/classification/*genetics/isolation &amp; purification; Flagellin/*genetics; Electrophoresis, Gel, Pulsed-Field/*methods; Nalidixic Acid/*pharmacology</t>
  </si>
  <si>
    <t>Z279EC4D</t>
  </si>
  <si>
    <t>Borges, Karen A.; Cisco, Isabel C.; Furian, Thales Q.; Tedesco, Denise C.; Rodrigues, Laura B.; Do Nascimento, Vladimir P.; Dos Santos, Luciana R.</t>
  </si>
  <si>
    <t>Detection and quantification of Campylobacter spp. in Brazilian poultry processing plants.</t>
  </si>
  <si>
    <t>10.3855/jidc.11973</t>
  </si>
  <si>
    <t>INTRODUCTION: Campylobacteriosis is considered the most common bacteria-caused human gastroenteritis in the world. Poultry is a major reservoir of  Campylobacter. Human infection may occur by consumption of raw and undercooked  poultry or by contamination of other foods by these items. The aim of this study  was to assess the prevalence of Campylobacter spp. in poultry processing plants  with conventional culture method and real-time PCR. METHODOLOGY: A total of 108  poultry processing plant samples were collected to test with conventional  microbiology and qPCR. Sampling included cloacal swabs, swabs of transport crates  (before and after the cleaning and disinfection process) and carcasses (after the  chiller, cooled at 4°C and frozen at -12°C). RESULTS: Positivity in cloacal swabs  indicated that poultry arrived contaminated at the slaughterhouse. Contamination  in transport cages was substantially increased after the cleaning process,  indicating that the process was ineffective. The detection of Campylobacter on  carcasses was higher than that on cloacal swabs, which could indicate  cross-contamination during the slaughtering process. Conventional microbiology  and molecular methods revealed a prevalence of 69.4% and 43.5%, respectively.  Lower detection by qPCR can be attributed to the high specificity of the kit and  to biological components that could inhibit PCR reactions. CONCLUSIONS: Our  results indicate that poultry arrive contaminated at the slaughterhouse and that  contamination can increase during the slaughtering process due to  cross-contamination. The isolation of Campylobacter in cooled and frozen  carcasses corroborates the bacterial survival even at temperatures considered  limiting to bacterial growth which are routinely used for food preservation.</t>
  </si>
  <si>
    <t>Copyright (c) 2020 Karen Apellanis Borges, Isabel Cristina Cisco, Thales Quedi Furian, Denise Cristina Tedesco, Raíssa Canova, Laura Beatriz Rodrigues, Vladimir  Pinheiro do Nascimento, Luciana Ruschel dos Santos.</t>
  </si>
  <si>
    <t>Place: Italy PMID: 32088692</t>
  </si>
  <si>
    <t>Animals; Campylobacter; poultry; *Food Microbiology; Prevalence; Abattoirs; Brazil/epidemiology; *Chickens; slaughterhouse; qPCR; Poultry Diseases/*epidemiology/microbiology; Campylobacter/*isolation &amp; purification; Campylobacter Infections/epidemiology/*veterinary</t>
  </si>
  <si>
    <t>Z2CVWJTS</t>
  </si>
  <si>
    <t>Shehata, Awad A.; Schrödl, Wieland; Aldin, Alaa A.; Hafez, Hafez M.; Krüger, Monika</t>
  </si>
  <si>
    <t>The effect of glyphosate on potential pathogens and beneficial members of poultry microbiota in vitro.</t>
  </si>
  <si>
    <t>10.1007/s00284-012-0277-2</t>
  </si>
  <si>
    <t>The use of glyphosate modifies the environment which stresses the living microorganisms. The aim of the present study was to determine the real impact of  glyphosate on potential pathogens and beneficial members of poultry microbiota in  vitro. The presented results evidence that the highly pathogenic bacteria as  Salmonella Entritidis, Salmonella Gallinarum, Salmonella Typhimurium, Clostridium  perfringens and Clostridium botulinum are highly resistant to glyphosate.  However, most of beneficial bacteria as Enterococcus faecalis, Enterococcus  faecium, Bacillus badius, Bifidobacterium adolescentis and Lactobacillus spp.  were found to be moderate to highly susceptible. Also Campylobacter spp. were  found to be susceptible to glyphosate. A reduction of beneficial bacteria in the  gastrointestinal tract microbiota by ingestion of glyphosate could disturb the  normal gut bacterial community. Also, the toxicity of glyphosate to the most  prevalent Enterococcus spp. could be a significant predisposing factor that is  associated with the increase in C. botulinum-mediated diseases by suppressing the  antagonistic effect of these bacteria on clostridia.</t>
  </si>
  <si>
    <t>350-358</t>
  </si>
  <si>
    <t>Place: United States PMID: 23224412</t>
  </si>
  <si>
    <t>Animals; poultry; Poultry; Salmonella enteritidis; article; nonhuman; bacterium culture; controlled study; antibacterial activity; Microbial Sensitivity Tests; bacterial virulence; priority journal; Salmonella typhimurium; in vitro study; *intestine flora; Enterococcus faecium; microbial community; Lactobacillus; Bacillus; infection sensitivity; *bacterial growth; Clostridium perfringens; Clostridium botulinum; Enterococcus faecalis; *bacterial viability; Eimeria tenella; Salmonella gallinarum; Glyphosate; microbial morphology; gastrointestinal symptom; Drug Resistance, Bacterial; Gastrointestinal Tract/*microbiology; Anti-Bacterial Agents/*pharmacology; Bacteria/*drug effects/isolation &amp; purification; Glycine/*analogs &amp; derivatives/pharmacology; *glyphosate/to [Drug Toxicity]; antiprotozoal activity; bacillus badius; Bifidobacterium adolescentis; sporozoite</t>
  </si>
  <si>
    <t>Z2D56GML</t>
  </si>
  <si>
    <t>Russell, S. M.</t>
  </si>
  <si>
    <t>The effect of airsacculitis on bird weights, uniformity, fecal contamination, processing errors, and populations of Campylobacter spp. and Escherichia coli.</t>
  </si>
  <si>
    <t>10.1093/ps/82.8.1326</t>
  </si>
  <si>
    <t>A study was conducted to determine if the presence of airsacculitis in broiler chickens contributes to loss of saleable yield, lack of uniformity, fecal  contamination, processing errors, and increases in populations of pathogenic and  indicator bacteria. In a commercial processing facility, groups of carcasses from  airsacculitis (AS)-positive (ASP) and airsacculitis-negative (ASN) flocks were  selected from the line and weighed, evaluated for cut or torn areas on the  digestive tracts, and assessed for Campylobacter and Escherichia coli counts.  Additionally, fecal contamination was monitored and recorded. The presence of AS  reduced (P &lt; or = 0.05) carcass weight averages in two of five repetitions.  Although not significantly different in repetitions 1, 4, and 5, the means were  higher for ASN flocks. The net loss averaged over five repetitions was 84  g/carcass, equating to a loss of 14,686.9 k (32,379 lb) of chicken meat for one  growout house per year as the result of AS infection. ASP carcasses had higher (P  &lt; or = 0.05) fecal contamination in four of five repetitions. The number of total  digestive tract cuts or tears were much higher on ASP carcasses at 42, 49, 37,  60, and 59% as compared to 14, 12, 17, 24, and 16% for ASN carcasses in  repetitions 1 to 5, respectively. In three of the five replications, the presence  of AS in the flocks increased (P &lt; or = 0.05) the number of Campylobacter  recovered from broiler carcasses. Hence, there appears to be a relationship  between the presence of AS and Campylobacter-positive carcasses. Escherichia coli  counts for ASP flocks were significantly higher than ASN flocks in repetitions 1  and 3. In repetition 5, E. coli numbers were significantly lower for the AS  flock. These data differ from previous unpublished data from two separate pilot  studies that demonstrated that E. coli counts for ASP flocks are significantly  higher than ASN flocks. This difference may be attributed to the fact that in the  pilot studies visibly infected carcasses were sampled, and in this study healthy  birds that had passed inspection were sampled within an ASP flock. Because flocks  of chickens showing signs of AS have lower weights, more fecal contamination,  more processing errors, and higher levels of Campylobacter spp., broiler  companies should emphasize control of AS in the flocks as a means of preventing  subsequent food-borne bacterial infection.</t>
  </si>
  <si>
    <t>1326-1331</t>
  </si>
  <si>
    <t>Place: England PMID: 12943305</t>
  </si>
  <si>
    <t>*Air Sacs; Animals; Bacterial Infections/prevention &amp; control; Body Weight; Campylobacter/isolation &amp; purification; Chickens/*microbiology; Colony Count, Microbial; Digestive System/microbiology; Escherichia coli/isolation &amp; purification; Feces/microbiology; Food Microbiology; Poultry Diseases/*microbiology; Respiratory Tract Infections/microbiology/*veterinary</t>
  </si>
  <si>
    <t>Z2DMAXFR</t>
  </si>
  <si>
    <t>Drozd, Mary; Gangaiah, Dharanesh; Liu, Zhe; Rajashekara, Gireesh</t>
  </si>
  <si>
    <t>Contribution of TAT system translocated PhoX to Campylobacter jejuni phosphate metabolism and resilience to environmental stresses.</t>
  </si>
  <si>
    <t>10.1371/journal.pone.0026336</t>
  </si>
  <si>
    <t>Campylobacter jejuni is a common gastrointestinal pathogen that colonizes food animals; it is transmitted via fecal contamination of food, and infections in  immune-compromised people are more likely to result in serious long-term illness.  Environmental phosphate is likely an important sensor of environmental fitness  and the ability to obtain extracellular phosphate is central to the bacteria's  core metabolic responses. PhoX is the sole alkaline phosphatase in C. jejuni, a  substrate of the TAT transport system. Alkaline phosphatases mediate the  hydrolytic removal of inorganic phosphate (Pi) from phospho-organic compounds and  thereby contribute significantly to the polyphosphate kinase 1 (ppk1) mediated  formation of poly P, a molecule that regulates bacterial response to stresses and  virulence. Similarly, deletion of the tatC gene, a key component of the TAT  system, results in diverse phenotypes in C. jejuni including reduced stress  tolerance and in vivo colonization. Therefore, here we investigated the  contribution of phoX in poly P synthesis and in TAT-system mediated responses.  The phoX deletion mutant showed significant decrease (P&lt;0.05) in poly P  accumulation in stationary phase compared to the wild-type, suggesting that PhoX  is a major contributor to the inorganic phosphate pool in the cell which is  essential for poly P synthesis. The phoX deletion is sufficient for a nutrient  stress defect similar to the defect previously described for the ΔtatC mutant.  Additionally, the phoX deletion mutant has increased resistance to certain  antimicrobials. The ΔphoX mutant was also moderately defective in invasion and  intracellular survival within human intestinal epithelial cells as well as in  chicken colonization. Further, the ΔphoX mutant produced increased biofilm that  can be rescued with 1 mM inorganic phosphate. The qRT-PCR of the ΔphoX mutant  revealed transcriptional changes that suggest potential mechanisms for the  increased biofilm phenotype.</t>
  </si>
  <si>
    <t>e26336</t>
  </si>
  <si>
    <t>Place: United States PMID: 22028859  PMCID: PMC3197622</t>
  </si>
  <si>
    <t>Animals; Humans; Chickens/microbiology; Cell Line; Food; Biofilms; Sequence Deletion; *Environment; *Stress, Physiological; Gene Knockout Techniques; Drug Resistance, Bacterial/genetics; Anti-Infective Agents/pharmacology; Bacterial Proteins/genetics/*metabolism; Protein Transport/genetics; Alkaline Phosphatase/*metabolism; Campylobacter jejuni/drug effects/enzymology/*metabolism/physiology; Membrane Transport Proteins/deficiency/genetics/*metabolism; Phosphates/*metabolism; Transcription, Genetic/genetics</t>
  </si>
  <si>
    <t>Z2EYPN7Y</t>
  </si>
  <si>
    <t>Less Salmonella and more Campylobacter in bio chickens</t>
  </si>
  <si>
    <t>Minder Salmonella en meer Campylobacter in biokip</t>
  </si>
  <si>
    <t>antibiotic resistance; *Campylobacter; swine; *meat; animal; isolation and purification; microbiology; article; *Salmonella; *chicken; food control; methodology; *animal husbandry; age; Netherlands; antiinfective agent/dt [Drug Therapy]; *health food</t>
  </si>
  <si>
    <t>Z2GZXZS5</t>
  </si>
  <si>
    <t>García C, P.; Valenzuela S, N.; Rodríguez L, M.V.; León C, E.; Fernández J, H.</t>
  </si>
  <si>
    <t>https://www.scopus.com/inward/record.uri?eid=2-s2.0-77950262687&amp;partnerID=40&amp;md5=a7eddc1b32f92239f7dc6bbfc21e13ca</t>
  </si>
  <si>
    <t>Z2ZVLMSI</t>
  </si>
  <si>
    <t>Kudirkienė, Eglė; Bunevičienė, Jurgita; Šernienė, Loreta; Ramonaitė, Sigita; Olsen, John E.; Malakauskas, Mindaugas</t>
  </si>
  <si>
    <t>Importance of the producer on retail broiler meat product contamination with Campylobacter spp.</t>
  </si>
  <si>
    <t>10.1002/jsfa.6042</t>
  </si>
  <si>
    <t>BACKGROUND: Campylobacter spp. are a leading cause of human bacterial gastroenteritis worldwide, with poultry meat being considered the most important  source of the infection. To obtain data on broiler meat contamination with  Campylobacter spp. in Lithuania, the occurrence, counts and genotypes of these  pathogens on raw broiler meat products from different producers were examined.  RESULTS: Out of 312 broiler meat product samples examined, 46.8% were  contaminated with Campylobacter spp. Campylobacter jejuni was identified in 51.4%  and Campylobacter coli in 37.7% of positive samples. Campylobacter jejuni was  more frequently found in the warm period (April-October) and C. coli in the cold  period (November-March) of the year (P &lt; 0.05). The overall mean count of  Campylobacter spp. was 3.55 and 3.50 log10 colony-forming units (CFU) on wings  and drumsticks respectively. The occurrence and counts of Campylobacter spp.  varied significantly between producers examined (P &lt; 0.05). Analysis of flaA-RFLP  genotyping revealed C. jejuni genotypes common to all producers as well as  producer-specific genotypes. CONCLUSION: Both the occurrence and counts of  Campylobacter spp. on broiler meat products were producer-dependent, so this  should be kept in mind when risk-based control measures at national level are  applied.</t>
  </si>
  <si>
    <t>2293-2298</t>
  </si>
  <si>
    <t>Place: England PMID: 23400735</t>
  </si>
  <si>
    <t>Animals; Seasons; classification; Campylobacter jejuni; Colony Count, Microbial; *Campylobacter; Microbial Viability; *meat; animal; bacterial count; isolation and purification; microbiology; article; Campylobacter coli; genetics; season; *chicken; metabolism; *Animal Husbandry; microbial viability; multiplex polymerase chain reaction; comparative study; skin; molecular typing; flagellin; restriction fragment length polymorphism; *animal husbandry; Molecular Typing; Lithuania; forelimb; economics; leg; Lower Extremity; Multiplex Polymerase Chain Reaction; growth, development and aging; flaA protein, bacteria; Polymorphism, Restriction Fragment Length; Wings, Animal; Campylobacter/classification/*growth &amp; development/isolation &amp; purification; Chickens/growth &amp; development/*microbiology; Skin/microbiology; Flagellin/genetics/metabolism; Campylobacter coli/classification/growth &amp; development/isolation &amp; purification; Campylobacter jejuni/classification/growth &amp; development/isolation &amp; purification; Meat/economics/*microbiology</t>
  </si>
  <si>
    <t>Z39X4E37</t>
  </si>
  <si>
    <t>Lv, Ruiling; Wang, Kaidi; Feng, Jinsong; Heeney, Dustin D.; Liu, Donghong; Lu, Xiaonan</t>
  </si>
  <si>
    <t>Detection and Quantification of Viable but Non-culturable Campylobacter jejuni.</t>
  </si>
  <si>
    <t>10.3389/fmicb.2019.02920</t>
  </si>
  <si>
    <t>Campylobacter can enter a viable but non-culturable (VBNC) state to evade various stresses, and this state is undetectable using traditional microbiological  culturing techniques. These VBNC bacterial cells retain metabolism and  demonstrate pathogenic potential due to their ability to resuscitate under  favorable conditions. Rapid and accurate determination of VBNC Campylobacter is  critical to further understand the induction and resuscitation of the dormancy  state of this microbe in the agri-food system. Here, we integrated propidium  monoazide (PMA) with real-time polymerase chain reaction (qPCR) targeting the  rpoB gene to detect and quantify Campylobacter jejuni in the VBNC state. First,  we optimized the concentration of PMA (20 μM) that could significantly inhibit  the amplification of dead cells by qPCR with no significant interference on the  amplification of viable cell DNA. PMA-qPCR was highly specific to C. jejuni with  a limit of detection (LOD) of 2.43 log CFU/ml in pure bacterial culture. A  standard curve for C. jejuni cell concentrations was established with the  correlation coefficient of 0.9999 at the linear range of 3.43 to 8.43 log CFU/ml.  Induction of C. jejuni into the VBNC state by osmotic stress (i.e., 7% NaCl) was  rapid (&lt;48 h) and effective (&gt;10% population). The LOD of PMA-qPCR for VBNC C.  jejuni exogenously applied to chicken breasts was 3.12 log CFU/g. In conclusion,  PMA-qPCR is a rapid, specific, and sensitive method for the detection and  quantification of VBNC C. jejuni in poultry products. This technique can give  insight into the prevalence of VBNC Campylobacter in the environment and  agri-food production system.</t>
  </si>
  <si>
    <t>Copyright © 2020 Lv, Wang, Feng, Heeney, Liu and Lu.</t>
  </si>
  <si>
    <t>Place: Switzerland PMID: 31998253  PMCID: PMC6965164</t>
  </si>
  <si>
    <t>Campylobacter; food safety; viable but non-culturable; quantitative PCR; intercalating agent</t>
  </si>
  <si>
    <t>Z3CNBJ2N</t>
  </si>
  <si>
    <t>Aarestrup F.M.</t>
  </si>
  <si>
    <t>0903-465X</t>
  </si>
  <si>
    <t>14.1 Introduction: This thesis is based on a number of monitoring and research programmes initiated at the Danish Veterinary Laboratory with the aim to determine the occurrence, selection and spread of resistance to antimicrobial agents for growth promotion. The thesis gives a brief overview of the use, consumption, function and benefit of antimicrobial growth promoters and a more thorough description of the potential resistance problems arising by the use of these agents. 14.2 The use of antimicrobial agents in a historical perspective: Soon after the introduction of antimicrobial agents for therapy of bacterial infections in humans and animals, the growth promoting effect of antimicrobial agents was observed, and since the beginning of the 1950'ties antimicrobial agents have been included in feed for food animals as a way to improve growth and reduce production costs. 14.3 Consumption of antimicrobial growth promoters: Exact figures on the consumption of antimicrobial agents for clinical and growth promoting purposes are very difficult to get, and estimates are only available for a few countries. In Denmark, the total annual consumption of antimicrobial agents for growth promotion increased from 67 tonnes to 116 tonnes from 1989 to 1995. After the ban on avoparcin in 1995 the total consumption of growth promoters decreased to 94 tonnes. An increase up to 107 tonnes took place during 1996 and 1997, but during 1998, the consumption decreased to approximately 49 tonnes. The data that are available for different countries show that the use of antimicrobial agents for growth promotion normally equals or exceeds the usage of antimicrobial agents for therapy for food animals. Based on the information available, it can be estimated that the financial sale of antimicrobial agents for animals amounts to approximately 25% to 35% of the world-wide sale, of which the use of antimicrobial agents as feed additives is at least 50%. 14.4 Mode of action of antimicrobial growth promoters: The mode of action of antimicrobial growth promoters is not fully understood. However, the main effects are believed to be a reduction of the growth of bacteria in the intestinal tract and thereby less microbial degradation of useful nutrients, and the prevention of infections with pathogenic bacteria. 14.5 Benefit from the use of antimicrobial growth promoters: Numerous studies on the economic benefit of the use of antimicrobial growth promoters have been performed. The growth response is normally larger in young animals than in older animals. Large variations in the estimates have been observed, but in general a improvement in growth rate and feed utilisation has been observed. 14.6 Susceptibility and resistance to antimicrobial growth promoters: The definition of a bacterium as susceptible or resistant to an antimicrobial agent ultimately depends on clinical outcome. Since the exact mode of action of antimicrobial growth promoters are not known, the only way to define break points is based on the population distributions of susceptibilities to different agents. For antimicrobial agents used both for therapy and growth promotion the break points for therapy have been used. For avilamycin, avoparcin, flavomycin, monensin and salinomycin, that are used for growth promotion only, tentative break points based on populations distributions have to be defined. The tentative break points for avoparcin and avilamycin have been confirmed by cross-resistance to other antimicrobial agents belonging to the same class and the presence of resistance mechanisms. 14.7 Occurrence of and selection for resistance to antimicrobial agents used for growth promotion: Information on the occurrence of resistance is needed to guide policy and detect changes that require intervention strategies. In 1995, a continuous monitoring of antimicrobial resistance in bacteria isolated from food animals was established in Denmark. Among food animals three categories of bacteria (indicator bacteria, zoonotic bacteria and animal pathogens) are continuously isolated from broilers, cattle and pigs and tested for susceptibility to antimicrobial agents used for therapy and growth promotion by disc diffusion or MIC-determinations. In all known cases antimicrobial resistance has emerged following the introduction of new antimicrobial compounds for therapy. The occurrence of resistance to antimicrobial agents used for growth promotion indicates that resistance will also emerge following the introduction of antimicrobials for growth promotion. Comparison of the occurrence of resistance among reservoirs with different usage of antimicrobial agents for growth promotion also shows that the occurrence of resistance will follow the usage. Epidemiological studies have shown that the use of both avilamycin and avoparcin for growth promotion will select for resistance among E. faecium, and feeding experiments with tylosin used both in concentrations for therapy and growth promotion have shown that this will select for macrolide resistance among both enterococci and staphylococci. 14.8 Therapeutical relevance of antimicrobial growth promoters: Resistance to a growth promoter will only cause problems in relation to treatment if this resistance interferes with therapy of humans or animals. In Denmark 11 different antimicrobial agents were approved for growth promotion until recently. Of these avilamycin, avopacin, bacitracin, spiramycin, tylosin and virginiamycin are either also approved for treatment, or belong to classes approved or under development for treatment of humans or animals. 14.9 Mechanisms of resistance: This chapter describes the most common mechanisms of resistance to the most important antimicrobial agents used for growth promotion. The precise mechanism of action of avilamycin has not been finally elucidated, but decreased susceptibility can be caused by single base-pair mutations in the gene encoding ribosomal protein L16 of enterococci, and this is currently the most likely mechanism of resistance. The vanA gene located on the transposon Tn1546 is the most commonly observed mechanism mediating acquired resistance to glycopeptides among enterococcal isolates from food animals. The origin of this gene is believed to be the glycopeptide producing organisms. Resistance to macrolides may be based on different mechanisms, but in Gram positive bacteria such as staphylococci, streptococci and enterococci, enzymes that methylate the target site of the antibiotics on the ribosome, the so-called erm genes, have been observed as the most common cause of resistance. The mechanism of resistance to macrolides in Campylobacter has not been totally elucidated, but is probably due to mutations in the 23S part of rRNA. Five different genes encoding resistance to the streptogramin A part of streptogramins have been described in staphylococci. Among enterococci two genes (satA and satG) have been observed among resistant E. faecium isolates of both human and food animal origin. 14.10 Spread of resistance from food animals to humans: Several studies have shown that zoonotic bacteria may acquire resistance among food animals, and thereafter transfer to and cause infections in man. Spread of resistance genes from bacteria in food animals to bacteria in humans has also been reported. This includes resistance to the streptothricin antibiotic nourseothricin and resistance to the aminoglycoside antibiotic apramycin. Macrolides are the drug of choice in relation to treatment of infections with zoonotic Campylobacter in humans. A frequent occurrence of resistance to macrolides has been observed among C. coli from pigs in several countries, and the spread of these bacteria to humans may cause problems in relation to treatment. Of the erm-genes encoding macrolide resistance, the ermA and ermC are the most commonly observed in staphylococci, whereas ermB is the most common in streptococci and enterococci. Identical genes can be observed among isolates of human and animal origin, but it is not known to what extent transfer takes place. In relation to the avilamycin, avoparcin, and virginiamycin the occurrence of resistance in enterococci has gained most interest. The frequent occurrence of VRE in food animals and fresh meat suggests that humans have been exposed to VRE either by direct contact with animals or by consumption of meat. Furthermore, identical strains of VRE and identical types of Tn1546 have been isolated from humans and animals. The satA and satG genes encoding streptogramin resistance have been observed in E. faecium isolates of both human and food animal origin, indicating that they share a common reservoir of resistance genes.</t>
  </si>
  <si>
    <t>APMIS Suppl.</t>
  </si>
  <si>
    <t>Place: Denmark Publisher: Blackwell Munksgaard (1 Rosenorns Alle, P.O. Box 227, Copenhagen V DK-1502, Denmark)</t>
  </si>
  <si>
    <t>poultry; Denmark; swine; zoonosis; human; antibiotic sensitivity; nonhuman; review; *antibiotic resistance; cattle; drug effect; veterinary medicine; macrolide/dt [Drug Therapy]; unclassified drug; priority journal; intestine flora; biological monitoring; streptomycin/dt [Drug Therapy]; infection resistance; drug mechanism; drug withdrawal; *growth promotor; tetracycline derivative/dt [Drug Therapy]; unindexed drug; *bacterial infection/dr [Drug Resistance]; *bacterial infection/dt [Drug Therapy]; sulfonamide/dt [Drug Therapy]; enrofloxacin/dt [Drug Therapy]; economic aspect; lincomycin/dt [Drug Therapy]; tiamulin/dt [Drug Therapy]; tylosin/dt [Drug Therapy]; drug utilization; danofloxacin/dt [Drug Therapy]; *avoparcin/dt [Drug Therapy]; *bacitracin/dt [Drug Therapy]; *growth stimulation; *spiramycin/dt [Drug Therapy]; *vancomycin/dt [Drug Therapy]; *virginiamycin/dt [Drug Therapy]; avilamycin/dt [Drug Therapy]; bambermycin/dt [Drug Therapy]; carbadox/dt [Drug Therapy]; drug indication; evernimicin; everninomicin/dt [Drug Therapy]; glycopeptide/dt [Drug Therapy]; lasalocid/dt [Drug Therapy]; meticillin/dt [Drug Therapy]; monensin/dt [Drug Therapy]; nourseothricin/dt [Drug Therapy]; olaquindox/dt [Drug Therapy]; penicillin G/dt [Drug Therapy]; quinupristin/dt [Drug Therapy]; salinomycin/dt [Drug Therapy]; streptogramin derivative/dt [Drug Therapy]</t>
  </si>
  <si>
    <t>Z3LPZ369</t>
  </si>
  <si>
    <t>Huen, J; Yan, Z; Iwashkiw, J; Dubey, S; Gimenez, MC; Ortiz, ME; Patel, SV; Jones, MD; Riazi, A; Terebiznik, M; Babaei, S; Shahinas, D</t>
  </si>
  <si>
    <t>A Novel Single Domain Antibody Targeting FliC Flagellin of Salmonella enterica for Effective Inhibition of Host Cell Invasion</t>
  </si>
  <si>
    <t>10.3389/fmicb.2019.02665</t>
  </si>
  <si>
    <t>The enteric pathogen, Salmonella enterica is a major cause of human gastroenteritis globally and with increasing bacterial resistance to antibiotics, alternative solutions are urgently needed. Single domain antibodies (sdAbs), the smallest antibody fragments that retain antigen binding specificity and affinity, are derived from variable heavy-chain only fragments (VHH) of camelid heavy-chain-only immunoglobulins. SdAbs typically contain a single disulfide bond simplifying recombinant protein production in microbial systems. These factors make sdAbs ideally suited for the development of effective anti-bacterial therapeutics. To this end, we generated an anti-Salmonella VHH library from which we screened for high affinity sdAbs. We present a novel sdAb (Abi-Se07) that targets the Salmonella virulence factor, FliC, required for bacterial motility and invasion of host cells. We demonstrate that Abi-Se07 bound FliC with a K-D of 16.2 +/- 0.1 nM. In addition, Abi-Se07 exhibited cross-serovar binding to whole cells of S. enterica serovar Typhimurium, Heidelberg, and Hadar. Abi-Se07 significantly inhibited bacterial motility and significantly reduced S. enterica colonization in a more native environment of chicken jejunum epithelium. Taken together, we have identified a novel anti-Salmonella sdAb and discuss future efforts toward therapeutic development.</t>
  </si>
  <si>
    <t>WOS:000502328200001</t>
  </si>
  <si>
    <t>Z3QDK4T6</t>
  </si>
  <si>
    <t>Kreuder, Amanda J.; Ruddell, Brandon; Mou, Kathy; Hassall, Alan; Zhang, Qijing; Plummer, Paul J.</t>
  </si>
  <si>
    <t>Small Noncoding RNA CjNC110 Influences Motility, Autoagglutination, AI-2 Localization, Hydrogen Peroxide Sensitivity, and Chicken Colonization in  Campylobacter jejuni.</t>
  </si>
  <si>
    <t>10.1128/IAI.00245-20</t>
  </si>
  <si>
    <t>Small noncoding RNAs (ncRNAs) are involved in many important physiological functions in pathogenic microorganisms. Previous studies have identified the  presence of noncoding RNAs in the major zoonotic pathogen Campylobacter jejuni;  however, few have been functionally characterized to date. CjNC110 is a conserved  ncRNA in C. jejuni, located downstream of the luxS gene, which is responsible for  the production of the quorum sensing molecule autoinducer-2 (AI-2). In this  study, we utilized strand specific high-throughput RNAseq to identify potential  targets or interactive partners of CjNC110 in a sheep abortion clone of C. jejuni  These data were then utilized to focus further phenotypic evaluation of the role  of CjNC110 in motility, autoagglutination, quorum sensing, hydrogen peroxide  sensitivity, and chicken colonization in C. jejuni Inactivation of the CjNC110  ncRNA led to a statistically significant decrease in autoagglutination ability as  well as increased motility and hydrogen peroxide sensitivity compared to the  wild-type. Extracellular AI-2 detection was decreased in ΔCjNC110; however,  intracellular AI-2 accumulation was significantly increased, suggesting a key  role of CjNC110 in modulating the transport of AI-2. Notably, ΔCjNC110 also  showed a decreased ability to colonize chickens. Complementation of CjNC110  restored all phenotypic changes back to wild-type levels. The collective results  of the phenotypic and transcriptomic changes observed in our data provide  valuable insights into the pathobiology of C. jejuni sheep abortion clone and  strongly suggest that CjNC110 plays an important role in the regulation of energy  taxis, flagellar glycosylation, cellular communication via quorum sensing,  oxidative stress tolerance, and chicken colonization in this important zoonotic  pathogen.</t>
  </si>
  <si>
    <t>Place: United States PMID: 32366573  PMCID: PMC7309614</t>
  </si>
  <si>
    <t>Animals; Campylobacter; Chickens; pathogenesis; Gene Expression Regulation, Bacterial; Mutation; Biological Transport; quorum sensing; Poultry Diseases/*microbiology; Campylobacter Infections/*veterinary; Bacterial Proteins/*genetics; Hydrogen Peroxide/*pharmacology; Campylobacter jejuni/*drug effects/*physiology; *Agglutination; noncoding RNA; Quorum Sensing; RNA, Small Untranslated/*genetics; small RNA</t>
  </si>
  <si>
    <t>Z3ZTBEKJ</t>
  </si>
  <si>
    <t>van Boeckel T.; Pires J.; Silvester R.; Zhao C.; Song J.; Criscuolo N.; Gilbert M.; Bonhoeffer S.; Laxminarayan R.</t>
  </si>
  <si>
    <t>Global trends in antimicrobial resistance in animals in low- and middle-income countries</t>
  </si>
  <si>
    <t>10.1016/j.ijid.2020.09.086</t>
  </si>
  <si>
    <t>Background: Since the 1950s, the global increase in demand for meat and dairy has driven the use of antimicrobial drugs in agriculture. This practice has led to the development of antimicrobial resistance in animals and food products, with potentially harmful consequence for agricultural productivity, and human health. In low- and middle-income countries (LMICs), trends in AMR are poorly documented, and surveillance network are at best nascent. Thus far, expert opinion has prevailed over an evidence-based assessment of the AMR status of LMICs. In this context, point prevalence surveys can be used as surrogates to systematic surveillance to provide a baseline of AMR levels, and guide interventions in LMICs. Methods and materials: We extracted twelve thousand resistance rates from point prevalence surveys conducted in LMICs on common foodborne pathogens. Data on AMR was identified for Escherichia coli, non-Typhoidal Salmonella, Campylobacter spp., and Staphylococcus aureus. Resistance rates were manually extracted and curated across all the studies in a public database named RESBANK. We accounted for potential differences in accuracy of antimicrobial susceptibility testing between regions using the WHO External Quality Control System, as well as for temporal revisions of the breakpoints used for susceptibility testing. For each study, we calculated the proportion of drugs tested with resistance levels higher than 50% (P50), and used ensemble geospatial modelling (stacked generalization) to produced global maps of P50, at 10Km resolution. Result(s): From 2000 to 2018, the proportion of antimicrobials with resistance higher than 50% increased twofold in chickens, and threefold in pigs. China, Northeast and South India represented the largest hotspots of resistance, while new hotspots are emerging in Central India, Brazil, and Kenya. Our maps suggest that worldwide a substantial proportion of chicken, cattle and pigs are raised in hotspots of AMR in 2013. Conclusion(s): We report a rapid but geographically heterogenous increase of AMR in animals in LMICs. These trends call for urgent actions to preserve the efficacy of existing drugs used in animal agriculture, limit the future economic burden of AMR on farmers. Our global maps of AMR provide a baseline to outline priorities for interventions in LMICs, and monitor their efficacy in the future.Copyright © 2020</t>
  </si>
  <si>
    <t>International Congress on Infectious Diseases 2020. Kuala Lumpur Malaysia.</t>
  </si>
  <si>
    <t>Campylobacter; Salmonella; chicken; Staphylococcus aureus; foodborne pathogen; China; Escherichia coli; nonhuman; controlled study; animal experiment; pig; *antibiotic resistance; Kenya; Brazil; conference abstract; India; quality control; bovine; agricultural worker; *middle income country; point prevalence; potential difference</t>
  </si>
  <si>
    <t>Z4AYM67C</t>
  </si>
  <si>
    <t>Taha-Abdelaziz, Khaled; Astill, Jake; Kulkarni, Raveendra R.; Read, Leah R.; Najarian, Afsaneh; Farber, Jeffrey M.; Sharif, Shayan</t>
  </si>
  <si>
    <t>In vitro assessment of immunomodulatory and anti-Campylobacter activities of probiotic lactobacilli.</t>
  </si>
  <si>
    <t>10.1038/s41598-019-54494-3</t>
  </si>
  <si>
    <t>The present study was undertaken to assess the antimicrobial activity of Lactobacillus spp. (L. salivarius, L. johnsonii, L. reuteri, L. crispatus, and L.  gasseri) against Campylobacter jejuni as well as their immunomodulatory  capabilities. The results demonstrated that lactobacilli exhibit differential  antagonistic effects against C. jejuni and vary in their ability to elicit innate  responses in chicken macrophages. All lactobacilli exerted inhibitory effects on  C. jejuni growth, abrogated the production of the quorum sensing molecule  autoinducer-2 (AI-2) by C. jejuni and inhibited the invasion of C. jejuni in  human intestinal epithelial cells. Additionally, all lactobacilli, except L.  reuteri, significantly reduced the expression of virulence-related genes in C.  jejuni, including genes responsible for motility (flaA, flaB, and flhA), invasion  (ciaB), and AI-2 production (luxS). All lactobacilli enhanced C. jejuni  phagocytosis by macrophages and increased the expression of interferon (IFN)-γ,  interleukin (IL)-1β, IL-12p40, IL-10, and chemokine (CXCLi2) in macrophages.  Furthermore, L. salivarius, L. reuteri, L. crispatus, and a mixture of all  lactobacilli significantly increased expression of the co-stimulatory molecules  CD40, CD80, and CD86 in macrophages. In conclusion, these findings demonstrate  that lactobacilli possess anti-Campylobacter and immunomodulatory activities.  Further studies are needed to assess their protective efficacy against intestinal  colonization by C. jejuni in broiler chickens.</t>
  </si>
  <si>
    <t>Place: England PMID: 31784645  PMCID: PMC6884649</t>
  </si>
  <si>
    <t>Animals; Chickens; Humans; Caco-2 Cells; *Antibiosis; Campylobacter jejuni/pathogenicity/*physiology; *Phagocytosis; Quorum Sensing; Macrophages/*immunology/microbiology; Cytokines/*genetics/metabolism; Lactobacillus/pathogenicity/*physiology</t>
  </si>
  <si>
    <t>Z4KM4X2C</t>
  </si>
  <si>
    <t>Allen K.J.; Griffiths M.W.</t>
  </si>
  <si>
    <t>A luminescent phenotype in Campylobacter jejuni ATCC 33291, generated by a transcriptional fusion between the C. jejuni flaA sigma28 promoter and the luxCDABE genes of Xenorhabdus luminescens on plasmid pRYluxCDABE, was used to examine colonization and penetration of fresh and retail eggs. C. jejuni colonized both fresh and retail eggs at 37, 40, and 42 degrees under microaerophilic conditions. Fresh eggs were more heavily colonized than retail eggs. Under aerobic conditions, fresh eggs were colonized at similar levels for all three temperatures. C. jejuni was found to penetrate the eggshell in 2 of 48 (4.2%) fresh eggs assessed. Although the lux+ phenotype did not provide an effective means of predicting penetration sites, it was effective at visualizing eggshell colonization. Also, it effectively demonstrated the organism's opportunistic nature, as eggshell surfaces with flaws and slight cracks were extensively colonized and easily detected by a photon counting charge-coupled device camera. Using scanning electron microscopy, C. jejuni ATCC 33291 was visualized on both the exterior and interior surfaces of the egg membranes indicating penetration of these barriers.</t>
  </si>
  <si>
    <t>chicken; *Campylobacter jejuni; egg; *food contamination/an [Drug Analysis]; animal; isolation and purification; microbiology; article; genetics; female; food control; time; temperature; physiology; scanning electron microscopy; ultrastructure; *egg shell</t>
  </si>
  <si>
    <t>Z4QYJSUI</t>
  </si>
  <si>
    <t>Ponte, PIP; Rosado, CMC; Crespo, JP; Crespo, DG; Mourao, JL; Chaveiro-Soares, MA; Brás, JLA; Mendes, I; Gama, LT; Prates, JAM; Ferreira, LMA; Fontes, CMGA</t>
  </si>
  <si>
    <t>Pasture intake improves the performance and meat sensory attributes of free-range broilers</t>
  </si>
  <si>
    <t>10.3382/ps.2007-00147</t>
  </si>
  <si>
    <t>Free-range chickens are assumed to consume low to moderate levels of pasture, although the effects of forage intake in broiler performance and poultry meat quality remain to be established. In addition, despite cellulases and hemicellulases being widely used as feed supplements to improve the nutritive value of cereal-based diets for fast-growing broilers, the potential interest of these biocatalysts in the production of free-range chicken is yet to be established. In this study, broilers of the RedBro Cou Nu x RedBro M genotype were fed a cereal-based diet in portable floorless pens located either on a rainfed subterranean clover ( Trifolium subterraneum) pasture or on an irrigated white clover ( Trifolium repens) pasture. Control birds were maintained at the same site in identical pens but with no access to pastures. The importance of pasture intake and enzyme supplementation in the performance and meat sensory properties of the free-range chicken from d 28 to 56 was investigated. The results revealed that although cellulase and hemicellulase supplementation had no impact on broiler performance ( P &gt; 0.05), birds foraging on legume-based pastures reached significantly greater final BW. The data suggest that the improvement in broiler performance results from increased intake of the cereal-based feed rather than from an improvement in the efficiency of nutrient utilization per se. Interestingly, although the intake of the subterranean clover pasture had no impact on the tenderness, juiciness, and flavor of broiler meat, members of a 30-person consumer panel classified the meat from grazing broilers with greater scores for overall appreciation. Together, the results suggest that pasture intake promotes bird performance while contributing to the production of broiler meat with preferred sensory attributes.</t>
  </si>
  <si>
    <t>WOS:000253855000012</t>
  </si>
  <si>
    <t>Z4S3FR94</t>
  </si>
  <si>
    <t>Mounir, M.; Ibijbijen, A.; Farih, K.; Rabetafika, H.N.; Razafindralambo, H.L.</t>
  </si>
  <si>
    <t>Synbiotics and Their Antioxidant Properties, Mechanisms, and Benefits on Human and Animal Health: A Narrative Review</t>
  </si>
  <si>
    <t>10.3390/biom12101443</t>
  </si>
  <si>
    <t>https://www.scopus.com/inward/record.uri?eid=2-s2.0-85140452383&amp;doi=10.3390%2fbiom12101443&amp;partnerID=40&amp;md5=0a6519c28e4428f8cd8470ee80cf4b31</t>
  </si>
  <si>
    <t>poultry; Campylobacter jejuni; hydrogen peroxide; nonhuman; review; pig; aquaculture; intestine flora; oxidative stress; probiotic agent; Lactobacillus acidophilus; prebiotic agent; Lactobacillus rhamnosus; synergistic effect; Lactobacillus plantarum; immune system; heavy metal poisoning; bioavailability; Lactococcus lactis; Pediococcus acidilactici; DNA damage; tumor necrosis factor; carcinogenesis; lipid peroxidation; metabolite; polyphenol; immunotherapy; Bacillus amyloliquefaciens; reactive oxygen metabolite; non insulin dependent diabetes mellitus; Clostridium butyricum; *synbiotic agent; *antioxidant activity; ruminant; interleukin 10; Lactobacillus fermentum; interleukin 1beta; ABTS radical scavenging assay; chronic disease; cisplatin; hydroxyl radical; neurologic disease</t>
  </si>
  <si>
    <t>Z4UEQJ8B</t>
  </si>
  <si>
    <t>Cason, J.A.; Buhr, R.J.; Dickens, J.A.; Musgrove, M.T.; Stern, N.J.</t>
  </si>
  <si>
    <t>Carcass microbiological quality following intermittent scalding and defeathering</t>
  </si>
  <si>
    <t>10.1093/japr/8.3.368</t>
  </si>
  <si>
    <t>https://www.scopus.com/inward/record.uri?eid=2-s2.0-0033441646&amp;doi=10.1093%2fjapr%2f8.3.368&amp;partnerID=40&amp;md5=3fcc730d02389bc508a70f8ba303c036</t>
  </si>
  <si>
    <t>368-373</t>
  </si>
  <si>
    <t>Z525DM6Q</t>
  </si>
  <si>
    <t>Collineau, L.; Carmo, L.P.; Endimiani, A.; Magouras, I.; Müntener, C.; Schüpbach-Regula, G.; Stärk, K.D.C.</t>
  </si>
  <si>
    <t>Risk Ranking of Antimicrobial-Resistant Hazards Found in Meat in Switzerland</t>
  </si>
  <si>
    <t>10.1111/risa.12901</t>
  </si>
  <si>
    <t>https://www.scopus.com/inward/record.uri?eid=2-s2.0-85046483193&amp;doi=10.1111%2frisa.12901&amp;partnerID=40&amp;md5=ab3490aaae707ee40872507fd7fbec7d</t>
  </si>
  <si>
    <t>poultry; Campylobacter jejuni; livestock; antibiotic resistance; chicken; risk assessment; Switzerland; Escherichia coli; meat; animal; microbiology; pig; veterinary medicine; *food control; statistical model; Enterococcus; *food contamination; analysis; bovine; risk management; algorithm; quinolone derivative/pd [Pharmacology]; decision making; antiinfective agent/an [Drug Analysis]; proportional hazards model</t>
  </si>
  <si>
    <t>Z5C4X8KZ</t>
  </si>
  <si>
    <t>VANNETTEN, P; MOSSEL, DAA; TVELD, JHI</t>
  </si>
  <si>
    <t>LACTIC-ACID DECONTAMINATION OF FRESH PORK CARCASSES - A PILOT-PLANT STUDY</t>
  </si>
  <si>
    <t>10.1016/0168-1605(94)00039-9</t>
  </si>
  <si>
    <t>Lactic acid decontamination (LAD) was carried out in an abattoir on pork carcasses, artificially contaminated with Salmonella typhimurium in faeces suspensions. The surface contamination with S. typhimurium ranged from 1-2 log(10) cfu/cm(2). Before cold and hot LAD was undertaken, the inoculum was allowed to adhere to the meat surface for 20 min. Cold LAD consisted of treatment for 60 s with 2% (pH 2.3) or 5% (pH 1.9) lactic acid (LA); for hot LAD the exposure times were 30, 60, 90 and 120 s. The spray nozzle temperatures were 11 degrees C and 55 degrees C, and that of the treated meat surface 16-18 degrees C and 36-38 degrees C, respectively. Treatment with cold 2% and 5% LA for 60 s eliminated S. typhimurium from pork carcasses inoculated with ca. 1 log(10) cfu/cm(2), but not from those inoculated at ca. 2 log(10) cfu/cm(2). However, this could be achieved by hot 2% and 5% LA sprayed for 60-120 s. Also exposures of at least 30 s using these hot LA solutions eliminated S. typhimurium consistently from carcasses inoculated with ca. 1 log(10) cfu/cm(2). Rinsing-off contributed only marginally to contamination reduction. Application of 2% or 5% LA for 120 s led to an unacceptable deterioration of the organoleptic qualities of the meat. Addition of nicotinic and ascorbic acid as colour stabilisers to the spraying solutions reduced these changes to just acceptable levels when 2% LA was used.</t>
  </si>
  <si>
    <t>WOS:A1995QM42500001</t>
  </si>
  <si>
    <t>Z5HGDDEF</t>
  </si>
  <si>
    <t>Christopher F.M.; Smith G.C.; Vanderzant C.</t>
  </si>
  <si>
    <t>ARCH. LEBENSMITTELHYG.</t>
  </si>
  <si>
    <t>*Campylobacter jejuni; nonhuman; *food control; methodology; diagnosis</t>
  </si>
  <si>
    <t>Z5IDKYSM</t>
  </si>
  <si>
    <t>Nennig, M.; Llarena, A.-K.; Herold, M.; Mossong, J.; Penny, C.; Losch, S.; Tresse, O.; Ragimbeau, C.</t>
  </si>
  <si>
    <t>Investigating Major Recurring Campylobacter jejuni Lineages in Luxembourg Using Four Core or Whole Genome Sequencing Typing Schemes</t>
  </si>
  <si>
    <t>Frontiers in Cellular and Infection Microbiology</t>
  </si>
  <si>
    <t>10.3389/fcimb.2020.608020</t>
  </si>
  <si>
    <t>https://www.scopus.com/inward/record.uri?eid=2-s2.0-85099727542&amp;doi=10.3389%2ffcimb.2020.608020&amp;partnerID=40&amp;md5=0cce07c09e1df69a821951c90eee8a9c</t>
  </si>
  <si>
    <t>poultry; *Campylobacter jejuni; article; nonhuman; bacterial gene; DNA extraction; gyrA gene; bacterium identification; bacterium isolate; genotype; *whole genome sequencing; epidemic; allele; environment; quality control; pilot study; bacterial genome; illumina sequencing; porA gene; *Luxembourg; cell lineage</t>
  </si>
  <si>
    <t>Z5RLYGWV</t>
  </si>
  <si>
    <t>Halbert, LW; Kaneene, JB; Mansfield, LS; Ruegg, PL; Warnick, LD; Wells, SJ; Fossler, CP; Campbell, AM; Geiger-Zwald, AM</t>
  </si>
  <si>
    <t>Comparison of automated microbroth dilution and agar dilution for antimicrobial susceptibility of Campylobacter jejuni isolated from dairy sources</t>
  </si>
  <si>
    <t>10.1093/jac/dki309</t>
  </si>
  <si>
    <t>Objectives: To compare the agreement between microbroth dilution and agar dilution for antimicrobial susceptibility testing of Campylobacter jejuni. Methods: Utilizing commercially prepared antimicrobial panels, microbroth dilution was compared with agar dilution for determining antimicrobial susceptibility in C. jejuni isolates. To assess the performance of both techniques for ampicillin, 190 C. jejuni isolates from dairy cattle were utilized. A group of 172 C. jejuni isolates from dairy sources were used to compare the susceptibility to ciprofloxacin, erythromycin, nalidixic acid and tetracycline. Results: Our results indicate that microbroth dilution and agar dilution agree within +/- 1 log(2) dilution for 86.7% of the isolates tested. Ciprofloxacin had the highest level of agreement for isolates tested by both techniques, resulting in a kappa of 0.886 and 97.1% agreement +/- 1 log(2) dilution. The least agreement was observed in determining the susceptibility of isolates to ampicillin and erythromycin (82.1 and 79.7% agreement +/- 1 log(2) dilution). However, kappa statistics were considered to have good agreement for these antimicrobials. There were no significant differences in the summary statistics for any of the five antimicrobials evaluated for the isolates analysed by the percentage of resistant isolates, MIC50, MIC75 or MIC90 beyond +/- 1 log(2) dilution. There was no association in the classification of resistance by the testing methods employed. We also demonstrated that the quality control strain of C. jejuni ATCC 33650 performed in a consistent manner for both agar dilution and microbroth dilution. Conclusions: Microbroth dilution may be an acceptable alternative to agar dilution for determining susceptibility of C. jejuni in research or surveillance where flow of samples, labour efficiency and cost may restrict the use of agar dilution.</t>
  </si>
  <si>
    <t>WOS:000232278300014</t>
  </si>
  <si>
    <t>Z5SKJBC7</t>
  </si>
  <si>
    <t>Lathers, C.M.</t>
  </si>
  <si>
    <t>Role of veterinary medicine in public health: Antibiotic use in food animals and humans and the effect on evolution of antibacterial resistance</t>
  </si>
  <si>
    <t>Journal of Clinical Pharmacology</t>
  </si>
  <si>
    <t>10.1177/00912700122010474</t>
  </si>
  <si>
    <t>https://www.scopus.com/inward/record.uri?eid=2-s2.0-0035010027&amp;doi=10.1177%2f00912700122010474&amp;partnerID=40&amp;md5=9b5db0e936443aeab89e659164a0f75d</t>
  </si>
  <si>
    <t>595-599</t>
  </si>
  <si>
    <t>Campylobacter; poultry; food safety; antibiotic resistance; risk assessment; quinoline derived antiinfective agent; review; dalfopristin plus quinupristin; food contamination; infection risk; *veterinary medicine; Food and Drug Administration; Enterococcus faecium; *antibiotic agent; virginiamycin; health hazard; *antibiotic therapy; drug utilization</t>
  </si>
  <si>
    <t>Z5T73I39</t>
  </si>
  <si>
    <t>Garcia, J.S.; Anderson, K.E.; Guard, J.Y.; Gast, R.K.; Jones, D.R.</t>
  </si>
  <si>
    <t>Impact of organic dairy cattle manure on environmental and egg microbiology of organic free-range laying hens</t>
  </si>
  <si>
    <t>10.1016/j.japr.2021.100189</t>
  </si>
  <si>
    <t>https://www.scopus.com/inward/record.uri?eid=2-s2.0-85113598520&amp;doi=10.1016%2fj.japr.2021.100189&amp;partnerID=40&amp;md5=018bb1569dc35db157ba3c8b66584ac9</t>
  </si>
  <si>
    <t>Z5T789QE</t>
  </si>
  <si>
    <t>Tamburro, M.; Sammarco, M. L.; Trematerra, P.; Colacci, M.; Ripabelli, G.</t>
  </si>
  <si>
    <t>Alphitobius diaperinus Panzer (Insecta, Coleoptera) in a single house of a broiler production facility as a potential source of pathogenic bacteria for  broilers and humans.</t>
  </si>
  <si>
    <t>10.1111/lam.13679</t>
  </si>
  <si>
    <t>Pest infestation in any stage can lead to a quality reduction in the finished products. This study aimed to detect Escherichia coli, Salmonella spp.,  Campylobacter spp., and Staphylococcus aureus in Alphitobius diaperinus adults,  and in samples from broiler swabs, administered water and feed collected in a  single house from a broiler production facility in central Italy. Three samplings  were carried out, each collecting ninety adult beetles for microbial detection in  the external, faecal and internal content; ten cloacal swab samples; and one  sample of both administered feed and water. Microbiological cultures and  biochemical identification were performed on suspected cultures and confirmed by  species-specific PCRs. A. diaperinus was abundantly found near the windows, under  the manger and in the corners of the facility. Salmonella enterica serovar  Cholerasuis was found at the external surface of the beetles, while  Staphylococcus xylosus and E. coli were in the faecal content. The latter  micro-organism together with Staphylococcus lentus, S. xylosus and other  staphylococcal species were detected in the internal microbiota. E. coli and  Campylobacter spp. were observed in cloacal swabs, and S. xylosus in one feed  sample. The study findings support evidence for Salmonella spp. and E. coli, and  remark that adherence to sanitation rules and biosecurity procedures are  required.</t>
  </si>
  <si>
    <t>883-892</t>
  </si>
  <si>
    <t>© 2022 The Society for Applied Microbiology.</t>
  </si>
  <si>
    <t>Place: England PMID: 35211998</t>
  </si>
  <si>
    <t>Animals; Campylobacter; Humans; poultry; Chickens/microbiology; Salmonella; food safety; whole genome sequencing; Staphylococcus aureus; Water; disinfection; food poisoning; Escherichia coli; biosecurity; article; nonhuman; controlled study; bacterium identification; unclassified drug; bacterial growth; Salmonella enterica serovar Typhimurium; *poultry farming; *broiler; poultry farming; genomic DNA/ec [Endogenous Compound]; Alphitobius diaperinus; adult; Staphylococcus; amplicon; outer membrane protein/ec [Endogenous Compound]; *Alphitobius diaperinus; *beetle; *pest infestation; cadf protein/ec [Endogenous Compound]; conserved sequence; Hafnia alvei; isocitrate dehydrogenase/ec [Endogenous Compound]; microorganism detection; Staphylococcus lentus; Staphylococcus xylosus; Escherichia coli/genetics; *Coleoptera/microbiology; *Salmonella enterica/genetics; Tenebrionidae</t>
  </si>
  <si>
    <t>Z5Y3XG4D</t>
  </si>
  <si>
    <t>Okada, Ayaka; Tsuchida, Mizuki; Aoyagi, Kazuha; Yoshino, Ayaka; Rahman, Md Matiur; Inoshima, Yasuo</t>
  </si>
  <si>
    <t>Research Note: Detection of Campylobacter spp. in chicken meat using culture methods and quantitative PCR with propidium monoazide.</t>
  </si>
  <si>
    <t>10.1016/j.psj.2023.102883</t>
  </si>
  <si>
    <t>Globally, Campylobacter spp. are prominent causative agents of food-borne gastroenteritis. These pathogens are commonly detected using conventional culture  methods; however, culture methods are unable to detect viable but nonculturable  (VBNC) bacteria. Currently, the detection rate of Campylobacter spp. on chicken  meat does not correlate with the seasonal peak of human campylobacteriosis. We  hypothesized that this may be due to the presence of undetectable VBNC  Campylobacter spp. Therefore, we previously established a quantitative PCR assay  using propidium monoazide (PMA-qPCR), which can detect viable Campylobacter  cells. In this study, PMA-qPCR was conducted to detect viable Campylobacter spp.  in chicken meat, and the detection rates of PMA-qPCR and the culture method  throughout all 4 seasons were compared. A total of 105 chicken meat samples  (whole legs, breast fillets, and livers) were screened for the presence of  Campylobacter spp. using both PMA-qPCR and the conventional culture method. The  detection rates of the 2 methods did not differ significantly; however, the  positive and negative samples were not always consistent. Detection rates in  March were significantly lower compared to months with the highest detection  rates. These results suggest that, to increase the detection rate of  Campylobacter spp., the 2 methods should be used in parallel. In this study,  PMA-qPCR could not detect VBNC Campylobacter spp. effectively in C. jejuni-spiked  chicken meat. Further studies using improved viability-qPCR should be performed  to describe the impact of the VBNC state of Campylobacter spp. on the detection  of this bacterium in chicken meat.</t>
  </si>
  <si>
    <t>Place: England PMID: 37419048  PMCID: PMC10344675</t>
  </si>
  <si>
    <t>Animals; Campylobacter; Humans; propidium monoazide; *Campylobacter/genetics; Meat/microbiology; *Chickens/microbiology; Azides; culture method; Propidium; quantitative PCR; Real-Time Polymerase Chain Reaction/veterinary/methods; viable but nonculturable</t>
  </si>
  <si>
    <t>Z65CPNSU</t>
  </si>
  <si>
    <t>Tsarenko, T.; Korniienko, L.</t>
  </si>
  <si>
    <t>Intensive animal farming operations and outbreaks of zoonotic bacterial diseases in Ukraine</t>
  </si>
  <si>
    <t>Regulatory Mechanisms in Biosystems</t>
  </si>
  <si>
    <t>10.15421/022166</t>
  </si>
  <si>
    <t>https://www.scopus.com/inward/record.uri?eid=2-s2.0-85151305424&amp;doi=10.15421%2f022166&amp;partnerID=40&amp;md5=227fe9a6cf5485d2865a67c491bf00d0</t>
  </si>
  <si>
    <t>479-489</t>
  </si>
  <si>
    <t>Z67YWUU7</t>
  </si>
  <si>
    <t>Abreu, R; Semedo-Lemsaddek, T; Cunha, E; Tavares, L; Oliveira, M</t>
  </si>
  <si>
    <t>Antimicrobial Drug Resistance in Poultry Production: Current Status and Innovative Strategies for Bacterial Control</t>
  </si>
  <si>
    <t>10.3390/microorganisms11040953</t>
  </si>
  <si>
    <t>The world population's significant increase has promoted a higher consumption of poultry products, which must meet the specified demand while maintaining their quality and safety. It is well known that conventional antimicrobials (antibiotics) have been used in livestock production, including poultry, as a preventive measure against or for the treatment of infectious bacterial diseases. Unfortunately, the use and misuse of these compounds has led to the development and dissemination of antimicrobial drug resistance, which is currently a serious public health concern. Multidrug-resistant bacteria are on the rise, being responsible for serious infections in humans and animals; hence, the goal of this review is to discuss the consequences of antimicrobial drug resistance in poultry production, focusing on the current status of this agroeconomic sector. Novel bacterial control strategies under investigation for application in this industry are also described. These innovative approaches include antimicrobial peptides, bacteriophages, probiotics and nanoparticles. Challenges related to the application of these methods are also discussed.</t>
  </si>
  <si>
    <t>WOS:000978432300001</t>
  </si>
  <si>
    <t>Z699LEVX</t>
  </si>
  <si>
    <t>Kusumaningrum H.D.; Riboldi G.; Hazeleger W.C.; Beumer R.R.</t>
  </si>
  <si>
    <t>10.1016/S0168-1605%2802%2900540-8</t>
  </si>
  <si>
    <t>The retention of bacteria on food contact surfaces increases the risk of cross-contamination of these microorganisms to food. The risk has been considered to be lowered when the surfaces are dry, partly because bacterial growth and survival would be reduced. However, some non-spore-forming bacteria might be able to withstand dry conditions on surfaces for an extensive period of time. In this study the survival of Salmonella enteritidis, Staphylococcus aureus and Campylobacter jejuni on stainless steel surfaces at different initial levels was determined at room temperature. The transfer rates of these pathogens from kitchen sponges to stainless steel surfaces and from these surfaces to foods were also investigated. Staph. aureus was recovered from the surfaces for at least 4 days when the contamination level was high (10 5 CFU/cm2) or moderate (103 CFU/cm 2). At low levels (10 CFU/cm2), the surviving numbers decreased below the detection limit (4 CFU/100 cm2) within 2 days. S. enteritidis was recovered from surfaces for at least 4 days at high contamination levels, but at moderate level, the numbers decreased to the detection limit within 24 h and at low level within 1 h. C. jejuni was the most susceptible to slow-air-drying on surfaces; at high contamination levels, the numbers decreased below the detection limit within 4 h. The test microorganisms were readily transmitted from the wet sponges to the stainless steel surfaces and from these surfaces to the cucumber and chicken fillet slices, with the transfer rates varied from 20% to 100%. This study has highlighted the fact that pathogens remain viable on dry stainless steel surfaces and present a contamination hazard for considerable periods of time, dependent on the contamination levels and type of pathogen. Systematic studies on the risks of pathogen transfer associated with surface cleaning using contaminated sponges provide quantitative data from which a model of risks assessment in domestic setting could lead. © 2002 Elsevier Science B.V. All rights reserved.</t>
  </si>
  <si>
    <t>Campylobacter jejuni; Staphylococcus aureus; risk assessment; Salmonella enteritidis; article; nonhuman; controlled study; bacterial transmission; food control; *bacterium contamination; *food contamination; bacterial survival; microbial activity; *stainless steel; room temperature</t>
  </si>
  <si>
    <t>Z6LPZK4G</t>
  </si>
  <si>
    <t>Whelan, Matthew V. X.; Simpson, Jeremy C.; Ó Cróinín, Tadhg</t>
  </si>
  <si>
    <t>A novel high-content screening approach for the elucidation of C. jejuni biofilm composition and integrity.</t>
  </si>
  <si>
    <t>10.1186/s12866-020-02062-5</t>
  </si>
  <si>
    <t>BACKGROUND: Campylobacter jejuni is the leading cause of bacterial gastroenteritis worldwide and the main source of infection is contaminated  chicken meat. Although this important human pathogen is an obligate  microaerophile, it must survive atmospheric oxygen conditions to allow  transmission from contaminated chicken meat to humans. It is becoming  increasingly evident that formation of biofilm plays a key role in the survival  of this organism for extended periods on poultry products. We have recently  demonstrated a novel inducible model for the study of adherent C. jejuni biofilm  formation under aerobic conditions. By taking advantage of supercoiling mediated  gene regulation, incubation of C. jejuni with subinhibitory concentrations of the  Gyrase B inhibitor novobiocin was shown to promote the consistent formation of  metabolically active adherent biofilm. RESULTS: In this study, we implement this  model in conjunction with the fluorescent markers: TAMRA (live cells) and SytoX  (dead cells, eDNA) to develop a novel systematic high-content imaging approach  and describe how it can be implemented to gain quantifiable information about the  integrity and extracellular polymeric substance (EPS) composition of adherent C.  jejuni biofilm in aerobic conditions. We show that this produces a model with a  consistent, homogenous biofilm that can be induced and used to screen a range of  inhibitors of biofilm adherence and matrix formation. CONCLUSIONS: This model  allows for the first time a high throughput analysis of C. jejuni biofilms which  will be invaluable in enabling researchers to develop mechanisms to disrupt these  biofilms and reduce the viability of these bacteria under aerobic conditions.</t>
  </si>
  <si>
    <t>Place: England PMID: 33397288  PMCID: PMC7784365</t>
  </si>
  <si>
    <t>Animals; Chickens/microbiology; *Campylobacter jejuni; article; nonhuman; controlled study; bacterial strain; bacterial growth; bacterium isolate; bacterium adherence; bacterial DNA/ec [Endogenous Compound]; *biofilm; bacterial viability; High-Throughput Screening Assays; *drug screening; Aerobiosis; gene control; inhibitory concentration; *high content screening; *novobiocin/an [Drug Analysis]; *novobiocin/pd [Pharmacology]; biofilm matrix; DNA supercoiling; Campylobacter jejuni/drug effects/*physiology; Bacterial Adhesion/drug effects; Rhodamines/chemistry; Extracellular Polymeric Substance Matrix/chemistry/*metabolism; Molecular Imaging/*methods; Novobiocin/*pharmacology; Organic Chemicals/chemistry</t>
  </si>
  <si>
    <t>Z6PKB6IQ</t>
  </si>
  <si>
    <t>Russell S.M.</t>
  </si>
  <si>
    <t>The effect of airsacculitis on bird weights, uniformity, fecal contamination, processing errors, and populations of Campylobacter spp. and Escherichia coli</t>
  </si>
  <si>
    <t>A study was conducted to determine if the presence of airsacculitis in broiler chickens contributes to loss of saleable yield, lack of uniformity, fecal contamination, processing errors, and increases in populations of pathogenic and indicator bacteria. In a commercial processing facility, groups of carcasses from airsacculitis (AS)-positive (ASP) and airsacculitis-negative (ASN) flocks were selected from the line and weighed, evaluated for cut or torn areas on the digestive tracts, and assessed for Campylobacter and Escherichia coli counts. Additionally, fecal contamination was monitored and recorded. The presence of AS reduced (P &lt; or = 0.05) carcass weight averages in two of five repetitions. Although not significantly different in repetitions 1, 4, and 5, the means were higher for ASN flocks. The net loss averaged over five repetitions was 84 g/carcass, equating to a loss of 14,686.9 k (32,379 lb) of chicken meat for one growout house per year as the result of AS infection. ASP carcasses had higher (P &lt; or = 0.05) fecal contamination in four of five repetitions. The number of total digestive tract cuts or tears were much higher on ASP carcasses at 42, 49, 37, 60, and 59% as compared to 14, 12, 17, 24, and 16% for ASN carcasses in repetitions 1 to 5, respectively. In three of the five replications, the presence of AS in the flocks increased (P &lt; or = 0.05) the number of Campylobacter recovered from broiler carcasses. Hence, there appears to be a relationship between the presence of AS and Campylobacter-positive carcasses. Escherichia coli counts for ASP flocks were significantly higher than ASN flocks in repetitions 1 and 3. In repetition 5, E. coli numbers were significantly lower for the AS flock. These data differ from previous unpublished data from two separate pilot studies that demonstrated that E. coli counts for ASP flocks are significantly higher than ASN flocks. This difference may be attributed to the fact that in the pilot studies visibly infected carcasses were sampled, and in this study healthy birds that had passed inspection were sampled within an ASP flock. Because flocks of chickens showing signs of AS have lower weights, more fecal contamination, more processing errors, and higher levels of Campylobacter spp., broiler companies should emphasize control of AS in the flocks as a means of preventing subsequent food-borne bacterial infection.</t>
  </si>
  <si>
    <t>Campylobacter; Escherichia coli; animal; bacterial count; isolation and purification; microbiology; article; *chicken; *bird disease; food control; feces; animal disease; digestive system; body weight; *air sac; *respiratory tract infection; bacterial infection/pc [Prevention]</t>
  </si>
  <si>
    <t>Z6SRGV53</t>
  </si>
  <si>
    <t>Hull, Dawn M.; Harrell, Erin; van Vliet, Arnoud H. M.; Correa, Maria; Thakur, Siddhartha</t>
  </si>
  <si>
    <t>Antimicrobial resistance and interspecies gene transfer in Campylobacter coli and Campylobacter jejuni isolated from food animals, poultry processing, and retail  meat in North Carolina, 2018-2019.</t>
  </si>
  <si>
    <t>10.1371/journal.pone.0246571</t>
  </si>
  <si>
    <t>The Center for Disease Control and Prevention identifies antimicrobial resistant (AMR) Campylobacter as a serious threat to U.S. public health due to high  community burden, increased transmissibility, and limited treatability. The  National Antimicrobial Resistance Monitoring System (NARMS) plays an important  role in surveillance of AMR bacterial pathogens in humans, food animals and  retail meats. This study investigated C. coli and C. jejuni from live food  animals, poultry carcasses at production, and retail meat in North Carolina  between January 2018-December 2019. Whole genome sequencing and bioinformatics  were used for phenotypic and genotypic characterization to compare AMR profiles,  virulence factors associated with Guillain-Barré Syndrome (GBS) (neuABC and  cst-II or cst-III), and phylogenic linkage between 541 Campylobacter isolates (C.  coli n = 343, C. jejuni n = 198). Overall, 90.4% (489/541) Campylobacter isolates  tested positive for AMR genes, while 43% (233/541) carried resistance genes for  three or more antibiotic classes and were classified molecularly multidrug  resistant. AMR gene frequencies were highest against tetracyclines (64.3%),  beta-lactams (63.6%), aminoglycosides (38.6%), macrolides (34.8%), quinolones  (24.4%), lincosamides (13.5%), and streptothricins (5%). A total of 57.6%  (114/198) C. jejuni carried GBS virulence factors, while three C. coli carried  the C. jejuni-like lipooligosaccharide locus, neuABC and cst-II. Further evidence  of C. coli and C. jejuni interspecies genomic exchange was observed in identical  multilocus sequence typing, shared sequence type (ST) 7818 clonal complex 828,  and identical species-indicator genes mapA, ceuE, and hipO. There was a  significant increase in novel STs from 2018 to 2019 (2 in 2018 and 21 in 2019,  p&lt;0.002), illustrating variable Campylobacter genomes within food animal  production. Introgression between C. coli and C. jejuni may aid pathogen  adaption, lead to higher AMR and increase Campylobacter persistence in food  processing. Future studies should further characterize interspecies gene transfer  and evolutionary trends in food animal production to track evolving risks to  public health.</t>
  </si>
  <si>
    <t>e0246571</t>
  </si>
  <si>
    <t>Place: United States PMID: 33571292  PMCID: PMC7877606</t>
  </si>
  <si>
    <t>Animals; carcass; whole genome sequencing; *Campylobacter jejuni; phenotype; *meat; antibiotic sensitivity; article; nonhuman; tetracycline; bacterial gene; controlled study; *Campylobacter coli; *antibiotic resistance; lincosamide; macrolide; antibiotic agent; bacterium identification; *poultry; genotype; phylogeny; food processing; beta lactam; quinolone; disease association; *bacterium isolation; Guillain Barre syndrome; ceuE gene; mapA gene; aminoglycoside; trend study; bioinformatics; virulence factor/ec [Endogenous Compound]; multidrug resistant bacterium; North Carolina; DNA isolation; gene frequency; bacterial genome; gene locus; neuABC gene; lipooligosaccharide/ec [Endogenous Compound]; *horizontal gene transfer; streptothricin; hipO gene; molecular evolution; *Drug Resistance, Bacterial; Anti-Bacterial Agents/pharmacology; Meat/microbiology; Poultry/microbiology; Campylobacter coli/drug effects/*genetics/isolation &amp; purification; Campylobacter jejuni/drug effects/*genetics/isolation &amp; purification; Bacterial Proteins/genetics; *Gene Transfer, Horizontal; *animal; *food animal; *interspecies gene transfer; *North Carolina; cst II gene; cst III gene; food animal production</t>
  </si>
  <si>
    <t>Z6YET7WW</t>
  </si>
  <si>
    <t>Bodie, Aaron R.; Rothrock, Michael J. Jr; Ricke, Steven C.</t>
  </si>
  <si>
    <t>Comparison of optical density-based growth kinetics for pure culture Campylobacter jejuni, coli and lari grown in blood-free Bolton broth.</t>
  </si>
  <si>
    <t>10.1080/03601234.2023.2264742</t>
  </si>
  <si>
    <t>Campylobacter growth kinetic parameters can be used to refine the sensitivity and efficiency of microbial growth-based methods. Therefore, the aim of this study  was to construct growth curves for C. jejuni, C. coli, and C. lari in pure  culture and calculate growth kinetics for each Campylobacter species in the same  environmental conditions. Campylobacter jejuni, C. coli and C. lari were grown  over 48 h and inoculated into 15 mL Hungate tubes (N = 3 trials per species; 5  biological replicates per trial; 3 species; 1 strain per species). Absorbance  measurements were taken in 45 min intervals over 24 h. Optical density readings  were plotted versus time to calculate growth kinetic parameters. C. jejuni  exhibited the longest lag phase (p &lt; 0.001) at 15 h 20 min ± 30 min, versus C.  coli at 11 h 15 min ± 17 min, and C. lari at 9 h 27 min ± 15 min. The exponential  phase duration was no longer than 5 h for all species, and doubling times were  all less than 1h 30 min. The variation in growth kinetics for the three species  of Campylobacter illustrates the importance of determining individual  Campylobacter spp. growth responses for optimizing detection based on low  bacterial levels. This study provides kinetics and estimates to define enrichment  times necessary for low concentration Campylobacter detection.</t>
  </si>
  <si>
    <t>671-678</t>
  </si>
  <si>
    <t>Place: England PMID: 37784245</t>
  </si>
  <si>
    <t>Campylobacter; *Campylobacter; *Campylobacter jejuni; *Campylobacter coli; Sensitivity and Specificity; enrichment; optical density; growth kinetics; media</t>
  </si>
  <si>
    <t>Z74N4SHZ</t>
  </si>
  <si>
    <t>Litrup, E.; Torpdahl, M.; Nielsen, E. M.</t>
  </si>
  <si>
    <t>Multilocus sequence typing performed on Campylobacter coli isolates from humans, broilers, pigs and cattle originating in Denmark.</t>
  </si>
  <si>
    <t>10.1111/j.1365-2672.2006.03214.x</t>
  </si>
  <si>
    <t>AIMS: To assess whether Campylobacter coli isolated from different sources in Denmark constitute separate populations. METHODS AND RESULTS: Multilocus sequence  typing (MLST) was applied to 160 C. coli isolates from animal origin, food  products and human cases of gastroenteritis. The isolates were collected in  Denmark over a 2-year period. In total, 84 sequence types (STs) were obtained and  57 of these STs were novel to this study. Ten per cent of the isolates possessed  STs that were found in both human, poultry and pig isolates. Only 10% of the  isolates from pigs shared ST with isolates from humans, and these shared STs were  found in poultry isolates as well. CONCLUSIONS: Great genetic diversity was seen  within the Danish C. coli population. Furthermore, we found that the C. coli  types isolated from Danish pigs constitute a small fraction of the C. coli  causing human disease. SIGNIFICANCE AND IMPACT OF THE STUDY: C. coli isolates  from pigs is presumably not a significant source of human campylobacteriosis in  Denmark. The Danish C. coli isolates include 68% STs novel to this study, showing  a great diversity compared with studies from other countries.</t>
  </si>
  <si>
    <t>210-218</t>
  </si>
  <si>
    <t>Place: England PMID: 17584467</t>
  </si>
  <si>
    <t>Animals; Humans; *Food Microbiology; Denmark; Genetic Variation; Poultry/microbiology; Meat Products/*microbiology; DNA, Bacterial/genetics; Cattle/microbiology; Campylobacter coli/*classification/genetics/isolation &amp; purification; Bacterial Typing Techniques/methods; Polymerase Chain Reaction/methods; Sus scrofa/microbiology</t>
  </si>
  <si>
    <t>Z794465J</t>
  </si>
  <si>
    <t>Rostagno, MH</t>
  </si>
  <si>
    <t>Can Stress in Farm Animals Increase Food Safety Risk?</t>
  </si>
  <si>
    <t>10.1089/fpd.2009.0315</t>
  </si>
  <si>
    <t>All farm animals will experience some level of stress during their lives. Stress reduces the fitness of an animal, which can be expressed through failure to achieve production performance standards, or through disease and death. Stress in farm animals can also have detrimental effects on the quality of food products. However, although a common assumption of a potential effect of stress on food safety exists, little is actually known about how this interaction may occur. The aim of this review was to examine the current knowledge of the potential impact of stress in farm animals on food safety risk. Colonization of farm animals by enteric pathogens such as Escherichia coli O157:H7, Salmonella, and Campylobacter, and their subsequent dissemination into the human food chain are a major public health and economic concern for the food industries. This review shows that there is increasing evidence to demonstrate that stress can have a significant deleterious effect on food safety through a variety of potential mechanisms. However, as the impact of stress is difficult to precisely determine, it is imperative that the issue receives more research attention in the interests of optimizing animal welfare and minimizing losses in product yield and quality, as well as to food safety risks to consumers. While there is some evidence linking stress with pathogen carriage and shedding in farm animals, the mechanisms underlying this effect have not been fully elucidated. Understanding when pathogen loads on the farm are the highest or when animals are most susceptible to infection will help identifying times when intervention strategies for pathogen control may be most effective, and consequently, increase the safety of food of animal origin.</t>
  </si>
  <si>
    <t>767-776</t>
  </si>
  <si>
    <t>WOS:000269633500004</t>
  </si>
  <si>
    <t>Z7AJTEMW</t>
  </si>
  <si>
    <t>Vaz, CSL; Voss-Rech, D; Rebelatto, R; Duarte, SC; Coldebella, A; Bessa, MC</t>
  </si>
  <si>
    <t>Survival of Campylobacter jejuni in chicken at refrigeration and cooking temperatures</t>
  </si>
  <si>
    <t>PESQUISA AGROPECUARIA BRASILEIRA</t>
  </si>
  <si>
    <t>0100-204X</t>
  </si>
  <si>
    <t>10.1590/S1678-3921.pab2021.v56.02405</t>
  </si>
  <si>
    <t>The objective of this work was to evaluate the reduction of Campylobacter jejuni in chicken meat at 6 and 70 degrees C, after the inoculation of a Brazilian strain. The kinetics of C. jejuni survival showed a 0.26 log (CFU g(-1)) decrease for each day of exposure at 6 degrees C, and a 1.35 log (CFU g(-1)) decrease for each 1 log increase at 70 degrees C. Although reduced levels of C. jejuni were found after regular intervals at both temperatures, its incomplete inactivation underlines the need of good hygiene practices for consumers to avoid campylobacteriosis.</t>
  </si>
  <si>
    <t>WOS:000715546800001</t>
  </si>
  <si>
    <t>Z7L8GMEK</t>
  </si>
  <si>
    <t>Cloak, OM; Fratamico, PM</t>
  </si>
  <si>
    <t>A multiplex polymerase chain reaction for the differentiation of Campylobacter jejuni and Campylobacter coli from a swine processing facility and characterization of isolates by pulsed-field gel electrophoresis and antibiotic resistance profiles</t>
  </si>
  <si>
    <t>10.4315/0362-028X-65.2.266</t>
  </si>
  <si>
    <t>A multiplex polymerase, chain reaction (PCR) was developed for the detection and speciation of 60 Campylobacter strains isolated from porcine rectal swabs and from different areas in a pork processing plant. The PCR assay was based on primers specific for the cadF gene of pathogenic Campylobacter species, a specific but undefined gene of Campylobacter jejuni, and the ceuE gene of Campylobacter coli. Further characterization of these isolates was established by pulsed-field gel electrophoresis (PFGE) analyses with the restriction endonuclease SmaI. In addition to molecular discrimination, the antibiotic resistance profiles of the isolates were examined by the Kirby Bauer disc diffusion method with 22 antibiotics. Differentiation of isolates by multiplex PCR identified 86.9%, (52 of 60) as C. coli and 13.1% (8 of 60) as C. jejuni. Using the, Molecular Analyst software, 60 PFGE types were identified. The percentages of relatedness among C. jejuni strains with PFGE ranged from 25 to 86%, while those among C coli strains ranged from 34 to 99%. Among the 60 PFGE types, each of 12 C. coli, isolates showed 90% similarity to one other isolate. The antibiotic resistance profiles of all 60 isolates were distinct. Analyses of antibiotic resistance profiles showed that all isolates were resistant to five or more antibiotics. Twenty-five percent (2 of 8) of C jejuni isolates and 15% (8 of 52) of C, coli isolates were. resistant to at least one of the three fluoroquinolones tested, antibiotics that are commonly used in the treatment of human Campylobacter infections. Three percent (2 of 60) of Campylobacter isolates examined were resistant to all three fluoroquinolones. On the basis of the PFGE and antibiotic resistance profiles, each of the 60 isolates was distinct, suggesting that C. jejuni and C. coli strains originating from diverse sources were present in porcine samples and in the pork processing plant.</t>
  </si>
  <si>
    <t>266-273</t>
  </si>
  <si>
    <t>WOS:000173767000003</t>
  </si>
  <si>
    <t>Z84XKVBZ</t>
  </si>
  <si>
    <t>Allos, B. M.</t>
  </si>
  <si>
    <t>Campylobacter jejuni Infections: update on emerging issues and trends.</t>
  </si>
  <si>
    <t>10.1086/319760</t>
  </si>
  <si>
    <t>Infection with Campylobacter jejuni is one of the most common causes of gastroenteritis worldwide; it occurs more frequently than do infections caused by  Salmonella species, Shigella species, or Escherichia coli O157:H7. In developed  countries, the incidence of Campylobacter jejuni infections peaks during infancy  and again during early adulthood. Most infections are acquired by the consumption  and handling of poultry. A typical case is characterized by diarrhea, fever, and  abdominal cramps. Obtaining cultures of the organism from stool samples remains  the best way to diagnose this infection. An alarming recent trend is the rapid  emergence of antimicrobial agent--resistant Campylobacter strains all over the  world. Use of antibiotics in animals used for food has accelerated this trend. It  is fortunate that complications of C. jejuni infections are rare, and most  patients do not require antibiotics. Guillain-Barré syndrome is now recognized as  a post-infectious complication of C. jejuni infection, but its incidence is &lt;1  per 1000 infections. Careful food preparation and cooking practices may prevent  some Campylobacter infections.</t>
  </si>
  <si>
    <t>1201-1206</t>
  </si>
  <si>
    <t>Place: United States PMID: 11283810</t>
  </si>
  <si>
    <t>Animals; Humans; Drug Resistance, Microbial; *Campylobacter jejuni/drug effects; Campylobacter Infections/drug therapy/*epidemiology/physiopathology/prevention &amp; control; Communicable Diseases, Emerging/drug therapy/*epidemiology/physiopathology/prevention &amp; control; Gastroenteritis/drug therapy/*epidemiology/physiopathology/prevention &amp; control</t>
  </si>
  <si>
    <t>Z925E4K9</t>
  </si>
  <si>
    <t>Kazwala R.R.; Jiwa S.F.H.; Nkya A.E.</t>
  </si>
  <si>
    <t>A total of 255 samples of droppings collected form a total of 22 different poultry units were examined for the presence of thermophilic campylobacters and the isolates biotyped using Skirrow's protocol. The organisms were isolated from 90 (35.3%) of all samples. Among the 22 units investigated 13 (59%) were found to have unsatisfactory management systems, while 7 (32%) and 2 (9%) were found to have unsatisfactory and good systems respectively. Significantly large numbers of isolations, 68 of 147 (46.2%) were made from samples collected from poultry units with poor management (P &lt; 0.005), compared with 19 out of 84 (22.6%) samples which were collected from satisfactory units and 3 out of 24 (12.5) samples collected from units exercising particularly good management. Nineteen of 72 (26.4%) samples collected from broilers, 32 out of 132 (24.2%) samples collected from layers and 39 out of 51 (76.49%) samples collected from indigenous free range poultry were positive for campylobacters. Among the 90 strains isolated from various units, 64, (70.1%) were Campylobacter jejuni, 25 (27.7%) were C. coli and only 1 (2.2%) was C. laridis.</t>
  </si>
  <si>
    <t>Campylobacter jejuni; *Campylobacter; article; Campylobacter coli; nonhuman; animal model; *poultry; feces analysis; *thermophilic bacterium; *Tanzania; biotypology; *disease control; infection/di [Diagnosis]; infection/ep [Epidemiology]; infection/et [Etiology]</t>
  </si>
  <si>
    <t>Z9BFV5PV</t>
  </si>
  <si>
    <t>Zou, L.; Li, Y.; Zhou, G. L.; Zhen, B. J.; Zhang, P.; Jiang, N.; Zhao, F. L.; Wang, J. G.; Li, H. J.; Wang, Y. C.; Zhang, G. F.; Zhang, M. J.</t>
  </si>
  <si>
    <t>[Laboratory investigation for one gastroenteritis outbreak caused by Campylobacter jejuni].</t>
  </si>
  <si>
    <t>Zhonghua liu xing bing xue za zhi = Zhonghua liuxingbingxue zazhi</t>
  </si>
  <si>
    <t>0254-6450</t>
  </si>
  <si>
    <t>10.3760/cma.j.cn112338-20200109-00025</t>
  </si>
  <si>
    <t>Objective: To understand the etiological characteristics of an acute gastroenteritis outbreak. Methods: Real-time polymerase chain reaction (PCR) and  bacteria cultures were performed for the samples, including stool samples from  patients and cooks, environmental swabs, raw food material (chicken meat),  collected during the outbreak. Pulsed-field gel electrophoresis, antibiotics  susceptibility test and whole-genome sequencing were performed for the  Campylobacter jejuni isolates. Results: Four stool samples from patients were  positive for Campylobacter jejuni by real-time PCR, in which 1 Campylobacter  jejuni strain was isolated from a case who had no antibiotic treatment. Twelve  Campylobacter jejuni and 7 Campylobacter coli isolates were obtained from 4 raw  chicken meat samples. The Campylobacter jejuni strain isolated from the case was  resistant to nalidixic acid, ciprofloxacin, chloramphenicol, florfenicol and  tetracycline. The MLST analysis with the whole-genome sequences confirmed that  the Campylobacter jejuni isolate from the case belonged to ST10075. Antimicrobial  resistance genes cmeABCR, tetO/M and blaOXA-61 were found in the genome of the  isolate from the patient by the whole-genome sequencing. No mutation in 23S rRNA  was found and the C257T mutation in gyrA was identified in this isolate.  Conclusion: Laboratory analysis indicated that Campylobacter jejuni infection  might be the major cause of this gastroenteritis outbreak.</t>
  </si>
  <si>
    <t>1692-1696</t>
  </si>
  <si>
    <t>Zhonghua Liu Xing Bing Xue Za Zhi</t>
  </si>
  <si>
    <t>Place: China PMID: 33297628</t>
  </si>
  <si>
    <t>Animals; Chickens; Humans; Feces/microbiology; Campylobacter jejuni; antibiotic resistance; chicken; *Campylobacter jejuni; *Disease Outbreaks; Multilocus Sequence Typing; China; human; meat; animal; isolation and purification; microbiology; genetics; drug effect; antiinfective agent/pd [Pharmacology]; *epidemic; multilocus sequence typing; feces; Acute gastroenteritis; *gastroenteritis/ep [Epidemiology]; *laboratory; *Laboratories; Anti-Bacterial Agents/pharmacology; Drug Resistance, Bacterial/genetics; Meat/microbiology; China/epidemiology; *Campylobacter jejuni/drug effects/genetics/isolation &amp; purification; *Gastroenteritis/epidemiology/microbiology; Genetic analysis; Pathogen screening</t>
  </si>
  <si>
    <t>Z9HJ8DB2</t>
  </si>
  <si>
    <t>Wangroongsarb, Piyada; Cheunban, Nattapong; Jittaprasatsin, Chutima; Kamthalang, Thanitchai; Saipradit, Nonglak; Chaichana, Pattharaporn; Pulsrikarn, Chaiwat; Parnmen, Sittiporn; Sripichai, Orapan</t>
  </si>
  <si>
    <t>Prevalence and antimicrobial susceptibility of Campylobacter isolated from retail chickens in Thailand.</t>
  </si>
  <si>
    <t>10.1016/j.ijfoodmicro.2020.109017</t>
  </si>
  <si>
    <t>Campylobacter is an important foodborne pathogen causing bacterial gastroenteritis worldwide; however, there has been a lack of information over the  past decade on its occurrence, antibiotic susceptibility and genetic diversity in  Thailand. Poultry meat is considered as a reservoir for transmission of  Campylobacter to humans. This study determines the prevalence and antimicrobial  resistance patterns of Campylobacter spp. on chicken samples purchased from 50  local wet markets and supermarkets in central Thailand. Of the 296 samples, 99  (33.5%) were contaminated with C. jejuni, 54 (18.2%) were C. coli and 15 (5.1%)  were contaminated with both species. Antibiotic resistance rate is higher among  C. coli isolates; 100%, 76.8%, 37.7%, 36.2% and 13.0% were resistant to  quinolones, cyclines, macrolides, clindamycin and gentamicin, respectively. Most  of the C. jejuni isolates were resistant to quinolones (79.8%) and cyclines  (38.6%) whereas resistance to macrolides, clindamycin and gentamicin was found to  be 1.8%. Multi-drug resistance (i.e. to three or more unrelated antimicrobials)  was detected in 37.7% of C. coli and 1.8% of C. jejuni isolates. This study has  revealed high contamination rates and alarming levels of antimicrobial resistance  in Campylobacter spp. isolated from retail chicken samples in Thailand,  suggesting the necessity of implementing interventions to reduce its prevalence  from farm to table in the country.</t>
  </si>
  <si>
    <t>Place: Netherlands PMID: 33338980</t>
  </si>
  <si>
    <t>*Chickens; *Food Microbiology/statistics &amp; numerical data; Animals; Anti-Bacterial Agents/pharmacology; Antimicrobial resistance; Campylobacter; Campylobacter/*drug effects/isolation &amp; purification/*physiology; Chicken; Food safety; Foodborne pathogen; Meat/*microbiology; Microbial Sensitivity Tests; Poultry meat; Prevalence; Thailand</t>
  </si>
  <si>
    <t>ZA6AVRET</t>
  </si>
  <si>
    <t>Rajan, K; Shi, ZH; Ricke, SC</t>
  </si>
  <si>
    <t>Current aspects of Salmonella contamination in the US poultry production chain and the potential application of risk strategies in understanding emerging hazards</t>
  </si>
  <si>
    <t>10.1080/1040841X.2016.1223600</t>
  </si>
  <si>
    <t>One of the leading causes of foodborne illness in poultry products is Salmonella enterica. Salmonella hazards in poultry may be estimated and possible control methods modeled and evaluated through the use of quantitative microbiological risk assessment (QMRA) models and tools. From farm to table, there are many possible routes of Salmonella dissemination and contamination in poultry. From the time chicks are hatched through growth, transportation, processing, storage, preparation, and finally consumption, the product could be contaminated through exposure to different materials and sources. Examination of each step of the process is necessary as well as an examination of the overall picture to create effective countermeasures against contamination and prevent disease. QMRA simulation models can use either point estimates or probability distributions to examine variables such as Salmonella concentrations at retail or at any given point of processing to gain insight on the chance of illness due to Salmonella ingestion. For modeling Salmonella risk in poultry, it is important to look at variables such as Salmonella transfer and cross contamination during processing. QMRA results may be useful for the identification and control of critical sources of Salmonella contamination.</t>
  </si>
  <si>
    <t>370-392</t>
  </si>
  <si>
    <t>WOS:000396041400005</t>
  </si>
  <si>
    <t>ZA87X274</t>
  </si>
  <si>
    <t>Peterka M.; Janez N.; Kokosin A.; Zaletel E.; Accetto T.; Podgornik A.</t>
  </si>
  <si>
    <t>Biology and application of campylobacter bacteriophages</t>
  </si>
  <si>
    <t>10.1556/AMicr.60.2013.Suppl.1</t>
  </si>
  <si>
    <t>Campylobacters are leading cause of foodborne diseases in EU. Main source of infection is considered poultry meat contaminated by Campylobacter that colonizes their intestine to high level. It has been calculated that a 100-fold decrease of Campylobacter load on farm level would result in 30-fold reduction in the incidence of campylobacteriosis. Bacteriophages and their derivates have a clearly demonstrated antibacterial applicability. Treatment of broiler chicken with bacteriophages reduces number of Campylobacters for 1-4 log10. However, for successful implementation of bacteriophage application, a deeper understanding of Campylobacter bacteriophage biology and ecology is needed. At the same time Campylobacter bacteriophage production issues remain to be addressed. Presentation will discuss basic biology properties of Campylobacter bacteriophages and efforts to resolve certain bottlenecks for their application. Isolation and deep characterization of bacteriophages is a prerequisite for their application as therapeutic or biocontrol agents. The best sources for bacteriophage isolation are environments where the host is highly prevalent. We will compare different strategies and protocols for Campylobacter bacteriophage isolation. Characterization of bacteriophages in terms of lytic spectra, protein profile, genome organization, and morphology will be described for specific bacteriophages and importance of characteristics for bacteriophage application will be presented. We will describe phage-host cell interaction, emphasise development of bacterial resistance and its significance for bacteriophage application. Bacteriophage production challenges such us propagation, concentration and formulation will be presented and discussed. We compare and discuss application strategies for bacteriophages and their derivates.</t>
  </si>
  <si>
    <t>214-215</t>
  </si>
  <si>
    <t>4th Central European Forum for Microbiology. Keszthely Hungary.</t>
  </si>
  <si>
    <t>poultry; antibiotic resistance; chicken; *Campylobacter; food poisoning; meat; campylobacteriosis; broiler; infection; intestine; *microbiology; genome analysis; antiinfective agent; morphology; environment; *bacteriophage; ecology; protein; biological control agent; cell interaction; host cell</t>
  </si>
  <si>
    <t>ZAB7UN4H</t>
  </si>
  <si>
    <t>Swaggerty, CL; He, HQ; Genovese, KJ; Callaway, TR; Kogut, MH; Piva, A; Grilli, E</t>
  </si>
  <si>
    <t>A microencapsulated feed additive containing organic acids, thymol, and vanillin increases in vitro functional activity of peripheral blood leukocytes from broiler chicks</t>
  </si>
  <si>
    <t>10.1016/j.psj.2020.03.031</t>
  </si>
  <si>
    <t>During the first week after hatch, young chicks are vulnerable to pathogens as the immune system is not fully developed. The objectives of this study were to determine if supplementing the starter diet with a microencapsulated feed additive containing citric and sorbic acids, thymol, and vanillin affects in vitro functional activity of peripheral blood leukocytes (PBLs). Day-old chicks (n = 800) were assigned to either a control diet (0 g/metric ton [MT]) or a diet supplemented with 500 g/MT of the microencapsulated additive. At 4 D of age, peripheral blood was collected (100 birds per treatment), and heterophils and monocytes isolated (n = 4). Heterophils were assayed for the ability to undergo degranulation and production of an oxidative burst response while nitric oxide production was measured in monocytes. Select cytokine and chemokine mRNA expression levels were also determined. Statistical analysis was performed using Student t test comparing the supplemented diet to the control (P &lt;= 0.05). Heterophils isolated from chicks fed the microencapsulated citric and sorbic acids, thymol, and vanillin had higher (P &lt;= 0.05) levels of degranulation and oxidative burst responses than those isolated from chicks on the control diet. Heterophils from the supplemented chicks also had greater (P &lt;= 0.05) expression of IL10, IL1 beta, and CXCL8 mRNA than those from control-fed chicks. Similarly, nitric oxide production was significantly (P &lt;= 0.05) higher in monocytes isolated from birds fed the supplement. The cytokine and chemokine profile in monocytes from the supplement-fed chicks showed a significant (P &lt;= 0.05) drop in IL10 mRNA expression while IL1 beta, IL4, and CXCL8 were unchanged. In conclusion, 4 D of supplementation with a microencapsulated blend made up of citric and sorbic acids, thymol, and vanillin enhanced the in vitro PBL functions of degranulation, oxidative burst, and nitric oxide production compared with the control diet. Collectively, the data suggest feeding broiler chicks a diet supplemented with a microencapsulated blend of citric and sorbic acids, thymol, and vanillin may prime key immune cells making them more functionally efficient and acts as an immune-modulator to boost the inefficient and undeveloped immune system of young chicks.</t>
  </si>
  <si>
    <t>3428-3436</t>
  </si>
  <si>
    <t>WOS:000544879700014</t>
  </si>
  <si>
    <t>ZAI23UPY</t>
  </si>
  <si>
    <t>Di Giannatale, E.; Calistri, P.; Di Donato, G.; Decastelli, L.; Goffredo, E.; Adriano, D.; Mancini, M.E.; Galleggiante, A.; Neri, D.; Antoci, S.; Marfoglia, C.; Marotta, F.; Nuvoloni, R.; Migliorati, G.</t>
  </si>
  <si>
    <t>Thermotolerant Campylobacter spp. In chicken and bovine meat in Italy: Prevalence, level of contamination and molecular characterization of isolates</t>
  </si>
  <si>
    <t>10.1371/journal.pone.0225957</t>
  </si>
  <si>
    <t>https://www.scopus.com/inward/record.uri?eid=2-s2.0-85076055772&amp;doi=10.1371%2fjournal.pone.0225957&amp;partnerID=40&amp;md5=abb964dde6471462ac5bab6dae8f45b0</t>
  </si>
  <si>
    <t>ZAM49ZSJ</t>
  </si>
  <si>
    <t>Bartelt, E.</t>
  </si>
  <si>
    <t>[Monitoring and risk assessment of campylobacter infections].</t>
  </si>
  <si>
    <t>The aim of a national study of a "Quantitative Risk Assessment of Campylobacter infections and broiler chicken" at the Federal Institute for Risk Assessment is  to estimate the chicken meat associated risk of Campylobacteriosis in Germany by  using probabilistic models. Furthermore, process parameters (modelling  parameters) with the most vital impact on the risk of Campylobacteriosis due to  chicken meat have to be elaborated to give recommendations for risk management  options in the whole food chain. The outcome of Joint FAO/WHO Expert  Consultations on Risk Assessment of Microbiological Hazards in Foods (JEMRA) with  respect to Campylobacter spp. in broiler chickens are the baseline for the  national approach. In addition, national studies from Canada, Denmark and The  Netherlands have to be considered. Typical regional data with respect to the  disease, to risk factors in Germany and to the qualitative and quantitative  occurrence of Campylobacter in broiler chickens along the "farm-to-fork"  continuum have to be collected and validated for elaboration of the four elements  of a risk assessment. Data on the prevalence of the agent at different stages of  the food chain given in available surveillance systems in Germany are limited  with respect to their suitability as incoming parameters for the models. A  monitoring programme, as required in the Directive 2003/99/EC on the monitoring  of zoonoses and zoonotic agents, as well as coordinated programmes for the  official food control authorities, could improve the data baseline for risk  assessment studies for instance. To collect all necessary information on the  quantitative load of Camylobacter in broiler chickens will go beyond the scope of  any existing or future monitoring systems. Results can only be achieved by  detailed studies. Beside this, regional data on production and processing of  broiler chicken, consumption data and information on the behaviour of consumers  in households when preparing broiler chicken products are relevant for assessing  the final risk to the consumers. For some questions, especially with respect to  the dose-response-relation, internationally used models have to be applied. The  national study is embedded in a national epidemiological network of "Foodborne  Infections in Germany" which is coordinated by the Robert-Koch-Institute and  supported by the Federal Ministry of Education and Research (BMBF).</t>
  </si>
  <si>
    <t>Place: Germany PMID: 15469062</t>
  </si>
  <si>
    <t>*Chickens; *Risk Assessment; Animal Husbandry/methods; Animals; Campylobacter Infections/epidemiology/transmission/*veterinary; Consumer Product Safety; Food Contamination/*prevention &amp; control; Food Handling/methods; Food Microbiology; Food-Processing Industry/standards; Germany/epidemiology; Humans; Hygiene; Meat/*microbiology; Population Surveillance; Poultry Diseases/*epidemiology; Quality Control</t>
  </si>
  <si>
    <t>ZAQCSL9V</t>
  </si>
  <si>
    <t>Bily, Lise; Petton, Julie; Lalande, Françoise; Rouxel, Sandra; Denis, Martine; Chemaly, Marianne; Salvat, Gilles; Fravalo, Philippe</t>
  </si>
  <si>
    <t>Quantitative and qualitative evaluation of Campylobacter spp. contamination of turkey cecal contents and carcasses during and following the slaughtering  process.</t>
  </si>
  <si>
    <t>10.4315/0362-028x-73.7.1212</t>
  </si>
  <si>
    <t>The present study aimed to document quantitatively and qualitatively the contamination by thermotolerant Campylobacter spp. of turkey samples during  slaughtering. Four Campylobacter-positive turkey flocks were investigated at the  slaughterhouse at three different stages: evisceration (cecal content), after  carcass rinses but before chilling (neck skin), and after breast meat cut (meat).  In each case, the studied flock was slaughtered first thing in the morning any  given day of the week. The efficiency of cleaning and disinfecting operations was  examined in the facility prior to processing the studied flock. For each flock,  90 samples were collected from cecal contents, neck skins, and meat pieces and  checked quantitatively and qualitatively for Campylobacter. Identification of  Campylobacter species was determined by PCR, and genetic patterns were determined  by pulsed-field gel electrophoresis. Campylobacter contamination levels of ceca  range from 2 to more than 7 Log CFU/g, while those of neck skin range from 0.5 to  3.5 Log CFU/g and those of meat range from 0.1 to 1.9 Log CFU/g. These  differences in Campylobacter counts were not associated with a modification of  Campylobacter species ratio; however, in the Campylobacter jejuni population,  four genetic groups identified from the ceca were not recovered during  slaughtering operations and two other genetic groups were only detected after  chilling at the cutting stage of the breast meat. The present study suggests that  the slaughtering process did not affect Campylobacter species populations;  however, it might have influenced the strain population. Finally, the  Campylobacter populations found on breast meat were similar to those isolated  from the digestive tract of the birds.</t>
  </si>
  <si>
    <t>1212-1218</t>
  </si>
  <si>
    <t>Place: United States PMID: 20615332</t>
  </si>
  <si>
    <t>Animals; Food Microbiology; Humans; safety; Colony Count, Microbial; Consumer Product Safety; Hygiene; *Campylobacter; human; *food contamination/an [Drug Analysis]; animal; bacterial count; isolation and purification; microbiology; article; hygiene; *turkey (bird); cecum; food control; *slaughterhouse; *Abattoirs; *food contamination/pc [Prevention]; growth, development and aging; Cecum/microbiology; Turkeys/*microbiology; Campylobacter/growth &amp; development/*isolation &amp; purification; Food Contamination/*analysis/prevention &amp; control</t>
  </si>
  <si>
    <t>ZARPSRL8</t>
  </si>
  <si>
    <t>Andersen, Sigrid R.; Saadbye, Peter; Shukri, Naseer M.; Rosenquist, Hanne; Nielsen, Niels L.; Boel, Jeppe</t>
  </si>
  <si>
    <t>Antimicrobial resistance among Campylobacter jejuni isolated from raw poultry meat at retail level in Denmark.</t>
  </si>
  <si>
    <t>10.1016/j.ijfoodmicro.2005.04.029</t>
  </si>
  <si>
    <t>Campylobacter jejuni isolated from raw poultry meat collected at retail shops in Denmark in the period 1996-2003 were tested for susceptibility to seven  antimicrobial agents. The food samples consisted of raw chicken meat and other  raw poultry meat of domestic or imported origin. The highest levels of resistance  among C. jejuni were observed for tetracycline, nalidixic acid and ciprofloxacin,  whereas macrolide resistance was rarely detected. C. jejuni originating from  other poultry meat (mainly duck and turkey meat) exhibited the highest  occurrences of antimicrobial resistance monitored; approximately one third of the  isolates were tetracycline resistant (N=100). Among chicken meat isolates, the  occurrence of tetracycline resistance was significantly higher (P&lt;0.005) in C.  jejuni isolated from imported chicken meat (N=88) than in C. jejuni from Danish  chicken meat (N=367). The same tendency was observed for chloramphenicol,  nalidixic acid and ciprofloxacin (P&lt;0.05). The trends in resistance in the period  1996-2003 among C. jejuni isolates from chicken meat indicate a decrease in the  occurrence of resistance towards fluoroquinolones. This may be due to reduced  application of fluoroquinolones for food animals. Monitoring of the occurrence of  antimicrobial resistance in C. jejuni isolated from raw uncooked poultry has been  performed on a yearly basis since 1996, thus providing useful insight into  consumer exposure to antimicrobial-resistant C. jejuni.</t>
  </si>
  <si>
    <t>Place: Netherlands PMID: 16410028</t>
  </si>
  <si>
    <t>Animals; Chickens; Food Microbiology; Humans; Food Contamination/analysis; Denmark; Consumer Product Safety; Meat/*microbiology; Microbial Sensitivity Tests; *Drug Resistance, Bacterial; Anti-Bacterial Agents/*pharmacology; Campylobacter jejuni/*drug effects/growth &amp; development; Colony Count, Microbial/methods</t>
  </si>
  <si>
    <t>ZBFMPLTK</t>
  </si>
  <si>
    <t>Murphy, C.; Carroll, C.; Jordan, K. N.</t>
  </si>
  <si>
    <t>Identification of a novel stress resistance mechanism in Campylobacter jejuni.</t>
  </si>
  <si>
    <t>10.1046/j.1365-2672.2003.02029.x</t>
  </si>
  <si>
    <t>AIM: To study stress resistance mechanisms in Campylobacter spp. METHODS AND RESULTS: Campylobacter strains were grown to the appropriate phase in Brucella  broth. The cells were diluted into either cell-free spent medium (obtained by  filtration of a grown culture) or a freshly prepared medium and the pH reduced to  4.5, a lethal pH value. At suitable time intervals survivors were enumerated on  Campylobacter blood free selective agar base. The cell-free spent medium from  mid-exponential and stationary phase had a protective effect on acid and thermal  stress in Campylobacter jejuni CI 120, a natural isolate. The protective effect  of the extracellular compound was not significantly inactivated by boiling, but  was inactivated by proteinase. CONCLUSIONS: The present study suggests that a  protein (or proteins) accumulated by C. jejuni CI 120 during growth may play an  active role in the induction of stress responses and that this protein is heat  stable. SIGNIFICANCE AND IMPACT OF THE STUDY: The results indicate that C. jejuni  CI 120, a natural isolate, has the ability to use extracellular signalling  mechanisms to induce tolerance to stress factors. This is a major advancement in  the understanding of the physiological basis for survival of C. jejuni in the  environment.</t>
  </si>
  <si>
    <t>704-708</t>
  </si>
  <si>
    <t>Place: England PMID: 12969282</t>
  </si>
  <si>
    <t>Animals; Time Factors; Hot Temperature; Hydrogen-Ion Concentration; Culture Media; Poultry/microbiology; Campylobacter jejuni/drug effects/*growth &amp; development; Endopeptidases/pharmacology; Stress, Mechanical</t>
  </si>
  <si>
    <t>ZBHZD9FT</t>
  </si>
  <si>
    <t>[Practice situation plan of approach to the poultry meat sector].</t>
  </si>
  <si>
    <t>291-292</t>
  </si>
  <si>
    <t>Place: Netherlands PMID: 10343369</t>
  </si>
  <si>
    <t>Animals; Food Microbiology; Humans; Foodborne Diseases/*prevention &amp; control; Poultry; Campylobacter Infections/prevention &amp; control; Salmonella Food Poisoning/prevention &amp; control; Meat/microbiology/*standards; *Food Inspection/methods/standards</t>
  </si>
  <si>
    <t>ZBID5LKL</t>
  </si>
  <si>
    <t>Greene, G; Koolman, L; Whyte, P; Lynch, H; Coffey, A; Lucey, B; O'Connor, L; Bolton, D</t>
  </si>
  <si>
    <t>Testing barrier materials in the development of a biosecurity pen to protect broilers against Campylobacter</t>
  </si>
  <si>
    <t>10.1016/j.foodcont.2021.108172</t>
  </si>
  <si>
    <t>Previous studies demonstrated that commercial broiler flocks could be protected from Campylobacter colonisation using a bird pen, termed the "biosecurity cube", constructed from four polycarbonate sheets (1m high x 2.5m long x 6 mm thick) supported at the corners by 4 x 1m high wooden columns. However, this design had issues with airflow and potential for upscaling. A biosecurity cube composed of four galvanised steel mesh panels (3.44m long x 1.25m high) was therefore developed onto which different barrier materials, preventing contact between the test birds and the main flock, were attached. The objective of this study was to test a range of barrier materials including cardboard, wire mesh, polyurethane film and later (at the suggestion of broiler industry personnel) flyscreen mesh. Initial studies suggested that while the cardboard and wire mesh were ineffective, the polyurethane film protected the birds. Further validation (over 2 separate trials, 7 cubes for each barrier material) demonstrated that polyurethane and flyscreen mesh were effective. It was concluded that a biosecurity pen infrastructure based on galvanised steel mesh panels surrounded by polyurethane film or flyscreen mesh was effective at protecting the birds from Campylobacter but upscaling studies will be undertaken before full implementation.</t>
  </si>
  <si>
    <t>WOS:000663760900006</t>
  </si>
  <si>
    <t>ZBTI6KPJ</t>
  </si>
  <si>
    <t>Makary, M.A.; Kaczmarski, K.; Nachman, K.</t>
  </si>
  <si>
    <t>A call for doctors to recommend antibiotic-free foods: agricultural antibiotics and the public health crisis of antimicrobial resistance</t>
  </si>
  <si>
    <t>Journal of Antibiotics</t>
  </si>
  <si>
    <t>10.1038/s41429-018-0062-y</t>
  </si>
  <si>
    <t>https://www.scopus.com/inward/record.uri?eid=2-s2.0-85047791972&amp;doi=10.1038%2fs41429-018-0062-y&amp;partnerID=40&amp;md5=6b581c2c0fb9350bd8b7c1f97da9829b</t>
  </si>
  <si>
    <t>685-687</t>
  </si>
  <si>
    <t>livestock; human; campylobacteriosis; nonhuman; ciprofloxacin; food industry; *antibiotic resistance; aminoglycoside antibiotic agent; penicillin derivative; tetracycline derivative; animal food; enrofloxacin; practice guideline; priority journal; note; poultry farming; meat industry; infection prevention; *antibiotic agent; health care policy; physician; *food intake; *agriculture; *public health; sparfloxacin; antimicrobial stewardship; health promotion; medical society; sulfanilamide derivative</t>
  </si>
  <si>
    <t>ZBZCW494</t>
  </si>
  <si>
    <t>Hou, SP; Wu, XW; Zhou, Y; He, P; Chen, SY</t>
  </si>
  <si>
    <t>Use of syringe filters to isolate Campylobacter species from stool samples</t>
  </si>
  <si>
    <t>10.1016/j.mimet.2018.11.012</t>
  </si>
  <si>
    <t>We investigated the efficacy of syringe filters and membrane filters with different pore sizes for recovering Campylobacter. A syringe filter with a 0.45 mu m pore size achieved the highest recovery rate (0.29%), while polycarbonate membrane filters with pore sizes of 0.6 mu m and 0.4 mu m recovered less Campylobacter, at 0.01% and 1.3 x 10(-3)%, respectively. We also tested 601 diarrheic stool samples using membrane and syringe filtration methods. A total of 23 Campylobacter jejuni/coli were isolated from both syringe and membrane filtration; nine and one were isolated from only syringe or only membrane filtration, respectively (p &lt; .05). The syringe filtration technique was better than membrane filtration for the isolation of Campylobacter.</t>
  </si>
  <si>
    <t>78-81</t>
  </si>
  <si>
    <t>WOS:000453621900014</t>
  </si>
  <si>
    <t>ZC2VCXQ6</t>
  </si>
  <si>
    <t>Rushton, S. P.; Humphrey, T. J.; Shirley, M. D. F.; Bull, S.; Jørgensen, F.</t>
  </si>
  <si>
    <t>Campylobacter in housed broiler chickens: a longitudinal study of risk factors.</t>
  </si>
  <si>
    <t>10.1017/S095026880800188X</t>
  </si>
  <si>
    <t>Infections by Campylobacter spp. are a major cause of gastrointestinal disease in the United Kingdom. Most cases are associated with the consumption of chicken  that has become contaminated during production. We investigated the epidemiology  of Campylobacter spp. in chickens in a 3-year longitudinal study of flocks reared  on 30 farms in the United Kingdom. We used Generalized Linear Mixed Effect Models  (GLMM) to investigate putative risk factors associated with incidence and  prevalence of flock infection arising from farm and flock management and local  environmental conditions during rearing. We used survival analysis to investigate  infection events and associated risk factors over the course of the study using  two marginal models - the independent increment approach, which assumed that  individual infection events were independent; and a conditional approach, which  assumed that events were conditional on those preceding. Models of flock  prevalence were highly overdispersed suggesting that infection within flocks was  aggregated. The key predictors of flock infection identified from the GLMM  analyses were mean temperature and mean rainfall in the month of slaughter and  also the presence of natural ventilation. Mean temperature in the month of  slaughter was also a significant predictor of flock infection, although the  analyses suggested that the risk in flocks increased in a unimodal way in  relation to temperature, peaking at 12 degrees C. The extent of pad burn was also  identified as a predictor in these analyses. We conclude that predicting  prevalence within flocks with linear modelling approaches is likely to be  difficult, but that it may be possible to predict when flocks are at risk of  Campylobacter infection. This is a key first step in managing disease and  reducing the risks posed to the human food chain.</t>
  </si>
  <si>
    <t>1099-1110</t>
  </si>
  <si>
    <t>Place: England PMID: 19149909</t>
  </si>
  <si>
    <t>Animals; Incidence; Risk Factors; Chickens/*microbiology; Prevalence; Animal Husbandry/methods; Proportional Hazards Models; Survival Analysis; United Kingdom/epidemiology; Campylobacter Infections/epidemiology/transmission/*veterinary; Poultry Diseases/*epidemiology/transmission</t>
  </si>
  <si>
    <t>ZC8XGZ8V</t>
  </si>
  <si>
    <t>Saha S.K.; Sanyal S.C.</t>
  </si>
  <si>
    <t>0019-5340</t>
  </si>
  <si>
    <t>INDIAN J. MED. RES. SECT. A INFECT. DIS.</t>
  </si>
  <si>
    <t>chicken; *Campylobacter jejuni; Escherichia coli; human; bacterial count; nonhuman; methodology; culture medium; *bacterial growth; optical density; *diarrhea/di [Diagnosis]; oxygen reduction</t>
  </si>
  <si>
    <t>ZCJ6ZBRX</t>
  </si>
  <si>
    <t>Walsh J.H.</t>
  </si>
  <si>
    <t>0016-5085</t>
  </si>
  <si>
    <t>10.1016/s0016-5085%2898%2970412-3</t>
  </si>
  <si>
    <t>http://www.journals.elsevier.com/gastroenterology/</t>
  </si>
  <si>
    <t>Campylobacter; chicken; nonhuman; *Salmonella; priority journal; note; Food and Drug Administration; infection prevention; technology</t>
  </si>
  <si>
    <t>ZCJVPIVS</t>
  </si>
  <si>
    <t>Ingmer, Hanne</t>
  </si>
  <si>
    <t>Challenges of Campylobacter jejuni in poultry production.</t>
  </si>
  <si>
    <t>10.1016/j.ijfoodmicro.2010.12.015</t>
  </si>
  <si>
    <t>S110</t>
  </si>
  <si>
    <t>Place: Netherlands PMID: 21236509</t>
  </si>
  <si>
    <t>Animals; Food Microbiology; Humans; Chickens/*microbiology; Meat/*microbiology; Campylobacter jejuni/classification/genetics/*isolation &amp; purification; Campylobacter Infections/prevention &amp; control</t>
  </si>
  <si>
    <t>ZCZ5B89X</t>
  </si>
  <si>
    <t>James W.</t>
  </si>
  <si>
    <t>Poultry farm study probes sources of Campylobacter</t>
  </si>
  <si>
    <t>*Campylobacter; prevalence; human; animal; microbiology; article; government; *bird disease/ep [Epidemiology]; *Gram negative infection/ep [Epidemiology]; *chicken; *Gram negative infection/et [Etiology]; food control; standard; animal disease; Food and Drug Administration; food; United States/ep [Epidemiology]; physiology; food poisoning/pc [Prevention]; *bird disease/et [Etiology]; food poisoning/ep [Epidemiology]</t>
  </si>
  <si>
    <t>ZDCNQ8Z5</t>
  </si>
  <si>
    <t>Cheng, Yiluo; Zhang, Wenting; Lu, Qin; Wen, Guoyuan; Luo, Qingping; Shao, Huabin; Zhang, Tengfei</t>
  </si>
  <si>
    <t>Draft Genome Sequences of Multidrug-Resistant Campylobacter jejuni Strains Isolated from Chickens in Central China.</t>
  </si>
  <si>
    <t>10.1128/MRA.01303-19</t>
  </si>
  <si>
    <t>Campylobacter jejuni is a major foodborne pathogen that plays an important role in spreading drug resistance. We report the draft genome sequences of two  multidrug-resistant C. jejuni isolates which contained similar mutations in the  CmeR box. This will improve the understanding of C. jejuni antimicrobial  resistance and genetic characteristics.</t>
  </si>
  <si>
    <t>Copyright © 2020 Cheng et al.</t>
  </si>
  <si>
    <t>Place: United States PMID: 31896643  PMCID: PMC6940295</t>
  </si>
  <si>
    <t>ZDJUFTZB</t>
  </si>
  <si>
    <t>Mohamed, M.-Y.I.; Abu, J.; Aziz, S.A.; Zakaria, Z.; Khan, A.R.; Habib, I.</t>
  </si>
  <si>
    <t>Occurrence of antibiotic resistant C. jejuni and E. coli in wild birds, chickens, humans, and the environment in Malay villages, Kedah, Malaysia</t>
  </si>
  <si>
    <t>10.17221/102/2021-VETMED</t>
  </si>
  <si>
    <t>https://www.scopus.com/inward/record.uri?eid=2-s2.0-85128705767&amp;doi=10.17221%2f102%2f2021-VETMED&amp;partnerID=40&amp;md5=b33759b6b205f64558fe22c132b588b9</t>
  </si>
  <si>
    <t>298-308</t>
  </si>
  <si>
    <t>*Campylobacter jejuni; multidrug resistance; food poisoning; Diptera; human; antibiotic sensitivity; article; nonhuman; streptomycin; tetracycline; bacterium isolation; controlled study; polymerase chain reaction; animal experiment; ciprofloxacin; DNA extraction; gentamicin; nalidixic acid; *antibiotic resistance; erythromycin; bacterium identification; cotrimoxazole; disk diffusion; enrofloxacin; unclassified drug; *chicken; bacterium isolate; sampling; *Escherichia coli; feces analysis; multiplex polymerase chain reaction; cross-sectional study; *bird; feces; cefoperazone; agar; enrichment culture; *environmental factor; clinical trial; bacterial DNA; water; biochemical analysis; polymerase chain reaction system; waste; agar gel electrophoresis; Mueller-Hinton agar; membrane filter; soil; observational study; Gram staining; Malaysia; zone of inhibition; amphotericin; phase contrast microscope; sultamicillin; cefpodoxime; Acridotheres fuscus; Acridotheres javanicus; alpha imager; methyl red/Vogues-Proskauer (MR-VP) broth culture medium; modified charcoal cefoperazone deoxycholate agar; Passer montanus; primer RNA; sulfide indole motility agar culture medium; transilluminator; triple sugar iron agar</t>
  </si>
  <si>
    <t>ZDKYDLE5</t>
  </si>
  <si>
    <t>Seliwiorstow, Tomasz; Duarte, Alexandra; Baré, Julie; Botteldoorn, Nadine; Dierick, Katelijne; Uyttendaele, Mieke; De Zutter, Lieven</t>
  </si>
  <si>
    <t>Comparison of sample types and analytical methods for the detection of highly campylobacter-colonized broiler flocks at different stages in the poultry meat  production chain.</t>
  </si>
  <si>
    <t>10.1089/fpd.2014.1894</t>
  </si>
  <si>
    <t>Exclusion of broiler batches, highly colonized with Campylobacter (&gt;7.5 log10 colony-forming units/g), from the fresh poultry meat market might decrease the  risk of human campylobacteriosis. The objective of this study was to compare  different sample types (both at the farm and the slaughterhouse) and methods  (direct culture, quantitative real-time polymerase chain reaction [qPCR],  propidium monoazide [PMA]-qPCR) applied for the quantification of the  Campylobacter colonization level. In addition, the applicability of the lateral  flow-based immunoassay, Singlepath(®) Direct Campy Poultry test (Singlepath(®)  test), was evaluated as a rapid method for the qualitative detection of  Campylobacter in highly colonized broiler batches. Campylobacter counts differed  significantly between sample types collected at farm level (cecal droppings,  feces, boot swabs) and at slaughterhouse level (cecal content, fecal material  from crates). Furthermore, comparison of Campylobacter counts obtained by  different methods (direct culture, qPCR, PMA-qPCR) in cecal droppings revealed  significant differences, although this was not observed for cecal-content  samples. Evaluation of the Singlepath(®) test on cecal droppings and  cecal-content samples revealed an acceptable level of sensitivity and  specificity. In conclusion, cecal droppings and cecal content are proposed as the  most representative sample types for quantification of Campylobacter colonization  level of broilers at farm and slaughterhouse, respectively. Direct culture and  qPCR are equally sensitive for quantification of Campylobacter in fresh  cecal-content samples. PMA treatment before qPCR inhibits the signal from dead  Campylobacter cells. Consequently, when samples are extensively stored and/or  transported, qPCR is preferred to direct culture and PMA-qPCR. Furthermore, the  Singlepath(®) test offers a convenient alternative method for rapid detection of  Campylobacter in highly colonized broiler batches.</t>
  </si>
  <si>
    <t>399-405</t>
  </si>
  <si>
    <t>Place: United States PMID: 25794142</t>
  </si>
  <si>
    <t>Animals; Food Microbiology; Feces/microbiology; Campylobacter jejuni; Food Contamination/analysis; Colony Count, Microbial; *Campylobacter; Abattoirs; bacterial count; Meat/*microbiology; article; Campylobacter coli; nonhuman; slaughterhouse; *bacterium detection; *chicken meat; controlled study; sensitivity and specificity; DNA extraction; unclassified drug; priority journal; colony forming unit; *broiler; animal tissue; Campylobacter lari; feces analysis; *bacterium culture; bacterial DNA; Real-Time Polymerase Chain Reaction; quantitative analysis; gold standard; intermethod comparison; *propidium monoazide; *azide; *real time polymerase chain reaction; bacterial membrane; limit of quantitation; *meat industry; Campylobacter/*isolation &amp; purification; Cecum/microbiology; Poultry/*microbiology</t>
  </si>
  <si>
    <t>ZDSDH229</t>
  </si>
  <si>
    <t>Trends in the occurrence and characteristics of Campylobacter jejuni and Campylobacter coli isolates from poultry meat in Northern Poland</t>
  </si>
  <si>
    <t>10.1016/j.foodcont.2014.11.014</t>
  </si>
  <si>
    <t>The aim of this study was to investigate the occurrence of Campylobacter spp. in poultry meat available in retail stores in the northern part of Poland during a five-year period (2009-2013). A total of 742 poultry meat samples were collected from butcher shops and supermarkets including the following types of samples: chicken breast filets (n = 133), turkey breast filets (n = 112), chicken wings (n = 135), chicken leg quarters (n = 128), chicken drumsticks (n = 115), and chicken giblets (n = 119). The results indicated that 41.6% of the samples were positive for Campylobacter spp., and Campylobacter jejuni was predominant in this study. The prevalence of Campylobacter spp. changed during the study period, decreasing from 60.2% in 2009 to 32% in 2013. The characterization of the isolates revealed a high prevalence of Campylobacter virulence genes. All Campylobacter spp. isolates from poultry meat contained the cadF gene, which is responsible for adherence. The flaA gene, which is involved in motility, was present in all C. jejuni and Campylobacter coli strains. The cdtB, which is associated with toxin production, was present in 93.3% of C. jejuni strains and 89.6% of C. coli strains. The iam gene, which is associated with the invasiveness of Campylobacter spp., was predominant in C. coli strains (95.6%) compared to C. jejuni strains (84.5%). Resistance to four antimicrobials was also examined. The prevalence of resistance among the obtained C. jejuni and C. coli isolates was as follows: ciprofloxacin (62.8% and 72.2%, respectively), tetracycline (42.3% and 42.6%, respectively), erythromycin (3% and 1.7%, respectively) and azithromycin (1%). Multidrug resistance was more frequent among C. jejuni isolates (29.8%) than among C. coli isolates (18.2%). In conclusion, the results of this study demonstrated the importance of poultry meat as a source of Campylobacter spp., especially macrolide-resistant strains. The trend of decreasing Campylobacter spp. occurrence in retail poultry meat in this region of Poland requires further investigation, and monitoring. (C) 2014 Elsevier Ltd. All rights reserved.</t>
  </si>
  <si>
    <t>WOS:000350538100025</t>
  </si>
  <si>
    <t>ZDX9EN3E</t>
  </si>
  <si>
    <t>Wallace, Rhiannon L.; Bulach, Dieter M.; Jennison, Amy V.; Valcanis, Mary; McLure, Angus; Smith, James J.; Graham, Trudy; Saputra, Themy; Firestone, Simon; Symes, Sally; Waters, Natasha; Stylianopoulos, Anastasia; Kirk, Martyn D.; Glass, Kathryn</t>
  </si>
  <si>
    <t>Molecular characterization of Campylobacter spp. recovered from beef, chicken, lamb and pork products at retail in Australia.</t>
  </si>
  <si>
    <t>10.1371/journal.pone.0236889</t>
  </si>
  <si>
    <t>Australian rates of campylobacteriosis are among the highest in developed countries, yet only limited work has been done to characterize Campylobacter spp.  in Australian retail products. We performed whole genome sequencing (WGS) on 331  C. coli and 285 C. jejuni from retail chicken meat, as well as beef, chicken,  lamb and pork offal (organs). Campylobacter isolates were highly diverse, with  113 sequence types (STs) including 38 novel STs, identified from 616 isolates.  Genomic analysis suggests very low levels (2.3-15.3%) of resistance to  aminoglycoside, beta-lactam, fluoroquinolone, macrolide and tetracycline  antibiotics. A majority (&gt;90%) of isolates (52/56) possessing the fluoroquinolone  resistance-associated T86I mutation in the gyrA gene belonged to ST860, ST2083 or  ST7323. The 44 pork offal isolates were highly diverse, representing 33 STs (11  novel STs) and harboured genes associated with resistance to aminoglycosides,  lincosamides and macrolides not generally found in isolates from other sources.  Prevalence of multidrug resistant genotypes was very low (&lt;5%), but ten-fold  higher in C. coli than C. jejuni. This study highlights that Campylobacter spp.  from retail products in Australia are highly genotypically diverse and important  differences in antimicrobial resistance exist between Campylobacter species and  animal sources.</t>
  </si>
  <si>
    <t>e0236889</t>
  </si>
  <si>
    <t>Place: United States PMID: 32730330  PMCID: PMC7392323</t>
  </si>
  <si>
    <t>Animals; Anti-Bacterial Agents/*pharmacology; Campylobacter coli/drug effects/*genetics/isolation &amp; purification; Campylobacter Infections/drug therapy/genetics/*microbiology; Campylobacter jejuni/drug effects/*genetics/isolation &amp; purification; Cattle; Chickens; DNA, Bacterial/genetics; Drug Resistance, Bacterial/*genetics; Food Microbiology; Meat/*analysis; Microbial Sensitivity Tests; Red Meat; Sheep; Swine; Whole Genome Sequencing</t>
  </si>
  <si>
    <t>ZDXTB2QK</t>
  </si>
  <si>
    <t>Campbell, S.; Duckworth, S.; Thomas, C. J.; McMeekin, T. A.</t>
  </si>
  <si>
    <t>A note on adhesion of bacteria to chicken muscle connective tissue.</t>
  </si>
  <si>
    <t>10.1111/j.1365-2672.1987.tb02419.x</t>
  </si>
  <si>
    <t>Laboratory cultures of bacteria were tested for the ability to attach to collagen fibres of intact chicken muscle connective tissue. All salmonellas, fimbriate  strains of Escherichia coli and a strain of Campylobacter coli were able to  attach to tissue only when suspended in distilled water. Prior immersion of  tissue in sterile water for 20 min or extended immersion in these bacterial  suspensions was a prerequisite for adhesion. Attachment could be prevented by the  addition of physiological levels of sodium chloride to the attachment medium.  Furthermore, attached bacteria could be removed by rinsing tissues in saline  media.</t>
  </si>
  <si>
    <t>Place: England PMID: 2888744</t>
  </si>
  <si>
    <t>Animals; Chickens; Meat; *Food Microbiology; *Bacterial Adhesion; Collagen; Culture Techniques; Microscopy, Electron, Scanning; Campylobacter/metabolism; Bacteria/*metabolism/ultrastructure; Connective Tissue/*microbiology/ultrastructure; Escherichia coli/metabolism/ultrastructure; Fimbriae, Bacterial/ultrastructure; Muscles/microbiology/ultrastructure; Salmonella/metabolism/ultrastructure</t>
  </si>
  <si>
    <t>ZDY23NYY</t>
  </si>
  <si>
    <t>Cadmus, Kyran J.; Mete, Aslı; Harris, Macallister; Anderson, Doug; Davison, Sherrill; Sato, Yuko; Helm, Julie; Boger, Lore; Odani, Jenee; Ficken, Martin D.; Pabilonia, Kristy L.</t>
  </si>
  <si>
    <t>Causes of mortality in backyard poultry in eight states in the United States.</t>
  </si>
  <si>
    <t>10.1177/1040638719848718</t>
  </si>
  <si>
    <t>A comprehensive understanding of common diseases of backyard poultry flocks is important to providing poultry health information to flock owners, veterinarians,  and animal health officials. We collected autopsy reports over a 3-y period  (2015-2017) from diagnostic laboratories in 8 states in the United States; 2,509  reports were collected, involving autopsies of 2,687 birds. The primary cause of  mortality was categorized as infectious, noninfectious, neoplasia or  lymphoproliferative disease, or undetermined. Neoplasia or lymphoproliferative  disease was the most common primary diagnosis and involved 42% of the total birds  autopsied; 63% of these cases were diagnosed as Marek's disease or  leukosis/sarcoma. Bacterial, parasitic, and viral organisms were commonly  detected, involving 42%, 28%, and 7% of the birds autopsied, respectively, with 2  or more organisms detected in 69% of birds. Our findings demonstrate the  importance of educating flock owners about disease prevention and biosecurity  practices. The detection of zoonotic bacteria including paratyphoid salmonellae,  Campylobacter spp., Listeria monocytogenes, and Mycobacterium avium, and the  detection of lead and other heavy metals, indicate public health risks to flock  owners and consumers of backyard flock egg and meat products.</t>
  </si>
  <si>
    <t>318-326</t>
  </si>
  <si>
    <t>Place: United States PMID: 31084344  PMCID: PMC6838705</t>
  </si>
  <si>
    <t>Animals; Campylobacter; poultry; Female; Male; United States/epidemiology; mycotoxin; Listeria monocytogenes; zoonoses; United States; chickens; Ducks; *Chickens; article; nonhuman; herd; female; male; animal tissue; gastrointestinal tract; Geese; intoxication; veterinarian; nutrition; Turkeys; bird; autopsy; dehydration; *mortality; adenocarcinoma; angiosarcoma; aortic rupture; astrocytoma; atherosclerosis; cardiomyopathy; Cause of Death; congestive heart failure; genital system; heavy metal; lead; leiomyosarcoma; lipidosis; lymphoproliferative disease; Marek disease; Mycobacterium avium; neoplasm; nutritional deficiency; nutritional disorder; obesity; oropharynx squamous cell carcinoma; osteosarcoma; paratyphoid fever; pulmonary hypertension; reticuloendotheliosis; seminoma; systemic disease; teratoma; *Animal Husbandry/methods; backyard flock; poultry disease; Poultry Diseases/classification/*mortality; poultry mortality</t>
  </si>
  <si>
    <t>ZE5KNZFM</t>
  </si>
  <si>
    <t>Casey, E.; Fitzgerald, E.; Lucey, B.</t>
  </si>
  <si>
    <t>Towards understanding clinical campylobacter infection and its transmission: time for a different approach?</t>
  </si>
  <si>
    <t>British journal of biomedical science</t>
  </si>
  <si>
    <t>0967-4845</t>
  </si>
  <si>
    <t>10.1080/09674845.2017.1291205</t>
  </si>
  <si>
    <t>Campylobacter spp. are among the most commonly diagnosed causes of human infection. Methods for detection of the 29 campylobacter species have mainly  focused on cultivation of the thermophilic species. More than 99% of clinical  campylobacter isolates notified in the UK in the recent past have been from  faecal samples and associated with gastroenteritis. Campylobacter enteritis  notifications in temperate zones show a seasonal increase during the summer  months with a sharp decrease in the winter months, a pattern which remains  incompletely understood. The striking seasonality in the expression of many human  genes, some concerned with inflammation and immunity, suggests a need for further  study of the host regarding the temporal distribution of many human infections,  including campylobacteriosis. A tendency for campylobacter to enter a  non-cultivable state under adverse conditions effects a reduction in the number  of isolations. A Polymerase Chain Reaction (PCR)-based screening approach for the  presence of the Campylobacter genus and followed by speciation has provided some  insight into the limitations of cultivation for campylobacter, also allowing the  discovery of new species. The increased sensitivity of the PCR-based approach  over culture-based methods may make it difficult for the laboratory to  differentiate asymptomatic campylobacter carriage from clinical campylobacter  infection in non-sterile body sites. Campylobacter infection depends on a  combination of host factors, and on acquisition of a suitably virulent strain  with a tropism for human epithelium. The possibility of persistence of  campylobacter in a viable but non-culturable latent form in the human body may  also require further investigation. The scope of this review includes a  discussion of current methods for diagnosing acute campylobacter infection and  for detecting campylobacter in water and foodstuffs. The review also questions  the prevailing view that poultry is the most common source of campylobacteriosis.</t>
  </si>
  <si>
    <t>53-64</t>
  </si>
  <si>
    <t>Br J Biomed Sci</t>
  </si>
  <si>
    <t>Place: Switzerland PMID: 28367739</t>
  </si>
  <si>
    <t>Campylobacter; Humans; poultry; immunity; Temperature; gastroenteritis; human; nonhuman; bacterium isolation; polymerase chain reaction; review; *campylobacteriosis; bacterial growth; priority journal; bacterium detection; seasonal variation; thermophilic bacterium; *bacterial transmission; disease association; Campylobacter enteritis; species differentiation; gene expression; Campylobacter/growth &amp; development/*physiology; Disease Reservoirs/microbiology; Campylobacter Infections/diagnosis/genetics/*transmission; challenges; detection methods; growth conditions; VBNC state; long term care</t>
  </si>
  <si>
    <t>ZE6TPAGB</t>
  </si>
  <si>
    <t>Conlan, Andrew J. K.; Line, John E.; Hiett, Kelli; Coward, Chris; Van Diemen, Pauline M.; Stevens, Mark P.; Jones, Michael A.; Gog, Julia R.; Maskell, Duncan J.</t>
  </si>
  <si>
    <t>Transmission and dose-response experiments for social animals: a reappraisal of the colonization biology of Campylobacter jejuni in chickens.</t>
  </si>
  <si>
    <t>1742-5662 1742-5689</t>
  </si>
  <si>
    <t>10.1098/rsif.2011.0125</t>
  </si>
  <si>
    <t>Dose-response experiments characterize the relationship between infectious agents and their hosts. These experiments are routinely used to estimate the minimum  effective infectious dose for an infectious agent, which is most commonly  characterized by the dose at which 50 per cent of challenged hosts become  infected-the ID(50). In turn, the ID(50) is often used to compare between  different agents and quantify the effect of treatment regimes. The statistical  analysis of dose-response data typically makes the assumption that hosts within a  given dose group are independent. For social animals, in particular avian  species, hosts are routinely housed together in groups during experimental  studies. For experiments with non-infectious agents, this poses no practical or  theoretical problems. However, transmission of infectious agents between  co-housed animals will modify the observed dose-response relationship with  implications for the estimation of the ID(50) and the comparison between  different agents and treatments. We derive a simple correction to the likelihood  for standard dose-response models that allows us to estimate dose-response and  transmission parameters simultaneously. We use this model to show that:  transmission between co-housed animals reduces the apparent value of the ID(50)  and increases the variability between replicates leading to a distinctive  all-or-nothing response; in terms of the total number of animals used, individual  housing is always the most efficient experimental design for ascertaining  dose-response relationships; estimates of transmission from previously published  experimental data for Campylobacter spp. in chickens suggest that considerable  transmission occurred, greatly increasing the uncertainty in the estimates of  dose-response parameters reported in the literature. Furthermore, we demonstrate  that accounting for transmission in the analysis of dose-response data for  Campylobacter spp. challenges our current understanding of the differing response  of chickens with respect to host-age and in vivo passage of bacteria. Our  findings suggest that the age-dependence of transmissibility between hosts-rather  than their susceptibility to colonization-is the mechanism behind the 'lag-phase'  reported in commercial flocks, which are typically found to be Campylobacter free  for the first 14-21 days of life.</t>
  </si>
  <si>
    <t>1720-1735</t>
  </si>
  <si>
    <t>Place: England PMID: 21593028  PMCID: PMC3203482</t>
  </si>
  <si>
    <t>Animals; Chickens/*microbiology; chicken; *Campylobacter jejuni; Disease Outbreaks; Models, Biological; Stochastic Processes; article; nonhuman; bacterial colonization; in vivo study; *bacterial transmission; Algorithms; *dose response; Models, Statistical; Dose-Response Relationship, Drug; Campylobacter jejuni/*physiology; Poultry Diseases/*microbiology/transmission; Campylobacter Infections/*microbiology/transmission/veterinary; Communicable Diseases/transmission</t>
  </si>
  <si>
    <t>ZEB7L9X4</t>
  </si>
  <si>
    <t>Docherty, L.; Adams, M. R.; Patel, P.; McFadden, J.</t>
  </si>
  <si>
    <t>The magnetic immuno-polymerase chain reaction assay for the detection of Campylobacter in milk and poultry.</t>
  </si>
  <si>
    <t>10.1111/j.1472-765x.1996.tb01163.x</t>
  </si>
  <si>
    <t>A rapid and sensitive technique, based on the magnetic immuno-polymerase chain reaction assay (MIPA), was developed for the detection of Campylobacter jejuni in  milk and chicken products. Target bacteria are captured from the food sample by  magnetic particles coated with a specific antibody and the bound bacteria then  lysed and subjected to PCR. The MIPA could detect 420 cfu g-1 of chicken after 18  h, 42 cfu g-1 after 24 h, and 4.2 cfu g-1 after 36 h enrichment. For artificially  contaminated milk 63 cfu ml-1 could be detected after 18 and 24 h and 6.3 cfu  ml-1 after 36 h enrichment.</t>
  </si>
  <si>
    <t>288-292</t>
  </si>
  <si>
    <t>Place: England PMID: 8934788</t>
  </si>
  <si>
    <t>Animals; poultry; *Campylobacter; Molecular Sequence Data; article; milk; nonhuman; *bacterium detection; controlled study; polymerase chain reaction; *food control; Sensitivity and Specificity; *food contamination; Base Sequence; Antibodies, Bacterial; Poultry/*microbiology; DNA, Bacterial/analysis; Polymerase Chain Reaction/*methods; Milk/*microbiology; Campylobacter jejuni/genetics/immunology/*isolation &amp; purification; *Immunomagnetic Separation</t>
  </si>
  <si>
    <t>ZEBPKG46</t>
  </si>
  <si>
    <t>Al-Qadiri, H; Sablani, SS; Ovissipour, M; Al-Alami, N; Govindan, B; Rasco, B</t>
  </si>
  <si>
    <t>Effect of Oxygen Stress on Growth and Survival of Clostridium perfringens, Campylobacter jejuni, and Listeria monocytogenes under Different Storage Conditions</t>
  </si>
  <si>
    <t>10.4315/0362-028X.JFP-14-427</t>
  </si>
  <si>
    <t>This study investigated the growth and survival of three foodborne pathogens (Clostridium perfringens, Campylobacter jejuni, and Listeria monocytogenes) in beef (7% fat) and nutrient broth under different oxygen levels. Samples were tested under anoxic (&lt;0.5%), microoxic (6 to 8%), and oxic (20%) conditions during storage at 7 degrees C for 14 days and at 22 degrees C for 5 days. Two initial inoculum concentrations were used (1 and 2 log CPU per g of beef or per ml of broth). The results show that C. perfringens could grow in beef at 22 degrees C, with an increase of approximately 5 log under anoxic conditions and a 1-log increase under microoxic conditions. However, C. perfringens could not survive in beef held at 7 degrees C under microoxic and oxic storage conditions after 14 days. In an anoxic environment, C. perfringens survived in beef samples held at 7 degrees C, with a 1-log reduction. A cell decline was observed at 2 log under these conditions, with no surviving cells at the 1-log level. However, the results show that C. jejuni under microoxic conditions survived with declining cell numbers. Significant increases in L. monocyto genes (5 to 7 log) were observed in beef held at 22 degrees C for 5 days, with the lowest levels recovered under anoxic conditions. L. monocyto genes in refrigerated storage increased by a factor of 2 to 4 log. It showed the greatest growth under oxic conditions, with significant growth under anoxic conditions. These findings can be used to enhance food safety in vacuum-packed and modified atmosphere packaged food products.</t>
  </si>
  <si>
    <t>691-697</t>
  </si>
  <si>
    <t>WOS:000352463600008</t>
  </si>
  <si>
    <t>ZENAYK2X</t>
  </si>
  <si>
    <t>PARK, CE; SANDERS, GW</t>
  </si>
  <si>
    <t>OCCURRENCE OF THERMOTOLERANT CAMPYLOBACTERS IN FRESH VEGETABLES SOLD AT FARMERS OUTDOOR MARKETS AND SUPERMARKETS</t>
  </si>
  <si>
    <t>10.1139/m92-052</t>
  </si>
  <si>
    <t>A total of 1564 fresh samples of 10 vegetable types from two different retail levels (533 samples from farmers' outdoor markets and 1031 samples from supermarkets) were surveyed for the occurrence of thermotolerant campylobacters. In samples from the outdoor markets, campylobacters were detected on six types of vegetables; the detection rates were spinach, 3.3; lettuce, 3.1; radish, 2.7; green onions, 2.5; parsley, 2.4; and potatoes, 1.6%. Campylobacter jejuni was the predominant species (88%), with the remainder being C. lari (8%) and C. coli (4%). When the outdoor market samples were thoroughly washed with chlorinated water, all were negative for campylobacters. Of the samples from supermarkets, all were negative for campylobacters whether purchased in summer or winter. These results suggest that vegetables sold at farmers' outdoor markets are produced and (or) stored under less sanitary conditions than those sold at supermarkets, and they could constitute health hazards. Therefore, vegetables (e.g., potatoes and spinach) from farmers' markets must be decontaminated by washing with chlorinated water or cooked thoroughly before consumption.</t>
  </si>
  <si>
    <t>313-316</t>
  </si>
  <si>
    <t>WOS:A1992HV21200008</t>
  </si>
  <si>
    <t>ZEVTMMKD</t>
  </si>
  <si>
    <t>Diseases of Poultry: Thirteenth Edition</t>
  </si>
  <si>
    <t>https://www.scopus.com/inward/record.uri?eid=2-s2.0-85053099000&amp;doi=10.1002%2f9781119421481.ch17&amp;partnerID=40&amp;md5=912c936f03190f912b49e16359ad3f7c</t>
  </si>
  <si>
    <t>737-750</t>
  </si>
  <si>
    <t>DOI: 10.1002/9781119421481.ch17</t>
  </si>
  <si>
    <t>ZF44TI2P</t>
  </si>
  <si>
    <t>Florez-Cuadrado, Diego; Ugarte-Ruiz, María; Meric, Guillaume; Quesada, Alberto; Porrero, M. C.; Pascoe, Ben; Sáez-Llorente, Jose L.; Orozco, Gema L.; Domínguez, Lucas; Sheppard, Samuel K.</t>
  </si>
  <si>
    <t>Genome Comparison of Erythromycin Resistant Campylobacter from Turkeys Identifies Hosts and Pathways for Horizontal Spread of erm(B) Genes.</t>
  </si>
  <si>
    <t>10.3389/fmicb.2017.02240</t>
  </si>
  <si>
    <t>Pathogens in the genus Campylobacter are the most common cause of food-borne bacterial gastro-enteritis. Campylobacteriosis, caused principally by  Campylobacter jejuni and Campylobacter coli, is transmitted to humans by food of  animal origin, especially poultry. As for many pathogens, antimicrobial  resistance in Campylobacter is increasing at an alarming rate. Erythromycin  prescription is the treatment of choice for clinical cases requiring  antimicrobial therapy but this is compromised by mobility of the erythromycin  resistance gene erm(B) between strains. Here, we evaluate resistance to six  antimicrobials in 170 Campylobacter isolates (133 C. coli and 37 C. jejuni) from  turkeys. Erythromycin resistant isolates (n = 85; 81 C. coli and 4 C. jejuni)  were screened for the presence of the erm(B) gene, that has not previously been  identified in isolates from turkeys. The genomes of two positive C. coli isolates  were sequenced and in both isolates the erm(B) gene clustered with resistance  determinants against aminoglycosides plus tetracycline, including aad9, aadE,  aph(2″)-IIIa, aph(3')-IIIa, and tet(O) genes. Comparative genomic analysis  identified identical erm(B) sequences among Campylobacter from turkeys,  Streptococcus suis from pigs and Enterococcus faecium and Clostridium difficile  from humans. This is consistent with multiple horizontal transfer events among  different bacterial species colonizing turkeys. This example highlights the  potential for dissemination of antimicrobial resistance across bacterial species  boundaries which may compromise their effectiveness in antimicrobial therapy.</t>
  </si>
  <si>
    <t>Place: Switzerland PMID: 29187841  PMCID: PMC5695097</t>
  </si>
  <si>
    <t>Campylobacter; whole genome sequencing; *Campylobacter; multidrug resistance; antimicrobial; transmission; campylobacteriosis; antibiotic sensitivity; article; nonhuman; streptomycin; tetracycline; controlled study; broth dilution; ciprofloxacin; gentamicin; nalidixic acid; *antibiotic resistance; erythromycin; antimicrobial therapy; *erythromycin; minimum inhibitory concentration; genetic analysis; multiplex polymerase chain reaction; Enterococcus faecium; high throughput sequencing; aminoglycoside; nucleotide sequence; turkey; Peptoclostridium difficile; gene cluster; Streptococcus suis; gene frequency; Turkey (republic); *gene; *host; *erm(B) gene; erm(B); genetic organization</t>
  </si>
  <si>
    <t>ZF5LI3LQ</t>
  </si>
  <si>
    <t>Zhou, JM; Wu, SG; Qi, GH; Fu, Y; Wang, WW; Zhang, HJ; Wang, J</t>
  </si>
  <si>
    <t>Dietary supplemental xylooligosaccharide modulates nutrient digestibility, intestinal morphology, and gut microbiota in laying hens</t>
  </si>
  <si>
    <t>10.1016/j.aninu.2020.05.010</t>
  </si>
  <si>
    <t>This study was conducted to evaluate the prebiotic effects of dietary xylooligosaccharide (XOS) supplementation on performance, nutrient digestibility, intestinal morphology, and gut microbiota in laying hens. In a 12-wk experiment, a total of 288 Hy-Line Brown layers at 50 wk of age were randomly assigned into 3 dietary treatments supplemented with XOS at 0, 200 or 400 mg/kg. Each treatment had 8 replicates with 12 birds each. Hens fed XOS diets showed a lower feed-to-egg ratio during wk 7 to 12 and a higher egg yolk color value in wk 12 compared with those fed the control diet (P &lt; 0.05). Dietary XOS supplementation improved the apparent total tract digestibility of gross energy and nitrogen at the end of the 12th wk (P &lt; 0.05). In addition, a higher villus height-to-crypt depth ratio of the ileum was observed in XOS-added groups (P &lt; 0.05). The high throughput sequencing analysis of bacterial 16S rRNA revealed that dietary XOS supplementation at 200 mg/kg altered cecal microbiota. Alpha diversity analysis illustrated a higher cecal bacterial richness in birds fed with XOS at 200 mg/kg. The composition of cecal microbiota modulated by the XOS addition was characterized by an increased abundance of Firmicutes along with a reduced abundance of Bacteroidetes. At the genus level, dietary XOS supplementation triggered decreases in Bacteroides and Campylobacter concurrent with increases in Lactobacillus and several short chain fatty acid producers including Desulfovibrio, Faecalitalea, Faecalicoccus, and 5 genera of family Lachnospiraceae. Collectively, dietary XOS addition improved the feed conversion ratio by modulating nutrient digestibility and ileal morphology in laying hens, which could be attributed to the enhancement of bacterial diversity and alteration of microbial composition. (C) 2021, Chinese Association of Animal Science and Veterinary Medicine. Production and hosting by Elsevier B.V. on behalf of KeAi Communications Co., Ltd.</t>
  </si>
  <si>
    <t>152-162</t>
  </si>
  <si>
    <t>WOS:000640076600019</t>
  </si>
  <si>
    <t>ZFJTJJTG</t>
  </si>
  <si>
    <t>Lapierre, L.; Arias, M.L.; Fernández, H.</t>
  </si>
  <si>
    <t>Antimicrobial resistance in campylobacter spp</t>
  </si>
  <si>
    <t>https://www.scopus.com/inward/record.uri?eid=2-s2.0-85017074682&amp;doi=10.1007%2f978-3-319-29907-5_10&amp;partnerID=40&amp;md5=66fcb8c93159d5ffabf40f1c67707a26</t>
  </si>
  <si>
    <t>165-183</t>
  </si>
  <si>
    <t>DOI: 10.1007/978-3-319-29907-5_10</t>
  </si>
  <si>
    <t>ZFM2XRMC</t>
  </si>
  <si>
    <t>Sproston, E. L.; Carrillo, C. D.; Boulter-Bitzer, J.</t>
  </si>
  <si>
    <t>The quantitative and qualitative recovery of Campylobacter from raw poultry using USDA and Health Canada methods.</t>
  </si>
  <si>
    <t>10.1016/j.fm.2014.06.003</t>
  </si>
  <si>
    <t>Harmonisation of methods between Canadian government agencies is essential to accurately assess and compare the prevalence and concentrations present on retail  poultry intended for human consumption. The standard qualitative procedure used  by Health Canada differs to that used by the USDA for both quantitative and  qualitative methods. A comparison of three methods was performed on raw poultry  samples obtained from an abattoir to determine if one method is superior to the  others in isolating Campylobacter from chicken carcass rinses. The average  percent of positive samples was 34.72% (95% CI, 29.2-40.2), 39.24% (95% CI,  33.6-44.9), 39.93% (95% CI, 34.3-45.6) for the direct plating US method and the  US enrichment and Health Canada enrichment methods, respectively. Overall there  were significant differences when comparing either of the enrichment methods to  the direct plating method using the McNemars chi squared test. On comparison of  weekly data (Fishers exact test) direct plating was only inferior to the  enrichment methods on a single occasion. Direct plating is important for  enumeration and establishing the concentration of Campylobacter present on raw  poultry. However, enrichment methods are also vital to identify positive samples  where concentrations are below the detection limit for direct plating.</t>
  </si>
  <si>
    <t>258-263</t>
  </si>
  <si>
    <t>Crown Copyright © 2014. Published by Elsevier Ltd. All rights reserved.</t>
  </si>
  <si>
    <t>Place: England PMID: 25084671</t>
  </si>
  <si>
    <t>Animals; Campylobacter; Chickens; classification; Food Contamination/analysis; Canada; chicken; Chicken; United States; meat; animal; bacterial count; Meat/*microbiology; genetics; government; *microbiology; food contamination; food control; standards; comparative study; *isolation and purification; *procedures; analysis; Comparison; Method; organization and management; United States Department of Agriculture; *growth, development and aging; Colony Count, Microbial/*methods/standards; Campylobacter/classification/genetics/*growth &amp; development/*isolation &amp; purification; Food Microbiology/*methods/organization &amp; administration/standards</t>
  </si>
  <si>
    <t>ZFWYSDL8</t>
  </si>
  <si>
    <t>V, Karaffová; E, Marcinková; K, Bobíková; R, Herich; V, Revajová; D, Stašová; A, Kavuľová; M, Levkutová; M, Levkut Jr; A, Lauková; Z, Ševčíková; M, Levkut Sr</t>
  </si>
  <si>
    <t>TLR4 and TLR21 expression, MIF, IFN-β, MD-2, CD14 activation, and sIgA production in chickens administered with EFAL41 strain challenged with Campylobacter jejuni.</t>
  </si>
  <si>
    <t>10.1007/s12223-016-0475-6</t>
  </si>
  <si>
    <t>The protective effect of Enterococcus faecium EFAL41 on chicken's caecum in relation to the TLR (TLR4 and TLR21) activation and production of luminal IgA  challenged with Campylobacter jejuni CCM6191 was assessed. The activation of MIF,  IFN-β, MD-2 and CD14 was followed-up after bacterial infection. Day-old chicks  (40) were divided into four groups (n = 10): control (C), E. faecium AL41  (EFAL41), C. jejuni (CJ) and combined E. faecium AL41+C. jejuni (EFAL41+CJ).  Relative mRNA expression of TLR4, TLR21 and CD14 was upregulated in the probiotic  strain and infected (combined) group on day 4 and 7 post infection (p.i.). The  caecal relative MD-2 mRNA expression was upregulated on day 4 p.i. in the  EFAL41+CJ and CJ groups. MIF and IFN-β reached the highest levels in the combined  groups on day 7 p.i. The concentration of the sIgA in intestinal flush was  upregulated in EFAL41+CJ group on day 4 p.i. The results demonstrated that E.  faecium EFAL41 probiotic strain can modulate the TLRs expression and modify the  activation of MIF, IFN-β, MD-2 and CD14 molecules in the chickens caecum  challenged with C. jejuni CCM 6191. The counts of EFAL41 were sufficient and  high, similarly the counts of enterococci in both, caecum and faeces but without  reduction of Campylobacter counts.</t>
  </si>
  <si>
    <t>89-97</t>
  </si>
  <si>
    <t>Place: United States PMID: 27696326</t>
  </si>
  <si>
    <t>Animals; Chickens; Feces/microbiology; Campylobacter jejuni; Host-Pathogen Interactions; chicken; animal; campylobacteriosis; microbiology; genetics; *veterinary; bird disease; cecum; Gene Expression Regulation; host pathogen interaction; signal transduction; newborn; feces; immunology; Enterococcus faecium; diet therapy; gene expression regulation; probiotic agent/pd [Pharmacology]; *growth, development and aging; beta interferon; CD14 antigen; toll like receptor 4; Signal Transduction; Animals, Newborn; secretory immunoglobulin; immunoglobulin receptor; isoprotein; macrophage migration inhibitory factor receptor; protein MD 2; Campylobacter jejuni/*growth &amp; development; Probiotics/*pharmacology; Campylobacter Infections/diet therapy/immunology/microbiology/*veterinary; Cecum/*immunology/microbiology; Enterococcus faecium/growth &amp; development/*immunology; Immunoglobulin A, Secretory/genetics; Interferon-beta/genetics/immunology; Lipopolysaccharide Receptors/genetics/immunology; Lymphocyte Antigen 96/genetics/immunology; Poultry Diseases/diet therapy/genetics/*immunology/microbiology; Protein Isoforms/genetics/immunology; Receptors, Immunologic/genetics/immunology; Toll-Like Receptor 4/genetics/*immunology</t>
  </si>
  <si>
    <t>ZG28BVCN</t>
  </si>
  <si>
    <t>Genigeorgis, C.; Hassuneh, M.; Collins, P.</t>
  </si>
  <si>
    <t>Campylobacter jejuni Infection on Poultry Farms and its Effect on Poultry Meat Contamination during Slaughtering.</t>
  </si>
  <si>
    <t>10.4315/0362-028X-49.11.895</t>
  </si>
  <si>
    <t>In 1984, we monitored 4 ranches with a total of 24 houses (15,000-20,000 birds/house) for 3 consecutive generations (January-August). On epidemiologic  grounds, infection of birds did not originate at the hatcheries or the central  water and feed. Considering all lots of birds, the infection rate increased from  2.3% by the 10th day to 9.5, 29.7, 47.9, 65.7, 78.6 and 81.8% by the 20th, 30th,  40th, 45th, 50th day and at slaughter times, respectively. Transmission from one  generation of chickens to the next via the old litter is suspected, but not  proven microbiologically. A 5-log reduction of Campylobacter jejuni was shown in  experimentally inoculated litters stored at 17 and 30°C for 6 d and 8°C for 11 d.  The houses remained empty for 9-29 d before being filled with new chicks. Carrier  flocks contaminated the slaughterhouse equipment to such an extent that negative  flocks processed afterwards resulted in contaminated meat. Lack of effective  sanitation at the end of the day contributed to the contamination of meat from  Campylobacter -free birds processed the next day. Feather picker drip water was  positive 94% of the sampling times at levels of log(10) 3.4 (1.0-4.7). Scalding  temperatures did not affect the level of contamination in the finished products  (P&gt;0.2). An ELISA based on heat-stable antigens was adapted for the detection of  circulating antibodies. Of 56 broilers aged 50 to 68 d, only 2 (3.5%) 68 d old  with log(10) 5.4 C. jejuni /g of feces were considered as positive. Birds  considered negative harbored C jejuni in their ceca at levels of log(10) 2.0 to  5.4/g of feces. Five out of 6 (83%) 18 month-old hens were considered as  positive. Yet, none of these birds were found carrying C. jejuni in their  feathers or ceca.</t>
  </si>
  <si>
    <t>895-903</t>
  </si>
  <si>
    <t>Place: United States PMID: 30965503</t>
  </si>
  <si>
    <t>ZG3MWC6S</t>
  </si>
  <si>
    <t>Guran, HS; Mann, D; Alali, WQ</t>
  </si>
  <si>
    <t>Salmonella prevalence associated with chicken parts with and without skin from retail establishments in Atlanta metropolitan area, Georgia</t>
  </si>
  <si>
    <t>10.1016/j.foodcont.2016.08.038</t>
  </si>
  <si>
    <t>The objective of this study was to determine Salmonella prevalence in chicken parts with and without skin collected from retail establishments in Atlanta metropolitan area (Georgia, USA). Retail packs (n = 525) of cut-up chicken parts (i.e., breasts and thighs with skin-on and skin-off, and drumsticks with skin-on) were collected from supermarket stores in five counties in Atlanta metropolitan area. The skin on and skin-off retail chicken packs by part type were paired by production company, plant numbers, and sell-by date. The skin from skin-on parts was removed and analyzed for presence of Salmonella; whereas the top layer of meat from skin-off parts was removed and analyzed for this pathogen. Additionally, Salmonella isolates were genotypically characterized. Salmonella prevalence in the skin of chicken breasts (44.7%) was significantly (P &lt; 0.05) higher than in the meat (12.3%) of skin-off breast samples. Similarly, the prevalence was significantly (P &lt; 0.05) higher in the skin of chicken thighs (40.9%) than that in the meat of skin-off thighs (22.8%). Salmonella prevalence in skin of drumsticks was 41%. Among the 117 isolates characterized, eight Salmonella serotypes were identified including Heidelberg (46.1%), Kentucky (26.4%), Typhimurium (11.10, Infantis (5.1%), Seftenberg (2.5%), and Thompson (0.8%). High clonality of Salmonella isolates within and between chicken part type was observed. Skin-on chicken part may act as a greater source of Salmonella transmission to consumers compared to skin-off chicken parts. (C) 2016 Elsevier Ltd. All rights reserved.</t>
  </si>
  <si>
    <t>WOS:000390965800043</t>
  </si>
  <si>
    <t>ZGEK2DVY</t>
  </si>
  <si>
    <t>Kearney, T. E.; Larkin, M. J.; Frost, J. P.; Levett, P. N.</t>
  </si>
  <si>
    <t>Survival of pathogenic bacteria during mesophilic anaerobic digestion of animal waste.</t>
  </si>
  <si>
    <t>10.1111/j.1365-2672.1993.tb02768.x</t>
  </si>
  <si>
    <t>The survival of pathogenic bacteria was investigated during the operation of a full-scale anaerobic digester which was fed daily and operated at 28 degrees C.  The digester had a mean hydraulic retention time of 24 d. The viable numbers of  Escherichia coli, Salmonella typhimurium, Yersinia enterocolitica, Listeria  monocytogenes and Campylobacter jejuni were reduced during mesophilic anaerobic  digestion. Escherichia coli had the smallest mean viable numbers at each stage of  the digestion process. Its mean T90 value was 76.9 d. Yersinia enterocolitica was  the least resistant to the anaerobic digester environment; its mean T90 value was  18.2 d. Campylobacter jejuni was the most resistant bacterium; its mean T90 value  was 438.6 d. Regression analysis showed that there were no direct relationships  between the slurry input and performance of the digester and the decline of  pathogen numbers during the 140 d experimental period.</t>
  </si>
  <si>
    <t>1993-09</t>
  </si>
  <si>
    <t>Place: England PMID: 8244898</t>
  </si>
  <si>
    <t>Animals; Chickens/microbiology; Vegetables; Animal Husbandry/methods; Campylobacter jejuni/*physiology; Swine/microbiology; Cattle/microbiology; Feces/*microbiology; Escherichia coli/physiology; *Anaerobiosis; *Refuse Disposal; Enterobacteriaceae/*physiology; Listeria monocytogenes/*physiology; Salmonella typhimurium/physiology; Yersinia enterocolitica/physiology</t>
  </si>
  <si>
    <t>ZGFYYPUG</t>
  </si>
  <si>
    <t>Neveling, Deon P.; Dicks, Leon M. T.</t>
  </si>
  <si>
    <t>Probiotics: an Antibiotic Replacement Strategy for Healthy Broilers and Productive Rearing.</t>
  </si>
  <si>
    <t>10.1007/s12602-020-09640-z</t>
  </si>
  <si>
    <t>Pathogens develop resistance to antibiotics at a rate much faster than the discovery of new antimicrobial compounds. Reports of multidrug-resistant bacteria  isolated from broilers, and the possibility that these strains may spread  diseases amongst humans, prompted many European countries to ban the inclusion of  antibiotics in feed. Probiotics added to broiler feed controlled a number of  bacterial infections. A combination of Enterococcus faecium, Pediococcus  acidilactici, Bacillus animalis, Lactobacillus salivarius and Lactobacillus  reuteri decreased the colonisation of Campylobacter jejuni and Salmonella  Enteritidis in the gastro-intestinal tract (GIT) of broilers, whereas Bacillus  subtilis improved feed conversion, intestinal morphology, stimulated the immune  system and inhibited the colonisation of Campylobacter jejuni, Escherichia coli  and Salmonella Minnesota. Lactobacillus salivarius and Pediococcus parvulus  improved weight gain, bone characteristics, intestinal morphology and immune  response, and decreased the colonisation of S. Enteritidis. Lactobacillus  crispatus, L. salivarius, Lactobacillus gallinarum, Lactobacillus johnsonii,  Enterococcus faecalis and Bacillus amyloliquefaciens decreased the Salmonella  count and led to an increase in lysozyme and T lymphocytes. Probiotics may also  improve feed digestion through production of phytases, lipases, amylases and  proteases or stimulate the GIT to secrete digestive enzymes. Some strains  increase the nutritional value of feed by production of vitamins,  exopolysaccharides and antioxidants. Bacteriocins, if produced, regulate pathogen  numbers in the GIT and keep pro-inflammatory and anti-inflammatory reactions in  balance.</t>
  </si>
  <si>
    <t>Place: United States PMID: 32556932</t>
  </si>
  <si>
    <t>Animals; Poultry; Probiotics; Anti-Bacterial Agents/therapeutic use; Chickens/growth &amp; development/*microbiology; Probiotics/*therapeutic use; Animal Feed/*microbiology; *Bacteria/classification/growth &amp; development; Gastrointestinal Microbiome/*drug effects; Productive rearing</t>
  </si>
  <si>
    <t>ZGIHYU93</t>
  </si>
  <si>
    <t>Johansen, C. H.; Bjerrum, L.; Finster, K.; Pedersen, K.</t>
  </si>
  <si>
    <t>Effects of a Campylobacter jejuni infection on the development of the intestinal microflora of broiler chickens.</t>
  </si>
  <si>
    <t>10.1093/ps/85.4.579</t>
  </si>
  <si>
    <t>The effect of a Campylobacter jejuni colonization on the development of the microflora of the cecum and the ileum of broiler chickens was studied using  molecular methods. The infection did affect the development and complexity of the  microbial communities of the ceca, but we found no permanent effect of a C.  jejuni infection on the ileal microflora of the broilers. In addition, denaturant  gradient gel electrophoresis (DGGE) profiles generated from cecal and ileal  contents revealed several DGGE bands that were present in the control chickens,  but not in the chickens colonized with C. jejuni. Some of these DGGE bands could  be affiliated with Lactobacillus reuteri, Clostridium perfringens, and the genus  Klebsiella.</t>
  </si>
  <si>
    <t>Place: England PMID: 16615340</t>
  </si>
  <si>
    <t>Animals; Chickens; Intestinal Mucosa/microbiology; Poultry Diseases/microbiology; Cecum/*microbiology; Campylobacter jejuni/*physiology; Campylobacter Infections/microbiology/*veterinary; Carrier State/microbiology/*veterinary; Ileum/*microbiology</t>
  </si>
  <si>
    <t>ZGLIC7HE</t>
  </si>
  <si>
    <t>Korkmaz, I.O.; Rayaman, E.; Rayaman, P.; Gürer, Ü.S.</t>
  </si>
  <si>
    <t>Microbiological quality and portion analyses of döner sandwiches: Investigations on beef and chicken doner sandwiches sold in Istanbul</t>
  </si>
  <si>
    <t>https://www.scopus.com/inward/record.uri?eid=2-s2.0-85045023748&amp;partnerID=40&amp;md5=777f848e90e16c9bc230b820446028a9</t>
  </si>
  <si>
    <t>Analysen der mikrobiologischen Qualität und Portionsgröße von Doner Kebabs: Untersuchung von in Istanbul verkauften Dönern aus Rindfleisch- und Hähnchenfleisch</t>
  </si>
  <si>
    <t>ZGLJJET6</t>
  </si>
  <si>
    <t>Franz, E.; van der Fels-Klerx, H. J.; Thissen, J.; van Asselt, E. D.</t>
  </si>
  <si>
    <t>Farm and slaughterhouse characteristics affecting the occurrence of Salmonella and Campylobacter in the broiler supply chain.</t>
  </si>
  <si>
    <t>10.3382/ps.2009-00367</t>
  </si>
  <si>
    <t>Based on a data set on Campylobacter and Salmonella prevalence in the broiler supply chain, collected during the period 2002 through 2005 in the Netherlands,  farm- and slaughterhouse-specific characteristics were tested for their effect on  Campylobacter and Salmonella prevalence at different stages of the broiler supply  chain. Three different sampling points were considered: departure from the farm,  arrival at the slaughterhouse, and the end of the slaughterline. Strong  associations were found between Salmonella and Campylobacter prevalence at a  particular sampling point and their prevalence at the preceding point of the  chain. Statistical analyses showed that the country of origin of the broiler farm  had a significant effect on the prevalence of Salmonella and Campylobacter at  slaughterhouse arrival. The feeding company delivering to the farm also showed a  significant effect on the occurrence of both pathogens at departure from the  broiler farm. The prevalence of Campylobacter decreased with an increasing number  of birds per flock, whereas the prevalence of Salmonella increased with an  increasing number of birds per flock. The number of flocks processed within a  specific slaughterhouse was not associated with an increased or decreased  prevalence of Campylobacter and Salmonella. The results provide more insight into  factors related to the occurrence of both pathogens and in understanding their  epidemiology. The results can be supportive in decision making on measures to  reduce the contamination of broiler products with Salmonella and Campylobacter.</t>
  </si>
  <si>
    <t>2376-2381</t>
  </si>
  <si>
    <t>Place: England PMID: 22912476</t>
  </si>
  <si>
    <t>Animals; Food Microbiology; Chickens/microbiology; chicken; *Campylobacter; *meat; animal; isolation and purification; microbiology; Meat/*microbiology; article; *Salmonella; food control; *slaughterhouse; methodology; standard; *animal husbandry; Campylobacter/*isolation &amp; purification; Salmonella/*isolation &amp; purification; Abattoirs/*standards; Animal Husbandry/*methods/*standards</t>
  </si>
  <si>
    <t>ZHEB6LYG</t>
  </si>
  <si>
    <t>Hansen D.E.; Hedstrom O.R.; Sonn R.J.; Snyder S.P.</t>
  </si>
  <si>
    <t>Efficacy of a vaccine to prevent Chlamydia- or Campylobacter-induced abortions in ewes</t>
  </si>
  <si>
    <t>In a sheep flock, Chlamydia psittaci, Campylobacter fetus, Ca jejuni, and Salmonella dublin caused abortions. A vaccine that contained C psittaci type I from 2 sources: a cow with pneumonia and an aborted ovine fetus, Ca fetus, Ca jejuni, and 4 strains of K99 Escherichia coli was given to 240 ewes before they were bred. All fetuses, placentas, and lambs, that died within 36 hours of birth were examined for infectious agents. Of 55 abortions, 30 (55%) were caused by Chlamydia or Campylobacter spp; 25 of the 30 (83%) abortions took place in the nonvaccinated group (n = 240). Forty-five more lambs survived in the vaccinated group than in the nonvaccinated group. Abortion rates for Chlamydia and Campylobacter spp (2.1 vs 10.4% in vaccinated and nonvaccinated groups, respectively) were significantly different (P = 0.003). Abortion rates for S dublin were not significantly different between groups. The Salmonella epizootic was controlled quickly by sanitation and treatment procedures. The vaccine was at least 80% efficacious against Chlamydia and Campylobacter spp and appeared to be protective.</t>
  </si>
  <si>
    <t>Escherichia coli; animal; article; sheep; *Gram negative infection/pc [Prevention]; female; animal disease; *bacterial vaccine; immunology; vaccination; Campylobacter fetus; *sheep disease/pc [Prevention]; pregnancy; Chlamydophila psittaci; *ornithosis/pc [Prevention]; *veterinary abortion/pc [Prevention]</t>
  </si>
  <si>
    <t>ZHGYLEQP</t>
  </si>
  <si>
    <t>Adzitey, F.; Nurul, H.</t>
  </si>
  <si>
    <t>Campylobacter in poultry: Incidences and possible control measures</t>
  </si>
  <si>
    <t>10.3923/jm.2011.182.192</t>
  </si>
  <si>
    <t>https://www.scopus.com/inward/record.uri?eid=2-s2.0-77958017326&amp;doi=10.3923%2fjm.2011.182.192&amp;partnerID=40&amp;md5=a5f0f269504d1977437798cd328dbc1d</t>
  </si>
  <si>
    <t>182-192</t>
  </si>
  <si>
    <t>ZHX7C9SW</t>
  </si>
  <si>
    <t>Poli, Vanessa F. Schoenardie; Thorsen, Line; Olesen, Inger; Wik, Monica Takamiya; Jespersen, Lene</t>
  </si>
  <si>
    <t>Differentiation of the virulence potential of Campylobacter jejuni strains by use of gene transcription analysis and a Caco-2 assay.</t>
  </si>
  <si>
    <t>10.1016/j.ijfoodmicro.2012.01.019</t>
  </si>
  <si>
    <t>Campylobacter jejuni is the leading cause of bacterial diarrheal disease in humans, and contaminated poultry and poultry products are recognized as the main  vehicle of infection. Despite the significance of C. jejuni as a foodborne  pathogen, little is known about its response to stress, and, especially, how its  virulence is modulated under such conditions. The aim of this study was to assess  the effect of temperature shift in a broth model system on virulence expression  and cell survival of three different Campylobacter jejuni strains: two clinical  (TB1048 and NCTC11168) and one chicken isolate (DFVF1099). Firstly, cells were  transferred from 42 to 4°C to investigate the effect of low temperature storage  for short (30 min) and long (24 h) periods of time. A shift in temperature from 4  to 37°C for 30 min was performed to investigate the effect of a momentary  increase in temperature. Virulence properties were evaluated by analyzing  transcriptions of the virulence genes cdtB, ciaB, cadF and the stress associated  genes clpP, htrB using reverse transcription quantitative PCR (RT-qPCR) and by  the ability of the C. jejuni strains to adhere to and invade Caco-2 cells.  Similar cell survival and no growth was seen for all strains at 4°C and after  transfer to 37°C for 30 min. Interstrain variation was observed as transcription  levels of cdtB, cadF and clpP were upregulated in NCTC11168 but not in DFVF1099  after 24h at 4°C. Bioinformatic analysis of invasion associated genes, showed  differences in one gene, cipA between DFVF1099 and NCTC11168 resulting in a 14  amino acid deletion and 28 amino acid addition at the N and C terminal ends  respectively of the CipA protein of DFVF1099. In contrast to DFVF1099, strains  NCTC1168 and TB1048 were able to invade Caco-2 cells. Invasion ability was not  affected by temperature shifts, as was also displayed by RT-qPCR analysis of  another invasion associated gene, ciaB. The adhesion capacity was increased only  for the TB1048 strain with incubation time. In conclusion, this study showed that  low storage temperature is not enough to control the survival and virulence  expression of C. jejuni. The clinical strains appeared to be more virulent than  the chicken isolate as measured by the Caco-2 invasion assay which could be due  to differences in CipA functionality. The RT-qPCR analysis and Caco-2 assay  showed to be useful tools for differentiating virulence potentials of three C.  jejuni strains under growth conditions where cell survival rates were similar.</t>
  </si>
  <si>
    <t>60-68</t>
  </si>
  <si>
    <t>Place: Netherlands PMID: 22336513</t>
  </si>
  <si>
    <t>Animals; Humans; Campylobacter Infections/*microbiology; Temperature; chicken; *Campylobacter jejuni; Molecular Sequence Data; article; nonhuman; bacterial gene; controlled study; broth dilution; unclassified drug; *bacterial virulence; Caco-2 Cells; Computational Biology; bacterium adherence; cell growth; Base Sequence; Sequence Alignment; bioinformatics; quantitative analysis; isolation procedure; bacterial protein/ec [Endogenous Compound]; reverse transcription polymerase chain reaction; gene deletion; cell survival; storage; carboxy terminal sequence; temperature dependence; amino terminal sequence; low temperature; *genetic transcription; amino acid/ec [Endogenous Compound]; addition reaction; CIPA protein/ec [Endogenous Compound]; *Gene Expression Regulation, Bacterial; Campylobacter jejuni/*genetics/isolation &amp; purification/*pathogenicity; Virulence Factors/genetics; Bacterial Adhesion/physiology; Stress, Physiological/genetics</t>
  </si>
  <si>
    <t>ZI38TJEQ</t>
  </si>
  <si>
    <t>Shange, N.; Gouws, P.; Hoffman, L.C.</t>
  </si>
  <si>
    <t>Campylobacter and Arcobacter species in food-producing animals: prevalence at primary production and during slaughter</t>
  </si>
  <si>
    <t>World Journal of Microbiology and Biotechnology</t>
  </si>
  <si>
    <t>10.1007/s11274-019-2722-x</t>
  </si>
  <si>
    <t>https://www.scopus.com/inward/record.uri?eid=2-s2.0-85071896617&amp;doi=10.1007%2fs11274-019-2722-x&amp;partnerID=40&amp;md5=8a267ced39bfab90ff8451f145d5106f</t>
  </si>
  <si>
    <t>poultry; *Campylobacter; disinfection; food handling; food poisoning; prevalence; human; meat; animal; campylobacteriosis; isolation and purification; microbiology; milk; pig; *food control; sheep; food contamination; skin; *Arcobacter; gastrointestinal tract; Gram negative infection; pathogenicity; bovine</t>
  </si>
  <si>
    <t>ZI3LN3K7</t>
  </si>
  <si>
    <t>Osek, Jacek; Wieczorek, Kinga</t>
  </si>
  <si>
    <t>Porcine carcasses as an underestimated source of antimicrobial resistant Campylobacter coli.</t>
  </si>
  <si>
    <t>10.2478/jvetres-2023-0047</t>
  </si>
  <si>
    <t>INTRODUCTION: Campylobacteriosis is the most common human foodborne bacterial infection worldwide and is caused by bacteria of the Camplylobacter genus. The  main source of these bacteria is poultry, but other food-producing animals such  as pigs are also responsible for human infections. An increasing number of  strains with resistance to fluoroquinolones and other antimicrobials such as  macrolides were recently noted. The aim of the study was to investigate  Campylobacter contamination of porcine carcasses and determine the antimicrobial  resistance of the obtained isolates. MATERIAL AND METHODS: A total of 534 swabs  from carcasses of pigs slaughtered in Poland during 2019-2022 were tested for  Campylobacter spp. RESULTS: Campylobacter was detected in 164 (30.7%) carcasses;  among them 149 (90.8%) were classified as C. coli and the remaining 15 (9.2%)  samples were C. jejuni-positive. Because a low number of C. jejuni isolates were  identified, only the C. coli isolates were subjected to antimicrobial resistance  analysis. The majority of these isolates were resistant to streptomycin (94.0%),  ciprofloxacin (65.8%) and tetracycline (65.1%). A total of 94 (63.1%) strains  displayed antimicrobial multiresistance patterns and were mainly resistant to  fluoroquinolones, aminoglycosides and tetracyclines (74; 49.7% of the isolates  tested). CONCLUSION: The obtained results showed that pig carcasses may be  contaminated with antimicrobial-resistant C. coli.</t>
  </si>
  <si>
    <t>© 2023 Jacek Osek et al., published by Sciendo.</t>
  </si>
  <si>
    <t>Place: Poland PMID: 37786840  PMCID: PMC10541655</t>
  </si>
  <si>
    <t>Campylobacter; pig carcasses; prevalence; antimicrobial resistance; C. coli</t>
  </si>
  <si>
    <t>ZI8UBS4D</t>
  </si>
  <si>
    <t>Martinez-Anton, L.; Marenda, M.; Firestone, S. M.; Bushell, R. N.; Child, G.; Hamilton, A. I.; Long, S. N.; Le Chevoir, M. A. R.</t>
  </si>
  <si>
    <t>Investigation of the Role of Campylobacter Infection in Suspected Acute Polyradiculoneuritis in Dogs.</t>
  </si>
  <si>
    <t>Journal of veterinary internal medicine</t>
  </si>
  <si>
    <t>1939-1676 0891-6640</t>
  </si>
  <si>
    <t>10.1111/jvim.15030</t>
  </si>
  <si>
    <t>BACKGROUND: Acute polyradiculoneuritis (APN) is an immune-mediated peripheral nerve disorder in dogs that shares many similarities with Guillain-Barré syndrome  (GBS) in humans, in which the bacterial pathogen Campylobacter spp. now is  considered to be a major triggering agent. Little information is available  concerning the relationship between APN and Campylobacter spp. in dogs.  HYPOTHESIS/OBJECTIVES: To estimate the association between Campylobacter spp.  infection and APN. Associations with additional potential risk factors also were  investigated, particularly consumption of raw chicken. ANIMALS: Twenty-seven  client-owned dogs suffering from suspected APN and 47 healthy dogs, client-owned  or owned by staff members. METHODS: Case-control study with incidence  density-based sampling. Fecal samples were collected from each enrolled animal to  perform direct culture, DNA extraction, and polymerase chain reaction (PCR) for  detection of Campylobacter spp. In some cases, species identification was  performed by sequence analysis of the amplicon. Data were obtained from the  medical records and owner questionnaires in both groups. RESULTS: In cases in  which the fecal sample was collected within 7 days from onset of clinical signs,  APN cases were 9.4 times more likely to be positive for Campylobacter spp  compared to control dogs (P &lt; 0.001). In addition, a significant association was  detected between dogs affected by APN and the consumption of raw chicken (96% of  APN cases; 26% of control dogs). The most common Campylobacter spp. identified  was Campylobacter upsaliensis. CONCLUSIONS AND CLINICAL IMPORTANCE: Raw chicken  consumption is a risk factor in dogs for the development of APN, which  potentially is mediated by infection with Campylobacter spp.</t>
  </si>
  <si>
    <t>352-360</t>
  </si>
  <si>
    <t>J Vet Intern Med</t>
  </si>
  <si>
    <t>Copyright © 2018 The Authors. Journal of Veterinary Internal Medicine published by Wiley Periodicals, Inc. on behalf of the American College of Veterinary  Internal Medicine.</t>
  </si>
  <si>
    <t>Place: United States PMID: 29356096  PMCID: PMC5787210</t>
  </si>
  <si>
    <t>Animals; Campylobacter; Chickens; Feces/microbiology; Risk Factors; Campylobacter jejuni; risk factor; chicken; DNA, Bacterial; Case-Control Studies; Dogs; article; Campylobacter coli; nonhuman; bacterium culture; bacterium isolation; controlled study; polymerase chain reaction; *campylobacteriosis; DNA extraction; female; male; feces; food intake; DNA sequence; DNA 16S/ec [Endogenous Compound]; raw food; fever; DNA determination; dog; electrophysiology; Raw chicken; structured questionnaire; Campylobacter upsaliensis; *neuritis; cholinergic receptor/ec [Endogenous Compound]; dysphonia; electromyography; hyperesthesia; lifestyle; paraplegia; physical examination; potassium blood level; protein cerebrospinal fluid level; quadriplegia; Australia/epidemiology; Campylobacter/genetics/*isolation &amp; purification; Polymerase Chain Reaction/veterinary; Diet/veterinary; Acute polyradiculoneuritis; Campylobacter Infections/complications/*veterinary; Campylobacter upsaliensis/genetics/isolation &amp; purification; Dog Diseases/*microbiology; Polyradiculoneuropathy/complications/microbiology/*veterinary</t>
  </si>
  <si>
    <t>ZI9ZPWBS</t>
  </si>
  <si>
    <t>Ruiz, MJ; Zbrun, MV; Signorini, ML; Zimmermann, JA; Soto, LP; Rosmini, MR; Frizzo, LS</t>
  </si>
  <si>
    <t>In vitro screening and in vivo colonization pilot model of Lactobacillus plantarum LP5 and Campylobacter coli DSPV 458 in mice</t>
  </si>
  <si>
    <t>ARCHIVES OF MICROBIOLOGY</t>
  </si>
  <si>
    <t>10.1007/s00203-021-02385-5</t>
  </si>
  <si>
    <t>The objective of this work was to determine the antibacterial effect of Lactobacillus plantarum strains of pork origin against Campylobacter coli strains, and to conduct experimental colonization pilot models in mice for both microorganisms. Inhibition assays allowed evaluation and selection of L. plantarum LP5 as the strain with the highest antagonistic activity against C. coli and with the best potential to be used in in vivo study. Adult 6-week-old female Balb/cCmedc mice were lodged in two groups. The treated group was administered with 9.4 log(10)CFU/2 times/wk of L. plantarum LP5. L. plantarum LP5 was recovered from the feces and cecum of the inoculated mice. However, when bacteria stopped being administered, probiotic counts decreased. Experimental colonization with C. coli was carried out in five groups of mice. All animals were treated with antibiotics in their drinking water to weaken the indigenous microbiota and to allow colonization of C. coli. Four groups were administered once with different C. coli strains (DSPV458: 8.49 log(10)CFU; DSPV567: 8.09 log(10)CFU; DSPV570: 8.46 log(10)CFU; DSPV541: 8.86 log(10)CFU, respectively). After 8 h, mice inoculated with different C. coli strains were colonized because the pathogen was detected in their feces. L. plantarum LP5 tolerated the gastrointestinal conditions of murine model without generating adverse effects on the animals. C. coli DSPV458 colonized the mice without causing infection by lodging in their digestive tract, thus generating a reproducible colonization model. Both models combined could be used as protection murine models against pathogens to test alternative control tools to antibiotics.</t>
  </si>
  <si>
    <t>4161-4171</t>
  </si>
  <si>
    <t>WOS:000656781600001</t>
  </si>
  <si>
    <t>ZII6JMEY</t>
  </si>
  <si>
    <t>On, Stephen L. W.; Dorrell, Nick; Petersen, Lise; Bang, Dang D.; Morris, Samantha; Forsythe, Stephen J.; Wren, Brendan W.</t>
  </si>
  <si>
    <t>Numerical analysis of DNA microarray data of Campylobacter jejuni strains correlated with survival, cytolethal distending toxin and haemolysin analyses.</t>
  </si>
  <si>
    <t>10.1016/j.ijmm.2006.03.002</t>
  </si>
  <si>
    <t>Molecular epidemiological studies of the enteric pathogen Campylobacter jejuni have suggested that not all animal isolates are equally pathogenic to humans. We  examined the use of numerical analysis of whole-genomotype data as a potential  tool for evaluating C. jejuni virulence potential. Whole-genome microarray  analysis was used to determine the gene-level complementarity of 12 Danish  strains to the pathogenic, genome-sequenced strain NCTC 11168. Cytolethal  distending toxin (CDT) and haemolysin activities, and survival characteristics  under aerobic conditions at room temperature were also determined. Among the  strains examined, 439 genes were polymorphic. Numerical analysis of these data by  use of the squared Euclidean distance coefficient and Ward's clustering method  clearly delineated strains into two clusters. CDT and haemolysin activities of  cluster 1 strains were not statistically significantly different from cluster 2  strains. However, viability during aerobic incubation of cluster 1 strains was  statistically significantly lower than corresponding estimates of cluster 2  strains. The number of missing or highly divergent genes in cluster 1 strains  with respect to NCTC 11168 was also statistically significantly greater compared  with those of cluster 2 strains. Sixty-seven genes present in NCTC 11168 were  characteristically missing or divergent among cluster 1 strains. Of these, 53  genes were localised within 11 major gene clusters, of which eight were  associated with surface structures and included flagellar, lipo-oligosaccharide,  and membrane transport proteins. Our data indicate a correlation between C.  jejuni genomic content, particularly in surface-coding regions, and its capacity  for environmental survival, and may help explain why certain serotypes are more  commonly reported in human disease.</t>
  </si>
  <si>
    <t>353-363</t>
  </si>
  <si>
    <t>Place: Germany PMID: 16782402</t>
  </si>
  <si>
    <t>Animals; Chickens; Humans; *Microbial Viability; Cattle; Swine; Virulence; Chick Embryo; Cell Line; Turkeys; Chlorocebus aethiops; Vero Cells; Genome, Bacterial; Oligonucleotide Array Sequence Analysis/*methods; Bacterial Toxins/biosynthesis/*genetics; Campylobacter jejuni/*genetics/pathogenicity/physiology; Hemolysin Proteins/*biosynthesis/genetics</t>
  </si>
  <si>
    <t>ZIP4K4FE</t>
  </si>
  <si>
    <t>Pérez-Boto, David; García-Peña, Francisco Javier; Abad-Moreno, Juan Carlos; Echeita, M. Aurora</t>
  </si>
  <si>
    <t>Antimicrobial susceptibilities of Campylobacter jejuni and Campylobacter coli strains isolated from two early stages of poultry production.</t>
  </si>
  <si>
    <t>10.1089/mdr.2012.0160</t>
  </si>
  <si>
    <t>Our aim was to monitor the resistance of Campylobacter isolates from two initial stages of broiler production in 5 grandparent breeder broiler farms (GPBFs) and  12 parent breeder broiler farms (PBFs) in which no antimicrobials were used  during the study. Susceptibility tests were carried out for 805 strains (697  Campylobacter jejuni and 108 Campylobacter coli) against nalidixic acid,  ciprofloxacin, erythromycin, amoxicillin, amoxicillin plus clavulanic acid,  tetracycline, gentamicin, and chloramphenicol using the disk-diffusion method.  Quinolone resistance was the most abundant overall (74.9%) and at each stage of  production. The second largest resistance was for tetracycline with 48.2%. The  resistance against amoxicillin plus clavulanic acid, gentamicin, and  chloramphenicol was not found. The percentages of resistance and  multidrug-resistant (MDR) isolates were always higher in the PBFs than in the  GPBFs. However, pan-susceptible populations (total 10.3%) were isolated in our  survey. C. coli isolates were more resistant to tetracycline and erythromycin  (96.3% and 23.1%, respectively) than for C. jejuni (40.7% and 0%, respectively)  and were more MDR (33.3% vs. 11.9%). In conclusion, as other authors have shown,  even in the absence of antibiotic pressure, relatively high rates of quinolone  resistance are found in Campylobacter. However, a decrease in quinolone  resistance has been observed compared to other studies in Spain [i.e., 99%; Saenz  et al. Antimicrob. Agents Chemother. 2000;44(2):267-271]. MDR, fluoroquinolone-,  macrolide-, and tetracycline-resistant Campylobacter populations are issues of  concern in public health.</t>
  </si>
  <si>
    <t>323-330</t>
  </si>
  <si>
    <t>Place: United States PMID: 23391315</t>
  </si>
  <si>
    <t>Animals; Chickens/*microbiology; Microbial Sensitivity Tests; Spain/epidemiology; Anti-Bacterial Agents/*pharmacology; Poultry Diseases/*drug therapy/epidemiology/microbiology; Drug Resistance, Multiple, Bacterial/*drug effects/genetics; Chloramphenicol/pharmacology; Campylobacter Infections/drug therapy/epidemiology/microbiology/*veterinary; Campylobacter coli/*drug effects/genetics/isolation &amp; purification; Campylobacter jejuni/*drug effects/genetics/isolation &amp; purification; Tetracyclines/pharmacology; Macrolides/pharmacology; Quinolones/pharmacology</t>
  </si>
  <si>
    <t>ZIT8JX52</t>
  </si>
  <si>
    <t>Berrang, M. E.; Windham, W. R.; Meinersmann, R. J.</t>
  </si>
  <si>
    <t>Campylobacter, Salmonella, and Escherichia coli on broiler carcasses subjected to a high pH scald and low pH postpick chlorine dip.</t>
  </si>
  <si>
    <t>10.3382/ps.2010-00900</t>
  </si>
  <si>
    <t>The objective of this study was to determine the individual and combined effects of a high pH scald and a postpick chlorine dip on bacteria present on broiler  carcasses. In each of 3 replications, a flock was sampled at several sites within  a commercial broiler processing plant. Carcasses were sampled by whole carcass  rinse before and after treated scalding at mean pH 9.89 or control scalding at  mean pH 6.88. Other carcasses from the same flock run on both the treated and  control scald lines were collected and sampled before and after a chlorine dip  tank operated at mean total chlorine level of 83.3 mg/kg and pH 6.04. Rinses were  cultured for numbers of Campylobacter and Escherichia coli and presence or  absence of Salmonella. High pH scald was more effective than standard scald to  lessen the prevalence and numbers of Campylobacter on broiler carcasses; a lower  prevalence was maintained through the postpick chlorine dip tank. The pH of the  scald tank made no difference in numbers of E. coli recovered from broiler  carcasses at any tested point on the processing line. High pH scald was not more  effective than standard scald to lessen Salmonella prevalence. Furthermore, it is  unclear why the postpick chlorine dip effectively lessened Salmonella prevalence  on only the control scald line. Although no evidence exists that these treatments  have an additive effect when used in series, each treatment shows some promise  individually. Further optimization may result in more effective decontamination  of broiler carcasses.</t>
  </si>
  <si>
    <t>896-900</t>
  </si>
  <si>
    <t>Place: England PMID: 21406378</t>
  </si>
  <si>
    <t>Animals; Chickens; Humans; Hot Temperature; Hydrogen-Ion Concentration; *Food Microbiology; Colony Count, Microbial; chicken; *Campylobacter; pH; human; animal; bacterial count; microbiology; article; *Salmonella; *food control; *food poisoning/pc [Prevention]; *Escherichia coli; *food handling; methodology; chi square distribution; Chi-Square Distribution; comparative study; heat; standard; growth, development and aging; Campylobacter/*growth &amp; development; Food Handling/*methods/standards; Salmonella/*growth &amp; development; Escherichia coli/*growth &amp; development; Foodborne Diseases/*microbiology/prevention &amp; control</t>
  </si>
  <si>
    <t>ZJCMEJUW</t>
  </si>
  <si>
    <t>Wu, Guoyun; Zhou, Tong; Ma, Pengyun; Xie, Binghong; Li, Wenbin; Gong, Shimin; Xue, Fuguang</t>
  </si>
  <si>
    <t>Mechanism determination on the interactive effects between host immunity and gut microbiome to resist consecutive hydrogen sulfide inhalation of laying hens.</t>
  </si>
  <si>
    <t>10.1016/j.psj.2023.102694</t>
  </si>
  <si>
    <t>The study aims to investigate the underlying mechanism of the interactions between intestinal microbiota and host immunity-related parameters in response to  H(2)S inhalation of layer hens. A total of 180 healthy 300-day-old Lohmann pink  hens with similar body weight were randomly allotted into the control (CON) and  the hydrogen sulfide (H(2)S) treatments for an 8-wk-long feeding procedure.  Productive performances, antioxidant capacities, immunity-related parameters,  blood metabolites, and cecal microbiota were measured to determine the  physiological and gastrointestinal responses to H(2)S treatment. Results showed  that feed intake, egg production, eggshell strength, Haugh unit, and relative  yolk weight significantly declined under H(2)S treatment compared with CON (P &lt;  0.05). Antioxidant and immunity-related parameters showed that glutathione  peroxidase, IL-4, and TNF-α contents significantly decreased, whereas contents of  IL-1β, IL-2, and IL-6 significantly increased after H(2)S treatment (P &lt; 0.05).  Further metabolic results showed H(2)S treatment upregulated  2-mercaptobenzothiazole, D-glucopyranuronic acid, deoxyuridine, cholic acid, and  mimosine, etc., which mainly enriched into the pyrimidine metabolism,  beta-alanine metabolism, valine, leucine, and isoleucine biosynthesis, and  pantothenate and CoA biosynthesis pathways. Meanwhile, aceturic acid,  9-oxodecenoic acid, palmitoleic acid, lauric acid, linoleic acid, oleic acid, and  valeric acid mainly contributed to the downregulated metabolites, and enriched  into the biosynthesis of unsaturated fatty acids, amino sugar and nucleotide  sugar metabolism, tryptophan metabolism and linoleic metabolism. Moreover, H(2)S  treatment significantly proliferated the relative abundances of Faecalibacterium,  Ruminococcaceae, and Streptococcus, while decreased Prevotella, Lactobacillus,  Bifidobacterium, Clostridium, and Campylobacter (P &lt; 0.05). The altered bacteria  were functionally enriched in the carbohydrate metabolism, amino acid metabolism,  and metabolism of cofactors and vitamins pathways. H(2)S treatment also  significantly downregulated the expression of ZO-1, Claudin 4, and Claudin 7 (P &lt;  0.05). In summary, intestinal microbial communities altered significantly to make  proper adaptations in interacting with the host immune systems through the  immunity-related metabolites secretion, and epithelial tight-junction-related  genes expressions, purposely to regulate the productive performance under  hydrogen sulfide inhalation.</t>
  </si>
  <si>
    <t>Place: England PMID: 37119606  PMCID: PMC10173778</t>
  </si>
  <si>
    <t>*Gastrointestinal Microbiome; *Hydrogen Sulfide/metabolism; Animal Feed/analysis; Animals; Antioxidants/metabolism; Chickens/physiology; Diet/veterinary; Dietary Supplements/analysis; Female; hydrogen sulfide; immunity; layer hens; microbiota; serum metabolite</t>
  </si>
  <si>
    <t>ZJDU89BP</t>
  </si>
  <si>
    <t>Fravalo, Philippe; Laisney, Marie-Jose; Gillard, Marie-Odile; Salvat, Gilles; Chemaly, Marianne</t>
  </si>
  <si>
    <t>Campylobacter transfer from naturally contaminated chicken thighs to cutting boards is inversely related to initial load.</t>
  </si>
  <si>
    <t>10.4315/0362-028x-72.9.1836</t>
  </si>
  <si>
    <t>Foods prepared in the kitchen can become cross-contaminated with Campylobacter by contacting raw products, particularly skinned poultry. We measured the percent  transfer rate from naturally contaminated poultry legs purchased in supermarkets.  Transfer of Campylobacter from skin (n = 43) and from meat (n = 12) to  high-density polyethylene cutting board surfaces was quantitatively assessed  after contact times of 1 and 10 min. The percent transfer rate was defined as the  ratio between the number of Campylobacter cells counted on the cutting board  surface and the initial numbers of Campylobacter naturally present on the skin  (i.e., the sum of Campylobacter cells on the skin and board). Qualitative  transfer occurred in 60.5% (95% confidence interval, 45.5 to 75.4) of the  naturally contaminated legs studied and reached 80.6% (95% confidence interval,  63.0 to 98.2) in the subpopulation of legs that were in contact with the surface  for 10 min. The percent transfer rate varied from 5 x 10(-2)% to 35.7% and was  observed as being significantly different (Kruskall-Wallis test, P &lt; 0.025) and  inversely related to the initial counts on poultry skin. This study provides  quantitative data describing the evolution of the proportion of Campylobacter  organisms transferred from naturally contaminated poultry under kitchen  conditions. We emphasize the linear relationship between the initial load of  Campylobacter on the skin and the value of the percent transfer rate. This work  confirms the need for modeling transfer as a function of initial load of  Campylobacter on leg skin, the weight of poultry pieces, and the duration of  contact between the skin and surface.</t>
  </si>
  <si>
    <t>1836-1840</t>
  </si>
  <si>
    <t>Place: United States PMID: 19777883</t>
  </si>
  <si>
    <t>Animals; Chickens; Humans; Time Factors; Colony Count, Microbial; Consumer Product Safety; Food Contamination/*analysis; Cooking and Eating Utensils; Models, Biological; Cooking; *Equipment Contamination; Meat/*microbiology; Food Handling/*methods; Campylobacter/growth &amp; development/*isolation &amp; purification</t>
  </si>
  <si>
    <t>ZJEGYNR6</t>
  </si>
  <si>
    <t>Englen, M. D.; Fedorka-Cray, P. J.</t>
  </si>
  <si>
    <t>Evaluation of a commercial diagnostic PCR for the identification of Campylobacter jejuni and Campylobacter coli.</t>
  </si>
  <si>
    <t>10.1046/j.1472-765x.2002.01193.x</t>
  </si>
  <si>
    <t>AIMS: DuPont Qualicon recently developed a new PCR assay for the identification of Campylobacter jejuni and Campylobacter coli. We evaluated the selectivity and  utility of this assay compared with a PCR method already in use in our  laboratory. METHODS AND RESULTS: A group of 133 Campylobacter isolates from  poultry carcass rinse samples were screened using the commercial PCR and standard  PCR. Identical results were found for 89.5% (119/133) of the isolates. However,  10.5% (14/133) gave conflicting results suggesting mixed cultures. These 14  strains were retested by both PCR methods. Of these, 78.6% (11/14) showed  identical results for both PCR methods after retesting; the results for the  remaining 21.4% (3/14) again indicated mixed cultures. CONCLUSIONS, SIGNIFICANCE  AND IMPACT OF STUDY: The new multiplex PCR is a rapid and accurate alternative to  more conventional PCR methods. The persistence of mixed Campylobacter cultures  noted in this study suggests certain strains may be very difficult to isolate  clonally by standard culture methods.</t>
  </si>
  <si>
    <t>353-356</t>
  </si>
  <si>
    <t>Place: England PMID: 12358702</t>
  </si>
  <si>
    <t>Animals; Sensitivity and Specificity; Poultry/microbiology; Campylobacter Infections/*diagnosis; Campylobacter jejuni/genetics/*isolation &amp; purification; Campylobacter coli/genetics/*isolation &amp; purification; Polymerase Chain Reaction/*economics/methods/standards; Reagent Kits, Diagnostic</t>
  </si>
  <si>
    <t>ZJGKRZ2G</t>
  </si>
  <si>
    <t>Wesley, R.D.; Swaminathan, B.; Stadelman, W.J.</t>
  </si>
  <si>
    <t>Isolation and enumeration of Campylobacter jejuni from poultry products by a selective enrichment method</t>
  </si>
  <si>
    <t>10.1128/aem.46.5.1097-1102.1983</t>
  </si>
  <si>
    <t>https://www.scopus.com/inward/record.uri?eid=2-s2.0-0021085737&amp;doi=10.1128%2faem.46.5.1097-1102.1983&amp;partnerID=40&amp;md5=e1c0001be3856a306ac75197ea79e311</t>
  </si>
  <si>
    <t>1097-1102</t>
  </si>
  <si>
    <t>chicken; *Campylobacter jejuni; human; nonhuman; methodology; *culture medium; etiology; prevention</t>
  </si>
  <si>
    <t>ZJKQLIAU</t>
  </si>
  <si>
    <t>Stafford, R.J.; Schluter, P.J.; Kirk, M.D.; Wilson, A.J.</t>
  </si>
  <si>
    <t>Letter to the editor</t>
  </si>
  <si>
    <t>10.3201/eid1505.090080</t>
  </si>
  <si>
    <t>https://www.scopus.com/inward/record.uri?eid=2-s2.0-66149137579&amp;doi=10.3201%2feid1505.090080&amp;partnerID=40&amp;md5=4c91684065bcba0fa8b7e4ad211b17a5</t>
  </si>
  <si>
    <t>851-852</t>
  </si>
  <si>
    <t>Campylobacter; chicken meat; risk factor; risk assessment; Australia; disease surveillance; human; letter; food contamination; incidence; *campylobacteriosis/ep [Epidemiology]; food processing; food intake; community; case control study; health behavior; *attributable risk; *population attributable risk</t>
  </si>
  <si>
    <t>ZJXY4NAM</t>
  </si>
  <si>
    <t>Tabashsum, Zajeba; Alvarado-Martinez, Zabdiel; Wall, Matthew J.; Aditya, Arpita; Biswas, Debabrata</t>
  </si>
  <si>
    <t>Combined effect of metabolites produced by a modified Lactobacillus casei and berry phenolic extract on Campylobacter and microbiome in chicken cecum contents.</t>
  </si>
  <si>
    <t>10.1111/1750-3841.16580</t>
  </si>
  <si>
    <t>Campylobacter is one of the most common foodborne bacterial pathogens causing illness, known as campylobacteriosis, in the United States. More than 70% of the  campylobacteriosis cases have direct or indirect relation with poultry/poultry  products. Currently, both conventional and organic/pasture poultry farmers are  searching for sustainable alternative to antibiotics which can reduce  colonization and cross-contamination of poultry products with Campylobacter and  promote poultry health and growth. Probiotic and their nutritional supplement,  known as prebiotic, have become consumers' preferences as alternatives to  antibiotics/chemicals. In this study, we evaluated the combined effect of  plant-derived prebiotic and probiotic-derived metabolites in reducing growth of  Campylobacter in cecum contents, a simulated chicken gut condition. Cecum  contents were collected from chickens pre-inoculated with kanamycin-resistant  Campylobacter (CJRMKm), were incubated over 48 h time period, while being  supplemented with either berry phenolic extract (BPE), cell free cultural  supernatant from an engineered probiotic, Lactobacillus casei, or their  combination. It was found that combine treatments were able to reduce both  inoculated and naturally colonized Campylobacter more effectively. Microbiome  analysis using 16S rRNA sequencing also revealed that combine treatments were  capable to alter natural microflora positively within chicken cecum contents.  Differences were observed in bacterial abundance at both phylum and genus level  but did not show significant alteration in alpha diversity due to this treatment.  PRACTICAL APPLICATION: The results of this study provide critical information for  understanding the potential of synbiotic as an alternative in sustainable poultry  farming. The outcomes of this study will lead future direction of using  combination of probiotic-derived metabolites and BPE in poultry farming.</t>
  </si>
  <si>
    <t>2583-2594</t>
  </si>
  <si>
    <t>© 2023 Institute of Food Technologists.</t>
  </si>
  <si>
    <t>Place: United States PMID: 37092315</t>
  </si>
  <si>
    <t>Animals; poultry; Chickens/microbiology; Fruit; *Campylobacter; *Campylobacter jejuni; RNA, Ribosomal, 16S; animal; microbiology; genetics; *campylobacteriosis; veterinary medicine; RNA 16S; antiinfective agent/pd [Pharmacology]; cecum; *bird disease; plant extract/pd [Pharmacology]; bacterium; fruit; synbiotic; Gallus gallus; *Microbiota; *microflora; *synbiotic agent; *Synbiotics; *Lactobacillus casei; phenol derivative/pd [Pharmacology]; Anti-Bacterial Agents/pharmacology; *Campylobacter/genetics; *Poultry Diseases/microbiology; Poultry/genetics; Cecum/microbiology; *Campylobacter Infections/microbiology/veterinary; Bacteria/genetics; Plant Extracts/pharmacology; *Lacticaseibacillus casei; Phenols/pharmacology; simulated gut condition</t>
  </si>
  <si>
    <t>ZKAXQ5SL</t>
  </si>
  <si>
    <t>Aarts, H. J.; van Lith, L. A.; Jacobs-Reitsma, W. F.</t>
  </si>
  <si>
    <t>Discrepancy between Penner serotyping and polymerase chain reaction fingerprinting of Campylobacter isolated from poultry and other animal sources.</t>
  </si>
  <si>
    <t>10.1111/j.1472-765x.1995.tb01324.x</t>
  </si>
  <si>
    <t>Thirty-four Campylobacter jejuni or coli strains, isolated from various livestock and darkling beetles from two Dutch poultry farms during different broiler  production cycles, were subjected to Penner serotyping and polymerase chain  reaction (PCR) fingerprint analysis. Ten different Penner serotypes were  determined in the isolates. Visual scoring of the PCR fingerprints resulted in 14  clearly different profiles. Some strains with identical Penner serotypes  exhibited different PCR fingerprints and conversely strains with different  serotypes produced identical PCR fingerprints. Discrepancies between Penner  serotyping and PCR fingerprinting were most obvious between isolates from  different animal sources. Indications for the occurrence of genomic  rearrangements were found. The inconsistency between serotyping and  fingerprinting of Campylobacter strains suggests that conventional typing methods  should be used in combination with fingerprinting if the epidemiological factors  that contribute to Campylobacter colonization of live chickens are to be assessed  reliably.</t>
  </si>
  <si>
    <t>371-374</t>
  </si>
  <si>
    <t>Place: England PMID: 7786504</t>
  </si>
  <si>
    <t>Animals; poultry; Feces/microbiology; Chickens/*microbiology; chicken; *Campylobacter; Bacterial Typing Techniques; DNA, Bacterial; article; nonhuman; bacterium isolation; controlled study; animal experiment; Polymerase Chain Reaction; food control; *bacterium identification; *polymerase chain reaction; DNA Fingerprinting; DNA fingerprinting; *serotyping; diagnostic accuracy; Campylobacter/*classification/isolation &amp; purification; Coleoptera/*microbiology</t>
  </si>
  <si>
    <t>ZKJ4DEAP</t>
  </si>
  <si>
    <t>Harrison, Lisa M.; Balan, Kannan V.; Hiett, Kelli L.; Babu, Uma S.</t>
  </si>
  <si>
    <t>Current methodologies and future direction of Campylobacter isolation and detection from food matrices, clinical samples, and the agricultural environment.</t>
  </si>
  <si>
    <t>10.1016/j.mimet.2022.106562</t>
  </si>
  <si>
    <t>Campylobacter spp. are the leading cause of bacterial foodborne infections in both developed and developing countries. The food commodities primarily  attributed to campylobacteriosis include raw milk, poultry, seafood, and fresh  produce. Furthermore, insects, animal/bird fecal material, and agricultural water  have been shown to be the sources of Campylobacter contamination in these  commodities. Both established and emerging species of Campylobacter have been  recovered from food and environmental sources. Therefore, optimal detection and  isolation of Campylobacter spp., including the emerging species, is critical for  improved surveillance, prevention, and traceback of Campylobacter outbreaks. This  review focuses on the existing variability in Campylobacter enrichment and  isolation procedures used by researchers and regulatory agencies worldwide, for  various matrices. Additionally, the challenges associated with developing and  validating new culture, molecular, and immunological methods for rapid and  sensitive Campylobacter detection are discussed.</t>
  </si>
  <si>
    <t>Place: Netherlands PMID: 36049611</t>
  </si>
  <si>
    <t>Animals; Chickens; Food Microbiology; poultry; Feces/microbiology; Campylobacter spp.; *Campylobacter; Water; antibiotic sensitivity; nonhuman; *bacterium detection; bacterium culture; review; bacterium identification; environmental temperature; agricultural land; Detection methods; enrichment culture; *agricultural management; *food contamination; sensitivity analysis; *bacterium isolation; incubation time; dairy product; agar medium; biochemistry; morphological trait; membrane filter; rapid test; validation process; Global standard; whole food; Poultry/microbiology; *Campylobacter Infections/diagnosis/microbiology; *sample; aerobic fermentation; immunological procedures</t>
  </si>
  <si>
    <t>ZKMZ7CMD</t>
  </si>
  <si>
    <t>Yildirim, M.; Istanbulluoǧlu, E.; Ayvali, B.</t>
  </si>
  <si>
    <t>Prevalence and antibiotic susceptibility of thermophilic Campylobacter species in broiler chickens</t>
  </si>
  <si>
    <t>https://www.scopus.com/inward/record.uri?eid=2-s2.0-22244443678&amp;partnerID=40&amp;md5=e4a68eb3b5eb91a4678e371b6bcb6280</t>
  </si>
  <si>
    <t>ZKN746Q6</t>
  </si>
  <si>
    <t>Pyzik, E.; Urban-Chmiel, R.; Chałabis-Mazurek, A.; Swiatkiewicz, S.; Arczewska-Włosek, A.; Schwarz, T.; Valverde Piedra, J.L.</t>
  </si>
  <si>
    <t>The Influence of a Diet Supplemented with 20% Rye and Xylanase in Different Housing Systems on the Occurrence of Pathogenic Bacteria in Broiler Chickens</t>
  </si>
  <si>
    <t>10.2478/aoas-2020-0111</t>
  </si>
  <si>
    <t>https://www.scopus.com/inward/record.uri?eid=2-s2.0-85100808830&amp;doi=10.2478%2faoas-2020-0111&amp;partnerID=40&amp;md5=f67d3c5922d4cdd41f038e825c94e80b</t>
  </si>
  <si>
    <t>1455-1473</t>
  </si>
  <si>
    <t>Campylobacter; antibiotic resistance; ampicillin; Escherichia coli; antibiotic sensitivity; article; nonhuman; streptomycin; tetracycline; controlled study; animal experiment; ciprofloxacin; florfenicol; gentamicin; nalidixic acid; clindamycin; erythromycin; kanamycin; vancomycin; amikacin; amoxicillin; amoxicillin plus clavulanic acid; cefalexin; colistin; cotrimoxazole; disk diffusion; doxycycline; enrofloxacin; Proteus; tobramycin; tylosin; male; *broiler; animal tissue; *animal housing; cloaca; Enterococcus; *animal food; *intestine flora; experimental diet; Staphylococcus; *diet supplementation; body weight; aged; slaughtering; cage; *rye; *xylan endo 1,3 beta xylosidase; lincomycin plus spectinomycin; rooster</t>
  </si>
  <si>
    <t>ZKNU5QB8</t>
  </si>
  <si>
    <t>Ghafir, Y; China, B; Korsak, N; Dierick, K; Collard, JM; Godard, C; De Zutter, L; Daube, G</t>
  </si>
  <si>
    <t>Belgian surveillance plans to assess changes in Salmonella prevalence in meat at different production stages</t>
  </si>
  <si>
    <t>10.4315/0362-028X-68.11.2269</t>
  </si>
  <si>
    <t>From 1997 to 1999, the prevalence of Salmonella was assessed at different stages through the pork, poultry, and beef meat production chains. Different dilutions of the initial sample suspension were analyzed to provide a semiquantitative evaluation of Salmonella contamination and to determine the most representative dilution necessary to detect a reduction in prevalence. An average of 300 samples for each type of meat were analyzed. According to Fisher's exact test, the dilution to be used to detect a reduction in prevalence was chosen based on an initial prevalence of 20 to 26%. Based on this introductory study, a new sampling plan representative of the nationwide Belgian meat production process was used from 2000 through to 2003. This study confirmed the consistently high rate and level of contamination of poultry meat: broiler and layer carcasses were the most contaminated samples followed by broiler fillets and poultry meat preparations. A constant and significant decrease in Salmonella prevalence was observed for pork carcasses, trimmings, and minced meat and for beef minced meat. Less than 3% of beef carcasses and trimming samples were positive for Salmonella. The Belgian plan, as utilized from 2000 to 2003, was suitable for monitoring of zoonoses because the sampling plan was representative of nationwide production processes, covered all periods of the year, and was executed by trained samplers and the analyses were carried out by recognized laboratories using an identical analytical method.</t>
  </si>
  <si>
    <t>2269-2277</t>
  </si>
  <si>
    <t>WOS:000233096200003</t>
  </si>
  <si>
    <t>ZKQXFHT7</t>
  </si>
  <si>
    <t>Gomes, C.N.; Frazão, M.R.; Passaglia, J.; Duque, S.S.; Medeiros, M.I.C.; Falcão, J.P.</t>
  </si>
  <si>
    <t>Molecular Epidemiology and Resistance Profile of Campylobacter jejuni and Campylobacter coli Strains Isolated from Different Sources in Brazil</t>
  </si>
  <si>
    <t>10.1089/mdr.2019.0266</t>
  </si>
  <si>
    <t>https://www.scopus.com/inward/record.uri?eid=2-s2.0-85097507931&amp;doi=10.1089%2fmdr.2019.0266&amp;partnerID=40&amp;md5=f5f97bd35e03589be1d50af37df0360b</t>
  </si>
  <si>
    <t>1516-1525</t>
  </si>
  <si>
    <t>ZKYKYXZ5</t>
  </si>
  <si>
    <t>Froebel, L. K.; Froebel, L. E.; Duong, T.</t>
  </si>
  <si>
    <t>Refined functional carbohydrates reduce adhesion of Salmonella and Campylobacter to poultry epithelial cells in vitro.</t>
  </si>
  <si>
    <t>10.1016/j.psj.2020.09.031</t>
  </si>
  <si>
    <t>The development of interventions to reduce human foodborne pathogens in the gastrointestinal (GI) tract of chickens will be important for improving the  microbial food safety of poultry. Saccharomyces-derived prebiotic refined  functional carbohydrates (RFC), composed primarily of β-glucans,  mannanoligosaccharides (MOS), and D-mannose have been demonstrated to reduce GI  colonization of Salmonella and Campylobacter when administered to poultry.  Although they are presumed to inhibit adhesion of pathogens to the GI epithelium,  this functionality of RFC has not been well characterized. In this study, we  investigated the effects of RFC and other prebiotics on the adhesion of  Salmonella Typhimurium and Campylobacter jejuni to the LMH chicken epithelial  cell line in vitro. The reduction of adherent pathogens was observed to be  dose-dependent with C. jejuni being more sensitive than Salmonella to inhibition  by RFC. Comparison of the primary constituent carbohydrates of RFC found  D-mannose to inhibit both pathogens less effectively than β-glucan and MOS,  suggesting that it contributes less to inhibition of pathogen adhesion than the  other carbohydrates. Finally, the reduction of adherent pathogens by RFC was  compared with that of fructooligosaccharides (FOS), galactooligosaccharides  (GOS), and raffinose. All 4 prebiotics inhibited adhesion of both pathogens to  chicken epithelial cells. Reduction of adherent Salmonella was greatest with FOS  and lowest with GOS, whereas reduction of adherent C. jejuni was greater with RFC  and raffinose than with FOS and GOS. These results will inform future research  elucidating mechanisms important to adhesion inhibition of pathogens by RFC and  other prebiotics.</t>
  </si>
  <si>
    <t>7027-7034</t>
  </si>
  <si>
    <t>Place: England PMID: 33248619  PMCID: PMC7704970</t>
  </si>
  <si>
    <t>Animals; Campylobacter jejuni; Salmonella; Cells, Cultured; *Campylobacter jejuni; animal; microbiology; drug effect; veterinary medicine; Salmonella enterica serovar Typhimurium; *chicken; *epithelium cell; cell culture; prebiotics; *prebiotic agent; bird disease/pc [Prevention]; campylobacteriosis/pc [Prevention]; *bacterium adherence; *carbohydrate/pd [Pharmacology]; bacterial adhesion; epithelial cells; *Prebiotics; *Chickens/microbiology; *Bacterial Adhesion/drug effects; *Campylobacter jejuni/drug effects; *Carbohydrates/pharmacology; *Epithelial Cells/microbiology; Campylobacter Infections/prevention &amp; control/veterinary; Poultry Diseases/prevention &amp; control; Salmonella typhimurium/drug effects</t>
  </si>
  <si>
    <t>ZKZ399WP</t>
  </si>
  <si>
    <t>Whitehouse, CA; Zhao, SH; Tate, H</t>
  </si>
  <si>
    <t>Antimicrobial Resistance in Campylobacter Species: Mechanisms and Genomic Epidemiology</t>
  </si>
  <si>
    <t>ADVANCES IN APPLIED MICROBIOLOGY, VOL 103</t>
  </si>
  <si>
    <t>The Campylobacter genus is a large and diverse group of Gram-negative bacteria that are known to colonize humans and other mammals, birds, reptiles, and shellfish. While it is now recognized that several emerging Campylobacter species can be associated with human disease, two species, C. jejuni and C. coli, are responsible for the vast majority of bacterial gastroenteritis in humans worldwide. Infection with C. jejuni, in particular, has also been associated with a number of extragastrointestinal manifestations and autoimmune conditions, most notably Guillain-Barre syndrome. The antimicrobial drugs of choice for the treatment of severe Campylobacter infection include macrolides, such as erythromycin, clarithromycin, or azithromycin. Fluoroquinolones, such as ciprofloxacin, are also commonly used for empirical treatment of undiagnosed diarrheal disease. However, resistance to these and other classes of antimicrobial drugs is increasing and is a major public health problem. The US Centers for Disease Control and Prevention estimates that over 300,000 infections per year are caused by drug-resistant Campylobacter. In this chapter, we discuss the taxonomy of the Campylobacter genus, the clinical and global epidemiological aspects of Campylobacter infection, with an emphasis on C. jejuni and C. coli, and issues related to the treatment of infection and antimicrobial resistance mechanisms. We further discuss the use of next-generation sequencing for the detection and surveillance of antimicrobial resistance genes.</t>
  </si>
  <si>
    <t>WOS:000453613400001</t>
  </si>
  <si>
    <t>DOI: 10.1016/bs.aambs.2018.01.001</t>
  </si>
  <si>
    <t>Sariaslani, S; Gadd, GM</t>
  </si>
  <si>
    <t>ZL982FRW</t>
  </si>
  <si>
    <t>Parry, Amy; Fearnley, Emily; Denehy, Emma</t>
  </si>
  <si>
    <t>'Surprise': Outbreak of Campylobacter infection associated with chicken liver pâté at a surprise birthday party, Adelaide, Australia, 2012.</t>
  </si>
  <si>
    <t>Western Pacific surveillance and response journal : WPSAR</t>
  </si>
  <si>
    <t>2094-7321 2094-7313</t>
  </si>
  <si>
    <t>10.5365/WPSAR.2012.3.4.011</t>
  </si>
  <si>
    <t>OBJECTIVE: In July 2012, an outbreak of Campylobacter infection was investigated by the South Australian Communicable Disease Control Branch and Food Policy and  Programs Branch. The initial notification identified illness at a surprise  birthday party held at a restaurant on 14 July 2012. The objective of the  investigation was to identify the potential source of infection and institute  appropriate intervention strategies to prevent further illness. METHODS: A guest  list was obtained and a retrospective cohort study undertaken. A combination of  paper-based and telephone questionnaires were used to collect exposure and  outcome information. An environmental investigation was conducted by Food Policy  and Programs Branch at the implicated premises. RESULTS: All 57 guests completed  the questionnaire (100% response rate), and 15 met the case definition. Analysis  showed a significant association between illness and consumption of chicken liver  pâté (relative risk: 16.7, 95% confidence interval: 2.4-118.6). No other food or  beverage served at the party was associated with illness. Three guests submitted  stool samples; all were positive for Campylobacter. The environmental  investigation identified that the cooking process used in the preparation of  chicken liver pâté may have been inconsistent, resulting in some portions not  cooked adequately to inactivate potential Campylobacter contamination.  DISCUSSION: Chicken liver products are a known source of Campylobacter infection;  therefore, education of food handlers remains a high priority. To better identify  outbreaks among the large number of Campylobacter notifications, routine typing  of Campylobacter isolates is recommended.</t>
  </si>
  <si>
    <t>16-19</t>
  </si>
  <si>
    <t>Western Pac Surveill Response J</t>
  </si>
  <si>
    <t>Place: Philippines PMID: 23908933  PMCID: PMC3729093</t>
  </si>
  <si>
    <t>ZLANRFZM</t>
  </si>
  <si>
    <t>Wang, Liping; Jeon, Byeonghwa; Sahin, Orhan; Zhang, Qijing</t>
  </si>
  <si>
    <t>Identification of an arsenic resistance and arsenic-sensing system in Campylobacter jejuni.</t>
  </si>
  <si>
    <t>10.1128/AEM.00149-09</t>
  </si>
  <si>
    <t>Arsenic is commonly present in the natural environment and is also used as a feed additive for animal production. Poultry is a major reservoir for Campylobacter  jejuni, a major food-borne human pathogen causing gastroenteritis. It has been  shown that Campylobacter isolates from poultry are highly resistant to arsenic  compounds, but the molecular mechanisms responsible for the resistance have not  been determined, and it is unclear if the acquired arsenic resistance affects the  susceptibility of Campylobacter spp. to other antimicrobials. In this study, we  identified a four-gene operon that contributes to arsenic resistance in  Campylobacter. This operon encodes a putative membrane permease (ArsP), a  transcriptional repressor (ArsR), an arsenate reductase (ArsC), and an efflux  protein (Acr3). PCR analysis of various clinical C. jejuni isolates indicated a  significant association of this operon with elevated resistance to arsenite and  arsenate. Gene-specific mutagenesis confirmed the role of the ars operon in  conferring arsenic resistance. It was further shown that this operon is subject  to regulation by ArsR, which directly binds to the ars promoter and inhibits the  transcription of the operon. Arsenite inhibits the binding of ArsR to the ars  promoter DNA and induces the expression of the ars genes. Mutation of the ars  genes did not affect the susceptibility of C. jejuni to commonly used  antibiotics. These results identify the ars operon as an important mechanism for  arsenic resistance and sensing in Campylobacter.</t>
  </si>
  <si>
    <t>Place: United States PMID: 19502436  PMCID: PMC2725487</t>
  </si>
  <si>
    <t>Animals; Gene Expression Regulation, Bacterial; Genes, Bacterial; Molecular Sequence Data; Sequence Analysis, DNA; Microbial Sensitivity Tests; Operon; Base Sequence; *Drug Resistance, Bacterial; Gene Knockout Techniques; Gene Order; Electrophoretic Mobility Shift Assay; Anti-Bacterial Agents/*pharmacology; Poultry/microbiology; Campylobacter jejuni/*drug effects/isolation &amp; purification; DNA, Bacterial/chemistry/genetics; Polymerase Chain Reaction/methods; Bacterial Proteins/genetics; Arsenate Reductases/genetics; Arsenic/*pharmacology; Membrane Transport Proteins/genetics; Repressor Proteins/genetics</t>
  </si>
  <si>
    <t>ZLDTWCBP</t>
  </si>
  <si>
    <t>Melo, RT; Galvao, NN; Guidotti-Takeuchi, M; Peres, PABM; Fonseca, BB; Profeta, R; Azevedo, VAC; Monteiro, GP; Brenig, B; Rossi, DA</t>
  </si>
  <si>
    <t>Molecular Characterization and Survive Abilities of Salmonella Heidelberg Strains of Poultry Origin in Brazil</t>
  </si>
  <si>
    <t>10.3389/fmicb.2021.674147</t>
  </si>
  <si>
    <t>The aim of the study was to evaluate the genotypic and phenotypic characteristics of 20 strains of S. Heidelberg (SH) isolated from broilers produced in southern Brazil. The similarity and presence of genetic determinants linked to virulence, antimicrobial resistance, biofilm formation, and in silico-predicted metabolic interactions revealed this serovar as a threat to public health. The presence of the ompC, invA, sodC, avrA, lpfA, and agfA genes was detected in 100% of the strains and the luxS gene in 70% of them. None of the strains carries the bla(SHV), mcr-1, qnrA, qnrB, and qnrS genes. All strains showed a multidrug-resistant profile to at least three non-beta-lactam drugs, which include colistin, sulfamethoxazole, and tetracycline. Resistance to penicillin, ceftriaxone (90%), meropenem (25%), and cefoxitin (25%) were associated with the presence of bla(CTX-M) and bla(CMY-2) genes. Biofilm formation reached a mature stage at 25 and 37 degrees C, especially with chicken juice (CJ) addition. The sodium hypochlorite 1% was the least efficient in controlling the sessile cells. Genomic analysis of two strains identified more than 100 virulence genes and the presence of resistance to 24 classes of antibiotics correlated to phenotypic tests. Protein-protein interaction (PPI) prediction shows two metabolic pathways correlation with biofilm formation. Virulence, resistance, and biofilm determinants must be constant monitoring in SH, due to the possibility of occurring infections extremely difficult to cure and due risk of the maintenance of the bacterium in production environments.</t>
  </si>
  <si>
    <t>WOS:000669049000001</t>
  </si>
  <si>
    <t>ZLGPF7RN</t>
  </si>
  <si>
    <t>Eberle, K. N.; Kiess, A. S.</t>
  </si>
  <si>
    <t>Phenotypic and genotypic methods for typing Campylobacter jejuni and Campylobacter coli in poultry.</t>
  </si>
  <si>
    <t>10.3382/ps.2011-01414</t>
  </si>
  <si>
    <t>Human campylobacteriosis, an infection caused by the bacterium Campylobacter, is a major issue in the United States food system, especially for poultry products.  According to the Center for Disease Control, campylobacterosis is estimated to  affect over 2.4 million people annually. Campylobacter jejuni and Campylobacter  coli are 2 species responsible for the majority of campylobacterosis infections.  Phenotypic and genotypic typing methods are often used to discriminate between  bacteria at the species and subspecies level and are often used to identify  pathogenic organisms, such as C. jejuni and C. coli. This review describes the  design as well as advantages and disadvantages for 3 current phenotypic  techniques (biotyping, serotyping, and multilocus enzyme electrophoresis) and 6  genotypic techniques (multilocus sequence typing, PCR, pulse-field gel  electrophoresis, ribotyping, flagellin typing, and amplified fragment length  polymorphisms) for typing pathogenic Campylobacter spp.</t>
  </si>
  <si>
    <t>255-264</t>
  </si>
  <si>
    <t>Place: England PMID: 22184452</t>
  </si>
  <si>
    <t>Animals; Chickens; classification; chicken; *Campylobacter jejuni; phenotype; animal; isolation and purification; microbiology; review; *Campylobacter coli; *bird disease/ep [Epidemiology]; *campylobacteriosis/ep [Epidemiology]; methodology; animal disease; *bacterium identification; Phenotype; reproducibility; Reproducibility of Results; evaluation; Bacterial Typing Techniques/*methods; Campylobacter coli/*classification/isolation &amp; purification; Campylobacter Infections/epidemiology/microbiology/*veterinary; Campylobacter jejuni/*classification/isolation &amp; purification; Poultry Diseases/epidemiology/*microbiology</t>
  </si>
  <si>
    <t>ZM6KRYAV</t>
  </si>
  <si>
    <t>Usuki, Seigo; Taguchi, Kyoji; Cawthraw, Shaun A.; Shibata, Keiko; Ariga, Toshio; Newell, Diane G.; Yu, Robert K.</t>
  </si>
  <si>
    <t>Human and chicken antibodies to gangliosides following infection by Campylobacter jejuni.</t>
  </si>
  <si>
    <t>Experimental neurology</t>
  </si>
  <si>
    <t>0014-4886</t>
  </si>
  <si>
    <t>10.1016/j.expneurol.2006.01.011</t>
  </si>
  <si>
    <t>Campylobacteriosis is frequently associated with Guillain-Barré syndrome. Poultry are frequently highly colonized with Campylobacter jejuni and are a major  foodborne vehicle for campylobacteriosis. In this study, high titer anti-GM1  antibodies were found in the serum of a laboratory worker who developed  campylobacteriosis. The microbiologically confirmed strain VLA2/18  (non-serotyped) was isolated from the worker and subsequently inoculated into  chickens, resulting in high titers of serum antibodies to GM1. However, none of  the immunized chickens in our study showed any noticeable neurological symptoms,  such as paralysis or cramping. High titer anti-GM1 antibodies in chicken and  human sera strongly inhibited spontaneous muscle action potential in an in vitro  system of spinal cord and muscle cell co-culture. In addition, infection of  chickens with C. jejuni strains 81116 (HS6) and 99/419 (HS21) or immunization  with purified GM1, GM2, and GM3 resulted in elevation of serum anti-ganglioside  antibodies with an inhibitory effect on spontaneous muscle action potential.  Immunoabsorption studies demonstrated that this inhibitory activity is due to  anti-ganglioside antibodies. On the other hand, anti-GM1 is the only specific  human serum antibody to induce an inhibitory effect on neuromuscular junctions.  Chicken anti-GM1 antibodies showed a strong inhibitory effect, but anti-GM2 and  -GM3 had weaker activities. Taken together, our data suggest that  campylobacteriosis in chickens may provide a strong link between infection and  the development of anti-ganglioside antibody-mediated peripheral nerve  dysfunctions.</t>
  </si>
  <si>
    <t>50-55</t>
  </si>
  <si>
    <t>Exp Neurol</t>
  </si>
  <si>
    <t>Place: United States PMID: 16500643</t>
  </si>
  <si>
    <t>Animals; Chickens; Humans; Rats; Species Specificity; Coculture Techniques; Campylobacter jejuni/*immunology/isolation &amp; purification; Gangliosides/*immunology; Action Potentials/immunology; Antibodies, Bacterial/biosynthesis/*blood; Campylobacter Infections/*immunology/prevention &amp; control; Poultry Diseases/*immunology/prevention &amp; control</t>
  </si>
  <si>
    <t>ZMI9XUG4</t>
  </si>
  <si>
    <t>Pokhrel, Diksha; Thames, Hudson T.; Zhang, Li; Dinh, Thu T. N.; Schilling, Wes; White, Shecoya B.; Ramachandran, Reshma; Theradiyil Sukumaran, Anuraj</t>
  </si>
  <si>
    <t>Roles of Aerotolerance, Biofilm Formation, and Viable but Non-Culturable State in the Survival of Campylobacter jejuni in Poultry Processing Environments.</t>
  </si>
  <si>
    <t>10.3390/microorganisms10112165</t>
  </si>
  <si>
    <t>Campylobacter jejuni is one of the most common causes of foodborne human gastroenteritis in the developed world. This bacterium colonizes in the ceca of  chickens, spreads throughout the poultry production chain, and contaminates  poultry products. Despite numerous on farm intervention strategies and  developments in post-harvest antimicrobial treatments, C. jejuni is frequently  detected on broiler meat products. This indicates that C. jejuni is evolving over  time to overcome the stresses/interventions that are present throughout poultry  production and processing. The development of aerotolerance has been reported to  be a major survival strategy used by C. jejuni in high oxygen environments.  Recent studies have indicated that C. jejuni can enter a viable but  non-culturable (VBNC) state or develop biofilm in response to environmental  stressors such as refrigeration and freezing stress and aerobic stress. This  review provides an overview of different stressors that C. jejuni are exposed to  throughout the poultry production chain and the genotypic and phenotypic survival  mechanisms, with special attention to aerotolerance, biofilm formation, and  development of the VBNC state.</t>
  </si>
  <si>
    <t>Place: Switzerland PMID: 36363757  PMCID: PMC9699079</t>
  </si>
  <si>
    <t>aerotolerance; biofilm; Campylobacter; environmental stressors; resistance; VBNC</t>
  </si>
  <si>
    <t>ZMKEJ6MP</t>
  </si>
  <si>
    <t>Ali E.F.H.; Khalek B.A.M.A.; Ahmed S.O.; Atwa A.E.K.; Omara S.T.; Ezzat E.; Zaki M.S.</t>
  </si>
  <si>
    <t>0975-413X (electronic)</t>
  </si>
  <si>
    <t>http://derpharmachemica.com/vol8-iss2/DPC-2016-8-2-392-397.pdf</t>
  </si>
  <si>
    <t>Raw and under cooked barbeque chickenswhich harboring pathogens of public health and zoonotic impact concerning consumers and handler employees. Campylobacter jejuni considers one of the most prevalent chickenborne gastroenteric bacteria. This study spots light on this concept to indemnify zoonotic hazard of C. jejuni by molecular characterization and indirect fluorescent of Egyptian isolates from both chickens and human in contact. From various Egyptian governorates and clinics a total of 588 chicken visceral contents, eviscerated raw and barbeque chickens were collected from different restaurants. Plus, 96 samples from both symptomatic consumers with history of chickens poisoning and chicken handler. Samples were subjected to standard phenotypic identification of C.jejuni, and subsequently immunofluorescent technique (IFT) identification and genetic amplification by PCR using specific primers of hipO gene. The positive results were detected by IFT expressed by green fluorescence staining. PCR amplification of hipO gene. The overall positive ratio of C. jejuni in chicken was 59.2%, where the higher and the lower values were recorded with intestinal contents and barbeque tissues (72.1 and 32.1) respectively. The total positive ratio in contact personals was 51%.Wherever, the higher and the lower values were 75.9% and 40.3% corresponding to symptomatic consumers and handlers employees. Molecular characterization of chicken's isolates have shown identical fingerprints with human isolates at 323bp, signifying the high possibilities of zoonotic hazards of the collected samples. The present studycan be concluded that the high incidence of C. jejuni in raw and barbeque chickens incriminated in high infection rate within consumers and handlers' employees'. This provides background for the design of firm efficient control strategies.</t>
  </si>
  <si>
    <t>Der Pharma Chem.</t>
  </si>
  <si>
    <t>Place: India Publisher: Scholars Research Library (E-mail: info@derpharmachemica.com)</t>
  </si>
  <si>
    <t>food safety; *Campylobacter jejuni; food poisoning; human; article; nonhuman; bacterial gene; controlled study; polymerase chain reaction; bacterium identification; bacterial strain; bacterium isolate; catering service; gene targeting; *consumer; *raw food; hipO gene; *immunofluorescence</t>
  </si>
  <si>
    <t>ZMNB22YU</t>
  </si>
  <si>
    <t>MUTHUKUMAR, M.; NAVEENA, B.M.; BANERJEE, R.; SINGH, V.; BARBUDDHE, S.B.</t>
  </si>
  <si>
    <t>https://www.scopus.com/inward/record.uri?eid=2-s2.0-85113965049&amp;partnerID=40&amp;md5=c3991f59860a745969bcd791ccc86a20</t>
  </si>
  <si>
    <t>ZMNQ7WD2</t>
  </si>
  <si>
    <t>Northcutt, J. K.; Cason, J. A.; Smith, D. P.; Buhr, R. J.; Fletcher, D. L.</t>
  </si>
  <si>
    <t>Broiler carcass bacterial counts after immersion chilling using either a low or high volume of water.</t>
  </si>
  <si>
    <t>10.1093/ps/85.10.1802</t>
  </si>
  <si>
    <t>A study was conducted to investigate the bacteriological impact of using different volumes of water during immersion chilling of broiler carcasses.  Market-aged broilers were processed, and carcasses were cut into left and right  halves along the keel bone immediately after the final bird wash. One half of  each carcass pair was individually chilled at 4 degrees C in a separate bag  containing either 2.1 L/kg (low) or 16.8 L/kg (high) of distilled water. Carcass  halves were submersed in a secondary chill tank containing approximately 150 L of  an ice-water mix (0.6 degrees C). After chilling for 45 min, carcass halves were  rinsed with 100 mL of sterile water for 1 min. Rinses and chill water were  analyzed for total aerobic bacteria (APC), Escherichia coli, Enterobacteriaceae,  and Campylobacter. After chilling with a low volume of water, counts were 3.7,  2.5, 2.6, and 2.1 log(10) cfu/mL of rinse for APC, E. coli, Enterobacteriaceae,  and Campylobacter, respectively. When a high volume of chill water was used,  counts were 3.2, 1.7, 1.6, and 1.8 log(10) cfu/mL of rinse for APC, E. coli,  Enterobacteriaceae, and Campylobacter, respectively. There was no difference in  bacterial counts per milliliter of chill water among treatments. These results  show that using additional water during immersion chilling of inoculated broilers  will remove more bacteria from the carcass surfaces, but numbers of bacteria per  milliliter in the chiller water will remain constant. The bacteriological impact  of using more water during commercial immersion chilling may not be enough to  offset economic costs.</t>
  </si>
  <si>
    <t>1802-1806</t>
  </si>
  <si>
    <t>Place: England PMID: 17012173</t>
  </si>
  <si>
    <t>Animals; Colony Count, Microbial; Campylobacter/isolation &amp; purification; Chickens/*microbiology; Enterobacteriaceae/isolation &amp; purification; Meat/*microbiology; *Cold Temperature; Food Handling/*methods; Water/*pharmacology</t>
  </si>
  <si>
    <t>ZMPQDLMQ</t>
  </si>
  <si>
    <t>Santos-Ferreira, Nânci; Alves, Ângela; Cardoso, Maria João; Langsrud, Solveig; Malheiro, Ana Rita; Fernandes, Rui; Maia, Rui; Truninger, Mónica; Junqueira, Luís; Nicolau, Anca Ioana; Dumitrașcu, Loredana; Skuland, Silje Elisabeth; Kasza, Gyula; Izsó, Tekla; Ferreira, Vânia; Teixeira, Paula</t>
  </si>
  <si>
    <t>Cross-contamination of lettuce with Campylobacter spp. via cooking salt during handling raw poultry.</t>
  </si>
  <si>
    <t>10.1371/journal.pone.0250980</t>
  </si>
  <si>
    <t>Campylobacter spp. are the most common bacterial pathogens associated with human gastroenteritis in industrialized countries. Contaminated chicken is the food  vehicle associated with the majority of reported cases of campylobacteriosis,  either by the consumption of undercooked meat or via cross- contamination of  ready-to-eat (RTE) foods during the handling of contaminated raw chicken parts  and carcasses. Our results indicate that cooking salt (used for seasoning) is a  potential vehicle for Campylobacter spp. cross-contamination from raw chicken to  lettuce, through unwashed hands after handling contaminated chicken.  Cross-contamination events were observed even when the chicken skin was  contaminated with low levels of Campylobacter spp. (ca. 1.48 Log CFU/g). The  pathogen was recovered from seasoned lettuce samples when raw chicken was  contaminated with levels ≥ 2.34 Log CFU/g. We also demonstrated that, once  introduced into cooking salt, Campylobacter spp. are able to survive in a  culturable state up to 4 hours. After six hours, although not detected following  an enrichment period in culture medium, intact cells were observed by  transmission electron microscopy. These findings reveal a "novel" indirect  cross-contamination route of Campylobacter in domestic settings, and a putative  contamination source to RTE foods that are seasoned with salt, that might occur  if basic food hygiene practices are not adopted by consumers when preparing and  cooking poultry dishes.</t>
  </si>
  <si>
    <t>e0250980</t>
  </si>
  <si>
    <t>Place: United States PMID: 34010301  PMCID: PMC8133440</t>
  </si>
  <si>
    <t>Animals; Humans; Food Handling/methods; Europe; *Food Microbiology; Colony Count, Microbial; Chickens/*microbiology; Surveys and Questionnaires; Food Safety; Equipment Contamination; Cooking; Hand Hygiene; Sodium Chloride, Dietary; Gastroenteritis/microbiology; Campylobacter Infections/transmission; Campylobacter/*isolation &amp; purification/pathogenicity; Lactuca/*microbiology</t>
  </si>
  <si>
    <t>ZMYKKDN4</t>
  </si>
  <si>
    <t>Ghafir, Y.; Daube, G.</t>
  </si>
  <si>
    <t>Evaluation of the monitoring methods for microbial contamination of food products of animal origin</t>
  </si>
  <si>
    <t>Annales de Medecine Veterinaire</t>
  </si>
  <si>
    <t>https://www.scopus.com/inward/record.uri?eid=2-s2.0-38949117054&amp;partnerID=40&amp;md5=1d9c0d6cbcdfb790cc3a33f2cc179594</t>
  </si>
  <si>
    <t>79-100</t>
  </si>
  <si>
    <t>Le point sur les méthodes de surveillance de la contamination microbienne des denrées alimentaires d'origine animale</t>
  </si>
  <si>
    <t>ZMZ277CV</t>
  </si>
  <si>
    <t>Danguy des Déserts, J.; Davies, R. H.; Vaughan, K.; McLaren, I.; Canning, P.; Wintrip, A.; Mueller-Doblies, D.; Carrique-Mas, J. J.</t>
  </si>
  <si>
    <t>A longitudinal study of Salmonella infection in different types of turkey flocks in Great Britain.</t>
  </si>
  <si>
    <t>10.1111/j.1863-2378.2010.01339.x</t>
  </si>
  <si>
    <t>Salmonella is, after Campylobacter, the most reported zoonotic pathogen in the EU. Poultry are a common source of infection to humans, and turkey flocks are  commonly colonized with the organism. We investigated the prevalence and risk  factors of Salmonella infection in 179 houses in 60 holdings representative of  turkey meat and breeder production in Great Britain. From each holding, up to  four houses were chosen, and two consecutive flocks per house were sampled/tested  for Salmonella to investigate the persistence, elimination and introduction of  Salmonella in consecutive crops. At the first sampling, the overall flock-level  Salmonella prevalence was 32.8% and 8.9% for meat and breeding flocks  respectively. There was a higher prevalence of Salmonella in flocks in the  rearing stage than in the fattening and breeding stages. At the first sampling,  the flock-level prevalence of Salmonella was 26.8% (95% CI: 20.7-33.7%), while  the prevalence level in the subsequent flock was 20.5% (95% CI: 13.6-29.7%). No  houses were positive for any of the EU-regulated serovars. The most commonly  encountered serovars were S. Kottbus and S. Kedougou. Carry-over of infection was  observed in 44.8% of the positive houses, and introduction of new infection  occurred in 8.4% of houses. Data from the questionnaires and auditing of all  holdings and houses were combined and used to calculate adjusted farm- and  house-adjusted risk factors. Significant risk factors were feed from a source  other than a national compounder (OR = 2.4), feeder type other than pan feeders  (OR = 2.4) and hygiene practices other than terminal cleaning and disinfection  using power-washing with sanitizer and anteroom with boot change (OR = 2.8). The  study discusses the main challenges currently faced by the industry to control  Salmonella in turkey production.</t>
  </si>
  <si>
    <t>Place: Germany PMID: 20633247</t>
  </si>
  <si>
    <t>Animals; poultry; Feces/microbiology; Risk Factors; risk factor; United Kingdom; Prevalence; Longitudinal Studies; Surveys and Questionnaires; prevalence; Animal Husbandry/methods; article; nonhuman; hygiene; priority journal; infection risk; longitudinal study; *turkey (bird); *Turkeys; serotype; Logistic Models; *salmonellosis/ep [Epidemiology]; confidence interval; United Kingdom/epidemiology; Poultry Diseases/*epidemiology/microbiology/prevention &amp; control; Salmonella Infections, Animal/*epidemiology/prevention &amp; control</t>
  </si>
  <si>
    <t>ZN3TVIQE</t>
  </si>
  <si>
    <t>Yao, Ge-Feng; Hu, Yi-Lin; Kong, Nian-Qing; Liu, Jin-Hong; Luo, Yong-Wen; Li, Chu-Yi; Bi, Shui-Lian</t>
  </si>
  <si>
    <t>Rapid Genotyping of Campylobacter coli Strains from Poultry Meat by PFGE, Sau-PCR, and fla-DGGE.</t>
  </si>
  <si>
    <t>10.1007/s00284-023-03517-4</t>
  </si>
  <si>
    <t>The genotyping of Campylobacter coli was done using three methods, pulsed-field gel electrophoresis (PFGE), Sau-polymerase chain reaction (Sau-PCR), and  denaturing gradient gel electrophoresis assay of flagellin gene (fla-DGGE) and  the characteristics of these assays were compared. The results showed that a  total of 53 strains of C. coli were isolated from chicken and duck samples in  three markets. All isolates were clustered into 31, 33, and 15 different patterns  with Simpson's index of diversity (SID) values of 0.972, 0.974, and 0.919,  respectively. Sau-PCR assay was simpler, more rapid, and had higher  discriminatory power than PFGE assay. Fla-DGGE assay could detect and illustrate  the number of contamination types of C. jejuni and C. coli without cultivation,  which saved more time and cost than Sau-PCR and PFGE assays. Therefore, Sau-PCR  and fla-DGGE assays are both rapid, economical, and easy to perform, which have  the potential to be promising and accessible for primary laboratories in  genotyping C. coli strains.</t>
  </si>
  <si>
    <t>© 2023. The Author(s), under exclusive licence to Springer Science+Business Media, LLC, part of Springer Nature.</t>
  </si>
  <si>
    <t>Place: United States PMID: 37930435</t>
  </si>
  <si>
    <t>Animals; Poultry; Genotype; Electrophoresis, Gel, Pulsed-Field; Polymerase Chain Reaction; *Campylobacter coli/genetics; Flagellin/genetics</t>
  </si>
  <si>
    <t>ZN3ZBBYV</t>
  </si>
  <si>
    <t>Hermans, D.; Martel, A.; Garmyn, A.; Verlinden, M.; Heyndrickx, M.; Gantois, I.; Haesebrouck, F.; Pasmans, F.</t>
  </si>
  <si>
    <t>Application of medium-chain fatty acids in drinking water increases Campylobacter jejuni colonization threshold in broiler chicks.</t>
  </si>
  <si>
    <t>10.3382/ps.2011-02106</t>
  </si>
  <si>
    <t>Campylobacteriosis is the most reported bacterial-mediated gastroenteritic disease in many developed countries. Broiler chickens are a natural host for  Campylobacter spp., and contaminated poultry meat products are a major source for  transmitting pathogenic Campylobacter strains to humans. Currently, no  intervention measure efficiently and effectively controls this pathogen in  poultry flocks. Medium-chain fatty acids (caproic, caprylic, capric, and lauric  acids) show a marked anti-Campylobacter activity in vitro. However, in recent  trials using our in vivo models, administering these acids to the feed of broiler  chicks neither prevented nor reduced cecal C. jejuni colonization in broilers. In  the present study, we examined whether a drinking water application of  medium-chain fatty acids might be more effective in combating Campylobacter  colonization in poultry. Although Campylobacter colonization and transmission was  not reduced, we demonstrate that adding an emulsion of a mixture of caproic,  caprylic, capric, and lauric acids to the drinking water of broiler chicks  reduces their colonization susceptibility and prevents C. jejuni survival in  drinking water. Thus, the merit of water applications of medium-chain fatty acids  is the reduction of the probability of Campylobacter entry into and transmission  throughout a flock.</t>
  </si>
  <si>
    <t>1733-1738</t>
  </si>
  <si>
    <t>Place: England PMID: 22700521</t>
  </si>
  <si>
    <t>Animals; Female; Male; *Campylobacter jejuni; animal; microbiology; *Chickens; article; controlled study; drug effect; *bird disease/pc [Prevention]; *chicken; female; male; *campylobacteriosis/pc [Prevention]; animal disease; Carrier State; clinical trial; controlled clinical trial; chemistry; heterozygote; *fatty acid/pd [Pharmacology]; Campylobacter jejuni/*drug effects; Poultry Diseases/microbiology/*prevention &amp; control; Campylobacter Infections/microbiology/prevention &amp; control/*veterinary; Fatty Acids/chemistry/*pharmacology</t>
  </si>
  <si>
    <t>ZNHDHG3P</t>
  </si>
  <si>
    <t>Vanmarsenille, Charlotte; Díaz Del Olmo, Inés; Elseviers, Jelle; Hassanzadeh Ghassabeh, Gholamreza; Moonens, Kristof; Vertommen, Didier; Martel, An; Haesebrouck, Freddy; Pasmans, Frank; Hernalsteens, Jean-Pierre; De Greve, Henri</t>
  </si>
  <si>
    <t>Nanobodies targeting conserved epitopes on the major outer membrane protein of Campylobacter as potential tools for control of Campylobacter colonization.</t>
  </si>
  <si>
    <t>10.1186/s13567-017-0491-9</t>
  </si>
  <si>
    <t>Campylobacter infections are among the most prevalent foodborne infections in humans, resulting in a massive disease burden worldwide. Broilers have been  identified as the major source of campylobacteriosis and reducing Campylobacter  loads in the broiler caeca has been proposed as an effective measure to decrease  the number of infections in humans. Failure of current methods to control  Campylobacter in broilers stresses the urgency to develop novel mitigation  measures. We obtained six nanobodies with a broad specificity, that recognize  strains belonging to the two most relevant species, Campylobacter jejuni and  Campylobacter coli. The target of the nanobodies was identified as the major  outer membrane protein, a porin that contributes to bacterial virulence and  viability. Multimerization of the nanobodies led to agglutination of C. jejuni  cells, which may affect colonization in the chicken gut. These  Campylobacter-specific nanobodies may be useful to develop a strategy for  preserving chickens from Campylobacter colonization.</t>
  </si>
  <si>
    <t>Place: England PMID: 29216932  PMCID: PMC5721652</t>
  </si>
  <si>
    <t>Animals; Campylobacter jejuni; animal; microbiology; *Chickens; Campylobacter coli; *veterinary; *chicken; bacterial protein; bacterium antibody; bird disease/pc [Prevention]; campylobacteriosis/pc [Prevention]; *immunology; epitope; nanobody; outer membrane protein; porin; major outer membrane protein, Campylobacter jejuni; Campylobacter jejuni/*immunology; Campylobacter Infections/immunology/microbiology/prevention &amp; control/*veterinary; Poultry Diseases/immunology/microbiology/*prevention &amp; control; Antibodies, Bacterial/*immunology; Bacterial Proteins/immunology; Bacterial Outer Membrane Proteins/immunology; Campylobacter coli/*immunology; Epitopes/immunology; Porins/immunology; Single-Domain Antibodies/*immunology</t>
  </si>
  <si>
    <t>ZNHWWUKZ</t>
  </si>
  <si>
    <t>Van Gerwe, T. J. W. M.; Bouma, A.; Jacobs-Reitsma, W. F.; van den Broek, J.; Klinkenberg, D.; Stegeman, J. A.; Heesterbeek, J. A. P.</t>
  </si>
  <si>
    <t>Quantifying transmission of Campylobacter spp. among broilers.</t>
  </si>
  <si>
    <t>10.1128/AEM.71.10.5765-5770.2005</t>
  </si>
  <si>
    <t>Campylobacter species are frequently identified as a cause of human gastroenteritis, often from eating or mishandling contaminated poultry products.  Quantitative knowledge of transmission of Campylobacter in broiler flocks is  necessary, as this may help to determine the moment of introduction of  Campylobacter in broiler flocks more precisely. The aim of this study was to  determine the transmission rate parameter in broiler flocks. Four experiments  were performed, each with four Campylobacter-inoculated chicks housed with 396  contact chicks per group. Colonization was monitored by regularly testing fecal  samples for Campylobacter. A mathematical model was used to quantify the  transmission rate, which was determined to be 1.04 new cases per colonized chick  per day. This would imply that, for example, in a flock of 20,000 broilers, the  prevalence of Campylobacter would increase from 5% to 95% within 6 days after  Campylobacter introduction. The model and the estimated transmission rate  parameter can be used to develop a suitable sampling scheme to determine  transmission in commercial broiler flocks, to estimate whether control measures  can reduce the transmission rate, or to estimate when Campylobacter was  introduced into a colonized broiler flock on the basis of the time course of  transmission in the flock.</t>
  </si>
  <si>
    <t>5765-5770</t>
  </si>
  <si>
    <t>Place: United States PMID: 16204486  PMCID: PMC1266015</t>
  </si>
  <si>
    <t>Animals; poultry; contamination; monitoring; Chickens/*microbiology; chicken; *Campylobacter; gastroenteritis; Models, Biological; article; nonhuman; controlled study; animal experiment; animal model; bacterium identification; bacterial colonization; infection control; sampling; *disease transmission; quantitative analysis; Campylobacter/*isolation &amp; purification; Feces/*microbiology; Campylobacter Infections/microbiology/transmission/*veterinary; Poultry Diseases/microbiology/*transmission</t>
  </si>
  <si>
    <t>ZNSRG2C4</t>
  </si>
  <si>
    <t>Havelaar, A. H.; Ivarsson, S.; Löfdahl, M.; Nauta, M. J.</t>
  </si>
  <si>
    <t>Estimating the true incidence of campylobacteriosis and salmonellosis in the European Union, 2009.</t>
  </si>
  <si>
    <t>10.1017/S0950268812000568</t>
  </si>
  <si>
    <t>We estimated the true incidence of campylobacteriosis and salmonellosis in the European Union (EU) in 2009. The estimate was based on disease risks of returning  Swedish travellers, averaged over the years 2005-2009, and anchored to a Dutch  population-based study on incidence and aetiology of gastroenteritis. For the 27  EU member states the incidence of campylobacteriosis was about 9·2 (95% CI  2·8-23) million cases, while the incidence of salmonellosis was 6·2 (95% CI  1·0-19) million cases. Only 1/47 (95% CI 14-117) cases of campylobacteriosis and  one 1/58 (95% CI 9-172) cases of salmonellosis were reported in the EU. The  incidence rate of campylobacteriosis in EU member states varied between 30 and 13  500/100 000 population and was significantly correlated with the prevalence of  Campylobacter spp. in broiler chickens. The incidence rate of salmonellosis in EU  member states varied between 16 and 11 800/100 000 population and was  significantly correlated with the prevalence of Salmonella Enteritidis in laying  hens.</t>
  </si>
  <si>
    <t>293-302</t>
  </si>
  <si>
    <t>Place: England PMID: 22717051  PMCID: PMC9152072</t>
  </si>
  <si>
    <t>Animals; Humans; Incidence; Chickens/*microbiology; *Campylobacter; Risk; Linear Models; European Union; *Salmonella enteritidis; Meat/microbiology; Sweden/epidemiology; Campylobacter Infections/*epidemiology; Gastroenteritis/*microbiology; Netherlands/epidemiology; Salmonella Infections/complications/*epidemiology; Travel/statistics &amp; numerical data</t>
  </si>
  <si>
    <t>ZNYFNWJ9</t>
  </si>
  <si>
    <t>Russa, A. D.; Bouma, A.; Vernooij, J. C. M.; Jacobs-Reitsma, W.; Stegeman, J. A.</t>
  </si>
  <si>
    <t>No association between partial depopulation and Campylobacter spp. colonization of Dutch broiler flocks.</t>
  </si>
  <si>
    <t>10.1111/j.1472-765X.2005.01751.x</t>
  </si>
  <si>
    <t>AIMS: To determine whether an association exists between partial depopulation of a flock and increased Campylobacter colonization in that flock. METHODS AND  RESULTS: Data from 1737 flocks of two Dutch integrators were used. Flocks that  experienced partial depopulation were defined as 'exposed' and those that did not  as 'nonexposed'. Multivariable modelling was accomplished with, in addition to  'exposure', the independent variables 'age of broilers at slaughter' and 'season'  to adjust for possible confounding. The response variable was 'Campylobacter  colonization'. The odds ratio (OR) for partial depopulation for integrator A was  0.8 [95% CI (0.4, 1.8)]; for integrator B the OR = 0.8 [95% CI (0.5, 1.3)]. Age  and season were confounders: the difference in Campylobacter status between  exposed and nonexposed flocks of integrator A could be explained by both  variables; for integrator B, only season was associated with Campylobacter  status. CONCLUSIONS: We found no significant association between partial  depopulation and an increased risk of Campylobacter colonization among broiler  flocks at final depopulation. SIGNIFICANCE AND IMPACT OF THE STUDY: This study  demonstrates that Campylobacter colonization in a broiler flock is not influenced  by the partial depopulation of that flock.</t>
  </si>
  <si>
    <t>Place: England PMID: 16108921</t>
  </si>
  <si>
    <t>Animals; *Food Microbiology; Meat/*microbiology; Campylobacter/*isolation &amp; purification; Poultry/microbiology</t>
  </si>
  <si>
    <t>ZNZ489Q5</t>
  </si>
  <si>
    <t>Demiroğlu, E. G.; Şahin, M.; Büyük, F.</t>
  </si>
  <si>
    <t>Isolation and characterization of thermophilic Campylobacter species from geese raised in Kars region (Turkey) using cultural, molecular and mass spectrometry  methods.</t>
  </si>
  <si>
    <t>10.22099/IJVR.2021.41103.5962</t>
  </si>
  <si>
    <t>BACKGROUND: Thermophilic Campylobacters are found in the digestive tract of wild and domestic poultry and can be transmitted to humans following their fecal  discharges. AIMS: This study aimed to isolate thermophilic Campylobacter by  culture from cloacal swabs of geese, commonly breeding in Kars region, and to  identify the isolates by PCR and mass spectrometry. Antibiotics susceptibility  and resistance genes of the isolates were also analysed. METHODS: The study  included 400 cloacal swab samples of clinically healthy geese. The samples were  cultured on mCCDA medium following the pre-enrichment in Preston broth.  Identification of the isolates was performed by phenotypic methods, PCR, and  MALDI-TOF MS. Antibiotic susceptibility and resistance genes of the isolates were  analysed with the disc diffusion method and PCR, respectively. RESULTS:  Thermophilic Campylobacter spp. were isolated from 157 (39.3%) samples. 151  (96.2%) isolates were identified Campylobacter jejuni and 6 (3.8%) Campylobacter  coli by the phenotypic tests and PCR. Among 125 isolates analysed by MALDI-TOF  MS, 119 (95.2%) were identified C. jejuni and 6 (4.8%) C. coli. The isolates'  resistance to ampicillin, tetracycline, ciprofloxacin, gentamicin, and  azithromycin were found 33.8%, 41.4%, 75.2%, 12.1%, and 7.6%, respectively. The  distributions of bla (OXA61), tetO, gyrA, and aphA-3 genes were 3.2%, 90.8%,  50.8%, and 52.7%, respectively. CONCLUSION: Since geese are raised in pastures in  the Kars region, protecting and not polluting the existing natural environment  and preventing their contact with wild birds will prevent the spread of these  microorganisms.</t>
  </si>
  <si>
    <t>24-31</t>
  </si>
  <si>
    <t>Place: Iran PMID: 35782356  PMCID: PMC9238928</t>
  </si>
  <si>
    <t>Campylobacter jejuni; risk factor; *Campylobacter; ampicillin; phenotype; multidrug resistance; prevalence; Escherichia coli; antibiotic sensitivity; article; Campylobacter coli; nonhuman; tetracycline; bacterial gene; controlled study; polymerase chain reaction; PCR; broth dilution; ciprofloxacin; DNA extraction; gentamicin; azithromycin; chloramphenicol; erythromycin; macrolide; Antibiotic susceptibility; amoxicillin plus clavulanic acid; antibiotic agent; bacterium identification; cefalotin; disk diffusion; enrofloxacin; imipenem; colony forming unit; breeding; minimum inhibitory concentration; bacterium isolate; genotype; multiplex polymerase chain reaction; *bacterium isolation; *bacterium culture; ampicillin resistance; *Turkey (republic); Pseudomonas aeruginosa; ceftazidime; zone of inhibition; genetic susceptibility; mass spectrometer; mass fragmentography; MALDI-TOF MS; Thermophilic Campylobacter; genetic polymorphism; matrix assisted laser desorption ionization time of flight mass spectrometry; *mass spectrometry; Goose; *goose; flucytosine; VITEK MS; voriconazole</t>
  </si>
  <si>
    <t>ZP3JQCEL</t>
  </si>
  <si>
    <t>Atanassova, V.; Ring, C.</t>
  </si>
  <si>
    <t>[Campylobacter spp. in the surroundings of poultry meat production-- incidence and chinolone resistance].</t>
  </si>
  <si>
    <t>The incidence of Campylobacter in poultry meat production and in poultry meat gives cause for increasing concern in this field. Results of studies about  clinical cases of Campylobacter in humans show a growing tendency. With poultry  and foal mainly C. jejuni and C. coli are isolated, while C. jejuni has been  identified as one of the most frequent bacterial pathogens of enteritis in humans  also. Of altogether 509 samples from poultry herds, 209 isolates (41.1%) were  Campylobacter positive. Tests in slaughter-houses showed that there are various  factors that influence the contamination of the carcass during the process of  slaughtering. The number of positive cases with chicken carcass is about 45.9%  which is higher than with the animals, flocks. Of 52 pheasants 25.9% were  Campylobacter positive. During the last 3 years Campylobacter isolates showed a  growing Chinolone resistance (19.14% in butchered roast chicken and 28.5% in  pheasants.</t>
  </si>
  <si>
    <t>1998-02</t>
  </si>
  <si>
    <t>542-552</t>
  </si>
  <si>
    <t>Place: Germany PMID: 9531726</t>
  </si>
  <si>
    <t>Animals; Chickens; Humans; Meat/*microbiology; Drug Resistance, Microbial; Ciprofloxacin/pharmacology; Nalidixic Acid/pharmacology; Campylobacter Infections/prevention &amp; control; Campylobacter jejuni/isolation &amp; purification; Poultry/*microbiology; Anti-Infective Agents/*pharmacology; Abattoirs/*standards; Campylobacter/drug effects/growth &amp; development/*isolation &amp; purification</t>
  </si>
  <si>
    <t>ZP4BU7TI</t>
  </si>
  <si>
    <t>Atanassova V.; Ring C.</t>
  </si>
  <si>
    <t>Campylobacter spp. in the surroundings of poultry meat production-- incidence and chinolone resistance</t>
  </si>
  <si>
    <t>The incidence of Campylobacter in poultry meat production and in poultry meat gives cause for increasing concern in this field. Results of studies about clinical cases of Campylobacter in humans show a growing tendency. With poultry and foal mainly C. jejuni and C. coli are isolated, while C. jejuni has been identified as one of the most frequent bacterial pathogens of enteritis in humans also. Of altogether 509 samples from poultry herds, 209 isolates (41.1%) were Campylobacter positive. Tests in slaughter-houses showed that there are various factors that influence the contamination of the carcass during the process of slaughtering. The number of positive cases with chicken carcass is about 45.9% which is higher than with the animals, flocks. Of 52 pheasants 25.9% were Campylobacter positive. During the last 3 years Campylobacter isolates showed a growing Chinolone resistance (19.14% in butchered roast chicken and 28.5% in pheasants.</t>
  </si>
  <si>
    <t>Campylobacter spp. im Rahmen der Geflugelfleischgewinnung-Vorkommen und Chinolon-Resistenz</t>
  </si>
  <si>
    <t>Campylobacter jejuni; antibiotic resistance; chicken; *Campylobacter; human; *meat; animal; isolation and purification; microbiology; article; *antiinfective agent/pd [Pharmacology]; drug effect; *poultry; *slaughterhouse; standard; ciprofloxacin/pd [Pharmacology]; nalidixic acid/pd [Pharmacology]; Gram negative infection/pc [Prevention]; growth, development and aging</t>
  </si>
  <si>
    <t>ZP5PKZ6B</t>
  </si>
  <si>
    <t>Meunier, Marine; Guyard-Nicodème, Muriel; Hirchaud, Edouard; Parra, Alberto; Chemaly, Marianne; Dory, Daniel</t>
  </si>
  <si>
    <t>Identification of Novel Vaccine Candidates against Campylobacter through Reverse Vaccinology.</t>
  </si>
  <si>
    <t>Journal of immunology research</t>
  </si>
  <si>
    <t>2314-7156 2314-8861</t>
  </si>
  <si>
    <t>10.1155/2016/5715790</t>
  </si>
  <si>
    <t>Campylobacteriosis is the most prevalent bacterial foodborne gastroenteritis affecting humans in the European Union. Human cases are mainly due to  Campylobacter jejuni or Campylobacter coli, and contamination is associated with  the handling and/or consumption of poultry meat. In fact, poultry constitutes the  bacteria's main reservoir. A promising way of decreasing the incidence of  campylobacteriosis in humans would be to decrease avian colonization. Poultry  vaccination is of potential for this purpose. However, despite many studies,  there is currently no vaccine available on the market to reduce the intestinal  Campylobacter load in chickens. It is essential to identify and characterize new  vaccine antigens. This study applied the reverse vaccinology approach to detect  new vaccine candidates. The main criteria used to select immune proteins were  localization, antigenicity, and number of B-epitopes. Fourteen proteins were  identified as potential vaccine antigens. In vitro and in vivo experiments now  need to be performed to validate the immune and protective power of these newly  identified antigens.</t>
  </si>
  <si>
    <t>J Immunol Res</t>
  </si>
  <si>
    <t>Place: Egypt PMID: 27413761  PMCID: PMC4928009</t>
  </si>
  <si>
    <t>Animals; Humans; Chickens/microbiology; Computational Biology; Computer Simulation; Poultry Diseases/*prevention &amp; control; Antigens, Bacterial/*immunology; Bacterial Proteins/*immunology; Bacterial Vaccines/chemistry/*immunology; Campylobacter Infections/microbiology/*prevention &amp; control/veterinary; Campylobacter jejuni/chemistry/*immunology; Drug Discovery/methods; Epitopes, B-Lymphocyte/immunology</t>
  </si>
  <si>
    <t>ZPM4NZZA</t>
  </si>
  <si>
    <t>Soro, AB; Botinestean, C; Shokri, S; Juge, A; Hannon, S; Whyte, P; Bolton, DJ; Bourke, P; Poojary, MM; Tiwari, BK</t>
  </si>
  <si>
    <t>Comparison of the impact of UV-light emitting diode and UV lamp at pilot-plant scale level on quality parameters and consumer perception of fresh chicken meat</t>
  </si>
  <si>
    <t>FOOD CHEMISTRY</t>
  </si>
  <si>
    <t>0308-8146</t>
  </si>
  <si>
    <t>10.1016/j.foodchem.2023.137397</t>
  </si>
  <si>
    <t>The present study compared the impact of two UV light devices: conventional UV lamp and UV-LED on the colour, pH, lipid and protein oxidation of fresh chicken breast meat aerobically stored at 4 degrees C for 10 days. Lipid oxidation was the most impacted quality attribute in UV lamp treated meat, unlike UV-LED that showed no effect compared to non-treated meat. Slight changes were observed in colour, pH and protein oxidation of chicken samples subjected to UV lamp and UV-LED. To evaluate these changes from a consumer perspective, the different treatment samples were stored at 4 degrees C for 3 days and colour likeness, odour likeness and overall appearance were assessed by consumer sensory analysis. However, alterations in quality parameters of chicken meat caused by UV light did not decrease overall acceptance in the sensory analysis. UV-LED was the preferred chicken meat by the participants, even compared to non-treated meat.</t>
  </si>
  <si>
    <t>WOS:001079621100001</t>
  </si>
  <si>
    <t>ZPPDLAVF</t>
  </si>
  <si>
    <t>Habib, I.; Sampers, I.; Uyttendaele, M.; De Zutter, L.; Berkvens, D.</t>
  </si>
  <si>
    <t>A Bayesian modelling framework to estimate Campylobacter prevalence and culture methods sensitivity: application to a chicken meat survey in Belgium.</t>
  </si>
  <si>
    <t>10.1111/j.1365-2672.2008.03902.x</t>
  </si>
  <si>
    <t>AIMS: To estimate the true prevalence of Campylobacter and the diagnostic sensitivity of routine detection methods by applying a Bayesian modelling  approach. METHODS AND RESULTS: Results from a Belgium-wide survey of  Campylobacter contamination in chicken meat preparations (n = 656 samples) showed  that Campylobacter was detected in 24.2% of the samples by enrichment, compared  with 41% detected by direct plating. Combining positive results from both methods  increased the apparent prevalence to 48.02%. Bayesian model was set up in WinBUGS  software, the model estimates Campylobacter prevalence as 60% (95% Credibility  interval (CI): 47-82%), and the sensitivity of enrichment culture and direct  plating as 41% (95% CI: 31-52%) and 69% (95% CI: 50-85%), respectively.  CONCLUSIONS: The parallel use of direct plating and enrichment culture adds value  for Campylobacter detection from chicken meat preparations, but the  false-negative results from each culture method must be taken into account.  SIGNIFICANCE AND IMPACT OF THE STUDY: Monitoring data could be strongly biased by  the microbiological techniques used to generate it. To circumvent this bias, we  describe an applied Bayesian framework for better interpretation of Campylobacter  survey data in view of the imperfect test characteristics of routine culture  methods.</t>
  </si>
  <si>
    <t>2002-2008</t>
  </si>
  <si>
    <t>Place: England PMID: 19120647</t>
  </si>
  <si>
    <t>Animals; Bayes Theorem; Campylobacter jejuni; *Food Microbiology; Campylobacter/isolation &amp; purification; Chickens/*microbiology; Prevalence; Meat/*microbiology; Campylobacter coli; Sensitivity and Specificity; *Models, Statistical; Campylobacter Infections/*epidemiology; Colony Count, Microbial/methods; Belgium/epidemiology</t>
  </si>
  <si>
    <t>ZPPRSPX7</t>
  </si>
  <si>
    <t>Bourassa, DV; Wilson, KM; Ritz, CR; Kiepper, BK; Buhr, RJ</t>
  </si>
  <si>
    <t>Evaluation of the addition of organic acids in the feed and/or water for broilers and the subsequent recovery of Salmonella Typhimurium from litter and ceca</t>
  </si>
  <si>
    <t>10.3382/ps/pex289</t>
  </si>
  <si>
    <t>Three separate broiler Salmonella Typhimurium challenge experiments were conducted evaluating efficacy of formic and propionic acid feed supplements to suppress environmental and cecal Salmonella Typhimurium prevalence. In experiment 1, broilers were provided feed with 1 kg/ton formic acid or 5 kg/ton propionic acid feed additives or a basal control diet. At the day of placement, half of the pens were inoculated with seeder chicks orally challenged with a marker strain of Salmonella Typhimurium and to yield challenged and adjacent non-challenged pens. No differences in weekly litter samples or cecal Salmonella prevalence at 3 or 6 wk among feeding treatments were detected. In experiment 2, treatments were: 2 kg/ton propionic acid in feed, 1.0 mL/L formic acid in water, both propionic acid in feed and formic acid in water, and a basal control. Every pen was challenged with seeder chicks inoculated with Salmonella Typhimurium. By 6 wk all pens maintained detectable litter Salmonella, and broilers provided both propionic acid in feed and formic acid in water had the lowest cecal recovery (35%), compared to the control (60%). In experiment 3, treatments were: formic acid at 4 or 6 kg/ton from wk 0 to 6 or for only the last wk, propionic acid at 5 or 10 kg/ton for only the last wk, and a basal control. Each pen was challenged with Salmonella Typhimurium inoculated seeder chicks. By 6 wk, broilers fed formic acid (4 kg/ton) for the entire growout had no Salmonella-positive ceca (0/30). All treatments that provided acid supplemented feed for only the last wk had 3-13% Salmonella-positive ceca. These experiments indicate that adding formic acid to broiler feed appears to prevent Salmonella colonization from challenge pens entering into the adjacent nonchallenge pens. Feeding formic acid (4 kg/ton) for 6 wk resulted in no recovery of Salmonella from ceca compared to the control prevalence of 17%.</t>
  </si>
  <si>
    <t>64-73</t>
  </si>
  <si>
    <t>WOS:000424251500009</t>
  </si>
  <si>
    <t>ZPQY9K48</t>
  </si>
  <si>
    <t>Arnold, M. E.; Jones, E. M.; Lawes, J. R.; Vidal, A. B.; Clifton-Hadley, F. A.; Rodgers, J. D.; Powell, L. F.</t>
  </si>
  <si>
    <t>Bayesian analysis of culture and PCR methods for detection of Campylobacter spp. in broiler caecal samples.</t>
  </si>
  <si>
    <t>10.1017/S0950268814000454</t>
  </si>
  <si>
    <t>The objective of this study was to estimate the sensitivity and specificity of a culture method and a polymerase chain reaction (PCR) method for detection of two  Campylobacter species: C. jejuni and C. coli. Data were collected during a 3-year  survey of UK broiler flocks, and consisted of parallel sampling of caeca from 436  batches of birds by both PCR and culture. Batches were stratified by season  (summer/non-summer) and whether they were the first depopulation of the flock,  resulting in four sub-populations. A Bayesian approach in the absence of a gold  standard was adopted, and the sensitivity and specificity of the PCR and culture  for each Campylobacter subtype was estimated, along with the true C. jejuni and  C. coli prevalence in each sub-population. Results indicated that the sensitivity  of the culture method was higher than that of PCR in detecting both species when  the samples were derived from populations infected with at most one species of  Campylobacter. However, from a mixed population, the sensitivity of culture for  detecting both C. jejuni or C. coli is reduced while PCR is potentially able to  detect both species, although the total probability of correctly identifying at  least one species by PCR is similar to that of the culture method.</t>
  </si>
  <si>
    <t>298-307</t>
  </si>
  <si>
    <t>Place: England PMID: 24650797  PMCID: PMC9206810</t>
  </si>
  <si>
    <t>Animals; Bayes Theorem; Chickens/*microbiology; Poultry Diseases/*microbiology; *Campylobacter/genetics/isolation &amp; purification; Feces/*microbiology; Campylobacter Infections/*microbiology/veterinary; DNA, Bacterial/analysis/genetics; Polymerase Chain Reaction/*methods</t>
  </si>
  <si>
    <t>ZPU4FPYZ</t>
  </si>
  <si>
    <t>Barrios, Pablo Romero; Reiersen, Jarle; Lowman, Ruff; Bisaillon, Jean-Robert; Michel, Pascal; Fridriksdóttir, Vala; Gunnarsson, Eggert; Stern, Norman; Berke, Olaf; McEwen, Scott; Martin, Wayne</t>
  </si>
  <si>
    <t>Risk factors for Campylobacter spp. colonization in broiler flocks in Iceland.</t>
  </si>
  <si>
    <t>10.1016/j.prevetmed.2005.12.003</t>
  </si>
  <si>
    <t>We sampled 1,091 Icelandic broiler flocks at slaughter from May 2001 to December 2003 to determine the prevalence of, and investigate risk factors for the  presence of, Campylobacter spp. at the flock level. Approximately 15% of the  flocks were positive for Campylobacter spp.; most (95%) of the infected flocks  being raised during the months of April-September. Based on the data from the  latter months, and using multivariable logistic regression with random effects  for herd, we found that the odds of a flock being positive for Campylobacter spp.  increased with age and flock size. Additionally, vertical ventilation systems  were strongly associated with positive flocks (OR=5.3). After controlling for  these variables, we found no evidence of an effect of: year; company;  Campylobacter being carried over from one flock to the next; time interval  between flocks; using (at the hatcheries) eggs laid on the floor; density of bird  housing, or the number of catch lots a flock was divided into for slaughtering  purposes on the risk of a Campylobacter-positive flock.</t>
  </si>
  <si>
    <t>264-278</t>
  </si>
  <si>
    <t>Place: Netherlands PMID: 16430979</t>
  </si>
  <si>
    <t>Animals; Campylobacter; Incidence; Risk Factors; Seasons; risk factor; Campylobacter/isolation &amp; purification; Animal Husbandry; animal; isolation and purification; *Chickens; article; air conditioning; incidence; season; *bird disease/ep [Epidemiology]; *bird disease/pc [Prevention]; *Gram negative infection/ep [Epidemiology]; *chicken; animal disease; animal husbandry; clinical trial; Iceland/ep [Epidemiology]; *bird disease/et [Etiology]; Ventilation; multicenter study; Campylobacter Infections/epidemiology/*veterinary; Iceland/epidemiology; Poultry Diseases/*epidemiology/etiology/prevention &amp; control</t>
  </si>
  <si>
    <t>ZPVR42DV</t>
  </si>
  <si>
    <t>Zhang, L.; Singh, P.; Lee, H. C.; Kang, I.</t>
  </si>
  <si>
    <t>Effect of hot water spray on broiler carcasses for reduction of loosely attached, intermediately attached, and tightly attached pathogenic (Salmonella and  Campylobacter) and mesophilic aerobic bacteria.</t>
  </si>
  <si>
    <t>10.3382/ps.2012-02504</t>
  </si>
  <si>
    <t>Chickens are known to harbor many bacteria, including pathogenic microorganisms such as Salmonella and Campylobacter. The objective of this study was to evaluate  the efficacy of hot water spray (HWS, 71°C for 1 min) in reducing bacterial  contamination of prechilled broiler carcasses. For each of 4 replications, skin  samples from 5 broilers were collected at 3 processing stages: after bleeding  (feathers removed manually), after evisceration (with/without HWS), and after  water chilling. Broiler skin was quantitatively assessed for loosely attached (by  rinsing the skin), intermediately attached (by stomaching the rinsed skin), and  tightly attached (by grinding the rinsed/stomached skin) mesophilic aerobic  bacteria (MAB) and Campylobacter as well as for the prevalence of Salmonella and  Campylobacter. Broiler skins possessed 6.4 to 6.6 log cfu/g, 3.8 to 4.1 log  cfu/g, and 2.8 to 3.5 log cfu/g of MAB populations after bleeding, evisceration,  and chilling, respectively. The HWS resulted in more than 1 log unit of reduction  in MAB immediately after evisceration and immediately after chilling regardless  of microbial sampling method. Compared with MAB, the contamination of  Campylobacter was low (1.7 to 2.6 log cfu/g) after bleeding, but the level was  not reduced throughout the processing steps regardless of HWS. The application of  HWS reduced the prevalence of Salmonella after chilling, but not for  Campylobacter except for loosely attached cells. After hot water exposure, a  partially cooked appearance was seen on both broiler skin and skinless breast  surface. More research is required to effectively eliminate pathogenic organisms  during processing and suppress any recovery of bacteria regardless of attachment  type after chilling.</t>
  </si>
  <si>
    <t>804-810</t>
  </si>
  <si>
    <t>Place: England PMID: 23436532</t>
  </si>
  <si>
    <t>Animals; Food Microbiology; *Hot Temperature; Chickens/*microbiology; *Campylobacter; animal; microbiology; article; *Salmonella; *chicken; food control; skin; physiology; *water; *bacterium adherence; *heat; *Water; Campylobacter/*physiology; Skin/microbiology; Bacterial Adhesion/*physiology; Salmonella/*physiology</t>
  </si>
  <si>
    <t>ZQD3ZTA8</t>
  </si>
  <si>
    <t>Bager F.; Aarestrup F.M.; Jensen N.E.; Madsen M.; Meyling A.; Wegener H.C.</t>
  </si>
  <si>
    <t>Design of a system for monitoring antimicrobial resistance in pathogenic, zoonotic and indicator bacteria from food animals</t>
  </si>
  <si>
    <t>DANMAP is a Danish programme for integrated monitoring of and research on antimicrobial resistance in bacteria from food animals, food and humans. The paper describes how bacteria from broilers, pigs, and cattle are collected, as well as the procedures for data handling and presentation of results. The bacteria from animals include certain pathogens, selected so that they are representative for submissions to Danish diagnostic laboratories, as well as zoonotic bacteria (Campylobacter, Salmonella and Yersinia) and indicator bacteria (E. coli, E. faecium and E. faecalis), from samples collected at abattoirs. The latter samples are selected so that they are representative of the respective animal populations. Therefore, the apparent prevalence of antimicrobial resistance in the populations may be calculated. The isolates are identified to species level and the results of susceptibility testing are stored as continuous variables. All isolates are maintained in a strain collection so that they are available for subsequent research projects. The data handling facilities makes it possible to present results as percent resistant isolates or as the apparent prevalence of resistance in the population, or alternatively as graphical distributions of mm inhibition zones or MIC values. Computer routines have been established that make it possible to detect specific phenotypic expressions of resistance that may be of particular interest.</t>
  </si>
  <si>
    <t>(Bager, Aarestrup, Jensen, Madsen, Meyling, Wegener) Danish Zoonosis Centre, Copenhagen, Denmark.</t>
  </si>
  <si>
    <t>Denmark; zoonosis; human; *meat; animal; isolation and purification; microbiology; sensitivity and specificity; review; *antibiotic resistance; microbiological examination; *chicken; *bacterium; enzyme linked immunosorbent assay; *swine; *cattle</t>
  </si>
  <si>
    <t>ZQDGAZVI</t>
  </si>
  <si>
    <t>McTavish, Sharla M.; Pope, Christopher E.; Nicol, Carolyn; Campbell, Donald; French, Nigel; Carter, Philip E.</t>
  </si>
  <si>
    <t>Multilocus sequence typing of Campylobacter jejuni, and the correlation between clonal complex and pulsed-field gel electrophoresis macrorestriction profile.</t>
  </si>
  <si>
    <t>10.1111/j.1574-6968.2009.01712.x</t>
  </si>
  <si>
    <t>The characterization of Campylobacter jejuni has been significantly improved by the use of multilocus sequence typing (MLST), which allows the relationship  between isolates to be determined. The sequence types (STs) of 261 isolates of C.  jejuni from New Zealand were determined. Isolates were obtained from a range of  sources including chicken meat, cattle, pigs, duck, sheep, water and human  infections. Thirty-two new alleles and 44 new STs were identified. Comparison of  the MLST data and pulsed-field gel electrophoresis macrorestriction profiles  showed that the macrorestriction profiles were good predictors of the clonal  complex (CC) but not ST. All the major CCs identified elsewhere in the world were  found in New Zealand as well as the association of certain CCs with particular  animal niches. The majority of new STs identified were from river water isolates.</t>
  </si>
  <si>
    <t>Place: England PMID: 19624746</t>
  </si>
  <si>
    <t>Animals; Chickens; Food Microbiology; Humans; Cattle; Genotype; New Zealand; Swine; Sheep; Environmental Microbiology; Ducks; Cluster Analysis; Statistics as Topic; *Polymorphism, Restriction Fragment Length; Bacterial Typing Techniques/*methods; Campylobacter Infections/microbiology/veterinary; Molecular Epidemiology/methods; DNA Fingerprinting/*methods; Campylobacter jejuni/*classification/*genetics; *Electrophoresis, Gel, Pulsed-Field; Sequence Analysis, DNA/*methods</t>
  </si>
  <si>
    <t>ZQEXBAKL</t>
  </si>
  <si>
    <t>Nastasijevic, I.; Proscia, F.; Boskovic, M.; Glisic, M.; Blagojevic, B.; Sorgentone, S.; Kirbis, A.; Ferri, M.</t>
  </si>
  <si>
    <t>The European Union control strategy for Campylobacter spp. in the broiler meat chain</t>
  </si>
  <si>
    <t>10.1111/jfs.12819</t>
  </si>
  <si>
    <t>https://www.scopus.com/inward/record.uri?eid=2-s2.0-85086104407&amp;doi=10.1111%2fjfs.12819&amp;partnerID=40&amp;md5=0c27363833bc32d5e8430318bedfdef0</t>
  </si>
  <si>
    <t>ZQTSDGBQ</t>
  </si>
  <si>
    <t>Ricke, SC; Dittoe, DK; Brown, JA; Thompson, DR</t>
  </si>
  <si>
    <t>Practical opportunities for microbiome analyses and bioinformatics in poultry processing</t>
  </si>
  <si>
    <t>10.1016/j.psj.2022.101787</t>
  </si>
  <si>
    <t>Poultry processing is undergoing changes both in operations as well as microbial methodologies. Traditionally, microbial data has been gathered through a series of culturing methods using liquid media and plating for isolation and enumeration. Both foodborne pathogens and nonpathogenic bacterial populations are estimated to assess food safety risks as well as the potential for spoilage. Bacterial loads from carcasses are important for estimating processing control and the effectiveness of antimicrobial applications. However, these culture-based approaches may only provide part of the microbial ecology landscape associated with chicken carcasses and the subsequent changes that occur in these populations during processing. Newer molecular-based approaches, such as 16S sequencing of the microbiota, offer a means to retrieve a more comprehensive microbial compositional profile. However, such approaches also result in large data sets which must be analyzed and interpreted. As more data is generated, this will require not only bioinformatic programs to process the data but appropriate educational forums to present the processed data to a broad audience.</t>
  </si>
  <si>
    <t>WOS:000798569100005</t>
  </si>
  <si>
    <t>ZQWPLZX5</t>
  </si>
  <si>
    <t>Regula, G.; Lo Fo Wong, D. M. A.; Ledergerber, U.; Stephan, R.; Danuser, J.; Bissig-Choisat, B.; Stärk, K. D. C.</t>
  </si>
  <si>
    <t>Evaluation of an antimicrobial resistance monitoring program for Campylobacter in poultry by simulation.</t>
  </si>
  <si>
    <t>10.1016/j.prevetmed.2005.02.017</t>
  </si>
  <si>
    <t>An ideal national resistance monitoring program should deliver a precise estimate of the resistance situation for a given combination of bacteria and antimicrobial  at a low cost. To achieve this, decisions need to be made on the number of  samples to be collected at each of different possible sampling points. Existing  methods of sample size calculation can not be used to solve this problem, because  sampling decisions do not only depend on the prevalence of resistance and  sensitivity and specificity of resistance testing, but also on the prevalence of  the bacteria, and test characteristics of isolation of these bacteria. Our aim  was to develop a stochastic simulation model that optimized a national resistance  monitoring program, taking multi-stage sampling, imperfect sensitivity and  specificity of diagnostic tests, and cost-effectiveness considerations into  account. The process of resistance testing of Campylobacter spp. isolated from  cloacal swab samples from poultry was modeled using a Markov Chain Monte Carlo  model. Different sampling scenarios on the number of flocks to be tested, the  number of birds from each flock, and the number of campylobacter colonies  submitted to susceptibility testing were evaluated regarding the precision of the  resulting prevalence estimate. Precision of the prevalence estimate was defined  as the absolute difference between apparent and true prevalence of resistance. A  partial budget approach was utilized to find the most cost-effective combination  of samples to obtain a defined precision of the prevalence estimate. For a  sampling scenario testing 100 flocks, five birds per flock, and one campylobacter  colony per sample, the median error of the prevalence estimate was 2.5%, and 95%  of the simulations resulted in an error of 7% or less. When the total number of  samples was kept constant, maximizing the number of flocks tested, and only  testing one bird per flock resulted in the most precise prevalence estimate.  Submitting more than one campylobacter colony to resistance testing did not  improve the prevalence estimate. Partial budget analysis indicated that the most  cost-effective strategy was testing of two birds per flock, and submitting one  colony per sample to resistance testing.</t>
  </si>
  <si>
    <t>29-43</t>
  </si>
  <si>
    <t>Place: Netherlands PMID: 15967240</t>
  </si>
  <si>
    <t>Animals; Markov Chains; Prevalence; Monte Carlo Method; Models, Biological; Stochastic Processes; Sensitivity and Specificity; Cost-Benefit Analysis; *Drug Resistance, Bacterial; Models, Statistical; Campylobacter/*drug effects; Anti-Bacterial Agents/*pharmacology; Fluoroquinolones/*pharmacology; Poultry/*microbiology</t>
  </si>
  <si>
    <t>ZR8AB4MQ</t>
  </si>
  <si>
    <t>Mouftah, Shaimaa F.; Pascoe, Ben; Calland, Jessica K.; Mourkas, Evangelos; Tonkin, Naomi; Lefevre, Charlotte; Deuker, Danielle; Smith, Sunny; Wickenden, Harry; Hitchings, Matthew D.; Sheppard, Samuel K.; Elhadidy, Mohamed</t>
  </si>
  <si>
    <t>Local accessory gene sharing among Egyptian Campylobacter potentially promotes the spread of antimicrobial resistance.</t>
  </si>
  <si>
    <t>10.1099/mgen.0.000834</t>
  </si>
  <si>
    <t>Campylobacter is the most common cause of bacterial gastroenteritis worldwide, and diarrhoeal disease is a major cause of child morbidity, growth faltering and  mortality in low- and middle-income countries. Despite evidence of high incidence  and differences in disease epidemiology, there is limited genomic data from  studies in developing countries. In this study, we aimed to quantify the extent  of gene sharing in local and global populations. We characterized the genetic  diversity and accessory-genome content of a collection of Campylobacter isolates  from the Cairo metropolitan area, Egypt. In total, 112 Campylobacter isolates  were collected from broiler carcasses (n=31), milk and dairy products (n=24), and  patients suffering from gastroenteritis (n=57). Among the most common sequence  types (STs), we identified the globally disseminated host generalist ST-21 clonal  complex (CC21) and the poultry specialists CC206, CC464 and CC48. Notably, CC45  and the cattle-specialist CC42 were under-represented, with a total absence of  CC61. Core- and accessory-genome sharing was compared among isolates from Egypt  and a comparable collection from the UK (Oxford). Lineage-specific  accessory-genome sharing was significantly higher among isolates from the same  country, particularly CC21, which demonstrated greater local geographical  clustering. In contrast, no geographical clustering was noted in either the core  or accessory genome of CC828, suggesting a highly admixed population. A greater  proportion of Campylobacter coli isolates were multidrug resistant compared to  Campylobacter jejuni . Our results suggest that there is more horizontal transfer  of accessory genes between strains in Egypt. This has strong implications for  controlling the spread of antimicrobial resistance among this important pathogen.</t>
  </si>
  <si>
    <t>Place: England PMID: 35675117  PMCID: PMC9455717</t>
  </si>
  <si>
    <t>*Campylobacter coli/genetics; *Campylobacter/genetics; accessory genome; Anti-Bacterial Agents/pharmacology; antimicrobial resistance; Campylobacter; Drug Resistance, Bacterial/genetics; Egypt; population structure</t>
  </si>
  <si>
    <t>ZRDL2KA7</t>
  </si>
  <si>
    <t>Phung, Canh; Vezina, Ben; Anwar, Arif; Wilson, Timothy; Scott, Peter C.; Moore, Robert J.; Van, Thi Thu Hao</t>
  </si>
  <si>
    <t>Campylobacter hepaticus, the Cause of Spotty Liver Disease in Chickens: Transmission and Routes of Infection.</t>
  </si>
  <si>
    <t>10.3389/fvets.2019.00505</t>
  </si>
  <si>
    <t>The epidemiology of Spotty Liver Disease (SLD) was investigated by assaying 1,840 samples collected from layer chickens and the environment in poultry farms across  Australia for the presence of Campylobacter hepaticus, the agent responsible SLD  in chickens. A C. hepaticus specific PCR and bacterial culture were used. Results  showed that birds could be infected with C. hepaticus up to 8 weeks before  clinical SLD was manifested. In addition, birds could be infected long before  laying starts, as young as 12 weeks old, but the peak period for SLD outbreaks  was when the birds were 26-27 weeks old. Campylobacter hepaticus DNA was detected  in motile organisms such as wild birds and rats and so these organisms may be  vectors for C. hepaticus dissemination. Moreover, water, soil, mites, flies, and  dust samples from SLD infected farms were also found to be PCR-positive for C.  hepaticus DNA. However, it still remains to be determined whether these  environmental sources carry any viable C. hepaticus. The indications from this  study are that environmental sources are a likely transmission source of C.  hepaticus. Therefore, biosecurity practices need to be strictly followed to  prevent the spread of SLD amongst and between flocks. Also, a rapid, molecular  detection method such as PCR should be used as to monitor for C. hepaticus  presence in flocks before clinical disease is apparent, and therefore inform the  use of biosecurity and therapeutic measures to help prevent SLD outbreaks.</t>
  </si>
  <si>
    <t>Copyright © 2020 Phung, Vezina, Anwar, Wilson, Scott, Moore and Van.</t>
  </si>
  <si>
    <t>Place: Switzerland PMID: 32010715  PMCID: PMC6974796</t>
  </si>
  <si>
    <t>epidemiology; chicken; transmission; environment; Campylobacter hepaticus; spotty liver disease</t>
  </si>
  <si>
    <t>ZRTB49FU</t>
  </si>
  <si>
    <t>Huber, Laura; Agunos, Agnes; Gow, Sheryl P.; Carson, Carolee A.; Van Boeckel, Thomas P.</t>
  </si>
  <si>
    <t>Reduction in Antimicrobial Use and Resistance to Salmonella, Campylobacter, and Escherichia coli in Broiler Chickens, Canada, 2013-2019.</t>
  </si>
  <si>
    <t>10.3201/eid2709.204395</t>
  </si>
  <si>
    <t>Antimicrobial use contributes to the global rise of antimicrobial resistance (AMR). In 2014, the poultry industry in Canada initiated its Antimicrobial Use  Reduction Strategy to mitigate AMR in the poultry sector. We monitored trends in  antimicrobial use and AMR of foodborne bacteria (Salmonella, Escherichia coli,  and Campylobacter) in broiler chickens during 2013 and 2019. We quantified the  effect of antimicrobial use and management factors on AMR by using LASSO  regression and generalized mixed-effect models. AMR in broiler chickens declined  by 6%-38% after the decrease in prophylactic antimicrobial use. However, the  withdrawal of individual compounds, such as cephalosporins and fluoroquinolones,  prompted an increase in use of and resistance levels for other drug classes, such  as aminoglycosides. Canada's experience with antimicrobial use reduction  illustrates the potential for progressive transitions from conventional  antimicrobial-dependent broiler production to more sustainable production with  respect to antimicrobial use.</t>
  </si>
  <si>
    <t>2434-2444</t>
  </si>
  <si>
    <t>Place: United States PMID: 34424161  PMCID: PMC8386787</t>
  </si>
  <si>
    <t>Animals; Campylobacter; Chickens; foodborne pathogens; Salmonella; Canada; food safety; *Campylobacter; ampicillin; ceftriaxone; bacteria; foodborne pathogen; Escherichia coli; antibiotic sensitivity; broiler; nonhuman; quinoline derived antiinfective agent; streptomycin; tetracycline; bacterium isolation; antimicrobial resistance; review; ciprofloxacin; florfenicol; gentamicin; nalidixic acid; *antibiotic resistance; azithromycin; chloramphenicol; clindamycin; erythromycin; amoxicillin plus clavulanic acid; cefoxitin; infection control; feces analysis; broiler chickens; aminoglycoside; bacitracin; *bacterial infection; *Anti-Infective Agents; *antibiotic therapy; cephalosporin; animal production; sulfafurazole; Drug Resistance, Bacterial; Canada/epidemiology; antimicrobial use</t>
  </si>
  <si>
    <t>ZRW973CM</t>
  </si>
  <si>
    <t>Shaughnessy, Ronan G.; Meade, Kieran G.; Cahalane, Sarah; Allan, Brenda; Reiman, Carla; Callanan, John J.; O'Farrelly, Cliona</t>
  </si>
  <si>
    <t>Innate immune gene expression differentiates the early avian intestinal response between Salmonella and Campylobacter.</t>
  </si>
  <si>
    <t>10.1016/j.vetimm.2009.06.007</t>
  </si>
  <si>
    <t>Salmonella enterica serovar Typhimurium and Campylobacter jejuni are major human pathogens, yet colonise chickens without causing pathology. The aim of this study  was to compare intestinal innate immune responses to both bacterial species, in a  4-week-old broiler chicken model. Challenged and control birds were sacrificed  and tissue samples taken for histopathology and RNA extraction. No significant  clinical or pathological changes were observed in response to infection with  either bacterial species. Expression of selected genes involved in pathogen  detection and the innate immune response were profiled in caecal tissues by  quantitative real-time PCR. TLR4 and TLR21 gene expression was transiently  increased in response to both bacterial species (P&lt;0.05). Significant increases  in TLR5 and TLR15 gene expression were detected in response to S. Typhimurium but  not to C. jejuni. Transient increases of proinflammatory cytokine (IL6 and IFNG)  and chemokine (IL8 and K60) genes increased as early as 6h in response to S.  Typhimurium. Minimal cytokine gene expression was detected in response to C.  jejuni after 20h. IL8 gene expression however, was significantly increased by  24-fold (P&lt;0.01). The differential expression profiles of innate immune genes in  both infection models shed light on the tailored responses of the host immune  system to specific microbes. It is further evidence that innate regulation of  these responses is an important prerequisite to preventing development of  disease.</t>
  </si>
  <si>
    <t>191-198</t>
  </si>
  <si>
    <t>Place: Netherlands PMID: 19632728</t>
  </si>
  <si>
    <t>Animals; Humans; chicken; *Campylobacter jejuni; Gene Expression Profiling; Species Specificity; article; nonhuman; controlled study; animal experiment; unclassified drug; Gene Expression; animal tissue; interleukin 8/ec [Endogenous Compound]; interleukin 6/ec [Endogenous Compound]; gamma interferon/ec [Endogenous Compound]; gene expression; histopathology; *Salmonella typhimurium; RNA extraction; gene expression profiling; RNA/ec [Endogenous Compound]; toll like receptor 4/ec [Endogenous Compound]; toll like receptor 5/ec [Endogenous Compound]; toll like receptor/ec [Endogenous Compound]; immunoregulation; *innate immunity; *bacterial immunity; *immunogenetics; *mucosal immunity; toll like receptor 15/ec [Endogenous Compound]; toll like receptor 21/ec [Endogenous Compound]; Campylobacter jejuni/*immunology/pathogenicity; Cytokines/genetics; Cecum/*immunology/*microbiology; Chemokines/genetics; Chickens/*genetics/*immunology; Immunity, Innate/*genetics; Interleukin-8/genetics; Leukocyte Common Antigens/genetics; Salmonella typhimurium/*immunology/pathogenicity; Toll-Like Receptors/genetics</t>
  </si>
  <si>
    <t>ZSIJCD3U</t>
  </si>
  <si>
    <t>Muhandiramlage, Gayani Kuriyawe; McWhorter, Andrea R.; Chousalkar, Kapil K.</t>
  </si>
  <si>
    <t>Chlorine Induces Physiological and Morphological Changes on Chicken Meat Campylobacter Isolates.</t>
  </si>
  <si>
    <t>10.3389/fmicb.2020.00503</t>
  </si>
  <si>
    <t>Broiler chickens frequently become colonized by Campylobacter species. As a consequence, Campylobacter, can enter the poultry meat supply chain and  represents a significant risk for human public health. A number of on-farm  biosecurity and processing measures are used to mitigate the load of  Campylobacter on chicken meat. In many countries, chlorine is commonly used as a  biocide in processing plants to reduce bacterial loads on poultry carcasses but  there is limited evidence of its effectiveness on Campylobacter. In this study,  116 Campylobacter isolates (89 C. jejuni and 27 C. coli) were isolated from  poultry meat carcasses prior to the inside/outside wash step and used in in vitro  assays exploring the efficacy of chlorine. A high proportion of isolates  exhibited MIC and MBC values of 128 ppm but organic material present in the broth  likely affected this result. Thus, additional bactericidal assays (time kill and  chlorine inactivation) were used to characterize the response of C. jejuni  isolates to different concentrations of chlorine. At 10(6) CFU, C. jejuni was  found to be highly sensitive to concentrations of chlorine and was inhibited at  low concentrations (0.2-2.0 ppm). At a higher bacterial load (10(8) CFU),  variation in the response of different C. jejuni isolates was observed. One  isolate was growth inhibited at 1.8 ppm while another required 16 ppm. At 10(8)  CFU, C. jejuni could be resuscitated following exposure to chlorine highlighting  a potential limitation of chlorine use. Analysis of UV leakage indicated that  high chlorine concentrations resulted in increased 280 nm absorbance values  suggesting bacterial membrane damage. Scanning electron and transmission electron  microscopy were performed to characterize the morphological effects of chlorine  exposure. Some effects of chlorine exposure included changes in shape (coccoid,  or elongated), cellular degeneration, and shriveled bacterial cells.  Interestingly, C. jejuni cells with normal morphology were also observed in the  chlorine exposed group and represent a population of cells that could be  resuscitated. This study is useful for the chicken meat industry and provides  data for future optimization of chlorine use in reducing Campylobacter loads.</t>
  </si>
  <si>
    <t>Copyright © 2020 Muhandiramlage, McWhorter and Chousalkar.</t>
  </si>
  <si>
    <t>Place: Switzerland PMID: 32269561  PMCID: PMC7109306</t>
  </si>
  <si>
    <t>Campylobacter; public health; antibiotic resistance; *Campylobacter; resuscitation; prevalence; poultry meat; Escherichia coli; article; nonhuman; *chicken meat; bacterium isolation; controlled study; bacterium identification; bacterial load; colony forming unit; minimum inhibitory concentration; multiplex polymerase chain reaction; kinetics; meat industry; in vitro study; growth inhibition; *chlorine; bacterial cell; bacterial membrane; scanning electron microscopy; bactericidal activity; transmission electron microscopy; minimum bactericidal concentration; cell damage; *membrane damage; *morphological trait; *physiological process; bioassay; cell degeneration; cell membrane; drug inactivation; time kill assay; bacterial resuscitation; chlorine inactivation</t>
  </si>
  <si>
    <t>ZT6MQTIS</t>
  </si>
  <si>
    <t>Hashemi, SR; Zulkifli, I; Davoodi, H; Hair-Bejo, M; Zunita, Z</t>
  </si>
  <si>
    <t>Effects of Euphorbia hirta and Acidifiers Supplement on Resistance of Broiler Chickens against Salmonella enteritidis Infection: Oral Challenge Model</t>
  </si>
  <si>
    <t>IRANIAN JOURNAL OF APPLIED ANIMAL SCIENCE</t>
  </si>
  <si>
    <t>2251-628X</t>
  </si>
  <si>
    <t>The main purpose of this study was to investigate the effects of Euphorbia hirta and acidifiers supplement on resistance of broiler chickens against Salmonella enteritidis infection. A total of 120 day-old male broiler chicks were randomly assigned to 3 dietary treaments. 1) basal diet, 2) basal diet supplemented with 2 g/kg organic acid (OA) and 3) basal diet supplemented with 7.5 g/kg E. hirta (EH7.5). At d 3, all chicks were inoculated by 1 mL S. enteritidis (1.5x10(8) cfu/bird). Cloacal swabs were taken from the inoculated chicken on d 2, 10, 17, 23 and 28 post inoculation and the chicks were killed for microbiological examination on d 7, 14 and 28 after challenge. At seven and 14 days after challenge, the number of S. entritidis was significantly (P&lt;0.05) higher in control group than the other groups and the rate of ceca enumeration dropped significantly (P&lt;0.05) after 14 days in birds fed with OA compared to the EH7.5 diet. At 10 d after challenge, EH7.5 and OA treatments were significantly reduced in S. entritidis shedding compared with the control group (P&lt;0.05). Cloacal S. entritidis shedding was not observed after 17 days post challenge in OA, as well as 23 days post challenge in OA and EH7.5 groups. In conclusion, this study clearly demonstrated that feeding of both EH7.5 and OA could successfully control S. enteritidis infection in broilers. However, based on S. entritidis cecal colonization and S. entritidis cloacal swabs, it is inferred that OA appeared to be more effective than EH7.5 inclusion in the diet on controlling salmonelosis in broilers.</t>
  </si>
  <si>
    <t>949-956</t>
  </si>
  <si>
    <t>WOS:000436766300025</t>
  </si>
  <si>
    <t>ZTUI7GCN</t>
  </si>
  <si>
    <t>Jacobs-Reitsma, W. F.; Koenraad, P. M.; Bolder, N. M.; Mulder, R. W.</t>
  </si>
  <si>
    <t>In vitro susceptibility of Campylobacter and Salmonella isolates from broilers to quinolones, ampicillin, tetracycline, and erythromycin.</t>
  </si>
  <si>
    <t>10.1080/01652176.1994.9694450</t>
  </si>
  <si>
    <t>Recently, an increased resistance of Campylobacter to fluoroquinolones, a newer class of antimicrobial agents in both human and veterinary medicine, has been  reported. Campylobacter isolates (617) from 150 broiler flocks were tested for  their susceptibility to cephalothin (control), ampicillin, tetracycline,  erythromycin, and the quinolones nalidixic acid, flumequine, enrofloxacin, and  ciprofloxacin by a disc diffusion method. Almost complete cross-resistance was  found between the quinolones tested. Campylobacter isolates (181, 29%),  originating from 55 flocks (37%), were quinolone resistant. Salmonella isolates  (94) from 40 flocks were also tested for their antimicrobial susceptibility.  Eight isolates (8.5%), from three broiler flocks (7.5%), showed resistance to  nalidixic acid and flumequine (and tetracycline), but not to ciprofloxacin or  enrofloxacin.</t>
  </si>
  <si>
    <t>206-208</t>
  </si>
  <si>
    <t>Place: England PMID: 7740745</t>
  </si>
  <si>
    <t>Animals; Chickens/*microbiology; chicken; *Campylobacter; article; nonhuman; *Salmonella; controlled study; *antibiotic sensitivity; in vitro study; Netherlands; *ciprofloxacin/pd [Pharmacology]; *enrofloxacin/pd [Pharmacology]; *erythromycin/pd [Pharmacology]; *quinoline derived antiinfective agent/pd [Pharmacology]; cefalotin/pd [Pharmacology]; *flumequine/pd [Pharmacology]; *ampicillin/pd [Pharmacology]; *tetracycline/pd [Pharmacology]; 4-Quinolones; Microbial Sensitivity Tests/veterinary; Tetracycline/pharmacology; Poultry Diseases/microbiology; Campylobacter Infections/microbiology/veterinary; Anti-Bacterial Agents/*pharmacology; Erythromycin/pharmacology; Campylobacter/*drug effects/isolation &amp; purification; Anti-Infective Agents/*pharmacology; Ampicillin/pharmacology; Salmonella/*drug effects/isolation &amp; purification; Salmonella Infections, Animal/microbiology; *ampicillin/cm [Drug Comparison]; *ciprofloxacin/cm [Drug Comparison]; *enrofloxacin/cm [Drug Comparison]; *erythromycin/cm [Drug Comparison]; *flumequine/cm [Drug Comparison]; *nalidixic acid/cm [Drug Comparison]; *nalidixic acid/pd [Pharmacology]; *quinoline derived antiinfective agent/cm [Drug Comparison]; *tetracycline/cm [Drug Comparison]; cefalotin/cm [Drug Comparison]</t>
  </si>
  <si>
    <t>ZU42HSIR</t>
  </si>
  <si>
    <t>Fullerton, Kathleen E.; Ingram, L. Amanda; Jones, Timothy F.; Anderson, Bridget J.; McCarthy, Patrick V.; Hurd, Sharon; Shiferaw, Beletshachew; Vugia, Duc; Haubert, Nicole; Hayes, Tameka; Wedel, Stephanie; Scallan, Elaine; Henao, Olga; Angulo, Frederick J.</t>
  </si>
  <si>
    <t>Sporadic campylobacter infection in infants: a population-based surveillance case-control study.</t>
  </si>
  <si>
    <t>0891-3668</t>
  </si>
  <si>
    <t>10.1097/01.inf.0000247137.43495.34</t>
  </si>
  <si>
    <t>BACKGROUND: Campylobacter is an important cause of foodborne illness in infants (younger than 1 year of age), but little is known about the sources of infection  in this age group. METHODS: Eight sites in the Foodborne Diseases Active  Surveillance Network (FoodNet) participated in a 24-month population-based  case-control study conducted in 2002-2004. Cases were infants with  laboratory-confirmed Campylobacter infection ascertained through active  laboratory surveillance, and controls were infants in the community. RESULTS: We  enrolled 123 cases and 928 controls. Infants 0-6 months of age with Campylobacter  infection were less likely to be breast-fed than controls [odds ratio (OR); 0.2;  95% confidence interval (CI), 0.1-0.6]. Risk factors for infants 0-6 months of  age included drinking well water (OR 4.4; CI, 1.4-14) and riding in a shopping  cart next to meat or poultry (OR 4.0; CI, 1.2-13.0). Risk factors for infants  7-11 months of age included visiting or living on a farm (OR 6.2; CI, 2.2-17),  having a pet with diarrhea in the home (OR 7.6; CI, 2.1-28) and eating fruits and  vegetables prepared in the home (OR 2.5, CI 1.2-4.9). Campylobacter infection was  associated with travel outside the United States at all ages (OR 19.3; CI,  4.5-82.1). CONCLUSIONS: Several unique protective and risk factors were  identified among infants, and these risk factors vary by age, suggesting that  prevention measures be targeted accordingly. Breast-feeding was protective for  the youngest infants and should continue to be encouraged.</t>
  </si>
  <si>
    <t>19-24</t>
  </si>
  <si>
    <t>Place: United States PMID: 17195700</t>
  </si>
  <si>
    <t>Humans; poultry; Female; Infant; Male; Population Surveillance; Risk Factors; *Campylobacter; United States; Case-Control Studies; human; meat; article; priority journal; food contamination; infection risk; water supply; *Gram negative infection/ep [Epidemiology]; female; male; *Gram negative infection/et [Etiology]; major clinical study; infant; diarrhea; travel; farm animal; *health survey; breast feeding; population based case control study; Campylobacter/*isolation &amp; purification; Campylobacter Infections/*epidemiology/metabolism</t>
  </si>
  <si>
    <t>ZUBQLGQJ</t>
  </si>
  <si>
    <t>Seo, MK; Na, KW; Han, SH; Park, SH; Ha, SD</t>
  </si>
  <si>
    <t>Inhibitory effect of ethanol and thiamine dilaurylsulfate against loosely, intermediately, and tightly attached mesophilic aerobic bacteria, coliforms, and Salmonella Typhimurium in chicken skin</t>
  </si>
  <si>
    <t>10.1016/j.psj.2019.10.058</t>
  </si>
  <si>
    <t>The effects of 3 ethanol levels (30, 50, and 70%) with and without thiamine dilaurylsulfate (TDS; 1,000 ppm) were evaluated for the reduction of natural mesophilic aerobic bacteria (MAB), coliforms, and inoculated Salmonella Typhimurium (S. Typhimurium) in chicken skin. The chicken skin was inoculated with a 7 log cfu/mL suspension of S. Typhimurium. Loosely, intermediately, and tightly attached cells were recovered from chicken skin through shaking at 200 rpm for 5 min, stomaching for 1 min, and blending for 1 min, respectively. Increasing the ethanol concentration reduced the number of MAB, coliforms, and S. Typhimurium on the chicken skin, whereas TDS treatment without ethanol was not effective. Intermediately and tightly attached microorganisms (total MAB, coliforms, and S. Typhimurium) were more resistant to chemical disinfectants than loosely attached microorganisms. The combination of 70% ethanol with TDS was most effective than the combination of TDS with lower concentrations of ethanol in reducing populations of loosely, intermediately, and tightly attached MAB (by 1.88 log cfu/g, 1.21 log cfu/g, and 0.84 log cfu/g, respectively), coliforms (by 1.14 log cfu/g, 1.04 log cfu/g, and 0.67 log cfu/g, respectively), and S. Typhimurium (by 1.62 log cfu/g, 1.72 log cfu/g, and 1.27 log cfu/g, respectively). However, the chicken skin treated with higher concentrations of ethanol was tougher (P &lt; 0.05) and more yellow and less red (P &lt; 0.05) than that treated with lower concentrations of ethanol or with water (control). On the other hand, a combination of 30% ethanol and TDS yielded the best results, showing the reduction greater than 0.5 log cfu/g in S. Typhimurium, with no negative effect on chicken skin color or texture. Thus, a combination of 30% ethanol and TDS appears to be the optimal treatment for reducing microbial contamination of skin-on chicken products to enhance poultry safety without decreasing food quality, and this treatment could be applied in the poultry industry.</t>
  </si>
  <si>
    <t>1571-1580</t>
  </si>
  <si>
    <t>WOS:000525955400036</t>
  </si>
  <si>
    <t>ZUCUCY6Z</t>
  </si>
  <si>
    <t>De Villena, Juan F.; Vargas, David A.; Bueno López, Rossy; Chávez-Velado, Daniela R.; Casas, Diego E.; Jiménez, Reagan L.; Sanchez-Plata, Marcos X.</t>
  </si>
  <si>
    <t>Bio-Mapping Indicators and Pathogen Loads in a Commercial Broiler Processing Facility Operating with High and Low Antimicrobial Intervention Levels.</t>
  </si>
  <si>
    <t>10.3390/foods11060775</t>
  </si>
  <si>
    <t>The poultry industry in the United States has traditionally implemented non-chemical and chemical interventions against Salmonella spp. and Campylobacter  spp. on the basis of experience and word-of-mouth information shared among  poultry processors. The effects of individual interventions have been assessed  with microbiological testing methods for Salmonella spp. and Campylobacter spp.  prevalence as well as quantification of indicator organisms, such as aerobic  plate counts (APC), to demonstrate efficacy. The current study evaluated the  loads of both indicators and pathogens in a commercial chicken processing  facility, comparing the "normal chemical", with all chemical interventions  turned-on, at typical chemical concentrations set by the processing plant versus  low-chemical process ("reduced chemical"), where all interventions were turned  off or reduced to the minimum concentrations considered in the facility's HACCP  system. Enumeration and prevalence of Salmonella spp. and Campylobacter spp. as  well as indicator organisms (APC and Enterobacteriaceae-EB) enumeration were  evaluated to compare both treatments throughout a 25-month sampling period. Ten  locations were selected in the current bio-mapping study, including live  receiving, rehanger, post eviscerator, post cropper, post neck breaker, post IOBW  #1, post IOBW #2, prechilling, post chilling, and parts (wings). Statistical  process control parameters for each location and processing schemes were  developed for each pathogen and indicator evaluated. Despite demonstrating  significant statistical differences between the normal and naked processes in  Salmonella spp. counts ("normal" significantly lower counts than the "reduced" at  each location except for post-eviscerator and post-cropper locations), the  prevalence of Salmonella spp. after chilling is comparable on both treatments  (~10%), whereas for Campylobacter spp. counts, only at the parts' location was  there significant statistical difference between the "normal chemical" and the  "reduced chemical". Therefore, not all chemical intervention locations show an  overall impact on Salmonella spp. or Campylobacter spp., and certain  interventions can be turned off to achieve the same or better microbial  performance if strategic intervention locations are enhanced.</t>
  </si>
  <si>
    <t>Place: Switzerland PMID: 35327198  PMCID: PMC8947298</t>
  </si>
  <si>
    <t>Campylobacter enumeration; chemical interventions; poultry bio-mapping; Salmonella enumeration</t>
  </si>
  <si>
    <t>ZUJRNJ2Q</t>
  </si>
  <si>
    <t>Connerton, P. L.; Loc Carrillo, C. M.; Swift, C.; Dillon, E.; Scott, A.; Rees, C. E. D.; Dodd, C. E. R.; Frost, J.; Connerton, I. F.</t>
  </si>
  <si>
    <t>Longitudinal study of Campylobacter jejuni bacteriophages and their hosts from broiler chickens.</t>
  </si>
  <si>
    <t>10.1128/AEM.70.7.3877-3883.2004</t>
  </si>
  <si>
    <t>A longitudinal study of bacteriophages and their hosts was carried out at a broiler house that had been identified as having a population of  Campylobacter-specific bacteriophages. Cloacal and excreta samples were collected  from three successive broiler flocks reared in the same barn. Campylobacter  jejuni was isolated from each flock, whereas bacteriophages could be isolated  from flocks 1 and 2 but were not isolated from flock 3. The bacteriophages  isolated from flocks 1 and 2 were closely related to each other in terms of host  range, morphology, genome size, and genetic content. All Campylobacter isolates  from flock 1 were genotypically indistinguishable by pulsed-field gel  electrophoresis (PFGE). PFGE and multilocus sequence typing indicated that this  C. jejuni type was maintained from flock 1 to flock 2 but was largely superseded  by three genetically distinct C. jejuni types insensitive to the resident  bacteriophages. All isolates from the third batch of birds were insensitive to  bacteriophages and genotypically distinct. These results are significant because  this is the first study of an environmental population of C. jejuni  bacteriophages and their influence on the Campylobacter populations of broiler  house chickens. The role of developing bacteriophage resistance was investigated  as this is a possible obstacle to the use of bacteriophage therapy to reduce the  numbers of campylobacters in chickens. In this broiler house succession was  largely due to incursion of new genotypes rather than to de novo development of  resistance.</t>
  </si>
  <si>
    <t>3877-3883</t>
  </si>
  <si>
    <t>Place: United States PMID: 15240258  PMCID: PMC444807</t>
  </si>
  <si>
    <t>Animals; Campylobacter jejuni/*isolation &amp; purification/*virology; Bacteriophages/genetics/*isolation &amp; purification; Chickens/*microbiology/*virology</t>
  </si>
  <si>
    <t>ZUWZUZXY</t>
  </si>
  <si>
    <t>Alam, Badrul; Uddin, Md Nasir; Mridha, Debashish; Akhter, A. H. M. Taslima; Islam, S. K. Shaheenur; Haque, A. K. M. Ziaul; Kabir, S. M. Lutful</t>
  </si>
  <si>
    <t>Occurrence of Campylobacter spp. in Selected Small Scale Commercial Broiler Farms of Bangladesh Related to Good Farm Practices.</t>
  </si>
  <si>
    <t>10.3390/microorganisms8111778</t>
  </si>
  <si>
    <t>Poultry origin Campylobacter is considered as one of the leading causal agents of human foodborne illness. This study was conducted to estimate the occurrence,  molecular identification, and antimicrobial resistance (AMR) of Campylobacter  species from the broiler farms in Bangladesh. Samples (352) were collected from  32 farms and comprised of 128 cloacal swab, 64 feed, 64 drinking water, 64  attendants' hand rinsed water, and 32 whole carcasses. All samples were tested  for the presence of Campylobacter via cultural, biochemical, and PCR. The AMR was  determined via the disc diffusion method. An overall occurrence of Campylobacter  spp. was estimated as 26.4%. The level of Campylobacter contamination was found  to be higher in conventional farms (36.4%) than the good practice farms (16.5%)  including all sample categories (p = 0.000). Of 93 isolates, 67.74% and 32.26%  were confirmed as C. jejuni and C. coli respectively, of which 34.92% C. jejuni,  and 30% C. coli were shown to be multidrug-resistant. A significant occurrence of  Campylobacter contamination in broiler farms with multidrug resistant patterns  might be cogitated as serious food safety and public health concern linking to  poultry food chain. A risk reduction approach through good farming practices  targeting the prudent use of antimicrobials for broiler production is thus  necessitated.</t>
  </si>
  <si>
    <t>Place: Switzerland PMID: 33202712  PMCID: PMC7709009</t>
  </si>
  <si>
    <t>Campylobacter spp.; Bangladesh; broiler farms; occurrence; molecular detection; multidrug resistant</t>
  </si>
  <si>
    <t>ZV2L9CYN</t>
  </si>
  <si>
    <t>Rokosz, Natalia; Rastawicki, Waldemar; Wołkowicz, Tomasz</t>
  </si>
  <si>
    <t>[Microbiological diagnosis of infections caused by Campylobacter jejuni and Campylobacter coli in humans].</t>
  </si>
  <si>
    <t>10.5604/17322693.1086079</t>
  </si>
  <si>
    <t>Campylobacter jejuni and Campylobacter coli are Gram-negative, microaerophilic bacteria which are worldwide in distribution, causing a zoonotic disease in  humans called campylobacteriosis. These infections are mainly caused by eating  contaminated food products, most often improperly prepared poultry meat.  Campylobacteriosis usually takes the form of gastroenteritis, or inflammation of  the intestines, and the characteristic symptoms are watery-mucous diarrhea often  with the presence of blood in stool, nausea, vomiting, abdominal pain and fever.  The epidemiological data suggest that in Europe, as well as in North America,  bacteria of the genus Campylobacter, especially C. jejuni and C. coli, are the  most commonly isolated pathogens in infections of the gastrointestinal tract in  humans. Epidemiological data indicate that these organisms are a much more common  cause of acute diarrhea, mostly in young children, than Salmonella and Yersinia.  The lack of specific symptoms makes the diagnosis of campylobacteriosis necessary  to carry out specialized microbiological diagnostics. Because so far these  studies are performed in our country only in a few laboratories, the overwhelming  number of cases of campylobacteriosis are not recorded in Polish epidemiological  statistics. The purpose of this paper is to discuss issues related to the  microbiological diagnosis of infections caused by C. jejuni and C. coli. It also  describes the basic epidemiological and clinical data, as well as current  treatment of campylobacteriosis.</t>
  </si>
  <si>
    <t>48-56</t>
  </si>
  <si>
    <t>Place: Poland PMID: 24491895</t>
  </si>
  <si>
    <t>Humans; Feces/microbiology; epidemiology; Salmonella; *Campylobacter jejuni; human; meat; isolation and purification; microbiology; review; *Campylobacter coli; *campylobacteriosis/ep [Epidemiology]; feces; Causality; fever; *campylobacteriosis/di [Diagnosis]; diarrhea/ep [Epidemiology]; *gastroenteritis/ep [Epidemiology]; gastritis; comorbidity; Comorbidity; *gastroenteritis/di [Diagnosis]; Campylobacter jejuni/*isolation &amp; purification; Meat/microbiology; Campylobacter coli/*isolation &amp; purification; Diarrhea/epidemiology/microbiology; Campylobacter Infections/*diagnosis/epidemiology/*microbiology; Fever/microbiology; Gastritis/microbiology; Gastroenteritis/*diagnosis/epidemiology/*microbiology; Inflammation/diagnosis/microbiology; inflammation/di [Diagnosis]</t>
  </si>
  <si>
    <t>ZVYBSGXS</t>
  </si>
  <si>
    <t>Yenilmez, F.; Yilmaz, N.; Bulancak, A.; Uruk, E.; Baylan, M.; Celik, L.; Kutlu, H.R.</t>
  </si>
  <si>
    <t>Comparison of Dry and Wet De-Feathering Methods on the Quality Characteristics and Shelf Life of Broiler Carcasses</t>
  </si>
  <si>
    <t>Tarim Bilimleri Dergisi</t>
  </si>
  <si>
    <t>10.15832/ankutbd.975582</t>
  </si>
  <si>
    <t>https://www.scopus.com/inward/record.uri?eid=2-s2.0-85147817468&amp;doi=10.15832%2fankutbd.975582&amp;partnerID=40&amp;md5=72fdc5a90bd11de92987c50ef4c37deb</t>
  </si>
  <si>
    <t>343-351</t>
  </si>
  <si>
    <t>ZWHY9DQ9</t>
  </si>
  <si>
    <t>Arsi, K.; Donoghue, A.M.; Venkitanarayanan, K.; Kollanoor-Johny, A.; Fanatico, A.C.; Blore, P.J.; Donoghue, D.J.</t>
  </si>
  <si>
    <t>The Efficacy of the natural plant extracts, thymol and carvacrol against campylobacter colonization in broiler chickens</t>
  </si>
  <si>
    <t>10.1111/jfs.12129</t>
  </si>
  <si>
    <t>https://www.scopus.com/inward/record.uri?eid=2-s2.0-84920262987&amp;doi=10.1111%2fjfs.12129&amp;partnerID=40&amp;md5=3609acf32ad0bd4cff4463b66b0cadb0</t>
  </si>
  <si>
    <t>ZWR3G63B</t>
  </si>
  <si>
    <t>Olofsson, Jenny; Berglund, Petra Griekspoor; Olsen, Björn; Ellström, Patrik; Axelsson-Olsson, Diana</t>
  </si>
  <si>
    <t>The abundant free-living amoeba, Acanthamoeba polyphaga, increases the survival of Campylobacter jejuni in milk and orange juice.</t>
  </si>
  <si>
    <t>10.3402/iee.v5.28675</t>
  </si>
  <si>
    <t>BACKGROUND: Campylobacter jejuni is a common cause of human bacterial diarrhea in most parts of the world. Most C. jejuni infections are acquired from contaminated  poultry, milk, and water. Due to health care costs and human suffering, it is  important to identify all possible sources of infection. Unpasteurized milk has  been associated with several outbreaks of C. jejuni infection. Campylobacter has  been identified on fresh fruit, and other gastrointestinal pathogens such as  Salmonella, E. coli O157:H7 and Cryptosporidium have been involved in fruit juice  outbreaks. C. jejuni is sensitive to the acidic environment of fruit juice, but  co-cultures with the amoeba, Acanthamoeba polyphaga, have previously been shown  to protect C. jejuni at low pH. METHODS: To study the influence of A. polyphaga  on the survival of C. jejuni in milk and juice, the bacteria were incubated in  the two products at room temperature and at 4°C with the following treatments: A)  C. jejuni preincubated with A. polyphaga before the addition of product, B) C.  jejuni mixed with A. polyphaga after the addition of product, and C) C. jejuni in  product without A. polyphaga. Bacterial survival was assessed by colony counts on  blood agar plates. RESULTS: Co-culture with A. polyphaga prolonged the C. jejuni  survival both in milk and juice. The effect of co-culture was most pronounced in  juice stored at room temperature. On the other hand, A. polyphaga did not have  any effect on C. jejuni survival during pasteurization of milk or orange juice,  indicating that this is a good method for eliminating C. jejuni in these  products. CONCLUSION: Amoebae-associated C. jejuni in milk and juice might cause  C. jejuni infections.</t>
  </si>
  <si>
    <t>Place: United States PMID: 26387556  PMCID: PMC4576417</t>
  </si>
  <si>
    <t>Campylobacter survival; gastrointestinal pathogens; C. jejuni infection; co-culture; fruit juice; unpasteurized milk</t>
  </si>
  <si>
    <t>ZWVNVZMH</t>
  </si>
  <si>
    <t>Abd El-Aziz, Norhan K.; Ammar, Ahmed M.; Hamdy, Mona M.; Gobouri, Adil A.; Azab, Ehab; Sewid, Alaa H.</t>
  </si>
  <si>
    <t>First Report of aacC5-aadA7Δ4 Gene Cassette Array and Phage Tail Tape Measure Protein on Class 1 Integrons of Campylobacter Species Isolated from Animal and  Human Sources in Egypt.</t>
  </si>
  <si>
    <t>10.3390/ani10112067</t>
  </si>
  <si>
    <t>Campylobacter species are common commensals in the gastrointestinal tract of livestock animals; thus, animal-to-human transmission occurs frequently. We  investigated for the first time, class 1 integrons and associated gene cassettes  among pan drug-resistant (PDR), extensively drug-resistant (XDR), and  multidrug-resistant (MDR) Campylobacter species isolated from livestock animals  and humans in Egypt. Campylobacter species were detected in 58.11% of the  analyzed chicken samples represented as 67.53% Campylobacter jejuni(C. jejuni)  and 32.47% Campylobacter coli (C. coli). C. jejuni isolates were reported in  51.42%, 74.28%, and 66.67% of examined minced meat, raw milk, and human stool  samples, respectively. Variable antimicrobial resistance phenotypes; PDR (2.55%),  XDR (68.94%), and MDR (28.5%) campylobacters were reported. Molecular analysis  revealed that 97.36% of examined campylobacters were integrase gene-positive; all  harbored the class 1 integrons, except one possessed an empty integron structure.  DNA sequence analysis revealed the predominance of aadA (81.08%) and dfrA  (67.56%) alleles accounting for resistance to aminoglycosides and trimethoprim,  respectively. This is the first report of aacC5-aadA7Δ4 gene cassette array and a  putative phage tail tape measure protein on class 1 integrons of Campylobacter  isolates. Evidence from this study showed the possibility of  Campylobacter-bacteriophage interactions and treatment failure in animals and  humans due to horizontal gene transfer mediated by class 1 integrons.</t>
  </si>
  <si>
    <t>Place: Switzerland PMID: 33171625  PMCID: PMC7695199</t>
  </si>
  <si>
    <t>livestock; antibiotic resistance; chicken; *Campylobacter; ampicillin; clavulanic acid; phenotype; multidrug resistance; prevalence; antibiotic sensitivity; article; Campylobacter coli; nonhuman; tetracycline; controlled study; polymerase chain reaction; animal experiment; ciprofloxacin; DNA extraction; genomic DNA; gentamicin; microbiological examination; azithromycin; chloramphenicol; clindamycin; erythromycin; kanamycin; lincosamide; macrolide; amoxicillin; bacterium identification; beta lactamase AmpC; cefalotin; cefotaxime; cefoxitin; colistin; cotrimoxazole; doxycycline; tobramycin; trimethoprim; clarithromycin; feces analysis; cefoperazone; Campylobacter species; DNA sequence; sequence analysis; *bacterium isolation; bacteriophage; gene sequence; aminoglycoside; RNA 16S/ec [Endogenous Compound]; bioinformatics; horizontal gene transfer; class 1 integron; meropenem; pyrosequencing; integron; extensive drug resistance; sultamicillin; genomic instability; treatment failure; *gene cassette; levodopa; class 1 integrons; extensively drug-resistance; gene cassette arrays; pan drug-resistance</t>
  </si>
  <si>
    <t>ZWZNTMZG</t>
  </si>
  <si>
    <t>Lee, S.I.; Choi, J.; Daeschel, D.Z.; Park, S.H.</t>
  </si>
  <si>
    <t>Microbiome characterization of poultry products based on the poultry part and production label</t>
  </si>
  <si>
    <t>10.1093/femsle/fnz092</t>
  </si>
  <si>
    <t>https://www.scopus.com/inward/record.uri?eid=2-s2.0-85066843972&amp;doi=10.1093%2ffemsle%2ffnz092&amp;partnerID=40&amp;md5=4471f4ab70ec2003fedfb1b960bd7ccb</t>
  </si>
  <si>
    <t>Campylobacter; Salmonella; carcass; prevalence; article; nonhuman; polymerase chain reaction; priority journal; food contamination; bacterium detection; breast; thigh; *food industry; next generation sequencing; *food packaging; *microbiome; species richness; *poultry product; leg</t>
  </si>
  <si>
    <t>ZXBQYUFM</t>
  </si>
  <si>
    <t>Wang, ZY; Sekulovic, A; Kutter, JP; Bang, DD; Wolff, A</t>
  </si>
  <si>
    <t>Towards a portable microchip system with integrated thermal control and polymer waveguides for real-time PCR</t>
  </si>
  <si>
    <t>ELECTROPHORESIS</t>
  </si>
  <si>
    <t>0173-0835</t>
  </si>
  <si>
    <t>10.1002/elps.200600355</t>
  </si>
  <si>
    <t>A novel real-time PCR microchip platform with integrated thermal system and polymer waveguides has been developed. The integrated polymer optical system for real-time monitoring of PCR was fabricated in the same SU-8 layer as the PCR chamber, without additional masking steps. Two suitable DNA binding dyes, SYTOX Orange and TO-PRO-3, were selected and tested for the real-time PCR processes. As a model, cadF gene of Campylobacter jejuni has been amplified on the microchip. Using the integrated optical system of the real-time PCR microchip, the measured cycle threshold values of the real-time PCR performed with a dilution series of C. jejuni DNA template (2 to 200 pg/mu l) could be quantitatively detected and compared with a conventional post-PCR analysis (DNA gel electrophoresis). The presented approach provided reliable real-time quantitative information of the PCR amplification of the targeted gene. With the integrated optical system, the reaction dynamics at any location inside the micro reaction chamber can easily be monitored.</t>
  </si>
  <si>
    <t>5051-5058</t>
  </si>
  <si>
    <t>WOS:000243304100021</t>
  </si>
  <si>
    <t>ZXC3GQ9Z</t>
  </si>
  <si>
    <t>Schweitzer, N; Kaszanyitzky, E; Samu, P; Varga, J</t>
  </si>
  <si>
    <t>Thermophilic campylobacters occur worldwide and primarily represent a risk in food safety, because in many developed countries, including Hungary it is the most frequent: cause of human bacterial enteritis, while domestic animals are symptomless carriers in most of the cases. The infection in human is usually sporadic and mild, but sometimes severe and life-threatening extraintestinal infection may develop. The main source of infection is poultry meat, rarely milk or natural waters. The Veterinary Diagnostic Directorate monitorizes the prevalence and antibiotic susceptibility of campylobacters in domestic animals in Hungary, according to directive 2003/99/EC on the monitoring of zoonoses and zoonotic agents. In 2009, 77.0% of the broiler flocks were positive for campylobacters. The examination of food, and the survey according to the 2007/516/EC Commission decision on the prevalence and antimicrobial resistance of Campylobacter spp. in broiler flocks and on the prevalence of Campylobacter spp. in broiler carcasses in 2008 was performed by the Food and Feed Safety Directorate. 55.3% Campylobacter positivity was found in broiler meat. The increasing number of resistant and multiresistant Campylobacter strains asks for more reasonable usage of antibiotics. The prevention needs a comprehensive, from farm to table approach with keeping the strct hygienic recommendations on farms and in the kitchen, as well.</t>
  </si>
  <si>
    <t>WOS:000288411300006</t>
  </si>
  <si>
    <t>ZXCPJXQM</t>
  </si>
  <si>
    <t>Klaharn, K; Pichpol, D; Meeyam, T; Harintharanon, T; Lohaanukul, P; Punyapornwithaya, V</t>
  </si>
  <si>
    <t>Bacterial contamination of chicken meat in slaughterhouses and the associated risk factors: A nationwide study in Thailand</t>
  </si>
  <si>
    <t>10.1371/journal.pone.0269416</t>
  </si>
  <si>
    <t>Slaughterhouses are a key source of bacterial contamination in poultry meat and products, which is a major health and economic concern for several public authorities. This study aimed to quantify the non-compliance of bacterial contamination on chicken meat sampled from slaughterhouses and identify risk factors associated with the contamination. A questionnaire survey of 569 chicken slaughterhouses was undertaken and 1,707 meat samples were collected to determine the level of bacterial contamination. The proportion of the noncompliance associated with aerobic plate count [APC] (24.6%), Staphylococcus aureus (6.3%), Enterococcus spp. (24.7%), coliforms (13.5%), Escherichia coli (33.3%), and Salmonella spp. (33.4%) based on the livestock authorities' criteria was determined. Our results highlighted that the scalding process without scalding water temperature control or improper scalding increased the risk of APC (odds ratio, OR = 4.84, 95% CI: 2.72-8.61), S. aureus (OR = 2.68, 95% CI: 1.29-5.55), Enterococcus spp. (OR = 3.38, 95% CI: 2.01-5.69), coli-forms (OR = 3.01, 95% CI: 1.47-6.15), and E. coli (OR = 2.69, 95% CI: 1.58-4.56) contamination on meat samples. Meat from eviscerated carcasses was more likely to be non-compliance due to contamination by E. coli (OR = 1.96, 95% CI: 1.14-3.38). Furthermore, open or semi-closed system slaughterhouses (OR = 1.79, 95% CI: 1.23-2.60) and lack of equipment for specific slaughtering areas (OR = 1.65, 95% CI: 1.04-2.61) increased the likelihood of Salmonella spp. occurrence. This is the first study of factors influencing the non-compliance of meat samples across Thailand. Authorities can use the study findings to enhance food safety strategies at the national level.</t>
  </si>
  <si>
    <t>WOS:000843567600085</t>
  </si>
  <si>
    <t>ZXHZFLXT</t>
  </si>
  <si>
    <t>Baker, M.; Wilson, N.</t>
  </si>
  <si>
    <t>https://www.scopus.com/inward/record.uri?eid=2-s2.0-34548187506&amp;partnerID=40&amp;md5=046269fadce103214759b29122531f2d</t>
  </si>
  <si>
    <t>ZXPC4UP2</t>
  </si>
  <si>
    <t>TOMANCOVA, I; STEINHAUSER, L; MATYAS, Z</t>
  </si>
  <si>
    <t>TECHNOLOGICAL EFFECTS ON THE SURVIVAL OF CAMPYLOBACTER-JEJUNI IN FOODS OF ANIMAL ORIGIN</t>
  </si>
  <si>
    <t>The effects of some technologies (cooling, freezing, salting, packaging, fermentation, cold smoking, heat treatment) on the survival of Campylobacter jejuni were investigated. The different technological procedures can be considered as barriers influencing to a certain degree the survival of C. jejuni. The low value a(w) on the surface of chilled meat and oxygen presence reduce the occurrence of C. jejuni, but the low storage temperature prolongs the survival of C. jejuni to two days. In chilled poultry the high relative water content is combined with the low temperature and C. jejuni is able to survive even for five days. In the freezing process the low temperature has only partial effects on C. jejuni devitalization; C. jejuni can survive in this case for two to eight weeks. The survival of C. jejuni is prolonged considerably by packaging: six to seven days in polyethylene sheet, 10 days in vacuum packing and 10 to 13 days in gas packing (80 % N2 and 20 % CO2). NaC1 can partly devitalize C. jejuni, and in comminuted meant it survives for five to seven days. In the non-precooked meat products (TNMV) and with the minimally fortnight time of ripening a number of barriers play their role which are destroying C. jejuni (a(w), H, antagonistic microflora). Due to these barriers C. jejuni was isolated in these products maximally for seven days. In this type of products with short durability (two to three days) the action of barriers is limited, that means C. jejuni could be demonstrated for two to six days. In the process of lactic fermentation, C. jejuni is influenced largely by the low pH values and antagonistic effects of microflora. The temperature above 60-degrees-C acting for a minute eliminates perfectly C. jejuni from foods. The efficiency of different technological procedures with respect to C. jejuni devitalization is not high enough in many cases because the germ counts are reduced only partially. The only exceptions are heat treatment at the temperature of 60-degrees-C and the non-precooked meat products (TNMV) with long time of ripening (minimally a fortnight).</t>
  </si>
  <si>
    <t>WOS:A1991HG25600008</t>
  </si>
  <si>
    <t>ZXU7DKP6</t>
  </si>
  <si>
    <t>Crofts, Alexander A.; Poly, Frédéric M.; Ewing, Cheryl P.; Kuroiwa, Janelle M.; Rimmer, Joanna E.; Harro, Clayton; Sack, David; Talaat, Kawsar R.; Porter, Chad K.; Gutierrez, Ramiro L.; DeNearing, Barbara; Brubaker, Jessica; Laird, Renée M.; Maue, Alexander C.; Jaep, Kayla; Alcala, Ashley; Tribble, David R.; Riddle, Mark S.; Ramakrishnan, Amritha; McCoy, Andrea J.; Davies, Bryan W.; Guerry, Patricia; Trent, M. Stephen</t>
  </si>
  <si>
    <t>Campylobacter jejuni transcriptional and genetic adaptation during human infection.</t>
  </si>
  <si>
    <t>Nature microbiology</t>
  </si>
  <si>
    <t>2058-5276</t>
  </si>
  <si>
    <t>10.1038/s41564-018-0133-7</t>
  </si>
  <si>
    <t>Campylobacter jejuni infections are a leading cause of bacterial food-borne diarrhoeal illness worldwide, and Campylobacter infections in children are  associated with stunted growth and therefore long-term deficits into adulthood.  Despite this global impact on health and human capital, how zoonotic C. jejuni  responds to the human host remains unclear. Unlike other intestinal pathogens, C.  jejuni does not harbour pathogen-defining toxins that explicitly contribute to  disease in humans. This makes understanding Campylobacter pathogenesis  challenging and supports a broad examination of bacterial factors that contribute  to C. jejuni infection. Here, we use a controlled human infection model to  characterize C. jejuni transcriptional and genetic adaptations in vivo, along  with a non-human primate infection model to validate our approach. We found that  variation in 11 genes is associated with either acute or persistent human  infections and includes products involved in host cell invasion, bile sensing and  flagella modification, plus additional potential therapeutic targets. In  particular, a functional version of the cell invasion protein A (cipA) gene  product is strongly associated with persistently infecting bacteria and we  identified its biochemical role in flagella modification. These data characterize  the adaptive C. jejuni response to primate infections and suggest therapy design  should consider the intrinsic differences between acute and persistently  infecting bacteria. In addition, RNA sequencing revealed conserved responses  during natural host commensalism and human infections. Thirty-nine genes were  differentially regulated in vivo across hosts, lifestyles and C. jejuni strains.  This conserved in vivo response highlights important C. jejuni survival  mechanisms such as iron acquisition and evasion of the host mucosal immune  response. These advances highlight pathogen adaptability across host species and  demonstrate the utility of multidisciplinary collaborations in future clinical  trials to study pathogens in vivo.</t>
  </si>
  <si>
    <t>494-502</t>
  </si>
  <si>
    <t>Nat Microbiol</t>
  </si>
  <si>
    <t>Place: England PMID: 29588538  PMCID: PMC5876760</t>
  </si>
  <si>
    <t>Animals; Humans; Chickens/microbiology; Genetic Variation/genetics; Bacterial Proteins/*genetics; Campylobacter jejuni/*genetics/*pathogenicity; Flagella/*genetics; Azithromycin/therapeutic use; Campylobacter Infections/drug therapy/microbiology/*pathology; Ciprofloxacin/therapeutic use; Foodborne Diseases/drug therapy/microbiology/*pathology; Gene Expression Regulation, Bacterial/genetics; Intestines/microbiology/pathology; Membrane Proteins/*genetics; Rifaximin/therapeutic use</t>
  </si>
  <si>
    <t>ZXVWH897</t>
  </si>
  <si>
    <t>Efimochkina N.R.</t>
  </si>
  <si>
    <t>Evaluation of the role of Campylobacter spp. in the occurrence of foodborne diseases and modern methods to detect the pathogen</t>
  </si>
  <si>
    <t>Infections caused by Campylobacter spp. are now considered to be one of the most important foodborne diseases worldwide, this organism is one of the most epidemiologically significant zoonotic pathogens. Among these pathogens Campylobacter jejuni have the greatest epidemiological importance, they are responsible for 90% of laboratory confirmed cases of food campylobacteriosis. The frequency of detection of campylobacters in the environmental and on many raw foods, of both plant and animal origin, in normal intestine biota of domestic and wild animal and birds, indicates the prevalence of these bacteria and the high risk of contamination of food and water. The main factors of transmission in sporadic campylobacteriosis are the poultry and poultry products (up to 70% of the total number of cases), water (8%), raw milk (5%). One of the risk factors for the spread of emergent pathogen is its ability to persist in aquatic ecosystems. Continuing changes in landscape and agricultural intensification can cause further enhance microbial contamination of freshwater bodies and groundwater, and the associated increase in the number of cases of waterborne campylobacteriosis. Intensification of agriculture, expanding the range of applied disinfectants and antiseptics, uncontrolled use of antibiotics in livestock often leads to the selection of the sustainable strains of Campylobacter spp., which have antibiotic resistance and multiple virulence determinants. This paper presents an overview of modern methods for the detection of Campylobacter spp., detailed culture and biochemical methods for the isolation of C. jejuni based on the use of selective culture media and diagnostic kits for the characterization of the phenotypic profiles of the strains. These methods are the starting point in selecting the most effective schemes of food control and surveillance. It is emphasized that the basis of microbiological analysis should be molecular methods based on real-time PCR, which allows to quantify present in foods of thermotolerant Campylobacter, including C. jejuni.</t>
  </si>
  <si>
    <t>poultry; *Campylobacter; human; meat; animal; microbiology; *food control; food contamination; *food poisoning/ep [Epidemiology]; *food poisoning/pc [Prevention]; *campylobacteriosis/ep [Epidemiology]; *campylobacteriosis/pc [Prevention]; *prevention and control</t>
  </si>
  <si>
    <t>ZXX4DTIF</t>
  </si>
  <si>
    <t>Samal, L.; Behura, N.C.</t>
  </si>
  <si>
    <t>Prebiotics: An emerging nutritional approach for improving gut health of livestock and poultry</t>
  </si>
  <si>
    <t>Asian Journal of Animal and Veterinary Advances</t>
  </si>
  <si>
    <t>10.3923/ajava.2015.724.739</t>
  </si>
  <si>
    <t>https://www.scopus.com/inward/record.uri?eid=2-s2.0-84946916417&amp;doi=10.3923%2fajava.2015.724.739&amp;partnerID=40&amp;md5=89894b64f8ed119133a017d1f4c3478e</t>
  </si>
  <si>
    <t>724-739</t>
  </si>
  <si>
    <t>ZY6JGF9I</t>
  </si>
  <si>
    <t>Murali, N.; Kumar-Phillips, G.S.; Rath, N.C.; Marcy, J.; Slavik, M.F.</t>
  </si>
  <si>
    <t>Effect of marinating chicken meat with lemon, green tea and turmeric against foodborne bacterial pathogens</t>
  </si>
  <si>
    <t>10.3923/ijps.2012.326.332</t>
  </si>
  <si>
    <t>https://www.scopus.com/inward/record.uri?eid=2-s2.0-84865795099&amp;doi=10.3923%2fijps.2012.326.332&amp;partnerID=40&amp;md5=a8bc9f0e34d726c32026a068fe825288</t>
  </si>
  <si>
    <t>326-332</t>
  </si>
  <si>
    <t>ZY7GBZIG</t>
  </si>
  <si>
    <t>Adak, Goutam K.; Meakins, Sallyanne M.; Yip, Hopi; Lopman, Benjamin A.; O'Brien, Sarah J.</t>
  </si>
  <si>
    <t>Disease risks from foods, England and Wales, 1996-2000.</t>
  </si>
  <si>
    <t>10.3201/eid1103.040191</t>
  </si>
  <si>
    <t>Data from population-based studies and national surveillance systems were collated and analyzed to estimate the impact of disease and risks associated with  eating different foods in England and Wales. From 1996 to 2000, an estimated  1,724,315 cases of indigenous foodborne disease per year resulted in 21,997  hospitalizations and 687 deaths. The greatest impact on the healthcare sector  arose from foodborne Campylobacter infection (160,788 primary care visits and  15,918 hospitalizations), while salmonellosis caused the most deaths (209). The  most important cause of indigenous foodborne disease was contaminated chicken  (398,420 cases, risk [cases/million servings] = 111; case-fatality rate  [deaths/100,000 cases] = 35, deaths = 141). Red meat (beef, lamb, and pork)  contributed heavily to deaths, despite lower levels of risk (287,485 cases, risk  = 24, case-fatality rate = 57, deaths = 164). Reducing the impact of indigenous  foodborne disease is mainly dependent on controlling the contamination of  chicken.</t>
  </si>
  <si>
    <t>365-372</t>
  </si>
  <si>
    <t>Place: United States PMID: 15757549  PMCID: PMC3298246</t>
  </si>
  <si>
    <t>Animals; Humans; Poultry; Cattle; Risk Factors; *Food Microbiology; United Kingdom; salmonellosis; Swine; chicken; risk assessment; *Disease Outbreaks; England/epidemiology; Wales/epidemiology; time series analysis; human; meat; article; health care cost; Fishes; fatality; hospitalization; *food contamination; health survey; population; World Health Organization; lamb; disease control; death; health service; eating habit; primary medical care; Meat/microbiology; Milk/microbiology; Vegetables/microbiology; Eggs/microbiology; Bacterial Infections/epidemiology; Parasitic Diseases/epidemiology; Virus Diseases/epidemiology</t>
  </si>
  <si>
    <t>ZYFVMDYE</t>
  </si>
  <si>
    <t>Trimoulinard, A.; Beral, M.; Henry, I.; Atiana, L.; Porphyre, V.; Tessier, C.; Leclercq, A.; Cardinale, E.</t>
  </si>
  <si>
    <t>Contamination by Salmonella spp., Campylobacter spp. and Listeria spp. of most popular chicken- and pork-sausages sold in Reunion Island.</t>
  </si>
  <si>
    <t>10.1016/j.ijfoodmicro.2017.03.017</t>
  </si>
  <si>
    <t>One of the most popular meat products of the local "cuisine" is sausage composed with 100% chicken or 100% pork. In this study, we aimed to determine the presence  of Salmonella spp., Campylobacter spp. and Listeria spp. in chicken- and  pork-sausages, quantify Salmonella spp. population and identify the factors that  could be associated with contamination in the outlets. Two hundred and three  batches of pork and chicken sausages were randomly collected from 67 local  outlets (supermarkets, groceries and butcher shops). Salmonella spp. was detected  in 11.8% (95% confidence interval (CI): [10.0; 13.5]) of samples, Campylobacter  spp. in 1.5% [0.7; 4.2] and Listeria monocytogenes in 5.9% [4.4; 7.3]. Most  probable number of Salmonella spp. varied between 6cfu per gram to 320cfu per  gram. Salmonella serotypes isolated from pork and chicken sausages were S.  Typhimurium (45.8%), S. London (20.8%), S. Derby (16.7%), S. Newport (8.33%), S.  Blockley (4.2%) and S. Weltevreden (4.17%). Using a logistic (mixed-effect)  regression model, we found that Salmonella spp. contamination was positively  associated with sausages sold in papers or plastic bags and no control of  rodents. Chicken sausages were associated with a decreasing risk of Salmonella  contamination. Listeria monocytogenes contamination was positively associated  with the presence of fresh rodent droppings in the outlet and negatively when the  staff was cleaning regularly their hands with soap and water or water only. All  the sampled outlets of Reunion Island were not equivalent in terms of food safety  measures. Increasing awareness of these traders remains a cornerstone to limit  the presence of Salmonella spp. and Listeria spp. in sausages, particularly in a  tropical context (high temperature and humidity).</t>
  </si>
  <si>
    <t>Place: Netherlands PMID: 28371717</t>
  </si>
  <si>
    <t>Animals; Food Microbiology; Humans; Chickens/microbiology; Campylobacter spp.; Food Handling/methods; Listeria monocytogenes; food safety; *Campylobacter; Chicken; Risk factors; prevalence; article; nonhuman; *chicken meat; *Salmonella; bacterium isolation; Pork; sample; infection risk; bacterium detection; *food contamination; serotype; Salmonella spp.; Reunion Island; Sausages; *Listeria; *pork; hand disinfection; Reunion; Campylobacter/classification/*isolation &amp; purification; Poultry Products/*microbiology; Meat Products/*microbiology; Swine/microbiology; Salmonella/classification/*isolation &amp; purification; Food Contamination/analysis/prevention &amp; control; Red Meat/*microbiology; Listeria monocytogenes/classification/*isolation &amp; purification</t>
  </si>
  <si>
    <t>ZYGCSCKX</t>
  </si>
  <si>
    <t>Addressing the use of fluoroquinolone antibiotics in agriculture</t>
  </si>
  <si>
    <t>antibiotic resistance; chicken; *Campylobacter; United States; human; animal; article; *Salmonella; drug effect; enrofloxacin; *bird disease/pc [Prevention]; Food and Drug Administration; *bird disease/dt [Drug Therapy]; *antiinfective agent/dt [Drug Therapy]; drug approval; *quinolone derivative/dt [Drug Therapy]</t>
  </si>
  <si>
    <t>ZYMJAEC5</t>
  </si>
  <si>
    <t>Abu-Madi, M.; Behnke, J.M.; Sharma, A.; Bearden, R.; Al-Banna, N.</t>
  </si>
  <si>
    <t>Prevalence of virulence/stress genes in Campylobacter jejuni from chicken meat sold in Qatari retail outlets</t>
  </si>
  <si>
    <t>10.1371/journal.pone.0156938</t>
  </si>
  <si>
    <t>https://www.scopus.com/inward/record.uri?eid=2-s2.0-84973369580&amp;doi=10.1371%2fjournal.pone.0156938&amp;partnerID=40&amp;md5=5b28ddf9ac1b4b7374a9ddd4e2ea5985</t>
  </si>
  <si>
    <t>ZYULQEKL</t>
  </si>
  <si>
    <t>Mohamed, HMH; Abdel-Naeem, HHS</t>
  </si>
  <si>
    <t>Enhancing the bactericidal efficacy of lactic acid against Salmonella typhimurium attached to chicken skin by sodium dodecyl sulphate addition</t>
  </si>
  <si>
    <t>10.1016/j.lwt.2017.09.022</t>
  </si>
  <si>
    <t>The main objective of the current study was to investigate the mechanism by which sodium dodecyl sulphate (SDS) can enhance the bactericidal efficiency of organic acids through revealing the topographical changes of the skin follicles after treatment with SDS and organic acids. Cell suspension of S. typhimurium was prepared, attached into the chicken skin and treated by SDS (10 g/kg), lactic acid (LA; 10 and 20 g/kg) and combinations between SDS (10 g/kg) and LA (20 g/kg) for 3 min. Both control and treated chicken skin were exposed to bacterial counting and ultrastructural examination using SEM. Treatment of S. typhimurium attached to skin attachment model (SAM) with SDS 10 g/kg, LA 10 g/kg and LA 20 g/kg for 3 min resulted in 0.3 log, 1 log and 3.3 log cfu/cm(2) reduction in the count of microorganism, respectively. A synergistic inactivation of microorganism has been obtained by combining SDS 10 g/kg with LA 20 g/kg. The topographical structure of SAM treated with SDS and with combination between LA and SDS showed open feather follicles. Therefore, SDS enhanced the bactericidal effect of organic acids by opening the follicles and allowing their direct contact with the embedded microorganism with subsequent higher reduction rates of the bacterial populations. (C) 2017 Elsevier Ltd. All rights reserved.</t>
  </si>
  <si>
    <t>464-469</t>
  </si>
  <si>
    <t>WOS:000415769500060</t>
  </si>
  <si>
    <t>ZYYD45AD</t>
  </si>
  <si>
    <t>Osiriphun, S.; Iamtaweejaloen, P.; Kooprasertying, P.; Koetsinchai, W.; Tuitemwong, K.; Erickson, L. E.; Tuitemwong, P.</t>
  </si>
  <si>
    <t>Exposure assessment and process sensitivity analysis of the contamination of Campylobacter in poultry products.</t>
  </si>
  <si>
    <t>10.3382/ps.2009-00577</t>
  </si>
  <si>
    <t>Studies were conducted in a Thai poultry plant to identify the factors that affected numbers of Campylobacter jejuni in chicken carcasses. The concentrations  of Campylobacter were determined using the SimPlate most probable number and  modified charcoal cefoperazone deoxycholate plating methods. Results indicated  that the mean concentrations of C. jejuni in carcasses after scalding, plucking,  and chilling were 2.93 ± 0.31, 2.98 ± 0.38, 2.88 ± 0.31, and 0.85 ± 0.95 log cfu,  whereas the concentrations of C. jejuni in the scalding tank water, plucked  feathers, and chicken breast portion were 1.39 ± 0.70, 3.28 ± 0.52, and 0.50 ±  1.22 log cfu, respectively. Sensitivity analysis using tornado order correlation  analysis showed that risk parameters affecting the contamination of C. jejuni in  the chicken slaughter and processing plant could be ranked as chilling water pH,  number of pathogens in the scald tank water, scalding water temperature, number  of C. jejuni on plucked feathers, and residual chlorine in the chill water,  respectively. The exposure assessment and analysis of process parameters  indicated that some of the current critical control points were not effective.  The suggested interventions included preventing fecal contamination during  transportation; increasing the scalding temperature, giving the scalding water a  higher countercurrent flow rate; reducing contamination of feathers in the  scalding tank to decrease C. jejuni in the scalding water; spraying water to  reduce contamination at the plucking step; monitoring and maintaining the chill  water pH at 6.0 to 6.5; and increasing the residual chlorine in the chill water.  These interventions were recommended for inclusion in the hazard analysis and  critical control point plan of the plant.</t>
  </si>
  <si>
    <t>1562-1573</t>
  </si>
  <si>
    <t>Place: England PMID: 21673173</t>
  </si>
  <si>
    <t>Animals; Chickens/microbiology; *Food Microbiology; food safety; chicken; *Campylobacter jejuni; Food Safety; animal; bacterial count; isolation and purification; microbiology; article; *food control; *food handling; methodology; standard; *campylobacteriosis/pc [Prevention]; *food; animal disease; computer simulation; Computer Simulation; regression analysis; Regression Analysis; Campylobacter jejuni/*isolation &amp; purification; Poultry Products/*microbiology; Colony Count, Microbial/veterinary; Campylobacter Infections/microbiology/prevention &amp; control/*veterinary; Food Handling/*methods/standards</t>
  </si>
  <si>
    <t>ZZ4H52GP</t>
  </si>
  <si>
    <t>Yin, MC; Chao, CY</t>
  </si>
  <si>
    <t>Anti-Campylobacter, anti-aerobic, and anti-oxidative effects of roselle calyx extract and protocatechuic acid in ground beef</t>
  </si>
  <si>
    <t>10.1016/j.ijfoodmicro.2008.06.002</t>
  </si>
  <si>
    <t>The inhibitory effect of roselle calyx extract and protocatechuic acid against susceptible and antibiotic-resistant Campylobacterjejuni, C. coli and C. fetus in agar plate and ground beef was examined. The minimal inhibitory concentrations of rosette calyx extract and protocatechuic acid against susceptible and antibiotic-resistant Campylobacter species were in the range of 96-152 and 20-44 mu g/ml, respectively. Temperature treatments from 25 to 100 degrees C did not affect the anti-Campylobacter activity of protocatechuic acid. In ground beef stored at 15 degrees C for 6 days, rosette calyx extract and protocatechuic acid inhibited the survival and growth of aerobes, and susceptible and antibiotic-resistant Campylobacter species, in which protocatechuic acid exhibited dose-dependent effect. Both roselle calyx extract and protocatechuic acid decreased lipid oxidation levels in ground beef, in which protocatechuic acid also exhibited dose-dependent effect. The addition of roselle calyx extract or protocatechuic acid did not affect cooking loss, pH value, sensory attributes and content of fat, protein and moisture of beef samples during storage at 4 degrees C for 15 days. These data support that roselle calyx extract and protocatechuic acid may be used for muscle foods to prevent contamination from Campylobacter and aerobes, as well as delay lipid oxidation. (C) 2008 Elsevier B.V. All rights reserved.</t>
  </si>
  <si>
    <t>73-77</t>
  </si>
  <si>
    <t>WOS:000259771300012</t>
  </si>
  <si>
    <t>ZZ6LDE3B</t>
  </si>
  <si>
    <t>Griekspoor, Petra; Engvall, Eva Olsson; Åkerlind, Britt; Olsen, Björn; Waldenström, Jonas</t>
  </si>
  <si>
    <t>Genetic diversity and host associations in Campylobacter jejuni from human cases and broilers in 2000 and 2008.</t>
  </si>
  <si>
    <t>10.1016/j.vetmic.2015.04.025</t>
  </si>
  <si>
    <t>Campylobacter jejuni is an important food-borne pathogen, with a global distribution. It can colonize numerous host species, including both domestic and  wild animals, but is particularly associated with birds (poultry and wild birds).  For human campylobacteriosis, poultry products are deemed the most significant  risk factor for acquiring infection. We conducted a genotyping and host  attribution study of a large representative collection of C. jejuni isolated from  humans and broilers in Sweden in the years 2000 and 2008. In total 673 broiler  and human isolates from 10 different abattoirs and 6 different hospitals were  genotyped with multilocus sequence typing. Source attribution analyses confirmed  the strong linkage between broiler C. jejuni and domestic human cases, but also  indicated a significant association to genotypes more commonly found in wild  birds. Genotype distributions did not change dramatically between the two study  years, suggesting a stable population of infecting bacteria.</t>
  </si>
  <si>
    <t>Place: Netherlands PMID: 25960333</t>
  </si>
  <si>
    <t>Animals; Humans; Poultry; Genotype; Host-Pathogen Interactions; Epidemiology; Chickens/*microbiology; Sweden; Host Specificity; *Genetic Variation; Source attribution; Molecular typing; Poultry Diseases/*epidemiology/*microbiology; Campylobacter Infections/epidemiology/*veterinary; Sweden/epidemiology; Campylobacter jejuni/*genetics</t>
  </si>
  <si>
    <t>ZZ7N6LJT</t>
  </si>
  <si>
    <t>Butikofer B.; Bissig-Choisat B.; Regula G.; Corboz L.; Wittwer M.; Danuser J.</t>
  </si>
  <si>
    <t>Zoonoses in petting zoos: Prevalence estimate and evaluation of hygiene measures</t>
  </si>
  <si>
    <t>In summer 2003, a study was performed in thirty Swiss petting zoos with the objective to determine the prevalence of zoonotic agents, and to describe hygiene measures implemented to reduce the risk of human infection. Fecal samples from different animal species were collected from the floor of pens to determine the prevalence of Salmonella spp., Campylobacter spp., verocytotoxin producing E. coli/ VTEC and Francisella tularensis. A questionnaire on hygiene measures, number of animals per species, housing system, care procedures and feeding was administered to every petting zoo to estimate exposure of visitors to zoonotic microorganisms. In total, 423 fecal samples were examined. Of these samples, 41 were positive for Campylobacter spp., which were mainly isolates from pigs and poultry (35% positive samples from each species). In pigs, 50% of the positive samples (6 samples) were typed as C. jejuni. The others were typed as C. coli (3) and C. lari (3), respectively. Five poultry isolates were typed as C. jejuni, and two as C. coli. Two samples were positive for Salmonella spp. Salmonella typhimurium was isolated from a goat, the other isolate could not be identified by serotyping. Neither Frandsella tularensis nor verocytotoxin producing E. coli/ VTEC were found. The low prevalence of zoonotic microorganisms in Swiss petting zoos could be attributed to the cleanness of enclosures and animals, low stocking rates and good animal care. However, there is room for improvement concerning visitors' information on hygiene and hand washing. Furthermore, a strict separation between picnic - areas and animals should be enforced. ©2005 by Verlag Hans Huber, Hogrefe AG.</t>
  </si>
  <si>
    <t>Schweiz. Arch. Tierheilkd.</t>
  </si>
  <si>
    <t>Vorkommen von zoonosen in streichelzoos und beurteilung der hygienemassnahmen fur die ubertragung auf den menschen</t>
  </si>
  <si>
    <t>Place: Switzerland Publisher: Verlag Hans Huber AG (Langgassstrasse 76, Postfach, 9 Bern CH-3000, Switzerland)</t>
  </si>
  <si>
    <t>risk factor; prevalence; human; animal; microbiology; statistics; article; child; methodology; standard; feces; animal disease; *hygiene; *animal husbandry; risk management; Switzerland/ep [Epidemiology]; *zoonosis/ep [Epidemiology]; *disease transmission/pc [Prevention]; *zoo animal</t>
  </si>
  <si>
    <t>ZZA8M84P</t>
  </si>
  <si>
    <t>Salaheen, S.; Nguyen, C.; Hewes, D.; Biswas, D.</t>
  </si>
  <si>
    <t>Cheap extraction of antibacterial compounds of berry pomace and their mode of action against the pathogen Campylobacter jejuni</t>
  </si>
  <si>
    <t>10.1016/j.foodcont.2014.05.026</t>
  </si>
  <si>
    <t>https://www.scopus.com/inward/record.uri?eid=2-s2.0-84901816453&amp;doi=10.1016%2fj.foodcont.2014.05.026&amp;partnerID=40&amp;md5=ac4276c27699df94aefe651d2223dae7</t>
  </si>
  <si>
    <t>ZZFSVVSJ</t>
  </si>
  <si>
    <t>Solomon, E.B.; Hoover, D.G.</t>
  </si>
  <si>
    <t>Campylobacter jejuni: A bacterial paradox</t>
  </si>
  <si>
    <t>10.1111/j.1745-4565.1999.tb00239.x</t>
  </si>
  <si>
    <t>https://www.scopus.com/inward/record.uri?eid=2-s2.0-0032846212&amp;doi=10.1111%2fj.1745-4565.1999.tb00239.x&amp;partnerID=40&amp;md5=750fb71c89ddfa9656c2909a65e33ce8</t>
  </si>
  <si>
    <t>121-136</t>
  </si>
  <si>
    <t>ZZKNBR46</t>
  </si>
  <si>
    <t>Bardon, J; Kolár, M; Karpísková, R; Hricová, K</t>
  </si>
  <si>
    <t>Prevalence of thermotolerant Campylobacter spp in broilers at retail in the Czech Republic and their antibiotic resistance</t>
  </si>
  <si>
    <t>10.1016/j.foodcont.2010.08.001</t>
  </si>
  <si>
    <t>Infections caused by thermotolerant Campylobacter spp are among the most frequent bacterial diseases from food in Europe An important source of infection is poultry The aim was to perform the first nationwide study on the prevalence of Campylobacter spp at retail in the Czech Republic Samples of chilled and frozen broiler chickens were obtained from supermarkets localized in the eight largest cities in the Czech Republic From February to November 2009 a total of 120 samples of chilled and 120 samples of frozen poultry were collected and assessed Qualitative and quantitative analyses were performed according to the ISO 10272-1 2006 and ISO 10272-2 2006 methods The microdilution method was used to test the resistance of Campylobacter spp isolates to selected antibiotics High prevalence of Campylobacter spp was detected in chilled poultry (75%) The prevalence was significantly lower (37%) in frozen poultry The most prevalent species was Campylobacter jejuni detected in 70% of positive findings followed by Campylobacter cob (18%) In 12% of cases the samples were contaminated by both C jejuni and C cob The species Campylobacter lan and Campylobacter upsaliensis were not detected The highest resistance rates were to quinolone antibiotics and ampicillin (C) 2010 Elsevier Ltd All rights reserved</t>
  </si>
  <si>
    <t>328-332</t>
  </si>
  <si>
    <t>WOS:000285824400028</t>
  </si>
  <si>
    <t>ZZRKCX9D</t>
  </si>
  <si>
    <t>Hinton, A</t>
  </si>
  <si>
    <t>Growth of Campylobacter in media supplemented with organic acids</t>
  </si>
  <si>
    <t>10.4315/0362-028X-69.1.34</t>
  </si>
  <si>
    <t>The growth of Campylobacter spp. in media supplemented with organic acids was examined. A Bioscreen C Microbiology Reader was used to measure growth of cultures incubated at 37 degrees C for 48 h in a tryptose-yeast extract basal broth medium and in basal broth supplemented with 10, 20, 30, 40, or 50 mM citric, fumaric, lactic, malic, or succinic acid. Growth of three of six isolates was significantly greater (P &lt;= 0.05) in media supplemented with 20 to 50 mM citric acid than in nonsupplemented media, growth of five of six isolates was significantly greater in media supplemented with 10 to 50 mM succinic acid than in nonsupplemented media, and growth of six of six isolates was significantly greater in media supplemented with 10 to 50 mM fumaric or malic acid or with 20 to 50 mM lactic acid than in nonsupplemented media. Isolates were also cultured in basal media supplemented with a mixture of 10, 20, 30, 40, or 50 mM fumaric, malic, lactic, and succinic acids. Results indicated that the growth of all Campylobacter isolates was significantly greater in media supplemented with mixtures containing each of these organic acids at 10 to 40 mM than in nonsupplemented media. These findings indicate that in vitro growth of Campylobacter spp. may be significantly enhanced in media supplemented with organic acids that support the growth of these bacteria.</t>
  </si>
  <si>
    <t>WOS:000234489900007</t>
  </si>
  <si>
    <t>ZZWUUMZJ</t>
  </si>
  <si>
    <t>McMurray, RL; Ball, MEE; Tunney, MM; Corcionivoschi, N; Situ, C</t>
  </si>
  <si>
    <t>Antibacterial Activity of Four Plant Extracts Extracted from Traditional Chinese Medicinal Plants againstListeria monocytogenes, Escherichia coli,andSalmonella entericasubsp.entericaserovar Enteritidis</t>
  </si>
  <si>
    <t>10.3390/microorganisms8060962</t>
  </si>
  <si>
    <t>The worldwide ethnobotanical use of four investigated plants indicates antibacterial properties. The aim of this study was to screen and determine significant antibacterial activity of four plant extracts in vitro and in a poultry digest model. Using broth microdilution, the concentrations at which four plant extracts inhibitedListeria monocytogenes, Salmonella enteritidis,andEscherichia coliover 24 h was determined.Agrimonia pilosaLedeb, Iris domestica(L.) Goldblatt and Mabb, Anemone chinensisBunge, andSmilax glabraRoxb all exhibited a minimum inhibitory concentration (MIC) of 62.5 mg/L and a minimum bactericidal concentration (MBC) of 500 mg/L against one pathogen.A. pilosaLedeb was the most effective againstL. monocytogenesandE. coliwith the exception ofS. enteritidis, for whichA. chinensisBunge was the most effective. Time-kills ofA. pilosaLedeb andA. chinensisBunge againstL. monocytogenes, E. coliandS. enteritidisincubated in poultry cecum were used to determine bactericidal activity of these plant extracts.A. chinensisBunge, significantly reducedS. enteritidisby &gt;= 99.99% within 6 h.A. pilosa Ledebexhibited effective significant bactericidal activity within 4 h againstL. monocytogenesandE. coli. This paper highlights the potential of these plant extracts to control pathogens commonly found in the poultry gastrointestinal tract.</t>
  </si>
  <si>
    <t>WOS:000553987800001</t>
  </si>
  <si>
    <t>ZZWVLKVC</t>
  </si>
  <si>
    <t>Workman, Suzanne N.; Mathison, George E.; Lavoie, Marc C.</t>
  </si>
  <si>
    <t>An investigation of sources of Campylobacter in a poultry production and packing operation in Barbados.</t>
  </si>
  <si>
    <t>10.1016/j.ijfoodmicro.2007.10.014</t>
  </si>
  <si>
    <t>Chicken meat is frequently contaminated with Campylobacter jejuni and is thought to be the major source of organisms causing human Campylobacter enteritis.  Genotypic similarities between Campylobacter isolates from chicken meat at retail  outlets and patients with gastroenteritis in Barbados suggested that it is a  vehicle for infection of humans on the island and prompted this investigation of  transmission of Campylobacter in a local poultry operation. Campylobacter testing  was conducted at the hatchery, on the broiler farm and in the processing plant  for two consecutive production cycles. The genetic relatedness of Campylobacter  isolates was determined by RAPD typing with primer OPA 11. Hatchery samples and  week-old chicks were negative for Campylobacter. Flocks became colonized as early  as three weeks after introduction to the farm. Ten distinct RAPD genotypes were  identified among isolates. Some genotypes were similar and may be of clonal  origin. There was no evidence of vertical transmission of Campylobacter. The  results suggest that the broiler flock was infected from more than one source in  the farm environment.</t>
  </si>
  <si>
    <t>106-111</t>
  </si>
  <si>
    <t>Place: Netherlands PMID: 18061296</t>
  </si>
  <si>
    <t>Animals; Humans; Genotype; Chickens/*microbiology; Food Contamination/*analysis; Random Amplified Polymorphic DNA Technique; Food-Processing Industry/standards; Meat/*microbiology; Barbados; Animal Husbandry/*methods; Campylobacter/genetics/*isolation &amp; purification; Poultry Products/microbiology; Campylobacter Infections/*transmission/veterinary</t>
  </si>
  <si>
    <t>Reference</t>
  </si>
  <si>
    <t>Al‐Qadiri, H.M., Ovissipour, M., Al‐Alami, N., Govindan, B.N., Shiroodi, S.G. &amp; Rasco, B. 2016. Efficacy of neutral electrolyzed water, quaternary ammonium and lactic acid‐based solutions in controlling microbial contamination of food cutting boards using a manual spraying technique. Journal of Food Science, 81(5). https://doi.org/10.1111/1750-3841.13275</t>
  </si>
  <si>
    <t>Birk, T., Grønlund, A.C., Christensen, B.B., Knøchel, S., Lohse, K. &amp; Rosenquist, H. 2010. Effect of organic acids and marination ingredients on the survival of Campylobacter jejuni on Meat. Journal of Food Protection, 73(2): 258–265. https://doi.org/10.4315/0362-028X-73.2.258</t>
  </si>
  <si>
    <t>Bolton, D., Meredith, H., Walsh, D. &amp; McDowell, D. 2014. Poultry food safety control interventions in the domestic kitchen. Journal of Food Safety, 34(1): 34–41. https://doi.org/10.1111/jfs.12092</t>
  </si>
  <si>
    <t>De Jong, A.E.I., Verhoeff-Bakkenes, L., Nauta, M.J. &amp; De Jonge, R. 2008. Cross- contamination in the kitchen: effect of hygiene measures. Journal of Applied Microbiology, 105(2): 615–624. https://doi.org/10.1111/j.1365- 2672.2008.03778.x</t>
  </si>
  <si>
    <t>Eideh, A.M.F. &amp; Al‐Qadiri, H.M. 2011. Effect of refrigerated and frozen storage on the survival of Campylobacter jejuni in cooked chicken meat breast. Journal of Food Science, 76(1). https://doi.org/10.1111/j.1750- 3841.2010.01924.x</t>
  </si>
  <si>
    <t>El-Shibiny, A., Connerton, P. &amp; Connerton, I. 2009. Survival at refrigeration and freezing temperatures of Campylobacter coli and Campylobacter jejuni on chicken skin applied as axenic and mixed inoculums. International Journal of Food Microbiology, 131(2–3): 197–202. https://doi.org/10.1016/ j.ijfoodmicro.2009.02.024</t>
  </si>
  <si>
    <t>Ivić-Kolevska, S., Miljković-Selimović, B. &amp; Kocić, B. 2012. Survival of Campylobacter jejuni in chicken meat at frozen storage temperatures. Acta Microbiologica et Immunologica Hungarica, 59(2): 185–198. https:// doi.org/10.1556/amicr.59.2012.2.4</t>
  </si>
  <si>
    <t>Lahou, E., Wang, X., De Boeck, E., Verguldt, E., Geeraerd, A., Devlieghere, F. &amp; Uyttendaele, M. 2015. Effectiveness of inactivation of foodborne pathogens during simulated home pan frying of steak, hamburger or meat strips. International Journal of Food Microbiology, 206: 118–129. https://doi.org/10.1016/j.ijfoodmicro.2015.04.014</t>
  </si>
  <si>
    <t>Lai, H., Tang, Y., Ren, F., Li, Z., Li, F., Cui, C., Jiao, X. &amp; Huang, J. 2021. An investigation into the critical factors influencing the spread of Campylobacter during chicken handling in commercial kitchens in China. Microorganisms, 9(6): 1164. https://doi.org/10.3390/ microorganisms9061164</t>
  </si>
  <si>
    <t>Langsrud, S., Sørheim, O., Skuland, S.E., Almli, V.L., Jensen, M.R., Grøvlen, M.S., Ueland, Ø. &amp; Møretrø, T. 2020. Cooking chicken at home: Common or recommended approaches to judge doneness may not assure sufficient inactivation of pathogens. PLoS ONE, 15(4): e0230928. https:// doi.org/10.1371/journal.pone.0230928</t>
  </si>
  <si>
    <t>Maziero, M.T. &amp; Oliveira, T.C.R.M.D. 2010. Effect of refrigeration and frozen storage on the Campylobacter jejuni recovery from naturally contaminated broiler carcasses. Brazilian Journal of Microbiology, 41(2): 501–505. https://doi.org/10.1590/S1517-83822010000200034</t>
  </si>
  <si>
    <t>Mild, R.M., Joens, L.A., Friedman, M., Olsen, C.W., McHugh, T.H., Law, B. &amp; Ravishankar, S. 2011. Antimicrobial edible apple films inactivate antibiotic resistant and susceptible Campylobacter jejuni strains on chicken breast. Journal of Food Science, 76(3). https://doi.org/10.1111/ j.1750-3841.2011.02065.x</t>
  </si>
  <si>
    <t>Nauta, M. J., Fischer, A. R., Van Asselt, E. D., De Jong, A. E., Frewer, L. J., &amp; De Jonge, R. 2008. Food safety in the domestic environment: the effect of consumer risk information on human disease risks. Risk Analysis: An International Journal, 28(1): 179–192.10.1111/j.1539-6924.2008.01012.x</t>
  </si>
  <si>
    <t>Sampers, I., Habib, I., De Zutter, L., Dumoulin, A. &amp; Uyttendaele, M. 2010. Survival of Campylobacter spp. in poultry meat preparations subjected to freezing, refrigeration, minor salt concentration, and heat treatment. International Journal of Food Microbiology, 137(2–3): 147–153. https:// doi.org/10.1016/j.ijfoodmicro.2009.11.013</t>
  </si>
  <si>
    <t>Trajkovic-Pavlovic, L., Novakovic, B., Martinov-Cvejin, M., Gusman, V., Bijelovic, S., Dragnic, N. &amp; Balac, D. 2010. How a routine checking of Escherichia coli in retailed food of animal origin can protect consumers against exposition to Campylobacter spp. and Listeria monocytogenes? Vojnosanitetski pregled, 67(8): 627–633. https://doi.org/10.2298/ VSP1008627T</t>
  </si>
  <si>
    <t>Vaz, Vaz, C.S.L., Voss-Rech, D., Rebelatto, R., Duarte, S.C., Coldebella, A. &amp; Bessa, M.C. 2021. Survival of Campylobacter jejuni in chicken at refrigeration and cooking temperatures. Pesquisa Agropecuária Brasileira, 56: e02405. https://doi.org/10.1590/s1678-3921.pab2021.v56.02405</t>
  </si>
  <si>
    <t>Verhoeff-Bakkenes, L., Beumer, R.R., De Jonge, R., Van Leusden, F.M. &amp; De Jong, A.E.I. 2008. Quantification of Campylobacter jejuni cross-contamination via hands, cutlery, and cutting board during preparation of a chicken fruit salad. Journal of Food Protection, 71(5): 1018–1022. https://doi.org/10.4315/0362-028X-71.5.1018</t>
  </si>
  <si>
    <t>Zakarienė, G., Rokaitytė, A., Ramonaitė, S., Novoslavskij, A., Mulkytė, K., Zaborskienė, G. &amp; Malakauskas, M. 2015. The antimicrobial effect of spice‐based marinades against Campylobacter jejuni on contaminated fresh broiler wings. Journal of Food Science, 80(3). https://doi. org/10.1111/1750-3841.12788</t>
  </si>
  <si>
    <t>Consumer &amp; catering</t>
  </si>
  <si>
    <t>B01015</t>
  </si>
  <si>
    <t>Determine exposure assessment &amp; modelling risks associated with the preparation of poultry, catering &amp; home</t>
  </si>
  <si>
    <t>[ARCHIVED CONTENT] Food Standards Agency Report Repository::Search results page (nationalarchives.gov.uk)</t>
  </si>
  <si>
    <t>The aim of this study was to determine exposure assessment and model the risk associated with Campylobacter and Salmonella following the preparation and consumption of poultry products in the home and food service establishments. To determine exposure assessment and model the risk associated with Campylobacter and Salmonella following the preparation and consumption of poultry products in the home and food service establishments. No surfaces tested were positive for Salmonella, however, various surfaces were contaminated with Campylobacter e.g. cupboard handles (20%), bin lid (5%), hot tap (5%), work surfaces (20%), tongs (handles). After raw contamination levels, the most important factor influencing exposure levels was the contamination transfer rates used in the model. This is an area where further work may be required.</t>
  </si>
  <si>
    <t>B02007</t>
  </si>
  <si>
    <t>Assessing and reducing the risk of cross contamination of foodstuffs in food handling environments</t>
  </si>
  <si>
    <t>N/A</t>
  </si>
  <si>
    <t>-</t>
  </si>
  <si>
    <t>B02010</t>
  </si>
  <si>
    <t>The evaluation &amp; application of information on consumer hazard &amp; risk to food safety education</t>
  </si>
  <si>
    <t>B02010 Final Report.doc (sharepoint.com)</t>
  </si>
  <si>
    <t>This study l A an education intervention showed that 76% of participants had an improvement in thier food handling pratices but this was not maintained after a period of 4-6 weeks. 87% of Campylobacter isolations from were from T-towels, hand towels and dish cloths contaminated during food preparation, the remaining 23% of Campylobacter isolations were from end products.ooked at consumer behaviour in the kitchen. Thirty paticipanats were assessed with the following conclusions:  Consumers aged 60-75years implemented more food handling malpractices than single young males and mothers with children aged &lt;10 years. ·100participants failed to wash / dry hands immediately and adequately after handling raw chicken on at least one occasion during food preparation.· 43-57% participants used the same unwashed / inadequately washed and dried knives or chopping boards after preparation of raw chicken and before salad vegetables.· 80% of chicken portions used in the initial food handling study were contaminated with Campylobacter and 6% were contaminated with Salmonella.· Overall, Campylobacter isolations made from 33% food preparation sessions from swabbed surfaces or end food products. Multiple other observations were made all indicating that food hygiene practices in the consumer kitchen contribted to cross contamination events.</t>
  </si>
  <si>
    <t>B02015</t>
  </si>
  <si>
    <t>A national survey of potential cross-contamination resulting from kitchen cloths in domestic kitchen</t>
  </si>
  <si>
    <t>https://webarchive.nationalarchives.gov.uk/20140506195631/http://www.foodbase.org.uk/results.php?f_report_id=642</t>
  </si>
  <si>
    <t xml:space="preserve">The role of domestic kitchen cloths in the hygiene of the food preparation environment is dependent on their potential to retain bacteria, in particular food pathogens, and transfer them to food preparation surfaces. stablished growth and survival characteristics in cloths and sponges in closed and open environments for food pathogenic bacteria such as Salmonella, E. Coli 0157, Listeria Monocytogenes, Campylobacter spp. and Staphylococcus aureus, and E. Coli as an indicator microorganism. Furtyhermore, the implications of the microbial load of cloths after 24 h incubation on cross-contamination onto a range of surfaces (wood, plastic, stainless steel, Microban and laminate) was assessed. </t>
  </si>
  <si>
    <t>B02016</t>
  </si>
  <si>
    <t>Microbiological risk factors associated with the domestic handling of meat</t>
  </si>
  <si>
    <t>https://webarchive.nationalarchives.gov.uk/20140506195628/http://www.foodbase.org.uk/results.php?f_report_id=626 https://foodgov.sharepoint.com/:w:/r/sites/SCIMicrobiologicalRiskAssessment/_layouts/15/Doc.aspx?sourcedoc=%7B4386F541-B595-4148-BF9F-65065D00759D%7D&amp;file=Annex%201%20main%20text.doc&amp;action=default&amp;mobileredirect=true</t>
  </si>
  <si>
    <t>This work has demonstrated that natural meat flora and pathogens that may be present on raw meat can be transferred to typical kitchen surfaces. Once transferred, these organisms can survive for at least 48 hours. Consumers need to be made aware that raw meats do contain potential pathogens and that these pathogens can contaminate ready-to-eat foods if raw meat is not handled correctly. Also, despite the fact that consumers feel that their kitchen practices are hygienic, this may not be the case. There are some areas in which knowledge is obviously lacking such as effective cleaning procedures for chopping boards, surfaces and dishcloths and the correct way to cool and re-heat foods. Consumers also need to be made aware that there is a potential risk for bacteria to spread around the kitchen when meat is washed.</t>
  </si>
  <si>
    <t>B13014</t>
  </si>
  <si>
    <t>Determination of the appropriate cooking regimes for recommendations for the safe roasting/cooking of unstuffed poultry: Turkey, Chicken, Goose and Duck</t>
  </si>
  <si>
    <t>The project aimed to determine the optimum conditions for the safe cooking of whole unstuffed turkey, chicken, goose and duck using fan-assisted ovens, whilst still maintaining the organoleptic quality of the meat. For turkey cooked in a preheated fan-assisted oven at a temperature of 180°C:</t>
  </si>
  <si>
    <t>B20004</t>
  </si>
  <si>
    <t>Review of Past and ongoing research into consumer practises focussing on cross-contamination during food prepareation</t>
  </si>
  <si>
    <t>https://webarchive.nationalarchives.gov.uk/20140506195907/http://www.foodbase.org.uk/results.php?f_report_id=405</t>
  </si>
  <si>
    <t>This review concerns the potential for cross contamination in domestic kitchen environments, increasing the risks of food poisoning from the consumption of foods.prepared in those kitchens. This review has covered the area of contamination and cross contamination in the domestic kitchen environment. It is clear that a considerable amount of research work has been done, and many of the risk factors are known, indeed in most cases control measures for these risks are also known. However, there are issues with their correct implementation by the domestic kitchen user. The conclusions to this work give a more detailed overview of these areas and highlight major conclusions and some future needs.</t>
  </si>
  <si>
    <t>FS101062</t>
  </si>
  <si>
    <t>Controlling Campylobacter during the manufacture of chicken liver pate</t>
  </si>
  <si>
    <t>Controlling campylobacter during the manufacture of chicken liver pâté | Food Standards Agency</t>
  </si>
  <si>
    <t>This project examined current recipes and methods for producing chicken liver pâté and identified interventions (freezing, heat, organic acids) to eliminate the key hazard (campylobacter) whilst ensuring that the final product is acceptable to consumers.Cooking to 63oC was confirmed to be a critical control point for campylobacters in pâté. Sensory assessment of pâté manufactured using the protocol from fresh or frozen livers were determined both to be acceptable, with an overall preference for pâté made from frozen livers.</t>
  </si>
  <si>
    <t>FS101098</t>
  </si>
  <si>
    <t>Foodborne disease in the home</t>
  </si>
  <si>
    <t>Systematic review of the relative proportion of foodborne disease caused by food preparation or handling within the home | Food Standards Agency</t>
  </si>
  <si>
    <t>Through a systematic review, this project looks to establish the relative proportion of foodborne disease cases caused by food preparation and handling practices in the home.  Results show a complicated picture for attribution of foodborne disease to the domestic setting, with variable results and many caveats around lack of information, inability to confirm organism, investigation of different agents, differing surveillance systems and levels of reporting by setting, and the use largely of reported cases. Therefore, we were unable to confirm with any accuracy the proportions of foodborne illness deriving from different settings, although most studies suggest the highest proportion of foodborne illness to derive from commercial food service settings. Risk factors for contracting foodborne illness included inadequate temperature control in both storage (often prolonged) and cooking/reheating, handling raw meat/poultry, consumption of under cooked meat/poultry/eggs, consumption of barbequed meat/poultry, consumption of unpasteurised dairy products, inappropriate hygiene-related behaviours, contact with animals or nappies and incontinence pads, inadequate hand washing leading to contamination of many sites, and inadequate sanitation of boards/knives. However, only temperature control was linked directly to actual cases of illness, and the number of such reported cases was very small.</t>
  </si>
  <si>
    <t>Elderly Food Hygiene Report - May 2014</t>
  </si>
  <si>
    <t>​Elderly Food Hygiene Report - May 2014 | Food Standards Scotland</t>
  </si>
  <si>
    <t>In recent years, there has been an increase in reported foodborne illness cases amongst over 60 year olds. In light of this, Food Standards Agency in Scotland undertook research with this age group to explore views and behaviour in relation to their food hygiene at home. The research found that people over 60 years are confident in their food hygiene procedures. It was also identified that this age group require more information on 'not washing raw chicken and meat', and observing ‘use by’ dates.</t>
  </si>
  <si>
    <t>Citizens’ Forums - Campylobacter</t>
  </si>
  <si>
    <t>citforumcampy.pdf (foodstandards.gov.scot)</t>
  </si>
  <si>
    <t xml:space="preserve">There were a wide range of factors that influenced purchasing decisions among respondents, however four key factors emerged as having a consistent influence while making decisions about buying meat.Cost and value for money Habits and convenience. Quality  Origin Buying and handling Chicken. While there was a good level of awareness of the potential health risks related to chicken if it wasn‟t stored, prepared and cooked properly there was little awareness about Campylobacter and its effects. Consumers thought of themselves as competent at handling chicken although they were less willing to think of others in the same terms unless they were a trusted individual.Respondents recognised that Campylobacter presented a significant public health risk and therefore they supported interventions designed to reduce the incidence of the bacteria in chicken sold to the public. Interventions to reduce Campylobacter would be reassuring to consumers. However, it would be important to promote hygienic handling of chicken to ensure that the public do not become complacent about their responsibility to protect themselves. </t>
  </si>
  <si>
    <t>FSS consumer tracker</t>
  </si>
  <si>
    <t>Food in Scotland Consumer Tracker Survey Wave 15 | Food Standards Scotland</t>
  </si>
  <si>
    <t>This survey monitors attitudes, knowledge and reported behaviours relating to food. It relates to a representative sample of Scotland's population, identifying changes over time. The survey is undertaken twice per year, and each research wave is made up of: This wave focused on food safety and was in field in December 2022.</t>
  </si>
  <si>
    <t>Consumer forums: perceptions of food safety risks (2019)</t>
  </si>
  <si>
    <t>Consumer forums: Perceptions of food safety risks | Food Standards Scotland</t>
  </si>
  <si>
    <t>The aim of this project was to conduct qualitative analysis to ascertain knowledge, perception of risk and level of concern about issues related to food safety (such as, unpasteurised dairy products and rare burgers).  This is to help FSS identify if known risks and consumers views of a food risk are the same, or where they differ. The results from the Food in Scotland consumer tracking survey report that about three quarters of consumers are concerned about food poisoning however a significant proportion do not report following good hygiene practice (average of 11/20). As FSS has a role in ensuring that consumers have advice and guidance to inform food choices and undertake good food hygiene in the home, this work will help FSS identify where further work needs to be undertaken possibly through the development of new guidance or the refinement of existing advice.</t>
  </si>
  <si>
    <t>Cuttingplant/Retail</t>
  </si>
  <si>
    <t>B08008</t>
  </si>
  <si>
    <t>Surveillance of Salmonella &amp; Campylobacter in UK and imported poultry meat on retail sale</t>
  </si>
  <si>
    <t>B18025</t>
  </si>
  <si>
    <t>A UK-wide microbiological survey of Campylobacter and Salmonella contamination in raw chicken at retail sale</t>
  </si>
  <si>
    <t>https://webarchive.nationalarchives.gov.uk/20140506195550/http://www.foodbase.org.uk/results.php?f_report_id=351</t>
  </si>
  <si>
    <t>To measure progress towards the strategic target a UK-wide survey was undertaken by the Agency between May 2007 and September 2008 to determine Campylobacter and Salmonella prevalence on fresh chicken at retail. During this time 3274 samples were tested using presence/absence methods for the detection of Campylobacter spp. and Salmonella spp. Between April 2008 and August 2008 a subset of these samples (n=927) were also tested using an enumeration method for Campylobacter spp.</t>
  </si>
  <si>
    <t>The results from this and other surveys demonstrate that Campylobacter prevalence can vary according to the approach used to determine prevalence. It is also well recognised that Campylobacter can be a difficult organism to isolate in the laboratory and that the current ISO method for detection (ISO 10272-1) has limitations. Recent literature has suggested that using a combination of presence/absence and enumeration tests on food samples will help reduce the number of false negatives recorded; thereby providing a more robust measure of prevalence. According to this approach a sample can be regarded as Campylobacter positive when either the results from the presence/absence or enumeration tests (or both) is positive Therefore the overall prevalence figure for this survey was determined by combining the Campylobacter positive results from samples tested by both the presence/absence and enumeration methods.</t>
  </si>
  <si>
    <t xml:space="preserve">The prevalence of Campylobacter in chicken at retail in the UK was 65.2% (CI: 62.1% - 68.2%), based on the results from both methods combined, for the 927 samples tested. </t>
  </si>
  <si>
    <t>B15011</t>
  </si>
  <si>
    <t>Multilocus Sequence Typing and Analysis of Campylobacter isolates from the 2001 FSA retail Poultry survey</t>
  </si>
  <si>
    <t>This study typed 1003 Campylobacter jejuni and Campylobacter coli isolates from UK</t>
  </si>
  <si>
    <t>wide retail poultry surveys using multilocus sequence typing (MLST) and analysed the</t>
  </si>
  <si>
    <t>results in relation to epidemiological data from the original surveys and jointly with other</t>
  </si>
  <si>
    <t>available datasets using the same typing approach.</t>
  </si>
  <si>
    <t>B18002</t>
  </si>
  <si>
    <t>UK wide survey of Salmonella and campylobacter Contamination of Fresh and Frozen Chicken on Retail Sale</t>
  </si>
  <si>
    <t xml:space="preserve">https://www.food.gov.uk/research/foodborne-diseases/uk-wide-survey-of-salmonella-and-campylobacter-contamination-of-fresh-and-frozen-chicken-on-retail-sale </t>
  </si>
  <si>
    <t xml:space="preserve"> </t>
  </si>
  <si>
    <t>The overall frequency of Campylobacter contamination was 50%, which is the same as the preliminary figure announced in August 2001. However, there was a significant difference in the contamination rate when England and Wales were compared to Scotland and Northern Ireland. The latter two countries had a much higher frequency of contamination (76% average compared with a 44% average for England and Wales).</t>
  </si>
  <si>
    <t>In contrast to Salmonella, the frequency of Campylobacter contamination was higher in UK produced chicken than in non-UK chicken. This difference was largely accounted for by whole chicken, as there was little difference in terms of fresh or frozen chicken portions.</t>
  </si>
  <si>
    <t>Enumeration data available.</t>
  </si>
  <si>
    <t>B18010</t>
  </si>
  <si>
    <t>PHLS/FSA Wales Chicken Survey 2001-02</t>
  </si>
  <si>
    <t>Baseline Rates of Campylobacter and Salmonella in Raw Chicken in Wales, United Kingdom, in 2002 - ScienceDirect</t>
  </si>
  <si>
    <t>The Public Health Laboratory Service in Wales, in cooperation with local authorities and the Food Standards Agency Wales, carried out a survey to establish baseline  gures for the contamination of raw retail chicken with Salmonella and Campylobacter available within Wales, a devolved part of the United Kingdom with a population of ;3 million. Seven hundred thirty-nine samples were obtained between November 2001 and December 2002. Overall, 71% of samples were contaminated with Campylobacter, and 8% were contaminated with Salmonella. There were no significant differences between fresh and frozen carcasses and between samples taken from retailers or butchers. There was seasonal variation in the level of Campylo_x0002_bacter contamination of fresh chicken, with a peak in June and the lowest positive rates in January, March, and December.</t>
  </si>
  <si>
    <t>There was no similar peak observed in frozen samples or for Salmonella.</t>
  </si>
  <si>
    <t>???</t>
  </si>
  <si>
    <t>Survey of Salmonella and Campylobacter contamination of whole, raw poultry on retail sale in Wales in 2003</t>
  </si>
  <si>
    <t>Survey of Salmonella and Campylobacter Contamination of Whole, Raw Poultry on Retail Sale in Wales in 2003 - ScienceDirect</t>
  </si>
  <si>
    <t>A survey of the Salmonella and Campylobacter contamination of raw, whole chickens available to consumers in Wales was performed between March and December 2003. In total, 736 samples were taken, and overall contamination rates of 73.1% for Campylobacter and 5.7% for Salmonella were found. This survey follows a survey performed during 2001 to 2002 by Welsh local authorities and the National Public Health Service for Wales that established updated baseline rates for both pathogens in raw, whole chicken available to consumers in Wales. This survey indicated no difference in Campylobacter rates between fresh and frozen samples or between samples taken from retailers and local butchers, but significant differences existed in Salmonella rates between fresh and frozen samples and between those sampled from retailers and butchers, with frozen chickens and samples taken from retailers having significantly higher rates. However, the difference in Salmonella isolation rate between retailers and butchers was found to be due to the differences in the proportions of fresh and frozen chickens sampled from these locations, with a significantly higher number of frozen chickens (with a higher Salmonella rate) being sampled from retailers.</t>
  </si>
  <si>
    <t>PHLS/FSA Wales Chicken Survey 2001-2004</t>
  </si>
  <si>
    <t>Three-Year Surveillance Program Examining the Prevalence of Campylobacter and Salmonella in Whole Retail Raw Chicken - ScienceDirect</t>
  </si>
  <si>
    <t>A 36-month study of Campylobacter and Salmonella in retail raw whole chicken was carried out to measure baseline rates at the retail level, establish seasonality, and observe changes in rates over time. In total, 2,228 samples were taken between November 2001 and December 2004. The Campylobacter rate was unchanged over the 3 years of the study, but the Salmonella rates declined significantly between 2001 and 2004. There was also some seasonality in Campylobacter rates in fresh samples. The overall conclusion from the study was that the Salmonella rate in raw chicken available to consumers in Wales fell significantly between 2001 and 2004, while the Campylobacter rate remained unchanged and is still by far the</t>
  </si>
  <si>
    <t>greater problem.</t>
  </si>
  <si>
    <t>B18013</t>
  </si>
  <si>
    <t>2005 survey of Campylobacter and Salmonella contamination in raw whole chickens on retail sale in Wales and Northern Ireland</t>
  </si>
  <si>
    <t>Salmonella and Campylobacter in United Kingdom Retail Raw Chicken in 2005 - ScienceDirect</t>
  </si>
  <si>
    <t>The United Kingdom Food Standards Agency commissioned a survey of Salmonella and Campylobacter in raw, whole chickens at retail in Wales and Northern Ireland between March and December 2005 to measure the baseline prevalence rates of these two significant pathogens. In total, 877 retail samples were examined for Campylobacter and Salmonella by enrichment methods. Overall contamination rates of 70.2% for Campylobacter and 4.0% for Salmonella were found. There was a statistically significant difference in Campylobacter rates between fresh and frozen samples, with fresh samples having a higher rate. There was no statistically significant difference between samples taken from retailers and butchers. Campylobacter was significantly more common in Northern Ireland than in Wales. Salmonella was significantly more common in Wales. The findings indicate the need for further investigation to explore why measures that have been successful in reducing Salmonella in the United Kingdom in recent years have failed to contribute to the control of Campylobacter. Identifying the factors responsible could lead to the introduction of more effective controls throughout the industry.</t>
  </si>
  <si>
    <t>B18019</t>
  </si>
  <si>
    <t>2006 survey of Campylobacter and Salmonella contamination in raw and whole chickens on retail sale in Wales and Northern Ireland</t>
  </si>
  <si>
    <t>Microsoft PowerPoint - ACM_865a (food.gov.uk)</t>
  </si>
  <si>
    <t>This was a surveillance survey at retail.  During this time 3274 samples were tested using presence/absence methods for the detection of Campylobacter spp. and Salmonella spp. Between April 2008 and August 2008 a subset of these samples (n=927) were also tested using an enumeration method for Campylobacter spp. The prevalence of Campylobacter in chicken at retail in the UK was 65.2% (CI: 62.1% - 68.2%), based on the results from both methods combined, for the 927 samples tested. Overall, Campylobacter jejuni accounted for 52.9% of the Campylobacter isolates found in the survey, whereas Campylobacter coli made up 47.1%. Although C. jejuni continues to be seen more frequently on chicken at retail this finding indicates an increase in the proportion of isolates identified as C. coli since 2001. The results from this survey will be considered alongside other surveillance data; providing the Agency with a representative picture of the prevalence of Campylobacter and Salmonella in chicken available to UK consumers. It is clear that a significant proportion of chicken on sale in the UK remains contaminated.</t>
  </si>
  <si>
    <t>FS101025</t>
  </si>
  <si>
    <t>To assess the impact of freezing on Campylobacter on chicken livers</t>
  </si>
  <si>
    <t>An evaluation of freezing as an intervention to reduce the numbers of campylobacters isolated from chicken livers | Food Standards Agency</t>
  </si>
  <si>
    <t>Freezing is a proven effective intervention to control campylobacter contamination of poultry meat. However, there has been a lack of evidence on how effective this treatment is with chicken livers, particularly under conditions similar to those in catering or domestic kitchens where freezer temperatures and freezing rates may vary.</t>
  </si>
  <si>
    <t>This research project aimed to establish the impact of freezing on campylobacter contamination levels, following thawing and subsequent storage. It also looked at the impact of a second freezing treatment.</t>
  </si>
  <si>
    <t>Chicken livers naturally contaminated with campylobacters were subjected to freezing at -15°C and -25°C for one and seven days. Numbers of campylobacters on the livers were determined immediately before and after a 24 hour or seven day freeze treatment, and daily during three days post-thaw refrigerated storage. Freezing for 24 hour at -25°C reduced numbers of campylobacter by up to 2 log10 cfu g-1. Freezing the livers for 24 hour at -25°C, thawing overnight in a fridge set to 4oC and refreezing for another 24 hour at -25°C, reduced the numbers of campylobacters by up to three log cycles. There were significantly greater reductions in the numbers of campylobacters when the first and second freeze treatments were compared.</t>
  </si>
  <si>
    <t>FS101038</t>
  </si>
  <si>
    <t>Investigation of the efficacy, practicality and cost effectiveness of  modified atmosphere packaging on Campylobacter numbers on  raw chicken intended for retail</t>
  </si>
  <si>
    <t>fs101038mapfinalreport.pdf (food.gov.uk)</t>
  </si>
  <si>
    <t>This project analysed trends in antimicrobial resistance (AMR) in C. jejuni and C. coli</t>
  </si>
  <si>
    <t>isolated from chicken in the UK. T In summary, the data have indicated that since 2014, there have been no significant</t>
  </si>
  <si>
    <t>increases in resistance to the antimicrobials examined. It is possible that this is related to</t>
  </si>
  <si>
    <t>the significant reductions in usage of antimicrobials (AMU) undertaken by the poultry</t>
  </si>
  <si>
    <t>industry in the past decade. However, more data is required to provide convincing</t>
  </si>
  <si>
    <t>evidence that historical increases in the prevalence of quinolone and tetracycline</t>
  </si>
  <si>
    <t>resistance have ceased. It is recommended that trends in AMR in Campylobacter spp.</t>
  </si>
  <si>
    <t>isolates from chicken sampled in the UK continue to be monitored to identify any</t>
  </si>
  <si>
    <t>decreases in resistance as well as any increasing resistance of concern, particularly to</t>
  </si>
  <si>
    <t>ERY and co-resistance to CIP/NAL and ERY.</t>
  </si>
  <si>
    <t>FS102109 (extension)</t>
  </si>
  <si>
    <t>A survey of AMR E. coli and Campylobacter on lamb and turkey meat on retail sale in the UK</t>
  </si>
  <si>
    <t>Survey of Antimicrobial Resistance (AMR) Bacteria in Lamb and Turkey Meat on Retail Sale in the UK | Food Standards Agency</t>
  </si>
  <si>
    <t>This report presents antimicrobial resistance data for isolates collected as part of</t>
  </si>
  <si>
    <t>FSA study FS241044: A Microbiological survey of campylobacter contamination in</t>
  </si>
  <si>
    <t>fresh whole UK produced chilled chickens at retail sale (2014-15).Ciprofloxacin resistance was identified in 49 % of the 230 C. jejuni isolates and 55 %</t>
  </si>
  <si>
    <t>of the 53 C. coli isolates tested. All isolates tested were sensitive to gentamycin,</t>
  </si>
  <si>
    <t>neomycin and kanamycin and 55 C. jejuni and 15 C. coli isolates were susceptible to</t>
  </si>
  <si>
    <t>all antimicrobials tested. The proportion of multi-resistant isolates was higher within</t>
  </si>
  <si>
    <t>C. coli (21 %) than within C. jejuni (0.9 %). The data suggest that the proportion of</t>
  </si>
  <si>
    <t>ciprofloxacin resistant C. jejuni and C. coli strains has increased since 2007-08 while</t>
  </si>
  <si>
    <t>the proportion of erythromycin resistant C. coli appears to be un-changed and</t>
  </si>
  <si>
    <t>erythromycin resistance may be decreasing in C. jejuni. In comparison with the</t>
  </si>
  <si>
    <t>previous 2007-08 survey there was no significant change in the level of resistance</t>
  </si>
  <si>
    <t>found to aminoglycosides, chloramphenicol or tetracycline</t>
  </si>
  <si>
    <t>FS102121</t>
  </si>
  <si>
    <t>A Microbiological Survey of campylobacter contamination in fresh whole chilled chickens at retail sale (Y2/3/4/5/6)</t>
  </si>
  <si>
    <t>A microbiological survey of campylobacter contamination in fresh whole UK-produced chilled chickens at retail sale (Y6) | Food Standards Agency</t>
  </si>
  <si>
    <t>This survey follows on from previous reports examining fresh, whole UK-produced chickens sold at non-major retailers. The survey again looks at prevalence and levels of campylobacter contamination and antimicrobial resistance on chicken neck skin. A total of 1008 whole fresh raw chickens from non-major retailer stores were collected from August 2019 to October 2020. Campylobacter spp. were detected in 59.6% of the chicken skin samples obtained from non-major retailer shops, and 12.8% of the samples had counts above 1000 cfu per g chicken skin. Comparison among production plant approval codes showed significant differences of the percentages of chicken samples with more than 1000 cfu per g, ranging from 0% to 34.9%.</t>
  </si>
  <si>
    <t>FS241044A</t>
  </si>
  <si>
    <t>A microbiological survey of campylobacter contamination in fresh, whole, UK-produced chilled chicken at retail sale</t>
  </si>
  <si>
    <t>fs241044finreport_0.pdf (food.gov.uk)</t>
  </si>
  <si>
    <t>This survey involves collecting 200 lamb and 200 turkey meat samples on retail sale in the UK from October through to January 2021, with sampling representing 80% retail market share and 80% population coverage of the four UK countries.  Key findings</t>
  </si>
  <si>
    <t>AmpC/ESBL resistant E. coli was detected in 2 (1%) of lamb and 24 (11%) of turkey meats whilst carbapenem resistance was not detected.</t>
  </si>
  <si>
    <t>A transferable colistin resistance genes was detected in E. coli from 3 (1%) of turkey samples.  Although his is the first time this type of resistance has been found in UK retail turkey meat, a FSA risk assessment deemed the risk to consumers to be very low.</t>
  </si>
  <si>
    <t xml:space="preserve">Campylobacter was detected in 11% of turkey samples examined.  The most common resistances detected in Campylobacter were to ciprofloxacin, tetracycline and nalidixic acid. </t>
  </si>
  <si>
    <t>FS307031</t>
  </si>
  <si>
    <t>Levels and trends of antimicrobial resistance (AMR) in Campylobacter spp from chicken in the UK</t>
  </si>
  <si>
    <t>Levels and trends of antimicrobial resistance in Campylobacter spp. from chicken in the UK (food.gov.uk)</t>
  </si>
  <si>
    <t>This study aimed to assess whether freezing chicken livers, before they are prepared and cooked in a catering or domestic kitchen, can significantly reduce the incidence of campylobacter contamination. Freezing for 24 hour at -25°C reduced numbers of campylobacter by up to 2 log10 cfu g-1. Freezing the livers for 24 hour at -25°C, thawing overnight in a fridge set to 4oC and refreezing for another 24 hour at -25°C, reduced the numbers of campylobacters by up to three log cycles. There were significantly greater reductions in the numbers of campylobacters when the first and second freeze treatments were compared. Freezing chicken livers can reduce, but not eliminate, campylobacters. If poultry processors were to freeze livers destined for human consumption as part of routine processing, there is a potential for a reduction in campylobacteriosis associated with the consumption of imperfectly cooked chicken livers and derivatives, such as pâté.</t>
  </si>
  <si>
    <t>FS430917</t>
  </si>
  <si>
    <t>A survey of AMR E. coli, Campylobacter and Salmonella on chicken and turkey meat on retail sale in the UK (2022)</t>
  </si>
  <si>
    <t>https://www.food.gov.uk/research/antimicrobial-resistance/a-survey-of-antimicrobial-resistant-amr-e-coli-campylobacter-and-salmonella-on-chicken-and-turkey-meat-on-retail-sale-in-the-uk</t>
  </si>
  <si>
    <t>The FSA have commissioned an AMR survey in chicken and turkey meat collected at retail sale in the UK from January to December 2022.  The sampling methodology and analytical methods will mirror the EU specification as much as possible to ensure comparability of data with the previous AMR data from the EU survey and that from Member States.</t>
  </si>
  <si>
    <t xml:space="preserve">The prevalence of Campylobacter in chicken was 48% but much lower in turkey (5%).  High levels of Campylobacter (&gt;1000 cfu/g) were detected in only 6% of chicken but not in turkey samples examined. Ciprofloxacin and tetracycline resistance was common in chicken and turkey Campylobacter isolates. </t>
  </si>
  <si>
    <t>Contains both campy and chicken</t>
  </si>
  <si>
    <t>Contains campy, jejuni or coli in abstract or title</t>
  </si>
  <si>
    <t>Contains poultry/chicken/broiler in abstract or title</t>
  </si>
  <si>
    <t>Consensus</t>
  </si>
  <si>
    <t>Paper #</t>
  </si>
  <si>
    <t>include/exclude</t>
  </si>
  <si>
    <t>area</t>
  </si>
  <si>
    <t>Total include</t>
  </si>
  <si>
    <t>Exclude</t>
  </si>
  <si>
    <t>Include</t>
  </si>
  <si>
    <t>Farm</t>
  </si>
  <si>
    <t>Slaughterhouse</t>
  </si>
  <si>
    <t>Outbreak</t>
  </si>
  <si>
    <t>Consumer/Catering</t>
  </si>
  <si>
    <t>QMRA</t>
  </si>
  <si>
    <t>Epi</t>
  </si>
  <si>
    <t>Cutting plant</t>
  </si>
  <si>
    <t>International</t>
  </si>
  <si>
    <t>exclude</t>
  </si>
  <si>
    <t>Econs</t>
  </si>
  <si>
    <t>epi</t>
  </si>
  <si>
    <t>Campylobacter is an important pathogen commonly found in chickens that can cause severe acute gastroenteritis in humans. Despite intensive efforts to inhibit food-borne transmission of Campylobacter no effective strategy exists to reduce Campylobacter loads in farmed broilers. This study examined the capacity of a novel feed additive to lower Campylobacter jejuni populations and to improve growth efficiency of broiler chickens. A total of 384 male one-day-old broiler chicks were used in a 42-day trial. Birds were randomly allocated into four treatments with six replicates of sixteen chicks per pen. Three groups were fed the basal diets further supplemented with TYPLEX™ chelate (ferric tyrosine) at various concentrations (0.02, 0.05 and 0.20 g/kg, groups T2–T4, respectively). Control group (T1) was fed basal diets in mash form that did not contain added ferric tyrosine. Feed and water were provided ad libitum. At 20 days of age, broilers were exposed to natural C. jejuni challenge by introducing contaminated litter from a commercial farm. At day 25, pen litter samples analysed positive for C. jejuni, and the infection intensity was homogeneous among pens. At the end of the study C. jejuni counts in bird caeca were significantly reduced, by 2 log10 in the T4 group, compared to the T1 Control and T3 groups (p = 0.004). During this study, a natural infection with Eimeria tenella occurred at days 26–29. For animal welfare reasons all birds were treated with an anti-coccidial drug as recommended, for two consecutive days. At day 42, diarrhoea was observed on the litter in only 1 of 6 pens in the T4 group, but in 5 of 6 pens in the T1 Control group. In addition, autopsies showed that the T4 group had the highest percentage of birds with normal intestinal tracts. The T1 group had the lowest percentage of birds with infection-free tracts, and higher incidence of coccidiosis and bloody diarrhoea. At 42 days of age all birds were slaughtered and samples collected for further analysis. Birds in the T4 group tended to exhibit improved weight gain and feed efficiency, a result that warrants further investigation. Collectively, our data suggest that addition of ferric tyrosine at 0.20 g/kg exerts a protective effect against C. jejuni and coccidiosis.</t>
  </si>
  <si>
    <t>farm</t>
  </si>
  <si>
    <t>Campylobacter jejuni ATCC 29428 and 33560 w ere inoculated separately into beef muscle, ground beef, and chicken skin to yield approximately 10 to 100 CFU/g of  food sample. The samples were stored at 4 degrees C for 10 d. On days 0, 3, 7,  and 10, enrichment cultures in Bolton broth supplemented with antibiotics, with  and without blood supplementation were made for each sample, for 24 and 48 h  following the Food and Agricultural Products Center (FAPC) and the Food and Drug  Administration (FDA) protocols. Enumeration of the organisms in the enrichment  cultures was done on Campylobacter Karmali selective agar after 24 and 48 h of  enrichment to compare the extent of growth in both protocols. There were no  significant differences between counts recovered using the FDA and the FAPC  methods for detection of Campylobacter jejuni for either strain in any of the  food products tested (P &gt; 0.05). No significant differences were observed in  performance of enrichment broth supplemented with and without blood (P &gt; 0.05).  After 48 h of enrichment, the counts recovered were similar for all products. The  organisms were detectable on all days of storage in raw chicken skin, beef, and  ground beef samples after both 24 and 48 h of enrichment. The results from the  FAPC method for detection of C. jejuni from food were not different from the FDA  method. While in the proposed method incubation at 37 degrees C was adequate for  the strains tested it is recommended that both enrichment temperatures be used  for naturally contaminated samples to ensure detection of all strains that might  be present.</t>
  </si>
  <si>
    <t>Prevalence, molecular typing and a+1876:2129ntimicrobial susceptibility of Campylobacter spp. isolates in northern Spain.</t>
  </si>
  <si>
    <t>BACKGROUND: We aimed to identify risk factors for sporadic campylobacteriosis in Australia, and to compare these for Campylobacter jejuni and Campylobacter coli  infections. METHODS: In a multi-jurisdictional case-control study, we recruited  culture-confirmed cases of campylobacteriosis reported to state and territory  health departments from February 2018 through October 2019. We recruited controls  from notified influenza cases in the previous 12 months that were frequency  matched to cases by age group, sex, and location. Campylobacter isolates were  confirmed to species level by public health laboratories using molecular methods.  We conducted backward stepwise multivariable logistic regression to identify  significant risk factors. RESULTS: We recruited 571 cases of campylobacteriosis  (422 C. jejuni and 84 C. coli) and 586 controls. Important risk factors for  campylobacteriosis included eating undercooked chicken (adjusted odds ratio [aOR]  70, 95% CI 13-1296) or cooked chicken (aOR 1.7, 95% CI 1.1-2.8), owning a pet dog  aged &lt; 6 months (aOR 6.4, 95% CI 3.4-12), and the regular use of proton-pump  inhibitors in the 4 weeks prior to illness (aOR 2.8, 95% CI 1.9-4.3). Risk  factors remained similar when analysed specifically for C. jejuni infection.  Unique risks for C. coli infection included eating chicken pâté (aOR 6.1, 95% CI  1.5-25) and delicatessen meats (aOR 1.8, 95% CI 1.0-3.3). Eating any chicken  carried a high population attributable fraction for campylobacteriosis of 42%  (95% CI 13-68), while the attributable fraction for proton-pump inhibitors was  13% (95% CI 8.3-18) and owning a pet dog aged &lt; 6 months was 9.6% (95% CI  6.5-13). The population attributable fractions for these variables were similar  when analysed by campylobacter species. Eating delicatessen meats was attributed  to 31% (95% CI 0.0-54) of cases for C. coli and eating chicken pâté was  attributed to 6.0% (95% CI 0.0-11). CONCLUSIONS: The main risk factor for  campylobacteriosis in Australia is consumption of chicken meat. However, contact  with young pet dogs may also be an important source of infection. Proton-pump  inhibitors are likely to increase vulnerability to infection.e</t>
  </si>
  <si>
    <t>Social</t>
  </si>
  <si>
    <t>Ala, Nouri Mohammad Amin; Shahbazi, Y</t>
  </si>
  <si>
    <t>slaughterhouse</t>
  </si>
  <si>
    <t>The European Food Safety Authority (EFSA) has estimated that a proportion ranging from 20% to 30% of campylobacteriosis in humans may be attributed to the consumption of broiler meat and a reduction in the numbers of Campylobacter in the intestines of infected birds at slaughter by 3 log units would reduce the public health risk by at least 90%. In this study, a stochastic model was implemented to reproduce the dynamics of Campylobacter transmission in broiler flocks and explore the effects of several management conditions and/or on-farm mitigation strategies on the estimated level of contamination of infected flocks at slaughter. Results were expressed as ‘proportion of highly contaminated flocks’ (%HCFs) and estimated as a function of the proportion of infected birds in the flock the day of final depopulation and the individual level of contamination in infected birds. The effects of the mitigation strategies aimed at reducing the level of contamination in infected birds were modelled assuming that those effects are exerted on the distribution describing the bacterial load in infected birds. The impact of management conditions such as the adoption of enhanced biosecurity measures (B+) and/or partial depopulation during the production cycle (T+) were quantified using results of an extensive epidemiological study conducted in UK. A standard broiler flock was reproduced and used as baseline to make comparisons and simulate the effects of the mitigation strategies of interest. The baseline model predicted 18.8% probability of HCFs at slaughter. A positive effect ranging from −32.44% to −4.78% was attributed to B+ while T+ had negative effect ranging from +17.55% to +86.70%. When both the effects were tested simultaneously (B+T+), results were not conclusive with %HCFs ranging from −20.21% to +77.65%. When mitigation strategies operating on Campylobacter concentration in intestine were tested, a reduction of 100% and 99.6% in %HFCs were estimated following a generic treatment with bacteriocins and bacteriophages. Reduction in %HCFs as a function of immunization measures were explored and a reduction of 15% in the rate of transmission led to a %HCFs at slaughter reduced by almost 50%. The model was developed to be flexible, easily reproducible, updatable and adaptable to several baseline scenarios. The main parameters and assumptions underlying the baseline model were tested and a sensitivity analysis was performed to identify and discuss the impact that the uncertainty in the baseline information might have on the outcomes.</t>
  </si>
  <si>
    <t>Consumer/catering</t>
  </si>
  <si>
    <t>Final Include/Exclude</t>
  </si>
  <si>
    <t>Section2</t>
  </si>
  <si>
    <t>Exclude broth</t>
  </si>
  <si>
    <t>Cross-contamination</t>
  </si>
  <si>
    <t>Exclude QMRA</t>
  </si>
  <si>
    <t>Freezing/chilling</t>
  </si>
  <si>
    <t>Cooking</t>
  </si>
  <si>
    <t>Exclude Norwegian</t>
  </si>
  <si>
    <t>Exclude (model)</t>
  </si>
  <si>
    <t>Exclude Review</t>
  </si>
  <si>
    <t>Exclude method</t>
  </si>
  <si>
    <t>Exclude liver</t>
  </si>
  <si>
    <t>Exclude Case control</t>
  </si>
  <si>
    <t>Exclude Duplicate</t>
  </si>
  <si>
    <t>WHO references</t>
  </si>
  <si>
    <t>FSA-FSS projects</t>
  </si>
  <si>
    <t>Report not available</t>
  </si>
  <si>
    <t>Exclude (only turkey)</t>
  </si>
  <si>
    <t xml:space="preserve">To measure progress towards the strategic target a UK-wide survey was undertaken by the Agency between May 2007 and September 2008 to determine Campylobacter and Salmonella prevalence on fresh chicken at retail. During this time 3274 samples were tested using presence/absence methods for the detection of Campylobacter spp. and Salmonella spp. Between April 2008 and August 2008 a subset of these samples (n=927) were also tested using an enumeration method for Campylobacter spp. 
The results from this and other surveys demonstrate that Campylobacter prevalence can vary according to the approach used to determine prevalence. It is also well recognised that Campylobacter can be a difficult organism to isolate in the laboratory and that the current ISO method for detection (ISO 10272-1) has limitations. Recent literature has suggested that using a combination of presence/absence and enumeration tests on food samples will help reduce the number of false negatives recorded; thereby providing a more robust measure of prevalence. According to this approach a sample can be regarded as Campylobacter positive when either the results from the presence/absence or enumeration tests (or both) is positive Therefore the overall prevalence figure for this survey was determined by combining the Campylobacter positive results from samples tested by both the presence/absence and enumeration methods. 
The prevalence of Campylobacter in chicken at retail in the UK was 65.2% (CI: 62.1% - 68.2%), based on the results from both methods combined, for the 927 samples tested. </t>
  </si>
  <si>
    <t xml:space="preserve">This study typed 1003 Campylobacter jejuni and Campylobacter coli isolates from UK 
wide retail poultry surveys using multilocus sequence typing (MLST) and analysed the 
results in relation to epidemiological data from the original surveys and jointly with other 
available datasets using the same typing approach.
</t>
  </si>
  <si>
    <t xml:space="preserve"> 
The overall frequency of Campylobacter contamination was 50%, which is the same as the preliminary figure announced in August 2001. However, there was a significant difference in the contamination rate when England and Wales were compared to Scotland and Northern Ireland. The latter two countries had a much higher frequency of contamination (76% average compared with a 44% average for England and Wales). 
In contrast to Salmonella, the frequency of Campylobacter contamination was higher in UK produced chicken than in non-UK chicken. This difference was largely accounted for by whole chicken, as there was little difference in terms of fresh or frozen chicken portions.
Enumeration data available.</t>
  </si>
  <si>
    <t>The Public Health Laboratory Service in Wales, in cooperation with local authorities and the Food Standards Agency Wales, carried out a survey to establish baseline  gures for the contamination of raw retail chicken with Salmonella and Campylobacter available within Wales, a devolved part of the United Kingdom with a population of ;3 million. Seven hundred thirty-nine samples were obtained between November 2001 and December 2002. Overall, 71% of samples were contaminated with Campylobacter, and 8% were contaminated with Salmonella. There were no significant differences between fresh and frozen carcasses and between samples taken from retailers or butchers. There was seasonal variation in the level of Campylo_x0002_bacter contamination of fresh chicken, with a peak in June and the lowest positive rates in January, March, and December.
There was no similar peak observed in frozen samples or for Salmonella.</t>
  </si>
  <si>
    <t>???  Survey of Salmonella and Campylobacter contamination of whole, raw poultry on retail sale in Wales in 2003</t>
  </si>
  <si>
    <t>??? PHLS/FSA Wales Chicken Survey 2001-2004</t>
  </si>
  <si>
    <t>A 36-month study of Campylobacter and Salmonella in retail raw whole chicken was carried out to measure baseline rates at the retail level, establish seasonality, and observe changes in rates over time. In total, 2,228 samples were taken between November 2001 and December 2004. The Campylobacter rate was unchanged over the 3 years of the study, but the Salmonella rates declined significantly between 2001 and 2004. There was also some seasonality in Campylobacter rates in fresh samples. The overall conclusion from the study was that the Salmonella rate in raw chicken available to consumers in Wales fell significantly between 2001 and 2004, while the Campylobacter rate remained unchanged and is still by far the
greater problem.</t>
  </si>
  <si>
    <t>Freezing is a proven effective intervention to control campylobacter contamination of poultry meat. However, there has been a lack of evidence on how effective this treatment is with chicken livers, particularly under conditions similar to those in catering or domestic kitchens where freezer temperatures and freezing rates may vary.
This research project aimed to establish the impact of freezing on campylobacter contamination levels, following thawing and subsequent storage. It also looked at the impact of a second freezing treatment.
Chicken livers naturally contaminated with campylobacters were subjected to freezing at -15°C and -25°C for one and seven days. Numbers of campylobacters on the livers were determined immediately before and after a 24 hour or seven day freeze treatment, and daily during three days post-thaw refrigerated storage. Freezing for 24 hour at -25°C reduced numbers of campylobacter by up to 2 log10 cfu g-1. Freezing the livers for 24 hour at -25°C, thawing overnight in a fridge set to 4oC and refreezing for another 24 hour at -25°C, reduced the numbers of campylobacters by up to three log cycles. There were significantly greater reductions in the numbers of campylobacters when the first and second freeze treatments were compared.</t>
  </si>
  <si>
    <t>Exclude (liver)</t>
  </si>
  <si>
    <t>This project analysed trends in antimicrobial resistance (AMR) in C. jejuni and C. coli
isolated from chicken in the UK. T In summary, the data have indicated that since 2014, there have been no significant 
increases in resistance to the antimicrobials examined. It is possible that this is related to 
the significant reductions in usage of antimicrobials (AMU) undertaken by the poultry 
industry in the past decade. However, more data is required to provide convincing 
evidence that historical increases in the prevalence of quinolone and tetracycline 
resistance have ceased. It is recommended that trends in AMR in Campylobacter spp. 
isolates from chicken sampled in the UK continue to be monitored to identify any 
decreases in resistance as well as any increasing resistance of concern, particularly to 
ERY and co-resistance to CIP/NAL and ERY.</t>
  </si>
  <si>
    <t>This report presents antimicrobial resistance data for isolates collected as part of 
FSA study FS241044: A Microbiological survey of campylobacter contamination in 
fresh whole UK produced chilled chickens at retail sale (2014-15).Ciprofloxacin resistance was identified in 49 % of the 230 C. jejuni isolates and 55 % 
of the 53 C. coli isolates tested. All isolates tested were sensitive to gentamycin, 
neomycin and kanamycin and 55 C. jejuni and 15 C. coli isolates were susceptible to 
all antimicrobials tested. The proportion of multi-resistant isolates was higher within 
C. coli (21 %) than within C. jejuni (0.9 %). The data suggest that the proportion of 
ciprofloxacin resistant C. jejuni and C. coli strains has increased since 2007-08 while
the proportion of erythromycin resistant C. coli appears to be un-changed and 
erythromycin resistance may be decreasing in C. jejuni. In comparison with the 
previous 2007-08 survey there was no significant change in the level of resistance
found to aminoglycosides, chloramphenicol or tetracycline</t>
  </si>
  <si>
    <t xml:space="preserve">This survey involves collecting 200 lamb and 200 turkey meat samples on retail sale in the UK from October through to January 2021, with sampling representing 80% retail market share and 80% population coverage of the four UK countries.  Key findings
AmpC/ESBL resistant E. coli was detected in 2 (1%) of lamb and 24 (11%) of turkey meats whilst carbapenem resistance was not detected.
A transferable colistin resistance genes was detected in E. coli from 3 (1%) of turkey samples.  Although his is the first time this type of resistance has been found in UK retail turkey meat, a FSA risk assessment deemed the risk to consumers to be very low.
Campylobacter was detected in 11% of turkey samples examined.  The most common resistances detected in Campylobacter were to ciprofloxacin, tetracycline and nalidixic acid. </t>
  </si>
  <si>
    <t xml:space="preserve">The FSA have commissioned an AMR survey in chicken and turkey meat collected at retail sale in the UK from January to December 2022.  The sampling methodology and analytical methods will mirror the EU specification as much as possible to ensure comparability of data with the previous AMR data from the EU survey and that from Member States.
The prevalence of Campylobacter in chicken was 48% but much lower in turkey (5%).  High levels of Campylobacter (&gt;1000 cfu/g) were detected in only 6% of chicken but not in turkey samples examined. Ciprofloxacin and tetracycline resistance was common in chicken and turkey Campylobacter isolates. </t>
  </si>
  <si>
    <t>Consensus freezing/chilling</t>
  </si>
  <si>
    <t>Other papers to include from systematic reviews:</t>
  </si>
  <si>
    <t>Abu-Ruwaida 1994</t>
  </si>
  <si>
    <t>Microbiological Quality of Broilers During Processing in a Modern Commercial Slaughterhouse in Kuwait - PubMed</t>
  </si>
  <si>
    <t>Bartkowiak-Higgo 2006</t>
  </si>
  <si>
    <t>A pilot study on post-evisceration contamination of broiler carcasses and ready-to-sell livers and intestines (mala) with Campylobacter jejuni and Campylobacter coli in a high-throughput South African poultry abattoir | Bartkowiak-Higgo | Journal of the South African Veterinary Association</t>
  </si>
  <si>
    <t>Berrang 2000</t>
  </si>
  <si>
    <t>Presence and Level of Campylobacter spp. on Broiler Carcasses Throughout the Processing Plant - ScienceDirect</t>
  </si>
  <si>
    <t>Franchin 2007</t>
  </si>
  <si>
    <t>Frequency of thermophilic Campylobacter in broiler chickens during industrial processing in a Southern Brazil slaughterhouse</t>
  </si>
  <si>
    <t xml:space="preserve">Include </t>
  </si>
  <si>
    <t>Gonzalez-Fandos 2020</t>
  </si>
  <si>
    <t>Efficacy of Lactic Acid and Modified Atmosphere Packaging against Campylobacter jejuni on Chicken during Refrigerated Storage</t>
  </si>
  <si>
    <t>Herman 2003</t>
  </si>
  <si>
    <t>Routes for Campylobacter contamination of poultry meat: epidemiological study from hatchery to slaughterhouse</t>
  </si>
  <si>
    <t>Hinton 2004b</t>
  </si>
  <si>
    <t>Spread of Campylobacter spp. During Poultry Processing in Different Seasons</t>
  </si>
  <si>
    <t>Juven 1986</t>
  </si>
  <si>
    <t>Incidence of Campylobacter jejuni and Campylobacter coli Serogroups in a Chicken Processing Factory - ScienceDirect</t>
  </si>
  <si>
    <t>Numbers of Campylobacter detected on broiler carcasses decrease due to scalding but rebound during defeathering. Earlier research indicated that escape of gut contents during defeathering is an important contributor to the increase in Campylobacter numbers, whereas aerosols created by feather picking machines are not. The objective of this study was to determine if contact with surfaces in naturally contaminated commercial feather picking machines contributes to the increased counts of Campylobacter on broiler carcasses. Fully processed chilled carcasses with low numbers of Campylobacter were used as a platform to measure numbers after picking. Chilled carcasses were hung on shackles and allowed to proceed through 3 empty feather picking machines in a commercial processing plant that had been previously soiled by about 20,000 broilers. In 4 of 5 replications, although Campylobacter numbers increased on plant run control birds during defeathering, no increase in Campylobacter numbers was noted on chilled carcasses due to passage through the pickers. In one replication, however, a significant increase was observed. It is possible for contact with soiled surfaces within feather picking machines to increase Campylobacter numbers detected on broiler carcasses. However, overall these data suggest that naturally contaminated surfaces of feather picking machines are not a primary cause of the reported increase in Campylobacter numbers during defeathering.</t>
  </si>
  <si>
    <t>Lee 1998</t>
  </si>
  <si>
    <t>Survival and Growth of Campylobacter jejuni after Artificial Inoculation onto Chicken Skin as a Function of Temperature and Packaging Conditions - ScienceDirect</t>
  </si>
  <si>
    <t>McCrea 2006</t>
  </si>
  <si>
    <t>Prevalence of Campylobacter and Salmonella Species on Farm, After Transport, and at Processing in Specialty Market Poultry - ScienceDirect</t>
  </si>
  <si>
    <t>Meredith 2013</t>
  </si>
  <si>
    <t>An investigation of the immediate and storage effects of chemical treatments on Campylobacter and sensory characteristics of poultry meat - ScienceDirect</t>
  </si>
  <si>
    <t>Stella 2021</t>
  </si>
  <si>
    <t>Evaluation of effect of chilling steps during slaughtering on the Campylobacter sp. counts on broiler carcasses - ScienceDirect</t>
  </si>
  <si>
    <t>Stern 2003</t>
  </si>
  <si>
    <t>Enumeration of Campylobacter spp. in Broiler Feces and in Corresponding Processed Carcasses - ScienceDirect</t>
  </si>
  <si>
    <t>Thung 2020</t>
  </si>
  <si>
    <t>Partial characterization and in vitro evaluation of a lytic bacteriophage for biocontrol of Campylobacter jejuni in mutton and chicken meat - Thung - 2020 - Journal of Food Safety - Wiley Online Library</t>
  </si>
  <si>
    <t>Wempe 1983</t>
  </si>
  <si>
    <t>Prevalence of Campylobacter jejuni in two California chicken processing plants</t>
  </si>
  <si>
    <t>Zhuang 2019</t>
  </si>
  <si>
    <t>In-package Antimicrobial Treatment of Chicken Breast Meat with High Voltage Dielectric Barrier Discharge–Electric Voltage Effect1 - ScienceDirect</t>
  </si>
  <si>
    <t>Four trials were carried out at a broiler processing plant to examine the effectiveness of spraying lactic acid solutions for reducing the numbers of Campylobacter on carcasses. The carcasses were naturally contaminated and treated after the inside–outside washer and before the air chiller. Carcasses were treated by spraying in a tunnel or with one of two hand-held sprayers. Carcasses were treated with a 1.9%, 4% or 8% solution of lactic acid buffered to pH 4 using sodium lactate, and testing was carried out on skin samples from the breast or back/neck. Treating carcasses with 1.9% acid was not effective. Treatments with 4% acid reduced the numbers of Campylobacter on breast skin by 0.4 log10 cfu g−1 or less and on back/neck skin by 0.8 log10 cfu g−1. Spraying with an 8% acid solution in the tunnel produced a 1.9-log cfu g−1 reduction on breast skin but adversely affected the appearance of the carcasses. Further work is suggested with a 5% solution with consumer testing for acceptability of appearance.</t>
  </si>
  <si>
    <t>These studies examined the effect of rapid surface cooling on the numbers of Campylobacter on chicken carcasses. In two trials, chicken skins were immersed in liquid nitrogen. Campylobacter numbers were reduced by 1 log10 cfu/g by immersion for 20s. Immersion would not be practical for whole carcasses in commercial slaughterhouses. Twenty two trials investigated the effects of spraying liquid nitrogen towards whole carcasses either in a chamber or in a tunnel. The final four trials, with carcasses passing through a spray tunnel for 40s, caused average reductions in the numbers of Campylobacter of between 0.9 and 1.5 log10 cfu/g when tested the day after treatment and between 0.9 and 1.3 log10 cfu/g when tested a further six days later. The temperature of the flesh remained above −2 °C thereby showing that the flesh was not frozen by the process which offers a viable approach to reducing Campylobacter on chicken carcasses.</t>
  </si>
  <si>
    <t>This study investigated the effectiveness of spraying electrolysed water for reducing the numbers of Campylobacter on chicken carcasses. Previous studies have used solutions with free chlorine concentrations above 25 ppm and low pH to treat inoculated carcasses. The four trials described here were carried out at process plants treating naturally contaminated, hot, birds with electrolysed sodium chloride or sodium carbonate solutions, plain water, or no water. The birds were chilled after treatment. Free chlorine concentrations were all below 20 ppm, pH was 7 units or more, and redox potentials were below 830 mV. None of the treatments produced more than a 0.3-log reduction in Campylobacter numbers compared to counts on untreated carcasses. This study concludes that, at the low chlorine concentrations allowed in the EU, spraying with electrolysed water is not an effective method of reducing the number or prevalence of Campylobacter on chicken carcasses.</t>
  </si>
  <si>
    <t>An integrated microbiological–economic framework for policy support is developed to determine the cost-effectiveness of alternative intervention methods and strategies to reduce the risk of Campylobacter in broilers. Four interventions at the farm level and four interventions at the processing stage are considered. Cost analyses are conducted for different risk reduction targets and for three alternative scenarios concerning the acceptable range of interventions. Results demonstrate that using a system-wide policy approach to risk reduction can be more cost-effective than a policy focusing purely on farm-level interventions. Allowing for chemical decontamination methods may enhance cost-effectiveness of intervention strategies further.</t>
  </si>
  <si>
    <t>Intervention measures against Campylobacter can be introduced on the level of primary production or at the slaughterhouse. In primary production measures for hygiene and biosecurity are necessary and effective. Not yet ready for use in practice are bacteriocins, bacteriophages or vaccination. Other measures such as the reduction of slaughter age, or the abandonment of thinning are currently not economically feasible. At the slaughterhouse level also the improvement of slaughter hygiene and the use of the latest slaughter technology are promising, but here are only limited quantitative reductions possible compared to primary production. Other methods such as steam application with ultrasound are still under development and could play a greater role in future. A marked reduction will be achieved only through a combination of coordinated actions at different levels of the food chain.</t>
  </si>
  <si>
    <t>The frequency and levels of Campylobacter spp. associated with processed broiler chicken carcasses were monitored quarterly over a two-year period because poultry has been implicated as a significant source of foodborne Campylobacter infections in humans. At three-month intervals, carcasses were collected from a local processing plant which had been in continuous operation for at least 12 hr previously. Ten of these carcasses were monitored initially and ten each were monitored after holding for 1, 3, 7, and 10 days of storage at 4°C. Prior to refrigerated storage, the levels detected on individual carcasses ranged from 0 to over 600,000 CFU of Campylobacter spp. in the 400 carcasses examined during the study. Detection of Campylobacter spp. was lowest after 10 days of storage at 4°C. We observed the lowest frequency of detection in spring and the highest frequency in summer and fall</t>
  </si>
  <si>
    <t>Carcass chilling is a critical control point for Campylobacter spp. during the primary processing of broiler chickens. Our objective was to evaluate chilling intervention research that measured the change in Campylobacter prevalence and concentration on broiler chicken carcasses during primary processing using systematic review-meta-analysis (SR-MA) methodology. Experimental and observational research published in English that investigated impacts of chilling on Campylobacter spp. during primary processing of broiler chicken carcasses were considered. Random-effects MA of air chilling resulted in heterogenous summary effect estimates (mean reduction = 0.74 log10 CFU/carcass, 95% CI: 0.32–1.17, I2 = 91.3%; and odds ratio = 7.42, 95% CI: 0.32–174.05, I2 = 92.3%). Random-effects MA of immersion chilling with chlorine resulted in heterogenous summary effect estimates (mean reduction = 1.74 log10 CFU/carcass, 95% CI: 1.32–2.16, I2 = 86.4%; and odds ratio = 0.50, 95% CI: 0.20–1.28, I2 = 90.6%). Effects of immersion chilling with unspecified disinfectants were also determined and varied depending on study design. The SR-MA indicated that air chilling and immersion chilling reduce Campylobacter concentrations. Due to conflicting results across studies, the estimated average effect of air chilling on Campylobacter prevalence is not informative. Immersion chilling with chlorine demonstrated a trend towards reduced Campylobacter prevalence, but this result was not significant; results should be interpreted with caution because the overall methodological soundness of included studies was low. Existing research on the effectiveness of broiler carcass chilling on Campylobacter concentration or prevalence is limited and heterogenous. Results generated herein can inform decisions makers and stakeholders on potential effective chilling interventions, and can be used to inform quantitative microbial risk assessment to estimate processing measure impacts on public health.</t>
  </si>
  <si>
    <t>Exclude - review</t>
  </si>
  <si>
    <t>Exclude - Duplicate</t>
  </si>
  <si>
    <t>Poultry slaughter is an important factor that might have an impact on the hygienic condition of the chicken meat. The environment in chicken abattoirs is the main risk factor for bacterial contamination and cross-infection of broiler carcasses, which can result in substantial economic losses for processors and damage poultry products (Lytou et al., 2020). Proper slaughterhouse operations help stop the spread of dangerous environmental bacteria in poultry slaughterhouses. However, some environmental elements continue to impact the health of poultry carcasses. Controlling the proliferation of microorganisms is therefore crucial, particularly during commercial poultry processing (Babacan et al., 2020). Abattoirs vary in their capacities, arrangements, technology, equipment design, staff hygiene training, management motivation, ecological issues, etc., which results in the abattoirs’ varying hygienic performances (EFSA, 2012; Habib, et al., 2012; Djekic et al., 2016; Alvseike et al., 2019). Due to the risk of infection from handlers, water, packing, utensils, and the gastrointestinal tract, special caution must be used when processing poultry meat (Bryan, 2001; Nwachukwu, 2013). The level of contamination of live birds and contamination and cross-contamination between carcasses, processing equipment, and the processing environment (Gill et al., 2006; Pacholewicz et al., 2015; Althaus et al., 2017) are two variables that affect the microbiological status of broiler carcasses. Cegar et al.(2022) claimed that the pre-abattoir circumstances surrounding chilled carcasses could have an important effect on the presence of infections in these carcasses. The degree of indication for frozen carcasses largely depends on the how hygienic process of the slaughter. Rasschaert et al.(2008) speculated that several carcasses could be infected by one sick broiler that arrived at the processing facility. Salmonella spp., Campylobacter spp., and thermotolerant coliforms are a few pathogens that can be harmful to human health and are found in the intestines of chickens (Scallan et al., 2011). In Europe in 2019, there were 220,682 and 87,923 reported cases of Campylobacter and Salmonella, respectively, which are the most common foodborne illnesses that could be spread from animals to humans. The incidence rates per 100,000 people were 59.7 and 20.0, respectively (EFSA/ECD, 2021).</t>
  </si>
  <si>
    <t>Campylobacters are Gram-negative, nonspore-forming, curved spiral or rod shaped and microaerophilic in nature. They are also oxidase and catalase positive and are unable to grow at 25°C under aerobic condition. In recent years, campylobacters have been implicated in most foodborne outbreaks and are considered important human pathogen. They are known to cause enteritis, bacteremia, endocarditis and periodontal diseases in humans and animals, and their infection can lead to chronic sequelae such as Reiter syndrome and Guillain-Barré syndrome in humans. Poultry have been identified as a major reservoir for campylobacters. Cross contamination of campylobacters from contaminated live birds to carcasses, poultry products, the environments, other products and animals species is eminent. Nevertheless, poultry meat and products are still preferred by most people and are consumed worldwide without much traditional or religious restriction. Furthermore poultry meat is considered healthier, due to their lower fat content compared to ruminants. Other sources of campylobacters such as wild birds, rabbits, birds, insects, sheep, horses, cows, pigs, domestic pets, vegetables, shellfish and water have also been recognised. Consumer awareness for food safety is increasing and consequently the demand for poultry meats that are free from pathogenic organisms. A discussion on campylobacter and its association with poultry is important to create more awareness on need to reduce campylobacter colonisation in poultry, transmission, cross contaminations, infections.</t>
  </si>
  <si>
    <t>doi.org/10.1136/vr.g4237</t>
  </si>
  <si>
    <t>Tendencies of foodborne outbreaks show that the number of illnesses caused by Campylobacter spp. has been increasing recently in the European Union and in Hungary as well. However, the epidemiological statuses of Member States are diverse. There are several aspects to be investigated by competent authorities before the introduction of interventions. Methods supporting food safety decision making range from quick and easy techniques to complex, resource consuming approaches. The aim of the present study was the implementation of an evaluation and ranking system for a risk and its causes occurring in the broiler production chain. Data and information available in scientific literature were converted to a structured easy-to-use evaluation that supports decision making and helps structured data processing.</t>
  </si>
  <si>
    <t>It is unclear how effective different types of broiler carcass wash steps are in lowering the presence or numbers of pathogenic bacteria. We tested for individual and combined effectiveness of 5 separate on-line wash steps applied between bleed-out and chilling in a commercial broiler processing plant. Carcasses were sampled directly before and after each wash step: pre-scald brush washer, post-feather pick (New York dressed) spray washer, inside/outside spray washer, postevisceration brush washer, and final prechill spray washer. Carcasses were examined for numbers of Campylobacter and Escherichia coli and presence of Salmonella using standard cultural methods. Overall, numbers of Campylobacter were lowered from log 2.58 to 1.15 cfu/mL of carcass rinse, but no single wash step caused a significant decrease. Overall, Salmonella prevalence was decreased from 80 to 24%; however, no wash step caused a significant decrease by itself. The 5 wash steps in series lowered E. coli numbers from log 4.60 to 2.69 cfu/mL; the New York-dressed spray wash and the postevisceration brush washer each had a significant effect on E. coli. When examined separately, the benefit of broiler carcass wash steps may not be evident. However, when combined with overall processing, wash steps can be effective to lessen bacterial contamination on carcasses and be useful for pathogen control. Additional studies are necessary to maximize the effectiveness of carcass washers.</t>
  </si>
  <si>
    <t>he USDA-Food Safety and Inspection Service (FSIS) has established pathogen reduction performance standards for Campylobacter on broiler carcasses. Processors may apply antimicrobial processing aids as a spray or immersion to lower contamination on carcasses. In the United States, broiler carcasses are generally sampled by whole carcass rinse and the potential exists for residual levels of antimicrobial processing aid to be carried over into the rinsate. It has been shown that, if un-mitigated, such carryover can interfere with the detection of Salmonella. In the current study, we demonstrate that unmitigated carryover of antimicrobial treatment also can interfere with the detection and recovery of Campylobacter in broiler carcass rinse samples. We tested traditional buffered peptone water and found that it did not offer enough neutralizing capability to counteract residual antimicrobial activity of some post-chill processing aids (peroxyacetic acid, cetylpyridinium chloride, acidified sodium chloride, or a blend of acids) to allow full recovery of Campylobacter. A recently reported formulation for a neutralizing buffered peptone water (currently being used by FSIS) outperformed the traditional carcass rinse medium and allowed significantly improved recovery of Campylobacter even in the presence of 3 of the 4 tested antimicrobial processing aids. Performance of the new carcass rinse medium with the fourth antimicrobial processing aid (acidified sodium chloride) was not different from the traditional formulation. Neutralizing buffered peptone water represents a significant improvement in the broiler carcass rinse method for detection of Campylobacter.</t>
  </si>
  <si>
    <t>Campylobacter is a human food-borne pathogen frequently associated with poultry and poultry products and can be found in high numbers within the gut contents of colonized broilers. The number of Campylobacter on broiler carcasses increases markedly during automated defeathering as rubber picker fingers press on the abdomen and can force gut contents out of the cloaca. One method to prevent this increase is to plug the cloaca and prevent escape of gut contents. For a plug to be effective, it must resist expulsion during picking. In the current work, we test shredded sponge or paper as a means to plug broiler carcass cloacae during automated feather removal. Broiler carcass cloacae were plugged before scalding and carcasses were sampled to determine the bacterial numbers present on breast skin after scalding (before feather picking) and again after feather picking. Neither 50 cc of shredded paper nor 25 cc of shredded sponge was effective as a cloacal plug. However, a plug made of 50 cc shredded sponge material was effective to occlude broiler carcass vents during automated defeathering. Significantly fewer Campylobacter cells were detected on the breast skin of post pick carcasses plugged with 50 mL of shredded sponge than on post pick unplugged control carcasses.</t>
  </si>
  <si>
    <t xml:space="preserve"> Campylobacter could be detected in the thoraco-abdominal cavity of broiler carcasses even if they were carefully eviscerated by hand with no evidence of intestinal rupture or leakage. If Campylobacter is present in the air sacs, which are unavoidably torn during evisceration, it could contaminate the thoraco-abdominal cavity of the eviscerated carcass. This study was done to determine if Campylobacter contamination is present in the respiratory tract of broilers prior to evisceration. Whole carcass rinses and respiratory tract washes were done on broiler carcasses collected at a commercial processing plant just before and just after scalding. Samples were cultured for presence and numbers of Campylobacter, Escherichia coli, coliforms, and total aerobic bacteria. Campylobacter isolates were subtyped by sequencing the short variable region of the flaA gene. The same subtypes of Campylobacter were detected in whole carcass rinse samples as in respiratory tract wash samples from individual broilers. Furthermore, the same numbers and subtypes of Campylobacter were recovered from respiratory tracts of carcasses collected before scalding and those collected after scalding. However, respiratory tracts of carcasses after scalding had higher numbers of E. coli, coliforms, and total aerobic bacteria than those tested before scalding. Although some bacterial counts were higher in the respiratory tracts of carcasses after scalding, Campylobacter counts were not. It appears that Campylobacter is present in the respiratory tracts of broilers as they enter processing, and contamination may be due to airborne bacteria during production or transport.</t>
  </si>
  <si>
    <t>Campylobacter numbers increase on broiler carcasses during defeathering because of leakage of gut contents through the vent. We tested several processing modifications designed to interfere with the transfer of Campylobacter from gut contents to the carcass surface. The numbers of Campylobacter detected on the breast skin of carcasses treated with each modification was compared with the numbers on control broilers processed using a standard method. Filling the vent and colon with commercially available canned spray foam did not consistently form an effective plug, and Campylobacter numbers increased during picking. Likewise, hanging carcasses with the vent pointed downward during defeathering was not effective in preventing the increase in Campylobacter numbers. Eviscerating carcasses by hand immediately before defeathering eliminated the increase in Campylobacter during automated feather picking. However, inadvertent contamination during hand evisceration led to higher numbers before feather removal. Therefore, we tested hand evisceration before scalding, allowing the scald water to kill and wash away Campylobacter spilled on the carcass during evisceration. Prescald evisceration was effective in significantly moderating the increase in Campylobacter on broiler carcasses during automated defeathering. Changing the order of standard broiler processing may help to control contamination with Campylobacter.</t>
  </si>
  <si>
    <t xml:space="preserve"> The study, carried out in two regions of the USSR and aimed at estimation of the contamination of products supplied by industrial poultry complexes (IPC), revealed that the contamination of these products was closely related to the Campylobacter contamination of the personnel of IPC. The causes of high Campylobacter contamination of the products of IPC at all technological stages of their production are described. The species, serovars and biovars of Campylobacter strains isolated from different sources were determined, which made it possible to carry out the specific and intraspecific differentiation of these strains.</t>
  </si>
  <si>
    <t>In 2006, the Danish government decided to take new measures to control Salmonella and Campylobacter in Danish and imported retail meat. The legal basis for these new measures was article 14 in the EU food law, which states that food shall not be placed on the market if it is unsafe, among others, for reasons of contamination. This provision allows each member state to make a specific risk assessment of food batches, and decide whether a batch poses an unacceptable risk to the consumer or not. Here we present the basis for the risk assessment model on Campylobacter used in this new approach and the results of more than 3000 batches of broiler meat tested since 2007. The risk was assessed for batches with one or more samples positive for Campylobacter (&gt;100 cfu/g). Reductions in the number of positive batches from 2007 to 2010 were observed for both domestic (from 17% to 7%, p = 0.01) and imported broiler meat (from 39% to 18%, p &lt; 0.0001). During 2007–2010, only relatively few batches were deemed unsafe due to the presence of Campylobacter. The proportion of batches of domestic and imported broiler meat deemed unsafe varied from 0.3% to 1.0% for Danish broiler meat and from 0.2% to 7.7% for imported broiler meat. Still this initiative has been successful in significantly reducing the occurrence of Campylobacter in fresh meat available on the Danish retail market.
To our knowledge, this is the first example of a risk based control system that enables quantitative day to day risk assessment of food batches.</t>
  </si>
  <si>
    <t>Minimization of Campylobacter jejuni contaminations in poultry meats is important for public health. Certain chemical agents and physical processes to be used on carcasses to destroy pathogenic microorganisms. One of the most common used chemical is lactic acid. The bactericidal activity of different concentrations of lactic acid and hot steam on the C. jejuni populations on chicken skin samples were determined. Chicken breast skin samples were inoculated with C. jejuni and dipped into different lactic acid solutions and hot steam. reduction of C. jejuni and pH values were determined after 0., 1., 3. and 5 days of the storage at 4±1°C. according to microbiological analysis. Compared with the control group, reductions in C. jejuni populations were determined as 1.72 and 2.02 log at 22°C, as 1.91 and 2.34 log at 54°C on day 0, in 2%, 3% concentrations respectively. On the other hand, beginning from day 0, bacterial counts reached undetectable (</t>
  </si>
  <si>
    <t>A study was conducted to compare the efficacy of different chemical decontamination methods on the Campylobacter jejuni count of experimentally inoculated poultry carcasses. After inoculation, carcasses were spray washed and dipped with sodium chlorite, lactic acid solutions and citric acid solutions at different concentrations (10 and 15% for lactic acid and citric acid; 0.2 and 0.4% for NaClO2), at different temperatures (10 and 30°C) for different time periods (15 to 30 s). Skin samples were removed after treatment and the number of Campylobacter jejuni was established. The inoculation level of C. jejuni was on the average 5.83 log10 cfu/g. The highest reductions occurred after dipping in lactic acid solutions (15% for 30 s) and dipping in citric acid solutions (15% for 30 s), resulting in cell counts of 4.32 and 4.59 log10 cfu/g respectively. Dipping in sodium chlorite (0.4% at 30°C for 15 s) diminished the cell count on the average to 4.42 log10 cfu/g. Under the experimental conditions applied in that study, dipping was more effective than spray washing. With respect to spray washing, citric acid spraying appeared to be significantly more effective than lactia acid spraying or NaClO2-solution spraying.</t>
  </si>
  <si>
    <t>Campylobacteriosis is the most common cause of bacterial gastroenteritis worldwide. Consumption of poultry, especially chicken’s meat is considered the most common route for human infection. The aim of this study was to determine if Campylobacter spp. might persist in the poultry plant environment before and after cleaning and disinfection procedures and the distribution and their genetic relatedness. During one month from a poultry plant were analyzed a total of 494 samples -defeathering machine, evisceration machine, floor, sink, conveyor belt, shackles and broiler meat- in order to isolate C. jejuni and C. coli. Results showed that C. jejuni and C. coli prevalence was 94.5% and 5.5% respectively. Different typing techniques as PFGE, MLST established seven C. jejuni genotypes. Whole genome MLST strongly suggest that highly clonal populations of C. jejuni can survive in adverse environmental conditions, even after cleaning and disinfection, and persist for longer periods than previous thought (at least 21 days) in the poultry plant environment. Even so, it might act as a source of contamination independently of the contamination level of the flock entering the slaughter line.</t>
  </si>
  <si>
    <t>Campylobacteriosis is the most frequent zoonotic disease in humans worldwide. Poultry meat contaminated by Campylobacter jejuni (C. jejuni) is an important source of this enteric zoonosis. Broiler chickens are the common natural host for this pathogen and infected birds carry a very high Campylobacter load in their gastrointestinal tract. Therefore, intervention at the farm level by reducing pathogen colonisation should be taken into consideration in any control policy. In addition, hygienic measures at the farm and control measures during carcass processing can reduce Campylobacter numbers on the retail product. It is important to differentiate between prevention and colonisation-reducing measures, which intervene at a different stage of the infection process. Several approaches have been conducted to reduce the number of Campylobacter in poultry, such as vaccination, passive immunisation, bacteriophages, bacteriocins, organic acids or their derivatives and medium chain of fatty acids, all with varying degrees of success. Nonetheless, to date there is no reliable and practical intervention measure available to reduce colonisation of the broiler gut with Campylobacter. A possible way to reduce Campylobacter contamination in poultry is to develop new strategies at the primary production level. As a consequence, it has become necessary to develop alternatives such as beneficial microorganisms (probiotics). The use of probiotics can help to improve the natural defence of animals against pathogenic bacteria and is an effective approach for livestock to reduce bacterial contamination. This review summarises current on-farm control options to reduce the prevalence and colonisation of Campylobacter in poultry. The interaction between poultry welfare and Campylobacter colonisation is also discussed.</t>
  </si>
  <si>
    <t xml:space="preserve">Campylobacteriosis is a collective term used for the infection caused by the members of Campylobacter
species. The causative agent is Campylobacter that asymptomatically colonizes broilers during
development and contaminates it during slaughter. Outbreaks mostly start from the ingestion of
contaminated poultry products or infected water. Reducing colonization of Campylobacter jejuni in the
gut can be useful in decreasing the contamination of the poultry. Different organic acids display potential
as a substitute of antibiotics. These not only improve poultry performance by modifying the pH of the
gastro-intestinal tract of bird, but also change the composition of its microbiome and ultimately protecting
the chicken from pH-sensitive pathogens. The purpose of this study was to define the bactericidal action
of organic acids on Campylobacter jejuni, individually and in combination. Total 120 broiler chickens
were randomly distributed in ten groups. The groups included negative and positive control, pure organic
acid group and commercial organic acid formulation group. Excluding negative control group, all other
groups were orally challenged with 0.1 ml of the 6-Log 10 CFU/ml of the Campylobacter jejuni culture
in normal saline via oral route. Cloacal samples were collected for Campylobacter count, body weight
(BW) and feed conversion ratio (FCR), which were determined weekly and cumulatively for 35 days. The
birds of a specific treatment group were given organic acid on daily basis for 6-8 h. Excluding the negative
control group, all groups were tested with fresh culture of Campylobacter jejuni on 14, 21, 28 and 35 day
of age. Bacterial count was performed at 6, 8, 13, 15, 20, 22, 27, 29, 34 and 36 day of age. The results
suggest synergistic actions of a mixture of organic acids are effective for decreasing Campylobacter jejuni
colonization in vivo. Moreover, our study also suggests that there is no direct impact of organic acids on
weight gain and FCR of the birds statistically. </t>
  </si>
  <si>
    <t>Poultry is one of the fastest growing industries due to advantages in land use, rapid production and advances in feed technology. The rising trend in the consumption of poultry meat over the last 50 years has also increased concerns about food safety. Campylobacter jejuni is the leading bacterial cause of gastroenteritis, the foremost cause of foodborne deaths. Despite significant progress in food safety methology, the genus Campylobacter remains a common foodborne pathogen in poultry. Increasing consumer demands for natural products require the discovery of new antimicrobials to ensure the safety of poultry meat. Recent studies have revealed that eugenol acts with antimicrobial activity on a wide variety of foodborne microorganisms. Eugenol is generally recognized as safe and is a promising preservative for the food industry. However, specific applications of eugenol need to be identified and validated to clarify the role of the food preservative in poultry meat safety.</t>
  </si>
  <si>
    <t xml:space="preserve"> 1. Water used in a modern poultry processing line was tested from October 2005 to June 2006 to determine the level of bacteria in an abattoir in Germany.
2. A total of 420 water samples were taken from 14 processing sites (PSs), at 10 times, and from three different hours of the working shift at three sampling hours (SHs) at 5:00 a.m. (SH 1), 9:00 a.m. (SH 2) and 12:00 a.m. (SH 3). Each sample was assessed for the aerobic plate count (APC) and the prevalence of Salmonella, Campylobacter, Listeria and Yersinia over 30 sampling weeks. The APC numbers of each PS from three SHs were compared, and the prevalence of Salmonella, Campylobacter, Listeria and Yersinia from each PS of three SHs was determined as well as change from the initial PS to the end of the processing line.
3. A total of 46 water samples were positive for Salmonella, 120 positive for Campylobacter and 4 positive for Listeria. None of the water samples was found to be positive for Yersinia. During the course of the day, the APC increased. Salmonella was mostly found during SH 1 (5 a.m.) in water from all PSs. A high number of Campylobacter were observed at SH 2 (9 a.m.) and SH 3 (12 a.m.) from all PSs.
4. The results show that water, which is still used in substantial amounts in present poultry processing technology, can serve as a carrier for Salmonella and Campylobacter.
5. The findings indicate that birds might progressively contaminate the equipment and become contaminated via the same equipment, that water at every processing position of the line constitutes a risk and that more attention should be paid to effective water management in the processing plan.</t>
  </si>
  <si>
    <t>Aqueous chlorine dioxide (ClO₂) treatment was used for the inactivation of Listeria monocytogenes and Campylobacter jejuni in chicken. Chicken breasts and legs were inoculated with 8~9 log CFU/g of Listeria monocytogenes and Campylobacter jejuni, respectively, and then treated with 0, 50, and 100 ppm of ClO₂ solution. Aqueous ClO₂ treatment decreased the populations of the pathogenic bacteria on the chicken samples. One hundred ppm ClO₂ treatment on the chicken breast and leg reduced the populations of Listeria monocytogenes and Campylobacter jejuni by 0.61~1.93 and 0.99~1.21 log CFU/g, respectively. Aqueous ClO₂ treatment affected the microbial growth during storage at 4oC by decreasing the initial microbial populations. These results clearly suggest that aqueous ClO₂ treatment should be useful in improving the microbial safety of chicken during storage and extending the shelf life.</t>
  </si>
  <si>
    <t>Intestinal campylobacteriosis, caused by Campylobacter ingestion, is the most reported zoonosis in the EU; it is societally costly and can lead to more severe sequelae. To reduce Campylobacter infections, biosecurity measures at both farms and slaughterhouses are warranted. However, the potential improvements achieved by these interventions have not been quantified. We used a systems science approach to develop a simulation model, synthesizing information from interviews with stakeholders in the Dutch broiler production industry and the current literature. The model includes both farms and slaughterhouses in a “system of systems,” helping to clarify the complexity of interrelated components of these systems and analyse the impact of various interventions. Insects, transportation crates, farm personnel, and catchers were identified as potential Campylobacter sources and modelled as elements of feedback loops. Insect control, farm hygiene, visitor control, thinning, and transportation control interventions were analysed. The model was shown to accurately describe the seasonality of Campylobacter, which supports its validity. Model simulation revealed that insect control interventions had the strongest impacts, followed by combined farm hygiene and visitor control, and combined thinning and transportation control. Insect control interventions alone reduced the peak percentage of contaminated chickens from 51% to 26% and the peak percentage of highly contaminated (&gt;1000 CFU/g) neck samples of chicken carcasses from 13% to 8%. Implementing all interventions concurrently reduced the peak percentages of contaminated chickens to 5% and highly contaminated chicken neck samples to 2%. These results suggest that multiple biosecurity measures must be implemented to reduce Campylobacter contamination.</t>
  </si>
  <si>
    <t>Short comment only</t>
  </si>
  <si>
    <t>To evaluate the effect of cooled and chlorinated chill water for Campylobacter and coliforms at a middle-size processing plant which was considered to be difficult for eliminate pathogenic bacteria on carcasses, following three conditions were examined; keeping temperature at&lt; 20,&lt; 10 and&lt; 10 C, and chlorine concentration at&lt; 50,&lt; 50 and 50 to 70 ppm during processing in experiment 1, 2 and 3 respectively. Fifteen prechill and 15 postchill carcasses were examined in each experiment. In lower temperature of experiment 2, decreasing rate (%) of coliforms was significantly higher (P&lt; 0.01) than that in experiment 1. In higher chlorination of experiment 3, no Campylobacter was detected from all postchill carcasses.&lt; br&gt;</t>
  </si>
  <si>
    <t>Cost-effective and acceptable decontamination technologies that can be readily applied to the broiler-processing industry have been proposed as a strategy to reduce pathogenic organisms on carcasses and improve food safety. The objective of this study was to determine the potential of combining chemical and ultrasonication processes to reduce Campylobacter, total viable counts (TVCs) and total Enterobacteriaceae counts (TECs) on broiler carcasses. Drumsticks were inoculated with Campylobacter jejuni and immersed in 12 % (w/v) trisodium phosphate (TSP), 2 % (w/v) citric acid (CA) or 5 % (w/v) capric acid sodium salt (CP) solutions for 1 min, while ultrasonication was performed at 40, 60 or 80 kHz. In addition, chemicals were administered in sequential combination (TSP + CA, TSP + CP or CA + CP) while ultrasonication was performed at the frequencies mentioned. The sequential treatment of TSP and CP with ultrasonication at 80 kHz achieved the greatest reductions for C. jejuni (4.5–4.6 log10 colony forming units (CFU)/cm2) and TVC (1.9 log10 CFU/cm2). Enterobacteriaceae were susceptible to the sequential application of CA and CP and ultrasonication at 80 kHz (2 log10 CFU/cm2). This study demonstrated that combining chemical decontaminants with ultrasonication can significantly (p &lt; 0.05) enhance reductions in bacterial populations compared to chemical treatments applied alone.</t>
  </si>
  <si>
    <t>Research focussing on the use of chemicals to decontaminate poultry carcasses to reduce pathogenic and spoilage organisms has increased in recent years. The objective of this study was to evaluate the efficacy of 12% (w/v) trisodium phosphate (TSP), 2% (w/v) citric acid (CA) and 5% (w/v) capric acid sodium salt (CP) in reducing Campylobacter, total viable counts and total Enterobacteriaceae counts on poultry. These chemicals were also used in various combinations (TSP + CA, TSP + CP and CA + CP) to determine if sequential treatments would enhance microbial reductions. TSP (1.9–2.3 log10 cfu cm2) and CP (2.2–2.4 log10 cfu cm2) gave the largest Campylobacter jejuni reductions while TSP was the most effective at reducing TVC (0.9 log10 cfu cm2) and TEC (0.9 log10 cfu cm2). TSP + CP was the most effective combination treatment (2.9 log10 cfu cm2) for reducing C. jejuni counts and was significantly (P &lt; 0.05) greater than any of the single chemical treatments, with the exception of CP treatment against strain 1146 (2.4 log10 cfu cm2). The TVC and TEC populations proved more resistant to combination treatments as only TSP + CP showed a significantly (p &lt; 0.05) enhanced reductive efficacy in comparison to single CP treatment. This study provides further data on the efficacy of a number of potential chemicals used alone and in combination for the decontamination of raw poultry.</t>
  </si>
  <si>
    <t>The degree of C.jejuni bacterial carriers in poultry reaches 90%. In this regard, contaminated chicken meat is considered as the main source of food campylobacteriosis. The study of the nature of the contamination of the surface of carcasses with Campylobacter in the poultry slaughterhouse, washings from the feather cover and legs, as well as water from the heat treatment and cooling scalder showed that water cooling promotes cross-contamination of the surface of carcasses with Campylobacter: in the water of cooling scalders, C.jejuni and C.coli were found in 33.3%, C.lari in 16.7% of studies. In washes from the surface of carcasses after the cooling process, C.jejuni was found in 50%, C.coli in 66.7%, C.lari in 16.7% of cases. To study the disinfecting efficiency of PA solutions in relation to C.jejuni, water cooling of carcasses was simulated in laboratory conditions. The carcasses were cooled in tap water (control) and in 0.001, 0.03, 0.05, 0.1, and 0.2% (with respect to peracetic acid) PA solutions. The surface of chicken carcasses was pre-contaminated with the C.jejuni test culture. It was found that the use of 0.03–0.05% PA solutions (by peracetic acid) for cooling carcasses ensures the prevention of microbial cross-contamination, a decrease in the number of mesophilic aerobic and facultative anaerobic microorganisms and C.jejuni on the surface of carcasses. Significant differences in the physicochemical parameters of meat, as well as the organoleptic assessment of the broth (transparency, smell) prepared from poultry meat and cooled in the usual way and in PA solutions (with the exception of the paler color of the carcass surface) have not been established.</t>
  </si>
  <si>
    <t>Campylobacteriosis is one of the main causes of food poisoning with insufficient thermal treatment of poultry meat products. Raw poultry meat may be largely contaminated by campylobacteriae, including pathogenic strains. In this regard, the authors developed the method to prevent cross-contamination of the surface of carcasses at water cooling. The study concerns the antimicrobial properties of a technological processing aid containing: 15±2% peracetic acid, 18±2% hydrogen peroxide (TPA) during 25 minutes of exposure. C. jejuni was used as a test culture. Sampling, microbiological, organoleptic and physicochemical studies were carried out according to standard procedures. It was found that the use of 0.03% TPA solutions for cooling carcasses allows inactivating C. jejuni in a cooling medium and preventing cross-contamination of carcasses. TPA solutions of 0.1% concentration reduce QMA&amp;OAMO, prevent cross-contamination and inactivate C. jejuni on the surface of poultry carcasses. In terms of physicochemical and organoleptic parameters, broiler chicken carcasses cooled in 0.1% TPA solution meet the requirements of GOST 31962-2013. Compared to control samples the treated carcasses are characterized by the change in the color of the carcass surface and internal fat - the color becomes paler.</t>
  </si>
  <si>
    <t>New Zealand has focused on improving the food safety control systems for slaughter and dressing of broiler chickens in order to get a reduction in Campylobacter levels on carcasses at the end of primary processing. Each processor decides which good hygienic practice-based and hazard-based control measures to apply. Codex guidelines provide valuable information to assist with these decisions. To verify that the resulting control systems are effective, New Zealand established a microbiological criterion for Campylobacter which is applied after slaughter and dressing and initial chilling of broiler chickens. New Zealand calls this a regulatory Campylobacter Performance Target (CPT). Samples are tested by a direct plate enumeration method. Results are analysed using a “moving window approach” to aid data interpretation and decision-making. A “moving window limit” failure occurs when the log count for seven or more out of 45 samples in the moving window are greater than the established target of 3.78 log10 cfu/carcass. If processors meet the “target” this verifies that their process is under control. If processors fail the “target” they are expected to take corrective actions to restore control. If the processor's actions do not restore control in a timely fashion, the regulator applies further controls. This example is based on actual data from New Zealand poultry processers. The application of this microbiological criterion is flexible and other countries may be able to adapt this approach to suit their particular circumstances.</t>
  </si>
  <si>
    <t>Campylobacetriosis is the most common foodborne bacterial illness in Europe and most cases are associated with the consumption of poultry. Interventions are urgently required to reduce Campylobacter counts on poultry carcasses. While trisodium phosphate (TSP), citric acid (CA) and lactic acid (LA) are effective poultry carcass decontamination treatments, their direct application on carcasses is not permitted. This study examined their effectiveness in killing Campylobacter in cloacal contents before testing their efficacy as cloacal wash treatments immediately before defeathering. In laboratory experiments, fresh broiler cloacal contents inoculated with a 5 strain cocktail of Campylobacter jejuni (3) and Campylobacter coli (2) was treated with TSP (5, 10 &amp; 20% w/v), CA (1, 5 &amp; 10% w/v) and LA (1, 5 &amp; 10% v/v) and surviving cells enumerated after 0, 4 and 10 min on mCCDA. The same chemical treatments were applied as a cloacal wash in a commercial broiler plant using naturally contaminated broiler carcasses. Carcass Campylobacter, TVC (psychrophile and mesophile) and TEC were determined immediately after defeathering and evisceration. TSP (20%, w/v), CA (5 &amp; 10%, w/v) and LA (5 &amp; 10%, w/v) reduced Campylobacter counts in broiler cloacal contents by approximately 2.0–2.5 log10 cfu g−1 after 4 min. However, only an LA (5%, v/v) cloacal wash achieved a significant (P &lt; 0.05) reduction in carcass Campylobacter counts (0.66 log10 cfu cm−2) and this was obtained post evisceration. In general none of the treatments affected psychrophilic or mesophilic TVC with the exception of CA (5 &amp; 10%, w/v), where post-evisceration counts were significantly (P &lt; 0.05) reduced by 0.88 log10 cfu cm−2 and 0.56 log10 cfu cm−2, respectively. None of the treatments significantly reduced TEC. This study provides further data supporting the application of cloacal washing but only as part of an overall package of measures designed to reduce Campylobacter contamination on broiler carcasses during processing.</t>
  </si>
  <si>
    <t>Eleutherine americana bulb extract in controlling contamination of a major foodborne pathogen, Campylobacter jejuni in chicken meat. The treatment was divided into 3 sets (i) dipping chicken meat in the extract (ii) mixing the extract with chicken meat, and (iii) combination of the extract treatment with short-term freezing at − 20 °C. With dipping method, the addition of 8 mg mL−1 of the extract lowered C. jejuni ATCC 33560 counts in chicken meat to approximately 2 log on day 6. One log-fold decrease in the bacterial counts in chicken meat mixed with E. americana extract at 4 mg mL−1 was observed at day 7. Furthermore, the extract at 8 mg mL−1 caused reduction in the bacterial counts up to 2 log from day 4 till day 7 (P &lt; 0.05). Combined treatment with the extract at 4 and 8 mg mL−1 and subsequent short-term freezing of chicken meat reduced survival of C. jejuni about 2 log from day 5 and day 3, respectively (P &lt; 0.05). Sensory scores analysis demonstrated that addition of the extract did not adversely affect the properties of cooked chicken meat until day 5 (P &lt; 0.05). The results suggest that E. americana extract could be a promising novel agent to control Campylobacter contamination in chicken meat.</t>
  </si>
  <si>
    <t>Sanitary programmes for reducing the level of contamination of chickens during the growing period are introduced. Campylobacter can be reduced by acid feed with aluminium sulfate 7.26kg/4.6m2, showing C. jejuni 0.12logCFU/g after six weeks of feeding. As to Salmonella, a competitive exclusion method is suggested: to form the healthy intestinal flora right after hatching with either spraying or orally administration anaerobic culture. The number of Salmonella enteritidis is 0.3logCFU/g for chickens fed anaerobic culture for one week, whereas it is 5logCFU/g for the control.</t>
  </si>
  <si>
    <t>Campylobacter is the most common cause of bacterial gastroenteritis worldwide and the most frequently reported foodborne pathogen in the European Union (EU). While campylobacteriosis is generally self‐limiting, some patients could develop severe sequelae. The predominant source of infection is poultry. This review addresses the most relevant factors influencing the prevalence and contamination level of Campylobacter spp. in the poultry chain continuum. The emphasis was put on the novel control strategy for Campylobacter that is based on evidence‐based risk assessment and the introduction of process hygiene criterion intended for monitoring the prevalence and counts of Campylobacter spp. on broiler carcasses at slaughter level. The reduction of Campylobacter spp. in the poultry meat chain in the EU can only be achieved with an integrated meat safety assurance approach. This includes primary interventions at the level of the poultry farm, implementation of effective control measures at slaughterhouses, and fostering awareness campaigns aimed at consumers.</t>
  </si>
  <si>
    <t>This study evaluated the effectiveness of 11 chemical compounds to reduce Campylobacter jejuni on chicken skin and meat samples dipped in chemical solutions. Treatment of skin samples for 1 min using tartaric acid (2%) and caprylic acid sodium salt (5%) caused reductions of C. jejuni NCTC11168, which were not significantly different from the reduction obtained by sterile water (0.95 log). Statistically larger reductions (1.57 to 3.81 log) were caused by formic acid (2%), lactic acid (2.5%), trisodium phosphate (10%), capric acid sodium salt (5%), grapefruit seed extract (1.6%), and chlorhexidine diacetate salt hydrate (1%). The most effective compounds were cetylpyridinium chloride (0.5%) and benzalkonium chloride (1%) (&gt;4.2 log). However, when these treated samples were stored for 24 h at 5°C, cetylpyridinium chloride, benzalkonium chloride, and grapefruit seed extract were less effective, indicating that some cells may recover after a 1-min treatment with these chemicals. An increase in treatment time to 15 min resulted in higher effectiveness of trisodium phosphate and formic acid. Interestingly, when reduction of the C. jejuni population was compared on chicken skin and meat, sterile water and lactic acid caused considerably larger reductions on skin than on meat, whereas the opposite was seen for caprylic acid sodium salt. In conclusion, this study has identified chemicals with substantial reduction effects on C. jejuni. The analysis has further emphasized that treatment time and food matrix affect the outcome in an unpredictable manner and, therefore, detailed studies are needed to evaluate the reduction effectiveness of chemicals.</t>
  </si>
  <si>
    <t>Campylobacteriosis continues to be an important disease worldwide. The most important risk factors associated with the transmission of Campylobacter spp. are the consumption of raw milk, undercooked or contaminated chicken, and raw oysters. The number of campylobacteriosis cases associated to raw milk and oysters could be greatly reduced by applying temperature treatments to the product. Although cooking is also the best control measurement for the transmission of Campylobacter spp. from chicken meat, the high contamination found in some chicken samples required a more comprehensive approach to reduce the appearance of the pathogen in the final product. This chapter reviews the intervention strategies that have been practically applied by the food industry to reduce the contamination of poultry products with Campylobacter spp. The discussion focuses on on-farm interventions and the interventions applied in processing plants. In the USA, chemical interventions have been used for approximately 20 years and have found a commercial niche in the poultry industry.</t>
  </si>
  <si>
    <t>The efficacy of using direct high‐pressure hot water (60C, 140F) and a quaternary ammonium compound to clean the inside of stainless steel pipe used to transport chicken giblets was evaluated. The giblets were collected from a commercial processing plant and were inoculated with Campylobacter jejuni. The cleaning system was effective in reducing the numbers of inoculated C. jejuni and naturally occurring mesotrophic bacteria (aerobic plate counts) on the inside surface of the stainless steel pipe used to transport the giblets. However, the decreases in naturally occurring Escherichia coli and coliforms were not significant. These results suggest that additional improvements are needed to better disinfect the piping system used to transport giblets to reduce the potential for cross‐contamination with C. jejuni and E. coli. The devised cleaning system could be optimized to reduce the use of chemical agents, the cleaning time and the cost of cleaning pipes in poultry processing facilities.</t>
  </si>
  <si>
    <t>10.1016/S0168-1605(01)00622-5</t>
  </si>
  <si>
    <t xml:space="preserve"> In the present study attempts were made to decontaminate carcasses against Campylobacter coli by acidified sodium chlorite (ASC) and trisodium phosphate (TSP). Pre-calibrated standard strain of Campylobacter coli MTCC 1126 (0.1 ml) was inoculated on the chicken skin samples to final concentration of 106 cfu/cm2 and treated with different antimicrobials by dipping them for different contact time. A total of four groups were taken in this experiment with treatment groups of water @ 21°C (group 1), water @ 50°C (group 2), 10% TSP (group 3) and 0.1% ASC (group 4) at different contact time of 0.5 min, 1 min and 3 min. The counts of Campylobacter coli reduced significantly in group 3 and group 4@ log10 2.27 and log10 1.11, respectively, at different contact times in comparison to group 1. When the overall means were compared between contact times in comparison to group 1. When the overall means were compared between group 3 and group 4, the count of Campylobacter coli reduced significantly @ log10 1.16 reductions, while compared to other groups. The overall results have shown that the treatment with 10% TSP at the contact time of at least 1 min was most effective in decontaminating Campylobacter coli on poultry carcasses.</t>
  </si>
  <si>
    <t>Campylobacter, a common poultry intestine commensal, is a well known cause of human gastric illnesses across the globe. Consumption of contaminated poultry meat is a major cause of Campylobacter related infections. In the present study, radiation sensitivity of indigenous strains of C. jejuni and C. coli isolated from poultry was evaluated. The decimal reduction dose (D10) values of different Campylobacter isolates at 0–4 °C in saline and blood broth were in the range of 0.120–0.210 kGy and 0.170–0.234 kGy, respectively. D10 values in chicken meat homogenate for Campylobacter were in the range of 0.110–0.190 kGy. Chicken meat samples were inoculated with C. jejuni and exposed to gamma radiation to study the effectiveness of radiation treatment in elimination of Campylobacter. Radiation treatment with a dose of 1 kGy could achieve complete elimination of 105 CFU of Campylobacter/g in poultry meat samples. No recovery of Campylobacter was observed, even after enrichment and selective plating in 1 kGy treated chicken meat samples stored at 4 °C up to 7 days. Present study shows that irradiation of poultry meat with 1 kGy can ensure safety of poultry meat.</t>
  </si>
  <si>
    <t>A total of 360 samples including fresh fecal droppings, neck skins, and swab samples was collected from 24 broiler flocks and processed by 12 modern processing plants in 6 states in Malaysia. Ninety samples from 10 traditional wet markets located in the same states as modern processing plants were also collected. Microbiological isolation for Campylobacter was performed following ISO 10272–1: 2006 (E). The overall rate of contamination for Campylobacter in modern processing plants and in traditional wet markets was 61.1%(220/360) and 85.6%(77/90), respectively. Campylobacter jejuni was detected as the majority with approximately 70% for both facilities. In the modern processing plants, the contamination rate for Campylobacter gradually declined from 80.6% before the insideoutside washing to 62.5% after inside-outside washing and to 38.9% after the post chilling step. The contamination rate for Campylobacter from processed chicken neck skin in traditional wet markets (93.3%) was significantly (P&lt; 0.01) higher than in modern processing plants (38.9%).</t>
  </si>
  <si>
    <t>organisms in the intestinal tract of live poultry and can cross contaminate carcasses during slaughter and processing. A range of chemical disinfectants are used to reduce or eliminate Campylobacter on poultry and in the processing environment. Organic acids, inorganic phosphates and chlorine-based disinfectants are commonly used for this purpose with varying efficiency depending on the approach taken. Temperature, pH and the concentration of the disinfectants are important parameters in determining their effectiveness and it is also essential that they do not change the organoleptic properties of the meat. Specific compounds used include lactic acid, citric acid, sodium hypochlorite, acidified sodium chlorite, benzalkonium chloride and trisodium phosphate and many of these are of potential human health concern. Novel, potentially less toxic and more environmentally friendly compounds are continually being sought to address this issue. The mode of action, effectiveness and applicability of established and novel disinfectants for the control of Campylobacter in poultry processing facilities are critically reviewed.</t>
  </si>
  <si>
    <t>To evaluate the effects of pulsed electric field (PEF) application on scalder and chiller water on Campylobacter
contamination, four different treatments under three different water conditions including hard scalder water (55°C), soft scalder water
(45°C) and chiller water, were applied as follows: i) a control treatment with no salt and no electric treatment, ii) a PEF only treatment,
iii) a PEF treatment with 0.5% salt water, and iv) a PEF treatment with 1% salt water treatment. The use of PEF in hard scalding water
showed an effect of reducing Campylobacter when compared to the control during the 200 s timeframe. With the addition of salt, the
intervention caused at least 5.81 log CFU/ml reduction of Campylobacter counts after 200 s of PEF exposure. Similar effects were
observed under soft scalding conditions. Campylobacter reductions were evident under chilling conditions with up to 2.00 log for PEF
only, 5.77 log for PEF+0.5% salt and 2.69 log for PEF+1% salt treatment in water. Therefore, the current PEF setting for the scalder and
chiller water can be successfully used to reduce pathogenic loads of Campylobacter on broiler chicken carcasses, and further research
may be necessary to apply it in the poultry processing industry.</t>
  </si>
  <si>
    <t xml:space="preserve"> Current regulatory guidelines to control poultry-borne pathogens, more specifically Campylobacter jejuni, necessitate the need for novel applications of antimicrobials during poultry processing. The objective of this study was to evaluate and compare the efficacy of peracetic acid (PAA; 100 and 200 ppm) and sodium hypochlorite (SH; 25 and 50 ppm) as antimicrobial interventions to reduce C. jejuni on fresh poultry using 2 separate application methods (spray and immersion). Broiler carcasses were inoculated with 10 mL of C. jejuni (ca. 7 log10 CFU/mL) and allowed 30 min for bacterial attachment, followed by either a 60-s immersion or 62-s (460 mL) spray treatment with PAA and SH. Following treatment, the carcasses were rinsed and the rinsate was plated (0.25 mL) onto Campylobacter Cefex agar and incubated microaerobically at 42°C for 48 h. Immersion application significantly (P ≤ 0.05) reduced C. jejuni as compared to the spray application. Results also suggested that PAA as an immersion application showed the lowest survival populations (P ≤ 0.05) of C. jejuni irrespective of the application method.</t>
  </si>
  <si>
    <t xml:space="preserve"> Immersion chilling of chicken carcasses is used in many locations to reduce temperature. In some cases chemicals are added to the water to reduce the numbers of Campylobacter and other microbial populations. The addition of chlorine to the chilling water has the potential to reduce Campylobacter numbers significantly. Because of the interest in reducing campylobacteriosis, the chilling process is reviewed with emphasis on successful methods for the reduction of viable Campylobacter populations. A mathematical model of the fate of Campylobacter during the chilling process is presented. Some parameters in the model are estimated based on experimental data from several sources. Experimental results and simulation results show that Campylobacter numbers can be reduced significantly in chillers with three tanks in series and a measurable concentration of free chlorine in the chillers.</t>
  </si>
  <si>
    <t>[translated from Polish] Campylobacter is considered to be one of the main pathogens responsible for food poisoning, especially after eating poultry meat that has been improperly stored or subjected to improper heat treatment. Therefore, research is intensifying to search for disinfection techniques that are safe for the environment and effectively eliminate this pathogen. In the Food Quality Department of the Institute of Biotechnology of the Agricultural and Food Industry in Łódź, research was undertaken to determine the effectiveness of ozone and UV disinfection techniques in inactivating bacteria of the genus Campylobacter sp. on a culture medium and then in poultry meat. It was shown that both disinfectants resulted in a reduction in the number of Campylobacter sp. In the plate method, the degree of bacterial reduction was above 2 log CFU/ml, regardless of the strain and disinfecting agent. The degree of bacterial reduction in poultry meat after 30-minute sterilisation ranged from 0.19 log CFU/ml – UV-irradiated strain of C. coli ATCC 43478 to 1.16 log CFU/ml – strain of C. jejuni (own isolate) after ozone treatment. Depending on the sterilisation factor: ozone or UV, the degree of reduction was on average 1.0 and 0.3 log CFU/ml, respectively. Due to the results obtained, the use of only one of the investigated disinfection techniques in the initial process of cleaning poultry meat would not be a recommended action. On the other hand, their use with other decontamination techniques could increase the efficiency of sanitization and improve the microbiological safety of poultry meat, so it is advisable to carry out further work in this direction.</t>
  </si>
  <si>
    <t>Inactivation of Campylobacter jejuni (strains No. 6, 19, and 34) was determined in poultry meat pressurised under the following conditions: at 300 MPa for 5, 15, 30, and 60 min, and at 500 MPa for 5, 15, and 30 min, at 20°C. The pressure treatment of 300 MPa applied for 5, 15, and 30 min did not inactivate all cells of the analysed C. jejuni strains. The inactivation of all C. jejuni cells occurred after 60-min pressurisation at 300 MPa. The pressure of 500 MPa resulted in death of all C. jejuni strains, irrespective of the time of pressure treatment. The study demonstrated that the high-pressure technique may be applied for the reduction of C. jejuni cells or their complete inactivation in poultry meat, which in turn, is likely to contribute to the production of more safer poultry products.</t>
  </si>
  <si>
    <t>Campylobacter jejuni (C. jejuni) is an important cause of human gastroenteritis worldwide and chickens are considered to be a major reservoir of infection. Recently, a novel high-pressure pulsed jet spray (HPPJS) technique has been developed in order to increase the efficiency of surface cleaning using an intermittent spray system. We evaluated the efficacy of this new technique for reducing C. jejuni and spoilage bacteria on chicken skin. Breast and thigh skin samples were inoculated with C. jejuni and then treated with chlorous acid water (CAW) (200 and 400 ppm), sodium hypochlorite (NaOCl) (100 and 200 ppm) or tap water using the HPPJS at 9 MPa for 5 or 15 s. The C. jejuni counts were determined by the most-probable-number (MPN) method. In addition, aerobic plate counts (APCs) and total coliform (TC) levels were measured using Petrifilm™. Treatment with CAW at 400 ppm or NaOCl at 200 ppm for 15 s showed the greatest efficacy, with reductions of 1.26–2.60 log10 MPN/cm2, 0.55–1.51 log10 CFU/cm2, and 0.92–1.78 log10 CFU/cm2 for C. jejuni, APCs, and TCs, respectively. These results suggest that HPPJS with chemicals is a highly effective technique for the reduction of C. jejuni and spoilage bacteria on chicken skin.</t>
  </si>
  <si>
    <t>The present study was conducted to evaluate the efficacy of a new technique for removal of campylobacters from naturally contaminated free-range and broiler chicken carcasses. The carcasses, obtained from commercial processing plants after evisceration, were immersed in 0.1% cetylpyridinium chloride (CPC) or 0.01% sodium hypochlorite (NaOCl) and exposed to a vacuum of −0.02 MPa to remove air from feather. The carcasses were then immersed in a disinfectant solution in a steel container and subjected to ultrasonication with a water resonance system (WRS) at 130 kHz. Tap water was also used instead of the disinfectant, and other carcasses were immersed in each chemical alone. The Campylobacter count on breast and back skin was determined by the most-probable-number (MPN) method. This new treatment using CPC and NaOCl significantly reduced the Campylobacter count on back and breast skin. Treatment with 0.1% CPC combined with vacuum and ultrasonication with the WRS was the most effective, achieving a Campylobacter reduction of 1.36–1.64 log10 MPN/10 g and 0.94–1.16 log10 MPN/10 g on free-range and broiler chicken carcasses, respectively. Scanning electron microscopy (SEM) confirmed that this treatment successfully removed debris from breast skin in comparison to untreated skin. These results suggest that the use of sanitizers employing a combination of vacuum and ultrasonication with a WRS is highly effective for reducing the count of campylobacters on chicken carcasses.</t>
  </si>
  <si>
    <t>The efficacy of the natural plant‐derived compound, eugenol (EG), as an antimicrobial wash treatment to reduce Campylobacter jejuni in postharvest poultry was investigated. The antimicrobial efficacy of EG was studied as a suspension, emulsion, or nanoemulsion treatment (two trials each). In each trial, chicken skin samples were inoculated with C. jejuni (∼7.2 Log CFU/sample), washed with treatments (0, 0.125, 0.25, 0.5, 1, or 2% EG corresponds to 0, 7.61, 15.22, 30.45, 60.90, or 121.8 mM, respectively) for 1 min, drip dried for 2 min, and then processed at 0, 8, and 24 hr of refrigerated storage (n = 5 samples/treatment/time point). All doses of the EG suspension consistently reduced C. jejuni counts with the greatest reduction (&gt;2.0 Log CFU/sample) for the 2% dose when compared with controls (p &lt; .05). EG emulsions or nanoemulsions did not provide any additional reduction in C. jejuni when compared to EG suspension. Our results suggest that EG could be an effective postharvest intervention strategy for reducing C. jejuni contamination on poultry products.</t>
  </si>
  <si>
    <t>Published findings have clearly demonstrated that between 0.1 and 0.5%, Cecure® is by far the most efficacious antimicrobial treatment available for controlling Campylobacter on poultry carcasses. Safe Foods Corporation's commercially available pre-chill and post-chill Cecure® applications should be fully capable of meeting and exceeding any Campylobacter government regulation that will be issued, regardless of the sampling plan or specific isolation methodology that may be mandated. Safe Foods' previous laboratory studies and in-plant experience, as well as the published findings of other scientists, suggest that Cecure® will be able to achieve at least a 1-2.5 log reduction in Campylobacter levels on pre-chill broilers, with incidence rates being reduced from 80-90% to no greater than 7-9% with a concentration of Cecure® between 0.1 and 0.5%. With a post-chill Cecure® application, the antimicrobial should virtually eliminate the organism (2-3 log reduction) with an expected incidence rate of no greater than 3-5% at a Cecure® concentration between 0.1 and 0.5%.</t>
  </si>
  <si>
    <t>10.4315/0362-028X-69.4.762</t>
  </si>
  <si>
    <t>Eight chemicals, including glycerol monolaurate, hydrogen peroxide, acetic acid, lactic acid, sodium benzoate, sodium chlorate, sodium carbonate, and sodium hydroxide, were tested individually or in combination for their ability to inactivate Campylobacter jejuni at 4°C in suspension. Results showed that treatment for up to 20 min with 0.01% glycerol monolaurate, 0.1% sodium benzoate, 50 or 100 mM sodium chlorate, or 1% lactic acid did not substantially (≤0.5 log CFU/ml) reduce C. jejuni populations but that 0.1 and 0.2% hydrogen peroxide for 20 min reduced C. jejuni populations by ca. 2.0 and 4.5 log CFU/ml, respectively. By contrast, treatments with 0.5, 1.0, 1.5, and 2.0% acetic acid, 25, 50, and 100 mM sodium carbonate, and 0.05 and 0.1 N sodium hydroxide reduced C. jejuni populations by &gt;5 log CFU/ml within 2 min. A combination of 0.5% acetic acid plus 0.05% potassium sorbate or 0.5% acetic acid plus 0.05% sodium benzoate reduced C. jejuni populations by &gt;5 log CFU/ml within 1 min; however, substituting 0.5% lactic acid for 0.5% acetic acid was not effective, with a reduction of C. jejuni of &lt;0.5 log CFU/ml. A combination of acidic calcium sulfate, lactic acid, ethanol, sodium dodecyl sulfate, and polypropylene glycol (ACS-LA) also reduced C. jejuni in suspension by &gt;5 log CFU/ml within 1 min. All chemicals or chemical combinations for which there was a &gt;5-log/ml reduction of C. jejuni in suspension were further evaluated for C. jejuni inactivation on chicken wings. Treatments at 4°C of 2% acetic acid, 100 mM sodium carbonate, or 0.1 N sodium hydroxide for up to 45 s reduced C. jejuni populations by ca. 1.4, 1.6, or 3.5 log CFU/g, respectively. Treatment with ACSLA at 4°C for 15 s reduced C. jejuni by &gt;5 log CFU/g to an undetectable level. The ACS-LA treatment was highly effective in chilled water at killing C. jejuni on chicken and, if recycled, may be a useful treatment in chill water tanks for poultry processors to reduce campylobacters on poultry skin after slaughter.</t>
  </si>
  <si>
    <t>Increasing the stringency of microbiological criteria is a risk management measure that can improve food safety and hygiene, but its adoption by governments around the globe is limited. In 2018, a hygiene criterion for Campylobacter in broilers was originally set by the European Commission, which intended to progressively increase its stringency in 2020 and in 2025. In this study, the effects of this regulation on the level of (non-)compliance were estimated based on baseline data on Campylobacter for the different European Union (EU) Member States and associated countries in 2008. Qualitative and quantitative baseline data were used to estimate concentration distributions, from which the levels of compliance with the legal limits were determined, making use of the ICMSF sampling plan spreadsheet and considering different batch properties (i.e., standard distributions of microorganism) and different non-compliance detection probability values. Based on the 2008 baseline data, the performance of the criterion is estimated to target the reduction of the mean log contamination level to about 0.25 and 0.5 log (factor 2 and 3 in arithmetic concentration) and to about 0.5 and 1.1 log (factor 4 and 12 in arithmetic concentration) in case the c-value decreases from 20 to 15 and from 20 to 10, respectively. Assuming a compliance level in practice of at least 98%, more and more food business operators in EU Member States would fail to meet this level as a consequence of the increasingly stringent criterion. This analysis clearly shows that a timewise push to further improve hygiene standards will be needed in various countries for their food businesses to be able to achieve a high level of compliance with the progressively stringent EU Campylobacter process hygiene criterion.</t>
  </si>
  <si>
    <t>News report - no access</t>
  </si>
  <si>
    <t>Study</t>
  </si>
  <si>
    <t>Link</t>
  </si>
  <si>
    <t>Usable_for_data_analysis</t>
  </si>
  <si>
    <t>Usable_for_discussion</t>
  </si>
  <si>
    <t>Intervention</t>
  </si>
  <si>
    <t>Data_Available</t>
  </si>
  <si>
    <t>Data_location_Reason_for_exclusion</t>
  </si>
  <si>
    <t>Control</t>
  </si>
  <si>
    <t>Before_intervention_log_value</t>
  </si>
  <si>
    <t>Before_intervention_sd</t>
  </si>
  <si>
    <t>After_intervention_log_value</t>
  </si>
  <si>
    <t>After_intervention_sd</t>
  </si>
  <si>
    <t>Log_reduction</t>
  </si>
  <si>
    <t>Log_reduction_reported</t>
  </si>
  <si>
    <t>Log_reduction_sd</t>
  </si>
  <si>
    <t>SD available?</t>
  </si>
  <si>
    <t>Units</t>
  </si>
  <si>
    <t>Sample_Size</t>
  </si>
  <si>
    <t>Time_min</t>
  </si>
  <si>
    <t>Time_days</t>
  </si>
  <si>
    <t>Time_grouping</t>
  </si>
  <si>
    <t>Time_grouping2</t>
  </si>
  <si>
    <t>Temperature_oC</t>
  </si>
  <si>
    <t>Chicken_parts</t>
  </si>
  <si>
    <t>Natural_contamination_or_inoculation</t>
  </si>
  <si>
    <t>Clarifications</t>
  </si>
  <si>
    <t>Abdelrahman 2022</t>
  </si>
  <si>
    <t>No</t>
  </si>
  <si>
    <t>Chilling</t>
  </si>
  <si>
    <t>No Campy counts for chilling interventions</t>
  </si>
  <si>
    <t>NA</t>
  </si>
  <si>
    <t> </t>
  </si>
  <si>
    <t>Microbiological Quality of Broilers During Processing in a Modern Commercial Slaughterhouse in Kuwait</t>
  </si>
  <si>
    <t>https://www.sciencedirect.com/science/article/pii/S0362028X22023675?via%3Dihub</t>
  </si>
  <si>
    <t>Yes</t>
  </si>
  <si>
    <t>Air chilling</t>
  </si>
  <si>
    <t>Y</t>
  </si>
  <si>
    <t>log CFU/g</t>
  </si>
  <si>
    <t>55-99 min</t>
  </si>
  <si>
    <t>neck skin</t>
  </si>
  <si>
    <t>Natural contamination</t>
  </si>
  <si>
    <t>Temp is 0 to 5 C</t>
  </si>
  <si>
    <t>Campylobacter spp. contamination of chicken carcasses during processing in relation to flock colonisation</t>
  </si>
  <si>
    <t>Allen 2007</t>
  </si>
  <si>
    <t>https://www.sciencedirect.com/science/article/pii/S0168160506004375</t>
  </si>
  <si>
    <t>Yes - Table 3</t>
  </si>
  <si>
    <t>log CFU/carcass</t>
  </si>
  <si>
    <t>Unspecified</t>
  </si>
  <si>
    <t>neck skin rinsate</t>
  </si>
  <si>
    <t>Plant 4 (average chill time)</t>
  </si>
  <si>
    <t>Plant 1 (average chill time)</t>
  </si>
  <si>
    <t>Plant 3 (average chill time)</t>
  </si>
  <si>
    <t>Yes - Table 4</t>
  </si>
  <si>
    <t>1380 min</t>
  </si>
  <si>
    <t>Some carcasses processed in Plant 3 were subject to a longer chilling process consisting of 8 h in a forced air chiller, followed by 15 h in a maturation chiller operated at about 4 °C.</t>
  </si>
  <si>
    <t>Atanassova 1998</t>
  </si>
  <si>
    <t>https://pubmed.ncbi.nlm.nih.gov/9531726/</t>
  </si>
  <si>
    <t>n/a</t>
  </si>
  <si>
    <t>No - paper in German</t>
  </si>
  <si>
    <t>Regulation of chicken contamination urgently needed to control New Zealand’s serious campylobacteriosis epidemic</t>
  </si>
  <si>
    <t>Baker 2006</t>
  </si>
  <si>
    <t>Microsoft Word - content.doc</t>
  </si>
  <si>
    <t>Freezing</t>
  </si>
  <si>
    <t>No - review</t>
  </si>
  <si>
    <t>Prevalence only</t>
  </si>
  <si>
    <t>A pilot study on post-evisceration contamination of broiler carcasses and ready-to-sell livers and intestines (mala) with Campylobacter jejuni and Campylobacter coli in a high-throughput South African poultry abattoir</t>
  </si>
  <si>
    <t>The microbial and quality properties of poultry carcasses treated with peracetic acid as an antimicrobial treatment</t>
  </si>
  <si>
    <t>Bauermeister 2008</t>
  </si>
  <si>
    <t>The Microbial and Quality Properties of Poultry Carcasses Treated with Peracetic Acid as an Antimicrobial Treatment - ScienceDirect</t>
  </si>
  <si>
    <t>No - not measured</t>
  </si>
  <si>
    <t>Presence and Level of Campylobacter spp. on Broiler Carcasses Throughout the Processing Plant</t>
  </si>
  <si>
    <t>Chilling (immersion)</t>
  </si>
  <si>
    <t>No - immersion chilling</t>
  </si>
  <si>
    <t>Berrang 2004</t>
  </si>
  <si>
    <t>The Contribution of Soiled Surfaces Within Feather Picking Machines to Campylobacter Counts on Broiler Carcasses - ScienceDirect</t>
  </si>
  <si>
    <t>Prevalence and Numbers of Campylobacter on Broiler Carcasses Collected at Rehang and Postchill in 20 U.S. Processing Plants</t>
  </si>
  <si>
    <t>Berrang 2007</t>
  </si>
  <si>
    <t>https://www.sciencedirect.com/science/article/pii/S0362028X22062123</t>
  </si>
  <si>
    <t>The Effect of Chilling in Cold Air or Ice Water on the Microbiological Quality of Broiler Carcasses and the Population of Campylobacter</t>
  </si>
  <si>
    <t>Berrang 2008</t>
  </si>
  <si>
    <t>https://www.sciencedirect.com/science/article/pii/S0032579119388844</t>
  </si>
  <si>
    <t>No - post-chill only</t>
  </si>
  <si>
    <t>Beterams 2023</t>
  </si>
  <si>
    <t>Change of Campylobacter, Escherichia coli and Salmonella counts in packaged broiler breast meat stored under modified atmosphere and vacuum conditions at 4 and 10 °C based on cultural and molecular biological quantification - ScienceDirect</t>
  </si>
  <si>
    <t>No - no chilling control</t>
  </si>
  <si>
    <t>Efficacy of media and methods for detecting and enumerating Campylobacter jejuni in refrigerated chicken meat</t>
  </si>
  <si>
    <t>Beuchat 1985</t>
  </si>
  <si>
    <t>Efficacy of media and methods for detecting and enumerating Campylobacter jejuni in refrigerated chicken meat | Applied and Environmental Microbiology</t>
  </si>
  <si>
    <t>Yes - Table 2</t>
  </si>
  <si>
    <t>N</t>
  </si>
  <si>
    <t>log MPN/g</t>
  </si>
  <si>
    <t>8-16 days</t>
  </si>
  <si>
    <t>neck, breast, carcass</t>
  </si>
  <si>
    <t>Inoculation</t>
  </si>
  <si>
    <t>Strain CF-6, isolation agar MBA</t>
  </si>
  <si>
    <t>Strain CF-108C, isolation agar MBA</t>
  </si>
  <si>
    <t>Strain CF-6, isolation agar CBAP</t>
  </si>
  <si>
    <t>Strain CF-6, isolation agar BFCM</t>
  </si>
  <si>
    <t>Strain CF-115C, isolation agar MBA</t>
  </si>
  <si>
    <t>Strain CF-115C, isolation agar BCFM</t>
  </si>
  <si>
    <t>Strain CF-115C, isolation agar CBAP</t>
  </si>
  <si>
    <t>Strain CF-108C, isolation agar CBAP</t>
  </si>
  <si>
    <t>Strain CF-108C, isolation agar BFCM</t>
  </si>
  <si>
    <t>4-7 days</t>
  </si>
  <si>
    <t>Strain CF-8, isolation agar CBAP</t>
  </si>
  <si>
    <t>Strain CF-8, isolation agar BFCM</t>
  </si>
  <si>
    <t>Strain CF-8, isolation agar MBA</t>
  </si>
  <si>
    <t>Strain CF-74C, isolation agar CBAP</t>
  </si>
  <si>
    <t>Strain CF-74C, isolation agar BFCM</t>
  </si>
  <si>
    <t>Strain CF-74C, isolation agar MBA</t>
  </si>
  <si>
    <t>Survival of Cold-Stressed Campylobacter jejuni on Ground Chicken and Chicken Skin during Frozen Storage.</t>
  </si>
  <si>
    <t>Bhaduri 2004</t>
  </si>
  <si>
    <t>Survival of Cold-Stressed Campylobacter jejuni on Ground Chicken and Chicken Skin during Frozen Storage | Applied and Environmental Microbiology</t>
  </si>
  <si>
    <t>2-3 days</t>
  </si>
  <si>
    <t>ground meat</t>
  </si>
  <si>
    <t>Ground chicken minimum reduction</t>
  </si>
  <si>
    <t>Ground chicken maximum reduction</t>
  </si>
  <si>
    <t>skin</t>
  </si>
  <si>
    <t>Chicken skin minimum reduction</t>
  </si>
  <si>
    <t>Chicken skin maximum reduction</t>
  </si>
  <si>
    <t>Yes - text</t>
  </si>
  <si>
    <t>7-14 days</t>
  </si>
  <si>
    <t>Freezing with no prerefrigeration ground chicken</t>
  </si>
  <si>
    <t>Freezing with no prerefrigeration chicken skin</t>
  </si>
  <si>
    <t>Combining antimicrobial substances for Campylobacter post harvest mitigation on chicken breast fillet and chicken skin — any synergistic effects?</t>
  </si>
  <si>
    <t>Bogun 2023</t>
  </si>
  <si>
    <t>Combining antimicrobial substances for Campylobacter post harvest mitigation on chicken breast fillet and chicken skin — any synergistic effects? | Journal of Applied Microbiology | Oxford Academic</t>
  </si>
  <si>
    <t>Bolton 2014</t>
  </si>
  <si>
    <t>https://doi.org/10.1111/jfs.12092</t>
  </si>
  <si>
    <t>Breast</t>
  </si>
  <si>
    <t>21-220 days</t>
  </si>
  <si>
    <t>Survival of Campylobacter jejuni in different gas mixtures</t>
  </si>
  <si>
    <t>Boysen 2007</t>
  </si>
  <si>
    <t>Survival of Campylobacter jejuni in different gas mixtures | FEMS Microbiology Letters | Oxford Academic</t>
  </si>
  <si>
    <t>Reduction of Thermotolerant Campylobacter Species on Broiler Carcasses following Physical Decontamination at Slaughter</t>
  </si>
  <si>
    <t>Boysen 2009</t>
  </si>
  <si>
    <t>https://www.sciencedirect.com/science/article/pii/S0362028X22002885</t>
  </si>
  <si>
    <t>Yes - Table 1</t>
  </si>
  <si>
    <t>100-180 min</t>
  </si>
  <si>
    <t>carcass rinsate</t>
  </si>
  <si>
    <t>Flock 1. Log reduction is mean of all flocks</t>
  </si>
  <si>
    <t>Flock 2</t>
  </si>
  <si>
    <t>Flock 3</t>
  </si>
  <si>
    <t>Freezing (crust)</t>
  </si>
  <si>
    <t>log CFU/breast</t>
  </si>
  <si>
    <t>breast rinsate</t>
  </si>
  <si>
    <t>Boysen 2013</t>
  </si>
  <si>
    <t>Effects of decontamination at varying contamination levels of Campylobacter jejuni on broiler meat - ScienceDirect</t>
  </si>
  <si>
    <t>log CFU/medallion</t>
  </si>
  <si>
    <t>1-3 days</t>
  </si>
  <si>
    <t>breast</t>
  </si>
  <si>
    <t xml:space="preserve">Campylobacter strain: NCTC11168. Campylobacter was inoculated onto the chicken mdallion (9.6 cm²). P values can be found in table 1. </t>
  </si>
  <si>
    <t xml:space="preserve">Campylobacter strain: 305. Campylobacter was inoculated onto the chicken mdallion (9.6 cm²). P values can be found in table 1. </t>
  </si>
  <si>
    <t xml:space="preserve">Campylobacter strain: 327. Campylobacter was inoculated onto the chicken mdallion (9.6 cm²). P values can be found in table 1. </t>
  </si>
  <si>
    <t>Buess 2019</t>
  </si>
  <si>
    <t>https://www.sciencedirect.com/science/article/pii/S0956713519302208</t>
  </si>
  <si>
    <t>No - not reported</t>
  </si>
  <si>
    <t>breast, back, leg</t>
  </si>
  <si>
    <t>Chiller 1 - chiller with water spray</t>
  </si>
  <si>
    <t>Chiller 2 - dry air chiller, following chiller 1</t>
  </si>
  <si>
    <t>Burfoot 2015a</t>
  </si>
  <si>
    <t>Reducing Campylobacter numbers on chicken carcasses using lactic acid in processing plants | International Journal of Food Science and Technology | Oxford Academic</t>
  </si>
  <si>
    <t>Burfoot 2015b</t>
  </si>
  <si>
    <t>Effect of electrolysed water on Campylobacter numbers on poultry carcasses under practical operating conditions at processing plants - ScienceDirect</t>
  </si>
  <si>
    <t xml:space="preserve">No </t>
  </si>
  <si>
    <t>Burfoot 2016</t>
  </si>
  <si>
    <t>Effect of rapid surface cooling on Campylobacter numbers on poultry carcasses - ScienceDirect</t>
  </si>
  <si>
    <t>Yes - but only for liquid nitrogen</t>
  </si>
  <si>
    <t>Effect of selected modified atmosphere packaging on Campylobacter survival in raw poultry</t>
  </si>
  <si>
    <t>Byrd 2011</t>
  </si>
  <si>
    <t>Effect of selected modified atmosphere packaging on Campylobacter survival in raw poultry - ScienceDirect</t>
  </si>
  <si>
    <t>Cason 2004</t>
  </si>
  <si>
    <t>Impact of feathers and feather follicles on broiler carcass bacteria - ScienceDirect</t>
  </si>
  <si>
    <t>Viability of Campylobacter spp. in frozen and chilled broiler carcasses according to real-time PCR with propidium monoazide pretreatment</t>
  </si>
  <si>
    <t>Castro 2018</t>
  </si>
  <si>
    <t>Viability of Campylobacter spp. in frozen and chilled broiler carcasses according to real-time PCR with propidium monoazide pretreatment - ScienceDirect</t>
  </si>
  <si>
    <t>No - not provided</t>
  </si>
  <si>
    <t>Cegar 2022</t>
  </si>
  <si>
    <t>https://www.sciencedirect.com/science/article/pii/S095671352100668X</t>
  </si>
  <si>
    <t>Effect of steam and lactic acid treatments on the survival of Salmonella Enteritidis and Campylobacter jejuni inoculated on chicken skin</t>
  </si>
  <si>
    <t>Chaine 2013</t>
  </si>
  <si>
    <t>Effect of steam and lactic acid treatments on the survival of Salmonella Enteritidis and Campylobacter jejuni inoculated on chicken skin - ScienceDirect</t>
  </si>
  <si>
    <t>log CFU/cm^2</t>
  </si>
  <si>
    <t>Impact of Poultry Processing Operating Parameters on Bacterial Transmission and Persistence on Chicken Carcasses and Their Shelf Life</t>
  </si>
  <si>
    <t>Chen 2020</t>
  </si>
  <si>
    <t>https://journals.asm.org/doi/full/10.1128/aem.00594-20</t>
  </si>
  <si>
    <t>Yes - Supp Table 1</t>
  </si>
  <si>
    <t>log CFU/mL</t>
  </si>
  <si>
    <t>1 day</t>
  </si>
  <si>
    <t>&lt;=1 day</t>
  </si>
  <si>
    <t>EFFECTS OF LACTIC AND ACETIC ACID TREATMENTS ON CAMPYLOBACTER JEJUNI INOCULATED ONTO CHICKEN LEG AND BREAST MEAT DURING STORAGE AT 4C AND -18C*</t>
  </si>
  <si>
    <t>Cosansu 2010</t>
  </si>
  <si>
    <t>No Job Name</t>
  </si>
  <si>
    <t>log MPN/cm^2</t>
  </si>
  <si>
    <t>leg</t>
  </si>
  <si>
    <t>Cudjoe 1991</t>
  </si>
  <si>
    <t>The Effect of Lactic Acid Sprays on Campylobacter jejuni Inoculated onto Poultry Carcasses | Acta Veterinaria Scandinavica</t>
  </si>
  <si>
    <t>Yes - control, table 1</t>
  </si>
  <si>
    <t>&lt;1 day</t>
  </si>
  <si>
    <t>Survival of Campylobacter jejuni on Poultry Skin and Meat at Varying Temperatures</t>
  </si>
  <si>
    <t>Davis 2007a</t>
  </si>
  <si>
    <t>Survival of Campylobacter jejuni on Poultry Skin and Meat at Varying Temperatures - ScienceDirect</t>
  </si>
  <si>
    <t>log CFU/ml</t>
  </si>
  <si>
    <t>skin, meat</t>
  </si>
  <si>
    <t>Trial 1. Average of 4 storage conditions (4C for 11 days; 4C for 1d then -3C for 10d; 4C for 1d then -3C for 1d then 4C for 10d; 4C for 1d then -3C for 1d then 20C for 1h then 4C for 9d). Intermediate time points also sampled</t>
  </si>
  <si>
    <t>Trial 2. Average of 4 storage conditions (4C for 11 days; 4C for 1d then -3C for 10d; 4C for 1d then -3C for 1d then 4C for 10d; 4C for 1d then -3C for 1d then 20C for 1h then 4C for 9d). Intermediate time points also sampled</t>
  </si>
  <si>
    <t>Trial 3. Average of 4 storage conditions (4C for 11 days; 4C for 1d then -3C for 10d; 4C for 1d then -3C for 1d then 4C for 10d; 4C for 1d then -3C for 1d then 20C for 1h then 4C for 9d). Intermediate time points also sampled</t>
  </si>
  <si>
    <t>Antimicrobial Effects of Pseudomonas aeruginosa on Survivability and Recovery of Campylobacter jejuni on Poultry Products</t>
  </si>
  <si>
    <t>Davis 2007b</t>
  </si>
  <si>
    <t>Antimicrobial Effects of Pseudomonas aeruginosa on Survivability and Recovery of Campylobacter jejuni on Poultry Products - ScienceDirect</t>
  </si>
  <si>
    <t>No - mean data only provided</t>
  </si>
  <si>
    <t>See Davis 2007a</t>
  </si>
  <si>
    <t>Bio-Mapping Indicators and Pathogen Loads in a Commercial Broiler Processing Facility Operating with High and Low Antimicrobial Intervention Levels</t>
  </si>
  <si>
    <t>De Villena 2022</t>
  </si>
  <si>
    <t>https://www.mdpi.com/2304-8158/11/6/775</t>
  </si>
  <si>
    <t>Demirok 2013</t>
  </si>
  <si>
    <t>Quality and safety of broiler meat in various chilling systems - ScienceDirect</t>
  </si>
  <si>
    <t>PERSPECTIVES ON THE USE OF ESSENTIAL OILS ASANTIMICROBIALS AGAINST CAMPYLOBACTER JEJUNI CECT7572 IN RETAIL CHICKEN MEATS PACKAGED INMICROAEROBIC ATMOSPHERE</t>
  </si>
  <si>
    <t>Djenane 2011</t>
  </si>
  <si>
    <t>https://onlinelibrary.wiley.com/doi/abs/10.1111/j.1745-4565.2011.00342.x</t>
  </si>
  <si>
    <t>Effect of ethyl-lauroyl-arginate hypochloride in combination with high hydrostatic pressure processing on the microbial load and physico-chemical characteristics of minced and portioned chicken breast meat</t>
  </si>
  <si>
    <t>Donata-Viktoria 2019</t>
  </si>
  <si>
    <t>Effect of ethyl-lauroyl-arginate hypochloride in combination with high hydrostatic pressure processing on the microbial load and physico-chemical characteristics of minced and portioned chicken breast meat - ScienceDirect</t>
  </si>
  <si>
    <t>Drevin 2023</t>
  </si>
  <si>
    <t>Investigation of the Suitability of a Combination of Ethyl-Να-dodecanyl-L-arginat_HCl (LAE) and Starter Culture Bacteria for the Reduction of Bacteria from Fresh Meat of Different Animal Species</t>
  </si>
  <si>
    <t>No - graphs only</t>
  </si>
  <si>
    <t>Effect of Refrigerated and Frozen Storage on the Survival of Campylobacter jejuni in Cooked Chicken Meat Breast</t>
  </si>
  <si>
    <t>Eideh 2011</t>
  </si>
  <si>
    <t>Effect of Refrigerated and Frozen Storage on the Survival of Campylobacter jejuni in Cooked Chicken Meat Breast - Eideh - 2011 - Journal of Food Science - Wiley Online Library</t>
  </si>
  <si>
    <t>Cooked meat. Focus is on prevalence, not mean counts of all samples - just mean of samples that are postive</t>
  </si>
  <si>
    <t>El-Shibiny 2009</t>
  </si>
  <si>
    <t>Survival at refrigeration and freezing temperatures of Campylobacter coli and Campylobacter jejuni on chicken skin applied as axenic and mixed inoculums - ScienceDirect</t>
  </si>
  <si>
    <t>Antibiotic-resistant strain C. coli 99/367</t>
  </si>
  <si>
    <t>C. jejuni isolate GIIC8</t>
  </si>
  <si>
    <t>C. coli strains OR12</t>
  </si>
  <si>
    <t>C. jejuni strain OR1</t>
  </si>
  <si>
    <t>C. coli strains 93/576</t>
  </si>
  <si>
    <t>C. jejuni</t>
  </si>
  <si>
    <t>C. coli</t>
  </si>
  <si>
    <t>Emanowicz 2021</t>
  </si>
  <si>
    <t>The impact of key processing stages and flock variables on the prevalence and levels of Campylobacter on broiler carcasses - ScienceDirect</t>
  </si>
  <si>
    <t>Chilling method is unspecified, so data is likely unusable. No counts prior to chilling</t>
  </si>
  <si>
    <t>Survival of Campylobacter jejuni in frozen chicken meat and risks associated with handling contaminated chicken in the kitchen.</t>
  </si>
  <si>
    <t>Eriksson 2022</t>
  </si>
  <si>
    <t>Survival of Campylobacter jejuni in frozen chicken meat and risks associated with handling contaminated chicken in the kitchen - ScienceDirect</t>
  </si>
  <si>
    <t>Chicken fillet contaminated with a high concentration ST-257</t>
  </si>
  <si>
    <t>Chicken fillet contaminated with a low concentration ST-257</t>
  </si>
  <si>
    <t>Chicken fillet contaminated with a high concentration ST-918</t>
  </si>
  <si>
    <t>Chicken fillet contaminated with a low concentration ST-918</t>
  </si>
  <si>
    <t>Establishment of a Microbiological Profile for an Air-Chilling Poultry Operation in the United States</t>
  </si>
  <si>
    <t>Fluckey 2003</t>
  </si>
  <si>
    <t>https://www.sciencedirect.com/science/article/pii/S0362028X22030526</t>
  </si>
  <si>
    <t>Frequency of thermophilic Campylobacter in broiler chickens during industrial processing in a Southern Brazil slaughterhouse</t>
  </si>
  <si>
    <t>Franchin 2010</t>
  </si>
  <si>
    <t>Frequency of thermophilic Campylobacter in broiler chickens during industrial processing in a Southern Brazil slaughterhouse: British Poultry Science: Vol 48 , No 2 - Get Access</t>
  </si>
  <si>
    <t>skin, rinsate</t>
  </si>
  <si>
    <t>Chilling step is immersion chilling. Counts are thermophilic Campy only</t>
  </si>
  <si>
    <t>Application of ozonated dry ice (ALIGAL™ Blue Ice) for packaging and transport in the food industry</t>
  </si>
  <si>
    <t>Fratamico 2012</t>
  </si>
  <si>
    <t>Application of Ozonated Dry Ice (ALIGAL™ Blue Ice) For Packaging and Transport in the Food Industry - Fratamico - 2012 - Journal of Food Science - Wiley Online Library</t>
  </si>
  <si>
    <t>Freezing (dry ice)</t>
  </si>
  <si>
    <t>FS101038 - Investigation of the efficacy, practicality and cost effectiveness of  modified atmosphere packaging on Campylobacter numbers on  raw chicken intended for retail</t>
  </si>
  <si>
    <t>fs101038mapfinalreport.pdf</t>
  </si>
  <si>
    <t>The influence of freezing and duration of storage on Campylobacter and indicator bacteria in broiler carcasses</t>
  </si>
  <si>
    <t>Georgsson 2006</t>
  </si>
  <si>
    <t>The influence of freezing and duration of storage on Campylobacter and indicator bacteria in broiler carcasses - ScienceDirect</t>
  </si>
  <si>
    <t>log CFU/kg</t>
  </si>
  <si>
    <t>thawed at 7 °C for 20 h. Used mCCD rather than MPN as other results in this paper skipped MPN and used mCCD only</t>
  </si>
  <si>
    <t>thawed at 7 °C for 20 h. Used mCCD.</t>
  </si>
  <si>
    <t>thawed at 22 °C for 16 h</t>
  </si>
  <si>
    <t>thawed at 7 °C for 20 h.</t>
  </si>
  <si>
    <t>Gonzalez 2011</t>
  </si>
  <si>
    <t>Reduction of Campylobacter jejuni counts on chicken meat treated with different seasonings - ScienceDirect</t>
  </si>
  <si>
    <t>All samples stored in MAP</t>
  </si>
  <si>
    <t>Gonzalez-Fandos 2013</t>
  </si>
  <si>
    <t>No - conference poster</t>
  </si>
  <si>
    <t>Effect of propionic acid on Campylobacter jejuni attached to chicken skin during refrigerated storage</t>
  </si>
  <si>
    <t>Gonzalez-Fandos 2015</t>
  </si>
  <si>
    <t>Effect of propionic acid on Campylobacter jejuni attached to chicken skin during refrigerated storage | Documents - Universidad de La Rioja</t>
  </si>
  <si>
    <t>Control of propanionic acid experiment</t>
  </si>
  <si>
    <t>Gonzalez-Fandos 2016</t>
  </si>
  <si>
    <t>Efficacy of Malic Acid Against Campylobacter jejuni Attached to Chicken Skin During Refrigerated Storage - González‐Fandos - 2016 - Journal of Food Processing and Preservation - Wiley Online Library</t>
  </si>
  <si>
    <t>Control of malic acid experiment</t>
  </si>
  <si>
    <t>Effect of Decontamination Treatments on Campylobacter jejuni in Chicken</t>
  </si>
  <si>
    <t>Difference between organic acid treatment and control reported</t>
  </si>
  <si>
    <t>Gonzalez-Fandos 2020a</t>
  </si>
  <si>
    <t>Control of lactic acid experiment. 3 legs of 15 sampled each day</t>
  </si>
  <si>
    <t>Control of MAP experiment. 3 legs of 24 sampled each day</t>
  </si>
  <si>
    <t>Yes - Table 5</t>
  </si>
  <si>
    <t>Control of lactic acid + MAP experiment. 3 legs of 15 sampled each day</t>
  </si>
  <si>
    <t>Gruntar 2015</t>
  </si>
  <si>
    <t>Campylobacter jejuni contamination of broiler carcasses: Population dynamics and genetic profiles at slaughterhouse level - ScienceDirect</t>
  </si>
  <si>
    <t xml:space="preserve"> standard refrigeration conditions</t>
  </si>
  <si>
    <t>standard freezing conditions</t>
  </si>
  <si>
    <t>The effects of high-pressure treatments on Campylobacter jejuni in ground poultry products containing polyphosphate additives</t>
  </si>
  <si>
    <t>Gunther 2015</t>
  </si>
  <si>
    <t>The effects of high-pressure treatments on Campylobacter jejuni in ground poultry products containing polyphosphate additives - ScienceDirect</t>
  </si>
  <si>
    <t>Active Packaging of Immobilized Zinc Oxide Nanoparticles Controls Campylobacter jejuni in Raw Chicken Meat</t>
  </si>
  <si>
    <t>Hakeem 2018</t>
  </si>
  <si>
    <t>AEM.01195-20.pdf</t>
  </si>
  <si>
    <t>Survival of Campylobacter Jejuni/Coli in Ground Refrigerated and in Ground Frozen Beef Liver and in Frozen Broiler Carcasses</t>
  </si>
  <si>
    <t>Hanninen 1981</t>
  </si>
  <si>
    <t>https://link.springer.com/article/10.1186/BF03548680</t>
  </si>
  <si>
    <t>skin, drip</t>
  </si>
  <si>
    <t>An evaluation of freezing as an intervention to reduce the numbers of campylobacters isolated from chicken livers</t>
  </si>
  <si>
    <t>Harrison 2012</t>
  </si>
  <si>
    <t>https://www.food.gov.uk/sites/default/files/media/document/817-1-1493_Final_report_-_FS101025.pdf</t>
  </si>
  <si>
    <t>Yes - liver</t>
  </si>
  <si>
    <t>liver</t>
  </si>
  <si>
    <t>Frozen 24h, thaw 24h freeze 24h</t>
  </si>
  <si>
    <t>Effect of crust freezing applied alone and in combination with ultraviolet light on the survival of Campylobacter on raw chicken</t>
  </si>
  <si>
    <t>Haughton 2012</t>
  </si>
  <si>
    <t>Effect of crust freezing applied alone and in combination with ultraviolet light on the survival of Campylobacter on raw chicken - ScienceDirect</t>
  </si>
  <si>
    <t>Effectiveness and Efficiency of Controlling Campylobacter on Broiler Chicken Meat</t>
  </si>
  <si>
    <t>Havelaar 2007</t>
  </si>
  <si>
    <t>https://onlinelibrary.wiley.com/doi/abs/10.1111/j.1539-6924.2007.00926.x</t>
  </si>
  <si>
    <t>No - model only</t>
  </si>
  <si>
    <t>Routes for Campylobacter contamination of poultry meat:
epidemiological study from hatchery to slaughterhouse</t>
  </si>
  <si>
    <t>Hinton 2004a</t>
  </si>
  <si>
    <t>Use of MIDI–Fatty Acid Methyl Ester Analysis To Monitor the Transmission of Campylobacter during Commercial Poultry Processing - ScienceDirect</t>
  </si>
  <si>
    <t>April (0.9 means &lt;1. no campy detected)</t>
  </si>
  <si>
    <t>May</t>
  </si>
  <si>
    <t>June</t>
  </si>
  <si>
    <t>March</t>
  </si>
  <si>
    <t>April</t>
  </si>
  <si>
    <t>US paper, which references immersion chilling. Also references to chlorine. 
March</t>
  </si>
  <si>
    <t>Spread of Campylobacter spp. during poultry processing in different seasons</t>
  </si>
  <si>
    <t>Spread of Campylobacter spp. During Poultry Processing in Different Seasons | International Journal of Poultry Science</t>
  </si>
  <si>
    <t>Yes - table1</t>
  </si>
  <si>
    <t>July</t>
  </si>
  <si>
    <t>August</t>
  </si>
  <si>
    <t>September</t>
  </si>
  <si>
    <t>October</t>
  </si>
  <si>
    <t>November</t>
  </si>
  <si>
    <t>December</t>
  </si>
  <si>
    <t>An Inactivation Kinetics Model for Campylobacter jejuni on Chicken Meat Under Low-Temperature Storage</t>
  </si>
  <si>
    <t>Huang 2012</t>
  </si>
  <si>
    <t>An Inactivation Kinetics Model for Campylobacter jejuni on Chicken Meat Under Low-Temperature Storage | Foodborne Pathogens and Disease</t>
  </si>
  <si>
    <t>Yes - Text, page 515</t>
  </si>
  <si>
    <t>log CFU/sample</t>
  </si>
  <si>
    <t>diced meat</t>
  </si>
  <si>
    <t>Strain ALM-80</t>
  </si>
  <si>
    <t>Strain ATCC33560</t>
  </si>
  <si>
    <t>Strain JR0706-2</t>
  </si>
  <si>
    <t>Effect of dry air or immersion chilling on recovery of bacteria from broiler carcasses</t>
  </si>
  <si>
    <t>Huezo 2007</t>
  </si>
  <si>
    <t>Effect of Dry Air or Immersion Chilling on Recovery of Bacteria from Broiler Carcasses - ScienceDirect</t>
  </si>
  <si>
    <t>&lt;0</t>
  </si>
  <si>
    <t>Microbiological quality of organic chicken meat during refrigerated storage in air and modified atmospheres</t>
  </si>
  <si>
    <t>Hulankova 2017</t>
  </si>
  <si>
    <t>Microbiological quality of organic chicken meat during refrigerated storage in air and modified atmospheres: British Poultry Science: Vol 59, No 5</t>
  </si>
  <si>
    <t>General discussion of Campy prevalence only</t>
  </si>
  <si>
    <t>Hur 2024</t>
  </si>
  <si>
    <t>Cold tolerance in Campylobacter jejuni and its impact on food safety - ScienceDirect</t>
  </si>
  <si>
    <t>thigh</t>
  </si>
  <si>
    <t>eg freeze-thaw cycle</t>
  </si>
  <si>
    <t>Quantitative Determination of Campylobacter on Broilers along 22 United Kingdom Processing Lines To Identify Potential Process Control Points and Cross-Contamination from Colonized to Uncolonized Flocks</t>
  </si>
  <si>
    <t>Hutchinson 2022</t>
  </si>
  <si>
    <t>https://www.sciencedirect.com/science/article/pii/S0362028X22110628</t>
  </si>
  <si>
    <t>Hwang 1995</t>
  </si>
  <si>
    <t>Efficacy of a lactic acid/sodium benzoate wash solution in reducing bacterial contamination of raw chicken - ScienceDirect</t>
  </si>
  <si>
    <t>Hwaung 1995</t>
  </si>
  <si>
    <t>Yes - Text, page 95</t>
  </si>
  <si>
    <t>wing</t>
  </si>
  <si>
    <t>Type and conditions of chilling not specified</t>
  </si>
  <si>
    <t>Campylobacter jejuni and Campylobacter coli: prevalence, contamination levels, genetic diversity and antibiotic resistance in Italy</t>
  </si>
  <si>
    <t>Iannetti 2020</t>
  </si>
  <si>
    <t>https://www.veterinariaitaliana.izs.it/index.php/VetIt/article/view/1819</t>
  </si>
  <si>
    <t>Selective plate method</t>
  </si>
  <si>
    <t>Survival of Campylobacter jejuni in chicken meat at frozen storage temperatures</t>
  </si>
  <si>
    <t>Ivic-Kolevska 2012</t>
  </si>
  <si>
    <t>Survival of Campylobacter jejuni in chicken meat at frozen storage temperatures in: Acta Microbiologica et Immunologica Hungarica Volume 59 Issue 2 (2012)</t>
  </si>
  <si>
    <t>Yes - Figure 1</t>
  </si>
  <si>
    <t>meat</t>
  </si>
  <si>
    <t>Non-selective plate method</t>
  </si>
  <si>
    <t>Freezing (-70)</t>
  </si>
  <si>
    <t>Yes - Figure 2</t>
  </si>
  <si>
    <t>Decontamination of poultry carcasses using steam or hot water in combination with rapid cooling, chilling or freezing of carcass surfaces</t>
  </si>
  <si>
    <t>James 2007</t>
  </si>
  <si>
    <t>https://www.sciencedirect.com/science/article/pii/S0168160506005290</t>
  </si>
  <si>
    <t>− 35 °C for 23 min, − 10 °C for 70 min then + 15 °C for 30 min</t>
  </si>
  <si>
    <t>breast skin</t>
  </si>
  <si>
    <t xml:space="preserve">Series 1 - "chill only" </t>
  </si>
  <si>
    <t>Series 2 - "chill only"</t>
  </si>
  <si>
    <t>Series 3 - "chill only"</t>
  </si>
  <si>
    <t>Series 4 -  "chill only"</t>
  </si>
  <si>
    <t>Jensen 2015</t>
  </si>
  <si>
    <t>Systemic cost-effectiveness analysis of food hazard reduction – Campylobacter in Danish broiler supply - ScienceDirect</t>
  </si>
  <si>
    <t>Incidence of Campylobacter jejuni and Campylobacter coli Serogroups in a Chicken Processing Factory</t>
  </si>
  <si>
    <t>Klein 2010</t>
  </si>
  <si>
    <t>https://www.imrpress.com/journal/JFSFQ/61/3/10.2376/0003-925X-61-108</t>
  </si>
  <si>
    <t>Survival and Growth of Campylobacter jejuni after Artificial Inoculation onto Chicken Skin as a Function of Temperature and Packaging Conditions</t>
  </si>
  <si>
    <t>Lee 2016</t>
  </si>
  <si>
    <t>The impact of antimicrobial effect of chestnut inner shell extracts against Campylobacter jejuni in chicken meat - ScienceDirect</t>
  </si>
  <si>
    <t>Lee 2023</t>
  </si>
  <si>
    <t>Effect of plasma-activated organic acids on different chicken cuts inoculated with Salmonella Typhimurium and Campylobacter jejuni and their antioxidant activity - ScienceDirect</t>
  </si>
  <si>
    <t>Lewis 2002</t>
  </si>
  <si>
    <t>Effect of electron beam irradiation on poultry meat safety and quality - ScienceDirect</t>
  </si>
  <si>
    <t>Postchill Campylobacter Prevalence on Broiler Carcasses in Relation to Slaughter Group Colonization Level and Chilling System</t>
  </si>
  <si>
    <t>Lindblad 2006</t>
  </si>
  <si>
    <t>https://www.sciencedirect.com/science/article/pii/S0362028X22073380</t>
  </si>
  <si>
    <t>No - prevalence only</t>
  </si>
  <si>
    <t xml:space="preserve"> Effect of refrigeration and frozen storage on the Campylobacter jejuni recovery from naturally contaminated broiler carcasses.</t>
  </si>
  <si>
    <t>Maziero 2010</t>
  </si>
  <si>
    <t>SciELO Brazil - Effect of refrigeration and frozen storage on the Campylobacter jejuni recovery from naturally contaminated broiler carcasses Effect of refrigeration and frozen storage on the Campylobacter jejuni recovery from naturally contaminated broiler carcasses</t>
  </si>
  <si>
    <t>After refrigeration</t>
  </si>
  <si>
    <t>After freezing</t>
  </si>
  <si>
    <t>Prevalence of Campylobacter and Salmonella Species on Farm, After Transport, and at Processing in Specialty Market Poultry</t>
  </si>
  <si>
    <t>Effect of chilling/freezing not investigated</t>
  </si>
  <si>
    <t>Behaviour of non-stressed and stressed Listeria monocytogenes and Campylobacter jejuni cells on fresh chicken burger meat packaged under modified atmosphere and inoculated with protective culture</t>
  </si>
  <si>
    <t>Melero 2012</t>
  </si>
  <si>
    <t>Behaviour of non-stressed and stressed Listeria monocytogenes and Campylobacter jejuni cells on fresh chicken burger meat packaged under modified atmosphere and inoculated with protective culture - ScienceDirect</t>
  </si>
  <si>
    <t>Application of protective cultures against Listeria monocytogenes and Campylobacter jejuni in chicken products packaged under modified atmosphere</t>
  </si>
  <si>
    <t>Melero 2013</t>
  </si>
  <si>
    <t>Application of protective cultures against Listeria monocytogenes and Campylobacter jejuni in chicken products packaged under modified atmosphere - ScienceDirect</t>
  </si>
  <si>
    <t>No atmospheric composition control</t>
  </si>
  <si>
    <t>An investigation of the immediate and storage effects of chemical treatments on Campylobacter and sensory characteristics of poultry meat</t>
  </si>
  <si>
    <t>Yes - Table 2 - control</t>
  </si>
  <si>
    <t>control - spray</t>
  </si>
  <si>
    <t>control - dip</t>
  </si>
  <si>
    <t>Yes - Table 3 -control</t>
  </si>
  <si>
    <t>Control (water dip)</t>
  </si>
  <si>
    <t>Effect of different modified atmospheric packaging (MAP) gaseous combinations on Campylobacter and the shelf-life of chilled poultry fillets</t>
  </si>
  <si>
    <t>Meredith 2014</t>
  </si>
  <si>
    <t>1-s2.0-S0740002014001427-main.pdf</t>
  </si>
  <si>
    <t>fillet</t>
  </si>
  <si>
    <t>Before intervention is after 1 day of storage</t>
  </si>
  <si>
    <t>Antimicrobial Edible Apple Films Inactivate Antibiotic Resistant and Susceptible Campylobacter jejuni Strains on Chicken Breast</t>
  </si>
  <si>
    <t>Mild 2011</t>
  </si>
  <si>
    <t>Antimicrobial Edible Apple Films Inactivate Antibiotic Resistant and Susceptible Campylobacter jejuni Strains on Chicken Breast - Mild - 2011 - Journal of Food Science - Wiley Online Library</t>
  </si>
  <si>
    <t>All samples stored in anaerobic atmosphere</t>
  </si>
  <si>
    <t>Musavian 2014</t>
  </si>
  <si>
    <t>Combined steam and ultrasound treatment of broilers at slaughter: A promising intervention to significantly reduce numbers of naturally occurring campylobacters on carcasses - ScienceDirect</t>
  </si>
  <si>
    <t>Data is presented in figures, no tables, so not accessible. Some data is discussed in abstract only but no errors are given and could be challenging to decipher.</t>
  </si>
  <si>
    <t>Antimicrobial efficacy of lauric arginate against Campylobacter jejuni and spoilage organisms on chicken breast fillets</t>
  </si>
  <si>
    <t>Nair 2014</t>
  </si>
  <si>
    <t>Antimicrobial efficacy of lauric arginate against Campylobacter jejuni and spoilage organisms on chicken breast fillets - ScienceDirect</t>
  </si>
  <si>
    <t>Control of LAE experiment</t>
  </si>
  <si>
    <t>Differential Survival of Hyper-Aerotolerant Campylobacter jejuni under Different Gas Conditions</t>
  </si>
  <si>
    <t>Oh 2017</t>
  </si>
  <si>
    <t>Differential Survival of Hyper-Aerotolerant Campylobacter jejuni under Different Gas Conditions - PMC</t>
  </si>
  <si>
    <t>Control only</t>
  </si>
  <si>
    <t>Origin and Prevalence of Campylobaeter jejuni in Poultry Processing</t>
  </si>
  <si>
    <t>Oosterom 1983</t>
  </si>
  <si>
    <t>https://www.sciencedirect.com/science/article/pii/S0362028X23014758</t>
  </si>
  <si>
    <t>pericloacal skin</t>
  </si>
  <si>
    <t xml:space="preserve"> Sample 1, samples taken at different times. Before intervention is after evisceration and washing. Data accurate. Positioning of samples taken - around cloaca? (prei-cloacal). </t>
  </si>
  <si>
    <t xml:space="preserve"> Sample 2, samples taken at different times. Before intervention is after evisceration and washing. Data accurate. Positioning of samples taken - around cloaca? (prei-cloacal). No SD or error for after intervention, why? Reliable?</t>
  </si>
  <si>
    <t xml:space="preserve"> Sample 3, samples taken at different times. Before intervention is after evisceration and washing. Data accurate. Positioning of samples taken - around cloaca? (prei-cloacal). No SD or error for after intervention, why? Reliable?</t>
  </si>
  <si>
    <t>ACIDIFIED SODIUM CHLORITE, TRISODIUM PHOSPHATE AND POPULATIONS OF CAMPYLOBACTER JEJUNI ON CHICKEN BREAST SKIN</t>
  </si>
  <si>
    <t>Ozdemir 2006</t>
  </si>
  <si>
    <t>j.1745-4549.2006.00091.x20210927-12059-17pzsx5-libre.pdf</t>
  </si>
  <si>
    <t>Pacholewicz 2015</t>
  </si>
  <si>
    <t>Effects of commercial marinade seasoning and a natural blend of cultured sugar and vinegar on Campylobacter jejuni and Salmonella Typhimurium and the texture of chicken breasts</t>
  </si>
  <si>
    <t>Park 2014</t>
  </si>
  <si>
    <t>Effects of commercial marinade seasoning and a natural blend of cultured sugar and vinegar on Campylobacter jejuni and Salmonella Typhimurium and the texture of chicken breasts - ScienceDirect</t>
  </si>
  <si>
    <t>Effect of Packaging and Temperature on Survival Kinetics of Campylobacter jejuni on Precooked Chicken Breast</t>
  </si>
  <si>
    <t>Effect of Packaging and Temperature on Survival Kinetics of Campylobacter jejuni on Precooked Chicken Breast - Park - 2014 - Journal of Food Safety - Wiley Online Library</t>
  </si>
  <si>
    <t xml:space="preserve"> Reduction of Campylobacter jejuni by natural antimicrobials in chicken meat-related conditions.</t>
  </si>
  <si>
    <t>Piskernik 2011</t>
  </si>
  <si>
    <t>Reduction of Campylobacter jejuni by natural antimicrobials in chicken meat-related conditions - ScienceDirect</t>
  </si>
  <si>
    <t>Survival of Campylobacter jejuni on raw chicken legs packed in high-oxygen or high-carbon dioxide atmosphere after the decontamination with lactic acid/sodium lactate buffer</t>
  </si>
  <si>
    <t>Rajkovic 2010</t>
  </si>
  <si>
    <t>Survival of Campylobacter jejuni on raw chicken legs packed in high-oxygen or high-carbon dioxide atmosphere after the decontamination with lactic acid/sodium lactate buffer - ScienceDirect</t>
  </si>
  <si>
    <t>Rasschaert 2013</t>
  </si>
  <si>
    <t>Efficacy of electrolyzed oxidizing water and lactic acid on the reduction of Campylobacter on naturally contaminated broiler carcasses during processing - ScienceDirect</t>
  </si>
  <si>
    <t>Campylobacter contamination of broilers: the role of transport and slaughterhouse</t>
  </si>
  <si>
    <t>Rasschaert 2020</t>
  </si>
  <si>
    <t>https://www.sciencedirect.com/science/article/pii/S0168160520300581</t>
  </si>
  <si>
    <t>Potential of Coriander (Coriandrum sativum) Oil as a Natural Antimicrobial Compound in Controlling Campylobacter jejuni in Raw Meat</t>
  </si>
  <si>
    <t>Rattanachaikunsopon 2010</t>
  </si>
  <si>
    <t>Potential of Coriander (Coriandrum sativum) Oil as a Natural Antimicrobial Compound in Controlling Campylobacter jejuni in Raw Meat | Bioscience, Biotechnology, and Biochemistry | Oxford Academic</t>
  </si>
  <si>
    <t>The effects of Campylobacter numbers in caeca on the contamination of broiler carcasses with Campylobacter</t>
  </si>
  <si>
    <t>Reich 2008</t>
  </si>
  <si>
    <t>https://www.sciencedirect.com/science/article/pii/S0168160508003462</t>
  </si>
  <si>
    <t>Ren 2018</t>
  </si>
  <si>
    <t>Absorbent Pads Containing N-Halamine Compound for Potential Antimicrobial Use for Chicken Breast and Ground Chicken | Journal of Agricultural and Food Chemistry</t>
  </si>
  <si>
    <t>Yes - Table 4 control</t>
  </si>
  <si>
    <t>Chemical Decontamination of Campylobacter jejuni on Chicken Skin and Meat</t>
  </si>
  <si>
    <t>Riedel 2009</t>
  </si>
  <si>
    <t>Chemical Decontamination of Campylobacter jejuni on Chicken Skin and Meat - ScienceDirect</t>
  </si>
  <si>
    <t>Modelling of Campylobacter survival in frozen chicken meat</t>
  </si>
  <si>
    <t>Ritz 2007</t>
  </si>
  <si>
    <t>Modelling of Campylobacter survival in frozen chicken meat | Journal of Applied Microbiology | Oxford Academic</t>
  </si>
  <si>
    <t>The effect of slaughter operations on the contamination of chicken carcasses with thermotolerant Campylobacter</t>
  </si>
  <si>
    <t>Rosenquist 2006</t>
  </si>
  <si>
    <t>https://www.sciencedirect.com/science/article/pii/S0168160506000158</t>
  </si>
  <si>
    <t>Plant I (air chilling), Flock 1</t>
  </si>
  <si>
    <t>Plant I (air chilling), Flock 2</t>
  </si>
  <si>
    <t>Plant II (freezing), Flock 4</t>
  </si>
  <si>
    <t>Plant II (freezing), Flock 5</t>
  </si>
  <si>
    <t>Sabike 2016</t>
  </si>
  <si>
    <t>Frontiers | Use of Direct LAMP Screening of Broiler Fecal Samples for Campylobacter jejuni and Campylobacter coli in the Positive Flock Identification Strategy</t>
  </si>
  <si>
    <t>Chicken fecal samples, no meat samples taken.</t>
  </si>
  <si>
    <t>Sammanee 2022</t>
  </si>
  <si>
    <t>Decontamination of Pathogenic and Spoilage Bacteria on Pork and Chicken Meat by Liquid Plasma Immersion - PMC</t>
  </si>
  <si>
    <t>4-6</t>
  </si>
  <si>
    <t>breast, skin</t>
  </si>
  <si>
    <t xml:space="preserve">Figure 3d doesn’t seem to match Table 4 for the 10d control - at 10d the IQR is ~7.5 logCFU/g - way too high for an SD of 0.02? 
Values of 10^15 bacteria, from starting values of 4/5 log, after being refrigerated for 10 days. </t>
  </si>
  <si>
    <t>Campy grew at 4C??</t>
  </si>
  <si>
    <t>Sampers 2008</t>
  </si>
  <si>
    <t>Processing practices contributing to Campylobacter contamination in Belgian chicken meat preparations - ScienceDirect</t>
  </si>
  <si>
    <t xml:space="preserve">Belgium study, majority of data is in figures. Table 3 shows a positive/negative presence of Campylobacter, but no CFU data. </t>
  </si>
  <si>
    <t xml:space="preserve"> Survival of Campylobacter spp. in poultry meat preparations subjected to freezing, refrigeration, minor salt concentration, and heat treatment</t>
  </si>
  <si>
    <t>Sampers 2010</t>
  </si>
  <si>
    <t>Survival of Campylobacter spp. in poultry meat preparations subjected to freezing, refrigeration, minor salt concentration, and heat treatment - ScienceDirect</t>
  </si>
  <si>
    <t>No - raw data not reported</t>
  </si>
  <si>
    <t xml:space="preserve">After review data is unusable, as either approximates discussed in text or information presented in figures. </t>
  </si>
  <si>
    <t>Microbial Profile and Antibiotic Susceptibility of Campylobacter spp. and Salmonella spp. in Broilers Processed in Air-Chilled and Immersion-Chilled Environments</t>
  </si>
  <si>
    <t>Sanchez 2002</t>
  </si>
  <si>
    <t>https://www.sciencedirect.com/science/article/pii/S0362028X22049419</t>
  </si>
  <si>
    <t>Comparision between air and immersion chilling</t>
  </si>
  <si>
    <t>Microbial Profile and Antibiotic Susceptibility of Campylobacter spp. and Salmonella spp. in Broilers Processed in Air-Chilled and Immersion-Chilled Environments - ScienceDirect</t>
  </si>
  <si>
    <t>-7.7 to -1.1</t>
  </si>
  <si>
    <t>Pre-treatment Campy levels not measured</t>
  </si>
  <si>
    <t>Survival of Campylobacter on Frozen Broiler Carcasses as a Function of Time</t>
  </si>
  <si>
    <t>Sandberg 2005</t>
  </si>
  <si>
    <t>Survival of Campylobacter on Frozen Broiler Carcasses as a Function of Time - ScienceDirect</t>
  </si>
  <si>
    <t>Predictive models for the survival of campylobacter jejuni inoculated in chicken meat</t>
  </si>
  <si>
    <t>Sansalone 2010</t>
  </si>
  <si>
    <t>PREDICTIVE MODELS FOR THE SURVIVAL OF CAMPYLOBACTER JEJUNI INOCULATED IN CHICKEN MEAT - SANSALONE - 2010 - Journal of Food Processing and Preservation - Wiley Online Library</t>
  </si>
  <si>
    <t>INFLUENCE OF MODIFIED ATMOSPHERE PACKAGING ON SHELF-LIFE OF CHICKEN CARCASSES UNDER REFRIGERATED STORAGE CONDITIONS</t>
  </si>
  <si>
    <t>Sawaya 1995</t>
  </si>
  <si>
    <t>https://doi.org/10.1111/j.1745-4565.1995.tb00119.x</t>
  </si>
  <si>
    <t>Identification of risk factors for Campylobacter contamination levels on broiler carcasses during the slaughter process</t>
  </si>
  <si>
    <t>Seliwiorstor 2016</t>
  </si>
  <si>
    <t>https://www.sciencedirect.com/science/article/pii/S0168160516301155</t>
  </si>
  <si>
    <t>Sodium metasilicate affects growth of Campylobacter jejuni in fresh, boneless, uncooked chicken breast fillets stored at 4 degrees Celsius for 7 days</t>
  </si>
  <si>
    <t>Sharma 2012</t>
  </si>
  <si>
    <t>Sodium metasilicate affects growth of Campylobacter jejuni in fresh, boneless, uncooked chicken breast fillets stored at 4 degrees Celsius for 7 days, - ScienceDirect</t>
  </si>
  <si>
    <t xml:space="preserve">Campylobacter spp. in oven-ready poultry. </t>
  </si>
  <si>
    <t>Simmons 1979</t>
  </si>
  <si>
    <t>Campylobacter spp. in oven-ready poultry - ScienceDirect</t>
  </si>
  <si>
    <t>Unusable, only shows positive/negative samples, not CFU/g counts. Paper is very old, 1979, UK. All samples sprayed with a chlorine wash.</t>
  </si>
  <si>
    <t>Smith 2023</t>
  </si>
  <si>
    <t>UK‐wide risk factor study of broiler carcases highly contaminated with Campylobacter - Smith - 2023 - Zoonoses and Public Health - Wiley Online Library</t>
  </si>
  <si>
    <t>Focus is on multivariate modelling not CFU data.</t>
  </si>
  <si>
    <t>Effect of Temperature on Viability of Campylobacter jejuni and Campylobacter coli on Raw Chicken or Pork Skin</t>
  </si>
  <si>
    <t>Solow 2003</t>
  </si>
  <si>
    <t>Effect of Temperature on Viability of Campylobacter jejuni and Campylobacter coli on Raw Chicken or Pork Skin - ScienceDirect</t>
  </si>
  <si>
    <t>Son 2006</t>
  </si>
  <si>
    <t>Genetic Diversity of Arcobacter and Campylobacter on Broiler Carcasses during Processing - ScienceDirect</t>
  </si>
  <si>
    <t>Soro 2023</t>
  </si>
  <si>
    <t>The efficiency of UV light-emitting diodes (UV-LED) in decontaminating Campylobacter and Salmonella and natural microbiota in chicken breast, compared to a UV pilot-plant scale device - ScienceDirect</t>
  </si>
  <si>
    <t>Evaluation of effect of chilling steps during slaughtering on the Campylobacter sp. counts on broiler carcasses</t>
  </si>
  <si>
    <t>&lt;55 min</t>
  </si>
  <si>
    <t>neck, breast</t>
  </si>
  <si>
    <t>Batch 1</t>
  </si>
  <si>
    <t>Batch 2</t>
  </si>
  <si>
    <t>Batch 3</t>
  </si>
  <si>
    <t>Batch 4</t>
  </si>
  <si>
    <t>Batch 5</t>
  </si>
  <si>
    <t>Batch 6</t>
  </si>
  <si>
    <t>Batch 7</t>
  </si>
  <si>
    <t>Batch 8</t>
  </si>
  <si>
    <t>Batch 9</t>
  </si>
  <si>
    <t>Batch 10</t>
  </si>
  <si>
    <t>Batch 11</t>
  </si>
  <si>
    <t>Batch 12</t>
  </si>
  <si>
    <t>Batch 13</t>
  </si>
  <si>
    <t>Stern 1995</t>
  </si>
  <si>
    <t>Influence of Season and Refrigerated Storage on Campylobacter SPP. Contamination of Broiler Carcasses - ScienceDirect</t>
  </si>
  <si>
    <t>Yes - but error in table</t>
  </si>
  <si>
    <t>Summer 1993</t>
  </si>
  <si>
    <t>Fall 1992</t>
  </si>
  <si>
    <t>Fall 1993</t>
  </si>
  <si>
    <t>Winter 1992</t>
  </si>
  <si>
    <t>Winter 1993</t>
  </si>
  <si>
    <t>Spring 1993</t>
  </si>
  <si>
    <t>Spring 1994</t>
  </si>
  <si>
    <t>Summer 1992</t>
  </si>
  <si>
    <t>Enumeration of Campylobacter spp. in Broiler Feces and in Corresponding Processed Carcasses</t>
  </si>
  <si>
    <t>Immersion chilling</t>
  </si>
  <si>
    <t>Partial characterization and in vitro evaluation of a lytic bacteriophage for biocontrol of Campylobacter jejuni in mutton and chicken meat</t>
  </si>
  <si>
    <t>Control (also measured at 6, 12, 24 h)</t>
  </si>
  <si>
    <t>Reduction of Campylobacter jejuni and Campylobacter coli in Poultry Skin by Fruit Extracts</t>
  </si>
  <si>
    <t>Valtierra-Rodriguez 2010</t>
  </si>
  <si>
    <t>Reduction of Campylobacter jejuni and Campylobacter coli in Poultry Skin by Fruit Extracts - ScienceDirect</t>
  </si>
  <si>
    <t>Control samples treated with phosphate buffer</t>
  </si>
  <si>
    <t>Survival of Campylobacter 
jejuni in chicken at refrigeration 
and cooking temperatures</t>
  </si>
  <si>
    <t>Vaz 2021</t>
  </si>
  <si>
    <t>https://www.scielo.br/j/pab/a/73rsBZ56SLLxMBcHcghfJrk/?format=pdf&amp;lang=en</t>
  </si>
  <si>
    <t>Pectin or chitosan coating fortified with eugenol reduces Campylobacter jejunion chicken wingettes and modulates expression of critical survival genes</t>
  </si>
  <si>
    <t>Wagle 2019</t>
  </si>
  <si>
    <t>Pectin or chitosan coating fortified with eugenol reduces Campylobacter jejunion chicken wingettes and modulates expression of critical survival genes - ScienceDirect</t>
  </si>
  <si>
    <t>Control of Trial 2  (eugenol and/or pectin)</t>
  </si>
  <si>
    <t>Control of Trial 1 (eugenol and/or pectin)</t>
  </si>
  <si>
    <t>Control of Trial 1 (eugenol and/or chitosan)</t>
  </si>
  <si>
    <t>Control of Trial 2 (eugenol and/or chitosan)</t>
  </si>
  <si>
    <t>Prevalence of Campylobacter jejuni in Two California ChickenProcessing Plants</t>
  </si>
  <si>
    <t>The Effect of Carbon Dioxide Packaging on Detection of Campylobacter jejuni from Chicken Carcasses</t>
  </si>
  <si>
    <t>Wesley 1985</t>
  </si>
  <si>
    <t>The Effect of Carbon Dioxide Packaging on Detection of Campylobacter jejuni from Chicken Carcasses - ScienceDirect</t>
  </si>
  <si>
    <t>The viability ofCampylobacter jenuni on refrigerated chicken drumsticks</t>
  </si>
  <si>
    <t>Yogasundram 1986</t>
  </si>
  <si>
    <t>The viability ofCampylobacter jenuni on refrigerated chicken drumsticks | Veterinary Research Communications</t>
  </si>
  <si>
    <t>Converted from CFU/cm^2 to log CFU/cm^2</t>
  </si>
  <si>
    <t>Bacterial shifts on broiler carcasses at retail upon frozen storage</t>
  </si>
  <si>
    <t>Yu 2021</t>
  </si>
  <si>
    <t>https://www.sciencedirect.com/science/article/pii/S0168160521000106</t>
  </si>
  <si>
    <t>No - mean Campy levels not provided for all samples</t>
  </si>
  <si>
    <t>Mean levels for samples that had campy remaining were provided only; could overestiamte campy levels</t>
  </si>
  <si>
    <t>The Antimicrobial Effect of Spice-Based Marinades against Campylobacter jejuni on Contaminated Fresh Broiler Wings</t>
  </si>
  <si>
    <t>Zakariene 2015</t>
  </si>
  <si>
    <t>The antimicrobial effect of spice-based marinades against Campylobacter jejuni on contaminated fresh broiler wings - PubMed</t>
  </si>
  <si>
    <t>THE EFFECTS OF THYMOL AND LACTIC ACID AGAINST CAMPYLOBACTER JEJUNI AND THE AMOUNT OF BIOGENIC AMINES IN BROILER BREAST MEAT</t>
  </si>
  <si>
    <t>Zakariene 2016</t>
  </si>
  <si>
    <t>Microsoft Word - zakariene.doc</t>
  </si>
  <si>
    <t>Control of lactic acid and thymol experiment</t>
  </si>
  <si>
    <t>Microbiological Quality of Water Immersion-Chilled and Air-Chilled Broilers</t>
  </si>
  <si>
    <t>Zhang 2011</t>
  </si>
  <si>
    <t>https://www.sciencedirect.com/science/article/pii/S0362028X22119678</t>
  </si>
  <si>
    <t>Chill follows disinfectant spray and rinse. Data also in Table 2 but I think these are percentages based on the text</t>
  </si>
  <si>
    <t>Reduction of Campylobacter jejuni on Poultry by Low-Temperature Treatment</t>
  </si>
  <si>
    <t>Zhao 2003</t>
  </si>
  <si>
    <t>Reduction of Campylobacter jejuni on Poultry by Low-Temperature Treatment - ScienceDirect</t>
  </si>
  <si>
    <t>chicken wing</t>
  </si>
  <si>
    <t>Control 1</t>
  </si>
  <si>
    <t>Control 2</t>
  </si>
  <si>
    <t>Cooled in cryogenic chamber</t>
  </si>
  <si>
    <t>In-package Antimicrobial Treatment of Chicken Breast Meat with High Voltage Dielectric Barrier Discharge–Electric Voltage Effect</t>
  </si>
  <si>
    <t>breast, fillet rinse</t>
  </si>
  <si>
    <t>Zweifel 2015</t>
  </si>
  <si>
    <t>https://www.sciencedirect.com/science/article/pii/S0956713514006367</t>
  </si>
  <si>
    <t>neck skin, breast skin</t>
  </si>
  <si>
    <t>Abbatoir A</t>
  </si>
  <si>
    <t>Abbatoir B (average chill time of 2 lines)</t>
  </si>
  <si>
    <t>Abbatoir C</t>
  </si>
  <si>
    <t>Number of Samples</t>
  </si>
  <si>
    <t>Minimum Log Reduction</t>
  </si>
  <si>
    <t>Maximum Log Reduction</t>
  </si>
  <si>
    <t>Q1 Log Reduction</t>
  </si>
  <si>
    <t>Median Log Reduction</t>
  </si>
  <si>
    <t>Q3 Log Reduction</t>
  </si>
  <si>
    <t>IQR</t>
  </si>
  <si>
    <t>Min Temperature</t>
  </si>
  <si>
    <t>Max Temperature</t>
  </si>
  <si>
    <t>Min Time min</t>
  </si>
  <si>
    <t>Max Time min</t>
  </si>
  <si>
    <t>Min Time days</t>
  </si>
  <si>
    <t>Max Time days</t>
  </si>
  <si>
    <t>studyID</t>
  </si>
  <si>
    <t>samples/conditions variance</t>
  </si>
  <si>
    <t>Treatment</t>
  </si>
  <si>
    <t>no of samples before</t>
  </si>
  <si>
    <t>Average log10 before</t>
  </si>
  <si>
    <t>sd before</t>
  </si>
  <si>
    <t>no of samples after</t>
  </si>
  <si>
    <t>Average log10 after</t>
  </si>
  <si>
    <t>sd after</t>
  </si>
  <si>
    <t>Log Difference</t>
  </si>
  <si>
    <t>type (physical/chemical)</t>
  </si>
  <si>
    <t>duration of treatment</t>
  </si>
  <si>
    <t>Chicken product</t>
  </si>
  <si>
    <t>product other</t>
  </si>
  <si>
    <t>Time (min)</t>
  </si>
  <si>
    <t>Pre-cook cold storage (h at 4C)</t>
  </si>
  <si>
    <t>Decontamination</t>
  </si>
  <si>
    <t>Innoculation (log10)</t>
  </si>
  <si>
    <t>Strain</t>
  </si>
  <si>
    <t>Details</t>
  </si>
  <si>
    <t>usable</t>
  </si>
  <si>
    <t>Notes2</t>
  </si>
  <si>
    <t>Shimojima, 2022</t>
  </si>
  <si>
    <t>Surface of single layer (SF)</t>
  </si>
  <si>
    <t>p</t>
  </si>
  <si>
    <t>15 min</t>
  </si>
  <si>
    <t>Sous vide</t>
  </si>
  <si>
    <t>unclear</t>
  </si>
  <si>
    <t>jejuni</t>
  </si>
  <si>
    <t xml:space="preserve">pieces of chicken contaminated and then placed on chicken meat samples, wrapped in sulfatd paper. </t>
  </si>
  <si>
    <t>yes</t>
  </si>
  <si>
    <t>Cooking temperature. Core/external temp are available</t>
  </si>
  <si>
    <t>1/3 sample positive</t>
  </si>
  <si>
    <t>30 min</t>
  </si>
  <si>
    <t>no</t>
  </si>
  <si>
    <t>60 min</t>
  </si>
  <si>
    <t>15min</t>
  </si>
  <si>
    <t>large variability for this combination no statistical significance</t>
  </si>
  <si>
    <t>Single layer (SG)</t>
  </si>
  <si>
    <t>1/3 positive</t>
  </si>
  <si>
    <t>Double layers (DB)</t>
  </si>
  <si>
    <t>de Jong, 2012</t>
  </si>
  <si>
    <t>Boiling water</t>
  </si>
  <si>
    <t>5 min</t>
  </si>
  <si>
    <t>surface</t>
  </si>
  <si>
    <t>boiling water</t>
  </si>
  <si>
    <t>Thawed or fresh fillets were contaminated with 1mL of inoculation culture</t>
  </si>
  <si>
    <t>std dev 0.5</t>
  </si>
  <si>
    <t>std dev 0.8</t>
  </si>
  <si>
    <t xml:space="preserve">counts below detection limit of 1.4 log CFU/chicken by 15 minutes according to Fig 1a. </t>
  </si>
  <si>
    <t>Langsrud, 2020</t>
  </si>
  <si>
    <t>Core</t>
  </si>
  <si>
    <t>grill plate</t>
  </si>
  <si>
    <t>jejuni+coli</t>
  </si>
  <si>
    <t>Injected fillets were stored at 4˚C for 16–26 hours before cooking. Experiment 1</t>
  </si>
  <si>
    <t>Swab Top</t>
  </si>
  <si>
    <t>Swab Side</t>
  </si>
  <si>
    <t>Injected fillets were stored at 4˚C for 16–26 hours before cooking. Experiment 2</t>
  </si>
  <si>
    <t>Injected fillets were stored at 4˚C for 16–26 hours before cooking. Experiment 3</t>
  </si>
  <si>
    <t>Lahou, 2015</t>
  </si>
  <si>
    <t>6min each side</t>
  </si>
  <si>
    <t>hamburger</t>
  </si>
  <si>
    <t>pan frying</t>
  </si>
  <si>
    <t>yes (see notes)</t>
  </si>
  <si>
    <t xml:space="preserve">All inoculated meat and meat preparations were stored for 18 h at 7 °C. </t>
  </si>
  <si>
    <r>
      <t>Campylobacter</t>
    </r>
    <r>
      <rPr>
        <sz val="12"/>
        <color rgb="FF1F1F1F"/>
        <rFont val="Arial"/>
        <family val="2"/>
      </rPr>
      <t> spp.were not detected in any of the meat samples.</t>
    </r>
  </si>
  <si>
    <t>10min each side</t>
  </si>
  <si>
    <t>strips</t>
  </si>
  <si>
    <t>Min duration of treatment</t>
  </si>
  <si>
    <t>Max duration of treatment</t>
  </si>
  <si>
    <t>80°C</t>
  </si>
  <si>
    <t>Pan frying</t>
  </si>
  <si>
    <t>70°C</t>
  </si>
  <si>
    <t>60°C</t>
  </si>
  <si>
    <t>Grill plate</t>
  </si>
  <si>
    <t>Inf</t>
  </si>
  <si>
    <t>-Inf</t>
  </si>
  <si>
    <t>65°C</t>
  </si>
  <si>
    <t>55°C</t>
  </si>
  <si>
    <t>50°C</t>
  </si>
  <si>
    <t>100°C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</si>
</sst>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12"/>
      <color theme="1"/>
      <name val="Arial"/>
      <family val="2"/>
    </font>
    <font>
      <u/>
      <sz val="11"/>
      <color theme="10"/>
      <name val="Aptos Narrow"/>
      <family val="2"/>
      <scheme val="minor"/>
    </font>
    <font>
      <sz val="11"/>
      <name val="Arial"/>
    </font>
    <font>
      <u/>
      <sz val="12"/>
      <color theme="10"/>
      <name val="Arial"/>
      <family val="2"/>
    </font>
    <font>
      <u/>
      <sz val="11"/>
      <color theme="10"/>
      <name val="Arial"/>
    </font>
    <font>
      <sz val="11"/>
      <color rgb="FF000000"/>
      <name val="Arial"/>
    </font>
    <font>
      <sz val="11"/>
      <color theme="1"/>
      <name val="Arial"/>
      <family val="2"/>
    </font>
    <font>
      <sz val="11"/>
      <color theme="1"/>
      <name val="Arial"/>
    </font>
    <font>
      <u/>
      <sz val="11"/>
      <color theme="10"/>
      <name val="Arial"/>
      <family val="2"/>
    </font>
    <font>
      <b/>
      <sz val="11"/>
      <color rgb="FF000000"/>
      <name val="Arial"/>
    </font>
    <font>
      <sz val="11"/>
      <color rgb="FF000000"/>
      <name val="Calibri"/>
      <family val="2"/>
    </font>
    <font>
      <sz val="12"/>
      <color rgb="FF000000"/>
      <name val="Arial"/>
      <family val="2"/>
    </font>
    <font>
      <sz val="12"/>
      <name val="Arial"/>
      <family val="2"/>
    </font>
    <font>
      <b/>
      <sz val="12"/>
      <color theme="1"/>
      <name val="Arial"/>
      <family val="2"/>
    </font>
    <font>
      <u/>
      <sz val="12"/>
      <name val="Arial"/>
      <family val="2"/>
    </font>
    <font>
      <b/>
      <sz val="12"/>
      <name val="Arial"/>
      <family val="2"/>
    </font>
    <font>
      <b/>
      <sz val="11"/>
      <name val="Aptos Narrow"/>
      <family val="2"/>
      <scheme val="minor"/>
    </font>
    <font>
      <sz val="11"/>
      <name val="Aptos Narrow"/>
      <family val="2"/>
      <scheme val="minor"/>
    </font>
    <font>
      <sz val="11"/>
      <name val="Aptos Narrow"/>
      <family val="2"/>
    </font>
    <font>
      <u/>
      <sz val="11"/>
      <name val="Aptos Narrow"/>
      <family val="2"/>
      <scheme val="minor"/>
    </font>
    <font>
      <sz val="11"/>
      <color rgb="FF000000"/>
      <name val="Aptos Narrow"/>
      <family val="2"/>
      <scheme val="minor"/>
    </font>
    <font>
      <sz val="11"/>
      <name val="Calibri"/>
      <family val="2"/>
    </font>
    <font>
      <i/>
      <sz val="12"/>
      <color rgb="FF1F1F1F"/>
      <name val="Arial"/>
      <family val="2"/>
    </font>
    <font>
      <sz val="12"/>
      <color rgb="FF1F1F1F"/>
      <name val="Arial"/>
      <family val="2"/>
    </font>
    <font>
      <b/>
      <sz val="11"/>
      <color rgb="FF000000"/>
      <name val="Calibri"/>
      <family val="2"/>
    </font>
  </fonts>
  <fills count="11">
    <fill>
      <patternFill patternType="none"/>
    </fill>
    <fill>
      <patternFill patternType="gray125"/>
    </fill>
    <fill>
      <patternFill patternType="solid">
        <fgColor rgb="FFFFFFCC"/>
        <bgColor indexed="64"/>
      </patternFill>
    </fill>
    <fill>
      <patternFill patternType="solid">
        <fgColor rgb="FFC6E0B4"/>
        <bgColor rgb="FFFCE4D6"/>
      </patternFill>
    </fill>
    <fill>
      <patternFill patternType="solid">
        <fgColor rgb="FFC6E0B4"/>
        <bgColor rgb="FF000000"/>
      </patternFill>
    </fill>
    <fill>
      <patternFill patternType="solid">
        <fgColor theme="9" tint="0.59999389629810485"/>
        <bgColor indexed="64"/>
      </patternFill>
    </fill>
    <fill>
      <patternFill patternType="solid">
        <fgColor rgb="FFD0CECE"/>
        <bgColor rgb="FF000000"/>
      </patternFill>
    </fill>
    <fill>
      <patternFill patternType="solid">
        <fgColor rgb="FFD0CECE"/>
        <bgColor rgb="FFFCE4D6"/>
      </patternFill>
    </fill>
    <fill>
      <patternFill patternType="solid">
        <fgColor rgb="FFFFFFFF"/>
        <bgColor rgb="FF000000"/>
      </patternFill>
    </fill>
    <fill>
      <patternFill patternType="solid">
        <fgColor theme="8" tint="0.79998168889431442"/>
        <bgColor indexed="64"/>
      </patternFill>
    </fill>
    <fill>
      <patternFill patternType="solid">
        <fgColor rgb="FFFFFF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5">
    <xf numFmtId="0" fontId="0" fillId="0" borderId="0"/>
    <xf numFmtId="0" fontId="4" fillId="0" borderId="0"/>
    <xf numFmtId="0" fontId="1" fillId="0" borderId="0"/>
    <xf numFmtId="0" fontId="7" fillId="0" borderId="0" applyNumberFormat="0" applyFill="0" applyBorder="0" applyAlignment="0" applyProtection="0"/>
    <xf numFmtId="0" fontId="5" fillId="0" borderId="0" applyNumberFormat="0" applyFill="0" applyBorder="0" applyAlignment="0" applyProtection="0"/>
  </cellStyleXfs>
  <cellXfs count="167">
    <xf numFmtId="0" fontId="0" fillId="0" borderId="0" xfId="0"/>
    <xf numFmtId="0" fontId="4" fillId="0" borderId="0" xfId="1"/>
    <xf numFmtId="22" fontId="4" fillId="0" borderId="0" xfId="1" applyNumberFormat="1"/>
    <xf numFmtId="14" fontId="4" fillId="0" borderId="0" xfId="1" applyNumberFormat="1"/>
    <xf numFmtId="16" fontId="4" fillId="0" borderId="0" xfId="1" applyNumberFormat="1"/>
    <xf numFmtId="17" fontId="4" fillId="0" borderId="0" xfId="1" applyNumberFormat="1"/>
    <xf numFmtId="0" fontId="4" fillId="2" borderId="0" xfId="1" applyFill="1" applyAlignment="1">
      <alignment wrapText="1"/>
    </xf>
    <xf numFmtId="0" fontId="1" fillId="0" borderId="0" xfId="2" applyAlignment="1">
      <alignment vertical="top"/>
    </xf>
    <xf numFmtId="0" fontId="1" fillId="0" borderId="0" xfId="2" applyAlignment="1">
      <alignment vertical="top" wrapText="1"/>
    </xf>
    <xf numFmtId="0" fontId="6" fillId="3" borderId="1" xfId="1" applyFont="1" applyFill="1" applyBorder="1" applyAlignment="1">
      <alignment vertical="top"/>
    </xf>
    <xf numFmtId="0" fontId="8" fillId="4" borderId="1" xfId="3" applyFont="1" applyFill="1" applyBorder="1" applyAlignment="1">
      <alignment vertical="top"/>
    </xf>
    <xf numFmtId="0" fontId="9" fillId="4" borderId="2" xfId="1" applyFont="1" applyFill="1" applyBorder="1" applyAlignment="1">
      <alignment vertical="top" wrapText="1"/>
    </xf>
    <xf numFmtId="0" fontId="10" fillId="0" borderId="0" xfId="1" applyFont="1"/>
    <xf numFmtId="0" fontId="9" fillId="4" borderId="1" xfId="1" applyFont="1" applyFill="1" applyBorder="1" applyAlignment="1">
      <alignment vertical="top"/>
    </xf>
    <xf numFmtId="0" fontId="6" fillId="4" borderId="1" xfId="1" applyFont="1" applyFill="1" applyBorder="1" applyAlignment="1">
      <alignment vertical="top"/>
    </xf>
    <xf numFmtId="0" fontId="9" fillId="4" borderId="3" xfId="1" applyFont="1" applyFill="1" applyBorder="1" applyAlignment="1">
      <alignment vertical="top"/>
    </xf>
    <xf numFmtId="0" fontId="8" fillId="4" borderId="3" xfId="3" applyFont="1" applyFill="1" applyBorder="1" applyAlignment="1">
      <alignment vertical="top"/>
    </xf>
    <xf numFmtId="0" fontId="9" fillId="4" borderId="4" xfId="1" applyFont="1" applyFill="1" applyBorder="1" applyAlignment="1">
      <alignment vertical="top" wrapText="1"/>
    </xf>
    <xf numFmtId="0" fontId="8" fillId="4" borderId="1" xfId="3" applyFont="1" applyFill="1" applyBorder="1" applyAlignment="1">
      <alignment horizontal="left" vertical="top"/>
    </xf>
    <xf numFmtId="0" fontId="9" fillId="3" borderId="1" xfId="1" applyFont="1" applyFill="1" applyBorder="1" applyAlignment="1">
      <alignment vertical="top"/>
    </xf>
    <xf numFmtId="0" fontId="8" fillId="3" borderId="1" xfId="3" applyFont="1" applyFill="1" applyBorder="1" applyAlignment="1">
      <alignment horizontal="left" vertical="top"/>
    </xf>
    <xf numFmtId="0" fontId="9" fillId="3" borderId="3" xfId="1" applyFont="1" applyFill="1" applyBorder="1" applyAlignment="1">
      <alignment vertical="top"/>
    </xf>
    <xf numFmtId="0" fontId="11" fillId="5" borderId="3" xfId="1" applyFont="1" applyFill="1" applyBorder="1"/>
    <xf numFmtId="0" fontId="11" fillId="5" borderId="0" xfId="1" applyFont="1" applyFill="1"/>
    <xf numFmtId="0" fontId="11" fillId="5" borderId="3" xfId="1" applyFont="1" applyFill="1" applyBorder="1" applyAlignment="1">
      <alignment wrapText="1"/>
    </xf>
    <xf numFmtId="0" fontId="10" fillId="0" borderId="0" xfId="1" applyFont="1" applyAlignment="1">
      <alignment horizontal="center"/>
    </xf>
    <xf numFmtId="0" fontId="12" fillId="0" borderId="0" xfId="3" applyFont="1" applyFill="1" applyBorder="1" applyAlignment="1"/>
    <xf numFmtId="0" fontId="13" fillId="0" borderId="0" xfId="1" applyFont="1" applyAlignment="1">
      <alignment vertical="top"/>
    </xf>
    <xf numFmtId="0" fontId="9" fillId="0" borderId="0" xfId="1" applyFont="1" applyAlignment="1">
      <alignment vertical="top"/>
    </xf>
    <xf numFmtId="0" fontId="9" fillId="0" borderId="0" xfId="1" applyFont="1" applyAlignment="1">
      <alignment vertical="top" wrapText="1"/>
    </xf>
    <xf numFmtId="0" fontId="14" fillId="0" borderId="0" xfId="1" applyFont="1" applyAlignment="1">
      <alignment vertical="top"/>
    </xf>
    <xf numFmtId="0" fontId="9" fillId="6" borderId="1" xfId="1" applyFont="1" applyFill="1" applyBorder="1" applyAlignment="1">
      <alignment vertical="top"/>
    </xf>
    <xf numFmtId="0" fontId="8" fillId="6" borderId="1" xfId="3" applyFont="1" applyFill="1" applyBorder="1" applyAlignment="1">
      <alignment vertical="top"/>
    </xf>
    <xf numFmtId="0" fontId="9" fillId="6" borderId="2" xfId="1" applyFont="1" applyFill="1" applyBorder="1" applyAlignment="1">
      <alignment vertical="top" wrapText="1"/>
    </xf>
    <xf numFmtId="0" fontId="9" fillId="6" borderId="4" xfId="1" applyFont="1" applyFill="1" applyBorder="1" applyAlignment="1">
      <alignment vertical="top" wrapText="1"/>
    </xf>
    <xf numFmtId="0" fontId="11" fillId="6" borderId="5" xfId="1" applyFont="1" applyFill="1" applyBorder="1" applyAlignment="1">
      <alignment vertical="top" wrapText="1"/>
    </xf>
    <xf numFmtId="0" fontId="9" fillId="6" borderId="5" xfId="1" applyFont="1" applyFill="1" applyBorder="1" applyAlignment="1">
      <alignment vertical="top" wrapText="1"/>
    </xf>
    <xf numFmtId="0" fontId="9" fillId="6" borderId="8" xfId="1" applyFont="1" applyFill="1" applyBorder="1" applyAlignment="1">
      <alignment vertical="top" wrapText="1"/>
    </xf>
    <xf numFmtId="0" fontId="8" fillId="6" borderId="0" xfId="3" applyFont="1" applyFill="1" applyAlignment="1">
      <alignment vertical="top"/>
    </xf>
    <xf numFmtId="0" fontId="8" fillId="6" borderId="0" xfId="3" applyFont="1" applyFill="1" applyAlignment="1">
      <alignment vertical="top" wrapText="1"/>
    </xf>
    <xf numFmtId="0" fontId="9" fillId="7" borderId="1" xfId="1" applyFont="1" applyFill="1" applyBorder="1" applyAlignment="1">
      <alignment vertical="top"/>
    </xf>
    <xf numFmtId="0" fontId="6" fillId="6" borderId="4" xfId="1" applyFont="1" applyFill="1" applyBorder="1" applyAlignment="1">
      <alignment vertical="top" wrapText="1"/>
    </xf>
    <xf numFmtId="0" fontId="6" fillId="6" borderId="5" xfId="1" applyFont="1" applyFill="1" applyBorder="1" applyAlignment="1">
      <alignment vertical="top" wrapText="1"/>
    </xf>
    <xf numFmtId="0" fontId="6" fillId="6" borderId="8" xfId="1" applyFont="1" applyFill="1" applyBorder="1" applyAlignment="1">
      <alignment vertical="top" wrapText="1"/>
    </xf>
    <xf numFmtId="0" fontId="4" fillId="0" borderId="0" xfId="1" applyAlignment="1">
      <alignment wrapText="1"/>
    </xf>
    <xf numFmtId="0" fontId="4" fillId="0" borderId="1" xfId="1" applyBorder="1"/>
    <xf numFmtId="0" fontId="15" fillId="0" borderId="0" xfId="1" applyFont="1" applyAlignment="1">
      <alignment vertical="top"/>
    </xf>
    <xf numFmtId="0" fontId="4" fillId="0" borderId="1" xfId="1" applyBorder="1" applyAlignment="1">
      <alignment vertical="center"/>
    </xf>
    <xf numFmtId="0" fontId="4" fillId="0" borderId="1" xfId="1" applyBorder="1" applyAlignment="1">
      <alignment vertical="top"/>
    </xf>
    <xf numFmtId="0" fontId="4" fillId="0" borderId="1" xfId="1" applyBorder="1" applyAlignment="1">
      <alignment horizontal="left"/>
    </xf>
    <xf numFmtId="0" fontId="16" fillId="0" borderId="0" xfId="1" applyFont="1"/>
    <xf numFmtId="0" fontId="17" fillId="0" borderId="0" xfId="1" applyFont="1"/>
    <xf numFmtId="0" fontId="4" fillId="0" borderId="0" xfId="1" applyAlignment="1">
      <alignment horizontal="center"/>
    </xf>
    <xf numFmtId="0" fontId="7" fillId="0" borderId="0" xfId="3" applyFill="1" applyBorder="1" applyAlignment="1"/>
    <xf numFmtId="0" fontId="15" fillId="0" borderId="0" xfId="1" applyFont="1"/>
    <xf numFmtId="0" fontId="16" fillId="0" borderId="0" xfId="1" applyFont="1" applyAlignment="1">
      <alignment vertical="top"/>
    </xf>
    <xf numFmtId="0" fontId="7" fillId="0" borderId="0" xfId="3" applyFill="1" applyBorder="1" applyAlignment="1">
      <alignment vertical="top"/>
    </xf>
    <xf numFmtId="0" fontId="7" fillId="0" borderId="0" xfId="3" applyFill="1" applyBorder="1" applyAlignment="1">
      <alignment horizontal="left" vertical="top"/>
    </xf>
    <xf numFmtId="0" fontId="16" fillId="0" borderId="1" xfId="4" applyFont="1" applyFill="1" applyBorder="1" applyAlignment="1">
      <alignment vertical="top"/>
    </xf>
    <xf numFmtId="0" fontId="4" fillId="0" borderId="2" xfId="1" applyBorder="1" applyAlignment="1">
      <alignment vertical="top"/>
    </xf>
    <xf numFmtId="0" fontId="7" fillId="0" borderId="1" xfId="4" applyFont="1" applyFill="1" applyBorder="1" applyAlignment="1">
      <alignment vertical="top"/>
    </xf>
    <xf numFmtId="0" fontId="15" fillId="0" borderId="1" xfId="1" applyFont="1" applyBorder="1" applyAlignment="1">
      <alignment vertical="top"/>
    </xf>
    <xf numFmtId="0" fontId="7" fillId="0" borderId="0" xfId="4" applyFont="1" applyFill="1" applyAlignment="1">
      <alignment vertical="top"/>
    </xf>
    <xf numFmtId="0" fontId="16" fillId="0" borderId="1" xfId="1" applyFont="1" applyBorder="1" applyAlignment="1">
      <alignment vertical="top"/>
    </xf>
    <xf numFmtId="0" fontId="18" fillId="0" borderId="1" xfId="4" applyFont="1" applyFill="1" applyBorder="1" applyAlignment="1">
      <alignment vertical="top"/>
    </xf>
    <xf numFmtId="0" fontId="16" fillId="0" borderId="2" xfId="4" applyFont="1" applyFill="1" applyBorder="1" applyAlignment="1">
      <alignment vertical="top"/>
    </xf>
    <xf numFmtId="0" fontId="19" fillId="0" borderId="1" xfId="1" applyFont="1" applyBorder="1"/>
    <xf numFmtId="0" fontId="16" fillId="0" borderId="1" xfId="1" applyFont="1" applyBorder="1"/>
    <xf numFmtId="0" fontId="15" fillId="0" borderId="1" xfId="1" applyFont="1" applyBorder="1"/>
    <xf numFmtId="0" fontId="4" fillId="0" borderId="1" xfId="1" applyBorder="1" applyAlignment="1">
      <alignment horizontal="left" vertical="center"/>
    </xf>
    <xf numFmtId="0" fontId="15" fillId="0" borderId="1" xfId="1" applyFont="1" applyBorder="1" applyAlignment="1">
      <alignment vertical="center"/>
    </xf>
    <xf numFmtId="0" fontId="16" fillId="0" borderId="1" xfId="1" applyFont="1" applyBorder="1" applyAlignment="1">
      <alignment vertical="center"/>
    </xf>
    <xf numFmtId="0" fontId="4" fillId="0" borderId="1" xfId="1" applyBorder="1" applyAlignment="1">
      <alignment horizontal="center"/>
    </xf>
    <xf numFmtId="0" fontId="15" fillId="0" borderId="1" xfId="1" applyFont="1" applyBorder="1" applyAlignment="1">
      <alignment wrapText="1"/>
    </xf>
    <xf numFmtId="0" fontId="20" fillId="0" borderId="0" xfId="2" applyFont="1" applyAlignment="1">
      <alignment vertical="center" wrapText="1"/>
    </xf>
    <xf numFmtId="0" fontId="20" fillId="0" borderId="0" xfId="2" applyFont="1" applyAlignment="1">
      <alignment wrapText="1"/>
    </xf>
    <xf numFmtId="2" fontId="20" fillId="0" borderId="0" xfId="2" applyNumberFormat="1" applyFont="1" applyAlignment="1">
      <alignment horizontal="center" vertical="center" wrapText="1"/>
    </xf>
    <xf numFmtId="0" fontId="20" fillId="0" borderId="0" xfId="2" applyFont="1" applyAlignment="1">
      <alignment horizontal="center" vertical="center" wrapText="1"/>
    </xf>
    <xf numFmtId="2" fontId="20" fillId="0" borderId="0" xfId="2" applyNumberFormat="1" applyFont="1" applyAlignment="1">
      <alignment horizontal="left" vertical="center" wrapText="1"/>
    </xf>
    <xf numFmtId="0" fontId="20" fillId="0" borderId="0" xfId="2" applyFont="1" applyAlignment="1">
      <alignment horizontal="left" vertical="center" wrapText="1"/>
    </xf>
    <xf numFmtId="1" fontId="20" fillId="0" borderId="0" xfId="2" applyNumberFormat="1" applyFont="1" applyAlignment="1">
      <alignment wrapText="1"/>
    </xf>
    <xf numFmtId="0" fontId="20" fillId="0" borderId="0" xfId="2" applyFont="1" applyAlignment="1">
      <alignment horizontal="center" wrapText="1"/>
    </xf>
    <xf numFmtId="0" fontId="20" fillId="0" borderId="0" xfId="2" applyFont="1"/>
    <xf numFmtId="0" fontId="21" fillId="8" borderId="0" xfId="2" applyFont="1" applyFill="1" applyAlignment="1">
      <alignment wrapText="1"/>
    </xf>
    <xf numFmtId="0" fontId="1" fillId="0" borderId="0" xfId="2" applyAlignment="1">
      <alignment wrapText="1"/>
    </xf>
    <xf numFmtId="0" fontId="22" fillId="0" borderId="0" xfId="1" applyFont="1"/>
    <xf numFmtId="0" fontId="23" fillId="0" borderId="0" xfId="4" applyFont="1" applyFill="1" applyBorder="1" applyAlignment="1"/>
    <xf numFmtId="0" fontId="22" fillId="0" borderId="0" xfId="1" applyFont="1" applyAlignment="1">
      <alignment wrapText="1"/>
    </xf>
    <xf numFmtId="2" fontId="22" fillId="0" borderId="0" xfId="1" applyNumberFormat="1" applyFont="1" applyAlignment="1">
      <alignment wrapText="1"/>
    </xf>
    <xf numFmtId="2" fontId="21" fillId="0" borderId="0" xfId="1" applyNumberFormat="1" applyFont="1" applyAlignment="1">
      <alignment horizontal="left" vertical="top" wrapText="1"/>
    </xf>
    <xf numFmtId="0" fontId="22" fillId="0" borderId="0" xfId="2" applyFont="1"/>
    <xf numFmtId="0" fontId="24" fillId="8" borderId="0" xfId="2" applyFont="1" applyFill="1"/>
    <xf numFmtId="0" fontId="1" fillId="0" borderId="0" xfId="2"/>
    <xf numFmtId="0" fontId="23" fillId="0" borderId="0" xfId="4" applyFont="1" applyFill="1" applyBorder="1"/>
    <xf numFmtId="0" fontId="21" fillId="0" borderId="0" xfId="1" applyFont="1"/>
    <xf numFmtId="0" fontId="21" fillId="0" borderId="0" xfId="1" applyFont="1" applyAlignment="1">
      <alignment horizontal="center"/>
    </xf>
    <xf numFmtId="2" fontId="21" fillId="0" borderId="0" xfId="1" applyNumberFormat="1" applyFont="1" applyAlignment="1">
      <alignment horizontal="center"/>
    </xf>
    <xf numFmtId="1" fontId="21" fillId="0" borderId="0" xfId="1" applyNumberFormat="1" applyFont="1"/>
    <xf numFmtId="0" fontId="21" fillId="0" borderId="0" xfId="1" applyFont="1" applyAlignment="1">
      <alignment horizontal="left" vertical="center"/>
    </xf>
    <xf numFmtId="0" fontId="21" fillId="0" borderId="0" xfId="1" applyFont="1" applyAlignment="1">
      <alignment horizontal="right"/>
    </xf>
    <xf numFmtId="0" fontId="21" fillId="0" borderId="0" xfId="2" applyFont="1" applyAlignment="1">
      <alignment horizontal="left"/>
    </xf>
    <xf numFmtId="0" fontId="21" fillId="0" borderId="0" xfId="1" applyFont="1" applyAlignment="1">
      <alignment vertical="center"/>
    </xf>
    <xf numFmtId="0" fontId="23" fillId="0" borderId="0" xfId="4" applyFont="1" applyFill="1" applyBorder="1" applyAlignment="1">
      <alignment vertical="center"/>
    </xf>
    <xf numFmtId="0" fontId="21" fillId="0" borderId="0" xfId="1" applyFont="1" applyAlignment="1">
      <alignment vertical="top" wrapText="1"/>
    </xf>
    <xf numFmtId="0" fontId="21" fillId="0" borderId="0" xfId="1" applyFont="1" applyAlignment="1">
      <alignment horizontal="center" vertical="top" wrapText="1"/>
    </xf>
    <xf numFmtId="2" fontId="21" fillId="0" borderId="0" xfId="1" applyNumberFormat="1" applyFont="1" applyAlignment="1">
      <alignment horizontal="center" vertical="top" wrapText="1"/>
    </xf>
    <xf numFmtId="1" fontId="21" fillId="0" borderId="0" xfId="1" applyNumberFormat="1" applyFont="1" applyAlignment="1">
      <alignment horizontal="left" vertical="center"/>
    </xf>
    <xf numFmtId="0" fontId="21" fillId="0" borderId="0" xfId="2" applyFont="1"/>
    <xf numFmtId="0" fontId="21" fillId="0" borderId="0" xfId="1" applyFont="1" applyAlignment="1">
      <alignment horizontal="right" vertical="center"/>
    </xf>
    <xf numFmtId="0" fontId="23" fillId="0" borderId="0" xfId="4" applyFont="1" applyBorder="1"/>
    <xf numFmtId="0" fontId="21" fillId="0" borderId="0" xfId="1" applyFont="1" applyAlignment="1">
      <alignment horizontal="left" vertical="top" wrapText="1"/>
    </xf>
    <xf numFmtId="2" fontId="21" fillId="0" borderId="0" xfId="1" applyNumberFormat="1" applyFont="1" applyAlignment="1">
      <alignment vertical="top" wrapText="1"/>
    </xf>
    <xf numFmtId="0" fontId="21" fillId="0" borderId="0" xfId="1" applyFont="1" applyAlignment="1">
      <alignment horizontal="left"/>
    </xf>
    <xf numFmtId="2" fontId="21" fillId="0" borderId="0" xfId="1" applyNumberFormat="1" applyFont="1"/>
    <xf numFmtId="164" fontId="21" fillId="0" borderId="0" xfId="1" applyNumberFormat="1" applyFont="1"/>
    <xf numFmtId="0" fontId="22" fillId="0" borderId="0" xfId="2" applyFont="1" applyAlignment="1">
      <alignment horizontal="left"/>
    </xf>
    <xf numFmtId="0" fontId="23" fillId="0" borderId="0" xfId="4" applyFont="1" applyBorder="1" applyAlignment="1">
      <alignment vertical="center"/>
    </xf>
    <xf numFmtId="0" fontId="21" fillId="0" borderId="0" xfId="2" applyFont="1" applyAlignment="1">
      <alignment horizontal="left" vertical="center"/>
    </xf>
    <xf numFmtId="164" fontId="21" fillId="0" borderId="0" xfId="1" applyNumberFormat="1" applyFont="1" applyAlignment="1">
      <alignment horizontal="center"/>
    </xf>
    <xf numFmtId="0" fontId="2" fillId="0" borderId="0" xfId="2" applyFont="1"/>
    <xf numFmtId="0" fontId="22" fillId="0" borderId="0" xfId="1" applyFont="1" applyAlignment="1">
      <alignment horizontal="center" wrapText="1"/>
    </xf>
    <xf numFmtId="0" fontId="22" fillId="0" borderId="0" xfId="1" applyFont="1" applyAlignment="1">
      <alignment horizontal="center"/>
    </xf>
    <xf numFmtId="2" fontId="22" fillId="0" borderId="0" xfId="1" applyNumberFormat="1" applyFont="1" applyAlignment="1">
      <alignment horizontal="center" wrapText="1"/>
    </xf>
    <xf numFmtId="1" fontId="22" fillId="0" borderId="0" xfId="1" applyNumberFormat="1" applyFont="1"/>
    <xf numFmtId="0" fontId="22" fillId="0" borderId="0" xfId="1" applyFont="1" applyAlignment="1">
      <alignment horizontal="right"/>
    </xf>
    <xf numFmtId="2" fontId="21" fillId="0" borderId="0" xfId="1" applyNumberFormat="1" applyFont="1" applyAlignment="1">
      <alignment horizontal="left" vertical="center"/>
    </xf>
    <xf numFmtId="1" fontId="22" fillId="0" borderId="0" xfId="1" applyNumberFormat="1" applyFont="1" applyAlignment="1">
      <alignment horizontal="right"/>
    </xf>
    <xf numFmtId="0" fontId="21" fillId="9" borderId="0" xfId="1" applyFont="1" applyFill="1" applyAlignment="1">
      <alignment horizontal="right"/>
    </xf>
    <xf numFmtId="0" fontId="21" fillId="9" borderId="0" xfId="1" applyFont="1" applyFill="1"/>
    <xf numFmtId="0" fontId="21" fillId="9" borderId="0" xfId="1" applyFont="1" applyFill="1" applyAlignment="1">
      <alignment horizontal="left"/>
    </xf>
    <xf numFmtId="0" fontId="22" fillId="9" borderId="0" xfId="1" applyFont="1" applyFill="1"/>
    <xf numFmtId="0" fontId="21" fillId="0" borderId="0" xfId="1" applyFont="1" applyAlignment="1">
      <alignment vertical="top"/>
    </xf>
    <xf numFmtId="0" fontId="21" fillId="0" borderId="0" xfId="1" applyFont="1" applyAlignment="1">
      <alignment horizontal="right" vertical="top" wrapText="1"/>
    </xf>
    <xf numFmtId="0" fontId="25" fillId="0" borderId="0" xfId="1" applyFont="1"/>
    <xf numFmtId="0" fontId="21" fillId="0" borderId="0" xfId="1" quotePrefix="1" applyFont="1" applyAlignment="1">
      <alignment horizontal="left"/>
    </xf>
    <xf numFmtId="0" fontId="22" fillId="10" borderId="0" xfId="1" applyFont="1" applyFill="1"/>
    <xf numFmtId="0" fontId="22" fillId="0" borderId="0" xfId="1" applyFont="1" applyAlignment="1">
      <alignment horizontal="left"/>
    </xf>
    <xf numFmtId="0" fontId="22" fillId="0" borderId="0" xfId="2" applyFont="1" applyAlignment="1">
      <alignment wrapText="1"/>
    </xf>
    <xf numFmtId="0" fontId="21" fillId="0" borderId="0" xfId="2" applyFont="1" applyAlignment="1">
      <alignment horizontal="center"/>
    </xf>
    <xf numFmtId="2" fontId="21" fillId="0" borderId="0" xfId="2" applyNumberFormat="1" applyFont="1" applyAlignment="1">
      <alignment horizontal="center"/>
    </xf>
    <xf numFmtId="2" fontId="21" fillId="0" borderId="0" xfId="2" applyNumberFormat="1" applyFont="1" applyAlignment="1">
      <alignment horizontal="left"/>
    </xf>
    <xf numFmtId="0" fontId="21" fillId="0" borderId="0" xfId="2" applyFont="1" applyAlignment="1">
      <alignment horizontal="right"/>
    </xf>
    <xf numFmtId="2" fontId="1" fillId="0" borderId="0" xfId="2" applyNumberFormat="1" applyAlignment="1">
      <alignment horizontal="center"/>
    </xf>
    <xf numFmtId="0" fontId="1" fillId="0" borderId="0" xfId="2" applyAlignment="1">
      <alignment horizontal="center"/>
    </xf>
    <xf numFmtId="2" fontId="1" fillId="0" borderId="0" xfId="2" applyNumberFormat="1" applyAlignment="1">
      <alignment horizontal="left"/>
    </xf>
    <xf numFmtId="1" fontId="1" fillId="0" borderId="0" xfId="2" applyNumberFormat="1"/>
    <xf numFmtId="0" fontId="1" fillId="0" borderId="0" xfId="2" applyAlignment="1">
      <alignment horizontal="right"/>
    </xf>
    <xf numFmtId="0" fontId="3" fillId="0" borderId="0" xfId="1" applyFont="1" applyAlignment="1">
      <alignment horizontal="center"/>
    </xf>
    <xf numFmtId="0" fontId="19" fillId="0" borderId="0" xfId="1" applyFont="1" applyAlignment="1">
      <alignment wrapText="1"/>
    </xf>
    <xf numFmtId="0" fontId="4" fillId="0" borderId="0" xfId="1" applyAlignment="1">
      <alignment vertical="top"/>
    </xf>
    <xf numFmtId="0" fontId="26" fillId="0" borderId="0" xfId="1" applyFont="1"/>
    <xf numFmtId="0" fontId="28" fillId="0" borderId="0" xfId="1" applyFont="1" applyAlignment="1">
      <alignment horizontal="center"/>
    </xf>
    <xf numFmtId="0" fontId="14" fillId="0" borderId="0" xfId="1" applyFont="1"/>
    <xf numFmtId="0" fontId="9" fillId="6" borderId="3" xfId="1" applyFont="1" applyFill="1" applyBorder="1" applyAlignment="1">
      <alignment vertical="top"/>
    </xf>
    <xf numFmtId="0" fontId="9" fillId="6" borderId="6" xfId="1" applyFont="1" applyFill="1" applyBorder="1" applyAlignment="1">
      <alignment vertical="top"/>
    </xf>
    <xf numFmtId="0" fontId="9" fillId="6" borderId="7" xfId="1" applyFont="1" applyFill="1" applyBorder="1" applyAlignment="1">
      <alignment vertical="top"/>
    </xf>
    <xf numFmtId="0" fontId="8" fillId="6" borderId="3" xfId="3" applyFont="1" applyFill="1" applyBorder="1" applyAlignment="1">
      <alignment vertical="top"/>
    </xf>
    <xf numFmtId="0" fontId="8" fillId="6" borderId="6" xfId="3" applyFont="1" applyFill="1" applyBorder="1" applyAlignment="1">
      <alignment vertical="top"/>
    </xf>
    <xf numFmtId="0" fontId="8" fillId="6" borderId="7" xfId="3" applyFont="1" applyFill="1" applyBorder="1" applyAlignment="1">
      <alignment vertical="top"/>
    </xf>
    <xf numFmtId="0" fontId="14" fillId="0" borderId="5" xfId="1" applyFont="1" applyBorder="1" applyAlignment="1">
      <alignment vertical="top"/>
    </xf>
    <xf numFmtId="0" fontId="14" fillId="0" borderId="0" xfId="1" applyFont="1" applyAlignment="1">
      <alignment vertical="top"/>
    </xf>
    <xf numFmtId="0" fontId="9" fillId="7" borderId="3" xfId="1" applyFont="1" applyFill="1" applyBorder="1" applyAlignment="1">
      <alignment vertical="top"/>
    </xf>
    <xf numFmtId="0" fontId="9" fillId="7" borderId="6" xfId="1" applyFont="1" applyFill="1" applyBorder="1" applyAlignment="1">
      <alignment vertical="top"/>
    </xf>
    <xf numFmtId="0" fontId="9" fillId="7" borderId="7" xfId="1" applyFont="1" applyFill="1" applyBorder="1" applyAlignment="1">
      <alignment vertical="top"/>
    </xf>
    <xf numFmtId="0" fontId="6" fillId="6" borderId="3" xfId="1" applyFont="1" applyFill="1" applyBorder="1" applyAlignment="1">
      <alignment vertical="top"/>
    </xf>
    <xf numFmtId="0" fontId="6" fillId="6" borderId="6" xfId="1" applyFont="1" applyFill="1" applyBorder="1" applyAlignment="1">
      <alignment vertical="top"/>
    </xf>
    <xf numFmtId="0" fontId="6" fillId="6" borderId="7" xfId="1" applyFont="1" applyFill="1" applyBorder="1" applyAlignment="1">
      <alignment vertical="top"/>
    </xf>
  </cellXfs>
  <cellStyles count="5">
    <cellStyle name="Hyperlink 2" xfId="3" xr:uid="{7867C06F-2E9A-4426-849F-8709F3E5BDE9}"/>
    <cellStyle name="Hyperlink 2 2" xfId="4" xr:uid="{E3A1987F-2C27-4E15-9CE4-0CBD4A608575}"/>
    <cellStyle name="Normal" xfId="0" builtinId="0"/>
    <cellStyle name="Normal 2" xfId="1" xr:uid="{378038E4-AD5C-4EF7-A1C4-6A5CCEFB8194}"/>
    <cellStyle name="Normal 2 2" xfId="2" xr:uid="{6F5BAB43-C8F4-47DD-ADC9-FB342357F594}"/>
  </cellStyles>
  <dxfs count="75">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strike val="0"/>
        <outline val="0"/>
        <shadow val="0"/>
        <u val="none"/>
        <vertAlign val="baseline"/>
        <sz val="12"/>
        <name val="Arial"/>
        <family val="2"/>
        <scheme val="none"/>
      </font>
      <fill>
        <patternFill patternType="none">
          <bgColor auto="1"/>
        </patternFill>
      </fill>
    </dxf>
    <dxf>
      <font>
        <strike val="0"/>
        <outline val="0"/>
        <shadow val="0"/>
        <u val="none"/>
        <vertAlign val="baseline"/>
        <sz val="12"/>
        <name val="Arial"/>
        <family val="2"/>
        <scheme val="none"/>
      </font>
      <fill>
        <patternFill patternType="none">
          <fgColor indexed="64"/>
          <bgColor auto="1"/>
        </patternFill>
      </fill>
    </dxf>
    <dxf>
      <font>
        <strike val="0"/>
        <outline val="0"/>
        <shadow val="0"/>
        <u val="none"/>
        <vertAlign val="baseline"/>
        <sz val="12"/>
        <name val="Arial"/>
        <family val="2"/>
        <scheme val="none"/>
      </font>
      <fill>
        <patternFill patternType="none">
          <fgColor indexed="64"/>
          <bgColor auto="1"/>
        </patternFill>
      </fill>
    </dxf>
    <dxf>
      <font>
        <strike val="0"/>
        <outline val="0"/>
        <shadow val="0"/>
        <u val="none"/>
        <vertAlign val="baseline"/>
        <sz val="12"/>
        <name val="Arial"/>
        <family val="2"/>
        <scheme val="none"/>
      </font>
      <fill>
        <patternFill patternType="none">
          <fgColor indexed="64"/>
          <bgColor auto="1"/>
        </patternFill>
      </fill>
    </dxf>
    <dxf>
      <font>
        <strike val="0"/>
        <outline val="0"/>
        <shadow val="0"/>
        <u val="none"/>
        <vertAlign val="baseline"/>
        <sz val="12"/>
        <name val="Arial"/>
        <family val="2"/>
        <scheme val="none"/>
      </font>
      <fill>
        <patternFill patternType="none">
          <bgColor auto="1"/>
        </patternFill>
      </fill>
    </dxf>
    <dxf>
      <font>
        <b val="0"/>
        <i/>
        <strike val="0"/>
        <condense val="0"/>
        <extend val="0"/>
        <outline val="0"/>
        <shadow val="0"/>
        <u val="none"/>
        <vertAlign val="baseline"/>
        <sz val="12"/>
        <color rgb="FF1F1F1F"/>
        <name val="Arial"/>
        <family val="2"/>
        <scheme val="none"/>
      </font>
      <fill>
        <patternFill patternType="none">
          <bgColor auto="1"/>
        </patternFill>
      </fill>
    </dxf>
    <dxf>
      <font>
        <strike val="0"/>
        <outline val="0"/>
        <shadow val="0"/>
        <u val="none"/>
        <vertAlign val="baseline"/>
        <sz val="12"/>
        <name val="Arial"/>
        <family val="2"/>
        <scheme val="none"/>
      </font>
      <fill>
        <patternFill patternType="none">
          <fgColor indexed="64"/>
          <bgColor auto="1"/>
        </patternFill>
      </fill>
    </dxf>
    <dxf>
      <font>
        <strike val="0"/>
        <outline val="0"/>
        <shadow val="0"/>
        <u val="none"/>
        <vertAlign val="baseline"/>
        <sz val="12"/>
        <name val="Arial"/>
        <family val="2"/>
        <scheme val="none"/>
      </font>
      <fill>
        <patternFill patternType="none">
          <fgColor indexed="64"/>
          <bgColor auto="1"/>
        </patternFill>
      </fill>
    </dxf>
    <dxf>
      <font>
        <strike val="0"/>
        <outline val="0"/>
        <shadow val="0"/>
        <u val="none"/>
        <vertAlign val="baseline"/>
        <sz val="12"/>
        <name val="Arial"/>
        <family val="2"/>
        <scheme val="none"/>
      </font>
      <fill>
        <patternFill patternType="none">
          <bgColor auto="1"/>
        </patternFill>
      </fill>
    </dxf>
    <dxf>
      <font>
        <strike val="0"/>
        <outline val="0"/>
        <shadow val="0"/>
        <u val="none"/>
        <vertAlign val="baseline"/>
        <sz val="12"/>
        <name val="Arial"/>
        <family val="2"/>
        <scheme val="none"/>
      </font>
      <fill>
        <patternFill patternType="none">
          <bgColor auto="1"/>
        </patternFill>
      </fill>
    </dxf>
    <dxf>
      <font>
        <strike val="0"/>
        <outline val="0"/>
        <shadow val="0"/>
        <u val="none"/>
        <vertAlign val="baseline"/>
        <sz val="12"/>
        <name val="Arial"/>
        <family val="2"/>
        <scheme val="none"/>
      </font>
      <fill>
        <patternFill patternType="none">
          <bgColor auto="1"/>
        </patternFill>
      </fill>
    </dxf>
    <dxf>
      <font>
        <b val="0"/>
        <i val="0"/>
        <strike val="0"/>
        <condense val="0"/>
        <extend val="0"/>
        <outline val="0"/>
        <shadow val="0"/>
        <u val="none"/>
        <vertAlign val="baseline"/>
        <sz val="12"/>
        <color rgb="FFFF0000"/>
        <name val="Arial"/>
        <family val="2"/>
        <scheme val="none"/>
      </font>
      <fill>
        <patternFill patternType="none">
          <bgColor auto="1"/>
        </patternFill>
      </fill>
      <alignment horizontal="general" vertical="top" textRotation="0" wrapText="0" indent="0" justifyLastLine="0" shrinkToFit="0" readingOrder="0"/>
    </dxf>
    <dxf>
      <font>
        <strike val="0"/>
        <outline val="0"/>
        <shadow val="0"/>
        <u val="none"/>
        <vertAlign val="baseline"/>
        <sz val="12"/>
        <name val="Arial"/>
        <family val="2"/>
        <scheme val="none"/>
      </font>
      <fill>
        <patternFill patternType="none">
          <fgColor indexed="64"/>
          <bgColor auto="1"/>
        </patternFill>
      </fill>
    </dxf>
    <dxf>
      <font>
        <strike val="0"/>
        <outline val="0"/>
        <shadow val="0"/>
        <u val="none"/>
        <vertAlign val="baseline"/>
        <sz val="12"/>
        <name val="Arial"/>
        <family val="2"/>
        <scheme val="none"/>
      </font>
      <fill>
        <patternFill patternType="none">
          <fgColor indexed="64"/>
          <bgColor auto="1"/>
        </patternFill>
      </fill>
    </dxf>
    <dxf>
      <font>
        <strike val="0"/>
        <outline val="0"/>
        <shadow val="0"/>
        <u val="none"/>
        <vertAlign val="baseline"/>
        <sz val="12"/>
        <name val="Arial"/>
        <family val="2"/>
        <scheme val="none"/>
      </font>
      <fill>
        <patternFill patternType="none">
          <bgColor auto="1"/>
        </patternFill>
      </fill>
    </dxf>
    <dxf>
      <font>
        <b val="0"/>
        <i val="0"/>
        <strike val="0"/>
        <condense val="0"/>
        <extend val="0"/>
        <outline val="0"/>
        <shadow val="0"/>
        <u val="none"/>
        <vertAlign val="baseline"/>
        <sz val="12"/>
        <color rgb="FFFF0000"/>
        <name val="Arial"/>
        <family val="2"/>
        <scheme val="none"/>
      </font>
      <fill>
        <patternFill patternType="none">
          <bgColor auto="1"/>
        </patternFill>
      </fill>
      <alignment horizontal="general" vertical="top" textRotation="0" wrapText="0" indent="0" justifyLastLine="0" shrinkToFit="0" readingOrder="0"/>
    </dxf>
    <dxf>
      <font>
        <strike val="0"/>
        <outline val="0"/>
        <shadow val="0"/>
        <u val="none"/>
        <vertAlign val="baseline"/>
        <sz val="12"/>
        <name val="Arial"/>
        <family val="2"/>
        <scheme val="none"/>
      </font>
      <fill>
        <patternFill patternType="none">
          <fgColor indexed="64"/>
          <bgColor auto="1"/>
        </patternFill>
      </fill>
    </dxf>
    <dxf>
      <font>
        <strike val="0"/>
        <outline val="0"/>
        <shadow val="0"/>
        <u val="none"/>
        <vertAlign val="baseline"/>
        <sz val="12"/>
        <name val="Arial"/>
        <family val="2"/>
        <scheme val="none"/>
      </font>
      <fill>
        <patternFill patternType="none">
          <bgColor auto="1"/>
        </patternFill>
      </fill>
    </dxf>
    <dxf>
      <font>
        <b val="0"/>
        <i val="0"/>
        <strike val="0"/>
        <condense val="0"/>
        <extend val="0"/>
        <outline val="0"/>
        <shadow val="0"/>
        <u val="none"/>
        <vertAlign val="baseline"/>
        <sz val="12"/>
        <color rgb="FFFF0000"/>
        <name val="Arial"/>
        <family val="2"/>
        <scheme val="none"/>
      </font>
      <fill>
        <patternFill patternType="none">
          <bgColor auto="1"/>
        </patternFill>
      </fill>
      <alignment horizontal="general" vertical="top" textRotation="0" wrapText="0" indent="0" justifyLastLine="0" shrinkToFit="0" readingOrder="0"/>
    </dxf>
    <dxf>
      <font>
        <strike val="0"/>
        <outline val="0"/>
        <shadow val="0"/>
        <u val="none"/>
        <vertAlign val="baseline"/>
        <sz val="12"/>
        <name val="Arial"/>
        <family val="2"/>
        <scheme val="none"/>
      </font>
      <fill>
        <patternFill patternType="none">
          <bgColor auto="1"/>
        </patternFill>
      </fill>
      <alignment horizontal="general" vertical="top" textRotation="0" wrapText="0" indent="0" justifyLastLine="0" shrinkToFit="0" readingOrder="0"/>
    </dxf>
    <dxf>
      <font>
        <b val="0"/>
        <i val="0"/>
        <strike val="0"/>
        <condense val="0"/>
        <extend val="0"/>
        <outline val="0"/>
        <shadow val="0"/>
        <u val="none"/>
        <vertAlign val="baseline"/>
        <sz val="12"/>
        <color rgb="FFFF0000"/>
        <name val="Arial"/>
        <family val="2"/>
        <scheme val="none"/>
      </font>
      <fill>
        <patternFill patternType="none">
          <bgColor auto="1"/>
        </patternFill>
      </fill>
      <alignment horizontal="center" vertical="bottom" textRotation="0" wrapText="0" indent="0" justifyLastLine="0" shrinkToFit="0" readingOrder="0"/>
    </dxf>
    <dxf>
      <font>
        <strike val="0"/>
        <outline val="0"/>
        <shadow val="0"/>
        <u val="none"/>
        <vertAlign val="baseline"/>
        <sz val="12"/>
        <name val="Arial"/>
        <family val="2"/>
        <scheme val="none"/>
      </font>
      <fill>
        <patternFill patternType="none">
          <fgColor theme="0" tint="-0.14999847407452621"/>
          <bgColor auto="1"/>
        </patternFill>
      </fill>
    </dxf>
    <dxf>
      <font>
        <strike val="0"/>
        <outline val="0"/>
        <shadow val="0"/>
        <u val="none"/>
        <vertAlign val="baseline"/>
        <sz val="12"/>
        <name val="Arial"/>
        <family val="2"/>
        <scheme val="none"/>
      </font>
      <fill>
        <patternFill patternType="none">
          <fgColor indexed="64"/>
          <bgColor auto="1"/>
        </patternFill>
      </fill>
    </dxf>
    <dxf>
      <border>
        <left/>
        <right/>
        <top/>
        <bottom/>
      </border>
    </dxf>
    <dxf>
      <font>
        <strike val="0"/>
        <outline val="0"/>
        <shadow val="0"/>
        <u val="none"/>
        <vertAlign val="baseline"/>
        <sz val="12"/>
        <name val="Arial"/>
        <family val="2"/>
        <scheme val="none"/>
      </font>
      <fill>
        <patternFill patternType="none">
          <bgColor auto="1"/>
        </patternFill>
      </fill>
    </dxf>
    <dxf>
      <font>
        <b/>
        <i val="0"/>
        <strike val="0"/>
        <condense val="0"/>
        <extend val="0"/>
        <outline val="0"/>
        <shadow val="0"/>
        <u val="none"/>
        <vertAlign val="baseline"/>
        <sz val="12"/>
        <color auto="1"/>
        <name val="Arial"/>
        <family val="2"/>
        <scheme val="none"/>
      </font>
      <fill>
        <patternFill patternType="none">
          <fgColor indexed="64"/>
          <bgColor theme="9" tint="0.59999389629810485"/>
        </patternFill>
      </fill>
      <alignment horizontal="general" vertical="bottom" textRotation="0" wrapText="1" indent="0" justifyLastLine="0" shrinkToFit="0" readingOrder="0"/>
      <border diagonalUp="0" diagonalDown="0">
        <left style="thin">
          <color indexed="64"/>
        </left>
        <right style="thin">
          <color indexed="64"/>
        </right>
        <top/>
        <bottom/>
      </border>
    </dxf>
    <dxf>
      <font>
        <b/>
        <i val="0"/>
        <strike val="0"/>
        <condense val="0"/>
        <extend val="0"/>
        <outline val="0"/>
        <shadow val="0"/>
        <u val="none"/>
        <vertAlign val="baseline"/>
        <sz val="11"/>
        <color theme="1"/>
        <name val="Aptos Narrow"/>
        <family val="2"/>
        <scheme val="minor"/>
      </font>
      <alignment horizontal="center" vertical="bottom" textRotation="0" wrapText="0" indent="0" justifyLastLine="0" shrinkToFit="0" readingOrder="0"/>
    </dxf>
    <dxf>
      <font>
        <outline val="0"/>
        <shadow val="0"/>
        <vertAlign val="baseline"/>
        <sz val="11"/>
        <color auto="1"/>
      </font>
      <fill>
        <patternFill patternType="none">
          <fgColor indexed="64"/>
          <bgColor auto="1"/>
        </patternFill>
      </fill>
      <alignment wrapText="0"/>
    </dxf>
    <dxf>
      <font>
        <outline val="0"/>
        <shadow val="0"/>
        <vertAlign val="baseline"/>
        <sz val="11"/>
        <color auto="1"/>
      </font>
      <fill>
        <patternFill patternType="none">
          <fgColor indexed="64"/>
          <bgColor auto="1"/>
        </patternFill>
      </fill>
    </dxf>
    <dxf>
      <font>
        <outline val="0"/>
        <shadow val="0"/>
        <vertAlign val="baseline"/>
        <sz val="11"/>
        <color auto="1"/>
      </font>
      <fill>
        <patternFill patternType="none">
          <fgColor indexed="64"/>
          <bgColor auto="1"/>
        </patternFill>
      </fill>
    </dxf>
    <dxf>
      <font>
        <b val="0"/>
        <i val="0"/>
        <strike val="0"/>
        <condense val="0"/>
        <extend val="0"/>
        <outline val="0"/>
        <shadow val="0"/>
        <u val="none"/>
        <vertAlign val="baseline"/>
        <sz val="11"/>
        <color auto="1"/>
        <name val="Aptos Narrow"/>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minor"/>
      </font>
    </dxf>
    <dxf>
      <font>
        <b val="0"/>
        <i val="0"/>
        <strike val="0"/>
        <condense val="0"/>
        <extend val="0"/>
        <outline val="0"/>
        <shadow val="0"/>
        <u val="none"/>
        <vertAlign val="baseline"/>
        <sz val="11"/>
        <color auto="1"/>
        <name val="Aptos Narrow"/>
        <family val="2"/>
        <scheme val="minor"/>
      </font>
    </dxf>
    <dxf>
      <font>
        <outline val="0"/>
        <shadow val="0"/>
        <vertAlign val="baseline"/>
        <sz val="11"/>
        <color auto="1"/>
      </font>
      <fill>
        <patternFill patternType="none">
          <fgColor indexed="64"/>
          <bgColor auto="1"/>
        </patternFill>
      </fill>
    </dxf>
    <dxf>
      <font>
        <outline val="0"/>
        <shadow val="0"/>
        <vertAlign val="baseline"/>
        <sz val="11"/>
        <color auto="1"/>
      </font>
      <fill>
        <patternFill patternType="none">
          <fgColor indexed="64"/>
          <bgColor auto="1"/>
        </patternFill>
      </fill>
    </dxf>
    <dxf>
      <font>
        <outline val="0"/>
        <shadow val="0"/>
        <vertAlign val="baseline"/>
        <sz val="11"/>
        <color auto="1"/>
      </font>
      <fill>
        <patternFill patternType="none">
          <fgColor indexed="64"/>
          <bgColor auto="1"/>
        </patternFill>
      </fill>
    </dxf>
    <dxf>
      <font>
        <outline val="0"/>
        <shadow val="0"/>
        <vertAlign val="baseline"/>
        <sz val="11"/>
        <color auto="1"/>
      </font>
      <fill>
        <patternFill patternType="none">
          <fgColor indexed="64"/>
          <bgColor auto="1"/>
        </patternFill>
      </fill>
    </dxf>
    <dxf>
      <font>
        <b val="0"/>
        <i val="0"/>
        <strike val="0"/>
        <condense val="0"/>
        <extend val="0"/>
        <outline val="0"/>
        <shadow val="0"/>
        <u val="none"/>
        <vertAlign val="baseline"/>
        <sz val="11"/>
        <color auto="1"/>
        <name val="Aptos Narrow"/>
        <family val="2"/>
        <scheme val="minor"/>
      </font>
    </dxf>
    <dxf>
      <font>
        <outline val="0"/>
        <shadow val="0"/>
        <vertAlign val="baseline"/>
        <sz val="11"/>
        <color auto="1"/>
      </font>
      <fill>
        <patternFill patternType="none">
          <fgColor indexed="64"/>
          <bgColor auto="1"/>
        </patternFill>
      </fill>
    </dxf>
    <dxf>
      <font>
        <outline val="0"/>
        <shadow val="0"/>
        <vertAlign val="baseline"/>
        <sz val="11"/>
        <color auto="1"/>
      </font>
      <fill>
        <patternFill patternType="none">
          <fgColor indexed="64"/>
          <bgColor auto="1"/>
        </patternFill>
      </fill>
    </dxf>
    <dxf>
      <font>
        <outline val="0"/>
        <shadow val="0"/>
        <vertAlign val="baseline"/>
        <sz val="11"/>
        <color auto="1"/>
      </font>
      <numFmt numFmtId="2" formatCode="0.00"/>
      <alignment horizontal="left" vertical="bottom" textRotation="0" wrapText="0" indent="0" justifyLastLine="0" shrinkToFit="0" readingOrder="0"/>
    </dxf>
    <dxf>
      <font>
        <outline val="0"/>
        <shadow val="0"/>
        <vertAlign val="baseline"/>
        <sz val="11"/>
        <color auto="1"/>
      </font>
      <fill>
        <patternFill patternType="none">
          <fgColor indexed="64"/>
          <bgColor auto="1"/>
        </patternFill>
      </fill>
      <alignment horizontal="left" vertical="bottom" textRotation="0" wrapText="0" indent="0" justifyLastLine="0" shrinkToFit="0" readingOrder="0"/>
    </dxf>
    <dxf>
      <font>
        <outline val="0"/>
        <shadow val="0"/>
        <vertAlign val="baseline"/>
        <sz val="11"/>
        <color auto="1"/>
      </font>
      <numFmt numFmtId="2" formatCode="0.00"/>
      <fill>
        <patternFill patternType="none">
          <fgColor indexed="64"/>
          <bgColor auto="1"/>
        </patternFill>
      </fill>
    </dxf>
    <dxf>
      <font>
        <outline val="0"/>
        <shadow val="0"/>
        <vertAlign val="baseline"/>
        <sz val="11"/>
        <color auto="1"/>
      </font>
      <fill>
        <patternFill patternType="none">
          <fgColor indexed="64"/>
          <bgColor auto="1"/>
        </patternFill>
      </fill>
      <alignment horizontal="left" vertical="bottom" textRotation="0" wrapText="0" indent="0" justifyLastLine="0" shrinkToFit="0" readingOrder="0"/>
    </dxf>
    <dxf>
      <font>
        <outline val="0"/>
        <shadow val="0"/>
        <vertAlign val="baseline"/>
        <sz val="11"/>
        <color auto="1"/>
      </font>
      <fill>
        <patternFill patternType="none">
          <fgColor indexed="64"/>
          <bgColor auto="1"/>
        </patternFill>
      </fill>
    </dxf>
    <dxf>
      <font>
        <b val="0"/>
        <i val="0"/>
        <strike val="0"/>
        <condense val="0"/>
        <extend val="0"/>
        <outline val="0"/>
        <shadow val="0"/>
        <u val="none"/>
        <vertAlign val="baseline"/>
        <sz val="11"/>
        <color auto="1"/>
        <name val="Aptos Narrow"/>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general" vertical="bottom" textRotation="0" wrapText="1" indent="0" justifyLastLine="0" shrinkToFit="0" readingOrder="0"/>
    </dxf>
    <dxf>
      <font>
        <outline val="0"/>
        <shadow val="0"/>
        <vertAlign val="baseline"/>
        <sz val="11"/>
        <color auto="1"/>
      </font>
    </dxf>
    <dxf>
      <font>
        <outline val="0"/>
        <shadow val="0"/>
        <vertAlign val="baseline"/>
        <sz val="11"/>
        <color auto="1"/>
      </font>
      <fill>
        <patternFill patternType="none">
          <fgColor indexed="64"/>
          <bgColor indexed="65"/>
        </patternFill>
      </fill>
    </dxf>
    <dxf>
      <font>
        <outline val="0"/>
        <shadow val="0"/>
        <vertAlign val="baseline"/>
        <sz val="11"/>
        <color auto="1"/>
      </font>
      <fill>
        <patternFill patternType="none">
          <fgColor indexed="64"/>
          <bgColor auto="1"/>
        </patternFill>
      </fill>
    </dxf>
    <dxf>
      <font>
        <b val="0"/>
        <i val="0"/>
        <strike val="0"/>
        <condense val="0"/>
        <extend val="0"/>
        <outline val="0"/>
        <shadow val="0"/>
        <u val="none"/>
        <vertAlign val="baseline"/>
        <sz val="11"/>
        <color auto="1"/>
        <name val="Aptos Narrow"/>
        <family val="2"/>
        <scheme val="none"/>
      </font>
      <fill>
        <patternFill patternType="none">
          <fgColor indexed="64"/>
          <bgColor auto="1"/>
        </patternFill>
      </fill>
    </dxf>
    <dxf>
      <font>
        <b val="0"/>
        <i val="0"/>
        <strike val="0"/>
        <condense val="0"/>
        <extend val="0"/>
        <outline val="0"/>
        <shadow val="0"/>
        <u val="none"/>
        <vertAlign val="baseline"/>
        <sz val="11"/>
        <color auto="1"/>
        <name val="Aptos Narrow"/>
        <family val="2"/>
        <scheme val="none"/>
      </font>
      <fill>
        <patternFill patternType="none">
          <fgColor indexed="64"/>
          <bgColor auto="1"/>
        </patternFill>
      </fill>
    </dxf>
    <dxf>
      <font>
        <outline val="0"/>
        <shadow val="0"/>
        <vertAlign val="baseline"/>
        <sz val="11"/>
        <color auto="1"/>
      </font>
      <fill>
        <patternFill patternType="none">
          <fgColor indexed="64"/>
          <bgColor auto="1"/>
        </patternFill>
      </fill>
    </dxf>
    <dxf>
      <fill>
        <patternFill patternType="none">
          <fgColor indexed="64"/>
          <bgColor auto="1"/>
        </patternFill>
      </fill>
    </dxf>
    <dxf>
      <font>
        <strike val="0"/>
        <outline val="0"/>
        <shadow val="0"/>
        <vertAlign val="baseline"/>
        <sz val="12"/>
        <name val="Arial"/>
        <family val="2"/>
        <scheme val="none"/>
      </font>
      <fill>
        <patternFill patternType="none">
          <bgColor auto="1"/>
        </patternFill>
      </fill>
    </dxf>
    <dxf>
      <font>
        <strike val="0"/>
        <outline val="0"/>
        <shadow val="0"/>
        <vertAlign val="baseline"/>
        <sz val="12"/>
        <name val="Arial"/>
        <family val="2"/>
        <scheme val="none"/>
      </font>
      <fill>
        <patternFill patternType="none">
          <bgColor auto="1"/>
        </patternFill>
      </fill>
    </dxf>
    <dxf>
      <font>
        <strike val="0"/>
        <outline val="0"/>
        <shadow val="0"/>
        <vertAlign val="baseline"/>
        <sz val="12"/>
        <name val="Arial"/>
        <family val="2"/>
        <scheme val="none"/>
      </font>
      <fill>
        <patternFill patternType="none">
          <bgColor auto="1"/>
        </patternFill>
      </fill>
    </dxf>
    <dxf>
      <font>
        <strike val="0"/>
        <outline val="0"/>
        <shadow val="0"/>
        <vertAlign val="baseline"/>
        <sz val="12"/>
        <name val="Arial"/>
        <family val="2"/>
        <scheme val="none"/>
      </font>
      <fill>
        <patternFill patternType="none">
          <bgColor auto="1"/>
        </patternFill>
      </fill>
    </dxf>
    <dxf>
      <font>
        <strike val="0"/>
        <outline val="0"/>
        <shadow val="0"/>
        <vertAlign val="baseline"/>
        <sz val="12"/>
        <name val="Arial"/>
        <family val="2"/>
        <scheme val="none"/>
      </font>
      <fill>
        <patternFill patternType="none">
          <bgColor auto="1"/>
        </patternFill>
      </fill>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2"/>
        <name val="Arial"/>
        <family val="2"/>
        <scheme val="none"/>
      </font>
      <fill>
        <patternFill patternType="none">
          <fgColor indexed="64"/>
          <bgColor auto="1"/>
        </patternFill>
      </fill>
      <alignment horizontal="general"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vertAlign val="baseline"/>
        <sz val="12"/>
        <name val="Arial"/>
        <family val="2"/>
        <scheme val="none"/>
      </font>
      <fill>
        <patternFill patternType="none">
          <bgColor auto="1"/>
        </patternFill>
      </fill>
      <border diagonalUp="0" diagonalDown="0" outline="0">
        <left style="thin">
          <color indexed="64"/>
        </left>
        <right style="thin">
          <color indexed="64"/>
        </right>
        <top style="thin">
          <color indexed="64"/>
        </top>
        <bottom style="thin">
          <color indexed="64"/>
        </bottom>
      </border>
    </dxf>
    <dxf>
      <border outline="0">
        <left style="thin">
          <color indexed="64"/>
        </left>
      </border>
    </dxf>
    <dxf>
      <font>
        <strike val="0"/>
        <outline val="0"/>
        <shadow val="0"/>
        <vertAlign val="baseline"/>
        <sz val="12"/>
        <name val="Arial"/>
        <family val="2"/>
        <scheme val="none"/>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41B610E-83B5-49C3-B7C5-9E465B7DBEA7}" name="Table1" displayName="Table1" ref="A1:J119" insertRowShift="1" totalsRowShown="0" dataDxfId="74" tableBorderDxfId="73" headerRowCellStyle="Normal" dataCellStyle="Normal">
  <autoFilter ref="A1:J119" xr:uid="{9D9580D0-DAC6-43F8-871A-488D0B2855EF}"/>
  <tableColumns count="10">
    <tableColumn id="1" xr3:uid="{65C102B5-DAC9-49CE-BE7F-3BB891533246}" name="Paper #" dataDxfId="72" dataCellStyle="Normal"/>
    <tableColumn id="4" xr3:uid="{C571DC37-4151-4A4D-8634-B2A62E15A030}" name="Author" dataDxfId="71" dataCellStyle="Normal"/>
    <tableColumn id="5" xr3:uid="{4EC00E70-BE1A-4EBB-BAEF-4AF687977772}" name="Title" dataDxfId="70" dataCellStyle="Normal"/>
    <tableColumn id="6" xr3:uid="{61EB4EDD-8D46-40B1-A60C-CC827EF4BEFD}" name="DOI" dataDxfId="69" dataCellStyle="Normal"/>
    <tableColumn id="7" xr3:uid="{81F1344B-3E48-4268-A803-638F16604C49}" name="Abstract Note" dataDxfId="68" dataCellStyle="Normal"/>
    <tableColumn id="14" xr3:uid="{47BDB696-E5E2-480E-8350-D74B8FD688BF}" name="include/exclude" dataDxfId="67" dataCellStyle="Normal"/>
    <tableColumn id="15" xr3:uid="{0838F159-1718-411A-AB23-DA0BB307F7CF}" name="area" dataDxfId="66" dataCellStyle="Normal"/>
    <tableColumn id="17" xr3:uid="{AF2D6A92-B786-41DA-BCB4-BEF7B5E3CFD9}" name="Final Include/Exclude" dataDxfId="65" dataCellStyle="Normal"/>
    <tableColumn id="20" xr3:uid="{1FE77377-F533-4516-BBBB-6D637C6B883F}" name="Section" dataDxfId="64"/>
    <tableColumn id="2" xr3:uid="{DBA73E37-59DF-45CF-B731-13A920ECF901}" name="Section2" dataDxfId="63" dataCellStyle="Normal"/>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ED64850-C158-4F98-9884-483A5A470688}" name="Table13" displayName="Table13" ref="A1:AA556" totalsRowShown="0" headerRowDxfId="62" dataDxfId="61">
  <autoFilter ref="A1:AA556" xr:uid="{C02C18C7-E517-4337-9257-E0072EA9931C}"/>
  <sortState xmlns:xlrd2="http://schemas.microsoft.com/office/spreadsheetml/2017/richdata2" ref="A2:AA556">
    <sortCondition ref="B1:B556"/>
  </sortState>
  <tableColumns count="27">
    <tableColumn id="3" xr3:uid="{4D2DA101-4234-4719-A551-9E760B3E5765}" name="Study" dataDxfId="60"/>
    <tableColumn id="4" xr3:uid="{DD99B06F-535C-4BA8-AA4A-52A95171BC05}" name="Author" dataDxfId="59"/>
    <tableColumn id="5" xr3:uid="{1F19D18E-CF5D-487B-8A0A-7FD29A817DD9}" name="Link" dataDxfId="58" dataCellStyle="Hyperlink"/>
    <tableColumn id="22" xr3:uid="{C6D8F2B6-4D13-4F78-B6E6-8C64717E0798}" name="Usable_for_data_analysis" dataDxfId="57" dataCellStyle="Hyperlink"/>
    <tableColumn id="30" xr3:uid="{8C115AFF-6030-4F98-B5EE-7BB5C4187441}" name="Usable_for_discussion" dataDxfId="56"/>
    <tableColumn id="6" xr3:uid="{F268A7E6-6EB9-4D62-9AFF-A51797F70B12}" name="Intervention" dataDxfId="55"/>
    <tableColumn id="7" xr3:uid="{D0C9AFBF-8F80-4A47-99C2-72DC3582EB9D}" name="Data_Available" dataDxfId="54"/>
    <tableColumn id="2" xr3:uid="{32E36B3E-2B43-4BAE-A99B-C154DDC74F19}" name="Data_location_Reason_for_exclusion" dataDxfId="53"/>
    <tableColumn id="28" xr3:uid="{B5EF93D8-0B1F-4690-A944-FF8AC4DFB44A}" name="Control" dataDxfId="52"/>
    <tableColumn id="8" xr3:uid="{23C6323D-4E4C-4B13-8750-BF6EBA67666F}" name="Before_intervention_log_value" dataDxfId="51"/>
    <tableColumn id="9" xr3:uid="{5040F5AB-BA18-44BC-BDBC-3ED510A94DB2}" name="Before_intervention_sd" dataDxfId="50"/>
    <tableColumn id="10" xr3:uid="{FDC762E6-6D1A-459C-A774-0A19562A78B9}" name="After_intervention_log_value" dataDxfId="49"/>
    <tableColumn id="11" xr3:uid="{72E1E0F6-B818-4CC5-B80B-BFC14E01B16C}" name="After_intervention_sd" dataDxfId="48"/>
    <tableColumn id="29" xr3:uid="{38522B1C-DD8B-458E-81B7-52A55C0C49AF}" name="Log_reduction" dataDxfId="47"/>
    <tableColumn id="12" xr3:uid="{34D8FB13-4676-4A15-8149-E6A8F75FE4EF}" name="Log_reduction_reported" dataDxfId="46"/>
    <tableColumn id="13" xr3:uid="{937FFC42-CBAF-4B28-A2FE-EFA63DCC59A1}" name="Log_reduction_sd" dataDxfId="45"/>
    <tableColumn id="27" xr3:uid="{7E9F8E10-81C6-46B1-B0B8-E138EE02DF4B}" name="SD available?" dataDxfId="44"/>
    <tableColumn id="14" xr3:uid="{F7F6EC4C-7812-4795-8C57-8C2B749E3D38}" name="Units" dataDxfId="43"/>
    <tableColumn id="15" xr3:uid="{65FB6483-EA1A-4A8B-8CDB-F9E0C7871312}" name="Sample_Size" dataDxfId="42"/>
    <tableColumn id="16" xr3:uid="{72BD9E12-AA6B-46B5-96C7-C7F651B0228C}" name="Time_min" dataDxfId="41"/>
    <tableColumn id="17" xr3:uid="{AEEF671C-C96B-4E1C-AE7C-C7431FDA2E00}" name="Time_days" dataDxfId="40"/>
    <tableColumn id="26" xr3:uid="{ED73320E-9906-42B0-8E1F-FA74682EBCB4}" name="Time_grouping" dataDxfId="39"/>
    <tableColumn id="31" xr3:uid="{6B6D3B9E-556C-4B53-9DC0-5E6FE70F2EE5}" name="Time_grouping2" dataDxfId="38"/>
    <tableColumn id="18" xr3:uid="{548B79BA-7369-43BC-912A-EB821DDF59A3}" name="Temperature_oC" dataDxfId="37"/>
    <tableColumn id="19" xr3:uid="{2699F69D-3C2A-4EF8-A51A-2544E19F5C1F}" name="Chicken_parts" dataDxfId="36"/>
    <tableColumn id="21" xr3:uid="{9C141101-08D7-4D62-B1C2-6E9775067D6F}" name="Natural_contamination_or_inoculation" dataDxfId="35"/>
    <tableColumn id="20" xr3:uid="{F76475CF-3888-4AF6-9728-BC4B52DC2F87}" name="Clarifications" dataDxfId="3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0D22B90-2040-483B-9667-F8C6EF33D840}" name="Table15" displayName="Table15" ref="A1:P111" totalsRowShown="0" headerRowDxfId="33">
  <autoFilter ref="A1:P111" xr:uid="{474A479F-DD03-4D52-965B-57EB21C57FBE}"/>
  <tableColumns count="16">
    <tableColumn id="1" xr3:uid="{E1759681-C249-482B-BDE0-CE44ADA4580C}" name="Author"/>
    <tableColumn id="2" xr3:uid="{A3E955BF-B22A-412D-AC16-D556E395E0BE}" name="Intervention"/>
    <tableColumn id="3" xr3:uid="{0158F5FE-0B14-4D4E-B427-A4AE02947695}" name="Time_grouping2"/>
    <tableColumn id="4" xr3:uid="{89D16EF6-975E-4655-8FB2-3D106BE6E0AE}" name="Number of Samples"/>
    <tableColumn id="5" xr3:uid="{204172E9-20C9-44A2-810C-D07495054898}" name="Minimum Log Reduction"/>
    <tableColumn id="6" xr3:uid="{BD8349A3-320F-4A94-9955-9EA580A5BD3C}" name="Maximum Log Reduction"/>
    <tableColumn id="7" xr3:uid="{F711C35E-D0A9-4FA6-ADBA-A1976697FBF5}" name="Q1 Log Reduction"/>
    <tableColumn id="8" xr3:uid="{417807C4-7DA2-44DB-86AD-5B581965D62E}" name="Median Log Reduction"/>
    <tableColumn id="9" xr3:uid="{74F413BA-A829-4B39-BD6F-102013225E5D}" name="Q3 Log Reduction"/>
    <tableColumn id="10" xr3:uid="{9FD6B714-6C03-48F5-9F5A-42F488E4EE73}" name="IQR"/>
    <tableColumn id="11" xr3:uid="{08D7E1B1-8F43-4F66-976D-738BEE67A021}" name="Min Temperature"/>
    <tableColumn id="12" xr3:uid="{447AC82A-E6B1-4515-9CD1-A422C9D8AB2B}" name="Max Temperature"/>
    <tableColumn id="13" xr3:uid="{F9A8AB25-63CD-46E6-8EA8-72481E5E318B}" name="Min Time min"/>
    <tableColumn id="14" xr3:uid="{FCF3A9C2-DF05-48D8-B3B2-A69C8F8508C5}" name="Max Time min"/>
    <tableColumn id="15" xr3:uid="{8AAC10CB-F6DC-4DFC-BBFD-778BD51802D0}" name="Min Time days"/>
    <tableColumn id="16" xr3:uid="{0A044C65-D1B7-42F0-8884-43DE08651D7F}" name="Max Time days"/>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82A1396-BC5A-4122-93C8-75F94C1CB8A0}" name="Table14" displayName="Table14" ref="A1:W66" totalsRowShown="0" headerRowDxfId="32" dataDxfId="31" tableBorderDxfId="30">
  <autoFilter ref="A1:W66" xr:uid="{CC569E28-5CA7-45D2-A958-89D066AA0382}"/>
  <tableColumns count="23">
    <tableColumn id="1" xr3:uid="{7D9EFE3C-84EB-4B69-8370-651255B08E21}" name="studyID" dataDxfId="29"/>
    <tableColumn id="2" xr3:uid="{9E2A792A-E218-4E3B-8596-5176CD9B7EB8}" name="samples/conditions variance" dataDxfId="28"/>
    <tableColumn id="3" xr3:uid="{E7DCB134-2CA6-44DD-B39B-F6988C9D3DB2}" name="Treatment" dataDxfId="27"/>
    <tableColumn id="4" xr3:uid="{CD459326-9AD4-4654-A976-2422BBB7856A}" name="no of samples before" dataDxfId="26"/>
    <tableColumn id="5" xr3:uid="{F0D0FF27-5205-4244-9AE6-4D1025778397}" name="Average log10 before" dataDxfId="25"/>
    <tableColumn id="6" xr3:uid="{5C5C2CFC-9CD6-44F5-955C-470090602712}" name="sd before" dataDxfId="24"/>
    <tableColumn id="7" xr3:uid="{ACD5308F-7FB3-47B1-85EE-AD3CADEA3DFF}" name="no of samples after" dataDxfId="23"/>
    <tableColumn id="8" xr3:uid="{08706921-40E5-470D-A6D4-66DEC881A166}" name="Average log10 after" dataDxfId="22"/>
    <tableColumn id="9" xr3:uid="{36E18F4B-8117-4482-8B63-45121EEDF670}" name="sd after" dataDxfId="21"/>
    <tableColumn id="10" xr3:uid="{D13D4538-3B43-4B26-85DA-8F0E2336408D}" name="Log Difference" dataDxfId="20">
      <calculatedColumnFormula>E2-H2</calculatedColumnFormula>
    </tableColumn>
    <tableColumn id="11" xr3:uid="{DC318DE1-0B1B-4711-8885-1482476B78DB}" name="type (physical/chemical)" dataDxfId="19"/>
    <tableColumn id="12" xr3:uid="{86D14838-9D05-4DDB-A44C-5830D0A6560F}" name="duration of treatment" dataDxfId="18"/>
    <tableColumn id="13" xr3:uid="{0E984C79-AD5F-4771-BB7C-D01F875AF453}" name="Chicken product" dataDxfId="17"/>
    <tableColumn id="14" xr3:uid="{78F6DF58-F2AD-48BE-8334-670096A740C4}" name="product other" dataDxfId="16"/>
    <tableColumn id="15" xr3:uid="{9E6AD45B-42DA-4709-B7C1-BE265CE9D861}" name="Time (min)" dataDxfId="15"/>
    <tableColumn id="16" xr3:uid="{8FD4ACC3-AF56-44CB-B9EF-854F587AA2F1}" name="Cooking" dataDxfId="14"/>
    <tableColumn id="17" xr3:uid="{0E4891F2-AE21-41C9-AC1E-F75C8616EA50}" name="Pre-cook cold storage (h at 4C)" dataDxfId="13"/>
    <tableColumn id="18" xr3:uid="{E91015B3-C5CA-4EBD-A567-2EDAB0384197}" name="Decontamination" dataDxfId="12"/>
    <tableColumn id="19" xr3:uid="{E8FBAE9C-EF7C-4BED-AB6B-581F99267D51}" name="Innoculation (log10)" dataDxfId="11"/>
    <tableColumn id="20" xr3:uid="{6C72D718-FA8B-4592-A351-F7E56BE45D0C}" name="Strain" dataDxfId="10"/>
    <tableColumn id="21" xr3:uid="{4F2C50AB-8D03-440B-ABED-D4E1CB82B03B}" name="Details" dataDxfId="9"/>
    <tableColumn id="22" xr3:uid="{DFB1F07A-F32E-4084-9C9B-8CDA877604B4}" name="usable" dataDxfId="8"/>
    <tableColumn id="24" xr3:uid="{CC1C4D2C-57B7-4E1E-940F-9827CED9A18D}" name="Notes2" dataDxfId="7"/>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food.gov.uk/research/foodborne-disease/systematic-review-of-the-relative-proportion-of-foodborne-disease-caused-by-food-preparation-or-handling-within-the-home" TargetMode="External"/><Relationship Id="rId13" Type="http://schemas.openxmlformats.org/officeDocument/2006/relationships/hyperlink" Target="../../../../../../../:w:/r/sites/SCIMicrobiologicalRiskAssessment/_layouts/15/Doc.aspx?sourcedoc=%7B2F3C900E-F674-4D0D-B307-763E024E6447%7D&amp;file=UK%20survey%20of%20Campylobacter%20and%20Salmonella%20in%20fresh%20and%20frozen%20chicken.doc&amp;action=default&amp;mobileredirect=true&amp;DefaultItemOpen=1" TargetMode="External"/><Relationship Id="rId18" Type="http://schemas.openxmlformats.org/officeDocument/2006/relationships/hyperlink" Target="https://www.sciencedirect.com/science/article/pii/S0362028X2201095X?via%3Dihub" TargetMode="External"/><Relationship Id="rId26" Type="http://schemas.openxmlformats.org/officeDocument/2006/relationships/hyperlink" Target="https://www.food.gov.uk/research/antimicrobial-resistance/a-microbiological-survey-of-campylobacter-contamination-in-fresh-whole-uk-produced-chilled-chickens-at-retail-sale-y6" TargetMode="External"/><Relationship Id="rId3" Type="http://schemas.openxmlformats.org/officeDocument/2006/relationships/hyperlink" Target="https://webarchive.nationalarchives.gov.uk/20140506195631/http:/www.foodbase.org.uk/results.php?f_report_id=642" TargetMode="External"/><Relationship Id="rId21" Type="http://schemas.openxmlformats.org/officeDocument/2006/relationships/hyperlink" Target="https://acmsf.food.gov.uk/sites/default/files/mnt/drupal_data/sources/files/multimedia/pdfs/committee/865poultrysurvslides.pdf" TargetMode="External"/><Relationship Id="rId7" Type="http://schemas.openxmlformats.org/officeDocument/2006/relationships/hyperlink" Target="https://www.food.gov.uk/research/foodborne-disease/controlling-campylobacter-during-the-manufacture-of-chicken-liver-pate" TargetMode="External"/><Relationship Id="rId12" Type="http://schemas.openxmlformats.org/officeDocument/2006/relationships/hyperlink" Target="https://www.foodstandards.gov.scot/publications-and-research/publications/consumer-forums-perceptions-of-food-safety-risks" TargetMode="External"/><Relationship Id="rId17" Type="http://schemas.openxmlformats.org/officeDocument/2006/relationships/hyperlink" Target="https://www.sciencedirect.com/science/article/pii/S0362028X22035517?via%3Dihub" TargetMode="External"/><Relationship Id="rId25" Type="http://schemas.openxmlformats.org/officeDocument/2006/relationships/hyperlink" Target="https://www.food.gov.uk/research/antimicrobial-resistance/survey-of-antimicrobial-resistance-amr-bacteria-in-lamb-and-turkey-meat-on-retail-sale-in-the-uk" TargetMode="External"/><Relationship Id="rId2" Type="http://schemas.openxmlformats.org/officeDocument/2006/relationships/hyperlink" Target="../../../../../../../../../../../../../../../../../:w:/r/sites/SCIMicrobiologicalRiskAssessment/_layouts/15/Doc.aspx?sourcedoc=%7BF992F9F4-5ECD-40CA-B29D-9874CA1CA679%7D&amp;file=B02010%20Final%20Report.doc&amp;action=default&amp;mobileredirect=true" TargetMode="External"/><Relationship Id="rId16" Type="http://schemas.openxmlformats.org/officeDocument/2006/relationships/hyperlink" Target="https://www.food.gov.uk/research/foodborne-diseases/uk-wide-survey-of-salmonella-and-campylobacter-contamination-of-fresh-and-frozen-chicken-on-retail-sale" TargetMode="External"/><Relationship Id="rId20" Type="http://schemas.openxmlformats.org/officeDocument/2006/relationships/hyperlink" Target="https://www.sciencedirect.com/science/article/pii/S0362028X22062652" TargetMode="External"/><Relationship Id="rId29" Type="http://schemas.openxmlformats.org/officeDocument/2006/relationships/hyperlink" Target="https://www.food.gov.uk/research/antimicrobial-resistance/a-survey-of-antimicrobial-resistant-amr-e-coli-campylobacter-and-salmonella-on-chicken-and-turkey-meat-on-retail-sale-in-the-uk" TargetMode="External"/><Relationship Id="rId1" Type="http://schemas.openxmlformats.org/officeDocument/2006/relationships/hyperlink" Target="https://webarchive.nationalarchives.gov.uk/ukgwa/20140506195629/http:/www.foodbase.org.uk/results.php?f_report_id=178" TargetMode="External"/><Relationship Id="rId6" Type="http://schemas.openxmlformats.org/officeDocument/2006/relationships/hyperlink" Target="https://webarchive.nationalarchives.gov.uk/20140506195907/http:/www.foodbase.org.uk/results.php?f_report_id=405" TargetMode="External"/><Relationship Id="rId11" Type="http://schemas.openxmlformats.org/officeDocument/2006/relationships/hyperlink" Target="https://www.foodstandards.gov.scot/publications-and-research/publications/food-in-scotland-consumer-tracker-survey-wave-15" TargetMode="External"/><Relationship Id="rId24" Type="http://schemas.openxmlformats.org/officeDocument/2006/relationships/hyperlink" Target="https://www.food.gov.uk/sites/default/files/media/document/fs101038mapfinalreport.pdf" TargetMode="External"/><Relationship Id="rId5" Type="http://schemas.openxmlformats.org/officeDocument/2006/relationships/hyperlink" Target="https://webarchive.nationalarchives.gov.uk/ukgwa/20140506195630/http:/www.foodbase.org.uk/results.php?f_report_id=422" TargetMode="External"/><Relationship Id="rId15" Type="http://schemas.openxmlformats.org/officeDocument/2006/relationships/hyperlink" Target="https://webarchive.nationalarchives.gov.uk/ukgwa/20140506195742/http:/www.foodbase.org.uk/results.php?f_report_id=513" TargetMode="External"/><Relationship Id="rId23" Type="http://schemas.openxmlformats.org/officeDocument/2006/relationships/hyperlink" Target="https://www.food.gov.uk/research/foodborne-disease/an-evaluation-of-freezing-as-an-intervention-to-reduce-the-numbers-of-campylobacters-isolated-from-chicken-livers" TargetMode="External"/><Relationship Id="rId28" Type="http://schemas.openxmlformats.org/officeDocument/2006/relationships/hyperlink" Target="https://www.food.gov.uk/sites/default/files/media/document/FINAL%20Levels%20and%20trends%20of%20antimicrobial%20resistance%20in%20Campylobacter%20sp%20%2826%20Sept%20CLEAN%29v1%20%28003%29.pdf" TargetMode="External"/><Relationship Id="rId10" Type="http://schemas.openxmlformats.org/officeDocument/2006/relationships/hyperlink" Target="https://www.foodstandards.gov.scot/downloads/citforumcampy.pdf" TargetMode="External"/><Relationship Id="rId19" Type="http://schemas.openxmlformats.org/officeDocument/2006/relationships/hyperlink" Target="https://www.sciencedirect.com/science/article/pii/S0362028X22074014" TargetMode="External"/><Relationship Id="rId4" Type="http://schemas.openxmlformats.org/officeDocument/2006/relationships/hyperlink" Target="https://webarchive.nationalarchives.gov.uk/20140506195628/http:/www.foodbase.org.uk/results.php?f_report_id=626" TargetMode="External"/><Relationship Id="rId9" Type="http://schemas.openxmlformats.org/officeDocument/2006/relationships/hyperlink" Target="https://www.foodstandards.gov.scot/publications-and-research/publications/elderly-food-hygiene-report-may-2014" TargetMode="External"/><Relationship Id="rId14" Type="http://schemas.openxmlformats.org/officeDocument/2006/relationships/hyperlink" Target="https://webarchive.nationalarchives.gov.uk/20140506195550/http:/www.foodbase.org.uk/results.php?f_report_id=351" TargetMode="External"/><Relationship Id="rId22" Type="http://schemas.openxmlformats.org/officeDocument/2006/relationships/hyperlink" Target="https://webarchive.nationalarchives.gov.uk/20140506195550/http:/www.foodbase.org.uk/results.php?f_report_id=351" TargetMode="External"/><Relationship Id="rId27" Type="http://schemas.openxmlformats.org/officeDocument/2006/relationships/hyperlink" Target="https://www.food.gov.uk/sites/default/files/media/document/fs241044finreport_0.pdf" TargetMode="External"/><Relationship Id="rId30"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food.gov.uk/research/foodborne-disease/systematic-review-of-the-relative-proportion-of-foodborne-disease-caused-by-food-preparation-or-handling-within-the-home" TargetMode="External"/><Relationship Id="rId13" Type="http://schemas.openxmlformats.org/officeDocument/2006/relationships/hyperlink" Target="https://www.food.gov.uk/sites/default/files/media/document/fs241044finreport_0.pdf" TargetMode="External"/><Relationship Id="rId18" Type="http://schemas.openxmlformats.org/officeDocument/2006/relationships/hyperlink" Target="https://www.food.gov.uk/research/foodborne-diseases/uk-wide-survey-of-salmonella-and-campylobacter-contamination-of-fresh-and-frozen-chicken-on-retail-sale" TargetMode="External"/><Relationship Id="rId26" Type="http://schemas.openxmlformats.org/officeDocument/2006/relationships/hyperlink" Target="https://www.sciencedirect.com/science/article/pii/S0362028X22062652" TargetMode="External"/><Relationship Id="rId3" Type="http://schemas.openxmlformats.org/officeDocument/2006/relationships/hyperlink" Target="https://webarchive.nationalarchives.gov.uk/20140506195631/http:/www.foodbase.org.uk/results.php?f_report_id=642" TargetMode="External"/><Relationship Id="rId21" Type="http://schemas.openxmlformats.org/officeDocument/2006/relationships/hyperlink" Target="https://webarchive.nationalarchives.gov.uk/ukgwa/20140506195742/http:/www.foodbase.org.uk/results.php?f_report_id=513" TargetMode="External"/><Relationship Id="rId7" Type="http://schemas.openxmlformats.org/officeDocument/2006/relationships/hyperlink" Target="https://www.food.gov.uk/research/foodborne-disease/controlling-campylobacter-during-the-manufacture-of-chicken-liver-pate" TargetMode="External"/><Relationship Id="rId12" Type="http://schemas.openxmlformats.org/officeDocument/2006/relationships/hyperlink" Target="https://www.foodstandards.gov.scot/publications-and-research/publications/consumer-forums-perceptions-of-food-safety-risks" TargetMode="External"/><Relationship Id="rId17" Type="http://schemas.openxmlformats.org/officeDocument/2006/relationships/hyperlink" Target="https://www.food.gov.uk/research/foodborne-disease/an-evaluation-of-freezing-as-an-intervention-to-reduce-the-numbers-of-campylobacters-isolated-from-chicken-livers" TargetMode="External"/><Relationship Id="rId25" Type="http://schemas.openxmlformats.org/officeDocument/2006/relationships/hyperlink" Target="https://www.food.gov.uk/sites/default/files/media/document/fs101038mapfinalreport.pdf" TargetMode="External"/><Relationship Id="rId2" Type="http://schemas.openxmlformats.org/officeDocument/2006/relationships/hyperlink" Target="../../../../../../../../../../../../../../../../../:w:/r/sites/SCIMicrobiologicalRiskAssessment/_layouts/15/Doc.aspx?sourcedoc=%7BF992F9F4-5ECD-40CA-B29D-9874CA1CA679%7D&amp;file=B02010%20Final%20Report.doc&amp;action=default&amp;mobileredirect=true" TargetMode="External"/><Relationship Id="rId16" Type="http://schemas.openxmlformats.org/officeDocument/2006/relationships/hyperlink" Target="https://www.food.gov.uk/research/antimicrobial-resistance/survey-of-antimicrobial-resistance-amr-bacteria-in-lamb-and-turkey-meat-on-retail-sale-in-the-uk" TargetMode="External"/><Relationship Id="rId20" Type="http://schemas.openxmlformats.org/officeDocument/2006/relationships/hyperlink" Target="https://webarchive.nationalarchives.gov.uk/20140506195550/http:/www.foodbase.org.uk/results.php?f_report_id=351" TargetMode="External"/><Relationship Id="rId29" Type="http://schemas.openxmlformats.org/officeDocument/2006/relationships/hyperlink" Target="https://acmsf.food.gov.uk/sites/default/files/mnt/drupal_data/sources/files/multimedia/pdfs/committee/865poultrysurvslides.pdf" TargetMode="External"/><Relationship Id="rId1" Type="http://schemas.openxmlformats.org/officeDocument/2006/relationships/hyperlink" Target="https://webarchive.nationalarchives.gov.uk/ukgwa/20140506195629/http:/www.foodbase.org.uk/results.php?f_report_id=178" TargetMode="External"/><Relationship Id="rId6" Type="http://schemas.openxmlformats.org/officeDocument/2006/relationships/hyperlink" Target="https://webarchive.nationalarchives.gov.uk/20140506195907/http:/www.foodbase.org.uk/results.php?f_report_id=405" TargetMode="External"/><Relationship Id="rId11" Type="http://schemas.openxmlformats.org/officeDocument/2006/relationships/hyperlink" Target="https://www.foodstandards.gov.scot/publications-and-research/publications/food-in-scotland-consumer-tracker-survey-wave-15" TargetMode="External"/><Relationship Id="rId24" Type="http://schemas.openxmlformats.org/officeDocument/2006/relationships/hyperlink" Target="https://www.food.gov.uk/research/antimicrobial-resistance/a-survey-of-antimicrobial-resistant-amr-e-coli-campylobacter-and-salmonella-on-chicken-and-turkey-meat-on-retail-sale-in-the-uk" TargetMode="External"/><Relationship Id="rId5" Type="http://schemas.openxmlformats.org/officeDocument/2006/relationships/hyperlink" Target="https://webarchive.nationalarchives.gov.uk/ukgwa/20140506195630/http:/www.foodbase.org.uk/results.php?f_report_id=422" TargetMode="External"/><Relationship Id="rId15" Type="http://schemas.openxmlformats.org/officeDocument/2006/relationships/hyperlink" Target="https://www.food.gov.uk/research/antimicrobial-resistance/a-microbiological-survey-of-campylobacter-contamination-in-fresh-whole-uk-produced-chilled-chickens-at-retail-sale-y6" TargetMode="External"/><Relationship Id="rId23" Type="http://schemas.openxmlformats.org/officeDocument/2006/relationships/hyperlink" Target="../../../../../../../:w:/r/sites/SCIMicrobiologicalRiskAssessment/_layouts/15/Doc.aspx?sourcedoc=%7B2F3C900E-F674-4D0D-B307-763E024E6447%7D&amp;file=UK%20survey%20of%20Campylobacter%20and%20Salmonella%20in%20fresh%20and%20frozen%20chicken.doc&amp;action=default&amp;mobileredirect=true&amp;DefaultItemOpen=1" TargetMode="External"/><Relationship Id="rId28" Type="http://schemas.openxmlformats.org/officeDocument/2006/relationships/hyperlink" Target="https://www.sciencedirect.com/science/article/pii/S0362028X22074014" TargetMode="External"/><Relationship Id="rId10" Type="http://schemas.openxmlformats.org/officeDocument/2006/relationships/hyperlink" Target="https://www.foodstandards.gov.scot/downloads/citforumcampy.pdf" TargetMode="External"/><Relationship Id="rId19" Type="http://schemas.openxmlformats.org/officeDocument/2006/relationships/hyperlink" Target="https://webarchive.nationalarchives.gov.uk/20140506195550/http:/www.foodbase.org.uk/results.php?f_report_id=351" TargetMode="External"/><Relationship Id="rId4" Type="http://schemas.openxmlformats.org/officeDocument/2006/relationships/hyperlink" Target="https://webarchive.nationalarchives.gov.uk/20140506195628/http:/www.foodbase.org.uk/results.php?f_report_id=626" TargetMode="External"/><Relationship Id="rId9" Type="http://schemas.openxmlformats.org/officeDocument/2006/relationships/hyperlink" Target="https://www.foodstandards.gov.scot/publications-and-research/publications/elderly-food-hygiene-report-may-2014" TargetMode="External"/><Relationship Id="rId14" Type="http://schemas.openxmlformats.org/officeDocument/2006/relationships/hyperlink" Target="https://www.food.gov.uk/sites/default/files/media/document/FINAL%20Levels%20and%20trends%20of%20antimicrobial%20resistance%20in%20Campylobacter%20sp%20%2826%20Sept%20CLEAN%29v1%20%28003%29.pdf" TargetMode="External"/><Relationship Id="rId22" Type="http://schemas.openxmlformats.org/officeDocument/2006/relationships/hyperlink" Target="https://www.sciencedirect.com/science/article/pii/S0362028X22035517?via%3Dihub" TargetMode="External"/><Relationship Id="rId27" Type="http://schemas.openxmlformats.org/officeDocument/2006/relationships/hyperlink" Target="https://www.sciencedirect.com/science/article/pii/S0362028X2201095X?via%3Dihub" TargetMode="External"/><Relationship Id="rId30"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17" Type="http://schemas.openxmlformats.org/officeDocument/2006/relationships/hyperlink" Target="https://www.sciencedirect.com/science/article/pii/S0362028X22030526" TargetMode="External"/><Relationship Id="rId299" Type="http://schemas.openxmlformats.org/officeDocument/2006/relationships/hyperlink" Target="https://journals.asm.org/doi/full/10.1128/aem.50.4.934-939.1985" TargetMode="External"/><Relationship Id="rId21" Type="http://schemas.openxmlformats.org/officeDocument/2006/relationships/hyperlink" Target="https://www.sciencedirect.com/science/article/pii/S0032579119387334" TargetMode="External"/><Relationship Id="rId63" Type="http://schemas.openxmlformats.org/officeDocument/2006/relationships/hyperlink" Target="https://doi.org/10.1111/jfs.12092" TargetMode="External"/><Relationship Id="rId159" Type="http://schemas.openxmlformats.org/officeDocument/2006/relationships/hyperlink" Target="https://www.sciencedirect.com/science/article/pii/S0032579120308956" TargetMode="External"/><Relationship Id="rId324" Type="http://schemas.openxmlformats.org/officeDocument/2006/relationships/hyperlink" Target="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TargetMode="External"/><Relationship Id="rId366" Type="http://schemas.openxmlformats.org/officeDocument/2006/relationships/hyperlink" Target="https://www.sciencedirect.com/science/article/pii/S0032579119304213" TargetMode="External"/><Relationship Id="rId170" Type="http://schemas.openxmlformats.org/officeDocument/2006/relationships/hyperlink" Target="https://www.sciencedirect.com/science/article/pii/S0168160513003401?via%3Dihub" TargetMode="External"/><Relationship Id="rId226" Type="http://schemas.openxmlformats.org/officeDocument/2006/relationships/hyperlink" Target="https://journals.asm.org/doi/full/10.1128/aem.70.12.7103-7109.2004" TargetMode="External"/><Relationship Id="rId433" Type="http://schemas.openxmlformats.org/officeDocument/2006/relationships/hyperlink" Target="https://www.mdpi.com/2304-8158/9/1/109" TargetMode="External"/><Relationship Id="rId268" Type="http://schemas.openxmlformats.org/officeDocument/2006/relationships/hyperlink" Target="https://www.sciencedirect.com/science/article/pii/S0032579119322692?via%3Dihub" TargetMode="External"/><Relationship Id="rId32" Type="http://schemas.openxmlformats.org/officeDocument/2006/relationships/hyperlink" Target="https://www.sciencedirect.com/science/article/pii/S0032579119387334" TargetMode="External"/><Relationship Id="rId74" Type="http://schemas.openxmlformats.org/officeDocument/2006/relationships/hyperlink" Target="https://www.sciencedirect.com/science/article/pii/S0032579119420178?via%3Dihub" TargetMode="External"/><Relationship Id="rId128" Type="http://schemas.openxmlformats.org/officeDocument/2006/relationships/hyperlink" Target="https://pubmed.ncbi.nlm.nih.gov/9531726/" TargetMode="External"/><Relationship Id="rId335" Type="http://schemas.openxmlformats.org/officeDocument/2006/relationships/hyperlink" Target="https://www.sciencedirect.com/science/article/pii/S0032579119385104?ref=pdf_download&amp;fr=RR-2&amp;rr=9959ad79eef1ccb3" TargetMode="External"/><Relationship Id="rId377" Type="http://schemas.openxmlformats.org/officeDocument/2006/relationships/hyperlink" Target="https://pubmed.ncbi.nlm.nih.gov/25627752/" TargetMode="External"/><Relationship Id="rId5" Type="http://schemas.openxmlformats.org/officeDocument/2006/relationships/hyperlink" Target="https://www.sciencedirect.com/science/article/pii/S1056617119321373" TargetMode="External"/><Relationship Id="rId181" Type="http://schemas.openxmlformats.org/officeDocument/2006/relationships/hyperlink" Target="https://www.sciencedirect.com/science/article/pii/S0362028X2203109X?via%3Dihub" TargetMode="External"/><Relationship Id="rId237" Type="http://schemas.openxmlformats.org/officeDocument/2006/relationships/hyperlink" Target="https://akjournals.com/view/journals/030/59/2/article-p185.xml" TargetMode="External"/><Relationship Id="rId402" Type="http://schemas.openxmlformats.org/officeDocument/2006/relationships/hyperlink" Target="https://www.sciencedirect.com/science/article/pii/S1056617119321373" TargetMode="External"/><Relationship Id="rId279" Type="http://schemas.openxmlformats.org/officeDocument/2006/relationships/hyperlink" Target="https://journals.asm.org/doi/full/10.1128/aem.50.4.934-939.1985" TargetMode="External"/><Relationship Id="rId444" Type="http://schemas.openxmlformats.org/officeDocument/2006/relationships/hyperlink" Target="https://www.sciencedirect.com/science/article/pii/S0963996923012310" TargetMode="External"/><Relationship Id="rId43" Type="http://schemas.openxmlformats.org/officeDocument/2006/relationships/hyperlink" Target="https://www.sciencedirect.com/science/article/pii/S0032579119427077" TargetMode="External"/><Relationship Id="rId139" Type="http://schemas.openxmlformats.org/officeDocument/2006/relationships/hyperlink" Target="https://www.sciencedirect.com/science/article/pii/S0362028X23000546" TargetMode="External"/><Relationship Id="rId290" Type="http://schemas.openxmlformats.org/officeDocument/2006/relationships/hyperlink" Target="https://journals.asm.org/doi/full/10.1128/aem.50.4.934-939.1985" TargetMode="External"/><Relationship Id="rId304" Type="http://schemas.openxmlformats.org/officeDocument/2006/relationships/hyperlink" Target="https://d1wqtxts1xzle7.cloudfront.net/70346554/j.1745-4549.2006.00091.x20210927-12059-17pzsx5-libre.pdf?1632773164=&amp;response-content-disposition=inline%3B+filename%3DAcidified_Sodium_Chlorite_Trisodium_Phos.pdf&amp;Expires=1761582173&amp;Signature=YufLvMtIQ9hnc3H8H0L8CJG0m8s8Q9FBfww2Vm9CSScp5ZZCooeMbVx0QkMPE8NQU6t3ZkY8aF2~2XEaT7MSZQ9-wXBAxfRL5WgsmC2rQBJ2FGnLo3NNnTv2t~gO7U1kW9lH8fo0qkRI2jkTw6-up0xPTcgNQHFoFYDXl~dF5BPhLi5obTl9C0ENra~0uVp1FiY2QSReIgFAm2rJCCbe43Sz5ioGdhwL9ZTr7WtPQbKKs1zW7ll6R6JWpOWGPbg8n42-k8wEy4c2bQ9UL1zPY5vvOIygt-BjekiR7BPPDjo8l17-VGryra~6aeTB28XT09dvg0CB6KsEZ9qbIBdUBw__&amp;Key-Pair-Id=APKAJLOHF5GGSLRBV4ZA" TargetMode="External"/><Relationship Id="rId346" Type="http://schemas.openxmlformats.org/officeDocument/2006/relationships/hyperlink" Target="https://investigacion.unirioja.es/documentos/5bbc5d2cb7506047d09b62b9" TargetMode="External"/><Relationship Id="rId388" Type="http://schemas.openxmlformats.org/officeDocument/2006/relationships/hyperlink" Target="https://pmc.ncbi.nlm.nih.gov/articles/PMC9222538/" TargetMode="External"/><Relationship Id="rId85" Type="http://schemas.openxmlformats.org/officeDocument/2006/relationships/hyperlink" Target="https://www.sciencedirect.com/science/article/pii/S074000200500136X?via%3Dihub" TargetMode="External"/><Relationship Id="rId150" Type="http://schemas.openxmlformats.org/officeDocument/2006/relationships/hyperlink" Target="https://www.sciencedirect.com/science/article/pii/S0032579120308956" TargetMode="External"/><Relationship Id="rId192" Type="http://schemas.openxmlformats.org/officeDocument/2006/relationships/hyperlink" Target="https://link.springer.com/article/10.1007/BF02214011" TargetMode="External"/><Relationship Id="rId206" Type="http://schemas.openxmlformats.org/officeDocument/2006/relationships/hyperlink" Target="https://link.springer.com/article/10.1007/BF02214011" TargetMode="External"/><Relationship Id="rId413" Type="http://schemas.openxmlformats.org/officeDocument/2006/relationships/hyperlink" Target="https://www.sciencedirect.com/science/article/pii/S1056617119321373" TargetMode="External"/><Relationship Id="rId248" Type="http://schemas.openxmlformats.org/officeDocument/2006/relationships/hyperlink" Target="https://akjournals.com/view/journals/030/59/2/article-p185.xml" TargetMode="External"/><Relationship Id="rId12" Type="http://schemas.openxmlformats.org/officeDocument/2006/relationships/hyperlink" Target="https://www.sciencedirect.com/science/article/pii/S0362028X22074130" TargetMode="External"/><Relationship Id="rId108" Type="http://schemas.openxmlformats.org/officeDocument/2006/relationships/hyperlink" Target="https://onlinelibrary.wiley.com/doi/abs/10.1111/j.1539-6924.2007.00926.x" TargetMode="External"/><Relationship Id="rId315" Type="http://schemas.openxmlformats.org/officeDocument/2006/relationships/hyperlink" Target="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TargetMode="External"/><Relationship Id="rId357" Type="http://schemas.openxmlformats.org/officeDocument/2006/relationships/hyperlink" Target="https://www.sciencedirect.com/science/article/pii/S0032579119304213" TargetMode="External"/><Relationship Id="rId54" Type="http://schemas.openxmlformats.org/officeDocument/2006/relationships/hyperlink" Target="https://www.food.gov.uk/sites/default/files/media/document/817-1-1493_Final_report_-_FS101025.pdf" TargetMode="External"/><Relationship Id="rId96" Type="http://schemas.openxmlformats.org/officeDocument/2006/relationships/hyperlink" Target="https://ijpsjournal.org/index.php/ijps/article/view/208" TargetMode="External"/><Relationship Id="rId161" Type="http://schemas.openxmlformats.org/officeDocument/2006/relationships/hyperlink" Target="https://www.sciencedirect.com/science/article/pii/S0032579120308956" TargetMode="External"/><Relationship Id="rId217" Type="http://schemas.openxmlformats.org/officeDocument/2006/relationships/hyperlink" Target="https://www.sciencedirect.com/science/article/pii/S0168160509006072" TargetMode="External"/><Relationship Id="rId399" Type="http://schemas.openxmlformats.org/officeDocument/2006/relationships/hyperlink" Target="https://www.sciencedirect.com/science/article/pii/S1056617119321373" TargetMode="External"/><Relationship Id="rId259" Type="http://schemas.openxmlformats.org/officeDocument/2006/relationships/hyperlink" Target="https://www.sciencedirect.com/science/article/pii/S0168160510001777?ref=pdf_download&amp;fr=RR-2&amp;rr=9952b0935946e913" TargetMode="External"/><Relationship Id="rId424" Type="http://schemas.openxmlformats.org/officeDocument/2006/relationships/hyperlink" Target="https://www.sciencedirect.com/science/article/pii/S1056617119321373" TargetMode="External"/><Relationship Id="rId23" Type="http://schemas.openxmlformats.org/officeDocument/2006/relationships/hyperlink" Target="https://www.sciencedirect.com/science/article/pii/S0032579119387334" TargetMode="External"/><Relationship Id="rId119" Type="http://schemas.openxmlformats.org/officeDocument/2006/relationships/hyperlink" Target="https://www.sciencedirect.com/science/article/pii/S0956713519302208" TargetMode="External"/><Relationship Id="rId270" Type="http://schemas.openxmlformats.org/officeDocument/2006/relationships/hyperlink" Target="https://pmc.ncbi.nlm.nih.gov/articles/PMC7642087/pdf/AEM.01195-20.pdf" TargetMode="External"/><Relationship Id="rId326" Type="http://schemas.openxmlformats.org/officeDocument/2006/relationships/hyperlink" Target="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TargetMode="External"/><Relationship Id="rId65" Type="http://schemas.openxmlformats.org/officeDocument/2006/relationships/hyperlink" Target="https://doi.org/10.1111/jfs.12092" TargetMode="External"/><Relationship Id="rId130" Type="http://schemas.openxmlformats.org/officeDocument/2006/relationships/hyperlink" Target="https://www.sciencedirect.com/science/article/pii/S0032579119310417" TargetMode="External"/><Relationship Id="rId368" Type="http://schemas.openxmlformats.org/officeDocument/2006/relationships/hyperlink" Target="https://www.sciencedirect.com/science/article/pii/S0032579119304213" TargetMode="External"/><Relationship Id="rId172" Type="http://schemas.openxmlformats.org/officeDocument/2006/relationships/hyperlink" Target="https://pmc.ncbi.nlm.nih.gov/articles/PMC5447730/" TargetMode="External"/><Relationship Id="rId228" Type="http://schemas.openxmlformats.org/officeDocument/2006/relationships/hyperlink" Target="https://journals.asm.org/doi/full/10.1128/aem.70.12.7103-7109.2004" TargetMode="External"/><Relationship Id="rId435" Type="http://schemas.openxmlformats.org/officeDocument/2006/relationships/hyperlink" Target="https://www.mdpi.com/2304-8158/9/1/109" TargetMode="External"/><Relationship Id="rId281" Type="http://schemas.openxmlformats.org/officeDocument/2006/relationships/hyperlink" Target="https://journals.asm.org/doi/full/10.1128/aem.50.4.934-939.1985" TargetMode="External"/><Relationship Id="rId337" Type="http://schemas.openxmlformats.org/officeDocument/2006/relationships/hyperlink" Target="https://pure.ulster.ac.uk/ws/portalfiles/portal/11447336/1-s2.0-S0740002014001427-main.pdf" TargetMode="External"/><Relationship Id="rId34" Type="http://schemas.openxmlformats.org/officeDocument/2006/relationships/hyperlink" Target="https://www.sciencedirect.com/science/article/pii/S0032579119387334" TargetMode="External"/><Relationship Id="rId76" Type="http://schemas.openxmlformats.org/officeDocument/2006/relationships/hyperlink" Target="https://www.sciencedirect.com/science/article/pii/S0032579119420178?via%3Dihub" TargetMode="External"/><Relationship Id="rId141" Type="http://schemas.openxmlformats.org/officeDocument/2006/relationships/hyperlink" Target="https://www.sciencedirect.com/science/article/pii/S0032579119419056" TargetMode="External"/><Relationship Id="rId379" Type="http://schemas.openxmlformats.org/officeDocument/2006/relationships/hyperlink" Target="https://www.mdpi.com/2304-8158/12/22/4138" TargetMode="External"/><Relationship Id="rId7" Type="http://schemas.openxmlformats.org/officeDocument/2006/relationships/hyperlink" Target="https://www.sciencedirect.com/science/article/pii/S0168160508004881" TargetMode="External"/><Relationship Id="rId183" Type="http://schemas.openxmlformats.org/officeDocument/2006/relationships/hyperlink" Target="https://www.sciencedirect.com/science/article/pii/S0362028X2203109X?via%3Dihub" TargetMode="External"/><Relationship Id="rId239" Type="http://schemas.openxmlformats.org/officeDocument/2006/relationships/hyperlink" Target="https://akjournals.com/view/journals/030/59/2/article-p185.xml" TargetMode="External"/><Relationship Id="rId390" Type="http://schemas.openxmlformats.org/officeDocument/2006/relationships/hyperlink" Target="https://link.springer.com/article/10.1186/BF03546949" TargetMode="External"/><Relationship Id="rId404" Type="http://schemas.openxmlformats.org/officeDocument/2006/relationships/hyperlink" Target="https://www.sciencedirect.com/science/article/pii/S1056617119321373" TargetMode="External"/><Relationship Id="rId446" Type="http://schemas.openxmlformats.org/officeDocument/2006/relationships/table" Target="../tables/table2.xml"/><Relationship Id="rId250" Type="http://schemas.openxmlformats.org/officeDocument/2006/relationships/hyperlink" Target="https://akjournals.com/view/journals/030/59/2/article-p185.xml" TargetMode="External"/><Relationship Id="rId292" Type="http://schemas.openxmlformats.org/officeDocument/2006/relationships/hyperlink" Target="https://journals.asm.org/doi/full/10.1128/aem.50.4.934-939.1985" TargetMode="External"/><Relationship Id="rId306" Type="http://schemas.openxmlformats.org/officeDocument/2006/relationships/hyperlink" Target="https://www.sciencedirect.com/science/article/pii/S0362028X22003878?ref=pdf_download&amp;fr=RR-2&amp;rr=99534f29bbca5eef" TargetMode="External"/><Relationship Id="rId45" Type="http://schemas.openxmlformats.org/officeDocument/2006/relationships/hyperlink" Target="https://www.sciencedirect.com/science/article/pii/S0956713514005258" TargetMode="External"/><Relationship Id="rId87" Type="http://schemas.openxmlformats.org/officeDocument/2006/relationships/hyperlink" Target="https://www.sciencedirect.com/science/article/pii/S074000200500136X?via%3Dihub" TargetMode="External"/><Relationship Id="rId110" Type="http://schemas.openxmlformats.org/officeDocument/2006/relationships/hyperlink" Target="https://www.sciencedirect.com/science/article/pii/S0168160506005290" TargetMode="External"/><Relationship Id="rId348" Type="http://schemas.openxmlformats.org/officeDocument/2006/relationships/hyperlink" Target="https://investigacion.unirioja.es/documentos/5bbc5d2cb7506047d09b62b9" TargetMode="External"/><Relationship Id="rId152" Type="http://schemas.openxmlformats.org/officeDocument/2006/relationships/hyperlink" Target="https://www.sciencedirect.com/science/article/pii/S0032579120308956" TargetMode="External"/><Relationship Id="rId194" Type="http://schemas.openxmlformats.org/officeDocument/2006/relationships/hyperlink" Target="https://link.springer.com/article/10.1007/BF02214011" TargetMode="External"/><Relationship Id="rId208" Type="http://schemas.openxmlformats.org/officeDocument/2006/relationships/hyperlink" Target="https://www.sciencedirect.com/science/article/pii/S016816050900138X" TargetMode="External"/><Relationship Id="rId415" Type="http://schemas.openxmlformats.org/officeDocument/2006/relationships/hyperlink" Target="https://www.sciencedirect.com/science/article/pii/S1056617119321373" TargetMode="External"/><Relationship Id="rId261" Type="http://schemas.openxmlformats.org/officeDocument/2006/relationships/hyperlink" Target="https://www.sciencedirect.com/science/article/pii/S0032579119305711?via%3Dihub" TargetMode="External"/><Relationship Id="rId14" Type="http://schemas.openxmlformats.org/officeDocument/2006/relationships/hyperlink" Target="https://www.sciencedirect.com/science/article/pii/S0032579119387334" TargetMode="External"/><Relationship Id="rId56" Type="http://schemas.openxmlformats.org/officeDocument/2006/relationships/hyperlink" Target="https://www.food.gov.uk/sites/default/files/media/document/817-1-1493_Final_report_-_FS101025.pdf" TargetMode="External"/><Relationship Id="rId317" Type="http://schemas.openxmlformats.org/officeDocument/2006/relationships/hyperlink" Target="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TargetMode="External"/><Relationship Id="rId359" Type="http://schemas.openxmlformats.org/officeDocument/2006/relationships/hyperlink" Target="https://www.sciencedirect.com/science/article/pii/S0032579119304213" TargetMode="External"/><Relationship Id="rId98" Type="http://schemas.openxmlformats.org/officeDocument/2006/relationships/hyperlink" Target="https://ijpsjournal.org/index.php/ijps/article/view/208" TargetMode="External"/><Relationship Id="rId121" Type="http://schemas.openxmlformats.org/officeDocument/2006/relationships/hyperlink" Target="https://www.researchgate.net/profile/Jen-Li-Looi/publication/6733289_Reversible_posterior_leukoencephalopathy_associated_with_minimal_change_nephrotic_syndrome/links/53d9a9260cf2e38c633637d7/Reversible-posterior-leukoencephalopathy-associated-with-minimal-change-nephrotic-syndrome.pdf" TargetMode="External"/><Relationship Id="rId163" Type="http://schemas.openxmlformats.org/officeDocument/2006/relationships/hyperlink" Target="https://www.sciencedirect.com/science/article/pii/S0168160513003401?via%3Dihub" TargetMode="External"/><Relationship Id="rId219" Type="http://schemas.openxmlformats.org/officeDocument/2006/relationships/hyperlink" Target="https://www.sciencedirect.com/science/article/pii/S0956713522006648" TargetMode="External"/><Relationship Id="rId370" Type="http://schemas.openxmlformats.org/officeDocument/2006/relationships/hyperlink" Target="https://www.sciencedirect.com/science/article/pii/S0032579119304213" TargetMode="External"/><Relationship Id="rId426" Type="http://schemas.openxmlformats.org/officeDocument/2006/relationships/hyperlink" Target="https://www.sciencedirect.com/science/article/pii/S1056617119321373" TargetMode="External"/><Relationship Id="rId230" Type="http://schemas.openxmlformats.org/officeDocument/2006/relationships/hyperlink" Target="https://journals.asm.org/doi/full/10.1128/aem.70.12.7103-7109.2004" TargetMode="External"/><Relationship Id="rId25" Type="http://schemas.openxmlformats.org/officeDocument/2006/relationships/hyperlink" Target="https://www.sciencedirect.com/science/article/pii/S0032579119387334" TargetMode="External"/><Relationship Id="rId67" Type="http://schemas.openxmlformats.org/officeDocument/2006/relationships/hyperlink" Target="https://www.sciencedirect.com/science/article/pii/S0362028X22023675?via%3Dihub" TargetMode="External"/><Relationship Id="rId272" Type="http://schemas.openxmlformats.org/officeDocument/2006/relationships/hyperlink" Target="https://journals.asm.org/doi/full/10.1128/aem.50.4.934-939.1985" TargetMode="External"/><Relationship Id="rId328" Type="http://schemas.openxmlformats.org/officeDocument/2006/relationships/hyperlink" Target="https://www.sciencedirect.com/science/article/pii/S0032579119396944" TargetMode="External"/><Relationship Id="rId132" Type="http://schemas.openxmlformats.org/officeDocument/2006/relationships/hyperlink" Target="https://ift.onlinelibrary.wiley.com/doi/10.1111/j.1750-3841.2010.01924.x" TargetMode="External"/><Relationship Id="rId174" Type="http://schemas.openxmlformats.org/officeDocument/2006/relationships/hyperlink" Target="https://academic.oup.com/jambio/article-abstract/103/3/594/6719061" TargetMode="External"/><Relationship Id="rId381" Type="http://schemas.openxmlformats.org/officeDocument/2006/relationships/hyperlink" Target="https://www.food.gov.uk/sites/default/files/media/document/fs101038mapfinalreport.pdf" TargetMode="External"/><Relationship Id="rId241" Type="http://schemas.openxmlformats.org/officeDocument/2006/relationships/hyperlink" Target="https://akjournals.com/view/journals/030/59/2/article-p185.xml" TargetMode="External"/><Relationship Id="rId437" Type="http://schemas.openxmlformats.org/officeDocument/2006/relationships/hyperlink" Target="https://www.mdpi.com/2304-8158/9/1/109" TargetMode="External"/><Relationship Id="rId36" Type="http://schemas.openxmlformats.org/officeDocument/2006/relationships/hyperlink" Target="https://www.sciencedirect.com/science/article/pii/S0032579119387334" TargetMode="External"/><Relationship Id="rId283" Type="http://schemas.openxmlformats.org/officeDocument/2006/relationships/hyperlink" Target="https://journals.asm.org/doi/full/10.1128/aem.50.4.934-939.1985" TargetMode="External"/><Relationship Id="rId339" Type="http://schemas.openxmlformats.org/officeDocument/2006/relationships/hyperlink" Target="https://pure.ulster.ac.uk/ws/portalfiles/portal/11447336/1-s2.0-S0740002014001427-main.pdf" TargetMode="External"/><Relationship Id="rId78" Type="http://schemas.openxmlformats.org/officeDocument/2006/relationships/hyperlink" Target="https://www.sciencedirect.com/science/article/pii/S0032579119420178?via%3Dihub" TargetMode="External"/><Relationship Id="rId101" Type="http://schemas.openxmlformats.org/officeDocument/2006/relationships/hyperlink" Target="https://ijpsjournal.org/index.php/ijps/article/view/208" TargetMode="External"/><Relationship Id="rId143" Type="http://schemas.openxmlformats.org/officeDocument/2006/relationships/hyperlink" Target="https://www.sciencedirect.com/science/article/pii/S0168160513003401?via%3Dihub" TargetMode="External"/><Relationship Id="rId185" Type="http://schemas.openxmlformats.org/officeDocument/2006/relationships/hyperlink" Target="https://www.sciencedirect.com/science/article/pii/S0362028X2203109X?via%3Dihub" TargetMode="External"/><Relationship Id="rId350" Type="http://schemas.openxmlformats.org/officeDocument/2006/relationships/hyperlink" Target="https://onlinelibrary.wiley.com/doi/full/10.1111/jfpp.12637" TargetMode="External"/><Relationship Id="rId406" Type="http://schemas.openxmlformats.org/officeDocument/2006/relationships/hyperlink" Target="https://www.sciencedirect.com/science/article/pii/S1056617119321373" TargetMode="External"/><Relationship Id="rId9" Type="http://schemas.openxmlformats.org/officeDocument/2006/relationships/hyperlink" Target="https://www.myfoodresearch.com/uploads/8/4/8/5/84855864/_37__fr-2021-433_abdelrahman.pdf" TargetMode="External"/><Relationship Id="rId210" Type="http://schemas.openxmlformats.org/officeDocument/2006/relationships/hyperlink" Target="https://www.sciencedirect.com/science/article/pii/S016816050900138X" TargetMode="External"/><Relationship Id="rId392" Type="http://schemas.openxmlformats.org/officeDocument/2006/relationships/hyperlink" Target="https://link.springer.com/article/10.1186/BF03546949" TargetMode="External"/><Relationship Id="rId252" Type="http://schemas.openxmlformats.org/officeDocument/2006/relationships/hyperlink" Target="https://akjournals.com/view/journals/030/59/2/article-p185.xml" TargetMode="External"/><Relationship Id="rId294" Type="http://schemas.openxmlformats.org/officeDocument/2006/relationships/hyperlink" Target="https://journals.asm.org/doi/full/10.1128/aem.50.4.934-939.1985" TargetMode="External"/><Relationship Id="rId308" Type="http://schemas.openxmlformats.org/officeDocument/2006/relationships/hyperlink" Target="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TargetMode="External"/><Relationship Id="rId47" Type="http://schemas.openxmlformats.org/officeDocument/2006/relationships/hyperlink" Target="https://journals.asm.org/doi/full/10.1128/aem.00594-20" TargetMode="External"/><Relationship Id="rId89" Type="http://schemas.openxmlformats.org/officeDocument/2006/relationships/hyperlink" Target="https://www.sciencedirect.com/science/article/pii/S074000200500136X?via%3Dihub" TargetMode="External"/><Relationship Id="rId112" Type="http://schemas.openxmlformats.org/officeDocument/2006/relationships/hyperlink" Target="https://www.sciencedirect.com/science/article/pii/S0362028X22049419" TargetMode="External"/><Relationship Id="rId154" Type="http://schemas.openxmlformats.org/officeDocument/2006/relationships/hyperlink" Target="https://www.sciencedirect.com/science/article/pii/S0032579120308956" TargetMode="External"/><Relationship Id="rId361" Type="http://schemas.openxmlformats.org/officeDocument/2006/relationships/hyperlink" Target="https://www.sciencedirect.com/science/article/pii/S0032579119304213" TargetMode="External"/><Relationship Id="rId196" Type="http://schemas.openxmlformats.org/officeDocument/2006/relationships/hyperlink" Target="https://link.springer.com/article/10.1007/BF02214011" TargetMode="External"/><Relationship Id="rId417" Type="http://schemas.openxmlformats.org/officeDocument/2006/relationships/hyperlink" Target="https://www.sciencedirect.com/science/article/pii/S1056617119321373" TargetMode="External"/><Relationship Id="rId16" Type="http://schemas.openxmlformats.org/officeDocument/2006/relationships/hyperlink" Target="https://www.sciencedirect.com/science/article/pii/S0032579119387334" TargetMode="External"/><Relationship Id="rId221" Type="http://schemas.openxmlformats.org/officeDocument/2006/relationships/hyperlink" Target="https://www.sciencedirect.com/science/article/pii/S0956713522006648" TargetMode="External"/><Relationship Id="rId263" Type="http://schemas.openxmlformats.org/officeDocument/2006/relationships/hyperlink" Target="https://www.sciencedirect.com/science/article/pii/S0362028X22109531?ref=pdf_download&amp;fr=RR-2&amp;rr=9952c50929c1b466" TargetMode="External"/><Relationship Id="rId319" Type="http://schemas.openxmlformats.org/officeDocument/2006/relationships/hyperlink" Target="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TargetMode="External"/><Relationship Id="rId58" Type="http://schemas.openxmlformats.org/officeDocument/2006/relationships/hyperlink" Target="https://www.sciencedirect.com/science/article/pii/S0168160521000106" TargetMode="External"/><Relationship Id="rId123" Type="http://schemas.openxmlformats.org/officeDocument/2006/relationships/hyperlink" Target="https://www.sciencedirect.com/science/article/pii/S0362028X22036110" TargetMode="External"/><Relationship Id="rId330" Type="http://schemas.openxmlformats.org/officeDocument/2006/relationships/hyperlink" Target="https://www.sciencedirect.com/science/article/pii/S0032579119396944" TargetMode="External"/><Relationship Id="rId165" Type="http://schemas.openxmlformats.org/officeDocument/2006/relationships/hyperlink" Target="https://www.sciencedirect.com/science/article/pii/S0168160513003401?via%3Dihub" TargetMode="External"/><Relationship Id="rId372" Type="http://schemas.openxmlformats.org/officeDocument/2006/relationships/hyperlink" Target="https://pubs.acs.org/doi/abs/10.1021/acs.jafc.7b05191" TargetMode="External"/><Relationship Id="rId428" Type="http://schemas.openxmlformats.org/officeDocument/2006/relationships/hyperlink" Target="https://www.sciencedirect.com/science/article/pii/S1056617119321373" TargetMode="External"/><Relationship Id="rId232" Type="http://schemas.openxmlformats.org/officeDocument/2006/relationships/hyperlink" Target="https://www.liebertpub.com/doi/10.1089/fpd.2011.1070" TargetMode="External"/><Relationship Id="rId274" Type="http://schemas.openxmlformats.org/officeDocument/2006/relationships/hyperlink" Target="https://journals.asm.org/doi/full/10.1128/aem.50.4.934-939.1985" TargetMode="External"/><Relationship Id="rId27" Type="http://schemas.openxmlformats.org/officeDocument/2006/relationships/hyperlink" Target="https://www.sciencedirect.com/science/article/pii/S0032579119387334" TargetMode="External"/><Relationship Id="rId69" Type="http://schemas.openxmlformats.org/officeDocument/2006/relationships/hyperlink" Target="https://journals.jsava.aosis.co.za/index.php/jsava/article/view/357/344" TargetMode="External"/><Relationship Id="rId134" Type="http://schemas.openxmlformats.org/officeDocument/2006/relationships/hyperlink" Target="https://www.sciencedirect.com/science/article/pii/S003257911944159X" TargetMode="External"/><Relationship Id="rId80" Type="http://schemas.openxmlformats.org/officeDocument/2006/relationships/hyperlink" Target="https://www.sciencedirect.com/science/article/pii/S074000200500136X?via%3Dihub" TargetMode="External"/><Relationship Id="rId176" Type="http://schemas.openxmlformats.org/officeDocument/2006/relationships/hyperlink" Target="https://academic.oup.com/jambio/article-abstract/103/3/594/6719061" TargetMode="External"/><Relationship Id="rId341" Type="http://schemas.openxmlformats.org/officeDocument/2006/relationships/hyperlink" Target="https://pure.ulster.ac.uk/ws/portalfiles/portal/11447336/1-s2.0-S0740002014001427-main.pdf" TargetMode="External"/><Relationship Id="rId383" Type="http://schemas.openxmlformats.org/officeDocument/2006/relationships/hyperlink" Target="https://www.sciencedirect.com/science/article/pii/S0740002023001521" TargetMode="External"/><Relationship Id="rId439" Type="http://schemas.openxmlformats.org/officeDocument/2006/relationships/hyperlink" Target="https://www.mdpi.com/2304-8158/9/1/109" TargetMode="External"/><Relationship Id="rId201" Type="http://schemas.openxmlformats.org/officeDocument/2006/relationships/hyperlink" Target="https://link.springer.com/article/10.1007/BF02214011" TargetMode="External"/><Relationship Id="rId243" Type="http://schemas.openxmlformats.org/officeDocument/2006/relationships/hyperlink" Target="https://akjournals.com/view/journals/030/59/2/article-p185.xml" TargetMode="External"/><Relationship Id="rId285" Type="http://schemas.openxmlformats.org/officeDocument/2006/relationships/hyperlink" Target="https://journals.asm.org/doi/full/10.1128/aem.50.4.934-939.1985" TargetMode="External"/><Relationship Id="rId38" Type="http://schemas.openxmlformats.org/officeDocument/2006/relationships/hyperlink" Target="https://www.sciencedirect.com/science/article/pii/S0740002015000581" TargetMode="External"/><Relationship Id="rId103" Type="http://schemas.openxmlformats.org/officeDocument/2006/relationships/hyperlink" Target="https://ijpsjournal.org/index.php/ijps/article/view/208" TargetMode="External"/><Relationship Id="rId310" Type="http://schemas.openxmlformats.org/officeDocument/2006/relationships/hyperlink" Target="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TargetMode="External"/><Relationship Id="rId91" Type="http://schemas.openxmlformats.org/officeDocument/2006/relationships/hyperlink" Target="https://www.sciencedirect.com/science/article/pii/S074000200500136X?via%3Dihub" TargetMode="External"/><Relationship Id="rId145" Type="http://schemas.openxmlformats.org/officeDocument/2006/relationships/hyperlink" Target="https://www.sciencedirect.com/science/article/pii/S0362028X2201119X?via%3Dihub" TargetMode="External"/><Relationship Id="rId187" Type="http://schemas.openxmlformats.org/officeDocument/2006/relationships/hyperlink" Target="https://www.sciencedirect.com/science/article/pii/S0362028X2203109X?via%3Dihub" TargetMode="External"/><Relationship Id="rId352" Type="http://schemas.openxmlformats.org/officeDocument/2006/relationships/hyperlink" Target="https://onlinelibrary.wiley.com/doi/full/10.1111/jfpp.12637" TargetMode="External"/><Relationship Id="rId394" Type="http://schemas.openxmlformats.org/officeDocument/2006/relationships/hyperlink" Target="https://link.springer.com/article/10.1186/BF03546949" TargetMode="External"/><Relationship Id="rId408" Type="http://schemas.openxmlformats.org/officeDocument/2006/relationships/hyperlink" Target="https://www.sciencedirect.com/science/article/pii/S1056617119321373" TargetMode="External"/><Relationship Id="rId212" Type="http://schemas.openxmlformats.org/officeDocument/2006/relationships/hyperlink" Target="https://www.sciencedirect.com/science/article/pii/S016816050900138X" TargetMode="External"/><Relationship Id="rId254" Type="http://schemas.openxmlformats.org/officeDocument/2006/relationships/hyperlink" Target="https://akjournals.com/view/journals/030/59/2/article-p185.xml" TargetMode="External"/><Relationship Id="rId49" Type="http://schemas.openxmlformats.org/officeDocument/2006/relationships/hyperlink" Target="https://www.sciencedirect.com/science/article/pii/S0168160508003462" TargetMode="External"/><Relationship Id="rId114" Type="http://schemas.openxmlformats.org/officeDocument/2006/relationships/hyperlink" Target="https://www.sciencedirect.com/science/article/pii/S095671352100668X" TargetMode="External"/><Relationship Id="rId296" Type="http://schemas.openxmlformats.org/officeDocument/2006/relationships/hyperlink" Target="https://journals.asm.org/doi/full/10.1128/aem.50.4.934-939.1985" TargetMode="External"/><Relationship Id="rId60" Type="http://schemas.openxmlformats.org/officeDocument/2006/relationships/hyperlink" Target="https://www.scielo.br/j/pab/a/73rsBZ56SLLxMBcHcghfJrk/?format=pdf&amp;lang=en" TargetMode="External"/><Relationship Id="rId156" Type="http://schemas.openxmlformats.org/officeDocument/2006/relationships/hyperlink" Target="https://www.sciencedirect.com/science/article/pii/S0032579120308956" TargetMode="External"/><Relationship Id="rId198" Type="http://schemas.openxmlformats.org/officeDocument/2006/relationships/hyperlink" Target="https://link.springer.com/article/10.1007/BF02214011" TargetMode="External"/><Relationship Id="rId321" Type="http://schemas.openxmlformats.org/officeDocument/2006/relationships/hyperlink" Target="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TargetMode="External"/><Relationship Id="rId363" Type="http://schemas.openxmlformats.org/officeDocument/2006/relationships/hyperlink" Target="https://www.sciencedirect.com/science/article/pii/S0032579119304213" TargetMode="External"/><Relationship Id="rId419" Type="http://schemas.openxmlformats.org/officeDocument/2006/relationships/hyperlink" Target="https://www.sciencedirect.com/science/article/pii/S1056617119321373" TargetMode="External"/><Relationship Id="rId223" Type="http://schemas.openxmlformats.org/officeDocument/2006/relationships/hyperlink" Target="https://www.tandfonline.com/doi/full/10.1080/00071660701261286" TargetMode="External"/><Relationship Id="rId430" Type="http://schemas.openxmlformats.org/officeDocument/2006/relationships/hyperlink" Target="https://onlinelibrary.wiley.com/doi/10.1111/jfs.12770" TargetMode="External"/><Relationship Id="rId18" Type="http://schemas.openxmlformats.org/officeDocument/2006/relationships/hyperlink" Target="https://www.sciencedirect.com/science/article/pii/S0032579119387334" TargetMode="External"/><Relationship Id="rId39" Type="http://schemas.openxmlformats.org/officeDocument/2006/relationships/hyperlink" Target="https://pubs.acs.org/doi/abs/10.1021/acs.jafc.7b05191" TargetMode="External"/><Relationship Id="rId265" Type="http://schemas.openxmlformats.org/officeDocument/2006/relationships/hyperlink" Target="https://ift.onlinelibrary.wiley.com/doi/epdf/10.1111/j.1750-3841.2011.02065.x?saml_referrer=" TargetMode="External"/><Relationship Id="rId286" Type="http://schemas.openxmlformats.org/officeDocument/2006/relationships/hyperlink" Target="https://journals.asm.org/doi/full/10.1128/aem.50.4.934-939.1985" TargetMode="External"/><Relationship Id="rId50" Type="http://schemas.openxmlformats.org/officeDocument/2006/relationships/hyperlink" Target="https://www.sciencedirect.com/science/article/pii/S0362028X22119678" TargetMode="External"/><Relationship Id="rId104" Type="http://schemas.openxmlformats.org/officeDocument/2006/relationships/hyperlink" Target="https://ijpsjournal.org/index.php/ijps/article/view/208" TargetMode="External"/><Relationship Id="rId125" Type="http://schemas.openxmlformats.org/officeDocument/2006/relationships/hyperlink" Target="https://www.sciencedirect.com/science/article/pii/S0362028X22036110" TargetMode="External"/><Relationship Id="rId146" Type="http://schemas.openxmlformats.org/officeDocument/2006/relationships/hyperlink" Target="https://onlinelibrary.wiley.com/doi/10.1111/j.1745-4549.2009.00428.x" TargetMode="External"/><Relationship Id="rId167" Type="http://schemas.openxmlformats.org/officeDocument/2006/relationships/hyperlink" Target="https://www.sciencedirect.com/science/article/pii/S0168160513003401?via%3Dihub" TargetMode="External"/><Relationship Id="rId188" Type="http://schemas.openxmlformats.org/officeDocument/2006/relationships/hyperlink" Target="https://www.sciencedirect.com/science/article/pii/S0362028X2203109X?via%3Dihub" TargetMode="External"/><Relationship Id="rId311" Type="http://schemas.openxmlformats.org/officeDocument/2006/relationships/hyperlink" Target="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TargetMode="External"/><Relationship Id="rId332" Type="http://schemas.openxmlformats.org/officeDocument/2006/relationships/hyperlink" Target="https://www.sciencedirect.com/science/article/pii/S0168160512003601" TargetMode="External"/><Relationship Id="rId353" Type="http://schemas.openxmlformats.org/officeDocument/2006/relationships/hyperlink" Target="https://vetzoo.lsmuni.lt/data/vols/2016/073/pdf/zakariene.pdf" TargetMode="External"/><Relationship Id="rId374" Type="http://schemas.openxmlformats.org/officeDocument/2006/relationships/hyperlink" Target="https://pubmed.ncbi.nlm.nih.gov/25627752/" TargetMode="External"/><Relationship Id="rId395" Type="http://schemas.openxmlformats.org/officeDocument/2006/relationships/hyperlink" Target="https://link.springer.com/article/10.1186/BF03546949" TargetMode="External"/><Relationship Id="rId409" Type="http://schemas.openxmlformats.org/officeDocument/2006/relationships/hyperlink" Target="https://www.sciencedirect.com/science/article/pii/S1056617119321373" TargetMode="External"/><Relationship Id="rId71" Type="http://schemas.openxmlformats.org/officeDocument/2006/relationships/hyperlink" Target="https://www.sciencedirect.com/science/article/pii/S0032579119420178?via%3Dihub" TargetMode="External"/><Relationship Id="rId92" Type="http://schemas.openxmlformats.org/officeDocument/2006/relationships/hyperlink" Target="https://www.cambridge.org/core/services/aop-cambridge-core/content/view/82A34DE437FD0CEF418E7BC7663C2D14/S0950268803001183a.pdf/div-class-title-routes-for-span-class-italic-campylobacter-span-contamination-of-poultry-meat-epidemiological-study-from-hatchery-to-slaughterhouse-div.pdf" TargetMode="External"/><Relationship Id="rId213" Type="http://schemas.openxmlformats.org/officeDocument/2006/relationships/hyperlink" Target="https://www.sciencedirect.com/science/article/pii/S016816050900138X" TargetMode="External"/><Relationship Id="rId234" Type="http://schemas.openxmlformats.org/officeDocument/2006/relationships/hyperlink" Target="https://www.liebertpub.com/doi/10.1089/fpd.2011.1070" TargetMode="External"/><Relationship Id="rId420" Type="http://schemas.openxmlformats.org/officeDocument/2006/relationships/hyperlink" Target="https://www.sciencedirect.com/science/article/pii/S1056617119321373" TargetMode="External"/><Relationship Id="rId2" Type="http://schemas.openxmlformats.org/officeDocument/2006/relationships/hyperlink" Target="https://www.sciencedirect.com/science/article/pii/S003257911938695X" TargetMode="External"/><Relationship Id="rId29" Type="http://schemas.openxmlformats.org/officeDocument/2006/relationships/hyperlink" Target="https://www.sciencedirect.com/science/article/pii/S0032579119387334" TargetMode="External"/><Relationship Id="rId255" Type="http://schemas.openxmlformats.org/officeDocument/2006/relationships/hyperlink" Target="https://akjournals.com/view/journals/030/59/2/article-p185.xml" TargetMode="External"/><Relationship Id="rId276" Type="http://schemas.openxmlformats.org/officeDocument/2006/relationships/hyperlink" Target="https://journals.asm.org/doi/full/10.1128/aem.50.4.934-939.1985" TargetMode="External"/><Relationship Id="rId297" Type="http://schemas.openxmlformats.org/officeDocument/2006/relationships/hyperlink" Target="https://journals.asm.org/doi/full/10.1128/aem.50.4.934-939.1985" TargetMode="External"/><Relationship Id="rId441" Type="http://schemas.openxmlformats.org/officeDocument/2006/relationships/hyperlink" Target="https://www.mdpi.com/2304-8158/9/1/109" TargetMode="External"/><Relationship Id="rId40" Type="http://schemas.openxmlformats.org/officeDocument/2006/relationships/hyperlink" Target="https://www.imrpress.com/journal/JFSFQ/61/3/10.2376/0003-925X-61-108" TargetMode="External"/><Relationship Id="rId115" Type="http://schemas.openxmlformats.org/officeDocument/2006/relationships/hyperlink" Target="https://link.springer.com/article/10.1186/BF03548680" TargetMode="External"/><Relationship Id="rId136" Type="http://schemas.openxmlformats.org/officeDocument/2006/relationships/hyperlink" Target="https://ift.onlinelibrary.wiley.com/doi/10.1111/j.1750-3841.2012.02682.x" TargetMode="External"/><Relationship Id="rId157" Type="http://schemas.openxmlformats.org/officeDocument/2006/relationships/hyperlink" Target="https://www.sciencedirect.com/science/article/pii/S0032579120308956" TargetMode="External"/><Relationship Id="rId178" Type="http://schemas.openxmlformats.org/officeDocument/2006/relationships/hyperlink" Target="https://www.sciencedirect.com/science/article/pii/S0362028X2203109X?via%3Dihub" TargetMode="External"/><Relationship Id="rId301" Type="http://schemas.openxmlformats.org/officeDocument/2006/relationships/hyperlink" Target="https://journals.asm.org/doi/full/10.1128/aem.50.4.934-939.1985" TargetMode="External"/><Relationship Id="rId322" Type="http://schemas.openxmlformats.org/officeDocument/2006/relationships/hyperlink" Target="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TargetMode="External"/><Relationship Id="rId343" Type="http://schemas.openxmlformats.org/officeDocument/2006/relationships/hyperlink" Target="https://pure.ulster.ac.uk/ws/portalfiles/portal/11447336/1-s2.0-S0740002014001427-main.pdf" TargetMode="External"/><Relationship Id="rId364" Type="http://schemas.openxmlformats.org/officeDocument/2006/relationships/hyperlink" Target="https://www.sciencedirect.com/science/article/pii/S0032579119304213" TargetMode="External"/><Relationship Id="rId61" Type="http://schemas.openxmlformats.org/officeDocument/2006/relationships/hyperlink" Target="https://doi.org/10.1111/jfs.12092" TargetMode="External"/><Relationship Id="rId82" Type="http://schemas.openxmlformats.org/officeDocument/2006/relationships/hyperlink" Target="https://www.sciencedirect.com/science/article/pii/S074000200500136X?via%3Dihub" TargetMode="External"/><Relationship Id="rId199" Type="http://schemas.openxmlformats.org/officeDocument/2006/relationships/hyperlink" Target="https://link.springer.com/article/10.1007/BF02214011" TargetMode="External"/><Relationship Id="rId203" Type="http://schemas.openxmlformats.org/officeDocument/2006/relationships/hyperlink" Target="https://link.springer.com/article/10.1007/BF02214011" TargetMode="External"/><Relationship Id="rId385" Type="http://schemas.openxmlformats.org/officeDocument/2006/relationships/hyperlink" Target="https://www.mdpi.com/2304-8158/9/10/1453" TargetMode="External"/><Relationship Id="rId19" Type="http://schemas.openxmlformats.org/officeDocument/2006/relationships/hyperlink" Target="https://www.sciencedirect.com/science/article/pii/S0032579119387334" TargetMode="External"/><Relationship Id="rId224" Type="http://schemas.openxmlformats.org/officeDocument/2006/relationships/hyperlink" Target="https://www.sciencedirect.com/science/article/pii/S0163445379800080" TargetMode="External"/><Relationship Id="rId245" Type="http://schemas.openxmlformats.org/officeDocument/2006/relationships/hyperlink" Target="https://akjournals.com/view/journals/030/59/2/article-p185.xml" TargetMode="External"/><Relationship Id="rId266" Type="http://schemas.openxmlformats.org/officeDocument/2006/relationships/hyperlink" Target="https://www.sciencedirect.com/science/article/pii/S016816051300041X" TargetMode="External"/><Relationship Id="rId287" Type="http://schemas.openxmlformats.org/officeDocument/2006/relationships/hyperlink" Target="https://journals.asm.org/doi/full/10.1128/aem.50.4.934-939.1985" TargetMode="External"/><Relationship Id="rId410" Type="http://schemas.openxmlformats.org/officeDocument/2006/relationships/hyperlink" Target="https://www.sciencedirect.com/science/article/pii/S1056617119321373" TargetMode="External"/><Relationship Id="rId431" Type="http://schemas.openxmlformats.org/officeDocument/2006/relationships/hyperlink" Target="https://onlinelibrary.wiley.com/doi/10.1111/jfs.12770" TargetMode="External"/><Relationship Id="rId30" Type="http://schemas.openxmlformats.org/officeDocument/2006/relationships/hyperlink" Target="https://www.sciencedirect.com/science/article/pii/S0032579119387334" TargetMode="External"/><Relationship Id="rId105" Type="http://schemas.openxmlformats.org/officeDocument/2006/relationships/hyperlink" Target="https://www.sciencedirect.com/science/article/pii/S0362028X22062123" TargetMode="External"/><Relationship Id="rId126" Type="http://schemas.openxmlformats.org/officeDocument/2006/relationships/hyperlink" Target="https://www.sciencedirect.com/science/article/pii/S0362028X22036110" TargetMode="External"/><Relationship Id="rId147" Type="http://schemas.openxmlformats.org/officeDocument/2006/relationships/hyperlink" Target="https://www.sciencedirect.com/science/article/pii/S0362028X22033129?via%3Dihub" TargetMode="External"/><Relationship Id="rId168" Type="http://schemas.openxmlformats.org/officeDocument/2006/relationships/hyperlink" Target="https://www.sciencedirect.com/science/article/pii/S0168160513003401?via%3Dihub" TargetMode="External"/><Relationship Id="rId312" Type="http://schemas.openxmlformats.org/officeDocument/2006/relationships/hyperlink" Target="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TargetMode="External"/><Relationship Id="rId333" Type="http://schemas.openxmlformats.org/officeDocument/2006/relationships/hyperlink" Target="https://www.sciencedirect.com/science/article/pii/S0032579119385104?ref=pdf_download&amp;fr=RR-2&amp;rr=9959ad79eef1ccb3" TargetMode="External"/><Relationship Id="rId354" Type="http://schemas.openxmlformats.org/officeDocument/2006/relationships/hyperlink" Target="https://www.tandfonline.com/doi/abs/10.1080/00071668.2018.1496399" TargetMode="External"/><Relationship Id="rId51" Type="http://schemas.openxmlformats.org/officeDocument/2006/relationships/hyperlink" Target="https://www.sciencedirect.com/science/article/pii/S0362028X23014758" TargetMode="External"/><Relationship Id="rId72" Type="http://schemas.openxmlformats.org/officeDocument/2006/relationships/hyperlink" Target="https://www.sciencedirect.com/science/article/pii/S0032579119420178?via%3Dihub" TargetMode="External"/><Relationship Id="rId93" Type="http://schemas.openxmlformats.org/officeDocument/2006/relationships/hyperlink" Target="https://ijpsjournal.org/index.php/ijps/article/view/208" TargetMode="External"/><Relationship Id="rId189" Type="http://schemas.openxmlformats.org/officeDocument/2006/relationships/hyperlink" Target="https://www.sciencedirect.com/science/article/pii/S0362028X2203109X?via%3Dihub" TargetMode="External"/><Relationship Id="rId375" Type="http://schemas.openxmlformats.org/officeDocument/2006/relationships/hyperlink" Target="https://pubmed.ncbi.nlm.nih.gov/25627752/" TargetMode="External"/><Relationship Id="rId396" Type="http://schemas.openxmlformats.org/officeDocument/2006/relationships/hyperlink" Target="https://link.springer.com/article/10.1186/BF03546949" TargetMode="External"/><Relationship Id="rId3" Type="http://schemas.openxmlformats.org/officeDocument/2006/relationships/hyperlink" Target="https://www.sciencedirect.com/science/article/pii/S0377221714006602" TargetMode="External"/><Relationship Id="rId214" Type="http://schemas.openxmlformats.org/officeDocument/2006/relationships/hyperlink" Target="https://www.sciencedirect.com/science/article/pii/S016816050900138X" TargetMode="External"/><Relationship Id="rId235" Type="http://schemas.openxmlformats.org/officeDocument/2006/relationships/hyperlink" Target="https://www.liebertpub.com/doi/10.1089/fpd.2011.1070" TargetMode="External"/><Relationship Id="rId256" Type="http://schemas.openxmlformats.org/officeDocument/2006/relationships/hyperlink" Target="https://akjournals.com/view/journals/030/59/2/article-p185.xml" TargetMode="External"/><Relationship Id="rId277" Type="http://schemas.openxmlformats.org/officeDocument/2006/relationships/hyperlink" Target="https://journals.asm.org/doi/full/10.1128/aem.50.4.934-939.1985" TargetMode="External"/><Relationship Id="rId298" Type="http://schemas.openxmlformats.org/officeDocument/2006/relationships/hyperlink" Target="https://journals.asm.org/doi/full/10.1128/aem.50.4.934-939.1985" TargetMode="External"/><Relationship Id="rId400" Type="http://schemas.openxmlformats.org/officeDocument/2006/relationships/hyperlink" Target="https://www.sciencedirect.com/science/article/pii/S1056617119321373" TargetMode="External"/><Relationship Id="rId421" Type="http://schemas.openxmlformats.org/officeDocument/2006/relationships/hyperlink" Target="https://www.sciencedirect.com/science/article/pii/S1056617119321373" TargetMode="External"/><Relationship Id="rId442" Type="http://schemas.openxmlformats.org/officeDocument/2006/relationships/hyperlink" Target="https://www.mdpi.com/2304-8158/9/1/109" TargetMode="External"/><Relationship Id="rId116" Type="http://schemas.openxmlformats.org/officeDocument/2006/relationships/hyperlink" Target="https://www.sciencedirect.com/science/article/pii/S0168160506005290" TargetMode="External"/><Relationship Id="rId137" Type="http://schemas.openxmlformats.org/officeDocument/2006/relationships/hyperlink" Target="https://www.sciencedirect.com/science/article/abs/pii/S0740002012001190" TargetMode="External"/><Relationship Id="rId158" Type="http://schemas.openxmlformats.org/officeDocument/2006/relationships/hyperlink" Target="https://www.sciencedirect.com/science/article/pii/S0032579120308956" TargetMode="External"/><Relationship Id="rId302" Type="http://schemas.openxmlformats.org/officeDocument/2006/relationships/hyperlink" Target="https://www.sciencedirect.com/science/article/pii/0168160594001505?ref=pdf_download&amp;fr=RR-2&amp;rr=99532531db1f0050" TargetMode="External"/><Relationship Id="rId323" Type="http://schemas.openxmlformats.org/officeDocument/2006/relationships/hyperlink" Target="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TargetMode="External"/><Relationship Id="rId344" Type="http://schemas.openxmlformats.org/officeDocument/2006/relationships/hyperlink" Target="https://pure.ulster.ac.uk/ws/portalfiles/portal/11447336/1-s2.0-S0740002014001427-main.pdf" TargetMode="External"/><Relationship Id="rId20" Type="http://schemas.openxmlformats.org/officeDocument/2006/relationships/hyperlink" Target="https://www.sciencedirect.com/science/article/pii/S0032579119387334" TargetMode="External"/><Relationship Id="rId41" Type="http://schemas.openxmlformats.org/officeDocument/2006/relationships/hyperlink" Target="https://www.sciencedirect.com/science/article/pii/S0032579119386900" TargetMode="External"/><Relationship Id="rId62" Type="http://schemas.openxmlformats.org/officeDocument/2006/relationships/hyperlink" Target="https://doi.org/10.1111/jfs.12092" TargetMode="External"/><Relationship Id="rId83" Type="http://schemas.openxmlformats.org/officeDocument/2006/relationships/hyperlink" Target="https://www.sciencedirect.com/science/article/pii/S074000200500136X?via%3Dihub" TargetMode="External"/><Relationship Id="rId179" Type="http://schemas.openxmlformats.org/officeDocument/2006/relationships/hyperlink" Target="https://www.sciencedirect.com/science/article/pii/S0362028X2203109X?via%3Dihub" TargetMode="External"/><Relationship Id="rId365" Type="http://schemas.openxmlformats.org/officeDocument/2006/relationships/hyperlink" Target="https://www.sciencedirect.com/science/article/pii/S0032579119304213" TargetMode="External"/><Relationship Id="rId386" Type="http://schemas.openxmlformats.org/officeDocument/2006/relationships/hyperlink" Target="https://pmc.ncbi.nlm.nih.gov/articles/PMC9222538/" TargetMode="External"/><Relationship Id="rId190" Type="http://schemas.openxmlformats.org/officeDocument/2006/relationships/hyperlink" Target="https://journals.asm.org/doi/epdf/10.1128/aem.45.2.355-359.1983?src=getftr&amp;utm_source=sciencedirect_contenthosting&amp;getft_integrator=sciencedirect_contenthosting" TargetMode="External"/><Relationship Id="rId204" Type="http://schemas.openxmlformats.org/officeDocument/2006/relationships/hyperlink" Target="https://link.springer.com/article/10.1007/BF02214011" TargetMode="External"/><Relationship Id="rId225" Type="http://schemas.openxmlformats.org/officeDocument/2006/relationships/hyperlink" Target="https://journals.asm.org/doi/full/10.1128/aem.70.12.7103-7109.2004" TargetMode="External"/><Relationship Id="rId246" Type="http://schemas.openxmlformats.org/officeDocument/2006/relationships/hyperlink" Target="https://akjournals.com/view/journals/030/59/2/article-p185.xml" TargetMode="External"/><Relationship Id="rId267" Type="http://schemas.openxmlformats.org/officeDocument/2006/relationships/hyperlink" Target="https://www.sciencedirect.com/science/article/pii/S0032579119360602?ref=pdf_download&amp;fr=RR-2&amp;rr=9952e660683c3eb9" TargetMode="External"/><Relationship Id="rId288" Type="http://schemas.openxmlformats.org/officeDocument/2006/relationships/hyperlink" Target="https://journals.asm.org/doi/full/10.1128/aem.50.4.934-939.1985" TargetMode="External"/><Relationship Id="rId411" Type="http://schemas.openxmlformats.org/officeDocument/2006/relationships/hyperlink" Target="https://www.sciencedirect.com/science/article/pii/S1056617119321373" TargetMode="External"/><Relationship Id="rId432" Type="http://schemas.openxmlformats.org/officeDocument/2006/relationships/hyperlink" Target="https://www.sciencedirect.com/science/article/pii/S0362028X22036110" TargetMode="External"/><Relationship Id="rId106" Type="http://schemas.openxmlformats.org/officeDocument/2006/relationships/hyperlink" Target="https://www.sciencedirect.com/science/article/pii/S0168160516301155" TargetMode="External"/><Relationship Id="rId127" Type="http://schemas.openxmlformats.org/officeDocument/2006/relationships/hyperlink" Target="https://www.sciencedirect.com/science/article/pii/S0362028X22036110" TargetMode="External"/><Relationship Id="rId313" Type="http://schemas.openxmlformats.org/officeDocument/2006/relationships/hyperlink" Target="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TargetMode="External"/><Relationship Id="rId10" Type="http://schemas.openxmlformats.org/officeDocument/2006/relationships/hyperlink" Target="https://www.sciencedirect.com/science/article/pii/S074000202030277X" TargetMode="External"/><Relationship Id="rId31" Type="http://schemas.openxmlformats.org/officeDocument/2006/relationships/hyperlink" Target="https://www.sciencedirect.com/science/article/pii/S0032579119387334" TargetMode="External"/><Relationship Id="rId52" Type="http://schemas.openxmlformats.org/officeDocument/2006/relationships/hyperlink" Target="https://www.sciencedirect.com/science/article/pii/S0168160506004375" TargetMode="External"/><Relationship Id="rId73" Type="http://schemas.openxmlformats.org/officeDocument/2006/relationships/hyperlink" Target="https://www.sciencedirect.com/science/article/pii/S0032579119420178?via%3Dihub" TargetMode="External"/><Relationship Id="rId94" Type="http://schemas.openxmlformats.org/officeDocument/2006/relationships/hyperlink" Target="https://ijpsjournal.org/index.php/ijps/article/view/208" TargetMode="External"/><Relationship Id="rId148" Type="http://schemas.openxmlformats.org/officeDocument/2006/relationships/hyperlink" Target="https://www.sciencedirect.com/science/article/pii/S0362028X22033129?via%3Dihub" TargetMode="External"/><Relationship Id="rId169" Type="http://schemas.openxmlformats.org/officeDocument/2006/relationships/hyperlink" Target="https://www.sciencedirect.com/science/article/pii/S0168160513003401?via%3Dihub" TargetMode="External"/><Relationship Id="rId334" Type="http://schemas.openxmlformats.org/officeDocument/2006/relationships/hyperlink" Target="https://www.sciencedirect.com/science/article/pii/S0032579119385104?ref=pdf_download&amp;fr=RR-2&amp;rr=9959ad79eef1ccb3" TargetMode="External"/><Relationship Id="rId355" Type="http://schemas.openxmlformats.org/officeDocument/2006/relationships/hyperlink" Target="https://www.sciencedirect.com/science/article/pii/S0032579119304213" TargetMode="External"/><Relationship Id="rId376" Type="http://schemas.openxmlformats.org/officeDocument/2006/relationships/hyperlink" Target="https://pubmed.ncbi.nlm.nih.gov/25627752/" TargetMode="External"/><Relationship Id="rId397" Type="http://schemas.openxmlformats.org/officeDocument/2006/relationships/hyperlink" Target="https://link.springer.com/article/10.1186/BF03546949" TargetMode="External"/><Relationship Id="rId4" Type="http://schemas.openxmlformats.org/officeDocument/2006/relationships/hyperlink" Target="https://link.springer.com/article/10.1186/BF03546949" TargetMode="External"/><Relationship Id="rId180" Type="http://schemas.openxmlformats.org/officeDocument/2006/relationships/hyperlink" Target="https://www.sciencedirect.com/science/article/pii/S0362028X2203109X?via%3Dihub" TargetMode="External"/><Relationship Id="rId215" Type="http://schemas.openxmlformats.org/officeDocument/2006/relationships/hyperlink" Target="https://www.scielo.br/j/bjm/a/TzFpyJfkwXrSsn7QGCjz99H/?format=html&amp;lang=en" TargetMode="External"/><Relationship Id="rId236" Type="http://schemas.openxmlformats.org/officeDocument/2006/relationships/hyperlink" Target="https://www.liebertpub.com/doi/10.1089/fpd.2011.1070" TargetMode="External"/><Relationship Id="rId257" Type="http://schemas.openxmlformats.org/officeDocument/2006/relationships/hyperlink" Target="https://www.sciencedirect.com/science/article/pii/S0032579119436687?ref=pdf_download&amp;fr=RR-2&amp;rr=9952a2f148551260" TargetMode="External"/><Relationship Id="rId278" Type="http://schemas.openxmlformats.org/officeDocument/2006/relationships/hyperlink" Target="https://journals.asm.org/doi/full/10.1128/aem.50.4.934-939.1985" TargetMode="External"/><Relationship Id="rId401" Type="http://schemas.openxmlformats.org/officeDocument/2006/relationships/hyperlink" Target="https://www.sciencedirect.com/science/article/pii/S1056617119321373" TargetMode="External"/><Relationship Id="rId422" Type="http://schemas.openxmlformats.org/officeDocument/2006/relationships/hyperlink" Target="https://www.sciencedirect.com/science/article/pii/S1056617119321373" TargetMode="External"/><Relationship Id="rId443" Type="http://schemas.openxmlformats.org/officeDocument/2006/relationships/hyperlink" Target="https://onlinelibrary.wiley.com/doi/abs/10.1111/j.1745-4565.2011.00342.x" TargetMode="External"/><Relationship Id="rId303" Type="http://schemas.openxmlformats.org/officeDocument/2006/relationships/hyperlink" Target="https://doi.org/10.1111/j.1745-4565.1995.tb00119.x" TargetMode="External"/><Relationship Id="rId42" Type="http://schemas.openxmlformats.org/officeDocument/2006/relationships/hyperlink" Target="https://www.sciencedirect.com/science/article/pii/S0168160514000610" TargetMode="External"/><Relationship Id="rId84" Type="http://schemas.openxmlformats.org/officeDocument/2006/relationships/hyperlink" Target="https://www.sciencedirect.com/science/article/pii/S074000200500136X?via%3Dihub" TargetMode="External"/><Relationship Id="rId138" Type="http://schemas.openxmlformats.org/officeDocument/2006/relationships/hyperlink" Target="https://www.sciencedirect.com/science/article/pii/S0362028X22062500?via%3Dihub" TargetMode="External"/><Relationship Id="rId345" Type="http://schemas.openxmlformats.org/officeDocument/2006/relationships/hyperlink" Target="https://pure.ulster.ac.uk/ws/portalfiles/portal/11447336/1-s2.0-S0740002014001427-main.pdf" TargetMode="External"/><Relationship Id="rId387" Type="http://schemas.openxmlformats.org/officeDocument/2006/relationships/hyperlink" Target="https://pmc.ncbi.nlm.nih.gov/articles/PMC9222538/" TargetMode="External"/><Relationship Id="rId191" Type="http://schemas.openxmlformats.org/officeDocument/2006/relationships/hyperlink" Target="https://link.springer.com/article/10.1007/BF02214011" TargetMode="External"/><Relationship Id="rId205" Type="http://schemas.openxmlformats.org/officeDocument/2006/relationships/hyperlink" Target="https://link.springer.com/article/10.1007/BF02214011" TargetMode="External"/><Relationship Id="rId247" Type="http://schemas.openxmlformats.org/officeDocument/2006/relationships/hyperlink" Target="https://akjournals.com/view/journals/030/59/2/article-p185.xml" TargetMode="External"/><Relationship Id="rId412" Type="http://schemas.openxmlformats.org/officeDocument/2006/relationships/hyperlink" Target="https://www.sciencedirect.com/science/article/pii/S1056617119321373" TargetMode="External"/><Relationship Id="rId107" Type="http://schemas.openxmlformats.org/officeDocument/2006/relationships/hyperlink" Target="https://www.sciencedirect.com/science/article/pii/S0168160506000158" TargetMode="External"/><Relationship Id="rId289" Type="http://schemas.openxmlformats.org/officeDocument/2006/relationships/hyperlink" Target="https://journals.asm.org/doi/full/10.1128/aem.50.4.934-939.1985" TargetMode="External"/><Relationship Id="rId11" Type="http://schemas.openxmlformats.org/officeDocument/2006/relationships/hyperlink" Target="https://www.sciencedirect.com/science/article/pii/S0168160515001981" TargetMode="External"/><Relationship Id="rId53" Type="http://schemas.openxmlformats.org/officeDocument/2006/relationships/hyperlink" Target="https://www.food.gov.uk/sites/default/files/media/document/817-1-1493_Final_report_-_FS101025.pdf" TargetMode="External"/><Relationship Id="rId149" Type="http://schemas.openxmlformats.org/officeDocument/2006/relationships/hyperlink" Target="https://www.sciencedirect.com/science/article/pii/S0032579120308956" TargetMode="External"/><Relationship Id="rId314" Type="http://schemas.openxmlformats.org/officeDocument/2006/relationships/hyperlink" Target="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TargetMode="External"/><Relationship Id="rId356" Type="http://schemas.openxmlformats.org/officeDocument/2006/relationships/hyperlink" Target="https://www.sciencedirect.com/science/article/pii/S0032579119304213" TargetMode="External"/><Relationship Id="rId398" Type="http://schemas.openxmlformats.org/officeDocument/2006/relationships/hyperlink" Target="https://www.sciencedirect.com/science/article/pii/S1056617119321373" TargetMode="External"/><Relationship Id="rId95" Type="http://schemas.openxmlformats.org/officeDocument/2006/relationships/hyperlink" Target="https://ijpsjournal.org/index.php/ijps/article/view/208" TargetMode="External"/><Relationship Id="rId160" Type="http://schemas.openxmlformats.org/officeDocument/2006/relationships/hyperlink" Target="https://www.sciencedirect.com/science/article/pii/S0032579120308956" TargetMode="External"/><Relationship Id="rId216" Type="http://schemas.openxmlformats.org/officeDocument/2006/relationships/hyperlink" Target="https://www.scielo.br/j/bjm/a/TzFpyJfkwXrSsn7QGCjz99H/?format=html&amp;lang=en" TargetMode="External"/><Relationship Id="rId423" Type="http://schemas.openxmlformats.org/officeDocument/2006/relationships/hyperlink" Target="https://www.sciencedirect.com/science/article/pii/S1056617119321373" TargetMode="External"/><Relationship Id="rId258" Type="http://schemas.openxmlformats.org/officeDocument/2006/relationships/hyperlink" Target="https://www.sciencedirect.com/science/article/pii/S0032579119393915?via%3Dihub" TargetMode="External"/><Relationship Id="rId22" Type="http://schemas.openxmlformats.org/officeDocument/2006/relationships/hyperlink" Target="https://www.sciencedirect.com/science/article/pii/S0032579119387334" TargetMode="External"/><Relationship Id="rId64" Type="http://schemas.openxmlformats.org/officeDocument/2006/relationships/hyperlink" Target="https://doi.org/10.1111/jfs.12092" TargetMode="External"/><Relationship Id="rId118" Type="http://schemas.openxmlformats.org/officeDocument/2006/relationships/hyperlink" Target="https://www.sciencedirect.com/science/article/pii/S0032579119388844" TargetMode="External"/><Relationship Id="rId325" Type="http://schemas.openxmlformats.org/officeDocument/2006/relationships/hyperlink" Target="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TargetMode="External"/><Relationship Id="rId367" Type="http://schemas.openxmlformats.org/officeDocument/2006/relationships/hyperlink" Target="https://www.sciencedirect.com/science/article/pii/S0032579119304213" TargetMode="External"/><Relationship Id="rId171" Type="http://schemas.openxmlformats.org/officeDocument/2006/relationships/hyperlink" Target="https://www.sciencedirect.com/science/article/pii/S0168160513003401?via%3Dihub" TargetMode="External"/><Relationship Id="rId227" Type="http://schemas.openxmlformats.org/officeDocument/2006/relationships/hyperlink" Target="https://journals.asm.org/doi/full/10.1128/aem.70.12.7103-7109.2004" TargetMode="External"/><Relationship Id="rId269" Type="http://schemas.openxmlformats.org/officeDocument/2006/relationships/hyperlink" Target="https://www.sciencedirect.com/science/article/pii/S0023643815301742?ref=pdf_download&amp;fr=RR-2&amp;rr=9952ece67eb3ef51" TargetMode="External"/><Relationship Id="rId434" Type="http://schemas.openxmlformats.org/officeDocument/2006/relationships/hyperlink" Target="https://www.mdpi.com/2304-8158/9/1/109" TargetMode="External"/><Relationship Id="rId33" Type="http://schemas.openxmlformats.org/officeDocument/2006/relationships/hyperlink" Target="https://www.sciencedirect.com/science/article/pii/S0032579119387334" TargetMode="External"/><Relationship Id="rId129" Type="http://schemas.openxmlformats.org/officeDocument/2006/relationships/hyperlink" Target="https://www.mdpi.com/2304-8158/11/6/775" TargetMode="External"/><Relationship Id="rId280" Type="http://schemas.openxmlformats.org/officeDocument/2006/relationships/hyperlink" Target="https://journals.asm.org/doi/full/10.1128/aem.50.4.934-939.1985" TargetMode="External"/><Relationship Id="rId336" Type="http://schemas.openxmlformats.org/officeDocument/2006/relationships/hyperlink" Target="https://onlinelibrary.wiley.com/doi/full/10.1111/jfs.12137" TargetMode="External"/><Relationship Id="rId75" Type="http://schemas.openxmlformats.org/officeDocument/2006/relationships/hyperlink" Target="https://www.sciencedirect.com/science/article/pii/S0032579119420178?via%3Dihub" TargetMode="External"/><Relationship Id="rId140" Type="http://schemas.openxmlformats.org/officeDocument/2006/relationships/hyperlink" Target="https://www.sciencedirect.com/science/article/pii/S0362028X22017598?via%3Dihub" TargetMode="External"/><Relationship Id="rId182" Type="http://schemas.openxmlformats.org/officeDocument/2006/relationships/hyperlink" Target="https://www.sciencedirect.com/science/article/pii/S0362028X2203109X?via%3Dihub" TargetMode="External"/><Relationship Id="rId378" Type="http://schemas.openxmlformats.org/officeDocument/2006/relationships/hyperlink" Target="https://www.sciencedirect.com/science/article/pii/S0032579123006454" TargetMode="External"/><Relationship Id="rId403" Type="http://schemas.openxmlformats.org/officeDocument/2006/relationships/hyperlink" Target="https://www.sciencedirect.com/science/article/pii/S1056617119321373" TargetMode="External"/><Relationship Id="rId6" Type="http://schemas.openxmlformats.org/officeDocument/2006/relationships/hyperlink" Target="https://onlinelibrary.wiley.com/doi/full/10.1111/zph.13063" TargetMode="External"/><Relationship Id="rId238" Type="http://schemas.openxmlformats.org/officeDocument/2006/relationships/hyperlink" Target="https://akjournals.com/view/journals/030/59/2/article-p185.xml" TargetMode="External"/><Relationship Id="rId445" Type="http://schemas.openxmlformats.org/officeDocument/2006/relationships/hyperlink" Target="https://www.sciencedirect.com/science/article/pii/S0168160509006072" TargetMode="External"/><Relationship Id="rId291" Type="http://schemas.openxmlformats.org/officeDocument/2006/relationships/hyperlink" Target="https://journals.asm.org/doi/full/10.1128/aem.50.4.934-939.1985" TargetMode="External"/><Relationship Id="rId305" Type="http://schemas.openxmlformats.org/officeDocument/2006/relationships/hyperlink" Target="https://www.sciencedirect.com/science/article/pii/S0032579119441588?ref=pdf_download&amp;fr=RR-2&amp;rr=995342729fabc028" TargetMode="External"/><Relationship Id="rId347" Type="http://schemas.openxmlformats.org/officeDocument/2006/relationships/hyperlink" Target="https://investigacion.unirioja.es/documentos/5bbc5d2cb7506047d09b62b9" TargetMode="External"/><Relationship Id="rId44" Type="http://schemas.openxmlformats.org/officeDocument/2006/relationships/hyperlink" Target="https://academic.oup.com/ijfst/article/50/11/2451/7865953?login=false" TargetMode="External"/><Relationship Id="rId86" Type="http://schemas.openxmlformats.org/officeDocument/2006/relationships/hyperlink" Target="https://www.sciencedirect.com/science/article/pii/S074000200500136X?via%3Dihub" TargetMode="External"/><Relationship Id="rId151" Type="http://schemas.openxmlformats.org/officeDocument/2006/relationships/hyperlink" Target="https://www.sciencedirect.com/science/article/pii/S0032579120308956" TargetMode="External"/><Relationship Id="rId389" Type="http://schemas.openxmlformats.org/officeDocument/2006/relationships/hyperlink" Target="https://link.springer.com/article/10.1186/BF03546949" TargetMode="External"/><Relationship Id="rId193" Type="http://schemas.openxmlformats.org/officeDocument/2006/relationships/hyperlink" Target="https://link.springer.com/article/10.1007/BF02214011" TargetMode="External"/><Relationship Id="rId207" Type="http://schemas.openxmlformats.org/officeDocument/2006/relationships/hyperlink" Target="https://www.sciencedirect.com/science/article/pii/S1056617119322469?via%3Dihub" TargetMode="External"/><Relationship Id="rId249" Type="http://schemas.openxmlformats.org/officeDocument/2006/relationships/hyperlink" Target="https://akjournals.com/view/journals/030/59/2/article-p185.xml" TargetMode="External"/><Relationship Id="rId414" Type="http://schemas.openxmlformats.org/officeDocument/2006/relationships/hyperlink" Target="https://www.sciencedirect.com/science/article/pii/S1056617119321373" TargetMode="External"/><Relationship Id="rId13" Type="http://schemas.openxmlformats.org/officeDocument/2006/relationships/hyperlink" Target="https://www.sciencedirect.com/science/article/pii/S0032579119387334" TargetMode="External"/><Relationship Id="rId109" Type="http://schemas.openxmlformats.org/officeDocument/2006/relationships/hyperlink" Target="https://www.sciencedirect.com/science/article/pii/S0956713514006367" TargetMode="External"/><Relationship Id="rId260" Type="http://schemas.openxmlformats.org/officeDocument/2006/relationships/hyperlink" Target="https://www.sciencedirect.com/science/article/pii/S0032579119386948?via%3Dihub" TargetMode="External"/><Relationship Id="rId316" Type="http://schemas.openxmlformats.org/officeDocument/2006/relationships/hyperlink" Target="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TargetMode="External"/><Relationship Id="rId55" Type="http://schemas.openxmlformats.org/officeDocument/2006/relationships/hyperlink" Target="https://www.food.gov.uk/sites/default/files/media/document/817-1-1493_Final_report_-_FS101025.pdf" TargetMode="External"/><Relationship Id="rId97" Type="http://schemas.openxmlformats.org/officeDocument/2006/relationships/hyperlink" Target="https://ijpsjournal.org/index.php/ijps/article/view/208" TargetMode="External"/><Relationship Id="rId120" Type="http://schemas.openxmlformats.org/officeDocument/2006/relationships/hyperlink" Target="https://www.sciencedirect.com/science/article/pii/S0362028X22110628" TargetMode="External"/><Relationship Id="rId358" Type="http://schemas.openxmlformats.org/officeDocument/2006/relationships/hyperlink" Target="https://www.sciencedirect.com/science/article/pii/S0032579119304213" TargetMode="External"/><Relationship Id="rId162" Type="http://schemas.openxmlformats.org/officeDocument/2006/relationships/hyperlink" Target="https://onlinelibrary.wiley.com/doi/10.1111/jfs.12770" TargetMode="External"/><Relationship Id="rId218" Type="http://schemas.openxmlformats.org/officeDocument/2006/relationships/hyperlink" Target="https://www.sciencedirect.com/science/article/pii/S0956713510003580" TargetMode="External"/><Relationship Id="rId425" Type="http://schemas.openxmlformats.org/officeDocument/2006/relationships/hyperlink" Target="https://www.sciencedirect.com/science/article/pii/S1056617119321373" TargetMode="External"/><Relationship Id="rId271" Type="http://schemas.openxmlformats.org/officeDocument/2006/relationships/hyperlink" Target="https://academic.oup.com/jambio/article/134/9/lxad209/7274129" TargetMode="External"/><Relationship Id="rId24" Type="http://schemas.openxmlformats.org/officeDocument/2006/relationships/hyperlink" Target="https://www.sciencedirect.com/science/article/pii/S0032579119387334" TargetMode="External"/><Relationship Id="rId66" Type="http://schemas.openxmlformats.org/officeDocument/2006/relationships/hyperlink" Target="https://doi.org/10.1111/jfs.12092" TargetMode="External"/><Relationship Id="rId131" Type="http://schemas.openxmlformats.org/officeDocument/2006/relationships/hyperlink" Target="https://ift.onlinelibrary.wiley.com/doi/10.1111/j.1750-3841.2010.01924.x" TargetMode="External"/><Relationship Id="rId327" Type="http://schemas.openxmlformats.org/officeDocument/2006/relationships/hyperlink" Target="https://www.sciencedirect.com/science/article/pii/S0956713511001459" TargetMode="External"/><Relationship Id="rId369" Type="http://schemas.openxmlformats.org/officeDocument/2006/relationships/hyperlink" Target="https://www.sciencedirect.com/science/article/pii/S0032579119304213" TargetMode="External"/><Relationship Id="rId173" Type="http://schemas.openxmlformats.org/officeDocument/2006/relationships/hyperlink" Target="https://academic.oup.com/jambio/article-abstract/103/3/594/6719061" TargetMode="External"/><Relationship Id="rId229" Type="http://schemas.openxmlformats.org/officeDocument/2006/relationships/hyperlink" Target="https://journals.asm.org/doi/full/10.1128/aem.70.12.7103-7109.2004" TargetMode="External"/><Relationship Id="rId380" Type="http://schemas.openxmlformats.org/officeDocument/2006/relationships/hyperlink" Target="https://www.sciencedirect.com/science/article/pii/S0956713522005308" TargetMode="External"/><Relationship Id="rId436" Type="http://schemas.openxmlformats.org/officeDocument/2006/relationships/hyperlink" Target="https://www.mdpi.com/2304-8158/9/1/109" TargetMode="External"/><Relationship Id="rId240" Type="http://schemas.openxmlformats.org/officeDocument/2006/relationships/hyperlink" Target="https://akjournals.com/view/journals/030/59/2/article-p185.xml" TargetMode="External"/><Relationship Id="rId35" Type="http://schemas.openxmlformats.org/officeDocument/2006/relationships/hyperlink" Target="https://www.sciencedirect.com/science/article/pii/S0032579119387334" TargetMode="External"/><Relationship Id="rId77" Type="http://schemas.openxmlformats.org/officeDocument/2006/relationships/hyperlink" Target="https://www.sciencedirect.com/science/article/pii/S0032579119420178?via%3Dihub" TargetMode="External"/><Relationship Id="rId100" Type="http://schemas.openxmlformats.org/officeDocument/2006/relationships/hyperlink" Target="https://ijpsjournal.org/index.php/ijps/article/view/208" TargetMode="External"/><Relationship Id="rId282" Type="http://schemas.openxmlformats.org/officeDocument/2006/relationships/hyperlink" Target="https://journals.asm.org/doi/full/10.1128/aem.50.4.934-939.1985" TargetMode="External"/><Relationship Id="rId338" Type="http://schemas.openxmlformats.org/officeDocument/2006/relationships/hyperlink" Target="https://pure.ulster.ac.uk/ws/portalfiles/portal/11447336/1-s2.0-S0740002014001427-main.pdf" TargetMode="External"/><Relationship Id="rId8" Type="http://schemas.openxmlformats.org/officeDocument/2006/relationships/hyperlink" Target="https://www.sciencedirect.com/science/article/pii/S0956713516302754" TargetMode="External"/><Relationship Id="rId142" Type="http://schemas.openxmlformats.org/officeDocument/2006/relationships/hyperlink" Target="https://www.sciencedirect.com/science/article/pii/S0168160513003401?via%3Dihub" TargetMode="External"/><Relationship Id="rId184" Type="http://schemas.openxmlformats.org/officeDocument/2006/relationships/hyperlink" Target="https://www.sciencedirect.com/science/article/pii/S0362028X2203109X?via%3Dihub" TargetMode="External"/><Relationship Id="rId391" Type="http://schemas.openxmlformats.org/officeDocument/2006/relationships/hyperlink" Target="https://link.springer.com/article/10.1186/BF03546949" TargetMode="External"/><Relationship Id="rId405" Type="http://schemas.openxmlformats.org/officeDocument/2006/relationships/hyperlink" Target="https://www.sciencedirect.com/science/article/pii/S1056617119321373" TargetMode="External"/><Relationship Id="rId251" Type="http://schemas.openxmlformats.org/officeDocument/2006/relationships/hyperlink" Target="https://akjournals.com/view/journals/030/59/2/article-p185.xml" TargetMode="External"/><Relationship Id="rId46" Type="http://schemas.openxmlformats.org/officeDocument/2006/relationships/hyperlink" Target="https://www.sciencedirect.com/science/article/pii/0168160594001505" TargetMode="External"/><Relationship Id="rId293" Type="http://schemas.openxmlformats.org/officeDocument/2006/relationships/hyperlink" Target="https://journals.asm.org/doi/full/10.1128/aem.50.4.934-939.1985" TargetMode="External"/><Relationship Id="rId307" Type="http://schemas.openxmlformats.org/officeDocument/2006/relationships/hyperlink" Target="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TargetMode="External"/><Relationship Id="rId349" Type="http://schemas.openxmlformats.org/officeDocument/2006/relationships/hyperlink" Target="https://investigacion.unirioja.es/documentos/5bbc5d2cb7506047d09b62b9" TargetMode="External"/><Relationship Id="rId88" Type="http://schemas.openxmlformats.org/officeDocument/2006/relationships/hyperlink" Target="https://www.sciencedirect.com/science/article/pii/S074000200500136X?via%3Dihub" TargetMode="External"/><Relationship Id="rId111" Type="http://schemas.openxmlformats.org/officeDocument/2006/relationships/hyperlink" Target="https://www.sciencedirect.com/science/article/pii/S0168160520300581" TargetMode="External"/><Relationship Id="rId153" Type="http://schemas.openxmlformats.org/officeDocument/2006/relationships/hyperlink" Target="https://www.sciencedirect.com/science/article/pii/S0032579120308956" TargetMode="External"/><Relationship Id="rId195" Type="http://schemas.openxmlformats.org/officeDocument/2006/relationships/hyperlink" Target="https://link.springer.com/article/10.1007/BF02214011" TargetMode="External"/><Relationship Id="rId209" Type="http://schemas.openxmlformats.org/officeDocument/2006/relationships/hyperlink" Target="https://www.sciencedirect.com/science/article/pii/S016816050900138X" TargetMode="External"/><Relationship Id="rId360" Type="http://schemas.openxmlformats.org/officeDocument/2006/relationships/hyperlink" Target="https://www.sciencedirect.com/science/article/pii/S0032579119304213" TargetMode="External"/><Relationship Id="rId416" Type="http://schemas.openxmlformats.org/officeDocument/2006/relationships/hyperlink" Target="https://www.sciencedirect.com/science/article/pii/S1056617119321373" TargetMode="External"/><Relationship Id="rId220" Type="http://schemas.openxmlformats.org/officeDocument/2006/relationships/hyperlink" Target="https://www.sciencedirect.com/science/article/pii/S0956713522006648" TargetMode="External"/><Relationship Id="rId15" Type="http://schemas.openxmlformats.org/officeDocument/2006/relationships/hyperlink" Target="https://www.sciencedirect.com/science/article/pii/S0032579119387334" TargetMode="External"/><Relationship Id="rId57" Type="http://schemas.openxmlformats.org/officeDocument/2006/relationships/hyperlink" Target="https://www.food.gov.uk/sites/default/files/media/document/817-1-1493_Final_report_-_FS101025.pdf" TargetMode="External"/><Relationship Id="rId262" Type="http://schemas.openxmlformats.org/officeDocument/2006/relationships/hyperlink" Target="https://academic.oup.com/femsle/article-abstract/266/2/152/564732?redirectedFrom=fulltext&amp;login=false" TargetMode="External"/><Relationship Id="rId318" Type="http://schemas.openxmlformats.org/officeDocument/2006/relationships/hyperlink" Target="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TargetMode="External"/><Relationship Id="rId99" Type="http://schemas.openxmlformats.org/officeDocument/2006/relationships/hyperlink" Target="https://ijpsjournal.org/index.php/ijps/article/view/208" TargetMode="External"/><Relationship Id="rId122" Type="http://schemas.openxmlformats.org/officeDocument/2006/relationships/hyperlink" Target="https://www.sciencedirect.com/science/article/pii/S0362028X22036110" TargetMode="External"/><Relationship Id="rId164" Type="http://schemas.openxmlformats.org/officeDocument/2006/relationships/hyperlink" Target="https://www.sciencedirect.com/science/article/pii/S0168160513003401?via%3Dihub" TargetMode="External"/><Relationship Id="rId371" Type="http://schemas.openxmlformats.org/officeDocument/2006/relationships/hyperlink" Target="https://pubs.acs.org/doi/abs/10.1021/acs.jafc.7b05191" TargetMode="External"/><Relationship Id="rId427" Type="http://schemas.openxmlformats.org/officeDocument/2006/relationships/hyperlink" Target="https://www.sciencedirect.com/science/article/pii/S1056617119321373" TargetMode="External"/><Relationship Id="rId26" Type="http://schemas.openxmlformats.org/officeDocument/2006/relationships/hyperlink" Target="https://www.sciencedirect.com/science/article/pii/S0032579119387334" TargetMode="External"/><Relationship Id="rId231" Type="http://schemas.openxmlformats.org/officeDocument/2006/relationships/hyperlink" Target="https://www.liebertpub.com/doi/10.1089/fpd.2011.1070" TargetMode="External"/><Relationship Id="rId273" Type="http://schemas.openxmlformats.org/officeDocument/2006/relationships/hyperlink" Target="https://journals.asm.org/doi/full/10.1128/aem.50.4.934-939.1985" TargetMode="External"/><Relationship Id="rId329" Type="http://schemas.openxmlformats.org/officeDocument/2006/relationships/hyperlink" Target="https://www.sciencedirect.com/science/article/pii/S0032579119396944" TargetMode="External"/><Relationship Id="rId68" Type="http://schemas.openxmlformats.org/officeDocument/2006/relationships/hyperlink" Target="https://www.sciencedirect.com/science/article/pii/S0362028X22023675?via%3Dihub" TargetMode="External"/><Relationship Id="rId133" Type="http://schemas.openxmlformats.org/officeDocument/2006/relationships/hyperlink" Target="https://www.sciencedirect.com/science/article/pii/S003257911944159X" TargetMode="External"/><Relationship Id="rId175" Type="http://schemas.openxmlformats.org/officeDocument/2006/relationships/hyperlink" Target="https://academic.oup.com/jambio/article-abstract/103/3/594/6719061" TargetMode="External"/><Relationship Id="rId340" Type="http://schemas.openxmlformats.org/officeDocument/2006/relationships/hyperlink" Target="https://pure.ulster.ac.uk/ws/portalfiles/portal/11447336/1-s2.0-S0740002014001427-main.pdf" TargetMode="External"/><Relationship Id="rId200" Type="http://schemas.openxmlformats.org/officeDocument/2006/relationships/hyperlink" Target="https://link.springer.com/article/10.1007/BF02214011" TargetMode="External"/><Relationship Id="rId382" Type="http://schemas.openxmlformats.org/officeDocument/2006/relationships/hyperlink" Target="https://www.sciencedirect.com/science/article/pii/S0740002023001521" TargetMode="External"/><Relationship Id="rId438" Type="http://schemas.openxmlformats.org/officeDocument/2006/relationships/hyperlink" Target="https://www.mdpi.com/2304-8158/9/1/109" TargetMode="External"/><Relationship Id="rId242" Type="http://schemas.openxmlformats.org/officeDocument/2006/relationships/hyperlink" Target="https://akjournals.com/view/journals/030/59/2/article-p185.xml" TargetMode="External"/><Relationship Id="rId284" Type="http://schemas.openxmlformats.org/officeDocument/2006/relationships/hyperlink" Target="https://journals.asm.org/doi/full/10.1128/aem.50.4.934-939.1985" TargetMode="External"/><Relationship Id="rId37" Type="http://schemas.openxmlformats.org/officeDocument/2006/relationships/hyperlink" Target="https://www.frontiersin.org/journals/microbiology/articles/10.3389/fmicb.2016.01582/full" TargetMode="External"/><Relationship Id="rId79" Type="http://schemas.openxmlformats.org/officeDocument/2006/relationships/hyperlink" Target="https://www.sciencedirect.com/science/article/pii/S0032579119420178?via%3Dihub" TargetMode="External"/><Relationship Id="rId102" Type="http://schemas.openxmlformats.org/officeDocument/2006/relationships/hyperlink" Target="https://ijpsjournal.org/index.php/ijps/article/view/208" TargetMode="External"/><Relationship Id="rId144" Type="http://schemas.openxmlformats.org/officeDocument/2006/relationships/hyperlink" Target="https://www.sciencedirect.com/science/article/pii/S0362028X22049419?via%3Dihub" TargetMode="External"/><Relationship Id="rId90" Type="http://schemas.openxmlformats.org/officeDocument/2006/relationships/hyperlink" Target="https://www.sciencedirect.com/science/article/pii/S074000200500136X?via%3Dihub" TargetMode="External"/><Relationship Id="rId186" Type="http://schemas.openxmlformats.org/officeDocument/2006/relationships/hyperlink" Target="https://www.sciencedirect.com/science/article/pii/S0362028X2203109X?via%3Dihub" TargetMode="External"/><Relationship Id="rId351" Type="http://schemas.openxmlformats.org/officeDocument/2006/relationships/hyperlink" Target="https://onlinelibrary.wiley.com/doi/full/10.1111/jfpp.12637" TargetMode="External"/><Relationship Id="rId393" Type="http://schemas.openxmlformats.org/officeDocument/2006/relationships/hyperlink" Target="https://link.springer.com/article/10.1186/BF03546949" TargetMode="External"/><Relationship Id="rId407" Type="http://schemas.openxmlformats.org/officeDocument/2006/relationships/hyperlink" Target="https://www.sciencedirect.com/science/article/pii/S1056617119321373" TargetMode="External"/><Relationship Id="rId211" Type="http://schemas.openxmlformats.org/officeDocument/2006/relationships/hyperlink" Target="https://www.sciencedirect.com/science/article/pii/S016816050900138X" TargetMode="External"/><Relationship Id="rId253" Type="http://schemas.openxmlformats.org/officeDocument/2006/relationships/hyperlink" Target="https://akjournals.com/view/journals/030/59/2/article-p185.xml" TargetMode="External"/><Relationship Id="rId295" Type="http://schemas.openxmlformats.org/officeDocument/2006/relationships/hyperlink" Target="https://journals.asm.org/doi/full/10.1128/aem.50.4.934-939.1985" TargetMode="External"/><Relationship Id="rId309" Type="http://schemas.openxmlformats.org/officeDocument/2006/relationships/hyperlink" Target="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TargetMode="External"/><Relationship Id="rId48" Type="http://schemas.openxmlformats.org/officeDocument/2006/relationships/hyperlink" Target="https://www.sciencedirect.com/science/article/pii/S0362028X22002885" TargetMode="External"/><Relationship Id="rId113" Type="http://schemas.openxmlformats.org/officeDocument/2006/relationships/hyperlink" Target="https://www.veterinariaitaliana.izs.it/index.php/VetIt/article/view/1819" TargetMode="External"/><Relationship Id="rId320" Type="http://schemas.openxmlformats.org/officeDocument/2006/relationships/hyperlink" Target="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TargetMode="External"/><Relationship Id="rId155" Type="http://schemas.openxmlformats.org/officeDocument/2006/relationships/hyperlink" Target="https://www.sciencedirect.com/science/article/pii/S0032579120308956" TargetMode="External"/><Relationship Id="rId197" Type="http://schemas.openxmlformats.org/officeDocument/2006/relationships/hyperlink" Target="https://link.springer.com/article/10.1007/BF02214011" TargetMode="External"/><Relationship Id="rId362" Type="http://schemas.openxmlformats.org/officeDocument/2006/relationships/hyperlink" Target="https://www.sciencedirect.com/science/article/pii/S0032579119304213" TargetMode="External"/><Relationship Id="rId418" Type="http://schemas.openxmlformats.org/officeDocument/2006/relationships/hyperlink" Target="https://www.sciencedirect.com/science/article/pii/S1056617119321373" TargetMode="External"/><Relationship Id="rId222" Type="http://schemas.openxmlformats.org/officeDocument/2006/relationships/hyperlink" Target="https://www.sciencedirect.com/science/article/pii/S0956713522006648" TargetMode="External"/><Relationship Id="rId264" Type="http://schemas.openxmlformats.org/officeDocument/2006/relationships/hyperlink" Target="https://academic.oup.com/bbb/article/74/1/31/5949694?login=true" TargetMode="External"/><Relationship Id="rId17" Type="http://schemas.openxmlformats.org/officeDocument/2006/relationships/hyperlink" Target="https://www.sciencedirect.com/science/article/pii/S0032579119387334" TargetMode="External"/><Relationship Id="rId59" Type="http://schemas.openxmlformats.org/officeDocument/2006/relationships/hyperlink" Target="https://www.scielo.br/j/pab/a/73rsBZ56SLLxMBcHcghfJrk/?format=pdf&amp;lang=en" TargetMode="External"/><Relationship Id="rId124" Type="http://schemas.openxmlformats.org/officeDocument/2006/relationships/hyperlink" Target="https://www.sciencedirect.com/science/article/pii/S0362028X22036110" TargetMode="External"/><Relationship Id="rId70" Type="http://schemas.openxmlformats.org/officeDocument/2006/relationships/hyperlink" Target="https://www.sciencedirect.com/science/article/pii/S1056617119309249" TargetMode="External"/><Relationship Id="rId166" Type="http://schemas.openxmlformats.org/officeDocument/2006/relationships/hyperlink" Target="https://www.sciencedirect.com/science/article/pii/S0168160513003401?via%3Dihub" TargetMode="External"/><Relationship Id="rId331" Type="http://schemas.openxmlformats.org/officeDocument/2006/relationships/hyperlink" Target="https://www.sciencedirect.com/science/article/pii/S0032579119396944" TargetMode="External"/><Relationship Id="rId373" Type="http://schemas.openxmlformats.org/officeDocument/2006/relationships/hyperlink" Target="https://pubmed.ncbi.nlm.nih.gov/25627752/" TargetMode="External"/><Relationship Id="rId429" Type="http://schemas.openxmlformats.org/officeDocument/2006/relationships/hyperlink" Target="https://onlinelibrary.wiley.com/doi/10.1111/jfs.12770" TargetMode="External"/><Relationship Id="rId1" Type="http://schemas.openxmlformats.org/officeDocument/2006/relationships/hyperlink" Target="https://www.sciencedirect.com/science/article/pii/S1056617119317519" TargetMode="External"/><Relationship Id="rId233" Type="http://schemas.openxmlformats.org/officeDocument/2006/relationships/hyperlink" Target="https://www.liebertpub.com/doi/10.1089/fpd.2011.1070" TargetMode="External"/><Relationship Id="rId440" Type="http://schemas.openxmlformats.org/officeDocument/2006/relationships/hyperlink" Target="https://www.mdpi.com/2304-8158/9/1/109" TargetMode="External"/><Relationship Id="rId28" Type="http://schemas.openxmlformats.org/officeDocument/2006/relationships/hyperlink" Target="https://www.sciencedirect.com/science/article/pii/S0032579119387334" TargetMode="External"/><Relationship Id="rId275" Type="http://schemas.openxmlformats.org/officeDocument/2006/relationships/hyperlink" Target="https://journals.asm.org/doi/full/10.1128/aem.50.4.934-939.1985" TargetMode="External"/><Relationship Id="rId300" Type="http://schemas.openxmlformats.org/officeDocument/2006/relationships/hyperlink" Target="https://journals.asm.org/doi/full/10.1128/aem.50.4.934-939.1985" TargetMode="External"/><Relationship Id="rId81" Type="http://schemas.openxmlformats.org/officeDocument/2006/relationships/hyperlink" Target="https://www.sciencedirect.com/science/article/pii/S074000200500136X?via%3Dihub" TargetMode="External"/><Relationship Id="rId135" Type="http://schemas.openxmlformats.org/officeDocument/2006/relationships/hyperlink" Target="https://www.sciencedirect.com/science/article/pii/S003257911944159X" TargetMode="External"/><Relationship Id="rId177" Type="http://schemas.openxmlformats.org/officeDocument/2006/relationships/hyperlink" Target="https://www.sciencedirect.com/science/article/pii/S0362028X22032410" TargetMode="External"/><Relationship Id="rId342" Type="http://schemas.openxmlformats.org/officeDocument/2006/relationships/hyperlink" Target="https://pure.ulster.ac.uk/ws/portalfiles/portal/11447336/1-s2.0-S0740002014001427-main.pdf" TargetMode="External"/><Relationship Id="rId384" Type="http://schemas.openxmlformats.org/officeDocument/2006/relationships/hyperlink" Target="https://www.sciencedirect.com/science/article/pii/S0740002023001521" TargetMode="External"/><Relationship Id="rId202" Type="http://schemas.openxmlformats.org/officeDocument/2006/relationships/hyperlink" Target="https://link.springer.com/article/10.1007/BF02214011" TargetMode="External"/><Relationship Id="rId244" Type="http://schemas.openxmlformats.org/officeDocument/2006/relationships/hyperlink" Target="https://akjournals.com/view/journals/030/59/2/article-p185.xml" TargetMode="External"/></Relationships>
</file>

<file path=xl/worksheets/_rels/sheet9.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0104F-95F0-482B-88B8-3A2FABB0D336}">
  <dimension ref="A1:HU5596"/>
  <sheetViews>
    <sheetView workbookViewId="0">
      <selection activeCell="M5" sqref="M5"/>
    </sheetView>
  </sheetViews>
  <sheetFormatPr defaultColWidth="8.7265625" defaultRowHeight="15.5" x14ac:dyDescent="0.35"/>
  <cols>
    <col min="1" max="13" width="8.7265625" style="1"/>
    <col min="14" max="14" width="16.1796875" style="1" customWidth="1"/>
    <col min="15" max="16384" width="8.7265625" style="1"/>
  </cols>
  <sheetData>
    <row r="1" spans="1:229" x14ac:dyDescent="0.3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t="s">
        <v>59</v>
      </c>
      <c r="BI1" s="1" t="s">
        <v>60</v>
      </c>
      <c r="BJ1" s="1" t="s">
        <v>61</v>
      </c>
      <c r="BK1" s="1" t="s">
        <v>62</v>
      </c>
      <c r="BL1" s="1" t="s">
        <v>63</v>
      </c>
      <c r="BM1" s="1" t="s">
        <v>64</v>
      </c>
      <c r="BN1" s="1" t="s">
        <v>65</v>
      </c>
      <c r="BO1" s="1" t="s">
        <v>66</v>
      </c>
      <c r="BP1" s="1" t="s">
        <v>67</v>
      </c>
      <c r="BQ1" s="1" t="s">
        <v>68</v>
      </c>
      <c r="BR1" s="1" t="s">
        <v>69</v>
      </c>
      <c r="BS1" s="1" t="s">
        <v>70</v>
      </c>
      <c r="BT1" s="1" t="s">
        <v>71</v>
      </c>
      <c r="BU1" s="1" t="s">
        <v>72</v>
      </c>
      <c r="BV1" s="1" t="s">
        <v>73</v>
      </c>
      <c r="BW1" s="1" t="s">
        <v>74</v>
      </c>
      <c r="BX1" s="1" t="s">
        <v>75</v>
      </c>
      <c r="BY1" s="1" t="s">
        <v>76</v>
      </c>
      <c r="BZ1" s="1" t="s">
        <v>77</v>
      </c>
      <c r="CA1" s="1" t="s">
        <v>78</v>
      </c>
      <c r="CB1" s="1" t="s">
        <v>79</v>
      </c>
      <c r="CC1" s="1" t="s">
        <v>80</v>
      </c>
      <c r="CD1" s="1" t="s">
        <v>81</v>
      </c>
      <c r="CE1" s="1" t="s">
        <v>82</v>
      </c>
      <c r="CF1" s="1" t="s">
        <v>83</v>
      </c>
      <c r="CG1" s="1" t="s">
        <v>84</v>
      </c>
      <c r="CH1" s="1" t="s">
        <v>85</v>
      </c>
      <c r="CI1" s="1" t="s">
        <v>86</v>
      </c>
    </row>
    <row r="2" spans="1:229" x14ac:dyDescent="0.35">
      <c r="A2" s="1">
        <v>99767255</v>
      </c>
      <c r="B2" s="1" t="s">
        <v>87</v>
      </c>
      <c r="C2" s="1">
        <v>2018</v>
      </c>
      <c r="D2" s="1" t="s">
        <v>88</v>
      </c>
      <c r="E2" s="1" t="s">
        <v>89</v>
      </c>
      <c r="F2" s="1" t="s">
        <v>90</v>
      </c>
      <c r="H2" s="1" t="s">
        <v>91</v>
      </c>
      <c r="I2" s="1" t="s">
        <v>92</v>
      </c>
      <c r="K2" s="1" t="s">
        <v>93</v>
      </c>
      <c r="L2" s="1">
        <v>2018</v>
      </c>
      <c r="M2" s="2">
        <v>45288.500092592592</v>
      </c>
      <c r="N2" s="2">
        <v>45288.639143518521</v>
      </c>
      <c r="P2" s="1" t="s">
        <v>94</v>
      </c>
      <c r="R2" s="1">
        <v>9</v>
      </c>
      <c r="S2" s="1">
        <v>13</v>
      </c>
      <c r="U2" s="1" t="s">
        <v>95</v>
      </c>
      <c r="AC2" s="1" t="s">
        <v>96</v>
      </c>
      <c r="AJ2" s="1" t="s">
        <v>97</v>
      </c>
      <c r="AN2" s="1" t="s">
        <v>98</v>
      </c>
    </row>
    <row r="3" spans="1:229" x14ac:dyDescent="0.35">
      <c r="A3" s="1" t="s">
        <v>99</v>
      </c>
      <c r="B3" s="1" t="s">
        <v>100</v>
      </c>
      <c r="C3" s="1" t="s">
        <v>101</v>
      </c>
      <c r="D3" s="1" t="s">
        <v>102</v>
      </c>
      <c r="E3" s="1" t="s">
        <v>103</v>
      </c>
      <c r="F3" s="1" t="s">
        <v>104</v>
      </c>
      <c r="G3" s="1" t="s">
        <v>105</v>
      </c>
      <c r="H3" s="1" t="s">
        <v>106</v>
      </c>
      <c r="I3" s="1" t="s">
        <v>107</v>
      </c>
      <c r="J3" s="1" t="s">
        <v>108</v>
      </c>
      <c r="K3" s="1" t="s">
        <v>109</v>
      </c>
      <c r="L3" s="1" t="s">
        <v>110</v>
      </c>
      <c r="M3" s="1" t="s">
        <v>111</v>
      </c>
      <c r="N3" s="1" t="s">
        <v>112</v>
      </c>
      <c r="O3" s="1" t="s">
        <v>113</v>
      </c>
      <c r="P3" s="1" t="s">
        <v>114</v>
      </c>
      <c r="Q3" s="1" t="s">
        <v>106</v>
      </c>
      <c r="R3" s="1" t="s">
        <v>115</v>
      </c>
      <c r="S3" s="1" t="s">
        <v>116</v>
      </c>
      <c r="T3" s="1" t="s">
        <v>117</v>
      </c>
      <c r="U3" s="1" t="s">
        <v>118</v>
      </c>
      <c r="V3" s="1" t="s">
        <v>119</v>
      </c>
      <c r="W3" s="1" t="s">
        <v>120</v>
      </c>
      <c r="X3" s="1" t="s">
        <v>121</v>
      </c>
      <c r="Y3" s="1" t="s">
        <v>122</v>
      </c>
      <c r="Z3" s="1" t="s">
        <v>123</v>
      </c>
      <c r="AA3" s="1" t="s">
        <v>124</v>
      </c>
      <c r="AB3" s="1" t="s">
        <v>125</v>
      </c>
      <c r="AC3" s="1" t="s">
        <v>126</v>
      </c>
      <c r="AD3" s="1" t="s">
        <v>127</v>
      </c>
      <c r="AE3" s="1" t="s">
        <v>128</v>
      </c>
      <c r="AF3" s="1" t="s">
        <v>129</v>
      </c>
      <c r="AG3" s="1" t="s">
        <v>130</v>
      </c>
      <c r="AH3" s="1" t="s">
        <v>131</v>
      </c>
      <c r="AI3" s="1" t="s">
        <v>132</v>
      </c>
      <c r="AJ3" s="1" t="s">
        <v>133</v>
      </c>
      <c r="AK3" s="1" t="s">
        <v>134</v>
      </c>
      <c r="AL3" s="1" t="s">
        <v>135</v>
      </c>
      <c r="AM3" s="1" t="s">
        <v>136</v>
      </c>
      <c r="AN3" s="1" t="s">
        <v>137</v>
      </c>
      <c r="AO3" s="1" t="s">
        <v>138</v>
      </c>
      <c r="AP3" s="1" t="s">
        <v>139</v>
      </c>
      <c r="AQ3" s="1" t="s">
        <v>140</v>
      </c>
      <c r="AR3" s="1" t="s">
        <v>141</v>
      </c>
      <c r="AS3" s="1" t="s">
        <v>142</v>
      </c>
      <c r="AT3" s="1" t="s">
        <v>143</v>
      </c>
      <c r="AU3" s="1" t="s">
        <v>144</v>
      </c>
      <c r="AV3" s="1" t="s">
        <v>145</v>
      </c>
      <c r="AW3" s="1" t="s">
        <v>146</v>
      </c>
      <c r="AX3" s="1" t="s">
        <v>147</v>
      </c>
      <c r="AY3" s="1" t="s">
        <v>148</v>
      </c>
      <c r="AZ3" s="1" t="s">
        <v>149</v>
      </c>
      <c r="BA3" s="1" t="s">
        <v>150</v>
      </c>
      <c r="BB3" s="1" t="s">
        <v>151</v>
      </c>
      <c r="BC3" s="1" t="s">
        <v>152</v>
      </c>
      <c r="BD3" s="1" t="s">
        <v>153</v>
      </c>
      <c r="BE3" s="1" t="s">
        <v>154</v>
      </c>
      <c r="BF3" s="1" t="s">
        <v>155</v>
      </c>
      <c r="BG3" s="1" t="s">
        <v>156</v>
      </c>
      <c r="BH3" s="1" t="s">
        <v>157</v>
      </c>
      <c r="BI3" s="1" t="s">
        <v>158</v>
      </c>
      <c r="BJ3" s="1" t="s">
        <v>159</v>
      </c>
      <c r="BK3" s="1" t="s">
        <v>160</v>
      </c>
      <c r="BL3" s="1" t="s">
        <v>161</v>
      </c>
      <c r="BM3" s="1" t="s">
        <v>162</v>
      </c>
      <c r="BN3" s="1" t="s">
        <v>163</v>
      </c>
      <c r="BO3" s="1" t="s">
        <v>164</v>
      </c>
      <c r="BP3" s="1" t="s">
        <v>165</v>
      </c>
      <c r="BQ3" s="1" t="s">
        <v>166</v>
      </c>
      <c r="BR3" s="1" t="s">
        <v>167</v>
      </c>
      <c r="BS3" s="1" t="s">
        <v>168</v>
      </c>
      <c r="BT3" s="1" t="s">
        <v>169</v>
      </c>
      <c r="BU3" s="1" t="s">
        <v>170</v>
      </c>
      <c r="BV3" s="1" t="s">
        <v>171</v>
      </c>
      <c r="BW3" s="1" t="s">
        <v>172</v>
      </c>
      <c r="BX3" s="1" t="s">
        <v>173</v>
      </c>
      <c r="BY3" s="1" t="s">
        <v>174</v>
      </c>
      <c r="BZ3" s="1" t="s">
        <v>159</v>
      </c>
      <c r="CA3" s="1" t="s">
        <v>175</v>
      </c>
      <c r="CB3" s="1" t="s">
        <v>176</v>
      </c>
      <c r="CC3" s="1" t="s">
        <v>177</v>
      </c>
      <c r="CD3" s="1" t="s">
        <v>178</v>
      </c>
      <c r="CE3" s="1" t="s">
        <v>179</v>
      </c>
      <c r="CF3" s="1" t="s">
        <v>180</v>
      </c>
      <c r="CG3" s="1" t="s">
        <v>181</v>
      </c>
      <c r="CH3" s="1" t="s">
        <v>182</v>
      </c>
      <c r="CI3" s="1" t="s">
        <v>183</v>
      </c>
      <c r="CJ3" s="1" t="s">
        <v>184</v>
      </c>
      <c r="CK3" s="1" t="s">
        <v>185</v>
      </c>
      <c r="CL3" s="1" t="s">
        <v>186</v>
      </c>
      <c r="CM3" s="1" t="s">
        <v>187</v>
      </c>
      <c r="CN3" s="1" t="s">
        <v>188</v>
      </c>
      <c r="CO3" s="1" t="s">
        <v>189</v>
      </c>
      <c r="CP3" s="1" t="s">
        <v>190</v>
      </c>
      <c r="CQ3" s="1" t="s">
        <v>191</v>
      </c>
      <c r="CR3" s="1" t="s">
        <v>192</v>
      </c>
      <c r="CS3" s="1" t="s">
        <v>193</v>
      </c>
      <c r="CT3" s="1" t="s">
        <v>194</v>
      </c>
      <c r="CU3" s="1" t="s">
        <v>195</v>
      </c>
      <c r="CV3" s="1" t="s">
        <v>196</v>
      </c>
      <c r="CW3" s="1" t="s">
        <v>197</v>
      </c>
      <c r="CX3" s="1" t="s">
        <v>198</v>
      </c>
      <c r="CY3" s="1">
        <v>1</v>
      </c>
      <c r="CZ3" s="1" t="s">
        <v>199</v>
      </c>
      <c r="DA3" s="1" t="s">
        <v>200</v>
      </c>
      <c r="DB3" s="1" t="s">
        <v>201</v>
      </c>
      <c r="DC3" s="1" t="s">
        <v>202</v>
      </c>
      <c r="DD3" s="1" t="s">
        <v>203</v>
      </c>
      <c r="DE3" s="1" t="s">
        <v>204</v>
      </c>
      <c r="DF3" s="1" t="s">
        <v>205</v>
      </c>
      <c r="DG3" s="1" t="s">
        <v>206</v>
      </c>
      <c r="DH3" s="1" t="s">
        <v>207</v>
      </c>
      <c r="DI3" s="1" t="s">
        <v>208</v>
      </c>
      <c r="DJ3" s="1" t="s">
        <v>209</v>
      </c>
      <c r="DK3" s="1" t="s">
        <v>210</v>
      </c>
      <c r="DL3" s="1" t="s">
        <v>211</v>
      </c>
      <c r="DM3" s="1" t="s">
        <v>212</v>
      </c>
      <c r="DN3" s="1" t="s">
        <v>213</v>
      </c>
      <c r="DO3" s="1" t="s">
        <v>214</v>
      </c>
      <c r="DP3" s="1" t="s">
        <v>215</v>
      </c>
      <c r="DQ3" s="1" t="s">
        <v>216</v>
      </c>
      <c r="DR3" s="1" t="s">
        <v>217</v>
      </c>
      <c r="DS3" s="1" t="s">
        <v>218</v>
      </c>
      <c r="DT3" s="1" t="s">
        <v>219</v>
      </c>
      <c r="DU3" s="1" t="s">
        <v>220</v>
      </c>
      <c r="DV3" s="1" t="s">
        <v>221</v>
      </c>
      <c r="DW3" s="1" t="s">
        <v>222</v>
      </c>
      <c r="DX3" s="1" t="s">
        <v>223</v>
      </c>
      <c r="DY3" s="1" t="s">
        <v>224</v>
      </c>
      <c r="DZ3" s="1" t="s">
        <v>225</v>
      </c>
      <c r="EA3" s="1" t="s">
        <v>226</v>
      </c>
      <c r="EB3" s="1" t="s">
        <v>227</v>
      </c>
      <c r="EC3" s="1" t="s">
        <v>228</v>
      </c>
      <c r="ED3" s="1" t="s">
        <v>229</v>
      </c>
      <c r="EE3" s="1" t="s">
        <v>230</v>
      </c>
      <c r="EF3" s="1" t="s">
        <v>231</v>
      </c>
      <c r="EG3" s="1" t="s">
        <v>232</v>
      </c>
      <c r="EH3" s="1" t="s">
        <v>233</v>
      </c>
      <c r="EI3" s="1" t="s">
        <v>234</v>
      </c>
      <c r="EJ3" s="1" t="s">
        <v>235</v>
      </c>
      <c r="EK3" s="1" t="s">
        <v>236</v>
      </c>
      <c r="EL3" s="1" t="s">
        <v>237</v>
      </c>
      <c r="EM3" s="1" t="s">
        <v>238</v>
      </c>
      <c r="EN3" s="1" t="s">
        <v>239</v>
      </c>
      <c r="EO3" s="1" t="s">
        <v>240</v>
      </c>
      <c r="EP3" s="1" t="s">
        <v>241</v>
      </c>
      <c r="EQ3" s="1" t="s">
        <v>242</v>
      </c>
      <c r="ER3" s="1" t="s">
        <v>243</v>
      </c>
      <c r="ES3" s="1" t="s">
        <v>244</v>
      </c>
      <c r="ET3" s="1" t="s">
        <v>245</v>
      </c>
      <c r="EU3" s="1" t="s">
        <v>246</v>
      </c>
      <c r="EV3" s="1" t="s">
        <v>247</v>
      </c>
      <c r="EW3" s="1" t="s">
        <v>248</v>
      </c>
      <c r="EX3" s="1" t="s">
        <v>249</v>
      </c>
      <c r="EY3" s="1" t="s">
        <v>250</v>
      </c>
      <c r="EZ3" s="1" t="s">
        <v>251</v>
      </c>
      <c r="FA3" s="1" t="s">
        <v>252</v>
      </c>
      <c r="FB3" s="1" t="s">
        <v>253</v>
      </c>
      <c r="FC3" s="1" t="s">
        <v>254</v>
      </c>
      <c r="FD3" s="1" t="s">
        <v>255</v>
      </c>
      <c r="FE3" s="1" t="s">
        <v>256</v>
      </c>
      <c r="FF3" s="1" t="s">
        <v>257</v>
      </c>
      <c r="FG3" s="1" t="s">
        <v>258</v>
      </c>
      <c r="FH3" s="1" t="s">
        <v>259</v>
      </c>
      <c r="FI3" s="1" t="s">
        <v>260</v>
      </c>
      <c r="FJ3" s="1" t="s">
        <v>261</v>
      </c>
      <c r="FK3" s="1" t="s">
        <v>262</v>
      </c>
      <c r="FL3" s="1" t="s">
        <v>263</v>
      </c>
      <c r="FM3" s="1" t="s">
        <v>264</v>
      </c>
      <c r="FN3" s="1" t="s">
        <v>265</v>
      </c>
      <c r="FO3" s="1" t="s">
        <v>266</v>
      </c>
      <c r="FP3" s="1" t="s">
        <v>267</v>
      </c>
      <c r="FQ3" s="1" t="s">
        <v>268</v>
      </c>
      <c r="FR3" s="1" t="s">
        <v>269</v>
      </c>
      <c r="FS3" s="1" t="s">
        <v>270</v>
      </c>
      <c r="FT3" s="1" t="s">
        <v>271</v>
      </c>
      <c r="FU3" s="1" t="s">
        <v>272</v>
      </c>
      <c r="FV3" s="1" t="s">
        <v>273</v>
      </c>
      <c r="FW3" s="1" t="s">
        <v>274</v>
      </c>
      <c r="FX3" s="1" t="s">
        <v>275</v>
      </c>
      <c r="FY3" s="1" t="s">
        <v>276</v>
      </c>
      <c r="FZ3" s="1" t="s">
        <v>277</v>
      </c>
      <c r="GA3" s="1" t="s">
        <v>278</v>
      </c>
      <c r="GB3" s="1" t="s">
        <v>279</v>
      </c>
      <c r="GC3" s="1" t="s">
        <v>280</v>
      </c>
      <c r="GD3" s="1" t="s">
        <v>281</v>
      </c>
      <c r="GE3" s="1" t="s">
        <v>282</v>
      </c>
      <c r="GF3" s="1" t="s">
        <v>283</v>
      </c>
      <c r="GG3" s="1" t="s">
        <v>284</v>
      </c>
      <c r="GH3" s="1" t="s">
        <v>285</v>
      </c>
      <c r="GI3" s="1" t="s">
        <v>286</v>
      </c>
      <c r="GJ3" s="1" t="s">
        <v>287</v>
      </c>
      <c r="GK3" s="1" t="s">
        <v>288</v>
      </c>
      <c r="GL3" s="1" t="s">
        <v>289</v>
      </c>
      <c r="GM3" s="1" t="s">
        <v>290</v>
      </c>
      <c r="GN3" s="1" t="s">
        <v>291</v>
      </c>
      <c r="GO3" s="1" t="s">
        <v>292</v>
      </c>
      <c r="GP3" s="1" t="s">
        <v>293</v>
      </c>
      <c r="GQ3" s="1" t="s">
        <v>294</v>
      </c>
      <c r="GR3" s="1" t="s">
        <v>295</v>
      </c>
      <c r="GS3" s="1">
        <v>2013</v>
      </c>
      <c r="GT3" s="2">
        <v>45288.51803240741</v>
      </c>
      <c r="GU3" s="2">
        <v>45288.51803240741</v>
      </c>
      <c r="GW3" s="1">
        <v>43</v>
      </c>
      <c r="GY3" s="1" t="s">
        <v>296</v>
      </c>
      <c r="GZ3" s="1">
        <v>12</v>
      </c>
      <c r="HB3" s="1" t="s">
        <v>297</v>
      </c>
      <c r="HD3" s="1" t="s">
        <v>298</v>
      </c>
      <c r="HJ3" s="1" t="s">
        <v>299</v>
      </c>
      <c r="HM3" s="1" t="s">
        <v>300</v>
      </c>
      <c r="HN3" s="1">
        <v>75003105</v>
      </c>
      <c r="HQ3" s="1" t="s">
        <v>301</v>
      </c>
      <c r="HU3" s="1" t="s">
        <v>302</v>
      </c>
    </row>
    <row r="4" spans="1:229" x14ac:dyDescent="0.35">
      <c r="A4" s="1" t="s">
        <v>303</v>
      </c>
      <c r="B4" s="1" t="s">
        <v>87</v>
      </c>
      <c r="C4" s="1">
        <v>2011</v>
      </c>
      <c r="D4" s="1" t="s">
        <v>304</v>
      </c>
      <c r="E4" s="1" t="s">
        <v>305</v>
      </c>
      <c r="F4" s="1" t="s">
        <v>306</v>
      </c>
      <c r="H4" s="1" t="s">
        <v>307</v>
      </c>
      <c r="I4" s="1" t="s">
        <v>308</v>
      </c>
      <c r="K4" s="1" t="s">
        <v>309</v>
      </c>
      <c r="L4" s="1" t="s">
        <v>310</v>
      </c>
      <c r="M4" s="2">
        <v>45288.500092592592</v>
      </c>
      <c r="N4" s="2">
        <v>45288.500092592592</v>
      </c>
      <c r="P4" s="1" t="s">
        <v>311</v>
      </c>
      <c r="R4" s="1">
        <v>5</v>
      </c>
      <c r="S4" s="1">
        <v>43</v>
      </c>
      <c r="U4" s="1" t="s">
        <v>312</v>
      </c>
      <c r="AC4" s="1" t="s">
        <v>96</v>
      </c>
      <c r="AJ4" s="1" t="s">
        <v>313</v>
      </c>
      <c r="AN4" s="1" t="s">
        <v>314</v>
      </c>
    </row>
    <row r="5" spans="1:229" x14ac:dyDescent="0.35">
      <c r="A5" s="1" t="s">
        <v>315</v>
      </c>
      <c r="B5" s="1" t="s">
        <v>87</v>
      </c>
      <c r="C5" s="1">
        <v>2013</v>
      </c>
      <c r="D5" s="1" t="s">
        <v>316</v>
      </c>
      <c r="E5" s="1" t="s">
        <v>317</v>
      </c>
      <c r="F5" s="1" t="s">
        <v>318</v>
      </c>
      <c r="H5" s="1" t="s">
        <v>319</v>
      </c>
      <c r="I5" s="1" t="s">
        <v>320</v>
      </c>
      <c r="K5" s="1" t="s">
        <v>321</v>
      </c>
      <c r="L5" s="1" t="s">
        <v>322</v>
      </c>
      <c r="M5" s="2">
        <v>45288.514560185184</v>
      </c>
      <c r="N5" s="2">
        <v>45288.514560185184</v>
      </c>
      <c r="P5" s="1" t="s">
        <v>323</v>
      </c>
      <c r="R5" s="1">
        <v>9</v>
      </c>
      <c r="S5" s="1">
        <v>10</v>
      </c>
      <c r="AG5" s="1" t="s">
        <v>324</v>
      </c>
    </row>
    <row r="6" spans="1:229" x14ac:dyDescent="0.35">
      <c r="A6" s="1" t="s">
        <v>325</v>
      </c>
      <c r="B6" s="1" t="s">
        <v>87</v>
      </c>
      <c r="C6" s="1">
        <v>2005</v>
      </c>
      <c r="D6" s="1" t="s">
        <v>326</v>
      </c>
      <c r="E6" s="1" t="s">
        <v>327</v>
      </c>
      <c r="F6" s="1" t="s">
        <v>328</v>
      </c>
      <c r="H6" s="1" t="s">
        <v>329</v>
      </c>
      <c r="I6" s="1" t="s">
        <v>330</v>
      </c>
      <c r="K6" s="1" t="s">
        <v>331</v>
      </c>
      <c r="L6" s="1" t="s">
        <v>332</v>
      </c>
      <c r="M6" s="2">
        <v>45288.500092592592</v>
      </c>
      <c r="N6" s="2">
        <v>45288.616851851853</v>
      </c>
      <c r="P6" s="1" t="s">
        <v>333</v>
      </c>
      <c r="R6" s="1">
        <v>5</v>
      </c>
      <c r="S6" s="1">
        <v>68</v>
      </c>
      <c r="U6" s="1" t="s">
        <v>334</v>
      </c>
      <c r="AC6" s="1" t="s">
        <v>96</v>
      </c>
      <c r="AJ6" s="1" t="s">
        <v>335</v>
      </c>
      <c r="AN6" s="1" t="s">
        <v>336</v>
      </c>
    </row>
    <row r="7" spans="1:229" x14ac:dyDescent="0.35">
      <c r="A7" s="1" t="s">
        <v>337</v>
      </c>
      <c r="B7" s="1" t="s">
        <v>87</v>
      </c>
      <c r="C7" s="1">
        <v>1997</v>
      </c>
      <c r="D7" s="1" t="s">
        <v>338</v>
      </c>
      <c r="E7" s="1" t="s">
        <v>339</v>
      </c>
      <c r="F7" s="1" t="s">
        <v>340</v>
      </c>
      <c r="H7" s="1" t="s">
        <v>341</v>
      </c>
      <c r="I7" s="1" t="s">
        <v>342</v>
      </c>
      <c r="K7" s="1" t="s">
        <v>343</v>
      </c>
      <c r="L7" s="1" t="s">
        <v>344</v>
      </c>
      <c r="M7" s="2">
        <v>45288.500092592592</v>
      </c>
      <c r="N7" s="2">
        <v>45288.657685185186</v>
      </c>
      <c r="P7" s="1" t="s">
        <v>345</v>
      </c>
      <c r="R7" s="1" t="s">
        <v>346</v>
      </c>
      <c r="S7" s="1">
        <v>15</v>
      </c>
      <c r="U7" s="1" t="s">
        <v>340</v>
      </c>
      <c r="AC7" s="1" t="s">
        <v>96</v>
      </c>
      <c r="AJ7" s="1" t="s">
        <v>347</v>
      </c>
      <c r="AN7" s="1" t="s">
        <v>348</v>
      </c>
    </row>
    <row r="8" spans="1:229" x14ac:dyDescent="0.35">
      <c r="A8" s="1" t="s">
        <v>349</v>
      </c>
      <c r="B8" s="1" t="s">
        <v>87</v>
      </c>
      <c r="C8" s="1">
        <v>2022</v>
      </c>
      <c r="D8" s="1" t="s">
        <v>350</v>
      </c>
      <c r="E8" s="1" t="s">
        <v>351</v>
      </c>
      <c r="F8" s="1" t="s">
        <v>352</v>
      </c>
      <c r="H8" s="1" t="s">
        <v>353</v>
      </c>
      <c r="I8" s="1" t="s">
        <v>354</v>
      </c>
      <c r="K8" s="1" t="s">
        <v>355</v>
      </c>
      <c r="L8" s="1" t="s">
        <v>356</v>
      </c>
      <c r="M8" s="2">
        <v>45288.500092592592</v>
      </c>
      <c r="N8" s="2">
        <v>45288.710752314815</v>
      </c>
      <c r="P8" s="1">
        <v>100676</v>
      </c>
      <c r="R8" s="1">
        <v>12</v>
      </c>
      <c r="S8" s="1">
        <v>16</v>
      </c>
      <c r="U8" s="1" t="s">
        <v>357</v>
      </c>
      <c r="AC8" s="1" t="s">
        <v>96</v>
      </c>
      <c r="AD8" s="1" t="s">
        <v>358</v>
      </c>
      <c r="AJ8" s="1" t="s">
        <v>359</v>
      </c>
      <c r="AN8" s="1" t="s">
        <v>360</v>
      </c>
    </row>
    <row r="9" spans="1:229" x14ac:dyDescent="0.35">
      <c r="A9" s="1" t="s">
        <v>361</v>
      </c>
      <c r="B9" s="1" t="s">
        <v>87</v>
      </c>
      <c r="C9" s="1">
        <v>2005</v>
      </c>
      <c r="D9" s="1" t="s">
        <v>362</v>
      </c>
      <c r="E9" s="1" t="s">
        <v>363</v>
      </c>
      <c r="F9" s="1" t="s">
        <v>364</v>
      </c>
      <c r="H9" s="1" t="s">
        <v>365</v>
      </c>
      <c r="I9" s="1" t="s">
        <v>366</v>
      </c>
      <c r="K9" s="1" t="s">
        <v>367</v>
      </c>
      <c r="L9" s="1">
        <v>2005</v>
      </c>
      <c r="M9" s="2">
        <v>45288.51457175926</v>
      </c>
      <c r="N9" s="2">
        <v>45288.51457175926</v>
      </c>
      <c r="P9" s="1" t="s">
        <v>368</v>
      </c>
      <c r="R9" s="1">
        <v>1</v>
      </c>
      <c r="S9" s="1">
        <v>99</v>
      </c>
      <c r="AG9" s="1" t="s">
        <v>369</v>
      </c>
    </row>
    <row r="10" spans="1:229" x14ac:dyDescent="0.35">
      <c r="A10" s="1" t="s">
        <v>370</v>
      </c>
      <c r="B10" s="1" t="s">
        <v>87</v>
      </c>
      <c r="C10" s="1">
        <v>2013</v>
      </c>
      <c r="D10" s="1" t="s">
        <v>371</v>
      </c>
      <c r="E10" s="1" t="s">
        <v>372</v>
      </c>
      <c r="F10" s="1" t="s">
        <v>373</v>
      </c>
      <c r="H10" s="1" t="s">
        <v>374</v>
      </c>
      <c r="I10" s="1" t="s">
        <v>375</v>
      </c>
      <c r="K10" s="1" t="s">
        <v>376</v>
      </c>
      <c r="L10" s="1" t="s">
        <v>377</v>
      </c>
      <c r="M10" s="2">
        <v>45288.500092592592</v>
      </c>
      <c r="N10" s="2">
        <v>45288.6405787037</v>
      </c>
      <c r="P10" s="1" t="s">
        <v>378</v>
      </c>
      <c r="R10" s="1">
        <v>6</v>
      </c>
      <c r="S10" s="1">
        <v>10</v>
      </c>
      <c r="U10" s="1" t="s">
        <v>379</v>
      </c>
      <c r="AC10" s="1" t="s">
        <v>96</v>
      </c>
      <c r="AJ10" s="1" t="s">
        <v>380</v>
      </c>
      <c r="AN10" s="1" t="s">
        <v>381</v>
      </c>
    </row>
    <row r="11" spans="1:229" x14ac:dyDescent="0.35">
      <c r="A11" s="1" t="s">
        <v>382</v>
      </c>
      <c r="B11" s="1" t="s">
        <v>87</v>
      </c>
      <c r="C11" s="1">
        <v>1989</v>
      </c>
      <c r="D11" s="1" t="s">
        <v>383</v>
      </c>
      <c r="E11" s="1" t="s">
        <v>384</v>
      </c>
      <c r="F11" s="1" t="s">
        <v>328</v>
      </c>
      <c r="H11" s="1" t="s">
        <v>385</v>
      </c>
      <c r="I11" s="1" t="s">
        <v>386</v>
      </c>
      <c r="K11" s="1" t="s">
        <v>387</v>
      </c>
      <c r="L11" s="1" t="s">
        <v>388</v>
      </c>
      <c r="M11" s="2">
        <v>45288.500092592592</v>
      </c>
      <c r="N11" s="2">
        <v>45288.500092592592</v>
      </c>
      <c r="P11" s="1" t="s">
        <v>389</v>
      </c>
      <c r="R11" s="1">
        <v>9</v>
      </c>
      <c r="S11" s="1">
        <v>52</v>
      </c>
      <c r="U11" s="1" t="s">
        <v>334</v>
      </c>
      <c r="AC11" s="1" t="s">
        <v>96</v>
      </c>
      <c r="AJ11" s="1" t="s">
        <v>390</v>
      </c>
    </row>
    <row r="12" spans="1:229" x14ac:dyDescent="0.35">
      <c r="A12" s="1" t="s">
        <v>391</v>
      </c>
      <c r="B12" s="1" t="s">
        <v>87</v>
      </c>
      <c r="C12" s="1">
        <v>2009</v>
      </c>
      <c r="D12" s="1" t="s">
        <v>392</v>
      </c>
      <c r="E12" s="1" t="s">
        <v>393</v>
      </c>
      <c r="F12" s="1" t="s">
        <v>394</v>
      </c>
      <c r="H12" s="1" t="s">
        <v>395</v>
      </c>
      <c r="I12" s="1" t="s">
        <v>396</v>
      </c>
      <c r="K12" s="1" t="s">
        <v>397</v>
      </c>
      <c r="L12" s="1">
        <v>2009</v>
      </c>
      <c r="M12" s="2">
        <v>45288.518425925926</v>
      </c>
      <c r="N12" s="2">
        <v>45288.518425925926</v>
      </c>
      <c r="P12" s="1" t="s">
        <v>398</v>
      </c>
      <c r="R12" s="1">
        <v>6</v>
      </c>
      <c r="S12" s="1">
        <v>2</v>
      </c>
      <c r="U12" s="1" t="s">
        <v>399</v>
      </c>
      <c r="AC12" s="1" t="s">
        <v>299</v>
      </c>
      <c r="AF12" s="1" t="s">
        <v>300</v>
      </c>
      <c r="AG12" s="1">
        <v>50573302</v>
      </c>
      <c r="AJ12" s="1" t="s">
        <v>400</v>
      </c>
      <c r="AN12" s="1" t="s">
        <v>401</v>
      </c>
    </row>
    <row r="13" spans="1:229" x14ac:dyDescent="0.35">
      <c r="A13" s="1" t="s">
        <v>402</v>
      </c>
      <c r="B13" s="1" t="s">
        <v>87</v>
      </c>
      <c r="C13" s="1">
        <v>1987</v>
      </c>
      <c r="D13" s="1" t="s">
        <v>403</v>
      </c>
      <c r="E13" s="1" t="s">
        <v>404</v>
      </c>
      <c r="F13" s="1" t="s">
        <v>405</v>
      </c>
      <c r="J13" s="1" t="s">
        <v>406</v>
      </c>
      <c r="L13" s="1">
        <v>1987</v>
      </c>
      <c r="M13" s="2">
        <v>45288.507430555554</v>
      </c>
      <c r="N13" s="2">
        <v>45288.507430555554</v>
      </c>
      <c r="P13" s="1" t="s">
        <v>407</v>
      </c>
      <c r="R13" s="1">
        <v>1</v>
      </c>
      <c r="S13" s="1">
        <v>184</v>
      </c>
      <c r="AF13" s="1" t="s">
        <v>408</v>
      </c>
    </row>
    <row r="14" spans="1:229" x14ac:dyDescent="0.35">
      <c r="A14" s="1" t="s">
        <v>409</v>
      </c>
      <c r="B14" s="1" t="s">
        <v>87</v>
      </c>
      <c r="C14" s="1">
        <v>2005</v>
      </c>
      <c r="D14" s="1" t="s">
        <v>410</v>
      </c>
      <c r="E14" s="1" t="s">
        <v>411</v>
      </c>
      <c r="F14" s="1" t="s">
        <v>412</v>
      </c>
      <c r="H14" s="1" t="s">
        <v>413</v>
      </c>
      <c r="I14" s="1" t="s">
        <v>414</v>
      </c>
      <c r="K14" s="1" t="s">
        <v>415</v>
      </c>
      <c r="L14" s="1" t="s">
        <v>416</v>
      </c>
      <c r="M14" s="2">
        <v>45288.500092592592</v>
      </c>
      <c r="N14" s="2">
        <v>45288.617662037039</v>
      </c>
      <c r="P14" s="1" t="s">
        <v>417</v>
      </c>
      <c r="R14" s="1">
        <v>11</v>
      </c>
      <c r="S14" s="1">
        <v>71</v>
      </c>
      <c r="U14" s="1" t="s">
        <v>418</v>
      </c>
      <c r="AC14" s="1" t="s">
        <v>96</v>
      </c>
      <c r="AJ14" s="1" t="s">
        <v>419</v>
      </c>
      <c r="AN14" s="1" t="s">
        <v>420</v>
      </c>
    </row>
    <row r="15" spans="1:229" x14ac:dyDescent="0.35">
      <c r="A15" s="1" t="s">
        <v>421</v>
      </c>
      <c r="B15" s="1" t="s">
        <v>87</v>
      </c>
      <c r="C15" s="1">
        <v>2021</v>
      </c>
      <c r="D15" s="1" t="s">
        <v>422</v>
      </c>
      <c r="E15" s="1" t="s">
        <v>423</v>
      </c>
      <c r="F15" s="1" t="s">
        <v>424</v>
      </c>
      <c r="H15" s="1" t="s">
        <v>425</v>
      </c>
      <c r="I15" s="1" t="s">
        <v>426</v>
      </c>
      <c r="K15" s="1" t="s">
        <v>427</v>
      </c>
      <c r="L15" s="3">
        <v>44328</v>
      </c>
      <c r="M15" s="2">
        <v>45288.500092592592</v>
      </c>
      <c r="N15" s="2">
        <v>45288.664641203701</v>
      </c>
      <c r="R15" s="1">
        <v>3</v>
      </c>
      <c r="S15" s="1">
        <v>6</v>
      </c>
      <c r="U15" s="1" t="s">
        <v>424</v>
      </c>
      <c r="AC15" s="1" t="s">
        <v>96</v>
      </c>
      <c r="AD15" s="1" t="s">
        <v>428</v>
      </c>
      <c r="AJ15" s="1" t="s">
        <v>429</v>
      </c>
      <c r="AN15" s="1" t="s">
        <v>430</v>
      </c>
    </row>
    <row r="16" spans="1:229" x14ac:dyDescent="0.35">
      <c r="A16" s="1" t="s">
        <v>431</v>
      </c>
      <c r="B16" s="1" t="s">
        <v>87</v>
      </c>
      <c r="C16" s="1">
        <v>1984</v>
      </c>
      <c r="D16" s="1" t="s">
        <v>432</v>
      </c>
      <c r="E16" s="1" t="s">
        <v>433</v>
      </c>
      <c r="F16" s="1" t="s">
        <v>434</v>
      </c>
      <c r="H16" s="1" t="s">
        <v>435</v>
      </c>
      <c r="I16" s="1" t="s">
        <v>436</v>
      </c>
      <c r="K16" s="1" t="s">
        <v>437</v>
      </c>
      <c r="L16" s="1">
        <v>1984</v>
      </c>
      <c r="M16" s="2">
        <v>45288.520277777781</v>
      </c>
      <c r="N16" s="2">
        <v>45288.520277777781</v>
      </c>
      <c r="P16" s="1" t="s">
        <v>438</v>
      </c>
      <c r="R16" s="1">
        <v>1</v>
      </c>
      <c r="S16" s="1">
        <v>28</v>
      </c>
      <c r="U16" s="1" t="s">
        <v>439</v>
      </c>
      <c r="AC16" s="1" t="s">
        <v>299</v>
      </c>
      <c r="AF16" s="1" t="s">
        <v>440</v>
      </c>
      <c r="AG16" s="1">
        <v>14742173</v>
      </c>
      <c r="AJ16" s="1" t="s">
        <v>441</v>
      </c>
      <c r="AN16" s="1" t="s">
        <v>442</v>
      </c>
    </row>
    <row r="17" spans="1:40" x14ac:dyDescent="0.35">
      <c r="A17" s="1" t="s">
        <v>443</v>
      </c>
      <c r="B17" s="1" t="s">
        <v>87</v>
      </c>
      <c r="C17" s="1">
        <v>2016</v>
      </c>
      <c r="D17" s="1" t="s">
        <v>444</v>
      </c>
      <c r="E17" s="1" t="s">
        <v>445</v>
      </c>
      <c r="F17" s="1" t="s">
        <v>446</v>
      </c>
      <c r="I17" s="1" t="s">
        <v>447</v>
      </c>
      <c r="J17" s="1" t="s">
        <v>448</v>
      </c>
      <c r="L17" s="1">
        <v>2016</v>
      </c>
      <c r="M17" s="2">
        <v>45288.50576388889</v>
      </c>
      <c r="N17" s="2">
        <v>45288.50576388889</v>
      </c>
      <c r="P17" s="1" t="s">
        <v>449</v>
      </c>
      <c r="R17" s="1">
        <v>12</v>
      </c>
      <c r="S17" s="1">
        <v>22</v>
      </c>
      <c r="AF17" s="1" t="s">
        <v>408</v>
      </c>
    </row>
    <row r="18" spans="1:40" x14ac:dyDescent="0.35">
      <c r="A18" s="1" t="s">
        <v>450</v>
      </c>
      <c r="B18" s="1" t="s">
        <v>87</v>
      </c>
      <c r="C18" s="1">
        <v>2011</v>
      </c>
      <c r="D18" s="1" t="s">
        <v>451</v>
      </c>
      <c r="E18" s="1" t="s">
        <v>452</v>
      </c>
      <c r="F18" s="1" t="s">
        <v>453</v>
      </c>
      <c r="H18" s="1" t="s">
        <v>454</v>
      </c>
      <c r="I18" s="1" t="s">
        <v>455</v>
      </c>
      <c r="K18" s="1" t="s">
        <v>456</v>
      </c>
      <c r="L18" s="3">
        <v>40848</v>
      </c>
      <c r="M18" s="2">
        <v>45288.513043981482</v>
      </c>
      <c r="N18" s="2">
        <v>45288.513043981482</v>
      </c>
      <c r="S18" s="1">
        <v>12</v>
      </c>
      <c r="AG18" s="1" t="s">
        <v>457</v>
      </c>
    </row>
    <row r="19" spans="1:40" x14ac:dyDescent="0.35">
      <c r="A19" s="1" t="s">
        <v>458</v>
      </c>
      <c r="B19" s="1" t="s">
        <v>87</v>
      </c>
      <c r="C19" s="1">
        <v>2021</v>
      </c>
      <c r="D19" s="1" t="s">
        <v>459</v>
      </c>
      <c r="E19" s="1" t="s">
        <v>460</v>
      </c>
      <c r="F19" s="1" t="s">
        <v>461</v>
      </c>
      <c r="H19" s="1" t="s">
        <v>462</v>
      </c>
      <c r="I19" s="1" t="s">
        <v>463</v>
      </c>
      <c r="K19" s="1" t="s">
        <v>464</v>
      </c>
      <c r="L19" s="1">
        <v>2021</v>
      </c>
      <c r="M19" s="2">
        <v>45288.500092592592</v>
      </c>
      <c r="N19" s="2">
        <v>45288.712314814817</v>
      </c>
      <c r="P19" s="1">
        <v>751699</v>
      </c>
      <c r="S19" s="1">
        <v>8</v>
      </c>
      <c r="U19" s="1" t="s">
        <v>465</v>
      </c>
      <c r="AC19" s="1" t="s">
        <v>96</v>
      </c>
      <c r="AD19" s="1" t="s">
        <v>466</v>
      </c>
      <c r="AJ19" s="1" t="s">
        <v>467</v>
      </c>
      <c r="AN19" s="1" t="s">
        <v>468</v>
      </c>
    </row>
    <row r="20" spans="1:40" x14ac:dyDescent="0.35">
      <c r="A20" s="1" t="s">
        <v>469</v>
      </c>
      <c r="B20" s="1" t="s">
        <v>87</v>
      </c>
      <c r="C20" s="1">
        <v>2021</v>
      </c>
      <c r="D20" s="1" t="s">
        <v>470</v>
      </c>
      <c r="E20" s="1" t="s">
        <v>471</v>
      </c>
      <c r="F20" s="1" t="s">
        <v>472</v>
      </c>
      <c r="I20" s="1" t="s">
        <v>473</v>
      </c>
      <c r="J20" s="1" t="s">
        <v>474</v>
      </c>
      <c r="L20" s="1">
        <v>2021</v>
      </c>
      <c r="M20" s="2">
        <v>45288.504965277774</v>
      </c>
      <c r="N20" s="2">
        <v>45288.504965277774</v>
      </c>
      <c r="R20" s="1">
        <v>9</v>
      </c>
      <c r="S20" s="1">
        <v>10</v>
      </c>
      <c r="AF20" s="1" t="s">
        <v>408</v>
      </c>
    </row>
    <row r="21" spans="1:40" x14ac:dyDescent="0.35">
      <c r="A21" s="1" t="s">
        <v>475</v>
      </c>
      <c r="B21" s="1" t="s">
        <v>87</v>
      </c>
      <c r="C21" s="1">
        <v>2000</v>
      </c>
      <c r="D21" s="1" t="s">
        <v>476</v>
      </c>
      <c r="E21" s="1" t="s">
        <v>477</v>
      </c>
      <c r="F21" s="1" t="s">
        <v>478</v>
      </c>
      <c r="H21" s="1" t="s">
        <v>479</v>
      </c>
      <c r="K21" s="1" t="s">
        <v>480</v>
      </c>
      <c r="L21" s="1">
        <v>2000</v>
      </c>
      <c r="M21" s="2">
        <v>45288.518935185188</v>
      </c>
      <c r="N21" s="2">
        <v>45288.518935185188</v>
      </c>
      <c r="P21" s="1" t="s">
        <v>481</v>
      </c>
      <c r="R21" s="1">
        <v>12</v>
      </c>
      <c r="S21" s="1">
        <v>62</v>
      </c>
      <c r="U21" s="1" t="s">
        <v>482</v>
      </c>
      <c r="AC21" s="1" t="s">
        <v>299</v>
      </c>
      <c r="AF21" s="1" t="s">
        <v>300</v>
      </c>
      <c r="AG21" s="1">
        <v>33431342</v>
      </c>
      <c r="AJ21" s="1" t="s">
        <v>483</v>
      </c>
      <c r="AN21" s="1" t="s">
        <v>484</v>
      </c>
    </row>
    <row r="22" spans="1:40" x14ac:dyDescent="0.35">
      <c r="A22" s="1" t="s">
        <v>485</v>
      </c>
      <c r="B22" s="1" t="s">
        <v>87</v>
      </c>
      <c r="C22" s="1">
        <v>2009</v>
      </c>
      <c r="D22" s="1" t="s">
        <v>486</v>
      </c>
      <c r="E22" s="1" t="s">
        <v>487</v>
      </c>
      <c r="F22" s="1" t="s">
        <v>488</v>
      </c>
      <c r="H22" s="1" t="s">
        <v>489</v>
      </c>
      <c r="I22" s="1" t="s">
        <v>490</v>
      </c>
      <c r="L22" s="1" t="s">
        <v>491</v>
      </c>
      <c r="M22" s="2">
        <v>45288.513761574075</v>
      </c>
      <c r="N22" s="2">
        <v>45288.513761574075</v>
      </c>
      <c r="P22" s="1" t="s">
        <v>492</v>
      </c>
      <c r="S22" s="1">
        <v>108</v>
      </c>
      <c r="AG22" s="1" t="s">
        <v>493</v>
      </c>
    </row>
    <row r="23" spans="1:40" x14ac:dyDescent="0.35">
      <c r="A23" s="1" t="s">
        <v>494</v>
      </c>
      <c r="B23" s="1" t="s">
        <v>87</v>
      </c>
      <c r="C23" s="1">
        <v>2013</v>
      </c>
      <c r="D23" s="1" t="s">
        <v>495</v>
      </c>
      <c r="E23" s="1" t="s">
        <v>496</v>
      </c>
      <c r="F23" s="1" t="s">
        <v>434</v>
      </c>
      <c r="H23" s="1" t="s">
        <v>435</v>
      </c>
      <c r="I23" s="1" t="s">
        <v>497</v>
      </c>
      <c r="K23" s="1" t="s">
        <v>498</v>
      </c>
      <c r="L23" s="1" t="s">
        <v>499</v>
      </c>
      <c r="M23" s="2">
        <v>45288.500092592592</v>
      </c>
      <c r="N23" s="2">
        <v>45288.723414351851</v>
      </c>
      <c r="P23" s="1" t="s">
        <v>500</v>
      </c>
      <c r="R23" s="1">
        <v>1</v>
      </c>
      <c r="S23" s="1">
        <v>57</v>
      </c>
      <c r="U23" s="1" t="s">
        <v>501</v>
      </c>
      <c r="AC23" s="1" t="s">
        <v>96</v>
      </c>
      <c r="AJ23" s="1" t="s">
        <v>502</v>
      </c>
      <c r="AN23" s="1" t="s">
        <v>503</v>
      </c>
    </row>
    <row r="24" spans="1:40" x14ac:dyDescent="0.35">
      <c r="A24" s="1" t="s">
        <v>504</v>
      </c>
      <c r="B24" s="1" t="s">
        <v>87</v>
      </c>
      <c r="C24" s="1">
        <v>2018</v>
      </c>
      <c r="D24" s="1" t="s">
        <v>505</v>
      </c>
      <c r="E24" s="1" t="s">
        <v>506</v>
      </c>
      <c r="F24" s="1" t="s">
        <v>507</v>
      </c>
      <c r="H24" s="1" t="s">
        <v>508</v>
      </c>
      <c r="I24" s="1" t="s">
        <v>509</v>
      </c>
      <c r="K24" s="1" t="s">
        <v>510</v>
      </c>
      <c r="L24" s="3">
        <v>43252</v>
      </c>
      <c r="M24" s="2">
        <v>45288.500092592592</v>
      </c>
      <c r="N24" s="2">
        <v>45288.605069444442</v>
      </c>
      <c r="P24" s="1" t="s">
        <v>511</v>
      </c>
      <c r="R24" s="1">
        <v>6</v>
      </c>
      <c r="S24" s="1">
        <v>97</v>
      </c>
      <c r="U24" s="1" t="s">
        <v>512</v>
      </c>
      <c r="AC24" s="1" t="s">
        <v>96</v>
      </c>
      <c r="AJ24" s="1" t="s">
        <v>513</v>
      </c>
      <c r="AN24" s="1" t="s">
        <v>514</v>
      </c>
    </row>
    <row r="25" spans="1:40" x14ac:dyDescent="0.35">
      <c r="A25" s="1" t="s">
        <v>515</v>
      </c>
      <c r="B25" s="1" t="s">
        <v>87</v>
      </c>
      <c r="C25" s="1">
        <v>1992</v>
      </c>
      <c r="D25" s="1" t="s">
        <v>516</v>
      </c>
      <c r="E25" s="1" t="s">
        <v>517</v>
      </c>
      <c r="F25" s="1" t="s">
        <v>518</v>
      </c>
      <c r="H25" s="1" t="s">
        <v>519</v>
      </c>
      <c r="I25" s="1" t="s">
        <v>520</v>
      </c>
      <c r="K25" s="1" t="s">
        <v>521</v>
      </c>
      <c r="L25" s="1" t="s">
        <v>522</v>
      </c>
      <c r="M25" s="2">
        <v>45288.513715277775</v>
      </c>
      <c r="N25" s="2">
        <v>45288.513715277775</v>
      </c>
      <c r="P25" s="1" t="s">
        <v>523</v>
      </c>
      <c r="R25" s="1">
        <v>10</v>
      </c>
      <c r="S25" s="1">
        <v>100</v>
      </c>
      <c r="AG25" s="1" t="s">
        <v>524</v>
      </c>
    </row>
    <row r="26" spans="1:40" x14ac:dyDescent="0.35">
      <c r="A26" s="1" t="s">
        <v>525</v>
      </c>
      <c r="B26" s="1" t="s">
        <v>87</v>
      </c>
      <c r="C26" s="1">
        <v>2016</v>
      </c>
      <c r="D26" s="1" t="s">
        <v>526</v>
      </c>
      <c r="E26" s="1" t="s">
        <v>527</v>
      </c>
      <c r="F26" s="1" t="s">
        <v>528</v>
      </c>
      <c r="I26" s="1" t="s">
        <v>529</v>
      </c>
      <c r="J26" s="1" t="s">
        <v>530</v>
      </c>
      <c r="L26" s="1">
        <v>2016</v>
      </c>
      <c r="M26" s="2">
        <v>45288.50582175926</v>
      </c>
      <c r="N26" s="2">
        <v>45288.660439814812</v>
      </c>
      <c r="P26" s="1" t="s">
        <v>531</v>
      </c>
      <c r="R26" s="1">
        <v>2</v>
      </c>
      <c r="S26" s="1">
        <v>67</v>
      </c>
      <c r="AF26" s="1" t="s">
        <v>408</v>
      </c>
    </row>
    <row r="27" spans="1:40" x14ac:dyDescent="0.35">
      <c r="A27" s="1" t="s">
        <v>532</v>
      </c>
      <c r="B27" s="1" t="s">
        <v>87</v>
      </c>
      <c r="C27" s="1">
        <v>2023</v>
      </c>
      <c r="D27" s="1" t="s">
        <v>533</v>
      </c>
      <c r="E27" s="1" t="s">
        <v>534</v>
      </c>
      <c r="F27" s="1" t="s">
        <v>535</v>
      </c>
      <c r="H27" s="1" t="s">
        <v>536</v>
      </c>
      <c r="I27" s="1" t="s">
        <v>537</v>
      </c>
      <c r="K27" s="1" t="s">
        <v>538</v>
      </c>
      <c r="L27" s="3">
        <v>45056</v>
      </c>
      <c r="M27" s="2">
        <v>45288.500092592592</v>
      </c>
      <c r="N27" s="2">
        <v>45288.659375000003</v>
      </c>
      <c r="P27" s="1">
        <v>126</v>
      </c>
      <c r="R27" s="1">
        <v>1</v>
      </c>
      <c r="S27" s="1">
        <v>23</v>
      </c>
      <c r="U27" s="1" t="s">
        <v>539</v>
      </c>
      <c r="AC27" s="1" t="s">
        <v>96</v>
      </c>
      <c r="AD27" s="1" t="s">
        <v>540</v>
      </c>
      <c r="AJ27" s="1" t="s">
        <v>541</v>
      </c>
      <c r="AN27" s="1" t="s">
        <v>542</v>
      </c>
    </row>
    <row r="28" spans="1:40" x14ac:dyDescent="0.35">
      <c r="A28" s="1" t="s">
        <v>543</v>
      </c>
      <c r="B28" s="1" t="s">
        <v>87</v>
      </c>
      <c r="C28" s="1">
        <v>2016</v>
      </c>
      <c r="E28" s="1" t="s">
        <v>544</v>
      </c>
      <c r="F28" s="1" t="s">
        <v>545</v>
      </c>
      <c r="I28" s="1" t="s">
        <v>546</v>
      </c>
      <c r="J28" s="1" t="s">
        <v>547</v>
      </c>
      <c r="L28" s="1">
        <v>2016</v>
      </c>
      <c r="M28" s="2">
        <v>45288.505856481483</v>
      </c>
      <c r="N28" s="2">
        <v>45288.714687500003</v>
      </c>
      <c r="R28" s="1">
        <v>2</v>
      </c>
      <c r="S28" s="1">
        <v>14</v>
      </c>
      <c r="AF28" s="1" t="s">
        <v>408</v>
      </c>
    </row>
    <row r="29" spans="1:40" x14ac:dyDescent="0.35">
      <c r="A29" s="1" t="s">
        <v>548</v>
      </c>
      <c r="B29" s="1" t="s">
        <v>87</v>
      </c>
      <c r="C29" s="1">
        <v>2014</v>
      </c>
      <c r="E29" s="1" t="s">
        <v>549</v>
      </c>
      <c r="F29" s="1" t="s">
        <v>550</v>
      </c>
      <c r="H29" s="1" t="s">
        <v>551</v>
      </c>
      <c r="I29" s="1" t="s">
        <v>552</v>
      </c>
      <c r="L29" s="3">
        <v>41818</v>
      </c>
      <c r="M29" s="2">
        <v>45288.500092592592</v>
      </c>
      <c r="N29" s="2">
        <v>45288.695405092592</v>
      </c>
      <c r="P29" s="1">
        <v>645</v>
      </c>
      <c r="R29" s="1">
        <v>26</v>
      </c>
      <c r="S29" s="1">
        <v>174</v>
      </c>
      <c r="U29" s="1" t="s">
        <v>553</v>
      </c>
      <c r="AC29" s="1" t="s">
        <v>96</v>
      </c>
      <c r="AJ29" s="1" t="s">
        <v>554</v>
      </c>
      <c r="AN29" s="1" t="s">
        <v>555</v>
      </c>
    </row>
    <row r="30" spans="1:40" x14ac:dyDescent="0.35">
      <c r="A30" s="1" t="s">
        <v>556</v>
      </c>
      <c r="B30" s="1" t="s">
        <v>87</v>
      </c>
      <c r="C30" s="1">
        <v>1995</v>
      </c>
      <c r="D30" s="1" t="s">
        <v>557</v>
      </c>
      <c r="E30" s="1" t="s">
        <v>558</v>
      </c>
      <c r="F30" s="1" t="s">
        <v>559</v>
      </c>
      <c r="H30" s="1" t="s">
        <v>560</v>
      </c>
      <c r="I30" s="1" t="s">
        <v>561</v>
      </c>
      <c r="K30" s="1" t="s">
        <v>562</v>
      </c>
      <c r="L30" s="1" t="s">
        <v>563</v>
      </c>
      <c r="M30" s="2">
        <v>45288.500092592592</v>
      </c>
      <c r="N30" s="2">
        <v>45288.724537037036</v>
      </c>
      <c r="P30" s="1" t="s">
        <v>564</v>
      </c>
      <c r="R30" s="1">
        <v>6</v>
      </c>
      <c r="S30" s="1">
        <v>20</v>
      </c>
      <c r="U30" s="1" t="s">
        <v>565</v>
      </c>
      <c r="AC30" s="1" t="s">
        <v>96</v>
      </c>
      <c r="AJ30" s="1" t="s">
        <v>566</v>
      </c>
      <c r="AN30" s="1" t="s">
        <v>567</v>
      </c>
    </row>
    <row r="31" spans="1:40" x14ac:dyDescent="0.35">
      <c r="A31" s="1" t="s">
        <v>568</v>
      </c>
      <c r="B31" s="1" t="s">
        <v>87</v>
      </c>
      <c r="C31" s="1">
        <v>2018</v>
      </c>
      <c r="D31" s="1" t="s">
        <v>569</v>
      </c>
      <c r="E31" s="1" t="s">
        <v>570</v>
      </c>
      <c r="F31" s="1" t="s">
        <v>571</v>
      </c>
      <c r="H31" s="1" t="s">
        <v>572</v>
      </c>
      <c r="I31" s="1" t="s">
        <v>573</v>
      </c>
      <c r="K31" s="1" t="s">
        <v>574</v>
      </c>
      <c r="L31" s="1" t="s">
        <v>575</v>
      </c>
      <c r="M31" s="2">
        <v>45288.500092592592</v>
      </c>
      <c r="N31" s="2">
        <v>45288.665844907409</v>
      </c>
      <c r="P31" s="1" t="s">
        <v>576</v>
      </c>
      <c r="R31" s="1">
        <v>3</v>
      </c>
      <c r="S31" s="1">
        <v>30</v>
      </c>
      <c r="U31" s="1" t="s">
        <v>577</v>
      </c>
      <c r="AC31" s="1" t="s">
        <v>96</v>
      </c>
      <c r="AJ31" s="1" t="s">
        <v>578</v>
      </c>
      <c r="AN31" s="1" t="s">
        <v>579</v>
      </c>
    </row>
    <row r="32" spans="1:40" x14ac:dyDescent="0.35">
      <c r="A32" s="1" t="s">
        <v>580</v>
      </c>
      <c r="B32" s="1" t="s">
        <v>87</v>
      </c>
      <c r="C32" s="1">
        <v>2019</v>
      </c>
      <c r="D32" s="1" t="s">
        <v>581</v>
      </c>
      <c r="E32" s="1" t="s">
        <v>582</v>
      </c>
      <c r="F32" s="1" t="s">
        <v>583</v>
      </c>
      <c r="I32" s="1" t="s">
        <v>584</v>
      </c>
      <c r="J32" s="1" t="s">
        <v>585</v>
      </c>
      <c r="L32" s="1">
        <v>2019</v>
      </c>
      <c r="M32" s="2">
        <v>45288.505324074074</v>
      </c>
      <c r="N32" s="2">
        <v>45288.71298611111</v>
      </c>
      <c r="P32" s="1" t="s">
        <v>586</v>
      </c>
      <c r="R32" s="1">
        <v>9</v>
      </c>
      <c r="S32" s="1">
        <v>74</v>
      </c>
      <c r="AF32" s="1" t="s">
        <v>408</v>
      </c>
      <c r="AN32" s="1" t="s">
        <v>587</v>
      </c>
    </row>
    <row r="33" spans="1:40" x14ac:dyDescent="0.35">
      <c r="A33" s="1" t="s">
        <v>588</v>
      </c>
      <c r="B33" s="1" t="s">
        <v>87</v>
      </c>
      <c r="C33" s="1">
        <v>1998</v>
      </c>
      <c r="D33" s="1" t="s">
        <v>589</v>
      </c>
      <c r="E33" s="1" t="s">
        <v>590</v>
      </c>
      <c r="F33" s="1" t="s">
        <v>507</v>
      </c>
      <c r="H33" s="1" t="s">
        <v>591</v>
      </c>
      <c r="I33" s="1" t="s">
        <v>592</v>
      </c>
      <c r="K33" s="1" t="s">
        <v>593</v>
      </c>
      <c r="L33" s="1" t="s">
        <v>594</v>
      </c>
      <c r="M33" s="2">
        <v>45288.500092592592</v>
      </c>
      <c r="N33" s="2">
        <v>45288.641145833331</v>
      </c>
      <c r="P33" s="1" t="s">
        <v>595</v>
      </c>
      <c r="R33" s="1">
        <v>9</v>
      </c>
      <c r="S33" s="1">
        <v>77</v>
      </c>
      <c r="U33" s="1" t="s">
        <v>512</v>
      </c>
      <c r="AC33" s="1" t="s">
        <v>96</v>
      </c>
      <c r="AJ33" s="1" t="s">
        <v>596</v>
      </c>
      <c r="AN33" s="1" t="s">
        <v>597</v>
      </c>
    </row>
    <row r="34" spans="1:40" x14ac:dyDescent="0.35">
      <c r="A34" s="1" t="s">
        <v>598</v>
      </c>
      <c r="B34" s="1" t="s">
        <v>87</v>
      </c>
      <c r="C34" s="1">
        <v>2010</v>
      </c>
      <c r="D34" s="1" t="s">
        <v>599</v>
      </c>
      <c r="E34" s="1" t="s">
        <v>600</v>
      </c>
      <c r="F34" s="1" t="s">
        <v>601</v>
      </c>
      <c r="H34" s="1" t="s">
        <v>602</v>
      </c>
      <c r="I34" s="1" t="s">
        <v>603</v>
      </c>
      <c r="K34" s="1" t="s">
        <v>604</v>
      </c>
      <c r="L34" s="3">
        <v>40269</v>
      </c>
      <c r="M34" s="2">
        <v>45288.513611111113</v>
      </c>
      <c r="N34" s="2">
        <v>45288.513611111113</v>
      </c>
      <c r="P34" s="1" t="s">
        <v>605</v>
      </c>
      <c r="R34" s="4">
        <v>44958</v>
      </c>
      <c r="S34" s="1">
        <v>94</v>
      </c>
      <c r="AG34" s="1" t="s">
        <v>606</v>
      </c>
    </row>
    <row r="35" spans="1:40" x14ac:dyDescent="0.35">
      <c r="A35" s="1" t="s">
        <v>607</v>
      </c>
      <c r="B35" s="1" t="s">
        <v>87</v>
      </c>
      <c r="C35" s="1">
        <v>2020</v>
      </c>
      <c r="D35" s="1" t="s">
        <v>608</v>
      </c>
      <c r="E35" s="1" t="s">
        <v>609</v>
      </c>
      <c r="F35" s="1" t="s">
        <v>610</v>
      </c>
      <c r="H35" s="1" t="s">
        <v>611</v>
      </c>
      <c r="I35" s="1" t="s">
        <v>612</v>
      </c>
      <c r="K35" s="1" t="s">
        <v>613</v>
      </c>
      <c r="L35" s="1" t="s">
        <v>614</v>
      </c>
      <c r="M35" s="2">
        <v>45288.500092592592</v>
      </c>
      <c r="N35" s="2">
        <v>45288.700925925928</v>
      </c>
      <c r="P35" s="1" t="s">
        <v>615</v>
      </c>
      <c r="R35" s="1">
        <v>1</v>
      </c>
      <c r="S35" s="1">
        <v>85</v>
      </c>
      <c r="U35" s="1" t="s">
        <v>616</v>
      </c>
      <c r="AC35" s="1" t="s">
        <v>96</v>
      </c>
      <c r="AD35" s="1" t="s">
        <v>617</v>
      </c>
      <c r="AJ35" s="1" t="s">
        <v>618</v>
      </c>
      <c r="AN35" s="1" t="s">
        <v>619</v>
      </c>
    </row>
    <row r="36" spans="1:40" x14ac:dyDescent="0.35">
      <c r="A36" s="1" t="s">
        <v>620</v>
      </c>
      <c r="B36" s="1" t="s">
        <v>87</v>
      </c>
      <c r="C36" s="1">
        <v>2015</v>
      </c>
      <c r="D36" s="1" t="s">
        <v>621</v>
      </c>
      <c r="E36" s="1" t="s">
        <v>622</v>
      </c>
      <c r="F36" s="1" t="s">
        <v>623</v>
      </c>
      <c r="I36" s="1" t="s">
        <v>624</v>
      </c>
      <c r="J36" s="1" t="s">
        <v>625</v>
      </c>
      <c r="L36" s="1">
        <v>2015</v>
      </c>
      <c r="M36" s="2">
        <v>45288.505810185183</v>
      </c>
      <c r="N36" s="2">
        <v>45288.66128472222</v>
      </c>
      <c r="P36" s="1" t="s">
        <v>626</v>
      </c>
      <c r="R36" s="1">
        <v>5</v>
      </c>
      <c r="S36" s="1">
        <v>31</v>
      </c>
      <c r="V36" s="1" t="s">
        <v>627</v>
      </c>
      <c r="AF36" s="1" t="s">
        <v>408</v>
      </c>
    </row>
    <row r="37" spans="1:40" x14ac:dyDescent="0.35">
      <c r="A37" s="1" t="s">
        <v>628</v>
      </c>
      <c r="B37" s="1" t="s">
        <v>87</v>
      </c>
      <c r="C37" s="1">
        <v>2022</v>
      </c>
      <c r="D37" s="1" t="s">
        <v>629</v>
      </c>
      <c r="E37" s="1" t="s">
        <v>630</v>
      </c>
      <c r="F37" s="1" t="s">
        <v>631</v>
      </c>
      <c r="H37" s="1" t="s">
        <v>632</v>
      </c>
      <c r="I37" s="1" t="s">
        <v>633</v>
      </c>
      <c r="K37" s="1" t="s">
        <v>634</v>
      </c>
      <c r="L37" s="3">
        <v>44872</v>
      </c>
      <c r="M37" s="2">
        <v>45288.500092592592</v>
      </c>
      <c r="N37" s="2">
        <v>45288.500092592592</v>
      </c>
      <c r="P37" s="1" t="s">
        <v>635</v>
      </c>
      <c r="R37" s="1">
        <v>11</v>
      </c>
      <c r="S37" s="1">
        <v>84</v>
      </c>
      <c r="U37" s="1" t="s">
        <v>636</v>
      </c>
      <c r="AC37" s="1" t="s">
        <v>96</v>
      </c>
      <c r="AJ37" s="1" t="s">
        <v>637</v>
      </c>
      <c r="AN37" s="1" t="s">
        <v>638</v>
      </c>
    </row>
    <row r="38" spans="1:40" x14ac:dyDescent="0.35">
      <c r="A38" s="1" t="s">
        <v>639</v>
      </c>
      <c r="B38" s="1" t="s">
        <v>87</v>
      </c>
      <c r="C38" s="1">
        <v>2019</v>
      </c>
      <c r="D38" s="1" t="s">
        <v>640</v>
      </c>
      <c r="E38" s="1" t="s">
        <v>641</v>
      </c>
      <c r="F38" s="1" t="s">
        <v>642</v>
      </c>
      <c r="H38" s="1" t="s">
        <v>643</v>
      </c>
      <c r="I38" s="1" t="s">
        <v>644</v>
      </c>
      <c r="K38" s="1" t="s">
        <v>645</v>
      </c>
      <c r="L38" s="1" t="s">
        <v>646</v>
      </c>
      <c r="M38" s="2">
        <v>45288.500092592592</v>
      </c>
      <c r="N38" s="2">
        <v>45288.500092592592</v>
      </c>
      <c r="P38" s="1" t="s">
        <v>647</v>
      </c>
      <c r="R38" s="1">
        <v>1</v>
      </c>
      <c r="S38" s="1">
        <v>66</v>
      </c>
      <c r="U38" s="1" t="s">
        <v>648</v>
      </c>
      <c r="AC38" s="1" t="s">
        <v>96</v>
      </c>
      <c r="AD38" s="1" t="s">
        <v>649</v>
      </c>
      <c r="AJ38" s="1" t="s">
        <v>650</v>
      </c>
      <c r="AN38" s="1" t="s">
        <v>651</v>
      </c>
    </row>
    <row r="39" spans="1:40" x14ac:dyDescent="0.35">
      <c r="A39" s="1" t="s">
        <v>652</v>
      </c>
      <c r="B39" s="1" t="s">
        <v>653</v>
      </c>
      <c r="C39" s="1">
        <v>2015</v>
      </c>
      <c r="D39" s="1" t="s">
        <v>654</v>
      </c>
      <c r="E39" s="1" t="s">
        <v>655</v>
      </c>
      <c r="F39" s="1" t="s">
        <v>656</v>
      </c>
      <c r="J39" s="1" t="s">
        <v>657</v>
      </c>
      <c r="L39" s="1">
        <v>2015</v>
      </c>
      <c r="M39" s="2">
        <v>45288.505902777775</v>
      </c>
      <c r="N39" s="2">
        <v>45288.505902777775</v>
      </c>
      <c r="P39" s="1" t="s">
        <v>658</v>
      </c>
      <c r="AF39" s="1" t="s">
        <v>408</v>
      </c>
      <c r="AJ39" s="1" t="s">
        <v>659</v>
      </c>
    </row>
    <row r="40" spans="1:40" x14ac:dyDescent="0.35">
      <c r="A40" s="1" t="s">
        <v>660</v>
      </c>
      <c r="B40" s="1" t="s">
        <v>87</v>
      </c>
      <c r="C40" s="1">
        <v>1998</v>
      </c>
      <c r="D40" s="1" t="s">
        <v>661</v>
      </c>
      <c r="E40" s="1" t="s">
        <v>662</v>
      </c>
      <c r="F40" s="1" t="s">
        <v>663</v>
      </c>
      <c r="H40" s="1" t="s">
        <v>664</v>
      </c>
      <c r="K40" s="1" t="s">
        <v>665</v>
      </c>
      <c r="L40" s="1">
        <v>1998</v>
      </c>
      <c r="M40" s="2">
        <v>45288.51903935185</v>
      </c>
      <c r="N40" s="2">
        <v>45288.51903935185</v>
      </c>
      <c r="P40" s="1" t="s">
        <v>666</v>
      </c>
      <c r="R40" s="1">
        <v>7</v>
      </c>
      <c r="S40" s="1">
        <v>47</v>
      </c>
      <c r="U40" s="1" t="s">
        <v>667</v>
      </c>
      <c r="AC40" s="1" t="s">
        <v>299</v>
      </c>
      <c r="AF40" s="1" t="s">
        <v>300</v>
      </c>
      <c r="AG40" s="1">
        <v>128235698</v>
      </c>
      <c r="AJ40" s="1" t="s">
        <v>441</v>
      </c>
      <c r="AN40" s="1" t="s">
        <v>668</v>
      </c>
    </row>
    <row r="41" spans="1:40" x14ac:dyDescent="0.35">
      <c r="A41" s="1" t="s">
        <v>669</v>
      </c>
      <c r="B41" s="1" t="s">
        <v>87</v>
      </c>
      <c r="C41" s="1">
        <v>1999</v>
      </c>
      <c r="D41" s="1" t="s">
        <v>670</v>
      </c>
      <c r="E41" s="1" t="s">
        <v>671</v>
      </c>
      <c r="F41" s="1" t="s">
        <v>434</v>
      </c>
      <c r="H41" s="1" t="s">
        <v>435</v>
      </c>
      <c r="K41" s="1" t="s">
        <v>672</v>
      </c>
      <c r="L41" s="1" t="s">
        <v>673</v>
      </c>
      <c r="M41" s="2">
        <v>45288.500092592592</v>
      </c>
      <c r="N41" s="2">
        <v>45288.699212962965</v>
      </c>
      <c r="P41" s="1" t="s">
        <v>674</v>
      </c>
      <c r="R41" s="1">
        <v>2</v>
      </c>
      <c r="S41" s="1">
        <v>43</v>
      </c>
      <c r="U41" s="1" t="s">
        <v>501</v>
      </c>
      <c r="AC41" s="1" t="s">
        <v>96</v>
      </c>
      <c r="AJ41" s="1" t="s">
        <v>675</v>
      </c>
      <c r="AN41" s="1" t="s">
        <v>676</v>
      </c>
    </row>
    <row r="42" spans="1:40" x14ac:dyDescent="0.35">
      <c r="A42" s="1" t="s">
        <v>677</v>
      </c>
      <c r="B42" s="1" t="s">
        <v>87</v>
      </c>
      <c r="C42" s="1">
        <v>2018</v>
      </c>
      <c r="D42" s="1" t="s">
        <v>678</v>
      </c>
      <c r="E42" s="1" t="s">
        <v>679</v>
      </c>
      <c r="F42" s="1" t="s">
        <v>680</v>
      </c>
      <c r="H42" s="1" t="s">
        <v>681</v>
      </c>
      <c r="I42" s="1" t="s">
        <v>682</v>
      </c>
      <c r="K42" s="1" t="s">
        <v>683</v>
      </c>
      <c r="L42" s="1" t="s">
        <v>684</v>
      </c>
      <c r="M42" s="2">
        <v>45288.513703703706</v>
      </c>
      <c r="N42" s="2">
        <v>45288.513703703706</v>
      </c>
      <c r="P42" s="1" t="s">
        <v>685</v>
      </c>
      <c r="R42" s="1">
        <v>2</v>
      </c>
      <c r="S42" s="1">
        <v>74</v>
      </c>
      <c r="AG42" s="1" t="s">
        <v>686</v>
      </c>
    </row>
    <row r="43" spans="1:40" x14ac:dyDescent="0.35">
      <c r="A43" s="1" t="s">
        <v>687</v>
      </c>
      <c r="B43" s="1" t="s">
        <v>87</v>
      </c>
      <c r="C43" s="1">
        <v>1988</v>
      </c>
      <c r="D43" s="1" t="s">
        <v>688</v>
      </c>
      <c r="E43" s="1" t="s">
        <v>689</v>
      </c>
      <c r="F43" s="1" t="s">
        <v>690</v>
      </c>
      <c r="H43" s="1" t="s">
        <v>691</v>
      </c>
      <c r="I43" s="1" t="s">
        <v>692</v>
      </c>
      <c r="K43" s="1" t="s">
        <v>693</v>
      </c>
      <c r="L43" s="1" t="s">
        <v>694</v>
      </c>
      <c r="M43" s="2">
        <v>45288.500092592592</v>
      </c>
      <c r="N43" s="2">
        <v>45288.694085648145</v>
      </c>
      <c r="P43" s="1" t="s">
        <v>695</v>
      </c>
      <c r="R43" s="1">
        <v>3</v>
      </c>
      <c r="S43" s="1">
        <v>101</v>
      </c>
      <c r="U43" s="1" t="s">
        <v>696</v>
      </c>
      <c r="AC43" s="1" t="s">
        <v>96</v>
      </c>
      <c r="AJ43" s="1" t="s">
        <v>697</v>
      </c>
      <c r="AN43" s="1" t="s">
        <v>698</v>
      </c>
    </row>
    <row r="44" spans="1:40" x14ac:dyDescent="0.35">
      <c r="A44" s="1" t="s">
        <v>699</v>
      </c>
      <c r="B44" s="1" t="s">
        <v>87</v>
      </c>
      <c r="C44" s="1">
        <v>2013</v>
      </c>
      <c r="D44" s="1" t="s">
        <v>700</v>
      </c>
      <c r="E44" s="1" t="s">
        <v>701</v>
      </c>
      <c r="F44" s="1" t="s">
        <v>702</v>
      </c>
      <c r="I44" s="1" t="s">
        <v>703</v>
      </c>
      <c r="J44" s="1" t="s">
        <v>704</v>
      </c>
      <c r="L44" s="1">
        <v>2013</v>
      </c>
      <c r="M44" s="2">
        <v>45288.506111111114</v>
      </c>
      <c r="N44" s="2">
        <v>45288.661759259259</v>
      </c>
      <c r="P44" s="1" t="s">
        <v>705</v>
      </c>
      <c r="R44" s="1">
        <v>2</v>
      </c>
      <c r="S44" s="1">
        <v>31</v>
      </c>
      <c r="AF44" s="1" t="s">
        <v>408</v>
      </c>
    </row>
    <row r="45" spans="1:40" x14ac:dyDescent="0.35">
      <c r="A45" s="1" t="s">
        <v>706</v>
      </c>
      <c r="B45" s="1" t="s">
        <v>87</v>
      </c>
      <c r="C45" s="1">
        <v>2007</v>
      </c>
      <c r="D45" s="1" t="s">
        <v>707</v>
      </c>
      <c r="E45" s="1" t="s">
        <v>708</v>
      </c>
      <c r="F45" s="1" t="s">
        <v>709</v>
      </c>
      <c r="J45" s="1" t="s">
        <v>710</v>
      </c>
      <c r="L45" s="1">
        <v>2007</v>
      </c>
      <c r="M45" s="2">
        <v>45288.506712962961</v>
      </c>
      <c r="N45" s="2">
        <v>45288.720543981479</v>
      </c>
      <c r="P45" s="1" t="s">
        <v>711</v>
      </c>
      <c r="R45" s="1">
        <v>10</v>
      </c>
      <c r="S45" s="1">
        <v>87</v>
      </c>
      <c r="V45" s="1" t="s">
        <v>712</v>
      </c>
      <c r="AF45" s="1" t="s">
        <v>408</v>
      </c>
    </row>
    <row r="46" spans="1:40" x14ac:dyDescent="0.35">
      <c r="A46" s="1" t="s">
        <v>713</v>
      </c>
      <c r="B46" s="1" t="s">
        <v>87</v>
      </c>
      <c r="C46" s="1">
        <v>1997</v>
      </c>
      <c r="D46" s="1" t="s">
        <v>714</v>
      </c>
      <c r="E46" s="1" t="s">
        <v>715</v>
      </c>
      <c r="F46" s="1" t="s">
        <v>716</v>
      </c>
      <c r="H46" s="1" t="s">
        <v>717</v>
      </c>
      <c r="I46" s="1" t="s">
        <v>718</v>
      </c>
      <c r="K46" s="1" t="s">
        <v>719</v>
      </c>
      <c r="L46" s="1" t="s">
        <v>720</v>
      </c>
      <c r="M46" s="2">
        <v>45288.500092592592</v>
      </c>
      <c r="N46" s="2">
        <v>45288.500092592592</v>
      </c>
      <c r="P46" s="1" t="s">
        <v>721</v>
      </c>
      <c r="R46" s="1">
        <v>4</v>
      </c>
      <c r="S46" s="1">
        <v>11</v>
      </c>
      <c r="U46" s="1" t="s">
        <v>722</v>
      </c>
      <c r="AC46" s="1" t="s">
        <v>96</v>
      </c>
      <c r="AJ46" s="1" t="s">
        <v>723</v>
      </c>
      <c r="AN46" s="1" t="s">
        <v>724</v>
      </c>
    </row>
    <row r="47" spans="1:40" x14ac:dyDescent="0.35">
      <c r="A47" s="1" t="s">
        <v>725</v>
      </c>
      <c r="B47" s="1" t="s">
        <v>87</v>
      </c>
      <c r="C47" s="1">
        <v>2006</v>
      </c>
      <c r="D47" s="1" t="s">
        <v>726</v>
      </c>
      <c r="E47" s="1" t="s">
        <v>727</v>
      </c>
      <c r="F47" s="1" t="s">
        <v>328</v>
      </c>
      <c r="H47" s="1" t="s">
        <v>329</v>
      </c>
      <c r="I47" s="1" t="s">
        <v>728</v>
      </c>
      <c r="K47" s="1" t="s">
        <v>729</v>
      </c>
      <c r="L47" s="1" t="s">
        <v>730</v>
      </c>
      <c r="M47" s="2">
        <v>45288.500092592592</v>
      </c>
      <c r="N47" s="2">
        <v>45288.633333333331</v>
      </c>
      <c r="P47" s="1" t="s">
        <v>731</v>
      </c>
      <c r="R47" s="1">
        <v>3</v>
      </c>
      <c r="S47" s="1">
        <v>69</v>
      </c>
      <c r="U47" s="1" t="s">
        <v>334</v>
      </c>
      <c r="AC47" s="1" t="s">
        <v>96</v>
      </c>
      <c r="AJ47" s="1" t="s">
        <v>732</v>
      </c>
      <c r="AN47" s="1" t="s">
        <v>733</v>
      </c>
    </row>
    <row r="48" spans="1:40" x14ac:dyDescent="0.35">
      <c r="A48" s="1" t="s">
        <v>734</v>
      </c>
      <c r="B48" s="1" t="s">
        <v>87</v>
      </c>
      <c r="C48" s="1">
        <v>2021</v>
      </c>
      <c r="D48" s="1" t="s">
        <v>735</v>
      </c>
      <c r="E48" s="1" t="s">
        <v>736</v>
      </c>
      <c r="F48" s="1" t="s">
        <v>340</v>
      </c>
      <c r="I48" s="1" t="s">
        <v>737</v>
      </c>
      <c r="J48" s="1" t="s">
        <v>738</v>
      </c>
      <c r="L48" s="1">
        <v>2021</v>
      </c>
      <c r="M48" s="2">
        <v>45288.505057870374</v>
      </c>
      <c r="N48" s="2">
        <v>45288.662314814814</v>
      </c>
      <c r="P48" s="1" t="s">
        <v>739</v>
      </c>
      <c r="R48" s="1">
        <v>5</v>
      </c>
      <c r="S48" s="1">
        <v>39</v>
      </c>
      <c r="AF48" s="1" t="s">
        <v>408</v>
      </c>
      <c r="AN48" s="1" t="s">
        <v>740</v>
      </c>
    </row>
    <row r="49" spans="1:72" x14ac:dyDescent="0.35">
      <c r="A49" s="1" t="s">
        <v>741</v>
      </c>
      <c r="B49" s="1" t="s">
        <v>742</v>
      </c>
      <c r="C49" s="1">
        <v>2019</v>
      </c>
      <c r="D49" s="1" t="s">
        <v>743</v>
      </c>
      <c r="E49" s="1" t="s">
        <v>744</v>
      </c>
      <c r="I49" s="1" t="s">
        <v>745</v>
      </c>
      <c r="J49" s="1" t="s">
        <v>746</v>
      </c>
      <c r="L49" s="1">
        <v>2019</v>
      </c>
      <c r="M49" s="2">
        <v>45288.50540509259</v>
      </c>
      <c r="N49" s="2">
        <v>45288.50540509259</v>
      </c>
      <c r="P49" s="1" t="s">
        <v>747</v>
      </c>
      <c r="S49" s="1">
        <v>19</v>
      </c>
      <c r="AF49" s="1" t="s">
        <v>408</v>
      </c>
      <c r="AJ49" s="1" t="s">
        <v>748</v>
      </c>
      <c r="BT49" s="1" t="s">
        <v>749</v>
      </c>
    </row>
    <row r="50" spans="1:72" x14ac:dyDescent="0.35">
      <c r="A50" s="1" t="s">
        <v>750</v>
      </c>
      <c r="B50" s="1" t="s">
        <v>87</v>
      </c>
      <c r="C50" s="1">
        <v>2012</v>
      </c>
      <c r="D50" s="1" t="s">
        <v>751</v>
      </c>
      <c r="E50" s="1" t="s">
        <v>752</v>
      </c>
      <c r="F50" s="1" t="s">
        <v>753</v>
      </c>
      <c r="H50" s="1" t="s">
        <v>754</v>
      </c>
      <c r="K50" s="1" t="s">
        <v>755</v>
      </c>
      <c r="L50" s="1">
        <v>2012</v>
      </c>
      <c r="M50" s="2">
        <v>45288.518159722225</v>
      </c>
      <c r="N50" s="2">
        <v>45288.518159722225</v>
      </c>
      <c r="P50" s="1" t="s">
        <v>756</v>
      </c>
      <c r="R50" s="1">
        <v>8</v>
      </c>
      <c r="S50" s="1">
        <v>196</v>
      </c>
      <c r="U50" s="1" t="s">
        <v>757</v>
      </c>
      <c r="W50" s="1" t="s">
        <v>758</v>
      </c>
      <c r="AC50" s="1" t="s">
        <v>759</v>
      </c>
      <c r="AF50" s="1" t="s">
        <v>300</v>
      </c>
      <c r="AG50" s="1">
        <v>370324636</v>
      </c>
      <c r="AJ50" s="1" t="s">
        <v>760</v>
      </c>
      <c r="AN50" s="1" t="s">
        <v>761</v>
      </c>
    </row>
    <row r="51" spans="1:72" x14ac:dyDescent="0.35">
      <c r="A51" s="1" t="s">
        <v>762</v>
      </c>
      <c r="B51" s="1" t="s">
        <v>87</v>
      </c>
      <c r="C51" s="1">
        <v>2008</v>
      </c>
      <c r="D51" s="1" t="s">
        <v>763</v>
      </c>
      <c r="E51" s="1" t="s">
        <v>764</v>
      </c>
      <c r="F51" s="1" t="s">
        <v>765</v>
      </c>
      <c r="H51" s="1" t="s">
        <v>766</v>
      </c>
      <c r="I51" s="1" t="s">
        <v>767</v>
      </c>
      <c r="K51" s="1" t="s">
        <v>768</v>
      </c>
      <c r="L51" s="1" t="s">
        <v>769</v>
      </c>
      <c r="M51" s="2">
        <v>45288.500092592592</v>
      </c>
      <c r="N51" s="2">
        <v>45288.500092592592</v>
      </c>
      <c r="P51" s="1" t="s">
        <v>770</v>
      </c>
      <c r="R51" s="1">
        <v>3</v>
      </c>
      <c r="S51" s="1">
        <v>105</v>
      </c>
      <c r="U51" s="1" t="s">
        <v>771</v>
      </c>
      <c r="AC51" s="1" t="s">
        <v>96</v>
      </c>
      <c r="AJ51" s="1" t="s">
        <v>772</v>
      </c>
      <c r="AN51" s="1" t="s">
        <v>773</v>
      </c>
    </row>
    <row r="52" spans="1:72" x14ac:dyDescent="0.35">
      <c r="A52" s="1" t="s">
        <v>774</v>
      </c>
      <c r="B52" s="1" t="s">
        <v>87</v>
      </c>
      <c r="C52" s="1">
        <v>1981</v>
      </c>
      <c r="D52" s="1" t="s">
        <v>775</v>
      </c>
      <c r="E52" s="1" t="s">
        <v>776</v>
      </c>
      <c r="F52" s="1" t="s">
        <v>777</v>
      </c>
      <c r="H52" s="1" t="s">
        <v>778</v>
      </c>
      <c r="I52" s="1" t="s">
        <v>779</v>
      </c>
      <c r="K52" s="1" t="s">
        <v>780</v>
      </c>
      <c r="L52" s="1" t="s">
        <v>781</v>
      </c>
      <c r="M52" s="2">
        <v>45288.500092592592</v>
      </c>
      <c r="N52" s="2">
        <v>45288.711435185185</v>
      </c>
      <c r="P52" s="1" t="s">
        <v>782</v>
      </c>
      <c r="R52" s="1">
        <v>3</v>
      </c>
      <c r="S52" s="1">
        <v>87</v>
      </c>
      <c r="U52" s="1" t="s">
        <v>783</v>
      </c>
      <c r="AC52" s="1" t="s">
        <v>96</v>
      </c>
      <c r="AJ52" s="1" t="s">
        <v>784</v>
      </c>
      <c r="AN52" s="1" t="s">
        <v>785</v>
      </c>
    </row>
    <row r="53" spans="1:72" x14ac:dyDescent="0.35">
      <c r="A53" s="1" t="s">
        <v>786</v>
      </c>
      <c r="B53" s="1" t="s">
        <v>87</v>
      </c>
      <c r="C53" s="1">
        <v>2009</v>
      </c>
      <c r="D53" s="1" t="s">
        <v>787</v>
      </c>
      <c r="E53" s="1" t="s">
        <v>788</v>
      </c>
      <c r="F53" s="1" t="s">
        <v>373</v>
      </c>
      <c r="H53" s="1" t="s">
        <v>374</v>
      </c>
      <c r="I53" s="1" t="s">
        <v>789</v>
      </c>
      <c r="K53" s="1" t="s">
        <v>790</v>
      </c>
      <c r="L53" s="1" t="s">
        <v>791</v>
      </c>
      <c r="M53" s="2">
        <v>45288.500092592592</v>
      </c>
      <c r="N53" s="2">
        <v>45288.500092592592</v>
      </c>
      <c r="P53" s="1" t="s">
        <v>792</v>
      </c>
      <c r="R53" s="1">
        <v>8</v>
      </c>
      <c r="S53" s="1">
        <v>6</v>
      </c>
      <c r="U53" s="1" t="s">
        <v>379</v>
      </c>
      <c r="AC53" s="1" t="s">
        <v>96</v>
      </c>
      <c r="AJ53" s="1" t="s">
        <v>793</v>
      </c>
      <c r="AN53" s="1" t="s">
        <v>794</v>
      </c>
    </row>
    <row r="54" spans="1:72" x14ac:dyDescent="0.35">
      <c r="A54" s="1" t="s">
        <v>795</v>
      </c>
      <c r="B54" s="1" t="s">
        <v>87</v>
      </c>
      <c r="C54" s="1">
        <v>2017</v>
      </c>
      <c r="D54" s="1" t="s">
        <v>796</v>
      </c>
      <c r="E54" s="1" t="s">
        <v>797</v>
      </c>
      <c r="F54" s="1" t="s">
        <v>798</v>
      </c>
      <c r="H54" s="1" t="s">
        <v>799</v>
      </c>
      <c r="I54" s="1" t="s">
        <v>800</v>
      </c>
      <c r="K54" s="1" t="s">
        <v>801</v>
      </c>
      <c r="L54" s="3">
        <v>42798</v>
      </c>
      <c r="M54" s="2">
        <v>45288.500092592592</v>
      </c>
      <c r="N54" s="2">
        <v>45288.668298611112</v>
      </c>
      <c r="P54" s="1" t="s">
        <v>802</v>
      </c>
      <c r="R54" s="1">
        <v>4</v>
      </c>
      <c r="S54" s="1">
        <v>57</v>
      </c>
      <c r="U54" s="1" t="s">
        <v>803</v>
      </c>
      <c r="AC54" s="1" t="s">
        <v>96</v>
      </c>
      <c r="AJ54" s="1" t="s">
        <v>804</v>
      </c>
      <c r="AN54" s="1" t="s">
        <v>805</v>
      </c>
    </row>
    <row r="55" spans="1:72" x14ac:dyDescent="0.35">
      <c r="A55" s="1" t="s">
        <v>806</v>
      </c>
      <c r="B55" s="1" t="s">
        <v>87</v>
      </c>
      <c r="C55" s="1">
        <v>2016</v>
      </c>
      <c r="D55" s="1" t="s">
        <v>807</v>
      </c>
      <c r="E55" s="1" t="s">
        <v>808</v>
      </c>
      <c r="F55" s="1" t="s">
        <v>809</v>
      </c>
      <c r="H55" s="1" t="s">
        <v>810</v>
      </c>
      <c r="I55" s="1" t="s">
        <v>811</v>
      </c>
      <c r="K55" s="1" t="s">
        <v>812</v>
      </c>
      <c r="L55" s="1">
        <v>2016</v>
      </c>
      <c r="M55" s="2">
        <v>45288.500092592592</v>
      </c>
      <c r="N55" s="2">
        <v>45288.73814814815</v>
      </c>
      <c r="P55" s="1">
        <v>48</v>
      </c>
      <c r="S55" s="1">
        <v>8</v>
      </c>
      <c r="U55" s="1" t="s">
        <v>813</v>
      </c>
      <c r="AC55" s="1" t="s">
        <v>96</v>
      </c>
      <c r="AJ55" s="1" t="s">
        <v>814</v>
      </c>
      <c r="AN55" s="1" t="s">
        <v>815</v>
      </c>
    </row>
    <row r="56" spans="1:72" x14ac:dyDescent="0.35">
      <c r="A56" s="1" t="s">
        <v>816</v>
      </c>
      <c r="B56" s="1" t="s">
        <v>87</v>
      </c>
      <c r="C56" s="1">
        <v>2006</v>
      </c>
      <c r="D56" s="1" t="s">
        <v>817</v>
      </c>
      <c r="E56" s="1" t="s">
        <v>818</v>
      </c>
      <c r="F56" s="1" t="s">
        <v>507</v>
      </c>
      <c r="H56" s="1" t="s">
        <v>591</v>
      </c>
      <c r="K56" s="1" t="s">
        <v>819</v>
      </c>
      <c r="L56" s="1">
        <v>2006</v>
      </c>
      <c r="M56" s="2">
        <v>45288.51871527778</v>
      </c>
      <c r="N56" s="2">
        <v>45288.51871527778</v>
      </c>
      <c r="P56" s="1" t="s">
        <v>820</v>
      </c>
      <c r="R56" s="1">
        <v>1</v>
      </c>
      <c r="S56" s="1">
        <v>85</v>
      </c>
      <c r="U56" s="1" t="s">
        <v>821</v>
      </c>
      <c r="AC56" s="1" t="s">
        <v>299</v>
      </c>
      <c r="AF56" s="1" t="s">
        <v>300</v>
      </c>
      <c r="AG56" s="1">
        <v>43565454</v>
      </c>
      <c r="AJ56" s="1" t="s">
        <v>441</v>
      </c>
      <c r="AN56" s="1" t="s">
        <v>822</v>
      </c>
    </row>
    <row r="57" spans="1:72" x14ac:dyDescent="0.35">
      <c r="A57" s="1" t="s">
        <v>823</v>
      </c>
      <c r="B57" s="1" t="s">
        <v>87</v>
      </c>
      <c r="C57" s="1">
        <v>1992</v>
      </c>
      <c r="D57" s="1" t="s">
        <v>824</v>
      </c>
      <c r="E57" s="1" t="s">
        <v>825</v>
      </c>
      <c r="F57" s="1" t="s">
        <v>434</v>
      </c>
      <c r="H57" s="1" t="s">
        <v>435</v>
      </c>
      <c r="K57" s="1" t="s">
        <v>826</v>
      </c>
      <c r="L57" s="1" t="s">
        <v>827</v>
      </c>
      <c r="M57" s="2">
        <v>45288.500092592592</v>
      </c>
      <c r="N57" s="2">
        <v>45288.500092592592</v>
      </c>
      <c r="P57" s="1" t="s">
        <v>828</v>
      </c>
      <c r="R57" s="1">
        <v>2</v>
      </c>
      <c r="S57" s="1">
        <v>36</v>
      </c>
      <c r="U57" s="1" t="s">
        <v>501</v>
      </c>
      <c r="AC57" s="1" t="s">
        <v>96</v>
      </c>
      <c r="AJ57" s="1" t="s">
        <v>829</v>
      </c>
      <c r="AN57" s="1" t="s">
        <v>830</v>
      </c>
    </row>
    <row r="58" spans="1:72" x14ac:dyDescent="0.35">
      <c r="A58" s="1" t="s">
        <v>831</v>
      </c>
      <c r="B58" s="1" t="s">
        <v>87</v>
      </c>
      <c r="C58" s="1">
        <v>2015</v>
      </c>
      <c r="D58" s="1" t="s">
        <v>832</v>
      </c>
      <c r="E58" s="1" t="s">
        <v>833</v>
      </c>
      <c r="F58" s="1" t="s">
        <v>507</v>
      </c>
      <c r="H58" s="1" t="s">
        <v>591</v>
      </c>
      <c r="I58" s="1" t="s">
        <v>834</v>
      </c>
      <c r="K58" s="1" t="s">
        <v>835</v>
      </c>
      <c r="L58" s="1" t="s">
        <v>836</v>
      </c>
      <c r="M58" s="2">
        <v>45288.500092592592</v>
      </c>
      <c r="N58" s="2">
        <v>45288.500092592592</v>
      </c>
      <c r="P58" s="1" t="s">
        <v>837</v>
      </c>
      <c r="R58" s="1">
        <v>9</v>
      </c>
      <c r="S58" s="1">
        <v>94</v>
      </c>
      <c r="U58" s="1" t="s">
        <v>512</v>
      </c>
      <c r="AC58" s="1" t="s">
        <v>96</v>
      </c>
      <c r="AD58" s="1" t="s">
        <v>838</v>
      </c>
      <c r="AJ58" s="1" t="s">
        <v>839</v>
      </c>
      <c r="AN58" s="1" t="s">
        <v>840</v>
      </c>
    </row>
    <row r="59" spans="1:72" x14ac:dyDescent="0.35">
      <c r="A59" s="1" t="s">
        <v>841</v>
      </c>
      <c r="B59" s="1" t="s">
        <v>87</v>
      </c>
      <c r="C59" s="1">
        <v>2008</v>
      </c>
      <c r="D59" s="1" t="s">
        <v>842</v>
      </c>
      <c r="E59" s="1" t="s">
        <v>843</v>
      </c>
      <c r="F59" s="1" t="s">
        <v>765</v>
      </c>
      <c r="H59" s="1" t="s">
        <v>766</v>
      </c>
      <c r="I59" s="1" t="s">
        <v>844</v>
      </c>
      <c r="K59" s="1" t="s">
        <v>845</v>
      </c>
      <c r="L59" s="1" t="s">
        <v>846</v>
      </c>
      <c r="M59" s="2">
        <v>45288.500092592592</v>
      </c>
      <c r="N59" s="2">
        <v>45288.500092592592</v>
      </c>
      <c r="P59" s="1" t="s">
        <v>847</v>
      </c>
      <c r="R59" s="1">
        <v>2</v>
      </c>
      <c r="S59" s="1">
        <v>105</v>
      </c>
      <c r="U59" s="1" t="s">
        <v>771</v>
      </c>
      <c r="AC59" s="1" t="s">
        <v>96</v>
      </c>
      <c r="AJ59" s="1" t="s">
        <v>848</v>
      </c>
      <c r="AN59" s="1" t="s">
        <v>849</v>
      </c>
    </row>
    <row r="60" spans="1:72" x14ac:dyDescent="0.35">
      <c r="A60" s="1" t="s">
        <v>850</v>
      </c>
      <c r="B60" s="1" t="s">
        <v>87</v>
      </c>
      <c r="C60" s="1">
        <v>2010</v>
      </c>
      <c r="D60" s="1" t="s">
        <v>851</v>
      </c>
      <c r="E60" s="1" t="s">
        <v>852</v>
      </c>
      <c r="F60" s="1" t="s">
        <v>853</v>
      </c>
      <c r="H60" s="1" t="s">
        <v>854</v>
      </c>
      <c r="I60" s="1" t="s">
        <v>855</v>
      </c>
      <c r="K60" s="1" t="s">
        <v>856</v>
      </c>
      <c r="L60" s="1" t="s">
        <v>857</v>
      </c>
      <c r="M60" s="2">
        <v>45288.513067129628</v>
      </c>
      <c r="N60" s="2">
        <v>45288.513067129628</v>
      </c>
      <c r="P60" s="1" t="s">
        <v>858</v>
      </c>
      <c r="R60" s="1">
        <v>11</v>
      </c>
      <c r="S60" s="1">
        <v>25</v>
      </c>
      <c r="AG60" s="1" t="s">
        <v>859</v>
      </c>
    </row>
    <row r="61" spans="1:72" x14ac:dyDescent="0.35">
      <c r="A61" s="1" t="s">
        <v>860</v>
      </c>
      <c r="B61" s="1" t="s">
        <v>87</v>
      </c>
      <c r="C61" s="1">
        <v>2020</v>
      </c>
      <c r="D61" s="1" t="s">
        <v>861</v>
      </c>
      <c r="E61" s="1" t="s">
        <v>862</v>
      </c>
      <c r="F61" s="1" t="s">
        <v>507</v>
      </c>
      <c r="H61" s="1" t="s">
        <v>508</v>
      </c>
      <c r="I61" s="1" t="s">
        <v>863</v>
      </c>
      <c r="K61" s="1" t="s">
        <v>864</v>
      </c>
      <c r="L61" s="1" t="s">
        <v>865</v>
      </c>
      <c r="M61" s="2">
        <v>45288.500092592592</v>
      </c>
      <c r="N61" s="2">
        <v>45288.500092592592</v>
      </c>
      <c r="P61" s="1" t="s">
        <v>866</v>
      </c>
      <c r="R61" s="1">
        <v>9</v>
      </c>
      <c r="S61" s="1">
        <v>99</v>
      </c>
      <c r="U61" s="1" t="s">
        <v>512</v>
      </c>
      <c r="AC61" s="1" t="s">
        <v>96</v>
      </c>
      <c r="AD61" s="1" t="s">
        <v>867</v>
      </c>
      <c r="AJ61" s="1" t="s">
        <v>868</v>
      </c>
      <c r="AN61" s="1" t="s">
        <v>869</v>
      </c>
    </row>
    <row r="62" spans="1:72" x14ac:dyDescent="0.35">
      <c r="A62" s="1" t="s">
        <v>870</v>
      </c>
      <c r="B62" s="1" t="s">
        <v>87</v>
      </c>
      <c r="C62" s="1">
        <v>2021</v>
      </c>
      <c r="D62" s="1" t="s">
        <v>871</v>
      </c>
      <c r="E62" s="1" t="s">
        <v>872</v>
      </c>
      <c r="F62" s="1" t="s">
        <v>873</v>
      </c>
      <c r="H62" s="1" t="s">
        <v>874</v>
      </c>
      <c r="I62" s="1" t="s">
        <v>875</v>
      </c>
      <c r="K62" s="1" t="s">
        <v>876</v>
      </c>
      <c r="L62" s="1" t="s">
        <v>877</v>
      </c>
      <c r="M62" s="2">
        <v>45288.512939814813</v>
      </c>
      <c r="N62" s="2">
        <v>45288.512939814813</v>
      </c>
      <c r="S62" s="1">
        <v>126</v>
      </c>
      <c r="AG62" s="1" t="s">
        <v>878</v>
      </c>
    </row>
    <row r="63" spans="1:72" x14ac:dyDescent="0.35">
      <c r="A63" s="1" t="s">
        <v>879</v>
      </c>
      <c r="B63" s="1" t="s">
        <v>87</v>
      </c>
      <c r="C63" s="1">
        <v>1991</v>
      </c>
      <c r="D63" s="1" t="s">
        <v>880</v>
      </c>
      <c r="E63" s="1" t="s">
        <v>881</v>
      </c>
      <c r="F63" s="1" t="s">
        <v>882</v>
      </c>
      <c r="H63" s="1" t="s">
        <v>883</v>
      </c>
      <c r="I63" s="1" t="s">
        <v>884</v>
      </c>
      <c r="K63" s="1" t="s">
        <v>885</v>
      </c>
      <c r="L63" s="1" t="s">
        <v>886</v>
      </c>
      <c r="M63" s="2">
        <v>45288.500092592592</v>
      </c>
      <c r="N63" s="2">
        <v>45288.628877314812</v>
      </c>
      <c r="P63" s="1" t="s">
        <v>887</v>
      </c>
      <c r="R63" s="1">
        <v>2</v>
      </c>
      <c r="S63" s="1">
        <v>65</v>
      </c>
      <c r="U63" s="1" t="s">
        <v>888</v>
      </c>
      <c r="AC63" s="1" t="s">
        <v>889</v>
      </c>
      <c r="AJ63" s="1" t="s">
        <v>890</v>
      </c>
      <c r="AN63" s="1" t="s">
        <v>891</v>
      </c>
    </row>
    <row r="64" spans="1:72" x14ac:dyDescent="0.35">
      <c r="A64" s="1" t="s">
        <v>892</v>
      </c>
      <c r="B64" s="1" t="s">
        <v>87</v>
      </c>
      <c r="C64" s="1">
        <v>2007</v>
      </c>
      <c r="D64" s="1" t="s">
        <v>893</v>
      </c>
      <c r="E64" s="1" t="s">
        <v>894</v>
      </c>
      <c r="F64" s="1" t="s">
        <v>765</v>
      </c>
      <c r="H64" s="1" t="s">
        <v>365</v>
      </c>
      <c r="I64" s="1" t="s">
        <v>895</v>
      </c>
      <c r="K64" s="1" t="s">
        <v>896</v>
      </c>
      <c r="L64" s="1" t="s">
        <v>897</v>
      </c>
      <c r="M64" s="2">
        <v>45288.500092592592</v>
      </c>
      <c r="N64" s="2">
        <v>45288.746678240743</v>
      </c>
      <c r="P64" s="1" t="s">
        <v>898</v>
      </c>
      <c r="R64" s="1">
        <v>2</v>
      </c>
      <c r="S64" s="1">
        <v>103</v>
      </c>
      <c r="U64" s="1" t="s">
        <v>771</v>
      </c>
      <c r="AC64" s="1" t="s">
        <v>96</v>
      </c>
      <c r="AJ64" s="1" t="s">
        <v>899</v>
      </c>
      <c r="AN64" s="1" t="s">
        <v>900</v>
      </c>
    </row>
    <row r="65" spans="1:40" x14ac:dyDescent="0.35">
      <c r="A65" s="1" t="s">
        <v>901</v>
      </c>
      <c r="B65" s="1" t="s">
        <v>87</v>
      </c>
      <c r="C65" s="1">
        <v>2019</v>
      </c>
      <c r="D65" s="1" t="s">
        <v>902</v>
      </c>
      <c r="E65" s="1" t="s">
        <v>903</v>
      </c>
      <c r="F65" s="1" t="s">
        <v>904</v>
      </c>
      <c r="J65" s="1" t="s">
        <v>905</v>
      </c>
      <c r="L65" s="1">
        <v>2019</v>
      </c>
      <c r="M65" s="2">
        <v>45288.505347222221</v>
      </c>
      <c r="N65" s="2">
        <v>45288.738437499997</v>
      </c>
      <c r="P65" s="1" t="s">
        <v>906</v>
      </c>
      <c r="R65" s="1">
        <v>7</v>
      </c>
      <c r="S65" s="1">
        <v>170</v>
      </c>
      <c r="AF65" s="1" t="s">
        <v>408</v>
      </c>
    </row>
    <row r="66" spans="1:40" x14ac:dyDescent="0.35">
      <c r="A66" s="1" t="s">
        <v>907</v>
      </c>
      <c r="B66" s="1" t="s">
        <v>87</v>
      </c>
      <c r="C66" s="1">
        <v>2003</v>
      </c>
      <c r="D66" s="1" t="s">
        <v>908</v>
      </c>
      <c r="E66" s="1" t="s">
        <v>909</v>
      </c>
      <c r="F66" s="1" t="s">
        <v>910</v>
      </c>
      <c r="H66" s="1" t="s">
        <v>911</v>
      </c>
      <c r="I66" s="1" t="s">
        <v>912</v>
      </c>
      <c r="K66" s="1" t="s">
        <v>913</v>
      </c>
      <c r="L66" s="3">
        <v>37986</v>
      </c>
      <c r="M66" s="2">
        <v>45288.500092592592</v>
      </c>
      <c r="N66" s="2">
        <v>45288.500092592592</v>
      </c>
      <c r="P66" s="1" t="s">
        <v>914</v>
      </c>
      <c r="R66" s="4">
        <v>44987</v>
      </c>
      <c r="S66" s="1">
        <v>89</v>
      </c>
      <c r="U66" s="1" t="s">
        <v>915</v>
      </c>
      <c r="AC66" s="1" t="s">
        <v>96</v>
      </c>
      <c r="AJ66" s="1" t="s">
        <v>916</v>
      </c>
      <c r="AN66" s="1" t="s">
        <v>917</v>
      </c>
    </row>
    <row r="67" spans="1:40" x14ac:dyDescent="0.35">
      <c r="A67" s="1" t="s">
        <v>918</v>
      </c>
      <c r="B67" s="1" t="s">
        <v>87</v>
      </c>
      <c r="C67" s="1">
        <v>2005</v>
      </c>
      <c r="D67" s="1" t="s">
        <v>919</v>
      </c>
      <c r="E67" s="1" t="s">
        <v>920</v>
      </c>
      <c r="F67" s="1" t="s">
        <v>412</v>
      </c>
      <c r="H67" s="1" t="s">
        <v>413</v>
      </c>
      <c r="I67" s="1" t="s">
        <v>921</v>
      </c>
      <c r="K67" s="1" t="s">
        <v>922</v>
      </c>
      <c r="L67" s="1" t="s">
        <v>923</v>
      </c>
      <c r="M67" s="2">
        <v>45288.500092592592</v>
      </c>
      <c r="N67" s="2">
        <v>45288.500092592592</v>
      </c>
      <c r="P67" s="1" t="s">
        <v>924</v>
      </c>
      <c r="R67" s="1">
        <v>7</v>
      </c>
      <c r="S67" s="1">
        <v>71</v>
      </c>
      <c r="U67" s="1" t="s">
        <v>418</v>
      </c>
      <c r="AC67" s="1" t="s">
        <v>96</v>
      </c>
      <c r="AJ67" s="1" t="s">
        <v>925</v>
      </c>
      <c r="AN67" s="1" t="s">
        <v>926</v>
      </c>
    </row>
    <row r="68" spans="1:40" x14ac:dyDescent="0.35">
      <c r="A68" s="1" t="s">
        <v>927</v>
      </c>
      <c r="B68" s="1" t="s">
        <v>87</v>
      </c>
      <c r="C68" s="1">
        <v>2015</v>
      </c>
      <c r="D68" s="1" t="s">
        <v>928</v>
      </c>
      <c r="E68" s="1" t="s">
        <v>929</v>
      </c>
      <c r="F68" s="1" t="s">
        <v>765</v>
      </c>
      <c r="H68" s="1" t="s">
        <v>766</v>
      </c>
      <c r="I68" s="1" t="s">
        <v>930</v>
      </c>
      <c r="K68" s="1" t="s">
        <v>931</v>
      </c>
      <c r="L68" s="1" t="s">
        <v>932</v>
      </c>
      <c r="M68" s="2">
        <v>45288.500092592592</v>
      </c>
      <c r="N68" s="2">
        <v>45288.637442129628</v>
      </c>
      <c r="P68" s="1" t="s">
        <v>933</v>
      </c>
      <c r="R68" s="1">
        <v>1</v>
      </c>
      <c r="S68" s="1">
        <v>119</v>
      </c>
      <c r="U68" s="1" t="s">
        <v>771</v>
      </c>
      <c r="AC68" s="1" t="s">
        <v>96</v>
      </c>
      <c r="AD68" s="1" t="s">
        <v>934</v>
      </c>
      <c r="AJ68" s="1" t="s">
        <v>935</v>
      </c>
      <c r="AN68" s="1" t="s">
        <v>936</v>
      </c>
    </row>
    <row r="69" spans="1:40" x14ac:dyDescent="0.35">
      <c r="A69" s="1" t="s">
        <v>937</v>
      </c>
      <c r="B69" s="1" t="s">
        <v>87</v>
      </c>
      <c r="C69" s="1">
        <v>2014</v>
      </c>
      <c r="D69" s="1" t="s">
        <v>938</v>
      </c>
      <c r="E69" s="1" t="s">
        <v>939</v>
      </c>
      <c r="F69" s="1" t="s">
        <v>328</v>
      </c>
      <c r="H69" s="1" t="s">
        <v>385</v>
      </c>
      <c r="I69" s="1" t="s">
        <v>940</v>
      </c>
      <c r="K69" s="1" t="s">
        <v>941</v>
      </c>
      <c r="L69" s="1" t="s">
        <v>942</v>
      </c>
      <c r="M69" s="2">
        <v>45288.500092592592</v>
      </c>
      <c r="N69" s="2">
        <v>45288.687164351853</v>
      </c>
      <c r="P69" s="1" t="s">
        <v>943</v>
      </c>
      <c r="R69" s="1">
        <v>12</v>
      </c>
      <c r="S69" s="1">
        <v>77</v>
      </c>
      <c r="U69" s="1" t="s">
        <v>334</v>
      </c>
      <c r="AC69" s="1" t="s">
        <v>96</v>
      </c>
      <c r="AJ69" s="1" t="s">
        <v>944</v>
      </c>
      <c r="AN69" s="1" t="s">
        <v>945</v>
      </c>
    </row>
    <row r="70" spans="1:40" x14ac:dyDescent="0.35">
      <c r="A70" s="1" t="s">
        <v>946</v>
      </c>
      <c r="B70" s="1" t="s">
        <v>87</v>
      </c>
      <c r="C70" s="1">
        <v>2005</v>
      </c>
      <c r="D70" s="1" t="s">
        <v>947</v>
      </c>
      <c r="E70" s="1" t="s">
        <v>948</v>
      </c>
      <c r="F70" s="1" t="s">
        <v>507</v>
      </c>
      <c r="H70" s="1" t="s">
        <v>591</v>
      </c>
      <c r="I70" s="1" t="s">
        <v>949</v>
      </c>
      <c r="K70" s="1" t="s">
        <v>950</v>
      </c>
      <c r="L70" s="1" t="s">
        <v>416</v>
      </c>
      <c r="M70" s="2">
        <v>45288.500092592592</v>
      </c>
      <c r="N70" s="2">
        <v>45288.708344907405</v>
      </c>
      <c r="P70" s="1" t="s">
        <v>951</v>
      </c>
      <c r="R70" s="1">
        <v>11</v>
      </c>
      <c r="S70" s="1">
        <v>84</v>
      </c>
      <c r="U70" s="1" t="s">
        <v>512</v>
      </c>
      <c r="AC70" s="1" t="s">
        <v>96</v>
      </c>
      <c r="AJ70" s="1" t="s">
        <v>952</v>
      </c>
      <c r="AN70" s="1" t="s">
        <v>953</v>
      </c>
    </row>
    <row r="71" spans="1:40" x14ac:dyDescent="0.35">
      <c r="A71" s="1" t="s">
        <v>954</v>
      </c>
      <c r="B71" s="1" t="s">
        <v>87</v>
      </c>
      <c r="C71" s="1">
        <v>2009</v>
      </c>
      <c r="D71" s="1" t="s">
        <v>955</v>
      </c>
      <c r="E71" s="1" t="s">
        <v>956</v>
      </c>
      <c r="F71" s="1" t="s">
        <v>412</v>
      </c>
      <c r="H71" s="1" t="s">
        <v>957</v>
      </c>
      <c r="I71" s="1" t="s">
        <v>958</v>
      </c>
      <c r="K71" s="1" t="s">
        <v>959</v>
      </c>
      <c r="L71" s="1" t="s">
        <v>960</v>
      </c>
      <c r="M71" s="2">
        <v>45288.500092592592</v>
      </c>
      <c r="N71" s="2">
        <v>45288.648634259262</v>
      </c>
      <c r="P71" s="1" t="s">
        <v>961</v>
      </c>
      <c r="R71" s="1">
        <v>3</v>
      </c>
      <c r="S71" s="1">
        <v>75</v>
      </c>
      <c r="U71" s="1" t="s">
        <v>418</v>
      </c>
      <c r="AC71" s="1" t="s">
        <v>96</v>
      </c>
      <c r="AJ71" s="1" t="s">
        <v>962</v>
      </c>
      <c r="AN71" s="1" t="s">
        <v>963</v>
      </c>
    </row>
    <row r="72" spans="1:40" x14ac:dyDescent="0.35">
      <c r="A72" s="1" t="s">
        <v>964</v>
      </c>
      <c r="B72" s="1" t="s">
        <v>87</v>
      </c>
      <c r="C72" s="1">
        <v>2017</v>
      </c>
      <c r="D72" s="1" t="s">
        <v>965</v>
      </c>
      <c r="E72" s="1" t="s">
        <v>966</v>
      </c>
      <c r="F72" s="1" t="s">
        <v>967</v>
      </c>
      <c r="H72" s="1" t="s">
        <v>968</v>
      </c>
      <c r="I72" s="1" t="s">
        <v>969</v>
      </c>
      <c r="K72" s="1" t="s">
        <v>970</v>
      </c>
      <c r="L72" s="1">
        <v>2017</v>
      </c>
      <c r="M72" s="2">
        <v>45288.500092592592</v>
      </c>
      <c r="N72" s="2">
        <v>45288.666388888887</v>
      </c>
      <c r="P72" s="1">
        <v>145</v>
      </c>
      <c r="S72" s="1">
        <v>7</v>
      </c>
      <c r="U72" s="1" t="s">
        <v>971</v>
      </c>
      <c r="AC72" s="1" t="s">
        <v>96</v>
      </c>
      <c r="AJ72" s="1" t="s">
        <v>972</v>
      </c>
      <c r="AN72" s="1" t="s">
        <v>973</v>
      </c>
    </row>
    <row r="73" spans="1:40" x14ac:dyDescent="0.35">
      <c r="A73" s="1" t="s">
        <v>974</v>
      </c>
      <c r="B73" s="1" t="s">
        <v>87</v>
      </c>
      <c r="C73" s="1">
        <v>2022</v>
      </c>
      <c r="D73" s="1" t="s">
        <v>975</v>
      </c>
      <c r="E73" s="1" t="s">
        <v>976</v>
      </c>
      <c r="F73" s="1" t="s">
        <v>977</v>
      </c>
      <c r="H73" s="1" t="s">
        <v>978</v>
      </c>
      <c r="I73" s="1" t="s">
        <v>979</v>
      </c>
      <c r="K73" s="1" t="s">
        <v>980</v>
      </c>
      <c r="L73" s="3">
        <v>44805</v>
      </c>
      <c r="M73" s="2">
        <v>45288.500092592592</v>
      </c>
      <c r="N73" s="2">
        <v>45288.642708333333</v>
      </c>
      <c r="P73" s="1" t="s">
        <v>981</v>
      </c>
      <c r="R73" s="1">
        <v>5</v>
      </c>
      <c r="S73" s="1">
        <v>33</v>
      </c>
      <c r="U73" s="1" t="s">
        <v>982</v>
      </c>
      <c r="AC73" s="1" t="s">
        <v>96</v>
      </c>
      <c r="AD73" s="1" t="s">
        <v>983</v>
      </c>
      <c r="AJ73" s="1" t="s">
        <v>984</v>
      </c>
      <c r="AN73" s="1" t="s">
        <v>985</v>
      </c>
    </row>
    <row r="74" spans="1:40" x14ac:dyDescent="0.35">
      <c r="A74" s="1" t="s">
        <v>986</v>
      </c>
      <c r="B74" s="1" t="s">
        <v>87</v>
      </c>
      <c r="C74" s="1">
        <v>2011</v>
      </c>
      <c r="D74" s="1" t="s">
        <v>987</v>
      </c>
      <c r="E74" s="1" t="s">
        <v>988</v>
      </c>
      <c r="F74" s="1" t="s">
        <v>989</v>
      </c>
      <c r="J74" s="1" t="s">
        <v>990</v>
      </c>
      <c r="L74" s="1">
        <v>2011</v>
      </c>
      <c r="M74" s="2">
        <v>45288.506342592591</v>
      </c>
      <c r="N74" s="2">
        <v>45288.506342592591</v>
      </c>
      <c r="P74" s="1" t="s">
        <v>991</v>
      </c>
      <c r="R74" s="1">
        <v>3</v>
      </c>
      <c r="S74" s="1">
        <v>133</v>
      </c>
      <c r="V74" s="1" t="s">
        <v>992</v>
      </c>
      <c r="AF74" s="1" t="s">
        <v>408</v>
      </c>
    </row>
    <row r="75" spans="1:40" x14ac:dyDescent="0.35">
      <c r="A75" s="1" t="s">
        <v>993</v>
      </c>
      <c r="B75" s="1" t="s">
        <v>87</v>
      </c>
      <c r="C75" s="1">
        <v>2015</v>
      </c>
      <c r="D75" s="1" t="s">
        <v>994</v>
      </c>
      <c r="E75" s="1" t="s">
        <v>995</v>
      </c>
      <c r="F75" s="1" t="s">
        <v>996</v>
      </c>
      <c r="H75" s="1" t="s">
        <v>997</v>
      </c>
      <c r="I75" s="1" t="s">
        <v>998</v>
      </c>
      <c r="K75" s="1" t="s">
        <v>999</v>
      </c>
      <c r="L75" s="3">
        <v>42171</v>
      </c>
      <c r="M75" s="2">
        <v>45288.500092592592</v>
      </c>
      <c r="N75" s="2">
        <v>45288.500092592592</v>
      </c>
      <c r="P75" s="1" t="s">
        <v>1000</v>
      </c>
      <c r="R75" s="1">
        <v>12</v>
      </c>
      <c r="S75" s="1">
        <v>49</v>
      </c>
      <c r="U75" s="1" t="s">
        <v>1001</v>
      </c>
      <c r="AC75" s="1" t="s">
        <v>96</v>
      </c>
      <c r="AJ75" s="1" t="s">
        <v>1002</v>
      </c>
      <c r="AN75" s="1" t="s">
        <v>1003</v>
      </c>
    </row>
    <row r="76" spans="1:40" x14ac:dyDescent="0.35">
      <c r="A76" s="1" t="s">
        <v>1004</v>
      </c>
      <c r="B76" s="1" t="s">
        <v>87</v>
      </c>
      <c r="C76" s="1">
        <v>2013</v>
      </c>
      <c r="D76" s="1" t="s">
        <v>1005</v>
      </c>
      <c r="E76" s="1" t="s">
        <v>1006</v>
      </c>
      <c r="F76" s="1" t="s">
        <v>1007</v>
      </c>
      <c r="H76" s="1" t="s">
        <v>1008</v>
      </c>
      <c r="I76" s="1" t="s">
        <v>1009</v>
      </c>
      <c r="K76" s="1" t="s">
        <v>1010</v>
      </c>
      <c r="L76" s="1" t="s">
        <v>499</v>
      </c>
      <c r="M76" s="2">
        <v>45288.500092592592</v>
      </c>
      <c r="N76" s="2">
        <v>45288.500092592592</v>
      </c>
      <c r="P76" s="1" t="s">
        <v>1011</v>
      </c>
      <c r="R76" s="1">
        <v>7</v>
      </c>
      <c r="S76" s="1">
        <v>405</v>
      </c>
      <c r="U76" s="1" t="s">
        <v>1012</v>
      </c>
      <c r="AC76" s="1" t="s">
        <v>96</v>
      </c>
      <c r="AJ76" s="1" t="s">
        <v>1013</v>
      </c>
      <c r="AN76" s="1" t="s">
        <v>1014</v>
      </c>
    </row>
    <row r="77" spans="1:40" x14ac:dyDescent="0.35">
      <c r="A77" s="1" t="s">
        <v>1015</v>
      </c>
      <c r="B77" s="1" t="s">
        <v>87</v>
      </c>
      <c r="C77" s="1">
        <v>2017</v>
      </c>
      <c r="D77" s="1" t="s">
        <v>1016</v>
      </c>
      <c r="E77" s="1" t="s">
        <v>1017</v>
      </c>
      <c r="F77" s="1" t="s">
        <v>507</v>
      </c>
      <c r="H77" s="1" t="s">
        <v>508</v>
      </c>
      <c r="I77" s="1" t="s">
        <v>1018</v>
      </c>
      <c r="K77" s="1" t="s">
        <v>1019</v>
      </c>
      <c r="L77" s="3">
        <v>42979</v>
      </c>
      <c r="M77" s="2">
        <v>45288.500092592592</v>
      </c>
      <c r="N77" s="2">
        <v>45288.664976851855</v>
      </c>
      <c r="P77" s="1" t="s">
        <v>1020</v>
      </c>
      <c r="R77" s="1">
        <v>9</v>
      </c>
      <c r="S77" s="1">
        <v>96</v>
      </c>
      <c r="U77" s="1" t="s">
        <v>512</v>
      </c>
      <c r="AC77" s="1" t="s">
        <v>96</v>
      </c>
      <c r="AD77" s="1" t="s">
        <v>1021</v>
      </c>
      <c r="AJ77" s="1" t="s">
        <v>1022</v>
      </c>
      <c r="AN77" s="1" t="s">
        <v>1023</v>
      </c>
    </row>
    <row r="78" spans="1:40" x14ac:dyDescent="0.35">
      <c r="A78" s="1" t="s">
        <v>1024</v>
      </c>
      <c r="B78" s="1" t="s">
        <v>87</v>
      </c>
      <c r="C78" s="1">
        <v>2016</v>
      </c>
      <c r="D78" s="1" t="s">
        <v>1025</v>
      </c>
      <c r="E78" s="1" t="s">
        <v>1026</v>
      </c>
      <c r="F78" s="1" t="s">
        <v>1027</v>
      </c>
      <c r="I78" s="1" t="s">
        <v>1028</v>
      </c>
      <c r="J78" s="1" t="s">
        <v>1029</v>
      </c>
      <c r="L78" s="1">
        <v>2016</v>
      </c>
      <c r="M78" s="2">
        <v>45288.505810185183</v>
      </c>
      <c r="N78" s="2">
        <v>45288.723738425928</v>
      </c>
      <c r="P78" s="1" t="s">
        <v>1030</v>
      </c>
      <c r="R78" s="1">
        <v>4</v>
      </c>
      <c r="S78" s="1">
        <v>25</v>
      </c>
      <c r="AF78" s="1" t="s">
        <v>408</v>
      </c>
    </row>
    <row r="79" spans="1:40" x14ac:dyDescent="0.35">
      <c r="A79" s="1" t="s">
        <v>1031</v>
      </c>
      <c r="B79" s="1" t="s">
        <v>87</v>
      </c>
      <c r="C79" s="1">
        <v>2022</v>
      </c>
      <c r="D79" s="1" t="s">
        <v>1032</v>
      </c>
      <c r="E79" s="1" t="s">
        <v>1033</v>
      </c>
      <c r="F79" s="1" t="s">
        <v>1034</v>
      </c>
      <c r="H79" s="1" t="s">
        <v>1035</v>
      </c>
      <c r="I79" s="1" t="s">
        <v>1036</v>
      </c>
      <c r="K79" s="1" t="s">
        <v>1037</v>
      </c>
      <c r="L79" s="1" t="s">
        <v>1038</v>
      </c>
      <c r="M79" s="2">
        <v>45288.500092592592</v>
      </c>
      <c r="N79" s="2">
        <v>45288.644490740742</v>
      </c>
      <c r="P79" s="1">
        <v>104035</v>
      </c>
      <c r="S79" s="1">
        <v>106</v>
      </c>
      <c r="U79" s="1" t="s">
        <v>1039</v>
      </c>
      <c r="AC79" s="1" t="s">
        <v>96</v>
      </c>
      <c r="AD79" s="1" t="s">
        <v>1040</v>
      </c>
      <c r="AJ79" s="1" t="s">
        <v>1041</v>
      </c>
      <c r="AN79" s="1" t="s">
        <v>1042</v>
      </c>
    </row>
    <row r="80" spans="1:40" x14ac:dyDescent="0.35">
      <c r="A80" s="1" t="s">
        <v>1043</v>
      </c>
      <c r="B80" s="1" t="s">
        <v>87</v>
      </c>
      <c r="C80" s="1">
        <v>2023</v>
      </c>
      <c r="D80" s="1" t="s">
        <v>1044</v>
      </c>
      <c r="E80" s="1" t="s">
        <v>1045</v>
      </c>
      <c r="F80" s="1" t="s">
        <v>1046</v>
      </c>
      <c r="H80" s="1" t="s">
        <v>1047</v>
      </c>
      <c r="I80" s="1" t="s">
        <v>1048</v>
      </c>
      <c r="K80" s="1" t="s">
        <v>1049</v>
      </c>
      <c r="L80" s="1" t="s">
        <v>1050</v>
      </c>
      <c r="M80" s="2">
        <v>45288.513773148145</v>
      </c>
      <c r="N80" s="2">
        <v>45288.513773148145</v>
      </c>
      <c r="R80" s="1">
        <v>1</v>
      </c>
      <c r="S80" s="1">
        <v>43</v>
      </c>
      <c r="AG80" s="1" t="s">
        <v>1051</v>
      </c>
    </row>
    <row r="81" spans="1:40" x14ac:dyDescent="0.35">
      <c r="A81" s="1" t="s">
        <v>1052</v>
      </c>
      <c r="B81" s="1" t="s">
        <v>87</v>
      </c>
      <c r="C81" s="1">
        <v>1995</v>
      </c>
      <c r="D81" s="1" t="s">
        <v>1053</v>
      </c>
      <c r="E81" s="1" t="s">
        <v>1054</v>
      </c>
      <c r="F81" s="1" t="s">
        <v>1055</v>
      </c>
      <c r="H81" s="1" t="s">
        <v>1056</v>
      </c>
      <c r="I81" s="1" t="s">
        <v>1057</v>
      </c>
      <c r="K81" s="1" t="s">
        <v>1058</v>
      </c>
      <c r="L81" s="1" t="s">
        <v>1059</v>
      </c>
      <c r="M81" s="2">
        <v>45288.500092592592</v>
      </c>
      <c r="N81" s="2">
        <v>45288.638993055552</v>
      </c>
      <c r="P81" s="1" t="s">
        <v>1060</v>
      </c>
      <c r="R81" s="1">
        <v>4</v>
      </c>
      <c r="S81" s="1">
        <v>36</v>
      </c>
      <c r="U81" s="1" t="s">
        <v>1061</v>
      </c>
      <c r="AC81" s="1" t="s">
        <v>96</v>
      </c>
      <c r="AJ81" s="1" t="s">
        <v>1062</v>
      </c>
      <c r="AN81" s="1" t="s">
        <v>1063</v>
      </c>
    </row>
    <row r="82" spans="1:40" x14ac:dyDescent="0.35">
      <c r="A82" s="1" t="s">
        <v>1064</v>
      </c>
      <c r="B82" s="1" t="s">
        <v>87</v>
      </c>
      <c r="C82" s="1">
        <v>2022</v>
      </c>
      <c r="D82" s="1" t="s">
        <v>1065</v>
      </c>
      <c r="E82" s="1" t="s">
        <v>1066</v>
      </c>
      <c r="F82" s="1" t="s">
        <v>1067</v>
      </c>
      <c r="H82" s="1" t="s">
        <v>1068</v>
      </c>
      <c r="I82" s="1" t="s">
        <v>1069</v>
      </c>
      <c r="K82" s="1" t="s">
        <v>1070</v>
      </c>
      <c r="L82" s="3">
        <v>44662</v>
      </c>
      <c r="M82" s="2">
        <v>45288.500092592592</v>
      </c>
      <c r="N82" s="2">
        <v>45288.594965277778</v>
      </c>
      <c r="R82" s="1">
        <v>4</v>
      </c>
      <c r="S82" s="1">
        <v>9</v>
      </c>
      <c r="U82" s="1" t="s">
        <v>1071</v>
      </c>
      <c r="AC82" s="1" t="s">
        <v>96</v>
      </c>
      <c r="AJ82" s="1" t="s">
        <v>1072</v>
      </c>
      <c r="AN82" s="1" t="s">
        <v>1073</v>
      </c>
    </row>
    <row r="83" spans="1:40" x14ac:dyDescent="0.35">
      <c r="A83" s="1" t="s">
        <v>1074</v>
      </c>
      <c r="B83" s="1" t="s">
        <v>87</v>
      </c>
      <c r="C83" s="1">
        <v>2021</v>
      </c>
      <c r="D83" s="1" t="s">
        <v>1075</v>
      </c>
      <c r="E83" s="1" t="s">
        <v>1076</v>
      </c>
      <c r="F83" s="1" t="s">
        <v>1077</v>
      </c>
      <c r="H83" s="1" t="s">
        <v>1078</v>
      </c>
      <c r="I83" s="1" t="s">
        <v>1079</v>
      </c>
      <c r="K83" s="1" t="s">
        <v>1080</v>
      </c>
      <c r="L83" s="3">
        <v>44525</v>
      </c>
      <c r="M83" s="2">
        <v>45288.500092592592</v>
      </c>
      <c r="N83" s="2">
        <v>45288.701006944444</v>
      </c>
      <c r="P83" s="1">
        <v>22902</v>
      </c>
      <c r="R83" s="1">
        <v>1</v>
      </c>
      <c r="S83" s="1">
        <v>11</v>
      </c>
      <c r="U83" s="1" t="s">
        <v>1081</v>
      </c>
      <c r="AC83" s="1" t="s">
        <v>96</v>
      </c>
      <c r="AD83" s="1" t="s">
        <v>1082</v>
      </c>
      <c r="AJ83" s="1" t="s">
        <v>1083</v>
      </c>
      <c r="AN83" s="1" t="s">
        <v>1084</v>
      </c>
    </row>
    <row r="84" spans="1:40" x14ac:dyDescent="0.35">
      <c r="A84" s="1" t="s">
        <v>1085</v>
      </c>
      <c r="B84" s="1" t="s">
        <v>87</v>
      </c>
      <c r="C84" s="1">
        <v>2010</v>
      </c>
      <c r="D84" s="1" t="s">
        <v>1086</v>
      </c>
      <c r="E84" s="1" t="s">
        <v>1087</v>
      </c>
      <c r="F84" s="1" t="s">
        <v>910</v>
      </c>
      <c r="H84" s="1" t="s">
        <v>1088</v>
      </c>
      <c r="I84" s="1" t="s">
        <v>1089</v>
      </c>
      <c r="K84" s="1" t="s">
        <v>1090</v>
      </c>
      <c r="L84" s="3">
        <v>40237</v>
      </c>
      <c r="M84" s="2">
        <v>45288.500092592592</v>
      </c>
      <c r="N84" s="2">
        <v>45288.727337962962</v>
      </c>
      <c r="P84" s="1" t="s">
        <v>1091</v>
      </c>
      <c r="R84" s="4">
        <v>44987</v>
      </c>
      <c r="S84" s="1">
        <v>137</v>
      </c>
      <c r="U84" s="1" t="s">
        <v>915</v>
      </c>
      <c r="AC84" s="1" t="s">
        <v>96</v>
      </c>
      <c r="AD84" s="1" t="s">
        <v>1092</v>
      </c>
      <c r="AJ84" s="1" t="s">
        <v>1093</v>
      </c>
      <c r="AN84" s="1" t="s">
        <v>1094</v>
      </c>
    </row>
    <row r="85" spans="1:40" x14ac:dyDescent="0.35">
      <c r="A85" s="1" t="s">
        <v>1095</v>
      </c>
      <c r="B85" s="1" t="s">
        <v>87</v>
      </c>
      <c r="C85" s="1">
        <v>1990</v>
      </c>
      <c r="D85" s="1" t="s">
        <v>1096</v>
      </c>
      <c r="E85" s="1" t="s">
        <v>1097</v>
      </c>
      <c r="F85" s="1" t="s">
        <v>1098</v>
      </c>
      <c r="H85" s="1" t="s">
        <v>1099</v>
      </c>
      <c r="I85" s="1" t="s">
        <v>1100</v>
      </c>
      <c r="K85" s="1" t="s">
        <v>1101</v>
      </c>
      <c r="L85" s="1" t="s">
        <v>1102</v>
      </c>
      <c r="M85" s="2">
        <v>45288.500092592592</v>
      </c>
      <c r="N85" s="2">
        <v>45288.500092592592</v>
      </c>
      <c r="P85" s="1" t="s">
        <v>1103</v>
      </c>
      <c r="R85" s="1">
        <v>3</v>
      </c>
      <c r="S85" s="1">
        <v>274</v>
      </c>
      <c r="U85" s="1" t="s">
        <v>1104</v>
      </c>
      <c r="AC85" s="1" t="s">
        <v>96</v>
      </c>
      <c r="AJ85" s="1" t="s">
        <v>1105</v>
      </c>
      <c r="AN85" s="1" t="s">
        <v>1106</v>
      </c>
    </row>
    <row r="86" spans="1:40" x14ac:dyDescent="0.35">
      <c r="A86" s="1" t="s">
        <v>1107</v>
      </c>
      <c r="B86" s="1" t="s">
        <v>87</v>
      </c>
      <c r="C86" s="1">
        <v>2013</v>
      </c>
      <c r="D86" s="1" t="s">
        <v>1108</v>
      </c>
      <c r="E86" s="1" t="s">
        <v>1109</v>
      </c>
      <c r="F86" s="1" t="s">
        <v>910</v>
      </c>
      <c r="H86" s="1" t="s">
        <v>1088</v>
      </c>
      <c r="I86" s="1" t="s">
        <v>1110</v>
      </c>
      <c r="K86" s="1" t="s">
        <v>1111</v>
      </c>
      <c r="L86" s="3">
        <v>41456</v>
      </c>
      <c r="M86" s="2">
        <v>45288.500092592592</v>
      </c>
      <c r="N86" s="2">
        <v>45288.500092592592</v>
      </c>
      <c r="P86" s="4">
        <v>45206</v>
      </c>
      <c r="R86" s="1">
        <v>1</v>
      </c>
      <c r="S86" s="1">
        <v>165</v>
      </c>
      <c r="U86" s="1" t="s">
        <v>915</v>
      </c>
      <c r="AC86" s="1" t="s">
        <v>96</v>
      </c>
      <c r="AD86" s="1" t="s">
        <v>1112</v>
      </c>
      <c r="AJ86" s="1" t="s">
        <v>1113</v>
      </c>
      <c r="AN86" s="1" t="s">
        <v>1114</v>
      </c>
    </row>
    <row r="87" spans="1:40" x14ac:dyDescent="0.35">
      <c r="A87" s="1" t="s">
        <v>1115</v>
      </c>
      <c r="B87" s="1" t="s">
        <v>87</v>
      </c>
      <c r="C87" s="1">
        <v>2019</v>
      </c>
      <c r="E87" s="1" t="s">
        <v>1116</v>
      </c>
      <c r="F87" s="1" t="s">
        <v>1117</v>
      </c>
      <c r="I87" s="1" t="s">
        <v>1118</v>
      </c>
      <c r="J87" s="1" t="s">
        <v>1119</v>
      </c>
      <c r="L87" s="1">
        <v>2019</v>
      </c>
      <c r="M87" s="2">
        <v>45288.505208333336</v>
      </c>
      <c r="N87" s="2">
        <v>45288.718634259261</v>
      </c>
      <c r="P87" s="1" t="s">
        <v>1120</v>
      </c>
      <c r="R87" s="1">
        <v>22</v>
      </c>
      <c r="S87" s="1">
        <v>185</v>
      </c>
      <c r="AF87" s="1" t="s">
        <v>408</v>
      </c>
      <c r="AN87" s="1" t="s">
        <v>1121</v>
      </c>
    </row>
    <row r="88" spans="1:40" x14ac:dyDescent="0.35">
      <c r="A88" s="1" t="s">
        <v>1122</v>
      </c>
      <c r="B88" s="1" t="s">
        <v>87</v>
      </c>
      <c r="C88" s="1">
        <v>2005</v>
      </c>
      <c r="D88" s="1" t="s">
        <v>1123</v>
      </c>
      <c r="E88" s="1" t="s">
        <v>1124</v>
      </c>
      <c r="F88" s="1" t="s">
        <v>328</v>
      </c>
      <c r="H88" s="1" t="s">
        <v>329</v>
      </c>
      <c r="I88" s="1" t="s">
        <v>1125</v>
      </c>
      <c r="K88" s="1" t="s">
        <v>1126</v>
      </c>
      <c r="L88" s="1" t="s">
        <v>923</v>
      </c>
      <c r="M88" s="2">
        <v>45288.500092592592</v>
      </c>
      <c r="N88" s="2">
        <v>45288.673101851855</v>
      </c>
      <c r="P88" s="1" t="s">
        <v>1127</v>
      </c>
      <c r="R88" s="1">
        <v>7</v>
      </c>
      <c r="S88" s="1">
        <v>68</v>
      </c>
      <c r="U88" s="1" t="s">
        <v>334</v>
      </c>
      <c r="AC88" s="1" t="s">
        <v>96</v>
      </c>
      <c r="AJ88" s="1" t="s">
        <v>1128</v>
      </c>
      <c r="AN88" s="1" t="s">
        <v>1129</v>
      </c>
    </row>
    <row r="89" spans="1:40" x14ac:dyDescent="0.35">
      <c r="A89" s="1" t="s">
        <v>1130</v>
      </c>
      <c r="B89" s="1" t="s">
        <v>87</v>
      </c>
      <c r="C89" s="1">
        <v>2013</v>
      </c>
      <c r="D89" s="1" t="s">
        <v>1131</v>
      </c>
      <c r="E89" s="1" t="s">
        <v>1132</v>
      </c>
      <c r="F89" s="1" t="s">
        <v>1133</v>
      </c>
      <c r="H89" s="1" t="s">
        <v>591</v>
      </c>
      <c r="I89" s="1" t="s">
        <v>1134</v>
      </c>
      <c r="K89" s="1" t="s">
        <v>1135</v>
      </c>
      <c r="L89" s="1" t="s">
        <v>499</v>
      </c>
      <c r="M89" s="2">
        <v>45288.513599537036</v>
      </c>
      <c r="N89" s="2">
        <v>45288.513599537036</v>
      </c>
      <c r="P89" s="1" t="s">
        <v>1136</v>
      </c>
      <c r="R89" s="1">
        <v>3</v>
      </c>
      <c r="S89" s="1">
        <v>92</v>
      </c>
      <c r="AG89" s="1" t="s">
        <v>1137</v>
      </c>
    </row>
    <row r="90" spans="1:40" x14ac:dyDescent="0.35">
      <c r="A90" s="1" t="s">
        <v>1138</v>
      </c>
      <c r="B90" s="1" t="s">
        <v>87</v>
      </c>
      <c r="C90" s="1">
        <v>2023</v>
      </c>
      <c r="D90" s="1" t="s">
        <v>1139</v>
      </c>
      <c r="E90" s="1" t="s">
        <v>1140</v>
      </c>
      <c r="F90" s="1" t="s">
        <v>1141</v>
      </c>
      <c r="H90" s="1" t="s">
        <v>1142</v>
      </c>
      <c r="I90" s="1" t="s">
        <v>1143</v>
      </c>
      <c r="K90" s="1" t="s">
        <v>1144</v>
      </c>
      <c r="L90" s="1" t="s">
        <v>1145</v>
      </c>
      <c r="M90" s="2">
        <v>45288.51462962963</v>
      </c>
      <c r="N90" s="2">
        <v>45288.51462962963</v>
      </c>
      <c r="P90" s="1" t="s">
        <v>1146</v>
      </c>
      <c r="R90" s="1">
        <v>3</v>
      </c>
      <c r="S90" s="1">
        <v>45</v>
      </c>
      <c r="AG90" s="1" t="s">
        <v>1147</v>
      </c>
    </row>
    <row r="91" spans="1:40" x14ac:dyDescent="0.35">
      <c r="A91" s="1" t="s">
        <v>1148</v>
      </c>
      <c r="B91" s="1" t="s">
        <v>87</v>
      </c>
      <c r="C91" s="1">
        <v>2021</v>
      </c>
      <c r="D91" s="1" t="s">
        <v>1149</v>
      </c>
      <c r="E91" s="1" t="s">
        <v>1150</v>
      </c>
      <c r="F91" s="1" t="s">
        <v>1151</v>
      </c>
      <c r="I91" s="1" t="s">
        <v>1152</v>
      </c>
      <c r="J91" s="1" t="s">
        <v>1153</v>
      </c>
      <c r="L91" s="1">
        <v>2021</v>
      </c>
      <c r="M91" s="2">
        <v>45288.505023148151</v>
      </c>
      <c r="N91" s="2">
        <v>45288.740231481483</v>
      </c>
      <c r="R91" s="1">
        <v>2</v>
      </c>
      <c r="S91" s="1">
        <v>23</v>
      </c>
      <c r="AF91" s="1" t="s">
        <v>408</v>
      </c>
    </row>
    <row r="92" spans="1:40" x14ac:dyDescent="0.35">
      <c r="A92" s="1" t="s">
        <v>1154</v>
      </c>
      <c r="B92" s="1" t="s">
        <v>87</v>
      </c>
      <c r="C92" s="1">
        <v>2018</v>
      </c>
      <c r="D92" s="1" t="s">
        <v>1155</v>
      </c>
      <c r="E92" s="1" t="s">
        <v>1156</v>
      </c>
      <c r="F92" s="1" t="s">
        <v>1157</v>
      </c>
      <c r="H92" s="1" t="s">
        <v>1158</v>
      </c>
      <c r="I92" s="1" t="s">
        <v>1159</v>
      </c>
      <c r="K92" s="1" t="s">
        <v>1160</v>
      </c>
      <c r="L92" s="1">
        <v>2018</v>
      </c>
      <c r="M92" s="2">
        <v>45288.500092592592</v>
      </c>
      <c r="N92" s="2">
        <v>45288.737719907411</v>
      </c>
      <c r="P92" s="1">
        <v>4526576</v>
      </c>
      <c r="S92" s="1">
        <v>2018</v>
      </c>
      <c r="U92" s="1" t="s">
        <v>1161</v>
      </c>
      <c r="AC92" s="1" t="s">
        <v>96</v>
      </c>
      <c r="AJ92" s="1" t="s">
        <v>1162</v>
      </c>
      <c r="AN92" s="1" t="s">
        <v>1163</v>
      </c>
    </row>
    <row r="93" spans="1:40" x14ac:dyDescent="0.35">
      <c r="A93" s="1" t="s">
        <v>1164</v>
      </c>
      <c r="B93" s="1" t="s">
        <v>653</v>
      </c>
      <c r="C93" s="1">
        <v>2012</v>
      </c>
      <c r="D93" s="1" t="s">
        <v>1165</v>
      </c>
      <c r="E93" s="1" t="s">
        <v>1166</v>
      </c>
      <c r="F93" s="1" t="s">
        <v>1167</v>
      </c>
      <c r="J93" s="1" t="s">
        <v>1168</v>
      </c>
      <c r="L93" s="1">
        <v>2012</v>
      </c>
      <c r="M93" s="2">
        <v>45288.506284722222</v>
      </c>
      <c r="N93" s="2">
        <v>45288.506284722222</v>
      </c>
      <c r="P93" s="1" t="s">
        <v>1169</v>
      </c>
      <c r="AF93" s="1" t="s">
        <v>408</v>
      </c>
      <c r="AJ93" s="1" t="s">
        <v>1170</v>
      </c>
    </row>
    <row r="94" spans="1:40" x14ac:dyDescent="0.35">
      <c r="A94" s="1" t="s">
        <v>1171</v>
      </c>
      <c r="B94" s="1" t="s">
        <v>87</v>
      </c>
      <c r="C94" s="1">
        <v>2016</v>
      </c>
      <c r="D94" s="1" t="s">
        <v>1172</v>
      </c>
      <c r="E94" s="1" t="s">
        <v>1173</v>
      </c>
      <c r="F94" s="1" t="s">
        <v>1174</v>
      </c>
      <c r="H94" s="1" t="s">
        <v>1175</v>
      </c>
      <c r="I94" s="1" t="s">
        <v>1176</v>
      </c>
      <c r="K94" s="1" t="s">
        <v>1177</v>
      </c>
      <c r="L94" s="1" t="s">
        <v>1178</v>
      </c>
      <c r="M94" s="2">
        <v>45288.500092592592</v>
      </c>
      <c r="N94" s="2">
        <v>45288.500092592592</v>
      </c>
      <c r="P94" s="1" t="s">
        <v>1179</v>
      </c>
      <c r="S94" s="1">
        <v>129</v>
      </c>
      <c r="U94" s="1" t="s">
        <v>1180</v>
      </c>
      <c r="AC94" s="1" t="s">
        <v>96</v>
      </c>
      <c r="AD94" s="1" t="s">
        <v>1181</v>
      </c>
      <c r="AJ94" s="1" t="s">
        <v>1182</v>
      </c>
      <c r="AN94" s="1" t="s">
        <v>1183</v>
      </c>
    </row>
    <row r="95" spans="1:40" x14ac:dyDescent="0.35">
      <c r="A95" s="1" t="s">
        <v>1184</v>
      </c>
      <c r="B95" s="1" t="s">
        <v>87</v>
      </c>
      <c r="C95" s="1">
        <v>2020</v>
      </c>
      <c r="D95" s="1" t="s">
        <v>1185</v>
      </c>
      <c r="E95" s="1" t="s">
        <v>1186</v>
      </c>
      <c r="F95" s="1" t="s">
        <v>507</v>
      </c>
      <c r="H95" s="1" t="s">
        <v>508</v>
      </c>
      <c r="I95" s="1" t="s">
        <v>1187</v>
      </c>
      <c r="K95" s="1" t="s">
        <v>1188</v>
      </c>
      <c r="L95" s="1" t="s">
        <v>1189</v>
      </c>
      <c r="M95" s="2">
        <v>45288.500092592592</v>
      </c>
      <c r="N95" s="2">
        <v>45288.715833333335</v>
      </c>
      <c r="P95" s="1" t="s">
        <v>1190</v>
      </c>
      <c r="R95" s="1">
        <v>2</v>
      </c>
      <c r="S95" s="1">
        <v>99</v>
      </c>
      <c r="U95" s="1" t="s">
        <v>512</v>
      </c>
      <c r="AC95" s="1" t="s">
        <v>96</v>
      </c>
      <c r="AD95" s="1" t="s">
        <v>1191</v>
      </c>
      <c r="AJ95" s="1" t="s">
        <v>1192</v>
      </c>
      <c r="AN95" s="1" t="s">
        <v>1193</v>
      </c>
    </row>
    <row r="96" spans="1:40" x14ac:dyDescent="0.35">
      <c r="A96" s="1" t="s">
        <v>1194</v>
      </c>
      <c r="B96" s="1" t="s">
        <v>87</v>
      </c>
      <c r="C96" s="1">
        <v>2020</v>
      </c>
      <c r="D96" s="1" t="s">
        <v>1195</v>
      </c>
      <c r="E96" s="1" t="s">
        <v>1196</v>
      </c>
      <c r="F96" s="1" t="s">
        <v>373</v>
      </c>
      <c r="H96" s="1" t="s">
        <v>374</v>
      </c>
      <c r="I96" s="1" t="s">
        <v>1197</v>
      </c>
      <c r="K96" s="1" t="s">
        <v>1198</v>
      </c>
      <c r="L96" s="1" t="s">
        <v>1199</v>
      </c>
      <c r="M96" s="2">
        <v>45288.500092592592</v>
      </c>
      <c r="N96" s="2">
        <v>45288.662928240738</v>
      </c>
      <c r="P96" s="1" t="s">
        <v>1200</v>
      </c>
      <c r="R96" s="1">
        <v>5</v>
      </c>
      <c r="S96" s="1">
        <v>17</v>
      </c>
      <c r="U96" s="1" t="s">
        <v>379</v>
      </c>
      <c r="AC96" s="1" t="s">
        <v>96</v>
      </c>
      <c r="AJ96" s="1" t="s">
        <v>1201</v>
      </c>
      <c r="AN96" s="1" t="s">
        <v>1202</v>
      </c>
    </row>
    <row r="97" spans="1:40" x14ac:dyDescent="0.35">
      <c r="A97" s="1" t="s">
        <v>1203</v>
      </c>
      <c r="B97" s="1" t="s">
        <v>87</v>
      </c>
      <c r="C97" s="1">
        <v>2019</v>
      </c>
      <c r="D97" s="1" t="s">
        <v>1204</v>
      </c>
      <c r="E97" s="1" t="s">
        <v>1205</v>
      </c>
      <c r="F97" s="1" t="s">
        <v>1206</v>
      </c>
      <c r="I97" s="1" t="s">
        <v>1207</v>
      </c>
      <c r="J97" s="1" t="s">
        <v>1208</v>
      </c>
      <c r="L97" s="1">
        <v>2019</v>
      </c>
      <c r="M97" s="2">
        <v>45288.505381944444</v>
      </c>
      <c r="N97" s="2">
        <v>45288.721168981479</v>
      </c>
      <c r="R97" s="1">
        <v>1</v>
      </c>
      <c r="S97" s="1">
        <v>9</v>
      </c>
      <c r="AF97" s="1" t="s">
        <v>408</v>
      </c>
      <c r="AN97" s="1" t="s">
        <v>1209</v>
      </c>
    </row>
    <row r="98" spans="1:40" x14ac:dyDescent="0.35">
      <c r="A98" s="1" t="s">
        <v>1210</v>
      </c>
      <c r="B98" s="1" t="s">
        <v>87</v>
      </c>
      <c r="C98" s="1">
        <v>2016</v>
      </c>
      <c r="D98" s="1" t="s">
        <v>1211</v>
      </c>
      <c r="E98" s="1" t="s">
        <v>1212</v>
      </c>
      <c r="F98" s="1" t="s">
        <v>690</v>
      </c>
      <c r="H98" s="1" t="s">
        <v>1213</v>
      </c>
      <c r="I98" s="1" t="s">
        <v>1214</v>
      </c>
      <c r="K98" s="1" t="s">
        <v>1215</v>
      </c>
      <c r="L98" s="1" t="s">
        <v>1216</v>
      </c>
      <c r="M98" s="2">
        <v>45288.500092592592</v>
      </c>
      <c r="N98" s="2">
        <v>45288.500092592592</v>
      </c>
      <c r="P98" s="1" t="s">
        <v>1217</v>
      </c>
      <c r="R98" s="1">
        <v>3</v>
      </c>
      <c r="S98" s="1">
        <v>144</v>
      </c>
      <c r="U98" s="1" t="s">
        <v>696</v>
      </c>
      <c r="AC98" s="1" t="s">
        <v>96</v>
      </c>
      <c r="AJ98" s="1" t="s">
        <v>1218</v>
      </c>
      <c r="AN98" s="1" t="s">
        <v>1219</v>
      </c>
    </row>
    <row r="99" spans="1:40" x14ac:dyDescent="0.35">
      <c r="A99" s="1" t="s">
        <v>1220</v>
      </c>
      <c r="B99" s="1" t="s">
        <v>87</v>
      </c>
      <c r="C99" s="1">
        <v>2005</v>
      </c>
      <c r="D99" s="1" t="s">
        <v>1221</v>
      </c>
      <c r="E99" s="1" t="s">
        <v>1222</v>
      </c>
      <c r="F99" s="1" t="s">
        <v>1223</v>
      </c>
      <c r="H99" s="1" t="s">
        <v>1224</v>
      </c>
      <c r="I99" s="1" t="s">
        <v>1225</v>
      </c>
      <c r="K99" s="1" t="s">
        <v>1226</v>
      </c>
      <c r="L99" s="1" t="s">
        <v>1227</v>
      </c>
      <c r="M99" s="2">
        <v>45288.500092592592</v>
      </c>
      <c r="N99" s="2">
        <v>45288.500092592592</v>
      </c>
      <c r="P99" s="1" t="s">
        <v>1228</v>
      </c>
      <c r="R99" s="1">
        <v>1</v>
      </c>
      <c r="S99" s="1">
        <v>25</v>
      </c>
      <c r="U99" s="1" t="s">
        <v>1229</v>
      </c>
      <c r="AC99" s="1" t="s">
        <v>96</v>
      </c>
      <c r="AJ99" s="1" t="s">
        <v>1230</v>
      </c>
      <c r="AN99" s="1" t="s">
        <v>1231</v>
      </c>
    </row>
    <row r="100" spans="1:40" x14ac:dyDescent="0.35">
      <c r="A100" s="1" t="s">
        <v>1232</v>
      </c>
      <c r="B100" s="1" t="s">
        <v>87</v>
      </c>
      <c r="C100" s="1">
        <v>2009</v>
      </c>
      <c r="D100" s="1" t="s">
        <v>1233</v>
      </c>
      <c r="E100" s="1" t="s">
        <v>1234</v>
      </c>
      <c r="F100" s="1" t="s">
        <v>1235</v>
      </c>
      <c r="H100" s="1" t="s">
        <v>1236</v>
      </c>
      <c r="I100" s="1" t="s">
        <v>1237</v>
      </c>
      <c r="K100" s="1" t="s">
        <v>1238</v>
      </c>
      <c r="L100" s="1" t="s">
        <v>1239</v>
      </c>
      <c r="M100" s="2">
        <v>45288.500092592592</v>
      </c>
      <c r="N100" s="2">
        <v>45288.707303240742</v>
      </c>
      <c r="P100" s="1" t="s">
        <v>1240</v>
      </c>
      <c r="R100" s="1">
        <v>5</v>
      </c>
      <c r="S100" s="1">
        <v>8</v>
      </c>
      <c r="U100" s="1" t="s">
        <v>1241</v>
      </c>
      <c r="AC100" s="1" t="s">
        <v>96</v>
      </c>
      <c r="AJ100" s="1" t="s">
        <v>1242</v>
      </c>
      <c r="AN100" s="1" t="s">
        <v>1243</v>
      </c>
    </row>
    <row r="101" spans="1:40" x14ac:dyDescent="0.35">
      <c r="A101" s="1" t="s">
        <v>1244</v>
      </c>
      <c r="B101" s="1" t="s">
        <v>87</v>
      </c>
      <c r="C101" s="1">
        <v>2019</v>
      </c>
      <c r="D101" s="1" t="s">
        <v>1245</v>
      </c>
      <c r="E101" s="1" t="s">
        <v>1246</v>
      </c>
      <c r="F101" s="1" t="s">
        <v>1247</v>
      </c>
      <c r="H101" s="1" t="s">
        <v>1248</v>
      </c>
      <c r="I101" s="1" t="s">
        <v>1249</v>
      </c>
      <c r="K101" s="1" t="s">
        <v>1250</v>
      </c>
      <c r="L101" s="1" t="s">
        <v>1251</v>
      </c>
      <c r="M101" s="2">
        <v>45288.513645833336</v>
      </c>
      <c r="N101" s="2">
        <v>45288.513645833336</v>
      </c>
      <c r="P101" s="1" t="s">
        <v>1252</v>
      </c>
      <c r="S101" s="1">
        <v>12</v>
      </c>
      <c r="AG101" s="1" t="s">
        <v>1253</v>
      </c>
    </row>
    <row r="102" spans="1:40" x14ac:dyDescent="0.35">
      <c r="A102" s="1" t="s">
        <v>1254</v>
      </c>
      <c r="B102" s="1" t="s">
        <v>87</v>
      </c>
      <c r="C102" s="1">
        <v>2017</v>
      </c>
      <c r="D102" s="1" t="s">
        <v>1255</v>
      </c>
      <c r="E102" s="1" t="s">
        <v>1256</v>
      </c>
      <c r="F102" s="1" t="s">
        <v>1174</v>
      </c>
      <c r="H102" s="1" t="s">
        <v>1175</v>
      </c>
      <c r="I102" s="1" t="s">
        <v>1257</v>
      </c>
      <c r="K102" s="1" t="s">
        <v>1258</v>
      </c>
      <c r="L102" s="1" t="s">
        <v>1259</v>
      </c>
      <c r="M102" s="2">
        <v>45288.500092592592</v>
      </c>
      <c r="N102" s="2">
        <v>45288.500092592592</v>
      </c>
      <c r="P102" s="1" t="s">
        <v>1260</v>
      </c>
      <c r="S102" s="1">
        <v>139</v>
      </c>
      <c r="U102" s="1" t="s">
        <v>1180</v>
      </c>
      <c r="AC102" s="1" t="s">
        <v>96</v>
      </c>
      <c r="AD102" s="1" t="s">
        <v>1261</v>
      </c>
      <c r="AJ102" s="1" t="s">
        <v>1262</v>
      </c>
      <c r="AN102" s="1" t="s">
        <v>1263</v>
      </c>
    </row>
    <row r="103" spans="1:40" x14ac:dyDescent="0.35">
      <c r="A103" s="1" t="s">
        <v>1264</v>
      </c>
      <c r="B103" s="1" t="s">
        <v>87</v>
      </c>
      <c r="C103" s="1">
        <v>2021</v>
      </c>
      <c r="D103" s="1" t="s">
        <v>1265</v>
      </c>
      <c r="E103" s="1" t="s">
        <v>1266</v>
      </c>
      <c r="F103" s="1" t="s">
        <v>535</v>
      </c>
      <c r="H103" s="1" t="s">
        <v>536</v>
      </c>
      <c r="I103" s="1" t="s">
        <v>1267</v>
      </c>
      <c r="K103" s="1" t="s">
        <v>1268</v>
      </c>
      <c r="L103" s="3">
        <v>44352</v>
      </c>
      <c r="M103" s="2">
        <v>45288.500092592592</v>
      </c>
      <c r="N103" s="2">
        <v>45288.740289351852</v>
      </c>
      <c r="P103" s="1">
        <v>169</v>
      </c>
      <c r="R103" s="1">
        <v>1</v>
      </c>
      <c r="S103" s="1">
        <v>21</v>
      </c>
      <c r="U103" s="1" t="s">
        <v>539</v>
      </c>
      <c r="AC103" s="1" t="s">
        <v>96</v>
      </c>
      <c r="AJ103" s="1" t="s">
        <v>1269</v>
      </c>
      <c r="AN103" s="1" t="s">
        <v>1270</v>
      </c>
    </row>
    <row r="104" spans="1:40" x14ac:dyDescent="0.35">
      <c r="A104" s="1" t="s">
        <v>1271</v>
      </c>
      <c r="B104" s="1" t="s">
        <v>87</v>
      </c>
      <c r="C104" s="1">
        <v>2022</v>
      </c>
      <c r="D104" s="1" t="s">
        <v>1272</v>
      </c>
      <c r="E104" s="1" t="s">
        <v>1273</v>
      </c>
      <c r="F104" s="1" t="s">
        <v>1274</v>
      </c>
      <c r="H104" s="1" t="s">
        <v>1275</v>
      </c>
      <c r="K104" s="1" t="s">
        <v>1276</v>
      </c>
      <c r="L104" s="1">
        <v>2022</v>
      </c>
      <c r="M104" s="2">
        <v>45288.512870370374</v>
      </c>
      <c r="N104" s="2">
        <v>45288.512870370374</v>
      </c>
      <c r="P104" s="1" t="s">
        <v>1277</v>
      </c>
      <c r="R104" s="1">
        <v>1</v>
      </c>
      <c r="S104" s="1">
        <v>10</v>
      </c>
      <c r="AG104" s="1" t="s">
        <v>1278</v>
      </c>
    </row>
    <row r="105" spans="1:40" x14ac:dyDescent="0.35">
      <c r="A105" s="1" t="s">
        <v>1279</v>
      </c>
      <c r="B105" s="1" t="s">
        <v>87</v>
      </c>
      <c r="C105" s="1">
        <v>2010</v>
      </c>
      <c r="D105" s="1" t="s">
        <v>1280</v>
      </c>
      <c r="E105" s="1" t="s">
        <v>1281</v>
      </c>
      <c r="F105" s="1" t="s">
        <v>328</v>
      </c>
      <c r="H105" s="1" t="s">
        <v>329</v>
      </c>
      <c r="I105" s="1" t="s">
        <v>1282</v>
      </c>
      <c r="K105" s="1" t="s">
        <v>1283</v>
      </c>
      <c r="L105" s="1" t="s">
        <v>1284</v>
      </c>
      <c r="M105" s="2">
        <v>45288.500092592592</v>
      </c>
      <c r="N105" s="2">
        <v>45288.734351851854</v>
      </c>
      <c r="P105" s="1" t="s">
        <v>1285</v>
      </c>
      <c r="R105" s="1">
        <v>3</v>
      </c>
      <c r="S105" s="1">
        <v>73</v>
      </c>
      <c r="U105" s="1" t="s">
        <v>334</v>
      </c>
      <c r="AC105" s="1" t="s">
        <v>96</v>
      </c>
      <c r="AJ105" s="1" t="s">
        <v>1286</v>
      </c>
      <c r="AN105" s="1" t="s">
        <v>1287</v>
      </c>
    </row>
    <row r="106" spans="1:40" x14ac:dyDescent="0.35">
      <c r="A106" s="1" t="s">
        <v>1288</v>
      </c>
      <c r="B106" s="1" t="s">
        <v>87</v>
      </c>
      <c r="C106" s="1">
        <v>2010</v>
      </c>
      <c r="D106" s="1" t="s">
        <v>1289</v>
      </c>
      <c r="E106" s="1" t="s">
        <v>1290</v>
      </c>
      <c r="F106" s="1" t="s">
        <v>910</v>
      </c>
      <c r="H106" s="1" t="s">
        <v>1088</v>
      </c>
      <c r="I106" s="1" t="s">
        <v>1291</v>
      </c>
      <c r="K106" s="1" t="s">
        <v>1292</v>
      </c>
      <c r="L106" s="3">
        <v>40359</v>
      </c>
      <c r="M106" s="2">
        <v>45288.500092592592</v>
      </c>
      <c r="N106" s="2">
        <v>45288.70511574074</v>
      </c>
      <c r="P106" s="1" t="s">
        <v>1293</v>
      </c>
      <c r="R106" s="4">
        <v>44958</v>
      </c>
      <c r="S106" s="1">
        <v>141</v>
      </c>
      <c r="U106" s="1" t="s">
        <v>915</v>
      </c>
      <c r="AC106" s="1" t="s">
        <v>96</v>
      </c>
      <c r="AD106" s="1" t="s">
        <v>1294</v>
      </c>
      <c r="AJ106" s="1" t="s">
        <v>1295</v>
      </c>
      <c r="AN106" s="1" t="s">
        <v>1296</v>
      </c>
    </row>
    <row r="107" spans="1:40" x14ac:dyDescent="0.35">
      <c r="A107" s="1" t="s">
        <v>1297</v>
      </c>
      <c r="B107" s="1" t="s">
        <v>87</v>
      </c>
      <c r="C107" s="1">
        <v>2014</v>
      </c>
      <c r="D107" s="1" t="s">
        <v>1298</v>
      </c>
      <c r="E107" s="1" t="s">
        <v>1299</v>
      </c>
      <c r="F107" s="1" t="s">
        <v>328</v>
      </c>
      <c r="H107" s="1" t="s">
        <v>385</v>
      </c>
      <c r="I107" s="1" t="s">
        <v>1300</v>
      </c>
      <c r="K107" s="1" t="s">
        <v>1301</v>
      </c>
      <c r="L107" s="1" t="s">
        <v>1302</v>
      </c>
      <c r="M107" s="2">
        <v>45288.500092592592</v>
      </c>
      <c r="N107" s="2">
        <v>45288.682106481479</v>
      </c>
      <c r="P107" s="1" t="s">
        <v>1303</v>
      </c>
      <c r="R107" s="1">
        <v>11</v>
      </c>
      <c r="S107" s="1">
        <v>77</v>
      </c>
      <c r="U107" s="1" t="s">
        <v>334</v>
      </c>
      <c r="AC107" s="1" t="s">
        <v>96</v>
      </c>
      <c r="AJ107" s="1" t="s">
        <v>1304</v>
      </c>
      <c r="AN107" s="1" t="s">
        <v>1305</v>
      </c>
    </row>
    <row r="108" spans="1:40" x14ac:dyDescent="0.35">
      <c r="A108" s="1" t="s">
        <v>1306</v>
      </c>
      <c r="B108" s="1" t="s">
        <v>87</v>
      </c>
      <c r="C108" s="1">
        <v>2013</v>
      </c>
      <c r="D108" s="1" t="s">
        <v>1307</v>
      </c>
      <c r="E108" s="1" t="s">
        <v>1308</v>
      </c>
      <c r="F108" s="1" t="s">
        <v>1309</v>
      </c>
      <c r="H108" s="1" t="s">
        <v>1310</v>
      </c>
      <c r="I108" s="1" t="s">
        <v>1311</v>
      </c>
      <c r="K108" s="1" t="s">
        <v>1312</v>
      </c>
      <c r="L108" s="1" t="s">
        <v>1313</v>
      </c>
      <c r="M108" s="2">
        <v>45288.500092592592</v>
      </c>
      <c r="N108" s="2">
        <v>45288.597638888888</v>
      </c>
      <c r="P108" s="1" t="s">
        <v>1314</v>
      </c>
      <c r="R108" s="1">
        <v>11</v>
      </c>
      <c r="S108" s="1">
        <v>1830</v>
      </c>
      <c r="U108" s="1" t="s">
        <v>1315</v>
      </c>
      <c r="AC108" s="1" t="s">
        <v>96</v>
      </c>
      <c r="AD108" s="1" t="s">
        <v>1316</v>
      </c>
      <c r="AJ108" s="1" t="s">
        <v>1317</v>
      </c>
      <c r="AN108" s="1" t="s">
        <v>1318</v>
      </c>
    </row>
    <row r="109" spans="1:40" x14ac:dyDescent="0.35">
      <c r="A109" s="1" t="s">
        <v>1319</v>
      </c>
      <c r="B109" s="1" t="s">
        <v>87</v>
      </c>
      <c r="C109" s="1">
        <v>2018</v>
      </c>
      <c r="D109" s="1" t="s">
        <v>1320</v>
      </c>
      <c r="E109" s="1" t="s">
        <v>1321</v>
      </c>
      <c r="F109" s="1" t="s">
        <v>373</v>
      </c>
      <c r="H109" s="1" t="s">
        <v>374</v>
      </c>
      <c r="I109" s="1" t="s">
        <v>1322</v>
      </c>
      <c r="K109" s="1" t="s">
        <v>1323</v>
      </c>
      <c r="L109" s="1" t="s">
        <v>1324</v>
      </c>
      <c r="M109" s="2">
        <v>45288.500092592592</v>
      </c>
      <c r="N109" s="2">
        <v>45288.663877314815</v>
      </c>
      <c r="P109" s="1" t="s">
        <v>1325</v>
      </c>
      <c r="R109" s="1">
        <v>11</v>
      </c>
      <c r="S109" s="1">
        <v>15</v>
      </c>
      <c r="U109" s="1" t="s">
        <v>379</v>
      </c>
      <c r="AC109" s="1" t="s">
        <v>96</v>
      </c>
      <c r="AJ109" s="1" t="s">
        <v>1326</v>
      </c>
      <c r="AN109" s="1" t="s">
        <v>1327</v>
      </c>
    </row>
    <row r="110" spans="1:40" x14ac:dyDescent="0.35">
      <c r="A110" s="1" t="s">
        <v>1328</v>
      </c>
      <c r="B110" s="1" t="s">
        <v>87</v>
      </c>
      <c r="C110" s="1">
        <v>2017</v>
      </c>
      <c r="D110" s="1" t="s">
        <v>1329</v>
      </c>
      <c r="E110" s="1" t="s">
        <v>1330</v>
      </c>
      <c r="F110" s="1" t="s">
        <v>1331</v>
      </c>
      <c r="I110" s="1" t="s">
        <v>1332</v>
      </c>
      <c r="J110" s="1" t="s">
        <v>1333</v>
      </c>
      <c r="L110" s="1">
        <v>2017</v>
      </c>
      <c r="M110" s="2">
        <v>45288.505648148152</v>
      </c>
      <c r="N110" s="2">
        <v>45288.601817129631</v>
      </c>
      <c r="P110" s="1" t="s">
        <v>1334</v>
      </c>
      <c r="R110" s="1">
        <v>4</v>
      </c>
      <c r="S110" s="1">
        <v>24</v>
      </c>
      <c r="V110" s="1" t="s">
        <v>1335</v>
      </c>
      <c r="AF110" s="1" t="s">
        <v>408</v>
      </c>
      <c r="AN110" s="1" t="s">
        <v>1336</v>
      </c>
    </row>
    <row r="111" spans="1:40" x14ac:dyDescent="0.35">
      <c r="A111" s="1" t="s">
        <v>1337</v>
      </c>
      <c r="B111" s="1" t="s">
        <v>87</v>
      </c>
      <c r="C111" s="1">
        <v>2018</v>
      </c>
      <c r="D111" s="1" t="s">
        <v>1338</v>
      </c>
      <c r="E111" s="1" t="s">
        <v>1339</v>
      </c>
      <c r="F111" s="1" t="s">
        <v>873</v>
      </c>
      <c r="H111" s="1" t="s">
        <v>874</v>
      </c>
      <c r="I111" s="1" t="s">
        <v>1340</v>
      </c>
      <c r="K111" s="1" t="s">
        <v>1341</v>
      </c>
      <c r="L111" s="1" t="s">
        <v>1342</v>
      </c>
      <c r="M111" s="2">
        <v>45288.513761574075</v>
      </c>
      <c r="N111" s="2">
        <v>45288.513761574075</v>
      </c>
      <c r="P111" s="1" t="s">
        <v>1343</v>
      </c>
      <c r="S111" s="1">
        <v>85</v>
      </c>
      <c r="AG111" s="1" t="s">
        <v>1344</v>
      </c>
    </row>
    <row r="112" spans="1:40" x14ac:dyDescent="0.35">
      <c r="A112" s="1" t="s">
        <v>1345</v>
      </c>
      <c r="B112" s="1" t="s">
        <v>87</v>
      </c>
      <c r="C112" s="1">
        <v>2023</v>
      </c>
      <c r="D112" s="1" t="s">
        <v>1346</v>
      </c>
      <c r="E112" s="1" t="s">
        <v>1347</v>
      </c>
      <c r="F112" s="1" t="s">
        <v>1027</v>
      </c>
      <c r="I112" s="1" t="s">
        <v>1348</v>
      </c>
      <c r="J112" s="1" t="s">
        <v>1349</v>
      </c>
      <c r="L112" s="1">
        <v>2023</v>
      </c>
      <c r="M112" s="2">
        <v>45288.504560185182</v>
      </c>
      <c r="N112" s="2">
        <v>45288.736574074072</v>
      </c>
      <c r="R112" s="1">
        <v>2</v>
      </c>
      <c r="S112" s="1">
        <v>32</v>
      </c>
      <c r="AF112" s="1" t="s">
        <v>408</v>
      </c>
    </row>
    <row r="113" spans="1:40" x14ac:dyDescent="0.35">
      <c r="A113" s="1" t="s">
        <v>1350</v>
      </c>
      <c r="B113" s="1" t="s">
        <v>87</v>
      </c>
      <c r="C113" s="1">
        <v>2014</v>
      </c>
      <c r="D113" s="1" t="s">
        <v>1351</v>
      </c>
      <c r="E113" s="1" t="s">
        <v>1352</v>
      </c>
      <c r="F113" s="1" t="s">
        <v>1353</v>
      </c>
      <c r="H113" s="1" t="s">
        <v>1224</v>
      </c>
      <c r="I113" s="1" t="s">
        <v>1354</v>
      </c>
      <c r="K113" s="1" t="s">
        <v>1355</v>
      </c>
      <c r="L113" s="1" t="s">
        <v>1356</v>
      </c>
      <c r="M113" s="2">
        <v>45288.513981481483</v>
      </c>
      <c r="N113" s="2">
        <v>45288.513981481483</v>
      </c>
      <c r="P113" s="1" t="s">
        <v>1357</v>
      </c>
      <c r="R113" s="1">
        <v>10</v>
      </c>
      <c r="S113" s="1">
        <v>34</v>
      </c>
      <c r="AG113" s="1" t="s">
        <v>1358</v>
      </c>
    </row>
    <row r="114" spans="1:40" x14ac:dyDescent="0.35">
      <c r="A114" s="1" t="s">
        <v>1359</v>
      </c>
      <c r="B114" s="1" t="s">
        <v>87</v>
      </c>
      <c r="C114" s="1">
        <v>2009</v>
      </c>
      <c r="D114" s="1" t="s">
        <v>1360</v>
      </c>
      <c r="E114" s="1" t="s">
        <v>1361</v>
      </c>
      <c r="F114" s="1" t="s">
        <v>1362</v>
      </c>
      <c r="H114" s="1" t="s">
        <v>1363</v>
      </c>
      <c r="I114" s="1" t="s">
        <v>1364</v>
      </c>
      <c r="K114" s="1" t="s">
        <v>1365</v>
      </c>
      <c r="L114" s="1" t="s">
        <v>960</v>
      </c>
      <c r="M114" s="2">
        <v>45288.500092592592</v>
      </c>
      <c r="N114" s="2">
        <v>45288.723437499997</v>
      </c>
      <c r="P114" s="1" t="s">
        <v>1366</v>
      </c>
      <c r="R114" s="1">
        <v>2</v>
      </c>
      <c r="S114" s="1">
        <v>58</v>
      </c>
      <c r="U114" s="1" t="s">
        <v>1367</v>
      </c>
      <c r="AC114" s="1" t="s">
        <v>96</v>
      </c>
      <c r="AJ114" s="1" t="s">
        <v>1368</v>
      </c>
      <c r="AN114" s="1" t="s">
        <v>1369</v>
      </c>
    </row>
    <row r="115" spans="1:40" x14ac:dyDescent="0.35">
      <c r="A115" s="1" t="s">
        <v>1370</v>
      </c>
      <c r="B115" s="1" t="s">
        <v>87</v>
      </c>
      <c r="C115" s="1">
        <v>2002</v>
      </c>
      <c r="D115" s="1" t="s">
        <v>1371</v>
      </c>
      <c r="E115" s="1" t="s">
        <v>1372</v>
      </c>
      <c r="F115" s="1" t="s">
        <v>1373</v>
      </c>
      <c r="H115" s="1" t="s">
        <v>1374</v>
      </c>
      <c r="I115" s="1" t="s">
        <v>1375</v>
      </c>
      <c r="K115" s="1" t="s">
        <v>1376</v>
      </c>
      <c r="L115" s="1" t="s">
        <v>1377</v>
      </c>
      <c r="M115" s="2">
        <v>45288.500092592592</v>
      </c>
      <c r="N115" s="2">
        <v>45288.651099537034</v>
      </c>
      <c r="P115" s="1" t="s">
        <v>1378</v>
      </c>
      <c r="S115" s="1" t="s">
        <v>1379</v>
      </c>
      <c r="U115" s="1" t="s">
        <v>1380</v>
      </c>
      <c r="AC115" s="1" t="s">
        <v>96</v>
      </c>
      <c r="AJ115" s="1" t="s">
        <v>1381</v>
      </c>
      <c r="AN115" s="1" t="s">
        <v>1382</v>
      </c>
    </row>
    <row r="116" spans="1:40" x14ac:dyDescent="0.35">
      <c r="A116" s="1" t="s">
        <v>1383</v>
      </c>
      <c r="B116" s="1" t="s">
        <v>87</v>
      </c>
      <c r="C116" s="1">
        <v>2008</v>
      </c>
      <c r="D116" s="1" t="s">
        <v>1384</v>
      </c>
      <c r="E116" s="1" t="s">
        <v>1385</v>
      </c>
      <c r="F116" s="1" t="s">
        <v>1386</v>
      </c>
      <c r="H116" s="1" t="s">
        <v>1387</v>
      </c>
      <c r="I116" s="1" t="s">
        <v>1388</v>
      </c>
      <c r="K116" s="1" t="s">
        <v>1389</v>
      </c>
      <c r="L116" s="1" t="s">
        <v>1390</v>
      </c>
      <c r="M116" s="2">
        <v>45288.500092592592</v>
      </c>
      <c r="N116" s="2">
        <v>45288.667685185188</v>
      </c>
      <c r="P116" s="1" t="s">
        <v>1391</v>
      </c>
      <c r="R116" s="1">
        <v>10</v>
      </c>
      <c r="S116" s="1">
        <v>25</v>
      </c>
      <c r="U116" s="1" t="s">
        <v>1392</v>
      </c>
      <c r="AC116" s="1" t="s">
        <v>96</v>
      </c>
      <c r="AJ116" s="1" t="s">
        <v>1393</v>
      </c>
      <c r="AN116" s="1" t="s">
        <v>1394</v>
      </c>
    </row>
    <row r="117" spans="1:40" x14ac:dyDescent="0.35">
      <c r="A117" s="1" t="s">
        <v>1395</v>
      </c>
      <c r="B117" s="1" t="s">
        <v>87</v>
      </c>
      <c r="C117" s="1">
        <v>2014</v>
      </c>
      <c r="D117" s="1" t="s">
        <v>1396</v>
      </c>
      <c r="E117" s="1" t="s">
        <v>1397</v>
      </c>
      <c r="F117" s="1" t="s">
        <v>702</v>
      </c>
      <c r="I117" s="1" t="s">
        <v>1398</v>
      </c>
      <c r="J117" s="1" t="s">
        <v>1399</v>
      </c>
      <c r="L117" s="1">
        <v>2014</v>
      </c>
      <c r="M117" s="2">
        <v>45288.506099537037</v>
      </c>
      <c r="N117" s="2">
        <v>45288.700902777775</v>
      </c>
      <c r="P117" s="1" t="s">
        <v>1400</v>
      </c>
      <c r="R117" s="1">
        <v>1</v>
      </c>
      <c r="S117" s="1">
        <v>40</v>
      </c>
      <c r="AF117" s="1" t="s">
        <v>408</v>
      </c>
    </row>
    <row r="118" spans="1:40" x14ac:dyDescent="0.35">
      <c r="A118" s="1" t="s">
        <v>1401</v>
      </c>
      <c r="B118" s="1" t="s">
        <v>87</v>
      </c>
      <c r="C118" s="1">
        <v>2022</v>
      </c>
      <c r="D118" s="1" t="s">
        <v>1402</v>
      </c>
      <c r="E118" s="1" t="s">
        <v>1403</v>
      </c>
      <c r="F118" s="1" t="s">
        <v>1157</v>
      </c>
      <c r="H118" s="1" t="s">
        <v>1158</v>
      </c>
      <c r="I118" s="1" t="s">
        <v>1404</v>
      </c>
      <c r="K118" s="1" t="s">
        <v>1405</v>
      </c>
      <c r="L118" s="1">
        <v>2022</v>
      </c>
      <c r="M118" s="2">
        <v>45288.500092592592</v>
      </c>
      <c r="N118" s="2">
        <v>45288.500092592592</v>
      </c>
      <c r="P118" s="1">
        <v>3613757</v>
      </c>
      <c r="S118" s="1">
        <v>2022</v>
      </c>
      <c r="U118" s="1" t="s">
        <v>1161</v>
      </c>
      <c r="AC118" s="1" t="s">
        <v>96</v>
      </c>
      <c r="AD118" s="1" t="s">
        <v>1406</v>
      </c>
      <c r="AJ118" s="1" t="s">
        <v>1407</v>
      </c>
      <c r="AN118" s="1" t="s">
        <v>1408</v>
      </c>
    </row>
    <row r="119" spans="1:40" x14ac:dyDescent="0.35">
      <c r="A119" s="1" t="s">
        <v>1409</v>
      </c>
      <c r="B119" s="1" t="s">
        <v>87</v>
      </c>
      <c r="C119" s="1">
        <v>2018</v>
      </c>
      <c r="D119" s="1" t="s">
        <v>1410</v>
      </c>
      <c r="E119" s="1" t="s">
        <v>1411</v>
      </c>
      <c r="F119" s="1" t="s">
        <v>1077</v>
      </c>
      <c r="H119" s="1" t="s">
        <v>1078</v>
      </c>
      <c r="I119" s="1" t="s">
        <v>1412</v>
      </c>
      <c r="K119" s="1" t="s">
        <v>1413</v>
      </c>
      <c r="L119" s="3">
        <v>43269</v>
      </c>
      <c r="M119" s="2">
        <v>45288.500092592592</v>
      </c>
      <c r="N119" s="2">
        <v>45288.500092592592</v>
      </c>
      <c r="P119" s="1">
        <v>9305</v>
      </c>
      <c r="R119" s="1">
        <v>1</v>
      </c>
      <c r="S119" s="1">
        <v>8</v>
      </c>
      <c r="U119" s="1" t="s">
        <v>1081</v>
      </c>
      <c r="AC119" s="1" t="s">
        <v>96</v>
      </c>
      <c r="AJ119" s="1" t="s">
        <v>1414</v>
      </c>
      <c r="AN119" s="1" t="s">
        <v>1415</v>
      </c>
    </row>
    <row r="120" spans="1:40" x14ac:dyDescent="0.35">
      <c r="A120" s="1" t="s">
        <v>1416</v>
      </c>
      <c r="B120" s="1" t="s">
        <v>87</v>
      </c>
      <c r="C120" s="1">
        <v>2015</v>
      </c>
      <c r="D120" s="1" t="s">
        <v>1417</v>
      </c>
      <c r="E120" s="1" t="s">
        <v>1418</v>
      </c>
      <c r="F120" s="1" t="s">
        <v>702</v>
      </c>
      <c r="I120" s="1" t="s">
        <v>1419</v>
      </c>
      <c r="J120" s="1" t="s">
        <v>1420</v>
      </c>
      <c r="L120" s="1">
        <v>2015</v>
      </c>
      <c r="M120" s="2">
        <v>45288.505810185183</v>
      </c>
      <c r="N120" s="2">
        <v>45288.71402777778</v>
      </c>
      <c r="P120" s="1" t="s">
        <v>1421</v>
      </c>
      <c r="S120" s="1">
        <v>55</v>
      </c>
      <c r="AF120" s="1" t="s">
        <v>408</v>
      </c>
    </row>
    <row r="121" spans="1:40" x14ac:dyDescent="0.35">
      <c r="A121" s="1" t="s">
        <v>1422</v>
      </c>
      <c r="B121" s="1" t="s">
        <v>87</v>
      </c>
      <c r="C121" s="1">
        <v>2011</v>
      </c>
      <c r="D121" s="1" t="s">
        <v>1423</v>
      </c>
      <c r="E121" s="1" t="s">
        <v>1424</v>
      </c>
      <c r="F121" s="1" t="s">
        <v>1425</v>
      </c>
      <c r="I121" s="1" t="s">
        <v>1426</v>
      </c>
      <c r="J121" s="1" t="s">
        <v>1427</v>
      </c>
      <c r="L121" s="1">
        <v>2011</v>
      </c>
      <c r="M121" s="2">
        <v>45288.506331018521</v>
      </c>
      <c r="N121" s="2">
        <v>45288.687835648147</v>
      </c>
      <c r="P121" s="1" t="s">
        <v>1428</v>
      </c>
      <c r="R121" s="1">
        <v>3</v>
      </c>
      <c r="S121" s="1">
        <v>91</v>
      </c>
      <c r="AF121" s="1" t="s">
        <v>408</v>
      </c>
      <c r="AN121" s="1" t="s">
        <v>1429</v>
      </c>
    </row>
    <row r="122" spans="1:40" x14ac:dyDescent="0.35">
      <c r="A122" s="1" t="s">
        <v>1430</v>
      </c>
      <c r="B122" s="1" t="s">
        <v>87</v>
      </c>
      <c r="C122" s="1">
        <v>2008</v>
      </c>
      <c r="D122" s="1" t="s">
        <v>1431</v>
      </c>
      <c r="E122" s="1" t="s">
        <v>1432</v>
      </c>
      <c r="F122" s="1" t="s">
        <v>1433</v>
      </c>
      <c r="H122" s="1" t="s">
        <v>1434</v>
      </c>
      <c r="I122" s="1" t="s">
        <v>1435</v>
      </c>
      <c r="K122" s="1" t="s">
        <v>1436</v>
      </c>
      <c r="L122" s="1" t="s">
        <v>1437</v>
      </c>
      <c r="M122" s="2">
        <v>45288.500092592592</v>
      </c>
      <c r="N122" s="2">
        <v>45288.633206018516</v>
      </c>
      <c r="P122" s="1" t="s">
        <v>1438</v>
      </c>
      <c r="R122" s="1">
        <v>6</v>
      </c>
      <c r="S122" s="1">
        <v>14</v>
      </c>
      <c r="U122" s="1" t="s">
        <v>1439</v>
      </c>
      <c r="AC122" s="1" t="s">
        <v>96</v>
      </c>
      <c r="AJ122" s="1" t="s">
        <v>1440</v>
      </c>
      <c r="AN122" s="1" t="s">
        <v>1441</v>
      </c>
    </row>
    <row r="123" spans="1:40" x14ac:dyDescent="0.35">
      <c r="A123" s="1" t="s">
        <v>1442</v>
      </c>
      <c r="B123" s="1" t="s">
        <v>87</v>
      </c>
      <c r="C123" s="1">
        <v>1994</v>
      </c>
      <c r="D123" s="1" t="s">
        <v>1443</v>
      </c>
      <c r="E123" s="1" t="s">
        <v>1444</v>
      </c>
      <c r="F123" s="1" t="s">
        <v>910</v>
      </c>
      <c r="H123" s="1" t="s">
        <v>911</v>
      </c>
      <c r="I123" s="1" t="s">
        <v>1445</v>
      </c>
      <c r="K123" s="1" t="s">
        <v>1446</v>
      </c>
      <c r="L123" s="1" t="s">
        <v>1447</v>
      </c>
      <c r="M123" s="2">
        <v>45288.500092592592</v>
      </c>
      <c r="N123" s="2">
        <v>45288.674525462964</v>
      </c>
      <c r="P123" s="1" t="s">
        <v>1448</v>
      </c>
      <c r="R123" s="1">
        <v>4</v>
      </c>
      <c r="S123" s="1">
        <v>22</v>
      </c>
      <c r="U123" s="1" t="s">
        <v>915</v>
      </c>
      <c r="AC123" s="1" t="s">
        <v>96</v>
      </c>
      <c r="AJ123" s="1" t="s">
        <v>1449</v>
      </c>
      <c r="AN123" s="1" t="s">
        <v>1450</v>
      </c>
    </row>
    <row r="124" spans="1:40" x14ac:dyDescent="0.35">
      <c r="A124" s="1" t="s">
        <v>1451</v>
      </c>
      <c r="B124" s="1" t="s">
        <v>87</v>
      </c>
      <c r="C124" s="1">
        <v>1997</v>
      </c>
      <c r="D124" s="1" t="s">
        <v>1452</v>
      </c>
      <c r="E124" s="1" t="s">
        <v>1453</v>
      </c>
      <c r="F124" s="1" t="s">
        <v>1454</v>
      </c>
      <c r="H124" s="1" t="s">
        <v>1455</v>
      </c>
      <c r="I124" s="1" t="s">
        <v>1456</v>
      </c>
      <c r="K124" s="1" t="s">
        <v>1457</v>
      </c>
      <c r="L124" s="1" t="s">
        <v>1458</v>
      </c>
      <c r="M124" s="2">
        <v>45288.500092592592</v>
      </c>
      <c r="N124" s="2">
        <v>45288.596122685187</v>
      </c>
      <c r="P124" s="1" t="s">
        <v>1459</v>
      </c>
      <c r="R124" s="1">
        <v>2</v>
      </c>
      <c r="S124" s="1">
        <v>18</v>
      </c>
      <c r="U124" s="1" t="s">
        <v>1460</v>
      </c>
      <c r="AC124" s="1" t="s">
        <v>96</v>
      </c>
      <c r="AJ124" s="1" t="s">
        <v>1461</v>
      </c>
      <c r="AN124" s="1" t="s">
        <v>1462</v>
      </c>
    </row>
    <row r="125" spans="1:40" x14ac:dyDescent="0.35">
      <c r="A125" s="1" t="s">
        <v>1463</v>
      </c>
      <c r="B125" s="1" t="s">
        <v>87</v>
      </c>
      <c r="C125" s="1">
        <v>2013</v>
      </c>
      <c r="D125" s="1" t="s">
        <v>1464</v>
      </c>
      <c r="E125" s="1" t="s">
        <v>1465</v>
      </c>
      <c r="F125" s="1" t="s">
        <v>1157</v>
      </c>
      <c r="H125" s="1" t="s">
        <v>1158</v>
      </c>
      <c r="I125" s="1" t="s">
        <v>1466</v>
      </c>
      <c r="K125" s="1" t="s">
        <v>1467</v>
      </c>
      <c r="L125" s="1">
        <v>2013</v>
      </c>
      <c r="M125" s="2">
        <v>45288.500092592592</v>
      </c>
      <c r="N125" s="2">
        <v>45288.500092592592</v>
      </c>
      <c r="P125" s="1">
        <v>852195</v>
      </c>
      <c r="S125" s="1">
        <v>2013</v>
      </c>
      <c r="U125" s="1" t="s">
        <v>1161</v>
      </c>
      <c r="AC125" s="1" t="s">
        <v>96</v>
      </c>
      <c r="AJ125" s="1" t="s">
        <v>1468</v>
      </c>
      <c r="AN125" s="1" t="s">
        <v>1469</v>
      </c>
    </row>
    <row r="126" spans="1:40" x14ac:dyDescent="0.35">
      <c r="A126" s="1" t="s">
        <v>1470</v>
      </c>
      <c r="B126" s="1" t="s">
        <v>87</v>
      </c>
      <c r="C126" s="1">
        <v>2002</v>
      </c>
      <c r="D126" s="1" t="s">
        <v>1471</v>
      </c>
      <c r="E126" s="1" t="s">
        <v>1472</v>
      </c>
      <c r="F126" s="1" t="s">
        <v>507</v>
      </c>
      <c r="H126" s="1" t="s">
        <v>591</v>
      </c>
      <c r="I126" s="1" t="s">
        <v>1473</v>
      </c>
      <c r="K126" s="1" t="s">
        <v>1474</v>
      </c>
      <c r="L126" s="1" t="s">
        <v>1475</v>
      </c>
      <c r="M126" s="2">
        <v>45288.500092592592</v>
      </c>
      <c r="N126" s="2">
        <v>45288.707048611112</v>
      </c>
      <c r="P126" s="1" t="s">
        <v>1476</v>
      </c>
      <c r="R126" s="1">
        <v>1</v>
      </c>
      <c r="S126" s="1">
        <v>81</v>
      </c>
      <c r="U126" s="1" t="s">
        <v>512</v>
      </c>
      <c r="AC126" s="1" t="s">
        <v>96</v>
      </c>
      <c r="AJ126" s="1" t="s">
        <v>1477</v>
      </c>
      <c r="AN126" s="1" t="s">
        <v>1478</v>
      </c>
    </row>
    <row r="127" spans="1:40" x14ac:dyDescent="0.35">
      <c r="A127" s="1" t="s">
        <v>1479</v>
      </c>
      <c r="B127" s="1" t="s">
        <v>87</v>
      </c>
      <c r="C127" s="1">
        <v>2022</v>
      </c>
      <c r="D127" s="1" t="s">
        <v>1480</v>
      </c>
      <c r="E127" s="1" t="s">
        <v>1481</v>
      </c>
      <c r="F127" s="1" t="s">
        <v>1482</v>
      </c>
      <c r="H127" s="1" t="s">
        <v>1483</v>
      </c>
      <c r="I127" s="1" t="s">
        <v>1484</v>
      </c>
      <c r="K127" s="1" t="s">
        <v>1485</v>
      </c>
      <c r="L127" s="3">
        <v>44915</v>
      </c>
      <c r="M127" s="2">
        <v>45288.500092592592</v>
      </c>
      <c r="N127" s="2">
        <v>45288.697245370371</v>
      </c>
      <c r="P127" s="1" t="s">
        <v>1486</v>
      </c>
      <c r="R127" s="1">
        <v>6</v>
      </c>
      <c r="S127" s="1">
        <v>13</v>
      </c>
      <c r="U127" s="1" t="s">
        <v>1482</v>
      </c>
      <c r="AC127" s="1" t="s">
        <v>96</v>
      </c>
      <c r="AJ127" s="1" t="s">
        <v>1487</v>
      </c>
      <c r="AN127" s="1" t="s">
        <v>1488</v>
      </c>
    </row>
    <row r="128" spans="1:40" x14ac:dyDescent="0.35">
      <c r="A128" s="1" t="s">
        <v>1489</v>
      </c>
      <c r="B128" s="1" t="s">
        <v>87</v>
      </c>
      <c r="C128" s="1">
        <v>2021</v>
      </c>
      <c r="D128" s="1" t="s">
        <v>1490</v>
      </c>
      <c r="E128" s="1" t="s">
        <v>1491</v>
      </c>
      <c r="F128" s="1" t="s">
        <v>1492</v>
      </c>
      <c r="H128" s="1" t="s">
        <v>329</v>
      </c>
      <c r="I128" s="1" t="s">
        <v>1493</v>
      </c>
      <c r="K128" s="1" t="s">
        <v>1494</v>
      </c>
      <c r="L128" s="1" t="s">
        <v>1495</v>
      </c>
      <c r="M128" s="2">
        <v>45288.513993055552</v>
      </c>
      <c r="N128" s="2">
        <v>45288.513993055552</v>
      </c>
      <c r="P128" s="1" t="s">
        <v>1496</v>
      </c>
      <c r="R128" s="1">
        <v>12</v>
      </c>
      <c r="S128" s="1">
        <v>84</v>
      </c>
      <c r="AG128" s="1" t="s">
        <v>1497</v>
      </c>
    </row>
    <row r="129" spans="1:40" x14ac:dyDescent="0.35">
      <c r="A129" s="1" t="s">
        <v>1498</v>
      </c>
      <c r="B129" s="1" t="s">
        <v>87</v>
      </c>
      <c r="C129" s="1">
        <v>1999</v>
      </c>
      <c r="D129" s="1" t="s">
        <v>1499</v>
      </c>
      <c r="E129" s="1" t="s">
        <v>1500</v>
      </c>
      <c r="F129" s="1" t="s">
        <v>559</v>
      </c>
      <c r="H129" s="1" t="s">
        <v>560</v>
      </c>
      <c r="I129" s="1" t="s">
        <v>1501</v>
      </c>
      <c r="K129" s="1" t="s">
        <v>1502</v>
      </c>
      <c r="L129" s="1" t="s">
        <v>1503</v>
      </c>
      <c r="M129" s="2">
        <v>45288.500092592592</v>
      </c>
      <c r="N129" s="2">
        <v>45288.500092592592</v>
      </c>
      <c r="P129" s="1" t="s">
        <v>1504</v>
      </c>
      <c r="R129" s="1">
        <v>6</v>
      </c>
      <c r="S129" s="1">
        <v>29</v>
      </c>
      <c r="U129" s="1" t="s">
        <v>565</v>
      </c>
      <c r="AC129" s="1" t="s">
        <v>96</v>
      </c>
      <c r="AJ129" s="1" t="s">
        <v>1505</v>
      </c>
      <c r="AN129" s="1" t="s">
        <v>1506</v>
      </c>
    </row>
    <row r="130" spans="1:40" x14ac:dyDescent="0.35">
      <c r="A130" s="1" t="s">
        <v>1507</v>
      </c>
      <c r="B130" s="1" t="s">
        <v>87</v>
      </c>
      <c r="C130" s="1">
        <v>2004</v>
      </c>
      <c r="D130" s="1" t="s">
        <v>1508</v>
      </c>
      <c r="E130" s="1" t="s">
        <v>1509</v>
      </c>
      <c r="F130" s="1" t="s">
        <v>412</v>
      </c>
      <c r="H130" s="1" t="s">
        <v>413</v>
      </c>
      <c r="I130" s="1" t="s">
        <v>1510</v>
      </c>
      <c r="K130" s="1" t="s">
        <v>1511</v>
      </c>
      <c r="L130" s="1" t="s">
        <v>1512</v>
      </c>
      <c r="M130" s="2">
        <v>45288.500092592592</v>
      </c>
      <c r="N130" s="2">
        <v>45288.684675925928</v>
      </c>
      <c r="P130" s="1" t="s">
        <v>1513</v>
      </c>
      <c r="R130" s="1">
        <v>6</v>
      </c>
      <c r="S130" s="1">
        <v>70</v>
      </c>
      <c r="U130" s="1" t="s">
        <v>418</v>
      </c>
      <c r="AC130" s="1" t="s">
        <v>96</v>
      </c>
      <c r="AJ130" s="1" t="s">
        <v>1514</v>
      </c>
      <c r="AN130" s="1" t="s">
        <v>1515</v>
      </c>
    </row>
    <row r="131" spans="1:40" x14ac:dyDescent="0.35">
      <c r="A131" s="1" t="s">
        <v>1516</v>
      </c>
      <c r="B131" s="1" t="s">
        <v>87</v>
      </c>
      <c r="C131" s="1">
        <v>2015</v>
      </c>
      <c r="D131" s="1" t="s">
        <v>1517</v>
      </c>
      <c r="E131" s="1" t="s">
        <v>1518</v>
      </c>
      <c r="F131" s="1" t="s">
        <v>873</v>
      </c>
      <c r="H131" s="1" t="s">
        <v>874</v>
      </c>
      <c r="I131" s="1" t="s">
        <v>1519</v>
      </c>
      <c r="K131" s="1" t="s">
        <v>1520</v>
      </c>
      <c r="L131" s="1" t="s">
        <v>1521</v>
      </c>
      <c r="M131" s="2">
        <v>45288.51363425926</v>
      </c>
      <c r="N131" s="2">
        <v>45288.51363425926</v>
      </c>
      <c r="P131" s="1" t="s">
        <v>1522</v>
      </c>
      <c r="S131" s="1">
        <v>50</v>
      </c>
      <c r="AG131" s="1" t="s">
        <v>1523</v>
      </c>
    </row>
    <row r="132" spans="1:40" x14ac:dyDescent="0.35">
      <c r="A132" s="1" t="s">
        <v>1524</v>
      </c>
      <c r="B132" s="1" t="s">
        <v>87</v>
      </c>
      <c r="C132" s="1">
        <v>2018</v>
      </c>
      <c r="D132" s="1" t="s">
        <v>1525</v>
      </c>
      <c r="E132" s="1" t="s">
        <v>1526</v>
      </c>
      <c r="F132" s="1" t="s">
        <v>1527</v>
      </c>
      <c r="H132" s="1" t="s">
        <v>1528</v>
      </c>
      <c r="I132" s="1" t="s">
        <v>1529</v>
      </c>
      <c r="K132" s="1" t="s">
        <v>1530</v>
      </c>
      <c r="L132" s="1">
        <v>2018</v>
      </c>
      <c r="M132" s="2">
        <v>45288.500092592592</v>
      </c>
      <c r="N132" s="2">
        <v>45288.693009259259</v>
      </c>
      <c r="P132" s="1">
        <v>79</v>
      </c>
      <c r="S132" s="1">
        <v>5</v>
      </c>
      <c r="U132" s="1" t="s">
        <v>1531</v>
      </c>
      <c r="AC132" s="1" t="s">
        <v>96</v>
      </c>
      <c r="AJ132" s="1" t="s">
        <v>1532</v>
      </c>
      <c r="AN132" s="1" t="s">
        <v>1533</v>
      </c>
    </row>
    <row r="133" spans="1:40" x14ac:dyDescent="0.35">
      <c r="A133" s="1" t="s">
        <v>1534</v>
      </c>
      <c r="B133" s="1" t="s">
        <v>87</v>
      </c>
      <c r="C133" s="1">
        <v>2023</v>
      </c>
      <c r="D133" s="1" t="s">
        <v>1535</v>
      </c>
      <c r="E133" s="1" t="s">
        <v>1536</v>
      </c>
      <c r="F133" s="1" t="s">
        <v>559</v>
      </c>
      <c r="H133" s="1" t="s">
        <v>1537</v>
      </c>
      <c r="I133" s="1" t="s">
        <v>1538</v>
      </c>
      <c r="K133" s="1" t="s">
        <v>1539</v>
      </c>
      <c r="L133" s="3">
        <v>45019</v>
      </c>
      <c r="M133" s="2">
        <v>45288.500092592592</v>
      </c>
      <c r="N133" s="2">
        <v>45288.670115740744</v>
      </c>
      <c r="P133" s="1" t="s">
        <v>1540</v>
      </c>
      <c r="R133" s="1">
        <v>4</v>
      </c>
      <c r="S133" s="1">
        <v>76</v>
      </c>
      <c r="U133" s="1" t="s">
        <v>565</v>
      </c>
      <c r="AC133" s="1" t="s">
        <v>96</v>
      </c>
      <c r="AD133" s="1" t="s">
        <v>1541</v>
      </c>
      <c r="AJ133" s="1" t="s">
        <v>1542</v>
      </c>
      <c r="AN133" s="1" t="s">
        <v>1543</v>
      </c>
    </row>
    <row r="134" spans="1:40" x14ac:dyDescent="0.35">
      <c r="A134" s="1" t="s">
        <v>1544</v>
      </c>
      <c r="B134" s="1" t="s">
        <v>87</v>
      </c>
      <c r="C134" s="1">
        <v>2021</v>
      </c>
      <c r="D134" s="1" t="s">
        <v>1545</v>
      </c>
      <c r="E134" s="1" t="s">
        <v>1546</v>
      </c>
      <c r="F134" s="1" t="s">
        <v>1547</v>
      </c>
      <c r="H134" s="1" t="s">
        <v>1548</v>
      </c>
      <c r="I134" s="1" t="s">
        <v>1549</v>
      </c>
      <c r="K134" s="1" t="s">
        <v>1550</v>
      </c>
      <c r="L134" s="1">
        <v>2021</v>
      </c>
      <c r="M134" s="2">
        <v>45288.513009259259</v>
      </c>
      <c r="N134" s="2">
        <v>45288.513009259259</v>
      </c>
      <c r="P134" s="1" t="s">
        <v>1551</v>
      </c>
      <c r="R134" s="1">
        <v>2</v>
      </c>
      <c r="S134" s="1">
        <v>8</v>
      </c>
      <c r="AG134" s="1" t="s">
        <v>1552</v>
      </c>
    </row>
    <row r="135" spans="1:40" x14ac:dyDescent="0.35">
      <c r="A135" s="1" t="s">
        <v>1553</v>
      </c>
      <c r="B135" s="1" t="s">
        <v>87</v>
      </c>
      <c r="C135" s="1">
        <v>2007</v>
      </c>
      <c r="D135" s="1" t="s">
        <v>1554</v>
      </c>
      <c r="E135" s="1" t="s">
        <v>1555</v>
      </c>
      <c r="F135" s="1" t="s">
        <v>559</v>
      </c>
      <c r="H135" s="1" t="s">
        <v>560</v>
      </c>
      <c r="I135" s="1" t="s">
        <v>1556</v>
      </c>
      <c r="K135" s="1" t="s">
        <v>1557</v>
      </c>
      <c r="L135" s="1" t="s">
        <v>1558</v>
      </c>
      <c r="M135" s="2">
        <v>45288.500092592592</v>
      </c>
      <c r="N135" s="2">
        <v>45288.500092592592</v>
      </c>
      <c r="P135" s="1" t="s">
        <v>1559</v>
      </c>
      <c r="R135" s="1">
        <v>6</v>
      </c>
      <c r="S135" s="1">
        <v>45</v>
      </c>
      <c r="U135" s="1" t="s">
        <v>565</v>
      </c>
      <c r="AC135" s="1" t="s">
        <v>96</v>
      </c>
      <c r="AJ135" s="1" t="s">
        <v>1560</v>
      </c>
      <c r="AN135" s="1" t="s">
        <v>1561</v>
      </c>
    </row>
    <row r="136" spans="1:40" x14ac:dyDescent="0.35">
      <c r="A136" s="1" t="s">
        <v>1562</v>
      </c>
      <c r="B136" s="1" t="s">
        <v>87</v>
      </c>
      <c r="C136" s="1">
        <v>2008</v>
      </c>
      <c r="D136" s="1" t="s">
        <v>1563</v>
      </c>
      <c r="E136" s="1" t="s">
        <v>1564</v>
      </c>
      <c r="F136" s="1" t="s">
        <v>1027</v>
      </c>
      <c r="I136" s="1" t="s">
        <v>1565</v>
      </c>
      <c r="J136" s="1" t="s">
        <v>1566</v>
      </c>
      <c r="L136" s="1">
        <v>2008</v>
      </c>
      <c r="M136" s="2">
        <v>45288.506608796299</v>
      </c>
      <c r="N136" s="2">
        <v>45288.730138888888</v>
      </c>
      <c r="P136" s="1" t="s">
        <v>1567</v>
      </c>
      <c r="R136" s="1">
        <v>3</v>
      </c>
      <c r="S136" s="1">
        <v>17</v>
      </c>
      <c r="AF136" s="1" t="s">
        <v>408</v>
      </c>
    </row>
    <row r="137" spans="1:40" x14ac:dyDescent="0.35">
      <c r="A137" s="1" t="s">
        <v>1568</v>
      </c>
      <c r="B137" s="1" t="s">
        <v>87</v>
      </c>
      <c r="C137" s="1">
        <v>1995</v>
      </c>
      <c r="D137" s="1" t="s">
        <v>1569</v>
      </c>
      <c r="E137" s="1" t="s">
        <v>1570</v>
      </c>
      <c r="F137" s="1" t="s">
        <v>690</v>
      </c>
      <c r="H137" s="1" t="s">
        <v>691</v>
      </c>
      <c r="I137" s="1" t="s">
        <v>1571</v>
      </c>
      <c r="K137" s="1" t="s">
        <v>1572</v>
      </c>
      <c r="L137" s="1" t="s">
        <v>563</v>
      </c>
      <c r="M137" s="2">
        <v>45288.500092592592</v>
      </c>
      <c r="N137" s="2">
        <v>45288.500092592592</v>
      </c>
      <c r="P137" s="1" t="s">
        <v>1573</v>
      </c>
      <c r="R137" s="1">
        <v>3</v>
      </c>
      <c r="S137" s="1">
        <v>114</v>
      </c>
      <c r="U137" s="1" t="s">
        <v>696</v>
      </c>
      <c r="AC137" s="1" t="s">
        <v>96</v>
      </c>
      <c r="AJ137" s="1" t="s">
        <v>1574</v>
      </c>
      <c r="AN137" s="1" t="s">
        <v>1575</v>
      </c>
    </row>
    <row r="138" spans="1:40" x14ac:dyDescent="0.35">
      <c r="A138" s="1" t="s">
        <v>1576</v>
      </c>
      <c r="B138" s="1" t="s">
        <v>87</v>
      </c>
      <c r="C138" s="1">
        <v>2023</v>
      </c>
      <c r="D138" s="1" t="s">
        <v>1577</v>
      </c>
      <c r="E138" s="1" t="s">
        <v>1578</v>
      </c>
      <c r="F138" s="1" t="s">
        <v>535</v>
      </c>
      <c r="H138" s="1" t="s">
        <v>536</v>
      </c>
      <c r="I138" s="1" t="s">
        <v>1579</v>
      </c>
      <c r="K138" s="1" t="s">
        <v>1580</v>
      </c>
      <c r="L138" s="3">
        <v>44995</v>
      </c>
      <c r="M138" s="2">
        <v>45288.500092592592</v>
      </c>
      <c r="N138" s="2">
        <v>45288.71193287037</v>
      </c>
      <c r="P138" s="1">
        <v>66</v>
      </c>
      <c r="R138" s="1">
        <v>1</v>
      </c>
      <c r="S138" s="1">
        <v>23</v>
      </c>
      <c r="U138" s="1" t="s">
        <v>539</v>
      </c>
      <c r="AC138" s="1" t="s">
        <v>96</v>
      </c>
      <c r="AD138" s="1" t="s">
        <v>540</v>
      </c>
      <c r="AJ138" s="1" t="s">
        <v>1581</v>
      </c>
      <c r="AN138" s="1" t="s">
        <v>1582</v>
      </c>
    </row>
    <row r="139" spans="1:40" x14ac:dyDescent="0.35">
      <c r="A139" s="1" t="s">
        <v>1583</v>
      </c>
      <c r="B139" s="1" t="s">
        <v>87</v>
      </c>
      <c r="C139" s="1">
        <v>2018</v>
      </c>
      <c r="D139" s="1" t="s">
        <v>1584</v>
      </c>
      <c r="E139" s="1" t="s">
        <v>1585</v>
      </c>
      <c r="F139" s="1" t="s">
        <v>690</v>
      </c>
      <c r="H139" s="1" t="s">
        <v>1213</v>
      </c>
      <c r="I139" s="1" t="s">
        <v>1586</v>
      </c>
      <c r="K139" s="1" t="s">
        <v>1587</v>
      </c>
      <c r="L139" s="1" t="s">
        <v>1588</v>
      </c>
      <c r="M139" s="2">
        <v>45288.500092592592</v>
      </c>
      <c r="N139" s="2">
        <v>45288.630624999998</v>
      </c>
      <c r="P139" s="1" t="s">
        <v>1589</v>
      </c>
      <c r="R139" s="1">
        <v>11</v>
      </c>
      <c r="S139" s="1">
        <v>146</v>
      </c>
      <c r="U139" s="1" t="s">
        <v>696</v>
      </c>
      <c r="AC139" s="1" t="s">
        <v>96</v>
      </c>
      <c r="AJ139" s="1" t="s">
        <v>1590</v>
      </c>
      <c r="AN139" s="1" t="s">
        <v>1591</v>
      </c>
    </row>
    <row r="140" spans="1:40" x14ac:dyDescent="0.35">
      <c r="A140" s="1" t="s">
        <v>1592</v>
      </c>
      <c r="B140" s="1" t="s">
        <v>87</v>
      </c>
      <c r="C140" s="1">
        <v>2012</v>
      </c>
      <c r="D140" s="1" t="s">
        <v>1593</v>
      </c>
      <c r="E140" s="1" t="s">
        <v>1594</v>
      </c>
      <c r="F140" s="1" t="s">
        <v>318</v>
      </c>
      <c r="H140" s="1" t="s">
        <v>319</v>
      </c>
      <c r="I140" s="1" t="s">
        <v>1595</v>
      </c>
      <c r="K140" s="1" t="s">
        <v>1596</v>
      </c>
      <c r="L140" s="1" t="s">
        <v>1597</v>
      </c>
      <c r="M140" s="2">
        <v>45288.513680555552</v>
      </c>
      <c r="N140" s="2">
        <v>45288.513680555552</v>
      </c>
      <c r="P140" s="1" t="s">
        <v>1598</v>
      </c>
      <c r="R140" s="1">
        <v>10</v>
      </c>
      <c r="S140" s="1">
        <v>9</v>
      </c>
      <c r="AG140" s="1" t="s">
        <v>1599</v>
      </c>
    </row>
    <row r="141" spans="1:40" x14ac:dyDescent="0.35">
      <c r="A141" s="1" t="s">
        <v>1600</v>
      </c>
      <c r="B141" s="1" t="s">
        <v>87</v>
      </c>
      <c r="C141" s="1">
        <v>2020</v>
      </c>
      <c r="D141" s="1" t="s">
        <v>1601</v>
      </c>
      <c r="E141" s="1" t="s">
        <v>1602</v>
      </c>
      <c r="F141" s="1" t="s">
        <v>1603</v>
      </c>
      <c r="I141" s="1" t="s">
        <v>1604</v>
      </c>
      <c r="J141" s="1" t="s">
        <v>1605</v>
      </c>
      <c r="L141" s="1">
        <v>2020</v>
      </c>
      <c r="M141" s="2">
        <v>45288.505115740743</v>
      </c>
      <c r="N141" s="2">
        <v>45288.505115740743</v>
      </c>
      <c r="R141" s="1">
        <v>7</v>
      </c>
      <c r="S141" s="1">
        <v>11</v>
      </c>
      <c r="AF141" s="1" t="s">
        <v>408</v>
      </c>
    </row>
    <row r="142" spans="1:40" x14ac:dyDescent="0.35">
      <c r="A142" s="1" t="s">
        <v>1606</v>
      </c>
      <c r="B142" s="1" t="s">
        <v>87</v>
      </c>
      <c r="C142" s="1">
        <v>2023</v>
      </c>
      <c r="D142" s="1" t="s">
        <v>1607</v>
      </c>
      <c r="E142" s="1" t="s">
        <v>1608</v>
      </c>
      <c r="F142" s="1" t="s">
        <v>1609</v>
      </c>
      <c r="H142" s="1" t="s">
        <v>1610</v>
      </c>
      <c r="I142" s="1" t="s">
        <v>1611</v>
      </c>
      <c r="K142" s="1" t="s">
        <v>1612</v>
      </c>
      <c r="L142" s="3">
        <v>44996</v>
      </c>
      <c r="M142" s="2">
        <v>45288.500092592592</v>
      </c>
      <c r="N142" s="2">
        <v>45288.725185185183</v>
      </c>
      <c r="R142" s="1">
        <v>6</v>
      </c>
      <c r="S142" s="1">
        <v>13</v>
      </c>
      <c r="U142" s="1" t="s">
        <v>1613</v>
      </c>
      <c r="AC142" s="1" t="s">
        <v>96</v>
      </c>
      <c r="AJ142" s="1" t="s">
        <v>1614</v>
      </c>
      <c r="AN142" s="1" t="s">
        <v>1615</v>
      </c>
    </row>
    <row r="143" spans="1:40" x14ac:dyDescent="0.35">
      <c r="A143" s="1" t="s">
        <v>1616</v>
      </c>
      <c r="B143" s="1" t="s">
        <v>87</v>
      </c>
      <c r="C143" s="1">
        <v>2022</v>
      </c>
      <c r="D143" s="1" t="s">
        <v>1617</v>
      </c>
      <c r="E143" s="1" t="s">
        <v>1618</v>
      </c>
      <c r="F143" s="1" t="s">
        <v>1619</v>
      </c>
      <c r="H143" s="1" t="s">
        <v>1620</v>
      </c>
      <c r="I143" s="1" t="s">
        <v>1621</v>
      </c>
      <c r="K143" s="1" t="s">
        <v>1622</v>
      </c>
      <c r="L143" s="3">
        <v>44860</v>
      </c>
      <c r="M143" s="2">
        <v>45288.500092592592</v>
      </c>
      <c r="N143" s="2">
        <v>45288.682476851849</v>
      </c>
      <c r="P143" s="1" t="s">
        <v>1623</v>
      </c>
      <c r="R143" s="1">
        <v>5</v>
      </c>
      <c r="S143" s="1">
        <v>10</v>
      </c>
      <c r="U143" s="1" t="s">
        <v>1624</v>
      </c>
      <c r="AC143" s="1" t="s">
        <v>96</v>
      </c>
      <c r="AJ143" s="1" t="s">
        <v>1625</v>
      </c>
      <c r="AN143" s="1" t="s">
        <v>1626</v>
      </c>
    </row>
    <row r="144" spans="1:40" x14ac:dyDescent="0.35">
      <c r="A144" s="1" t="s">
        <v>1627</v>
      </c>
      <c r="B144" s="1" t="s">
        <v>87</v>
      </c>
      <c r="C144" s="1">
        <v>2016</v>
      </c>
      <c r="D144" s="1" t="s">
        <v>1628</v>
      </c>
      <c r="E144" s="1" t="s">
        <v>1629</v>
      </c>
      <c r="F144" s="1" t="s">
        <v>1630</v>
      </c>
      <c r="H144" s="1" t="s">
        <v>1631</v>
      </c>
      <c r="I144" s="1" t="s">
        <v>1632</v>
      </c>
      <c r="K144" s="1" t="s">
        <v>1633</v>
      </c>
      <c r="L144" s="3">
        <v>42382</v>
      </c>
      <c r="M144" s="2">
        <v>45288.500092592592</v>
      </c>
      <c r="N144" s="2">
        <v>45288.738611111112</v>
      </c>
      <c r="R144" s="1">
        <v>1822</v>
      </c>
      <c r="S144" s="1">
        <v>283</v>
      </c>
      <c r="U144" s="1" t="s">
        <v>1634</v>
      </c>
      <c r="AC144" s="1" t="s">
        <v>96</v>
      </c>
      <c r="AD144" s="1" t="s">
        <v>1635</v>
      </c>
      <c r="AJ144" s="1" t="s">
        <v>1636</v>
      </c>
      <c r="AN144" s="1" t="s">
        <v>1637</v>
      </c>
    </row>
    <row r="145" spans="1:40" x14ac:dyDescent="0.35">
      <c r="A145" s="1" t="s">
        <v>1638</v>
      </c>
      <c r="B145" s="1" t="s">
        <v>87</v>
      </c>
      <c r="C145" s="1">
        <v>2013</v>
      </c>
      <c r="D145" s="1" t="s">
        <v>1639</v>
      </c>
      <c r="E145" s="1" t="s">
        <v>1640</v>
      </c>
      <c r="F145" s="1" t="s">
        <v>1641</v>
      </c>
      <c r="H145" s="1" t="s">
        <v>1642</v>
      </c>
      <c r="I145" s="1" t="s">
        <v>1643</v>
      </c>
      <c r="K145" s="1" t="s">
        <v>1644</v>
      </c>
      <c r="L145" s="1">
        <v>2013</v>
      </c>
      <c r="M145" s="2">
        <v>45288.514548611114</v>
      </c>
      <c r="N145" s="2">
        <v>45288.514548611114</v>
      </c>
      <c r="P145" s="1" t="s">
        <v>1645</v>
      </c>
      <c r="R145" s="1">
        <v>12</v>
      </c>
      <c r="S145" s="1">
        <v>53</v>
      </c>
      <c r="AG145" s="1" t="s">
        <v>1646</v>
      </c>
    </row>
    <row r="146" spans="1:40" x14ac:dyDescent="0.35">
      <c r="A146" s="1" t="s">
        <v>1647</v>
      </c>
      <c r="B146" s="1" t="s">
        <v>87</v>
      </c>
      <c r="C146" s="1">
        <v>2008</v>
      </c>
      <c r="D146" s="1" t="s">
        <v>1648</v>
      </c>
      <c r="E146" s="1" t="s">
        <v>1649</v>
      </c>
      <c r="F146" s="1" t="s">
        <v>1650</v>
      </c>
      <c r="H146" s="1" t="s">
        <v>1651</v>
      </c>
      <c r="I146" s="1" t="s">
        <v>1652</v>
      </c>
      <c r="L146" s="1" t="s">
        <v>1653</v>
      </c>
      <c r="M146" s="2">
        <v>45288.500092592592</v>
      </c>
      <c r="N146" s="2">
        <v>45288.738946759258</v>
      </c>
      <c r="P146" s="1" t="s">
        <v>1654</v>
      </c>
      <c r="R146" s="1">
        <v>5</v>
      </c>
      <c r="S146" s="1">
        <v>31</v>
      </c>
      <c r="U146" s="1" t="s">
        <v>1655</v>
      </c>
      <c r="AC146" s="1" t="s">
        <v>96</v>
      </c>
      <c r="AJ146" s="1" t="s">
        <v>1656</v>
      </c>
      <c r="AN146" s="1" t="s">
        <v>1657</v>
      </c>
    </row>
    <row r="147" spans="1:40" x14ac:dyDescent="0.35">
      <c r="A147" s="1" t="s">
        <v>1658</v>
      </c>
      <c r="B147" s="1" t="s">
        <v>87</v>
      </c>
      <c r="C147" s="1">
        <v>2005</v>
      </c>
      <c r="D147" s="1" t="s">
        <v>1659</v>
      </c>
      <c r="E147" s="1" t="s">
        <v>1660</v>
      </c>
      <c r="F147" s="1" t="s">
        <v>1661</v>
      </c>
      <c r="I147" s="1" t="s">
        <v>1662</v>
      </c>
      <c r="J147" s="1" t="s">
        <v>1663</v>
      </c>
      <c r="L147" s="1">
        <v>2005</v>
      </c>
      <c r="M147" s="2">
        <v>45288.506944444445</v>
      </c>
      <c r="N147" s="2">
        <v>45288.674166666664</v>
      </c>
      <c r="P147" s="1" t="s">
        <v>1664</v>
      </c>
      <c r="R147" s="1">
        <v>8</v>
      </c>
      <c r="S147" s="1">
        <v>18</v>
      </c>
      <c r="AF147" s="1" t="s">
        <v>408</v>
      </c>
    </row>
    <row r="148" spans="1:40" x14ac:dyDescent="0.35">
      <c r="A148" s="1" t="s">
        <v>1665</v>
      </c>
      <c r="B148" s="1" t="s">
        <v>87</v>
      </c>
      <c r="C148" s="1">
        <v>2008</v>
      </c>
      <c r="D148" s="1" t="s">
        <v>1666</v>
      </c>
      <c r="E148" s="1" t="s">
        <v>1667</v>
      </c>
      <c r="F148" s="1" t="s">
        <v>873</v>
      </c>
      <c r="H148" s="1" t="s">
        <v>874</v>
      </c>
      <c r="I148" s="1" t="s">
        <v>1668</v>
      </c>
      <c r="K148" s="1" t="s">
        <v>1669</v>
      </c>
      <c r="L148" s="1" t="s">
        <v>1670</v>
      </c>
      <c r="M148" s="2">
        <v>45288.512777777774</v>
      </c>
      <c r="N148" s="2">
        <v>45288.512777777774</v>
      </c>
      <c r="P148" s="1" t="s">
        <v>1671</v>
      </c>
      <c r="R148" s="1">
        <v>3</v>
      </c>
      <c r="S148" s="1">
        <v>19</v>
      </c>
      <c r="AG148" s="1" t="s">
        <v>1672</v>
      </c>
    </row>
    <row r="149" spans="1:40" x14ac:dyDescent="0.35">
      <c r="A149" s="1" t="s">
        <v>1673</v>
      </c>
      <c r="B149" s="1" t="s">
        <v>87</v>
      </c>
      <c r="C149" s="1">
        <v>2015</v>
      </c>
      <c r="D149" s="1" t="s">
        <v>1674</v>
      </c>
      <c r="E149" s="1" t="s">
        <v>1675</v>
      </c>
      <c r="F149" s="1" t="s">
        <v>1676</v>
      </c>
      <c r="H149" s="1" t="s">
        <v>1677</v>
      </c>
      <c r="I149" s="1" t="s">
        <v>1678</v>
      </c>
      <c r="K149" s="1" t="s">
        <v>1679</v>
      </c>
      <c r="L149" s="1" t="s">
        <v>1680</v>
      </c>
      <c r="M149" s="2">
        <v>45288.500092592592</v>
      </c>
      <c r="N149" s="2">
        <v>45288.662465277775</v>
      </c>
      <c r="P149" s="1" t="s">
        <v>1681</v>
      </c>
      <c r="R149" s="1">
        <v>4</v>
      </c>
      <c r="S149" s="1">
        <v>98</v>
      </c>
      <c r="U149" s="1" t="s">
        <v>1682</v>
      </c>
      <c r="AC149" s="1" t="s">
        <v>96</v>
      </c>
      <c r="AD149" s="1" t="s">
        <v>1683</v>
      </c>
      <c r="AJ149" s="1" t="s">
        <v>1684</v>
      </c>
      <c r="AN149" s="1" t="s">
        <v>1685</v>
      </c>
    </row>
    <row r="150" spans="1:40" x14ac:dyDescent="0.35">
      <c r="A150" s="1" t="s">
        <v>1686</v>
      </c>
      <c r="B150" s="1" t="s">
        <v>87</v>
      </c>
      <c r="C150" s="1">
        <v>2020</v>
      </c>
      <c r="D150" s="1" t="s">
        <v>1687</v>
      </c>
      <c r="E150" s="1" t="s">
        <v>1688</v>
      </c>
      <c r="F150" s="1" t="s">
        <v>1689</v>
      </c>
      <c r="I150" s="1" t="s">
        <v>1690</v>
      </c>
      <c r="J150" s="1" t="s">
        <v>1691</v>
      </c>
      <c r="L150" s="1">
        <v>2020</v>
      </c>
      <c r="M150" s="2">
        <v>45288.505219907405</v>
      </c>
      <c r="N150" s="2">
        <v>45288.505219907405</v>
      </c>
      <c r="P150" s="1" t="s">
        <v>1692</v>
      </c>
      <c r="R150" s="1">
        <v>164</v>
      </c>
      <c r="S150" s="1">
        <v>66</v>
      </c>
      <c r="AF150" s="1" t="s">
        <v>408</v>
      </c>
    </row>
    <row r="151" spans="1:40" x14ac:dyDescent="0.35">
      <c r="A151" s="1" t="s">
        <v>1693</v>
      </c>
      <c r="B151" s="1" t="s">
        <v>87</v>
      </c>
      <c r="C151" s="1">
        <v>2021</v>
      </c>
      <c r="D151" s="1" t="s">
        <v>1694</v>
      </c>
      <c r="E151" s="1" t="s">
        <v>1695</v>
      </c>
      <c r="F151" s="1" t="s">
        <v>1696</v>
      </c>
      <c r="H151" s="1" t="s">
        <v>1610</v>
      </c>
      <c r="I151" s="1" t="s">
        <v>1697</v>
      </c>
      <c r="K151" s="1" t="s">
        <v>1698</v>
      </c>
      <c r="L151" s="1" t="s">
        <v>1699</v>
      </c>
      <c r="M151" s="2">
        <v>45288.513113425928</v>
      </c>
      <c r="N151" s="2">
        <v>45288.513113425928</v>
      </c>
      <c r="R151" s="1">
        <v>9</v>
      </c>
      <c r="S151" s="1">
        <v>11</v>
      </c>
      <c r="AG151" s="1" t="s">
        <v>1700</v>
      </c>
    </row>
    <row r="152" spans="1:40" x14ac:dyDescent="0.35">
      <c r="A152" s="1" t="s">
        <v>1701</v>
      </c>
      <c r="B152" s="1" t="s">
        <v>87</v>
      </c>
      <c r="C152" s="1">
        <v>2002</v>
      </c>
      <c r="D152" s="1" t="s">
        <v>1702</v>
      </c>
      <c r="E152" s="1" t="s">
        <v>1703</v>
      </c>
      <c r="F152" s="1" t="s">
        <v>328</v>
      </c>
      <c r="H152" s="1" t="s">
        <v>329</v>
      </c>
      <c r="K152" s="1" t="s">
        <v>1704</v>
      </c>
      <c r="L152" s="1">
        <v>2002</v>
      </c>
      <c r="M152" s="2">
        <v>45288.518912037034</v>
      </c>
      <c r="N152" s="2">
        <v>45288.518912037034</v>
      </c>
      <c r="P152" s="1" t="s">
        <v>1705</v>
      </c>
      <c r="R152" s="1">
        <v>7</v>
      </c>
      <c r="S152" s="1">
        <v>65</v>
      </c>
      <c r="U152" s="1" t="s">
        <v>1706</v>
      </c>
      <c r="AC152" s="1" t="s">
        <v>299</v>
      </c>
      <c r="AF152" s="1" t="s">
        <v>300</v>
      </c>
      <c r="AG152" s="1">
        <v>35617107</v>
      </c>
      <c r="AJ152" s="1" t="s">
        <v>441</v>
      </c>
      <c r="AN152" s="1" t="s">
        <v>1707</v>
      </c>
    </row>
    <row r="153" spans="1:40" x14ac:dyDescent="0.35">
      <c r="A153" s="1" t="s">
        <v>1708</v>
      </c>
      <c r="B153" s="1" t="s">
        <v>87</v>
      </c>
      <c r="C153" s="1">
        <v>2005</v>
      </c>
      <c r="D153" s="1" t="s">
        <v>1709</v>
      </c>
      <c r="E153" s="1" t="s">
        <v>1710</v>
      </c>
      <c r="F153" s="1" t="s">
        <v>412</v>
      </c>
      <c r="H153" s="1" t="s">
        <v>413</v>
      </c>
      <c r="I153" s="1" t="s">
        <v>1711</v>
      </c>
      <c r="K153" s="1" t="s">
        <v>1712</v>
      </c>
      <c r="L153" s="1" t="s">
        <v>1713</v>
      </c>
      <c r="M153" s="2">
        <v>45288.500092592592</v>
      </c>
      <c r="N153" s="2">
        <v>45288.648240740738</v>
      </c>
      <c r="P153" s="1" t="s">
        <v>1714</v>
      </c>
      <c r="R153" s="1">
        <v>10</v>
      </c>
      <c r="S153" s="1">
        <v>71</v>
      </c>
      <c r="U153" s="1" t="s">
        <v>418</v>
      </c>
      <c r="AC153" s="1" t="s">
        <v>96</v>
      </c>
      <c r="AJ153" s="1" t="s">
        <v>1715</v>
      </c>
      <c r="AN153" s="1" t="s">
        <v>1716</v>
      </c>
    </row>
    <row r="154" spans="1:40" x14ac:dyDescent="0.35">
      <c r="A154" s="1" t="s">
        <v>1717</v>
      </c>
      <c r="B154" s="1" t="s">
        <v>87</v>
      </c>
      <c r="C154" s="1">
        <v>2007</v>
      </c>
      <c r="D154" s="1" t="s">
        <v>1718</v>
      </c>
      <c r="E154" s="1" t="s">
        <v>1719</v>
      </c>
      <c r="F154" s="1" t="s">
        <v>1720</v>
      </c>
      <c r="J154" s="1" t="s">
        <v>1721</v>
      </c>
      <c r="L154" s="1">
        <v>2007</v>
      </c>
      <c r="M154" s="2">
        <v>45288.506724537037</v>
      </c>
      <c r="N154" s="2">
        <v>45288.506724537037</v>
      </c>
      <c r="R154" s="1">
        <v>1261</v>
      </c>
      <c r="S154" s="1">
        <v>120</v>
      </c>
      <c r="AF154" s="1" t="s">
        <v>408</v>
      </c>
    </row>
    <row r="155" spans="1:40" x14ac:dyDescent="0.35">
      <c r="A155" s="1" t="s">
        <v>1722</v>
      </c>
      <c r="B155" s="1" t="s">
        <v>87</v>
      </c>
      <c r="C155" s="1">
        <v>1989</v>
      </c>
      <c r="D155" s="1" t="s">
        <v>1723</v>
      </c>
      <c r="E155" s="1" t="s">
        <v>1724</v>
      </c>
      <c r="F155" s="1" t="s">
        <v>1725</v>
      </c>
      <c r="J155" s="1" t="s">
        <v>1726</v>
      </c>
      <c r="L155" s="1">
        <v>1989</v>
      </c>
      <c r="M155" s="2">
        <v>45288.507326388892</v>
      </c>
      <c r="N155" s="2">
        <v>45288.507326388892</v>
      </c>
      <c r="P155" s="1" t="s">
        <v>1727</v>
      </c>
      <c r="R155" s="1" t="s">
        <v>1728</v>
      </c>
      <c r="S155" s="1">
        <v>19</v>
      </c>
      <c r="V155" s="1" t="s">
        <v>1729</v>
      </c>
      <c r="AF155" s="1" t="s">
        <v>408</v>
      </c>
    </row>
    <row r="156" spans="1:40" x14ac:dyDescent="0.35">
      <c r="A156" s="1" t="s">
        <v>1730</v>
      </c>
      <c r="B156" s="1" t="s">
        <v>87</v>
      </c>
      <c r="C156" s="1">
        <v>2020</v>
      </c>
      <c r="D156" s="1" t="s">
        <v>1731</v>
      </c>
      <c r="E156" s="1" t="s">
        <v>1732</v>
      </c>
      <c r="F156" s="1" t="s">
        <v>1733</v>
      </c>
      <c r="H156" s="1" t="s">
        <v>1734</v>
      </c>
      <c r="I156" s="1" t="s">
        <v>1735</v>
      </c>
      <c r="K156" s="1" t="s">
        <v>1736</v>
      </c>
      <c r="L156" s="1">
        <v>2020</v>
      </c>
      <c r="M156" s="2">
        <v>45288.500092592592</v>
      </c>
      <c r="N156" s="2">
        <v>45288.663703703707</v>
      </c>
      <c r="P156" s="1">
        <v>5</v>
      </c>
      <c r="S156" s="1">
        <v>2</v>
      </c>
      <c r="U156" s="1" t="s">
        <v>1737</v>
      </c>
      <c r="AC156" s="1" t="s">
        <v>96</v>
      </c>
      <c r="AD156" s="1" t="s">
        <v>1738</v>
      </c>
      <c r="AJ156" s="1" t="s">
        <v>1739</v>
      </c>
      <c r="AN156" s="1" t="s">
        <v>1740</v>
      </c>
    </row>
    <row r="157" spans="1:40" x14ac:dyDescent="0.35">
      <c r="A157" s="1" t="s">
        <v>1741</v>
      </c>
      <c r="B157" s="1" t="s">
        <v>87</v>
      </c>
      <c r="C157" s="1">
        <v>2021</v>
      </c>
      <c r="D157" s="1" t="s">
        <v>1742</v>
      </c>
      <c r="E157" s="1" t="s">
        <v>1743</v>
      </c>
      <c r="F157" s="1" t="s">
        <v>1744</v>
      </c>
      <c r="H157" s="1" t="s">
        <v>1745</v>
      </c>
      <c r="I157" s="1" t="s">
        <v>1746</v>
      </c>
      <c r="K157" s="1" t="s">
        <v>1747</v>
      </c>
      <c r="L157" s="3">
        <v>44375</v>
      </c>
      <c r="M157" s="2">
        <v>45288.513159722221</v>
      </c>
      <c r="N157" s="2">
        <v>45288.513159722221</v>
      </c>
      <c r="S157" s="1">
        <v>9</v>
      </c>
      <c r="AG157" s="1" t="s">
        <v>1748</v>
      </c>
    </row>
    <row r="158" spans="1:40" x14ac:dyDescent="0.35">
      <c r="A158" s="1" t="s">
        <v>1749</v>
      </c>
      <c r="B158" s="1" t="s">
        <v>87</v>
      </c>
      <c r="C158" s="1">
        <v>2016</v>
      </c>
      <c r="E158" s="1" t="s">
        <v>1750</v>
      </c>
      <c r="F158" s="1" t="s">
        <v>550</v>
      </c>
      <c r="H158" s="1" t="s">
        <v>551</v>
      </c>
      <c r="I158" s="1" t="s">
        <v>1751</v>
      </c>
      <c r="L158" s="3">
        <v>42441</v>
      </c>
      <c r="M158" s="2">
        <v>45288.500092592592</v>
      </c>
      <c r="N158" s="2">
        <v>45288.695520833331</v>
      </c>
      <c r="P158" s="1">
        <v>252</v>
      </c>
      <c r="R158" s="1">
        <v>11</v>
      </c>
      <c r="S158" s="1">
        <v>178</v>
      </c>
      <c r="U158" s="1" t="s">
        <v>553</v>
      </c>
      <c r="AC158" s="1" t="s">
        <v>96</v>
      </c>
      <c r="AJ158" s="1" t="s">
        <v>1752</v>
      </c>
      <c r="AN158" s="1" t="s">
        <v>1753</v>
      </c>
    </row>
    <row r="159" spans="1:40" x14ac:dyDescent="0.35">
      <c r="A159" s="1" t="s">
        <v>1754</v>
      </c>
      <c r="B159" s="1" t="s">
        <v>87</v>
      </c>
      <c r="C159" s="1">
        <v>2004</v>
      </c>
      <c r="D159" s="1" t="s">
        <v>1755</v>
      </c>
      <c r="E159" s="1" t="s">
        <v>1756</v>
      </c>
      <c r="F159" s="1" t="s">
        <v>1757</v>
      </c>
      <c r="H159" s="1" t="s">
        <v>1758</v>
      </c>
      <c r="I159" s="1" t="s">
        <v>1759</v>
      </c>
      <c r="K159" s="1" t="s">
        <v>1760</v>
      </c>
      <c r="L159" s="1">
        <v>2004</v>
      </c>
      <c r="M159" s="2">
        <v>45288.512997685182</v>
      </c>
      <c r="N159" s="2">
        <v>45288.512997685182</v>
      </c>
      <c r="P159" s="1" t="s">
        <v>1761</v>
      </c>
      <c r="R159" s="1">
        <v>1</v>
      </c>
      <c r="S159" s="1">
        <v>13</v>
      </c>
      <c r="AG159" s="1" t="s">
        <v>1762</v>
      </c>
    </row>
    <row r="160" spans="1:40" x14ac:dyDescent="0.35">
      <c r="A160" s="1" t="s">
        <v>1763</v>
      </c>
      <c r="B160" s="1" t="s">
        <v>87</v>
      </c>
      <c r="C160" s="1">
        <v>2009</v>
      </c>
      <c r="D160" s="1" t="s">
        <v>1764</v>
      </c>
      <c r="E160" s="1" t="s">
        <v>1765</v>
      </c>
      <c r="F160" s="1" t="s">
        <v>910</v>
      </c>
      <c r="H160" s="1" t="s">
        <v>1088</v>
      </c>
      <c r="I160" s="1" t="s">
        <v>1766</v>
      </c>
      <c r="K160" s="1" t="s">
        <v>1767</v>
      </c>
      <c r="L160" s="3">
        <v>39964</v>
      </c>
      <c r="M160" s="2">
        <v>45288.500092592592</v>
      </c>
      <c r="N160" s="2">
        <v>45288.709606481483</v>
      </c>
      <c r="P160" s="1" t="s">
        <v>1768</v>
      </c>
      <c r="R160" s="4">
        <v>44987</v>
      </c>
      <c r="S160" s="1">
        <v>131</v>
      </c>
      <c r="U160" s="1" t="s">
        <v>915</v>
      </c>
      <c r="AC160" s="1" t="s">
        <v>96</v>
      </c>
      <c r="AJ160" s="1" t="s">
        <v>1769</v>
      </c>
      <c r="AN160" s="1" t="s">
        <v>1770</v>
      </c>
    </row>
    <row r="161" spans="1:40" x14ac:dyDescent="0.35">
      <c r="A161" s="1" t="s">
        <v>1771</v>
      </c>
      <c r="B161" s="1" t="s">
        <v>87</v>
      </c>
      <c r="C161" s="1">
        <v>2018</v>
      </c>
      <c r="D161" s="1" t="s">
        <v>1772</v>
      </c>
      <c r="E161" s="1" t="s">
        <v>1773</v>
      </c>
      <c r="F161" s="1" t="s">
        <v>910</v>
      </c>
      <c r="H161" s="1" t="s">
        <v>1088</v>
      </c>
      <c r="I161" s="1" t="s">
        <v>1774</v>
      </c>
      <c r="K161" s="1" t="s">
        <v>1775</v>
      </c>
      <c r="L161" s="3">
        <v>43182</v>
      </c>
      <c r="M161" s="2">
        <v>45288.500092592592</v>
      </c>
      <c r="N161" s="2">
        <v>45288.648379629631</v>
      </c>
      <c r="P161" s="1" t="s">
        <v>1776</v>
      </c>
      <c r="S161" s="1">
        <v>269</v>
      </c>
      <c r="U161" s="1" t="s">
        <v>915</v>
      </c>
      <c r="AC161" s="1" t="s">
        <v>96</v>
      </c>
      <c r="AD161" s="1" t="s">
        <v>1777</v>
      </c>
      <c r="AJ161" s="1" t="s">
        <v>1778</v>
      </c>
      <c r="AN161" s="1" t="s">
        <v>1779</v>
      </c>
    </row>
    <row r="162" spans="1:40" x14ac:dyDescent="0.35">
      <c r="A162" s="1" t="s">
        <v>1780</v>
      </c>
      <c r="B162" s="1" t="s">
        <v>87</v>
      </c>
      <c r="C162" s="1">
        <v>2016</v>
      </c>
      <c r="D162" s="1" t="s">
        <v>1781</v>
      </c>
      <c r="E162" s="1" t="s">
        <v>1782</v>
      </c>
      <c r="F162" s="1" t="s">
        <v>412</v>
      </c>
      <c r="H162" s="1" t="s">
        <v>957</v>
      </c>
      <c r="I162" s="1" t="s">
        <v>1783</v>
      </c>
      <c r="K162" s="1" t="s">
        <v>1784</v>
      </c>
      <c r="L162" s="3">
        <v>42583</v>
      </c>
      <c r="M162" s="2">
        <v>45288.500092592592</v>
      </c>
      <c r="N162" s="2">
        <v>45288.698530092595</v>
      </c>
      <c r="P162" s="1" t="s">
        <v>1785</v>
      </c>
      <c r="R162" s="1">
        <v>15</v>
      </c>
      <c r="S162" s="1">
        <v>82</v>
      </c>
      <c r="U162" s="1" t="s">
        <v>418</v>
      </c>
      <c r="AC162" s="1" t="s">
        <v>96</v>
      </c>
      <c r="AD162" s="1" t="s">
        <v>1786</v>
      </c>
      <c r="AJ162" s="1" t="s">
        <v>1787</v>
      </c>
      <c r="AN162" s="1" t="s">
        <v>1788</v>
      </c>
    </row>
    <row r="163" spans="1:40" x14ac:dyDescent="0.35">
      <c r="A163" s="1" t="s">
        <v>1789</v>
      </c>
      <c r="B163" s="1" t="s">
        <v>87</v>
      </c>
      <c r="C163" s="1">
        <v>2012</v>
      </c>
      <c r="D163" s="1" t="s">
        <v>1790</v>
      </c>
      <c r="E163" s="1" t="s">
        <v>1791</v>
      </c>
      <c r="F163" s="1" t="s">
        <v>1792</v>
      </c>
      <c r="H163" s="1" t="s">
        <v>1793</v>
      </c>
      <c r="I163" s="1" t="s">
        <v>1794</v>
      </c>
      <c r="K163" s="1" t="s">
        <v>1795</v>
      </c>
      <c r="L163" s="1" t="s">
        <v>1796</v>
      </c>
      <c r="M163" s="2">
        <v>45288.513923611114</v>
      </c>
      <c r="N163" s="2">
        <v>45288.513923611114</v>
      </c>
      <c r="P163" s="1" t="s">
        <v>1797</v>
      </c>
      <c r="R163" s="1">
        <v>6</v>
      </c>
      <c r="S163" s="1">
        <v>32</v>
      </c>
      <c r="AG163" s="1" t="s">
        <v>1798</v>
      </c>
    </row>
    <row r="164" spans="1:40" x14ac:dyDescent="0.35">
      <c r="A164" s="1" t="s">
        <v>1799</v>
      </c>
      <c r="B164" s="1" t="s">
        <v>87</v>
      </c>
      <c r="C164" s="1">
        <v>2023</v>
      </c>
      <c r="D164" s="1" t="s">
        <v>1800</v>
      </c>
      <c r="E164" s="1" t="s">
        <v>1801</v>
      </c>
      <c r="F164" s="1" t="s">
        <v>1802</v>
      </c>
      <c r="H164" s="1" t="s">
        <v>1803</v>
      </c>
      <c r="I164" s="1" t="s">
        <v>1804</v>
      </c>
      <c r="K164" s="1" t="s">
        <v>1805</v>
      </c>
      <c r="L164" s="3">
        <v>44952</v>
      </c>
      <c r="M164" s="2">
        <v>45288.500092592592</v>
      </c>
      <c r="N164" s="2">
        <v>45288.642743055556</v>
      </c>
      <c r="R164" s="1">
        <v>3</v>
      </c>
      <c r="S164" s="1">
        <v>12</v>
      </c>
      <c r="U164" s="1" t="s">
        <v>1806</v>
      </c>
      <c r="AC164" s="1" t="s">
        <v>96</v>
      </c>
      <c r="AJ164" s="1" t="s">
        <v>1807</v>
      </c>
      <c r="AN164" s="1" t="s">
        <v>1808</v>
      </c>
    </row>
    <row r="165" spans="1:40" x14ac:dyDescent="0.35">
      <c r="A165" s="1" t="s">
        <v>1809</v>
      </c>
      <c r="B165" s="1" t="s">
        <v>87</v>
      </c>
      <c r="C165" s="1">
        <v>2007</v>
      </c>
      <c r="D165" s="1" t="s">
        <v>1810</v>
      </c>
      <c r="E165" s="1" t="s">
        <v>1811</v>
      </c>
      <c r="F165" s="1" t="s">
        <v>873</v>
      </c>
      <c r="H165" s="1" t="s">
        <v>874</v>
      </c>
      <c r="I165" s="1" t="s">
        <v>1812</v>
      </c>
      <c r="K165" s="1" t="s">
        <v>1813</v>
      </c>
      <c r="L165" s="1" t="s">
        <v>1814</v>
      </c>
      <c r="M165" s="2">
        <v>45288.513935185183</v>
      </c>
      <c r="N165" s="2">
        <v>45288.513935185183</v>
      </c>
      <c r="P165" s="1" t="s">
        <v>1815</v>
      </c>
      <c r="R165" s="1">
        <v>9</v>
      </c>
      <c r="S165" s="1">
        <v>18</v>
      </c>
      <c r="AG165" s="1" t="s">
        <v>1816</v>
      </c>
    </row>
    <row r="166" spans="1:40" x14ac:dyDescent="0.35">
      <c r="A166" s="1" t="s">
        <v>1817</v>
      </c>
      <c r="B166" s="1" t="s">
        <v>87</v>
      </c>
      <c r="C166" s="1">
        <v>1992</v>
      </c>
      <c r="D166" s="1" t="s">
        <v>1818</v>
      </c>
      <c r="E166" s="1" t="s">
        <v>1819</v>
      </c>
      <c r="F166" s="1" t="s">
        <v>412</v>
      </c>
      <c r="H166" s="1" t="s">
        <v>413</v>
      </c>
      <c r="I166" s="1" t="s">
        <v>1820</v>
      </c>
      <c r="K166" s="1" t="s">
        <v>1821</v>
      </c>
      <c r="L166" s="1" t="s">
        <v>1822</v>
      </c>
      <c r="M166" s="2">
        <v>45288.500092592592</v>
      </c>
      <c r="N166" s="2">
        <v>45288.653668981482</v>
      </c>
      <c r="P166" s="1" t="s">
        <v>1823</v>
      </c>
      <c r="R166" s="1">
        <v>2</v>
      </c>
      <c r="S166" s="1">
        <v>58</v>
      </c>
      <c r="U166" s="1" t="s">
        <v>418</v>
      </c>
      <c r="AC166" s="1" t="s">
        <v>96</v>
      </c>
      <c r="AJ166" s="1" t="s">
        <v>1824</v>
      </c>
      <c r="AN166" s="1" t="s">
        <v>1825</v>
      </c>
    </row>
    <row r="167" spans="1:40" x14ac:dyDescent="0.35">
      <c r="A167" s="1" t="s">
        <v>1826</v>
      </c>
      <c r="B167" s="1" t="s">
        <v>87</v>
      </c>
      <c r="C167" s="1">
        <v>2018</v>
      </c>
      <c r="D167" s="1" t="s">
        <v>1827</v>
      </c>
      <c r="E167" s="1" t="s">
        <v>1828</v>
      </c>
      <c r="F167" s="1" t="s">
        <v>1829</v>
      </c>
      <c r="H167" s="1" t="s">
        <v>1830</v>
      </c>
      <c r="I167" s="1" t="s">
        <v>1831</v>
      </c>
      <c r="K167" s="1" t="s">
        <v>1832</v>
      </c>
      <c r="L167" s="3">
        <v>43141</v>
      </c>
      <c r="M167" s="2">
        <v>45288.500092592592</v>
      </c>
      <c r="N167" s="2">
        <v>45288.590763888889</v>
      </c>
      <c r="P167" s="1">
        <v>164</v>
      </c>
      <c r="R167" s="1">
        <v>3</v>
      </c>
      <c r="S167" s="1">
        <v>185</v>
      </c>
      <c r="U167" s="1" t="s">
        <v>1833</v>
      </c>
      <c r="AC167" s="1" t="s">
        <v>96</v>
      </c>
      <c r="AJ167" s="1" t="s">
        <v>1834</v>
      </c>
      <c r="AN167" s="1" t="s">
        <v>1835</v>
      </c>
    </row>
    <row r="168" spans="1:40" x14ac:dyDescent="0.35">
      <c r="A168" s="1" t="s">
        <v>1836</v>
      </c>
      <c r="B168" s="1" t="s">
        <v>87</v>
      </c>
      <c r="C168" s="1">
        <v>2006</v>
      </c>
      <c r="D168" s="1" t="s">
        <v>1837</v>
      </c>
      <c r="E168" s="1" t="s">
        <v>1838</v>
      </c>
      <c r="F168" s="1" t="s">
        <v>1839</v>
      </c>
      <c r="I168" s="1" t="s">
        <v>1840</v>
      </c>
      <c r="J168" s="1" t="s">
        <v>1841</v>
      </c>
      <c r="L168" s="1">
        <v>2006</v>
      </c>
      <c r="M168" s="2">
        <v>45288.506828703707</v>
      </c>
      <c r="N168" s="2">
        <v>45288.707245370373</v>
      </c>
      <c r="P168" s="5">
        <v>41821</v>
      </c>
      <c r="R168" s="1">
        <v>1</v>
      </c>
      <c r="S168" s="1">
        <v>42</v>
      </c>
      <c r="AF168" s="1" t="s">
        <v>408</v>
      </c>
      <c r="AN168" s="1" t="s">
        <v>1842</v>
      </c>
    </row>
    <row r="169" spans="1:40" x14ac:dyDescent="0.35">
      <c r="A169" s="1" t="s">
        <v>1843</v>
      </c>
      <c r="B169" s="1" t="s">
        <v>87</v>
      </c>
      <c r="C169" s="1">
        <v>2023</v>
      </c>
      <c r="D169" s="1" t="s">
        <v>1844</v>
      </c>
      <c r="E169" s="1" t="s">
        <v>1845</v>
      </c>
      <c r="F169" s="1" t="s">
        <v>1846</v>
      </c>
      <c r="H169" s="1" t="s">
        <v>1847</v>
      </c>
      <c r="I169" s="1" t="s">
        <v>1848</v>
      </c>
      <c r="K169" s="1" t="s">
        <v>1849</v>
      </c>
      <c r="L169" s="1" t="s">
        <v>1850</v>
      </c>
      <c r="M169" s="2">
        <v>45288.500092592592</v>
      </c>
      <c r="N169" s="2">
        <v>45288.671111111114</v>
      </c>
      <c r="P169" s="1">
        <v>102083</v>
      </c>
      <c r="S169" s="1">
        <v>103</v>
      </c>
      <c r="U169" s="1" t="s">
        <v>1851</v>
      </c>
      <c r="AC169" s="1" t="s">
        <v>96</v>
      </c>
      <c r="AD169" s="1" t="s">
        <v>1852</v>
      </c>
      <c r="AJ169" s="1" t="s">
        <v>1853</v>
      </c>
      <c r="AN169" s="1" t="s">
        <v>1854</v>
      </c>
    </row>
    <row r="170" spans="1:40" x14ac:dyDescent="0.35">
      <c r="A170" s="1" t="s">
        <v>1855</v>
      </c>
      <c r="B170" s="1" t="s">
        <v>87</v>
      </c>
      <c r="C170" s="1">
        <v>2004</v>
      </c>
      <c r="D170" s="1" t="s">
        <v>1856</v>
      </c>
      <c r="E170" s="1" t="s">
        <v>1857</v>
      </c>
      <c r="F170" s="1" t="s">
        <v>1858</v>
      </c>
      <c r="H170" s="1" t="s">
        <v>1859</v>
      </c>
      <c r="K170" s="1" t="s">
        <v>1860</v>
      </c>
      <c r="L170" s="1" t="s">
        <v>1861</v>
      </c>
      <c r="M170" s="2">
        <v>45288.513564814813</v>
      </c>
      <c r="N170" s="2">
        <v>45288.513564814813</v>
      </c>
      <c r="P170" s="1" t="s">
        <v>1862</v>
      </c>
      <c r="R170" s="1">
        <v>4</v>
      </c>
      <c r="S170" s="1">
        <v>13</v>
      </c>
      <c r="AG170" s="1" t="s">
        <v>1863</v>
      </c>
    </row>
    <row r="171" spans="1:40" x14ac:dyDescent="0.35">
      <c r="A171" s="1" t="s">
        <v>1864</v>
      </c>
      <c r="B171" s="1" t="s">
        <v>87</v>
      </c>
      <c r="C171" s="1">
        <v>2023</v>
      </c>
      <c r="D171" s="1" t="s">
        <v>1865</v>
      </c>
      <c r="E171" s="1" t="s">
        <v>1866</v>
      </c>
      <c r="F171" s="1" t="s">
        <v>1867</v>
      </c>
      <c r="H171" s="1" t="s">
        <v>1868</v>
      </c>
      <c r="I171" s="1" t="s">
        <v>1869</v>
      </c>
      <c r="K171" s="1" t="s">
        <v>1870</v>
      </c>
      <c r="L171" s="1" t="s">
        <v>1145</v>
      </c>
      <c r="M171" s="2">
        <v>45288.500092592592</v>
      </c>
      <c r="N171" s="2">
        <v>45288.500092592592</v>
      </c>
      <c r="P171" s="1" t="s">
        <v>1871</v>
      </c>
      <c r="R171" s="1">
        <v>1</v>
      </c>
      <c r="S171" s="1">
        <v>10</v>
      </c>
      <c r="U171" s="1" t="s">
        <v>1872</v>
      </c>
      <c r="AC171" s="1" t="s">
        <v>96</v>
      </c>
      <c r="AD171" s="1" t="s">
        <v>1873</v>
      </c>
      <c r="AJ171" s="1" t="s">
        <v>1874</v>
      </c>
      <c r="AN171" s="1" t="s">
        <v>1875</v>
      </c>
    </row>
    <row r="172" spans="1:40" x14ac:dyDescent="0.35">
      <c r="A172" s="1" t="s">
        <v>1876</v>
      </c>
      <c r="B172" s="1" t="s">
        <v>87</v>
      </c>
      <c r="C172" s="1">
        <v>2015</v>
      </c>
      <c r="D172" s="1" t="s">
        <v>1877</v>
      </c>
      <c r="E172" s="1" t="s">
        <v>1878</v>
      </c>
      <c r="F172" s="1" t="s">
        <v>1879</v>
      </c>
      <c r="H172" s="1" t="s">
        <v>1880</v>
      </c>
      <c r="I172" s="1" t="s">
        <v>1881</v>
      </c>
      <c r="K172" s="1" t="s">
        <v>1882</v>
      </c>
      <c r="L172" s="1" t="s">
        <v>1883</v>
      </c>
      <c r="M172" s="2">
        <v>45288.51289351852</v>
      </c>
      <c r="N172" s="2">
        <v>45288.51289351852</v>
      </c>
      <c r="P172" s="1" t="s">
        <v>1884</v>
      </c>
      <c r="S172" s="1">
        <v>180</v>
      </c>
      <c r="AG172" s="1" t="s">
        <v>1885</v>
      </c>
    </row>
    <row r="173" spans="1:40" x14ac:dyDescent="0.35">
      <c r="A173" s="1" t="s">
        <v>1886</v>
      </c>
      <c r="B173" s="1" t="s">
        <v>87</v>
      </c>
      <c r="C173" s="1">
        <v>2013</v>
      </c>
      <c r="D173" s="1" t="s">
        <v>1887</v>
      </c>
      <c r="E173" s="1" t="s">
        <v>1888</v>
      </c>
      <c r="F173" s="1" t="s">
        <v>1889</v>
      </c>
      <c r="H173" s="1" t="s">
        <v>1890</v>
      </c>
      <c r="I173" s="1" t="s">
        <v>1891</v>
      </c>
      <c r="K173" s="1" t="s">
        <v>1892</v>
      </c>
      <c r="L173" s="1">
        <v>2013</v>
      </c>
      <c r="M173" s="2">
        <v>45288.500092592592</v>
      </c>
      <c r="N173" s="2">
        <v>45288.632569444446</v>
      </c>
      <c r="P173" s="1" t="s">
        <v>1893</v>
      </c>
      <c r="R173" s="1">
        <v>1</v>
      </c>
      <c r="S173" s="1">
        <v>66</v>
      </c>
      <c r="U173" s="1" t="s">
        <v>1894</v>
      </c>
      <c r="AC173" s="1" t="s">
        <v>96</v>
      </c>
      <c r="AJ173" s="1" t="s">
        <v>1895</v>
      </c>
      <c r="AN173" s="1" t="s">
        <v>1896</v>
      </c>
    </row>
    <row r="174" spans="1:40" x14ac:dyDescent="0.35">
      <c r="A174" s="1" t="s">
        <v>1897</v>
      </c>
      <c r="B174" s="1" t="s">
        <v>87</v>
      </c>
      <c r="C174" s="1">
        <v>2002</v>
      </c>
      <c r="D174" s="1" t="s">
        <v>1898</v>
      </c>
      <c r="E174" s="1" t="s">
        <v>1899</v>
      </c>
      <c r="F174" s="1" t="s">
        <v>328</v>
      </c>
      <c r="H174" s="1" t="s">
        <v>329</v>
      </c>
      <c r="K174" s="1" t="s">
        <v>1900</v>
      </c>
      <c r="L174" s="1">
        <v>2002</v>
      </c>
      <c r="M174" s="2">
        <v>45288.518946759257</v>
      </c>
      <c r="N174" s="2">
        <v>45288.518946759257</v>
      </c>
      <c r="P174" s="1" t="s">
        <v>1901</v>
      </c>
      <c r="R174" s="1">
        <v>5</v>
      </c>
      <c r="S174" s="1">
        <v>65</v>
      </c>
      <c r="U174" s="1" t="s">
        <v>1706</v>
      </c>
      <c r="AC174" s="1" t="s">
        <v>299</v>
      </c>
      <c r="AF174" s="1" t="s">
        <v>300</v>
      </c>
      <c r="AG174" s="1">
        <v>35599526</v>
      </c>
      <c r="AJ174" s="1" t="s">
        <v>441</v>
      </c>
      <c r="AN174" s="1" t="s">
        <v>1902</v>
      </c>
    </row>
    <row r="175" spans="1:40" x14ac:dyDescent="0.35">
      <c r="A175" s="1" t="s">
        <v>1903</v>
      </c>
      <c r="B175" s="1" t="s">
        <v>87</v>
      </c>
      <c r="C175" s="1">
        <v>2019</v>
      </c>
      <c r="D175" s="1" t="s">
        <v>1904</v>
      </c>
      <c r="E175" s="1" t="s">
        <v>1905</v>
      </c>
      <c r="F175" s="1" t="s">
        <v>507</v>
      </c>
      <c r="H175" s="1" t="s">
        <v>508</v>
      </c>
      <c r="I175" s="1" t="s">
        <v>1906</v>
      </c>
      <c r="K175" s="1" t="s">
        <v>1907</v>
      </c>
      <c r="L175" s="3">
        <v>43770</v>
      </c>
      <c r="M175" s="2">
        <v>45288.500092592592</v>
      </c>
      <c r="N175" s="2">
        <v>45288.731053240743</v>
      </c>
      <c r="P175" s="1" t="s">
        <v>1908</v>
      </c>
      <c r="R175" s="1">
        <v>11</v>
      </c>
      <c r="S175" s="1">
        <v>98</v>
      </c>
      <c r="U175" s="1" t="s">
        <v>512</v>
      </c>
      <c r="AC175" s="1" t="s">
        <v>96</v>
      </c>
      <c r="AD175" s="1" t="s">
        <v>1909</v>
      </c>
      <c r="AJ175" s="1" t="s">
        <v>1910</v>
      </c>
      <c r="AN175" s="1" t="s">
        <v>1911</v>
      </c>
    </row>
    <row r="176" spans="1:40" x14ac:dyDescent="0.35">
      <c r="A176" s="1" t="s">
        <v>1912</v>
      </c>
      <c r="B176" s="1" t="s">
        <v>87</v>
      </c>
      <c r="C176" s="1">
        <v>2007</v>
      </c>
      <c r="D176" s="1" t="s">
        <v>1913</v>
      </c>
      <c r="E176" s="1" t="s">
        <v>1914</v>
      </c>
      <c r="F176" s="1" t="s">
        <v>1915</v>
      </c>
      <c r="H176" s="1" t="s">
        <v>1916</v>
      </c>
      <c r="I176" s="1" t="s">
        <v>1917</v>
      </c>
      <c r="K176" s="1" t="s">
        <v>1918</v>
      </c>
      <c r="L176" s="1" t="s">
        <v>1919</v>
      </c>
      <c r="M176" s="2">
        <v>45288.500092592592</v>
      </c>
      <c r="N176" s="2">
        <v>45288.500092592592</v>
      </c>
      <c r="P176" s="1" t="s">
        <v>1920</v>
      </c>
      <c r="R176" s="1">
        <v>1</v>
      </c>
      <c r="S176" s="1">
        <v>49</v>
      </c>
      <c r="U176" s="1" t="s">
        <v>1921</v>
      </c>
      <c r="AC176" s="1" t="s">
        <v>96</v>
      </c>
      <c r="AJ176" s="1" t="s">
        <v>1922</v>
      </c>
      <c r="AN176" s="1" t="s">
        <v>1923</v>
      </c>
    </row>
    <row r="177" spans="1:40" x14ac:dyDescent="0.35">
      <c r="A177" s="1" t="s">
        <v>1924</v>
      </c>
      <c r="B177" s="1" t="s">
        <v>653</v>
      </c>
      <c r="C177" s="1">
        <v>2010</v>
      </c>
      <c r="D177" s="1" t="s">
        <v>1925</v>
      </c>
      <c r="E177" s="1" t="s">
        <v>1926</v>
      </c>
      <c r="F177" s="1" t="s">
        <v>1927</v>
      </c>
      <c r="J177" s="1" t="s">
        <v>1928</v>
      </c>
      <c r="L177" s="1">
        <v>2010</v>
      </c>
      <c r="M177" s="2">
        <v>45288.506423611114</v>
      </c>
      <c r="N177" s="2">
        <v>45288.506423611114</v>
      </c>
      <c r="P177" s="1" t="s">
        <v>1929</v>
      </c>
      <c r="AF177" s="1" t="s">
        <v>408</v>
      </c>
    </row>
    <row r="178" spans="1:40" x14ac:dyDescent="0.35">
      <c r="A178" s="1" t="s">
        <v>1930</v>
      </c>
      <c r="B178" s="1" t="s">
        <v>87</v>
      </c>
      <c r="C178" s="1">
        <v>2008</v>
      </c>
      <c r="D178" s="1" t="s">
        <v>1931</v>
      </c>
      <c r="E178" s="1" t="s">
        <v>1932</v>
      </c>
      <c r="F178" s="1" t="s">
        <v>1933</v>
      </c>
      <c r="H178" s="1" t="s">
        <v>329</v>
      </c>
      <c r="I178" s="1" t="s">
        <v>1934</v>
      </c>
      <c r="K178" s="1" t="s">
        <v>1935</v>
      </c>
      <c r="L178" s="1">
        <v>2008</v>
      </c>
      <c r="M178" s="2">
        <v>45288.518483796295</v>
      </c>
      <c r="N178" s="2">
        <v>45288.518483796295</v>
      </c>
      <c r="P178" s="1" t="s">
        <v>1936</v>
      </c>
      <c r="R178" s="1">
        <v>10</v>
      </c>
      <c r="S178" s="1">
        <v>71</v>
      </c>
      <c r="U178" s="1" t="s">
        <v>1937</v>
      </c>
      <c r="AC178" s="1" t="s">
        <v>299</v>
      </c>
      <c r="AF178" s="1" t="s">
        <v>300</v>
      </c>
      <c r="AG178" s="1">
        <v>352495290</v>
      </c>
      <c r="AJ178" s="1" t="s">
        <v>1938</v>
      </c>
      <c r="AN178" s="1" t="s">
        <v>1939</v>
      </c>
    </row>
    <row r="179" spans="1:40" x14ac:dyDescent="0.35">
      <c r="A179" s="1" t="s">
        <v>1940</v>
      </c>
      <c r="B179" s="1" t="s">
        <v>87</v>
      </c>
      <c r="C179" s="1">
        <v>1997</v>
      </c>
      <c r="D179" s="1" t="s">
        <v>1941</v>
      </c>
      <c r="E179" s="1" t="s">
        <v>1942</v>
      </c>
      <c r="F179" s="1" t="s">
        <v>1943</v>
      </c>
      <c r="H179" s="1" t="s">
        <v>1944</v>
      </c>
      <c r="I179" s="1" t="s">
        <v>1945</v>
      </c>
      <c r="K179" s="1" t="s">
        <v>1946</v>
      </c>
      <c r="L179" s="3">
        <v>35734</v>
      </c>
      <c r="M179" s="2">
        <v>45288.500092592592</v>
      </c>
      <c r="N179" s="2">
        <v>45288.500092592592</v>
      </c>
      <c r="P179" s="1" t="s">
        <v>1947</v>
      </c>
      <c r="R179" s="1">
        <v>1</v>
      </c>
      <c r="S179" s="1">
        <v>58</v>
      </c>
      <c r="U179" s="1" t="s">
        <v>1948</v>
      </c>
      <c r="AC179" s="1" t="s">
        <v>96</v>
      </c>
      <c r="AJ179" s="1" t="s">
        <v>1949</v>
      </c>
      <c r="AN179" s="1" t="s">
        <v>1950</v>
      </c>
    </row>
    <row r="180" spans="1:40" x14ac:dyDescent="0.35">
      <c r="A180" s="1" t="s">
        <v>1951</v>
      </c>
      <c r="B180" s="1" t="s">
        <v>87</v>
      </c>
      <c r="C180" s="1">
        <v>2014</v>
      </c>
      <c r="D180" s="1" t="s">
        <v>1952</v>
      </c>
      <c r="E180" s="1" t="s">
        <v>1953</v>
      </c>
      <c r="F180" s="1" t="s">
        <v>1954</v>
      </c>
      <c r="J180" s="1" t="s">
        <v>1955</v>
      </c>
      <c r="L180" s="1">
        <v>2014</v>
      </c>
      <c r="M180" s="2">
        <v>45288.506041666667</v>
      </c>
      <c r="N180" s="2">
        <v>45288.642592592594</v>
      </c>
      <c r="P180" s="1" t="s">
        <v>1956</v>
      </c>
      <c r="R180" s="1">
        <v>4</v>
      </c>
      <c r="S180" s="1">
        <v>37</v>
      </c>
      <c r="AF180" s="1" t="s">
        <v>408</v>
      </c>
    </row>
    <row r="181" spans="1:40" x14ac:dyDescent="0.35">
      <c r="A181" s="1" t="s">
        <v>1957</v>
      </c>
      <c r="B181" s="1" t="s">
        <v>87</v>
      </c>
      <c r="C181" s="1">
        <v>2001</v>
      </c>
      <c r="D181" s="1" t="s">
        <v>1958</v>
      </c>
      <c r="E181" s="1" t="s">
        <v>1959</v>
      </c>
      <c r="F181" s="1" t="s">
        <v>1960</v>
      </c>
      <c r="H181" s="1" t="s">
        <v>1961</v>
      </c>
      <c r="I181" s="1" t="s">
        <v>1962</v>
      </c>
      <c r="L181" s="1">
        <v>2001</v>
      </c>
      <c r="M181" s="2">
        <v>45288.500092592592</v>
      </c>
      <c r="N181" s="2">
        <v>45289.380902777775</v>
      </c>
      <c r="P181" s="1" t="s">
        <v>1963</v>
      </c>
      <c r="R181" s="1">
        <v>30</v>
      </c>
      <c r="U181" s="1" t="s">
        <v>1964</v>
      </c>
      <c r="AC181" s="1" t="s">
        <v>96</v>
      </c>
      <c r="AJ181" s="1" t="s">
        <v>1965</v>
      </c>
      <c r="AN181" s="1" t="s">
        <v>1966</v>
      </c>
    </row>
    <row r="182" spans="1:40" x14ac:dyDescent="0.35">
      <c r="A182" s="1" t="s">
        <v>1967</v>
      </c>
      <c r="B182" s="1" t="s">
        <v>87</v>
      </c>
      <c r="C182" s="1">
        <v>2014</v>
      </c>
      <c r="D182" s="1" t="s">
        <v>1968</v>
      </c>
      <c r="E182" s="1" t="s">
        <v>1969</v>
      </c>
      <c r="F182" s="1" t="s">
        <v>328</v>
      </c>
      <c r="H182" s="1" t="s">
        <v>385</v>
      </c>
      <c r="I182" s="1" t="s">
        <v>1970</v>
      </c>
      <c r="K182" s="1" t="s">
        <v>1971</v>
      </c>
      <c r="L182" s="1" t="s">
        <v>1302</v>
      </c>
      <c r="M182" s="2">
        <v>45288.500092592592</v>
      </c>
      <c r="N182" s="2">
        <v>45288.645428240743</v>
      </c>
      <c r="P182" s="1" t="s">
        <v>1972</v>
      </c>
      <c r="R182" s="1">
        <v>11</v>
      </c>
      <c r="S182" s="1">
        <v>77</v>
      </c>
      <c r="U182" s="1" t="s">
        <v>334</v>
      </c>
      <c r="AC182" s="1" t="s">
        <v>96</v>
      </c>
      <c r="AJ182" s="1" t="s">
        <v>1973</v>
      </c>
      <c r="AN182" s="1" t="s">
        <v>1974</v>
      </c>
    </row>
    <row r="183" spans="1:40" x14ac:dyDescent="0.35">
      <c r="A183" s="1" t="s">
        <v>1975</v>
      </c>
      <c r="B183" s="1" t="s">
        <v>87</v>
      </c>
      <c r="C183" s="1">
        <v>2012</v>
      </c>
      <c r="D183" s="1" t="s">
        <v>1976</v>
      </c>
      <c r="E183" s="1" t="s">
        <v>1977</v>
      </c>
      <c r="F183" s="1" t="s">
        <v>90</v>
      </c>
      <c r="H183" s="1" t="s">
        <v>91</v>
      </c>
      <c r="I183" s="1" t="s">
        <v>1978</v>
      </c>
      <c r="K183" s="1" t="s">
        <v>1979</v>
      </c>
      <c r="L183" s="1">
        <v>2012</v>
      </c>
      <c r="M183" s="2">
        <v>45288.500092592592</v>
      </c>
      <c r="N183" s="2">
        <v>45288.628518518519</v>
      </c>
      <c r="P183" s="1" t="s">
        <v>1980</v>
      </c>
      <c r="R183" s="1">
        <v>8</v>
      </c>
      <c r="S183" s="1">
        <v>7</v>
      </c>
      <c r="U183" s="1" t="s">
        <v>95</v>
      </c>
      <c r="AC183" s="1" t="s">
        <v>96</v>
      </c>
      <c r="AJ183" s="1" t="s">
        <v>1981</v>
      </c>
      <c r="AN183" s="1" t="s">
        <v>1982</v>
      </c>
    </row>
    <row r="184" spans="1:40" x14ac:dyDescent="0.35">
      <c r="A184" s="1" t="s">
        <v>1983</v>
      </c>
      <c r="B184" s="1" t="s">
        <v>87</v>
      </c>
      <c r="C184" s="1">
        <v>2001</v>
      </c>
      <c r="D184" s="1" t="s">
        <v>1984</v>
      </c>
      <c r="E184" s="1" t="s">
        <v>1985</v>
      </c>
      <c r="F184" s="1" t="s">
        <v>1986</v>
      </c>
      <c r="J184" s="1" t="s">
        <v>1987</v>
      </c>
      <c r="L184" s="1">
        <v>2001</v>
      </c>
      <c r="M184" s="2">
        <v>45288.507106481484</v>
      </c>
      <c r="N184" s="2">
        <v>45288.69976851852</v>
      </c>
      <c r="P184" s="1" t="s">
        <v>1988</v>
      </c>
      <c r="R184" s="1">
        <v>6</v>
      </c>
      <c r="S184" s="1">
        <v>11</v>
      </c>
      <c r="AF184" s="1" t="s">
        <v>408</v>
      </c>
    </row>
    <row r="185" spans="1:40" x14ac:dyDescent="0.35">
      <c r="A185" s="1" t="s">
        <v>1989</v>
      </c>
      <c r="B185" s="1" t="s">
        <v>87</v>
      </c>
      <c r="C185" s="1">
        <v>2012</v>
      </c>
      <c r="D185" s="1" t="s">
        <v>1990</v>
      </c>
      <c r="E185" s="1" t="s">
        <v>1991</v>
      </c>
      <c r="F185" s="1" t="s">
        <v>1992</v>
      </c>
      <c r="H185" s="1" t="s">
        <v>1993</v>
      </c>
      <c r="I185" s="1" t="s">
        <v>1994</v>
      </c>
      <c r="K185" s="1" t="s">
        <v>1995</v>
      </c>
      <c r="L185" s="1" t="s">
        <v>1996</v>
      </c>
      <c r="M185" s="2">
        <v>45288.51458333333</v>
      </c>
      <c r="N185" s="2">
        <v>45288.51458333333</v>
      </c>
      <c r="P185" s="1" t="s">
        <v>1997</v>
      </c>
      <c r="R185" s="1">
        <v>2</v>
      </c>
      <c r="S185" s="1">
        <v>45</v>
      </c>
      <c r="AG185" s="1" t="s">
        <v>1998</v>
      </c>
    </row>
    <row r="186" spans="1:40" x14ac:dyDescent="0.35">
      <c r="A186" s="1" t="s">
        <v>1999</v>
      </c>
      <c r="B186" s="1" t="s">
        <v>87</v>
      </c>
      <c r="C186" s="1">
        <v>2018</v>
      </c>
      <c r="D186" s="1" t="s">
        <v>2000</v>
      </c>
      <c r="E186" s="1" t="s">
        <v>2001</v>
      </c>
      <c r="F186" s="1" t="s">
        <v>2002</v>
      </c>
      <c r="H186" s="1" t="s">
        <v>2003</v>
      </c>
      <c r="I186" s="1" t="s">
        <v>2004</v>
      </c>
      <c r="K186" s="1" t="s">
        <v>2005</v>
      </c>
      <c r="L186" s="1">
        <v>2018</v>
      </c>
      <c r="M186" s="2">
        <v>45288.500092592592</v>
      </c>
      <c r="N186" s="2">
        <v>45288.744363425925</v>
      </c>
      <c r="P186" s="1" t="s">
        <v>2006</v>
      </c>
      <c r="S186" s="1">
        <v>86</v>
      </c>
      <c r="U186" s="1" t="s">
        <v>2007</v>
      </c>
      <c r="AC186" s="1" t="s">
        <v>96</v>
      </c>
      <c r="AD186" s="1" t="s">
        <v>2008</v>
      </c>
      <c r="AJ186" s="1" t="s">
        <v>2009</v>
      </c>
      <c r="AN186" s="1" t="s">
        <v>2010</v>
      </c>
    </row>
    <row r="187" spans="1:40" x14ac:dyDescent="0.35">
      <c r="A187" s="1" t="s">
        <v>2011</v>
      </c>
      <c r="B187" s="1" t="s">
        <v>87</v>
      </c>
      <c r="C187" s="1">
        <v>2007</v>
      </c>
      <c r="D187" s="1" t="s">
        <v>2012</v>
      </c>
      <c r="E187" s="1" t="s">
        <v>2013</v>
      </c>
      <c r="F187" s="1" t="s">
        <v>1933</v>
      </c>
      <c r="H187" s="1" t="s">
        <v>329</v>
      </c>
      <c r="I187" s="1" t="s">
        <v>2014</v>
      </c>
      <c r="K187" s="1" t="s">
        <v>2015</v>
      </c>
      <c r="L187" s="1">
        <v>2007</v>
      </c>
      <c r="M187" s="2">
        <v>45288.518530092595</v>
      </c>
      <c r="N187" s="2">
        <v>45288.518530092595</v>
      </c>
      <c r="P187" s="1" t="s">
        <v>2016</v>
      </c>
      <c r="R187" s="1">
        <v>7</v>
      </c>
      <c r="S187" s="1">
        <v>70</v>
      </c>
      <c r="U187" s="1" t="s">
        <v>1937</v>
      </c>
      <c r="AC187" s="1" t="s">
        <v>299</v>
      </c>
      <c r="AF187" s="1" t="s">
        <v>300</v>
      </c>
      <c r="AG187" s="1">
        <v>47076090</v>
      </c>
      <c r="AJ187" s="1" t="s">
        <v>1938</v>
      </c>
      <c r="AN187" s="1" t="s">
        <v>2017</v>
      </c>
    </row>
    <row r="188" spans="1:40" x14ac:dyDescent="0.35">
      <c r="A188" s="1" t="s">
        <v>2018</v>
      </c>
      <c r="B188" s="1" t="s">
        <v>87</v>
      </c>
      <c r="C188" s="1">
        <v>2020</v>
      </c>
      <c r="D188" s="1" t="s">
        <v>2019</v>
      </c>
      <c r="E188" s="1" t="s">
        <v>2020</v>
      </c>
      <c r="F188" s="1" t="s">
        <v>2021</v>
      </c>
      <c r="I188" s="1" t="s">
        <v>2022</v>
      </c>
      <c r="J188" s="1" t="s">
        <v>2023</v>
      </c>
      <c r="L188" s="1">
        <v>2020</v>
      </c>
      <c r="M188" s="2">
        <v>45288.505162037036</v>
      </c>
      <c r="N188" s="2">
        <v>45288.505162037036</v>
      </c>
      <c r="P188" s="1" t="s">
        <v>2024</v>
      </c>
      <c r="R188" s="1">
        <v>3</v>
      </c>
      <c r="S188" s="1">
        <v>1</v>
      </c>
      <c r="AF188" s="1" t="s">
        <v>408</v>
      </c>
    </row>
    <row r="189" spans="1:40" x14ac:dyDescent="0.35">
      <c r="A189" s="1" t="s">
        <v>2025</v>
      </c>
      <c r="B189" s="1" t="s">
        <v>87</v>
      </c>
      <c r="C189" s="1">
        <v>2005</v>
      </c>
      <c r="D189" s="1" t="s">
        <v>2026</v>
      </c>
      <c r="E189" s="1" t="s">
        <v>2027</v>
      </c>
      <c r="F189" s="1" t="s">
        <v>1720</v>
      </c>
      <c r="J189" s="1" t="s">
        <v>2028</v>
      </c>
      <c r="L189" s="1">
        <v>2005</v>
      </c>
      <c r="M189" s="2">
        <v>45288.506909722222</v>
      </c>
      <c r="N189" s="2">
        <v>45288.506909722222</v>
      </c>
      <c r="R189" s="1">
        <v>1220</v>
      </c>
      <c r="S189" s="1">
        <v>118</v>
      </c>
      <c r="AF189" s="1" t="s">
        <v>408</v>
      </c>
    </row>
    <row r="190" spans="1:40" x14ac:dyDescent="0.35">
      <c r="A190" s="1" t="s">
        <v>2029</v>
      </c>
      <c r="B190" s="1" t="s">
        <v>87</v>
      </c>
      <c r="C190" s="1">
        <v>2002</v>
      </c>
      <c r="D190" s="1" t="s">
        <v>2030</v>
      </c>
      <c r="E190" s="1" t="s">
        <v>2031</v>
      </c>
      <c r="F190" s="1" t="s">
        <v>2032</v>
      </c>
      <c r="H190" s="1" t="s">
        <v>2033</v>
      </c>
      <c r="K190" s="1" t="s">
        <v>2034</v>
      </c>
      <c r="L190" s="1">
        <v>2002</v>
      </c>
      <c r="M190" s="2">
        <v>45288.500092592592</v>
      </c>
      <c r="N190" s="2">
        <v>45288.701620370368</v>
      </c>
      <c r="P190" s="1" t="s">
        <v>2035</v>
      </c>
      <c r="R190" s="1">
        <v>4</v>
      </c>
      <c r="S190" s="1">
        <v>5</v>
      </c>
      <c r="U190" s="1" t="s">
        <v>2036</v>
      </c>
      <c r="AC190" s="1" t="s">
        <v>96</v>
      </c>
      <c r="AJ190" s="1" t="s">
        <v>2037</v>
      </c>
      <c r="AN190" s="1" t="s">
        <v>2038</v>
      </c>
    </row>
    <row r="191" spans="1:40" x14ac:dyDescent="0.35">
      <c r="A191" s="1" t="s">
        <v>2039</v>
      </c>
      <c r="B191" s="1" t="s">
        <v>87</v>
      </c>
      <c r="C191" s="1">
        <v>2001</v>
      </c>
      <c r="D191" s="1" t="s">
        <v>2040</v>
      </c>
      <c r="E191" s="1" t="s">
        <v>2041</v>
      </c>
      <c r="F191" s="1" t="s">
        <v>1933</v>
      </c>
      <c r="H191" s="1" t="s">
        <v>329</v>
      </c>
      <c r="K191" s="1" t="s">
        <v>2042</v>
      </c>
      <c r="L191" s="1">
        <v>2001</v>
      </c>
      <c r="M191" s="2">
        <v>45288.518958333334</v>
      </c>
      <c r="N191" s="2">
        <v>45288.518958333334</v>
      </c>
      <c r="P191" s="1" t="s">
        <v>2043</v>
      </c>
      <c r="R191" s="1">
        <v>6</v>
      </c>
      <c r="S191" s="1">
        <v>64</v>
      </c>
      <c r="U191" s="1" t="s">
        <v>1937</v>
      </c>
      <c r="AC191" s="1" t="s">
        <v>299</v>
      </c>
      <c r="AF191" s="1" t="s">
        <v>300</v>
      </c>
      <c r="AG191" s="1">
        <v>32532743</v>
      </c>
      <c r="AJ191" s="1" t="s">
        <v>1938</v>
      </c>
      <c r="AN191" s="1" t="s">
        <v>2044</v>
      </c>
    </row>
    <row r="192" spans="1:40" x14ac:dyDescent="0.35">
      <c r="A192" s="1" t="s">
        <v>2045</v>
      </c>
      <c r="B192" s="1" t="s">
        <v>87</v>
      </c>
      <c r="C192" s="1">
        <v>2023</v>
      </c>
      <c r="D192" s="1" t="s">
        <v>2046</v>
      </c>
      <c r="E192" s="1" t="s">
        <v>2047</v>
      </c>
      <c r="F192" s="1" t="s">
        <v>507</v>
      </c>
      <c r="H192" s="1" t="s">
        <v>508</v>
      </c>
      <c r="I192" s="1" t="s">
        <v>2048</v>
      </c>
      <c r="K192" s="1" t="s">
        <v>2049</v>
      </c>
      <c r="L192" s="1" t="s">
        <v>1850</v>
      </c>
      <c r="M192" s="2">
        <v>45288.500092592592</v>
      </c>
      <c r="N192" s="2">
        <v>45288.655347222222</v>
      </c>
      <c r="P192" s="1">
        <v>103102</v>
      </c>
      <c r="R192" s="1">
        <v>12</v>
      </c>
      <c r="S192" s="1">
        <v>102</v>
      </c>
      <c r="U192" s="1" t="s">
        <v>512</v>
      </c>
      <c r="AC192" s="1" t="s">
        <v>96</v>
      </c>
      <c r="AD192" s="1" t="s">
        <v>2050</v>
      </c>
      <c r="AJ192" s="1" t="s">
        <v>2051</v>
      </c>
      <c r="AN192" s="1" t="s">
        <v>2052</v>
      </c>
    </row>
    <row r="193" spans="1:40" x14ac:dyDescent="0.35">
      <c r="A193" s="1" t="s">
        <v>2053</v>
      </c>
      <c r="B193" s="1" t="s">
        <v>87</v>
      </c>
      <c r="C193" s="1">
        <v>1982</v>
      </c>
      <c r="D193" s="1" t="s">
        <v>2054</v>
      </c>
      <c r="E193" s="1" t="s">
        <v>2055</v>
      </c>
      <c r="F193" s="1" t="s">
        <v>2056</v>
      </c>
      <c r="H193" s="1" t="s">
        <v>2057</v>
      </c>
      <c r="K193" s="1" t="s">
        <v>2058</v>
      </c>
      <c r="L193" s="1">
        <v>1982</v>
      </c>
      <c r="M193" s="2">
        <v>45288.520289351851</v>
      </c>
      <c r="N193" s="2">
        <v>45288.520289351851</v>
      </c>
      <c r="P193" s="1" t="s">
        <v>2059</v>
      </c>
      <c r="R193" s="1">
        <v>6</v>
      </c>
      <c r="S193" s="1">
        <v>44</v>
      </c>
      <c r="U193" s="1" t="s">
        <v>2060</v>
      </c>
      <c r="W193" s="1" t="s">
        <v>2061</v>
      </c>
      <c r="AC193" s="1" t="s">
        <v>2062</v>
      </c>
      <c r="AF193" s="1" t="s">
        <v>440</v>
      </c>
      <c r="AG193" s="1">
        <v>12026285</v>
      </c>
      <c r="AJ193" s="1" t="s">
        <v>2063</v>
      </c>
      <c r="AN193" s="1" t="s">
        <v>2064</v>
      </c>
    </row>
    <row r="194" spans="1:40" x14ac:dyDescent="0.35">
      <c r="A194" s="1" t="s">
        <v>2065</v>
      </c>
      <c r="B194" s="1" t="s">
        <v>87</v>
      </c>
      <c r="C194" s="1">
        <v>2017</v>
      </c>
      <c r="D194" s="1" t="s">
        <v>2066</v>
      </c>
      <c r="E194" s="1" t="s">
        <v>2067</v>
      </c>
      <c r="F194" s="1" t="s">
        <v>2068</v>
      </c>
      <c r="H194" s="1" t="s">
        <v>479</v>
      </c>
      <c r="I194" s="1" t="s">
        <v>2069</v>
      </c>
      <c r="K194" s="1" t="s">
        <v>2070</v>
      </c>
      <c r="L194" s="1" t="s">
        <v>2071</v>
      </c>
      <c r="M194" s="2">
        <v>45288.514039351852</v>
      </c>
      <c r="N194" s="2">
        <v>45288.514039351852</v>
      </c>
      <c r="P194" s="1" t="s">
        <v>2072</v>
      </c>
      <c r="R194" s="1">
        <v>6</v>
      </c>
      <c r="S194" s="1">
        <v>79</v>
      </c>
      <c r="AG194" s="1" t="s">
        <v>2073</v>
      </c>
    </row>
    <row r="195" spans="1:40" x14ac:dyDescent="0.35">
      <c r="A195" s="1" t="s">
        <v>2074</v>
      </c>
      <c r="B195" s="1" t="s">
        <v>87</v>
      </c>
      <c r="C195" s="1">
        <v>2019</v>
      </c>
      <c r="D195" s="1" t="s">
        <v>2075</v>
      </c>
      <c r="E195" s="1" t="s">
        <v>2076</v>
      </c>
      <c r="F195" s="1" t="s">
        <v>373</v>
      </c>
      <c r="H195" s="1" t="s">
        <v>374</v>
      </c>
      <c r="I195" s="1" t="s">
        <v>2077</v>
      </c>
      <c r="K195" s="1" t="s">
        <v>2078</v>
      </c>
      <c r="L195" s="1" t="s">
        <v>2079</v>
      </c>
      <c r="M195" s="2">
        <v>45288.500092592592</v>
      </c>
      <c r="N195" s="2">
        <v>45288.588136574072</v>
      </c>
      <c r="P195" s="1" t="s">
        <v>2080</v>
      </c>
      <c r="R195" s="1">
        <v>6</v>
      </c>
      <c r="S195" s="1">
        <v>16</v>
      </c>
      <c r="U195" s="1" t="s">
        <v>379</v>
      </c>
      <c r="AC195" s="1" t="s">
        <v>96</v>
      </c>
      <c r="AJ195" s="1" t="s">
        <v>2081</v>
      </c>
      <c r="AN195" s="1" t="s">
        <v>2082</v>
      </c>
    </row>
    <row r="196" spans="1:40" x14ac:dyDescent="0.35">
      <c r="A196" s="1" t="s">
        <v>2083</v>
      </c>
      <c r="B196" s="1" t="s">
        <v>87</v>
      </c>
      <c r="C196" s="1">
        <v>2014</v>
      </c>
      <c r="D196" s="1" t="s">
        <v>2084</v>
      </c>
      <c r="E196" s="1" t="s">
        <v>2085</v>
      </c>
      <c r="F196" s="1" t="s">
        <v>328</v>
      </c>
      <c r="H196" s="1" t="s">
        <v>385</v>
      </c>
      <c r="I196" s="1" t="s">
        <v>2086</v>
      </c>
      <c r="K196" s="1" t="s">
        <v>2087</v>
      </c>
      <c r="L196" s="1" t="s">
        <v>2088</v>
      </c>
      <c r="M196" s="2">
        <v>45288.500092592592</v>
      </c>
      <c r="N196" s="2">
        <v>45288.663425925923</v>
      </c>
      <c r="P196" s="1" t="s">
        <v>2089</v>
      </c>
      <c r="R196" s="1">
        <v>9</v>
      </c>
      <c r="S196" s="1">
        <v>77</v>
      </c>
      <c r="U196" s="1" t="s">
        <v>334</v>
      </c>
      <c r="AC196" s="1" t="s">
        <v>96</v>
      </c>
      <c r="AJ196" s="1" t="s">
        <v>2090</v>
      </c>
      <c r="AN196" s="1" t="s">
        <v>2091</v>
      </c>
    </row>
    <row r="197" spans="1:40" x14ac:dyDescent="0.35">
      <c r="A197" s="1" t="s">
        <v>2092</v>
      </c>
      <c r="B197" s="1" t="s">
        <v>87</v>
      </c>
      <c r="C197" s="1">
        <v>1996</v>
      </c>
      <c r="D197" s="1" t="s">
        <v>2093</v>
      </c>
      <c r="E197" s="1" t="s">
        <v>2094</v>
      </c>
      <c r="F197" s="1" t="s">
        <v>2095</v>
      </c>
      <c r="H197" s="1" t="s">
        <v>2096</v>
      </c>
      <c r="K197" s="1" t="s">
        <v>2097</v>
      </c>
      <c r="L197" s="3">
        <v>35405</v>
      </c>
      <c r="M197" s="2">
        <v>45288.500092592592</v>
      </c>
      <c r="N197" s="2">
        <v>45288.722210648149</v>
      </c>
      <c r="P197" s="1" t="s">
        <v>2098</v>
      </c>
      <c r="R197" s="1">
        <v>13</v>
      </c>
      <c r="S197" s="1">
        <v>6</v>
      </c>
      <c r="U197" s="1" t="s">
        <v>2099</v>
      </c>
      <c r="AC197" s="1" t="s">
        <v>96</v>
      </c>
      <c r="AJ197" s="1" t="s">
        <v>2100</v>
      </c>
      <c r="AN197" s="1" t="s">
        <v>2101</v>
      </c>
    </row>
    <row r="198" spans="1:40" x14ac:dyDescent="0.35">
      <c r="A198" s="1" t="s">
        <v>2102</v>
      </c>
      <c r="B198" s="1" t="s">
        <v>87</v>
      </c>
      <c r="C198" s="1">
        <v>2014</v>
      </c>
      <c r="D198" s="1" t="s">
        <v>2103</v>
      </c>
      <c r="E198" s="1" t="s">
        <v>2104</v>
      </c>
      <c r="F198" s="1" t="s">
        <v>2105</v>
      </c>
      <c r="H198" s="1" t="s">
        <v>2106</v>
      </c>
      <c r="I198" s="1" t="s">
        <v>2107</v>
      </c>
      <c r="K198" s="1" t="s">
        <v>2108</v>
      </c>
      <c r="L198" s="3">
        <v>41726</v>
      </c>
      <c r="M198" s="2">
        <v>45288.500092592592</v>
      </c>
      <c r="N198" s="2">
        <v>45288.707754629628</v>
      </c>
      <c r="P198" s="1" t="s">
        <v>2109</v>
      </c>
      <c r="R198" s="1">
        <v>3</v>
      </c>
      <c r="S198" s="1">
        <v>24</v>
      </c>
      <c r="U198" s="1" t="s">
        <v>2110</v>
      </c>
      <c r="AC198" s="1" t="s">
        <v>96</v>
      </c>
      <c r="AJ198" s="1" t="s">
        <v>2111</v>
      </c>
      <c r="AN198" s="1" t="s">
        <v>2112</v>
      </c>
    </row>
    <row r="199" spans="1:40" x14ac:dyDescent="0.35">
      <c r="A199" s="1" t="s">
        <v>2113</v>
      </c>
      <c r="B199" s="1" t="s">
        <v>87</v>
      </c>
      <c r="C199" s="1">
        <v>2010</v>
      </c>
      <c r="D199" s="1" t="s">
        <v>2114</v>
      </c>
      <c r="E199" s="1" t="s">
        <v>2115</v>
      </c>
      <c r="F199" s="1" t="s">
        <v>328</v>
      </c>
      <c r="H199" s="1" t="s">
        <v>329</v>
      </c>
      <c r="I199" s="1" t="s">
        <v>2116</v>
      </c>
      <c r="K199" s="1" t="s">
        <v>2117</v>
      </c>
      <c r="L199" s="1" t="s">
        <v>2118</v>
      </c>
      <c r="M199" s="2">
        <v>45288.500092592592</v>
      </c>
      <c r="N199" s="2">
        <v>45288.644444444442</v>
      </c>
      <c r="P199" s="1" t="s">
        <v>2119</v>
      </c>
      <c r="R199" s="1">
        <v>8</v>
      </c>
      <c r="S199" s="1">
        <v>73</v>
      </c>
      <c r="U199" s="1" t="s">
        <v>334</v>
      </c>
      <c r="AC199" s="1" t="s">
        <v>96</v>
      </c>
      <c r="AJ199" s="1" t="s">
        <v>2120</v>
      </c>
      <c r="AN199" s="1" t="s">
        <v>2121</v>
      </c>
    </row>
    <row r="200" spans="1:40" x14ac:dyDescent="0.35">
      <c r="A200" s="1" t="s">
        <v>2122</v>
      </c>
      <c r="B200" s="1" t="s">
        <v>87</v>
      </c>
      <c r="C200" s="1">
        <v>2015</v>
      </c>
      <c r="D200" s="1" t="s">
        <v>2123</v>
      </c>
      <c r="E200" s="1" t="s">
        <v>2124</v>
      </c>
      <c r="F200" s="1" t="s">
        <v>2125</v>
      </c>
      <c r="I200" s="1" t="s">
        <v>2126</v>
      </c>
      <c r="J200" s="1" t="s">
        <v>2127</v>
      </c>
      <c r="L200" s="1">
        <v>2015</v>
      </c>
      <c r="M200" s="2">
        <v>45288.505810185183</v>
      </c>
      <c r="N200" s="2">
        <v>45288.699317129627</v>
      </c>
      <c r="P200" s="1" t="s">
        <v>2128</v>
      </c>
      <c r="R200" s="1">
        <v>4</v>
      </c>
      <c r="S200" s="1">
        <v>52</v>
      </c>
      <c r="AF200" s="1" t="s">
        <v>408</v>
      </c>
    </row>
    <row r="201" spans="1:40" x14ac:dyDescent="0.35">
      <c r="A201" s="1" t="s">
        <v>2129</v>
      </c>
      <c r="B201" s="1" t="s">
        <v>87</v>
      </c>
      <c r="C201" s="1">
        <v>1992</v>
      </c>
      <c r="D201" s="1" t="s">
        <v>2130</v>
      </c>
      <c r="E201" s="1" t="s">
        <v>2131</v>
      </c>
      <c r="F201" s="1" t="s">
        <v>2132</v>
      </c>
      <c r="K201" s="1" t="s">
        <v>2133</v>
      </c>
      <c r="L201" s="3">
        <v>33604</v>
      </c>
      <c r="M201" s="2">
        <v>45288.513645833336</v>
      </c>
      <c r="N201" s="2">
        <v>45288.513645833336</v>
      </c>
      <c r="P201" s="1" t="s">
        <v>2134</v>
      </c>
      <c r="R201" s="1">
        <v>1</v>
      </c>
      <c r="S201" s="1">
        <v>200</v>
      </c>
      <c r="AG201" s="1" t="s">
        <v>2135</v>
      </c>
    </row>
    <row r="202" spans="1:40" x14ac:dyDescent="0.35">
      <c r="A202" s="1" t="s">
        <v>2136</v>
      </c>
      <c r="B202" s="1" t="s">
        <v>87</v>
      </c>
      <c r="C202" s="1">
        <v>1986</v>
      </c>
      <c r="D202" s="1" t="s">
        <v>2137</v>
      </c>
      <c r="E202" s="1" t="s">
        <v>2138</v>
      </c>
      <c r="F202" s="1" t="s">
        <v>2139</v>
      </c>
      <c r="I202" s="1" t="s">
        <v>2140</v>
      </c>
      <c r="J202" s="1" t="s">
        <v>2141</v>
      </c>
      <c r="L202" s="1">
        <v>1986</v>
      </c>
      <c r="M202" s="2">
        <v>45288.507453703707</v>
      </c>
      <c r="N202" s="2">
        <v>45288.507453703707</v>
      </c>
      <c r="P202" s="1" t="s">
        <v>2142</v>
      </c>
      <c r="R202" s="4">
        <v>45200</v>
      </c>
      <c r="S202" s="1">
        <v>33</v>
      </c>
      <c r="AF202" s="1" t="s">
        <v>408</v>
      </c>
    </row>
    <row r="203" spans="1:40" x14ac:dyDescent="0.35">
      <c r="A203" s="1" t="s">
        <v>2143</v>
      </c>
      <c r="B203" s="1" t="s">
        <v>87</v>
      </c>
      <c r="C203" s="1">
        <v>1994</v>
      </c>
      <c r="D203" s="1" t="s">
        <v>2144</v>
      </c>
      <c r="E203" s="1" t="s">
        <v>2145</v>
      </c>
      <c r="F203" s="1" t="s">
        <v>2146</v>
      </c>
      <c r="I203" s="1" t="s">
        <v>2147</v>
      </c>
      <c r="J203" s="1" t="s">
        <v>2148</v>
      </c>
      <c r="L203" s="1">
        <v>1994</v>
      </c>
      <c r="M203" s="2">
        <v>45288.507326388892</v>
      </c>
      <c r="N203" s="2">
        <v>45288.507326388892</v>
      </c>
      <c r="P203" s="1" t="s">
        <v>2149</v>
      </c>
      <c r="R203" s="1">
        <v>1</v>
      </c>
      <c r="S203" s="1">
        <v>3</v>
      </c>
      <c r="AF203" s="1" t="s">
        <v>408</v>
      </c>
    </row>
    <row r="204" spans="1:40" x14ac:dyDescent="0.35">
      <c r="A204" s="1" t="s">
        <v>2150</v>
      </c>
      <c r="B204" s="1" t="s">
        <v>87</v>
      </c>
      <c r="C204" s="1">
        <v>2018</v>
      </c>
      <c r="D204" s="1" t="s">
        <v>2151</v>
      </c>
      <c r="E204" s="1" t="s">
        <v>2152</v>
      </c>
      <c r="F204" s="1" t="s">
        <v>2153</v>
      </c>
      <c r="H204" s="1" t="s">
        <v>2154</v>
      </c>
      <c r="I204" s="1" t="s">
        <v>2155</v>
      </c>
      <c r="K204" s="1" t="s">
        <v>2156</v>
      </c>
      <c r="L204" s="1" t="s">
        <v>684</v>
      </c>
      <c r="M204" s="2">
        <v>45288.500092592592</v>
      </c>
      <c r="N204" s="2">
        <v>45288.714444444442</v>
      </c>
      <c r="R204" s="1">
        <v>6</v>
      </c>
      <c r="S204" s="1">
        <v>86</v>
      </c>
      <c r="U204" s="1" t="s">
        <v>2157</v>
      </c>
      <c r="AC204" s="1" t="s">
        <v>96</v>
      </c>
      <c r="AD204" s="1" t="s">
        <v>2158</v>
      </c>
      <c r="AJ204" s="1" t="s">
        <v>2159</v>
      </c>
      <c r="AN204" s="1" t="s">
        <v>2160</v>
      </c>
    </row>
    <row r="205" spans="1:40" x14ac:dyDescent="0.35">
      <c r="A205" s="1" t="s">
        <v>2161</v>
      </c>
      <c r="B205" s="1" t="s">
        <v>87</v>
      </c>
      <c r="C205" s="1">
        <v>2019</v>
      </c>
      <c r="D205" s="1" t="s">
        <v>2162</v>
      </c>
      <c r="E205" s="1" t="s">
        <v>2163</v>
      </c>
      <c r="F205" s="1" t="s">
        <v>2164</v>
      </c>
      <c r="I205" s="1" t="s">
        <v>2165</v>
      </c>
      <c r="J205" s="1" t="s">
        <v>2166</v>
      </c>
      <c r="L205" s="1">
        <v>2019</v>
      </c>
      <c r="M205" s="2">
        <v>45288.505312499998</v>
      </c>
      <c r="N205" s="2">
        <v>45288.505312499998</v>
      </c>
      <c r="P205" s="1" t="s">
        <v>2167</v>
      </c>
      <c r="R205" s="1">
        <v>1</v>
      </c>
      <c r="S205" s="1">
        <v>3</v>
      </c>
      <c r="AF205" s="1" t="s">
        <v>408</v>
      </c>
    </row>
    <row r="206" spans="1:40" x14ac:dyDescent="0.35">
      <c r="A206" s="1" t="s">
        <v>2168</v>
      </c>
      <c r="B206" s="1" t="s">
        <v>87</v>
      </c>
      <c r="C206" s="1">
        <v>2023</v>
      </c>
      <c r="D206" s="1" t="s">
        <v>2169</v>
      </c>
      <c r="E206" s="1" t="s">
        <v>2170</v>
      </c>
      <c r="F206" s="1" t="s">
        <v>2171</v>
      </c>
      <c r="I206" s="1" t="s">
        <v>2172</v>
      </c>
      <c r="J206" s="1" t="s">
        <v>2173</v>
      </c>
      <c r="L206" s="1">
        <v>2023</v>
      </c>
      <c r="M206" s="2">
        <v>45288.504490740743</v>
      </c>
      <c r="N206" s="2">
        <v>45288.705300925925</v>
      </c>
      <c r="R206" s="1">
        <v>9</v>
      </c>
      <c r="S206" s="1">
        <v>12</v>
      </c>
      <c r="AF206" s="1" t="s">
        <v>408</v>
      </c>
      <c r="AN206" s="1" t="s">
        <v>2174</v>
      </c>
    </row>
    <row r="207" spans="1:40" x14ac:dyDescent="0.35">
      <c r="A207" s="1" t="s">
        <v>2175</v>
      </c>
      <c r="B207" s="1" t="s">
        <v>87</v>
      </c>
      <c r="C207" s="1">
        <v>2014</v>
      </c>
      <c r="D207" s="1" t="s">
        <v>2176</v>
      </c>
      <c r="E207" s="1" t="s">
        <v>2177</v>
      </c>
      <c r="F207" s="1" t="s">
        <v>610</v>
      </c>
      <c r="H207" s="1" t="s">
        <v>611</v>
      </c>
      <c r="I207" s="1" t="s">
        <v>2178</v>
      </c>
      <c r="K207" s="1" t="s">
        <v>2179</v>
      </c>
      <c r="L207" s="1" t="s">
        <v>2180</v>
      </c>
      <c r="M207" s="2">
        <v>45288.500092592592</v>
      </c>
      <c r="N207" s="2">
        <v>45288.688680555555</v>
      </c>
      <c r="P207" s="1" t="s">
        <v>2181</v>
      </c>
      <c r="R207" s="1">
        <v>5</v>
      </c>
      <c r="S207" s="1">
        <v>79</v>
      </c>
      <c r="U207" s="1" t="s">
        <v>616</v>
      </c>
      <c r="AC207" s="1" t="s">
        <v>96</v>
      </c>
      <c r="AD207" s="1" t="s">
        <v>2182</v>
      </c>
      <c r="AJ207" s="1" t="s">
        <v>2183</v>
      </c>
      <c r="AN207" s="1" t="s">
        <v>2184</v>
      </c>
    </row>
    <row r="208" spans="1:40" x14ac:dyDescent="0.35">
      <c r="A208" s="1" t="s">
        <v>2185</v>
      </c>
      <c r="B208" s="1" t="s">
        <v>87</v>
      </c>
      <c r="C208" s="1">
        <v>2004</v>
      </c>
      <c r="D208" s="1" t="s">
        <v>2186</v>
      </c>
      <c r="E208" s="1" t="s">
        <v>2187</v>
      </c>
      <c r="F208" s="1" t="s">
        <v>2188</v>
      </c>
      <c r="H208" s="1" t="s">
        <v>2189</v>
      </c>
      <c r="K208" s="1" t="s">
        <v>2190</v>
      </c>
      <c r="L208" s="1" t="s">
        <v>2191</v>
      </c>
      <c r="M208" s="2">
        <v>45288.513680555552</v>
      </c>
      <c r="N208" s="2">
        <v>45288.513680555552</v>
      </c>
      <c r="P208" s="1" t="s">
        <v>2192</v>
      </c>
      <c r="R208" s="1">
        <v>9</v>
      </c>
      <c r="S208" s="1">
        <v>56</v>
      </c>
      <c r="AG208" s="1" t="s">
        <v>2193</v>
      </c>
    </row>
    <row r="209" spans="1:40" x14ac:dyDescent="0.35">
      <c r="A209" s="1" t="s">
        <v>2194</v>
      </c>
      <c r="B209" s="1" t="s">
        <v>87</v>
      </c>
      <c r="C209" s="1">
        <v>2012</v>
      </c>
      <c r="D209" s="1" t="s">
        <v>2195</v>
      </c>
      <c r="E209" s="1" t="s">
        <v>2196</v>
      </c>
      <c r="F209" s="1" t="s">
        <v>2197</v>
      </c>
      <c r="H209" s="1" t="s">
        <v>2198</v>
      </c>
      <c r="K209" s="1" t="s">
        <v>2199</v>
      </c>
      <c r="L209" s="1" t="s">
        <v>2200</v>
      </c>
      <c r="M209" s="2">
        <v>45288.500092592592</v>
      </c>
      <c r="N209" s="2">
        <v>45288.705763888887</v>
      </c>
      <c r="P209" s="1" t="s">
        <v>2201</v>
      </c>
      <c r="R209" s="1">
        <v>2</v>
      </c>
      <c r="S209" s="1">
        <v>18</v>
      </c>
      <c r="U209" s="1" t="s">
        <v>2202</v>
      </c>
      <c r="AC209" s="1" t="s">
        <v>2203</v>
      </c>
      <c r="AJ209" s="1" t="s">
        <v>2204</v>
      </c>
      <c r="AN209" s="1" t="s">
        <v>2205</v>
      </c>
    </row>
    <row r="210" spans="1:40" x14ac:dyDescent="0.35">
      <c r="A210" s="1" t="s">
        <v>2206</v>
      </c>
      <c r="B210" s="1" t="s">
        <v>87</v>
      </c>
      <c r="C210" s="1">
        <v>2004</v>
      </c>
      <c r="D210" s="1" t="s">
        <v>2207</v>
      </c>
      <c r="E210" s="1" t="s">
        <v>2208</v>
      </c>
      <c r="F210" s="1" t="s">
        <v>2209</v>
      </c>
      <c r="H210" s="1" t="s">
        <v>2210</v>
      </c>
      <c r="I210" s="1" t="s">
        <v>2211</v>
      </c>
      <c r="K210" s="1" t="s">
        <v>2212</v>
      </c>
      <c r="L210" s="3">
        <v>38092</v>
      </c>
      <c r="M210" s="2">
        <v>45288.513668981483</v>
      </c>
      <c r="N210" s="2">
        <v>45288.513668981483</v>
      </c>
      <c r="P210" s="1" t="s">
        <v>2213</v>
      </c>
      <c r="S210" s="1">
        <v>38</v>
      </c>
      <c r="AG210" s="1" t="s">
        <v>2214</v>
      </c>
    </row>
    <row r="211" spans="1:40" x14ac:dyDescent="0.35">
      <c r="A211" s="1" t="s">
        <v>2215</v>
      </c>
      <c r="B211" s="1" t="s">
        <v>87</v>
      </c>
      <c r="C211" s="1">
        <v>2012</v>
      </c>
      <c r="D211" s="1" t="s">
        <v>2216</v>
      </c>
      <c r="E211" s="1" t="s">
        <v>2217</v>
      </c>
      <c r="F211" s="1" t="s">
        <v>765</v>
      </c>
      <c r="H211" s="1" t="s">
        <v>766</v>
      </c>
      <c r="I211" s="1" t="s">
        <v>2218</v>
      </c>
      <c r="K211" s="1" t="s">
        <v>2219</v>
      </c>
      <c r="L211" s="1" t="s">
        <v>2220</v>
      </c>
      <c r="M211" s="2">
        <v>45288.500092592592</v>
      </c>
      <c r="N211" s="2">
        <v>45288.500092592592</v>
      </c>
      <c r="P211" s="1" t="s">
        <v>2221</v>
      </c>
      <c r="R211" s="1">
        <v>1</v>
      </c>
      <c r="S211" s="1">
        <v>112</v>
      </c>
      <c r="U211" s="1" t="s">
        <v>771</v>
      </c>
      <c r="AC211" s="1" t="s">
        <v>96</v>
      </c>
      <c r="AD211" s="1" t="s">
        <v>2222</v>
      </c>
      <c r="AJ211" s="1" t="s">
        <v>2223</v>
      </c>
      <c r="AN211" s="1" t="s">
        <v>2224</v>
      </c>
    </row>
    <row r="212" spans="1:40" x14ac:dyDescent="0.35">
      <c r="A212" s="1" t="s">
        <v>2225</v>
      </c>
      <c r="B212" s="1" t="s">
        <v>87</v>
      </c>
      <c r="C212" s="1">
        <v>2018</v>
      </c>
      <c r="D212" s="1" t="s">
        <v>2226</v>
      </c>
      <c r="E212" s="1" t="s">
        <v>2227</v>
      </c>
      <c r="F212" s="1" t="s">
        <v>1133</v>
      </c>
      <c r="H212" s="1" t="s">
        <v>591</v>
      </c>
      <c r="I212" s="1" t="s">
        <v>2228</v>
      </c>
      <c r="K212" s="1" t="s">
        <v>2229</v>
      </c>
      <c r="L212" s="1" t="s">
        <v>1342</v>
      </c>
      <c r="M212" s="2">
        <v>45288.512708333335</v>
      </c>
      <c r="N212" s="2">
        <v>45288.512708333335</v>
      </c>
      <c r="P212" s="1" t="s">
        <v>2230</v>
      </c>
      <c r="R212" s="1">
        <v>3</v>
      </c>
      <c r="S212" s="1">
        <v>97</v>
      </c>
      <c r="AG212" s="1" t="s">
        <v>2231</v>
      </c>
    </row>
    <row r="213" spans="1:40" x14ac:dyDescent="0.35">
      <c r="A213" s="1" t="s">
        <v>2232</v>
      </c>
      <c r="B213" s="1" t="s">
        <v>87</v>
      </c>
      <c r="C213" s="1">
        <v>2018</v>
      </c>
      <c r="D213" s="1" t="s">
        <v>2233</v>
      </c>
      <c r="E213" s="1" t="s">
        <v>2234</v>
      </c>
      <c r="F213" s="1" t="s">
        <v>2235</v>
      </c>
      <c r="H213" s="1" t="s">
        <v>2236</v>
      </c>
      <c r="I213" s="1" t="s">
        <v>2237</v>
      </c>
      <c r="K213" s="1" t="s">
        <v>2238</v>
      </c>
      <c r="L213" s="1" t="s">
        <v>2239</v>
      </c>
      <c r="M213" s="2">
        <v>45288.500092592592</v>
      </c>
      <c r="N213" s="2">
        <v>45288.500092592592</v>
      </c>
      <c r="P213" s="1" t="s">
        <v>2240</v>
      </c>
      <c r="S213" s="1">
        <v>304</v>
      </c>
      <c r="U213" s="1" t="s">
        <v>2241</v>
      </c>
      <c r="AC213" s="1" t="s">
        <v>96</v>
      </c>
      <c r="AD213" s="1" t="s">
        <v>2242</v>
      </c>
      <c r="AJ213" s="1" t="s">
        <v>2243</v>
      </c>
      <c r="AN213" s="1" t="s">
        <v>2244</v>
      </c>
    </row>
    <row r="214" spans="1:40" x14ac:dyDescent="0.35">
      <c r="A214" s="1" t="s">
        <v>2245</v>
      </c>
      <c r="B214" s="1" t="s">
        <v>87</v>
      </c>
      <c r="C214" s="1">
        <v>2023</v>
      </c>
      <c r="D214" s="1" t="s">
        <v>2246</v>
      </c>
      <c r="E214" s="1" t="s">
        <v>2247</v>
      </c>
      <c r="F214" s="1" t="s">
        <v>328</v>
      </c>
      <c r="H214" s="1" t="s">
        <v>385</v>
      </c>
      <c r="I214" s="1" t="s">
        <v>2248</v>
      </c>
      <c r="K214" s="1" t="s">
        <v>2249</v>
      </c>
      <c r="L214" s="1" t="s">
        <v>2250</v>
      </c>
      <c r="M214" s="2">
        <v>45288.500092592592</v>
      </c>
      <c r="N214" s="2">
        <v>45288.63962962963</v>
      </c>
      <c r="P214" s="1">
        <v>100157</v>
      </c>
      <c r="R214" s="1">
        <v>11</v>
      </c>
      <c r="S214" s="1">
        <v>86</v>
      </c>
      <c r="U214" s="1" t="s">
        <v>334</v>
      </c>
      <c r="AC214" s="1" t="s">
        <v>96</v>
      </c>
      <c r="AD214" s="1" t="s">
        <v>2251</v>
      </c>
      <c r="AJ214" s="1" t="s">
        <v>2252</v>
      </c>
      <c r="AN214" s="1" t="s">
        <v>2253</v>
      </c>
    </row>
    <row r="215" spans="1:40" x14ac:dyDescent="0.35">
      <c r="A215" s="1" t="s">
        <v>2254</v>
      </c>
      <c r="B215" s="1" t="s">
        <v>87</v>
      </c>
      <c r="C215" s="1">
        <v>2006</v>
      </c>
      <c r="D215" s="1" t="s">
        <v>2255</v>
      </c>
      <c r="E215" s="1" t="s">
        <v>2256</v>
      </c>
      <c r="F215" s="1" t="s">
        <v>1943</v>
      </c>
      <c r="H215" s="1" t="s">
        <v>1944</v>
      </c>
      <c r="I215" s="1" t="s">
        <v>2257</v>
      </c>
      <c r="K215" s="1" t="s">
        <v>2258</v>
      </c>
      <c r="L215" s="3">
        <v>38786</v>
      </c>
      <c r="M215" s="2">
        <v>45288.500092592592</v>
      </c>
      <c r="N215" s="2">
        <v>45288.500092592592</v>
      </c>
      <c r="P215" s="1" t="s">
        <v>2259</v>
      </c>
      <c r="R215" s="4">
        <v>44958</v>
      </c>
      <c r="S215" s="1">
        <v>113</v>
      </c>
      <c r="U215" s="1" t="s">
        <v>1948</v>
      </c>
      <c r="AC215" s="1" t="s">
        <v>96</v>
      </c>
      <c r="AJ215" s="1" t="s">
        <v>2260</v>
      </c>
      <c r="AN215" s="1" t="s">
        <v>2261</v>
      </c>
    </row>
    <row r="216" spans="1:40" x14ac:dyDescent="0.35">
      <c r="A216" s="1" t="s">
        <v>2262</v>
      </c>
      <c r="B216" s="1" t="s">
        <v>87</v>
      </c>
      <c r="C216" s="1">
        <v>2003</v>
      </c>
      <c r="D216" s="1" t="s">
        <v>2263</v>
      </c>
      <c r="E216" s="1" t="s">
        <v>2264</v>
      </c>
      <c r="F216" s="1" t="s">
        <v>2265</v>
      </c>
      <c r="I216" s="1" t="s">
        <v>2266</v>
      </c>
      <c r="J216" s="1" t="s">
        <v>2267</v>
      </c>
      <c r="L216" s="1">
        <v>2003</v>
      </c>
      <c r="M216" s="2">
        <v>45288.507025462961</v>
      </c>
      <c r="N216" s="2">
        <v>45288.603900462964</v>
      </c>
      <c r="P216" s="1" t="s">
        <v>1692</v>
      </c>
      <c r="R216" s="1">
        <v>1</v>
      </c>
      <c r="S216" s="1">
        <v>20</v>
      </c>
      <c r="AF216" s="1" t="s">
        <v>408</v>
      </c>
    </row>
    <row r="217" spans="1:40" x14ac:dyDescent="0.35">
      <c r="A217" s="1" t="s">
        <v>2268</v>
      </c>
      <c r="B217" s="1" t="s">
        <v>87</v>
      </c>
      <c r="C217" s="1">
        <v>2002</v>
      </c>
      <c r="D217" s="1" t="s">
        <v>2269</v>
      </c>
      <c r="E217" s="1" t="s">
        <v>2270</v>
      </c>
      <c r="F217" s="1" t="s">
        <v>507</v>
      </c>
      <c r="H217" s="1" t="s">
        <v>591</v>
      </c>
      <c r="I217" s="1" t="s">
        <v>2271</v>
      </c>
      <c r="K217" s="1" t="s">
        <v>2272</v>
      </c>
      <c r="L217" s="1" t="s">
        <v>2273</v>
      </c>
      <c r="M217" s="2">
        <v>45288.500092592592</v>
      </c>
      <c r="N217" s="2">
        <v>45288.673344907409</v>
      </c>
      <c r="P217" s="1" t="s">
        <v>2274</v>
      </c>
      <c r="R217" s="1">
        <v>9</v>
      </c>
      <c r="S217" s="1">
        <v>81</v>
      </c>
      <c r="U217" s="1" t="s">
        <v>512</v>
      </c>
      <c r="AC217" s="1" t="s">
        <v>96</v>
      </c>
      <c r="AJ217" s="1" t="s">
        <v>2275</v>
      </c>
      <c r="AN217" s="1" t="s">
        <v>2276</v>
      </c>
    </row>
    <row r="218" spans="1:40" x14ac:dyDescent="0.35">
      <c r="A218" s="1" t="s">
        <v>2277</v>
      </c>
      <c r="B218" s="1" t="s">
        <v>87</v>
      </c>
      <c r="C218" s="1">
        <v>2010</v>
      </c>
      <c r="D218" s="1" t="s">
        <v>2278</v>
      </c>
      <c r="E218" s="1" t="s">
        <v>2279</v>
      </c>
      <c r="F218" s="1" t="s">
        <v>2280</v>
      </c>
      <c r="I218" s="1" t="s">
        <v>2281</v>
      </c>
      <c r="J218" s="1" t="s">
        <v>2282</v>
      </c>
      <c r="L218" s="1">
        <v>2010</v>
      </c>
      <c r="M218" s="2">
        <v>45288.506458333337</v>
      </c>
      <c r="N218" s="2">
        <v>45288.729745370372</v>
      </c>
      <c r="P218" s="1" t="s">
        <v>2283</v>
      </c>
      <c r="R218" s="1" t="s">
        <v>2284</v>
      </c>
      <c r="S218" s="1">
        <v>141</v>
      </c>
      <c r="AF218" s="1" t="s">
        <v>408</v>
      </c>
      <c r="AN218" s="1" t="s">
        <v>2285</v>
      </c>
    </row>
    <row r="219" spans="1:40" x14ac:dyDescent="0.35">
      <c r="A219" s="1" t="s">
        <v>2286</v>
      </c>
      <c r="B219" s="1" t="s">
        <v>87</v>
      </c>
      <c r="C219" s="1">
        <v>2013</v>
      </c>
      <c r="D219" s="1" t="s">
        <v>2287</v>
      </c>
      <c r="E219" s="1" t="s">
        <v>2288</v>
      </c>
      <c r="F219" s="1" t="s">
        <v>2289</v>
      </c>
      <c r="I219" s="1" t="s">
        <v>2290</v>
      </c>
      <c r="J219" s="1" t="s">
        <v>2291</v>
      </c>
      <c r="L219" s="1">
        <v>2013</v>
      </c>
      <c r="M219" s="2">
        <v>45288.506111111114</v>
      </c>
      <c r="N219" s="2">
        <v>45288.506111111114</v>
      </c>
      <c r="P219" s="1" t="s">
        <v>2292</v>
      </c>
      <c r="R219" s="1">
        <v>7</v>
      </c>
      <c r="S219" s="1">
        <v>10</v>
      </c>
      <c r="AF219" s="1" t="s">
        <v>408</v>
      </c>
    </row>
    <row r="220" spans="1:40" x14ac:dyDescent="0.35">
      <c r="A220" s="1" t="s">
        <v>2293</v>
      </c>
      <c r="B220" s="1" t="s">
        <v>87</v>
      </c>
      <c r="C220" s="1">
        <v>2020</v>
      </c>
      <c r="D220" s="1" t="s">
        <v>2294</v>
      </c>
      <c r="E220" s="1" t="s">
        <v>2295</v>
      </c>
      <c r="F220" s="1" t="s">
        <v>967</v>
      </c>
      <c r="H220" s="1" t="s">
        <v>968</v>
      </c>
      <c r="I220" s="1" t="s">
        <v>2296</v>
      </c>
      <c r="K220" s="1" t="s">
        <v>2297</v>
      </c>
      <c r="L220" s="1">
        <v>2020</v>
      </c>
      <c r="M220" s="2">
        <v>45288.500092592592</v>
      </c>
      <c r="N220" s="2">
        <v>45288.642268518517</v>
      </c>
      <c r="P220" s="1">
        <v>571040</v>
      </c>
      <c r="S220" s="1">
        <v>10</v>
      </c>
      <c r="U220" s="1" t="s">
        <v>971</v>
      </c>
      <c r="AC220" s="1" t="s">
        <v>96</v>
      </c>
      <c r="AD220" s="1" t="s">
        <v>2298</v>
      </c>
      <c r="AJ220" s="1" t="s">
        <v>2299</v>
      </c>
      <c r="AN220" s="1" t="s">
        <v>2300</v>
      </c>
    </row>
    <row r="221" spans="1:40" x14ac:dyDescent="0.35">
      <c r="A221" s="1" t="s">
        <v>2301</v>
      </c>
      <c r="B221" s="1" t="s">
        <v>87</v>
      </c>
      <c r="C221" s="1">
        <v>2018</v>
      </c>
      <c r="D221" s="1" t="s">
        <v>2302</v>
      </c>
      <c r="E221" s="1" t="s">
        <v>2303</v>
      </c>
      <c r="F221" s="1" t="s">
        <v>2304</v>
      </c>
      <c r="H221" s="1" t="s">
        <v>2305</v>
      </c>
      <c r="I221" s="1" t="s">
        <v>2306</v>
      </c>
      <c r="K221" s="1" t="s">
        <v>2307</v>
      </c>
      <c r="L221" s="3">
        <v>43186</v>
      </c>
      <c r="M221" s="2">
        <v>45288.500092592592</v>
      </c>
      <c r="N221" s="2">
        <v>45288.591319444444</v>
      </c>
      <c r="P221" s="1">
        <v>414</v>
      </c>
      <c r="R221" s="1">
        <v>1</v>
      </c>
      <c r="S221" s="1">
        <v>18</v>
      </c>
      <c r="U221" s="1" t="s">
        <v>2308</v>
      </c>
      <c r="AC221" s="1" t="s">
        <v>96</v>
      </c>
      <c r="AJ221" s="1" t="s">
        <v>2309</v>
      </c>
      <c r="AN221" s="1" t="s">
        <v>2310</v>
      </c>
    </row>
    <row r="222" spans="1:40" x14ac:dyDescent="0.35">
      <c r="A222" s="1" t="s">
        <v>2311</v>
      </c>
      <c r="B222" s="1" t="s">
        <v>87</v>
      </c>
      <c r="C222" s="1">
        <v>2020</v>
      </c>
      <c r="D222" s="1" t="s">
        <v>2312</v>
      </c>
      <c r="E222" s="1" t="s">
        <v>2313</v>
      </c>
      <c r="F222" s="1" t="s">
        <v>2314</v>
      </c>
      <c r="H222" s="1" t="s">
        <v>911</v>
      </c>
      <c r="I222" s="1" t="s">
        <v>2315</v>
      </c>
      <c r="K222" s="1" t="s">
        <v>2316</v>
      </c>
      <c r="L222" s="3">
        <v>44106</v>
      </c>
      <c r="M222" s="2">
        <v>45288.512939814813</v>
      </c>
      <c r="N222" s="2">
        <v>45288.512939814813</v>
      </c>
      <c r="S222" s="1">
        <v>330</v>
      </c>
      <c r="AG222" s="1" t="s">
        <v>2317</v>
      </c>
    </row>
    <row r="223" spans="1:40" x14ac:dyDescent="0.35">
      <c r="A223" s="1" t="s">
        <v>2318</v>
      </c>
      <c r="B223" s="1" t="s">
        <v>87</v>
      </c>
      <c r="C223" s="1">
        <v>2014</v>
      </c>
      <c r="D223" s="1" t="s">
        <v>2319</v>
      </c>
      <c r="E223" s="1" t="s">
        <v>2320</v>
      </c>
      <c r="F223" s="1" t="s">
        <v>2321</v>
      </c>
      <c r="H223" s="1" t="s">
        <v>1056</v>
      </c>
      <c r="I223" s="1" t="s">
        <v>2322</v>
      </c>
      <c r="K223" s="1" t="s">
        <v>2323</v>
      </c>
      <c r="L223" s="3">
        <v>41945</v>
      </c>
      <c r="M223" s="2">
        <v>45288.513749999998</v>
      </c>
      <c r="N223" s="2">
        <v>45288.513749999998</v>
      </c>
      <c r="P223" s="1" t="s">
        <v>2324</v>
      </c>
      <c r="R223" s="1">
        <v>6</v>
      </c>
      <c r="S223" s="1">
        <v>55</v>
      </c>
      <c r="AG223" s="1" t="s">
        <v>2325</v>
      </c>
    </row>
    <row r="224" spans="1:40" x14ac:dyDescent="0.35">
      <c r="A224" s="1" t="s">
        <v>2326</v>
      </c>
      <c r="B224" s="1" t="s">
        <v>87</v>
      </c>
      <c r="C224" s="1">
        <v>2004</v>
      </c>
      <c r="D224" s="1" t="s">
        <v>2327</v>
      </c>
      <c r="E224" s="1" t="s">
        <v>2328</v>
      </c>
      <c r="F224" s="1" t="s">
        <v>2329</v>
      </c>
      <c r="H224" s="1" t="s">
        <v>2330</v>
      </c>
      <c r="K224" s="1" t="s">
        <v>2331</v>
      </c>
      <c r="L224" s="1" t="s">
        <v>1861</v>
      </c>
      <c r="M224" s="2">
        <v>45288.514027777775</v>
      </c>
      <c r="N224" s="2">
        <v>45288.514027777775</v>
      </c>
      <c r="P224" s="1" t="s">
        <v>2332</v>
      </c>
      <c r="R224" s="1">
        <v>2</v>
      </c>
      <c r="S224" s="1">
        <v>23</v>
      </c>
      <c r="AG224" s="1" t="s">
        <v>2333</v>
      </c>
    </row>
    <row r="225" spans="1:40" x14ac:dyDescent="0.35">
      <c r="A225" s="1" t="s">
        <v>2334</v>
      </c>
      <c r="B225" s="1" t="s">
        <v>87</v>
      </c>
      <c r="C225" s="1">
        <v>2017</v>
      </c>
      <c r="D225" s="1" t="s">
        <v>2335</v>
      </c>
      <c r="E225" s="1" t="s">
        <v>2336</v>
      </c>
      <c r="F225" s="1" t="s">
        <v>2337</v>
      </c>
      <c r="H225" s="1" t="s">
        <v>2338</v>
      </c>
      <c r="I225" s="1" t="s">
        <v>2339</v>
      </c>
      <c r="K225" s="1" t="s">
        <v>2340</v>
      </c>
      <c r="L225" s="1">
        <v>2017</v>
      </c>
      <c r="M225" s="2">
        <v>45288.500092592592</v>
      </c>
      <c r="N225" s="2">
        <v>45288.643067129633</v>
      </c>
      <c r="P225" s="1">
        <v>1016</v>
      </c>
      <c r="S225" s="1">
        <v>8</v>
      </c>
      <c r="U225" s="1" t="s">
        <v>2341</v>
      </c>
      <c r="AC225" s="1" t="s">
        <v>96</v>
      </c>
      <c r="AJ225" s="1" t="s">
        <v>2342</v>
      </c>
      <c r="AN225" s="1" t="s">
        <v>2343</v>
      </c>
    </row>
    <row r="226" spans="1:40" x14ac:dyDescent="0.35">
      <c r="A226" s="1" t="s">
        <v>2344</v>
      </c>
      <c r="B226" s="1" t="s">
        <v>87</v>
      </c>
      <c r="C226" s="1">
        <v>1987</v>
      </c>
      <c r="D226" s="1" t="s">
        <v>2345</v>
      </c>
      <c r="E226" s="1" t="s">
        <v>2346</v>
      </c>
      <c r="F226" s="1" t="s">
        <v>405</v>
      </c>
      <c r="H226" s="1" t="s">
        <v>2347</v>
      </c>
      <c r="K226" s="1" t="s">
        <v>2348</v>
      </c>
      <c r="L226" s="1">
        <v>1987</v>
      </c>
      <c r="M226" s="2">
        <v>45288.520266203705</v>
      </c>
      <c r="N226" s="2">
        <v>45288.520266203705</v>
      </c>
      <c r="P226" s="1" t="s">
        <v>407</v>
      </c>
      <c r="R226" s="1">
        <v>1</v>
      </c>
      <c r="S226" s="1">
        <v>184</v>
      </c>
      <c r="U226" s="1" t="s">
        <v>2349</v>
      </c>
      <c r="AC226" s="1" t="s">
        <v>299</v>
      </c>
      <c r="AF226" s="1" t="s">
        <v>440</v>
      </c>
      <c r="AG226" s="1">
        <v>17773902</v>
      </c>
      <c r="AJ226" s="1" t="s">
        <v>2063</v>
      </c>
      <c r="AN226" s="1" t="s">
        <v>2350</v>
      </c>
    </row>
    <row r="227" spans="1:40" x14ac:dyDescent="0.35">
      <c r="A227" s="1" t="s">
        <v>2351</v>
      </c>
      <c r="B227" s="1" t="s">
        <v>87</v>
      </c>
      <c r="C227" s="1">
        <v>1981</v>
      </c>
      <c r="D227" s="1" t="s">
        <v>2352</v>
      </c>
      <c r="E227" s="1" t="s">
        <v>2353</v>
      </c>
      <c r="F227" s="1" t="s">
        <v>2354</v>
      </c>
      <c r="J227" s="1" t="s">
        <v>2355</v>
      </c>
      <c r="L227" s="1">
        <v>1981</v>
      </c>
      <c r="M227" s="2">
        <v>45288.507453703707</v>
      </c>
      <c r="N227" s="2">
        <v>45288.507453703707</v>
      </c>
      <c r="P227" s="1" t="s">
        <v>2356</v>
      </c>
      <c r="R227" s="4">
        <v>45239</v>
      </c>
      <c r="S227" s="1">
        <v>33</v>
      </c>
      <c r="AF227" s="1" t="s">
        <v>408</v>
      </c>
    </row>
    <row r="228" spans="1:40" x14ac:dyDescent="0.35">
      <c r="A228" s="1" t="s">
        <v>2357</v>
      </c>
      <c r="B228" s="1" t="s">
        <v>87</v>
      </c>
      <c r="C228" s="1">
        <v>2017</v>
      </c>
      <c r="D228" s="1" t="s">
        <v>2358</v>
      </c>
      <c r="E228" s="1" t="s">
        <v>2359</v>
      </c>
      <c r="F228" s="1" t="s">
        <v>873</v>
      </c>
      <c r="H228" s="1" t="s">
        <v>874</v>
      </c>
      <c r="I228" s="1" t="s">
        <v>2360</v>
      </c>
      <c r="K228" s="1" t="s">
        <v>2361</v>
      </c>
      <c r="L228" s="1" t="s">
        <v>2362</v>
      </c>
      <c r="M228" s="2">
        <v>45288.512256944443</v>
      </c>
      <c r="N228" s="2">
        <v>45288.512256944443</v>
      </c>
      <c r="P228" s="1" t="s">
        <v>2363</v>
      </c>
      <c r="S228" s="1">
        <v>77</v>
      </c>
      <c r="AG228" s="1" t="s">
        <v>2364</v>
      </c>
    </row>
    <row r="229" spans="1:40" x14ac:dyDescent="0.35">
      <c r="A229" s="1" t="s">
        <v>2365</v>
      </c>
      <c r="B229" s="1" t="s">
        <v>87</v>
      </c>
      <c r="C229" s="1">
        <v>2020</v>
      </c>
      <c r="D229" s="1" t="s">
        <v>2366</v>
      </c>
      <c r="E229" s="1" t="s">
        <v>2367</v>
      </c>
      <c r="F229" s="1" t="s">
        <v>2368</v>
      </c>
      <c r="H229" s="1" t="s">
        <v>2369</v>
      </c>
      <c r="I229" s="1" t="s">
        <v>2370</v>
      </c>
      <c r="K229" s="1" t="s">
        <v>2371</v>
      </c>
      <c r="L229" s="1" t="s">
        <v>614</v>
      </c>
      <c r="M229" s="2">
        <v>45288.513831018521</v>
      </c>
      <c r="N229" s="2">
        <v>45288.513831018521</v>
      </c>
      <c r="P229" s="1" t="s">
        <v>2372</v>
      </c>
      <c r="R229" s="1">
        <v>1</v>
      </c>
      <c r="S229" s="1">
        <v>104</v>
      </c>
      <c r="AG229" s="1" t="s">
        <v>2373</v>
      </c>
    </row>
    <row r="230" spans="1:40" x14ac:dyDescent="0.35">
      <c r="A230" s="1" t="s">
        <v>2374</v>
      </c>
      <c r="B230" s="1" t="s">
        <v>87</v>
      </c>
      <c r="C230" s="1">
        <v>2003</v>
      </c>
      <c r="D230" s="1" t="s">
        <v>2375</v>
      </c>
      <c r="E230" s="1" t="s">
        <v>2376</v>
      </c>
      <c r="F230" s="1" t="s">
        <v>364</v>
      </c>
      <c r="H230" s="1" t="s">
        <v>365</v>
      </c>
      <c r="K230" s="1" t="s">
        <v>2377</v>
      </c>
      <c r="L230" s="1">
        <v>2003</v>
      </c>
      <c r="M230" s="2">
        <v>45288.513726851852</v>
      </c>
      <c r="N230" s="2">
        <v>45288.513726851852</v>
      </c>
      <c r="P230" s="1" t="s">
        <v>2378</v>
      </c>
      <c r="S230" s="1">
        <v>94</v>
      </c>
      <c r="AG230" s="1" t="s">
        <v>2379</v>
      </c>
    </row>
    <row r="231" spans="1:40" x14ac:dyDescent="0.35">
      <c r="A231" s="1" t="s">
        <v>2380</v>
      </c>
      <c r="B231" s="1" t="s">
        <v>87</v>
      </c>
      <c r="C231" s="1">
        <v>2021</v>
      </c>
      <c r="D231" s="1" t="s">
        <v>2381</v>
      </c>
      <c r="E231" s="1" t="s">
        <v>2382</v>
      </c>
      <c r="F231" s="1" t="s">
        <v>1609</v>
      </c>
      <c r="H231" s="1" t="s">
        <v>1610</v>
      </c>
      <c r="I231" s="1" t="s">
        <v>2383</v>
      </c>
      <c r="K231" s="1" t="s">
        <v>2384</v>
      </c>
      <c r="L231" s="3">
        <v>44326</v>
      </c>
      <c r="M231" s="2">
        <v>45288.500092592592</v>
      </c>
      <c r="N231" s="2">
        <v>45288.713460648149</v>
      </c>
      <c r="R231" s="1">
        <v>5</v>
      </c>
      <c r="S231" s="1">
        <v>11</v>
      </c>
      <c r="U231" s="1" t="s">
        <v>1613</v>
      </c>
      <c r="AC231" s="1" t="s">
        <v>96</v>
      </c>
      <c r="AJ231" s="1" t="s">
        <v>2385</v>
      </c>
      <c r="AN231" s="1" t="s">
        <v>2386</v>
      </c>
    </row>
    <row r="232" spans="1:40" x14ac:dyDescent="0.35">
      <c r="A232" s="1" t="s">
        <v>2387</v>
      </c>
      <c r="B232" s="1" t="s">
        <v>87</v>
      </c>
      <c r="C232" s="1">
        <v>2010</v>
      </c>
      <c r="D232" s="1" t="s">
        <v>2388</v>
      </c>
      <c r="E232" s="1" t="s">
        <v>2389</v>
      </c>
      <c r="F232" s="1" t="s">
        <v>2390</v>
      </c>
      <c r="J232" s="1" t="s">
        <v>2391</v>
      </c>
      <c r="L232" s="1">
        <v>2010</v>
      </c>
      <c r="M232" s="2">
        <v>45288.506412037037</v>
      </c>
      <c r="N232" s="2">
        <v>45288.66097222222</v>
      </c>
      <c r="P232" s="1" t="s">
        <v>2392</v>
      </c>
      <c r="R232" s="1">
        <v>7</v>
      </c>
      <c r="S232" s="1">
        <v>5</v>
      </c>
      <c r="AF232" s="1" t="s">
        <v>408</v>
      </c>
    </row>
    <row r="233" spans="1:40" x14ac:dyDescent="0.35">
      <c r="A233" s="1" t="s">
        <v>2393</v>
      </c>
      <c r="B233" s="1" t="s">
        <v>87</v>
      </c>
      <c r="C233" s="1">
        <v>2020</v>
      </c>
      <c r="D233" s="1" t="s">
        <v>2394</v>
      </c>
      <c r="E233" s="1" t="s">
        <v>2395</v>
      </c>
      <c r="F233" s="1" t="s">
        <v>507</v>
      </c>
      <c r="H233" s="1" t="s">
        <v>508</v>
      </c>
      <c r="I233" s="1" t="s">
        <v>2396</v>
      </c>
      <c r="K233" s="1" t="s">
        <v>2397</v>
      </c>
      <c r="L233" s="1" t="s">
        <v>2398</v>
      </c>
      <c r="M233" s="2">
        <v>45288.500092592592</v>
      </c>
      <c r="N233" s="2">
        <v>45288.697430555556</v>
      </c>
      <c r="P233" s="1" t="s">
        <v>2399</v>
      </c>
      <c r="R233" s="1">
        <v>10</v>
      </c>
      <c r="S233" s="1">
        <v>99</v>
      </c>
      <c r="U233" s="1" t="s">
        <v>512</v>
      </c>
      <c r="AC233" s="1" t="s">
        <v>96</v>
      </c>
      <c r="AD233" s="1" t="s">
        <v>867</v>
      </c>
      <c r="AJ233" s="1" t="s">
        <v>2400</v>
      </c>
      <c r="AN233" s="1" t="s">
        <v>2401</v>
      </c>
    </row>
    <row r="234" spans="1:40" x14ac:dyDescent="0.35">
      <c r="A234" s="1" t="s">
        <v>2402</v>
      </c>
      <c r="B234" s="1" t="s">
        <v>87</v>
      </c>
      <c r="C234" s="1">
        <v>2006</v>
      </c>
      <c r="D234" s="1" t="s">
        <v>2403</v>
      </c>
      <c r="E234" s="1" t="s">
        <v>2404</v>
      </c>
      <c r="F234" s="1" t="s">
        <v>1133</v>
      </c>
      <c r="H234" s="1" t="s">
        <v>591</v>
      </c>
      <c r="L234" s="1">
        <v>2006</v>
      </c>
      <c r="M234" s="2">
        <v>45288.513819444444</v>
      </c>
      <c r="N234" s="2">
        <v>45288.513819444444</v>
      </c>
      <c r="P234" s="1" t="s">
        <v>2405</v>
      </c>
      <c r="S234" s="1">
        <v>85</v>
      </c>
      <c r="AG234" s="1" t="s">
        <v>2406</v>
      </c>
    </row>
    <row r="235" spans="1:40" x14ac:dyDescent="0.35">
      <c r="A235" s="1" t="s">
        <v>2407</v>
      </c>
      <c r="B235" s="1" t="s">
        <v>87</v>
      </c>
      <c r="C235" s="1">
        <v>2013</v>
      </c>
      <c r="D235" s="1" t="s">
        <v>2408</v>
      </c>
      <c r="E235" s="1" t="s">
        <v>2409</v>
      </c>
      <c r="F235" s="1" t="s">
        <v>910</v>
      </c>
      <c r="H235" s="1" t="s">
        <v>1088</v>
      </c>
      <c r="I235" s="1" t="s">
        <v>2410</v>
      </c>
      <c r="K235" s="1" t="s">
        <v>2411</v>
      </c>
      <c r="L235" s="3">
        <v>41348</v>
      </c>
      <c r="M235" s="2">
        <v>45288.500092592592</v>
      </c>
      <c r="N235" s="2">
        <v>45288.635069444441</v>
      </c>
      <c r="P235" s="1" t="s">
        <v>2412</v>
      </c>
      <c r="R235" s="1">
        <v>2</v>
      </c>
      <c r="S235" s="1">
        <v>162</v>
      </c>
      <c r="U235" s="1" t="s">
        <v>915</v>
      </c>
      <c r="AC235" s="1" t="s">
        <v>96</v>
      </c>
      <c r="AD235" s="1" t="s">
        <v>1112</v>
      </c>
      <c r="AJ235" s="1" t="s">
        <v>2413</v>
      </c>
      <c r="AN235" s="1" t="s">
        <v>2414</v>
      </c>
    </row>
    <row r="236" spans="1:40" x14ac:dyDescent="0.35">
      <c r="A236" s="1" t="s">
        <v>2415</v>
      </c>
      <c r="B236" s="1" t="s">
        <v>87</v>
      </c>
      <c r="C236" s="1">
        <v>2018</v>
      </c>
      <c r="D236" s="1" t="s">
        <v>2416</v>
      </c>
      <c r="E236" s="1" t="s">
        <v>2417</v>
      </c>
      <c r="F236" s="1" t="s">
        <v>550</v>
      </c>
      <c r="H236" s="1" t="s">
        <v>551</v>
      </c>
      <c r="I236" s="1" t="s">
        <v>2418</v>
      </c>
      <c r="K236" s="1" t="s">
        <v>2419</v>
      </c>
      <c r="L236" s="3">
        <v>43421</v>
      </c>
      <c r="M236" s="2">
        <v>45288.500092592592</v>
      </c>
      <c r="N236" s="2">
        <v>45288.675659722219</v>
      </c>
      <c r="P236" s="1">
        <v>595</v>
      </c>
      <c r="R236" s="1">
        <v>19</v>
      </c>
      <c r="S236" s="1">
        <v>183</v>
      </c>
      <c r="U236" s="1" t="s">
        <v>553</v>
      </c>
      <c r="AC236" s="1" t="s">
        <v>96</v>
      </c>
      <c r="AD236" s="1" t="s">
        <v>2420</v>
      </c>
      <c r="AJ236" s="1" t="s">
        <v>2421</v>
      </c>
      <c r="AN236" s="1" t="s">
        <v>2422</v>
      </c>
    </row>
    <row r="237" spans="1:40" x14ac:dyDescent="0.35">
      <c r="A237" s="1" t="s">
        <v>2423</v>
      </c>
      <c r="B237" s="1" t="s">
        <v>87</v>
      </c>
      <c r="C237" s="1">
        <v>2018</v>
      </c>
      <c r="D237" s="1" t="s">
        <v>2424</v>
      </c>
      <c r="E237" s="1" t="s">
        <v>2425</v>
      </c>
      <c r="F237" s="1" t="s">
        <v>2426</v>
      </c>
      <c r="H237" s="1" t="s">
        <v>2427</v>
      </c>
      <c r="I237" s="1" t="s">
        <v>2428</v>
      </c>
      <c r="K237" s="1" t="s">
        <v>2429</v>
      </c>
      <c r="L237" s="1" t="s">
        <v>684</v>
      </c>
      <c r="M237" s="2">
        <v>45288.513611111113</v>
      </c>
      <c r="N237" s="2">
        <v>45288.513611111113</v>
      </c>
      <c r="P237" s="1" t="s">
        <v>2430</v>
      </c>
      <c r="R237" s="1">
        <v>2</v>
      </c>
      <c r="S237" s="1">
        <v>5</v>
      </c>
      <c r="AG237" s="1" t="s">
        <v>2431</v>
      </c>
    </row>
    <row r="238" spans="1:40" x14ac:dyDescent="0.35">
      <c r="A238" s="1" t="s">
        <v>2432</v>
      </c>
      <c r="B238" s="1" t="s">
        <v>87</v>
      </c>
      <c r="C238" s="1">
        <v>2021</v>
      </c>
      <c r="D238" s="1" t="s">
        <v>2433</v>
      </c>
      <c r="E238" s="1" t="s">
        <v>2434</v>
      </c>
      <c r="F238" s="1" t="s">
        <v>90</v>
      </c>
      <c r="H238" s="1" t="s">
        <v>91</v>
      </c>
      <c r="I238" s="1" t="s">
        <v>2435</v>
      </c>
      <c r="K238" s="1" t="s">
        <v>2436</v>
      </c>
      <c r="L238" s="1">
        <v>2021</v>
      </c>
      <c r="M238" s="2">
        <v>45288.500092592592</v>
      </c>
      <c r="N238" s="2">
        <v>45288.687986111108</v>
      </c>
      <c r="P238" s="1" t="s">
        <v>2437</v>
      </c>
      <c r="R238" s="1">
        <v>5</v>
      </c>
      <c r="S238" s="1">
        <v>16</v>
      </c>
      <c r="U238" s="1" t="s">
        <v>95</v>
      </c>
      <c r="AC238" s="1" t="s">
        <v>96</v>
      </c>
      <c r="AJ238" s="1" t="s">
        <v>2438</v>
      </c>
      <c r="AN238" s="1" t="s">
        <v>2439</v>
      </c>
    </row>
    <row r="239" spans="1:40" x14ac:dyDescent="0.35">
      <c r="A239" s="1" t="s">
        <v>2440</v>
      </c>
      <c r="B239" s="1" t="s">
        <v>87</v>
      </c>
      <c r="C239" s="1">
        <v>2011</v>
      </c>
      <c r="D239" s="1" t="s">
        <v>2441</v>
      </c>
      <c r="E239" s="1" t="s">
        <v>2442</v>
      </c>
      <c r="F239" s="1" t="s">
        <v>373</v>
      </c>
      <c r="H239" s="1" t="s">
        <v>374</v>
      </c>
      <c r="I239" s="1" t="s">
        <v>2443</v>
      </c>
      <c r="K239" s="1" t="s">
        <v>2444</v>
      </c>
      <c r="L239" s="1" t="s">
        <v>2445</v>
      </c>
      <c r="M239" s="2">
        <v>45288.500092592592</v>
      </c>
      <c r="N239" s="2">
        <v>45288.699641203704</v>
      </c>
      <c r="P239" s="1" t="s">
        <v>2024</v>
      </c>
      <c r="R239" s="1">
        <v>2</v>
      </c>
      <c r="S239" s="1">
        <v>8</v>
      </c>
      <c r="U239" s="1" t="s">
        <v>379</v>
      </c>
      <c r="AC239" s="1" t="s">
        <v>96</v>
      </c>
      <c r="AJ239" s="1" t="s">
        <v>2446</v>
      </c>
      <c r="AN239" s="1" t="s">
        <v>2447</v>
      </c>
    </row>
    <row r="240" spans="1:40" x14ac:dyDescent="0.35">
      <c r="A240" s="1" t="s">
        <v>2448</v>
      </c>
      <c r="B240" s="1" t="s">
        <v>87</v>
      </c>
      <c r="C240" s="1">
        <v>2023</v>
      </c>
      <c r="D240" s="1" t="s">
        <v>2449</v>
      </c>
      <c r="E240" s="1" t="s">
        <v>2450</v>
      </c>
      <c r="F240" s="1" t="s">
        <v>507</v>
      </c>
      <c r="H240" s="1" t="s">
        <v>508</v>
      </c>
      <c r="I240" s="1" t="s">
        <v>2451</v>
      </c>
      <c r="K240" s="1" t="s">
        <v>2452</v>
      </c>
      <c r="L240" s="1" t="s">
        <v>2453</v>
      </c>
      <c r="M240" s="2">
        <v>45288.500092592592</v>
      </c>
      <c r="N240" s="2">
        <v>45288.65488425926</v>
      </c>
      <c r="P240" s="1">
        <v>102510</v>
      </c>
      <c r="R240" s="1">
        <v>4</v>
      </c>
      <c r="S240" s="1">
        <v>102</v>
      </c>
      <c r="U240" s="1" t="s">
        <v>512</v>
      </c>
      <c r="AC240" s="1" t="s">
        <v>96</v>
      </c>
      <c r="AD240" s="1" t="s">
        <v>2050</v>
      </c>
      <c r="AJ240" s="1" t="s">
        <v>2454</v>
      </c>
      <c r="AN240" s="1" t="s">
        <v>2455</v>
      </c>
    </row>
    <row r="241" spans="1:40" x14ac:dyDescent="0.35">
      <c r="A241" s="1" t="s">
        <v>2456</v>
      </c>
      <c r="B241" s="1" t="s">
        <v>87</v>
      </c>
      <c r="C241" s="1">
        <v>2018</v>
      </c>
      <c r="D241" s="1" t="s">
        <v>2457</v>
      </c>
      <c r="E241" s="1" t="s">
        <v>2458</v>
      </c>
      <c r="F241" s="1" t="s">
        <v>1433</v>
      </c>
      <c r="H241" s="1" t="s">
        <v>1434</v>
      </c>
      <c r="I241" s="1" t="s">
        <v>2459</v>
      </c>
      <c r="K241" s="1" t="s">
        <v>2460</v>
      </c>
      <c r="L241" s="1" t="s">
        <v>684</v>
      </c>
      <c r="M241" s="2">
        <v>45288.500092592592</v>
      </c>
      <c r="N241" s="2">
        <v>45288.695254629631</v>
      </c>
      <c r="P241" s="1" t="s">
        <v>2461</v>
      </c>
      <c r="R241" s="1">
        <v>6</v>
      </c>
      <c r="S241" s="1">
        <v>24</v>
      </c>
      <c r="U241" s="1" t="s">
        <v>1439</v>
      </c>
      <c r="AC241" s="1" t="s">
        <v>96</v>
      </c>
      <c r="AJ241" s="1" t="s">
        <v>2462</v>
      </c>
      <c r="AN241" s="1" t="s">
        <v>2463</v>
      </c>
    </row>
    <row r="242" spans="1:40" x14ac:dyDescent="0.35">
      <c r="A242" s="1" t="s">
        <v>2464</v>
      </c>
      <c r="B242" s="1" t="s">
        <v>87</v>
      </c>
      <c r="C242" s="1">
        <v>1981</v>
      </c>
      <c r="D242" s="1" t="s">
        <v>2465</v>
      </c>
      <c r="E242" s="1" t="s">
        <v>2466</v>
      </c>
      <c r="F242" s="1" t="s">
        <v>2467</v>
      </c>
      <c r="H242" s="1" t="s">
        <v>2468</v>
      </c>
      <c r="I242" s="1" t="s">
        <v>2469</v>
      </c>
      <c r="K242" s="1" t="s">
        <v>2470</v>
      </c>
      <c r="L242" s="1" t="s">
        <v>2471</v>
      </c>
      <c r="M242" s="2">
        <v>45288.500092592592</v>
      </c>
      <c r="N242" s="2">
        <v>45288.500092592592</v>
      </c>
      <c r="P242" s="1" t="s">
        <v>2472</v>
      </c>
      <c r="R242" s="1">
        <v>3</v>
      </c>
      <c r="S242" s="1">
        <v>13</v>
      </c>
      <c r="U242" s="1" t="s">
        <v>2473</v>
      </c>
      <c r="AC242" s="1" t="s">
        <v>96</v>
      </c>
      <c r="AJ242" s="1" t="s">
        <v>2474</v>
      </c>
      <c r="AN242" s="1" t="s">
        <v>2475</v>
      </c>
    </row>
    <row r="243" spans="1:40" x14ac:dyDescent="0.35">
      <c r="A243" s="1" t="s">
        <v>2476</v>
      </c>
      <c r="B243" s="1" t="s">
        <v>87</v>
      </c>
      <c r="C243" s="1">
        <v>2004</v>
      </c>
      <c r="D243" s="1" t="s">
        <v>2477</v>
      </c>
      <c r="E243" s="1" t="s">
        <v>2478</v>
      </c>
      <c r="F243" s="1" t="s">
        <v>2479</v>
      </c>
      <c r="I243" s="1" t="s">
        <v>2480</v>
      </c>
      <c r="J243" s="1" t="s">
        <v>2481</v>
      </c>
      <c r="L243" s="1">
        <v>2004</v>
      </c>
      <c r="M243" s="2">
        <v>45288.506932870368</v>
      </c>
      <c r="N243" s="2">
        <v>45288.627060185187</v>
      </c>
      <c r="P243" s="1" t="s">
        <v>2482</v>
      </c>
      <c r="R243" s="1">
        <v>3</v>
      </c>
      <c r="S243" s="1">
        <v>10</v>
      </c>
      <c r="AF243" s="1" t="s">
        <v>408</v>
      </c>
      <c r="AN243" s="1" t="s">
        <v>2483</v>
      </c>
    </row>
    <row r="244" spans="1:40" x14ac:dyDescent="0.35">
      <c r="A244" s="1" t="s">
        <v>2484</v>
      </c>
      <c r="B244" s="1" t="s">
        <v>87</v>
      </c>
      <c r="C244" s="1">
        <v>2005</v>
      </c>
      <c r="D244" s="1" t="s">
        <v>2485</v>
      </c>
      <c r="E244" s="1" t="s">
        <v>2486</v>
      </c>
      <c r="F244" s="1" t="s">
        <v>328</v>
      </c>
      <c r="H244" s="1" t="s">
        <v>329</v>
      </c>
      <c r="I244" s="1" t="s">
        <v>2487</v>
      </c>
      <c r="K244" s="1" t="s">
        <v>2488</v>
      </c>
      <c r="L244" s="1" t="s">
        <v>2489</v>
      </c>
      <c r="M244" s="2">
        <v>45288.500092592592</v>
      </c>
      <c r="N244" s="2">
        <v>45288.653935185182</v>
      </c>
      <c r="P244" s="1" t="s">
        <v>2490</v>
      </c>
      <c r="R244" s="1">
        <v>8</v>
      </c>
      <c r="S244" s="1">
        <v>68</v>
      </c>
      <c r="U244" s="1" t="s">
        <v>334</v>
      </c>
      <c r="AC244" s="1" t="s">
        <v>96</v>
      </c>
      <c r="AJ244" s="1" t="s">
        <v>2491</v>
      </c>
      <c r="AN244" s="1" t="s">
        <v>2492</v>
      </c>
    </row>
    <row r="245" spans="1:40" x14ac:dyDescent="0.35">
      <c r="A245" s="1" t="s">
        <v>2493</v>
      </c>
      <c r="B245" s="1" t="s">
        <v>87</v>
      </c>
      <c r="C245" s="1">
        <v>2005</v>
      </c>
      <c r="D245" s="1" t="s">
        <v>2494</v>
      </c>
      <c r="E245" s="1" t="s">
        <v>2495</v>
      </c>
      <c r="F245" s="1" t="s">
        <v>2496</v>
      </c>
      <c r="H245" s="1" t="s">
        <v>2497</v>
      </c>
      <c r="I245" s="1" t="s">
        <v>2498</v>
      </c>
      <c r="K245" s="1" t="s">
        <v>2499</v>
      </c>
      <c r="L245" s="3">
        <v>38370</v>
      </c>
      <c r="M245" s="2">
        <v>45288.500092592592</v>
      </c>
      <c r="N245" s="2">
        <v>45288.500092592592</v>
      </c>
      <c r="P245" s="1" t="s">
        <v>2500</v>
      </c>
      <c r="R245" s="1">
        <v>3</v>
      </c>
      <c r="S245" s="1">
        <v>102</v>
      </c>
      <c r="U245" s="1" t="s">
        <v>2501</v>
      </c>
      <c r="AC245" s="1" t="s">
        <v>96</v>
      </c>
      <c r="AJ245" s="1" t="s">
        <v>2502</v>
      </c>
      <c r="AN245" s="1" t="s">
        <v>2503</v>
      </c>
    </row>
    <row r="246" spans="1:40" x14ac:dyDescent="0.35">
      <c r="A246" s="1" t="s">
        <v>2504</v>
      </c>
      <c r="B246" s="1" t="s">
        <v>87</v>
      </c>
      <c r="C246" s="1">
        <v>2023</v>
      </c>
      <c r="D246" s="1" t="s">
        <v>2505</v>
      </c>
      <c r="E246" s="1" t="s">
        <v>2506</v>
      </c>
      <c r="F246" s="1" t="s">
        <v>2507</v>
      </c>
      <c r="H246" s="1" t="s">
        <v>2508</v>
      </c>
      <c r="I246" s="1" t="s">
        <v>2509</v>
      </c>
      <c r="K246" s="1" t="s">
        <v>2510</v>
      </c>
      <c r="L246" s="3">
        <v>44929</v>
      </c>
      <c r="M246" s="2">
        <v>45288.500092592592</v>
      </c>
      <c r="N246" s="2">
        <v>45288.66679398148</v>
      </c>
      <c r="P246" s="1">
        <v>49</v>
      </c>
      <c r="R246" s="1">
        <v>1</v>
      </c>
      <c r="S246" s="1">
        <v>205</v>
      </c>
      <c r="U246" s="1" t="s">
        <v>2511</v>
      </c>
      <c r="AC246" s="1" t="s">
        <v>96</v>
      </c>
      <c r="AD246" s="1" t="s">
        <v>2512</v>
      </c>
      <c r="AJ246" s="1" t="s">
        <v>2513</v>
      </c>
      <c r="AN246" s="1" t="s">
        <v>2514</v>
      </c>
    </row>
    <row r="247" spans="1:40" x14ac:dyDescent="0.35">
      <c r="A247" s="1" t="s">
        <v>2515</v>
      </c>
      <c r="B247" s="1" t="s">
        <v>87</v>
      </c>
      <c r="C247" s="1">
        <v>2016</v>
      </c>
      <c r="D247" s="1" t="s">
        <v>2516</v>
      </c>
      <c r="E247" s="1" t="s">
        <v>2517</v>
      </c>
      <c r="F247" s="1" t="s">
        <v>1223</v>
      </c>
      <c r="H247" s="1" t="s">
        <v>2518</v>
      </c>
      <c r="I247" s="1" t="s">
        <v>2519</v>
      </c>
      <c r="K247" s="1" t="s">
        <v>2520</v>
      </c>
      <c r="L247" s="1" t="s">
        <v>2521</v>
      </c>
      <c r="M247" s="2">
        <v>45288.500092592592</v>
      </c>
      <c r="N247" s="2">
        <v>45288.500092592592</v>
      </c>
      <c r="P247" s="1" t="s">
        <v>2522</v>
      </c>
      <c r="R247" s="1">
        <v>11</v>
      </c>
      <c r="S247" s="1">
        <v>36</v>
      </c>
      <c r="U247" s="1" t="s">
        <v>1229</v>
      </c>
      <c r="AC247" s="1" t="s">
        <v>96</v>
      </c>
      <c r="AD247" s="1" t="s">
        <v>2523</v>
      </c>
      <c r="AJ247" s="1" t="s">
        <v>2524</v>
      </c>
      <c r="AN247" s="1" t="s">
        <v>2525</v>
      </c>
    </row>
    <row r="248" spans="1:40" x14ac:dyDescent="0.35">
      <c r="A248" s="1" t="s">
        <v>2526</v>
      </c>
      <c r="B248" s="1" t="s">
        <v>87</v>
      </c>
      <c r="C248" s="1">
        <v>2006</v>
      </c>
      <c r="D248" s="1" t="s">
        <v>2527</v>
      </c>
      <c r="E248" s="1" t="s">
        <v>2528</v>
      </c>
      <c r="F248" s="1" t="s">
        <v>507</v>
      </c>
      <c r="H248" s="1" t="s">
        <v>591</v>
      </c>
      <c r="K248" s="1" t="s">
        <v>2529</v>
      </c>
      <c r="L248" s="1">
        <v>2006</v>
      </c>
      <c r="M248" s="2">
        <v>45288.518692129626</v>
      </c>
      <c r="N248" s="2">
        <v>45288.518692129626</v>
      </c>
      <c r="P248" s="1" t="s">
        <v>2530</v>
      </c>
      <c r="R248" s="1">
        <v>6</v>
      </c>
      <c r="S248" s="1">
        <v>85</v>
      </c>
      <c r="U248" s="1" t="s">
        <v>821</v>
      </c>
      <c r="AC248" s="1" t="s">
        <v>299</v>
      </c>
      <c r="AF248" s="1" t="s">
        <v>300</v>
      </c>
      <c r="AG248" s="1">
        <v>43976764</v>
      </c>
      <c r="AJ248" s="1" t="s">
        <v>441</v>
      </c>
      <c r="AN248" s="1" t="s">
        <v>2531</v>
      </c>
    </row>
    <row r="249" spans="1:40" x14ac:dyDescent="0.35">
      <c r="A249" s="1" t="s">
        <v>2532</v>
      </c>
      <c r="B249" s="1" t="s">
        <v>87</v>
      </c>
      <c r="C249" s="1">
        <v>2004</v>
      </c>
      <c r="D249" s="1" t="s">
        <v>2533</v>
      </c>
      <c r="E249" s="1" t="s">
        <v>2534</v>
      </c>
      <c r="F249" s="1" t="s">
        <v>765</v>
      </c>
      <c r="H249" s="1" t="s">
        <v>365</v>
      </c>
      <c r="I249" s="1" t="s">
        <v>2535</v>
      </c>
      <c r="K249" s="1" t="s">
        <v>2536</v>
      </c>
      <c r="L249" s="1">
        <v>2004</v>
      </c>
      <c r="M249" s="2">
        <v>45288.500092592592</v>
      </c>
      <c r="N249" s="2">
        <v>45288.671666666669</v>
      </c>
      <c r="P249" s="1" t="s">
        <v>2537</v>
      </c>
      <c r="R249" s="1">
        <v>2</v>
      </c>
      <c r="S249" s="1">
        <v>97</v>
      </c>
      <c r="U249" s="1" t="s">
        <v>771</v>
      </c>
      <c r="AC249" s="1" t="s">
        <v>96</v>
      </c>
      <c r="AJ249" s="1" t="s">
        <v>2538</v>
      </c>
      <c r="AN249" s="1" t="s">
        <v>2539</v>
      </c>
    </row>
    <row r="250" spans="1:40" x14ac:dyDescent="0.35">
      <c r="A250" s="1" t="s">
        <v>2540</v>
      </c>
      <c r="B250" s="1" t="s">
        <v>87</v>
      </c>
      <c r="C250" s="1">
        <v>2020</v>
      </c>
      <c r="D250" s="1" t="s">
        <v>2541</v>
      </c>
      <c r="E250" s="1" t="s">
        <v>2542</v>
      </c>
      <c r="F250" s="1" t="s">
        <v>2543</v>
      </c>
      <c r="H250" s="1" t="s">
        <v>2544</v>
      </c>
      <c r="I250" s="1" t="s">
        <v>2545</v>
      </c>
      <c r="K250" s="1" t="s">
        <v>2546</v>
      </c>
      <c r="L250" s="1" t="s">
        <v>2547</v>
      </c>
      <c r="M250" s="2">
        <v>45288.500092592592</v>
      </c>
      <c r="N250" s="2">
        <v>45288.697465277779</v>
      </c>
      <c r="P250" s="1">
        <v>104935</v>
      </c>
      <c r="S250" s="1">
        <v>176</v>
      </c>
      <c r="U250" s="1" t="s">
        <v>2548</v>
      </c>
      <c r="AC250" s="1" t="s">
        <v>96</v>
      </c>
      <c r="AD250" s="1" t="s">
        <v>2549</v>
      </c>
      <c r="AJ250" s="1" t="s">
        <v>2550</v>
      </c>
      <c r="AN250" s="1" t="s">
        <v>2551</v>
      </c>
    </row>
    <row r="251" spans="1:40" x14ac:dyDescent="0.35">
      <c r="A251" s="1" t="s">
        <v>2552</v>
      </c>
      <c r="B251" s="1" t="s">
        <v>87</v>
      </c>
      <c r="C251" s="1">
        <v>2005</v>
      </c>
      <c r="D251" s="1" t="s">
        <v>2553</v>
      </c>
      <c r="E251" s="1" t="s">
        <v>2554</v>
      </c>
      <c r="F251" s="1" t="s">
        <v>1433</v>
      </c>
      <c r="H251" s="1" t="s">
        <v>2555</v>
      </c>
      <c r="I251" s="1" t="s">
        <v>2556</v>
      </c>
      <c r="L251" s="1" t="s">
        <v>416</v>
      </c>
      <c r="M251" s="2">
        <v>45288.500092592592</v>
      </c>
      <c r="N251" s="2">
        <v>45288.500092592592</v>
      </c>
      <c r="P251" s="1" t="s">
        <v>2557</v>
      </c>
      <c r="R251" s="1">
        <v>11</v>
      </c>
      <c r="S251" s="1">
        <v>11</v>
      </c>
      <c r="U251" s="1" t="s">
        <v>1439</v>
      </c>
      <c r="AC251" s="1" t="s">
        <v>96</v>
      </c>
      <c r="AJ251" s="1" t="s">
        <v>2558</v>
      </c>
      <c r="AN251" s="1" t="s">
        <v>2559</v>
      </c>
    </row>
    <row r="252" spans="1:40" x14ac:dyDescent="0.35">
      <c r="A252" s="1" t="s">
        <v>2560</v>
      </c>
      <c r="B252" s="1" t="s">
        <v>87</v>
      </c>
      <c r="C252" s="1">
        <v>1997</v>
      </c>
      <c r="D252" s="1" t="s">
        <v>2561</v>
      </c>
      <c r="E252" s="1" t="s">
        <v>2562</v>
      </c>
      <c r="F252" s="1" t="s">
        <v>989</v>
      </c>
      <c r="J252" s="1" t="s">
        <v>2563</v>
      </c>
      <c r="L252" s="1">
        <v>1997</v>
      </c>
      <c r="M252" s="2">
        <v>45288.507268518515</v>
      </c>
      <c r="N252" s="2">
        <v>45288.507268518515</v>
      </c>
      <c r="P252" s="1" t="s">
        <v>2564</v>
      </c>
      <c r="R252" s="1">
        <v>12</v>
      </c>
      <c r="S252" s="1">
        <v>119</v>
      </c>
      <c r="V252" s="1" t="s">
        <v>2565</v>
      </c>
      <c r="AF252" s="1" t="s">
        <v>408</v>
      </c>
    </row>
    <row r="253" spans="1:40" x14ac:dyDescent="0.35">
      <c r="A253" s="1" t="s">
        <v>2566</v>
      </c>
      <c r="B253" s="1" t="s">
        <v>87</v>
      </c>
      <c r="C253" s="1">
        <v>1989</v>
      </c>
      <c r="D253" s="1" t="s">
        <v>2567</v>
      </c>
      <c r="E253" s="1" t="s">
        <v>2568</v>
      </c>
      <c r="F253" s="1" t="s">
        <v>2569</v>
      </c>
      <c r="H253" s="1" t="s">
        <v>2570</v>
      </c>
      <c r="K253" s="1" t="s">
        <v>2571</v>
      </c>
      <c r="L253" s="1">
        <v>1989</v>
      </c>
      <c r="M253" s="2">
        <v>45288.520243055558</v>
      </c>
      <c r="N253" s="2">
        <v>45288.520243055558</v>
      </c>
      <c r="P253" s="1" t="s">
        <v>2572</v>
      </c>
      <c r="R253" s="1">
        <v>7</v>
      </c>
      <c r="S253" s="1">
        <v>89</v>
      </c>
      <c r="U253" s="1" t="s">
        <v>2573</v>
      </c>
      <c r="AC253" s="1" t="s">
        <v>299</v>
      </c>
      <c r="AF253" s="1" t="s">
        <v>300</v>
      </c>
      <c r="AG253" s="1">
        <v>19187531</v>
      </c>
      <c r="AJ253" s="1" t="s">
        <v>2574</v>
      </c>
      <c r="AN253" s="1" t="s">
        <v>2575</v>
      </c>
    </row>
    <row r="254" spans="1:40" x14ac:dyDescent="0.35">
      <c r="A254" s="1" t="s">
        <v>2576</v>
      </c>
      <c r="B254" s="1" t="s">
        <v>87</v>
      </c>
      <c r="C254" s="1">
        <v>2005</v>
      </c>
      <c r="D254" s="1" t="s">
        <v>2577</v>
      </c>
      <c r="E254" s="1" t="s">
        <v>2578</v>
      </c>
      <c r="F254" s="1" t="s">
        <v>2579</v>
      </c>
      <c r="H254" s="1" t="s">
        <v>2580</v>
      </c>
      <c r="K254" s="1" t="s">
        <v>2581</v>
      </c>
      <c r="L254" s="1">
        <v>2005</v>
      </c>
      <c r="M254" s="2">
        <v>45288.51866898148</v>
      </c>
      <c r="N254" s="2">
        <v>45288.51866898148</v>
      </c>
      <c r="P254" s="1" t="s">
        <v>2582</v>
      </c>
      <c r="R254" s="1">
        <v>8</v>
      </c>
      <c r="S254" s="1">
        <v>112</v>
      </c>
      <c r="U254" s="1" t="s">
        <v>2583</v>
      </c>
      <c r="W254" s="1" t="s">
        <v>2584</v>
      </c>
      <c r="AC254" s="1" t="s">
        <v>2062</v>
      </c>
      <c r="AF254" s="1" t="s">
        <v>300</v>
      </c>
      <c r="AG254" s="1">
        <v>41354422</v>
      </c>
      <c r="AJ254" s="1" t="s">
        <v>2585</v>
      </c>
      <c r="AN254" s="1" t="s">
        <v>2586</v>
      </c>
    </row>
    <row r="255" spans="1:40" x14ac:dyDescent="0.35">
      <c r="A255" s="1" t="s">
        <v>2587</v>
      </c>
      <c r="B255" s="1" t="s">
        <v>87</v>
      </c>
      <c r="C255" s="1">
        <v>1999</v>
      </c>
      <c r="D255" s="1" t="s">
        <v>2588</v>
      </c>
      <c r="E255" s="1" t="s">
        <v>2589</v>
      </c>
      <c r="F255" s="1" t="s">
        <v>1055</v>
      </c>
      <c r="H255" s="1" t="s">
        <v>1056</v>
      </c>
      <c r="I255" s="1" t="s">
        <v>2590</v>
      </c>
      <c r="K255" s="1" t="s">
        <v>2591</v>
      </c>
      <c r="L255" s="1" t="s">
        <v>1503</v>
      </c>
      <c r="M255" s="2">
        <v>45288.500092592592</v>
      </c>
      <c r="N255" s="2">
        <v>45288.676469907405</v>
      </c>
      <c r="P255" s="1" t="s">
        <v>2592</v>
      </c>
      <c r="R255" s="1">
        <v>5</v>
      </c>
      <c r="S255" s="1">
        <v>40</v>
      </c>
      <c r="U255" s="1" t="s">
        <v>1061</v>
      </c>
      <c r="AC255" s="1" t="s">
        <v>96</v>
      </c>
      <c r="AJ255" s="1" t="s">
        <v>2593</v>
      </c>
      <c r="AN255" s="1" t="s">
        <v>2594</v>
      </c>
    </row>
    <row r="256" spans="1:40" x14ac:dyDescent="0.35">
      <c r="A256" s="1" t="s">
        <v>2595</v>
      </c>
      <c r="B256" s="1" t="s">
        <v>87</v>
      </c>
      <c r="C256" s="1">
        <v>2023</v>
      </c>
      <c r="E256" s="1" t="s">
        <v>2596</v>
      </c>
      <c r="F256" s="1" t="s">
        <v>2597</v>
      </c>
      <c r="H256" s="1" t="s">
        <v>2598</v>
      </c>
      <c r="I256" s="1" t="s">
        <v>2599</v>
      </c>
      <c r="K256" s="1" t="s">
        <v>2600</v>
      </c>
      <c r="L256" s="1" t="s">
        <v>1850</v>
      </c>
      <c r="M256" s="2">
        <v>45288.500092592592</v>
      </c>
      <c r="N256" s="2">
        <v>45288.714502314811</v>
      </c>
      <c r="P256" s="1" t="s">
        <v>2601</v>
      </c>
      <c r="R256" s="1">
        <v>12</v>
      </c>
      <c r="S256" s="1">
        <v>21</v>
      </c>
      <c r="U256" s="1" t="s">
        <v>2602</v>
      </c>
      <c r="AC256" s="1" t="s">
        <v>96</v>
      </c>
      <c r="AD256" s="1" t="s">
        <v>2603</v>
      </c>
      <c r="AJ256" s="1" t="s">
        <v>2604</v>
      </c>
      <c r="AN256" s="1" t="s">
        <v>2605</v>
      </c>
    </row>
    <row r="257" spans="1:40" x14ac:dyDescent="0.35">
      <c r="A257" s="1" t="s">
        <v>2606</v>
      </c>
      <c r="B257" s="1" t="s">
        <v>87</v>
      </c>
      <c r="C257" s="1">
        <v>2012</v>
      </c>
      <c r="D257" s="1" t="s">
        <v>2607</v>
      </c>
      <c r="E257" s="1" t="s">
        <v>2608</v>
      </c>
      <c r="F257" s="1" t="s">
        <v>1034</v>
      </c>
      <c r="H257" s="1" t="s">
        <v>1035</v>
      </c>
      <c r="I257" s="1" t="s">
        <v>2609</v>
      </c>
      <c r="K257" s="1" t="s">
        <v>2610</v>
      </c>
      <c r="L257" s="1" t="s">
        <v>2611</v>
      </c>
      <c r="M257" s="2">
        <v>45288.500092592592</v>
      </c>
      <c r="N257" s="2">
        <v>45288.630381944444</v>
      </c>
      <c r="P257" s="1" t="s">
        <v>2612</v>
      </c>
      <c r="R257" s="1">
        <v>1</v>
      </c>
      <c r="S257" s="1">
        <v>29</v>
      </c>
      <c r="U257" s="1" t="s">
        <v>1039</v>
      </c>
      <c r="AC257" s="1" t="s">
        <v>96</v>
      </c>
      <c r="AD257" s="1" t="s">
        <v>2613</v>
      </c>
      <c r="AJ257" s="1" t="s">
        <v>2614</v>
      </c>
      <c r="AN257" s="1" t="s">
        <v>2615</v>
      </c>
    </row>
    <row r="258" spans="1:40" x14ac:dyDescent="0.35">
      <c r="A258" s="1" t="s">
        <v>2616</v>
      </c>
      <c r="B258" s="1" t="s">
        <v>87</v>
      </c>
      <c r="C258" s="1">
        <v>2022</v>
      </c>
      <c r="D258" s="1" t="s">
        <v>2617</v>
      </c>
      <c r="E258" s="1" t="s">
        <v>2618</v>
      </c>
      <c r="F258" s="1" t="s">
        <v>642</v>
      </c>
      <c r="H258" s="1" t="s">
        <v>643</v>
      </c>
      <c r="I258" s="1" t="s">
        <v>2619</v>
      </c>
      <c r="K258" s="1" t="s">
        <v>2620</v>
      </c>
      <c r="L258" s="1" t="s">
        <v>1038</v>
      </c>
      <c r="M258" s="2">
        <v>45288.500092592592</v>
      </c>
      <c r="N258" s="2">
        <v>45288.659363425926</v>
      </c>
      <c r="P258" s="1" t="s">
        <v>2621</v>
      </c>
      <c r="R258" s="1">
        <v>5</v>
      </c>
      <c r="S258" s="1">
        <v>69</v>
      </c>
      <c r="U258" s="1" t="s">
        <v>648</v>
      </c>
      <c r="AC258" s="1" t="s">
        <v>96</v>
      </c>
      <c r="AD258" s="1" t="s">
        <v>2622</v>
      </c>
      <c r="AJ258" s="1" t="s">
        <v>2623</v>
      </c>
      <c r="AN258" s="1" t="s">
        <v>2624</v>
      </c>
    </row>
    <row r="259" spans="1:40" x14ac:dyDescent="0.35">
      <c r="A259" s="1" t="s">
        <v>2625</v>
      </c>
      <c r="B259" s="1" t="s">
        <v>87</v>
      </c>
      <c r="C259" s="1">
        <v>2009</v>
      </c>
      <c r="D259" s="1" t="s">
        <v>2626</v>
      </c>
      <c r="E259" s="1" t="s">
        <v>2627</v>
      </c>
      <c r="F259" s="1" t="s">
        <v>2628</v>
      </c>
      <c r="H259" s="1" t="s">
        <v>2629</v>
      </c>
      <c r="K259" s="1" t="s">
        <v>2630</v>
      </c>
      <c r="L259" s="1" t="s">
        <v>960</v>
      </c>
      <c r="M259" s="2">
        <v>45288.500092592592</v>
      </c>
      <c r="N259" s="2">
        <v>45288.73678240741</v>
      </c>
      <c r="P259" s="1" t="s">
        <v>2631</v>
      </c>
      <c r="R259" s="1">
        <v>2</v>
      </c>
      <c r="S259" s="1">
        <v>50</v>
      </c>
      <c r="U259" s="1" t="s">
        <v>2632</v>
      </c>
      <c r="AC259" s="1" t="s">
        <v>96</v>
      </c>
      <c r="AJ259" s="1" t="s">
        <v>2633</v>
      </c>
      <c r="AN259" s="1" t="s">
        <v>2634</v>
      </c>
    </row>
    <row r="260" spans="1:40" x14ac:dyDescent="0.35">
      <c r="A260" s="1" t="s">
        <v>2635</v>
      </c>
      <c r="B260" s="1" t="s">
        <v>87</v>
      </c>
      <c r="C260" s="1">
        <v>2014</v>
      </c>
      <c r="D260" s="1" t="s">
        <v>2636</v>
      </c>
      <c r="E260" s="1" t="s">
        <v>2637</v>
      </c>
      <c r="F260" s="1" t="s">
        <v>412</v>
      </c>
      <c r="H260" s="1" t="s">
        <v>957</v>
      </c>
      <c r="I260" s="1" t="s">
        <v>2638</v>
      </c>
      <c r="K260" s="1" t="s">
        <v>2639</v>
      </c>
      <c r="L260" s="1" t="s">
        <v>2640</v>
      </c>
      <c r="M260" s="2">
        <v>45288.500092592592</v>
      </c>
      <c r="N260" s="2">
        <v>45288.665833333333</v>
      </c>
      <c r="P260" s="1" t="s">
        <v>2641</v>
      </c>
      <c r="R260" s="1">
        <v>7</v>
      </c>
      <c r="S260" s="1">
        <v>80</v>
      </c>
      <c r="U260" s="1" t="s">
        <v>418</v>
      </c>
      <c r="AC260" s="1" t="s">
        <v>96</v>
      </c>
      <c r="AJ260" s="1" t="s">
        <v>2642</v>
      </c>
      <c r="AN260" s="1" t="s">
        <v>2643</v>
      </c>
    </row>
    <row r="261" spans="1:40" x14ac:dyDescent="0.35">
      <c r="A261" s="1" t="s">
        <v>2644</v>
      </c>
      <c r="B261" s="1" t="s">
        <v>87</v>
      </c>
      <c r="C261" s="1">
        <v>2017</v>
      </c>
      <c r="D261" s="1" t="s">
        <v>2645</v>
      </c>
      <c r="E261" s="1" t="s">
        <v>2646</v>
      </c>
      <c r="F261" s="1" t="s">
        <v>765</v>
      </c>
      <c r="H261" s="1" t="s">
        <v>766</v>
      </c>
      <c r="I261" s="1" t="s">
        <v>2647</v>
      </c>
      <c r="K261" s="1" t="s">
        <v>2648</v>
      </c>
      <c r="L261" s="1" t="s">
        <v>2649</v>
      </c>
      <c r="M261" s="2">
        <v>45288.500092592592</v>
      </c>
      <c r="N261" s="2">
        <v>45288.738715277781</v>
      </c>
      <c r="P261" s="1" t="s">
        <v>2650</v>
      </c>
      <c r="R261" s="1">
        <v>1</v>
      </c>
      <c r="S261" s="1">
        <v>122</v>
      </c>
      <c r="U261" s="1" t="s">
        <v>771</v>
      </c>
      <c r="AC261" s="1" t="s">
        <v>96</v>
      </c>
      <c r="AD261" s="1" t="s">
        <v>2651</v>
      </c>
      <c r="AJ261" s="1" t="s">
        <v>2652</v>
      </c>
      <c r="AN261" s="1" t="s">
        <v>2653</v>
      </c>
    </row>
    <row r="262" spans="1:40" x14ac:dyDescent="0.35">
      <c r="A262" s="1" t="s">
        <v>2654</v>
      </c>
      <c r="B262" s="1" t="s">
        <v>87</v>
      </c>
      <c r="C262" s="1">
        <v>2019</v>
      </c>
      <c r="D262" s="1" t="s">
        <v>2655</v>
      </c>
      <c r="E262" s="1" t="s">
        <v>2656</v>
      </c>
      <c r="F262" s="1" t="s">
        <v>1933</v>
      </c>
      <c r="I262" s="1" t="s">
        <v>2657</v>
      </c>
      <c r="J262" s="1" t="s">
        <v>2658</v>
      </c>
      <c r="L262" s="1">
        <v>2019</v>
      </c>
      <c r="M262" s="2">
        <v>45288.505358796298</v>
      </c>
      <c r="N262" s="2">
        <v>45288.643425925926</v>
      </c>
      <c r="P262" s="1" t="s">
        <v>2659</v>
      </c>
      <c r="R262" s="1">
        <v>6</v>
      </c>
      <c r="S262" s="1">
        <v>82</v>
      </c>
      <c r="AF262" s="1" t="s">
        <v>408</v>
      </c>
    </row>
    <row r="263" spans="1:40" x14ac:dyDescent="0.35">
      <c r="A263" s="1" t="s">
        <v>2660</v>
      </c>
      <c r="B263" s="1" t="s">
        <v>87</v>
      </c>
      <c r="C263" s="1">
        <v>2013</v>
      </c>
      <c r="D263" s="1" t="s">
        <v>2661</v>
      </c>
      <c r="E263" s="1" t="s">
        <v>2662</v>
      </c>
      <c r="F263" s="1" t="s">
        <v>1992</v>
      </c>
      <c r="H263" s="1" t="s">
        <v>1993</v>
      </c>
      <c r="I263" s="1" t="s">
        <v>2663</v>
      </c>
      <c r="K263" s="1" t="s">
        <v>2664</v>
      </c>
      <c r="L263" s="1" t="s">
        <v>2665</v>
      </c>
      <c r="M263" s="2">
        <v>45288.514606481483</v>
      </c>
      <c r="N263" s="2">
        <v>45288.514606481483</v>
      </c>
      <c r="P263" s="1" t="s">
        <v>2666</v>
      </c>
      <c r="R263" s="1">
        <v>1</v>
      </c>
      <c r="S263" s="1">
        <v>52</v>
      </c>
      <c r="AG263" s="1" t="s">
        <v>2667</v>
      </c>
    </row>
    <row r="264" spans="1:40" x14ac:dyDescent="0.35">
      <c r="A264" s="1" t="s">
        <v>2668</v>
      </c>
      <c r="B264" s="1" t="s">
        <v>87</v>
      </c>
      <c r="C264" s="1">
        <v>2012</v>
      </c>
      <c r="D264" s="1" t="s">
        <v>2669</v>
      </c>
      <c r="E264" s="1" t="s">
        <v>2670</v>
      </c>
      <c r="F264" s="1" t="s">
        <v>2671</v>
      </c>
      <c r="H264" s="1" t="s">
        <v>2672</v>
      </c>
      <c r="I264" s="1" t="s">
        <v>2673</v>
      </c>
      <c r="K264" s="1" t="s">
        <v>2674</v>
      </c>
      <c r="L264" s="1" t="s">
        <v>2675</v>
      </c>
      <c r="M264" s="2">
        <v>45288.513240740744</v>
      </c>
      <c r="N264" s="2">
        <v>45288.513240740744</v>
      </c>
      <c r="P264" s="1" t="s">
        <v>2676</v>
      </c>
      <c r="R264" s="1">
        <v>1</v>
      </c>
      <c r="S264" s="1">
        <v>45</v>
      </c>
      <c r="AG264" s="1" t="s">
        <v>2677</v>
      </c>
    </row>
    <row r="265" spans="1:40" x14ac:dyDescent="0.35">
      <c r="A265" s="1" t="s">
        <v>2678</v>
      </c>
      <c r="B265" s="1" t="s">
        <v>87</v>
      </c>
      <c r="C265" s="1">
        <v>1987</v>
      </c>
      <c r="D265" s="1" t="s">
        <v>2679</v>
      </c>
      <c r="E265" s="1" t="s">
        <v>2680</v>
      </c>
      <c r="F265" s="1" t="s">
        <v>2681</v>
      </c>
      <c r="I265" s="1" t="s">
        <v>2682</v>
      </c>
      <c r="J265" s="1" t="s">
        <v>2683</v>
      </c>
      <c r="L265" s="1">
        <v>1987</v>
      </c>
      <c r="M265" s="2">
        <v>45288.507453703707</v>
      </c>
      <c r="N265" s="2">
        <v>45288.507453703707</v>
      </c>
      <c r="P265" s="1" t="s">
        <v>2684</v>
      </c>
      <c r="R265" s="1">
        <v>6</v>
      </c>
      <c r="S265" s="1">
        <v>6</v>
      </c>
      <c r="AF265" s="1" t="s">
        <v>408</v>
      </c>
    </row>
    <row r="266" spans="1:40" x14ac:dyDescent="0.35">
      <c r="A266" s="1" t="s">
        <v>2685</v>
      </c>
      <c r="B266" s="1" t="s">
        <v>87</v>
      </c>
      <c r="C266" s="1">
        <v>2010</v>
      </c>
      <c r="D266" s="1" t="s">
        <v>2686</v>
      </c>
      <c r="E266" s="1" t="s">
        <v>2687</v>
      </c>
      <c r="F266" s="1" t="s">
        <v>2688</v>
      </c>
      <c r="H266" s="1" t="s">
        <v>2689</v>
      </c>
      <c r="I266" s="1" t="s">
        <v>2690</v>
      </c>
      <c r="K266" s="1" t="s">
        <v>2691</v>
      </c>
      <c r="L266" s="1" t="s">
        <v>2692</v>
      </c>
      <c r="M266" s="2">
        <v>45288.500092592592</v>
      </c>
      <c r="N266" s="2">
        <v>45288.73846064815</v>
      </c>
      <c r="P266" s="1" t="s">
        <v>2693</v>
      </c>
      <c r="R266" s="1">
        <v>6</v>
      </c>
      <c r="S266" s="1">
        <v>54</v>
      </c>
      <c r="U266" s="1" t="s">
        <v>2694</v>
      </c>
      <c r="AC266" s="1" t="s">
        <v>96</v>
      </c>
      <c r="AJ266" s="1" t="s">
        <v>2695</v>
      </c>
      <c r="AN266" s="1" t="s">
        <v>2696</v>
      </c>
    </row>
    <row r="267" spans="1:40" x14ac:dyDescent="0.35">
      <c r="A267" s="1" t="s">
        <v>2697</v>
      </c>
      <c r="B267" s="1" t="s">
        <v>87</v>
      </c>
      <c r="C267" s="1">
        <v>2011</v>
      </c>
      <c r="D267" s="1" t="s">
        <v>2698</v>
      </c>
      <c r="E267" s="1" t="s">
        <v>2699</v>
      </c>
      <c r="F267" s="1" t="s">
        <v>2700</v>
      </c>
      <c r="J267" s="1" t="s">
        <v>2701</v>
      </c>
      <c r="L267" s="1">
        <v>2011</v>
      </c>
      <c r="M267" s="2">
        <v>45288.506331018521</v>
      </c>
      <c r="N267" s="2">
        <v>45288.713692129626</v>
      </c>
      <c r="P267" s="1">
        <v>976</v>
      </c>
      <c r="R267" s="1">
        <v>3</v>
      </c>
      <c r="S267" s="1">
        <v>39</v>
      </c>
      <c r="AF267" s="1" t="s">
        <v>408</v>
      </c>
    </row>
    <row r="268" spans="1:40" x14ac:dyDescent="0.35">
      <c r="A268" s="1" t="s">
        <v>2702</v>
      </c>
      <c r="B268" s="1" t="s">
        <v>87</v>
      </c>
      <c r="C268" s="1">
        <v>2020</v>
      </c>
      <c r="D268" s="1" t="s">
        <v>2703</v>
      </c>
      <c r="E268" s="1" t="s">
        <v>2704</v>
      </c>
      <c r="F268" s="1" t="s">
        <v>1492</v>
      </c>
      <c r="H268" s="1" t="s">
        <v>329</v>
      </c>
      <c r="I268" s="1" t="s">
        <v>2705</v>
      </c>
      <c r="K268" s="1" t="s">
        <v>2706</v>
      </c>
      <c r="L268" s="1" t="s">
        <v>614</v>
      </c>
      <c r="M268" s="2">
        <v>45288.513935185183</v>
      </c>
      <c r="N268" s="2">
        <v>45288.513935185183</v>
      </c>
      <c r="P268" s="1" t="s">
        <v>2707</v>
      </c>
      <c r="R268" s="1">
        <v>1</v>
      </c>
      <c r="S268" s="1">
        <v>83</v>
      </c>
      <c r="AG268" s="1" t="s">
        <v>2708</v>
      </c>
    </row>
    <row r="269" spans="1:40" x14ac:dyDescent="0.35">
      <c r="A269" s="1" t="s">
        <v>2709</v>
      </c>
      <c r="B269" s="1" t="s">
        <v>87</v>
      </c>
      <c r="C269" s="1">
        <v>2000</v>
      </c>
      <c r="D269" s="1" t="s">
        <v>2710</v>
      </c>
      <c r="E269" s="1" t="s">
        <v>2711</v>
      </c>
      <c r="F269" s="1" t="s">
        <v>2467</v>
      </c>
      <c r="H269" s="1" t="s">
        <v>2468</v>
      </c>
      <c r="I269" s="1" t="s">
        <v>2712</v>
      </c>
      <c r="K269" s="1" t="s">
        <v>2713</v>
      </c>
      <c r="L269" s="1" t="s">
        <v>2714</v>
      </c>
      <c r="M269" s="2">
        <v>45288.500092592592</v>
      </c>
      <c r="N269" s="2">
        <v>45288.500092592592</v>
      </c>
      <c r="P269" s="1" t="s">
        <v>2715</v>
      </c>
      <c r="R269" s="1">
        <v>5</v>
      </c>
      <c r="S269" s="1">
        <v>38</v>
      </c>
      <c r="U269" s="1" t="s">
        <v>2473</v>
      </c>
      <c r="AC269" s="1" t="s">
        <v>96</v>
      </c>
      <c r="AJ269" s="1" t="s">
        <v>2716</v>
      </c>
      <c r="AN269" s="1" t="s">
        <v>2717</v>
      </c>
    </row>
    <row r="270" spans="1:40" x14ac:dyDescent="0.35">
      <c r="A270" s="1" t="s">
        <v>2718</v>
      </c>
      <c r="B270" s="1" t="s">
        <v>87</v>
      </c>
      <c r="C270" s="1">
        <v>2008</v>
      </c>
      <c r="D270" s="1" t="s">
        <v>2719</v>
      </c>
      <c r="E270" s="1" t="s">
        <v>2720</v>
      </c>
      <c r="F270" s="1" t="s">
        <v>1027</v>
      </c>
      <c r="I270" s="1" t="s">
        <v>2721</v>
      </c>
      <c r="J270" s="1" t="s">
        <v>2722</v>
      </c>
      <c r="L270" s="1">
        <v>2008</v>
      </c>
      <c r="M270" s="2">
        <v>45288.506655092591</v>
      </c>
      <c r="N270" s="2">
        <v>45288.609074074076</v>
      </c>
      <c r="P270" s="1" t="s">
        <v>2723</v>
      </c>
      <c r="R270" s="1">
        <v>4</v>
      </c>
      <c r="S270" s="1">
        <v>17</v>
      </c>
      <c r="AF270" s="1" t="s">
        <v>408</v>
      </c>
    </row>
    <row r="271" spans="1:40" x14ac:dyDescent="0.35">
      <c r="A271" s="1" t="s">
        <v>2724</v>
      </c>
      <c r="B271" s="1" t="s">
        <v>87</v>
      </c>
      <c r="C271" s="1">
        <v>2017</v>
      </c>
      <c r="D271" s="1" t="s">
        <v>2725</v>
      </c>
      <c r="E271" s="1" t="s">
        <v>2726</v>
      </c>
      <c r="F271" s="1" t="s">
        <v>716</v>
      </c>
      <c r="H271" s="1" t="s">
        <v>2727</v>
      </c>
      <c r="I271" s="1" t="s">
        <v>2728</v>
      </c>
      <c r="K271" s="1" t="s">
        <v>2729</v>
      </c>
      <c r="L271" s="1" t="s">
        <v>1259</v>
      </c>
      <c r="M271" s="2">
        <v>45288.500092592592</v>
      </c>
      <c r="N271" s="2">
        <v>45288.598981481482</v>
      </c>
      <c r="P271" s="1" t="s">
        <v>2707</v>
      </c>
      <c r="S271" s="1">
        <v>34</v>
      </c>
      <c r="U271" s="1" t="s">
        <v>722</v>
      </c>
      <c r="AC271" s="1" t="s">
        <v>96</v>
      </c>
      <c r="AD271" s="1" t="s">
        <v>2730</v>
      </c>
      <c r="AJ271" s="1" t="s">
        <v>2731</v>
      </c>
      <c r="AN271" s="1" t="s">
        <v>2732</v>
      </c>
    </row>
    <row r="272" spans="1:40" x14ac:dyDescent="0.35">
      <c r="A272" s="1" t="s">
        <v>2733</v>
      </c>
      <c r="B272" s="1" t="s">
        <v>87</v>
      </c>
      <c r="C272" s="1">
        <v>2008</v>
      </c>
      <c r="D272" s="1" t="s">
        <v>2734</v>
      </c>
      <c r="E272" s="1" t="s">
        <v>2735</v>
      </c>
      <c r="F272" s="1" t="s">
        <v>2736</v>
      </c>
      <c r="H272" s="1" t="s">
        <v>2737</v>
      </c>
      <c r="I272" s="1" t="s">
        <v>2738</v>
      </c>
      <c r="K272" s="1" t="s">
        <v>2739</v>
      </c>
      <c r="L272" s="3">
        <v>39589</v>
      </c>
      <c r="M272" s="2">
        <v>45288.500092592592</v>
      </c>
      <c r="N272" s="2">
        <v>45288.635405092595</v>
      </c>
      <c r="P272" s="1">
        <v>10</v>
      </c>
      <c r="R272" s="1">
        <v>1</v>
      </c>
      <c r="S272" s="1">
        <v>50</v>
      </c>
      <c r="U272" s="1" t="s">
        <v>2740</v>
      </c>
      <c r="AC272" s="1" t="s">
        <v>96</v>
      </c>
      <c r="AJ272" s="1" t="s">
        <v>2741</v>
      </c>
      <c r="AN272" s="1" t="s">
        <v>2742</v>
      </c>
    </row>
    <row r="273" spans="1:40" x14ac:dyDescent="0.35">
      <c r="A273" s="1" t="s">
        <v>2743</v>
      </c>
      <c r="B273" s="1" t="s">
        <v>87</v>
      </c>
      <c r="C273" s="1">
        <v>2004</v>
      </c>
      <c r="D273" s="1" t="s">
        <v>2744</v>
      </c>
      <c r="E273" s="1" t="s">
        <v>2745</v>
      </c>
      <c r="F273" s="1" t="s">
        <v>2746</v>
      </c>
      <c r="H273" s="1" t="s">
        <v>2747</v>
      </c>
      <c r="K273" s="1" t="s">
        <v>2748</v>
      </c>
      <c r="L273" s="1" t="s">
        <v>2749</v>
      </c>
      <c r="M273" s="2">
        <v>45288.500092592592</v>
      </c>
      <c r="N273" s="2">
        <v>45288.500092592592</v>
      </c>
      <c r="P273" s="1" t="s">
        <v>2750</v>
      </c>
      <c r="R273" s="1">
        <v>4</v>
      </c>
      <c r="S273" s="1">
        <v>7</v>
      </c>
      <c r="U273" s="1" t="s">
        <v>2751</v>
      </c>
      <c r="AC273" s="1" t="s">
        <v>96</v>
      </c>
      <c r="AJ273" s="1" t="s">
        <v>2752</v>
      </c>
      <c r="AN273" s="1" t="s">
        <v>2753</v>
      </c>
    </row>
    <row r="274" spans="1:40" x14ac:dyDescent="0.35">
      <c r="A274" s="1" t="s">
        <v>2754</v>
      </c>
      <c r="B274" s="1" t="s">
        <v>87</v>
      </c>
      <c r="C274" s="1">
        <v>2014</v>
      </c>
      <c r="D274" s="1" t="s">
        <v>2755</v>
      </c>
      <c r="E274" s="1" t="s">
        <v>2756</v>
      </c>
      <c r="F274" s="1" t="s">
        <v>2314</v>
      </c>
      <c r="H274" s="1" t="s">
        <v>911</v>
      </c>
      <c r="I274" s="1" t="s">
        <v>2757</v>
      </c>
      <c r="K274" s="1" t="s">
        <v>2758</v>
      </c>
      <c r="L274" s="3">
        <v>41883</v>
      </c>
      <c r="M274" s="2">
        <v>45288.513923611114</v>
      </c>
      <c r="N274" s="2">
        <v>45288.513923611114</v>
      </c>
      <c r="P274" s="1" t="s">
        <v>2759</v>
      </c>
      <c r="S274" s="1">
        <v>186</v>
      </c>
      <c r="AG274" s="1" t="s">
        <v>2760</v>
      </c>
    </row>
    <row r="275" spans="1:40" x14ac:dyDescent="0.35">
      <c r="A275" s="1" t="s">
        <v>2761</v>
      </c>
      <c r="B275" s="1" t="s">
        <v>87</v>
      </c>
      <c r="C275" s="1">
        <v>2023</v>
      </c>
      <c r="D275" s="1" t="s">
        <v>2762</v>
      </c>
      <c r="E275" s="1" t="s">
        <v>2763</v>
      </c>
      <c r="F275" s="1" t="s">
        <v>2764</v>
      </c>
      <c r="H275" s="1" t="s">
        <v>2338</v>
      </c>
      <c r="I275" s="1" t="s">
        <v>2765</v>
      </c>
      <c r="K275" s="1" t="s">
        <v>2766</v>
      </c>
      <c r="L275" s="3">
        <v>45062</v>
      </c>
      <c r="M275" s="2">
        <v>45288.512719907405</v>
      </c>
      <c r="N275" s="2">
        <v>45288.512719907405</v>
      </c>
      <c r="S275" s="1">
        <v>14</v>
      </c>
      <c r="AG275" s="1" t="s">
        <v>2767</v>
      </c>
    </row>
    <row r="276" spans="1:40" x14ac:dyDescent="0.35">
      <c r="A276" s="1" t="s">
        <v>2768</v>
      </c>
      <c r="B276" s="1" t="s">
        <v>87</v>
      </c>
      <c r="C276" s="1">
        <v>2021</v>
      </c>
      <c r="D276" s="1" t="s">
        <v>2769</v>
      </c>
      <c r="E276" s="1" t="s">
        <v>2770</v>
      </c>
      <c r="F276" s="1" t="s">
        <v>2337</v>
      </c>
      <c r="H276" s="1" t="s">
        <v>2338</v>
      </c>
      <c r="I276" s="1" t="s">
        <v>2771</v>
      </c>
      <c r="K276" s="1" t="s">
        <v>2772</v>
      </c>
      <c r="L276" s="1">
        <v>2021</v>
      </c>
      <c r="M276" s="2">
        <v>45288.500092592592</v>
      </c>
      <c r="N276" s="2">
        <v>45288.635416666664</v>
      </c>
      <c r="P276" s="1">
        <v>780559</v>
      </c>
      <c r="S276" s="1">
        <v>12</v>
      </c>
      <c r="U276" s="1" t="s">
        <v>2341</v>
      </c>
      <c r="AC276" s="1" t="s">
        <v>96</v>
      </c>
      <c r="AD276" s="1" t="s">
        <v>2773</v>
      </c>
      <c r="AJ276" s="1" t="s">
        <v>2774</v>
      </c>
      <c r="AN276" s="1" t="s">
        <v>2775</v>
      </c>
    </row>
    <row r="277" spans="1:40" x14ac:dyDescent="0.35">
      <c r="A277" s="1" t="s">
        <v>2776</v>
      </c>
      <c r="B277" s="1" t="s">
        <v>87</v>
      </c>
      <c r="C277" s="1">
        <v>2015</v>
      </c>
      <c r="D277" s="1" t="s">
        <v>2777</v>
      </c>
      <c r="E277" s="1" t="s">
        <v>2778</v>
      </c>
      <c r="F277" s="1" t="s">
        <v>702</v>
      </c>
      <c r="I277" s="1" t="s">
        <v>2779</v>
      </c>
      <c r="J277" s="1" t="s">
        <v>2780</v>
      </c>
      <c r="L277" s="1">
        <v>2015</v>
      </c>
      <c r="M277" s="2">
        <v>45288.505891203706</v>
      </c>
      <c r="N277" s="2">
        <v>45288.65730324074</v>
      </c>
      <c r="P277" s="1" t="s">
        <v>2781</v>
      </c>
      <c r="S277" s="1">
        <v>50</v>
      </c>
      <c r="AF277" s="1" t="s">
        <v>408</v>
      </c>
    </row>
    <row r="278" spans="1:40" x14ac:dyDescent="0.35">
      <c r="A278" s="1" t="s">
        <v>2782</v>
      </c>
      <c r="B278" s="1" t="s">
        <v>87</v>
      </c>
      <c r="C278" s="1">
        <v>2002</v>
      </c>
      <c r="D278" s="1" t="s">
        <v>2783</v>
      </c>
      <c r="E278" s="1" t="s">
        <v>2784</v>
      </c>
      <c r="F278" s="1" t="s">
        <v>2785</v>
      </c>
      <c r="H278" s="1" t="s">
        <v>2786</v>
      </c>
      <c r="I278" s="1" t="s">
        <v>2787</v>
      </c>
      <c r="K278" s="1" t="s">
        <v>2788</v>
      </c>
      <c r="L278" s="1" t="s">
        <v>2789</v>
      </c>
      <c r="M278" s="2">
        <v>45288.500092592592</v>
      </c>
      <c r="N278" s="2">
        <v>45288.500092592592</v>
      </c>
      <c r="P278" s="1" t="s">
        <v>2790</v>
      </c>
      <c r="R278" s="1">
        <v>4</v>
      </c>
      <c r="S278" s="1">
        <v>50</v>
      </c>
      <c r="U278" s="1" t="s">
        <v>2791</v>
      </c>
      <c r="AC278" s="1" t="s">
        <v>96</v>
      </c>
      <c r="AJ278" s="1" t="s">
        <v>2792</v>
      </c>
      <c r="AN278" s="1" t="s">
        <v>2793</v>
      </c>
    </row>
    <row r="279" spans="1:40" x14ac:dyDescent="0.35">
      <c r="A279" s="1" t="s">
        <v>2794</v>
      </c>
      <c r="B279" s="1" t="s">
        <v>87</v>
      </c>
      <c r="C279" s="1">
        <v>2013</v>
      </c>
      <c r="D279" s="1" t="s">
        <v>2795</v>
      </c>
      <c r="E279" s="1" t="s">
        <v>2796</v>
      </c>
      <c r="F279" s="1" t="s">
        <v>373</v>
      </c>
      <c r="H279" s="1" t="s">
        <v>374</v>
      </c>
      <c r="I279" s="1" t="s">
        <v>2797</v>
      </c>
      <c r="K279" s="1" t="s">
        <v>2798</v>
      </c>
      <c r="L279" s="1" t="s">
        <v>322</v>
      </c>
      <c r="M279" s="2">
        <v>45288.500092592592</v>
      </c>
      <c r="N279" s="2">
        <v>45288.500092592592</v>
      </c>
      <c r="P279" s="1" t="s">
        <v>2799</v>
      </c>
      <c r="R279" s="1">
        <v>9</v>
      </c>
      <c r="S279" s="1">
        <v>10</v>
      </c>
      <c r="U279" s="1" t="s">
        <v>379</v>
      </c>
      <c r="AC279" s="1" t="s">
        <v>96</v>
      </c>
      <c r="AJ279" s="1" t="s">
        <v>2800</v>
      </c>
      <c r="AN279" s="1" t="s">
        <v>2801</v>
      </c>
    </row>
    <row r="280" spans="1:40" x14ac:dyDescent="0.35">
      <c r="A280" s="1" t="s">
        <v>2802</v>
      </c>
      <c r="B280" s="1" t="s">
        <v>87</v>
      </c>
      <c r="C280" s="1">
        <v>2006</v>
      </c>
      <c r="D280" s="1" t="s">
        <v>2803</v>
      </c>
      <c r="E280" s="1" t="s">
        <v>2804</v>
      </c>
      <c r="F280" s="1" t="s">
        <v>1720</v>
      </c>
      <c r="H280" s="1" t="s">
        <v>2805</v>
      </c>
      <c r="J280" s="1" t="s">
        <v>2806</v>
      </c>
      <c r="L280" s="1">
        <v>2006</v>
      </c>
      <c r="M280" s="2">
        <v>45288.518703703703</v>
      </c>
      <c r="N280" s="2">
        <v>45288.518703703703</v>
      </c>
      <c r="R280" s="1">
        <v>1242</v>
      </c>
      <c r="S280" s="1">
        <v>119</v>
      </c>
      <c r="U280" s="1" t="s">
        <v>2807</v>
      </c>
      <c r="AC280" s="1" t="s">
        <v>299</v>
      </c>
      <c r="AF280" s="1" t="s">
        <v>300</v>
      </c>
      <c r="AG280" s="1">
        <v>44488859</v>
      </c>
      <c r="AJ280" s="1" t="s">
        <v>2808</v>
      </c>
      <c r="AN280" s="1" t="s">
        <v>2809</v>
      </c>
    </row>
    <row r="281" spans="1:40" x14ac:dyDescent="0.35">
      <c r="A281" s="1" t="s">
        <v>2810</v>
      </c>
      <c r="B281" s="1" t="s">
        <v>87</v>
      </c>
      <c r="C281" s="1">
        <v>2015</v>
      </c>
      <c r="D281" s="1" t="s">
        <v>2811</v>
      </c>
      <c r="E281" s="1" t="s">
        <v>2812</v>
      </c>
      <c r="F281" s="1" t="s">
        <v>507</v>
      </c>
      <c r="H281" s="1" t="s">
        <v>591</v>
      </c>
      <c r="I281" s="1" t="s">
        <v>2813</v>
      </c>
      <c r="K281" s="1" t="s">
        <v>2814</v>
      </c>
      <c r="L281" s="1" t="s">
        <v>2815</v>
      </c>
      <c r="M281" s="2">
        <v>45288.500092592592</v>
      </c>
      <c r="N281" s="2">
        <v>45288.500092592592</v>
      </c>
      <c r="P281" s="1" t="s">
        <v>2816</v>
      </c>
      <c r="R281" s="1">
        <v>6</v>
      </c>
      <c r="S281" s="1">
        <v>94</v>
      </c>
      <c r="U281" s="1" t="s">
        <v>512</v>
      </c>
      <c r="AC281" s="1" t="s">
        <v>96</v>
      </c>
      <c r="AD281" s="1" t="s">
        <v>838</v>
      </c>
      <c r="AJ281" s="1" t="s">
        <v>2817</v>
      </c>
      <c r="AN281" s="1" t="s">
        <v>2818</v>
      </c>
    </row>
    <row r="282" spans="1:40" x14ac:dyDescent="0.35">
      <c r="A282" s="1" t="s">
        <v>2819</v>
      </c>
      <c r="B282" s="1" t="s">
        <v>87</v>
      </c>
      <c r="C282" s="1">
        <v>2016</v>
      </c>
      <c r="D282" s="1" t="s">
        <v>2820</v>
      </c>
      <c r="E282" s="1" t="s">
        <v>2821</v>
      </c>
      <c r="F282" s="1" t="s">
        <v>1077</v>
      </c>
      <c r="H282" s="1" t="s">
        <v>1078</v>
      </c>
      <c r="I282" s="1" t="s">
        <v>2822</v>
      </c>
      <c r="K282" s="1" t="s">
        <v>2823</v>
      </c>
      <c r="L282" s="3">
        <v>42515</v>
      </c>
      <c r="M282" s="2">
        <v>45288.500092592592</v>
      </c>
      <c r="N282" s="2">
        <v>45288.684490740743</v>
      </c>
      <c r="P282" s="1">
        <v>26511</v>
      </c>
      <c r="S282" s="1">
        <v>6</v>
      </c>
      <c r="U282" s="1" t="s">
        <v>1081</v>
      </c>
      <c r="AC282" s="1" t="s">
        <v>96</v>
      </c>
      <c r="AJ282" s="1" t="s">
        <v>2824</v>
      </c>
      <c r="AN282" s="1" t="s">
        <v>2825</v>
      </c>
    </row>
    <row r="283" spans="1:40" x14ac:dyDescent="0.35">
      <c r="A283" s="1" t="s">
        <v>2826</v>
      </c>
      <c r="B283" s="1" t="s">
        <v>87</v>
      </c>
      <c r="C283" s="1">
        <v>2021</v>
      </c>
      <c r="D283" s="1" t="s">
        <v>2827</v>
      </c>
      <c r="E283" s="1" t="s">
        <v>2828</v>
      </c>
      <c r="F283" s="1" t="s">
        <v>2829</v>
      </c>
      <c r="H283" s="1" t="s">
        <v>2830</v>
      </c>
      <c r="I283" s="1" t="s">
        <v>2831</v>
      </c>
      <c r="K283" s="1" t="s">
        <v>2832</v>
      </c>
      <c r="L283" s="1" t="s">
        <v>2833</v>
      </c>
      <c r="M283" s="2">
        <v>45288.500092592592</v>
      </c>
      <c r="N283" s="2">
        <v>45288.667893518519</v>
      </c>
      <c r="P283" s="1">
        <v>57004</v>
      </c>
      <c r="R283" s="1">
        <v>5</v>
      </c>
      <c r="S283" s="1">
        <v>129</v>
      </c>
      <c r="U283" s="1" t="s">
        <v>2834</v>
      </c>
      <c r="AC283" s="1" t="s">
        <v>96</v>
      </c>
      <c r="AJ283" s="1" t="s">
        <v>2835</v>
      </c>
      <c r="AN283" s="1" t="s">
        <v>2836</v>
      </c>
    </row>
    <row r="284" spans="1:40" x14ac:dyDescent="0.35">
      <c r="A284" s="1" t="s">
        <v>2837</v>
      </c>
      <c r="B284" s="1" t="s">
        <v>87</v>
      </c>
      <c r="C284" s="1">
        <v>2009</v>
      </c>
      <c r="D284" s="1" t="s">
        <v>2838</v>
      </c>
      <c r="E284" s="1" t="s">
        <v>2839</v>
      </c>
      <c r="F284" s="1" t="s">
        <v>2840</v>
      </c>
      <c r="I284" s="1" t="s">
        <v>2841</v>
      </c>
      <c r="J284" s="1" t="s">
        <v>2842</v>
      </c>
      <c r="L284" s="1">
        <v>2009</v>
      </c>
      <c r="M284" s="2">
        <v>45288.506550925929</v>
      </c>
      <c r="N284" s="2">
        <v>45288.712511574071</v>
      </c>
      <c r="P284" s="1" t="s">
        <v>2843</v>
      </c>
      <c r="R284" s="1">
        <v>3</v>
      </c>
      <c r="S284" s="1">
        <v>65</v>
      </c>
      <c r="AF284" s="1" t="s">
        <v>408</v>
      </c>
    </row>
    <row r="285" spans="1:40" x14ac:dyDescent="0.35">
      <c r="A285" s="1" t="s">
        <v>2844</v>
      </c>
      <c r="B285" s="1" t="s">
        <v>87</v>
      </c>
      <c r="C285" s="1">
        <v>2021</v>
      </c>
      <c r="D285" s="1" t="s">
        <v>2845</v>
      </c>
      <c r="E285" s="1" t="s">
        <v>2846</v>
      </c>
      <c r="F285" s="1" t="s">
        <v>2847</v>
      </c>
      <c r="I285" s="1" t="s">
        <v>2848</v>
      </c>
      <c r="J285" s="1" t="s">
        <v>2849</v>
      </c>
      <c r="L285" s="1">
        <v>2021</v>
      </c>
      <c r="M285" s="2">
        <v>45288.504999999997</v>
      </c>
      <c r="N285" s="2">
        <v>45288.687083333331</v>
      </c>
      <c r="P285" s="1" t="s">
        <v>2850</v>
      </c>
      <c r="R285" s="1">
        <v>3</v>
      </c>
      <c r="S285" s="1">
        <v>62</v>
      </c>
      <c r="AF285" s="1" t="s">
        <v>408</v>
      </c>
      <c r="AN285" s="1" t="s">
        <v>2851</v>
      </c>
    </row>
    <row r="286" spans="1:40" x14ac:dyDescent="0.35">
      <c r="A286" s="1" t="s">
        <v>2852</v>
      </c>
      <c r="B286" s="1" t="s">
        <v>87</v>
      </c>
      <c r="C286" s="1">
        <v>2017</v>
      </c>
      <c r="D286" s="1" t="s">
        <v>2853</v>
      </c>
      <c r="E286" s="1" t="s">
        <v>2854</v>
      </c>
      <c r="F286" s="1" t="s">
        <v>2855</v>
      </c>
      <c r="H286" s="1" t="s">
        <v>2856</v>
      </c>
      <c r="I286" s="1" t="s">
        <v>2857</v>
      </c>
      <c r="K286" s="1" t="s">
        <v>2858</v>
      </c>
      <c r="L286" s="1" t="s">
        <v>2071</v>
      </c>
      <c r="M286" s="2">
        <v>45288.500092592592</v>
      </c>
      <c r="N286" s="2">
        <v>45288.642060185186</v>
      </c>
      <c r="P286" s="1" t="s">
        <v>2859</v>
      </c>
      <c r="S286" s="1" t="s">
        <v>2860</v>
      </c>
      <c r="U286" s="1" t="s">
        <v>2861</v>
      </c>
      <c r="AC286" s="1" t="s">
        <v>96</v>
      </c>
      <c r="AD286" s="1" t="s">
        <v>2862</v>
      </c>
      <c r="AJ286" s="1" t="s">
        <v>2863</v>
      </c>
      <c r="AN286" s="1" t="s">
        <v>2864</v>
      </c>
    </row>
    <row r="287" spans="1:40" x14ac:dyDescent="0.35">
      <c r="A287" s="1" t="s">
        <v>2865</v>
      </c>
      <c r="B287" s="1" t="s">
        <v>87</v>
      </c>
      <c r="C287" s="1">
        <v>2005</v>
      </c>
      <c r="D287" s="1" t="s">
        <v>2866</v>
      </c>
      <c r="E287" s="1" t="s">
        <v>2867</v>
      </c>
      <c r="F287" s="1" t="s">
        <v>412</v>
      </c>
      <c r="H287" s="1" t="s">
        <v>413</v>
      </c>
      <c r="I287" s="1" t="s">
        <v>2868</v>
      </c>
      <c r="K287" s="1" t="s">
        <v>2869</v>
      </c>
      <c r="L287" s="1" t="s">
        <v>2870</v>
      </c>
      <c r="M287" s="2">
        <v>45288.500092592592</v>
      </c>
      <c r="N287" s="2">
        <v>45288.500092592592</v>
      </c>
      <c r="P287" s="1" t="s">
        <v>2871</v>
      </c>
      <c r="R287" s="1">
        <v>6</v>
      </c>
      <c r="S287" s="1">
        <v>71</v>
      </c>
      <c r="U287" s="1" t="s">
        <v>418</v>
      </c>
      <c r="AC287" s="1" t="s">
        <v>96</v>
      </c>
      <c r="AJ287" s="1" t="s">
        <v>2872</v>
      </c>
      <c r="AN287" s="1" t="s">
        <v>2873</v>
      </c>
    </row>
    <row r="288" spans="1:40" x14ac:dyDescent="0.35">
      <c r="A288" s="1" t="s">
        <v>2874</v>
      </c>
      <c r="B288" s="1" t="s">
        <v>87</v>
      </c>
      <c r="C288" s="1">
        <v>2016</v>
      </c>
      <c r="D288" s="1" t="s">
        <v>2875</v>
      </c>
      <c r="E288" s="1" t="s">
        <v>2876</v>
      </c>
      <c r="F288" s="1" t="s">
        <v>2877</v>
      </c>
      <c r="H288" s="1" t="s">
        <v>2878</v>
      </c>
      <c r="I288" s="1" t="s">
        <v>2879</v>
      </c>
      <c r="K288" s="1" t="s">
        <v>2880</v>
      </c>
      <c r="L288" s="1">
        <v>2016</v>
      </c>
      <c r="M288" s="2">
        <v>45288.500092592592</v>
      </c>
      <c r="N288" s="2">
        <v>45288.727002314816</v>
      </c>
      <c r="P288" s="1">
        <v>22</v>
      </c>
      <c r="S288" s="1">
        <v>58</v>
      </c>
      <c r="U288" s="1" t="s">
        <v>2881</v>
      </c>
      <c r="AC288" s="1" t="s">
        <v>96</v>
      </c>
      <c r="AJ288" s="1" t="s">
        <v>2882</v>
      </c>
      <c r="AN288" s="1" t="s">
        <v>2883</v>
      </c>
    </row>
    <row r="289" spans="1:40" x14ac:dyDescent="0.35">
      <c r="A289" s="1" t="s">
        <v>2884</v>
      </c>
      <c r="B289" s="1" t="s">
        <v>87</v>
      </c>
      <c r="C289" s="1">
        <v>2000</v>
      </c>
      <c r="D289" s="1" t="s">
        <v>2885</v>
      </c>
      <c r="E289" s="1" t="s">
        <v>2886</v>
      </c>
      <c r="F289" s="1" t="s">
        <v>765</v>
      </c>
      <c r="H289" s="1" t="s">
        <v>365</v>
      </c>
      <c r="I289" s="1" t="s">
        <v>2887</v>
      </c>
      <c r="K289" s="1" t="s">
        <v>2888</v>
      </c>
      <c r="L289" s="1" t="s">
        <v>2889</v>
      </c>
      <c r="M289" s="2">
        <v>45288.500092592592</v>
      </c>
      <c r="N289" s="2">
        <v>45288.500092592592</v>
      </c>
      <c r="P289" s="1" t="s">
        <v>2890</v>
      </c>
      <c r="R289" s="1">
        <v>5</v>
      </c>
      <c r="S289" s="1">
        <v>89</v>
      </c>
      <c r="U289" s="1" t="s">
        <v>771</v>
      </c>
      <c r="AC289" s="1" t="s">
        <v>96</v>
      </c>
      <c r="AJ289" s="1" t="s">
        <v>2891</v>
      </c>
      <c r="AN289" s="1" t="s">
        <v>2892</v>
      </c>
    </row>
    <row r="290" spans="1:40" x14ac:dyDescent="0.35">
      <c r="A290" s="1" t="s">
        <v>2893</v>
      </c>
      <c r="B290" s="1" t="s">
        <v>87</v>
      </c>
      <c r="C290" s="1">
        <v>2006</v>
      </c>
      <c r="D290" s="1" t="s">
        <v>2894</v>
      </c>
      <c r="E290" s="1" t="s">
        <v>2895</v>
      </c>
      <c r="F290" s="1" t="s">
        <v>2896</v>
      </c>
      <c r="H290" s="1" t="s">
        <v>2897</v>
      </c>
      <c r="K290" s="1" t="s">
        <v>2898</v>
      </c>
      <c r="L290" s="3">
        <v>38947</v>
      </c>
      <c r="M290" s="2">
        <v>45288.500092592592</v>
      </c>
      <c r="N290" s="2">
        <v>45288.693599537037</v>
      </c>
      <c r="P290" s="1" t="s">
        <v>2899</v>
      </c>
      <c r="R290" s="1">
        <v>1240</v>
      </c>
      <c r="S290" s="1">
        <v>119</v>
      </c>
      <c r="U290" s="1" t="s">
        <v>2900</v>
      </c>
      <c r="AC290" s="1" t="s">
        <v>96</v>
      </c>
      <c r="AJ290" s="1" t="s">
        <v>2901</v>
      </c>
      <c r="AN290" s="1" t="s">
        <v>2902</v>
      </c>
    </row>
    <row r="291" spans="1:40" x14ac:dyDescent="0.35">
      <c r="A291" s="1" t="s">
        <v>2903</v>
      </c>
      <c r="B291" s="1" t="s">
        <v>87</v>
      </c>
      <c r="C291" s="1">
        <v>1985</v>
      </c>
      <c r="D291" s="1" t="s">
        <v>2904</v>
      </c>
      <c r="E291" s="1" t="s">
        <v>2905</v>
      </c>
      <c r="F291" s="1" t="s">
        <v>434</v>
      </c>
      <c r="H291" s="1" t="s">
        <v>435</v>
      </c>
      <c r="K291" s="1" t="s">
        <v>2906</v>
      </c>
      <c r="L291" s="1" t="s">
        <v>2907</v>
      </c>
      <c r="M291" s="2">
        <v>45288.500092592592</v>
      </c>
      <c r="N291" s="2">
        <v>45288.500092592592</v>
      </c>
      <c r="P291" s="1" t="s">
        <v>2908</v>
      </c>
      <c r="R291" s="1">
        <v>2</v>
      </c>
      <c r="S291" s="1">
        <v>29</v>
      </c>
      <c r="U291" s="1" t="s">
        <v>501</v>
      </c>
      <c r="AC291" s="1" t="s">
        <v>96</v>
      </c>
      <c r="AJ291" s="1" t="s">
        <v>2909</v>
      </c>
      <c r="AN291" s="1" t="s">
        <v>2910</v>
      </c>
    </row>
    <row r="292" spans="1:40" x14ac:dyDescent="0.35">
      <c r="A292" s="1" t="s">
        <v>2911</v>
      </c>
      <c r="B292" s="1" t="s">
        <v>87</v>
      </c>
      <c r="C292" s="1">
        <v>2020</v>
      </c>
      <c r="D292" s="1" t="s">
        <v>2912</v>
      </c>
      <c r="E292" s="1" t="s">
        <v>2913</v>
      </c>
      <c r="F292" s="1" t="s">
        <v>2914</v>
      </c>
      <c r="H292" s="1" t="s">
        <v>2915</v>
      </c>
      <c r="I292" s="1" t="s">
        <v>2916</v>
      </c>
      <c r="K292" s="1" t="s">
        <v>2917</v>
      </c>
      <c r="L292" s="1" t="s">
        <v>2918</v>
      </c>
      <c r="M292" s="2">
        <v>45288.513611111113</v>
      </c>
      <c r="N292" s="2">
        <v>45288.513611111113</v>
      </c>
      <c r="R292" s="1">
        <v>12</v>
      </c>
      <c r="S292" s="1">
        <v>8</v>
      </c>
      <c r="AG292" s="1" t="s">
        <v>2919</v>
      </c>
    </row>
    <row r="293" spans="1:40" x14ac:dyDescent="0.35">
      <c r="A293" s="1" t="s">
        <v>2920</v>
      </c>
      <c r="B293" s="1" t="s">
        <v>87</v>
      </c>
      <c r="C293" s="1">
        <v>2020</v>
      </c>
      <c r="D293" s="1" t="s">
        <v>2921</v>
      </c>
      <c r="E293" s="1" t="s">
        <v>2922</v>
      </c>
      <c r="F293" s="1" t="s">
        <v>702</v>
      </c>
      <c r="I293" s="1" t="s">
        <v>2923</v>
      </c>
      <c r="J293" s="1" t="s">
        <v>2924</v>
      </c>
      <c r="L293" s="1">
        <v>2020</v>
      </c>
      <c r="M293" s="2">
        <v>45288.505243055559</v>
      </c>
      <c r="N293" s="2">
        <v>45288.730555555558</v>
      </c>
      <c r="S293" s="1">
        <v>112</v>
      </c>
      <c r="AF293" s="1" t="s">
        <v>408</v>
      </c>
    </row>
    <row r="294" spans="1:40" x14ac:dyDescent="0.35">
      <c r="A294" s="1" t="s">
        <v>2925</v>
      </c>
      <c r="B294" s="1" t="s">
        <v>87</v>
      </c>
      <c r="C294" s="1">
        <v>2019</v>
      </c>
      <c r="E294" s="1" t="s">
        <v>2926</v>
      </c>
      <c r="F294" s="1" t="s">
        <v>2597</v>
      </c>
      <c r="H294" s="1" t="s">
        <v>2598</v>
      </c>
      <c r="I294" s="1" t="s">
        <v>2927</v>
      </c>
      <c r="K294" s="1" t="s">
        <v>2928</v>
      </c>
      <c r="L294" s="1" t="s">
        <v>2929</v>
      </c>
      <c r="M294" s="2">
        <v>45288.500092592592</v>
      </c>
      <c r="N294" s="2">
        <v>45288.714675925927</v>
      </c>
      <c r="P294" s="1" t="s">
        <v>2930</v>
      </c>
      <c r="R294" s="1">
        <v>12</v>
      </c>
      <c r="S294" s="1">
        <v>17</v>
      </c>
      <c r="U294" s="1" t="s">
        <v>2602</v>
      </c>
      <c r="AC294" s="1" t="s">
        <v>96</v>
      </c>
      <c r="AD294" s="1" t="s">
        <v>2931</v>
      </c>
      <c r="AJ294" s="1" t="s">
        <v>2932</v>
      </c>
      <c r="AN294" s="1" t="s">
        <v>2933</v>
      </c>
    </row>
    <row r="295" spans="1:40" x14ac:dyDescent="0.35">
      <c r="A295" s="1" t="s">
        <v>2934</v>
      </c>
      <c r="B295" s="1" t="s">
        <v>87</v>
      </c>
      <c r="C295" s="1">
        <v>2021</v>
      </c>
      <c r="D295" s="1" t="s">
        <v>2935</v>
      </c>
      <c r="E295" s="1" t="s">
        <v>2936</v>
      </c>
      <c r="F295" s="1" t="s">
        <v>2937</v>
      </c>
      <c r="H295" s="1" t="s">
        <v>2938</v>
      </c>
      <c r="I295" s="1" t="s">
        <v>2939</v>
      </c>
      <c r="K295" s="1" t="s">
        <v>2940</v>
      </c>
      <c r="L295" s="3">
        <v>44229</v>
      </c>
      <c r="M295" s="2">
        <v>45288.51458333333</v>
      </c>
      <c r="N295" s="2">
        <v>45288.51458333333</v>
      </c>
      <c r="R295" s="1">
        <v>1</v>
      </c>
      <c r="S295" s="1">
        <v>9</v>
      </c>
      <c r="AG295" s="1" t="s">
        <v>2941</v>
      </c>
    </row>
    <row r="296" spans="1:40" x14ac:dyDescent="0.35">
      <c r="A296" s="1" t="s">
        <v>2942</v>
      </c>
      <c r="B296" s="1" t="s">
        <v>87</v>
      </c>
      <c r="C296" s="1">
        <v>2013</v>
      </c>
      <c r="D296" s="1" t="s">
        <v>2943</v>
      </c>
      <c r="E296" s="1" t="s">
        <v>2944</v>
      </c>
      <c r="F296" s="1" t="s">
        <v>765</v>
      </c>
      <c r="H296" s="1" t="s">
        <v>766</v>
      </c>
      <c r="I296" s="1" t="s">
        <v>2945</v>
      </c>
      <c r="K296" s="1" t="s">
        <v>2946</v>
      </c>
      <c r="L296" s="1" t="s">
        <v>2947</v>
      </c>
      <c r="M296" s="2">
        <v>45288.500092592592</v>
      </c>
      <c r="N296" s="2">
        <v>45288.500092592592</v>
      </c>
      <c r="P296" s="1" t="s">
        <v>2948</v>
      </c>
      <c r="R296" s="1">
        <v>1</v>
      </c>
      <c r="S296" s="1">
        <v>114</v>
      </c>
      <c r="U296" s="1" t="s">
        <v>771</v>
      </c>
      <c r="AC296" s="1" t="s">
        <v>96</v>
      </c>
      <c r="AD296" s="1" t="s">
        <v>2949</v>
      </c>
      <c r="AJ296" s="1" t="s">
        <v>2950</v>
      </c>
      <c r="AN296" s="1" t="s">
        <v>2951</v>
      </c>
    </row>
    <row r="297" spans="1:40" x14ac:dyDescent="0.35">
      <c r="A297" s="1" t="s">
        <v>2952</v>
      </c>
      <c r="B297" s="1" t="s">
        <v>87</v>
      </c>
      <c r="C297" s="1">
        <v>2017</v>
      </c>
      <c r="D297" s="1" t="s">
        <v>2953</v>
      </c>
      <c r="E297" s="1" t="s">
        <v>2954</v>
      </c>
      <c r="F297" s="1" t="s">
        <v>2764</v>
      </c>
      <c r="H297" s="1" t="s">
        <v>2338</v>
      </c>
      <c r="I297" s="1" t="s">
        <v>2955</v>
      </c>
      <c r="K297" s="1" t="s">
        <v>2956</v>
      </c>
      <c r="L297" s="3">
        <v>42872</v>
      </c>
      <c r="M297" s="2">
        <v>45288.511990740742</v>
      </c>
      <c r="N297" s="2">
        <v>45288.511990740742</v>
      </c>
      <c r="S297" s="1">
        <v>8</v>
      </c>
      <c r="AG297" s="1" t="s">
        <v>2957</v>
      </c>
    </row>
    <row r="298" spans="1:40" x14ac:dyDescent="0.35">
      <c r="A298" s="1" t="s">
        <v>2958</v>
      </c>
      <c r="B298" s="1" t="s">
        <v>87</v>
      </c>
      <c r="C298" s="1">
        <v>2020</v>
      </c>
      <c r="D298" s="1" t="s">
        <v>2959</v>
      </c>
      <c r="E298" s="1" t="s">
        <v>2960</v>
      </c>
      <c r="F298" s="1" t="s">
        <v>2961</v>
      </c>
      <c r="H298" s="1" t="s">
        <v>2962</v>
      </c>
      <c r="I298" s="1" t="s">
        <v>2963</v>
      </c>
      <c r="K298" s="1" t="s">
        <v>2964</v>
      </c>
      <c r="L298" s="1" t="s">
        <v>2965</v>
      </c>
      <c r="M298" s="2">
        <v>45288.500092592592</v>
      </c>
      <c r="N298" s="2">
        <v>45288.646608796298</v>
      </c>
      <c r="P298" s="1" t="s">
        <v>2966</v>
      </c>
      <c r="R298" s="1">
        <v>6</v>
      </c>
      <c r="S298" s="1">
        <v>13</v>
      </c>
      <c r="U298" s="1" t="s">
        <v>2967</v>
      </c>
      <c r="AC298" s="1" t="s">
        <v>96</v>
      </c>
      <c r="AD298" s="1" t="s">
        <v>2968</v>
      </c>
      <c r="AJ298" s="1" t="s">
        <v>2969</v>
      </c>
      <c r="AN298" s="1" t="s">
        <v>2970</v>
      </c>
    </row>
    <row r="299" spans="1:40" x14ac:dyDescent="0.35">
      <c r="A299" s="1" t="s">
        <v>2971</v>
      </c>
      <c r="B299" s="1" t="s">
        <v>87</v>
      </c>
      <c r="C299" s="1">
        <v>2021</v>
      </c>
      <c r="D299" s="1" t="s">
        <v>2972</v>
      </c>
      <c r="E299" s="1" t="s">
        <v>2973</v>
      </c>
      <c r="F299" s="1" t="s">
        <v>2974</v>
      </c>
      <c r="I299" s="1" t="s">
        <v>2975</v>
      </c>
      <c r="J299" s="1" t="s">
        <v>2976</v>
      </c>
      <c r="L299" s="1">
        <v>2021</v>
      </c>
      <c r="M299" s="2">
        <v>45288.504884259259</v>
      </c>
      <c r="N299" s="2">
        <v>45288.637337962966</v>
      </c>
      <c r="S299" s="1">
        <v>801</v>
      </c>
      <c r="AF299" s="1" t="s">
        <v>408</v>
      </c>
      <c r="AN299" s="1" t="s">
        <v>2977</v>
      </c>
    </row>
    <row r="300" spans="1:40" x14ac:dyDescent="0.35">
      <c r="A300" s="1" t="s">
        <v>2978</v>
      </c>
      <c r="B300" s="1" t="s">
        <v>87</v>
      </c>
      <c r="C300" s="1">
        <v>2015</v>
      </c>
      <c r="D300" s="1" t="s">
        <v>2979</v>
      </c>
      <c r="E300" s="1" t="s">
        <v>2980</v>
      </c>
      <c r="F300" s="1" t="s">
        <v>2981</v>
      </c>
      <c r="H300" s="1" t="s">
        <v>2982</v>
      </c>
      <c r="I300" s="1" t="s">
        <v>2983</v>
      </c>
      <c r="K300" s="1" t="s">
        <v>2984</v>
      </c>
      <c r="L300" s="1" t="s">
        <v>932</v>
      </c>
      <c r="M300" s="2">
        <v>45288.500092592592</v>
      </c>
      <c r="N300" s="2">
        <v>45288.642314814817</v>
      </c>
      <c r="P300" s="1" t="s">
        <v>2985</v>
      </c>
      <c r="R300" s="1">
        <v>7</v>
      </c>
      <c r="S300" s="1">
        <v>59</v>
      </c>
      <c r="U300" s="1" t="s">
        <v>2986</v>
      </c>
      <c r="AC300" s="1" t="s">
        <v>96</v>
      </c>
      <c r="AD300" s="1" t="s">
        <v>2987</v>
      </c>
      <c r="AJ300" s="1" t="s">
        <v>2988</v>
      </c>
      <c r="AN300" s="1" t="s">
        <v>2989</v>
      </c>
    </row>
    <row r="301" spans="1:40" x14ac:dyDescent="0.35">
      <c r="A301" s="1" t="s">
        <v>2990</v>
      </c>
      <c r="B301" s="1" t="s">
        <v>87</v>
      </c>
      <c r="C301" s="1">
        <v>2022</v>
      </c>
      <c r="D301" s="1" t="s">
        <v>2991</v>
      </c>
      <c r="E301" s="1" t="s">
        <v>2992</v>
      </c>
      <c r="F301" s="1" t="s">
        <v>2993</v>
      </c>
      <c r="H301" s="1" t="s">
        <v>2994</v>
      </c>
      <c r="I301" s="1" t="s">
        <v>2995</v>
      </c>
      <c r="K301" s="1" t="s">
        <v>2996</v>
      </c>
      <c r="L301" s="1" t="s">
        <v>2997</v>
      </c>
      <c r="M301" s="2">
        <v>45288.513124999998</v>
      </c>
      <c r="N301" s="2">
        <v>45288.513124999998</v>
      </c>
      <c r="S301" s="1">
        <v>102</v>
      </c>
      <c r="AG301" s="1" t="s">
        <v>2998</v>
      </c>
    </row>
    <row r="302" spans="1:40" x14ac:dyDescent="0.35">
      <c r="A302" s="1" t="s">
        <v>2999</v>
      </c>
      <c r="B302" s="1" t="s">
        <v>87</v>
      </c>
      <c r="C302" s="1">
        <v>2013</v>
      </c>
      <c r="D302" s="1" t="s">
        <v>3000</v>
      </c>
      <c r="E302" s="1" t="s">
        <v>3001</v>
      </c>
      <c r="F302" s="1" t="s">
        <v>3002</v>
      </c>
      <c r="J302" s="1" t="s">
        <v>3003</v>
      </c>
      <c r="L302" s="1">
        <v>2013</v>
      </c>
      <c r="M302" s="2">
        <v>45288.506157407406</v>
      </c>
      <c r="N302" s="2">
        <v>45288.506157407406</v>
      </c>
      <c r="P302" s="1" t="s">
        <v>3004</v>
      </c>
      <c r="R302" s="1">
        <v>2</v>
      </c>
      <c r="S302" s="1">
        <v>33</v>
      </c>
      <c r="V302" s="1" t="s">
        <v>3005</v>
      </c>
      <c r="AF302" s="1" t="s">
        <v>408</v>
      </c>
    </row>
    <row r="303" spans="1:40" x14ac:dyDescent="0.35">
      <c r="A303" s="1" t="s">
        <v>3006</v>
      </c>
      <c r="B303" s="1" t="s">
        <v>87</v>
      </c>
      <c r="C303" s="1">
        <v>2004</v>
      </c>
      <c r="D303" s="1" t="s">
        <v>3007</v>
      </c>
      <c r="E303" s="1" t="s">
        <v>3008</v>
      </c>
      <c r="F303" s="1" t="s">
        <v>3009</v>
      </c>
      <c r="H303" s="1" t="s">
        <v>3010</v>
      </c>
      <c r="K303" s="1" t="s">
        <v>3011</v>
      </c>
      <c r="L303" s="3">
        <v>38122</v>
      </c>
      <c r="M303" s="2">
        <v>45288.500092592592</v>
      </c>
      <c r="N303" s="2">
        <v>45288.500092592592</v>
      </c>
      <c r="P303" s="1" t="s">
        <v>3012</v>
      </c>
      <c r="R303" s="1">
        <v>10</v>
      </c>
      <c r="S303" s="1">
        <v>129</v>
      </c>
      <c r="U303" s="1" t="s">
        <v>3013</v>
      </c>
      <c r="AC303" s="1" t="s">
        <v>3014</v>
      </c>
      <c r="AJ303" s="1" t="s">
        <v>3015</v>
      </c>
      <c r="AN303" s="1" t="s">
        <v>3016</v>
      </c>
    </row>
    <row r="304" spans="1:40" x14ac:dyDescent="0.35">
      <c r="A304" s="1" t="s">
        <v>3017</v>
      </c>
      <c r="B304" s="1" t="s">
        <v>87</v>
      </c>
      <c r="C304" s="1">
        <v>1997</v>
      </c>
      <c r="D304" s="1" t="s">
        <v>3018</v>
      </c>
      <c r="E304" s="1" t="s">
        <v>3019</v>
      </c>
      <c r="F304" s="1" t="s">
        <v>3020</v>
      </c>
      <c r="H304" s="1" t="s">
        <v>1455</v>
      </c>
      <c r="K304" s="1" t="s">
        <v>3021</v>
      </c>
      <c r="L304" s="1">
        <v>1997</v>
      </c>
      <c r="M304" s="2">
        <v>45288.519062500003</v>
      </c>
      <c r="N304" s="2">
        <v>45288.519062500003</v>
      </c>
      <c r="P304" s="1" t="s">
        <v>1459</v>
      </c>
      <c r="R304" s="1">
        <v>2</v>
      </c>
      <c r="S304" s="1">
        <v>18</v>
      </c>
      <c r="U304" s="1" t="s">
        <v>1460</v>
      </c>
      <c r="AC304" s="1" t="s">
        <v>299</v>
      </c>
      <c r="AF304" s="1" t="s">
        <v>300</v>
      </c>
      <c r="AG304" s="1">
        <v>127229900</v>
      </c>
      <c r="AJ304" s="1" t="s">
        <v>441</v>
      </c>
      <c r="AN304" s="1" t="s">
        <v>3022</v>
      </c>
    </row>
    <row r="305" spans="1:40" x14ac:dyDescent="0.35">
      <c r="A305" s="1" t="s">
        <v>3023</v>
      </c>
      <c r="B305" s="1" t="s">
        <v>87</v>
      </c>
      <c r="C305" s="1">
        <v>2007</v>
      </c>
      <c r="D305" s="1" t="s">
        <v>3024</v>
      </c>
      <c r="E305" s="1" t="s">
        <v>3025</v>
      </c>
      <c r="F305" s="1" t="s">
        <v>3026</v>
      </c>
      <c r="H305" s="1" t="s">
        <v>3027</v>
      </c>
      <c r="I305" s="1" t="s">
        <v>3028</v>
      </c>
      <c r="K305" s="1" t="s">
        <v>3029</v>
      </c>
      <c r="L305" s="1" t="s">
        <v>3030</v>
      </c>
      <c r="M305" s="2">
        <v>45288.514050925929</v>
      </c>
      <c r="N305" s="2">
        <v>45288.514050925929</v>
      </c>
      <c r="P305" s="1" t="s">
        <v>3031</v>
      </c>
      <c r="R305" s="1">
        <v>2</v>
      </c>
      <c r="S305" s="1">
        <v>33</v>
      </c>
      <c r="AG305" s="1" t="s">
        <v>3032</v>
      </c>
    </row>
    <row r="306" spans="1:40" x14ac:dyDescent="0.35">
      <c r="A306" s="1" t="s">
        <v>3033</v>
      </c>
      <c r="B306" s="1" t="s">
        <v>87</v>
      </c>
      <c r="C306" s="1">
        <v>2010</v>
      </c>
      <c r="D306" s="1" t="s">
        <v>3034</v>
      </c>
      <c r="E306" s="1" t="s">
        <v>3035</v>
      </c>
      <c r="F306" s="1" t="s">
        <v>90</v>
      </c>
      <c r="H306" s="1" t="s">
        <v>91</v>
      </c>
      <c r="I306" s="1" t="s">
        <v>3036</v>
      </c>
      <c r="K306" s="1" t="s">
        <v>3037</v>
      </c>
      <c r="L306" s="3">
        <v>40527</v>
      </c>
      <c r="M306" s="2">
        <v>45288.500092592592</v>
      </c>
      <c r="N306" s="2">
        <v>45288.500092592592</v>
      </c>
      <c r="P306" s="1" t="s">
        <v>3038</v>
      </c>
      <c r="R306" s="1">
        <v>12</v>
      </c>
      <c r="S306" s="1">
        <v>5</v>
      </c>
      <c r="U306" s="1" t="s">
        <v>95</v>
      </c>
      <c r="AC306" s="1" t="s">
        <v>96</v>
      </c>
      <c r="AJ306" s="1" t="s">
        <v>3039</v>
      </c>
      <c r="AN306" s="1" t="s">
        <v>3040</v>
      </c>
    </row>
    <row r="307" spans="1:40" x14ac:dyDescent="0.35">
      <c r="A307" s="1" t="s">
        <v>3041</v>
      </c>
      <c r="B307" s="1" t="s">
        <v>87</v>
      </c>
      <c r="C307" s="1">
        <v>2011</v>
      </c>
      <c r="D307" s="1" t="s">
        <v>3042</v>
      </c>
      <c r="E307" s="1" t="s">
        <v>3043</v>
      </c>
      <c r="F307" s="1" t="s">
        <v>702</v>
      </c>
      <c r="I307" s="1" t="s">
        <v>3044</v>
      </c>
      <c r="J307" s="1" t="s">
        <v>3045</v>
      </c>
      <c r="L307" s="1">
        <v>2011</v>
      </c>
      <c r="M307" s="2">
        <v>45288.506354166668</v>
      </c>
      <c r="N307" s="2">
        <v>45288.653194444443</v>
      </c>
      <c r="P307" s="1" t="s">
        <v>3046</v>
      </c>
      <c r="R307" s="1">
        <v>11</v>
      </c>
      <c r="S307" s="1">
        <v>22</v>
      </c>
      <c r="AF307" s="1" t="s">
        <v>408</v>
      </c>
    </row>
    <row r="308" spans="1:40" x14ac:dyDescent="0.35">
      <c r="A308" s="1" t="s">
        <v>3047</v>
      </c>
      <c r="B308" s="1" t="s">
        <v>87</v>
      </c>
      <c r="C308" s="1">
        <v>2015</v>
      </c>
      <c r="D308" s="1" t="s">
        <v>3048</v>
      </c>
      <c r="E308" s="1" t="s">
        <v>3049</v>
      </c>
      <c r="F308" s="1" t="s">
        <v>910</v>
      </c>
      <c r="H308" s="1" t="s">
        <v>1088</v>
      </c>
      <c r="I308" s="1" t="s">
        <v>3050</v>
      </c>
      <c r="K308" s="1" t="s">
        <v>3051</v>
      </c>
      <c r="L308" s="3">
        <v>42065</v>
      </c>
      <c r="M308" s="2">
        <v>45288.500092592592</v>
      </c>
      <c r="N308" s="2">
        <v>45288.669050925928</v>
      </c>
      <c r="P308" s="1" t="s">
        <v>605</v>
      </c>
      <c r="S308" s="1">
        <v>196</v>
      </c>
      <c r="U308" s="1" t="s">
        <v>915</v>
      </c>
      <c r="AC308" s="1" t="s">
        <v>96</v>
      </c>
      <c r="AD308" s="1" t="s">
        <v>3052</v>
      </c>
      <c r="AJ308" s="1" t="s">
        <v>3053</v>
      </c>
      <c r="AN308" s="1" t="s">
        <v>3054</v>
      </c>
    </row>
    <row r="309" spans="1:40" x14ac:dyDescent="0.35">
      <c r="A309" s="1" t="s">
        <v>3055</v>
      </c>
      <c r="B309" s="1" t="s">
        <v>87</v>
      </c>
      <c r="C309" s="1">
        <v>2007</v>
      </c>
      <c r="D309" s="1" t="s">
        <v>3056</v>
      </c>
      <c r="E309" s="1" t="s">
        <v>3057</v>
      </c>
      <c r="F309" s="1" t="s">
        <v>765</v>
      </c>
      <c r="H309" s="1" t="s">
        <v>365</v>
      </c>
      <c r="I309" s="1" t="s">
        <v>3058</v>
      </c>
      <c r="K309" s="1" t="s">
        <v>3059</v>
      </c>
      <c r="L309" s="1" t="s">
        <v>1919</v>
      </c>
      <c r="M309" s="2">
        <v>45288.500092592592</v>
      </c>
      <c r="N309" s="2">
        <v>45288.500092592592</v>
      </c>
      <c r="P309" s="1" t="s">
        <v>3060</v>
      </c>
      <c r="R309" s="1">
        <v>2</v>
      </c>
      <c r="S309" s="1">
        <v>102</v>
      </c>
      <c r="U309" s="1" t="s">
        <v>771</v>
      </c>
      <c r="AC309" s="1" t="s">
        <v>96</v>
      </c>
      <c r="AJ309" s="1" t="s">
        <v>3061</v>
      </c>
      <c r="AN309" s="1" t="s">
        <v>3062</v>
      </c>
    </row>
    <row r="310" spans="1:40" x14ac:dyDescent="0.35">
      <c r="A310" s="1" t="s">
        <v>3063</v>
      </c>
      <c r="B310" s="1" t="s">
        <v>87</v>
      </c>
      <c r="C310" s="1">
        <v>2015</v>
      </c>
      <c r="D310" s="1" t="s">
        <v>3064</v>
      </c>
      <c r="E310" s="1" t="s">
        <v>3065</v>
      </c>
      <c r="F310" s="1" t="s">
        <v>3066</v>
      </c>
      <c r="I310" s="1" t="s">
        <v>3067</v>
      </c>
      <c r="J310" s="1" t="s">
        <v>3068</v>
      </c>
      <c r="L310" s="1">
        <v>2015</v>
      </c>
      <c r="M310" s="2">
        <v>45288.505937499998</v>
      </c>
      <c r="N310" s="2">
        <v>45288.686168981483</v>
      </c>
      <c r="S310" s="1">
        <v>2015</v>
      </c>
      <c r="AF310" s="1" t="s">
        <v>408</v>
      </c>
      <c r="AN310" s="1" t="s">
        <v>3069</v>
      </c>
    </row>
    <row r="311" spans="1:40" x14ac:dyDescent="0.35">
      <c r="A311" s="1" t="s">
        <v>3070</v>
      </c>
      <c r="B311" s="1" t="s">
        <v>87</v>
      </c>
      <c r="C311" s="1">
        <v>1995</v>
      </c>
      <c r="D311" s="1" t="s">
        <v>3071</v>
      </c>
      <c r="E311" s="1" t="s">
        <v>3072</v>
      </c>
      <c r="F311" s="1" t="s">
        <v>690</v>
      </c>
      <c r="H311" s="1" t="s">
        <v>691</v>
      </c>
      <c r="I311" s="1" t="s">
        <v>3073</v>
      </c>
      <c r="K311" s="1" t="s">
        <v>3074</v>
      </c>
      <c r="L311" s="1" t="s">
        <v>3075</v>
      </c>
      <c r="M311" s="2">
        <v>45288.500092592592</v>
      </c>
      <c r="N311" s="2">
        <v>45288.613611111112</v>
      </c>
      <c r="P311" s="1" t="s">
        <v>3076</v>
      </c>
      <c r="R311" s="1">
        <v>3</v>
      </c>
      <c r="S311" s="1">
        <v>115</v>
      </c>
      <c r="U311" s="1" t="s">
        <v>696</v>
      </c>
      <c r="AC311" s="1" t="s">
        <v>96</v>
      </c>
      <c r="AJ311" s="1" t="s">
        <v>3077</v>
      </c>
      <c r="AN311" s="1" t="s">
        <v>3078</v>
      </c>
    </row>
    <row r="312" spans="1:40" x14ac:dyDescent="0.35">
      <c r="A312" s="1" t="s">
        <v>3079</v>
      </c>
      <c r="B312" s="1" t="s">
        <v>87</v>
      </c>
      <c r="C312" s="1">
        <v>2007</v>
      </c>
      <c r="D312" s="1" t="s">
        <v>3080</v>
      </c>
      <c r="E312" s="1" t="s">
        <v>3081</v>
      </c>
      <c r="F312" s="1" t="s">
        <v>1720</v>
      </c>
      <c r="H312" s="1" t="s">
        <v>3082</v>
      </c>
      <c r="J312" s="1" t="s">
        <v>3083</v>
      </c>
      <c r="L312" s="1">
        <v>2007</v>
      </c>
      <c r="M312" s="2">
        <v>45288.518530092595</v>
      </c>
      <c r="N312" s="2">
        <v>45288.518530092595</v>
      </c>
      <c r="R312" s="1">
        <v>1259</v>
      </c>
      <c r="S312" s="1">
        <v>120</v>
      </c>
      <c r="U312" s="1" t="s">
        <v>2807</v>
      </c>
      <c r="AC312" s="1" t="s">
        <v>299</v>
      </c>
      <c r="AF312" s="1" t="s">
        <v>300</v>
      </c>
      <c r="AG312" s="1">
        <v>350111293</v>
      </c>
      <c r="AJ312" s="1" t="s">
        <v>2808</v>
      </c>
      <c r="AN312" s="1" t="s">
        <v>3084</v>
      </c>
    </row>
    <row r="313" spans="1:40" x14ac:dyDescent="0.35">
      <c r="A313" s="1" t="s">
        <v>3085</v>
      </c>
      <c r="B313" s="1" t="s">
        <v>87</v>
      </c>
      <c r="C313" s="1">
        <v>2019</v>
      </c>
      <c r="D313" s="1" t="s">
        <v>3086</v>
      </c>
      <c r="E313" s="1" t="s">
        <v>3087</v>
      </c>
      <c r="F313" s="1" t="s">
        <v>90</v>
      </c>
      <c r="H313" s="1" t="s">
        <v>91</v>
      </c>
      <c r="I313" s="1" t="s">
        <v>3088</v>
      </c>
      <c r="K313" s="1" t="s">
        <v>3089</v>
      </c>
      <c r="L313" s="1">
        <v>2019</v>
      </c>
      <c r="M313" s="2">
        <v>45288.500092592592</v>
      </c>
      <c r="N313" s="2">
        <v>45288.639641203707</v>
      </c>
      <c r="P313" s="1" t="s">
        <v>3090</v>
      </c>
      <c r="R313" s="1">
        <v>3</v>
      </c>
      <c r="S313" s="1">
        <v>14</v>
      </c>
      <c r="U313" s="1" t="s">
        <v>95</v>
      </c>
      <c r="AC313" s="1" t="s">
        <v>96</v>
      </c>
      <c r="AJ313" s="1" t="s">
        <v>3091</v>
      </c>
      <c r="AN313" s="1" t="s">
        <v>3092</v>
      </c>
    </row>
    <row r="314" spans="1:40" x14ac:dyDescent="0.35">
      <c r="A314" s="1" t="s">
        <v>3093</v>
      </c>
      <c r="B314" s="1" t="s">
        <v>87</v>
      </c>
      <c r="C314" s="1">
        <v>2021</v>
      </c>
      <c r="D314" s="1" t="s">
        <v>3094</v>
      </c>
      <c r="E314" s="1" t="s">
        <v>3095</v>
      </c>
      <c r="F314" s="1" t="s">
        <v>507</v>
      </c>
      <c r="H314" s="1" t="s">
        <v>508</v>
      </c>
      <c r="I314" s="1" t="s">
        <v>3096</v>
      </c>
      <c r="K314" s="1" t="s">
        <v>3097</v>
      </c>
      <c r="L314" s="1" t="s">
        <v>3098</v>
      </c>
      <c r="M314" s="2">
        <v>45288.500092592592</v>
      </c>
      <c r="N314" s="2">
        <v>45288.701215277775</v>
      </c>
      <c r="P314" s="1">
        <v>100891</v>
      </c>
      <c r="R314" s="1">
        <v>3</v>
      </c>
      <c r="S314" s="1">
        <v>100</v>
      </c>
      <c r="U314" s="1" t="s">
        <v>512</v>
      </c>
      <c r="AC314" s="1" t="s">
        <v>96</v>
      </c>
      <c r="AD314" s="1" t="s">
        <v>3099</v>
      </c>
      <c r="AJ314" s="1" t="s">
        <v>3100</v>
      </c>
      <c r="AN314" s="1" t="s">
        <v>3101</v>
      </c>
    </row>
    <row r="315" spans="1:40" x14ac:dyDescent="0.35">
      <c r="A315" s="1" t="s">
        <v>3102</v>
      </c>
      <c r="B315" s="1" t="s">
        <v>87</v>
      </c>
      <c r="C315" s="1">
        <v>2017</v>
      </c>
      <c r="D315" s="1" t="s">
        <v>3103</v>
      </c>
      <c r="E315" s="1" t="s">
        <v>3104</v>
      </c>
      <c r="F315" s="1" t="s">
        <v>3105</v>
      </c>
      <c r="H315" s="1" t="s">
        <v>3106</v>
      </c>
      <c r="I315" s="1" t="s">
        <v>3107</v>
      </c>
      <c r="K315" s="1" t="s">
        <v>3108</v>
      </c>
      <c r="L315" s="1">
        <v>2017</v>
      </c>
      <c r="M315" s="2">
        <v>45288.500092592592</v>
      </c>
      <c r="N315" s="2">
        <v>45288.500092592592</v>
      </c>
      <c r="P315" s="1" t="s">
        <v>3109</v>
      </c>
      <c r="S315" s="1">
        <v>1512</v>
      </c>
      <c r="U315" s="1" t="s">
        <v>3110</v>
      </c>
      <c r="AC315" s="1" t="s">
        <v>96</v>
      </c>
      <c r="AJ315" s="1" t="s">
        <v>3111</v>
      </c>
      <c r="AN315" s="1" t="s">
        <v>3112</v>
      </c>
    </row>
    <row r="316" spans="1:40" x14ac:dyDescent="0.35">
      <c r="A316" s="1" t="s">
        <v>3113</v>
      </c>
      <c r="B316" s="1" t="s">
        <v>87</v>
      </c>
      <c r="C316" s="1">
        <v>2022</v>
      </c>
      <c r="D316" s="1" t="s">
        <v>3114</v>
      </c>
      <c r="E316" s="1" t="s">
        <v>3115</v>
      </c>
      <c r="F316" s="1" t="s">
        <v>3116</v>
      </c>
      <c r="I316" s="1" t="s">
        <v>3117</v>
      </c>
      <c r="J316" s="1" t="s">
        <v>3118</v>
      </c>
      <c r="L316" s="1">
        <v>2022</v>
      </c>
      <c r="M316" s="2">
        <v>45288.504652777781</v>
      </c>
      <c r="N316" s="2">
        <v>45288.732002314813</v>
      </c>
      <c r="R316" s="1">
        <v>6</v>
      </c>
      <c r="S316" s="1">
        <v>10</v>
      </c>
      <c r="AF316" s="1" t="s">
        <v>408</v>
      </c>
      <c r="AN316" s="1" t="s">
        <v>3119</v>
      </c>
    </row>
    <row r="317" spans="1:40" x14ac:dyDescent="0.35">
      <c r="A317" s="1" t="s">
        <v>3120</v>
      </c>
      <c r="B317" s="1" t="s">
        <v>87</v>
      </c>
      <c r="C317" s="1">
        <v>2011</v>
      </c>
      <c r="D317" s="1" t="s">
        <v>3121</v>
      </c>
      <c r="E317" s="1" t="s">
        <v>3122</v>
      </c>
      <c r="F317" s="1" t="s">
        <v>3123</v>
      </c>
      <c r="H317" s="1" t="s">
        <v>3124</v>
      </c>
      <c r="I317" s="1" t="s">
        <v>3125</v>
      </c>
      <c r="K317" s="1" t="s">
        <v>3126</v>
      </c>
      <c r="L317" s="1" t="s">
        <v>310</v>
      </c>
      <c r="M317" s="2">
        <v>45288.500092592592</v>
      </c>
      <c r="N317" s="2">
        <v>45288.500092592592</v>
      </c>
      <c r="P317" s="1" t="s">
        <v>3127</v>
      </c>
      <c r="R317" s="1">
        <v>2</v>
      </c>
      <c r="S317" s="1">
        <v>17</v>
      </c>
      <c r="U317" s="1" t="s">
        <v>3128</v>
      </c>
      <c r="AC317" s="1" t="s">
        <v>96</v>
      </c>
      <c r="AJ317" s="1" t="s">
        <v>3129</v>
      </c>
      <c r="AN317" s="1" t="s">
        <v>3130</v>
      </c>
    </row>
    <row r="318" spans="1:40" x14ac:dyDescent="0.35">
      <c r="A318" s="1" t="s">
        <v>3131</v>
      </c>
      <c r="B318" s="1" t="s">
        <v>87</v>
      </c>
      <c r="C318" s="1">
        <v>2005</v>
      </c>
      <c r="D318" s="1" t="s">
        <v>3132</v>
      </c>
      <c r="E318" s="1" t="s">
        <v>3133</v>
      </c>
      <c r="F318" s="1" t="s">
        <v>328</v>
      </c>
      <c r="H318" s="1" t="s">
        <v>329</v>
      </c>
      <c r="I318" s="1" t="s">
        <v>3134</v>
      </c>
      <c r="K318" s="1" t="s">
        <v>3135</v>
      </c>
      <c r="L318" s="1" t="s">
        <v>923</v>
      </c>
      <c r="M318" s="2">
        <v>45288.500092592592</v>
      </c>
      <c r="N318" s="2">
        <v>45288.643483796295</v>
      </c>
      <c r="P318" s="1" t="s">
        <v>3136</v>
      </c>
      <c r="R318" s="1">
        <v>7</v>
      </c>
      <c r="S318" s="1">
        <v>68</v>
      </c>
      <c r="U318" s="1" t="s">
        <v>334</v>
      </c>
      <c r="AC318" s="1" t="s">
        <v>96</v>
      </c>
      <c r="AJ318" s="1" t="s">
        <v>3137</v>
      </c>
      <c r="AN318" s="1" t="s">
        <v>3138</v>
      </c>
    </row>
    <row r="319" spans="1:40" x14ac:dyDescent="0.35">
      <c r="A319" s="1" t="s">
        <v>3139</v>
      </c>
      <c r="B319" s="1" t="s">
        <v>87</v>
      </c>
      <c r="C319" s="1">
        <v>2019</v>
      </c>
      <c r="D319" s="1" t="s">
        <v>3140</v>
      </c>
      <c r="E319" s="1" t="s">
        <v>3141</v>
      </c>
      <c r="F319" s="1" t="s">
        <v>3142</v>
      </c>
      <c r="I319" s="1" t="s">
        <v>3143</v>
      </c>
      <c r="J319" s="1" t="s">
        <v>3144</v>
      </c>
      <c r="L319" s="1">
        <v>2019</v>
      </c>
      <c r="M319" s="2">
        <v>45288.505381944444</v>
      </c>
      <c r="N319" s="2">
        <v>45288.721273148149</v>
      </c>
      <c r="S319" s="1">
        <v>10</v>
      </c>
      <c r="AF319" s="1" t="s">
        <v>408</v>
      </c>
      <c r="AN319" s="1" t="s">
        <v>3145</v>
      </c>
    </row>
    <row r="320" spans="1:40" x14ac:dyDescent="0.35">
      <c r="A320" s="1" t="s">
        <v>3146</v>
      </c>
      <c r="B320" s="1" t="s">
        <v>87</v>
      </c>
      <c r="C320" s="1">
        <v>2002</v>
      </c>
      <c r="D320" s="1" t="s">
        <v>3147</v>
      </c>
      <c r="E320" s="1" t="s">
        <v>3148</v>
      </c>
      <c r="F320" s="1" t="s">
        <v>1373</v>
      </c>
      <c r="H320" s="1" t="s">
        <v>1374</v>
      </c>
      <c r="I320" s="1" t="s">
        <v>3149</v>
      </c>
      <c r="K320" s="1" t="s">
        <v>3150</v>
      </c>
      <c r="L320" s="1" t="s">
        <v>1377</v>
      </c>
      <c r="M320" s="2">
        <v>45288.500092592592</v>
      </c>
      <c r="N320" s="2">
        <v>45288.500092592592</v>
      </c>
      <c r="P320" s="1" t="s">
        <v>3151</v>
      </c>
      <c r="S320" s="1" t="s">
        <v>1379</v>
      </c>
      <c r="U320" s="1" t="s">
        <v>1380</v>
      </c>
      <c r="AC320" s="1" t="s">
        <v>96</v>
      </c>
      <c r="AJ320" s="1" t="s">
        <v>3152</v>
      </c>
      <c r="AN320" s="1" t="s">
        <v>3153</v>
      </c>
    </row>
    <row r="321" spans="1:40" x14ac:dyDescent="0.35">
      <c r="A321" s="1" t="s">
        <v>3154</v>
      </c>
      <c r="B321" s="1" t="s">
        <v>87</v>
      </c>
      <c r="C321" s="1">
        <v>2019</v>
      </c>
      <c r="D321" s="1" t="s">
        <v>3155</v>
      </c>
      <c r="E321" s="1" t="s">
        <v>3156</v>
      </c>
      <c r="F321" s="1" t="s">
        <v>1744</v>
      </c>
      <c r="H321" s="1" t="s">
        <v>1745</v>
      </c>
      <c r="I321" s="1" t="s">
        <v>3157</v>
      </c>
      <c r="K321" s="1" t="s">
        <v>3158</v>
      </c>
      <c r="L321" s="3">
        <v>43515</v>
      </c>
      <c r="M321" s="2">
        <v>45288.513622685183</v>
      </c>
      <c r="N321" s="2">
        <v>45288.513622685183</v>
      </c>
      <c r="S321" s="1">
        <v>7</v>
      </c>
      <c r="AG321" s="1" t="s">
        <v>3159</v>
      </c>
    </row>
    <row r="322" spans="1:40" x14ac:dyDescent="0.35">
      <c r="A322" s="1" t="s">
        <v>3160</v>
      </c>
      <c r="B322" s="1" t="s">
        <v>87</v>
      </c>
      <c r="C322" s="1">
        <v>2011</v>
      </c>
      <c r="D322" s="1" t="s">
        <v>3161</v>
      </c>
      <c r="E322" s="1" t="s">
        <v>3162</v>
      </c>
      <c r="F322" s="1" t="s">
        <v>2855</v>
      </c>
      <c r="H322" s="1" t="s">
        <v>2856</v>
      </c>
      <c r="I322" s="1" t="s">
        <v>3163</v>
      </c>
      <c r="K322" s="1" t="s">
        <v>3164</v>
      </c>
      <c r="L322" s="1" t="s">
        <v>3165</v>
      </c>
      <c r="M322" s="2">
        <v>45288.500092592592</v>
      </c>
      <c r="N322" s="2">
        <v>45288.720046296294</v>
      </c>
      <c r="P322" s="1" t="s">
        <v>3166</v>
      </c>
      <c r="R322" s="1">
        <v>6</v>
      </c>
      <c r="S322" s="1">
        <v>95</v>
      </c>
      <c r="U322" s="1" t="s">
        <v>2861</v>
      </c>
      <c r="AC322" s="1" t="s">
        <v>96</v>
      </c>
      <c r="AD322" s="1" t="s">
        <v>3167</v>
      </c>
      <c r="AJ322" s="1" t="s">
        <v>3168</v>
      </c>
      <c r="AN322" s="1" t="s">
        <v>3169</v>
      </c>
    </row>
    <row r="323" spans="1:40" x14ac:dyDescent="0.35">
      <c r="A323" s="1" t="s">
        <v>3170</v>
      </c>
      <c r="B323" s="1" t="s">
        <v>87</v>
      </c>
      <c r="C323" s="1">
        <v>2011</v>
      </c>
      <c r="D323" s="1" t="s">
        <v>3171</v>
      </c>
      <c r="E323" s="1" t="s">
        <v>3172</v>
      </c>
      <c r="F323" s="1" t="s">
        <v>3173</v>
      </c>
      <c r="H323" s="1" t="s">
        <v>3174</v>
      </c>
      <c r="I323" s="1" t="s">
        <v>3175</v>
      </c>
      <c r="K323" s="1" t="s">
        <v>3176</v>
      </c>
      <c r="L323" s="1" t="s">
        <v>3177</v>
      </c>
      <c r="M323" s="2">
        <v>45288.500092592592</v>
      </c>
      <c r="N323" s="2">
        <v>45288.725104166668</v>
      </c>
      <c r="P323" s="1" t="s">
        <v>3178</v>
      </c>
      <c r="R323" s="1">
        <v>6</v>
      </c>
      <c r="S323" s="1">
        <v>58</v>
      </c>
      <c r="U323" s="1" t="s">
        <v>3179</v>
      </c>
      <c r="AC323" s="1" t="s">
        <v>96</v>
      </c>
      <c r="AD323" s="1" t="s">
        <v>3180</v>
      </c>
      <c r="AJ323" s="1" t="s">
        <v>3181</v>
      </c>
      <c r="AN323" s="1" t="s">
        <v>3182</v>
      </c>
    </row>
    <row r="324" spans="1:40" x14ac:dyDescent="0.35">
      <c r="A324" s="1" t="s">
        <v>3183</v>
      </c>
      <c r="B324" s="1" t="s">
        <v>87</v>
      </c>
      <c r="C324" s="1">
        <v>1992</v>
      </c>
      <c r="D324" s="1" t="s">
        <v>3184</v>
      </c>
      <c r="E324" s="1" t="s">
        <v>3185</v>
      </c>
      <c r="F324" s="1" t="s">
        <v>690</v>
      </c>
      <c r="H324" s="1" t="s">
        <v>691</v>
      </c>
      <c r="I324" s="1" t="s">
        <v>3186</v>
      </c>
      <c r="K324" s="1" t="s">
        <v>3187</v>
      </c>
      <c r="L324" s="1" t="s">
        <v>827</v>
      </c>
      <c r="M324" s="2">
        <v>45288.500092592592</v>
      </c>
      <c r="N324" s="2">
        <v>45288.692152777781</v>
      </c>
      <c r="P324" s="1" t="s">
        <v>3188</v>
      </c>
      <c r="R324" s="1">
        <v>3</v>
      </c>
      <c r="S324" s="1">
        <v>108</v>
      </c>
      <c r="U324" s="1" t="s">
        <v>696</v>
      </c>
      <c r="AC324" s="1" t="s">
        <v>96</v>
      </c>
      <c r="AJ324" s="1" t="s">
        <v>3189</v>
      </c>
      <c r="AN324" s="1" t="s">
        <v>3190</v>
      </c>
    </row>
    <row r="325" spans="1:40" x14ac:dyDescent="0.35">
      <c r="A325" s="1" t="s">
        <v>3191</v>
      </c>
      <c r="B325" s="1" t="s">
        <v>87</v>
      </c>
      <c r="C325" s="1">
        <v>2006</v>
      </c>
      <c r="D325" s="1" t="s">
        <v>3192</v>
      </c>
      <c r="E325" s="1" t="s">
        <v>3193</v>
      </c>
      <c r="F325" s="1" t="s">
        <v>3194</v>
      </c>
      <c r="I325" s="1" t="s">
        <v>3195</v>
      </c>
      <c r="J325" s="1" t="s">
        <v>3196</v>
      </c>
      <c r="L325" s="1">
        <v>2006</v>
      </c>
      <c r="M325" s="2">
        <v>45288.506840277776</v>
      </c>
      <c r="N325" s="2">
        <v>45288.506840277776</v>
      </c>
      <c r="P325" s="1" t="s">
        <v>3197</v>
      </c>
      <c r="R325" s="1">
        <v>3</v>
      </c>
      <c r="S325" s="1">
        <v>85</v>
      </c>
      <c r="AF325" s="1" t="s">
        <v>408</v>
      </c>
    </row>
    <row r="326" spans="1:40" x14ac:dyDescent="0.35">
      <c r="A326" s="1" t="s">
        <v>3198</v>
      </c>
      <c r="B326" s="1" t="s">
        <v>87</v>
      </c>
      <c r="C326" s="1">
        <v>2018</v>
      </c>
      <c r="D326" s="1" t="s">
        <v>3199</v>
      </c>
      <c r="E326" s="1" t="s">
        <v>3200</v>
      </c>
      <c r="F326" s="1" t="s">
        <v>873</v>
      </c>
      <c r="H326" s="1" t="s">
        <v>874</v>
      </c>
      <c r="I326" s="1" t="s">
        <v>3201</v>
      </c>
      <c r="K326" s="1" t="s">
        <v>3202</v>
      </c>
      <c r="L326" s="1" t="s">
        <v>1342</v>
      </c>
      <c r="M326" s="2">
        <v>45288.51458333333</v>
      </c>
      <c r="N326" s="2">
        <v>45288.51458333333</v>
      </c>
      <c r="P326" s="1" t="s">
        <v>3203</v>
      </c>
      <c r="S326" s="1">
        <v>85</v>
      </c>
      <c r="AG326" s="1" t="s">
        <v>3204</v>
      </c>
    </row>
    <row r="327" spans="1:40" x14ac:dyDescent="0.35">
      <c r="A327" s="1" t="s">
        <v>3205</v>
      </c>
      <c r="B327" s="1" t="s">
        <v>87</v>
      </c>
      <c r="C327" s="1">
        <v>2011</v>
      </c>
      <c r="D327" s="1" t="s">
        <v>3206</v>
      </c>
      <c r="E327" s="1" t="s">
        <v>3207</v>
      </c>
      <c r="F327" s="1" t="s">
        <v>3208</v>
      </c>
      <c r="J327" s="1" t="s">
        <v>3209</v>
      </c>
      <c r="L327" s="1">
        <v>2011</v>
      </c>
      <c r="M327" s="2">
        <v>45288.506296296298</v>
      </c>
      <c r="N327" s="2">
        <v>45288.506296296298</v>
      </c>
      <c r="P327" s="1" t="s">
        <v>3210</v>
      </c>
      <c r="R327" s="1">
        <v>6</v>
      </c>
      <c r="S327" s="1">
        <v>28</v>
      </c>
      <c r="AF327" s="1" t="s">
        <v>408</v>
      </c>
    </row>
    <row r="328" spans="1:40" x14ac:dyDescent="0.35">
      <c r="A328" s="1" t="s">
        <v>3211</v>
      </c>
      <c r="B328" s="1" t="s">
        <v>87</v>
      </c>
      <c r="C328" s="1">
        <v>1993</v>
      </c>
      <c r="D328" s="1" t="s">
        <v>3212</v>
      </c>
      <c r="E328" s="1" t="s">
        <v>3213</v>
      </c>
      <c r="F328" s="1" t="s">
        <v>3214</v>
      </c>
      <c r="H328" s="1" t="s">
        <v>3215</v>
      </c>
      <c r="K328" s="1" t="s">
        <v>3216</v>
      </c>
      <c r="L328" s="1">
        <v>1993</v>
      </c>
      <c r="M328" s="2">
        <v>45288.520219907405</v>
      </c>
      <c r="N328" s="2">
        <v>45288.520219907405</v>
      </c>
      <c r="P328" s="1" t="s">
        <v>3217</v>
      </c>
      <c r="R328" s="1">
        <v>1</v>
      </c>
      <c r="S328" s="1">
        <v>35</v>
      </c>
      <c r="U328" s="1" t="s">
        <v>3218</v>
      </c>
      <c r="W328" s="1" t="s">
        <v>3219</v>
      </c>
      <c r="AC328" s="1" t="s">
        <v>3220</v>
      </c>
      <c r="AF328" s="1" t="s">
        <v>300</v>
      </c>
      <c r="AG328" s="1">
        <v>24887890</v>
      </c>
      <c r="AJ328" s="1" t="s">
        <v>3221</v>
      </c>
      <c r="AN328" s="1" t="s">
        <v>3222</v>
      </c>
    </row>
    <row r="329" spans="1:40" x14ac:dyDescent="0.35">
      <c r="A329" s="1" t="s">
        <v>3223</v>
      </c>
      <c r="B329" s="1" t="s">
        <v>87</v>
      </c>
      <c r="C329" s="1">
        <v>2010</v>
      </c>
      <c r="D329" s="1" t="s">
        <v>3224</v>
      </c>
      <c r="E329" s="1" t="s">
        <v>3225</v>
      </c>
      <c r="F329" s="1" t="s">
        <v>601</v>
      </c>
      <c r="H329" s="1" t="s">
        <v>602</v>
      </c>
      <c r="I329" s="1" t="s">
        <v>3226</v>
      </c>
      <c r="K329" s="1" t="s">
        <v>3227</v>
      </c>
      <c r="L329" s="3">
        <v>40422</v>
      </c>
      <c r="M329" s="2">
        <v>45288.51462962963</v>
      </c>
      <c r="N329" s="2">
        <v>45288.51462962963</v>
      </c>
      <c r="P329" s="1" t="s">
        <v>3228</v>
      </c>
      <c r="R329" s="4">
        <v>45019</v>
      </c>
      <c r="S329" s="1">
        <v>96</v>
      </c>
      <c r="AG329" s="1" t="s">
        <v>3229</v>
      </c>
    </row>
    <row r="330" spans="1:40" x14ac:dyDescent="0.35">
      <c r="A330" s="1" t="s">
        <v>3230</v>
      </c>
      <c r="B330" s="1" t="s">
        <v>87</v>
      </c>
      <c r="C330" s="1">
        <v>1984</v>
      </c>
      <c r="D330" s="1" t="s">
        <v>3231</v>
      </c>
      <c r="E330" s="1" t="s">
        <v>3232</v>
      </c>
      <c r="F330" s="1" t="s">
        <v>328</v>
      </c>
      <c r="H330" s="1" t="s">
        <v>385</v>
      </c>
      <c r="I330" s="1" t="s">
        <v>3233</v>
      </c>
      <c r="K330" s="1" t="s">
        <v>3234</v>
      </c>
      <c r="L330" s="1" t="s">
        <v>3235</v>
      </c>
      <c r="M330" s="2">
        <v>45288.500092592592</v>
      </c>
      <c r="N330" s="2">
        <v>45288.500092592592</v>
      </c>
      <c r="P330" s="1" t="s">
        <v>3236</v>
      </c>
      <c r="R330" s="1">
        <v>4</v>
      </c>
      <c r="S330" s="1">
        <v>47</v>
      </c>
      <c r="U330" s="1" t="s">
        <v>334</v>
      </c>
      <c r="AC330" s="1" t="s">
        <v>96</v>
      </c>
      <c r="AJ330" s="1" t="s">
        <v>3237</v>
      </c>
    </row>
    <row r="331" spans="1:40" x14ac:dyDescent="0.35">
      <c r="A331" s="1" t="s">
        <v>3238</v>
      </c>
      <c r="B331" s="1" t="s">
        <v>87</v>
      </c>
      <c r="C331" s="1">
        <v>2006</v>
      </c>
      <c r="D331" s="1" t="s">
        <v>3239</v>
      </c>
      <c r="E331" s="1" t="s">
        <v>3240</v>
      </c>
      <c r="F331" s="1" t="s">
        <v>412</v>
      </c>
      <c r="H331" s="1" t="s">
        <v>413</v>
      </c>
      <c r="I331" s="1" t="s">
        <v>3241</v>
      </c>
      <c r="K331" s="1" t="s">
        <v>3242</v>
      </c>
      <c r="L331" s="1" t="s">
        <v>3243</v>
      </c>
      <c r="M331" s="2">
        <v>45288.500092592592</v>
      </c>
      <c r="N331" s="2">
        <v>45288.500092592592</v>
      </c>
      <c r="P331" s="1" t="s">
        <v>3244</v>
      </c>
      <c r="R331" s="1">
        <v>5</v>
      </c>
      <c r="S331" s="1">
        <v>72</v>
      </c>
      <c r="U331" s="1" t="s">
        <v>418</v>
      </c>
      <c r="AC331" s="1" t="s">
        <v>96</v>
      </c>
      <c r="AJ331" s="1" t="s">
        <v>3245</v>
      </c>
      <c r="AN331" s="1" t="s">
        <v>3246</v>
      </c>
    </row>
    <row r="332" spans="1:40" x14ac:dyDescent="0.35">
      <c r="A332" s="1" t="s">
        <v>3247</v>
      </c>
      <c r="B332" s="1" t="s">
        <v>87</v>
      </c>
      <c r="C332" s="1">
        <v>2022</v>
      </c>
      <c r="D332" s="1" t="s">
        <v>3248</v>
      </c>
      <c r="E332" s="1" t="s">
        <v>3249</v>
      </c>
      <c r="F332" s="1" t="s">
        <v>2337</v>
      </c>
      <c r="H332" s="1" t="s">
        <v>2338</v>
      </c>
      <c r="I332" s="1" t="s">
        <v>3250</v>
      </c>
      <c r="K332" s="1" t="s">
        <v>3251</v>
      </c>
      <c r="L332" s="1">
        <v>2022</v>
      </c>
      <c r="M332" s="2">
        <v>45288.500092592592</v>
      </c>
      <c r="N332" s="2">
        <v>45288.733958333331</v>
      </c>
      <c r="P332" s="1">
        <v>1071175</v>
      </c>
      <c r="S332" s="1">
        <v>13</v>
      </c>
      <c r="U332" s="1" t="s">
        <v>2341</v>
      </c>
      <c r="AC332" s="1" t="s">
        <v>96</v>
      </c>
      <c r="AD332" s="1" t="s">
        <v>3252</v>
      </c>
      <c r="AJ332" s="1" t="s">
        <v>3253</v>
      </c>
      <c r="AN332" s="1" t="s">
        <v>3254</v>
      </c>
    </row>
    <row r="333" spans="1:40" x14ac:dyDescent="0.35">
      <c r="A333" s="1" t="s">
        <v>3255</v>
      </c>
      <c r="B333" s="1" t="s">
        <v>87</v>
      </c>
      <c r="C333" s="1">
        <v>2023</v>
      </c>
      <c r="D333" s="1" t="s">
        <v>3256</v>
      </c>
      <c r="E333" s="1" t="s">
        <v>3257</v>
      </c>
      <c r="F333" s="1" t="s">
        <v>1943</v>
      </c>
      <c r="H333" s="1" t="s">
        <v>3258</v>
      </c>
      <c r="I333" s="1" t="s">
        <v>3259</v>
      </c>
      <c r="K333" s="1" t="s">
        <v>3260</v>
      </c>
      <c r="L333" s="1" t="s">
        <v>3261</v>
      </c>
      <c r="M333" s="2">
        <v>45288.500092592592</v>
      </c>
      <c r="N333" s="2">
        <v>45288.629490740743</v>
      </c>
      <c r="P333" s="1">
        <v>109603</v>
      </c>
      <c r="S333" s="1">
        <v>276</v>
      </c>
      <c r="U333" s="1" t="s">
        <v>1948</v>
      </c>
      <c r="AC333" s="1" t="s">
        <v>96</v>
      </c>
      <c r="AD333" s="1" t="s">
        <v>3262</v>
      </c>
      <c r="AJ333" s="1" t="s">
        <v>3263</v>
      </c>
      <c r="AN333" s="1" t="s">
        <v>3264</v>
      </c>
    </row>
    <row r="334" spans="1:40" x14ac:dyDescent="0.35">
      <c r="A334" s="1" t="s">
        <v>3265</v>
      </c>
      <c r="B334" s="1" t="s">
        <v>87</v>
      </c>
      <c r="C334" s="1">
        <v>2015</v>
      </c>
      <c r="E334" s="1" t="s">
        <v>3266</v>
      </c>
      <c r="F334" s="1" t="s">
        <v>545</v>
      </c>
      <c r="I334" s="1" t="s">
        <v>3267</v>
      </c>
      <c r="J334" s="1" t="s">
        <v>3268</v>
      </c>
      <c r="L334" s="1">
        <v>2015</v>
      </c>
      <c r="M334" s="2">
        <v>45288.505983796298</v>
      </c>
      <c r="N334" s="2">
        <v>45288.686238425929</v>
      </c>
      <c r="R334" s="1">
        <v>2</v>
      </c>
      <c r="S334" s="1">
        <v>13</v>
      </c>
      <c r="AF334" s="1" t="s">
        <v>408</v>
      </c>
    </row>
    <row r="335" spans="1:40" x14ac:dyDescent="0.35">
      <c r="A335" s="1" t="s">
        <v>3269</v>
      </c>
      <c r="B335" s="1" t="s">
        <v>87</v>
      </c>
      <c r="C335" s="1">
        <v>2018</v>
      </c>
      <c r="D335" s="1" t="s">
        <v>3270</v>
      </c>
      <c r="E335" s="1" t="s">
        <v>3271</v>
      </c>
      <c r="F335" s="1" t="s">
        <v>2337</v>
      </c>
      <c r="H335" s="1" t="s">
        <v>2338</v>
      </c>
      <c r="I335" s="1" t="s">
        <v>3272</v>
      </c>
      <c r="K335" s="1" t="s">
        <v>3273</v>
      </c>
      <c r="L335" s="1">
        <v>2018</v>
      </c>
      <c r="M335" s="2">
        <v>45288.500092592592</v>
      </c>
      <c r="N335" s="2">
        <v>45288.598923611113</v>
      </c>
      <c r="P335" s="1">
        <v>2401</v>
      </c>
      <c r="S335" s="1">
        <v>9</v>
      </c>
      <c r="U335" s="1" t="s">
        <v>2341</v>
      </c>
      <c r="AC335" s="1" t="s">
        <v>96</v>
      </c>
      <c r="AJ335" s="1" t="s">
        <v>3274</v>
      </c>
      <c r="AN335" s="1" t="s">
        <v>3275</v>
      </c>
    </row>
    <row r="336" spans="1:40" x14ac:dyDescent="0.35">
      <c r="A336" s="1" t="s">
        <v>3276</v>
      </c>
      <c r="B336" s="1" t="s">
        <v>87</v>
      </c>
      <c r="C336" s="1">
        <v>2010</v>
      </c>
      <c r="D336" s="1" t="s">
        <v>3277</v>
      </c>
      <c r="E336" s="1" t="s">
        <v>3278</v>
      </c>
      <c r="F336" s="1" t="s">
        <v>910</v>
      </c>
      <c r="H336" s="1" t="s">
        <v>1088</v>
      </c>
      <c r="I336" s="1" t="s">
        <v>3279</v>
      </c>
      <c r="K336" s="1" t="s">
        <v>3280</v>
      </c>
      <c r="L336" s="3">
        <v>40344</v>
      </c>
      <c r="M336" s="2">
        <v>45288.500092592592</v>
      </c>
      <c r="N336" s="2">
        <v>45288.72724537037</v>
      </c>
      <c r="P336" s="1" t="s">
        <v>3281</v>
      </c>
      <c r="R336" s="4">
        <v>44987</v>
      </c>
      <c r="S336" s="1">
        <v>140</v>
      </c>
      <c r="U336" s="1" t="s">
        <v>915</v>
      </c>
      <c r="AC336" s="1" t="s">
        <v>96</v>
      </c>
      <c r="AD336" s="1" t="s">
        <v>3282</v>
      </c>
      <c r="AJ336" s="1" t="s">
        <v>3283</v>
      </c>
      <c r="AN336" s="1" t="s">
        <v>3284</v>
      </c>
    </row>
    <row r="337" spans="1:40" x14ac:dyDescent="0.35">
      <c r="A337" s="1" t="s">
        <v>3285</v>
      </c>
      <c r="B337" s="1" t="s">
        <v>87</v>
      </c>
      <c r="C337" s="1">
        <v>2002</v>
      </c>
      <c r="D337" s="1" t="s">
        <v>3286</v>
      </c>
      <c r="E337" s="1" t="s">
        <v>3287</v>
      </c>
      <c r="F337" s="1" t="s">
        <v>1027</v>
      </c>
      <c r="I337" s="1" t="s">
        <v>3288</v>
      </c>
      <c r="J337" s="1" t="s">
        <v>3289</v>
      </c>
      <c r="L337" s="1">
        <v>2002</v>
      </c>
      <c r="M337" s="2">
        <v>45288.507118055553</v>
      </c>
      <c r="N337" s="2">
        <v>45288.707962962966</v>
      </c>
      <c r="P337" s="1" t="s">
        <v>3290</v>
      </c>
      <c r="R337" s="1">
        <v>4</v>
      </c>
      <c r="S337" s="1">
        <v>11</v>
      </c>
      <c r="AF337" s="1" t="s">
        <v>408</v>
      </c>
    </row>
    <row r="338" spans="1:40" x14ac:dyDescent="0.35">
      <c r="A338" s="1" t="s">
        <v>3291</v>
      </c>
      <c r="B338" s="1" t="s">
        <v>87</v>
      </c>
      <c r="C338" s="1">
        <v>2005</v>
      </c>
      <c r="D338" s="1" t="s">
        <v>3292</v>
      </c>
      <c r="E338" s="1" t="s">
        <v>3293</v>
      </c>
      <c r="F338" s="1" t="s">
        <v>631</v>
      </c>
      <c r="H338" s="1" t="s">
        <v>479</v>
      </c>
      <c r="I338" s="1" t="s">
        <v>3294</v>
      </c>
      <c r="K338" s="1" t="s">
        <v>3295</v>
      </c>
      <c r="L338" s="1" t="s">
        <v>3296</v>
      </c>
      <c r="M338" s="2">
        <v>45288.500092592592</v>
      </c>
      <c r="N338" s="2">
        <v>45288.500092592592</v>
      </c>
      <c r="P338" s="4">
        <v>45267</v>
      </c>
      <c r="R338" s="1">
        <v>1</v>
      </c>
      <c r="S338" s="1">
        <v>67</v>
      </c>
      <c r="U338" s="1" t="s">
        <v>636</v>
      </c>
      <c r="AC338" s="1" t="s">
        <v>96</v>
      </c>
      <c r="AJ338" s="1" t="s">
        <v>3297</v>
      </c>
      <c r="AN338" s="1" t="s">
        <v>3298</v>
      </c>
    </row>
    <row r="339" spans="1:40" x14ac:dyDescent="0.35">
      <c r="A339" s="1" t="s">
        <v>3299</v>
      </c>
      <c r="B339" s="1" t="s">
        <v>87</v>
      </c>
      <c r="C339" s="1">
        <v>2021</v>
      </c>
      <c r="D339" s="1" t="s">
        <v>3300</v>
      </c>
      <c r="E339" s="1" t="s">
        <v>3301</v>
      </c>
      <c r="F339" s="1" t="s">
        <v>3302</v>
      </c>
      <c r="H339" s="1" t="s">
        <v>3303</v>
      </c>
      <c r="I339" s="1" t="s">
        <v>3304</v>
      </c>
      <c r="K339" s="1" t="s">
        <v>3305</v>
      </c>
      <c r="L339" s="3">
        <v>44197</v>
      </c>
      <c r="M339" s="2">
        <v>45288.513194444444</v>
      </c>
      <c r="N339" s="2">
        <v>45288.513194444444</v>
      </c>
      <c r="P339" s="1" t="s">
        <v>3306</v>
      </c>
      <c r="S339" s="1">
        <v>119</v>
      </c>
      <c r="AG339" s="1" t="s">
        <v>3307</v>
      </c>
    </row>
    <row r="340" spans="1:40" x14ac:dyDescent="0.35">
      <c r="A340" s="1" t="s">
        <v>3308</v>
      </c>
      <c r="B340" s="1" t="s">
        <v>87</v>
      </c>
      <c r="C340" s="1">
        <v>2003</v>
      </c>
      <c r="D340" s="1" t="s">
        <v>3309</v>
      </c>
      <c r="E340" s="1" t="s">
        <v>3310</v>
      </c>
      <c r="F340" s="1" t="s">
        <v>507</v>
      </c>
      <c r="H340" s="1" t="s">
        <v>591</v>
      </c>
      <c r="I340" s="1" t="s">
        <v>3311</v>
      </c>
      <c r="K340" s="1" t="s">
        <v>3312</v>
      </c>
      <c r="L340" s="1" t="s">
        <v>3313</v>
      </c>
      <c r="M340" s="2">
        <v>45288.500092592592</v>
      </c>
      <c r="N340" s="2">
        <v>45288.676238425927</v>
      </c>
      <c r="P340" s="1" t="s">
        <v>3314</v>
      </c>
      <c r="R340" s="1">
        <v>11</v>
      </c>
      <c r="S340" s="1">
        <v>82</v>
      </c>
      <c r="U340" s="1" t="s">
        <v>512</v>
      </c>
      <c r="AC340" s="1" t="s">
        <v>96</v>
      </c>
      <c r="AJ340" s="1" t="s">
        <v>3315</v>
      </c>
      <c r="AN340" s="1" t="s">
        <v>3316</v>
      </c>
    </row>
    <row r="341" spans="1:40" x14ac:dyDescent="0.35">
      <c r="A341" s="1" t="s">
        <v>3317</v>
      </c>
      <c r="B341" s="1" t="s">
        <v>87</v>
      </c>
      <c r="C341" s="1">
        <v>2011</v>
      </c>
      <c r="D341" s="1" t="s">
        <v>3318</v>
      </c>
      <c r="E341" s="1" t="s">
        <v>3319</v>
      </c>
      <c r="F341" s="1" t="s">
        <v>3173</v>
      </c>
      <c r="H341" s="1" t="s">
        <v>3174</v>
      </c>
      <c r="I341" s="1" t="s">
        <v>3320</v>
      </c>
      <c r="K341" s="1" t="s">
        <v>3321</v>
      </c>
      <c r="L341" s="1" t="s">
        <v>3177</v>
      </c>
      <c r="M341" s="2">
        <v>45288.500092592592</v>
      </c>
      <c r="N341" s="2">
        <v>45288.500092592592</v>
      </c>
      <c r="P341" s="1" t="s">
        <v>3322</v>
      </c>
      <c r="R341" s="1">
        <v>6</v>
      </c>
      <c r="S341" s="1">
        <v>58</v>
      </c>
      <c r="U341" s="1" t="s">
        <v>3179</v>
      </c>
      <c r="AC341" s="1" t="s">
        <v>96</v>
      </c>
      <c r="AD341" s="1" t="s">
        <v>3180</v>
      </c>
      <c r="AJ341" s="1" t="s">
        <v>3323</v>
      </c>
      <c r="AN341" s="1" t="s">
        <v>3324</v>
      </c>
    </row>
    <row r="342" spans="1:40" x14ac:dyDescent="0.35">
      <c r="A342" s="1" t="s">
        <v>3325</v>
      </c>
      <c r="B342" s="1" t="s">
        <v>87</v>
      </c>
      <c r="C342" s="1">
        <v>2004</v>
      </c>
      <c r="D342" s="1" t="s">
        <v>3326</v>
      </c>
      <c r="E342" s="1" t="s">
        <v>3327</v>
      </c>
      <c r="F342" s="1" t="s">
        <v>3328</v>
      </c>
      <c r="H342" s="1" t="s">
        <v>2747</v>
      </c>
      <c r="K342" s="1" t="s">
        <v>3329</v>
      </c>
      <c r="L342" s="1">
        <v>2004</v>
      </c>
      <c r="M342" s="2">
        <v>45288.518831018519</v>
      </c>
      <c r="N342" s="2">
        <v>45288.518831018519</v>
      </c>
      <c r="P342" s="1" t="s">
        <v>2750</v>
      </c>
      <c r="R342" s="1">
        <v>4</v>
      </c>
      <c r="S342" s="1">
        <v>7</v>
      </c>
      <c r="U342" s="1" t="s">
        <v>2751</v>
      </c>
      <c r="AC342" s="1" t="s">
        <v>299</v>
      </c>
      <c r="AF342" s="1" t="s">
        <v>300</v>
      </c>
      <c r="AG342" s="1">
        <v>40475007</v>
      </c>
      <c r="AJ342" s="1" t="s">
        <v>3330</v>
      </c>
      <c r="AN342" s="1" t="s">
        <v>3331</v>
      </c>
    </row>
    <row r="343" spans="1:40" x14ac:dyDescent="0.35">
      <c r="A343" s="1" t="s">
        <v>3332</v>
      </c>
      <c r="B343" s="1" t="s">
        <v>87</v>
      </c>
      <c r="C343" s="1">
        <v>2017</v>
      </c>
      <c r="D343" s="1" t="s">
        <v>3333</v>
      </c>
      <c r="E343" s="1" t="s">
        <v>3334</v>
      </c>
      <c r="F343" s="1" t="s">
        <v>373</v>
      </c>
      <c r="H343" s="1" t="s">
        <v>374</v>
      </c>
      <c r="I343" s="1" t="s">
        <v>3335</v>
      </c>
      <c r="K343" s="1" t="s">
        <v>3336</v>
      </c>
      <c r="L343" s="1" t="s">
        <v>2071</v>
      </c>
      <c r="M343" s="2">
        <v>45288.500092592592</v>
      </c>
      <c r="N343" s="2">
        <v>45288.710810185185</v>
      </c>
      <c r="P343" s="1" t="s">
        <v>3337</v>
      </c>
      <c r="R343" s="1">
        <v>6</v>
      </c>
      <c r="S343" s="1">
        <v>14</v>
      </c>
      <c r="U343" s="1" t="s">
        <v>379</v>
      </c>
      <c r="AC343" s="1" t="s">
        <v>96</v>
      </c>
      <c r="AJ343" s="1" t="s">
        <v>3338</v>
      </c>
      <c r="AN343" s="1" t="s">
        <v>3339</v>
      </c>
    </row>
    <row r="344" spans="1:40" x14ac:dyDescent="0.35">
      <c r="A344" s="1" t="s">
        <v>3340</v>
      </c>
      <c r="B344" s="1" t="s">
        <v>87</v>
      </c>
      <c r="C344" s="1">
        <v>2009</v>
      </c>
      <c r="D344" s="1" t="s">
        <v>3341</v>
      </c>
      <c r="E344" s="1" t="s">
        <v>3342</v>
      </c>
      <c r="F344" s="1" t="s">
        <v>3343</v>
      </c>
      <c r="H344" s="1" t="s">
        <v>3344</v>
      </c>
      <c r="I344" s="1" t="s">
        <v>3345</v>
      </c>
      <c r="K344" s="1" t="s">
        <v>3346</v>
      </c>
      <c r="L344" s="1">
        <v>2009</v>
      </c>
      <c r="M344" s="2">
        <v>45288.518391203703</v>
      </c>
      <c r="N344" s="2">
        <v>45288.518391203703</v>
      </c>
      <c r="P344" s="1" t="s">
        <v>3347</v>
      </c>
      <c r="R344" s="1" t="s">
        <v>3348</v>
      </c>
      <c r="S344" s="1">
        <v>32</v>
      </c>
      <c r="W344" s="1" t="s">
        <v>3349</v>
      </c>
      <c r="AC344" s="1" t="s">
        <v>299</v>
      </c>
      <c r="AF344" s="1" t="s">
        <v>300</v>
      </c>
      <c r="AG344" s="1">
        <v>70143375</v>
      </c>
      <c r="AJ344" s="1" t="s">
        <v>3350</v>
      </c>
      <c r="AN344" s="1" t="s">
        <v>3351</v>
      </c>
    </row>
    <row r="345" spans="1:40" x14ac:dyDescent="0.35">
      <c r="A345" s="1" t="s">
        <v>3352</v>
      </c>
      <c r="B345" s="1" t="s">
        <v>87</v>
      </c>
      <c r="C345" s="1">
        <v>2021</v>
      </c>
      <c r="D345" s="1" t="s">
        <v>3353</v>
      </c>
      <c r="E345" s="1" t="s">
        <v>3354</v>
      </c>
      <c r="F345" s="1" t="s">
        <v>3355</v>
      </c>
      <c r="I345" s="1" t="s">
        <v>3356</v>
      </c>
      <c r="J345" s="1" t="s">
        <v>3357</v>
      </c>
      <c r="L345" s="1">
        <v>2021</v>
      </c>
      <c r="M345" s="2">
        <v>45288.504872685182</v>
      </c>
      <c r="N345" s="2">
        <v>45288.738310185188</v>
      </c>
      <c r="P345" s="1" t="s">
        <v>3358</v>
      </c>
      <c r="R345" s="1">
        <v>4</v>
      </c>
      <c r="S345" s="1">
        <v>53</v>
      </c>
      <c r="AF345" s="1" t="s">
        <v>408</v>
      </c>
    </row>
    <row r="346" spans="1:40" x14ac:dyDescent="0.35">
      <c r="A346" s="1" t="s">
        <v>3359</v>
      </c>
      <c r="B346" s="1" t="s">
        <v>87</v>
      </c>
      <c r="C346" s="1">
        <v>2014</v>
      </c>
      <c r="D346" s="1" t="s">
        <v>3360</v>
      </c>
      <c r="E346" s="1" t="s">
        <v>3361</v>
      </c>
      <c r="F346" s="1" t="s">
        <v>90</v>
      </c>
      <c r="H346" s="1" t="s">
        <v>91</v>
      </c>
      <c r="I346" s="1" t="s">
        <v>3362</v>
      </c>
      <c r="K346" s="1" t="s">
        <v>3363</v>
      </c>
      <c r="L346" s="1">
        <v>2014</v>
      </c>
      <c r="M346" s="2">
        <v>45288.500092592592</v>
      </c>
      <c r="N346" s="2">
        <v>45288.665023148147</v>
      </c>
      <c r="P346" s="1" t="s">
        <v>3364</v>
      </c>
      <c r="R346" s="1">
        <v>4</v>
      </c>
      <c r="S346" s="1">
        <v>9</v>
      </c>
      <c r="U346" s="1" t="s">
        <v>95</v>
      </c>
      <c r="AC346" s="1" t="s">
        <v>96</v>
      </c>
      <c r="AJ346" s="1" t="s">
        <v>3365</v>
      </c>
      <c r="AN346" s="1" t="s">
        <v>3366</v>
      </c>
    </row>
    <row r="347" spans="1:40" x14ac:dyDescent="0.35">
      <c r="A347" s="1" t="s">
        <v>3367</v>
      </c>
      <c r="B347" s="1" t="s">
        <v>87</v>
      </c>
      <c r="C347" s="1">
        <v>2011</v>
      </c>
      <c r="D347" s="1" t="s">
        <v>3368</v>
      </c>
      <c r="E347" s="1" t="s">
        <v>3369</v>
      </c>
      <c r="F347" s="1" t="s">
        <v>3370</v>
      </c>
      <c r="H347" s="1" t="s">
        <v>3371</v>
      </c>
      <c r="K347" s="1" t="s">
        <v>3372</v>
      </c>
      <c r="L347" s="1">
        <v>2011</v>
      </c>
      <c r="M347" s="2">
        <v>45288.513923611114</v>
      </c>
      <c r="N347" s="2">
        <v>45288.513923611114</v>
      </c>
      <c r="R347" s="1">
        <v>2</v>
      </c>
      <c r="S347" s="1">
        <v>39</v>
      </c>
      <c r="AG347" s="1" t="s">
        <v>3373</v>
      </c>
    </row>
    <row r="348" spans="1:40" x14ac:dyDescent="0.35">
      <c r="A348" s="1" t="s">
        <v>3374</v>
      </c>
      <c r="B348" s="1" t="s">
        <v>87</v>
      </c>
      <c r="C348" s="1">
        <v>2010</v>
      </c>
      <c r="D348" s="1" t="s">
        <v>3375</v>
      </c>
      <c r="E348" s="1" t="s">
        <v>3376</v>
      </c>
      <c r="F348" s="1" t="s">
        <v>690</v>
      </c>
      <c r="H348" s="1" t="s">
        <v>1213</v>
      </c>
      <c r="I348" s="1" t="s">
        <v>3377</v>
      </c>
      <c r="K348" s="1" t="s">
        <v>3378</v>
      </c>
      <c r="L348" s="1" t="s">
        <v>3379</v>
      </c>
      <c r="M348" s="2">
        <v>45288.500092592592</v>
      </c>
      <c r="N348" s="2">
        <v>45288.737696759257</v>
      </c>
      <c r="P348" s="1" t="s">
        <v>3380</v>
      </c>
      <c r="R348" s="1">
        <v>10</v>
      </c>
      <c r="S348" s="1">
        <v>138</v>
      </c>
      <c r="U348" s="1" t="s">
        <v>696</v>
      </c>
      <c r="AC348" s="1" t="s">
        <v>96</v>
      </c>
      <c r="AJ348" s="1" t="s">
        <v>3381</v>
      </c>
      <c r="AN348" s="1" t="s">
        <v>3382</v>
      </c>
    </row>
    <row r="349" spans="1:40" x14ac:dyDescent="0.35">
      <c r="A349" s="1" t="s">
        <v>3383</v>
      </c>
      <c r="B349" s="1" t="s">
        <v>87</v>
      </c>
      <c r="C349" s="1">
        <v>2020</v>
      </c>
      <c r="D349" s="1" t="s">
        <v>3384</v>
      </c>
      <c r="E349" s="1" t="s">
        <v>3385</v>
      </c>
      <c r="F349" s="1" t="s">
        <v>3386</v>
      </c>
      <c r="H349" s="1" t="s">
        <v>3387</v>
      </c>
      <c r="I349" s="1" t="s">
        <v>3388</v>
      </c>
      <c r="K349" s="1" t="s">
        <v>3389</v>
      </c>
      <c r="L349" s="3">
        <v>44015</v>
      </c>
      <c r="M349" s="2">
        <v>45288.513969907406</v>
      </c>
      <c r="N349" s="2">
        <v>45288.513969907406</v>
      </c>
      <c r="S349" s="1">
        <v>4</v>
      </c>
      <c r="AG349" s="1" t="s">
        <v>3390</v>
      </c>
    </row>
    <row r="350" spans="1:40" x14ac:dyDescent="0.35">
      <c r="A350" s="1" t="s">
        <v>3391</v>
      </c>
      <c r="B350" s="1" t="s">
        <v>87</v>
      </c>
      <c r="C350" s="1">
        <v>2021</v>
      </c>
      <c r="D350" s="1" t="s">
        <v>3392</v>
      </c>
      <c r="E350" s="1" t="s">
        <v>3393</v>
      </c>
      <c r="F350" s="1" t="s">
        <v>2337</v>
      </c>
      <c r="H350" s="1" t="s">
        <v>2338</v>
      </c>
      <c r="I350" s="1" t="s">
        <v>3394</v>
      </c>
      <c r="K350" s="1" t="s">
        <v>3395</v>
      </c>
      <c r="L350" s="1">
        <v>2021</v>
      </c>
      <c r="M350" s="2">
        <v>45288.500092592592</v>
      </c>
      <c r="N350" s="2">
        <v>45288.724444444444</v>
      </c>
      <c r="P350" s="1">
        <v>725087</v>
      </c>
      <c r="S350" s="1">
        <v>12</v>
      </c>
      <c r="U350" s="1" t="s">
        <v>2341</v>
      </c>
      <c r="AC350" s="1" t="s">
        <v>96</v>
      </c>
      <c r="AD350" s="1" t="s">
        <v>3396</v>
      </c>
      <c r="AJ350" s="1" t="s">
        <v>3397</v>
      </c>
      <c r="AN350" s="1" t="s">
        <v>3398</v>
      </c>
    </row>
    <row r="351" spans="1:40" x14ac:dyDescent="0.35">
      <c r="A351" s="1" t="s">
        <v>3399</v>
      </c>
      <c r="B351" s="1" t="s">
        <v>87</v>
      </c>
      <c r="C351" s="1">
        <v>2019</v>
      </c>
      <c r="D351" s="1" t="s">
        <v>3400</v>
      </c>
      <c r="E351" s="1" t="s">
        <v>3401</v>
      </c>
      <c r="F351" s="1" t="s">
        <v>3402</v>
      </c>
      <c r="H351" s="1" t="s">
        <v>3403</v>
      </c>
      <c r="I351" s="1" t="s">
        <v>3404</v>
      </c>
      <c r="K351" s="1" t="s">
        <v>3405</v>
      </c>
      <c r="L351" s="1" t="s">
        <v>2929</v>
      </c>
      <c r="M351" s="2">
        <v>45288.500092592592</v>
      </c>
      <c r="N351" s="2">
        <v>45288.630856481483</v>
      </c>
      <c r="P351" s="1" t="s">
        <v>3406</v>
      </c>
      <c r="R351" s="1">
        <v>3</v>
      </c>
      <c r="S351" s="1">
        <v>11</v>
      </c>
      <c r="U351" s="1" t="s">
        <v>3407</v>
      </c>
      <c r="AC351" s="1" t="s">
        <v>96</v>
      </c>
      <c r="AD351" s="1" t="s">
        <v>3408</v>
      </c>
      <c r="AJ351" s="1" t="s">
        <v>3409</v>
      </c>
      <c r="AN351" s="1" t="s">
        <v>3410</v>
      </c>
    </row>
    <row r="352" spans="1:40" x14ac:dyDescent="0.35">
      <c r="A352" s="1" t="s">
        <v>3411</v>
      </c>
      <c r="B352" s="1" t="s">
        <v>87</v>
      </c>
      <c r="C352" s="1">
        <v>2023</v>
      </c>
      <c r="D352" s="1" t="s">
        <v>3412</v>
      </c>
      <c r="E352" s="1" t="s">
        <v>3413</v>
      </c>
      <c r="F352" s="1" t="s">
        <v>1609</v>
      </c>
      <c r="H352" s="1" t="s">
        <v>1610</v>
      </c>
      <c r="I352" s="1" t="s">
        <v>3414</v>
      </c>
      <c r="K352" s="1" t="s">
        <v>3415</v>
      </c>
      <c r="L352" s="3">
        <v>45267</v>
      </c>
      <c r="M352" s="2">
        <v>45288.500092592592</v>
      </c>
      <c r="N352" s="2">
        <v>45288.500092592592</v>
      </c>
      <c r="R352" s="1">
        <v>24</v>
      </c>
      <c r="S352" s="1">
        <v>13</v>
      </c>
      <c r="U352" s="1" t="s">
        <v>1613</v>
      </c>
      <c r="AC352" s="1" t="s">
        <v>96</v>
      </c>
      <c r="AJ352" s="1" t="s">
        <v>3416</v>
      </c>
      <c r="AN352" s="1" t="s">
        <v>3417</v>
      </c>
    </row>
    <row r="353" spans="1:40" x14ac:dyDescent="0.35">
      <c r="A353" s="1" t="s">
        <v>3418</v>
      </c>
      <c r="B353" s="1" t="s">
        <v>87</v>
      </c>
      <c r="C353" s="1">
        <v>2010</v>
      </c>
      <c r="D353" s="1" t="s">
        <v>3419</v>
      </c>
      <c r="E353" s="1" t="s">
        <v>3420</v>
      </c>
      <c r="F353" s="1" t="s">
        <v>3421</v>
      </c>
      <c r="H353" s="1" t="s">
        <v>691</v>
      </c>
      <c r="I353" s="1" t="s">
        <v>3422</v>
      </c>
      <c r="K353" s="1" t="s">
        <v>3423</v>
      </c>
      <c r="L353" s="1" t="s">
        <v>3424</v>
      </c>
      <c r="M353" s="2">
        <v>45288.513692129629</v>
      </c>
      <c r="N353" s="2">
        <v>45288.513692129629</v>
      </c>
      <c r="P353" s="1" t="s">
        <v>3425</v>
      </c>
      <c r="R353" s="1">
        <v>12</v>
      </c>
      <c r="S353" s="1">
        <v>138</v>
      </c>
      <c r="AG353" s="1" t="s">
        <v>3426</v>
      </c>
    </row>
    <row r="354" spans="1:40" x14ac:dyDescent="0.35">
      <c r="A354" s="1" t="s">
        <v>3427</v>
      </c>
      <c r="B354" s="1" t="s">
        <v>87</v>
      </c>
      <c r="C354" s="1">
        <v>2010</v>
      </c>
      <c r="D354" s="1" t="s">
        <v>3428</v>
      </c>
      <c r="E354" s="1" t="s">
        <v>3429</v>
      </c>
      <c r="F354" s="1" t="s">
        <v>3430</v>
      </c>
      <c r="H354" s="1" t="s">
        <v>3431</v>
      </c>
      <c r="I354" s="1" t="s">
        <v>3432</v>
      </c>
      <c r="K354" s="1" t="s">
        <v>3433</v>
      </c>
      <c r="L354" s="3">
        <v>40179</v>
      </c>
      <c r="M354" s="2">
        <v>45288.500092592592</v>
      </c>
      <c r="N354" s="2">
        <v>45288.500092592592</v>
      </c>
      <c r="P354" s="1">
        <v>112</v>
      </c>
      <c r="R354" s="1">
        <v>3</v>
      </c>
      <c r="S354" s="1">
        <v>1</v>
      </c>
      <c r="U354" s="1" t="s">
        <v>3434</v>
      </c>
      <c r="AC354" s="1" t="s">
        <v>96</v>
      </c>
      <c r="AJ354" s="1" t="s">
        <v>3435</v>
      </c>
    </row>
    <row r="355" spans="1:40" x14ac:dyDescent="0.35">
      <c r="A355" s="1" t="s">
        <v>3436</v>
      </c>
      <c r="B355" s="1" t="s">
        <v>87</v>
      </c>
      <c r="C355" s="1">
        <v>2015</v>
      </c>
      <c r="D355" s="1" t="s">
        <v>3437</v>
      </c>
      <c r="E355" s="1" t="s">
        <v>3438</v>
      </c>
      <c r="F355" s="1" t="s">
        <v>507</v>
      </c>
      <c r="H355" s="1" t="s">
        <v>591</v>
      </c>
      <c r="I355" s="1" t="s">
        <v>3439</v>
      </c>
      <c r="K355" s="1" t="s">
        <v>3440</v>
      </c>
      <c r="L355" s="1" t="s">
        <v>1883</v>
      </c>
      <c r="M355" s="2">
        <v>45288.500092592592</v>
      </c>
      <c r="N355" s="2">
        <v>45288.634131944447</v>
      </c>
      <c r="P355" s="1" t="s">
        <v>3441</v>
      </c>
      <c r="R355" s="1">
        <v>10</v>
      </c>
      <c r="S355" s="1">
        <v>94</v>
      </c>
      <c r="U355" s="1" t="s">
        <v>512</v>
      </c>
      <c r="AC355" s="1" t="s">
        <v>96</v>
      </c>
      <c r="AD355" s="1" t="s">
        <v>838</v>
      </c>
      <c r="AJ355" s="1" t="s">
        <v>3442</v>
      </c>
      <c r="AN355" s="1" t="s">
        <v>3443</v>
      </c>
    </row>
    <row r="356" spans="1:40" x14ac:dyDescent="0.35">
      <c r="A356" s="1" t="s">
        <v>3444</v>
      </c>
      <c r="B356" s="1" t="s">
        <v>87</v>
      </c>
      <c r="C356" s="1">
        <v>2012</v>
      </c>
      <c r="D356" s="1" t="s">
        <v>3445</v>
      </c>
      <c r="E356" s="1" t="s">
        <v>3446</v>
      </c>
      <c r="F356" s="1" t="s">
        <v>3447</v>
      </c>
      <c r="H356" s="1" t="s">
        <v>2198</v>
      </c>
      <c r="K356" s="1" t="s">
        <v>3448</v>
      </c>
      <c r="L356" s="1">
        <v>2012</v>
      </c>
      <c r="M356" s="2">
        <v>45288.518148148149</v>
      </c>
      <c r="N356" s="2">
        <v>45288.518148148149</v>
      </c>
      <c r="P356" s="1" t="s">
        <v>2201</v>
      </c>
      <c r="R356" s="1">
        <v>2</v>
      </c>
      <c r="S356" s="1">
        <v>18</v>
      </c>
      <c r="U356" s="1" t="s">
        <v>3449</v>
      </c>
      <c r="W356" s="1" t="s">
        <v>3450</v>
      </c>
      <c r="AC356" s="1" t="s">
        <v>3451</v>
      </c>
      <c r="AF356" s="1" t="s">
        <v>300</v>
      </c>
      <c r="AG356" s="1">
        <v>364947607</v>
      </c>
      <c r="AJ356" s="1" t="s">
        <v>3452</v>
      </c>
      <c r="AN356" s="1" t="s">
        <v>3453</v>
      </c>
    </row>
    <row r="357" spans="1:40" x14ac:dyDescent="0.35">
      <c r="A357" s="1" t="s">
        <v>3454</v>
      </c>
      <c r="B357" s="1" t="s">
        <v>87</v>
      </c>
      <c r="C357" s="1">
        <v>2014</v>
      </c>
      <c r="D357" s="1" t="s">
        <v>3455</v>
      </c>
      <c r="E357" s="1" t="s">
        <v>3456</v>
      </c>
      <c r="F357" s="1" t="s">
        <v>3457</v>
      </c>
      <c r="H357" s="1" t="s">
        <v>3458</v>
      </c>
      <c r="I357" s="1" t="s">
        <v>3459</v>
      </c>
      <c r="K357" s="1" t="s">
        <v>3460</v>
      </c>
      <c r="L357" s="1">
        <v>2014</v>
      </c>
      <c r="M357" s="2">
        <v>45288.51462962963</v>
      </c>
      <c r="N357" s="2">
        <v>45288.51462962963</v>
      </c>
      <c r="S357" s="1">
        <v>2014</v>
      </c>
      <c r="AG357" s="1" t="s">
        <v>3461</v>
      </c>
    </row>
    <row r="358" spans="1:40" x14ac:dyDescent="0.35">
      <c r="A358" s="1" t="s">
        <v>3462</v>
      </c>
      <c r="B358" s="1" t="s">
        <v>87</v>
      </c>
      <c r="C358" s="1">
        <v>2016</v>
      </c>
      <c r="D358" s="1" t="s">
        <v>3463</v>
      </c>
      <c r="E358" s="1" t="s">
        <v>3464</v>
      </c>
      <c r="F358" s="1" t="s">
        <v>412</v>
      </c>
      <c r="H358" s="1" t="s">
        <v>957</v>
      </c>
      <c r="I358" s="1" t="s">
        <v>3465</v>
      </c>
      <c r="K358" s="1" t="s">
        <v>3466</v>
      </c>
      <c r="L358" s="1" t="s">
        <v>3467</v>
      </c>
      <c r="M358" s="2">
        <v>45288.500092592592</v>
      </c>
      <c r="N358" s="2">
        <v>45288.696527777778</v>
      </c>
      <c r="P358" s="1" t="s">
        <v>3468</v>
      </c>
      <c r="R358" s="1">
        <v>8</v>
      </c>
      <c r="S358" s="1">
        <v>82</v>
      </c>
      <c r="U358" s="1" t="s">
        <v>418</v>
      </c>
      <c r="AC358" s="1" t="s">
        <v>96</v>
      </c>
      <c r="AD358" s="1" t="s">
        <v>3469</v>
      </c>
      <c r="AJ358" s="1" t="s">
        <v>3470</v>
      </c>
      <c r="AN358" s="1" t="s">
        <v>3471</v>
      </c>
    </row>
    <row r="359" spans="1:40" x14ac:dyDescent="0.35">
      <c r="A359" s="1" t="s">
        <v>3472</v>
      </c>
      <c r="B359" s="1" t="s">
        <v>87</v>
      </c>
      <c r="C359" s="1">
        <v>2000</v>
      </c>
      <c r="D359" s="1" t="s">
        <v>3473</v>
      </c>
      <c r="E359" s="1" t="s">
        <v>3474</v>
      </c>
      <c r="F359" s="1" t="s">
        <v>3475</v>
      </c>
      <c r="J359" s="1" t="s">
        <v>3476</v>
      </c>
      <c r="L359" s="1">
        <v>2000</v>
      </c>
      <c r="M359" s="2">
        <v>45288.507175925923</v>
      </c>
      <c r="N359" s="2">
        <v>45288.507175925923</v>
      </c>
      <c r="P359" s="5">
        <v>17654</v>
      </c>
      <c r="R359" s="1">
        <v>101</v>
      </c>
      <c r="S359" s="1">
        <v>108</v>
      </c>
      <c r="AF359" s="1" t="s">
        <v>408</v>
      </c>
    </row>
    <row r="360" spans="1:40" x14ac:dyDescent="0.35">
      <c r="A360" s="1" t="s">
        <v>3477</v>
      </c>
      <c r="B360" s="1" t="s">
        <v>87</v>
      </c>
      <c r="C360" s="1">
        <v>2003</v>
      </c>
      <c r="D360" s="1" t="s">
        <v>3478</v>
      </c>
      <c r="E360" s="1" t="s">
        <v>3479</v>
      </c>
      <c r="F360" s="1" t="s">
        <v>910</v>
      </c>
      <c r="H360" s="1" t="s">
        <v>911</v>
      </c>
      <c r="I360" s="1" t="s">
        <v>3480</v>
      </c>
      <c r="K360" s="1" t="s">
        <v>3481</v>
      </c>
      <c r="L360" s="3">
        <v>37926</v>
      </c>
      <c r="M360" s="2">
        <v>45288.500092592592</v>
      </c>
      <c r="N360" s="2">
        <v>45288.500092592592</v>
      </c>
      <c r="P360" s="1" t="s">
        <v>3482</v>
      </c>
      <c r="R360" s="1">
        <v>3</v>
      </c>
      <c r="S360" s="1">
        <v>87</v>
      </c>
      <c r="U360" s="1" t="s">
        <v>915</v>
      </c>
      <c r="AC360" s="1" t="s">
        <v>96</v>
      </c>
      <c r="AJ360" s="1" t="s">
        <v>3483</v>
      </c>
      <c r="AN360" s="1" t="s">
        <v>3484</v>
      </c>
    </row>
    <row r="361" spans="1:40" x14ac:dyDescent="0.35">
      <c r="A361" s="1" t="s">
        <v>3485</v>
      </c>
      <c r="B361" s="1" t="s">
        <v>87</v>
      </c>
      <c r="C361" s="1">
        <v>2006</v>
      </c>
      <c r="D361" s="1" t="s">
        <v>3486</v>
      </c>
      <c r="E361" s="1" t="s">
        <v>3487</v>
      </c>
      <c r="F361" s="1" t="s">
        <v>1133</v>
      </c>
      <c r="H361" s="1" t="s">
        <v>591</v>
      </c>
      <c r="I361" s="1" t="s">
        <v>3488</v>
      </c>
      <c r="K361" s="1" t="s">
        <v>3489</v>
      </c>
      <c r="L361" s="1" t="s">
        <v>3490</v>
      </c>
      <c r="M361" s="2">
        <v>45288.514594907407</v>
      </c>
      <c r="N361" s="2">
        <v>45288.514594907407</v>
      </c>
      <c r="P361" s="1" t="s">
        <v>3491</v>
      </c>
      <c r="R361" s="1">
        <v>10</v>
      </c>
      <c r="S361" s="1">
        <v>85</v>
      </c>
      <c r="AG361" s="1" t="s">
        <v>3492</v>
      </c>
    </row>
    <row r="362" spans="1:40" x14ac:dyDescent="0.35">
      <c r="A362" s="1" t="s">
        <v>3493</v>
      </c>
      <c r="B362" s="1" t="s">
        <v>87</v>
      </c>
      <c r="C362" s="1">
        <v>1999</v>
      </c>
      <c r="D362" s="1" t="s">
        <v>3494</v>
      </c>
      <c r="E362" s="1" t="s">
        <v>3495</v>
      </c>
      <c r="F362" s="1" t="s">
        <v>3496</v>
      </c>
      <c r="H362" s="1" t="s">
        <v>3497</v>
      </c>
      <c r="I362" s="1" t="s">
        <v>3498</v>
      </c>
      <c r="K362" s="1" t="s">
        <v>3499</v>
      </c>
      <c r="L362" s="1">
        <v>1999</v>
      </c>
      <c r="M362" s="2">
        <v>45288.500092592592</v>
      </c>
      <c r="N362" s="2">
        <v>45289.380995370368</v>
      </c>
      <c r="P362" s="1" t="s">
        <v>3500</v>
      </c>
      <c r="S362" s="1">
        <v>473</v>
      </c>
      <c r="U362" s="1" t="s">
        <v>3501</v>
      </c>
      <c r="AC362" s="1" t="s">
        <v>96</v>
      </c>
      <c r="AJ362" s="1" t="s">
        <v>3502</v>
      </c>
      <c r="AN362" s="1" t="s">
        <v>3503</v>
      </c>
    </row>
    <row r="363" spans="1:40" x14ac:dyDescent="0.35">
      <c r="A363" s="1" t="s">
        <v>3504</v>
      </c>
      <c r="B363" s="1" t="s">
        <v>87</v>
      </c>
      <c r="C363" s="1">
        <v>2017</v>
      </c>
      <c r="D363" s="1" t="s">
        <v>3505</v>
      </c>
      <c r="E363" s="1" t="s">
        <v>3506</v>
      </c>
      <c r="F363" s="1" t="s">
        <v>1133</v>
      </c>
      <c r="H363" s="1" t="s">
        <v>591</v>
      </c>
      <c r="I363" s="1" t="s">
        <v>3507</v>
      </c>
      <c r="K363" s="1" t="s">
        <v>3508</v>
      </c>
      <c r="L363" s="1" t="s">
        <v>1259</v>
      </c>
      <c r="M363" s="2">
        <v>45288.51363425926</v>
      </c>
      <c r="N363" s="2">
        <v>45288.51363425926</v>
      </c>
      <c r="P363" s="1" t="s">
        <v>3509</v>
      </c>
      <c r="R363" s="1">
        <v>8</v>
      </c>
      <c r="S363" s="1">
        <v>96</v>
      </c>
      <c r="AG363" s="1" t="s">
        <v>3510</v>
      </c>
    </row>
    <row r="364" spans="1:40" x14ac:dyDescent="0.35">
      <c r="A364" s="1" t="s">
        <v>3511</v>
      </c>
      <c r="B364" s="1" t="s">
        <v>87</v>
      </c>
      <c r="C364" s="1">
        <v>2004</v>
      </c>
      <c r="D364" s="1" t="s">
        <v>3512</v>
      </c>
      <c r="E364" s="1" t="s">
        <v>3513</v>
      </c>
      <c r="F364" s="1" t="s">
        <v>434</v>
      </c>
      <c r="H364" s="1" t="s">
        <v>435</v>
      </c>
      <c r="I364" s="1" t="s">
        <v>3514</v>
      </c>
      <c r="K364" s="1" t="s">
        <v>3515</v>
      </c>
      <c r="L364" s="1" t="s">
        <v>1512</v>
      </c>
      <c r="M364" s="2">
        <v>45288.500092592592</v>
      </c>
      <c r="N364" s="2">
        <v>45288.500092592592</v>
      </c>
      <c r="P364" s="1" t="s">
        <v>3516</v>
      </c>
      <c r="R364" s="1">
        <v>2</v>
      </c>
      <c r="S364" s="1">
        <v>48</v>
      </c>
      <c r="U364" s="1" t="s">
        <v>501</v>
      </c>
      <c r="AC364" s="1" t="s">
        <v>96</v>
      </c>
      <c r="AJ364" s="1" t="s">
        <v>3517</v>
      </c>
      <c r="AN364" s="1" t="s">
        <v>3518</v>
      </c>
    </row>
    <row r="365" spans="1:40" x14ac:dyDescent="0.35">
      <c r="A365" s="1" t="s">
        <v>3519</v>
      </c>
      <c r="B365" s="1" t="s">
        <v>87</v>
      </c>
      <c r="C365" s="1">
        <v>2010</v>
      </c>
      <c r="D365" s="1" t="s">
        <v>3520</v>
      </c>
      <c r="E365" s="1" t="s">
        <v>3521</v>
      </c>
      <c r="F365" s="1" t="s">
        <v>3522</v>
      </c>
      <c r="I365" s="1" t="s">
        <v>3523</v>
      </c>
      <c r="J365" s="1" t="s">
        <v>3524</v>
      </c>
      <c r="L365" s="1">
        <v>2010</v>
      </c>
      <c r="M365" s="2">
        <v>45288.506481481483</v>
      </c>
      <c r="N365" s="2">
        <v>45288.596250000002</v>
      </c>
      <c r="P365" s="1" t="s">
        <v>3525</v>
      </c>
      <c r="R365" s="1">
        <v>5</v>
      </c>
      <c r="S365" s="1">
        <v>30</v>
      </c>
      <c r="AF365" s="1" t="s">
        <v>408</v>
      </c>
      <c r="AN365" s="1" t="s">
        <v>3526</v>
      </c>
    </row>
    <row r="366" spans="1:40" x14ac:dyDescent="0.35">
      <c r="A366" s="1" t="s">
        <v>3527</v>
      </c>
      <c r="B366" s="1" t="s">
        <v>87</v>
      </c>
      <c r="C366" s="1">
        <v>2009</v>
      </c>
      <c r="D366" s="1" t="s">
        <v>3528</v>
      </c>
      <c r="E366" s="1" t="s">
        <v>3529</v>
      </c>
      <c r="F366" s="1" t="s">
        <v>3530</v>
      </c>
      <c r="H366" s="1" t="s">
        <v>3531</v>
      </c>
      <c r="I366" s="1" t="s">
        <v>3532</v>
      </c>
      <c r="K366" s="1" t="s">
        <v>3533</v>
      </c>
      <c r="L366" s="1" t="s">
        <v>3534</v>
      </c>
      <c r="M366" s="2">
        <v>45288.512766203705</v>
      </c>
      <c r="N366" s="2">
        <v>45288.512766203705</v>
      </c>
      <c r="P366" s="1" t="s">
        <v>3535</v>
      </c>
      <c r="R366" s="1">
        <v>1</v>
      </c>
      <c r="S366" s="1">
        <v>66</v>
      </c>
      <c r="AG366" s="1" t="s">
        <v>3536</v>
      </c>
    </row>
    <row r="367" spans="1:40" x14ac:dyDescent="0.35">
      <c r="A367" s="1" t="s">
        <v>3537</v>
      </c>
      <c r="B367" s="1" t="s">
        <v>87</v>
      </c>
      <c r="C367" s="1">
        <v>2019</v>
      </c>
      <c r="D367" s="1" t="s">
        <v>3538</v>
      </c>
      <c r="E367" s="1" t="s">
        <v>3539</v>
      </c>
      <c r="F367" s="1" t="s">
        <v>3540</v>
      </c>
      <c r="H367" s="1" t="s">
        <v>3541</v>
      </c>
      <c r="I367" s="1" t="s">
        <v>3542</v>
      </c>
      <c r="J367" s="1" t="s">
        <v>3543</v>
      </c>
      <c r="K367" s="1" t="s">
        <v>3544</v>
      </c>
      <c r="L367" s="1">
        <v>2019</v>
      </c>
      <c r="M367" s="2">
        <v>45288.517442129632</v>
      </c>
      <c r="N367" s="2">
        <v>45288.517442129632</v>
      </c>
      <c r="P367" s="1" t="s">
        <v>3545</v>
      </c>
      <c r="R367" s="1">
        <v>3</v>
      </c>
      <c r="S367" s="1">
        <v>11</v>
      </c>
      <c r="U367" s="1" t="s">
        <v>3546</v>
      </c>
      <c r="AC367" s="1" t="s">
        <v>299</v>
      </c>
      <c r="AF367" s="1" t="s">
        <v>300</v>
      </c>
      <c r="AG367" s="1">
        <v>629232627</v>
      </c>
      <c r="AJ367" s="1" t="s">
        <v>3547</v>
      </c>
      <c r="AN367" s="1" t="s">
        <v>3548</v>
      </c>
    </row>
    <row r="368" spans="1:40" x14ac:dyDescent="0.35">
      <c r="A368" s="1" t="s">
        <v>3549</v>
      </c>
      <c r="B368" s="1" t="s">
        <v>87</v>
      </c>
      <c r="C368" s="1">
        <v>2017</v>
      </c>
      <c r="D368" s="1" t="s">
        <v>3550</v>
      </c>
      <c r="E368" s="1" t="s">
        <v>3551</v>
      </c>
      <c r="F368" s="1" t="s">
        <v>1802</v>
      </c>
      <c r="H368" s="1" t="s">
        <v>1803</v>
      </c>
      <c r="I368" s="1" t="s">
        <v>3552</v>
      </c>
      <c r="K368" s="1" t="s">
        <v>3553</v>
      </c>
      <c r="L368" s="3">
        <v>43068</v>
      </c>
      <c r="M368" s="2">
        <v>45288.500092592592</v>
      </c>
      <c r="N368" s="2">
        <v>45288.631215277775</v>
      </c>
      <c r="R368" s="1">
        <v>12</v>
      </c>
      <c r="S368" s="1">
        <v>6</v>
      </c>
      <c r="U368" s="1" t="s">
        <v>1806</v>
      </c>
      <c r="AC368" s="1" t="s">
        <v>96</v>
      </c>
      <c r="AJ368" s="1" t="s">
        <v>3554</v>
      </c>
      <c r="AN368" s="1" t="s">
        <v>3555</v>
      </c>
    </row>
    <row r="369" spans="1:40" x14ac:dyDescent="0.35">
      <c r="A369" s="1" t="s">
        <v>3556</v>
      </c>
      <c r="B369" s="1" t="s">
        <v>87</v>
      </c>
      <c r="C369" s="1">
        <v>2021</v>
      </c>
      <c r="D369" s="1" t="s">
        <v>3557</v>
      </c>
      <c r="E369" s="1" t="s">
        <v>3558</v>
      </c>
      <c r="F369" s="1" t="s">
        <v>318</v>
      </c>
      <c r="H369" s="1" t="s">
        <v>319</v>
      </c>
      <c r="I369" s="1" t="s">
        <v>3559</v>
      </c>
      <c r="K369" s="1" t="s">
        <v>3560</v>
      </c>
      <c r="L369" s="3">
        <v>44531</v>
      </c>
      <c r="M369" s="2">
        <v>45288.513993055552</v>
      </c>
      <c r="N369" s="2">
        <v>45288.513993055552</v>
      </c>
      <c r="P369" s="1" t="s">
        <v>3561</v>
      </c>
      <c r="R369" s="1">
        <v>12</v>
      </c>
      <c r="S369" s="1">
        <v>18</v>
      </c>
      <c r="AG369" s="1" t="s">
        <v>3562</v>
      </c>
    </row>
    <row r="370" spans="1:40" x14ac:dyDescent="0.35">
      <c r="A370" s="1" t="s">
        <v>3563</v>
      </c>
      <c r="B370" s="1" t="s">
        <v>87</v>
      </c>
      <c r="C370" s="1">
        <v>2014</v>
      </c>
      <c r="D370" s="1" t="s">
        <v>3564</v>
      </c>
      <c r="E370" s="1" t="s">
        <v>3565</v>
      </c>
      <c r="F370" s="1" t="s">
        <v>3566</v>
      </c>
      <c r="H370" s="1" t="s">
        <v>3567</v>
      </c>
      <c r="K370" s="1" t="s">
        <v>3568</v>
      </c>
      <c r="L370" s="1">
        <v>2014</v>
      </c>
      <c r="M370" s="2">
        <v>45288.517951388887</v>
      </c>
      <c r="N370" s="2">
        <v>45288.517951388887</v>
      </c>
      <c r="P370" s="1" t="s">
        <v>3569</v>
      </c>
      <c r="R370" s="1">
        <v>10</v>
      </c>
      <c r="S370" s="1">
        <v>48</v>
      </c>
      <c r="U370" s="1" t="s">
        <v>3570</v>
      </c>
      <c r="AC370" s="1" t="s">
        <v>3571</v>
      </c>
      <c r="AF370" s="1" t="s">
        <v>300</v>
      </c>
      <c r="AG370" s="1">
        <v>605940807</v>
      </c>
      <c r="AJ370" s="1" t="s">
        <v>3572</v>
      </c>
      <c r="AN370" s="1" t="s">
        <v>3573</v>
      </c>
    </row>
    <row r="371" spans="1:40" x14ac:dyDescent="0.35">
      <c r="A371" s="1" t="s">
        <v>3574</v>
      </c>
      <c r="B371" s="1" t="s">
        <v>87</v>
      </c>
      <c r="C371" s="1">
        <v>2015</v>
      </c>
      <c r="D371" s="1" t="s">
        <v>3575</v>
      </c>
      <c r="E371" s="1" t="s">
        <v>3576</v>
      </c>
      <c r="F371" s="1" t="s">
        <v>3577</v>
      </c>
      <c r="H371" s="1" t="s">
        <v>3578</v>
      </c>
      <c r="I371" s="1" t="s">
        <v>3579</v>
      </c>
      <c r="K371" s="1" t="s">
        <v>3580</v>
      </c>
      <c r="L371" s="1" t="s">
        <v>932</v>
      </c>
      <c r="M371" s="2">
        <v>45288.500092592592</v>
      </c>
      <c r="N371" s="2">
        <v>45288.647997685184</v>
      </c>
      <c r="P371" s="1" t="s">
        <v>3581</v>
      </c>
      <c r="S371" s="1">
        <v>111</v>
      </c>
      <c r="U371" s="1" t="s">
        <v>3582</v>
      </c>
      <c r="AC371" s="1" t="s">
        <v>96</v>
      </c>
      <c r="AD371" s="1" t="s">
        <v>3583</v>
      </c>
      <c r="AJ371" s="1" t="s">
        <v>3584</v>
      </c>
      <c r="AN371" s="1" t="s">
        <v>3585</v>
      </c>
    </row>
    <row r="372" spans="1:40" x14ac:dyDescent="0.35">
      <c r="A372" s="1" t="s">
        <v>3586</v>
      </c>
      <c r="B372" s="1" t="s">
        <v>87</v>
      </c>
      <c r="C372" s="1">
        <v>1995</v>
      </c>
      <c r="D372" s="1" t="s">
        <v>3587</v>
      </c>
      <c r="E372" s="1" t="s">
        <v>3588</v>
      </c>
      <c r="F372" s="1" t="s">
        <v>3589</v>
      </c>
      <c r="H372" s="1" t="s">
        <v>3590</v>
      </c>
      <c r="K372" s="1" t="s">
        <v>3591</v>
      </c>
      <c r="L372" s="1">
        <v>1995</v>
      </c>
      <c r="M372" s="2">
        <v>45288.500092592592</v>
      </c>
      <c r="N372" s="2">
        <v>45288.656307870369</v>
      </c>
      <c r="P372" s="1" t="s">
        <v>3592</v>
      </c>
      <c r="R372" s="4">
        <v>45019</v>
      </c>
      <c r="S372" s="1">
        <v>70</v>
      </c>
      <c r="U372" s="1" t="s">
        <v>3593</v>
      </c>
      <c r="AC372" s="1" t="s">
        <v>96</v>
      </c>
      <c r="AJ372" s="1" t="s">
        <v>3594</v>
      </c>
      <c r="AN372" s="1" t="s">
        <v>3595</v>
      </c>
    </row>
    <row r="373" spans="1:40" x14ac:dyDescent="0.35">
      <c r="A373" s="1" t="s">
        <v>3596</v>
      </c>
      <c r="B373" s="1" t="s">
        <v>87</v>
      </c>
      <c r="C373" s="1">
        <v>2020</v>
      </c>
      <c r="D373" s="1" t="s">
        <v>3597</v>
      </c>
      <c r="E373" s="1" t="s">
        <v>3598</v>
      </c>
      <c r="F373" s="1" t="s">
        <v>3599</v>
      </c>
      <c r="I373" s="1" t="s">
        <v>3600</v>
      </c>
      <c r="J373" s="1" t="s">
        <v>3601</v>
      </c>
      <c r="L373" s="1">
        <v>2020</v>
      </c>
      <c r="M373" s="2">
        <v>45288.505208333336</v>
      </c>
      <c r="N373" s="2">
        <v>45288.740937499999</v>
      </c>
      <c r="P373" s="1" t="s">
        <v>3602</v>
      </c>
      <c r="R373" s="1">
        <v>1</v>
      </c>
      <c r="S373" s="1">
        <v>31</v>
      </c>
      <c r="AF373" s="1" t="s">
        <v>408</v>
      </c>
    </row>
    <row r="374" spans="1:40" x14ac:dyDescent="0.35">
      <c r="A374" s="1" t="s">
        <v>3603</v>
      </c>
      <c r="B374" s="1" t="s">
        <v>87</v>
      </c>
      <c r="C374" s="1">
        <v>1999</v>
      </c>
      <c r="D374" s="1" t="s">
        <v>3604</v>
      </c>
      <c r="E374" s="1" t="s">
        <v>3605</v>
      </c>
      <c r="F374" s="1" t="s">
        <v>3606</v>
      </c>
      <c r="H374" s="1" t="s">
        <v>3607</v>
      </c>
      <c r="L374" s="1">
        <v>1999</v>
      </c>
      <c r="M374" s="2">
        <v>45288.51903935185</v>
      </c>
      <c r="N374" s="2">
        <v>45288.51903935185</v>
      </c>
      <c r="P374" s="1" t="s">
        <v>3608</v>
      </c>
      <c r="R374" s="1">
        <v>5</v>
      </c>
      <c r="S374" s="1">
        <v>33</v>
      </c>
      <c r="U374" s="1" t="s">
        <v>3609</v>
      </c>
      <c r="AC374" s="1" t="s">
        <v>299</v>
      </c>
      <c r="AF374" s="1" t="s">
        <v>300</v>
      </c>
      <c r="AG374" s="1">
        <v>129473163</v>
      </c>
      <c r="AJ374" s="1" t="s">
        <v>441</v>
      </c>
      <c r="AN374" s="1" t="s">
        <v>3610</v>
      </c>
    </row>
    <row r="375" spans="1:40" x14ac:dyDescent="0.35">
      <c r="A375" s="1" t="s">
        <v>3611</v>
      </c>
      <c r="B375" s="1" t="s">
        <v>87</v>
      </c>
      <c r="C375" s="1">
        <v>2005</v>
      </c>
      <c r="D375" s="1" t="s">
        <v>3612</v>
      </c>
      <c r="E375" s="1" t="s">
        <v>3613</v>
      </c>
      <c r="F375" s="1" t="s">
        <v>3614</v>
      </c>
      <c r="H375" s="1" t="s">
        <v>3615</v>
      </c>
      <c r="I375" s="1" t="s">
        <v>3616</v>
      </c>
      <c r="K375" s="1" t="s">
        <v>3617</v>
      </c>
      <c r="L375" s="1" t="s">
        <v>3618</v>
      </c>
      <c r="M375" s="2">
        <v>45288.500092592592</v>
      </c>
      <c r="N375" s="2">
        <v>45288.682604166665</v>
      </c>
      <c r="P375" s="1" t="s">
        <v>3619</v>
      </c>
      <c r="R375" s="1">
        <v>10</v>
      </c>
      <c r="S375" s="1">
        <v>52</v>
      </c>
      <c r="U375" s="1" t="s">
        <v>3620</v>
      </c>
      <c r="AC375" s="1" t="s">
        <v>96</v>
      </c>
      <c r="AJ375" s="1" t="s">
        <v>3621</v>
      </c>
      <c r="AN375" s="1" t="s">
        <v>3622</v>
      </c>
    </row>
    <row r="376" spans="1:40" x14ac:dyDescent="0.35">
      <c r="A376" s="1" t="s">
        <v>3623</v>
      </c>
      <c r="B376" s="1" t="s">
        <v>87</v>
      </c>
      <c r="C376" s="1">
        <v>2021</v>
      </c>
      <c r="D376" s="1" t="s">
        <v>3624</v>
      </c>
      <c r="E376" s="1" t="s">
        <v>3625</v>
      </c>
      <c r="F376" s="1" t="s">
        <v>1492</v>
      </c>
      <c r="H376" s="1" t="s">
        <v>329</v>
      </c>
      <c r="I376" s="1" t="s">
        <v>3626</v>
      </c>
      <c r="K376" s="1" t="s">
        <v>3627</v>
      </c>
      <c r="L376" s="1" t="s">
        <v>1495</v>
      </c>
      <c r="M376" s="2">
        <v>45288.513796296298</v>
      </c>
      <c r="N376" s="2">
        <v>45288.513796296298</v>
      </c>
      <c r="P376" s="1" t="s">
        <v>3628</v>
      </c>
      <c r="R376" s="1">
        <v>12</v>
      </c>
      <c r="S376" s="1">
        <v>84</v>
      </c>
      <c r="AG376" s="1" t="s">
        <v>3629</v>
      </c>
    </row>
    <row r="377" spans="1:40" x14ac:dyDescent="0.35">
      <c r="A377" s="1" t="s">
        <v>3630</v>
      </c>
      <c r="B377" s="1" t="s">
        <v>87</v>
      </c>
      <c r="C377" s="1">
        <v>2012</v>
      </c>
      <c r="D377" s="1" t="s">
        <v>3631</v>
      </c>
      <c r="E377" s="1" t="s">
        <v>3632</v>
      </c>
      <c r="F377" s="1" t="s">
        <v>3633</v>
      </c>
      <c r="H377" s="1" t="s">
        <v>3634</v>
      </c>
      <c r="I377" s="1" t="s">
        <v>3635</v>
      </c>
      <c r="K377" s="1" t="s">
        <v>3636</v>
      </c>
      <c r="L377" s="3">
        <v>41244</v>
      </c>
      <c r="M377" s="2">
        <v>45288.500092592592</v>
      </c>
      <c r="N377" s="2">
        <v>45288.724224537036</v>
      </c>
      <c r="P377" s="1" t="s">
        <v>3637</v>
      </c>
      <c r="R377" s="1">
        <v>4</v>
      </c>
      <c r="S377" s="1">
        <v>3</v>
      </c>
      <c r="U377" s="1" t="s">
        <v>3638</v>
      </c>
      <c r="AC377" s="1" t="s">
        <v>96</v>
      </c>
      <c r="AJ377" s="1" t="s">
        <v>3639</v>
      </c>
      <c r="AN377" s="1" t="s">
        <v>3640</v>
      </c>
    </row>
    <row r="378" spans="1:40" x14ac:dyDescent="0.35">
      <c r="A378" s="1" t="s">
        <v>3641</v>
      </c>
      <c r="B378" s="1" t="s">
        <v>87</v>
      </c>
      <c r="C378" s="1">
        <v>2019</v>
      </c>
      <c r="D378" s="1" t="s">
        <v>3642</v>
      </c>
      <c r="E378" s="1" t="s">
        <v>3643</v>
      </c>
      <c r="F378" s="1" t="s">
        <v>3644</v>
      </c>
      <c r="I378" s="1" t="s">
        <v>3645</v>
      </c>
      <c r="J378" s="1" t="s">
        <v>3646</v>
      </c>
      <c r="L378" s="1">
        <v>2019</v>
      </c>
      <c r="M378" s="2">
        <v>45288.505381944444</v>
      </c>
      <c r="N378" s="2">
        <v>45288.613726851851</v>
      </c>
      <c r="R378" s="1">
        <v>1</v>
      </c>
      <c r="S378" s="1">
        <v>15</v>
      </c>
      <c r="AF378" s="1" t="s">
        <v>408</v>
      </c>
      <c r="AN378" s="1" t="s">
        <v>3647</v>
      </c>
    </row>
    <row r="379" spans="1:40" x14ac:dyDescent="0.35">
      <c r="A379" s="1" t="s">
        <v>3648</v>
      </c>
      <c r="B379" s="1" t="s">
        <v>87</v>
      </c>
      <c r="C379" s="1">
        <v>1996</v>
      </c>
      <c r="D379" s="1" t="s">
        <v>3649</v>
      </c>
      <c r="E379" s="1" t="s">
        <v>3650</v>
      </c>
      <c r="F379" s="1" t="s">
        <v>3651</v>
      </c>
      <c r="H379" s="1" t="s">
        <v>3652</v>
      </c>
      <c r="I379" s="1" t="s">
        <v>3653</v>
      </c>
      <c r="K379" s="1" t="s">
        <v>3654</v>
      </c>
      <c r="L379" s="1" t="s">
        <v>3655</v>
      </c>
      <c r="M379" s="2">
        <v>45288.500092592592</v>
      </c>
      <c r="N379" s="2">
        <v>45288.733912037038</v>
      </c>
      <c r="P379" s="1" t="s">
        <v>3656</v>
      </c>
      <c r="R379" s="1">
        <v>1</v>
      </c>
      <c r="S379" s="1">
        <v>25</v>
      </c>
      <c r="U379" s="1" t="s">
        <v>3657</v>
      </c>
      <c r="AC379" s="1" t="s">
        <v>96</v>
      </c>
      <c r="AJ379" s="1" t="s">
        <v>3658</v>
      </c>
    </row>
    <row r="380" spans="1:40" x14ac:dyDescent="0.35">
      <c r="A380" s="1" t="s">
        <v>3659</v>
      </c>
      <c r="B380" s="1" t="s">
        <v>87</v>
      </c>
      <c r="C380" s="1">
        <v>1991</v>
      </c>
      <c r="D380" s="1" t="s">
        <v>3660</v>
      </c>
      <c r="E380" s="1" t="s">
        <v>3661</v>
      </c>
      <c r="F380" s="1" t="s">
        <v>3662</v>
      </c>
      <c r="H380" s="1" t="s">
        <v>3663</v>
      </c>
      <c r="K380" s="1" t="s">
        <v>3664</v>
      </c>
      <c r="L380" s="1">
        <v>1991</v>
      </c>
      <c r="M380" s="2">
        <v>45288.520243055558</v>
      </c>
      <c r="N380" s="2">
        <v>45288.520243055558</v>
      </c>
      <c r="P380" s="1" t="s">
        <v>3665</v>
      </c>
      <c r="R380" s="1">
        <v>12</v>
      </c>
      <c r="U380" s="1" t="s">
        <v>3666</v>
      </c>
      <c r="W380" s="1" t="s">
        <v>3667</v>
      </c>
      <c r="AC380" s="1" t="s">
        <v>3668</v>
      </c>
      <c r="AF380" s="1" t="s">
        <v>300</v>
      </c>
      <c r="AG380" s="1">
        <v>22885925</v>
      </c>
      <c r="AJ380" s="1" t="s">
        <v>3669</v>
      </c>
      <c r="AN380" s="1" t="s">
        <v>3670</v>
      </c>
    </row>
    <row r="381" spans="1:40" x14ac:dyDescent="0.35">
      <c r="A381" s="1" t="s">
        <v>3671</v>
      </c>
      <c r="B381" s="1" t="s">
        <v>87</v>
      </c>
      <c r="C381" s="1">
        <v>2007</v>
      </c>
      <c r="D381" s="1" t="s">
        <v>3672</v>
      </c>
      <c r="E381" s="1" t="s">
        <v>3673</v>
      </c>
      <c r="F381" s="1" t="s">
        <v>3674</v>
      </c>
      <c r="I381" s="1" t="s">
        <v>3675</v>
      </c>
      <c r="J381" s="1" t="s">
        <v>3676</v>
      </c>
      <c r="L381" s="1">
        <v>2007</v>
      </c>
      <c r="M381" s="2">
        <v>45288.506701388891</v>
      </c>
      <c r="N381" s="2">
        <v>45288.659189814818</v>
      </c>
      <c r="P381" s="1" t="s">
        <v>3677</v>
      </c>
      <c r="R381" s="1">
        <v>9</v>
      </c>
      <c r="S381" s="1">
        <v>5</v>
      </c>
      <c r="AF381" s="1" t="s">
        <v>408</v>
      </c>
      <c r="AN381" s="1" t="s">
        <v>3678</v>
      </c>
    </row>
    <row r="382" spans="1:40" x14ac:dyDescent="0.35">
      <c r="A382" s="1" t="s">
        <v>3679</v>
      </c>
      <c r="B382" s="1" t="s">
        <v>87</v>
      </c>
      <c r="C382" s="1">
        <v>2005</v>
      </c>
      <c r="D382" s="1" t="s">
        <v>3680</v>
      </c>
      <c r="E382" s="1" t="s">
        <v>3681</v>
      </c>
      <c r="F382" s="1" t="s">
        <v>2032</v>
      </c>
      <c r="H382" s="1" t="s">
        <v>2033</v>
      </c>
      <c r="K382" s="1" t="s">
        <v>3682</v>
      </c>
      <c r="L382" s="1">
        <v>2005</v>
      </c>
      <c r="M382" s="2">
        <v>45288.500092592592</v>
      </c>
      <c r="N382" s="2">
        <v>45288.500092592592</v>
      </c>
      <c r="P382" s="1" t="s">
        <v>3683</v>
      </c>
      <c r="R382" s="1">
        <v>1</v>
      </c>
      <c r="S382" s="1">
        <v>8</v>
      </c>
      <c r="U382" s="1" t="s">
        <v>2036</v>
      </c>
      <c r="AC382" s="1" t="s">
        <v>96</v>
      </c>
      <c r="AJ382" s="1" t="s">
        <v>3684</v>
      </c>
      <c r="AN382" s="1" t="s">
        <v>3685</v>
      </c>
    </row>
    <row r="383" spans="1:40" x14ac:dyDescent="0.35">
      <c r="A383" s="1" t="s">
        <v>3686</v>
      </c>
      <c r="B383" s="1" t="s">
        <v>87</v>
      </c>
      <c r="C383" s="1">
        <v>2012</v>
      </c>
      <c r="D383" s="1" t="s">
        <v>3687</v>
      </c>
      <c r="E383" s="1" t="s">
        <v>3688</v>
      </c>
      <c r="F383" s="1" t="s">
        <v>3689</v>
      </c>
      <c r="H383" s="1" t="s">
        <v>3690</v>
      </c>
      <c r="I383" s="1" t="s">
        <v>3691</v>
      </c>
      <c r="K383" s="1" t="s">
        <v>3692</v>
      </c>
      <c r="L383" s="1" t="s">
        <v>3693</v>
      </c>
      <c r="M383" s="2">
        <v>45288.513009259259</v>
      </c>
      <c r="N383" s="2">
        <v>45288.513009259259</v>
      </c>
      <c r="P383" s="1" t="s">
        <v>3694</v>
      </c>
      <c r="R383" s="1">
        <v>5</v>
      </c>
      <c r="S383" s="1">
        <v>7</v>
      </c>
      <c r="AG383" s="1" t="s">
        <v>3695</v>
      </c>
    </row>
    <row r="384" spans="1:40" x14ac:dyDescent="0.35">
      <c r="A384" s="1" t="s">
        <v>3696</v>
      </c>
      <c r="B384" s="1" t="s">
        <v>87</v>
      </c>
      <c r="C384" s="1">
        <v>2002</v>
      </c>
      <c r="D384" s="1" t="s">
        <v>3697</v>
      </c>
      <c r="E384" s="1" t="s">
        <v>3698</v>
      </c>
      <c r="F384" s="1" t="s">
        <v>550</v>
      </c>
      <c r="H384" s="1" t="s">
        <v>3699</v>
      </c>
      <c r="I384" s="1" t="s">
        <v>3700</v>
      </c>
      <c r="K384" s="1" t="s">
        <v>3701</v>
      </c>
      <c r="L384" s="3">
        <v>37513</v>
      </c>
      <c r="M384" s="2">
        <v>45288.500092592592</v>
      </c>
      <c r="N384" s="2">
        <v>45288.500092592592</v>
      </c>
      <c r="P384" s="1" t="s">
        <v>3702</v>
      </c>
      <c r="R384" s="1">
        <v>11</v>
      </c>
      <c r="S384" s="1">
        <v>151</v>
      </c>
      <c r="U384" s="1" t="s">
        <v>553</v>
      </c>
      <c r="AC384" s="1" t="s">
        <v>96</v>
      </c>
      <c r="AJ384" s="1" t="s">
        <v>3703</v>
      </c>
      <c r="AN384" s="1" t="s">
        <v>3704</v>
      </c>
    </row>
    <row r="385" spans="1:40" x14ac:dyDescent="0.35">
      <c r="A385" s="1" t="s">
        <v>3705</v>
      </c>
      <c r="B385" s="1" t="s">
        <v>87</v>
      </c>
      <c r="C385" s="1">
        <v>2017</v>
      </c>
      <c r="D385" s="1" t="s">
        <v>3706</v>
      </c>
      <c r="E385" s="1" t="s">
        <v>3707</v>
      </c>
      <c r="F385" s="1" t="s">
        <v>873</v>
      </c>
      <c r="H385" s="1" t="s">
        <v>874</v>
      </c>
      <c r="I385" s="1" t="s">
        <v>3708</v>
      </c>
      <c r="K385" s="1" t="s">
        <v>3709</v>
      </c>
      <c r="L385" s="1" t="s">
        <v>3710</v>
      </c>
      <c r="M385" s="2">
        <v>45288.514027777775</v>
      </c>
      <c r="N385" s="2">
        <v>45288.514027777775</v>
      </c>
      <c r="P385" s="1" t="s">
        <v>3711</v>
      </c>
      <c r="S385" s="1">
        <v>73</v>
      </c>
      <c r="AG385" s="1" t="s">
        <v>3712</v>
      </c>
    </row>
    <row r="386" spans="1:40" x14ac:dyDescent="0.35">
      <c r="A386" s="1" t="s">
        <v>3713</v>
      </c>
      <c r="B386" s="1" t="s">
        <v>87</v>
      </c>
      <c r="C386" s="1">
        <v>2016</v>
      </c>
      <c r="D386" s="1" t="s">
        <v>3714</v>
      </c>
      <c r="E386" s="1" t="s">
        <v>3715</v>
      </c>
      <c r="F386" s="1" t="s">
        <v>910</v>
      </c>
      <c r="H386" s="1" t="s">
        <v>1088</v>
      </c>
      <c r="I386" s="1" t="s">
        <v>3716</v>
      </c>
      <c r="K386" s="1" t="s">
        <v>3717</v>
      </c>
      <c r="L386" s="3">
        <v>42523</v>
      </c>
      <c r="M386" s="2">
        <v>45288.500092592592</v>
      </c>
      <c r="N386" s="2">
        <v>45288.635659722226</v>
      </c>
      <c r="P386" s="1" t="s">
        <v>3718</v>
      </c>
      <c r="S386" s="1">
        <v>226</v>
      </c>
      <c r="U386" s="1" t="s">
        <v>915</v>
      </c>
      <c r="AC386" s="1" t="s">
        <v>96</v>
      </c>
      <c r="AD386" s="1" t="s">
        <v>3719</v>
      </c>
      <c r="AJ386" s="1" t="s">
        <v>3720</v>
      </c>
      <c r="AN386" s="1" t="s">
        <v>3721</v>
      </c>
    </row>
    <row r="387" spans="1:40" x14ac:dyDescent="0.35">
      <c r="A387" s="1" t="s">
        <v>3722</v>
      </c>
      <c r="B387" s="1" t="s">
        <v>87</v>
      </c>
      <c r="C387" s="1">
        <v>2017</v>
      </c>
      <c r="D387" s="1" t="s">
        <v>3723</v>
      </c>
      <c r="E387" s="1" t="s">
        <v>3724</v>
      </c>
      <c r="F387" s="1" t="s">
        <v>507</v>
      </c>
      <c r="H387" s="1" t="s">
        <v>508</v>
      </c>
      <c r="I387" s="1" t="s">
        <v>3725</v>
      </c>
      <c r="K387" s="1" t="s">
        <v>3726</v>
      </c>
      <c r="L387" s="3">
        <v>42887</v>
      </c>
      <c r="M387" s="2">
        <v>45288.500092592592</v>
      </c>
      <c r="N387" s="2">
        <v>45288.500092592592</v>
      </c>
      <c r="P387" s="1" t="s">
        <v>3727</v>
      </c>
      <c r="R387" s="1">
        <v>6</v>
      </c>
      <c r="S387" s="1">
        <v>96</v>
      </c>
      <c r="U387" s="1" t="s">
        <v>512</v>
      </c>
      <c r="AC387" s="1" t="s">
        <v>96</v>
      </c>
      <c r="AD387" s="1" t="s">
        <v>3728</v>
      </c>
      <c r="AJ387" s="1" t="s">
        <v>3729</v>
      </c>
      <c r="AN387" s="1" t="s">
        <v>3730</v>
      </c>
    </row>
    <row r="388" spans="1:40" x14ac:dyDescent="0.35">
      <c r="A388" s="1" t="s">
        <v>3731</v>
      </c>
      <c r="B388" s="1" t="s">
        <v>87</v>
      </c>
      <c r="C388" s="1">
        <v>2003</v>
      </c>
      <c r="D388" s="1" t="s">
        <v>3732</v>
      </c>
      <c r="E388" s="1" t="s">
        <v>3733</v>
      </c>
      <c r="F388" s="1" t="s">
        <v>434</v>
      </c>
      <c r="H388" s="1" t="s">
        <v>435</v>
      </c>
      <c r="I388" s="1" t="s">
        <v>3734</v>
      </c>
      <c r="K388" s="1" t="s">
        <v>3735</v>
      </c>
      <c r="L388" s="1" t="s">
        <v>3736</v>
      </c>
      <c r="M388" s="2">
        <v>45288.500092592592</v>
      </c>
      <c r="N388" s="2">
        <v>45288.692719907405</v>
      </c>
      <c r="P388" s="1" t="s">
        <v>3737</v>
      </c>
      <c r="R388" s="1">
        <v>3</v>
      </c>
      <c r="S388" s="1">
        <v>47</v>
      </c>
      <c r="U388" s="1" t="s">
        <v>501</v>
      </c>
      <c r="AC388" s="1" t="s">
        <v>96</v>
      </c>
      <c r="AJ388" s="1" t="s">
        <v>3738</v>
      </c>
      <c r="AN388" s="1" t="s">
        <v>3739</v>
      </c>
    </row>
    <row r="389" spans="1:40" x14ac:dyDescent="0.35">
      <c r="A389" s="1" t="s">
        <v>3740</v>
      </c>
      <c r="B389" s="1" t="s">
        <v>87</v>
      </c>
      <c r="C389" s="1">
        <v>2003</v>
      </c>
      <c r="D389" s="1" t="s">
        <v>3741</v>
      </c>
      <c r="E389" s="1" t="s">
        <v>3742</v>
      </c>
      <c r="F389" s="1" t="s">
        <v>1362</v>
      </c>
      <c r="H389" s="1" t="s">
        <v>3743</v>
      </c>
      <c r="I389" s="1" t="s">
        <v>3744</v>
      </c>
      <c r="K389" s="1" t="s">
        <v>3745</v>
      </c>
      <c r="L389" s="1" t="s">
        <v>3313</v>
      </c>
      <c r="M389" s="2">
        <v>45288.500092592592</v>
      </c>
      <c r="N389" s="2">
        <v>45288.500092592592</v>
      </c>
      <c r="P389" s="1" t="s">
        <v>3746</v>
      </c>
      <c r="R389" s="1">
        <v>5</v>
      </c>
      <c r="S389" s="1">
        <v>47</v>
      </c>
      <c r="U389" s="1" t="s">
        <v>1367</v>
      </c>
      <c r="AC389" s="1" t="s">
        <v>96</v>
      </c>
      <c r="AJ389" s="1" t="s">
        <v>3747</v>
      </c>
      <c r="AN389" s="1" t="s">
        <v>3748</v>
      </c>
    </row>
    <row r="390" spans="1:40" x14ac:dyDescent="0.35">
      <c r="A390" s="1" t="s">
        <v>3749</v>
      </c>
      <c r="B390" s="1" t="s">
        <v>87</v>
      </c>
      <c r="C390" s="1">
        <v>2012</v>
      </c>
      <c r="D390" s="1" t="s">
        <v>3750</v>
      </c>
      <c r="E390" s="1" t="s">
        <v>3751</v>
      </c>
      <c r="F390" s="1" t="s">
        <v>3752</v>
      </c>
      <c r="H390" s="1" t="s">
        <v>3753</v>
      </c>
      <c r="I390" s="1" t="s">
        <v>3754</v>
      </c>
      <c r="K390" s="1" t="s">
        <v>3755</v>
      </c>
      <c r="L390" s="1" t="s">
        <v>2611</v>
      </c>
      <c r="M390" s="2">
        <v>45288.500092592592</v>
      </c>
      <c r="N390" s="2">
        <v>45288.648020833331</v>
      </c>
      <c r="P390" s="1" t="s">
        <v>3756</v>
      </c>
      <c r="R390" s="1">
        <v>2</v>
      </c>
      <c r="S390" s="1">
        <v>72</v>
      </c>
      <c r="U390" s="1" t="s">
        <v>3757</v>
      </c>
      <c r="AC390" s="1" t="s">
        <v>96</v>
      </c>
      <c r="AD390" s="1" t="s">
        <v>3758</v>
      </c>
      <c r="AJ390" s="1" t="s">
        <v>3759</v>
      </c>
      <c r="AN390" s="1" t="s">
        <v>3760</v>
      </c>
    </row>
    <row r="391" spans="1:40" x14ac:dyDescent="0.35">
      <c r="A391" s="1" t="s">
        <v>3761</v>
      </c>
      <c r="B391" s="1" t="s">
        <v>87</v>
      </c>
      <c r="C391" s="1">
        <v>2018</v>
      </c>
      <c r="D391" s="1" t="s">
        <v>3762</v>
      </c>
      <c r="E391" s="1" t="s">
        <v>3763</v>
      </c>
      <c r="F391" s="1" t="s">
        <v>910</v>
      </c>
      <c r="H391" s="1" t="s">
        <v>1088</v>
      </c>
      <c r="I391" s="1" t="s">
        <v>3764</v>
      </c>
      <c r="K391" s="1" t="s">
        <v>3765</v>
      </c>
      <c r="L391" s="3">
        <v>43376</v>
      </c>
      <c r="M391" s="2">
        <v>45288.500092592592</v>
      </c>
      <c r="N391" s="2">
        <v>45288.500092592592</v>
      </c>
      <c r="P391" s="1" t="s">
        <v>3766</v>
      </c>
      <c r="S391" s="1">
        <v>282</v>
      </c>
      <c r="U391" s="1" t="s">
        <v>915</v>
      </c>
      <c r="AC391" s="1" t="s">
        <v>96</v>
      </c>
      <c r="AD391" s="1" t="s">
        <v>3767</v>
      </c>
      <c r="AJ391" s="1" t="s">
        <v>3768</v>
      </c>
      <c r="AN391" s="1" t="s">
        <v>3769</v>
      </c>
    </row>
    <row r="392" spans="1:40" x14ac:dyDescent="0.35">
      <c r="A392" s="1" t="s">
        <v>3770</v>
      </c>
      <c r="B392" s="1" t="s">
        <v>3771</v>
      </c>
      <c r="C392" s="1">
        <v>2018</v>
      </c>
      <c r="E392" s="1" t="s">
        <v>3772</v>
      </c>
      <c r="J392" s="1" t="s">
        <v>3773</v>
      </c>
      <c r="L392" s="1">
        <v>2018</v>
      </c>
      <c r="M392" s="2">
        <v>45288.505543981482</v>
      </c>
      <c r="N392" s="2">
        <v>45288.505543981482</v>
      </c>
      <c r="Q392" s="1">
        <v>1</v>
      </c>
      <c r="W392" s="1" t="s">
        <v>3774</v>
      </c>
      <c r="AF392" s="1" t="s">
        <v>408</v>
      </c>
      <c r="AJ392" s="1" t="s">
        <v>3775</v>
      </c>
    </row>
    <row r="393" spans="1:40" x14ac:dyDescent="0.35">
      <c r="A393" s="1" t="s">
        <v>3776</v>
      </c>
      <c r="B393" s="1" t="s">
        <v>87</v>
      </c>
      <c r="C393" s="1">
        <v>2023</v>
      </c>
      <c r="D393" s="1" t="s">
        <v>3777</v>
      </c>
      <c r="E393" s="1" t="s">
        <v>3778</v>
      </c>
      <c r="F393" s="1" t="s">
        <v>2993</v>
      </c>
      <c r="H393" s="1" t="s">
        <v>2994</v>
      </c>
      <c r="I393" s="1" t="s">
        <v>3779</v>
      </c>
      <c r="K393" s="1" t="s">
        <v>3780</v>
      </c>
      <c r="L393" s="1" t="s">
        <v>2453</v>
      </c>
      <c r="M393" s="2">
        <v>45288.512939814813</v>
      </c>
      <c r="N393" s="2">
        <v>45288.512939814813</v>
      </c>
      <c r="S393" s="1">
        <v>110</v>
      </c>
      <c r="AG393" s="1" t="s">
        <v>3781</v>
      </c>
    </row>
    <row r="394" spans="1:40" x14ac:dyDescent="0.35">
      <c r="A394" s="1" t="s">
        <v>3782</v>
      </c>
      <c r="B394" s="1" t="s">
        <v>87</v>
      </c>
      <c r="C394" s="1">
        <v>2022</v>
      </c>
      <c r="D394" s="1" t="s">
        <v>3783</v>
      </c>
      <c r="E394" s="1" t="s">
        <v>3784</v>
      </c>
      <c r="F394" s="1" t="s">
        <v>3785</v>
      </c>
      <c r="H394" s="1" t="s">
        <v>3786</v>
      </c>
      <c r="I394" s="1" t="s">
        <v>3787</v>
      </c>
      <c r="K394" s="1" t="s">
        <v>3788</v>
      </c>
      <c r="L394" s="1">
        <v>2022</v>
      </c>
      <c r="M394" s="2">
        <v>45288.500092592592</v>
      </c>
      <c r="N394" s="2">
        <v>45288.693159722221</v>
      </c>
      <c r="P394" s="1" t="s">
        <v>3789</v>
      </c>
      <c r="S394" s="1">
        <v>20</v>
      </c>
      <c r="U394" s="1" t="s">
        <v>3790</v>
      </c>
      <c r="AC394" s="1" t="s">
        <v>96</v>
      </c>
      <c r="AD394" s="1" t="s">
        <v>3791</v>
      </c>
      <c r="AJ394" s="1" t="s">
        <v>3792</v>
      </c>
      <c r="AN394" s="1" t="s">
        <v>3793</v>
      </c>
    </row>
    <row r="395" spans="1:40" x14ac:dyDescent="0.35">
      <c r="A395" s="1" t="s">
        <v>3794</v>
      </c>
      <c r="B395" s="1" t="s">
        <v>87</v>
      </c>
      <c r="C395" s="1">
        <v>2010</v>
      </c>
      <c r="D395" s="1" t="s">
        <v>3795</v>
      </c>
      <c r="E395" s="1" t="s">
        <v>3796</v>
      </c>
      <c r="F395" s="1" t="s">
        <v>328</v>
      </c>
      <c r="H395" s="1" t="s">
        <v>329</v>
      </c>
      <c r="I395" s="1" t="s">
        <v>3797</v>
      </c>
      <c r="K395" s="1" t="s">
        <v>3798</v>
      </c>
      <c r="L395" s="1" t="s">
        <v>2692</v>
      </c>
      <c r="M395" s="2">
        <v>45288.500092592592</v>
      </c>
      <c r="N395" s="2">
        <v>45288.721435185187</v>
      </c>
      <c r="P395" s="1" t="s">
        <v>3799</v>
      </c>
      <c r="R395" s="1">
        <v>6</v>
      </c>
      <c r="S395" s="1">
        <v>73</v>
      </c>
      <c r="U395" s="1" t="s">
        <v>334</v>
      </c>
      <c r="AC395" s="1" t="s">
        <v>96</v>
      </c>
      <c r="AJ395" s="1" t="s">
        <v>3800</v>
      </c>
      <c r="AN395" s="1" t="s">
        <v>3801</v>
      </c>
    </row>
    <row r="396" spans="1:40" x14ac:dyDescent="0.35">
      <c r="A396" s="1" t="s">
        <v>3802</v>
      </c>
      <c r="B396" s="1" t="s">
        <v>87</v>
      </c>
      <c r="C396" s="1">
        <v>2015</v>
      </c>
      <c r="D396" s="1" t="s">
        <v>3803</v>
      </c>
      <c r="E396" s="1" t="s">
        <v>3804</v>
      </c>
      <c r="F396" s="1" t="s">
        <v>3805</v>
      </c>
      <c r="I396" s="1" t="s">
        <v>3806</v>
      </c>
      <c r="J396" s="1" t="s">
        <v>3807</v>
      </c>
      <c r="L396" s="1">
        <v>2015</v>
      </c>
      <c r="M396" s="2">
        <v>45288.505960648145</v>
      </c>
      <c r="N396" s="2">
        <v>45288.505960648145</v>
      </c>
      <c r="P396" s="1" t="s">
        <v>3808</v>
      </c>
      <c r="R396" s="1">
        <v>2</v>
      </c>
      <c r="S396" s="1">
        <v>41</v>
      </c>
      <c r="AF396" s="1" t="s">
        <v>408</v>
      </c>
    </row>
    <row r="397" spans="1:40" x14ac:dyDescent="0.35">
      <c r="A397" s="1" t="s">
        <v>3809</v>
      </c>
      <c r="B397" s="1" t="s">
        <v>87</v>
      </c>
      <c r="C397" s="1">
        <v>2013</v>
      </c>
      <c r="D397" s="1" t="s">
        <v>3810</v>
      </c>
      <c r="E397" s="1" t="s">
        <v>3811</v>
      </c>
      <c r="F397" s="1" t="s">
        <v>690</v>
      </c>
      <c r="H397" s="1" t="s">
        <v>1213</v>
      </c>
      <c r="I397" s="1" t="s">
        <v>3812</v>
      </c>
      <c r="K397" s="1" t="s">
        <v>3813</v>
      </c>
      <c r="L397" s="1" t="s">
        <v>377</v>
      </c>
      <c r="M397" s="2">
        <v>45288.500092592592</v>
      </c>
      <c r="N397" s="2">
        <v>45288.500092592592</v>
      </c>
      <c r="P397" s="1" t="s">
        <v>3814</v>
      </c>
      <c r="R397" s="1">
        <v>6</v>
      </c>
      <c r="S397" s="1">
        <v>141</v>
      </c>
      <c r="U397" s="1" t="s">
        <v>696</v>
      </c>
      <c r="AC397" s="1" t="s">
        <v>96</v>
      </c>
      <c r="AJ397" s="1" t="s">
        <v>3815</v>
      </c>
      <c r="AN397" s="1" t="s">
        <v>3816</v>
      </c>
    </row>
    <row r="398" spans="1:40" x14ac:dyDescent="0.35">
      <c r="A398" s="1" t="s">
        <v>3817</v>
      </c>
      <c r="B398" s="1" t="s">
        <v>87</v>
      </c>
      <c r="C398" s="1">
        <v>1999</v>
      </c>
      <c r="D398" s="1" t="s">
        <v>3818</v>
      </c>
      <c r="E398" s="1" t="s">
        <v>3819</v>
      </c>
      <c r="F398" s="1" t="s">
        <v>3328</v>
      </c>
      <c r="J398" s="1" t="s">
        <v>3820</v>
      </c>
      <c r="L398" s="1">
        <v>1999</v>
      </c>
      <c r="M398" s="2">
        <v>45288.507268518515</v>
      </c>
      <c r="N398" s="2">
        <v>45288.507268518515</v>
      </c>
      <c r="P398" s="1" t="s">
        <v>3821</v>
      </c>
      <c r="R398" s="1">
        <v>1</v>
      </c>
      <c r="S398" s="1">
        <v>2</v>
      </c>
      <c r="AF398" s="1" t="s">
        <v>408</v>
      </c>
    </row>
    <row r="399" spans="1:40" x14ac:dyDescent="0.35">
      <c r="A399" s="1" t="s">
        <v>3822</v>
      </c>
      <c r="B399" s="1" t="s">
        <v>87</v>
      </c>
      <c r="C399" s="1">
        <v>2023</v>
      </c>
      <c r="D399" s="1" t="s">
        <v>3823</v>
      </c>
      <c r="E399" s="1" t="s">
        <v>3824</v>
      </c>
      <c r="F399" s="1" t="s">
        <v>3825</v>
      </c>
      <c r="I399" s="1" t="s">
        <v>3826</v>
      </c>
      <c r="J399" s="1" t="s">
        <v>3827</v>
      </c>
      <c r="L399" s="1">
        <v>2023</v>
      </c>
      <c r="M399" s="2">
        <v>45288.504618055558</v>
      </c>
      <c r="N399" s="2">
        <v>45288.504618055558</v>
      </c>
      <c r="S399" s="1">
        <v>14</v>
      </c>
      <c r="AF399" s="1" t="s">
        <v>408</v>
      </c>
    </row>
    <row r="400" spans="1:40" x14ac:dyDescent="0.35">
      <c r="A400" s="1" t="s">
        <v>3828</v>
      </c>
      <c r="B400" s="1" t="s">
        <v>87</v>
      </c>
      <c r="C400" s="1">
        <v>1991</v>
      </c>
      <c r="D400" s="1" t="s">
        <v>3829</v>
      </c>
      <c r="E400" s="1" t="s">
        <v>3830</v>
      </c>
      <c r="F400" s="1" t="s">
        <v>910</v>
      </c>
      <c r="H400" s="1" t="s">
        <v>911</v>
      </c>
      <c r="I400" s="1" t="s">
        <v>3831</v>
      </c>
      <c r="K400" s="1" t="s">
        <v>3832</v>
      </c>
      <c r="L400" s="1" t="s">
        <v>3833</v>
      </c>
      <c r="M400" s="2">
        <v>45288.500092592592</v>
      </c>
      <c r="N400" s="2">
        <v>45288.685497685183</v>
      </c>
      <c r="P400" s="5">
        <v>42614</v>
      </c>
      <c r="R400" s="1">
        <v>1</v>
      </c>
      <c r="S400" s="1">
        <v>12</v>
      </c>
      <c r="U400" s="1" t="s">
        <v>915</v>
      </c>
      <c r="AC400" s="1" t="s">
        <v>96</v>
      </c>
      <c r="AJ400" s="1" t="s">
        <v>3834</v>
      </c>
      <c r="AN400" s="1" t="s">
        <v>3835</v>
      </c>
    </row>
    <row r="401" spans="1:40" x14ac:dyDescent="0.35">
      <c r="A401" s="1" t="s">
        <v>3836</v>
      </c>
      <c r="B401" s="1" t="s">
        <v>87</v>
      </c>
      <c r="C401" s="1">
        <v>2020</v>
      </c>
      <c r="D401" s="1" t="s">
        <v>3837</v>
      </c>
      <c r="E401" s="1" t="s">
        <v>3838</v>
      </c>
      <c r="F401" s="1" t="s">
        <v>1802</v>
      </c>
      <c r="H401" s="1" t="s">
        <v>1803</v>
      </c>
      <c r="I401" s="1" t="s">
        <v>3839</v>
      </c>
      <c r="K401" s="1" t="s">
        <v>3840</v>
      </c>
      <c r="L401" s="3">
        <v>44146</v>
      </c>
      <c r="M401" s="2">
        <v>45288.500092592592</v>
      </c>
      <c r="N401" s="2">
        <v>45288.668182870373</v>
      </c>
      <c r="R401" s="1">
        <v>11</v>
      </c>
      <c r="S401" s="1">
        <v>9</v>
      </c>
      <c r="U401" s="1" t="s">
        <v>1806</v>
      </c>
      <c r="AC401" s="1" t="s">
        <v>96</v>
      </c>
      <c r="AJ401" s="1" t="s">
        <v>3841</v>
      </c>
      <c r="AN401" s="1" t="s">
        <v>3842</v>
      </c>
    </row>
    <row r="402" spans="1:40" x14ac:dyDescent="0.35">
      <c r="A402" s="1" t="s">
        <v>3843</v>
      </c>
      <c r="B402" s="1" t="s">
        <v>87</v>
      </c>
      <c r="C402" s="1">
        <v>2000</v>
      </c>
      <c r="D402" s="1" t="s">
        <v>3844</v>
      </c>
      <c r="E402" s="1" t="s">
        <v>3845</v>
      </c>
      <c r="F402" s="1" t="s">
        <v>3846</v>
      </c>
      <c r="J402" s="1" t="s">
        <v>3847</v>
      </c>
      <c r="L402" s="1">
        <v>2000</v>
      </c>
      <c r="M402" s="2">
        <v>45288.507141203707</v>
      </c>
      <c r="N402" s="2">
        <v>45288.698263888888</v>
      </c>
      <c r="P402" s="1" t="s">
        <v>3848</v>
      </c>
      <c r="R402" s="1">
        <v>6</v>
      </c>
      <c r="S402" s="1">
        <v>37</v>
      </c>
      <c r="AF402" s="1" t="s">
        <v>408</v>
      </c>
    </row>
    <row r="403" spans="1:40" x14ac:dyDescent="0.35">
      <c r="A403" s="1" t="s">
        <v>3849</v>
      </c>
      <c r="B403" s="1" t="s">
        <v>87</v>
      </c>
      <c r="C403" s="1">
        <v>1980</v>
      </c>
      <c r="D403" s="1" t="s">
        <v>3850</v>
      </c>
      <c r="E403" s="1" t="s">
        <v>3851</v>
      </c>
      <c r="F403" s="1" t="s">
        <v>2467</v>
      </c>
      <c r="H403" s="1" t="s">
        <v>2468</v>
      </c>
      <c r="I403" s="1" t="s">
        <v>3852</v>
      </c>
      <c r="K403" s="1" t="s">
        <v>3853</v>
      </c>
      <c r="L403" s="1" t="s">
        <v>3854</v>
      </c>
      <c r="M403" s="2">
        <v>45288.500092592592</v>
      </c>
      <c r="N403" s="2">
        <v>45288.500092592592</v>
      </c>
      <c r="P403" s="1" t="s">
        <v>3855</v>
      </c>
      <c r="R403" s="1">
        <v>3</v>
      </c>
      <c r="S403" s="1">
        <v>12</v>
      </c>
      <c r="U403" s="1" t="s">
        <v>2473</v>
      </c>
      <c r="AC403" s="1" t="s">
        <v>96</v>
      </c>
      <c r="AJ403" s="1" t="s">
        <v>3856</v>
      </c>
      <c r="AN403" s="1" t="s">
        <v>3857</v>
      </c>
    </row>
    <row r="404" spans="1:40" x14ac:dyDescent="0.35">
      <c r="A404" s="1" t="s">
        <v>3858</v>
      </c>
      <c r="B404" s="1" t="s">
        <v>87</v>
      </c>
      <c r="C404" s="1">
        <v>2016</v>
      </c>
      <c r="D404" s="1" t="s">
        <v>3859</v>
      </c>
      <c r="E404" s="1" t="s">
        <v>3860</v>
      </c>
      <c r="F404" s="1" t="s">
        <v>3861</v>
      </c>
      <c r="I404" s="1" t="s">
        <v>3862</v>
      </c>
      <c r="J404" s="1" t="s">
        <v>3863</v>
      </c>
      <c r="L404" s="1">
        <v>2016</v>
      </c>
      <c r="M404" s="2">
        <v>45288.505752314813</v>
      </c>
      <c r="N404" s="2">
        <v>45288.505752314813</v>
      </c>
      <c r="P404" s="1" t="s">
        <v>3864</v>
      </c>
      <c r="R404" s="1">
        <v>9</v>
      </c>
      <c r="S404" s="1">
        <v>60</v>
      </c>
      <c r="AF404" s="1" t="s">
        <v>408</v>
      </c>
    </row>
    <row r="405" spans="1:40" x14ac:dyDescent="0.35">
      <c r="A405" s="1" t="s">
        <v>3865</v>
      </c>
      <c r="B405" s="1" t="s">
        <v>87</v>
      </c>
      <c r="C405" s="1">
        <v>2012</v>
      </c>
      <c r="D405" s="1" t="s">
        <v>3866</v>
      </c>
      <c r="E405" s="1" t="s">
        <v>3867</v>
      </c>
      <c r="F405" s="1" t="s">
        <v>328</v>
      </c>
      <c r="H405" s="1" t="s">
        <v>385</v>
      </c>
      <c r="I405" s="1" t="s">
        <v>3868</v>
      </c>
      <c r="K405" s="1" t="s">
        <v>3869</v>
      </c>
      <c r="L405" s="1" t="s">
        <v>1597</v>
      </c>
      <c r="M405" s="2">
        <v>45288.500092592592</v>
      </c>
      <c r="N405" s="2">
        <v>45288.500092592592</v>
      </c>
      <c r="P405" s="1" t="s">
        <v>3870</v>
      </c>
      <c r="R405" s="1">
        <v>10</v>
      </c>
      <c r="S405" s="1">
        <v>75</v>
      </c>
      <c r="U405" s="1" t="s">
        <v>334</v>
      </c>
      <c r="AC405" s="1" t="s">
        <v>96</v>
      </c>
      <c r="AJ405" s="1" t="s">
        <v>3871</v>
      </c>
      <c r="AN405" s="1" t="s">
        <v>3872</v>
      </c>
    </row>
    <row r="406" spans="1:40" x14ac:dyDescent="0.35">
      <c r="A406" s="1" t="s">
        <v>3873</v>
      </c>
      <c r="B406" s="1" t="s">
        <v>87</v>
      </c>
      <c r="C406" s="1">
        <v>1996</v>
      </c>
      <c r="D406" s="1" t="s">
        <v>3874</v>
      </c>
      <c r="E406" s="1" t="s">
        <v>3875</v>
      </c>
      <c r="F406" s="1" t="s">
        <v>3876</v>
      </c>
      <c r="H406" s="1" t="s">
        <v>3877</v>
      </c>
      <c r="K406" s="1" t="s">
        <v>3878</v>
      </c>
      <c r="L406" s="1" t="s">
        <v>3879</v>
      </c>
      <c r="M406" s="2">
        <v>45288.51390046296</v>
      </c>
      <c r="N406" s="2">
        <v>45288.51390046296</v>
      </c>
      <c r="P406" s="1" t="s">
        <v>3880</v>
      </c>
      <c r="R406" s="1">
        <v>6</v>
      </c>
      <c r="S406" s="1">
        <v>81</v>
      </c>
      <c r="AG406" s="1" t="s">
        <v>3881</v>
      </c>
    </row>
    <row r="407" spans="1:40" x14ac:dyDescent="0.35">
      <c r="A407" s="1" t="s">
        <v>3882</v>
      </c>
      <c r="B407" s="1" t="s">
        <v>87</v>
      </c>
      <c r="C407" s="1">
        <v>1985</v>
      </c>
      <c r="D407" s="1" t="s">
        <v>3883</v>
      </c>
      <c r="E407" s="1" t="s">
        <v>3884</v>
      </c>
      <c r="F407" s="1" t="s">
        <v>3885</v>
      </c>
      <c r="I407" s="1" t="s">
        <v>3886</v>
      </c>
      <c r="J407" s="1" t="s">
        <v>3887</v>
      </c>
      <c r="L407" s="1">
        <v>1985</v>
      </c>
      <c r="M407" s="2">
        <v>45288.507430555554</v>
      </c>
      <c r="N407" s="2">
        <v>45288.507430555554</v>
      </c>
      <c r="P407" s="1" t="s">
        <v>3888</v>
      </c>
      <c r="R407" s="1">
        <v>8</v>
      </c>
      <c r="S407" s="1">
        <v>140</v>
      </c>
      <c r="AF407" s="1" t="s">
        <v>408</v>
      </c>
    </row>
    <row r="408" spans="1:40" x14ac:dyDescent="0.35">
      <c r="A408" s="1" t="s">
        <v>3889</v>
      </c>
      <c r="B408" s="1" t="s">
        <v>87</v>
      </c>
      <c r="C408" s="1">
        <v>2017</v>
      </c>
      <c r="D408" s="1" t="s">
        <v>3890</v>
      </c>
      <c r="E408" s="1" t="s">
        <v>3891</v>
      </c>
      <c r="F408" s="1" t="s">
        <v>3892</v>
      </c>
      <c r="I408" s="1" t="s">
        <v>3893</v>
      </c>
      <c r="J408" s="1" t="s">
        <v>3894</v>
      </c>
      <c r="L408" s="1">
        <v>2017</v>
      </c>
      <c r="M408" s="2">
        <v>45288.505624999998</v>
      </c>
      <c r="N408" s="2">
        <v>45288.698148148149</v>
      </c>
      <c r="P408" s="1" t="s">
        <v>3895</v>
      </c>
      <c r="S408" s="1">
        <v>202</v>
      </c>
      <c r="AF408" s="1" t="s">
        <v>408</v>
      </c>
    </row>
    <row r="409" spans="1:40" x14ac:dyDescent="0.35">
      <c r="A409" s="1" t="s">
        <v>3896</v>
      </c>
      <c r="B409" s="1" t="s">
        <v>87</v>
      </c>
      <c r="C409" s="1">
        <v>2023</v>
      </c>
      <c r="D409" s="1" t="s">
        <v>3897</v>
      </c>
      <c r="E409" s="1" t="s">
        <v>3898</v>
      </c>
      <c r="F409" s="1" t="s">
        <v>1802</v>
      </c>
      <c r="H409" s="1" t="s">
        <v>1803</v>
      </c>
      <c r="I409" s="1" t="s">
        <v>3899</v>
      </c>
      <c r="K409" s="1" t="s">
        <v>3900</v>
      </c>
      <c r="L409" s="3">
        <v>45276</v>
      </c>
      <c r="M409" s="2">
        <v>45288.500092592592</v>
      </c>
      <c r="N409" s="2">
        <v>45288.500092592592</v>
      </c>
      <c r="R409" s="1">
        <v>24</v>
      </c>
      <c r="S409" s="1">
        <v>12</v>
      </c>
      <c r="U409" s="1" t="s">
        <v>1806</v>
      </c>
      <c r="AC409" s="1" t="s">
        <v>96</v>
      </c>
      <c r="AJ409" s="1" t="s">
        <v>3901</v>
      </c>
      <c r="AN409" s="1" t="s">
        <v>3902</v>
      </c>
    </row>
    <row r="410" spans="1:40" x14ac:dyDescent="0.35">
      <c r="A410" s="1" t="s">
        <v>3903</v>
      </c>
      <c r="B410" s="1" t="s">
        <v>87</v>
      </c>
      <c r="C410" s="1">
        <v>2005</v>
      </c>
      <c r="D410" s="1" t="s">
        <v>3904</v>
      </c>
      <c r="E410" s="1" t="s">
        <v>3905</v>
      </c>
      <c r="F410" s="1" t="s">
        <v>328</v>
      </c>
      <c r="H410" s="1" t="s">
        <v>329</v>
      </c>
      <c r="I410" s="1" t="s">
        <v>3906</v>
      </c>
      <c r="K410" s="1" t="s">
        <v>3907</v>
      </c>
      <c r="L410" s="1" t="s">
        <v>1713</v>
      </c>
      <c r="M410" s="2">
        <v>45288.500092592592</v>
      </c>
      <c r="N410" s="2">
        <v>45288.653263888889</v>
      </c>
      <c r="P410" s="1" t="s">
        <v>3908</v>
      </c>
      <c r="R410" s="1">
        <v>10</v>
      </c>
      <c r="S410" s="1">
        <v>68</v>
      </c>
      <c r="U410" s="1" t="s">
        <v>334</v>
      </c>
      <c r="AC410" s="1" t="s">
        <v>96</v>
      </c>
      <c r="AJ410" s="1" t="s">
        <v>3909</v>
      </c>
      <c r="AN410" s="1" t="s">
        <v>3910</v>
      </c>
    </row>
    <row r="411" spans="1:40" x14ac:dyDescent="0.35">
      <c r="A411" s="1" t="s">
        <v>3911</v>
      </c>
      <c r="B411" s="1" t="s">
        <v>87</v>
      </c>
      <c r="C411" s="1">
        <v>2003</v>
      </c>
      <c r="D411" s="1" t="s">
        <v>3912</v>
      </c>
      <c r="E411" s="1" t="s">
        <v>3913</v>
      </c>
      <c r="F411" s="1" t="s">
        <v>1943</v>
      </c>
      <c r="H411" s="1" t="s">
        <v>1944</v>
      </c>
      <c r="I411" s="1" t="s">
        <v>3914</v>
      </c>
      <c r="K411" s="1" t="s">
        <v>3915</v>
      </c>
      <c r="L411" s="3">
        <v>37902</v>
      </c>
      <c r="M411" s="2">
        <v>45288.500092592592</v>
      </c>
      <c r="N411" s="2">
        <v>45288.500092592592</v>
      </c>
      <c r="P411" s="1" t="s">
        <v>3916</v>
      </c>
      <c r="R411" s="1">
        <v>1</v>
      </c>
      <c r="S411" s="1">
        <v>96</v>
      </c>
      <c r="U411" s="1" t="s">
        <v>1948</v>
      </c>
      <c r="AC411" s="1" t="s">
        <v>96</v>
      </c>
      <c r="AJ411" s="1" t="s">
        <v>3917</v>
      </c>
      <c r="AN411" s="1" t="s">
        <v>3918</v>
      </c>
    </row>
    <row r="412" spans="1:40" x14ac:dyDescent="0.35">
      <c r="A412" s="1" t="s">
        <v>3919</v>
      </c>
      <c r="B412" s="1" t="s">
        <v>87</v>
      </c>
      <c r="C412" s="1">
        <v>1997</v>
      </c>
      <c r="D412" s="1" t="s">
        <v>3920</v>
      </c>
      <c r="E412" s="1" t="s">
        <v>3921</v>
      </c>
      <c r="F412" s="1" t="s">
        <v>3922</v>
      </c>
      <c r="J412" s="1" t="s">
        <v>3923</v>
      </c>
      <c r="L412" s="1">
        <v>1997</v>
      </c>
      <c r="M412" s="2">
        <v>45288.507291666669</v>
      </c>
      <c r="N412" s="2">
        <v>45288.507291666669</v>
      </c>
      <c r="P412" s="5">
        <v>41883</v>
      </c>
      <c r="R412" s="1" t="s">
        <v>3924</v>
      </c>
      <c r="S412" s="1">
        <v>105</v>
      </c>
      <c r="AF412" s="1" t="s">
        <v>408</v>
      </c>
    </row>
    <row r="413" spans="1:40" x14ac:dyDescent="0.35">
      <c r="A413" s="1" t="s">
        <v>3925</v>
      </c>
      <c r="B413" s="1" t="s">
        <v>87</v>
      </c>
      <c r="C413" s="1">
        <v>2021</v>
      </c>
      <c r="D413" s="1" t="s">
        <v>3926</v>
      </c>
      <c r="E413" s="1" t="s">
        <v>3927</v>
      </c>
      <c r="F413" s="1" t="s">
        <v>910</v>
      </c>
      <c r="H413" s="1" t="s">
        <v>1088</v>
      </c>
      <c r="I413" s="1" t="s">
        <v>3928</v>
      </c>
      <c r="K413" s="1" t="s">
        <v>3929</v>
      </c>
      <c r="L413" s="3">
        <v>44243</v>
      </c>
      <c r="M413" s="2">
        <v>45288.500092592592</v>
      </c>
      <c r="N413" s="2">
        <v>45288.633240740739</v>
      </c>
      <c r="P413" s="1">
        <v>109046</v>
      </c>
      <c r="S413" s="1">
        <v>340</v>
      </c>
      <c r="U413" s="1" t="s">
        <v>915</v>
      </c>
      <c r="AC413" s="1" t="s">
        <v>96</v>
      </c>
      <c r="AD413" s="1" t="s">
        <v>3930</v>
      </c>
      <c r="AJ413" s="1" t="s">
        <v>3931</v>
      </c>
      <c r="AN413" s="1" t="s">
        <v>3932</v>
      </c>
    </row>
    <row r="414" spans="1:40" x14ac:dyDescent="0.35">
      <c r="A414" s="1" t="s">
        <v>3933</v>
      </c>
      <c r="B414" s="1" t="s">
        <v>87</v>
      </c>
      <c r="C414" s="1">
        <v>2023</v>
      </c>
      <c r="D414" s="1" t="s">
        <v>3934</v>
      </c>
      <c r="E414" s="1" t="s">
        <v>3935</v>
      </c>
      <c r="F414" s="1" t="s">
        <v>3936</v>
      </c>
      <c r="H414" s="1" t="s">
        <v>3937</v>
      </c>
      <c r="I414" s="1" t="s">
        <v>3938</v>
      </c>
      <c r="K414" s="1" t="s">
        <v>3939</v>
      </c>
      <c r="L414" s="1" t="s">
        <v>3940</v>
      </c>
      <c r="M414" s="2">
        <v>45288.500092592592</v>
      </c>
      <c r="N414" s="2">
        <v>45288.669456018521</v>
      </c>
      <c r="P414" s="1" t="s">
        <v>3941</v>
      </c>
      <c r="R414" s="1">
        <v>3</v>
      </c>
      <c r="S414" s="1">
        <v>22</v>
      </c>
      <c r="U414" s="1" t="s">
        <v>3942</v>
      </c>
      <c r="AC414" s="1" t="s">
        <v>96</v>
      </c>
      <c r="AD414" s="1" t="s">
        <v>3943</v>
      </c>
      <c r="AJ414" s="1" t="s">
        <v>3944</v>
      </c>
      <c r="AN414" s="1" t="s">
        <v>3945</v>
      </c>
    </row>
    <row r="415" spans="1:40" x14ac:dyDescent="0.35">
      <c r="A415" s="1" t="s">
        <v>3946</v>
      </c>
      <c r="B415" s="1" t="s">
        <v>87</v>
      </c>
      <c r="C415" s="1">
        <v>2017</v>
      </c>
      <c r="D415" s="1" t="s">
        <v>3947</v>
      </c>
      <c r="E415" s="1" t="s">
        <v>3948</v>
      </c>
      <c r="F415" s="1" t="s">
        <v>3949</v>
      </c>
      <c r="H415" s="1" t="s">
        <v>435</v>
      </c>
      <c r="I415" s="1" t="s">
        <v>3950</v>
      </c>
      <c r="K415" s="1" t="s">
        <v>3951</v>
      </c>
      <c r="L415" s="1" t="s">
        <v>3952</v>
      </c>
      <c r="M415" s="2">
        <v>45288.512835648151</v>
      </c>
      <c r="N415" s="2">
        <v>45288.512835648151</v>
      </c>
      <c r="P415" s="1" t="s">
        <v>3953</v>
      </c>
      <c r="R415" s="1">
        <v>4</v>
      </c>
      <c r="S415" s="1">
        <v>61</v>
      </c>
      <c r="AG415" s="1" t="s">
        <v>3954</v>
      </c>
    </row>
    <row r="416" spans="1:40" x14ac:dyDescent="0.35">
      <c r="A416" s="1" t="s">
        <v>3955</v>
      </c>
      <c r="B416" s="1" t="s">
        <v>87</v>
      </c>
      <c r="C416" s="1">
        <v>1998</v>
      </c>
      <c r="D416" s="1" t="s">
        <v>3956</v>
      </c>
      <c r="E416" s="1" t="s">
        <v>3957</v>
      </c>
      <c r="F416" s="1" t="s">
        <v>3958</v>
      </c>
      <c r="H416" s="1" t="s">
        <v>519</v>
      </c>
      <c r="I416" s="1" t="s">
        <v>3959</v>
      </c>
      <c r="K416" s="1" t="s">
        <v>3960</v>
      </c>
      <c r="L416" s="1" t="s">
        <v>3961</v>
      </c>
      <c r="M416" s="2">
        <v>45288.500092592592</v>
      </c>
      <c r="N416" s="2">
        <v>45288.500092592592</v>
      </c>
      <c r="P416" s="1" t="s">
        <v>3962</v>
      </c>
      <c r="R416" s="1">
        <v>6</v>
      </c>
      <c r="S416" s="1">
        <v>106</v>
      </c>
      <c r="U416" s="1" t="s">
        <v>518</v>
      </c>
      <c r="AC416" s="1" t="s">
        <v>96</v>
      </c>
      <c r="AJ416" s="1" t="s">
        <v>3963</v>
      </c>
      <c r="AN416" s="1" t="s">
        <v>3964</v>
      </c>
    </row>
    <row r="417" spans="1:40" x14ac:dyDescent="0.35">
      <c r="A417" s="1" t="s">
        <v>3965</v>
      </c>
      <c r="B417" s="1" t="s">
        <v>87</v>
      </c>
      <c r="C417" s="1">
        <v>2022</v>
      </c>
      <c r="D417" s="1" t="s">
        <v>3966</v>
      </c>
      <c r="E417" s="1" t="s">
        <v>3967</v>
      </c>
      <c r="F417" s="1" t="s">
        <v>3968</v>
      </c>
      <c r="H417" s="1" t="s">
        <v>3969</v>
      </c>
      <c r="I417" s="1" t="s">
        <v>3970</v>
      </c>
      <c r="K417" s="1" t="s">
        <v>3971</v>
      </c>
      <c r="L417" s="3">
        <v>44564</v>
      </c>
      <c r="M417" s="2">
        <v>45288.500092592592</v>
      </c>
      <c r="N417" s="2">
        <v>45288.644386574073</v>
      </c>
      <c r="P417" s="1">
        <v>2</v>
      </c>
      <c r="R417" s="1">
        <v>1</v>
      </c>
      <c r="S417" s="1">
        <v>4</v>
      </c>
      <c r="U417" s="1" t="s">
        <v>3972</v>
      </c>
      <c r="AC417" s="1" t="s">
        <v>96</v>
      </c>
      <c r="AD417" s="1" t="s">
        <v>1082</v>
      </c>
      <c r="AJ417" s="1" t="s">
        <v>3973</v>
      </c>
      <c r="AN417" s="1" t="s">
        <v>3974</v>
      </c>
    </row>
    <row r="418" spans="1:40" x14ac:dyDescent="0.35">
      <c r="A418" s="1" t="s">
        <v>3975</v>
      </c>
      <c r="B418" s="1" t="s">
        <v>87</v>
      </c>
      <c r="C418" s="1">
        <v>2016</v>
      </c>
      <c r="D418" s="1" t="s">
        <v>3976</v>
      </c>
      <c r="E418" s="1" t="s">
        <v>3977</v>
      </c>
      <c r="F418" s="1" t="s">
        <v>3958</v>
      </c>
      <c r="H418" s="1" t="s">
        <v>3978</v>
      </c>
      <c r="I418" s="1" t="s">
        <v>3979</v>
      </c>
      <c r="K418" s="1" t="s">
        <v>3980</v>
      </c>
      <c r="L418" s="1" t="s">
        <v>3981</v>
      </c>
      <c r="M418" s="2">
        <v>45288.500092592592</v>
      </c>
      <c r="N418" s="2">
        <v>45288.500092592592</v>
      </c>
      <c r="P418" s="1" t="s">
        <v>3982</v>
      </c>
      <c r="R418" s="1">
        <v>6</v>
      </c>
      <c r="S418" s="1">
        <v>124</v>
      </c>
      <c r="U418" s="1" t="s">
        <v>518</v>
      </c>
      <c r="AC418" s="1" t="s">
        <v>96</v>
      </c>
      <c r="AD418" s="1" t="s">
        <v>3983</v>
      </c>
      <c r="AJ418" s="1" t="s">
        <v>3984</v>
      </c>
      <c r="AN418" s="1" t="s">
        <v>3985</v>
      </c>
    </row>
    <row r="419" spans="1:40" x14ac:dyDescent="0.35">
      <c r="A419" s="1" t="s">
        <v>3986</v>
      </c>
      <c r="B419" s="1" t="s">
        <v>87</v>
      </c>
      <c r="C419" s="1">
        <v>1998</v>
      </c>
      <c r="D419" s="1" t="s">
        <v>3987</v>
      </c>
      <c r="E419" s="1" t="s">
        <v>3988</v>
      </c>
      <c r="F419" s="1" t="s">
        <v>412</v>
      </c>
      <c r="H419" s="1" t="s">
        <v>413</v>
      </c>
      <c r="I419" s="1" t="s">
        <v>3989</v>
      </c>
      <c r="K419" s="1" t="s">
        <v>3990</v>
      </c>
      <c r="L419" s="1" t="s">
        <v>3991</v>
      </c>
      <c r="M419" s="2">
        <v>45288.500092592592</v>
      </c>
      <c r="N419" s="2">
        <v>45288.689386574071</v>
      </c>
      <c r="P419" s="1" t="s">
        <v>3992</v>
      </c>
      <c r="R419" s="1">
        <v>5</v>
      </c>
      <c r="S419" s="1">
        <v>64</v>
      </c>
      <c r="U419" s="1" t="s">
        <v>418</v>
      </c>
      <c r="AC419" s="1" t="s">
        <v>96</v>
      </c>
      <c r="AJ419" s="1" t="s">
        <v>3993</v>
      </c>
      <c r="AN419" s="1" t="s">
        <v>3994</v>
      </c>
    </row>
    <row r="420" spans="1:40" x14ac:dyDescent="0.35">
      <c r="A420" s="1" t="s">
        <v>3995</v>
      </c>
      <c r="B420" s="1" t="s">
        <v>87</v>
      </c>
      <c r="C420" s="1">
        <v>2016</v>
      </c>
      <c r="D420" s="1" t="s">
        <v>3996</v>
      </c>
      <c r="E420" s="1" t="s">
        <v>3997</v>
      </c>
      <c r="F420" s="1" t="s">
        <v>2337</v>
      </c>
      <c r="H420" s="1" t="s">
        <v>2338</v>
      </c>
      <c r="I420" s="1" t="s">
        <v>3998</v>
      </c>
      <c r="K420" s="1" t="s">
        <v>3999</v>
      </c>
      <c r="L420" s="1">
        <v>2016</v>
      </c>
      <c r="M420" s="2">
        <v>45288.500092592592</v>
      </c>
      <c r="N420" s="2">
        <v>45288.500092592592</v>
      </c>
      <c r="P420" s="1">
        <v>1605</v>
      </c>
      <c r="S420" s="1">
        <v>7</v>
      </c>
      <c r="U420" s="1" t="s">
        <v>2341</v>
      </c>
      <c r="AC420" s="1" t="s">
        <v>96</v>
      </c>
      <c r="AJ420" s="1" t="s">
        <v>4000</v>
      </c>
      <c r="AN420" s="1" t="s">
        <v>4001</v>
      </c>
    </row>
    <row r="421" spans="1:40" x14ac:dyDescent="0.35">
      <c r="A421" s="1" t="s">
        <v>4002</v>
      </c>
      <c r="B421" s="1" t="s">
        <v>87</v>
      </c>
      <c r="C421" s="1">
        <v>2022</v>
      </c>
      <c r="D421" s="1" t="s">
        <v>4003</v>
      </c>
      <c r="E421" s="1" t="s">
        <v>4004</v>
      </c>
      <c r="F421" s="1" t="s">
        <v>2993</v>
      </c>
      <c r="H421" s="1" t="s">
        <v>2994</v>
      </c>
      <c r="I421" s="1" t="s">
        <v>4005</v>
      </c>
      <c r="K421" s="1" t="s">
        <v>4006</v>
      </c>
      <c r="L421" s="1" t="s">
        <v>356</v>
      </c>
      <c r="M421" s="2">
        <v>45288.513032407405</v>
      </c>
      <c r="N421" s="2">
        <v>45288.513032407405</v>
      </c>
      <c r="S421" s="1">
        <v>108</v>
      </c>
      <c r="AG421" s="1" t="s">
        <v>4007</v>
      </c>
    </row>
    <row r="422" spans="1:40" x14ac:dyDescent="0.35">
      <c r="A422" s="1" t="s">
        <v>4008</v>
      </c>
      <c r="B422" s="1" t="s">
        <v>87</v>
      </c>
      <c r="C422" s="1">
        <v>2004</v>
      </c>
      <c r="D422" s="1" t="s">
        <v>661</v>
      </c>
      <c r="E422" s="1" t="s">
        <v>4009</v>
      </c>
      <c r="F422" s="1" t="s">
        <v>4010</v>
      </c>
      <c r="H422" s="1" t="s">
        <v>4011</v>
      </c>
      <c r="K422" s="1" t="s">
        <v>4012</v>
      </c>
      <c r="L422" s="1">
        <v>2004</v>
      </c>
      <c r="M422" s="2">
        <v>45288.518807870372</v>
      </c>
      <c r="N422" s="2">
        <v>45288.518807870372</v>
      </c>
      <c r="P422" s="1" t="s">
        <v>4013</v>
      </c>
      <c r="R422" s="1">
        <v>3</v>
      </c>
      <c r="S422" s="1">
        <v>28</v>
      </c>
      <c r="U422" s="1" t="s">
        <v>4014</v>
      </c>
      <c r="AC422" s="1" t="s">
        <v>299</v>
      </c>
      <c r="AF422" s="1" t="s">
        <v>300</v>
      </c>
      <c r="AG422" s="1">
        <v>39683208</v>
      </c>
      <c r="AJ422" s="1" t="s">
        <v>4015</v>
      </c>
      <c r="AN422" s="1" t="s">
        <v>4016</v>
      </c>
    </row>
    <row r="423" spans="1:40" x14ac:dyDescent="0.35">
      <c r="A423" s="1" t="s">
        <v>4017</v>
      </c>
      <c r="B423" s="1" t="s">
        <v>87</v>
      </c>
      <c r="C423" s="1">
        <v>2022</v>
      </c>
      <c r="D423" s="1" t="s">
        <v>4018</v>
      </c>
      <c r="E423" s="1" t="s">
        <v>4019</v>
      </c>
      <c r="F423" s="1" t="s">
        <v>910</v>
      </c>
      <c r="H423" s="1" t="s">
        <v>1088</v>
      </c>
      <c r="I423" s="1" t="s">
        <v>4020</v>
      </c>
      <c r="K423" s="1" t="s">
        <v>4021</v>
      </c>
      <c r="L423" s="3">
        <v>44744</v>
      </c>
      <c r="M423" s="2">
        <v>45288.500092592592</v>
      </c>
      <c r="N423" s="2">
        <v>45288.731076388889</v>
      </c>
      <c r="P423" s="1">
        <v>109693</v>
      </c>
      <c r="S423" s="1">
        <v>372</v>
      </c>
      <c r="U423" s="1" t="s">
        <v>915</v>
      </c>
      <c r="AC423" s="1" t="s">
        <v>96</v>
      </c>
      <c r="AD423" s="1" t="s">
        <v>3262</v>
      </c>
      <c r="AJ423" s="1" t="s">
        <v>4022</v>
      </c>
      <c r="AN423" s="1" t="s">
        <v>4023</v>
      </c>
    </row>
    <row r="424" spans="1:40" x14ac:dyDescent="0.35">
      <c r="A424" s="1" t="s">
        <v>4024</v>
      </c>
      <c r="B424" s="1" t="s">
        <v>87</v>
      </c>
      <c r="C424" s="1">
        <v>2009</v>
      </c>
      <c r="D424" s="1" t="s">
        <v>4025</v>
      </c>
      <c r="E424" s="1" t="s">
        <v>4026</v>
      </c>
      <c r="F424" s="1" t="s">
        <v>2032</v>
      </c>
      <c r="H424" s="1" t="s">
        <v>2033</v>
      </c>
      <c r="K424" s="1" t="s">
        <v>4027</v>
      </c>
      <c r="L424" s="1">
        <v>2009</v>
      </c>
      <c r="M424" s="2">
        <v>45288.500092592592</v>
      </c>
      <c r="N424" s="2">
        <v>45288.667928240742</v>
      </c>
      <c r="P424" s="1" t="s">
        <v>4028</v>
      </c>
      <c r="R424" s="1">
        <v>2</v>
      </c>
      <c r="S424" s="1">
        <v>12</v>
      </c>
      <c r="U424" s="1" t="s">
        <v>2036</v>
      </c>
      <c r="AC424" s="1" t="s">
        <v>96</v>
      </c>
      <c r="AJ424" s="1" t="s">
        <v>4029</v>
      </c>
      <c r="AN424" s="1" t="s">
        <v>4030</v>
      </c>
    </row>
    <row r="425" spans="1:40" x14ac:dyDescent="0.35">
      <c r="A425" s="1" t="s">
        <v>4031</v>
      </c>
      <c r="B425" s="1" t="s">
        <v>87</v>
      </c>
      <c r="C425" s="1">
        <v>2020</v>
      </c>
      <c r="D425" s="1" t="s">
        <v>4032</v>
      </c>
      <c r="E425" s="1" t="s">
        <v>4033</v>
      </c>
      <c r="F425" s="1" t="s">
        <v>2337</v>
      </c>
      <c r="H425" s="1" t="s">
        <v>2338</v>
      </c>
      <c r="I425" s="1" t="s">
        <v>4034</v>
      </c>
      <c r="K425" s="1" t="s">
        <v>4035</v>
      </c>
      <c r="L425" s="1">
        <v>2020</v>
      </c>
      <c r="M425" s="2">
        <v>45288.500092592592</v>
      </c>
      <c r="N425" s="2">
        <v>45288.727870370371</v>
      </c>
      <c r="P425" s="1">
        <v>564</v>
      </c>
      <c r="S425" s="1">
        <v>11</v>
      </c>
      <c r="U425" s="1" t="s">
        <v>2341</v>
      </c>
      <c r="AC425" s="1" t="s">
        <v>96</v>
      </c>
      <c r="AD425" s="1" t="s">
        <v>4036</v>
      </c>
      <c r="AJ425" s="1" t="s">
        <v>4037</v>
      </c>
      <c r="AN425" s="1" t="s">
        <v>4038</v>
      </c>
    </row>
    <row r="426" spans="1:40" x14ac:dyDescent="0.35">
      <c r="A426" s="1" t="s">
        <v>4039</v>
      </c>
      <c r="B426" s="1" t="s">
        <v>87</v>
      </c>
      <c r="C426" s="1">
        <v>2008</v>
      </c>
      <c r="D426" s="1" t="s">
        <v>4040</v>
      </c>
      <c r="E426" s="1" t="s">
        <v>4041</v>
      </c>
      <c r="F426" s="1" t="s">
        <v>910</v>
      </c>
      <c r="H426" s="1" t="s">
        <v>911</v>
      </c>
      <c r="I426" s="1" t="s">
        <v>4042</v>
      </c>
      <c r="K426" s="1" t="s">
        <v>4043</v>
      </c>
      <c r="L426" s="3">
        <v>39644</v>
      </c>
      <c r="M426" s="2">
        <v>45288.500092592592</v>
      </c>
      <c r="N426" s="2">
        <v>45288.500092592592</v>
      </c>
      <c r="P426" s="1" t="s">
        <v>4044</v>
      </c>
      <c r="R426" s="1">
        <v>2</v>
      </c>
      <c r="S426" s="1">
        <v>125</v>
      </c>
      <c r="U426" s="1" t="s">
        <v>915</v>
      </c>
      <c r="AC426" s="1" t="s">
        <v>96</v>
      </c>
      <c r="AJ426" s="1" t="s">
        <v>4045</v>
      </c>
      <c r="AN426" s="1" t="s">
        <v>4046</v>
      </c>
    </row>
    <row r="427" spans="1:40" x14ac:dyDescent="0.35">
      <c r="A427" s="1" t="s">
        <v>4047</v>
      </c>
      <c r="B427" s="1" t="s">
        <v>87</v>
      </c>
      <c r="C427" s="1">
        <v>2019</v>
      </c>
      <c r="D427" s="1" t="s">
        <v>4048</v>
      </c>
      <c r="E427" s="1" t="s">
        <v>4049</v>
      </c>
      <c r="F427" s="1" t="s">
        <v>507</v>
      </c>
      <c r="H427" s="1" t="s">
        <v>508</v>
      </c>
      <c r="I427" s="1" t="s">
        <v>4050</v>
      </c>
      <c r="K427" s="1" t="s">
        <v>4051</v>
      </c>
      <c r="L427" s="3">
        <v>43770</v>
      </c>
      <c r="M427" s="2">
        <v>45288.500092592592</v>
      </c>
      <c r="N427" s="2">
        <v>45288.639108796298</v>
      </c>
      <c r="P427" s="1" t="s">
        <v>4052</v>
      </c>
      <c r="R427" s="1">
        <v>11</v>
      </c>
      <c r="S427" s="1">
        <v>98</v>
      </c>
      <c r="U427" s="1" t="s">
        <v>512</v>
      </c>
      <c r="AC427" s="1" t="s">
        <v>96</v>
      </c>
      <c r="AD427" s="1" t="s">
        <v>1909</v>
      </c>
      <c r="AJ427" s="1" t="s">
        <v>4053</v>
      </c>
      <c r="AN427" s="1" t="s">
        <v>4054</v>
      </c>
    </row>
    <row r="428" spans="1:40" x14ac:dyDescent="0.35">
      <c r="A428" s="1" t="s">
        <v>4055</v>
      </c>
      <c r="B428" s="1" t="s">
        <v>87</v>
      </c>
      <c r="C428" s="1">
        <v>2023</v>
      </c>
      <c r="D428" s="1" t="s">
        <v>4056</v>
      </c>
      <c r="E428" s="1" t="s">
        <v>4057</v>
      </c>
      <c r="F428" s="1" t="s">
        <v>4058</v>
      </c>
      <c r="I428" s="1" t="s">
        <v>4059</v>
      </c>
      <c r="J428" s="1" t="s">
        <v>4060</v>
      </c>
      <c r="L428" s="1">
        <v>2023</v>
      </c>
      <c r="M428" s="2">
        <v>45288.504583333335</v>
      </c>
      <c r="N428" s="2">
        <v>45288.634270833332</v>
      </c>
      <c r="S428" s="1">
        <v>143</v>
      </c>
      <c r="AF428" s="1" t="s">
        <v>408</v>
      </c>
    </row>
    <row r="429" spans="1:40" x14ac:dyDescent="0.35">
      <c r="A429" s="1" t="s">
        <v>4061</v>
      </c>
      <c r="B429" s="1" t="s">
        <v>87</v>
      </c>
      <c r="C429" s="1">
        <v>2004</v>
      </c>
      <c r="D429" s="1" t="s">
        <v>4062</v>
      </c>
      <c r="E429" s="1" t="s">
        <v>4063</v>
      </c>
      <c r="F429" s="1" t="s">
        <v>328</v>
      </c>
      <c r="H429" s="1" t="s">
        <v>329</v>
      </c>
      <c r="I429" s="1" t="s">
        <v>4064</v>
      </c>
      <c r="K429" s="1" t="s">
        <v>4065</v>
      </c>
      <c r="L429" s="1" t="s">
        <v>4066</v>
      </c>
      <c r="M429" s="2">
        <v>45288.500092592592</v>
      </c>
      <c r="N429" s="2">
        <v>45288.676226851851</v>
      </c>
      <c r="P429" s="1" t="s">
        <v>4067</v>
      </c>
      <c r="R429" s="1">
        <v>10</v>
      </c>
      <c r="S429" s="1">
        <v>67</v>
      </c>
      <c r="U429" s="1" t="s">
        <v>334</v>
      </c>
      <c r="AC429" s="1" t="s">
        <v>96</v>
      </c>
      <c r="AJ429" s="1" t="s">
        <v>4068</v>
      </c>
      <c r="AN429" s="1" t="s">
        <v>4069</v>
      </c>
    </row>
    <row r="430" spans="1:40" x14ac:dyDescent="0.35">
      <c r="A430" s="1" t="s">
        <v>4070</v>
      </c>
      <c r="B430" s="1" t="s">
        <v>87</v>
      </c>
      <c r="C430" s="1">
        <v>2020</v>
      </c>
      <c r="D430" s="1" t="s">
        <v>4071</v>
      </c>
      <c r="E430" s="1" t="s">
        <v>4072</v>
      </c>
      <c r="F430" s="1" t="s">
        <v>1943</v>
      </c>
      <c r="H430" s="1" t="s">
        <v>3258</v>
      </c>
      <c r="I430" s="1" t="s">
        <v>4073</v>
      </c>
      <c r="K430" s="1" t="s">
        <v>4074</v>
      </c>
      <c r="L430" s="1" t="s">
        <v>614</v>
      </c>
      <c r="M430" s="2">
        <v>45288.500092592592</v>
      </c>
      <c r="N430" s="2">
        <v>45288.601979166669</v>
      </c>
      <c r="P430" s="1">
        <v>108504</v>
      </c>
      <c r="S430" s="1">
        <v>240</v>
      </c>
      <c r="U430" s="1" t="s">
        <v>1948</v>
      </c>
      <c r="AC430" s="1" t="s">
        <v>96</v>
      </c>
      <c r="AD430" s="1" t="s">
        <v>4075</v>
      </c>
      <c r="AJ430" s="1" t="s">
        <v>4076</v>
      </c>
      <c r="AN430" s="1" t="s">
        <v>4077</v>
      </c>
    </row>
    <row r="431" spans="1:40" x14ac:dyDescent="0.35">
      <c r="A431" s="1" t="s">
        <v>4078</v>
      </c>
      <c r="B431" s="1" t="s">
        <v>87</v>
      </c>
      <c r="C431" s="1">
        <v>2010</v>
      </c>
      <c r="D431" s="1" t="s">
        <v>4079</v>
      </c>
      <c r="E431" s="1" t="s">
        <v>4080</v>
      </c>
      <c r="F431" s="1" t="s">
        <v>690</v>
      </c>
      <c r="H431" s="1" t="s">
        <v>1213</v>
      </c>
      <c r="I431" s="1" t="s">
        <v>4081</v>
      </c>
      <c r="K431" s="1" t="s">
        <v>4082</v>
      </c>
      <c r="L431" s="1" t="s">
        <v>4083</v>
      </c>
      <c r="M431" s="2">
        <v>45288.500092592592</v>
      </c>
      <c r="N431" s="2">
        <v>45288.500092592592</v>
      </c>
      <c r="P431" s="1" t="s">
        <v>4084</v>
      </c>
      <c r="R431" s="1">
        <v>7</v>
      </c>
      <c r="S431" s="1">
        <v>138</v>
      </c>
      <c r="U431" s="1" t="s">
        <v>696</v>
      </c>
      <c r="AC431" s="1" t="s">
        <v>96</v>
      </c>
      <c r="AJ431" s="1" t="s">
        <v>4085</v>
      </c>
      <c r="AN431" s="1" t="s">
        <v>4086</v>
      </c>
    </row>
    <row r="432" spans="1:40" x14ac:dyDescent="0.35">
      <c r="A432" s="1" t="s">
        <v>4087</v>
      </c>
      <c r="B432" s="1" t="s">
        <v>87</v>
      </c>
      <c r="C432" s="1">
        <v>2003</v>
      </c>
      <c r="D432" s="1" t="s">
        <v>4088</v>
      </c>
      <c r="E432" s="1" t="s">
        <v>4089</v>
      </c>
      <c r="F432" s="1" t="s">
        <v>765</v>
      </c>
      <c r="H432" s="1" t="s">
        <v>365</v>
      </c>
      <c r="I432" s="1" t="s">
        <v>4090</v>
      </c>
      <c r="K432" s="1" t="s">
        <v>4091</v>
      </c>
      <c r="L432" s="1">
        <v>2003</v>
      </c>
      <c r="M432" s="2">
        <v>45288.500092592592</v>
      </c>
      <c r="N432" s="2">
        <v>45288.500092592592</v>
      </c>
      <c r="P432" s="1" t="s">
        <v>4092</v>
      </c>
      <c r="R432" s="1">
        <v>5</v>
      </c>
      <c r="S432" s="1">
        <v>95</v>
      </c>
      <c r="U432" s="1" t="s">
        <v>771</v>
      </c>
      <c r="AC432" s="1" t="s">
        <v>96</v>
      </c>
      <c r="AJ432" s="1" t="s">
        <v>4093</v>
      </c>
      <c r="AN432" s="1" t="s">
        <v>4094</v>
      </c>
    </row>
    <row r="433" spans="1:72" x14ac:dyDescent="0.35">
      <c r="A433" s="1" t="s">
        <v>4095</v>
      </c>
      <c r="B433" s="1" t="s">
        <v>742</v>
      </c>
      <c r="C433" s="1">
        <v>1992</v>
      </c>
      <c r="D433" s="1" t="s">
        <v>4096</v>
      </c>
      <c r="E433" s="1" t="s">
        <v>4097</v>
      </c>
      <c r="G433" s="1" t="s">
        <v>4098</v>
      </c>
      <c r="L433" s="1">
        <v>1992</v>
      </c>
      <c r="M433" s="2">
        <v>45288.513541666667</v>
      </c>
      <c r="N433" s="2">
        <v>45288.513541666667</v>
      </c>
      <c r="P433" s="1" t="s">
        <v>4099</v>
      </c>
      <c r="AG433" s="1" t="s">
        <v>4100</v>
      </c>
      <c r="AP433" s="1" t="s">
        <v>4101</v>
      </c>
      <c r="BT433" s="1" t="s">
        <v>4102</v>
      </c>
    </row>
    <row r="434" spans="1:72" x14ac:dyDescent="0.35">
      <c r="A434" s="1" t="s">
        <v>4103</v>
      </c>
      <c r="B434" s="1" t="s">
        <v>87</v>
      </c>
      <c r="C434" s="1">
        <v>2007</v>
      </c>
      <c r="D434" s="1" t="s">
        <v>4104</v>
      </c>
      <c r="E434" s="1" t="s">
        <v>4105</v>
      </c>
      <c r="F434" s="1" t="s">
        <v>559</v>
      </c>
      <c r="H434" s="1" t="s">
        <v>560</v>
      </c>
      <c r="I434" s="1" t="s">
        <v>4106</v>
      </c>
      <c r="K434" s="1" t="s">
        <v>4107</v>
      </c>
      <c r="L434" s="1" t="s">
        <v>4108</v>
      </c>
      <c r="M434" s="2">
        <v>45288.500092592592</v>
      </c>
      <c r="N434" s="2">
        <v>45288.500092592592</v>
      </c>
      <c r="P434" s="1" t="s">
        <v>4109</v>
      </c>
      <c r="R434" s="1">
        <v>1</v>
      </c>
      <c r="S434" s="1">
        <v>44</v>
      </c>
      <c r="U434" s="1" t="s">
        <v>565</v>
      </c>
      <c r="AC434" s="1" t="s">
        <v>96</v>
      </c>
      <c r="AJ434" s="1" t="s">
        <v>4110</v>
      </c>
      <c r="AN434" s="1" t="s">
        <v>4111</v>
      </c>
    </row>
    <row r="435" spans="1:72" x14ac:dyDescent="0.35">
      <c r="A435" s="1" t="s">
        <v>4112</v>
      </c>
      <c r="B435" s="1" t="s">
        <v>87</v>
      </c>
      <c r="C435" s="1">
        <v>2009</v>
      </c>
      <c r="D435" s="1" t="s">
        <v>4113</v>
      </c>
      <c r="E435" s="1" t="s">
        <v>4114</v>
      </c>
      <c r="F435" s="1" t="s">
        <v>328</v>
      </c>
      <c r="H435" s="1" t="s">
        <v>329</v>
      </c>
      <c r="I435" s="1" t="s">
        <v>4115</v>
      </c>
      <c r="K435" s="1" t="s">
        <v>4116</v>
      </c>
      <c r="L435" s="1" t="s">
        <v>4117</v>
      </c>
      <c r="M435" s="2">
        <v>45288.500092592592</v>
      </c>
      <c r="N435" s="2">
        <v>45288.689965277779</v>
      </c>
      <c r="P435" s="1" t="s">
        <v>4118</v>
      </c>
      <c r="R435" s="1">
        <v>9</v>
      </c>
      <c r="S435" s="1">
        <v>72</v>
      </c>
      <c r="U435" s="1" t="s">
        <v>334</v>
      </c>
      <c r="AC435" s="1" t="s">
        <v>96</v>
      </c>
      <c r="AJ435" s="1" t="s">
        <v>4119</v>
      </c>
      <c r="AN435" s="1" t="s">
        <v>4120</v>
      </c>
    </row>
    <row r="436" spans="1:72" x14ac:dyDescent="0.35">
      <c r="A436" s="1" t="s">
        <v>4121</v>
      </c>
      <c r="B436" s="1" t="s">
        <v>87</v>
      </c>
      <c r="C436" s="1">
        <v>2017</v>
      </c>
      <c r="D436" s="1" t="s">
        <v>4122</v>
      </c>
      <c r="E436" s="1" t="s">
        <v>4123</v>
      </c>
      <c r="F436" s="1" t="s">
        <v>702</v>
      </c>
      <c r="I436" s="1" t="s">
        <v>4124</v>
      </c>
      <c r="J436" s="1" t="s">
        <v>4125</v>
      </c>
      <c r="L436" s="1">
        <v>2017</v>
      </c>
      <c r="M436" s="2">
        <v>45288.505682870367</v>
      </c>
      <c r="N436" s="2">
        <v>45288.731215277781</v>
      </c>
      <c r="P436" s="1" t="s">
        <v>4126</v>
      </c>
      <c r="S436" s="1">
        <v>75</v>
      </c>
      <c r="AF436" s="1" t="s">
        <v>408</v>
      </c>
    </row>
    <row r="437" spans="1:72" x14ac:dyDescent="0.35">
      <c r="A437" s="1" t="s">
        <v>4127</v>
      </c>
      <c r="B437" s="1" t="s">
        <v>87</v>
      </c>
      <c r="C437" s="1">
        <v>2001</v>
      </c>
      <c r="D437" s="1" t="s">
        <v>4128</v>
      </c>
      <c r="E437" s="1" t="s">
        <v>4129</v>
      </c>
      <c r="F437" s="1" t="s">
        <v>2543</v>
      </c>
      <c r="H437" s="1" t="s">
        <v>602</v>
      </c>
      <c r="I437" s="1" t="s">
        <v>4130</v>
      </c>
      <c r="K437" s="1" t="s">
        <v>4131</v>
      </c>
      <c r="L437" s="3">
        <v>36920</v>
      </c>
      <c r="M437" s="2">
        <v>45288.500092592592</v>
      </c>
      <c r="N437" s="2">
        <v>45288.601134259261</v>
      </c>
      <c r="P437" s="1" t="s">
        <v>4132</v>
      </c>
      <c r="R437" s="1">
        <v>2</v>
      </c>
      <c r="S437" s="1">
        <v>48</v>
      </c>
      <c r="U437" s="1" t="s">
        <v>2548</v>
      </c>
      <c r="AC437" s="1" t="s">
        <v>96</v>
      </c>
      <c r="AJ437" s="1" t="s">
        <v>4133</v>
      </c>
      <c r="AN437" s="1" t="s">
        <v>4134</v>
      </c>
    </row>
    <row r="438" spans="1:72" x14ac:dyDescent="0.35">
      <c r="A438" s="1" t="s">
        <v>4135</v>
      </c>
      <c r="B438" s="1" t="s">
        <v>87</v>
      </c>
      <c r="C438" s="1">
        <v>2000</v>
      </c>
      <c r="D438" s="1" t="s">
        <v>4136</v>
      </c>
      <c r="E438" s="1" t="s">
        <v>4137</v>
      </c>
      <c r="F438" s="1" t="s">
        <v>4138</v>
      </c>
      <c r="H438" s="1" t="s">
        <v>4139</v>
      </c>
      <c r="K438" s="1" t="s">
        <v>4140</v>
      </c>
      <c r="L438" s="1" t="s">
        <v>4141</v>
      </c>
      <c r="M438" s="2">
        <v>45288.513773148145</v>
      </c>
      <c r="N438" s="2">
        <v>45288.513773148145</v>
      </c>
      <c r="P438" s="1" t="s">
        <v>4142</v>
      </c>
      <c r="R438" s="1">
        <v>6</v>
      </c>
      <c r="S438" s="1">
        <v>38</v>
      </c>
      <c r="AG438" s="1" t="s">
        <v>4143</v>
      </c>
    </row>
    <row r="439" spans="1:72" x14ac:dyDescent="0.35">
      <c r="A439" s="1" t="s">
        <v>4144</v>
      </c>
      <c r="B439" s="1" t="s">
        <v>87</v>
      </c>
      <c r="C439" s="1">
        <v>2004</v>
      </c>
      <c r="E439" s="1" t="s">
        <v>4145</v>
      </c>
      <c r="F439" s="1" t="s">
        <v>3009</v>
      </c>
      <c r="J439" s="1" t="s">
        <v>4146</v>
      </c>
      <c r="L439" s="1">
        <v>2004</v>
      </c>
      <c r="M439" s="2">
        <v>45288.506921296299</v>
      </c>
      <c r="N439" s="2">
        <v>45288.506921296299</v>
      </c>
      <c r="P439" s="1">
        <v>184</v>
      </c>
      <c r="R439" s="1">
        <v>6</v>
      </c>
      <c r="S439" s="1">
        <v>129</v>
      </c>
      <c r="V439" s="1" t="s">
        <v>4147</v>
      </c>
      <c r="AF439" s="1" t="s">
        <v>408</v>
      </c>
    </row>
    <row r="440" spans="1:72" x14ac:dyDescent="0.35">
      <c r="A440" s="1" t="s">
        <v>4148</v>
      </c>
      <c r="B440" s="1" t="s">
        <v>87</v>
      </c>
      <c r="C440" s="1">
        <v>2007</v>
      </c>
      <c r="D440" s="1" t="s">
        <v>4149</v>
      </c>
      <c r="E440" s="1" t="s">
        <v>4150</v>
      </c>
      <c r="F440" s="1" t="s">
        <v>4151</v>
      </c>
      <c r="H440" s="1" t="s">
        <v>4152</v>
      </c>
      <c r="I440" s="1" t="s">
        <v>4153</v>
      </c>
      <c r="K440" s="1" t="s">
        <v>4154</v>
      </c>
      <c r="L440" s="3">
        <v>39353</v>
      </c>
      <c r="M440" s="2">
        <v>45288.500092592592</v>
      </c>
      <c r="N440" s="2">
        <v>45288.500092592592</v>
      </c>
      <c r="P440" s="1" t="s">
        <v>4155</v>
      </c>
      <c r="R440" s="1">
        <v>39</v>
      </c>
      <c r="S440" s="1">
        <v>282</v>
      </c>
      <c r="U440" s="1" t="s">
        <v>4156</v>
      </c>
      <c r="AC440" s="1" t="s">
        <v>96</v>
      </c>
      <c r="AJ440" s="1" t="s">
        <v>4157</v>
      </c>
      <c r="AN440" s="1" t="s">
        <v>4158</v>
      </c>
    </row>
    <row r="441" spans="1:72" x14ac:dyDescent="0.35">
      <c r="A441" s="1" t="s">
        <v>4159</v>
      </c>
      <c r="B441" s="1" t="s">
        <v>87</v>
      </c>
      <c r="C441" s="1">
        <v>2005</v>
      </c>
      <c r="D441" s="1" t="s">
        <v>4160</v>
      </c>
      <c r="E441" s="1" t="s">
        <v>4161</v>
      </c>
      <c r="F441" s="1" t="s">
        <v>765</v>
      </c>
      <c r="H441" s="1" t="s">
        <v>365</v>
      </c>
      <c r="I441" s="1" t="s">
        <v>4162</v>
      </c>
      <c r="K441" s="1" t="s">
        <v>4163</v>
      </c>
      <c r="L441" s="1">
        <v>2005</v>
      </c>
      <c r="M441" s="2">
        <v>45288.500092592592</v>
      </c>
      <c r="N441" s="2">
        <v>45288.500092592592</v>
      </c>
      <c r="P441" s="1" t="s">
        <v>4164</v>
      </c>
      <c r="R441" s="1">
        <v>4</v>
      </c>
      <c r="S441" s="1">
        <v>98</v>
      </c>
      <c r="U441" s="1" t="s">
        <v>771</v>
      </c>
      <c r="AC441" s="1" t="s">
        <v>96</v>
      </c>
      <c r="AJ441" s="1" t="s">
        <v>4165</v>
      </c>
      <c r="AN441" s="1" t="s">
        <v>4166</v>
      </c>
    </row>
    <row r="442" spans="1:72" x14ac:dyDescent="0.35">
      <c r="A442" s="1" t="s">
        <v>4167</v>
      </c>
      <c r="B442" s="1" t="s">
        <v>87</v>
      </c>
      <c r="C442" s="1">
        <v>2008</v>
      </c>
      <c r="D442" s="1" t="s">
        <v>4168</v>
      </c>
      <c r="E442" s="1" t="s">
        <v>4169</v>
      </c>
      <c r="F442" s="1" t="s">
        <v>4170</v>
      </c>
      <c r="H442" s="1" t="s">
        <v>691</v>
      </c>
      <c r="L442" s="1">
        <v>2008</v>
      </c>
      <c r="M442" s="2">
        <v>45288.518541666665</v>
      </c>
      <c r="N442" s="2">
        <v>45288.518541666665</v>
      </c>
      <c r="P442" s="1" t="s">
        <v>4171</v>
      </c>
      <c r="R442" s="1">
        <v>10</v>
      </c>
      <c r="S442" s="1">
        <v>136</v>
      </c>
      <c r="U442" s="1" t="s">
        <v>4172</v>
      </c>
      <c r="AC442" s="1" t="s">
        <v>299</v>
      </c>
      <c r="AF442" s="1" t="s">
        <v>300</v>
      </c>
      <c r="AG442" s="1">
        <v>352429323</v>
      </c>
      <c r="AJ442" s="1" t="s">
        <v>4173</v>
      </c>
      <c r="AN442" s="1" t="s">
        <v>4174</v>
      </c>
    </row>
    <row r="443" spans="1:72" x14ac:dyDescent="0.35">
      <c r="A443" s="1" t="s">
        <v>4175</v>
      </c>
      <c r="B443" s="1" t="s">
        <v>87</v>
      </c>
      <c r="C443" s="1">
        <v>2020</v>
      </c>
      <c r="D443" s="1" t="s">
        <v>4176</v>
      </c>
      <c r="E443" s="1" t="s">
        <v>4177</v>
      </c>
      <c r="F443" s="1" t="s">
        <v>2337</v>
      </c>
      <c r="H443" s="1" t="s">
        <v>2338</v>
      </c>
      <c r="I443" s="1" t="s">
        <v>4178</v>
      </c>
      <c r="K443" s="1" t="s">
        <v>4179</v>
      </c>
      <c r="L443" s="1">
        <v>2020</v>
      </c>
      <c r="M443" s="2">
        <v>45288.500092592592</v>
      </c>
      <c r="N443" s="2">
        <v>45288.669571759259</v>
      </c>
      <c r="P443" s="1">
        <v>583429</v>
      </c>
      <c r="S443" s="1">
        <v>11</v>
      </c>
      <c r="U443" s="1" t="s">
        <v>2341</v>
      </c>
      <c r="AC443" s="1" t="s">
        <v>96</v>
      </c>
      <c r="AD443" s="1" t="s">
        <v>4180</v>
      </c>
      <c r="AJ443" s="1" t="s">
        <v>4181</v>
      </c>
      <c r="AN443" s="1" t="s">
        <v>4182</v>
      </c>
    </row>
    <row r="444" spans="1:72" x14ac:dyDescent="0.35">
      <c r="A444" s="1" t="s">
        <v>4183</v>
      </c>
      <c r="B444" s="1" t="s">
        <v>87</v>
      </c>
      <c r="C444" s="1">
        <v>2021</v>
      </c>
      <c r="D444" s="1" t="s">
        <v>4184</v>
      </c>
      <c r="E444" s="1" t="s">
        <v>4185</v>
      </c>
      <c r="F444" s="1" t="s">
        <v>2337</v>
      </c>
      <c r="H444" s="1" t="s">
        <v>2338</v>
      </c>
      <c r="I444" s="1" t="s">
        <v>4186</v>
      </c>
      <c r="K444" s="1" t="s">
        <v>4187</v>
      </c>
      <c r="L444" s="1">
        <v>2021</v>
      </c>
      <c r="M444" s="2">
        <v>45288.500092592592</v>
      </c>
      <c r="N444" s="2">
        <v>45288.740208333336</v>
      </c>
      <c r="P444" s="1">
        <v>703441</v>
      </c>
      <c r="S444" s="1">
        <v>12</v>
      </c>
      <c r="U444" s="1" t="s">
        <v>2341</v>
      </c>
      <c r="AC444" s="1" t="s">
        <v>96</v>
      </c>
      <c r="AD444" s="1" t="s">
        <v>4188</v>
      </c>
      <c r="AJ444" s="1" t="s">
        <v>4189</v>
      </c>
      <c r="AN444" s="1" t="s">
        <v>4190</v>
      </c>
    </row>
    <row r="445" spans="1:72" x14ac:dyDescent="0.35">
      <c r="A445" s="1" t="s">
        <v>4191</v>
      </c>
      <c r="B445" s="1" t="s">
        <v>87</v>
      </c>
      <c r="C445" s="1">
        <v>2008</v>
      </c>
      <c r="D445" s="1" t="s">
        <v>4192</v>
      </c>
      <c r="E445" s="1" t="s">
        <v>4193</v>
      </c>
      <c r="F445" s="1" t="s">
        <v>873</v>
      </c>
      <c r="H445" s="1" t="s">
        <v>874</v>
      </c>
      <c r="I445" s="1" t="s">
        <v>4194</v>
      </c>
      <c r="K445" s="1" t="s">
        <v>4195</v>
      </c>
      <c r="L445" s="1" t="s">
        <v>4196</v>
      </c>
      <c r="M445" s="2">
        <v>45288.513657407406</v>
      </c>
      <c r="N445" s="2">
        <v>45288.513657407406</v>
      </c>
      <c r="P445" s="1" t="s">
        <v>4197</v>
      </c>
      <c r="R445" s="1">
        <v>4</v>
      </c>
      <c r="S445" s="1">
        <v>19</v>
      </c>
      <c r="AG445" s="1" t="s">
        <v>4198</v>
      </c>
    </row>
    <row r="446" spans="1:72" x14ac:dyDescent="0.35">
      <c r="A446" s="1" t="s">
        <v>4199</v>
      </c>
      <c r="B446" s="1" t="s">
        <v>87</v>
      </c>
      <c r="C446" s="1">
        <v>2020</v>
      </c>
      <c r="D446" s="1" t="s">
        <v>4200</v>
      </c>
      <c r="E446" s="1" t="s">
        <v>4201</v>
      </c>
      <c r="F446" s="1" t="s">
        <v>412</v>
      </c>
      <c r="H446" s="1" t="s">
        <v>957</v>
      </c>
      <c r="I446" s="1" t="s">
        <v>4202</v>
      </c>
      <c r="K446" s="1" t="s">
        <v>4203</v>
      </c>
      <c r="L446" s="3">
        <v>43879</v>
      </c>
      <c r="M446" s="2">
        <v>45288.500092592592</v>
      </c>
      <c r="N446" s="2">
        <v>45288.724768518521</v>
      </c>
      <c r="R446" s="1">
        <v>5</v>
      </c>
      <c r="S446" s="1">
        <v>86</v>
      </c>
      <c r="U446" s="1" t="s">
        <v>418</v>
      </c>
      <c r="AC446" s="1" t="s">
        <v>96</v>
      </c>
      <c r="AD446" s="1" t="s">
        <v>4204</v>
      </c>
      <c r="AJ446" s="1" t="s">
        <v>4205</v>
      </c>
      <c r="AN446" s="1" t="s">
        <v>4206</v>
      </c>
    </row>
    <row r="447" spans="1:72" x14ac:dyDescent="0.35">
      <c r="A447" s="1" t="s">
        <v>4207</v>
      </c>
      <c r="B447" s="1" t="s">
        <v>87</v>
      </c>
      <c r="C447" s="1">
        <v>2009</v>
      </c>
      <c r="D447" s="1" t="s">
        <v>4208</v>
      </c>
      <c r="E447" s="1" t="s">
        <v>4209</v>
      </c>
      <c r="F447" s="1" t="s">
        <v>328</v>
      </c>
      <c r="H447" s="1" t="s">
        <v>329</v>
      </c>
      <c r="I447" s="1" t="s">
        <v>4210</v>
      </c>
      <c r="K447" s="1" t="s">
        <v>4211</v>
      </c>
      <c r="L447" s="1" t="s">
        <v>4212</v>
      </c>
      <c r="M447" s="2">
        <v>45288.500092592592</v>
      </c>
      <c r="N447" s="2">
        <v>45288.663437499999</v>
      </c>
      <c r="P447" s="1" t="s">
        <v>4213</v>
      </c>
      <c r="R447" s="1">
        <v>6</v>
      </c>
      <c r="S447" s="1">
        <v>72</v>
      </c>
      <c r="U447" s="1" t="s">
        <v>334</v>
      </c>
      <c r="AC447" s="1" t="s">
        <v>96</v>
      </c>
      <c r="AJ447" s="1" t="s">
        <v>4214</v>
      </c>
      <c r="AN447" s="1" t="s">
        <v>4215</v>
      </c>
    </row>
    <row r="448" spans="1:72" x14ac:dyDescent="0.35">
      <c r="A448" s="1" t="s">
        <v>4216</v>
      </c>
      <c r="B448" s="1" t="s">
        <v>87</v>
      </c>
      <c r="C448" s="1">
        <v>2018</v>
      </c>
      <c r="D448" s="1" t="s">
        <v>4217</v>
      </c>
      <c r="E448" s="1" t="s">
        <v>4218</v>
      </c>
      <c r="F448" s="1" t="s">
        <v>507</v>
      </c>
      <c r="H448" s="1" t="s">
        <v>508</v>
      </c>
      <c r="I448" s="1" t="s">
        <v>4219</v>
      </c>
      <c r="K448" s="1" t="s">
        <v>4220</v>
      </c>
      <c r="L448" s="3">
        <v>43132</v>
      </c>
      <c r="M448" s="2">
        <v>45288.500092592592</v>
      </c>
      <c r="N448" s="2">
        <v>45288.663032407407</v>
      </c>
      <c r="P448" s="1" t="s">
        <v>4221</v>
      </c>
      <c r="R448" s="1">
        <v>2</v>
      </c>
      <c r="S448" s="1">
        <v>97</v>
      </c>
      <c r="U448" s="1" t="s">
        <v>512</v>
      </c>
      <c r="AC448" s="1" t="s">
        <v>96</v>
      </c>
      <c r="AD448" s="1" t="s">
        <v>4222</v>
      </c>
      <c r="AJ448" s="1" t="s">
        <v>4223</v>
      </c>
      <c r="AN448" s="1" t="s">
        <v>4224</v>
      </c>
    </row>
    <row r="449" spans="1:40" x14ac:dyDescent="0.35">
      <c r="A449" s="1" t="s">
        <v>4225</v>
      </c>
      <c r="B449" s="1" t="s">
        <v>87</v>
      </c>
      <c r="C449" s="1">
        <v>2009</v>
      </c>
      <c r="D449" s="1" t="s">
        <v>4226</v>
      </c>
      <c r="E449" s="1" t="s">
        <v>4227</v>
      </c>
      <c r="F449" s="1" t="s">
        <v>328</v>
      </c>
      <c r="H449" s="1" t="s">
        <v>329</v>
      </c>
      <c r="I449" s="1" t="s">
        <v>4228</v>
      </c>
      <c r="K449" s="1" t="s">
        <v>4229</v>
      </c>
      <c r="L449" s="1" t="s">
        <v>491</v>
      </c>
      <c r="M449" s="2">
        <v>45288.500092592592</v>
      </c>
      <c r="N449" s="2">
        <v>45288.727962962963</v>
      </c>
      <c r="P449" s="1" t="s">
        <v>4230</v>
      </c>
      <c r="R449" s="1">
        <v>3</v>
      </c>
      <c r="S449" s="1">
        <v>72</v>
      </c>
      <c r="U449" s="1" t="s">
        <v>334</v>
      </c>
      <c r="AC449" s="1" t="s">
        <v>96</v>
      </c>
      <c r="AJ449" s="1" t="s">
        <v>4231</v>
      </c>
      <c r="AN449" s="1" t="s">
        <v>4232</v>
      </c>
    </row>
    <row r="450" spans="1:40" x14ac:dyDescent="0.35">
      <c r="A450" s="1" t="s">
        <v>4233</v>
      </c>
      <c r="B450" s="1" t="s">
        <v>87</v>
      </c>
      <c r="C450" s="1">
        <v>2007</v>
      </c>
      <c r="D450" s="1" t="s">
        <v>4234</v>
      </c>
      <c r="E450" s="1" t="s">
        <v>4235</v>
      </c>
      <c r="F450" s="1" t="s">
        <v>765</v>
      </c>
      <c r="H450" s="1" t="s">
        <v>365</v>
      </c>
      <c r="I450" s="1" t="s">
        <v>4236</v>
      </c>
      <c r="K450" s="1" t="s">
        <v>4237</v>
      </c>
      <c r="L450" s="1" t="s">
        <v>1919</v>
      </c>
      <c r="M450" s="2">
        <v>45288.500092592592</v>
      </c>
      <c r="N450" s="2">
        <v>45288.500092592592</v>
      </c>
      <c r="P450" s="1" t="s">
        <v>4238</v>
      </c>
      <c r="R450" s="1">
        <v>2</v>
      </c>
      <c r="S450" s="1">
        <v>102</v>
      </c>
      <c r="U450" s="1" t="s">
        <v>771</v>
      </c>
      <c r="AC450" s="1" t="s">
        <v>96</v>
      </c>
      <c r="AJ450" s="1" t="s">
        <v>4239</v>
      </c>
      <c r="AN450" s="1" t="s">
        <v>4240</v>
      </c>
    </row>
    <row r="451" spans="1:40" x14ac:dyDescent="0.35">
      <c r="A451" s="1" t="s">
        <v>4241</v>
      </c>
      <c r="B451" s="1" t="s">
        <v>87</v>
      </c>
      <c r="C451" s="1">
        <v>2022</v>
      </c>
      <c r="D451" s="1" t="s">
        <v>4242</v>
      </c>
      <c r="E451" s="1" t="s">
        <v>4243</v>
      </c>
      <c r="F451" s="1" t="s">
        <v>4244</v>
      </c>
      <c r="H451" s="1" t="s">
        <v>4245</v>
      </c>
      <c r="I451" s="1" t="s">
        <v>4246</v>
      </c>
      <c r="K451" s="1" t="s">
        <v>4247</v>
      </c>
      <c r="L451" s="1" t="s">
        <v>356</v>
      </c>
      <c r="M451" s="2">
        <v>45288.51357638889</v>
      </c>
      <c r="N451" s="2">
        <v>45288.51357638889</v>
      </c>
      <c r="P451" s="1" t="s">
        <v>4248</v>
      </c>
      <c r="S451" s="1">
        <v>31</v>
      </c>
      <c r="AG451" s="1" t="s">
        <v>4249</v>
      </c>
    </row>
    <row r="452" spans="1:40" x14ac:dyDescent="0.35">
      <c r="A452" s="1" t="s">
        <v>4250</v>
      </c>
      <c r="B452" s="1" t="s">
        <v>87</v>
      </c>
      <c r="C452" s="1">
        <v>2010</v>
      </c>
      <c r="D452" s="1" t="s">
        <v>4251</v>
      </c>
      <c r="E452" s="1" t="s">
        <v>4252</v>
      </c>
      <c r="F452" s="1" t="s">
        <v>4253</v>
      </c>
      <c r="H452" s="1" t="s">
        <v>4254</v>
      </c>
      <c r="I452" s="1" t="s">
        <v>4255</v>
      </c>
      <c r="K452" s="1" t="s">
        <v>4256</v>
      </c>
      <c r="L452" s="1" t="s">
        <v>4257</v>
      </c>
      <c r="M452" s="2">
        <v>45288.500092592592</v>
      </c>
      <c r="N452" s="2">
        <v>45288.643333333333</v>
      </c>
      <c r="P452" s="5">
        <v>41671</v>
      </c>
      <c r="R452" s="1">
        <v>1</v>
      </c>
      <c r="S452" s="1">
        <v>86</v>
      </c>
      <c r="U452" s="1" t="s">
        <v>4258</v>
      </c>
      <c r="AC452" s="1" t="s">
        <v>96</v>
      </c>
      <c r="AJ452" s="1" t="s">
        <v>4259</v>
      </c>
      <c r="AN452" s="1" t="s">
        <v>4260</v>
      </c>
    </row>
    <row r="453" spans="1:40" x14ac:dyDescent="0.35">
      <c r="A453" s="1" t="s">
        <v>4261</v>
      </c>
      <c r="B453" s="1" t="s">
        <v>87</v>
      </c>
      <c r="C453" s="1">
        <v>2007</v>
      </c>
      <c r="D453" s="1" t="s">
        <v>4262</v>
      </c>
      <c r="E453" s="1" t="s">
        <v>4263</v>
      </c>
      <c r="F453" s="1" t="s">
        <v>4264</v>
      </c>
      <c r="H453" s="1" t="s">
        <v>4265</v>
      </c>
      <c r="I453" s="1" t="s">
        <v>4266</v>
      </c>
      <c r="K453" s="1" t="s">
        <v>4267</v>
      </c>
      <c r="L453" s="3">
        <v>39401</v>
      </c>
      <c r="M453" s="2">
        <v>45288.500092592592</v>
      </c>
      <c r="N453" s="2">
        <v>45288.71429398148</v>
      </c>
      <c r="P453" s="1" t="s">
        <v>4268</v>
      </c>
      <c r="R453" s="1">
        <v>10</v>
      </c>
      <c r="S453" s="1">
        <v>45</v>
      </c>
      <c r="U453" s="1" t="s">
        <v>4269</v>
      </c>
      <c r="AC453" s="1" t="s">
        <v>96</v>
      </c>
      <c r="AJ453" s="1" t="s">
        <v>4270</v>
      </c>
      <c r="AN453" s="1" t="s">
        <v>4271</v>
      </c>
    </row>
    <row r="454" spans="1:40" x14ac:dyDescent="0.35">
      <c r="A454" s="1" t="s">
        <v>4272</v>
      </c>
      <c r="B454" s="1" t="s">
        <v>87</v>
      </c>
      <c r="C454" s="1">
        <v>2013</v>
      </c>
      <c r="D454" s="1" t="s">
        <v>4273</v>
      </c>
      <c r="E454" s="1" t="s">
        <v>4274</v>
      </c>
      <c r="F454" s="1" t="s">
        <v>702</v>
      </c>
      <c r="I454" s="1" t="s">
        <v>4275</v>
      </c>
      <c r="J454" s="1" t="s">
        <v>4276</v>
      </c>
      <c r="L454" s="1">
        <v>2013</v>
      </c>
      <c r="M454" s="2">
        <v>45288.506157407406</v>
      </c>
      <c r="N454" s="2">
        <v>45288.731192129628</v>
      </c>
      <c r="P454" s="1" t="s">
        <v>4277</v>
      </c>
      <c r="R454" s="1">
        <v>2</v>
      </c>
      <c r="S454" s="1">
        <v>32</v>
      </c>
      <c r="AF454" s="1" t="s">
        <v>408</v>
      </c>
    </row>
    <row r="455" spans="1:40" x14ac:dyDescent="0.35">
      <c r="A455" s="1" t="s">
        <v>4278</v>
      </c>
      <c r="B455" s="1" t="s">
        <v>87</v>
      </c>
      <c r="C455" s="1">
        <v>1999</v>
      </c>
      <c r="D455" s="1" t="s">
        <v>4279</v>
      </c>
      <c r="E455" s="1" t="s">
        <v>4280</v>
      </c>
      <c r="F455" s="1" t="s">
        <v>3752</v>
      </c>
      <c r="H455" s="1" t="s">
        <v>4281</v>
      </c>
      <c r="I455" s="1" t="s">
        <v>4282</v>
      </c>
      <c r="K455" s="1" t="s">
        <v>4283</v>
      </c>
      <c r="L455" s="1" t="s">
        <v>4284</v>
      </c>
      <c r="M455" s="2">
        <v>45288.500092592592</v>
      </c>
      <c r="N455" s="2">
        <v>45288.500092592592</v>
      </c>
      <c r="P455" s="1" t="s">
        <v>4285</v>
      </c>
      <c r="R455" s="1">
        <v>3</v>
      </c>
      <c r="S455" s="1">
        <v>33</v>
      </c>
      <c r="U455" s="1" t="s">
        <v>3757</v>
      </c>
      <c r="AC455" s="1" t="s">
        <v>96</v>
      </c>
      <c r="AJ455" s="1" t="s">
        <v>4286</v>
      </c>
      <c r="AN455" s="1" t="s">
        <v>4287</v>
      </c>
    </row>
    <row r="456" spans="1:40" x14ac:dyDescent="0.35">
      <c r="A456" s="1" t="s">
        <v>4288</v>
      </c>
      <c r="B456" s="1" t="s">
        <v>87</v>
      </c>
      <c r="C456" s="1">
        <v>2014</v>
      </c>
      <c r="D456" s="1" t="s">
        <v>4289</v>
      </c>
      <c r="E456" s="1" t="s">
        <v>4290</v>
      </c>
      <c r="F456" s="1" t="s">
        <v>507</v>
      </c>
      <c r="H456" s="1" t="s">
        <v>591</v>
      </c>
      <c r="I456" s="1" t="s">
        <v>4291</v>
      </c>
      <c r="K456" s="1" t="s">
        <v>4292</v>
      </c>
      <c r="L456" s="1" t="s">
        <v>4293</v>
      </c>
      <c r="M456" s="2">
        <v>45288.500092592592</v>
      </c>
      <c r="N456" s="2">
        <v>45288.675243055557</v>
      </c>
      <c r="P456" s="1" t="s">
        <v>4294</v>
      </c>
      <c r="R456" s="1">
        <v>3</v>
      </c>
      <c r="S456" s="1">
        <v>93</v>
      </c>
      <c r="U456" s="1" t="s">
        <v>512</v>
      </c>
      <c r="AC456" s="1" t="s">
        <v>96</v>
      </c>
      <c r="AJ456" s="1" t="s">
        <v>4295</v>
      </c>
      <c r="AN456" s="1" t="s">
        <v>4296</v>
      </c>
    </row>
    <row r="457" spans="1:40" x14ac:dyDescent="0.35">
      <c r="A457" s="1" t="s">
        <v>4297</v>
      </c>
      <c r="B457" s="1" t="s">
        <v>87</v>
      </c>
      <c r="C457" s="1">
        <v>2004</v>
      </c>
      <c r="D457" s="1" t="s">
        <v>4298</v>
      </c>
      <c r="E457" s="1" t="s">
        <v>4299</v>
      </c>
      <c r="F457" s="1" t="s">
        <v>1055</v>
      </c>
      <c r="H457" s="1" t="s">
        <v>1056</v>
      </c>
      <c r="I457" s="1" t="s">
        <v>4300</v>
      </c>
      <c r="L457" s="1" t="s">
        <v>4301</v>
      </c>
      <c r="M457" s="2">
        <v>45288.500092592592</v>
      </c>
      <c r="N457" s="2">
        <v>45289.381423611114</v>
      </c>
      <c r="P457" s="1" t="s">
        <v>4302</v>
      </c>
      <c r="S457" s="1" t="s">
        <v>4303</v>
      </c>
      <c r="U457" s="1" t="s">
        <v>1061</v>
      </c>
      <c r="AC457" s="1" t="s">
        <v>96</v>
      </c>
      <c r="AJ457" s="1" t="s">
        <v>4304</v>
      </c>
      <c r="AN457" s="1" t="s">
        <v>4305</v>
      </c>
    </row>
    <row r="458" spans="1:40" x14ac:dyDescent="0.35">
      <c r="A458" s="1" t="s">
        <v>4306</v>
      </c>
      <c r="B458" s="1" t="s">
        <v>87</v>
      </c>
      <c r="C458" s="1">
        <v>2004</v>
      </c>
      <c r="D458" s="1" t="s">
        <v>4307</v>
      </c>
      <c r="E458" s="1" t="s">
        <v>4308</v>
      </c>
      <c r="F458" s="1" t="s">
        <v>434</v>
      </c>
      <c r="H458" s="1" t="s">
        <v>435</v>
      </c>
      <c r="I458" s="1" t="s">
        <v>4309</v>
      </c>
      <c r="K458" s="1" t="s">
        <v>4310</v>
      </c>
      <c r="L458" s="1" t="s">
        <v>4311</v>
      </c>
      <c r="M458" s="2">
        <v>45288.500092592592</v>
      </c>
      <c r="N458" s="2">
        <v>45288.654490740744</v>
      </c>
      <c r="P458" s="1" t="s">
        <v>4312</v>
      </c>
      <c r="R458" s="1">
        <v>1</v>
      </c>
      <c r="S458" s="1">
        <v>48</v>
      </c>
      <c r="U458" s="1" t="s">
        <v>501</v>
      </c>
      <c r="AC458" s="1" t="s">
        <v>96</v>
      </c>
      <c r="AJ458" s="1" t="s">
        <v>4313</v>
      </c>
      <c r="AN458" s="1" t="s">
        <v>4314</v>
      </c>
    </row>
    <row r="459" spans="1:40" x14ac:dyDescent="0.35">
      <c r="A459" s="1" t="s">
        <v>4315</v>
      </c>
      <c r="B459" s="1" t="s">
        <v>87</v>
      </c>
      <c r="C459" s="1">
        <v>2021</v>
      </c>
      <c r="D459" s="1" t="s">
        <v>4316</v>
      </c>
      <c r="E459" s="1" t="s">
        <v>4317</v>
      </c>
      <c r="F459" s="1" t="s">
        <v>2543</v>
      </c>
      <c r="H459" s="1" t="s">
        <v>2544</v>
      </c>
      <c r="I459" s="1" t="s">
        <v>4318</v>
      </c>
      <c r="K459" s="1" t="s">
        <v>4319</v>
      </c>
      <c r="L459" s="1" t="s">
        <v>1495</v>
      </c>
      <c r="M459" s="2">
        <v>45288.500092592592</v>
      </c>
      <c r="N459" s="2">
        <v>45288.500092592592</v>
      </c>
      <c r="P459" s="1">
        <v>105511</v>
      </c>
      <c r="S459" s="1">
        <v>197</v>
      </c>
      <c r="U459" s="1" t="s">
        <v>2548</v>
      </c>
      <c r="AC459" s="1" t="s">
        <v>96</v>
      </c>
      <c r="AD459" s="1" t="s">
        <v>3930</v>
      </c>
      <c r="AJ459" s="1" t="s">
        <v>4320</v>
      </c>
      <c r="AN459" s="1" t="s">
        <v>4321</v>
      </c>
    </row>
    <row r="460" spans="1:40" x14ac:dyDescent="0.35">
      <c r="A460" s="1" t="s">
        <v>4322</v>
      </c>
      <c r="B460" s="1" t="s">
        <v>87</v>
      </c>
      <c r="C460" s="1">
        <v>2005</v>
      </c>
      <c r="D460" s="1" t="s">
        <v>4323</v>
      </c>
      <c r="E460" s="1" t="s">
        <v>4324</v>
      </c>
      <c r="F460" s="1" t="s">
        <v>4325</v>
      </c>
      <c r="H460" s="1" t="s">
        <v>4326</v>
      </c>
      <c r="I460" s="1" t="s">
        <v>4327</v>
      </c>
      <c r="K460" s="1" t="s">
        <v>4328</v>
      </c>
      <c r="L460" s="1" t="s">
        <v>3618</v>
      </c>
      <c r="M460" s="2">
        <v>45288.500092592592</v>
      </c>
      <c r="N460" s="2">
        <v>45288.500092592592</v>
      </c>
      <c r="P460" s="1" t="s">
        <v>4329</v>
      </c>
      <c r="R460" s="1">
        <v>12</v>
      </c>
      <c r="S460" s="1">
        <v>147</v>
      </c>
      <c r="U460" s="1" t="s">
        <v>4330</v>
      </c>
      <c r="AC460" s="1" t="s">
        <v>4331</v>
      </c>
      <c r="AJ460" s="1" t="s">
        <v>4332</v>
      </c>
      <c r="AN460" s="1" t="s">
        <v>4333</v>
      </c>
    </row>
    <row r="461" spans="1:40" x14ac:dyDescent="0.35">
      <c r="A461" s="1" t="s">
        <v>4334</v>
      </c>
      <c r="B461" s="1" t="s">
        <v>87</v>
      </c>
      <c r="C461" s="1">
        <v>2012</v>
      </c>
      <c r="D461" s="1" t="s">
        <v>4335</v>
      </c>
      <c r="E461" s="1" t="s">
        <v>4336</v>
      </c>
      <c r="F461" s="1" t="s">
        <v>412</v>
      </c>
      <c r="H461" s="1" t="s">
        <v>957</v>
      </c>
      <c r="I461" s="1" t="s">
        <v>4337</v>
      </c>
      <c r="K461" s="1" t="s">
        <v>4338</v>
      </c>
      <c r="L461" s="1" t="s">
        <v>2220</v>
      </c>
      <c r="M461" s="2">
        <v>45288.500092592592</v>
      </c>
      <c r="N461" s="2">
        <v>45288.500092592592</v>
      </c>
      <c r="P461" s="1" t="s">
        <v>4339</v>
      </c>
      <c r="R461" s="1">
        <v>2</v>
      </c>
      <c r="S461" s="1">
        <v>78</v>
      </c>
      <c r="U461" s="1" t="s">
        <v>418</v>
      </c>
      <c r="AC461" s="1" t="s">
        <v>96</v>
      </c>
      <c r="AJ461" s="1" t="s">
        <v>4340</v>
      </c>
      <c r="AN461" s="1" t="s">
        <v>4341</v>
      </c>
    </row>
    <row r="462" spans="1:40" x14ac:dyDescent="0.35">
      <c r="A462" s="1" t="s">
        <v>4342</v>
      </c>
      <c r="B462" s="1" t="s">
        <v>87</v>
      </c>
      <c r="C462" s="1">
        <v>1993</v>
      </c>
      <c r="D462" s="1" t="s">
        <v>4343</v>
      </c>
      <c r="E462" s="1" t="s">
        <v>4344</v>
      </c>
      <c r="F462" s="1" t="s">
        <v>4345</v>
      </c>
      <c r="K462" s="1" t="s">
        <v>4346</v>
      </c>
      <c r="L462" s="1">
        <v>1993</v>
      </c>
      <c r="M462" s="2">
        <v>45288.520208333335</v>
      </c>
      <c r="N462" s="2">
        <v>45288.520208333335</v>
      </c>
      <c r="P462" s="1" t="s">
        <v>4347</v>
      </c>
      <c r="R462" s="4">
        <v>45019</v>
      </c>
      <c r="S462" s="1">
        <v>33</v>
      </c>
      <c r="U462" s="1" t="s">
        <v>4348</v>
      </c>
      <c r="AC462" s="1" t="s">
        <v>299</v>
      </c>
      <c r="AF462" s="1" t="s">
        <v>300</v>
      </c>
      <c r="AG462" s="1">
        <v>24035223</v>
      </c>
      <c r="AJ462" s="1" t="s">
        <v>4349</v>
      </c>
      <c r="AN462" s="1" t="s">
        <v>4350</v>
      </c>
    </row>
    <row r="463" spans="1:40" x14ac:dyDescent="0.35">
      <c r="A463" s="1" t="s">
        <v>4351</v>
      </c>
      <c r="B463" s="1" t="s">
        <v>87</v>
      </c>
      <c r="C463" s="1">
        <v>2020</v>
      </c>
      <c r="D463" s="1" t="s">
        <v>4352</v>
      </c>
      <c r="E463" s="1" t="s">
        <v>4353</v>
      </c>
      <c r="F463" s="1" t="s">
        <v>1802</v>
      </c>
      <c r="H463" s="1" t="s">
        <v>1803</v>
      </c>
      <c r="I463" s="1" t="s">
        <v>4354</v>
      </c>
      <c r="K463" s="1" t="s">
        <v>4355</v>
      </c>
      <c r="L463" s="3">
        <v>44117</v>
      </c>
      <c r="M463" s="2">
        <v>45288.500092592592</v>
      </c>
      <c r="N463" s="2">
        <v>45288.720173611109</v>
      </c>
      <c r="R463" s="1">
        <v>10</v>
      </c>
      <c r="S463" s="1">
        <v>9</v>
      </c>
      <c r="U463" s="1" t="s">
        <v>1806</v>
      </c>
      <c r="AC463" s="1" t="s">
        <v>96</v>
      </c>
      <c r="AJ463" s="1" t="s">
        <v>4356</v>
      </c>
      <c r="AN463" s="1" t="s">
        <v>4357</v>
      </c>
    </row>
    <row r="464" spans="1:40" x14ac:dyDescent="0.35">
      <c r="A464" s="1" t="s">
        <v>4358</v>
      </c>
      <c r="B464" s="1" t="s">
        <v>87</v>
      </c>
      <c r="C464" s="1">
        <v>2003</v>
      </c>
      <c r="D464" s="1" t="s">
        <v>4359</v>
      </c>
      <c r="E464" s="1" t="s">
        <v>4360</v>
      </c>
      <c r="F464" s="1" t="s">
        <v>4361</v>
      </c>
      <c r="J464" s="1" t="s">
        <v>4362</v>
      </c>
      <c r="L464" s="1">
        <v>2003</v>
      </c>
      <c r="M464" s="2">
        <v>45288.507037037038</v>
      </c>
      <c r="N464" s="2">
        <v>45288.601736111108</v>
      </c>
      <c r="P464" s="1" t="s">
        <v>4363</v>
      </c>
      <c r="R464" s="1">
        <v>3</v>
      </c>
      <c r="S464" s="1">
        <v>14</v>
      </c>
      <c r="AF464" s="1" t="s">
        <v>408</v>
      </c>
    </row>
    <row r="465" spans="1:40" x14ac:dyDescent="0.35">
      <c r="A465" s="1" t="s">
        <v>4364</v>
      </c>
      <c r="B465" s="1" t="s">
        <v>87</v>
      </c>
      <c r="C465" s="1">
        <v>2020</v>
      </c>
      <c r="D465" s="1" t="s">
        <v>4365</v>
      </c>
      <c r="E465" s="1" t="s">
        <v>4366</v>
      </c>
      <c r="F465" s="1" t="s">
        <v>690</v>
      </c>
      <c r="H465" s="1" t="s">
        <v>1213</v>
      </c>
      <c r="I465" s="1" t="s">
        <v>4367</v>
      </c>
      <c r="K465" s="1" t="s">
        <v>4368</v>
      </c>
      <c r="L465" s="3">
        <v>44180</v>
      </c>
      <c r="M465" s="2">
        <v>45288.500092592592</v>
      </c>
      <c r="N465" s="2">
        <v>45288.707372685189</v>
      </c>
      <c r="P465" s="1" t="s">
        <v>4369</v>
      </c>
      <c r="S465" s="1">
        <v>149</v>
      </c>
      <c r="U465" s="1" t="s">
        <v>696</v>
      </c>
      <c r="AC465" s="1" t="s">
        <v>96</v>
      </c>
      <c r="AJ465" s="1" t="s">
        <v>4370</v>
      </c>
      <c r="AN465" s="1" t="s">
        <v>4371</v>
      </c>
    </row>
    <row r="466" spans="1:40" x14ac:dyDescent="0.35">
      <c r="A466" s="1" t="s">
        <v>4372</v>
      </c>
      <c r="B466" s="1" t="s">
        <v>87</v>
      </c>
      <c r="C466" s="1">
        <v>2006</v>
      </c>
      <c r="D466" s="1" t="s">
        <v>4373</v>
      </c>
      <c r="E466" s="1" t="s">
        <v>4374</v>
      </c>
      <c r="F466" s="1" t="s">
        <v>434</v>
      </c>
      <c r="H466" s="1" t="s">
        <v>435</v>
      </c>
      <c r="I466" s="1" t="s">
        <v>4375</v>
      </c>
      <c r="K466" s="1" t="s">
        <v>4376</v>
      </c>
      <c r="L466" s="1" t="s">
        <v>4377</v>
      </c>
      <c r="M466" s="2">
        <v>45288.500092592592</v>
      </c>
      <c r="N466" s="2">
        <v>45288.64167824074</v>
      </c>
      <c r="P466" s="1" t="s">
        <v>4378</v>
      </c>
      <c r="R466" s="1">
        <v>2</v>
      </c>
      <c r="S466" s="1">
        <v>50</v>
      </c>
      <c r="U466" s="1" t="s">
        <v>501</v>
      </c>
      <c r="AC466" s="1" t="s">
        <v>96</v>
      </c>
      <c r="AJ466" s="1" t="s">
        <v>4379</v>
      </c>
      <c r="AN466" s="1" t="s">
        <v>4380</v>
      </c>
    </row>
    <row r="467" spans="1:40" x14ac:dyDescent="0.35">
      <c r="A467" s="1" t="s">
        <v>4381</v>
      </c>
      <c r="B467" s="1" t="s">
        <v>87</v>
      </c>
      <c r="C467" s="1">
        <v>2013</v>
      </c>
      <c r="D467" s="1" t="s">
        <v>4382</v>
      </c>
      <c r="E467" s="1" t="s">
        <v>4383</v>
      </c>
      <c r="F467" s="1" t="s">
        <v>1362</v>
      </c>
      <c r="H467" s="1" t="s">
        <v>1363</v>
      </c>
      <c r="I467" s="1" t="s">
        <v>4384</v>
      </c>
      <c r="K467" s="1" t="s">
        <v>4385</v>
      </c>
      <c r="L467" s="1" t="s">
        <v>322</v>
      </c>
      <c r="M467" s="2">
        <v>45288.500092592592</v>
      </c>
      <c r="N467" s="2">
        <v>45288.729050925926</v>
      </c>
      <c r="P467" s="1" t="s">
        <v>4386</v>
      </c>
      <c r="R467" s="1">
        <v>3</v>
      </c>
      <c r="S467" s="1">
        <v>67</v>
      </c>
      <c r="U467" s="1" t="s">
        <v>1367</v>
      </c>
      <c r="AC467" s="1" t="s">
        <v>96</v>
      </c>
      <c r="AJ467" s="1" t="s">
        <v>4387</v>
      </c>
      <c r="AN467" s="1" t="s">
        <v>4388</v>
      </c>
    </row>
    <row r="468" spans="1:40" x14ac:dyDescent="0.35">
      <c r="A468" s="1" t="s">
        <v>4389</v>
      </c>
      <c r="B468" s="1" t="s">
        <v>87</v>
      </c>
      <c r="C468" s="1">
        <v>2019</v>
      </c>
      <c r="D468" s="1" t="s">
        <v>4390</v>
      </c>
      <c r="E468" s="1" t="s">
        <v>4391</v>
      </c>
      <c r="F468" s="1" t="s">
        <v>4244</v>
      </c>
      <c r="H468" s="1" t="s">
        <v>4245</v>
      </c>
      <c r="I468" s="1" t="s">
        <v>4392</v>
      </c>
      <c r="K468" s="1" t="s">
        <v>4393</v>
      </c>
      <c r="L468" s="1" t="s">
        <v>4394</v>
      </c>
      <c r="M468" s="2">
        <v>45288.513599537036</v>
      </c>
      <c r="N468" s="2">
        <v>45288.513599537036</v>
      </c>
      <c r="P468" s="1" t="s">
        <v>4395</v>
      </c>
      <c r="S468" s="1">
        <v>18</v>
      </c>
      <c r="AG468" s="1" t="s">
        <v>4396</v>
      </c>
    </row>
    <row r="469" spans="1:40" x14ac:dyDescent="0.35">
      <c r="A469" s="1" t="s">
        <v>4397</v>
      </c>
      <c r="B469" s="1" t="s">
        <v>87</v>
      </c>
      <c r="C469" s="1">
        <v>2023</v>
      </c>
      <c r="D469" s="1" t="s">
        <v>4398</v>
      </c>
      <c r="E469" s="1" t="s">
        <v>4399</v>
      </c>
      <c r="F469" s="1" t="s">
        <v>910</v>
      </c>
      <c r="H469" s="1" t="s">
        <v>1088</v>
      </c>
      <c r="I469" s="1" t="s">
        <v>4400</v>
      </c>
      <c r="K469" s="1" t="s">
        <v>4401</v>
      </c>
      <c r="L469" s="3">
        <v>45032</v>
      </c>
      <c r="M469" s="2">
        <v>45288.500092592592</v>
      </c>
      <c r="N469" s="2">
        <v>45288.500092592592</v>
      </c>
      <c r="P469" s="1">
        <v>110137</v>
      </c>
      <c r="S469" s="1" t="s">
        <v>4402</v>
      </c>
      <c r="U469" s="1" t="s">
        <v>915</v>
      </c>
      <c r="AC469" s="1" t="s">
        <v>96</v>
      </c>
      <c r="AD469" s="1" t="s">
        <v>4403</v>
      </c>
      <c r="AJ469" s="1" t="s">
        <v>4404</v>
      </c>
      <c r="AN469" s="1" t="s">
        <v>4405</v>
      </c>
    </row>
    <row r="470" spans="1:40" x14ac:dyDescent="0.35">
      <c r="A470" s="1" t="s">
        <v>4406</v>
      </c>
      <c r="B470" s="1" t="s">
        <v>87</v>
      </c>
      <c r="C470" s="1">
        <v>2016</v>
      </c>
      <c r="D470" s="1" t="s">
        <v>4407</v>
      </c>
      <c r="E470" s="1" t="s">
        <v>4408</v>
      </c>
      <c r="F470" s="1" t="s">
        <v>1433</v>
      </c>
      <c r="H470" s="1" t="s">
        <v>1434</v>
      </c>
      <c r="I470" s="1" t="s">
        <v>4409</v>
      </c>
      <c r="K470" s="1" t="s">
        <v>4410</v>
      </c>
      <c r="L470" s="1" t="s">
        <v>4411</v>
      </c>
      <c r="M470" s="2">
        <v>45288.500092592592</v>
      </c>
      <c r="N470" s="2">
        <v>45288.721053240741</v>
      </c>
      <c r="P470" s="1" t="s">
        <v>4412</v>
      </c>
      <c r="R470" s="1">
        <v>7</v>
      </c>
      <c r="S470" s="1">
        <v>22</v>
      </c>
      <c r="U470" s="1" t="s">
        <v>1439</v>
      </c>
      <c r="AC470" s="1" t="s">
        <v>96</v>
      </c>
      <c r="AJ470" s="1" t="s">
        <v>4413</v>
      </c>
      <c r="AN470" s="1" t="s">
        <v>4414</v>
      </c>
    </row>
    <row r="471" spans="1:40" x14ac:dyDescent="0.35">
      <c r="A471" s="1" t="s">
        <v>4415</v>
      </c>
      <c r="B471" s="1" t="s">
        <v>87</v>
      </c>
      <c r="C471" s="1">
        <v>2002</v>
      </c>
      <c r="D471" s="1" t="s">
        <v>4416</v>
      </c>
      <c r="E471" s="1" t="s">
        <v>4417</v>
      </c>
      <c r="F471" s="1" t="s">
        <v>328</v>
      </c>
      <c r="H471" s="1" t="s">
        <v>329</v>
      </c>
      <c r="I471" s="1" t="s">
        <v>4418</v>
      </c>
      <c r="K471" s="1" t="s">
        <v>4419</v>
      </c>
      <c r="L471" s="1" t="s">
        <v>4420</v>
      </c>
      <c r="M471" s="2">
        <v>45288.500092592592</v>
      </c>
      <c r="N471" s="2">
        <v>45288.727083333331</v>
      </c>
      <c r="P471" s="1" t="s">
        <v>1705</v>
      </c>
      <c r="R471" s="1">
        <v>7</v>
      </c>
      <c r="S471" s="1">
        <v>65</v>
      </c>
      <c r="U471" s="1" t="s">
        <v>334</v>
      </c>
      <c r="AC471" s="1" t="s">
        <v>96</v>
      </c>
      <c r="AJ471" s="1" t="s">
        <v>4421</v>
      </c>
      <c r="AN471" s="1" t="s">
        <v>4422</v>
      </c>
    </row>
    <row r="472" spans="1:40" x14ac:dyDescent="0.35">
      <c r="A472" s="1" t="s">
        <v>4423</v>
      </c>
      <c r="B472" s="1" t="s">
        <v>87</v>
      </c>
      <c r="C472" s="1">
        <v>2018</v>
      </c>
      <c r="D472" s="1" t="s">
        <v>4424</v>
      </c>
      <c r="E472" s="1" t="s">
        <v>4425</v>
      </c>
      <c r="F472" s="1" t="s">
        <v>434</v>
      </c>
      <c r="H472" s="1" t="s">
        <v>4426</v>
      </c>
      <c r="I472" s="1" t="s">
        <v>4427</v>
      </c>
      <c r="K472" s="1" t="s">
        <v>4428</v>
      </c>
      <c r="L472" s="1" t="s">
        <v>1342</v>
      </c>
      <c r="M472" s="2">
        <v>45288.500092592592</v>
      </c>
      <c r="N472" s="2">
        <v>45288.500092592592</v>
      </c>
      <c r="P472" s="1" t="s">
        <v>4429</v>
      </c>
      <c r="R472" s="1">
        <v>1</v>
      </c>
      <c r="S472" s="1">
        <v>62</v>
      </c>
      <c r="U472" s="1" t="s">
        <v>501</v>
      </c>
      <c r="AC472" s="1" t="s">
        <v>96</v>
      </c>
      <c r="AJ472" s="1" t="s">
        <v>4430</v>
      </c>
      <c r="AN472" s="1" t="s">
        <v>4431</v>
      </c>
    </row>
    <row r="473" spans="1:40" x14ac:dyDescent="0.35">
      <c r="A473" s="1" t="s">
        <v>4432</v>
      </c>
      <c r="B473" s="1" t="s">
        <v>87</v>
      </c>
      <c r="C473" s="1">
        <v>2005</v>
      </c>
      <c r="D473" s="1" t="s">
        <v>4433</v>
      </c>
      <c r="E473" s="1" t="s">
        <v>4434</v>
      </c>
      <c r="F473" s="1" t="s">
        <v>328</v>
      </c>
      <c r="H473" s="1" t="s">
        <v>329</v>
      </c>
      <c r="I473" s="1" t="s">
        <v>4435</v>
      </c>
      <c r="K473" s="1" t="s">
        <v>4436</v>
      </c>
      <c r="L473" s="1" t="s">
        <v>3618</v>
      </c>
      <c r="M473" s="2">
        <v>45288.500092592592</v>
      </c>
      <c r="N473" s="2">
        <v>45288.687650462962</v>
      </c>
      <c r="P473" s="1" t="s">
        <v>4437</v>
      </c>
      <c r="R473" s="1">
        <v>12</v>
      </c>
      <c r="S473" s="1">
        <v>68</v>
      </c>
      <c r="U473" s="1" t="s">
        <v>334</v>
      </c>
      <c r="AC473" s="1" t="s">
        <v>96</v>
      </c>
      <c r="AJ473" s="1" t="s">
        <v>4438</v>
      </c>
      <c r="AN473" s="1" t="s">
        <v>4439</v>
      </c>
    </row>
    <row r="474" spans="1:40" x14ac:dyDescent="0.35">
      <c r="A474" s="1" t="s">
        <v>4440</v>
      </c>
      <c r="B474" s="1" t="s">
        <v>87</v>
      </c>
      <c r="C474" s="1">
        <v>2019</v>
      </c>
      <c r="D474" s="1" t="s">
        <v>4441</v>
      </c>
      <c r="E474" s="1" t="s">
        <v>4442</v>
      </c>
      <c r="F474" s="1" t="s">
        <v>507</v>
      </c>
      <c r="H474" s="1" t="s">
        <v>508</v>
      </c>
      <c r="I474" s="1" t="s">
        <v>4443</v>
      </c>
      <c r="K474" s="1" t="s">
        <v>4444</v>
      </c>
      <c r="L474" s="3">
        <v>43525</v>
      </c>
      <c r="M474" s="2">
        <v>45288.500092592592</v>
      </c>
      <c r="N474" s="2">
        <v>45288.730509259258</v>
      </c>
      <c r="P474" s="1" t="s">
        <v>4445</v>
      </c>
      <c r="R474" s="1">
        <v>3</v>
      </c>
      <c r="S474" s="1">
        <v>98</v>
      </c>
      <c r="U474" s="1" t="s">
        <v>512</v>
      </c>
      <c r="AC474" s="1" t="s">
        <v>96</v>
      </c>
      <c r="AD474" s="1" t="s">
        <v>4446</v>
      </c>
      <c r="AJ474" s="1" t="s">
        <v>4447</v>
      </c>
      <c r="AN474" s="1" t="s">
        <v>4448</v>
      </c>
    </row>
    <row r="475" spans="1:40" x14ac:dyDescent="0.35">
      <c r="A475" s="1" t="s">
        <v>4449</v>
      </c>
      <c r="B475" s="1" t="s">
        <v>87</v>
      </c>
      <c r="C475" s="1">
        <v>2016</v>
      </c>
      <c r="D475" s="1" t="s">
        <v>4450</v>
      </c>
      <c r="E475" s="1" t="s">
        <v>4451</v>
      </c>
      <c r="F475" s="1" t="s">
        <v>702</v>
      </c>
      <c r="I475" s="1" t="s">
        <v>4452</v>
      </c>
      <c r="J475" s="1" t="s">
        <v>4453</v>
      </c>
      <c r="L475" s="1">
        <v>2016</v>
      </c>
      <c r="M475" s="2">
        <v>45288.50571759259</v>
      </c>
      <c r="N475" s="2">
        <v>45288.698483796295</v>
      </c>
      <c r="P475" s="1" t="s">
        <v>4454</v>
      </c>
      <c r="S475" s="1">
        <v>68</v>
      </c>
      <c r="AF475" s="1" t="s">
        <v>408</v>
      </c>
    </row>
    <row r="476" spans="1:40" x14ac:dyDescent="0.35">
      <c r="A476" s="1" t="s">
        <v>4455</v>
      </c>
      <c r="B476" s="1" t="s">
        <v>87</v>
      </c>
      <c r="C476" s="1">
        <v>2015</v>
      </c>
      <c r="D476" s="1" t="s">
        <v>4456</v>
      </c>
      <c r="E476" s="1" t="s">
        <v>4457</v>
      </c>
      <c r="F476" s="1" t="s">
        <v>4458</v>
      </c>
      <c r="H476" s="1" t="s">
        <v>4459</v>
      </c>
      <c r="I476" s="1" t="s">
        <v>4460</v>
      </c>
      <c r="K476" s="1" t="s">
        <v>4461</v>
      </c>
      <c r="L476" s="1" t="s">
        <v>4462</v>
      </c>
      <c r="M476" s="2">
        <v>45288.51458333333</v>
      </c>
      <c r="N476" s="2">
        <v>45288.51458333333</v>
      </c>
      <c r="P476" s="1" t="s">
        <v>4463</v>
      </c>
      <c r="R476" s="1">
        <v>2</v>
      </c>
      <c r="S476" s="1">
        <v>8</v>
      </c>
      <c r="AG476" s="1" t="s">
        <v>4464</v>
      </c>
    </row>
    <row r="477" spans="1:40" x14ac:dyDescent="0.35">
      <c r="A477" s="1" t="s">
        <v>4465</v>
      </c>
      <c r="B477" s="1" t="s">
        <v>87</v>
      </c>
      <c r="C477" s="1">
        <v>2010</v>
      </c>
      <c r="D477" s="1" t="s">
        <v>4466</v>
      </c>
      <c r="E477" s="1" t="s">
        <v>4467</v>
      </c>
      <c r="F477" s="1" t="s">
        <v>1133</v>
      </c>
      <c r="H477" s="1" t="s">
        <v>4468</v>
      </c>
      <c r="I477" s="1" t="s">
        <v>4469</v>
      </c>
      <c r="K477" s="1" t="s">
        <v>4470</v>
      </c>
      <c r="L477" s="3">
        <v>40210</v>
      </c>
      <c r="M477" s="2">
        <v>45288.513032407405</v>
      </c>
      <c r="N477" s="2">
        <v>45288.513032407405</v>
      </c>
      <c r="P477" s="1" t="s">
        <v>4471</v>
      </c>
      <c r="R477" s="1">
        <v>2</v>
      </c>
      <c r="S477" s="1">
        <v>89</v>
      </c>
      <c r="AG477" s="1" t="s">
        <v>4472</v>
      </c>
    </row>
    <row r="478" spans="1:40" x14ac:dyDescent="0.35">
      <c r="A478" s="1" t="s">
        <v>4473</v>
      </c>
      <c r="B478" s="1" t="s">
        <v>87</v>
      </c>
      <c r="C478" s="1">
        <v>2022</v>
      </c>
      <c r="D478" s="1" t="s">
        <v>4474</v>
      </c>
      <c r="E478" s="1" t="s">
        <v>4475</v>
      </c>
      <c r="F478" s="1" t="s">
        <v>1034</v>
      </c>
      <c r="H478" s="1" t="s">
        <v>1035</v>
      </c>
      <c r="I478" s="1" t="s">
        <v>4476</v>
      </c>
      <c r="K478" s="1" t="s">
        <v>4477</v>
      </c>
      <c r="L478" s="1" t="s">
        <v>4478</v>
      </c>
      <c r="M478" s="2">
        <v>45288.500092592592</v>
      </c>
      <c r="N478" s="2">
        <v>45288.500092592592</v>
      </c>
      <c r="P478" s="1">
        <v>103949</v>
      </c>
      <c r="S478" s="1">
        <v>103</v>
      </c>
      <c r="U478" s="1" t="s">
        <v>1039</v>
      </c>
      <c r="AC478" s="1" t="s">
        <v>96</v>
      </c>
      <c r="AD478" s="1" t="s">
        <v>4479</v>
      </c>
      <c r="AJ478" s="1" t="s">
        <v>4480</v>
      </c>
      <c r="AN478" s="1" t="s">
        <v>4481</v>
      </c>
    </row>
    <row r="479" spans="1:40" x14ac:dyDescent="0.35">
      <c r="A479" s="1" t="s">
        <v>4482</v>
      </c>
      <c r="B479" s="1" t="s">
        <v>87</v>
      </c>
      <c r="C479" s="1">
        <v>2023</v>
      </c>
      <c r="D479" s="1" t="s">
        <v>4483</v>
      </c>
      <c r="E479" s="1" t="s">
        <v>4484</v>
      </c>
      <c r="F479" s="1" t="s">
        <v>1802</v>
      </c>
      <c r="H479" s="1" t="s">
        <v>1803</v>
      </c>
      <c r="I479" s="1" t="s">
        <v>4485</v>
      </c>
      <c r="K479" s="1" t="s">
        <v>4486</v>
      </c>
      <c r="L479" s="3">
        <v>45078</v>
      </c>
      <c r="M479" s="2">
        <v>45288.500092592592</v>
      </c>
      <c r="N479" s="2">
        <v>45288.666435185187</v>
      </c>
      <c r="R479" s="1">
        <v>11</v>
      </c>
      <c r="S479" s="1">
        <v>12</v>
      </c>
      <c r="U479" s="1" t="s">
        <v>1806</v>
      </c>
      <c r="AC479" s="1" t="s">
        <v>96</v>
      </c>
      <c r="AJ479" s="1" t="s">
        <v>4487</v>
      </c>
      <c r="AN479" s="1" t="s">
        <v>4488</v>
      </c>
    </row>
    <row r="480" spans="1:40" x14ac:dyDescent="0.35">
      <c r="A480" s="1" t="s">
        <v>4489</v>
      </c>
      <c r="B480" s="1" t="s">
        <v>87</v>
      </c>
      <c r="C480" s="1">
        <v>2023</v>
      </c>
      <c r="D480" s="1" t="s">
        <v>4490</v>
      </c>
      <c r="E480" s="1" t="s">
        <v>4491</v>
      </c>
      <c r="F480" s="1" t="s">
        <v>4492</v>
      </c>
      <c r="H480" s="1" t="s">
        <v>4493</v>
      </c>
      <c r="I480" s="1" t="s">
        <v>4494</v>
      </c>
      <c r="K480" s="1" t="s">
        <v>4495</v>
      </c>
      <c r="L480" s="1" t="s">
        <v>1145</v>
      </c>
      <c r="M480" s="2">
        <v>45288.51358796296</v>
      </c>
      <c r="N480" s="2">
        <v>45288.51358796296</v>
      </c>
      <c r="P480" s="1" t="s">
        <v>4496</v>
      </c>
      <c r="S480" s="1">
        <v>12</v>
      </c>
      <c r="AG480" s="1" t="s">
        <v>4497</v>
      </c>
    </row>
    <row r="481" spans="1:40" x14ac:dyDescent="0.35">
      <c r="A481" s="1" t="s">
        <v>4498</v>
      </c>
      <c r="B481" s="1" t="s">
        <v>87</v>
      </c>
      <c r="C481" s="1">
        <v>1991</v>
      </c>
      <c r="D481" s="1" t="s">
        <v>4499</v>
      </c>
      <c r="E481" s="1" t="s">
        <v>3661</v>
      </c>
      <c r="F481" s="1" t="s">
        <v>4500</v>
      </c>
      <c r="J481" s="1" t="s">
        <v>4501</v>
      </c>
      <c r="L481" s="1">
        <v>1991</v>
      </c>
      <c r="M481" s="2">
        <v>45288.507384259261</v>
      </c>
      <c r="N481" s="2">
        <v>45288.507384259261</v>
      </c>
      <c r="P481" s="1" t="s">
        <v>3665</v>
      </c>
      <c r="R481" s="1">
        <v>12</v>
      </c>
      <c r="V481" s="1" t="s">
        <v>4502</v>
      </c>
      <c r="AF481" s="1" t="s">
        <v>408</v>
      </c>
    </row>
    <row r="482" spans="1:40" x14ac:dyDescent="0.35">
      <c r="A482" s="1" t="s">
        <v>4503</v>
      </c>
      <c r="B482" s="1" t="s">
        <v>87</v>
      </c>
      <c r="C482" s="1">
        <v>2000</v>
      </c>
      <c r="E482" s="1" t="s">
        <v>4504</v>
      </c>
      <c r="F482" s="1" t="s">
        <v>4505</v>
      </c>
      <c r="H482" s="1" t="s">
        <v>4506</v>
      </c>
      <c r="L482" s="3">
        <v>36845</v>
      </c>
      <c r="M482" s="2">
        <v>45288.500092592592</v>
      </c>
      <c r="N482" s="2">
        <v>45288.500092592592</v>
      </c>
      <c r="P482" s="1" t="s">
        <v>4507</v>
      </c>
      <c r="R482" s="1">
        <v>10</v>
      </c>
      <c r="S482" s="1">
        <v>217</v>
      </c>
      <c r="U482" s="1" t="s">
        <v>4508</v>
      </c>
      <c r="AC482" s="1" t="s">
        <v>96</v>
      </c>
      <c r="AJ482" s="1" t="s">
        <v>4509</v>
      </c>
      <c r="AN482" s="1" t="s">
        <v>4510</v>
      </c>
    </row>
    <row r="483" spans="1:40" x14ac:dyDescent="0.35">
      <c r="A483" s="1" t="s">
        <v>4511</v>
      </c>
      <c r="B483" s="1" t="s">
        <v>87</v>
      </c>
      <c r="C483" s="1">
        <v>2021</v>
      </c>
      <c r="D483" s="1" t="s">
        <v>4512</v>
      </c>
      <c r="E483" s="1" t="s">
        <v>4513</v>
      </c>
      <c r="F483" s="1" t="s">
        <v>910</v>
      </c>
      <c r="H483" s="1" t="s">
        <v>1088</v>
      </c>
      <c r="I483" s="1" t="s">
        <v>4514</v>
      </c>
      <c r="K483" s="1" t="s">
        <v>4515</v>
      </c>
      <c r="L483" s="3">
        <v>44243</v>
      </c>
      <c r="M483" s="2">
        <v>45288.500092592592</v>
      </c>
      <c r="N483" s="2">
        <v>45288.616331018522</v>
      </c>
      <c r="P483" s="1">
        <v>109051</v>
      </c>
      <c r="S483" s="1">
        <v>340</v>
      </c>
      <c r="U483" s="1" t="s">
        <v>915</v>
      </c>
      <c r="AC483" s="1" t="s">
        <v>96</v>
      </c>
      <c r="AD483" s="1" t="s">
        <v>3930</v>
      </c>
      <c r="AJ483" s="1" t="s">
        <v>4516</v>
      </c>
      <c r="AN483" s="1" t="s">
        <v>4517</v>
      </c>
    </row>
    <row r="484" spans="1:40" x14ac:dyDescent="0.35">
      <c r="A484" s="1" t="s">
        <v>4518</v>
      </c>
      <c r="B484" s="1" t="s">
        <v>87</v>
      </c>
      <c r="C484" s="1">
        <v>2015</v>
      </c>
      <c r="D484" s="1" t="s">
        <v>4519</v>
      </c>
      <c r="E484" s="1" t="s">
        <v>4520</v>
      </c>
      <c r="F484" s="1" t="s">
        <v>4521</v>
      </c>
      <c r="I484" s="1" t="s">
        <v>4522</v>
      </c>
      <c r="J484" s="1" t="s">
        <v>4523</v>
      </c>
      <c r="L484" s="1">
        <v>2015</v>
      </c>
      <c r="M484" s="2">
        <v>45288.505902777775</v>
      </c>
      <c r="N484" s="2">
        <v>45288.734409722223</v>
      </c>
      <c r="P484" s="1" t="s">
        <v>4524</v>
      </c>
      <c r="R484" s="1">
        <v>4</v>
      </c>
      <c r="S484" s="1">
        <v>35</v>
      </c>
      <c r="AF484" s="1" t="s">
        <v>408</v>
      </c>
    </row>
    <row r="485" spans="1:40" x14ac:dyDescent="0.35">
      <c r="A485" s="1" t="s">
        <v>4525</v>
      </c>
      <c r="B485" s="1" t="s">
        <v>87</v>
      </c>
      <c r="C485" s="1">
        <v>2012</v>
      </c>
      <c r="D485" s="1" t="s">
        <v>4526</v>
      </c>
      <c r="E485" s="1" t="s">
        <v>4527</v>
      </c>
      <c r="F485" s="1" t="s">
        <v>2280</v>
      </c>
      <c r="I485" s="1" t="s">
        <v>4528</v>
      </c>
      <c r="J485" s="1" t="s">
        <v>4529</v>
      </c>
      <c r="L485" s="1">
        <v>2012</v>
      </c>
      <c r="M485" s="2">
        <v>45288.506354166668</v>
      </c>
      <c r="N485" s="2">
        <v>45288.506354166668</v>
      </c>
      <c r="P485" s="1" t="s">
        <v>4530</v>
      </c>
      <c r="R485" s="4">
        <v>44958</v>
      </c>
      <c r="S485" s="1">
        <v>153</v>
      </c>
      <c r="AF485" s="1" t="s">
        <v>408</v>
      </c>
    </row>
    <row r="486" spans="1:40" x14ac:dyDescent="0.35">
      <c r="A486" s="1" t="s">
        <v>4531</v>
      </c>
      <c r="B486" s="1" t="s">
        <v>653</v>
      </c>
      <c r="C486" s="1">
        <v>2006</v>
      </c>
      <c r="D486" s="1" t="s">
        <v>4532</v>
      </c>
      <c r="E486" s="1" t="s">
        <v>4533</v>
      </c>
      <c r="F486" s="1" t="s">
        <v>4534</v>
      </c>
      <c r="J486" s="1" t="s">
        <v>4535</v>
      </c>
      <c r="L486" s="1">
        <v>2006</v>
      </c>
      <c r="M486" s="2">
        <v>45288.506840277776</v>
      </c>
      <c r="N486" s="2">
        <v>45288.506840277776</v>
      </c>
      <c r="P486" s="1" t="s">
        <v>4536</v>
      </c>
      <c r="S486" s="1">
        <v>28</v>
      </c>
      <c r="AF486" s="1" t="s">
        <v>408</v>
      </c>
    </row>
    <row r="487" spans="1:40" x14ac:dyDescent="0.35">
      <c r="A487" s="1" t="s">
        <v>4537</v>
      </c>
      <c r="B487" s="1" t="s">
        <v>87</v>
      </c>
      <c r="C487" s="1">
        <v>2012</v>
      </c>
      <c r="D487" s="1" t="s">
        <v>4538</v>
      </c>
      <c r="E487" s="1" t="s">
        <v>4539</v>
      </c>
      <c r="F487" s="1" t="s">
        <v>4540</v>
      </c>
      <c r="I487" s="1" t="s">
        <v>4541</v>
      </c>
      <c r="J487" s="1" t="s">
        <v>4542</v>
      </c>
      <c r="L487" s="1">
        <v>2012</v>
      </c>
      <c r="M487" s="2">
        <v>45288.506261574075</v>
      </c>
      <c r="N487" s="2">
        <v>45288.506261574075</v>
      </c>
      <c r="R487" s="1">
        <v>4</v>
      </c>
      <c r="S487" s="1">
        <v>2</v>
      </c>
      <c r="AF487" s="1" t="s">
        <v>408</v>
      </c>
    </row>
    <row r="488" spans="1:40" x14ac:dyDescent="0.35">
      <c r="A488" s="1" t="s">
        <v>4543</v>
      </c>
      <c r="B488" s="1" t="s">
        <v>87</v>
      </c>
      <c r="C488" s="1">
        <v>2023</v>
      </c>
      <c r="D488" s="1" t="s">
        <v>4544</v>
      </c>
      <c r="E488" s="1" t="s">
        <v>4545</v>
      </c>
      <c r="F488" s="1" t="s">
        <v>90</v>
      </c>
      <c r="H488" s="1" t="s">
        <v>91</v>
      </c>
      <c r="I488" s="1" t="s">
        <v>4546</v>
      </c>
      <c r="K488" s="1" t="s">
        <v>4547</v>
      </c>
      <c r="L488" s="1">
        <v>2023</v>
      </c>
      <c r="M488" s="2">
        <v>45288.500092592592</v>
      </c>
      <c r="N488" s="2">
        <v>45288.500092592592</v>
      </c>
      <c r="P488" s="1" t="s">
        <v>4548</v>
      </c>
      <c r="R488" s="1">
        <v>8</v>
      </c>
      <c r="S488" s="1">
        <v>18</v>
      </c>
      <c r="U488" s="1" t="s">
        <v>95</v>
      </c>
      <c r="AC488" s="1" t="s">
        <v>96</v>
      </c>
      <c r="AD488" s="1" t="s">
        <v>4549</v>
      </c>
      <c r="AJ488" s="1" t="s">
        <v>4550</v>
      </c>
      <c r="AN488" s="1" t="s">
        <v>4551</v>
      </c>
    </row>
    <row r="489" spans="1:40" x14ac:dyDescent="0.35">
      <c r="A489" s="1" t="s">
        <v>4552</v>
      </c>
      <c r="B489" s="1" t="s">
        <v>87</v>
      </c>
      <c r="C489" s="1">
        <v>2006</v>
      </c>
      <c r="D489" s="1" t="s">
        <v>4553</v>
      </c>
      <c r="E489" s="1" t="s">
        <v>4554</v>
      </c>
      <c r="F489" s="1" t="s">
        <v>328</v>
      </c>
      <c r="H489" s="1" t="s">
        <v>329</v>
      </c>
      <c r="I489" s="1" t="s">
        <v>4555</v>
      </c>
      <c r="K489" s="1" t="s">
        <v>4556</v>
      </c>
      <c r="L489" s="1" t="s">
        <v>3243</v>
      </c>
      <c r="M489" s="2">
        <v>45288.500092592592</v>
      </c>
      <c r="N489" s="2">
        <v>45288.734583333331</v>
      </c>
      <c r="P489" s="1" t="s">
        <v>4092</v>
      </c>
      <c r="R489" s="1">
        <v>5</v>
      </c>
      <c r="S489" s="1">
        <v>69</v>
      </c>
      <c r="U489" s="1" t="s">
        <v>334</v>
      </c>
      <c r="AC489" s="1" t="s">
        <v>96</v>
      </c>
      <c r="AJ489" s="1" t="s">
        <v>4557</v>
      </c>
      <c r="AN489" s="1" t="s">
        <v>4558</v>
      </c>
    </row>
    <row r="490" spans="1:40" x14ac:dyDescent="0.35">
      <c r="A490" s="1" t="s">
        <v>4559</v>
      </c>
      <c r="B490" s="1" t="s">
        <v>87</v>
      </c>
      <c r="C490" s="1">
        <v>2019</v>
      </c>
      <c r="D490" s="1" t="s">
        <v>4560</v>
      </c>
      <c r="E490" s="1" t="s">
        <v>4561</v>
      </c>
      <c r="F490" s="1" t="s">
        <v>535</v>
      </c>
      <c r="H490" s="1" t="s">
        <v>536</v>
      </c>
      <c r="I490" s="1" t="s">
        <v>4562</v>
      </c>
      <c r="K490" s="1" t="s">
        <v>4563</v>
      </c>
      <c r="L490" s="3">
        <v>43570</v>
      </c>
      <c r="M490" s="2">
        <v>45288.500092592592</v>
      </c>
      <c r="N490" s="2">
        <v>45288.500092592592</v>
      </c>
      <c r="P490" s="1">
        <v>77</v>
      </c>
      <c r="R490" s="1">
        <v>1</v>
      </c>
      <c r="S490" s="1">
        <v>19</v>
      </c>
      <c r="U490" s="1" t="s">
        <v>539</v>
      </c>
      <c r="AC490" s="1" t="s">
        <v>96</v>
      </c>
      <c r="AJ490" s="1" t="s">
        <v>4564</v>
      </c>
      <c r="AN490" s="1" t="s">
        <v>4565</v>
      </c>
    </row>
    <row r="491" spans="1:40" x14ac:dyDescent="0.35">
      <c r="A491" s="1" t="s">
        <v>4566</v>
      </c>
      <c r="B491" s="1" t="s">
        <v>87</v>
      </c>
      <c r="C491" s="1">
        <v>2016</v>
      </c>
      <c r="D491" s="1" t="s">
        <v>4567</v>
      </c>
      <c r="E491" s="1" t="s">
        <v>4568</v>
      </c>
      <c r="F491" s="1" t="s">
        <v>424</v>
      </c>
      <c r="H491" s="1" t="s">
        <v>425</v>
      </c>
      <c r="I491" s="1" t="s">
        <v>4569</v>
      </c>
      <c r="K491" s="1" t="s">
        <v>4570</v>
      </c>
      <c r="L491" s="1" t="s">
        <v>1216</v>
      </c>
      <c r="M491" s="2">
        <v>45288.500092592592</v>
      </c>
      <c r="N491" s="2">
        <v>45288.735798611109</v>
      </c>
      <c r="R491" s="1">
        <v>1</v>
      </c>
      <c r="S491" s="1">
        <v>1</v>
      </c>
      <c r="U491" s="1" t="s">
        <v>424</v>
      </c>
      <c r="AC491" s="1" t="s">
        <v>96</v>
      </c>
      <c r="AJ491" s="1" t="s">
        <v>4571</v>
      </c>
      <c r="AN491" s="1" t="s">
        <v>4572</v>
      </c>
    </row>
    <row r="492" spans="1:40" x14ac:dyDescent="0.35">
      <c r="A492" s="1" t="s">
        <v>4573</v>
      </c>
      <c r="B492" s="1" t="s">
        <v>87</v>
      </c>
      <c r="C492" s="1">
        <v>2012</v>
      </c>
      <c r="D492" s="1" t="s">
        <v>4574</v>
      </c>
      <c r="E492" s="1" t="s">
        <v>4575</v>
      </c>
      <c r="F492" s="1" t="s">
        <v>4576</v>
      </c>
      <c r="H492" s="1" t="s">
        <v>4577</v>
      </c>
      <c r="I492" s="1" t="s">
        <v>4578</v>
      </c>
      <c r="K492" s="1" t="s">
        <v>4579</v>
      </c>
      <c r="L492" s="1" t="s">
        <v>2200</v>
      </c>
      <c r="M492" s="2">
        <v>45288.513206018521</v>
      </c>
      <c r="N492" s="2">
        <v>45288.513206018521</v>
      </c>
      <c r="P492" s="1" t="s">
        <v>4580</v>
      </c>
      <c r="R492" s="1">
        <v>8</v>
      </c>
      <c r="S492" s="1">
        <v>78</v>
      </c>
      <c r="AG492" s="1" t="s">
        <v>4581</v>
      </c>
    </row>
    <row r="493" spans="1:40" x14ac:dyDescent="0.35">
      <c r="A493" s="1" t="s">
        <v>4582</v>
      </c>
      <c r="B493" s="1" t="s">
        <v>87</v>
      </c>
      <c r="C493" s="1">
        <v>2021</v>
      </c>
      <c r="D493" s="1" t="s">
        <v>4583</v>
      </c>
      <c r="E493" s="1" t="s">
        <v>4584</v>
      </c>
      <c r="F493" s="1" t="s">
        <v>4585</v>
      </c>
      <c r="H493" s="1" t="s">
        <v>4586</v>
      </c>
      <c r="I493" s="1" t="s">
        <v>4587</v>
      </c>
      <c r="K493" s="1" t="s">
        <v>4588</v>
      </c>
      <c r="L493" s="3">
        <v>44510</v>
      </c>
      <c r="M493" s="2">
        <v>45288.500092592592</v>
      </c>
      <c r="N493" s="2">
        <v>45288.585798611108</v>
      </c>
      <c r="R493" s="1">
        <v>22</v>
      </c>
      <c r="S493" s="1">
        <v>22</v>
      </c>
      <c r="U493" s="1" t="s">
        <v>4589</v>
      </c>
      <c r="AC493" s="1" t="s">
        <v>96</v>
      </c>
      <c r="AJ493" s="1" t="s">
        <v>4590</v>
      </c>
      <c r="AN493" s="1" t="s">
        <v>4591</v>
      </c>
    </row>
    <row r="494" spans="1:40" x14ac:dyDescent="0.35">
      <c r="A494" s="1" t="s">
        <v>4592</v>
      </c>
      <c r="B494" s="1" t="s">
        <v>87</v>
      </c>
      <c r="C494" s="1">
        <v>2006</v>
      </c>
      <c r="D494" s="1" t="s">
        <v>4593</v>
      </c>
      <c r="E494" s="1" t="s">
        <v>4594</v>
      </c>
      <c r="F494" s="1" t="s">
        <v>4595</v>
      </c>
      <c r="H494" s="1" t="s">
        <v>4596</v>
      </c>
      <c r="K494" s="1" t="s">
        <v>4597</v>
      </c>
      <c r="L494" s="1" t="s">
        <v>4377</v>
      </c>
      <c r="M494" s="2">
        <v>45288.500092592592</v>
      </c>
      <c r="N494" s="2">
        <v>45288.604687500003</v>
      </c>
      <c r="P494" s="1" t="s">
        <v>4598</v>
      </c>
      <c r="R494" s="1">
        <v>6</v>
      </c>
      <c r="S494" s="1">
        <v>74</v>
      </c>
      <c r="U494" s="1" t="s">
        <v>4599</v>
      </c>
      <c r="AC494" s="1" t="s">
        <v>96</v>
      </c>
      <c r="AJ494" s="1" t="s">
        <v>4600</v>
      </c>
      <c r="AN494" s="1" t="s">
        <v>4601</v>
      </c>
    </row>
    <row r="495" spans="1:40" x14ac:dyDescent="0.35">
      <c r="A495" s="1" t="s">
        <v>4602</v>
      </c>
      <c r="B495" s="1" t="s">
        <v>87</v>
      </c>
      <c r="C495" s="1">
        <v>2019</v>
      </c>
      <c r="D495" s="1" t="s">
        <v>4603</v>
      </c>
      <c r="E495" s="1" t="s">
        <v>4604</v>
      </c>
      <c r="F495" s="1" t="s">
        <v>1174</v>
      </c>
      <c r="H495" s="1" t="s">
        <v>1175</v>
      </c>
      <c r="I495" s="1" t="s">
        <v>4605</v>
      </c>
      <c r="K495" s="1" t="s">
        <v>4606</v>
      </c>
      <c r="L495" s="1" t="s">
        <v>4607</v>
      </c>
      <c r="M495" s="2">
        <v>45288.500092592592</v>
      </c>
      <c r="N495" s="2">
        <v>45288.592083333337</v>
      </c>
      <c r="P495" s="1" t="s">
        <v>4608</v>
      </c>
      <c r="S495" s="1">
        <v>157</v>
      </c>
      <c r="U495" s="1" t="s">
        <v>1180</v>
      </c>
      <c r="AC495" s="1" t="s">
        <v>96</v>
      </c>
      <c r="AD495" s="1" t="s">
        <v>4609</v>
      </c>
      <c r="AJ495" s="1" t="s">
        <v>4610</v>
      </c>
      <c r="AN495" s="1" t="s">
        <v>4611</v>
      </c>
    </row>
    <row r="496" spans="1:40" x14ac:dyDescent="0.35">
      <c r="A496" s="1" t="s">
        <v>4612</v>
      </c>
      <c r="B496" s="1" t="s">
        <v>87</v>
      </c>
      <c r="C496" s="1">
        <v>2023</v>
      </c>
      <c r="D496" s="1" t="s">
        <v>4613</v>
      </c>
      <c r="E496" s="1" t="s">
        <v>4614</v>
      </c>
      <c r="F496" s="1" t="s">
        <v>910</v>
      </c>
      <c r="H496" s="1" t="s">
        <v>1088</v>
      </c>
      <c r="I496" s="1" t="s">
        <v>4615</v>
      </c>
      <c r="K496" s="1" t="s">
        <v>4616</v>
      </c>
      <c r="L496" s="3">
        <v>45079</v>
      </c>
      <c r="M496" s="2">
        <v>45288.500092592592</v>
      </c>
      <c r="N496" s="2">
        <v>45288.732488425929</v>
      </c>
      <c r="P496" s="1">
        <v>110159</v>
      </c>
      <c r="S496" s="1">
        <v>394</v>
      </c>
      <c r="U496" s="1" t="s">
        <v>915</v>
      </c>
      <c r="AC496" s="1" t="s">
        <v>96</v>
      </c>
      <c r="AD496" s="1" t="s">
        <v>4617</v>
      </c>
      <c r="AJ496" s="1" t="s">
        <v>4618</v>
      </c>
      <c r="AN496" s="1" t="s">
        <v>4619</v>
      </c>
    </row>
    <row r="497" spans="1:72" x14ac:dyDescent="0.35">
      <c r="A497" s="1" t="s">
        <v>4620</v>
      </c>
      <c r="B497" s="1" t="s">
        <v>87</v>
      </c>
      <c r="C497" s="1">
        <v>2019</v>
      </c>
      <c r="D497" s="1" t="s">
        <v>4621</v>
      </c>
      <c r="E497" s="1" t="s">
        <v>4622</v>
      </c>
      <c r="F497" s="1" t="s">
        <v>4623</v>
      </c>
      <c r="I497" s="1" t="s">
        <v>4624</v>
      </c>
      <c r="J497" s="1" t="s">
        <v>4625</v>
      </c>
      <c r="L497" s="1">
        <v>2019</v>
      </c>
      <c r="M497" s="2">
        <v>45288.505335648151</v>
      </c>
      <c r="N497" s="2">
        <v>45288.505335648151</v>
      </c>
      <c r="P497" s="1" t="s">
        <v>4626</v>
      </c>
      <c r="R497" s="1">
        <v>1</v>
      </c>
      <c r="S497" s="1">
        <v>9</v>
      </c>
      <c r="AF497" s="1" t="s">
        <v>408</v>
      </c>
    </row>
    <row r="498" spans="1:72" x14ac:dyDescent="0.35">
      <c r="A498" s="1" t="s">
        <v>4627</v>
      </c>
      <c r="B498" s="1" t="s">
        <v>87</v>
      </c>
      <c r="C498" s="1">
        <v>2021</v>
      </c>
      <c r="D498" s="1" t="s">
        <v>4628</v>
      </c>
      <c r="E498" s="1" t="s">
        <v>4629</v>
      </c>
      <c r="F498" s="1" t="s">
        <v>2426</v>
      </c>
      <c r="H498" s="1" t="s">
        <v>2427</v>
      </c>
      <c r="I498" s="1" t="s">
        <v>4630</v>
      </c>
      <c r="K498" s="1" t="s">
        <v>4631</v>
      </c>
      <c r="L498" s="1" t="s">
        <v>4632</v>
      </c>
      <c r="M498" s="2">
        <v>45288.513819444444</v>
      </c>
      <c r="N498" s="2">
        <v>45288.513819444444</v>
      </c>
      <c r="P498" s="5">
        <v>44075</v>
      </c>
      <c r="R498" s="1">
        <v>2</v>
      </c>
      <c r="S498" s="1">
        <v>8</v>
      </c>
      <c r="AG498" s="1" t="s">
        <v>4633</v>
      </c>
    </row>
    <row r="499" spans="1:72" x14ac:dyDescent="0.35">
      <c r="A499" s="1" t="s">
        <v>4634</v>
      </c>
      <c r="B499" s="1" t="s">
        <v>742</v>
      </c>
      <c r="C499" s="1">
        <v>2002</v>
      </c>
      <c r="D499" s="1" t="s">
        <v>4635</v>
      </c>
      <c r="E499" s="1" t="s">
        <v>4636</v>
      </c>
      <c r="G499" s="1" t="s">
        <v>4637</v>
      </c>
      <c r="K499" s="1" t="s">
        <v>4638</v>
      </c>
      <c r="L499" s="1">
        <v>2002</v>
      </c>
      <c r="M499" s="2">
        <v>45288.513229166667</v>
      </c>
      <c r="N499" s="2">
        <v>45288.513229166667</v>
      </c>
      <c r="P499" s="1" t="s">
        <v>4639</v>
      </c>
      <c r="AG499" s="1" t="s">
        <v>4640</v>
      </c>
      <c r="AP499" s="1" t="s">
        <v>4641</v>
      </c>
      <c r="BT499" s="1" t="s">
        <v>4642</v>
      </c>
    </row>
    <row r="500" spans="1:72" x14ac:dyDescent="0.35">
      <c r="A500" s="1" t="s">
        <v>4643</v>
      </c>
      <c r="B500" s="1" t="s">
        <v>87</v>
      </c>
      <c r="C500" s="1">
        <v>2003</v>
      </c>
      <c r="D500" s="1" t="s">
        <v>4644</v>
      </c>
      <c r="E500" s="1" t="s">
        <v>4645</v>
      </c>
      <c r="F500" s="1" t="s">
        <v>507</v>
      </c>
      <c r="H500" s="1" t="s">
        <v>591</v>
      </c>
      <c r="I500" s="1" t="s">
        <v>4646</v>
      </c>
      <c r="K500" s="1" t="s">
        <v>4647</v>
      </c>
      <c r="L500" s="1" t="s">
        <v>4648</v>
      </c>
      <c r="M500" s="2">
        <v>45288.500092592592</v>
      </c>
      <c r="N500" s="2">
        <v>45288.737951388888</v>
      </c>
      <c r="P500" s="1" t="s">
        <v>4649</v>
      </c>
      <c r="R500" s="1">
        <v>2</v>
      </c>
      <c r="S500" s="1">
        <v>82</v>
      </c>
      <c r="U500" s="1" t="s">
        <v>512</v>
      </c>
      <c r="AC500" s="1" t="s">
        <v>96</v>
      </c>
      <c r="AJ500" s="1" t="s">
        <v>4650</v>
      </c>
      <c r="AN500" s="1" t="s">
        <v>4651</v>
      </c>
    </row>
    <row r="501" spans="1:72" x14ac:dyDescent="0.35">
      <c r="A501" s="1" t="s">
        <v>4652</v>
      </c>
      <c r="B501" s="1" t="s">
        <v>87</v>
      </c>
      <c r="C501" s="1">
        <v>2016</v>
      </c>
      <c r="D501" s="1" t="s">
        <v>4653</v>
      </c>
      <c r="E501" s="1" t="s">
        <v>4654</v>
      </c>
      <c r="F501" s="1" t="s">
        <v>4655</v>
      </c>
      <c r="J501" s="1" t="s">
        <v>4656</v>
      </c>
      <c r="L501" s="1">
        <v>2016</v>
      </c>
      <c r="M501" s="2">
        <v>45288.505868055552</v>
      </c>
      <c r="N501" s="2">
        <v>45288.661168981482</v>
      </c>
      <c r="P501" s="1" t="s">
        <v>4657</v>
      </c>
      <c r="R501" s="1">
        <v>3</v>
      </c>
      <c r="S501" s="1">
        <v>65</v>
      </c>
      <c r="V501" s="1" t="s">
        <v>4658</v>
      </c>
      <c r="AF501" s="1" t="s">
        <v>408</v>
      </c>
    </row>
    <row r="502" spans="1:72" x14ac:dyDescent="0.35">
      <c r="A502" s="1" t="s">
        <v>4659</v>
      </c>
      <c r="B502" s="1" t="s">
        <v>87</v>
      </c>
      <c r="C502" s="1">
        <v>2001</v>
      </c>
      <c r="D502" s="1" t="s">
        <v>4660</v>
      </c>
      <c r="E502" s="1" t="s">
        <v>4661</v>
      </c>
      <c r="F502" s="1" t="s">
        <v>507</v>
      </c>
      <c r="H502" s="1" t="s">
        <v>591</v>
      </c>
      <c r="I502" s="1" t="s">
        <v>4662</v>
      </c>
      <c r="K502" s="1" t="s">
        <v>4663</v>
      </c>
      <c r="L502" s="1" t="s">
        <v>4664</v>
      </c>
      <c r="M502" s="2">
        <v>45288.500092592592</v>
      </c>
      <c r="N502" s="2">
        <v>45288.647662037038</v>
      </c>
      <c r="P502" s="1" t="s">
        <v>4665</v>
      </c>
      <c r="R502" s="1">
        <v>9</v>
      </c>
      <c r="S502" s="1">
        <v>80</v>
      </c>
      <c r="U502" s="1" t="s">
        <v>512</v>
      </c>
      <c r="AC502" s="1" t="s">
        <v>96</v>
      </c>
      <c r="AJ502" s="1" t="s">
        <v>4666</v>
      </c>
      <c r="AN502" s="1" t="s">
        <v>4667</v>
      </c>
    </row>
    <row r="503" spans="1:72" x14ac:dyDescent="0.35">
      <c r="A503" s="1" t="s">
        <v>4668</v>
      </c>
      <c r="B503" s="1" t="s">
        <v>87</v>
      </c>
      <c r="C503" s="1">
        <v>2018</v>
      </c>
      <c r="D503" s="1" t="s">
        <v>4669</v>
      </c>
      <c r="E503" s="1" t="s">
        <v>4670</v>
      </c>
      <c r="F503" s="1" t="s">
        <v>3173</v>
      </c>
      <c r="H503" s="1" t="s">
        <v>3174</v>
      </c>
      <c r="I503" s="1" t="s">
        <v>4671</v>
      </c>
      <c r="K503" s="1" t="s">
        <v>4672</v>
      </c>
      <c r="L503" s="1" t="s">
        <v>684</v>
      </c>
      <c r="M503" s="2">
        <v>45288.500092592592</v>
      </c>
      <c r="N503" s="2">
        <v>45288.650266203702</v>
      </c>
      <c r="P503" s="1" t="s">
        <v>4673</v>
      </c>
      <c r="R503" s="1">
        <v>4</v>
      </c>
      <c r="S503" s="1">
        <v>65</v>
      </c>
      <c r="U503" s="1" t="s">
        <v>3179</v>
      </c>
      <c r="AC503" s="1" t="s">
        <v>96</v>
      </c>
      <c r="AD503" s="1" t="s">
        <v>649</v>
      </c>
      <c r="AJ503" s="1" t="s">
        <v>4674</v>
      </c>
      <c r="AN503" s="1" t="s">
        <v>4675</v>
      </c>
    </row>
    <row r="504" spans="1:72" x14ac:dyDescent="0.35">
      <c r="A504" s="1" t="s">
        <v>4676</v>
      </c>
      <c r="B504" s="1" t="s">
        <v>87</v>
      </c>
      <c r="C504" s="1">
        <v>1997</v>
      </c>
      <c r="D504" s="1" t="s">
        <v>4677</v>
      </c>
      <c r="E504" s="1" t="s">
        <v>4678</v>
      </c>
      <c r="F504" s="1" t="s">
        <v>765</v>
      </c>
      <c r="H504" s="1" t="s">
        <v>365</v>
      </c>
      <c r="I504" s="1" t="s">
        <v>4679</v>
      </c>
      <c r="K504" s="1" t="s">
        <v>4680</v>
      </c>
      <c r="L504" s="1" t="s">
        <v>4681</v>
      </c>
      <c r="M504" s="2">
        <v>45288.500092592592</v>
      </c>
      <c r="N504" s="2">
        <v>45288.500092592592</v>
      </c>
      <c r="P504" s="1" t="s">
        <v>4682</v>
      </c>
      <c r="R504" s="1">
        <v>5</v>
      </c>
      <c r="S504" s="1">
        <v>83</v>
      </c>
      <c r="U504" s="1" t="s">
        <v>771</v>
      </c>
      <c r="AC504" s="1" t="s">
        <v>96</v>
      </c>
      <c r="AJ504" s="1" t="s">
        <v>4683</v>
      </c>
      <c r="AN504" s="1" t="s">
        <v>4684</v>
      </c>
    </row>
    <row r="505" spans="1:72" x14ac:dyDescent="0.35">
      <c r="A505" s="1" t="s">
        <v>4685</v>
      </c>
      <c r="B505" s="1" t="s">
        <v>87</v>
      </c>
      <c r="C505" s="1">
        <v>2013</v>
      </c>
      <c r="D505" s="1" t="s">
        <v>4686</v>
      </c>
      <c r="E505" s="1" t="s">
        <v>4687</v>
      </c>
      <c r="F505" s="1" t="s">
        <v>4688</v>
      </c>
      <c r="H505" s="1" t="s">
        <v>4689</v>
      </c>
      <c r="I505" s="1" t="s">
        <v>4690</v>
      </c>
      <c r="K505" s="1" t="s">
        <v>4691</v>
      </c>
      <c r="L505" s="1" t="s">
        <v>2947</v>
      </c>
      <c r="M505" s="2">
        <v>45288.500092592592</v>
      </c>
      <c r="N505" s="2">
        <v>45288.634895833333</v>
      </c>
      <c r="P505" s="1" t="s">
        <v>4692</v>
      </c>
      <c r="R505" s="1">
        <v>1</v>
      </c>
      <c r="S505" s="1">
        <v>15</v>
      </c>
      <c r="U505" s="1" t="s">
        <v>4693</v>
      </c>
      <c r="AC505" s="1" t="s">
        <v>96</v>
      </c>
      <c r="AJ505" s="1" t="s">
        <v>4694</v>
      </c>
      <c r="AN505" s="1" t="s">
        <v>4695</v>
      </c>
    </row>
    <row r="506" spans="1:72" x14ac:dyDescent="0.35">
      <c r="A506" s="1" t="s">
        <v>4696</v>
      </c>
      <c r="B506" s="1" t="s">
        <v>87</v>
      </c>
      <c r="C506" s="1">
        <v>2018</v>
      </c>
      <c r="D506" s="1" t="s">
        <v>4697</v>
      </c>
      <c r="E506" s="1" t="s">
        <v>4698</v>
      </c>
      <c r="F506" s="1" t="s">
        <v>2337</v>
      </c>
      <c r="H506" s="1" t="s">
        <v>2338</v>
      </c>
      <c r="I506" s="1" t="s">
        <v>4699</v>
      </c>
      <c r="K506" s="1" t="s">
        <v>4700</v>
      </c>
      <c r="L506" s="1">
        <v>2018</v>
      </c>
      <c r="M506" s="2">
        <v>45288.500092592592</v>
      </c>
      <c r="N506" s="2">
        <v>45288.658437500002</v>
      </c>
      <c r="P506" s="1">
        <v>3215</v>
      </c>
      <c r="S506" s="1">
        <v>9</v>
      </c>
      <c r="U506" s="1" t="s">
        <v>2341</v>
      </c>
      <c r="AC506" s="1" t="s">
        <v>96</v>
      </c>
      <c r="AJ506" s="1" t="s">
        <v>4701</v>
      </c>
      <c r="AN506" s="1" t="s">
        <v>4702</v>
      </c>
    </row>
    <row r="507" spans="1:72" x14ac:dyDescent="0.35">
      <c r="A507" s="1" t="s">
        <v>4703</v>
      </c>
      <c r="B507" s="1" t="s">
        <v>87</v>
      </c>
      <c r="C507" s="1">
        <v>2015</v>
      </c>
      <c r="D507" s="1" t="s">
        <v>4704</v>
      </c>
      <c r="E507" s="1" t="s">
        <v>4705</v>
      </c>
      <c r="F507" s="1" t="s">
        <v>318</v>
      </c>
      <c r="H507" s="1" t="s">
        <v>319</v>
      </c>
      <c r="I507" s="1" t="s">
        <v>4706</v>
      </c>
      <c r="K507" s="1" t="s">
        <v>4707</v>
      </c>
      <c r="L507" s="3">
        <v>42186</v>
      </c>
      <c r="M507" s="2">
        <v>45288.514039351852</v>
      </c>
      <c r="N507" s="2">
        <v>45288.514039351852</v>
      </c>
      <c r="P507" s="1" t="s">
        <v>4708</v>
      </c>
      <c r="R507" s="1">
        <v>7</v>
      </c>
      <c r="S507" s="1">
        <v>12</v>
      </c>
      <c r="AG507" s="1" t="s">
        <v>4709</v>
      </c>
    </row>
    <row r="508" spans="1:72" x14ac:dyDescent="0.35">
      <c r="A508" s="1" t="s">
        <v>4710</v>
      </c>
      <c r="B508" s="1" t="s">
        <v>87</v>
      </c>
      <c r="C508" s="1">
        <v>2017</v>
      </c>
      <c r="D508" s="1" t="s">
        <v>4711</v>
      </c>
      <c r="E508" s="1" t="s">
        <v>4712</v>
      </c>
      <c r="F508" s="1" t="s">
        <v>328</v>
      </c>
      <c r="H508" s="1" t="s">
        <v>385</v>
      </c>
      <c r="I508" s="1" t="s">
        <v>4713</v>
      </c>
      <c r="K508" s="1" t="s">
        <v>4714</v>
      </c>
      <c r="L508" s="3">
        <v>42856</v>
      </c>
      <c r="M508" s="2">
        <v>45288.500092592592</v>
      </c>
      <c r="N508" s="2">
        <v>45288.633275462962</v>
      </c>
      <c r="P508" s="1" t="s">
        <v>4715</v>
      </c>
      <c r="R508" s="1">
        <v>5</v>
      </c>
      <c r="S508" s="1">
        <v>80</v>
      </c>
      <c r="U508" s="1" t="s">
        <v>334</v>
      </c>
      <c r="AC508" s="1" t="s">
        <v>96</v>
      </c>
      <c r="AD508" s="1" t="s">
        <v>4716</v>
      </c>
      <c r="AJ508" s="1" t="s">
        <v>4717</v>
      </c>
      <c r="AN508" s="1" t="s">
        <v>4718</v>
      </c>
    </row>
    <row r="509" spans="1:72" x14ac:dyDescent="0.35">
      <c r="A509" s="1" t="s">
        <v>4719</v>
      </c>
      <c r="B509" s="1" t="s">
        <v>87</v>
      </c>
      <c r="C509" s="1">
        <v>2021</v>
      </c>
      <c r="D509" s="1" t="s">
        <v>4720</v>
      </c>
      <c r="E509" s="1" t="s">
        <v>4721</v>
      </c>
      <c r="F509" s="1" t="s">
        <v>2314</v>
      </c>
      <c r="H509" s="1" t="s">
        <v>911</v>
      </c>
      <c r="I509" s="1" t="s">
        <v>4722</v>
      </c>
      <c r="K509" s="1" t="s">
        <v>4723</v>
      </c>
      <c r="L509" s="3">
        <v>44257</v>
      </c>
      <c r="M509" s="2">
        <v>45288.512835648151</v>
      </c>
      <c r="N509" s="2">
        <v>45288.512835648151</v>
      </c>
      <c r="S509" s="1">
        <v>341</v>
      </c>
      <c r="AG509" s="1" t="s">
        <v>4724</v>
      </c>
    </row>
    <row r="510" spans="1:72" x14ac:dyDescent="0.35">
      <c r="A510" s="1" t="s">
        <v>4725</v>
      </c>
      <c r="B510" s="1" t="s">
        <v>87</v>
      </c>
      <c r="C510" s="1">
        <v>2017</v>
      </c>
      <c r="D510" s="1" t="s">
        <v>4726</v>
      </c>
      <c r="E510" s="1" t="s">
        <v>4727</v>
      </c>
      <c r="F510" s="1" t="s">
        <v>4728</v>
      </c>
      <c r="H510" s="1" t="s">
        <v>4729</v>
      </c>
      <c r="I510" s="1" t="s">
        <v>4730</v>
      </c>
      <c r="K510" s="1" t="s">
        <v>4731</v>
      </c>
      <c r="L510" s="1">
        <v>2017</v>
      </c>
      <c r="M510" s="2">
        <v>45288.517627314817</v>
      </c>
      <c r="N510" s="2">
        <v>45288.517627314817</v>
      </c>
      <c r="P510" s="1" t="s">
        <v>4732</v>
      </c>
      <c r="R510" s="1">
        <v>12</v>
      </c>
      <c r="S510" s="1">
        <v>27</v>
      </c>
      <c r="U510" s="1" t="s">
        <v>4728</v>
      </c>
      <c r="W510" s="1" t="s">
        <v>4733</v>
      </c>
      <c r="AC510" s="1" t="s">
        <v>299</v>
      </c>
      <c r="AF510" s="1" t="s">
        <v>300</v>
      </c>
      <c r="AG510" s="1">
        <v>619400430</v>
      </c>
      <c r="AJ510" s="1" t="s">
        <v>4734</v>
      </c>
      <c r="AN510" s="1" t="s">
        <v>4735</v>
      </c>
    </row>
    <row r="511" spans="1:72" x14ac:dyDescent="0.35">
      <c r="A511" s="1" t="s">
        <v>4736</v>
      </c>
      <c r="B511" s="1" t="s">
        <v>87</v>
      </c>
      <c r="C511" s="1">
        <v>2018</v>
      </c>
      <c r="D511" s="1" t="s">
        <v>4737</v>
      </c>
      <c r="E511" s="1" t="s">
        <v>4738</v>
      </c>
      <c r="F511" s="1" t="s">
        <v>873</v>
      </c>
      <c r="H511" s="1" t="s">
        <v>874</v>
      </c>
      <c r="I511" s="1" t="s">
        <v>4739</v>
      </c>
      <c r="K511" s="1" t="s">
        <v>4740</v>
      </c>
      <c r="L511" s="1" t="s">
        <v>2239</v>
      </c>
      <c r="M511" s="2">
        <v>45288.513090277775</v>
      </c>
      <c r="N511" s="2">
        <v>45288.513090277775</v>
      </c>
      <c r="P511" s="1" t="s">
        <v>4741</v>
      </c>
      <c r="S511" s="1">
        <v>92</v>
      </c>
      <c r="AG511" s="1" t="s">
        <v>4742</v>
      </c>
    </row>
    <row r="512" spans="1:72" x14ac:dyDescent="0.35">
      <c r="A512" s="1" t="s">
        <v>4743</v>
      </c>
      <c r="B512" s="1" t="s">
        <v>87</v>
      </c>
      <c r="C512" s="1">
        <v>2011</v>
      </c>
      <c r="D512" s="1" t="s">
        <v>4744</v>
      </c>
      <c r="E512" s="1" t="s">
        <v>4745</v>
      </c>
      <c r="F512" s="1" t="s">
        <v>2321</v>
      </c>
      <c r="H512" s="1" t="s">
        <v>1056</v>
      </c>
      <c r="I512" s="1" t="s">
        <v>4746</v>
      </c>
      <c r="K512" s="1" t="s">
        <v>4747</v>
      </c>
      <c r="L512" s="1">
        <v>2011</v>
      </c>
      <c r="M512" s="2">
        <v>45288.513136574074</v>
      </c>
      <c r="N512" s="2">
        <v>45288.513136574074</v>
      </c>
      <c r="P512" s="1" t="s">
        <v>4748</v>
      </c>
      <c r="R512" s="1">
        <v>4</v>
      </c>
      <c r="S512" s="1">
        <v>52</v>
      </c>
      <c r="AG512" s="1" t="s">
        <v>4749</v>
      </c>
    </row>
    <row r="513" spans="1:42" x14ac:dyDescent="0.35">
      <c r="A513" s="1" t="s">
        <v>4750</v>
      </c>
      <c r="B513" s="1" t="s">
        <v>87</v>
      </c>
      <c r="C513" s="1">
        <v>2022</v>
      </c>
      <c r="D513" s="1" t="s">
        <v>4751</v>
      </c>
      <c r="E513" s="1" t="s">
        <v>4752</v>
      </c>
      <c r="F513" s="1" t="s">
        <v>4753</v>
      </c>
      <c r="I513" s="1" t="s">
        <v>4754</v>
      </c>
      <c r="J513" s="1" t="s">
        <v>4755</v>
      </c>
      <c r="L513" s="1">
        <v>2022</v>
      </c>
      <c r="M513" s="2">
        <v>45288.504733796297</v>
      </c>
      <c r="N513" s="2">
        <v>45288.504733796297</v>
      </c>
      <c r="P513" s="1" t="s">
        <v>4756</v>
      </c>
      <c r="R513" s="1">
        <v>2</v>
      </c>
      <c r="S513" s="1">
        <v>6</v>
      </c>
      <c r="AF513" s="1" t="s">
        <v>408</v>
      </c>
    </row>
    <row r="514" spans="1:42" x14ac:dyDescent="0.35">
      <c r="A514" s="1" t="s">
        <v>4757</v>
      </c>
      <c r="B514" s="1" t="s">
        <v>87</v>
      </c>
      <c r="C514" s="1">
        <v>2014</v>
      </c>
      <c r="D514" s="1" t="s">
        <v>4758</v>
      </c>
      <c r="E514" s="1" t="s">
        <v>4759</v>
      </c>
      <c r="F514" s="1" t="s">
        <v>3123</v>
      </c>
      <c r="H514" s="1" t="s">
        <v>3124</v>
      </c>
      <c r="I514" s="1" t="s">
        <v>4760</v>
      </c>
      <c r="K514" s="1" t="s">
        <v>4761</v>
      </c>
      <c r="L514" s="1" t="s">
        <v>2640</v>
      </c>
      <c r="M514" s="2">
        <v>45288.500092592592</v>
      </c>
      <c r="N514" s="2">
        <v>45288.62605324074</v>
      </c>
      <c r="P514" s="1" t="s">
        <v>1169</v>
      </c>
      <c r="R514" s="1">
        <v>2</v>
      </c>
      <c r="S514" s="1">
        <v>20</v>
      </c>
      <c r="U514" s="1" t="s">
        <v>3128</v>
      </c>
      <c r="AC514" s="1" t="s">
        <v>96</v>
      </c>
      <c r="AJ514" s="1" t="s">
        <v>4762</v>
      </c>
      <c r="AN514" s="1" t="s">
        <v>4763</v>
      </c>
    </row>
    <row r="515" spans="1:42" x14ac:dyDescent="0.35">
      <c r="A515" s="1" t="s">
        <v>4764</v>
      </c>
      <c r="B515" s="1" t="s">
        <v>87</v>
      </c>
      <c r="C515" s="1">
        <v>2008</v>
      </c>
      <c r="D515" s="1" t="s">
        <v>4765</v>
      </c>
      <c r="E515" s="1" t="s">
        <v>4766</v>
      </c>
      <c r="F515" s="1" t="s">
        <v>1889</v>
      </c>
      <c r="H515" s="1" t="s">
        <v>4767</v>
      </c>
      <c r="K515" s="1" t="s">
        <v>4768</v>
      </c>
      <c r="L515" s="1" t="s">
        <v>4769</v>
      </c>
      <c r="M515" s="2">
        <v>45288.500092592592</v>
      </c>
      <c r="N515" s="2">
        <v>45288.500092592592</v>
      </c>
      <c r="P515" s="1" t="s">
        <v>4770</v>
      </c>
      <c r="R515" s="1">
        <v>1</v>
      </c>
      <c r="S515" s="1">
        <v>61</v>
      </c>
      <c r="U515" s="1" t="s">
        <v>1894</v>
      </c>
      <c r="AC515" s="1" t="s">
        <v>96</v>
      </c>
      <c r="AJ515" s="1" t="s">
        <v>4771</v>
      </c>
      <c r="AN515" s="1" t="s">
        <v>4772</v>
      </c>
    </row>
    <row r="516" spans="1:42" x14ac:dyDescent="0.35">
      <c r="A516" s="1" t="s">
        <v>4773</v>
      </c>
      <c r="B516" s="1" t="s">
        <v>653</v>
      </c>
      <c r="C516" s="1">
        <v>2011</v>
      </c>
      <c r="D516" s="1" t="s">
        <v>4774</v>
      </c>
      <c r="E516" s="1" t="s">
        <v>4775</v>
      </c>
      <c r="F516" s="1" t="s">
        <v>4776</v>
      </c>
      <c r="G516" s="1" t="s">
        <v>4777</v>
      </c>
      <c r="K516" s="1" t="s">
        <v>4778</v>
      </c>
      <c r="L516" s="1">
        <v>2011</v>
      </c>
      <c r="M516" s="2">
        <v>45288.513668981483</v>
      </c>
      <c r="N516" s="2">
        <v>45288.513668981483</v>
      </c>
      <c r="P516" s="1" t="s">
        <v>4779</v>
      </c>
      <c r="S516" s="1">
        <v>2</v>
      </c>
      <c r="AG516" s="1" t="s">
        <v>4780</v>
      </c>
      <c r="AJ516" s="1" t="s">
        <v>4781</v>
      </c>
      <c r="AP516" s="1" t="s">
        <v>4782</v>
      </c>
    </row>
    <row r="517" spans="1:42" x14ac:dyDescent="0.35">
      <c r="A517" s="1" t="s">
        <v>4783</v>
      </c>
      <c r="B517" s="1" t="s">
        <v>87</v>
      </c>
      <c r="C517" s="1">
        <v>2017</v>
      </c>
      <c r="D517" s="1" t="s">
        <v>4784</v>
      </c>
      <c r="E517" s="1" t="s">
        <v>4785</v>
      </c>
      <c r="F517" s="1" t="s">
        <v>702</v>
      </c>
      <c r="I517" s="1" t="s">
        <v>4786</v>
      </c>
      <c r="J517" s="1" t="s">
        <v>4787</v>
      </c>
      <c r="L517" s="1">
        <v>2017</v>
      </c>
      <c r="M517" s="2">
        <v>45288.505590277775</v>
      </c>
      <c r="N517" s="2">
        <v>45288.730740740742</v>
      </c>
      <c r="P517" s="1" t="s">
        <v>4788</v>
      </c>
      <c r="S517" s="1">
        <v>80</v>
      </c>
      <c r="AF517" s="1" t="s">
        <v>408</v>
      </c>
    </row>
    <row r="518" spans="1:42" x14ac:dyDescent="0.35">
      <c r="A518" s="1" t="s">
        <v>4789</v>
      </c>
      <c r="B518" s="1" t="s">
        <v>87</v>
      </c>
      <c r="C518" s="1">
        <v>2006</v>
      </c>
      <c r="D518" s="1" t="s">
        <v>4790</v>
      </c>
      <c r="E518" s="1" t="s">
        <v>4791</v>
      </c>
      <c r="F518" s="1" t="s">
        <v>507</v>
      </c>
      <c r="H518" s="1" t="s">
        <v>591</v>
      </c>
      <c r="I518" s="1" t="s">
        <v>4792</v>
      </c>
      <c r="K518" s="1" t="s">
        <v>4793</v>
      </c>
      <c r="L518" s="1" t="s">
        <v>4794</v>
      </c>
      <c r="M518" s="2">
        <v>45288.500092592592</v>
      </c>
      <c r="N518" s="2">
        <v>45288.500092592592</v>
      </c>
      <c r="P518" s="1" t="s">
        <v>4795</v>
      </c>
      <c r="R518" s="1">
        <v>2</v>
      </c>
      <c r="S518" s="1">
        <v>85</v>
      </c>
      <c r="U518" s="1" t="s">
        <v>512</v>
      </c>
      <c r="AC518" s="1" t="s">
        <v>96</v>
      </c>
      <c r="AJ518" s="1" t="s">
        <v>4796</v>
      </c>
      <c r="AN518" s="1" t="s">
        <v>4797</v>
      </c>
    </row>
    <row r="519" spans="1:42" x14ac:dyDescent="0.35">
      <c r="A519" s="1" t="s">
        <v>4798</v>
      </c>
      <c r="B519" s="1" t="s">
        <v>87</v>
      </c>
      <c r="C519" s="1">
        <v>2022</v>
      </c>
      <c r="D519" s="1" t="s">
        <v>4799</v>
      </c>
      <c r="E519" s="1" t="s">
        <v>4800</v>
      </c>
      <c r="F519" s="1" t="s">
        <v>4801</v>
      </c>
      <c r="H519" s="1" t="s">
        <v>4802</v>
      </c>
      <c r="I519" s="1" t="s">
        <v>4803</v>
      </c>
      <c r="K519" s="1" t="s">
        <v>4804</v>
      </c>
      <c r="L519" s="1" t="s">
        <v>4805</v>
      </c>
      <c r="M519" s="2">
        <v>45288.500092592592</v>
      </c>
      <c r="N519" s="2">
        <v>45288.500092592592</v>
      </c>
      <c r="P519" s="1" t="s">
        <v>4806</v>
      </c>
      <c r="R519" s="1">
        <v>4</v>
      </c>
      <c r="S519" s="1">
        <v>8</v>
      </c>
      <c r="U519" s="1" t="s">
        <v>4807</v>
      </c>
      <c r="AC519" s="1" t="s">
        <v>96</v>
      </c>
      <c r="AD519" s="1" t="s">
        <v>4808</v>
      </c>
      <c r="AJ519" s="1" t="s">
        <v>4809</v>
      </c>
      <c r="AN519" s="1" t="s">
        <v>4810</v>
      </c>
    </row>
    <row r="520" spans="1:42" x14ac:dyDescent="0.35">
      <c r="A520" s="1" t="s">
        <v>4811</v>
      </c>
      <c r="B520" s="1" t="s">
        <v>87</v>
      </c>
      <c r="C520" s="1">
        <v>2012</v>
      </c>
      <c r="D520" s="1" t="s">
        <v>4812</v>
      </c>
      <c r="E520" s="1" t="s">
        <v>4813</v>
      </c>
      <c r="F520" s="1" t="s">
        <v>4814</v>
      </c>
      <c r="H520" s="1" t="s">
        <v>4815</v>
      </c>
      <c r="K520" s="1" t="s">
        <v>4816</v>
      </c>
      <c r="L520" s="1">
        <v>2012</v>
      </c>
      <c r="M520" s="2">
        <v>45288.518159722225</v>
      </c>
      <c r="N520" s="2">
        <v>45288.518159722225</v>
      </c>
      <c r="P520" s="1" t="s">
        <v>4817</v>
      </c>
      <c r="R520" s="1">
        <v>1</v>
      </c>
      <c r="S520" s="1">
        <v>43</v>
      </c>
      <c r="U520" s="1" t="s">
        <v>4818</v>
      </c>
      <c r="AC520" s="1" t="s">
        <v>299</v>
      </c>
      <c r="AF520" s="1" t="s">
        <v>300</v>
      </c>
      <c r="AG520" s="1">
        <v>364141438</v>
      </c>
      <c r="AJ520" s="1" t="s">
        <v>4819</v>
      </c>
      <c r="AN520" s="1" t="s">
        <v>4820</v>
      </c>
    </row>
    <row r="521" spans="1:42" x14ac:dyDescent="0.35">
      <c r="A521" s="1" t="s">
        <v>4821</v>
      </c>
      <c r="B521" s="1" t="s">
        <v>87</v>
      </c>
      <c r="C521" s="1">
        <v>2019</v>
      </c>
      <c r="D521" s="1" t="s">
        <v>4822</v>
      </c>
      <c r="E521" s="1" t="s">
        <v>4823</v>
      </c>
      <c r="F521" s="1" t="s">
        <v>910</v>
      </c>
      <c r="H521" s="1" t="s">
        <v>1088</v>
      </c>
      <c r="I521" s="1" t="s">
        <v>4824</v>
      </c>
      <c r="K521" s="1" t="s">
        <v>4825</v>
      </c>
      <c r="L521" s="3">
        <v>43724</v>
      </c>
      <c r="M521" s="2">
        <v>45288.500092592592</v>
      </c>
      <c r="N521" s="2">
        <v>45288.725300925929</v>
      </c>
      <c r="P521" s="1">
        <v>108241</v>
      </c>
      <c r="S521" s="1">
        <v>305</v>
      </c>
      <c r="U521" s="1" t="s">
        <v>915</v>
      </c>
      <c r="AC521" s="1" t="s">
        <v>96</v>
      </c>
      <c r="AD521" s="1" t="s">
        <v>4826</v>
      </c>
      <c r="AJ521" s="1" t="s">
        <v>4827</v>
      </c>
      <c r="AN521" s="1" t="s">
        <v>4828</v>
      </c>
    </row>
    <row r="522" spans="1:42" x14ac:dyDescent="0.35">
      <c r="A522" s="1" t="s">
        <v>4829</v>
      </c>
      <c r="B522" s="1" t="s">
        <v>87</v>
      </c>
      <c r="C522" s="1">
        <v>2009</v>
      </c>
      <c r="D522" s="1" t="s">
        <v>4830</v>
      </c>
      <c r="E522" s="1" t="s">
        <v>4831</v>
      </c>
      <c r="F522" s="1" t="s">
        <v>446</v>
      </c>
      <c r="H522" s="1" t="s">
        <v>4832</v>
      </c>
      <c r="K522" s="1" t="s">
        <v>4833</v>
      </c>
      <c r="L522" s="1">
        <v>2009</v>
      </c>
      <c r="M522" s="2">
        <v>45288.51840277778</v>
      </c>
      <c r="N522" s="2">
        <v>45289.382511574076</v>
      </c>
      <c r="P522" s="1" t="s">
        <v>4834</v>
      </c>
      <c r="R522" s="1" t="s">
        <v>4835</v>
      </c>
      <c r="S522" s="1">
        <v>15</v>
      </c>
      <c r="U522" s="1" t="s">
        <v>4836</v>
      </c>
      <c r="W522" s="1" t="s">
        <v>4837</v>
      </c>
      <c r="AC522" s="1" t="s">
        <v>299</v>
      </c>
      <c r="AF522" s="1" t="s">
        <v>300</v>
      </c>
      <c r="AG522" s="1">
        <v>70071109</v>
      </c>
      <c r="AJ522" s="1" t="s">
        <v>3350</v>
      </c>
      <c r="AN522" s="1" t="s">
        <v>4838</v>
      </c>
    </row>
    <row r="523" spans="1:42" x14ac:dyDescent="0.35">
      <c r="A523" s="1" t="s">
        <v>4839</v>
      </c>
      <c r="B523" s="1" t="s">
        <v>87</v>
      </c>
      <c r="C523" s="1">
        <v>2022</v>
      </c>
      <c r="D523" s="1" t="s">
        <v>4840</v>
      </c>
      <c r="E523" s="1" t="s">
        <v>4841</v>
      </c>
      <c r="F523" s="1" t="s">
        <v>2337</v>
      </c>
      <c r="H523" s="1" t="s">
        <v>2338</v>
      </c>
      <c r="I523" s="1" t="s">
        <v>4842</v>
      </c>
      <c r="K523" s="1" t="s">
        <v>4843</v>
      </c>
      <c r="L523" s="1">
        <v>2022</v>
      </c>
      <c r="M523" s="2">
        <v>45288.500092592592</v>
      </c>
      <c r="N523" s="2">
        <v>45288.744328703702</v>
      </c>
      <c r="P523" s="1">
        <v>885862</v>
      </c>
      <c r="S523" s="1">
        <v>13</v>
      </c>
      <c r="U523" s="1" t="s">
        <v>2341</v>
      </c>
      <c r="AC523" s="1" t="s">
        <v>96</v>
      </c>
      <c r="AD523" s="1" t="s">
        <v>4844</v>
      </c>
      <c r="AJ523" s="1" t="s">
        <v>4845</v>
      </c>
      <c r="AN523" s="1" t="s">
        <v>4846</v>
      </c>
    </row>
    <row r="524" spans="1:42" x14ac:dyDescent="0.35">
      <c r="A524" s="1" t="s">
        <v>4847</v>
      </c>
      <c r="B524" s="1" t="s">
        <v>87</v>
      </c>
      <c r="C524" s="1">
        <v>2011</v>
      </c>
      <c r="D524" s="1" t="s">
        <v>4848</v>
      </c>
      <c r="E524" s="1" t="s">
        <v>4849</v>
      </c>
      <c r="F524" s="1" t="s">
        <v>690</v>
      </c>
      <c r="H524" s="1" t="s">
        <v>1213</v>
      </c>
      <c r="I524" s="1" t="s">
        <v>4850</v>
      </c>
      <c r="K524" s="1" t="s">
        <v>4851</v>
      </c>
      <c r="L524" s="1" t="s">
        <v>4852</v>
      </c>
      <c r="M524" s="2">
        <v>45288.500092592592</v>
      </c>
      <c r="N524" s="2">
        <v>45288.594201388885</v>
      </c>
      <c r="P524" s="1" t="s">
        <v>4853</v>
      </c>
      <c r="R524" s="1">
        <v>5</v>
      </c>
      <c r="S524" s="1">
        <v>139</v>
      </c>
      <c r="U524" s="1" t="s">
        <v>696</v>
      </c>
      <c r="AC524" s="1" t="s">
        <v>96</v>
      </c>
      <c r="AJ524" s="1" t="s">
        <v>4854</v>
      </c>
      <c r="AN524" s="1" t="s">
        <v>4855</v>
      </c>
    </row>
    <row r="525" spans="1:42" x14ac:dyDescent="0.35">
      <c r="A525" s="1" t="s">
        <v>4856</v>
      </c>
      <c r="B525" s="1" t="s">
        <v>87</v>
      </c>
      <c r="C525" s="1">
        <v>2022</v>
      </c>
      <c r="D525" s="1" t="s">
        <v>4857</v>
      </c>
      <c r="E525" s="1" t="s">
        <v>4858</v>
      </c>
      <c r="F525" s="1" t="s">
        <v>873</v>
      </c>
      <c r="H525" s="1" t="s">
        <v>874</v>
      </c>
      <c r="I525" s="1" t="s">
        <v>4859</v>
      </c>
      <c r="K525" s="1" t="s">
        <v>4860</v>
      </c>
      <c r="L525" s="1" t="s">
        <v>4861</v>
      </c>
      <c r="M525" s="2">
        <v>45288.513935185183</v>
      </c>
      <c r="N525" s="2">
        <v>45288.513935185183</v>
      </c>
      <c r="S525" s="1">
        <v>138</v>
      </c>
      <c r="AG525" s="1" t="s">
        <v>4862</v>
      </c>
    </row>
    <row r="526" spans="1:42" x14ac:dyDescent="0.35">
      <c r="A526" s="1" t="s">
        <v>4863</v>
      </c>
      <c r="B526" s="1" t="s">
        <v>87</v>
      </c>
      <c r="C526" s="1">
        <v>2021</v>
      </c>
      <c r="D526" s="1" t="s">
        <v>4864</v>
      </c>
      <c r="E526" s="1" t="s">
        <v>4865</v>
      </c>
      <c r="F526" s="1" t="s">
        <v>2337</v>
      </c>
      <c r="H526" s="1" t="s">
        <v>2338</v>
      </c>
      <c r="I526" s="1" t="s">
        <v>4866</v>
      </c>
      <c r="K526" s="1" t="s">
        <v>4867</v>
      </c>
      <c r="L526" s="1">
        <v>2021</v>
      </c>
      <c r="M526" s="2">
        <v>45288.500092592592</v>
      </c>
      <c r="N526" s="2">
        <v>45288.704340277778</v>
      </c>
      <c r="P526" s="1">
        <v>662144</v>
      </c>
      <c r="S526" s="1">
        <v>12</v>
      </c>
      <c r="U526" s="1" t="s">
        <v>2341</v>
      </c>
      <c r="AC526" s="1" t="s">
        <v>96</v>
      </c>
      <c r="AD526" s="1" t="s">
        <v>4868</v>
      </c>
      <c r="AJ526" s="1" t="s">
        <v>4869</v>
      </c>
      <c r="AN526" s="1" t="s">
        <v>4870</v>
      </c>
    </row>
    <row r="527" spans="1:42" x14ac:dyDescent="0.35">
      <c r="A527" s="1" t="s">
        <v>4871</v>
      </c>
      <c r="B527" s="1" t="s">
        <v>87</v>
      </c>
      <c r="C527" s="1">
        <v>2010</v>
      </c>
      <c r="D527" s="1" t="s">
        <v>4872</v>
      </c>
      <c r="E527" s="1" t="s">
        <v>4873</v>
      </c>
      <c r="F527" s="1" t="s">
        <v>4874</v>
      </c>
      <c r="H527" s="1" t="s">
        <v>4875</v>
      </c>
      <c r="I527" s="1" t="s">
        <v>4876</v>
      </c>
      <c r="K527" s="1" t="s">
        <v>4877</v>
      </c>
      <c r="L527" s="1" t="s">
        <v>4878</v>
      </c>
      <c r="M527" s="2">
        <v>45288.500092592592</v>
      </c>
      <c r="N527" s="2">
        <v>45288.500092592592</v>
      </c>
      <c r="P527" s="1" t="s">
        <v>4879</v>
      </c>
      <c r="R527" s="1">
        <v>2</v>
      </c>
      <c r="S527" s="1">
        <v>41</v>
      </c>
      <c r="U527" s="1" t="s">
        <v>4880</v>
      </c>
      <c r="AC527" s="1" t="s">
        <v>96</v>
      </c>
      <c r="AJ527" s="1" t="s">
        <v>4881</v>
      </c>
      <c r="AN527" s="1" t="s">
        <v>4882</v>
      </c>
    </row>
    <row r="528" spans="1:42" x14ac:dyDescent="0.35">
      <c r="A528" s="1" t="s">
        <v>4883</v>
      </c>
      <c r="B528" s="1" t="s">
        <v>87</v>
      </c>
      <c r="C528" s="1">
        <v>2007</v>
      </c>
      <c r="D528" s="1" t="s">
        <v>4884</v>
      </c>
      <c r="E528" s="1" t="s">
        <v>4885</v>
      </c>
      <c r="F528" s="1" t="s">
        <v>4886</v>
      </c>
      <c r="H528" s="1" t="s">
        <v>4887</v>
      </c>
      <c r="I528" s="1" t="s">
        <v>4888</v>
      </c>
      <c r="K528" s="1" t="s">
        <v>4889</v>
      </c>
      <c r="L528" s="1" t="s">
        <v>4890</v>
      </c>
      <c r="M528" s="2">
        <v>45288.500092592592</v>
      </c>
      <c r="N528" s="2">
        <v>45288.500092592592</v>
      </c>
      <c r="P528" s="1" t="s">
        <v>4891</v>
      </c>
      <c r="R528" s="1" t="s">
        <v>4892</v>
      </c>
      <c r="S528" s="1">
        <v>56</v>
      </c>
      <c r="U528" s="1" t="s">
        <v>4893</v>
      </c>
      <c r="AC528" s="1" t="s">
        <v>96</v>
      </c>
      <c r="AJ528" s="1" t="s">
        <v>4894</v>
      </c>
      <c r="AN528" s="1" t="s">
        <v>4895</v>
      </c>
    </row>
    <row r="529" spans="1:72" x14ac:dyDescent="0.35">
      <c r="A529" s="1" t="s">
        <v>4896</v>
      </c>
      <c r="B529" s="1" t="s">
        <v>87</v>
      </c>
      <c r="C529" s="1">
        <v>2012</v>
      </c>
      <c r="D529" s="1" t="s">
        <v>4897</v>
      </c>
      <c r="E529" s="1" t="s">
        <v>4898</v>
      </c>
      <c r="F529" s="1" t="s">
        <v>364</v>
      </c>
      <c r="H529" s="1" t="s">
        <v>365</v>
      </c>
      <c r="I529" s="1" t="s">
        <v>4899</v>
      </c>
      <c r="K529" s="1" t="s">
        <v>4900</v>
      </c>
      <c r="L529" s="1" t="s">
        <v>1597</v>
      </c>
      <c r="M529" s="2">
        <v>45288.51357638889</v>
      </c>
      <c r="N529" s="2">
        <v>45288.51357638889</v>
      </c>
      <c r="P529" s="1" t="s">
        <v>4901</v>
      </c>
      <c r="R529" s="1">
        <v>4</v>
      </c>
      <c r="S529" s="1">
        <v>113</v>
      </c>
      <c r="AG529" s="1" t="s">
        <v>4902</v>
      </c>
    </row>
    <row r="530" spans="1:72" x14ac:dyDescent="0.35">
      <c r="A530" s="1" t="s">
        <v>4903</v>
      </c>
      <c r="B530" s="1" t="s">
        <v>87</v>
      </c>
      <c r="C530" s="1">
        <v>1988</v>
      </c>
      <c r="D530" s="1" t="s">
        <v>4904</v>
      </c>
      <c r="E530" s="1" t="s">
        <v>4905</v>
      </c>
      <c r="F530" s="1" t="s">
        <v>2736</v>
      </c>
      <c r="H530" s="1" t="s">
        <v>4906</v>
      </c>
      <c r="I530" s="1" t="s">
        <v>4907</v>
      </c>
      <c r="K530" s="1" t="s">
        <v>4908</v>
      </c>
      <c r="L530" s="1">
        <v>1988</v>
      </c>
      <c r="M530" s="2">
        <v>45288.500092592592</v>
      </c>
      <c r="N530" s="2">
        <v>45288.590462962966</v>
      </c>
      <c r="P530" s="1" t="s">
        <v>4909</v>
      </c>
      <c r="R530" s="4">
        <v>45019</v>
      </c>
      <c r="S530" s="1">
        <v>29</v>
      </c>
      <c r="U530" s="1" t="s">
        <v>2740</v>
      </c>
      <c r="AC530" s="1" t="s">
        <v>96</v>
      </c>
      <c r="AJ530" s="1" t="s">
        <v>4910</v>
      </c>
      <c r="AN530" s="1" t="s">
        <v>4911</v>
      </c>
    </row>
    <row r="531" spans="1:72" x14ac:dyDescent="0.35">
      <c r="A531" s="1" t="s">
        <v>4912</v>
      </c>
      <c r="B531" s="1" t="s">
        <v>87</v>
      </c>
      <c r="C531" s="1">
        <v>2007</v>
      </c>
      <c r="D531" s="1" t="s">
        <v>4913</v>
      </c>
      <c r="E531" s="1" t="s">
        <v>4914</v>
      </c>
      <c r="F531" s="1" t="s">
        <v>4915</v>
      </c>
      <c r="H531" s="1" t="s">
        <v>4916</v>
      </c>
      <c r="I531" s="1" t="s">
        <v>4917</v>
      </c>
      <c r="K531" s="1" t="s">
        <v>4918</v>
      </c>
      <c r="L531" s="1" t="s">
        <v>4919</v>
      </c>
      <c r="M531" s="2">
        <v>45288.500092592592</v>
      </c>
      <c r="N531" s="2">
        <v>45288.664583333331</v>
      </c>
      <c r="P531" s="1" t="s">
        <v>4920</v>
      </c>
      <c r="R531" s="1">
        <v>11</v>
      </c>
      <c r="S531" s="1">
        <v>3</v>
      </c>
      <c r="U531" s="1" t="s">
        <v>4921</v>
      </c>
      <c r="AC531" s="1" t="s">
        <v>96</v>
      </c>
      <c r="AJ531" s="1" t="s">
        <v>4922</v>
      </c>
      <c r="AN531" s="1" t="s">
        <v>4923</v>
      </c>
    </row>
    <row r="532" spans="1:72" x14ac:dyDescent="0.35">
      <c r="A532" s="1" t="s">
        <v>4924</v>
      </c>
      <c r="B532" s="1" t="s">
        <v>87</v>
      </c>
      <c r="C532" s="1">
        <v>2006</v>
      </c>
      <c r="D532" s="1" t="s">
        <v>4925</v>
      </c>
      <c r="E532" s="1" t="s">
        <v>4926</v>
      </c>
      <c r="F532" s="1" t="s">
        <v>1034</v>
      </c>
      <c r="H532" s="1" t="s">
        <v>2994</v>
      </c>
      <c r="I532" s="1" t="s">
        <v>4927</v>
      </c>
      <c r="K532" s="1" t="s">
        <v>4928</v>
      </c>
      <c r="L532" s="1" t="s">
        <v>4377</v>
      </c>
      <c r="M532" s="2">
        <v>45288.500092592592</v>
      </c>
      <c r="N532" s="2">
        <v>45288.500092592592</v>
      </c>
      <c r="P532" s="1" t="s">
        <v>4929</v>
      </c>
      <c r="R532" s="1">
        <v>4</v>
      </c>
      <c r="S532" s="1">
        <v>23</v>
      </c>
      <c r="U532" s="1" t="s">
        <v>1039</v>
      </c>
      <c r="AC532" s="1" t="s">
        <v>96</v>
      </c>
      <c r="AJ532" s="1" t="s">
        <v>4930</v>
      </c>
      <c r="AN532" s="1" t="s">
        <v>4931</v>
      </c>
    </row>
    <row r="533" spans="1:72" x14ac:dyDescent="0.35">
      <c r="A533" s="1" t="s">
        <v>4932</v>
      </c>
      <c r="B533" s="1" t="s">
        <v>87</v>
      </c>
      <c r="C533" s="1">
        <v>2023</v>
      </c>
      <c r="D533" s="1" t="s">
        <v>4933</v>
      </c>
      <c r="E533" s="1" t="s">
        <v>4934</v>
      </c>
      <c r="F533" s="1" t="s">
        <v>507</v>
      </c>
      <c r="H533" s="1" t="s">
        <v>508</v>
      </c>
      <c r="I533" s="1" t="s">
        <v>4935</v>
      </c>
      <c r="K533" s="1" t="s">
        <v>4936</v>
      </c>
      <c r="L533" s="1" t="s">
        <v>4937</v>
      </c>
      <c r="M533" s="2">
        <v>45288.500092592592</v>
      </c>
      <c r="N533" s="2">
        <v>45288.726620370369</v>
      </c>
      <c r="P533" s="1">
        <v>102740</v>
      </c>
      <c r="R533" s="1">
        <v>7</v>
      </c>
      <c r="S533" s="1">
        <v>102</v>
      </c>
      <c r="U533" s="1" t="s">
        <v>512</v>
      </c>
      <c r="AC533" s="1" t="s">
        <v>96</v>
      </c>
      <c r="AD533" s="1" t="s">
        <v>2050</v>
      </c>
      <c r="AJ533" s="1" t="s">
        <v>4938</v>
      </c>
      <c r="AN533" s="1" t="s">
        <v>4939</v>
      </c>
    </row>
    <row r="534" spans="1:72" x14ac:dyDescent="0.35">
      <c r="A534" s="1" t="s">
        <v>4940</v>
      </c>
      <c r="B534" s="1" t="s">
        <v>87</v>
      </c>
      <c r="C534" s="1">
        <v>2005</v>
      </c>
      <c r="D534" s="1" t="s">
        <v>4941</v>
      </c>
      <c r="E534" s="1" t="s">
        <v>4942</v>
      </c>
      <c r="F534" s="1" t="s">
        <v>1027</v>
      </c>
      <c r="I534" s="1" t="s">
        <v>4943</v>
      </c>
      <c r="J534" s="1" t="s">
        <v>4944</v>
      </c>
      <c r="L534" s="1">
        <v>2005</v>
      </c>
      <c r="M534" s="2">
        <v>45288.506921296299</v>
      </c>
      <c r="N534" s="2">
        <v>45288.706122685187</v>
      </c>
      <c r="P534" s="1" t="s">
        <v>4945</v>
      </c>
      <c r="R534" s="1">
        <v>2</v>
      </c>
      <c r="S534" s="1">
        <v>14</v>
      </c>
      <c r="AF534" s="1" t="s">
        <v>408</v>
      </c>
    </row>
    <row r="535" spans="1:72" x14ac:dyDescent="0.35">
      <c r="A535" s="1" t="s">
        <v>4946</v>
      </c>
      <c r="B535" s="1" t="s">
        <v>87</v>
      </c>
      <c r="C535" s="1">
        <v>2012</v>
      </c>
      <c r="D535" s="1" t="s">
        <v>4947</v>
      </c>
      <c r="E535" s="1" t="s">
        <v>4948</v>
      </c>
      <c r="F535" s="1" t="s">
        <v>328</v>
      </c>
      <c r="H535" s="1" t="s">
        <v>385</v>
      </c>
      <c r="I535" s="1" t="s">
        <v>4949</v>
      </c>
      <c r="K535" s="1" t="s">
        <v>4950</v>
      </c>
      <c r="L535" s="1" t="s">
        <v>1597</v>
      </c>
      <c r="M535" s="2">
        <v>45288.500092592592</v>
      </c>
      <c r="N535" s="2">
        <v>45288.668310185189</v>
      </c>
      <c r="P535" s="1" t="s">
        <v>4951</v>
      </c>
      <c r="R535" s="1">
        <v>10</v>
      </c>
      <c r="S535" s="1">
        <v>75</v>
      </c>
      <c r="U535" s="1" t="s">
        <v>334</v>
      </c>
      <c r="AC535" s="1" t="s">
        <v>96</v>
      </c>
      <c r="AJ535" s="1" t="s">
        <v>4952</v>
      </c>
      <c r="AN535" s="1" t="s">
        <v>4953</v>
      </c>
    </row>
    <row r="536" spans="1:72" x14ac:dyDescent="0.35">
      <c r="A536" s="1" t="s">
        <v>4954</v>
      </c>
      <c r="B536" s="1" t="s">
        <v>742</v>
      </c>
      <c r="C536" s="1">
        <v>2008</v>
      </c>
      <c r="D536" s="1" t="s">
        <v>4955</v>
      </c>
      <c r="E536" s="1" t="s">
        <v>4956</v>
      </c>
      <c r="J536" s="1" t="s">
        <v>4957</v>
      </c>
      <c r="L536" s="1">
        <v>2008</v>
      </c>
      <c r="M536" s="2">
        <v>45288.506631944445</v>
      </c>
      <c r="N536" s="2">
        <v>45288.506631944445</v>
      </c>
      <c r="P536" s="1" t="s">
        <v>4958</v>
      </c>
      <c r="S536" s="1">
        <v>2</v>
      </c>
      <c r="AF536" s="1" t="s">
        <v>408</v>
      </c>
      <c r="BT536" s="1" t="s">
        <v>4959</v>
      </c>
    </row>
    <row r="537" spans="1:72" x14ac:dyDescent="0.35">
      <c r="A537" s="1" t="s">
        <v>4960</v>
      </c>
      <c r="B537" s="1" t="s">
        <v>87</v>
      </c>
      <c r="C537" s="1">
        <v>2008</v>
      </c>
      <c r="D537" s="1" t="s">
        <v>4961</v>
      </c>
      <c r="E537" s="1" t="s">
        <v>4962</v>
      </c>
      <c r="F537" s="1" t="s">
        <v>1034</v>
      </c>
      <c r="H537" s="1" t="s">
        <v>1035</v>
      </c>
      <c r="I537" s="1" t="s">
        <v>4963</v>
      </c>
      <c r="K537" s="1" t="s">
        <v>4964</v>
      </c>
      <c r="L537" s="1" t="s">
        <v>1390</v>
      </c>
      <c r="M537" s="2">
        <v>45288.500092592592</v>
      </c>
      <c r="N537" s="2">
        <v>45288.643854166665</v>
      </c>
      <c r="P537" s="1" t="s">
        <v>4965</v>
      </c>
      <c r="R537" s="1">
        <v>7</v>
      </c>
      <c r="S537" s="1">
        <v>25</v>
      </c>
      <c r="U537" s="1" t="s">
        <v>1039</v>
      </c>
      <c r="AC537" s="1" t="s">
        <v>96</v>
      </c>
      <c r="AJ537" s="1" t="s">
        <v>4966</v>
      </c>
      <c r="AN537" s="1" t="s">
        <v>4967</v>
      </c>
    </row>
    <row r="538" spans="1:72" x14ac:dyDescent="0.35">
      <c r="A538" s="1" t="s">
        <v>4968</v>
      </c>
      <c r="B538" s="1" t="s">
        <v>87</v>
      </c>
      <c r="C538" s="1">
        <v>2018</v>
      </c>
      <c r="D538" s="1" t="s">
        <v>4969</v>
      </c>
      <c r="E538" s="1" t="s">
        <v>4970</v>
      </c>
      <c r="F538" s="1" t="s">
        <v>4971</v>
      </c>
      <c r="I538" s="1" t="s">
        <v>4972</v>
      </c>
      <c r="J538" s="1" t="s">
        <v>4973</v>
      </c>
      <c r="L538" s="1">
        <v>2018</v>
      </c>
      <c r="M538" s="2">
        <v>45288.50540509259</v>
      </c>
      <c r="N538" s="2">
        <v>45288.682303240741</v>
      </c>
      <c r="P538" s="1" t="s">
        <v>4974</v>
      </c>
      <c r="S538" s="1">
        <v>97</v>
      </c>
      <c r="AF538" s="1" t="s">
        <v>408</v>
      </c>
    </row>
    <row r="539" spans="1:72" x14ac:dyDescent="0.35">
      <c r="A539" s="1" t="s">
        <v>4975</v>
      </c>
      <c r="B539" s="1" t="s">
        <v>87</v>
      </c>
      <c r="C539" s="1">
        <v>2022</v>
      </c>
      <c r="D539" s="1" t="s">
        <v>4976</v>
      </c>
      <c r="E539" s="1" t="s">
        <v>4977</v>
      </c>
      <c r="F539" s="1" t="s">
        <v>4978</v>
      </c>
      <c r="I539" s="1" t="s">
        <v>4979</v>
      </c>
      <c r="J539" s="1" t="s">
        <v>4980</v>
      </c>
      <c r="L539" s="1">
        <v>2022</v>
      </c>
      <c r="M539" s="2">
        <v>45288.50472222222</v>
      </c>
      <c r="N539" s="2">
        <v>45288.50472222222</v>
      </c>
      <c r="P539" s="1" t="s">
        <v>4981</v>
      </c>
      <c r="R539" s="1">
        <v>2</v>
      </c>
      <c r="S539" s="1">
        <v>132</v>
      </c>
      <c r="AF539" s="1" t="s">
        <v>408</v>
      </c>
    </row>
    <row r="540" spans="1:72" x14ac:dyDescent="0.35">
      <c r="A540" s="1" t="s">
        <v>4982</v>
      </c>
      <c r="B540" s="1" t="s">
        <v>87</v>
      </c>
      <c r="C540" s="1">
        <v>2001</v>
      </c>
      <c r="D540" s="1" t="s">
        <v>4983</v>
      </c>
      <c r="E540" s="1" t="s">
        <v>4984</v>
      </c>
      <c r="F540" s="1" t="s">
        <v>328</v>
      </c>
      <c r="H540" s="1" t="s">
        <v>329</v>
      </c>
      <c r="I540" s="1" t="s">
        <v>4985</v>
      </c>
      <c r="K540" s="1" t="s">
        <v>4986</v>
      </c>
      <c r="L540" s="1" t="s">
        <v>4987</v>
      </c>
      <c r="M540" s="2">
        <v>45288.500092592592</v>
      </c>
      <c r="N540" s="2">
        <v>45288.500092592592</v>
      </c>
      <c r="P540" s="1" t="s">
        <v>4988</v>
      </c>
      <c r="R540" s="1">
        <v>7</v>
      </c>
      <c r="S540" s="1">
        <v>64</v>
      </c>
      <c r="U540" s="1" t="s">
        <v>334</v>
      </c>
      <c r="AC540" s="1" t="s">
        <v>96</v>
      </c>
      <c r="AJ540" s="1" t="s">
        <v>4989</v>
      </c>
      <c r="AN540" s="1" t="s">
        <v>4990</v>
      </c>
    </row>
    <row r="541" spans="1:72" x14ac:dyDescent="0.35">
      <c r="A541" s="1" t="s">
        <v>4991</v>
      </c>
      <c r="B541" s="1" t="s">
        <v>87</v>
      </c>
      <c r="C541" s="1">
        <v>2015</v>
      </c>
      <c r="D541" s="1" t="s">
        <v>4992</v>
      </c>
      <c r="E541" s="1" t="s">
        <v>4993</v>
      </c>
      <c r="F541" s="1" t="s">
        <v>2032</v>
      </c>
      <c r="H541" s="1" t="s">
        <v>2033</v>
      </c>
      <c r="K541" s="1" t="s">
        <v>4994</v>
      </c>
      <c r="L541" s="1">
        <v>2015</v>
      </c>
      <c r="M541" s="2">
        <v>45288.517881944441</v>
      </c>
      <c r="N541" s="2">
        <v>45288.517881944441</v>
      </c>
      <c r="P541" s="1" t="s">
        <v>4995</v>
      </c>
      <c r="R541" s="1">
        <v>1</v>
      </c>
      <c r="S541" s="1">
        <v>18</v>
      </c>
      <c r="U541" s="1" t="s">
        <v>2036</v>
      </c>
      <c r="AC541" s="1" t="s">
        <v>299</v>
      </c>
      <c r="AF541" s="1" t="s">
        <v>300</v>
      </c>
      <c r="AG541" s="1">
        <v>604456955</v>
      </c>
      <c r="AJ541" s="1" t="s">
        <v>4996</v>
      </c>
      <c r="AN541" s="1" t="s">
        <v>4997</v>
      </c>
    </row>
    <row r="542" spans="1:72" x14ac:dyDescent="0.35">
      <c r="A542" s="1" t="s">
        <v>4998</v>
      </c>
      <c r="B542" s="1" t="s">
        <v>87</v>
      </c>
      <c r="C542" s="1">
        <v>2015</v>
      </c>
      <c r="D542" s="1" t="s">
        <v>4999</v>
      </c>
      <c r="E542" s="1" t="s">
        <v>5000</v>
      </c>
      <c r="F542" s="1" t="s">
        <v>5001</v>
      </c>
      <c r="H542" s="1" t="s">
        <v>5002</v>
      </c>
      <c r="I542" s="1" t="s">
        <v>5003</v>
      </c>
      <c r="K542" s="1" t="s">
        <v>5004</v>
      </c>
      <c r="L542" s="1" t="s">
        <v>5005</v>
      </c>
      <c r="M542" s="2">
        <v>45288.513877314814</v>
      </c>
      <c r="N542" s="2">
        <v>45288.513877314814</v>
      </c>
      <c r="P542" s="1" t="s">
        <v>5006</v>
      </c>
      <c r="S542" s="1">
        <v>150</v>
      </c>
      <c r="AG542" s="1" t="s">
        <v>5007</v>
      </c>
    </row>
    <row r="543" spans="1:72" x14ac:dyDescent="0.35">
      <c r="A543" s="1" t="s">
        <v>5008</v>
      </c>
      <c r="B543" s="1" t="s">
        <v>87</v>
      </c>
      <c r="C543" s="1">
        <v>2022</v>
      </c>
      <c r="D543" s="1" t="s">
        <v>5009</v>
      </c>
      <c r="E543" s="1" t="s">
        <v>5010</v>
      </c>
      <c r="F543" s="1" t="s">
        <v>5011</v>
      </c>
      <c r="I543" s="1" t="s">
        <v>5012</v>
      </c>
      <c r="J543" s="1" t="s">
        <v>5013</v>
      </c>
      <c r="L543" s="1">
        <v>2022</v>
      </c>
      <c r="M543" s="2">
        <v>45288.504837962966</v>
      </c>
      <c r="N543" s="2">
        <v>45288.705706018518</v>
      </c>
      <c r="S543" s="1">
        <v>14</v>
      </c>
      <c r="AF543" s="1" t="s">
        <v>408</v>
      </c>
      <c r="AN543" s="1" t="s">
        <v>5014</v>
      </c>
    </row>
    <row r="544" spans="1:72" x14ac:dyDescent="0.35">
      <c r="A544" s="1" t="s">
        <v>5015</v>
      </c>
      <c r="B544" s="1" t="s">
        <v>87</v>
      </c>
      <c r="C544" s="1">
        <v>2021</v>
      </c>
      <c r="D544" s="1" t="s">
        <v>5016</v>
      </c>
      <c r="E544" s="1" t="s">
        <v>5017</v>
      </c>
      <c r="F544" s="1" t="s">
        <v>5018</v>
      </c>
      <c r="H544" s="1" t="s">
        <v>5019</v>
      </c>
      <c r="K544" s="1" t="s">
        <v>5020</v>
      </c>
      <c r="L544" s="1" t="s">
        <v>5021</v>
      </c>
      <c r="M544" s="2">
        <v>45288.513032407405</v>
      </c>
      <c r="N544" s="2">
        <v>45288.513032407405</v>
      </c>
      <c r="P544" s="1" t="s">
        <v>5022</v>
      </c>
      <c r="R544" s="1">
        <v>1</v>
      </c>
      <c r="S544" s="1">
        <v>143</v>
      </c>
      <c r="AG544" s="1" t="s">
        <v>5023</v>
      </c>
    </row>
    <row r="545" spans="1:40" x14ac:dyDescent="0.35">
      <c r="A545" s="1" t="s">
        <v>5024</v>
      </c>
      <c r="B545" s="1" t="s">
        <v>87</v>
      </c>
      <c r="C545" s="1">
        <v>2009</v>
      </c>
      <c r="D545" s="1" t="s">
        <v>5025</v>
      </c>
      <c r="E545" s="1" t="s">
        <v>5026</v>
      </c>
      <c r="F545" s="1" t="s">
        <v>1133</v>
      </c>
      <c r="H545" s="1" t="s">
        <v>591</v>
      </c>
      <c r="I545" s="1" t="s">
        <v>5027</v>
      </c>
      <c r="K545" s="1" t="s">
        <v>5028</v>
      </c>
      <c r="L545" s="3">
        <v>39934</v>
      </c>
      <c r="M545" s="2">
        <v>45288.513229166667</v>
      </c>
      <c r="N545" s="2">
        <v>45288.513229166667</v>
      </c>
      <c r="P545" s="1" t="s">
        <v>5029</v>
      </c>
      <c r="R545" s="1">
        <v>5</v>
      </c>
      <c r="S545" s="1">
        <v>88</v>
      </c>
      <c r="AG545" s="1" t="s">
        <v>5030</v>
      </c>
    </row>
    <row r="546" spans="1:40" x14ac:dyDescent="0.35">
      <c r="A546" s="1" t="s">
        <v>5031</v>
      </c>
      <c r="B546" s="1" t="s">
        <v>87</v>
      </c>
      <c r="C546" s="1">
        <v>2011</v>
      </c>
      <c r="D546" s="1" t="s">
        <v>5032</v>
      </c>
      <c r="E546" s="1" t="s">
        <v>5033</v>
      </c>
      <c r="F546" s="1" t="s">
        <v>1223</v>
      </c>
      <c r="H546" s="1" t="s">
        <v>2518</v>
      </c>
      <c r="I546" s="1" t="s">
        <v>5034</v>
      </c>
      <c r="K546" s="1" t="s">
        <v>5035</v>
      </c>
      <c r="L546" s="1" t="s">
        <v>5036</v>
      </c>
      <c r="M546" s="2">
        <v>45288.500092592592</v>
      </c>
      <c r="N546" s="2">
        <v>45288.695104166669</v>
      </c>
      <c r="P546" s="1" t="s">
        <v>5037</v>
      </c>
      <c r="R546" s="1">
        <v>4</v>
      </c>
      <c r="S546" s="1">
        <v>31</v>
      </c>
      <c r="U546" s="1" t="s">
        <v>1229</v>
      </c>
      <c r="AC546" s="1" t="s">
        <v>96</v>
      </c>
      <c r="AD546" s="1" t="s">
        <v>5038</v>
      </c>
      <c r="AJ546" s="1" t="s">
        <v>5039</v>
      </c>
      <c r="AN546" s="1" t="s">
        <v>5040</v>
      </c>
    </row>
    <row r="547" spans="1:40" x14ac:dyDescent="0.35">
      <c r="A547" s="1" t="s">
        <v>5041</v>
      </c>
      <c r="B547" s="1" t="s">
        <v>87</v>
      </c>
      <c r="C547" s="1">
        <v>1997</v>
      </c>
      <c r="D547" s="1" t="s">
        <v>5042</v>
      </c>
      <c r="E547" s="1" t="s">
        <v>5043</v>
      </c>
      <c r="F547" s="1" t="s">
        <v>434</v>
      </c>
      <c r="H547" s="1" t="s">
        <v>435</v>
      </c>
      <c r="K547" s="1" t="s">
        <v>5044</v>
      </c>
      <c r="L547" s="1" t="s">
        <v>344</v>
      </c>
      <c r="M547" s="2">
        <v>45288.500092592592</v>
      </c>
      <c r="N547" s="2">
        <v>45288.687291666669</v>
      </c>
      <c r="P547" s="1" t="s">
        <v>5045</v>
      </c>
      <c r="R547" s="1">
        <v>4</v>
      </c>
      <c r="S547" s="1">
        <v>41</v>
      </c>
      <c r="U547" s="1" t="s">
        <v>501</v>
      </c>
      <c r="AC547" s="1" t="s">
        <v>96</v>
      </c>
      <c r="AJ547" s="1" t="s">
        <v>5046</v>
      </c>
      <c r="AN547" s="1" t="s">
        <v>5047</v>
      </c>
    </row>
    <row r="548" spans="1:40" x14ac:dyDescent="0.35">
      <c r="A548" s="1" t="s">
        <v>5048</v>
      </c>
      <c r="B548" s="1" t="s">
        <v>87</v>
      </c>
      <c r="C548" s="1">
        <v>2015</v>
      </c>
      <c r="D548" s="1" t="s">
        <v>5049</v>
      </c>
      <c r="E548" s="1" t="s">
        <v>5050</v>
      </c>
      <c r="F548" s="1" t="s">
        <v>702</v>
      </c>
      <c r="I548" s="1" t="s">
        <v>5051</v>
      </c>
      <c r="J548" s="1" t="s">
        <v>5052</v>
      </c>
      <c r="L548" s="1">
        <v>2015</v>
      </c>
      <c r="M548" s="2">
        <v>45288.505972222221</v>
      </c>
      <c r="N548" s="2">
        <v>45288.741087962961</v>
      </c>
      <c r="P548" s="1" t="s">
        <v>5053</v>
      </c>
      <c r="S548" s="1">
        <v>51</v>
      </c>
      <c r="AF548" s="1" t="s">
        <v>408</v>
      </c>
    </row>
    <row r="549" spans="1:40" x14ac:dyDescent="0.35">
      <c r="A549" s="1" t="s">
        <v>5054</v>
      </c>
      <c r="B549" s="1" t="s">
        <v>87</v>
      </c>
      <c r="C549" s="1">
        <v>2002</v>
      </c>
      <c r="D549" s="1" t="s">
        <v>5055</v>
      </c>
      <c r="E549" s="1" t="s">
        <v>5056</v>
      </c>
      <c r="F549" s="1" t="s">
        <v>328</v>
      </c>
      <c r="H549" s="1" t="s">
        <v>329</v>
      </c>
      <c r="I549" s="1" t="s">
        <v>5057</v>
      </c>
      <c r="K549" s="1" t="s">
        <v>5058</v>
      </c>
      <c r="L549" s="1" t="s">
        <v>4420</v>
      </c>
      <c r="M549" s="2">
        <v>45288.500092592592</v>
      </c>
      <c r="N549" s="2">
        <v>45288.674849537034</v>
      </c>
      <c r="P549" s="1" t="s">
        <v>5059</v>
      </c>
      <c r="R549" s="1">
        <v>7</v>
      </c>
      <c r="S549" s="1">
        <v>65</v>
      </c>
      <c r="U549" s="1" t="s">
        <v>334</v>
      </c>
      <c r="AC549" s="1" t="s">
        <v>96</v>
      </c>
      <c r="AJ549" s="1" t="s">
        <v>5060</v>
      </c>
      <c r="AN549" s="1" t="s">
        <v>5061</v>
      </c>
    </row>
    <row r="550" spans="1:40" x14ac:dyDescent="0.35">
      <c r="A550" s="1" t="s">
        <v>5062</v>
      </c>
      <c r="B550" s="1" t="s">
        <v>87</v>
      </c>
      <c r="C550" s="1">
        <v>2020</v>
      </c>
      <c r="D550" s="1" t="s">
        <v>5063</v>
      </c>
      <c r="E550" s="1" t="s">
        <v>5064</v>
      </c>
      <c r="F550" s="1" t="s">
        <v>507</v>
      </c>
      <c r="H550" s="1" t="s">
        <v>508</v>
      </c>
      <c r="I550" s="1" t="s">
        <v>5065</v>
      </c>
      <c r="K550" s="1" t="s">
        <v>5066</v>
      </c>
      <c r="L550" s="1" t="s">
        <v>2398</v>
      </c>
      <c r="M550" s="2">
        <v>45288.500092592592</v>
      </c>
      <c r="N550" s="2">
        <v>45288.686435185184</v>
      </c>
      <c r="P550" s="1" t="s">
        <v>5067</v>
      </c>
      <c r="R550" s="1">
        <v>10</v>
      </c>
      <c r="S550" s="1">
        <v>99</v>
      </c>
      <c r="U550" s="1" t="s">
        <v>512</v>
      </c>
      <c r="AC550" s="1" t="s">
        <v>96</v>
      </c>
      <c r="AD550" s="1" t="s">
        <v>867</v>
      </c>
      <c r="AJ550" s="1" t="s">
        <v>5068</v>
      </c>
      <c r="AN550" s="1" t="s">
        <v>5069</v>
      </c>
    </row>
    <row r="551" spans="1:40" x14ac:dyDescent="0.35">
      <c r="A551" s="1" t="s">
        <v>5070</v>
      </c>
      <c r="B551" s="1" t="s">
        <v>87</v>
      </c>
      <c r="C551" s="1">
        <v>2006</v>
      </c>
      <c r="D551" s="1" t="s">
        <v>5071</v>
      </c>
      <c r="E551" s="1" t="s">
        <v>5072</v>
      </c>
      <c r="F551" s="1" t="s">
        <v>507</v>
      </c>
      <c r="H551" s="1" t="s">
        <v>591</v>
      </c>
      <c r="K551" s="1" t="s">
        <v>5073</v>
      </c>
      <c r="L551" s="1">
        <v>2006</v>
      </c>
      <c r="M551" s="2">
        <v>45288.518692129626</v>
      </c>
      <c r="N551" s="2">
        <v>45288.518692129626</v>
      </c>
      <c r="P551" s="1" t="s">
        <v>5074</v>
      </c>
      <c r="R551" s="1">
        <v>4</v>
      </c>
      <c r="S551" s="1">
        <v>85</v>
      </c>
      <c r="U551" s="1" t="s">
        <v>821</v>
      </c>
      <c r="AC551" s="1" t="s">
        <v>299</v>
      </c>
      <c r="AF551" s="1" t="s">
        <v>300</v>
      </c>
      <c r="AG551" s="1">
        <v>43790340</v>
      </c>
      <c r="AJ551" s="1" t="s">
        <v>441</v>
      </c>
      <c r="AN551" s="1" t="s">
        <v>5075</v>
      </c>
    </row>
    <row r="552" spans="1:40" x14ac:dyDescent="0.35">
      <c r="A552" s="1" t="s">
        <v>5076</v>
      </c>
      <c r="B552" s="1" t="s">
        <v>87</v>
      </c>
      <c r="C552" s="1">
        <v>2014</v>
      </c>
      <c r="D552" s="1" t="s">
        <v>5077</v>
      </c>
      <c r="E552" s="1" t="s">
        <v>5078</v>
      </c>
      <c r="F552" s="1" t="s">
        <v>5079</v>
      </c>
      <c r="H552" s="1" t="s">
        <v>5080</v>
      </c>
      <c r="I552" s="1" t="s">
        <v>5081</v>
      </c>
      <c r="K552" s="1" t="s">
        <v>5082</v>
      </c>
      <c r="L552" s="3">
        <v>41950</v>
      </c>
      <c r="M552" s="2">
        <v>45288.500092592592</v>
      </c>
      <c r="N552" s="2">
        <v>45288.500092592592</v>
      </c>
      <c r="P552" s="1" t="s">
        <v>5083</v>
      </c>
      <c r="R552" s="1" t="s">
        <v>5084</v>
      </c>
      <c r="S552" s="1">
        <v>40</v>
      </c>
      <c r="U552" s="1" t="s">
        <v>5085</v>
      </c>
      <c r="AC552" s="1" t="s">
        <v>96</v>
      </c>
      <c r="AJ552" s="1" t="s">
        <v>5086</v>
      </c>
    </row>
    <row r="553" spans="1:40" x14ac:dyDescent="0.35">
      <c r="A553" s="1" t="s">
        <v>5087</v>
      </c>
      <c r="B553" s="1" t="s">
        <v>87</v>
      </c>
      <c r="C553" s="1">
        <v>2011</v>
      </c>
      <c r="D553" s="1" t="s">
        <v>5088</v>
      </c>
      <c r="E553" s="1" t="s">
        <v>5089</v>
      </c>
      <c r="F553" s="1" t="s">
        <v>507</v>
      </c>
      <c r="H553" s="1" t="s">
        <v>591</v>
      </c>
      <c r="I553" s="1" t="s">
        <v>5090</v>
      </c>
      <c r="K553" s="1" t="s">
        <v>5091</v>
      </c>
      <c r="L553" s="1" t="s">
        <v>5036</v>
      </c>
      <c r="M553" s="2">
        <v>45288.500092592592</v>
      </c>
      <c r="N553" s="2">
        <v>45288.682372685187</v>
      </c>
      <c r="P553" s="1" t="s">
        <v>5092</v>
      </c>
      <c r="R553" s="1">
        <v>4</v>
      </c>
      <c r="S553" s="1">
        <v>90</v>
      </c>
      <c r="U553" s="1" t="s">
        <v>512</v>
      </c>
      <c r="AC553" s="1" t="s">
        <v>96</v>
      </c>
      <c r="AJ553" s="1" t="s">
        <v>5093</v>
      </c>
      <c r="AN553" s="1" t="s">
        <v>5094</v>
      </c>
    </row>
    <row r="554" spans="1:40" x14ac:dyDescent="0.35">
      <c r="A554" s="1" t="s">
        <v>5095</v>
      </c>
      <c r="B554" s="1" t="s">
        <v>87</v>
      </c>
      <c r="C554" s="1">
        <v>2023</v>
      </c>
      <c r="D554" s="1" t="s">
        <v>5096</v>
      </c>
      <c r="E554" s="1" t="s">
        <v>5097</v>
      </c>
      <c r="F554" s="1" t="s">
        <v>412</v>
      </c>
      <c r="H554" s="1" t="s">
        <v>957</v>
      </c>
      <c r="I554" s="1" t="s">
        <v>5098</v>
      </c>
      <c r="K554" s="1" t="s">
        <v>5099</v>
      </c>
      <c r="L554" s="3">
        <v>44985</v>
      </c>
      <c r="M554" s="2">
        <v>45288.500092592592</v>
      </c>
      <c r="N554" s="2">
        <v>45288.709768518522</v>
      </c>
      <c r="P554" s="1" t="s">
        <v>5100</v>
      </c>
      <c r="R554" s="1">
        <v>2</v>
      </c>
      <c r="S554" s="1">
        <v>89</v>
      </c>
      <c r="U554" s="1" t="s">
        <v>418</v>
      </c>
      <c r="AC554" s="1" t="s">
        <v>96</v>
      </c>
      <c r="AJ554" s="1" t="s">
        <v>5101</v>
      </c>
      <c r="AN554" s="1" t="s">
        <v>5102</v>
      </c>
    </row>
    <row r="555" spans="1:40" x14ac:dyDescent="0.35">
      <c r="A555" s="1" t="s">
        <v>5103</v>
      </c>
      <c r="B555" s="1" t="s">
        <v>87</v>
      </c>
      <c r="C555" s="1">
        <v>1995</v>
      </c>
      <c r="D555" s="1" t="s">
        <v>5104</v>
      </c>
      <c r="E555" s="1" t="s">
        <v>5105</v>
      </c>
      <c r="F555" s="1" t="s">
        <v>690</v>
      </c>
      <c r="H555" s="1" t="s">
        <v>691</v>
      </c>
      <c r="I555" s="1" t="s">
        <v>5106</v>
      </c>
      <c r="K555" s="1" t="s">
        <v>5107</v>
      </c>
      <c r="L555" s="1" t="s">
        <v>3075</v>
      </c>
      <c r="M555" s="2">
        <v>45288.500092592592</v>
      </c>
      <c r="N555" s="2">
        <v>45288.719861111109</v>
      </c>
      <c r="P555" s="1" t="s">
        <v>5108</v>
      </c>
      <c r="R555" s="1">
        <v>3</v>
      </c>
      <c r="S555" s="1">
        <v>115</v>
      </c>
      <c r="U555" s="1" t="s">
        <v>696</v>
      </c>
      <c r="AC555" s="1" t="s">
        <v>96</v>
      </c>
      <c r="AJ555" s="1" t="s">
        <v>5109</v>
      </c>
      <c r="AN555" s="1" t="s">
        <v>5110</v>
      </c>
    </row>
    <row r="556" spans="1:40" x14ac:dyDescent="0.35">
      <c r="A556" s="1" t="s">
        <v>5111</v>
      </c>
      <c r="B556" s="1" t="s">
        <v>87</v>
      </c>
      <c r="C556" s="1">
        <v>2020</v>
      </c>
      <c r="D556" s="1" t="s">
        <v>5112</v>
      </c>
      <c r="E556" s="1" t="s">
        <v>5113</v>
      </c>
      <c r="F556" s="1" t="s">
        <v>90</v>
      </c>
      <c r="H556" s="1" t="s">
        <v>91</v>
      </c>
      <c r="I556" s="1" t="s">
        <v>5114</v>
      </c>
      <c r="K556" s="1" t="s">
        <v>5115</v>
      </c>
      <c r="L556" s="1">
        <v>2020</v>
      </c>
      <c r="M556" s="2">
        <v>45288.500092592592</v>
      </c>
      <c r="N556" s="2">
        <v>45288.634675925925</v>
      </c>
      <c r="P556" s="1" t="s">
        <v>5116</v>
      </c>
      <c r="R556" s="1">
        <v>10</v>
      </c>
      <c r="S556" s="1">
        <v>15</v>
      </c>
      <c r="U556" s="1" t="s">
        <v>95</v>
      </c>
      <c r="AC556" s="1" t="s">
        <v>96</v>
      </c>
      <c r="AJ556" s="1" t="s">
        <v>5117</v>
      </c>
      <c r="AN556" s="1" t="s">
        <v>5118</v>
      </c>
    </row>
    <row r="557" spans="1:40" x14ac:dyDescent="0.35">
      <c r="A557" s="1" t="s">
        <v>5119</v>
      </c>
      <c r="B557" s="1" t="s">
        <v>87</v>
      </c>
      <c r="C557" s="1">
        <v>2005</v>
      </c>
      <c r="D557" s="1" t="s">
        <v>5120</v>
      </c>
      <c r="E557" s="1" t="s">
        <v>5121</v>
      </c>
      <c r="F557" s="1" t="s">
        <v>5122</v>
      </c>
      <c r="H557" s="1" t="s">
        <v>5123</v>
      </c>
      <c r="I557" s="1" t="s">
        <v>5124</v>
      </c>
      <c r="K557" s="1" t="s">
        <v>5125</v>
      </c>
      <c r="L557" s="1">
        <v>2005</v>
      </c>
      <c r="M557" s="2">
        <v>45288.500092592592</v>
      </c>
      <c r="N557" s="2">
        <v>45288.722083333334</v>
      </c>
      <c r="P557" s="1" t="s">
        <v>5126</v>
      </c>
      <c r="R557" s="1">
        <v>2</v>
      </c>
      <c r="S557" s="1">
        <v>37</v>
      </c>
      <c r="U557" s="1" t="s">
        <v>5127</v>
      </c>
      <c r="AC557" s="1" t="s">
        <v>96</v>
      </c>
      <c r="AJ557" s="1" t="s">
        <v>5128</v>
      </c>
      <c r="AN557" s="1" t="s">
        <v>5129</v>
      </c>
    </row>
    <row r="558" spans="1:40" x14ac:dyDescent="0.35">
      <c r="A558" s="1" t="s">
        <v>5130</v>
      </c>
      <c r="B558" s="1" t="s">
        <v>87</v>
      </c>
      <c r="C558" s="1">
        <v>2018</v>
      </c>
      <c r="D558" s="1" t="s">
        <v>5131</v>
      </c>
      <c r="E558" s="1" t="s">
        <v>5132</v>
      </c>
      <c r="F558" s="1" t="s">
        <v>5133</v>
      </c>
      <c r="H558" s="1" t="s">
        <v>5134</v>
      </c>
      <c r="I558" s="1" t="s">
        <v>5135</v>
      </c>
      <c r="K558" s="1" t="s">
        <v>5136</v>
      </c>
      <c r="L558" s="1">
        <v>2018</v>
      </c>
      <c r="M558" s="2">
        <v>45288.513194444444</v>
      </c>
      <c r="N558" s="2">
        <v>45288.513194444444</v>
      </c>
      <c r="P558" s="1" t="s">
        <v>5137</v>
      </c>
      <c r="R558" s="1">
        <v>2</v>
      </c>
      <c r="S558" s="1">
        <v>34</v>
      </c>
      <c r="AG558" s="1" t="s">
        <v>5138</v>
      </c>
    </row>
    <row r="559" spans="1:40" x14ac:dyDescent="0.35">
      <c r="A559" s="1" t="s">
        <v>5139</v>
      </c>
      <c r="B559" s="1" t="s">
        <v>87</v>
      </c>
      <c r="C559" s="1">
        <v>2011</v>
      </c>
      <c r="D559" s="1" t="s">
        <v>5140</v>
      </c>
      <c r="E559" s="1" t="s">
        <v>5141</v>
      </c>
      <c r="F559" s="1" t="s">
        <v>5142</v>
      </c>
      <c r="H559" s="1" t="s">
        <v>5143</v>
      </c>
      <c r="I559" s="1" t="s">
        <v>5144</v>
      </c>
      <c r="K559" s="1" t="s">
        <v>5145</v>
      </c>
      <c r="L559" s="3">
        <v>40714</v>
      </c>
      <c r="M559" s="2">
        <v>45288.500092592592</v>
      </c>
      <c r="N559" s="2">
        <v>45288.500092592592</v>
      </c>
      <c r="P559" s="1" t="s">
        <v>5146</v>
      </c>
      <c r="R559" s="1">
        <v>12</v>
      </c>
      <c r="S559" s="1">
        <v>7</v>
      </c>
      <c r="U559" s="1" t="s">
        <v>5147</v>
      </c>
      <c r="AC559" s="1" t="s">
        <v>96</v>
      </c>
      <c r="AD559" s="1" t="s">
        <v>5148</v>
      </c>
      <c r="AJ559" s="1" t="s">
        <v>5149</v>
      </c>
      <c r="AN559" s="1" t="s">
        <v>5150</v>
      </c>
    </row>
    <row r="560" spans="1:40" x14ac:dyDescent="0.35">
      <c r="A560" s="1" t="s">
        <v>5151</v>
      </c>
      <c r="B560" s="1" t="s">
        <v>87</v>
      </c>
      <c r="C560" s="1">
        <v>2020</v>
      </c>
      <c r="D560" s="1" t="s">
        <v>5152</v>
      </c>
      <c r="E560" s="1" t="s">
        <v>5153</v>
      </c>
      <c r="F560" s="1" t="s">
        <v>559</v>
      </c>
      <c r="H560" s="1" t="s">
        <v>1537</v>
      </c>
      <c r="I560" s="1" t="s">
        <v>5154</v>
      </c>
      <c r="K560" s="1" t="s">
        <v>5155</v>
      </c>
      <c r="L560" s="1" t="s">
        <v>5156</v>
      </c>
      <c r="M560" s="2">
        <v>45288.500092592592</v>
      </c>
      <c r="N560" s="2">
        <v>45288.634872685187</v>
      </c>
      <c r="P560" s="1" t="s">
        <v>5157</v>
      </c>
      <c r="R560" s="1">
        <v>4</v>
      </c>
      <c r="S560" s="1">
        <v>70</v>
      </c>
      <c r="U560" s="1" t="s">
        <v>565</v>
      </c>
      <c r="AC560" s="1" t="s">
        <v>96</v>
      </c>
      <c r="AD560" s="1" t="s">
        <v>5158</v>
      </c>
      <c r="AJ560" s="1" t="s">
        <v>5159</v>
      </c>
      <c r="AN560" s="1" t="s">
        <v>5160</v>
      </c>
    </row>
    <row r="561" spans="1:40" x14ac:dyDescent="0.35">
      <c r="A561" s="1" t="s">
        <v>5161</v>
      </c>
      <c r="B561" s="1" t="s">
        <v>87</v>
      </c>
      <c r="C561" s="1">
        <v>2015</v>
      </c>
      <c r="D561" s="1" t="s">
        <v>5162</v>
      </c>
      <c r="E561" s="1" t="s">
        <v>5163</v>
      </c>
      <c r="F561" s="1" t="s">
        <v>90</v>
      </c>
      <c r="H561" s="1" t="s">
        <v>91</v>
      </c>
      <c r="I561" s="1" t="s">
        <v>5164</v>
      </c>
      <c r="K561" s="1" t="s">
        <v>5165</v>
      </c>
      <c r="L561" s="1">
        <v>2015</v>
      </c>
      <c r="M561" s="2">
        <v>45288.500092592592</v>
      </c>
      <c r="N561" s="2">
        <v>45288.722488425927</v>
      </c>
      <c r="P561" s="1" t="s">
        <v>5166</v>
      </c>
      <c r="R561" s="1">
        <v>10</v>
      </c>
      <c r="S561" s="1">
        <v>10</v>
      </c>
      <c r="U561" s="1" t="s">
        <v>95</v>
      </c>
      <c r="AC561" s="1" t="s">
        <v>96</v>
      </c>
      <c r="AJ561" s="1" t="s">
        <v>5167</v>
      </c>
      <c r="AN561" s="1" t="s">
        <v>5168</v>
      </c>
    </row>
    <row r="562" spans="1:40" x14ac:dyDescent="0.35">
      <c r="A562" s="1" t="s">
        <v>5169</v>
      </c>
      <c r="B562" s="1" t="s">
        <v>87</v>
      </c>
      <c r="C562" s="1">
        <v>1994</v>
      </c>
      <c r="D562" s="1" t="s">
        <v>5170</v>
      </c>
      <c r="E562" s="1" t="s">
        <v>5171</v>
      </c>
      <c r="F562" s="1" t="s">
        <v>5172</v>
      </c>
      <c r="H562" s="1" t="s">
        <v>5173</v>
      </c>
      <c r="L562" s="1">
        <v>1994</v>
      </c>
      <c r="M562" s="2">
        <v>45288.520208333335</v>
      </c>
      <c r="N562" s="2">
        <v>45288.520208333335</v>
      </c>
      <c r="P562" s="1" t="s">
        <v>5174</v>
      </c>
      <c r="R562" s="1">
        <v>2</v>
      </c>
      <c r="S562" s="1">
        <v>111</v>
      </c>
      <c r="U562" s="1" t="s">
        <v>5175</v>
      </c>
      <c r="AC562" s="1" t="s">
        <v>299</v>
      </c>
      <c r="AF562" s="1" t="s">
        <v>300</v>
      </c>
      <c r="AG562" s="1">
        <v>24271292</v>
      </c>
      <c r="AJ562" s="1" t="s">
        <v>5176</v>
      </c>
      <c r="AN562" s="1" t="s">
        <v>5177</v>
      </c>
    </row>
    <row r="563" spans="1:40" x14ac:dyDescent="0.35">
      <c r="A563" s="1" t="s">
        <v>5178</v>
      </c>
      <c r="B563" s="1" t="s">
        <v>87</v>
      </c>
      <c r="C563" s="1">
        <v>2020</v>
      </c>
      <c r="D563" s="1" t="s">
        <v>5179</v>
      </c>
      <c r="E563" s="1" t="s">
        <v>5180</v>
      </c>
      <c r="F563" s="1" t="s">
        <v>5181</v>
      </c>
      <c r="H563" s="1" t="s">
        <v>5182</v>
      </c>
      <c r="I563" s="1" t="s">
        <v>5183</v>
      </c>
      <c r="K563" s="1" t="s">
        <v>5184</v>
      </c>
      <c r="L563" s="1" t="s">
        <v>5185</v>
      </c>
      <c r="M563" s="2">
        <v>45288.500092592592</v>
      </c>
      <c r="N563" s="2">
        <v>45288.500092592592</v>
      </c>
      <c r="P563" s="1" t="s">
        <v>5186</v>
      </c>
      <c r="R563" s="1">
        <v>8</v>
      </c>
      <c r="S563" s="1">
        <v>29</v>
      </c>
      <c r="U563" s="1" t="s">
        <v>5187</v>
      </c>
      <c r="AC563" s="1" t="s">
        <v>96</v>
      </c>
      <c r="AD563" s="1" t="s">
        <v>5188</v>
      </c>
      <c r="AJ563" s="1" t="s">
        <v>5189</v>
      </c>
      <c r="AN563" s="1" t="s">
        <v>5190</v>
      </c>
    </row>
    <row r="564" spans="1:40" x14ac:dyDescent="0.35">
      <c r="A564" s="1" t="s">
        <v>5191</v>
      </c>
      <c r="B564" s="1" t="s">
        <v>87</v>
      </c>
      <c r="C564" s="1">
        <v>2007</v>
      </c>
      <c r="D564" s="1" t="s">
        <v>5192</v>
      </c>
      <c r="E564" s="1" t="s">
        <v>5193</v>
      </c>
      <c r="F564" s="1" t="s">
        <v>5194</v>
      </c>
      <c r="H564" s="1" t="s">
        <v>4815</v>
      </c>
      <c r="K564" s="1" t="s">
        <v>5195</v>
      </c>
      <c r="L564" s="1" t="s">
        <v>5196</v>
      </c>
      <c r="M564" s="2">
        <v>45288.500092592592</v>
      </c>
      <c r="N564" s="2">
        <v>45288.500092592592</v>
      </c>
      <c r="P564" s="1" t="s">
        <v>5197</v>
      </c>
      <c r="R564" s="1">
        <v>4</v>
      </c>
      <c r="S564" s="1">
        <v>38</v>
      </c>
      <c r="U564" s="1" t="s">
        <v>5198</v>
      </c>
      <c r="AC564" s="1" t="s">
        <v>96</v>
      </c>
      <c r="AJ564" s="1" t="s">
        <v>5199</v>
      </c>
      <c r="AN564" s="1" t="s">
        <v>5200</v>
      </c>
    </row>
    <row r="565" spans="1:40" x14ac:dyDescent="0.35">
      <c r="A565" s="1" t="s">
        <v>5201</v>
      </c>
      <c r="B565" s="1" t="s">
        <v>87</v>
      </c>
      <c r="C565" s="1">
        <v>2010</v>
      </c>
      <c r="D565" s="1" t="s">
        <v>5202</v>
      </c>
      <c r="E565" s="1" t="s">
        <v>5203</v>
      </c>
      <c r="F565" s="1" t="s">
        <v>507</v>
      </c>
      <c r="H565" s="1" t="s">
        <v>591</v>
      </c>
      <c r="I565" s="1" t="s">
        <v>5204</v>
      </c>
      <c r="K565" s="1" t="s">
        <v>5205</v>
      </c>
      <c r="L565" s="1" t="s">
        <v>3424</v>
      </c>
      <c r="M565" s="2">
        <v>45288.500092592592</v>
      </c>
      <c r="N565" s="2">
        <v>45288.500092592592</v>
      </c>
      <c r="P565" s="1" t="s">
        <v>5206</v>
      </c>
      <c r="R565" s="1">
        <v>12</v>
      </c>
      <c r="S565" s="1">
        <v>89</v>
      </c>
      <c r="U565" s="1" t="s">
        <v>512</v>
      </c>
      <c r="AC565" s="1" t="s">
        <v>96</v>
      </c>
      <c r="AJ565" s="1" t="s">
        <v>5207</v>
      </c>
      <c r="AN565" s="1" t="s">
        <v>5208</v>
      </c>
    </row>
    <row r="566" spans="1:40" x14ac:dyDescent="0.35">
      <c r="A566" s="1" t="s">
        <v>5209</v>
      </c>
      <c r="B566" s="1" t="s">
        <v>653</v>
      </c>
      <c r="C566" s="1">
        <v>2015</v>
      </c>
      <c r="D566" s="1" t="s">
        <v>5210</v>
      </c>
      <c r="E566" s="1" t="s">
        <v>5211</v>
      </c>
      <c r="F566" s="1" t="s">
        <v>5212</v>
      </c>
      <c r="J566" s="1" t="s">
        <v>5213</v>
      </c>
      <c r="L566" s="1">
        <v>2015</v>
      </c>
      <c r="M566" s="2">
        <v>45288.505833333336</v>
      </c>
      <c r="N566" s="2">
        <v>45288.505833333336</v>
      </c>
      <c r="P566" s="1" t="s">
        <v>5214</v>
      </c>
      <c r="AF566" s="1" t="s">
        <v>408</v>
      </c>
      <c r="AJ566" s="1" t="s">
        <v>5215</v>
      </c>
    </row>
    <row r="567" spans="1:40" x14ac:dyDescent="0.35">
      <c r="A567" s="1" t="s">
        <v>5216</v>
      </c>
      <c r="B567" s="1" t="s">
        <v>87</v>
      </c>
      <c r="C567" s="1">
        <v>1992</v>
      </c>
      <c r="D567" s="1" t="s">
        <v>5217</v>
      </c>
      <c r="E567" s="1" t="s">
        <v>5218</v>
      </c>
      <c r="F567" s="1" t="s">
        <v>2132</v>
      </c>
      <c r="K567" s="1" t="s">
        <v>5219</v>
      </c>
      <c r="L567" s="3">
        <v>33848</v>
      </c>
      <c r="M567" s="2">
        <v>45288.513553240744</v>
      </c>
      <c r="N567" s="2">
        <v>45288.513553240744</v>
      </c>
      <c r="P567" s="1" t="s">
        <v>5220</v>
      </c>
      <c r="R567" s="1">
        <v>5</v>
      </c>
      <c r="S567" s="1">
        <v>201</v>
      </c>
      <c r="AG567" s="1" t="s">
        <v>5221</v>
      </c>
    </row>
    <row r="568" spans="1:40" x14ac:dyDescent="0.35">
      <c r="A568" s="1" t="s">
        <v>5222</v>
      </c>
      <c r="B568" s="1" t="s">
        <v>87</v>
      </c>
      <c r="C568" s="1">
        <v>2020</v>
      </c>
      <c r="D568" s="1" t="s">
        <v>5223</v>
      </c>
      <c r="E568" s="1" t="s">
        <v>5224</v>
      </c>
      <c r="F568" s="1" t="s">
        <v>5225</v>
      </c>
      <c r="H568" s="1" t="s">
        <v>5226</v>
      </c>
      <c r="I568" s="1" t="s">
        <v>5227</v>
      </c>
      <c r="K568" s="1" t="s">
        <v>5228</v>
      </c>
      <c r="L568" s="3">
        <v>44021</v>
      </c>
      <c r="M568" s="2">
        <v>45288.512766203705</v>
      </c>
      <c r="N568" s="2">
        <v>45288.512766203705</v>
      </c>
      <c r="R568" s="1">
        <v>1</v>
      </c>
      <c r="S568" s="1">
        <v>17</v>
      </c>
      <c r="AG568" s="1" t="s">
        <v>5229</v>
      </c>
    </row>
    <row r="569" spans="1:40" x14ac:dyDescent="0.35">
      <c r="A569" s="1" t="s">
        <v>5230</v>
      </c>
      <c r="B569" s="1" t="s">
        <v>87</v>
      </c>
      <c r="C569" s="1">
        <v>2001</v>
      </c>
      <c r="D569" s="1" t="s">
        <v>5231</v>
      </c>
      <c r="E569" s="1" t="s">
        <v>5232</v>
      </c>
      <c r="F569" s="1" t="s">
        <v>5233</v>
      </c>
      <c r="J569" s="1" t="s">
        <v>5234</v>
      </c>
      <c r="L569" s="1">
        <v>2001</v>
      </c>
      <c r="M569" s="2">
        <v>45288.507187499999</v>
      </c>
      <c r="N569" s="2">
        <v>45288.666944444441</v>
      </c>
      <c r="P569" s="1" t="s">
        <v>5235</v>
      </c>
      <c r="R569" s="4">
        <v>45271</v>
      </c>
      <c r="S569" s="1">
        <v>114</v>
      </c>
      <c r="V569" s="1" t="s">
        <v>5236</v>
      </c>
      <c r="AF569" s="1" t="s">
        <v>408</v>
      </c>
    </row>
    <row r="570" spans="1:40" x14ac:dyDescent="0.35">
      <c r="A570" s="1" t="s">
        <v>5237</v>
      </c>
      <c r="B570" s="1" t="s">
        <v>87</v>
      </c>
      <c r="C570" s="1">
        <v>2014</v>
      </c>
      <c r="D570" s="1" t="s">
        <v>5238</v>
      </c>
      <c r="E570" s="1" t="s">
        <v>5239</v>
      </c>
      <c r="F570" s="1" t="s">
        <v>1133</v>
      </c>
      <c r="H570" s="1" t="s">
        <v>591</v>
      </c>
      <c r="I570" s="1" t="s">
        <v>5240</v>
      </c>
      <c r="K570" s="1" t="s">
        <v>5241</v>
      </c>
      <c r="L570" s="1" t="s">
        <v>5242</v>
      </c>
      <c r="M570" s="2">
        <v>45288.512789351851</v>
      </c>
      <c r="N570" s="2">
        <v>45288.512789351851</v>
      </c>
      <c r="P570" s="1" t="s">
        <v>5243</v>
      </c>
      <c r="R570" s="1">
        <v>2</v>
      </c>
      <c r="S570" s="1">
        <v>93</v>
      </c>
      <c r="AG570" s="1" t="s">
        <v>5244</v>
      </c>
    </row>
    <row r="571" spans="1:40" x14ac:dyDescent="0.35">
      <c r="A571" s="1" t="s">
        <v>5245</v>
      </c>
      <c r="B571" s="1" t="s">
        <v>87</v>
      </c>
      <c r="C571" s="1">
        <v>2009</v>
      </c>
      <c r="D571" s="1" t="s">
        <v>5246</v>
      </c>
      <c r="E571" s="1" t="s">
        <v>5247</v>
      </c>
      <c r="F571" s="1" t="s">
        <v>3173</v>
      </c>
      <c r="H571" s="1" t="s">
        <v>5248</v>
      </c>
      <c r="I571" s="1" t="s">
        <v>5249</v>
      </c>
      <c r="K571" s="1" t="s">
        <v>5250</v>
      </c>
      <c r="L571" s="1" t="s">
        <v>5251</v>
      </c>
      <c r="M571" s="2">
        <v>45288.500092592592</v>
      </c>
      <c r="N571" s="2">
        <v>45288.659236111111</v>
      </c>
      <c r="P571" s="1" t="s">
        <v>5252</v>
      </c>
      <c r="R571" s="1">
        <v>3</v>
      </c>
      <c r="S571" s="1">
        <v>56</v>
      </c>
      <c r="U571" s="1" t="s">
        <v>3179</v>
      </c>
      <c r="AC571" s="1" t="s">
        <v>96</v>
      </c>
      <c r="AJ571" s="1" t="s">
        <v>5253</v>
      </c>
      <c r="AN571" s="1" t="s">
        <v>5254</v>
      </c>
    </row>
    <row r="572" spans="1:40" x14ac:dyDescent="0.35">
      <c r="A572" s="1" t="s">
        <v>5255</v>
      </c>
      <c r="B572" s="1" t="s">
        <v>87</v>
      </c>
      <c r="C572" s="1">
        <v>2020</v>
      </c>
      <c r="D572" s="1" t="s">
        <v>5256</v>
      </c>
      <c r="E572" s="1" t="s">
        <v>5257</v>
      </c>
      <c r="F572" s="1" t="s">
        <v>5258</v>
      </c>
      <c r="H572" s="1" t="s">
        <v>2915</v>
      </c>
      <c r="I572" s="1" t="s">
        <v>5259</v>
      </c>
      <c r="K572" s="1" t="s">
        <v>5260</v>
      </c>
      <c r="L572" s="3">
        <v>44172</v>
      </c>
      <c r="M572" s="2">
        <v>45288.500092592592</v>
      </c>
      <c r="N572" s="2">
        <v>45288.500092592592</v>
      </c>
      <c r="R572" s="1">
        <v>12</v>
      </c>
      <c r="S572" s="1">
        <v>8</v>
      </c>
      <c r="U572" s="1" t="s">
        <v>5258</v>
      </c>
      <c r="AC572" s="1" t="s">
        <v>96</v>
      </c>
      <c r="AJ572" s="1" t="s">
        <v>5261</v>
      </c>
      <c r="AN572" s="1" t="s">
        <v>5262</v>
      </c>
    </row>
    <row r="573" spans="1:40" x14ac:dyDescent="0.35">
      <c r="A573" s="1" t="s">
        <v>5263</v>
      </c>
      <c r="B573" s="1" t="s">
        <v>87</v>
      </c>
      <c r="C573" s="1">
        <v>2004</v>
      </c>
      <c r="D573" s="1" t="s">
        <v>5264</v>
      </c>
      <c r="E573" s="1" t="s">
        <v>5265</v>
      </c>
      <c r="F573" s="1" t="s">
        <v>559</v>
      </c>
      <c r="H573" s="1" t="s">
        <v>560</v>
      </c>
      <c r="I573" s="1" t="s">
        <v>5266</v>
      </c>
      <c r="K573" s="1" t="s">
        <v>5267</v>
      </c>
      <c r="L573" s="1">
        <v>2004</v>
      </c>
      <c r="M573" s="2">
        <v>45288.500092592592</v>
      </c>
      <c r="N573" s="2">
        <v>45288.500092592592</v>
      </c>
      <c r="P573" s="1" t="s">
        <v>5268</v>
      </c>
      <c r="R573" s="1">
        <v>3</v>
      </c>
      <c r="S573" s="1">
        <v>39</v>
      </c>
      <c r="U573" s="1" t="s">
        <v>565</v>
      </c>
      <c r="AC573" s="1" t="s">
        <v>96</v>
      </c>
      <c r="AJ573" s="1" t="s">
        <v>5269</v>
      </c>
      <c r="AN573" s="1" t="s">
        <v>5270</v>
      </c>
    </row>
    <row r="574" spans="1:40" x14ac:dyDescent="0.35">
      <c r="A574" s="1" t="s">
        <v>5271</v>
      </c>
      <c r="B574" s="1" t="s">
        <v>87</v>
      </c>
      <c r="C574" s="1">
        <v>2019</v>
      </c>
      <c r="D574" s="1" t="s">
        <v>5272</v>
      </c>
      <c r="E574" s="1" t="s">
        <v>5273</v>
      </c>
      <c r="F574" s="1" t="s">
        <v>702</v>
      </c>
      <c r="I574" s="1" t="s">
        <v>5274</v>
      </c>
      <c r="J574" s="1" t="s">
        <v>5275</v>
      </c>
      <c r="L574" s="1">
        <v>2019</v>
      </c>
      <c r="M574" s="2">
        <v>45288.505324074074</v>
      </c>
      <c r="N574" s="2">
        <v>45288.615162037036</v>
      </c>
      <c r="P574" s="1" t="s">
        <v>5276</v>
      </c>
      <c r="S574" s="1">
        <v>101</v>
      </c>
      <c r="AF574" s="1" t="s">
        <v>408</v>
      </c>
    </row>
    <row r="575" spans="1:40" x14ac:dyDescent="0.35">
      <c r="A575" s="1" t="s">
        <v>5277</v>
      </c>
      <c r="B575" s="1" t="s">
        <v>87</v>
      </c>
      <c r="C575" s="1">
        <v>2019</v>
      </c>
      <c r="D575" s="1" t="s">
        <v>5278</v>
      </c>
      <c r="E575" s="1" t="s">
        <v>5279</v>
      </c>
      <c r="F575" s="1" t="s">
        <v>5280</v>
      </c>
      <c r="I575" s="1" t="s">
        <v>5281</v>
      </c>
      <c r="J575" s="1" t="s">
        <v>5282</v>
      </c>
      <c r="L575" s="1">
        <v>2019</v>
      </c>
      <c r="M575" s="2">
        <v>45288.505335648151</v>
      </c>
      <c r="N575" s="2">
        <v>45288.505335648151</v>
      </c>
      <c r="P575" s="1" t="s">
        <v>5283</v>
      </c>
      <c r="R575" s="1">
        <v>8</v>
      </c>
      <c r="S575" s="1">
        <v>7</v>
      </c>
      <c r="AF575" s="1" t="s">
        <v>408</v>
      </c>
    </row>
    <row r="576" spans="1:40" x14ac:dyDescent="0.35">
      <c r="A576" s="1" t="s">
        <v>5284</v>
      </c>
      <c r="B576" s="1" t="s">
        <v>87</v>
      </c>
      <c r="C576" s="1">
        <v>2020</v>
      </c>
      <c r="D576" s="1" t="s">
        <v>5285</v>
      </c>
      <c r="E576" s="1" t="s">
        <v>5286</v>
      </c>
      <c r="F576" s="1" t="s">
        <v>373</v>
      </c>
      <c r="H576" s="1" t="s">
        <v>374</v>
      </c>
      <c r="I576" s="1" t="s">
        <v>5287</v>
      </c>
      <c r="K576" s="1" t="s">
        <v>5288</v>
      </c>
      <c r="L576" s="1" t="s">
        <v>2965</v>
      </c>
      <c r="M576" s="2">
        <v>45288.500092592592</v>
      </c>
      <c r="N576" s="2">
        <v>45288.735266203701</v>
      </c>
      <c r="P576" s="1" t="s">
        <v>5289</v>
      </c>
      <c r="R576" s="1">
        <v>6</v>
      </c>
      <c r="S576" s="1">
        <v>17</v>
      </c>
      <c r="U576" s="1" t="s">
        <v>379</v>
      </c>
      <c r="AC576" s="1" t="s">
        <v>96</v>
      </c>
      <c r="AJ576" s="1" t="s">
        <v>5290</v>
      </c>
      <c r="AN576" s="1" t="s">
        <v>5291</v>
      </c>
    </row>
    <row r="577" spans="1:40" x14ac:dyDescent="0.35">
      <c r="A577" s="1" t="s">
        <v>5292</v>
      </c>
      <c r="B577" s="1" t="s">
        <v>87</v>
      </c>
      <c r="C577" s="1">
        <v>2010</v>
      </c>
      <c r="D577" s="1" t="s">
        <v>5293</v>
      </c>
      <c r="E577" s="1" t="s">
        <v>5294</v>
      </c>
      <c r="F577" s="1" t="s">
        <v>5295</v>
      </c>
      <c r="I577" s="1" t="s">
        <v>5296</v>
      </c>
      <c r="J577" s="1" t="s">
        <v>5297</v>
      </c>
      <c r="L577" s="1">
        <v>2010</v>
      </c>
      <c r="M577" s="2">
        <v>45288.506458333337</v>
      </c>
      <c r="N577" s="2">
        <v>45288.666527777779</v>
      </c>
      <c r="P577" s="1" t="s">
        <v>5298</v>
      </c>
      <c r="R577" s="1">
        <v>3</v>
      </c>
      <c r="S577" s="1">
        <v>3</v>
      </c>
      <c r="AF577" s="1" t="s">
        <v>408</v>
      </c>
    </row>
    <row r="578" spans="1:40" x14ac:dyDescent="0.35">
      <c r="A578" s="1" t="s">
        <v>5299</v>
      </c>
      <c r="B578" s="1" t="s">
        <v>87</v>
      </c>
      <c r="C578" s="1">
        <v>2020</v>
      </c>
      <c r="D578" s="1" t="s">
        <v>5300</v>
      </c>
      <c r="E578" s="1" t="s">
        <v>5301</v>
      </c>
      <c r="F578" s="1" t="s">
        <v>5302</v>
      </c>
      <c r="I578" s="1" t="s">
        <v>5303</v>
      </c>
      <c r="J578" s="1" t="s">
        <v>5304</v>
      </c>
      <c r="L578" s="1">
        <v>2020</v>
      </c>
      <c r="M578" s="2">
        <v>45288.505127314813</v>
      </c>
      <c r="N578" s="2">
        <v>45288.602986111109</v>
      </c>
      <c r="R578" s="1">
        <v>3</v>
      </c>
      <c r="S578" s="1">
        <v>5</v>
      </c>
      <c r="AF578" s="1" t="s">
        <v>408</v>
      </c>
      <c r="AN578" s="1" t="s">
        <v>5305</v>
      </c>
    </row>
    <row r="579" spans="1:40" x14ac:dyDescent="0.35">
      <c r="A579" s="1" t="s">
        <v>5306</v>
      </c>
      <c r="B579" s="1" t="s">
        <v>87</v>
      </c>
      <c r="C579" s="1">
        <v>2022</v>
      </c>
      <c r="D579" s="1" t="s">
        <v>5307</v>
      </c>
      <c r="E579" s="1" t="s">
        <v>5308</v>
      </c>
      <c r="F579" s="1" t="s">
        <v>5309</v>
      </c>
      <c r="H579" s="1" t="s">
        <v>5310</v>
      </c>
      <c r="I579" s="1" t="s">
        <v>5311</v>
      </c>
      <c r="K579" s="1" t="s">
        <v>5312</v>
      </c>
      <c r="L579" s="3">
        <v>44860</v>
      </c>
      <c r="M579" s="2">
        <v>45288.500092592592</v>
      </c>
      <c r="N579" s="2">
        <v>45288.706875000003</v>
      </c>
      <c r="P579" s="1" t="s">
        <v>5313</v>
      </c>
      <c r="R579" s="1">
        <v>6</v>
      </c>
      <c r="S579" s="1">
        <v>105</v>
      </c>
      <c r="U579" s="1" t="s">
        <v>5314</v>
      </c>
      <c r="AC579" s="1" t="s">
        <v>96</v>
      </c>
      <c r="AD579" s="1" t="s">
        <v>5315</v>
      </c>
      <c r="AJ579" s="1" t="s">
        <v>5316</v>
      </c>
      <c r="AN579" s="1" t="s">
        <v>5317</v>
      </c>
    </row>
    <row r="580" spans="1:40" x14ac:dyDescent="0.35">
      <c r="A580" s="1" t="s">
        <v>5318</v>
      </c>
      <c r="B580" s="1" t="s">
        <v>87</v>
      </c>
      <c r="C580" s="1">
        <v>2018</v>
      </c>
      <c r="D580" s="1" t="s">
        <v>5319</v>
      </c>
      <c r="E580" s="1" t="s">
        <v>5320</v>
      </c>
      <c r="F580" s="1" t="s">
        <v>5321</v>
      </c>
      <c r="I580" s="1" t="s">
        <v>5322</v>
      </c>
      <c r="J580" s="1" t="s">
        <v>5323</v>
      </c>
      <c r="L580" s="1">
        <v>2018</v>
      </c>
      <c r="M580" s="2">
        <v>45288.505497685182</v>
      </c>
      <c r="N580" s="2">
        <v>45288.72042824074</v>
      </c>
      <c r="P580" s="1" t="s">
        <v>5324</v>
      </c>
      <c r="S580" s="1">
        <v>106</v>
      </c>
      <c r="AF580" s="1" t="s">
        <v>408</v>
      </c>
      <c r="AN580" s="1" t="s">
        <v>5325</v>
      </c>
    </row>
    <row r="581" spans="1:40" x14ac:dyDescent="0.35">
      <c r="A581" s="1" t="s">
        <v>5326</v>
      </c>
      <c r="B581" s="1" t="s">
        <v>87</v>
      </c>
      <c r="C581" s="1">
        <v>1983</v>
      </c>
      <c r="D581" s="1" t="s">
        <v>5327</v>
      </c>
      <c r="E581" s="1" t="s">
        <v>5328</v>
      </c>
      <c r="F581" s="1" t="s">
        <v>882</v>
      </c>
      <c r="I581" s="1" t="s">
        <v>5329</v>
      </c>
      <c r="J581" s="1" t="s">
        <v>5330</v>
      </c>
      <c r="L581" s="1">
        <v>1983</v>
      </c>
      <c r="M581" s="2">
        <v>45288.507465277777</v>
      </c>
      <c r="N581" s="2">
        <v>45288.702372685184</v>
      </c>
      <c r="P581" s="1" t="s">
        <v>5331</v>
      </c>
      <c r="R581" s="1">
        <v>9</v>
      </c>
      <c r="S581" s="1">
        <v>57</v>
      </c>
      <c r="AF581" s="1" t="s">
        <v>408</v>
      </c>
      <c r="AN581" s="1" t="s">
        <v>5332</v>
      </c>
    </row>
    <row r="582" spans="1:40" x14ac:dyDescent="0.35">
      <c r="A582" s="1" t="s">
        <v>5333</v>
      </c>
      <c r="B582" s="1" t="s">
        <v>87</v>
      </c>
      <c r="C582" s="1">
        <v>2005</v>
      </c>
      <c r="D582" s="1" t="s">
        <v>5334</v>
      </c>
      <c r="E582" s="1" t="s">
        <v>5335</v>
      </c>
      <c r="F582" s="1" t="s">
        <v>434</v>
      </c>
      <c r="H582" s="1" t="s">
        <v>435</v>
      </c>
      <c r="I582" s="1" t="s">
        <v>5336</v>
      </c>
      <c r="K582" s="1" t="s">
        <v>5337</v>
      </c>
      <c r="L582" s="1" t="s">
        <v>5338</v>
      </c>
      <c r="M582" s="2">
        <v>45288.500092592592</v>
      </c>
      <c r="N582" s="2">
        <v>45288.730219907404</v>
      </c>
      <c r="P582" s="1" t="s">
        <v>5339</v>
      </c>
      <c r="R582" s="1">
        <v>1</v>
      </c>
      <c r="S582" s="1">
        <v>49</v>
      </c>
      <c r="U582" s="1" t="s">
        <v>501</v>
      </c>
      <c r="AC582" s="1" t="s">
        <v>96</v>
      </c>
      <c r="AJ582" s="1" t="s">
        <v>5340</v>
      </c>
      <c r="AN582" s="1" t="s">
        <v>5341</v>
      </c>
    </row>
    <row r="583" spans="1:40" x14ac:dyDescent="0.35">
      <c r="A583" s="1" t="s">
        <v>5342</v>
      </c>
      <c r="B583" s="1" t="s">
        <v>87</v>
      </c>
      <c r="C583" s="1">
        <v>2023</v>
      </c>
      <c r="D583" s="1" t="s">
        <v>5343</v>
      </c>
      <c r="E583" s="1" t="s">
        <v>5344</v>
      </c>
      <c r="F583" s="1" t="s">
        <v>5345</v>
      </c>
      <c r="I583" s="1" t="s">
        <v>5346</v>
      </c>
      <c r="J583" s="1" t="s">
        <v>5347</v>
      </c>
      <c r="L583" s="1">
        <v>2023</v>
      </c>
      <c r="M583" s="2">
        <v>45288.504641203705</v>
      </c>
      <c r="N583" s="2">
        <v>45288.685081018521</v>
      </c>
      <c r="R583" s="1">
        <v>1</v>
      </c>
      <c r="S583" s="1">
        <v>195</v>
      </c>
      <c r="AF583" s="1" t="s">
        <v>408</v>
      </c>
      <c r="AN583" s="1" t="s">
        <v>5348</v>
      </c>
    </row>
    <row r="584" spans="1:40" x14ac:dyDescent="0.35">
      <c r="A584" s="1" t="s">
        <v>5349</v>
      </c>
      <c r="B584" s="1" t="s">
        <v>87</v>
      </c>
      <c r="C584" s="1">
        <v>1996</v>
      </c>
      <c r="D584" s="1" t="s">
        <v>5350</v>
      </c>
      <c r="E584" s="1" t="s">
        <v>5351</v>
      </c>
      <c r="F584" s="1" t="s">
        <v>690</v>
      </c>
      <c r="H584" s="1" t="s">
        <v>691</v>
      </c>
      <c r="I584" s="1" t="s">
        <v>5352</v>
      </c>
      <c r="K584" s="1" t="s">
        <v>5353</v>
      </c>
      <c r="L584" s="1" t="s">
        <v>5354</v>
      </c>
      <c r="M584" s="2">
        <v>45288.500092592592</v>
      </c>
      <c r="N584" s="2">
        <v>45288.685370370367</v>
      </c>
      <c r="P584" s="1" t="s">
        <v>674</v>
      </c>
      <c r="R584" s="1">
        <v>2</v>
      </c>
      <c r="S584" s="1">
        <v>117</v>
      </c>
      <c r="U584" s="1" t="s">
        <v>696</v>
      </c>
      <c r="AC584" s="1" t="s">
        <v>96</v>
      </c>
      <c r="AJ584" s="1" t="s">
        <v>5355</v>
      </c>
      <c r="AN584" s="1" t="s">
        <v>5356</v>
      </c>
    </row>
    <row r="585" spans="1:40" x14ac:dyDescent="0.35">
      <c r="A585" s="1" t="s">
        <v>5357</v>
      </c>
      <c r="B585" s="1" t="s">
        <v>87</v>
      </c>
      <c r="C585" s="1">
        <v>2016</v>
      </c>
      <c r="D585" s="1" t="s">
        <v>5358</v>
      </c>
      <c r="E585" s="1" t="s">
        <v>5359</v>
      </c>
      <c r="F585" s="1" t="s">
        <v>5360</v>
      </c>
      <c r="H585" s="1" t="s">
        <v>5361</v>
      </c>
      <c r="I585" s="1" t="s">
        <v>5362</v>
      </c>
      <c r="K585" s="1" t="s">
        <v>5363</v>
      </c>
      <c r="L585" s="1" t="s">
        <v>5364</v>
      </c>
      <c r="M585" s="2">
        <v>45288.500092592592</v>
      </c>
      <c r="N585" s="2">
        <v>45288.725208333337</v>
      </c>
      <c r="P585" s="1" t="s">
        <v>5365</v>
      </c>
      <c r="R585" s="1">
        <v>16</v>
      </c>
      <c r="S585" s="1">
        <v>23</v>
      </c>
      <c r="U585" s="1" t="s">
        <v>5366</v>
      </c>
      <c r="AC585" s="1" t="s">
        <v>96</v>
      </c>
      <c r="AJ585" s="1" t="s">
        <v>5367</v>
      </c>
      <c r="AN585" s="1" t="s">
        <v>5368</v>
      </c>
    </row>
    <row r="586" spans="1:40" x14ac:dyDescent="0.35">
      <c r="A586" s="1" t="s">
        <v>5369</v>
      </c>
      <c r="B586" s="1" t="s">
        <v>87</v>
      </c>
      <c r="C586" s="1">
        <v>2001</v>
      </c>
      <c r="D586" s="1" t="s">
        <v>5370</v>
      </c>
      <c r="E586" s="1" t="s">
        <v>5371</v>
      </c>
      <c r="F586" s="1" t="s">
        <v>434</v>
      </c>
      <c r="H586" s="1" t="s">
        <v>435</v>
      </c>
      <c r="K586" s="1" t="s">
        <v>5372</v>
      </c>
      <c r="L586" s="1" t="s">
        <v>4664</v>
      </c>
      <c r="M586" s="2">
        <v>45288.500092592592</v>
      </c>
      <c r="N586" s="2">
        <v>45288.500092592592</v>
      </c>
      <c r="P586" s="1" t="s">
        <v>5373</v>
      </c>
      <c r="R586" s="1">
        <v>3</v>
      </c>
      <c r="S586" s="1">
        <v>45</v>
      </c>
      <c r="U586" s="1" t="s">
        <v>501</v>
      </c>
      <c r="AC586" s="1" t="s">
        <v>96</v>
      </c>
      <c r="AJ586" s="1" t="s">
        <v>5374</v>
      </c>
      <c r="AN586" s="1" t="s">
        <v>5375</v>
      </c>
    </row>
    <row r="587" spans="1:40" x14ac:dyDescent="0.35">
      <c r="A587" s="1" t="s">
        <v>5376</v>
      </c>
      <c r="B587" s="1" t="s">
        <v>87</v>
      </c>
      <c r="C587" s="1">
        <v>2012</v>
      </c>
      <c r="D587" s="1" t="s">
        <v>5377</v>
      </c>
      <c r="E587" s="1" t="s">
        <v>5378</v>
      </c>
      <c r="F587" s="1" t="s">
        <v>1235</v>
      </c>
      <c r="H587" s="1" t="s">
        <v>1236</v>
      </c>
      <c r="I587" s="1" t="s">
        <v>5379</v>
      </c>
      <c r="K587" s="1" t="s">
        <v>5380</v>
      </c>
      <c r="L587" s="1" t="s">
        <v>1597</v>
      </c>
      <c r="M587" s="2">
        <v>45288.500092592592</v>
      </c>
      <c r="N587" s="2">
        <v>45288.670358796298</v>
      </c>
      <c r="P587" s="1" t="s">
        <v>5381</v>
      </c>
      <c r="R587" s="1">
        <v>10</v>
      </c>
      <c r="S587" s="1">
        <v>11</v>
      </c>
      <c r="U587" s="1" t="s">
        <v>1241</v>
      </c>
      <c r="AC587" s="1" t="s">
        <v>96</v>
      </c>
      <c r="AJ587" s="1" t="s">
        <v>5382</v>
      </c>
      <c r="AN587" s="1" t="s">
        <v>5383</v>
      </c>
    </row>
    <row r="588" spans="1:40" x14ac:dyDescent="0.35">
      <c r="A588" s="1" t="s">
        <v>5384</v>
      </c>
      <c r="B588" s="1" t="s">
        <v>87</v>
      </c>
      <c r="C588" s="1">
        <v>2007</v>
      </c>
      <c r="D588" s="1" t="s">
        <v>5385</v>
      </c>
      <c r="E588" s="1" t="s">
        <v>5386</v>
      </c>
      <c r="F588" s="1" t="s">
        <v>1492</v>
      </c>
      <c r="H588" s="1" t="s">
        <v>329</v>
      </c>
      <c r="I588" s="1" t="s">
        <v>5387</v>
      </c>
      <c r="K588" s="1" t="s">
        <v>5388</v>
      </c>
      <c r="L588" s="1" t="s">
        <v>3030</v>
      </c>
      <c r="M588" s="2">
        <v>45288.513622685183</v>
      </c>
      <c r="N588" s="2">
        <v>45288.513622685183</v>
      </c>
      <c r="P588" s="1" t="s">
        <v>5389</v>
      </c>
      <c r="R588" s="1">
        <v>4</v>
      </c>
      <c r="S588" s="1">
        <v>70</v>
      </c>
      <c r="AG588" s="1" t="s">
        <v>5390</v>
      </c>
    </row>
    <row r="589" spans="1:40" x14ac:dyDescent="0.35">
      <c r="A589" s="1" t="s">
        <v>5391</v>
      </c>
      <c r="B589" s="1" t="s">
        <v>87</v>
      </c>
      <c r="C589" s="1">
        <v>2001</v>
      </c>
      <c r="E589" s="1" t="s">
        <v>5392</v>
      </c>
      <c r="F589" s="1" t="s">
        <v>3606</v>
      </c>
      <c r="H589" s="1" t="s">
        <v>3607</v>
      </c>
      <c r="L589" s="1" t="s">
        <v>5393</v>
      </c>
      <c r="M589" s="2">
        <v>45288.500092592592</v>
      </c>
      <c r="N589" s="2">
        <v>45288.500092592592</v>
      </c>
      <c r="P589" s="1">
        <v>5</v>
      </c>
      <c r="R589" s="1">
        <v>4</v>
      </c>
      <c r="S589" s="1">
        <v>35</v>
      </c>
      <c r="U589" s="1" t="s">
        <v>3609</v>
      </c>
      <c r="AC589" s="1" t="s">
        <v>96</v>
      </c>
      <c r="AJ589" s="1" t="s">
        <v>5394</v>
      </c>
      <c r="AN589" s="1" t="s">
        <v>5395</v>
      </c>
    </row>
    <row r="590" spans="1:40" x14ac:dyDescent="0.35">
      <c r="A590" s="1" t="s">
        <v>5396</v>
      </c>
      <c r="B590" s="1" t="s">
        <v>87</v>
      </c>
      <c r="C590" s="1">
        <v>2013</v>
      </c>
      <c r="D590" s="1" t="s">
        <v>5397</v>
      </c>
      <c r="E590" s="1" t="s">
        <v>5398</v>
      </c>
      <c r="F590" s="1" t="s">
        <v>1133</v>
      </c>
      <c r="H590" s="1" t="s">
        <v>4468</v>
      </c>
      <c r="I590" s="1" t="s">
        <v>5399</v>
      </c>
      <c r="K590" s="1" t="s">
        <v>5400</v>
      </c>
      <c r="L590" s="1" t="s">
        <v>1313</v>
      </c>
      <c r="M590" s="2">
        <v>45288.513680555552</v>
      </c>
      <c r="N590" s="2">
        <v>45288.513680555552</v>
      </c>
      <c r="P590" s="1" t="s">
        <v>5401</v>
      </c>
      <c r="R590" s="1">
        <v>11</v>
      </c>
      <c r="S590" s="1">
        <v>92</v>
      </c>
      <c r="AG590" s="1" t="s">
        <v>5402</v>
      </c>
    </row>
    <row r="591" spans="1:40" x14ac:dyDescent="0.35">
      <c r="A591" s="1" t="s">
        <v>5403</v>
      </c>
      <c r="B591" s="1" t="s">
        <v>87</v>
      </c>
      <c r="C591" s="1">
        <v>2023</v>
      </c>
      <c r="D591" s="1" t="s">
        <v>5404</v>
      </c>
      <c r="E591" s="1" t="s">
        <v>5405</v>
      </c>
      <c r="F591" s="1" t="s">
        <v>1034</v>
      </c>
      <c r="H591" s="1" t="s">
        <v>1035</v>
      </c>
      <c r="I591" s="1" t="s">
        <v>5406</v>
      </c>
      <c r="K591" s="1" t="s">
        <v>5407</v>
      </c>
      <c r="L591" s="1" t="s">
        <v>2453</v>
      </c>
      <c r="M591" s="2">
        <v>45288.500092592592</v>
      </c>
      <c r="N591" s="2">
        <v>45288.648796296293</v>
      </c>
      <c r="P591" s="1">
        <v>104152</v>
      </c>
      <c r="S591" s="1">
        <v>110</v>
      </c>
      <c r="U591" s="1" t="s">
        <v>1039</v>
      </c>
      <c r="AC591" s="1" t="s">
        <v>96</v>
      </c>
      <c r="AD591" s="1" t="s">
        <v>5408</v>
      </c>
      <c r="AJ591" s="1" t="s">
        <v>5409</v>
      </c>
      <c r="AN591" s="1" t="s">
        <v>5410</v>
      </c>
    </row>
    <row r="592" spans="1:40" x14ac:dyDescent="0.35">
      <c r="A592" s="1" t="s">
        <v>5411</v>
      </c>
      <c r="B592" s="1" t="s">
        <v>87</v>
      </c>
      <c r="C592" s="1">
        <v>2018</v>
      </c>
      <c r="D592" s="1" t="s">
        <v>5412</v>
      </c>
      <c r="E592" s="1" t="s">
        <v>5413</v>
      </c>
      <c r="F592" s="1" t="s">
        <v>507</v>
      </c>
      <c r="H592" s="1" t="s">
        <v>508</v>
      </c>
      <c r="I592" s="1" t="s">
        <v>5414</v>
      </c>
      <c r="K592" s="1" t="s">
        <v>5415</v>
      </c>
      <c r="L592" s="3">
        <v>43405</v>
      </c>
      <c r="M592" s="2">
        <v>45288.500092592592</v>
      </c>
      <c r="N592" s="2">
        <v>45288.641840277778</v>
      </c>
      <c r="P592" s="1" t="s">
        <v>5416</v>
      </c>
      <c r="R592" s="1">
        <v>11</v>
      </c>
      <c r="S592" s="1">
        <v>97</v>
      </c>
      <c r="U592" s="1" t="s">
        <v>512</v>
      </c>
      <c r="AC592" s="1" t="s">
        <v>96</v>
      </c>
      <c r="AJ592" s="1" t="s">
        <v>5417</v>
      </c>
      <c r="AN592" s="1" t="s">
        <v>5418</v>
      </c>
    </row>
    <row r="593" spans="1:40" x14ac:dyDescent="0.35">
      <c r="A593" s="1" t="s">
        <v>5419</v>
      </c>
      <c r="B593" s="1" t="s">
        <v>87</v>
      </c>
      <c r="C593" s="1">
        <v>2012</v>
      </c>
      <c r="D593" s="1" t="s">
        <v>5420</v>
      </c>
      <c r="E593" s="1" t="s">
        <v>5421</v>
      </c>
      <c r="F593" s="1" t="s">
        <v>910</v>
      </c>
      <c r="H593" s="1" t="s">
        <v>1088</v>
      </c>
      <c r="I593" s="1" t="s">
        <v>5422</v>
      </c>
      <c r="K593" s="1" t="s">
        <v>5423</v>
      </c>
      <c r="L593" s="3">
        <v>41092</v>
      </c>
      <c r="M593" s="2">
        <v>45288.500092592592</v>
      </c>
      <c r="N593" s="2">
        <v>45288.73641203704</v>
      </c>
      <c r="P593" s="1" t="s">
        <v>4649</v>
      </c>
      <c r="R593" s="1">
        <v>2</v>
      </c>
      <c r="S593" s="1">
        <v>157</v>
      </c>
      <c r="U593" s="1" t="s">
        <v>915</v>
      </c>
      <c r="AC593" s="1" t="s">
        <v>96</v>
      </c>
      <c r="AD593" s="1" t="s">
        <v>3767</v>
      </c>
      <c r="AJ593" s="1" t="s">
        <v>5424</v>
      </c>
      <c r="AN593" s="1" t="s">
        <v>5425</v>
      </c>
    </row>
    <row r="594" spans="1:40" x14ac:dyDescent="0.35">
      <c r="A594" s="1" t="s">
        <v>5426</v>
      </c>
      <c r="B594" s="1" t="s">
        <v>87</v>
      </c>
      <c r="C594" s="1">
        <v>1999</v>
      </c>
      <c r="D594" s="1" t="s">
        <v>5427</v>
      </c>
      <c r="E594" s="1" t="s">
        <v>5428</v>
      </c>
      <c r="F594" s="1" t="s">
        <v>2280</v>
      </c>
      <c r="H594" s="1" t="s">
        <v>911</v>
      </c>
      <c r="I594" s="1" t="s">
        <v>5429</v>
      </c>
      <c r="K594" s="1" t="s">
        <v>5430</v>
      </c>
      <c r="L594" s="1">
        <v>1999</v>
      </c>
      <c r="M594" s="2">
        <v>45288.51903935185</v>
      </c>
      <c r="N594" s="2">
        <v>45288.51903935185</v>
      </c>
      <c r="P594" s="1" t="s">
        <v>5431</v>
      </c>
      <c r="R594" s="4">
        <v>44958</v>
      </c>
      <c r="S594" s="1">
        <v>52</v>
      </c>
      <c r="U594" s="1" t="s">
        <v>5432</v>
      </c>
      <c r="AC594" s="1" t="s">
        <v>299</v>
      </c>
      <c r="AF594" s="1" t="s">
        <v>300</v>
      </c>
      <c r="AG594" s="1">
        <v>29467456</v>
      </c>
      <c r="AJ594" s="1" t="s">
        <v>5433</v>
      </c>
      <c r="AN594" s="1" t="s">
        <v>5434</v>
      </c>
    </row>
    <row r="595" spans="1:40" x14ac:dyDescent="0.35">
      <c r="A595" s="1" t="s">
        <v>5435</v>
      </c>
      <c r="B595" s="1" t="s">
        <v>87</v>
      </c>
      <c r="C595" s="1">
        <v>2010</v>
      </c>
      <c r="D595" s="1" t="s">
        <v>5436</v>
      </c>
      <c r="E595" s="1" t="s">
        <v>5437</v>
      </c>
      <c r="F595" s="1" t="s">
        <v>2314</v>
      </c>
      <c r="H595" s="1" t="s">
        <v>911</v>
      </c>
      <c r="I595" s="1" t="s">
        <v>5438</v>
      </c>
      <c r="K595" s="1" t="s">
        <v>5439</v>
      </c>
      <c r="L595" s="3">
        <v>40466</v>
      </c>
      <c r="M595" s="2">
        <v>45288.512048611112</v>
      </c>
      <c r="N595" s="2">
        <v>45288.512048611112</v>
      </c>
      <c r="P595" s="1" t="s">
        <v>5440</v>
      </c>
      <c r="R595" s="1">
        <v>3</v>
      </c>
      <c r="S595" s="1">
        <v>143</v>
      </c>
      <c r="AG595" s="1" t="s">
        <v>5441</v>
      </c>
    </row>
    <row r="596" spans="1:40" x14ac:dyDescent="0.35">
      <c r="A596" s="1" t="s">
        <v>5442</v>
      </c>
      <c r="B596" s="1" t="s">
        <v>87</v>
      </c>
      <c r="C596" s="1">
        <v>2013</v>
      </c>
      <c r="D596" s="1" t="s">
        <v>5443</v>
      </c>
      <c r="E596" s="1" t="s">
        <v>5444</v>
      </c>
      <c r="F596" s="1" t="s">
        <v>5194</v>
      </c>
      <c r="H596" s="1" t="s">
        <v>4815</v>
      </c>
      <c r="K596" s="1" t="s">
        <v>5445</v>
      </c>
      <c r="L596" s="1" t="s">
        <v>499</v>
      </c>
      <c r="M596" s="2">
        <v>45288.500092592592</v>
      </c>
      <c r="N596" s="2">
        <v>45288.500092592592</v>
      </c>
      <c r="P596" s="1" t="s">
        <v>5446</v>
      </c>
      <c r="R596" s="1">
        <v>2</v>
      </c>
      <c r="S596" s="1">
        <v>44</v>
      </c>
      <c r="U596" s="1" t="s">
        <v>5198</v>
      </c>
      <c r="AC596" s="1" t="s">
        <v>96</v>
      </c>
      <c r="AJ596" s="1" t="s">
        <v>5447</v>
      </c>
      <c r="AN596" s="1" t="s">
        <v>5448</v>
      </c>
    </row>
    <row r="597" spans="1:40" x14ac:dyDescent="0.35">
      <c r="A597" s="1" t="s">
        <v>5449</v>
      </c>
      <c r="B597" s="1" t="s">
        <v>87</v>
      </c>
      <c r="C597" s="1">
        <v>2006</v>
      </c>
      <c r="D597" s="1" t="s">
        <v>5450</v>
      </c>
      <c r="E597" s="1" t="s">
        <v>5451</v>
      </c>
      <c r="F597" s="1" t="s">
        <v>5452</v>
      </c>
      <c r="I597" s="1" t="s">
        <v>5453</v>
      </c>
      <c r="J597" s="1" t="s">
        <v>5454</v>
      </c>
      <c r="L597" s="1">
        <v>2006</v>
      </c>
      <c r="M597" s="2">
        <v>45288.506840277776</v>
      </c>
      <c r="N597" s="2">
        <v>45288.613564814812</v>
      </c>
      <c r="P597" s="1" t="s">
        <v>5455</v>
      </c>
      <c r="R597" s="1">
        <v>1</v>
      </c>
      <c r="S597" s="1">
        <v>26</v>
      </c>
      <c r="AF597" s="1" t="s">
        <v>408</v>
      </c>
    </row>
    <row r="598" spans="1:40" x14ac:dyDescent="0.35">
      <c r="A598" s="1" t="s">
        <v>5456</v>
      </c>
      <c r="B598" s="1" t="s">
        <v>87</v>
      </c>
      <c r="C598" s="1">
        <v>2001</v>
      </c>
      <c r="D598" s="1" t="s">
        <v>5457</v>
      </c>
      <c r="E598" s="1" t="s">
        <v>5458</v>
      </c>
      <c r="F598" s="1" t="s">
        <v>328</v>
      </c>
      <c r="H598" s="1" t="s">
        <v>329</v>
      </c>
      <c r="I598" s="1" t="s">
        <v>5459</v>
      </c>
      <c r="K598" s="1" t="s">
        <v>5460</v>
      </c>
      <c r="L598" s="1" t="s">
        <v>5461</v>
      </c>
      <c r="M598" s="2">
        <v>45288.500092592592</v>
      </c>
      <c r="N598" s="2">
        <v>45288.668055555558</v>
      </c>
      <c r="P598" s="1" t="s">
        <v>2043</v>
      </c>
      <c r="R598" s="1">
        <v>6</v>
      </c>
      <c r="S598" s="1">
        <v>64</v>
      </c>
      <c r="U598" s="1" t="s">
        <v>334</v>
      </c>
      <c r="AC598" s="1" t="s">
        <v>96</v>
      </c>
      <c r="AJ598" s="1" t="s">
        <v>5462</v>
      </c>
      <c r="AN598" s="1" t="s">
        <v>5463</v>
      </c>
    </row>
    <row r="599" spans="1:40" x14ac:dyDescent="0.35">
      <c r="A599" s="1" t="s">
        <v>5464</v>
      </c>
      <c r="B599" s="1" t="s">
        <v>87</v>
      </c>
      <c r="C599" s="1">
        <v>1994</v>
      </c>
      <c r="D599" s="1" t="s">
        <v>5465</v>
      </c>
      <c r="E599" s="1" t="s">
        <v>5466</v>
      </c>
      <c r="F599" s="1" t="s">
        <v>1133</v>
      </c>
      <c r="H599" s="1" t="s">
        <v>591</v>
      </c>
      <c r="I599" s="1" t="s">
        <v>5467</v>
      </c>
      <c r="K599" s="1" t="s">
        <v>5468</v>
      </c>
      <c r="L599" s="1" t="s">
        <v>5469</v>
      </c>
      <c r="M599" s="2">
        <v>45288.513807870368</v>
      </c>
      <c r="N599" s="2">
        <v>45288.513807870368</v>
      </c>
      <c r="P599" s="1" t="s">
        <v>5470</v>
      </c>
      <c r="R599" s="1">
        <v>11</v>
      </c>
      <c r="S599" s="1">
        <v>73</v>
      </c>
      <c r="AG599" s="1" t="s">
        <v>5471</v>
      </c>
    </row>
    <row r="600" spans="1:40" x14ac:dyDescent="0.35">
      <c r="A600" s="1" t="s">
        <v>5472</v>
      </c>
      <c r="B600" s="1" t="s">
        <v>87</v>
      </c>
      <c r="C600" s="1">
        <v>2015</v>
      </c>
      <c r="D600" s="1" t="s">
        <v>5473</v>
      </c>
      <c r="E600" s="1" t="s">
        <v>5474</v>
      </c>
      <c r="F600" s="1" t="s">
        <v>5475</v>
      </c>
      <c r="H600" s="1" t="s">
        <v>5476</v>
      </c>
      <c r="I600" s="1" t="s">
        <v>5477</v>
      </c>
      <c r="K600" s="1" t="s">
        <v>5478</v>
      </c>
      <c r="L600" s="1" t="s">
        <v>1521</v>
      </c>
      <c r="M600" s="2">
        <v>45288.513854166667</v>
      </c>
      <c r="N600" s="2">
        <v>45288.513854166667</v>
      </c>
      <c r="P600" s="1" t="s">
        <v>5479</v>
      </c>
      <c r="R600" s="1">
        <v>4</v>
      </c>
      <c r="S600" s="1">
        <v>8</v>
      </c>
      <c r="AG600" s="1" t="s">
        <v>5480</v>
      </c>
    </row>
    <row r="601" spans="1:40" x14ac:dyDescent="0.35">
      <c r="A601" s="1" t="s">
        <v>5481</v>
      </c>
      <c r="B601" s="1" t="s">
        <v>87</v>
      </c>
      <c r="C601" s="1">
        <v>2016</v>
      </c>
      <c r="D601" s="1" t="s">
        <v>5482</v>
      </c>
      <c r="E601" s="1" t="s">
        <v>5483</v>
      </c>
      <c r="F601" s="1" t="s">
        <v>873</v>
      </c>
      <c r="H601" s="1" t="s">
        <v>874</v>
      </c>
      <c r="I601" s="1" t="s">
        <v>5484</v>
      </c>
      <c r="K601" s="1" t="s">
        <v>5485</v>
      </c>
      <c r="L601" s="1" t="s">
        <v>3467</v>
      </c>
      <c r="M601" s="2">
        <v>45288.513067129628</v>
      </c>
      <c r="N601" s="2">
        <v>45288.513067129628</v>
      </c>
      <c r="P601" s="5">
        <v>42278</v>
      </c>
      <c r="S601" s="1">
        <v>62</v>
      </c>
      <c r="AG601" s="1" t="s">
        <v>5486</v>
      </c>
    </row>
    <row r="602" spans="1:40" x14ac:dyDescent="0.35">
      <c r="A602" s="1" t="s">
        <v>5487</v>
      </c>
      <c r="B602" s="1" t="s">
        <v>87</v>
      </c>
      <c r="C602" s="1">
        <v>2022</v>
      </c>
      <c r="D602" s="1" t="s">
        <v>5488</v>
      </c>
      <c r="E602" s="1" t="s">
        <v>5489</v>
      </c>
      <c r="F602" s="1" t="s">
        <v>4886</v>
      </c>
      <c r="H602" s="1" t="s">
        <v>5490</v>
      </c>
      <c r="I602" s="1" t="s">
        <v>5491</v>
      </c>
      <c r="K602" s="1" t="s">
        <v>5492</v>
      </c>
      <c r="L602" s="1" t="s">
        <v>5493</v>
      </c>
      <c r="M602" s="2">
        <v>45288.500092592592</v>
      </c>
      <c r="N602" s="2">
        <v>45288.500092592592</v>
      </c>
      <c r="R602" s="1">
        <v>1</v>
      </c>
      <c r="S602" s="1">
        <v>71</v>
      </c>
      <c r="U602" s="1" t="s">
        <v>4893</v>
      </c>
      <c r="AC602" s="1" t="s">
        <v>96</v>
      </c>
      <c r="AJ602" s="1" t="s">
        <v>5494</v>
      </c>
      <c r="AN602" s="1" t="s">
        <v>5495</v>
      </c>
    </row>
    <row r="603" spans="1:40" x14ac:dyDescent="0.35">
      <c r="A603" s="1" t="s">
        <v>5496</v>
      </c>
      <c r="B603" s="1" t="s">
        <v>87</v>
      </c>
      <c r="C603" s="1">
        <v>2020</v>
      </c>
      <c r="D603" s="1" t="s">
        <v>5497</v>
      </c>
      <c r="E603" s="1" t="s">
        <v>5498</v>
      </c>
      <c r="F603" s="1" t="s">
        <v>5499</v>
      </c>
      <c r="H603" s="1" t="s">
        <v>5500</v>
      </c>
      <c r="I603" s="1" t="s">
        <v>5501</v>
      </c>
      <c r="K603" s="1" t="s">
        <v>5502</v>
      </c>
      <c r="L603" s="3">
        <v>44187</v>
      </c>
      <c r="M603" s="2">
        <v>45288.500092592592</v>
      </c>
      <c r="N603" s="2">
        <v>45288.703182870369</v>
      </c>
      <c r="P603" s="1" t="s">
        <v>5503</v>
      </c>
      <c r="R603" s="1">
        <v>4</v>
      </c>
      <c r="S603" s="1">
        <v>27</v>
      </c>
      <c r="U603" s="1" t="s">
        <v>5504</v>
      </c>
      <c r="AC603" s="1" t="s">
        <v>96</v>
      </c>
      <c r="AJ603" s="1" t="s">
        <v>5505</v>
      </c>
      <c r="AN603" s="1" t="s">
        <v>5506</v>
      </c>
    </row>
    <row r="604" spans="1:40" x14ac:dyDescent="0.35">
      <c r="A604" s="1" t="s">
        <v>5507</v>
      </c>
      <c r="B604" s="1" t="s">
        <v>87</v>
      </c>
      <c r="C604" s="1">
        <v>2020</v>
      </c>
      <c r="D604" s="1" t="s">
        <v>5508</v>
      </c>
      <c r="E604" s="1" t="s">
        <v>5509</v>
      </c>
      <c r="F604" s="1" t="s">
        <v>5510</v>
      </c>
      <c r="H604" s="1" t="s">
        <v>5511</v>
      </c>
      <c r="I604" s="1" t="s">
        <v>5512</v>
      </c>
      <c r="K604" s="1" t="s">
        <v>5513</v>
      </c>
      <c r="L604" s="1" t="s">
        <v>2918</v>
      </c>
      <c r="M604" s="2">
        <v>45288.500092592592</v>
      </c>
      <c r="N604" s="2">
        <v>45288.659594907411</v>
      </c>
      <c r="P604" s="1" t="s">
        <v>5514</v>
      </c>
      <c r="R604" s="1">
        <v>24</v>
      </c>
      <c r="S604" s="1">
        <v>104</v>
      </c>
      <c r="U604" s="1" t="s">
        <v>5515</v>
      </c>
      <c r="AC604" s="1" t="s">
        <v>96</v>
      </c>
      <c r="AJ604" s="1" t="s">
        <v>5516</v>
      </c>
      <c r="AN604" s="1" t="s">
        <v>5517</v>
      </c>
    </row>
    <row r="605" spans="1:40" x14ac:dyDescent="0.35">
      <c r="A605" s="1" t="s">
        <v>5518</v>
      </c>
      <c r="B605" s="1" t="s">
        <v>87</v>
      </c>
      <c r="C605" s="1">
        <v>2000</v>
      </c>
      <c r="D605" s="1" t="s">
        <v>5519</v>
      </c>
      <c r="E605" s="1" t="s">
        <v>5520</v>
      </c>
      <c r="F605" s="1" t="s">
        <v>434</v>
      </c>
      <c r="H605" s="1" t="s">
        <v>435</v>
      </c>
      <c r="K605" s="1" t="s">
        <v>5521</v>
      </c>
      <c r="L605" s="1" t="s">
        <v>5522</v>
      </c>
      <c r="M605" s="2">
        <v>45288.500092592592</v>
      </c>
      <c r="N605" s="2">
        <v>45288.500092592592</v>
      </c>
      <c r="P605" s="1" t="s">
        <v>5523</v>
      </c>
      <c r="R605" s="1">
        <v>3</v>
      </c>
      <c r="S605" s="1">
        <v>44</v>
      </c>
      <c r="U605" s="1" t="s">
        <v>501</v>
      </c>
      <c r="AC605" s="1" t="s">
        <v>96</v>
      </c>
      <c r="AJ605" s="1" t="s">
        <v>5524</v>
      </c>
      <c r="AN605" s="1" t="s">
        <v>5525</v>
      </c>
    </row>
    <row r="606" spans="1:40" x14ac:dyDescent="0.35">
      <c r="A606" s="1" t="s">
        <v>5526</v>
      </c>
      <c r="B606" s="1" t="s">
        <v>87</v>
      </c>
      <c r="C606" s="1">
        <v>1994</v>
      </c>
      <c r="D606" s="1" t="s">
        <v>5527</v>
      </c>
      <c r="E606" s="1" t="s">
        <v>5528</v>
      </c>
      <c r="F606" s="1" t="s">
        <v>328</v>
      </c>
      <c r="H606" s="1" t="s">
        <v>385</v>
      </c>
      <c r="I606" s="1" t="s">
        <v>5529</v>
      </c>
      <c r="K606" s="1" t="s">
        <v>5530</v>
      </c>
      <c r="L606" s="1" t="s">
        <v>5531</v>
      </c>
      <c r="M606" s="2">
        <v>45288.500092592592</v>
      </c>
      <c r="N606" s="2">
        <v>45288.67454861111</v>
      </c>
      <c r="P606" s="1" t="s">
        <v>5532</v>
      </c>
      <c r="R606" s="1">
        <v>4</v>
      </c>
      <c r="S606" s="1">
        <v>57</v>
      </c>
      <c r="U606" s="1" t="s">
        <v>334</v>
      </c>
      <c r="AC606" s="1" t="s">
        <v>96</v>
      </c>
      <c r="AJ606" s="1" t="s">
        <v>5533</v>
      </c>
      <c r="AN606" s="1" t="s">
        <v>5534</v>
      </c>
    </row>
    <row r="607" spans="1:40" x14ac:dyDescent="0.35">
      <c r="A607" s="1" t="s">
        <v>5535</v>
      </c>
      <c r="B607" s="1" t="s">
        <v>87</v>
      </c>
      <c r="C607" s="1">
        <v>2001</v>
      </c>
      <c r="E607" s="1" t="s">
        <v>5536</v>
      </c>
      <c r="F607" s="1" t="s">
        <v>5537</v>
      </c>
      <c r="H607" s="1" t="s">
        <v>5538</v>
      </c>
      <c r="I607" s="1" t="s">
        <v>5539</v>
      </c>
      <c r="L607" s="1" t="s">
        <v>5540</v>
      </c>
      <c r="M607" s="2">
        <v>45288.500092592592</v>
      </c>
      <c r="N607" s="2">
        <v>45288.500092592592</v>
      </c>
      <c r="P607" s="1" t="s">
        <v>5541</v>
      </c>
      <c r="R607" s="1">
        <v>3</v>
      </c>
      <c r="S607" s="1">
        <v>91</v>
      </c>
      <c r="U607" s="1" t="s">
        <v>5542</v>
      </c>
      <c r="AC607" s="1" t="s">
        <v>96</v>
      </c>
      <c r="AJ607" s="1" t="s">
        <v>5543</v>
      </c>
      <c r="AN607" s="1" t="s">
        <v>5544</v>
      </c>
    </row>
    <row r="608" spans="1:40" x14ac:dyDescent="0.35">
      <c r="A608" s="1" t="s">
        <v>5545</v>
      </c>
      <c r="B608" s="1" t="s">
        <v>87</v>
      </c>
      <c r="C608" s="1">
        <v>2013</v>
      </c>
      <c r="D608" s="1" t="s">
        <v>5546</v>
      </c>
      <c r="E608" s="1" t="s">
        <v>5547</v>
      </c>
      <c r="F608" s="1" t="s">
        <v>5499</v>
      </c>
      <c r="H608" s="1" t="s">
        <v>5500</v>
      </c>
      <c r="K608" s="1" t="s">
        <v>5548</v>
      </c>
      <c r="L608" s="1">
        <v>2013</v>
      </c>
      <c r="M608" s="2">
        <v>45288.500092592592</v>
      </c>
      <c r="N608" s="2">
        <v>45288.500092592592</v>
      </c>
      <c r="P608" s="1" t="s">
        <v>5549</v>
      </c>
      <c r="R608" s="1">
        <v>1</v>
      </c>
      <c r="S608" s="1">
        <v>20</v>
      </c>
      <c r="U608" s="1" t="s">
        <v>5504</v>
      </c>
      <c r="AC608" s="1" t="s">
        <v>96</v>
      </c>
      <c r="AJ608" s="1" t="s">
        <v>5550</v>
      </c>
      <c r="AN608" s="1" t="s">
        <v>5551</v>
      </c>
    </row>
    <row r="609" spans="1:72" x14ac:dyDescent="0.35">
      <c r="A609" s="1" t="s">
        <v>5552</v>
      </c>
      <c r="B609" s="1" t="s">
        <v>87</v>
      </c>
      <c r="C609" s="1">
        <v>2022</v>
      </c>
      <c r="D609" s="1" t="s">
        <v>5553</v>
      </c>
      <c r="E609" s="1" t="s">
        <v>5554</v>
      </c>
      <c r="F609" s="1" t="s">
        <v>1846</v>
      </c>
      <c r="H609" s="1" t="s">
        <v>1847</v>
      </c>
      <c r="I609" s="1" t="s">
        <v>5555</v>
      </c>
      <c r="K609" s="1" t="s">
        <v>5556</v>
      </c>
      <c r="L609" s="1" t="s">
        <v>1038</v>
      </c>
      <c r="M609" s="2">
        <v>45288.500092592592</v>
      </c>
      <c r="N609" s="2">
        <v>45288.500092592592</v>
      </c>
      <c r="P609" s="1">
        <v>101866</v>
      </c>
      <c r="S609" s="1">
        <v>88</v>
      </c>
      <c r="U609" s="1" t="s">
        <v>1851</v>
      </c>
      <c r="AC609" s="1" t="s">
        <v>96</v>
      </c>
      <c r="AD609" s="1" t="s">
        <v>5408</v>
      </c>
      <c r="AJ609" s="1" t="s">
        <v>5557</v>
      </c>
      <c r="AN609" s="1" t="s">
        <v>5558</v>
      </c>
    </row>
    <row r="610" spans="1:72" x14ac:dyDescent="0.35">
      <c r="A610" s="1" t="s">
        <v>5559</v>
      </c>
      <c r="B610" s="1" t="s">
        <v>87</v>
      </c>
      <c r="C610" s="1">
        <v>2020</v>
      </c>
      <c r="D610" s="1" t="s">
        <v>5560</v>
      </c>
      <c r="E610" s="1" t="s">
        <v>5561</v>
      </c>
      <c r="F610" s="1" t="s">
        <v>318</v>
      </c>
      <c r="H610" s="1" t="s">
        <v>319</v>
      </c>
      <c r="I610" s="1" t="s">
        <v>5562</v>
      </c>
      <c r="K610" s="1" t="s">
        <v>5563</v>
      </c>
      <c r="L610" s="3">
        <v>43891</v>
      </c>
      <c r="M610" s="2">
        <v>45288.512696759259</v>
      </c>
      <c r="N610" s="2">
        <v>45288.512696759259</v>
      </c>
      <c r="P610" s="1" t="s">
        <v>5564</v>
      </c>
      <c r="R610" s="1">
        <v>3</v>
      </c>
      <c r="S610" s="1">
        <v>17</v>
      </c>
      <c r="AG610" s="1" t="s">
        <v>5565</v>
      </c>
    </row>
    <row r="611" spans="1:72" x14ac:dyDescent="0.35">
      <c r="A611" s="1" t="s">
        <v>5566</v>
      </c>
      <c r="B611" s="1" t="s">
        <v>742</v>
      </c>
      <c r="C611" s="1">
        <v>2022</v>
      </c>
      <c r="D611" s="1" t="s">
        <v>5567</v>
      </c>
      <c r="E611" s="1" t="s">
        <v>5568</v>
      </c>
      <c r="I611" s="1" t="s">
        <v>5569</v>
      </c>
      <c r="J611" s="1" t="s">
        <v>5570</v>
      </c>
      <c r="L611" s="1">
        <v>2022</v>
      </c>
      <c r="M611" s="2">
        <v>45288.504837962966</v>
      </c>
      <c r="N611" s="2">
        <v>45288.504837962966</v>
      </c>
      <c r="S611" s="1">
        <v>954</v>
      </c>
      <c r="AF611" s="1" t="s">
        <v>408</v>
      </c>
      <c r="AJ611" s="1" t="s">
        <v>5571</v>
      </c>
      <c r="BT611" s="1" t="s">
        <v>5572</v>
      </c>
    </row>
    <row r="612" spans="1:72" x14ac:dyDescent="0.35">
      <c r="A612" s="1" t="s">
        <v>5573</v>
      </c>
      <c r="B612" s="1" t="s">
        <v>87</v>
      </c>
      <c r="C612" s="1">
        <v>2023</v>
      </c>
      <c r="D612" s="1" t="s">
        <v>5574</v>
      </c>
      <c r="E612" s="1" t="s">
        <v>5575</v>
      </c>
      <c r="F612" s="1" t="s">
        <v>5576</v>
      </c>
      <c r="H612" s="1" t="s">
        <v>5577</v>
      </c>
      <c r="I612" s="1" t="s">
        <v>5578</v>
      </c>
      <c r="K612" s="1" t="s">
        <v>5579</v>
      </c>
      <c r="L612" s="1" t="s">
        <v>1050</v>
      </c>
      <c r="M612" s="2">
        <v>45288.500092592592</v>
      </c>
      <c r="N612" s="2">
        <v>45288.656423611108</v>
      </c>
      <c r="P612" s="1" t="s">
        <v>5580</v>
      </c>
      <c r="R612" s="1">
        <v>2</v>
      </c>
      <c r="S612" s="1">
        <v>15</v>
      </c>
      <c r="U612" s="1" t="s">
        <v>5576</v>
      </c>
      <c r="AC612" s="1" t="s">
        <v>96</v>
      </c>
      <c r="AD612" s="1" t="s">
        <v>5581</v>
      </c>
      <c r="AJ612" s="1" t="s">
        <v>5582</v>
      </c>
      <c r="AN612" s="1" t="s">
        <v>5583</v>
      </c>
    </row>
    <row r="613" spans="1:72" x14ac:dyDescent="0.35">
      <c r="A613" s="1" t="s">
        <v>5584</v>
      </c>
      <c r="B613" s="1" t="s">
        <v>87</v>
      </c>
      <c r="C613" s="1">
        <v>2008</v>
      </c>
      <c r="D613" s="1" t="s">
        <v>5585</v>
      </c>
      <c r="E613" s="1" t="s">
        <v>5586</v>
      </c>
      <c r="F613" s="1" t="s">
        <v>5587</v>
      </c>
      <c r="H613" s="1" t="s">
        <v>5588</v>
      </c>
      <c r="I613" s="1" t="s">
        <v>5589</v>
      </c>
      <c r="K613" s="1" t="s">
        <v>5590</v>
      </c>
      <c r="L613" s="3">
        <v>39767</v>
      </c>
      <c r="M613" s="2">
        <v>45288.500092592592</v>
      </c>
      <c r="N613" s="2">
        <v>45288.713877314818</v>
      </c>
      <c r="P613" s="1" t="s">
        <v>5591</v>
      </c>
      <c r="R613" s="1">
        <v>15</v>
      </c>
      <c r="S613" s="1">
        <v>86</v>
      </c>
      <c r="U613" s="1" t="s">
        <v>5592</v>
      </c>
      <c r="AC613" s="1" t="s">
        <v>96</v>
      </c>
      <c r="AJ613" s="1" t="s">
        <v>5593</v>
      </c>
      <c r="AN613" s="1" t="s">
        <v>5594</v>
      </c>
    </row>
    <row r="614" spans="1:72" x14ac:dyDescent="0.35">
      <c r="A614" s="1" t="s">
        <v>5595</v>
      </c>
      <c r="B614" s="1" t="s">
        <v>87</v>
      </c>
      <c r="C614" s="1">
        <v>2024</v>
      </c>
      <c r="D614" s="1" t="s">
        <v>5596</v>
      </c>
      <c r="E614" s="1" t="s">
        <v>5597</v>
      </c>
      <c r="F614" s="1" t="s">
        <v>702</v>
      </c>
      <c r="I614" s="1" t="s">
        <v>5598</v>
      </c>
      <c r="J614" s="1" t="s">
        <v>5599</v>
      </c>
      <c r="L614" s="1">
        <v>2024</v>
      </c>
      <c r="M614" s="2">
        <v>45288.504525462966</v>
      </c>
      <c r="N614" s="2">
        <v>45288.594733796293</v>
      </c>
      <c r="S614" s="1">
        <v>155</v>
      </c>
      <c r="AF614" s="1" t="s">
        <v>408</v>
      </c>
    </row>
    <row r="615" spans="1:72" x14ac:dyDescent="0.35">
      <c r="A615" s="1" t="s">
        <v>5600</v>
      </c>
      <c r="B615" s="1" t="s">
        <v>87</v>
      </c>
      <c r="C615" s="1">
        <v>2016</v>
      </c>
      <c r="D615" s="1" t="s">
        <v>5601</v>
      </c>
      <c r="E615" s="1" t="s">
        <v>5602</v>
      </c>
      <c r="F615" s="1" t="s">
        <v>873</v>
      </c>
      <c r="H615" s="1" t="s">
        <v>874</v>
      </c>
      <c r="I615" s="1" t="s">
        <v>5603</v>
      </c>
      <c r="K615" s="1" t="s">
        <v>5604</v>
      </c>
      <c r="L615" s="1" t="s">
        <v>5364</v>
      </c>
      <c r="M615" s="2">
        <v>45288.513009259259</v>
      </c>
      <c r="N615" s="2">
        <v>45288.513009259259</v>
      </c>
      <c r="P615" s="1" t="s">
        <v>5605</v>
      </c>
      <c r="S615" s="1">
        <v>66</v>
      </c>
      <c r="AG615" s="1" t="s">
        <v>5606</v>
      </c>
    </row>
    <row r="616" spans="1:72" x14ac:dyDescent="0.35">
      <c r="A616" s="1" t="s">
        <v>5607</v>
      </c>
      <c r="B616" s="1" t="s">
        <v>87</v>
      </c>
      <c r="C616" s="1">
        <v>2009</v>
      </c>
      <c r="D616" s="1" t="s">
        <v>5608</v>
      </c>
      <c r="E616" s="1" t="s">
        <v>5609</v>
      </c>
      <c r="F616" s="1" t="s">
        <v>5610</v>
      </c>
      <c r="I616" s="1" t="s">
        <v>5611</v>
      </c>
      <c r="J616" s="1" t="s">
        <v>5612</v>
      </c>
      <c r="L616" s="1">
        <v>2009</v>
      </c>
      <c r="M616" s="2">
        <v>45288.506550925929</v>
      </c>
      <c r="N616" s="2">
        <v>45288.731782407405</v>
      </c>
      <c r="P616" s="1" t="s">
        <v>5613</v>
      </c>
      <c r="R616" s="1">
        <v>6</v>
      </c>
      <c r="S616" s="1">
        <v>71</v>
      </c>
      <c r="AF616" s="1" t="s">
        <v>408</v>
      </c>
      <c r="AN616" s="1" t="s">
        <v>5614</v>
      </c>
    </row>
    <row r="617" spans="1:72" x14ac:dyDescent="0.35">
      <c r="A617" s="1" t="s">
        <v>5615</v>
      </c>
      <c r="B617" s="1" t="s">
        <v>87</v>
      </c>
      <c r="C617" s="1">
        <v>1998</v>
      </c>
      <c r="D617" s="1" t="s">
        <v>5616</v>
      </c>
      <c r="E617" s="1" t="s">
        <v>5617</v>
      </c>
      <c r="F617" s="1" t="s">
        <v>690</v>
      </c>
      <c r="H617" s="1" t="s">
        <v>691</v>
      </c>
      <c r="I617" s="1" t="s">
        <v>5618</v>
      </c>
      <c r="K617" s="1" t="s">
        <v>5619</v>
      </c>
      <c r="L617" s="1" t="s">
        <v>5620</v>
      </c>
      <c r="M617" s="2">
        <v>45288.500092592592</v>
      </c>
      <c r="N617" s="2">
        <v>45288.653368055559</v>
      </c>
      <c r="P617" s="1" t="s">
        <v>5621</v>
      </c>
      <c r="R617" s="1">
        <v>1</v>
      </c>
      <c r="S617" s="1">
        <v>121</v>
      </c>
      <c r="U617" s="1" t="s">
        <v>696</v>
      </c>
      <c r="AC617" s="1" t="s">
        <v>96</v>
      </c>
      <c r="AJ617" s="1" t="s">
        <v>5622</v>
      </c>
      <c r="AN617" s="1" t="s">
        <v>5623</v>
      </c>
    </row>
    <row r="618" spans="1:72" x14ac:dyDescent="0.35">
      <c r="A618" s="1" t="s">
        <v>5624</v>
      </c>
      <c r="B618" s="1" t="s">
        <v>87</v>
      </c>
      <c r="C618" s="1">
        <v>2004</v>
      </c>
      <c r="D618" s="1" t="s">
        <v>5625</v>
      </c>
      <c r="E618" s="1" t="s">
        <v>5626</v>
      </c>
      <c r="F618" s="1" t="s">
        <v>4170</v>
      </c>
      <c r="I618" s="1" t="s">
        <v>5627</v>
      </c>
      <c r="J618" s="1" t="s">
        <v>5628</v>
      </c>
      <c r="L618" s="1">
        <v>2004</v>
      </c>
      <c r="M618" s="2">
        <v>45288.506932870368</v>
      </c>
      <c r="N618" s="2">
        <v>45288.717893518522</v>
      </c>
      <c r="P618" s="1" t="s">
        <v>5629</v>
      </c>
      <c r="R618" s="1">
        <v>4</v>
      </c>
      <c r="S618" s="1">
        <v>132</v>
      </c>
      <c r="AF618" s="1" t="s">
        <v>408</v>
      </c>
      <c r="AN618" s="1" t="s">
        <v>5630</v>
      </c>
    </row>
    <row r="619" spans="1:72" x14ac:dyDescent="0.35">
      <c r="A619" s="1" t="s">
        <v>5631</v>
      </c>
      <c r="B619" s="1" t="s">
        <v>87</v>
      </c>
      <c r="C619" s="1">
        <v>2022</v>
      </c>
      <c r="D619" s="1" t="s">
        <v>5632</v>
      </c>
      <c r="E619" s="1" t="s">
        <v>5633</v>
      </c>
      <c r="F619" s="1" t="s">
        <v>5634</v>
      </c>
      <c r="H619" s="1" t="s">
        <v>5635</v>
      </c>
      <c r="I619" s="1" t="s">
        <v>5636</v>
      </c>
      <c r="K619" s="1" t="s">
        <v>5637</v>
      </c>
      <c r="L619" s="3">
        <v>44732</v>
      </c>
      <c r="M619" s="2">
        <v>45288.500092592592</v>
      </c>
      <c r="N619" s="2">
        <v>45288.637476851851</v>
      </c>
      <c r="R619" s="1">
        <v>6</v>
      </c>
      <c r="S619" s="1">
        <v>10</v>
      </c>
      <c r="U619" s="1" t="s">
        <v>5638</v>
      </c>
      <c r="AC619" s="1" t="s">
        <v>96</v>
      </c>
      <c r="AJ619" s="1" t="s">
        <v>5639</v>
      </c>
      <c r="AN619" s="1" t="s">
        <v>5640</v>
      </c>
    </row>
    <row r="620" spans="1:72" x14ac:dyDescent="0.35">
      <c r="A620" s="1" t="s">
        <v>5641</v>
      </c>
      <c r="B620" s="1" t="s">
        <v>87</v>
      </c>
      <c r="C620" s="1">
        <v>2019</v>
      </c>
      <c r="D620" s="1" t="s">
        <v>5642</v>
      </c>
      <c r="E620" s="1" t="s">
        <v>5643</v>
      </c>
      <c r="F620" s="1" t="s">
        <v>4576</v>
      </c>
      <c r="H620" s="1" t="s">
        <v>4577</v>
      </c>
      <c r="I620" s="1" t="s">
        <v>5644</v>
      </c>
      <c r="K620" s="1" t="s">
        <v>5645</v>
      </c>
      <c r="L620" s="1" t="s">
        <v>5646</v>
      </c>
      <c r="M620" s="2">
        <v>45288.513703703706</v>
      </c>
      <c r="N620" s="2">
        <v>45288.513703703706</v>
      </c>
      <c r="R620" s="1">
        <v>20</v>
      </c>
      <c r="S620" s="1">
        <v>85</v>
      </c>
      <c r="AG620" s="1" t="s">
        <v>5647</v>
      </c>
    </row>
    <row r="621" spans="1:72" x14ac:dyDescent="0.35">
      <c r="A621" s="1" t="s">
        <v>5648</v>
      </c>
      <c r="B621" s="1" t="s">
        <v>87</v>
      </c>
      <c r="C621" s="1">
        <v>2019</v>
      </c>
      <c r="D621" s="1" t="s">
        <v>5649</v>
      </c>
      <c r="E621" s="1" t="s">
        <v>5650</v>
      </c>
      <c r="F621" s="1" t="s">
        <v>5651</v>
      </c>
      <c r="H621" s="1" t="s">
        <v>5652</v>
      </c>
      <c r="I621" s="1" t="s">
        <v>5653</v>
      </c>
      <c r="K621" s="1" t="s">
        <v>5654</v>
      </c>
      <c r="L621" s="1" t="s">
        <v>5646</v>
      </c>
      <c r="M621" s="2">
        <v>45288.51289351852</v>
      </c>
      <c r="N621" s="2">
        <v>45288.51289351852</v>
      </c>
      <c r="S621" s="1">
        <v>66</v>
      </c>
      <c r="AG621" s="1" t="s">
        <v>5655</v>
      </c>
    </row>
    <row r="622" spans="1:72" x14ac:dyDescent="0.35">
      <c r="A622" s="1" t="s">
        <v>5656</v>
      </c>
      <c r="B622" s="1" t="s">
        <v>87</v>
      </c>
      <c r="C622" s="1">
        <v>2021</v>
      </c>
      <c r="D622" s="1" t="s">
        <v>5657</v>
      </c>
      <c r="E622" s="1" t="s">
        <v>5658</v>
      </c>
      <c r="F622" s="1" t="s">
        <v>5659</v>
      </c>
      <c r="H622" s="1" t="s">
        <v>5660</v>
      </c>
      <c r="I622" s="1" t="s">
        <v>5661</v>
      </c>
      <c r="K622" s="1" t="s">
        <v>5662</v>
      </c>
      <c r="L622" s="1" t="s">
        <v>1699</v>
      </c>
      <c r="M622" s="2">
        <v>45288.500092592592</v>
      </c>
      <c r="N622" s="2">
        <v>45288.500092592592</v>
      </c>
      <c r="P622" s="1" t="s">
        <v>5663</v>
      </c>
      <c r="R622" s="1">
        <v>3</v>
      </c>
      <c r="S622" s="1">
        <v>9</v>
      </c>
      <c r="U622" s="1" t="s">
        <v>5664</v>
      </c>
      <c r="AC622" s="1" t="s">
        <v>96</v>
      </c>
      <c r="AD622" s="1" t="s">
        <v>5665</v>
      </c>
      <c r="AJ622" s="1" t="s">
        <v>5666</v>
      </c>
      <c r="AN622" s="1" t="s">
        <v>5667</v>
      </c>
    </row>
    <row r="623" spans="1:72" x14ac:dyDescent="0.35">
      <c r="A623" s="1" t="s">
        <v>5668</v>
      </c>
      <c r="B623" s="1" t="s">
        <v>87</v>
      </c>
      <c r="C623" s="1">
        <v>2022</v>
      </c>
      <c r="D623" s="1" t="s">
        <v>5669</v>
      </c>
      <c r="E623" s="1" t="s">
        <v>5670</v>
      </c>
      <c r="F623" s="1" t="s">
        <v>1619</v>
      </c>
      <c r="H623" s="1" t="s">
        <v>1620</v>
      </c>
      <c r="I623" s="1" t="s">
        <v>5671</v>
      </c>
      <c r="K623" s="1" t="s">
        <v>5672</v>
      </c>
      <c r="L623" s="3">
        <v>44804</v>
      </c>
      <c r="M623" s="2">
        <v>45288.500092592592</v>
      </c>
      <c r="N623" s="2">
        <v>45288.676296296297</v>
      </c>
      <c r="P623" s="1" t="s">
        <v>5673</v>
      </c>
      <c r="R623" s="1">
        <v>4</v>
      </c>
      <c r="S623" s="1">
        <v>10</v>
      </c>
      <c r="U623" s="1" t="s">
        <v>1624</v>
      </c>
      <c r="AC623" s="1" t="s">
        <v>96</v>
      </c>
      <c r="AJ623" s="1" t="s">
        <v>5674</v>
      </c>
      <c r="AN623" s="1" t="s">
        <v>5675</v>
      </c>
    </row>
    <row r="624" spans="1:72" x14ac:dyDescent="0.35">
      <c r="A624" s="1" t="s">
        <v>5676</v>
      </c>
      <c r="B624" s="1" t="s">
        <v>87</v>
      </c>
      <c r="C624" s="1">
        <v>2018</v>
      </c>
      <c r="D624" s="1" t="s">
        <v>5677</v>
      </c>
      <c r="E624" s="1" t="s">
        <v>5678</v>
      </c>
      <c r="F624" s="1" t="s">
        <v>1492</v>
      </c>
      <c r="H624" s="1" t="s">
        <v>329</v>
      </c>
      <c r="I624" s="1" t="s">
        <v>5679</v>
      </c>
      <c r="K624" s="1" t="s">
        <v>5680</v>
      </c>
      <c r="L624" s="1" t="s">
        <v>5681</v>
      </c>
      <c r="M624" s="2">
        <v>45288.51290509259</v>
      </c>
      <c r="N624" s="2">
        <v>45288.51290509259</v>
      </c>
      <c r="P624" s="1" t="s">
        <v>5682</v>
      </c>
      <c r="R624" s="1">
        <v>1</v>
      </c>
      <c r="S624" s="1">
        <v>81</v>
      </c>
      <c r="AG624" s="1" t="s">
        <v>5683</v>
      </c>
    </row>
    <row r="625" spans="1:40" x14ac:dyDescent="0.35">
      <c r="A625" s="1" t="s">
        <v>5684</v>
      </c>
      <c r="B625" s="1" t="s">
        <v>87</v>
      </c>
      <c r="C625" s="1">
        <v>2023</v>
      </c>
      <c r="D625" s="1" t="s">
        <v>5685</v>
      </c>
      <c r="E625" s="1" t="s">
        <v>5686</v>
      </c>
      <c r="F625" s="1" t="s">
        <v>967</v>
      </c>
      <c r="H625" s="1" t="s">
        <v>968</v>
      </c>
      <c r="I625" s="1" t="s">
        <v>5687</v>
      </c>
      <c r="K625" s="1" t="s">
        <v>5688</v>
      </c>
      <c r="L625" s="1">
        <v>2023</v>
      </c>
      <c r="M625" s="2">
        <v>45288.500092592592</v>
      </c>
      <c r="N625" s="2">
        <v>45288.500092592592</v>
      </c>
      <c r="P625" s="1">
        <v>1153693</v>
      </c>
      <c r="S625" s="1">
        <v>13</v>
      </c>
      <c r="U625" s="1" t="s">
        <v>971</v>
      </c>
      <c r="AC625" s="1" t="s">
        <v>96</v>
      </c>
      <c r="AD625" s="1" t="s">
        <v>5689</v>
      </c>
      <c r="AJ625" s="1" t="s">
        <v>5690</v>
      </c>
      <c r="AN625" s="1" t="s">
        <v>5691</v>
      </c>
    </row>
    <row r="626" spans="1:40" x14ac:dyDescent="0.35">
      <c r="A626" s="1" t="s">
        <v>5692</v>
      </c>
      <c r="B626" s="1" t="s">
        <v>87</v>
      </c>
      <c r="C626" s="1">
        <v>2022</v>
      </c>
      <c r="D626" s="1" t="s">
        <v>5693</v>
      </c>
      <c r="E626" s="1" t="s">
        <v>5694</v>
      </c>
      <c r="F626" s="1" t="s">
        <v>5695</v>
      </c>
      <c r="H626" s="1" t="s">
        <v>5696</v>
      </c>
      <c r="I626" s="1" t="s">
        <v>5697</v>
      </c>
      <c r="K626" s="1" t="s">
        <v>5698</v>
      </c>
      <c r="L626" s="1" t="s">
        <v>2997</v>
      </c>
      <c r="M626" s="2">
        <v>45288.500092592592</v>
      </c>
      <c r="N626" s="2">
        <v>45288.726261574076</v>
      </c>
      <c r="R626" s="1">
        <v>4</v>
      </c>
      <c r="S626" s="1">
        <v>168</v>
      </c>
      <c r="U626" s="1" t="s">
        <v>5699</v>
      </c>
      <c r="AC626" s="1" t="s">
        <v>96</v>
      </c>
      <c r="AJ626" s="1" t="s">
        <v>5700</v>
      </c>
      <c r="AN626" s="1" t="s">
        <v>5701</v>
      </c>
    </row>
    <row r="627" spans="1:40" x14ac:dyDescent="0.35">
      <c r="A627" s="1" t="s">
        <v>5702</v>
      </c>
      <c r="B627" s="1" t="s">
        <v>87</v>
      </c>
      <c r="C627" s="1">
        <v>2023</v>
      </c>
      <c r="D627" s="1" t="s">
        <v>5703</v>
      </c>
      <c r="E627" s="1" t="s">
        <v>5704</v>
      </c>
      <c r="F627" s="1" t="s">
        <v>5705</v>
      </c>
      <c r="H627" s="1" t="s">
        <v>1803</v>
      </c>
      <c r="I627" s="1" t="s">
        <v>5706</v>
      </c>
      <c r="K627" s="1" t="s">
        <v>5707</v>
      </c>
      <c r="L627" s="1" t="s">
        <v>1050</v>
      </c>
      <c r="M627" s="2">
        <v>45288.513692129629</v>
      </c>
      <c r="N627" s="2">
        <v>45288.513692129629</v>
      </c>
      <c r="R627" s="1">
        <v>4</v>
      </c>
      <c r="S627" s="1">
        <v>12</v>
      </c>
      <c r="AG627" s="1" t="s">
        <v>5708</v>
      </c>
    </row>
    <row r="628" spans="1:40" x14ac:dyDescent="0.35">
      <c r="A628" s="1" t="s">
        <v>5709</v>
      </c>
      <c r="B628" s="1" t="s">
        <v>87</v>
      </c>
      <c r="C628" s="1">
        <v>2016</v>
      </c>
      <c r="D628" s="1" t="s">
        <v>5710</v>
      </c>
      <c r="E628" s="1" t="s">
        <v>5711</v>
      </c>
      <c r="F628" s="1" t="s">
        <v>702</v>
      </c>
      <c r="I628" s="1" t="s">
        <v>5712</v>
      </c>
      <c r="J628" s="1" t="s">
        <v>5713</v>
      </c>
      <c r="L628" s="1">
        <v>2016</v>
      </c>
      <c r="M628" s="2">
        <v>45288.505798611113</v>
      </c>
      <c r="N628" s="2">
        <v>45288.651365740741</v>
      </c>
      <c r="P628" s="1" t="s">
        <v>5714</v>
      </c>
      <c r="S628" s="1">
        <v>59</v>
      </c>
      <c r="AF628" s="1" t="s">
        <v>408</v>
      </c>
    </row>
    <row r="629" spans="1:40" x14ac:dyDescent="0.35">
      <c r="A629" s="1" t="s">
        <v>5715</v>
      </c>
      <c r="B629" s="1" t="s">
        <v>87</v>
      </c>
      <c r="C629" s="1">
        <v>2004</v>
      </c>
      <c r="D629" s="1" t="s">
        <v>5716</v>
      </c>
      <c r="E629" s="1" t="s">
        <v>5717</v>
      </c>
      <c r="F629" s="1" t="s">
        <v>1027</v>
      </c>
      <c r="I629" s="1" t="s">
        <v>5718</v>
      </c>
      <c r="J629" s="1" t="s">
        <v>5719</v>
      </c>
      <c r="L629" s="1">
        <v>2004</v>
      </c>
      <c r="M629" s="2">
        <v>45288.507048611114</v>
      </c>
      <c r="N629" s="2">
        <v>45288.728541666664</v>
      </c>
      <c r="P629" s="1" t="s">
        <v>5720</v>
      </c>
      <c r="R629" s="1">
        <v>4</v>
      </c>
      <c r="S629" s="1">
        <v>13</v>
      </c>
      <c r="AF629" s="1" t="s">
        <v>408</v>
      </c>
    </row>
    <row r="630" spans="1:40" x14ac:dyDescent="0.35">
      <c r="A630" s="1" t="s">
        <v>5721</v>
      </c>
      <c r="B630" s="1" t="s">
        <v>87</v>
      </c>
      <c r="C630" s="1">
        <v>2009</v>
      </c>
      <c r="D630" s="1" t="s">
        <v>5722</v>
      </c>
      <c r="E630" s="1" t="s">
        <v>5723</v>
      </c>
      <c r="F630" s="1" t="s">
        <v>5724</v>
      </c>
      <c r="H630" s="1" t="s">
        <v>5725</v>
      </c>
      <c r="I630" s="1" t="s">
        <v>5726</v>
      </c>
      <c r="K630" s="1" t="s">
        <v>5727</v>
      </c>
      <c r="L630" s="1" t="s">
        <v>791</v>
      </c>
      <c r="M630" s="2">
        <v>45288.513761574075</v>
      </c>
      <c r="N630" s="2">
        <v>45288.513761574075</v>
      </c>
      <c r="P630" s="1" t="s">
        <v>5728</v>
      </c>
      <c r="R630" s="1">
        <v>8</v>
      </c>
      <c r="S630" s="1">
        <v>74</v>
      </c>
      <c r="AG630" s="1" t="s">
        <v>5729</v>
      </c>
    </row>
    <row r="631" spans="1:40" x14ac:dyDescent="0.35">
      <c r="A631" s="1" t="s">
        <v>5730</v>
      </c>
      <c r="B631" s="1" t="s">
        <v>87</v>
      </c>
      <c r="C631" s="1">
        <v>2015</v>
      </c>
      <c r="D631" s="1" t="s">
        <v>5731</v>
      </c>
      <c r="E631" s="1" t="s">
        <v>5732</v>
      </c>
      <c r="F631" s="1" t="s">
        <v>5733</v>
      </c>
      <c r="H631" s="1" t="s">
        <v>5734</v>
      </c>
      <c r="K631" s="1" t="s">
        <v>5735</v>
      </c>
      <c r="L631" s="1">
        <v>2015</v>
      </c>
      <c r="M631" s="2">
        <v>45288.517847222225</v>
      </c>
      <c r="N631" s="2">
        <v>45288.517847222225</v>
      </c>
      <c r="P631" s="1" t="s">
        <v>5736</v>
      </c>
      <c r="R631" s="1">
        <v>7</v>
      </c>
      <c r="S631" s="1">
        <v>18</v>
      </c>
      <c r="U631" s="1" t="s">
        <v>5737</v>
      </c>
      <c r="W631" s="1" t="s">
        <v>5738</v>
      </c>
      <c r="AC631" s="1" t="s">
        <v>299</v>
      </c>
      <c r="AF631" s="1" t="s">
        <v>300</v>
      </c>
      <c r="AG631" s="1">
        <v>72084584</v>
      </c>
      <c r="AJ631" s="1" t="s">
        <v>5739</v>
      </c>
      <c r="AN631" s="1" t="s">
        <v>5740</v>
      </c>
    </row>
    <row r="632" spans="1:40" x14ac:dyDescent="0.35">
      <c r="A632" s="1" t="s">
        <v>5741</v>
      </c>
      <c r="B632" s="1" t="s">
        <v>87</v>
      </c>
      <c r="C632" s="1">
        <v>2001</v>
      </c>
      <c r="D632" s="1" t="s">
        <v>5742</v>
      </c>
      <c r="E632" s="1" t="s">
        <v>5743</v>
      </c>
      <c r="F632" s="1" t="s">
        <v>5744</v>
      </c>
      <c r="J632" s="1" t="s">
        <v>5745</v>
      </c>
      <c r="L632" s="1">
        <v>2001</v>
      </c>
      <c r="M632" s="2">
        <v>45288.507164351853</v>
      </c>
      <c r="N632" s="2">
        <v>45288.74428240741</v>
      </c>
      <c r="P632" s="1" t="s">
        <v>5746</v>
      </c>
      <c r="R632" s="1">
        <v>1</v>
      </c>
      <c r="S632" s="1">
        <v>65</v>
      </c>
      <c r="V632" s="1" t="s">
        <v>5747</v>
      </c>
      <c r="AF632" s="1" t="s">
        <v>408</v>
      </c>
    </row>
    <row r="633" spans="1:40" x14ac:dyDescent="0.35">
      <c r="A633" s="1" t="s">
        <v>5748</v>
      </c>
      <c r="B633" s="1" t="s">
        <v>653</v>
      </c>
      <c r="C633" s="1">
        <v>2014</v>
      </c>
      <c r="D633" s="1" t="s">
        <v>5749</v>
      </c>
      <c r="E633" s="1" t="s">
        <v>5750</v>
      </c>
      <c r="F633" s="1" t="s">
        <v>5751</v>
      </c>
      <c r="J633" s="1" t="s">
        <v>5752</v>
      </c>
      <c r="L633" s="1">
        <v>2014</v>
      </c>
      <c r="M633" s="2">
        <v>45288.506030092591</v>
      </c>
      <c r="N633" s="2">
        <v>45288.506030092591</v>
      </c>
      <c r="P633" s="1" t="s">
        <v>5753</v>
      </c>
      <c r="AF633" s="1" t="s">
        <v>408</v>
      </c>
      <c r="AJ633" s="1" t="s">
        <v>5754</v>
      </c>
    </row>
    <row r="634" spans="1:40" x14ac:dyDescent="0.35">
      <c r="A634" s="1" t="s">
        <v>5755</v>
      </c>
      <c r="B634" s="1" t="s">
        <v>87</v>
      </c>
      <c r="C634" s="1">
        <v>2020</v>
      </c>
      <c r="D634" s="1" t="s">
        <v>5756</v>
      </c>
      <c r="E634" s="1" t="s">
        <v>5757</v>
      </c>
      <c r="F634" s="1" t="s">
        <v>2304</v>
      </c>
      <c r="H634" s="1" t="s">
        <v>2305</v>
      </c>
      <c r="I634" s="1" t="s">
        <v>5758</v>
      </c>
      <c r="K634" s="1" t="s">
        <v>5759</v>
      </c>
      <c r="L634" s="3">
        <v>43906</v>
      </c>
      <c r="M634" s="2">
        <v>45288.500092592592</v>
      </c>
      <c r="N634" s="2">
        <v>45288.500092592592</v>
      </c>
      <c r="P634" s="1">
        <v>336</v>
      </c>
      <c r="R634" s="1">
        <v>1</v>
      </c>
      <c r="S634" s="1">
        <v>20</v>
      </c>
      <c r="U634" s="1" t="s">
        <v>2308</v>
      </c>
      <c r="AC634" s="1" t="s">
        <v>96</v>
      </c>
      <c r="AJ634" s="1" t="s">
        <v>5760</v>
      </c>
      <c r="AN634" s="1" t="s">
        <v>5761</v>
      </c>
    </row>
    <row r="635" spans="1:40" x14ac:dyDescent="0.35">
      <c r="A635" s="1" t="s">
        <v>5762</v>
      </c>
      <c r="B635" s="1" t="s">
        <v>87</v>
      </c>
      <c r="C635" s="1">
        <v>2007</v>
      </c>
      <c r="D635" s="1" t="s">
        <v>5763</v>
      </c>
      <c r="E635" s="1" t="s">
        <v>5764</v>
      </c>
      <c r="F635" s="1" t="s">
        <v>2829</v>
      </c>
      <c r="H635" s="1" t="s">
        <v>5765</v>
      </c>
      <c r="I635" s="1" t="s">
        <v>5766</v>
      </c>
      <c r="K635" s="1" t="s">
        <v>5767</v>
      </c>
      <c r="L635" s="1" t="s">
        <v>5196</v>
      </c>
      <c r="M635" s="2">
        <v>45288.500092592592</v>
      </c>
      <c r="N635" s="2">
        <v>45288.71162037037</v>
      </c>
      <c r="P635" s="1" t="s">
        <v>5768</v>
      </c>
      <c r="R635" s="1">
        <v>7</v>
      </c>
      <c r="S635" s="1">
        <v>115</v>
      </c>
      <c r="U635" s="1" t="s">
        <v>2834</v>
      </c>
      <c r="AC635" s="1" t="s">
        <v>96</v>
      </c>
      <c r="AJ635" s="1" t="s">
        <v>5769</v>
      </c>
      <c r="AN635" s="1" t="s">
        <v>5770</v>
      </c>
    </row>
    <row r="636" spans="1:40" x14ac:dyDescent="0.35">
      <c r="A636" s="1" t="s">
        <v>5771</v>
      </c>
      <c r="B636" s="1" t="s">
        <v>87</v>
      </c>
      <c r="C636" s="1">
        <v>1995</v>
      </c>
      <c r="D636" s="1" t="s">
        <v>5772</v>
      </c>
      <c r="E636" s="1" t="s">
        <v>5773</v>
      </c>
      <c r="F636" s="1" t="s">
        <v>571</v>
      </c>
      <c r="H636" s="1" t="s">
        <v>5774</v>
      </c>
      <c r="I636" s="1" t="s">
        <v>5775</v>
      </c>
      <c r="K636" s="1" t="s">
        <v>5776</v>
      </c>
      <c r="L636" s="1" t="s">
        <v>5777</v>
      </c>
      <c r="M636" s="2">
        <v>45288.500092592592</v>
      </c>
      <c r="N636" s="2">
        <v>45288.500092592592</v>
      </c>
      <c r="P636" s="1" t="s">
        <v>5778</v>
      </c>
      <c r="R636" s="1">
        <v>2</v>
      </c>
      <c r="S636" s="1">
        <v>7</v>
      </c>
      <c r="U636" s="1" t="s">
        <v>577</v>
      </c>
      <c r="AC636" s="1" t="s">
        <v>96</v>
      </c>
      <c r="AJ636" s="1" t="s">
        <v>5779</v>
      </c>
      <c r="AN636" s="1" t="s">
        <v>5780</v>
      </c>
    </row>
    <row r="637" spans="1:40" x14ac:dyDescent="0.35">
      <c r="A637" s="1" t="s">
        <v>5781</v>
      </c>
      <c r="B637" s="1" t="s">
        <v>87</v>
      </c>
      <c r="C637" s="1">
        <v>2018</v>
      </c>
      <c r="D637" s="1" t="s">
        <v>5782</v>
      </c>
      <c r="E637" s="1" t="s">
        <v>5783</v>
      </c>
      <c r="F637" s="1" t="s">
        <v>2961</v>
      </c>
      <c r="H637" s="1" t="s">
        <v>2962</v>
      </c>
      <c r="I637" s="1" t="s">
        <v>5784</v>
      </c>
      <c r="K637" s="1" t="s">
        <v>5785</v>
      </c>
      <c r="L637" s="1" t="s">
        <v>5786</v>
      </c>
      <c r="M637" s="2">
        <v>45288.500092592592</v>
      </c>
      <c r="N637" s="2">
        <v>45288.500092592592</v>
      </c>
      <c r="P637" s="1" t="s">
        <v>5787</v>
      </c>
      <c r="R637" s="1">
        <v>12</v>
      </c>
      <c r="S637" s="1">
        <v>11</v>
      </c>
      <c r="U637" s="1" t="s">
        <v>2967</v>
      </c>
      <c r="AC637" s="1" t="s">
        <v>96</v>
      </c>
      <c r="AJ637" s="1" t="s">
        <v>5788</v>
      </c>
      <c r="AN637" s="1" t="s">
        <v>5789</v>
      </c>
    </row>
    <row r="638" spans="1:40" x14ac:dyDescent="0.35">
      <c r="A638" s="1" t="s">
        <v>5790</v>
      </c>
      <c r="B638" s="1" t="s">
        <v>87</v>
      </c>
      <c r="C638" s="1">
        <v>2020</v>
      </c>
      <c r="D638" s="1" t="s">
        <v>5791</v>
      </c>
      <c r="E638" s="1" t="s">
        <v>5792</v>
      </c>
      <c r="F638" s="1" t="s">
        <v>90</v>
      </c>
      <c r="H638" s="1" t="s">
        <v>91</v>
      </c>
      <c r="I638" s="1" t="s">
        <v>5793</v>
      </c>
      <c r="K638" s="1" t="s">
        <v>5794</v>
      </c>
      <c r="L638" s="1">
        <v>2020</v>
      </c>
      <c r="M638" s="2">
        <v>45288.500092592592</v>
      </c>
      <c r="N638" s="2">
        <v>45288.500092592592</v>
      </c>
      <c r="P638" s="1" t="s">
        <v>5795</v>
      </c>
      <c r="R638" s="1">
        <v>10</v>
      </c>
      <c r="S638" s="1">
        <v>15</v>
      </c>
      <c r="U638" s="1" t="s">
        <v>95</v>
      </c>
      <c r="AC638" s="1" t="s">
        <v>96</v>
      </c>
      <c r="AJ638" s="1" t="s">
        <v>5796</v>
      </c>
      <c r="AN638" s="1" t="s">
        <v>5797</v>
      </c>
    </row>
    <row r="639" spans="1:40" x14ac:dyDescent="0.35">
      <c r="A639" s="1" t="s">
        <v>5798</v>
      </c>
      <c r="B639" s="1" t="s">
        <v>87</v>
      </c>
      <c r="C639" s="1">
        <v>2006</v>
      </c>
      <c r="D639" s="1" t="s">
        <v>5799</v>
      </c>
      <c r="E639" s="1" t="s">
        <v>5800</v>
      </c>
      <c r="F639" s="1" t="s">
        <v>1720</v>
      </c>
      <c r="J639" s="1" t="s">
        <v>5801</v>
      </c>
      <c r="L639" s="1">
        <v>2006</v>
      </c>
      <c r="M639" s="2">
        <v>45288.50681712963</v>
      </c>
      <c r="N639" s="2">
        <v>45288.50681712963</v>
      </c>
      <c r="R639" s="1">
        <v>1243</v>
      </c>
      <c r="S639" s="1">
        <v>119</v>
      </c>
      <c r="AF639" s="1" t="s">
        <v>408</v>
      </c>
    </row>
    <row r="640" spans="1:40" x14ac:dyDescent="0.35">
      <c r="A640" s="1" t="s">
        <v>5802</v>
      </c>
      <c r="B640" s="1" t="s">
        <v>87</v>
      </c>
      <c r="C640" s="1">
        <v>2015</v>
      </c>
      <c r="D640" s="1" t="s">
        <v>5803</v>
      </c>
      <c r="E640" s="1" t="s">
        <v>5804</v>
      </c>
      <c r="F640" s="1" t="s">
        <v>5805</v>
      </c>
      <c r="H640" s="1" t="s">
        <v>5806</v>
      </c>
      <c r="I640" s="1" t="s">
        <v>5807</v>
      </c>
      <c r="K640" s="1" t="s">
        <v>5808</v>
      </c>
      <c r="L640" s="1" t="s">
        <v>5809</v>
      </c>
      <c r="M640" s="2">
        <v>45288.513715277775</v>
      </c>
      <c r="N640" s="2">
        <v>45288.513715277775</v>
      </c>
      <c r="P640" s="4">
        <v>45200</v>
      </c>
      <c r="R640" s="1">
        <v>1</v>
      </c>
      <c r="S640" s="1">
        <v>17</v>
      </c>
      <c r="AG640" s="1" t="s">
        <v>5810</v>
      </c>
    </row>
    <row r="641" spans="1:40" x14ac:dyDescent="0.35">
      <c r="A641" s="1" t="s">
        <v>5811</v>
      </c>
      <c r="B641" s="1" t="s">
        <v>87</v>
      </c>
      <c r="C641" s="1">
        <v>2019</v>
      </c>
      <c r="D641" s="1" t="s">
        <v>5812</v>
      </c>
      <c r="E641" s="1" t="s">
        <v>5813</v>
      </c>
      <c r="F641" s="1" t="s">
        <v>507</v>
      </c>
      <c r="H641" s="1" t="s">
        <v>508</v>
      </c>
      <c r="I641" s="1" t="s">
        <v>5814</v>
      </c>
      <c r="K641" s="1" t="s">
        <v>5815</v>
      </c>
      <c r="L641" s="3">
        <v>43466</v>
      </c>
      <c r="M641" s="2">
        <v>45288.500092592592</v>
      </c>
      <c r="N641" s="2">
        <v>45288.681701388887</v>
      </c>
      <c r="P641" s="1" t="s">
        <v>5816</v>
      </c>
      <c r="R641" s="1">
        <v>1</v>
      </c>
      <c r="S641" s="1">
        <v>98</v>
      </c>
      <c r="U641" s="1" t="s">
        <v>512</v>
      </c>
      <c r="AC641" s="1" t="s">
        <v>96</v>
      </c>
      <c r="AJ641" s="1" t="s">
        <v>5817</v>
      </c>
      <c r="AN641" s="1" t="s">
        <v>5818</v>
      </c>
    </row>
    <row r="642" spans="1:40" x14ac:dyDescent="0.35">
      <c r="A642" s="1" t="s">
        <v>5819</v>
      </c>
      <c r="B642" s="1" t="s">
        <v>87</v>
      </c>
      <c r="C642" s="1">
        <v>2018</v>
      </c>
      <c r="D642" s="1" t="s">
        <v>5820</v>
      </c>
      <c r="E642" s="1" t="s">
        <v>5821</v>
      </c>
      <c r="F642" s="1" t="s">
        <v>5724</v>
      </c>
      <c r="H642" s="1" t="s">
        <v>5725</v>
      </c>
      <c r="I642" s="1" t="s">
        <v>5822</v>
      </c>
      <c r="K642" s="1" t="s">
        <v>5823</v>
      </c>
      <c r="L642" s="1" t="s">
        <v>5824</v>
      </c>
      <c r="M642" s="2">
        <v>45288.51462962963</v>
      </c>
      <c r="N642" s="2">
        <v>45288.51462962963</v>
      </c>
      <c r="P642" s="1" t="s">
        <v>5825</v>
      </c>
      <c r="R642" s="1">
        <v>2</v>
      </c>
      <c r="S642" s="1">
        <v>83</v>
      </c>
      <c r="AG642" s="1" t="s">
        <v>5826</v>
      </c>
    </row>
    <row r="643" spans="1:40" x14ac:dyDescent="0.35">
      <c r="A643" s="1" t="s">
        <v>5827</v>
      </c>
      <c r="B643" s="1" t="s">
        <v>87</v>
      </c>
      <c r="C643" s="1">
        <v>2013</v>
      </c>
      <c r="D643" s="1" t="s">
        <v>5828</v>
      </c>
      <c r="E643" s="1" t="s">
        <v>5829</v>
      </c>
      <c r="F643" s="1" t="s">
        <v>5830</v>
      </c>
      <c r="I643" s="1" t="s">
        <v>5831</v>
      </c>
      <c r="J643" s="1" t="s">
        <v>5832</v>
      </c>
      <c r="L643" s="1">
        <v>2013</v>
      </c>
      <c r="M643" s="2">
        <v>45288.506099537037</v>
      </c>
      <c r="N643" s="2">
        <v>45288.506099537037</v>
      </c>
      <c r="P643" s="1" t="s">
        <v>5833</v>
      </c>
      <c r="R643" s="1">
        <v>4</v>
      </c>
      <c r="S643" s="1">
        <v>3</v>
      </c>
      <c r="AF643" s="1" t="s">
        <v>408</v>
      </c>
    </row>
    <row r="644" spans="1:40" x14ac:dyDescent="0.35">
      <c r="A644" s="1" t="s">
        <v>5834</v>
      </c>
      <c r="B644" s="1" t="s">
        <v>87</v>
      </c>
      <c r="C644" s="1">
        <v>2019</v>
      </c>
      <c r="D644" s="1" t="s">
        <v>5835</v>
      </c>
      <c r="E644" s="1" t="s">
        <v>5836</v>
      </c>
      <c r="F644" s="1" t="s">
        <v>5837</v>
      </c>
      <c r="H644" s="1" t="s">
        <v>5838</v>
      </c>
      <c r="I644" s="1" t="s">
        <v>5839</v>
      </c>
      <c r="J644" s="1" t="s">
        <v>5840</v>
      </c>
      <c r="K644" s="1" t="s">
        <v>5841</v>
      </c>
      <c r="L644" s="1">
        <v>2019</v>
      </c>
      <c r="M644" s="2">
        <v>45288.517395833333</v>
      </c>
      <c r="N644" s="2">
        <v>45288.517395833333</v>
      </c>
      <c r="P644" s="1" t="s">
        <v>5842</v>
      </c>
      <c r="R644" s="1">
        <v>1</v>
      </c>
      <c r="S644" s="1">
        <v>34</v>
      </c>
      <c r="U644" s="1" t="s">
        <v>5843</v>
      </c>
      <c r="AC644" s="1" t="s">
        <v>299</v>
      </c>
      <c r="AF644" s="1" t="s">
        <v>300</v>
      </c>
      <c r="AG644" s="1">
        <v>2003368184</v>
      </c>
      <c r="AJ644" s="1" t="s">
        <v>5844</v>
      </c>
      <c r="AN644" s="1" t="s">
        <v>5845</v>
      </c>
    </row>
    <row r="645" spans="1:40" x14ac:dyDescent="0.35">
      <c r="A645" s="1" t="s">
        <v>5846</v>
      </c>
      <c r="B645" s="1" t="s">
        <v>87</v>
      </c>
      <c r="C645" s="1">
        <v>2014</v>
      </c>
      <c r="D645" s="1" t="s">
        <v>5847</v>
      </c>
      <c r="E645" s="1" t="s">
        <v>5848</v>
      </c>
      <c r="F645" s="1" t="s">
        <v>5849</v>
      </c>
      <c r="H645" s="1" t="s">
        <v>5850</v>
      </c>
      <c r="K645" s="1" t="s">
        <v>5851</v>
      </c>
      <c r="L645" s="1">
        <v>2014</v>
      </c>
      <c r="M645" s="2">
        <v>45288.513055555559</v>
      </c>
      <c r="N645" s="2">
        <v>45288.513055555559</v>
      </c>
      <c r="P645" s="1" t="s">
        <v>5852</v>
      </c>
      <c r="R645" s="1">
        <v>3</v>
      </c>
      <c r="S645" s="1">
        <v>63</v>
      </c>
      <c r="AG645" s="1" t="s">
        <v>5853</v>
      </c>
    </row>
    <row r="646" spans="1:40" x14ac:dyDescent="0.35">
      <c r="A646" s="1" t="s">
        <v>5854</v>
      </c>
      <c r="B646" s="1" t="s">
        <v>87</v>
      </c>
      <c r="C646" s="1">
        <v>1992</v>
      </c>
      <c r="D646" s="1" t="s">
        <v>5855</v>
      </c>
      <c r="E646" s="1" t="s">
        <v>5856</v>
      </c>
      <c r="F646" s="1" t="s">
        <v>5857</v>
      </c>
      <c r="J646" s="1" t="s">
        <v>5858</v>
      </c>
      <c r="L646" s="1">
        <v>1992</v>
      </c>
      <c r="M646" s="2">
        <v>45288.507361111115</v>
      </c>
      <c r="N646" s="2">
        <v>45288.507361111115</v>
      </c>
      <c r="P646" s="1" t="s">
        <v>5859</v>
      </c>
      <c r="S646" s="1">
        <v>58</v>
      </c>
      <c r="V646" s="1" t="s">
        <v>5860</v>
      </c>
      <c r="AF646" s="1" t="s">
        <v>408</v>
      </c>
    </row>
    <row r="647" spans="1:40" x14ac:dyDescent="0.35">
      <c r="A647" s="1" t="s">
        <v>5861</v>
      </c>
      <c r="B647" s="1" t="s">
        <v>87</v>
      </c>
      <c r="C647" s="1">
        <v>1997</v>
      </c>
      <c r="D647" s="1" t="s">
        <v>5862</v>
      </c>
      <c r="E647" s="1" t="s">
        <v>5863</v>
      </c>
      <c r="F647" s="1" t="s">
        <v>1055</v>
      </c>
      <c r="H647" s="1" t="s">
        <v>1056</v>
      </c>
      <c r="K647" s="1" t="s">
        <v>5864</v>
      </c>
      <c r="L647" s="1">
        <v>1997</v>
      </c>
      <c r="M647" s="2">
        <v>45288.51902777778</v>
      </c>
      <c r="N647" s="2">
        <v>45288.51902777778</v>
      </c>
      <c r="P647" s="1" t="s">
        <v>5865</v>
      </c>
      <c r="R647" s="1">
        <v>5</v>
      </c>
      <c r="S647" s="1">
        <v>38</v>
      </c>
      <c r="U647" s="1" t="s">
        <v>5866</v>
      </c>
      <c r="AC647" s="1" t="s">
        <v>299</v>
      </c>
      <c r="AF647" s="1" t="s">
        <v>300</v>
      </c>
      <c r="AG647" s="1">
        <v>128229239</v>
      </c>
      <c r="AJ647" s="1" t="s">
        <v>3330</v>
      </c>
      <c r="AN647" s="1" t="s">
        <v>5867</v>
      </c>
    </row>
    <row r="648" spans="1:40" x14ac:dyDescent="0.35">
      <c r="A648" s="1" t="s">
        <v>5868</v>
      </c>
      <c r="B648" s="1" t="s">
        <v>87</v>
      </c>
      <c r="C648" s="1">
        <v>2022</v>
      </c>
      <c r="D648" s="1" t="s">
        <v>5869</v>
      </c>
      <c r="E648" s="1" t="s">
        <v>5870</v>
      </c>
      <c r="F648" s="1" t="s">
        <v>2914</v>
      </c>
      <c r="H648" s="1" t="s">
        <v>2915</v>
      </c>
      <c r="I648" s="1" t="s">
        <v>5871</v>
      </c>
      <c r="K648" s="1" t="s">
        <v>5872</v>
      </c>
      <c r="L648" s="1" t="s">
        <v>5873</v>
      </c>
      <c r="M648" s="2">
        <v>45288.513981481483</v>
      </c>
      <c r="N648" s="2">
        <v>45288.513981481483</v>
      </c>
      <c r="R648" s="1">
        <v>3</v>
      </c>
      <c r="S648" s="1">
        <v>10</v>
      </c>
      <c r="AG648" s="1" t="s">
        <v>5874</v>
      </c>
    </row>
    <row r="649" spans="1:40" x14ac:dyDescent="0.35">
      <c r="A649" s="1" t="s">
        <v>5875</v>
      </c>
      <c r="B649" s="1" t="s">
        <v>87</v>
      </c>
      <c r="C649" s="1">
        <v>2019</v>
      </c>
      <c r="D649" s="1" t="s">
        <v>5876</v>
      </c>
      <c r="E649" s="1" t="s">
        <v>5877</v>
      </c>
      <c r="F649" s="1" t="s">
        <v>5878</v>
      </c>
      <c r="H649" s="1" t="s">
        <v>5879</v>
      </c>
      <c r="I649" s="1" t="s">
        <v>5880</v>
      </c>
      <c r="J649" s="1" t="s">
        <v>5881</v>
      </c>
      <c r="K649" s="1" t="s">
        <v>5882</v>
      </c>
      <c r="L649" s="1">
        <v>2019</v>
      </c>
      <c r="M649" s="2">
        <v>45288.517361111109</v>
      </c>
      <c r="N649" s="2">
        <v>45288.517361111109</v>
      </c>
      <c r="P649" s="5">
        <v>43466</v>
      </c>
      <c r="R649" s="1">
        <v>1</v>
      </c>
      <c r="S649" s="1">
        <v>45</v>
      </c>
      <c r="U649" s="1" t="s">
        <v>5883</v>
      </c>
      <c r="AC649" s="1" t="s">
        <v>299</v>
      </c>
      <c r="AF649" s="1" t="s">
        <v>300</v>
      </c>
      <c r="AG649" s="1">
        <v>2014179490</v>
      </c>
      <c r="AJ649" s="1" t="s">
        <v>5884</v>
      </c>
      <c r="AN649" s="1" t="s">
        <v>5885</v>
      </c>
    </row>
    <row r="650" spans="1:40" x14ac:dyDescent="0.35">
      <c r="A650" s="1" t="s">
        <v>5886</v>
      </c>
      <c r="B650" s="1" t="s">
        <v>87</v>
      </c>
      <c r="C650" s="1">
        <v>2017</v>
      </c>
      <c r="D650" s="1" t="s">
        <v>5887</v>
      </c>
      <c r="E650" s="1" t="s">
        <v>5888</v>
      </c>
      <c r="F650" s="1" t="s">
        <v>507</v>
      </c>
      <c r="H650" s="1" t="s">
        <v>508</v>
      </c>
      <c r="I650" s="1" t="s">
        <v>5889</v>
      </c>
      <c r="K650" s="1" t="s">
        <v>5890</v>
      </c>
      <c r="L650" s="3">
        <v>42917</v>
      </c>
      <c r="M650" s="2">
        <v>45288.500092592592</v>
      </c>
      <c r="N650" s="2">
        <v>45288.68917824074</v>
      </c>
      <c r="P650" s="1" t="s">
        <v>5891</v>
      </c>
      <c r="R650" s="1">
        <v>7</v>
      </c>
      <c r="S650" s="1">
        <v>96</v>
      </c>
      <c r="U650" s="1" t="s">
        <v>512</v>
      </c>
      <c r="AC650" s="1" t="s">
        <v>96</v>
      </c>
      <c r="AD650" s="1" t="s">
        <v>4222</v>
      </c>
      <c r="AJ650" s="1" t="s">
        <v>5892</v>
      </c>
      <c r="AN650" s="1" t="s">
        <v>5893</v>
      </c>
    </row>
    <row r="651" spans="1:40" x14ac:dyDescent="0.35">
      <c r="A651" s="1" t="s">
        <v>5894</v>
      </c>
      <c r="B651" s="1" t="s">
        <v>87</v>
      </c>
      <c r="C651" s="1">
        <v>2000</v>
      </c>
      <c r="D651" s="1" t="s">
        <v>5895</v>
      </c>
      <c r="E651" s="1" t="s">
        <v>5896</v>
      </c>
      <c r="F651" s="1" t="s">
        <v>507</v>
      </c>
      <c r="H651" s="1" t="s">
        <v>591</v>
      </c>
      <c r="I651" s="1" t="s">
        <v>5897</v>
      </c>
      <c r="K651" s="1" t="s">
        <v>5898</v>
      </c>
      <c r="L651" s="1" t="s">
        <v>5522</v>
      </c>
      <c r="M651" s="2">
        <v>45288.500092592592</v>
      </c>
      <c r="N651" s="2">
        <v>45288.604189814818</v>
      </c>
      <c r="P651" s="1" t="s">
        <v>5899</v>
      </c>
      <c r="R651" s="1">
        <v>9</v>
      </c>
      <c r="S651" s="1">
        <v>79</v>
      </c>
      <c r="U651" s="1" t="s">
        <v>512</v>
      </c>
      <c r="AC651" s="1" t="s">
        <v>96</v>
      </c>
      <c r="AJ651" s="1" t="s">
        <v>5900</v>
      </c>
      <c r="AN651" s="1" t="s">
        <v>5901</v>
      </c>
    </row>
    <row r="652" spans="1:40" x14ac:dyDescent="0.35">
      <c r="A652" s="1" t="s">
        <v>5902</v>
      </c>
      <c r="B652" s="1" t="s">
        <v>87</v>
      </c>
      <c r="C652" s="1">
        <v>1989</v>
      </c>
      <c r="D652" s="1" t="s">
        <v>5903</v>
      </c>
      <c r="E652" s="1" t="s">
        <v>5904</v>
      </c>
      <c r="F652" s="1" t="s">
        <v>5905</v>
      </c>
      <c r="J652" s="1" t="s">
        <v>5906</v>
      </c>
      <c r="L652" s="1">
        <v>1989</v>
      </c>
      <c r="M652" s="2">
        <v>45288.507337962961</v>
      </c>
      <c r="N652" s="2">
        <v>45288.507337962961</v>
      </c>
      <c r="P652" s="1" t="s">
        <v>3766</v>
      </c>
      <c r="R652" s="1" t="s">
        <v>3924</v>
      </c>
      <c r="S652" s="1">
        <v>89</v>
      </c>
      <c r="AF652" s="1" t="s">
        <v>408</v>
      </c>
    </row>
    <row r="653" spans="1:40" x14ac:dyDescent="0.35">
      <c r="A653" s="1" t="s">
        <v>5907</v>
      </c>
      <c r="B653" s="1" t="s">
        <v>87</v>
      </c>
      <c r="C653" s="1">
        <v>2015</v>
      </c>
      <c r="D653" s="1" t="s">
        <v>5908</v>
      </c>
      <c r="E653" s="1" t="s">
        <v>5909</v>
      </c>
      <c r="F653" s="1" t="s">
        <v>1027</v>
      </c>
      <c r="I653" s="1" t="s">
        <v>5910</v>
      </c>
      <c r="J653" s="1" t="s">
        <v>5911</v>
      </c>
      <c r="L653" s="1">
        <v>2015</v>
      </c>
      <c r="M653" s="2">
        <v>45288.505925925929</v>
      </c>
      <c r="N653" s="2">
        <v>45288.688599537039</v>
      </c>
      <c r="P653" s="1" t="s">
        <v>5912</v>
      </c>
      <c r="R653" s="1">
        <v>4</v>
      </c>
      <c r="S653" s="1">
        <v>24</v>
      </c>
      <c r="AF653" s="1" t="s">
        <v>408</v>
      </c>
    </row>
    <row r="654" spans="1:40" x14ac:dyDescent="0.35">
      <c r="A654" s="1" t="s">
        <v>5913</v>
      </c>
      <c r="B654" s="1" t="s">
        <v>87</v>
      </c>
      <c r="C654" s="1">
        <v>2018</v>
      </c>
      <c r="D654" s="1" t="s">
        <v>5914</v>
      </c>
      <c r="E654" s="1" t="s">
        <v>5915</v>
      </c>
      <c r="F654" s="1" t="s">
        <v>1027</v>
      </c>
      <c r="I654" s="1" t="s">
        <v>5916</v>
      </c>
      <c r="J654" s="1" t="s">
        <v>5917</v>
      </c>
      <c r="L654" s="1">
        <v>2018</v>
      </c>
      <c r="M654" s="2">
        <v>45288.505416666667</v>
      </c>
      <c r="N654" s="2">
        <v>45288.670370370368</v>
      </c>
      <c r="P654" s="1" t="s">
        <v>5918</v>
      </c>
      <c r="R654" s="1">
        <v>2</v>
      </c>
      <c r="S654" s="1">
        <v>27</v>
      </c>
      <c r="AF654" s="1" t="s">
        <v>408</v>
      </c>
    </row>
    <row r="655" spans="1:40" x14ac:dyDescent="0.35">
      <c r="A655" s="1" t="s">
        <v>5919</v>
      </c>
      <c r="B655" s="1" t="s">
        <v>87</v>
      </c>
      <c r="C655" s="1">
        <v>2007</v>
      </c>
      <c r="D655" s="1" t="s">
        <v>5920</v>
      </c>
      <c r="E655" s="1" t="s">
        <v>5921</v>
      </c>
      <c r="F655" s="1" t="s">
        <v>1492</v>
      </c>
      <c r="H655" s="1" t="s">
        <v>329</v>
      </c>
      <c r="I655" s="1" t="s">
        <v>5922</v>
      </c>
      <c r="K655" s="1" t="s">
        <v>5923</v>
      </c>
      <c r="L655" s="1" t="s">
        <v>3030</v>
      </c>
      <c r="M655" s="2">
        <v>45288.513888888891</v>
      </c>
      <c r="N655" s="2">
        <v>45288.513888888891</v>
      </c>
      <c r="P655" s="1" t="s">
        <v>5924</v>
      </c>
      <c r="R655" s="1">
        <v>4</v>
      </c>
      <c r="S655" s="1">
        <v>70</v>
      </c>
      <c r="AG655" s="1" t="s">
        <v>5925</v>
      </c>
    </row>
    <row r="656" spans="1:40" x14ac:dyDescent="0.35">
      <c r="A656" s="1" t="s">
        <v>5926</v>
      </c>
      <c r="B656" s="1" t="s">
        <v>653</v>
      </c>
      <c r="C656" s="1">
        <v>2013</v>
      </c>
      <c r="D656" s="1" t="s">
        <v>5927</v>
      </c>
      <c r="E656" s="1" t="s">
        <v>5928</v>
      </c>
      <c r="F656" s="1" t="s">
        <v>5929</v>
      </c>
      <c r="J656" s="1" t="s">
        <v>5930</v>
      </c>
      <c r="L656" s="1">
        <v>2013</v>
      </c>
      <c r="M656" s="2">
        <v>45288.506249999999</v>
      </c>
      <c r="N656" s="2">
        <v>45288.506249999999</v>
      </c>
      <c r="P656" s="1" t="s">
        <v>5931</v>
      </c>
      <c r="S656" s="1">
        <v>63</v>
      </c>
      <c r="AF656" s="1" t="s">
        <v>408</v>
      </c>
      <c r="AJ656" s="1" t="s">
        <v>5932</v>
      </c>
    </row>
    <row r="657" spans="1:40" x14ac:dyDescent="0.35">
      <c r="A657" s="1" t="s">
        <v>5933</v>
      </c>
      <c r="B657" s="1" t="s">
        <v>87</v>
      </c>
      <c r="C657" s="1">
        <v>2022</v>
      </c>
      <c r="D657" s="1" t="s">
        <v>5934</v>
      </c>
      <c r="E657" s="1" t="s">
        <v>5935</v>
      </c>
      <c r="F657" s="1" t="s">
        <v>3173</v>
      </c>
      <c r="H657" s="1" t="s">
        <v>3174</v>
      </c>
      <c r="I657" s="1" t="s">
        <v>5936</v>
      </c>
      <c r="K657" s="1" t="s">
        <v>5937</v>
      </c>
      <c r="L657" s="1" t="s">
        <v>4861</v>
      </c>
      <c r="M657" s="2">
        <v>45288.500092592592</v>
      </c>
      <c r="N657" s="2">
        <v>45288.600405092591</v>
      </c>
      <c r="P657" s="1" t="s">
        <v>5938</v>
      </c>
      <c r="R657" s="1">
        <v>5</v>
      </c>
      <c r="S657" s="1">
        <v>69</v>
      </c>
      <c r="U657" s="1" t="s">
        <v>3179</v>
      </c>
      <c r="AC657" s="1" t="s">
        <v>96</v>
      </c>
      <c r="AD657" s="1" t="s">
        <v>5939</v>
      </c>
      <c r="AJ657" s="1" t="s">
        <v>5940</v>
      </c>
      <c r="AN657" s="1" t="s">
        <v>5941</v>
      </c>
    </row>
    <row r="658" spans="1:40" x14ac:dyDescent="0.35">
      <c r="A658" s="1" t="s">
        <v>5942</v>
      </c>
      <c r="B658" s="1" t="s">
        <v>87</v>
      </c>
      <c r="C658" s="1">
        <v>2013</v>
      </c>
      <c r="D658" s="1" t="s">
        <v>5943</v>
      </c>
      <c r="E658" s="1" t="s">
        <v>5944</v>
      </c>
      <c r="F658" s="1" t="s">
        <v>507</v>
      </c>
      <c r="H658" s="1" t="s">
        <v>591</v>
      </c>
      <c r="I658" s="1" t="s">
        <v>5945</v>
      </c>
      <c r="K658" s="1" t="s">
        <v>5946</v>
      </c>
      <c r="L658" s="1" t="s">
        <v>5947</v>
      </c>
      <c r="M658" s="2">
        <v>45288.500092592592</v>
      </c>
      <c r="N658" s="2">
        <v>45288.64806712963</v>
      </c>
      <c r="P658" s="1" t="s">
        <v>5948</v>
      </c>
      <c r="R658" s="1">
        <v>4</v>
      </c>
      <c r="S658" s="1">
        <v>92</v>
      </c>
      <c r="U658" s="1" t="s">
        <v>512</v>
      </c>
      <c r="AC658" s="1" t="s">
        <v>96</v>
      </c>
      <c r="AJ658" s="1" t="s">
        <v>5949</v>
      </c>
      <c r="AN658" s="1" t="s">
        <v>5950</v>
      </c>
    </row>
    <row r="659" spans="1:40" x14ac:dyDescent="0.35">
      <c r="A659" s="1" t="s">
        <v>5951</v>
      </c>
      <c r="B659" s="1" t="s">
        <v>87</v>
      </c>
      <c r="C659" s="1">
        <v>2000</v>
      </c>
      <c r="D659" s="1" t="s">
        <v>5952</v>
      </c>
      <c r="E659" s="1" t="s">
        <v>5953</v>
      </c>
      <c r="F659" s="1" t="s">
        <v>412</v>
      </c>
      <c r="H659" s="1" t="s">
        <v>413</v>
      </c>
      <c r="I659" s="1" t="s">
        <v>5954</v>
      </c>
      <c r="K659" s="1" t="s">
        <v>5955</v>
      </c>
      <c r="L659" s="1" t="s">
        <v>5522</v>
      </c>
      <c r="M659" s="2">
        <v>45288.500092592592</v>
      </c>
      <c r="N659" s="2">
        <v>45288.649282407408</v>
      </c>
      <c r="P659" s="1" t="s">
        <v>5956</v>
      </c>
      <c r="R659" s="1">
        <v>9</v>
      </c>
      <c r="S659" s="1">
        <v>66</v>
      </c>
      <c r="U659" s="1" t="s">
        <v>418</v>
      </c>
      <c r="AC659" s="1" t="s">
        <v>96</v>
      </c>
      <c r="AJ659" s="1" t="s">
        <v>5957</v>
      </c>
      <c r="AN659" s="1" t="s">
        <v>5958</v>
      </c>
    </row>
    <row r="660" spans="1:40" x14ac:dyDescent="0.35">
      <c r="A660" s="1" t="s">
        <v>5959</v>
      </c>
      <c r="B660" s="1" t="s">
        <v>87</v>
      </c>
      <c r="C660" s="1">
        <v>2009</v>
      </c>
      <c r="D660" s="1" t="s">
        <v>5960</v>
      </c>
      <c r="E660" s="1" t="s">
        <v>5961</v>
      </c>
      <c r="F660" s="1" t="s">
        <v>412</v>
      </c>
      <c r="H660" s="1" t="s">
        <v>957</v>
      </c>
      <c r="I660" s="1" t="s">
        <v>5962</v>
      </c>
      <c r="K660" s="1" t="s">
        <v>5963</v>
      </c>
      <c r="L660" s="1" t="s">
        <v>5964</v>
      </c>
      <c r="M660" s="2">
        <v>45288.500092592592</v>
      </c>
      <c r="N660" s="2">
        <v>45288.664513888885</v>
      </c>
      <c r="P660" s="1" t="s">
        <v>5965</v>
      </c>
      <c r="R660" s="1">
        <v>13</v>
      </c>
      <c r="S660" s="1">
        <v>75</v>
      </c>
      <c r="U660" s="1" t="s">
        <v>418</v>
      </c>
      <c r="AC660" s="1" t="s">
        <v>96</v>
      </c>
      <c r="AJ660" s="1" t="s">
        <v>5966</v>
      </c>
      <c r="AN660" s="1" t="s">
        <v>5967</v>
      </c>
    </row>
    <row r="661" spans="1:40" x14ac:dyDescent="0.35">
      <c r="A661" s="1" t="s">
        <v>5968</v>
      </c>
      <c r="B661" s="1" t="s">
        <v>87</v>
      </c>
      <c r="C661" s="1">
        <v>2009</v>
      </c>
      <c r="D661" s="1" t="s">
        <v>5969</v>
      </c>
      <c r="E661" s="1" t="s">
        <v>5970</v>
      </c>
      <c r="F661" s="1" t="s">
        <v>412</v>
      </c>
      <c r="H661" s="1" t="s">
        <v>957</v>
      </c>
      <c r="I661" s="1" t="s">
        <v>5971</v>
      </c>
      <c r="K661" s="1" t="s">
        <v>5972</v>
      </c>
      <c r="L661" s="1" t="s">
        <v>5251</v>
      </c>
      <c r="M661" s="2">
        <v>45288.500092592592</v>
      </c>
      <c r="N661" s="2">
        <v>45288.670775462961</v>
      </c>
      <c r="P661" s="1" t="s">
        <v>5973</v>
      </c>
      <c r="R661" s="1">
        <v>7</v>
      </c>
      <c r="S661" s="1">
        <v>75</v>
      </c>
      <c r="U661" s="1" t="s">
        <v>418</v>
      </c>
      <c r="AC661" s="1" t="s">
        <v>96</v>
      </c>
      <c r="AJ661" s="1" t="s">
        <v>5974</v>
      </c>
      <c r="AN661" s="1" t="s">
        <v>5975</v>
      </c>
    </row>
    <row r="662" spans="1:40" x14ac:dyDescent="0.35">
      <c r="A662" s="1" t="s">
        <v>5976</v>
      </c>
      <c r="B662" s="1" t="s">
        <v>87</v>
      </c>
      <c r="C662" s="1">
        <v>2019</v>
      </c>
      <c r="D662" s="1" t="s">
        <v>5977</v>
      </c>
      <c r="E662" s="1" t="s">
        <v>5978</v>
      </c>
      <c r="F662" s="1" t="s">
        <v>5979</v>
      </c>
      <c r="I662" s="1" t="s">
        <v>5980</v>
      </c>
      <c r="J662" s="1" t="s">
        <v>5981</v>
      </c>
      <c r="L662" s="1">
        <v>2019</v>
      </c>
      <c r="M662" s="2">
        <v>45288.505312499998</v>
      </c>
      <c r="N662" s="2">
        <v>45288.505312499998</v>
      </c>
      <c r="R662" s="1">
        <v>5</v>
      </c>
      <c r="S662" s="1">
        <v>14</v>
      </c>
      <c r="AF662" s="1" t="s">
        <v>408</v>
      </c>
    </row>
    <row r="663" spans="1:40" x14ac:dyDescent="0.35">
      <c r="A663" s="1" t="s">
        <v>5982</v>
      </c>
      <c r="B663" s="1" t="s">
        <v>87</v>
      </c>
      <c r="C663" s="1">
        <v>2015</v>
      </c>
      <c r="D663" s="1" t="s">
        <v>5983</v>
      </c>
      <c r="E663" s="1" t="s">
        <v>5984</v>
      </c>
      <c r="F663" s="1" t="s">
        <v>2280</v>
      </c>
      <c r="I663" s="1" t="s">
        <v>5985</v>
      </c>
      <c r="J663" s="1" t="s">
        <v>5986</v>
      </c>
      <c r="L663" s="1">
        <v>2015</v>
      </c>
      <c r="M663" s="2">
        <v>45288.505879629629</v>
      </c>
      <c r="N663" s="2">
        <v>45288.505879629629</v>
      </c>
      <c r="P663" s="1" t="s">
        <v>5987</v>
      </c>
      <c r="S663" s="1">
        <v>208</v>
      </c>
      <c r="AF663" s="1" t="s">
        <v>408</v>
      </c>
    </row>
    <row r="664" spans="1:40" x14ac:dyDescent="0.35">
      <c r="A664" s="1" t="s">
        <v>5988</v>
      </c>
      <c r="B664" s="1" t="s">
        <v>87</v>
      </c>
      <c r="C664" s="1">
        <v>2007</v>
      </c>
      <c r="D664" s="1" t="s">
        <v>5989</v>
      </c>
      <c r="E664" s="1" t="s">
        <v>5990</v>
      </c>
      <c r="F664" s="1" t="s">
        <v>5991</v>
      </c>
      <c r="H664" s="1" t="s">
        <v>5248</v>
      </c>
      <c r="L664" s="1">
        <v>2007</v>
      </c>
      <c r="M664" s="2">
        <v>45288.513796296298</v>
      </c>
      <c r="N664" s="2">
        <v>45288.513796296298</v>
      </c>
      <c r="P664" s="1" t="s">
        <v>5992</v>
      </c>
      <c r="S664" s="1">
        <v>54</v>
      </c>
      <c r="AG664" s="1" t="s">
        <v>5993</v>
      </c>
    </row>
    <row r="665" spans="1:40" x14ac:dyDescent="0.35">
      <c r="A665" s="1" t="s">
        <v>5994</v>
      </c>
      <c r="B665" s="1" t="s">
        <v>653</v>
      </c>
      <c r="C665" s="1">
        <v>2012</v>
      </c>
      <c r="D665" s="1" t="s">
        <v>5995</v>
      </c>
      <c r="E665" s="1" t="s">
        <v>5996</v>
      </c>
      <c r="F665" s="1" t="s">
        <v>5997</v>
      </c>
      <c r="J665" s="1" t="s">
        <v>5998</v>
      </c>
      <c r="L665" s="1">
        <v>2012</v>
      </c>
      <c r="M665" s="2">
        <v>45288.506249999999</v>
      </c>
      <c r="N665" s="2">
        <v>45288.506249999999</v>
      </c>
      <c r="P665" s="1" t="s">
        <v>5999</v>
      </c>
      <c r="AF665" s="1" t="s">
        <v>408</v>
      </c>
    </row>
    <row r="666" spans="1:40" x14ac:dyDescent="0.35">
      <c r="A666" s="1" t="s">
        <v>6000</v>
      </c>
      <c r="B666" s="1" t="s">
        <v>87</v>
      </c>
      <c r="C666" s="1">
        <v>2016</v>
      </c>
      <c r="D666" s="1" t="s">
        <v>6001</v>
      </c>
      <c r="E666" s="1" t="s">
        <v>6002</v>
      </c>
      <c r="F666" s="1" t="s">
        <v>1174</v>
      </c>
      <c r="H666" s="1" t="s">
        <v>1175</v>
      </c>
      <c r="I666" s="1" t="s">
        <v>6003</v>
      </c>
      <c r="K666" s="1" t="s">
        <v>6004</v>
      </c>
      <c r="L666" s="1" t="s">
        <v>3981</v>
      </c>
      <c r="M666" s="2">
        <v>45288.500092592592</v>
      </c>
      <c r="N666" s="2">
        <v>45288.718576388892</v>
      </c>
      <c r="P666" s="1" t="s">
        <v>6005</v>
      </c>
      <c r="S666" s="1">
        <v>125</v>
      </c>
      <c r="U666" s="1" t="s">
        <v>1180</v>
      </c>
      <c r="AC666" s="1" t="s">
        <v>96</v>
      </c>
      <c r="AD666" s="1" t="s">
        <v>3719</v>
      </c>
      <c r="AJ666" s="1" t="s">
        <v>6006</v>
      </c>
      <c r="AN666" s="1" t="s">
        <v>6007</v>
      </c>
    </row>
    <row r="667" spans="1:40" x14ac:dyDescent="0.35">
      <c r="A667" s="1" t="s">
        <v>6008</v>
      </c>
      <c r="B667" s="1" t="s">
        <v>87</v>
      </c>
      <c r="C667" s="1">
        <v>2010</v>
      </c>
      <c r="D667" s="1" t="s">
        <v>6009</v>
      </c>
      <c r="E667" s="1" t="s">
        <v>6010</v>
      </c>
      <c r="F667" s="1" t="s">
        <v>6011</v>
      </c>
      <c r="H667" s="1" t="s">
        <v>6012</v>
      </c>
      <c r="I667" s="1" t="s">
        <v>6013</v>
      </c>
      <c r="K667" s="1" t="s">
        <v>6014</v>
      </c>
      <c r="L667" s="1" t="s">
        <v>2118</v>
      </c>
      <c r="M667" s="2">
        <v>45288.514606481483</v>
      </c>
      <c r="N667" s="2">
        <v>45288.514606481483</v>
      </c>
      <c r="P667" s="1" t="s">
        <v>6015</v>
      </c>
      <c r="R667" s="1">
        <v>4</v>
      </c>
      <c r="S667" s="1">
        <v>5</v>
      </c>
      <c r="AG667" s="1" t="s">
        <v>6016</v>
      </c>
    </row>
    <row r="668" spans="1:40" x14ac:dyDescent="0.35">
      <c r="A668" s="1" t="s">
        <v>6017</v>
      </c>
      <c r="B668" s="1" t="s">
        <v>87</v>
      </c>
      <c r="C668" s="1">
        <v>2017</v>
      </c>
      <c r="D668" s="1" t="s">
        <v>6018</v>
      </c>
      <c r="E668" s="1" t="s">
        <v>6019</v>
      </c>
      <c r="F668" s="1" t="s">
        <v>1055</v>
      </c>
      <c r="H668" s="1" t="s">
        <v>6020</v>
      </c>
      <c r="I668" s="1" t="s">
        <v>6021</v>
      </c>
      <c r="K668" s="1" t="s">
        <v>6022</v>
      </c>
      <c r="L668" s="1" t="s">
        <v>1259</v>
      </c>
      <c r="M668" s="2">
        <v>45288.500092592592</v>
      </c>
      <c r="N668" s="2">
        <v>45288.602175925924</v>
      </c>
      <c r="P668" s="1" t="s">
        <v>6023</v>
      </c>
      <c r="R668" s="1">
        <v>4</v>
      </c>
      <c r="S668" s="1">
        <v>58</v>
      </c>
      <c r="U668" s="1" t="s">
        <v>1061</v>
      </c>
      <c r="AC668" s="1" t="s">
        <v>96</v>
      </c>
      <c r="AJ668" s="1" t="s">
        <v>6024</v>
      </c>
      <c r="AN668" s="1" t="s">
        <v>6025</v>
      </c>
    </row>
    <row r="669" spans="1:40" x14ac:dyDescent="0.35">
      <c r="A669" s="1" t="s">
        <v>6026</v>
      </c>
      <c r="B669" s="1" t="s">
        <v>87</v>
      </c>
      <c r="C669" s="1">
        <v>2020</v>
      </c>
      <c r="D669" s="1" t="s">
        <v>6027</v>
      </c>
      <c r="E669" s="1" t="s">
        <v>6028</v>
      </c>
      <c r="F669" s="1" t="s">
        <v>4521</v>
      </c>
      <c r="I669" s="1" t="s">
        <v>6029</v>
      </c>
      <c r="J669" s="1" t="s">
        <v>6030</v>
      </c>
      <c r="L669" s="1">
        <v>2020</v>
      </c>
      <c r="M669" s="2">
        <v>45288.505115740743</v>
      </c>
      <c r="N669" s="2">
        <v>45288.632662037038</v>
      </c>
      <c r="P669" s="1" t="s">
        <v>6031</v>
      </c>
      <c r="R669" s="1">
        <v>8</v>
      </c>
      <c r="S669" s="1">
        <v>40</v>
      </c>
      <c r="V669" s="1" t="s">
        <v>6032</v>
      </c>
      <c r="AF669" s="1" t="s">
        <v>408</v>
      </c>
      <c r="AN669" s="1" t="s">
        <v>6033</v>
      </c>
    </row>
    <row r="670" spans="1:40" x14ac:dyDescent="0.35">
      <c r="A670" s="1" t="s">
        <v>6034</v>
      </c>
      <c r="B670" s="1" t="s">
        <v>87</v>
      </c>
      <c r="C670" s="1">
        <v>2022</v>
      </c>
      <c r="D670" s="1" t="s">
        <v>6035</v>
      </c>
      <c r="E670" s="1" t="s">
        <v>6036</v>
      </c>
      <c r="F670" s="1" t="s">
        <v>1133</v>
      </c>
      <c r="H670" s="1" t="s">
        <v>591</v>
      </c>
      <c r="I670" s="1" t="s">
        <v>6037</v>
      </c>
      <c r="K670" s="1" t="s">
        <v>6038</v>
      </c>
      <c r="L670" s="1" t="s">
        <v>4478</v>
      </c>
      <c r="M670" s="2">
        <v>45288.513645833336</v>
      </c>
      <c r="N670" s="2">
        <v>45288.513645833336</v>
      </c>
      <c r="R670" s="1">
        <v>5</v>
      </c>
      <c r="S670" s="1">
        <v>101</v>
      </c>
      <c r="AG670" s="1" t="s">
        <v>6039</v>
      </c>
    </row>
    <row r="671" spans="1:40" x14ac:dyDescent="0.35">
      <c r="A671" s="1" t="s">
        <v>6040</v>
      </c>
      <c r="B671" s="1" t="s">
        <v>87</v>
      </c>
      <c r="C671" s="1">
        <v>2018</v>
      </c>
      <c r="D671" s="1" t="s">
        <v>6041</v>
      </c>
      <c r="E671" s="1" t="s">
        <v>6042</v>
      </c>
      <c r="F671" s="1" t="s">
        <v>2337</v>
      </c>
      <c r="H671" s="1" t="s">
        <v>2338</v>
      </c>
      <c r="I671" s="1" t="s">
        <v>6043</v>
      </c>
      <c r="K671" s="1" t="s">
        <v>6044</v>
      </c>
      <c r="L671" s="1">
        <v>2018</v>
      </c>
      <c r="M671" s="2">
        <v>45288.500092592592</v>
      </c>
      <c r="N671" s="2">
        <v>45288.500092592592</v>
      </c>
      <c r="P671" s="1">
        <v>1204</v>
      </c>
      <c r="S671" s="1">
        <v>9</v>
      </c>
      <c r="U671" s="1" t="s">
        <v>2341</v>
      </c>
      <c r="AC671" s="1" t="s">
        <v>96</v>
      </c>
      <c r="AJ671" s="1" t="s">
        <v>6045</v>
      </c>
      <c r="AN671" s="1" t="s">
        <v>6046</v>
      </c>
    </row>
    <row r="672" spans="1:40" x14ac:dyDescent="0.35">
      <c r="A672" s="1" t="s">
        <v>6047</v>
      </c>
      <c r="B672" s="1" t="s">
        <v>87</v>
      </c>
      <c r="C672" s="1">
        <v>2003</v>
      </c>
      <c r="D672" s="1" t="s">
        <v>6048</v>
      </c>
      <c r="E672" s="1" t="s">
        <v>6049</v>
      </c>
      <c r="F672" s="1" t="s">
        <v>478</v>
      </c>
      <c r="H672" s="1" t="s">
        <v>479</v>
      </c>
      <c r="K672" s="1" t="s">
        <v>6050</v>
      </c>
      <c r="L672" s="1">
        <v>2003</v>
      </c>
      <c r="M672" s="2">
        <v>45288.518784722219</v>
      </c>
      <c r="N672" s="2">
        <v>45288.518784722219</v>
      </c>
      <c r="P672" s="1" t="s">
        <v>6051</v>
      </c>
      <c r="R672" s="1">
        <v>2</v>
      </c>
      <c r="S672" s="1">
        <v>65</v>
      </c>
      <c r="U672" s="1" t="s">
        <v>482</v>
      </c>
      <c r="AC672" s="1" t="s">
        <v>299</v>
      </c>
      <c r="AF672" s="1" t="s">
        <v>300</v>
      </c>
      <c r="AG672" s="1">
        <v>36923216</v>
      </c>
      <c r="AJ672" s="1" t="s">
        <v>483</v>
      </c>
      <c r="AN672" s="1" t="s">
        <v>6052</v>
      </c>
    </row>
    <row r="673" spans="1:40" x14ac:dyDescent="0.35">
      <c r="A673" s="1" t="s">
        <v>6053</v>
      </c>
      <c r="B673" s="1" t="s">
        <v>87</v>
      </c>
      <c r="C673" s="1">
        <v>2014</v>
      </c>
      <c r="D673" s="1" t="s">
        <v>6054</v>
      </c>
      <c r="E673" s="1" t="s">
        <v>6055</v>
      </c>
      <c r="F673" s="1" t="s">
        <v>6056</v>
      </c>
      <c r="H673" s="1" t="s">
        <v>6057</v>
      </c>
      <c r="I673" s="1" t="s">
        <v>6058</v>
      </c>
      <c r="K673" s="1" t="s">
        <v>6059</v>
      </c>
      <c r="L673" s="3">
        <v>41661</v>
      </c>
      <c r="M673" s="2">
        <v>45288.500092592592</v>
      </c>
      <c r="N673" s="2">
        <v>45288.500092592592</v>
      </c>
      <c r="P673" s="1">
        <v>130202</v>
      </c>
      <c r="R673" s="1">
        <v>1</v>
      </c>
      <c r="S673" s="1">
        <v>4</v>
      </c>
      <c r="U673" s="1" t="s">
        <v>6060</v>
      </c>
      <c r="AC673" s="1" t="s">
        <v>96</v>
      </c>
      <c r="AJ673" s="1" t="s">
        <v>6061</v>
      </c>
      <c r="AN673" s="1" t="s">
        <v>6062</v>
      </c>
    </row>
    <row r="674" spans="1:40" x14ac:dyDescent="0.35">
      <c r="A674" s="1" t="s">
        <v>6063</v>
      </c>
      <c r="B674" s="1" t="s">
        <v>87</v>
      </c>
      <c r="C674" s="1">
        <v>2006</v>
      </c>
      <c r="D674" s="1" t="s">
        <v>6064</v>
      </c>
      <c r="E674" s="1" t="s">
        <v>6065</v>
      </c>
      <c r="F674" s="1" t="s">
        <v>1492</v>
      </c>
      <c r="H674" s="1" t="s">
        <v>329</v>
      </c>
      <c r="I674" s="1" t="s">
        <v>6066</v>
      </c>
      <c r="K674" s="1" t="s">
        <v>6067</v>
      </c>
      <c r="L674" s="1" t="s">
        <v>6068</v>
      </c>
      <c r="M674" s="2">
        <v>45288.514618055553</v>
      </c>
      <c r="N674" s="2">
        <v>45288.514618055553</v>
      </c>
      <c r="P674" s="1" t="s">
        <v>6069</v>
      </c>
      <c r="R674" s="1">
        <v>8</v>
      </c>
      <c r="S674" s="1">
        <v>69</v>
      </c>
      <c r="AG674" s="1" t="s">
        <v>6070</v>
      </c>
    </row>
    <row r="675" spans="1:40" x14ac:dyDescent="0.35">
      <c r="A675" s="1" t="s">
        <v>6071</v>
      </c>
      <c r="B675" s="1" t="s">
        <v>87</v>
      </c>
      <c r="C675" s="1">
        <v>2015</v>
      </c>
      <c r="D675" s="1" t="s">
        <v>6072</v>
      </c>
      <c r="E675" s="1" t="s">
        <v>6073</v>
      </c>
      <c r="F675" s="1" t="s">
        <v>2764</v>
      </c>
      <c r="H675" s="1" t="s">
        <v>2338</v>
      </c>
      <c r="I675" s="1" t="s">
        <v>6074</v>
      </c>
      <c r="K675" s="1" t="s">
        <v>6075</v>
      </c>
      <c r="L675" s="3">
        <v>42195</v>
      </c>
      <c r="M675" s="2">
        <v>45288.51289351852</v>
      </c>
      <c r="N675" s="2">
        <v>45288.51289351852</v>
      </c>
      <c r="S675" s="1">
        <v>6</v>
      </c>
      <c r="AG675" s="1" t="s">
        <v>6076</v>
      </c>
    </row>
    <row r="676" spans="1:40" x14ac:dyDescent="0.35">
      <c r="A676" s="1" t="s">
        <v>6077</v>
      </c>
      <c r="B676" s="1" t="s">
        <v>87</v>
      </c>
      <c r="C676" s="1">
        <v>2016</v>
      </c>
      <c r="D676" s="1" t="s">
        <v>6078</v>
      </c>
      <c r="E676" s="1" t="s">
        <v>6079</v>
      </c>
      <c r="F676" s="1" t="s">
        <v>3752</v>
      </c>
      <c r="H676" s="1" t="s">
        <v>3753</v>
      </c>
      <c r="I676" s="1" t="s">
        <v>6080</v>
      </c>
      <c r="K676" s="1" t="s">
        <v>6081</v>
      </c>
      <c r="L676" s="1" t="s">
        <v>6082</v>
      </c>
      <c r="M676" s="2">
        <v>45288.500092592592</v>
      </c>
      <c r="N676" s="2">
        <v>45288.635682870372</v>
      </c>
      <c r="P676" s="1" t="s">
        <v>6083</v>
      </c>
      <c r="R676" s="1">
        <v>3</v>
      </c>
      <c r="S676" s="1">
        <v>84</v>
      </c>
      <c r="U676" s="1" t="s">
        <v>3757</v>
      </c>
      <c r="AC676" s="1" t="s">
        <v>96</v>
      </c>
      <c r="AD676" s="1" t="s">
        <v>6084</v>
      </c>
      <c r="AJ676" s="1" t="s">
        <v>6085</v>
      </c>
      <c r="AN676" s="1" t="s">
        <v>6086</v>
      </c>
    </row>
    <row r="677" spans="1:40" x14ac:dyDescent="0.35">
      <c r="A677" s="1" t="s">
        <v>6087</v>
      </c>
      <c r="B677" s="1" t="s">
        <v>87</v>
      </c>
      <c r="C677" s="1">
        <v>2020</v>
      </c>
      <c r="D677" s="1" t="s">
        <v>6088</v>
      </c>
      <c r="E677" s="1" t="s">
        <v>6089</v>
      </c>
      <c r="F677" s="1" t="s">
        <v>6090</v>
      </c>
      <c r="H677" s="1" t="s">
        <v>6091</v>
      </c>
      <c r="I677" s="1" t="s">
        <v>6092</v>
      </c>
      <c r="K677" s="1" t="s">
        <v>6093</v>
      </c>
      <c r="L677" s="3">
        <v>44126</v>
      </c>
      <c r="M677" s="2">
        <v>45288.500092592592</v>
      </c>
      <c r="N677" s="2">
        <v>45288.500092592592</v>
      </c>
      <c r="R677" s="1">
        <v>11</v>
      </c>
      <c r="S677" s="1">
        <v>9</v>
      </c>
      <c r="U677" s="1" t="s">
        <v>2171</v>
      </c>
      <c r="AC677" s="1" t="s">
        <v>96</v>
      </c>
      <c r="AJ677" s="1" t="s">
        <v>6094</v>
      </c>
      <c r="AN677" s="1" t="s">
        <v>6095</v>
      </c>
    </row>
    <row r="678" spans="1:40" x14ac:dyDescent="0.35">
      <c r="A678" s="1" t="s">
        <v>6096</v>
      </c>
      <c r="B678" s="1" t="s">
        <v>87</v>
      </c>
      <c r="C678" s="1">
        <v>2013</v>
      </c>
      <c r="D678" s="1" t="s">
        <v>6097</v>
      </c>
      <c r="E678" s="1" t="s">
        <v>6098</v>
      </c>
      <c r="F678" s="1" t="s">
        <v>507</v>
      </c>
      <c r="H678" s="1" t="s">
        <v>591</v>
      </c>
      <c r="I678" s="1" t="s">
        <v>6099</v>
      </c>
      <c r="K678" s="1" t="s">
        <v>6100</v>
      </c>
      <c r="L678" s="1" t="s">
        <v>6101</v>
      </c>
      <c r="M678" s="2">
        <v>45288.500092592592</v>
      </c>
      <c r="N678" s="2">
        <v>45288.643009259256</v>
      </c>
      <c r="P678" s="1" t="s">
        <v>6102</v>
      </c>
      <c r="R678" s="1">
        <v>2</v>
      </c>
      <c r="S678" s="1">
        <v>92</v>
      </c>
      <c r="U678" s="1" t="s">
        <v>512</v>
      </c>
      <c r="AC678" s="1" t="s">
        <v>96</v>
      </c>
      <c r="AJ678" s="1" t="s">
        <v>6103</v>
      </c>
      <c r="AN678" s="1" t="s">
        <v>6104</v>
      </c>
    </row>
    <row r="679" spans="1:40" x14ac:dyDescent="0.35">
      <c r="A679" s="1" t="s">
        <v>6105</v>
      </c>
      <c r="B679" s="1" t="s">
        <v>87</v>
      </c>
      <c r="C679" s="1">
        <v>2014</v>
      </c>
      <c r="D679" s="1" t="s">
        <v>6106</v>
      </c>
      <c r="E679" s="1" t="s">
        <v>6107</v>
      </c>
      <c r="F679" s="1" t="s">
        <v>6108</v>
      </c>
      <c r="I679" s="1" t="s">
        <v>6109</v>
      </c>
      <c r="J679" s="1" t="s">
        <v>6110</v>
      </c>
      <c r="L679" s="1">
        <v>2014</v>
      </c>
      <c r="M679" s="2">
        <v>45288.506053240744</v>
      </c>
      <c r="N679" s="2">
        <v>45288.711516203701</v>
      </c>
      <c r="P679" s="1" t="s">
        <v>6111</v>
      </c>
      <c r="R679" s="1">
        <v>4</v>
      </c>
      <c r="S679" s="1">
        <v>128</v>
      </c>
      <c r="AF679" s="1" t="s">
        <v>408</v>
      </c>
      <c r="AN679" s="1" t="s">
        <v>6112</v>
      </c>
    </row>
    <row r="680" spans="1:40" x14ac:dyDescent="0.35">
      <c r="A680" s="1" t="s">
        <v>6113</v>
      </c>
      <c r="B680" s="1" t="s">
        <v>87</v>
      </c>
      <c r="C680" s="1">
        <v>1999</v>
      </c>
      <c r="D680" s="1" t="s">
        <v>6114</v>
      </c>
      <c r="E680" s="1" t="s">
        <v>6115</v>
      </c>
      <c r="F680" s="1" t="s">
        <v>910</v>
      </c>
      <c r="H680" s="1" t="s">
        <v>911</v>
      </c>
      <c r="I680" s="1" t="s">
        <v>6116</v>
      </c>
      <c r="K680" s="1" t="s">
        <v>6117</v>
      </c>
      <c r="L680" s="3">
        <v>36209</v>
      </c>
      <c r="M680" s="2">
        <v>45288.500092592592</v>
      </c>
      <c r="N680" s="2">
        <v>45288.724733796298</v>
      </c>
      <c r="P680" s="1" t="s">
        <v>6118</v>
      </c>
      <c r="R680" s="1">
        <v>3</v>
      </c>
      <c r="S680" s="1">
        <v>46</v>
      </c>
      <c r="U680" s="1" t="s">
        <v>915</v>
      </c>
      <c r="AC680" s="1" t="s">
        <v>96</v>
      </c>
      <c r="AJ680" s="1" t="s">
        <v>6119</v>
      </c>
      <c r="AN680" s="1" t="s">
        <v>6120</v>
      </c>
    </row>
    <row r="681" spans="1:40" x14ac:dyDescent="0.35">
      <c r="A681" s="1" t="s">
        <v>6121</v>
      </c>
      <c r="B681" s="1" t="s">
        <v>87</v>
      </c>
      <c r="C681" s="1">
        <v>2005</v>
      </c>
      <c r="D681" s="1" t="s">
        <v>6122</v>
      </c>
      <c r="E681" s="1" t="s">
        <v>6123</v>
      </c>
      <c r="F681" s="1" t="s">
        <v>6124</v>
      </c>
      <c r="H681" s="1" t="s">
        <v>4506</v>
      </c>
      <c r="I681" s="1" t="s">
        <v>6125</v>
      </c>
      <c r="K681" s="1" t="s">
        <v>6126</v>
      </c>
      <c r="L681" s="3">
        <v>38518</v>
      </c>
      <c r="M681" s="2">
        <v>45288.51457175926</v>
      </c>
      <c r="N681" s="2">
        <v>45288.51457175926</v>
      </c>
      <c r="P681" s="1" t="s">
        <v>6127</v>
      </c>
      <c r="R681" s="1">
        <v>12</v>
      </c>
      <c r="S681" s="1">
        <v>226</v>
      </c>
      <c r="AG681" s="1" t="s">
        <v>6128</v>
      </c>
    </row>
    <row r="682" spans="1:40" x14ac:dyDescent="0.35">
      <c r="A682" s="1" t="s">
        <v>6129</v>
      </c>
      <c r="B682" s="1" t="s">
        <v>87</v>
      </c>
      <c r="C682" s="1">
        <v>2017</v>
      </c>
      <c r="D682" s="1" t="s">
        <v>6130</v>
      </c>
      <c r="E682" s="1" t="s">
        <v>6131</v>
      </c>
      <c r="F682" s="1" t="s">
        <v>6132</v>
      </c>
      <c r="H682" s="1" t="s">
        <v>6133</v>
      </c>
      <c r="I682" s="1" t="s">
        <v>6134</v>
      </c>
      <c r="K682" s="1" t="s">
        <v>6135</v>
      </c>
      <c r="L682" s="3">
        <v>42920</v>
      </c>
      <c r="M682" s="2">
        <v>45288.500092592592</v>
      </c>
      <c r="N682" s="2">
        <v>45288.659016203703</v>
      </c>
      <c r="P682" s="1" t="s">
        <v>6136</v>
      </c>
      <c r="R682" s="1">
        <v>4</v>
      </c>
      <c r="S682" s="1">
        <v>8</v>
      </c>
      <c r="U682" s="1" t="s">
        <v>6137</v>
      </c>
      <c r="AC682" s="1" t="s">
        <v>96</v>
      </c>
      <c r="AJ682" s="1" t="s">
        <v>6138</v>
      </c>
      <c r="AN682" s="1" t="s">
        <v>6139</v>
      </c>
    </row>
    <row r="683" spans="1:40" x14ac:dyDescent="0.35">
      <c r="A683" s="1" t="s">
        <v>6140</v>
      </c>
      <c r="B683" s="1" t="s">
        <v>87</v>
      </c>
      <c r="C683" s="1">
        <v>2007</v>
      </c>
      <c r="D683" s="1" t="s">
        <v>6141</v>
      </c>
      <c r="E683" s="1" t="s">
        <v>6142</v>
      </c>
      <c r="F683" s="1" t="s">
        <v>2981</v>
      </c>
      <c r="H683" s="1" t="s">
        <v>6143</v>
      </c>
      <c r="I683" s="1" t="s">
        <v>6144</v>
      </c>
      <c r="K683" s="1" t="s">
        <v>6145</v>
      </c>
      <c r="L683" s="1" t="s">
        <v>6146</v>
      </c>
      <c r="M683" s="2">
        <v>45288.500092592592</v>
      </c>
      <c r="N683" s="2">
        <v>45288.673657407409</v>
      </c>
      <c r="P683" s="1" t="s">
        <v>6147</v>
      </c>
      <c r="R683" s="1">
        <v>5</v>
      </c>
      <c r="S683" s="1">
        <v>51</v>
      </c>
      <c r="U683" s="1" t="s">
        <v>2986</v>
      </c>
      <c r="AC683" s="1" t="s">
        <v>96</v>
      </c>
      <c r="AJ683" s="1" t="s">
        <v>6148</v>
      </c>
      <c r="AN683" s="1" t="s">
        <v>6149</v>
      </c>
    </row>
    <row r="684" spans="1:40" x14ac:dyDescent="0.35">
      <c r="A684" s="1" t="s">
        <v>6150</v>
      </c>
      <c r="B684" s="1" t="s">
        <v>87</v>
      </c>
      <c r="C684" s="1">
        <v>2000</v>
      </c>
      <c r="D684" s="1" t="s">
        <v>6151</v>
      </c>
      <c r="E684" s="1" t="s">
        <v>6152</v>
      </c>
      <c r="F684" s="1" t="s">
        <v>507</v>
      </c>
      <c r="H684" s="1" t="s">
        <v>591</v>
      </c>
      <c r="K684" s="1" t="s">
        <v>6153</v>
      </c>
      <c r="L684" s="1">
        <v>2000</v>
      </c>
      <c r="M684" s="2">
        <v>45288.518900462965</v>
      </c>
      <c r="N684" s="2">
        <v>45288.518900462965</v>
      </c>
      <c r="P684" s="1" t="s">
        <v>6154</v>
      </c>
      <c r="R684" s="1">
        <v>3</v>
      </c>
      <c r="S684" s="1">
        <v>79</v>
      </c>
      <c r="U684" s="1" t="s">
        <v>821</v>
      </c>
      <c r="AC684" s="1" t="s">
        <v>299</v>
      </c>
      <c r="AF684" s="1" t="s">
        <v>300</v>
      </c>
      <c r="AG684" s="1">
        <v>31300105</v>
      </c>
      <c r="AJ684" s="1" t="s">
        <v>441</v>
      </c>
      <c r="AN684" s="1" t="s">
        <v>6155</v>
      </c>
    </row>
    <row r="685" spans="1:40" x14ac:dyDescent="0.35">
      <c r="A685" s="1" t="s">
        <v>6156</v>
      </c>
      <c r="B685" s="1" t="s">
        <v>87</v>
      </c>
      <c r="C685" s="1">
        <v>1989</v>
      </c>
      <c r="D685" s="1" t="s">
        <v>6157</v>
      </c>
      <c r="E685" s="1" t="s">
        <v>6158</v>
      </c>
      <c r="F685" s="1" t="s">
        <v>2280</v>
      </c>
      <c r="I685" s="1" t="s">
        <v>6159</v>
      </c>
      <c r="J685" s="1" t="s">
        <v>6160</v>
      </c>
      <c r="L685" s="1">
        <v>1989</v>
      </c>
      <c r="M685" s="2">
        <v>45288.507361111115</v>
      </c>
      <c r="N685" s="2">
        <v>45288.507361111115</v>
      </c>
      <c r="P685" s="1" t="s">
        <v>6161</v>
      </c>
      <c r="R685" s="1">
        <v>4</v>
      </c>
      <c r="S685" s="1">
        <v>9</v>
      </c>
      <c r="AF685" s="1" t="s">
        <v>408</v>
      </c>
    </row>
    <row r="686" spans="1:40" x14ac:dyDescent="0.35">
      <c r="A686" s="1" t="s">
        <v>6162</v>
      </c>
      <c r="B686" s="1" t="s">
        <v>87</v>
      </c>
      <c r="C686" s="1">
        <v>2004</v>
      </c>
      <c r="D686" s="1" t="s">
        <v>6163</v>
      </c>
      <c r="E686" s="1" t="s">
        <v>6164</v>
      </c>
      <c r="F686" s="1" t="s">
        <v>6165</v>
      </c>
      <c r="H686" s="1" t="s">
        <v>6166</v>
      </c>
      <c r="I686" s="1" t="s">
        <v>6167</v>
      </c>
      <c r="K686" s="1" t="s">
        <v>6168</v>
      </c>
      <c r="L686" s="1" t="s">
        <v>6169</v>
      </c>
      <c r="M686" s="2">
        <v>45288.500092592592</v>
      </c>
      <c r="N686" s="2">
        <v>45288.667650462965</v>
      </c>
      <c r="P686" s="1" t="s">
        <v>6170</v>
      </c>
      <c r="R686" s="1">
        <v>1</v>
      </c>
      <c r="S686" s="1">
        <v>7</v>
      </c>
      <c r="U686" s="1" t="s">
        <v>6171</v>
      </c>
      <c r="AC686" s="1" t="s">
        <v>96</v>
      </c>
      <c r="AJ686" s="1" t="s">
        <v>6172</v>
      </c>
      <c r="AN686" s="1" t="s">
        <v>6173</v>
      </c>
    </row>
    <row r="687" spans="1:40" x14ac:dyDescent="0.35">
      <c r="A687" s="1" t="s">
        <v>6174</v>
      </c>
      <c r="B687" s="1" t="s">
        <v>87</v>
      </c>
      <c r="C687" s="1">
        <v>1986</v>
      </c>
      <c r="D687" s="1" t="s">
        <v>6175</v>
      </c>
      <c r="E687" s="1" t="s">
        <v>6176</v>
      </c>
      <c r="F687" s="1" t="s">
        <v>6177</v>
      </c>
      <c r="H687" s="1" t="s">
        <v>6178</v>
      </c>
      <c r="K687" s="1" t="s">
        <v>6179</v>
      </c>
      <c r="L687" s="1">
        <v>1986</v>
      </c>
      <c r="M687" s="2">
        <v>45288.520266203705</v>
      </c>
      <c r="N687" s="2">
        <v>45288.520266203705</v>
      </c>
      <c r="P687" s="1" t="s">
        <v>6180</v>
      </c>
      <c r="R687" s="1">
        <v>6</v>
      </c>
      <c r="S687" s="1">
        <v>10</v>
      </c>
      <c r="U687" s="1" t="s">
        <v>6181</v>
      </c>
      <c r="AC687" s="1" t="s">
        <v>299</v>
      </c>
      <c r="AF687" s="1" t="s">
        <v>440</v>
      </c>
      <c r="AG687" s="1">
        <v>17690357</v>
      </c>
      <c r="AJ687" s="1" t="s">
        <v>6182</v>
      </c>
      <c r="AN687" s="1" t="s">
        <v>6183</v>
      </c>
    </row>
    <row r="688" spans="1:40" x14ac:dyDescent="0.35">
      <c r="A688" s="1" t="s">
        <v>6184</v>
      </c>
      <c r="B688" s="1" t="s">
        <v>87</v>
      </c>
      <c r="C688" s="1">
        <v>2020</v>
      </c>
      <c r="D688" s="1" t="s">
        <v>6185</v>
      </c>
      <c r="E688" s="1" t="s">
        <v>6186</v>
      </c>
      <c r="F688" s="1" t="s">
        <v>6187</v>
      </c>
      <c r="H688" s="1" t="s">
        <v>91</v>
      </c>
      <c r="I688" s="1" t="s">
        <v>6188</v>
      </c>
      <c r="K688" s="1" t="s">
        <v>6189</v>
      </c>
      <c r="L688" s="3">
        <v>44085</v>
      </c>
      <c r="M688" s="2">
        <v>45288.514039351852</v>
      </c>
      <c r="N688" s="2">
        <v>45288.514039351852</v>
      </c>
      <c r="R688" s="1">
        <v>9</v>
      </c>
      <c r="S688" s="1">
        <v>15</v>
      </c>
      <c r="AG688" s="1" t="s">
        <v>6190</v>
      </c>
    </row>
    <row r="689" spans="1:40" x14ac:dyDescent="0.35">
      <c r="A689" s="1" t="s">
        <v>6191</v>
      </c>
      <c r="B689" s="1" t="s">
        <v>87</v>
      </c>
      <c r="C689" s="1">
        <v>2014</v>
      </c>
      <c r="D689" s="1" t="s">
        <v>6192</v>
      </c>
      <c r="E689" s="1" t="s">
        <v>6193</v>
      </c>
      <c r="F689" s="1" t="s">
        <v>765</v>
      </c>
      <c r="H689" s="1" t="s">
        <v>766</v>
      </c>
      <c r="I689" s="1" t="s">
        <v>6194</v>
      </c>
      <c r="K689" s="1" t="s">
        <v>6195</v>
      </c>
      <c r="L689" s="1" t="s">
        <v>6196</v>
      </c>
      <c r="M689" s="2">
        <v>45288.500092592592</v>
      </c>
      <c r="N689" s="2">
        <v>45288.740405092591</v>
      </c>
      <c r="P689" s="1" t="s">
        <v>6197</v>
      </c>
      <c r="R689" s="1">
        <v>6</v>
      </c>
      <c r="S689" s="1">
        <v>116</v>
      </c>
      <c r="U689" s="1" t="s">
        <v>771</v>
      </c>
      <c r="AC689" s="1" t="s">
        <v>96</v>
      </c>
      <c r="AD689" s="1" t="s">
        <v>6198</v>
      </c>
      <c r="AJ689" s="1" t="s">
        <v>6199</v>
      </c>
      <c r="AN689" s="1" t="s">
        <v>6200</v>
      </c>
    </row>
    <row r="690" spans="1:40" x14ac:dyDescent="0.35">
      <c r="A690" s="1" t="s">
        <v>6201</v>
      </c>
      <c r="B690" s="1" t="s">
        <v>87</v>
      </c>
      <c r="C690" s="1">
        <v>2020</v>
      </c>
      <c r="D690" s="1" t="s">
        <v>6202</v>
      </c>
      <c r="E690" s="1" t="s">
        <v>6203</v>
      </c>
      <c r="F690" s="1" t="s">
        <v>3066</v>
      </c>
      <c r="I690" s="1" t="s">
        <v>6204</v>
      </c>
      <c r="J690" s="1" t="s">
        <v>6205</v>
      </c>
      <c r="L690" s="1">
        <v>2020</v>
      </c>
      <c r="M690" s="2">
        <v>45288.505266203705</v>
      </c>
      <c r="N690" s="2">
        <v>45288.505266203705</v>
      </c>
      <c r="S690" s="1">
        <v>2020</v>
      </c>
      <c r="AF690" s="1" t="s">
        <v>408</v>
      </c>
    </row>
    <row r="691" spans="1:40" x14ac:dyDescent="0.35">
      <c r="A691" s="1" t="s">
        <v>6206</v>
      </c>
      <c r="B691" s="1" t="s">
        <v>87</v>
      </c>
      <c r="C691" s="1">
        <v>2016</v>
      </c>
      <c r="D691" s="1" t="s">
        <v>6207</v>
      </c>
      <c r="E691" s="1" t="s">
        <v>6208</v>
      </c>
      <c r="F691" s="1" t="s">
        <v>4971</v>
      </c>
      <c r="I691" s="1" t="s">
        <v>6209</v>
      </c>
      <c r="J691" s="1" t="s">
        <v>6210</v>
      </c>
      <c r="L691" s="1">
        <v>2016</v>
      </c>
      <c r="M691" s="2">
        <v>45288.505891203706</v>
      </c>
      <c r="N691" s="2">
        <v>45288.714108796295</v>
      </c>
      <c r="P691" s="1" t="s">
        <v>6211</v>
      </c>
      <c r="S691" s="1">
        <v>65</v>
      </c>
      <c r="AF691" s="1" t="s">
        <v>408</v>
      </c>
    </row>
    <row r="692" spans="1:40" x14ac:dyDescent="0.35">
      <c r="A692" s="1" t="s">
        <v>6212</v>
      </c>
      <c r="B692" s="1" t="s">
        <v>87</v>
      </c>
      <c r="C692" s="1">
        <v>2010</v>
      </c>
      <c r="D692" s="1" t="s">
        <v>6213</v>
      </c>
      <c r="E692" s="1" t="s">
        <v>6214</v>
      </c>
      <c r="F692" s="1" t="s">
        <v>6215</v>
      </c>
      <c r="H692" s="1" t="s">
        <v>6216</v>
      </c>
      <c r="I692" s="1" t="s">
        <v>6217</v>
      </c>
      <c r="K692" s="1" t="s">
        <v>6218</v>
      </c>
      <c r="L692" s="1" t="s">
        <v>3379</v>
      </c>
      <c r="M692" s="2">
        <v>45288.500092592592</v>
      </c>
      <c r="N692" s="2">
        <v>45288.741111111114</v>
      </c>
      <c r="P692" s="1" t="s">
        <v>6219</v>
      </c>
      <c r="R692" s="1">
        <v>5</v>
      </c>
      <c r="S692" s="1">
        <v>58</v>
      </c>
      <c r="U692" s="1" t="s">
        <v>6220</v>
      </c>
      <c r="AC692" s="1" t="s">
        <v>96</v>
      </c>
      <c r="AJ692" s="1" t="s">
        <v>6221</v>
      </c>
      <c r="AN692" s="1" t="s">
        <v>6222</v>
      </c>
    </row>
    <row r="693" spans="1:40" x14ac:dyDescent="0.35">
      <c r="A693" s="1" t="s">
        <v>6223</v>
      </c>
      <c r="B693" s="1" t="s">
        <v>87</v>
      </c>
      <c r="C693" s="1">
        <v>2007</v>
      </c>
      <c r="D693" s="1" t="s">
        <v>6224</v>
      </c>
      <c r="E693" s="1" t="s">
        <v>6225</v>
      </c>
      <c r="F693" s="1" t="s">
        <v>1353</v>
      </c>
      <c r="H693" s="1" t="s">
        <v>1224</v>
      </c>
      <c r="I693" s="1" t="s">
        <v>6226</v>
      </c>
      <c r="K693" s="1" t="s">
        <v>6227</v>
      </c>
      <c r="L693" s="1" t="s">
        <v>897</v>
      </c>
      <c r="M693" s="2">
        <v>45288.513090277775</v>
      </c>
      <c r="N693" s="2">
        <v>45288.513090277775</v>
      </c>
      <c r="P693" s="1" t="s">
        <v>6228</v>
      </c>
      <c r="R693" s="1">
        <v>4</v>
      </c>
      <c r="S693" s="1">
        <v>27</v>
      </c>
      <c r="AG693" s="1" t="s">
        <v>6229</v>
      </c>
    </row>
    <row r="694" spans="1:40" x14ac:dyDescent="0.35">
      <c r="A694" s="1" t="s">
        <v>6230</v>
      </c>
      <c r="B694" s="1" t="s">
        <v>87</v>
      </c>
      <c r="C694" s="1">
        <v>2012</v>
      </c>
      <c r="D694" s="1" t="s">
        <v>6231</v>
      </c>
      <c r="E694" s="1" t="s">
        <v>6232</v>
      </c>
      <c r="F694" s="1" t="s">
        <v>1757</v>
      </c>
      <c r="H694" s="1" t="s">
        <v>1758</v>
      </c>
      <c r="I694" s="1" t="s">
        <v>6233</v>
      </c>
      <c r="K694" s="1" t="s">
        <v>6234</v>
      </c>
      <c r="L694" s="1" t="s">
        <v>2675</v>
      </c>
      <c r="M694" s="2">
        <v>45288.512962962966</v>
      </c>
      <c r="N694" s="2">
        <v>45288.512962962966</v>
      </c>
      <c r="P694" s="1" t="s">
        <v>6235</v>
      </c>
      <c r="R694" s="1">
        <v>4</v>
      </c>
      <c r="S694" s="1">
        <v>21</v>
      </c>
      <c r="AG694" s="1" t="s">
        <v>6236</v>
      </c>
    </row>
    <row r="695" spans="1:40" x14ac:dyDescent="0.35">
      <c r="A695" s="1" t="s">
        <v>6237</v>
      </c>
      <c r="B695" s="1" t="s">
        <v>87</v>
      </c>
      <c r="C695" s="1">
        <v>2021</v>
      </c>
      <c r="D695" s="1" t="s">
        <v>6238</v>
      </c>
      <c r="E695" s="1" t="s">
        <v>6239</v>
      </c>
      <c r="F695" s="1" t="s">
        <v>6240</v>
      </c>
      <c r="H695" s="1" t="s">
        <v>6241</v>
      </c>
      <c r="J695" s="1" t="s">
        <v>6242</v>
      </c>
      <c r="K695" s="1" t="s">
        <v>6243</v>
      </c>
      <c r="L695" s="1">
        <v>2021</v>
      </c>
      <c r="M695" s="2">
        <v>45288.517129629632</v>
      </c>
      <c r="N695" s="2">
        <v>45288.517129629632</v>
      </c>
      <c r="P695" s="1" t="s">
        <v>6244</v>
      </c>
      <c r="R695" s="1">
        <v>2</v>
      </c>
      <c r="S695" s="1">
        <v>50</v>
      </c>
      <c r="U695" s="1" t="s">
        <v>6245</v>
      </c>
      <c r="W695" s="1" t="s">
        <v>6246</v>
      </c>
      <c r="AC695" s="1" t="s">
        <v>6247</v>
      </c>
      <c r="AF695" s="1" t="s">
        <v>300</v>
      </c>
      <c r="AG695" s="1">
        <v>2014804105</v>
      </c>
      <c r="AJ695" s="1" t="s">
        <v>6248</v>
      </c>
      <c r="AN695" s="1" t="s">
        <v>6249</v>
      </c>
    </row>
    <row r="696" spans="1:40" x14ac:dyDescent="0.35">
      <c r="A696" s="1" t="s">
        <v>6250</v>
      </c>
      <c r="B696" s="1" t="s">
        <v>87</v>
      </c>
      <c r="C696" s="1">
        <v>2020</v>
      </c>
      <c r="D696" s="1" t="s">
        <v>6251</v>
      </c>
      <c r="E696" s="1" t="s">
        <v>6252</v>
      </c>
      <c r="F696" s="1" t="s">
        <v>6253</v>
      </c>
      <c r="I696" s="1" t="s">
        <v>6254</v>
      </c>
      <c r="J696" s="1" t="s">
        <v>6255</v>
      </c>
      <c r="L696" s="1">
        <v>2020</v>
      </c>
      <c r="M696" s="2">
        <v>45288.505185185182</v>
      </c>
      <c r="N696" s="2">
        <v>45288.673784722225</v>
      </c>
      <c r="P696" s="1" t="s">
        <v>6256</v>
      </c>
      <c r="R696" s="1">
        <v>4</v>
      </c>
      <c r="S696" s="1">
        <v>39</v>
      </c>
      <c r="AF696" s="1" t="s">
        <v>408</v>
      </c>
      <c r="AN696" s="1" t="s">
        <v>6257</v>
      </c>
    </row>
    <row r="697" spans="1:40" x14ac:dyDescent="0.35">
      <c r="A697" s="1" t="s">
        <v>6258</v>
      </c>
      <c r="B697" s="1" t="s">
        <v>87</v>
      </c>
      <c r="C697" s="1">
        <v>2005</v>
      </c>
      <c r="D697" s="1" t="s">
        <v>6259</v>
      </c>
      <c r="E697" s="1" t="s">
        <v>6260</v>
      </c>
      <c r="F697" s="1" t="s">
        <v>904</v>
      </c>
      <c r="J697" s="1" t="s">
        <v>6261</v>
      </c>
      <c r="L697" s="1">
        <v>2005</v>
      </c>
      <c r="M697" s="2">
        <v>45288.506851851853</v>
      </c>
      <c r="N697" s="2">
        <v>45288.7033912037</v>
      </c>
      <c r="P697" s="1" t="s">
        <v>6262</v>
      </c>
      <c r="R697" s="1">
        <v>10</v>
      </c>
      <c r="S697" s="1">
        <v>156</v>
      </c>
      <c r="AF697" s="1" t="s">
        <v>408</v>
      </c>
    </row>
    <row r="698" spans="1:40" x14ac:dyDescent="0.35">
      <c r="A698" s="1" t="s">
        <v>6263</v>
      </c>
      <c r="B698" s="1" t="s">
        <v>87</v>
      </c>
      <c r="C698" s="1">
        <v>2002</v>
      </c>
      <c r="D698" s="1" t="s">
        <v>6264</v>
      </c>
      <c r="E698" s="1" t="s">
        <v>6265</v>
      </c>
      <c r="F698" s="1" t="s">
        <v>6266</v>
      </c>
      <c r="J698" s="1" t="s">
        <v>6267</v>
      </c>
      <c r="L698" s="1">
        <v>2002</v>
      </c>
      <c r="M698" s="2">
        <v>45288.507048611114</v>
      </c>
      <c r="N698" s="2">
        <v>45288.598587962966</v>
      </c>
      <c r="P698" s="1" t="s">
        <v>6268</v>
      </c>
      <c r="R698" s="1">
        <v>6</v>
      </c>
      <c r="S698" s="1">
        <v>18</v>
      </c>
      <c r="AF698" s="1" t="s">
        <v>408</v>
      </c>
    </row>
    <row r="699" spans="1:40" x14ac:dyDescent="0.35">
      <c r="A699" s="1" t="s">
        <v>6269</v>
      </c>
      <c r="B699" s="1" t="s">
        <v>87</v>
      </c>
      <c r="C699" s="1">
        <v>2019</v>
      </c>
      <c r="D699" s="1" t="s">
        <v>6270</v>
      </c>
      <c r="E699" s="1" t="s">
        <v>6271</v>
      </c>
      <c r="F699" s="1" t="s">
        <v>328</v>
      </c>
      <c r="H699" s="1" t="s">
        <v>385</v>
      </c>
      <c r="I699" s="1" t="s">
        <v>6272</v>
      </c>
      <c r="K699" s="1" t="s">
        <v>6273</v>
      </c>
      <c r="L699" s="1" t="s">
        <v>6274</v>
      </c>
      <c r="M699" s="2">
        <v>45288.500092592592</v>
      </c>
      <c r="N699" s="2">
        <v>45288.667361111111</v>
      </c>
      <c r="P699" s="1" t="s">
        <v>6275</v>
      </c>
      <c r="R699" s="1">
        <v>7</v>
      </c>
      <c r="S699" s="1">
        <v>82</v>
      </c>
      <c r="U699" s="1" t="s">
        <v>334</v>
      </c>
      <c r="AC699" s="1" t="s">
        <v>96</v>
      </c>
      <c r="AJ699" s="1" t="s">
        <v>6276</v>
      </c>
      <c r="AN699" s="1" t="s">
        <v>6277</v>
      </c>
    </row>
    <row r="700" spans="1:40" x14ac:dyDescent="0.35">
      <c r="A700" s="1" t="s">
        <v>6278</v>
      </c>
      <c r="B700" s="1" t="s">
        <v>87</v>
      </c>
      <c r="C700" s="1">
        <v>2005</v>
      </c>
      <c r="D700" s="1" t="s">
        <v>6279</v>
      </c>
      <c r="E700" s="1" t="s">
        <v>6280</v>
      </c>
      <c r="F700" s="1" t="s">
        <v>6281</v>
      </c>
      <c r="H700" s="1" t="s">
        <v>2580</v>
      </c>
      <c r="K700" s="1" t="s">
        <v>6282</v>
      </c>
      <c r="L700" s="1" t="s">
        <v>2489</v>
      </c>
      <c r="M700" s="2">
        <v>45288.500092592592</v>
      </c>
      <c r="N700" s="2">
        <v>45288.725763888891</v>
      </c>
      <c r="P700" s="1" t="s">
        <v>2582</v>
      </c>
      <c r="R700" s="1">
        <v>8</v>
      </c>
      <c r="S700" s="1">
        <v>112</v>
      </c>
      <c r="U700" s="1" t="s">
        <v>6283</v>
      </c>
      <c r="AC700" s="1" t="s">
        <v>4331</v>
      </c>
      <c r="AJ700" s="1" t="s">
        <v>6284</v>
      </c>
      <c r="AN700" s="1" t="s">
        <v>6285</v>
      </c>
    </row>
    <row r="701" spans="1:40" x14ac:dyDescent="0.35">
      <c r="A701" s="1" t="s">
        <v>6286</v>
      </c>
      <c r="B701" s="1" t="s">
        <v>87</v>
      </c>
      <c r="C701" s="1">
        <v>2021</v>
      </c>
      <c r="D701" s="1" t="s">
        <v>6287</v>
      </c>
      <c r="E701" s="1" t="s">
        <v>6288</v>
      </c>
      <c r="F701" s="1" t="s">
        <v>1133</v>
      </c>
      <c r="H701" s="1" t="s">
        <v>591</v>
      </c>
      <c r="I701" s="1" t="s">
        <v>6289</v>
      </c>
      <c r="K701" s="1" t="s">
        <v>6290</v>
      </c>
      <c r="L701" s="1" t="s">
        <v>1495</v>
      </c>
      <c r="M701" s="2">
        <v>45288.51353009259</v>
      </c>
      <c r="N701" s="2">
        <v>45288.51353009259</v>
      </c>
      <c r="R701" s="1">
        <v>12</v>
      </c>
      <c r="S701" s="1">
        <v>100</v>
      </c>
      <c r="AG701" s="1" t="s">
        <v>6291</v>
      </c>
    </row>
    <row r="702" spans="1:40" x14ac:dyDescent="0.35">
      <c r="A702" s="1" t="s">
        <v>6292</v>
      </c>
      <c r="B702" s="1" t="s">
        <v>87</v>
      </c>
      <c r="C702" s="1">
        <v>2019</v>
      </c>
      <c r="D702" s="1" t="s">
        <v>6293</v>
      </c>
      <c r="E702" s="1" t="s">
        <v>6294</v>
      </c>
      <c r="F702" s="1" t="s">
        <v>2961</v>
      </c>
      <c r="H702" s="1" t="s">
        <v>2962</v>
      </c>
      <c r="I702" s="1" t="s">
        <v>6295</v>
      </c>
      <c r="K702" s="1" t="s">
        <v>6296</v>
      </c>
      <c r="L702" s="1" t="s">
        <v>6274</v>
      </c>
      <c r="M702" s="2">
        <v>45288.500092592592</v>
      </c>
      <c r="N702" s="2">
        <v>45288.692164351851</v>
      </c>
      <c r="P702" s="1" t="s">
        <v>6297</v>
      </c>
      <c r="R702" s="1">
        <v>7</v>
      </c>
      <c r="S702" s="1">
        <v>12</v>
      </c>
      <c r="U702" s="1" t="s">
        <v>2967</v>
      </c>
      <c r="AC702" s="1" t="s">
        <v>96</v>
      </c>
      <c r="AJ702" s="1" t="s">
        <v>6298</v>
      </c>
      <c r="AN702" s="1" t="s">
        <v>6299</v>
      </c>
    </row>
    <row r="703" spans="1:40" x14ac:dyDescent="0.35">
      <c r="A703" s="1" t="s">
        <v>6300</v>
      </c>
      <c r="B703" s="1" t="s">
        <v>87</v>
      </c>
      <c r="C703" s="1">
        <v>2009</v>
      </c>
      <c r="D703" s="1" t="s">
        <v>6301</v>
      </c>
      <c r="E703" s="1" t="s">
        <v>6302</v>
      </c>
      <c r="F703" s="1" t="s">
        <v>328</v>
      </c>
      <c r="H703" s="1" t="s">
        <v>329</v>
      </c>
      <c r="I703" s="1" t="s">
        <v>6303</v>
      </c>
      <c r="K703" s="1" t="s">
        <v>6304</v>
      </c>
      <c r="L703" s="1" t="s">
        <v>5964</v>
      </c>
      <c r="M703" s="2">
        <v>45288.500092592592</v>
      </c>
      <c r="N703" s="2">
        <v>45288.725717592592</v>
      </c>
      <c r="P703" s="1" t="s">
        <v>6305</v>
      </c>
      <c r="R703" s="1">
        <v>7</v>
      </c>
      <c r="S703" s="1">
        <v>72</v>
      </c>
      <c r="U703" s="1" t="s">
        <v>334</v>
      </c>
      <c r="AC703" s="1" t="s">
        <v>96</v>
      </c>
      <c r="AJ703" s="1" t="s">
        <v>6306</v>
      </c>
      <c r="AN703" s="1" t="s">
        <v>6307</v>
      </c>
    </row>
    <row r="704" spans="1:40" x14ac:dyDescent="0.35">
      <c r="A704" s="1" t="s">
        <v>6308</v>
      </c>
      <c r="B704" s="1" t="s">
        <v>87</v>
      </c>
      <c r="C704" s="1">
        <v>2021</v>
      </c>
      <c r="D704" s="1" t="s">
        <v>6309</v>
      </c>
      <c r="E704" s="1" t="s">
        <v>6310</v>
      </c>
      <c r="F704" s="1" t="s">
        <v>6187</v>
      </c>
      <c r="H704" s="1" t="s">
        <v>91</v>
      </c>
      <c r="I704" s="1" t="s">
        <v>6311</v>
      </c>
      <c r="K704" s="1" t="s">
        <v>6312</v>
      </c>
      <c r="L704" s="3">
        <v>44203</v>
      </c>
      <c r="M704" s="2">
        <v>45288.51358796296</v>
      </c>
      <c r="N704" s="2">
        <v>45288.51358796296</v>
      </c>
      <c r="R704" s="1">
        <v>1</v>
      </c>
      <c r="S704" s="1">
        <v>16</v>
      </c>
      <c r="AG704" s="1" t="s">
        <v>6313</v>
      </c>
    </row>
    <row r="705" spans="1:40" x14ac:dyDescent="0.35">
      <c r="A705" s="1" t="s">
        <v>6314</v>
      </c>
      <c r="B705" s="1" t="s">
        <v>87</v>
      </c>
      <c r="C705" s="1">
        <v>1997</v>
      </c>
      <c r="D705" s="1" t="s">
        <v>6315</v>
      </c>
      <c r="E705" s="1" t="s">
        <v>6316</v>
      </c>
      <c r="F705" s="1" t="s">
        <v>6317</v>
      </c>
      <c r="I705" s="1" t="s">
        <v>6318</v>
      </c>
      <c r="J705" s="1" t="s">
        <v>6319</v>
      </c>
      <c r="L705" s="1">
        <v>1997</v>
      </c>
      <c r="M705" s="2">
        <v>45288.507222222222</v>
      </c>
      <c r="N705" s="2">
        <v>45288.614189814813</v>
      </c>
      <c r="P705" s="1" t="s">
        <v>6320</v>
      </c>
      <c r="R705" s="1">
        <v>2</v>
      </c>
      <c r="S705" s="1">
        <v>66</v>
      </c>
      <c r="AF705" s="1" t="s">
        <v>408</v>
      </c>
    </row>
    <row r="706" spans="1:40" x14ac:dyDescent="0.35">
      <c r="A706" s="1" t="s">
        <v>6321</v>
      </c>
      <c r="B706" s="1" t="s">
        <v>87</v>
      </c>
      <c r="C706" s="1">
        <v>2022</v>
      </c>
      <c r="D706" s="1" t="s">
        <v>6322</v>
      </c>
      <c r="E706" s="1" t="s">
        <v>6323</v>
      </c>
      <c r="F706" s="1" t="s">
        <v>328</v>
      </c>
      <c r="H706" s="1" t="s">
        <v>385</v>
      </c>
      <c r="I706" s="1" t="s">
        <v>6324</v>
      </c>
      <c r="K706" s="1" t="s">
        <v>6325</v>
      </c>
      <c r="L706" s="3">
        <v>44593</v>
      </c>
      <c r="M706" s="2">
        <v>45288.500092592592</v>
      </c>
      <c r="N706" s="2">
        <v>45288.688807870371</v>
      </c>
      <c r="P706" s="1" t="s">
        <v>4126</v>
      </c>
      <c r="R706" s="1">
        <v>2</v>
      </c>
      <c r="S706" s="1">
        <v>85</v>
      </c>
      <c r="U706" s="1" t="s">
        <v>334</v>
      </c>
      <c r="AC706" s="1" t="s">
        <v>96</v>
      </c>
      <c r="AD706" s="1" t="s">
        <v>6326</v>
      </c>
      <c r="AJ706" s="1" t="s">
        <v>6327</v>
      </c>
      <c r="AN706" s="1" t="s">
        <v>6328</v>
      </c>
    </row>
    <row r="707" spans="1:40" x14ac:dyDescent="0.35">
      <c r="A707" s="1" t="s">
        <v>6329</v>
      </c>
      <c r="B707" s="1" t="s">
        <v>87</v>
      </c>
      <c r="C707" s="1">
        <v>2012</v>
      </c>
      <c r="D707" s="1" t="s">
        <v>6330</v>
      </c>
      <c r="E707" s="1" t="s">
        <v>6331</v>
      </c>
      <c r="F707" s="1" t="s">
        <v>318</v>
      </c>
      <c r="H707" s="1" t="s">
        <v>319</v>
      </c>
      <c r="I707" s="1" t="s">
        <v>6332</v>
      </c>
      <c r="K707" s="1" t="s">
        <v>6333</v>
      </c>
      <c r="L707" s="1" t="s">
        <v>6334</v>
      </c>
      <c r="M707" s="2">
        <v>45288.513888888891</v>
      </c>
      <c r="N707" s="2">
        <v>45288.513888888891</v>
      </c>
      <c r="P707" s="1" t="s">
        <v>6335</v>
      </c>
      <c r="R707" s="1">
        <v>7</v>
      </c>
      <c r="S707" s="1">
        <v>9</v>
      </c>
      <c r="AG707" s="1" t="s">
        <v>6336</v>
      </c>
    </row>
    <row r="708" spans="1:40" x14ac:dyDescent="0.35">
      <c r="A708" s="1" t="s">
        <v>6337</v>
      </c>
      <c r="B708" s="1" t="s">
        <v>87</v>
      </c>
      <c r="C708" s="1">
        <v>2018</v>
      </c>
      <c r="D708" s="1" t="s">
        <v>6338</v>
      </c>
      <c r="E708" s="1" t="s">
        <v>6339</v>
      </c>
      <c r="F708" s="1" t="s">
        <v>6340</v>
      </c>
      <c r="I708" s="1" t="s">
        <v>6341</v>
      </c>
      <c r="J708" s="1" t="s">
        <v>6342</v>
      </c>
      <c r="L708" s="1">
        <v>2018</v>
      </c>
      <c r="M708" s="2">
        <v>45288.50540509259</v>
      </c>
      <c r="N708" s="2">
        <v>45288.50540509259</v>
      </c>
      <c r="P708" s="1" t="s">
        <v>6343</v>
      </c>
      <c r="R708" s="1">
        <v>7</v>
      </c>
      <c r="S708" s="1">
        <v>65</v>
      </c>
      <c r="AF708" s="1" t="s">
        <v>408</v>
      </c>
    </row>
    <row r="709" spans="1:40" x14ac:dyDescent="0.35">
      <c r="A709" s="1" t="s">
        <v>6344</v>
      </c>
      <c r="B709" s="1" t="s">
        <v>87</v>
      </c>
      <c r="C709" s="1">
        <v>2012</v>
      </c>
      <c r="D709" s="1" t="s">
        <v>6345</v>
      </c>
      <c r="E709" s="1" t="s">
        <v>6346</v>
      </c>
      <c r="F709" s="1" t="s">
        <v>6347</v>
      </c>
      <c r="H709" s="1" t="s">
        <v>6348</v>
      </c>
      <c r="I709" s="1" t="s">
        <v>6349</v>
      </c>
      <c r="K709" s="1" t="s">
        <v>6350</v>
      </c>
      <c r="L709" s="3">
        <v>41115</v>
      </c>
      <c r="M709" s="2">
        <v>45288.500092592592</v>
      </c>
      <c r="N709" s="2">
        <v>45288.699988425928</v>
      </c>
      <c r="P709" s="1">
        <v>123</v>
      </c>
      <c r="S709" s="1">
        <v>8</v>
      </c>
      <c r="U709" s="1" t="s">
        <v>6351</v>
      </c>
      <c r="AC709" s="1" t="s">
        <v>96</v>
      </c>
      <c r="AJ709" s="1" t="s">
        <v>6352</v>
      </c>
      <c r="AN709" s="1" t="s">
        <v>6353</v>
      </c>
    </row>
    <row r="710" spans="1:40" x14ac:dyDescent="0.35">
      <c r="A710" s="1" t="s">
        <v>6354</v>
      </c>
      <c r="B710" s="1" t="s">
        <v>87</v>
      </c>
      <c r="C710" s="1">
        <v>2023</v>
      </c>
      <c r="D710" s="1" t="s">
        <v>6355</v>
      </c>
      <c r="E710" s="1" t="s">
        <v>6356</v>
      </c>
      <c r="F710" s="1" t="s">
        <v>1077</v>
      </c>
      <c r="H710" s="1" t="s">
        <v>1078</v>
      </c>
      <c r="I710" s="1" t="s">
        <v>6357</v>
      </c>
      <c r="K710" s="1" t="s">
        <v>6358</v>
      </c>
      <c r="L710" s="3">
        <v>45148</v>
      </c>
      <c r="M710" s="2">
        <v>45288.500092592592</v>
      </c>
      <c r="N710" s="2">
        <v>45288.665636574071</v>
      </c>
      <c r="P710" s="1">
        <v>12986</v>
      </c>
      <c r="R710" s="1">
        <v>1</v>
      </c>
      <c r="S710" s="1">
        <v>13</v>
      </c>
      <c r="U710" s="1" t="s">
        <v>1081</v>
      </c>
      <c r="AC710" s="1" t="s">
        <v>96</v>
      </c>
      <c r="AD710" s="1" t="s">
        <v>6359</v>
      </c>
      <c r="AJ710" s="1" t="s">
        <v>6360</v>
      </c>
      <c r="AN710" s="1" t="s">
        <v>6361</v>
      </c>
    </row>
    <row r="711" spans="1:40" x14ac:dyDescent="0.35">
      <c r="A711" s="1" t="s">
        <v>6362</v>
      </c>
      <c r="B711" s="1" t="s">
        <v>87</v>
      </c>
      <c r="C711" s="1">
        <v>2013</v>
      </c>
      <c r="D711" s="1" t="s">
        <v>6363</v>
      </c>
      <c r="E711" s="1" t="s">
        <v>6364</v>
      </c>
      <c r="F711" s="1" t="s">
        <v>1174</v>
      </c>
      <c r="H711" s="1" t="s">
        <v>1175</v>
      </c>
      <c r="I711" s="1" t="s">
        <v>6365</v>
      </c>
      <c r="K711" s="1" t="s">
        <v>6366</v>
      </c>
      <c r="L711" s="1" t="s">
        <v>6367</v>
      </c>
      <c r="M711" s="2">
        <v>45288.500092592592</v>
      </c>
      <c r="N711" s="2">
        <v>45288.647361111114</v>
      </c>
      <c r="P711" s="1" t="s">
        <v>6368</v>
      </c>
      <c r="R711" s="1">
        <v>1</v>
      </c>
      <c r="S711" s="1">
        <v>95</v>
      </c>
      <c r="U711" s="1" t="s">
        <v>1180</v>
      </c>
      <c r="AC711" s="1" t="s">
        <v>96</v>
      </c>
      <c r="AD711" s="1" t="s">
        <v>6369</v>
      </c>
      <c r="AJ711" s="1" t="s">
        <v>6370</v>
      </c>
      <c r="AN711" s="1" t="s">
        <v>6371</v>
      </c>
    </row>
    <row r="712" spans="1:40" x14ac:dyDescent="0.35">
      <c r="A712" s="1" t="s">
        <v>6372</v>
      </c>
      <c r="B712" s="1" t="s">
        <v>87</v>
      </c>
      <c r="C712" s="1">
        <v>2020</v>
      </c>
      <c r="D712" s="1" t="s">
        <v>6373</v>
      </c>
      <c r="E712" s="1" t="s">
        <v>6374</v>
      </c>
      <c r="F712" s="1" t="s">
        <v>5258</v>
      </c>
      <c r="H712" s="1" t="s">
        <v>2915</v>
      </c>
      <c r="I712" s="1" t="s">
        <v>6375</v>
      </c>
      <c r="K712" s="1" t="s">
        <v>6376</v>
      </c>
      <c r="L712" s="3">
        <v>43887</v>
      </c>
      <c r="M712" s="2">
        <v>45288.500092592592</v>
      </c>
      <c r="N712" s="2">
        <v>45288.718090277776</v>
      </c>
      <c r="R712" s="1">
        <v>3</v>
      </c>
      <c r="S712" s="1">
        <v>8</v>
      </c>
      <c r="U712" s="1" t="s">
        <v>5258</v>
      </c>
      <c r="AC712" s="1" t="s">
        <v>96</v>
      </c>
      <c r="AJ712" s="1" t="s">
        <v>6377</v>
      </c>
      <c r="AN712" s="1" t="s">
        <v>6378</v>
      </c>
    </row>
    <row r="713" spans="1:40" x14ac:dyDescent="0.35">
      <c r="A713" s="1" t="s">
        <v>6379</v>
      </c>
      <c r="B713" s="1" t="s">
        <v>87</v>
      </c>
      <c r="C713" s="1">
        <v>2017</v>
      </c>
      <c r="D713" s="1" t="s">
        <v>6380</v>
      </c>
      <c r="E713" s="1" t="s">
        <v>6381</v>
      </c>
      <c r="F713" s="1" t="s">
        <v>412</v>
      </c>
      <c r="H713" s="1" t="s">
        <v>957</v>
      </c>
      <c r="I713" s="1" t="s">
        <v>6382</v>
      </c>
      <c r="K713" s="1" t="s">
        <v>6383</v>
      </c>
      <c r="L713" s="3">
        <v>42901</v>
      </c>
      <c r="M713" s="2">
        <v>45288.500092592592</v>
      </c>
      <c r="N713" s="2">
        <v>45288.728576388887</v>
      </c>
      <c r="R713" s="1">
        <v>12</v>
      </c>
      <c r="S713" s="1">
        <v>83</v>
      </c>
      <c r="U713" s="1" t="s">
        <v>418</v>
      </c>
      <c r="AC713" s="1" t="s">
        <v>96</v>
      </c>
      <c r="AD713" s="1" t="s">
        <v>6384</v>
      </c>
      <c r="AJ713" s="1" t="s">
        <v>6385</v>
      </c>
      <c r="AN713" s="1" t="s">
        <v>6386</v>
      </c>
    </row>
    <row r="714" spans="1:40" x14ac:dyDescent="0.35">
      <c r="A714" s="1" t="s">
        <v>6387</v>
      </c>
      <c r="B714" s="1" t="s">
        <v>87</v>
      </c>
      <c r="C714" s="1">
        <v>2022</v>
      </c>
      <c r="D714" s="1" t="s">
        <v>6388</v>
      </c>
      <c r="E714" s="1" t="s">
        <v>6389</v>
      </c>
      <c r="F714" s="1" t="s">
        <v>1696</v>
      </c>
      <c r="H714" s="1" t="s">
        <v>1610</v>
      </c>
      <c r="I714" s="1" t="s">
        <v>6390</v>
      </c>
      <c r="K714" s="1" t="s">
        <v>6391</v>
      </c>
      <c r="L714" s="1" t="s">
        <v>6392</v>
      </c>
      <c r="M714" s="2">
        <v>45288.513113425928</v>
      </c>
      <c r="N714" s="2">
        <v>45288.513113425928</v>
      </c>
      <c r="R714" s="1">
        <v>11</v>
      </c>
      <c r="S714" s="1">
        <v>12</v>
      </c>
      <c r="AG714" s="1" t="s">
        <v>6393</v>
      </c>
    </row>
    <row r="715" spans="1:40" x14ac:dyDescent="0.35">
      <c r="A715" s="1" t="s">
        <v>6394</v>
      </c>
      <c r="B715" s="1" t="s">
        <v>87</v>
      </c>
      <c r="C715" s="1">
        <v>2022</v>
      </c>
      <c r="D715" s="1" t="s">
        <v>6395</v>
      </c>
      <c r="E715" s="1" t="s">
        <v>6396</v>
      </c>
      <c r="F715" s="1" t="s">
        <v>6397</v>
      </c>
      <c r="H715" s="1" t="s">
        <v>6398</v>
      </c>
      <c r="I715" s="1" t="s">
        <v>6399</v>
      </c>
      <c r="K715" s="1" t="s">
        <v>6400</v>
      </c>
      <c r="L715" s="1" t="s">
        <v>4805</v>
      </c>
      <c r="M715" s="2">
        <v>45288.51394675926</v>
      </c>
      <c r="N715" s="2">
        <v>45288.51394675926</v>
      </c>
      <c r="P715" s="1" t="s">
        <v>6401</v>
      </c>
      <c r="R715" s="1">
        <v>4</v>
      </c>
      <c r="S715" s="1">
        <v>114</v>
      </c>
      <c r="AG715" s="1" t="s">
        <v>6402</v>
      </c>
    </row>
    <row r="716" spans="1:40" x14ac:dyDescent="0.35">
      <c r="A716" s="1" t="s">
        <v>6403</v>
      </c>
      <c r="B716" s="1" t="s">
        <v>87</v>
      </c>
      <c r="C716" s="1">
        <v>2003</v>
      </c>
      <c r="D716" s="1" t="s">
        <v>6404</v>
      </c>
      <c r="E716" s="1" t="s">
        <v>6405</v>
      </c>
      <c r="F716" s="1" t="s">
        <v>1174</v>
      </c>
      <c r="H716" s="1" t="s">
        <v>6406</v>
      </c>
      <c r="I716" s="1" t="s">
        <v>6407</v>
      </c>
      <c r="K716" s="1" t="s">
        <v>6408</v>
      </c>
      <c r="L716" s="1" t="s">
        <v>6409</v>
      </c>
      <c r="M716" s="2">
        <v>45288.500092592592</v>
      </c>
      <c r="N716" s="2">
        <v>45288.500092592592</v>
      </c>
      <c r="P716" s="1" t="s">
        <v>6410</v>
      </c>
      <c r="R716" s="1">
        <v>3</v>
      </c>
      <c r="S716" s="1">
        <v>52</v>
      </c>
      <c r="U716" s="1" t="s">
        <v>1180</v>
      </c>
      <c r="AC716" s="1" t="s">
        <v>96</v>
      </c>
      <c r="AJ716" s="1" t="s">
        <v>6411</v>
      </c>
      <c r="AN716" s="1" t="s">
        <v>6412</v>
      </c>
    </row>
    <row r="717" spans="1:40" x14ac:dyDescent="0.35">
      <c r="A717" s="1" t="s">
        <v>6413</v>
      </c>
      <c r="B717" s="1" t="s">
        <v>87</v>
      </c>
      <c r="C717" s="1">
        <v>2005</v>
      </c>
      <c r="D717" s="1" t="s">
        <v>6414</v>
      </c>
      <c r="E717" s="1" t="s">
        <v>6415</v>
      </c>
      <c r="F717" s="1" t="s">
        <v>2829</v>
      </c>
      <c r="H717" s="1" t="s">
        <v>5765</v>
      </c>
      <c r="I717" s="1" t="s">
        <v>6416</v>
      </c>
      <c r="K717" s="1" t="s">
        <v>6417</v>
      </c>
      <c r="L717" s="1" t="s">
        <v>332</v>
      </c>
      <c r="M717" s="2">
        <v>45288.500092592592</v>
      </c>
      <c r="N717" s="2">
        <v>45288.693749999999</v>
      </c>
      <c r="P717" s="1" t="s">
        <v>6418</v>
      </c>
      <c r="R717" s="1">
        <v>5</v>
      </c>
      <c r="S717" s="1">
        <v>113</v>
      </c>
      <c r="U717" s="1" t="s">
        <v>2834</v>
      </c>
      <c r="AC717" s="1" t="s">
        <v>96</v>
      </c>
      <c r="AJ717" s="1" t="s">
        <v>6419</v>
      </c>
      <c r="AN717" s="1" t="s">
        <v>6420</v>
      </c>
    </row>
    <row r="718" spans="1:40" x14ac:dyDescent="0.35">
      <c r="A718" s="1" t="s">
        <v>6421</v>
      </c>
      <c r="B718" s="1" t="s">
        <v>87</v>
      </c>
      <c r="C718" s="1">
        <v>2020</v>
      </c>
      <c r="D718" s="1" t="s">
        <v>6422</v>
      </c>
      <c r="E718" s="1" t="s">
        <v>6423</v>
      </c>
      <c r="F718" s="1" t="s">
        <v>328</v>
      </c>
      <c r="H718" s="1" t="s">
        <v>385</v>
      </c>
      <c r="I718" s="1" t="s">
        <v>6424</v>
      </c>
      <c r="K718" s="1" t="s">
        <v>6425</v>
      </c>
      <c r="L718" s="3">
        <v>44013</v>
      </c>
      <c r="M718" s="2">
        <v>45288.500092592592</v>
      </c>
      <c r="N718" s="2">
        <v>45288.645520833335</v>
      </c>
      <c r="P718" s="1" t="s">
        <v>6426</v>
      </c>
      <c r="R718" s="1">
        <v>7</v>
      </c>
      <c r="S718" s="1">
        <v>83</v>
      </c>
      <c r="U718" s="1" t="s">
        <v>334</v>
      </c>
      <c r="AC718" s="1" t="s">
        <v>96</v>
      </c>
      <c r="AD718" s="1" t="s">
        <v>6326</v>
      </c>
      <c r="AJ718" s="1" t="s">
        <v>6427</v>
      </c>
      <c r="AN718" s="1" t="s">
        <v>6428</v>
      </c>
    </row>
    <row r="719" spans="1:40" x14ac:dyDescent="0.35">
      <c r="A719" s="1" t="s">
        <v>6429</v>
      </c>
      <c r="B719" s="1" t="s">
        <v>87</v>
      </c>
      <c r="C719" s="1">
        <v>2009</v>
      </c>
      <c r="D719" s="1" t="s">
        <v>6430</v>
      </c>
      <c r="E719" s="1" t="s">
        <v>6431</v>
      </c>
      <c r="F719" s="1" t="s">
        <v>412</v>
      </c>
      <c r="H719" s="1" t="s">
        <v>957</v>
      </c>
      <c r="I719" s="1" t="s">
        <v>6432</v>
      </c>
      <c r="K719" s="1" t="s">
        <v>6433</v>
      </c>
      <c r="L719" s="1" t="s">
        <v>491</v>
      </c>
      <c r="M719" s="2">
        <v>45288.500092592592</v>
      </c>
      <c r="N719" s="2">
        <v>45288.500092592592</v>
      </c>
      <c r="P719" s="1" t="s">
        <v>6434</v>
      </c>
      <c r="R719" s="1">
        <v>5</v>
      </c>
      <c r="S719" s="1">
        <v>75</v>
      </c>
      <c r="U719" s="1" t="s">
        <v>418</v>
      </c>
      <c r="AC719" s="1" t="s">
        <v>96</v>
      </c>
      <c r="AJ719" s="1" t="s">
        <v>6435</v>
      </c>
      <c r="AN719" s="1" t="s">
        <v>6436</v>
      </c>
    </row>
    <row r="720" spans="1:40" x14ac:dyDescent="0.35">
      <c r="A720" s="1" t="s">
        <v>6437</v>
      </c>
      <c r="B720" s="1" t="s">
        <v>87</v>
      </c>
      <c r="C720" s="1">
        <v>2022</v>
      </c>
      <c r="D720" s="1" t="s">
        <v>6438</v>
      </c>
      <c r="E720" s="1" t="s">
        <v>6439</v>
      </c>
      <c r="F720" s="1" t="s">
        <v>765</v>
      </c>
      <c r="H720" s="1" t="s">
        <v>766</v>
      </c>
      <c r="I720" s="1" t="s">
        <v>6440</v>
      </c>
      <c r="K720" s="1" t="s">
        <v>6441</v>
      </c>
      <c r="L720" s="1" t="s">
        <v>6392</v>
      </c>
      <c r="M720" s="2">
        <v>45288.500092592592</v>
      </c>
      <c r="N720" s="2">
        <v>45288.591365740744</v>
      </c>
      <c r="P720" s="1" t="s">
        <v>6442</v>
      </c>
      <c r="R720" s="1">
        <v>6</v>
      </c>
      <c r="S720" s="1">
        <v>132</v>
      </c>
      <c r="U720" s="1" t="s">
        <v>771</v>
      </c>
      <c r="AC720" s="1" t="s">
        <v>96</v>
      </c>
      <c r="AD720" s="1" t="s">
        <v>6443</v>
      </c>
      <c r="AJ720" s="1" t="s">
        <v>6444</v>
      </c>
      <c r="AN720" s="1" t="s">
        <v>6445</v>
      </c>
    </row>
    <row r="721" spans="1:40" x14ac:dyDescent="0.35">
      <c r="A721" s="1" t="s">
        <v>6446</v>
      </c>
      <c r="B721" s="1" t="s">
        <v>87</v>
      </c>
      <c r="C721" s="1">
        <v>1986</v>
      </c>
      <c r="D721" s="1" t="s">
        <v>6447</v>
      </c>
      <c r="E721" s="1" t="s">
        <v>6448</v>
      </c>
      <c r="F721" s="1" t="s">
        <v>6449</v>
      </c>
      <c r="I721" s="1" t="s">
        <v>6450</v>
      </c>
      <c r="J721" s="1" t="s">
        <v>6451</v>
      </c>
      <c r="L721" s="1">
        <v>1986</v>
      </c>
      <c r="M721" s="2">
        <v>45288.507407407407</v>
      </c>
      <c r="N721" s="2">
        <v>45288.507407407407</v>
      </c>
      <c r="P721" s="1" t="s">
        <v>6180</v>
      </c>
      <c r="R721" s="1">
        <v>1</v>
      </c>
      <c r="S721" s="1">
        <v>10</v>
      </c>
      <c r="AF721" s="1" t="s">
        <v>408</v>
      </c>
    </row>
    <row r="722" spans="1:40" x14ac:dyDescent="0.35">
      <c r="A722" s="1" t="s">
        <v>6452</v>
      </c>
      <c r="B722" s="1" t="s">
        <v>87</v>
      </c>
      <c r="C722" s="1">
        <v>2021</v>
      </c>
      <c r="D722" s="1" t="s">
        <v>6453</v>
      </c>
      <c r="E722" s="1" t="s">
        <v>6454</v>
      </c>
      <c r="F722" s="1" t="s">
        <v>2914</v>
      </c>
      <c r="H722" s="1" t="s">
        <v>2915</v>
      </c>
      <c r="I722" s="1" t="s">
        <v>6455</v>
      </c>
      <c r="K722" s="1" t="s">
        <v>6456</v>
      </c>
      <c r="L722" s="1" t="s">
        <v>4632</v>
      </c>
      <c r="M722" s="2">
        <v>45288.512812499997</v>
      </c>
      <c r="N722" s="2">
        <v>45288.512812499997</v>
      </c>
      <c r="R722" s="1">
        <v>6</v>
      </c>
      <c r="S722" s="1">
        <v>9</v>
      </c>
      <c r="AG722" s="1" t="s">
        <v>6457</v>
      </c>
    </row>
    <row r="723" spans="1:40" x14ac:dyDescent="0.35">
      <c r="A723" s="1" t="s">
        <v>6458</v>
      </c>
      <c r="B723" s="1" t="s">
        <v>87</v>
      </c>
      <c r="C723" s="1">
        <v>2016</v>
      </c>
      <c r="D723" s="1" t="s">
        <v>6459</v>
      </c>
      <c r="E723" s="1" t="s">
        <v>6460</v>
      </c>
      <c r="F723" s="1" t="s">
        <v>5452</v>
      </c>
      <c r="I723" s="1" t="s">
        <v>6461</v>
      </c>
      <c r="J723" s="1" t="s">
        <v>6462</v>
      </c>
      <c r="L723" s="1">
        <v>2016</v>
      </c>
      <c r="M723" s="2">
        <v>45288.505798611113</v>
      </c>
      <c r="N723" s="2">
        <v>45288.652395833335</v>
      </c>
      <c r="P723" s="1" t="s">
        <v>6463</v>
      </c>
      <c r="R723" s="1">
        <v>1</v>
      </c>
      <c r="S723" s="1">
        <v>36</v>
      </c>
      <c r="AF723" s="1" t="s">
        <v>408</v>
      </c>
    </row>
    <row r="724" spans="1:40" x14ac:dyDescent="0.35">
      <c r="A724" s="1" t="s">
        <v>6464</v>
      </c>
      <c r="B724" s="1" t="s">
        <v>87</v>
      </c>
      <c r="C724" s="1">
        <v>2022</v>
      </c>
      <c r="D724" s="1" t="s">
        <v>6465</v>
      </c>
      <c r="E724" s="1" t="s">
        <v>6466</v>
      </c>
      <c r="F724" s="1" t="s">
        <v>1630</v>
      </c>
      <c r="H724" s="1" t="s">
        <v>1631</v>
      </c>
      <c r="I724" s="1" t="s">
        <v>6467</v>
      </c>
      <c r="K724" s="1" t="s">
        <v>6468</v>
      </c>
      <c r="L724" s="3">
        <v>44720</v>
      </c>
      <c r="M724" s="2">
        <v>45288.500092592592</v>
      </c>
      <c r="N724" s="2">
        <v>45288.599178240744</v>
      </c>
      <c r="P724" s="1">
        <v>20220400</v>
      </c>
      <c r="R724" s="1">
        <v>1976</v>
      </c>
      <c r="S724" s="1">
        <v>289</v>
      </c>
      <c r="U724" s="1" t="s">
        <v>1634</v>
      </c>
      <c r="AC724" s="1" t="s">
        <v>96</v>
      </c>
      <c r="AJ724" s="1" t="s">
        <v>6469</v>
      </c>
      <c r="AN724" s="1" t="s">
        <v>6470</v>
      </c>
    </row>
    <row r="725" spans="1:40" x14ac:dyDescent="0.35">
      <c r="A725" s="1" t="s">
        <v>6471</v>
      </c>
      <c r="B725" s="1" t="s">
        <v>87</v>
      </c>
      <c r="C725" s="1">
        <v>2012</v>
      </c>
      <c r="D725" s="1" t="s">
        <v>6472</v>
      </c>
      <c r="E725" s="1" t="s">
        <v>6473</v>
      </c>
      <c r="F725" s="1" t="s">
        <v>1492</v>
      </c>
      <c r="H725" s="1" t="s">
        <v>329</v>
      </c>
      <c r="I725" s="1" t="s">
        <v>6474</v>
      </c>
      <c r="K725" s="1" t="s">
        <v>6475</v>
      </c>
      <c r="L725" s="1" t="s">
        <v>2220</v>
      </c>
      <c r="M725" s="2">
        <v>45288.513842592591</v>
      </c>
      <c r="N725" s="2">
        <v>45288.513842592591</v>
      </c>
      <c r="P725" s="1" t="s">
        <v>6476</v>
      </c>
      <c r="R725" s="1">
        <v>1</v>
      </c>
      <c r="S725" s="1">
        <v>75</v>
      </c>
      <c r="AG725" s="1" t="s">
        <v>6477</v>
      </c>
    </row>
    <row r="726" spans="1:40" x14ac:dyDescent="0.35">
      <c r="A726" s="1" t="s">
        <v>6478</v>
      </c>
      <c r="B726" s="1" t="s">
        <v>87</v>
      </c>
      <c r="C726" s="1">
        <v>2018</v>
      </c>
      <c r="D726" s="1" t="s">
        <v>6479</v>
      </c>
      <c r="E726" s="1" t="s">
        <v>6480</v>
      </c>
      <c r="F726" s="1" t="s">
        <v>1055</v>
      </c>
      <c r="H726" s="1" t="s">
        <v>6020</v>
      </c>
      <c r="I726" s="1" t="s">
        <v>6481</v>
      </c>
      <c r="K726" s="1" t="s">
        <v>6482</v>
      </c>
      <c r="L726" s="1" t="s">
        <v>2239</v>
      </c>
      <c r="M726" s="2">
        <v>45288.500092592592</v>
      </c>
      <c r="N726" s="2">
        <v>45288.737002314818</v>
      </c>
      <c r="P726" s="1" t="s">
        <v>6483</v>
      </c>
      <c r="R726" s="1">
        <v>5</v>
      </c>
      <c r="S726" s="1">
        <v>59</v>
      </c>
      <c r="U726" s="1" t="s">
        <v>1061</v>
      </c>
      <c r="AC726" s="1" t="s">
        <v>96</v>
      </c>
      <c r="AJ726" s="1" t="s">
        <v>6484</v>
      </c>
      <c r="AN726" s="1" t="s">
        <v>6485</v>
      </c>
    </row>
    <row r="727" spans="1:40" x14ac:dyDescent="0.35">
      <c r="A727" s="1" t="s">
        <v>6486</v>
      </c>
      <c r="B727" s="1" t="s">
        <v>87</v>
      </c>
      <c r="C727" s="1">
        <v>2022</v>
      </c>
      <c r="D727" s="1" t="s">
        <v>6487</v>
      </c>
      <c r="E727" s="1" t="s">
        <v>6488</v>
      </c>
      <c r="F727" s="1" t="s">
        <v>6489</v>
      </c>
      <c r="I727" s="1" t="s">
        <v>6490</v>
      </c>
      <c r="J727" s="1" t="s">
        <v>6491</v>
      </c>
      <c r="L727" s="1">
        <v>2022</v>
      </c>
      <c r="M727" s="2">
        <v>45288.504884259259</v>
      </c>
      <c r="N727" s="2">
        <v>45288.504884259259</v>
      </c>
      <c r="P727" s="1" t="s">
        <v>6492</v>
      </c>
      <c r="R727" s="1">
        <v>2</v>
      </c>
      <c r="S727" s="1">
        <v>7</v>
      </c>
      <c r="AF727" s="1" t="s">
        <v>408</v>
      </c>
    </row>
    <row r="728" spans="1:40" x14ac:dyDescent="0.35">
      <c r="A728" s="1" t="s">
        <v>6493</v>
      </c>
      <c r="B728" s="1" t="s">
        <v>87</v>
      </c>
      <c r="C728" s="1">
        <v>2003</v>
      </c>
      <c r="D728" s="1" t="s">
        <v>6494</v>
      </c>
      <c r="E728" s="1" t="s">
        <v>6495</v>
      </c>
      <c r="F728" s="1" t="s">
        <v>6496</v>
      </c>
      <c r="H728" s="1" t="s">
        <v>6497</v>
      </c>
      <c r="K728" s="1" t="s">
        <v>6498</v>
      </c>
      <c r="L728" s="1" t="s">
        <v>4648</v>
      </c>
      <c r="M728" s="2">
        <v>45288.511863425927</v>
      </c>
      <c r="N728" s="2">
        <v>45288.511863425927</v>
      </c>
      <c r="P728" s="1" t="s">
        <v>6499</v>
      </c>
      <c r="R728" s="1">
        <v>2</v>
      </c>
      <c r="S728" s="1">
        <v>56</v>
      </c>
      <c r="AG728" s="1" t="s">
        <v>6500</v>
      </c>
    </row>
    <row r="729" spans="1:40" x14ac:dyDescent="0.35">
      <c r="A729" s="1" t="s">
        <v>6501</v>
      </c>
      <c r="B729" s="1" t="s">
        <v>87</v>
      </c>
      <c r="C729" s="1">
        <v>2013</v>
      </c>
      <c r="D729" s="1" t="s">
        <v>6502</v>
      </c>
      <c r="E729" s="1" t="s">
        <v>6503</v>
      </c>
      <c r="F729" s="1" t="s">
        <v>6504</v>
      </c>
      <c r="H729" s="1" t="s">
        <v>6505</v>
      </c>
      <c r="I729" s="1" t="s">
        <v>6506</v>
      </c>
      <c r="K729" s="1" t="s">
        <v>6507</v>
      </c>
      <c r="L729" s="1" t="s">
        <v>6508</v>
      </c>
      <c r="M729" s="2">
        <v>45288.513715277775</v>
      </c>
      <c r="N729" s="2">
        <v>45288.513715277775</v>
      </c>
      <c r="P729" s="1" t="s">
        <v>6509</v>
      </c>
      <c r="S729" s="1">
        <v>159</v>
      </c>
      <c r="AG729" s="1" t="s">
        <v>6510</v>
      </c>
    </row>
    <row r="730" spans="1:40" x14ac:dyDescent="0.35">
      <c r="A730" s="1" t="s">
        <v>6511</v>
      </c>
      <c r="B730" s="1" t="s">
        <v>87</v>
      </c>
      <c r="C730" s="1">
        <v>2023</v>
      </c>
      <c r="D730" s="1" t="s">
        <v>6512</v>
      </c>
      <c r="E730" s="1" t="s">
        <v>6513</v>
      </c>
      <c r="F730" s="1" t="s">
        <v>2171</v>
      </c>
      <c r="I730" s="1" t="s">
        <v>6514</v>
      </c>
      <c r="J730" s="1" t="s">
        <v>6515</v>
      </c>
      <c r="L730" s="1">
        <v>2023</v>
      </c>
      <c r="M730" s="2">
        <v>45288.504548611112</v>
      </c>
      <c r="N730" s="2">
        <v>45288.504548611112</v>
      </c>
      <c r="R730" s="1">
        <v>9</v>
      </c>
      <c r="S730" s="1">
        <v>12</v>
      </c>
      <c r="AF730" s="1" t="s">
        <v>408</v>
      </c>
    </row>
    <row r="731" spans="1:40" x14ac:dyDescent="0.35">
      <c r="A731" s="1" t="s">
        <v>6516</v>
      </c>
      <c r="B731" s="1" t="s">
        <v>87</v>
      </c>
      <c r="C731" s="1">
        <v>2018</v>
      </c>
      <c r="D731" s="1" t="s">
        <v>6517</v>
      </c>
      <c r="E731" s="1" t="s">
        <v>6518</v>
      </c>
      <c r="F731" s="1" t="s">
        <v>6519</v>
      </c>
      <c r="H731" s="1" t="s">
        <v>6520</v>
      </c>
      <c r="I731" s="1" t="s">
        <v>6521</v>
      </c>
      <c r="K731" s="1" t="s">
        <v>6522</v>
      </c>
      <c r="L731" s="3">
        <v>43146</v>
      </c>
      <c r="M731" s="2">
        <v>45288.500092592592</v>
      </c>
      <c r="N731" s="2">
        <v>45288.500092592592</v>
      </c>
      <c r="P731" s="1" t="s">
        <v>6523</v>
      </c>
      <c r="R731" s="1">
        <v>1</v>
      </c>
      <c r="S731" s="1">
        <v>85</v>
      </c>
      <c r="U731" s="1" t="s">
        <v>6524</v>
      </c>
      <c r="AC731" s="1" t="s">
        <v>96</v>
      </c>
      <c r="AJ731" s="1" t="s">
        <v>6525</v>
      </c>
      <c r="AN731" s="1" t="s">
        <v>6526</v>
      </c>
    </row>
    <row r="732" spans="1:40" x14ac:dyDescent="0.35">
      <c r="A732" s="1" t="s">
        <v>6527</v>
      </c>
      <c r="B732" s="1" t="s">
        <v>87</v>
      </c>
      <c r="C732" s="1">
        <v>2016</v>
      </c>
      <c r="D732" s="1" t="s">
        <v>6528</v>
      </c>
      <c r="E732" s="1" t="s">
        <v>6529</v>
      </c>
      <c r="F732" s="1" t="s">
        <v>873</v>
      </c>
      <c r="H732" s="1" t="s">
        <v>874</v>
      </c>
      <c r="I732" s="1" t="s">
        <v>6530</v>
      </c>
      <c r="K732" s="1" t="s">
        <v>6531</v>
      </c>
      <c r="L732" s="1" t="s">
        <v>2521</v>
      </c>
      <c r="M732" s="2">
        <v>45288.511886574073</v>
      </c>
      <c r="N732" s="2">
        <v>45288.511886574073</v>
      </c>
      <c r="P732" s="1" t="s">
        <v>6532</v>
      </c>
      <c r="S732" s="1">
        <v>69</v>
      </c>
      <c r="AG732" s="1" t="s">
        <v>6533</v>
      </c>
    </row>
    <row r="733" spans="1:40" x14ac:dyDescent="0.35">
      <c r="A733" s="1" t="s">
        <v>6534</v>
      </c>
      <c r="B733" s="1" t="s">
        <v>87</v>
      </c>
      <c r="C733" s="1">
        <v>2004</v>
      </c>
      <c r="D733" s="1" t="s">
        <v>6535</v>
      </c>
      <c r="E733" s="1" t="s">
        <v>6536</v>
      </c>
      <c r="F733" s="1" t="s">
        <v>328</v>
      </c>
      <c r="H733" s="1" t="s">
        <v>329</v>
      </c>
      <c r="I733" s="1" t="s">
        <v>6537</v>
      </c>
      <c r="K733" s="1" t="s">
        <v>6538</v>
      </c>
      <c r="L733" s="1" t="s">
        <v>6539</v>
      </c>
      <c r="M733" s="2">
        <v>45288.500092592592</v>
      </c>
      <c r="N733" s="2">
        <v>45288.65625</v>
      </c>
      <c r="P733" s="1" t="s">
        <v>6540</v>
      </c>
      <c r="R733" s="1">
        <v>7</v>
      </c>
      <c r="S733" s="1">
        <v>67</v>
      </c>
      <c r="U733" s="1" t="s">
        <v>334</v>
      </c>
      <c r="AC733" s="1" t="s">
        <v>96</v>
      </c>
      <c r="AJ733" s="1" t="s">
        <v>6541</v>
      </c>
      <c r="AN733" s="1" t="s">
        <v>6542</v>
      </c>
    </row>
    <row r="734" spans="1:40" x14ac:dyDescent="0.35">
      <c r="A734" s="1" t="s">
        <v>6543</v>
      </c>
      <c r="B734" s="1" t="s">
        <v>87</v>
      </c>
      <c r="C734" s="1">
        <v>2022</v>
      </c>
      <c r="D734" s="1" t="s">
        <v>6544</v>
      </c>
      <c r="E734" s="1" t="s">
        <v>6545</v>
      </c>
      <c r="F734" s="1" t="s">
        <v>910</v>
      </c>
      <c r="H734" s="1" t="s">
        <v>1088</v>
      </c>
      <c r="I734" s="1" t="s">
        <v>6546</v>
      </c>
      <c r="K734" s="1" t="s">
        <v>6547</v>
      </c>
      <c r="L734" s="3">
        <v>44836</v>
      </c>
      <c r="M734" s="2">
        <v>45288.500092592592</v>
      </c>
      <c r="N734" s="2">
        <v>45288.712858796294</v>
      </c>
      <c r="P734" s="1">
        <v>109823</v>
      </c>
      <c r="S734" s="1">
        <v>378</v>
      </c>
      <c r="U734" s="1" t="s">
        <v>915</v>
      </c>
      <c r="AC734" s="1" t="s">
        <v>96</v>
      </c>
      <c r="AD734" s="1" t="s">
        <v>6548</v>
      </c>
      <c r="AJ734" s="1" t="s">
        <v>6549</v>
      </c>
      <c r="AN734" s="1" t="s">
        <v>6550</v>
      </c>
    </row>
    <row r="735" spans="1:40" x14ac:dyDescent="0.35">
      <c r="A735" s="1" t="s">
        <v>6551</v>
      </c>
      <c r="B735" s="1" t="s">
        <v>87</v>
      </c>
      <c r="C735" s="1">
        <v>2001</v>
      </c>
      <c r="D735" s="1" t="s">
        <v>6552</v>
      </c>
      <c r="E735" s="1" t="s">
        <v>6553</v>
      </c>
      <c r="J735" s="1" t="s">
        <v>6554</v>
      </c>
      <c r="L735" s="1">
        <v>2001</v>
      </c>
      <c r="M735" s="2">
        <v>45288.507118055553</v>
      </c>
      <c r="N735" s="2">
        <v>45288.74627314815</v>
      </c>
      <c r="P735" s="1" t="s">
        <v>6555</v>
      </c>
      <c r="S735" s="1">
        <v>90</v>
      </c>
      <c r="AF735" s="1" t="s">
        <v>408</v>
      </c>
      <c r="AJ735" s="1" t="s">
        <v>6556</v>
      </c>
    </row>
    <row r="736" spans="1:40" x14ac:dyDescent="0.35">
      <c r="A736" s="1" t="s">
        <v>6557</v>
      </c>
      <c r="B736" s="1" t="s">
        <v>87</v>
      </c>
      <c r="C736" s="1">
        <v>2010</v>
      </c>
      <c r="D736" s="1" t="s">
        <v>6558</v>
      </c>
      <c r="E736" s="1" t="s">
        <v>6559</v>
      </c>
      <c r="F736" s="1" t="s">
        <v>6560</v>
      </c>
      <c r="I736" s="1" t="s">
        <v>6561</v>
      </c>
      <c r="J736" s="1" t="s">
        <v>6562</v>
      </c>
      <c r="L736" s="1">
        <v>2010</v>
      </c>
      <c r="M736" s="2">
        <v>45288.506481481483</v>
      </c>
      <c r="N736" s="2">
        <v>45288.675833333335</v>
      </c>
      <c r="P736" s="1" t="s">
        <v>6563</v>
      </c>
      <c r="R736" s="1" t="s">
        <v>3348</v>
      </c>
      <c r="S736" s="1">
        <v>34</v>
      </c>
      <c r="AF736" s="1" t="s">
        <v>408</v>
      </c>
    </row>
    <row r="737" spans="1:40" x14ac:dyDescent="0.35">
      <c r="A737" s="1" t="s">
        <v>6564</v>
      </c>
      <c r="B737" s="1" t="s">
        <v>87</v>
      </c>
      <c r="C737" s="1">
        <v>2011</v>
      </c>
      <c r="D737" s="1" t="s">
        <v>6565</v>
      </c>
      <c r="E737" s="1" t="s">
        <v>6566</v>
      </c>
      <c r="F737" s="1" t="s">
        <v>6567</v>
      </c>
      <c r="I737" s="1" t="s">
        <v>6568</v>
      </c>
      <c r="J737" s="1" t="s">
        <v>6569</v>
      </c>
      <c r="L737" s="1">
        <v>2011</v>
      </c>
      <c r="M737" s="2">
        <v>45288.506377314814</v>
      </c>
      <c r="N737" s="2">
        <v>45288.709918981483</v>
      </c>
      <c r="P737" s="1" t="s">
        <v>6570</v>
      </c>
      <c r="R737" s="1">
        <v>18</v>
      </c>
      <c r="S737" s="1">
        <v>5</v>
      </c>
      <c r="AF737" s="1" t="s">
        <v>408</v>
      </c>
      <c r="AN737" s="1" t="s">
        <v>6571</v>
      </c>
    </row>
    <row r="738" spans="1:40" x14ac:dyDescent="0.35">
      <c r="A738" s="1" t="s">
        <v>6572</v>
      </c>
      <c r="B738" s="1" t="s">
        <v>87</v>
      </c>
      <c r="C738" s="1">
        <v>2013</v>
      </c>
      <c r="D738" s="1" t="s">
        <v>6573</v>
      </c>
      <c r="E738" s="1" t="s">
        <v>6574</v>
      </c>
      <c r="F738" s="1" t="s">
        <v>6575</v>
      </c>
      <c r="H738" s="1" t="s">
        <v>6576</v>
      </c>
      <c r="I738" s="1" t="s">
        <v>6577</v>
      </c>
      <c r="K738" s="1" t="s">
        <v>6578</v>
      </c>
      <c r="L738" s="3">
        <v>41414</v>
      </c>
      <c r="M738" s="2">
        <v>45288.500092592592</v>
      </c>
      <c r="N738" s="2">
        <v>45288.696805555555</v>
      </c>
      <c r="P738" s="1" t="s">
        <v>6579</v>
      </c>
      <c r="R738" s="1">
        <v>5</v>
      </c>
      <c r="S738" s="1">
        <v>3</v>
      </c>
      <c r="U738" s="1" t="s">
        <v>6580</v>
      </c>
      <c r="AC738" s="1" t="s">
        <v>96</v>
      </c>
      <c r="AJ738" s="1" t="s">
        <v>6581</v>
      </c>
      <c r="AN738" s="1" t="s">
        <v>6582</v>
      </c>
    </row>
    <row r="739" spans="1:40" x14ac:dyDescent="0.35">
      <c r="A739" s="1" t="s">
        <v>6583</v>
      </c>
      <c r="B739" s="1" t="s">
        <v>87</v>
      </c>
      <c r="C739" s="1">
        <v>2021</v>
      </c>
      <c r="D739" s="1" t="s">
        <v>6584</v>
      </c>
      <c r="E739" s="1" t="s">
        <v>6585</v>
      </c>
      <c r="F739" s="1" t="s">
        <v>90</v>
      </c>
      <c r="H739" s="1" t="s">
        <v>91</v>
      </c>
      <c r="I739" s="1" t="s">
        <v>6586</v>
      </c>
      <c r="K739" s="1" t="s">
        <v>6587</v>
      </c>
      <c r="L739" s="1">
        <v>2021</v>
      </c>
      <c r="M739" s="2">
        <v>45288.500092592592</v>
      </c>
      <c r="N739" s="2">
        <v>45288.651469907411</v>
      </c>
      <c r="P739" s="1" t="s">
        <v>6588</v>
      </c>
      <c r="R739" s="1">
        <v>7</v>
      </c>
      <c r="S739" s="1">
        <v>16</v>
      </c>
      <c r="U739" s="1" t="s">
        <v>95</v>
      </c>
      <c r="AC739" s="1" t="s">
        <v>96</v>
      </c>
      <c r="AJ739" s="1" t="s">
        <v>6589</v>
      </c>
      <c r="AN739" s="1" t="s">
        <v>6590</v>
      </c>
    </row>
    <row r="740" spans="1:40" x14ac:dyDescent="0.35">
      <c r="A740" s="1" t="s">
        <v>6591</v>
      </c>
      <c r="B740" s="1" t="s">
        <v>87</v>
      </c>
      <c r="C740" s="1">
        <v>2011</v>
      </c>
      <c r="E740" s="1" t="s">
        <v>6592</v>
      </c>
      <c r="F740" s="1" t="s">
        <v>545</v>
      </c>
      <c r="I740" s="1" t="s">
        <v>6593</v>
      </c>
      <c r="J740" s="1" t="s">
        <v>6594</v>
      </c>
      <c r="L740" s="1">
        <v>2011</v>
      </c>
      <c r="M740" s="2">
        <v>45288.506331018521</v>
      </c>
      <c r="N740" s="2">
        <v>45288.506331018521</v>
      </c>
      <c r="R740" s="1">
        <v>4</v>
      </c>
      <c r="S740" s="1">
        <v>9</v>
      </c>
      <c r="AF740" s="1" t="s">
        <v>408</v>
      </c>
    </row>
    <row r="741" spans="1:40" x14ac:dyDescent="0.35">
      <c r="A741" s="1" t="s">
        <v>6595</v>
      </c>
      <c r="B741" s="1" t="s">
        <v>87</v>
      </c>
      <c r="C741" s="1">
        <v>2014</v>
      </c>
      <c r="D741" s="1" t="s">
        <v>5420</v>
      </c>
      <c r="E741" s="1" t="s">
        <v>6596</v>
      </c>
      <c r="F741" s="1" t="s">
        <v>910</v>
      </c>
      <c r="H741" s="1" t="s">
        <v>1088</v>
      </c>
      <c r="I741" s="1" t="s">
        <v>6597</v>
      </c>
      <c r="K741" s="1" t="s">
        <v>6598</v>
      </c>
      <c r="L741" s="3">
        <v>41732</v>
      </c>
      <c r="M741" s="2">
        <v>45288.500092592592</v>
      </c>
      <c r="N741" s="2">
        <v>45288.685879629629</v>
      </c>
      <c r="P741" s="4">
        <v>45047</v>
      </c>
      <c r="S741" s="1">
        <v>175</v>
      </c>
      <c r="U741" s="1" t="s">
        <v>915</v>
      </c>
      <c r="AC741" s="1" t="s">
        <v>96</v>
      </c>
      <c r="AD741" s="1" t="s">
        <v>3767</v>
      </c>
      <c r="AJ741" s="1" t="s">
        <v>6599</v>
      </c>
      <c r="AN741" s="1" t="s">
        <v>6600</v>
      </c>
    </row>
    <row r="742" spans="1:40" x14ac:dyDescent="0.35">
      <c r="A742" s="1" t="s">
        <v>6601</v>
      </c>
      <c r="B742" s="1" t="s">
        <v>87</v>
      </c>
      <c r="C742" s="1">
        <v>2022</v>
      </c>
      <c r="D742" s="1" t="s">
        <v>6602</v>
      </c>
      <c r="E742" s="1" t="s">
        <v>6603</v>
      </c>
      <c r="F742" s="1" t="s">
        <v>461</v>
      </c>
      <c r="H742" s="1" t="s">
        <v>462</v>
      </c>
      <c r="I742" s="1" t="s">
        <v>6604</v>
      </c>
      <c r="K742" s="1" t="s">
        <v>6605</v>
      </c>
      <c r="L742" s="1">
        <v>2022</v>
      </c>
      <c r="M742" s="2">
        <v>45288.500092592592</v>
      </c>
      <c r="N742" s="2">
        <v>45288.500092592592</v>
      </c>
      <c r="P742" s="1">
        <v>799710</v>
      </c>
      <c r="S742" s="1">
        <v>9</v>
      </c>
      <c r="U742" s="1" t="s">
        <v>465</v>
      </c>
      <c r="AC742" s="1" t="s">
        <v>96</v>
      </c>
      <c r="AD742" s="1" t="s">
        <v>6606</v>
      </c>
      <c r="AJ742" s="1" t="s">
        <v>6607</v>
      </c>
      <c r="AN742" s="1" t="s">
        <v>6608</v>
      </c>
    </row>
    <row r="743" spans="1:40" x14ac:dyDescent="0.35">
      <c r="A743" s="1" t="s">
        <v>6609</v>
      </c>
      <c r="B743" s="1" t="s">
        <v>87</v>
      </c>
      <c r="C743" s="1">
        <v>2003</v>
      </c>
      <c r="D743" s="1" t="s">
        <v>6610</v>
      </c>
      <c r="E743" s="1" t="s">
        <v>6611</v>
      </c>
      <c r="F743" s="1" t="s">
        <v>2840</v>
      </c>
      <c r="I743" s="1" t="s">
        <v>6612</v>
      </c>
      <c r="J743" s="1" t="s">
        <v>6613</v>
      </c>
      <c r="L743" s="1">
        <v>2003</v>
      </c>
      <c r="M743" s="2">
        <v>45288.507106481484</v>
      </c>
      <c r="N743" s="2">
        <v>45288.737071759257</v>
      </c>
      <c r="P743" s="1" t="s">
        <v>6614</v>
      </c>
      <c r="R743" s="1">
        <v>4</v>
      </c>
      <c r="S743" s="1">
        <v>59</v>
      </c>
      <c r="AF743" s="1" t="s">
        <v>408</v>
      </c>
    </row>
    <row r="744" spans="1:40" x14ac:dyDescent="0.35">
      <c r="A744" s="1" t="s">
        <v>6615</v>
      </c>
      <c r="B744" s="1" t="s">
        <v>87</v>
      </c>
      <c r="C744" s="1">
        <v>2003</v>
      </c>
      <c r="D744" s="1" t="s">
        <v>6616</v>
      </c>
      <c r="E744" s="1" t="s">
        <v>6617</v>
      </c>
      <c r="F744" s="1" t="s">
        <v>412</v>
      </c>
      <c r="H744" s="1" t="s">
        <v>413</v>
      </c>
      <c r="I744" s="1" t="s">
        <v>6618</v>
      </c>
      <c r="K744" s="1" t="s">
        <v>6619</v>
      </c>
      <c r="L744" s="1" t="s">
        <v>4648</v>
      </c>
      <c r="M744" s="2">
        <v>45288.500092592592</v>
      </c>
      <c r="N744" s="2">
        <v>45288.500092592592</v>
      </c>
      <c r="P744" s="1" t="s">
        <v>6620</v>
      </c>
      <c r="R744" s="1">
        <v>2</v>
      </c>
      <c r="S744" s="1">
        <v>69</v>
      </c>
      <c r="U744" s="1" t="s">
        <v>418</v>
      </c>
      <c r="AC744" s="1" t="s">
        <v>96</v>
      </c>
      <c r="AJ744" s="1" t="s">
        <v>6621</v>
      </c>
      <c r="AN744" s="1" t="s">
        <v>6622</v>
      </c>
    </row>
    <row r="745" spans="1:40" x14ac:dyDescent="0.35">
      <c r="A745" s="1" t="s">
        <v>6623</v>
      </c>
      <c r="B745" s="1" t="s">
        <v>87</v>
      </c>
      <c r="C745" s="1">
        <v>1981</v>
      </c>
      <c r="D745" s="1" t="s">
        <v>6624</v>
      </c>
      <c r="E745" s="1" t="s">
        <v>6625</v>
      </c>
      <c r="F745" s="1" t="s">
        <v>2736</v>
      </c>
      <c r="H745" s="1" t="s">
        <v>6626</v>
      </c>
      <c r="L745" s="1">
        <v>1981</v>
      </c>
      <c r="M745" s="2">
        <v>45288.520289351851</v>
      </c>
      <c r="N745" s="2">
        <v>45288.520289351851</v>
      </c>
      <c r="P745" s="1" t="s">
        <v>6627</v>
      </c>
      <c r="R745" s="4">
        <v>45019</v>
      </c>
      <c r="S745" s="1">
        <v>22</v>
      </c>
      <c r="U745" s="1" t="s">
        <v>6628</v>
      </c>
      <c r="AC745" s="1" t="s">
        <v>299</v>
      </c>
      <c r="AF745" s="1" t="s">
        <v>440</v>
      </c>
      <c r="AG745" s="1">
        <v>12652925</v>
      </c>
      <c r="AJ745" s="1" t="s">
        <v>6629</v>
      </c>
      <c r="AN745" s="1" t="s">
        <v>6630</v>
      </c>
    </row>
    <row r="746" spans="1:40" x14ac:dyDescent="0.35">
      <c r="A746" s="1" t="s">
        <v>6631</v>
      </c>
      <c r="B746" s="1" t="s">
        <v>87</v>
      </c>
      <c r="C746" s="1">
        <v>2019</v>
      </c>
      <c r="D746" s="1" t="s">
        <v>6632</v>
      </c>
      <c r="E746" s="1" t="s">
        <v>6633</v>
      </c>
      <c r="F746" s="1" t="s">
        <v>3194</v>
      </c>
      <c r="I746" s="1" t="s">
        <v>6634</v>
      </c>
      <c r="J746" s="1" t="s">
        <v>6635</v>
      </c>
      <c r="L746" s="1">
        <v>2019</v>
      </c>
      <c r="M746" s="2">
        <v>45288.505416666667</v>
      </c>
      <c r="N746" s="2">
        <v>45288.704386574071</v>
      </c>
      <c r="P746" s="1" t="s">
        <v>6636</v>
      </c>
      <c r="R746" s="1">
        <v>4</v>
      </c>
      <c r="S746" s="1">
        <v>98</v>
      </c>
      <c r="AF746" s="1" t="s">
        <v>408</v>
      </c>
      <c r="AN746" s="1" t="s">
        <v>6637</v>
      </c>
    </row>
    <row r="747" spans="1:40" x14ac:dyDescent="0.35">
      <c r="A747" s="1" t="s">
        <v>6638</v>
      </c>
      <c r="B747" s="1" t="s">
        <v>87</v>
      </c>
      <c r="C747" s="1">
        <v>2015</v>
      </c>
      <c r="D747" s="1" t="s">
        <v>6639</v>
      </c>
      <c r="E747" s="1" t="s">
        <v>6640</v>
      </c>
      <c r="F747" s="1" t="s">
        <v>910</v>
      </c>
      <c r="H747" s="1" t="s">
        <v>1088</v>
      </c>
      <c r="I747" s="1" t="s">
        <v>6641</v>
      </c>
      <c r="K747" s="1" t="s">
        <v>6642</v>
      </c>
      <c r="L747" s="3">
        <v>42361</v>
      </c>
      <c r="M747" s="2">
        <v>45288.500092592592</v>
      </c>
      <c r="N747" s="2">
        <v>45288.654097222221</v>
      </c>
      <c r="P747" s="1" t="s">
        <v>6643</v>
      </c>
      <c r="S747" s="1">
        <v>215</v>
      </c>
      <c r="U747" s="1" t="s">
        <v>915</v>
      </c>
      <c r="AC747" s="1" t="s">
        <v>96</v>
      </c>
      <c r="AD747" s="1" t="s">
        <v>6644</v>
      </c>
      <c r="AJ747" s="1" t="s">
        <v>6645</v>
      </c>
      <c r="AN747" s="1" t="s">
        <v>6646</v>
      </c>
    </row>
    <row r="748" spans="1:40" x14ac:dyDescent="0.35">
      <c r="A748" s="1" t="s">
        <v>6647</v>
      </c>
      <c r="B748" s="1" t="s">
        <v>87</v>
      </c>
      <c r="C748" s="1">
        <v>2005</v>
      </c>
      <c r="D748" s="1" t="s">
        <v>6648</v>
      </c>
      <c r="E748" s="1" t="s">
        <v>6649</v>
      </c>
      <c r="F748" s="1" t="s">
        <v>6650</v>
      </c>
      <c r="I748" s="1" t="s">
        <v>6651</v>
      </c>
      <c r="J748" s="1" t="s">
        <v>6652</v>
      </c>
      <c r="L748" s="1">
        <v>2005</v>
      </c>
      <c r="M748" s="2">
        <v>45288.506944444445</v>
      </c>
      <c r="N748" s="2">
        <v>45288.615752314814</v>
      </c>
      <c r="P748" s="1" t="s">
        <v>6653</v>
      </c>
      <c r="R748" s="1">
        <v>7</v>
      </c>
      <c r="S748" s="1">
        <v>11</v>
      </c>
      <c r="AF748" s="1" t="s">
        <v>408</v>
      </c>
      <c r="AN748" s="1" t="s">
        <v>6654</v>
      </c>
    </row>
    <row r="749" spans="1:40" x14ac:dyDescent="0.35">
      <c r="A749" s="1" t="s">
        <v>6655</v>
      </c>
      <c r="B749" s="1" t="s">
        <v>87</v>
      </c>
      <c r="C749" s="1">
        <v>2013</v>
      </c>
      <c r="D749" s="1" t="s">
        <v>6656</v>
      </c>
      <c r="E749" s="1" t="s">
        <v>6657</v>
      </c>
      <c r="F749" s="1" t="s">
        <v>90</v>
      </c>
      <c r="H749" s="1" t="s">
        <v>91</v>
      </c>
      <c r="I749" s="1" t="s">
        <v>6658</v>
      </c>
      <c r="K749" s="1" t="s">
        <v>6659</v>
      </c>
      <c r="L749" s="1">
        <v>2013</v>
      </c>
      <c r="M749" s="2">
        <v>45288.500092592592</v>
      </c>
      <c r="N749" s="2">
        <v>45288.661226851851</v>
      </c>
      <c r="P749" s="1" t="s">
        <v>6660</v>
      </c>
      <c r="R749" s="1">
        <v>12</v>
      </c>
      <c r="S749" s="1">
        <v>8</v>
      </c>
      <c r="U749" s="1" t="s">
        <v>95</v>
      </c>
      <c r="AC749" s="1" t="s">
        <v>96</v>
      </c>
      <c r="AJ749" s="1" t="s">
        <v>6661</v>
      </c>
      <c r="AN749" s="1" t="s">
        <v>6662</v>
      </c>
    </row>
    <row r="750" spans="1:40" x14ac:dyDescent="0.35">
      <c r="A750" s="1" t="s">
        <v>6663</v>
      </c>
      <c r="B750" s="1" t="s">
        <v>87</v>
      </c>
      <c r="C750" s="1">
        <v>2010</v>
      </c>
      <c r="D750" s="1" t="s">
        <v>6664</v>
      </c>
      <c r="E750" s="1" t="s">
        <v>6665</v>
      </c>
      <c r="F750" s="1" t="s">
        <v>328</v>
      </c>
      <c r="H750" s="1" t="s">
        <v>329</v>
      </c>
      <c r="K750" s="1" t="s">
        <v>6666</v>
      </c>
      <c r="L750" s="1">
        <v>2010</v>
      </c>
      <c r="M750" s="2">
        <v>45288.518333333333</v>
      </c>
      <c r="N750" s="2">
        <v>45288.518333333333</v>
      </c>
      <c r="P750" s="1" t="s">
        <v>6667</v>
      </c>
      <c r="R750" s="1">
        <v>6</v>
      </c>
      <c r="S750" s="1">
        <v>73</v>
      </c>
      <c r="U750" s="1" t="s">
        <v>1706</v>
      </c>
      <c r="AC750" s="1" t="s">
        <v>299</v>
      </c>
      <c r="AF750" s="1" t="s">
        <v>300</v>
      </c>
      <c r="AG750" s="1">
        <v>359177899</v>
      </c>
      <c r="AJ750" s="1" t="s">
        <v>441</v>
      </c>
      <c r="AN750" s="1" t="s">
        <v>6668</v>
      </c>
    </row>
    <row r="751" spans="1:40" x14ac:dyDescent="0.35">
      <c r="A751" s="1" t="s">
        <v>6669</v>
      </c>
      <c r="B751" s="1" t="s">
        <v>87</v>
      </c>
      <c r="C751" s="1">
        <v>1997</v>
      </c>
      <c r="D751" s="1" t="s">
        <v>6670</v>
      </c>
      <c r="E751" s="1" t="s">
        <v>6671</v>
      </c>
      <c r="F751" s="1" t="s">
        <v>507</v>
      </c>
      <c r="H751" s="1" t="s">
        <v>591</v>
      </c>
      <c r="K751" s="1" t="s">
        <v>6672</v>
      </c>
      <c r="L751" s="1">
        <v>1997</v>
      </c>
      <c r="M751" s="2">
        <v>45288.519062500003</v>
      </c>
      <c r="N751" s="2">
        <v>45288.519062500003</v>
      </c>
      <c r="P751" s="1" t="s">
        <v>6673</v>
      </c>
      <c r="R751" s="1">
        <v>7</v>
      </c>
      <c r="S751" s="1">
        <v>76</v>
      </c>
      <c r="U751" s="1" t="s">
        <v>821</v>
      </c>
      <c r="AC751" s="1" t="s">
        <v>299</v>
      </c>
      <c r="AF751" s="1" t="s">
        <v>300</v>
      </c>
      <c r="AG751" s="1">
        <v>127278235</v>
      </c>
      <c r="AJ751" s="1" t="s">
        <v>441</v>
      </c>
      <c r="AN751" s="1" t="s">
        <v>6674</v>
      </c>
    </row>
    <row r="752" spans="1:40" x14ac:dyDescent="0.35">
      <c r="A752" s="1" t="s">
        <v>6675</v>
      </c>
      <c r="B752" s="1" t="s">
        <v>87</v>
      </c>
      <c r="C752" s="1">
        <v>2012</v>
      </c>
      <c r="D752" s="1" t="s">
        <v>6676</v>
      </c>
      <c r="E752" s="1" t="s">
        <v>6677</v>
      </c>
      <c r="F752" s="1" t="s">
        <v>873</v>
      </c>
      <c r="H752" s="1" t="s">
        <v>874</v>
      </c>
      <c r="I752" s="1" t="s">
        <v>6678</v>
      </c>
      <c r="K752" s="1" t="s">
        <v>6679</v>
      </c>
      <c r="L752" s="1" t="s">
        <v>6680</v>
      </c>
      <c r="M752" s="2">
        <v>45288.511956018519</v>
      </c>
      <c r="N752" s="2">
        <v>45288.511956018519</v>
      </c>
      <c r="P752" s="1" t="s">
        <v>6681</v>
      </c>
      <c r="R752" s="1">
        <v>2</v>
      </c>
      <c r="S752" s="1">
        <v>26</v>
      </c>
      <c r="AG752" s="1" t="s">
        <v>6682</v>
      </c>
    </row>
    <row r="753" spans="1:40" x14ac:dyDescent="0.35">
      <c r="A753" s="1" t="s">
        <v>6683</v>
      </c>
      <c r="B753" s="1" t="s">
        <v>87</v>
      </c>
      <c r="C753" s="1">
        <v>2008</v>
      </c>
      <c r="D753" s="1" t="s">
        <v>6684</v>
      </c>
      <c r="E753" s="1" t="s">
        <v>6685</v>
      </c>
      <c r="F753" s="1" t="s">
        <v>6686</v>
      </c>
      <c r="H753" s="1" t="s">
        <v>4577</v>
      </c>
      <c r="I753" s="1" t="s">
        <v>6687</v>
      </c>
      <c r="K753" s="1" t="s">
        <v>6688</v>
      </c>
      <c r="L753" s="1">
        <v>2008</v>
      </c>
      <c r="M753" s="2">
        <v>45288.518541666665</v>
      </c>
      <c r="N753" s="2">
        <v>45288.518541666665</v>
      </c>
      <c r="P753" s="1" t="s">
        <v>6689</v>
      </c>
      <c r="R753" s="1">
        <v>2</v>
      </c>
      <c r="S753" s="1">
        <v>74</v>
      </c>
      <c r="U753" s="1" t="s">
        <v>6690</v>
      </c>
      <c r="AC753" s="1" t="s">
        <v>299</v>
      </c>
      <c r="AF753" s="1" t="s">
        <v>300</v>
      </c>
      <c r="AG753" s="1">
        <v>351125472</v>
      </c>
      <c r="AJ753" s="1" t="s">
        <v>6691</v>
      </c>
      <c r="AN753" s="1" t="s">
        <v>6692</v>
      </c>
    </row>
    <row r="754" spans="1:40" x14ac:dyDescent="0.35">
      <c r="A754" s="1" t="s">
        <v>6693</v>
      </c>
      <c r="B754" s="1" t="s">
        <v>87</v>
      </c>
      <c r="C754" s="1">
        <v>2017</v>
      </c>
      <c r="D754" s="1" t="s">
        <v>6694</v>
      </c>
      <c r="E754" s="1" t="s">
        <v>6695</v>
      </c>
      <c r="F754" s="1" t="s">
        <v>3805</v>
      </c>
      <c r="I754" s="1" t="s">
        <v>6696</v>
      </c>
      <c r="J754" s="1" t="s">
        <v>6697</v>
      </c>
      <c r="L754" s="1">
        <v>2017</v>
      </c>
      <c r="M754" s="2">
        <v>45288.505740740744</v>
      </c>
      <c r="N754" s="2">
        <v>45288.730358796296</v>
      </c>
      <c r="P754" s="1" t="s">
        <v>6698</v>
      </c>
      <c r="R754" s="1">
        <v>2</v>
      </c>
      <c r="S754" s="1">
        <v>43</v>
      </c>
      <c r="V754" s="1" t="s">
        <v>6699</v>
      </c>
      <c r="AF754" s="1" t="s">
        <v>408</v>
      </c>
      <c r="AN754" s="1" t="s">
        <v>6700</v>
      </c>
    </row>
    <row r="755" spans="1:40" x14ac:dyDescent="0.35">
      <c r="A755" s="1" t="s">
        <v>6701</v>
      </c>
      <c r="B755" s="1" t="s">
        <v>87</v>
      </c>
      <c r="C755" s="1">
        <v>2020</v>
      </c>
      <c r="D755" s="1" t="s">
        <v>6702</v>
      </c>
      <c r="E755" s="1" t="s">
        <v>6703</v>
      </c>
      <c r="F755" s="1" t="s">
        <v>702</v>
      </c>
      <c r="I755" s="1" t="s">
        <v>6704</v>
      </c>
      <c r="J755" s="1" t="s">
        <v>6705</v>
      </c>
      <c r="L755" s="1">
        <v>2020</v>
      </c>
      <c r="M755" s="2">
        <v>45288.505266203705</v>
      </c>
      <c r="N755" s="2">
        <v>45288.720486111109</v>
      </c>
      <c r="S755" s="1">
        <v>111</v>
      </c>
      <c r="AF755" s="1" t="s">
        <v>408</v>
      </c>
    </row>
    <row r="756" spans="1:40" x14ac:dyDescent="0.35">
      <c r="A756" s="1" t="s">
        <v>6706</v>
      </c>
      <c r="B756" s="1" t="s">
        <v>87</v>
      </c>
      <c r="C756" s="1">
        <v>2020</v>
      </c>
      <c r="D756" s="1" t="s">
        <v>6707</v>
      </c>
      <c r="E756" s="1" t="s">
        <v>6708</v>
      </c>
      <c r="F756" s="1" t="s">
        <v>5172</v>
      </c>
      <c r="H756" s="1" t="s">
        <v>5173</v>
      </c>
      <c r="I756" s="1" t="s">
        <v>6709</v>
      </c>
      <c r="K756" s="1" t="s">
        <v>6710</v>
      </c>
      <c r="L756" s="1">
        <v>2020</v>
      </c>
      <c r="M756" s="2">
        <v>45288.517361111109</v>
      </c>
      <c r="N756" s="2">
        <v>45288.517361111109</v>
      </c>
      <c r="P756" s="1">
        <v>171</v>
      </c>
      <c r="R756" s="1" t="s">
        <v>6711</v>
      </c>
      <c r="S756" s="1">
        <v>174</v>
      </c>
      <c r="U756" s="1" t="s">
        <v>6712</v>
      </c>
      <c r="W756" s="1" t="s">
        <v>6713</v>
      </c>
      <c r="AC756" s="1" t="s">
        <v>299</v>
      </c>
      <c r="AF756" s="1" t="s">
        <v>300</v>
      </c>
      <c r="AG756" s="1">
        <v>2004466085</v>
      </c>
      <c r="AJ756" s="1" t="s">
        <v>6714</v>
      </c>
      <c r="AN756" s="1" t="s">
        <v>6715</v>
      </c>
    </row>
    <row r="757" spans="1:40" x14ac:dyDescent="0.35">
      <c r="A757" s="1" t="s">
        <v>6716</v>
      </c>
      <c r="B757" s="1" t="s">
        <v>87</v>
      </c>
      <c r="C757" s="1">
        <v>2018</v>
      </c>
      <c r="D757" s="1" t="s">
        <v>6717</v>
      </c>
      <c r="E757" s="1" t="s">
        <v>6718</v>
      </c>
      <c r="F757" s="1" t="s">
        <v>6719</v>
      </c>
      <c r="J757" s="1" t="s">
        <v>6720</v>
      </c>
      <c r="L757" s="1">
        <v>2018</v>
      </c>
      <c r="M757" s="2">
        <v>45288.505578703705</v>
      </c>
      <c r="N757" s="2">
        <v>45288.74287037037</v>
      </c>
      <c r="P757" s="1" t="s">
        <v>6721</v>
      </c>
      <c r="S757" s="1">
        <v>86</v>
      </c>
      <c r="AF757" s="1" t="s">
        <v>408</v>
      </c>
      <c r="AJ757" s="1" t="s">
        <v>6722</v>
      </c>
    </row>
    <row r="758" spans="1:40" x14ac:dyDescent="0.35">
      <c r="A758" s="1" t="s">
        <v>6723</v>
      </c>
      <c r="B758" s="1" t="s">
        <v>87</v>
      </c>
      <c r="C758" s="1">
        <v>2018</v>
      </c>
      <c r="D758" s="1" t="s">
        <v>6724</v>
      </c>
      <c r="E758" s="1" t="s">
        <v>6725</v>
      </c>
      <c r="F758" s="1" t="s">
        <v>6726</v>
      </c>
      <c r="H758" s="1" t="s">
        <v>6727</v>
      </c>
      <c r="I758" s="1" t="s">
        <v>6728</v>
      </c>
      <c r="K758" s="1" t="s">
        <v>6729</v>
      </c>
      <c r="L758" s="1">
        <v>2018</v>
      </c>
      <c r="M758" s="2">
        <v>45288.517546296294</v>
      </c>
      <c r="N758" s="2">
        <v>45288.517546296294</v>
      </c>
      <c r="P758" s="1" t="s">
        <v>6730</v>
      </c>
      <c r="R758" s="1" t="s">
        <v>6731</v>
      </c>
      <c r="S758" s="1">
        <v>52</v>
      </c>
      <c r="U758" s="1" t="s">
        <v>6732</v>
      </c>
      <c r="W758" s="1" t="s">
        <v>6733</v>
      </c>
      <c r="AC758" s="1" t="s">
        <v>299</v>
      </c>
      <c r="AF758" s="1" t="s">
        <v>300</v>
      </c>
      <c r="AG758" s="1">
        <v>625146603</v>
      </c>
      <c r="AJ758" s="1" t="s">
        <v>6734</v>
      </c>
      <c r="AN758" s="1" t="s">
        <v>6735</v>
      </c>
    </row>
    <row r="759" spans="1:40" x14ac:dyDescent="0.35">
      <c r="A759" s="1" t="s">
        <v>6736</v>
      </c>
      <c r="B759" s="1" t="s">
        <v>87</v>
      </c>
      <c r="C759" s="1">
        <v>2007</v>
      </c>
      <c r="D759" s="1" t="s">
        <v>6737</v>
      </c>
      <c r="E759" s="1" t="s">
        <v>6738</v>
      </c>
      <c r="F759" s="1" t="s">
        <v>6739</v>
      </c>
      <c r="J759" s="1" t="s">
        <v>6740</v>
      </c>
      <c r="L759" s="1">
        <v>2007</v>
      </c>
      <c r="M759" s="2">
        <v>45288.506724537037</v>
      </c>
      <c r="N759" s="2">
        <v>45288.616481481484</v>
      </c>
      <c r="P759" s="1" t="s">
        <v>6741</v>
      </c>
      <c r="R759" s="1">
        <v>4</v>
      </c>
      <c r="S759" s="1">
        <v>51</v>
      </c>
      <c r="AF759" s="1" t="s">
        <v>408</v>
      </c>
    </row>
    <row r="760" spans="1:40" x14ac:dyDescent="0.35">
      <c r="A760" s="1" t="s">
        <v>6742</v>
      </c>
      <c r="B760" s="1" t="s">
        <v>87</v>
      </c>
      <c r="C760" s="1">
        <v>2022</v>
      </c>
      <c r="D760" s="1" t="s">
        <v>6743</v>
      </c>
      <c r="E760" s="1" t="s">
        <v>6744</v>
      </c>
      <c r="F760" s="1" t="s">
        <v>90</v>
      </c>
      <c r="H760" s="1" t="s">
        <v>91</v>
      </c>
      <c r="I760" s="1" t="s">
        <v>6745</v>
      </c>
      <c r="K760" s="1" t="s">
        <v>6746</v>
      </c>
      <c r="L760" s="1">
        <v>2022</v>
      </c>
      <c r="M760" s="2">
        <v>45288.500092592592</v>
      </c>
      <c r="N760" s="2">
        <v>45288.619675925926</v>
      </c>
      <c r="P760" s="1" t="s">
        <v>6747</v>
      </c>
      <c r="R760" s="1">
        <v>9</v>
      </c>
      <c r="S760" s="1">
        <v>17</v>
      </c>
      <c r="U760" s="1" t="s">
        <v>95</v>
      </c>
      <c r="AC760" s="1" t="s">
        <v>96</v>
      </c>
      <c r="AJ760" s="1" t="s">
        <v>6748</v>
      </c>
      <c r="AN760" s="1" t="s">
        <v>6749</v>
      </c>
    </row>
    <row r="761" spans="1:40" x14ac:dyDescent="0.35">
      <c r="A761" s="1" t="s">
        <v>6750</v>
      </c>
      <c r="B761" s="1" t="s">
        <v>87</v>
      </c>
      <c r="C761" s="1">
        <v>2014</v>
      </c>
      <c r="D761" s="1" t="s">
        <v>6751</v>
      </c>
      <c r="E761" s="1" t="s">
        <v>6752</v>
      </c>
      <c r="F761" s="1" t="s">
        <v>6753</v>
      </c>
      <c r="I761" s="1" t="s">
        <v>6754</v>
      </c>
      <c r="J761" s="1" t="s">
        <v>6755</v>
      </c>
      <c r="L761" s="1">
        <v>2014</v>
      </c>
      <c r="M761" s="2">
        <v>45288.505925925929</v>
      </c>
      <c r="N761" s="2">
        <v>45288.596712962964</v>
      </c>
      <c r="P761" s="1" t="s">
        <v>6756</v>
      </c>
      <c r="R761" s="1">
        <v>12</v>
      </c>
      <c r="S761" s="1">
        <v>7</v>
      </c>
      <c r="AF761" s="1" t="s">
        <v>408</v>
      </c>
    </row>
    <row r="762" spans="1:40" x14ac:dyDescent="0.35">
      <c r="A762" s="1" t="s">
        <v>6757</v>
      </c>
      <c r="B762" s="1" t="s">
        <v>87</v>
      </c>
      <c r="C762" s="1">
        <v>2009</v>
      </c>
      <c r="D762" s="1" t="s">
        <v>6758</v>
      </c>
      <c r="E762" s="1" t="s">
        <v>6759</v>
      </c>
      <c r="F762" s="1" t="s">
        <v>559</v>
      </c>
      <c r="H762" s="1" t="s">
        <v>1537</v>
      </c>
      <c r="I762" s="1" t="s">
        <v>6760</v>
      </c>
      <c r="K762" s="1" t="s">
        <v>6761</v>
      </c>
      <c r="L762" s="1" t="s">
        <v>4117</v>
      </c>
      <c r="M762" s="2">
        <v>45288.500092592592</v>
      </c>
      <c r="N762" s="2">
        <v>45288.500092592592</v>
      </c>
      <c r="P762" s="1" t="s">
        <v>6762</v>
      </c>
      <c r="R762" s="1">
        <v>3</v>
      </c>
      <c r="S762" s="1">
        <v>49</v>
      </c>
      <c r="U762" s="1" t="s">
        <v>565</v>
      </c>
      <c r="AC762" s="1" t="s">
        <v>96</v>
      </c>
      <c r="AJ762" s="1" t="s">
        <v>6763</v>
      </c>
      <c r="AN762" s="1" t="s">
        <v>6764</v>
      </c>
    </row>
    <row r="763" spans="1:40" x14ac:dyDescent="0.35">
      <c r="A763" s="1" t="s">
        <v>6765</v>
      </c>
      <c r="B763" s="1" t="s">
        <v>87</v>
      </c>
      <c r="C763" s="1">
        <v>2013</v>
      </c>
      <c r="D763" s="1" t="s">
        <v>6766</v>
      </c>
      <c r="E763" s="1" t="s">
        <v>6767</v>
      </c>
      <c r="F763" s="1" t="s">
        <v>6768</v>
      </c>
      <c r="H763" s="1" t="s">
        <v>4586</v>
      </c>
      <c r="I763" s="1" t="s">
        <v>6769</v>
      </c>
      <c r="K763" s="1" t="s">
        <v>6770</v>
      </c>
      <c r="L763" s="1" t="s">
        <v>6771</v>
      </c>
      <c r="M763" s="2">
        <v>45288.513993055552</v>
      </c>
      <c r="N763" s="2">
        <v>45288.513993055552</v>
      </c>
      <c r="P763" s="1" t="s">
        <v>6772</v>
      </c>
      <c r="R763" s="1">
        <v>5</v>
      </c>
      <c r="S763" s="1">
        <v>14</v>
      </c>
      <c r="AG763" s="1" t="s">
        <v>6773</v>
      </c>
    </row>
    <row r="764" spans="1:40" x14ac:dyDescent="0.35">
      <c r="A764" s="1" t="s">
        <v>6774</v>
      </c>
      <c r="B764" s="1" t="s">
        <v>87</v>
      </c>
      <c r="C764" s="1">
        <v>1996</v>
      </c>
      <c r="D764" s="1" t="s">
        <v>6775</v>
      </c>
      <c r="E764" s="1" t="s">
        <v>6776</v>
      </c>
      <c r="F764" s="1" t="s">
        <v>6777</v>
      </c>
      <c r="H764" s="1" t="s">
        <v>6778</v>
      </c>
      <c r="I764" s="1" t="s">
        <v>6779</v>
      </c>
      <c r="K764" s="1" t="s">
        <v>6780</v>
      </c>
      <c r="L764" s="1" t="s">
        <v>6781</v>
      </c>
      <c r="M764" s="2">
        <v>45288.500092592592</v>
      </c>
      <c r="N764" s="2">
        <v>45288.500092592592</v>
      </c>
      <c r="P764" s="1" t="s">
        <v>6782</v>
      </c>
      <c r="R764" s="1">
        <v>3</v>
      </c>
      <c r="S764" s="1">
        <v>61</v>
      </c>
      <c r="U764" s="1" t="s">
        <v>6783</v>
      </c>
      <c r="AC764" s="1" t="s">
        <v>96</v>
      </c>
      <c r="AJ764" s="1" t="s">
        <v>6784</v>
      </c>
      <c r="AN764" s="1" t="s">
        <v>6785</v>
      </c>
    </row>
    <row r="765" spans="1:40" x14ac:dyDescent="0.35">
      <c r="A765" s="1" t="s">
        <v>6786</v>
      </c>
      <c r="B765" s="1" t="s">
        <v>87</v>
      </c>
      <c r="C765" s="1">
        <v>2015</v>
      </c>
      <c r="E765" s="1" t="s">
        <v>6787</v>
      </c>
      <c r="F765" s="1" t="s">
        <v>545</v>
      </c>
      <c r="I765" s="1" t="s">
        <v>6788</v>
      </c>
      <c r="J765" s="1" t="s">
        <v>6789</v>
      </c>
      <c r="L765" s="1">
        <v>2015</v>
      </c>
      <c r="M765" s="2">
        <v>45288.505856481483</v>
      </c>
      <c r="N765" s="2">
        <v>45288.714953703704</v>
      </c>
      <c r="R765" s="1">
        <v>12</v>
      </c>
      <c r="S765" s="1">
        <v>13</v>
      </c>
      <c r="AF765" s="1" t="s">
        <v>408</v>
      </c>
    </row>
    <row r="766" spans="1:40" x14ac:dyDescent="0.35">
      <c r="A766" s="1" t="s">
        <v>6790</v>
      </c>
      <c r="B766" s="1" t="s">
        <v>87</v>
      </c>
      <c r="C766" s="1">
        <v>2012</v>
      </c>
      <c r="D766" s="1" t="s">
        <v>6791</v>
      </c>
      <c r="E766" s="1" t="s">
        <v>6792</v>
      </c>
      <c r="F766" s="1" t="s">
        <v>373</v>
      </c>
      <c r="H766" s="1" t="s">
        <v>374</v>
      </c>
      <c r="I766" s="1" t="s">
        <v>6793</v>
      </c>
      <c r="K766" s="1" t="s">
        <v>6794</v>
      </c>
      <c r="L766" s="1" t="s">
        <v>1796</v>
      </c>
      <c r="M766" s="2">
        <v>45288.500092592592</v>
      </c>
      <c r="N766" s="2">
        <v>45288.500092592592</v>
      </c>
      <c r="P766" s="1" t="s">
        <v>6795</v>
      </c>
      <c r="R766" s="1">
        <v>6</v>
      </c>
      <c r="S766" s="1">
        <v>9</v>
      </c>
      <c r="U766" s="1" t="s">
        <v>379</v>
      </c>
      <c r="AC766" s="1" t="s">
        <v>96</v>
      </c>
      <c r="AJ766" s="1" t="s">
        <v>6796</v>
      </c>
      <c r="AN766" s="1" t="s">
        <v>6797</v>
      </c>
    </row>
    <row r="767" spans="1:40" x14ac:dyDescent="0.35">
      <c r="A767" s="1" t="s">
        <v>6798</v>
      </c>
      <c r="B767" s="1" t="s">
        <v>87</v>
      </c>
      <c r="C767" s="1">
        <v>2017</v>
      </c>
      <c r="D767" s="1" t="s">
        <v>6799</v>
      </c>
      <c r="E767" s="1" t="s">
        <v>6800</v>
      </c>
      <c r="F767" s="1" t="s">
        <v>2764</v>
      </c>
      <c r="H767" s="1" t="s">
        <v>2338</v>
      </c>
      <c r="I767" s="1" t="s">
        <v>6801</v>
      </c>
      <c r="K767" s="1" t="s">
        <v>6802</v>
      </c>
      <c r="L767" s="3">
        <v>43067</v>
      </c>
      <c r="M767" s="2">
        <v>45288.514062499999</v>
      </c>
      <c r="N767" s="2">
        <v>45288.514062499999</v>
      </c>
      <c r="S767" s="1">
        <v>8</v>
      </c>
      <c r="AG767" s="1" t="s">
        <v>6803</v>
      </c>
    </row>
    <row r="768" spans="1:40" x14ac:dyDescent="0.35">
      <c r="A768" s="1" t="s">
        <v>6804</v>
      </c>
      <c r="B768" s="1" t="s">
        <v>87</v>
      </c>
      <c r="C768" s="1">
        <v>2006</v>
      </c>
      <c r="D768" s="1" t="s">
        <v>6805</v>
      </c>
      <c r="E768" s="1" t="s">
        <v>6806</v>
      </c>
      <c r="F768" s="1" t="s">
        <v>6807</v>
      </c>
      <c r="H768" s="1" t="s">
        <v>6808</v>
      </c>
      <c r="K768" s="1" t="s">
        <v>6809</v>
      </c>
      <c r="L768" s="1" t="s">
        <v>6810</v>
      </c>
      <c r="M768" s="2">
        <v>45288.513969907406</v>
      </c>
      <c r="N768" s="2">
        <v>45288.513969907406</v>
      </c>
      <c r="P768" s="1" t="s">
        <v>6811</v>
      </c>
      <c r="R768" s="1">
        <v>7</v>
      </c>
      <c r="S768" s="1">
        <v>157</v>
      </c>
      <c r="AG768" s="1" t="s">
        <v>6812</v>
      </c>
    </row>
    <row r="769" spans="1:40" x14ac:dyDescent="0.35">
      <c r="A769" s="1" t="s">
        <v>6813</v>
      </c>
      <c r="B769" s="1" t="s">
        <v>87</v>
      </c>
      <c r="C769" s="1">
        <v>2021</v>
      </c>
      <c r="D769" s="1" t="s">
        <v>6814</v>
      </c>
      <c r="E769" s="1" t="s">
        <v>6815</v>
      </c>
      <c r="F769" s="1" t="s">
        <v>6816</v>
      </c>
      <c r="J769" s="1" t="s">
        <v>6817</v>
      </c>
      <c r="L769" s="1">
        <v>2021</v>
      </c>
      <c r="M769" s="2">
        <v>45288.504999999997</v>
      </c>
      <c r="N769" s="2">
        <v>45288.73159722222</v>
      </c>
      <c r="P769" s="1" t="s">
        <v>6818</v>
      </c>
      <c r="R769" s="1">
        <v>9</v>
      </c>
      <c r="S769" s="1">
        <v>91</v>
      </c>
      <c r="AF769" s="1" t="s">
        <v>408</v>
      </c>
    </row>
    <row r="770" spans="1:40" x14ac:dyDescent="0.35">
      <c r="A770" s="1" t="s">
        <v>6819</v>
      </c>
      <c r="B770" s="1" t="s">
        <v>87</v>
      </c>
      <c r="C770" s="1">
        <v>2021</v>
      </c>
      <c r="D770" s="1" t="s">
        <v>6820</v>
      </c>
      <c r="E770" s="1" t="s">
        <v>6821</v>
      </c>
      <c r="F770" s="1" t="s">
        <v>1757</v>
      </c>
      <c r="H770" s="1" t="s">
        <v>1758</v>
      </c>
      <c r="I770" s="1" t="s">
        <v>6822</v>
      </c>
      <c r="K770" s="1" t="s">
        <v>6823</v>
      </c>
      <c r="L770" s="1" t="s">
        <v>4632</v>
      </c>
      <c r="M770" s="2">
        <v>45288.512731481482</v>
      </c>
      <c r="N770" s="2">
        <v>45288.512731481482</v>
      </c>
      <c r="R770" s="1">
        <v>2</v>
      </c>
      <c r="S770" s="1">
        <v>30</v>
      </c>
      <c r="AG770" s="1" t="s">
        <v>6824</v>
      </c>
    </row>
    <row r="771" spans="1:40" x14ac:dyDescent="0.35">
      <c r="A771" s="1" t="s">
        <v>6825</v>
      </c>
      <c r="B771" s="1" t="s">
        <v>87</v>
      </c>
      <c r="C771" s="1">
        <v>2021</v>
      </c>
      <c r="D771" s="1" t="s">
        <v>6826</v>
      </c>
      <c r="E771" s="1" t="s">
        <v>6827</v>
      </c>
      <c r="F771" s="1" t="s">
        <v>6828</v>
      </c>
      <c r="H771" s="1" t="s">
        <v>6829</v>
      </c>
      <c r="I771" s="1" t="s">
        <v>6830</v>
      </c>
      <c r="K771" s="1" t="s">
        <v>6831</v>
      </c>
      <c r="L771" s="1">
        <v>2021</v>
      </c>
      <c r="M771" s="2">
        <v>45288.500092592592</v>
      </c>
      <c r="N771" s="2">
        <v>45289.381099537037</v>
      </c>
      <c r="P771" s="1" t="s">
        <v>6832</v>
      </c>
      <c r="S771" s="1">
        <v>431</v>
      </c>
      <c r="U771" s="1" t="s">
        <v>6833</v>
      </c>
      <c r="AC771" s="1" t="s">
        <v>96</v>
      </c>
      <c r="AJ771" s="1" t="s">
        <v>6834</v>
      </c>
      <c r="AN771" s="1" t="s">
        <v>6835</v>
      </c>
    </row>
    <row r="772" spans="1:40" x14ac:dyDescent="0.35">
      <c r="A772" s="1" t="s">
        <v>6836</v>
      </c>
      <c r="B772" s="1" t="s">
        <v>87</v>
      </c>
      <c r="C772" s="1">
        <v>2001</v>
      </c>
      <c r="D772" s="1" t="s">
        <v>6837</v>
      </c>
      <c r="E772" s="1" t="s">
        <v>6838</v>
      </c>
      <c r="F772" s="1" t="s">
        <v>6839</v>
      </c>
      <c r="H772" s="1" t="s">
        <v>6840</v>
      </c>
      <c r="K772" s="1" t="s">
        <v>6841</v>
      </c>
      <c r="L772" s="1" t="s">
        <v>4664</v>
      </c>
      <c r="M772" s="2">
        <v>45288.51462962963</v>
      </c>
      <c r="N772" s="2">
        <v>45288.51462962963</v>
      </c>
      <c r="P772" s="1" t="s">
        <v>6842</v>
      </c>
      <c r="R772" s="4">
        <v>45208</v>
      </c>
      <c r="S772" s="1">
        <v>114</v>
      </c>
      <c r="AG772" s="1" t="s">
        <v>6843</v>
      </c>
    </row>
    <row r="773" spans="1:40" x14ac:dyDescent="0.35">
      <c r="A773" s="1" t="s">
        <v>6844</v>
      </c>
      <c r="B773" s="1" t="s">
        <v>87</v>
      </c>
      <c r="C773" s="1">
        <v>2011</v>
      </c>
      <c r="D773" s="1" t="s">
        <v>6845</v>
      </c>
      <c r="E773" s="1" t="s">
        <v>6846</v>
      </c>
      <c r="F773" s="1" t="s">
        <v>6847</v>
      </c>
      <c r="I773" s="1" t="s">
        <v>6848</v>
      </c>
      <c r="J773" s="1" t="s">
        <v>6849</v>
      </c>
      <c r="L773" s="1">
        <v>2011</v>
      </c>
      <c r="M773" s="2">
        <v>45288.506331018521</v>
      </c>
      <c r="N773" s="2">
        <v>45288.506331018521</v>
      </c>
      <c r="S773" s="1">
        <v>12</v>
      </c>
      <c r="AF773" s="1" t="s">
        <v>408</v>
      </c>
    </row>
    <row r="774" spans="1:40" x14ac:dyDescent="0.35">
      <c r="A774" s="1" t="s">
        <v>6850</v>
      </c>
      <c r="B774" s="1" t="s">
        <v>87</v>
      </c>
      <c r="C774" s="1">
        <v>2019</v>
      </c>
      <c r="D774" s="1" t="s">
        <v>6851</v>
      </c>
      <c r="E774" s="1" t="s">
        <v>903</v>
      </c>
      <c r="F774" s="1" t="s">
        <v>904</v>
      </c>
      <c r="H774" s="1" t="s">
        <v>6808</v>
      </c>
      <c r="J774" s="1" t="s">
        <v>6852</v>
      </c>
      <c r="K774" s="1" t="s">
        <v>6853</v>
      </c>
      <c r="L774" s="1">
        <v>2019</v>
      </c>
      <c r="M774" s="2">
        <v>45288.517384259256</v>
      </c>
      <c r="N774" s="2">
        <v>45288.517384259256</v>
      </c>
      <c r="P774" s="1" t="s">
        <v>906</v>
      </c>
      <c r="R774" s="1">
        <v>7</v>
      </c>
      <c r="S774" s="1">
        <v>170</v>
      </c>
      <c r="U774" s="1" t="s">
        <v>6854</v>
      </c>
      <c r="AC774" s="1" t="s">
        <v>299</v>
      </c>
      <c r="AF774" s="1" t="s">
        <v>300</v>
      </c>
      <c r="AG774" s="1">
        <v>2006869910</v>
      </c>
      <c r="AJ774" s="1" t="s">
        <v>6855</v>
      </c>
      <c r="AN774" s="1" t="s">
        <v>6856</v>
      </c>
    </row>
    <row r="775" spans="1:40" x14ac:dyDescent="0.35">
      <c r="A775" s="1" t="s">
        <v>6857</v>
      </c>
      <c r="B775" s="1" t="s">
        <v>87</v>
      </c>
      <c r="C775" s="1">
        <v>2021</v>
      </c>
      <c r="D775" s="1" t="s">
        <v>6858</v>
      </c>
      <c r="E775" s="1" t="s">
        <v>6859</v>
      </c>
      <c r="F775" s="1" t="s">
        <v>6860</v>
      </c>
      <c r="H775" s="1" t="s">
        <v>6861</v>
      </c>
      <c r="I775" s="1" t="s">
        <v>6862</v>
      </c>
      <c r="K775" s="1" t="s">
        <v>6863</v>
      </c>
      <c r="L775" s="1">
        <v>2021</v>
      </c>
      <c r="M775" s="2">
        <v>45288.500092592592</v>
      </c>
      <c r="N775" s="2">
        <v>45288.652418981481</v>
      </c>
      <c r="P775" s="1" t="s">
        <v>6864</v>
      </c>
      <c r="R775" s="1">
        <v>9</v>
      </c>
      <c r="S775" s="1">
        <v>56</v>
      </c>
      <c r="U775" s="1" t="s">
        <v>6865</v>
      </c>
      <c r="AC775" s="1" t="s">
        <v>96</v>
      </c>
      <c r="AJ775" s="1" t="s">
        <v>6866</v>
      </c>
      <c r="AN775" s="1" t="s">
        <v>6867</v>
      </c>
    </row>
    <row r="776" spans="1:40" x14ac:dyDescent="0.35">
      <c r="A776" s="1" t="s">
        <v>6868</v>
      </c>
      <c r="B776" s="1" t="s">
        <v>87</v>
      </c>
      <c r="C776" s="1">
        <v>2015</v>
      </c>
      <c r="D776" s="1" t="s">
        <v>6869</v>
      </c>
      <c r="E776" s="1" t="s">
        <v>6870</v>
      </c>
      <c r="F776" s="1" t="s">
        <v>765</v>
      </c>
      <c r="H776" s="1" t="s">
        <v>766</v>
      </c>
      <c r="I776" s="1" t="s">
        <v>6871</v>
      </c>
      <c r="K776" s="1" t="s">
        <v>6872</v>
      </c>
      <c r="L776" s="1" t="s">
        <v>6873</v>
      </c>
      <c r="M776" s="2">
        <v>45288.500092592592</v>
      </c>
      <c r="N776" s="2">
        <v>45288.500092592592</v>
      </c>
      <c r="P776" s="1" t="s">
        <v>6874</v>
      </c>
      <c r="R776" s="1">
        <v>5</v>
      </c>
      <c r="S776" s="1">
        <v>118</v>
      </c>
      <c r="U776" s="1" t="s">
        <v>771</v>
      </c>
      <c r="AC776" s="1" t="s">
        <v>96</v>
      </c>
      <c r="AD776" s="1" t="s">
        <v>934</v>
      </c>
      <c r="AJ776" s="1" t="s">
        <v>6875</v>
      </c>
      <c r="AN776" s="1" t="s">
        <v>6876</v>
      </c>
    </row>
    <row r="777" spans="1:40" x14ac:dyDescent="0.35">
      <c r="A777" s="1" t="s">
        <v>6877</v>
      </c>
      <c r="B777" s="1" t="s">
        <v>87</v>
      </c>
      <c r="C777" s="1">
        <v>2021</v>
      </c>
      <c r="D777" s="1" t="s">
        <v>6878</v>
      </c>
      <c r="E777" s="1" t="s">
        <v>6879</v>
      </c>
      <c r="F777" s="1" t="s">
        <v>6880</v>
      </c>
      <c r="H777" s="1" t="s">
        <v>6881</v>
      </c>
      <c r="I777" s="1" t="s">
        <v>6882</v>
      </c>
      <c r="K777" s="1" t="s">
        <v>6883</v>
      </c>
      <c r="L777" s="1" t="s">
        <v>2833</v>
      </c>
      <c r="M777" s="2">
        <v>45288.514606481483</v>
      </c>
      <c r="N777" s="2">
        <v>45288.514606481483</v>
      </c>
      <c r="P777" s="1" t="s">
        <v>6884</v>
      </c>
      <c r="R777" s="1">
        <v>5</v>
      </c>
      <c r="S777" s="1">
        <v>14</v>
      </c>
      <c r="AG777" s="1" t="s">
        <v>6885</v>
      </c>
    </row>
    <row r="778" spans="1:40" x14ac:dyDescent="0.35">
      <c r="A778" s="1" t="s">
        <v>6886</v>
      </c>
      <c r="B778" s="1" t="s">
        <v>87</v>
      </c>
      <c r="C778" s="1">
        <v>2009</v>
      </c>
      <c r="D778" s="1" t="s">
        <v>6887</v>
      </c>
      <c r="E778" s="1" t="s">
        <v>6888</v>
      </c>
      <c r="F778" s="1" t="s">
        <v>6889</v>
      </c>
      <c r="H778" s="1" t="s">
        <v>2629</v>
      </c>
      <c r="K778" s="1" t="s">
        <v>6890</v>
      </c>
      <c r="L778" s="1">
        <v>2009</v>
      </c>
      <c r="M778" s="2">
        <v>45288.518263888887</v>
      </c>
      <c r="N778" s="2">
        <v>45288.518263888887</v>
      </c>
      <c r="P778" s="1" t="s">
        <v>2631</v>
      </c>
      <c r="R778" s="1">
        <v>2</v>
      </c>
      <c r="S778" s="1">
        <v>50</v>
      </c>
      <c r="U778" s="1" t="s">
        <v>6891</v>
      </c>
      <c r="AC778" s="1" t="s">
        <v>299</v>
      </c>
      <c r="AF778" s="1" t="s">
        <v>300</v>
      </c>
      <c r="AG778" s="1">
        <v>354330330</v>
      </c>
      <c r="AJ778" s="1" t="s">
        <v>6892</v>
      </c>
      <c r="AN778" s="1" t="s">
        <v>6893</v>
      </c>
    </row>
    <row r="779" spans="1:40" x14ac:dyDescent="0.35">
      <c r="A779" s="1" t="s">
        <v>6894</v>
      </c>
      <c r="B779" s="1" t="s">
        <v>87</v>
      </c>
      <c r="C779" s="1">
        <v>2021</v>
      </c>
      <c r="D779" s="1" t="s">
        <v>6895</v>
      </c>
      <c r="E779" s="1" t="s">
        <v>6896</v>
      </c>
      <c r="F779" s="1" t="s">
        <v>6897</v>
      </c>
      <c r="H779" s="1" t="s">
        <v>6898</v>
      </c>
      <c r="I779" s="1" t="s">
        <v>6899</v>
      </c>
      <c r="J779" s="1" t="s">
        <v>6900</v>
      </c>
      <c r="K779" s="1" t="s">
        <v>6901</v>
      </c>
      <c r="L779" s="1">
        <v>2021</v>
      </c>
      <c r="M779" s="2">
        <v>45288.516770833332</v>
      </c>
      <c r="N779" s="2">
        <v>45288.516770833332</v>
      </c>
      <c r="R779" s="1" t="s">
        <v>6902</v>
      </c>
      <c r="U779" s="1" t="s">
        <v>6897</v>
      </c>
      <c r="AC779" s="1" t="s">
        <v>299</v>
      </c>
      <c r="AF779" s="1" t="s">
        <v>6903</v>
      </c>
      <c r="AG779" s="1">
        <v>2016437396</v>
      </c>
      <c r="AJ779" s="1" t="s">
        <v>6904</v>
      </c>
      <c r="AN779" s="1" t="s">
        <v>6905</v>
      </c>
    </row>
    <row r="780" spans="1:40" x14ac:dyDescent="0.35">
      <c r="A780" s="1" t="s">
        <v>6906</v>
      </c>
      <c r="B780" s="1" t="s">
        <v>87</v>
      </c>
      <c r="C780" s="1">
        <v>2021</v>
      </c>
      <c r="D780" s="1" t="s">
        <v>6907</v>
      </c>
      <c r="E780" s="1" t="s">
        <v>6908</v>
      </c>
      <c r="F780" s="1" t="s">
        <v>6909</v>
      </c>
      <c r="H780" s="1" t="s">
        <v>6910</v>
      </c>
      <c r="I780" s="1" t="s">
        <v>6911</v>
      </c>
      <c r="K780" s="1" t="s">
        <v>6912</v>
      </c>
      <c r="L780" s="1">
        <v>2021</v>
      </c>
      <c r="M780" s="2">
        <v>45288.514016203706</v>
      </c>
      <c r="N780" s="2">
        <v>45288.514016203706</v>
      </c>
      <c r="P780" s="1" t="s">
        <v>6913</v>
      </c>
      <c r="R780" s="1">
        <v>3</v>
      </c>
      <c r="S780" s="1">
        <v>7</v>
      </c>
      <c r="AG780" s="1" t="s">
        <v>6914</v>
      </c>
    </row>
    <row r="781" spans="1:40" x14ac:dyDescent="0.35">
      <c r="A781" s="1" t="s">
        <v>6915</v>
      </c>
      <c r="B781" s="1" t="s">
        <v>87</v>
      </c>
      <c r="C781" s="1">
        <v>1988</v>
      </c>
      <c r="D781" s="1" t="s">
        <v>6916</v>
      </c>
      <c r="E781" s="1" t="s">
        <v>6917</v>
      </c>
      <c r="F781" s="1" t="s">
        <v>507</v>
      </c>
      <c r="H781" s="1" t="s">
        <v>591</v>
      </c>
      <c r="I781" s="1" t="s">
        <v>6918</v>
      </c>
      <c r="K781" s="1" t="s">
        <v>6919</v>
      </c>
      <c r="L781" s="1" t="s">
        <v>6920</v>
      </c>
      <c r="M781" s="2">
        <v>45288.500092592592</v>
      </c>
      <c r="N781" s="2">
        <v>45288.641192129631</v>
      </c>
      <c r="P781" s="1" t="s">
        <v>6921</v>
      </c>
      <c r="R781" s="1">
        <v>10</v>
      </c>
      <c r="S781" s="1">
        <v>67</v>
      </c>
      <c r="U781" s="1" t="s">
        <v>512</v>
      </c>
      <c r="AC781" s="1" t="s">
        <v>96</v>
      </c>
      <c r="AJ781" s="1" t="s">
        <v>6922</v>
      </c>
      <c r="AN781" s="1" t="s">
        <v>6923</v>
      </c>
    </row>
    <row r="782" spans="1:40" x14ac:dyDescent="0.35">
      <c r="A782" s="1" t="s">
        <v>6924</v>
      </c>
      <c r="B782" s="1" t="s">
        <v>87</v>
      </c>
      <c r="C782" s="1">
        <v>2014</v>
      </c>
      <c r="D782" s="1" t="s">
        <v>6925</v>
      </c>
      <c r="E782" s="1" t="s">
        <v>6926</v>
      </c>
      <c r="F782" s="1" t="s">
        <v>6927</v>
      </c>
      <c r="I782" s="1" t="s">
        <v>6928</v>
      </c>
      <c r="J782" s="1" t="s">
        <v>6929</v>
      </c>
      <c r="L782" s="1">
        <v>2014</v>
      </c>
      <c r="M782" s="2">
        <v>45288.506006944444</v>
      </c>
      <c r="N782" s="2">
        <v>45288.506006944444</v>
      </c>
      <c r="P782" s="1" t="s">
        <v>6930</v>
      </c>
      <c r="R782" s="1">
        <v>3</v>
      </c>
      <c r="S782" s="1">
        <v>13</v>
      </c>
      <c r="AF782" s="1" t="s">
        <v>408</v>
      </c>
    </row>
    <row r="783" spans="1:40" x14ac:dyDescent="0.35">
      <c r="A783" s="1" t="s">
        <v>6931</v>
      </c>
      <c r="B783" s="1" t="s">
        <v>653</v>
      </c>
      <c r="C783" s="1">
        <v>2017</v>
      </c>
      <c r="D783" s="1" t="s">
        <v>6932</v>
      </c>
      <c r="E783" s="1" t="s">
        <v>6933</v>
      </c>
      <c r="F783" s="1" t="s">
        <v>6934</v>
      </c>
      <c r="J783" s="1" t="s">
        <v>6935</v>
      </c>
      <c r="L783" s="1">
        <v>2017</v>
      </c>
      <c r="M783" s="2">
        <v>45288.505787037036</v>
      </c>
      <c r="N783" s="2">
        <v>45288.505787037036</v>
      </c>
      <c r="P783" s="1" t="s">
        <v>6936</v>
      </c>
      <c r="AF783" s="1" t="s">
        <v>408</v>
      </c>
      <c r="AJ783" s="1" t="s">
        <v>6937</v>
      </c>
    </row>
    <row r="784" spans="1:40" x14ac:dyDescent="0.35">
      <c r="A784" s="1" t="s">
        <v>6938</v>
      </c>
      <c r="B784" s="1" t="s">
        <v>87</v>
      </c>
      <c r="C784" s="1">
        <v>2023</v>
      </c>
      <c r="D784" s="1" t="s">
        <v>6939</v>
      </c>
      <c r="E784" s="1" t="s">
        <v>6940</v>
      </c>
      <c r="F784" s="1" t="s">
        <v>6941</v>
      </c>
      <c r="H784" s="1" t="s">
        <v>6942</v>
      </c>
      <c r="I784" s="1" t="s">
        <v>6943</v>
      </c>
      <c r="K784" s="1" t="s">
        <v>6944</v>
      </c>
      <c r="L784" s="1" t="s">
        <v>6945</v>
      </c>
      <c r="M784" s="2">
        <v>45288.500092592592</v>
      </c>
      <c r="N784" s="2">
        <v>45288.643518518518</v>
      </c>
      <c r="R784" s="1">
        <v>8</v>
      </c>
      <c r="S784" s="1">
        <v>9</v>
      </c>
      <c r="U784" s="1" t="s">
        <v>6946</v>
      </c>
      <c r="AC784" s="1" t="s">
        <v>96</v>
      </c>
      <c r="AJ784" s="1" t="s">
        <v>6947</v>
      </c>
      <c r="AN784" s="1" t="s">
        <v>6948</v>
      </c>
    </row>
    <row r="785" spans="1:40" x14ac:dyDescent="0.35">
      <c r="A785" s="1" t="s">
        <v>6949</v>
      </c>
      <c r="B785" s="1" t="s">
        <v>87</v>
      </c>
      <c r="C785" s="1">
        <v>2021</v>
      </c>
      <c r="D785" s="1" t="s">
        <v>6950</v>
      </c>
      <c r="E785" s="1" t="s">
        <v>6951</v>
      </c>
      <c r="F785" s="1" t="s">
        <v>6952</v>
      </c>
      <c r="I785" s="1" t="s">
        <v>6953</v>
      </c>
      <c r="J785" s="1" t="s">
        <v>6954</v>
      </c>
      <c r="L785" s="1">
        <v>2021</v>
      </c>
      <c r="M785" s="2">
        <v>45288.505069444444</v>
      </c>
      <c r="N785" s="2">
        <v>45288.710266203707</v>
      </c>
      <c r="S785" s="1">
        <v>8</v>
      </c>
      <c r="AF785" s="1" t="s">
        <v>408</v>
      </c>
      <c r="AN785" s="1" t="s">
        <v>6955</v>
      </c>
    </row>
    <row r="786" spans="1:40" x14ac:dyDescent="0.35">
      <c r="A786" s="1" t="s">
        <v>6956</v>
      </c>
      <c r="B786" s="1" t="s">
        <v>87</v>
      </c>
      <c r="C786" s="1">
        <v>2021</v>
      </c>
      <c r="D786" s="1" t="s">
        <v>6957</v>
      </c>
      <c r="E786" s="1" t="s">
        <v>6958</v>
      </c>
      <c r="F786" s="1" t="s">
        <v>6090</v>
      </c>
      <c r="H786" s="1" t="s">
        <v>6091</v>
      </c>
      <c r="I786" s="1" t="s">
        <v>6959</v>
      </c>
      <c r="K786" s="1" t="s">
        <v>6960</v>
      </c>
      <c r="L786" s="3">
        <v>44209</v>
      </c>
      <c r="M786" s="2">
        <v>45288.500092592592</v>
      </c>
      <c r="N786" s="2">
        <v>45288.667962962965</v>
      </c>
      <c r="R786" s="1">
        <v>1</v>
      </c>
      <c r="S786" s="1">
        <v>10</v>
      </c>
      <c r="U786" s="1" t="s">
        <v>2171</v>
      </c>
      <c r="AC786" s="1" t="s">
        <v>96</v>
      </c>
      <c r="AJ786" s="1" t="s">
        <v>6961</v>
      </c>
      <c r="AN786" s="1" t="s">
        <v>6962</v>
      </c>
    </row>
    <row r="787" spans="1:40" x14ac:dyDescent="0.35">
      <c r="A787" s="1" t="s">
        <v>6963</v>
      </c>
      <c r="B787" s="1" t="s">
        <v>87</v>
      </c>
      <c r="C787" s="1">
        <v>2010</v>
      </c>
      <c r="D787" s="1" t="s">
        <v>6964</v>
      </c>
      <c r="E787" s="1" t="s">
        <v>6965</v>
      </c>
      <c r="F787" s="1" t="s">
        <v>6966</v>
      </c>
      <c r="H787" s="1" t="s">
        <v>1374</v>
      </c>
      <c r="I787" s="1" t="s">
        <v>6967</v>
      </c>
      <c r="K787" s="1" t="s">
        <v>6968</v>
      </c>
      <c r="L787" s="1">
        <v>2010</v>
      </c>
      <c r="M787" s="2">
        <v>45288.51835648148</v>
      </c>
      <c r="N787" s="2">
        <v>45288.51835648148</v>
      </c>
      <c r="P787" s="1" t="s">
        <v>6969</v>
      </c>
      <c r="R787" s="1" t="s">
        <v>3348</v>
      </c>
      <c r="S787" s="1">
        <v>14</v>
      </c>
      <c r="U787" s="1" t="s">
        <v>6970</v>
      </c>
      <c r="W787" s="1" t="s">
        <v>6971</v>
      </c>
      <c r="AC787" s="1" t="s">
        <v>299</v>
      </c>
      <c r="AF787" s="1" t="s">
        <v>300</v>
      </c>
      <c r="AG787" s="1">
        <v>70125215</v>
      </c>
      <c r="AJ787" s="1" t="s">
        <v>6972</v>
      </c>
      <c r="AN787" s="1" t="s">
        <v>6973</v>
      </c>
    </row>
    <row r="788" spans="1:40" x14ac:dyDescent="0.35">
      <c r="A788" s="1" t="s">
        <v>6974</v>
      </c>
      <c r="B788" s="1" t="s">
        <v>87</v>
      </c>
      <c r="C788" s="1">
        <v>2021</v>
      </c>
      <c r="D788" s="1" t="s">
        <v>6975</v>
      </c>
      <c r="E788" s="1" t="s">
        <v>6976</v>
      </c>
      <c r="F788" s="1" t="s">
        <v>6977</v>
      </c>
      <c r="H788" s="1" t="s">
        <v>6978</v>
      </c>
      <c r="I788" s="1" t="s">
        <v>6979</v>
      </c>
      <c r="K788" s="1" t="s">
        <v>6980</v>
      </c>
      <c r="L788" s="3">
        <v>44230</v>
      </c>
      <c r="M788" s="2">
        <v>45288.500092592592</v>
      </c>
      <c r="N788" s="2">
        <v>45288.712766203702</v>
      </c>
      <c r="R788" s="1">
        <v>2</v>
      </c>
      <c r="S788" s="1">
        <v>10</v>
      </c>
      <c r="U788" s="1" t="s">
        <v>6981</v>
      </c>
      <c r="AC788" s="1" t="s">
        <v>96</v>
      </c>
      <c r="AJ788" s="1" t="s">
        <v>6982</v>
      </c>
      <c r="AN788" s="1" t="s">
        <v>6983</v>
      </c>
    </row>
    <row r="789" spans="1:40" x14ac:dyDescent="0.35">
      <c r="A789" s="1" t="s">
        <v>6984</v>
      </c>
      <c r="B789" s="1" t="s">
        <v>87</v>
      </c>
      <c r="C789" s="1">
        <v>2012</v>
      </c>
      <c r="D789" s="1" t="s">
        <v>6985</v>
      </c>
      <c r="E789" s="1" t="s">
        <v>6986</v>
      </c>
      <c r="F789" s="1" t="s">
        <v>2321</v>
      </c>
      <c r="H789" s="1" t="s">
        <v>1056</v>
      </c>
      <c r="I789" s="1" t="s">
        <v>6987</v>
      </c>
      <c r="K789" s="1" t="s">
        <v>6988</v>
      </c>
      <c r="L789" s="1">
        <v>2012</v>
      </c>
      <c r="M789" s="2">
        <v>45288.513692129629</v>
      </c>
      <c r="N789" s="2">
        <v>45288.513692129629</v>
      </c>
      <c r="P789" s="1" t="s">
        <v>6989</v>
      </c>
      <c r="R789" s="1">
        <v>4</v>
      </c>
      <c r="S789" s="1">
        <v>53</v>
      </c>
      <c r="AG789" s="1" t="s">
        <v>6990</v>
      </c>
    </row>
    <row r="790" spans="1:40" x14ac:dyDescent="0.35">
      <c r="A790" s="1" t="s">
        <v>6991</v>
      </c>
      <c r="B790" s="1" t="s">
        <v>87</v>
      </c>
      <c r="C790" s="1">
        <v>2017</v>
      </c>
      <c r="D790" s="1" t="s">
        <v>6992</v>
      </c>
      <c r="E790" s="1" t="s">
        <v>6993</v>
      </c>
      <c r="F790" s="1" t="s">
        <v>6994</v>
      </c>
      <c r="H790" s="1" t="s">
        <v>6995</v>
      </c>
      <c r="I790" s="1" t="s">
        <v>6996</v>
      </c>
      <c r="K790" s="1" t="s">
        <v>6997</v>
      </c>
      <c r="L790" s="1" t="s">
        <v>2362</v>
      </c>
      <c r="M790" s="2">
        <v>45288.513749999998</v>
      </c>
      <c r="N790" s="2">
        <v>45288.513749999998</v>
      </c>
      <c r="P790" s="1" t="s">
        <v>6998</v>
      </c>
      <c r="R790" s="1">
        <v>8</v>
      </c>
      <c r="S790" s="1">
        <v>54</v>
      </c>
      <c r="AG790" s="1" t="s">
        <v>6999</v>
      </c>
    </row>
    <row r="791" spans="1:40" x14ac:dyDescent="0.35">
      <c r="A791" s="1" t="s">
        <v>7000</v>
      </c>
      <c r="B791" s="1" t="s">
        <v>87</v>
      </c>
      <c r="C791" s="1">
        <v>2022</v>
      </c>
      <c r="D791" s="1" t="s">
        <v>7001</v>
      </c>
      <c r="E791" s="1" t="s">
        <v>7002</v>
      </c>
      <c r="F791" s="1" t="s">
        <v>663</v>
      </c>
      <c r="H791" s="1" t="s">
        <v>7003</v>
      </c>
      <c r="I791" s="1" t="s">
        <v>7004</v>
      </c>
      <c r="K791" s="1" t="s">
        <v>7005</v>
      </c>
      <c r="L791" s="3">
        <v>44841</v>
      </c>
      <c r="M791" s="2">
        <v>45288.500092592592</v>
      </c>
      <c r="N791" s="2">
        <v>45288.730081018519</v>
      </c>
      <c r="P791" s="1" t="s">
        <v>7006</v>
      </c>
      <c r="R791" s="1">
        <v>40</v>
      </c>
      <c r="S791" s="1">
        <v>71</v>
      </c>
      <c r="U791" s="1" t="s">
        <v>7007</v>
      </c>
      <c r="AC791" s="1" t="s">
        <v>96</v>
      </c>
      <c r="AJ791" s="1" t="s">
        <v>7008</v>
      </c>
      <c r="AN791" s="1" t="s">
        <v>7009</v>
      </c>
    </row>
    <row r="792" spans="1:40" x14ac:dyDescent="0.35">
      <c r="A792" s="1" t="s">
        <v>7010</v>
      </c>
      <c r="B792" s="1" t="s">
        <v>87</v>
      </c>
      <c r="C792" s="1">
        <v>2016</v>
      </c>
      <c r="D792" s="1" t="s">
        <v>7011</v>
      </c>
      <c r="E792" s="1" t="s">
        <v>7012</v>
      </c>
      <c r="F792" s="1" t="s">
        <v>610</v>
      </c>
      <c r="H792" s="1" t="s">
        <v>611</v>
      </c>
      <c r="I792" s="1" t="s">
        <v>7013</v>
      </c>
      <c r="K792" s="1" t="s">
        <v>7014</v>
      </c>
      <c r="L792" s="1" t="s">
        <v>7015</v>
      </c>
      <c r="M792" s="2">
        <v>45288.500092592592</v>
      </c>
      <c r="N792" s="2">
        <v>45288.589606481481</v>
      </c>
      <c r="P792" s="1" t="s">
        <v>7016</v>
      </c>
      <c r="R792" s="1">
        <v>5</v>
      </c>
      <c r="S792" s="1">
        <v>81</v>
      </c>
      <c r="U792" s="1" t="s">
        <v>616</v>
      </c>
      <c r="AC792" s="1" t="s">
        <v>96</v>
      </c>
      <c r="AD792" s="1" t="s">
        <v>7017</v>
      </c>
      <c r="AJ792" s="1" t="s">
        <v>7018</v>
      </c>
      <c r="AN792" s="1" t="s">
        <v>7019</v>
      </c>
    </row>
    <row r="793" spans="1:40" x14ac:dyDescent="0.35">
      <c r="A793" s="1" t="s">
        <v>7020</v>
      </c>
      <c r="B793" s="1" t="s">
        <v>87</v>
      </c>
      <c r="C793" s="1">
        <v>2004</v>
      </c>
      <c r="D793" s="1" t="s">
        <v>7021</v>
      </c>
      <c r="E793" s="1" t="s">
        <v>7022</v>
      </c>
      <c r="F793" s="1" t="s">
        <v>373</v>
      </c>
      <c r="H793" s="1" t="s">
        <v>319</v>
      </c>
      <c r="I793" s="1" t="s">
        <v>7023</v>
      </c>
      <c r="K793" s="1" t="s">
        <v>7024</v>
      </c>
      <c r="L793" s="1">
        <v>2004</v>
      </c>
      <c r="M793" s="2">
        <v>45288.500092592592</v>
      </c>
      <c r="N793" s="2">
        <v>45288.500092592592</v>
      </c>
      <c r="P793" s="1" t="s">
        <v>7025</v>
      </c>
      <c r="R793" s="1">
        <v>4</v>
      </c>
      <c r="S793" s="1">
        <v>1</v>
      </c>
      <c r="U793" s="1" t="s">
        <v>379</v>
      </c>
      <c r="AC793" s="1" t="s">
        <v>96</v>
      </c>
      <c r="AJ793" s="1" t="s">
        <v>7026</v>
      </c>
      <c r="AN793" s="1" t="s">
        <v>7027</v>
      </c>
    </row>
    <row r="794" spans="1:40" x14ac:dyDescent="0.35">
      <c r="A794" s="1" t="s">
        <v>7028</v>
      </c>
      <c r="B794" s="1" t="s">
        <v>87</v>
      </c>
      <c r="C794" s="1">
        <v>2019</v>
      </c>
      <c r="D794" s="1" t="s">
        <v>7029</v>
      </c>
      <c r="E794" s="1" t="s">
        <v>7030</v>
      </c>
      <c r="F794" s="1" t="s">
        <v>7031</v>
      </c>
      <c r="I794" s="1" t="s">
        <v>7032</v>
      </c>
      <c r="J794" s="1" t="s">
        <v>7033</v>
      </c>
      <c r="L794" s="1">
        <v>2019</v>
      </c>
      <c r="M794" s="2">
        <v>45288.505196759259</v>
      </c>
      <c r="N794" s="2">
        <v>45288.706365740742</v>
      </c>
      <c r="R794" s="1">
        <v>1</v>
      </c>
      <c r="S794" s="1">
        <v>16</v>
      </c>
      <c r="AF794" s="1" t="s">
        <v>408</v>
      </c>
      <c r="AN794" s="1" t="s">
        <v>7034</v>
      </c>
    </row>
    <row r="795" spans="1:40" x14ac:dyDescent="0.35">
      <c r="A795" s="1" t="s">
        <v>7035</v>
      </c>
      <c r="B795" s="1" t="s">
        <v>87</v>
      </c>
      <c r="C795" s="1">
        <v>2010</v>
      </c>
      <c r="D795" s="1" t="s">
        <v>7036</v>
      </c>
      <c r="E795" s="1" t="s">
        <v>7037</v>
      </c>
      <c r="F795" s="1" t="s">
        <v>328</v>
      </c>
      <c r="H795" s="1" t="s">
        <v>329</v>
      </c>
      <c r="K795" s="1" t="s">
        <v>7038</v>
      </c>
      <c r="L795" s="1">
        <v>2010</v>
      </c>
      <c r="M795" s="2">
        <v>45288.518368055556</v>
      </c>
      <c r="N795" s="2">
        <v>45288.518368055556</v>
      </c>
      <c r="P795" s="1" t="s">
        <v>7039</v>
      </c>
      <c r="R795" s="1">
        <v>8</v>
      </c>
      <c r="S795" s="1">
        <v>73</v>
      </c>
      <c r="U795" s="1" t="s">
        <v>1706</v>
      </c>
      <c r="AC795" s="1" t="s">
        <v>299</v>
      </c>
      <c r="AF795" s="1" t="s">
        <v>300</v>
      </c>
      <c r="AG795" s="1">
        <v>602865136</v>
      </c>
      <c r="AJ795" s="1" t="s">
        <v>441</v>
      </c>
      <c r="AN795" s="1" t="s">
        <v>7040</v>
      </c>
    </row>
    <row r="796" spans="1:40" x14ac:dyDescent="0.35">
      <c r="A796" s="1" t="s">
        <v>7041</v>
      </c>
      <c r="B796" s="1" t="s">
        <v>87</v>
      </c>
      <c r="C796" s="1">
        <v>1992</v>
      </c>
      <c r="D796" s="1" t="s">
        <v>7042</v>
      </c>
      <c r="E796" s="1" t="s">
        <v>5856</v>
      </c>
      <c r="F796" s="1" t="s">
        <v>7043</v>
      </c>
      <c r="H796" s="1" t="s">
        <v>7044</v>
      </c>
      <c r="K796" s="1" t="s">
        <v>7045</v>
      </c>
      <c r="L796" s="1">
        <v>1992</v>
      </c>
      <c r="M796" s="2">
        <v>45288.520231481481</v>
      </c>
      <c r="N796" s="2">
        <v>45288.520231481481</v>
      </c>
      <c r="P796" s="1" t="s">
        <v>5859</v>
      </c>
      <c r="S796" s="1">
        <v>58</v>
      </c>
      <c r="U796" s="1" t="s">
        <v>7046</v>
      </c>
      <c r="W796" s="1" t="s">
        <v>7047</v>
      </c>
      <c r="AC796" s="1" t="s">
        <v>759</v>
      </c>
      <c r="AF796" s="1" t="s">
        <v>300</v>
      </c>
      <c r="AG796" s="1">
        <v>23838600</v>
      </c>
      <c r="AJ796" s="1" t="s">
        <v>7048</v>
      </c>
      <c r="AN796" s="1" t="s">
        <v>7049</v>
      </c>
    </row>
    <row r="797" spans="1:40" x14ac:dyDescent="0.35">
      <c r="A797" s="1" t="s">
        <v>7050</v>
      </c>
      <c r="B797" s="1" t="s">
        <v>87</v>
      </c>
      <c r="C797" s="1">
        <v>1995</v>
      </c>
      <c r="D797" s="1" t="s">
        <v>7051</v>
      </c>
      <c r="E797" s="1" t="s">
        <v>7052</v>
      </c>
      <c r="F797" s="1" t="s">
        <v>690</v>
      </c>
      <c r="H797" s="1" t="s">
        <v>691</v>
      </c>
      <c r="I797" s="1" t="s">
        <v>7053</v>
      </c>
      <c r="K797" s="1" t="s">
        <v>7054</v>
      </c>
      <c r="L797" s="1" t="s">
        <v>7055</v>
      </c>
      <c r="M797" s="2">
        <v>45288.500092592592</v>
      </c>
      <c r="N797" s="2">
        <v>45288.587962962964</v>
      </c>
      <c r="P797" s="1" t="s">
        <v>5053</v>
      </c>
      <c r="R797" s="1">
        <v>1</v>
      </c>
      <c r="S797" s="1">
        <v>115</v>
      </c>
      <c r="U797" s="1" t="s">
        <v>696</v>
      </c>
      <c r="AC797" s="1" t="s">
        <v>96</v>
      </c>
      <c r="AJ797" s="1" t="s">
        <v>7056</v>
      </c>
      <c r="AN797" s="1" t="s">
        <v>7057</v>
      </c>
    </row>
    <row r="798" spans="1:40" x14ac:dyDescent="0.35">
      <c r="A798" s="1" t="s">
        <v>7058</v>
      </c>
      <c r="B798" s="1" t="s">
        <v>87</v>
      </c>
      <c r="C798" s="1">
        <v>2013</v>
      </c>
      <c r="D798" s="1" t="s">
        <v>7059</v>
      </c>
      <c r="E798" s="1" t="s">
        <v>7060</v>
      </c>
      <c r="F798" s="1" t="s">
        <v>2289</v>
      </c>
      <c r="I798" s="1" t="s">
        <v>7061</v>
      </c>
      <c r="J798" s="1" t="s">
        <v>7062</v>
      </c>
      <c r="L798" s="1">
        <v>2013</v>
      </c>
      <c r="M798" s="2">
        <v>45288.506261574075</v>
      </c>
      <c r="N798" s="2">
        <v>45288.661782407406</v>
      </c>
      <c r="P798" s="1" t="s">
        <v>7063</v>
      </c>
      <c r="R798" s="1">
        <v>1</v>
      </c>
      <c r="S798" s="1">
        <v>10</v>
      </c>
      <c r="AF798" s="1" t="s">
        <v>408</v>
      </c>
      <c r="AN798" s="1" t="s">
        <v>7064</v>
      </c>
    </row>
    <row r="799" spans="1:40" x14ac:dyDescent="0.35">
      <c r="A799" s="1" t="s">
        <v>7065</v>
      </c>
      <c r="B799" s="1" t="s">
        <v>87</v>
      </c>
      <c r="C799" s="1">
        <v>2009</v>
      </c>
      <c r="D799" s="1" t="s">
        <v>7066</v>
      </c>
      <c r="E799" s="1" t="s">
        <v>7067</v>
      </c>
      <c r="F799" s="1" t="s">
        <v>1492</v>
      </c>
      <c r="H799" s="1" t="s">
        <v>329</v>
      </c>
      <c r="I799" s="1" t="s">
        <v>7068</v>
      </c>
      <c r="K799" s="1" t="s">
        <v>7069</v>
      </c>
      <c r="L799" s="1" t="s">
        <v>5251</v>
      </c>
      <c r="M799" s="2">
        <v>45288.513807870368</v>
      </c>
      <c r="N799" s="2">
        <v>45288.513807870368</v>
      </c>
      <c r="P799" s="1" t="s">
        <v>7070</v>
      </c>
      <c r="R799" s="1">
        <v>4</v>
      </c>
      <c r="S799" s="1">
        <v>72</v>
      </c>
      <c r="AG799" s="1" t="s">
        <v>7071</v>
      </c>
    </row>
    <row r="800" spans="1:40" x14ac:dyDescent="0.35">
      <c r="A800" s="1" t="s">
        <v>7072</v>
      </c>
      <c r="B800" s="1" t="s">
        <v>87</v>
      </c>
      <c r="C800" s="1">
        <v>2003</v>
      </c>
      <c r="D800" s="1" t="s">
        <v>7073</v>
      </c>
      <c r="E800" s="1" t="s">
        <v>7074</v>
      </c>
      <c r="F800" s="1" t="s">
        <v>328</v>
      </c>
      <c r="H800" s="1" t="s">
        <v>329</v>
      </c>
      <c r="I800" s="1" t="s">
        <v>7075</v>
      </c>
      <c r="K800" s="1" t="s">
        <v>7076</v>
      </c>
      <c r="L800" s="1" t="s">
        <v>3736</v>
      </c>
      <c r="M800" s="2">
        <v>45288.500092592592</v>
      </c>
      <c r="N800" s="2">
        <v>45288.726967592593</v>
      </c>
      <c r="P800" s="1" t="s">
        <v>7077</v>
      </c>
      <c r="R800" s="1">
        <v>9</v>
      </c>
      <c r="S800" s="1">
        <v>66</v>
      </c>
      <c r="U800" s="1" t="s">
        <v>334</v>
      </c>
      <c r="AC800" s="1" t="s">
        <v>96</v>
      </c>
      <c r="AJ800" s="1" t="s">
        <v>7078</v>
      </c>
      <c r="AN800" s="1" t="s">
        <v>7079</v>
      </c>
    </row>
    <row r="801" spans="1:40" x14ac:dyDescent="0.35">
      <c r="A801" s="1" t="s">
        <v>7080</v>
      </c>
      <c r="B801" s="1" t="s">
        <v>87</v>
      </c>
      <c r="C801" s="1">
        <v>1985</v>
      </c>
      <c r="D801" s="1" t="s">
        <v>7081</v>
      </c>
      <c r="E801" s="1" t="s">
        <v>7082</v>
      </c>
      <c r="F801" s="1" t="s">
        <v>7083</v>
      </c>
      <c r="H801" s="1" t="s">
        <v>7084</v>
      </c>
      <c r="L801" s="1">
        <v>1985</v>
      </c>
      <c r="M801" s="2">
        <v>45288.520277777781</v>
      </c>
      <c r="N801" s="2">
        <v>45288.520277777781</v>
      </c>
      <c r="P801" s="1" t="s">
        <v>7085</v>
      </c>
      <c r="R801" s="1">
        <v>3</v>
      </c>
      <c r="S801" s="1">
        <v>83</v>
      </c>
      <c r="U801" s="1" t="s">
        <v>7086</v>
      </c>
      <c r="W801" s="1" t="s">
        <v>7087</v>
      </c>
      <c r="AC801" s="1" t="s">
        <v>7088</v>
      </c>
      <c r="AF801" s="1" t="s">
        <v>440</v>
      </c>
      <c r="AG801" s="1">
        <v>15003866</v>
      </c>
      <c r="AJ801" s="1" t="s">
        <v>7089</v>
      </c>
      <c r="AN801" s="1" t="s">
        <v>7090</v>
      </c>
    </row>
    <row r="802" spans="1:40" x14ac:dyDescent="0.35">
      <c r="A802" s="1" t="s">
        <v>7091</v>
      </c>
      <c r="B802" s="1" t="s">
        <v>87</v>
      </c>
      <c r="C802" s="1">
        <v>1995</v>
      </c>
      <c r="D802" s="1" t="s">
        <v>7092</v>
      </c>
      <c r="E802" s="1" t="s">
        <v>7093</v>
      </c>
      <c r="F802" s="1" t="s">
        <v>7094</v>
      </c>
      <c r="H802" s="1" t="s">
        <v>7095</v>
      </c>
      <c r="K802" s="1" t="s">
        <v>7096</v>
      </c>
      <c r="L802" s="1" t="s">
        <v>7055</v>
      </c>
      <c r="M802" s="2">
        <v>45288.513020833336</v>
      </c>
      <c r="N802" s="2">
        <v>45288.513020833336</v>
      </c>
      <c r="P802" s="1" t="s">
        <v>7097</v>
      </c>
      <c r="R802" s="1">
        <v>8</v>
      </c>
      <c r="S802" s="1">
        <v>75</v>
      </c>
      <c r="AG802" s="1" t="s">
        <v>7098</v>
      </c>
    </row>
    <row r="803" spans="1:40" x14ac:dyDescent="0.35">
      <c r="A803" s="1" t="s">
        <v>7099</v>
      </c>
      <c r="B803" s="1" t="s">
        <v>87</v>
      </c>
      <c r="C803" s="1">
        <v>2012</v>
      </c>
      <c r="D803" s="1" t="s">
        <v>7100</v>
      </c>
      <c r="E803" s="1" t="s">
        <v>7101</v>
      </c>
      <c r="F803" s="1" t="s">
        <v>7102</v>
      </c>
      <c r="H803" s="1" t="s">
        <v>7103</v>
      </c>
      <c r="I803" s="1" t="s">
        <v>7104</v>
      </c>
      <c r="K803" s="1" t="s">
        <v>7105</v>
      </c>
      <c r="L803" s="1">
        <v>2012</v>
      </c>
      <c r="M803" s="2">
        <v>45288.500092592592</v>
      </c>
      <c r="N803" s="2">
        <v>45288.692407407405</v>
      </c>
      <c r="P803" s="1">
        <v>196841</v>
      </c>
      <c r="S803" s="1">
        <v>2012</v>
      </c>
      <c r="U803" s="1" t="s">
        <v>7106</v>
      </c>
      <c r="AC803" s="1" t="s">
        <v>96</v>
      </c>
      <c r="AJ803" s="1" t="s">
        <v>7107</v>
      </c>
    </row>
    <row r="804" spans="1:40" x14ac:dyDescent="0.35">
      <c r="A804" s="1" t="s">
        <v>7108</v>
      </c>
      <c r="B804" s="1" t="s">
        <v>87</v>
      </c>
      <c r="C804" s="1">
        <v>2008</v>
      </c>
      <c r="D804" s="1" t="s">
        <v>7109</v>
      </c>
      <c r="E804" s="1" t="s">
        <v>7110</v>
      </c>
      <c r="F804" s="1" t="s">
        <v>1034</v>
      </c>
      <c r="H804" s="1" t="s">
        <v>2994</v>
      </c>
      <c r="I804" s="1" t="s">
        <v>7111</v>
      </c>
      <c r="K804" s="1" t="s">
        <v>7112</v>
      </c>
      <c r="L804" s="1" t="s">
        <v>7113</v>
      </c>
      <c r="M804" s="2">
        <v>45288.500092592592</v>
      </c>
      <c r="N804" s="2">
        <v>45288.644328703704</v>
      </c>
      <c r="P804" s="1" t="s">
        <v>7114</v>
      </c>
      <c r="R804" s="1">
        <v>1</v>
      </c>
      <c r="S804" s="1">
        <v>25</v>
      </c>
      <c r="U804" s="1" t="s">
        <v>1039</v>
      </c>
      <c r="AC804" s="1" t="s">
        <v>96</v>
      </c>
      <c r="AJ804" s="1" t="s">
        <v>7115</v>
      </c>
      <c r="AN804" s="1" t="s">
        <v>7116</v>
      </c>
    </row>
    <row r="805" spans="1:40" x14ac:dyDescent="0.35">
      <c r="A805" s="1" t="s">
        <v>7117</v>
      </c>
      <c r="B805" s="1" t="s">
        <v>87</v>
      </c>
      <c r="C805" s="1">
        <v>2018</v>
      </c>
      <c r="D805" s="1" t="s">
        <v>7118</v>
      </c>
      <c r="E805" s="1" t="s">
        <v>7119</v>
      </c>
      <c r="F805" s="1" t="s">
        <v>7120</v>
      </c>
      <c r="H805" s="1" t="s">
        <v>7121</v>
      </c>
      <c r="I805" s="1" t="s">
        <v>7122</v>
      </c>
      <c r="K805" s="1" t="s">
        <v>7123</v>
      </c>
      <c r="L805" s="1" t="s">
        <v>1342</v>
      </c>
      <c r="M805" s="2">
        <v>45288.500092592592</v>
      </c>
      <c r="N805" s="2">
        <v>45288.500092592592</v>
      </c>
      <c r="P805" s="1" t="s">
        <v>7124</v>
      </c>
      <c r="R805" s="1">
        <v>3</v>
      </c>
      <c r="S805" s="1">
        <v>37</v>
      </c>
      <c r="U805" s="1" t="s">
        <v>7125</v>
      </c>
      <c r="AC805" s="1" t="s">
        <v>96</v>
      </c>
      <c r="AJ805" s="1" t="s">
        <v>7126</v>
      </c>
      <c r="AN805" s="1" t="s">
        <v>7127</v>
      </c>
    </row>
    <row r="806" spans="1:40" x14ac:dyDescent="0.35">
      <c r="A806" s="1" t="s">
        <v>7128</v>
      </c>
      <c r="B806" s="1" t="s">
        <v>87</v>
      </c>
      <c r="C806" s="1">
        <v>2013</v>
      </c>
      <c r="D806" s="1" t="s">
        <v>7129</v>
      </c>
      <c r="E806" s="1" t="s">
        <v>7130</v>
      </c>
      <c r="F806" s="1" t="s">
        <v>318</v>
      </c>
      <c r="H806" s="1" t="s">
        <v>319</v>
      </c>
      <c r="I806" s="1" t="s">
        <v>7131</v>
      </c>
      <c r="K806" s="1" t="s">
        <v>7132</v>
      </c>
      <c r="L806" s="1" t="s">
        <v>499</v>
      </c>
      <c r="M806" s="2">
        <v>45288.514050925929</v>
      </c>
      <c r="N806" s="2">
        <v>45288.514050925929</v>
      </c>
      <c r="P806" s="1" t="s">
        <v>5605</v>
      </c>
      <c r="R806" s="1">
        <v>3</v>
      </c>
      <c r="S806" s="1">
        <v>10</v>
      </c>
      <c r="AG806" s="1" t="s">
        <v>7133</v>
      </c>
    </row>
    <row r="807" spans="1:40" x14ac:dyDescent="0.35">
      <c r="A807" s="1" t="s">
        <v>7134</v>
      </c>
      <c r="B807" s="1" t="s">
        <v>87</v>
      </c>
      <c r="C807" s="1">
        <v>2009</v>
      </c>
      <c r="D807" s="1" t="s">
        <v>7135</v>
      </c>
      <c r="E807" s="1" t="s">
        <v>7136</v>
      </c>
      <c r="F807" s="1" t="s">
        <v>3949</v>
      </c>
      <c r="H807" s="1" t="s">
        <v>435</v>
      </c>
      <c r="I807" s="1" t="s">
        <v>7137</v>
      </c>
      <c r="K807" s="1" t="s">
        <v>7138</v>
      </c>
      <c r="L807" s="1" t="s">
        <v>7139</v>
      </c>
      <c r="M807" s="2">
        <v>45288.51458333333</v>
      </c>
      <c r="N807" s="2">
        <v>45288.51458333333</v>
      </c>
      <c r="P807" s="1" t="s">
        <v>7140</v>
      </c>
      <c r="R807" s="1">
        <v>4</v>
      </c>
      <c r="S807" s="1">
        <v>53</v>
      </c>
      <c r="AG807" s="1" t="s">
        <v>7141</v>
      </c>
    </row>
    <row r="808" spans="1:40" x14ac:dyDescent="0.35">
      <c r="A808" s="1" t="s">
        <v>7142</v>
      </c>
      <c r="B808" s="1" t="s">
        <v>87</v>
      </c>
      <c r="C808" s="1">
        <v>1995</v>
      </c>
      <c r="D808" s="1" t="s">
        <v>7143</v>
      </c>
      <c r="E808" s="1" t="s">
        <v>7144</v>
      </c>
      <c r="F808" s="1" t="s">
        <v>7145</v>
      </c>
      <c r="H808" s="1" t="s">
        <v>7146</v>
      </c>
      <c r="K808" s="1" t="s">
        <v>7147</v>
      </c>
      <c r="L808" s="1" t="s">
        <v>7148</v>
      </c>
      <c r="M808" s="2">
        <v>45288.513518518521</v>
      </c>
      <c r="N808" s="2">
        <v>45288.513518518521</v>
      </c>
      <c r="P808" s="1" t="s">
        <v>7149</v>
      </c>
      <c r="R808" s="1">
        <v>1</v>
      </c>
      <c r="S808" s="1">
        <v>17</v>
      </c>
      <c r="AG808" s="1" t="s">
        <v>7150</v>
      </c>
    </row>
    <row r="809" spans="1:40" x14ac:dyDescent="0.35">
      <c r="A809" s="1" t="s">
        <v>7151</v>
      </c>
      <c r="B809" s="1" t="s">
        <v>87</v>
      </c>
      <c r="C809" s="1">
        <v>2023</v>
      </c>
      <c r="D809" s="1" t="s">
        <v>7152</v>
      </c>
      <c r="E809" s="1" t="s">
        <v>7153</v>
      </c>
      <c r="F809" s="1" t="s">
        <v>1027</v>
      </c>
      <c r="I809" s="1" t="s">
        <v>7154</v>
      </c>
      <c r="J809" s="1" t="s">
        <v>7155</v>
      </c>
      <c r="L809" s="1">
        <v>2023</v>
      </c>
      <c r="M809" s="2">
        <v>45288.504606481481</v>
      </c>
      <c r="N809" s="2">
        <v>45288.67633101852</v>
      </c>
      <c r="R809" s="1">
        <v>2</v>
      </c>
      <c r="S809" s="1">
        <v>32</v>
      </c>
      <c r="AF809" s="1" t="s">
        <v>408</v>
      </c>
    </row>
    <row r="810" spans="1:40" x14ac:dyDescent="0.35">
      <c r="A810" s="1" t="s">
        <v>7156</v>
      </c>
      <c r="B810" s="1" t="s">
        <v>87</v>
      </c>
      <c r="C810" s="1">
        <v>2013</v>
      </c>
      <c r="D810" s="1" t="s">
        <v>7157</v>
      </c>
      <c r="E810" s="1" t="s">
        <v>7158</v>
      </c>
      <c r="F810" s="1" t="s">
        <v>702</v>
      </c>
      <c r="I810" s="1" t="s">
        <v>7159</v>
      </c>
      <c r="J810" s="1" t="s">
        <v>7160</v>
      </c>
      <c r="L810" s="1">
        <v>2013</v>
      </c>
      <c r="M810" s="2">
        <v>45288.506168981483</v>
      </c>
      <c r="N810" s="2">
        <v>45288.702928240738</v>
      </c>
      <c r="P810" s="1" t="s">
        <v>7161</v>
      </c>
      <c r="R810" s="1">
        <v>1</v>
      </c>
      <c r="S810" s="1">
        <v>34</v>
      </c>
      <c r="AF810" s="1" t="s">
        <v>408</v>
      </c>
    </row>
    <row r="811" spans="1:40" x14ac:dyDescent="0.35">
      <c r="A811" s="1" t="s">
        <v>7162</v>
      </c>
      <c r="B811" s="1" t="s">
        <v>87</v>
      </c>
      <c r="C811" s="1">
        <v>2017</v>
      </c>
      <c r="D811" s="1" t="s">
        <v>7163</v>
      </c>
      <c r="E811" s="1" t="s">
        <v>7164</v>
      </c>
      <c r="F811" s="1" t="s">
        <v>910</v>
      </c>
      <c r="H811" s="1" t="s">
        <v>1088</v>
      </c>
      <c r="I811" s="1" t="s">
        <v>7165</v>
      </c>
      <c r="K811" s="1" t="s">
        <v>7166</v>
      </c>
      <c r="L811" s="3">
        <v>42933</v>
      </c>
      <c r="M811" s="2">
        <v>45288.500092592592</v>
      </c>
      <c r="N811" s="2">
        <v>45288.675925925927</v>
      </c>
      <c r="P811" s="1" t="s">
        <v>7167</v>
      </c>
      <c r="S811" s="1">
        <v>253</v>
      </c>
      <c r="U811" s="1" t="s">
        <v>915</v>
      </c>
      <c r="AC811" s="1" t="s">
        <v>96</v>
      </c>
      <c r="AD811" s="1" t="s">
        <v>7168</v>
      </c>
      <c r="AJ811" s="1" t="s">
        <v>7169</v>
      </c>
      <c r="AN811" s="1" t="s">
        <v>7170</v>
      </c>
    </row>
    <row r="812" spans="1:40" x14ac:dyDescent="0.35">
      <c r="A812" s="1" t="s">
        <v>7171</v>
      </c>
      <c r="B812" s="1" t="s">
        <v>87</v>
      </c>
      <c r="C812" s="1">
        <v>2022</v>
      </c>
      <c r="D812" s="1" t="s">
        <v>7172</v>
      </c>
      <c r="E812" s="1" t="s">
        <v>7173</v>
      </c>
      <c r="F812" s="1" t="s">
        <v>90</v>
      </c>
      <c r="H812" s="1" t="s">
        <v>91</v>
      </c>
      <c r="I812" s="1" t="s">
        <v>7174</v>
      </c>
      <c r="K812" s="1" t="s">
        <v>7175</v>
      </c>
      <c r="L812" s="1">
        <v>2022</v>
      </c>
      <c r="M812" s="2">
        <v>45288.500092592592</v>
      </c>
      <c r="N812" s="2">
        <v>45288.646006944444</v>
      </c>
      <c r="P812" s="1" t="s">
        <v>7176</v>
      </c>
      <c r="R812" s="1">
        <v>5</v>
      </c>
      <c r="S812" s="1">
        <v>17</v>
      </c>
      <c r="U812" s="1" t="s">
        <v>95</v>
      </c>
      <c r="AC812" s="1" t="s">
        <v>96</v>
      </c>
      <c r="AJ812" s="1" t="s">
        <v>7177</v>
      </c>
      <c r="AN812" s="1" t="s">
        <v>7178</v>
      </c>
    </row>
    <row r="813" spans="1:40" x14ac:dyDescent="0.35">
      <c r="A813" s="1" t="s">
        <v>7179</v>
      </c>
      <c r="B813" s="1" t="s">
        <v>87</v>
      </c>
      <c r="C813" s="1">
        <v>2010</v>
      </c>
      <c r="D813" s="1" t="s">
        <v>7180</v>
      </c>
      <c r="E813" s="1" t="s">
        <v>7181</v>
      </c>
      <c r="F813" s="1" t="s">
        <v>7182</v>
      </c>
      <c r="J813" s="1" t="s">
        <v>7183</v>
      </c>
      <c r="L813" s="1">
        <v>2010</v>
      </c>
      <c r="M813" s="2">
        <v>45288.506493055553</v>
      </c>
      <c r="N813" s="2">
        <v>45288.506493055553</v>
      </c>
      <c r="P813" s="1" t="s">
        <v>7184</v>
      </c>
      <c r="R813" s="1">
        <v>2</v>
      </c>
      <c r="S813" s="1">
        <v>3</v>
      </c>
      <c r="AF813" s="1" t="s">
        <v>408</v>
      </c>
    </row>
    <row r="814" spans="1:40" x14ac:dyDescent="0.35">
      <c r="A814" s="1" t="s">
        <v>7185</v>
      </c>
      <c r="B814" s="1" t="s">
        <v>87</v>
      </c>
      <c r="C814" s="1">
        <v>2004</v>
      </c>
      <c r="D814" s="1" t="s">
        <v>7186</v>
      </c>
      <c r="E814" s="1" t="s">
        <v>7187</v>
      </c>
      <c r="F814" s="1" t="s">
        <v>559</v>
      </c>
      <c r="H814" s="1" t="s">
        <v>560</v>
      </c>
      <c r="I814" s="1" t="s">
        <v>7188</v>
      </c>
      <c r="K814" s="1" t="s">
        <v>7189</v>
      </c>
      <c r="L814" s="1">
        <v>2004</v>
      </c>
      <c r="M814" s="2">
        <v>45288.500092592592</v>
      </c>
      <c r="N814" s="2">
        <v>45288.640821759262</v>
      </c>
      <c r="P814" s="1" t="s">
        <v>7190</v>
      </c>
      <c r="R814" s="1">
        <v>6</v>
      </c>
      <c r="S814" s="1">
        <v>38</v>
      </c>
      <c r="U814" s="1" t="s">
        <v>565</v>
      </c>
      <c r="AC814" s="1" t="s">
        <v>96</v>
      </c>
      <c r="AJ814" s="1" t="s">
        <v>7191</v>
      </c>
      <c r="AN814" s="1" t="s">
        <v>7192</v>
      </c>
    </row>
    <row r="815" spans="1:40" x14ac:dyDescent="0.35">
      <c r="A815" s="1" t="s">
        <v>7193</v>
      </c>
      <c r="B815" s="1" t="s">
        <v>87</v>
      </c>
      <c r="C815" s="1">
        <v>2009</v>
      </c>
      <c r="D815" s="1" t="s">
        <v>7194</v>
      </c>
      <c r="E815" s="1" t="s">
        <v>7195</v>
      </c>
      <c r="F815" s="1" t="s">
        <v>412</v>
      </c>
      <c r="H815" s="1" t="s">
        <v>957</v>
      </c>
      <c r="I815" s="1" t="s">
        <v>7196</v>
      </c>
      <c r="K815" s="1" t="s">
        <v>7197</v>
      </c>
      <c r="L815" s="1" t="s">
        <v>960</v>
      </c>
      <c r="M815" s="2">
        <v>45288.500092592592</v>
      </c>
      <c r="N815" s="2">
        <v>45288.500092592592</v>
      </c>
      <c r="P815" s="1" t="s">
        <v>7198</v>
      </c>
      <c r="R815" s="1">
        <v>4</v>
      </c>
      <c r="S815" s="1">
        <v>75</v>
      </c>
      <c r="U815" s="1" t="s">
        <v>418</v>
      </c>
      <c r="AC815" s="1" t="s">
        <v>96</v>
      </c>
      <c r="AJ815" s="1" t="s">
        <v>7199</v>
      </c>
      <c r="AN815" s="1" t="s">
        <v>7200</v>
      </c>
    </row>
    <row r="816" spans="1:40" x14ac:dyDescent="0.35">
      <c r="A816" s="1" t="s">
        <v>7201</v>
      </c>
      <c r="B816" s="1" t="s">
        <v>87</v>
      </c>
      <c r="C816" s="1">
        <v>2002</v>
      </c>
      <c r="E816" s="1" t="s">
        <v>7202</v>
      </c>
      <c r="F816" s="1" t="s">
        <v>7203</v>
      </c>
      <c r="H816" s="1" t="s">
        <v>7204</v>
      </c>
      <c r="L816" s="1" t="s">
        <v>7205</v>
      </c>
      <c r="M816" s="2">
        <v>45288.500092592592</v>
      </c>
      <c r="N816" s="2">
        <v>45288.726504629631</v>
      </c>
      <c r="P816" s="1" t="s">
        <v>7206</v>
      </c>
      <c r="R816" s="1">
        <v>5</v>
      </c>
      <c r="S816" s="1">
        <v>38</v>
      </c>
      <c r="U816" s="1" t="s">
        <v>7207</v>
      </c>
      <c r="AC816" s="1" t="s">
        <v>96</v>
      </c>
      <c r="AJ816" s="1" t="s">
        <v>7208</v>
      </c>
      <c r="AN816" s="1" t="s">
        <v>7209</v>
      </c>
    </row>
    <row r="817" spans="1:40" x14ac:dyDescent="0.35">
      <c r="A817" s="1" t="s">
        <v>7210</v>
      </c>
      <c r="B817" s="1" t="s">
        <v>87</v>
      </c>
      <c r="C817" s="1">
        <v>2019</v>
      </c>
      <c r="D817" s="1" t="s">
        <v>7211</v>
      </c>
      <c r="E817" s="1" t="s">
        <v>7212</v>
      </c>
      <c r="F817" s="1" t="s">
        <v>7213</v>
      </c>
      <c r="I817" s="1" t="s">
        <v>7214</v>
      </c>
      <c r="J817" s="1" t="s">
        <v>7215</v>
      </c>
      <c r="L817" s="1">
        <v>2019</v>
      </c>
      <c r="M817" s="2">
        <v>45288.505347222221</v>
      </c>
      <c r="N817" s="2">
        <v>45288.744675925926</v>
      </c>
      <c r="P817" s="1" t="s">
        <v>7216</v>
      </c>
      <c r="R817" s="1">
        <v>2</v>
      </c>
      <c r="S817" s="1">
        <v>31</v>
      </c>
      <c r="AF817" s="1" t="s">
        <v>408</v>
      </c>
    </row>
    <row r="818" spans="1:40" x14ac:dyDescent="0.35">
      <c r="A818" s="1" t="s">
        <v>7217</v>
      </c>
      <c r="B818" s="1" t="s">
        <v>87</v>
      </c>
      <c r="C818" s="1">
        <v>1989</v>
      </c>
      <c r="D818" s="1" t="s">
        <v>7218</v>
      </c>
      <c r="E818" s="1" t="s">
        <v>2568</v>
      </c>
      <c r="F818" s="1" t="s">
        <v>2569</v>
      </c>
      <c r="J818" s="1" t="s">
        <v>7219</v>
      </c>
      <c r="L818" s="1">
        <v>1989</v>
      </c>
      <c r="M818" s="2">
        <v>45288.507337962961</v>
      </c>
      <c r="N818" s="2">
        <v>45288.507337962961</v>
      </c>
      <c r="P818" s="1" t="s">
        <v>2572</v>
      </c>
      <c r="R818" s="1">
        <v>7</v>
      </c>
      <c r="S818" s="1">
        <v>89</v>
      </c>
      <c r="AF818" s="1" t="s">
        <v>408</v>
      </c>
    </row>
    <row r="819" spans="1:40" x14ac:dyDescent="0.35">
      <c r="A819" s="1" t="s">
        <v>7220</v>
      </c>
      <c r="B819" s="1" t="s">
        <v>87</v>
      </c>
      <c r="C819" s="1">
        <v>2004</v>
      </c>
      <c r="D819" s="1" t="s">
        <v>7221</v>
      </c>
      <c r="E819" s="1" t="s">
        <v>7222</v>
      </c>
      <c r="F819" s="1" t="s">
        <v>7223</v>
      </c>
      <c r="H819" s="1" t="s">
        <v>7224</v>
      </c>
      <c r="I819" s="1" t="s">
        <v>7225</v>
      </c>
      <c r="K819" s="1" t="s">
        <v>7226</v>
      </c>
      <c r="L819" s="1">
        <v>2004</v>
      </c>
      <c r="M819" s="2">
        <v>45288.514594907407</v>
      </c>
      <c r="N819" s="2">
        <v>45288.514594907407</v>
      </c>
      <c r="P819" s="1" t="s">
        <v>7227</v>
      </c>
      <c r="R819" s="1">
        <v>3</v>
      </c>
      <c r="S819" s="1">
        <v>20</v>
      </c>
      <c r="AG819" s="1" t="s">
        <v>7228</v>
      </c>
    </row>
    <row r="820" spans="1:40" x14ac:dyDescent="0.35">
      <c r="A820" s="1" t="s">
        <v>7229</v>
      </c>
      <c r="B820" s="1" t="s">
        <v>87</v>
      </c>
      <c r="C820" s="1">
        <v>2002</v>
      </c>
      <c r="D820" s="1" t="s">
        <v>7230</v>
      </c>
      <c r="E820" s="1" t="s">
        <v>7231</v>
      </c>
      <c r="F820" s="1" t="s">
        <v>2280</v>
      </c>
      <c r="H820" s="1" t="s">
        <v>911</v>
      </c>
      <c r="I820" s="1" t="s">
        <v>7232</v>
      </c>
      <c r="K820" s="1" t="s">
        <v>7233</v>
      </c>
      <c r="L820" s="1">
        <v>2002</v>
      </c>
      <c r="M820" s="2">
        <v>45288.518969907411</v>
      </c>
      <c r="N820" s="2">
        <v>45288.518969907411</v>
      </c>
      <c r="P820" s="1" t="s">
        <v>7234</v>
      </c>
      <c r="R820" s="4">
        <v>44958</v>
      </c>
      <c r="S820" s="1">
        <v>76</v>
      </c>
      <c r="U820" s="1" t="s">
        <v>5432</v>
      </c>
      <c r="AC820" s="1" t="s">
        <v>299</v>
      </c>
      <c r="AF820" s="1" t="s">
        <v>300</v>
      </c>
      <c r="AG820" s="1">
        <v>34272750</v>
      </c>
      <c r="AJ820" s="1" t="s">
        <v>5433</v>
      </c>
      <c r="AN820" s="1" t="s">
        <v>7235</v>
      </c>
    </row>
    <row r="821" spans="1:40" x14ac:dyDescent="0.35">
      <c r="A821" s="1" t="s">
        <v>7236</v>
      </c>
      <c r="B821" s="1" t="s">
        <v>87</v>
      </c>
      <c r="C821" s="1">
        <v>2003</v>
      </c>
      <c r="D821" s="1" t="s">
        <v>7237</v>
      </c>
      <c r="E821" s="1" t="s">
        <v>7238</v>
      </c>
      <c r="F821" s="1" t="s">
        <v>910</v>
      </c>
      <c r="H821" s="1" t="s">
        <v>911</v>
      </c>
      <c r="I821" s="1" t="s">
        <v>7239</v>
      </c>
      <c r="K821" s="1" t="s">
        <v>7240</v>
      </c>
      <c r="L821" s="3">
        <v>37909</v>
      </c>
      <c r="M821" s="2">
        <v>45288.500092592592</v>
      </c>
      <c r="N821" s="2">
        <v>45288.673206018517</v>
      </c>
      <c r="P821" s="1" t="s">
        <v>7241</v>
      </c>
      <c r="R821" s="4">
        <v>44958</v>
      </c>
      <c r="S821" s="1">
        <v>87</v>
      </c>
      <c r="U821" s="1" t="s">
        <v>915</v>
      </c>
      <c r="AC821" s="1" t="s">
        <v>96</v>
      </c>
      <c r="AJ821" s="1" t="s">
        <v>7242</v>
      </c>
      <c r="AN821" s="1" t="s">
        <v>7243</v>
      </c>
    </row>
    <row r="822" spans="1:40" x14ac:dyDescent="0.35">
      <c r="A822" s="1" t="s">
        <v>7244</v>
      </c>
      <c r="B822" s="1" t="s">
        <v>87</v>
      </c>
      <c r="C822" s="1">
        <v>2019</v>
      </c>
      <c r="D822" s="1" t="s">
        <v>7245</v>
      </c>
      <c r="E822" s="1" t="s">
        <v>7246</v>
      </c>
      <c r="F822" s="1" t="s">
        <v>507</v>
      </c>
      <c r="H822" s="1" t="s">
        <v>508</v>
      </c>
      <c r="I822" s="1" t="s">
        <v>7247</v>
      </c>
      <c r="K822" s="1" t="s">
        <v>7248</v>
      </c>
      <c r="L822" s="3">
        <v>43497</v>
      </c>
      <c r="M822" s="2">
        <v>45288.500092592592</v>
      </c>
      <c r="N822" s="2">
        <v>45288.696481481478</v>
      </c>
      <c r="P822" s="1" t="s">
        <v>7249</v>
      </c>
      <c r="R822" s="1">
        <v>2</v>
      </c>
      <c r="S822" s="1">
        <v>98</v>
      </c>
      <c r="U822" s="1" t="s">
        <v>512</v>
      </c>
      <c r="AC822" s="1" t="s">
        <v>96</v>
      </c>
      <c r="AD822" s="1" t="s">
        <v>4446</v>
      </c>
      <c r="AJ822" s="1" t="s">
        <v>7250</v>
      </c>
      <c r="AN822" s="1" t="s">
        <v>7251</v>
      </c>
    </row>
    <row r="823" spans="1:40" x14ac:dyDescent="0.35">
      <c r="A823" s="1" t="s">
        <v>7252</v>
      </c>
      <c r="B823" s="1" t="s">
        <v>87</v>
      </c>
      <c r="C823" s="1">
        <v>2016</v>
      </c>
      <c r="D823" s="1" t="s">
        <v>7253</v>
      </c>
      <c r="E823" s="1" t="s">
        <v>7254</v>
      </c>
      <c r="F823" s="1" t="s">
        <v>7255</v>
      </c>
      <c r="H823" s="1" t="s">
        <v>7256</v>
      </c>
      <c r="I823" s="1" t="s">
        <v>7257</v>
      </c>
      <c r="K823" s="1" t="s">
        <v>7258</v>
      </c>
      <c r="L823" s="3">
        <v>42639</v>
      </c>
      <c r="M823" s="2">
        <v>45288.500092592592</v>
      </c>
      <c r="N823" s="2">
        <v>45288.617847222224</v>
      </c>
      <c r="P823" s="1" t="s">
        <v>7259</v>
      </c>
      <c r="R823" s="1">
        <v>0</v>
      </c>
      <c r="S823" s="1">
        <v>70</v>
      </c>
      <c r="U823" s="1" t="s">
        <v>7260</v>
      </c>
      <c r="AC823" s="1" t="s">
        <v>96</v>
      </c>
      <c r="AJ823" s="1" t="s">
        <v>7261</v>
      </c>
    </row>
    <row r="824" spans="1:40" x14ac:dyDescent="0.35">
      <c r="A824" s="1" t="s">
        <v>7262</v>
      </c>
      <c r="B824" s="1" t="s">
        <v>87</v>
      </c>
      <c r="C824" s="1">
        <v>1991</v>
      </c>
      <c r="D824" s="1" t="s">
        <v>7263</v>
      </c>
      <c r="E824" s="1" t="s">
        <v>7264</v>
      </c>
      <c r="F824" s="1" t="s">
        <v>7265</v>
      </c>
      <c r="H824" s="1" t="s">
        <v>7266</v>
      </c>
      <c r="K824" s="1" t="s">
        <v>7267</v>
      </c>
      <c r="L824" s="1" t="s">
        <v>7268</v>
      </c>
      <c r="M824" s="2">
        <v>45288.500092592592</v>
      </c>
      <c r="N824" s="2">
        <v>45288.703715277778</v>
      </c>
      <c r="P824" s="1" t="s">
        <v>7269</v>
      </c>
      <c r="R824" s="1">
        <v>4</v>
      </c>
      <c r="S824" s="1">
        <v>74</v>
      </c>
      <c r="U824" s="1" t="s">
        <v>7270</v>
      </c>
      <c r="AC824" s="1" t="s">
        <v>96</v>
      </c>
      <c r="AJ824" s="1" t="s">
        <v>7271</v>
      </c>
      <c r="AN824" s="1" t="s">
        <v>7272</v>
      </c>
    </row>
    <row r="825" spans="1:40" x14ac:dyDescent="0.35">
      <c r="A825" s="1" t="s">
        <v>7273</v>
      </c>
      <c r="B825" s="1" t="s">
        <v>87</v>
      </c>
      <c r="C825" s="1">
        <v>2012</v>
      </c>
      <c r="D825" s="1" t="s">
        <v>7274</v>
      </c>
      <c r="E825" s="1" t="s">
        <v>7275</v>
      </c>
      <c r="F825" s="1" t="s">
        <v>507</v>
      </c>
      <c r="H825" s="1" t="s">
        <v>591</v>
      </c>
      <c r="I825" s="1" t="s">
        <v>7276</v>
      </c>
      <c r="K825" s="1" t="s">
        <v>7277</v>
      </c>
      <c r="L825" s="1" t="s">
        <v>7278</v>
      </c>
      <c r="M825" s="2">
        <v>45288.500092592592</v>
      </c>
      <c r="N825" s="2">
        <v>45288.695821759262</v>
      </c>
      <c r="P825" s="1" t="s">
        <v>7279</v>
      </c>
      <c r="R825" s="1">
        <v>9</v>
      </c>
      <c r="S825" s="1">
        <v>91</v>
      </c>
      <c r="U825" s="1" t="s">
        <v>512</v>
      </c>
      <c r="AC825" s="1" t="s">
        <v>96</v>
      </c>
      <c r="AJ825" s="1" t="s">
        <v>7280</v>
      </c>
      <c r="AN825" s="1" t="s">
        <v>7281</v>
      </c>
    </row>
    <row r="826" spans="1:40" x14ac:dyDescent="0.35">
      <c r="A826" s="1" t="s">
        <v>7282</v>
      </c>
      <c r="B826" s="1" t="s">
        <v>87</v>
      </c>
      <c r="C826" s="1">
        <v>2003</v>
      </c>
      <c r="D826" s="1" t="s">
        <v>7283</v>
      </c>
      <c r="E826" s="1" t="s">
        <v>7284</v>
      </c>
      <c r="F826" s="1" t="s">
        <v>716</v>
      </c>
      <c r="H826" s="1" t="s">
        <v>717</v>
      </c>
      <c r="I826" s="1" t="s">
        <v>7285</v>
      </c>
      <c r="K826" s="1" t="s">
        <v>7286</v>
      </c>
      <c r="L826" s="1" t="s">
        <v>7287</v>
      </c>
      <c r="M826" s="2">
        <v>45288.500092592592</v>
      </c>
      <c r="N826" s="2">
        <v>45288.500092592592</v>
      </c>
      <c r="P826" s="1" t="s">
        <v>7288</v>
      </c>
      <c r="R826" s="1">
        <v>4</v>
      </c>
      <c r="S826" s="1">
        <v>17</v>
      </c>
      <c r="U826" s="1" t="s">
        <v>722</v>
      </c>
      <c r="AC826" s="1" t="s">
        <v>96</v>
      </c>
      <c r="AJ826" s="1" t="s">
        <v>7289</v>
      </c>
      <c r="AN826" s="1" t="s">
        <v>7290</v>
      </c>
    </row>
    <row r="827" spans="1:40" x14ac:dyDescent="0.35">
      <c r="A827" s="1" t="s">
        <v>7291</v>
      </c>
      <c r="B827" s="1" t="s">
        <v>87</v>
      </c>
      <c r="C827" s="1">
        <v>2014</v>
      </c>
      <c r="D827" s="1" t="s">
        <v>7292</v>
      </c>
      <c r="E827" s="1" t="s">
        <v>7293</v>
      </c>
      <c r="F827" s="1" t="s">
        <v>702</v>
      </c>
      <c r="I827" s="1" t="s">
        <v>7294</v>
      </c>
      <c r="J827" s="1" t="s">
        <v>7295</v>
      </c>
      <c r="L827" s="1">
        <v>2014</v>
      </c>
      <c r="M827" s="2">
        <v>45288.506168981483</v>
      </c>
      <c r="N827" s="2">
        <v>45288.695173611108</v>
      </c>
      <c r="P827" s="1">
        <v>324</v>
      </c>
      <c r="R827" s="1">
        <v>1</v>
      </c>
      <c r="S827" s="1">
        <v>40</v>
      </c>
      <c r="AF827" s="1" t="s">
        <v>408</v>
      </c>
    </row>
    <row r="828" spans="1:40" x14ac:dyDescent="0.35">
      <c r="A828" s="1" t="s">
        <v>7296</v>
      </c>
      <c r="B828" s="1" t="s">
        <v>87</v>
      </c>
      <c r="C828" s="1">
        <v>2001</v>
      </c>
      <c r="D828" s="1" t="s">
        <v>7297</v>
      </c>
      <c r="E828" s="1" t="s">
        <v>7298</v>
      </c>
      <c r="F828" s="1" t="s">
        <v>1027</v>
      </c>
      <c r="I828" s="1" t="s">
        <v>7299</v>
      </c>
      <c r="J828" s="1" t="s">
        <v>7300</v>
      </c>
      <c r="L828" s="1">
        <v>2001</v>
      </c>
      <c r="M828" s="2">
        <v>45288.507152777776</v>
      </c>
      <c r="N828" s="2">
        <v>45288.681342592594</v>
      </c>
      <c r="P828" s="1" t="s">
        <v>7301</v>
      </c>
      <c r="R828" s="1">
        <v>2</v>
      </c>
      <c r="S828" s="1">
        <v>10</v>
      </c>
      <c r="AF828" s="1" t="s">
        <v>408</v>
      </c>
    </row>
    <row r="829" spans="1:40" x14ac:dyDescent="0.35">
      <c r="A829" s="1" t="s">
        <v>7302</v>
      </c>
      <c r="B829" s="1" t="s">
        <v>87</v>
      </c>
      <c r="C829" s="1">
        <v>2016</v>
      </c>
      <c r="D829" s="1" t="s">
        <v>7303</v>
      </c>
      <c r="E829" s="1" t="s">
        <v>7304</v>
      </c>
      <c r="F829" s="1" t="s">
        <v>507</v>
      </c>
      <c r="H829" s="1" t="s">
        <v>591</v>
      </c>
      <c r="I829" s="1" t="s">
        <v>7305</v>
      </c>
      <c r="K829" s="1" t="s">
        <v>7306</v>
      </c>
      <c r="L829" s="1" t="s">
        <v>1216</v>
      </c>
      <c r="M829" s="2">
        <v>45288.500092592592</v>
      </c>
      <c r="N829" s="2">
        <v>45288.686365740738</v>
      </c>
      <c r="P829" s="1" t="s">
        <v>7307</v>
      </c>
      <c r="R829" s="1">
        <v>2</v>
      </c>
      <c r="S829" s="1">
        <v>95</v>
      </c>
      <c r="U829" s="1" t="s">
        <v>512</v>
      </c>
      <c r="AC829" s="1" t="s">
        <v>96</v>
      </c>
      <c r="AD829" s="1" t="s">
        <v>838</v>
      </c>
      <c r="AJ829" s="1" t="s">
        <v>7308</v>
      </c>
      <c r="AN829" s="1" t="s">
        <v>7309</v>
      </c>
    </row>
    <row r="830" spans="1:40" x14ac:dyDescent="0.35">
      <c r="A830" s="1" t="s">
        <v>7310</v>
      </c>
      <c r="B830" s="1" t="s">
        <v>87</v>
      </c>
      <c r="C830" s="1">
        <v>1998</v>
      </c>
      <c r="D830" s="1" t="s">
        <v>7311</v>
      </c>
      <c r="E830" s="1" t="s">
        <v>7312</v>
      </c>
      <c r="F830" s="1" t="s">
        <v>7313</v>
      </c>
      <c r="J830" s="1" t="s">
        <v>7314</v>
      </c>
      <c r="L830" s="1">
        <v>1998</v>
      </c>
      <c r="M830" s="2">
        <v>45288.507256944446</v>
      </c>
      <c r="N830" s="2">
        <v>45288.635960648149</v>
      </c>
      <c r="P830" s="1" t="s">
        <v>7315</v>
      </c>
      <c r="R830" s="1">
        <v>4</v>
      </c>
      <c r="S830" s="1">
        <v>54</v>
      </c>
      <c r="AF830" s="1" t="s">
        <v>408</v>
      </c>
    </row>
    <row r="831" spans="1:40" x14ac:dyDescent="0.35">
      <c r="A831" s="1" t="s">
        <v>7316</v>
      </c>
      <c r="B831" s="1" t="s">
        <v>87</v>
      </c>
      <c r="C831" s="1">
        <v>2003</v>
      </c>
      <c r="D831" s="1" t="s">
        <v>7317</v>
      </c>
      <c r="E831" s="1" t="s">
        <v>7318</v>
      </c>
      <c r="F831" s="1" t="s">
        <v>690</v>
      </c>
      <c r="H831" s="1" t="s">
        <v>691</v>
      </c>
      <c r="I831" s="1" t="s">
        <v>7319</v>
      </c>
      <c r="K831" s="1" t="s">
        <v>7320</v>
      </c>
      <c r="L831" s="1" t="s">
        <v>7321</v>
      </c>
      <c r="M831" s="2">
        <v>45288.500092592592</v>
      </c>
      <c r="N831" s="2">
        <v>45288.500092592592</v>
      </c>
      <c r="P831" s="1" t="s">
        <v>7322</v>
      </c>
      <c r="R831" s="1">
        <v>2</v>
      </c>
      <c r="S831" s="1">
        <v>130</v>
      </c>
      <c r="U831" s="1" t="s">
        <v>696</v>
      </c>
      <c r="AC831" s="1" t="s">
        <v>96</v>
      </c>
      <c r="AJ831" s="1" t="s">
        <v>7323</v>
      </c>
      <c r="AN831" s="1" t="s">
        <v>7324</v>
      </c>
    </row>
    <row r="832" spans="1:40" x14ac:dyDescent="0.35">
      <c r="A832" s="1" t="s">
        <v>7325</v>
      </c>
      <c r="B832" s="1" t="s">
        <v>87</v>
      </c>
      <c r="C832" s="1">
        <v>2006</v>
      </c>
      <c r="D832" s="1" t="s">
        <v>7326</v>
      </c>
      <c r="E832" s="1" t="s">
        <v>7327</v>
      </c>
      <c r="F832" s="1" t="s">
        <v>507</v>
      </c>
      <c r="H832" s="1" t="s">
        <v>591</v>
      </c>
      <c r="I832" s="1" t="s">
        <v>7328</v>
      </c>
      <c r="K832" s="1" t="s">
        <v>7329</v>
      </c>
      <c r="L832" s="1" t="s">
        <v>6068</v>
      </c>
      <c r="M832" s="2">
        <v>45288.500092592592</v>
      </c>
      <c r="N832" s="2">
        <v>45288.500092592592</v>
      </c>
      <c r="P832" s="1" t="s">
        <v>7330</v>
      </c>
      <c r="R832" s="1">
        <v>8</v>
      </c>
      <c r="S832" s="1">
        <v>85</v>
      </c>
      <c r="U832" s="1" t="s">
        <v>512</v>
      </c>
      <c r="AC832" s="1" t="s">
        <v>96</v>
      </c>
      <c r="AJ832" s="1" t="s">
        <v>7331</v>
      </c>
      <c r="AN832" s="1" t="s">
        <v>7332</v>
      </c>
    </row>
    <row r="833" spans="1:40" x14ac:dyDescent="0.35">
      <c r="A833" s="1" t="s">
        <v>7333</v>
      </c>
      <c r="B833" s="1" t="s">
        <v>87</v>
      </c>
      <c r="C833" s="1">
        <v>2003</v>
      </c>
      <c r="D833" s="1" t="s">
        <v>7334</v>
      </c>
      <c r="E833" s="1" t="s">
        <v>7335</v>
      </c>
      <c r="F833" s="1" t="s">
        <v>765</v>
      </c>
      <c r="H833" s="1" t="s">
        <v>365</v>
      </c>
      <c r="I833" s="1" t="s">
        <v>7336</v>
      </c>
      <c r="K833" s="1" t="s">
        <v>7337</v>
      </c>
      <c r="L833" s="1">
        <v>2003</v>
      </c>
      <c r="M833" s="2">
        <v>45288.500092592592</v>
      </c>
      <c r="N833" s="2">
        <v>45288.68855324074</v>
      </c>
      <c r="P833" s="1" t="s">
        <v>7338</v>
      </c>
      <c r="R833" s="1">
        <v>5</v>
      </c>
      <c r="S833" s="1">
        <v>94</v>
      </c>
      <c r="U833" s="1" t="s">
        <v>771</v>
      </c>
      <c r="AC833" s="1" t="s">
        <v>96</v>
      </c>
      <c r="AJ833" s="1" t="s">
        <v>7339</v>
      </c>
      <c r="AN833" s="1" t="s">
        <v>7340</v>
      </c>
    </row>
    <row r="834" spans="1:40" x14ac:dyDescent="0.35">
      <c r="A834" s="1" t="s">
        <v>7341</v>
      </c>
      <c r="B834" s="1" t="s">
        <v>87</v>
      </c>
      <c r="C834" s="1">
        <v>2021</v>
      </c>
      <c r="D834" s="1" t="s">
        <v>7342</v>
      </c>
      <c r="E834" s="1" t="s">
        <v>7343</v>
      </c>
      <c r="F834" s="1" t="s">
        <v>90</v>
      </c>
      <c r="H834" s="1" t="s">
        <v>91</v>
      </c>
      <c r="I834" s="1" t="s">
        <v>7344</v>
      </c>
      <c r="K834" s="1" t="s">
        <v>7345</v>
      </c>
      <c r="L834" s="1">
        <v>2021</v>
      </c>
      <c r="M834" s="2">
        <v>45288.500092592592</v>
      </c>
      <c r="N834" s="2">
        <v>45288.663321759261</v>
      </c>
      <c r="P834" s="1" t="s">
        <v>7346</v>
      </c>
      <c r="R834" s="1">
        <v>3</v>
      </c>
      <c r="S834" s="1">
        <v>16</v>
      </c>
      <c r="U834" s="1" t="s">
        <v>95</v>
      </c>
      <c r="AC834" s="1" t="s">
        <v>96</v>
      </c>
      <c r="AJ834" s="1" t="s">
        <v>7347</v>
      </c>
      <c r="AN834" s="1" t="s">
        <v>7348</v>
      </c>
    </row>
    <row r="835" spans="1:40" x14ac:dyDescent="0.35">
      <c r="A835" s="1" t="s">
        <v>7349</v>
      </c>
      <c r="B835" s="1" t="s">
        <v>87</v>
      </c>
      <c r="C835" s="1">
        <v>1995</v>
      </c>
      <c r="D835" s="1" t="s">
        <v>7350</v>
      </c>
      <c r="E835" s="1" t="s">
        <v>7351</v>
      </c>
      <c r="F835" s="1" t="s">
        <v>7352</v>
      </c>
      <c r="H835" s="1" t="s">
        <v>7353</v>
      </c>
      <c r="K835" s="1" t="s">
        <v>7354</v>
      </c>
      <c r="L835" s="1">
        <v>1995</v>
      </c>
      <c r="M835" s="2">
        <v>45288.511666666665</v>
      </c>
      <c r="N835" s="2">
        <v>45288.511666666665</v>
      </c>
      <c r="P835" s="1" t="s">
        <v>7355</v>
      </c>
      <c r="R835" s="1">
        <v>4</v>
      </c>
      <c r="S835" s="1">
        <v>15</v>
      </c>
      <c r="AG835" s="1" t="s">
        <v>7356</v>
      </c>
    </row>
    <row r="836" spans="1:40" x14ac:dyDescent="0.35">
      <c r="A836" s="1" t="s">
        <v>7357</v>
      </c>
      <c r="B836" s="1" t="s">
        <v>87</v>
      </c>
      <c r="C836" s="1">
        <v>1987</v>
      </c>
      <c r="D836" s="1" t="s">
        <v>7358</v>
      </c>
      <c r="E836" s="1" t="s">
        <v>7359</v>
      </c>
      <c r="F836" s="1" t="s">
        <v>328</v>
      </c>
      <c r="H836" s="1" t="s">
        <v>385</v>
      </c>
      <c r="I836" s="1" t="s">
        <v>7360</v>
      </c>
      <c r="K836" s="1" t="s">
        <v>7361</v>
      </c>
      <c r="L836" s="1" t="s">
        <v>7362</v>
      </c>
      <c r="M836" s="2">
        <v>45288.500092592592</v>
      </c>
      <c r="N836" s="2">
        <v>45288.641261574077</v>
      </c>
      <c r="P836" s="1" t="s">
        <v>7363</v>
      </c>
      <c r="R836" s="1">
        <v>2</v>
      </c>
      <c r="S836" s="1">
        <v>50</v>
      </c>
      <c r="U836" s="1" t="s">
        <v>334</v>
      </c>
      <c r="AC836" s="1" t="s">
        <v>96</v>
      </c>
      <c r="AJ836" s="1" t="s">
        <v>7364</v>
      </c>
      <c r="AN836" s="1" t="s">
        <v>7365</v>
      </c>
    </row>
    <row r="837" spans="1:40" x14ac:dyDescent="0.35">
      <c r="A837" s="1" t="s">
        <v>7366</v>
      </c>
      <c r="B837" s="1" t="s">
        <v>653</v>
      </c>
      <c r="C837" s="1">
        <v>2006</v>
      </c>
      <c r="D837" s="1" t="s">
        <v>7367</v>
      </c>
      <c r="E837" s="1" t="s">
        <v>7368</v>
      </c>
      <c r="F837" s="1" t="s">
        <v>7369</v>
      </c>
      <c r="G837" s="1" t="s">
        <v>7370</v>
      </c>
      <c r="L837" s="1">
        <v>2006</v>
      </c>
      <c r="M837" s="2">
        <v>45288.514606481483</v>
      </c>
      <c r="N837" s="2">
        <v>45288.514606481483</v>
      </c>
      <c r="P837" s="1" t="s">
        <v>7371</v>
      </c>
      <c r="S837" s="1">
        <v>59</v>
      </c>
      <c r="AG837" s="1" t="s">
        <v>7372</v>
      </c>
      <c r="AJ837" s="1" t="s">
        <v>7373</v>
      </c>
    </row>
    <row r="838" spans="1:40" x14ac:dyDescent="0.35">
      <c r="A838" s="1" t="s">
        <v>7374</v>
      </c>
      <c r="B838" s="1" t="s">
        <v>87</v>
      </c>
      <c r="C838" s="1">
        <v>2021</v>
      </c>
      <c r="D838" s="1" t="s">
        <v>7375</v>
      </c>
      <c r="E838" s="1" t="s">
        <v>7376</v>
      </c>
      <c r="F838" s="1" t="s">
        <v>7377</v>
      </c>
      <c r="H838" s="1" t="s">
        <v>1078</v>
      </c>
      <c r="I838" s="1" t="s">
        <v>7378</v>
      </c>
      <c r="K838" s="1" t="s">
        <v>7379</v>
      </c>
      <c r="L838" s="3">
        <v>44382</v>
      </c>
      <c r="M838" s="2">
        <v>45288.513761574075</v>
      </c>
      <c r="N838" s="2">
        <v>45288.513761574075</v>
      </c>
      <c r="R838" s="1">
        <v>1</v>
      </c>
      <c r="S838" s="1">
        <v>11</v>
      </c>
      <c r="AG838" s="1" t="s">
        <v>7380</v>
      </c>
    </row>
    <row r="839" spans="1:40" x14ac:dyDescent="0.35">
      <c r="A839" s="1" t="s">
        <v>7381</v>
      </c>
      <c r="B839" s="1" t="s">
        <v>87</v>
      </c>
      <c r="C839" s="1">
        <v>2013</v>
      </c>
      <c r="D839" s="1" t="s">
        <v>7382</v>
      </c>
      <c r="E839" s="1" t="s">
        <v>7383</v>
      </c>
      <c r="F839" s="1" t="s">
        <v>535</v>
      </c>
      <c r="H839" s="1" t="s">
        <v>536</v>
      </c>
      <c r="I839" s="1" t="s">
        <v>7384</v>
      </c>
      <c r="K839" s="1" t="s">
        <v>7385</v>
      </c>
      <c r="L839" s="3">
        <v>41561</v>
      </c>
      <c r="M839" s="2">
        <v>45288.500092592592</v>
      </c>
      <c r="N839" s="2">
        <v>45288.614999999998</v>
      </c>
      <c r="P839" s="1">
        <v>228</v>
      </c>
      <c r="S839" s="1">
        <v>13</v>
      </c>
      <c r="U839" s="1" t="s">
        <v>539</v>
      </c>
      <c r="AC839" s="1" t="s">
        <v>96</v>
      </c>
      <c r="AJ839" s="1" t="s">
        <v>7386</v>
      </c>
      <c r="AN839" s="1" t="s">
        <v>7387</v>
      </c>
    </row>
    <row r="840" spans="1:40" x14ac:dyDescent="0.35">
      <c r="A840" s="1" t="s">
        <v>7388</v>
      </c>
      <c r="B840" s="1" t="s">
        <v>87</v>
      </c>
      <c r="C840" s="1">
        <v>2017</v>
      </c>
      <c r="D840" s="1" t="s">
        <v>7389</v>
      </c>
      <c r="E840" s="1" t="s">
        <v>7390</v>
      </c>
      <c r="F840" s="1" t="s">
        <v>702</v>
      </c>
      <c r="I840" s="1" t="s">
        <v>7391</v>
      </c>
      <c r="J840" s="1" t="s">
        <v>7392</v>
      </c>
      <c r="L840" s="1">
        <v>2017</v>
      </c>
      <c r="M840" s="2">
        <v>45288.505543981482</v>
      </c>
      <c r="N840" s="2">
        <v>45288.648715277777</v>
      </c>
      <c r="P840" s="1" t="s">
        <v>7393</v>
      </c>
      <c r="S840" s="1">
        <v>80</v>
      </c>
      <c r="AF840" s="1" t="s">
        <v>408</v>
      </c>
    </row>
    <row r="841" spans="1:40" x14ac:dyDescent="0.35">
      <c r="A841" s="1" t="s">
        <v>7394</v>
      </c>
      <c r="B841" s="1" t="s">
        <v>87</v>
      </c>
      <c r="C841" s="1">
        <v>2021</v>
      </c>
      <c r="D841" s="1" t="s">
        <v>7395</v>
      </c>
      <c r="E841" s="1" t="s">
        <v>7396</v>
      </c>
      <c r="F841" s="1" t="s">
        <v>1609</v>
      </c>
      <c r="H841" s="1" t="s">
        <v>1610</v>
      </c>
      <c r="I841" s="1" t="s">
        <v>7397</v>
      </c>
      <c r="K841" s="1" t="s">
        <v>7398</v>
      </c>
      <c r="L841" s="3">
        <v>44216</v>
      </c>
      <c r="M841" s="2">
        <v>45288.500092592592</v>
      </c>
      <c r="N841" s="2">
        <v>45288.741030092591</v>
      </c>
      <c r="R841" s="1">
        <v>2</v>
      </c>
      <c r="S841" s="1">
        <v>11</v>
      </c>
      <c r="U841" s="1" t="s">
        <v>1613</v>
      </c>
      <c r="AC841" s="1" t="s">
        <v>96</v>
      </c>
      <c r="AJ841" s="1" t="s">
        <v>7399</v>
      </c>
      <c r="AN841" s="1" t="s">
        <v>7400</v>
      </c>
    </row>
    <row r="842" spans="1:40" x14ac:dyDescent="0.35">
      <c r="A842" s="1" t="s">
        <v>7401</v>
      </c>
      <c r="B842" s="1" t="s">
        <v>87</v>
      </c>
      <c r="C842" s="1">
        <v>2006</v>
      </c>
      <c r="D842" s="1" t="s">
        <v>7402</v>
      </c>
      <c r="E842" s="1" t="s">
        <v>7403</v>
      </c>
      <c r="F842" s="1" t="s">
        <v>1492</v>
      </c>
      <c r="H842" s="1" t="s">
        <v>329</v>
      </c>
      <c r="I842" s="1" t="s">
        <v>7404</v>
      </c>
      <c r="K842" s="1" t="s">
        <v>7405</v>
      </c>
      <c r="L842" s="1" t="s">
        <v>7406</v>
      </c>
      <c r="M842" s="2">
        <v>45288.51394675926</v>
      </c>
      <c r="N842" s="2">
        <v>45288.51394675926</v>
      </c>
      <c r="P842" s="1" t="s">
        <v>7407</v>
      </c>
      <c r="R842" s="1">
        <v>11</v>
      </c>
      <c r="S842" s="1">
        <v>69</v>
      </c>
      <c r="AG842" s="1" t="s">
        <v>7408</v>
      </c>
    </row>
    <row r="843" spans="1:40" x14ac:dyDescent="0.35">
      <c r="A843" s="1" t="s">
        <v>7409</v>
      </c>
      <c r="B843" s="1" t="s">
        <v>87</v>
      </c>
      <c r="C843" s="1">
        <v>1994</v>
      </c>
      <c r="D843" s="1" t="s">
        <v>7410</v>
      </c>
      <c r="E843" s="1" t="s">
        <v>7411</v>
      </c>
      <c r="F843" s="1" t="s">
        <v>7412</v>
      </c>
      <c r="H843" s="1" t="s">
        <v>7413</v>
      </c>
      <c r="K843" s="1" t="s">
        <v>7414</v>
      </c>
      <c r="L843" s="3">
        <v>34403</v>
      </c>
      <c r="M843" s="2">
        <v>45288.500092592592</v>
      </c>
      <c r="N843" s="2">
        <v>45288.656898148147</v>
      </c>
      <c r="P843" s="1" t="s">
        <v>7415</v>
      </c>
      <c r="R843" s="1">
        <v>7</v>
      </c>
      <c r="S843" s="1">
        <v>114</v>
      </c>
      <c r="U843" s="1" t="s">
        <v>7416</v>
      </c>
      <c r="AC843" s="1" t="s">
        <v>7417</v>
      </c>
      <c r="AJ843" s="1" t="s">
        <v>7418</v>
      </c>
      <c r="AN843" s="1" t="s">
        <v>7419</v>
      </c>
    </row>
    <row r="844" spans="1:40" x14ac:dyDescent="0.35">
      <c r="A844" s="1" t="s">
        <v>7420</v>
      </c>
      <c r="B844" s="1" t="s">
        <v>87</v>
      </c>
      <c r="C844" s="1">
        <v>2011</v>
      </c>
      <c r="D844" s="1" t="s">
        <v>7421</v>
      </c>
      <c r="E844" s="1" t="s">
        <v>7422</v>
      </c>
      <c r="F844" s="1" t="s">
        <v>610</v>
      </c>
      <c r="H844" s="1" t="s">
        <v>611</v>
      </c>
      <c r="I844" s="1" t="s">
        <v>7423</v>
      </c>
      <c r="K844" s="1" t="s">
        <v>7424</v>
      </c>
      <c r="L844" s="1" t="s">
        <v>2445</v>
      </c>
      <c r="M844" s="2">
        <v>45288.500092592592</v>
      </c>
      <c r="N844" s="2">
        <v>45288.586435185185</v>
      </c>
      <c r="P844" s="1" t="s">
        <v>7425</v>
      </c>
      <c r="R844" s="1">
        <v>1</v>
      </c>
      <c r="S844" s="1">
        <v>76</v>
      </c>
      <c r="U844" s="1" t="s">
        <v>616</v>
      </c>
      <c r="AC844" s="1" t="s">
        <v>96</v>
      </c>
      <c r="AJ844" s="1" t="s">
        <v>7426</v>
      </c>
      <c r="AN844" s="1" t="s">
        <v>7427</v>
      </c>
    </row>
    <row r="845" spans="1:40" x14ac:dyDescent="0.35">
      <c r="A845" s="1" t="s">
        <v>7428</v>
      </c>
      <c r="B845" s="1" t="s">
        <v>87</v>
      </c>
      <c r="C845" s="1">
        <v>2015</v>
      </c>
      <c r="D845" s="1" t="s">
        <v>7429</v>
      </c>
      <c r="E845" s="1" t="s">
        <v>7430</v>
      </c>
      <c r="F845" s="1" t="s">
        <v>663</v>
      </c>
      <c r="H845" s="1" t="s">
        <v>7003</v>
      </c>
      <c r="K845" s="1" t="s">
        <v>7431</v>
      </c>
      <c r="L845" s="3">
        <v>42111</v>
      </c>
      <c r="M845" s="2">
        <v>45288.500092592592</v>
      </c>
      <c r="N845" s="2">
        <v>45288.500092592592</v>
      </c>
      <c r="P845" s="1">
        <v>399</v>
      </c>
      <c r="R845" s="1">
        <v>14</v>
      </c>
      <c r="S845" s="1">
        <v>64</v>
      </c>
      <c r="U845" s="1" t="s">
        <v>7007</v>
      </c>
      <c r="AC845" s="1" t="s">
        <v>96</v>
      </c>
      <c r="AJ845" s="1" t="s">
        <v>7432</v>
      </c>
      <c r="AN845" s="1" t="s">
        <v>7433</v>
      </c>
    </row>
    <row r="846" spans="1:40" x14ac:dyDescent="0.35">
      <c r="A846" s="1" t="s">
        <v>7434</v>
      </c>
      <c r="B846" s="1" t="s">
        <v>87</v>
      </c>
      <c r="C846" s="1">
        <v>2008</v>
      </c>
      <c r="E846" s="1" t="s">
        <v>7435</v>
      </c>
      <c r="F846" s="1" t="s">
        <v>3009</v>
      </c>
      <c r="H846" s="1" t="s">
        <v>3010</v>
      </c>
      <c r="L846" s="3">
        <v>39675</v>
      </c>
      <c r="M846" s="2">
        <v>45288.500092592592</v>
      </c>
      <c r="N846" s="2">
        <v>45288.500092592592</v>
      </c>
      <c r="P846" s="1" t="s">
        <v>7436</v>
      </c>
      <c r="R846" s="1">
        <v>16</v>
      </c>
      <c r="S846" s="1">
        <v>133</v>
      </c>
      <c r="U846" s="1" t="s">
        <v>3013</v>
      </c>
      <c r="AC846" s="1" t="s">
        <v>3014</v>
      </c>
      <c r="AJ846" s="1" t="s">
        <v>7437</v>
      </c>
      <c r="AN846" s="1" t="s">
        <v>7438</v>
      </c>
    </row>
    <row r="847" spans="1:40" x14ac:dyDescent="0.35">
      <c r="A847" s="1" t="s">
        <v>7439</v>
      </c>
      <c r="B847" s="1" t="s">
        <v>87</v>
      </c>
      <c r="C847" s="1">
        <v>2022</v>
      </c>
      <c r="D847" s="1" t="s">
        <v>7440</v>
      </c>
      <c r="E847" s="1" t="s">
        <v>7441</v>
      </c>
      <c r="F847" s="1" t="s">
        <v>2764</v>
      </c>
      <c r="H847" s="1" t="s">
        <v>2338</v>
      </c>
      <c r="I847" s="1" t="s">
        <v>7442</v>
      </c>
      <c r="K847" s="1" t="s">
        <v>7443</v>
      </c>
      <c r="L847" s="3">
        <v>44788</v>
      </c>
      <c r="M847" s="2">
        <v>45288.51358796296</v>
      </c>
      <c r="N847" s="2">
        <v>45288.51358796296</v>
      </c>
      <c r="S847" s="1">
        <v>13</v>
      </c>
      <c r="AG847" s="1" t="s">
        <v>7444</v>
      </c>
    </row>
    <row r="848" spans="1:40" x14ac:dyDescent="0.35">
      <c r="A848" s="1" t="s">
        <v>7445</v>
      </c>
      <c r="B848" s="1" t="s">
        <v>87</v>
      </c>
      <c r="C848" s="1">
        <v>2021</v>
      </c>
      <c r="D848" s="1" t="s">
        <v>7446</v>
      </c>
      <c r="E848" s="1" t="s">
        <v>7447</v>
      </c>
      <c r="F848" s="1" t="s">
        <v>7448</v>
      </c>
      <c r="H848" s="1" t="s">
        <v>7449</v>
      </c>
      <c r="I848" s="1" t="s">
        <v>7450</v>
      </c>
      <c r="K848" s="1" t="s">
        <v>7451</v>
      </c>
      <c r="L848" s="1" t="s">
        <v>3098</v>
      </c>
      <c r="M848" s="2">
        <v>45288.500092592592</v>
      </c>
      <c r="N848" s="2">
        <v>45288.601412037038</v>
      </c>
      <c r="P848" s="1">
        <v>100163</v>
      </c>
      <c r="S848" s="1">
        <v>11</v>
      </c>
      <c r="U848" s="1" t="s">
        <v>7452</v>
      </c>
      <c r="AC848" s="1" t="s">
        <v>96</v>
      </c>
      <c r="AD848" s="1" t="s">
        <v>7453</v>
      </c>
      <c r="AJ848" s="1" t="s">
        <v>7454</v>
      </c>
      <c r="AN848" s="1" t="s">
        <v>7455</v>
      </c>
    </row>
    <row r="849" spans="1:40" x14ac:dyDescent="0.35">
      <c r="A849" s="1" t="s">
        <v>7456</v>
      </c>
      <c r="B849" s="1" t="s">
        <v>87</v>
      </c>
      <c r="C849" s="1">
        <v>1990</v>
      </c>
      <c r="D849" s="1" t="s">
        <v>7457</v>
      </c>
      <c r="E849" s="1" t="s">
        <v>7458</v>
      </c>
      <c r="F849" s="1" t="s">
        <v>2139</v>
      </c>
      <c r="I849" s="1" t="s">
        <v>7459</v>
      </c>
      <c r="J849" s="1" t="s">
        <v>7460</v>
      </c>
      <c r="L849" s="1">
        <v>1990</v>
      </c>
      <c r="M849" s="2">
        <v>45288.507361111115</v>
      </c>
      <c r="N849" s="2">
        <v>45288.507361111115</v>
      </c>
      <c r="P849" s="1" t="s">
        <v>7461</v>
      </c>
      <c r="R849" s="4">
        <v>45200</v>
      </c>
      <c r="S849" s="1">
        <v>37</v>
      </c>
      <c r="AF849" s="1" t="s">
        <v>408</v>
      </c>
    </row>
    <row r="850" spans="1:40" x14ac:dyDescent="0.35">
      <c r="A850" s="1" t="s">
        <v>7462</v>
      </c>
      <c r="B850" s="1" t="s">
        <v>87</v>
      </c>
      <c r="C850" s="1">
        <v>2014</v>
      </c>
      <c r="D850" s="1" t="s">
        <v>7463</v>
      </c>
      <c r="E850" s="1" t="s">
        <v>7464</v>
      </c>
      <c r="F850" s="1" t="s">
        <v>996</v>
      </c>
      <c r="H850" s="1" t="s">
        <v>997</v>
      </c>
      <c r="I850" s="1" t="s">
        <v>7465</v>
      </c>
      <c r="K850" s="1" t="s">
        <v>7466</v>
      </c>
      <c r="L850" s="3">
        <v>41765</v>
      </c>
      <c r="M850" s="2">
        <v>45288.500092592592</v>
      </c>
      <c r="N850" s="2">
        <v>45288.500092592592</v>
      </c>
      <c r="P850" s="1" t="s">
        <v>7467</v>
      </c>
      <c r="R850" s="1">
        <v>9</v>
      </c>
      <c r="S850" s="1">
        <v>48</v>
      </c>
      <c r="U850" s="1" t="s">
        <v>1001</v>
      </c>
      <c r="AC850" s="1" t="s">
        <v>96</v>
      </c>
      <c r="AJ850" s="1" t="s">
        <v>7468</v>
      </c>
      <c r="AN850" s="1" t="s">
        <v>7469</v>
      </c>
    </row>
    <row r="851" spans="1:40" x14ac:dyDescent="0.35">
      <c r="A851" s="1" t="s">
        <v>7470</v>
      </c>
      <c r="B851" s="1" t="s">
        <v>87</v>
      </c>
      <c r="C851" s="1">
        <v>2014</v>
      </c>
      <c r="D851" s="1" t="s">
        <v>7471</v>
      </c>
      <c r="E851" s="1" t="s">
        <v>7472</v>
      </c>
      <c r="F851" s="1" t="s">
        <v>2289</v>
      </c>
      <c r="I851" s="1" t="s">
        <v>7473</v>
      </c>
      <c r="J851" s="1" t="s">
        <v>7474</v>
      </c>
      <c r="L851" s="1">
        <v>2014</v>
      </c>
      <c r="M851" s="2">
        <v>45288.506018518521</v>
      </c>
      <c r="N851" s="2">
        <v>45288.506018518521</v>
      </c>
      <c r="P851" s="1" t="s">
        <v>7475</v>
      </c>
      <c r="R851" s="1">
        <v>9</v>
      </c>
      <c r="S851" s="1">
        <v>11</v>
      </c>
      <c r="AF851" s="1" t="s">
        <v>408</v>
      </c>
    </row>
    <row r="852" spans="1:40" x14ac:dyDescent="0.35">
      <c r="A852" s="1" t="s">
        <v>7476</v>
      </c>
      <c r="B852" s="1" t="s">
        <v>87</v>
      </c>
      <c r="C852" s="1">
        <v>2014</v>
      </c>
      <c r="D852" s="1" t="s">
        <v>7477</v>
      </c>
      <c r="E852" s="1" t="s">
        <v>7478</v>
      </c>
      <c r="F852" s="1" t="s">
        <v>1133</v>
      </c>
      <c r="H852" s="1" t="s">
        <v>591</v>
      </c>
      <c r="I852" s="1" t="s">
        <v>7479</v>
      </c>
      <c r="K852" s="1" t="s">
        <v>7480</v>
      </c>
      <c r="L852" s="1" t="s">
        <v>7481</v>
      </c>
      <c r="M852" s="2">
        <v>45288.513124999998</v>
      </c>
      <c r="N852" s="2">
        <v>45288.513124999998</v>
      </c>
      <c r="P852" s="1" t="s">
        <v>7482</v>
      </c>
      <c r="R852" s="1">
        <v>1</v>
      </c>
      <c r="S852" s="1">
        <v>93</v>
      </c>
      <c r="AG852" s="1" t="s">
        <v>7483</v>
      </c>
    </row>
    <row r="853" spans="1:40" x14ac:dyDescent="0.35">
      <c r="A853" s="1" t="s">
        <v>7484</v>
      </c>
      <c r="B853" s="1" t="s">
        <v>87</v>
      </c>
      <c r="C853" s="1">
        <v>2023</v>
      </c>
      <c r="D853" s="1" t="s">
        <v>7485</v>
      </c>
      <c r="E853" s="1" t="s">
        <v>7486</v>
      </c>
      <c r="F853" s="1" t="s">
        <v>507</v>
      </c>
      <c r="H853" s="1" t="s">
        <v>508</v>
      </c>
      <c r="I853" s="1" t="s">
        <v>7487</v>
      </c>
      <c r="K853" s="1" t="s">
        <v>7488</v>
      </c>
      <c r="L853" s="3">
        <v>45250</v>
      </c>
      <c r="M853" s="2">
        <v>45288.500092592592</v>
      </c>
      <c r="N853" s="2">
        <v>45288.500092592592</v>
      </c>
      <c r="P853" s="1">
        <v>103276</v>
      </c>
      <c r="R853" s="1">
        <v>2</v>
      </c>
      <c r="S853" s="1">
        <v>103</v>
      </c>
      <c r="U853" s="1" t="s">
        <v>512</v>
      </c>
      <c r="AC853" s="1" t="s">
        <v>96</v>
      </c>
      <c r="AD853" s="1" t="s">
        <v>2050</v>
      </c>
      <c r="AJ853" s="1" t="s">
        <v>7489</v>
      </c>
      <c r="AN853" s="1" t="s">
        <v>7490</v>
      </c>
    </row>
    <row r="854" spans="1:40" x14ac:dyDescent="0.35">
      <c r="A854" s="1" t="s">
        <v>7491</v>
      </c>
      <c r="B854" s="1" t="s">
        <v>653</v>
      </c>
      <c r="C854" s="1">
        <v>2010</v>
      </c>
      <c r="D854" s="1" t="s">
        <v>7492</v>
      </c>
      <c r="E854" s="1" t="s">
        <v>7493</v>
      </c>
      <c r="F854" s="1" t="s">
        <v>7494</v>
      </c>
      <c r="J854" s="1" t="s">
        <v>7495</v>
      </c>
      <c r="L854" s="1">
        <v>2010</v>
      </c>
      <c r="M854" s="2">
        <v>45288.506435185183</v>
      </c>
      <c r="N854" s="2">
        <v>45288.506435185183</v>
      </c>
      <c r="P854" s="1" t="s">
        <v>7496</v>
      </c>
      <c r="AF854" s="1" t="s">
        <v>408</v>
      </c>
      <c r="AJ854" s="1" t="s">
        <v>7497</v>
      </c>
    </row>
    <row r="855" spans="1:40" x14ac:dyDescent="0.35">
      <c r="A855" s="1" t="s">
        <v>7498</v>
      </c>
      <c r="B855" s="1" t="s">
        <v>87</v>
      </c>
      <c r="C855" s="1">
        <v>1994</v>
      </c>
      <c r="D855" s="1" t="s">
        <v>7499</v>
      </c>
      <c r="E855" s="1" t="s">
        <v>7500</v>
      </c>
      <c r="F855" s="1" t="s">
        <v>328</v>
      </c>
      <c r="H855" s="1" t="s">
        <v>385</v>
      </c>
      <c r="I855" s="1" t="s">
        <v>7501</v>
      </c>
      <c r="K855" s="1" t="s">
        <v>7502</v>
      </c>
      <c r="L855" s="1" t="s">
        <v>5531</v>
      </c>
      <c r="M855" s="2">
        <v>45288.500092592592</v>
      </c>
      <c r="N855" s="2">
        <v>45288.500092592592</v>
      </c>
      <c r="P855" s="1" t="s">
        <v>7503</v>
      </c>
      <c r="R855" s="1">
        <v>4</v>
      </c>
      <c r="S855" s="1">
        <v>57</v>
      </c>
      <c r="U855" s="1" t="s">
        <v>334</v>
      </c>
      <c r="AC855" s="1" t="s">
        <v>96</v>
      </c>
      <c r="AJ855" s="1" t="s">
        <v>7504</v>
      </c>
      <c r="AN855" s="1" t="s">
        <v>7505</v>
      </c>
    </row>
    <row r="856" spans="1:40" x14ac:dyDescent="0.35">
      <c r="A856" s="1" t="s">
        <v>7506</v>
      </c>
      <c r="B856" s="1" t="s">
        <v>87</v>
      </c>
      <c r="C856" s="1">
        <v>2002</v>
      </c>
      <c r="D856" s="1" t="s">
        <v>7507</v>
      </c>
      <c r="E856" s="1" t="s">
        <v>7508</v>
      </c>
      <c r="F856" s="1" t="s">
        <v>7509</v>
      </c>
      <c r="H856" s="1" t="s">
        <v>7510</v>
      </c>
      <c r="I856" s="1" t="s">
        <v>7511</v>
      </c>
      <c r="K856" s="1" t="s">
        <v>7512</v>
      </c>
      <c r="L856" s="3">
        <v>37330</v>
      </c>
      <c r="M856" s="2">
        <v>45288.500092592592</v>
      </c>
      <c r="N856" s="2">
        <v>45288.6641087963</v>
      </c>
      <c r="P856" s="1" t="s">
        <v>7513</v>
      </c>
      <c r="R856" s="1">
        <v>6</v>
      </c>
      <c r="S856" s="1">
        <v>185</v>
      </c>
      <c r="U856" s="1" t="s">
        <v>7514</v>
      </c>
      <c r="AC856" s="1" t="s">
        <v>96</v>
      </c>
      <c r="AJ856" s="1" t="s">
        <v>7515</v>
      </c>
      <c r="AN856" s="1" t="s">
        <v>7516</v>
      </c>
    </row>
    <row r="857" spans="1:40" x14ac:dyDescent="0.35">
      <c r="A857" s="1" t="s">
        <v>7517</v>
      </c>
      <c r="B857" s="1" t="s">
        <v>87</v>
      </c>
      <c r="C857" s="1">
        <v>2017</v>
      </c>
      <c r="D857" s="1" t="s">
        <v>7518</v>
      </c>
      <c r="E857" s="1" t="s">
        <v>7519</v>
      </c>
      <c r="F857" s="1" t="s">
        <v>690</v>
      </c>
      <c r="H857" s="1" t="s">
        <v>1213</v>
      </c>
      <c r="I857" s="1" t="s">
        <v>7520</v>
      </c>
      <c r="K857" s="1" t="s">
        <v>7521</v>
      </c>
      <c r="L857" s="1" t="s">
        <v>2649</v>
      </c>
      <c r="M857" s="2">
        <v>45288.500092592592</v>
      </c>
      <c r="N857" s="2">
        <v>45288.500092592592</v>
      </c>
      <c r="P857" s="1" t="s">
        <v>7522</v>
      </c>
      <c r="R857" s="1">
        <v>2</v>
      </c>
      <c r="S857" s="1">
        <v>145</v>
      </c>
      <c r="U857" s="1" t="s">
        <v>696</v>
      </c>
      <c r="AC857" s="1" t="s">
        <v>96</v>
      </c>
      <c r="AJ857" s="1" t="s">
        <v>7523</v>
      </c>
      <c r="AN857" s="1" t="s">
        <v>7524</v>
      </c>
    </row>
    <row r="858" spans="1:40" x14ac:dyDescent="0.35">
      <c r="A858" s="1" t="s">
        <v>7525</v>
      </c>
      <c r="B858" s="1" t="s">
        <v>87</v>
      </c>
      <c r="C858" s="1">
        <v>2021</v>
      </c>
      <c r="D858" s="1" t="s">
        <v>7526</v>
      </c>
      <c r="E858" s="1" t="s">
        <v>7527</v>
      </c>
      <c r="F858" s="1" t="s">
        <v>910</v>
      </c>
      <c r="H858" s="1" t="s">
        <v>1088</v>
      </c>
      <c r="I858" s="1" t="s">
        <v>7528</v>
      </c>
      <c r="K858" s="1" t="s">
        <v>7529</v>
      </c>
      <c r="L858" s="3">
        <v>44229</v>
      </c>
      <c r="M858" s="2">
        <v>45288.500092592592</v>
      </c>
      <c r="N858" s="2">
        <v>45288.500092592592</v>
      </c>
      <c r="P858" s="1">
        <v>109014</v>
      </c>
      <c r="S858" s="1">
        <v>339</v>
      </c>
      <c r="U858" s="1" t="s">
        <v>915</v>
      </c>
      <c r="AC858" s="1" t="s">
        <v>96</v>
      </c>
      <c r="AD858" s="1" t="s">
        <v>2549</v>
      </c>
      <c r="AJ858" s="1" t="s">
        <v>7530</v>
      </c>
      <c r="AN858" s="1" t="s">
        <v>7531</v>
      </c>
    </row>
    <row r="859" spans="1:40" x14ac:dyDescent="0.35">
      <c r="A859" s="1" t="s">
        <v>7532</v>
      </c>
      <c r="B859" s="1" t="s">
        <v>87</v>
      </c>
      <c r="C859" s="1">
        <v>2019</v>
      </c>
      <c r="D859" s="1" t="s">
        <v>7533</v>
      </c>
      <c r="E859" s="1" t="s">
        <v>7534</v>
      </c>
      <c r="F859" s="1" t="s">
        <v>3386</v>
      </c>
      <c r="H859" s="1" t="s">
        <v>3387</v>
      </c>
      <c r="I859" s="1" t="s">
        <v>7535</v>
      </c>
      <c r="K859" s="1" t="s">
        <v>7536</v>
      </c>
      <c r="L859" s="3">
        <v>43473</v>
      </c>
      <c r="M859" s="2">
        <v>45288.513611111113</v>
      </c>
      <c r="N859" s="2">
        <v>45288.513611111113</v>
      </c>
      <c r="S859" s="1">
        <v>2</v>
      </c>
      <c r="AG859" s="1" t="s">
        <v>7537</v>
      </c>
    </row>
    <row r="860" spans="1:40" x14ac:dyDescent="0.35">
      <c r="A860" s="1" t="s">
        <v>7538</v>
      </c>
      <c r="B860" s="1" t="s">
        <v>87</v>
      </c>
      <c r="C860" s="1">
        <v>2021</v>
      </c>
      <c r="D860" s="1" t="s">
        <v>7539</v>
      </c>
      <c r="E860" s="1" t="s">
        <v>7540</v>
      </c>
      <c r="F860" s="1" t="s">
        <v>7541</v>
      </c>
      <c r="I860" s="1" t="s">
        <v>7542</v>
      </c>
      <c r="J860" s="1" t="s">
        <v>7543</v>
      </c>
      <c r="L860" s="1">
        <v>2021</v>
      </c>
      <c r="M860" s="2">
        <v>45288.504918981482</v>
      </c>
      <c r="N860" s="2">
        <v>45288.504918981482</v>
      </c>
      <c r="R860" s="1">
        <v>9</v>
      </c>
      <c r="S860" s="1">
        <v>41</v>
      </c>
      <c r="AF860" s="1" t="s">
        <v>408</v>
      </c>
    </row>
    <row r="861" spans="1:40" x14ac:dyDescent="0.35">
      <c r="A861" s="1" t="s">
        <v>7544</v>
      </c>
      <c r="B861" s="1" t="s">
        <v>87</v>
      </c>
      <c r="C861" s="1">
        <v>2003</v>
      </c>
      <c r="D861" s="1" t="s">
        <v>7545</v>
      </c>
      <c r="E861" s="1" t="s">
        <v>7546</v>
      </c>
      <c r="F861" s="1" t="s">
        <v>507</v>
      </c>
      <c r="H861" s="1" t="s">
        <v>591</v>
      </c>
      <c r="I861" s="1" t="s">
        <v>7547</v>
      </c>
      <c r="K861" s="1" t="s">
        <v>7548</v>
      </c>
      <c r="L861" s="1" t="s">
        <v>3736</v>
      </c>
      <c r="M861" s="2">
        <v>45288.500092592592</v>
      </c>
      <c r="N861" s="2">
        <v>45288.672951388886</v>
      </c>
      <c r="P861" s="1" t="s">
        <v>7549</v>
      </c>
      <c r="R861" s="1">
        <v>9</v>
      </c>
      <c r="S861" s="1">
        <v>82</v>
      </c>
      <c r="U861" s="1" t="s">
        <v>512</v>
      </c>
      <c r="AC861" s="1" t="s">
        <v>96</v>
      </c>
      <c r="AJ861" s="1" t="s">
        <v>7550</v>
      </c>
      <c r="AN861" s="1" t="s">
        <v>7551</v>
      </c>
    </row>
    <row r="862" spans="1:40" x14ac:dyDescent="0.35">
      <c r="A862" s="1" t="s">
        <v>7552</v>
      </c>
      <c r="B862" s="1" t="s">
        <v>87</v>
      </c>
      <c r="C862" s="1">
        <v>2018</v>
      </c>
      <c r="D862" s="1" t="s">
        <v>7553</v>
      </c>
      <c r="E862" s="1" t="s">
        <v>7554</v>
      </c>
      <c r="F862" s="1" t="s">
        <v>7555</v>
      </c>
      <c r="H862" s="1" t="s">
        <v>7556</v>
      </c>
      <c r="I862" s="1" t="s">
        <v>7557</v>
      </c>
      <c r="K862" s="1" t="s">
        <v>7558</v>
      </c>
      <c r="L862" s="1">
        <v>2018</v>
      </c>
      <c r="M862" s="2">
        <v>45288.517546296294</v>
      </c>
      <c r="N862" s="2">
        <v>45288.517546296294</v>
      </c>
      <c r="P862" s="1">
        <v>178</v>
      </c>
      <c r="R862" s="1" t="s">
        <v>6731</v>
      </c>
      <c r="S862" s="1">
        <v>20</v>
      </c>
      <c r="U862" s="1" t="s">
        <v>7559</v>
      </c>
      <c r="W862" s="1" t="s">
        <v>7560</v>
      </c>
      <c r="AC862" s="1" t="s">
        <v>299</v>
      </c>
      <c r="AF862" s="1" t="s">
        <v>300</v>
      </c>
      <c r="AG862" s="1">
        <v>622651652</v>
      </c>
      <c r="AJ862" s="1" t="s">
        <v>7561</v>
      </c>
      <c r="AN862" s="1" t="s">
        <v>7562</v>
      </c>
    </row>
    <row r="863" spans="1:40" x14ac:dyDescent="0.35">
      <c r="A863" s="1" t="s">
        <v>7563</v>
      </c>
      <c r="B863" s="1" t="s">
        <v>87</v>
      </c>
      <c r="C863" s="1">
        <v>2023</v>
      </c>
      <c r="D863" s="1" t="s">
        <v>7564</v>
      </c>
      <c r="E863" s="1" t="s">
        <v>7565</v>
      </c>
      <c r="F863" s="1" t="s">
        <v>873</v>
      </c>
      <c r="H863" s="1" t="s">
        <v>874</v>
      </c>
      <c r="I863" s="1" t="s">
        <v>7566</v>
      </c>
      <c r="K863" s="1" t="s">
        <v>7567</v>
      </c>
      <c r="L863" s="1" t="s">
        <v>2453</v>
      </c>
      <c r="M863" s="2">
        <v>45288.514618055553</v>
      </c>
      <c r="N863" s="2">
        <v>45288.514618055553</v>
      </c>
      <c r="S863" s="1">
        <v>146</v>
      </c>
      <c r="AG863" s="1" t="s">
        <v>7568</v>
      </c>
    </row>
    <row r="864" spans="1:40" x14ac:dyDescent="0.35">
      <c r="A864" s="1" t="s">
        <v>7569</v>
      </c>
      <c r="B864" s="1" t="s">
        <v>87</v>
      </c>
      <c r="C864" s="1">
        <v>2005</v>
      </c>
      <c r="D864" s="1" t="s">
        <v>7570</v>
      </c>
      <c r="E864" s="1" t="s">
        <v>7571</v>
      </c>
      <c r="F864" s="1" t="s">
        <v>1027</v>
      </c>
      <c r="I864" s="1" t="s">
        <v>7572</v>
      </c>
      <c r="J864" s="1" t="s">
        <v>7573</v>
      </c>
      <c r="L864" s="1">
        <v>2005</v>
      </c>
      <c r="M864" s="2">
        <v>45288.507002314815</v>
      </c>
      <c r="N864" s="2">
        <v>45288.687708333331</v>
      </c>
      <c r="P864" s="1" t="s">
        <v>7574</v>
      </c>
      <c r="R864" s="1">
        <v>2</v>
      </c>
      <c r="S864" s="1">
        <v>14</v>
      </c>
      <c r="AF864" s="1" t="s">
        <v>408</v>
      </c>
    </row>
    <row r="865" spans="1:40" x14ac:dyDescent="0.35">
      <c r="A865" s="1" t="s">
        <v>7575</v>
      </c>
      <c r="B865" s="1" t="s">
        <v>87</v>
      </c>
      <c r="C865" s="1">
        <v>2009</v>
      </c>
      <c r="D865" s="1" t="s">
        <v>7576</v>
      </c>
      <c r="E865" s="1" t="s">
        <v>7577</v>
      </c>
      <c r="F865" s="1" t="s">
        <v>7578</v>
      </c>
      <c r="H865" s="1" t="s">
        <v>7579</v>
      </c>
      <c r="I865" s="1" t="s">
        <v>7580</v>
      </c>
      <c r="K865" s="1" t="s">
        <v>7581</v>
      </c>
      <c r="L865" s="1" t="s">
        <v>791</v>
      </c>
      <c r="M865" s="2">
        <v>45288.51462962963</v>
      </c>
      <c r="N865" s="2">
        <v>45288.51462962963</v>
      </c>
      <c r="P865" s="1" t="s">
        <v>7582</v>
      </c>
      <c r="S865" s="1">
        <v>59</v>
      </c>
      <c r="AG865" s="1" t="s">
        <v>7583</v>
      </c>
    </row>
    <row r="866" spans="1:40" x14ac:dyDescent="0.35">
      <c r="A866" s="1" t="s">
        <v>7584</v>
      </c>
      <c r="B866" s="1" t="s">
        <v>87</v>
      </c>
      <c r="C866" s="1">
        <v>2016</v>
      </c>
      <c r="D866" s="1" t="s">
        <v>7585</v>
      </c>
      <c r="E866" s="1" t="s">
        <v>7586</v>
      </c>
      <c r="F866" s="1" t="s">
        <v>873</v>
      </c>
      <c r="H866" s="1" t="s">
        <v>874</v>
      </c>
      <c r="I866" s="1" t="s">
        <v>7587</v>
      </c>
      <c r="K866" s="1" t="s">
        <v>7588</v>
      </c>
      <c r="L866" s="1" t="s">
        <v>3467</v>
      </c>
      <c r="M866" s="2">
        <v>45288.511874999997</v>
      </c>
      <c r="N866" s="2">
        <v>45288.511874999997</v>
      </c>
      <c r="P866" s="1" t="s">
        <v>7589</v>
      </c>
      <c r="S866" s="1">
        <v>62</v>
      </c>
      <c r="AG866" s="1" t="s">
        <v>7590</v>
      </c>
    </row>
    <row r="867" spans="1:40" x14ac:dyDescent="0.35">
      <c r="A867" s="1" t="s">
        <v>7591</v>
      </c>
      <c r="B867" s="1" t="s">
        <v>87</v>
      </c>
      <c r="C867" s="1">
        <v>2023</v>
      </c>
      <c r="D867" s="1" t="s">
        <v>7592</v>
      </c>
      <c r="E867" s="1" t="s">
        <v>7593</v>
      </c>
      <c r="F867" s="1" t="s">
        <v>1046</v>
      </c>
      <c r="H867" s="1" t="s">
        <v>1047</v>
      </c>
      <c r="I867" s="1" t="s">
        <v>7594</v>
      </c>
      <c r="K867" s="1" t="s">
        <v>7595</v>
      </c>
      <c r="L867" s="1" t="s">
        <v>6945</v>
      </c>
      <c r="M867" s="2">
        <v>45288.513622685183</v>
      </c>
      <c r="N867" s="2">
        <v>45288.513622685183</v>
      </c>
      <c r="R867" s="1">
        <v>4</v>
      </c>
      <c r="S867" s="1">
        <v>43</v>
      </c>
      <c r="AG867" s="1" t="s">
        <v>7596</v>
      </c>
    </row>
    <row r="868" spans="1:40" x14ac:dyDescent="0.35">
      <c r="A868" s="1" t="s">
        <v>7597</v>
      </c>
      <c r="B868" s="1" t="s">
        <v>87</v>
      </c>
      <c r="C868" s="1">
        <v>2003</v>
      </c>
      <c r="D868" s="1" t="s">
        <v>7598</v>
      </c>
      <c r="E868" s="1" t="s">
        <v>7599</v>
      </c>
      <c r="F868" s="1" t="s">
        <v>7600</v>
      </c>
      <c r="H868" s="1" t="s">
        <v>7601</v>
      </c>
      <c r="K868" s="1" t="s">
        <v>7602</v>
      </c>
      <c r="L868" s="3">
        <v>37709</v>
      </c>
      <c r="M868" s="2">
        <v>45288.500092592592</v>
      </c>
      <c r="N868" s="2">
        <v>45288.734722222223</v>
      </c>
      <c r="P868" s="1" t="s">
        <v>7603</v>
      </c>
      <c r="R868" s="1">
        <v>13</v>
      </c>
      <c r="S868" s="1">
        <v>147</v>
      </c>
      <c r="U868" s="1" t="s">
        <v>7604</v>
      </c>
      <c r="AC868" s="1" t="s">
        <v>3014</v>
      </c>
      <c r="AJ868" s="1" t="s">
        <v>7605</v>
      </c>
      <c r="AN868" s="1" t="s">
        <v>7606</v>
      </c>
    </row>
    <row r="869" spans="1:40" x14ac:dyDescent="0.35">
      <c r="A869" s="1" t="s">
        <v>7607</v>
      </c>
      <c r="B869" s="1" t="s">
        <v>87</v>
      </c>
      <c r="C869" s="1">
        <v>2001</v>
      </c>
      <c r="D869" s="1" t="s">
        <v>7608</v>
      </c>
      <c r="E869" s="1" t="s">
        <v>7609</v>
      </c>
      <c r="F869" s="1" t="s">
        <v>1725</v>
      </c>
      <c r="I869" s="1" t="s">
        <v>7610</v>
      </c>
      <c r="J869" s="1" t="s">
        <v>7611</v>
      </c>
      <c r="L869" s="1">
        <v>2001</v>
      </c>
      <c r="M869" s="2">
        <v>45288.507152777776</v>
      </c>
      <c r="N869" s="2">
        <v>45288.641712962963</v>
      </c>
      <c r="P869" s="1" t="s">
        <v>7612</v>
      </c>
      <c r="R869" s="1" t="s">
        <v>7613</v>
      </c>
      <c r="S869" s="1">
        <v>31</v>
      </c>
      <c r="V869" s="1" t="s">
        <v>7614</v>
      </c>
      <c r="AF869" s="1" t="s">
        <v>408</v>
      </c>
    </row>
    <row r="870" spans="1:40" x14ac:dyDescent="0.35">
      <c r="A870" s="1" t="s">
        <v>7615</v>
      </c>
      <c r="B870" s="1" t="s">
        <v>87</v>
      </c>
      <c r="C870" s="1">
        <v>1984</v>
      </c>
      <c r="D870" s="1" t="s">
        <v>7616</v>
      </c>
      <c r="E870" s="1" t="s">
        <v>7617</v>
      </c>
      <c r="F870" s="1" t="s">
        <v>7618</v>
      </c>
      <c r="H870" s="1" t="s">
        <v>7619</v>
      </c>
      <c r="K870" s="1" t="s">
        <v>7620</v>
      </c>
      <c r="L870" s="1" t="s">
        <v>7621</v>
      </c>
      <c r="M870" s="2">
        <v>45288.500092592592</v>
      </c>
      <c r="N870" s="2">
        <v>45288.672500000001</v>
      </c>
      <c r="P870" s="1" t="s">
        <v>7622</v>
      </c>
      <c r="R870" s="1">
        <v>1</v>
      </c>
      <c r="S870" s="1">
        <v>20</v>
      </c>
      <c r="U870" s="1" t="s">
        <v>7623</v>
      </c>
      <c r="AC870" s="1" t="s">
        <v>7624</v>
      </c>
      <c r="AJ870" s="1" t="s">
        <v>7625</v>
      </c>
      <c r="AN870" s="1" t="s">
        <v>7626</v>
      </c>
    </row>
    <row r="871" spans="1:40" x14ac:dyDescent="0.35">
      <c r="A871" s="1" t="s">
        <v>7627</v>
      </c>
      <c r="B871" s="1" t="s">
        <v>87</v>
      </c>
      <c r="C871" s="1">
        <v>2006</v>
      </c>
      <c r="D871" s="1" t="s">
        <v>7628</v>
      </c>
      <c r="E871" s="1" t="s">
        <v>7629</v>
      </c>
      <c r="F871" s="1" t="s">
        <v>412</v>
      </c>
      <c r="H871" s="1" t="s">
        <v>413</v>
      </c>
      <c r="I871" s="1" t="s">
        <v>7630</v>
      </c>
      <c r="K871" s="1" t="s">
        <v>7631</v>
      </c>
      <c r="L871" s="1" t="s">
        <v>7632</v>
      </c>
      <c r="M871" s="2">
        <v>45288.500092592592</v>
      </c>
      <c r="N871" s="2">
        <v>45288.648287037038</v>
      </c>
      <c r="P871" s="1" t="s">
        <v>7633</v>
      </c>
      <c r="R871" s="1">
        <v>1</v>
      </c>
      <c r="S871" s="1">
        <v>72</v>
      </c>
      <c r="U871" s="1" t="s">
        <v>418</v>
      </c>
      <c r="AC871" s="1" t="s">
        <v>96</v>
      </c>
      <c r="AJ871" s="1" t="s">
        <v>7634</v>
      </c>
      <c r="AN871" s="1" t="s">
        <v>7635</v>
      </c>
    </row>
    <row r="872" spans="1:40" x14ac:dyDescent="0.35">
      <c r="A872" s="1" t="s">
        <v>7636</v>
      </c>
      <c r="B872" s="1" t="s">
        <v>87</v>
      </c>
      <c r="C872" s="1">
        <v>2007</v>
      </c>
      <c r="D872" s="1" t="s">
        <v>7637</v>
      </c>
      <c r="E872" s="1" t="s">
        <v>7638</v>
      </c>
      <c r="F872" s="1" t="s">
        <v>7639</v>
      </c>
      <c r="H872" s="1" t="s">
        <v>560</v>
      </c>
      <c r="I872" s="1" t="s">
        <v>7640</v>
      </c>
      <c r="K872" s="1" t="s">
        <v>7641</v>
      </c>
      <c r="L872" s="1" t="s">
        <v>6146</v>
      </c>
      <c r="M872" s="2">
        <v>45288.51457175926</v>
      </c>
      <c r="N872" s="2">
        <v>45288.51457175926</v>
      </c>
      <c r="P872" s="1" t="s">
        <v>731</v>
      </c>
      <c r="R872" s="1">
        <v>5</v>
      </c>
      <c r="S872" s="1">
        <v>44</v>
      </c>
      <c r="AG872" s="1" t="s">
        <v>7642</v>
      </c>
    </row>
    <row r="873" spans="1:40" x14ac:dyDescent="0.35">
      <c r="A873" s="1" t="s">
        <v>7643</v>
      </c>
      <c r="B873" s="1" t="s">
        <v>87</v>
      </c>
      <c r="C873" s="1">
        <v>1997</v>
      </c>
      <c r="D873" s="1" t="s">
        <v>7644</v>
      </c>
      <c r="E873" s="1" t="s">
        <v>7645</v>
      </c>
      <c r="F873" s="1" t="s">
        <v>328</v>
      </c>
      <c r="H873" s="1" t="s">
        <v>385</v>
      </c>
      <c r="I873" s="1" t="s">
        <v>7646</v>
      </c>
      <c r="K873" s="1" t="s">
        <v>7647</v>
      </c>
      <c r="L873" s="1" t="s">
        <v>7648</v>
      </c>
      <c r="M873" s="2">
        <v>45288.500092592592</v>
      </c>
      <c r="N873" s="2">
        <v>45288.587800925925</v>
      </c>
      <c r="P873" s="1" t="s">
        <v>7649</v>
      </c>
      <c r="R873" s="1">
        <v>7</v>
      </c>
      <c r="S873" s="1">
        <v>60</v>
      </c>
      <c r="U873" s="1" t="s">
        <v>334</v>
      </c>
      <c r="AC873" s="1" t="s">
        <v>96</v>
      </c>
      <c r="AJ873" s="1" t="s">
        <v>7650</v>
      </c>
      <c r="AN873" s="1" t="s">
        <v>7651</v>
      </c>
    </row>
    <row r="874" spans="1:40" x14ac:dyDescent="0.35">
      <c r="A874" s="1" t="s">
        <v>7652</v>
      </c>
      <c r="B874" s="1" t="s">
        <v>87</v>
      </c>
      <c r="C874" s="1">
        <v>2021</v>
      </c>
      <c r="D874" s="1" t="s">
        <v>7653</v>
      </c>
      <c r="E874" s="1" t="s">
        <v>7654</v>
      </c>
      <c r="F874" s="1" t="s">
        <v>631</v>
      </c>
      <c r="H874" s="1" t="s">
        <v>632</v>
      </c>
      <c r="I874" s="1" t="s">
        <v>7655</v>
      </c>
      <c r="K874" s="1" t="s">
        <v>7656</v>
      </c>
      <c r="L874" s="3">
        <v>44434</v>
      </c>
      <c r="M874" s="2">
        <v>45288.500092592592</v>
      </c>
      <c r="N874" s="2">
        <v>45288.70516203704</v>
      </c>
      <c r="P874" s="1" t="s">
        <v>7657</v>
      </c>
      <c r="R874" s="1">
        <v>8</v>
      </c>
      <c r="S874" s="1">
        <v>83</v>
      </c>
      <c r="U874" s="1" t="s">
        <v>636</v>
      </c>
      <c r="AC874" s="1" t="s">
        <v>96</v>
      </c>
      <c r="AJ874" s="1" t="s">
        <v>7658</v>
      </c>
      <c r="AN874" s="1" t="s">
        <v>7659</v>
      </c>
    </row>
    <row r="875" spans="1:40" x14ac:dyDescent="0.35">
      <c r="A875" s="1" t="s">
        <v>7660</v>
      </c>
      <c r="B875" s="1" t="s">
        <v>87</v>
      </c>
      <c r="C875" s="1">
        <v>1982</v>
      </c>
      <c r="D875" s="1" t="s">
        <v>7661</v>
      </c>
      <c r="E875" s="1" t="s">
        <v>7662</v>
      </c>
      <c r="F875" s="1" t="s">
        <v>2467</v>
      </c>
      <c r="H875" s="1" t="s">
        <v>2468</v>
      </c>
      <c r="I875" s="1" t="s">
        <v>7663</v>
      </c>
      <c r="K875" s="1" t="s">
        <v>7664</v>
      </c>
      <c r="L875" s="1" t="s">
        <v>7665</v>
      </c>
      <c r="M875" s="2">
        <v>45288.500092592592</v>
      </c>
      <c r="N875" s="2">
        <v>45288.500092592592</v>
      </c>
      <c r="P875" s="1" t="s">
        <v>7666</v>
      </c>
      <c r="R875" s="1">
        <v>5</v>
      </c>
      <c r="S875" s="1">
        <v>15</v>
      </c>
      <c r="U875" s="1" t="s">
        <v>2473</v>
      </c>
      <c r="AC875" s="1" t="s">
        <v>96</v>
      </c>
      <c r="AJ875" s="1" t="s">
        <v>7667</v>
      </c>
      <c r="AN875" s="1" t="s">
        <v>7668</v>
      </c>
    </row>
    <row r="876" spans="1:40" x14ac:dyDescent="0.35">
      <c r="A876" s="1" t="s">
        <v>7669</v>
      </c>
      <c r="B876" s="1" t="s">
        <v>87</v>
      </c>
      <c r="C876" s="1">
        <v>2012</v>
      </c>
      <c r="D876" s="1" t="s">
        <v>7670</v>
      </c>
      <c r="E876" s="1" t="s">
        <v>7671</v>
      </c>
      <c r="F876" s="1" t="s">
        <v>910</v>
      </c>
      <c r="H876" s="1" t="s">
        <v>1088</v>
      </c>
      <c r="I876" s="1" t="s">
        <v>7672</v>
      </c>
      <c r="K876" s="1" t="s">
        <v>7673</v>
      </c>
      <c r="L876" s="3">
        <v>41197</v>
      </c>
      <c r="M876" s="2">
        <v>45288.500092592592</v>
      </c>
      <c r="N876" s="2">
        <v>45288.727592592593</v>
      </c>
      <c r="P876" s="1" t="s">
        <v>7674</v>
      </c>
      <c r="R876" s="1">
        <v>3</v>
      </c>
      <c r="S876" s="1">
        <v>159</v>
      </c>
      <c r="U876" s="1" t="s">
        <v>915</v>
      </c>
      <c r="AC876" s="1" t="s">
        <v>96</v>
      </c>
      <c r="AD876" s="1" t="s">
        <v>7675</v>
      </c>
      <c r="AJ876" s="1" t="s">
        <v>7676</v>
      </c>
      <c r="AN876" s="1" t="s">
        <v>7677</v>
      </c>
    </row>
    <row r="877" spans="1:40" x14ac:dyDescent="0.35">
      <c r="A877" s="1" t="s">
        <v>7678</v>
      </c>
      <c r="B877" s="1" t="s">
        <v>87</v>
      </c>
      <c r="C877" s="1">
        <v>2020</v>
      </c>
      <c r="D877" s="1" t="s">
        <v>7679</v>
      </c>
      <c r="E877" s="1" t="s">
        <v>7680</v>
      </c>
      <c r="F877" s="1" t="s">
        <v>5258</v>
      </c>
      <c r="H877" s="1" t="s">
        <v>2915</v>
      </c>
      <c r="I877" s="1" t="s">
        <v>7681</v>
      </c>
      <c r="K877" s="1" t="s">
        <v>7682</v>
      </c>
      <c r="L877" s="3">
        <v>43836</v>
      </c>
      <c r="M877" s="2">
        <v>45288.500092592592</v>
      </c>
      <c r="N877" s="2">
        <v>45288.721238425926</v>
      </c>
      <c r="R877" s="1">
        <v>1</v>
      </c>
      <c r="S877" s="1">
        <v>8</v>
      </c>
      <c r="U877" s="1" t="s">
        <v>5258</v>
      </c>
      <c r="AC877" s="1" t="s">
        <v>96</v>
      </c>
      <c r="AJ877" s="1" t="s">
        <v>7683</v>
      </c>
      <c r="AN877" s="1" t="s">
        <v>7684</v>
      </c>
    </row>
    <row r="878" spans="1:40" x14ac:dyDescent="0.35">
      <c r="A878" s="1" t="s">
        <v>7685</v>
      </c>
      <c r="B878" s="1" t="s">
        <v>87</v>
      </c>
      <c r="C878" s="1">
        <v>2017</v>
      </c>
      <c r="D878" s="1" t="s">
        <v>7686</v>
      </c>
      <c r="E878" s="1" t="s">
        <v>7687</v>
      </c>
      <c r="F878" s="1" t="s">
        <v>1133</v>
      </c>
      <c r="H878" s="1" t="s">
        <v>591</v>
      </c>
      <c r="I878" s="1" t="s">
        <v>7688</v>
      </c>
      <c r="K878" s="1" t="s">
        <v>7689</v>
      </c>
      <c r="L878" s="1" t="s">
        <v>2649</v>
      </c>
      <c r="M878" s="2">
        <v>45288.513958333337</v>
      </c>
      <c r="N878" s="2">
        <v>45288.513958333337</v>
      </c>
      <c r="P878" s="1" t="s">
        <v>7690</v>
      </c>
      <c r="R878" s="1">
        <v>1</v>
      </c>
      <c r="S878" s="1">
        <v>96</v>
      </c>
      <c r="AG878" s="1" t="s">
        <v>7691</v>
      </c>
    </row>
    <row r="879" spans="1:40" x14ac:dyDescent="0.35">
      <c r="A879" s="1" t="s">
        <v>7692</v>
      </c>
      <c r="B879" s="1" t="s">
        <v>87</v>
      </c>
      <c r="C879" s="1">
        <v>2016</v>
      </c>
      <c r="D879" s="1" t="s">
        <v>7693</v>
      </c>
      <c r="E879" s="1" t="s">
        <v>7694</v>
      </c>
      <c r="F879" s="1" t="s">
        <v>2785</v>
      </c>
      <c r="H879" s="1" t="s">
        <v>7695</v>
      </c>
      <c r="I879" s="1" t="s">
        <v>7696</v>
      </c>
      <c r="K879" s="1" t="s">
        <v>7697</v>
      </c>
      <c r="L879" s="1" t="s">
        <v>5364</v>
      </c>
      <c r="M879" s="2">
        <v>45288.500092592592</v>
      </c>
      <c r="N879" s="2">
        <v>45288.671342592592</v>
      </c>
      <c r="P879" s="1" t="s">
        <v>7698</v>
      </c>
      <c r="R879" s="1">
        <v>8</v>
      </c>
      <c r="S879" s="1">
        <v>71</v>
      </c>
      <c r="U879" s="1" t="s">
        <v>2791</v>
      </c>
      <c r="AC879" s="1" t="s">
        <v>96</v>
      </c>
      <c r="AD879" s="1" t="s">
        <v>7699</v>
      </c>
      <c r="AJ879" s="1" t="s">
        <v>7700</v>
      </c>
      <c r="AN879" s="1" t="s">
        <v>7701</v>
      </c>
    </row>
    <row r="880" spans="1:40" x14ac:dyDescent="0.35">
      <c r="A880" s="1" t="s">
        <v>7702</v>
      </c>
      <c r="B880" s="1" t="s">
        <v>87</v>
      </c>
      <c r="C880" s="1">
        <v>2014</v>
      </c>
      <c r="D880" s="1" t="s">
        <v>7703</v>
      </c>
      <c r="E880" s="1" t="s">
        <v>7704</v>
      </c>
      <c r="F880" s="1" t="s">
        <v>1492</v>
      </c>
      <c r="H880" s="1" t="s">
        <v>329</v>
      </c>
      <c r="I880" s="1" t="s">
        <v>7705</v>
      </c>
      <c r="K880" s="1" t="s">
        <v>7706</v>
      </c>
      <c r="L880" s="1" t="s">
        <v>2088</v>
      </c>
      <c r="M880" s="2">
        <v>45288.513159722221</v>
      </c>
      <c r="N880" s="2">
        <v>45288.513159722221</v>
      </c>
      <c r="P880" s="1" t="s">
        <v>7707</v>
      </c>
      <c r="R880" s="1">
        <v>9</v>
      </c>
      <c r="S880" s="1">
        <v>77</v>
      </c>
      <c r="AG880" s="1" t="s">
        <v>7708</v>
      </c>
    </row>
    <row r="881" spans="1:40" x14ac:dyDescent="0.35">
      <c r="A881" s="1" t="s">
        <v>7709</v>
      </c>
      <c r="B881" s="1" t="s">
        <v>87</v>
      </c>
      <c r="C881" s="1">
        <v>2024</v>
      </c>
      <c r="D881" s="1" t="s">
        <v>7710</v>
      </c>
      <c r="E881" s="1" t="s">
        <v>7711</v>
      </c>
      <c r="F881" s="1" t="s">
        <v>7712</v>
      </c>
      <c r="H881" s="1" t="s">
        <v>7713</v>
      </c>
      <c r="I881" s="1" t="s">
        <v>7714</v>
      </c>
      <c r="K881" s="1" t="s">
        <v>7715</v>
      </c>
      <c r="L881" s="1" t="s">
        <v>7716</v>
      </c>
      <c r="M881" s="2">
        <v>45288.513715277775</v>
      </c>
      <c r="N881" s="2">
        <v>45288.513715277775</v>
      </c>
      <c r="S881" s="1">
        <v>149</v>
      </c>
      <c r="AG881" s="1" t="s">
        <v>7717</v>
      </c>
    </row>
    <row r="882" spans="1:40" x14ac:dyDescent="0.35">
      <c r="A882" s="1" t="s">
        <v>7718</v>
      </c>
      <c r="B882" s="1" t="s">
        <v>87</v>
      </c>
      <c r="C882" s="1">
        <v>2014</v>
      </c>
      <c r="D882" s="1" t="s">
        <v>7719</v>
      </c>
      <c r="E882" s="1" t="s">
        <v>7720</v>
      </c>
      <c r="F882" s="1" t="s">
        <v>507</v>
      </c>
      <c r="H882" s="1" t="s">
        <v>591</v>
      </c>
      <c r="I882" s="1" t="s">
        <v>7721</v>
      </c>
      <c r="K882" s="1" t="s">
        <v>7722</v>
      </c>
      <c r="L882" s="1" t="s">
        <v>2088</v>
      </c>
      <c r="M882" s="2">
        <v>45288.500092592592</v>
      </c>
      <c r="N882" s="2">
        <v>45288.67560185185</v>
      </c>
      <c r="P882" s="1" t="s">
        <v>7723</v>
      </c>
      <c r="R882" s="1">
        <v>9</v>
      </c>
      <c r="S882" s="1">
        <v>93</v>
      </c>
      <c r="U882" s="1" t="s">
        <v>512</v>
      </c>
      <c r="AC882" s="1" t="s">
        <v>96</v>
      </c>
      <c r="AD882" s="1" t="s">
        <v>7724</v>
      </c>
      <c r="AJ882" s="1" t="s">
        <v>7725</v>
      </c>
      <c r="AN882" s="1" t="s">
        <v>7726</v>
      </c>
    </row>
    <row r="883" spans="1:40" x14ac:dyDescent="0.35">
      <c r="A883" s="1" t="s">
        <v>7727</v>
      </c>
      <c r="B883" s="1" t="s">
        <v>87</v>
      </c>
      <c r="C883" s="1">
        <v>2006</v>
      </c>
      <c r="D883" s="1" t="s">
        <v>7728</v>
      </c>
      <c r="E883" s="1" t="s">
        <v>7729</v>
      </c>
      <c r="F883" s="1" t="s">
        <v>434</v>
      </c>
      <c r="H883" s="1" t="s">
        <v>435</v>
      </c>
      <c r="I883" s="1" t="s">
        <v>7730</v>
      </c>
      <c r="K883" s="1" t="s">
        <v>7731</v>
      </c>
      <c r="L883" s="1" t="s">
        <v>730</v>
      </c>
      <c r="M883" s="2">
        <v>45288.500092592592</v>
      </c>
      <c r="N883" s="2">
        <v>45288.657835648148</v>
      </c>
      <c r="P883" s="1" t="s">
        <v>7732</v>
      </c>
      <c r="R883" s="1">
        <v>1</v>
      </c>
      <c r="S883" s="1">
        <v>50</v>
      </c>
      <c r="U883" s="1" t="s">
        <v>501</v>
      </c>
      <c r="AC883" s="1" t="s">
        <v>96</v>
      </c>
      <c r="AJ883" s="1" t="s">
        <v>7733</v>
      </c>
      <c r="AN883" s="1" t="s">
        <v>7734</v>
      </c>
    </row>
    <row r="884" spans="1:40" x14ac:dyDescent="0.35">
      <c r="A884" s="1" t="s">
        <v>7735</v>
      </c>
      <c r="B884" s="1" t="s">
        <v>87</v>
      </c>
      <c r="C884" s="1">
        <v>2020</v>
      </c>
      <c r="D884" s="1" t="s">
        <v>7736</v>
      </c>
      <c r="E884" s="1" t="s">
        <v>7737</v>
      </c>
      <c r="F884" s="1" t="s">
        <v>7738</v>
      </c>
      <c r="H884" s="1" t="s">
        <v>7739</v>
      </c>
      <c r="I884" s="1" t="s">
        <v>7740</v>
      </c>
      <c r="K884" s="1" t="s">
        <v>7741</v>
      </c>
      <c r="L884" s="3">
        <v>43936</v>
      </c>
      <c r="M884" s="2">
        <v>45288.500092592592</v>
      </c>
      <c r="N884" s="2">
        <v>45288.723067129627</v>
      </c>
      <c r="P884" s="1">
        <v>278</v>
      </c>
      <c r="R884" s="1">
        <v>1</v>
      </c>
      <c r="S884" s="1">
        <v>20</v>
      </c>
      <c r="U884" s="1" t="s">
        <v>7742</v>
      </c>
      <c r="AC884" s="1" t="s">
        <v>96</v>
      </c>
      <c r="AJ884" s="1" t="s">
        <v>7743</v>
      </c>
      <c r="AN884" s="1" t="s">
        <v>7744</v>
      </c>
    </row>
    <row r="885" spans="1:40" x14ac:dyDescent="0.35">
      <c r="A885" s="1" t="s">
        <v>7745</v>
      </c>
      <c r="B885" s="1" t="s">
        <v>87</v>
      </c>
      <c r="C885" s="1">
        <v>2022</v>
      </c>
      <c r="D885" s="1" t="s">
        <v>7746</v>
      </c>
      <c r="E885" s="1" t="s">
        <v>7747</v>
      </c>
      <c r="F885" s="1" t="s">
        <v>507</v>
      </c>
      <c r="H885" s="1" t="s">
        <v>508</v>
      </c>
      <c r="I885" s="1" t="s">
        <v>7748</v>
      </c>
      <c r="K885" s="1" t="s">
        <v>7749</v>
      </c>
      <c r="L885" s="1" t="s">
        <v>4805</v>
      </c>
      <c r="M885" s="2">
        <v>45288.500092592592</v>
      </c>
      <c r="N885" s="2">
        <v>45288.675625000003</v>
      </c>
      <c r="P885" s="1">
        <v>101939</v>
      </c>
      <c r="R885" s="1">
        <v>7</v>
      </c>
      <c r="S885" s="1">
        <v>101</v>
      </c>
      <c r="U885" s="1" t="s">
        <v>512</v>
      </c>
      <c r="AC885" s="1" t="s">
        <v>96</v>
      </c>
      <c r="AD885" s="1" t="s">
        <v>7750</v>
      </c>
      <c r="AJ885" s="1" t="s">
        <v>7751</v>
      </c>
      <c r="AN885" s="1" t="s">
        <v>7752</v>
      </c>
    </row>
    <row r="886" spans="1:40" x14ac:dyDescent="0.35">
      <c r="A886" s="1" t="s">
        <v>7753</v>
      </c>
      <c r="B886" s="1" t="s">
        <v>87</v>
      </c>
      <c r="C886" s="1">
        <v>2013</v>
      </c>
      <c r="D886" s="1" t="s">
        <v>7754</v>
      </c>
      <c r="E886" s="1" t="s">
        <v>7755</v>
      </c>
      <c r="F886" s="1" t="s">
        <v>4138</v>
      </c>
      <c r="H886" s="1" t="s">
        <v>4139</v>
      </c>
      <c r="I886" s="1" t="s">
        <v>7756</v>
      </c>
      <c r="K886" s="1" t="s">
        <v>7757</v>
      </c>
      <c r="L886" s="1" t="s">
        <v>7758</v>
      </c>
      <c r="M886" s="2">
        <v>45288.513807870368</v>
      </c>
      <c r="N886" s="2">
        <v>45288.513807870368</v>
      </c>
      <c r="P886" s="1" t="s">
        <v>7759</v>
      </c>
      <c r="R886" s="1">
        <v>8</v>
      </c>
      <c r="S886" s="1">
        <v>51</v>
      </c>
      <c r="AG886" s="1" t="s">
        <v>7760</v>
      </c>
    </row>
    <row r="887" spans="1:40" x14ac:dyDescent="0.35">
      <c r="A887" s="1" t="s">
        <v>7761</v>
      </c>
      <c r="B887" s="1" t="s">
        <v>87</v>
      </c>
      <c r="C887" s="1">
        <v>2011</v>
      </c>
      <c r="D887" s="1" t="s">
        <v>7762</v>
      </c>
      <c r="E887" s="1" t="s">
        <v>7763</v>
      </c>
      <c r="F887" s="1" t="s">
        <v>373</v>
      </c>
      <c r="H887" s="1" t="s">
        <v>374</v>
      </c>
      <c r="I887" s="1" t="s">
        <v>7764</v>
      </c>
      <c r="K887" s="1" t="s">
        <v>7765</v>
      </c>
      <c r="L887" s="1" t="s">
        <v>7766</v>
      </c>
      <c r="M887" s="2">
        <v>45288.500092592592</v>
      </c>
      <c r="N887" s="2">
        <v>45288.696261574078</v>
      </c>
      <c r="P887" s="1" t="s">
        <v>7767</v>
      </c>
      <c r="R887" s="1">
        <v>3</v>
      </c>
      <c r="S887" s="1">
        <v>8</v>
      </c>
      <c r="U887" s="1" t="s">
        <v>379</v>
      </c>
      <c r="AC887" s="1" t="s">
        <v>96</v>
      </c>
      <c r="AJ887" s="1" t="s">
        <v>7768</v>
      </c>
      <c r="AN887" s="1" t="s">
        <v>7769</v>
      </c>
    </row>
    <row r="888" spans="1:40" x14ac:dyDescent="0.35">
      <c r="A888" s="1" t="s">
        <v>7770</v>
      </c>
      <c r="B888" s="1" t="s">
        <v>87</v>
      </c>
      <c r="C888" s="1">
        <v>2003</v>
      </c>
      <c r="D888" s="1" t="s">
        <v>7771</v>
      </c>
      <c r="E888" s="1" t="s">
        <v>7772</v>
      </c>
      <c r="F888" s="1" t="s">
        <v>716</v>
      </c>
      <c r="H888" s="1" t="s">
        <v>717</v>
      </c>
      <c r="I888" s="1" t="s">
        <v>7773</v>
      </c>
      <c r="K888" s="1" t="s">
        <v>7774</v>
      </c>
      <c r="L888" s="1" t="s">
        <v>7287</v>
      </c>
      <c r="M888" s="2">
        <v>45288.500092592592</v>
      </c>
      <c r="N888" s="2">
        <v>45288.500092592592</v>
      </c>
      <c r="P888" s="1" t="s">
        <v>7775</v>
      </c>
      <c r="R888" s="1">
        <v>4</v>
      </c>
      <c r="S888" s="1">
        <v>17</v>
      </c>
      <c r="U888" s="1" t="s">
        <v>722</v>
      </c>
      <c r="AC888" s="1" t="s">
        <v>96</v>
      </c>
      <c r="AJ888" s="1" t="s">
        <v>7776</v>
      </c>
      <c r="AN888" s="1" t="s">
        <v>7777</v>
      </c>
    </row>
    <row r="889" spans="1:40" x14ac:dyDescent="0.35">
      <c r="A889" s="1" t="s">
        <v>7778</v>
      </c>
      <c r="B889" s="1" t="s">
        <v>87</v>
      </c>
      <c r="C889" s="1">
        <v>2022</v>
      </c>
      <c r="D889" s="1" t="s">
        <v>7779</v>
      </c>
      <c r="E889" s="1" t="s">
        <v>7780</v>
      </c>
      <c r="F889" s="1" t="s">
        <v>1077</v>
      </c>
      <c r="H889" s="1" t="s">
        <v>1078</v>
      </c>
      <c r="I889" s="1" t="s">
        <v>7781</v>
      </c>
      <c r="K889" s="1" t="s">
        <v>7782</v>
      </c>
      <c r="L889" s="3">
        <v>44753</v>
      </c>
      <c r="M889" s="2">
        <v>45288.500092592592</v>
      </c>
      <c r="N889" s="2">
        <v>45288.738692129627</v>
      </c>
      <c r="P889" s="1">
        <v>11725</v>
      </c>
      <c r="R889" s="1">
        <v>1</v>
      </c>
      <c r="S889" s="1">
        <v>12</v>
      </c>
      <c r="U889" s="1" t="s">
        <v>1081</v>
      </c>
      <c r="AC889" s="1" t="s">
        <v>96</v>
      </c>
      <c r="AD889" s="1" t="s">
        <v>7783</v>
      </c>
      <c r="AJ889" s="1" t="s">
        <v>7784</v>
      </c>
      <c r="AN889" s="1" t="s">
        <v>7785</v>
      </c>
    </row>
    <row r="890" spans="1:40" x14ac:dyDescent="0.35">
      <c r="A890" s="1" t="s">
        <v>7786</v>
      </c>
      <c r="B890" s="1" t="s">
        <v>87</v>
      </c>
      <c r="C890" s="1">
        <v>2011</v>
      </c>
      <c r="D890" s="1" t="s">
        <v>7787</v>
      </c>
      <c r="E890" s="1" t="s">
        <v>7788</v>
      </c>
      <c r="F890" s="1" t="s">
        <v>559</v>
      </c>
      <c r="H890" s="1" t="s">
        <v>1537</v>
      </c>
      <c r="I890" s="1" t="s">
        <v>7789</v>
      </c>
      <c r="K890" s="1" t="s">
        <v>7790</v>
      </c>
      <c r="L890" s="1" t="s">
        <v>310</v>
      </c>
      <c r="M890" s="2">
        <v>45288.500092592592</v>
      </c>
      <c r="N890" s="2">
        <v>45288.721145833333</v>
      </c>
      <c r="P890" s="1" t="s">
        <v>7791</v>
      </c>
      <c r="R890" s="1">
        <v>6</v>
      </c>
      <c r="S890" s="1">
        <v>52</v>
      </c>
      <c r="U890" s="1" t="s">
        <v>565</v>
      </c>
      <c r="AC890" s="1" t="s">
        <v>96</v>
      </c>
      <c r="AD890" s="1" t="s">
        <v>7792</v>
      </c>
      <c r="AJ890" s="1" t="s">
        <v>7793</v>
      </c>
      <c r="AN890" s="1" t="s">
        <v>7794</v>
      </c>
    </row>
    <row r="891" spans="1:40" x14ac:dyDescent="0.35">
      <c r="A891" s="1" t="s">
        <v>7795</v>
      </c>
      <c r="B891" s="1" t="s">
        <v>87</v>
      </c>
      <c r="C891" s="1">
        <v>2023</v>
      </c>
      <c r="D891" s="1" t="s">
        <v>7796</v>
      </c>
      <c r="E891" s="1" t="s">
        <v>7797</v>
      </c>
      <c r="F891" s="1" t="s">
        <v>7798</v>
      </c>
      <c r="H891" s="1" t="s">
        <v>7799</v>
      </c>
      <c r="I891" s="1" t="s">
        <v>7800</v>
      </c>
      <c r="K891" s="1" t="s">
        <v>7801</v>
      </c>
      <c r="L891" s="1" t="s">
        <v>4937</v>
      </c>
      <c r="M891" s="2">
        <v>45288.500092592592</v>
      </c>
      <c r="N891" s="2">
        <v>45288.633784722224</v>
      </c>
      <c r="P891" s="1" t="s">
        <v>7802</v>
      </c>
      <c r="R891" s="1">
        <v>7</v>
      </c>
      <c r="S891" s="1">
        <v>9</v>
      </c>
      <c r="U891" s="1" t="s">
        <v>7798</v>
      </c>
      <c r="AC891" s="1" t="s">
        <v>96</v>
      </c>
      <c r="AD891" s="1" t="s">
        <v>7803</v>
      </c>
      <c r="AJ891" s="1" t="s">
        <v>7804</v>
      </c>
      <c r="AN891" s="1" t="s">
        <v>7805</v>
      </c>
    </row>
    <row r="892" spans="1:40" x14ac:dyDescent="0.35">
      <c r="A892" s="1" t="s">
        <v>7806</v>
      </c>
      <c r="B892" s="1" t="s">
        <v>87</v>
      </c>
      <c r="C892" s="1">
        <v>2016</v>
      </c>
      <c r="D892" s="1" t="s">
        <v>7807</v>
      </c>
      <c r="E892" s="1" t="s">
        <v>7808</v>
      </c>
      <c r="F892" s="1" t="s">
        <v>873</v>
      </c>
      <c r="H892" s="1" t="s">
        <v>874</v>
      </c>
      <c r="I892" s="1" t="s">
        <v>7809</v>
      </c>
      <c r="K892" s="1" t="s">
        <v>7810</v>
      </c>
      <c r="L892" s="1" t="s">
        <v>1216</v>
      </c>
      <c r="M892" s="2">
        <v>45288.513726851852</v>
      </c>
      <c r="N892" s="2">
        <v>45288.513726851852</v>
      </c>
      <c r="P892" s="1" t="s">
        <v>7811</v>
      </c>
      <c r="S892" s="1">
        <v>60</v>
      </c>
      <c r="AG892" s="1" t="s">
        <v>7812</v>
      </c>
    </row>
    <row r="893" spans="1:40" x14ac:dyDescent="0.35">
      <c r="A893" s="1" t="s">
        <v>7813</v>
      </c>
      <c r="B893" s="1" t="s">
        <v>87</v>
      </c>
      <c r="C893" s="1">
        <v>2003</v>
      </c>
      <c r="D893" s="1" t="s">
        <v>7814</v>
      </c>
      <c r="E893" s="1" t="s">
        <v>7815</v>
      </c>
      <c r="F893" s="1" t="s">
        <v>7816</v>
      </c>
      <c r="I893" s="1" t="s">
        <v>7817</v>
      </c>
      <c r="J893" s="1" t="s">
        <v>7818</v>
      </c>
      <c r="L893" s="1">
        <v>2003</v>
      </c>
      <c r="M893" s="2">
        <v>45288.507013888891</v>
      </c>
      <c r="N893" s="2">
        <v>45288.744641203702</v>
      </c>
      <c r="P893" s="1" t="s">
        <v>7819</v>
      </c>
      <c r="R893" s="4">
        <v>44958</v>
      </c>
      <c r="S893" s="1">
        <v>48</v>
      </c>
      <c r="AF893" s="1" t="s">
        <v>408</v>
      </c>
    </row>
    <row r="894" spans="1:40" x14ac:dyDescent="0.35">
      <c r="A894" s="1" t="s">
        <v>7820</v>
      </c>
      <c r="B894" s="1" t="s">
        <v>87</v>
      </c>
      <c r="C894" s="1">
        <v>2022</v>
      </c>
      <c r="D894" s="1" t="s">
        <v>7821</v>
      </c>
      <c r="E894" s="1" t="s">
        <v>7822</v>
      </c>
      <c r="F894" s="1" t="s">
        <v>7823</v>
      </c>
      <c r="I894" s="1" t="s">
        <v>7824</v>
      </c>
      <c r="J894" s="1" t="s">
        <v>7825</v>
      </c>
      <c r="L894" s="1">
        <v>2022</v>
      </c>
      <c r="M894" s="2">
        <v>45288.504780092589</v>
      </c>
      <c r="N894" s="2">
        <v>45288.744895833333</v>
      </c>
      <c r="R894" s="1">
        <v>9</v>
      </c>
      <c r="S894" s="1">
        <v>12</v>
      </c>
      <c r="AF894" s="1" t="s">
        <v>408</v>
      </c>
      <c r="AN894" s="1" t="s">
        <v>7826</v>
      </c>
    </row>
    <row r="895" spans="1:40" x14ac:dyDescent="0.35">
      <c r="A895" s="1" t="s">
        <v>7827</v>
      </c>
      <c r="B895" s="1" t="s">
        <v>87</v>
      </c>
      <c r="C895" s="1">
        <v>2010</v>
      </c>
      <c r="D895" s="1" t="s">
        <v>7828</v>
      </c>
      <c r="E895" s="1" t="s">
        <v>7829</v>
      </c>
      <c r="F895" s="1" t="s">
        <v>7830</v>
      </c>
      <c r="H895" s="1" t="s">
        <v>7831</v>
      </c>
      <c r="I895" s="1" t="s">
        <v>7832</v>
      </c>
      <c r="K895" s="1" t="s">
        <v>7833</v>
      </c>
      <c r="L895" s="1" t="s">
        <v>1284</v>
      </c>
      <c r="M895" s="2">
        <v>45288.514004629629</v>
      </c>
      <c r="N895" s="2">
        <v>45288.514004629629</v>
      </c>
      <c r="P895" s="1" t="s">
        <v>7834</v>
      </c>
      <c r="R895" s="1">
        <v>3</v>
      </c>
      <c r="S895" s="1">
        <v>46</v>
      </c>
      <c r="AG895" s="1" t="s">
        <v>7835</v>
      </c>
    </row>
    <row r="896" spans="1:40" x14ac:dyDescent="0.35">
      <c r="A896" s="1" t="s">
        <v>7836</v>
      </c>
      <c r="B896" s="1" t="s">
        <v>87</v>
      </c>
      <c r="C896" s="1">
        <v>2010</v>
      </c>
      <c r="D896" s="1" t="s">
        <v>7837</v>
      </c>
      <c r="E896" s="1" t="s">
        <v>7838</v>
      </c>
      <c r="F896" s="1" t="s">
        <v>1933</v>
      </c>
      <c r="I896" s="1" t="s">
        <v>7839</v>
      </c>
      <c r="J896" s="1" t="s">
        <v>7840</v>
      </c>
      <c r="L896" s="1">
        <v>2010</v>
      </c>
      <c r="M896" s="2">
        <v>45288.506493055553</v>
      </c>
      <c r="N896" s="2">
        <v>45288.506493055553</v>
      </c>
      <c r="P896" s="1" t="s">
        <v>7841</v>
      </c>
      <c r="R896" s="1">
        <v>4</v>
      </c>
      <c r="S896" s="1">
        <v>73</v>
      </c>
      <c r="AF896" s="1" t="s">
        <v>408</v>
      </c>
    </row>
    <row r="897" spans="1:72" x14ac:dyDescent="0.35">
      <c r="A897" s="1" t="s">
        <v>7842</v>
      </c>
      <c r="B897" s="1" t="s">
        <v>87</v>
      </c>
      <c r="C897" s="1">
        <v>2013</v>
      </c>
      <c r="D897" s="1" t="s">
        <v>7843</v>
      </c>
      <c r="E897" s="1" t="s">
        <v>7844</v>
      </c>
      <c r="F897" s="1" t="s">
        <v>2467</v>
      </c>
      <c r="H897" s="1" t="s">
        <v>7845</v>
      </c>
      <c r="I897" s="1" t="s">
        <v>7846</v>
      </c>
      <c r="K897" s="1" t="s">
        <v>7847</v>
      </c>
      <c r="L897" s="1" t="s">
        <v>6508</v>
      </c>
      <c r="M897" s="2">
        <v>45288.500092592592</v>
      </c>
      <c r="N897" s="2">
        <v>45288.721956018519</v>
      </c>
      <c r="P897" s="1" t="s">
        <v>7848</v>
      </c>
      <c r="R897" s="1">
        <v>12</v>
      </c>
      <c r="S897" s="1">
        <v>51</v>
      </c>
      <c r="U897" s="1" t="s">
        <v>2473</v>
      </c>
      <c r="AC897" s="1" t="s">
        <v>96</v>
      </c>
      <c r="AJ897" s="1" t="s">
        <v>7849</v>
      </c>
      <c r="AN897" s="1" t="s">
        <v>7850</v>
      </c>
    </row>
    <row r="898" spans="1:72" x14ac:dyDescent="0.35">
      <c r="A898" s="1" t="s">
        <v>7851</v>
      </c>
      <c r="B898" s="1" t="s">
        <v>87</v>
      </c>
      <c r="C898" s="1">
        <v>2021</v>
      </c>
      <c r="D898" s="1" t="s">
        <v>7852</v>
      </c>
      <c r="E898" s="1" t="s">
        <v>7853</v>
      </c>
      <c r="F898" s="1" t="s">
        <v>1141</v>
      </c>
      <c r="H898" s="1" t="s">
        <v>1142</v>
      </c>
      <c r="I898" s="1" t="s">
        <v>7854</v>
      </c>
      <c r="K898" s="1" t="s">
        <v>7855</v>
      </c>
      <c r="L898" s="1" t="s">
        <v>5021</v>
      </c>
      <c r="M898" s="2">
        <v>45288.514606481483</v>
      </c>
      <c r="N898" s="2">
        <v>45288.514606481483</v>
      </c>
      <c r="P898" s="1" t="s">
        <v>7856</v>
      </c>
      <c r="S898" s="1">
        <v>40</v>
      </c>
      <c r="AG898" s="1" t="s">
        <v>7857</v>
      </c>
    </row>
    <row r="899" spans="1:72" x14ac:dyDescent="0.35">
      <c r="A899" s="1" t="s">
        <v>7858</v>
      </c>
      <c r="B899" s="1" t="s">
        <v>87</v>
      </c>
      <c r="C899" s="1">
        <v>2012</v>
      </c>
      <c r="D899" s="1" t="s">
        <v>7859</v>
      </c>
      <c r="E899" s="1" t="s">
        <v>7860</v>
      </c>
      <c r="F899" s="1" t="s">
        <v>7861</v>
      </c>
      <c r="H899" s="1" t="s">
        <v>7862</v>
      </c>
      <c r="I899" s="1" t="s">
        <v>7863</v>
      </c>
      <c r="K899" s="1" t="s">
        <v>7864</v>
      </c>
      <c r="L899" s="1">
        <v>2012</v>
      </c>
      <c r="M899" s="2">
        <v>45288.500092592592</v>
      </c>
      <c r="N899" s="2">
        <v>45288.713935185187</v>
      </c>
      <c r="P899" s="1">
        <v>261</v>
      </c>
      <c r="S899" s="1">
        <v>3</v>
      </c>
      <c r="U899" s="1" t="s">
        <v>7865</v>
      </c>
      <c r="AC899" s="1" t="s">
        <v>96</v>
      </c>
      <c r="AJ899" s="1" t="s">
        <v>7866</v>
      </c>
      <c r="AN899" s="1" t="s">
        <v>7867</v>
      </c>
    </row>
    <row r="900" spans="1:72" x14ac:dyDescent="0.35">
      <c r="A900" s="1" t="s">
        <v>7868</v>
      </c>
      <c r="B900" s="1" t="s">
        <v>87</v>
      </c>
      <c r="C900" s="1">
        <v>2012</v>
      </c>
      <c r="D900" s="1" t="s">
        <v>7869</v>
      </c>
      <c r="E900" s="1" t="s">
        <v>7870</v>
      </c>
      <c r="F900" s="1" t="s">
        <v>7871</v>
      </c>
      <c r="H900" s="1" t="s">
        <v>7872</v>
      </c>
      <c r="I900" s="1" t="s">
        <v>7873</v>
      </c>
      <c r="K900" s="1" t="s">
        <v>7874</v>
      </c>
      <c r="L900" s="1" t="s">
        <v>3693</v>
      </c>
      <c r="M900" s="2">
        <v>45288.500092592592</v>
      </c>
      <c r="N900" s="2">
        <v>45288.500092592592</v>
      </c>
      <c r="P900" s="1" t="s">
        <v>7875</v>
      </c>
      <c r="R900" s="1">
        <v>4</v>
      </c>
      <c r="S900" s="1">
        <v>56</v>
      </c>
      <c r="U900" s="1" t="s">
        <v>7876</v>
      </c>
      <c r="AC900" s="1" t="s">
        <v>96</v>
      </c>
      <c r="AJ900" s="1" t="s">
        <v>7877</v>
      </c>
      <c r="AN900" s="1" t="s">
        <v>7878</v>
      </c>
    </row>
    <row r="901" spans="1:72" x14ac:dyDescent="0.35">
      <c r="A901" s="1" t="s">
        <v>7879</v>
      </c>
      <c r="B901" s="1" t="s">
        <v>87</v>
      </c>
      <c r="C901" s="1">
        <v>2018</v>
      </c>
      <c r="D901" s="1" t="s">
        <v>7880</v>
      </c>
      <c r="E901" s="1" t="s">
        <v>7881</v>
      </c>
      <c r="F901" s="1" t="s">
        <v>7882</v>
      </c>
      <c r="H901" s="1" t="s">
        <v>7883</v>
      </c>
      <c r="I901" s="1" t="s">
        <v>7884</v>
      </c>
      <c r="K901" s="1" t="s">
        <v>7885</v>
      </c>
      <c r="L901" s="1" t="s">
        <v>5786</v>
      </c>
      <c r="M901" s="2">
        <v>45288.500092592592</v>
      </c>
      <c r="N901" s="2">
        <v>45288.588217592594</v>
      </c>
      <c r="P901" s="1" t="s">
        <v>7886</v>
      </c>
      <c r="R901" s="1">
        <v>4</v>
      </c>
      <c r="S901" s="1">
        <v>62</v>
      </c>
      <c r="U901" s="1" t="s">
        <v>7887</v>
      </c>
      <c r="AC901" s="1" t="s">
        <v>96</v>
      </c>
      <c r="AJ901" s="1" t="s">
        <v>7888</v>
      </c>
      <c r="AN901" s="1" t="s">
        <v>7889</v>
      </c>
    </row>
    <row r="902" spans="1:72" x14ac:dyDescent="0.35">
      <c r="A902" s="1" t="s">
        <v>7890</v>
      </c>
      <c r="B902" s="1" t="s">
        <v>87</v>
      </c>
      <c r="C902" s="1">
        <v>1991</v>
      </c>
      <c r="D902" s="1" t="s">
        <v>7891</v>
      </c>
      <c r="E902" s="1" t="s">
        <v>7892</v>
      </c>
      <c r="F902" s="1" t="s">
        <v>6108</v>
      </c>
      <c r="H902" s="1" t="s">
        <v>7893</v>
      </c>
      <c r="K902" s="1" t="s">
        <v>7894</v>
      </c>
      <c r="L902" s="1">
        <v>1991</v>
      </c>
      <c r="M902" s="2">
        <v>45288.520231481481</v>
      </c>
      <c r="N902" s="2">
        <v>45288.520231481481</v>
      </c>
      <c r="P902" s="1" t="s">
        <v>7895</v>
      </c>
      <c r="R902" s="1">
        <v>3</v>
      </c>
      <c r="S902" s="1">
        <v>105</v>
      </c>
      <c r="U902" s="1" t="s">
        <v>7896</v>
      </c>
      <c r="AC902" s="1" t="s">
        <v>299</v>
      </c>
      <c r="AF902" s="1" t="s">
        <v>300</v>
      </c>
      <c r="AG902" s="1">
        <v>21185560</v>
      </c>
      <c r="AJ902" s="1" t="s">
        <v>7897</v>
      </c>
      <c r="AN902" s="1" t="s">
        <v>7898</v>
      </c>
    </row>
    <row r="903" spans="1:72" x14ac:dyDescent="0.35">
      <c r="A903" s="1" t="s">
        <v>7899</v>
      </c>
      <c r="B903" s="1" t="s">
        <v>87</v>
      </c>
      <c r="C903" s="1">
        <v>2002</v>
      </c>
      <c r="D903" s="1" t="s">
        <v>7900</v>
      </c>
      <c r="E903" s="1" t="s">
        <v>7901</v>
      </c>
      <c r="F903" s="1" t="s">
        <v>434</v>
      </c>
      <c r="H903" s="1" t="s">
        <v>435</v>
      </c>
      <c r="I903" s="1" t="s">
        <v>7902</v>
      </c>
      <c r="K903" s="1" t="s">
        <v>7903</v>
      </c>
      <c r="L903" s="1" t="s">
        <v>7205</v>
      </c>
      <c r="M903" s="2">
        <v>45288.500092592592</v>
      </c>
      <c r="N903" s="2">
        <v>45288.500092592592</v>
      </c>
      <c r="P903" s="1" t="s">
        <v>7904</v>
      </c>
      <c r="R903" s="1">
        <v>2</v>
      </c>
      <c r="S903" s="1">
        <v>46</v>
      </c>
      <c r="U903" s="1" t="s">
        <v>501</v>
      </c>
      <c r="AC903" s="1" t="s">
        <v>96</v>
      </c>
      <c r="AJ903" s="1" t="s">
        <v>7905</v>
      </c>
      <c r="AN903" s="1" t="s">
        <v>7906</v>
      </c>
    </row>
    <row r="904" spans="1:72" x14ac:dyDescent="0.35">
      <c r="A904" s="1" t="s">
        <v>7907</v>
      </c>
      <c r="B904" s="1" t="s">
        <v>87</v>
      </c>
      <c r="C904" s="1">
        <v>2006</v>
      </c>
      <c r="D904" s="1" t="s">
        <v>7908</v>
      </c>
      <c r="E904" s="1" t="s">
        <v>7909</v>
      </c>
      <c r="F904" s="1" t="s">
        <v>765</v>
      </c>
      <c r="H904" s="1" t="s">
        <v>365</v>
      </c>
      <c r="I904" s="1" t="s">
        <v>7910</v>
      </c>
      <c r="K904" s="1" t="s">
        <v>7911</v>
      </c>
      <c r="L904" s="1">
        <v>2006</v>
      </c>
      <c r="M904" s="2">
        <v>45288.500092592592</v>
      </c>
      <c r="N904" s="2">
        <v>45288.500092592592</v>
      </c>
      <c r="P904" s="1" t="s">
        <v>7912</v>
      </c>
      <c r="R904" s="1">
        <v>1</v>
      </c>
      <c r="S904" s="1">
        <v>100</v>
      </c>
      <c r="U904" s="1" t="s">
        <v>771</v>
      </c>
      <c r="AC904" s="1" t="s">
        <v>96</v>
      </c>
      <c r="AJ904" s="1" t="s">
        <v>7913</v>
      </c>
      <c r="AN904" s="1" t="s">
        <v>7914</v>
      </c>
    </row>
    <row r="905" spans="1:72" x14ac:dyDescent="0.35">
      <c r="A905" s="1" t="s">
        <v>7915</v>
      </c>
      <c r="B905" s="1" t="s">
        <v>87</v>
      </c>
      <c r="C905" s="1">
        <v>2018</v>
      </c>
      <c r="D905" s="1" t="s">
        <v>7916</v>
      </c>
      <c r="E905" s="1" t="s">
        <v>7917</v>
      </c>
      <c r="F905" s="1" t="s">
        <v>2337</v>
      </c>
      <c r="H905" s="1" t="s">
        <v>2338</v>
      </c>
      <c r="I905" s="1" t="s">
        <v>7918</v>
      </c>
      <c r="K905" s="1" t="s">
        <v>7919</v>
      </c>
      <c r="L905" s="1">
        <v>2018</v>
      </c>
      <c r="M905" s="2">
        <v>45288.500092592592</v>
      </c>
      <c r="N905" s="2">
        <v>45288.592835648145</v>
      </c>
      <c r="P905" s="1">
        <v>3136</v>
      </c>
      <c r="S905" s="1">
        <v>9</v>
      </c>
      <c r="U905" s="1" t="s">
        <v>2341</v>
      </c>
      <c r="AC905" s="1" t="s">
        <v>96</v>
      </c>
      <c r="AJ905" s="1" t="s">
        <v>7920</v>
      </c>
      <c r="AN905" s="1" t="s">
        <v>7921</v>
      </c>
    </row>
    <row r="906" spans="1:72" x14ac:dyDescent="0.35">
      <c r="A906" s="1" t="s">
        <v>7922</v>
      </c>
      <c r="B906" s="1" t="s">
        <v>87</v>
      </c>
      <c r="C906" s="1">
        <v>2022</v>
      </c>
      <c r="D906" s="1" t="s">
        <v>7923</v>
      </c>
      <c r="E906" s="1" t="s">
        <v>7924</v>
      </c>
      <c r="F906" s="1" t="s">
        <v>6090</v>
      </c>
      <c r="H906" s="1" t="s">
        <v>6091</v>
      </c>
      <c r="I906" s="1" t="s">
        <v>7925</v>
      </c>
      <c r="K906" s="1" t="s">
        <v>7926</v>
      </c>
      <c r="L906" s="3">
        <v>44730</v>
      </c>
      <c r="M906" s="2">
        <v>45288.500092592592</v>
      </c>
      <c r="N906" s="2">
        <v>45288.663912037038</v>
      </c>
      <c r="R906" s="1">
        <v>6</v>
      </c>
      <c r="S906" s="1">
        <v>11</v>
      </c>
      <c r="U906" s="1" t="s">
        <v>2171</v>
      </c>
      <c r="AC906" s="1" t="s">
        <v>96</v>
      </c>
      <c r="AJ906" s="1" t="s">
        <v>7927</v>
      </c>
      <c r="AN906" s="1" t="s">
        <v>7928</v>
      </c>
    </row>
    <row r="907" spans="1:72" x14ac:dyDescent="0.35">
      <c r="A907" s="1" t="s">
        <v>7929</v>
      </c>
      <c r="B907" s="1" t="s">
        <v>87</v>
      </c>
      <c r="C907" s="1">
        <v>2016</v>
      </c>
      <c r="D907" s="1" t="s">
        <v>7930</v>
      </c>
      <c r="E907" s="1" t="s">
        <v>7931</v>
      </c>
      <c r="F907" s="1" t="s">
        <v>7932</v>
      </c>
      <c r="H907" s="1" t="s">
        <v>7933</v>
      </c>
      <c r="I907" s="1" t="s">
        <v>7934</v>
      </c>
      <c r="K907" s="1" t="s">
        <v>7935</v>
      </c>
      <c r="L907" s="1" t="s">
        <v>7936</v>
      </c>
      <c r="M907" s="2">
        <v>45288.500092592592</v>
      </c>
      <c r="N907" s="2">
        <v>45288.647916666669</v>
      </c>
      <c r="P907" s="1" t="s">
        <v>7937</v>
      </c>
      <c r="R907" s="1">
        <v>4</v>
      </c>
      <c r="S907" s="1">
        <v>8</v>
      </c>
      <c r="U907" s="1" t="s">
        <v>7938</v>
      </c>
      <c r="AC907" s="1" t="s">
        <v>96</v>
      </c>
      <c r="AJ907" s="1" t="s">
        <v>7939</v>
      </c>
      <c r="AN907" s="1" t="s">
        <v>7940</v>
      </c>
    </row>
    <row r="908" spans="1:72" x14ac:dyDescent="0.35">
      <c r="A908" s="1" t="s">
        <v>7941</v>
      </c>
      <c r="B908" s="1" t="s">
        <v>87</v>
      </c>
      <c r="C908" s="1">
        <v>2018</v>
      </c>
      <c r="D908" s="1" t="s">
        <v>7942</v>
      </c>
      <c r="E908" s="1" t="s">
        <v>7943</v>
      </c>
      <c r="F908" s="1" t="s">
        <v>7944</v>
      </c>
      <c r="H908" s="1" t="s">
        <v>7945</v>
      </c>
      <c r="K908" s="1" t="s">
        <v>7946</v>
      </c>
      <c r="L908" s="1">
        <v>2018</v>
      </c>
      <c r="M908" s="2">
        <v>45288.517557870371</v>
      </c>
      <c r="N908" s="2">
        <v>45288.517557870371</v>
      </c>
      <c r="P908" s="1" t="s">
        <v>7947</v>
      </c>
      <c r="R908" s="1" t="s">
        <v>296</v>
      </c>
      <c r="S908" s="1">
        <v>66</v>
      </c>
      <c r="U908" s="1" t="s">
        <v>7948</v>
      </c>
      <c r="W908" s="1" t="s">
        <v>7949</v>
      </c>
      <c r="AC908" s="1" t="s">
        <v>299</v>
      </c>
      <c r="AF908" s="1" t="s">
        <v>300</v>
      </c>
      <c r="AG908" s="1">
        <v>622344333</v>
      </c>
      <c r="AJ908" s="1" t="s">
        <v>6734</v>
      </c>
      <c r="AN908" s="1" t="s">
        <v>7950</v>
      </c>
    </row>
    <row r="909" spans="1:72" x14ac:dyDescent="0.35">
      <c r="A909" s="1" t="s">
        <v>7951</v>
      </c>
      <c r="B909" s="1" t="s">
        <v>742</v>
      </c>
      <c r="C909" s="1">
        <v>2020</v>
      </c>
      <c r="D909" s="1" t="s">
        <v>7952</v>
      </c>
      <c r="E909" s="1" t="s">
        <v>7953</v>
      </c>
      <c r="I909" s="1" t="s">
        <v>7954</v>
      </c>
      <c r="J909" s="1" t="s">
        <v>7955</v>
      </c>
      <c r="L909" s="1">
        <v>2020</v>
      </c>
      <c r="M909" s="2">
        <v>45288.505185185182</v>
      </c>
      <c r="N909" s="2">
        <v>45288.505185185182</v>
      </c>
      <c r="S909" s="1">
        <v>421</v>
      </c>
      <c r="AF909" s="1" t="s">
        <v>408</v>
      </c>
      <c r="AJ909" s="1" t="s">
        <v>7956</v>
      </c>
      <c r="BT909" s="1" t="s">
        <v>5572</v>
      </c>
    </row>
    <row r="910" spans="1:72" x14ac:dyDescent="0.35">
      <c r="A910" s="1" t="s">
        <v>7957</v>
      </c>
      <c r="B910" s="1" t="s">
        <v>87</v>
      </c>
      <c r="C910" s="1">
        <v>2006</v>
      </c>
      <c r="D910" s="1" t="s">
        <v>7958</v>
      </c>
      <c r="E910" s="1" t="s">
        <v>7959</v>
      </c>
      <c r="F910" s="1" t="s">
        <v>765</v>
      </c>
      <c r="H910" s="1" t="s">
        <v>365</v>
      </c>
      <c r="I910" s="1" t="s">
        <v>7960</v>
      </c>
      <c r="K910" s="1" t="s">
        <v>7961</v>
      </c>
      <c r="L910" s="1">
        <v>2006</v>
      </c>
      <c r="M910" s="2">
        <v>45288.500092592592</v>
      </c>
      <c r="N910" s="2">
        <v>45288.500092592592</v>
      </c>
      <c r="P910" s="1" t="s">
        <v>7962</v>
      </c>
      <c r="R910" s="1">
        <v>1</v>
      </c>
      <c r="S910" s="1">
        <v>100</v>
      </c>
      <c r="U910" s="1" t="s">
        <v>771</v>
      </c>
      <c r="AC910" s="1" t="s">
        <v>96</v>
      </c>
      <c r="AJ910" s="1" t="s">
        <v>7963</v>
      </c>
      <c r="AN910" s="1" t="s">
        <v>7964</v>
      </c>
    </row>
    <row r="911" spans="1:72" x14ac:dyDescent="0.35">
      <c r="A911" s="1" t="s">
        <v>7965</v>
      </c>
      <c r="B911" s="1" t="s">
        <v>87</v>
      </c>
      <c r="C911" s="1">
        <v>2020</v>
      </c>
      <c r="D911" s="1" t="s">
        <v>7966</v>
      </c>
      <c r="E911" s="1" t="s">
        <v>7967</v>
      </c>
      <c r="F911" s="1" t="s">
        <v>2543</v>
      </c>
      <c r="H911" s="1" t="s">
        <v>2544</v>
      </c>
      <c r="I911" s="1" t="s">
        <v>7968</v>
      </c>
      <c r="K911" s="1" t="s">
        <v>7969</v>
      </c>
      <c r="L911" s="1" t="s">
        <v>7970</v>
      </c>
      <c r="M911" s="2">
        <v>45288.500092592592</v>
      </c>
      <c r="N911" s="2">
        <v>45288.731481481482</v>
      </c>
      <c r="P911" s="1">
        <v>105034</v>
      </c>
      <c r="S911" s="1">
        <v>180</v>
      </c>
      <c r="U911" s="1" t="s">
        <v>2548</v>
      </c>
      <c r="AC911" s="1" t="s">
        <v>96</v>
      </c>
      <c r="AD911" s="1" t="s">
        <v>2549</v>
      </c>
      <c r="AJ911" s="1" t="s">
        <v>7971</v>
      </c>
      <c r="AN911" s="1" t="s">
        <v>7972</v>
      </c>
    </row>
    <row r="912" spans="1:72" x14ac:dyDescent="0.35">
      <c r="A912" s="1" t="s">
        <v>7973</v>
      </c>
      <c r="B912" s="1" t="s">
        <v>87</v>
      </c>
      <c r="C912" s="1">
        <v>2018</v>
      </c>
      <c r="D912" s="1" t="s">
        <v>7974</v>
      </c>
      <c r="E912" s="1" t="s">
        <v>7975</v>
      </c>
      <c r="F912" s="1" t="s">
        <v>5695</v>
      </c>
      <c r="H912" s="1" t="s">
        <v>5696</v>
      </c>
      <c r="I912" s="1" t="s">
        <v>7976</v>
      </c>
      <c r="K912" s="1" t="s">
        <v>7977</v>
      </c>
      <c r="L912" s="1" t="s">
        <v>2239</v>
      </c>
      <c r="M912" s="2">
        <v>45288.500092592592</v>
      </c>
      <c r="N912" s="2">
        <v>45288.740856481483</v>
      </c>
      <c r="P912" s="1" t="s">
        <v>7978</v>
      </c>
      <c r="R912" s="1">
        <v>10</v>
      </c>
      <c r="S912" s="1">
        <v>164</v>
      </c>
      <c r="U912" s="1" t="s">
        <v>5699</v>
      </c>
      <c r="AC912" s="1" t="s">
        <v>96</v>
      </c>
      <c r="AJ912" s="1" t="s">
        <v>7979</v>
      </c>
      <c r="AN912" s="1" t="s">
        <v>7980</v>
      </c>
    </row>
    <row r="913" spans="1:40" x14ac:dyDescent="0.35">
      <c r="A913" s="1" t="s">
        <v>7981</v>
      </c>
      <c r="B913" s="1" t="s">
        <v>87</v>
      </c>
      <c r="C913" s="1">
        <v>2013</v>
      </c>
      <c r="D913" s="1" t="s">
        <v>7982</v>
      </c>
      <c r="E913" s="1" t="s">
        <v>7983</v>
      </c>
      <c r="F913" s="1" t="s">
        <v>1055</v>
      </c>
      <c r="H913" s="1" t="s">
        <v>6020</v>
      </c>
      <c r="I913" s="1" t="s">
        <v>7984</v>
      </c>
      <c r="K913" s="1" t="s">
        <v>7985</v>
      </c>
      <c r="L913" s="1" t="s">
        <v>377</v>
      </c>
      <c r="M913" s="2">
        <v>45288.500092592592</v>
      </c>
      <c r="N913" s="2">
        <v>45288.633483796293</v>
      </c>
      <c r="P913" s="1" t="s">
        <v>7986</v>
      </c>
      <c r="R913" s="1">
        <v>3</v>
      </c>
      <c r="S913" s="1">
        <v>54</v>
      </c>
      <c r="U913" s="1" t="s">
        <v>1061</v>
      </c>
      <c r="AC913" s="1" t="s">
        <v>96</v>
      </c>
      <c r="AJ913" s="1" t="s">
        <v>7987</v>
      </c>
      <c r="AN913" s="1" t="s">
        <v>7988</v>
      </c>
    </row>
    <row r="914" spans="1:40" x14ac:dyDescent="0.35">
      <c r="A914" s="1" t="s">
        <v>7989</v>
      </c>
      <c r="B914" s="1" t="s">
        <v>87</v>
      </c>
      <c r="C914" s="1">
        <v>2010</v>
      </c>
      <c r="D914" s="1" t="s">
        <v>7990</v>
      </c>
      <c r="E914" s="1" t="s">
        <v>7991</v>
      </c>
      <c r="F914" s="1" t="s">
        <v>6816</v>
      </c>
      <c r="J914" s="1" t="s">
        <v>7992</v>
      </c>
      <c r="L914" s="1">
        <v>2010</v>
      </c>
      <c r="M914" s="2">
        <v>45288.506423611114</v>
      </c>
      <c r="N914" s="2">
        <v>45288.681261574071</v>
      </c>
      <c r="P914" s="1" t="s">
        <v>7993</v>
      </c>
      <c r="R914" s="1">
        <v>9</v>
      </c>
      <c r="S914" s="1">
        <v>80</v>
      </c>
      <c r="AF914" s="1" t="s">
        <v>408</v>
      </c>
    </row>
    <row r="915" spans="1:40" x14ac:dyDescent="0.35">
      <c r="A915" s="1" t="s">
        <v>7994</v>
      </c>
      <c r="B915" s="1" t="s">
        <v>87</v>
      </c>
      <c r="C915" s="1">
        <v>2013</v>
      </c>
      <c r="D915" s="1" t="s">
        <v>7995</v>
      </c>
      <c r="E915" s="1" t="s">
        <v>7996</v>
      </c>
      <c r="F915" s="1" t="s">
        <v>559</v>
      </c>
      <c r="H915" s="1" t="s">
        <v>1537</v>
      </c>
      <c r="I915" s="1" t="s">
        <v>7997</v>
      </c>
      <c r="K915" s="1" t="s">
        <v>7998</v>
      </c>
      <c r="L915" s="1" t="s">
        <v>322</v>
      </c>
      <c r="M915" s="2">
        <v>45288.500092592592</v>
      </c>
      <c r="N915" s="2">
        <v>45288.695127314815</v>
      </c>
      <c r="P915" s="1" t="s">
        <v>7999</v>
      </c>
      <c r="R915" s="1">
        <v>3</v>
      </c>
      <c r="S915" s="1">
        <v>57</v>
      </c>
      <c r="U915" s="1" t="s">
        <v>565</v>
      </c>
      <c r="AC915" s="1" t="s">
        <v>96</v>
      </c>
      <c r="AD915" s="1" t="s">
        <v>8000</v>
      </c>
      <c r="AJ915" s="1" t="s">
        <v>8001</v>
      </c>
      <c r="AN915" s="1" t="s">
        <v>8002</v>
      </c>
    </row>
    <row r="916" spans="1:40" x14ac:dyDescent="0.35">
      <c r="A916" s="1" t="s">
        <v>8003</v>
      </c>
      <c r="B916" s="1" t="s">
        <v>87</v>
      </c>
      <c r="C916" s="1">
        <v>2018</v>
      </c>
      <c r="D916" s="1" t="s">
        <v>8004</v>
      </c>
      <c r="E916" s="1" t="s">
        <v>8005</v>
      </c>
      <c r="F916" s="1" t="s">
        <v>8006</v>
      </c>
      <c r="H916" s="1" t="s">
        <v>8007</v>
      </c>
      <c r="I916" s="1" t="s">
        <v>8008</v>
      </c>
      <c r="K916" s="1" t="s">
        <v>8009</v>
      </c>
      <c r="L916" s="1" t="s">
        <v>1342</v>
      </c>
      <c r="M916" s="2">
        <v>45288.500092592592</v>
      </c>
      <c r="N916" s="2">
        <v>45288.655185185184</v>
      </c>
      <c r="P916" s="1" t="s">
        <v>7322</v>
      </c>
      <c r="R916" s="1">
        <v>2</v>
      </c>
      <c r="S916" s="1">
        <v>221</v>
      </c>
      <c r="U916" s="1" t="s">
        <v>8010</v>
      </c>
      <c r="AC916" s="1" t="s">
        <v>96</v>
      </c>
      <c r="AD916" s="1" t="s">
        <v>8011</v>
      </c>
      <c r="AJ916" s="1" t="s">
        <v>8012</v>
      </c>
      <c r="AN916" s="1" t="s">
        <v>8013</v>
      </c>
    </row>
    <row r="917" spans="1:40" x14ac:dyDescent="0.35">
      <c r="A917" s="1" t="s">
        <v>8014</v>
      </c>
      <c r="B917" s="1" t="s">
        <v>87</v>
      </c>
      <c r="C917" s="1">
        <v>2022</v>
      </c>
      <c r="D917" s="1" t="s">
        <v>8015</v>
      </c>
      <c r="E917" s="1" t="s">
        <v>8016</v>
      </c>
      <c r="F917" s="1" t="s">
        <v>702</v>
      </c>
      <c r="I917" s="1" t="s">
        <v>8017</v>
      </c>
      <c r="J917" s="1" t="s">
        <v>8018</v>
      </c>
      <c r="L917" s="1">
        <v>2022</v>
      </c>
      <c r="M917" s="2">
        <v>45288.504791666666</v>
      </c>
      <c r="N917" s="2">
        <v>45288.66646990741</v>
      </c>
      <c r="S917" s="1">
        <v>133</v>
      </c>
      <c r="AF917" s="1" t="s">
        <v>408</v>
      </c>
    </row>
    <row r="918" spans="1:40" x14ac:dyDescent="0.35">
      <c r="A918" s="1" t="s">
        <v>8019</v>
      </c>
      <c r="B918" s="1" t="s">
        <v>87</v>
      </c>
      <c r="C918" s="1">
        <v>2023</v>
      </c>
      <c r="D918" s="1" t="s">
        <v>8020</v>
      </c>
      <c r="E918" s="1" t="s">
        <v>8021</v>
      </c>
      <c r="F918" s="1" t="s">
        <v>472</v>
      </c>
      <c r="I918" s="1" t="s">
        <v>8022</v>
      </c>
      <c r="J918" s="1" t="s">
        <v>8023</v>
      </c>
      <c r="L918" s="1">
        <v>2023</v>
      </c>
      <c r="M918" s="2">
        <v>45288.504537037035</v>
      </c>
      <c r="N918" s="2">
        <v>45288.741168981483</v>
      </c>
      <c r="R918" s="1">
        <v>3</v>
      </c>
      <c r="S918" s="1">
        <v>12</v>
      </c>
      <c r="AF918" s="1" t="s">
        <v>408</v>
      </c>
      <c r="AN918" s="1" t="s">
        <v>8024</v>
      </c>
    </row>
    <row r="919" spans="1:40" x14ac:dyDescent="0.35">
      <c r="A919" s="1" t="s">
        <v>8025</v>
      </c>
      <c r="B919" s="1" t="s">
        <v>87</v>
      </c>
      <c r="C919" s="1">
        <v>2021</v>
      </c>
      <c r="D919" s="1" t="s">
        <v>8026</v>
      </c>
      <c r="E919" s="1" t="s">
        <v>8027</v>
      </c>
      <c r="F919" s="1" t="s">
        <v>8028</v>
      </c>
      <c r="H919" s="1" t="s">
        <v>8029</v>
      </c>
      <c r="I919" s="1" t="s">
        <v>8030</v>
      </c>
      <c r="K919" s="1" t="s">
        <v>8031</v>
      </c>
      <c r="L919" s="1" t="s">
        <v>1495</v>
      </c>
      <c r="M919" s="2">
        <v>45288.514016203706</v>
      </c>
      <c r="N919" s="2">
        <v>45288.514016203706</v>
      </c>
      <c r="R919" s="1">
        <v>12</v>
      </c>
      <c r="S919" s="1">
        <v>13</v>
      </c>
      <c r="AG919" s="1" t="s">
        <v>8032</v>
      </c>
    </row>
    <row r="920" spans="1:40" x14ac:dyDescent="0.35">
      <c r="A920" s="1" t="s">
        <v>8033</v>
      </c>
      <c r="B920" s="1" t="s">
        <v>87</v>
      </c>
      <c r="C920" s="1">
        <v>2022</v>
      </c>
      <c r="D920" s="1" t="s">
        <v>8034</v>
      </c>
      <c r="E920" s="1" t="s">
        <v>8035</v>
      </c>
      <c r="F920" s="1" t="s">
        <v>1609</v>
      </c>
      <c r="H920" s="1" t="s">
        <v>1610</v>
      </c>
      <c r="I920" s="1" t="s">
        <v>8036</v>
      </c>
      <c r="K920" s="1" t="s">
        <v>8037</v>
      </c>
      <c r="L920" s="3">
        <v>44651</v>
      </c>
      <c r="M920" s="2">
        <v>45288.500092592592</v>
      </c>
      <c r="N920" s="2">
        <v>45288.712418981479</v>
      </c>
      <c r="R920" s="1">
        <v>7</v>
      </c>
      <c r="S920" s="1">
        <v>12</v>
      </c>
      <c r="U920" s="1" t="s">
        <v>1613</v>
      </c>
      <c r="AC920" s="1" t="s">
        <v>96</v>
      </c>
      <c r="AJ920" s="1" t="s">
        <v>8038</v>
      </c>
      <c r="AN920" s="1" t="s">
        <v>8039</v>
      </c>
    </row>
    <row r="921" spans="1:40" x14ac:dyDescent="0.35">
      <c r="A921" s="1" t="s">
        <v>8040</v>
      </c>
      <c r="B921" s="1" t="s">
        <v>87</v>
      </c>
      <c r="C921" s="1">
        <v>2013</v>
      </c>
      <c r="D921" s="1" t="s">
        <v>8041</v>
      </c>
      <c r="E921" s="1" t="s">
        <v>8042</v>
      </c>
      <c r="F921" s="1" t="s">
        <v>373</v>
      </c>
      <c r="H921" s="1" t="s">
        <v>374</v>
      </c>
      <c r="I921" s="1" t="s">
        <v>8043</v>
      </c>
      <c r="K921" s="1" t="s">
        <v>8044</v>
      </c>
      <c r="L921" s="1" t="s">
        <v>5947</v>
      </c>
      <c r="M921" s="2">
        <v>45288.500092592592</v>
      </c>
      <c r="N921" s="2">
        <v>45288.718935185185</v>
      </c>
      <c r="P921" s="1" t="s">
        <v>8045</v>
      </c>
      <c r="R921" s="1">
        <v>4</v>
      </c>
      <c r="S921" s="1">
        <v>10</v>
      </c>
      <c r="U921" s="1" t="s">
        <v>379</v>
      </c>
      <c r="AC921" s="1" t="s">
        <v>96</v>
      </c>
      <c r="AJ921" s="1" t="s">
        <v>8046</v>
      </c>
      <c r="AN921" s="1" t="s">
        <v>8047</v>
      </c>
    </row>
    <row r="922" spans="1:40" x14ac:dyDescent="0.35">
      <c r="A922" s="1" t="s">
        <v>8048</v>
      </c>
      <c r="B922" s="1" t="s">
        <v>87</v>
      </c>
      <c r="C922" s="1">
        <v>2011</v>
      </c>
      <c r="D922" s="1" t="s">
        <v>8049</v>
      </c>
      <c r="E922" s="1" t="s">
        <v>8050</v>
      </c>
      <c r="F922" s="1" t="s">
        <v>6927</v>
      </c>
      <c r="I922" s="1" t="s">
        <v>8051</v>
      </c>
      <c r="J922" s="1" t="s">
        <v>8052</v>
      </c>
      <c r="L922" s="1">
        <v>2011</v>
      </c>
      <c r="M922" s="2">
        <v>45288.50640046296</v>
      </c>
      <c r="N922" s="2">
        <v>45288.50640046296</v>
      </c>
      <c r="P922" s="1" t="s">
        <v>8053</v>
      </c>
      <c r="R922" s="1">
        <v>7</v>
      </c>
      <c r="S922" s="1">
        <v>10</v>
      </c>
      <c r="AF922" s="1" t="s">
        <v>408</v>
      </c>
    </row>
    <row r="923" spans="1:40" x14ac:dyDescent="0.35">
      <c r="A923" s="1" t="s">
        <v>8054</v>
      </c>
      <c r="B923" s="1" t="s">
        <v>87</v>
      </c>
      <c r="C923" s="1">
        <v>2009</v>
      </c>
      <c r="D923" s="1" t="s">
        <v>8055</v>
      </c>
      <c r="E923" s="1" t="s">
        <v>8056</v>
      </c>
      <c r="F923" s="1" t="s">
        <v>446</v>
      </c>
      <c r="H923" s="1" t="s">
        <v>4832</v>
      </c>
      <c r="K923" s="1" t="s">
        <v>8057</v>
      </c>
      <c r="L923" s="1">
        <v>2009</v>
      </c>
      <c r="M923" s="2">
        <v>45288.51840277778</v>
      </c>
      <c r="N923" s="2">
        <v>45289.382835648146</v>
      </c>
      <c r="P923" s="1" t="s">
        <v>8058</v>
      </c>
      <c r="R923" s="1" t="s">
        <v>4835</v>
      </c>
      <c r="S923" s="1">
        <v>15</v>
      </c>
      <c r="U923" s="1" t="s">
        <v>4836</v>
      </c>
      <c r="W923" s="1" t="s">
        <v>4837</v>
      </c>
      <c r="AC923" s="1" t="s">
        <v>299</v>
      </c>
      <c r="AF923" s="1" t="s">
        <v>300</v>
      </c>
      <c r="AG923" s="1">
        <v>70070640</v>
      </c>
      <c r="AJ923" s="1" t="s">
        <v>3350</v>
      </c>
      <c r="AN923" s="1" t="s">
        <v>8059</v>
      </c>
    </row>
    <row r="924" spans="1:40" x14ac:dyDescent="0.35">
      <c r="A924" s="1" t="s">
        <v>8060</v>
      </c>
      <c r="B924" s="1" t="s">
        <v>87</v>
      </c>
      <c r="C924" s="1">
        <v>2010</v>
      </c>
      <c r="D924" s="1" t="s">
        <v>8061</v>
      </c>
      <c r="E924" s="1" t="s">
        <v>8062</v>
      </c>
      <c r="F924" s="1" t="s">
        <v>412</v>
      </c>
      <c r="H924" s="1" t="s">
        <v>957</v>
      </c>
      <c r="I924" s="1" t="s">
        <v>8063</v>
      </c>
      <c r="K924" s="1" t="s">
        <v>8064</v>
      </c>
      <c r="L924" s="1" t="s">
        <v>3424</v>
      </c>
      <c r="M924" s="2">
        <v>45288.500092592592</v>
      </c>
      <c r="N924" s="2">
        <v>45288.609861111108</v>
      </c>
      <c r="P924" s="1" t="s">
        <v>8065</v>
      </c>
      <c r="R924" s="1">
        <v>24</v>
      </c>
      <c r="S924" s="1">
        <v>76</v>
      </c>
      <c r="U924" s="1" t="s">
        <v>418</v>
      </c>
      <c r="AC924" s="1" t="s">
        <v>96</v>
      </c>
      <c r="AJ924" s="1" t="s">
        <v>8066</v>
      </c>
      <c r="AN924" s="1" t="s">
        <v>8067</v>
      </c>
    </row>
    <row r="925" spans="1:40" x14ac:dyDescent="0.35">
      <c r="A925" s="1" t="s">
        <v>8068</v>
      </c>
      <c r="B925" s="1" t="s">
        <v>87</v>
      </c>
      <c r="C925" s="1">
        <v>2009</v>
      </c>
      <c r="D925" s="1" t="s">
        <v>8069</v>
      </c>
      <c r="E925" s="1" t="s">
        <v>8070</v>
      </c>
      <c r="F925" s="1" t="s">
        <v>765</v>
      </c>
      <c r="H925" s="1" t="s">
        <v>766</v>
      </c>
      <c r="I925" s="1" t="s">
        <v>8071</v>
      </c>
      <c r="K925" s="1" t="s">
        <v>8072</v>
      </c>
      <c r="L925" s="1" t="s">
        <v>1239</v>
      </c>
      <c r="M925" s="2">
        <v>45288.500092592592</v>
      </c>
      <c r="N925" s="2">
        <v>45288.500092592592</v>
      </c>
      <c r="P925" s="1" t="s">
        <v>8073</v>
      </c>
      <c r="R925" s="1">
        <v>5</v>
      </c>
      <c r="S925" s="1">
        <v>106</v>
      </c>
      <c r="U925" s="1" t="s">
        <v>771</v>
      </c>
      <c r="AC925" s="1" t="s">
        <v>96</v>
      </c>
      <c r="AJ925" s="1" t="s">
        <v>8074</v>
      </c>
      <c r="AN925" s="1" t="s">
        <v>8075</v>
      </c>
    </row>
    <row r="926" spans="1:40" x14ac:dyDescent="0.35">
      <c r="A926" s="1" t="s">
        <v>8076</v>
      </c>
      <c r="B926" s="1" t="s">
        <v>87</v>
      </c>
      <c r="C926" s="1">
        <v>2003</v>
      </c>
      <c r="D926" s="1" t="s">
        <v>8077</v>
      </c>
      <c r="E926" s="1" t="s">
        <v>8078</v>
      </c>
      <c r="F926" s="1" t="s">
        <v>412</v>
      </c>
      <c r="H926" s="1" t="s">
        <v>413</v>
      </c>
      <c r="I926" s="1" t="s">
        <v>8079</v>
      </c>
      <c r="K926" s="1" t="s">
        <v>8080</v>
      </c>
      <c r="L926" s="1" t="s">
        <v>8081</v>
      </c>
      <c r="M926" s="2">
        <v>45288.500092592592</v>
      </c>
      <c r="N926" s="2">
        <v>45288.500092592592</v>
      </c>
      <c r="P926" s="1" t="s">
        <v>8082</v>
      </c>
      <c r="R926" s="1">
        <v>5</v>
      </c>
      <c r="S926" s="1">
        <v>69</v>
      </c>
      <c r="U926" s="1" t="s">
        <v>418</v>
      </c>
      <c r="AC926" s="1" t="s">
        <v>96</v>
      </c>
      <c r="AJ926" s="1" t="s">
        <v>8083</v>
      </c>
      <c r="AN926" s="1" t="s">
        <v>8084</v>
      </c>
    </row>
    <row r="927" spans="1:40" x14ac:dyDescent="0.35">
      <c r="A927" s="1" t="s">
        <v>8085</v>
      </c>
      <c r="B927" s="1" t="s">
        <v>87</v>
      </c>
      <c r="C927" s="1">
        <v>2010</v>
      </c>
      <c r="D927" s="1" t="s">
        <v>8086</v>
      </c>
      <c r="E927" s="1" t="s">
        <v>8087</v>
      </c>
      <c r="F927" s="1" t="s">
        <v>873</v>
      </c>
      <c r="H927" s="1" t="s">
        <v>874</v>
      </c>
      <c r="I927" s="1" t="s">
        <v>8088</v>
      </c>
      <c r="K927" s="1" t="s">
        <v>8089</v>
      </c>
      <c r="L927" s="1" t="s">
        <v>1284</v>
      </c>
      <c r="M927" s="2">
        <v>45288.511666666665</v>
      </c>
      <c r="N927" s="2">
        <v>45288.511666666665</v>
      </c>
      <c r="P927" s="1" t="s">
        <v>8090</v>
      </c>
      <c r="R927" s="1">
        <v>3</v>
      </c>
      <c r="S927" s="1">
        <v>21</v>
      </c>
      <c r="AG927" s="1" t="s">
        <v>8091</v>
      </c>
    </row>
    <row r="928" spans="1:40" x14ac:dyDescent="0.35">
      <c r="A928" s="1" t="s">
        <v>8092</v>
      </c>
      <c r="B928" s="1" t="s">
        <v>87</v>
      </c>
      <c r="C928" s="1">
        <v>2019</v>
      </c>
      <c r="D928" s="1" t="s">
        <v>8093</v>
      </c>
      <c r="E928" s="1" t="s">
        <v>8094</v>
      </c>
      <c r="F928" s="1" t="s">
        <v>663</v>
      </c>
      <c r="H928" s="1" t="s">
        <v>7003</v>
      </c>
      <c r="I928" s="1" t="s">
        <v>8095</v>
      </c>
      <c r="K928" s="1" t="s">
        <v>8096</v>
      </c>
      <c r="L928" s="3">
        <v>43581</v>
      </c>
      <c r="M928" s="2">
        <v>45288.500092592592</v>
      </c>
      <c r="N928" s="2">
        <v>45288.500092592592</v>
      </c>
      <c r="P928" s="1" t="s">
        <v>8097</v>
      </c>
      <c r="R928" s="1">
        <v>16</v>
      </c>
      <c r="S928" s="1">
        <v>68</v>
      </c>
      <c r="U928" s="1" t="s">
        <v>7007</v>
      </c>
      <c r="AC928" s="1" t="s">
        <v>96</v>
      </c>
      <c r="AJ928" s="1" t="s">
        <v>8098</v>
      </c>
      <c r="AN928" s="1" t="s">
        <v>8099</v>
      </c>
    </row>
    <row r="929" spans="1:40" x14ac:dyDescent="0.35">
      <c r="A929" s="1" t="s">
        <v>8100</v>
      </c>
      <c r="B929" s="1" t="s">
        <v>87</v>
      </c>
      <c r="C929" s="1">
        <v>2002</v>
      </c>
      <c r="D929" s="1" t="s">
        <v>8101</v>
      </c>
      <c r="E929" s="1" t="s">
        <v>8102</v>
      </c>
      <c r="F929" s="1" t="s">
        <v>3194</v>
      </c>
      <c r="I929" s="1" t="s">
        <v>8103</v>
      </c>
      <c r="J929" s="1" t="s">
        <v>8104</v>
      </c>
      <c r="L929" s="1">
        <v>2002</v>
      </c>
      <c r="M929" s="2">
        <v>45288.50712962963</v>
      </c>
      <c r="N929" s="2">
        <v>45288.50712962963</v>
      </c>
      <c r="P929" s="1" t="s">
        <v>8105</v>
      </c>
      <c r="R929" s="1">
        <v>1</v>
      </c>
      <c r="S929" s="1">
        <v>81</v>
      </c>
      <c r="AF929" s="1" t="s">
        <v>408</v>
      </c>
    </row>
    <row r="930" spans="1:40" x14ac:dyDescent="0.35">
      <c r="A930" s="1" t="s">
        <v>8106</v>
      </c>
      <c r="B930" s="1" t="s">
        <v>87</v>
      </c>
      <c r="C930" s="1">
        <v>2008</v>
      </c>
      <c r="D930" s="1" t="s">
        <v>8107</v>
      </c>
      <c r="E930" s="1" t="s">
        <v>8108</v>
      </c>
      <c r="F930" s="1" t="s">
        <v>507</v>
      </c>
      <c r="H930" s="1" t="s">
        <v>591</v>
      </c>
      <c r="I930" s="1" t="s">
        <v>8109</v>
      </c>
      <c r="K930" s="1" t="s">
        <v>8110</v>
      </c>
      <c r="L930" s="1" t="s">
        <v>8111</v>
      </c>
      <c r="M930" s="2">
        <v>45288.500092592592</v>
      </c>
      <c r="N930" s="2">
        <v>45288.724062499998</v>
      </c>
      <c r="P930" s="1" t="s">
        <v>8112</v>
      </c>
      <c r="R930" s="1">
        <v>11</v>
      </c>
      <c r="S930" s="1">
        <v>87</v>
      </c>
      <c r="U930" s="1" t="s">
        <v>512</v>
      </c>
      <c r="AC930" s="1" t="s">
        <v>96</v>
      </c>
      <c r="AJ930" s="1" t="s">
        <v>8113</v>
      </c>
      <c r="AN930" s="1" t="s">
        <v>8114</v>
      </c>
    </row>
    <row r="931" spans="1:40" x14ac:dyDescent="0.35">
      <c r="A931" s="1" t="s">
        <v>8115</v>
      </c>
      <c r="B931" s="1" t="s">
        <v>87</v>
      </c>
      <c r="C931" s="1">
        <v>2021</v>
      </c>
      <c r="D931" s="1" t="s">
        <v>8116</v>
      </c>
      <c r="E931" s="1" t="s">
        <v>8117</v>
      </c>
      <c r="F931" s="1" t="s">
        <v>8118</v>
      </c>
      <c r="I931" s="1" t="s">
        <v>8119</v>
      </c>
      <c r="J931" s="1" t="s">
        <v>8120</v>
      </c>
      <c r="L931" s="1">
        <v>2021</v>
      </c>
      <c r="M931" s="2">
        <v>45288.50508101852</v>
      </c>
      <c r="N931" s="2">
        <v>45288.585636574076</v>
      </c>
      <c r="P931" s="1" t="s">
        <v>8121</v>
      </c>
      <c r="S931" s="1">
        <v>58</v>
      </c>
      <c r="AF931" s="1" t="s">
        <v>408</v>
      </c>
      <c r="AN931" s="1" t="s">
        <v>8122</v>
      </c>
    </row>
    <row r="932" spans="1:40" x14ac:dyDescent="0.35">
      <c r="A932" s="1" t="s">
        <v>8123</v>
      </c>
      <c r="B932" s="1" t="s">
        <v>87</v>
      </c>
      <c r="C932" s="1">
        <v>2022</v>
      </c>
      <c r="D932" s="1" t="s">
        <v>8124</v>
      </c>
      <c r="E932" s="1" t="s">
        <v>8125</v>
      </c>
      <c r="F932" s="1" t="s">
        <v>8126</v>
      </c>
      <c r="H932" s="1" t="s">
        <v>8029</v>
      </c>
      <c r="I932" s="1" t="s">
        <v>8127</v>
      </c>
      <c r="K932" s="1" t="s">
        <v>8128</v>
      </c>
      <c r="L932" s="3">
        <v>44882</v>
      </c>
      <c r="M932" s="2">
        <v>45288.500092592592</v>
      </c>
      <c r="N932" s="2">
        <v>45288.500092592592</v>
      </c>
      <c r="R932" s="1">
        <v>11</v>
      </c>
      <c r="S932" s="1">
        <v>14</v>
      </c>
      <c r="U932" s="1" t="s">
        <v>8126</v>
      </c>
      <c r="AC932" s="1" t="s">
        <v>96</v>
      </c>
      <c r="AJ932" s="1" t="s">
        <v>8129</v>
      </c>
      <c r="AN932" s="1" t="s">
        <v>8130</v>
      </c>
    </row>
    <row r="933" spans="1:40" x14ac:dyDescent="0.35">
      <c r="A933" s="1" t="s">
        <v>8131</v>
      </c>
      <c r="B933" s="1" t="s">
        <v>87</v>
      </c>
      <c r="C933" s="1">
        <v>2010</v>
      </c>
      <c r="D933" s="1" t="s">
        <v>8132</v>
      </c>
      <c r="E933" s="1" t="s">
        <v>8133</v>
      </c>
      <c r="F933" s="1" t="s">
        <v>765</v>
      </c>
      <c r="H933" s="1" t="s">
        <v>766</v>
      </c>
      <c r="I933" s="1" t="s">
        <v>8134</v>
      </c>
      <c r="K933" s="1" t="s">
        <v>8135</v>
      </c>
      <c r="L933" s="1" t="s">
        <v>1284</v>
      </c>
      <c r="M933" s="2">
        <v>45288.500092592592</v>
      </c>
      <c r="N933" s="2">
        <v>45288.500092592592</v>
      </c>
      <c r="P933" s="1" t="s">
        <v>8136</v>
      </c>
      <c r="R933" s="1">
        <v>3</v>
      </c>
      <c r="S933" s="1">
        <v>108</v>
      </c>
      <c r="U933" s="1" t="s">
        <v>771</v>
      </c>
      <c r="AC933" s="1" t="s">
        <v>96</v>
      </c>
      <c r="AJ933" s="1" t="s">
        <v>8137</v>
      </c>
      <c r="AN933" s="1" t="s">
        <v>8138</v>
      </c>
    </row>
    <row r="934" spans="1:40" x14ac:dyDescent="0.35">
      <c r="A934" s="1" t="s">
        <v>8139</v>
      </c>
      <c r="B934" s="1" t="s">
        <v>87</v>
      </c>
      <c r="C934" s="1">
        <v>2019</v>
      </c>
      <c r="D934" s="1" t="s">
        <v>8140</v>
      </c>
      <c r="E934" s="1" t="s">
        <v>8141</v>
      </c>
      <c r="F934" s="1" t="s">
        <v>461</v>
      </c>
      <c r="H934" s="1" t="s">
        <v>462</v>
      </c>
      <c r="I934" s="1" t="s">
        <v>8142</v>
      </c>
      <c r="K934" s="1" t="s">
        <v>8143</v>
      </c>
      <c r="L934" s="1">
        <v>2019</v>
      </c>
      <c r="M934" s="2">
        <v>45288.500092592592</v>
      </c>
      <c r="N934" s="2">
        <v>45288.588645833333</v>
      </c>
      <c r="P934" s="1">
        <v>131</v>
      </c>
      <c r="S934" s="1">
        <v>6</v>
      </c>
      <c r="U934" s="1" t="s">
        <v>465</v>
      </c>
      <c r="AC934" s="1" t="s">
        <v>96</v>
      </c>
      <c r="AJ934" s="1" t="s">
        <v>8144</v>
      </c>
      <c r="AN934" s="1" t="s">
        <v>8145</v>
      </c>
    </row>
    <row r="935" spans="1:40" x14ac:dyDescent="0.35">
      <c r="A935" s="1" t="s">
        <v>8146</v>
      </c>
      <c r="B935" s="1" t="s">
        <v>87</v>
      </c>
      <c r="C935" s="1">
        <v>2015</v>
      </c>
      <c r="D935" s="1" t="s">
        <v>8147</v>
      </c>
      <c r="E935" s="1" t="s">
        <v>8148</v>
      </c>
      <c r="F935" s="1" t="s">
        <v>8149</v>
      </c>
      <c r="H935" s="1" t="s">
        <v>8150</v>
      </c>
      <c r="I935" s="1" t="s">
        <v>8151</v>
      </c>
      <c r="K935" s="1" t="s">
        <v>8152</v>
      </c>
      <c r="L935" s="1" t="s">
        <v>932</v>
      </c>
      <c r="M935" s="2">
        <v>45288.500092592592</v>
      </c>
      <c r="N935" s="2">
        <v>45288.697557870371</v>
      </c>
      <c r="P935" s="1" t="s">
        <v>8153</v>
      </c>
      <c r="R935" s="1">
        <v>3</v>
      </c>
      <c r="S935" s="1">
        <v>28</v>
      </c>
      <c r="U935" s="1" t="s">
        <v>8154</v>
      </c>
      <c r="AC935" s="1" t="s">
        <v>96</v>
      </c>
      <c r="AD935" s="1" t="s">
        <v>2987</v>
      </c>
      <c r="AJ935" s="1" t="s">
        <v>8155</v>
      </c>
      <c r="AN935" s="1" t="s">
        <v>8156</v>
      </c>
    </row>
    <row r="936" spans="1:40" x14ac:dyDescent="0.35">
      <c r="A936" s="1" t="s">
        <v>8157</v>
      </c>
      <c r="B936" s="1" t="s">
        <v>87</v>
      </c>
      <c r="C936" s="1">
        <v>2004</v>
      </c>
      <c r="D936" s="1" t="s">
        <v>8158</v>
      </c>
      <c r="E936" s="1" t="s">
        <v>8159</v>
      </c>
      <c r="F936" s="1" t="s">
        <v>8160</v>
      </c>
      <c r="H936" s="1" t="s">
        <v>8161</v>
      </c>
      <c r="K936" s="1" t="s">
        <v>8162</v>
      </c>
      <c r="L936" s="1">
        <v>2004</v>
      </c>
      <c r="M936" s="2">
        <v>45288.500092592592</v>
      </c>
      <c r="N936" s="2">
        <v>45288.500092592592</v>
      </c>
      <c r="P936" s="5">
        <v>42186</v>
      </c>
      <c r="S936" s="1" t="s">
        <v>8163</v>
      </c>
      <c r="U936" s="1" t="s">
        <v>8164</v>
      </c>
      <c r="AC936" s="1" t="s">
        <v>96</v>
      </c>
      <c r="AJ936" s="1" t="s">
        <v>8165</v>
      </c>
      <c r="AN936" s="1" t="s">
        <v>8166</v>
      </c>
    </row>
    <row r="937" spans="1:40" x14ac:dyDescent="0.35">
      <c r="A937" s="1" t="s">
        <v>8167</v>
      </c>
      <c r="B937" s="1" t="s">
        <v>87</v>
      </c>
      <c r="C937" s="1">
        <v>2018</v>
      </c>
      <c r="D937" s="1" t="s">
        <v>8168</v>
      </c>
      <c r="E937" s="1" t="s">
        <v>8169</v>
      </c>
      <c r="F937" s="1" t="s">
        <v>8170</v>
      </c>
      <c r="H937" s="1" t="s">
        <v>8171</v>
      </c>
      <c r="I937" s="1" t="s">
        <v>8172</v>
      </c>
      <c r="K937" s="1" t="s">
        <v>8173</v>
      </c>
      <c r="L937" s="1" t="s">
        <v>684</v>
      </c>
      <c r="M937" s="2">
        <v>45288.51357638889</v>
      </c>
      <c r="N937" s="2">
        <v>45288.51357638889</v>
      </c>
      <c r="P937" s="1" t="s">
        <v>8174</v>
      </c>
      <c r="R937" s="1">
        <v>6</v>
      </c>
      <c r="S937" s="1">
        <v>24</v>
      </c>
      <c r="AG937" s="1" t="s">
        <v>8175</v>
      </c>
    </row>
    <row r="938" spans="1:40" x14ac:dyDescent="0.35">
      <c r="A938" s="1" t="s">
        <v>8176</v>
      </c>
      <c r="B938" s="1" t="s">
        <v>87</v>
      </c>
      <c r="C938" s="1">
        <v>2022</v>
      </c>
      <c r="D938" s="1" t="s">
        <v>8177</v>
      </c>
      <c r="E938" s="1" t="s">
        <v>8178</v>
      </c>
      <c r="F938" s="1" t="s">
        <v>3194</v>
      </c>
      <c r="I938" s="1" t="s">
        <v>8179</v>
      </c>
      <c r="J938" s="1" t="s">
        <v>8180</v>
      </c>
      <c r="L938" s="1">
        <v>2022</v>
      </c>
      <c r="M938" s="2">
        <v>45288.504780092589</v>
      </c>
      <c r="N938" s="2">
        <v>45288.712025462963</v>
      </c>
      <c r="R938" s="1">
        <v>4</v>
      </c>
      <c r="S938" s="1">
        <v>101</v>
      </c>
      <c r="AF938" s="1" t="s">
        <v>408</v>
      </c>
      <c r="AN938" s="1" t="s">
        <v>8181</v>
      </c>
    </row>
    <row r="939" spans="1:40" x14ac:dyDescent="0.35">
      <c r="A939" s="1" t="s">
        <v>8182</v>
      </c>
      <c r="B939" s="1" t="s">
        <v>87</v>
      </c>
      <c r="C939" s="1">
        <v>2010</v>
      </c>
      <c r="D939" s="1" t="s">
        <v>8183</v>
      </c>
      <c r="E939" s="1" t="s">
        <v>8184</v>
      </c>
      <c r="F939" s="1" t="s">
        <v>8185</v>
      </c>
      <c r="H939" s="1" t="s">
        <v>8186</v>
      </c>
      <c r="I939" s="1" t="s">
        <v>8187</v>
      </c>
      <c r="K939" s="1" t="s">
        <v>8188</v>
      </c>
      <c r="L939" s="1">
        <v>2010</v>
      </c>
      <c r="M939" s="2">
        <v>45288.51462962963</v>
      </c>
      <c r="N939" s="2">
        <v>45288.51462962963</v>
      </c>
      <c r="AG939" s="1" t="s">
        <v>8189</v>
      </c>
    </row>
    <row r="940" spans="1:40" x14ac:dyDescent="0.35">
      <c r="A940" s="1" t="s">
        <v>8190</v>
      </c>
      <c r="B940" s="1" t="s">
        <v>87</v>
      </c>
      <c r="C940" s="1">
        <v>2022</v>
      </c>
      <c r="D940" s="1" t="s">
        <v>8191</v>
      </c>
      <c r="E940" s="1" t="s">
        <v>8192</v>
      </c>
      <c r="F940" s="1" t="s">
        <v>507</v>
      </c>
      <c r="H940" s="1" t="s">
        <v>508</v>
      </c>
      <c r="I940" s="1" t="s">
        <v>8193</v>
      </c>
      <c r="K940" s="1" t="s">
        <v>8194</v>
      </c>
      <c r="L940" s="1" t="s">
        <v>356</v>
      </c>
      <c r="M940" s="2">
        <v>45288.500092592592</v>
      </c>
      <c r="N940" s="2">
        <v>45288.624652777777</v>
      </c>
      <c r="P940" s="1">
        <v>102209</v>
      </c>
      <c r="R940" s="1">
        <v>12</v>
      </c>
      <c r="S940" s="1">
        <v>101</v>
      </c>
      <c r="U940" s="1" t="s">
        <v>512</v>
      </c>
      <c r="AC940" s="1" t="s">
        <v>96</v>
      </c>
      <c r="AD940" s="1" t="s">
        <v>8195</v>
      </c>
      <c r="AJ940" s="1" t="s">
        <v>8196</v>
      </c>
      <c r="AN940" s="1" t="s">
        <v>8197</v>
      </c>
    </row>
    <row r="941" spans="1:40" x14ac:dyDescent="0.35">
      <c r="A941" s="1" t="s">
        <v>8198</v>
      </c>
      <c r="B941" s="1" t="s">
        <v>87</v>
      </c>
      <c r="C941" s="1">
        <v>2012</v>
      </c>
      <c r="D941" s="1" t="s">
        <v>8199</v>
      </c>
      <c r="E941" s="1" t="s">
        <v>8200</v>
      </c>
      <c r="F941" s="1" t="s">
        <v>328</v>
      </c>
      <c r="H941" s="1" t="s">
        <v>385</v>
      </c>
      <c r="I941" s="1" t="s">
        <v>8201</v>
      </c>
      <c r="K941" s="1" t="s">
        <v>8202</v>
      </c>
      <c r="L941" s="1" t="s">
        <v>2220</v>
      </c>
      <c r="M941" s="2">
        <v>45288.500092592592</v>
      </c>
      <c r="N941" s="2">
        <v>45288.500092592592</v>
      </c>
      <c r="P941" s="1" t="s">
        <v>8203</v>
      </c>
      <c r="R941" s="1">
        <v>1</v>
      </c>
      <c r="S941" s="1">
        <v>75</v>
      </c>
      <c r="U941" s="1" t="s">
        <v>334</v>
      </c>
      <c r="AC941" s="1" t="s">
        <v>96</v>
      </c>
      <c r="AJ941" s="1" t="s">
        <v>8204</v>
      </c>
      <c r="AN941" s="1" t="s">
        <v>8205</v>
      </c>
    </row>
    <row r="942" spans="1:40" x14ac:dyDescent="0.35">
      <c r="A942" s="1" t="s">
        <v>8206</v>
      </c>
      <c r="B942" s="1" t="s">
        <v>87</v>
      </c>
      <c r="C942" s="1">
        <v>1997</v>
      </c>
      <c r="D942" s="1" t="s">
        <v>8207</v>
      </c>
      <c r="E942" s="1" t="s">
        <v>8208</v>
      </c>
      <c r="F942" s="1" t="s">
        <v>8209</v>
      </c>
      <c r="H942" s="1" t="s">
        <v>8210</v>
      </c>
      <c r="K942" s="1" t="s">
        <v>8211</v>
      </c>
      <c r="L942" s="1">
        <v>1997</v>
      </c>
      <c r="M942" s="2">
        <v>45288.500092592592</v>
      </c>
      <c r="N942" s="2">
        <v>45288.723773148151</v>
      </c>
      <c r="P942" s="1" t="s">
        <v>8212</v>
      </c>
      <c r="R942" s="1">
        <v>3</v>
      </c>
      <c r="S942" s="1">
        <v>45</v>
      </c>
      <c r="U942" s="1" t="s">
        <v>8213</v>
      </c>
      <c r="AC942" s="1" t="s">
        <v>96</v>
      </c>
      <c r="AJ942" s="1" t="s">
        <v>8214</v>
      </c>
      <c r="AN942" s="1" t="s">
        <v>8215</v>
      </c>
    </row>
    <row r="943" spans="1:40" x14ac:dyDescent="0.35">
      <c r="A943" s="1" t="s">
        <v>8216</v>
      </c>
      <c r="B943" s="1" t="s">
        <v>87</v>
      </c>
      <c r="C943" s="1">
        <v>2010</v>
      </c>
      <c r="D943" s="1" t="s">
        <v>8217</v>
      </c>
      <c r="E943" s="1" t="s">
        <v>8218</v>
      </c>
      <c r="F943" s="1" t="s">
        <v>765</v>
      </c>
      <c r="H943" s="1" t="s">
        <v>766</v>
      </c>
      <c r="I943" s="1" t="s">
        <v>8219</v>
      </c>
      <c r="K943" s="1" t="s">
        <v>8220</v>
      </c>
      <c r="L943" s="1" t="s">
        <v>1284</v>
      </c>
      <c r="M943" s="2">
        <v>45288.500092592592</v>
      </c>
      <c r="N943" s="2">
        <v>45288.602361111109</v>
      </c>
      <c r="P943" s="1" t="s">
        <v>8221</v>
      </c>
      <c r="R943" s="1">
        <v>3</v>
      </c>
      <c r="S943" s="1">
        <v>108</v>
      </c>
      <c r="U943" s="1" t="s">
        <v>771</v>
      </c>
      <c r="AC943" s="1" t="s">
        <v>96</v>
      </c>
      <c r="AJ943" s="1" t="s">
        <v>8222</v>
      </c>
      <c r="AN943" s="1" t="s">
        <v>8223</v>
      </c>
    </row>
    <row r="944" spans="1:40" x14ac:dyDescent="0.35">
      <c r="A944" s="1" t="s">
        <v>8224</v>
      </c>
      <c r="B944" s="1" t="s">
        <v>87</v>
      </c>
      <c r="C944" s="1">
        <v>2021</v>
      </c>
      <c r="D944" s="1" t="s">
        <v>8225</v>
      </c>
      <c r="E944" s="1" t="s">
        <v>8226</v>
      </c>
      <c r="F944" s="1" t="s">
        <v>4576</v>
      </c>
      <c r="H944" s="1" t="s">
        <v>4577</v>
      </c>
      <c r="I944" s="1" t="s">
        <v>8227</v>
      </c>
      <c r="K944" s="1" t="s">
        <v>8228</v>
      </c>
      <c r="L944" s="1" t="s">
        <v>4632</v>
      </c>
      <c r="M944" s="2">
        <v>45288.513923611114</v>
      </c>
      <c r="N944" s="2">
        <v>45288.513923611114</v>
      </c>
      <c r="R944" s="1">
        <v>11</v>
      </c>
      <c r="S944" s="1">
        <v>87</v>
      </c>
      <c r="AG944" s="1" t="s">
        <v>8229</v>
      </c>
    </row>
    <row r="945" spans="1:40" x14ac:dyDescent="0.35">
      <c r="A945" s="1" t="s">
        <v>8230</v>
      </c>
      <c r="B945" s="1" t="s">
        <v>87</v>
      </c>
      <c r="C945" s="1">
        <v>2007</v>
      </c>
      <c r="D945" s="1" t="s">
        <v>8231</v>
      </c>
      <c r="E945" s="1" t="s">
        <v>8232</v>
      </c>
      <c r="F945" s="1" t="s">
        <v>2314</v>
      </c>
      <c r="H945" s="1" t="s">
        <v>911</v>
      </c>
      <c r="I945" s="1" t="s">
        <v>8233</v>
      </c>
      <c r="K945" s="1" t="s">
        <v>8234</v>
      </c>
      <c r="L945" s="3">
        <v>39416</v>
      </c>
      <c r="M945" s="2">
        <v>45288.51284722222</v>
      </c>
      <c r="N945" s="2">
        <v>45288.51284722222</v>
      </c>
      <c r="P945" s="1" t="s">
        <v>8235</v>
      </c>
      <c r="R945" s="4">
        <v>44958</v>
      </c>
      <c r="S945" s="1">
        <v>120</v>
      </c>
      <c r="AG945" s="1" t="s">
        <v>8236</v>
      </c>
    </row>
    <row r="946" spans="1:40" x14ac:dyDescent="0.35">
      <c r="A946" s="1" t="s">
        <v>8237</v>
      </c>
      <c r="B946" s="1" t="s">
        <v>87</v>
      </c>
      <c r="C946" s="1">
        <v>1990</v>
      </c>
      <c r="D946" s="1" t="s">
        <v>8238</v>
      </c>
      <c r="E946" s="1" t="s">
        <v>8239</v>
      </c>
      <c r="F946" s="1" t="s">
        <v>5537</v>
      </c>
      <c r="H946" s="1" t="s">
        <v>5538</v>
      </c>
      <c r="I946" s="1" t="s">
        <v>8240</v>
      </c>
      <c r="K946" s="1" t="s">
        <v>8241</v>
      </c>
      <c r="L946" s="1" t="s">
        <v>8242</v>
      </c>
      <c r="M946" s="2">
        <v>45288.500092592592</v>
      </c>
      <c r="N946" s="2">
        <v>45288.692962962959</v>
      </c>
      <c r="P946" s="1" t="s">
        <v>8243</v>
      </c>
      <c r="R946" s="1">
        <v>2</v>
      </c>
      <c r="S946" s="1">
        <v>80</v>
      </c>
      <c r="U946" s="1" t="s">
        <v>5542</v>
      </c>
      <c r="AC946" s="1" t="s">
        <v>96</v>
      </c>
      <c r="AJ946" s="1" t="s">
        <v>8244</v>
      </c>
      <c r="AN946" s="1" t="s">
        <v>8245</v>
      </c>
    </row>
    <row r="947" spans="1:40" x14ac:dyDescent="0.35">
      <c r="A947" s="1" t="s">
        <v>8246</v>
      </c>
      <c r="B947" s="1" t="s">
        <v>87</v>
      </c>
      <c r="C947" s="1">
        <v>2016</v>
      </c>
      <c r="D947" s="1" t="s">
        <v>8247</v>
      </c>
      <c r="E947" s="1" t="s">
        <v>8248</v>
      </c>
      <c r="F947" s="1" t="s">
        <v>8249</v>
      </c>
      <c r="J947" s="1" t="s">
        <v>8250</v>
      </c>
      <c r="L947" s="1">
        <v>2016</v>
      </c>
      <c r="M947" s="2">
        <v>45288.505833333336</v>
      </c>
      <c r="N947" s="2">
        <v>45288.505833333336</v>
      </c>
      <c r="P947" s="1" t="s">
        <v>8251</v>
      </c>
      <c r="R947" s="1">
        <v>5</v>
      </c>
      <c r="S947" s="1">
        <v>85</v>
      </c>
      <c r="AF947" s="1" t="s">
        <v>408</v>
      </c>
    </row>
    <row r="948" spans="1:40" x14ac:dyDescent="0.35">
      <c r="A948" s="1" t="s">
        <v>8252</v>
      </c>
      <c r="B948" s="1" t="s">
        <v>87</v>
      </c>
      <c r="C948" s="1">
        <v>2019</v>
      </c>
      <c r="D948" s="1" t="s">
        <v>8253</v>
      </c>
      <c r="E948" s="1" t="s">
        <v>8254</v>
      </c>
      <c r="F948" s="1" t="s">
        <v>5258</v>
      </c>
      <c r="H948" s="1" t="s">
        <v>2915</v>
      </c>
      <c r="I948" s="1" t="s">
        <v>8255</v>
      </c>
      <c r="K948" s="1" t="s">
        <v>8256</v>
      </c>
      <c r="L948" s="3">
        <v>43748</v>
      </c>
      <c r="M948" s="2">
        <v>45288.500092592592</v>
      </c>
      <c r="N948" s="2">
        <v>45288.665925925925</v>
      </c>
      <c r="R948" s="1">
        <v>10</v>
      </c>
      <c r="S948" s="1">
        <v>7</v>
      </c>
      <c r="U948" s="1" t="s">
        <v>5258</v>
      </c>
      <c r="AC948" s="1" t="s">
        <v>96</v>
      </c>
      <c r="AJ948" s="1" t="s">
        <v>8257</v>
      </c>
      <c r="AN948" s="1" t="s">
        <v>8258</v>
      </c>
    </row>
    <row r="949" spans="1:40" x14ac:dyDescent="0.35">
      <c r="A949" s="1" t="s">
        <v>8259</v>
      </c>
      <c r="B949" s="1" t="s">
        <v>87</v>
      </c>
      <c r="C949" s="1">
        <v>2023</v>
      </c>
      <c r="D949" s="1" t="s">
        <v>8260</v>
      </c>
      <c r="E949" s="1" t="s">
        <v>8261</v>
      </c>
      <c r="F949" s="1" t="s">
        <v>8262</v>
      </c>
      <c r="H949" s="1" t="s">
        <v>8263</v>
      </c>
      <c r="I949" s="1" t="s">
        <v>8264</v>
      </c>
      <c r="K949" s="1" t="s">
        <v>8265</v>
      </c>
      <c r="L949" s="1" t="s">
        <v>4937</v>
      </c>
      <c r="M949" s="2">
        <v>45288.513657407406</v>
      </c>
      <c r="N949" s="2">
        <v>45288.513657407406</v>
      </c>
      <c r="R949" s="1">
        <v>13</v>
      </c>
      <c r="S949" s="1">
        <v>28</v>
      </c>
      <c r="AG949" s="1" t="s">
        <v>8266</v>
      </c>
    </row>
    <row r="950" spans="1:40" x14ac:dyDescent="0.35">
      <c r="A950" s="1" t="s">
        <v>8267</v>
      </c>
      <c r="B950" s="1" t="s">
        <v>87</v>
      </c>
      <c r="C950" s="1">
        <v>1994</v>
      </c>
      <c r="D950" s="1" t="s">
        <v>8268</v>
      </c>
      <c r="E950" s="1" t="s">
        <v>8269</v>
      </c>
      <c r="F950" s="1" t="s">
        <v>6281</v>
      </c>
      <c r="H950" s="1" t="s">
        <v>2580</v>
      </c>
      <c r="K950" s="1" t="s">
        <v>8270</v>
      </c>
      <c r="L950" s="1" t="s">
        <v>8271</v>
      </c>
      <c r="M950" s="2">
        <v>45288.500092592592</v>
      </c>
      <c r="N950" s="2">
        <v>45288.728703703702</v>
      </c>
      <c r="P950" s="1" t="s">
        <v>8272</v>
      </c>
      <c r="R950" s="1">
        <v>8</v>
      </c>
      <c r="S950" s="1">
        <v>101</v>
      </c>
      <c r="U950" s="1" t="s">
        <v>6283</v>
      </c>
      <c r="AC950" s="1" t="s">
        <v>4331</v>
      </c>
      <c r="AJ950" s="1" t="s">
        <v>8273</v>
      </c>
      <c r="AN950" s="1" t="s">
        <v>8274</v>
      </c>
    </row>
    <row r="951" spans="1:40" x14ac:dyDescent="0.35">
      <c r="A951" s="1" t="s">
        <v>8275</v>
      </c>
      <c r="B951" s="1" t="s">
        <v>87</v>
      </c>
      <c r="C951" s="1">
        <v>2001</v>
      </c>
      <c r="D951" s="1" t="s">
        <v>8276</v>
      </c>
      <c r="E951" s="1" t="s">
        <v>8277</v>
      </c>
      <c r="F951" s="1" t="s">
        <v>412</v>
      </c>
      <c r="H951" s="1" t="s">
        <v>413</v>
      </c>
      <c r="I951" s="1" t="s">
        <v>8278</v>
      </c>
      <c r="K951" s="1" t="s">
        <v>8279</v>
      </c>
      <c r="L951" s="1" t="s">
        <v>8280</v>
      </c>
      <c r="M951" s="2">
        <v>45288.500092592592</v>
      </c>
      <c r="N951" s="2">
        <v>45288.70826388889</v>
      </c>
      <c r="P951" s="1" t="s">
        <v>8281</v>
      </c>
      <c r="R951" s="1">
        <v>4</v>
      </c>
      <c r="S951" s="1">
        <v>67</v>
      </c>
      <c r="U951" s="1" t="s">
        <v>418</v>
      </c>
      <c r="AC951" s="1" t="s">
        <v>96</v>
      </c>
      <c r="AJ951" s="1" t="s">
        <v>8282</v>
      </c>
      <c r="AN951" s="1" t="s">
        <v>8283</v>
      </c>
    </row>
    <row r="952" spans="1:40" x14ac:dyDescent="0.35">
      <c r="A952" s="1" t="s">
        <v>8284</v>
      </c>
      <c r="B952" s="1" t="s">
        <v>87</v>
      </c>
      <c r="C952" s="1">
        <v>2007</v>
      </c>
      <c r="D952" s="1" t="s">
        <v>8285</v>
      </c>
      <c r="E952" s="1" t="s">
        <v>8286</v>
      </c>
      <c r="F952" s="1" t="s">
        <v>507</v>
      </c>
      <c r="H952" s="1" t="s">
        <v>591</v>
      </c>
      <c r="K952" s="1" t="s">
        <v>8287</v>
      </c>
      <c r="L952" s="1">
        <v>2007</v>
      </c>
      <c r="M952" s="2">
        <v>45288.518472222226</v>
      </c>
      <c r="N952" s="2">
        <v>45288.518472222226</v>
      </c>
      <c r="P952" s="1" t="s">
        <v>8288</v>
      </c>
      <c r="R952" s="1">
        <v>6</v>
      </c>
      <c r="S952" s="1">
        <v>86</v>
      </c>
      <c r="U952" s="1" t="s">
        <v>821</v>
      </c>
      <c r="AC952" s="1" t="s">
        <v>299</v>
      </c>
      <c r="AF952" s="1" t="s">
        <v>300</v>
      </c>
      <c r="AG952" s="1">
        <v>47212982</v>
      </c>
      <c r="AJ952" s="1" t="s">
        <v>441</v>
      </c>
      <c r="AN952" s="1" t="s">
        <v>8289</v>
      </c>
    </row>
    <row r="953" spans="1:40" x14ac:dyDescent="0.35">
      <c r="A953" s="1" t="s">
        <v>8290</v>
      </c>
      <c r="B953" s="1" t="s">
        <v>87</v>
      </c>
      <c r="C953" s="1">
        <v>2008</v>
      </c>
      <c r="D953" s="1" t="s">
        <v>8291</v>
      </c>
      <c r="E953" s="1" t="s">
        <v>8292</v>
      </c>
      <c r="F953" s="1" t="s">
        <v>535</v>
      </c>
      <c r="H953" s="1" t="s">
        <v>536</v>
      </c>
      <c r="I953" s="1" t="s">
        <v>8293</v>
      </c>
      <c r="K953" s="1" t="s">
        <v>8294</v>
      </c>
      <c r="L953" s="3">
        <v>39576</v>
      </c>
      <c r="M953" s="2">
        <v>45288.500092592592</v>
      </c>
      <c r="N953" s="2">
        <v>45288.64434027778</v>
      </c>
      <c r="P953" s="1">
        <v>73</v>
      </c>
      <c r="S953" s="1">
        <v>8</v>
      </c>
      <c r="U953" s="1" t="s">
        <v>539</v>
      </c>
      <c r="AC953" s="1" t="s">
        <v>96</v>
      </c>
      <c r="AJ953" s="1" t="s">
        <v>8295</v>
      </c>
      <c r="AN953" s="1" t="s">
        <v>8296</v>
      </c>
    </row>
    <row r="954" spans="1:40" x14ac:dyDescent="0.35">
      <c r="A954" s="1" t="s">
        <v>8297</v>
      </c>
      <c r="B954" s="1" t="s">
        <v>87</v>
      </c>
      <c r="C954" s="1">
        <v>2022</v>
      </c>
      <c r="D954" s="1" t="s">
        <v>8298</v>
      </c>
      <c r="E954" s="1" t="s">
        <v>8299</v>
      </c>
      <c r="F954" s="1" t="s">
        <v>8300</v>
      </c>
      <c r="H954" s="1" t="s">
        <v>8301</v>
      </c>
      <c r="I954" s="1" t="s">
        <v>8302</v>
      </c>
      <c r="K954" s="1" t="s">
        <v>8303</v>
      </c>
      <c r="L954" s="3">
        <v>44909</v>
      </c>
      <c r="M954" s="2">
        <v>45288.500092592592</v>
      </c>
      <c r="N954" s="2">
        <v>45288.647233796299</v>
      </c>
      <c r="P954" s="1">
        <v>148</v>
      </c>
      <c r="R954" s="1">
        <v>1</v>
      </c>
      <c r="S954" s="1">
        <v>13</v>
      </c>
      <c r="U954" s="1" t="s">
        <v>8304</v>
      </c>
      <c r="AC954" s="1" t="s">
        <v>96</v>
      </c>
      <c r="AD954" s="1" t="s">
        <v>7783</v>
      </c>
      <c r="AJ954" s="1" t="s">
        <v>8305</v>
      </c>
      <c r="AN954" s="1" t="s">
        <v>8306</v>
      </c>
    </row>
    <row r="955" spans="1:40" x14ac:dyDescent="0.35">
      <c r="A955" s="1" t="s">
        <v>8307</v>
      </c>
      <c r="B955" s="1" t="s">
        <v>87</v>
      </c>
      <c r="C955" s="1">
        <v>2006</v>
      </c>
      <c r="D955" s="1" t="s">
        <v>8308</v>
      </c>
      <c r="E955" s="1" t="s">
        <v>8309</v>
      </c>
      <c r="F955" s="1" t="s">
        <v>1676</v>
      </c>
      <c r="H955" s="1" t="s">
        <v>8310</v>
      </c>
      <c r="I955" s="1" t="s">
        <v>8311</v>
      </c>
      <c r="K955" s="1" t="s">
        <v>8312</v>
      </c>
      <c r="L955" s="1" t="s">
        <v>8313</v>
      </c>
      <c r="M955" s="2">
        <v>45288.500092592592</v>
      </c>
      <c r="N955" s="2">
        <v>45288.598113425927</v>
      </c>
      <c r="P955" s="1" t="s">
        <v>8314</v>
      </c>
      <c r="R955" s="1">
        <v>6</v>
      </c>
      <c r="S955" s="1">
        <v>61</v>
      </c>
      <c r="U955" s="1" t="s">
        <v>1682</v>
      </c>
      <c r="AC955" s="1" t="s">
        <v>96</v>
      </c>
      <c r="AJ955" s="1" t="s">
        <v>8315</v>
      </c>
      <c r="AN955" s="1" t="s">
        <v>8316</v>
      </c>
    </row>
    <row r="956" spans="1:40" x14ac:dyDescent="0.35">
      <c r="A956" s="1" t="s">
        <v>8317</v>
      </c>
      <c r="B956" s="1" t="s">
        <v>87</v>
      </c>
      <c r="C956" s="1">
        <v>2006</v>
      </c>
      <c r="D956" s="1" t="s">
        <v>8318</v>
      </c>
      <c r="E956" s="1" t="s">
        <v>8319</v>
      </c>
      <c r="F956" s="1" t="s">
        <v>328</v>
      </c>
      <c r="H956" s="1" t="s">
        <v>329</v>
      </c>
      <c r="I956" s="1" t="s">
        <v>8320</v>
      </c>
      <c r="K956" s="1" t="s">
        <v>8321</v>
      </c>
      <c r="L956" s="1" t="s">
        <v>3243</v>
      </c>
      <c r="M956" s="2">
        <v>45288.500092592592</v>
      </c>
      <c r="N956" s="2">
        <v>45288.720324074071</v>
      </c>
      <c r="P956" s="1" t="s">
        <v>8322</v>
      </c>
      <c r="R956" s="1">
        <v>5</v>
      </c>
      <c r="S956" s="1">
        <v>69</v>
      </c>
      <c r="U956" s="1" t="s">
        <v>334</v>
      </c>
      <c r="AC956" s="1" t="s">
        <v>96</v>
      </c>
      <c r="AJ956" s="1" t="s">
        <v>8323</v>
      </c>
      <c r="AN956" s="1" t="s">
        <v>8324</v>
      </c>
    </row>
    <row r="957" spans="1:40" x14ac:dyDescent="0.35">
      <c r="A957" s="1" t="s">
        <v>8325</v>
      </c>
      <c r="B957" s="1" t="s">
        <v>87</v>
      </c>
      <c r="C957" s="1">
        <v>2010</v>
      </c>
      <c r="D957" s="1" t="s">
        <v>8326</v>
      </c>
      <c r="E957" s="1" t="s">
        <v>8327</v>
      </c>
      <c r="F957" s="1" t="s">
        <v>1933</v>
      </c>
      <c r="I957" s="1" t="s">
        <v>8328</v>
      </c>
      <c r="J957" s="1" t="s">
        <v>8329</v>
      </c>
      <c r="L957" s="1">
        <v>2010</v>
      </c>
      <c r="M957" s="2">
        <v>45288.506550925929</v>
      </c>
      <c r="N957" s="2">
        <v>45288.645810185182</v>
      </c>
      <c r="P957" s="1" t="s">
        <v>8330</v>
      </c>
      <c r="R957" s="1">
        <v>8</v>
      </c>
      <c r="S957" s="1">
        <v>73</v>
      </c>
      <c r="AF957" s="1" t="s">
        <v>408</v>
      </c>
      <c r="AN957" s="1" t="s">
        <v>8331</v>
      </c>
    </row>
    <row r="958" spans="1:40" x14ac:dyDescent="0.35">
      <c r="A958" s="1" t="s">
        <v>8332</v>
      </c>
      <c r="B958" s="1" t="s">
        <v>87</v>
      </c>
      <c r="C958" s="1">
        <v>2022</v>
      </c>
      <c r="D958" s="1" t="s">
        <v>8333</v>
      </c>
      <c r="E958" s="1" t="s">
        <v>8334</v>
      </c>
      <c r="F958" s="1" t="s">
        <v>910</v>
      </c>
      <c r="H958" s="1" t="s">
        <v>1088</v>
      </c>
      <c r="I958" s="1" t="s">
        <v>8335</v>
      </c>
      <c r="K958" s="1" t="s">
        <v>8336</v>
      </c>
      <c r="L958" s="3">
        <v>44806</v>
      </c>
      <c r="M958" s="2">
        <v>45288.500092592592</v>
      </c>
      <c r="N958" s="2">
        <v>45288.730856481481</v>
      </c>
      <c r="P958" s="1">
        <v>109760</v>
      </c>
      <c r="S958" s="1">
        <v>376</v>
      </c>
      <c r="U958" s="1" t="s">
        <v>915</v>
      </c>
      <c r="AC958" s="1" t="s">
        <v>96</v>
      </c>
      <c r="AD958" s="1" t="s">
        <v>8337</v>
      </c>
      <c r="AJ958" s="1" t="s">
        <v>8338</v>
      </c>
      <c r="AN958" s="1" t="s">
        <v>8339</v>
      </c>
    </row>
    <row r="959" spans="1:40" x14ac:dyDescent="0.35">
      <c r="A959" s="1" t="s">
        <v>8340</v>
      </c>
      <c r="B959" s="1" t="s">
        <v>87</v>
      </c>
      <c r="C959" s="1">
        <v>2022</v>
      </c>
      <c r="D959" s="1" t="s">
        <v>8341</v>
      </c>
      <c r="E959" s="1" t="s">
        <v>8342</v>
      </c>
      <c r="F959" s="1" t="s">
        <v>6977</v>
      </c>
      <c r="H959" s="1" t="s">
        <v>6978</v>
      </c>
      <c r="I959" s="1" t="s">
        <v>8343</v>
      </c>
      <c r="K959" s="1" t="s">
        <v>8344</v>
      </c>
      <c r="L959" s="3">
        <v>44919</v>
      </c>
      <c r="M959" s="2">
        <v>45288.500092592592</v>
      </c>
      <c r="N959" s="2">
        <v>45288.734803240739</v>
      </c>
      <c r="R959" s="1">
        <v>1</v>
      </c>
      <c r="S959" s="1">
        <v>12</v>
      </c>
      <c r="U959" s="1" t="s">
        <v>6981</v>
      </c>
      <c r="AC959" s="1" t="s">
        <v>96</v>
      </c>
      <c r="AJ959" s="1" t="s">
        <v>8345</v>
      </c>
      <c r="AN959" s="1" t="s">
        <v>8346</v>
      </c>
    </row>
    <row r="960" spans="1:40" x14ac:dyDescent="0.35">
      <c r="A960" s="1" t="s">
        <v>8347</v>
      </c>
      <c r="B960" s="1" t="s">
        <v>87</v>
      </c>
      <c r="C960" s="1">
        <v>2014</v>
      </c>
      <c r="D960" s="1" t="s">
        <v>8348</v>
      </c>
      <c r="E960" s="1" t="s">
        <v>8349</v>
      </c>
      <c r="F960" s="1" t="s">
        <v>873</v>
      </c>
      <c r="H960" s="1" t="s">
        <v>874</v>
      </c>
      <c r="I960" s="1" t="s">
        <v>8350</v>
      </c>
      <c r="K960" s="1" t="s">
        <v>8351</v>
      </c>
      <c r="L960" s="1" t="s">
        <v>4293</v>
      </c>
      <c r="M960" s="2">
        <v>45288.51363425926</v>
      </c>
      <c r="N960" s="2">
        <v>45288.51363425926</v>
      </c>
      <c r="P960" s="1" t="s">
        <v>1293</v>
      </c>
      <c r="S960" s="1">
        <v>37</v>
      </c>
      <c r="AG960" s="1" t="s">
        <v>8352</v>
      </c>
    </row>
    <row r="961" spans="1:72" x14ac:dyDescent="0.35">
      <c r="A961" s="1" t="s">
        <v>8353</v>
      </c>
      <c r="B961" s="1" t="s">
        <v>87</v>
      </c>
      <c r="C961" s="1">
        <v>2009</v>
      </c>
      <c r="D961" s="1" t="s">
        <v>8354</v>
      </c>
      <c r="E961" s="1" t="s">
        <v>8355</v>
      </c>
      <c r="F961" s="1" t="s">
        <v>8356</v>
      </c>
      <c r="H961" s="1" t="s">
        <v>8357</v>
      </c>
      <c r="I961" s="1" t="s">
        <v>8358</v>
      </c>
      <c r="K961" s="1" t="s">
        <v>8359</v>
      </c>
      <c r="L961" s="1">
        <v>2009</v>
      </c>
      <c r="M961" s="2">
        <v>45288.513784722221</v>
      </c>
      <c r="N961" s="2">
        <v>45288.513784722221</v>
      </c>
      <c r="P961" s="1" t="s">
        <v>8360</v>
      </c>
      <c r="R961" s="1">
        <v>6</v>
      </c>
      <c r="S961" s="1">
        <v>13</v>
      </c>
      <c r="AG961" s="1" t="s">
        <v>8361</v>
      </c>
    </row>
    <row r="962" spans="1:72" x14ac:dyDescent="0.35">
      <c r="A962" s="1" t="s">
        <v>8362</v>
      </c>
      <c r="B962" s="1" t="s">
        <v>87</v>
      </c>
      <c r="C962" s="1">
        <v>2021</v>
      </c>
      <c r="D962" s="1" t="s">
        <v>8363</v>
      </c>
      <c r="E962" s="1" t="s">
        <v>8364</v>
      </c>
      <c r="F962" s="1" t="s">
        <v>8365</v>
      </c>
      <c r="H962" s="1" t="s">
        <v>8366</v>
      </c>
      <c r="I962" s="1" t="s">
        <v>8367</v>
      </c>
      <c r="K962" s="1" t="s">
        <v>8368</v>
      </c>
      <c r="L962" s="1" t="s">
        <v>5021</v>
      </c>
      <c r="M962" s="2">
        <v>45288.513032407405</v>
      </c>
      <c r="N962" s="2">
        <v>45288.513032407405</v>
      </c>
      <c r="R962" s="1">
        <v>1</v>
      </c>
      <c r="S962" s="1">
        <v>18</v>
      </c>
      <c r="AG962" s="1" t="s">
        <v>8369</v>
      </c>
    </row>
    <row r="963" spans="1:72" x14ac:dyDescent="0.35">
      <c r="A963" s="1" t="s">
        <v>8370</v>
      </c>
      <c r="B963" s="1" t="s">
        <v>87</v>
      </c>
      <c r="C963" s="1">
        <v>2003</v>
      </c>
      <c r="D963" s="1" t="s">
        <v>8371</v>
      </c>
      <c r="E963" s="1" t="s">
        <v>8372</v>
      </c>
      <c r="F963" s="1" t="s">
        <v>6927</v>
      </c>
      <c r="I963" s="1" t="s">
        <v>8373</v>
      </c>
      <c r="J963" s="1" t="s">
        <v>8374</v>
      </c>
      <c r="L963" s="1">
        <v>2003</v>
      </c>
      <c r="M963" s="2">
        <v>45288.507094907407</v>
      </c>
      <c r="N963" s="2">
        <v>45288.507094907407</v>
      </c>
      <c r="P963" s="1" t="s">
        <v>8375</v>
      </c>
      <c r="R963" s="1">
        <v>3</v>
      </c>
      <c r="S963" s="1">
        <v>2</v>
      </c>
      <c r="AF963" s="1" t="s">
        <v>408</v>
      </c>
    </row>
    <row r="964" spans="1:72" x14ac:dyDescent="0.35">
      <c r="A964" s="1" t="s">
        <v>8376</v>
      </c>
      <c r="B964" s="1" t="s">
        <v>87</v>
      </c>
      <c r="C964" s="1">
        <v>2019</v>
      </c>
      <c r="D964" s="1" t="s">
        <v>8377</v>
      </c>
      <c r="E964" s="1" t="s">
        <v>8378</v>
      </c>
      <c r="F964" s="1" t="s">
        <v>631</v>
      </c>
      <c r="H964" s="1" t="s">
        <v>632</v>
      </c>
      <c r="I964" s="1" t="s">
        <v>8379</v>
      </c>
      <c r="K964" s="1" t="s">
        <v>8380</v>
      </c>
      <c r="L964" s="3">
        <v>43701</v>
      </c>
      <c r="M964" s="2">
        <v>45288.500092592592</v>
      </c>
      <c r="N964" s="2">
        <v>45288.60261574074</v>
      </c>
      <c r="P964" s="1" t="s">
        <v>8381</v>
      </c>
      <c r="R964" s="1">
        <v>8</v>
      </c>
      <c r="S964" s="1">
        <v>81</v>
      </c>
      <c r="U964" s="1" t="s">
        <v>636</v>
      </c>
      <c r="AC964" s="1" t="s">
        <v>96</v>
      </c>
      <c r="AJ964" s="1" t="s">
        <v>8382</v>
      </c>
      <c r="AN964" s="1" t="s">
        <v>8383</v>
      </c>
    </row>
    <row r="965" spans="1:72" x14ac:dyDescent="0.35">
      <c r="A965" s="1" t="s">
        <v>8384</v>
      </c>
      <c r="B965" s="1" t="s">
        <v>87</v>
      </c>
      <c r="C965" s="1">
        <v>2009</v>
      </c>
      <c r="D965" s="1" t="s">
        <v>8385</v>
      </c>
      <c r="E965" s="1" t="s">
        <v>8386</v>
      </c>
      <c r="F965" s="1" t="s">
        <v>535</v>
      </c>
      <c r="H965" s="1" t="s">
        <v>536</v>
      </c>
      <c r="I965" s="1" t="s">
        <v>8387</v>
      </c>
      <c r="K965" s="1" t="s">
        <v>8388</v>
      </c>
      <c r="L965" s="3">
        <v>40077</v>
      </c>
      <c r="M965" s="2">
        <v>45288.500092592592</v>
      </c>
      <c r="N965" s="2">
        <v>45288.626527777778</v>
      </c>
      <c r="P965" s="1">
        <v>203</v>
      </c>
      <c r="S965" s="1">
        <v>9</v>
      </c>
      <c r="U965" s="1" t="s">
        <v>539</v>
      </c>
      <c r="AC965" s="1" t="s">
        <v>96</v>
      </c>
      <c r="AJ965" s="1" t="s">
        <v>8389</v>
      </c>
      <c r="AN965" s="1" t="s">
        <v>8390</v>
      </c>
    </row>
    <row r="966" spans="1:72" x14ac:dyDescent="0.35">
      <c r="A966" s="1" t="s">
        <v>8391</v>
      </c>
      <c r="B966" s="1" t="s">
        <v>87</v>
      </c>
      <c r="C966" s="1">
        <v>2021</v>
      </c>
      <c r="D966" s="1" t="s">
        <v>8392</v>
      </c>
      <c r="E966" s="1" t="s">
        <v>8393</v>
      </c>
      <c r="F966" s="1" t="s">
        <v>6090</v>
      </c>
      <c r="H966" s="1" t="s">
        <v>6091</v>
      </c>
      <c r="I966" s="1" t="s">
        <v>8394</v>
      </c>
      <c r="K966" s="1" t="s">
        <v>8395</v>
      </c>
      <c r="L966" s="3">
        <v>44496</v>
      </c>
      <c r="M966" s="2">
        <v>45288.500092592592</v>
      </c>
      <c r="N966" s="2">
        <v>45288.591782407406</v>
      </c>
      <c r="R966" s="1">
        <v>11</v>
      </c>
      <c r="S966" s="1">
        <v>10</v>
      </c>
      <c r="U966" s="1" t="s">
        <v>2171</v>
      </c>
      <c r="AC966" s="1" t="s">
        <v>96</v>
      </c>
      <c r="AJ966" s="1" t="s">
        <v>8396</v>
      </c>
      <c r="AN966" s="1" t="s">
        <v>8397</v>
      </c>
    </row>
    <row r="967" spans="1:72" x14ac:dyDescent="0.35">
      <c r="A967" s="1" t="s">
        <v>8398</v>
      </c>
      <c r="B967" s="1" t="s">
        <v>87</v>
      </c>
      <c r="C967" s="1">
        <v>2003</v>
      </c>
      <c r="D967" s="1" t="s">
        <v>661</v>
      </c>
      <c r="E967" s="1" t="s">
        <v>8399</v>
      </c>
      <c r="F967" s="1" t="s">
        <v>1117</v>
      </c>
      <c r="H967" s="1" t="s">
        <v>3699</v>
      </c>
      <c r="K967" s="1" t="s">
        <v>8400</v>
      </c>
      <c r="L967" s="1">
        <v>2003</v>
      </c>
      <c r="M967" s="2">
        <v>45288.518877314818</v>
      </c>
      <c r="N967" s="2">
        <v>45288.518877314818</v>
      </c>
      <c r="P967" s="1" t="s">
        <v>8401</v>
      </c>
      <c r="R967" s="1">
        <v>16</v>
      </c>
      <c r="S967" s="1">
        <v>153</v>
      </c>
      <c r="U967" s="1" t="s">
        <v>8402</v>
      </c>
      <c r="AC967" s="1" t="s">
        <v>299</v>
      </c>
      <c r="AF967" s="1" t="s">
        <v>300</v>
      </c>
      <c r="AG967" s="1">
        <v>37321895</v>
      </c>
      <c r="AJ967" s="1" t="s">
        <v>8403</v>
      </c>
      <c r="AN967" s="1" t="s">
        <v>8404</v>
      </c>
    </row>
    <row r="968" spans="1:72" x14ac:dyDescent="0.35">
      <c r="A968" s="1" t="s">
        <v>8405</v>
      </c>
      <c r="B968" s="1" t="s">
        <v>87</v>
      </c>
      <c r="C968" s="1">
        <v>2003</v>
      </c>
      <c r="D968" s="1" t="s">
        <v>8406</v>
      </c>
      <c r="E968" s="1" t="s">
        <v>8407</v>
      </c>
      <c r="F968" s="1" t="s">
        <v>8408</v>
      </c>
      <c r="H968" s="1" t="s">
        <v>8409</v>
      </c>
      <c r="K968" s="1" t="s">
        <v>8410</v>
      </c>
      <c r="L968" s="1" t="s">
        <v>8411</v>
      </c>
      <c r="M968" s="2">
        <v>45288.500092592592</v>
      </c>
      <c r="N968" s="2">
        <v>45288.500092592592</v>
      </c>
      <c r="P968" s="1" t="s">
        <v>8412</v>
      </c>
      <c r="R968" s="1">
        <v>3</v>
      </c>
      <c r="S968" s="1">
        <v>67</v>
      </c>
      <c r="U968" s="1" t="s">
        <v>8413</v>
      </c>
      <c r="AC968" s="1" t="s">
        <v>96</v>
      </c>
      <c r="AJ968" s="1" t="s">
        <v>8414</v>
      </c>
      <c r="AN968" s="1" t="s">
        <v>8415</v>
      </c>
    </row>
    <row r="969" spans="1:72" x14ac:dyDescent="0.35">
      <c r="A969" s="1" t="s">
        <v>8416</v>
      </c>
      <c r="B969" s="1" t="s">
        <v>87</v>
      </c>
      <c r="C969" s="1">
        <v>2000</v>
      </c>
      <c r="D969" s="1" t="s">
        <v>8417</v>
      </c>
      <c r="E969" s="1" t="s">
        <v>8418</v>
      </c>
      <c r="F969" s="1" t="s">
        <v>8419</v>
      </c>
      <c r="H969" s="1" t="s">
        <v>3497</v>
      </c>
      <c r="K969" s="1" t="s">
        <v>8420</v>
      </c>
      <c r="L969" s="1">
        <v>2000</v>
      </c>
      <c r="M969" s="2">
        <v>45288.518993055557</v>
      </c>
      <c r="N969" s="2">
        <v>45288.518993055557</v>
      </c>
      <c r="P969" s="1" t="s">
        <v>3500</v>
      </c>
      <c r="R969" s="1" t="s">
        <v>8421</v>
      </c>
      <c r="S969" s="1">
        <v>473</v>
      </c>
      <c r="U969" s="1" t="s">
        <v>8422</v>
      </c>
      <c r="AC969" s="1" t="s">
        <v>299</v>
      </c>
      <c r="AF969" s="1" t="s">
        <v>300</v>
      </c>
      <c r="AG969" s="1">
        <v>32197813</v>
      </c>
      <c r="AJ969" s="1" t="s">
        <v>8423</v>
      </c>
      <c r="AN969" s="1" t="s">
        <v>8424</v>
      </c>
    </row>
    <row r="970" spans="1:72" x14ac:dyDescent="0.35">
      <c r="A970" s="1" t="s">
        <v>8425</v>
      </c>
      <c r="B970" s="1" t="s">
        <v>87</v>
      </c>
      <c r="C970" s="1">
        <v>2015</v>
      </c>
      <c r="D970" s="1" t="s">
        <v>8426</v>
      </c>
      <c r="E970" s="1" t="s">
        <v>8427</v>
      </c>
      <c r="F970" s="1" t="s">
        <v>8428</v>
      </c>
      <c r="I970" s="1" t="s">
        <v>8429</v>
      </c>
      <c r="J970" s="1" t="s">
        <v>8430</v>
      </c>
      <c r="L970" s="1">
        <v>2015</v>
      </c>
      <c r="M970" s="2">
        <v>45288.505914351852</v>
      </c>
      <c r="N970" s="2">
        <v>45288.727789351855</v>
      </c>
      <c r="P970" s="1" t="s">
        <v>8431</v>
      </c>
      <c r="R970" s="1">
        <v>1</v>
      </c>
      <c r="S970" s="1">
        <v>241</v>
      </c>
      <c r="AF970" s="1" t="s">
        <v>408</v>
      </c>
    </row>
    <row r="971" spans="1:72" x14ac:dyDescent="0.35">
      <c r="A971" s="1" t="s">
        <v>8432</v>
      </c>
      <c r="B971" s="1" t="s">
        <v>87</v>
      </c>
      <c r="C971" s="1">
        <v>1999</v>
      </c>
      <c r="D971" s="1" t="s">
        <v>8433</v>
      </c>
      <c r="E971" s="1" t="s">
        <v>8434</v>
      </c>
      <c r="F971" s="1" t="s">
        <v>507</v>
      </c>
      <c r="H971" s="1" t="s">
        <v>591</v>
      </c>
      <c r="K971" s="1" t="s">
        <v>8435</v>
      </c>
      <c r="L971" s="1">
        <v>1999</v>
      </c>
      <c r="M971" s="2">
        <v>45288.51902777778</v>
      </c>
      <c r="N971" s="2">
        <v>45288.51902777778</v>
      </c>
      <c r="P971" s="1" t="s">
        <v>8436</v>
      </c>
      <c r="R971" s="1">
        <v>4</v>
      </c>
      <c r="S971" s="1">
        <v>78</v>
      </c>
      <c r="U971" s="1" t="s">
        <v>821</v>
      </c>
      <c r="AC971" s="1" t="s">
        <v>299</v>
      </c>
      <c r="AF971" s="1" t="s">
        <v>300</v>
      </c>
      <c r="AG971" s="1">
        <v>129420579</v>
      </c>
      <c r="AJ971" s="1" t="s">
        <v>441</v>
      </c>
      <c r="AN971" s="1" t="s">
        <v>8437</v>
      </c>
    </row>
    <row r="972" spans="1:72" x14ac:dyDescent="0.35">
      <c r="A972" s="1" t="s">
        <v>8438</v>
      </c>
      <c r="B972" s="1" t="s">
        <v>87</v>
      </c>
      <c r="C972" s="1">
        <v>2010</v>
      </c>
      <c r="D972" s="1" t="s">
        <v>8439</v>
      </c>
      <c r="E972" s="1" t="s">
        <v>8440</v>
      </c>
      <c r="F972" s="1" t="s">
        <v>328</v>
      </c>
      <c r="H972" s="1" t="s">
        <v>329</v>
      </c>
      <c r="I972" s="1" t="s">
        <v>8441</v>
      </c>
      <c r="K972" s="1" t="s">
        <v>8442</v>
      </c>
      <c r="L972" s="1" t="s">
        <v>1284</v>
      </c>
      <c r="M972" s="2">
        <v>45288.500092592592</v>
      </c>
      <c r="N972" s="2">
        <v>45288.653402777774</v>
      </c>
      <c r="P972" s="1" t="s">
        <v>8443</v>
      </c>
      <c r="R972" s="1">
        <v>3</v>
      </c>
      <c r="S972" s="1">
        <v>73</v>
      </c>
      <c r="U972" s="1" t="s">
        <v>334</v>
      </c>
      <c r="AC972" s="1" t="s">
        <v>96</v>
      </c>
      <c r="AJ972" s="1" t="s">
        <v>8444</v>
      </c>
      <c r="AN972" s="1" t="s">
        <v>8445</v>
      </c>
    </row>
    <row r="973" spans="1:72" x14ac:dyDescent="0.35">
      <c r="A973" s="1" t="s">
        <v>8446</v>
      </c>
      <c r="B973" s="1" t="s">
        <v>87</v>
      </c>
      <c r="C973" s="1">
        <v>2009</v>
      </c>
      <c r="D973" s="1" t="s">
        <v>8447</v>
      </c>
      <c r="E973" s="1" t="s">
        <v>8448</v>
      </c>
      <c r="F973" s="1" t="s">
        <v>412</v>
      </c>
      <c r="H973" s="1" t="s">
        <v>957</v>
      </c>
      <c r="I973" s="1" t="s">
        <v>8449</v>
      </c>
      <c r="K973" s="1" t="s">
        <v>8450</v>
      </c>
      <c r="L973" s="1" t="s">
        <v>7139</v>
      </c>
      <c r="M973" s="2">
        <v>45288.500092592592</v>
      </c>
      <c r="N973" s="2">
        <v>45288.740995370368</v>
      </c>
      <c r="P973" s="1" t="s">
        <v>8451</v>
      </c>
      <c r="R973" s="1">
        <v>23</v>
      </c>
      <c r="S973" s="1">
        <v>75</v>
      </c>
      <c r="U973" s="1" t="s">
        <v>418</v>
      </c>
      <c r="AC973" s="1" t="s">
        <v>96</v>
      </c>
      <c r="AJ973" s="1" t="s">
        <v>8452</v>
      </c>
      <c r="AN973" s="1" t="s">
        <v>8453</v>
      </c>
    </row>
    <row r="974" spans="1:72" x14ac:dyDescent="0.35">
      <c r="A974" s="1" t="s">
        <v>8454</v>
      </c>
      <c r="B974" s="1" t="s">
        <v>87</v>
      </c>
      <c r="C974" s="1">
        <v>2010</v>
      </c>
      <c r="D974" s="1" t="s">
        <v>8455</v>
      </c>
      <c r="E974" s="1" t="s">
        <v>8456</v>
      </c>
      <c r="F974" s="1" t="s">
        <v>4886</v>
      </c>
      <c r="H974" s="1" t="s">
        <v>5490</v>
      </c>
      <c r="I974" s="1" t="s">
        <v>8457</v>
      </c>
      <c r="K974" s="1" t="s">
        <v>8458</v>
      </c>
      <c r="L974" s="1" t="s">
        <v>8459</v>
      </c>
      <c r="M974" s="2">
        <v>45288.500092592592</v>
      </c>
      <c r="N974" s="2">
        <v>45288.671770833331</v>
      </c>
      <c r="P974" s="1" t="s">
        <v>8460</v>
      </c>
      <c r="R974" s="1" t="s">
        <v>8461</v>
      </c>
      <c r="S974" s="1">
        <v>59</v>
      </c>
      <c r="U974" s="1" t="s">
        <v>4893</v>
      </c>
      <c r="AC974" s="1" t="s">
        <v>96</v>
      </c>
      <c r="AJ974" s="1" t="s">
        <v>8462</v>
      </c>
      <c r="AN974" s="1" t="s">
        <v>8463</v>
      </c>
    </row>
    <row r="975" spans="1:72" x14ac:dyDescent="0.35">
      <c r="A975" s="1" t="s">
        <v>8464</v>
      </c>
      <c r="B975" s="1" t="s">
        <v>87</v>
      </c>
      <c r="C975" s="1">
        <v>2013</v>
      </c>
      <c r="D975" s="1" t="s">
        <v>8465</v>
      </c>
      <c r="E975" s="1" t="s">
        <v>8466</v>
      </c>
      <c r="F975" s="1" t="s">
        <v>412</v>
      </c>
      <c r="H975" s="1" t="s">
        <v>957</v>
      </c>
      <c r="I975" s="1" t="s">
        <v>8467</v>
      </c>
      <c r="K975" s="1" t="s">
        <v>8468</v>
      </c>
      <c r="L975" s="1" t="s">
        <v>2947</v>
      </c>
      <c r="M975" s="2">
        <v>45288.500092592592</v>
      </c>
      <c r="N975" s="2">
        <v>45288.500092592592</v>
      </c>
      <c r="P975" s="1" t="s">
        <v>8469</v>
      </c>
      <c r="R975" s="1">
        <v>1</v>
      </c>
      <c r="S975" s="1">
        <v>79</v>
      </c>
      <c r="U975" s="1" t="s">
        <v>418</v>
      </c>
      <c r="AC975" s="1" t="s">
        <v>96</v>
      </c>
      <c r="AJ975" s="1" t="s">
        <v>8470</v>
      </c>
      <c r="AN975" s="1" t="s">
        <v>8471</v>
      </c>
    </row>
    <row r="976" spans="1:72" x14ac:dyDescent="0.35">
      <c r="A976" s="1" t="s">
        <v>8472</v>
      </c>
      <c r="B976" s="1" t="s">
        <v>742</v>
      </c>
      <c r="C976" s="1">
        <v>2008</v>
      </c>
      <c r="D976" s="1" t="s">
        <v>8473</v>
      </c>
      <c r="E976" s="1" t="s">
        <v>8474</v>
      </c>
      <c r="J976" s="1" t="s">
        <v>8475</v>
      </c>
      <c r="L976" s="1">
        <v>2008</v>
      </c>
      <c r="M976" s="2">
        <v>45288.506678240738</v>
      </c>
      <c r="N976" s="2">
        <v>45288.713645833333</v>
      </c>
      <c r="P976" s="1" t="s">
        <v>8476</v>
      </c>
      <c r="S976" s="1">
        <v>2</v>
      </c>
      <c r="AF976" s="1" t="s">
        <v>408</v>
      </c>
      <c r="BT976" s="1" t="s">
        <v>4959</v>
      </c>
    </row>
    <row r="977" spans="1:40" x14ac:dyDescent="0.35">
      <c r="A977" s="1" t="s">
        <v>8477</v>
      </c>
      <c r="B977" s="1" t="s">
        <v>87</v>
      </c>
      <c r="C977" s="1">
        <v>2003</v>
      </c>
      <c r="D977" s="1" t="s">
        <v>8478</v>
      </c>
      <c r="E977" s="1" t="s">
        <v>8479</v>
      </c>
      <c r="F977" s="1" t="s">
        <v>8480</v>
      </c>
      <c r="H977" s="1" t="s">
        <v>8481</v>
      </c>
      <c r="K977" s="1" t="s">
        <v>8482</v>
      </c>
      <c r="L977" s="1">
        <v>2003</v>
      </c>
      <c r="M977" s="2">
        <v>45288.500092592592</v>
      </c>
      <c r="N977" s="2">
        <v>45288.500092592592</v>
      </c>
      <c r="P977" s="1" t="s">
        <v>8483</v>
      </c>
      <c r="R977" s="1" t="s">
        <v>8484</v>
      </c>
      <c r="S977" s="1">
        <v>68</v>
      </c>
      <c r="U977" s="1" t="s">
        <v>8485</v>
      </c>
      <c r="AC977" s="1" t="s">
        <v>96</v>
      </c>
      <c r="AJ977" s="1" t="s">
        <v>8486</v>
      </c>
      <c r="AN977" s="1" t="s">
        <v>8487</v>
      </c>
    </row>
    <row r="978" spans="1:40" x14ac:dyDescent="0.35">
      <c r="A978" s="1" t="s">
        <v>8488</v>
      </c>
      <c r="B978" s="1" t="s">
        <v>87</v>
      </c>
      <c r="C978" s="1">
        <v>2020</v>
      </c>
      <c r="D978" s="1" t="s">
        <v>8489</v>
      </c>
      <c r="E978" s="1" t="s">
        <v>8490</v>
      </c>
      <c r="F978" s="1" t="s">
        <v>8491</v>
      </c>
      <c r="H978" s="1" t="s">
        <v>8492</v>
      </c>
      <c r="I978" s="1" t="s">
        <v>8493</v>
      </c>
      <c r="K978" s="1" t="s">
        <v>8494</v>
      </c>
      <c r="L978" s="1" t="s">
        <v>2547</v>
      </c>
      <c r="M978" s="2">
        <v>45288.500092592592</v>
      </c>
      <c r="N978" s="2">
        <v>45288.652824074074</v>
      </c>
      <c r="P978" s="1">
        <v>108793</v>
      </c>
      <c r="S978" s="1">
        <v>129</v>
      </c>
      <c r="U978" s="1" t="s">
        <v>8495</v>
      </c>
      <c r="AC978" s="1" t="s">
        <v>96</v>
      </c>
      <c r="AD978" s="1" t="s">
        <v>8496</v>
      </c>
      <c r="AJ978" s="1" t="s">
        <v>8497</v>
      </c>
      <c r="AN978" s="1" t="s">
        <v>8498</v>
      </c>
    </row>
    <row r="979" spans="1:40" x14ac:dyDescent="0.35">
      <c r="A979" s="1" t="s">
        <v>8499</v>
      </c>
      <c r="B979" s="1" t="s">
        <v>87</v>
      </c>
      <c r="C979" s="1">
        <v>2023</v>
      </c>
      <c r="D979" s="1" t="s">
        <v>8500</v>
      </c>
      <c r="E979" s="1" t="s">
        <v>8501</v>
      </c>
      <c r="F979" s="1" t="s">
        <v>461</v>
      </c>
      <c r="H979" s="1" t="s">
        <v>462</v>
      </c>
      <c r="I979" s="1" t="s">
        <v>8502</v>
      </c>
      <c r="K979" s="1" t="s">
        <v>8503</v>
      </c>
      <c r="L979" s="1">
        <v>2023</v>
      </c>
      <c r="M979" s="2">
        <v>45288.500092592592</v>
      </c>
      <c r="N979" s="2">
        <v>45288.500092592592</v>
      </c>
      <c r="P979" s="1">
        <v>1150077</v>
      </c>
      <c r="S979" s="1">
        <v>10</v>
      </c>
      <c r="U979" s="1" t="s">
        <v>465</v>
      </c>
      <c r="AC979" s="1" t="s">
        <v>96</v>
      </c>
      <c r="AD979" s="1" t="s">
        <v>8504</v>
      </c>
      <c r="AJ979" s="1" t="s">
        <v>8505</v>
      </c>
      <c r="AN979" s="1" t="s">
        <v>8506</v>
      </c>
    </row>
    <row r="980" spans="1:40" x14ac:dyDescent="0.35">
      <c r="A980" s="1" t="s">
        <v>8507</v>
      </c>
      <c r="B980" s="1" t="s">
        <v>87</v>
      </c>
      <c r="C980" s="1">
        <v>2006</v>
      </c>
      <c r="D980" s="1" t="s">
        <v>893</v>
      </c>
      <c r="E980" s="1" t="s">
        <v>8508</v>
      </c>
      <c r="F980" s="1" t="s">
        <v>765</v>
      </c>
      <c r="H980" s="1" t="s">
        <v>365</v>
      </c>
      <c r="I980" s="1" t="s">
        <v>8509</v>
      </c>
      <c r="K980" s="1" t="s">
        <v>8510</v>
      </c>
      <c r="L980" s="1" t="s">
        <v>7406</v>
      </c>
      <c r="M980" s="2">
        <v>45288.500092592592</v>
      </c>
      <c r="N980" s="2">
        <v>45288.500092592592</v>
      </c>
      <c r="P980" s="1" t="s">
        <v>8511</v>
      </c>
      <c r="R980" s="1">
        <v>5</v>
      </c>
      <c r="S980" s="1">
        <v>101</v>
      </c>
      <c r="U980" s="1" t="s">
        <v>771</v>
      </c>
      <c r="AC980" s="1" t="s">
        <v>96</v>
      </c>
      <c r="AJ980" s="1" t="s">
        <v>8512</v>
      </c>
      <c r="AN980" s="1" t="s">
        <v>8513</v>
      </c>
    </row>
    <row r="981" spans="1:40" x14ac:dyDescent="0.35">
      <c r="A981" s="1" t="s">
        <v>8514</v>
      </c>
      <c r="B981" s="1" t="s">
        <v>87</v>
      </c>
      <c r="C981" s="1">
        <v>2022</v>
      </c>
      <c r="D981" s="1" t="s">
        <v>8515</v>
      </c>
      <c r="E981" s="1" t="s">
        <v>8516</v>
      </c>
      <c r="F981" s="1" t="s">
        <v>8517</v>
      </c>
      <c r="I981" s="1" t="s">
        <v>8518</v>
      </c>
      <c r="J981" s="1" t="s">
        <v>8519</v>
      </c>
      <c r="L981" s="1">
        <v>2022</v>
      </c>
      <c r="M981" s="2">
        <v>45288.504861111112</v>
      </c>
      <c r="N981" s="2">
        <v>45288.661608796298</v>
      </c>
      <c r="P981" s="5">
        <v>11049</v>
      </c>
      <c r="R981" s="1">
        <v>1</v>
      </c>
      <c r="S981" s="1">
        <v>69</v>
      </c>
      <c r="AF981" s="1" t="s">
        <v>408</v>
      </c>
      <c r="AN981" s="1" t="s">
        <v>8520</v>
      </c>
    </row>
    <row r="982" spans="1:40" x14ac:dyDescent="0.35">
      <c r="A982" s="1" t="s">
        <v>8521</v>
      </c>
      <c r="B982" s="1" t="s">
        <v>87</v>
      </c>
      <c r="C982" s="1">
        <v>2011</v>
      </c>
      <c r="D982" s="1" t="s">
        <v>8522</v>
      </c>
      <c r="E982" s="1" t="s">
        <v>8523</v>
      </c>
      <c r="F982" s="1" t="s">
        <v>8524</v>
      </c>
      <c r="H982" s="1" t="s">
        <v>8525</v>
      </c>
      <c r="K982" s="1" t="s">
        <v>8526</v>
      </c>
      <c r="L982" s="1">
        <v>2011</v>
      </c>
      <c r="M982" s="2">
        <v>45288.518206018518</v>
      </c>
      <c r="N982" s="2">
        <v>45288.518206018518</v>
      </c>
      <c r="P982" s="1">
        <v>302</v>
      </c>
      <c r="R982" s="1">
        <v>5</v>
      </c>
      <c r="S982" s="1">
        <v>28</v>
      </c>
      <c r="U982" s="1" t="s">
        <v>8527</v>
      </c>
      <c r="W982" s="1" t="s">
        <v>8528</v>
      </c>
      <c r="AC982" s="1" t="s">
        <v>299</v>
      </c>
      <c r="AF982" s="1" t="s">
        <v>300</v>
      </c>
      <c r="AG982" s="1">
        <v>70636453</v>
      </c>
      <c r="AJ982" s="1" t="s">
        <v>8529</v>
      </c>
      <c r="AN982" s="1" t="s">
        <v>8530</v>
      </c>
    </row>
    <row r="983" spans="1:40" x14ac:dyDescent="0.35">
      <c r="A983" s="1" t="s">
        <v>8531</v>
      </c>
      <c r="B983" s="1" t="s">
        <v>87</v>
      </c>
      <c r="C983" s="1">
        <v>2023</v>
      </c>
      <c r="D983" s="1" t="s">
        <v>8532</v>
      </c>
      <c r="E983" s="1" t="s">
        <v>8533</v>
      </c>
      <c r="F983" s="1" t="s">
        <v>873</v>
      </c>
      <c r="H983" s="1" t="s">
        <v>874</v>
      </c>
      <c r="I983" s="1" t="s">
        <v>8534</v>
      </c>
      <c r="K983" s="1" t="s">
        <v>8535</v>
      </c>
      <c r="L983" s="1" t="s">
        <v>8536</v>
      </c>
      <c r="M983" s="2">
        <v>45288.513715277775</v>
      </c>
      <c r="N983" s="2">
        <v>45288.513715277775</v>
      </c>
      <c r="S983" s="1">
        <v>152</v>
      </c>
      <c r="AG983" s="1" t="s">
        <v>8537</v>
      </c>
    </row>
    <row r="984" spans="1:40" x14ac:dyDescent="0.35">
      <c r="A984" s="1" t="s">
        <v>8538</v>
      </c>
      <c r="B984" s="1" t="s">
        <v>87</v>
      </c>
      <c r="C984" s="1">
        <v>2002</v>
      </c>
      <c r="D984" s="1" t="s">
        <v>8539</v>
      </c>
      <c r="E984" s="1" t="s">
        <v>8540</v>
      </c>
      <c r="F984" s="1" t="s">
        <v>8541</v>
      </c>
      <c r="H984" s="1" t="s">
        <v>8542</v>
      </c>
      <c r="I984" s="1" t="s">
        <v>8543</v>
      </c>
      <c r="K984" s="1" t="s">
        <v>8544</v>
      </c>
      <c r="L984" s="3">
        <v>37425</v>
      </c>
      <c r="M984" s="2">
        <v>45288.500092592592</v>
      </c>
      <c r="N984" s="2">
        <v>45288.500092592592</v>
      </c>
      <c r="P984" s="1" t="s">
        <v>8545</v>
      </c>
      <c r="R984" s="1">
        <v>1</v>
      </c>
      <c r="S984" s="1">
        <v>212</v>
      </c>
      <c r="U984" s="1" t="s">
        <v>8546</v>
      </c>
      <c r="AC984" s="1" t="s">
        <v>96</v>
      </c>
      <c r="AJ984" s="1" t="s">
        <v>8547</v>
      </c>
      <c r="AN984" s="1" t="s">
        <v>8548</v>
      </c>
    </row>
    <row r="985" spans="1:40" x14ac:dyDescent="0.35">
      <c r="A985" s="1" t="s">
        <v>8549</v>
      </c>
      <c r="B985" s="1" t="s">
        <v>87</v>
      </c>
      <c r="C985" s="1">
        <v>2015</v>
      </c>
      <c r="D985" s="1" t="s">
        <v>8550</v>
      </c>
      <c r="E985" s="1" t="s">
        <v>4993</v>
      </c>
      <c r="F985" s="1" t="s">
        <v>8551</v>
      </c>
      <c r="I985" s="1" t="s">
        <v>8552</v>
      </c>
      <c r="J985" s="1" t="s">
        <v>8553</v>
      </c>
      <c r="L985" s="1">
        <v>2015</v>
      </c>
      <c r="M985" s="2">
        <v>45288.505949074075</v>
      </c>
      <c r="N985" s="2">
        <v>45288.732233796298</v>
      </c>
      <c r="P985" s="1" t="s">
        <v>4995</v>
      </c>
      <c r="R985" s="1">
        <v>1</v>
      </c>
      <c r="S985" s="1">
        <v>18</v>
      </c>
      <c r="AF985" s="1" t="s">
        <v>408</v>
      </c>
    </row>
    <row r="986" spans="1:40" x14ac:dyDescent="0.35">
      <c r="A986" s="1" t="s">
        <v>8554</v>
      </c>
      <c r="B986" s="1" t="s">
        <v>653</v>
      </c>
      <c r="C986" s="1">
        <v>2022</v>
      </c>
      <c r="D986" s="1" t="s">
        <v>8555</v>
      </c>
      <c r="E986" s="1" t="s">
        <v>8556</v>
      </c>
      <c r="F986" s="1" t="s">
        <v>8557</v>
      </c>
      <c r="J986" s="1" t="s">
        <v>8558</v>
      </c>
      <c r="L986" s="1">
        <v>2022</v>
      </c>
      <c r="M986" s="2">
        <v>45288.504780092589</v>
      </c>
      <c r="N986" s="2">
        <v>45288.504780092589</v>
      </c>
      <c r="P986" s="1" t="s">
        <v>8559</v>
      </c>
      <c r="AF986" s="1" t="s">
        <v>408</v>
      </c>
      <c r="AJ986" s="1" t="s">
        <v>8560</v>
      </c>
    </row>
    <row r="987" spans="1:40" x14ac:dyDescent="0.35">
      <c r="A987" s="1" t="s">
        <v>8561</v>
      </c>
      <c r="B987" s="1" t="s">
        <v>87</v>
      </c>
      <c r="C987" s="1">
        <v>1997</v>
      </c>
      <c r="D987" s="1" t="s">
        <v>8562</v>
      </c>
      <c r="E987" s="1" t="s">
        <v>2562</v>
      </c>
      <c r="F987" s="1" t="s">
        <v>5018</v>
      </c>
      <c r="H987" s="1" t="s">
        <v>5019</v>
      </c>
      <c r="K987" s="1" t="s">
        <v>8563</v>
      </c>
      <c r="L987" s="1" t="s">
        <v>344</v>
      </c>
      <c r="M987" s="2">
        <v>45288.511840277781</v>
      </c>
      <c r="N987" s="2">
        <v>45288.511840277781</v>
      </c>
      <c r="P987" s="1" t="s">
        <v>2564</v>
      </c>
      <c r="R987" s="1">
        <v>12</v>
      </c>
      <c r="S987" s="1">
        <v>119</v>
      </c>
      <c r="AG987" s="1" t="s">
        <v>8564</v>
      </c>
    </row>
    <row r="988" spans="1:40" x14ac:dyDescent="0.35">
      <c r="A988" s="1" t="s">
        <v>8565</v>
      </c>
      <c r="B988" s="1" t="s">
        <v>87</v>
      </c>
      <c r="C988" s="1">
        <v>2023</v>
      </c>
      <c r="D988" s="1" t="s">
        <v>8566</v>
      </c>
      <c r="E988" s="1" t="s">
        <v>8567</v>
      </c>
      <c r="F988" s="1" t="s">
        <v>2337</v>
      </c>
      <c r="H988" s="1" t="s">
        <v>2338</v>
      </c>
      <c r="I988" s="1" t="s">
        <v>8568</v>
      </c>
      <c r="K988" s="1" t="s">
        <v>8569</v>
      </c>
      <c r="L988" s="1">
        <v>2023</v>
      </c>
      <c r="M988" s="2">
        <v>45288.500092592592</v>
      </c>
      <c r="N988" s="2">
        <v>45288.73878472222</v>
      </c>
      <c r="P988" s="1">
        <v>1220579</v>
      </c>
      <c r="S988" s="1">
        <v>14</v>
      </c>
      <c r="U988" s="1" t="s">
        <v>2341</v>
      </c>
      <c r="AC988" s="1" t="s">
        <v>96</v>
      </c>
      <c r="AD988" s="1" t="s">
        <v>8570</v>
      </c>
      <c r="AJ988" s="1" t="s">
        <v>8571</v>
      </c>
      <c r="AN988" s="1" t="s">
        <v>8572</v>
      </c>
    </row>
    <row r="989" spans="1:40" x14ac:dyDescent="0.35">
      <c r="A989" s="1" t="s">
        <v>8573</v>
      </c>
      <c r="B989" s="1" t="s">
        <v>87</v>
      </c>
      <c r="C989" s="1">
        <v>2010</v>
      </c>
      <c r="D989" s="1" t="s">
        <v>8574</v>
      </c>
      <c r="E989" s="1" t="s">
        <v>8575</v>
      </c>
      <c r="F989" s="1" t="s">
        <v>8576</v>
      </c>
      <c r="H989" s="1" t="s">
        <v>8577</v>
      </c>
      <c r="I989" s="1" t="s">
        <v>8578</v>
      </c>
      <c r="K989" s="1" t="s">
        <v>8579</v>
      </c>
      <c r="L989" s="1">
        <v>2010</v>
      </c>
      <c r="M989" s="2">
        <v>45288.500092592592</v>
      </c>
      <c r="N989" s="2">
        <v>45288.700381944444</v>
      </c>
      <c r="P989" s="1">
        <v>589476</v>
      </c>
      <c r="S989" s="1">
        <v>2010</v>
      </c>
      <c r="U989" s="1" t="s">
        <v>8580</v>
      </c>
      <c r="AC989" s="1" t="s">
        <v>96</v>
      </c>
      <c r="AJ989" s="1" t="s">
        <v>8581</v>
      </c>
      <c r="AN989" s="1" t="s">
        <v>8582</v>
      </c>
    </row>
    <row r="990" spans="1:40" x14ac:dyDescent="0.35">
      <c r="A990" s="1" t="s">
        <v>8583</v>
      </c>
      <c r="B990" s="1" t="s">
        <v>87</v>
      </c>
      <c r="C990" s="1">
        <v>2007</v>
      </c>
      <c r="D990" s="1" t="s">
        <v>8584</v>
      </c>
      <c r="E990" s="1" t="s">
        <v>8585</v>
      </c>
      <c r="F990" s="1" t="s">
        <v>1027</v>
      </c>
      <c r="I990" s="1" t="s">
        <v>8586</v>
      </c>
      <c r="J990" s="1" t="s">
        <v>8587</v>
      </c>
      <c r="L990" s="1">
        <v>2007</v>
      </c>
      <c r="M990" s="2">
        <v>45288.50677083333</v>
      </c>
      <c r="N990" s="2">
        <v>45288.627372685187</v>
      </c>
      <c r="P990" s="1" t="s">
        <v>8588</v>
      </c>
      <c r="R990" s="1">
        <v>1</v>
      </c>
      <c r="S990" s="1">
        <v>16</v>
      </c>
      <c r="AF990" s="1" t="s">
        <v>408</v>
      </c>
    </row>
    <row r="991" spans="1:40" x14ac:dyDescent="0.35">
      <c r="A991" s="1" t="s">
        <v>8589</v>
      </c>
      <c r="B991" s="1" t="s">
        <v>87</v>
      </c>
      <c r="C991" s="1">
        <v>2022</v>
      </c>
      <c r="D991" s="1" t="s">
        <v>8590</v>
      </c>
      <c r="E991" s="1" t="s">
        <v>8591</v>
      </c>
      <c r="F991" s="1" t="s">
        <v>1247</v>
      </c>
      <c r="H991" s="1" t="s">
        <v>1248</v>
      </c>
      <c r="I991" s="1" t="s">
        <v>8592</v>
      </c>
      <c r="K991" s="1" t="s">
        <v>8593</v>
      </c>
      <c r="L991" s="1" t="s">
        <v>356</v>
      </c>
      <c r="M991" s="2">
        <v>45288.513553240744</v>
      </c>
      <c r="N991" s="2">
        <v>45288.513553240744</v>
      </c>
      <c r="S991" s="1">
        <v>22</v>
      </c>
      <c r="AG991" s="1" t="s">
        <v>8594</v>
      </c>
    </row>
    <row r="992" spans="1:40" x14ac:dyDescent="0.35">
      <c r="A992" s="1" t="s">
        <v>8595</v>
      </c>
      <c r="B992" s="1" t="s">
        <v>87</v>
      </c>
      <c r="C992" s="1">
        <v>2009</v>
      </c>
      <c r="D992" s="1" t="s">
        <v>8596</v>
      </c>
      <c r="E992" s="1" t="s">
        <v>8597</v>
      </c>
      <c r="F992" s="1" t="s">
        <v>601</v>
      </c>
      <c r="H992" s="1" t="s">
        <v>602</v>
      </c>
      <c r="I992" s="1" t="s">
        <v>8598</v>
      </c>
      <c r="K992" s="1" t="s">
        <v>8599</v>
      </c>
      <c r="L992" s="3">
        <v>40026</v>
      </c>
      <c r="M992" s="2">
        <v>45288.511979166666</v>
      </c>
      <c r="N992" s="2">
        <v>45288.511979166666</v>
      </c>
      <c r="P992" s="1" t="s">
        <v>8600</v>
      </c>
      <c r="R992" s="4">
        <v>45019</v>
      </c>
      <c r="S992" s="1">
        <v>90</v>
      </c>
      <c r="AG992" s="1" t="s">
        <v>8601</v>
      </c>
    </row>
    <row r="993" spans="1:40" x14ac:dyDescent="0.35">
      <c r="A993" s="1" t="s">
        <v>8602</v>
      </c>
      <c r="B993" s="1" t="s">
        <v>87</v>
      </c>
      <c r="C993" s="1">
        <v>1999</v>
      </c>
      <c r="D993" s="1" t="s">
        <v>8603</v>
      </c>
      <c r="E993" s="1" t="s">
        <v>8604</v>
      </c>
      <c r="F993" s="1" t="s">
        <v>412</v>
      </c>
      <c r="H993" s="1" t="s">
        <v>413</v>
      </c>
      <c r="I993" s="1" t="s">
        <v>8605</v>
      </c>
      <c r="K993" s="1" t="s">
        <v>8606</v>
      </c>
      <c r="L993" s="1" t="s">
        <v>673</v>
      </c>
      <c r="M993" s="2">
        <v>45288.500092592592</v>
      </c>
      <c r="N993" s="2">
        <v>45288.696064814816</v>
      </c>
      <c r="P993" s="1" t="s">
        <v>8607</v>
      </c>
      <c r="R993" s="1">
        <v>6</v>
      </c>
      <c r="S993" s="1">
        <v>65</v>
      </c>
      <c r="U993" s="1" t="s">
        <v>418</v>
      </c>
      <c r="AC993" s="1" t="s">
        <v>96</v>
      </c>
      <c r="AJ993" s="1" t="s">
        <v>8608</v>
      </c>
      <c r="AN993" s="1" t="s">
        <v>8609</v>
      </c>
    </row>
    <row r="994" spans="1:40" x14ac:dyDescent="0.35">
      <c r="A994" s="1" t="s">
        <v>8610</v>
      </c>
      <c r="B994" s="1" t="s">
        <v>87</v>
      </c>
      <c r="C994" s="1">
        <v>2018</v>
      </c>
      <c r="D994" s="1" t="s">
        <v>8611</v>
      </c>
      <c r="E994" s="1" t="s">
        <v>8612</v>
      </c>
      <c r="F994" s="1" t="s">
        <v>3651</v>
      </c>
      <c r="H994" s="1" t="s">
        <v>8613</v>
      </c>
      <c r="I994" s="1" t="s">
        <v>8614</v>
      </c>
      <c r="K994" s="1" t="s">
        <v>8615</v>
      </c>
      <c r="L994" s="1" t="s">
        <v>2239</v>
      </c>
      <c r="M994" s="2">
        <v>45288.500092592592</v>
      </c>
      <c r="N994" s="2">
        <v>45288.64266203704</v>
      </c>
      <c r="P994" s="1" t="s">
        <v>8616</v>
      </c>
      <c r="R994" s="1">
        <v>5</v>
      </c>
      <c r="S994" s="1">
        <v>47</v>
      </c>
      <c r="U994" s="1" t="s">
        <v>3657</v>
      </c>
      <c r="AC994" s="1" t="s">
        <v>96</v>
      </c>
      <c r="AJ994" s="1" t="s">
        <v>8617</v>
      </c>
      <c r="AN994" s="1" t="s">
        <v>8618</v>
      </c>
    </row>
    <row r="995" spans="1:40" x14ac:dyDescent="0.35">
      <c r="A995" s="1" t="s">
        <v>8619</v>
      </c>
      <c r="B995" s="1" t="s">
        <v>87</v>
      </c>
      <c r="C995" s="1">
        <v>1988</v>
      </c>
      <c r="D995" s="1" t="s">
        <v>8620</v>
      </c>
      <c r="E995" s="1" t="s">
        <v>8621</v>
      </c>
      <c r="F995" s="1" t="s">
        <v>8622</v>
      </c>
      <c r="J995" s="1" t="s">
        <v>8623</v>
      </c>
      <c r="L995" s="1">
        <v>1988</v>
      </c>
      <c r="M995" s="2">
        <v>45288.507418981484</v>
      </c>
      <c r="N995" s="2">
        <v>45288.507418981484</v>
      </c>
      <c r="P995" s="1" t="s">
        <v>8624</v>
      </c>
      <c r="R995" s="1">
        <v>4</v>
      </c>
      <c r="S995" s="1">
        <v>66</v>
      </c>
      <c r="AF995" s="1" t="s">
        <v>408</v>
      </c>
    </row>
    <row r="996" spans="1:40" x14ac:dyDescent="0.35">
      <c r="A996" s="1" t="s">
        <v>8625</v>
      </c>
      <c r="B996" s="1" t="s">
        <v>87</v>
      </c>
      <c r="C996" s="1">
        <v>1995</v>
      </c>
      <c r="D996" s="1" t="s">
        <v>8626</v>
      </c>
      <c r="E996" s="1" t="s">
        <v>8627</v>
      </c>
      <c r="F996" s="1" t="s">
        <v>910</v>
      </c>
      <c r="H996" s="1" t="s">
        <v>911</v>
      </c>
      <c r="I996" s="1" t="s">
        <v>8628</v>
      </c>
      <c r="K996" s="1" t="s">
        <v>8629</v>
      </c>
      <c r="L996" s="1" t="s">
        <v>1059</v>
      </c>
      <c r="M996" s="2">
        <v>45288.500092592592</v>
      </c>
      <c r="N996" s="2">
        <v>45288.676493055558</v>
      </c>
      <c r="P996" s="1" t="s">
        <v>8630</v>
      </c>
      <c r="R996" s="1">
        <v>1</v>
      </c>
      <c r="S996" s="1">
        <v>27</v>
      </c>
      <c r="U996" s="1" t="s">
        <v>915</v>
      </c>
      <c r="AC996" s="1" t="s">
        <v>96</v>
      </c>
      <c r="AJ996" s="1" t="s">
        <v>8631</v>
      </c>
      <c r="AN996" s="1" t="s">
        <v>8632</v>
      </c>
    </row>
    <row r="997" spans="1:40" x14ac:dyDescent="0.35">
      <c r="A997" s="1" t="s">
        <v>8633</v>
      </c>
      <c r="B997" s="1" t="s">
        <v>87</v>
      </c>
      <c r="C997" s="1">
        <v>2020</v>
      </c>
      <c r="D997" s="1" t="s">
        <v>8634</v>
      </c>
      <c r="E997" s="1" t="s">
        <v>8635</v>
      </c>
      <c r="F997" s="1" t="s">
        <v>412</v>
      </c>
      <c r="H997" s="1" t="s">
        <v>957</v>
      </c>
      <c r="I997" s="1" t="s">
        <v>8636</v>
      </c>
      <c r="K997" s="1" t="s">
        <v>8637</v>
      </c>
      <c r="L997" s="3">
        <v>44132</v>
      </c>
      <c r="M997" s="2">
        <v>45288.500092592592</v>
      </c>
      <c r="N997" s="2">
        <v>45288.601759259262</v>
      </c>
      <c r="R997" s="1">
        <v>22</v>
      </c>
      <c r="S997" s="1">
        <v>86</v>
      </c>
      <c r="U997" s="1" t="s">
        <v>418</v>
      </c>
      <c r="AC997" s="1" t="s">
        <v>96</v>
      </c>
      <c r="AD997" s="1" t="s">
        <v>4204</v>
      </c>
      <c r="AJ997" s="1" t="s">
        <v>8638</v>
      </c>
      <c r="AN997" s="1" t="s">
        <v>8639</v>
      </c>
    </row>
    <row r="998" spans="1:40" x14ac:dyDescent="0.35">
      <c r="A998" s="1" t="s">
        <v>8640</v>
      </c>
      <c r="B998" s="1" t="s">
        <v>87</v>
      </c>
      <c r="C998" s="1">
        <v>2019</v>
      </c>
      <c r="D998" s="1" t="s">
        <v>8641</v>
      </c>
      <c r="E998" s="1" t="s">
        <v>8642</v>
      </c>
      <c r="F998" s="1" t="s">
        <v>8643</v>
      </c>
      <c r="I998" s="1" t="s">
        <v>8644</v>
      </c>
      <c r="J998" s="1" t="s">
        <v>8645</v>
      </c>
      <c r="L998" s="1">
        <v>2019</v>
      </c>
      <c r="M998" s="2">
        <v>45288.505358796298</v>
      </c>
      <c r="N998" s="2">
        <v>45288.730173611111</v>
      </c>
      <c r="P998" s="1" t="s">
        <v>8646</v>
      </c>
      <c r="R998" s="1">
        <v>4</v>
      </c>
      <c r="S998" s="1">
        <v>48</v>
      </c>
      <c r="AF998" s="1" t="s">
        <v>408</v>
      </c>
    </row>
    <row r="999" spans="1:40" x14ac:dyDescent="0.35">
      <c r="A999" s="1" t="s">
        <v>8647</v>
      </c>
      <c r="B999" s="1" t="s">
        <v>87</v>
      </c>
      <c r="C999" s="1">
        <v>1997</v>
      </c>
      <c r="D999" s="1" t="s">
        <v>8648</v>
      </c>
      <c r="E999" s="1" t="s">
        <v>8649</v>
      </c>
      <c r="F999" s="1" t="s">
        <v>1027</v>
      </c>
      <c r="I999" s="1" t="s">
        <v>8650</v>
      </c>
      <c r="J999" s="1" t="s">
        <v>8651</v>
      </c>
      <c r="L999" s="1">
        <v>1997</v>
      </c>
      <c r="M999" s="2">
        <v>45288.507233796299</v>
      </c>
      <c r="N999" s="2">
        <v>45288.604108796295</v>
      </c>
      <c r="P999" s="1" t="s">
        <v>8652</v>
      </c>
      <c r="R999" s="1">
        <v>4</v>
      </c>
      <c r="S999" s="1">
        <v>6</v>
      </c>
      <c r="AF999" s="1" t="s">
        <v>408</v>
      </c>
    </row>
    <row r="1000" spans="1:40" x14ac:dyDescent="0.35">
      <c r="A1000" s="1" t="s">
        <v>8653</v>
      </c>
      <c r="B1000" s="1" t="s">
        <v>87</v>
      </c>
      <c r="C1000" s="1">
        <v>2021</v>
      </c>
      <c r="D1000" s="1" t="s">
        <v>8654</v>
      </c>
      <c r="E1000" s="1" t="s">
        <v>8655</v>
      </c>
      <c r="F1000" s="1" t="s">
        <v>6994</v>
      </c>
      <c r="H1000" s="1" t="s">
        <v>6995</v>
      </c>
      <c r="I1000" s="1" t="s">
        <v>8656</v>
      </c>
      <c r="K1000" s="1" t="s">
        <v>8657</v>
      </c>
      <c r="L1000" s="1" t="s">
        <v>8658</v>
      </c>
      <c r="M1000" s="2">
        <v>45288.513715277775</v>
      </c>
      <c r="N1000" s="2">
        <v>45288.513715277775</v>
      </c>
      <c r="P1000" s="1" t="s">
        <v>8659</v>
      </c>
      <c r="R1000" s="1">
        <v>10</v>
      </c>
      <c r="S1000" s="1">
        <v>58</v>
      </c>
      <c r="AG1000" s="1" t="s">
        <v>8660</v>
      </c>
    </row>
    <row r="1001" spans="1:40" x14ac:dyDescent="0.35">
      <c r="A1001" s="1" t="s">
        <v>8661</v>
      </c>
      <c r="B1001" s="1" t="s">
        <v>87</v>
      </c>
      <c r="C1001" s="1">
        <v>1991</v>
      </c>
      <c r="D1001" s="1" t="s">
        <v>8662</v>
      </c>
      <c r="E1001" s="1" t="s">
        <v>8663</v>
      </c>
      <c r="F1001" s="1" t="s">
        <v>2736</v>
      </c>
      <c r="H1001" s="1" t="s">
        <v>4906</v>
      </c>
      <c r="I1001" s="1" t="s">
        <v>8664</v>
      </c>
      <c r="K1001" s="1" t="s">
        <v>8665</v>
      </c>
      <c r="L1001" s="1">
        <v>1991</v>
      </c>
      <c r="M1001" s="2">
        <v>45288.500092592592</v>
      </c>
      <c r="N1001" s="2">
        <v>45288.729085648149</v>
      </c>
      <c r="P1001" s="1" t="s">
        <v>8666</v>
      </c>
      <c r="R1001" s="1">
        <v>4</v>
      </c>
      <c r="S1001" s="1">
        <v>32</v>
      </c>
      <c r="U1001" s="1" t="s">
        <v>2740</v>
      </c>
      <c r="AC1001" s="1" t="s">
        <v>96</v>
      </c>
      <c r="AJ1001" s="1" t="s">
        <v>8667</v>
      </c>
      <c r="AN1001" s="1" t="s">
        <v>8668</v>
      </c>
    </row>
    <row r="1002" spans="1:40" x14ac:dyDescent="0.35">
      <c r="A1002" s="1" t="s">
        <v>8669</v>
      </c>
      <c r="B1002" s="1" t="s">
        <v>653</v>
      </c>
      <c r="C1002" s="1">
        <v>2010</v>
      </c>
      <c r="D1002" s="1" t="s">
        <v>8670</v>
      </c>
      <c r="E1002" s="1" t="s">
        <v>8671</v>
      </c>
      <c r="F1002" s="1" t="s">
        <v>1927</v>
      </c>
      <c r="J1002" s="1" t="s">
        <v>8672</v>
      </c>
      <c r="L1002" s="1">
        <v>2010</v>
      </c>
      <c r="M1002" s="2">
        <v>45288.506412037037</v>
      </c>
      <c r="N1002" s="2">
        <v>45288.506412037037</v>
      </c>
      <c r="P1002" s="1" t="s">
        <v>8673</v>
      </c>
      <c r="AF1002" s="1" t="s">
        <v>408</v>
      </c>
    </row>
    <row r="1003" spans="1:40" x14ac:dyDescent="0.35">
      <c r="A1003" s="1" t="s">
        <v>8674</v>
      </c>
      <c r="B1003" s="1" t="s">
        <v>87</v>
      </c>
      <c r="C1003" s="1">
        <v>2022</v>
      </c>
      <c r="D1003" s="1" t="s">
        <v>8675</v>
      </c>
      <c r="E1003" s="1" t="s">
        <v>8676</v>
      </c>
      <c r="F1003" s="1" t="s">
        <v>8677</v>
      </c>
      <c r="H1003" s="1" t="s">
        <v>8678</v>
      </c>
      <c r="I1003" s="1" t="s">
        <v>8679</v>
      </c>
      <c r="K1003" s="1" t="s">
        <v>8680</v>
      </c>
      <c r="L1003" s="1" t="s">
        <v>6392</v>
      </c>
      <c r="M1003" s="2">
        <v>45288.500092592592</v>
      </c>
      <c r="N1003" s="2">
        <v>45288.646643518521</v>
      </c>
      <c r="P1003" s="1" t="s">
        <v>8681</v>
      </c>
      <c r="R1003" s="1">
        <v>3</v>
      </c>
      <c r="S1003" s="1">
        <v>14</v>
      </c>
      <c r="U1003" s="1" t="s">
        <v>8682</v>
      </c>
      <c r="AC1003" s="1" t="s">
        <v>96</v>
      </c>
      <c r="AD1003" s="1" t="s">
        <v>8683</v>
      </c>
      <c r="AJ1003" s="1" t="s">
        <v>8684</v>
      </c>
      <c r="AN1003" s="1" t="s">
        <v>8685</v>
      </c>
    </row>
    <row r="1004" spans="1:40" x14ac:dyDescent="0.35">
      <c r="A1004" s="1" t="s">
        <v>8686</v>
      </c>
      <c r="B1004" s="1" t="s">
        <v>87</v>
      </c>
      <c r="C1004" s="1">
        <v>1994</v>
      </c>
      <c r="D1004" s="1" t="s">
        <v>8107</v>
      </c>
      <c r="E1004" s="1" t="s">
        <v>8687</v>
      </c>
      <c r="F1004" s="1" t="s">
        <v>507</v>
      </c>
      <c r="H1004" s="1" t="s">
        <v>591</v>
      </c>
      <c r="I1004" s="1" t="s">
        <v>8688</v>
      </c>
      <c r="K1004" s="1" t="s">
        <v>8689</v>
      </c>
      <c r="L1004" s="1" t="s">
        <v>8690</v>
      </c>
      <c r="M1004" s="2">
        <v>45288.500092592592</v>
      </c>
      <c r="N1004" s="2">
        <v>45288.738738425927</v>
      </c>
      <c r="P1004" s="1" t="s">
        <v>8691</v>
      </c>
      <c r="R1004" s="1">
        <v>3</v>
      </c>
      <c r="S1004" s="1">
        <v>73</v>
      </c>
      <c r="U1004" s="1" t="s">
        <v>512</v>
      </c>
      <c r="AC1004" s="1" t="s">
        <v>96</v>
      </c>
      <c r="AJ1004" s="1" t="s">
        <v>8692</v>
      </c>
      <c r="AN1004" s="1" t="s">
        <v>8693</v>
      </c>
    </row>
    <row r="1005" spans="1:40" x14ac:dyDescent="0.35">
      <c r="A1005" s="1" t="s">
        <v>8694</v>
      </c>
      <c r="B1005" s="1" t="s">
        <v>87</v>
      </c>
      <c r="C1005" s="1">
        <v>2012</v>
      </c>
      <c r="D1005" s="1" t="s">
        <v>8695</v>
      </c>
      <c r="E1005" s="1" t="s">
        <v>8696</v>
      </c>
      <c r="F1005" s="1" t="s">
        <v>340</v>
      </c>
      <c r="H1005" s="1" t="s">
        <v>8697</v>
      </c>
      <c r="I1005" s="1" t="s">
        <v>8698</v>
      </c>
      <c r="K1005" s="1" t="s">
        <v>8699</v>
      </c>
      <c r="L1005" s="3">
        <v>40998</v>
      </c>
      <c r="M1005" s="2">
        <v>45288.500092592592</v>
      </c>
      <c r="N1005" s="2">
        <v>45288.682233796295</v>
      </c>
      <c r="P1005" s="1" t="s">
        <v>8700</v>
      </c>
      <c r="R1005" s="1">
        <v>16</v>
      </c>
      <c r="S1005" s="1">
        <v>30</v>
      </c>
      <c r="U1005" s="1" t="s">
        <v>340</v>
      </c>
      <c r="AC1005" s="1" t="s">
        <v>96</v>
      </c>
      <c r="AD1005" s="1" t="s">
        <v>8701</v>
      </c>
      <c r="AJ1005" s="1" t="s">
        <v>8702</v>
      </c>
      <c r="AN1005" s="1" t="s">
        <v>8703</v>
      </c>
    </row>
    <row r="1006" spans="1:40" x14ac:dyDescent="0.35">
      <c r="A1006" s="1" t="s">
        <v>8704</v>
      </c>
      <c r="B1006" s="1" t="s">
        <v>87</v>
      </c>
      <c r="C1006" s="1">
        <v>2005</v>
      </c>
      <c r="D1006" s="1" t="s">
        <v>8705</v>
      </c>
      <c r="E1006" s="1" t="s">
        <v>8706</v>
      </c>
      <c r="F1006" s="1" t="s">
        <v>6927</v>
      </c>
      <c r="I1006" s="1" t="s">
        <v>8707</v>
      </c>
      <c r="J1006" s="1" t="s">
        <v>8708</v>
      </c>
      <c r="L1006" s="1">
        <v>2005</v>
      </c>
      <c r="M1006" s="2">
        <v>45288.506932870368</v>
      </c>
      <c r="N1006" s="2">
        <v>45288.506932870368</v>
      </c>
      <c r="P1006" s="1" t="s">
        <v>8709</v>
      </c>
      <c r="R1006" s="1">
        <v>12</v>
      </c>
      <c r="S1006" s="1">
        <v>4</v>
      </c>
      <c r="AF1006" s="1" t="s">
        <v>408</v>
      </c>
    </row>
    <row r="1007" spans="1:40" x14ac:dyDescent="0.35">
      <c r="A1007" s="1" t="s">
        <v>8710</v>
      </c>
      <c r="B1007" s="1" t="s">
        <v>87</v>
      </c>
      <c r="C1007" s="1">
        <v>2023</v>
      </c>
      <c r="D1007" s="1" t="s">
        <v>8711</v>
      </c>
      <c r="E1007" s="1" t="s">
        <v>8712</v>
      </c>
      <c r="F1007" s="1" t="s">
        <v>8713</v>
      </c>
      <c r="I1007" s="1" t="s">
        <v>8714</v>
      </c>
      <c r="J1007" s="1" t="s">
        <v>8715</v>
      </c>
      <c r="L1007" s="1">
        <v>2023</v>
      </c>
      <c r="M1007" s="2">
        <v>45288.504571759258</v>
      </c>
      <c r="N1007" s="2">
        <v>45288.727638888886</v>
      </c>
      <c r="R1007" s="1">
        <v>1</v>
      </c>
      <c r="S1007" s="1">
        <v>12</v>
      </c>
      <c r="AF1007" s="1" t="s">
        <v>408</v>
      </c>
      <c r="AN1007" s="1" t="s">
        <v>8716</v>
      </c>
    </row>
    <row r="1008" spans="1:40" x14ac:dyDescent="0.35">
      <c r="A1008" s="1" t="s">
        <v>8717</v>
      </c>
      <c r="B1008" s="1" t="s">
        <v>87</v>
      </c>
      <c r="C1008" s="1">
        <v>2007</v>
      </c>
      <c r="D1008" s="1" t="s">
        <v>8718</v>
      </c>
      <c r="E1008" s="1" t="s">
        <v>8719</v>
      </c>
      <c r="F1008" s="1" t="s">
        <v>1055</v>
      </c>
      <c r="H1008" s="1" t="s">
        <v>1056</v>
      </c>
      <c r="I1008" s="1" t="s">
        <v>8720</v>
      </c>
      <c r="K1008" s="1" t="s">
        <v>8721</v>
      </c>
      <c r="L1008" s="1" t="s">
        <v>3030</v>
      </c>
      <c r="M1008" s="2">
        <v>45288.500092592592</v>
      </c>
      <c r="N1008" s="2">
        <v>45288.695219907408</v>
      </c>
      <c r="P1008" s="1" t="s">
        <v>8722</v>
      </c>
      <c r="R1008" s="1">
        <v>2</v>
      </c>
      <c r="S1008" s="1">
        <v>48</v>
      </c>
      <c r="U1008" s="1" t="s">
        <v>1061</v>
      </c>
      <c r="AC1008" s="1" t="s">
        <v>96</v>
      </c>
      <c r="AJ1008" s="1" t="s">
        <v>8723</v>
      </c>
      <c r="AN1008" s="1" t="s">
        <v>8724</v>
      </c>
    </row>
    <row r="1009" spans="1:40" x14ac:dyDescent="0.35">
      <c r="A1009" s="1" t="s">
        <v>8725</v>
      </c>
      <c r="B1009" s="1" t="s">
        <v>87</v>
      </c>
      <c r="C1009" s="1">
        <v>2016</v>
      </c>
      <c r="D1009" s="1" t="s">
        <v>8726</v>
      </c>
      <c r="E1009" s="1" t="s">
        <v>8727</v>
      </c>
      <c r="F1009" s="1" t="s">
        <v>8728</v>
      </c>
      <c r="H1009" s="1" t="s">
        <v>8729</v>
      </c>
      <c r="I1009" s="1" t="s">
        <v>8730</v>
      </c>
      <c r="K1009" s="1" t="s">
        <v>8731</v>
      </c>
      <c r="L1009" s="1" t="s">
        <v>7015</v>
      </c>
      <c r="M1009" s="2">
        <v>45288.513761574075</v>
      </c>
      <c r="N1009" s="2">
        <v>45288.513761574075</v>
      </c>
      <c r="P1009" s="1" t="s">
        <v>8732</v>
      </c>
      <c r="R1009" s="1">
        <v>3</v>
      </c>
      <c r="S1009" s="1">
        <v>22</v>
      </c>
      <c r="AG1009" s="1" t="s">
        <v>8733</v>
      </c>
    </row>
    <row r="1010" spans="1:40" x14ac:dyDescent="0.35">
      <c r="A1010" s="1" t="s">
        <v>8734</v>
      </c>
      <c r="B1010" s="1" t="s">
        <v>87</v>
      </c>
      <c r="C1010" s="1">
        <v>1995</v>
      </c>
      <c r="D1010" s="1" t="s">
        <v>8735</v>
      </c>
      <c r="E1010" s="1" t="s">
        <v>8736</v>
      </c>
      <c r="F1010" s="1" t="s">
        <v>1027</v>
      </c>
      <c r="I1010" s="1" t="s">
        <v>8737</v>
      </c>
      <c r="J1010" s="1" t="s">
        <v>8738</v>
      </c>
      <c r="L1010" s="1">
        <v>1995</v>
      </c>
      <c r="M1010" s="2">
        <v>45288.507395833331</v>
      </c>
      <c r="N1010" s="2">
        <v>45288.507395833331</v>
      </c>
      <c r="P1010" s="1" t="s">
        <v>8739</v>
      </c>
      <c r="R1010" s="1">
        <v>3</v>
      </c>
      <c r="S1010" s="1">
        <v>4</v>
      </c>
      <c r="AF1010" s="1" t="s">
        <v>408</v>
      </c>
    </row>
    <row r="1011" spans="1:40" x14ac:dyDescent="0.35">
      <c r="A1011" s="1" t="s">
        <v>8740</v>
      </c>
      <c r="B1011" s="1" t="s">
        <v>87</v>
      </c>
      <c r="C1011" s="1">
        <v>2005</v>
      </c>
      <c r="D1011" s="1" t="s">
        <v>8741</v>
      </c>
      <c r="E1011" s="1" t="s">
        <v>8742</v>
      </c>
      <c r="F1011" s="1" t="s">
        <v>8743</v>
      </c>
      <c r="H1011" s="1" t="s">
        <v>8744</v>
      </c>
      <c r="K1011" s="1" t="s">
        <v>8745</v>
      </c>
      <c r="L1011" s="1">
        <v>2005</v>
      </c>
      <c r="M1011" s="2">
        <v>45288.518761574072</v>
      </c>
      <c r="N1011" s="2">
        <v>45288.518761574072</v>
      </c>
      <c r="P1011" s="1" t="s">
        <v>8746</v>
      </c>
      <c r="R1011" s="1">
        <v>4</v>
      </c>
      <c r="S1011" s="1">
        <v>33</v>
      </c>
      <c r="U1011" s="1" t="s">
        <v>8747</v>
      </c>
      <c r="AC1011" s="1" t="s">
        <v>8748</v>
      </c>
      <c r="AF1011" s="1" t="s">
        <v>300</v>
      </c>
      <c r="AG1011" s="1">
        <v>43733708</v>
      </c>
      <c r="AJ1011" s="1" t="s">
        <v>8749</v>
      </c>
      <c r="AN1011" s="1" t="s">
        <v>8750</v>
      </c>
    </row>
    <row r="1012" spans="1:40" x14ac:dyDescent="0.35">
      <c r="A1012" s="1" t="s">
        <v>8751</v>
      </c>
      <c r="B1012" s="1" t="s">
        <v>87</v>
      </c>
      <c r="C1012" s="1">
        <v>2020</v>
      </c>
      <c r="D1012" s="1" t="s">
        <v>8752</v>
      </c>
      <c r="E1012" s="1" t="s">
        <v>8753</v>
      </c>
      <c r="F1012" s="1" t="s">
        <v>5634</v>
      </c>
      <c r="H1012" s="1" t="s">
        <v>5635</v>
      </c>
      <c r="I1012" s="1" t="s">
        <v>8754</v>
      </c>
      <c r="K1012" s="1" t="s">
        <v>8755</v>
      </c>
      <c r="L1012" s="3">
        <v>44174</v>
      </c>
      <c r="M1012" s="2">
        <v>45288.500092592592</v>
      </c>
      <c r="N1012" s="2">
        <v>45288.635891203703</v>
      </c>
      <c r="R1012" s="1">
        <v>4</v>
      </c>
      <c r="S1012" s="1">
        <v>8</v>
      </c>
      <c r="U1012" s="1" t="s">
        <v>5638</v>
      </c>
      <c r="AC1012" s="1" t="s">
        <v>96</v>
      </c>
      <c r="AJ1012" s="1" t="s">
        <v>8756</v>
      </c>
      <c r="AN1012" s="1" t="s">
        <v>8757</v>
      </c>
    </row>
    <row r="1013" spans="1:40" x14ac:dyDescent="0.35">
      <c r="A1013" s="1" t="s">
        <v>8758</v>
      </c>
      <c r="B1013" s="1" t="s">
        <v>87</v>
      </c>
      <c r="C1013" s="1">
        <v>2013</v>
      </c>
      <c r="D1013" s="1" t="s">
        <v>8759</v>
      </c>
      <c r="E1013" s="1" t="s">
        <v>8760</v>
      </c>
      <c r="F1013" s="1" t="s">
        <v>873</v>
      </c>
      <c r="H1013" s="1" t="s">
        <v>874</v>
      </c>
      <c r="I1013" s="1" t="s">
        <v>8761</v>
      </c>
      <c r="K1013" s="1" t="s">
        <v>8762</v>
      </c>
      <c r="L1013" s="1" t="s">
        <v>2947</v>
      </c>
      <c r="M1013" s="2">
        <v>45288.513148148151</v>
      </c>
      <c r="N1013" s="2">
        <v>45288.513148148151</v>
      </c>
      <c r="P1013" s="1" t="s">
        <v>8763</v>
      </c>
      <c r="R1013" s="1">
        <v>1</v>
      </c>
      <c r="S1013" s="1">
        <v>29</v>
      </c>
      <c r="AG1013" s="1" t="s">
        <v>8764</v>
      </c>
    </row>
    <row r="1014" spans="1:40" x14ac:dyDescent="0.35">
      <c r="A1014" s="1" t="s">
        <v>8765</v>
      </c>
      <c r="B1014" s="1" t="s">
        <v>87</v>
      </c>
      <c r="C1014" s="1">
        <v>1982</v>
      </c>
      <c r="D1014" s="1" t="s">
        <v>6624</v>
      </c>
      <c r="E1014" s="1" t="s">
        <v>8766</v>
      </c>
      <c r="F1014" s="1" t="s">
        <v>2736</v>
      </c>
      <c r="H1014" s="1" t="s">
        <v>6626</v>
      </c>
      <c r="L1014" s="1">
        <v>1982</v>
      </c>
      <c r="M1014" s="2">
        <v>45288.520289351851</v>
      </c>
      <c r="N1014" s="2">
        <v>45288.520289351851</v>
      </c>
      <c r="P1014" s="1" t="s">
        <v>8767</v>
      </c>
      <c r="R1014" s="1">
        <v>3</v>
      </c>
      <c r="S1014" s="1">
        <v>23</v>
      </c>
      <c r="U1014" s="1" t="s">
        <v>6628</v>
      </c>
      <c r="AC1014" s="1" t="s">
        <v>299</v>
      </c>
      <c r="AF1014" s="1" t="s">
        <v>440</v>
      </c>
      <c r="AG1014" s="1">
        <v>13628240</v>
      </c>
      <c r="AJ1014" s="1" t="s">
        <v>6629</v>
      </c>
      <c r="AN1014" s="1" t="s">
        <v>8768</v>
      </c>
    </row>
    <row r="1015" spans="1:40" x14ac:dyDescent="0.35">
      <c r="A1015" s="1" t="s">
        <v>8769</v>
      </c>
      <c r="B1015" s="1" t="s">
        <v>87</v>
      </c>
      <c r="C1015" s="1">
        <v>2021</v>
      </c>
      <c r="D1015" s="1" t="s">
        <v>8770</v>
      </c>
      <c r="E1015" s="1" t="s">
        <v>8771</v>
      </c>
      <c r="F1015" s="1" t="s">
        <v>8772</v>
      </c>
      <c r="H1015" s="1" t="s">
        <v>6829</v>
      </c>
      <c r="I1015" s="1" t="s">
        <v>8773</v>
      </c>
      <c r="J1015" s="1" t="s">
        <v>8774</v>
      </c>
      <c r="K1015" s="1" t="s">
        <v>8775</v>
      </c>
      <c r="L1015" s="1">
        <v>2021</v>
      </c>
      <c r="M1015" s="2">
        <v>45288.517187500001</v>
      </c>
      <c r="N1015" s="2">
        <v>45288.517187500001</v>
      </c>
      <c r="P1015" s="1" t="s">
        <v>8776</v>
      </c>
      <c r="R1015" s="1" t="s">
        <v>8777</v>
      </c>
      <c r="S1015" s="1">
        <v>431</v>
      </c>
      <c r="U1015" s="1" t="s">
        <v>8778</v>
      </c>
      <c r="AC1015" s="1" t="s">
        <v>299</v>
      </c>
      <c r="AF1015" s="1" t="s">
        <v>300</v>
      </c>
      <c r="AG1015" s="1">
        <v>634424994</v>
      </c>
      <c r="AJ1015" s="1" t="s">
        <v>8779</v>
      </c>
      <c r="AN1015" s="1" t="s">
        <v>8780</v>
      </c>
    </row>
    <row r="1016" spans="1:40" x14ac:dyDescent="0.35">
      <c r="A1016" s="1" t="s">
        <v>8781</v>
      </c>
      <c r="B1016" s="1" t="s">
        <v>87</v>
      </c>
      <c r="C1016" s="1">
        <v>2001</v>
      </c>
      <c r="D1016" s="1" t="s">
        <v>8782</v>
      </c>
      <c r="E1016" s="1" t="s">
        <v>8783</v>
      </c>
      <c r="F1016" s="1" t="s">
        <v>8784</v>
      </c>
      <c r="H1016" s="1" t="s">
        <v>8785</v>
      </c>
      <c r="K1016" s="1" t="s">
        <v>8786</v>
      </c>
      <c r="L1016" s="1">
        <v>2001</v>
      </c>
      <c r="M1016" s="2">
        <v>45288.500092592592</v>
      </c>
      <c r="N1016" s="2">
        <v>45288.587071759262</v>
      </c>
      <c r="P1016" s="1" t="s">
        <v>8787</v>
      </c>
      <c r="S1016" s="1">
        <v>95</v>
      </c>
      <c r="U1016" s="1" t="s">
        <v>8788</v>
      </c>
      <c r="AC1016" s="1" t="s">
        <v>96</v>
      </c>
      <c r="AJ1016" s="1" t="s">
        <v>8789</v>
      </c>
      <c r="AN1016" s="1" t="s">
        <v>8790</v>
      </c>
    </row>
    <row r="1017" spans="1:40" x14ac:dyDescent="0.35">
      <c r="A1017" s="1" t="s">
        <v>8791</v>
      </c>
      <c r="B1017" s="1" t="s">
        <v>87</v>
      </c>
      <c r="C1017" s="1">
        <v>2000</v>
      </c>
      <c r="D1017" s="1" t="s">
        <v>8792</v>
      </c>
      <c r="E1017" s="1" t="s">
        <v>8793</v>
      </c>
      <c r="F1017" s="1" t="s">
        <v>8794</v>
      </c>
      <c r="H1017" s="1" t="s">
        <v>8795</v>
      </c>
      <c r="I1017" s="1" t="s">
        <v>8796</v>
      </c>
      <c r="K1017" s="1" t="s">
        <v>8797</v>
      </c>
      <c r="L1017" s="1" t="s">
        <v>8798</v>
      </c>
      <c r="M1017" s="2">
        <v>45288.500092592592</v>
      </c>
      <c r="N1017" s="2">
        <v>45288.647453703707</v>
      </c>
      <c r="P1017" s="1" t="s">
        <v>8799</v>
      </c>
      <c r="R1017" s="1">
        <v>2</v>
      </c>
      <c r="S1017" s="1">
        <v>159</v>
      </c>
      <c r="U1017" s="1" t="s">
        <v>8800</v>
      </c>
      <c r="AC1017" s="1" t="s">
        <v>96</v>
      </c>
      <c r="AD1017" s="1" t="s">
        <v>8801</v>
      </c>
      <c r="AJ1017" s="1" t="s">
        <v>8802</v>
      </c>
      <c r="AN1017" s="1" t="s">
        <v>8803</v>
      </c>
    </row>
    <row r="1018" spans="1:40" x14ac:dyDescent="0.35">
      <c r="A1018" s="1" t="s">
        <v>8804</v>
      </c>
      <c r="B1018" s="1" t="s">
        <v>87</v>
      </c>
      <c r="C1018" s="1">
        <v>2022</v>
      </c>
      <c r="D1018" s="1" t="s">
        <v>8805</v>
      </c>
      <c r="E1018" s="1" t="s">
        <v>8806</v>
      </c>
      <c r="F1018" s="1" t="s">
        <v>631</v>
      </c>
      <c r="H1018" s="1" t="s">
        <v>632</v>
      </c>
      <c r="I1018" s="1" t="s">
        <v>8807</v>
      </c>
      <c r="K1018" s="1" t="s">
        <v>8808</v>
      </c>
      <c r="L1018" s="3">
        <v>44635</v>
      </c>
      <c r="M1018" s="2">
        <v>45288.500092592592</v>
      </c>
      <c r="N1018" s="2">
        <v>45288.710879629631</v>
      </c>
      <c r="P1018" s="1" t="s">
        <v>8809</v>
      </c>
      <c r="R1018" s="1">
        <v>3</v>
      </c>
      <c r="S1018" s="1">
        <v>84</v>
      </c>
      <c r="U1018" s="1" t="s">
        <v>636</v>
      </c>
      <c r="AC1018" s="1" t="s">
        <v>96</v>
      </c>
      <c r="AJ1018" s="1" t="s">
        <v>8810</v>
      </c>
      <c r="AN1018" s="1" t="s">
        <v>8811</v>
      </c>
    </row>
    <row r="1019" spans="1:40" x14ac:dyDescent="0.35">
      <c r="A1019" s="1" t="s">
        <v>8812</v>
      </c>
      <c r="B1019" s="1" t="s">
        <v>87</v>
      </c>
      <c r="C1019" s="1">
        <v>2019</v>
      </c>
      <c r="D1019" s="1" t="s">
        <v>8813</v>
      </c>
      <c r="E1019" s="1" t="s">
        <v>8814</v>
      </c>
      <c r="F1019" s="1" t="s">
        <v>2314</v>
      </c>
      <c r="H1019" s="1" t="s">
        <v>911</v>
      </c>
      <c r="I1019" s="1" t="s">
        <v>8815</v>
      </c>
      <c r="K1019" s="1" t="s">
        <v>8816</v>
      </c>
      <c r="L1019" s="3">
        <v>43481</v>
      </c>
      <c r="M1019" s="2">
        <v>45288.513935185183</v>
      </c>
      <c r="N1019" s="2">
        <v>45288.513935185183</v>
      </c>
      <c r="P1019" s="1" t="s">
        <v>8817</v>
      </c>
      <c r="S1019" s="1">
        <v>289</v>
      </c>
      <c r="AG1019" s="1" t="s">
        <v>8818</v>
      </c>
    </row>
    <row r="1020" spans="1:40" x14ac:dyDescent="0.35">
      <c r="A1020" s="1" t="s">
        <v>8819</v>
      </c>
      <c r="B1020" s="1" t="s">
        <v>87</v>
      </c>
      <c r="C1020" s="1">
        <v>2016</v>
      </c>
      <c r="D1020" s="1" t="s">
        <v>8820</v>
      </c>
      <c r="E1020" s="1" t="s">
        <v>8821</v>
      </c>
      <c r="F1020" s="1" t="s">
        <v>8822</v>
      </c>
      <c r="H1020" s="1" t="s">
        <v>8823</v>
      </c>
      <c r="J1020" s="1" t="s">
        <v>8824</v>
      </c>
      <c r="K1020" s="1" t="s">
        <v>8825</v>
      </c>
      <c r="L1020" s="1">
        <v>2016</v>
      </c>
      <c r="M1020" s="2">
        <v>45288.517789351848</v>
      </c>
      <c r="N1020" s="2">
        <v>45288.517789351848</v>
      </c>
      <c r="P1020" s="1" t="s">
        <v>8826</v>
      </c>
      <c r="R1020" s="1">
        <v>1</v>
      </c>
      <c r="S1020" s="1">
        <v>8</v>
      </c>
      <c r="U1020" s="1" t="s">
        <v>8827</v>
      </c>
      <c r="AC1020" s="1" t="s">
        <v>299</v>
      </c>
      <c r="AF1020" s="1" t="s">
        <v>300</v>
      </c>
      <c r="AG1020" s="1">
        <v>609719880</v>
      </c>
      <c r="AJ1020" s="1" t="s">
        <v>8828</v>
      </c>
      <c r="AN1020" s="1" t="s">
        <v>8829</v>
      </c>
    </row>
    <row r="1021" spans="1:40" x14ac:dyDescent="0.35">
      <c r="A1021" s="1" t="s">
        <v>8830</v>
      </c>
      <c r="B1021" s="1" t="s">
        <v>87</v>
      </c>
      <c r="C1021" s="1">
        <v>2004</v>
      </c>
      <c r="D1021" s="1" t="s">
        <v>8831</v>
      </c>
      <c r="E1021" s="1" t="s">
        <v>8832</v>
      </c>
      <c r="F1021" s="1" t="s">
        <v>765</v>
      </c>
      <c r="H1021" s="1" t="s">
        <v>365</v>
      </c>
      <c r="I1021" s="1" t="s">
        <v>8833</v>
      </c>
      <c r="K1021" s="1" t="s">
        <v>8834</v>
      </c>
      <c r="L1021" s="1">
        <v>2004</v>
      </c>
      <c r="M1021" s="2">
        <v>45288.500092592592</v>
      </c>
      <c r="N1021" s="2">
        <v>45288.500092592592</v>
      </c>
      <c r="P1021" s="1" t="s">
        <v>8835</v>
      </c>
      <c r="R1021" s="1">
        <v>5</v>
      </c>
      <c r="S1021" s="1">
        <v>96</v>
      </c>
      <c r="U1021" s="1" t="s">
        <v>771</v>
      </c>
      <c r="AC1021" s="1" t="s">
        <v>96</v>
      </c>
      <c r="AJ1021" s="1" t="s">
        <v>8836</v>
      </c>
      <c r="AN1021" s="1" t="s">
        <v>8837</v>
      </c>
    </row>
    <row r="1022" spans="1:40" x14ac:dyDescent="0.35">
      <c r="A1022" s="1" t="s">
        <v>8838</v>
      </c>
      <c r="B1022" s="1" t="s">
        <v>87</v>
      </c>
      <c r="C1022" s="1">
        <v>2010</v>
      </c>
      <c r="D1022" s="1" t="s">
        <v>8839</v>
      </c>
      <c r="E1022" s="1" t="s">
        <v>8840</v>
      </c>
      <c r="F1022" s="1" t="s">
        <v>1943</v>
      </c>
      <c r="H1022" s="1" t="s">
        <v>3258</v>
      </c>
      <c r="I1022" s="1" t="s">
        <v>8841</v>
      </c>
      <c r="K1022" s="1" t="s">
        <v>8842</v>
      </c>
      <c r="L1022" s="3">
        <v>40373</v>
      </c>
      <c r="M1022" s="2">
        <v>45288.500092592592</v>
      </c>
      <c r="N1022" s="2">
        <v>45288.736273148148</v>
      </c>
      <c r="P1022" s="1" t="s">
        <v>8843</v>
      </c>
      <c r="R1022" s="4">
        <v>45018</v>
      </c>
      <c r="S1022" s="1">
        <v>143</v>
      </c>
      <c r="U1022" s="1" t="s">
        <v>1948</v>
      </c>
      <c r="AC1022" s="1" t="s">
        <v>96</v>
      </c>
      <c r="AD1022" s="1" t="s">
        <v>1092</v>
      </c>
      <c r="AJ1022" s="1" t="s">
        <v>8844</v>
      </c>
      <c r="AN1022" s="1" t="s">
        <v>8845</v>
      </c>
    </row>
    <row r="1023" spans="1:40" x14ac:dyDescent="0.35">
      <c r="A1023" s="1" t="s">
        <v>8846</v>
      </c>
      <c r="B1023" s="1" t="s">
        <v>87</v>
      </c>
      <c r="C1023" s="1">
        <v>2017</v>
      </c>
      <c r="D1023" s="1" t="s">
        <v>8847</v>
      </c>
      <c r="E1023" s="1" t="s">
        <v>8848</v>
      </c>
      <c r="F1023" s="1" t="s">
        <v>373</v>
      </c>
      <c r="H1023" s="1" t="s">
        <v>374</v>
      </c>
      <c r="I1023" s="1" t="s">
        <v>8849</v>
      </c>
      <c r="K1023" s="1" t="s">
        <v>8850</v>
      </c>
      <c r="L1023" s="1" t="s">
        <v>3710</v>
      </c>
      <c r="M1023" s="2">
        <v>45288.500092592592</v>
      </c>
      <c r="N1023" s="2">
        <v>45288.7187962963</v>
      </c>
      <c r="P1023" s="1" t="s">
        <v>8851</v>
      </c>
      <c r="R1023" s="1">
        <v>3</v>
      </c>
      <c r="S1023" s="1">
        <v>14</v>
      </c>
      <c r="U1023" s="1" t="s">
        <v>379</v>
      </c>
      <c r="AC1023" s="1" t="s">
        <v>96</v>
      </c>
      <c r="AJ1023" s="1" t="s">
        <v>8852</v>
      </c>
      <c r="AN1023" s="1" t="s">
        <v>8853</v>
      </c>
    </row>
    <row r="1024" spans="1:40" x14ac:dyDescent="0.35">
      <c r="A1024" s="1" t="s">
        <v>8854</v>
      </c>
      <c r="B1024" s="1" t="s">
        <v>87</v>
      </c>
      <c r="C1024" s="1">
        <v>2016</v>
      </c>
      <c r="D1024" s="1" t="s">
        <v>8855</v>
      </c>
      <c r="E1024" s="1" t="s">
        <v>8856</v>
      </c>
      <c r="F1024" s="1" t="s">
        <v>8857</v>
      </c>
      <c r="I1024" s="1" t="s">
        <v>8858</v>
      </c>
      <c r="J1024" s="1" t="s">
        <v>8859</v>
      </c>
      <c r="L1024" s="1">
        <v>2016</v>
      </c>
      <c r="M1024" s="2">
        <v>45288.505798611113</v>
      </c>
      <c r="N1024" s="2">
        <v>45288.505798611113</v>
      </c>
      <c r="P1024" s="5">
        <v>41883</v>
      </c>
      <c r="R1024" s="1">
        <v>1</v>
      </c>
      <c r="S1024" s="1">
        <v>56</v>
      </c>
      <c r="AF1024" s="1" t="s">
        <v>408</v>
      </c>
    </row>
    <row r="1025" spans="1:40" x14ac:dyDescent="0.35">
      <c r="A1025" s="1" t="s">
        <v>8860</v>
      </c>
      <c r="B1025" s="1" t="s">
        <v>87</v>
      </c>
      <c r="C1025" s="1">
        <v>2005</v>
      </c>
      <c r="D1025" s="1" t="s">
        <v>8861</v>
      </c>
      <c r="E1025" s="1" t="s">
        <v>8862</v>
      </c>
      <c r="F1025" s="1" t="s">
        <v>8863</v>
      </c>
      <c r="H1025" s="1" t="s">
        <v>6840</v>
      </c>
      <c r="K1025" s="1" t="s">
        <v>8864</v>
      </c>
      <c r="L1025" s="1" t="s">
        <v>1713</v>
      </c>
      <c r="M1025" s="2">
        <v>45288.500092592592</v>
      </c>
      <c r="N1025" s="2">
        <v>45288.500092592592</v>
      </c>
      <c r="P1025" s="1" t="s">
        <v>8865</v>
      </c>
      <c r="R1025" s="4">
        <v>45208</v>
      </c>
      <c r="S1025" s="1">
        <v>118</v>
      </c>
      <c r="U1025" s="1" t="s">
        <v>8866</v>
      </c>
      <c r="AC1025" s="1" t="s">
        <v>4331</v>
      </c>
      <c r="AJ1025" s="1" t="s">
        <v>8867</v>
      </c>
      <c r="AN1025" s="1" t="s">
        <v>8868</v>
      </c>
    </row>
    <row r="1026" spans="1:40" x14ac:dyDescent="0.35">
      <c r="A1026" s="1" t="s">
        <v>8869</v>
      </c>
      <c r="B1026" s="1" t="s">
        <v>87</v>
      </c>
      <c r="C1026" s="1">
        <v>2015</v>
      </c>
      <c r="D1026" s="1" t="s">
        <v>8870</v>
      </c>
      <c r="E1026" s="1" t="s">
        <v>8871</v>
      </c>
      <c r="F1026" s="1" t="s">
        <v>8872</v>
      </c>
      <c r="H1026" s="1" t="s">
        <v>3743</v>
      </c>
      <c r="I1026" s="1" t="s">
        <v>8873</v>
      </c>
      <c r="K1026" s="1" t="s">
        <v>8874</v>
      </c>
      <c r="L1026" s="1" t="s">
        <v>6873</v>
      </c>
      <c r="M1026" s="2">
        <v>45288.513773148145</v>
      </c>
      <c r="N1026" s="2">
        <v>45288.513773148145</v>
      </c>
      <c r="P1026" s="1" t="s">
        <v>8875</v>
      </c>
      <c r="R1026" s="1">
        <v>5</v>
      </c>
      <c r="S1026" s="1">
        <v>70</v>
      </c>
      <c r="AG1026" s="1" t="s">
        <v>8876</v>
      </c>
    </row>
    <row r="1027" spans="1:40" x14ac:dyDescent="0.35">
      <c r="A1027" s="1" t="s">
        <v>8877</v>
      </c>
      <c r="B1027" s="1" t="s">
        <v>87</v>
      </c>
      <c r="C1027" s="1">
        <v>2020</v>
      </c>
      <c r="D1027" s="1" t="s">
        <v>8878</v>
      </c>
      <c r="E1027" s="1" t="s">
        <v>8879</v>
      </c>
      <c r="F1027" s="1" t="s">
        <v>8880</v>
      </c>
      <c r="H1027" s="1" t="s">
        <v>8881</v>
      </c>
      <c r="I1027" s="1" t="s">
        <v>8882</v>
      </c>
      <c r="K1027" s="1" t="s">
        <v>8883</v>
      </c>
      <c r="L1027" s="1" t="s">
        <v>614</v>
      </c>
      <c r="M1027" s="2">
        <v>45288.512858796297</v>
      </c>
      <c r="N1027" s="2">
        <v>45288.512858796297</v>
      </c>
      <c r="S1027" s="1">
        <v>159</v>
      </c>
      <c r="AG1027" s="1" t="s">
        <v>8884</v>
      </c>
    </row>
    <row r="1028" spans="1:40" x14ac:dyDescent="0.35">
      <c r="A1028" s="1" t="s">
        <v>8885</v>
      </c>
      <c r="B1028" s="1" t="s">
        <v>87</v>
      </c>
      <c r="C1028" s="1">
        <v>2018</v>
      </c>
      <c r="D1028" s="1" t="s">
        <v>8886</v>
      </c>
      <c r="E1028" s="1" t="s">
        <v>8887</v>
      </c>
      <c r="F1028" s="1" t="s">
        <v>3123</v>
      </c>
      <c r="H1028" s="1" t="s">
        <v>3124</v>
      </c>
      <c r="I1028" s="1" t="s">
        <v>8888</v>
      </c>
      <c r="K1028" s="1" t="s">
        <v>8889</v>
      </c>
      <c r="L1028" s="1" t="s">
        <v>2239</v>
      </c>
      <c r="M1028" s="2">
        <v>45288.500092592592</v>
      </c>
      <c r="N1028" s="2">
        <v>45288.626261574071</v>
      </c>
      <c r="P1028" s="1" t="s">
        <v>8890</v>
      </c>
      <c r="R1028" s="1">
        <v>8</v>
      </c>
      <c r="S1028" s="1">
        <v>24</v>
      </c>
      <c r="U1028" s="1" t="s">
        <v>3128</v>
      </c>
      <c r="AC1028" s="1" t="s">
        <v>96</v>
      </c>
      <c r="AJ1028" s="1" t="s">
        <v>8891</v>
      </c>
      <c r="AN1028" s="1" t="s">
        <v>8892</v>
      </c>
    </row>
    <row r="1029" spans="1:40" x14ac:dyDescent="0.35">
      <c r="A1029" s="1" t="s">
        <v>8893</v>
      </c>
      <c r="B1029" s="1" t="s">
        <v>87</v>
      </c>
      <c r="C1029" s="1">
        <v>2004</v>
      </c>
      <c r="D1029" s="1" t="s">
        <v>8894</v>
      </c>
      <c r="E1029" s="1" t="s">
        <v>8895</v>
      </c>
      <c r="F1029" s="1" t="s">
        <v>1174</v>
      </c>
      <c r="H1029" s="1" t="s">
        <v>6406</v>
      </c>
      <c r="I1029" s="1" t="s">
        <v>8896</v>
      </c>
      <c r="K1029" s="1" t="s">
        <v>8897</v>
      </c>
      <c r="L1029" s="1" t="s">
        <v>6539</v>
      </c>
      <c r="M1029" s="2">
        <v>45288.500092592592</v>
      </c>
      <c r="N1029" s="2">
        <v>45288.714016203703</v>
      </c>
      <c r="P1029" s="1" t="s">
        <v>8898</v>
      </c>
      <c r="R1029" s="1">
        <v>1</v>
      </c>
      <c r="S1029" s="1">
        <v>58</v>
      </c>
      <c r="U1029" s="1" t="s">
        <v>1180</v>
      </c>
      <c r="AC1029" s="1" t="s">
        <v>96</v>
      </c>
      <c r="AD1029" s="1" t="s">
        <v>8899</v>
      </c>
      <c r="AJ1029" s="1" t="s">
        <v>8900</v>
      </c>
      <c r="AN1029" s="1" t="s">
        <v>8901</v>
      </c>
    </row>
    <row r="1030" spans="1:40" x14ac:dyDescent="0.35">
      <c r="A1030" s="1" t="s">
        <v>8902</v>
      </c>
      <c r="B1030" s="1" t="s">
        <v>653</v>
      </c>
      <c r="C1030" s="1">
        <v>2012</v>
      </c>
      <c r="D1030" s="1" t="s">
        <v>8903</v>
      </c>
      <c r="E1030" s="1" t="s">
        <v>8904</v>
      </c>
      <c r="F1030" s="1" t="s">
        <v>8905</v>
      </c>
      <c r="J1030" s="1" t="s">
        <v>8906</v>
      </c>
      <c r="L1030" s="1">
        <v>2012</v>
      </c>
      <c r="M1030" s="2">
        <v>45288.506354166668</v>
      </c>
      <c r="N1030" s="2">
        <v>45288.506354166668</v>
      </c>
      <c r="P1030" s="5">
        <v>21245</v>
      </c>
      <c r="AF1030" s="1" t="s">
        <v>408</v>
      </c>
      <c r="AJ1030" s="1" t="s">
        <v>8907</v>
      </c>
    </row>
    <row r="1031" spans="1:40" x14ac:dyDescent="0.35">
      <c r="A1031" s="1" t="s">
        <v>8908</v>
      </c>
      <c r="B1031" s="1" t="s">
        <v>87</v>
      </c>
      <c r="C1031" s="1">
        <v>2023</v>
      </c>
      <c r="D1031" s="1" t="s">
        <v>8909</v>
      </c>
      <c r="E1031" s="1" t="s">
        <v>8910</v>
      </c>
      <c r="F1031" s="1" t="s">
        <v>663</v>
      </c>
      <c r="H1031" s="1" t="s">
        <v>7003</v>
      </c>
      <c r="I1031" s="1" t="s">
        <v>8911</v>
      </c>
      <c r="K1031" s="1" t="s">
        <v>8912</v>
      </c>
      <c r="L1031" s="3">
        <v>45107</v>
      </c>
      <c r="M1031" s="2">
        <v>45288.500092592592</v>
      </c>
      <c r="N1031" s="2">
        <v>45288.644907407404</v>
      </c>
      <c r="P1031" s="1" t="s">
        <v>3166</v>
      </c>
      <c r="R1031" s="1">
        <v>26</v>
      </c>
      <c r="S1031" s="1">
        <v>72</v>
      </c>
      <c r="U1031" s="1" t="s">
        <v>7007</v>
      </c>
      <c r="AC1031" s="1" t="s">
        <v>96</v>
      </c>
      <c r="AJ1031" s="1" t="s">
        <v>8913</v>
      </c>
      <c r="AN1031" s="1" t="s">
        <v>8914</v>
      </c>
    </row>
    <row r="1032" spans="1:40" x14ac:dyDescent="0.35">
      <c r="A1032" s="1" t="s">
        <v>8915</v>
      </c>
      <c r="B1032" s="1" t="s">
        <v>87</v>
      </c>
      <c r="C1032" s="1">
        <v>2005</v>
      </c>
      <c r="D1032" s="1" t="s">
        <v>8916</v>
      </c>
      <c r="E1032" s="1" t="s">
        <v>8917</v>
      </c>
      <c r="F1032" s="1" t="s">
        <v>1133</v>
      </c>
      <c r="H1032" s="1" t="s">
        <v>591</v>
      </c>
      <c r="L1032" s="1">
        <v>2005</v>
      </c>
      <c r="M1032" s="2">
        <v>45288.513541666667</v>
      </c>
      <c r="N1032" s="2">
        <v>45288.513541666667</v>
      </c>
      <c r="P1032" s="1" t="s">
        <v>8918</v>
      </c>
      <c r="S1032" s="1">
        <v>84</v>
      </c>
      <c r="AG1032" s="1" t="s">
        <v>8919</v>
      </c>
    </row>
    <row r="1033" spans="1:40" x14ac:dyDescent="0.35">
      <c r="A1033" s="1" t="s">
        <v>8920</v>
      </c>
      <c r="B1033" s="1" t="s">
        <v>87</v>
      </c>
      <c r="C1033" s="1">
        <v>2013</v>
      </c>
      <c r="D1033" s="1" t="s">
        <v>8921</v>
      </c>
      <c r="E1033" s="1" t="s">
        <v>8922</v>
      </c>
      <c r="F1033" s="1" t="s">
        <v>4814</v>
      </c>
      <c r="H1033" s="1" t="s">
        <v>4815</v>
      </c>
      <c r="K1033" s="1" t="s">
        <v>8923</v>
      </c>
      <c r="L1033" s="1">
        <v>2013</v>
      </c>
      <c r="M1033" s="2">
        <v>45288.518067129633</v>
      </c>
      <c r="N1033" s="2">
        <v>45288.518067129633</v>
      </c>
      <c r="P1033" s="1">
        <v>259</v>
      </c>
      <c r="R1033" s="1">
        <v>2</v>
      </c>
      <c r="S1033" s="1">
        <v>44</v>
      </c>
      <c r="U1033" s="1" t="s">
        <v>4818</v>
      </c>
      <c r="AC1033" s="1" t="s">
        <v>299</v>
      </c>
      <c r="AF1033" s="1" t="s">
        <v>300</v>
      </c>
      <c r="AG1033" s="1">
        <v>368935760</v>
      </c>
      <c r="AJ1033" s="1" t="s">
        <v>4819</v>
      </c>
      <c r="AN1033" s="1" t="s">
        <v>8924</v>
      </c>
    </row>
    <row r="1034" spans="1:40" x14ac:dyDescent="0.35">
      <c r="A1034" s="1" t="s">
        <v>8925</v>
      </c>
      <c r="B1034" s="1" t="s">
        <v>87</v>
      </c>
      <c r="C1034" s="1">
        <v>2004</v>
      </c>
      <c r="D1034" s="1" t="s">
        <v>8926</v>
      </c>
      <c r="E1034" s="1" t="s">
        <v>8927</v>
      </c>
      <c r="F1034" s="1" t="s">
        <v>1027</v>
      </c>
      <c r="I1034" s="1" t="s">
        <v>8928</v>
      </c>
      <c r="J1034" s="1" t="s">
        <v>8929</v>
      </c>
      <c r="L1034" s="1">
        <v>2004</v>
      </c>
      <c r="M1034" s="2">
        <v>45288.507060185184</v>
      </c>
      <c r="N1034" s="2">
        <v>45288.707905092589</v>
      </c>
      <c r="P1034" s="1" t="s">
        <v>8930</v>
      </c>
      <c r="R1034" s="1">
        <v>2</v>
      </c>
      <c r="S1034" s="1">
        <v>13</v>
      </c>
      <c r="AF1034" s="1" t="s">
        <v>408</v>
      </c>
    </row>
    <row r="1035" spans="1:40" x14ac:dyDescent="0.35">
      <c r="A1035" s="1" t="s">
        <v>8931</v>
      </c>
      <c r="B1035" s="1" t="s">
        <v>87</v>
      </c>
      <c r="C1035" s="1">
        <v>2008</v>
      </c>
      <c r="D1035" s="1" t="s">
        <v>8932</v>
      </c>
      <c r="E1035" s="1" t="s">
        <v>8933</v>
      </c>
      <c r="F1035" s="1" t="s">
        <v>8934</v>
      </c>
      <c r="H1035" s="1" t="s">
        <v>8935</v>
      </c>
      <c r="K1035" s="1" t="s">
        <v>8936</v>
      </c>
      <c r="L1035" s="1" t="s">
        <v>769</v>
      </c>
      <c r="M1035" s="2">
        <v>45288.514027777775</v>
      </c>
      <c r="N1035" s="2">
        <v>45288.514027777775</v>
      </c>
      <c r="P1035" s="1" t="s">
        <v>8937</v>
      </c>
      <c r="R1035" s="1">
        <v>5</v>
      </c>
      <c r="S1035" s="1">
        <v>80</v>
      </c>
      <c r="AG1035" s="1" t="s">
        <v>8938</v>
      </c>
    </row>
    <row r="1036" spans="1:40" x14ac:dyDescent="0.35">
      <c r="A1036" s="1" t="s">
        <v>8939</v>
      </c>
      <c r="B1036" s="1" t="s">
        <v>87</v>
      </c>
      <c r="C1036" s="1">
        <v>2014</v>
      </c>
      <c r="D1036" s="1" t="s">
        <v>8940</v>
      </c>
      <c r="E1036" s="1" t="s">
        <v>8941</v>
      </c>
      <c r="F1036" s="1" t="s">
        <v>8942</v>
      </c>
      <c r="H1036" s="1" t="s">
        <v>8943</v>
      </c>
      <c r="I1036" s="1" t="s">
        <v>8944</v>
      </c>
      <c r="K1036" s="1" t="s">
        <v>8945</v>
      </c>
      <c r="L1036" s="1" t="s">
        <v>2088</v>
      </c>
      <c r="M1036" s="2">
        <v>45288.500092592592</v>
      </c>
      <c r="N1036" s="2">
        <v>45288.672361111108</v>
      </c>
      <c r="P1036" s="1" t="s">
        <v>8946</v>
      </c>
      <c r="R1036" s="1">
        <v>3</v>
      </c>
      <c r="S1036" s="1">
        <v>21</v>
      </c>
      <c r="U1036" s="1" t="s">
        <v>8947</v>
      </c>
      <c r="AC1036" s="1" t="s">
        <v>96</v>
      </c>
      <c r="AD1036" s="1" t="s">
        <v>8948</v>
      </c>
      <c r="AJ1036" s="1" t="s">
        <v>8949</v>
      </c>
      <c r="AN1036" s="1" t="s">
        <v>8950</v>
      </c>
    </row>
    <row r="1037" spans="1:40" x14ac:dyDescent="0.35">
      <c r="A1037" s="1" t="s">
        <v>8951</v>
      </c>
      <c r="B1037" s="1" t="s">
        <v>87</v>
      </c>
      <c r="C1037" s="1">
        <v>2002</v>
      </c>
      <c r="D1037" s="1" t="s">
        <v>8952</v>
      </c>
      <c r="E1037" s="1" t="s">
        <v>8953</v>
      </c>
      <c r="F1037" s="1" t="s">
        <v>716</v>
      </c>
      <c r="H1037" s="1" t="s">
        <v>717</v>
      </c>
      <c r="I1037" s="1" t="s">
        <v>8954</v>
      </c>
      <c r="K1037" s="1" t="s">
        <v>8955</v>
      </c>
      <c r="L1037" s="1" t="s">
        <v>2789</v>
      </c>
      <c r="M1037" s="2">
        <v>45288.500092592592</v>
      </c>
      <c r="N1037" s="2">
        <v>45288.500092592592</v>
      </c>
      <c r="P1037" s="1" t="s">
        <v>8956</v>
      </c>
      <c r="R1037" s="1">
        <v>5</v>
      </c>
      <c r="S1037" s="1">
        <v>16</v>
      </c>
      <c r="U1037" s="1" t="s">
        <v>722</v>
      </c>
      <c r="AC1037" s="1" t="s">
        <v>96</v>
      </c>
      <c r="AJ1037" s="1" t="s">
        <v>8957</v>
      </c>
      <c r="AN1037" s="1" t="s">
        <v>8958</v>
      </c>
    </row>
    <row r="1038" spans="1:40" x14ac:dyDescent="0.35">
      <c r="A1038" s="1" t="s">
        <v>8959</v>
      </c>
      <c r="B1038" s="1" t="s">
        <v>87</v>
      </c>
      <c r="C1038" s="1">
        <v>2003</v>
      </c>
      <c r="D1038" s="1" t="s">
        <v>8960</v>
      </c>
      <c r="E1038" s="1" t="s">
        <v>8961</v>
      </c>
      <c r="F1038" s="1" t="s">
        <v>8962</v>
      </c>
      <c r="J1038" s="1" t="s">
        <v>8963</v>
      </c>
      <c r="L1038" s="1">
        <v>2003</v>
      </c>
      <c r="M1038" s="2">
        <v>45288.507094907407</v>
      </c>
      <c r="N1038" s="2">
        <v>45288.682696759257</v>
      </c>
      <c r="P1038" s="1" t="s">
        <v>8964</v>
      </c>
      <c r="R1038" s="1">
        <v>7</v>
      </c>
      <c r="S1038" s="1">
        <v>90</v>
      </c>
      <c r="AF1038" s="1" t="s">
        <v>408</v>
      </c>
    </row>
    <row r="1039" spans="1:40" x14ac:dyDescent="0.35">
      <c r="A1039" s="1" t="s">
        <v>8965</v>
      </c>
      <c r="B1039" s="1" t="s">
        <v>87</v>
      </c>
      <c r="C1039" s="1">
        <v>2013</v>
      </c>
      <c r="D1039" s="1" t="s">
        <v>8966</v>
      </c>
      <c r="E1039" s="1" t="s">
        <v>8967</v>
      </c>
      <c r="F1039" s="1" t="s">
        <v>680</v>
      </c>
      <c r="H1039" s="1" t="s">
        <v>681</v>
      </c>
      <c r="I1039" s="1" t="s">
        <v>8968</v>
      </c>
      <c r="K1039" s="1" t="s">
        <v>8969</v>
      </c>
      <c r="L1039" s="1" t="s">
        <v>322</v>
      </c>
      <c r="M1039" s="2">
        <v>45288.51358796296</v>
      </c>
      <c r="N1039" s="2">
        <v>45288.51358796296</v>
      </c>
      <c r="P1039" s="1" t="s">
        <v>8970</v>
      </c>
      <c r="R1039" s="1">
        <v>3</v>
      </c>
      <c r="S1039" s="1">
        <v>69</v>
      </c>
      <c r="AG1039" s="1" t="s">
        <v>8971</v>
      </c>
    </row>
    <row r="1040" spans="1:40" x14ac:dyDescent="0.35">
      <c r="A1040" s="1" t="s">
        <v>8972</v>
      </c>
      <c r="B1040" s="1" t="s">
        <v>87</v>
      </c>
      <c r="C1040" s="1">
        <v>2021</v>
      </c>
      <c r="D1040" s="1" t="s">
        <v>8973</v>
      </c>
      <c r="E1040" s="1" t="s">
        <v>8974</v>
      </c>
      <c r="F1040" s="1" t="s">
        <v>5309</v>
      </c>
      <c r="H1040" s="1" t="s">
        <v>5310</v>
      </c>
      <c r="I1040" s="1" t="s">
        <v>8975</v>
      </c>
      <c r="K1040" s="1" t="s">
        <v>8976</v>
      </c>
      <c r="L1040" s="3">
        <v>44466</v>
      </c>
      <c r="M1040" s="2">
        <v>45288.500092592592</v>
      </c>
      <c r="N1040" s="2">
        <v>45288.672071759262</v>
      </c>
      <c r="P1040" s="1" t="s">
        <v>8977</v>
      </c>
      <c r="R1040" s="1">
        <v>5</v>
      </c>
      <c r="S1040" s="1">
        <v>104</v>
      </c>
      <c r="U1040" s="1" t="s">
        <v>5314</v>
      </c>
      <c r="AC1040" s="1" t="s">
        <v>96</v>
      </c>
      <c r="AD1040" s="1" t="s">
        <v>8978</v>
      </c>
      <c r="AJ1040" s="1" t="s">
        <v>8979</v>
      </c>
      <c r="AN1040" s="1" t="s">
        <v>8980</v>
      </c>
    </row>
    <row r="1041" spans="1:40" x14ac:dyDescent="0.35">
      <c r="A1041" s="1" t="s">
        <v>8981</v>
      </c>
      <c r="B1041" s="1" t="s">
        <v>87</v>
      </c>
      <c r="C1041" s="1">
        <v>2021</v>
      </c>
      <c r="D1041" s="1" t="s">
        <v>8982</v>
      </c>
      <c r="E1041" s="1" t="s">
        <v>6815</v>
      </c>
      <c r="F1041" s="1" t="s">
        <v>6816</v>
      </c>
      <c r="H1041" s="1" t="s">
        <v>8983</v>
      </c>
      <c r="J1041" s="1" t="s">
        <v>8984</v>
      </c>
      <c r="K1041" s="1" t="s">
        <v>8985</v>
      </c>
      <c r="L1041" s="1">
        <v>2021</v>
      </c>
      <c r="M1041" s="2">
        <v>45288.517164351855</v>
      </c>
      <c r="N1041" s="2">
        <v>45288.517164351855</v>
      </c>
      <c r="P1041" s="1" t="s">
        <v>6818</v>
      </c>
      <c r="R1041" s="1">
        <v>9</v>
      </c>
      <c r="S1041" s="1">
        <v>91</v>
      </c>
      <c r="U1041" s="1" t="s">
        <v>8986</v>
      </c>
      <c r="AC1041" s="1" t="s">
        <v>299</v>
      </c>
      <c r="AF1041" s="1" t="s">
        <v>300</v>
      </c>
      <c r="AG1041" s="1">
        <v>2014935267</v>
      </c>
      <c r="AJ1041" s="1" t="s">
        <v>8987</v>
      </c>
      <c r="AN1041" s="1" t="s">
        <v>8988</v>
      </c>
    </row>
    <row r="1042" spans="1:40" x14ac:dyDescent="0.35">
      <c r="A1042" s="1" t="s">
        <v>8989</v>
      </c>
      <c r="B1042" s="1" t="s">
        <v>87</v>
      </c>
      <c r="C1042" s="1">
        <v>2015</v>
      </c>
      <c r="D1042" s="1" t="s">
        <v>8990</v>
      </c>
      <c r="E1042" s="1" t="s">
        <v>8991</v>
      </c>
      <c r="F1042" s="1" t="s">
        <v>1027</v>
      </c>
      <c r="I1042" s="1" t="s">
        <v>8992</v>
      </c>
      <c r="J1042" s="1" t="s">
        <v>8993</v>
      </c>
      <c r="L1042" s="1">
        <v>2015</v>
      </c>
      <c r="M1042" s="2">
        <v>45288.505949074075</v>
      </c>
      <c r="N1042" s="2">
        <v>45288.731770833336</v>
      </c>
      <c r="P1042" s="1" t="s">
        <v>8994</v>
      </c>
      <c r="R1042" s="1">
        <v>2</v>
      </c>
      <c r="S1042" s="1">
        <v>24</v>
      </c>
      <c r="AF1042" s="1" t="s">
        <v>408</v>
      </c>
    </row>
    <row r="1043" spans="1:40" x14ac:dyDescent="0.35">
      <c r="A1043" s="1" t="s">
        <v>8995</v>
      </c>
      <c r="B1043" s="1" t="s">
        <v>87</v>
      </c>
      <c r="C1043" s="1">
        <v>2007</v>
      </c>
      <c r="D1043" s="1" t="s">
        <v>8996</v>
      </c>
      <c r="E1043" s="1" t="s">
        <v>8997</v>
      </c>
      <c r="F1043" s="1" t="s">
        <v>4264</v>
      </c>
      <c r="H1043" s="1" t="s">
        <v>4265</v>
      </c>
      <c r="I1043" s="1" t="s">
        <v>8998</v>
      </c>
      <c r="K1043" s="1" t="s">
        <v>8999</v>
      </c>
      <c r="L1043" s="3">
        <v>39173</v>
      </c>
      <c r="M1043" s="2">
        <v>45288.500092592592</v>
      </c>
      <c r="N1043" s="2">
        <v>45288.693761574075</v>
      </c>
      <c r="P1043" s="1" t="s">
        <v>9000</v>
      </c>
      <c r="R1043" s="1">
        <v>7</v>
      </c>
      <c r="S1043" s="1">
        <v>44</v>
      </c>
      <c r="U1043" s="1" t="s">
        <v>4269</v>
      </c>
      <c r="AC1043" s="1" t="s">
        <v>96</v>
      </c>
      <c r="AJ1043" s="1" t="s">
        <v>9001</v>
      </c>
      <c r="AN1043" s="1" t="s">
        <v>9002</v>
      </c>
    </row>
    <row r="1044" spans="1:40" x14ac:dyDescent="0.35">
      <c r="A1044" s="1" t="s">
        <v>9003</v>
      </c>
      <c r="B1044" s="1" t="s">
        <v>87</v>
      </c>
      <c r="C1044" s="1">
        <v>2017</v>
      </c>
      <c r="D1044" s="1" t="s">
        <v>9004</v>
      </c>
      <c r="E1044" s="1" t="s">
        <v>9005</v>
      </c>
      <c r="F1044" s="1" t="s">
        <v>9006</v>
      </c>
      <c r="H1044" s="1" t="s">
        <v>9007</v>
      </c>
      <c r="I1044" s="1" t="s">
        <v>9008</v>
      </c>
      <c r="L1044" s="1" t="s">
        <v>1259</v>
      </c>
      <c r="M1044" s="2">
        <v>45288.51290509259</v>
      </c>
      <c r="N1044" s="2">
        <v>45288.51290509259</v>
      </c>
      <c r="P1044" s="1" t="s">
        <v>9009</v>
      </c>
      <c r="S1044" s="1">
        <v>95</v>
      </c>
      <c r="AG1044" s="1" t="s">
        <v>9010</v>
      </c>
    </row>
    <row r="1045" spans="1:40" x14ac:dyDescent="0.35">
      <c r="A1045" s="1" t="s">
        <v>9011</v>
      </c>
      <c r="B1045" s="1" t="s">
        <v>87</v>
      </c>
      <c r="C1045" s="1">
        <v>2017</v>
      </c>
      <c r="D1045" s="1" t="s">
        <v>9012</v>
      </c>
      <c r="E1045" s="1" t="s">
        <v>9013</v>
      </c>
      <c r="F1045" s="1" t="s">
        <v>9014</v>
      </c>
      <c r="H1045" s="1" t="s">
        <v>9015</v>
      </c>
      <c r="I1045" s="1" t="s">
        <v>9016</v>
      </c>
      <c r="K1045" s="1" t="s">
        <v>9017</v>
      </c>
      <c r="L1045" s="1">
        <v>2017</v>
      </c>
      <c r="M1045" s="2">
        <v>45288.517627314817</v>
      </c>
      <c r="N1045" s="2">
        <v>45288.517627314817</v>
      </c>
      <c r="P1045" s="1">
        <v>144</v>
      </c>
      <c r="R1045" s="1" t="s">
        <v>6731</v>
      </c>
      <c r="S1045" s="1">
        <v>22</v>
      </c>
      <c r="U1045" s="1" t="s">
        <v>9018</v>
      </c>
      <c r="W1045" s="1" t="s">
        <v>9019</v>
      </c>
      <c r="AC1045" s="1" t="s">
        <v>299</v>
      </c>
      <c r="AF1045" s="1" t="s">
        <v>300</v>
      </c>
      <c r="AG1045" s="1">
        <v>618978074</v>
      </c>
      <c r="AJ1045" s="1" t="s">
        <v>9020</v>
      </c>
      <c r="AN1045" s="1" t="s">
        <v>9021</v>
      </c>
    </row>
    <row r="1046" spans="1:40" x14ac:dyDescent="0.35">
      <c r="A1046" s="1" t="s">
        <v>9022</v>
      </c>
      <c r="B1046" s="1" t="s">
        <v>87</v>
      </c>
      <c r="C1046" s="1">
        <v>2019</v>
      </c>
      <c r="D1046" s="1" t="s">
        <v>9023</v>
      </c>
      <c r="E1046" s="1" t="s">
        <v>9024</v>
      </c>
      <c r="F1046" s="1" t="s">
        <v>9025</v>
      </c>
      <c r="H1046" s="1" t="s">
        <v>9026</v>
      </c>
      <c r="I1046" s="1" t="s">
        <v>9027</v>
      </c>
      <c r="K1046" s="1" t="s">
        <v>9028</v>
      </c>
      <c r="L1046" s="1" t="s">
        <v>9029</v>
      </c>
      <c r="M1046" s="2">
        <v>45288.51390046296</v>
      </c>
      <c r="N1046" s="2">
        <v>45288.51390046296</v>
      </c>
      <c r="R1046" s="1">
        <v>11</v>
      </c>
      <c r="S1046" s="1">
        <v>6</v>
      </c>
      <c r="AG1046" s="1" t="s">
        <v>9030</v>
      </c>
    </row>
    <row r="1047" spans="1:40" x14ac:dyDescent="0.35">
      <c r="A1047" s="1" t="s">
        <v>9031</v>
      </c>
      <c r="B1047" s="1" t="s">
        <v>87</v>
      </c>
      <c r="C1047" s="1">
        <v>2021</v>
      </c>
      <c r="D1047" s="1" t="s">
        <v>9032</v>
      </c>
      <c r="E1047" s="1" t="s">
        <v>9033</v>
      </c>
      <c r="F1047" s="1" t="s">
        <v>702</v>
      </c>
      <c r="I1047" s="1" t="s">
        <v>9034</v>
      </c>
      <c r="J1047" s="1" t="s">
        <v>9035</v>
      </c>
      <c r="L1047" s="1">
        <v>2021</v>
      </c>
      <c r="M1047" s="2">
        <v>45288.50513888889</v>
      </c>
      <c r="N1047" s="2">
        <v>45288.653078703705</v>
      </c>
      <c r="S1047" s="1">
        <v>119</v>
      </c>
      <c r="AF1047" s="1" t="s">
        <v>408</v>
      </c>
    </row>
    <row r="1048" spans="1:40" x14ac:dyDescent="0.35">
      <c r="A1048" s="1" t="s">
        <v>9036</v>
      </c>
      <c r="B1048" s="1" t="s">
        <v>87</v>
      </c>
      <c r="C1048" s="1">
        <v>2020</v>
      </c>
      <c r="D1048" s="1" t="s">
        <v>9037</v>
      </c>
      <c r="E1048" s="1" t="s">
        <v>9038</v>
      </c>
      <c r="F1048" s="1" t="s">
        <v>5295</v>
      </c>
      <c r="I1048" s="1" t="s">
        <v>9039</v>
      </c>
      <c r="J1048" s="1" t="s">
        <v>9040</v>
      </c>
      <c r="L1048" s="1">
        <v>2020</v>
      </c>
      <c r="M1048" s="2">
        <v>45288.505243055559</v>
      </c>
      <c r="N1048" s="2">
        <v>45288.720752314817</v>
      </c>
      <c r="P1048" s="1" t="s">
        <v>9041</v>
      </c>
      <c r="R1048" s="1">
        <v>2</v>
      </c>
      <c r="S1048" s="1">
        <v>13</v>
      </c>
      <c r="AF1048" s="1" t="s">
        <v>408</v>
      </c>
    </row>
    <row r="1049" spans="1:40" x14ac:dyDescent="0.35">
      <c r="A1049" s="1" t="s">
        <v>9042</v>
      </c>
      <c r="B1049" s="1" t="s">
        <v>87</v>
      </c>
      <c r="C1049" s="1">
        <v>2008</v>
      </c>
      <c r="D1049" s="1" t="s">
        <v>9043</v>
      </c>
      <c r="E1049" s="1" t="s">
        <v>9044</v>
      </c>
      <c r="F1049" s="1" t="s">
        <v>765</v>
      </c>
      <c r="H1049" s="1" t="s">
        <v>766</v>
      </c>
      <c r="I1049" s="1" t="s">
        <v>9045</v>
      </c>
      <c r="K1049" s="1" t="s">
        <v>9046</v>
      </c>
      <c r="L1049" s="1" t="s">
        <v>1390</v>
      </c>
      <c r="M1049" s="2">
        <v>45288.500092592592</v>
      </c>
      <c r="N1049" s="2">
        <v>45288.500092592592</v>
      </c>
      <c r="P1049" s="1" t="s">
        <v>9047</v>
      </c>
      <c r="R1049" s="1">
        <v>4</v>
      </c>
      <c r="S1049" s="1">
        <v>105</v>
      </c>
      <c r="U1049" s="1" t="s">
        <v>771</v>
      </c>
      <c r="AC1049" s="1" t="s">
        <v>96</v>
      </c>
      <c r="AJ1049" s="1" t="s">
        <v>9048</v>
      </c>
      <c r="AN1049" s="1" t="s">
        <v>9049</v>
      </c>
    </row>
    <row r="1050" spans="1:40" x14ac:dyDescent="0.35">
      <c r="A1050" s="1" t="s">
        <v>9050</v>
      </c>
      <c r="B1050" s="1" t="s">
        <v>87</v>
      </c>
      <c r="C1050" s="1">
        <v>2005</v>
      </c>
      <c r="D1050" s="1" t="s">
        <v>9051</v>
      </c>
      <c r="E1050" s="1" t="s">
        <v>9052</v>
      </c>
      <c r="F1050" s="1" t="s">
        <v>910</v>
      </c>
      <c r="H1050" s="1" t="s">
        <v>911</v>
      </c>
      <c r="I1050" s="1" t="s">
        <v>9053</v>
      </c>
      <c r="K1050" s="1" t="s">
        <v>9054</v>
      </c>
      <c r="L1050" s="3">
        <v>38620</v>
      </c>
      <c r="M1050" s="2">
        <v>45288.500092592592</v>
      </c>
      <c r="N1050" s="2">
        <v>45288.500092592592</v>
      </c>
      <c r="P1050" s="1" t="s">
        <v>9055</v>
      </c>
      <c r="R1050" s="1">
        <v>1</v>
      </c>
      <c r="S1050" s="1">
        <v>104</v>
      </c>
      <c r="U1050" s="1" t="s">
        <v>915</v>
      </c>
      <c r="AC1050" s="1" t="s">
        <v>96</v>
      </c>
      <c r="AJ1050" s="1" t="s">
        <v>9056</v>
      </c>
      <c r="AN1050" s="1" t="s">
        <v>9057</v>
      </c>
    </row>
    <row r="1051" spans="1:40" x14ac:dyDescent="0.35">
      <c r="A1051" s="1" t="s">
        <v>9058</v>
      </c>
      <c r="B1051" s="1" t="s">
        <v>87</v>
      </c>
      <c r="C1051" s="1">
        <v>2009</v>
      </c>
      <c r="D1051" s="1" t="s">
        <v>9059</v>
      </c>
      <c r="E1051" s="1" t="s">
        <v>9060</v>
      </c>
      <c r="F1051" s="1" t="s">
        <v>507</v>
      </c>
      <c r="H1051" s="1" t="s">
        <v>591</v>
      </c>
      <c r="I1051" s="1" t="s">
        <v>9061</v>
      </c>
      <c r="K1051" s="1" t="s">
        <v>9062</v>
      </c>
      <c r="L1051" s="1" t="s">
        <v>3534</v>
      </c>
      <c r="M1051" s="2">
        <v>45288.500092592592</v>
      </c>
      <c r="N1051" s="2">
        <v>45288.711400462962</v>
      </c>
      <c r="P1051" s="1" t="s">
        <v>9063</v>
      </c>
      <c r="R1051" s="1">
        <v>1</v>
      </c>
      <c r="S1051" s="1">
        <v>88</v>
      </c>
      <c r="U1051" s="1" t="s">
        <v>512</v>
      </c>
      <c r="AC1051" s="1" t="s">
        <v>96</v>
      </c>
      <c r="AJ1051" s="1" t="s">
        <v>9064</v>
      </c>
      <c r="AN1051" s="1" t="s">
        <v>9065</v>
      </c>
    </row>
    <row r="1052" spans="1:40" x14ac:dyDescent="0.35">
      <c r="A1052" s="1" t="s">
        <v>9066</v>
      </c>
      <c r="B1052" s="1" t="s">
        <v>87</v>
      </c>
      <c r="C1052" s="1">
        <v>2021</v>
      </c>
      <c r="D1052" s="1" t="s">
        <v>9067</v>
      </c>
      <c r="E1052" s="1" t="s">
        <v>9068</v>
      </c>
      <c r="F1052" s="1" t="s">
        <v>1077</v>
      </c>
      <c r="H1052" s="1" t="s">
        <v>1078</v>
      </c>
      <c r="I1052" s="1" t="s">
        <v>9069</v>
      </c>
      <c r="K1052" s="1" t="s">
        <v>9070</v>
      </c>
      <c r="L1052" s="3">
        <v>44252</v>
      </c>
      <c r="M1052" s="2">
        <v>45288.500092592592</v>
      </c>
      <c r="N1052" s="2">
        <v>45288.500092592592</v>
      </c>
      <c r="P1052" s="1">
        <v>4588</v>
      </c>
      <c r="R1052" s="1">
        <v>1</v>
      </c>
      <c r="S1052" s="1">
        <v>11</v>
      </c>
      <c r="U1052" s="1" t="s">
        <v>1081</v>
      </c>
      <c r="AC1052" s="1" t="s">
        <v>96</v>
      </c>
      <c r="AJ1052" s="1" t="s">
        <v>9071</v>
      </c>
      <c r="AN1052" s="1" t="s">
        <v>9072</v>
      </c>
    </row>
    <row r="1053" spans="1:40" x14ac:dyDescent="0.35">
      <c r="A1053" s="1" t="s">
        <v>9073</v>
      </c>
      <c r="B1053" s="1" t="s">
        <v>87</v>
      </c>
      <c r="C1053" s="1">
        <v>2017</v>
      </c>
      <c r="D1053" s="1" t="s">
        <v>9074</v>
      </c>
      <c r="E1053" s="1" t="s">
        <v>9075</v>
      </c>
      <c r="F1053" s="1" t="s">
        <v>9076</v>
      </c>
      <c r="H1053" s="1" t="s">
        <v>9077</v>
      </c>
      <c r="I1053" s="1" t="s">
        <v>9078</v>
      </c>
      <c r="K1053" s="1" t="s">
        <v>9079</v>
      </c>
      <c r="L1053" s="1" t="s">
        <v>9080</v>
      </c>
      <c r="M1053" s="2">
        <v>45288.500092592592</v>
      </c>
      <c r="N1053" s="2">
        <v>45288.626793981479</v>
      </c>
      <c r="P1053" s="1" t="s">
        <v>9081</v>
      </c>
      <c r="R1053" s="1">
        <v>11</v>
      </c>
      <c r="S1053" s="1">
        <v>17</v>
      </c>
      <c r="U1053" s="1" t="s">
        <v>9082</v>
      </c>
      <c r="AC1053" s="1" t="s">
        <v>96</v>
      </c>
      <c r="AJ1053" s="1" t="s">
        <v>9083</v>
      </c>
      <c r="AN1053" s="1" t="s">
        <v>9084</v>
      </c>
    </row>
    <row r="1054" spans="1:40" x14ac:dyDescent="0.35">
      <c r="A1054" s="1" t="s">
        <v>9085</v>
      </c>
      <c r="B1054" s="1" t="s">
        <v>87</v>
      </c>
      <c r="C1054" s="1">
        <v>2006</v>
      </c>
      <c r="D1054" s="1" t="s">
        <v>9086</v>
      </c>
      <c r="E1054" s="1" t="s">
        <v>9087</v>
      </c>
      <c r="F1054" s="1" t="s">
        <v>8863</v>
      </c>
      <c r="H1054" s="1" t="s">
        <v>6840</v>
      </c>
      <c r="K1054" s="1" t="s">
        <v>9088</v>
      </c>
      <c r="L1054" s="1" t="s">
        <v>4377</v>
      </c>
      <c r="M1054" s="2">
        <v>45288.500092592592</v>
      </c>
      <c r="N1054" s="2">
        <v>45288.500092592592</v>
      </c>
      <c r="P1054" s="1" t="s">
        <v>887</v>
      </c>
      <c r="R1054" s="4">
        <v>45082</v>
      </c>
      <c r="S1054" s="1">
        <v>119</v>
      </c>
      <c r="U1054" s="1" t="s">
        <v>8866</v>
      </c>
      <c r="AC1054" s="1" t="s">
        <v>4331</v>
      </c>
      <c r="AJ1054" s="1" t="s">
        <v>9089</v>
      </c>
      <c r="AN1054" s="1" t="s">
        <v>9090</v>
      </c>
    </row>
    <row r="1055" spans="1:40" x14ac:dyDescent="0.35">
      <c r="A1055" s="1" t="s">
        <v>9091</v>
      </c>
      <c r="B1055" s="1" t="s">
        <v>87</v>
      </c>
      <c r="C1055" s="1">
        <v>2006</v>
      </c>
      <c r="D1055" s="1" t="s">
        <v>9092</v>
      </c>
      <c r="E1055" s="1" t="s">
        <v>9093</v>
      </c>
      <c r="F1055" s="1" t="s">
        <v>910</v>
      </c>
      <c r="H1055" s="1" t="s">
        <v>911</v>
      </c>
      <c r="I1055" s="1" t="s">
        <v>9094</v>
      </c>
      <c r="K1055" s="1" t="s">
        <v>9095</v>
      </c>
      <c r="L1055" s="3">
        <v>38832</v>
      </c>
      <c r="M1055" s="2">
        <v>45288.500092592592</v>
      </c>
      <c r="N1055" s="2">
        <v>45288.715775462966</v>
      </c>
      <c r="P1055" s="1" t="s">
        <v>9096</v>
      </c>
      <c r="R1055" s="1">
        <v>2</v>
      </c>
      <c r="S1055" s="1">
        <v>108</v>
      </c>
      <c r="U1055" s="1" t="s">
        <v>915</v>
      </c>
      <c r="AC1055" s="1" t="s">
        <v>96</v>
      </c>
      <c r="AJ1055" s="1" t="s">
        <v>9097</v>
      </c>
      <c r="AN1055" s="1" t="s">
        <v>9098</v>
      </c>
    </row>
    <row r="1056" spans="1:40" x14ac:dyDescent="0.35">
      <c r="A1056" s="1" t="s">
        <v>9099</v>
      </c>
      <c r="B1056" s="1" t="s">
        <v>87</v>
      </c>
      <c r="C1056" s="1">
        <v>2015</v>
      </c>
      <c r="D1056" s="1" t="s">
        <v>9100</v>
      </c>
      <c r="E1056" s="1" t="s">
        <v>9101</v>
      </c>
      <c r="F1056" s="1" t="s">
        <v>1492</v>
      </c>
      <c r="H1056" s="1" t="s">
        <v>329</v>
      </c>
      <c r="I1056" s="1" t="s">
        <v>9102</v>
      </c>
      <c r="K1056" s="1" t="s">
        <v>9103</v>
      </c>
      <c r="L1056" s="1" t="s">
        <v>932</v>
      </c>
      <c r="M1056" s="2">
        <v>45288.514016203706</v>
      </c>
      <c r="N1056" s="2">
        <v>45288.514016203706</v>
      </c>
      <c r="P1056" s="1" t="s">
        <v>9104</v>
      </c>
      <c r="R1056" s="1">
        <v>7</v>
      </c>
      <c r="S1056" s="1">
        <v>78</v>
      </c>
      <c r="AG1056" s="1" t="s">
        <v>9105</v>
      </c>
    </row>
    <row r="1057" spans="1:40" x14ac:dyDescent="0.35">
      <c r="A1057" s="1" t="s">
        <v>9106</v>
      </c>
      <c r="B1057" s="1" t="s">
        <v>87</v>
      </c>
      <c r="C1057" s="1">
        <v>2023</v>
      </c>
      <c r="D1057" s="1" t="s">
        <v>9107</v>
      </c>
      <c r="E1057" s="1" t="s">
        <v>9108</v>
      </c>
      <c r="F1057" s="1" t="s">
        <v>2961</v>
      </c>
      <c r="H1057" s="1" t="s">
        <v>2962</v>
      </c>
      <c r="I1057" s="1" t="s">
        <v>9109</v>
      </c>
      <c r="K1057" s="1" t="s">
        <v>9110</v>
      </c>
      <c r="L1057" s="1" t="s">
        <v>1050</v>
      </c>
      <c r="M1057" s="2">
        <v>45288.500092592592</v>
      </c>
      <c r="N1057" s="2">
        <v>45288.500092592592</v>
      </c>
      <c r="P1057" s="1" t="s">
        <v>9111</v>
      </c>
      <c r="R1057" s="1">
        <v>2</v>
      </c>
      <c r="S1057" s="1">
        <v>16</v>
      </c>
      <c r="U1057" s="1" t="s">
        <v>2967</v>
      </c>
      <c r="AC1057" s="1" t="s">
        <v>96</v>
      </c>
      <c r="AD1057" s="1" t="s">
        <v>9112</v>
      </c>
      <c r="AJ1057" s="1" t="s">
        <v>9113</v>
      </c>
      <c r="AN1057" s="1" t="s">
        <v>9114</v>
      </c>
    </row>
    <row r="1058" spans="1:40" x14ac:dyDescent="0.35">
      <c r="A1058" s="1" t="s">
        <v>9115</v>
      </c>
      <c r="B1058" s="1" t="s">
        <v>87</v>
      </c>
      <c r="C1058" s="1">
        <v>2002</v>
      </c>
      <c r="D1058" s="1" t="s">
        <v>9116</v>
      </c>
      <c r="E1058" s="1" t="s">
        <v>9117</v>
      </c>
      <c r="F1058" s="1" t="s">
        <v>9118</v>
      </c>
      <c r="H1058" s="1" t="s">
        <v>9119</v>
      </c>
      <c r="L1058" s="3">
        <v>37277</v>
      </c>
      <c r="M1058" s="2">
        <v>45288.500092592592</v>
      </c>
      <c r="N1058" s="2">
        <v>45288.500092592592</v>
      </c>
      <c r="P1058" s="1" t="s">
        <v>9120</v>
      </c>
      <c r="R1058" s="1">
        <v>3</v>
      </c>
      <c r="S1058" s="1">
        <v>159</v>
      </c>
      <c r="U1058" s="1" t="s">
        <v>9118</v>
      </c>
      <c r="AC1058" s="1" t="s">
        <v>96</v>
      </c>
      <c r="AJ1058" s="1" t="s">
        <v>9121</v>
      </c>
      <c r="AN1058" s="1" t="s">
        <v>9122</v>
      </c>
    </row>
    <row r="1059" spans="1:40" x14ac:dyDescent="0.35">
      <c r="A1059" s="1" t="s">
        <v>9123</v>
      </c>
      <c r="B1059" s="1" t="s">
        <v>87</v>
      </c>
      <c r="C1059" s="1">
        <v>2013</v>
      </c>
      <c r="D1059" s="1" t="s">
        <v>9124</v>
      </c>
      <c r="E1059" s="1" t="s">
        <v>9125</v>
      </c>
      <c r="F1059" s="1" t="s">
        <v>3194</v>
      </c>
      <c r="I1059" s="1" t="s">
        <v>9126</v>
      </c>
      <c r="J1059" s="1" t="s">
        <v>9127</v>
      </c>
      <c r="L1059" s="1">
        <v>2013</v>
      </c>
      <c r="M1059" s="2">
        <v>45288.506099537037</v>
      </c>
      <c r="N1059" s="2">
        <v>45288.740601851852</v>
      </c>
      <c r="P1059" s="1" t="s">
        <v>9128</v>
      </c>
      <c r="R1059" s="1">
        <v>8</v>
      </c>
      <c r="S1059" s="1">
        <v>92</v>
      </c>
      <c r="AF1059" s="1" t="s">
        <v>408</v>
      </c>
      <c r="AN1059" s="1" t="s">
        <v>9129</v>
      </c>
    </row>
    <row r="1060" spans="1:40" x14ac:dyDescent="0.35">
      <c r="A1060" s="1" t="s">
        <v>9130</v>
      </c>
      <c r="B1060" s="1" t="s">
        <v>87</v>
      </c>
      <c r="C1060" s="1">
        <v>2007</v>
      </c>
      <c r="D1060" s="1" t="s">
        <v>9131</v>
      </c>
      <c r="E1060" s="1" t="s">
        <v>9132</v>
      </c>
      <c r="F1060" s="1" t="s">
        <v>765</v>
      </c>
      <c r="H1060" s="1" t="s">
        <v>365</v>
      </c>
      <c r="I1060" s="1" t="s">
        <v>9133</v>
      </c>
      <c r="K1060" s="1" t="s">
        <v>9134</v>
      </c>
      <c r="L1060" s="1" t="s">
        <v>1814</v>
      </c>
      <c r="M1060" s="2">
        <v>45288.500092592592</v>
      </c>
      <c r="N1060" s="2">
        <v>45288.668796296297</v>
      </c>
      <c r="P1060" s="1" t="s">
        <v>9135</v>
      </c>
      <c r="R1060" s="1">
        <v>3</v>
      </c>
      <c r="S1060" s="1">
        <v>103</v>
      </c>
      <c r="U1060" s="1" t="s">
        <v>771</v>
      </c>
      <c r="AC1060" s="1" t="s">
        <v>96</v>
      </c>
      <c r="AJ1060" s="1" t="s">
        <v>9136</v>
      </c>
      <c r="AN1060" s="1" t="s">
        <v>9137</v>
      </c>
    </row>
    <row r="1061" spans="1:40" x14ac:dyDescent="0.35">
      <c r="A1061" s="1" t="s">
        <v>9138</v>
      </c>
      <c r="B1061" s="1" t="s">
        <v>87</v>
      </c>
      <c r="C1061" s="1">
        <v>2011</v>
      </c>
      <c r="D1061" s="1" t="s">
        <v>9139</v>
      </c>
      <c r="E1061" s="1" t="s">
        <v>9140</v>
      </c>
      <c r="F1061" s="1" t="s">
        <v>507</v>
      </c>
      <c r="H1061" s="1" t="s">
        <v>591</v>
      </c>
      <c r="I1061" s="1" t="s">
        <v>9141</v>
      </c>
      <c r="K1061" s="1" t="s">
        <v>9142</v>
      </c>
      <c r="L1061" s="1" t="s">
        <v>310</v>
      </c>
      <c r="M1061" s="2">
        <v>45288.500092592592</v>
      </c>
      <c r="N1061" s="2">
        <v>45288.674375000002</v>
      </c>
      <c r="P1061" s="1" t="s">
        <v>9143</v>
      </c>
      <c r="R1061" s="1">
        <v>6</v>
      </c>
      <c r="S1061" s="1">
        <v>90</v>
      </c>
      <c r="U1061" s="1" t="s">
        <v>512</v>
      </c>
      <c r="AC1061" s="1" t="s">
        <v>96</v>
      </c>
      <c r="AJ1061" s="1" t="s">
        <v>9144</v>
      </c>
      <c r="AN1061" s="1" t="s">
        <v>9145</v>
      </c>
    </row>
    <row r="1062" spans="1:40" x14ac:dyDescent="0.35">
      <c r="A1062" s="1" t="s">
        <v>9146</v>
      </c>
      <c r="B1062" s="1" t="s">
        <v>87</v>
      </c>
      <c r="C1062" s="1">
        <v>2004</v>
      </c>
      <c r="D1062" s="1" t="s">
        <v>9147</v>
      </c>
      <c r="E1062" s="1" t="s">
        <v>9148</v>
      </c>
      <c r="F1062" s="1" t="s">
        <v>2579</v>
      </c>
      <c r="H1062" s="1" t="s">
        <v>2580</v>
      </c>
      <c r="K1062" s="1" t="s">
        <v>9149</v>
      </c>
      <c r="L1062" s="1">
        <v>2004</v>
      </c>
      <c r="M1062" s="2">
        <v>45288.518784722219</v>
      </c>
      <c r="N1062" s="2">
        <v>45288.518784722219</v>
      </c>
      <c r="P1062" s="1" t="s">
        <v>9150</v>
      </c>
      <c r="R1062" s="1">
        <v>8</v>
      </c>
      <c r="S1062" s="1">
        <v>111</v>
      </c>
      <c r="U1062" s="1" t="s">
        <v>2583</v>
      </c>
      <c r="W1062" s="1" t="s">
        <v>9151</v>
      </c>
      <c r="AC1062" s="1" t="s">
        <v>2062</v>
      </c>
      <c r="AF1062" s="1" t="s">
        <v>300</v>
      </c>
      <c r="AG1062" s="1">
        <v>39248556</v>
      </c>
      <c r="AJ1062" s="1" t="s">
        <v>2585</v>
      </c>
      <c r="AN1062" s="1" t="s">
        <v>9152</v>
      </c>
    </row>
    <row r="1063" spans="1:40" x14ac:dyDescent="0.35">
      <c r="A1063" s="1" t="s">
        <v>9153</v>
      </c>
      <c r="B1063" s="1" t="s">
        <v>87</v>
      </c>
      <c r="C1063" s="1">
        <v>2010</v>
      </c>
      <c r="D1063" s="1" t="s">
        <v>9154</v>
      </c>
      <c r="E1063" s="1" t="s">
        <v>9155</v>
      </c>
      <c r="F1063" s="1" t="s">
        <v>690</v>
      </c>
      <c r="H1063" s="1" t="s">
        <v>1213</v>
      </c>
      <c r="I1063" s="1" t="s">
        <v>9156</v>
      </c>
      <c r="K1063" s="1" t="s">
        <v>9157</v>
      </c>
      <c r="L1063" s="1" t="s">
        <v>3424</v>
      </c>
      <c r="M1063" s="2">
        <v>45288.500092592592</v>
      </c>
      <c r="N1063" s="2">
        <v>45288.722349537034</v>
      </c>
      <c r="P1063" s="1" t="s">
        <v>9158</v>
      </c>
      <c r="R1063" s="1">
        <v>12</v>
      </c>
      <c r="S1063" s="1">
        <v>138</v>
      </c>
      <c r="U1063" s="1" t="s">
        <v>696</v>
      </c>
      <c r="AC1063" s="1" t="s">
        <v>96</v>
      </c>
      <c r="AJ1063" s="1" t="s">
        <v>9159</v>
      </c>
      <c r="AN1063" s="1" t="s">
        <v>9160</v>
      </c>
    </row>
    <row r="1064" spans="1:40" x14ac:dyDescent="0.35">
      <c r="A1064" s="1" t="s">
        <v>9161</v>
      </c>
      <c r="B1064" s="1" t="s">
        <v>87</v>
      </c>
      <c r="C1064" s="1">
        <v>2016</v>
      </c>
      <c r="D1064" s="1" t="s">
        <v>9162</v>
      </c>
      <c r="E1064" s="1" t="s">
        <v>9163</v>
      </c>
      <c r="F1064" s="1" t="s">
        <v>702</v>
      </c>
      <c r="I1064" s="1" t="s">
        <v>9164</v>
      </c>
      <c r="J1064" s="1" t="s">
        <v>9165</v>
      </c>
      <c r="L1064" s="1">
        <v>2016</v>
      </c>
      <c r="M1064" s="2">
        <v>45288.505729166667</v>
      </c>
      <c r="N1064" s="2">
        <v>45288.730706018519</v>
      </c>
      <c r="P1064" s="1" t="s">
        <v>3916</v>
      </c>
      <c r="S1064" s="1">
        <v>70</v>
      </c>
      <c r="AF1064" s="1" t="s">
        <v>408</v>
      </c>
    </row>
    <row r="1065" spans="1:40" x14ac:dyDescent="0.35">
      <c r="A1065" s="1" t="s">
        <v>9166</v>
      </c>
      <c r="B1065" s="1" t="s">
        <v>87</v>
      </c>
      <c r="C1065" s="1">
        <v>2021</v>
      </c>
      <c r="D1065" s="1" t="s">
        <v>9167</v>
      </c>
      <c r="E1065" s="1" t="s">
        <v>9168</v>
      </c>
      <c r="F1065" s="1" t="s">
        <v>412</v>
      </c>
      <c r="H1065" s="1" t="s">
        <v>957</v>
      </c>
      <c r="I1065" s="1" t="s">
        <v>9169</v>
      </c>
      <c r="K1065" s="1" t="s">
        <v>9170</v>
      </c>
      <c r="L1065" s="3">
        <v>44510</v>
      </c>
      <c r="M1065" s="2">
        <v>45288.500092592592</v>
      </c>
      <c r="N1065" s="2">
        <v>45288.643587962964</v>
      </c>
      <c r="P1065" s="1" t="s">
        <v>9171</v>
      </c>
      <c r="R1065" s="1">
        <v>23</v>
      </c>
      <c r="S1065" s="1">
        <v>87</v>
      </c>
      <c r="U1065" s="1" t="s">
        <v>418</v>
      </c>
      <c r="AC1065" s="1" t="s">
        <v>96</v>
      </c>
      <c r="AJ1065" s="1" t="s">
        <v>9172</v>
      </c>
      <c r="AN1065" s="1" t="s">
        <v>9173</v>
      </c>
    </row>
    <row r="1066" spans="1:40" x14ac:dyDescent="0.35">
      <c r="A1066" s="1" t="s">
        <v>9174</v>
      </c>
      <c r="B1066" s="1" t="s">
        <v>87</v>
      </c>
      <c r="C1066" s="1">
        <v>2007</v>
      </c>
      <c r="D1066" s="1" t="s">
        <v>9175</v>
      </c>
      <c r="E1066" s="1" t="s">
        <v>9176</v>
      </c>
      <c r="F1066" s="1" t="s">
        <v>910</v>
      </c>
      <c r="H1066" s="1" t="s">
        <v>911</v>
      </c>
      <c r="I1066" s="1" t="s">
        <v>9177</v>
      </c>
      <c r="K1066" s="1" t="s">
        <v>9178</v>
      </c>
      <c r="L1066" s="3">
        <v>39278</v>
      </c>
      <c r="M1066" s="2">
        <v>45288.500092592592</v>
      </c>
      <c r="N1066" s="2">
        <v>45288.500092592592</v>
      </c>
      <c r="P1066" s="1" t="s">
        <v>9179</v>
      </c>
      <c r="R1066" s="1">
        <v>3</v>
      </c>
      <c r="S1066" s="1">
        <v>117</v>
      </c>
      <c r="U1066" s="1" t="s">
        <v>915</v>
      </c>
      <c r="AC1066" s="1" t="s">
        <v>96</v>
      </c>
      <c r="AJ1066" s="1" t="s">
        <v>9180</v>
      </c>
      <c r="AN1066" s="1" t="s">
        <v>9181</v>
      </c>
    </row>
    <row r="1067" spans="1:40" x14ac:dyDescent="0.35">
      <c r="A1067" s="1" t="s">
        <v>9182</v>
      </c>
      <c r="B1067" s="1" t="s">
        <v>87</v>
      </c>
      <c r="C1067" s="1">
        <v>2003</v>
      </c>
      <c r="D1067" s="1" t="s">
        <v>9183</v>
      </c>
      <c r="E1067" s="1" t="s">
        <v>9184</v>
      </c>
      <c r="F1067" s="1" t="s">
        <v>507</v>
      </c>
      <c r="H1067" s="1" t="s">
        <v>591</v>
      </c>
      <c r="I1067" s="1" t="s">
        <v>9185</v>
      </c>
      <c r="K1067" s="1" t="s">
        <v>9186</v>
      </c>
      <c r="L1067" s="1" t="s">
        <v>9187</v>
      </c>
      <c r="M1067" s="2">
        <v>45288.500092592592</v>
      </c>
      <c r="N1067" s="2">
        <v>45288.616284722222</v>
      </c>
      <c r="P1067" s="1" t="s">
        <v>9188</v>
      </c>
      <c r="R1067" s="1">
        <v>10</v>
      </c>
      <c r="S1067" s="1">
        <v>82</v>
      </c>
      <c r="U1067" s="1" t="s">
        <v>512</v>
      </c>
      <c r="AC1067" s="1" t="s">
        <v>96</v>
      </c>
      <c r="AJ1067" s="1" t="s">
        <v>9189</v>
      </c>
      <c r="AN1067" s="1" t="s">
        <v>9190</v>
      </c>
    </row>
    <row r="1068" spans="1:40" x14ac:dyDescent="0.35">
      <c r="A1068" s="1" t="s">
        <v>9191</v>
      </c>
      <c r="B1068" s="1" t="s">
        <v>87</v>
      </c>
      <c r="C1068" s="1">
        <v>2017</v>
      </c>
      <c r="D1068" s="1" t="s">
        <v>9192</v>
      </c>
      <c r="E1068" s="1" t="s">
        <v>9193</v>
      </c>
      <c r="F1068" s="1" t="s">
        <v>9194</v>
      </c>
      <c r="H1068" s="1" t="s">
        <v>9195</v>
      </c>
      <c r="I1068" s="1" t="s">
        <v>9196</v>
      </c>
      <c r="K1068" s="1" t="s">
        <v>9197</v>
      </c>
      <c r="L1068" s="1">
        <v>2017</v>
      </c>
      <c r="M1068" s="2">
        <v>45288.500092592592</v>
      </c>
      <c r="N1068" s="2">
        <v>45288.735173611109</v>
      </c>
      <c r="P1068" s="1" t="s">
        <v>9198</v>
      </c>
      <c r="R1068" s="1">
        <v>5</v>
      </c>
      <c r="S1068" s="1">
        <v>86</v>
      </c>
      <c r="U1068" s="1" t="s">
        <v>9199</v>
      </c>
      <c r="AC1068" s="1" t="s">
        <v>9200</v>
      </c>
      <c r="AD1068" s="1" t="s">
        <v>9201</v>
      </c>
      <c r="AJ1068" s="1" t="s">
        <v>9202</v>
      </c>
      <c r="AN1068" s="1" t="s">
        <v>9203</v>
      </c>
    </row>
    <row r="1069" spans="1:40" x14ac:dyDescent="0.35">
      <c r="A1069" s="1" t="s">
        <v>9204</v>
      </c>
      <c r="B1069" s="1" t="s">
        <v>87</v>
      </c>
      <c r="C1069" s="1">
        <v>2005</v>
      </c>
      <c r="D1069" s="1" t="s">
        <v>9205</v>
      </c>
      <c r="E1069" s="1" t="s">
        <v>9206</v>
      </c>
      <c r="F1069" s="1" t="s">
        <v>1133</v>
      </c>
      <c r="H1069" s="1" t="s">
        <v>591</v>
      </c>
      <c r="L1069" s="1">
        <v>2005</v>
      </c>
      <c r="M1069" s="2">
        <v>45288.513078703705</v>
      </c>
      <c r="N1069" s="2">
        <v>45288.513078703705</v>
      </c>
      <c r="P1069" s="1" t="s">
        <v>9207</v>
      </c>
      <c r="S1069" s="1">
        <v>84</v>
      </c>
      <c r="AG1069" s="1" t="s">
        <v>9208</v>
      </c>
    </row>
    <row r="1070" spans="1:40" x14ac:dyDescent="0.35">
      <c r="A1070" s="1" t="s">
        <v>9209</v>
      </c>
      <c r="B1070" s="1" t="s">
        <v>87</v>
      </c>
      <c r="C1070" s="1">
        <v>2020</v>
      </c>
      <c r="D1070" s="1" t="s">
        <v>9210</v>
      </c>
      <c r="E1070" s="1" t="s">
        <v>9211</v>
      </c>
      <c r="F1070" s="1" t="s">
        <v>340</v>
      </c>
      <c r="H1070" s="1" t="s">
        <v>8697</v>
      </c>
      <c r="I1070" s="1" t="s">
        <v>9212</v>
      </c>
      <c r="K1070" s="1" t="s">
        <v>9213</v>
      </c>
      <c r="L1070" s="3">
        <v>43872</v>
      </c>
      <c r="M1070" s="2">
        <v>45288.500092592592</v>
      </c>
      <c r="N1070" s="2">
        <v>45288.738761574074</v>
      </c>
      <c r="P1070" s="1" t="s">
        <v>9214</v>
      </c>
      <c r="R1070" s="1">
        <v>7</v>
      </c>
      <c r="S1070" s="1">
        <v>38</v>
      </c>
      <c r="U1070" s="1" t="s">
        <v>340</v>
      </c>
      <c r="AC1070" s="1" t="s">
        <v>96</v>
      </c>
      <c r="AD1070" s="1" t="s">
        <v>8496</v>
      </c>
      <c r="AJ1070" s="1" t="s">
        <v>9215</v>
      </c>
      <c r="AN1070" s="1" t="s">
        <v>9216</v>
      </c>
    </row>
    <row r="1071" spans="1:40" x14ac:dyDescent="0.35">
      <c r="A1071" s="1" t="s">
        <v>9217</v>
      </c>
      <c r="B1071" s="1" t="s">
        <v>87</v>
      </c>
      <c r="C1071" s="1">
        <v>2022</v>
      </c>
      <c r="D1071" s="1" t="s">
        <v>9218</v>
      </c>
      <c r="E1071" s="1" t="s">
        <v>9219</v>
      </c>
      <c r="F1071" s="1" t="s">
        <v>9220</v>
      </c>
      <c r="H1071" s="1" t="s">
        <v>9221</v>
      </c>
      <c r="I1071" s="1" t="s">
        <v>9222</v>
      </c>
      <c r="K1071" s="1" t="s">
        <v>9223</v>
      </c>
      <c r="L1071" s="1" t="s">
        <v>9224</v>
      </c>
      <c r="M1071" s="2">
        <v>45288.513912037037</v>
      </c>
      <c r="N1071" s="2">
        <v>45288.513912037037</v>
      </c>
      <c r="P1071" s="1" t="s">
        <v>9225</v>
      </c>
      <c r="S1071" s="1">
        <v>150</v>
      </c>
      <c r="AG1071" s="1" t="s">
        <v>9226</v>
      </c>
    </row>
    <row r="1072" spans="1:40" x14ac:dyDescent="0.35">
      <c r="A1072" s="1" t="s">
        <v>9227</v>
      </c>
      <c r="B1072" s="1" t="s">
        <v>87</v>
      </c>
      <c r="C1072" s="1">
        <v>1984</v>
      </c>
      <c r="D1072" s="1" t="s">
        <v>9228</v>
      </c>
      <c r="E1072" s="1" t="s">
        <v>9229</v>
      </c>
      <c r="F1072" s="1" t="s">
        <v>3009</v>
      </c>
      <c r="H1072" s="1" t="s">
        <v>3010</v>
      </c>
      <c r="K1072" s="1" t="s">
        <v>9230</v>
      </c>
      <c r="L1072" s="1">
        <v>1984</v>
      </c>
      <c r="M1072" s="2">
        <v>45288.520277777781</v>
      </c>
      <c r="N1072" s="2">
        <v>45288.520277777781</v>
      </c>
      <c r="P1072" s="1" t="s">
        <v>9231</v>
      </c>
      <c r="R1072" s="1">
        <v>11</v>
      </c>
      <c r="S1072" s="1">
        <v>109</v>
      </c>
      <c r="U1072" s="1" t="s">
        <v>3013</v>
      </c>
      <c r="W1072" s="1" t="s">
        <v>9232</v>
      </c>
      <c r="AC1072" s="1" t="s">
        <v>9233</v>
      </c>
      <c r="AF1072" s="1" t="s">
        <v>440</v>
      </c>
      <c r="AG1072" s="1">
        <v>14764323</v>
      </c>
      <c r="AJ1072" s="1" t="s">
        <v>6182</v>
      </c>
      <c r="AN1072" s="1" t="s">
        <v>9234</v>
      </c>
    </row>
    <row r="1073" spans="1:40" x14ac:dyDescent="0.35">
      <c r="A1073" s="1" t="s">
        <v>9235</v>
      </c>
      <c r="B1073" s="1" t="s">
        <v>87</v>
      </c>
      <c r="C1073" s="1">
        <v>2001</v>
      </c>
      <c r="D1073" s="1" t="s">
        <v>9236</v>
      </c>
      <c r="E1073" s="1" t="s">
        <v>9237</v>
      </c>
      <c r="F1073" s="1" t="s">
        <v>434</v>
      </c>
      <c r="H1073" s="1" t="s">
        <v>435</v>
      </c>
      <c r="K1073" s="1" t="s">
        <v>9238</v>
      </c>
      <c r="L1073" s="1" t="s">
        <v>5540</v>
      </c>
      <c r="M1073" s="2">
        <v>45288.500092592592</v>
      </c>
      <c r="N1073" s="2">
        <v>45288.500092592592</v>
      </c>
      <c r="P1073" s="1" t="s">
        <v>9239</v>
      </c>
      <c r="R1073" s="1">
        <v>1</v>
      </c>
      <c r="S1073" s="1">
        <v>45</v>
      </c>
      <c r="U1073" s="1" t="s">
        <v>501</v>
      </c>
      <c r="AC1073" s="1" t="s">
        <v>96</v>
      </c>
      <c r="AJ1073" s="1" t="s">
        <v>9240</v>
      </c>
      <c r="AN1073" s="1" t="s">
        <v>9241</v>
      </c>
    </row>
    <row r="1074" spans="1:40" x14ac:dyDescent="0.35">
      <c r="A1074" s="1" t="s">
        <v>9242</v>
      </c>
      <c r="B1074" s="1" t="s">
        <v>87</v>
      </c>
      <c r="C1074" s="1">
        <v>2022</v>
      </c>
      <c r="D1074" s="1" t="s">
        <v>9243</v>
      </c>
      <c r="E1074" s="1" t="s">
        <v>9244</v>
      </c>
      <c r="F1074" s="1" t="s">
        <v>9245</v>
      </c>
      <c r="H1074" s="1" t="s">
        <v>1374</v>
      </c>
      <c r="I1074" s="1" t="s">
        <v>9246</v>
      </c>
      <c r="K1074" s="1" t="s">
        <v>9247</v>
      </c>
      <c r="L1074" s="1" t="s">
        <v>356</v>
      </c>
      <c r="M1074" s="2">
        <v>45288.513807870368</v>
      </c>
      <c r="N1074" s="2">
        <v>45288.513807870368</v>
      </c>
      <c r="P1074" s="1" t="s">
        <v>9248</v>
      </c>
      <c r="S1074" s="1">
        <v>125</v>
      </c>
      <c r="AG1074" s="1" t="s">
        <v>9249</v>
      </c>
    </row>
    <row r="1075" spans="1:40" x14ac:dyDescent="0.35">
      <c r="A1075" s="1" t="s">
        <v>9250</v>
      </c>
      <c r="B1075" s="1" t="s">
        <v>87</v>
      </c>
      <c r="C1075" s="1">
        <v>2016</v>
      </c>
      <c r="D1075" s="1" t="s">
        <v>9251</v>
      </c>
      <c r="E1075" s="1" t="s">
        <v>9252</v>
      </c>
      <c r="F1075" s="1" t="s">
        <v>9253</v>
      </c>
      <c r="J1075" s="1" t="s">
        <v>9254</v>
      </c>
      <c r="L1075" s="1">
        <v>2016</v>
      </c>
      <c r="M1075" s="2">
        <v>45288.505752314813</v>
      </c>
      <c r="N1075" s="2">
        <v>45288.505752314813</v>
      </c>
      <c r="P1075" s="1" t="s">
        <v>9255</v>
      </c>
      <c r="R1075" s="1">
        <v>4</v>
      </c>
      <c r="S1075" s="1">
        <v>71</v>
      </c>
      <c r="AF1075" s="1" t="s">
        <v>408</v>
      </c>
    </row>
    <row r="1076" spans="1:40" x14ac:dyDescent="0.35">
      <c r="A1076" s="1" t="s">
        <v>9256</v>
      </c>
      <c r="B1076" s="1" t="s">
        <v>87</v>
      </c>
      <c r="C1076" s="1">
        <v>2021</v>
      </c>
      <c r="D1076" s="1" t="s">
        <v>9257</v>
      </c>
      <c r="E1076" s="1" t="s">
        <v>9258</v>
      </c>
      <c r="F1076" s="1" t="s">
        <v>9259</v>
      </c>
      <c r="H1076" s="1" t="s">
        <v>9260</v>
      </c>
      <c r="I1076" s="1" t="s">
        <v>9261</v>
      </c>
      <c r="J1076" s="1" t="s">
        <v>9262</v>
      </c>
      <c r="K1076" s="1" t="s">
        <v>9263</v>
      </c>
      <c r="L1076" s="1">
        <v>2021</v>
      </c>
      <c r="M1076" s="2">
        <v>45288.517233796294</v>
      </c>
      <c r="N1076" s="2">
        <v>45288.517233796294</v>
      </c>
      <c r="P1076" s="1" t="s">
        <v>9264</v>
      </c>
      <c r="R1076" s="1">
        <v>1</v>
      </c>
      <c r="S1076" s="1">
        <v>46</v>
      </c>
      <c r="U1076" s="1" t="s">
        <v>9265</v>
      </c>
      <c r="W1076" s="1" t="s">
        <v>9266</v>
      </c>
      <c r="AC1076" s="1" t="s">
        <v>299</v>
      </c>
      <c r="AF1076" s="1" t="s">
        <v>300</v>
      </c>
      <c r="AG1076" s="1">
        <v>635200664</v>
      </c>
      <c r="AJ1076" s="1" t="s">
        <v>9267</v>
      </c>
      <c r="AN1076" s="1" t="s">
        <v>9268</v>
      </c>
    </row>
    <row r="1077" spans="1:40" x14ac:dyDescent="0.35">
      <c r="A1077" s="1" t="s">
        <v>9269</v>
      </c>
      <c r="B1077" s="1" t="s">
        <v>87</v>
      </c>
      <c r="C1077" s="1">
        <v>2021</v>
      </c>
      <c r="D1077" s="1" t="s">
        <v>9270</v>
      </c>
      <c r="E1077" s="1" t="s">
        <v>9271</v>
      </c>
      <c r="F1077" s="1" t="s">
        <v>9272</v>
      </c>
      <c r="H1077" s="1" t="s">
        <v>9273</v>
      </c>
      <c r="I1077" s="1" t="s">
        <v>9274</v>
      </c>
      <c r="K1077" s="1" t="s">
        <v>9275</v>
      </c>
      <c r="L1077" s="1">
        <v>2021</v>
      </c>
      <c r="M1077" s="2">
        <v>45288.512685185182</v>
      </c>
      <c r="N1077" s="2">
        <v>45288.512685185182</v>
      </c>
      <c r="R1077" s="1">
        <v>1</v>
      </c>
      <c r="S1077" s="1">
        <v>10</v>
      </c>
      <c r="AG1077" s="1" t="s">
        <v>9276</v>
      </c>
    </row>
    <row r="1078" spans="1:40" x14ac:dyDescent="0.35">
      <c r="A1078" s="1" t="s">
        <v>9277</v>
      </c>
      <c r="B1078" s="1" t="s">
        <v>87</v>
      </c>
      <c r="C1078" s="1">
        <v>2019</v>
      </c>
      <c r="D1078" s="1" t="s">
        <v>9278</v>
      </c>
      <c r="E1078" s="1" t="s">
        <v>9279</v>
      </c>
      <c r="F1078" s="1" t="s">
        <v>9280</v>
      </c>
      <c r="H1078" s="1" t="s">
        <v>9281</v>
      </c>
      <c r="I1078" s="1" t="s">
        <v>9282</v>
      </c>
      <c r="K1078" s="1" t="s">
        <v>9283</v>
      </c>
      <c r="L1078" s="1" t="s">
        <v>2929</v>
      </c>
      <c r="M1078" s="2">
        <v>45288.513159722221</v>
      </c>
      <c r="N1078" s="2">
        <v>45288.513159722221</v>
      </c>
      <c r="S1078" s="1">
        <v>116</v>
      </c>
      <c r="AG1078" s="1" t="s">
        <v>9284</v>
      </c>
    </row>
    <row r="1079" spans="1:40" x14ac:dyDescent="0.35">
      <c r="A1079" s="1" t="s">
        <v>9285</v>
      </c>
      <c r="B1079" s="1" t="s">
        <v>87</v>
      </c>
      <c r="C1079" s="1">
        <v>2022</v>
      </c>
      <c r="D1079" s="1" t="s">
        <v>9286</v>
      </c>
      <c r="E1079" s="1" t="s">
        <v>9287</v>
      </c>
      <c r="F1079" s="1" t="s">
        <v>2764</v>
      </c>
      <c r="H1079" s="1" t="s">
        <v>2338</v>
      </c>
      <c r="I1079" s="1" t="s">
        <v>9288</v>
      </c>
      <c r="K1079" s="1" t="s">
        <v>9289</v>
      </c>
      <c r="L1079" s="3">
        <v>44685</v>
      </c>
      <c r="M1079" s="2">
        <v>45288.51390046296</v>
      </c>
      <c r="N1079" s="2">
        <v>45288.51390046296</v>
      </c>
      <c r="S1079" s="1">
        <v>13</v>
      </c>
      <c r="AG1079" s="1" t="s">
        <v>9290</v>
      </c>
    </row>
    <row r="1080" spans="1:40" x14ac:dyDescent="0.35">
      <c r="A1080" s="1" t="s">
        <v>9291</v>
      </c>
      <c r="B1080" s="1" t="s">
        <v>87</v>
      </c>
      <c r="C1080" s="1">
        <v>2011</v>
      </c>
      <c r="D1080" s="1" t="s">
        <v>9292</v>
      </c>
      <c r="E1080" s="1" t="s">
        <v>9293</v>
      </c>
      <c r="F1080" s="1" t="s">
        <v>2840</v>
      </c>
      <c r="I1080" s="1" t="s">
        <v>9294</v>
      </c>
      <c r="J1080" s="1" t="s">
        <v>9295</v>
      </c>
      <c r="L1080" s="1">
        <v>2011</v>
      </c>
      <c r="M1080" s="2">
        <v>45288.506388888891</v>
      </c>
      <c r="N1080" s="2">
        <v>45288.605763888889</v>
      </c>
      <c r="P1080" s="1" t="s">
        <v>9296</v>
      </c>
      <c r="R1080" s="1">
        <v>4</v>
      </c>
      <c r="S1080" s="1">
        <v>67</v>
      </c>
      <c r="AF1080" s="1" t="s">
        <v>408</v>
      </c>
    </row>
    <row r="1081" spans="1:40" x14ac:dyDescent="0.35">
      <c r="A1081" s="1" t="s">
        <v>9297</v>
      </c>
      <c r="B1081" s="1" t="s">
        <v>87</v>
      </c>
      <c r="C1081" s="1">
        <v>2022</v>
      </c>
      <c r="D1081" s="1" t="s">
        <v>9298</v>
      </c>
      <c r="E1081" s="1" t="s">
        <v>9299</v>
      </c>
      <c r="F1081" s="1" t="s">
        <v>1619</v>
      </c>
      <c r="H1081" s="1" t="s">
        <v>1620</v>
      </c>
      <c r="I1081" s="1" t="s">
        <v>9300</v>
      </c>
      <c r="K1081" s="1" t="s">
        <v>9301</v>
      </c>
      <c r="L1081" s="3">
        <v>44678</v>
      </c>
      <c r="M1081" s="2">
        <v>45288.500092592592</v>
      </c>
      <c r="N1081" s="2">
        <v>45288.71943287037</v>
      </c>
      <c r="P1081" s="1" t="s">
        <v>9302</v>
      </c>
      <c r="R1081" s="1">
        <v>2</v>
      </c>
      <c r="S1081" s="1">
        <v>10</v>
      </c>
      <c r="U1081" s="1" t="s">
        <v>1624</v>
      </c>
      <c r="AC1081" s="1" t="s">
        <v>96</v>
      </c>
      <c r="AJ1081" s="1" t="s">
        <v>9303</v>
      </c>
      <c r="AN1081" s="1" t="s">
        <v>9304</v>
      </c>
    </row>
    <row r="1082" spans="1:40" x14ac:dyDescent="0.35">
      <c r="A1082" s="1" t="s">
        <v>9305</v>
      </c>
      <c r="B1082" s="1" t="s">
        <v>87</v>
      </c>
      <c r="C1082" s="1">
        <v>2023</v>
      </c>
      <c r="D1082" s="1" t="s">
        <v>9306</v>
      </c>
      <c r="E1082" s="1" t="s">
        <v>9307</v>
      </c>
      <c r="F1082" s="1" t="s">
        <v>910</v>
      </c>
      <c r="H1082" s="1" t="s">
        <v>1088</v>
      </c>
      <c r="I1082" s="1" t="s">
        <v>9308</v>
      </c>
      <c r="K1082" s="1" t="s">
        <v>9309</v>
      </c>
      <c r="L1082" s="3">
        <v>44987</v>
      </c>
      <c r="M1082" s="2">
        <v>45288.500092592592</v>
      </c>
      <c r="N1082" s="2">
        <v>45288.682638888888</v>
      </c>
      <c r="P1082" s="1">
        <v>110098</v>
      </c>
      <c r="S1082" s="1">
        <v>388</v>
      </c>
      <c r="U1082" s="1" t="s">
        <v>915</v>
      </c>
      <c r="AC1082" s="1" t="s">
        <v>96</v>
      </c>
      <c r="AD1082" s="1" t="s">
        <v>9310</v>
      </c>
      <c r="AJ1082" s="1" t="s">
        <v>9311</v>
      </c>
      <c r="AN1082" s="1" t="s">
        <v>9312</v>
      </c>
    </row>
    <row r="1083" spans="1:40" x14ac:dyDescent="0.35">
      <c r="A1083" s="1" t="s">
        <v>9313</v>
      </c>
      <c r="B1083" s="1" t="s">
        <v>87</v>
      </c>
      <c r="C1083" s="1">
        <v>2008</v>
      </c>
      <c r="D1083" s="1" t="s">
        <v>9314</v>
      </c>
      <c r="E1083" s="1" t="s">
        <v>9315</v>
      </c>
      <c r="F1083" s="1" t="s">
        <v>1174</v>
      </c>
      <c r="H1083" s="1" t="s">
        <v>6406</v>
      </c>
      <c r="I1083" s="1" t="s">
        <v>9316</v>
      </c>
      <c r="K1083" s="1" t="s">
        <v>9317</v>
      </c>
      <c r="L1083" s="1" t="s">
        <v>846</v>
      </c>
      <c r="M1083" s="2">
        <v>45288.500092592592</v>
      </c>
      <c r="N1083" s="2">
        <v>45288.500092592592</v>
      </c>
      <c r="P1083" s="1" t="s">
        <v>9318</v>
      </c>
      <c r="R1083" s="4">
        <v>44987</v>
      </c>
      <c r="S1083" s="1">
        <v>74</v>
      </c>
      <c r="U1083" s="1" t="s">
        <v>1180</v>
      </c>
      <c r="AC1083" s="1" t="s">
        <v>96</v>
      </c>
      <c r="AJ1083" s="1" t="s">
        <v>9319</v>
      </c>
      <c r="AN1083" s="1" t="s">
        <v>9320</v>
      </c>
    </row>
    <row r="1084" spans="1:40" x14ac:dyDescent="0.35">
      <c r="A1084" s="1" t="s">
        <v>9321</v>
      </c>
      <c r="B1084" s="1" t="s">
        <v>87</v>
      </c>
      <c r="C1084" s="1">
        <v>2005</v>
      </c>
      <c r="D1084" s="1" t="s">
        <v>9322</v>
      </c>
      <c r="E1084" s="1" t="s">
        <v>9323</v>
      </c>
      <c r="F1084" s="1" t="s">
        <v>1757</v>
      </c>
      <c r="H1084" s="1" t="s">
        <v>1758</v>
      </c>
      <c r="I1084" s="1" t="s">
        <v>9324</v>
      </c>
      <c r="K1084" s="1" t="s">
        <v>9325</v>
      </c>
      <c r="L1084" s="1">
        <v>2005</v>
      </c>
      <c r="M1084" s="2">
        <v>45288.51390046296</v>
      </c>
      <c r="N1084" s="2">
        <v>45288.51390046296</v>
      </c>
      <c r="P1084" s="1" t="s">
        <v>9326</v>
      </c>
      <c r="R1084" s="1">
        <v>4</v>
      </c>
      <c r="S1084" s="1">
        <v>14</v>
      </c>
      <c r="AG1084" s="1" t="s">
        <v>9327</v>
      </c>
    </row>
    <row r="1085" spans="1:40" x14ac:dyDescent="0.35">
      <c r="A1085" s="1" t="s">
        <v>9328</v>
      </c>
      <c r="B1085" s="1" t="s">
        <v>87</v>
      </c>
      <c r="C1085" s="1">
        <v>1991</v>
      </c>
      <c r="D1085" s="1" t="s">
        <v>9329</v>
      </c>
      <c r="E1085" s="1" t="s">
        <v>9330</v>
      </c>
      <c r="F1085" s="1" t="s">
        <v>9331</v>
      </c>
      <c r="I1085" s="1" t="s">
        <v>9332</v>
      </c>
      <c r="J1085" s="1" t="s">
        <v>9333</v>
      </c>
      <c r="L1085" s="1">
        <v>1991</v>
      </c>
      <c r="M1085" s="2">
        <v>45288.507384259261</v>
      </c>
      <c r="N1085" s="2">
        <v>45288.507384259261</v>
      </c>
      <c r="P1085" s="1" t="s">
        <v>9334</v>
      </c>
      <c r="R1085" s="1">
        <v>1</v>
      </c>
      <c r="S1085" s="1">
        <v>9</v>
      </c>
      <c r="AF1085" s="1" t="s">
        <v>408</v>
      </c>
    </row>
    <row r="1086" spans="1:40" x14ac:dyDescent="0.35">
      <c r="A1086" s="1" t="s">
        <v>9335</v>
      </c>
      <c r="B1086" s="1" t="s">
        <v>87</v>
      </c>
      <c r="C1086" s="1">
        <v>2011</v>
      </c>
      <c r="D1086" s="1" t="s">
        <v>9336</v>
      </c>
      <c r="E1086" s="1" t="s">
        <v>9337</v>
      </c>
      <c r="F1086" s="1" t="s">
        <v>9338</v>
      </c>
      <c r="H1086" s="1" t="s">
        <v>9339</v>
      </c>
      <c r="I1086" s="1" t="s">
        <v>9340</v>
      </c>
      <c r="K1086" s="1" t="s">
        <v>9341</v>
      </c>
      <c r="L1086" s="3">
        <v>40907</v>
      </c>
      <c r="M1086" s="2">
        <v>45288.500092592592</v>
      </c>
      <c r="N1086" s="2">
        <v>45288.500092592592</v>
      </c>
      <c r="P1086" s="1">
        <v>570</v>
      </c>
      <c r="S1086" s="1">
        <v>4</v>
      </c>
      <c r="U1086" s="1" t="s">
        <v>9342</v>
      </c>
      <c r="AC1086" s="1" t="s">
        <v>96</v>
      </c>
      <c r="AJ1086" s="1" t="s">
        <v>9343</v>
      </c>
    </row>
    <row r="1087" spans="1:40" x14ac:dyDescent="0.35">
      <c r="A1087" s="1" t="s">
        <v>9344</v>
      </c>
      <c r="B1087" s="1" t="s">
        <v>87</v>
      </c>
      <c r="C1087" s="1">
        <v>2000</v>
      </c>
      <c r="D1087" s="1" t="s">
        <v>9345</v>
      </c>
      <c r="E1087" s="1" t="s">
        <v>9346</v>
      </c>
      <c r="F1087" s="1" t="s">
        <v>8541</v>
      </c>
      <c r="H1087" s="1" t="s">
        <v>8542</v>
      </c>
      <c r="I1087" s="1" t="s">
        <v>9347</v>
      </c>
      <c r="K1087" s="1" t="s">
        <v>9348</v>
      </c>
      <c r="L1087" s="3">
        <v>36861</v>
      </c>
      <c r="M1087" s="2">
        <v>45288.500092592592</v>
      </c>
      <c r="N1087" s="2">
        <v>45288.500092592592</v>
      </c>
      <c r="P1087" s="1" t="s">
        <v>9349</v>
      </c>
      <c r="R1087" s="1">
        <v>1</v>
      </c>
      <c r="S1087" s="1">
        <v>193</v>
      </c>
      <c r="U1087" s="1" t="s">
        <v>8546</v>
      </c>
      <c r="AC1087" s="1" t="s">
        <v>96</v>
      </c>
      <c r="AJ1087" s="1" t="s">
        <v>9350</v>
      </c>
      <c r="AN1087" s="1" t="s">
        <v>9351</v>
      </c>
    </row>
    <row r="1088" spans="1:40" x14ac:dyDescent="0.35">
      <c r="A1088" s="1" t="s">
        <v>9352</v>
      </c>
      <c r="B1088" s="1" t="s">
        <v>87</v>
      </c>
      <c r="C1088" s="1">
        <v>2019</v>
      </c>
      <c r="D1088" s="1" t="s">
        <v>9353</v>
      </c>
      <c r="E1088" s="1" t="s">
        <v>9354</v>
      </c>
      <c r="F1088" s="1" t="s">
        <v>702</v>
      </c>
      <c r="I1088" s="1" t="s">
        <v>9355</v>
      </c>
      <c r="J1088" s="1" t="s">
        <v>9356</v>
      </c>
      <c r="L1088" s="1">
        <v>2019</v>
      </c>
      <c r="M1088" s="2">
        <v>45288.505358796298</v>
      </c>
      <c r="N1088" s="2">
        <v>45288.59883101852</v>
      </c>
      <c r="P1088" s="1" t="s">
        <v>9357</v>
      </c>
      <c r="S1088" s="1">
        <v>100</v>
      </c>
      <c r="AF1088" s="1" t="s">
        <v>408</v>
      </c>
    </row>
    <row r="1089" spans="1:40" x14ac:dyDescent="0.35">
      <c r="A1089" s="1" t="s">
        <v>9358</v>
      </c>
      <c r="B1089" s="1" t="s">
        <v>87</v>
      </c>
      <c r="C1089" s="1">
        <v>1995</v>
      </c>
      <c r="D1089" s="1" t="s">
        <v>9359</v>
      </c>
      <c r="E1089" s="1" t="s">
        <v>9360</v>
      </c>
      <c r="F1089" s="1" t="s">
        <v>9361</v>
      </c>
      <c r="H1089" s="1" t="s">
        <v>9362</v>
      </c>
      <c r="I1089" s="1" t="s">
        <v>9363</v>
      </c>
      <c r="K1089" s="1" t="s">
        <v>9364</v>
      </c>
      <c r="L1089" s="1" t="s">
        <v>9365</v>
      </c>
      <c r="M1089" s="2">
        <v>45288.500092592592</v>
      </c>
      <c r="N1089" s="2">
        <v>45288.718310185184</v>
      </c>
      <c r="P1089" s="1" t="s">
        <v>9366</v>
      </c>
      <c r="R1089" s="1">
        <v>1</v>
      </c>
      <c r="S1089" s="1">
        <v>11</v>
      </c>
      <c r="U1089" s="1" t="s">
        <v>9367</v>
      </c>
      <c r="AC1089" s="1" t="s">
        <v>96</v>
      </c>
      <c r="AJ1089" s="1" t="s">
        <v>9368</v>
      </c>
      <c r="AN1089" s="1" t="s">
        <v>9369</v>
      </c>
    </row>
    <row r="1090" spans="1:40" x14ac:dyDescent="0.35">
      <c r="A1090" s="1" t="s">
        <v>9370</v>
      </c>
      <c r="B1090" s="1" t="s">
        <v>87</v>
      </c>
      <c r="C1090" s="1">
        <v>2014</v>
      </c>
      <c r="D1090" s="1" t="s">
        <v>9371</v>
      </c>
      <c r="E1090" s="1" t="s">
        <v>9372</v>
      </c>
      <c r="F1090" s="1" t="s">
        <v>9373</v>
      </c>
      <c r="H1090" s="1" t="s">
        <v>9374</v>
      </c>
      <c r="I1090" s="1" t="s">
        <v>9375</v>
      </c>
      <c r="K1090" s="1" t="s">
        <v>9376</v>
      </c>
      <c r="L1090" s="1" t="s">
        <v>6196</v>
      </c>
      <c r="M1090" s="2">
        <v>45288.500092592592</v>
      </c>
      <c r="N1090" s="2">
        <v>45288.500092592592</v>
      </c>
      <c r="P1090" s="1" t="s">
        <v>9377</v>
      </c>
      <c r="R1090" s="1">
        <v>6</v>
      </c>
      <c r="S1090" s="1">
        <v>108</v>
      </c>
      <c r="U1090" s="1" t="s">
        <v>9378</v>
      </c>
      <c r="AC1090" s="1" t="s">
        <v>96</v>
      </c>
      <c r="AD1090" s="1" t="s">
        <v>9379</v>
      </c>
      <c r="AJ1090" s="1" t="s">
        <v>9380</v>
      </c>
      <c r="AN1090" s="1" t="s">
        <v>9381</v>
      </c>
    </row>
    <row r="1091" spans="1:40" x14ac:dyDescent="0.35">
      <c r="A1091" s="1" t="s">
        <v>9382</v>
      </c>
      <c r="B1091" s="1" t="s">
        <v>87</v>
      </c>
      <c r="C1091" s="1">
        <v>2022</v>
      </c>
      <c r="D1091" s="1" t="s">
        <v>9383</v>
      </c>
      <c r="E1091" s="1" t="s">
        <v>9384</v>
      </c>
      <c r="F1091" s="1" t="s">
        <v>9385</v>
      </c>
      <c r="H1091" s="1" t="s">
        <v>9386</v>
      </c>
      <c r="I1091" s="1" t="s">
        <v>9387</v>
      </c>
      <c r="K1091" s="1" t="s">
        <v>9388</v>
      </c>
      <c r="L1091" s="1" t="s">
        <v>4805</v>
      </c>
      <c r="M1091" s="2">
        <v>45288.51457175926</v>
      </c>
      <c r="N1091" s="2">
        <v>45288.51457175926</v>
      </c>
      <c r="P1091" s="1" t="s">
        <v>9389</v>
      </c>
      <c r="R1091" s="1">
        <v>3</v>
      </c>
      <c r="S1091" s="1">
        <v>59</v>
      </c>
      <c r="AG1091" s="1" t="s">
        <v>9390</v>
      </c>
    </row>
    <row r="1092" spans="1:40" x14ac:dyDescent="0.35">
      <c r="A1092" s="1" t="s">
        <v>9391</v>
      </c>
      <c r="B1092" s="1" t="s">
        <v>87</v>
      </c>
      <c r="C1092" s="1">
        <v>2005</v>
      </c>
      <c r="D1092" s="1" t="s">
        <v>9392</v>
      </c>
      <c r="E1092" s="1" t="s">
        <v>9393</v>
      </c>
      <c r="F1092" s="1" t="s">
        <v>5233</v>
      </c>
      <c r="H1092" s="1" t="s">
        <v>6840</v>
      </c>
      <c r="K1092" s="1" t="s">
        <v>9394</v>
      </c>
      <c r="L1092" s="1">
        <v>2005</v>
      </c>
      <c r="M1092" s="2">
        <v>45288.518645833334</v>
      </c>
      <c r="N1092" s="2">
        <v>45288.518645833334</v>
      </c>
      <c r="P1092" s="1" t="s">
        <v>9395</v>
      </c>
      <c r="R1092" s="4">
        <v>45082</v>
      </c>
      <c r="S1092" s="1">
        <v>118</v>
      </c>
      <c r="U1092" s="1" t="s">
        <v>9396</v>
      </c>
      <c r="W1092" s="1" t="s">
        <v>9397</v>
      </c>
      <c r="AC1092" s="1" t="s">
        <v>2062</v>
      </c>
      <c r="AF1092" s="1" t="s">
        <v>300</v>
      </c>
      <c r="AG1092" s="1">
        <v>40717641</v>
      </c>
      <c r="AJ1092" s="1" t="s">
        <v>9398</v>
      </c>
      <c r="AN1092" s="1" t="s">
        <v>9399</v>
      </c>
    </row>
    <row r="1093" spans="1:40" x14ac:dyDescent="0.35">
      <c r="A1093" s="1" t="s">
        <v>9400</v>
      </c>
      <c r="B1093" s="1" t="s">
        <v>87</v>
      </c>
      <c r="C1093" s="1">
        <v>2012</v>
      </c>
      <c r="D1093" s="1" t="s">
        <v>9401</v>
      </c>
      <c r="E1093" s="1" t="s">
        <v>9402</v>
      </c>
      <c r="F1093" s="1" t="s">
        <v>1482</v>
      </c>
      <c r="I1093" s="1" t="s">
        <v>9403</v>
      </c>
      <c r="J1093" s="1" t="s">
        <v>9404</v>
      </c>
      <c r="L1093" s="1">
        <v>2012</v>
      </c>
      <c r="M1093" s="2">
        <v>45288.506377314814</v>
      </c>
      <c r="N1093" s="2">
        <v>45288.705243055556</v>
      </c>
      <c r="R1093" s="1">
        <v>4</v>
      </c>
      <c r="S1093" s="1">
        <v>3</v>
      </c>
      <c r="AF1093" s="1" t="s">
        <v>408</v>
      </c>
      <c r="AN1093" s="1" t="s">
        <v>9405</v>
      </c>
    </row>
    <row r="1094" spans="1:40" x14ac:dyDescent="0.35">
      <c r="A1094" s="1" t="s">
        <v>9406</v>
      </c>
      <c r="B1094" s="1" t="s">
        <v>87</v>
      </c>
      <c r="C1094" s="1">
        <v>2019</v>
      </c>
      <c r="D1094" s="1" t="s">
        <v>9407</v>
      </c>
      <c r="E1094" s="1" t="s">
        <v>9408</v>
      </c>
      <c r="F1094" s="1" t="s">
        <v>2981</v>
      </c>
      <c r="H1094" s="1" t="s">
        <v>2982</v>
      </c>
      <c r="I1094" s="1" t="s">
        <v>9409</v>
      </c>
      <c r="K1094" s="1" t="s">
        <v>9410</v>
      </c>
      <c r="L1094" s="1" t="s">
        <v>6274</v>
      </c>
      <c r="M1094" s="2">
        <v>45288.500092592592</v>
      </c>
      <c r="N1094" s="2">
        <v>45288.682719907411</v>
      </c>
      <c r="R1094" s="1">
        <v>7</v>
      </c>
      <c r="S1094" s="1">
        <v>63</v>
      </c>
      <c r="U1094" s="1" t="s">
        <v>2986</v>
      </c>
      <c r="AC1094" s="1" t="s">
        <v>96</v>
      </c>
      <c r="AD1094" s="1" t="s">
        <v>9411</v>
      </c>
      <c r="AJ1094" s="1" t="s">
        <v>9412</v>
      </c>
      <c r="AN1094" s="1" t="s">
        <v>9413</v>
      </c>
    </row>
    <row r="1095" spans="1:40" x14ac:dyDescent="0.35">
      <c r="A1095" s="1" t="s">
        <v>9414</v>
      </c>
      <c r="B1095" s="1" t="s">
        <v>87</v>
      </c>
      <c r="C1095" s="1">
        <v>2013</v>
      </c>
      <c r="D1095" s="1" t="s">
        <v>9415</v>
      </c>
      <c r="E1095" s="1" t="s">
        <v>9416</v>
      </c>
      <c r="F1095" s="1" t="s">
        <v>5830</v>
      </c>
      <c r="I1095" s="1" t="s">
        <v>9417</v>
      </c>
      <c r="J1095" s="1" t="s">
        <v>9418</v>
      </c>
      <c r="L1095" s="1">
        <v>2013</v>
      </c>
      <c r="M1095" s="2">
        <v>45288.506122685183</v>
      </c>
      <c r="N1095" s="2">
        <v>45288.506122685183</v>
      </c>
      <c r="P1095" s="1" t="s">
        <v>9419</v>
      </c>
      <c r="R1095" s="1">
        <v>3</v>
      </c>
      <c r="S1095" s="1">
        <v>3</v>
      </c>
      <c r="AF1095" s="1" t="s">
        <v>408</v>
      </c>
    </row>
    <row r="1096" spans="1:40" x14ac:dyDescent="0.35">
      <c r="A1096" s="1" t="s">
        <v>9420</v>
      </c>
      <c r="B1096" s="1" t="s">
        <v>87</v>
      </c>
      <c r="C1096" s="1">
        <v>2001</v>
      </c>
      <c r="D1096" s="1" t="s">
        <v>9421</v>
      </c>
      <c r="E1096" s="1" t="s">
        <v>9422</v>
      </c>
      <c r="F1096" s="1" t="s">
        <v>1933</v>
      </c>
      <c r="I1096" s="1" t="s">
        <v>9423</v>
      </c>
      <c r="J1096" s="1" t="s">
        <v>9424</v>
      </c>
      <c r="L1096" s="1">
        <v>2001</v>
      </c>
      <c r="M1096" s="2">
        <v>45288.507118055553</v>
      </c>
      <c r="N1096" s="2">
        <v>45288.507118055553</v>
      </c>
      <c r="P1096" s="1" t="s">
        <v>9425</v>
      </c>
      <c r="R1096" s="1">
        <v>12</v>
      </c>
      <c r="S1096" s="1">
        <v>64</v>
      </c>
      <c r="AF1096" s="1" t="s">
        <v>408</v>
      </c>
    </row>
    <row r="1097" spans="1:40" x14ac:dyDescent="0.35">
      <c r="A1097" s="1" t="s">
        <v>9426</v>
      </c>
      <c r="B1097" s="1" t="s">
        <v>87</v>
      </c>
      <c r="C1097" s="1">
        <v>2020</v>
      </c>
      <c r="D1097" s="1" t="s">
        <v>9427</v>
      </c>
      <c r="E1097" s="1" t="s">
        <v>9428</v>
      </c>
      <c r="F1097" s="1" t="s">
        <v>9429</v>
      </c>
      <c r="I1097" s="1" t="s">
        <v>9430</v>
      </c>
      <c r="J1097" s="1" t="s">
        <v>9431</v>
      </c>
      <c r="L1097" s="1">
        <v>2020</v>
      </c>
      <c r="M1097" s="2">
        <v>45288.505231481482</v>
      </c>
      <c r="N1097" s="2">
        <v>45288.505231481482</v>
      </c>
      <c r="P1097" s="1" t="s">
        <v>9432</v>
      </c>
      <c r="R1097" s="1">
        <v>1</v>
      </c>
      <c r="S1097" s="1">
        <v>56</v>
      </c>
      <c r="AF1097" s="1" t="s">
        <v>408</v>
      </c>
    </row>
    <row r="1098" spans="1:40" x14ac:dyDescent="0.35">
      <c r="A1098" s="1" t="s">
        <v>9433</v>
      </c>
      <c r="B1098" s="1" t="s">
        <v>87</v>
      </c>
      <c r="C1098" s="1">
        <v>2023</v>
      </c>
      <c r="D1098" s="1" t="s">
        <v>9434</v>
      </c>
      <c r="E1098" s="1" t="s">
        <v>9435</v>
      </c>
      <c r="F1098" s="1" t="s">
        <v>1034</v>
      </c>
      <c r="H1098" s="1" t="s">
        <v>1035</v>
      </c>
      <c r="I1098" s="1" t="s">
        <v>9436</v>
      </c>
      <c r="K1098" s="1" t="s">
        <v>9437</v>
      </c>
      <c r="L1098" s="1" t="s">
        <v>1850</v>
      </c>
      <c r="M1098" s="2">
        <v>45288.500092592592</v>
      </c>
      <c r="N1098" s="2">
        <v>45288.715219907404</v>
      </c>
      <c r="P1098" s="1">
        <v>104365</v>
      </c>
      <c r="S1098" s="1">
        <v>116</v>
      </c>
      <c r="U1098" s="1" t="s">
        <v>1039</v>
      </c>
      <c r="AC1098" s="1" t="s">
        <v>96</v>
      </c>
      <c r="AD1098" s="1" t="s">
        <v>1852</v>
      </c>
      <c r="AJ1098" s="1" t="s">
        <v>9438</v>
      </c>
      <c r="AN1098" s="1" t="s">
        <v>9439</v>
      </c>
    </row>
    <row r="1099" spans="1:40" x14ac:dyDescent="0.35">
      <c r="A1099" s="1" t="s">
        <v>9440</v>
      </c>
      <c r="B1099" s="1" t="s">
        <v>87</v>
      </c>
      <c r="C1099" s="1">
        <v>2001</v>
      </c>
      <c r="D1099" s="1" t="s">
        <v>9441</v>
      </c>
      <c r="E1099" s="1" t="s">
        <v>9442</v>
      </c>
      <c r="F1099" s="1" t="s">
        <v>412</v>
      </c>
      <c r="H1099" s="1" t="s">
        <v>413</v>
      </c>
      <c r="I1099" s="1" t="s">
        <v>9443</v>
      </c>
      <c r="K1099" s="1" t="s">
        <v>9444</v>
      </c>
      <c r="L1099" s="1" t="s">
        <v>4664</v>
      </c>
      <c r="M1099" s="2">
        <v>45288.500092592592</v>
      </c>
      <c r="N1099" s="2">
        <v>45288.645844907405</v>
      </c>
      <c r="P1099" s="1" t="s">
        <v>9445</v>
      </c>
      <c r="R1099" s="1">
        <v>9</v>
      </c>
      <c r="S1099" s="1">
        <v>67</v>
      </c>
      <c r="U1099" s="1" t="s">
        <v>418</v>
      </c>
      <c r="AC1099" s="1" t="s">
        <v>96</v>
      </c>
      <c r="AJ1099" s="1" t="s">
        <v>9446</v>
      </c>
      <c r="AN1099" s="1" t="s">
        <v>9447</v>
      </c>
    </row>
    <row r="1100" spans="1:40" x14ac:dyDescent="0.35">
      <c r="A1100" s="1" t="s">
        <v>9448</v>
      </c>
      <c r="B1100" s="1" t="s">
        <v>87</v>
      </c>
      <c r="C1100" s="1">
        <v>2021</v>
      </c>
      <c r="D1100" s="1" t="s">
        <v>9449</v>
      </c>
      <c r="E1100" s="1" t="s">
        <v>9450</v>
      </c>
      <c r="F1100" s="1" t="s">
        <v>2785</v>
      </c>
      <c r="H1100" s="1" t="s">
        <v>7695</v>
      </c>
      <c r="I1100" s="1" t="s">
        <v>9451</v>
      </c>
      <c r="K1100" s="1" t="s">
        <v>9452</v>
      </c>
      <c r="L1100" s="3">
        <v>44238</v>
      </c>
      <c r="M1100" s="2">
        <v>45288.500092592592</v>
      </c>
      <c r="N1100" s="2">
        <v>45288.500092592592</v>
      </c>
      <c r="P1100" s="1" t="s">
        <v>9453</v>
      </c>
      <c r="R1100" s="1">
        <v>3</v>
      </c>
      <c r="S1100" s="1">
        <v>76</v>
      </c>
      <c r="U1100" s="1" t="s">
        <v>2791</v>
      </c>
      <c r="AC1100" s="1" t="s">
        <v>96</v>
      </c>
      <c r="AD1100" s="1" t="s">
        <v>9454</v>
      </c>
      <c r="AJ1100" s="1" t="s">
        <v>9455</v>
      </c>
      <c r="AN1100" s="1" t="s">
        <v>9456</v>
      </c>
    </row>
    <row r="1101" spans="1:40" x14ac:dyDescent="0.35">
      <c r="A1101" s="1" t="s">
        <v>9457</v>
      </c>
      <c r="B1101" s="1" t="s">
        <v>87</v>
      </c>
      <c r="C1101" s="1">
        <v>2022</v>
      </c>
      <c r="D1101" s="1" t="s">
        <v>9458</v>
      </c>
      <c r="E1101" s="1" t="s">
        <v>9459</v>
      </c>
      <c r="F1101" s="1" t="s">
        <v>642</v>
      </c>
      <c r="H1101" s="1" t="s">
        <v>643</v>
      </c>
      <c r="I1101" s="1" t="s">
        <v>9460</v>
      </c>
      <c r="K1101" s="1" t="s">
        <v>9461</v>
      </c>
      <c r="L1101" s="1" t="s">
        <v>4805</v>
      </c>
      <c r="M1101" s="2">
        <v>45288.500092592592</v>
      </c>
      <c r="N1101" s="2">
        <v>45288.599953703706</v>
      </c>
      <c r="P1101" s="1" t="s">
        <v>9462</v>
      </c>
      <c r="R1101" s="1">
        <v>4</v>
      </c>
      <c r="S1101" s="1">
        <v>69</v>
      </c>
      <c r="U1101" s="1" t="s">
        <v>648</v>
      </c>
      <c r="AC1101" s="1" t="s">
        <v>96</v>
      </c>
      <c r="AD1101" s="1" t="s">
        <v>9463</v>
      </c>
      <c r="AJ1101" s="1" t="s">
        <v>9464</v>
      </c>
      <c r="AN1101" s="1" t="s">
        <v>9465</v>
      </c>
    </row>
    <row r="1102" spans="1:40" x14ac:dyDescent="0.35">
      <c r="A1102" s="1" t="s">
        <v>9466</v>
      </c>
      <c r="B1102" s="1" t="s">
        <v>87</v>
      </c>
      <c r="C1102" s="1">
        <v>2017</v>
      </c>
      <c r="D1102" s="1" t="s">
        <v>9467</v>
      </c>
      <c r="E1102" s="1" t="s">
        <v>9468</v>
      </c>
      <c r="F1102" s="1" t="s">
        <v>910</v>
      </c>
      <c r="H1102" s="1" t="s">
        <v>1088</v>
      </c>
      <c r="I1102" s="1" t="s">
        <v>9469</v>
      </c>
      <c r="K1102" s="1" t="s">
        <v>9470</v>
      </c>
      <c r="L1102" s="3">
        <v>42933</v>
      </c>
      <c r="M1102" s="2">
        <v>45288.500092592592</v>
      </c>
      <c r="N1102" s="2">
        <v>45288.500092592592</v>
      </c>
      <c r="P1102" s="1" t="s">
        <v>9471</v>
      </c>
      <c r="S1102" s="1">
        <v>253</v>
      </c>
      <c r="U1102" s="1" t="s">
        <v>915</v>
      </c>
      <c r="AC1102" s="1" t="s">
        <v>96</v>
      </c>
      <c r="AD1102" s="1" t="s">
        <v>1261</v>
      </c>
      <c r="AJ1102" s="1" t="s">
        <v>9472</v>
      </c>
      <c r="AN1102" s="1" t="s">
        <v>9473</v>
      </c>
    </row>
    <row r="1103" spans="1:40" x14ac:dyDescent="0.35">
      <c r="A1103" s="1" t="s">
        <v>9474</v>
      </c>
      <c r="B1103" s="1" t="s">
        <v>87</v>
      </c>
      <c r="C1103" s="1">
        <v>2023</v>
      </c>
      <c r="D1103" s="1" t="s">
        <v>9475</v>
      </c>
      <c r="E1103" s="1" t="s">
        <v>9476</v>
      </c>
      <c r="F1103" s="1" t="s">
        <v>9477</v>
      </c>
      <c r="I1103" s="1" t="s">
        <v>9478</v>
      </c>
      <c r="J1103" s="1" t="s">
        <v>9479</v>
      </c>
      <c r="L1103" s="1">
        <v>2023</v>
      </c>
      <c r="M1103" s="2">
        <v>45288.504594907405</v>
      </c>
      <c r="N1103" s="2">
        <v>45288.689062500001</v>
      </c>
      <c r="P1103" s="1" t="s">
        <v>9480</v>
      </c>
      <c r="R1103" s="1">
        <v>5</v>
      </c>
      <c r="S1103" s="1">
        <v>15</v>
      </c>
      <c r="AF1103" s="1" t="s">
        <v>408</v>
      </c>
      <c r="AN1103" s="1" t="s">
        <v>9481</v>
      </c>
    </row>
    <row r="1104" spans="1:40" x14ac:dyDescent="0.35">
      <c r="A1104" s="1" t="s">
        <v>9482</v>
      </c>
      <c r="B1104" s="1" t="s">
        <v>87</v>
      </c>
      <c r="C1104" s="1">
        <v>2011</v>
      </c>
      <c r="D1104" s="1" t="s">
        <v>9483</v>
      </c>
      <c r="E1104" s="1" t="s">
        <v>9484</v>
      </c>
      <c r="F1104" s="1" t="s">
        <v>328</v>
      </c>
      <c r="H1104" s="1" t="s">
        <v>385</v>
      </c>
      <c r="I1104" s="1" t="s">
        <v>9485</v>
      </c>
      <c r="K1104" s="1" t="s">
        <v>9486</v>
      </c>
      <c r="L1104" s="1" t="s">
        <v>9487</v>
      </c>
      <c r="M1104" s="2">
        <v>45288.500092592592</v>
      </c>
      <c r="N1104" s="2">
        <v>45288.728333333333</v>
      </c>
      <c r="P1104" s="1" t="s">
        <v>9488</v>
      </c>
      <c r="R1104" s="1">
        <v>10</v>
      </c>
      <c r="S1104" s="1">
        <v>74</v>
      </c>
      <c r="U1104" s="1" t="s">
        <v>334</v>
      </c>
      <c r="AC1104" s="1" t="s">
        <v>96</v>
      </c>
      <c r="AJ1104" s="1" t="s">
        <v>9489</v>
      </c>
      <c r="AN1104" s="1" t="s">
        <v>9490</v>
      </c>
    </row>
    <row r="1105" spans="1:40" x14ac:dyDescent="0.35">
      <c r="A1105" s="1" t="s">
        <v>9491</v>
      </c>
      <c r="B1105" s="1" t="s">
        <v>87</v>
      </c>
      <c r="C1105" s="1">
        <v>2007</v>
      </c>
      <c r="D1105" s="1" t="s">
        <v>9492</v>
      </c>
      <c r="E1105" s="1" t="s">
        <v>9493</v>
      </c>
      <c r="F1105" s="1" t="s">
        <v>328</v>
      </c>
      <c r="H1105" s="1" t="s">
        <v>329</v>
      </c>
      <c r="I1105" s="1" t="s">
        <v>9494</v>
      </c>
      <c r="K1105" s="1" t="s">
        <v>9495</v>
      </c>
      <c r="L1105" s="1" t="s">
        <v>9496</v>
      </c>
      <c r="M1105" s="2">
        <v>45288.500092592592</v>
      </c>
      <c r="N1105" s="2">
        <v>45288.648877314816</v>
      </c>
      <c r="P1105" s="1" t="s">
        <v>9497</v>
      </c>
      <c r="R1105" s="1">
        <v>6</v>
      </c>
      <c r="S1105" s="1">
        <v>70</v>
      </c>
      <c r="U1105" s="1" t="s">
        <v>334</v>
      </c>
      <c r="AC1105" s="1" t="s">
        <v>96</v>
      </c>
      <c r="AJ1105" s="1" t="s">
        <v>9498</v>
      </c>
      <c r="AN1105" s="1" t="s">
        <v>9499</v>
      </c>
    </row>
    <row r="1106" spans="1:40" x14ac:dyDescent="0.35">
      <c r="A1106" s="1" t="s">
        <v>9500</v>
      </c>
      <c r="B1106" s="1" t="s">
        <v>87</v>
      </c>
      <c r="C1106" s="1">
        <v>2016</v>
      </c>
      <c r="D1106" s="1" t="s">
        <v>9501</v>
      </c>
      <c r="E1106" s="1" t="s">
        <v>9502</v>
      </c>
      <c r="F1106" s="1" t="s">
        <v>5651</v>
      </c>
      <c r="H1106" s="1" t="s">
        <v>5652</v>
      </c>
      <c r="I1106" s="1" t="s">
        <v>9503</v>
      </c>
      <c r="K1106" s="1" t="s">
        <v>9504</v>
      </c>
      <c r="L1106" s="1" t="s">
        <v>1216</v>
      </c>
      <c r="M1106" s="2">
        <v>45288.514641203707</v>
      </c>
      <c r="N1106" s="2">
        <v>45288.514641203707</v>
      </c>
      <c r="P1106" s="1" t="s">
        <v>9505</v>
      </c>
      <c r="S1106" s="1">
        <v>44</v>
      </c>
      <c r="AG1106" s="1" t="s">
        <v>9506</v>
      </c>
    </row>
    <row r="1107" spans="1:40" x14ac:dyDescent="0.35">
      <c r="A1107" s="1" t="s">
        <v>9507</v>
      </c>
      <c r="B1107" s="1" t="s">
        <v>87</v>
      </c>
      <c r="C1107" s="1">
        <v>2015</v>
      </c>
      <c r="E1107" s="1" t="s">
        <v>9508</v>
      </c>
      <c r="F1107" s="1" t="s">
        <v>550</v>
      </c>
      <c r="I1107" s="1" t="s">
        <v>9509</v>
      </c>
      <c r="J1107" s="1" t="s">
        <v>9510</v>
      </c>
      <c r="L1107" s="1">
        <v>2015</v>
      </c>
      <c r="M1107" s="2">
        <v>45288.505902777775</v>
      </c>
      <c r="N1107" s="2">
        <v>45288.695648148147</v>
      </c>
      <c r="P1107" s="1">
        <v>639</v>
      </c>
      <c r="R1107" s="1">
        <v>25</v>
      </c>
      <c r="S1107" s="1">
        <v>176</v>
      </c>
      <c r="AF1107" s="1" t="s">
        <v>408</v>
      </c>
      <c r="AN1107" s="1" t="s">
        <v>9511</v>
      </c>
    </row>
    <row r="1108" spans="1:40" x14ac:dyDescent="0.35">
      <c r="A1108" s="1" t="s">
        <v>9512</v>
      </c>
      <c r="B1108" s="1" t="s">
        <v>87</v>
      </c>
      <c r="C1108" s="1">
        <v>2005</v>
      </c>
      <c r="D1108" s="1" t="s">
        <v>9513</v>
      </c>
      <c r="E1108" s="1" t="s">
        <v>9514</v>
      </c>
      <c r="F1108" s="1" t="s">
        <v>1027</v>
      </c>
      <c r="I1108" s="1" t="s">
        <v>9515</v>
      </c>
      <c r="J1108" s="1" t="s">
        <v>9516</v>
      </c>
      <c r="L1108" s="1">
        <v>2005</v>
      </c>
      <c r="M1108" s="2">
        <v>45288.506956018522</v>
      </c>
      <c r="N1108" s="2">
        <v>45288.710474537038</v>
      </c>
      <c r="P1108" s="1" t="s">
        <v>9517</v>
      </c>
      <c r="R1108" s="1">
        <v>4</v>
      </c>
      <c r="S1108" s="1">
        <v>14</v>
      </c>
      <c r="AF1108" s="1" t="s">
        <v>408</v>
      </c>
    </row>
    <row r="1109" spans="1:40" x14ac:dyDescent="0.35">
      <c r="A1109" s="1" t="s">
        <v>9518</v>
      </c>
      <c r="B1109" s="1" t="s">
        <v>87</v>
      </c>
      <c r="C1109" s="1">
        <v>2022</v>
      </c>
      <c r="D1109" s="1" t="s">
        <v>9519</v>
      </c>
      <c r="E1109" s="1" t="s">
        <v>9520</v>
      </c>
      <c r="F1109" s="1" t="s">
        <v>9521</v>
      </c>
      <c r="H1109" s="1" t="s">
        <v>9522</v>
      </c>
      <c r="I1109" s="1" t="s">
        <v>9523</v>
      </c>
      <c r="K1109" s="1" t="s">
        <v>9524</v>
      </c>
      <c r="L1109" s="1" t="s">
        <v>1038</v>
      </c>
      <c r="M1109" s="2">
        <v>45288.500092592592</v>
      </c>
      <c r="N1109" s="2">
        <v>45288.719351851854</v>
      </c>
      <c r="P1109" s="1" t="s">
        <v>9525</v>
      </c>
      <c r="S1109" s="1">
        <v>30</v>
      </c>
      <c r="U1109" s="1" t="s">
        <v>9526</v>
      </c>
      <c r="AC1109" s="1" t="s">
        <v>96</v>
      </c>
      <c r="AD1109" s="1" t="s">
        <v>9527</v>
      </c>
      <c r="AJ1109" s="1" t="s">
        <v>9528</v>
      </c>
      <c r="AN1109" s="1" t="s">
        <v>9529</v>
      </c>
    </row>
    <row r="1110" spans="1:40" x14ac:dyDescent="0.35">
      <c r="A1110" s="1" t="s">
        <v>9530</v>
      </c>
      <c r="B1110" s="1" t="s">
        <v>87</v>
      </c>
      <c r="C1110" s="1">
        <v>2014</v>
      </c>
      <c r="D1110" s="1" t="s">
        <v>9531</v>
      </c>
      <c r="E1110" s="1" t="s">
        <v>9532</v>
      </c>
      <c r="F1110" s="1" t="s">
        <v>4971</v>
      </c>
      <c r="I1110" s="1" t="s">
        <v>9533</v>
      </c>
      <c r="J1110" s="1" t="s">
        <v>9534</v>
      </c>
      <c r="L1110" s="1">
        <v>2014</v>
      </c>
      <c r="M1110" s="2">
        <v>45288.506053240744</v>
      </c>
      <c r="N1110" s="2">
        <v>45288.589537037034</v>
      </c>
      <c r="P1110" s="1" t="s">
        <v>4673</v>
      </c>
      <c r="R1110" s="1">
        <v>2</v>
      </c>
      <c r="S1110" s="1">
        <v>58</v>
      </c>
      <c r="AF1110" s="1" t="s">
        <v>408</v>
      </c>
    </row>
    <row r="1111" spans="1:40" x14ac:dyDescent="0.35">
      <c r="A1111" s="1" t="s">
        <v>9535</v>
      </c>
      <c r="B1111" s="1" t="s">
        <v>87</v>
      </c>
      <c r="C1111" s="1">
        <v>2010</v>
      </c>
      <c r="D1111" s="1" t="s">
        <v>9536</v>
      </c>
      <c r="E1111" s="1" t="s">
        <v>9537</v>
      </c>
      <c r="F1111" s="1" t="s">
        <v>2329</v>
      </c>
      <c r="H1111" s="1" t="s">
        <v>2330</v>
      </c>
      <c r="I1111" s="1" t="s">
        <v>9538</v>
      </c>
      <c r="K1111" s="1" t="s">
        <v>9539</v>
      </c>
      <c r="L1111" s="1" t="s">
        <v>3424</v>
      </c>
      <c r="M1111" s="2">
        <v>45288.51458333333</v>
      </c>
      <c r="N1111" s="2">
        <v>45288.51458333333</v>
      </c>
      <c r="P1111" s="1" t="s">
        <v>9540</v>
      </c>
      <c r="R1111" s="1">
        <v>3</v>
      </c>
      <c r="S1111" s="1">
        <v>29</v>
      </c>
      <c r="AG1111" s="1" t="s">
        <v>9541</v>
      </c>
    </row>
    <row r="1112" spans="1:40" x14ac:dyDescent="0.35">
      <c r="A1112" s="1" t="s">
        <v>9542</v>
      </c>
      <c r="B1112" s="1" t="s">
        <v>87</v>
      </c>
      <c r="C1112" s="1">
        <v>2011</v>
      </c>
      <c r="D1112" s="1" t="s">
        <v>9543</v>
      </c>
      <c r="E1112" s="1" t="s">
        <v>9544</v>
      </c>
      <c r="F1112" s="1" t="s">
        <v>5321</v>
      </c>
      <c r="I1112" s="1" t="s">
        <v>9545</v>
      </c>
      <c r="J1112" s="1" t="s">
        <v>9546</v>
      </c>
      <c r="L1112" s="1">
        <v>2011</v>
      </c>
      <c r="M1112" s="2">
        <v>45288.506354166668</v>
      </c>
      <c r="N1112" s="2">
        <v>45288.633842592593</v>
      </c>
      <c r="P1112" s="1" t="s">
        <v>9547</v>
      </c>
      <c r="R1112" s="1">
        <v>4</v>
      </c>
      <c r="S1112" s="1">
        <v>44</v>
      </c>
      <c r="AF1112" s="1" t="s">
        <v>408</v>
      </c>
    </row>
    <row r="1113" spans="1:40" x14ac:dyDescent="0.35">
      <c r="A1113" s="1" t="s">
        <v>9548</v>
      </c>
      <c r="B1113" s="1" t="s">
        <v>87</v>
      </c>
      <c r="C1113" s="1">
        <v>2014</v>
      </c>
      <c r="D1113" s="1" t="s">
        <v>9549</v>
      </c>
      <c r="E1113" s="1" t="s">
        <v>9550</v>
      </c>
      <c r="F1113" s="1" t="s">
        <v>6753</v>
      </c>
      <c r="I1113" s="1" t="s">
        <v>9551</v>
      </c>
      <c r="J1113" s="1" t="s">
        <v>9552</v>
      </c>
      <c r="L1113" s="1">
        <v>2014</v>
      </c>
      <c r="M1113" s="2">
        <v>45288.506030092591</v>
      </c>
      <c r="N1113" s="2">
        <v>45288.666574074072</v>
      </c>
      <c r="P1113" s="1" t="s">
        <v>9553</v>
      </c>
      <c r="R1113" s="1">
        <v>7</v>
      </c>
      <c r="S1113" s="1">
        <v>7</v>
      </c>
      <c r="AF1113" s="1" t="s">
        <v>408</v>
      </c>
    </row>
    <row r="1114" spans="1:40" x14ac:dyDescent="0.35">
      <c r="A1114" s="1" t="s">
        <v>9554</v>
      </c>
      <c r="B1114" s="1" t="s">
        <v>87</v>
      </c>
      <c r="C1114" s="1">
        <v>2021</v>
      </c>
      <c r="D1114" s="1" t="s">
        <v>9555</v>
      </c>
      <c r="E1114" s="1" t="s">
        <v>9556</v>
      </c>
      <c r="F1114" s="1" t="s">
        <v>9557</v>
      </c>
      <c r="H1114" s="1" t="s">
        <v>9558</v>
      </c>
      <c r="I1114" s="1" t="s">
        <v>9559</v>
      </c>
      <c r="K1114" s="1" t="s">
        <v>9560</v>
      </c>
      <c r="L1114" s="3">
        <v>44402</v>
      </c>
      <c r="M1114" s="2">
        <v>45288.500092592592</v>
      </c>
      <c r="N1114" s="2">
        <v>45288.500092592592</v>
      </c>
      <c r="R1114" s="1">
        <v>8</v>
      </c>
      <c r="S1114" s="1">
        <v>12</v>
      </c>
      <c r="U1114" s="1" t="s">
        <v>9561</v>
      </c>
      <c r="AC1114" s="1" t="s">
        <v>96</v>
      </c>
      <c r="AJ1114" s="1" t="s">
        <v>9562</v>
      </c>
      <c r="AN1114" s="1" t="s">
        <v>9563</v>
      </c>
    </row>
    <row r="1115" spans="1:40" x14ac:dyDescent="0.35">
      <c r="A1115" s="1" t="s">
        <v>9564</v>
      </c>
      <c r="B1115" s="1" t="s">
        <v>87</v>
      </c>
      <c r="C1115" s="1">
        <v>2016</v>
      </c>
      <c r="D1115" s="1" t="s">
        <v>9565</v>
      </c>
      <c r="E1115" s="1" t="s">
        <v>9566</v>
      </c>
      <c r="F1115" s="1" t="s">
        <v>9567</v>
      </c>
      <c r="J1115" s="1" t="s">
        <v>9568</v>
      </c>
      <c r="L1115" s="1">
        <v>2016</v>
      </c>
      <c r="M1115" s="2">
        <v>45288.505798611113</v>
      </c>
      <c r="N1115" s="2">
        <v>45288.697835648149</v>
      </c>
      <c r="P1115" s="1" t="s">
        <v>9569</v>
      </c>
      <c r="R1115" s="1">
        <v>2</v>
      </c>
      <c r="S1115" s="1">
        <v>46</v>
      </c>
      <c r="AF1115" s="1" t="s">
        <v>408</v>
      </c>
    </row>
    <row r="1116" spans="1:40" x14ac:dyDescent="0.35">
      <c r="A1116" s="1" t="s">
        <v>9570</v>
      </c>
      <c r="B1116" s="1" t="s">
        <v>87</v>
      </c>
      <c r="C1116" s="1">
        <v>2006</v>
      </c>
      <c r="D1116" s="1" t="s">
        <v>9571</v>
      </c>
      <c r="E1116" s="1" t="s">
        <v>9572</v>
      </c>
      <c r="F1116" s="1" t="s">
        <v>9573</v>
      </c>
      <c r="H1116" s="1" t="s">
        <v>9574</v>
      </c>
      <c r="L1116" s="1" t="s">
        <v>6068</v>
      </c>
      <c r="M1116" s="2">
        <v>45288.500092592592</v>
      </c>
      <c r="N1116" s="2">
        <v>45288.668032407404</v>
      </c>
      <c r="P1116" s="1" t="s">
        <v>9575</v>
      </c>
      <c r="R1116" s="1">
        <v>4</v>
      </c>
      <c r="S1116" s="1">
        <v>47</v>
      </c>
      <c r="U1116" s="1" t="s">
        <v>9576</v>
      </c>
      <c r="AC1116" s="1" t="s">
        <v>889</v>
      </c>
      <c r="AJ1116" s="1" t="s">
        <v>9577</v>
      </c>
      <c r="AN1116" s="1" t="s">
        <v>9578</v>
      </c>
    </row>
    <row r="1117" spans="1:40" x14ac:dyDescent="0.35">
      <c r="A1117" s="1" t="s">
        <v>9579</v>
      </c>
      <c r="B1117" s="1" t="s">
        <v>87</v>
      </c>
      <c r="C1117" s="1">
        <v>2020</v>
      </c>
      <c r="D1117" s="1" t="s">
        <v>9580</v>
      </c>
      <c r="E1117" s="1" t="s">
        <v>9581</v>
      </c>
      <c r="F1117" s="1" t="s">
        <v>702</v>
      </c>
      <c r="I1117" s="1" t="s">
        <v>9582</v>
      </c>
      <c r="J1117" s="1" t="s">
        <v>9583</v>
      </c>
      <c r="L1117" s="1">
        <v>2020</v>
      </c>
      <c r="M1117" s="2">
        <v>45288.505185185182</v>
      </c>
      <c r="N1117" s="2">
        <v>45288.68178240741</v>
      </c>
      <c r="S1117" s="1">
        <v>107</v>
      </c>
      <c r="AF1117" s="1" t="s">
        <v>408</v>
      </c>
    </row>
    <row r="1118" spans="1:40" x14ac:dyDescent="0.35">
      <c r="A1118" s="1" t="s">
        <v>9584</v>
      </c>
      <c r="B1118" s="1" t="s">
        <v>87</v>
      </c>
      <c r="C1118" s="1">
        <v>2015</v>
      </c>
      <c r="D1118" s="1" t="s">
        <v>9585</v>
      </c>
      <c r="E1118" s="1" t="s">
        <v>9586</v>
      </c>
      <c r="F1118" s="1" t="s">
        <v>507</v>
      </c>
      <c r="H1118" s="1" t="s">
        <v>591</v>
      </c>
      <c r="I1118" s="1" t="s">
        <v>9587</v>
      </c>
      <c r="K1118" s="1" t="s">
        <v>9588</v>
      </c>
      <c r="L1118" s="1" t="s">
        <v>1680</v>
      </c>
      <c r="M1118" s="2">
        <v>45288.500092592592</v>
      </c>
      <c r="N1118" s="2">
        <v>45288.5859375</v>
      </c>
      <c r="P1118" s="1" t="s">
        <v>9589</v>
      </c>
      <c r="R1118" s="1">
        <v>11</v>
      </c>
      <c r="S1118" s="1">
        <v>94</v>
      </c>
      <c r="U1118" s="1" t="s">
        <v>512</v>
      </c>
      <c r="AC1118" s="1" t="s">
        <v>96</v>
      </c>
      <c r="AD1118" s="1" t="s">
        <v>838</v>
      </c>
      <c r="AJ1118" s="1" t="s">
        <v>9590</v>
      </c>
      <c r="AN1118" s="1" t="s">
        <v>9591</v>
      </c>
    </row>
    <row r="1119" spans="1:40" x14ac:dyDescent="0.35">
      <c r="A1119" s="1" t="s">
        <v>9592</v>
      </c>
      <c r="B1119" s="1" t="s">
        <v>87</v>
      </c>
      <c r="C1119" s="1">
        <v>2017</v>
      </c>
      <c r="D1119" s="1" t="s">
        <v>9593</v>
      </c>
      <c r="E1119" s="1" t="s">
        <v>9594</v>
      </c>
      <c r="F1119" s="1" t="s">
        <v>873</v>
      </c>
      <c r="H1119" s="1" t="s">
        <v>874</v>
      </c>
      <c r="I1119" s="1" t="s">
        <v>9595</v>
      </c>
      <c r="K1119" s="1" t="s">
        <v>9596</v>
      </c>
      <c r="L1119" s="1" t="s">
        <v>3710</v>
      </c>
      <c r="M1119" s="2">
        <v>45288.513541666667</v>
      </c>
      <c r="N1119" s="2">
        <v>45288.513541666667</v>
      </c>
      <c r="P1119" s="1" t="s">
        <v>9597</v>
      </c>
      <c r="S1119" s="1">
        <v>73</v>
      </c>
      <c r="AG1119" s="1" t="s">
        <v>9598</v>
      </c>
    </row>
    <row r="1120" spans="1:40" x14ac:dyDescent="0.35">
      <c r="A1120" s="1" t="s">
        <v>9599</v>
      </c>
      <c r="B1120" s="1" t="s">
        <v>87</v>
      </c>
      <c r="C1120" s="1">
        <v>2018</v>
      </c>
      <c r="D1120" s="1" t="s">
        <v>9600</v>
      </c>
      <c r="E1120" s="1" t="s">
        <v>9601</v>
      </c>
      <c r="F1120" s="1" t="s">
        <v>328</v>
      </c>
      <c r="H1120" s="1" t="s">
        <v>385</v>
      </c>
      <c r="I1120" s="1" t="s">
        <v>9602</v>
      </c>
      <c r="K1120" s="1" t="s">
        <v>9603</v>
      </c>
      <c r="L1120" s="1" t="s">
        <v>1324</v>
      </c>
      <c r="M1120" s="2">
        <v>45288.500092592592</v>
      </c>
      <c r="N1120" s="2">
        <v>45288.602210648147</v>
      </c>
      <c r="P1120" s="1" t="s">
        <v>9604</v>
      </c>
      <c r="R1120" s="1">
        <v>11</v>
      </c>
      <c r="S1120" s="1">
        <v>81</v>
      </c>
      <c r="U1120" s="1" t="s">
        <v>334</v>
      </c>
      <c r="AC1120" s="1" t="s">
        <v>96</v>
      </c>
      <c r="AJ1120" s="1" t="s">
        <v>9605</v>
      </c>
      <c r="AN1120" s="1" t="s">
        <v>9606</v>
      </c>
    </row>
    <row r="1121" spans="1:40" x14ac:dyDescent="0.35">
      <c r="A1121" s="1" t="s">
        <v>9607</v>
      </c>
      <c r="B1121" s="1" t="s">
        <v>87</v>
      </c>
      <c r="C1121" s="1">
        <v>2013</v>
      </c>
      <c r="D1121" s="1" t="s">
        <v>9608</v>
      </c>
      <c r="E1121" s="1" t="s">
        <v>9609</v>
      </c>
      <c r="F1121" s="1" t="s">
        <v>9610</v>
      </c>
      <c r="H1121" s="1" t="s">
        <v>664</v>
      </c>
      <c r="L1121" s="3">
        <v>41586</v>
      </c>
      <c r="M1121" s="2">
        <v>45288.51394675926</v>
      </c>
      <c r="N1121" s="2">
        <v>45288.51394675926</v>
      </c>
      <c r="P1121" s="1" t="s">
        <v>9611</v>
      </c>
      <c r="R1121" s="1">
        <v>44</v>
      </c>
      <c r="S1121" s="1">
        <v>62</v>
      </c>
      <c r="AG1121" s="1" t="s">
        <v>9612</v>
      </c>
    </row>
    <row r="1122" spans="1:40" x14ac:dyDescent="0.35">
      <c r="A1122" s="1" t="s">
        <v>9613</v>
      </c>
      <c r="B1122" s="1" t="s">
        <v>87</v>
      </c>
      <c r="C1122" s="1">
        <v>1993</v>
      </c>
      <c r="D1122" s="1" t="s">
        <v>9614</v>
      </c>
      <c r="E1122" s="1" t="s">
        <v>9615</v>
      </c>
      <c r="F1122" s="1" t="s">
        <v>4170</v>
      </c>
      <c r="I1122" s="1" t="s">
        <v>9616</v>
      </c>
      <c r="J1122" s="1" t="s">
        <v>9617</v>
      </c>
      <c r="L1122" s="1">
        <v>1993</v>
      </c>
      <c r="M1122" s="2">
        <v>45288.507407407407</v>
      </c>
      <c r="N1122" s="2">
        <v>45288.507407407407</v>
      </c>
      <c r="P1122" s="1" t="s">
        <v>9618</v>
      </c>
      <c r="R1122" s="1">
        <v>2</v>
      </c>
      <c r="S1122" s="1">
        <v>110</v>
      </c>
      <c r="AF1122" s="1" t="s">
        <v>408</v>
      </c>
    </row>
    <row r="1123" spans="1:40" x14ac:dyDescent="0.35">
      <c r="A1123" s="1" t="s">
        <v>9619</v>
      </c>
      <c r="B1123" s="1" t="s">
        <v>87</v>
      </c>
      <c r="C1123" s="1">
        <v>2018</v>
      </c>
      <c r="D1123" s="1" t="s">
        <v>9620</v>
      </c>
      <c r="E1123" s="1" t="s">
        <v>9621</v>
      </c>
      <c r="F1123" s="1" t="s">
        <v>90</v>
      </c>
      <c r="H1123" s="1" t="s">
        <v>91</v>
      </c>
      <c r="I1123" s="1" t="s">
        <v>9622</v>
      </c>
      <c r="K1123" s="1" t="s">
        <v>9623</v>
      </c>
      <c r="L1123" s="1">
        <v>2018</v>
      </c>
      <c r="M1123" s="2">
        <v>45288.500092592592</v>
      </c>
      <c r="N1123" s="2">
        <v>45288.712592592594</v>
      </c>
      <c r="P1123" s="1" t="s">
        <v>9624</v>
      </c>
      <c r="R1123" s="1">
        <v>2</v>
      </c>
      <c r="S1123" s="1">
        <v>13</v>
      </c>
      <c r="U1123" s="1" t="s">
        <v>95</v>
      </c>
      <c r="AC1123" s="1" t="s">
        <v>96</v>
      </c>
      <c r="AJ1123" s="1" t="s">
        <v>9625</v>
      </c>
      <c r="AN1123" s="1" t="s">
        <v>9626</v>
      </c>
    </row>
    <row r="1124" spans="1:40" x14ac:dyDescent="0.35">
      <c r="A1124" s="1" t="s">
        <v>9627</v>
      </c>
      <c r="B1124" s="1" t="s">
        <v>87</v>
      </c>
      <c r="C1124" s="1">
        <v>2017</v>
      </c>
      <c r="D1124" s="1" t="s">
        <v>9628</v>
      </c>
      <c r="E1124" s="1" t="s">
        <v>9629</v>
      </c>
      <c r="F1124" s="1" t="s">
        <v>328</v>
      </c>
      <c r="H1124" s="1" t="s">
        <v>385</v>
      </c>
      <c r="I1124" s="1" t="s">
        <v>9630</v>
      </c>
      <c r="K1124" s="1" t="s">
        <v>9631</v>
      </c>
      <c r="L1124" s="3">
        <v>42856</v>
      </c>
      <c r="M1124" s="2">
        <v>45288.500092592592</v>
      </c>
      <c r="N1124" s="2">
        <v>45288.709027777775</v>
      </c>
      <c r="P1124" s="1" t="s">
        <v>9632</v>
      </c>
      <c r="R1124" s="1">
        <v>5</v>
      </c>
      <c r="S1124" s="1">
        <v>80</v>
      </c>
      <c r="U1124" s="1" t="s">
        <v>334</v>
      </c>
      <c r="AC1124" s="1" t="s">
        <v>96</v>
      </c>
      <c r="AD1124" s="1" t="s">
        <v>6326</v>
      </c>
      <c r="AJ1124" s="1" t="s">
        <v>9633</v>
      </c>
      <c r="AN1124" s="1" t="s">
        <v>9634</v>
      </c>
    </row>
    <row r="1125" spans="1:40" x14ac:dyDescent="0.35">
      <c r="A1125" s="1" t="s">
        <v>9635</v>
      </c>
      <c r="B1125" s="1" t="s">
        <v>87</v>
      </c>
      <c r="C1125" s="1">
        <v>1999</v>
      </c>
      <c r="D1125" s="1" t="s">
        <v>9636</v>
      </c>
      <c r="E1125" s="1" t="s">
        <v>9637</v>
      </c>
      <c r="F1125" s="1" t="s">
        <v>3606</v>
      </c>
      <c r="H1125" s="1" t="s">
        <v>3607</v>
      </c>
      <c r="L1125" s="1" t="s">
        <v>9638</v>
      </c>
      <c r="M1125" s="2">
        <v>45288.500092592592</v>
      </c>
      <c r="N1125" s="2">
        <v>45288.660798611112</v>
      </c>
      <c r="P1125" s="1" t="s">
        <v>3608</v>
      </c>
      <c r="R1125" s="1">
        <v>5</v>
      </c>
      <c r="S1125" s="1">
        <v>33</v>
      </c>
      <c r="U1125" s="1" t="s">
        <v>3609</v>
      </c>
      <c r="AC1125" s="1" t="s">
        <v>96</v>
      </c>
      <c r="AJ1125" s="1" t="s">
        <v>9639</v>
      </c>
      <c r="AN1125" s="1" t="s">
        <v>9640</v>
      </c>
    </row>
    <row r="1126" spans="1:40" x14ac:dyDescent="0.35">
      <c r="A1126" s="1" t="s">
        <v>9641</v>
      </c>
      <c r="B1126" s="1" t="s">
        <v>87</v>
      </c>
      <c r="C1126" s="1">
        <v>2021</v>
      </c>
      <c r="D1126" s="1" t="s">
        <v>9642</v>
      </c>
      <c r="E1126" s="1" t="s">
        <v>9643</v>
      </c>
      <c r="F1126" s="1" t="s">
        <v>2597</v>
      </c>
      <c r="H1126" s="1" t="s">
        <v>2598</v>
      </c>
      <c r="I1126" s="1" t="s">
        <v>9644</v>
      </c>
      <c r="K1126" s="1" t="s">
        <v>9645</v>
      </c>
      <c r="L1126" s="1" t="s">
        <v>4632</v>
      </c>
      <c r="M1126" s="2">
        <v>45288.500092592592</v>
      </c>
      <c r="N1126" s="2">
        <v>45288.723553240743</v>
      </c>
      <c r="P1126" s="1" t="s">
        <v>9646</v>
      </c>
      <c r="R1126" s="1">
        <v>6</v>
      </c>
      <c r="S1126" s="1">
        <v>19</v>
      </c>
      <c r="U1126" s="1" t="s">
        <v>2602</v>
      </c>
      <c r="AC1126" s="1" t="s">
        <v>96</v>
      </c>
      <c r="AD1126" s="1" t="s">
        <v>9647</v>
      </c>
      <c r="AJ1126" s="1" t="s">
        <v>9648</v>
      </c>
      <c r="AN1126" s="1" t="s">
        <v>9649</v>
      </c>
    </row>
    <row r="1127" spans="1:40" x14ac:dyDescent="0.35">
      <c r="A1127" s="1" t="s">
        <v>9650</v>
      </c>
      <c r="B1127" s="1" t="s">
        <v>87</v>
      </c>
      <c r="C1127" s="1">
        <v>2004</v>
      </c>
      <c r="D1127" s="1" t="s">
        <v>9651</v>
      </c>
      <c r="E1127" s="1" t="s">
        <v>9652</v>
      </c>
      <c r="F1127" s="1" t="s">
        <v>9653</v>
      </c>
      <c r="I1127" s="1" t="s">
        <v>9654</v>
      </c>
      <c r="J1127" s="1" t="s">
        <v>9655</v>
      </c>
      <c r="L1127" s="1">
        <v>2004</v>
      </c>
      <c r="M1127" s="2">
        <v>45288.506932870368</v>
      </c>
      <c r="N1127" s="2">
        <v>45288.670740740738</v>
      </c>
      <c r="P1127" s="1" t="s">
        <v>9656</v>
      </c>
      <c r="R1127" s="1">
        <v>3</v>
      </c>
      <c r="S1127" s="1">
        <v>18</v>
      </c>
      <c r="AF1127" s="1" t="s">
        <v>408</v>
      </c>
      <c r="AN1127" s="1" t="s">
        <v>9657</v>
      </c>
    </row>
    <row r="1128" spans="1:40" x14ac:dyDescent="0.35">
      <c r="A1128" s="1" t="s">
        <v>9658</v>
      </c>
      <c r="B1128" s="1" t="s">
        <v>87</v>
      </c>
      <c r="C1128" s="1">
        <v>2017</v>
      </c>
      <c r="D1128" s="1" t="s">
        <v>9659</v>
      </c>
      <c r="E1128" s="1" t="s">
        <v>9660</v>
      </c>
      <c r="F1128" s="1" t="s">
        <v>9661</v>
      </c>
      <c r="I1128" s="1" t="s">
        <v>9662</v>
      </c>
      <c r="J1128" s="1" t="s">
        <v>9663</v>
      </c>
      <c r="L1128" s="1">
        <v>2017</v>
      </c>
      <c r="M1128" s="2">
        <v>45288.505532407406</v>
      </c>
      <c r="N1128" s="2">
        <v>45288.690081018518</v>
      </c>
      <c r="P1128" s="1" t="s">
        <v>9664</v>
      </c>
      <c r="R1128" s="1">
        <v>20</v>
      </c>
      <c r="S1128" s="1">
        <v>51</v>
      </c>
      <c r="AF1128" s="1" t="s">
        <v>408</v>
      </c>
      <c r="AN1128" s="1" t="s">
        <v>9665</v>
      </c>
    </row>
    <row r="1129" spans="1:40" x14ac:dyDescent="0.35">
      <c r="A1129" s="1" t="s">
        <v>9666</v>
      </c>
      <c r="B1129" s="1" t="s">
        <v>87</v>
      </c>
      <c r="C1129" s="1">
        <v>2019</v>
      </c>
      <c r="D1129" s="1" t="s">
        <v>9667</v>
      </c>
      <c r="E1129" s="1" t="s">
        <v>9668</v>
      </c>
      <c r="F1129" s="1" t="s">
        <v>328</v>
      </c>
      <c r="H1129" s="1" t="s">
        <v>385</v>
      </c>
      <c r="I1129" s="1" t="s">
        <v>9669</v>
      </c>
      <c r="K1129" s="1" t="s">
        <v>9670</v>
      </c>
      <c r="L1129" s="1" t="s">
        <v>9671</v>
      </c>
      <c r="M1129" s="2">
        <v>45288.500092592592</v>
      </c>
      <c r="N1129" s="2">
        <v>45288.662743055553</v>
      </c>
      <c r="P1129" s="1" t="s">
        <v>9672</v>
      </c>
      <c r="R1129" s="1">
        <v>3</v>
      </c>
      <c r="S1129" s="1">
        <v>82</v>
      </c>
      <c r="U1129" s="1" t="s">
        <v>334</v>
      </c>
      <c r="AC1129" s="1" t="s">
        <v>96</v>
      </c>
      <c r="AJ1129" s="1" t="s">
        <v>9673</v>
      </c>
      <c r="AN1129" s="1" t="s">
        <v>9674</v>
      </c>
    </row>
    <row r="1130" spans="1:40" x14ac:dyDescent="0.35">
      <c r="A1130" s="1" t="s">
        <v>9675</v>
      </c>
      <c r="B1130" s="1" t="s">
        <v>87</v>
      </c>
      <c r="C1130" s="1">
        <v>2016</v>
      </c>
      <c r="D1130" s="1" t="s">
        <v>9676</v>
      </c>
      <c r="E1130" s="1" t="s">
        <v>9677</v>
      </c>
      <c r="F1130" s="1" t="s">
        <v>9245</v>
      </c>
      <c r="H1130" s="1" t="s">
        <v>1374</v>
      </c>
      <c r="I1130" s="1" t="s">
        <v>9678</v>
      </c>
      <c r="K1130" s="1" t="s">
        <v>9679</v>
      </c>
      <c r="L1130" s="1" t="s">
        <v>9680</v>
      </c>
      <c r="M1130" s="2">
        <v>45288.513599537036</v>
      </c>
      <c r="N1130" s="2">
        <v>45288.513599537036</v>
      </c>
      <c r="P1130" s="1" t="s">
        <v>9681</v>
      </c>
      <c r="S1130" s="1">
        <v>42</v>
      </c>
      <c r="AG1130" s="1" t="s">
        <v>9682</v>
      </c>
    </row>
    <row r="1131" spans="1:40" x14ac:dyDescent="0.35">
      <c r="A1131" s="1" t="s">
        <v>9683</v>
      </c>
      <c r="B1131" s="1" t="s">
        <v>87</v>
      </c>
      <c r="C1131" s="1">
        <v>2015</v>
      </c>
      <c r="D1131" s="1" t="s">
        <v>9684</v>
      </c>
      <c r="E1131" s="1" t="s">
        <v>9685</v>
      </c>
      <c r="F1131" s="1" t="s">
        <v>9686</v>
      </c>
      <c r="H1131" s="1" t="s">
        <v>9687</v>
      </c>
      <c r="I1131" s="1" t="s">
        <v>9688</v>
      </c>
      <c r="K1131" s="1" t="s">
        <v>9689</v>
      </c>
      <c r="L1131" s="1">
        <v>2015</v>
      </c>
      <c r="M1131" s="2">
        <v>45288.500092592592</v>
      </c>
      <c r="N1131" s="2">
        <v>45288.586597222224</v>
      </c>
      <c r="R1131" s="1">
        <v>41</v>
      </c>
      <c r="S1131" s="1">
        <v>20</v>
      </c>
      <c r="U1131" s="1" t="s">
        <v>9690</v>
      </c>
      <c r="AC1131" s="1" t="s">
        <v>96</v>
      </c>
      <c r="AJ1131" s="1" t="s">
        <v>9691</v>
      </c>
      <c r="AN1131" s="1" t="s">
        <v>9692</v>
      </c>
    </row>
    <row r="1132" spans="1:40" x14ac:dyDescent="0.35">
      <c r="A1132" s="1" t="s">
        <v>9693</v>
      </c>
      <c r="B1132" s="1" t="s">
        <v>87</v>
      </c>
      <c r="C1132" s="1">
        <v>2006</v>
      </c>
      <c r="D1132" s="1" t="s">
        <v>9694</v>
      </c>
      <c r="E1132" s="1" t="s">
        <v>9695</v>
      </c>
      <c r="F1132" s="1" t="s">
        <v>328</v>
      </c>
      <c r="H1132" s="1" t="s">
        <v>329</v>
      </c>
      <c r="I1132" s="1" t="s">
        <v>9696</v>
      </c>
      <c r="K1132" s="1" t="s">
        <v>9697</v>
      </c>
      <c r="L1132" s="1" t="s">
        <v>4794</v>
      </c>
      <c r="M1132" s="2">
        <v>45288.500092592592</v>
      </c>
      <c r="N1132" s="2">
        <v>45288.665497685186</v>
      </c>
      <c r="P1132" s="1" t="s">
        <v>9698</v>
      </c>
      <c r="R1132" s="1">
        <v>2</v>
      </c>
      <c r="S1132" s="1">
        <v>69</v>
      </c>
      <c r="U1132" s="1" t="s">
        <v>334</v>
      </c>
      <c r="AC1132" s="1" t="s">
        <v>96</v>
      </c>
      <c r="AJ1132" s="1" t="s">
        <v>9699</v>
      </c>
      <c r="AN1132" s="1" t="s">
        <v>9700</v>
      </c>
    </row>
    <row r="1133" spans="1:40" x14ac:dyDescent="0.35">
      <c r="A1133" s="1" t="s">
        <v>9701</v>
      </c>
      <c r="B1133" s="1" t="s">
        <v>87</v>
      </c>
      <c r="C1133" s="1">
        <v>2018</v>
      </c>
      <c r="D1133" s="1" t="s">
        <v>9702</v>
      </c>
      <c r="E1133" s="1" t="s">
        <v>9703</v>
      </c>
      <c r="F1133" s="1" t="s">
        <v>9704</v>
      </c>
      <c r="H1133" s="1" t="s">
        <v>9705</v>
      </c>
      <c r="I1133" s="1" t="s">
        <v>9706</v>
      </c>
      <c r="K1133" s="1" t="s">
        <v>9707</v>
      </c>
      <c r="L1133" s="1">
        <v>2018</v>
      </c>
      <c r="M1133" s="2">
        <v>45288.500092592592</v>
      </c>
      <c r="N1133" s="2">
        <v>45288.671574074076</v>
      </c>
      <c r="P1133" s="1" t="s">
        <v>9708</v>
      </c>
      <c r="S1133" s="1">
        <v>10</v>
      </c>
      <c r="U1133" s="1" t="s">
        <v>9709</v>
      </c>
      <c r="AC1133" s="1" t="s">
        <v>96</v>
      </c>
      <c r="AJ1133" s="1" t="s">
        <v>9710</v>
      </c>
      <c r="AN1133" s="1" t="s">
        <v>9711</v>
      </c>
    </row>
    <row r="1134" spans="1:40" x14ac:dyDescent="0.35">
      <c r="A1134" s="1" t="s">
        <v>9712</v>
      </c>
      <c r="B1134" s="1" t="s">
        <v>87</v>
      </c>
      <c r="C1134" s="1">
        <v>2004</v>
      </c>
      <c r="D1134" s="1" t="s">
        <v>9713</v>
      </c>
      <c r="E1134" s="1" t="s">
        <v>9714</v>
      </c>
      <c r="F1134" s="1" t="s">
        <v>328</v>
      </c>
      <c r="H1134" s="1" t="s">
        <v>329</v>
      </c>
      <c r="I1134" s="1" t="s">
        <v>9715</v>
      </c>
      <c r="K1134" s="1" t="s">
        <v>9716</v>
      </c>
      <c r="L1134" s="1" t="s">
        <v>1861</v>
      </c>
      <c r="M1134" s="2">
        <v>45288.500092592592</v>
      </c>
      <c r="N1134" s="2">
        <v>45288.707812499997</v>
      </c>
      <c r="P1134" s="1" t="s">
        <v>9717</v>
      </c>
      <c r="R1134" s="1">
        <v>8</v>
      </c>
      <c r="S1134" s="1">
        <v>67</v>
      </c>
      <c r="U1134" s="1" t="s">
        <v>334</v>
      </c>
      <c r="AC1134" s="1" t="s">
        <v>96</v>
      </c>
      <c r="AJ1134" s="1" t="s">
        <v>9718</v>
      </c>
      <c r="AN1134" s="1" t="s">
        <v>9719</v>
      </c>
    </row>
    <row r="1135" spans="1:40" x14ac:dyDescent="0.35">
      <c r="A1135" s="1" t="s">
        <v>9720</v>
      </c>
      <c r="B1135" s="1" t="s">
        <v>87</v>
      </c>
      <c r="C1135" s="1">
        <v>1994</v>
      </c>
      <c r="D1135" s="1" t="s">
        <v>9721</v>
      </c>
      <c r="E1135" s="1" t="s">
        <v>9722</v>
      </c>
      <c r="F1135" s="1" t="s">
        <v>2896</v>
      </c>
      <c r="H1135" s="1" t="s">
        <v>9723</v>
      </c>
      <c r="K1135" s="1" t="s">
        <v>9724</v>
      </c>
      <c r="L1135" s="1">
        <v>1994</v>
      </c>
      <c r="M1135" s="2">
        <v>45288.519097222219</v>
      </c>
      <c r="N1135" s="2">
        <v>45288.519097222219</v>
      </c>
      <c r="P1135" s="1" t="s">
        <v>9725</v>
      </c>
      <c r="R1135" s="1">
        <v>988</v>
      </c>
      <c r="S1135" s="1">
        <v>107</v>
      </c>
      <c r="U1135" s="1" t="s">
        <v>9726</v>
      </c>
      <c r="AC1135" s="1" t="s">
        <v>299</v>
      </c>
      <c r="AF1135" s="1" t="s">
        <v>300</v>
      </c>
      <c r="AG1135" s="1">
        <v>24958698</v>
      </c>
      <c r="AJ1135" s="1" t="s">
        <v>9727</v>
      </c>
      <c r="AN1135" s="1" t="s">
        <v>9728</v>
      </c>
    </row>
    <row r="1136" spans="1:40" x14ac:dyDescent="0.35">
      <c r="A1136" s="1" t="s">
        <v>9729</v>
      </c>
      <c r="B1136" s="1" t="s">
        <v>87</v>
      </c>
      <c r="C1136" s="1">
        <v>2008</v>
      </c>
      <c r="D1136" s="1" t="s">
        <v>9730</v>
      </c>
      <c r="E1136" s="1" t="s">
        <v>9731</v>
      </c>
      <c r="F1136" s="1" t="s">
        <v>5991</v>
      </c>
      <c r="H1136" s="1" t="s">
        <v>5248</v>
      </c>
      <c r="I1136" s="1" t="s">
        <v>9732</v>
      </c>
      <c r="K1136" s="1" t="s">
        <v>9733</v>
      </c>
      <c r="L1136" s="1" t="s">
        <v>1390</v>
      </c>
      <c r="M1136" s="2">
        <v>45288.51457175926</v>
      </c>
      <c r="N1136" s="2">
        <v>45288.51457175926</v>
      </c>
      <c r="P1136" s="1" t="s">
        <v>9734</v>
      </c>
      <c r="R1136" s="4">
        <v>45207</v>
      </c>
      <c r="S1136" s="1">
        <v>55</v>
      </c>
      <c r="AG1136" s="1" t="s">
        <v>9735</v>
      </c>
    </row>
    <row r="1137" spans="1:40" x14ac:dyDescent="0.35">
      <c r="A1137" s="1" t="s">
        <v>9736</v>
      </c>
      <c r="B1137" s="1" t="s">
        <v>87</v>
      </c>
      <c r="C1137" s="1">
        <v>2021</v>
      </c>
      <c r="D1137" s="1" t="s">
        <v>9737</v>
      </c>
      <c r="E1137" s="1" t="s">
        <v>9738</v>
      </c>
      <c r="F1137" s="1" t="s">
        <v>472</v>
      </c>
      <c r="I1137" s="1" t="s">
        <v>9739</v>
      </c>
      <c r="J1137" s="1" t="s">
        <v>9740</v>
      </c>
      <c r="L1137" s="1">
        <v>2021</v>
      </c>
      <c r="M1137" s="2">
        <v>45288.505046296297</v>
      </c>
      <c r="N1137" s="2">
        <v>45288.632384259261</v>
      </c>
      <c r="R1137" s="1">
        <v>4</v>
      </c>
      <c r="S1137" s="1">
        <v>10</v>
      </c>
      <c r="AF1137" s="1" t="s">
        <v>408</v>
      </c>
      <c r="AN1137" s="1" t="s">
        <v>9741</v>
      </c>
    </row>
    <row r="1138" spans="1:40" x14ac:dyDescent="0.35">
      <c r="A1138" s="1" t="s">
        <v>9742</v>
      </c>
      <c r="B1138" s="1" t="s">
        <v>87</v>
      </c>
      <c r="C1138" s="1">
        <v>2020</v>
      </c>
      <c r="D1138" s="1" t="s">
        <v>9743</v>
      </c>
      <c r="E1138" s="1" t="s">
        <v>9744</v>
      </c>
      <c r="F1138" s="1" t="s">
        <v>765</v>
      </c>
      <c r="H1138" s="1" t="s">
        <v>766</v>
      </c>
      <c r="I1138" s="1" t="s">
        <v>9745</v>
      </c>
      <c r="K1138" s="1" t="s">
        <v>9746</v>
      </c>
      <c r="L1138" s="1" t="s">
        <v>2398</v>
      </c>
      <c r="M1138" s="2">
        <v>45288.500092592592</v>
      </c>
      <c r="N1138" s="2">
        <v>45288.500092592592</v>
      </c>
      <c r="P1138" s="1" t="s">
        <v>9747</v>
      </c>
      <c r="R1138" s="1">
        <v>4</v>
      </c>
      <c r="S1138" s="1">
        <v>129</v>
      </c>
      <c r="U1138" s="1" t="s">
        <v>771</v>
      </c>
      <c r="AC1138" s="1" t="s">
        <v>96</v>
      </c>
      <c r="AD1138" s="1" t="s">
        <v>5158</v>
      </c>
      <c r="AJ1138" s="1" t="s">
        <v>9748</v>
      </c>
      <c r="AN1138" s="1" t="s">
        <v>9749</v>
      </c>
    </row>
    <row r="1139" spans="1:40" x14ac:dyDescent="0.35">
      <c r="A1139" s="1" t="s">
        <v>9750</v>
      </c>
      <c r="B1139" s="1" t="s">
        <v>87</v>
      </c>
      <c r="C1139" s="1">
        <v>2008</v>
      </c>
      <c r="D1139" s="1" t="s">
        <v>9751</v>
      </c>
      <c r="E1139" s="1" t="s">
        <v>9752</v>
      </c>
      <c r="F1139" s="1" t="s">
        <v>9753</v>
      </c>
      <c r="H1139" s="1" t="s">
        <v>9754</v>
      </c>
      <c r="I1139" s="1" t="s">
        <v>9755</v>
      </c>
      <c r="K1139" s="1" t="s">
        <v>9756</v>
      </c>
      <c r="L1139" s="1" t="s">
        <v>846</v>
      </c>
      <c r="M1139" s="2">
        <v>45288.500092592592</v>
      </c>
      <c r="N1139" s="2">
        <v>45288.500092592592</v>
      </c>
      <c r="P1139" s="1" t="s">
        <v>9757</v>
      </c>
      <c r="S1139" s="1" t="s">
        <v>9758</v>
      </c>
      <c r="U1139" s="1" t="s">
        <v>9759</v>
      </c>
      <c r="AC1139" s="1" t="s">
        <v>96</v>
      </c>
      <c r="AD1139" s="1" t="s">
        <v>9760</v>
      </c>
      <c r="AJ1139" s="1" t="s">
        <v>9761</v>
      </c>
      <c r="AN1139" s="1" t="s">
        <v>9762</v>
      </c>
    </row>
    <row r="1140" spans="1:40" x14ac:dyDescent="0.35">
      <c r="A1140" s="1" t="s">
        <v>9763</v>
      </c>
      <c r="B1140" s="1" t="s">
        <v>87</v>
      </c>
      <c r="C1140" s="1">
        <v>2021</v>
      </c>
      <c r="D1140" s="1" t="s">
        <v>9764</v>
      </c>
      <c r="E1140" s="1" t="s">
        <v>9765</v>
      </c>
      <c r="F1140" s="1" t="s">
        <v>5452</v>
      </c>
      <c r="I1140" s="1" t="s">
        <v>9766</v>
      </c>
      <c r="J1140" s="1" t="s">
        <v>9767</v>
      </c>
      <c r="L1140" s="1">
        <v>2021</v>
      </c>
      <c r="M1140" s="2">
        <v>45288.504895833335</v>
      </c>
      <c r="N1140" s="2">
        <v>45288.668622685182</v>
      </c>
      <c r="R1140" s="1">
        <v>6</v>
      </c>
      <c r="S1140" s="1">
        <v>41</v>
      </c>
      <c r="AF1140" s="1" t="s">
        <v>408</v>
      </c>
    </row>
    <row r="1141" spans="1:40" x14ac:dyDescent="0.35">
      <c r="A1141" s="1" t="s">
        <v>9768</v>
      </c>
      <c r="B1141" s="1" t="s">
        <v>87</v>
      </c>
      <c r="C1141" s="1">
        <v>2016</v>
      </c>
      <c r="D1141" s="1" t="s">
        <v>9769</v>
      </c>
      <c r="E1141" s="1" t="s">
        <v>9770</v>
      </c>
      <c r="F1141" s="1" t="s">
        <v>2764</v>
      </c>
      <c r="H1141" s="1" t="s">
        <v>2338</v>
      </c>
      <c r="I1141" s="1" t="s">
        <v>9771</v>
      </c>
      <c r="K1141" s="1" t="s">
        <v>9772</v>
      </c>
      <c r="L1141" s="3">
        <v>42703</v>
      </c>
      <c r="M1141" s="2">
        <v>45288.513749999998</v>
      </c>
      <c r="N1141" s="2">
        <v>45288.513749999998</v>
      </c>
      <c r="S1141" s="1">
        <v>7</v>
      </c>
      <c r="AG1141" s="1" t="s">
        <v>9773</v>
      </c>
    </row>
    <row r="1142" spans="1:40" x14ac:dyDescent="0.35">
      <c r="A1142" s="1" t="s">
        <v>9774</v>
      </c>
      <c r="B1142" s="1" t="s">
        <v>653</v>
      </c>
      <c r="C1142" s="1">
        <v>2023</v>
      </c>
      <c r="D1142" s="1" t="s">
        <v>9775</v>
      </c>
      <c r="E1142" s="1" t="s">
        <v>9776</v>
      </c>
      <c r="F1142" s="1" t="s">
        <v>9777</v>
      </c>
      <c r="K1142" s="1" t="s">
        <v>9778</v>
      </c>
      <c r="L1142" s="1" t="s">
        <v>3261</v>
      </c>
      <c r="M1142" s="2">
        <v>45288.500092592592</v>
      </c>
      <c r="N1142" s="2">
        <v>45288.500092592592</v>
      </c>
      <c r="AA1142" s="1" t="s">
        <v>9779</v>
      </c>
      <c r="AB1142" s="1" t="s">
        <v>9780</v>
      </c>
      <c r="AC1142" s="1" t="s">
        <v>96</v>
      </c>
      <c r="AD1142" s="1" t="s">
        <v>9781</v>
      </c>
      <c r="AJ1142" s="1" t="s">
        <v>9782</v>
      </c>
    </row>
    <row r="1143" spans="1:40" x14ac:dyDescent="0.35">
      <c r="A1143" s="1" t="s">
        <v>9783</v>
      </c>
      <c r="B1143" s="1" t="s">
        <v>87</v>
      </c>
      <c r="C1143" s="1">
        <v>2014</v>
      </c>
      <c r="D1143" s="1" t="s">
        <v>9784</v>
      </c>
      <c r="E1143" s="1" t="s">
        <v>9785</v>
      </c>
      <c r="F1143" s="1" t="s">
        <v>2847</v>
      </c>
      <c r="I1143" s="1" t="s">
        <v>9786</v>
      </c>
      <c r="J1143" s="1" t="s">
        <v>9787</v>
      </c>
      <c r="L1143" s="1">
        <v>2014</v>
      </c>
      <c r="M1143" s="2">
        <v>45288.506030092591</v>
      </c>
      <c r="N1143" s="2">
        <v>45288.648611111108</v>
      </c>
      <c r="P1143" s="1" t="s">
        <v>9788</v>
      </c>
      <c r="R1143" s="1">
        <v>5</v>
      </c>
      <c r="S1143" s="1">
        <v>55</v>
      </c>
      <c r="AF1143" s="1" t="s">
        <v>408</v>
      </c>
      <c r="AN1143" s="1" t="s">
        <v>9789</v>
      </c>
    </row>
    <row r="1144" spans="1:40" x14ac:dyDescent="0.35">
      <c r="A1144" s="1" t="s">
        <v>9790</v>
      </c>
      <c r="B1144" s="1" t="s">
        <v>87</v>
      </c>
      <c r="C1144" s="1">
        <v>2014</v>
      </c>
      <c r="D1144" s="1" t="s">
        <v>9791</v>
      </c>
      <c r="E1144" s="1" t="s">
        <v>9792</v>
      </c>
      <c r="F1144" s="1" t="s">
        <v>9793</v>
      </c>
      <c r="H1144" s="1" t="s">
        <v>9794</v>
      </c>
      <c r="I1144" s="1" t="s">
        <v>9795</v>
      </c>
      <c r="K1144" s="1" t="s">
        <v>9796</v>
      </c>
      <c r="L1144" s="1">
        <v>2014</v>
      </c>
      <c r="M1144" s="2">
        <v>45288.514560185184</v>
      </c>
      <c r="N1144" s="2">
        <v>45288.514560185184</v>
      </c>
      <c r="P1144" s="1" t="s">
        <v>9797</v>
      </c>
      <c r="R1144" s="1">
        <v>2</v>
      </c>
      <c r="S1144" s="1">
        <v>46</v>
      </c>
      <c r="AG1144" s="1" t="s">
        <v>9798</v>
      </c>
    </row>
    <row r="1145" spans="1:40" x14ac:dyDescent="0.35">
      <c r="A1145" s="1" t="s">
        <v>9799</v>
      </c>
      <c r="B1145" s="1" t="s">
        <v>87</v>
      </c>
      <c r="C1145" s="1">
        <v>2014</v>
      </c>
      <c r="D1145" s="1" t="s">
        <v>9800</v>
      </c>
      <c r="E1145" s="1" t="s">
        <v>9801</v>
      </c>
      <c r="F1145" s="1" t="s">
        <v>9802</v>
      </c>
      <c r="H1145" s="1" t="s">
        <v>9803</v>
      </c>
      <c r="I1145" s="1" t="s">
        <v>9804</v>
      </c>
      <c r="K1145" s="1" t="s">
        <v>9805</v>
      </c>
      <c r="L1145" s="3">
        <v>41702</v>
      </c>
      <c r="M1145" s="2">
        <v>45288.500092592592</v>
      </c>
      <c r="N1145" s="2">
        <v>45288.64366898148</v>
      </c>
      <c r="P1145" s="1">
        <v>27</v>
      </c>
      <c r="R1145" s="1">
        <v>1</v>
      </c>
      <c r="S1145" s="1">
        <v>45</v>
      </c>
      <c r="U1145" s="1" t="s">
        <v>9806</v>
      </c>
      <c r="AC1145" s="1" t="s">
        <v>96</v>
      </c>
      <c r="AJ1145" s="1" t="s">
        <v>9807</v>
      </c>
      <c r="AN1145" s="1" t="s">
        <v>9808</v>
      </c>
    </row>
    <row r="1146" spans="1:40" x14ac:dyDescent="0.35">
      <c r="A1146" s="1" t="s">
        <v>9809</v>
      </c>
      <c r="B1146" s="1" t="s">
        <v>87</v>
      </c>
      <c r="C1146" s="1">
        <v>1993</v>
      </c>
      <c r="D1146" s="1" t="s">
        <v>9810</v>
      </c>
      <c r="E1146" s="1" t="s">
        <v>9811</v>
      </c>
      <c r="F1146" s="1" t="s">
        <v>4170</v>
      </c>
      <c r="H1146" s="1" t="s">
        <v>691</v>
      </c>
      <c r="K1146" s="1" t="s">
        <v>9812</v>
      </c>
      <c r="L1146" s="1">
        <v>1993</v>
      </c>
      <c r="M1146" s="2">
        <v>45288.520219907405</v>
      </c>
      <c r="N1146" s="2">
        <v>45288.520219907405</v>
      </c>
      <c r="P1146" s="1" t="s">
        <v>9813</v>
      </c>
      <c r="R1146" s="1">
        <v>2</v>
      </c>
      <c r="S1146" s="1">
        <v>111</v>
      </c>
      <c r="U1146" s="1" t="s">
        <v>9814</v>
      </c>
      <c r="AC1146" s="1" t="s">
        <v>299</v>
      </c>
      <c r="AF1146" s="1" t="s">
        <v>300</v>
      </c>
      <c r="AG1146" s="1">
        <v>23297344</v>
      </c>
      <c r="AJ1146" s="1" t="s">
        <v>4173</v>
      </c>
      <c r="AN1146" s="1" t="s">
        <v>9815</v>
      </c>
    </row>
    <row r="1147" spans="1:40" x14ac:dyDescent="0.35">
      <c r="A1147" s="1" t="s">
        <v>9816</v>
      </c>
      <c r="B1147" s="1" t="s">
        <v>87</v>
      </c>
      <c r="C1147" s="1">
        <v>2017</v>
      </c>
      <c r="D1147" s="1" t="s">
        <v>9817</v>
      </c>
      <c r="E1147" s="1" t="s">
        <v>9818</v>
      </c>
      <c r="F1147" s="1" t="s">
        <v>9819</v>
      </c>
      <c r="H1147" s="1" t="s">
        <v>9820</v>
      </c>
      <c r="K1147" s="1" t="s">
        <v>9821</v>
      </c>
      <c r="L1147" s="1">
        <v>2017</v>
      </c>
      <c r="M1147" s="2">
        <v>45288.517627314817</v>
      </c>
      <c r="N1147" s="2">
        <v>45288.517627314817</v>
      </c>
      <c r="P1147" s="1">
        <v>619</v>
      </c>
      <c r="R1147" s="1" t="s">
        <v>296</v>
      </c>
      <c r="S1147" s="1">
        <v>45</v>
      </c>
      <c r="U1147" s="1" t="s">
        <v>9822</v>
      </c>
      <c r="W1147" s="1" t="s">
        <v>9823</v>
      </c>
      <c r="AC1147" s="1" t="s">
        <v>299</v>
      </c>
      <c r="AF1147" s="1" t="s">
        <v>300</v>
      </c>
      <c r="AG1147" s="1">
        <v>619372373</v>
      </c>
      <c r="AJ1147" s="1" t="s">
        <v>9824</v>
      </c>
      <c r="AN1147" s="1" t="s">
        <v>9825</v>
      </c>
    </row>
    <row r="1148" spans="1:40" x14ac:dyDescent="0.35">
      <c r="A1148" s="1" t="s">
        <v>9826</v>
      </c>
      <c r="B1148" s="1" t="s">
        <v>87</v>
      </c>
      <c r="C1148" s="1">
        <v>1989</v>
      </c>
      <c r="D1148" s="1" t="s">
        <v>9827</v>
      </c>
      <c r="E1148" s="1" t="s">
        <v>9828</v>
      </c>
      <c r="F1148" s="1" t="s">
        <v>9829</v>
      </c>
      <c r="H1148" s="1" t="s">
        <v>9830</v>
      </c>
      <c r="L1148" s="1">
        <v>1989</v>
      </c>
      <c r="M1148" s="2">
        <v>45288.520243055558</v>
      </c>
      <c r="N1148" s="2">
        <v>45288.520243055558</v>
      </c>
      <c r="P1148" s="1" t="s">
        <v>9831</v>
      </c>
      <c r="R1148" s="1">
        <v>5</v>
      </c>
      <c r="S1148" s="1">
        <v>109</v>
      </c>
      <c r="U1148" s="1" t="s">
        <v>9832</v>
      </c>
      <c r="AC1148" s="1" t="s">
        <v>299</v>
      </c>
      <c r="AF1148" s="1" t="s">
        <v>300</v>
      </c>
      <c r="AG1148" s="1">
        <v>19253825</v>
      </c>
      <c r="AJ1148" s="1" t="s">
        <v>9833</v>
      </c>
      <c r="AN1148" s="1" t="s">
        <v>9834</v>
      </c>
    </row>
    <row r="1149" spans="1:40" x14ac:dyDescent="0.35">
      <c r="A1149" s="1" t="s">
        <v>9835</v>
      </c>
      <c r="B1149" s="1" t="s">
        <v>87</v>
      </c>
      <c r="C1149" s="1">
        <v>1981</v>
      </c>
      <c r="D1149" s="1" t="s">
        <v>9836</v>
      </c>
      <c r="E1149" s="1" t="s">
        <v>9837</v>
      </c>
      <c r="F1149" s="1" t="s">
        <v>328</v>
      </c>
      <c r="H1149" s="1" t="s">
        <v>385</v>
      </c>
      <c r="I1149" s="1" t="s">
        <v>9838</v>
      </c>
      <c r="K1149" s="1" t="s">
        <v>9839</v>
      </c>
      <c r="L1149" s="1" t="s">
        <v>9840</v>
      </c>
      <c r="M1149" s="2">
        <v>45288.500092592592</v>
      </c>
      <c r="N1149" s="2">
        <v>45288.500092592592</v>
      </c>
      <c r="P1149" s="1" t="s">
        <v>9841</v>
      </c>
      <c r="R1149" s="1">
        <v>6</v>
      </c>
      <c r="S1149" s="1">
        <v>44</v>
      </c>
      <c r="U1149" s="1" t="s">
        <v>334</v>
      </c>
      <c r="AC1149" s="1" t="s">
        <v>96</v>
      </c>
      <c r="AJ1149" s="1" t="s">
        <v>9842</v>
      </c>
    </row>
    <row r="1150" spans="1:40" x14ac:dyDescent="0.35">
      <c r="A1150" s="1" t="s">
        <v>9843</v>
      </c>
      <c r="B1150" s="1" t="s">
        <v>87</v>
      </c>
      <c r="C1150" s="1">
        <v>1986</v>
      </c>
      <c r="D1150" s="1" t="s">
        <v>9844</v>
      </c>
      <c r="E1150" s="1" t="s">
        <v>9845</v>
      </c>
      <c r="F1150" s="1" t="s">
        <v>9846</v>
      </c>
      <c r="I1150" s="1" t="s">
        <v>9847</v>
      </c>
      <c r="J1150" s="1" t="s">
        <v>9848</v>
      </c>
      <c r="L1150" s="1">
        <v>1986</v>
      </c>
      <c r="M1150" s="2">
        <v>45288.50744212963</v>
      </c>
      <c r="N1150" s="2">
        <v>45288.50744212963</v>
      </c>
      <c r="P1150" s="1" t="s">
        <v>9849</v>
      </c>
      <c r="R1150" s="1">
        <v>4</v>
      </c>
      <c r="S1150" s="1">
        <v>21</v>
      </c>
      <c r="AF1150" s="1" t="s">
        <v>408</v>
      </c>
    </row>
    <row r="1151" spans="1:40" x14ac:dyDescent="0.35">
      <c r="A1151" s="1" t="s">
        <v>9850</v>
      </c>
      <c r="B1151" s="1" t="s">
        <v>87</v>
      </c>
      <c r="C1151" s="1">
        <v>2013</v>
      </c>
      <c r="D1151" s="1" t="s">
        <v>9851</v>
      </c>
      <c r="E1151" s="1" t="s">
        <v>9852</v>
      </c>
      <c r="F1151" s="1" t="s">
        <v>9853</v>
      </c>
      <c r="I1151" s="1" t="s">
        <v>9854</v>
      </c>
      <c r="J1151" s="1" t="s">
        <v>9855</v>
      </c>
      <c r="L1151" s="1">
        <v>2013</v>
      </c>
      <c r="M1151" s="2">
        <v>45288.50613425926</v>
      </c>
      <c r="N1151" s="2">
        <v>45288.638831018521</v>
      </c>
      <c r="P1151" s="1" t="s">
        <v>9856</v>
      </c>
      <c r="R1151" s="1">
        <v>5</v>
      </c>
      <c r="S1151" s="1">
        <v>78</v>
      </c>
      <c r="AF1151" s="1" t="s">
        <v>408</v>
      </c>
      <c r="AN1151" s="1" t="s">
        <v>9857</v>
      </c>
    </row>
    <row r="1152" spans="1:40" x14ac:dyDescent="0.35">
      <c r="A1152" s="1" t="s">
        <v>9858</v>
      </c>
      <c r="B1152" s="1" t="s">
        <v>87</v>
      </c>
      <c r="C1152" s="1">
        <v>2005</v>
      </c>
      <c r="D1152" s="1" t="s">
        <v>9859</v>
      </c>
      <c r="E1152" s="1" t="s">
        <v>9860</v>
      </c>
      <c r="F1152" s="1" t="s">
        <v>328</v>
      </c>
      <c r="H1152" s="1" t="s">
        <v>329</v>
      </c>
      <c r="I1152" s="1" t="s">
        <v>9861</v>
      </c>
      <c r="K1152" s="1" t="s">
        <v>9862</v>
      </c>
      <c r="L1152" s="1" t="s">
        <v>2489</v>
      </c>
      <c r="M1152" s="2">
        <v>45288.500092592592</v>
      </c>
      <c r="N1152" s="2">
        <v>45288.727326388886</v>
      </c>
      <c r="P1152" s="1" t="s">
        <v>9863</v>
      </c>
      <c r="R1152" s="1">
        <v>8</v>
      </c>
      <c r="S1152" s="1">
        <v>68</v>
      </c>
      <c r="U1152" s="1" t="s">
        <v>334</v>
      </c>
      <c r="AC1152" s="1" t="s">
        <v>96</v>
      </c>
      <c r="AJ1152" s="1" t="s">
        <v>9864</v>
      </c>
      <c r="AN1152" s="1" t="s">
        <v>9865</v>
      </c>
    </row>
    <row r="1153" spans="1:40" x14ac:dyDescent="0.35">
      <c r="A1153" s="1" t="s">
        <v>9866</v>
      </c>
      <c r="B1153" s="1" t="s">
        <v>87</v>
      </c>
      <c r="C1153" s="1">
        <v>2013</v>
      </c>
      <c r="D1153" s="1" t="s">
        <v>9867</v>
      </c>
      <c r="E1153" s="1" t="s">
        <v>9868</v>
      </c>
      <c r="F1153" s="1" t="s">
        <v>4170</v>
      </c>
      <c r="I1153" s="1" t="s">
        <v>9869</v>
      </c>
      <c r="J1153" s="1" t="s">
        <v>9870</v>
      </c>
      <c r="L1153" s="1">
        <v>2013</v>
      </c>
      <c r="M1153" s="2">
        <v>45288.506180555552</v>
      </c>
      <c r="N1153" s="2">
        <v>45288.734560185185</v>
      </c>
      <c r="P1153" s="1" t="s">
        <v>9871</v>
      </c>
      <c r="R1153" s="1">
        <v>9</v>
      </c>
      <c r="S1153" s="1">
        <v>141</v>
      </c>
      <c r="AF1153" s="1" t="s">
        <v>408</v>
      </c>
      <c r="AN1153" s="1" t="s">
        <v>9872</v>
      </c>
    </row>
    <row r="1154" spans="1:40" x14ac:dyDescent="0.35">
      <c r="A1154" s="1" t="s">
        <v>9873</v>
      </c>
      <c r="B1154" s="1" t="s">
        <v>653</v>
      </c>
      <c r="C1154" s="1">
        <v>2014</v>
      </c>
      <c r="D1154" s="1" t="s">
        <v>9874</v>
      </c>
      <c r="E1154" s="1" t="s">
        <v>9875</v>
      </c>
      <c r="F1154" s="1" t="s">
        <v>9876</v>
      </c>
      <c r="J1154" s="1" t="s">
        <v>9877</v>
      </c>
      <c r="L1154" s="1">
        <v>2014</v>
      </c>
      <c r="M1154" s="2">
        <v>45288.506018518521</v>
      </c>
      <c r="N1154" s="2">
        <v>45288.506018518521</v>
      </c>
      <c r="P1154" s="1" t="s">
        <v>9878</v>
      </c>
      <c r="S1154" s="1">
        <v>3</v>
      </c>
      <c r="AF1154" s="1" t="s">
        <v>408</v>
      </c>
      <c r="AJ1154" s="1" t="s">
        <v>9879</v>
      </c>
    </row>
    <row r="1155" spans="1:40" x14ac:dyDescent="0.35">
      <c r="A1155" s="1" t="s">
        <v>9880</v>
      </c>
      <c r="B1155" s="1" t="s">
        <v>87</v>
      </c>
      <c r="C1155" s="1">
        <v>2014</v>
      </c>
      <c r="D1155" s="1" t="s">
        <v>9881</v>
      </c>
      <c r="E1155" s="1" t="s">
        <v>9882</v>
      </c>
      <c r="F1155" s="1" t="s">
        <v>9883</v>
      </c>
      <c r="H1155" s="1" t="s">
        <v>874</v>
      </c>
      <c r="I1155" s="1" t="s">
        <v>9884</v>
      </c>
      <c r="K1155" s="1" t="s">
        <v>9885</v>
      </c>
      <c r="L1155" s="1" t="s">
        <v>7481</v>
      </c>
      <c r="M1155" s="2">
        <v>45288.500092592592</v>
      </c>
      <c r="N1155" s="2">
        <v>45288.667500000003</v>
      </c>
      <c r="P1155" s="1" t="s">
        <v>9886</v>
      </c>
      <c r="R1155" s="1">
        <v>1</v>
      </c>
      <c r="S1155" s="1">
        <v>35</v>
      </c>
      <c r="U1155" s="1" t="s">
        <v>702</v>
      </c>
      <c r="AC1155" s="1" t="s">
        <v>96</v>
      </c>
      <c r="AJ1155" s="1" t="s">
        <v>9887</v>
      </c>
      <c r="AN1155" s="1" t="s">
        <v>9888</v>
      </c>
    </row>
    <row r="1156" spans="1:40" x14ac:dyDescent="0.35">
      <c r="A1156" s="1" t="s">
        <v>9889</v>
      </c>
      <c r="B1156" s="1" t="s">
        <v>87</v>
      </c>
      <c r="C1156" s="1">
        <v>2001</v>
      </c>
      <c r="D1156" s="1" t="s">
        <v>9890</v>
      </c>
      <c r="E1156" s="1" t="s">
        <v>9891</v>
      </c>
      <c r="F1156" s="1" t="s">
        <v>3328</v>
      </c>
      <c r="J1156" s="1" t="s">
        <v>9892</v>
      </c>
      <c r="L1156" s="1">
        <v>2001</v>
      </c>
      <c r="M1156" s="2">
        <v>45288.507187499999</v>
      </c>
      <c r="N1156" s="2">
        <v>45288.507187499999</v>
      </c>
      <c r="P1156" s="1" t="s">
        <v>9893</v>
      </c>
      <c r="R1156" s="1">
        <v>3</v>
      </c>
      <c r="S1156" s="1">
        <v>4</v>
      </c>
      <c r="AF1156" s="1" t="s">
        <v>408</v>
      </c>
    </row>
    <row r="1157" spans="1:40" x14ac:dyDescent="0.35">
      <c r="A1157" s="1" t="s">
        <v>9894</v>
      </c>
      <c r="B1157" s="1" t="s">
        <v>87</v>
      </c>
      <c r="C1157" s="1">
        <v>2019</v>
      </c>
      <c r="D1157" s="1" t="s">
        <v>9895</v>
      </c>
      <c r="E1157" s="1" t="s">
        <v>9896</v>
      </c>
      <c r="F1157" s="1" t="s">
        <v>6966</v>
      </c>
      <c r="H1157" s="1" t="s">
        <v>1374</v>
      </c>
      <c r="I1157" s="1" t="s">
        <v>9897</v>
      </c>
      <c r="K1157" s="1" t="s">
        <v>9898</v>
      </c>
      <c r="L1157" s="1">
        <v>2019</v>
      </c>
      <c r="M1157" s="2">
        <v>45288.517465277779</v>
      </c>
      <c r="N1157" s="2">
        <v>45288.517465277779</v>
      </c>
      <c r="P1157" s="1" t="s">
        <v>9899</v>
      </c>
      <c r="R1157" s="1" t="s">
        <v>6731</v>
      </c>
      <c r="S1157" s="1">
        <v>79</v>
      </c>
      <c r="U1157" s="1" t="s">
        <v>6970</v>
      </c>
      <c r="W1157" s="1" t="s">
        <v>9900</v>
      </c>
      <c r="AC1157" s="1" t="s">
        <v>299</v>
      </c>
      <c r="AF1157" s="1" t="s">
        <v>300</v>
      </c>
      <c r="AG1157" s="1">
        <v>2001450984</v>
      </c>
      <c r="AJ1157" s="1" t="s">
        <v>9901</v>
      </c>
      <c r="AN1157" s="1" t="s">
        <v>9902</v>
      </c>
    </row>
    <row r="1158" spans="1:40" x14ac:dyDescent="0.35">
      <c r="A1158" s="1" t="s">
        <v>9903</v>
      </c>
      <c r="B1158" s="1" t="s">
        <v>87</v>
      </c>
      <c r="C1158" s="1">
        <v>2020</v>
      </c>
      <c r="D1158" s="1" t="s">
        <v>9904</v>
      </c>
      <c r="E1158" s="1" t="s">
        <v>9905</v>
      </c>
      <c r="F1158" s="1" t="s">
        <v>1696</v>
      </c>
      <c r="H1158" s="1" t="s">
        <v>1610</v>
      </c>
      <c r="I1158" s="1" t="s">
        <v>9906</v>
      </c>
      <c r="K1158" s="1" t="s">
        <v>9907</v>
      </c>
      <c r="L1158" s="1" t="s">
        <v>1189</v>
      </c>
      <c r="M1158" s="2">
        <v>45288.511979166666</v>
      </c>
      <c r="N1158" s="2">
        <v>45288.511979166666</v>
      </c>
      <c r="R1158" s="1">
        <v>2</v>
      </c>
      <c r="S1158" s="1">
        <v>10</v>
      </c>
      <c r="AG1158" s="1" t="s">
        <v>9908</v>
      </c>
    </row>
    <row r="1159" spans="1:40" x14ac:dyDescent="0.35">
      <c r="A1159" s="1" t="s">
        <v>9909</v>
      </c>
      <c r="B1159" s="1" t="s">
        <v>87</v>
      </c>
      <c r="C1159" s="1">
        <v>2005</v>
      </c>
      <c r="D1159" s="1" t="s">
        <v>9910</v>
      </c>
      <c r="E1159" s="1" t="s">
        <v>9911</v>
      </c>
      <c r="F1159" s="1" t="s">
        <v>9912</v>
      </c>
      <c r="H1159" s="1" t="s">
        <v>9913</v>
      </c>
      <c r="I1159" s="1" t="s">
        <v>9914</v>
      </c>
      <c r="K1159" s="1" t="s">
        <v>9915</v>
      </c>
      <c r="L1159" s="1" t="s">
        <v>332</v>
      </c>
      <c r="M1159" s="2">
        <v>45288.500092592592</v>
      </c>
      <c r="N1159" s="2">
        <v>45288.500092592592</v>
      </c>
      <c r="P1159" s="1" t="s">
        <v>9916</v>
      </c>
      <c r="R1159" s="1">
        <v>4</v>
      </c>
      <c r="S1159" s="1">
        <v>156</v>
      </c>
      <c r="U1159" s="1" t="s">
        <v>9917</v>
      </c>
      <c r="AC1159" s="1" t="s">
        <v>96</v>
      </c>
      <c r="AJ1159" s="1" t="s">
        <v>9918</v>
      </c>
      <c r="AN1159" s="1" t="s">
        <v>9919</v>
      </c>
    </row>
    <row r="1160" spans="1:40" x14ac:dyDescent="0.35">
      <c r="A1160" s="1" t="s">
        <v>9920</v>
      </c>
      <c r="B1160" s="1" t="s">
        <v>87</v>
      </c>
      <c r="C1160" s="1">
        <v>2023</v>
      </c>
      <c r="D1160" s="1" t="s">
        <v>9921</v>
      </c>
      <c r="E1160" s="1" t="s">
        <v>9922</v>
      </c>
      <c r="F1160" s="1" t="s">
        <v>5258</v>
      </c>
      <c r="H1160" s="1" t="s">
        <v>2915</v>
      </c>
      <c r="I1160" s="1" t="s">
        <v>9923</v>
      </c>
      <c r="K1160" s="1" t="s">
        <v>9924</v>
      </c>
      <c r="L1160" s="3">
        <v>45107</v>
      </c>
      <c r="M1160" s="2">
        <v>45288.500092592592</v>
      </c>
      <c r="N1160" s="2">
        <v>45288.669791666667</v>
      </c>
      <c r="R1160" s="1">
        <v>7</v>
      </c>
      <c r="S1160" s="1">
        <v>11</v>
      </c>
      <c r="U1160" s="1" t="s">
        <v>5258</v>
      </c>
      <c r="AC1160" s="1" t="s">
        <v>96</v>
      </c>
      <c r="AJ1160" s="1" t="s">
        <v>9925</v>
      </c>
      <c r="AN1160" s="1" t="s">
        <v>9926</v>
      </c>
    </row>
    <row r="1161" spans="1:40" x14ac:dyDescent="0.35">
      <c r="A1161" s="1" t="s">
        <v>9927</v>
      </c>
      <c r="B1161" s="1" t="s">
        <v>87</v>
      </c>
      <c r="C1161" s="1">
        <v>2019</v>
      </c>
      <c r="D1161" s="1" t="s">
        <v>9928</v>
      </c>
      <c r="E1161" s="1" t="s">
        <v>9929</v>
      </c>
      <c r="F1161" s="1" t="s">
        <v>9930</v>
      </c>
      <c r="I1161" s="1" t="s">
        <v>9931</v>
      </c>
      <c r="J1161" s="1" t="s">
        <v>9932</v>
      </c>
      <c r="L1161" s="1">
        <v>2019</v>
      </c>
      <c r="M1161" s="2">
        <v>45288.505393518521</v>
      </c>
      <c r="N1161" s="2">
        <v>45288.640717592592</v>
      </c>
      <c r="S1161" s="1">
        <v>2019</v>
      </c>
      <c r="AF1161" s="1" t="s">
        <v>408</v>
      </c>
    </row>
    <row r="1162" spans="1:40" x14ac:dyDescent="0.35">
      <c r="A1162" s="1" t="s">
        <v>9933</v>
      </c>
      <c r="B1162" s="1" t="s">
        <v>87</v>
      </c>
      <c r="C1162" s="1">
        <v>2006</v>
      </c>
      <c r="D1162" s="1" t="s">
        <v>9934</v>
      </c>
      <c r="E1162" s="1" t="s">
        <v>9935</v>
      </c>
      <c r="F1162" s="1" t="s">
        <v>765</v>
      </c>
      <c r="H1162" s="1" t="s">
        <v>365</v>
      </c>
      <c r="I1162" s="1" t="s">
        <v>9936</v>
      </c>
      <c r="K1162" s="1" t="s">
        <v>9937</v>
      </c>
      <c r="L1162" s="1" t="s">
        <v>9938</v>
      </c>
      <c r="M1162" s="2">
        <v>45288.500092592592</v>
      </c>
      <c r="N1162" s="2">
        <v>45288.500092592592</v>
      </c>
      <c r="P1162" s="1" t="s">
        <v>9939</v>
      </c>
      <c r="R1162" s="1">
        <v>4</v>
      </c>
      <c r="S1162" s="1">
        <v>100</v>
      </c>
      <c r="U1162" s="1" t="s">
        <v>771</v>
      </c>
      <c r="AC1162" s="1" t="s">
        <v>96</v>
      </c>
      <c r="AJ1162" s="1" t="s">
        <v>9940</v>
      </c>
      <c r="AN1162" s="1" t="s">
        <v>9941</v>
      </c>
    </row>
    <row r="1163" spans="1:40" x14ac:dyDescent="0.35">
      <c r="A1163" s="1" t="s">
        <v>9942</v>
      </c>
      <c r="B1163" s="1" t="s">
        <v>87</v>
      </c>
      <c r="C1163" s="1">
        <v>1995</v>
      </c>
      <c r="D1163" s="1" t="s">
        <v>9943</v>
      </c>
      <c r="E1163" s="1" t="s">
        <v>9944</v>
      </c>
      <c r="F1163" s="1" t="s">
        <v>328</v>
      </c>
      <c r="H1163" s="1" t="s">
        <v>385</v>
      </c>
      <c r="I1163" s="1" t="s">
        <v>9945</v>
      </c>
      <c r="K1163" s="1" t="s">
        <v>9946</v>
      </c>
      <c r="L1163" s="1" t="s">
        <v>9947</v>
      </c>
      <c r="M1163" s="2">
        <v>45288.500092592592</v>
      </c>
      <c r="N1163" s="2">
        <v>45288.681921296295</v>
      </c>
      <c r="P1163" s="1" t="s">
        <v>9948</v>
      </c>
      <c r="R1163" s="1">
        <v>1</v>
      </c>
      <c r="S1163" s="1">
        <v>58</v>
      </c>
      <c r="U1163" s="1" t="s">
        <v>334</v>
      </c>
      <c r="AC1163" s="1" t="s">
        <v>96</v>
      </c>
      <c r="AJ1163" s="1" t="s">
        <v>9949</v>
      </c>
      <c r="AN1163" s="1" t="s">
        <v>9950</v>
      </c>
    </row>
    <row r="1164" spans="1:40" x14ac:dyDescent="0.35">
      <c r="A1164" s="1" t="s">
        <v>9951</v>
      </c>
      <c r="B1164" s="1" t="s">
        <v>87</v>
      </c>
      <c r="C1164" s="1">
        <v>2019</v>
      </c>
      <c r="D1164" s="1" t="s">
        <v>9952</v>
      </c>
      <c r="E1164" s="1" t="s">
        <v>9953</v>
      </c>
      <c r="F1164" s="1" t="s">
        <v>2337</v>
      </c>
      <c r="H1164" s="1" t="s">
        <v>2338</v>
      </c>
      <c r="I1164" s="1" t="s">
        <v>9954</v>
      </c>
      <c r="K1164" s="1" t="s">
        <v>9955</v>
      </c>
      <c r="L1164" s="1">
        <v>2019</v>
      </c>
      <c r="M1164" s="2">
        <v>45288.500092592592</v>
      </c>
      <c r="N1164" s="2">
        <v>45288.732418981483</v>
      </c>
      <c r="P1164" s="1">
        <v>3030</v>
      </c>
      <c r="S1164" s="1">
        <v>10</v>
      </c>
      <c r="U1164" s="1" t="s">
        <v>2341</v>
      </c>
      <c r="AC1164" s="1" t="s">
        <v>96</v>
      </c>
      <c r="AD1164" s="1" t="s">
        <v>9956</v>
      </c>
      <c r="AJ1164" s="1" t="s">
        <v>9957</v>
      </c>
      <c r="AN1164" s="1" t="s">
        <v>9958</v>
      </c>
    </row>
    <row r="1165" spans="1:40" x14ac:dyDescent="0.35">
      <c r="A1165" s="1" t="s">
        <v>9959</v>
      </c>
      <c r="B1165" s="1" t="s">
        <v>87</v>
      </c>
      <c r="C1165" s="1">
        <v>2012</v>
      </c>
      <c r="D1165" s="1" t="s">
        <v>9960</v>
      </c>
      <c r="E1165" s="1" t="s">
        <v>9961</v>
      </c>
      <c r="F1165" s="1" t="s">
        <v>1034</v>
      </c>
      <c r="H1165" s="1" t="s">
        <v>1035</v>
      </c>
      <c r="I1165" s="1" t="s">
        <v>9962</v>
      </c>
      <c r="K1165" s="1" t="s">
        <v>9963</v>
      </c>
      <c r="L1165" s="1" t="s">
        <v>1796</v>
      </c>
      <c r="M1165" s="2">
        <v>45288.500092592592</v>
      </c>
      <c r="N1165" s="2">
        <v>45288.728506944448</v>
      </c>
      <c r="P1165" s="1" t="s">
        <v>9964</v>
      </c>
      <c r="R1165" s="1">
        <v>2</v>
      </c>
      <c r="S1165" s="1">
        <v>30</v>
      </c>
      <c r="U1165" s="1" t="s">
        <v>1039</v>
      </c>
      <c r="AC1165" s="1" t="s">
        <v>96</v>
      </c>
      <c r="AD1165" s="1" t="s">
        <v>8701</v>
      </c>
      <c r="AJ1165" s="1" t="s">
        <v>9965</v>
      </c>
      <c r="AN1165" s="1" t="s">
        <v>9966</v>
      </c>
    </row>
    <row r="1166" spans="1:40" x14ac:dyDescent="0.35">
      <c r="A1166" s="1" t="s">
        <v>9967</v>
      </c>
      <c r="B1166" s="1" t="s">
        <v>87</v>
      </c>
      <c r="C1166" s="1">
        <v>2014</v>
      </c>
      <c r="D1166" s="1" t="s">
        <v>9968</v>
      </c>
      <c r="E1166" s="1" t="s">
        <v>9969</v>
      </c>
      <c r="F1166" s="1" t="s">
        <v>910</v>
      </c>
      <c r="H1166" s="1" t="s">
        <v>1088</v>
      </c>
      <c r="I1166" s="1" t="s">
        <v>9970</v>
      </c>
      <c r="K1166" s="1" t="s">
        <v>9971</v>
      </c>
      <c r="L1166" s="3">
        <v>41900</v>
      </c>
      <c r="M1166" s="2">
        <v>45288.500092592592</v>
      </c>
      <c r="N1166" s="2">
        <v>45288.699050925927</v>
      </c>
      <c r="P1166" s="1" t="s">
        <v>9972</v>
      </c>
      <c r="S1166" s="1">
        <v>187</v>
      </c>
      <c r="U1166" s="1" t="s">
        <v>915</v>
      </c>
      <c r="AC1166" s="1" t="s">
        <v>96</v>
      </c>
      <c r="AD1166" s="1" t="s">
        <v>3052</v>
      </c>
      <c r="AJ1166" s="1" t="s">
        <v>9973</v>
      </c>
      <c r="AN1166" s="1" t="s">
        <v>9974</v>
      </c>
    </row>
    <row r="1167" spans="1:40" x14ac:dyDescent="0.35">
      <c r="A1167" s="1" t="s">
        <v>9975</v>
      </c>
      <c r="B1167" s="1" t="s">
        <v>87</v>
      </c>
      <c r="C1167" s="1">
        <v>2013</v>
      </c>
      <c r="D1167" s="1" t="s">
        <v>9976</v>
      </c>
      <c r="E1167" s="1" t="s">
        <v>9977</v>
      </c>
      <c r="F1167" s="1" t="s">
        <v>507</v>
      </c>
      <c r="H1167" s="1" t="s">
        <v>591</v>
      </c>
      <c r="I1167" s="1" t="s">
        <v>9978</v>
      </c>
      <c r="K1167" s="1" t="s">
        <v>9979</v>
      </c>
      <c r="L1167" s="1" t="s">
        <v>499</v>
      </c>
      <c r="M1167" s="2">
        <v>45288.500092592592</v>
      </c>
      <c r="N1167" s="2">
        <v>45288.715648148151</v>
      </c>
      <c r="P1167" s="1" t="s">
        <v>9980</v>
      </c>
      <c r="R1167" s="1">
        <v>3</v>
      </c>
      <c r="S1167" s="1">
        <v>92</v>
      </c>
      <c r="U1167" s="1" t="s">
        <v>512</v>
      </c>
      <c r="AC1167" s="1" t="s">
        <v>96</v>
      </c>
      <c r="AJ1167" s="1" t="s">
        <v>9981</v>
      </c>
      <c r="AN1167" s="1" t="s">
        <v>9982</v>
      </c>
    </row>
    <row r="1168" spans="1:40" x14ac:dyDescent="0.35">
      <c r="A1168" s="1" t="s">
        <v>9983</v>
      </c>
      <c r="B1168" s="1" t="s">
        <v>87</v>
      </c>
      <c r="C1168" s="1">
        <v>2016</v>
      </c>
      <c r="D1168" s="1" t="s">
        <v>9984</v>
      </c>
      <c r="E1168" s="1" t="s">
        <v>9985</v>
      </c>
      <c r="F1168" s="1" t="s">
        <v>2479</v>
      </c>
      <c r="I1168" s="1" t="s">
        <v>9986</v>
      </c>
      <c r="J1168" s="1" t="s">
        <v>9987</v>
      </c>
      <c r="L1168" s="1">
        <v>2016</v>
      </c>
      <c r="M1168" s="2">
        <v>45288.505810185183</v>
      </c>
      <c r="N1168" s="2">
        <v>45288.730578703704</v>
      </c>
      <c r="P1168" s="1" t="s">
        <v>9988</v>
      </c>
      <c r="R1168" s="1">
        <v>1</v>
      </c>
      <c r="S1168" s="1">
        <v>22</v>
      </c>
      <c r="AF1168" s="1" t="s">
        <v>408</v>
      </c>
      <c r="AN1168" s="1" t="s">
        <v>9989</v>
      </c>
    </row>
    <row r="1169" spans="1:40" x14ac:dyDescent="0.35">
      <c r="A1169" s="1" t="s">
        <v>9990</v>
      </c>
      <c r="B1169" s="1" t="s">
        <v>87</v>
      </c>
      <c r="C1169" s="1">
        <v>2015</v>
      </c>
      <c r="D1169" s="1" t="s">
        <v>9991</v>
      </c>
      <c r="E1169" s="1" t="s">
        <v>9992</v>
      </c>
      <c r="F1169" s="1" t="s">
        <v>9993</v>
      </c>
      <c r="H1169" s="1" t="s">
        <v>9994</v>
      </c>
      <c r="K1169" s="1" t="s">
        <v>9995</v>
      </c>
      <c r="L1169" s="1" t="s">
        <v>5005</v>
      </c>
      <c r="M1169" s="2">
        <v>45288.513564814813</v>
      </c>
      <c r="N1169" s="2">
        <v>45288.513564814813</v>
      </c>
      <c r="P1169" s="1" t="s">
        <v>9996</v>
      </c>
      <c r="R1169" s="1">
        <v>2</v>
      </c>
      <c r="S1169" s="1">
        <v>20</v>
      </c>
      <c r="AG1169" s="1" t="s">
        <v>9997</v>
      </c>
    </row>
    <row r="1170" spans="1:40" x14ac:dyDescent="0.35">
      <c r="A1170" s="1" t="s">
        <v>9998</v>
      </c>
      <c r="B1170" s="1" t="s">
        <v>87</v>
      </c>
      <c r="C1170" s="1">
        <v>2009</v>
      </c>
      <c r="D1170" s="1" t="s">
        <v>9999</v>
      </c>
      <c r="E1170" s="1" t="s">
        <v>10000</v>
      </c>
      <c r="F1170" s="1" t="s">
        <v>1174</v>
      </c>
      <c r="H1170" s="1" t="s">
        <v>6406</v>
      </c>
      <c r="I1170" s="1" t="s">
        <v>10001</v>
      </c>
      <c r="K1170" s="1" t="s">
        <v>10002</v>
      </c>
      <c r="L1170" s="1" t="s">
        <v>960</v>
      </c>
      <c r="M1170" s="2">
        <v>45288.500092592592</v>
      </c>
      <c r="N1170" s="2">
        <v>45288.500092592592</v>
      </c>
      <c r="P1170" s="1" t="s">
        <v>10003</v>
      </c>
      <c r="R1170" s="1">
        <v>2</v>
      </c>
      <c r="S1170" s="1">
        <v>76</v>
      </c>
      <c r="U1170" s="1" t="s">
        <v>1180</v>
      </c>
      <c r="AC1170" s="1" t="s">
        <v>96</v>
      </c>
      <c r="AJ1170" s="1" t="s">
        <v>10004</v>
      </c>
      <c r="AN1170" s="1" t="s">
        <v>10005</v>
      </c>
    </row>
    <row r="1171" spans="1:40" x14ac:dyDescent="0.35">
      <c r="A1171" s="1" t="s">
        <v>10006</v>
      </c>
      <c r="B1171" s="1" t="s">
        <v>87</v>
      </c>
      <c r="C1171" s="1">
        <v>2022</v>
      </c>
      <c r="D1171" s="1" t="s">
        <v>10007</v>
      </c>
      <c r="E1171" s="1" t="s">
        <v>10008</v>
      </c>
      <c r="F1171" s="1" t="s">
        <v>10009</v>
      </c>
      <c r="H1171" s="1" t="s">
        <v>10010</v>
      </c>
      <c r="I1171" s="1" t="s">
        <v>10011</v>
      </c>
      <c r="K1171" s="1" t="s">
        <v>10012</v>
      </c>
      <c r="L1171" s="1">
        <v>2022</v>
      </c>
      <c r="M1171" s="2">
        <v>45288.513981481483</v>
      </c>
      <c r="N1171" s="2">
        <v>45288.513981481483</v>
      </c>
      <c r="P1171" s="1" t="s">
        <v>10013</v>
      </c>
      <c r="R1171" s="1">
        <v>4</v>
      </c>
      <c r="S1171" s="1">
        <v>58</v>
      </c>
      <c r="AG1171" s="1" t="s">
        <v>10014</v>
      </c>
    </row>
    <row r="1172" spans="1:40" x14ac:dyDescent="0.35">
      <c r="A1172" s="1" t="s">
        <v>10015</v>
      </c>
      <c r="B1172" s="1" t="s">
        <v>87</v>
      </c>
      <c r="C1172" s="1">
        <v>2003</v>
      </c>
      <c r="D1172" s="1" t="s">
        <v>10016</v>
      </c>
      <c r="E1172" s="1" t="s">
        <v>10017</v>
      </c>
      <c r="F1172" s="1" t="s">
        <v>6686</v>
      </c>
      <c r="I1172" s="1" t="s">
        <v>10018</v>
      </c>
      <c r="J1172" s="1" t="s">
        <v>10019</v>
      </c>
      <c r="L1172" s="1">
        <v>2003</v>
      </c>
      <c r="M1172" s="2">
        <v>45288.507071759261</v>
      </c>
      <c r="N1172" s="2">
        <v>45288.725543981483</v>
      </c>
      <c r="P1172" s="1" t="s">
        <v>10020</v>
      </c>
      <c r="R1172" s="1">
        <v>8</v>
      </c>
      <c r="S1172" s="1">
        <v>69</v>
      </c>
      <c r="AF1172" s="1" t="s">
        <v>408</v>
      </c>
      <c r="AN1172" s="1" t="s">
        <v>10021</v>
      </c>
    </row>
    <row r="1173" spans="1:40" x14ac:dyDescent="0.35">
      <c r="A1173" s="1" t="s">
        <v>10022</v>
      </c>
      <c r="B1173" s="1" t="s">
        <v>87</v>
      </c>
      <c r="C1173" s="1">
        <v>2017</v>
      </c>
      <c r="D1173" s="1" t="s">
        <v>10023</v>
      </c>
      <c r="E1173" s="1" t="s">
        <v>10024</v>
      </c>
      <c r="F1173" s="1" t="s">
        <v>507</v>
      </c>
      <c r="H1173" s="1" t="s">
        <v>508</v>
      </c>
      <c r="I1173" s="1" t="s">
        <v>10025</v>
      </c>
      <c r="K1173" s="1" t="s">
        <v>10026</v>
      </c>
      <c r="L1173" s="3">
        <v>43070</v>
      </c>
      <c r="M1173" s="2">
        <v>45288.500092592592</v>
      </c>
      <c r="N1173" s="2">
        <v>45288.688715277778</v>
      </c>
      <c r="P1173" s="1" t="s">
        <v>10027</v>
      </c>
      <c r="R1173" s="1">
        <v>12</v>
      </c>
      <c r="S1173" s="1">
        <v>96</v>
      </c>
      <c r="U1173" s="1" t="s">
        <v>512</v>
      </c>
      <c r="AC1173" s="1" t="s">
        <v>96</v>
      </c>
      <c r="AD1173" s="1" t="s">
        <v>4222</v>
      </c>
      <c r="AJ1173" s="1" t="s">
        <v>10028</v>
      </c>
      <c r="AN1173" s="1" t="s">
        <v>10029</v>
      </c>
    </row>
    <row r="1174" spans="1:40" x14ac:dyDescent="0.35">
      <c r="A1174" s="1" t="s">
        <v>10030</v>
      </c>
      <c r="B1174" s="1" t="s">
        <v>87</v>
      </c>
      <c r="C1174" s="1">
        <v>2021</v>
      </c>
      <c r="D1174" s="1" t="s">
        <v>10031</v>
      </c>
      <c r="E1174" s="1" t="s">
        <v>10032</v>
      </c>
      <c r="F1174" s="1" t="s">
        <v>3173</v>
      </c>
      <c r="H1174" s="1" t="s">
        <v>3174</v>
      </c>
      <c r="I1174" s="1" t="s">
        <v>10033</v>
      </c>
      <c r="K1174" s="1" t="s">
        <v>10034</v>
      </c>
      <c r="L1174" s="1" t="s">
        <v>1699</v>
      </c>
      <c r="M1174" s="2">
        <v>45288.500092592592</v>
      </c>
      <c r="N1174" s="2">
        <v>45288.500092592592</v>
      </c>
      <c r="P1174" s="1" t="s">
        <v>10035</v>
      </c>
      <c r="R1174" s="1">
        <v>6</v>
      </c>
      <c r="S1174" s="1">
        <v>68</v>
      </c>
      <c r="U1174" s="1" t="s">
        <v>3179</v>
      </c>
      <c r="AC1174" s="1" t="s">
        <v>96</v>
      </c>
      <c r="AD1174" s="1" t="s">
        <v>9463</v>
      </c>
      <c r="AJ1174" s="1" t="s">
        <v>10036</v>
      </c>
      <c r="AN1174" s="1" t="s">
        <v>10037</v>
      </c>
    </row>
    <row r="1175" spans="1:40" x14ac:dyDescent="0.35">
      <c r="A1175" s="1" t="s">
        <v>10038</v>
      </c>
      <c r="B1175" s="1" t="s">
        <v>87</v>
      </c>
      <c r="C1175" s="1">
        <v>2021</v>
      </c>
      <c r="D1175" s="1" t="s">
        <v>10039</v>
      </c>
      <c r="E1175" s="1" t="s">
        <v>10040</v>
      </c>
      <c r="F1175" s="1" t="s">
        <v>8772</v>
      </c>
      <c r="J1175" s="1" t="s">
        <v>10041</v>
      </c>
      <c r="L1175" s="1">
        <v>2021</v>
      </c>
      <c r="M1175" s="2">
        <v>45288.505023148151</v>
      </c>
      <c r="N1175" s="2">
        <v>45289.377546296295</v>
      </c>
      <c r="P1175" s="5">
        <v>44927</v>
      </c>
      <c r="S1175" s="1">
        <v>431</v>
      </c>
      <c r="AF1175" s="1" t="s">
        <v>408</v>
      </c>
      <c r="AJ1175" s="1" t="s">
        <v>10042</v>
      </c>
    </row>
    <row r="1176" spans="1:40" x14ac:dyDescent="0.35">
      <c r="A1176" s="1" t="s">
        <v>10043</v>
      </c>
      <c r="B1176" s="1" t="s">
        <v>87</v>
      </c>
      <c r="C1176" s="1">
        <v>2012</v>
      </c>
      <c r="D1176" s="1" t="s">
        <v>10044</v>
      </c>
      <c r="E1176" s="1" t="s">
        <v>10045</v>
      </c>
      <c r="F1176" s="1" t="s">
        <v>10046</v>
      </c>
      <c r="H1176" s="1" t="s">
        <v>10047</v>
      </c>
      <c r="I1176" s="1" t="s">
        <v>10048</v>
      </c>
      <c r="K1176" s="1" t="s">
        <v>10049</v>
      </c>
      <c r="L1176" s="1" t="s">
        <v>2611</v>
      </c>
      <c r="M1176" s="2">
        <v>45288.500092592592</v>
      </c>
      <c r="N1176" s="2">
        <v>45288.724247685182</v>
      </c>
      <c r="P1176" s="1" t="s">
        <v>8235</v>
      </c>
      <c r="R1176" s="1">
        <v>2</v>
      </c>
      <c r="S1176" s="1">
        <v>26</v>
      </c>
      <c r="U1176" s="1" t="s">
        <v>10050</v>
      </c>
      <c r="AC1176" s="1" t="s">
        <v>96</v>
      </c>
      <c r="AD1176" s="1" t="s">
        <v>10051</v>
      </c>
      <c r="AJ1176" s="1" t="s">
        <v>10052</v>
      </c>
      <c r="AN1176" s="1" t="s">
        <v>10053</v>
      </c>
    </row>
    <row r="1177" spans="1:40" x14ac:dyDescent="0.35">
      <c r="A1177" s="1" t="s">
        <v>10054</v>
      </c>
      <c r="B1177" s="1" t="s">
        <v>87</v>
      </c>
      <c r="C1177" s="1">
        <v>2014</v>
      </c>
      <c r="D1177" s="1" t="s">
        <v>10055</v>
      </c>
      <c r="E1177" s="1" t="s">
        <v>10056</v>
      </c>
      <c r="F1177" s="1" t="s">
        <v>507</v>
      </c>
      <c r="H1177" s="1" t="s">
        <v>591</v>
      </c>
      <c r="I1177" s="1" t="s">
        <v>10057</v>
      </c>
      <c r="K1177" s="1" t="s">
        <v>10058</v>
      </c>
      <c r="L1177" s="1" t="s">
        <v>1302</v>
      </c>
      <c r="M1177" s="2">
        <v>45288.500092592592</v>
      </c>
      <c r="N1177" s="2">
        <v>45288.688506944447</v>
      </c>
      <c r="P1177" s="1" t="s">
        <v>10059</v>
      </c>
      <c r="R1177" s="1">
        <v>11</v>
      </c>
      <c r="S1177" s="1">
        <v>93</v>
      </c>
      <c r="U1177" s="1" t="s">
        <v>512</v>
      </c>
      <c r="AC1177" s="1" t="s">
        <v>96</v>
      </c>
      <c r="AD1177" s="1" t="s">
        <v>10060</v>
      </c>
      <c r="AJ1177" s="1" t="s">
        <v>10061</v>
      </c>
      <c r="AN1177" s="1" t="s">
        <v>10062</v>
      </c>
    </row>
    <row r="1178" spans="1:40" x14ac:dyDescent="0.35">
      <c r="A1178" s="1" t="s">
        <v>10063</v>
      </c>
      <c r="B1178" s="1" t="s">
        <v>87</v>
      </c>
      <c r="C1178" s="1">
        <v>2005</v>
      </c>
      <c r="D1178" s="1" t="s">
        <v>10064</v>
      </c>
      <c r="E1178" s="1" t="s">
        <v>10065</v>
      </c>
      <c r="F1178" s="1" t="s">
        <v>1223</v>
      </c>
      <c r="H1178" s="1" t="s">
        <v>1224</v>
      </c>
      <c r="I1178" s="1" t="s">
        <v>10066</v>
      </c>
      <c r="K1178" s="1" t="s">
        <v>10067</v>
      </c>
      <c r="L1178" s="1" t="s">
        <v>1227</v>
      </c>
      <c r="M1178" s="2">
        <v>45288.500092592592</v>
      </c>
      <c r="N1178" s="2">
        <v>45288.500092592592</v>
      </c>
      <c r="P1178" s="1" t="s">
        <v>10068</v>
      </c>
      <c r="R1178" s="1">
        <v>1</v>
      </c>
      <c r="S1178" s="1">
        <v>25</v>
      </c>
      <c r="U1178" s="1" t="s">
        <v>1229</v>
      </c>
      <c r="AC1178" s="1" t="s">
        <v>96</v>
      </c>
      <c r="AJ1178" s="1" t="s">
        <v>10069</v>
      </c>
      <c r="AN1178" s="1" t="s">
        <v>10070</v>
      </c>
    </row>
    <row r="1179" spans="1:40" x14ac:dyDescent="0.35">
      <c r="A1179" s="1" t="s">
        <v>10071</v>
      </c>
      <c r="B1179" s="1" t="s">
        <v>87</v>
      </c>
      <c r="C1179" s="1">
        <v>2004</v>
      </c>
      <c r="D1179" s="1" t="s">
        <v>10072</v>
      </c>
      <c r="E1179" s="1" t="s">
        <v>10073</v>
      </c>
      <c r="F1179" s="1" t="s">
        <v>4151</v>
      </c>
      <c r="H1179" s="1" t="s">
        <v>4152</v>
      </c>
      <c r="I1179" s="1" t="s">
        <v>10074</v>
      </c>
      <c r="K1179" s="1" t="s">
        <v>10075</v>
      </c>
      <c r="L1179" s="3">
        <v>38093</v>
      </c>
      <c r="M1179" s="2">
        <v>45288.500092592592</v>
      </c>
      <c r="N1179" s="2">
        <v>45288.714212962965</v>
      </c>
      <c r="P1179" s="1" t="s">
        <v>10076</v>
      </c>
      <c r="R1179" s="1">
        <v>16</v>
      </c>
      <c r="S1179" s="1">
        <v>279</v>
      </c>
      <c r="U1179" s="1" t="s">
        <v>4156</v>
      </c>
      <c r="AC1179" s="1" t="s">
        <v>96</v>
      </c>
      <c r="AJ1179" s="1" t="s">
        <v>10077</v>
      </c>
      <c r="AN1179" s="1" t="s">
        <v>10078</v>
      </c>
    </row>
    <row r="1180" spans="1:40" x14ac:dyDescent="0.35">
      <c r="A1180" s="1" t="s">
        <v>10079</v>
      </c>
      <c r="B1180" s="1" t="s">
        <v>87</v>
      </c>
      <c r="C1180" s="1">
        <v>2018</v>
      </c>
      <c r="D1180" s="1" t="s">
        <v>10080</v>
      </c>
      <c r="E1180" s="1" t="s">
        <v>10081</v>
      </c>
      <c r="F1180" s="1" t="s">
        <v>10082</v>
      </c>
      <c r="I1180" s="1" t="s">
        <v>10083</v>
      </c>
      <c r="J1180" s="1" t="s">
        <v>10084</v>
      </c>
      <c r="L1180" s="1">
        <v>2018</v>
      </c>
      <c r="M1180" s="2">
        <v>45288.505474537036</v>
      </c>
      <c r="N1180" s="2">
        <v>45288.505474537036</v>
      </c>
      <c r="R1180" s="1">
        <v>21</v>
      </c>
      <c r="S1180" s="1">
        <v>200</v>
      </c>
      <c r="AF1180" s="1" t="s">
        <v>408</v>
      </c>
    </row>
    <row r="1181" spans="1:40" x14ac:dyDescent="0.35">
      <c r="A1181" s="1" t="s">
        <v>10085</v>
      </c>
      <c r="B1181" s="1" t="s">
        <v>87</v>
      </c>
      <c r="C1181" s="1">
        <v>2010</v>
      </c>
      <c r="D1181" s="1" t="s">
        <v>10086</v>
      </c>
      <c r="E1181" s="1" t="s">
        <v>10087</v>
      </c>
      <c r="F1181" s="1" t="s">
        <v>910</v>
      </c>
      <c r="H1181" s="1" t="s">
        <v>1088</v>
      </c>
      <c r="I1181" s="1" t="s">
        <v>10088</v>
      </c>
      <c r="K1181" s="1" t="s">
        <v>10089</v>
      </c>
      <c r="L1181" s="3">
        <v>40390</v>
      </c>
      <c r="M1181" s="2">
        <v>45288.500092592592</v>
      </c>
      <c r="N1181" s="2">
        <v>45288.663240740738</v>
      </c>
      <c r="P1181" s="1" t="s">
        <v>10090</v>
      </c>
      <c r="S1181" s="1" t="s">
        <v>10091</v>
      </c>
      <c r="U1181" s="1" t="s">
        <v>915</v>
      </c>
      <c r="AC1181" s="1" t="s">
        <v>96</v>
      </c>
      <c r="AD1181" s="1" t="s">
        <v>3282</v>
      </c>
      <c r="AJ1181" s="1" t="s">
        <v>10092</v>
      </c>
      <c r="AN1181" s="1" t="s">
        <v>10093</v>
      </c>
    </row>
    <row r="1182" spans="1:40" x14ac:dyDescent="0.35">
      <c r="A1182" s="1" t="s">
        <v>10094</v>
      </c>
      <c r="B1182" s="1" t="s">
        <v>87</v>
      </c>
      <c r="C1182" s="1">
        <v>2011</v>
      </c>
      <c r="D1182" s="1" t="s">
        <v>10095</v>
      </c>
      <c r="E1182" s="1" t="s">
        <v>10096</v>
      </c>
      <c r="F1182" s="1" t="s">
        <v>1943</v>
      </c>
      <c r="H1182" s="1" t="s">
        <v>3258</v>
      </c>
      <c r="I1182" s="1" t="s">
        <v>10097</v>
      </c>
      <c r="K1182" s="1" t="s">
        <v>10098</v>
      </c>
      <c r="L1182" s="3">
        <v>40696</v>
      </c>
      <c r="M1182" s="2">
        <v>45288.500092592592</v>
      </c>
      <c r="N1182" s="2">
        <v>45288.500092592592</v>
      </c>
      <c r="P1182" s="1" t="s">
        <v>10099</v>
      </c>
      <c r="R1182" s="4">
        <v>45019</v>
      </c>
      <c r="S1182" s="1">
        <v>150</v>
      </c>
      <c r="U1182" s="1" t="s">
        <v>1948</v>
      </c>
      <c r="AC1182" s="1" t="s">
        <v>96</v>
      </c>
      <c r="AD1182" s="1" t="s">
        <v>10100</v>
      </c>
      <c r="AJ1182" s="1" t="s">
        <v>10101</v>
      </c>
      <c r="AN1182" s="1" t="s">
        <v>10102</v>
      </c>
    </row>
    <row r="1183" spans="1:40" x14ac:dyDescent="0.35">
      <c r="A1183" s="1" t="s">
        <v>10103</v>
      </c>
      <c r="B1183" s="1" t="s">
        <v>87</v>
      </c>
      <c r="C1183" s="1">
        <v>1999</v>
      </c>
      <c r="D1183" s="1" t="s">
        <v>10104</v>
      </c>
      <c r="E1183" s="1" t="s">
        <v>10105</v>
      </c>
      <c r="F1183" s="1" t="s">
        <v>412</v>
      </c>
      <c r="H1183" s="1" t="s">
        <v>413</v>
      </c>
      <c r="I1183" s="1" t="s">
        <v>10106</v>
      </c>
      <c r="K1183" s="1" t="s">
        <v>10107</v>
      </c>
      <c r="L1183" s="1" t="s">
        <v>673</v>
      </c>
      <c r="M1183" s="2">
        <v>45288.500092592592</v>
      </c>
      <c r="N1183" s="2">
        <v>45288.500092592592</v>
      </c>
      <c r="P1183" s="1" t="s">
        <v>10108</v>
      </c>
      <c r="R1183" s="1">
        <v>6</v>
      </c>
      <c r="S1183" s="1">
        <v>65</v>
      </c>
      <c r="U1183" s="1" t="s">
        <v>418</v>
      </c>
      <c r="AC1183" s="1" t="s">
        <v>96</v>
      </c>
      <c r="AJ1183" s="1" t="s">
        <v>10109</v>
      </c>
      <c r="AN1183" s="1" t="s">
        <v>10110</v>
      </c>
    </row>
    <row r="1184" spans="1:40" x14ac:dyDescent="0.35">
      <c r="A1184" s="1" t="s">
        <v>10111</v>
      </c>
      <c r="B1184" s="1" t="s">
        <v>87</v>
      </c>
      <c r="C1184" s="1">
        <v>2003</v>
      </c>
      <c r="D1184" s="1" t="s">
        <v>10112</v>
      </c>
      <c r="E1184" s="1" t="s">
        <v>10113</v>
      </c>
      <c r="F1184" s="1" t="s">
        <v>10114</v>
      </c>
      <c r="H1184" s="1" t="s">
        <v>7601</v>
      </c>
      <c r="K1184" s="1" t="s">
        <v>10115</v>
      </c>
      <c r="L1184" s="1">
        <v>2003</v>
      </c>
      <c r="M1184" s="2">
        <v>45288.518877314818</v>
      </c>
      <c r="N1184" s="2">
        <v>45288.518877314818</v>
      </c>
      <c r="P1184" s="1" t="s">
        <v>7603</v>
      </c>
      <c r="R1184" s="1">
        <v>13</v>
      </c>
      <c r="S1184" s="1">
        <v>147</v>
      </c>
      <c r="U1184" s="1" t="s">
        <v>10116</v>
      </c>
      <c r="W1184" s="1" t="s">
        <v>10117</v>
      </c>
      <c r="AC1184" s="1" t="s">
        <v>9233</v>
      </c>
      <c r="AF1184" s="1" t="s">
        <v>300</v>
      </c>
      <c r="AG1184" s="1">
        <v>36383304</v>
      </c>
      <c r="AJ1184" s="1" t="s">
        <v>10118</v>
      </c>
      <c r="AN1184" s="1" t="s">
        <v>10119</v>
      </c>
    </row>
    <row r="1185" spans="1:40" x14ac:dyDescent="0.35">
      <c r="A1185" s="1" t="s">
        <v>10120</v>
      </c>
      <c r="B1185" s="1" t="s">
        <v>87</v>
      </c>
      <c r="C1185" s="1">
        <v>2022</v>
      </c>
      <c r="D1185" s="1" t="s">
        <v>10121</v>
      </c>
      <c r="E1185" s="1" t="s">
        <v>10122</v>
      </c>
      <c r="F1185" s="1" t="s">
        <v>10123</v>
      </c>
      <c r="H1185" s="1" t="s">
        <v>462</v>
      </c>
      <c r="I1185" s="1" t="s">
        <v>10124</v>
      </c>
      <c r="K1185" s="1" t="s">
        <v>10125</v>
      </c>
      <c r="L1185" s="3">
        <v>44916</v>
      </c>
      <c r="M1185" s="2">
        <v>45288.513668981483</v>
      </c>
      <c r="N1185" s="2">
        <v>45288.513668981483</v>
      </c>
      <c r="S1185" s="1">
        <v>9</v>
      </c>
      <c r="AG1185" s="1" t="s">
        <v>10126</v>
      </c>
    </row>
    <row r="1186" spans="1:40" x14ac:dyDescent="0.35">
      <c r="A1186" s="1" t="s">
        <v>10127</v>
      </c>
      <c r="B1186" s="1" t="s">
        <v>87</v>
      </c>
      <c r="C1186" s="1">
        <v>2023</v>
      </c>
      <c r="D1186" s="1" t="s">
        <v>10128</v>
      </c>
      <c r="E1186" s="1" t="s">
        <v>10129</v>
      </c>
      <c r="F1186" s="1" t="s">
        <v>1034</v>
      </c>
      <c r="H1186" s="1" t="s">
        <v>1035</v>
      </c>
      <c r="I1186" s="1" t="s">
        <v>10130</v>
      </c>
      <c r="K1186" s="1" t="s">
        <v>10131</v>
      </c>
      <c r="L1186" s="1" t="s">
        <v>2453</v>
      </c>
      <c r="M1186" s="2">
        <v>45288.500092592592</v>
      </c>
      <c r="N1186" s="2">
        <v>45288.7106712963</v>
      </c>
      <c r="P1186" s="1">
        <v>104168</v>
      </c>
      <c r="S1186" s="1">
        <v>110</v>
      </c>
      <c r="U1186" s="1" t="s">
        <v>1039</v>
      </c>
      <c r="AC1186" s="1" t="s">
        <v>96</v>
      </c>
      <c r="AD1186" s="1" t="s">
        <v>10132</v>
      </c>
      <c r="AJ1186" s="1" t="s">
        <v>10133</v>
      </c>
      <c r="AN1186" s="1" t="s">
        <v>10134</v>
      </c>
    </row>
    <row r="1187" spans="1:40" x14ac:dyDescent="0.35">
      <c r="A1187" s="1" t="s">
        <v>10135</v>
      </c>
      <c r="B1187" s="1" t="s">
        <v>87</v>
      </c>
      <c r="C1187" s="1">
        <v>2005</v>
      </c>
      <c r="D1187" s="1" t="s">
        <v>10136</v>
      </c>
      <c r="E1187" s="1" t="s">
        <v>10137</v>
      </c>
      <c r="F1187" s="1" t="s">
        <v>412</v>
      </c>
      <c r="H1187" s="1" t="s">
        <v>413</v>
      </c>
      <c r="I1187" s="1" t="s">
        <v>10138</v>
      </c>
      <c r="K1187" s="1" t="s">
        <v>10139</v>
      </c>
      <c r="L1187" s="1" t="s">
        <v>1227</v>
      </c>
      <c r="M1187" s="2">
        <v>45288.500092592592</v>
      </c>
      <c r="N1187" s="2">
        <v>45288.707662037035</v>
      </c>
      <c r="P1187" s="1" t="s">
        <v>10140</v>
      </c>
      <c r="R1187" s="1">
        <v>2</v>
      </c>
      <c r="S1187" s="1">
        <v>71</v>
      </c>
      <c r="U1187" s="1" t="s">
        <v>418</v>
      </c>
      <c r="AC1187" s="1" t="s">
        <v>96</v>
      </c>
      <c r="AJ1187" s="1" t="s">
        <v>10141</v>
      </c>
      <c r="AN1187" s="1" t="s">
        <v>10142</v>
      </c>
    </row>
    <row r="1188" spans="1:40" x14ac:dyDescent="0.35">
      <c r="A1188" s="1" t="s">
        <v>10143</v>
      </c>
      <c r="B1188" s="1" t="s">
        <v>87</v>
      </c>
      <c r="C1188" s="1">
        <v>2013</v>
      </c>
      <c r="D1188" s="1" t="s">
        <v>10144</v>
      </c>
      <c r="E1188" s="1" t="s">
        <v>10145</v>
      </c>
      <c r="F1188" s="1" t="s">
        <v>702</v>
      </c>
      <c r="I1188" s="1" t="s">
        <v>10146</v>
      </c>
      <c r="J1188" s="1" t="s">
        <v>10147</v>
      </c>
      <c r="L1188" s="1">
        <v>2013</v>
      </c>
      <c r="M1188" s="2">
        <v>45288.506122685183</v>
      </c>
      <c r="N1188" s="2">
        <v>45288.590243055558</v>
      </c>
      <c r="P1188" s="1" t="s">
        <v>10148</v>
      </c>
      <c r="R1188" s="1">
        <v>2</v>
      </c>
      <c r="S1188" s="1">
        <v>33</v>
      </c>
      <c r="AF1188" s="1" t="s">
        <v>408</v>
      </c>
    </row>
    <row r="1189" spans="1:40" x14ac:dyDescent="0.35">
      <c r="A1189" s="1" t="s">
        <v>10149</v>
      </c>
      <c r="B1189" s="1" t="s">
        <v>87</v>
      </c>
      <c r="C1189" s="1">
        <v>2008</v>
      </c>
      <c r="D1189" s="1" t="s">
        <v>10150</v>
      </c>
      <c r="E1189" s="1" t="s">
        <v>10151</v>
      </c>
      <c r="F1189" s="1" t="s">
        <v>373</v>
      </c>
      <c r="H1189" s="1" t="s">
        <v>374</v>
      </c>
      <c r="I1189" s="1" t="s">
        <v>10152</v>
      </c>
      <c r="K1189" s="1" t="s">
        <v>10153</v>
      </c>
      <c r="L1189" s="1" t="s">
        <v>7113</v>
      </c>
      <c r="M1189" s="2">
        <v>45288.500092592592</v>
      </c>
      <c r="N1189" s="2">
        <v>45288.602824074071</v>
      </c>
      <c r="P1189" s="1" t="s">
        <v>10154</v>
      </c>
      <c r="R1189" s="1">
        <v>1</v>
      </c>
      <c r="S1189" s="1">
        <v>5</v>
      </c>
      <c r="U1189" s="1" t="s">
        <v>379</v>
      </c>
      <c r="AC1189" s="1" t="s">
        <v>96</v>
      </c>
      <c r="AJ1189" s="1" t="s">
        <v>10155</v>
      </c>
      <c r="AN1189" s="1" t="s">
        <v>10156</v>
      </c>
    </row>
    <row r="1190" spans="1:40" x14ac:dyDescent="0.35">
      <c r="A1190" s="1" t="s">
        <v>10157</v>
      </c>
      <c r="B1190" s="1" t="s">
        <v>87</v>
      </c>
      <c r="C1190" s="1">
        <v>2021</v>
      </c>
      <c r="D1190" s="1" t="s">
        <v>10158</v>
      </c>
      <c r="E1190" s="1" t="s">
        <v>10159</v>
      </c>
      <c r="F1190" s="1" t="s">
        <v>910</v>
      </c>
      <c r="H1190" s="1" t="s">
        <v>1088</v>
      </c>
      <c r="I1190" s="1" t="s">
        <v>10160</v>
      </c>
      <c r="K1190" s="1" t="s">
        <v>10161</v>
      </c>
      <c r="L1190" s="3">
        <v>44349</v>
      </c>
      <c r="M1190" s="2">
        <v>45288.500092592592</v>
      </c>
      <c r="N1190" s="2">
        <v>45288.667546296296</v>
      </c>
      <c r="P1190" s="1">
        <v>109172</v>
      </c>
      <c r="S1190" s="1">
        <v>347</v>
      </c>
      <c r="U1190" s="1" t="s">
        <v>915</v>
      </c>
      <c r="AC1190" s="1" t="s">
        <v>96</v>
      </c>
      <c r="AD1190" s="1" t="s">
        <v>10162</v>
      </c>
      <c r="AJ1190" s="1" t="s">
        <v>10163</v>
      </c>
      <c r="AN1190" s="1" t="s">
        <v>10164</v>
      </c>
    </row>
    <row r="1191" spans="1:40" x14ac:dyDescent="0.35">
      <c r="A1191" s="1" t="s">
        <v>10165</v>
      </c>
      <c r="B1191" s="1" t="s">
        <v>87</v>
      </c>
      <c r="C1191" s="1">
        <v>1992</v>
      </c>
      <c r="D1191" s="1" t="s">
        <v>10166</v>
      </c>
      <c r="E1191" s="1" t="s">
        <v>10167</v>
      </c>
      <c r="F1191" s="1" t="s">
        <v>2132</v>
      </c>
      <c r="K1191" s="1" t="s">
        <v>10168</v>
      </c>
      <c r="L1191" s="3">
        <v>33604</v>
      </c>
      <c r="M1191" s="2">
        <v>45288.513611111113</v>
      </c>
      <c r="N1191" s="2">
        <v>45288.513611111113</v>
      </c>
      <c r="P1191" s="1" t="s">
        <v>10169</v>
      </c>
      <c r="R1191" s="1">
        <v>1</v>
      </c>
      <c r="S1191" s="1">
        <v>200</v>
      </c>
      <c r="AG1191" s="1" t="s">
        <v>10170</v>
      </c>
    </row>
    <row r="1192" spans="1:40" x14ac:dyDescent="0.35">
      <c r="A1192" s="1" t="s">
        <v>10171</v>
      </c>
      <c r="B1192" s="1" t="s">
        <v>87</v>
      </c>
      <c r="C1192" s="1">
        <v>2018</v>
      </c>
      <c r="D1192" s="1" t="s">
        <v>10172</v>
      </c>
      <c r="E1192" s="1" t="s">
        <v>10173</v>
      </c>
      <c r="F1192" s="1" t="s">
        <v>6347</v>
      </c>
      <c r="H1192" s="1" t="s">
        <v>6348</v>
      </c>
      <c r="I1192" s="1" t="s">
        <v>10174</v>
      </c>
      <c r="K1192" s="1" t="s">
        <v>10175</v>
      </c>
      <c r="L1192" s="3">
        <v>43102</v>
      </c>
      <c r="M1192" s="2">
        <v>45288.500092592592</v>
      </c>
      <c r="N1192" s="2">
        <v>45288.698750000003</v>
      </c>
      <c r="P1192" s="1">
        <v>1</v>
      </c>
      <c r="R1192" s="1">
        <v>1</v>
      </c>
      <c r="S1192" s="1">
        <v>14</v>
      </c>
      <c r="U1192" s="1" t="s">
        <v>6351</v>
      </c>
      <c r="AC1192" s="1" t="s">
        <v>96</v>
      </c>
      <c r="AJ1192" s="1" t="s">
        <v>10176</v>
      </c>
      <c r="AN1192" s="1" t="s">
        <v>10177</v>
      </c>
    </row>
    <row r="1193" spans="1:40" x14ac:dyDescent="0.35">
      <c r="A1193" s="1" t="s">
        <v>10178</v>
      </c>
      <c r="B1193" s="1" t="s">
        <v>87</v>
      </c>
      <c r="C1193" s="1">
        <v>2018</v>
      </c>
      <c r="D1193" s="1" t="s">
        <v>10179</v>
      </c>
      <c r="E1193" s="1" t="s">
        <v>10180</v>
      </c>
      <c r="F1193" s="1" t="s">
        <v>3651</v>
      </c>
      <c r="H1193" s="1" t="s">
        <v>8613</v>
      </c>
      <c r="I1193" s="1" t="s">
        <v>10181</v>
      </c>
      <c r="K1193" s="1" t="s">
        <v>10182</v>
      </c>
      <c r="L1193" s="1" t="s">
        <v>1588</v>
      </c>
      <c r="M1193" s="2">
        <v>45288.500092592592</v>
      </c>
      <c r="N1193" s="2">
        <v>45288.65116898148</v>
      </c>
      <c r="P1193" s="1" t="s">
        <v>10183</v>
      </c>
      <c r="R1193" s="1">
        <v>4</v>
      </c>
      <c r="S1193" s="1">
        <v>47</v>
      </c>
      <c r="U1193" s="1" t="s">
        <v>3657</v>
      </c>
      <c r="AC1193" s="1" t="s">
        <v>96</v>
      </c>
      <c r="AJ1193" s="1" t="s">
        <v>10184</v>
      </c>
      <c r="AN1193" s="1" t="s">
        <v>10185</v>
      </c>
    </row>
    <row r="1194" spans="1:40" x14ac:dyDescent="0.35">
      <c r="A1194" s="1" t="s">
        <v>10186</v>
      </c>
      <c r="B1194" s="1" t="s">
        <v>87</v>
      </c>
      <c r="C1194" s="1">
        <v>2015</v>
      </c>
      <c r="D1194" s="1" t="s">
        <v>10187</v>
      </c>
      <c r="E1194" s="1" t="s">
        <v>10188</v>
      </c>
      <c r="F1194" s="1" t="s">
        <v>10189</v>
      </c>
      <c r="H1194" s="1" t="s">
        <v>10190</v>
      </c>
      <c r="I1194" s="1" t="s">
        <v>10191</v>
      </c>
      <c r="K1194" s="1" t="s">
        <v>10192</v>
      </c>
      <c r="L1194" s="3">
        <v>42116</v>
      </c>
      <c r="M1194" s="2">
        <v>45288.500092592592</v>
      </c>
      <c r="N1194" s="2">
        <v>45288.613981481481</v>
      </c>
      <c r="P1194" s="1" t="s">
        <v>10193</v>
      </c>
      <c r="R1194" s="1">
        <v>15</v>
      </c>
      <c r="S1194" s="1">
        <v>63</v>
      </c>
      <c r="U1194" s="1" t="s">
        <v>10194</v>
      </c>
      <c r="AC1194" s="1" t="s">
        <v>96</v>
      </c>
      <c r="AJ1194" s="1" t="s">
        <v>10195</v>
      </c>
      <c r="AN1194" s="1" t="s">
        <v>10196</v>
      </c>
    </row>
    <row r="1195" spans="1:40" x14ac:dyDescent="0.35">
      <c r="A1195" s="1" t="s">
        <v>10197</v>
      </c>
      <c r="B1195" s="1" t="s">
        <v>87</v>
      </c>
      <c r="C1195" s="1">
        <v>2019</v>
      </c>
      <c r="D1195" s="1" t="s">
        <v>10198</v>
      </c>
      <c r="E1195" s="1" t="s">
        <v>10199</v>
      </c>
      <c r="F1195" s="1" t="s">
        <v>10200</v>
      </c>
      <c r="H1195" s="1" t="s">
        <v>10201</v>
      </c>
      <c r="I1195" s="1" t="s">
        <v>10202</v>
      </c>
      <c r="K1195" s="1" t="s">
        <v>10203</v>
      </c>
      <c r="L1195" s="1">
        <v>2019</v>
      </c>
      <c r="M1195" s="2">
        <v>45288.500092592592</v>
      </c>
      <c r="N1195" s="2">
        <v>45288.500092592592</v>
      </c>
      <c r="P1195" s="1">
        <v>1701399</v>
      </c>
      <c r="R1195" s="1">
        <v>1</v>
      </c>
      <c r="S1195" s="1">
        <v>9</v>
      </c>
      <c r="U1195" s="1" t="s">
        <v>10204</v>
      </c>
      <c r="AC1195" s="1" t="s">
        <v>96</v>
      </c>
      <c r="AD1195" s="1" t="s">
        <v>10205</v>
      </c>
      <c r="AJ1195" s="1" t="s">
        <v>10206</v>
      </c>
      <c r="AN1195" s="1" t="s">
        <v>10207</v>
      </c>
    </row>
    <row r="1196" spans="1:40" x14ac:dyDescent="0.35">
      <c r="A1196" s="1" t="s">
        <v>10208</v>
      </c>
      <c r="B1196" s="1" t="s">
        <v>87</v>
      </c>
      <c r="C1196" s="1">
        <v>2013</v>
      </c>
      <c r="D1196" s="1" t="s">
        <v>10209</v>
      </c>
      <c r="E1196" s="1" t="s">
        <v>10210</v>
      </c>
      <c r="F1196" s="1" t="s">
        <v>702</v>
      </c>
      <c r="I1196" s="1" t="s">
        <v>10211</v>
      </c>
      <c r="J1196" s="1" t="s">
        <v>10212</v>
      </c>
      <c r="L1196" s="1">
        <v>2013</v>
      </c>
      <c r="M1196" s="2">
        <v>45288.50613425926</v>
      </c>
      <c r="N1196" s="2">
        <v>45288.720578703702</v>
      </c>
      <c r="P1196" s="1" t="s">
        <v>10213</v>
      </c>
      <c r="R1196" s="1">
        <v>2</v>
      </c>
      <c r="S1196" s="1">
        <v>29</v>
      </c>
      <c r="AF1196" s="1" t="s">
        <v>408</v>
      </c>
    </row>
    <row r="1197" spans="1:40" x14ac:dyDescent="0.35">
      <c r="A1197" s="1" t="s">
        <v>10214</v>
      </c>
      <c r="B1197" s="1" t="s">
        <v>87</v>
      </c>
      <c r="C1197" s="1">
        <v>2023</v>
      </c>
      <c r="D1197" s="1" t="s">
        <v>10215</v>
      </c>
      <c r="E1197" s="1" t="s">
        <v>10216</v>
      </c>
      <c r="F1197" s="1" t="s">
        <v>10217</v>
      </c>
      <c r="I1197" s="1" t="s">
        <v>10218</v>
      </c>
      <c r="J1197" s="1" t="s">
        <v>10219</v>
      </c>
      <c r="L1197" s="1">
        <v>2023</v>
      </c>
      <c r="M1197" s="2">
        <v>45288.504571759258</v>
      </c>
      <c r="N1197" s="2">
        <v>45288.686099537037</v>
      </c>
      <c r="P1197" s="4">
        <v>45231</v>
      </c>
      <c r="R1197" s="1">
        <v>1</v>
      </c>
      <c r="S1197" s="1">
        <v>18</v>
      </c>
      <c r="V1197" s="1" t="s">
        <v>10220</v>
      </c>
      <c r="AF1197" s="1" t="s">
        <v>408</v>
      </c>
      <c r="AN1197" s="1" t="s">
        <v>10221</v>
      </c>
    </row>
    <row r="1198" spans="1:40" x14ac:dyDescent="0.35">
      <c r="A1198" s="1" t="s">
        <v>10222</v>
      </c>
      <c r="B1198" s="1" t="s">
        <v>87</v>
      </c>
      <c r="C1198" s="1">
        <v>2016</v>
      </c>
      <c r="D1198" s="1" t="s">
        <v>10223</v>
      </c>
      <c r="E1198" s="1" t="s">
        <v>10224</v>
      </c>
      <c r="F1198" s="1" t="s">
        <v>690</v>
      </c>
      <c r="H1198" s="1" t="s">
        <v>1213</v>
      </c>
      <c r="I1198" s="1" t="s">
        <v>10225</v>
      </c>
      <c r="K1198" s="1" t="s">
        <v>10226</v>
      </c>
      <c r="L1198" s="1" t="s">
        <v>1178</v>
      </c>
      <c r="M1198" s="2">
        <v>45288.500092592592</v>
      </c>
      <c r="N1198" s="2">
        <v>45288.595601851855</v>
      </c>
      <c r="P1198" s="1" t="s">
        <v>10227</v>
      </c>
      <c r="R1198" s="1">
        <v>14</v>
      </c>
      <c r="S1198" s="1">
        <v>144</v>
      </c>
      <c r="U1198" s="1" t="s">
        <v>696</v>
      </c>
      <c r="AC1198" s="1" t="s">
        <v>96</v>
      </c>
      <c r="AJ1198" s="1" t="s">
        <v>10228</v>
      </c>
      <c r="AN1198" s="1" t="s">
        <v>10229</v>
      </c>
    </row>
    <row r="1199" spans="1:40" x14ac:dyDescent="0.35">
      <c r="A1199" s="1" t="s">
        <v>10230</v>
      </c>
      <c r="B1199" s="1" t="s">
        <v>87</v>
      </c>
      <c r="C1199" s="1">
        <v>2012</v>
      </c>
      <c r="D1199" s="1" t="s">
        <v>10231</v>
      </c>
      <c r="E1199" s="1" t="s">
        <v>10232</v>
      </c>
      <c r="F1199" s="1" t="s">
        <v>5452</v>
      </c>
      <c r="I1199" s="1" t="s">
        <v>10233</v>
      </c>
      <c r="J1199" s="1" t="s">
        <v>10234</v>
      </c>
      <c r="L1199" s="1">
        <v>2012</v>
      </c>
      <c r="M1199" s="2">
        <v>45288.506342592591</v>
      </c>
      <c r="N1199" s="2">
        <v>45288.731909722221</v>
      </c>
      <c r="P1199" s="1" t="s">
        <v>10235</v>
      </c>
      <c r="R1199" s="1">
        <v>1</v>
      </c>
      <c r="S1199" s="1">
        <v>32</v>
      </c>
      <c r="AF1199" s="1" t="s">
        <v>408</v>
      </c>
    </row>
    <row r="1200" spans="1:40" x14ac:dyDescent="0.35">
      <c r="A1200" s="1" t="s">
        <v>10236</v>
      </c>
      <c r="B1200" s="1" t="s">
        <v>87</v>
      </c>
      <c r="C1200" s="1">
        <v>2001</v>
      </c>
      <c r="D1200" s="1" t="s">
        <v>10237</v>
      </c>
      <c r="E1200" s="1" t="s">
        <v>10238</v>
      </c>
      <c r="F1200" s="1" t="s">
        <v>10239</v>
      </c>
      <c r="H1200" s="1" t="s">
        <v>602</v>
      </c>
      <c r="I1200" s="1" t="s">
        <v>10240</v>
      </c>
      <c r="K1200" s="1" t="s">
        <v>10241</v>
      </c>
      <c r="L1200" s="1">
        <v>2001</v>
      </c>
      <c r="M1200" s="2">
        <v>45288.518946759257</v>
      </c>
      <c r="N1200" s="2">
        <v>45288.518946759257</v>
      </c>
      <c r="P1200" s="1" t="s">
        <v>10242</v>
      </c>
      <c r="R1200" s="4">
        <v>44958</v>
      </c>
      <c r="S1200" s="1">
        <v>50</v>
      </c>
      <c r="U1200" s="1" t="s">
        <v>10243</v>
      </c>
      <c r="AC1200" s="1" t="s">
        <v>299</v>
      </c>
      <c r="AF1200" s="1" t="s">
        <v>300</v>
      </c>
      <c r="AG1200" s="1">
        <v>32675609</v>
      </c>
      <c r="AJ1200" s="1" t="s">
        <v>5433</v>
      </c>
      <c r="AN1200" s="1" t="s">
        <v>10244</v>
      </c>
    </row>
    <row r="1201" spans="1:40" x14ac:dyDescent="0.35">
      <c r="A1201" s="1" t="s">
        <v>10245</v>
      </c>
      <c r="B1201" s="1" t="s">
        <v>87</v>
      </c>
      <c r="C1201" s="1">
        <v>2011</v>
      </c>
      <c r="D1201" s="1" t="s">
        <v>10246</v>
      </c>
      <c r="E1201" s="1" t="s">
        <v>10247</v>
      </c>
      <c r="F1201" s="1" t="s">
        <v>1055</v>
      </c>
      <c r="H1201" s="1" t="s">
        <v>6020</v>
      </c>
      <c r="I1201" s="1" t="s">
        <v>10248</v>
      </c>
      <c r="K1201" s="1" t="s">
        <v>10249</v>
      </c>
      <c r="L1201" s="1" t="s">
        <v>2445</v>
      </c>
      <c r="M1201" s="2">
        <v>45288.500092592592</v>
      </c>
      <c r="N1201" s="2">
        <v>45288.709513888891</v>
      </c>
      <c r="P1201" s="5">
        <v>43770</v>
      </c>
      <c r="R1201" s="1">
        <v>1</v>
      </c>
      <c r="S1201" s="1">
        <v>52</v>
      </c>
      <c r="U1201" s="1" t="s">
        <v>1061</v>
      </c>
      <c r="AC1201" s="1" t="s">
        <v>96</v>
      </c>
      <c r="AJ1201" s="1" t="s">
        <v>10250</v>
      </c>
      <c r="AN1201" s="1" t="s">
        <v>10251</v>
      </c>
    </row>
    <row r="1202" spans="1:40" x14ac:dyDescent="0.35">
      <c r="A1202" s="1" t="s">
        <v>10252</v>
      </c>
      <c r="B1202" s="1" t="s">
        <v>87</v>
      </c>
      <c r="C1202" s="1">
        <v>2012</v>
      </c>
      <c r="D1202" s="1" t="s">
        <v>10253</v>
      </c>
      <c r="E1202" s="1" t="s">
        <v>10254</v>
      </c>
      <c r="F1202" s="1" t="s">
        <v>873</v>
      </c>
      <c r="H1202" s="1" t="s">
        <v>874</v>
      </c>
      <c r="I1202" s="1" t="s">
        <v>10255</v>
      </c>
      <c r="K1202" s="1" t="s">
        <v>10256</v>
      </c>
      <c r="L1202" s="1" t="s">
        <v>1796</v>
      </c>
      <c r="M1202" s="2">
        <v>45288.514594907407</v>
      </c>
      <c r="N1202" s="2">
        <v>45288.514594907407</v>
      </c>
      <c r="P1202" s="1" t="s">
        <v>10257</v>
      </c>
      <c r="R1202" s="1">
        <v>2</v>
      </c>
      <c r="S1202" s="1">
        <v>25</v>
      </c>
      <c r="AG1202" s="1" t="s">
        <v>10258</v>
      </c>
    </row>
    <row r="1203" spans="1:40" x14ac:dyDescent="0.35">
      <c r="A1203" s="1" t="s">
        <v>10259</v>
      </c>
      <c r="B1203" s="1" t="s">
        <v>87</v>
      </c>
      <c r="C1203" s="1">
        <v>2011</v>
      </c>
      <c r="D1203" s="1" t="s">
        <v>10260</v>
      </c>
      <c r="E1203" s="1" t="s">
        <v>10261</v>
      </c>
      <c r="F1203" s="1" t="s">
        <v>765</v>
      </c>
      <c r="H1203" s="1" t="s">
        <v>766</v>
      </c>
      <c r="I1203" s="1" t="s">
        <v>10262</v>
      </c>
      <c r="K1203" s="1" t="s">
        <v>10263</v>
      </c>
      <c r="L1203" s="1" t="s">
        <v>9487</v>
      </c>
      <c r="M1203" s="2">
        <v>45288.500092592592</v>
      </c>
      <c r="N1203" s="2">
        <v>45288.500092592592</v>
      </c>
      <c r="P1203" s="1" t="s">
        <v>10264</v>
      </c>
      <c r="R1203" s="1">
        <v>4</v>
      </c>
      <c r="S1203" s="1">
        <v>111</v>
      </c>
      <c r="U1203" s="1" t="s">
        <v>771</v>
      </c>
      <c r="AC1203" s="1" t="s">
        <v>96</v>
      </c>
      <c r="AD1203" s="1" t="s">
        <v>10265</v>
      </c>
      <c r="AJ1203" s="1" t="s">
        <v>10266</v>
      </c>
      <c r="AN1203" s="1" t="s">
        <v>10267</v>
      </c>
    </row>
    <row r="1204" spans="1:40" x14ac:dyDescent="0.35">
      <c r="A1204" s="1" t="s">
        <v>10268</v>
      </c>
      <c r="B1204" s="1" t="s">
        <v>87</v>
      </c>
      <c r="C1204" s="1">
        <v>2018</v>
      </c>
      <c r="D1204" s="1" t="s">
        <v>10269</v>
      </c>
      <c r="E1204" s="1" t="s">
        <v>10270</v>
      </c>
      <c r="F1204" s="1" t="s">
        <v>702</v>
      </c>
      <c r="I1204" s="1" t="s">
        <v>10271</v>
      </c>
      <c r="J1204" s="1" t="s">
        <v>10272</v>
      </c>
      <c r="L1204" s="1">
        <v>2018</v>
      </c>
      <c r="M1204" s="2">
        <v>45288.505567129629</v>
      </c>
      <c r="N1204" s="2">
        <v>45288.65283564815</v>
      </c>
      <c r="P1204" s="4">
        <v>45108</v>
      </c>
      <c r="S1204" s="1">
        <v>84</v>
      </c>
      <c r="AF1204" s="1" t="s">
        <v>408</v>
      </c>
    </row>
    <row r="1205" spans="1:40" x14ac:dyDescent="0.35">
      <c r="A1205" s="1" t="s">
        <v>10273</v>
      </c>
      <c r="B1205" s="1" t="s">
        <v>87</v>
      </c>
      <c r="C1205" s="1">
        <v>2004</v>
      </c>
      <c r="E1205" s="1" t="s">
        <v>10274</v>
      </c>
      <c r="F1205" s="1" t="s">
        <v>10275</v>
      </c>
      <c r="H1205" s="1" t="s">
        <v>10276</v>
      </c>
      <c r="L1205" s="3">
        <v>38027</v>
      </c>
      <c r="M1205" s="2">
        <v>45288.500092592592</v>
      </c>
      <c r="N1205" s="2">
        <v>45288.705810185187</v>
      </c>
      <c r="P1205" s="1">
        <v>30</v>
      </c>
      <c r="R1205" s="1">
        <v>6</v>
      </c>
      <c r="S1205" s="1">
        <v>100</v>
      </c>
      <c r="U1205" s="1" t="s">
        <v>10277</v>
      </c>
      <c r="AC1205" s="1" t="s">
        <v>96</v>
      </c>
      <c r="AJ1205" s="1" t="s">
        <v>10278</v>
      </c>
      <c r="AN1205" s="1" t="s">
        <v>10279</v>
      </c>
    </row>
    <row r="1206" spans="1:40" x14ac:dyDescent="0.35">
      <c r="A1206" s="1" t="s">
        <v>10280</v>
      </c>
      <c r="B1206" s="1" t="s">
        <v>87</v>
      </c>
      <c r="C1206" s="1">
        <v>1987</v>
      </c>
      <c r="D1206" s="1" t="s">
        <v>10281</v>
      </c>
      <c r="E1206" s="1" t="s">
        <v>10282</v>
      </c>
      <c r="F1206" s="1" t="s">
        <v>10283</v>
      </c>
      <c r="H1206" s="1" t="s">
        <v>10284</v>
      </c>
      <c r="L1206" s="1">
        <v>1987</v>
      </c>
      <c r="M1206" s="2">
        <v>45288.520266203705</v>
      </c>
      <c r="N1206" s="2">
        <v>45288.520266203705</v>
      </c>
      <c r="P1206" s="1" t="s">
        <v>10285</v>
      </c>
      <c r="R1206" s="4">
        <v>45082</v>
      </c>
      <c r="S1206" s="1">
        <v>38</v>
      </c>
      <c r="U1206" s="1" t="s">
        <v>10286</v>
      </c>
      <c r="W1206" s="1" t="s">
        <v>10287</v>
      </c>
      <c r="AC1206" s="1" t="s">
        <v>7088</v>
      </c>
      <c r="AF1206" s="1" t="s">
        <v>440</v>
      </c>
      <c r="AG1206" s="1">
        <v>19363411</v>
      </c>
      <c r="AJ1206" s="1" t="s">
        <v>7089</v>
      </c>
      <c r="AN1206" s="1" t="s">
        <v>10288</v>
      </c>
    </row>
    <row r="1207" spans="1:40" x14ac:dyDescent="0.35">
      <c r="A1207" s="1" t="s">
        <v>10289</v>
      </c>
      <c r="B1207" s="1" t="s">
        <v>87</v>
      </c>
      <c r="C1207" s="1">
        <v>2006</v>
      </c>
      <c r="D1207" s="1" t="s">
        <v>10290</v>
      </c>
      <c r="E1207" s="1" t="s">
        <v>10291</v>
      </c>
      <c r="F1207" s="1" t="s">
        <v>10292</v>
      </c>
      <c r="J1207" s="1" t="s">
        <v>10293</v>
      </c>
      <c r="L1207" s="1">
        <v>2006</v>
      </c>
      <c r="M1207" s="2">
        <v>45288.506840277776</v>
      </c>
      <c r="N1207" s="2">
        <v>45288.506840277776</v>
      </c>
      <c r="P1207" s="1" t="s">
        <v>10294</v>
      </c>
      <c r="R1207" s="1">
        <v>5</v>
      </c>
      <c r="S1207" s="1">
        <v>28</v>
      </c>
      <c r="AF1207" s="1" t="s">
        <v>408</v>
      </c>
    </row>
    <row r="1208" spans="1:40" x14ac:dyDescent="0.35">
      <c r="A1208" s="1" t="s">
        <v>10295</v>
      </c>
      <c r="B1208" s="1" t="s">
        <v>87</v>
      </c>
      <c r="C1208" s="1">
        <v>2022</v>
      </c>
      <c r="D1208" s="1" t="s">
        <v>10296</v>
      </c>
      <c r="E1208" s="1" t="s">
        <v>10297</v>
      </c>
      <c r="F1208" s="1" t="s">
        <v>10298</v>
      </c>
      <c r="H1208" s="1" t="s">
        <v>10299</v>
      </c>
      <c r="I1208" s="1" t="s">
        <v>10300</v>
      </c>
      <c r="K1208" s="1" t="s">
        <v>10301</v>
      </c>
      <c r="L1208" s="3">
        <v>44610</v>
      </c>
      <c r="M1208" s="2">
        <v>45288.500092592592</v>
      </c>
      <c r="N1208" s="2">
        <v>45288.738298611112</v>
      </c>
      <c r="R1208" s="1">
        <v>2</v>
      </c>
      <c r="S1208" s="1">
        <v>7</v>
      </c>
      <c r="U1208" s="1" t="s">
        <v>10302</v>
      </c>
      <c r="AC1208" s="1" t="s">
        <v>96</v>
      </c>
      <c r="AJ1208" s="1" t="s">
        <v>10303</v>
      </c>
      <c r="AN1208" s="1" t="s">
        <v>10304</v>
      </c>
    </row>
    <row r="1209" spans="1:40" x14ac:dyDescent="0.35">
      <c r="A1209" s="1" t="s">
        <v>10305</v>
      </c>
      <c r="B1209" s="1" t="s">
        <v>87</v>
      </c>
      <c r="C1209" s="1">
        <v>2017</v>
      </c>
      <c r="D1209" s="1" t="s">
        <v>10306</v>
      </c>
      <c r="E1209" s="1" t="s">
        <v>10307</v>
      </c>
      <c r="F1209" s="1" t="s">
        <v>601</v>
      </c>
      <c r="H1209" s="1" t="s">
        <v>602</v>
      </c>
      <c r="I1209" s="1" t="s">
        <v>10308</v>
      </c>
      <c r="K1209" s="1" t="s">
        <v>10309</v>
      </c>
      <c r="L1209" s="3">
        <v>43040</v>
      </c>
      <c r="M1209" s="2">
        <v>45288.513599537036</v>
      </c>
      <c r="N1209" s="2">
        <v>45288.513599537036</v>
      </c>
      <c r="P1209" s="1" t="s">
        <v>10310</v>
      </c>
      <c r="S1209" s="1">
        <v>147</v>
      </c>
      <c r="AG1209" s="1" t="s">
        <v>10311</v>
      </c>
    </row>
    <row r="1210" spans="1:40" x14ac:dyDescent="0.35">
      <c r="A1210" s="1" t="s">
        <v>10312</v>
      </c>
      <c r="B1210" s="1" t="s">
        <v>87</v>
      </c>
      <c r="C1210" s="1">
        <v>1989</v>
      </c>
      <c r="D1210" s="1" t="s">
        <v>10313</v>
      </c>
      <c r="E1210" s="1" t="s">
        <v>10314</v>
      </c>
      <c r="F1210" s="1" t="s">
        <v>10315</v>
      </c>
      <c r="I1210" s="1" t="s">
        <v>10316</v>
      </c>
      <c r="J1210" s="1" t="s">
        <v>10317</v>
      </c>
      <c r="L1210" s="1">
        <v>1989</v>
      </c>
      <c r="M1210" s="2">
        <v>45288.507326388892</v>
      </c>
      <c r="N1210" s="2">
        <v>45288.507326388892</v>
      </c>
      <c r="P1210" s="1" t="s">
        <v>9831</v>
      </c>
      <c r="R1210" s="1">
        <v>5</v>
      </c>
      <c r="S1210" s="1">
        <v>109</v>
      </c>
      <c r="AF1210" s="1" t="s">
        <v>408</v>
      </c>
    </row>
    <row r="1211" spans="1:40" x14ac:dyDescent="0.35">
      <c r="A1211" s="1" t="s">
        <v>10318</v>
      </c>
      <c r="B1211" s="1" t="s">
        <v>87</v>
      </c>
      <c r="C1211" s="1">
        <v>2017</v>
      </c>
      <c r="D1211" s="1" t="s">
        <v>10319</v>
      </c>
      <c r="E1211" s="1" t="s">
        <v>10320</v>
      </c>
      <c r="F1211" s="1" t="s">
        <v>873</v>
      </c>
      <c r="H1211" s="1" t="s">
        <v>874</v>
      </c>
      <c r="I1211" s="1" t="s">
        <v>10321</v>
      </c>
      <c r="K1211" s="1" t="s">
        <v>10322</v>
      </c>
      <c r="L1211" s="1" t="s">
        <v>3710</v>
      </c>
      <c r="M1211" s="2">
        <v>45288.513981481483</v>
      </c>
      <c r="N1211" s="2">
        <v>45288.513981481483</v>
      </c>
      <c r="P1211" s="1" t="s">
        <v>10323</v>
      </c>
      <c r="S1211" s="1">
        <v>73</v>
      </c>
      <c r="AG1211" s="1" t="s">
        <v>10324</v>
      </c>
    </row>
    <row r="1212" spans="1:40" x14ac:dyDescent="0.35">
      <c r="A1212" s="1" t="s">
        <v>10325</v>
      </c>
      <c r="B1212" s="1" t="s">
        <v>87</v>
      </c>
      <c r="C1212" s="1">
        <v>2001</v>
      </c>
      <c r="D1212" s="1" t="s">
        <v>10326</v>
      </c>
      <c r="E1212" s="1" t="s">
        <v>10327</v>
      </c>
      <c r="F1212" s="1" t="s">
        <v>328</v>
      </c>
      <c r="H1212" s="1" t="s">
        <v>329</v>
      </c>
      <c r="I1212" s="1" t="s">
        <v>10328</v>
      </c>
      <c r="K1212" s="1" t="s">
        <v>10329</v>
      </c>
      <c r="L1212" s="1" t="s">
        <v>5461</v>
      </c>
      <c r="M1212" s="2">
        <v>45288.500092592592</v>
      </c>
      <c r="N1212" s="2">
        <v>45288.726944444446</v>
      </c>
      <c r="P1212" s="1" t="s">
        <v>10330</v>
      </c>
      <c r="R1212" s="1">
        <v>6</v>
      </c>
      <c r="S1212" s="1">
        <v>64</v>
      </c>
      <c r="U1212" s="1" t="s">
        <v>334</v>
      </c>
      <c r="AC1212" s="1" t="s">
        <v>96</v>
      </c>
      <c r="AJ1212" s="1" t="s">
        <v>10331</v>
      </c>
      <c r="AN1212" s="1" t="s">
        <v>10332</v>
      </c>
    </row>
    <row r="1213" spans="1:40" x14ac:dyDescent="0.35">
      <c r="A1213" s="1" t="s">
        <v>10333</v>
      </c>
      <c r="B1213" s="1" t="s">
        <v>87</v>
      </c>
      <c r="C1213" s="1">
        <v>2018</v>
      </c>
      <c r="D1213" s="1" t="s">
        <v>10334</v>
      </c>
      <c r="E1213" s="1" t="s">
        <v>10335</v>
      </c>
      <c r="F1213" s="1" t="s">
        <v>2337</v>
      </c>
      <c r="H1213" s="1" t="s">
        <v>2338</v>
      </c>
      <c r="I1213" s="1" t="s">
        <v>10336</v>
      </c>
      <c r="K1213" s="1" t="s">
        <v>10337</v>
      </c>
      <c r="L1213" s="1">
        <v>2018</v>
      </c>
      <c r="M1213" s="2">
        <v>45288.500092592592</v>
      </c>
      <c r="N1213" s="2">
        <v>45288.500092592592</v>
      </c>
      <c r="P1213" s="1">
        <v>2432</v>
      </c>
      <c r="S1213" s="1">
        <v>9</v>
      </c>
      <c r="U1213" s="1" t="s">
        <v>2341</v>
      </c>
      <c r="AC1213" s="1" t="s">
        <v>96</v>
      </c>
      <c r="AJ1213" s="1" t="s">
        <v>10338</v>
      </c>
      <c r="AN1213" s="1" t="s">
        <v>10339</v>
      </c>
    </row>
    <row r="1214" spans="1:40" x14ac:dyDescent="0.35">
      <c r="A1214" s="1" t="s">
        <v>10340</v>
      </c>
      <c r="B1214" s="1" t="s">
        <v>87</v>
      </c>
      <c r="C1214" s="1">
        <v>2015</v>
      </c>
      <c r="D1214" s="1" t="s">
        <v>10341</v>
      </c>
      <c r="E1214" s="1" t="s">
        <v>10342</v>
      </c>
      <c r="F1214" s="1" t="s">
        <v>10343</v>
      </c>
      <c r="H1214" s="1" t="s">
        <v>10344</v>
      </c>
      <c r="I1214" s="1" t="s">
        <v>10345</v>
      </c>
      <c r="K1214" s="1" t="s">
        <v>10346</v>
      </c>
      <c r="L1214" s="3">
        <v>42177</v>
      </c>
      <c r="M1214" s="2">
        <v>45288.500092592592</v>
      </c>
      <c r="N1214" s="2">
        <v>45288.500092592592</v>
      </c>
      <c r="P1214" s="1" t="s">
        <v>10347</v>
      </c>
      <c r="R1214" s="1">
        <v>8</v>
      </c>
      <c r="S1214" s="1">
        <v>7</v>
      </c>
      <c r="U1214" s="1" t="s">
        <v>10348</v>
      </c>
      <c r="AC1214" s="1" t="s">
        <v>96</v>
      </c>
      <c r="AD1214" s="1" t="s">
        <v>10349</v>
      </c>
      <c r="AJ1214" s="1" t="s">
        <v>10350</v>
      </c>
      <c r="AN1214" s="1" t="s">
        <v>10351</v>
      </c>
    </row>
    <row r="1215" spans="1:40" x14ac:dyDescent="0.35">
      <c r="A1215" s="1" t="s">
        <v>10352</v>
      </c>
      <c r="B1215" s="1" t="s">
        <v>87</v>
      </c>
      <c r="C1215" s="1">
        <v>2005</v>
      </c>
      <c r="D1215" s="1" t="s">
        <v>10353</v>
      </c>
      <c r="E1215" s="1" t="s">
        <v>9776</v>
      </c>
      <c r="F1215" s="1" t="s">
        <v>9802</v>
      </c>
      <c r="H1215" s="1" t="s">
        <v>10354</v>
      </c>
      <c r="I1215" s="1" t="s">
        <v>10355</v>
      </c>
      <c r="K1215" s="1" t="s">
        <v>10356</v>
      </c>
      <c r="L1215" s="1" t="s">
        <v>2870</v>
      </c>
      <c r="M1215" s="2">
        <v>45288.500092592592</v>
      </c>
      <c r="N1215" s="2">
        <v>45288.500092592592</v>
      </c>
      <c r="P1215" s="1" t="s">
        <v>10357</v>
      </c>
      <c r="R1215" s="1">
        <v>3</v>
      </c>
      <c r="S1215" s="1">
        <v>36</v>
      </c>
      <c r="U1215" s="1" t="s">
        <v>9806</v>
      </c>
      <c r="AC1215" s="1" t="s">
        <v>96</v>
      </c>
      <c r="AJ1215" s="1" t="s">
        <v>10358</v>
      </c>
      <c r="AN1215" s="1" t="s">
        <v>10359</v>
      </c>
    </row>
    <row r="1216" spans="1:40" x14ac:dyDescent="0.35">
      <c r="A1216" s="1" t="s">
        <v>10360</v>
      </c>
      <c r="B1216" s="1" t="s">
        <v>87</v>
      </c>
      <c r="C1216" s="1">
        <v>2008</v>
      </c>
      <c r="D1216" s="1" t="s">
        <v>10361</v>
      </c>
      <c r="E1216" s="1" t="s">
        <v>10362</v>
      </c>
      <c r="F1216" s="1" t="s">
        <v>1223</v>
      </c>
      <c r="H1216" s="1" t="s">
        <v>2518</v>
      </c>
      <c r="I1216" s="1" t="s">
        <v>10363</v>
      </c>
      <c r="K1216" s="1" t="s">
        <v>10364</v>
      </c>
      <c r="L1216" s="1" t="s">
        <v>1437</v>
      </c>
      <c r="M1216" s="2">
        <v>45288.500092592592</v>
      </c>
      <c r="N1216" s="2">
        <v>45288.600439814814</v>
      </c>
      <c r="P1216" s="1" t="s">
        <v>10365</v>
      </c>
      <c r="R1216" s="1">
        <v>3</v>
      </c>
      <c r="S1216" s="1">
        <v>28</v>
      </c>
      <c r="U1216" s="1" t="s">
        <v>1229</v>
      </c>
      <c r="AC1216" s="1" t="s">
        <v>96</v>
      </c>
      <c r="AJ1216" s="1" t="s">
        <v>10366</v>
      </c>
      <c r="AN1216" s="1" t="s">
        <v>10367</v>
      </c>
    </row>
    <row r="1217" spans="1:40" x14ac:dyDescent="0.35">
      <c r="A1217" s="1" t="s">
        <v>10368</v>
      </c>
      <c r="B1217" s="1" t="s">
        <v>87</v>
      </c>
      <c r="C1217" s="1">
        <v>1998</v>
      </c>
      <c r="D1217" s="1" t="s">
        <v>661</v>
      </c>
      <c r="E1217" s="1" t="s">
        <v>10369</v>
      </c>
      <c r="F1217" s="1" t="s">
        <v>10370</v>
      </c>
      <c r="H1217" s="1" t="s">
        <v>10371</v>
      </c>
      <c r="J1217" s="1" t="s">
        <v>10372</v>
      </c>
      <c r="L1217" s="1">
        <v>1998</v>
      </c>
      <c r="M1217" s="2">
        <v>45288.519004629627</v>
      </c>
      <c r="N1217" s="2">
        <v>45288.519004629627</v>
      </c>
      <c r="P1217" s="1">
        <v>1056</v>
      </c>
      <c r="R1217" s="1">
        <v>8</v>
      </c>
      <c r="S1217" s="1">
        <v>158</v>
      </c>
      <c r="U1217" s="1" t="s">
        <v>10373</v>
      </c>
      <c r="AC1217" s="1" t="s">
        <v>299</v>
      </c>
      <c r="AF1217" s="1" t="s">
        <v>300</v>
      </c>
      <c r="AG1217" s="1">
        <v>28197608</v>
      </c>
      <c r="AJ1217" s="1" t="s">
        <v>10374</v>
      </c>
      <c r="AN1217" s="1" t="s">
        <v>10375</v>
      </c>
    </row>
    <row r="1218" spans="1:40" x14ac:dyDescent="0.35">
      <c r="A1218" s="1" t="s">
        <v>10376</v>
      </c>
      <c r="B1218" s="1" t="s">
        <v>87</v>
      </c>
      <c r="C1218" s="1">
        <v>2022</v>
      </c>
      <c r="D1218" s="1" t="s">
        <v>10377</v>
      </c>
      <c r="E1218" s="1" t="s">
        <v>10378</v>
      </c>
      <c r="F1218" s="1" t="s">
        <v>2289</v>
      </c>
      <c r="I1218" s="1" t="s">
        <v>10379</v>
      </c>
      <c r="J1218" s="1" t="s">
        <v>10380</v>
      </c>
      <c r="L1218" s="1">
        <v>2022</v>
      </c>
      <c r="M1218" s="2">
        <v>45288.504837962966</v>
      </c>
      <c r="N1218" s="2">
        <v>45288.504837962966</v>
      </c>
      <c r="P1218" s="1" t="s">
        <v>7234</v>
      </c>
      <c r="R1218" s="1">
        <v>2</v>
      </c>
      <c r="S1218" s="1">
        <v>19</v>
      </c>
      <c r="AF1218" s="1" t="s">
        <v>408</v>
      </c>
    </row>
    <row r="1219" spans="1:40" x14ac:dyDescent="0.35">
      <c r="A1219" s="1" t="s">
        <v>10381</v>
      </c>
      <c r="B1219" s="1" t="s">
        <v>87</v>
      </c>
      <c r="C1219" s="1">
        <v>2009</v>
      </c>
      <c r="D1219" s="1" t="s">
        <v>10382</v>
      </c>
      <c r="E1219" s="1" t="s">
        <v>10383</v>
      </c>
      <c r="F1219" s="1" t="s">
        <v>507</v>
      </c>
      <c r="H1219" s="1" t="s">
        <v>591</v>
      </c>
      <c r="I1219" s="1" t="s">
        <v>10384</v>
      </c>
      <c r="K1219" s="1" t="s">
        <v>10385</v>
      </c>
      <c r="L1219" s="1" t="s">
        <v>10386</v>
      </c>
      <c r="M1219" s="2">
        <v>45288.500092592592</v>
      </c>
      <c r="N1219" s="2">
        <v>45288.675497685188</v>
      </c>
      <c r="P1219" s="1" t="s">
        <v>10387</v>
      </c>
      <c r="R1219" s="1">
        <v>11</v>
      </c>
      <c r="S1219" s="1">
        <v>88</v>
      </c>
      <c r="U1219" s="1" t="s">
        <v>512</v>
      </c>
      <c r="AC1219" s="1" t="s">
        <v>96</v>
      </c>
      <c r="AJ1219" s="1" t="s">
        <v>10388</v>
      </c>
      <c r="AN1219" s="1" t="s">
        <v>10389</v>
      </c>
    </row>
    <row r="1220" spans="1:40" x14ac:dyDescent="0.35">
      <c r="A1220" s="1" t="s">
        <v>10390</v>
      </c>
      <c r="B1220" s="1" t="s">
        <v>87</v>
      </c>
      <c r="C1220" s="1">
        <v>2003</v>
      </c>
      <c r="D1220" s="1" t="s">
        <v>10391</v>
      </c>
      <c r="E1220" s="1" t="s">
        <v>10392</v>
      </c>
      <c r="F1220" s="1" t="s">
        <v>765</v>
      </c>
      <c r="H1220" s="1" t="s">
        <v>365</v>
      </c>
      <c r="I1220" s="1" t="s">
        <v>10393</v>
      </c>
      <c r="K1220" s="1" t="s">
        <v>10394</v>
      </c>
      <c r="L1220" s="1">
        <v>2003</v>
      </c>
      <c r="M1220" s="2">
        <v>45288.500092592592</v>
      </c>
      <c r="N1220" s="2">
        <v>45288.500092592592</v>
      </c>
      <c r="P1220" s="1" t="s">
        <v>10395</v>
      </c>
      <c r="R1220" s="1">
        <v>4</v>
      </c>
      <c r="S1220" s="1">
        <v>95</v>
      </c>
      <c r="U1220" s="1" t="s">
        <v>771</v>
      </c>
      <c r="AC1220" s="1" t="s">
        <v>96</v>
      </c>
      <c r="AJ1220" s="1" t="s">
        <v>10396</v>
      </c>
      <c r="AN1220" s="1" t="s">
        <v>10397</v>
      </c>
    </row>
    <row r="1221" spans="1:40" x14ac:dyDescent="0.35">
      <c r="A1221" s="1" t="s">
        <v>10398</v>
      </c>
      <c r="B1221" s="1" t="s">
        <v>87</v>
      </c>
      <c r="C1221" s="1">
        <v>2017</v>
      </c>
      <c r="D1221" s="1" t="s">
        <v>10399</v>
      </c>
      <c r="E1221" s="1" t="s">
        <v>10400</v>
      </c>
      <c r="F1221" s="1" t="s">
        <v>10401</v>
      </c>
      <c r="H1221" s="1" t="s">
        <v>10402</v>
      </c>
      <c r="I1221" s="1" t="s">
        <v>10403</v>
      </c>
      <c r="K1221" s="1" t="s">
        <v>10404</v>
      </c>
      <c r="L1221" s="1" t="s">
        <v>10405</v>
      </c>
      <c r="M1221" s="2">
        <v>45288.500092592592</v>
      </c>
      <c r="N1221" s="2">
        <v>45288.67224537037</v>
      </c>
      <c r="P1221" s="1" t="s">
        <v>10406</v>
      </c>
      <c r="R1221" s="1">
        <v>9</v>
      </c>
      <c r="S1221" s="1">
        <v>100</v>
      </c>
      <c r="U1221" s="1" t="s">
        <v>10407</v>
      </c>
      <c r="AC1221" s="1" t="s">
        <v>96</v>
      </c>
      <c r="AD1221" s="1" t="s">
        <v>10408</v>
      </c>
      <c r="AJ1221" s="1" t="s">
        <v>10409</v>
      </c>
      <c r="AN1221" s="1" t="s">
        <v>10410</v>
      </c>
    </row>
    <row r="1222" spans="1:40" x14ac:dyDescent="0.35">
      <c r="A1222" s="1" t="s">
        <v>10411</v>
      </c>
      <c r="B1222" s="1" t="s">
        <v>87</v>
      </c>
      <c r="C1222" s="1">
        <v>2019</v>
      </c>
      <c r="D1222" s="1" t="s">
        <v>10412</v>
      </c>
      <c r="E1222" s="1" t="s">
        <v>10413</v>
      </c>
      <c r="F1222" s="1" t="s">
        <v>4521</v>
      </c>
      <c r="I1222" s="1" t="s">
        <v>10414</v>
      </c>
      <c r="J1222" s="1" t="s">
        <v>10415</v>
      </c>
      <c r="L1222" s="1">
        <v>2019</v>
      </c>
      <c r="M1222" s="2">
        <v>45288.505416666667</v>
      </c>
      <c r="N1222" s="2">
        <v>45288.671076388891</v>
      </c>
      <c r="P1222" s="1" t="s">
        <v>10416</v>
      </c>
      <c r="R1222" s="1">
        <v>9</v>
      </c>
      <c r="S1222" s="1">
        <v>39</v>
      </c>
      <c r="AF1222" s="1" t="s">
        <v>408</v>
      </c>
      <c r="AN1222" s="1" t="s">
        <v>10417</v>
      </c>
    </row>
    <row r="1223" spans="1:40" x14ac:dyDescent="0.35">
      <c r="A1223" s="1" t="s">
        <v>10418</v>
      </c>
      <c r="B1223" s="1" t="s">
        <v>87</v>
      </c>
      <c r="C1223" s="1">
        <v>2017</v>
      </c>
      <c r="D1223" s="1" t="s">
        <v>10419</v>
      </c>
      <c r="E1223" s="1" t="s">
        <v>10420</v>
      </c>
      <c r="F1223" s="1" t="s">
        <v>5295</v>
      </c>
      <c r="I1223" s="1" t="s">
        <v>10421</v>
      </c>
      <c r="J1223" s="1" t="s">
        <v>10422</v>
      </c>
      <c r="L1223" s="1">
        <v>2017</v>
      </c>
      <c r="M1223" s="2">
        <v>45288.505497685182</v>
      </c>
      <c r="N1223" s="2">
        <v>45288.672002314815</v>
      </c>
      <c r="P1223" s="1" t="s">
        <v>10423</v>
      </c>
      <c r="R1223" s="1">
        <v>11</v>
      </c>
      <c r="S1223" s="1">
        <v>10</v>
      </c>
      <c r="AF1223" s="1" t="s">
        <v>408</v>
      </c>
    </row>
    <row r="1224" spans="1:40" x14ac:dyDescent="0.35">
      <c r="A1224" s="1" t="s">
        <v>10424</v>
      </c>
      <c r="B1224" s="1" t="s">
        <v>87</v>
      </c>
      <c r="C1224" s="1">
        <v>2010</v>
      </c>
      <c r="D1224" s="1" t="s">
        <v>10425</v>
      </c>
      <c r="E1224" s="1" t="s">
        <v>10426</v>
      </c>
      <c r="F1224" s="1" t="s">
        <v>9385</v>
      </c>
      <c r="H1224" s="1" t="s">
        <v>9386</v>
      </c>
      <c r="I1224" s="1" t="s">
        <v>10427</v>
      </c>
      <c r="K1224" s="1" t="s">
        <v>10428</v>
      </c>
      <c r="L1224" s="1" t="s">
        <v>4878</v>
      </c>
      <c r="M1224" s="2">
        <v>45288.51390046296</v>
      </c>
      <c r="N1224" s="2">
        <v>45288.51390046296</v>
      </c>
      <c r="P1224" s="1" t="s">
        <v>10429</v>
      </c>
      <c r="R1224" s="1">
        <v>2</v>
      </c>
      <c r="S1224" s="1">
        <v>47</v>
      </c>
      <c r="AG1224" s="1" t="s">
        <v>10430</v>
      </c>
    </row>
    <row r="1225" spans="1:40" x14ac:dyDescent="0.35">
      <c r="A1225" s="1" t="s">
        <v>10431</v>
      </c>
      <c r="B1225" s="1" t="s">
        <v>87</v>
      </c>
      <c r="C1225" s="1">
        <v>1985</v>
      </c>
      <c r="D1225" s="1" t="s">
        <v>10432</v>
      </c>
      <c r="E1225" s="1" t="s">
        <v>10433</v>
      </c>
      <c r="F1225" s="1" t="s">
        <v>10434</v>
      </c>
      <c r="H1225" s="1" t="s">
        <v>10435</v>
      </c>
      <c r="K1225" s="1" t="s">
        <v>10436</v>
      </c>
      <c r="L1225" s="1">
        <v>1985</v>
      </c>
      <c r="M1225" s="2">
        <v>45288.500092592592</v>
      </c>
      <c r="N1225" s="2">
        <v>45288.500092592592</v>
      </c>
      <c r="P1225" s="1" t="s">
        <v>10437</v>
      </c>
      <c r="R1225" s="1">
        <v>2</v>
      </c>
      <c r="S1225" s="1">
        <v>32</v>
      </c>
      <c r="U1225" s="1" t="s">
        <v>10438</v>
      </c>
      <c r="AC1225" s="1" t="s">
        <v>96</v>
      </c>
      <c r="AJ1225" s="1" t="s">
        <v>10439</v>
      </c>
      <c r="AN1225" s="1" t="s">
        <v>10440</v>
      </c>
    </row>
    <row r="1226" spans="1:40" x14ac:dyDescent="0.35">
      <c r="A1226" s="1" t="s">
        <v>10441</v>
      </c>
      <c r="B1226" s="1" t="s">
        <v>87</v>
      </c>
      <c r="C1226" s="1">
        <v>2006</v>
      </c>
      <c r="D1226" s="1" t="s">
        <v>10442</v>
      </c>
      <c r="E1226" s="1" t="s">
        <v>10443</v>
      </c>
      <c r="F1226" s="1" t="s">
        <v>1933</v>
      </c>
      <c r="H1226" s="1" t="s">
        <v>329</v>
      </c>
      <c r="I1226" s="1" t="s">
        <v>10444</v>
      </c>
      <c r="K1226" s="1" t="s">
        <v>10445</v>
      </c>
      <c r="L1226" s="1">
        <v>2006</v>
      </c>
      <c r="M1226" s="2">
        <v>45288.518680555557</v>
      </c>
      <c r="N1226" s="2">
        <v>45288.518680555557</v>
      </c>
      <c r="P1226" s="1" t="s">
        <v>10446</v>
      </c>
      <c r="R1226" s="1">
        <v>12</v>
      </c>
      <c r="S1226" s="1">
        <v>69</v>
      </c>
      <c r="U1226" s="1" t="s">
        <v>1937</v>
      </c>
      <c r="AC1226" s="1" t="s">
        <v>299</v>
      </c>
      <c r="AF1226" s="1" t="s">
        <v>300</v>
      </c>
      <c r="AG1226" s="1">
        <v>44954420</v>
      </c>
      <c r="AJ1226" s="1" t="s">
        <v>1938</v>
      </c>
      <c r="AN1226" s="1" t="s">
        <v>10447</v>
      </c>
    </row>
    <row r="1227" spans="1:40" x14ac:dyDescent="0.35">
      <c r="A1227" s="1" t="s">
        <v>10448</v>
      </c>
      <c r="B1227" s="1" t="s">
        <v>87</v>
      </c>
      <c r="C1227" s="1">
        <v>2019</v>
      </c>
      <c r="D1227" s="1" t="s">
        <v>10449</v>
      </c>
      <c r="E1227" s="1" t="s">
        <v>10450</v>
      </c>
      <c r="F1227" s="1" t="s">
        <v>1034</v>
      </c>
      <c r="H1227" s="1" t="s">
        <v>1035</v>
      </c>
      <c r="I1227" s="1" t="s">
        <v>10451</v>
      </c>
      <c r="K1227" s="1" t="s">
        <v>10452</v>
      </c>
      <c r="L1227" s="1" t="s">
        <v>2929</v>
      </c>
      <c r="M1227" s="2">
        <v>45288.500092592592</v>
      </c>
      <c r="N1227" s="2">
        <v>45288.642013888886</v>
      </c>
      <c r="P1227" s="1">
        <v>103263</v>
      </c>
      <c r="S1227" s="1">
        <v>84</v>
      </c>
      <c r="U1227" s="1" t="s">
        <v>1039</v>
      </c>
      <c r="AC1227" s="1" t="s">
        <v>96</v>
      </c>
      <c r="AD1227" s="1" t="s">
        <v>8496</v>
      </c>
      <c r="AJ1227" s="1" t="s">
        <v>10453</v>
      </c>
      <c r="AN1227" s="1" t="s">
        <v>10454</v>
      </c>
    </row>
    <row r="1228" spans="1:40" x14ac:dyDescent="0.35">
      <c r="A1228" s="1" t="s">
        <v>10455</v>
      </c>
      <c r="B1228" s="1" t="s">
        <v>87</v>
      </c>
      <c r="C1228" s="1">
        <v>2012</v>
      </c>
      <c r="D1228" s="1" t="s">
        <v>10456</v>
      </c>
      <c r="E1228" s="1" t="s">
        <v>10457</v>
      </c>
      <c r="F1228" s="1" t="s">
        <v>7120</v>
      </c>
      <c r="H1228" s="1" t="s">
        <v>7121</v>
      </c>
      <c r="I1228" s="1" t="s">
        <v>10458</v>
      </c>
      <c r="K1228" s="1" t="s">
        <v>10459</v>
      </c>
      <c r="L1228" s="1" t="s">
        <v>7278</v>
      </c>
      <c r="M1228" s="2">
        <v>45288.500092592592</v>
      </c>
      <c r="N1228" s="2">
        <v>45288.500092592592</v>
      </c>
      <c r="P1228" s="1" t="s">
        <v>10460</v>
      </c>
      <c r="R1228" s="1">
        <v>9</v>
      </c>
      <c r="S1228" s="1">
        <v>31</v>
      </c>
      <c r="U1228" s="1" t="s">
        <v>7125</v>
      </c>
      <c r="AC1228" s="1" t="s">
        <v>96</v>
      </c>
      <c r="AJ1228" s="1" t="s">
        <v>10461</v>
      </c>
      <c r="AN1228" s="1" t="s">
        <v>10462</v>
      </c>
    </row>
    <row r="1229" spans="1:40" x14ac:dyDescent="0.35">
      <c r="A1229" s="1" t="s">
        <v>10463</v>
      </c>
      <c r="B1229" s="1" t="s">
        <v>87</v>
      </c>
      <c r="C1229" s="1">
        <v>1998</v>
      </c>
      <c r="D1229" s="1" t="s">
        <v>10464</v>
      </c>
      <c r="E1229" s="1" t="s">
        <v>10465</v>
      </c>
      <c r="F1229" s="1" t="s">
        <v>1943</v>
      </c>
      <c r="H1229" s="1" t="s">
        <v>1944</v>
      </c>
      <c r="I1229" s="1" t="s">
        <v>10466</v>
      </c>
      <c r="K1229" s="1" t="s">
        <v>10467</v>
      </c>
      <c r="L1229" s="1" t="s">
        <v>10468</v>
      </c>
      <c r="M1229" s="2">
        <v>45288.500092592592</v>
      </c>
      <c r="N1229" s="2">
        <v>45288.712731481479</v>
      </c>
      <c r="P1229" s="1" t="s">
        <v>10469</v>
      </c>
      <c r="R1229" s="1">
        <v>1</v>
      </c>
      <c r="S1229" s="1">
        <v>64</v>
      </c>
      <c r="U1229" s="1" t="s">
        <v>1948</v>
      </c>
      <c r="AC1229" s="1" t="s">
        <v>96</v>
      </c>
      <c r="AJ1229" s="1" t="s">
        <v>10470</v>
      </c>
      <c r="AN1229" s="1" t="s">
        <v>10471</v>
      </c>
    </row>
    <row r="1230" spans="1:40" x14ac:dyDescent="0.35">
      <c r="A1230" s="1" t="s">
        <v>10472</v>
      </c>
      <c r="B1230" s="1" t="s">
        <v>87</v>
      </c>
      <c r="C1230" s="1">
        <v>2022</v>
      </c>
      <c r="D1230" s="1" t="s">
        <v>10473</v>
      </c>
      <c r="E1230" s="1" t="s">
        <v>10474</v>
      </c>
      <c r="F1230" s="1" t="s">
        <v>10475</v>
      </c>
      <c r="I1230" s="1" t="s">
        <v>10476</v>
      </c>
      <c r="J1230" s="1" t="s">
        <v>10477</v>
      </c>
      <c r="L1230" s="1">
        <v>2022</v>
      </c>
      <c r="M1230" s="2">
        <v>45288.504710648151</v>
      </c>
      <c r="N1230" s="2">
        <v>45288.689618055556</v>
      </c>
      <c r="S1230" s="1">
        <v>13</v>
      </c>
      <c r="AF1230" s="1" t="s">
        <v>408</v>
      </c>
      <c r="AN1230" s="1" t="s">
        <v>10478</v>
      </c>
    </row>
    <row r="1231" spans="1:40" x14ac:dyDescent="0.35">
      <c r="A1231" s="1" t="s">
        <v>10479</v>
      </c>
      <c r="B1231" s="1" t="s">
        <v>87</v>
      </c>
      <c r="C1231" s="1">
        <v>2021</v>
      </c>
      <c r="D1231" s="1" t="s">
        <v>10480</v>
      </c>
      <c r="E1231" s="1" t="s">
        <v>10481</v>
      </c>
      <c r="F1231" s="1" t="s">
        <v>9686</v>
      </c>
      <c r="H1231" s="1" t="s">
        <v>9687</v>
      </c>
      <c r="I1231" s="1" t="s">
        <v>10482</v>
      </c>
      <c r="K1231" s="1" t="s">
        <v>10483</v>
      </c>
      <c r="L1231" s="1" t="s">
        <v>4632</v>
      </c>
      <c r="M1231" s="2">
        <v>45288.500092592592</v>
      </c>
      <c r="N1231" s="2">
        <v>45288.704293981478</v>
      </c>
      <c r="R1231" s="1">
        <v>22</v>
      </c>
      <c r="S1231" s="1">
        <v>26</v>
      </c>
      <c r="U1231" s="1" t="s">
        <v>9690</v>
      </c>
      <c r="AC1231" s="1" t="s">
        <v>96</v>
      </c>
      <c r="AJ1231" s="1" t="s">
        <v>10484</v>
      </c>
      <c r="AN1231" s="1" t="s">
        <v>10485</v>
      </c>
    </row>
    <row r="1232" spans="1:40" x14ac:dyDescent="0.35">
      <c r="A1232" s="1" t="s">
        <v>10486</v>
      </c>
      <c r="B1232" s="1" t="s">
        <v>87</v>
      </c>
      <c r="C1232" s="1">
        <v>2002</v>
      </c>
      <c r="D1232" s="1" t="s">
        <v>10487</v>
      </c>
      <c r="E1232" s="1" t="s">
        <v>10488</v>
      </c>
      <c r="F1232" s="1" t="s">
        <v>507</v>
      </c>
      <c r="H1232" s="1" t="s">
        <v>591</v>
      </c>
      <c r="I1232" s="1" t="s">
        <v>10489</v>
      </c>
      <c r="K1232" s="1" t="s">
        <v>10490</v>
      </c>
      <c r="L1232" s="1" t="s">
        <v>7205</v>
      </c>
      <c r="M1232" s="2">
        <v>45288.500092592592</v>
      </c>
      <c r="N1232" s="2">
        <v>45288.672858796293</v>
      </c>
      <c r="P1232" s="1" t="s">
        <v>10491</v>
      </c>
      <c r="R1232" s="1">
        <v>6</v>
      </c>
      <c r="S1232" s="1">
        <v>81</v>
      </c>
      <c r="U1232" s="1" t="s">
        <v>512</v>
      </c>
      <c r="AC1232" s="1" t="s">
        <v>96</v>
      </c>
      <c r="AJ1232" s="1" t="s">
        <v>10492</v>
      </c>
      <c r="AN1232" s="1" t="s">
        <v>10493</v>
      </c>
    </row>
    <row r="1233" spans="1:40" x14ac:dyDescent="0.35">
      <c r="A1233" s="1" t="s">
        <v>10494</v>
      </c>
      <c r="B1233" s="1" t="s">
        <v>87</v>
      </c>
      <c r="C1233" s="1">
        <v>2011</v>
      </c>
      <c r="D1233" s="1" t="s">
        <v>10495</v>
      </c>
      <c r="E1233" s="1" t="s">
        <v>10496</v>
      </c>
      <c r="F1233" s="1" t="s">
        <v>507</v>
      </c>
      <c r="H1233" s="1" t="s">
        <v>591</v>
      </c>
      <c r="I1233" s="1" t="s">
        <v>10497</v>
      </c>
      <c r="K1233" s="1" t="s">
        <v>10498</v>
      </c>
      <c r="L1233" s="1" t="s">
        <v>4852</v>
      </c>
      <c r="M1233" s="2">
        <v>45288.500092592592</v>
      </c>
      <c r="N1233" s="2">
        <v>45288.629016203704</v>
      </c>
      <c r="P1233" s="1" t="s">
        <v>10499</v>
      </c>
      <c r="R1233" s="1">
        <v>5</v>
      </c>
      <c r="S1233" s="1">
        <v>90</v>
      </c>
      <c r="U1233" s="1" t="s">
        <v>512</v>
      </c>
      <c r="AC1233" s="1" t="s">
        <v>96</v>
      </c>
      <c r="AJ1233" s="1" t="s">
        <v>10500</v>
      </c>
      <c r="AN1233" s="1" t="s">
        <v>10501</v>
      </c>
    </row>
    <row r="1234" spans="1:40" x14ac:dyDescent="0.35">
      <c r="A1234" s="1" t="s">
        <v>10502</v>
      </c>
      <c r="B1234" s="1" t="s">
        <v>87</v>
      </c>
      <c r="C1234" s="1">
        <v>2023</v>
      </c>
      <c r="D1234" s="1" t="s">
        <v>10503</v>
      </c>
      <c r="E1234" s="1" t="s">
        <v>10504</v>
      </c>
      <c r="F1234" s="1" t="s">
        <v>1133</v>
      </c>
      <c r="H1234" s="1" t="s">
        <v>591</v>
      </c>
      <c r="I1234" s="1" t="s">
        <v>10505</v>
      </c>
      <c r="K1234" s="1" t="s">
        <v>10506</v>
      </c>
      <c r="L1234" s="1" t="s">
        <v>3940</v>
      </c>
      <c r="M1234" s="2">
        <v>45288.512708333335</v>
      </c>
      <c r="N1234" s="2">
        <v>45288.512708333335</v>
      </c>
      <c r="R1234" s="1">
        <v>5</v>
      </c>
      <c r="S1234" s="1">
        <v>102</v>
      </c>
      <c r="AG1234" s="1" t="s">
        <v>10507</v>
      </c>
    </row>
    <row r="1235" spans="1:40" x14ac:dyDescent="0.35">
      <c r="A1235" s="1" t="s">
        <v>10508</v>
      </c>
      <c r="B1235" s="1" t="s">
        <v>87</v>
      </c>
      <c r="C1235" s="1">
        <v>2014</v>
      </c>
      <c r="D1235" s="1" t="s">
        <v>10509</v>
      </c>
      <c r="E1235" s="1" t="s">
        <v>10510</v>
      </c>
      <c r="F1235" s="1" t="s">
        <v>507</v>
      </c>
      <c r="H1235" s="1" t="s">
        <v>591</v>
      </c>
      <c r="I1235" s="1" t="s">
        <v>10511</v>
      </c>
      <c r="K1235" s="1" t="s">
        <v>10512</v>
      </c>
      <c r="L1235" s="1" t="s">
        <v>1356</v>
      </c>
      <c r="M1235" s="2">
        <v>45288.500092592592</v>
      </c>
      <c r="N1235" s="2">
        <v>45288.624930555554</v>
      </c>
      <c r="P1235" s="1" t="s">
        <v>10513</v>
      </c>
      <c r="R1235" s="1">
        <v>10</v>
      </c>
      <c r="S1235" s="1">
        <v>93</v>
      </c>
      <c r="U1235" s="1" t="s">
        <v>512</v>
      </c>
      <c r="AC1235" s="1" t="s">
        <v>96</v>
      </c>
      <c r="AD1235" s="1" t="s">
        <v>10060</v>
      </c>
      <c r="AJ1235" s="1" t="s">
        <v>10514</v>
      </c>
      <c r="AN1235" s="1" t="s">
        <v>10515</v>
      </c>
    </row>
    <row r="1236" spans="1:40" x14ac:dyDescent="0.35">
      <c r="A1236" s="1" t="s">
        <v>10516</v>
      </c>
      <c r="B1236" s="1" t="s">
        <v>87</v>
      </c>
      <c r="C1236" s="1">
        <v>2002</v>
      </c>
      <c r="D1236" s="1" t="s">
        <v>10517</v>
      </c>
      <c r="E1236" s="1" t="s">
        <v>10518</v>
      </c>
      <c r="F1236" s="1" t="s">
        <v>10519</v>
      </c>
      <c r="H1236" s="1" t="s">
        <v>10520</v>
      </c>
      <c r="K1236" s="1" t="s">
        <v>10521</v>
      </c>
      <c r="L1236" s="1" t="s">
        <v>2789</v>
      </c>
      <c r="M1236" s="2">
        <v>45288.500092592592</v>
      </c>
      <c r="N1236" s="2">
        <v>45288.500092592592</v>
      </c>
      <c r="P1236" s="1" t="s">
        <v>10522</v>
      </c>
      <c r="R1236" s="1">
        <v>5</v>
      </c>
      <c r="S1236" s="1">
        <v>6</v>
      </c>
      <c r="U1236" s="1" t="s">
        <v>10523</v>
      </c>
      <c r="AC1236" s="1" t="s">
        <v>96</v>
      </c>
      <c r="AJ1236" s="1" t="s">
        <v>10524</v>
      </c>
      <c r="AN1236" s="1" t="s">
        <v>10525</v>
      </c>
    </row>
    <row r="1237" spans="1:40" x14ac:dyDescent="0.35">
      <c r="A1237" s="1" t="s">
        <v>10526</v>
      </c>
      <c r="B1237" s="1" t="s">
        <v>87</v>
      </c>
      <c r="C1237" s="1">
        <v>2018</v>
      </c>
      <c r="D1237" s="1" t="s">
        <v>10527</v>
      </c>
      <c r="E1237" s="1" t="s">
        <v>10528</v>
      </c>
      <c r="F1237" s="1" t="s">
        <v>10529</v>
      </c>
      <c r="H1237" s="1" t="s">
        <v>10530</v>
      </c>
      <c r="I1237" s="1" t="s">
        <v>10531</v>
      </c>
      <c r="K1237" s="1" t="s">
        <v>10532</v>
      </c>
      <c r="L1237" s="1" t="s">
        <v>575</v>
      </c>
      <c r="M1237" s="2">
        <v>45288.500092592592</v>
      </c>
      <c r="N1237" s="2">
        <v>45288.500092592592</v>
      </c>
      <c r="P1237" s="1" t="s">
        <v>10533</v>
      </c>
      <c r="R1237" s="1">
        <v>3</v>
      </c>
      <c r="S1237" s="1">
        <v>44</v>
      </c>
      <c r="U1237" s="1" t="s">
        <v>10534</v>
      </c>
      <c r="AC1237" s="1" t="s">
        <v>96</v>
      </c>
      <c r="AJ1237" s="1" t="s">
        <v>10535</v>
      </c>
      <c r="AN1237" s="1" t="s">
        <v>10536</v>
      </c>
    </row>
    <row r="1238" spans="1:40" x14ac:dyDescent="0.35">
      <c r="A1238" s="1" t="s">
        <v>10537</v>
      </c>
      <c r="B1238" s="1" t="s">
        <v>87</v>
      </c>
      <c r="C1238" s="1">
        <v>2019</v>
      </c>
      <c r="D1238" s="1" t="s">
        <v>10538</v>
      </c>
      <c r="E1238" s="1" t="s">
        <v>10539</v>
      </c>
      <c r="F1238" s="1" t="s">
        <v>910</v>
      </c>
      <c r="H1238" s="1" t="s">
        <v>1088</v>
      </c>
      <c r="I1238" s="1" t="s">
        <v>10540</v>
      </c>
      <c r="K1238" s="1" t="s">
        <v>10541</v>
      </c>
      <c r="L1238" s="3">
        <v>43467</v>
      </c>
      <c r="M1238" s="2">
        <v>45288.500092592592</v>
      </c>
      <c r="N1238" s="2">
        <v>45288.706782407404</v>
      </c>
      <c r="P1238" s="1" t="s">
        <v>10542</v>
      </c>
      <c r="S1238" s="1">
        <v>288</v>
      </c>
      <c r="U1238" s="1" t="s">
        <v>915</v>
      </c>
      <c r="AC1238" s="1" t="s">
        <v>96</v>
      </c>
      <c r="AD1238" s="1" t="s">
        <v>1777</v>
      </c>
      <c r="AJ1238" s="1" t="s">
        <v>10543</v>
      </c>
      <c r="AN1238" s="1" t="s">
        <v>10544</v>
      </c>
    </row>
    <row r="1239" spans="1:40" x14ac:dyDescent="0.35">
      <c r="A1239" s="1" t="s">
        <v>10545</v>
      </c>
      <c r="B1239" s="1" t="s">
        <v>87</v>
      </c>
      <c r="C1239" s="1">
        <v>1996</v>
      </c>
      <c r="D1239" s="1" t="s">
        <v>10546</v>
      </c>
      <c r="E1239" s="1" t="s">
        <v>10547</v>
      </c>
      <c r="F1239" s="1" t="s">
        <v>6215</v>
      </c>
      <c r="H1239" s="1" t="s">
        <v>6216</v>
      </c>
      <c r="I1239" s="1" t="s">
        <v>10548</v>
      </c>
      <c r="K1239" s="1" t="s">
        <v>10549</v>
      </c>
      <c r="L1239" s="1" t="s">
        <v>10550</v>
      </c>
      <c r="M1239" s="2">
        <v>45288.500092592592</v>
      </c>
      <c r="N1239" s="2">
        <v>45288.727824074071</v>
      </c>
      <c r="P1239" s="1" t="s">
        <v>10551</v>
      </c>
      <c r="R1239" s="1">
        <v>2</v>
      </c>
      <c r="S1239" s="1">
        <v>44</v>
      </c>
      <c r="U1239" s="1" t="s">
        <v>6220</v>
      </c>
      <c r="AC1239" s="1" t="s">
        <v>96</v>
      </c>
      <c r="AJ1239" s="1" t="s">
        <v>10552</v>
      </c>
    </row>
    <row r="1240" spans="1:40" x14ac:dyDescent="0.35">
      <c r="A1240" s="1" t="s">
        <v>10553</v>
      </c>
      <c r="B1240" s="1" t="s">
        <v>653</v>
      </c>
      <c r="C1240" s="1">
        <v>2021</v>
      </c>
      <c r="D1240" s="1" t="s">
        <v>10554</v>
      </c>
      <c r="E1240" s="1" t="s">
        <v>10555</v>
      </c>
      <c r="F1240" s="1" t="s">
        <v>10556</v>
      </c>
      <c r="J1240" s="1" t="s">
        <v>10557</v>
      </c>
      <c r="L1240" s="1">
        <v>2021</v>
      </c>
      <c r="M1240" s="2">
        <v>45288.505046296297</v>
      </c>
      <c r="N1240" s="2">
        <v>45288.505046296297</v>
      </c>
      <c r="P1240" s="1" t="s">
        <v>10558</v>
      </c>
      <c r="AF1240" s="1" t="s">
        <v>408</v>
      </c>
      <c r="AJ1240" s="1" t="s">
        <v>10559</v>
      </c>
    </row>
    <row r="1241" spans="1:40" x14ac:dyDescent="0.35">
      <c r="A1241" s="1" t="s">
        <v>10560</v>
      </c>
      <c r="B1241" s="1" t="s">
        <v>87</v>
      </c>
      <c r="C1241" s="1">
        <v>2015</v>
      </c>
      <c r="D1241" s="1" t="s">
        <v>10561</v>
      </c>
      <c r="E1241" s="1" t="s">
        <v>10562</v>
      </c>
      <c r="F1241" s="1" t="s">
        <v>6187</v>
      </c>
      <c r="H1241" s="1" t="s">
        <v>91</v>
      </c>
      <c r="I1241" s="1" t="s">
        <v>10563</v>
      </c>
      <c r="K1241" s="1" t="s">
        <v>10564</v>
      </c>
      <c r="L1241" s="3">
        <v>42080</v>
      </c>
      <c r="M1241" s="2">
        <v>45288.513993055552</v>
      </c>
      <c r="N1241" s="2">
        <v>45288.513993055552</v>
      </c>
      <c r="R1241" s="1">
        <v>3</v>
      </c>
      <c r="S1241" s="1">
        <v>10</v>
      </c>
      <c r="AG1241" s="1" t="s">
        <v>10565</v>
      </c>
    </row>
    <row r="1242" spans="1:40" x14ac:dyDescent="0.35">
      <c r="A1242" s="1" t="s">
        <v>10566</v>
      </c>
      <c r="B1242" s="1" t="s">
        <v>87</v>
      </c>
      <c r="C1242" s="1">
        <v>2008</v>
      </c>
      <c r="D1242" s="1" t="s">
        <v>10567</v>
      </c>
      <c r="E1242" s="1" t="s">
        <v>10568</v>
      </c>
      <c r="F1242" s="1" t="s">
        <v>4253</v>
      </c>
      <c r="H1242" s="1" t="s">
        <v>8881</v>
      </c>
      <c r="I1242" s="1" t="s">
        <v>10569</v>
      </c>
      <c r="K1242" s="1" t="s">
        <v>10570</v>
      </c>
      <c r="L1242" s="1" t="s">
        <v>4769</v>
      </c>
      <c r="M1242" s="2">
        <v>45288.500092592592</v>
      </c>
      <c r="N1242" s="2">
        <v>45288.662604166668</v>
      </c>
      <c r="P1242" s="5">
        <v>41334</v>
      </c>
      <c r="R1242" s="4">
        <v>44958</v>
      </c>
      <c r="S1242" s="1">
        <v>78</v>
      </c>
      <c r="U1242" s="1" t="s">
        <v>4258</v>
      </c>
      <c r="AC1242" s="1" t="s">
        <v>96</v>
      </c>
      <c r="AJ1242" s="1" t="s">
        <v>10571</v>
      </c>
    </row>
    <row r="1243" spans="1:40" x14ac:dyDescent="0.35">
      <c r="A1243" s="1" t="s">
        <v>10572</v>
      </c>
      <c r="B1243" s="1" t="s">
        <v>87</v>
      </c>
      <c r="C1243" s="1">
        <v>2014</v>
      </c>
      <c r="D1243" s="1" t="s">
        <v>10573</v>
      </c>
      <c r="E1243" s="1" t="s">
        <v>10574</v>
      </c>
      <c r="F1243" s="1" t="s">
        <v>373</v>
      </c>
      <c r="H1243" s="1" t="s">
        <v>374</v>
      </c>
      <c r="I1243" s="1" t="s">
        <v>10575</v>
      </c>
      <c r="K1243" s="1" t="s">
        <v>10576</v>
      </c>
      <c r="L1243" s="1" t="s">
        <v>1302</v>
      </c>
      <c r="M1243" s="2">
        <v>45288.500092592592</v>
      </c>
      <c r="N1243" s="2">
        <v>45288.684930555559</v>
      </c>
      <c r="P1243" s="1" t="s">
        <v>10577</v>
      </c>
      <c r="R1243" s="1">
        <v>11</v>
      </c>
      <c r="S1243" s="1">
        <v>11</v>
      </c>
      <c r="U1243" s="1" t="s">
        <v>379</v>
      </c>
      <c r="AC1243" s="1" t="s">
        <v>96</v>
      </c>
      <c r="AJ1243" s="1" t="s">
        <v>10578</v>
      </c>
      <c r="AN1243" s="1" t="s">
        <v>10579</v>
      </c>
    </row>
    <row r="1244" spans="1:40" x14ac:dyDescent="0.35">
      <c r="A1244" s="1" t="s">
        <v>10580</v>
      </c>
      <c r="B1244" s="1" t="s">
        <v>87</v>
      </c>
      <c r="C1244" s="1">
        <v>2021</v>
      </c>
      <c r="D1244" s="1" t="s">
        <v>10581</v>
      </c>
      <c r="E1244" s="1" t="s">
        <v>10582</v>
      </c>
      <c r="F1244" s="1" t="s">
        <v>6977</v>
      </c>
      <c r="H1244" s="1" t="s">
        <v>6978</v>
      </c>
      <c r="I1244" s="1" t="s">
        <v>10583</v>
      </c>
      <c r="K1244" s="1" t="s">
        <v>10584</v>
      </c>
      <c r="L1244" s="3">
        <v>44351</v>
      </c>
      <c r="M1244" s="2">
        <v>45288.500092592592</v>
      </c>
      <c r="N1244" s="2">
        <v>45288.500092592592</v>
      </c>
      <c r="R1244" s="1">
        <v>6</v>
      </c>
      <c r="S1244" s="1">
        <v>10</v>
      </c>
      <c r="U1244" s="1" t="s">
        <v>6981</v>
      </c>
      <c r="AC1244" s="1" t="s">
        <v>96</v>
      </c>
      <c r="AJ1244" s="1" t="s">
        <v>10585</v>
      </c>
      <c r="AN1244" s="1" t="s">
        <v>10586</v>
      </c>
    </row>
    <row r="1245" spans="1:40" x14ac:dyDescent="0.35">
      <c r="A1245" s="1" t="s">
        <v>10587</v>
      </c>
      <c r="B1245" s="1" t="s">
        <v>87</v>
      </c>
      <c r="C1245" s="1">
        <v>2020</v>
      </c>
      <c r="D1245" s="1" t="s">
        <v>10588</v>
      </c>
      <c r="E1245" s="1" t="s">
        <v>10589</v>
      </c>
      <c r="F1245" s="1" t="s">
        <v>10590</v>
      </c>
      <c r="I1245" s="1" t="s">
        <v>10591</v>
      </c>
      <c r="J1245" s="1" t="s">
        <v>10592</v>
      </c>
      <c r="L1245" s="1">
        <v>2020</v>
      </c>
      <c r="M1245" s="2">
        <v>45288.505243055559</v>
      </c>
      <c r="N1245" s="2">
        <v>45288.505243055559</v>
      </c>
      <c r="P1245" s="1" t="s">
        <v>10593</v>
      </c>
      <c r="R1245" s="1">
        <v>2</v>
      </c>
      <c r="S1245" s="1">
        <v>9</v>
      </c>
      <c r="AF1245" s="1" t="s">
        <v>408</v>
      </c>
    </row>
    <row r="1246" spans="1:40" x14ac:dyDescent="0.35">
      <c r="A1246" s="1" t="s">
        <v>10594</v>
      </c>
      <c r="B1246" s="1" t="s">
        <v>87</v>
      </c>
      <c r="C1246" s="1">
        <v>2013</v>
      </c>
      <c r="D1246" s="1" t="s">
        <v>10595</v>
      </c>
      <c r="E1246" s="1" t="s">
        <v>10596</v>
      </c>
      <c r="F1246" s="1" t="s">
        <v>10597</v>
      </c>
      <c r="J1246" s="1" t="s">
        <v>10598</v>
      </c>
      <c r="L1246" s="1">
        <v>2013</v>
      </c>
      <c r="M1246" s="2">
        <v>45288.506249999999</v>
      </c>
      <c r="N1246" s="2">
        <v>45288.506249999999</v>
      </c>
      <c r="P1246" s="1" t="s">
        <v>10599</v>
      </c>
      <c r="R1246" s="1">
        <v>1</v>
      </c>
      <c r="S1246" s="1">
        <v>29</v>
      </c>
      <c r="AF1246" s="1" t="s">
        <v>408</v>
      </c>
    </row>
    <row r="1247" spans="1:40" x14ac:dyDescent="0.35">
      <c r="A1247" s="1" t="s">
        <v>10600</v>
      </c>
      <c r="B1247" s="1" t="s">
        <v>87</v>
      </c>
      <c r="C1247" s="1">
        <v>2021</v>
      </c>
      <c r="D1247" s="1" t="s">
        <v>10601</v>
      </c>
      <c r="E1247" s="1" t="s">
        <v>10602</v>
      </c>
      <c r="F1247" s="1" t="s">
        <v>412</v>
      </c>
      <c r="H1247" s="1" t="s">
        <v>957</v>
      </c>
      <c r="I1247" s="1" t="s">
        <v>10603</v>
      </c>
      <c r="K1247" s="1" t="s">
        <v>10604</v>
      </c>
      <c r="L1247" s="3">
        <v>44342</v>
      </c>
      <c r="M1247" s="2">
        <v>45288.500092592592</v>
      </c>
      <c r="N1247" s="2">
        <v>45288.587222222224</v>
      </c>
      <c r="P1247" s="1" t="s">
        <v>10605</v>
      </c>
      <c r="R1247" s="1">
        <v>12</v>
      </c>
      <c r="S1247" s="1">
        <v>87</v>
      </c>
      <c r="U1247" s="1" t="s">
        <v>418</v>
      </c>
      <c r="AC1247" s="1" t="s">
        <v>96</v>
      </c>
      <c r="AJ1247" s="1" t="s">
        <v>10606</v>
      </c>
      <c r="AN1247" s="1" t="s">
        <v>10607</v>
      </c>
    </row>
    <row r="1248" spans="1:40" x14ac:dyDescent="0.35">
      <c r="A1248" s="1" t="s">
        <v>10608</v>
      </c>
      <c r="B1248" s="1" t="s">
        <v>87</v>
      </c>
      <c r="C1248" s="1">
        <v>2003</v>
      </c>
      <c r="D1248" s="1" t="s">
        <v>10609</v>
      </c>
      <c r="E1248" s="1" t="s">
        <v>10610</v>
      </c>
      <c r="F1248" s="1" t="s">
        <v>690</v>
      </c>
      <c r="H1248" s="1" t="s">
        <v>691</v>
      </c>
      <c r="I1248" s="1" t="s">
        <v>10611</v>
      </c>
      <c r="K1248" s="1" t="s">
        <v>10612</v>
      </c>
      <c r="L1248" s="1" t="s">
        <v>4648</v>
      </c>
      <c r="M1248" s="2">
        <v>45288.500092592592</v>
      </c>
      <c r="N1248" s="2">
        <v>45288.660092592596</v>
      </c>
      <c r="P1248" s="1" t="s">
        <v>10613</v>
      </c>
      <c r="R1248" s="1">
        <v>1</v>
      </c>
      <c r="S1248" s="1">
        <v>130</v>
      </c>
      <c r="U1248" s="1" t="s">
        <v>696</v>
      </c>
      <c r="AC1248" s="1" t="s">
        <v>96</v>
      </c>
      <c r="AJ1248" s="1" t="s">
        <v>10614</v>
      </c>
      <c r="AN1248" s="1" t="s">
        <v>10615</v>
      </c>
    </row>
    <row r="1249" spans="1:72" x14ac:dyDescent="0.35">
      <c r="A1249" s="1" t="s">
        <v>10616</v>
      </c>
      <c r="B1249" s="1" t="s">
        <v>87</v>
      </c>
      <c r="C1249" s="1">
        <v>2013</v>
      </c>
      <c r="D1249" s="1" t="s">
        <v>10617</v>
      </c>
      <c r="E1249" s="1" t="s">
        <v>10618</v>
      </c>
      <c r="F1249" s="1" t="s">
        <v>373</v>
      </c>
      <c r="H1249" s="1" t="s">
        <v>374</v>
      </c>
      <c r="I1249" s="1" t="s">
        <v>10619</v>
      </c>
      <c r="K1249" s="1" t="s">
        <v>10620</v>
      </c>
      <c r="L1249" s="1" t="s">
        <v>2665</v>
      </c>
      <c r="M1249" s="2">
        <v>45288.500092592592</v>
      </c>
      <c r="N1249" s="2">
        <v>45288.500092592592</v>
      </c>
      <c r="P1249" s="1" t="s">
        <v>10621</v>
      </c>
      <c r="R1249" s="1">
        <v>7</v>
      </c>
      <c r="S1249" s="1">
        <v>10</v>
      </c>
      <c r="U1249" s="1" t="s">
        <v>379</v>
      </c>
      <c r="AC1249" s="1" t="s">
        <v>96</v>
      </c>
      <c r="AJ1249" s="1" t="s">
        <v>10622</v>
      </c>
      <c r="AN1249" s="1" t="s">
        <v>10623</v>
      </c>
    </row>
    <row r="1250" spans="1:72" x14ac:dyDescent="0.35">
      <c r="A1250" s="1" t="s">
        <v>10624</v>
      </c>
      <c r="B1250" s="1" t="s">
        <v>87</v>
      </c>
      <c r="C1250" s="1">
        <v>2021</v>
      </c>
      <c r="D1250" s="1" t="s">
        <v>10625</v>
      </c>
      <c r="E1250" s="1" t="s">
        <v>10626</v>
      </c>
      <c r="F1250" s="1" t="s">
        <v>10627</v>
      </c>
      <c r="H1250" s="1" t="s">
        <v>10628</v>
      </c>
      <c r="I1250" s="1" t="s">
        <v>10629</v>
      </c>
      <c r="K1250" s="1" t="s">
        <v>10630</v>
      </c>
      <c r="L1250" s="1" t="s">
        <v>1495</v>
      </c>
      <c r="M1250" s="2">
        <v>45288.512800925928</v>
      </c>
      <c r="N1250" s="2">
        <v>45288.512800925928</v>
      </c>
      <c r="P1250" s="1" t="s">
        <v>10631</v>
      </c>
      <c r="R1250" s="1">
        <v>4</v>
      </c>
      <c r="S1250" s="1">
        <v>101</v>
      </c>
      <c r="AG1250" s="1" t="s">
        <v>10632</v>
      </c>
    </row>
    <row r="1251" spans="1:72" x14ac:dyDescent="0.35">
      <c r="A1251" s="1" t="s">
        <v>10633</v>
      </c>
      <c r="B1251" s="1" t="s">
        <v>87</v>
      </c>
      <c r="C1251" s="1">
        <v>2003</v>
      </c>
      <c r="D1251" s="1" t="s">
        <v>10634</v>
      </c>
      <c r="E1251" s="1" t="s">
        <v>10635</v>
      </c>
      <c r="F1251" s="1" t="s">
        <v>507</v>
      </c>
      <c r="H1251" s="1" t="s">
        <v>591</v>
      </c>
      <c r="K1251" s="1" t="s">
        <v>10636</v>
      </c>
      <c r="L1251" s="1">
        <v>2003</v>
      </c>
      <c r="M1251" s="2">
        <v>45288.518819444442</v>
      </c>
      <c r="N1251" s="2">
        <v>45288.518819444442</v>
      </c>
      <c r="P1251" s="1" t="s">
        <v>10637</v>
      </c>
      <c r="R1251" s="1">
        <v>12</v>
      </c>
      <c r="S1251" s="1">
        <v>82</v>
      </c>
      <c r="U1251" s="1" t="s">
        <v>821</v>
      </c>
      <c r="AC1251" s="1" t="s">
        <v>299</v>
      </c>
      <c r="AF1251" s="1" t="s">
        <v>300</v>
      </c>
      <c r="AG1251" s="1">
        <v>38243739</v>
      </c>
      <c r="AJ1251" s="1" t="s">
        <v>441</v>
      </c>
      <c r="AN1251" s="1" t="s">
        <v>10638</v>
      </c>
    </row>
    <row r="1252" spans="1:72" x14ac:dyDescent="0.35">
      <c r="A1252" s="1" t="s">
        <v>10639</v>
      </c>
      <c r="B1252" s="1" t="s">
        <v>87</v>
      </c>
      <c r="C1252" s="1">
        <v>2018</v>
      </c>
      <c r="D1252" s="1" t="s">
        <v>10640</v>
      </c>
      <c r="E1252" s="1" t="s">
        <v>10641</v>
      </c>
      <c r="F1252" s="1" t="s">
        <v>5724</v>
      </c>
      <c r="H1252" s="1" t="s">
        <v>5725</v>
      </c>
      <c r="I1252" s="1" t="s">
        <v>10642</v>
      </c>
      <c r="K1252" s="1" t="s">
        <v>10643</v>
      </c>
      <c r="L1252" s="1" t="s">
        <v>1588</v>
      </c>
      <c r="M1252" s="2">
        <v>45288.51321759259</v>
      </c>
      <c r="N1252" s="2">
        <v>45288.51321759259</v>
      </c>
      <c r="P1252" s="1" t="s">
        <v>10644</v>
      </c>
      <c r="R1252" s="1">
        <v>8</v>
      </c>
      <c r="S1252" s="1">
        <v>83</v>
      </c>
      <c r="AG1252" s="1" t="s">
        <v>10645</v>
      </c>
    </row>
    <row r="1253" spans="1:72" x14ac:dyDescent="0.35">
      <c r="A1253" s="1" t="s">
        <v>10646</v>
      </c>
      <c r="B1253" s="1" t="s">
        <v>87</v>
      </c>
      <c r="C1253" s="1">
        <v>2000</v>
      </c>
      <c r="D1253" s="1" t="s">
        <v>10647</v>
      </c>
      <c r="E1253" s="1" t="s">
        <v>10648</v>
      </c>
      <c r="F1253" s="1" t="s">
        <v>690</v>
      </c>
      <c r="H1253" s="1" t="s">
        <v>691</v>
      </c>
      <c r="I1253" s="1" t="s">
        <v>10649</v>
      </c>
      <c r="K1253" s="1" t="s">
        <v>10650</v>
      </c>
      <c r="L1253" s="1" t="s">
        <v>10651</v>
      </c>
      <c r="M1253" s="2">
        <v>45288.500092592592</v>
      </c>
      <c r="N1253" s="2">
        <v>45288.722118055557</v>
      </c>
      <c r="P1253" s="1" t="s">
        <v>10652</v>
      </c>
      <c r="R1253" s="1">
        <v>2</v>
      </c>
      <c r="S1253" s="1">
        <v>125</v>
      </c>
      <c r="U1253" s="1" t="s">
        <v>696</v>
      </c>
      <c r="AC1253" s="1" t="s">
        <v>96</v>
      </c>
      <c r="AJ1253" s="1" t="s">
        <v>10653</v>
      </c>
      <c r="AN1253" s="1" t="s">
        <v>10654</v>
      </c>
    </row>
    <row r="1254" spans="1:72" x14ac:dyDescent="0.35">
      <c r="A1254" s="1" t="s">
        <v>10655</v>
      </c>
      <c r="B1254" s="1" t="s">
        <v>87</v>
      </c>
      <c r="C1254" s="1">
        <v>2015</v>
      </c>
      <c r="D1254" s="1" t="s">
        <v>10656</v>
      </c>
      <c r="E1254" s="1" t="s">
        <v>10657</v>
      </c>
      <c r="F1254" s="1" t="s">
        <v>910</v>
      </c>
      <c r="H1254" s="1" t="s">
        <v>1088</v>
      </c>
      <c r="I1254" s="1" t="s">
        <v>10658</v>
      </c>
      <c r="K1254" s="1" t="s">
        <v>10659</v>
      </c>
      <c r="L1254" s="3">
        <v>42219</v>
      </c>
      <c r="M1254" s="2">
        <v>45288.500092592592</v>
      </c>
      <c r="N1254" s="2">
        <v>45288.674872685187</v>
      </c>
      <c r="P1254" s="1" t="s">
        <v>10660</v>
      </c>
      <c r="S1254" s="1">
        <v>206</v>
      </c>
      <c r="U1254" s="1" t="s">
        <v>915</v>
      </c>
      <c r="AC1254" s="1" t="s">
        <v>96</v>
      </c>
      <c r="AD1254" s="1" t="s">
        <v>6644</v>
      </c>
      <c r="AJ1254" s="1" t="s">
        <v>10661</v>
      </c>
      <c r="AN1254" s="1" t="s">
        <v>10662</v>
      </c>
    </row>
    <row r="1255" spans="1:72" x14ac:dyDescent="0.35">
      <c r="A1255" s="1" t="s">
        <v>10663</v>
      </c>
      <c r="B1255" s="1" t="s">
        <v>87</v>
      </c>
      <c r="C1255" s="1">
        <v>2006</v>
      </c>
      <c r="E1255" s="1" t="s">
        <v>10664</v>
      </c>
      <c r="F1255" s="1" t="s">
        <v>545</v>
      </c>
      <c r="I1255" s="1" t="s">
        <v>10665</v>
      </c>
      <c r="J1255" s="1" t="s">
        <v>10666</v>
      </c>
      <c r="L1255" s="1">
        <v>2006</v>
      </c>
      <c r="M1255" s="2">
        <v>45288.506886574076</v>
      </c>
      <c r="N1255" s="2">
        <v>45288.506886574076</v>
      </c>
      <c r="R1255" s="1">
        <v>4</v>
      </c>
      <c r="S1255" s="1">
        <v>4</v>
      </c>
      <c r="AF1255" s="1" t="s">
        <v>408</v>
      </c>
    </row>
    <row r="1256" spans="1:72" x14ac:dyDescent="0.35">
      <c r="A1256" s="1" t="s">
        <v>10667</v>
      </c>
      <c r="B1256" s="1" t="s">
        <v>87</v>
      </c>
      <c r="C1256" s="1">
        <v>2019</v>
      </c>
      <c r="D1256" s="1" t="s">
        <v>10668</v>
      </c>
      <c r="E1256" s="1" t="s">
        <v>10669</v>
      </c>
      <c r="F1256" s="1" t="s">
        <v>10670</v>
      </c>
      <c r="H1256" s="1" t="s">
        <v>2938</v>
      </c>
      <c r="I1256" s="1" t="s">
        <v>10671</v>
      </c>
      <c r="K1256" s="1" t="s">
        <v>10672</v>
      </c>
      <c r="L1256" s="3">
        <v>43580</v>
      </c>
      <c r="M1256" s="2">
        <v>45288.500092592592</v>
      </c>
      <c r="N1256" s="2">
        <v>45288.500092592592</v>
      </c>
      <c r="P1256" s="1">
        <v>67</v>
      </c>
      <c r="R1256" s="1">
        <v>1</v>
      </c>
      <c r="S1256" s="1">
        <v>7</v>
      </c>
      <c r="U1256" s="1" t="s">
        <v>10670</v>
      </c>
      <c r="AC1256" s="1" t="s">
        <v>96</v>
      </c>
      <c r="AJ1256" s="1" t="s">
        <v>10673</v>
      </c>
      <c r="AN1256" s="1" t="s">
        <v>10674</v>
      </c>
    </row>
    <row r="1257" spans="1:72" x14ac:dyDescent="0.35">
      <c r="A1257" s="1" t="s">
        <v>10675</v>
      </c>
      <c r="B1257" s="1" t="s">
        <v>87</v>
      </c>
      <c r="C1257" s="1">
        <v>2010</v>
      </c>
      <c r="D1257" s="1" t="s">
        <v>10676</v>
      </c>
      <c r="E1257" s="1" t="s">
        <v>10677</v>
      </c>
      <c r="F1257" s="1" t="s">
        <v>507</v>
      </c>
      <c r="H1257" s="1" t="s">
        <v>591</v>
      </c>
      <c r="I1257" s="1" t="s">
        <v>10678</v>
      </c>
      <c r="K1257" s="1" t="s">
        <v>10679</v>
      </c>
      <c r="L1257" s="1" t="s">
        <v>10680</v>
      </c>
      <c r="M1257" s="2">
        <v>45288.500092592592</v>
      </c>
      <c r="N1257" s="2">
        <v>45288.500092592592</v>
      </c>
      <c r="P1257" s="1" t="s">
        <v>10681</v>
      </c>
      <c r="R1257" s="1">
        <v>5</v>
      </c>
      <c r="S1257" s="1">
        <v>89</v>
      </c>
      <c r="U1257" s="1" t="s">
        <v>512</v>
      </c>
      <c r="AC1257" s="1" t="s">
        <v>96</v>
      </c>
      <c r="AJ1257" s="1" t="s">
        <v>10682</v>
      </c>
      <c r="AN1257" s="1" t="s">
        <v>10683</v>
      </c>
    </row>
    <row r="1258" spans="1:72" x14ac:dyDescent="0.35">
      <c r="A1258" s="1" t="s">
        <v>10684</v>
      </c>
      <c r="B1258" s="1" t="s">
        <v>87</v>
      </c>
      <c r="C1258" s="1">
        <v>2003</v>
      </c>
      <c r="D1258" s="1" t="s">
        <v>10685</v>
      </c>
      <c r="E1258" s="1" t="s">
        <v>10686</v>
      </c>
      <c r="F1258" s="1" t="s">
        <v>10687</v>
      </c>
      <c r="H1258" s="1" t="s">
        <v>10688</v>
      </c>
      <c r="K1258" s="1" t="s">
        <v>10689</v>
      </c>
      <c r="L1258" s="1">
        <v>2003</v>
      </c>
      <c r="M1258" s="2">
        <v>45288.513599537036</v>
      </c>
      <c r="N1258" s="2">
        <v>45288.513599537036</v>
      </c>
      <c r="P1258" s="1" t="s">
        <v>10690</v>
      </c>
      <c r="R1258" s="1">
        <v>2</v>
      </c>
      <c r="S1258" s="1">
        <v>53</v>
      </c>
      <c r="AG1258" s="1" t="s">
        <v>10691</v>
      </c>
    </row>
    <row r="1259" spans="1:72" x14ac:dyDescent="0.35">
      <c r="A1259" s="1" t="s">
        <v>10692</v>
      </c>
      <c r="B1259" s="1" t="s">
        <v>742</v>
      </c>
      <c r="C1259" s="1">
        <v>2003</v>
      </c>
      <c r="D1259" s="1" t="s">
        <v>10693</v>
      </c>
      <c r="E1259" s="1" t="s">
        <v>10694</v>
      </c>
      <c r="L1259" s="1">
        <v>2003</v>
      </c>
      <c r="M1259" s="2">
        <v>45288.514548611114</v>
      </c>
      <c r="N1259" s="2">
        <v>45288.514548611114</v>
      </c>
      <c r="P1259" s="1" t="s">
        <v>10695</v>
      </c>
      <c r="AG1259" s="1" t="s">
        <v>10696</v>
      </c>
      <c r="BT1259" s="1" t="s">
        <v>10697</v>
      </c>
    </row>
    <row r="1260" spans="1:72" x14ac:dyDescent="0.35">
      <c r="A1260" s="1" t="s">
        <v>10698</v>
      </c>
      <c r="B1260" s="1" t="s">
        <v>87</v>
      </c>
      <c r="C1260" s="1">
        <v>2013</v>
      </c>
      <c r="D1260" s="1" t="s">
        <v>10699</v>
      </c>
      <c r="E1260" s="1" t="s">
        <v>10700</v>
      </c>
      <c r="F1260" s="1" t="s">
        <v>10701</v>
      </c>
      <c r="H1260" s="1" t="s">
        <v>10702</v>
      </c>
      <c r="I1260" s="1" t="s">
        <v>10703</v>
      </c>
      <c r="K1260" s="1" t="s">
        <v>10704</v>
      </c>
      <c r="L1260" s="1" t="s">
        <v>6101</v>
      </c>
      <c r="M1260" s="2">
        <v>45288.513518518521</v>
      </c>
      <c r="N1260" s="2">
        <v>45288.513518518521</v>
      </c>
      <c r="P1260" s="1" t="s">
        <v>10705</v>
      </c>
      <c r="R1260" s="1">
        <v>1</v>
      </c>
      <c r="S1260" s="1">
        <v>5</v>
      </c>
      <c r="AG1260" s="1" t="s">
        <v>10706</v>
      </c>
    </row>
    <row r="1261" spans="1:72" x14ac:dyDescent="0.35">
      <c r="A1261" s="1" t="s">
        <v>10707</v>
      </c>
      <c r="B1261" s="1" t="s">
        <v>87</v>
      </c>
      <c r="C1261" s="1">
        <v>2005</v>
      </c>
      <c r="D1261" s="1" t="s">
        <v>10708</v>
      </c>
      <c r="E1261" s="1" t="s">
        <v>10709</v>
      </c>
      <c r="F1261" s="1" t="s">
        <v>6317</v>
      </c>
      <c r="I1261" s="1" t="s">
        <v>10710</v>
      </c>
      <c r="J1261" s="1" t="s">
        <v>10711</v>
      </c>
      <c r="L1261" s="1">
        <v>2005</v>
      </c>
      <c r="M1261" s="2">
        <v>45288.506979166668</v>
      </c>
      <c r="N1261" s="2">
        <v>45288.626840277779</v>
      </c>
      <c r="P1261" s="1" t="s">
        <v>10712</v>
      </c>
      <c r="R1261" s="1">
        <v>4</v>
      </c>
      <c r="S1261" s="1">
        <v>74</v>
      </c>
      <c r="AF1261" s="1" t="s">
        <v>408</v>
      </c>
    </row>
    <row r="1262" spans="1:72" x14ac:dyDescent="0.35">
      <c r="A1262" s="1" t="s">
        <v>10713</v>
      </c>
      <c r="B1262" s="1" t="s">
        <v>87</v>
      </c>
      <c r="C1262" s="1">
        <v>2017</v>
      </c>
      <c r="D1262" s="1" t="s">
        <v>10714</v>
      </c>
      <c r="E1262" s="1" t="s">
        <v>10715</v>
      </c>
      <c r="F1262" s="1" t="s">
        <v>2337</v>
      </c>
      <c r="H1262" s="1" t="s">
        <v>2338</v>
      </c>
      <c r="I1262" s="1" t="s">
        <v>10716</v>
      </c>
      <c r="K1262" s="1" t="s">
        <v>10717</v>
      </c>
      <c r="L1262" s="1">
        <v>2017</v>
      </c>
      <c r="M1262" s="2">
        <v>45288.500092592592</v>
      </c>
      <c r="N1262" s="2">
        <v>45288.708831018521</v>
      </c>
      <c r="P1262" s="1">
        <v>713</v>
      </c>
      <c r="S1262" s="1">
        <v>8</v>
      </c>
      <c r="U1262" s="1" t="s">
        <v>2341</v>
      </c>
      <c r="AC1262" s="1" t="s">
        <v>96</v>
      </c>
      <c r="AJ1262" s="1" t="s">
        <v>10718</v>
      </c>
      <c r="AN1262" s="1" t="s">
        <v>10719</v>
      </c>
    </row>
    <row r="1263" spans="1:72" x14ac:dyDescent="0.35">
      <c r="A1263" s="1" t="s">
        <v>10720</v>
      </c>
      <c r="B1263" s="1" t="s">
        <v>87</v>
      </c>
      <c r="C1263" s="1">
        <v>2013</v>
      </c>
      <c r="D1263" s="1" t="s">
        <v>10721</v>
      </c>
      <c r="E1263" s="1" t="s">
        <v>10722</v>
      </c>
      <c r="F1263" s="1" t="s">
        <v>1174</v>
      </c>
      <c r="H1263" s="1" t="s">
        <v>1175</v>
      </c>
      <c r="I1263" s="1" t="s">
        <v>10723</v>
      </c>
      <c r="K1263" s="1" t="s">
        <v>10724</v>
      </c>
      <c r="L1263" s="1" t="s">
        <v>6367</v>
      </c>
      <c r="M1263" s="2">
        <v>45288.500092592592</v>
      </c>
      <c r="N1263" s="2">
        <v>45288.707997685182</v>
      </c>
      <c r="P1263" s="1" t="s">
        <v>10725</v>
      </c>
      <c r="R1263" s="1">
        <v>1</v>
      </c>
      <c r="S1263" s="1">
        <v>95</v>
      </c>
      <c r="U1263" s="1" t="s">
        <v>1180</v>
      </c>
      <c r="AC1263" s="1" t="s">
        <v>96</v>
      </c>
      <c r="AD1263" s="1" t="s">
        <v>1316</v>
      </c>
      <c r="AJ1263" s="1" t="s">
        <v>10726</v>
      </c>
      <c r="AN1263" s="1" t="s">
        <v>10727</v>
      </c>
    </row>
    <row r="1264" spans="1:72" x14ac:dyDescent="0.35">
      <c r="A1264" s="1" t="s">
        <v>10728</v>
      </c>
      <c r="B1264" s="1" t="s">
        <v>87</v>
      </c>
      <c r="C1264" s="1">
        <v>1996</v>
      </c>
      <c r="D1264" s="1" t="s">
        <v>10729</v>
      </c>
      <c r="E1264" s="1" t="s">
        <v>10730</v>
      </c>
      <c r="F1264" s="1" t="s">
        <v>434</v>
      </c>
      <c r="H1264" s="1" t="s">
        <v>435</v>
      </c>
      <c r="K1264" s="1" t="s">
        <v>10731</v>
      </c>
      <c r="L1264" s="1" t="s">
        <v>3879</v>
      </c>
      <c r="M1264" s="2">
        <v>45288.500092592592</v>
      </c>
      <c r="N1264" s="2">
        <v>45288.500092592592</v>
      </c>
      <c r="P1264" s="1" t="s">
        <v>10732</v>
      </c>
      <c r="R1264" s="1">
        <v>4</v>
      </c>
      <c r="S1264" s="1">
        <v>40</v>
      </c>
      <c r="U1264" s="1" t="s">
        <v>501</v>
      </c>
      <c r="AC1264" s="1" t="s">
        <v>96</v>
      </c>
      <c r="AJ1264" s="1" t="s">
        <v>10733</v>
      </c>
      <c r="AN1264" s="1" t="s">
        <v>10734</v>
      </c>
    </row>
    <row r="1265" spans="1:40" x14ac:dyDescent="0.35">
      <c r="A1265" s="1" t="s">
        <v>10735</v>
      </c>
      <c r="B1265" s="1" t="s">
        <v>87</v>
      </c>
      <c r="C1265" s="1">
        <v>1990</v>
      </c>
      <c r="D1265" s="1" t="s">
        <v>10736</v>
      </c>
      <c r="E1265" s="1" t="s">
        <v>10737</v>
      </c>
      <c r="F1265" s="1" t="s">
        <v>8863</v>
      </c>
      <c r="H1265" s="1" t="s">
        <v>6840</v>
      </c>
      <c r="K1265" s="1" t="s">
        <v>10738</v>
      </c>
      <c r="L1265" s="3">
        <v>33117</v>
      </c>
      <c r="M1265" s="2">
        <v>45288.500092592592</v>
      </c>
      <c r="N1265" s="2">
        <v>45288.711574074077</v>
      </c>
      <c r="P1265" s="1" t="s">
        <v>10739</v>
      </c>
      <c r="R1265" s="1">
        <v>9</v>
      </c>
      <c r="S1265" s="1">
        <v>103</v>
      </c>
      <c r="U1265" s="1" t="s">
        <v>8866</v>
      </c>
      <c r="AC1265" s="1" t="s">
        <v>4331</v>
      </c>
      <c r="AJ1265" s="1" t="s">
        <v>10740</v>
      </c>
      <c r="AN1265" s="1" t="s">
        <v>10741</v>
      </c>
    </row>
    <row r="1266" spans="1:40" x14ac:dyDescent="0.35">
      <c r="A1266" s="1" t="s">
        <v>10742</v>
      </c>
      <c r="B1266" s="1" t="s">
        <v>87</v>
      </c>
      <c r="C1266" s="1">
        <v>1993</v>
      </c>
      <c r="D1266" s="1" t="s">
        <v>10743</v>
      </c>
      <c r="E1266" s="1" t="s">
        <v>10744</v>
      </c>
      <c r="F1266" s="1" t="s">
        <v>10745</v>
      </c>
      <c r="H1266" s="1" t="s">
        <v>10746</v>
      </c>
      <c r="K1266" s="1" t="s">
        <v>10747</v>
      </c>
      <c r="L1266" s="1">
        <v>1993</v>
      </c>
      <c r="M1266" s="2">
        <v>45288.520219907405</v>
      </c>
      <c r="N1266" s="2">
        <v>45288.520219907405</v>
      </c>
      <c r="P1266" s="1" t="s">
        <v>10748</v>
      </c>
      <c r="R1266" s="1">
        <v>8</v>
      </c>
      <c r="S1266" s="1">
        <v>54</v>
      </c>
      <c r="U1266" s="1" t="s">
        <v>10749</v>
      </c>
      <c r="AC1266" s="1" t="s">
        <v>299</v>
      </c>
      <c r="AF1266" s="1" t="s">
        <v>300</v>
      </c>
      <c r="AG1266" s="1">
        <v>23930168</v>
      </c>
      <c r="AJ1266" s="1" t="s">
        <v>441</v>
      </c>
      <c r="AN1266" s="1" t="s">
        <v>10750</v>
      </c>
    </row>
    <row r="1267" spans="1:40" x14ac:dyDescent="0.35">
      <c r="A1267" s="1" t="s">
        <v>10751</v>
      </c>
      <c r="B1267" s="1" t="s">
        <v>87</v>
      </c>
      <c r="C1267" s="1">
        <v>2016</v>
      </c>
      <c r="D1267" s="1" t="s">
        <v>10752</v>
      </c>
      <c r="E1267" s="1" t="s">
        <v>10753</v>
      </c>
      <c r="F1267" s="1" t="s">
        <v>10754</v>
      </c>
      <c r="I1267" s="1" t="s">
        <v>10755</v>
      </c>
      <c r="J1267" s="1" t="s">
        <v>10756</v>
      </c>
      <c r="L1267" s="1">
        <v>2016</v>
      </c>
      <c r="M1267" s="2">
        <v>45288.505706018521</v>
      </c>
      <c r="N1267" s="2">
        <v>45288.700590277775</v>
      </c>
      <c r="P1267" s="4">
        <v>44958</v>
      </c>
      <c r="S1267" s="4">
        <v>44987</v>
      </c>
      <c r="AF1267" s="1" t="s">
        <v>408</v>
      </c>
      <c r="AN1267" s="1" t="s">
        <v>10757</v>
      </c>
    </row>
    <row r="1268" spans="1:40" x14ac:dyDescent="0.35">
      <c r="A1268" s="1" t="s">
        <v>10758</v>
      </c>
      <c r="B1268" s="1" t="s">
        <v>87</v>
      </c>
      <c r="C1268" s="1">
        <v>2021</v>
      </c>
      <c r="D1268" s="1" t="s">
        <v>10759</v>
      </c>
      <c r="E1268" s="1" t="s">
        <v>10760</v>
      </c>
      <c r="F1268" s="1" t="s">
        <v>10761</v>
      </c>
      <c r="H1268" s="1" t="s">
        <v>10762</v>
      </c>
      <c r="I1268" s="1" t="s">
        <v>10763</v>
      </c>
      <c r="K1268" s="1" t="s">
        <v>10764</v>
      </c>
      <c r="L1268" s="1" t="s">
        <v>1495</v>
      </c>
      <c r="M1268" s="2">
        <v>45288.500092592592</v>
      </c>
      <c r="N1268" s="2">
        <v>45288.500092592592</v>
      </c>
      <c r="P1268" s="1" t="s">
        <v>10765</v>
      </c>
      <c r="R1268" s="1">
        <v>6</v>
      </c>
      <c r="S1268" s="1">
        <v>76</v>
      </c>
      <c r="U1268" s="1" t="s">
        <v>10766</v>
      </c>
      <c r="AC1268" s="1" t="s">
        <v>96</v>
      </c>
      <c r="AJ1268" s="1" t="s">
        <v>10767</v>
      </c>
      <c r="AN1268" s="1" t="s">
        <v>10768</v>
      </c>
    </row>
    <row r="1269" spans="1:40" x14ac:dyDescent="0.35">
      <c r="A1269" s="1" t="s">
        <v>10769</v>
      </c>
      <c r="B1269" s="1" t="s">
        <v>87</v>
      </c>
      <c r="C1269" s="1">
        <v>2019</v>
      </c>
      <c r="D1269" s="1" t="s">
        <v>10770</v>
      </c>
      <c r="E1269" s="1" t="s">
        <v>10771</v>
      </c>
      <c r="F1269" s="1" t="s">
        <v>6347</v>
      </c>
      <c r="H1269" s="1" t="s">
        <v>6348</v>
      </c>
      <c r="I1269" s="1" t="s">
        <v>10772</v>
      </c>
      <c r="K1269" s="1" t="s">
        <v>10773</v>
      </c>
      <c r="L1269" s="3">
        <v>43607</v>
      </c>
      <c r="M1269" s="2">
        <v>45288.500092592592</v>
      </c>
      <c r="N1269" s="2">
        <v>45288.669675925928</v>
      </c>
      <c r="P1269" s="1">
        <v>164</v>
      </c>
      <c r="R1269" s="1">
        <v>1</v>
      </c>
      <c r="S1269" s="1">
        <v>15</v>
      </c>
      <c r="U1269" s="1" t="s">
        <v>6351</v>
      </c>
      <c r="AC1269" s="1" t="s">
        <v>96</v>
      </c>
      <c r="AJ1269" s="1" t="s">
        <v>10774</v>
      </c>
      <c r="AN1269" s="1" t="s">
        <v>10775</v>
      </c>
    </row>
    <row r="1270" spans="1:40" x14ac:dyDescent="0.35">
      <c r="A1270" s="1" t="s">
        <v>10776</v>
      </c>
      <c r="B1270" s="1" t="s">
        <v>87</v>
      </c>
      <c r="C1270" s="1">
        <v>2007</v>
      </c>
      <c r="D1270" s="1" t="s">
        <v>10777</v>
      </c>
      <c r="E1270" s="1" t="s">
        <v>10778</v>
      </c>
      <c r="F1270" s="1" t="s">
        <v>507</v>
      </c>
      <c r="H1270" s="1" t="s">
        <v>591</v>
      </c>
      <c r="I1270" s="1" t="s">
        <v>10779</v>
      </c>
      <c r="K1270" s="1" t="s">
        <v>10780</v>
      </c>
      <c r="L1270" s="1" t="s">
        <v>3030</v>
      </c>
      <c r="M1270" s="2">
        <v>45288.500092592592</v>
      </c>
      <c r="N1270" s="2">
        <v>45288.624884259261</v>
      </c>
      <c r="P1270" s="1" t="s">
        <v>10781</v>
      </c>
      <c r="R1270" s="1">
        <v>4</v>
      </c>
      <c r="S1270" s="1">
        <v>86</v>
      </c>
      <c r="U1270" s="1" t="s">
        <v>512</v>
      </c>
      <c r="AC1270" s="1" t="s">
        <v>96</v>
      </c>
      <c r="AJ1270" s="1" t="s">
        <v>10782</v>
      </c>
      <c r="AN1270" s="1" t="s">
        <v>10783</v>
      </c>
    </row>
    <row r="1271" spans="1:40" x14ac:dyDescent="0.35">
      <c r="A1271" s="1" t="s">
        <v>10784</v>
      </c>
      <c r="B1271" s="1" t="s">
        <v>87</v>
      </c>
      <c r="C1271" s="1">
        <v>2022</v>
      </c>
      <c r="D1271" s="1" t="s">
        <v>10785</v>
      </c>
      <c r="E1271" s="1" t="s">
        <v>10786</v>
      </c>
      <c r="F1271" s="1" t="s">
        <v>765</v>
      </c>
      <c r="H1271" s="1" t="s">
        <v>766</v>
      </c>
      <c r="I1271" s="1" t="s">
        <v>10787</v>
      </c>
      <c r="K1271" s="1" t="s">
        <v>10788</v>
      </c>
      <c r="L1271" s="1" t="s">
        <v>9224</v>
      </c>
      <c r="M1271" s="2">
        <v>45288.500092592592</v>
      </c>
      <c r="N1271" s="2">
        <v>45288.500092592592</v>
      </c>
      <c r="P1271" s="1" t="s">
        <v>10789</v>
      </c>
      <c r="R1271" s="1">
        <v>5</v>
      </c>
      <c r="S1271" s="1">
        <v>133</v>
      </c>
      <c r="U1271" s="1" t="s">
        <v>771</v>
      </c>
      <c r="AC1271" s="1" t="s">
        <v>96</v>
      </c>
      <c r="AD1271" s="1" t="s">
        <v>10790</v>
      </c>
      <c r="AJ1271" s="1" t="s">
        <v>10791</v>
      </c>
      <c r="AN1271" s="1" t="s">
        <v>10792</v>
      </c>
    </row>
    <row r="1272" spans="1:40" x14ac:dyDescent="0.35">
      <c r="A1272" s="1" t="s">
        <v>10793</v>
      </c>
      <c r="B1272" s="1" t="s">
        <v>87</v>
      </c>
      <c r="C1272" s="1">
        <v>2019</v>
      </c>
      <c r="D1272" s="1" t="s">
        <v>10794</v>
      </c>
      <c r="E1272" s="1" t="s">
        <v>10795</v>
      </c>
      <c r="F1272" s="1" t="s">
        <v>328</v>
      </c>
      <c r="H1272" s="1" t="s">
        <v>385</v>
      </c>
      <c r="I1272" s="1" t="s">
        <v>10796</v>
      </c>
      <c r="K1272" s="1" t="s">
        <v>10797</v>
      </c>
      <c r="L1272" s="1" t="s">
        <v>4607</v>
      </c>
      <c r="M1272" s="2">
        <v>45288.500092592592</v>
      </c>
      <c r="N1272" s="2">
        <v>45288.73474537037</v>
      </c>
      <c r="P1272" s="1" t="s">
        <v>8930</v>
      </c>
      <c r="R1272" s="1">
        <v>2</v>
      </c>
      <c r="S1272" s="1">
        <v>82</v>
      </c>
      <c r="U1272" s="1" t="s">
        <v>334</v>
      </c>
      <c r="AC1272" s="1" t="s">
        <v>96</v>
      </c>
      <c r="AJ1272" s="1" t="s">
        <v>10798</v>
      </c>
      <c r="AN1272" s="1" t="s">
        <v>10799</v>
      </c>
    </row>
    <row r="1273" spans="1:40" x14ac:dyDescent="0.35">
      <c r="A1273" s="1" t="s">
        <v>10800</v>
      </c>
      <c r="B1273" s="1" t="s">
        <v>87</v>
      </c>
      <c r="C1273" s="1">
        <v>2008</v>
      </c>
      <c r="D1273" s="1" t="s">
        <v>10801</v>
      </c>
      <c r="E1273" s="1" t="s">
        <v>10802</v>
      </c>
      <c r="F1273" s="1" t="s">
        <v>10803</v>
      </c>
      <c r="H1273" s="1" t="s">
        <v>10804</v>
      </c>
      <c r="I1273" s="1" t="s">
        <v>10805</v>
      </c>
      <c r="K1273" s="1" t="s">
        <v>10806</v>
      </c>
      <c r="L1273" s="1" t="s">
        <v>1390</v>
      </c>
      <c r="M1273" s="2">
        <v>45288.500092592592</v>
      </c>
      <c r="N1273" s="2">
        <v>45288.717777777776</v>
      </c>
      <c r="P1273" s="1" t="s">
        <v>10807</v>
      </c>
      <c r="R1273" s="1">
        <v>12</v>
      </c>
      <c r="S1273" s="1">
        <v>38</v>
      </c>
      <c r="U1273" s="1" t="s">
        <v>10808</v>
      </c>
      <c r="AC1273" s="1" t="s">
        <v>96</v>
      </c>
      <c r="AJ1273" s="1" t="s">
        <v>10809</v>
      </c>
      <c r="AN1273" s="1" t="s">
        <v>10810</v>
      </c>
    </row>
    <row r="1274" spans="1:40" x14ac:dyDescent="0.35">
      <c r="A1274" s="1" t="s">
        <v>10811</v>
      </c>
      <c r="B1274" s="1" t="s">
        <v>87</v>
      </c>
      <c r="C1274" s="1">
        <v>1997</v>
      </c>
      <c r="D1274" s="1" t="s">
        <v>10812</v>
      </c>
      <c r="E1274" s="1" t="s">
        <v>10813</v>
      </c>
      <c r="F1274" s="1" t="s">
        <v>10814</v>
      </c>
      <c r="H1274" s="1" t="s">
        <v>10815</v>
      </c>
      <c r="K1274" s="1" t="s">
        <v>10816</v>
      </c>
      <c r="L1274" s="1" t="s">
        <v>10817</v>
      </c>
      <c r="M1274" s="2">
        <v>45288.500092592592</v>
      </c>
      <c r="N1274" s="2">
        <v>45288.65084490741</v>
      </c>
      <c r="P1274" s="5">
        <v>41883</v>
      </c>
      <c r="S1274" s="1">
        <v>105</v>
      </c>
      <c r="U1274" s="1" t="s">
        <v>10818</v>
      </c>
      <c r="AC1274" s="1" t="s">
        <v>96</v>
      </c>
      <c r="AJ1274" s="1" t="s">
        <v>10819</v>
      </c>
      <c r="AN1274" s="1" t="s">
        <v>10820</v>
      </c>
    </row>
    <row r="1275" spans="1:40" x14ac:dyDescent="0.35">
      <c r="A1275" s="1" t="s">
        <v>10821</v>
      </c>
      <c r="B1275" s="1" t="s">
        <v>87</v>
      </c>
      <c r="C1275" s="1">
        <v>1992</v>
      </c>
      <c r="D1275" s="1" t="s">
        <v>10822</v>
      </c>
      <c r="E1275" s="1" t="s">
        <v>10823</v>
      </c>
      <c r="F1275" s="1" t="s">
        <v>10824</v>
      </c>
      <c r="H1275" s="1" t="s">
        <v>3877</v>
      </c>
      <c r="I1275" s="1" t="s">
        <v>10825</v>
      </c>
      <c r="K1275" s="1" t="s">
        <v>10826</v>
      </c>
      <c r="L1275" s="1" t="s">
        <v>827</v>
      </c>
      <c r="M1275" s="2">
        <v>45288.500092592592</v>
      </c>
      <c r="N1275" s="2">
        <v>45288.500092592592</v>
      </c>
      <c r="P1275" s="1" t="s">
        <v>10827</v>
      </c>
      <c r="R1275" s="1">
        <v>6</v>
      </c>
      <c r="S1275" s="1">
        <v>72</v>
      </c>
      <c r="U1275" s="1" t="s">
        <v>10828</v>
      </c>
      <c r="AC1275" s="1" t="s">
        <v>96</v>
      </c>
      <c r="AJ1275" s="1" t="s">
        <v>10829</v>
      </c>
      <c r="AN1275" s="1" t="s">
        <v>10830</v>
      </c>
    </row>
    <row r="1276" spans="1:40" x14ac:dyDescent="0.35">
      <c r="A1276" s="1" t="s">
        <v>10831</v>
      </c>
      <c r="B1276" s="1" t="s">
        <v>87</v>
      </c>
      <c r="C1276" s="1">
        <v>2023</v>
      </c>
      <c r="D1276" s="1" t="s">
        <v>10832</v>
      </c>
      <c r="E1276" s="1" t="s">
        <v>10833</v>
      </c>
      <c r="F1276" s="1" t="s">
        <v>535</v>
      </c>
      <c r="H1276" s="1" t="s">
        <v>536</v>
      </c>
      <c r="I1276" s="1" t="s">
        <v>10834</v>
      </c>
      <c r="K1276" s="1" t="s">
        <v>10835</v>
      </c>
      <c r="L1276" s="3">
        <v>45143</v>
      </c>
      <c r="M1276" s="2">
        <v>45288.500092592592</v>
      </c>
      <c r="N1276" s="2">
        <v>45288.616805555554</v>
      </c>
      <c r="P1276" s="1">
        <v>209</v>
      </c>
      <c r="R1276" s="1">
        <v>1</v>
      </c>
      <c r="S1276" s="1">
        <v>23</v>
      </c>
      <c r="U1276" s="1" t="s">
        <v>539</v>
      </c>
      <c r="AC1276" s="1" t="s">
        <v>96</v>
      </c>
      <c r="AD1276" s="1" t="s">
        <v>10836</v>
      </c>
      <c r="AJ1276" s="1" t="s">
        <v>10837</v>
      </c>
      <c r="AN1276" s="1" t="s">
        <v>10838</v>
      </c>
    </row>
    <row r="1277" spans="1:40" x14ac:dyDescent="0.35">
      <c r="A1277" s="1" t="s">
        <v>10839</v>
      </c>
      <c r="B1277" s="1" t="s">
        <v>87</v>
      </c>
      <c r="C1277" s="1">
        <v>2000</v>
      </c>
      <c r="D1277" s="1" t="s">
        <v>10840</v>
      </c>
      <c r="E1277" s="1" t="s">
        <v>10841</v>
      </c>
      <c r="F1277" s="1" t="s">
        <v>3421</v>
      </c>
      <c r="H1277" s="1" t="s">
        <v>691</v>
      </c>
      <c r="I1277" s="1" t="s">
        <v>10842</v>
      </c>
      <c r="K1277" s="1" t="s">
        <v>10843</v>
      </c>
      <c r="L1277" s="1" t="s">
        <v>4141</v>
      </c>
      <c r="M1277" s="2">
        <v>45288.514039351852</v>
      </c>
      <c r="N1277" s="2">
        <v>45288.514039351852</v>
      </c>
      <c r="P1277" s="1" t="s">
        <v>10844</v>
      </c>
      <c r="R1277" s="1">
        <v>3</v>
      </c>
      <c r="S1277" s="1">
        <v>124</v>
      </c>
      <c r="AG1277" s="1" t="s">
        <v>10845</v>
      </c>
    </row>
    <row r="1278" spans="1:40" x14ac:dyDescent="0.35">
      <c r="A1278" s="1" t="s">
        <v>10846</v>
      </c>
      <c r="B1278" s="1" t="s">
        <v>87</v>
      </c>
      <c r="C1278" s="1">
        <v>1990</v>
      </c>
      <c r="D1278" s="1" t="s">
        <v>10847</v>
      </c>
      <c r="E1278" s="1" t="s">
        <v>10848</v>
      </c>
      <c r="F1278" s="1" t="s">
        <v>690</v>
      </c>
      <c r="H1278" s="1" t="s">
        <v>691</v>
      </c>
      <c r="I1278" s="1" t="s">
        <v>10849</v>
      </c>
      <c r="K1278" s="1" t="s">
        <v>10850</v>
      </c>
      <c r="L1278" s="1" t="s">
        <v>8242</v>
      </c>
      <c r="M1278" s="2">
        <v>45288.500092592592</v>
      </c>
      <c r="N1278" s="2">
        <v>45288.634722222225</v>
      </c>
      <c r="P1278" s="1" t="s">
        <v>5126</v>
      </c>
      <c r="R1278" s="1">
        <v>1</v>
      </c>
      <c r="S1278" s="1">
        <v>104</v>
      </c>
      <c r="U1278" s="1" t="s">
        <v>696</v>
      </c>
      <c r="AC1278" s="1" t="s">
        <v>96</v>
      </c>
      <c r="AJ1278" s="1" t="s">
        <v>10851</v>
      </c>
      <c r="AN1278" s="1" t="s">
        <v>10852</v>
      </c>
    </row>
    <row r="1279" spans="1:40" x14ac:dyDescent="0.35">
      <c r="A1279" s="1" t="s">
        <v>10853</v>
      </c>
      <c r="B1279" s="1" t="s">
        <v>87</v>
      </c>
      <c r="C1279" s="1">
        <v>2007</v>
      </c>
      <c r="D1279" s="1" t="s">
        <v>10854</v>
      </c>
      <c r="E1279" s="1" t="s">
        <v>10855</v>
      </c>
      <c r="F1279" s="1" t="s">
        <v>10856</v>
      </c>
      <c r="H1279" s="1" t="s">
        <v>10857</v>
      </c>
      <c r="I1279" s="1" t="s">
        <v>10858</v>
      </c>
      <c r="K1279" s="1" t="s">
        <v>10859</v>
      </c>
      <c r="L1279" s="3">
        <v>39114</v>
      </c>
      <c r="M1279" s="2">
        <v>45288.513819444444</v>
      </c>
      <c r="N1279" s="2">
        <v>45288.513819444444</v>
      </c>
      <c r="P1279" s="1" t="s">
        <v>10860</v>
      </c>
      <c r="R1279" s="4">
        <v>44958</v>
      </c>
      <c r="S1279" s="1">
        <v>133</v>
      </c>
      <c r="AG1279" s="1" t="s">
        <v>10861</v>
      </c>
    </row>
    <row r="1280" spans="1:40" x14ac:dyDescent="0.35">
      <c r="A1280" s="1" t="s">
        <v>10862</v>
      </c>
      <c r="B1280" s="1" t="s">
        <v>87</v>
      </c>
      <c r="C1280" s="1">
        <v>2006</v>
      </c>
      <c r="D1280" s="1" t="s">
        <v>10863</v>
      </c>
      <c r="E1280" s="1" t="s">
        <v>10864</v>
      </c>
      <c r="F1280" s="1" t="s">
        <v>1133</v>
      </c>
      <c r="H1280" s="1" t="s">
        <v>591</v>
      </c>
      <c r="L1280" s="1">
        <v>2006</v>
      </c>
      <c r="M1280" s="2">
        <v>45288.512696759259</v>
      </c>
      <c r="N1280" s="2">
        <v>45288.512696759259</v>
      </c>
      <c r="P1280" s="1" t="s">
        <v>10865</v>
      </c>
      <c r="S1280" s="1">
        <v>85</v>
      </c>
      <c r="AG1280" s="1" t="s">
        <v>10866</v>
      </c>
    </row>
    <row r="1281" spans="1:40" x14ac:dyDescent="0.35">
      <c r="A1281" s="1" t="s">
        <v>10867</v>
      </c>
      <c r="B1281" s="1" t="s">
        <v>87</v>
      </c>
      <c r="C1281" s="1">
        <v>2011</v>
      </c>
      <c r="D1281" s="1" t="s">
        <v>10868</v>
      </c>
      <c r="E1281" s="1" t="s">
        <v>10869</v>
      </c>
      <c r="F1281" s="1" t="s">
        <v>10870</v>
      </c>
      <c r="I1281" s="1" t="s">
        <v>10871</v>
      </c>
      <c r="J1281" s="1" t="s">
        <v>10872</v>
      </c>
      <c r="L1281" s="1">
        <v>2011</v>
      </c>
      <c r="M1281" s="2">
        <v>45288.506493055553</v>
      </c>
      <c r="N1281" s="2">
        <v>45288.719224537039</v>
      </c>
      <c r="P1281" s="1" t="s">
        <v>10873</v>
      </c>
      <c r="R1281" s="1">
        <v>3</v>
      </c>
      <c r="S1281" s="1">
        <v>119</v>
      </c>
      <c r="AF1281" s="1" t="s">
        <v>408</v>
      </c>
      <c r="AN1281" s="1" t="s">
        <v>10874</v>
      </c>
    </row>
    <row r="1282" spans="1:40" x14ac:dyDescent="0.35">
      <c r="A1282" s="1" t="s">
        <v>10875</v>
      </c>
      <c r="B1282" s="1" t="s">
        <v>87</v>
      </c>
      <c r="C1282" s="1">
        <v>2012</v>
      </c>
      <c r="D1282" s="1" t="s">
        <v>10876</v>
      </c>
      <c r="E1282" s="1" t="s">
        <v>10877</v>
      </c>
      <c r="F1282" s="1" t="s">
        <v>10878</v>
      </c>
      <c r="H1282" s="1" t="s">
        <v>10879</v>
      </c>
      <c r="I1282" s="1" t="s">
        <v>10880</v>
      </c>
      <c r="K1282" s="1" t="s">
        <v>10881</v>
      </c>
      <c r="L1282" s="1" t="s">
        <v>1597</v>
      </c>
      <c r="M1282" s="2">
        <v>45288.513888888891</v>
      </c>
      <c r="N1282" s="2">
        <v>45288.513888888891</v>
      </c>
      <c r="P1282" s="1" t="s">
        <v>10882</v>
      </c>
      <c r="R1282" s="1">
        <v>5</v>
      </c>
      <c r="S1282" s="1">
        <v>18</v>
      </c>
      <c r="AG1282" s="1" t="s">
        <v>10883</v>
      </c>
    </row>
    <row r="1283" spans="1:40" x14ac:dyDescent="0.35">
      <c r="A1283" s="1" t="s">
        <v>10884</v>
      </c>
      <c r="B1283" s="1" t="s">
        <v>87</v>
      </c>
      <c r="C1283" s="1">
        <v>2020</v>
      </c>
      <c r="D1283" s="1" t="s">
        <v>10885</v>
      </c>
      <c r="E1283" s="1" t="s">
        <v>10886</v>
      </c>
      <c r="F1283" s="1" t="s">
        <v>2543</v>
      </c>
      <c r="H1283" s="1" t="s">
        <v>2544</v>
      </c>
      <c r="I1283" s="1" t="s">
        <v>10887</v>
      </c>
      <c r="K1283" s="1" t="s">
        <v>10888</v>
      </c>
      <c r="L1283" s="1" t="s">
        <v>5185</v>
      </c>
      <c r="M1283" s="2">
        <v>45288.500092592592</v>
      </c>
      <c r="N1283" s="2">
        <v>45288.635497685187</v>
      </c>
      <c r="P1283" s="1">
        <v>105036</v>
      </c>
      <c r="S1283" s="1">
        <v>181</v>
      </c>
      <c r="U1283" s="1" t="s">
        <v>2548</v>
      </c>
      <c r="AC1283" s="1" t="s">
        <v>96</v>
      </c>
      <c r="AD1283" s="1" t="s">
        <v>10889</v>
      </c>
      <c r="AJ1283" s="1" t="s">
        <v>10890</v>
      </c>
      <c r="AN1283" s="1" t="s">
        <v>10891</v>
      </c>
    </row>
    <row r="1284" spans="1:40" x14ac:dyDescent="0.35">
      <c r="A1284" s="1" t="s">
        <v>10892</v>
      </c>
      <c r="B1284" s="1" t="s">
        <v>87</v>
      </c>
      <c r="C1284" s="1">
        <v>2017</v>
      </c>
      <c r="D1284" s="1" t="s">
        <v>10893</v>
      </c>
      <c r="E1284" s="1" t="s">
        <v>10894</v>
      </c>
      <c r="F1284" s="1" t="s">
        <v>10895</v>
      </c>
      <c r="H1284" s="1" t="s">
        <v>10896</v>
      </c>
      <c r="I1284" s="1" t="s">
        <v>10897</v>
      </c>
      <c r="K1284" s="1" t="s">
        <v>10898</v>
      </c>
      <c r="L1284" s="1" t="s">
        <v>3710</v>
      </c>
      <c r="M1284" s="2">
        <v>45288.500092592592</v>
      </c>
      <c r="N1284" s="2">
        <v>45288.738055555557</v>
      </c>
      <c r="P1284" s="1" t="s">
        <v>10899</v>
      </c>
      <c r="R1284" s="1">
        <v>3</v>
      </c>
      <c r="S1284" s="1">
        <v>23</v>
      </c>
      <c r="U1284" s="1" t="s">
        <v>10900</v>
      </c>
      <c r="AC1284" s="1" t="s">
        <v>96</v>
      </c>
      <c r="AD1284" s="1" t="s">
        <v>10901</v>
      </c>
      <c r="AJ1284" s="1" t="s">
        <v>10902</v>
      </c>
      <c r="AN1284" s="1" t="s">
        <v>10903</v>
      </c>
    </row>
    <row r="1285" spans="1:40" x14ac:dyDescent="0.35">
      <c r="A1285" s="1" t="s">
        <v>10904</v>
      </c>
      <c r="B1285" s="1" t="s">
        <v>87</v>
      </c>
      <c r="C1285" s="1">
        <v>2014</v>
      </c>
      <c r="D1285" s="1" t="s">
        <v>10905</v>
      </c>
      <c r="E1285" s="1" t="s">
        <v>10906</v>
      </c>
      <c r="F1285" s="1" t="s">
        <v>1492</v>
      </c>
      <c r="H1285" s="1" t="s">
        <v>329</v>
      </c>
      <c r="I1285" s="1" t="s">
        <v>10907</v>
      </c>
      <c r="K1285" s="1" t="s">
        <v>10908</v>
      </c>
      <c r="L1285" s="1" t="s">
        <v>942</v>
      </c>
      <c r="M1285" s="2">
        <v>45288.51353009259</v>
      </c>
      <c r="N1285" s="2">
        <v>45288.51353009259</v>
      </c>
      <c r="P1285" s="1" t="s">
        <v>10909</v>
      </c>
      <c r="R1285" s="1">
        <v>12</v>
      </c>
      <c r="S1285" s="1">
        <v>77</v>
      </c>
      <c r="AG1285" s="1" t="s">
        <v>10910</v>
      </c>
    </row>
    <row r="1286" spans="1:40" x14ac:dyDescent="0.35">
      <c r="A1286" s="1" t="s">
        <v>10911</v>
      </c>
      <c r="B1286" s="1" t="s">
        <v>87</v>
      </c>
      <c r="C1286" s="1">
        <v>2016</v>
      </c>
      <c r="D1286" s="1" t="s">
        <v>10912</v>
      </c>
      <c r="E1286" s="1" t="s">
        <v>10913</v>
      </c>
      <c r="F1286" s="1" t="s">
        <v>1034</v>
      </c>
      <c r="H1286" s="1" t="s">
        <v>1035</v>
      </c>
      <c r="I1286" s="1" t="s">
        <v>10914</v>
      </c>
      <c r="K1286" s="1" t="s">
        <v>10915</v>
      </c>
      <c r="L1286" s="1" t="s">
        <v>1216</v>
      </c>
      <c r="M1286" s="2">
        <v>45288.500092592592</v>
      </c>
      <c r="N1286" s="2">
        <v>45288.724004629628</v>
      </c>
      <c r="P1286" s="1" t="s">
        <v>10916</v>
      </c>
      <c r="R1286" s="1" t="s">
        <v>10917</v>
      </c>
      <c r="S1286" s="1">
        <v>53</v>
      </c>
      <c r="U1286" s="1" t="s">
        <v>1039</v>
      </c>
      <c r="AC1286" s="1" t="s">
        <v>96</v>
      </c>
      <c r="AD1286" s="1" t="s">
        <v>10918</v>
      </c>
      <c r="AJ1286" s="1" t="s">
        <v>10919</v>
      </c>
      <c r="AN1286" s="1" t="s">
        <v>10920</v>
      </c>
    </row>
    <row r="1287" spans="1:40" x14ac:dyDescent="0.35">
      <c r="A1287" s="1" t="s">
        <v>10921</v>
      </c>
      <c r="B1287" s="1" t="s">
        <v>87</v>
      </c>
      <c r="C1287" s="1">
        <v>2018</v>
      </c>
      <c r="D1287" s="1" t="s">
        <v>10922</v>
      </c>
      <c r="E1287" s="1" t="s">
        <v>10923</v>
      </c>
      <c r="F1287" s="1" t="s">
        <v>910</v>
      </c>
      <c r="H1287" s="1" t="s">
        <v>1088</v>
      </c>
      <c r="I1287" s="1" t="s">
        <v>10924</v>
      </c>
      <c r="K1287" s="1" t="s">
        <v>10925</v>
      </c>
      <c r="L1287" s="3">
        <v>43436</v>
      </c>
      <c r="M1287" s="2">
        <v>45288.500092592592</v>
      </c>
      <c r="N1287" s="2">
        <v>45288.500092592592</v>
      </c>
      <c r="P1287" s="5">
        <v>41791</v>
      </c>
      <c r="S1287" s="1">
        <v>286</v>
      </c>
      <c r="U1287" s="1" t="s">
        <v>915</v>
      </c>
      <c r="AC1287" s="1" t="s">
        <v>96</v>
      </c>
      <c r="AD1287" s="1" t="s">
        <v>10926</v>
      </c>
      <c r="AJ1287" s="1" t="s">
        <v>10927</v>
      </c>
      <c r="AN1287" s="1" t="s">
        <v>10928</v>
      </c>
    </row>
    <row r="1288" spans="1:40" x14ac:dyDescent="0.35">
      <c r="A1288" s="1" t="s">
        <v>10929</v>
      </c>
      <c r="B1288" s="1" t="s">
        <v>87</v>
      </c>
      <c r="C1288" s="1">
        <v>2012</v>
      </c>
      <c r="D1288" s="1" t="s">
        <v>10930</v>
      </c>
      <c r="E1288" s="1" t="s">
        <v>10931</v>
      </c>
      <c r="F1288" s="1" t="s">
        <v>10932</v>
      </c>
      <c r="H1288" s="1" t="s">
        <v>10933</v>
      </c>
      <c r="I1288" s="1" t="s">
        <v>10934</v>
      </c>
      <c r="K1288" s="1" t="s">
        <v>10935</v>
      </c>
      <c r="L1288" s="1" t="s">
        <v>1796</v>
      </c>
      <c r="M1288" s="2">
        <v>45288.500092592592</v>
      </c>
      <c r="N1288" s="2">
        <v>45288.65693287037</v>
      </c>
      <c r="P1288" s="1" t="s">
        <v>10936</v>
      </c>
      <c r="R1288" s="1">
        <v>6</v>
      </c>
      <c r="S1288" s="1">
        <v>19</v>
      </c>
      <c r="U1288" s="1" t="s">
        <v>10937</v>
      </c>
      <c r="AC1288" s="1" t="s">
        <v>10938</v>
      </c>
      <c r="AD1288" s="1" t="s">
        <v>10939</v>
      </c>
      <c r="AJ1288" s="1" t="s">
        <v>10940</v>
      </c>
      <c r="AN1288" s="1" t="s">
        <v>10941</v>
      </c>
    </row>
    <row r="1289" spans="1:40" x14ac:dyDescent="0.35">
      <c r="A1289" s="1" t="s">
        <v>10942</v>
      </c>
      <c r="B1289" s="1" t="s">
        <v>87</v>
      </c>
      <c r="C1289" s="1">
        <v>2014</v>
      </c>
      <c r="D1289" s="1" t="s">
        <v>10943</v>
      </c>
      <c r="E1289" s="1" t="s">
        <v>10944</v>
      </c>
      <c r="F1289" s="1" t="s">
        <v>6686</v>
      </c>
      <c r="I1289" s="1" t="s">
        <v>10945</v>
      </c>
      <c r="J1289" s="1" t="s">
        <v>10946</v>
      </c>
      <c r="L1289" s="1">
        <v>2014</v>
      </c>
      <c r="M1289" s="2">
        <v>45288.506030092591</v>
      </c>
      <c r="N1289" s="2">
        <v>45288.71912037037</v>
      </c>
      <c r="P1289" s="1" t="s">
        <v>10947</v>
      </c>
      <c r="R1289" s="1">
        <v>17</v>
      </c>
      <c r="S1289" s="1">
        <v>80</v>
      </c>
      <c r="AF1289" s="1" t="s">
        <v>408</v>
      </c>
      <c r="AN1289" s="1" t="s">
        <v>10948</v>
      </c>
    </row>
    <row r="1290" spans="1:40" x14ac:dyDescent="0.35">
      <c r="A1290" s="1" t="s">
        <v>10949</v>
      </c>
      <c r="B1290" s="1" t="s">
        <v>87</v>
      </c>
      <c r="C1290" s="1">
        <v>2021</v>
      </c>
      <c r="D1290" s="1" t="s">
        <v>10950</v>
      </c>
      <c r="E1290" s="1" t="s">
        <v>10951</v>
      </c>
      <c r="F1290" s="1" t="s">
        <v>9280</v>
      </c>
      <c r="H1290" s="1" t="s">
        <v>9281</v>
      </c>
      <c r="I1290" s="1" t="s">
        <v>10952</v>
      </c>
      <c r="K1290" s="1" t="s">
        <v>10953</v>
      </c>
      <c r="L1290" s="1" t="s">
        <v>3098</v>
      </c>
      <c r="M1290" s="2">
        <v>45288.513912037037</v>
      </c>
      <c r="N1290" s="2">
        <v>45288.513912037037</v>
      </c>
      <c r="S1290" s="1">
        <v>139</v>
      </c>
      <c r="AG1290" s="1" t="s">
        <v>10954</v>
      </c>
    </row>
    <row r="1291" spans="1:40" x14ac:dyDescent="0.35">
      <c r="A1291" s="1" t="s">
        <v>10955</v>
      </c>
      <c r="B1291" s="1" t="s">
        <v>87</v>
      </c>
      <c r="C1291" s="1">
        <v>2016</v>
      </c>
      <c r="D1291" s="1" t="s">
        <v>10956</v>
      </c>
      <c r="E1291" s="1" t="s">
        <v>10957</v>
      </c>
      <c r="F1291" s="1" t="s">
        <v>1077</v>
      </c>
      <c r="H1291" s="1" t="s">
        <v>1078</v>
      </c>
      <c r="I1291" s="1" t="s">
        <v>10958</v>
      </c>
      <c r="K1291" s="1" t="s">
        <v>10959</v>
      </c>
      <c r="L1291" s="3">
        <v>42482</v>
      </c>
      <c r="M1291" s="2">
        <v>45288.500092592592</v>
      </c>
      <c r="N1291" s="2">
        <v>45288.500092592592</v>
      </c>
      <c r="P1291" s="1">
        <v>24931</v>
      </c>
      <c r="S1291" s="1">
        <v>6</v>
      </c>
      <c r="U1291" s="1" t="s">
        <v>1081</v>
      </c>
      <c r="AC1291" s="1" t="s">
        <v>96</v>
      </c>
      <c r="AJ1291" s="1" t="s">
        <v>10960</v>
      </c>
      <c r="AN1291" s="1" t="s">
        <v>10961</v>
      </c>
    </row>
    <row r="1292" spans="1:40" x14ac:dyDescent="0.35">
      <c r="A1292" s="1" t="s">
        <v>10962</v>
      </c>
      <c r="B1292" s="1" t="s">
        <v>87</v>
      </c>
      <c r="C1292" s="1">
        <v>2011</v>
      </c>
      <c r="D1292" s="1" t="s">
        <v>10963</v>
      </c>
      <c r="E1292" s="1" t="s">
        <v>10964</v>
      </c>
      <c r="F1292" s="1" t="s">
        <v>1034</v>
      </c>
      <c r="H1292" s="1" t="s">
        <v>1035</v>
      </c>
      <c r="I1292" s="1" t="s">
        <v>10965</v>
      </c>
      <c r="K1292" s="1" t="s">
        <v>10966</v>
      </c>
      <c r="L1292" s="1" t="s">
        <v>10967</v>
      </c>
      <c r="M1292" s="2">
        <v>45288.500092592592</v>
      </c>
      <c r="N1292" s="2">
        <v>45288.630520833336</v>
      </c>
      <c r="P1292" s="1" t="s">
        <v>10968</v>
      </c>
      <c r="R1292" s="1">
        <v>5</v>
      </c>
      <c r="S1292" s="1">
        <v>28</v>
      </c>
      <c r="U1292" s="1" t="s">
        <v>1039</v>
      </c>
      <c r="AC1292" s="1" t="s">
        <v>96</v>
      </c>
      <c r="AD1292" s="1" t="s">
        <v>10969</v>
      </c>
      <c r="AJ1292" s="1" t="s">
        <v>10970</v>
      </c>
      <c r="AN1292" s="1" t="s">
        <v>10971</v>
      </c>
    </row>
    <row r="1293" spans="1:40" x14ac:dyDescent="0.35">
      <c r="A1293" s="1" t="s">
        <v>10972</v>
      </c>
      <c r="B1293" s="1" t="s">
        <v>87</v>
      </c>
      <c r="C1293" s="1">
        <v>2006</v>
      </c>
      <c r="D1293" s="1" t="s">
        <v>10973</v>
      </c>
      <c r="E1293" s="1" t="s">
        <v>10974</v>
      </c>
      <c r="F1293" s="1" t="s">
        <v>1034</v>
      </c>
      <c r="H1293" s="1" t="s">
        <v>2994</v>
      </c>
      <c r="I1293" s="1" t="s">
        <v>10975</v>
      </c>
      <c r="K1293" s="1" t="s">
        <v>10976</v>
      </c>
      <c r="L1293" s="1" t="s">
        <v>3490</v>
      </c>
      <c r="M1293" s="2">
        <v>45288.500092592592</v>
      </c>
      <c r="N1293" s="2">
        <v>45288.500092592592</v>
      </c>
      <c r="P1293" s="1" t="s">
        <v>10977</v>
      </c>
      <c r="R1293" s="1">
        <v>7</v>
      </c>
      <c r="S1293" s="1">
        <v>23</v>
      </c>
      <c r="U1293" s="1" t="s">
        <v>1039</v>
      </c>
      <c r="AC1293" s="1" t="s">
        <v>96</v>
      </c>
      <c r="AJ1293" s="1" t="s">
        <v>10978</v>
      </c>
      <c r="AN1293" s="1" t="s">
        <v>10979</v>
      </c>
    </row>
    <row r="1294" spans="1:40" x14ac:dyDescent="0.35">
      <c r="A1294" s="1" t="s">
        <v>10980</v>
      </c>
      <c r="B1294" s="1" t="s">
        <v>87</v>
      </c>
      <c r="C1294" s="1">
        <v>2020</v>
      </c>
      <c r="E1294" s="1" t="s">
        <v>10981</v>
      </c>
      <c r="F1294" s="1" t="s">
        <v>2597</v>
      </c>
      <c r="H1294" s="1" t="s">
        <v>2598</v>
      </c>
      <c r="I1294" s="1" t="s">
        <v>10982</v>
      </c>
      <c r="K1294" s="1" t="s">
        <v>10983</v>
      </c>
      <c r="L1294" s="1" t="s">
        <v>2918</v>
      </c>
      <c r="M1294" s="2">
        <v>45288.500092592592</v>
      </c>
      <c r="N1294" s="2">
        <v>45288.727893518517</v>
      </c>
      <c r="P1294" s="1" t="s">
        <v>10984</v>
      </c>
      <c r="R1294" s="1">
        <v>12</v>
      </c>
      <c r="S1294" s="1">
        <v>18</v>
      </c>
      <c r="U1294" s="1" t="s">
        <v>2602</v>
      </c>
      <c r="AC1294" s="1" t="s">
        <v>96</v>
      </c>
      <c r="AD1294" s="1" t="s">
        <v>10985</v>
      </c>
      <c r="AJ1294" s="1" t="s">
        <v>10986</v>
      </c>
      <c r="AN1294" s="1" t="s">
        <v>10987</v>
      </c>
    </row>
    <row r="1295" spans="1:40" x14ac:dyDescent="0.35">
      <c r="A1295" s="1" t="s">
        <v>10988</v>
      </c>
      <c r="B1295" s="1" t="s">
        <v>87</v>
      </c>
      <c r="C1295" s="1">
        <v>2019</v>
      </c>
      <c r="D1295" s="1" t="s">
        <v>10989</v>
      </c>
      <c r="E1295" s="1" t="s">
        <v>10990</v>
      </c>
      <c r="F1295" s="1" t="s">
        <v>10991</v>
      </c>
      <c r="H1295" s="1" t="s">
        <v>10992</v>
      </c>
      <c r="K1295" s="1" t="s">
        <v>10993</v>
      </c>
      <c r="L1295" s="1" t="s">
        <v>646</v>
      </c>
      <c r="M1295" s="2">
        <v>45288.514062499999</v>
      </c>
      <c r="N1295" s="2">
        <v>45288.514062499999</v>
      </c>
      <c r="P1295" s="1" t="s">
        <v>10994</v>
      </c>
      <c r="R1295" s="1">
        <v>1</v>
      </c>
      <c r="S1295" s="1">
        <v>16</v>
      </c>
      <c r="AG1295" s="1" t="s">
        <v>10995</v>
      </c>
    </row>
    <row r="1296" spans="1:40" x14ac:dyDescent="0.35">
      <c r="A1296" s="1" t="s">
        <v>10996</v>
      </c>
      <c r="B1296" s="1" t="s">
        <v>87</v>
      </c>
      <c r="C1296" s="1">
        <v>2010</v>
      </c>
      <c r="D1296" s="1" t="s">
        <v>10997</v>
      </c>
      <c r="E1296" s="1" t="s">
        <v>10998</v>
      </c>
      <c r="F1296" s="1" t="s">
        <v>989</v>
      </c>
      <c r="J1296" s="1" t="s">
        <v>10999</v>
      </c>
      <c r="L1296" s="1">
        <v>2010</v>
      </c>
      <c r="M1296" s="2">
        <v>45288.506527777776</v>
      </c>
      <c r="N1296" s="2">
        <v>45288.506527777776</v>
      </c>
      <c r="P1296" s="1" t="s">
        <v>11000</v>
      </c>
      <c r="R1296" s="1">
        <v>1</v>
      </c>
      <c r="S1296" s="1">
        <v>132</v>
      </c>
      <c r="V1296" s="1" t="s">
        <v>11001</v>
      </c>
      <c r="AF1296" s="1" t="s">
        <v>408</v>
      </c>
    </row>
    <row r="1297" spans="1:40" x14ac:dyDescent="0.35">
      <c r="A1297" s="1" t="s">
        <v>11002</v>
      </c>
      <c r="B1297" s="1" t="s">
        <v>87</v>
      </c>
      <c r="C1297" s="1">
        <v>2002</v>
      </c>
      <c r="D1297" s="1" t="s">
        <v>11003</v>
      </c>
      <c r="E1297" s="1" t="s">
        <v>11004</v>
      </c>
      <c r="F1297" s="1" t="s">
        <v>559</v>
      </c>
      <c r="H1297" s="1" t="s">
        <v>560</v>
      </c>
      <c r="I1297" s="1" t="s">
        <v>11005</v>
      </c>
      <c r="K1297" s="1" t="s">
        <v>11006</v>
      </c>
      <c r="L1297" s="1">
        <v>2002</v>
      </c>
      <c r="M1297" s="2">
        <v>45288.500092592592</v>
      </c>
      <c r="N1297" s="2">
        <v>45288.500092592592</v>
      </c>
      <c r="P1297" s="1" t="s">
        <v>11007</v>
      </c>
      <c r="R1297" s="1">
        <v>5</v>
      </c>
      <c r="S1297" s="1">
        <v>34</v>
      </c>
      <c r="U1297" s="1" t="s">
        <v>565</v>
      </c>
      <c r="AC1297" s="1" t="s">
        <v>96</v>
      </c>
      <c r="AJ1297" s="1" t="s">
        <v>11008</v>
      </c>
      <c r="AN1297" s="1" t="s">
        <v>11009</v>
      </c>
    </row>
    <row r="1298" spans="1:40" x14ac:dyDescent="0.35">
      <c r="A1298" s="1" t="s">
        <v>11010</v>
      </c>
      <c r="B1298" s="1" t="s">
        <v>87</v>
      </c>
      <c r="C1298" s="1">
        <v>2013</v>
      </c>
      <c r="D1298" s="1" t="s">
        <v>11011</v>
      </c>
      <c r="E1298" s="1" t="s">
        <v>11012</v>
      </c>
      <c r="F1298" s="1" t="s">
        <v>4874</v>
      </c>
      <c r="H1298" s="1" t="s">
        <v>11013</v>
      </c>
      <c r="I1298" s="1" t="s">
        <v>11014</v>
      </c>
      <c r="K1298" s="1" t="s">
        <v>11015</v>
      </c>
      <c r="L1298" s="1">
        <v>2013</v>
      </c>
      <c r="M1298" s="2">
        <v>45288.500092592592</v>
      </c>
      <c r="N1298" s="2">
        <v>45288.500092592592</v>
      </c>
      <c r="P1298" s="1" t="s">
        <v>11016</v>
      </c>
      <c r="R1298" s="1">
        <v>3</v>
      </c>
      <c r="S1298" s="1">
        <v>44</v>
      </c>
      <c r="U1298" s="1" t="s">
        <v>4880</v>
      </c>
      <c r="AC1298" s="1" t="s">
        <v>96</v>
      </c>
      <c r="AJ1298" s="1" t="s">
        <v>11017</v>
      </c>
      <c r="AN1298" s="1" t="s">
        <v>11018</v>
      </c>
    </row>
    <row r="1299" spans="1:40" x14ac:dyDescent="0.35">
      <c r="A1299" s="1" t="s">
        <v>11019</v>
      </c>
      <c r="B1299" s="1" t="s">
        <v>87</v>
      </c>
      <c r="C1299" s="1">
        <v>2001</v>
      </c>
      <c r="D1299" s="1" t="s">
        <v>11020</v>
      </c>
      <c r="E1299" s="1" t="s">
        <v>11021</v>
      </c>
      <c r="F1299" s="1" t="s">
        <v>690</v>
      </c>
      <c r="H1299" s="1" t="s">
        <v>691</v>
      </c>
      <c r="I1299" s="1" t="s">
        <v>11022</v>
      </c>
      <c r="K1299" s="1" t="s">
        <v>11023</v>
      </c>
      <c r="L1299" s="1" t="s">
        <v>5393</v>
      </c>
      <c r="M1299" s="2">
        <v>45288.500092592592</v>
      </c>
      <c r="N1299" s="2">
        <v>45288.500092592592</v>
      </c>
      <c r="P1299" s="4">
        <v>45047</v>
      </c>
      <c r="R1299" s="1">
        <v>1</v>
      </c>
      <c r="S1299" s="1">
        <v>127</v>
      </c>
      <c r="U1299" s="1" t="s">
        <v>696</v>
      </c>
      <c r="AC1299" s="1" t="s">
        <v>96</v>
      </c>
      <c r="AJ1299" s="1" t="s">
        <v>11024</v>
      </c>
      <c r="AN1299" s="1" t="s">
        <v>11025</v>
      </c>
    </row>
    <row r="1300" spans="1:40" x14ac:dyDescent="0.35">
      <c r="A1300" s="1" t="s">
        <v>11026</v>
      </c>
      <c r="B1300" s="1" t="s">
        <v>87</v>
      </c>
      <c r="C1300" s="1">
        <v>2021</v>
      </c>
      <c r="D1300" s="1" t="s">
        <v>11027</v>
      </c>
      <c r="E1300" s="1" t="s">
        <v>11028</v>
      </c>
      <c r="F1300" s="1" t="s">
        <v>6090</v>
      </c>
      <c r="H1300" s="1" t="s">
        <v>6091</v>
      </c>
      <c r="I1300" s="1" t="s">
        <v>11029</v>
      </c>
      <c r="K1300" s="1" t="s">
        <v>11030</v>
      </c>
      <c r="L1300" s="3">
        <v>44516</v>
      </c>
      <c r="M1300" s="2">
        <v>45288.500092592592</v>
      </c>
      <c r="N1300" s="2">
        <v>45288.588530092595</v>
      </c>
      <c r="R1300" s="1">
        <v>11</v>
      </c>
      <c r="S1300" s="1">
        <v>10</v>
      </c>
      <c r="U1300" s="1" t="s">
        <v>2171</v>
      </c>
      <c r="AC1300" s="1" t="s">
        <v>96</v>
      </c>
      <c r="AJ1300" s="1" t="s">
        <v>11031</v>
      </c>
      <c r="AN1300" s="1" t="s">
        <v>11032</v>
      </c>
    </row>
    <row r="1301" spans="1:40" x14ac:dyDescent="0.35">
      <c r="A1301" s="1" t="s">
        <v>11033</v>
      </c>
      <c r="B1301" s="1" t="s">
        <v>87</v>
      </c>
      <c r="C1301" s="1">
        <v>2000</v>
      </c>
      <c r="D1301" s="1" t="s">
        <v>11034</v>
      </c>
      <c r="E1301" s="1" t="s">
        <v>11035</v>
      </c>
      <c r="F1301" s="1" t="s">
        <v>328</v>
      </c>
      <c r="H1301" s="1" t="s">
        <v>329</v>
      </c>
      <c r="I1301" s="1" t="s">
        <v>11036</v>
      </c>
      <c r="K1301" s="1" t="s">
        <v>11037</v>
      </c>
      <c r="L1301" s="1" t="s">
        <v>5522</v>
      </c>
      <c r="M1301" s="2">
        <v>45288.500092592592</v>
      </c>
      <c r="N1301" s="2">
        <v>45288.707928240743</v>
      </c>
      <c r="P1301" s="1" t="s">
        <v>11038</v>
      </c>
      <c r="R1301" s="1">
        <v>9</v>
      </c>
      <c r="S1301" s="1">
        <v>63</v>
      </c>
      <c r="U1301" s="1" t="s">
        <v>334</v>
      </c>
      <c r="AC1301" s="1" t="s">
        <v>96</v>
      </c>
      <c r="AJ1301" s="1" t="s">
        <v>11039</v>
      </c>
      <c r="AN1301" s="1" t="s">
        <v>11040</v>
      </c>
    </row>
    <row r="1302" spans="1:40" x14ac:dyDescent="0.35">
      <c r="A1302" s="1" t="s">
        <v>11041</v>
      </c>
      <c r="B1302" s="1" t="s">
        <v>87</v>
      </c>
      <c r="C1302" s="1">
        <v>2022</v>
      </c>
      <c r="D1302" s="1" t="s">
        <v>11042</v>
      </c>
      <c r="E1302" s="1" t="s">
        <v>11043</v>
      </c>
      <c r="F1302" s="1" t="s">
        <v>507</v>
      </c>
      <c r="H1302" s="1" t="s">
        <v>508</v>
      </c>
      <c r="I1302" s="1" t="s">
        <v>11044</v>
      </c>
      <c r="K1302" s="1" t="s">
        <v>11045</v>
      </c>
      <c r="L1302" s="1" t="s">
        <v>9224</v>
      </c>
      <c r="M1302" s="2">
        <v>45288.500092592592</v>
      </c>
      <c r="N1302" s="2">
        <v>45288.500092592592</v>
      </c>
      <c r="P1302" s="1">
        <v>102046</v>
      </c>
      <c r="R1302" s="1">
        <v>11</v>
      </c>
      <c r="S1302" s="1">
        <v>101</v>
      </c>
      <c r="U1302" s="1" t="s">
        <v>512</v>
      </c>
      <c r="AC1302" s="1" t="s">
        <v>96</v>
      </c>
      <c r="AD1302" s="1" t="s">
        <v>7750</v>
      </c>
      <c r="AJ1302" s="1" t="s">
        <v>11046</v>
      </c>
      <c r="AN1302" s="1" t="s">
        <v>11047</v>
      </c>
    </row>
    <row r="1303" spans="1:40" x14ac:dyDescent="0.35">
      <c r="A1303" s="1" t="s">
        <v>11048</v>
      </c>
      <c r="B1303" s="1" t="s">
        <v>87</v>
      </c>
      <c r="C1303" s="1">
        <v>2017</v>
      </c>
      <c r="D1303" s="1" t="s">
        <v>11049</v>
      </c>
      <c r="E1303" s="1" t="s">
        <v>11050</v>
      </c>
      <c r="F1303" s="1" t="s">
        <v>11051</v>
      </c>
      <c r="H1303" s="1" t="s">
        <v>11052</v>
      </c>
      <c r="I1303" s="1" t="s">
        <v>11053</v>
      </c>
      <c r="K1303" s="1" t="s">
        <v>11054</v>
      </c>
      <c r="L1303" s="1" t="s">
        <v>11055</v>
      </c>
      <c r="M1303" s="2">
        <v>45288.513738425929</v>
      </c>
      <c r="N1303" s="2">
        <v>45288.513738425929</v>
      </c>
      <c r="P1303" s="1" t="s">
        <v>11056</v>
      </c>
      <c r="S1303" s="1">
        <v>114</v>
      </c>
      <c r="AG1303" s="1" t="s">
        <v>11057</v>
      </c>
    </row>
    <row r="1304" spans="1:40" x14ac:dyDescent="0.35">
      <c r="A1304" s="1" t="s">
        <v>11058</v>
      </c>
      <c r="B1304" s="1" t="s">
        <v>87</v>
      </c>
      <c r="C1304" s="1">
        <v>1998</v>
      </c>
      <c r="D1304" s="1" t="s">
        <v>11059</v>
      </c>
      <c r="E1304" s="1" t="s">
        <v>11060</v>
      </c>
      <c r="F1304" s="1" t="s">
        <v>1933</v>
      </c>
      <c r="H1304" s="1" t="s">
        <v>329</v>
      </c>
      <c r="K1304" s="1" t="s">
        <v>11061</v>
      </c>
      <c r="L1304" s="1">
        <v>1998</v>
      </c>
      <c r="M1304" s="2">
        <v>45288.51902777778</v>
      </c>
      <c r="N1304" s="2">
        <v>45288.51902777778</v>
      </c>
      <c r="P1304" s="1" t="s">
        <v>5613</v>
      </c>
      <c r="R1304" s="1">
        <v>7</v>
      </c>
      <c r="S1304" s="1">
        <v>61</v>
      </c>
      <c r="U1304" s="1" t="s">
        <v>1937</v>
      </c>
      <c r="AC1304" s="1" t="s">
        <v>299</v>
      </c>
      <c r="AF1304" s="1" t="s">
        <v>300</v>
      </c>
      <c r="AG1304" s="1">
        <v>28348605</v>
      </c>
      <c r="AJ1304" s="1" t="s">
        <v>1938</v>
      </c>
      <c r="AN1304" s="1" t="s">
        <v>11062</v>
      </c>
    </row>
    <row r="1305" spans="1:40" x14ac:dyDescent="0.35">
      <c r="A1305" s="1" t="s">
        <v>11063</v>
      </c>
      <c r="B1305" s="1" t="s">
        <v>87</v>
      </c>
      <c r="C1305" s="1">
        <v>2008</v>
      </c>
      <c r="D1305" s="1" t="s">
        <v>11064</v>
      </c>
      <c r="E1305" s="1" t="s">
        <v>11065</v>
      </c>
      <c r="F1305" s="1" t="s">
        <v>11066</v>
      </c>
      <c r="I1305" s="1" t="s">
        <v>11067</v>
      </c>
      <c r="J1305" s="1" t="s">
        <v>11068</v>
      </c>
      <c r="L1305" s="1">
        <v>2008</v>
      </c>
      <c r="M1305" s="2">
        <v>45288.506631944445</v>
      </c>
      <c r="N1305" s="2">
        <v>45288.506631944445</v>
      </c>
      <c r="P1305" s="1" t="s">
        <v>11069</v>
      </c>
      <c r="R1305" s="1">
        <v>3</v>
      </c>
      <c r="S1305" s="1">
        <v>32</v>
      </c>
      <c r="AF1305" s="1" t="s">
        <v>408</v>
      </c>
    </row>
    <row r="1306" spans="1:40" x14ac:dyDescent="0.35">
      <c r="A1306" s="1" t="s">
        <v>11070</v>
      </c>
      <c r="B1306" s="1" t="s">
        <v>87</v>
      </c>
      <c r="C1306" s="1">
        <v>2019</v>
      </c>
      <c r="D1306" s="1" t="s">
        <v>11071</v>
      </c>
      <c r="E1306" s="1" t="s">
        <v>11072</v>
      </c>
      <c r="F1306" s="1" t="s">
        <v>1433</v>
      </c>
      <c r="H1306" s="1" t="s">
        <v>1434</v>
      </c>
      <c r="I1306" s="1" t="s">
        <v>11073</v>
      </c>
      <c r="K1306" s="1" t="s">
        <v>11074</v>
      </c>
      <c r="L1306" s="1" t="s">
        <v>2929</v>
      </c>
      <c r="M1306" s="2">
        <v>45288.500092592592</v>
      </c>
      <c r="N1306" s="2">
        <v>45288.697060185186</v>
      </c>
      <c r="P1306" s="1" t="s">
        <v>11075</v>
      </c>
      <c r="R1306" s="1">
        <v>12</v>
      </c>
      <c r="S1306" s="1">
        <v>25</v>
      </c>
      <c r="U1306" s="1" t="s">
        <v>1439</v>
      </c>
      <c r="AC1306" s="1" t="s">
        <v>96</v>
      </c>
      <c r="AJ1306" s="1" t="s">
        <v>11076</v>
      </c>
      <c r="AN1306" s="1" t="s">
        <v>11077</v>
      </c>
    </row>
    <row r="1307" spans="1:40" x14ac:dyDescent="0.35">
      <c r="A1307" s="1" t="s">
        <v>11078</v>
      </c>
      <c r="B1307" s="1" t="s">
        <v>87</v>
      </c>
      <c r="C1307" s="1">
        <v>2019</v>
      </c>
      <c r="D1307" s="1" t="s">
        <v>11079</v>
      </c>
      <c r="E1307" s="1" t="s">
        <v>11080</v>
      </c>
      <c r="F1307" s="1" t="s">
        <v>2337</v>
      </c>
      <c r="H1307" s="1" t="s">
        <v>2338</v>
      </c>
      <c r="I1307" s="1" t="s">
        <v>11081</v>
      </c>
      <c r="K1307" s="1" t="s">
        <v>11082</v>
      </c>
      <c r="L1307" s="1">
        <v>2019</v>
      </c>
      <c r="M1307" s="2">
        <v>45288.500092592592</v>
      </c>
      <c r="N1307" s="2">
        <v>45288.693391203706</v>
      </c>
      <c r="P1307" s="1">
        <v>1176</v>
      </c>
      <c r="S1307" s="1">
        <v>10</v>
      </c>
      <c r="U1307" s="1" t="s">
        <v>2341</v>
      </c>
      <c r="AC1307" s="1" t="s">
        <v>96</v>
      </c>
      <c r="AJ1307" s="1" t="s">
        <v>11083</v>
      </c>
      <c r="AN1307" s="1" t="s">
        <v>11084</v>
      </c>
    </row>
    <row r="1308" spans="1:40" x14ac:dyDescent="0.35">
      <c r="A1308" s="1" t="s">
        <v>11085</v>
      </c>
      <c r="B1308" s="1" t="s">
        <v>87</v>
      </c>
      <c r="C1308" s="1">
        <v>1996</v>
      </c>
      <c r="D1308" s="1" t="s">
        <v>11086</v>
      </c>
      <c r="E1308" s="1" t="s">
        <v>11087</v>
      </c>
      <c r="F1308" s="1" t="s">
        <v>7639</v>
      </c>
      <c r="H1308" s="1" t="s">
        <v>560</v>
      </c>
      <c r="K1308" s="1" t="s">
        <v>11088</v>
      </c>
      <c r="L1308" s="1" t="s">
        <v>11089</v>
      </c>
      <c r="M1308" s="2">
        <v>45288.51458333333</v>
      </c>
      <c r="N1308" s="2">
        <v>45288.51458333333</v>
      </c>
      <c r="P1308" s="1" t="s">
        <v>11090</v>
      </c>
      <c r="R1308" s="1">
        <v>1</v>
      </c>
      <c r="S1308" s="1">
        <v>23</v>
      </c>
      <c r="AG1308" s="1" t="s">
        <v>11091</v>
      </c>
    </row>
    <row r="1309" spans="1:40" x14ac:dyDescent="0.35">
      <c r="A1309" s="1" t="s">
        <v>11092</v>
      </c>
      <c r="B1309" s="1" t="s">
        <v>87</v>
      </c>
      <c r="C1309" s="1">
        <v>2007</v>
      </c>
      <c r="D1309" s="1" t="s">
        <v>11093</v>
      </c>
      <c r="E1309" s="1" t="s">
        <v>11094</v>
      </c>
      <c r="F1309" s="1" t="s">
        <v>412</v>
      </c>
      <c r="H1309" s="1" t="s">
        <v>413</v>
      </c>
      <c r="I1309" s="1" t="s">
        <v>11095</v>
      </c>
      <c r="K1309" s="1" t="s">
        <v>11096</v>
      </c>
      <c r="L1309" s="1" t="s">
        <v>11097</v>
      </c>
      <c r="M1309" s="2">
        <v>45288.500092592592</v>
      </c>
      <c r="N1309" s="2">
        <v>45288.718726851854</v>
      </c>
      <c r="P1309" s="1" t="s">
        <v>11098</v>
      </c>
      <c r="R1309" s="1">
        <v>5</v>
      </c>
      <c r="S1309" s="1">
        <v>73</v>
      </c>
      <c r="U1309" s="1" t="s">
        <v>418</v>
      </c>
      <c r="AC1309" s="1" t="s">
        <v>96</v>
      </c>
      <c r="AJ1309" s="1" t="s">
        <v>11099</v>
      </c>
      <c r="AN1309" s="1" t="s">
        <v>11100</v>
      </c>
    </row>
    <row r="1310" spans="1:40" x14ac:dyDescent="0.35">
      <c r="A1310" s="1" t="s">
        <v>11101</v>
      </c>
      <c r="B1310" s="1" t="s">
        <v>87</v>
      </c>
      <c r="C1310" s="1">
        <v>2018</v>
      </c>
      <c r="D1310" s="1" t="s">
        <v>11102</v>
      </c>
      <c r="E1310" s="1" t="s">
        <v>11103</v>
      </c>
      <c r="F1310" s="1" t="s">
        <v>507</v>
      </c>
      <c r="H1310" s="1" t="s">
        <v>508</v>
      </c>
      <c r="I1310" s="1" t="s">
        <v>11104</v>
      </c>
      <c r="K1310" s="1" t="s">
        <v>11105</v>
      </c>
      <c r="L1310" s="3">
        <v>43221</v>
      </c>
      <c r="M1310" s="2">
        <v>45288.500092592592</v>
      </c>
      <c r="N1310" s="2">
        <v>45288.500092592592</v>
      </c>
      <c r="P1310" s="1" t="s">
        <v>11106</v>
      </c>
      <c r="R1310" s="1">
        <v>5</v>
      </c>
      <c r="S1310" s="1">
        <v>97</v>
      </c>
      <c r="U1310" s="1" t="s">
        <v>512</v>
      </c>
      <c r="AC1310" s="1" t="s">
        <v>96</v>
      </c>
      <c r="AJ1310" s="1" t="s">
        <v>11107</v>
      </c>
      <c r="AN1310" s="1" t="s">
        <v>11108</v>
      </c>
    </row>
    <row r="1311" spans="1:40" x14ac:dyDescent="0.35">
      <c r="A1311" s="1" t="s">
        <v>11109</v>
      </c>
      <c r="B1311" s="1" t="s">
        <v>653</v>
      </c>
      <c r="C1311" s="1">
        <v>2007</v>
      </c>
      <c r="D1311" s="1" t="s">
        <v>11110</v>
      </c>
      <c r="E1311" s="1" t="s">
        <v>11111</v>
      </c>
      <c r="F1311" s="1" t="s">
        <v>11112</v>
      </c>
      <c r="J1311" s="1" t="s">
        <v>11113</v>
      </c>
      <c r="L1311" s="1">
        <v>2007</v>
      </c>
      <c r="M1311" s="2">
        <v>45288.506724537037</v>
      </c>
      <c r="N1311" s="2">
        <v>45288.506724537037</v>
      </c>
      <c r="P1311" s="1" t="s">
        <v>11114</v>
      </c>
      <c r="AF1311" s="1" t="s">
        <v>408</v>
      </c>
      <c r="AJ1311" s="1" t="s">
        <v>11115</v>
      </c>
    </row>
    <row r="1312" spans="1:40" x14ac:dyDescent="0.35">
      <c r="A1312" s="1" t="s">
        <v>11116</v>
      </c>
      <c r="B1312" s="1" t="s">
        <v>87</v>
      </c>
      <c r="C1312" s="1">
        <v>2000</v>
      </c>
      <c r="D1312" s="1" t="s">
        <v>11117</v>
      </c>
      <c r="E1312" s="1" t="s">
        <v>11118</v>
      </c>
      <c r="F1312" s="1" t="s">
        <v>507</v>
      </c>
      <c r="H1312" s="1" t="s">
        <v>591</v>
      </c>
      <c r="I1312" s="1" t="s">
        <v>11119</v>
      </c>
      <c r="K1312" s="1" t="s">
        <v>11120</v>
      </c>
      <c r="L1312" s="1" t="s">
        <v>11121</v>
      </c>
      <c r="M1312" s="2">
        <v>45288.500092592592</v>
      </c>
      <c r="N1312" s="2">
        <v>45288.681307870371</v>
      </c>
      <c r="P1312" s="1" t="s">
        <v>11122</v>
      </c>
      <c r="R1312" s="1">
        <v>8</v>
      </c>
      <c r="S1312" s="1">
        <v>79</v>
      </c>
      <c r="U1312" s="1" t="s">
        <v>512</v>
      </c>
      <c r="AC1312" s="1" t="s">
        <v>96</v>
      </c>
      <c r="AJ1312" s="1" t="s">
        <v>11123</v>
      </c>
      <c r="AN1312" s="1" t="s">
        <v>11124</v>
      </c>
    </row>
    <row r="1313" spans="1:40" x14ac:dyDescent="0.35">
      <c r="A1313" s="1" t="s">
        <v>11125</v>
      </c>
      <c r="B1313" s="1" t="s">
        <v>87</v>
      </c>
      <c r="C1313" s="1">
        <v>2014</v>
      </c>
      <c r="D1313" s="1" t="s">
        <v>11126</v>
      </c>
      <c r="E1313" s="1" t="s">
        <v>11127</v>
      </c>
      <c r="F1313" s="1" t="s">
        <v>7639</v>
      </c>
      <c r="H1313" s="1" t="s">
        <v>560</v>
      </c>
      <c r="I1313" s="1" t="s">
        <v>11128</v>
      </c>
      <c r="K1313" s="1" t="s">
        <v>11129</v>
      </c>
      <c r="L1313" s="1" t="s">
        <v>11130</v>
      </c>
      <c r="M1313" s="2">
        <v>45288.51462962963</v>
      </c>
      <c r="N1313" s="2">
        <v>45288.51462962963</v>
      </c>
      <c r="P1313" s="1" t="s">
        <v>11131</v>
      </c>
      <c r="R1313" s="1">
        <v>1</v>
      </c>
      <c r="S1313" s="1">
        <v>59</v>
      </c>
      <c r="AG1313" s="1" t="s">
        <v>11132</v>
      </c>
    </row>
    <row r="1314" spans="1:40" x14ac:dyDescent="0.35">
      <c r="A1314" s="1" t="s">
        <v>11133</v>
      </c>
      <c r="B1314" s="1" t="s">
        <v>87</v>
      </c>
      <c r="C1314" s="1">
        <v>2022</v>
      </c>
      <c r="D1314" s="1" t="s">
        <v>11134</v>
      </c>
      <c r="E1314" s="1" t="s">
        <v>11135</v>
      </c>
      <c r="F1314" s="1" t="s">
        <v>11136</v>
      </c>
      <c r="J1314" s="1" t="s">
        <v>11137</v>
      </c>
      <c r="L1314" s="1">
        <v>2022</v>
      </c>
      <c r="M1314" s="2">
        <v>45288.50476851852</v>
      </c>
      <c r="N1314" s="2">
        <v>45288.50476851852</v>
      </c>
      <c r="P1314" s="5">
        <v>42186</v>
      </c>
      <c r="R1314" s="1">
        <v>6</v>
      </c>
      <c r="S1314" s="1">
        <v>99</v>
      </c>
      <c r="AF1314" s="1" t="s">
        <v>408</v>
      </c>
    </row>
    <row r="1315" spans="1:40" x14ac:dyDescent="0.35">
      <c r="A1315" s="1" t="s">
        <v>11138</v>
      </c>
      <c r="B1315" s="1" t="s">
        <v>87</v>
      </c>
      <c r="C1315" s="1">
        <v>2021</v>
      </c>
      <c r="D1315" s="1" t="s">
        <v>11139</v>
      </c>
      <c r="E1315" s="1" t="s">
        <v>11140</v>
      </c>
      <c r="F1315" s="1" t="s">
        <v>507</v>
      </c>
      <c r="H1315" s="1" t="s">
        <v>508</v>
      </c>
      <c r="I1315" s="1" t="s">
        <v>11141</v>
      </c>
      <c r="K1315" s="1" t="s">
        <v>11142</v>
      </c>
      <c r="L1315" s="1" t="s">
        <v>5021</v>
      </c>
      <c r="M1315" s="2">
        <v>45288.500092592592</v>
      </c>
      <c r="N1315" s="2">
        <v>45288.63789351852</v>
      </c>
      <c r="P1315" s="1" t="s">
        <v>11143</v>
      </c>
      <c r="R1315" s="1">
        <v>1</v>
      </c>
      <c r="S1315" s="1">
        <v>100</v>
      </c>
      <c r="U1315" s="1" t="s">
        <v>512</v>
      </c>
      <c r="AC1315" s="1" t="s">
        <v>96</v>
      </c>
      <c r="AD1315" s="1" t="s">
        <v>867</v>
      </c>
      <c r="AJ1315" s="1" t="s">
        <v>11144</v>
      </c>
      <c r="AN1315" s="1" t="s">
        <v>11145</v>
      </c>
    </row>
    <row r="1316" spans="1:40" x14ac:dyDescent="0.35">
      <c r="A1316" s="1" t="s">
        <v>11146</v>
      </c>
      <c r="B1316" s="1" t="s">
        <v>87</v>
      </c>
      <c r="C1316" s="1">
        <v>1984</v>
      </c>
      <c r="D1316" s="1" t="s">
        <v>11147</v>
      </c>
      <c r="E1316" s="1" t="s">
        <v>11148</v>
      </c>
      <c r="F1316" s="1" t="s">
        <v>5537</v>
      </c>
      <c r="H1316" s="1" t="s">
        <v>5538</v>
      </c>
      <c r="I1316" s="1" t="s">
        <v>11149</v>
      </c>
      <c r="K1316" s="1" t="s">
        <v>11150</v>
      </c>
      <c r="L1316" s="1" t="s">
        <v>7621</v>
      </c>
      <c r="M1316" s="2">
        <v>45288.500092592592</v>
      </c>
      <c r="N1316" s="2">
        <v>45288.684421296297</v>
      </c>
      <c r="P1316" s="1" t="s">
        <v>11151</v>
      </c>
      <c r="R1316" s="1">
        <v>3</v>
      </c>
      <c r="S1316" s="1">
        <v>74</v>
      </c>
      <c r="U1316" s="1" t="s">
        <v>5542</v>
      </c>
      <c r="AC1316" s="1" t="s">
        <v>96</v>
      </c>
      <c r="AJ1316" s="1" t="s">
        <v>11152</v>
      </c>
      <c r="AN1316" s="1" t="s">
        <v>11153</v>
      </c>
    </row>
    <row r="1317" spans="1:40" x14ac:dyDescent="0.35">
      <c r="A1317" s="1" t="s">
        <v>11154</v>
      </c>
      <c r="B1317" s="1" t="s">
        <v>87</v>
      </c>
      <c r="C1317" s="1">
        <v>2016</v>
      </c>
      <c r="D1317" s="1" t="s">
        <v>11155</v>
      </c>
      <c r="E1317" s="1" t="s">
        <v>11156</v>
      </c>
      <c r="F1317" s="1" t="s">
        <v>1482</v>
      </c>
      <c r="H1317" s="1" t="s">
        <v>1483</v>
      </c>
      <c r="I1317" s="1" t="s">
        <v>11157</v>
      </c>
      <c r="K1317" s="1" t="s">
        <v>11158</v>
      </c>
      <c r="L1317" s="3">
        <v>42626</v>
      </c>
      <c r="M1317" s="2">
        <v>45288.500092592592</v>
      </c>
      <c r="N1317" s="2">
        <v>45288.7190625</v>
      </c>
      <c r="R1317" s="1">
        <v>5</v>
      </c>
      <c r="S1317" s="1">
        <v>7</v>
      </c>
      <c r="U1317" s="1" t="s">
        <v>1482</v>
      </c>
      <c r="AC1317" s="1" t="s">
        <v>96</v>
      </c>
      <c r="AD1317" s="1" t="s">
        <v>11159</v>
      </c>
      <c r="AJ1317" s="1" t="s">
        <v>11160</v>
      </c>
      <c r="AN1317" s="1" t="s">
        <v>11161</v>
      </c>
    </row>
    <row r="1318" spans="1:40" x14ac:dyDescent="0.35">
      <c r="A1318" s="1" t="s">
        <v>11162</v>
      </c>
      <c r="B1318" s="1" t="s">
        <v>87</v>
      </c>
      <c r="C1318" s="1">
        <v>2015</v>
      </c>
      <c r="D1318" s="1" t="s">
        <v>11163</v>
      </c>
      <c r="E1318" s="1" t="s">
        <v>11164</v>
      </c>
      <c r="F1318" s="1" t="s">
        <v>507</v>
      </c>
      <c r="H1318" s="1" t="s">
        <v>591</v>
      </c>
      <c r="I1318" s="1" t="s">
        <v>11165</v>
      </c>
      <c r="K1318" s="1" t="s">
        <v>11166</v>
      </c>
      <c r="L1318" s="1" t="s">
        <v>1883</v>
      </c>
      <c r="M1318" s="2">
        <v>45288.500092592592</v>
      </c>
      <c r="N1318" s="2">
        <v>45288.675416666665</v>
      </c>
      <c r="P1318" s="1" t="s">
        <v>11167</v>
      </c>
      <c r="R1318" s="1">
        <v>10</v>
      </c>
      <c r="S1318" s="1">
        <v>94</v>
      </c>
      <c r="U1318" s="1" t="s">
        <v>512</v>
      </c>
      <c r="AC1318" s="1" t="s">
        <v>96</v>
      </c>
      <c r="AD1318" s="1" t="s">
        <v>838</v>
      </c>
      <c r="AJ1318" s="1" t="s">
        <v>11168</v>
      </c>
      <c r="AN1318" s="1" t="s">
        <v>11169</v>
      </c>
    </row>
    <row r="1319" spans="1:40" x14ac:dyDescent="0.35">
      <c r="A1319" s="1" t="s">
        <v>11170</v>
      </c>
      <c r="B1319" s="1" t="s">
        <v>87</v>
      </c>
      <c r="C1319" s="1">
        <v>2022</v>
      </c>
      <c r="D1319" s="1" t="s">
        <v>11171</v>
      </c>
      <c r="E1319" s="1" t="s">
        <v>11172</v>
      </c>
      <c r="F1319" s="1" t="s">
        <v>1757</v>
      </c>
      <c r="H1319" s="1" t="s">
        <v>1758</v>
      </c>
      <c r="I1319" s="1" t="s">
        <v>11173</v>
      </c>
      <c r="K1319" s="1" t="s">
        <v>11174</v>
      </c>
      <c r="L1319" s="1" t="s">
        <v>6392</v>
      </c>
      <c r="M1319" s="2">
        <v>45288.511736111112</v>
      </c>
      <c r="N1319" s="2">
        <v>45288.511736111112</v>
      </c>
      <c r="R1319" s="1">
        <v>2</v>
      </c>
      <c r="S1319" s="1">
        <v>31</v>
      </c>
      <c r="AG1319" s="1" t="s">
        <v>11175</v>
      </c>
    </row>
    <row r="1320" spans="1:40" x14ac:dyDescent="0.35">
      <c r="A1320" s="1" t="s">
        <v>11176</v>
      </c>
      <c r="B1320" s="1" t="s">
        <v>87</v>
      </c>
      <c r="C1320" s="1">
        <v>2023</v>
      </c>
      <c r="D1320" s="1" t="s">
        <v>11177</v>
      </c>
      <c r="E1320" s="1" t="s">
        <v>11178</v>
      </c>
      <c r="F1320" s="1" t="s">
        <v>2337</v>
      </c>
      <c r="H1320" s="1" t="s">
        <v>2338</v>
      </c>
      <c r="I1320" s="1" t="s">
        <v>11179</v>
      </c>
      <c r="K1320" s="1" t="s">
        <v>11180</v>
      </c>
      <c r="L1320" s="1">
        <v>2023</v>
      </c>
      <c r="M1320" s="2">
        <v>45288.500092592592</v>
      </c>
      <c r="N1320" s="2">
        <v>45288.719456018516</v>
      </c>
      <c r="P1320" s="1">
        <v>1239847</v>
      </c>
      <c r="S1320" s="1">
        <v>14</v>
      </c>
      <c r="U1320" s="1" t="s">
        <v>2341</v>
      </c>
      <c r="AC1320" s="1" t="s">
        <v>96</v>
      </c>
      <c r="AD1320" s="1" t="s">
        <v>11181</v>
      </c>
      <c r="AJ1320" s="1" t="s">
        <v>11182</v>
      </c>
      <c r="AN1320" s="1" t="s">
        <v>11183</v>
      </c>
    </row>
    <row r="1321" spans="1:40" x14ac:dyDescent="0.35">
      <c r="A1321" s="1" t="s">
        <v>11184</v>
      </c>
      <c r="B1321" s="1" t="s">
        <v>87</v>
      </c>
      <c r="C1321" s="1">
        <v>2023</v>
      </c>
      <c r="D1321" s="1" t="s">
        <v>11185</v>
      </c>
      <c r="E1321" s="1" t="s">
        <v>11186</v>
      </c>
      <c r="F1321" s="1" t="s">
        <v>11187</v>
      </c>
      <c r="H1321" s="1" t="s">
        <v>11188</v>
      </c>
      <c r="I1321" s="1" t="s">
        <v>11189</v>
      </c>
      <c r="K1321" s="1" t="s">
        <v>11190</v>
      </c>
      <c r="L1321" s="1" t="s">
        <v>1050</v>
      </c>
      <c r="M1321" s="2">
        <v>45288.500092592592</v>
      </c>
      <c r="N1321" s="2">
        <v>45288.500092592592</v>
      </c>
      <c r="P1321" s="1" t="s">
        <v>11191</v>
      </c>
      <c r="R1321" s="1">
        <v>2</v>
      </c>
      <c r="S1321" s="1">
        <v>11</v>
      </c>
      <c r="U1321" s="1" t="s">
        <v>11192</v>
      </c>
      <c r="AC1321" s="1" t="s">
        <v>96</v>
      </c>
      <c r="AD1321" s="1" t="s">
        <v>11193</v>
      </c>
      <c r="AJ1321" s="1" t="s">
        <v>11194</v>
      </c>
      <c r="AN1321" s="1" t="s">
        <v>11195</v>
      </c>
    </row>
    <row r="1322" spans="1:40" x14ac:dyDescent="0.35">
      <c r="A1322" s="1" t="s">
        <v>11196</v>
      </c>
      <c r="B1322" s="1" t="s">
        <v>87</v>
      </c>
      <c r="C1322" s="1">
        <v>2004</v>
      </c>
      <c r="D1322" s="1" t="s">
        <v>11197</v>
      </c>
      <c r="E1322" s="1" t="s">
        <v>11198</v>
      </c>
      <c r="F1322" s="1" t="s">
        <v>1373</v>
      </c>
      <c r="H1322" s="1" t="s">
        <v>1374</v>
      </c>
      <c r="I1322" s="1" t="s">
        <v>11199</v>
      </c>
      <c r="L1322" s="1" t="s">
        <v>11200</v>
      </c>
      <c r="M1322" s="2">
        <v>45288.500092592592</v>
      </c>
      <c r="N1322" s="2">
        <v>45288.500092592592</v>
      </c>
      <c r="P1322" s="1" t="s">
        <v>11201</v>
      </c>
      <c r="R1322" s="1">
        <v>3</v>
      </c>
      <c r="S1322" s="1">
        <v>8</v>
      </c>
      <c r="U1322" s="1" t="s">
        <v>1380</v>
      </c>
      <c r="AC1322" s="1" t="s">
        <v>96</v>
      </c>
      <c r="AJ1322" s="1" t="s">
        <v>11202</v>
      </c>
      <c r="AN1322" s="1" t="s">
        <v>11203</v>
      </c>
    </row>
    <row r="1323" spans="1:40" x14ac:dyDescent="0.35">
      <c r="A1323" s="1" t="s">
        <v>11204</v>
      </c>
      <c r="B1323" s="1" t="s">
        <v>87</v>
      </c>
      <c r="C1323" s="1">
        <v>2017</v>
      </c>
      <c r="D1323" s="1" t="s">
        <v>11205</v>
      </c>
      <c r="E1323" s="1" t="s">
        <v>11206</v>
      </c>
      <c r="F1323" s="1" t="s">
        <v>1077</v>
      </c>
      <c r="H1323" s="1" t="s">
        <v>1078</v>
      </c>
      <c r="I1323" s="1" t="s">
        <v>11207</v>
      </c>
      <c r="K1323" s="1" t="s">
        <v>11208</v>
      </c>
      <c r="L1323" s="3">
        <v>42789</v>
      </c>
      <c r="M1323" s="2">
        <v>45288.500092592592</v>
      </c>
      <c r="N1323" s="2">
        <v>45288.588425925926</v>
      </c>
      <c r="P1323" s="1">
        <v>43354</v>
      </c>
      <c r="S1323" s="1">
        <v>7</v>
      </c>
      <c r="U1323" s="1" t="s">
        <v>1081</v>
      </c>
      <c r="AC1323" s="1" t="s">
        <v>96</v>
      </c>
      <c r="AJ1323" s="1" t="s">
        <v>11209</v>
      </c>
      <c r="AN1323" s="1" t="s">
        <v>11210</v>
      </c>
    </row>
    <row r="1324" spans="1:40" x14ac:dyDescent="0.35">
      <c r="A1324" s="1" t="s">
        <v>11211</v>
      </c>
      <c r="B1324" s="1" t="s">
        <v>87</v>
      </c>
      <c r="C1324" s="1">
        <v>2013</v>
      </c>
      <c r="D1324" s="1" t="s">
        <v>11212</v>
      </c>
      <c r="E1324" s="1" t="s">
        <v>11213</v>
      </c>
      <c r="F1324" s="1" t="s">
        <v>328</v>
      </c>
      <c r="H1324" s="1" t="s">
        <v>385</v>
      </c>
      <c r="I1324" s="1" t="s">
        <v>11214</v>
      </c>
      <c r="K1324" s="1" t="s">
        <v>11215</v>
      </c>
      <c r="L1324" s="1" t="s">
        <v>499</v>
      </c>
      <c r="M1324" s="2">
        <v>45288.500092592592</v>
      </c>
      <c r="N1324" s="2">
        <v>45288.500092592592</v>
      </c>
      <c r="P1324" s="1" t="s">
        <v>11216</v>
      </c>
      <c r="R1324" s="1">
        <v>3</v>
      </c>
      <c r="S1324" s="1">
        <v>76</v>
      </c>
      <c r="U1324" s="1" t="s">
        <v>334</v>
      </c>
      <c r="AC1324" s="1" t="s">
        <v>96</v>
      </c>
      <c r="AJ1324" s="1" t="s">
        <v>11217</v>
      </c>
      <c r="AN1324" s="1" t="s">
        <v>11218</v>
      </c>
    </row>
    <row r="1325" spans="1:40" x14ac:dyDescent="0.35">
      <c r="A1325" s="1" t="s">
        <v>11219</v>
      </c>
      <c r="B1325" s="1" t="s">
        <v>87</v>
      </c>
      <c r="C1325" s="1">
        <v>2014</v>
      </c>
      <c r="D1325" s="1" t="s">
        <v>11220</v>
      </c>
      <c r="E1325" s="1" t="s">
        <v>11221</v>
      </c>
      <c r="F1325" s="1" t="s">
        <v>412</v>
      </c>
      <c r="H1325" s="1" t="s">
        <v>957</v>
      </c>
      <c r="I1325" s="1" t="s">
        <v>11222</v>
      </c>
      <c r="K1325" s="1" t="s">
        <v>11223</v>
      </c>
      <c r="L1325" s="1" t="s">
        <v>1302</v>
      </c>
      <c r="M1325" s="2">
        <v>45288.500092592592</v>
      </c>
      <c r="N1325" s="2">
        <v>45288.629618055558</v>
      </c>
      <c r="P1325" s="1" t="s">
        <v>11224</v>
      </c>
      <c r="R1325" s="1">
        <v>21</v>
      </c>
      <c r="S1325" s="1">
        <v>80</v>
      </c>
      <c r="U1325" s="1" t="s">
        <v>418</v>
      </c>
      <c r="AC1325" s="1" t="s">
        <v>96</v>
      </c>
      <c r="AD1325" s="1" t="s">
        <v>11225</v>
      </c>
      <c r="AJ1325" s="1" t="s">
        <v>11226</v>
      </c>
      <c r="AN1325" s="1" t="s">
        <v>11227</v>
      </c>
    </row>
    <row r="1326" spans="1:40" x14ac:dyDescent="0.35">
      <c r="A1326" s="1" t="s">
        <v>11228</v>
      </c>
      <c r="B1326" s="1" t="s">
        <v>87</v>
      </c>
      <c r="C1326" s="1">
        <v>2011</v>
      </c>
      <c r="D1326" s="1" t="s">
        <v>11229</v>
      </c>
      <c r="E1326" s="1" t="s">
        <v>11230</v>
      </c>
      <c r="F1326" s="1" t="s">
        <v>1720</v>
      </c>
      <c r="H1326" s="1" t="s">
        <v>3082</v>
      </c>
      <c r="J1326" s="1" t="s">
        <v>11231</v>
      </c>
      <c r="L1326" s="1">
        <v>2011</v>
      </c>
      <c r="M1326" s="2">
        <v>45288.518229166664</v>
      </c>
      <c r="N1326" s="2">
        <v>45288.518229166664</v>
      </c>
      <c r="P1326" s="1" t="s">
        <v>11232</v>
      </c>
      <c r="R1326" s="1">
        <v>1338</v>
      </c>
      <c r="S1326" s="1">
        <v>124</v>
      </c>
      <c r="U1326" s="1" t="s">
        <v>2807</v>
      </c>
      <c r="AC1326" s="1" t="s">
        <v>299</v>
      </c>
      <c r="AF1326" s="1" t="s">
        <v>300</v>
      </c>
      <c r="AG1326" s="1">
        <v>362130484</v>
      </c>
      <c r="AJ1326" s="1" t="s">
        <v>2808</v>
      </c>
      <c r="AN1326" s="1" t="s">
        <v>11233</v>
      </c>
    </row>
    <row r="1327" spans="1:40" x14ac:dyDescent="0.35">
      <c r="A1327" s="1" t="s">
        <v>11234</v>
      </c>
      <c r="B1327" s="1" t="s">
        <v>87</v>
      </c>
      <c r="C1327" s="1">
        <v>2012</v>
      </c>
      <c r="E1327" s="1" t="s">
        <v>11235</v>
      </c>
      <c r="F1327" s="1" t="s">
        <v>545</v>
      </c>
      <c r="I1327" s="1" t="s">
        <v>11236</v>
      </c>
      <c r="J1327" s="1" t="s">
        <v>11237</v>
      </c>
      <c r="L1327" s="1">
        <v>2012</v>
      </c>
      <c r="M1327" s="2">
        <v>45288.506215277775</v>
      </c>
      <c r="N1327" s="2">
        <v>45288.506215277775</v>
      </c>
      <c r="R1327" s="1">
        <v>3</v>
      </c>
      <c r="S1327" s="1">
        <v>10</v>
      </c>
      <c r="AF1327" s="1" t="s">
        <v>408</v>
      </c>
    </row>
    <row r="1328" spans="1:40" x14ac:dyDescent="0.35">
      <c r="A1328" s="1" t="s">
        <v>11238</v>
      </c>
      <c r="B1328" s="1" t="s">
        <v>87</v>
      </c>
      <c r="C1328" s="1">
        <v>2005</v>
      </c>
      <c r="D1328" s="1" t="s">
        <v>11239</v>
      </c>
      <c r="E1328" s="1" t="s">
        <v>11240</v>
      </c>
      <c r="F1328" s="1" t="s">
        <v>4576</v>
      </c>
      <c r="H1328" s="1" t="s">
        <v>4577</v>
      </c>
      <c r="I1328" s="1" t="s">
        <v>11241</v>
      </c>
      <c r="K1328" s="1" t="s">
        <v>11242</v>
      </c>
      <c r="L1328" s="1" t="s">
        <v>3296</v>
      </c>
      <c r="M1328" s="2">
        <v>45288.513703703706</v>
      </c>
      <c r="N1328" s="2">
        <v>45288.513703703706</v>
      </c>
      <c r="P1328" s="1" t="s">
        <v>11243</v>
      </c>
      <c r="R1328" s="1">
        <v>1</v>
      </c>
      <c r="S1328" s="1">
        <v>71</v>
      </c>
      <c r="AG1328" s="1" t="s">
        <v>11244</v>
      </c>
    </row>
    <row r="1329" spans="1:40" x14ac:dyDescent="0.35">
      <c r="A1329" s="1" t="s">
        <v>11245</v>
      </c>
      <c r="B1329" s="1" t="s">
        <v>87</v>
      </c>
      <c r="C1329" s="1">
        <v>1986</v>
      </c>
      <c r="D1329" s="1" t="s">
        <v>11246</v>
      </c>
      <c r="E1329" s="1" t="s">
        <v>11247</v>
      </c>
      <c r="F1329" s="1" t="s">
        <v>6177</v>
      </c>
      <c r="H1329" s="1" t="s">
        <v>6178</v>
      </c>
      <c r="I1329" s="1" t="s">
        <v>11248</v>
      </c>
      <c r="K1329" s="1" t="s">
        <v>11249</v>
      </c>
      <c r="L1329" s="1" t="s">
        <v>11250</v>
      </c>
      <c r="M1329" s="2">
        <v>45288.500092592592</v>
      </c>
      <c r="N1329" s="2">
        <v>45288.713564814818</v>
      </c>
      <c r="P1329" s="1" t="s">
        <v>11251</v>
      </c>
      <c r="R1329" s="1">
        <v>6</v>
      </c>
      <c r="S1329" s="1">
        <v>10</v>
      </c>
      <c r="U1329" s="1" t="s">
        <v>11252</v>
      </c>
      <c r="AC1329" s="1" t="s">
        <v>96</v>
      </c>
      <c r="AJ1329" s="1" t="s">
        <v>11253</v>
      </c>
      <c r="AN1329" s="1" t="s">
        <v>11254</v>
      </c>
    </row>
    <row r="1330" spans="1:40" x14ac:dyDescent="0.35">
      <c r="A1330" s="1" t="s">
        <v>11255</v>
      </c>
      <c r="B1330" s="1" t="s">
        <v>87</v>
      </c>
      <c r="C1330" s="1">
        <v>2011</v>
      </c>
      <c r="D1330" s="1" t="s">
        <v>11256</v>
      </c>
      <c r="E1330" s="1" t="s">
        <v>11257</v>
      </c>
      <c r="F1330" s="1" t="s">
        <v>873</v>
      </c>
      <c r="H1330" s="1" t="s">
        <v>874</v>
      </c>
      <c r="I1330" s="1" t="s">
        <v>11258</v>
      </c>
      <c r="K1330" s="1" t="s">
        <v>11259</v>
      </c>
      <c r="L1330" s="1" t="s">
        <v>10967</v>
      </c>
      <c r="M1330" s="2">
        <v>45288.512858796297</v>
      </c>
      <c r="N1330" s="2">
        <v>45288.512858796297</v>
      </c>
      <c r="P1330" s="1" t="s">
        <v>11260</v>
      </c>
      <c r="R1330" s="1">
        <v>8</v>
      </c>
      <c r="S1330" s="1">
        <v>22</v>
      </c>
      <c r="AG1330" s="1" t="s">
        <v>11261</v>
      </c>
    </row>
    <row r="1331" spans="1:40" x14ac:dyDescent="0.35">
      <c r="A1331" s="1" t="s">
        <v>11262</v>
      </c>
      <c r="B1331" s="1" t="s">
        <v>87</v>
      </c>
      <c r="C1331" s="1">
        <v>1982</v>
      </c>
      <c r="D1331" s="1" t="s">
        <v>11263</v>
      </c>
      <c r="E1331" s="1" t="s">
        <v>11264</v>
      </c>
      <c r="F1331" s="1" t="s">
        <v>11265</v>
      </c>
      <c r="H1331" s="1" t="s">
        <v>11266</v>
      </c>
      <c r="K1331" s="1" t="s">
        <v>11267</v>
      </c>
      <c r="L1331" s="1" t="s">
        <v>11268</v>
      </c>
      <c r="M1331" s="2">
        <v>45288.500092592592</v>
      </c>
      <c r="N1331" s="2">
        <v>45288.500092592592</v>
      </c>
      <c r="P1331" s="1" t="s">
        <v>11269</v>
      </c>
      <c r="R1331" s="1">
        <v>3</v>
      </c>
      <c r="S1331" s="1">
        <v>48</v>
      </c>
      <c r="U1331" s="1" t="s">
        <v>11270</v>
      </c>
      <c r="AC1331" s="1" t="s">
        <v>96</v>
      </c>
      <c r="AJ1331" s="1" t="s">
        <v>11271</v>
      </c>
      <c r="AN1331" s="1" t="s">
        <v>11272</v>
      </c>
    </row>
    <row r="1332" spans="1:40" x14ac:dyDescent="0.35">
      <c r="A1332" s="1" t="s">
        <v>11273</v>
      </c>
      <c r="B1332" s="1" t="s">
        <v>87</v>
      </c>
      <c r="C1332" s="1">
        <v>2015</v>
      </c>
      <c r="D1332" s="1" t="s">
        <v>11274</v>
      </c>
      <c r="E1332" s="1" t="s">
        <v>11275</v>
      </c>
      <c r="F1332" s="1" t="s">
        <v>1933</v>
      </c>
      <c r="I1332" s="1" t="s">
        <v>11276</v>
      </c>
      <c r="J1332" s="1" t="s">
        <v>11277</v>
      </c>
      <c r="L1332" s="1">
        <v>2015</v>
      </c>
      <c r="M1332" s="2">
        <v>45288.50582175926</v>
      </c>
      <c r="N1332" s="2">
        <v>45288.722557870373</v>
      </c>
      <c r="P1332" s="1" t="s">
        <v>11278</v>
      </c>
      <c r="R1332" s="1">
        <v>10</v>
      </c>
      <c r="S1332" s="1">
        <v>78</v>
      </c>
      <c r="AF1332" s="1" t="s">
        <v>408</v>
      </c>
      <c r="AN1332" s="1" t="s">
        <v>11279</v>
      </c>
    </row>
    <row r="1333" spans="1:40" x14ac:dyDescent="0.35">
      <c r="A1333" s="1" t="s">
        <v>11280</v>
      </c>
      <c r="B1333" s="1" t="s">
        <v>87</v>
      </c>
      <c r="C1333" s="1">
        <v>2001</v>
      </c>
      <c r="D1333" s="1" t="s">
        <v>11281</v>
      </c>
      <c r="E1333" s="1" t="s">
        <v>11282</v>
      </c>
      <c r="F1333" s="1" t="s">
        <v>11283</v>
      </c>
      <c r="H1333" s="1" t="s">
        <v>11284</v>
      </c>
      <c r="K1333" s="1" t="s">
        <v>11285</v>
      </c>
      <c r="L1333" s="1">
        <v>2001</v>
      </c>
      <c r="M1333" s="2">
        <v>45288.518958333334</v>
      </c>
      <c r="N1333" s="2">
        <v>45288.518958333334</v>
      </c>
      <c r="P1333" s="1" t="s">
        <v>11286</v>
      </c>
      <c r="R1333" s="1">
        <v>30</v>
      </c>
      <c r="S1333" s="1">
        <v>90</v>
      </c>
      <c r="U1333" s="1" t="s">
        <v>11287</v>
      </c>
      <c r="AC1333" s="1" t="s">
        <v>299</v>
      </c>
      <c r="AF1333" s="1" t="s">
        <v>300</v>
      </c>
      <c r="AG1333" s="1">
        <v>32537390</v>
      </c>
      <c r="AJ1333" s="1" t="s">
        <v>11288</v>
      </c>
      <c r="AN1333" s="1" t="s">
        <v>11289</v>
      </c>
    </row>
    <row r="1334" spans="1:40" x14ac:dyDescent="0.35">
      <c r="A1334" s="1" t="s">
        <v>11290</v>
      </c>
      <c r="B1334" s="1" t="s">
        <v>87</v>
      </c>
      <c r="C1334" s="1">
        <v>2010</v>
      </c>
      <c r="D1334" s="1" t="s">
        <v>11291</v>
      </c>
      <c r="E1334" s="1" t="s">
        <v>11292</v>
      </c>
      <c r="F1334" s="1" t="s">
        <v>328</v>
      </c>
      <c r="H1334" s="1" t="s">
        <v>329</v>
      </c>
      <c r="I1334" s="1" t="s">
        <v>11293</v>
      </c>
      <c r="K1334" s="1" t="s">
        <v>11294</v>
      </c>
      <c r="L1334" s="1" t="s">
        <v>4878</v>
      </c>
      <c r="M1334" s="2">
        <v>45288.500092592592</v>
      </c>
      <c r="N1334" s="2">
        <v>45288.690023148149</v>
      </c>
      <c r="P1334" s="1" t="s">
        <v>7841</v>
      </c>
      <c r="R1334" s="1">
        <v>4</v>
      </c>
      <c r="S1334" s="1">
        <v>73</v>
      </c>
      <c r="U1334" s="1" t="s">
        <v>334</v>
      </c>
      <c r="AC1334" s="1" t="s">
        <v>96</v>
      </c>
      <c r="AJ1334" s="1" t="s">
        <v>11295</v>
      </c>
      <c r="AN1334" s="1" t="s">
        <v>11296</v>
      </c>
    </row>
    <row r="1335" spans="1:40" x14ac:dyDescent="0.35">
      <c r="A1335" s="1" t="s">
        <v>11297</v>
      </c>
      <c r="B1335" s="1" t="s">
        <v>87</v>
      </c>
      <c r="C1335" s="1">
        <v>2017</v>
      </c>
      <c r="D1335" s="1" t="s">
        <v>11298</v>
      </c>
      <c r="E1335" s="1" t="s">
        <v>11299</v>
      </c>
      <c r="F1335" s="1" t="s">
        <v>11300</v>
      </c>
      <c r="H1335" s="1" t="s">
        <v>11301</v>
      </c>
      <c r="I1335" s="1" t="s">
        <v>11302</v>
      </c>
      <c r="K1335" s="1" t="s">
        <v>11303</v>
      </c>
      <c r="L1335" s="1" t="s">
        <v>11304</v>
      </c>
      <c r="M1335" s="2">
        <v>45288.513912037037</v>
      </c>
      <c r="N1335" s="2">
        <v>45288.513912037037</v>
      </c>
      <c r="P1335" s="1" t="s">
        <v>11305</v>
      </c>
      <c r="R1335" s="1">
        <v>2</v>
      </c>
      <c r="S1335" s="1">
        <v>11</v>
      </c>
      <c r="AG1335" s="1" t="s">
        <v>11306</v>
      </c>
    </row>
    <row r="1336" spans="1:40" x14ac:dyDescent="0.35">
      <c r="A1336" s="1" t="s">
        <v>11307</v>
      </c>
      <c r="B1336" s="1" t="s">
        <v>87</v>
      </c>
      <c r="C1336" s="1">
        <v>2003</v>
      </c>
      <c r="D1336" s="1" t="s">
        <v>11308</v>
      </c>
      <c r="E1336" s="1" t="s">
        <v>11309</v>
      </c>
      <c r="F1336" s="1" t="s">
        <v>7509</v>
      </c>
      <c r="H1336" s="1" t="s">
        <v>7510</v>
      </c>
      <c r="I1336" s="1" t="s">
        <v>11310</v>
      </c>
      <c r="K1336" s="1" t="s">
        <v>11311</v>
      </c>
      <c r="L1336" s="3">
        <v>37636</v>
      </c>
      <c r="M1336" s="2">
        <v>45288.500092592592</v>
      </c>
      <c r="N1336" s="2">
        <v>45288.66064814815</v>
      </c>
      <c r="P1336" s="1" t="s">
        <v>11312</v>
      </c>
      <c r="R1336" s="1">
        <v>2</v>
      </c>
      <c r="S1336" s="1">
        <v>187</v>
      </c>
      <c r="U1336" s="1" t="s">
        <v>7514</v>
      </c>
      <c r="AC1336" s="1" t="s">
        <v>96</v>
      </c>
      <c r="AJ1336" s="1" t="s">
        <v>11313</v>
      </c>
      <c r="AN1336" s="1" t="s">
        <v>11314</v>
      </c>
    </row>
    <row r="1337" spans="1:40" x14ac:dyDescent="0.35">
      <c r="A1337" s="1" t="s">
        <v>11315</v>
      </c>
      <c r="B1337" s="1" t="s">
        <v>87</v>
      </c>
      <c r="C1337" s="1">
        <v>2017</v>
      </c>
      <c r="D1337" s="1" t="s">
        <v>11316</v>
      </c>
      <c r="E1337" s="1" t="s">
        <v>11317</v>
      </c>
      <c r="F1337" s="1" t="s">
        <v>11318</v>
      </c>
      <c r="I1337" s="1" t="s">
        <v>11319</v>
      </c>
      <c r="J1337" s="1" t="s">
        <v>11320</v>
      </c>
      <c r="L1337" s="1">
        <v>2017</v>
      </c>
      <c r="M1337" s="2">
        <v>45288.505706018521</v>
      </c>
      <c r="N1337" s="2">
        <v>45288.505706018521</v>
      </c>
      <c r="P1337" s="1" t="s">
        <v>11321</v>
      </c>
      <c r="R1337" s="1">
        <v>1</v>
      </c>
      <c r="S1337" s="1">
        <v>17</v>
      </c>
      <c r="AF1337" s="1" t="s">
        <v>408</v>
      </c>
    </row>
    <row r="1338" spans="1:40" x14ac:dyDescent="0.35">
      <c r="A1338" s="1" t="s">
        <v>11322</v>
      </c>
      <c r="B1338" s="1" t="s">
        <v>87</v>
      </c>
      <c r="C1338" s="1">
        <v>2018</v>
      </c>
      <c r="D1338" s="1" t="s">
        <v>11323</v>
      </c>
      <c r="E1338" s="1" t="s">
        <v>11324</v>
      </c>
      <c r="F1338" s="1" t="s">
        <v>2337</v>
      </c>
      <c r="H1338" s="1" t="s">
        <v>2338</v>
      </c>
      <c r="I1338" s="1" t="s">
        <v>11325</v>
      </c>
      <c r="K1338" s="1" t="s">
        <v>11326</v>
      </c>
      <c r="L1338" s="1">
        <v>2018</v>
      </c>
      <c r="M1338" s="2">
        <v>45288.500092592592</v>
      </c>
      <c r="N1338" s="2">
        <v>45288.500092592592</v>
      </c>
      <c r="P1338" s="1">
        <v>2674</v>
      </c>
      <c r="S1338" s="1">
        <v>9</v>
      </c>
      <c r="U1338" s="1" t="s">
        <v>2341</v>
      </c>
      <c r="AC1338" s="1" t="s">
        <v>96</v>
      </c>
      <c r="AJ1338" s="1" t="s">
        <v>11327</v>
      </c>
      <c r="AN1338" s="1" t="s">
        <v>11328</v>
      </c>
    </row>
    <row r="1339" spans="1:40" x14ac:dyDescent="0.35">
      <c r="A1339" s="1" t="s">
        <v>11329</v>
      </c>
      <c r="B1339" s="1" t="s">
        <v>87</v>
      </c>
      <c r="C1339" s="1">
        <v>2016</v>
      </c>
      <c r="D1339" s="1" t="s">
        <v>11330</v>
      </c>
      <c r="E1339" s="1" t="s">
        <v>11331</v>
      </c>
      <c r="F1339" s="1" t="s">
        <v>2337</v>
      </c>
      <c r="H1339" s="1" t="s">
        <v>2338</v>
      </c>
      <c r="I1339" s="1" t="s">
        <v>11332</v>
      </c>
      <c r="K1339" s="1" t="s">
        <v>11333</v>
      </c>
      <c r="L1339" s="1">
        <v>2016</v>
      </c>
      <c r="M1339" s="2">
        <v>45288.500092592592</v>
      </c>
      <c r="N1339" s="2">
        <v>45288.652199074073</v>
      </c>
      <c r="P1339" s="1">
        <v>553</v>
      </c>
      <c r="S1339" s="1">
        <v>7</v>
      </c>
      <c r="U1339" s="1" t="s">
        <v>2341</v>
      </c>
      <c r="AC1339" s="1" t="s">
        <v>96</v>
      </c>
      <c r="AJ1339" s="1" t="s">
        <v>11334</v>
      </c>
      <c r="AN1339" s="1" t="s">
        <v>11335</v>
      </c>
    </row>
    <row r="1340" spans="1:40" x14ac:dyDescent="0.35">
      <c r="A1340" s="1" t="s">
        <v>11336</v>
      </c>
      <c r="B1340" s="1" t="s">
        <v>87</v>
      </c>
      <c r="C1340" s="1">
        <v>2016</v>
      </c>
      <c r="D1340" s="1" t="s">
        <v>11337</v>
      </c>
      <c r="E1340" s="1" t="s">
        <v>4654</v>
      </c>
      <c r="F1340" s="1" t="s">
        <v>4655</v>
      </c>
      <c r="H1340" s="1" t="s">
        <v>5850</v>
      </c>
      <c r="J1340" s="1" t="s">
        <v>11338</v>
      </c>
      <c r="K1340" s="1" t="s">
        <v>11339</v>
      </c>
      <c r="L1340" s="1">
        <v>2016</v>
      </c>
      <c r="M1340" s="2">
        <v>45288.517708333333</v>
      </c>
      <c r="N1340" s="2">
        <v>45288.517708333333</v>
      </c>
      <c r="P1340" s="1" t="s">
        <v>4657</v>
      </c>
      <c r="R1340" s="1">
        <v>3</v>
      </c>
      <c r="S1340" s="1">
        <v>65</v>
      </c>
      <c r="U1340" s="1" t="s">
        <v>11340</v>
      </c>
      <c r="W1340" s="1" t="s">
        <v>11341</v>
      </c>
      <c r="AC1340" s="1" t="s">
        <v>299</v>
      </c>
      <c r="AF1340" s="1" t="s">
        <v>300</v>
      </c>
      <c r="AG1340" s="1">
        <v>612627606</v>
      </c>
      <c r="AJ1340" s="1" t="s">
        <v>11342</v>
      </c>
      <c r="AN1340" s="1" t="s">
        <v>11343</v>
      </c>
    </row>
    <row r="1341" spans="1:40" x14ac:dyDescent="0.35">
      <c r="A1341" s="1" t="s">
        <v>11344</v>
      </c>
      <c r="B1341" s="1" t="s">
        <v>87</v>
      </c>
      <c r="C1341" s="1">
        <v>2022</v>
      </c>
      <c r="D1341" s="1" t="s">
        <v>11345</v>
      </c>
      <c r="E1341" s="1" t="s">
        <v>11346</v>
      </c>
      <c r="F1341" s="1" t="s">
        <v>3651</v>
      </c>
      <c r="H1341" s="1" t="s">
        <v>8613</v>
      </c>
      <c r="I1341" s="1" t="s">
        <v>11347</v>
      </c>
      <c r="K1341" s="1" t="s">
        <v>11348</v>
      </c>
      <c r="L1341" s="1" t="s">
        <v>11349</v>
      </c>
      <c r="M1341" s="2">
        <v>45288.500092592592</v>
      </c>
      <c r="N1341" s="2">
        <v>45288.500092592592</v>
      </c>
      <c r="P1341" s="1" t="s">
        <v>11350</v>
      </c>
      <c r="R1341" s="1">
        <v>5</v>
      </c>
      <c r="S1341" s="1">
        <v>51</v>
      </c>
      <c r="U1341" s="1" t="s">
        <v>3657</v>
      </c>
      <c r="AC1341" s="1" t="s">
        <v>96</v>
      </c>
      <c r="AJ1341" s="1" t="s">
        <v>11351</v>
      </c>
      <c r="AN1341" s="1" t="s">
        <v>11352</v>
      </c>
    </row>
    <row r="1342" spans="1:40" x14ac:dyDescent="0.35">
      <c r="A1342" s="1" t="s">
        <v>11353</v>
      </c>
      <c r="B1342" s="1" t="s">
        <v>87</v>
      </c>
      <c r="C1342" s="1">
        <v>2013</v>
      </c>
      <c r="D1342" s="1" t="s">
        <v>11354</v>
      </c>
      <c r="E1342" s="1" t="s">
        <v>11355</v>
      </c>
      <c r="F1342" s="1" t="s">
        <v>680</v>
      </c>
      <c r="H1342" s="1" t="s">
        <v>681</v>
      </c>
      <c r="I1342" s="1" t="s">
        <v>11356</v>
      </c>
      <c r="K1342" s="1" t="s">
        <v>11357</v>
      </c>
      <c r="L1342" s="1" t="s">
        <v>499</v>
      </c>
      <c r="M1342" s="2">
        <v>45288.513877314814</v>
      </c>
      <c r="N1342" s="2">
        <v>45288.513877314814</v>
      </c>
      <c r="P1342" s="1" t="s">
        <v>11358</v>
      </c>
      <c r="R1342" s="1">
        <v>1</v>
      </c>
      <c r="S1342" s="1">
        <v>69</v>
      </c>
      <c r="AG1342" s="1" t="s">
        <v>11359</v>
      </c>
    </row>
    <row r="1343" spans="1:40" x14ac:dyDescent="0.35">
      <c r="A1343" s="1" t="s">
        <v>11360</v>
      </c>
      <c r="B1343" s="1" t="s">
        <v>87</v>
      </c>
      <c r="C1343" s="1">
        <v>2006</v>
      </c>
      <c r="D1343" s="1" t="s">
        <v>11361</v>
      </c>
      <c r="E1343" s="1" t="s">
        <v>11362</v>
      </c>
      <c r="F1343" s="1" t="s">
        <v>3105</v>
      </c>
      <c r="H1343" s="1" t="s">
        <v>11363</v>
      </c>
      <c r="I1343" s="1" t="s">
        <v>11364</v>
      </c>
      <c r="K1343" s="1" t="s">
        <v>11365</v>
      </c>
      <c r="L1343" s="1">
        <v>2006</v>
      </c>
      <c r="M1343" s="2">
        <v>45288.500092592592</v>
      </c>
      <c r="N1343" s="2">
        <v>45288.500092592592</v>
      </c>
      <c r="P1343" s="1" t="s">
        <v>11366</v>
      </c>
      <c r="S1343" s="1">
        <v>345</v>
      </c>
      <c r="U1343" s="1" t="s">
        <v>3110</v>
      </c>
      <c r="AC1343" s="1" t="s">
        <v>96</v>
      </c>
      <c r="AJ1343" s="1" t="s">
        <v>11367</v>
      </c>
      <c r="AN1343" s="1" t="s">
        <v>11368</v>
      </c>
    </row>
    <row r="1344" spans="1:40" x14ac:dyDescent="0.35">
      <c r="A1344" s="1" t="s">
        <v>11369</v>
      </c>
      <c r="B1344" s="1" t="s">
        <v>87</v>
      </c>
      <c r="C1344" s="1">
        <v>2002</v>
      </c>
      <c r="D1344" s="1" t="s">
        <v>11370</v>
      </c>
      <c r="E1344" s="1" t="s">
        <v>11371</v>
      </c>
      <c r="F1344" s="1" t="s">
        <v>328</v>
      </c>
      <c r="H1344" s="1" t="s">
        <v>329</v>
      </c>
      <c r="K1344" s="1" t="s">
        <v>11372</v>
      </c>
      <c r="L1344" s="1">
        <v>2002</v>
      </c>
      <c r="M1344" s="2">
        <v>45288.518912037034</v>
      </c>
      <c r="N1344" s="2">
        <v>45288.518912037034</v>
      </c>
      <c r="P1344" s="1" t="s">
        <v>11373</v>
      </c>
      <c r="R1344" s="1">
        <v>6</v>
      </c>
      <c r="S1344" s="1">
        <v>65</v>
      </c>
      <c r="U1344" s="1" t="s">
        <v>1706</v>
      </c>
      <c r="AC1344" s="1" t="s">
        <v>299</v>
      </c>
      <c r="AF1344" s="1" t="s">
        <v>300</v>
      </c>
      <c r="AG1344" s="1">
        <v>35613743</v>
      </c>
      <c r="AJ1344" s="1" t="s">
        <v>441</v>
      </c>
      <c r="AN1344" s="1" t="s">
        <v>11374</v>
      </c>
    </row>
    <row r="1345" spans="1:40" x14ac:dyDescent="0.35">
      <c r="A1345" s="1" t="s">
        <v>11375</v>
      </c>
      <c r="B1345" s="1" t="s">
        <v>87</v>
      </c>
      <c r="C1345" s="1">
        <v>1993</v>
      </c>
      <c r="D1345" s="1" t="s">
        <v>11376</v>
      </c>
      <c r="E1345" s="1" t="s">
        <v>11377</v>
      </c>
      <c r="F1345" s="1" t="s">
        <v>11378</v>
      </c>
      <c r="H1345" s="1" t="s">
        <v>11379</v>
      </c>
      <c r="K1345" s="1" t="s">
        <v>11380</v>
      </c>
      <c r="L1345" s="1">
        <v>1993</v>
      </c>
      <c r="M1345" s="2">
        <v>45288.513935185183</v>
      </c>
      <c r="N1345" s="2">
        <v>45288.513935185183</v>
      </c>
      <c r="P1345" s="1" t="s">
        <v>11381</v>
      </c>
      <c r="S1345" s="1">
        <v>528</v>
      </c>
      <c r="AG1345" s="1" t="s">
        <v>11382</v>
      </c>
    </row>
    <row r="1346" spans="1:40" x14ac:dyDescent="0.35">
      <c r="A1346" s="1" t="s">
        <v>11383</v>
      </c>
      <c r="B1346" s="1" t="s">
        <v>87</v>
      </c>
      <c r="C1346" s="1">
        <v>2008</v>
      </c>
      <c r="D1346" s="1" t="s">
        <v>11384</v>
      </c>
      <c r="E1346" s="1" t="s">
        <v>11385</v>
      </c>
      <c r="F1346" s="1" t="s">
        <v>2785</v>
      </c>
      <c r="H1346" s="1" t="s">
        <v>7695</v>
      </c>
      <c r="I1346" s="1" t="s">
        <v>11386</v>
      </c>
      <c r="K1346" s="1" t="s">
        <v>11387</v>
      </c>
      <c r="L1346" s="1" t="s">
        <v>11388</v>
      </c>
      <c r="M1346" s="2">
        <v>45288.500092592592</v>
      </c>
      <c r="N1346" s="2">
        <v>45288.500092592592</v>
      </c>
      <c r="P1346" s="1" t="s">
        <v>11389</v>
      </c>
      <c r="R1346" s="1">
        <v>6</v>
      </c>
      <c r="S1346" s="1">
        <v>62</v>
      </c>
      <c r="U1346" s="1" t="s">
        <v>2791</v>
      </c>
      <c r="AC1346" s="1" t="s">
        <v>96</v>
      </c>
      <c r="AJ1346" s="1" t="s">
        <v>11390</v>
      </c>
      <c r="AN1346" s="1" t="s">
        <v>11391</v>
      </c>
    </row>
    <row r="1347" spans="1:40" x14ac:dyDescent="0.35">
      <c r="A1347" s="1" t="s">
        <v>11392</v>
      </c>
      <c r="B1347" s="1" t="s">
        <v>87</v>
      </c>
      <c r="C1347" s="1">
        <v>1999</v>
      </c>
      <c r="D1347" s="1" t="s">
        <v>11393</v>
      </c>
      <c r="E1347" s="1" t="s">
        <v>11394</v>
      </c>
      <c r="F1347" s="1" t="s">
        <v>2280</v>
      </c>
      <c r="H1347" s="1" t="s">
        <v>911</v>
      </c>
      <c r="I1347" s="1" t="s">
        <v>11395</v>
      </c>
      <c r="K1347" s="1" t="s">
        <v>11396</v>
      </c>
      <c r="L1347" s="1">
        <v>1999</v>
      </c>
      <c r="M1347" s="2">
        <v>45288.51903935185</v>
      </c>
      <c r="N1347" s="2">
        <v>45288.51903935185</v>
      </c>
      <c r="P1347" s="1" t="s">
        <v>6118</v>
      </c>
      <c r="R1347" s="1">
        <v>3</v>
      </c>
      <c r="S1347" s="1">
        <v>46</v>
      </c>
      <c r="U1347" s="1" t="s">
        <v>5432</v>
      </c>
      <c r="AC1347" s="1" t="s">
        <v>299</v>
      </c>
      <c r="AF1347" s="1" t="s">
        <v>300</v>
      </c>
      <c r="AG1347" s="1">
        <v>29104874</v>
      </c>
      <c r="AJ1347" s="1" t="s">
        <v>5433</v>
      </c>
      <c r="AN1347" s="1" t="s">
        <v>11397</v>
      </c>
    </row>
    <row r="1348" spans="1:40" x14ac:dyDescent="0.35">
      <c r="A1348" s="1" t="s">
        <v>11398</v>
      </c>
      <c r="B1348" s="1" t="s">
        <v>87</v>
      </c>
      <c r="C1348" s="1">
        <v>2008</v>
      </c>
      <c r="D1348" s="1" t="s">
        <v>11399</v>
      </c>
      <c r="E1348" s="1" t="s">
        <v>11400</v>
      </c>
      <c r="F1348" s="1" t="s">
        <v>11401</v>
      </c>
      <c r="H1348" s="1" t="s">
        <v>11402</v>
      </c>
      <c r="I1348" s="1" t="s">
        <v>11403</v>
      </c>
      <c r="K1348" s="1" t="s">
        <v>11404</v>
      </c>
      <c r="L1348" s="1" t="s">
        <v>1653</v>
      </c>
      <c r="M1348" s="2">
        <v>45288.500092592592</v>
      </c>
      <c r="N1348" s="2">
        <v>45288.662349537037</v>
      </c>
      <c r="P1348" s="1" t="s">
        <v>11405</v>
      </c>
      <c r="R1348" s="1">
        <v>4</v>
      </c>
      <c r="S1348" s="1">
        <v>34</v>
      </c>
      <c r="U1348" s="1" t="s">
        <v>11406</v>
      </c>
      <c r="AC1348" s="1" t="s">
        <v>96</v>
      </c>
      <c r="AJ1348" s="1" t="s">
        <v>11407</v>
      </c>
      <c r="AN1348" s="1" t="s">
        <v>11408</v>
      </c>
    </row>
    <row r="1349" spans="1:40" x14ac:dyDescent="0.35">
      <c r="A1349" s="1" t="s">
        <v>11409</v>
      </c>
      <c r="B1349" s="1" t="s">
        <v>87</v>
      </c>
      <c r="C1349" s="1">
        <v>2016</v>
      </c>
      <c r="D1349" s="1" t="s">
        <v>11410</v>
      </c>
      <c r="E1349" s="1" t="s">
        <v>11411</v>
      </c>
      <c r="F1349" s="1" t="s">
        <v>4728</v>
      </c>
      <c r="H1349" s="1" t="s">
        <v>4729</v>
      </c>
      <c r="I1349" s="1" t="s">
        <v>11412</v>
      </c>
      <c r="K1349" s="1" t="s">
        <v>11413</v>
      </c>
      <c r="L1349" s="1">
        <v>2016</v>
      </c>
      <c r="M1349" s="2">
        <v>45288.517743055556</v>
      </c>
      <c r="N1349" s="2">
        <v>45288.517743055556</v>
      </c>
      <c r="P1349" s="1">
        <v>1410</v>
      </c>
      <c r="R1349" s="1">
        <v>12</v>
      </c>
      <c r="S1349" s="1">
        <v>26</v>
      </c>
      <c r="U1349" s="1" t="s">
        <v>4728</v>
      </c>
      <c r="W1349" s="1" t="s">
        <v>11414</v>
      </c>
      <c r="AC1349" s="1" t="s">
        <v>299</v>
      </c>
      <c r="AF1349" s="1" t="s">
        <v>300</v>
      </c>
      <c r="AG1349" s="1">
        <v>617784506</v>
      </c>
      <c r="AJ1349" s="1" t="s">
        <v>4734</v>
      </c>
      <c r="AN1349" s="1" t="s">
        <v>11415</v>
      </c>
    </row>
    <row r="1350" spans="1:40" x14ac:dyDescent="0.35">
      <c r="A1350" s="1" t="s">
        <v>11416</v>
      </c>
      <c r="B1350" s="1" t="s">
        <v>87</v>
      </c>
      <c r="C1350" s="1">
        <v>2023</v>
      </c>
      <c r="D1350" s="1" t="s">
        <v>11417</v>
      </c>
      <c r="E1350" s="1" t="s">
        <v>11418</v>
      </c>
      <c r="F1350" s="1" t="s">
        <v>1133</v>
      </c>
      <c r="H1350" s="1" t="s">
        <v>591</v>
      </c>
      <c r="I1350" s="1" t="s">
        <v>11419</v>
      </c>
      <c r="K1350" s="1" t="s">
        <v>11420</v>
      </c>
      <c r="L1350" s="1" t="s">
        <v>8536</v>
      </c>
      <c r="M1350" s="2">
        <v>45288.513749999998</v>
      </c>
      <c r="N1350" s="2">
        <v>45288.513749999998</v>
      </c>
      <c r="R1350" s="1">
        <v>10</v>
      </c>
      <c r="S1350" s="1">
        <v>102</v>
      </c>
      <c r="AG1350" s="1" t="s">
        <v>11421</v>
      </c>
    </row>
    <row r="1351" spans="1:40" x14ac:dyDescent="0.35">
      <c r="A1351" s="1" t="s">
        <v>11422</v>
      </c>
      <c r="B1351" s="1" t="s">
        <v>87</v>
      </c>
      <c r="C1351" s="1">
        <v>1991</v>
      </c>
      <c r="D1351" s="1" t="s">
        <v>11423</v>
      </c>
      <c r="E1351" s="1" t="s">
        <v>11424</v>
      </c>
      <c r="F1351" s="1" t="s">
        <v>11425</v>
      </c>
      <c r="H1351" s="1" t="s">
        <v>11426</v>
      </c>
      <c r="K1351" s="1" t="s">
        <v>11427</v>
      </c>
      <c r="L1351" s="1" t="s">
        <v>11428</v>
      </c>
      <c r="M1351" s="2">
        <v>45288.500092592592</v>
      </c>
      <c r="N1351" s="2">
        <v>45288.500092592592</v>
      </c>
      <c r="P1351" s="1" t="s">
        <v>11429</v>
      </c>
      <c r="R1351" s="1">
        <v>4</v>
      </c>
      <c r="S1351" s="1">
        <v>11</v>
      </c>
      <c r="U1351" s="1" t="s">
        <v>11430</v>
      </c>
      <c r="AC1351" s="1" t="s">
        <v>96</v>
      </c>
      <c r="AJ1351" s="1" t="s">
        <v>11431</v>
      </c>
      <c r="AN1351" s="1" t="s">
        <v>11432</v>
      </c>
    </row>
    <row r="1352" spans="1:40" x14ac:dyDescent="0.35">
      <c r="A1352" s="1" t="s">
        <v>11433</v>
      </c>
      <c r="B1352" s="1" t="s">
        <v>87</v>
      </c>
      <c r="C1352" s="1">
        <v>2022</v>
      </c>
      <c r="D1352" s="1" t="s">
        <v>11434</v>
      </c>
      <c r="E1352" s="1" t="s">
        <v>11435</v>
      </c>
      <c r="F1352" s="1" t="s">
        <v>11436</v>
      </c>
      <c r="I1352" s="1" t="s">
        <v>11437</v>
      </c>
      <c r="J1352" s="1" t="s">
        <v>11438</v>
      </c>
      <c r="L1352" s="1">
        <v>2022</v>
      </c>
      <c r="M1352" s="2">
        <v>45288.50472222222</v>
      </c>
      <c r="N1352" s="2">
        <v>45288.718333333331</v>
      </c>
      <c r="R1352" s="1">
        <v>11</v>
      </c>
      <c r="S1352" s="1">
        <v>12</v>
      </c>
      <c r="AF1352" s="1" t="s">
        <v>408</v>
      </c>
    </row>
    <row r="1353" spans="1:40" x14ac:dyDescent="0.35">
      <c r="A1353" s="1" t="s">
        <v>11439</v>
      </c>
      <c r="B1353" s="1" t="s">
        <v>87</v>
      </c>
      <c r="C1353" s="1">
        <v>2008</v>
      </c>
      <c r="D1353" s="1" t="s">
        <v>11440</v>
      </c>
      <c r="E1353" s="1" t="s">
        <v>11441</v>
      </c>
      <c r="F1353" s="1" t="s">
        <v>11442</v>
      </c>
      <c r="I1353" s="1" t="s">
        <v>11443</v>
      </c>
      <c r="J1353" s="1" t="s">
        <v>11444</v>
      </c>
      <c r="L1353" s="1">
        <v>2008</v>
      </c>
      <c r="M1353" s="2">
        <v>45288.506736111114</v>
      </c>
      <c r="N1353" s="2">
        <v>45288.506736111114</v>
      </c>
      <c r="P1353" s="1" t="s">
        <v>11445</v>
      </c>
      <c r="R1353" s="1">
        <v>400</v>
      </c>
      <c r="S1353" s="1">
        <v>38</v>
      </c>
      <c r="V1353" s="1" t="s">
        <v>11446</v>
      </c>
      <c r="AF1353" s="1" t="s">
        <v>408</v>
      </c>
    </row>
    <row r="1354" spans="1:40" x14ac:dyDescent="0.35">
      <c r="A1354" s="1" t="s">
        <v>11447</v>
      </c>
      <c r="B1354" s="1" t="s">
        <v>87</v>
      </c>
      <c r="C1354" s="1">
        <v>2019</v>
      </c>
      <c r="D1354" s="1" t="s">
        <v>11448</v>
      </c>
      <c r="E1354" s="1" t="s">
        <v>11449</v>
      </c>
      <c r="F1354" s="1" t="s">
        <v>9521</v>
      </c>
      <c r="H1354" s="1" t="s">
        <v>9522</v>
      </c>
      <c r="I1354" s="1" t="s">
        <v>11450</v>
      </c>
      <c r="K1354" s="1" t="s">
        <v>11451</v>
      </c>
      <c r="L1354" s="1" t="s">
        <v>4394</v>
      </c>
      <c r="M1354" s="2">
        <v>45288.500092592592</v>
      </c>
      <c r="N1354" s="2">
        <v>45288.63385416667</v>
      </c>
      <c r="P1354" s="1" t="s">
        <v>7732</v>
      </c>
      <c r="S1354" s="1">
        <v>18</v>
      </c>
      <c r="U1354" s="1" t="s">
        <v>9526</v>
      </c>
      <c r="AC1354" s="1" t="s">
        <v>96</v>
      </c>
      <c r="AD1354" s="1" t="s">
        <v>11452</v>
      </c>
      <c r="AJ1354" s="1" t="s">
        <v>11453</v>
      </c>
      <c r="AN1354" s="1" t="s">
        <v>11454</v>
      </c>
    </row>
    <row r="1355" spans="1:40" x14ac:dyDescent="0.35">
      <c r="A1355" s="1" t="s">
        <v>11455</v>
      </c>
      <c r="B1355" s="1" t="s">
        <v>87</v>
      </c>
      <c r="C1355" s="1">
        <v>2017</v>
      </c>
      <c r="D1355" s="1" t="s">
        <v>11456</v>
      </c>
      <c r="E1355" s="1" t="s">
        <v>11457</v>
      </c>
      <c r="F1355" s="1" t="s">
        <v>873</v>
      </c>
      <c r="H1355" s="1" t="s">
        <v>874</v>
      </c>
      <c r="I1355" s="1" t="s">
        <v>11458</v>
      </c>
      <c r="K1355" s="1" t="s">
        <v>11459</v>
      </c>
      <c r="L1355" s="1" t="s">
        <v>3710</v>
      </c>
      <c r="M1355" s="2">
        <v>45288.513854166667</v>
      </c>
      <c r="N1355" s="2">
        <v>45288.513854166667</v>
      </c>
      <c r="P1355" s="1" t="s">
        <v>11460</v>
      </c>
      <c r="S1355" s="1">
        <v>73</v>
      </c>
      <c r="AG1355" s="1" t="s">
        <v>11461</v>
      </c>
    </row>
    <row r="1356" spans="1:40" x14ac:dyDescent="0.35">
      <c r="A1356" s="1" t="s">
        <v>11462</v>
      </c>
      <c r="B1356" s="1" t="s">
        <v>87</v>
      </c>
      <c r="C1356" s="1">
        <v>2015</v>
      </c>
      <c r="D1356" s="1" t="s">
        <v>11463</v>
      </c>
      <c r="E1356" s="1" t="s">
        <v>11464</v>
      </c>
      <c r="F1356" s="1" t="s">
        <v>328</v>
      </c>
      <c r="H1356" s="1" t="s">
        <v>385</v>
      </c>
      <c r="I1356" s="1" t="s">
        <v>11465</v>
      </c>
      <c r="K1356" s="1" t="s">
        <v>11466</v>
      </c>
      <c r="L1356" s="1" t="s">
        <v>932</v>
      </c>
      <c r="M1356" s="2">
        <v>45288.500092592592</v>
      </c>
      <c r="N1356" s="2">
        <v>45288.650717592594</v>
      </c>
      <c r="P1356" s="1" t="s">
        <v>11467</v>
      </c>
      <c r="R1356" s="1">
        <v>7</v>
      </c>
      <c r="S1356" s="1">
        <v>78</v>
      </c>
      <c r="U1356" s="1" t="s">
        <v>334</v>
      </c>
      <c r="AC1356" s="1" t="s">
        <v>96</v>
      </c>
      <c r="AJ1356" s="1" t="s">
        <v>11468</v>
      </c>
      <c r="AN1356" s="1" t="s">
        <v>11469</v>
      </c>
    </row>
    <row r="1357" spans="1:40" x14ac:dyDescent="0.35">
      <c r="A1357" s="1" t="s">
        <v>11470</v>
      </c>
      <c r="B1357" s="1" t="s">
        <v>87</v>
      </c>
      <c r="C1357" s="1">
        <v>2012</v>
      </c>
      <c r="D1357" s="1" t="s">
        <v>11471</v>
      </c>
      <c r="E1357" s="1" t="s">
        <v>11472</v>
      </c>
      <c r="F1357" s="1" t="s">
        <v>11473</v>
      </c>
      <c r="H1357" s="1" t="s">
        <v>11474</v>
      </c>
      <c r="K1357" s="1" t="s">
        <v>11475</v>
      </c>
      <c r="L1357" s="1" t="s">
        <v>6680</v>
      </c>
      <c r="M1357" s="2">
        <v>45288.500092592592</v>
      </c>
      <c r="N1357" s="2">
        <v>45288.662129629629</v>
      </c>
      <c r="P1357" s="1" t="s">
        <v>11476</v>
      </c>
      <c r="R1357" s="1">
        <v>8</v>
      </c>
      <c r="S1357" s="1">
        <v>70</v>
      </c>
      <c r="U1357" s="1" t="s">
        <v>11477</v>
      </c>
      <c r="AC1357" s="1" t="s">
        <v>889</v>
      </c>
      <c r="AJ1357" s="1" t="s">
        <v>11478</v>
      </c>
      <c r="AN1357" s="1" t="s">
        <v>11479</v>
      </c>
    </row>
    <row r="1358" spans="1:40" x14ac:dyDescent="0.35">
      <c r="A1358" s="1" t="s">
        <v>11480</v>
      </c>
      <c r="B1358" s="1" t="s">
        <v>87</v>
      </c>
      <c r="C1358" s="1">
        <v>2012</v>
      </c>
      <c r="D1358" s="1" t="s">
        <v>11481</v>
      </c>
      <c r="E1358" s="1" t="s">
        <v>11482</v>
      </c>
      <c r="F1358" s="1" t="s">
        <v>4170</v>
      </c>
      <c r="I1358" s="1" t="s">
        <v>11483</v>
      </c>
      <c r="J1358" s="1" t="s">
        <v>11484</v>
      </c>
      <c r="L1358" s="1">
        <v>2012</v>
      </c>
      <c r="M1358" s="2">
        <v>45288.506215277775</v>
      </c>
      <c r="N1358" s="2">
        <v>45288.586122685185</v>
      </c>
      <c r="P1358" s="1" t="s">
        <v>11485</v>
      </c>
      <c r="R1358" s="1">
        <v>5</v>
      </c>
      <c r="S1358" s="1">
        <v>140</v>
      </c>
      <c r="AF1358" s="1" t="s">
        <v>408</v>
      </c>
      <c r="AN1358" s="1" t="s">
        <v>11486</v>
      </c>
    </row>
    <row r="1359" spans="1:40" x14ac:dyDescent="0.35">
      <c r="A1359" s="1" t="s">
        <v>11487</v>
      </c>
      <c r="B1359" s="1" t="s">
        <v>87</v>
      </c>
      <c r="C1359" s="1">
        <v>1984</v>
      </c>
      <c r="D1359" s="1" t="s">
        <v>11488</v>
      </c>
      <c r="E1359" s="1" t="s">
        <v>11489</v>
      </c>
      <c r="F1359" s="1" t="s">
        <v>11490</v>
      </c>
      <c r="H1359" s="1" t="s">
        <v>11491</v>
      </c>
      <c r="K1359" s="1" t="s">
        <v>11492</v>
      </c>
      <c r="L1359" s="1">
        <v>1984</v>
      </c>
      <c r="M1359" s="2">
        <v>45288.520277777781</v>
      </c>
      <c r="N1359" s="2">
        <v>45288.520277777781</v>
      </c>
      <c r="P1359" s="1" t="s">
        <v>8817</v>
      </c>
      <c r="R1359" s="1">
        <v>3</v>
      </c>
      <c r="S1359" s="1">
        <v>36</v>
      </c>
      <c r="U1359" s="1" t="s">
        <v>11493</v>
      </c>
      <c r="AC1359" s="1" t="s">
        <v>299</v>
      </c>
      <c r="AF1359" s="1" t="s">
        <v>440</v>
      </c>
      <c r="AG1359" s="1">
        <v>15624905</v>
      </c>
      <c r="AJ1359" s="1" t="s">
        <v>6182</v>
      </c>
      <c r="AN1359" s="1" t="s">
        <v>11494</v>
      </c>
    </row>
    <row r="1360" spans="1:40" x14ac:dyDescent="0.35">
      <c r="A1360" s="1" t="s">
        <v>11495</v>
      </c>
      <c r="B1360" s="1" t="s">
        <v>87</v>
      </c>
      <c r="C1360" s="1">
        <v>2005</v>
      </c>
      <c r="D1360" s="1" t="s">
        <v>11496</v>
      </c>
      <c r="E1360" s="1" t="s">
        <v>11497</v>
      </c>
      <c r="F1360" s="1" t="s">
        <v>412</v>
      </c>
      <c r="H1360" s="1" t="s">
        <v>413</v>
      </c>
      <c r="I1360" s="1" t="s">
        <v>11498</v>
      </c>
      <c r="K1360" s="1" t="s">
        <v>11499</v>
      </c>
      <c r="L1360" s="1" t="s">
        <v>1227</v>
      </c>
      <c r="M1360" s="2">
        <v>45288.500092592592</v>
      </c>
      <c r="N1360" s="2">
        <v>45288.746550925927</v>
      </c>
      <c r="P1360" s="1" t="s">
        <v>11500</v>
      </c>
      <c r="R1360" s="1">
        <v>2</v>
      </c>
      <c r="S1360" s="1">
        <v>71</v>
      </c>
      <c r="U1360" s="1" t="s">
        <v>418</v>
      </c>
      <c r="AC1360" s="1" t="s">
        <v>96</v>
      </c>
      <c r="AJ1360" s="1" t="s">
        <v>11501</v>
      </c>
      <c r="AN1360" s="1" t="s">
        <v>11502</v>
      </c>
    </row>
    <row r="1361" spans="1:40" x14ac:dyDescent="0.35">
      <c r="A1361" s="1" t="s">
        <v>11503</v>
      </c>
      <c r="B1361" s="1" t="s">
        <v>87</v>
      </c>
      <c r="C1361" s="1">
        <v>2009</v>
      </c>
      <c r="D1361" s="1" t="s">
        <v>11504</v>
      </c>
      <c r="E1361" s="1" t="s">
        <v>11505</v>
      </c>
      <c r="F1361" s="1" t="s">
        <v>412</v>
      </c>
      <c r="H1361" s="1" t="s">
        <v>957</v>
      </c>
      <c r="I1361" s="1" t="s">
        <v>11506</v>
      </c>
      <c r="K1361" s="1" t="s">
        <v>11507</v>
      </c>
      <c r="L1361" s="1" t="s">
        <v>7139</v>
      </c>
      <c r="M1361" s="2">
        <v>45288.500092592592</v>
      </c>
      <c r="N1361" s="2">
        <v>45288.500092592592</v>
      </c>
      <c r="P1361" s="1" t="s">
        <v>11508</v>
      </c>
      <c r="R1361" s="1">
        <v>23</v>
      </c>
      <c r="S1361" s="1">
        <v>75</v>
      </c>
      <c r="U1361" s="1" t="s">
        <v>418</v>
      </c>
      <c r="AC1361" s="1" t="s">
        <v>96</v>
      </c>
      <c r="AJ1361" s="1" t="s">
        <v>11509</v>
      </c>
      <c r="AN1361" s="1" t="s">
        <v>11510</v>
      </c>
    </row>
    <row r="1362" spans="1:40" x14ac:dyDescent="0.35">
      <c r="A1362" s="1" t="s">
        <v>11511</v>
      </c>
      <c r="B1362" s="1" t="s">
        <v>87</v>
      </c>
      <c r="C1362" s="1">
        <v>1981</v>
      </c>
      <c r="D1362" s="1" t="s">
        <v>11512</v>
      </c>
      <c r="E1362" s="1" t="s">
        <v>11513</v>
      </c>
      <c r="F1362" s="1" t="s">
        <v>2354</v>
      </c>
      <c r="H1362" s="1" t="s">
        <v>11514</v>
      </c>
      <c r="K1362" s="1" t="s">
        <v>11515</v>
      </c>
      <c r="L1362" s="1">
        <v>1981</v>
      </c>
      <c r="M1362" s="2">
        <v>45288.520289351851</v>
      </c>
      <c r="N1362" s="2">
        <v>45288.520289351851</v>
      </c>
      <c r="P1362" s="1" t="s">
        <v>2356</v>
      </c>
      <c r="R1362" s="4">
        <v>45239</v>
      </c>
      <c r="S1362" s="1">
        <v>33</v>
      </c>
      <c r="U1362" s="1" t="s">
        <v>11516</v>
      </c>
      <c r="AC1362" s="1" t="s">
        <v>299</v>
      </c>
      <c r="AF1362" s="1" t="s">
        <v>440</v>
      </c>
      <c r="AG1362" s="1">
        <v>12621046</v>
      </c>
      <c r="AJ1362" s="1" t="s">
        <v>6629</v>
      </c>
      <c r="AN1362" s="1" t="s">
        <v>11517</v>
      </c>
    </row>
    <row r="1363" spans="1:40" x14ac:dyDescent="0.35">
      <c r="A1363" s="1" t="s">
        <v>11518</v>
      </c>
      <c r="B1363" s="1" t="s">
        <v>87</v>
      </c>
      <c r="C1363" s="1">
        <v>2021</v>
      </c>
      <c r="D1363" s="1" t="s">
        <v>11519</v>
      </c>
      <c r="E1363" s="1" t="s">
        <v>11520</v>
      </c>
      <c r="F1363" s="1" t="s">
        <v>1609</v>
      </c>
      <c r="H1363" s="1" t="s">
        <v>1610</v>
      </c>
      <c r="I1363" s="1" t="s">
        <v>11521</v>
      </c>
      <c r="K1363" s="1" t="s">
        <v>11522</v>
      </c>
      <c r="L1363" s="3">
        <v>44324</v>
      </c>
      <c r="M1363" s="2">
        <v>45288.500092592592</v>
      </c>
      <c r="N1363" s="2">
        <v>45288.738819444443</v>
      </c>
      <c r="R1363" s="1">
        <v>5</v>
      </c>
      <c r="S1363" s="1">
        <v>11</v>
      </c>
      <c r="U1363" s="1" t="s">
        <v>1613</v>
      </c>
      <c r="AC1363" s="1" t="s">
        <v>96</v>
      </c>
      <c r="AJ1363" s="1" t="s">
        <v>11523</v>
      </c>
      <c r="AN1363" s="1" t="s">
        <v>11524</v>
      </c>
    </row>
    <row r="1364" spans="1:40" x14ac:dyDescent="0.35">
      <c r="A1364" s="1" t="s">
        <v>11525</v>
      </c>
      <c r="B1364" s="1" t="s">
        <v>87</v>
      </c>
      <c r="C1364" s="1">
        <v>1996</v>
      </c>
      <c r="D1364" s="1" t="s">
        <v>11526</v>
      </c>
      <c r="E1364" s="1" t="s">
        <v>11527</v>
      </c>
      <c r="F1364" s="1" t="s">
        <v>1839</v>
      </c>
      <c r="I1364" s="1" t="s">
        <v>11528</v>
      </c>
      <c r="J1364" s="1" t="s">
        <v>11529</v>
      </c>
      <c r="L1364" s="1">
        <v>1996</v>
      </c>
      <c r="M1364" s="2">
        <v>45288.507233796299</v>
      </c>
      <c r="N1364" s="2">
        <v>45288.67082175926</v>
      </c>
      <c r="P1364" s="1" t="s">
        <v>11530</v>
      </c>
      <c r="R1364" s="1">
        <v>5</v>
      </c>
      <c r="S1364" s="1">
        <v>23</v>
      </c>
      <c r="AF1364" s="1" t="s">
        <v>408</v>
      </c>
      <c r="AN1364" s="1" t="s">
        <v>11531</v>
      </c>
    </row>
    <row r="1365" spans="1:40" x14ac:dyDescent="0.35">
      <c r="A1365" s="1" t="s">
        <v>11532</v>
      </c>
      <c r="B1365" s="1" t="s">
        <v>87</v>
      </c>
      <c r="C1365" s="1">
        <v>2009</v>
      </c>
      <c r="D1365" s="1" t="s">
        <v>11533</v>
      </c>
      <c r="E1365" s="1" t="s">
        <v>11534</v>
      </c>
      <c r="F1365" s="1" t="s">
        <v>328</v>
      </c>
      <c r="H1365" s="1" t="s">
        <v>329</v>
      </c>
      <c r="I1365" s="1" t="s">
        <v>11535</v>
      </c>
      <c r="K1365" s="1" t="s">
        <v>11536</v>
      </c>
      <c r="L1365" s="1" t="s">
        <v>7139</v>
      </c>
      <c r="M1365" s="2">
        <v>45288.500092592592</v>
      </c>
      <c r="N1365" s="2">
        <v>45288.500092592592</v>
      </c>
      <c r="P1365" s="1" t="s">
        <v>11537</v>
      </c>
      <c r="R1365" s="1">
        <v>12</v>
      </c>
      <c r="S1365" s="1">
        <v>72</v>
      </c>
      <c r="U1365" s="1" t="s">
        <v>334</v>
      </c>
      <c r="AC1365" s="1" t="s">
        <v>96</v>
      </c>
      <c r="AJ1365" s="1" t="s">
        <v>11538</v>
      </c>
      <c r="AN1365" s="1" t="s">
        <v>11539</v>
      </c>
    </row>
    <row r="1366" spans="1:40" x14ac:dyDescent="0.35">
      <c r="A1366" s="1" t="s">
        <v>11540</v>
      </c>
      <c r="B1366" s="1" t="s">
        <v>87</v>
      </c>
      <c r="C1366" s="1">
        <v>2015</v>
      </c>
      <c r="D1366" s="1" t="s">
        <v>11541</v>
      </c>
      <c r="E1366" s="1" t="s">
        <v>11542</v>
      </c>
      <c r="F1366" s="1" t="s">
        <v>2337</v>
      </c>
      <c r="H1366" s="1" t="s">
        <v>2338</v>
      </c>
      <c r="I1366" s="1" t="s">
        <v>11543</v>
      </c>
      <c r="K1366" s="1" t="s">
        <v>11544</v>
      </c>
      <c r="L1366" s="1">
        <v>2015</v>
      </c>
      <c r="M1366" s="2">
        <v>45288.500092592592</v>
      </c>
      <c r="N1366" s="2">
        <v>45288.72761574074</v>
      </c>
      <c r="P1366" s="1">
        <v>1129</v>
      </c>
      <c r="S1366" s="1">
        <v>6</v>
      </c>
      <c r="U1366" s="1" t="s">
        <v>2341</v>
      </c>
      <c r="AC1366" s="1" t="s">
        <v>96</v>
      </c>
      <c r="AJ1366" s="1" t="s">
        <v>11545</v>
      </c>
      <c r="AN1366" s="1" t="s">
        <v>11546</v>
      </c>
    </row>
    <row r="1367" spans="1:40" x14ac:dyDescent="0.35">
      <c r="A1367" s="1" t="s">
        <v>11547</v>
      </c>
      <c r="B1367" s="1" t="s">
        <v>87</v>
      </c>
      <c r="C1367" s="1">
        <v>1996</v>
      </c>
      <c r="D1367" s="1" t="s">
        <v>11548</v>
      </c>
      <c r="E1367" s="1" t="s">
        <v>11549</v>
      </c>
      <c r="F1367" s="1" t="s">
        <v>2785</v>
      </c>
      <c r="H1367" s="1" t="s">
        <v>2786</v>
      </c>
      <c r="I1367" s="1" t="s">
        <v>11550</v>
      </c>
      <c r="K1367" s="1" t="s">
        <v>11551</v>
      </c>
      <c r="L1367" s="1" t="s">
        <v>10550</v>
      </c>
      <c r="M1367" s="2">
        <v>45288.500092592592</v>
      </c>
      <c r="N1367" s="2">
        <v>45288.664212962962</v>
      </c>
      <c r="P1367" s="1" t="s">
        <v>11552</v>
      </c>
      <c r="R1367" s="1">
        <v>4</v>
      </c>
      <c r="S1367" s="1">
        <v>37</v>
      </c>
      <c r="U1367" s="1" t="s">
        <v>2791</v>
      </c>
      <c r="AC1367" s="1" t="s">
        <v>96</v>
      </c>
      <c r="AJ1367" s="1" t="s">
        <v>11553</v>
      </c>
      <c r="AN1367" s="1" t="s">
        <v>11554</v>
      </c>
    </row>
    <row r="1368" spans="1:40" x14ac:dyDescent="0.35">
      <c r="A1368" s="1" t="s">
        <v>11555</v>
      </c>
      <c r="B1368" s="1" t="s">
        <v>87</v>
      </c>
      <c r="C1368" s="1">
        <v>2017</v>
      </c>
      <c r="D1368" s="1" t="s">
        <v>11556</v>
      </c>
      <c r="E1368" s="1" t="s">
        <v>11557</v>
      </c>
      <c r="F1368" s="1" t="s">
        <v>702</v>
      </c>
      <c r="I1368" s="1" t="s">
        <v>11558</v>
      </c>
      <c r="J1368" s="1" t="s">
        <v>11559</v>
      </c>
      <c r="L1368" s="1">
        <v>2017</v>
      </c>
      <c r="M1368" s="2">
        <v>45288.505601851852</v>
      </c>
      <c r="N1368" s="2">
        <v>45288.724861111114</v>
      </c>
      <c r="P1368" s="1" t="s">
        <v>11560</v>
      </c>
      <c r="S1368" s="1">
        <v>73</v>
      </c>
      <c r="AF1368" s="1" t="s">
        <v>408</v>
      </c>
    </row>
    <row r="1369" spans="1:40" x14ac:dyDescent="0.35">
      <c r="A1369" s="1" t="s">
        <v>11561</v>
      </c>
      <c r="B1369" s="1" t="s">
        <v>87</v>
      </c>
      <c r="C1369" s="1">
        <v>2011</v>
      </c>
      <c r="D1369" s="1" t="s">
        <v>11562</v>
      </c>
      <c r="E1369" s="1" t="s">
        <v>11230</v>
      </c>
      <c r="F1369" s="1" t="s">
        <v>1720</v>
      </c>
      <c r="J1369" s="1" t="s">
        <v>11563</v>
      </c>
      <c r="L1369" s="1">
        <v>2011</v>
      </c>
      <c r="M1369" s="2">
        <v>45288.506307870368</v>
      </c>
      <c r="N1369" s="2">
        <v>45288.506307870368</v>
      </c>
      <c r="P1369" s="1" t="s">
        <v>11232</v>
      </c>
      <c r="R1369" s="1">
        <v>1338</v>
      </c>
      <c r="S1369" s="1">
        <v>124</v>
      </c>
      <c r="AF1369" s="1" t="s">
        <v>408</v>
      </c>
    </row>
    <row r="1370" spans="1:40" x14ac:dyDescent="0.35">
      <c r="A1370" s="1" t="s">
        <v>11564</v>
      </c>
      <c r="B1370" s="1" t="s">
        <v>87</v>
      </c>
      <c r="C1370" s="1">
        <v>2016</v>
      </c>
      <c r="D1370" s="1" t="s">
        <v>11565</v>
      </c>
      <c r="E1370" s="1" t="s">
        <v>11566</v>
      </c>
      <c r="F1370" s="1" t="s">
        <v>11567</v>
      </c>
      <c r="I1370" s="1" t="s">
        <v>11568</v>
      </c>
      <c r="J1370" s="1" t="s">
        <v>11569</v>
      </c>
      <c r="L1370" s="1">
        <v>2016</v>
      </c>
      <c r="M1370" s="2">
        <v>45288.505798611113</v>
      </c>
      <c r="N1370" s="2">
        <v>45288.715532407405</v>
      </c>
      <c r="P1370" s="1" t="s">
        <v>11570</v>
      </c>
      <c r="R1370" s="1">
        <v>3</v>
      </c>
      <c r="S1370" s="1">
        <v>40</v>
      </c>
      <c r="AF1370" s="1" t="s">
        <v>408</v>
      </c>
    </row>
    <row r="1371" spans="1:40" x14ac:dyDescent="0.35">
      <c r="A1371" s="1" t="s">
        <v>11571</v>
      </c>
      <c r="B1371" s="1" t="s">
        <v>87</v>
      </c>
      <c r="C1371" s="1">
        <v>2012</v>
      </c>
      <c r="D1371" s="1" t="s">
        <v>11572</v>
      </c>
      <c r="E1371" s="1" t="s">
        <v>11573</v>
      </c>
      <c r="F1371" s="1" t="s">
        <v>4264</v>
      </c>
      <c r="H1371" s="1" t="s">
        <v>4265</v>
      </c>
      <c r="I1371" s="1" t="s">
        <v>11574</v>
      </c>
      <c r="K1371" s="1" t="s">
        <v>11575</v>
      </c>
      <c r="L1371" s="1" t="s">
        <v>3693</v>
      </c>
      <c r="M1371" s="2">
        <v>45288.500092592592</v>
      </c>
      <c r="N1371" s="2">
        <v>45288.662719907406</v>
      </c>
      <c r="P1371" s="1" t="s">
        <v>11576</v>
      </c>
      <c r="R1371" s="1">
        <v>9</v>
      </c>
      <c r="S1371" s="1">
        <v>54</v>
      </c>
      <c r="U1371" s="1" t="s">
        <v>4269</v>
      </c>
      <c r="AC1371" s="1" t="s">
        <v>96</v>
      </c>
      <c r="AJ1371" s="1" t="s">
        <v>11577</v>
      </c>
      <c r="AN1371" s="1" t="s">
        <v>11578</v>
      </c>
    </row>
    <row r="1372" spans="1:40" x14ac:dyDescent="0.35">
      <c r="A1372" s="1" t="s">
        <v>11579</v>
      </c>
      <c r="B1372" s="1" t="s">
        <v>87</v>
      </c>
      <c r="C1372" s="1">
        <v>2023</v>
      </c>
      <c r="D1372" s="1" t="s">
        <v>11580</v>
      </c>
      <c r="E1372" s="1" t="s">
        <v>11581</v>
      </c>
      <c r="F1372" s="1" t="s">
        <v>765</v>
      </c>
      <c r="H1372" s="1" t="s">
        <v>766</v>
      </c>
      <c r="I1372" s="1" t="s">
        <v>11582</v>
      </c>
      <c r="K1372" s="1" t="s">
        <v>11583</v>
      </c>
      <c r="L1372" s="3">
        <v>45174</v>
      </c>
      <c r="M1372" s="2">
        <v>45288.500092592592</v>
      </c>
      <c r="N1372" s="2">
        <v>45288.665706018517</v>
      </c>
      <c r="P1372" s="1" t="s">
        <v>11584</v>
      </c>
      <c r="R1372" s="1">
        <v>9</v>
      </c>
      <c r="S1372" s="1">
        <v>134</v>
      </c>
      <c r="U1372" s="1" t="s">
        <v>771</v>
      </c>
      <c r="AC1372" s="1" t="s">
        <v>96</v>
      </c>
      <c r="AD1372" s="1" t="s">
        <v>1541</v>
      </c>
      <c r="AJ1372" s="1" t="s">
        <v>11585</v>
      </c>
      <c r="AN1372" s="1" t="s">
        <v>11586</v>
      </c>
    </row>
    <row r="1373" spans="1:40" x14ac:dyDescent="0.35">
      <c r="A1373" s="1" t="s">
        <v>11587</v>
      </c>
      <c r="B1373" s="1" t="s">
        <v>87</v>
      </c>
      <c r="C1373" s="1">
        <v>1996</v>
      </c>
      <c r="D1373" s="1" t="s">
        <v>11588</v>
      </c>
      <c r="E1373" s="1" t="s">
        <v>11589</v>
      </c>
      <c r="F1373" s="1" t="s">
        <v>4505</v>
      </c>
      <c r="H1373" s="1" t="s">
        <v>4506</v>
      </c>
      <c r="L1373" s="3">
        <v>35414</v>
      </c>
      <c r="M1373" s="2">
        <v>45288.500092592592</v>
      </c>
      <c r="N1373" s="2">
        <v>45288.500092592592</v>
      </c>
      <c r="P1373" s="1" t="s">
        <v>11590</v>
      </c>
      <c r="R1373" s="1">
        <v>12</v>
      </c>
      <c r="S1373" s="1">
        <v>209</v>
      </c>
      <c r="U1373" s="1" t="s">
        <v>4508</v>
      </c>
      <c r="AC1373" s="1" t="s">
        <v>96</v>
      </c>
      <c r="AJ1373" s="1" t="s">
        <v>11591</v>
      </c>
      <c r="AN1373" s="1" t="s">
        <v>11592</v>
      </c>
    </row>
    <row r="1374" spans="1:40" x14ac:dyDescent="0.35">
      <c r="A1374" s="1" t="s">
        <v>11593</v>
      </c>
      <c r="B1374" s="1" t="s">
        <v>87</v>
      </c>
      <c r="C1374" s="1">
        <v>2010</v>
      </c>
      <c r="D1374" s="1" t="s">
        <v>11594</v>
      </c>
      <c r="E1374" s="1" t="s">
        <v>11595</v>
      </c>
      <c r="F1374" s="1" t="s">
        <v>412</v>
      </c>
      <c r="H1374" s="1" t="s">
        <v>957</v>
      </c>
      <c r="I1374" s="1" t="s">
        <v>11596</v>
      </c>
      <c r="K1374" s="1" t="s">
        <v>11597</v>
      </c>
      <c r="L1374" s="1" t="s">
        <v>2118</v>
      </c>
      <c r="M1374" s="2">
        <v>45288.500092592592</v>
      </c>
      <c r="N1374" s="2">
        <v>45288.651041666664</v>
      </c>
      <c r="P1374" s="1" t="s">
        <v>11598</v>
      </c>
      <c r="R1374" s="1">
        <v>15</v>
      </c>
      <c r="S1374" s="1">
        <v>76</v>
      </c>
      <c r="U1374" s="1" t="s">
        <v>418</v>
      </c>
      <c r="AC1374" s="1" t="s">
        <v>96</v>
      </c>
      <c r="AJ1374" s="1" t="s">
        <v>11599</v>
      </c>
      <c r="AN1374" s="1" t="s">
        <v>11600</v>
      </c>
    </row>
    <row r="1375" spans="1:40" x14ac:dyDescent="0.35">
      <c r="A1375" s="1" t="s">
        <v>11601</v>
      </c>
      <c r="B1375" s="1" t="s">
        <v>87</v>
      </c>
      <c r="C1375" s="1">
        <v>2018</v>
      </c>
      <c r="D1375" s="1" t="s">
        <v>11602</v>
      </c>
      <c r="E1375" s="1" t="s">
        <v>11603</v>
      </c>
      <c r="F1375" s="1" t="s">
        <v>1027</v>
      </c>
      <c r="I1375" s="1" t="s">
        <v>11604</v>
      </c>
      <c r="J1375" s="1" t="s">
        <v>11605</v>
      </c>
      <c r="L1375" s="1">
        <v>2018</v>
      </c>
      <c r="M1375" s="2">
        <v>45288.505416666667</v>
      </c>
      <c r="N1375" s="2">
        <v>45288.724849537037</v>
      </c>
      <c r="P1375" s="1" t="s">
        <v>11606</v>
      </c>
      <c r="R1375" s="1">
        <v>4</v>
      </c>
      <c r="S1375" s="1">
        <v>27</v>
      </c>
      <c r="AF1375" s="1" t="s">
        <v>408</v>
      </c>
    </row>
    <row r="1376" spans="1:40" x14ac:dyDescent="0.35">
      <c r="A1376" s="1" t="s">
        <v>11607</v>
      </c>
      <c r="B1376" s="1" t="s">
        <v>87</v>
      </c>
      <c r="C1376" s="1">
        <v>2013</v>
      </c>
      <c r="D1376" s="1" t="s">
        <v>11608</v>
      </c>
      <c r="E1376" s="1" t="s">
        <v>11609</v>
      </c>
      <c r="F1376" s="1" t="s">
        <v>873</v>
      </c>
      <c r="H1376" s="1" t="s">
        <v>874</v>
      </c>
      <c r="I1376" s="1" t="s">
        <v>11610</v>
      </c>
      <c r="K1376" s="1" t="s">
        <v>11611</v>
      </c>
      <c r="L1376" s="1" t="s">
        <v>1313</v>
      </c>
      <c r="M1376" s="2">
        <v>45288.512754629628</v>
      </c>
      <c r="N1376" s="2">
        <v>45288.512754629628</v>
      </c>
      <c r="P1376" s="1" t="s">
        <v>11612</v>
      </c>
      <c r="R1376" s="1">
        <v>1</v>
      </c>
      <c r="S1376" s="1">
        <v>34</v>
      </c>
      <c r="AG1376" s="1" t="s">
        <v>11613</v>
      </c>
    </row>
    <row r="1377" spans="1:40" x14ac:dyDescent="0.35">
      <c r="A1377" s="1" t="s">
        <v>11614</v>
      </c>
      <c r="B1377" s="1" t="s">
        <v>87</v>
      </c>
      <c r="C1377" s="1">
        <v>2008</v>
      </c>
      <c r="D1377" s="1" t="s">
        <v>11615</v>
      </c>
      <c r="E1377" s="1" t="s">
        <v>11616</v>
      </c>
      <c r="F1377" s="1" t="s">
        <v>412</v>
      </c>
      <c r="H1377" s="1" t="s">
        <v>957</v>
      </c>
      <c r="I1377" s="1" t="s">
        <v>11617</v>
      </c>
      <c r="K1377" s="1" t="s">
        <v>11618</v>
      </c>
      <c r="L1377" s="1" t="s">
        <v>8111</v>
      </c>
      <c r="M1377" s="2">
        <v>45288.500092592592</v>
      </c>
      <c r="N1377" s="2">
        <v>45288.669756944444</v>
      </c>
      <c r="P1377" s="1" t="s">
        <v>11619</v>
      </c>
      <c r="R1377" s="1">
        <v>22</v>
      </c>
      <c r="S1377" s="1">
        <v>74</v>
      </c>
      <c r="U1377" s="1" t="s">
        <v>418</v>
      </c>
      <c r="AC1377" s="1" t="s">
        <v>96</v>
      </c>
      <c r="AJ1377" s="1" t="s">
        <v>11620</v>
      </c>
      <c r="AN1377" s="1" t="s">
        <v>11621</v>
      </c>
    </row>
    <row r="1378" spans="1:40" x14ac:dyDescent="0.35">
      <c r="A1378" s="1" t="s">
        <v>11622</v>
      </c>
      <c r="B1378" s="1" t="s">
        <v>87</v>
      </c>
      <c r="C1378" s="1">
        <v>2007</v>
      </c>
      <c r="D1378" s="1" t="s">
        <v>11623</v>
      </c>
      <c r="E1378" s="1" t="s">
        <v>11624</v>
      </c>
      <c r="F1378" s="1" t="s">
        <v>2314</v>
      </c>
      <c r="H1378" s="1" t="s">
        <v>911</v>
      </c>
      <c r="I1378" s="1" t="s">
        <v>11625</v>
      </c>
      <c r="K1378" s="1" t="s">
        <v>11626</v>
      </c>
      <c r="L1378" s="3">
        <v>39212</v>
      </c>
      <c r="M1378" s="2">
        <v>45288.512997685182</v>
      </c>
      <c r="N1378" s="2">
        <v>45288.512997685182</v>
      </c>
      <c r="P1378" s="1" t="s">
        <v>11627</v>
      </c>
      <c r="R1378" s="1">
        <v>2</v>
      </c>
      <c r="S1378" s="1">
        <v>116</v>
      </c>
      <c r="AG1378" s="1" t="s">
        <v>11628</v>
      </c>
    </row>
    <row r="1379" spans="1:40" x14ac:dyDescent="0.35">
      <c r="A1379" s="1" t="s">
        <v>11629</v>
      </c>
      <c r="B1379" s="1" t="s">
        <v>87</v>
      </c>
      <c r="C1379" s="1">
        <v>2019</v>
      </c>
      <c r="D1379" s="1" t="s">
        <v>11630</v>
      </c>
      <c r="E1379" s="1" t="s">
        <v>11631</v>
      </c>
      <c r="F1379" s="1" t="s">
        <v>11632</v>
      </c>
      <c r="I1379" s="1" t="s">
        <v>11633</v>
      </c>
      <c r="J1379" s="1" t="s">
        <v>11634</v>
      </c>
      <c r="L1379" s="1">
        <v>2019</v>
      </c>
      <c r="M1379" s="2">
        <v>45288.505324074074</v>
      </c>
      <c r="N1379" s="2">
        <v>45288.663981481484</v>
      </c>
      <c r="P1379" s="1" t="s">
        <v>11635</v>
      </c>
      <c r="R1379" s="1">
        <v>6</v>
      </c>
      <c r="S1379" s="1">
        <v>38</v>
      </c>
      <c r="AF1379" s="1" t="s">
        <v>408</v>
      </c>
      <c r="AN1379" s="1" t="s">
        <v>11636</v>
      </c>
    </row>
    <row r="1380" spans="1:40" x14ac:dyDescent="0.35">
      <c r="A1380" s="1" t="s">
        <v>11637</v>
      </c>
      <c r="B1380" s="1" t="s">
        <v>87</v>
      </c>
      <c r="C1380" s="1">
        <v>2022</v>
      </c>
      <c r="D1380" s="1" t="s">
        <v>11638</v>
      </c>
      <c r="E1380" s="1" t="s">
        <v>11639</v>
      </c>
      <c r="F1380" s="1" t="s">
        <v>3386</v>
      </c>
      <c r="H1380" s="1" t="s">
        <v>3387</v>
      </c>
      <c r="I1380" s="1" t="s">
        <v>11640</v>
      </c>
      <c r="K1380" s="1" t="s">
        <v>11641</v>
      </c>
      <c r="L1380" s="3">
        <v>44615</v>
      </c>
      <c r="M1380" s="2">
        <v>45288.513599537036</v>
      </c>
      <c r="N1380" s="2">
        <v>45288.513599537036</v>
      </c>
      <c r="S1380" s="1">
        <v>6</v>
      </c>
      <c r="AG1380" s="1" t="s">
        <v>11642</v>
      </c>
    </row>
    <row r="1381" spans="1:40" x14ac:dyDescent="0.35">
      <c r="A1381" s="1" t="s">
        <v>11643</v>
      </c>
      <c r="B1381" s="1" t="s">
        <v>87</v>
      </c>
      <c r="C1381" s="1">
        <v>2007</v>
      </c>
      <c r="D1381" s="1" t="s">
        <v>11644</v>
      </c>
      <c r="E1381" s="1" t="s">
        <v>11645</v>
      </c>
      <c r="F1381" s="1" t="s">
        <v>11646</v>
      </c>
      <c r="J1381" s="1" t="s">
        <v>11647</v>
      </c>
      <c r="L1381" s="1">
        <v>2007</v>
      </c>
      <c r="M1381" s="2">
        <v>45288.506736111114</v>
      </c>
      <c r="N1381" s="2">
        <v>45288.506736111114</v>
      </c>
      <c r="P1381" s="1" t="s">
        <v>11648</v>
      </c>
      <c r="R1381" s="1">
        <v>1</v>
      </c>
      <c r="S1381" s="1">
        <v>43</v>
      </c>
      <c r="V1381" s="1" t="s">
        <v>11649</v>
      </c>
      <c r="AF1381" s="1" t="s">
        <v>408</v>
      </c>
    </row>
    <row r="1382" spans="1:40" x14ac:dyDescent="0.35">
      <c r="A1382" s="1" t="s">
        <v>11650</v>
      </c>
      <c r="B1382" s="1" t="s">
        <v>87</v>
      </c>
      <c r="C1382" s="1">
        <v>2006</v>
      </c>
      <c r="D1382" s="1" t="s">
        <v>11651</v>
      </c>
      <c r="E1382" s="1" t="s">
        <v>11652</v>
      </c>
      <c r="F1382" s="1" t="s">
        <v>5233</v>
      </c>
      <c r="H1382" s="1" t="s">
        <v>6840</v>
      </c>
      <c r="K1382" s="1" t="s">
        <v>11653</v>
      </c>
      <c r="L1382" s="1">
        <v>2006</v>
      </c>
      <c r="M1382" s="2">
        <v>45288.518703703703</v>
      </c>
      <c r="N1382" s="2">
        <v>45288.518703703703</v>
      </c>
      <c r="P1382" s="1" t="s">
        <v>887</v>
      </c>
      <c r="R1382" s="4">
        <v>45082</v>
      </c>
      <c r="S1382" s="1">
        <v>119</v>
      </c>
      <c r="U1382" s="1" t="s">
        <v>9396</v>
      </c>
      <c r="W1382" s="1" t="s">
        <v>11654</v>
      </c>
      <c r="AC1382" s="1" t="s">
        <v>2062</v>
      </c>
      <c r="AF1382" s="1" t="s">
        <v>300</v>
      </c>
      <c r="AG1382" s="1">
        <v>43760005</v>
      </c>
      <c r="AJ1382" s="1" t="s">
        <v>9398</v>
      </c>
      <c r="AN1382" s="1" t="s">
        <v>11655</v>
      </c>
    </row>
    <row r="1383" spans="1:40" x14ac:dyDescent="0.35">
      <c r="A1383" s="1" t="s">
        <v>11656</v>
      </c>
      <c r="B1383" s="1" t="s">
        <v>87</v>
      </c>
      <c r="C1383" s="1">
        <v>2021</v>
      </c>
      <c r="D1383" s="1" t="s">
        <v>11657</v>
      </c>
      <c r="E1383" s="1" t="s">
        <v>11658</v>
      </c>
      <c r="F1383" s="1" t="s">
        <v>7823</v>
      </c>
      <c r="I1383" s="1" t="s">
        <v>11659</v>
      </c>
      <c r="J1383" s="1" t="s">
        <v>11660</v>
      </c>
      <c r="L1383" s="1">
        <v>2021</v>
      </c>
      <c r="M1383" s="2">
        <v>45288.505046296297</v>
      </c>
      <c r="N1383" s="2">
        <v>45288.626087962963</v>
      </c>
      <c r="R1383" s="1">
        <v>5</v>
      </c>
      <c r="S1383" s="1">
        <v>11</v>
      </c>
      <c r="AF1383" s="1" t="s">
        <v>408</v>
      </c>
      <c r="AN1383" s="1" t="s">
        <v>11661</v>
      </c>
    </row>
    <row r="1384" spans="1:40" x14ac:dyDescent="0.35">
      <c r="A1384" s="1" t="s">
        <v>11662</v>
      </c>
      <c r="B1384" s="1" t="s">
        <v>87</v>
      </c>
      <c r="C1384" s="1">
        <v>2004</v>
      </c>
      <c r="D1384" s="1" t="s">
        <v>661</v>
      </c>
      <c r="E1384" s="1" t="s">
        <v>11663</v>
      </c>
      <c r="F1384" s="1" t="s">
        <v>10275</v>
      </c>
      <c r="H1384" s="1" t="s">
        <v>10276</v>
      </c>
      <c r="L1384" s="1">
        <v>2004</v>
      </c>
      <c r="M1384" s="2">
        <v>45288.518784722219</v>
      </c>
      <c r="N1384" s="2">
        <v>45288.518784722219</v>
      </c>
      <c r="P1384" s="1">
        <v>30</v>
      </c>
      <c r="R1384" s="1">
        <v>6</v>
      </c>
      <c r="S1384" s="1">
        <v>100</v>
      </c>
      <c r="U1384" s="1" t="s">
        <v>10277</v>
      </c>
      <c r="AC1384" s="1" t="s">
        <v>299</v>
      </c>
      <c r="AF1384" s="1" t="s">
        <v>300</v>
      </c>
      <c r="AG1384" s="1">
        <v>38399594</v>
      </c>
      <c r="AJ1384" s="1" t="s">
        <v>3330</v>
      </c>
      <c r="AN1384" s="1" t="s">
        <v>11664</v>
      </c>
    </row>
    <row r="1385" spans="1:40" x14ac:dyDescent="0.35">
      <c r="A1385" s="1" t="s">
        <v>11665</v>
      </c>
      <c r="B1385" s="1" t="s">
        <v>87</v>
      </c>
      <c r="C1385" s="1">
        <v>2022</v>
      </c>
      <c r="D1385" s="1" t="s">
        <v>11666</v>
      </c>
      <c r="E1385" s="1" t="s">
        <v>11667</v>
      </c>
      <c r="F1385" s="1" t="s">
        <v>11668</v>
      </c>
      <c r="I1385" s="1" t="s">
        <v>11669</v>
      </c>
      <c r="J1385" s="1" t="s">
        <v>11670</v>
      </c>
      <c r="L1385" s="1">
        <v>2022</v>
      </c>
      <c r="M1385" s="2">
        <v>45288.504733796297</v>
      </c>
      <c r="N1385" s="2">
        <v>45288.504733796297</v>
      </c>
      <c r="P1385" s="1" t="s">
        <v>11671</v>
      </c>
      <c r="R1385" s="1">
        <v>57</v>
      </c>
      <c r="V1385" s="1" t="s">
        <v>11672</v>
      </c>
      <c r="AF1385" s="1" t="s">
        <v>408</v>
      </c>
    </row>
    <row r="1386" spans="1:40" x14ac:dyDescent="0.35">
      <c r="A1386" s="1" t="s">
        <v>11673</v>
      </c>
      <c r="B1386" s="1" t="s">
        <v>87</v>
      </c>
      <c r="C1386" s="1">
        <v>2022</v>
      </c>
      <c r="D1386" s="1" t="s">
        <v>11674</v>
      </c>
      <c r="E1386" s="1" t="s">
        <v>11675</v>
      </c>
      <c r="F1386" s="1" t="s">
        <v>2337</v>
      </c>
      <c r="H1386" s="1" t="s">
        <v>2338</v>
      </c>
      <c r="I1386" s="1" t="s">
        <v>11676</v>
      </c>
      <c r="K1386" s="1" t="s">
        <v>11677</v>
      </c>
      <c r="L1386" s="1">
        <v>2022</v>
      </c>
      <c r="M1386" s="2">
        <v>45288.500092592592</v>
      </c>
      <c r="N1386" s="2">
        <v>45288.736319444448</v>
      </c>
      <c r="P1386" s="1">
        <v>901192</v>
      </c>
      <c r="S1386" s="1">
        <v>13</v>
      </c>
      <c r="U1386" s="1" t="s">
        <v>2341</v>
      </c>
      <c r="AC1386" s="1" t="s">
        <v>96</v>
      </c>
      <c r="AD1386" s="1" t="s">
        <v>11678</v>
      </c>
      <c r="AJ1386" s="1" t="s">
        <v>11679</v>
      </c>
      <c r="AN1386" s="1" t="s">
        <v>11680</v>
      </c>
    </row>
    <row r="1387" spans="1:40" x14ac:dyDescent="0.35">
      <c r="A1387" s="1" t="s">
        <v>11681</v>
      </c>
      <c r="B1387" s="1" t="s">
        <v>87</v>
      </c>
      <c r="C1387" s="1">
        <v>2013</v>
      </c>
      <c r="D1387" s="1" t="s">
        <v>11682</v>
      </c>
      <c r="E1387" s="1" t="s">
        <v>11683</v>
      </c>
      <c r="F1387" s="1" t="s">
        <v>90</v>
      </c>
      <c r="H1387" s="1" t="s">
        <v>91</v>
      </c>
      <c r="I1387" s="1" t="s">
        <v>11684</v>
      </c>
      <c r="K1387" s="1" t="s">
        <v>11685</v>
      </c>
      <c r="L1387" s="1">
        <v>2013</v>
      </c>
      <c r="M1387" s="2">
        <v>45288.500092592592</v>
      </c>
      <c r="N1387" s="2">
        <v>45288.500092592592</v>
      </c>
      <c r="P1387" s="1" t="s">
        <v>11686</v>
      </c>
      <c r="R1387" s="1">
        <v>2</v>
      </c>
      <c r="S1387" s="1">
        <v>8</v>
      </c>
      <c r="U1387" s="1" t="s">
        <v>95</v>
      </c>
      <c r="AC1387" s="1" t="s">
        <v>96</v>
      </c>
      <c r="AJ1387" s="1" t="s">
        <v>11687</v>
      </c>
      <c r="AN1387" s="1" t="s">
        <v>11688</v>
      </c>
    </row>
    <row r="1388" spans="1:40" x14ac:dyDescent="0.35">
      <c r="A1388" s="1" t="s">
        <v>11689</v>
      </c>
      <c r="B1388" s="1" t="s">
        <v>87</v>
      </c>
      <c r="C1388" s="1">
        <v>2009</v>
      </c>
      <c r="D1388" s="1" t="s">
        <v>11690</v>
      </c>
      <c r="E1388" s="1" t="s">
        <v>11691</v>
      </c>
      <c r="F1388" s="1" t="s">
        <v>11692</v>
      </c>
      <c r="H1388" s="1" t="s">
        <v>11693</v>
      </c>
      <c r="K1388" s="1" t="s">
        <v>11694</v>
      </c>
      <c r="L1388" s="1">
        <v>2009</v>
      </c>
      <c r="M1388" s="2">
        <v>45288.500092592592</v>
      </c>
      <c r="N1388" s="2">
        <v>45288.500092592592</v>
      </c>
      <c r="P1388" s="1" t="s">
        <v>11695</v>
      </c>
      <c r="R1388" s="1">
        <v>3</v>
      </c>
      <c r="S1388" s="1">
        <v>61</v>
      </c>
      <c r="U1388" s="1" t="s">
        <v>11696</v>
      </c>
      <c r="AC1388" s="1" t="s">
        <v>11697</v>
      </c>
      <c r="AJ1388" s="1" t="s">
        <v>11698</v>
      </c>
      <c r="AN1388" s="1" t="s">
        <v>11699</v>
      </c>
    </row>
    <row r="1389" spans="1:40" x14ac:dyDescent="0.35">
      <c r="A1389" s="1" t="s">
        <v>11700</v>
      </c>
      <c r="B1389" s="1" t="s">
        <v>87</v>
      </c>
      <c r="C1389" s="1">
        <v>2013</v>
      </c>
      <c r="D1389" s="1" t="s">
        <v>11701</v>
      </c>
      <c r="E1389" s="1" t="s">
        <v>11702</v>
      </c>
      <c r="F1389" s="1" t="s">
        <v>11703</v>
      </c>
      <c r="H1389" s="1" t="s">
        <v>11704</v>
      </c>
      <c r="I1389" s="1" t="s">
        <v>11705</v>
      </c>
      <c r="K1389" s="1" t="s">
        <v>11706</v>
      </c>
      <c r="L1389" s="1" t="s">
        <v>2665</v>
      </c>
      <c r="M1389" s="2">
        <v>45288.514016203706</v>
      </c>
      <c r="N1389" s="2">
        <v>45288.514016203706</v>
      </c>
      <c r="P1389" s="1" t="s">
        <v>7622</v>
      </c>
      <c r="R1389" s="1">
        <v>3</v>
      </c>
      <c r="S1389" s="1">
        <v>24</v>
      </c>
      <c r="AG1389" s="1" t="s">
        <v>11707</v>
      </c>
    </row>
    <row r="1390" spans="1:40" x14ac:dyDescent="0.35">
      <c r="A1390" s="1" t="s">
        <v>11708</v>
      </c>
      <c r="B1390" s="1" t="s">
        <v>87</v>
      </c>
      <c r="C1390" s="1">
        <v>2010</v>
      </c>
      <c r="D1390" s="1" t="s">
        <v>11709</v>
      </c>
      <c r="E1390" s="1" t="s">
        <v>11710</v>
      </c>
      <c r="F1390" s="1" t="s">
        <v>328</v>
      </c>
      <c r="H1390" s="1" t="s">
        <v>329</v>
      </c>
      <c r="I1390" s="1" t="s">
        <v>11711</v>
      </c>
      <c r="K1390" s="1" t="s">
        <v>11712</v>
      </c>
      <c r="L1390" s="1" t="s">
        <v>4083</v>
      </c>
      <c r="M1390" s="2">
        <v>45288.500092592592</v>
      </c>
      <c r="N1390" s="2">
        <v>45288.730486111112</v>
      </c>
      <c r="P1390" s="1" t="s">
        <v>11713</v>
      </c>
      <c r="R1390" s="1">
        <v>7</v>
      </c>
      <c r="S1390" s="1">
        <v>73</v>
      </c>
      <c r="U1390" s="1" t="s">
        <v>334</v>
      </c>
      <c r="AC1390" s="1" t="s">
        <v>96</v>
      </c>
      <c r="AJ1390" s="1" t="s">
        <v>11714</v>
      </c>
      <c r="AN1390" s="1" t="s">
        <v>11715</v>
      </c>
    </row>
    <row r="1391" spans="1:40" x14ac:dyDescent="0.35">
      <c r="A1391" s="1" t="s">
        <v>11716</v>
      </c>
      <c r="B1391" s="1" t="s">
        <v>87</v>
      </c>
      <c r="C1391" s="1">
        <v>2022</v>
      </c>
      <c r="D1391" s="1" t="s">
        <v>11717</v>
      </c>
      <c r="E1391" s="1" t="s">
        <v>11718</v>
      </c>
      <c r="F1391" s="1" t="s">
        <v>2914</v>
      </c>
      <c r="H1391" s="1" t="s">
        <v>2915</v>
      </c>
      <c r="I1391" s="1" t="s">
        <v>11719</v>
      </c>
      <c r="K1391" s="1" t="s">
        <v>11720</v>
      </c>
      <c r="L1391" s="1" t="s">
        <v>5493</v>
      </c>
      <c r="M1391" s="2">
        <v>45288.514560185184</v>
      </c>
      <c r="N1391" s="2">
        <v>45288.514560185184</v>
      </c>
      <c r="R1391" s="1">
        <v>1</v>
      </c>
      <c r="S1391" s="1">
        <v>10</v>
      </c>
      <c r="AG1391" s="1" t="s">
        <v>11721</v>
      </c>
    </row>
    <row r="1392" spans="1:40" x14ac:dyDescent="0.35">
      <c r="A1392" s="1" t="s">
        <v>11722</v>
      </c>
      <c r="B1392" s="1" t="s">
        <v>87</v>
      </c>
      <c r="C1392" s="1">
        <v>2007</v>
      </c>
      <c r="D1392" s="1" t="s">
        <v>11723</v>
      </c>
      <c r="E1392" s="1" t="s">
        <v>11724</v>
      </c>
      <c r="F1392" s="1" t="s">
        <v>11725</v>
      </c>
      <c r="H1392" s="1" t="s">
        <v>11726</v>
      </c>
      <c r="I1392" s="1" t="s">
        <v>11727</v>
      </c>
      <c r="K1392" s="1" t="s">
        <v>11728</v>
      </c>
      <c r="L1392" s="1" t="s">
        <v>1558</v>
      </c>
      <c r="M1392" s="2">
        <v>45288.500092592592</v>
      </c>
      <c r="N1392" s="2">
        <v>45288.744259259256</v>
      </c>
      <c r="P1392" s="1" t="s">
        <v>11729</v>
      </c>
      <c r="R1392" s="1" t="s">
        <v>11730</v>
      </c>
      <c r="S1392" s="1">
        <v>35</v>
      </c>
      <c r="U1392" s="1" t="s">
        <v>11731</v>
      </c>
      <c r="AC1392" s="1" t="s">
        <v>96</v>
      </c>
      <c r="AJ1392" s="1" t="s">
        <v>11732</v>
      </c>
      <c r="AN1392" s="1" t="s">
        <v>11733</v>
      </c>
    </row>
    <row r="1393" spans="1:40" x14ac:dyDescent="0.35">
      <c r="A1393" s="1" t="s">
        <v>11734</v>
      </c>
      <c r="B1393" s="1" t="s">
        <v>87</v>
      </c>
      <c r="C1393" s="1">
        <v>2012</v>
      </c>
      <c r="D1393" s="1" t="s">
        <v>11735</v>
      </c>
      <c r="E1393" s="1" t="s">
        <v>11736</v>
      </c>
      <c r="F1393" s="1" t="s">
        <v>690</v>
      </c>
      <c r="H1393" s="1" t="s">
        <v>1213</v>
      </c>
      <c r="I1393" s="1" t="s">
        <v>11737</v>
      </c>
      <c r="K1393" s="1" t="s">
        <v>11738</v>
      </c>
      <c r="L1393" s="1" t="s">
        <v>6334</v>
      </c>
      <c r="M1393" s="2">
        <v>45288.500092592592</v>
      </c>
      <c r="N1393" s="2">
        <v>45288.500092592592</v>
      </c>
      <c r="P1393" s="1" t="s">
        <v>11739</v>
      </c>
      <c r="R1393" s="1">
        <v>7</v>
      </c>
      <c r="S1393" s="1">
        <v>140</v>
      </c>
      <c r="U1393" s="1" t="s">
        <v>696</v>
      </c>
      <c r="AC1393" s="1" t="s">
        <v>96</v>
      </c>
      <c r="AJ1393" s="1" t="s">
        <v>11740</v>
      </c>
      <c r="AN1393" s="1" t="s">
        <v>11741</v>
      </c>
    </row>
    <row r="1394" spans="1:40" x14ac:dyDescent="0.35">
      <c r="A1394" s="1" t="s">
        <v>11742</v>
      </c>
      <c r="B1394" s="1" t="s">
        <v>87</v>
      </c>
      <c r="C1394" s="1">
        <v>1999</v>
      </c>
      <c r="D1394" s="1" t="s">
        <v>11743</v>
      </c>
      <c r="E1394" s="1" t="s">
        <v>11744</v>
      </c>
      <c r="F1394" s="1" t="s">
        <v>412</v>
      </c>
      <c r="H1394" s="1" t="s">
        <v>413</v>
      </c>
      <c r="I1394" s="1" t="s">
        <v>11745</v>
      </c>
      <c r="K1394" s="1" t="s">
        <v>11746</v>
      </c>
      <c r="L1394" s="1" t="s">
        <v>11747</v>
      </c>
      <c r="M1394" s="2">
        <v>45288.500092592592</v>
      </c>
      <c r="N1394" s="2">
        <v>45288.500092592592</v>
      </c>
      <c r="P1394" s="1" t="s">
        <v>11748</v>
      </c>
      <c r="R1394" s="1">
        <v>4</v>
      </c>
      <c r="S1394" s="1">
        <v>65</v>
      </c>
      <c r="U1394" s="1" t="s">
        <v>418</v>
      </c>
      <c r="AC1394" s="1" t="s">
        <v>96</v>
      </c>
      <c r="AJ1394" s="1" t="s">
        <v>11749</v>
      </c>
      <c r="AN1394" s="1" t="s">
        <v>11750</v>
      </c>
    </row>
    <row r="1395" spans="1:40" x14ac:dyDescent="0.35">
      <c r="A1395" s="1" t="s">
        <v>11751</v>
      </c>
      <c r="B1395" s="1" t="s">
        <v>87</v>
      </c>
      <c r="C1395" s="1">
        <v>2021</v>
      </c>
      <c r="D1395" s="1" t="s">
        <v>11752</v>
      </c>
      <c r="E1395" s="1" t="s">
        <v>11753</v>
      </c>
      <c r="F1395" s="1" t="s">
        <v>1034</v>
      </c>
      <c r="H1395" s="1" t="s">
        <v>1035</v>
      </c>
      <c r="I1395" s="1" t="s">
        <v>11754</v>
      </c>
      <c r="K1395" s="1" t="s">
        <v>11755</v>
      </c>
      <c r="L1395" s="1" t="s">
        <v>877</v>
      </c>
      <c r="M1395" s="2">
        <v>45288.500092592592</v>
      </c>
      <c r="N1395" s="2">
        <v>45288.685416666667</v>
      </c>
      <c r="P1395" s="1">
        <v>103751</v>
      </c>
      <c r="S1395" s="1">
        <v>97</v>
      </c>
      <c r="U1395" s="1" t="s">
        <v>1039</v>
      </c>
      <c r="AC1395" s="1" t="s">
        <v>96</v>
      </c>
      <c r="AD1395" s="1" t="s">
        <v>11756</v>
      </c>
      <c r="AJ1395" s="1" t="s">
        <v>11757</v>
      </c>
      <c r="AN1395" s="1" t="s">
        <v>11758</v>
      </c>
    </row>
    <row r="1396" spans="1:40" x14ac:dyDescent="0.35">
      <c r="A1396" s="1" t="s">
        <v>11759</v>
      </c>
      <c r="B1396" s="1" t="s">
        <v>87</v>
      </c>
      <c r="C1396" s="1">
        <v>1994</v>
      </c>
      <c r="D1396" s="1" t="s">
        <v>11760</v>
      </c>
      <c r="E1396" s="1" t="s">
        <v>11761</v>
      </c>
      <c r="F1396" s="1" t="s">
        <v>11762</v>
      </c>
      <c r="H1396" s="1" t="s">
        <v>11763</v>
      </c>
      <c r="I1396" s="1" t="s">
        <v>11764</v>
      </c>
      <c r="K1396" s="1" t="s">
        <v>11765</v>
      </c>
      <c r="L1396" s="1" t="s">
        <v>11766</v>
      </c>
      <c r="M1396" s="2">
        <v>45288.500092592592</v>
      </c>
      <c r="N1396" s="2">
        <v>45288.673530092594</v>
      </c>
      <c r="P1396" s="1" t="s">
        <v>11767</v>
      </c>
      <c r="R1396" s="1">
        <v>5</v>
      </c>
      <c r="S1396" s="1">
        <v>40</v>
      </c>
      <c r="U1396" s="1" t="s">
        <v>11768</v>
      </c>
      <c r="AC1396" s="1" t="s">
        <v>96</v>
      </c>
      <c r="AJ1396" s="1" t="s">
        <v>11769</v>
      </c>
      <c r="AN1396" s="1" t="s">
        <v>11770</v>
      </c>
    </row>
    <row r="1397" spans="1:40" x14ac:dyDescent="0.35">
      <c r="A1397" s="1" t="s">
        <v>11771</v>
      </c>
      <c r="B1397" s="1" t="s">
        <v>87</v>
      </c>
      <c r="C1397" s="1">
        <v>2016</v>
      </c>
      <c r="D1397" s="1" t="s">
        <v>11772</v>
      </c>
      <c r="E1397" s="1" t="s">
        <v>11773</v>
      </c>
      <c r="F1397" s="1" t="s">
        <v>873</v>
      </c>
      <c r="H1397" s="1" t="s">
        <v>874</v>
      </c>
      <c r="I1397" s="1" t="s">
        <v>11774</v>
      </c>
      <c r="K1397" s="1" t="s">
        <v>11775</v>
      </c>
      <c r="L1397" s="1" t="s">
        <v>3981</v>
      </c>
      <c r="M1397" s="2">
        <v>45288.51457175926</v>
      </c>
      <c r="N1397" s="2">
        <v>45288.51457175926</v>
      </c>
      <c r="P1397" s="1" t="s">
        <v>11776</v>
      </c>
      <c r="S1397" s="1">
        <v>64</v>
      </c>
      <c r="AG1397" s="1" t="s">
        <v>11777</v>
      </c>
    </row>
    <row r="1398" spans="1:40" x14ac:dyDescent="0.35">
      <c r="A1398" s="1" t="s">
        <v>11778</v>
      </c>
      <c r="B1398" s="1" t="s">
        <v>87</v>
      </c>
      <c r="C1398" s="1">
        <v>2019</v>
      </c>
      <c r="D1398" s="1" t="s">
        <v>11779</v>
      </c>
      <c r="E1398" s="1" t="s">
        <v>11780</v>
      </c>
      <c r="F1398" s="1" t="s">
        <v>373</v>
      </c>
      <c r="H1398" s="1" t="s">
        <v>374</v>
      </c>
      <c r="I1398" s="1" t="s">
        <v>11781</v>
      </c>
      <c r="K1398" s="1" t="s">
        <v>11782</v>
      </c>
      <c r="L1398" s="1" t="s">
        <v>6274</v>
      </c>
      <c r="M1398" s="2">
        <v>45288.500092592592</v>
      </c>
      <c r="N1398" s="2">
        <v>45288.647847222222</v>
      </c>
      <c r="P1398" s="1" t="s">
        <v>11783</v>
      </c>
      <c r="R1398" s="1">
        <v>7</v>
      </c>
      <c r="S1398" s="1">
        <v>16</v>
      </c>
      <c r="U1398" s="1" t="s">
        <v>379</v>
      </c>
      <c r="AC1398" s="1" t="s">
        <v>96</v>
      </c>
      <c r="AJ1398" s="1" t="s">
        <v>11784</v>
      </c>
      <c r="AN1398" s="1" t="s">
        <v>11785</v>
      </c>
    </row>
    <row r="1399" spans="1:40" x14ac:dyDescent="0.35">
      <c r="A1399" s="1" t="s">
        <v>11786</v>
      </c>
      <c r="B1399" s="1" t="s">
        <v>87</v>
      </c>
      <c r="C1399" s="1">
        <v>2013</v>
      </c>
      <c r="D1399" s="1" t="s">
        <v>11787</v>
      </c>
      <c r="E1399" s="1" t="s">
        <v>11788</v>
      </c>
      <c r="F1399" s="1" t="s">
        <v>910</v>
      </c>
      <c r="H1399" s="1" t="s">
        <v>1088</v>
      </c>
      <c r="I1399" s="1" t="s">
        <v>11789</v>
      </c>
      <c r="K1399" s="1" t="s">
        <v>11790</v>
      </c>
      <c r="L1399" s="3">
        <v>41519</v>
      </c>
      <c r="M1399" s="2">
        <v>45288.500092592592</v>
      </c>
      <c r="N1399" s="2">
        <v>45288.605046296296</v>
      </c>
      <c r="P1399" s="1" t="s">
        <v>11791</v>
      </c>
      <c r="R1399" s="1">
        <v>2</v>
      </c>
      <c r="S1399" s="1">
        <v>166</v>
      </c>
      <c r="U1399" s="1" t="s">
        <v>915</v>
      </c>
      <c r="AC1399" s="1" t="s">
        <v>96</v>
      </c>
      <c r="AD1399" s="1" t="s">
        <v>11792</v>
      </c>
      <c r="AJ1399" s="1" t="s">
        <v>11793</v>
      </c>
      <c r="AN1399" s="1" t="s">
        <v>11794</v>
      </c>
    </row>
    <row r="1400" spans="1:40" x14ac:dyDescent="0.35">
      <c r="A1400" s="1" t="s">
        <v>11795</v>
      </c>
      <c r="B1400" s="1" t="s">
        <v>87</v>
      </c>
      <c r="C1400" s="1">
        <v>2013</v>
      </c>
      <c r="D1400" s="1" t="s">
        <v>11796</v>
      </c>
      <c r="E1400" s="1" t="s">
        <v>11797</v>
      </c>
      <c r="F1400" s="1" t="s">
        <v>11798</v>
      </c>
      <c r="I1400" s="1" t="s">
        <v>11799</v>
      </c>
      <c r="J1400" s="1" t="s">
        <v>11800</v>
      </c>
      <c r="L1400" s="1">
        <v>2013</v>
      </c>
      <c r="M1400" s="2">
        <v>45288.506180555552</v>
      </c>
      <c r="N1400" s="2">
        <v>45288.707337962966</v>
      </c>
      <c r="P1400" s="4">
        <v>44958</v>
      </c>
      <c r="R1400" s="1">
        <v>1</v>
      </c>
      <c r="S1400" s="1">
        <v>95</v>
      </c>
      <c r="AF1400" s="1" t="s">
        <v>408</v>
      </c>
      <c r="AN1400" s="1" t="s">
        <v>11801</v>
      </c>
    </row>
    <row r="1401" spans="1:40" x14ac:dyDescent="0.35">
      <c r="A1401" s="1" t="s">
        <v>11802</v>
      </c>
      <c r="B1401" s="1" t="s">
        <v>87</v>
      </c>
      <c r="C1401" s="1">
        <v>2022</v>
      </c>
      <c r="D1401" s="1" t="s">
        <v>11803</v>
      </c>
      <c r="E1401" s="1" t="s">
        <v>11804</v>
      </c>
      <c r="F1401" s="1" t="s">
        <v>873</v>
      </c>
      <c r="H1401" s="1" t="s">
        <v>874</v>
      </c>
      <c r="I1401" s="1" t="s">
        <v>11805</v>
      </c>
      <c r="K1401" s="1" t="s">
        <v>11806</v>
      </c>
      <c r="L1401" s="1" t="s">
        <v>4805</v>
      </c>
      <c r="M1401" s="2">
        <v>45288.513773148145</v>
      </c>
      <c r="N1401" s="2">
        <v>45288.513773148145</v>
      </c>
      <c r="S1401" s="1">
        <v>137</v>
      </c>
      <c r="AG1401" s="1" t="s">
        <v>11807</v>
      </c>
    </row>
    <row r="1402" spans="1:40" x14ac:dyDescent="0.35">
      <c r="A1402" s="1" t="s">
        <v>11808</v>
      </c>
      <c r="B1402" s="1" t="s">
        <v>87</v>
      </c>
      <c r="C1402" s="1">
        <v>1991</v>
      </c>
      <c r="D1402" s="1" t="s">
        <v>11809</v>
      </c>
      <c r="E1402" s="1" t="s">
        <v>9330</v>
      </c>
      <c r="F1402" s="1" t="s">
        <v>11810</v>
      </c>
      <c r="H1402" s="1" t="s">
        <v>11811</v>
      </c>
      <c r="K1402" s="1" t="s">
        <v>11812</v>
      </c>
      <c r="L1402" s="1">
        <v>1991</v>
      </c>
      <c r="M1402" s="2">
        <v>45288.520219907405</v>
      </c>
      <c r="N1402" s="2">
        <v>45288.520219907405</v>
      </c>
      <c r="P1402" s="1" t="s">
        <v>9334</v>
      </c>
      <c r="R1402" s="1">
        <v>6</v>
      </c>
      <c r="S1402" s="1">
        <v>9</v>
      </c>
      <c r="U1402" s="1" t="s">
        <v>11813</v>
      </c>
      <c r="AC1402" s="1" t="s">
        <v>299</v>
      </c>
      <c r="AF1402" s="1" t="s">
        <v>300</v>
      </c>
      <c r="AG1402" s="1">
        <v>22051413</v>
      </c>
      <c r="AJ1402" s="1" t="s">
        <v>3330</v>
      </c>
      <c r="AN1402" s="1" t="s">
        <v>11814</v>
      </c>
    </row>
    <row r="1403" spans="1:40" x14ac:dyDescent="0.35">
      <c r="A1403" s="1" t="s">
        <v>11815</v>
      </c>
      <c r="B1403" s="1" t="s">
        <v>87</v>
      </c>
      <c r="C1403" s="1">
        <v>2023</v>
      </c>
      <c r="D1403" s="1" t="s">
        <v>11816</v>
      </c>
      <c r="E1403" s="1" t="s">
        <v>11817</v>
      </c>
      <c r="F1403" s="1" t="s">
        <v>6977</v>
      </c>
      <c r="H1403" s="1" t="s">
        <v>6978</v>
      </c>
      <c r="I1403" s="1" t="s">
        <v>11818</v>
      </c>
      <c r="K1403" s="1" t="s">
        <v>11819</v>
      </c>
      <c r="L1403" s="3">
        <v>45201</v>
      </c>
      <c r="M1403" s="2">
        <v>45288.500092592592</v>
      </c>
      <c r="N1403" s="2">
        <v>45288.692974537036</v>
      </c>
      <c r="R1403" s="1">
        <v>10</v>
      </c>
      <c r="S1403" s="1">
        <v>12</v>
      </c>
      <c r="U1403" s="1" t="s">
        <v>6981</v>
      </c>
      <c r="AC1403" s="1" t="s">
        <v>96</v>
      </c>
      <c r="AJ1403" s="1" t="s">
        <v>11820</v>
      </c>
      <c r="AN1403" s="1" t="s">
        <v>11821</v>
      </c>
    </row>
    <row r="1404" spans="1:40" x14ac:dyDescent="0.35">
      <c r="A1404" s="1" t="s">
        <v>11822</v>
      </c>
      <c r="B1404" s="1" t="s">
        <v>87</v>
      </c>
      <c r="C1404" s="1">
        <v>2020</v>
      </c>
      <c r="D1404" s="1" t="s">
        <v>11823</v>
      </c>
      <c r="E1404" s="1" t="s">
        <v>11824</v>
      </c>
      <c r="F1404" s="1" t="s">
        <v>328</v>
      </c>
      <c r="H1404" s="1" t="s">
        <v>385</v>
      </c>
      <c r="I1404" s="1" t="s">
        <v>11825</v>
      </c>
      <c r="K1404" s="1" t="s">
        <v>11826</v>
      </c>
      <c r="L1404" s="3">
        <v>43983</v>
      </c>
      <c r="M1404" s="2">
        <v>45288.500092592592</v>
      </c>
      <c r="N1404" s="2">
        <v>45288.69390046296</v>
      </c>
      <c r="P1404" s="1" t="s">
        <v>11827</v>
      </c>
      <c r="R1404" s="1">
        <v>6</v>
      </c>
      <c r="S1404" s="1">
        <v>83</v>
      </c>
      <c r="U1404" s="1" t="s">
        <v>334</v>
      </c>
      <c r="AC1404" s="1" t="s">
        <v>96</v>
      </c>
      <c r="AD1404" s="1" t="s">
        <v>6326</v>
      </c>
      <c r="AJ1404" s="1" t="s">
        <v>11828</v>
      </c>
      <c r="AN1404" s="1" t="s">
        <v>11829</v>
      </c>
    </row>
    <row r="1405" spans="1:40" x14ac:dyDescent="0.35">
      <c r="A1405" s="1" t="s">
        <v>11830</v>
      </c>
      <c r="B1405" s="1" t="s">
        <v>87</v>
      </c>
      <c r="C1405" s="1">
        <v>2018</v>
      </c>
      <c r="D1405" s="1" t="s">
        <v>11831</v>
      </c>
      <c r="E1405" s="1" t="s">
        <v>11832</v>
      </c>
      <c r="F1405" s="1" t="s">
        <v>11833</v>
      </c>
      <c r="H1405" s="1" t="s">
        <v>6942</v>
      </c>
      <c r="I1405" s="1" t="s">
        <v>11834</v>
      </c>
      <c r="K1405" s="1" t="s">
        <v>11835</v>
      </c>
      <c r="L1405" s="1" t="s">
        <v>1588</v>
      </c>
      <c r="M1405" s="2">
        <v>45288.513240740744</v>
      </c>
      <c r="N1405" s="2">
        <v>45288.513240740744</v>
      </c>
      <c r="R1405" s="1">
        <v>8</v>
      </c>
      <c r="S1405" s="1">
        <v>4</v>
      </c>
      <c r="AG1405" s="1" t="s">
        <v>11836</v>
      </c>
    </row>
    <row r="1406" spans="1:40" x14ac:dyDescent="0.35">
      <c r="A1406" s="1" t="s">
        <v>11837</v>
      </c>
      <c r="B1406" s="1" t="s">
        <v>87</v>
      </c>
      <c r="C1406" s="1">
        <v>2021</v>
      </c>
      <c r="D1406" s="1" t="s">
        <v>11838</v>
      </c>
      <c r="E1406" s="1" t="s">
        <v>11839</v>
      </c>
      <c r="F1406" s="1" t="s">
        <v>2337</v>
      </c>
      <c r="H1406" s="1" t="s">
        <v>2338</v>
      </c>
      <c r="I1406" s="1" t="s">
        <v>11840</v>
      </c>
      <c r="K1406" s="1" t="s">
        <v>11841</v>
      </c>
      <c r="L1406" s="1">
        <v>2021</v>
      </c>
      <c r="M1406" s="2">
        <v>45288.500092592592</v>
      </c>
      <c r="N1406" s="2">
        <v>45288.500092592592</v>
      </c>
      <c r="P1406" s="1">
        <v>803150</v>
      </c>
      <c r="S1406" s="1">
        <v>12</v>
      </c>
      <c r="U1406" s="1" t="s">
        <v>2341</v>
      </c>
      <c r="AC1406" s="1" t="s">
        <v>96</v>
      </c>
      <c r="AD1406" s="1" t="s">
        <v>11842</v>
      </c>
      <c r="AJ1406" s="1" t="s">
        <v>11843</v>
      </c>
      <c r="AN1406" s="1" t="s">
        <v>11844</v>
      </c>
    </row>
    <row r="1407" spans="1:40" x14ac:dyDescent="0.35">
      <c r="A1407" s="1" t="s">
        <v>11845</v>
      </c>
      <c r="B1407" s="1" t="s">
        <v>87</v>
      </c>
      <c r="C1407" s="1">
        <v>2017</v>
      </c>
      <c r="D1407" s="1" t="s">
        <v>11846</v>
      </c>
      <c r="E1407" s="1" t="s">
        <v>11847</v>
      </c>
      <c r="F1407" s="1" t="s">
        <v>11848</v>
      </c>
      <c r="J1407" s="1" t="s">
        <v>11849</v>
      </c>
      <c r="L1407" s="1">
        <v>2017</v>
      </c>
      <c r="M1407" s="2">
        <v>45288.505694444444</v>
      </c>
      <c r="N1407" s="2">
        <v>45288.618009259262</v>
      </c>
      <c r="P1407" s="4">
        <v>45080</v>
      </c>
      <c r="R1407" s="1">
        <v>3</v>
      </c>
      <c r="S1407" s="1">
        <v>72</v>
      </c>
      <c r="AF1407" s="1" t="s">
        <v>408</v>
      </c>
    </row>
    <row r="1408" spans="1:40" x14ac:dyDescent="0.35">
      <c r="A1408" s="1" t="s">
        <v>11850</v>
      </c>
      <c r="B1408" s="1" t="s">
        <v>87</v>
      </c>
      <c r="C1408" s="1">
        <v>2022</v>
      </c>
      <c r="D1408" s="1" t="s">
        <v>11851</v>
      </c>
      <c r="E1408" s="1" t="s">
        <v>11852</v>
      </c>
      <c r="F1408" s="1" t="s">
        <v>11853</v>
      </c>
      <c r="H1408" s="1" t="s">
        <v>11854</v>
      </c>
      <c r="I1408" s="1" t="s">
        <v>11855</v>
      </c>
      <c r="K1408" s="1" t="s">
        <v>11856</v>
      </c>
      <c r="L1408" s="3">
        <v>44589</v>
      </c>
      <c r="M1408" s="2">
        <v>45288.500092592592</v>
      </c>
      <c r="N1408" s="2">
        <v>45288.668692129628</v>
      </c>
      <c r="P1408" s="1" t="s">
        <v>11857</v>
      </c>
      <c r="R1408" s="1">
        <v>1</v>
      </c>
      <c r="S1408" s="1">
        <v>14</v>
      </c>
      <c r="U1408" s="1" t="s">
        <v>11858</v>
      </c>
      <c r="AC1408" s="1" t="s">
        <v>96</v>
      </c>
      <c r="AD1408" s="1" t="s">
        <v>11859</v>
      </c>
      <c r="AJ1408" s="1" t="s">
        <v>11860</v>
      </c>
      <c r="AN1408" s="1" t="s">
        <v>11861</v>
      </c>
    </row>
    <row r="1409" spans="1:40" x14ac:dyDescent="0.35">
      <c r="A1409" s="1" t="s">
        <v>11862</v>
      </c>
      <c r="B1409" s="1" t="s">
        <v>87</v>
      </c>
      <c r="C1409" s="1">
        <v>2005</v>
      </c>
      <c r="D1409" s="1" t="s">
        <v>11863</v>
      </c>
      <c r="E1409" s="1" t="s">
        <v>11864</v>
      </c>
      <c r="F1409" s="1" t="s">
        <v>2981</v>
      </c>
      <c r="H1409" s="1" t="s">
        <v>6143</v>
      </c>
      <c r="I1409" s="1" t="s">
        <v>11865</v>
      </c>
      <c r="K1409" s="1" t="s">
        <v>11866</v>
      </c>
      <c r="L1409" s="1" t="s">
        <v>1227</v>
      </c>
      <c r="M1409" s="2">
        <v>45288.500092592592</v>
      </c>
      <c r="N1409" s="2">
        <v>45288.731574074074</v>
      </c>
      <c r="P1409" s="1" t="s">
        <v>11867</v>
      </c>
      <c r="R1409" s="1">
        <v>2</v>
      </c>
      <c r="S1409" s="1">
        <v>49</v>
      </c>
      <c r="U1409" s="1" t="s">
        <v>2986</v>
      </c>
      <c r="AC1409" s="1" t="s">
        <v>96</v>
      </c>
      <c r="AJ1409" s="1" t="s">
        <v>11868</v>
      </c>
      <c r="AN1409" s="1" t="s">
        <v>11869</v>
      </c>
    </row>
    <row r="1410" spans="1:40" x14ac:dyDescent="0.35">
      <c r="A1410" s="1" t="s">
        <v>11870</v>
      </c>
      <c r="B1410" s="1" t="s">
        <v>87</v>
      </c>
      <c r="C1410" s="1">
        <v>2017</v>
      </c>
      <c r="D1410" s="1" t="s">
        <v>11871</v>
      </c>
      <c r="E1410" s="1" t="s">
        <v>11872</v>
      </c>
      <c r="F1410" s="1" t="s">
        <v>610</v>
      </c>
      <c r="H1410" s="1" t="s">
        <v>611</v>
      </c>
      <c r="I1410" s="1" t="s">
        <v>11873</v>
      </c>
      <c r="K1410" s="1" t="s">
        <v>11874</v>
      </c>
      <c r="L1410" s="1" t="s">
        <v>2362</v>
      </c>
      <c r="M1410" s="2">
        <v>45288.500092592592</v>
      </c>
      <c r="N1410" s="2">
        <v>45288.601909722223</v>
      </c>
      <c r="P1410" s="1" t="s">
        <v>11875</v>
      </c>
      <c r="R1410" s="1">
        <v>7</v>
      </c>
      <c r="S1410" s="1">
        <v>82</v>
      </c>
      <c r="U1410" s="1" t="s">
        <v>616</v>
      </c>
      <c r="AC1410" s="1" t="s">
        <v>96</v>
      </c>
      <c r="AD1410" s="1" t="s">
        <v>11876</v>
      </c>
      <c r="AJ1410" s="1" t="s">
        <v>11877</v>
      </c>
      <c r="AN1410" s="1" t="s">
        <v>11878</v>
      </c>
    </row>
    <row r="1411" spans="1:40" x14ac:dyDescent="0.35">
      <c r="A1411" s="1" t="s">
        <v>11879</v>
      </c>
      <c r="B1411" s="1" t="s">
        <v>87</v>
      </c>
      <c r="C1411" s="1">
        <v>2001</v>
      </c>
      <c r="D1411" s="1" t="s">
        <v>11880</v>
      </c>
      <c r="E1411" s="1" t="s">
        <v>11881</v>
      </c>
      <c r="F1411" s="1" t="s">
        <v>11882</v>
      </c>
      <c r="H1411" s="1" t="s">
        <v>11883</v>
      </c>
      <c r="I1411" s="1" t="s">
        <v>11884</v>
      </c>
      <c r="K1411" s="1" t="s">
        <v>11885</v>
      </c>
      <c r="L1411" s="1" t="s">
        <v>5540</v>
      </c>
      <c r="M1411" s="2">
        <v>45288.500092592592</v>
      </c>
      <c r="N1411" s="2">
        <v>45288.500092592592</v>
      </c>
      <c r="P1411" s="1" t="s">
        <v>11886</v>
      </c>
      <c r="R1411" s="1">
        <v>2</v>
      </c>
      <c r="S1411" s="1">
        <v>45</v>
      </c>
      <c r="U1411" s="1" t="s">
        <v>11882</v>
      </c>
      <c r="AC1411" s="1" t="s">
        <v>96</v>
      </c>
      <c r="AD1411" s="1" t="s">
        <v>11887</v>
      </c>
      <c r="AJ1411" s="1" t="s">
        <v>11888</v>
      </c>
      <c r="AN1411" s="1" t="s">
        <v>11889</v>
      </c>
    </row>
    <row r="1412" spans="1:40" x14ac:dyDescent="0.35">
      <c r="A1412" s="1" t="s">
        <v>11890</v>
      </c>
      <c r="B1412" s="1" t="s">
        <v>87</v>
      </c>
      <c r="C1412" s="1">
        <v>2017</v>
      </c>
      <c r="D1412" s="1" t="s">
        <v>11891</v>
      </c>
      <c r="E1412" s="1" t="s">
        <v>11892</v>
      </c>
      <c r="F1412" s="1" t="s">
        <v>1034</v>
      </c>
      <c r="H1412" s="1" t="s">
        <v>1035</v>
      </c>
      <c r="I1412" s="1" t="s">
        <v>11893</v>
      </c>
      <c r="K1412" s="1" t="s">
        <v>11894</v>
      </c>
      <c r="L1412" s="1" t="s">
        <v>2071</v>
      </c>
      <c r="M1412" s="2">
        <v>45288.500092592592</v>
      </c>
      <c r="N1412" s="2">
        <v>45288.686342592591</v>
      </c>
      <c r="P1412" s="4">
        <v>45078</v>
      </c>
      <c r="S1412" s="1">
        <v>64</v>
      </c>
      <c r="U1412" s="1" t="s">
        <v>1039</v>
      </c>
      <c r="AC1412" s="1" t="s">
        <v>96</v>
      </c>
      <c r="AD1412" s="1" t="s">
        <v>11895</v>
      </c>
      <c r="AJ1412" s="1" t="s">
        <v>11896</v>
      </c>
      <c r="AN1412" s="1" t="s">
        <v>11897</v>
      </c>
    </row>
    <row r="1413" spans="1:40" x14ac:dyDescent="0.35">
      <c r="A1413" s="1" t="s">
        <v>11898</v>
      </c>
      <c r="B1413" s="1" t="s">
        <v>87</v>
      </c>
      <c r="C1413" s="1">
        <v>2022</v>
      </c>
      <c r="D1413" s="1" t="s">
        <v>11899</v>
      </c>
      <c r="E1413" s="1" t="s">
        <v>11900</v>
      </c>
      <c r="F1413" s="1" t="s">
        <v>507</v>
      </c>
      <c r="H1413" s="1" t="s">
        <v>508</v>
      </c>
      <c r="I1413" s="1" t="s">
        <v>11901</v>
      </c>
      <c r="K1413" s="1" t="s">
        <v>11902</v>
      </c>
      <c r="L1413" s="1" t="s">
        <v>11349</v>
      </c>
      <c r="M1413" s="2">
        <v>45288.500092592592</v>
      </c>
      <c r="N1413" s="2">
        <v>45288.654999999999</v>
      </c>
      <c r="P1413" s="1">
        <v>102089</v>
      </c>
      <c r="R1413" s="1">
        <v>10</v>
      </c>
      <c r="S1413" s="1">
        <v>101</v>
      </c>
      <c r="U1413" s="1" t="s">
        <v>512</v>
      </c>
      <c r="AC1413" s="1" t="s">
        <v>96</v>
      </c>
      <c r="AD1413" s="1" t="s">
        <v>7750</v>
      </c>
      <c r="AJ1413" s="1" t="s">
        <v>11903</v>
      </c>
      <c r="AN1413" s="1" t="s">
        <v>11904</v>
      </c>
    </row>
    <row r="1414" spans="1:40" x14ac:dyDescent="0.35">
      <c r="A1414" s="1" t="s">
        <v>11905</v>
      </c>
      <c r="B1414" s="1" t="s">
        <v>87</v>
      </c>
      <c r="C1414" s="1">
        <v>2001</v>
      </c>
      <c r="D1414" s="1" t="s">
        <v>11906</v>
      </c>
      <c r="E1414" s="1" t="s">
        <v>11907</v>
      </c>
      <c r="F1414" s="1" t="s">
        <v>10239</v>
      </c>
      <c r="H1414" s="1" t="s">
        <v>602</v>
      </c>
      <c r="I1414" s="1" t="s">
        <v>11908</v>
      </c>
      <c r="K1414" s="1" t="s">
        <v>11909</v>
      </c>
      <c r="L1414" s="1">
        <v>2001</v>
      </c>
      <c r="M1414" s="2">
        <v>45288.518923611111</v>
      </c>
      <c r="N1414" s="2">
        <v>45288.518923611111</v>
      </c>
      <c r="P1414" s="1" t="s">
        <v>4132</v>
      </c>
      <c r="R1414" s="1">
        <v>2</v>
      </c>
      <c r="S1414" s="1">
        <v>48</v>
      </c>
      <c r="U1414" s="1" t="s">
        <v>10243</v>
      </c>
      <c r="AC1414" s="1" t="s">
        <v>299</v>
      </c>
      <c r="AF1414" s="1" t="s">
        <v>300</v>
      </c>
      <c r="AG1414" s="1">
        <v>32106289</v>
      </c>
      <c r="AJ1414" s="1" t="s">
        <v>5433</v>
      </c>
      <c r="AN1414" s="1" t="s">
        <v>11910</v>
      </c>
    </row>
    <row r="1415" spans="1:40" x14ac:dyDescent="0.35">
      <c r="A1415" s="1" t="s">
        <v>11911</v>
      </c>
      <c r="B1415" s="1" t="s">
        <v>87</v>
      </c>
      <c r="C1415" s="1">
        <v>2009</v>
      </c>
      <c r="D1415" s="1" t="s">
        <v>11912</v>
      </c>
      <c r="E1415" s="1" t="s">
        <v>11913</v>
      </c>
      <c r="F1415" s="1" t="s">
        <v>328</v>
      </c>
      <c r="H1415" s="1" t="s">
        <v>329</v>
      </c>
      <c r="I1415" s="1" t="s">
        <v>11914</v>
      </c>
      <c r="K1415" s="1" t="s">
        <v>11915</v>
      </c>
      <c r="L1415" s="1" t="s">
        <v>3534</v>
      </c>
      <c r="M1415" s="2">
        <v>45288.500092592592</v>
      </c>
      <c r="N1415" s="2">
        <v>45288.696562500001</v>
      </c>
      <c r="P1415" s="1" t="s">
        <v>11916</v>
      </c>
      <c r="R1415" s="1">
        <v>1</v>
      </c>
      <c r="S1415" s="1">
        <v>72</v>
      </c>
      <c r="U1415" s="1" t="s">
        <v>334</v>
      </c>
      <c r="AC1415" s="1" t="s">
        <v>96</v>
      </c>
      <c r="AJ1415" s="1" t="s">
        <v>11917</v>
      </c>
      <c r="AN1415" s="1" t="s">
        <v>11918</v>
      </c>
    </row>
    <row r="1416" spans="1:40" x14ac:dyDescent="0.35">
      <c r="A1416" s="1" t="s">
        <v>11919</v>
      </c>
      <c r="B1416" s="1" t="s">
        <v>87</v>
      </c>
      <c r="C1416" s="1">
        <v>2011</v>
      </c>
      <c r="D1416" s="1" t="s">
        <v>11920</v>
      </c>
      <c r="E1416" s="1" t="s">
        <v>11921</v>
      </c>
      <c r="F1416" s="1" t="s">
        <v>910</v>
      </c>
      <c r="H1416" s="1" t="s">
        <v>1088</v>
      </c>
      <c r="I1416" s="1" t="s">
        <v>11922</v>
      </c>
      <c r="K1416" s="1" t="s">
        <v>11923</v>
      </c>
      <c r="L1416" s="3">
        <v>40603</v>
      </c>
      <c r="M1416" s="2">
        <v>45288.500092592592</v>
      </c>
      <c r="N1416" s="2">
        <v>45288.689270833333</v>
      </c>
      <c r="P1416" s="1" t="s">
        <v>11924</v>
      </c>
      <c r="S1416" s="1" t="s">
        <v>11925</v>
      </c>
      <c r="U1416" s="1" t="s">
        <v>915</v>
      </c>
      <c r="AC1416" s="1" t="s">
        <v>96</v>
      </c>
      <c r="AD1416" s="1" t="s">
        <v>11926</v>
      </c>
      <c r="AJ1416" s="1" t="s">
        <v>11927</v>
      </c>
      <c r="AN1416" s="1" t="s">
        <v>11928</v>
      </c>
    </row>
    <row r="1417" spans="1:40" x14ac:dyDescent="0.35">
      <c r="A1417" s="1" t="s">
        <v>11929</v>
      </c>
      <c r="B1417" s="1" t="s">
        <v>87</v>
      </c>
      <c r="C1417" s="1">
        <v>2011</v>
      </c>
      <c r="D1417" s="1" t="s">
        <v>11930</v>
      </c>
      <c r="E1417" s="1" t="s">
        <v>11931</v>
      </c>
      <c r="F1417" s="1" t="s">
        <v>412</v>
      </c>
      <c r="H1417" s="1" t="s">
        <v>957</v>
      </c>
      <c r="I1417" s="1" t="s">
        <v>11932</v>
      </c>
      <c r="K1417" s="1" t="s">
        <v>11933</v>
      </c>
      <c r="L1417" s="3">
        <v>40770</v>
      </c>
      <c r="M1417" s="2">
        <v>45288.500092592592</v>
      </c>
      <c r="N1417" s="2">
        <v>45288.586516203701</v>
      </c>
      <c r="P1417" s="1" t="s">
        <v>11934</v>
      </c>
      <c r="R1417" s="1">
        <v>16</v>
      </c>
      <c r="S1417" s="1">
        <v>77</v>
      </c>
      <c r="U1417" s="1" t="s">
        <v>418</v>
      </c>
      <c r="AC1417" s="1" t="s">
        <v>96</v>
      </c>
      <c r="AJ1417" s="1" t="s">
        <v>11935</v>
      </c>
      <c r="AN1417" s="1" t="s">
        <v>11936</v>
      </c>
    </row>
    <row r="1418" spans="1:40" x14ac:dyDescent="0.35">
      <c r="A1418" s="1" t="s">
        <v>11937</v>
      </c>
      <c r="B1418" s="1" t="s">
        <v>87</v>
      </c>
      <c r="C1418" s="1">
        <v>2020</v>
      </c>
      <c r="D1418" s="1" t="s">
        <v>11938</v>
      </c>
      <c r="E1418" s="1" t="s">
        <v>11939</v>
      </c>
      <c r="F1418" s="1" t="s">
        <v>507</v>
      </c>
      <c r="H1418" s="1" t="s">
        <v>508</v>
      </c>
      <c r="I1418" s="1" t="s">
        <v>11940</v>
      </c>
      <c r="K1418" s="1" t="s">
        <v>11941</v>
      </c>
      <c r="L1418" s="1" t="s">
        <v>11942</v>
      </c>
      <c r="M1418" s="2">
        <v>45288.500092592592</v>
      </c>
      <c r="N1418" s="2">
        <v>45288.657766203702</v>
      </c>
      <c r="P1418" s="1" t="s">
        <v>11943</v>
      </c>
      <c r="R1418" s="1">
        <v>11</v>
      </c>
      <c r="S1418" s="1">
        <v>99</v>
      </c>
      <c r="U1418" s="1" t="s">
        <v>512</v>
      </c>
      <c r="AC1418" s="1" t="s">
        <v>96</v>
      </c>
      <c r="AD1418" s="1" t="s">
        <v>867</v>
      </c>
      <c r="AJ1418" s="1" t="s">
        <v>11944</v>
      </c>
      <c r="AN1418" s="1" t="s">
        <v>11945</v>
      </c>
    </row>
    <row r="1419" spans="1:40" x14ac:dyDescent="0.35">
      <c r="A1419" s="1" t="s">
        <v>11946</v>
      </c>
      <c r="B1419" s="1" t="s">
        <v>87</v>
      </c>
      <c r="C1419" s="1">
        <v>1991</v>
      </c>
      <c r="D1419" s="1" t="s">
        <v>11947</v>
      </c>
      <c r="E1419" s="1" t="s">
        <v>11948</v>
      </c>
      <c r="F1419" s="1" t="s">
        <v>1492</v>
      </c>
      <c r="H1419" s="1" t="s">
        <v>329</v>
      </c>
      <c r="I1419" s="1" t="s">
        <v>11949</v>
      </c>
      <c r="K1419" s="1" t="s">
        <v>11950</v>
      </c>
      <c r="L1419" s="1" t="s">
        <v>11951</v>
      </c>
      <c r="M1419" s="2">
        <v>45288.51357638889</v>
      </c>
      <c r="N1419" s="2">
        <v>45288.51357638889</v>
      </c>
      <c r="P1419" s="1" t="s">
        <v>11952</v>
      </c>
      <c r="R1419" s="1">
        <v>3</v>
      </c>
      <c r="S1419" s="1">
        <v>54</v>
      </c>
      <c r="AG1419" s="1" t="s">
        <v>11953</v>
      </c>
    </row>
    <row r="1420" spans="1:40" x14ac:dyDescent="0.35">
      <c r="A1420" s="1" t="s">
        <v>11954</v>
      </c>
      <c r="B1420" s="1" t="s">
        <v>87</v>
      </c>
      <c r="C1420" s="1">
        <v>2018</v>
      </c>
      <c r="D1420" s="1" t="s">
        <v>11955</v>
      </c>
      <c r="E1420" s="1" t="s">
        <v>11956</v>
      </c>
      <c r="F1420" s="1" t="s">
        <v>507</v>
      </c>
      <c r="H1420" s="1" t="s">
        <v>508</v>
      </c>
      <c r="I1420" s="1" t="s">
        <v>11957</v>
      </c>
      <c r="K1420" s="1" t="s">
        <v>11958</v>
      </c>
      <c r="L1420" s="3">
        <v>43374</v>
      </c>
      <c r="M1420" s="2">
        <v>45288.500092592592</v>
      </c>
      <c r="N1420" s="2">
        <v>45288.728229166663</v>
      </c>
      <c r="P1420" s="1" t="s">
        <v>11959</v>
      </c>
      <c r="R1420" s="1">
        <v>10</v>
      </c>
      <c r="S1420" s="1">
        <v>97</v>
      </c>
      <c r="U1420" s="1" t="s">
        <v>512</v>
      </c>
      <c r="AC1420" s="1" t="s">
        <v>96</v>
      </c>
      <c r="AJ1420" s="1" t="s">
        <v>11960</v>
      </c>
      <c r="AN1420" s="1" t="s">
        <v>11961</v>
      </c>
    </row>
    <row r="1421" spans="1:40" x14ac:dyDescent="0.35">
      <c r="A1421" s="1" t="s">
        <v>11962</v>
      </c>
      <c r="B1421" s="1" t="s">
        <v>87</v>
      </c>
      <c r="C1421" s="1">
        <v>2017</v>
      </c>
      <c r="D1421" s="1" t="s">
        <v>11963</v>
      </c>
      <c r="E1421" s="1" t="s">
        <v>11964</v>
      </c>
      <c r="F1421" s="1" t="s">
        <v>11965</v>
      </c>
      <c r="H1421" s="1" t="s">
        <v>11966</v>
      </c>
      <c r="I1421" s="1" t="s">
        <v>11967</v>
      </c>
      <c r="K1421" s="1" t="s">
        <v>11968</v>
      </c>
      <c r="L1421" s="3">
        <v>43056</v>
      </c>
      <c r="M1421" s="2">
        <v>45288.500092592592</v>
      </c>
      <c r="N1421" s="2">
        <v>45288.500092592592</v>
      </c>
      <c r="R1421" s="1">
        <v>11</v>
      </c>
      <c r="S1421" s="1">
        <v>14</v>
      </c>
      <c r="U1421" s="1" t="s">
        <v>11969</v>
      </c>
      <c r="AC1421" s="1" t="s">
        <v>96</v>
      </c>
      <c r="AJ1421" s="1" t="s">
        <v>11970</v>
      </c>
      <c r="AN1421" s="1" t="s">
        <v>11971</v>
      </c>
    </row>
    <row r="1422" spans="1:40" x14ac:dyDescent="0.35">
      <c r="A1422" s="1" t="s">
        <v>11972</v>
      </c>
      <c r="B1422" s="1" t="s">
        <v>87</v>
      </c>
      <c r="C1422" s="1">
        <v>2010</v>
      </c>
      <c r="D1422" s="1" t="s">
        <v>11973</v>
      </c>
      <c r="E1422" s="1" t="s">
        <v>11974</v>
      </c>
      <c r="F1422" s="1" t="s">
        <v>446</v>
      </c>
      <c r="H1422" s="1" t="s">
        <v>4832</v>
      </c>
      <c r="I1422" s="1" t="s">
        <v>11975</v>
      </c>
      <c r="K1422" s="1" t="s">
        <v>11976</v>
      </c>
      <c r="L1422" s="1">
        <v>2010</v>
      </c>
      <c r="M1422" s="2">
        <v>45288.51835648148</v>
      </c>
      <c r="N1422" s="2">
        <v>45288.51835648148</v>
      </c>
      <c r="P1422" s="1" t="s">
        <v>11977</v>
      </c>
      <c r="R1422" s="1" t="s">
        <v>7613</v>
      </c>
      <c r="S1422" s="1">
        <v>16</v>
      </c>
      <c r="U1422" s="1" t="s">
        <v>4836</v>
      </c>
      <c r="W1422" s="1" t="s">
        <v>11978</v>
      </c>
      <c r="AC1422" s="1" t="s">
        <v>299</v>
      </c>
      <c r="AF1422" s="1" t="s">
        <v>300</v>
      </c>
      <c r="AG1422" s="1">
        <v>70195771</v>
      </c>
      <c r="AJ1422" s="1" t="s">
        <v>3350</v>
      </c>
      <c r="AN1422" s="1" t="s">
        <v>11979</v>
      </c>
    </row>
    <row r="1423" spans="1:40" x14ac:dyDescent="0.35">
      <c r="A1423" s="1" t="s">
        <v>11980</v>
      </c>
      <c r="B1423" s="1" t="s">
        <v>87</v>
      </c>
      <c r="C1423" s="1">
        <v>2019</v>
      </c>
      <c r="D1423" s="1" t="s">
        <v>11981</v>
      </c>
      <c r="E1423" s="1" t="s">
        <v>11982</v>
      </c>
      <c r="F1423" s="1" t="s">
        <v>11983</v>
      </c>
      <c r="I1423" s="1" t="s">
        <v>11984</v>
      </c>
      <c r="J1423" s="1" t="s">
        <v>11985</v>
      </c>
      <c r="L1423" s="1">
        <v>2019</v>
      </c>
      <c r="M1423" s="2">
        <v>45288.505474537036</v>
      </c>
      <c r="N1423" s="2">
        <v>45288.624467592592</v>
      </c>
      <c r="P1423" s="1" t="s">
        <v>11986</v>
      </c>
      <c r="R1423" s="1">
        <v>1</v>
      </c>
      <c r="S1423" s="1">
        <v>18</v>
      </c>
      <c r="AF1423" s="1" t="s">
        <v>408</v>
      </c>
    </row>
    <row r="1424" spans="1:40" x14ac:dyDescent="0.35">
      <c r="A1424" s="1" t="s">
        <v>11987</v>
      </c>
      <c r="B1424" s="1" t="s">
        <v>87</v>
      </c>
      <c r="C1424" s="1">
        <v>2003</v>
      </c>
      <c r="D1424" s="1" t="s">
        <v>11988</v>
      </c>
      <c r="E1424" s="1" t="s">
        <v>11989</v>
      </c>
      <c r="F1424" s="1" t="s">
        <v>11990</v>
      </c>
      <c r="H1424" s="1" t="s">
        <v>11991</v>
      </c>
      <c r="I1424" s="1" t="s">
        <v>11992</v>
      </c>
      <c r="K1424" s="1" t="s">
        <v>11993</v>
      </c>
      <c r="L1424" s="1" t="s">
        <v>11994</v>
      </c>
      <c r="M1424" s="2">
        <v>45288.500092592592</v>
      </c>
      <c r="N1424" s="2">
        <v>45288.74658564815</v>
      </c>
      <c r="P1424" s="1" t="s">
        <v>11995</v>
      </c>
      <c r="R1424" s="1">
        <v>2</v>
      </c>
      <c r="S1424" s="1">
        <v>4</v>
      </c>
      <c r="U1424" s="1" t="s">
        <v>11996</v>
      </c>
      <c r="AC1424" s="1" t="s">
        <v>96</v>
      </c>
      <c r="AJ1424" s="1" t="s">
        <v>11997</v>
      </c>
      <c r="AN1424" s="1" t="s">
        <v>11998</v>
      </c>
    </row>
    <row r="1425" spans="1:40" x14ac:dyDescent="0.35">
      <c r="A1425" s="1" t="s">
        <v>11999</v>
      </c>
      <c r="B1425" s="1" t="s">
        <v>653</v>
      </c>
      <c r="C1425" s="1">
        <v>2009</v>
      </c>
      <c r="D1425" s="1" t="s">
        <v>12000</v>
      </c>
      <c r="E1425" s="1" t="s">
        <v>12001</v>
      </c>
      <c r="F1425" s="1" t="s">
        <v>12002</v>
      </c>
      <c r="J1425" s="1" t="s">
        <v>12003</v>
      </c>
      <c r="L1425" s="1">
        <v>2009</v>
      </c>
      <c r="M1425" s="2">
        <v>45288.506620370368</v>
      </c>
      <c r="N1425" s="2">
        <v>45288.506620370368</v>
      </c>
      <c r="P1425" s="1" t="s">
        <v>12004</v>
      </c>
      <c r="AF1425" s="1" t="s">
        <v>408</v>
      </c>
      <c r="AJ1425" s="1" t="s">
        <v>12005</v>
      </c>
    </row>
    <row r="1426" spans="1:40" x14ac:dyDescent="0.35">
      <c r="A1426" s="1" t="s">
        <v>12006</v>
      </c>
      <c r="B1426" s="1" t="s">
        <v>87</v>
      </c>
      <c r="C1426" s="1">
        <v>1987</v>
      </c>
      <c r="D1426" s="1" t="s">
        <v>12007</v>
      </c>
      <c r="E1426" s="1" t="s">
        <v>12008</v>
      </c>
      <c r="F1426" s="1" t="s">
        <v>6177</v>
      </c>
      <c r="H1426" s="1" t="s">
        <v>6178</v>
      </c>
      <c r="I1426" s="1" t="s">
        <v>12009</v>
      </c>
      <c r="K1426" s="1" t="s">
        <v>12010</v>
      </c>
      <c r="L1426" s="1">
        <v>1987</v>
      </c>
      <c r="M1426" s="2">
        <v>45288.500092592592</v>
      </c>
      <c r="N1426" s="2">
        <v>45288.669907407406</v>
      </c>
      <c r="P1426" s="1" t="s">
        <v>12011</v>
      </c>
      <c r="R1426" s="1">
        <v>1</v>
      </c>
      <c r="S1426" s="1">
        <v>11</v>
      </c>
      <c r="U1426" s="1" t="s">
        <v>11252</v>
      </c>
      <c r="AC1426" s="1" t="s">
        <v>96</v>
      </c>
      <c r="AJ1426" s="1" t="s">
        <v>12012</v>
      </c>
      <c r="AN1426" s="1" t="s">
        <v>12013</v>
      </c>
    </row>
    <row r="1427" spans="1:40" x14ac:dyDescent="0.35">
      <c r="A1427" s="1" t="s">
        <v>12014</v>
      </c>
      <c r="B1427" s="1" t="s">
        <v>653</v>
      </c>
      <c r="C1427" s="1">
        <v>2014</v>
      </c>
      <c r="D1427" s="1" t="s">
        <v>12015</v>
      </c>
      <c r="E1427" s="1" t="s">
        <v>12016</v>
      </c>
      <c r="F1427" s="1" t="s">
        <v>12017</v>
      </c>
      <c r="J1427" s="1" t="s">
        <v>12018</v>
      </c>
      <c r="L1427" s="1">
        <v>2014</v>
      </c>
      <c r="M1427" s="2">
        <v>45288.505995370368</v>
      </c>
      <c r="N1427" s="2">
        <v>45288.505995370368</v>
      </c>
      <c r="P1427" s="1" t="s">
        <v>3031</v>
      </c>
      <c r="AF1427" s="1" t="s">
        <v>408</v>
      </c>
    </row>
    <row r="1428" spans="1:40" x14ac:dyDescent="0.35">
      <c r="A1428" s="1" t="s">
        <v>12019</v>
      </c>
      <c r="B1428" s="1" t="s">
        <v>87</v>
      </c>
      <c r="C1428" s="1">
        <v>2012</v>
      </c>
      <c r="D1428" s="1" t="s">
        <v>12020</v>
      </c>
      <c r="E1428" s="1" t="s">
        <v>12021</v>
      </c>
      <c r="F1428" s="1" t="s">
        <v>90</v>
      </c>
      <c r="H1428" s="1" t="s">
        <v>91</v>
      </c>
      <c r="I1428" s="1" t="s">
        <v>12022</v>
      </c>
      <c r="K1428" s="1" t="s">
        <v>12023</v>
      </c>
      <c r="L1428" s="1">
        <v>2012</v>
      </c>
      <c r="M1428" s="2">
        <v>45288.500092592592</v>
      </c>
      <c r="N1428" s="2">
        <v>45288.500092592592</v>
      </c>
      <c r="P1428" s="1" t="s">
        <v>12024</v>
      </c>
      <c r="R1428" s="1">
        <v>11</v>
      </c>
      <c r="S1428" s="1">
        <v>7</v>
      </c>
      <c r="U1428" s="1" t="s">
        <v>95</v>
      </c>
      <c r="AC1428" s="1" t="s">
        <v>96</v>
      </c>
      <c r="AJ1428" s="1" t="s">
        <v>12025</v>
      </c>
      <c r="AN1428" s="1" t="s">
        <v>12026</v>
      </c>
    </row>
    <row r="1429" spans="1:40" x14ac:dyDescent="0.35">
      <c r="A1429" s="1" t="s">
        <v>12027</v>
      </c>
      <c r="B1429" s="1" t="s">
        <v>87</v>
      </c>
      <c r="C1429" s="1">
        <v>2022</v>
      </c>
      <c r="D1429" s="1" t="s">
        <v>12028</v>
      </c>
      <c r="E1429" s="1" t="s">
        <v>12029</v>
      </c>
      <c r="F1429" s="1" t="s">
        <v>873</v>
      </c>
      <c r="H1429" s="1" t="s">
        <v>874</v>
      </c>
      <c r="I1429" s="1" t="s">
        <v>12030</v>
      </c>
      <c r="K1429" s="1" t="s">
        <v>12031</v>
      </c>
      <c r="L1429" s="1" t="s">
        <v>12032</v>
      </c>
      <c r="M1429" s="2">
        <v>45288.51457175926</v>
      </c>
      <c r="N1429" s="2">
        <v>45288.51457175926</v>
      </c>
      <c r="S1429" s="1">
        <v>132</v>
      </c>
      <c r="AG1429" s="1" t="s">
        <v>12033</v>
      </c>
    </row>
    <row r="1430" spans="1:40" x14ac:dyDescent="0.35">
      <c r="A1430" s="1" t="s">
        <v>12034</v>
      </c>
      <c r="B1430" s="1" t="s">
        <v>87</v>
      </c>
      <c r="C1430" s="1">
        <v>2006</v>
      </c>
      <c r="D1430" s="1" t="s">
        <v>12035</v>
      </c>
      <c r="E1430" s="1" t="s">
        <v>12036</v>
      </c>
      <c r="F1430" s="1" t="s">
        <v>507</v>
      </c>
      <c r="H1430" s="1" t="s">
        <v>591</v>
      </c>
      <c r="K1430" s="1" t="s">
        <v>12037</v>
      </c>
      <c r="L1430" s="1">
        <v>2006</v>
      </c>
      <c r="M1430" s="2">
        <v>45288.51871527778</v>
      </c>
      <c r="N1430" s="2">
        <v>45288.51871527778</v>
      </c>
      <c r="P1430" s="1" t="s">
        <v>12038</v>
      </c>
      <c r="R1430" s="1">
        <v>8</v>
      </c>
      <c r="S1430" s="1">
        <v>85</v>
      </c>
      <c r="U1430" s="1" t="s">
        <v>821</v>
      </c>
      <c r="AC1430" s="1" t="s">
        <v>299</v>
      </c>
      <c r="AF1430" s="1" t="s">
        <v>300</v>
      </c>
      <c r="AG1430" s="1">
        <v>44333684</v>
      </c>
      <c r="AJ1430" s="1" t="s">
        <v>441</v>
      </c>
      <c r="AN1430" s="1" t="s">
        <v>12039</v>
      </c>
    </row>
    <row r="1431" spans="1:40" x14ac:dyDescent="0.35">
      <c r="A1431" s="1" t="s">
        <v>12040</v>
      </c>
      <c r="B1431" s="1" t="s">
        <v>87</v>
      </c>
      <c r="C1431" s="1">
        <v>2017</v>
      </c>
      <c r="D1431" s="1" t="s">
        <v>12041</v>
      </c>
      <c r="E1431" s="1" t="s">
        <v>12042</v>
      </c>
      <c r="F1431" s="1" t="s">
        <v>507</v>
      </c>
      <c r="H1431" s="1" t="s">
        <v>508</v>
      </c>
      <c r="I1431" s="1" t="s">
        <v>12043</v>
      </c>
      <c r="K1431" s="1" t="s">
        <v>12044</v>
      </c>
      <c r="L1431" s="3">
        <v>42979</v>
      </c>
      <c r="M1431" s="2">
        <v>45288.500092592592</v>
      </c>
      <c r="N1431" s="2">
        <v>45288.731458333335</v>
      </c>
      <c r="P1431" s="1" t="s">
        <v>12045</v>
      </c>
      <c r="R1431" s="1">
        <v>9</v>
      </c>
      <c r="S1431" s="1">
        <v>96</v>
      </c>
      <c r="U1431" s="1" t="s">
        <v>512</v>
      </c>
      <c r="AC1431" s="1" t="s">
        <v>96</v>
      </c>
      <c r="AD1431" s="1" t="s">
        <v>4222</v>
      </c>
      <c r="AJ1431" s="1" t="s">
        <v>12046</v>
      </c>
      <c r="AN1431" s="1" t="s">
        <v>12047</v>
      </c>
    </row>
    <row r="1432" spans="1:40" x14ac:dyDescent="0.35">
      <c r="A1432" s="1" t="s">
        <v>12048</v>
      </c>
      <c r="B1432" s="1" t="s">
        <v>87</v>
      </c>
      <c r="C1432" s="1">
        <v>2001</v>
      </c>
      <c r="D1432" s="1" t="s">
        <v>12049</v>
      </c>
      <c r="E1432" s="1" t="s">
        <v>12050</v>
      </c>
      <c r="F1432" s="1" t="s">
        <v>12051</v>
      </c>
      <c r="H1432" s="1" t="s">
        <v>12052</v>
      </c>
      <c r="K1432" s="1" t="s">
        <v>12053</v>
      </c>
      <c r="L1432" s="1" t="s">
        <v>12054</v>
      </c>
      <c r="M1432" s="2">
        <v>45288.513773148145</v>
      </c>
      <c r="N1432" s="2">
        <v>45288.513773148145</v>
      </c>
      <c r="P1432" s="1" t="s">
        <v>12055</v>
      </c>
      <c r="R1432" s="1">
        <v>6</v>
      </c>
      <c r="S1432" s="1">
        <v>65</v>
      </c>
      <c r="AG1432" s="1" t="s">
        <v>12056</v>
      </c>
    </row>
    <row r="1433" spans="1:40" x14ac:dyDescent="0.35">
      <c r="A1433" s="1" t="s">
        <v>12057</v>
      </c>
      <c r="B1433" s="1" t="s">
        <v>87</v>
      </c>
      <c r="C1433" s="1">
        <v>2017</v>
      </c>
      <c r="D1433" s="1" t="s">
        <v>12058</v>
      </c>
      <c r="E1433" s="1" t="s">
        <v>12059</v>
      </c>
      <c r="F1433" s="1" t="s">
        <v>12060</v>
      </c>
      <c r="H1433" s="1" t="s">
        <v>12061</v>
      </c>
      <c r="J1433" s="1" t="s">
        <v>12062</v>
      </c>
      <c r="K1433" s="1" t="s">
        <v>12063</v>
      </c>
      <c r="L1433" s="1">
        <v>2017</v>
      </c>
      <c r="M1433" s="2">
        <v>45288.517638888887</v>
      </c>
      <c r="N1433" s="2">
        <v>45288.517638888887</v>
      </c>
      <c r="R1433" s="1" t="s">
        <v>12064</v>
      </c>
      <c r="S1433" s="1">
        <v>198</v>
      </c>
      <c r="U1433" s="1" t="s">
        <v>12065</v>
      </c>
      <c r="W1433" s="1" t="s">
        <v>12066</v>
      </c>
      <c r="AC1433" s="1" t="s">
        <v>299</v>
      </c>
      <c r="AF1433" s="1" t="s">
        <v>300</v>
      </c>
      <c r="AG1433" s="1">
        <v>617354547</v>
      </c>
      <c r="AJ1433" s="1" t="s">
        <v>12067</v>
      </c>
      <c r="AN1433" s="1" t="s">
        <v>12068</v>
      </c>
    </row>
    <row r="1434" spans="1:40" x14ac:dyDescent="0.35">
      <c r="A1434" s="1" t="s">
        <v>12069</v>
      </c>
      <c r="B1434" s="1" t="s">
        <v>87</v>
      </c>
      <c r="C1434" s="1">
        <v>2020</v>
      </c>
      <c r="D1434" s="1" t="s">
        <v>12070</v>
      </c>
      <c r="E1434" s="1" t="s">
        <v>12071</v>
      </c>
      <c r="F1434" s="1" t="s">
        <v>461</v>
      </c>
      <c r="H1434" s="1" t="s">
        <v>462</v>
      </c>
      <c r="I1434" s="1" t="s">
        <v>12072</v>
      </c>
      <c r="K1434" s="1" t="s">
        <v>12073</v>
      </c>
      <c r="L1434" s="1">
        <v>2020</v>
      </c>
      <c r="M1434" s="2">
        <v>45288.500092592592</v>
      </c>
      <c r="N1434" s="2">
        <v>45288.698564814818</v>
      </c>
      <c r="P1434" s="1">
        <v>612063</v>
      </c>
      <c r="S1434" s="1">
        <v>7</v>
      </c>
      <c r="U1434" s="1" t="s">
        <v>465</v>
      </c>
      <c r="AC1434" s="1" t="s">
        <v>96</v>
      </c>
      <c r="AD1434" s="1" t="s">
        <v>12074</v>
      </c>
      <c r="AJ1434" s="1" t="s">
        <v>12075</v>
      </c>
      <c r="AN1434" s="1" t="s">
        <v>12076</v>
      </c>
    </row>
    <row r="1435" spans="1:40" x14ac:dyDescent="0.35">
      <c r="A1435" s="1" t="s">
        <v>12077</v>
      </c>
      <c r="B1435" s="1" t="s">
        <v>87</v>
      </c>
      <c r="C1435" s="1">
        <v>1999</v>
      </c>
      <c r="D1435" s="1" t="s">
        <v>12078</v>
      </c>
      <c r="E1435" s="1" t="s">
        <v>12079</v>
      </c>
      <c r="F1435" s="1" t="s">
        <v>507</v>
      </c>
      <c r="H1435" s="1" t="s">
        <v>591</v>
      </c>
      <c r="I1435" s="1" t="s">
        <v>12080</v>
      </c>
      <c r="K1435" s="1" t="s">
        <v>12081</v>
      </c>
      <c r="L1435" s="1" t="s">
        <v>11747</v>
      </c>
      <c r="M1435" s="2">
        <v>45288.500092592592</v>
      </c>
      <c r="N1435" s="2">
        <v>45288.642361111109</v>
      </c>
      <c r="P1435" s="1" t="s">
        <v>8436</v>
      </c>
      <c r="R1435" s="1">
        <v>4</v>
      </c>
      <c r="S1435" s="1">
        <v>78</v>
      </c>
      <c r="U1435" s="1" t="s">
        <v>512</v>
      </c>
      <c r="AC1435" s="1" t="s">
        <v>96</v>
      </c>
      <c r="AJ1435" s="1" t="s">
        <v>12082</v>
      </c>
      <c r="AN1435" s="1" t="s">
        <v>12083</v>
      </c>
    </row>
    <row r="1436" spans="1:40" x14ac:dyDescent="0.35">
      <c r="A1436" s="1" t="s">
        <v>12084</v>
      </c>
      <c r="B1436" s="1" t="s">
        <v>87</v>
      </c>
      <c r="C1436" s="1">
        <v>2023</v>
      </c>
      <c r="D1436" s="1" t="s">
        <v>12085</v>
      </c>
      <c r="E1436" s="1" t="s">
        <v>12086</v>
      </c>
      <c r="F1436" s="1" t="s">
        <v>2337</v>
      </c>
      <c r="H1436" s="1" t="s">
        <v>2338</v>
      </c>
      <c r="I1436" s="1" t="s">
        <v>12087</v>
      </c>
      <c r="K1436" s="1" t="s">
        <v>12088</v>
      </c>
      <c r="L1436" s="1">
        <v>2023</v>
      </c>
      <c r="M1436" s="2">
        <v>45288.500092592592</v>
      </c>
      <c r="N1436" s="2">
        <v>45288.672731481478</v>
      </c>
      <c r="P1436" s="1">
        <v>1113072</v>
      </c>
      <c r="S1436" s="1">
        <v>14</v>
      </c>
      <c r="U1436" s="1" t="s">
        <v>2341</v>
      </c>
      <c r="AC1436" s="1" t="s">
        <v>96</v>
      </c>
      <c r="AD1436" s="1" t="s">
        <v>12089</v>
      </c>
      <c r="AJ1436" s="1" t="s">
        <v>12090</v>
      </c>
      <c r="AN1436" s="1" t="s">
        <v>12091</v>
      </c>
    </row>
    <row r="1437" spans="1:40" x14ac:dyDescent="0.35">
      <c r="A1437" s="1" t="s">
        <v>12092</v>
      </c>
      <c r="B1437" s="1" t="s">
        <v>87</v>
      </c>
      <c r="C1437" s="1">
        <v>2015</v>
      </c>
      <c r="D1437" s="1" t="s">
        <v>12093</v>
      </c>
      <c r="E1437" s="1" t="s">
        <v>12094</v>
      </c>
      <c r="F1437" s="1" t="s">
        <v>2314</v>
      </c>
      <c r="H1437" s="1" t="s">
        <v>911</v>
      </c>
      <c r="I1437" s="1" t="s">
        <v>12095</v>
      </c>
      <c r="K1437" s="1" t="s">
        <v>12096</v>
      </c>
      <c r="L1437" s="3">
        <v>42096</v>
      </c>
      <c r="M1437" s="2">
        <v>45288.513182870367</v>
      </c>
      <c r="N1437" s="2">
        <v>45288.513182870367</v>
      </c>
      <c r="P1437" s="1" t="s">
        <v>12097</v>
      </c>
      <c r="S1437" s="1">
        <v>198</v>
      </c>
      <c r="AG1437" s="1" t="s">
        <v>12098</v>
      </c>
    </row>
    <row r="1438" spans="1:40" x14ac:dyDescent="0.35">
      <c r="A1438" s="1" t="s">
        <v>12099</v>
      </c>
      <c r="B1438" s="1" t="s">
        <v>87</v>
      </c>
      <c r="C1438" s="1">
        <v>2014</v>
      </c>
      <c r="D1438" s="1" t="s">
        <v>12100</v>
      </c>
      <c r="E1438" s="1" t="s">
        <v>12101</v>
      </c>
      <c r="F1438" s="1" t="s">
        <v>873</v>
      </c>
      <c r="H1438" s="1" t="s">
        <v>874</v>
      </c>
      <c r="I1438" s="1" t="s">
        <v>12102</v>
      </c>
      <c r="K1438" s="1" t="s">
        <v>12103</v>
      </c>
      <c r="L1438" s="1" t="s">
        <v>7481</v>
      </c>
      <c r="M1438" s="2">
        <v>45288.514606481483</v>
      </c>
      <c r="N1438" s="2">
        <v>45288.514606481483</v>
      </c>
      <c r="P1438" s="1" t="s">
        <v>12104</v>
      </c>
      <c r="R1438" s="1">
        <v>1</v>
      </c>
      <c r="S1438" s="1">
        <v>35</v>
      </c>
      <c r="AG1438" s="1" t="s">
        <v>12105</v>
      </c>
    </row>
    <row r="1439" spans="1:40" x14ac:dyDescent="0.35">
      <c r="A1439" s="1" t="s">
        <v>12106</v>
      </c>
      <c r="B1439" s="1" t="s">
        <v>87</v>
      </c>
      <c r="C1439" s="1">
        <v>2022</v>
      </c>
      <c r="D1439" s="1" t="s">
        <v>12107</v>
      </c>
      <c r="E1439" s="1" t="s">
        <v>12108</v>
      </c>
      <c r="F1439" s="1" t="s">
        <v>6090</v>
      </c>
      <c r="H1439" s="1" t="s">
        <v>6091</v>
      </c>
      <c r="I1439" s="1" t="s">
        <v>12109</v>
      </c>
      <c r="K1439" s="1" t="s">
        <v>12110</v>
      </c>
      <c r="L1439" s="3">
        <v>44579</v>
      </c>
      <c r="M1439" s="2">
        <v>45288.500092592592</v>
      </c>
      <c r="N1439" s="2">
        <v>45288.500092592592</v>
      </c>
      <c r="R1439" s="1">
        <v>2</v>
      </c>
      <c r="S1439" s="1">
        <v>11</v>
      </c>
      <c r="U1439" s="1" t="s">
        <v>2171</v>
      </c>
      <c r="AC1439" s="1" t="s">
        <v>96</v>
      </c>
      <c r="AJ1439" s="1" t="s">
        <v>12111</v>
      </c>
      <c r="AN1439" s="1" t="s">
        <v>12112</v>
      </c>
    </row>
    <row r="1440" spans="1:40" x14ac:dyDescent="0.35">
      <c r="A1440" s="1" t="s">
        <v>12113</v>
      </c>
      <c r="B1440" s="1" t="s">
        <v>87</v>
      </c>
      <c r="C1440" s="1">
        <v>2020</v>
      </c>
      <c r="D1440" s="1" t="s">
        <v>12114</v>
      </c>
      <c r="E1440" s="1" t="s">
        <v>12115</v>
      </c>
      <c r="F1440" s="1" t="s">
        <v>5360</v>
      </c>
      <c r="H1440" s="1" t="s">
        <v>5361</v>
      </c>
      <c r="I1440" s="1" t="s">
        <v>12116</v>
      </c>
      <c r="K1440" s="1" t="s">
        <v>12117</v>
      </c>
      <c r="L1440" s="1" t="s">
        <v>5185</v>
      </c>
      <c r="M1440" s="2">
        <v>45288.500092592592</v>
      </c>
      <c r="N1440" s="2">
        <v>45288.587280092594</v>
      </c>
      <c r="P1440" s="1" t="s">
        <v>12118</v>
      </c>
      <c r="R1440" s="1">
        <v>22</v>
      </c>
      <c r="S1440" s="1">
        <v>27</v>
      </c>
      <c r="U1440" s="1" t="s">
        <v>5366</v>
      </c>
      <c r="AC1440" s="1" t="s">
        <v>96</v>
      </c>
      <c r="AJ1440" s="1" t="s">
        <v>12119</v>
      </c>
      <c r="AN1440" s="1" t="s">
        <v>12120</v>
      </c>
    </row>
    <row r="1441" spans="1:40" x14ac:dyDescent="0.35">
      <c r="A1441" s="1" t="s">
        <v>12121</v>
      </c>
      <c r="B1441" s="1" t="s">
        <v>87</v>
      </c>
      <c r="C1441" s="1">
        <v>2016</v>
      </c>
      <c r="D1441" s="1" t="s">
        <v>12122</v>
      </c>
      <c r="E1441" s="1" t="s">
        <v>12123</v>
      </c>
      <c r="F1441" s="1" t="s">
        <v>4728</v>
      </c>
      <c r="H1441" s="1" t="s">
        <v>12124</v>
      </c>
      <c r="I1441" s="1" t="s">
        <v>12125</v>
      </c>
      <c r="J1441" s="1" t="s">
        <v>12126</v>
      </c>
      <c r="L1441" s="1">
        <v>2016</v>
      </c>
      <c r="M1441" s="2">
        <v>45288.517696759256</v>
      </c>
      <c r="N1441" s="2">
        <v>45288.517696759256</v>
      </c>
      <c r="P1441" s="1" t="s">
        <v>12127</v>
      </c>
      <c r="R1441" s="1">
        <v>11</v>
      </c>
      <c r="S1441" s="1">
        <v>26</v>
      </c>
      <c r="U1441" s="1" t="s">
        <v>4728</v>
      </c>
      <c r="AC1441" s="1" t="s">
        <v>299</v>
      </c>
      <c r="AF1441" s="1" t="s">
        <v>300</v>
      </c>
      <c r="AG1441" s="1">
        <v>614979673</v>
      </c>
      <c r="AJ1441" s="1" t="s">
        <v>12128</v>
      </c>
      <c r="AN1441" s="1" t="s">
        <v>12129</v>
      </c>
    </row>
    <row r="1442" spans="1:40" x14ac:dyDescent="0.35">
      <c r="A1442" s="1" t="s">
        <v>12130</v>
      </c>
      <c r="B1442" s="1" t="s">
        <v>87</v>
      </c>
      <c r="C1442" s="1">
        <v>1992</v>
      </c>
      <c r="D1442" s="1" t="s">
        <v>12131</v>
      </c>
      <c r="E1442" s="1" t="s">
        <v>12132</v>
      </c>
      <c r="F1442" s="1" t="s">
        <v>12133</v>
      </c>
      <c r="H1442" s="1" t="s">
        <v>12134</v>
      </c>
      <c r="K1442" s="1" t="s">
        <v>12135</v>
      </c>
      <c r="L1442" s="1" t="s">
        <v>12136</v>
      </c>
      <c r="M1442" s="2">
        <v>45288.500092592592</v>
      </c>
      <c r="N1442" s="2">
        <v>45288.500092592592</v>
      </c>
      <c r="P1442" s="1" t="s">
        <v>12137</v>
      </c>
      <c r="R1442" s="1">
        <v>3</v>
      </c>
      <c r="S1442" s="1">
        <v>23</v>
      </c>
      <c r="U1442" s="1" t="s">
        <v>12138</v>
      </c>
      <c r="AC1442" s="1" t="s">
        <v>12139</v>
      </c>
      <c r="AJ1442" s="1" t="s">
        <v>12140</v>
      </c>
      <c r="AN1442" s="1" t="s">
        <v>12141</v>
      </c>
    </row>
    <row r="1443" spans="1:40" x14ac:dyDescent="0.35">
      <c r="A1443" s="1" t="s">
        <v>12142</v>
      </c>
      <c r="B1443" s="1" t="s">
        <v>87</v>
      </c>
      <c r="C1443" s="1">
        <v>2016</v>
      </c>
      <c r="D1443" s="1" t="s">
        <v>12143</v>
      </c>
      <c r="E1443" s="1" t="s">
        <v>12144</v>
      </c>
      <c r="F1443" s="1" t="s">
        <v>4874</v>
      </c>
      <c r="H1443" s="1" t="s">
        <v>11013</v>
      </c>
      <c r="I1443" s="1" t="s">
        <v>12145</v>
      </c>
      <c r="K1443" s="1" t="s">
        <v>12146</v>
      </c>
      <c r="L1443" s="1" t="s">
        <v>12147</v>
      </c>
      <c r="M1443" s="2">
        <v>45288.500092592592</v>
      </c>
      <c r="N1443" s="2">
        <v>45288.631307870368</v>
      </c>
      <c r="P1443" s="1" t="s">
        <v>12148</v>
      </c>
      <c r="R1443" s="1">
        <v>3</v>
      </c>
      <c r="S1443" s="1">
        <v>47</v>
      </c>
      <c r="U1443" s="1" t="s">
        <v>4880</v>
      </c>
      <c r="AC1443" s="1" t="s">
        <v>96</v>
      </c>
      <c r="AD1443" s="1" t="s">
        <v>12149</v>
      </c>
      <c r="AJ1443" s="1" t="s">
        <v>12150</v>
      </c>
      <c r="AN1443" s="1" t="s">
        <v>12151</v>
      </c>
    </row>
    <row r="1444" spans="1:40" x14ac:dyDescent="0.35">
      <c r="A1444" s="1" t="s">
        <v>12152</v>
      </c>
      <c r="B1444" s="1" t="s">
        <v>87</v>
      </c>
      <c r="C1444" s="1">
        <v>2006</v>
      </c>
      <c r="D1444" s="1" t="s">
        <v>661</v>
      </c>
      <c r="E1444" s="1" t="s">
        <v>12153</v>
      </c>
      <c r="F1444" s="1" t="s">
        <v>4010</v>
      </c>
      <c r="H1444" s="1" t="s">
        <v>4011</v>
      </c>
      <c r="K1444" s="1" t="s">
        <v>12154</v>
      </c>
      <c r="L1444" s="1">
        <v>2006</v>
      </c>
      <c r="M1444" s="2">
        <v>45288.518622685187</v>
      </c>
      <c r="N1444" s="2">
        <v>45288.518622685187</v>
      </c>
      <c r="P1444" s="1" t="s">
        <v>12155</v>
      </c>
      <c r="R1444" s="1">
        <v>3</v>
      </c>
      <c r="S1444" s="1">
        <v>30</v>
      </c>
      <c r="U1444" s="1" t="s">
        <v>4014</v>
      </c>
      <c r="AC1444" s="1" t="s">
        <v>299</v>
      </c>
      <c r="AF1444" s="1" t="s">
        <v>300</v>
      </c>
      <c r="AG1444" s="1">
        <v>44995485</v>
      </c>
      <c r="AJ1444" s="1" t="s">
        <v>4015</v>
      </c>
      <c r="AN1444" s="1" t="s">
        <v>12156</v>
      </c>
    </row>
    <row r="1445" spans="1:40" x14ac:dyDescent="0.35">
      <c r="A1445" s="1" t="s">
        <v>12157</v>
      </c>
      <c r="B1445" s="1" t="s">
        <v>87</v>
      </c>
      <c r="C1445" s="1">
        <v>1996</v>
      </c>
      <c r="D1445" s="1" t="s">
        <v>12158</v>
      </c>
      <c r="E1445" s="1" t="s">
        <v>12159</v>
      </c>
      <c r="F1445" s="1" t="s">
        <v>2877</v>
      </c>
      <c r="H1445" s="1" t="s">
        <v>12160</v>
      </c>
      <c r="I1445" s="1" t="s">
        <v>12161</v>
      </c>
      <c r="K1445" s="1" t="s">
        <v>12162</v>
      </c>
      <c r="L1445" s="1" t="s">
        <v>12163</v>
      </c>
      <c r="M1445" s="2">
        <v>45288.500092592592</v>
      </c>
      <c r="N1445" s="2">
        <v>45288.600266203706</v>
      </c>
      <c r="P1445" s="1" t="s">
        <v>12164</v>
      </c>
      <c r="R1445" s="1">
        <v>3</v>
      </c>
      <c r="S1445" s="1">
        <v>38</v>
      </c>
      <c r="U1445" s="1" t="s">
        <v>2881</v>
      </c>
      <c r="AC1445" s="1" t="s">
        <v>96</v>
      </c>
      <c r="AJ1445" s="1" t="s">
        <v>12165</v>
      </c>
      <c r="AN1445" s="1" t="s">
        <v>12166</v>
      </c>
    </row>
    <row r="1446" spans="1:40" x14ac:dyDescent="0.35">
      <c r="A1446" s="1" t="s">
        <v>12167</v>
      </c>
      <c r="B1446" s="1" t="s">
        <v>87</v>
      </c>
      <c r="C1446" s="1">
        <v>2005</v>
      </c>
      <c r="D1446" s="1" t="s">
        <v>12168</v>
      </c>
      <c r="E1446" s="1" t="s">
        <v>12169</v>
      </c>
      <c r="F1446" s="1" t="s">
        <v>1757</v>
      </c>
      <c r="H1446" s="1" t="s">
        <v>1758</v>
      </c>
      <c r="I1446" s="1" t="s">
        <v>12170</v>
      </c>
      <c r="K1446" s="1" t="s">
        <v>12171</v>
      </c>
      <c r="L1446" s="1">
        <v>2005</v>
      </c>
      <c r="M1446" s="2">
        <v>45288.513240740744</v>
      </c>
      <c r="N1446" s="2">
        <v>45288.513240740744</v>
      </c>
      <c r="P1446" s="1" t="s">
        <v>12172</v>
      </c>
      <c r="R1446" s="1">
        <v>3</v>
      </c>
      <c r="S1446" s="1">
        <v>14</v>
      </c>
      <c r="AG1446" s="1" t="s">
        <v>12173</v>
      </c>
    </row>
    <row r="1447" spans="1:40" x14ac:dyDescent="0.35">
      <c r="A1447" s="1" t="s">
        <v>12174</v>
      </c>
      <c r="B1447" s="1" t="s">
        <v>87</v>
      </c>
      <c r="C1447" s="1">
        <v>2001</v>
      </c>
      <c r="D1447" s="1" t="s">
        <v>12175</v>
      </c>
      <c r="E1447" s="1" t="s">
        <v>6553</v>
      </c>
      <c r="F1447" s="1" t="s">
        <v>11283</v>
      </c>
      <c r="H1447" s="1" t="s">
        <v>11284</v>
      </c>
      <c r="K1447" s="1" t="s">
        <v>12176</v>
      </c>
      <c r="L1447" s="1">
        <v>2001</v>
      </c>
      <c r="M1447" s="2">
        <v>45288.518958333334</v>
      </c>
      <c r="N1447" s="2">
        <v>45288.518958333334</v>
      </c>
      <c r="P1447" s="1" t="s">
        <v>6555</v>
      </c>
      <c r="R1447" s="1">
        <v>30</v>
      </c>
      <c r="S1447" s="1">
        <v>90</v>
      </c>
      <c r="U1447" s="1" t="s">
        <v>11287</v>
      </c>
      <c r="AC1447" s="1" t="s">
        <v>299</v>
      </c>
      <c r="AF1447" s="1" t="s">
        <v>300</v>
      </c>
      <c r="AG1447" s="1">
        <v>32537391</v>
      </c>
      <c r="AJ1447" s="1" t="s">
        <v>11288</v>
      </c>
      <c r="AN1447" s="1" t="s">
        <v>12177</v>
      </c>
    </row>
    <row r="1448" spans="1:40" x14ac:dyDescent="0.35">
      <c r="A1448" s="1" t="s">
        <v>12178</v>
      </c>
      <c r="B1448" s="1" t="s">
        <v>87</v>
      </c>
      <c r="C1448" s="1">
        <v>2018</v>
      </c>
      <c r="D1448" s="1" t="s">
        <v>12179</v>
      </c>
      <c r="E1448" s="1" t="s">
        <v>12180</v>
      </c>
      <c r="F1448" s="1" t="s">
        <v>4576</v>
      </c>
      <c r="H1448" s="1" t="s">
        <v>4577</v>
      </c>
      <c r="I1448" s="1" t="s">
        <v>12181</v>
      </c>
      <c r="K1448" s="1" t="s">
        <v>12182</v>
      </c>
      <c r="L1448" s="1" t="s">
        <v>2239</v>
      </c>
      <c r="M1448" s="2">
        <v>45288.514641203707</v>
      </c>
      <c r="N1448" s="2">
        <v>45288.514641203707</v>
      </c>
      <c r="R1448" s="1">
        <v>19</v>
      </c>
      <c r="S1448" s="1">
        <v>84</v>
      </c>
      <c r="AG1448" s="1" t="s">
        <v>12183</v>
      </c>
    </row>
    <row r="1449" spans="1:40" x14ac:dyDescent="0.35">
      <c r="A1449" s="1" t="s">
        <v>12184</v>
      </c>
      <c r="B1449" s="1" t="s">
        <v>87</v>
      </c>
      <c r="C1449" s="1">
        <v>2013</v>
      </c>
      <c r="D1449" s="1" t="s">
        <v>12185</v>
      </c>
      <c r="E1449" s="1" t="s">
        <v>12186</v>
      </c>
      <c r="F1449" s="1" t="s">
        <v>12187</v>
      </c>
      <c r="H1449" s="1" t="s">
        <v>12188</v>
      </c>
      <c r="K1449" s="1" t="s">
        <v>12189</v>
      </c>
      <c r="L1449" s="1">
        <v>2013</v>
      </c>
      <c r="M1449" s="2">
        <v>45288.518009259256</v>
      </c>
      <c r="N1449" s="2">
        <v>45288.518009259256</v>
      </c>
      <c r="P1449" s="1" t="s">
        <v>12190</v>
      </c>
      <c r="R1449" s="1">
        <v>3</v>
      </c>
      <c r="S1449" s="1">
        <v>52</v>
      </c>
      <c r="U1449" s="1" t="s">
        <v>12191</v>
      </c>
      <c r="W1449" s="1" t="s">
        <v>12192</v>
      </c>
      <c r="AC1449" s="1" t="s">
        <v>6247</v>
      </c>
      <c r="AF1449" s="1" t="s">
        <v>300</v>
      </c>
      <c r="AG1449" s="1">
        <v>370377083</v>
      </c>
      <c r="AJ1449" s="1" t="s">
        <v>12193</v>
      </c>
      <c r="AN1449" s="1" t="s">
        <v>12194</v>
      </c>
    </row>
    <row r="1450" spans="1:40" x14ac:dyDescent="0.35">
      <c r="A1450" s="1" t="s">
        <v>12195</v>
      </c>
      <c r="B1450" s="1" t="s">
        <v>87</v>
      </c>
      <c r="C1450" s="1">
        <v>2008</v>
      </c>
      <c r="D1450" s="1" t="s">
        <v>12196</v>
      </c>
      <c r="E1450" s="1" t="s">
        <v>12197</v>
      </c>
      <c r="F1450" s="1" t="s">
        <v>12198</v>
      </c>
      <c r="I1450" s="1" t="s">
        <v>12199</v>
      </c>
      <c r="J1450" s="1" t="s">
        <v>12200</v>
      </c>
      <c r="L1450" s="1">
        <v>2008</v>
      </c>
      <c r="M1450" s="2">
        <v>45288.506655092591</v>
      </c>
      <c r="N1450" s="2">
        <v>45288.656793981485</v>
      </c>
      <c r="P1450" s="1" t="s">
        <v>12201</v>
      </c>
      <c r="R1450" s="1">
        <v>8</v>
      </c>
      <c r="S1450" s="1">
        <v>10</v>
      </c>
      <c r="AF1450" s="1" t="s">
        <v>408</v>
      </c>
      <c r="AN1450" s="1" t="s">
        <v>12202</v>
      </c>
    </row>
    <row r="1451" spans="1:40" x14ac:dyDescent="0.35">
      <c r="A1451" s="1" t="s">
        <v>12203</v>
      </c>
      <c r="B1451" s="1" t="s">
        <v>87</v>
      </c>
      <c r="C1451" s="1">
        <v>2016</v>
      </c>
      <c r="D1451" s="1" t="s">
        <v>12204</v>
      </c>
      <c r="E1451" s="1" t="s">
        <v>12205</v>
      </c>
      <c r="F1451" s="1" t="s">
        <v>1174</v>
      </c>
      <c r="H1451" s="1" t="s">
        <v>1175</v>
      </c>
      <c r="I1451" s="1" t="s">
        <v>12206</v>
      </c>
      <c r="K1451" s="1" t="s">
        <v>12207</v>
      </c>
      <c r="L1451" s="1" t="s">
        <v>2521</v>
      </c>
      <c r="M1451" s="2">
        <v>45288.500092592592</v>
      </c>
      <c r="N1451" s="2">
        <v>45288.671944444446</v>
      </c>
      <c r="P1451" s="1" t="s">
        <v>12208</v>
      </c>
      <c r="S1451" s="1">
        <v>130</v>
      </c>
      <c r="U1451" s="1" t="s">
        <v>1180</v>
      </c>
      <c r="AC1451" s="1" t="s">
        <v>96</v>
      </c>
      <c r="AD1451" s="1" t="s">
        <v>1181</v>
      </c>
      <c r="AJ1451" s="1" t="s">
        <v>12209</v>
      </c>
      <c r="AN1451" s="1" t="s">
        <v>12210</v>
      </c>
    </row>
    <row r="1452" spans="1:40" x14ac:dyDescent="0.35">
      <c r="A1452" s="1" t="s">
        <v>12211</v>
      </c>
      <c r="B1452" s="1" t="s">
        <v>87</v>
      </c>
      <c r="C1452" s="1">
        <v>2014</v>
      </c>
      <c r="D1452" s="1" t="s">
        <v>12212</v>
      </c>
      <c r="E1452" s="1" t="s">
        <v>12213</v>
      </c>
      <c r="F1452" s="1" t="s">
        <v>2314</v>
      </c>
      <c r="H1452" s="1" t="s">
        <v>911</v>
      </c>
      <c r="I1452" s="1" t="s">
        <v>12214</v>
      </c>
      <c r="K1452" s="1" t="s">
        <v>12215</v>
      </c>
      <c r="L1452" s="3">
        <v>41687</v>
      </c>
      <c r="M1452" s="2">
        <v>45288.513796296298</v>
      </c>
      <c r="N1452" s="2">
        <v>45288.513796296298</v>
      </c>
      <c r="P1452" s="1" t="s">
        <v>12216</v>
      </c>
      <c r="S1452" s="1">
        <v>172</v>
      </c>
      <c r="AG1452" s="1" t="s">
        <v>12217</v>
      </c>
    </row>
    <row r="1453" spans="1:40" x14ac:dyDescent="0.35">
      <c r="A1453" s="1" t="s">
        <v>12218</v>
      </c>
      <c r="B1453" s="1" t="s">
        <v>87</v>
      </c>
      <c r="C1453" s="1">
        <v>2006</v>
      </c>
      <c r="D1453" s="1" t="s">
        <v>12219</v>
      </c>
      <c r="E1453" s="1" t="s">
        <v>12220</v>
      </c>
      <c r="F1453" s="1" t="s">
        <v>690</v>
      </c>
      <c r="H1453" s="1" t="s">
        <v>12221</v>
      </c>
      <c r="I1453" s="1" t="s">
        <v>12222</v>
      </c>
      <c r="K1453" s="1" t="s">
        <v>12223</v>
      </c>
      <c r="L1453" s="1" t="s">
        <v>4794</v>
      </c>
      <c r="M1453" s="2">
        <v>45288.500092592592</v>
      </c>
      <c r="N1453" s="2">
        <v>45288.500092592592</v>
      </c>
      <c r="P1453" s="1" t="s">
        <v>12224</v>
      </c>
      <c r="R1453" s="1">
        <v>1</v>
      </c>
      <c r="S1453" s="1">
        <v>134</v>
      </c>
      <c r="U1453" s="1" t="s">
        <v>696</v>
      </c>
      <c r="AC1453" s="1" t="s">
        <v>96</v>
      </c>
      <c r="AJ1453" s="1" t="s">
        <v>12225</v>
      </c>
      <c r="AN1453" s="1" t="s">
        <v>12226</v>
      </c>
    </row>
    <row r="1454" spans="1:40" x14ac:dyDescent="0.35">
      <c r="A1454" s="1" t="s">
        <v>12227</v>
      </c>
      <c r="B1454" s="1" t="s">
        <v>87</v>
      </c>
      <c r="C1454" s="1">
        <v>2013</v>
      </c>
      <c r="E1454" s="1" t="s">
        <v>12228</v>
      </c>
      <c r="F1454" s="1" t="s">
        <v>545</v>
      </c>
      <c r="I1454" s="1" t="s">
        <v>12229</v>
      </c>
      <c r="J1454" s="1" t="s">
        <v>12230</v>
      </c>
      <c r="L1454" s="1">
        <v>2013</v>
      </c>
      <c r="M1454" s="2">
        <v>45288.506157407406</v>
      </c>
      <c r="N1454" s="2">
        <v>45288.506157407406</v>
      </c>
      <c r="R1454" s="1">
        <v>4</v>
      </c>
      <c r="S1454" s="1">
        <v>11</v>
      </c>
      <c r="AF1454" s="1" t="s">
        <v>408</v>
      </c>
    </row>
    <row r="1455" spans="1:40" x14ac:dyDescent="0.35">
      <c r="A1455" s="1" t="s">
        <v>12231</v>
      </c>
      <c r="B1455" s="1" t="s">
        <v>87</v>
      </c>
      <c r="C1455" s="1">
        <v>2021</v>
      </c>
      <c r="D1455" s="1" t="s">
        <v>12232</v>
      </c>
      <c r="E1455" s="1" t="s">
        <v>12233</v>
      </c>
      <c r="F1455" s="1" t="s">
        <v>507</v>
      </c>
      <c r="H1455" s="1" t="s">
        <v>508</v>
      </c>
      <c r="I1455" s="1" t="s">
        <v>12234</v>
      </c>
      <c r="K1455" s="1" t="s">
        <v>12235</v>
      </c>
      <c r="L1455" s="1" t="s">
        <v>12236</v>
      </c>
      <c r="M1455" s="2">
        <v>45288.500092592592</v>
      </c>
      <c r="N1455" s="2">
        <v>45288.661550925928</v>
      </c>
      <c r="P1455" s="1">
        <v>101420</v>
      </c>
      <c r="R1455" s="1">
        <v>11</v>
      </c>
      <c r="S1455" s="1">
        <v>100</v>
      </c>
      <c r="U1455" s="1" t="s">
        <v>512</v>
      </c>
      <c r="AC1455" s="1" t="s">
        <v>96</v>
      </c>
      <c r="AD1455" s="1" t="s">
        <v>12237</v>
      </c>
      <c r="AJ1455" s="1" t="s">
        <v>12238</v>
      </c>
      <c r="AN1455" s="1" t="s">
        <v>12239</v>
      </c>
    </row>
    <row r="1456" spans="1:40" x14ac:dyDescent="0.35">
      <c r="A1456" s="1" t="s">
        <v>12240</v>
      </c>
      <c r="B1456" s="1" t="s">
        <v>87</v>
      </c>
      <c r="C1456" s="1">
        <v>2021</v>
      </c>
      <c r="D1456" s="1" t="s">
        <v>12241</v>
      </c>
      <c r="E1456" s="1" t="s">
        <v>12242</v>
      </c>
      <c r="F1456" s="1" t="s">
        <v>7094</v>
      </c>
      <c r="H1456" s="1" t="s">
        <v>7095</v>
      </c>
      <c r="K1456" s="1" t="s">
        <v>12243</v>
      </c>
      <c r="L1456" s="1">
        <v>2021</v>
      </c>
      <c r="M1456" s="2">
        <v>45288.514016203706</v>
      </c>
      <c r="N1456" s="2">
        <v>45288.514016203706</v>
      </c>
      <c r="P1456" s="1" t="s">
        <v>12244</v>
      </c>
      <c r="R1456" s="1">
        <v>4</v>
      </c>
      <c r="S1456" s="1">
        <v>101</v>
      </c>
      <c r="AG1456" s="1" t="s">
        <v>12245</v>
      </c>
    </row>
    <row r="1457" spans="1:40" x14ac:dyDescent="0.35">
      <c r="A1457" s="1" t="s">
        <v>12246</v>
      </c>
      <c r="B1457" s="1" t="s">
        <v>87</v>
      </c>
      <c r="C1457" s="1">
        <v>1986</v>
      </c>
      <c r="D1457" s="1" t="s">
        <v>12247</v>
      </c>
      <c r="E1457" s="1" t="s">
        <v>12248</v>
      </c>
      <c r="F1457" s="1" t="s">
        <v>12249</v>
      </c>
      <c r="H1457" s="1" t="s">
        <v>12250</v>
      </c>
      <c r="K1457" s="1" t="s">
        <v>12251</v>
      </c>
      <c r="L1457" s="1" t="s">
        <v>12252</v>
      </c>
      <c r="M1457" s="2">
        <v>45288.500092592592</v>
      </c>
      <c r="N1457" s="2">
        <v>45288.500092592592</v>
      </c>
      <c r="P1457" s="1" t="s">
        <v>12253</v>
      </c>
      <c r="R1457" s="1">
        <v>3</v>
      </c>
      <c r="S1457" s="1">
        <v>13</v>
      </c>
      <c r="U1457" s="1" t="s">
        <v>12254</v>
      </c>
      <c r="AC1457" s="1" t="s">
        <v>96</v>
      </c>
      <c r="AJ1457" s="1" t="s">
        <v>12255</v>
      </c>
      <c r="AN1457" s="1" t="s">
        <v>12256</v>
      </c>
    </row>
    <row r="1458" spans="1:40" x14ac:dyDescent="0.35">
      <c r="A1458" s="1" t="s">
        <v>12257</v>
      </c>
      <c r="B1458" s="1" t="s">
        <v>87</v>
      </c>
      <c r="C1458" s="1">
        <v>2017</v>
      </c>
      <c r="D1458" s="1" t="s">
        <v>12258</v>
      </c>
      <c r="E1458" s="1" t="s">
        <v>12259</v>
      </c>
      <c r="F1458" s="1" t="s">
        <v>6927</v>
      </c>
      <c r="I1458" s="1" t="s">
        <v>12260</v>
      </c>
      <c r="J1458" s="1" t="s">
        <v>12261</v>
      </c>
      <c r="L1458" s="1">
        <v>2017</v>
      </c>
      <c r="M1458" s="2">
        <v>45288.505694444444</v>
      </c>
      <c r="N1458" s="2">
        <v>45288.505694444444</v>
      </c>
      <c r="P1458" s="1" t="s">
        <v>12262</v>
      </c>
      <c r="R1458" s="1">
        <v>2</v>
      </c>
      <c r="S1458" s="1">
        <v>16</v>
      </c>
      <c r="AF1458" s="1" t="s">
        <v>408</v>
      </c>
    </row>
    <row r="1459" spans="1:40" x14ac:dyDescent="0.35">
      <c r="A1459" s="1" t="s">
        <v>12263</v>
      </c>
      <c r="B1459" s="1" t="s">
        <v>87</v>
      </c>
      <c r="C1459" s="1">
        <v>2018</v>
      </c>
      <c r="D1459" s="1" t="s">
        <v>12264</v>
      </c>
      <c r="E1459" s="1" t="s">
        <v>12265</v>
      </c>
      <c r="F1459" s="1" t="s">
        <v>12187</v>
      </c>
      <c r="H1459" s="1" t="s">
        <v>12188</v>
      </c>
      <c r="J1459" s="1" t="s">
        <v>12266</v>
      </c>
      <c r="K1459" s="1" t="s">
        <v>12267</v>
      </c>
      <c r="L1459" s="1">
        <v>2018</v>
      </c>
      <c r="M1459" s="2">
        <v>45288.517511574071</v>
      </c>
      <c r="N1459" s="2">
        <v>45288.517511574071</v>
      </c>
      <c r="P1459" s="1" t="s">
        <v>11312</v>
      </c>
      <c r="R1459" s="1">
        <v>3</v>
      </c>
      <c r="S1459" s="1">
        <v>57</v>
      </c>
      <c r="U1459" s="1" t="s">
        <v>12191</v>
      </c>
      <c r="AC1459" s="1" t="s">
        <v>299</v>
      </c>
      <c r="AF1459" s="1" t="s">
        <v>300</v>
      </c>
      <c r="AG1459" s="1">
        <v>625910450</v>
      </c>
      <c r="AJ1459" s="1" t="s">
        <v>12268</v>
      </c>
      <c r="AN1459" s="1" t="s">
        <v>12269</v>
      </c>
    </row>
    <row r="1460" spans="1:40" x14ac:dyDescent="0.35">
      <c r="A1460" s="1" t="s">
        <v>12270</v>
      </c>
      <c r="B1460" s="1" t="s">
        <v>87</v>
      </c>
      <c r="C1460" s="1">
        <v>2010</v>
      </c>
      <c r="D1460" s="1" t="s">
        <v>12271</v>
      </c>
      <c r="E1460" s="1" t="s">
        <v>12272</v>
      </c>
      <c r="F1460" s="1" t="s">
        <v>3421</v>
      </c>
      <c r="H1460" s="1" t="s">
        <v>691</v>
      </c>
      <c r="I1460" s="1" t="s">
        <v>12273</v>
      </c>
      <c r="K1460" s="1" t="s">
        <v>12274</v>
      </c>
      <c r="L1460" s="1" t="s">
        <v>2692</v>
      </c>
      <c r="M1460" s="2">
        <v>45288.512974537036</v>
      </c>
      <c r="N1460" s="2">
        <v>45288.512974537036</v>
      </c>
      <c r="P1460" s="1" t="s">
        <v>12275</v>
      </c>
      <c r="R1460" s="1">
        <v>6</v>
      </c>
      <c r="S1460" s="1">
        <v>138</v>
      </c>
      <c r="AG1460" s="1" t="s">
        <v>12276</v>
      </c>
    </row>
    <row r="1461" spans="1:40" x14ac:dyDescent="0.35">
      <c r="A1461" s="1" t="s">
        <v>12277</v>
      </c>
      <c r="B1461" s="1" t="s">
        <v>87</v>
      </c>
      <c r="C1461" s="1">
        <v>2000</v>
      </c>
      <c r="D1461" s="1" t="s">
        <v>12278</v>
      </c>
      <c r="E1461" s="1" t="s">
        <v>12279</v>
      </c>
      <c r="F1461" s="1" t="s">
        <v>12280</v>
      </c>
      <c r="I1461" s="1" t="s">
        <v>12281</v>
      </c>
      <c r="J1461" s="1" t="s">
        <v>12282</v>
      </c>
      <c r="L1461" s="1">
        <v>2000</v>
      </c>
      <c r="M1461" s="2">
        <v>45288.507118055553</v>
      </c>
      <c r="N1461" s="2">
        <v>45288.667071759257</v>
      </c>
      <c r="P1461" s="1" t="s">
        <v>12283</v>
      </c>
      <c r="R1461" s="1">
        <v>4</v>
      </c>
      <c r="S1461" s="1">
        <v>8</v>
      </c>
      <c r="AF1461" s="1" t="s">
        <v>408</v>
      </c>
    </row>
    <row r="1462" spans="1:40" x14ac:dyDescent="0.35">
      <c r="A1462" s="1" t="s">
        <v>12284</v>
      </c>
      <c r="B1462" s="1" t="s">
        <v>87</v>
      </c>
      <c r="C1462" s="1">
        <v>2018</v>
      </c>
      <c r="D1462" s="1" t="s">
        <v>12285</v>
      </c>
      <c r="E1462" s="1" t="s">
        <v>12286</v>
      </c>
      <c r="F1462" s="1" t="s">
        <v>873</v>
      </c>
      <c r="H1462" s="1" t="s">
        <v>874</v>
      </c>
      <c r="I1462" s="1" t="s">
        <v>12287</v>
      </c>
      <c r="K1462" s="1" t="s">
        <v>12288</v>
      </c>
      <c r="L1462" s="1" t="s">
        <v>5824</v>
      </c>
      <c r="M1462" s="2">
        <v>45288.514027777775</v>
      </c>
      <c r="N1462" s="2">
        <v>45288.514027777775</v>
      </c>
      <c r="P1462" s="1" t="s">
        <v>10613</v>
      </c>
      <c r="S1462" s="1">
        <v>84</v>
      </c>
      <c r="AG1462" s="1" t="s">
        <v>12289</v>
      </c>
    </row>
    <row r="1463" spans="1:40" x14ac:dyDescent="0.35">
      <c r="A1463" s="1" t="s">
        <v>12290</v>
      </c>
      <c r="B1463" s="1" t="s">
        <v>87</v>
      </c>
      <c r="C1463" s="1">
        <v>2010</v>
      </c>
      <c r="E1463" s="1" t="s">
        <v>12291</v>
      </c>
      <c r="F1463" s="1" t="s">
        <v>545</v>
      </c>
      <c r="I1463" s="1" t="s">
        <v>12292</v>
      </c>
      <c r="J1463" s="1" t="s">
        <v>12293</v>
      </c>
      <c r="L1463" s="1">
        <v>2010</v>
      </c>
      <c r="M1463" s="2">
        <v>45288.506562499999</v>
      </c>
      <c r="N1463" s="2">
        <v>45288.506562499999</v>
      </c>
      <c r="R1463" s="1">
        <v>1</v>
      </c>
      <c r="S1463" s="1">
        <v>8</v>
      </c>
      <c r="AF1463" s="1" t="s">
        <v>408</v>
      </c>
    </row>
    <row r="1464" spans="1:40" x14ac:dyDescent="0.35">
      <c r="A1464" s="1" t="s">
        <v>12294</v>
      </c>
      <c r="B1464" s="1" t="s">
        <v>87</v>
      </c>
      <c r="C1464" s="1">
        <v>2013</v>
      </c>
      <c r="D1464" s="1" t="s">
        <v>12295</v>
      </c>
      <c r="E1464" s="1" t="s">
        <v>12296</v>
      </c>
      <c r="F1464" s="1" t="s">
        <v>12297</v>
      </c>
      <c r="H1464" s="1" t="s">
        <v>12298</v>
      </c>
      <c r="K1464" s="1" t="s">
        <v>12299</v>
      </c>
      <c r="L1464" s="1">
        <v>2013</v>
      </c>
      <c r="M1464" s="2">
        <v>45288.518043981479</v>
      </c>
      <c r="N1464" s="2">
        <v>45289.381122685183</v>
      </c>
      <c r="P1464" s="1">
        <v>360</v>
      </c>
      <c r="R1464" s="1" t="s">
        <v>296</v>
      </c>
      <c r="S1464" s="1">
        <v>12</v>
      </c>
      <c r="U1464" s="1" t="s">
        <v>297</v>
      </c>
      <c r="W1464" s="1" t="s">
        <v>298</v>
      </c>
      <c r="AC1464" s="1" t="s">
        <v>299</v>
      </c>
      <c r="AF1464" s="1" t="s">
        <v>300</v>
      </c>
      <c r="AG1464" s="1">
        <v>75001969</v>
      </c>
      <c r="AJ1464" s="1" t="s">
        <v>301</v>
      </c>
      <c r="AN1464" s="1" t="s">
        <v>12300</v>
      </c>
    </row>
    <row r="1465" spans="1:40" x14ac:dyDescent="0.35">
      <c r="A1465" s="1" t="s">
        <v>12301</v>
      </c>
      <c r="B1465" s="1" t="s">
        <v>87</v>
      </c>
      <c r="C1465" s="1">
        <v>2023</v>
      </c>
      <c r="D1465" s="1" t="s">
        <v>12302</v>
      </c>
      <c r="E1465" s="1" t="s">
        <v>12303</v>
      </c>
      <c r="F1465" s="1" t="s">
        <v>1802</v>
      </c>
      <c r="H1465" s="1" t="s">
        <v>1803</v>
      </c>
      <c r="I1465" s="1" t="s">
        <v>12304</v>
      </c>
      <c r="K1465" s="1" t="s">
        <v>12305</v>
      </c>
      <c r="L1465" s="3">
        <v>45167</v>
      </c>
      <c r="M1465" s="2">
        <v>45288.500092592592</v>
      </c>
      <c r="N1465" s="2">
        <v>45288.500092592592</v>
      </c>
      <c r="R1465" s="1">
        <v>17</v>
      </c>
      <c r="S1465" s="1">
        <v>12</v>
      </c>
      <c r="U1465" s="1" t="s">
        <v>1806</v>
      </c>
      <c r="AC1465" s="1" t="s">
        <v>96</v>
      </c>
      <c r="AJ1465" s="1" t="s">
        <v>12306</v>
      </c>
      <c r="AN1465" s="1" t="s">
        <v>12307</v>
      </c>
    </row>
    <row r="1466" spans="1:40" x14ac:dyDescent="0.35">
      <c r="A1466" s="1" t="s">
        <v>12308</v>
      </c>
      <c r="B1466" s="1" t="s">
        <v>87</v>
      </c>
      <c r="C1466" s="1">
        <v>2012</v>
      </c>
      <c r="D1466" s="1" t="s">
        <v>12309</v>
      </c>
      <c r="E1466" s="1" t="s">
        <v>12310</v>
      </c>
      <c r="F1466" s="1" t="s">
        <v>631</v>
      </c>
      <c r="H1466" s="1" t="s">
        <v>632</v>
      </c>
      <c r="I1466" s="1" t="s">
        <v>12311</v>
      </c>
      <c r="K1466" s="1" t="s">
        <v>12312</v>
      </c>
      <c r="L1466" s="1" t="s">
        <v>2220</v>
      </c>
      <c r="M1466" s="2">
        <v>45288.500092592592</v>
      </c>
      <c r="N1466" s="2">
        <v>45288.701678240737</v>
      </c>
      <c r="P1466" s="1" t="s">
        <v>12313</v>
      </c>
      <c r="R1466" s="1">
        <v>1</v>
      </c>
      <c r="S1466" s="1">
        <v>74</v>
      </c>
      <c r="U1466" s="1" t="s">
        <v>636</v>
      </c>
      <c r="AC1466" s="1" t="s">
        <v>96</v>
      </c>
      <c r="AJ1466" s="1" t="s">
        <v>12314</v>
      </c>
      <c r="AN1466" s="1" t="s">
        <v>12315</v>
      </c>
    </row>
    <row r="1467" spans="1:40" x14ac:dyDescent="0.35">
      <c r="A1467" s="1" t="s">
        <v>12316</v>
      </c>
      <c r="B1467" s="1" t="s">
        <v>87</v>
      </c>
      <c r="C1467" s="1">
        <v>2017</v>
      </c>
      <c r="D1467" s="1" t="s">
        <v>12317</v>
      </c>
      <c r="E1467" s="1" t="s">
        <v>12318</v>
      </c>
      <c r="F1467" s="1" t="s">
        <v>2736</v>
      </c>
      <c r="H1467" s="1" t="s">
        <v>2737</v>
      </c>
      <c r="I1467" s="1" t="s">
        <v>12319</v>
      </c>
      <c r="K1467" s="1" t="s">
        <v>12320</v>
      </c>
      <c r="L1467" s="3">
        <v>43075</v>
      </c>
      <c r="M1467" s="2">
        <v>45288.500092592592</v>
      </c>
      <c r="N1467" s="2">
        <v>45288.647303240738</v>
      </c>
      <c r="P1467" s="1">
        <v>80</v>
      </c>
      <c r="R1467" s="1">
        <v>1</v>
      </c>
      <c r="S1467" s="1">
        <v>59</v>
      </c>
      <c r="U1467" s="1" t="s">
        <v>2740</v>
      </c>
      <c r="AC1467" s="1" t="s">
        <v>96</v>
      </c>
      <c r="AJ1467" s="1" t="s">
        <v>12321</v>
      </c>
      <c r="AN1467" s="1" t="s">
        <v>12322</v>
      </c>
    </row>
    <row r="1468" spans="1:40" x14ac:dyDescent="0.35">
      <c r="A1468" s="1" t="s">
        <v>12323</v>
      </c>
      <c r="B1468" s="1" t="s">
        <v>87</v>
      </c>
      <c r="C1468" s="1">
        <v>2022</v>
      </c>
      <c r="D1468" s="1" t="s">
        <v>12324</v>
      </c>
      <c r="E1468" s="1" t="s">
        <v>12325</v>
      </c>
      <c r="F1468" s="1" t="s">
        <v>2314</v>
      </c>
      <c r="H1468" s="1" t="s">
        <v>911</v>
      </c>
      <c r="I1468" s="1" t="s">
        <v>12326</v>
      </c>
      <c r="K1468" s="1" t="s">
        <v>12327</v>
      </c>
      <c r="L1468" s="3">
        <v>44594</v>
      </c>
      <c r="M1468" s="2">
        <v>45288.513078703705</v>
      </c>
      <c r="N1468" s="2">
        <v>45288.513078703705</v>
      </c>
      <c r="S1468" s="1">
        <v>362</v>
      </c>
      <c r="AG1468" s="1" t="s">
        <v>12328</v>
      </c>
    </row>
    <row r="1469" spans="1:40" x14ac:dyDescent="0.35">
      <c r="A1469" s="1" t="s">
        <v>12329</v>
      </c>
      <c r="B1469" s="1" t="s">
        <v>87</v>
      </c>
      <c r="C1469" s="1">
        <v>2009</v>
      </c>
      <c r="D1469" s="1" t="s">
        <v>12330</v>
      </c>
      <c r="E1469" s="1" t="s">
        <v>12331</v>
      </c>
      <c r="F1469" s="1" t="s">
        <v>12332</v>
      </c>
      <c r="H1469" s="1" t="s">
        <v>12333</v>
      </c>
      <c r="K1469" s="1" t="s">
        <v>12334</v>
      </c>
      <c r="L1469" s="1" t="s">
        <v>7139</v>
      </c>
      <c r="M1469" s="2">
        <v>45288.513055555559</v>
      </c>
      <c r="N1469" s="2">
        <v>45288.513055555559</v>
      </c>
      <c r="P1469" s="1" t="s">
        <v>12335</v>
      </c>
      <c r="R1469" s="1">
        <v>12</v>
      </c>
      <c r="S1469" s="1">
        <v>8</v>
      </c>
      <c r="AG1469" s="1" t="s">
        <v>12336</v>
      </c>
    </row>
    <row r="1470" spans="1:40" x14ac:dyDescent="0.35">
      <c r="A1470" s="1" t="s">
        <v>12337</v>
      </c>
      <c r="B1470" s="1" t="s">
        <v>87</v>
      </c>
      <c r="C1470" s="1">
        <v>2018</v>
      </c>
      <c r="D1470" s="1" t="s">
        <v>12338</v>
      </c>
      <c r="E1470" s="1" t="s">
        <v>12339</v>
      </c>
      <c r="F1470" s="1" t="s">
        <v>1696</v>
      </c>
      <c r="H1470" s="1" t="s">
        <v>1610</v>
      </c>
      <c r="I1470" s="1" t="s">
        <v>12340</v>
      </c>
      <c r="K1470" s="1" t="s">
        <v>12341</v>
      </c>
      <c r="L1470" s="1" t="s">
        <v>1324</v>
      </c>
      <c r="M1470" s="2">
        <v>45288.51353009259</v>
      </c>
      <c r="N1470" s="2">
        <v>45288.51353009259</v>
      </c>
      <c r="R1470" s="1">
        <v>11</v>
      </c>
      <c r="S1470" s="1">
        <v>8</v>
      </c>
      <c r="AG1470" s="1" t="s">
        <v>12342</v>
      </c>
    </row>
    <row r="1471" spans="1:40" x14ac:dyDescent="0.35">
      <c r="A1471" s="1" t="s">
        <v>12343</v>
      </c>
      <c r="B1471" s="1" t="s">
        <v>87</v>
      </c>
      <c r="C1471" s="1">
        <v>2014</v>
      </c>
      <c r="D1471" s="1" t="s">
        <v>12344</v>
      </c>
      <c r="E1471" s="1" t="s">
        <v>12345</v>
      </c>
      <c r="F1471" s="1" t="s">
        <v>12346</v>
      </c>
      <c r="H1471" s="1" t="s">
        <v>12347</v>
      </c>
      <c r="I1471" s="1" t="s">
        <v>12348</v>
      </c>
      <c r="K1471" s="1" t="s">
        <v>12349</v>
      </c>
      <c r="L1471" s="1" t="s">
        <v>2640</v>
      </c>
      <c r="M1471" s="2">
        <v>45288.500092592592</v>
      </c>
      <c r="N1471" s="2">
        <v>45288.697534722225</v>
      </c>
      <c r="P1471" s="1" t="s">
        <v>12350</v>
      </c>
      <c r="R1471" s="1">
        <v>6</v>
      </c>
      <c r="S1471" s="1">
        <v>94</v>
      </c>
      <c r="U1471" s="1" t="s">
        <v>12351</v>
      </c>
      <c r="AC1471" s="1" t="s">
        <v>96</v>
      </c>
      <c r="AD1471" s="1" t="s">
        <v>12352</v>
      </c>
      <c r="AJ1471" s="1" t="s">
        <v>12353</v>
      </c>
      <c r="AN1471" s="1" t="s">
        <v>12354</v>
      </c>
    </row>
    <row r="1472" spans="1:40" x14ac:dyDescent="0.35">
      <c r="A1472" s="1" t="s">
        <v>12355</v>
      </c>
      <c r="B1472" s="1" t="s">
        <v>87</v>
      </c>
      <c r="C1472" s="1">
        <v>2023</v>
      </c>
      <c r="D1472" s="1" t="s">
        <v>12356</v>
      </c>
      <c r="E1472" s="1" t="s">
        <v>12357</v>
      </c>
      <c r="F1472" s="1" t="s">
        <v>1802</v>
      </c>
      <c r="H1472" s="1" t="s">
        <v>1803</v>
      </c>
      <c r="I1472" s="1" t="s">
        <v>12358</v>
      </c>
      <c r="K1472" s="1" t="s">
        <v>12359</v>
      </c>
      <c r="L1472" s="3">
        <v>44991</v>
      </c>
      <c r="M1472" s="2">
        <v>45288.500092592592</v>
      </c>
      <c r="N1472" s="2">
        <v>45288.70857638889</v>
      </c>
      <c r="R1472" s="1">
        <v>5</v>
      </c>
      <c r="S1472" s="1">
        <v>12</v>
      </c>
      <c r="U1472" s="1" t="s">
        <v>1806</v>
      </c>
      <c r="AC1472" s="1" t="s">
        <v>96</v>
      </c>
      <c r="AJ1472" s="1" t="s">
        <v>12360</v>
      </c>
      <c r="AN1472" s="1" t="s">
        <v>12361</v>
      </c>
    </row>
    <row r="1473" spans="1:40" x14ac:dyDescent="0.35">
      <c r="A1473" s="1" t="s">
        <v>12362</v>
      </c>
      <c r="B1473" s="1" t="s">
        <v>87</v>
      </c>
      <c r="C1473" s="1">
        <v>2019</v>
      </c>
      <c r="D1473" s="1" t="s">
        <v>12363</v>
      </c>
      <c r="E1473" s="1" t="s">
        <v>12364</v>
      </c>
      <c r="F1473" s="1" t="s">
        <v>1757</v>
      </c>
      <c r="H1473" s="1" t="s">
        <v>1758</v>
      </c>
      <c r="I1473" s="1" t="s">
        <v>12365</v>
      </c>
      <c r="K1473" s="1" t="s">
        <v>12366</v>
      </c>
      <c r="L1473" s="1" t="s">
        <v>2079</v>
      </c>
      <c r="M1473" s="2">
        <v>45288.513888888891</v>
      </c>
      <c r="N1473" s="2">
        <v>45288.513888888891</v>
      </c>
      <c r="P1473" s="1" t="s">
        <v>12367</v>
      </c>
      <c r="R1473" s="1">
        <v>2</v>
      </c>
      <c r="S1473" s="1">
        <v>28</v>
      </c>
      <c r="AG1473" s="1" t="s">
        <v>12368</v>
      </c>
    </row>
    <row r="1474" spans="1:40" x14ac:dyDescent="0.35">
      <c r="A1474" s="1" t="s">
        <v>12369</v>
      </c>
      <c r="B1474" s="1" t="s">
        <v>87</v>
      </c>
      <c r="C1474" s="1">
        <v>2019</v>
      </c>
      <c r="D1474" s="1" t="s">
        <v>12370</v>
      </c>
      <c r="E1474" s="1" t="s">
        <v>12371</v>
      </c>
      <c r="F1474" s="1" t="s">
        <v>12372</v>
      </c>
      <c r="H1474" s="1" t="s">
        <v>11301</v>
      </c>
      <c r="I1474" s="1" t="s">
        <v>12373</v>
      </c>
      <c r="K1474" s="1" t="s">
        <v>12374</v>
      </c>
      <c r="L1474" s="3">
        <v>43496</v>
      </c>
      <c r="M1474" s="2">
        <v>45288.500092592592</v>
      </c>
      <c r="N1474" s="2">
        <v>45288.694467592592</v>
      </c>
      <c r="P1474" s="4">
        <v>45200</v>
      </c>
      <c r="R1474" s="1">
        <v>1</v>
      </c>
      <c r="S1474" s="1">
        <v>13</v>
      </c>
      <c r="U1474" s="1" t="s">
        <v>12375</v>
      </c>
      <c r="AC1474" s="1" t="s">
        <v>96</v>
      </c>
      <c r="AD1474" s="1" t="s">
        <v>12376</v>
      </c>
      <c r="AJ1474" s="1" t="s">
        <v>12377</v>
      </c>
      <c r="AN1474" s="1" t="s">
        <v>12378</v>
      </c>
    </row>
    <row r="1475" spans="1:40" x14ac:dyDescent="0.35">
      <c r="A1475" s="1" t="s">
        <v>12379</v>
      </c>
      <c r="B1475" s="1" t="s">
        <v>87</v>
      </c>
      <c r="C1475" s="1">
        <v>2014</v>
      </c>
      <c r="D1475" s="1" t="s">
        <v>12380</v>
      </c>
      <c r="E1475" s="1" t="s">
        <v>12381</v>
      </c>
      <c r="F1475" s="1" t="s">
        <v>1720</v>
      </c>
      <c r="H1475" s="1" t="s">
        <v>9723</v>
      </c>
      <c r="J1475" s="1" t="s">
        <v>12382</v>
      </c>
      <c r="K1475" s="1" t="s">
        <v>12383</v>
      </c>
      <c r="L1475" s="1">
        <v>2014</v>
      </c>
      <c r="M1475" s="2">
        <v>45288.517893518518</v>
      </c>
      <c r="N1475" s="2">
        <v>45288.517893518518</v>
      </c>
      <c r="P1475" s="1" t="s">
        <v>12384</v>
      </c>
      <c r="R1475" s="1">
        <v>1391</v>
      </c>
      <c r="S1475" s="1">
        <v>127</v>
      </c>
      <c r="U1475" s="1" t="s">
        <v>2807</v>
      </c>
      <c r="AC1475" s="1" t="s">
        <v>299</v>
      </c>
      <c r="AF1475" s="1" t="s">
        <v>300</v>
      </c>
      <c r="AG1475" s="1">
        <v>604869867</v>
      </c>
      <c r="AJ1475" s="1" t="s">
        <v>12385</v>
      </c>
      <c r="AN1475" s="1" t="s">
        <v>12386</v>
      </c>
    </row>
    <row r="1476" spans="1:40" x14ac:dyDescent="0.35">
      <c r="A1476" s="1" t="s">
        <v>12387</v>
      </c>
      <c r="B1476" s="1" t="s">
        <v>87</v>
      </c>
      <c r="C1476" s="1">
        <v>2011</v>
      </c>
      <c r="D1476" s="1" t="s">
        <v>12388</v>
      </c>
      <c r="E1476" s="1" t="s">
        <v>12389</v>
      </c>
      <c r="F1476" s="1" t="s">
        <v>2337</v>
      </c>
      <c r="H1476" s="1" t="s">
        <v>2338</v>
      </c>
      <c r="I1476" s="1" t="s">
        <v>12390</v>
      </c>
      <c r="K1476" s="1" t="s">
        <v>12391</v>
      </c>
      <c r="L1476" s="1">
        <v>2011</v>
      </c>
      <c r="M1476" s="2">
        <v>45288.500092592592</v>
      </c>
      <c r="N1476" s="2">
        <v>45288.66</v>
      </c>
      <c r="P1476" s="1">
        <v>200</v>
      </c>
      <c r="S1476" s="1">
        <v>2</v>
      </c>
      <c r="U1476" s="1" t="s">
        <v>2341</v>
      </c>
      <c r="AC1476" s="1" t="s">
        <v>96</v>
      </c>
      <c r="AJ1476" s="1" t="s">
        <v>12392</v>
      </c>
      <c r="AN1476" s="1" t="s">
        <v>12393</v>
      </c>
    </row>
    <row r="1477" spans="1:40" x14ac:dyDescent="0.35">
      <c r="A1477" s="1" t="s">
        <v>12394</v>
      </c>
      <c r="B1477" s="1" t="s">
        <v>87</v>
      </c>
      <c r="C1477" s="1">
        <v>1997</v>
      </c>
      <c r="D1477" s="1" t="s">
        <v>12395</v>
      </c>
      <c r="E1477" s="1" t="s">
        <v>12396</v>
      </c>
      <c r="F1477" s="1" t="s">
        <v>1433</v>
      </c>
      <c r="H1477" s="1" t="s">
        <v>2555</v>
      </c>
      <c r="I1477" s="1" t="s">
        <v>12397</v>
      </c>
      <c r="K1477" s="1" t="s">
        <v>12398</v>
      </c>
      <c r="L1477" s="1" t="s">
        <v>344</v>
      </c>
      <c r="M1477" s="2">
        <v>45288.500092592592</v>
      </c>
      <c r="N1477" s="2">
        <v>45288.634629629632</v>
      </c>
      <c r="P1477" s="1" t="s">
        <v>12399</v>
      </c>
      <c r="R1477" s="1">
        <v>4</v>
      </c>
      <c r="S1477" s="1">
        <v>3</v>
      </c>
      <c r="U1477" s="1" t="s">
        <v>1439</v>
      </c>
      <c r="AC1477" s="1" t="s">
        <v>96</v>
      </c>
      <c r="AJ1477" s="1" t="s">
        <v>12400</v>
      </c>
      <c r="AN1477" s="1" t="s">
        <v>12401</v>
      </c>
    </row>
    <row r="1478" spans="1:40" x14ac:dyDescent="0.35">
      <c r="A1478" s="1" t="s">
        <v>12402</v>
      </c>
      <c r="B1478" s="1" t="s">
        <v>87</v>
      </c>
      <c r="C1478" s="1">
        <v>2020</v>
      </c>
      <c r="D1478" s="1" t="s">
        <v>12403</v>
      </c>
      <c r="E1478" s="1" t="s">
        <v>12404</v>
      </c>
      <c r="F1478" s="1" t="s">
        <v>12405</v>
      </c>
      <c r="I1478" s="1" t="s">
        <v>12406</v>
      </c>
      <c r="J1478" s="1" t="s">
        <v>12407</v>
      </c>
      <c r="L1478" s="1">
        <v>2020</v>
      </c>
      <c r="M1478" s="2">
        <v>45288.505185185182</v>
      </c>
      <c r="N1478" s="2">
        <v>45288.74664351852</v>
      </c>
      <c r="P1478" s="1" t="s">
        <v>12408</v>
      </c>
      <c r="R1478" s="1">
        <v>1</v>
      </c>
      <c r="S1478" s="1">
        <v>21</v>
      </c>
      <c r="AF1478" s="1" t="s">
        <v>408</v>
      </c>
      <c r="AN1478" s="1" t="s">
        <v>12409</v>
      </c>
    </row>
    <row r="1479" spans="1:40" x14ac:dyDescent="0.35">
      <c r="A1479" s="1" t="s">
        <v>12410</v>
      </c>
      <c r="B1479" s="1" t="s">
        <v>87</v>
      </c>
      <c r="C1479" s="1">
        <v>2018</v>
      </c>
      <c r="D1479" s="1" t="s">
        <v>12411</v>
      </c>
      <c r="E1479" s="1" t="s">
        <v>12412</v>
      </c>
      <c r="F1479" s="1" t="s">
        <v>5452</v>
      </c>
      <c r="I1479" s="1" t="s">
        <v>12413</v>
      </c>
      <c r="J1479" s="1" t="s">
        <v>12414</v>
      </c>
      <c r="L1479" s="1">
        <v>2018</v>
      </c>
      <c r="M1479" s="2">
        <v>45288.50540509259</v>
      </c>
      <c r="N1479" s="2">
        <v>45288.734398148146</v>
      </c>
      <c r="R1479" s="1">
        <v>3</v>
      </c>
      <c r="S1479" s="1">
        <v>38</v>
      </c>
      <c r="AF1479" s="1" t="s">
        <v>408</v>
      </c>
    </row>
    <row r="1480" spans="1:40" x14ac:dyDescent="0.35">
      <c r="A1480" s="1" t="s">
        <v>12415</v>
      </c>
      <c r="B1480" s="1" t="s">
        <v>87</v>
      </c>
      <c r="C1480" s="1">
        <v>2017</v>
      </c>
      <c r="D1480" s="1" t="s">
        <v>12416</v>
      </c>
      <c r="E1480" s="1" t="s">
        <v>12417</v>
      </c>
      <c r="F1480" s="1" t="s">
        <v>12418</v>
      </c>
      <c r="I1480" s="1" t="s">
        <v>12419</v>
      </c>
      <c r="J1480" s="1" t="s">
        <v>12420</v>
      </c>
      <c r="L1480" s="1">
        <v>2017</v>
      </c>
      <c r="M1480" s="2">
        <v>45288.505636574075</v>
      </c>
      <c r="N1480" s="2">
        <v>45288.662997685184</v>
      </c>
      <c r="P1480" s="1" t="s">
        <v>12421</v>
      </c>
      <c r="R1480" s="1">
        <v>4</v>
      </c>
      <c r="S1480" s="1">
        <v>22</v>
      </c>
      <c r="AF1480" s="1" t="s">
        <v>408</v>
      </c>
      <c r="AN1480" s="1" t="s">
        <v>12422</v>
      </c>
    </row>
    <row r="1481" spans="1:40" x14ac:dyDescent="0.35">
      <c r="A1481" s="1" t="s">
        <v>12423</v>
      </c>
      <c r="B1481" s="1" t="s">
        <v>87</v>
      </c>
      <c r="C1481" s="1">
        <v>2010</v>
      </c>
      <c r="D1481" s="1" t="s">
        <v>12424</v>
      </c>
      <c r="E1481" s="1" t="s">
        <v>12425</v>
      </c>
      <c r="F1481" s="1" t="s">
        <v>12051</v>
      </c>
      <c r="H1481" s="1" t="s">
        <v>12052</v>
      </c>
      <c r="K1481" s="1" t="s">
        <v>12426</v>
      </c>
      <c r="L1481" s="1" t="s">
        <v>12427</v>
      </c>
      <c r="M1481" s="2">
        <v>45288.514004629629</v>
      </c>
      <c r="N1481" s="2">
        <v>45288.514004629629</v>
      </c>
      <c r="P1481" s="1" t="s">
        <v>12428</v>
      </c>
      <c r="R1481" s="1">
        <v>1</v>
      </c>
      <c r="S1481" s="1">
        <v>74</v>
      </c>
      <c r="AG1481" s="1" t="s">
        <v>12429</v>
      </c>
    </row>
    <row r="1482" spans="1:40" x14ac:dyDescent="0.35">
      <c r="A1482" s="1" t="s">
        <v>12430</v>
      </c>
      <c r="B1482" s="1" t="s">
        <v>87</v>
      </c>
      <c r="C1482" s="1">
        <v>1998</v>
      </c>
      <c r="D1482" s="1" t="s">
        <v>12431</v>
      </c>
      <c r="E1482" s="1" t="s">
        <v>12432</v>
      </c>
      <c r="F1482" s="1" t="s">
        <v>8541</v>
      </c>
      <c r="H1482" s="1" t="s">
        <v>8542</v>
      </c>
      <c r="I1482" s="1" t="s">
        <v>12433</v>
      </c>
      <c r="K1482" s="1" t="s">
        <v>12434</v>
      </c>
      <c r="L1482" s="3">
        <v>36114</v>
      </c>
      <c r="M1482" s="2">
        <v>45288.500092592592</v>
      </c>
      <c r="N1482" s="2">
        <v>45288.500092592592</v>
      </c>
      <c r="P1482" s="1" t="s">
        <v>12435</v>
      </c>
      <c r="R1482" s="1">
        <v>2</v>
      </c>
      <c r="S1482" s="1">
        <v>168</v>
      </c>
      <c r="U1482" s="1" t="s">
        <v>8546</v>
      </c>
      <c r="AC1482" s="1" t="s">
        <v>96</v>
      </c>
      <c r="AJ1482" s="1" t="s">
        <v>12436</v>
      </c>
      <c r="AN1482" s="1" t="s">
        <v>12437</v>
      </c>
    </row>
    <row r="1483" spans="1:40" x14ac:dyDescent="0.35">
      <c r="A1483" s="1" t="s">
        <v>12438</v>
      </c>
      <c r="B1483" s="1" t="s">
        <v>87</v>
      </c>
      <c r="C1483" s="1">
        <v>2021</v>
      </c>
      <c r="D1483" s="1" t="s">
        <v>12439</v>
      </c>
      <c r="E1483" s="1" t="s">
        <v>12440</v>
      </c>
      <c r="F1483" s="1" t="s">
        <v>2337</v>
      </c>
      <c r="H1483" s="1" t="s">
        <v>2338</v>
      </c>
      <c r="I1483" s="1" t="s">
        <v>12441</v>
      </c>
      <c r="K1483" s="1" t="s">
        <v>12442</v>
      </c>
      <c r="L1483" s="1">
        <v>2021</v>
      </c>
      <c r="M1483" s="2">
        <v>45288.500092592592</v>
      </c>
      <c r="N1483" s="2">
        <v>45288.723749999997</v>
      </c>
      <c r="P1483" s="1">
        <v>815980</v>
      </c>
      <c r="S1483" s="1">
        <v>12</v>
      </c>
      <c r="U1483" s="1" t="s">
        <v>2341</v>
      </c>
      <c r="AC1483" s="1" t="s">
        <v>96</v>
      </c>
      <c r="AD1483" s="1" t="s">
        <v>12443</v>
      </c>
      <c r="AJ1483" s="1" t="s">
        <v>12444</v>
      </c>
      <c r="AN1483" s="1" t="s">
        <v>12445</v>
      </c>
    </row>
    <row r="1484" spans="1:40" x14ac:dyDescent="0.35">
      <c r="A1484" s="1" t="s">
        <v>12446</v>
      </c>
      <c r="B1484" s="1" t="s">
        <v>87</v>
      </c>
      <c r="C1484" s="1">
        <v>2019</v>
      </c>
      <c r="D1484" s="1" t="s">
        <v>12447</v>
      </c>
      <c r="E1484" s="1" t="s">
        <v>12448</v>
      </c>
      <c r="F1484" s="1" t="s">
        <v>5258</v>
      </c>
      <c r="H1484" s="1" t="s">
        <v>2915</v>
      </c>
      <c r="I1484" s="1" t="s">
        <v>12449</v>
      </c>
      <c r="K1484" s="1" t="s">
        <v>12450</v>
      </c>
      <c r="L1484" s="3">
        <v>43524</v>
      </c>
      <c r="M1484" s="2">
        <v>45288.500092592592</v>
      </c>
      <c r="N1484" s="2">
        <v>45288.737615740742</v>
      </c>
      <c r="R1484" s="1">
        <v>3</v>
      </c>
      <c r="S1484" s="1">
        <v>7</v>
      </c>
      <c r="U1484" s="1" t="s">
        <v>5258</v>
      </c>
      <c r="AC1484" s="1" t="s">
        <v>96</v>
      </c>
      <c r="AJ1484" s="1" t="s">
        <v>12451</v>
      </c>
      <c r="AN1484" s="1" t="s">
        <v>12452</v>
      </c>
    </row>
    <row r="1485" spans="1:40" x14ac:dyDescent="0.35">
      <c r="A1485" s="1" t="s">
        <v>12453</v>
      </c>
      <c r="B1485" s="1" t="s">
        <v>87</v>
      </c>
      <c r="C1485" s="1">
        <v>2007</v>
      </c>
      <c r="D1485" s="1" t="s">
        <v>12454</v>
      </c>
      <c r="E1485" s="1" t="s">
        <v>12455</v>
      </c>
      <c r="F1485" s="1" t="s">
        <v>1174</v>
      </c>
      <c r="H1485" s="1" t="s">
        <v>6406</v>
      </c>
      <c r="I1485" s="1" t="s">
        <v>12456</v>
      </c>
      <c r="K1485" s="1" t="s">
        <v>12457</v>
      </c>
      <c r="L1485" s="1" t="s">
        <v>3030</v>
      </c>
      <c r="M1485" s="2">
        <v>45288.500092592592</v>
      </c>
      <c r="N1485" s="2">
        <v>45288.500092592592</v>
      </c>
      <c r="P1485" s="1" t="s">
        <v>12458</v>
      </c>
      <c r="R1485" s="1">
        <v>1</v>
      </c>
      <c r="S1485" s="1">
        <v>69</v>
      </c>
      <c r="U1485" s="1" t="s">
        <v>1180</v>
      </c>
      <c r="AC1485" s="1" t="s">
        <v>96</v>
      </c>
      <c r="AJ1485" s="1" t="s">
        <v>12459</v>
      </c>
      <c r="AN1485" s="1" t="s">
        <v>12460</v>
      </c>
    </row>
    <row r="1486" spans="1:40" x14ac:dyDescent="0.35">
      <c r="A1486" s="1" t="s">
        <v>12461</v>
      </c>
      <c r="B1486" s="1" t="s">
        <v>87</v>
      </c>
      <c r="C1486" s="1">
        <v>2019</v>
      </c>
      <c r="D1486" s="1" t="s">
        <v>12462</v>
      </c>
      <c r="E1486" s="1" t="s">
        <v>12463</v>
      </c>
      <c r="F1486" s="1" t="s">
        <v>1492</v>
      </c>
      <c r="H1486" s="1" t="s">
        <v>329</v>
      </c>
      <c r="I1486" s="1" t="s">
        <v>12464</v>
      </c>
      <c r="K1486" s="1" t="s">
        <v>12465</v>
      </c>
      <c r="L1486" s="1" t="s">
        <v>4394</v>
      </c>
      <c r="M1486" s="2">
        <v>45288.512233796297</v>
      </c>
      <c r="N1486" s="2">
        <v>45288.512233796297</v>
      </c>
      <c r="P1486" s="1" t="s">
        <v>12466</v>
      </c>
      <c r="R1486" s="1">
        <v>9</v>
      </c>
      <c r="S1486" s="1">
        <v>82</v>
      </c>
      <c r="AG1486" s="1" t="s">
        <v>12467</v>
      </c>
    </row>
    <row r="1487" spans="1:40" x14ac:dyDescent="0.35">
      <c r="A1487" s="1" t="s">
        <v>12468</v>
      </c>
      <c r="B1487" s="1" t="s">
        <v>87</v>
      </c>
      <c r="C1487" s="1">
        <v>2016</v>
      </c>
      <c r="D1487" s="1" t="s">
        <v>12469</v>
      </c>
      <c r="E1487" s="1" t="s">
        <v>12470</v>
      </c>
      <c r="F1487" s="1" t="s">
        <v>10200</v>
      </c>
      <c r="H1487" s="1" t="s">
        <v>10201</v>
      </c>
      <c r="I1487" s="1" t="s">
        <v>12471</v>
      </c>
      <c r="K1487" s="1" t="s">
        <v>12472</v>
      </c>
      <c r="L1487" s="1">
        <v>2016</v>
      </c>
      <c r="M1487" s="2">
        <v>45288.500092592592</v>
      </c>
      <c r="N1487" s="2">
        <v>45288.500092592592</v>
      </c>
      <c r="P1487" s="1">
        <v>31685</v>
      </c>
      <c r="S1487" s="1">
        <v>6</v>
      </c>
      <c r="U1487" s="1" t="s">
        <v>10204</v>
      </c>
      <c r="AC1487" s="1" t="s">
        <v>96</v>
      </c>
      <c r="AJ1487" s="1" t="s">
        <v>12473</v>
      </c>
      <c r="AN1487" s="1" t="s">
        <v>12474</v>
      </c>
    </row>
    <row r="1488" spans="1:40" x14ac:dyDescent="0.35">
      <c r="A1488" s="1" t="s">
        <v>12475</v>
      </c>
      <c r="B1488" s="1" t="s">
        <v>87</v>
      </c>
      <c r="C1488" s="1">
        <v>1991</v>
      </c>
      <c r="D1488" s="1" t="s">
        <v>12476</v>
      </c>
      <c r="E1488" s="1" t="s">
        <v>12477</v>
      </c>
      <c r="F1488" s="1" t="s">
        <v>2785</v>
      </c>
      <c r="H1488" s="1" t="s">
        <v>2786</v>
      </c>
      <c r="I1488" s="1" t="s">
        <v>12478</v>
      </c>
      <c r="K1488" s="1" t="s">
        <v>12479</v>
      </c>
      <c r="L1488" s="1" t="s">
        <v>886</v>
      </c>
      <c r="M1488" s="2">
        <v>45288.500092592592</v>
      </c>
      <c r="N1488" s="2">
        <v>45288.58666666667</v>
      </c>
      <c r="P1488" s="1" t="s">
        <v>12480</v>
      </c>
      <c r="R1488" s="1">
        <v>2</v>
      </c>
      <c r="S1488" s="1">
        <v>27</v>
      </c>
      <c r="U1488" s="1" t="s">
        <v>2791</v>
      </c>
      <c r="AC1488" s="1" t="s">
        <v>96</v>
      </c>
      <c r="AJ1488" s="1" t="s">
        <v>12481</v>
      </c>
      <c r="AN1488" s="1" t="s">
        <v>12482</v>
      </c>
    </row>
    <row r="1489" spans="1:40" x14ac:dyDescent="0.35">
      <c r="A1489" s="1" t="s">
        <v>12483</v>
      </c>
      <c r="B1489" s="1" t="s">
        <v>87</v>
      </c>
      <c r="C1489" s="1">
        <v>2014</v>
      </c>
      <c r="D1489" s="1" t="s">
        <v>12484</v>
      </c>
      <c r="E1489" s="1" t="s">
        <v>12485</v>
      </c>
      <c r="F1489" s="1" t="s">
        <v>4978</v>
      </c>
      <c r="I1489" s="1" t="s">
        <v>12486</v>
      </c>
      <c r="J1489" s="1" t="s">
        <v>12487</v>
      </c>
      <c r="L1489" s="1">
        <v>2014</v>
      </c>
      <c r="M1489" s="2">
        <v>45288.506168981483</v>
      </c>
      <c r="N1489" s="2">
        <v>45288.585868055554</v>
      </c>
      <c r="P1489" s="5">
        <v>41275</v>
      </c>
      <c r="R1489" s="1">
        <v>1</v>
      </c>
      <c r="S1489" s="1">
        <v>116</v>
      </c>
      <c r="AF1489" s="1" t="s">
        <v>408</v>
      </c>
      <c r="AN1489" s="1" t="s">
        <v>12488</v>
      </c>
    </row>
    <row r="1490" spans="1:40" x14ac:dyDescent="0.35">
      <c r="A1490" s="1" t="s">
        <v>12489</v>
      </c>
      <c r="B1490" s="1" t="s">
        <v>87</v>
      </c>
      <c r="C1490" s="1">
        <v>2018</v>
      </c>
      <c r="D1490" s="1" t="s">
        <v>12490</v>
      </c>
      <c r="E1490" s="1" t="s">
        <v>12491</v>
      </c>
      <c r="F1490" s="1" t="s">
        <v>2337</v>
      </c>
      <c r="H1490" s="1" t="s">
        <v>2338</v>
      </c>
      <c r="I1490" s="1" t="s">
        <v>12492</v>
      </c>
      <c r="K1490" s="1" t="s">
        <v>12493</v>
      </c>
      <c r="L1490" s="1">
        <v>2018</v>
      </c>
      <c r="M1490" s="2">
        <v>45288.500092592592</v>
      </c>
      <c r="N1490" s="2">
        <v>45288.597731481481</v>
      </c>
      <c r="P1490" s="1">
        <v>2139</v>
      </c>
      <c r="S1490" s="1">
        <v>9</v>
      </c>
      <c r="U1490" s="1" t="s">
        <v>2341</v>
      </c>
      <c r="AC1490" s="1" t="s">
        <v>96</v>
      </c>
      <c r="AJ1490" s="1" t="s">
        <v>12494</v>
      </c>
      <c r="AN1490" s="1" t="s">
        <v>12495</v>
      </c>
    </row>
    <row r="1491" spans="1:40" x14ac:dyDescent="0.35">
      <c r="A1491" s="1" t="s">
        <v>12496</v>
      </c>
      <c r="B1491" s="1" t="s">
        <v>87</v>
      </c>
      <c r="C1491" s="1">
        <v>1997</v>
      </c>
      <c r="D1491" s="1" t="s">
        <v>12497</v>
      </c>
      <c r="E1491" s="1" t="s">
        <v>12498</v>
      </c>
      <c r="F1491" s="1" t="s">
        <v>1915</v>
      </c>
      <c r="H1491" s="1" t="s">
        <v>1916</v>
      </c>
      <c r="I1491" s="1" t="s">
        <v>12499</v>
      </c>
      <c r="K1491" s="1" t="s">
        <v>12500</v>
      </c>
      <c r="L1491" s="1" t="s">
        <v>12501</v>
      </c>
      <c r="M1491" s="2">
        <v>45288.500092592592</v>
      </c>
      <c r="N1491" s="2">
        <v>45288.500092592592</v>
      </c>
      <c r="P1491" s="1" t="s">
        <v>12502</v>
      </c>
      <c r="R1491" s="1">
        <v>2</v>
      </c>
      <c r="S1491" s="1">
        <v>18</v>
      </c>
      <c r="U1491" s="1" t="s">
        <v>1921</v>
      </c>
      <c r="AC1491" s="1" t="s">
        <v>96</v>
      </c>
      <c r="AJ1491" s="1" t="s">
        <v>12503</v>
      </c>
      <c r="AN1491" s="1" t="s">
        <v>12504</v>
      </c>
    </row>
    <row r="1492" spans="1:40" x14ac:dyDescent="0.35">
      <c r="A1492" s="1" t="s">
        <v>12505</v>
      </c>
      <c r="B1492" s="1" t="s">
        <v>87</v>
      </c>
      <c r="C1492" s="1">
        <v>2007</v>
      </c>
      <c r="D1492" s="1" t="s">
        <v>12506</v>
      </c>
      <c r="E1492" s="1" t="s">
        <v>12507</v>
      </c>
      <c r="F1492" s="1" t="s">
        <v>910</v>
      </c>
      <c r="H1492" s="1" t="s">
        <v>911</v>
      </c>
      <c r="I1492" s="1" t="s">
        <v>12508</v>
      </c>
      <c r="K1492" s="1" t="s">
        <v>12509</v>
      </c>
      <c r="L1492" s="3">
        <v>39141</v>
      </c>
      <c r="M1492" s="2">
        <v>45288.500092592592</v>
      </c>
      <c r="N1492" s="2">
        <v>45288.500092592592</v>
      </c>
      <c r="P1492" s="1" t="s">
        <v>12510</v>
      </c>
      <c r="R1492" s="1">
        <v>1</v>
      </c>
      <c r="S1492" s="1">
        <v>114</v>
      </c>
      <c r="U1492" s="1" t="s">
        <v>915</v>
      </c>
      <c r="AC1492" s="1" t="s">
        <v>96</v>
      </c>
      <c r="AJ1492" s="1" t="s">
        <v>12511</v>
      </c>
      <c r="AN1492" s="1" t="s">
        <v>12512</v>
      </c>
    </row>
    <row r="1493" spans="1:40" x14ac:dyDescent="0.35">
      <c r="A1493" s="1" t="s">
        <v>12513</v>
      </c>
      <c r="B1493" s="1" t="s">
        <v>87</v>
      </c>
      <c r="C1493" s="1">
        <v>2012</v>
      </c>
      <c r="D1493" s="1" t="s">
        <v>12514</v>
      </c>
      <c r="E1493" s="1" t="s">
        <v>12515</v>
      </c>
      <c r="F1493" s="1" t="s">
        <v>328</v>
      </c>
      <c r="H1493" s="1" t="s">
        <v>385</v>
      </c>
      <c r="I1493" s="1" t="s">
        <v>12516</v>
      </c>
      <c r="K1493" s="1" t="s">
        <v>12517</v>
      </c>
      <c r="L1493" s="1" t="s">
        <v>12518</v>
      </c>
      <c r="M1493" s="2">
        <v>45288.500092592592</v>
      </c>
      <c r="N1493" s="2">
        <v>45288.500092592592</v>
      </c>
      <c r="P1493" s="1" t="s">
        <v>12519</v>
      </c>
      <c r="R1493" s="1">
        <v>11</v>
      </c>
      <c r="S1493" s="1">
        <v>75</v>
      </c>
      <c r="U1493" s="1" t="s">
        <v>334</v>
      </c>
      <c r="AC1493" s="1" t="s">
        <v>96</v>
      </c>
      <c r="AJ1493" s="1" t="s">
        <v>12520</v>
      </c>
      <c r="AN1493" s="1" t="s">
        <v>12521</v>
      </c>
    </row>
    <row r="1494" spans="1:40" x14ac:dyDescent="0.35">
      <c r="A1494" s="1" t="s">
        <v>12522</v>
      </c>
      <c r="B1494" s="1" t="s">
        <v>87</v>
      </c>
      <c r="C1494" s="1">
        <v>2008</v>
      </c>
      <c r="D1494" s="1" t="s">
        <v>12523</v>
      </c>
      <c r="E1494" s="1" t="s">
        <v>12524</v>
      </c>
      <c r="F1494" s="1" t="s">
        <v>2153</v>
      </c>
      <c r="H1494" s="1" t="s">
        <v>2154</v>
      </c>
      <c r="I1494" s="1" t="s">
        <v>12525</v>
      </c>
      <c r="K1494" s="1" t="s">
        <v>12526</v>
      </c>
      <c r="L1494" s="1" t="s">
        <v>1670</v>
      </c>
      <c r="M1494" s="2">
        <v>45288.500092592592</v>
      </c>
      <c r="N1494" s="2">
        <v>45288.663287037038</v>
      </c>
      <c r="P1494" s="1" t="s">
        <v>12527</v>
      </c>
      <c r="R1494" s="1">
        <v>3</v>
      </c>
      <c r="S1494" s="1">
        <v>76</v>
      </c>
      <c r="U1494" s="1" t="s">
        <v>2157</v>
      </c>
      <c r="AC1494" s="1" t="s">
        <v>96</v>
      </c>
      <c r="AJ1494" s="1" t="s">
        <v>12528</v>
      </c>
      <c r="AN1494" s="1" t="s">
        <v>12529</v>
      </c>
    </row>
    <row r="1495" spans="1:40" x14ac:dyDescent="0.35">
      <c r="A1495" s="1" t="s">
        <v>12530</v>
      </c>
      <c r="B1495" s="1" t="s">
        <v>87</v>
      </c>
      <c r="C1495" s="1">
        <v>1998</v>
      </c>
      <c r="D1495" s="1" t="s">
        <v>12531</v>
      </c>
      <c r="E1495" s="1" t="s">
        <v>12532</v>
      </c>
      <c r="F1495" s="1" t="s">
        <v>12533</v>
      </c>
      <c r="H1495" s="1" t="s">
        <v>12534</v>
      </c>
      <c r="K1495" s="1" t="s">
        <v>12535</v>
      </c>
      <c r="L1495" s="1">
        <v>1998</v>
      </c>
      <c r="M1495" s="2">
        <v>45288.519016203703</v>
      </c>
      <c r="N1495" s="2">
        <v>45288.519016203703</v>
      </c>
      <c r="P1495" s="1" t="s">
        <v>12011</v>
      </c>
      <c r="R1495" s="1">
        <v>1</v>
      </c>
      <c r="S1495" s="1">
        <v>14</v>
      </c>
      <c r="U1495" s="1" t="s">
        <v>12536</v>
      </c>
      <c r="AC1495" s="1" t="s">
        <v>299</v>
      </c>
      <c r="AF1495" s="1" t="s">
        <v>300</v>
      </c>
      <c r="AG1495" s="1">
        <v>128248091</v>
      </c>
      <c r="AJ1495" s="1" t="s">
        <v>441</v>
      </c>
      <c r="AN1495" s="1" t="s">
        <v>12537</v>
      </c>
    </row>
    <row r="1496" spans="1:40" x14ac:dyDescent="0.35">
      <c r="A1496" s="1" t="s">
        <v>12538</v>
      </c>
      <c r="B1496" s="1" t="s">
        <v>87</v>
      </c>
      <c r="C1496" s="1">
        <v>2015</v>
      </c>
      <c r="D1496" s="1" t="s">
        <v>12539</v>
      </c>
      <c r="E1496" s="1" t="s">
        <v>12540</v>
      </c>
      <c r="F1496" s="1" t="s">
        <v>12541</v>
      </c>
      <c r="H1496" s="1" t="s">
        <v>12542</v>
      </c>
      <c r="I1496" s="1" t="s">
        <v>12543</v>
      </c>
      <c r="J1496" s="1" t="s">
        <v>12544</v>
      </c>
      <c r="K1496" s="1" t="s">
        <v>12545</v>
      </c>
      <c r="L1496" s="1">
        <v>2015</v>
      </c>
      <c r="M1496" s="2">
        <v>45288.516967592594</v>
      </c>
      <c r="N1496" s="2">
        <v>45288.516967592594</v>
      </c>
      <c r="P1496" s="4">
        <v>45047</v>
      </c>
      <c r="R1496" s="1">
        <v>5</v>
      </c>
      <c r="S1496" s="1">
        <v>8</v>
      </c>
      <c r="U1496" s="1" t="s">
        <v>12546</v>
      </c>
      <c r="AC1496" s="1" t="s">
        <v>299</v>
      </c>
      <c r="AF1496" s="1" t="s">
        <v>300</v>
      </c>
      <c r="AG1496" s="1">
        <v>604737881</v>
      </c>
      <c r="AJ1496" s="1" t="s">
        <v>12547</v>
      </c>
      <c r="AN1496" s="1" t="s">
        <v>12548</v>
      </c>
    </row>
    <row r="1497" spans="1:40" x14ac:dyDescent="0.35">
      <c r="A1497" s="1" t="s">
        <v>12549</v>
      </c>
      <c r="B1497" s="1" t="s">
        <v>87</v>
      </c>
      <c r="C1497" s="1">
        <v>2001</v>
      </c>
      <c r="D1497" s="1" t="s">
        <v>12550</v>
      </c>
      <c r="E1497" s="1" t="s">
        <v>12551</v>
      </c>
      <c r="F1497" s="1" t="s">
        <v>507</v>
      </c>
      <c r="H1497" s="1" t="s">
        <v>591</v>
      </c>
      <c r="K1497" s="1" t="s">
        <v>12552</v>
      </c>
      <c r="L1497" s="1">
        <v>2001</v>
      </c>
      <c r="M1497" s="2">
        <v>45288.518912037034</v>
      </c>
      <c r="N1497" s="2">
        <v>45288.518912037034</v>
      </c>
      <c r="P1497" s="1" t="s">
        <v>4665</v>
      </c>
      <c r="R1497" s="1">
        <v>9</v>
      </c>
      <c r="S1497" s="1">
        <v>80</v>
      </c>
      <c r="U1497" s="1" t="s">
        <v>821</v>
      </c>
      <c r="AC1497" s="1" t="s">
        <v>299</v>
      </c>
      <c r="AF1497" s="1" t="s">
        <v>300</v>
      </c>
      <c r="AG1497" s="1">
        <v>33534381</v>
      </c>
      <c r="AJ1497" s="1" t="s">
        <v>441</v>
      </c>
      <c r="AN1497" s="1" t="s">
        <v>12553</v>
      </c>
    </row>
    <row r="1498" spans="1:40" x14ac:dyDescent="0.35">
      <c r="A1498" s="1" t="s">
        <v>12554</v>
      </c>
      <c r="B1498" s="1" t="s">
        <v>87</v>
      </c>
      <c r="C1498" s="1">
        <v>2021</v>
      </c>
      <c r="D1498" s="1" t="s">
        <v>12555</v>
      </c>
      <c r="E1498" s="1" t="s">
        <v>12556</v>
      </c>
      <c r="F1498" s="1" t="s">
        <v>328</v>
      </c>
      <c r="H1498" s="1" t="s">
        <v>385</v>
      </c>
      <c r="I1498" s="1" t="s">
        <v>12557</v>
      </c>
      <c r="K1498" s="1" t="s">
        <v>12558</v>
      </c>
      <c r="L1498" s="3">
        <v>44440</v>
      </c>
      <c r="M1498" s="2">
        <v>45288.500092592592</v>
      </c>
      <c r="N1498" s="2">
        <v>45288.590601851851</v>
      </c>
      <c r="P1498" s="1" t="s">
        <v>12559</v>
      </c>
      <c r="R1498" s="1">
        <v>9</v>
      </c>
      <c r="S1498" s="1">
        <v>84</v>
      </c>
      <c r="U1498" s="1" t="s">
        <v>334</v>
      </c>
      <c r="AC1498" s="1" t="s">
        <v>96</v>
      </c>
      <c r="AD1498" s="1" t="s">
        <v>6326</v>
      </c>
      <c r="AJ1498" s="1" t="s">
        <v>12560</v>
      </c>
      <c r="AN1498" s="1" t="s">
        <v>12561</v>
      </c>
    </row>
    <row r="1499" spans="1:40" x14ac:dyDescent="0.35">
      <c r="A1499" s="1" t="s">
        <v>12562</v>
      </c>
      <c r="B1499" s="1" t="s">
        <v>87</v>
      </c>
      <c r="C1499" s="1">
        <v>2015</v>
      </c>
      <c r="D1499" s="1" t="s">
        <v>12563</v>
      </c>
      <c r="E1499" s="1" t="s">
        <v>12564</v>
      </c>
      <c r="F1499" s="1" t="s">
        <v>765</v>
      </c>
      <c r="H1499" s="1" t="s">
        <v>766</v>
      </c>
      <c r="I1499" s="1" t="s">
        <v>12565</v>
      </c>
      <c r="K1499" s="1" t="s">
        <v>12566</v>
      </c>
      <c r="L1499" s="1" t="s">
        <v>5809</v>
      </c>
      <c r="M1499" s="2">
        <v>45288.500092592592</v>
      </c>
      <c r="N1499" s="2">
        <v>45288.500092592592</v>
      </c>
      <c r="P1499" s="1" t="s">
        <v>12567</v>
      </c>
      <c r="R1499" s="1">
        <v>1</v>
      </c>
      <c r="S1499" s="1">
        <v>118</v>
      </c>
      <c r="U1499" s="1" t="s">
        <v>771</v>
      </c>
      <c r="AC1499" s="1" t="s">
        <v>96</v>
      </c>
      <c r="AD1499" s="1" t="s">
        <v>6198</v>
      </c>
      <c r="AJ1499" s="1" t="s">
        <v>12568</v>
      </c>
      <c r="AN1499" s="1" t="s">
        <v>12569</v>
      </c>
    </row>
    <row r="1500" spans="1:40" x14ac:dyDescent="0.35">
      <c r="A1500" s="1" t="s">
        <v>12570</v>
      </c>
      <c r="B1500" s="1" t="s">
        <v>87</v>
      </c>
      <c r="C1500" s="1">
        <v>2017</v>
      </c>
      <c r="D1500" s="1" t="s">
        <v>12571</v>
      </c>
      <c r="E1500" s="1" t="s">
        <v>12572</v>
      </c>
      <c r="F1500" s="1" t="s">
        <v>967</v>
      </c>
      <c r="H1500" s="1" t="s">
        <v>968</v>
      </c>
      <c r="I1500" s="1" t="s">
        <v>12573</v>
      </c>
      <c r="K1500" s="1" t="s">
        <v>12574</v>
      </c>
      <c r="L1500" s="1">
        <v>2017</v>
      </c>
      <c r="M1500" s="2">
        <v>45288.500092592592</v>
      </c>
      <c r="N1500" s="2">
        <v>45288.668865740743</v>
      </c>
      <c r="P1500" s="1">
        <v>480</v>
      </c>
      <c r="S1500" s="1">
        <v>7</v>
      </c>
      <c r="U1500" s="1" t="s">
        <v>971</v>
      </c>
      <c r="AC1500" s="1" t="s">
        <v>96</v>
      </c>
      <c r="AJ1500" s="1" t="s">
        <v>12575</v>
      </c>
      <c r="AN1500" s="1" t="s">
        <v>12576</v>
      </c>
    </row>
    <row r="1501" spans="1:40" x14ac:dyDescent="0.35">
      <c r="A1501" s="1" t="s">
        <v>12577</v>
      </c>
      <c r="B1501" s="1" t="s">
        <v>87</v>
      </c>
      <c r="C1501" s="1">
        <v>2020</v>
      </c>
      <c r="D1501" s="1" t="s">
        <v>12578</v>
      </c>
      <c r="E1501" s="1" t="s">
        <v>12579</v>
      </c>
      <c r="F1501" s="1" t="s">
        <v>12580</v>
      </c>
      <c r="H1501" s="1" t="s">
        <v>12581</v>
      </c>
      <c r="I1501" s="1" t="s">
        <v>12582</v>
      </c>
      <c r="K1501" s="1" t="s">
        <v>12583</v>
      </c>
      <c r="L1501" s="1">
        <v>2020</v>
      </c>
      <c r="M1501" s="2">
        <v>45288.500092592592</v>
      </c>
      <c r="N1501" s="2">
        <v>45288.589212962965</v>
      </c>
      <c r="P1501" s="1" t="s">
        <v>12584</v>
      </c>
      <c r="R1501" s="1">
        <v>2</v>
      </c>
      <c r="S1501" s="1">
        <v>11</v>
      </c>
      <c r="U1501" s="1" t="s">
        <v>12585</v>
      </c>
      <c r="AC1501" s="1" t="s">
        <v>96</v>
      </c>
      <c r="AD1501" s="1" t="s">
        <v>12586</v>
      </c>
      <c r="AJ1501" s="1" t="s">
        <v>12587</v>
      </c>
      <c r="AN1501" s="1" t="s">
        <v>12588</v>
      </c>
    </row>
    <row r="1502" spans="1:40" x14ac:dyDescent="0.35">
      <c r="A1502" s="1" t="s">
        <v>12589</v>
      </c>
      <c r="B1502" s="1" t="s">
        <v>87</v>
      </c>
      <c r="C1502" s="1">
        <v>2010</v>
      </c>
      <c r="D1502" s="1" t="s">
        <v>12590</v>
      </c>
      <c r="E1502" s="1" t="s">
        <v>12591</v>
      </c>
      <c r="F1502" s="1" t="s">
        <v>12592</v>
      </c>
      <c r="H1502" s="1" t="s">
        <v>12593</v>
      </c>
      <c r="K1502" s="1" t="s">
        <v>12594</v>
      </c>
      <c r="L1502" s="1" t="s">
        <v>4257</v>
      </c>
      <c r="M1502" s="2">
        <v>45288.500092592592</v>
      </c>
      <c r="N1502" s="2">
        <v>45288.66202546296</v>
      </c>
      <c r="P1502" s="1" t="s">
        <v>12595</v>
      </c>
      <c r="R1502" s="1">
        <v>5</v>
      </c>
      <c r="S1502" s="1">
        <v>39</v>
      </c>
      <c r="U1502" s="1" t="s">
        <v>12596</v>
      </c>
      <c r="AC1502" s="1" t="s">
        <v>12139</v>
      </c>
      <c r="AJ1502" s="1" t="s">
        <v>12597</v>
      </c>
      <c r="AN1502" s="1" t="s">
        <v>12598</v>
      </c>
    </row>
    <row r="1503" spans="1:40" x14ac:dyDescent="0.35">
      <c r="A1503" s="1" t="s">
        <v>12599</v>
      </c>
      <c r="B1503" s="1" t="s">
        <v>87</v>
      </c>
      <c r="C1503" s="1">
        <v>2002</v>
      </c>
      <c r="D1503" s="1" t="s">
        <v>12600</v>
      </c>
      <c r="E1503" s="1" t="s">
        <v>12601</v>
      </c>
      <c r="F1503" s="1" t="s">
        <v>583</v>
      </c>
      <c r="H1503" s="1" t="s">
        <v>2786</v>
      </c>
      <c r="K1503" s="1" t="s">
        <v>12602</v>
      </c>
      <c r="L1503" s="1">
        <v>2002</v>
      </c>
      <c r="M1503" s="2">
        <v>45288.518969907411</v>
      </c>
      <c r="N1503" s="2">
        <v>45288.518969907411</v>
      </c>
      <c r="P1503" s="1" t="s">
        <v>12603</v>
      </c>
      <c r="R1503" s="1">
        <v>4</v>
      </c>
      <c r="S1503" s="1">
        <v>50</v>
      </c>
      <c r="U1503" s="1" t="s">
        <v>12604</v>
      </c>
      <c r="AC1503" s="1" t="s">
        <v>299</v>
      </c>
      <c r="AF1503" s="1" t="s">
        <v>300</v>
      </c>
      <c r="AG1503" s="1">
        <v>35214797</v>
      </c>
      <c r="AJ1503" s="1" t="s">
        <v>12605</v>
      </c>
      <c r="AN1503" s="1" t="s">
        <v>12606</v>
      </c>
    </row>
    <row r="1504" spans="1:40" x14ac:dyDescent="0.35">
      <c r="A1504" s="1" t="s">
        <v>12607</v>
      </c>
      <c r="B1504" s="1" t="s">
        <v>87</v>
      </c>
      <c r="C1504" s="1">
        <v>2017</v>
      </c>
      <c r="D1504" s="1" t="s">
        <v>12608</v>
      </c>
      <c r="E1504" s="1" t="s">
        <v>12609</v>
      </c>
      <c r="F1504" s="1" t="s">
        <v>373</v>
      </c>
      <c r="H1504" s="1" t="s">
        <v>374</v>
      </c>
      <c r="I1504" s="1" t="s">
        <v>12610</v>
      </c>
      <c r="K1504" s="1" t="s">
        <v>12611</v>
      </c>
      <c r="L1504" s="1" t="s">
        <v>11304</v>
      </c>
      <c r="M1504" s="2">
        <v>45288.500092592592</v>
      </c>
      <c r="N1504" s="2">
        <v>45288.500092592592</v>
      </c>
      <c r="P1504" s="1" t="s">
        <v>12612</v>
      </c>
      <c r="R1504" s="1">
        <v>2</v>
      </c>
      <c r="S1504" s="1">
        <v>14</v>
      </c>
      <c r="U1504" s="1" t="s">
        <v>379</v>
      </c>
      <c r="AC1504" s="1" t="s">
        <v>96</v>
      </c>
      <c r="AJ1504" s="1" t="s">
        <v>12613</v>
      </c>
      <c r="AN1504" s="1" t="s">
        <v>12614</v>
      </c>
    </row>
    <row r="1505" spans="1:40" x14ac:dyDescent="0.35">
      <c r="A1505" s="1" t="s">
        <v>12615</v>
      </c>
      <c r="B1505" s="1" t="s">
        <v>87</v>
      </c>
      <c r="C1505" s="1">
        <v>2012</v>
      </c>
      <c r="D1505" s="1" t="s">
        <v>12616</v>
      </c>
      <c r="E1505" s="1" t="s">
        <v>12617</v>
      </c>
      <c r="F1505" s="1" t="s">
        <v>1133</v>
      </c>
      <c r="H1505" s="1" t="s">
        <v>591</v>
      </c>
      <c r="I1505" s="1" t="s">
        <v>12618</v>
      </c>
      <c r="K1505" s="1" t="s">
        <v>12619</v>
      </c>
      <c r="L1505" s="1" t="s">
        <v>6334</v>
      </c>
      <c r="M1505" s="2">
        <v>45288.513148148151</v>
      </c>
      <c r="N1505" s="2">
        <v>45288.513148148151</v>
      </c>
      <c r="P1505" s="1" t="s">
        <v>12620</v>
      </c>
      <c r="R1505" s="1">
        <v>7</v>
      </c>
      <c r="S1505" s="1">
        <v>91</v>
      </c>
      <c r="AG1505" s="1" t="s">
        <v>12621</v>
      </c>
    </row>
    <row r="1506" spans="1:40" x14ac:dyDescent="0.35">
      <c r="A1506" s="1" t="s">
        <v>12622</v>
      </c>
      <c r="B1506" s="1" t="s">
        <v>87</v>
      </c>
      <c r="C1506" s="1">
        <v>2017</v>
      </c>
      <c r="D1506" s="1" t="s">
        <v>12623</v>
      </c>
      <c r="E1506" s="1" t="s">
        <v>12624</v>
      </c>
      <c r="F1506" s="1" t="s">
        <v>3644</v>
      </c>
      <c r="I1506" s="1" t="s">
        <v>12625</v>
      </c>
      <c r="J1506" s="1" t="s">
        <v>12626</v>
      </c>
      <c r="L1506" s="1">
        <v>2017</v>
      </c>
      <c r="M1506" s="2">
        <v>45288.505648148152</v>
      </c>
      <c r="N1506" s="2">
        <v>45288.505648148152</v>
      </c>
      <c r="R1506" s="1">
        <v>1</v>
      </c>
      <c r="S1506" s="1">
        <v>13</v>
      </c>
      <c r="AF1506" s="1" t="s">
        <v>408</v>
      </c>
    </row>
    <row r="1507" spans="1:40" x14ac:dyDescent="0.35">
      <c r="A1507" s="1" t="s">
        <v>12627</v>
      </c>
      <c r="B1507" s="1" t="s">
        <v>87</v>
      </c>
      <c r="C1507" s="1">
        <v>2021</v>
      </c>
      <c r="D1507" s="1" t="s">
        <v>12628</v>
      </c>
      <c r="E1507" s="1" t="s">
        <v>12629</v>
      </c>
      <c r="F1507" s="1" t="s">
        <v>328</v>
      </c>
      <c r="H1507" s="1" t="s">
        <v>385</v>
      </c>
      <c r="I1507" s="1" t="s">
        <v>12630</v>
      </c>
      <c r="K1507" s="1" t="s">
        <v>12631</v>
      </c>
      <c r="L1507" s="3">
        <v>44287</v>
      </c>
      <c r="M1507" s="2">
        <v>45288.500092592592</v>
      </c>
      <c r="N1507" s="2">
        <v>45288.653113425928</v>
      </c>
      <c r="P1507" s="1" t="s">
        <v>12632</v>
      </c>
      <c r="R1507" s="1">
        <v>4</v>
      </c>
      <c r="S1507" s="1">
        <v>84</v>
      </c>
      <c r="U1507" s="1" t="s">
        <v>334</v>
      </c>
      <c r="AC1507" s="1" t="s">
        <v>96</v>
      </c>
      <c r="AD1507" s="1" t="s">
        <v>12633</v>
      </c>
      <c r="AJ1507" s="1" t="s">
        <v>12634</v>
      </c>
      <c r="AN1507" s="1" t="s">
        <v>12635</v>
      </c>
    </row>
    <row r="1508" spans="1:40" x14ac:dyDescent="0.35">
      <c r="A1508" s="1" t="s">
        <v>12636</v>
      </c>
      <c r="B1508" s="1" t="s">
        <v>87</v>
      </c>
      <c r="C1508" s="1">
        <v>2004</v>
      </c>
      <c r="D1508" s="1" t="s">
        <v>12637</v>
      </c>
      <c r="E1508" s="1" t="s">
        <v>12638</v>
      </c>
      <c r="F1508" s="1" t="s">
        <v>12639</v>
      </c>
      <c r="H1508" s="1" t="s">
        <v>12640</v>
      </c>
      <c r="I1508" s="1" t="s">
        <v>12641</v>
      </c>
      <c r="K1508" s="1" t="s">
        <v>12642</v>
      </c>
      <c r="L1508" s="1">
        <v>2004</v>
      </c>
      <c r="M1508" s="2">
        <v>45288.51363425926</v>
      </c>
      <c r="N1508" s="2">
        <v>45288.51363425926</v>
      </c>
      <c r="P1508" s="1" t="s">
        <v>12643</v>
      </c>
      <c r="R1508" s="1">
        <v>6</v>
      </c>
      <c r="S1508" s="1">
        <v>49</v>
      </c>
      <c r="AG1508" s="1" t="s">
        <v>12644</v>
      </c>
    </row>
    <row r="1509" spans="1:40" x14ac:dyDescent="0.35">
      <c r="A1509" s="1" t="s">
        <v>12645</v>
      </c>
      <c r="B1509" s="1" t="s">
        <v>87</v>
      </c>
      <c r="C1509" s="1">
        <v>2008</v>
      </c>
      <c r="D1509" s="1" t="s">
        <v>12646</v>
      </c>
      <c r="E1509" s="1" t="s">
        <v>12647</v>
      </c>
      <c r="F1509" s="1" t="s">
        <v>1492</v>
      </c>
      <c r="H1509" s="1" t="s">
        <v>329</v>
      </c>
      <c r="I1509" s="1" t="s">
        <v>12648</v>
      </c>
      <c r="K1509" s="1" t="s">
        <v>12649</v>
      </c>
      <c r="L1509" s="1" t="s">
        <v>11388</v>
      </c>
      <c r="M1509" s="2">
        <v>45288.513923611114</v>
      </c>
      <c r="N1509" s="2">
        <v>45288.513923611114</v>
      </c>
      <c r="P1509" s="1" t="s">
        <v>12650</v>
      </c>
      <c r="R1509" s="1">
        <v>12</v>
      </c>
      <c r="S1509" s="1">
        <v>71</v>
      </c>
      <c r="AG1509" s="1" t="s">
        <v>12651</v>
      </c>
    </row>
    <row r="1510" spans="1:40" x14ac:dyDescent="0.35">
      <c r="A1510" s="1" t="s">
        <v>12652</v>
      </c>
      <c r="B1510" s="1" t="s">
        <v>87</v>
      </c>
      <c r="C1510" s="1">
        <v>2013</v>
      </c>
      <c r="D1510" s="1" t="s">
        <v>12653</v>
      </c>
      <c r="E1510" s="1" t="s">
        <v>12654</v>
      </c>
      <c r="F1510" s="1" t="s">
        <v>12655</v>
      </c>
      <c r="I1510" s="1" t="s">
        <v>12656</v>
      </c>
      <c r="J1510" s="1" t="s">
        <v>12657</v>
      </c>
      <c r="L1510" s="1">
        <v>2013</v>
      </c>
      <c r="M1510" s="2">
        <v>45288.506145833337</v>
      </c>
      <c r="N1510" s="2">
        <v>45288.506145833337</v>
      </c>
      <c r="P1510" s="1" t="s">
        <v>12658</v>
      </c>
      <c r="R1510" s="1">
        <v>1</v>
      </c>
      <c r="S1510" s="1">
        <v>2</v>
      </c>
      <c r="AF1510" s="1" t="s">
        <v>408</v>
      </c>
    </row>
    <row r="1511" spans="1:40" x14ac:dyDescent="0.35">
      <c r="A1511" s="1" t="s">
        <v>12659</v>
      </c>
      <c r="B1511" s="1" t="s">
        <v>87</v>
      </c>
      <c r="C1511" s="1">
        <v>2018</v>
      </c>
      <c r="D1511" s="1" t="s">
        <v>12660</v>
      </c>
      <c r="E1511" s="1" t="s">
        <v>12661</v>
      </c>
      <c r="F1511" s="1" t="s">
        <v>373</v>
      </c>
      <c r="H1511" s="1" t="s">
        <v>374</v>
      </c>
      <c r="I1511" s="1" t="s">
        <v>12662</v>
      </c>
      <c r="K1511" s="1" t="s">
        <v>12663</v>
      </c>
      <c r="L1511" s="1" t="s">
        <v>1588</v>
      </c>
      <c r="M1511" s="2">
        <v>45288.500092592592</v>
      </c>
      <c r="N1511" s="2">
        <v>45288.500092592592</v>
      </c>
      <c r="P1511" s="1" t="s">
        <v>12664</v>
      </c>
      <c r="R1511" s="1">
        <v>8</v>
      </c>
      <c r="S1511" s="1">
        <v>15</v>
      </c>
      <c r="U1511" s="1" t="s">
        <v>379</v>
      </c>
      <c r="AC1511" s="1" t="s">
        <v>96</v>
      </c>
      <c r="AJ1511" s="1" t="s">
        <v>12665</v>
      </c>
      <c r="AN1511" s="1" t="s">
        <v>12666</v>
      </c>
    </row>
    <row r="1512" spans="1:40" x14ac:dyDescent="0.35">
      <c r="A1512" s="1" t="s">
        <v>12667</v>
      </c>
      <c r="B1512" s="1" t="s">
        <v>87</v>
      </c>
      <c r="C1512" s="1">
        <v>2019</v>
      </c>
      <c r="D1512" s="1" t="s">
        <v>12668</v>
      </c>
      <c r="E1512" s="1" t="s">
        <v>12669</v>
      </c>
      <c r="F1512" s="1" t="s">
        <v>12670</v>
      </c>
      <c r="I1512" s="1" t="s">
        <v>12671</v>
      </c>
      <c r="J1512" s="1" t="s">
        <v>12672</v>
      </c>
      <c r="L1512" s="1">
        <v>2019</v>
      </c>
      <c r="M1512" s="2">
        <v>45288.505370370367</v>
      </c>
      <c r="N1512" s="2">
        <v>45288.505370370367</v>
      </c>
      <c r="P1512" s="1" t="s">
        <v>12673</v>
      </c>
      <c r="R1512" s="1">
        <v>1</v>
      </c>
      <c r="S1512" s="1">
        <v>9</v>
      </c>
      <c r="AF1512" s="1" t="s">
        <v>408</v>
      </c>
    </row>
    <row r="1513" spans="1:40" x14ac:dyDescent="0.35">
      <c r="A1513" s="1" t="s">
        <v>12674</v>
      </c>
      <c r="B1513" s="1" t="s">
        <v>87</v>
      </c>
      <c r="C1513" s="1">
        <v>2016</v>
      </c>
      <c r="D1513" s="1" t="s">
        <v>12675</v>
      </c>
      <c r="E1513" s="1" t="s">
        <v>12676</v>
      </c>
      <c r="F1513" s="1" t="s">
        <v>12677</v>
      </c>
      <c r="H1513" s="1" t="s">
        <v>12678</v>
      </c>
      <c r="K1513" s="1" t="s">
        <v>12679</v>
      </c>
      <c r="L1513" s="1">
        <v>2016</v>
      </c>
      <c r="M1513" s="2">
        <v>45288.513784722221</v>
      </c>
      <c r="N1513" s="2">
        <v>45288.513784722221</v>
      </c>
      <c r="P1513" s="1" t="s">
        <v>12680</v>
      </c>
      <c r="R1513" s="1">
        <v>7</v>
      </c>
      <c r="S1513" s="1">
        <v>9</v>
      </c>
      <c r="AG1513" s="1" t="s">
        <v>12681</v>
      </c>
    </row>
    <row r="1514" spans="1:40" x14ac:dyDescent="0.35">
      <c r="A1514" s="1" t="s">
        <v>12682</v>
      </c>
      <c r="B1514" s="1" t="s">
        <v>87</v>
      </c>
      <c r="C1514" s="1">
        <v>2020</v>
      </c>
      <c r="D1514" s="1" t="s">
        <v>12683</v>
      </c>
      <c r="E1514" s="1" t="s">
        <v>12684</v>
      </c>
      <c r="F1514" s="1" t="s">
        <v>550</v>
      </c>
      <c r="H1514" s="1" t="s">
        <v>551</v>
      </c>
      <c r="I1514" s="1" t="s">
        <v>12685</v>
      </c>
      <c r="K1514" s="1" t="s">
        <v>12686</v>
      </c>
      <c r="L1514" s="3">
        <v>43925</v>
      </c>
      <c r="M1514" s="2">
        <v>45288.500092592592</v>
      </c>
      <c r="N1514" s="2">
        <v>45288.500092592592</v>
      </c>
      <c r="P1514" s="1">
        <v>415</v>
      </c>
      <c r="R1514" s="1">
        <v>13</v>
      </c>
      <c r="S1514" s="1">
        <v>186</v>
      </c>
      <c r="U1514" s="1" t="s">
        <v>553</v>
      </c>
      <c r="AC1514" s="1" t="s">
        <v>96</v>
      </c>
      <c r="AD1514" s="1" t="s">
        <v>12687</v>
      </c>
      <c r="AJ1514" s="1" t="s">
        <v>12688</v>
      </c>
      <c r="AN1514" s="1" t="s">
        <v>12689</v>
      </c>
    </row>
    <row r="1515" spans="1:40" x14ac:dyDescent="0.35">
      <c r="A1515" s="1" t="s">
        <v>12690</v>
      </c>
      <c r="B1515" s="1" t="s">
        <v>87</v>
      </c>
      <c r="C1515" s="1">
        <v>2014</v>
      </c>
      <c r="D1515" s="1" t="s">
        <v>12691</v>
      </c>
      <c r="E1515" s="1" t="s">
        <v>12692</v>
      </c>
      <c r="F1515" s="1" t="s">
        <v>12693</v>
      </c>
      <c r="H1515" s="1" t="s">
        <v>9273</v>
      </c>
      <c r="I1515" s="1" t="s">
        <v>12694</v>
      </c>
      <c r="K1515" s="1" t="s">
        <v>12695</v>
      </c>
      <c r="L1515" s="3">
        <v>41879</v>
      </c>
      <c r="M1515" s="2">
        <v>45288.500092592592</v>
      </c>
      <c r="N1515" s="2">
        <v>45288.500092592592</v>
      </c>
      <c r="P1515" s="1">
        <v>2246</v>
      </c>
      <c r="R1515" s="1">
        <v>3</v>
      </c>
      <c r="S1515" s="1">
        <v>3</v>
      </c>
      <c r="U1515" s="1" t="s">
        <v>12696</v>
      </c>
      <c r="AC1515" s="1" t="s">
        <v>96</v>
      </c>
      <c r="AJ1515" s="1" t="s">
        <v>12697</v>
      </c>
      <c r="AN1515" s="1" t="s">
        <v>12698</v>
      </c>
    </row>
    <row r="1516" spans="1:40" x14ac:dyDescent="0.35">
      <c r="A1516" s="1" t="s">
        <v>12699</v>
      </c>
      <c r="B1516" s="1" t="s">
        <v>87</v>
      </c>
      <c r="C1516" s="1">
        <v>2022</v>
      </c>
      <c r="D1516" s="1" t="s">
        <v>12700</v>
      </c>
      <c r="E1516" s="1" t="s">
        <v>12701</v>
      </c>
      <c r="F1516" s="1" t="s">
        <v>2337</v>
      </c>
      <c r="H1516" s="1" t="s">
        <v>2338</v>
      </c>
      <c r="I1516" s="1" t="s">
        <v>12702</v>
      </c>
      <c r="K1516" s="1" t="s">
        <v>12703</v>
      </c>
      <c r="L1516" s="1">
        <v>2022</v>
      </c>
      <c r="M1516" s="2">
        <v>45288.500092592592</v>
      </c>
      <c r="N1516" s="2">
        <v>45288.648831018516</v>
      </c>
      <c r="P1516" s="1">
        <v>1014212</v>
      </c>
      <c r="S1516" s="1">
        <v>13</v>
      </c>
      <c r="U1516" s="1" t="s">
        <v>2341</v>
      </c>
      <c r="AC1516" s="1" t="s">
        <v>96</v>
      </c>
      <c r="AD1516" s="1" t="s">
        <v>12704</v>
      </c>
      <c r="AJ1516" s="1" t="s">
        <v>12705</v>
      </c>
      <c r="AN1516" s="1" t="s">
        <v>12706</v>
      </c>
    </row>
    <row r="1517" spans="1:40" x14ac:dyDescent="0.35">
      <c r="A1517" s="1" t="s">
        <v>12707</v>
      </c>
      <c r="B1517" s="1" t="s">
        <v>87</v>
      </c>
      <c r="C1517" s="1">
        <v>2008</v>
      </c>
      <c r="D1517" s="1" t="s">
        <v>12708</v>
      </c>
      <c r="E1517" s="1" t="s">
        <v>12709</v>
      </c>
      <c r="F1517" s="1" t="s">
        <v>631</v>
      </c>
      <c r="H1517" s="1" t="s">
        <v>479</v>
      </c>
      <c r="I1517" s="1" t="s">
        <v>12710</v>
      </c>
      <c r="K1517" s="1" t="s">
        <v>12711</v>
      </c>
      <c r="L1517" s="1" t="s">
        <v>769</v>
      </c>
      <c r="M1517" s="2">
        <v>45288.500092592592</v>
      </c>
      <c r="N1517" s="2">
        <v>45288.740682870368</v>
      </c>
      <c r="P1517" s="1" t="s">
        <v>12712</v>
      </c>
      <c r="R1517" s="1">
        <v>9</v>
      </c>
      <c r="S1517" s="1">
        <v>70</v>
      </c>
      <c r="U1517" s="1" t="s">
        <v>636</v>
      </c>
      <c r="AC1517" s="1" t="s">
        <v>96</v>
      </c>
      <c r="AJ1517" s="1" t="s">
        <v>12713</v>
      </c>
      <c r="AN1517" s="1" t="s">
        <v>12714</v>
      </c>
    </row>
    <row r="1518" spans="1:40" x14ac:dyDescent="0.35">
      <c r="A1518" s="1" t="s">
        <v>12715</v>
      </c>
      <c r="B1518" s="1" t="s">
        <v>87</v>
      </c>
      <c r="C1518" s="1">
        <v>1996</v>
      </c>
      <c r="D1518" s="1" t="s">
        <v>12716</v>
      </c>
      <c r="E1518" s="1" t="s">
        <v>12717</v>
      </c>
      <c r="F1518" s="1" t="s">
        <v>12718</v>
      </c>
      <c r="I1518" s="1" t="s">
        <v>12719</v>
      </c>
      <c r="J1518" s="1" t="s">
        <v>12720</v>
      </c>
      <c r="L1518" s="1">
        <v>1996</v>
      </c>
      <c r="M1518" s="2">
        <v>45288.507291666669</v>
      </c>
      <c r="N1518" s="2">
        <v>45288.724814814814</v>
      </c>
      <c r="P1518" s="1" t="s">
        <v>12721</v>
      </c>
      <c r="R1518" s="1">
        <v>2</v>
      </c>
      <c r="S1518" s="1">
        <v>68</v>
      </c>
      <c r="AF1518" s="1" t="s">
        <v>408</v>
      </c>
      <c r="AN1518" s="1" t="s">
        <v>12722</v>
      </c>
    </row>
    <row r="1519" spans="1:40" x14ac:dyDescent="0.35">
      <c r="A1519" s="1" t="s">
        <v>12723</v>
      </c>
      <c r="B1519" s="1" t="s">
        <v>87</v>
      </c>
      <c r="C1519" s="1">
        <v>2020</v>
      </c>
      <c r="D1519" s="1" t="s">
        <v>12724</v>
      </c>
      <c r="E1519" s="1" t="s">
        <v>12725</v>
      </c>
      <c r="F1519" s="1" t="s">
        <v>12726</v>
      </c>
      <c r="H1519" s="1" t="s">
        <v>12727</v>
      </c>
      <c r="I1519" s="1" t="s">
        <v>12728</v>
      </c>
      <c r="K1519" s="1" t="s">
        <v>12729</v>
      </c>
      <c r="L1519" s="3">
        <v>43952</v>
      </c>
      <c r="M1519" s="2">
        <v>45288.500092592592</v>
      </c>
      <c r="N1519" s="2">
        <v>45288.587766203702</v>
      </c>
      <c r="P1519" s="1" t="s">
        <v>12730</v>
      </c>
      <c r="S1519" s="1">
        <v>150</v>
      </c>
      <c r="U1519" s="1" t="s">
        <v>12731</v>
      </c>
      <c r="AC1519" s="1" t="s">
        <v>96</v>
      </c>
      <c r="AD1519" s="1" t="s">
        <v>2549</v>
      </c>
      <c r="AJ1519" s="1" t="s">
        <v>12732</v>
      </c>
      <c r="AN1519" s="1" t="s">
        <v>12733</v>
      </c>
    </row>
    <row r="1520" spans="1:40" x14ac:dyDescent="0.35">
      <c r="A1520" s="1" t="s">
        <v>12734</v>
      </c>
      <c r="B1520" s="1" t="s">
        <v>87</v>
      </c>
      <c r="C1520" s="1">
        <v>2018</v>
      </c>
      <c r="D1520" s="1" t="s">
        <v>12735</v>
      </c>
      <c r="E1520" s="1" t="s">
        <v>12736</v>
      </c>
      <c r="F1520" s="1" t="s">
        <v>12737</v>
      </c>
      <c r="I1520" s="1" t="s">
        <v>12738</v>
      </c>
      <c r="J1520" s="1" t="s">
        <v>12739</v>
      </c>
      <c r="L1520" s="1">
        <v>2018</v>
      </c>
      <c r="M1520" s="2">
        <v>45288.505497685182</v>
      </c>
      <c r="N1520" s="2">
        <v>45288.505497685182</v>
      </c>
      <c r="R1520" s="1">
        <v>5</v>
      </c>
      <c r="S1520" s="1">
        <v>15</v>
      </c>
      <c r="AF1520" s="1" t="s">
        <v>408</v>
      </c>
    </row>
    <row r="1521" spans="1:40" x14ac:dyDescent="0.35">
      <c r="A1521" s="1" t="s">
        <v>12740</v>
      </c>
      <c r="B1521" s="1" t="s">
        <v>87</v>
      </c>
      <c r="C1521" s="1">
        <v>1998</v>
      </c>
      <c r="D1521" s="1" t="s">
        <v>12741</v>
      </c>
      <c r="E1521" s="1" t="s">
        <v>12742</v>
      </c>
      <c r="F1521" s="1" t="s">
        <v>507</v>
      </c>
      <c r="H1521" s="1" t="s">
        <v>591</v>
      </c>
      <c r="K1521" s="1" t="s">
        <v>12743</v>
      </c>
      <c r="L1521" s="1">
        <v>1998</v>
      </c>
      <c r="M1521" s="2">
        <v>45288.51903935185</v>
      </c>
      <c r="N1521" s="2">
        <v>45288.51903935185</v>
      </c>
      <c r="P1521" s="1" t="s">
        <v>595</v>
      </c>
      <c r="R1521" s="1">
        <v>9</v>
      </c>
      <c r="S1521" s="1">
        <v>77</v>
      </c>
      <c r="U1521" s="1" t="s">
        <v>821</v>
      </c>
      <c r="AC1521" s="1" t="s">
        <v>299</v>
      </c>
      <c r="AF1521" s="1" t="s">
        <v>300</v>
      </c>
      <c r="AG1521" s="1">
        <v>128305815</v>
      </c>
      <c r="AJ1521" s="1" t="s">
        <v>441</v>
      </c>
      <c r="AN1521" s="1" t="s">
        <v>12744</v>
      </c>
    </row>
    <row r="1522" spans="1:40" x14ac:dyDescent="0.35">
      <c r="A1522" s="1" t="s">
        <v>12745</v>
      </c>
      <c r="B1522" s="1" t="s">
        <v>87</v>
      </c>
      <c r="C1522" s="1">
        <v>2023</v>
      </c>
      <c r="D1522" s="1" t="s">
        <v>12746</v>
      </c>
      <c r="E1522" s="1" t="s">
        <v>12747</v>
      </c>
      <c r="F1522" s="1" t="s">
        <v>461</v>
      </c>
      <c r="H1522" s="1" t="s">
        <v>462</v>
      </c>
      <c r="I1522" s="1" t="s">
        <v>12748</v>
      </c>
      <c r="L1522" s="1">
        <v>2023</v>
      </c>
      <c r="M1522" s="2">
        <v>45288.500092592592</v>
      </c>
      <c r="N1522" s="2">
        <v>45288.710324074076</v>
      </c>
      <c r="P1522" s="1">
        <v>1189315</v>
      </c>
      <c r="S1522" s="1">
        <v>10</v>
      </c>
      <c r="U1522" s="1" t="s">
        <v>465</v>
      </c>
      <c r="AC1522" s="1" t="s">
        <v>96</v>
      </c>
      <c r="AJ1522" s="1" t="s">
        <v>12749</v>
      </c>
      <c r="AN1522" s="1" t="s">
        <v>12750</v>
      </c>
    </row>
    <row r="1523" spans="1:40" x14ac:dyDescent="0.35">
      <c r="A1523" s="1" t="s">
        <v>12751</v>
      </c>
      <c r="B1523" s="1" t="s">
        <v>87</v>
      </c>
      <c r="C1523" s="1">
        <v>1996</v>
      </c>
      <c r="D1523" s="1" t="s">
        <v>12752</v>
      </c>
      <c r="E1523" s="1" t="s">
        <v>12753</v>
      </c>
      <c r="F1523" s="1" t="s">
        <v>12754</v>
      </c>
      <c r="H1523" s="1" t="s">
        <v>11052</v>
      </c>
      <c r="I1523" s="1" t="s">
        <v>12755</v>
      </c>
      <c r="K1523" s="1" t="s">
        <v>12756</v>
      </c>
      <c r="L1523" s="1" t="s">
        <v>3655</v>
      </c>
      <c r="M1523" s="2">
        <v>45288.500092592592</v>
      </c>
      <c r="N1523" s="2">
        <v>45288.500092592592</v>
      </c>
      <c r="P1523" s="1" t="s">
        <v>12757</v>
      </c>
      <c r="R1523" s="1">
        <v>2</v>
      </c>
      <c r="S1523" s="1">
        <v>60</v>
      </c>
      <c r="U1523" s="1" t="s">
        <v>12758</v>
      </c>
      <c r="AC1523" s="1" t="s">
        <v>96</v>
      </c>
      <c r="AJ1523" s="1" t="s">
        <v>12759</v>
      </c>
      <c r="AN1523" s="1" t="s">
        <v>12760</v>
      </c>
    </row>
    <row r="1524" spans="1:40" x14ac:dyDescent="0.35">
      <c r="A1524" s="1" t="s">
        <v>12761</v>
      </c>
      <c r="B1524" s="1" t="s">
        <v>87</v>
      </c>
      <c r="C1524" s="1">
        <v>2022</v>
      </c>
      <c r="D1524" s="1" t="s">
        <v>12762</v>
      </c>
      <c r="E1524" s="1" t="s">
        <v>12763</v>
      </c>
      <c r="F1524" s="1" t="s">
        <v>2337</v>
      </c>
      <c r="H1524" s="1" t="s">
        <v>2338</v>
      </c>
      <c r="I1524" s="1" t="s">
        <v>12764</v>
      </c>
      <c r="K1524" s="1" t="s">
        <v>12765</v>
      </c>
      <c r="L1524" s="1">
        <v>2022</v>
      </c>
      <c r="M1524" s="2">
        <v>45288.500092592592</v>
      </c>
      <c r="N1524" s="2">
        <v>45288.709803240738</v>
      </c>
      <c r="P1524" s="1">
        <v>801961</v>
      </c>
      <c r="S1524" s="1">
        <v>13</v>
      </c>
      <c r="U1524" s="1" t="s">
        <v>2341</v>
      </c>
      <c r="AC1524" s="1" t="s">
        <v>96</v>
      </c>
      <c r="AD1524" s="1" t="s">
        <v>12766</v>
      </c>
      <c r="AJ1524" s="1" t="s">
        <v>12767</v>
      </c>
      <c r="AN1524" s="1" t="s">
        <v>12768</v>
      </c>
    </row>
    <row r="1525" spans="1:40" x14ac:dyDescent="0.35">
      <c r="A1525" s="1" t="s">
        <v>12769</v>
      </c>
      <c r="B1525" s="1" t="s">
        <v>87</v>
      </c>
      <c r="C1525" s="1">
        <v>2006</v>
      </c>
      <c r="D1525" s="1" t="s">
        <v>12770</v>
      </c>
      <c r="E1525" s="1" t="s">
        <v>12771</v>
      </c>
      <c r="F1525" s="1" t="s">
        <v>507</v>
      </c>
      <c r="H1525" s="1" t="s">
        <v>591</v>
      </c>
      <c r="I1525" s="1" t="s">
        <v>12772</v>
      </c>
      <c r="K1525" s="1" t="s">
        <v>12773</v>
      </c>
      <c r="L1525" s="1" t="s">
        <v>6810</v>
      </c>
      <c r="M1525" s="2">
        <v>45288.500092592592</v>
      </c>
      <c r="N1525" s="2">
        <v>45288.641284722224</v>
      </c>
      <c r="P1525" s="1" t="s">
        <v>12774</v>
      </c>
      <c r="R1525" s="1">
        <v>7</v>
      </c>
      <c r="S1525" s="1">
        <v>85</v>
      </c>
      <c r="U1525" s="1" t="s">
        <v>512</v>
      </c>
      <c r="AC1525" s="1" t="s">
        <v>96</v>
      </c>
      <c r="AJ1525" s="1" t="s">
        <v>12775</v>
      </c>
      <c r="AN1525" s="1" t="s">
        <v>12776</v>
      </c>
    </row>
    <row r="1526" spans="1:40" x14ac:dyDescent="0.35">
      <c r="A1526" s="1" t="s">
        <v>12777</v>
      </c>
      <c r="B1526" s="1" t="s">
        <v>87</v>
      </c>
      <c r="C1526" s="1">
        <v>2003</v>
      </c>
      <c r="D1526" s="1" t="s">
        <v>12778</v>
      </c>
      <c r="E1526" s="1" t="s">
        <v>12779</v>
      </c>
      <c r="F1526" s="1" t="s">
        <v>412</v>
      </c>
      <c r="H1526" s="1" t="s">
        <v>413</v>
      </c>
      <c r="I1526" s="1" t="s">
        <v>12780</v>
      </c>
      <c r="K1526" s="1" t="s">
        <v>12781</v>
      </c>
      <c r="L1526" s="1" t="s">
        <v>9187</v>
      </c>
      <c r="M1526" s="2">
        <v>45288.500092592592</v>
      </c>
      <c r="N1526" s="2">
        <v>45288.627569444441</v>
      </c>
      <c r="P1526" s="1" t="s">
        <v>12782</v>
      </c>
      <c r="R1526" s="1">
        <v>10</v>
      </c>
      <c r="S1526" s="1">
        <v>69</v>
      </c>
      <c r="U1526" s="1" t="s">
        <v>418</v>
      </c>
      <c r="AC1526" s="1" t="s">
        <v>96</v>
      </c>
      <c r="AJ1526" s="1" t="s">
        <v>12783</v>
      </c>
      <c r="AN1526" s="1" t="s">
        <v>12784</v>
      </c>
    </row>
    <row r="1527" spans="1:40" x14ac:dyDescent="0.35">
      <c r="A1527" s="1" t="s">
        <v>12785</v>
      </c>
      <c r="B1527" s="1" t="s">
        <v>87</v>
      </c>
      <c r="C1527" s="1">
        <v>2011</v>
      </c>
      <c r="D1527" s="1" t="s">
        <v>12786</v>
      </c>
      <c r="E1527" s="1" t="s">
        <v>12787</v>
      </c>
      <c r="F1527" s="1" t="s">
        <v>7313</v>
      </c>
      <c r="J1527" s="1" t="s">
        <v>12788</v>
      </c>
      <c r="L1527" s="1">
        <v>2011</v>
      </c>
      <c r="M1527" s="2">
        <v>45288.506354166668</v>
      </c>
      <c r="N1527" s="2">
        <v>45288.738206018519</v>
      </c>
      <c r="P1527" s="1" t="s">
        <v>12789</v>
      </c>
      <c r="R1527" s="1">
        <v>11</v>
      </c>
      <c r="S1527" s="1">
        <v>67</v>
      </c>
      <c r="V1527" s="1" t="s">
        <v>12790</v>
      </c>
      <c r="AF1527" s="1" t="s">
        <v>408</v>
      </c>
    </row>
    <row r="1528" spans="1:40" x14ac:dyDescent="0.35">
      <c r="A1528" s="1" t="s">
        <v>12791</v>
      </c>
      <c r="B1528" s="1" t="s">
        <v>87</v>
      </c>
      <c r="C1528" s="1">
        <v>1999</v>
      </c>
      <c r="D1528" s="1" t="s">
        <v>12792</v>
      </c>
      <c r="E1528" s="1" t="s">
        <v>12793</v>
      </c>
      <c r="F1528" s="1" t="s">
        <v>364</v>
      </c>
      <c r="H1528" s="1" t="s">
        <v>365</v>
      </c>
      <c r="I1528" s="1" t="s">
        <v>12794</v>
      </c>
      <c r="K1528" s="1" t="s">
        <v>12795</v>
      </c>
      <c r="L1528" s="1" t="s">
        <v>9638</v>
      </c>
      <c r="M1528" s="2">
        <v>45288.513761574075</v>
      </c>
      <c r="N1528" s="2">
        <v>45288.513761574075</v>
      </c>
      <c r="P1528" s="1" t="s">
        <v>12796</v>
      </c>
      <c r="R1528" s="1">
        <v>4</v>
      </c>
      <c r="S1528" s="1">
        <v>87</v>
      </c>
      <c r="AG1528" s="1" t="s">
        <v>12797</v>
      </c>
    </row>
    <row r="1529" spans="1:40" x14ac:dyDescent="0.35">
      <c r="A1529" s="1" t="s">
        <v>12798</v>
      </c>
      <c r="B1529" s="1" t="s">
        <v>87</v>
      </c>
      <c r="C1529" s="1">
        <v>2001</v>
      </c>
      <c r="D1529" s="1" t="s">
        <v>12799</v>
      </c>
      <c r="E1529" s="1" t="s">
        <v>12800</v>
      </c>
      <c r="F1529" s="1" t="s">
        <v>507</v>
      </c>
      <c r="H1529" s="1" t="s">
        <v>591</v>
      </c>
      <c r="I1529" s="1" t="s">
        <v>12801</v>
      </c>
      <c r="K1529" s="1" t="s">
        <v>12802</v>
      </c>
      <c r="L1529" s="1" t="s">
        <v>5461</v>
      </c>
      <c r="M1529" s="2">
        <v>45288.500092592592</v>
      </c>
      <c r="N1529" s="2">
        <v>45288.670972222222</v>
      </c>
      <c r="P1529" s="1" t="s">
        <v>12803</v>
      </c>
      <c r="R1529" s="1">
        <v>6</v>
      </c>
      <c r="S1529" s="1">
        <v>80</v>
      </c>
      <c r="U1529" s="1" t="s">
        <v>512</v>
      </c>
      <c r="AC1529" s="1" t="s">
        <v>96</v>
      </c>
      <c r="AJ1529" s="1" t="s">
        <v>12804</v>
      </c>
      <c r="AN1529" s="1" t="s">
        <v>12805</v>
      </c>
    </row>
    <row r="1530" spans="1:40" x14ac:dyDescent="0.35">
      <c r="A1530" s="1" t="s">
        <v>12806</v>
      </c>
      <c r="B1530" s="1" t="s">
        <v>87</v>
      </c>
      <c r="C1530" s="1">
        <v>2005</v>
      </c>
      <c r="D1530" s="1" t="s">
        <v>12807</v>
      </c>
      <c r="E1530" s="1" t="s">
        <v>12808</v>
      </c>
      <c r="F1530" s="1" t="s">
        <v>1492</v>
      </c>
      <c r="H1530" s="1" t="s">
        <v>329</v>
      </c>
      <c r="I1530" s="1" t="s">
        <v>12809</v>
      </c>
      <c r="K1530" s="1" t="s">
        <v>12810</v>
      </c>
      <c r="L1530" s="1" t="s">
        <v>2489</v>
      </c>
      <c r="M1530" s="2">
        <v>45288.514525462961</v>
      </c>
      <c r="N1530" s="2">
        <v>45288.514525462961</v>
      </c>
      <c r="P1530" s="1" t="s">
        <v>12811</v>
      </c>
      <c r="R1530" s="1">
        <v>8</v>
      </c>
      <c r="S1530" s="1">
        <v>68</v>
      </c>
      <c r="AG1530" s="1" t="s">
        <v>12812</v>
      </c>
    </row>
    <row r="1531" spans="1:40" x14ac:dyDescent="0.35">
      <c r="A1531" s="1" t="s">
        <v>12813</v>
      </c>
      <c r="B1531" s="1" t="s">
        <v>87</v>
      </c>
      <c r="C1531" s="1">
        <v>2008</v>
      </c>
      <c r="D1531" s="1" t="s">
        <v>661</v>
      </c>
      <c r="E1531" s="1" t="s">
        <v>12814</v>
      </c>
      <c r="F1531" s="1" t="s">
        <v>12815</v>
      </c>
      <c r="H1531" s="1" t="s">
        <v>3010</v>
      </c>
      <c r="L1531" s="1">
        <v>2008</v>
      </c>
      <c r="M1531" s="2">
        <v>45288.518495370372</v>
      </c>
      <c r="N1531" s="2">
        <v>45288.518495370372</v>
      </c>
      <c r="P1531" s="1" t="s">
        <v>7436</v>
      </c>
      <c r="R1531" s="1">
        <v>16</v>
      </c>
      <c r="S1531" s="1">
        <v>133</v>
      </c>
      <c r="U1531" s="1" t="s">
        <v>12816</v>
      </c>
      <c r="W1531" s="1" t="s">
        <v>12817</v>
      </c>
      <c r="AC1531" s="1" t="s">
        <v>9233</v>
      </c>
      <c r="AF1531" s="1" t="s">
        <v>300</v>
      </c>
      <c r="AG1531" s="1">
        <v>352338081</v>
      </c>
      <c r="AJ1531" s="1" t="s">
        <v>12818</v>
      </c>
      <c r="AN1531" s="1" t="s">
        <v>12819</v>
      </c>
    </row>
    <row r="1532" spans="1:40" x14ac:dyDescent="0.35">
      <c r="A1532" s="1" t="s">
        <v>12820</v>
      </c>
      <c r="B1532" s="1" t="s">
        <v>87</v>
      </c>
      <c r="C1532" s="1">
        <v>2001</v>
      </c>
      <c r="D1532" s="1" t="s">
        <v>12821</v>
      </c>
      <c r="E1532" s="1" t="s">
        <v>12822</v>
      </c>
      <c r="F1532" s="1" t="s">
        <v>507</v>
      </c>
      <c r="H1532" s="1" t="s">
        <v>591</v>
      </c>
      <c r="I1532" s="1" t="s">
        <v>12823</v>
      </c>
      <c r="K1532" s="1" t="s">
        <v>12824</v>
      </c>
      <c r="L1532" s="1" t="s">
        <v>12825</v>
      </c>
      <c r="M1532" s="2">
        <v>45288.500092592592</v>
      </c>
      <c r="N1532" s="2">
        <v>45288.692777777775</v>
      </c>
      <c r="P1532" s="1" t="s">
        <v>7633</v>
      </c>
      <c r="R1532" s="1">
        <v>1</v>
      </c>
      <c r="S1532" s="1">
        <v>80</v>
      </c>
      <c r="U1532" s="1" t="s">
        <v>512</v>
      </c>
      <c r="AC1532" s="1" t="s">
        <v>96</v>
      </c>
      <c r="AJ1532" s="1" t="s">
        <v>12826</v>
      </c>
      <c r="AN1532" s="1" t="s">
        <v>12827</v>
      </c>
    </row>
    <row r="1533" spans="1:40" x14ac:dyDescent="0.35">
      <c r="A1533" s="1" t="s">
        <v>12828</v>
      </c>
      <c r="B1533" s="1" t="s">
        <v>87</v>
      </c>
      <c r="C1533" s="1">
        <v>2016</v>
      </c>
      <c r="D1533" s="1" t="s">
        <v>12829</v>
      </c>
      <c r="E1533" s="1" t="s">
        <v>12830</v>
      </c>
      <c r="F1533" s="1" t="s">
        <v>1933</v>
      </c>
      <c r="I1533" s="1" t="s">
        <v>12831</v>
      </c>
      <c r="J1533" s="1" t="s">
        <v>12832</v>
      </c>
      <c r="L1533" s="1">
        <v>2016</v>
      </c>
      <c r="M1533" s="2">
        <v>45288.505810185183</v>
      </c>
      <c r="N1533" s="2">
        <v>45288.694849537038</v>
      </c>
      <c r="P1533" s="1" t="s">
        <v>12833</v>
      </c>
      <c r="R1533" s="1">
        <v>3</v>
      </c>
      <c r="S1533" s="1">
        <v>79</v>
      </c>
      <c r="AF1533" s="1" t="s">
        <v>408</v>
      </c>
      <c r="AN1533" s="1" t="s">
        <v>12834</v>
      </c>
    </row>
    <row r="1534" spans="1:40" x14ac:dyDescent="0.35">
      <c r="A1534" s="1" t="s">
        <v>12835</v>
      </c>
      <c r="B1534" s="1" t="s">
        <v>87</v>
      </c>
      <c r="C1534" s="1">
        <v>2015</v>
      </c>
      <c r="D1534" s="1" t="s">
        <v>12836</v>
      </c>
      <c r="E1534" s="1" t="s">
        <v>12837</v>
      </c>
      <c r="F1534" s="1" t="s">
        <v>12838</v>
      </c>
      <c r="I1534" s="1" t="s">
        <v>12839</v>
      </c>
      <c r="J1534" s="1" t="s">
        <v>12840</v>
      </c>
      <c r="L1534" s="1">
        <v>2015</v>
      </c>
      <c r="M1534" s="2">
        <v>45288.505856481483</v>
      </c>
      <c r="N1534" s="2">
        <v>45288.505856481483</v>
      </c>
      <c r="P1534" s="1" t="s">
        <v>12841</v>
      </c>
      <c r="R1534" s="1">
        <v>4</v>
      </c>
      <c r="S1534" s="1">
        <v>46</v>
      </c>
      <c r="AF1534" s="1" t="s">
        <v>408</v>
      </c>
    </row>
    <row r="1535" spans="1:40" x14ac:dyDescent="0.35">
      <c r="A1535" s="1" t="s">
        <v>12842</v>
      </c>
      <c r="B1535" s="1" t="s">
        <v>87</v>
      </c>
      <c r="C1535" s="1">
        <v>1995</v>
      </c>
      <c r="D1535" s="1" t="s">
        <v>12843</v>
      </c>
      <c r="E1535" s="1" t="s">
        <v>12844</v>
      </c>
      <c r="F1535" s="1" t="s">
        <v>4170</v>
      </c>
      <c r="I1535" s="1" t="s">
        <v>12845</v>
      </c>
      <c r="J1535" s="1" t="s">
        <v>12846</v>
      </c>
      <c r="L1535" s="1">
        <v>1995</v>
      </c>
      <c r="M1535" s="2">
        <v>45288.507337962961</v>
      </c>
      <c r="N1535" s="2">
        <v>45288.507337962961</v>
      </c>
      <c r="P1535" s="1" t="s">
        <v>12847</v>
      </c>
      <c r="R1535" s="1">
        <v>3</v>
      </c>
      <c r="S1535" s="1">
        <v>115</v>
      </c>
      <c r="AF1535" s="1" t="s">
        <v>408</v>
      </c>
    </row>
    <row r="1536" spans="1:40" x14ac:dyDescent="0.35">
      <c r="A1536" s="1" t="s">
        <v>12848</v>
      </c>
      <c r="B1536" s="1" t="s">
        <v>87</v>
      </c>
      <c r="C1536" s="1">
        <v>2017</v>
      </c>
      <c r="D1536" s="1" t="s">
        <v>12849</v>
      </c>
      <c r="E1536" s="1" t="s">
        <v>12850</v>
      </c>
      <c r="F1536" s="1" t="s">
        <v>690</v>
      </c>
      <c r="H1536" s="1" t="s">
        <v>1213</v>
      </c>
      <c r="I1536" s="1" t="s">
        <v>12851</v>
      </c>
      <c r="K1536" s="1" t="s">
        <v>12852</v>
      </c>
      <c r="L1536" s="1" t="s">
        <v>12853</v>
      </c>
      <c r="M1536" s="2">
        <v>45288.500092592592</v>
      </c>
      <c r="N1536" s="2">
        <v>45288.719675925924</v>
      </c>
      <c r="P1536" s="1" t="s">
        <v>12854</v>
      </c>
      <c r="R1536" s="1">
        <v>6</v>
      </c>
      <c r="S1536" s="1">
        <v>145</v>
      </c>
      <c r="U1536" s="1" t="s">
        <v>696</v>
      </c>
      <c r="AC1536" s="1" t="s">
        <v>96</v>
      </c>
      <c r="AJ1536" s="1" t="s">
        <v>12855</v>
      </c>
      <c r="AN1536" s="1" t="s">
        <v>12856</v>
      </c>
    </row>
    <row r="1537" spans="1:40" x14ac:dyDescent="0.35">
      <c r="A1537" s="1" t="s">
        <v>12857</v>
      </c>
      <c r="B1537" s="1" t="s">
        <v>87</v>
      </c>
      <c r="C1537" s="1">
        <v>2017</v>
      </c>
      <c r="D1537" s="1" t="s">
        <v>12858</v>
      </c>
      <c r="E1537" s="1" t="s">
        <v>12859</v>
      </c>
      <c r="F1537" s="1" t="s">
        <v>12860</v>
      </c>
      <c r="H1537" s="1" t="s">
        <v>12861</v>
      </c>
      <c r="K1537" s="1" t="s">
        <v>12862</v>
      </c>
      <c r="L1537" s="1" t="s">
        <v>11304</v>
      </c>
      <c r="M1537" s="2">
        <v>45288.505624999998</v>
      </c>
      <c r="N1537" s="2">
        <v>45288.747604166667</v>
      </c>
      <c r="P1537" s="1" t="s">
        <v>12863</v>
      </c>
      <c r="R1537" s="1">
        <v>1</v>
      </c>
      <c r="S1537" s="1">
        <v>49</v>
      </c>
      <c r="AG1537" s="1" t="s">
        <v>12864</v>
      </c>
    </row>
    <row r="1538" spans="1:40" x14ac:dyDescent="0.35">
      <c r="A1538" s="1" t="s">
        <v>12865</v>
      </c>
      <c r="B1538" s="1" t="s">
        <v>87</v>
      </c>
      <c r="C1538" s="1">
        <v>2014</v>
      </c>
      <c r="D1538" s="1" t="s">
        <v>12866</v>
      </c>
      <c r="E1538" s="1" t="s">
        <v>12867</v>
      </c>
      <c r="F1538" s="1" t="s">
        <v>1133</v>
      </c>
      <c r="H1538" s="1" t="s">
        <v>4468</v>
      </c>
      <c r="I1538" s="1" t="s">
        <v>12868</v>
      </c>
      <c r="K1538" s="1" t="s">
        <v>12869</v>
      </c>
      <c r="L1538" s="1" t="s">
        <v>942</v>
      </c>
      <c r="M1538" s="2">
        <v>45288.513796296298</v>
      </c>
      <c r="N1538" s="2">
        <v>45288.513796296298</v>
      </c>
      <c r="P1538" s="1" t="s">
        <v>12870</v>
      </c>
      <c r="R1538" s="1">
        <v>12</v>
      </c>
      <c r="S1538" s="1">
        <v>93</v>
      </c>
      <c r="AG1538" s="1" t="s">
        <v>12871</v>
      </c>
    </row>
    <row r="1539" spans="1:40" x14ac:dyDescent="0.35">
      <c r="A1539" s="1" t="s">
        <v>12872</v>
      </c>
      <c r="B1539" s="1" t="s">
        <v>87</v>
      </c>
      <c r="C1539" s="1">
        <v>1982</v>
      </c>
      <c r="D1539" s="1" t="s">
        <v>6624</v>
      </c>
      <c r="E1539" s="1" t="s">
        <v>12873</v>
      </c>
      <c r="F1539" s="1" t="s">
        <v>2736</v>
      </c>
      <c r="H1539" s="1" t="s">
        <v>6626</v>
      </c>
      <c r="L1539" s="1">
        <v>1982</v>
      </c>
      <c r="M1539" s="2">
        <v>45288.520289351851</v>
      </c>
      <c r="N1539" s="2">
        <v>45288.520289351851</v>
      </c>
      <c r="P1539" s="1" t="s">
        <v>12874</v>
      </c>
      <c r="R1539" s="1">
        <v>3</v>
      </c>
      <c r="S1539" s="1">
        <v>23</v>
      </c>
      <c r="U1539" s="1" t="s">
        <v>6628</v>
      </c>
      <c r="AC1539" s="1" t="s">
        <v>299</v>
      </c>
      <c r="AF1539" s="1" t="s">
        <v>440</v>
      </c>
      <c r="AG1539" s="1">
        <v>13628241</v>
      </c>
      <c r="AJ1539" s="1" t="s">
        <v>6629</v>
      </c>
      <c r="AN1539" s="1" t="s">
        <v>12875</v>
      </c>
    </row>
    <row r="1540" spans="1:40" x14ac:dyDescent="0.35">
      <c r="A1540" s="1" t="s">
        <v>12876</v>
      </c>
      <c r="B1540" s="1" t="s">
        <v>87</v>
      </c>
      <c r="C1540" s="1">
        <v>2021</v>
      </c>
      <c r="D1540" s="1" t="s">
        <v>12877</v>
      </c>
      <c r="E1540" s="1" t="s">
        <v>12878</v>
      </c>
      <c r="F1540" s="1" t="s">
        <v>1077</v>
      </c>
      <c r="H1540" s="1" t="s">
        <v>1078</v>
      </c>
      <c r="I1540" s="1" t="s">
        <v>12879</v>
      </c>
      <c r="K1540" s="1" t="s">
        <v>12880</v>
      </c>
      <c r="L1540" s="3">
        <v>44208</v>
      </c>
      <c r="M1540" s="2">
        <v>45288.500092592592</v>
      </c>
      <c r="N1540" s="2">
        <v>45288.649884259263</v>
      </c>
      <c r="P1540" s="1">
        <v>1623</v>
      </c>
      <c r="R1540" s="1">
        <v>1</v>
      </c>
      <c r="S1540" s="1">
        <v>11</v>
      </c>
      <c r="U1540" s="1" t="s">
        <v>1081</v>
      </c>
      <c r="AC1540" s="1" t="s">
        <v>96</v>
      </c>
      <c r="AJ1540" s="1" t="s">
        <v>12881</v>
      </c>
      <c r="AN1540" s="1" t="s">
        <v>12882</v>
      </c>
    </row>
    <row r="1541" spans="1:40" x14ac:dyDescent="0.35">
      <c r="A1541" s="1" t="s">
        <v>12883</v>
      </c>
      <c r="B1541" s="1" t="s">
        <v>87</v>
      </c>
      <c r="C1541" s="1">
        <v>2020</v>
      </c>
      <c r="D1541" s="1" t="s">
        <v>12884</v>
      </c>
      <c r="E1541" s="1" t="s">
        <v>12885</v>
      </c>
      <c r="F1541" s="1" t="s">
        <v>12886</v>
      </c>
      <c r="I1541" s="1" t="s">
        <v>12887</v>
      </c>
      <c r="J1541" s="1" t="s">
        <v>12888</v>
      </c>
      <c r="L1541" s="1">
        <v>2020</v>
      </c>
      <c r="M1541" s="2">
        <v>45288.505243055559</v>
      </c>
      <c r="N1541" s="2">
        <v>45288.505243055559</v>
      </c>
      <c r="P1541" s="1" t="s">
        <v>12889</v>
      </c>
      <c r="R1541" s="1">
        <v>2</v>
      </c>
      <c r="S1541" s="1">
        <v>12</v>
      </c>
      <c r="AF1541" s="1" t="s">
        <v>408</v>
      </c>
    </row>
    <row r="1542" spans="1:40" x14ac:dyDescent="0.35">
      <c r="A1542" s="1" t="s">
        <v>12890</v>
      </c>
      <c r="B1542" s="1" t="s">
        <v>87</v>
      </c>
      <c r="C1542" s="1">
        <v>2020</v>
      </c>
      <c r="D1542" s="1" t="s">
        <v>12891</v>
      </c>
      <c r="E1542" s="1" t="s">
        <v>12892</v>
      </c>
      <c r="F1542" s="1" t="s">
        <v>5991</v>
      </c>
      <c r="H1542" s="1" t="s">
        <v>5248</v>
      </c>
      <c r="I1542" s="1" t="s">
        <v>12893</v>
      </c>
      <c r="K1542" s="1" t="s">
        <v>12894</v>
      </c>
      <c r="L1542" s="1" t="s">
        <v>2965</v>
      </c>
      <c r="M1542" s="2">
        <v>45288.513020833336</v>
      </c>
      <c r="N1542" s="2">
        <v>45288.513020833336</v>
      </c>
      <c r="P1542" s="1" t="s">
        <v>12895</v>
      </c>
      <c r="R1542" s="1">
        <v>4</v>
      </c>
      <c r="S1542" s="1">
        <v>67</v>
      </c>
      <c r="AG1542" s="1" t="s">
        <v>12896</v>
      </c>
    </row>
    <row r="1543" spans="1:40" x14ac:dyDescent="0.35">
      <c r="A1543" s="1" t="s">
        <v>12897</v>
      </c>
      <c r="B1543" s="1" t="s">
        <v>87</v>
      </c>
      <c r="C1543" s="1">
        <v>2021</v>
      </c>
      <c r="D1543" s="1" t="s">
        <v>12898</v>
      </c>
      <c r="E1543" s="1" t="s">
        <v>12899</v>
      </c>
      <c r="F1543" s="1" t="s">
        <v>5258</v>
      </c>
      <c r="H1543" s="1" t="s">
        <v>2915</v>
      </c>
      <c r="I1543" s="1" t="s">
        <v>12900</v>
      </c>
      <c r="K1543" s="1" t="s">
        <v>12901</v>
      </c>
      <c r="L1543" s="3">
        <v>44218</v>
      </c>
      <c r="M1543" s="2">
        <v>45288.500092592592</v>
      </c>
      <c r="N1543" s="2">
        <v>45288.711157407408</v>
      </c>
      <c r="R1543" s="1">
        <v>2</v>
      </c>
      <c r="S1543" s="1">
        <v>9</v>
      </c>
      <c r="U1543" s="1" t="s">
        <v>5258</v>
      </c>
      <c r="AC1543" s="1" t="s">
        <v>96</v>
      </c>
      <c r="AJ1543" s="1" t="s">
        <v>12902</v>
      </c>
      <c r="AN1543" s="1" t="s">
        <v>12903</v>
      </c>
    </row>
    <row r="1544" spans="1:40" x14ac:dyDescent="0.35">
      <c r="A1544" s="1" t="s">
        <v>12904</v>
      </c>
      <c r="B1544" s="1" t="s">
        <v>87</v>
      </c>
      <c r="C1544" s="1">
        <v>2010</v>
      </c>
      <c r="D1544" s="1" t="s">
        <v>12905</v>
      </c>
      <c r="E1544" s="1" t="s">
        <v>12906</v>
      </c>
      <c r="F1544" s="1" t="s">
        <v>1027</v>
      </c>
      <c r="I1544" s="1" t="s">
        <v>12907</v>
      </c>
      <c r="J1544" s="1" t="s">
        <v>12908</v>
      </c>
      <c r="L1544" s="1">
        <v>2010</v>
      </c>
      <c r="M1544" s="2">
        <v>45288.506527777776</v>
      </c>
      <c r="N1544" s="2">
        <v>45288.609189814815</v>
      </c>
      <c r="P1544" s="1" t="s">
        <v>5778</v>
      </c>
      <c r="R1544" s="1">
        <v>3</v>
      </c>
      <c r="S1544" s="1">
        <v>19</v>
      </c>
      <c r="AF1544" s="1" t="s">
        <v>408</v>
      </c>
    </row>
    <row r="1545" spans="1:40" x14ac:dyDescent="0.35">
      <c r="A1545" s="1" t="s">
        <v>12909</v>
      </c>
      <c r="B1545" s="1" t="s">
        <v>87</v>
      </c>
      <c r="C1545" s="1">
        <v>2017</v>
      </c>
      <c r="D1545" s="1" t="s">
        <v>12910</v>
      </c>
      <c r="E1545" s="1" t="s">
        <v>12911</v>
      </c>
      <c r="F1545" s="1" t="s">
        <v>12912</v>
      </c>
      <c r="H1545" s="1" t="s">
        <v>12913</v>
      </c>
      <c r="I1545" s="1" t="s">
        <v>12914</v>
      </c>
      <c r="K1545" s="1" t="s">
        <v>12915</v>
      </c>
      <c r="L1545" s="1" t="s">
        <v>3710</v>
      </c>
      <c r="M1545" s="2">
        <v>45288.500092592592</v>
      </c>
      <c r="N1545" s="2">
        <v>45288.704270833332</v>
      </c>
      <c r="P1545" s="1" t="s">
        <v>12916</v>
      </c>
      <c r="S1545" s="1">
        <v>11</v>
      </c>
      <c r="U1545" s="1" t="s">
        <v>12917</v>
      </c>
      <c r="AC1545" s="1" t="s">
        <v>96</v>
      </c>
      <c r="AJ1545" s="1" t="s">
        <v>12918</v>
      </c>
      <c r="AN1545" s="1" t="s">
        <v>12919</v>
      </c>
    </row>
    <row r="1546" spans="1:40" x14ac:dyDescent="0.35">
      <c r="A1546" s="1" t="s">
        <v>12920</v>
      </c>
      <c r="B1546" s="1" t="s">
        <v>87</v>
      </c>
      <c r="C1546" s="1">
        <v>1987</v>
      </c>
      <c r="D1546" s="1" t="s">
        <v>12921</v>
      </c>
      <c r="E1546" s="1" t="s">
        <v>12922</v>
      </c>
      <c r="F1546" s="1" t="s">
        <v>1055</v>
      </c>
      <c r="H1546" s="1" t="s">
        <v>1056</v>
      </c>
      <c r="K1546" s="1" t="s">
        <v>12923</v>
      </c>
      <c r="L1546" s="1">
        <v>1987</v>
      </c>
      <c r="M1546" s="2">
        <v>45288.520266203705</v>
      </c>
      <c r="N1546" s="2">
        <v>45288.520266203705</v>
      </c>
      <c r="P1546" s="5">
        <v>41334</v>
      </c>
      <c r="R1546" s="1">
        <v>1</v>
      </c>
      <c r="S1546" s="1">
        <v>28</v>
      </c>
      <c r="U1546" s="1" t="s">
        <v>5866</v>
      </c>
      <c r="AC1546" s="1" t="s">
        <v>299</v>
      </c>
      <c r="AF1546" s="1" t="s">
        <v>440</v>
      </c>
      <c r="AG1546" s="1">
        <v>17731772</v>
      </c>
      <c r="AJ1546" s="1" t="s">
        <v>3330</v>
      </c>
      <c r="AN1546" s="1" t="s">
        <v>12924</v>
      </c>
    </row>
    <row r="1547" spans="1:40" x14ac:dyDescent="0.35">
      <c r="A1547" s="1" t="s">
        <v>12925</v>
      </c>
      <c r="B1547" s="1" t="s">
        <v>87</v>
      </c>
      <c r="C1547" s="1">
        <v>2011</v>
      </c>
      <c r="D1547" s="1" t="s">
        <v>12926</v>
      </c>
      <c r="E1547" s="1" t="s">
        <v>12927</v>
      </c>
      <c r="F1547" s="1" t="s">
        <v>873</v>
      </c>
      <c r="H1547" s="1" t="s">
        <v>874</v>
      </c>
      <c r="I1547" s="1" t="s">
        <v>12928</v>
      </c>
      <c r="K1547" s="1" t="s">
        <v>12929</v>
      </c>
      <c r="L1547" s="1" t="s">
        <v>4852</v>
      </c>
      <c r="M1547" s="2">
        <v>45288.513668981483</v>
      </c>
      <c r="N1547" s="2">
        <v>45288.513668981483</v>
      </c>
      <c r="P1547" s="1" t="s">
        <v>12930</v>
      </c>
      <c r="R1547" s="1">
        <v>5</v>
      </c>
      <c r="S1547" s="1">
        <v>22</v>
      </c>
      <c r="AG1547" s="1" t="s">
        <v>12931</v>
      </c>
    </row>
    <row r="1548" spans="1:40" x14ac:dyDescent="0.35">
      <c r="A1548" s="1" t="s">
        <v>12932</v>
      </c>
      <c r="B1548" s="1" t="s">
        <v>87</v>
      </c>
      <c r="C1548" s="1">
        <v>2008</v>
      </c>
      <c r="D1548" s="1" t="s">
        <v>12933</v>
      </c>
      <c r="E1548" s="1" t="s">
        <v>12934</v>
      </c>
      <c r="F1548" s="1" t="s">
        <v>6739</v>
      </c>
      <c r="J1548" s="1" t="s">
        <v>12935</v>
      </c>
      <c r="L1548" s="1">
        <v>2008</v>
      </c>
      <c r="M1548" s="2">
        <v>45288.506643518522</v>
      </c>
      <c r="N1548" s="2">
        <v>45288.640833333331</v>
      </c>
      <c r="P1548" s="1" t="s">
        <v>12936</v>
      </c>
      <c r="R1548" s="1">
        <v>1</v>
      </c>
      <c r="S1548" s="1">
        <v>52</v>
      </c>
      <c r="AF1548" s="1" t="s">
        <v>408</v>
      </c>
    </row>
    <row r="1549" spans="1:40" x14ac:dyDescent="0.35">
      <c r="A1549" s="1" t="s">
        <v>12937</v>
      </c>
      <c r="B1549" s="1" t="s">
        <v>87</v>
      </c>
      <c r="C1549" s="1">
        <v>1998</v>
      </c>
      <c r="D1549" s="1" t="s">
        <v>12938</v>
      </c>
      <c r="E1549" s="1" t="s">
        <v>12939</v>
      </c>
      <c r="F1549" s="1" t="s">
        <v>12533</v>
      </c>
      <c r="H1549" s="1" t="s">
        <v>12534</v>
      </c>
      <c r="I1549" s="1" t="s">
        <v>12940</v>
      </c>
      <c r="K1549" s="1" t="s">
        <v>12941</v>
      </c>
      <c r="L1549" s="1" t="s">
        <v>12942</v>
      </c>
      <c r="M1549" s="2">
        <v>45288.500092592592</v>
      </c>
      <c r="N1549" s="2">
        <v>45288.69394675926</v>
      </c>
      <c r="P1549" s="1" t="s">
        <v>12943</v>
      </c>
      <c r="R1549" s="1">
        <v>1</v>
      </c>
      <c r="S1549" s="1">
        <v>14</v>
      </c>
      <c r="U1549" s="1" t="s">
        <v>12944</v>
      </c>
      <c r="AC1549" s="1" t="s">
        <v>96</v>
      </c>
      <c r="AJ1549" s="1" t="s">
        <v>12945</v>
      </c>
      <c r="AN1549" s="1" t="s">
        <v>12946</v>
      </c>
    </row>
    <row r="1550" spans="1:40" x14ac:dyDescent="0.35">
      <c r="A1550" s="1" t="s">
        <v>12947</v>
      </c>
      <c r="B1550" s="1" t="s">
        <v>87</v>
      </c>
      <c r="C1550" s="1">
        <v>2008</v>
      </c>
      <c r="D1550" s="1" t="s">
        <v>12948</v>
      </c>
      <c r="E1550" s="1" t="s">
        <v>12949</v>
      </c>
      <c r="F1550" s="1" t="s">
        <v>328</v>
      </c>
      <c r="H1550" s="1" t="s">
        <v>329</v>
      </c>
      <c r="I1550" s="1" t="s">
        <v>12950</v>
      </c>
      <c r="K1550" s="1" t="s">
        <v>12951</v>
      </c>
      <c r="L1550" s="1" t="s">
        <v>1437</v>
      </c>
      <c r="M1550" s="2">
        <v>45288.500092592592</v>
      </c>
      <c r="N1550" s="2">
        <v>45288.706504629627</v>
      </c>
      <c r="P1550" s="1" t="s">
        <v>12952</v>
      </c>
      <c r="R1550" s="1">
        <v>6</v>
      </c>
      <c r="S1550" s="1">
        <v>71</v>
      </c>
      <c r="U1550" s="1" t="s">
        <v>334</v>
      </c>
      <c r="AC1550" s="1" t="s">
        <v>96</v>
      </c>
      <c r="AJ1550" s="1" t="s">
        <v>12953</v>
      </c>
      <c r="AN1550" s="1" t="s">
        <v>12954</v>
      </c>
    </row>
    <row r="1551" spans="1:40" x14ac:dyDescent="0.35">
      <c r="A1551" s="1" t="s">
        <v>12955</v>
      </c>
      <c r="B1551" s="1" t="s">
        <v>87</v>
      </c>
      <c r="C1551" s="1">
        <v>2016</v>
      </c>
      <c r="D1551" s="1" t="s">
        <v>12956</v>
      </c>
      <c r="E1551" s="1" t="s">
        <v>12957</v>
      </c>
      <c r="F1551" s="1" t="s">
        <v>12958</v>
      </c>
      <c r="H1551" s="1" t="s">
        <v>12959</v>
      </c>
      <c r="I1551" s="1" t="s">
        <v>12960</v>
      </c>
      <c r="K1551" s="1" t="s">
        <v>12961</v>
      </c>
      <c r="L1551" s="1" t="s">
        <v>1178</v>
      </c>
      <c r="M1551" s="2">
        <v>45288.500092592592</v>
      </c>
      <c r="N1551" s="2">
        <v>45288.500092592592</v>
      </c>
      <c r="P1551" s="1" t="s">
        <v>12962</v>
      </c>
      <c r="R1551" s="1">
        <v>4</v>
      </c>
      <c r="S1551" s="1">
        <v>52</v>
      </c>
      <c r="U1551" s="1" t="s">
        <v>12963</v>
      </c>
      <c r="AC1551" s="1" t="s">
        <v>96</v>
      </c>
      <c r="AJ1551" s="1" t="s">
        <v>12964</v>
      </c>
      <c r="AN1551" s="1" t="s">
        <v>12965</v>
      </c>
    </row>
    <row r="1552" spans="1:40" x14ac:dyDescent="0.35">
      <c r="A1552" s="1" t="s">
        <v>12966</v>
      </c>
      <c r="B1552" s="1" t="s">
        <v>87</v>
      </c>
      <c r="C1552" s="1">
        <v>2001</v>
      </c>
      <c r="D1552" s="1" t="s">
        <v>12967</v>
      </c>
      <c r="E1552" s="1" t="s">
        <v>12968</v>
      </c>
      <c r="F1552" s="1" t="s">
        <v>328</v>
      </c>
      <c r="H1552" s="1" t="s">
        <v>329</v>
      </c>
      <c r="I1552" s="1" t="s">
        <v>12969</v>
      </c>
      <c r="K1552" s="1" t="s">
        <v>12970</v>
      </c>
      <c r="L1552" s="1" t="s">
        <v>12054</v>
      </c>
      <c r="M1552" s="2">
        <v>45288.500092592592</v>
      </c>
      <c r="N1552" s="2">
        <v>45288.629108796296</v>
      </c>
      <c r="P1552" s="1" t="s">
        <v>12971</v>
      </c>
      <c r="R1552" s="1">
        <v>12</v>
      </c>
      <c r="S1552" s="1">
        <v>64</v>
      </c>
      <c r="U1552" s="1" t="s">
        <v>334</v>
      </c>
      <c r="AC1552" s="1" t="s">
        <v>96</v>
      </c>
      <c r="AJ1552" s="1" t="s">
        <v>12972</v>
      </c>
      <c r="AN1552" s="1" t="s">
        <v>12973</v>
      </c>
    </row>
    <row r="1553" spans="1:40" x14ac:dyDescent="0.35">
      <c r="A1553" s="1" t="s">
        <v>12974</v>
      </c>
      <c r="B1553" s="1" t="s">
        <v>87</v>
      </c>
      <c r="C1553" s="1">
        <v>2018</v>
      </c>
      <c r="D1553" s="1" t="s">
        <v>12975</v>
      </c>
      <c r="E1553" s="1" t="s">
        <v>12976</v>
      </c>
      <c r="F1553" s="1" t="s">
        <v>12977</v>
      </c>
      <c r="H1553" s="1" t="s">
        <v>12978</v>
      </c>
      <c r="I1553" s="1" t="s">
        <v>12979</v>
      </c>
      <c r="K1553" s="1" t="s">
        <v>12980</v>
      </c>
      <c r="L1553" s="1">
        <v>2018</v>
      </c>
      <c r="M1553" s="2">
        <v>45288.500092592592</v>
      </c>
      <c r="N1553" s="2">
        <v>45288.500092592592</v>
      </c>
      <c r="P1553" s="1" t="s">
        <v>12981</v>
      </c>
      <c r="R1553" s="1">
        <v>2</v>
      </c>
      <c r="S1553" s="1">
        <v>2</v>
      </c>
      <c r="U1553" s="1" t="s">
        <v>12982</v>
      </c>
      <c r="AC1553" s="1" t="s">
        <v>96</v>
      </c>
      <c r="AD1553" s="1" t="s">
        <v>12983</v>
      </c>
      <c r="AJ1553" s="1" t="s">
        <v>12984</v>
      </c>
    </row>
    <row r="1554" spans="1:40" x14ac:dyDescent="0.35">
      <c r="A1554" s="1" t="s">
        <v>12985</v>
      </c>
      <c r="B1554" s="1" t="s">
        <v>87</v>
      </c>
      <c r="C1554" s="1">
        <v>2004</v>
      </c>
      <c r="D1554" s="1" t="s">
        <v>12986</v>
      </c>
      <c r="E1554" s="1" t="s">
        <v>12987</v>
      </c>
      <c r="F1554" s="1" t="s">
        <v>12988</v>
      </c>
      <c r="H1554" s="1" t="s">
        <v>2786</v>
      </c>
      <c r="I1554" s="1" t="s">
        <v>12989</v>
      </c>
      <c r="K1554" s="1" t="s">
        <v>12990</v>
      </c>
      <c r="L1554" s="1" t="s">
        <v>1512</v>
      </c>
      <c r="M1554" s="2">
        <v>45288.514641203707</v>
      </c>
      <c r="N1554" s="2">
        <v>45288.514641203707</v>
      </c>
      <c r="P1554" s="1" t="s">
        <v>12991</v>
      </c>
      <c r="R1554" s="1">
        <v>6</v>
      </c>
      <c r="S1554" s="1">
        <v>53</v>
      </c>
      <c r="AG1554" s="1" t="s">
        <v>12992</v>
      </c>
    </row>
    <row r="1555" spans="1:40" x14ac:dyDescent="0.35">
      <c r="A1555" s="1" t="s">
        <v>12993</v>
      </c>
      <c r="B1555" s="1" t="s">
        <v>87</v>
      </c>
      <c r="C1555" s="1">
        <v>2014</v>
      </c>
      <c r="D1555" s="1" t="s">
        <v>12994</v>
      </c>
      <c r="E1555" s="1" t="s">
        <v>12995</v>
      </c>
      <c r="F1555" s="1" t="s">
        <v>4874</v>
      </c>
      <c r="H1555" s="1" t="s">
        <v>12996</v>
      </c>
      <c r="K1555" s="1" t="s">
        <v>12997</v>
      </c>
      <c r="L1555" s="1">
        <v>2014</v>
      </c>
      <c r="M1555" s="2">
        <v>45288.517928240741</v>
      </c>
      <c r="N1555" s="2">
        <v>45288.517928240741</v>
      </c>
      <c r="P1555" s="1" t="s">
        <v>12998</v>
      </c>
      <c r="R1555" s="1">
        <v>4</v>
      </c>
      <c r="S1555" s="1">
        <v>45</v>
      </c>
      <c r="U1555" s="1" t="s">
        <v>12999</v>
      </c>
      <c r="AC1555" s="1" t="s">
        <v>299</v>
      </c>
      <c r="AF1555" s="1" t="s">
        <v>300</v>
      </c>
      <c r="AG1555" s="1">
        <v>612723919</v>
      </c>
      <c r="AJ1555" s="1" t="s">
        <v>13000</v>
      </c>
      <c r="AN1555" s="1" t="s">
        <v>13001</v>
      </c>
    </row>
    <row r="1556" spans="1:40" x14ac:dyDescent="0.35">
      <c r="A1556" s="1" t="s">
        <v>13002</v>
      </c>
      <c r="B1556" s="1" t="s">
        <v>87</v>
      </c>
      <c r="C1556" s="1">
        <v>2002</v>
      </c>
      <c r="D1556" s="1" t="s">
        <v>13003</v>
      </c>
      <c r="E1556" s="1" t="s">
        <v>13004</v>
      </c>
      <c r="F1556" s="1" t="s">
        <v>507</v>
      </c>
      <c r="H1556" s="1" t="s">
        <v>591</v>
      </c>
      <c r="I1556" s="1" t="s">
        <v>13005</v>
      </c>
      <c r="K1556" s="1" t="s">
        <v>13006</v>
      </c>
      <c r="L1556" s="1" t="s">
        <v>13007</v>
      </c>
      <c r="M1556" s="2">
        <v>45288.500092592592</v>
      </c>
      <c r="N1556" s="2">
        <v>45288.640370370369</v>
      </c>
      <c r="P1556" s="1" t="s">
        <v>13008</v>
      </c>
      <c r="R1556" s="1">
        <v>5</v>
      </c>
      <c r="S1556" s="1">
        <v>81</v>
      </c>
      <c r="U1556" s="1" t="s">
        <v>512</v>
      </c>
      <c r="AC1556" s="1" t="s">
        <v>96</v>
      </c>
      <c r="AJ1556" s="1" t="s">
        <v>13009</v>
      </c>
      <c r="AN1556" s="1" t="s">
        <v>13010</v>
      </c>
    </row>
    <row r="1557" spans="1:40" x14ac:dyDescent="0.35">
      <c r="A1557" s="1" t="s">
        <v>13011</v>
      </c>
      <c r="B1557" s="1" t="s">
        <v>87</v>
      </c>
      <c r="C1557" s="1">
        <v>2019</v>
      </c>
      <c r="D1557" s="1" t="s">
        <v>13012</v>
      </c>
      <c r="E1557" s="1" t="s">
        <v>13013</v>
      </c>
      <c r="F1557" s="1" t="s">
        <v>13014</v>
      </c>
      <c r="H1557" s="1" t="s">
        <v>13015</v>
      </c>
      <c r="I1557" s="1" t="s">
        <v>13016</v>
      </c>
      <c r="K1557" s="1" t="s">
        <v>13017</v>
      </c>
      <c r="L1557" s="1" t="s">
        <v>9671</v>
      </c>
      <c r="M1557" s="2">
        <v>45288.500092592592</v>
      </c>
      <c r="N1557" s="2">
        <v>45288.623761574076</v>
      </c>
      <c r="P1557" s="1" t="s">
        <v>11986</v>
      </c>
      <c r="R1557" s="1">
        <v>1</v>
      </c>
      <c r="S1557" s="1">
        <v>18</v>
      </c>
      <c r="U1557" s="1" t="s">
        <v>13018</v>
      </c>
      <c r="AC1557" s="1" t="s">
        <v>96</v>
      </c>
      <c r="AJ1557" s="1" t="s">
        <v>13019</v>
      </c>
      <c r="AN1557" s="1" t="s">
        <v>13020</v>
      </c>
    </row>
    <row r="1558" spans="1:40" x14ac:dyDescent="0.35">
      <c r="A1558" s="1" t="s">
        <v>13021</v>
      </c>
      <c r="B1558" s="1" t="s">
        <v>87</v>
      </c>
      <c r="C1558" s="1">
        <v>2011</v>
      </c>
      <c r="D1558" s="1" t="s">
        <v>13022</v>
      </c>
      <c r="E1558" s="1" t="s">
        <v>13023</v>
      </c>
      <c r="F1558" s="1" t="s">
        <v>1055</v>
      </c>
      <c r="H1558" s="1" t="s">
        <v>6020</v>
      </c>
      <c r="I1558" s="1" t="s">
        <v>13024</v>
      </c>
      <c r="K1558" s="1" t="s">
        <v>13025</v>
      </c>
      <c r="L1558" s="1" t="s">
        <v>2445</v>
      </c>
      <c r="M1558" s="2">
        <v>45288.500092592592</v>
      </c>
      <c r="N1558" s="2">
        <v>45288.500092592592</v>
      </c>
      <c r="P1558" s="1" t="s">
        <v>13026</v>
      </c>
      <c r="R1558" s="1">
        <v>1</v>
      </c>
      <c r="S1558" s="1">
        <v>52</v>
      </c>
      <c r="U1558" s="1" t="s">
        <v>1061</v>
      </c>
      <c r="AC1558" s="1" t="s">
        <v>96</v>
      </c>
      <c r="AJ1558" s="1" t="s">
        <v>13027</v>
      </c>
      <c r="AN1558" s="1" t="s">
        <v>13028</v>
      </c>
    </row>
    <row r="1559" spans="1:40" x14ac:dyDescent="0.35">
      <c r="A1559" s="1" t="s">
        <v>13029</v>
      </c>
      <c r="B1559" s="1" t="s">
        <v>87</v>
      </c>
      <c r="C1559" s="1">
        <v>2004</v>
      </c>
      <c r="D1559" s="1" t="s">
        <v>13030</v>
      </c>
      <c r="E1559" s="1" t="s">
        <v>13031</v>
      </c>
      <c r="F1559" s="1" t="s">
        <v>328</v>
      </c>
      <c r="H1559" s="1" t="s">
        <v>329</v>
      </c>
      <c r="I1559" s="1" t="s">
        <v>13032</v>
      </c>
      <c r="K1559" s="1" t="s">
        <v>13033</v>
      </c>
      <c r="L1559" s="1" t="s">
        <v>11200</v>
      </c>
      <c r="M1559" s="2">
        <v>45288.500092592592</v>
      </c>
      <c r="N1559" s="2">
        <v>45288.648946759262</v>
      </c>
      <c r="P1559" s="1" t="s">
        <v>13034</v>
      </c>
      <c r="R1559" s="1">
        <v>5</v>
      </c>
      <c r="S1559" s="1">
        <v>67</v>
      </c>
      <c r="U1559" s="1" t="s">
        <v>334</v>
      </c>
      <c r="AC1559" s="1" t="s">
        <v>96</v>
      </c>
      <c r="AJ1559" s="1" t="s">
        <v>13035</v>
      </c>
      <c r="AN1559" s="1" t="s">
        <v>13036</v>
      </c>
    </row>
    <row r="1560" spans="1:40" x14ac:dyDescent="0.35">
      <c r="A1560" s="1" t="s">
        <v>13037</v>
      </c>
      <c r="B1560" s="1" t="s">
        <v>87</v>
      </c>
      <c r="C1560" s="1">
        <v>2015</v>
      </c>
      <c r="D1560" s="1" t="s">
        <v>13038</v>
      </c>
      <c r="E1560" s="1" t="s">
        <v>13039</v>
      </c>
      <c r="F1560" s="1" t="s">
        <v>8863</v>
      </c>
      <c r="H1560" s="1" t="s">
        <v>6840</v>
      </c>
      <c r="K1560" s="1" t="s">
        <v>13040</v>
      </c>
      <c r="L1560" s="1">
        <v>2015</v>
      </c>
      <c r="M1560" s="2">
        <v>45288.517881944441</v>
      </c>
      <c r="N1560" s="2">
        <v>45288.517881944441</v>
      </c>
      <c r="P1560" s="1" t="s">
        <v>13041</v>
      </c>
      <c r="R1560" s="4">
        <v>45019</v>
      </c>
      <c r="S1560" s="1">
        <v>128</v>
      </c>
      <c r="U1560" s="1" t="s">
        <v>9396</v>
      </c>
      <c r="AC1560" s="1" t="s">
        <v>299</v>
      </c>
      <c r="AF1560" s="1" t="s">
        <v>300</v>
      </c>
      <c r="AG1560" s="1">
        <v>604574307</v>
      </c>
      <c r="AJ1560" s="1" t="s">
        <v>2063</v>
      </c>
      <c r="AN1560" s="1" t="s">
        <v>13042</v>
      </c>
    </row>
    <row r="1561" spans="1:40" x14ac:dyDescent="0.35">
      <c r="A1561" s="1" t="s">
        <v>13043</v>
      </c>
      <c r="B1561" s="1" t="s">
        <v>87</v>
      </c>
      <c r="C1561" s="1">
        <v>2021</v>
      </c>
      <c r="D1561" s="1" t="s">
        <v>13044</v>
      </c>
      <c r="E1561" s="1" t="s">
        <v>13045</v>
      </c>
      <c r="F1561" s="1" t="s">
        <v>2543</v>
      </c>
      <c r="H1561" s="1" t="s">
        <v>2544</v>
      </c>
      <c r="I1561" s="1" t="s">
        <v>13046</v>
      </c>
      <c r="K1561" s="1" t="s">
        <v>13047</v>
      </c>
      <c r="L1561" s="1" t="s">
        <v>5021</v>
      </c>
      <c r="M1561" s="2">
        <v>45288.500092592592</v>
      </c>
      <c r="N1561" s="2">
        <v>45288.595173611109</v>
      </c>
      <c r="P1561" s="1">
        <v>105164</v>
      </c>
      <c r="S1561" s="1">
        <v>186</v>
      </c>
      <c r="U1561" s="1" t="s">
        <v>2548</v>
      </c>
      <c r="AC1561" s="1" t="s">
        <v>96</v>
      </c>
      <c r="AD1561" s="1" t="s">
        <v>10889</v>
      </c>
      <c r="AJ1561" s="1" t="s">
        <v>13048</v>
      </c>
      <c r="AN1561" s="1" t="s">
        <v>13049</v>
      </c>
    </row>
    <row r="1562" spans="1:40" x14ac:dyDescent="0.35">
      <c r="A1562" s="1" t="s">
        <v>13050</v>
      </c>
      <c r="B1562" s="1" t="s">
        <v>87</v>
      </c>
      <c r="C1562" s="1">
        <v>1994</v>
      </c>
      <c r="D1562" s="1" t="s">
        <v>13051</v>
      </c>
      <c r="E1562" s="1" t="s">
        <v>13052</v>
      </c>
      <c r="F1562" s="1" t="s">
        <v>10824</v>
      </c>
      <c r="H1562" s="1" t="s">
        <v>3877</v>
      </c>
      <c r="I1562" s="1" t="s">
        <v>13053</v>
      </c>
      <c r="K1562" s="1" t="s">
        <v>13054</v>
      </c>
      <c r="L1562" s="1" t="s">
        <v>13055</v>
      </c>
      <c r="M1562" s="2">
        <v>45288.500092592592</v>
      </c>
      <c r="N1562" s="2">
        <v>45288.604583333334</v>
      </c>
      <c r="P1562" s="1" t="s">
        <v>11916</v>
      </c>
      <c r="R1562" s="1">
        <v>1</v>
      </c>
      <c r="S1562" s="1">
        <v>76</v>
      </c>
      <c r="U1562" s="1" t="s">
        <v>10828</v>
      </c>
      <c r="AC1562" s="1" t="s">
        <v>96</v>
      </c>
      <c r="AJ1562" s="1" t="s">
        <v>13056</v>
      </c>
      <c r="AN1562" s="1" t="s">
        <v>13057</v>
      </c>
    </row>
    <row r="1563" spans="1:40" x14ac:dyDescent="0.35">
      <c r="A1563" s="1" t="s">
        <v>13058</v>
      </c>
      <c r="B1563" s="1" t="s">
        <v>87</v>
      </c>
      <c r="C1563" s="1">
        <v>2007</v>
      </c>
      <c r="D1563" s="1" t="s">
        <v>13059</v>
      </c>
      <c r="E1563" s="1" t="s">
        <v>13060</v>
      </c>
      <c r="F1563" s="1" t="s">
        <v>1133</v>
      </c>
      <c r="H1563" s="1" t="s">
        <v>4468</v>
      </c>
      <c r="I1563" s="1" t="s">
        <v>13061</v>
      </c>
      <c r="K1563" s="1" t="s">
        <v>13062</v>
      </c>
      <c r="L1563" s="1" t="s">
        <v>1558</v>
      </c>
      <c r="M1563" s="2">
        <v>45288.513807870368</v>
      </c>
      <c r="N1563" s="2">
        <v>45288.513807870368</v>
      </c>
      <c r="P1563" s="1" t="s">
        <v>13063</v>
      </c>
      <c r="R1563" s="1">
        <v>12</v>
      </c>
      <c r="S1563" s="1">
        <v>86</v>
      </c>
      <c r="AG1563" s="1" t="s">
        <v>13064</v>
      </c>
    </row>
    <row r="1564" spans="1:40" x14ac:dyDescent="0.35">
      <c r="A1564" s="1" t="s">
        <v>13065</v>
      </c>
      <c r="B1564" s="1" t="s">
        <v>87</v>
      </c>
      <c r="C1564" s="1">
        <v>2008</v>
      </c>
      <c r="D1564" s="1" t="s">
        <v>13066</v>
      </c>
      <c r="E1564" s="1" t="s">
        <v>13067</v>
      </c>
      <c r="F1564" s="1" t="s">
        <v>328</v>
      </c>
      <c r="H1564" s="1" t="s">
        <v>329</v>
      </c>
      <c r="I1564" s="1" t="s">
        <v>13068</v>
      </c>
      <c r="K1564" s="1" t="s">
        <v>13069</v>
      </c>
      <c r="L1564" s="1" t="s">
        <v>1670</v>
      </c>
      <c r="M1564" s="2">
        <v>45288.500092592592</v>
      </c>
      <c r="N1564" s="2">
        <v>45288.500092592592</v>
      </c>
      <c r="P1564" s="1" t="s">
        <v>13070</v>
      </c>
      <c r="R1564" s="1">
        <v>3</v>
      </c>
      <c r="S1564" s="1">
        <v>71</v>
      </c>
      <c r="U1564" s="1" t="s">
        <v>334</v>
      </c>
      <c r="AC1564" s="1" t="s">
        <v>96</v>
      </c>
      <c r="AJ1564" s="1" t="s">
        <v>13071</v>
      </c>
      <c r="AN1564" s="1" t="s">
        <v>13072</v>
      </c>
    </row>
    <row r="1565" spans="1:40" x14ac:dyDescent="0.35">
      <c r="A1565" s="1" t="s">
        <v>13073</v>
      </c>
      <c r="B1565" s="1" t="s">
        <v>87</v>
      </c>
      <c r="C1565" s="1">
        <v>2005</v>
      </c>
      <c r="D1565" s="1" t="s">
        <v>13074</v>
      </c>
      <c r="E1565" s="1" t="s">
        <v>13075</v>
      </c>
      <c r="F1565" s="1" t="s">
        <v>13076</v>
      </c>
      <c r="H1565" s="1" t="s">
        <v>13077</v>
      </c>
      <c r="I1565" s="1" t="s">
        <v>13078</v>
      </c>
      <c r="K1565" s="1" t="s">
        <v>13079</v>
      </c>
      <c r="L1565" s="3">
        <v>38671</v>
      </c>
      <c r="M1565" s="2">
        <v>45288.513067129628</v>
      </c>
      <c r="N1565" s="2">
        <v>45288.513067129628</v>
      </c>
      <c r="P1565" s="1" t="s">
        <v>13080</v>
      </c>
      <c r="R1565" s="1">
        <v>10</v>
      </c>
      <c r="S1565" s="1">
        <v>162</v>
      </c>
      <c r="AG1565" s="1" t="s">
        <v>13081</v>
      </c>
    </row>
    <row r="1566" spans="1:40" x14ac:dyDescent="0.35">
      <c r="A1566" s="1" t="s">
        <v>13082</v>
      </c>
      <c r="B1566" s="1" t="s">
        <v>87</v>
      </c>
      <c r="C1566" s="1">
        <v>1999</v>
      </c>
      <c r="D1566" s="1" t="s">
        <v>13083</v>
      </c>
      <c r="E1566" s="1" t="s">
        <v>13084</v>
      </c>
      <c r="F1566" s="1" t="s">
        <v>507</v>
      </c>
      <c r="H1566" s="1" t="s">
        <v>591</v>
      </c>
      <c r="I1566" s="1" t="s">
        <v>13085</v>
      </c>
      <c r="K1566" s="1" t="s">
        <v>13086</v>
      </c>
      <c r="L1566" s="1" t="s">
        <v>1503</v>
      </c>
      <c r="M1566" s="2">
        <v>45288.500092592592</v>
      </c>
      <c r="N1566" s="2">
        <v>45288.72896990741</v>
      </c>
      <c r="P1566" s="1" t="s">
        <v>13087</v>
      </c>
      <c r="R1566" s="1">
        <v>12</v>
      </c>
      <c r="S1566" s="1">
        <v>78</v>
      </c>
      <c r="U1566" s="1" t="s">
        <v>512</v>
      </c>
      <c r="AC1566" s="1" t="s">
        <v>96</v>
      </c>
      <c r="AJ1566" s="1" t="s">
        <v>13088</v>
      </c>
      <c r="AN1566" s="1" t="s">
        <v>13089</v>
      </c>
    </row>
    <row r="1567" spans="1:40" x14ac:dyDescent="0.35">
      <c r="A1567" s="1" t="s">
        <v>13090</v>
      </c>
      <c r="B1567" s="1" t="s">
        <v>87</v>
      </c>
      <c r="C1567" s="1">
        <v>1997</v>
      </c>
      <c r="D1567" s="1" t="s">
        <v>13091</v>
      </c>
      <c r="E1567" s="1" t="s">
        <v>13092</v>
      </c>
      <c r="F1567" s="1" t="s">
        <v>8209</v>
      </c>
      <c r="H1567" s="1" t="s">
        <v>8210</v>
      </c>
      <c r="K1567" s="1" t="s">
        <v>13093</v>
      </c>
      <c r="L1567" s="1">
        <v>1997</v>
      </c>
      <c r="M1567" s="2">
        <v>45288.500092592592</v>
      </c>
      <c r="N1567" s="2">
        <v>45288.705370370371</v>
      </c>
      <c r="P1567" s="1" t="s">
        <v>13094</v>
      </c>
      <c r="R1567" s="1">
        <v>4</v>
      </c>
      <c r="S1567" s="1">
        <v>45</v>
      </c>
      <c r="U1567" s="1" t="s">
        <v>8213</v>
      </c>
      <c r="AC1567" s="1" t="s">
        <v>96</v>
      </c>
      <c r="AJ1567" s="1" t="s">
        <v>13095</v>
      </c>
      <c r="AN1567" s="1" t="s">
        <v>13096</v>
      </c>
    </row>
    <row r="1568" spans="1:40" x14ac:dyDescent="0.35">
      <c r="A1568" s="1" t="s">
        <v>13097</v>
      </c>
      <c r="B1568" s="1" t="s">
        <v>87</v>
      </c>
      <c r="C1568" s="1">
        <v>2013</v>
      </c>
      <c r="E1568" s="1" t="s">
        <v>13098</v>
      </c>
      <c r="F1568" s="1" t="s">
        <v>663</v>
      </c>
      <c r="H1568" s="1" t="s">
        <v>7003</v>
      </c>
      <c r="K1568" s="1" t="s">
        <v>13099</v>
      </c>
      <c r="L1568" s="3">
        <v>41586</v>
      </c>
      <c r="M1568" s="2">
        <v>45288.500092592592</v>
      </c>
      <c r="N1568" s="2">
        <v>45288.500092592592</v>
      </c>
      <c r="P1568" s="1" t="s">
        <v>9611</v>
      </c>
      <c r="R1568" s="1">
        <v>44</v>
      </c>
      <c r="S1568" s="1">
        <v>62</v>
      </c>
      <c r="U1568" s="1" t="s">
        <v>7007</v>
      </c>
      <c r="AC1568" s="1" t="s">
        <v>96</v>
      </c>
      <c r="AJ1568" s="1" t="s">
        <v>13100</v>
      </c>
      <c r="AN1568" s="1" t="s">
        <v>13101</v>
      </c>
    </row>
    <row r="1569" spans="1:40" x14ac:dyDescent="0.35">
      <c r="A1569" s="1" t="s">
        <v>13102</v>
      </c>
      <c r="B1569" s="1" t="s">
        <v>87</v>
      </c>
      <c r="C1569" s="1">
        <v>2015</v>
      </c>
      <c r="D1569" s="1" t="s">
        <v>13103</v>
      </c>
      <c r="E1569" s="1" t="s">
        <v>13104</v>
      </c>
      <c r="F1569" s="1" t="s">
        <v>328</v>
      </c>
      <c r="H1569" s="1" t="s">
        <v>385</v>
      </c>
      <c r="I1569" s="1" t="s">
        <v>13105</v>
      </c>
      <c r="K1569" s="1" t="s">
        <v>13106</v>
      </c>
      <c r="L1569" s="1" t="s">
        <v>836</v>
      </c>
      <c r="M1569" s="2">
        <v>45288.500092592592</v>
      </c>
      <c r="N1569" s="2">
        <v>45288.671979166669</v>
      </c>
      <c r="P1569" s="1" t="s">
        <v>13107</v>
      </c>
      <c r="R1569" s="1">
        <v>9</v>
      </c>
      <c r="S1569" s="1">
        <v>78</v>
      </c>
      <c r="U1569" s="1" t="s">
        <v>334</v>
      </c>
      <c r="AC1569" s="1" t="s">
        <v>96</v>
      </c>
      <c r="AJ1569" s="1" t="s">
        <v>13108</v>
      </c>
      <c r="AN1569" s="1" t="s">
        <v>13109</v>
      </c>
    </row>
    <row r="1570" spans="1:40" x14ac:dyDescent="0.35">
      <c r="A1570" s="1" t="s">
        <v>13110</v>
      </c>
      <c r="B1570" s="1" t="s">
        <v>87</v>
      </c>
      <c r="C1570" s="1">
        <v>2018</v>
      </c>
      <c r="D1570" s="1" t="s">
        <v>13111</v>
      </c>
      <c r="E1570" s="1" t="s">
        <v>13112</v>
      </c>
      <c r="F1570" s="1" t="s">
        <v>1077</v>
      </c>
      <c r="H1570" s="1" t="s">
        <v>1078</v>
      </c>
      <c r="I1570" s="1" t="s">
        <v>13113</v>
      </c>
      <c r="K1570" s="1" t="s">
        <v>13114</v>
      </c>
      <c r="L1570" s="3">
        <v>43334</v>
      </c>
      <c r="M1570" s="2">
        <v>45288.500092592592</v>
      </c>
      <c r="N1570" s="2">
        <v>45288.598078703704</v>
      </c>
      <c r="P1570" s="1">
        <v>12594</v>
      </c>
      <c r="R1570" s="1">
        <v>1</v>
      </c>
      <c r="S1570" s="1">
        <v>8</v>
      </c>
      <c r="U1570" s="1" t="s">
        <v>1081</v>
      </c>
      <c r="AC1570" s="1" t="s">
        <v>96</v>
      </c>
      <c r="AJ1570" s="1" t="s">
        <v>13115</v>
      </c>
      <c r="AN1570" s="1" t="s">
        <v>13116</v>
      </c>
    </row>
    <row r="1571" spans="1:40" x14ac:dyDescent="0.35">
      <c r="A1571" s="1" t="s">
        <v>13117</v>
      </c>
      <c r="B1571" s="1" t="s">
        <v>87</v>
      </c>
      <c r="C1571" s="1">
        <v>2012</v>
      </c>
      <c r="D1571" s="1" t="s">
        <v>13118</v>
      </c>
      <c r="E1571" s="1" t="s">
        <v>13119</v>
      </c>
      <c r="F1571" s="1" t="s">
        <v>1433</v>
      </c>
      <c r="H1571" s="1" t="s">
        <v>1434</v>
      </c>
      <c r="I1571" s="1" t="s">
        <v>13120</v>
      </c>
      <c r="K1571" s="1" t="s">
        <v>13121</v>
      </c>
      <c r="L1571" s="1" t="s">
        <v>1996</v>
      </c>
      <c r="M1571" s="2">
        <v>45288.500092592592</v>
      </c>
      <c r="N1571" s="2">
        <v>45288.633715277778</v>
      </c>
      <c r="P1571" s="1" t="s">
        <v>13122</v>
      </c>
      <c r="R1571" s="1">
        <v>3</v>
      </c>
      <c r="S1571" s="1">
        <v>18</v>
      </c>
      <c r="U1571" s="1" t="s">
        <v>1439</v>
      </c>
      <c r="AC1571" s="1" t="s">
        <v>96</v>
      </c>
      <c r="AJ1571" s="1" t="s">
        <v>13123</v>
      </c>
      <c r="AN1571" s="1" t="s">
        <v>13124</v>
      </c>
    </row>
    <row r="1572" spans="1:40" x14ac:dyDescent="0.35">
      <c r="A1572" s="1" t="s">
        <v>13125</v>
      </c>
      <c r="B1572" s="1" t="s">
        <v>87</v>
      </c>
      <c r="C1572" s="1">
        <v>2020</v>
      </c>
      <c r="D1572" s="1" t="s">
        <v>13126</v>
      </c>
      <c r="E1572" s="1" t="s">
        <v>13127</v>
      </c>
      <c r="F1572" s="1" t="s">
        <v>1943</v>
      </c>
      <c r="H1572" s="1" t="s">
        <v>3258</v>
      </c>
      <c r="I1572" s="1" t="s">
        <v>13128</v>
      </c>
      <c r="K1572" s="1" t="s">
        <v>13129</v>
      </c>
      <c r="L1572" s="1" t="s">
        <v>7970</v>
      </c>
      <c r="M1572" s="2">
        <v>45288.500092592592</v>
      </c>
      <c r="N1572" s="2">
        <v>45288.500092592592</v>
      </c>
      <c r="P1572" s="1">
        <v>108732</v>
      </c>
      <c r="S1572" s="1">
        <v>246</v>
      </c>
      <c r="U1572" s="1" t="s">
        <v>1948</v>
      </c>
      <c r="AC1572" s="1" t="s">
        <v>96</v>
      </c>
      <c r="AD1572" s="1" t="s">
        <v>10889</v>
      </c>
      <c r="AJ1572" s="1" t="s">
        <v>13130</v>
      </c>
      <c r="AN1572" s="1" t="s">
        <v>13131</v>
      </c>
    </row>
    <row r="1573" spans="1:40" x14ac:dyDescent="0.35">
      <c r="A1573" s="1" t="s">
        <v>13132</v>
      </c>
      <c r="B1573" s="1" t="s">
        <v>87</v>
      </c>
      <c r="C1573" s="1">
        <v>2018</v>
      </c>
      <c r="D1573" s="1" t="s">
        <v>13133</v>
      </c>
      <c r="E1573" s="1" t="s">
        <v>13134</v>
      </c>
      <c r="F1573" s="1" t="s">
        <v>1133</v>
      </c>
      <c r="H1573" s="1" t="s">
        <v>591</v>
      </c>
      <c r="I1573" s="1" t="s">
        <v>13135</v>
      </c>
      <c r="K1573" s="1" t="s">
        <v>13136</v>
      </c>
      <c r="L1573" s="1" t="s">
        <v>2239</v>
      </c>
      <c r="M1573" s="2">
        <v>45288.51358796296</v>
      </c>
      <c r="N1573" s="2">
        <v>45288.51358796296</v>
      </c>
      <c r="P1573" s="1" t="s">
        <v>13137</v>
      </c>
      <c r="R1573" s="1">
        <v>10</v>
      </c>
      <c r="S1573" s="1">
        <v>97</v>
      </c>
      <c r="AG1573" s="1" t="s">
        <v>13138</v>
      </c>
    </row>
    <row r="1574" spans="1:40" x14ac:dyDescent="0.35">
      <c r="A1574" s="1" t="s">
        <v>13139</v>
      </c>
      <c r="B1574" s="1" t="s">
        <v>87</v>
      </c>
      <c r="C1574" s="1">
        <v>2007</v>
      </c>
      <c r="D1574" s="1" t="s">
        <v>13140</v>
      </c>
      <c r="E1574" s="1" t="s">
        <v>13141</v>
      </c>
      <c r="F1574" s="1" t="s">
        <v>13142</v>
      </c>
      <c r="H1574" s="1" t="s">
        <v>13143</v>
      </c>
      <c r="K1574" s="1" t="s">
        <v>13144</v>
      </c>
      <c r="L1574" s="1" t="s">
        <v>9496</v>
      </c>
      <c r="M1574" s="2">
        <v>45288.500092592592</v>
      </c>
      <c r="N1574" s="2">
        <v>45288.500092592592</v>
      </c>
      <c r="P1574" s="1" t="s">
        <v>13145</v>
      </c>
      <c r="R1574" s="1">
        <v>2</v>
      </c>
      <c r="S1574" s="1">
        <v>10</v>
      </c>
      <c r="U1574" s="1" t="s">
        <v>13146</v>
      </c>
      <c r="AC1574" s="1" t="s">
        <v>96</v>
      </c>
      <c r="AJ1574" s="1" t="s">
        <v>13147</v>
      </c>
      <c r="AN1574" s="1" t="s">
        <v>13148</v>
      </c>
    </row>
    <row r="1575" spans="1:40" x14ac:dyDescent="0.35">
      <c r="A1575" s="1" t="s">
        <v>13149</v>
      </c>
      <c r="B1575" s="1" t="s">
        <v>87</v>
      </c>
      <c r="C1575" s="1">
        <v>2022</v>
      </c>
      <c r="D1575" s="1" t="s">
        <v>13150</v>
      </c>
      <c r="E1575" s="1" t="s">
        <v>13151</v>
      </c>
      <c r="F1575" s="1" t="s">
        <v>13152</v>
      </c>
      <c r="I1575" s="1" t="s">
        <v>13153</v>
      </c>
      <c r="J1575" s="1" t="s">
        <v>13154</v>
      </c>
      <c r="L1575" s="1">
        <v>2022</v>
      </c>
      <c r="M1575" s="2">
        <v>45288.504664351851</v>
      </c>
      <c r="N1575" s="2">
        <v>45288.504664351851</v>
      </c>
      <c r="S1575" s="1">
        <v>394</v>
      </c>
      <c r="AF1575" s="1" t="s">
        <v>408</v>
      </c>
    </row>
    <row r="1576" spans="1:40" x14ac:dyDescent="0.35">
      <c r="A1576" s="1" t="s">
        <v>13155</v>
      </c>
      <c r="B1576" s="1" t="s">
        <v>87</v>
      </c>
      <c r="C1576" s="1">
        <v>2019</v>
      </c>
      <c r="D1576" s="1" t="s">
        <v>13156</v>
      </c>
      <c r="E1576" s="1" t="s">
        <v>13157</v>
      </c>
      <c r="F1576" s="1" t="s">
        <v>13158</v>
      </c>
      <c r="I1576" s="1" t="s">
        <v>13159</v>
      </c>
      <c r="J1576" s="1" t="s">
        <v>13160</v>
      </c>
      <c r="L1576" s="1">
        <v>2019</v>
      </c>
      <c r="M1576" s="2">
        <v>45288.50545138889</v>
      </c>
      <c r="N1576" s="2">
        <v>45288.669108796297</v>
      </c>
      <c r="P1576" s="1" t="s">
        <v>13161</v>
      </c>
      <c r="R1576" s="1">
        <v>7</v>
      </c>
      <c r="S1576" s="1">
        <v>10</v>
      </c>
      <c r="AF1576" s="1" t="s">
        <v>408</v>
      </c>
      <c r="AN1576" s="1" t="s">
        <v>13162</v>
      </c>
    </row>
    <row r="1577" spans="1:40" x14ac:dyDescent="0.35">
      <c r="A1577" s="1" t="s">
        <v>13163</v>
      </c>
      <c r="B1577" s="1" t="s">
        <v>87</v>
      </c>
      <c r="C1577" s="1">
        <v>2021</v>
      </c>
      <c r="D1577" s="1" t="s">
        <v>13164</v>
      </c>
      <c r="E1577" s="1" t="s">
        <v>13165</v>
      </c>
      <c r="F1577" s="1" t="s">
        <v>8126</v>
      </c>
      <c r="H1577" s="1" t="s">
        <v>8029</v>
      </c>
      <c r="I1577" s="1" t="s">
        <v>13166</v>
      </c>
      <c r="K1577" s="1" t="s">
        <v>13167</v>
      </c>
      <c r="L1577" s="3">
        <v>44468</v>
      </c>
      <c r="M1577" s="2">
        <v>45288.500092592592</v>
      </c>
      <c r="N1577" s="2">
        <v>45288.500092592592</v>
      </c>
      <c r="R1577" s="1">
        <v>10</v>
      </c>
      <c r="S1577" s="1">
        <v>13</v>
      </c>
      <c r="U1577" s="1" t="s">
        <v>8126</v>
      </c>
      <c r="AC1577" s="1" t="s">
        <v>96</v>
      </c>
      <c r="AJ1577" s="1" t="s">
        <v>13168</v>
      </c>
      <c r="AN1577" s="1" t="s">
        <v>13169</v>
      </c>
    </row>
    <row r="1578" spans="1:40" x14ac:dyDescent="0.35">
      <c r="A1578" s="1" t="s">
        <v>13170</v>
      </c>
      <c r="B1578" s="1" t="s">
        <v>87</v>
      </c>
      <c r="C1578" s="1">
        <v>2011</v>
      </c>
      <c r="D1578" s="1" t="s">
        <v>13171</v>
      </c>
      <c r="E1578" s="1" t="s">
        <v>13172</v>
      </c>
      <c r="F1578" s="1" t="s">
        <v>412</v>
      </c>
      <c r="H1578" s="1" t="s">
        <v>957</v>
      </c>
      <c r="I1578" s="1" t="s">
        <v>13173</v>
      </c>
      <c r="K1578" s="1" t="s">
        <v>13174</v>
      </c>
      <c r="L1578" s="1" t="s">
        <v>3165</v>
      </c>
      <c r="M1578" s="2">
        <v>45288.500092592592</v>
      </c>
      <c r="N1578" s="2">
        <v>45288.628912037035</v>
      </c>
      <c r="P1578" s="1" t="s">
        <v>13175</v>
      </c>
      <c r="R1578" s="1">
        <v>24</v>
      </c>
      <c r="S1578" s="1">
        <v>77</v>
      </c>
      <c r="U1578" s="1" t="s">
        <v>418</v>
      </c>
      <c r="AC1578" s="1" t="s">
        <v>96</v>
      </c>
      <c r="AJ1578" s="1" t="s">
        <v>13176</v>
      </c>
      <c r="AN1578" s="1" t="s">
        <v>13177</v>
      </c>
    </row>
    <row r="1579" spans="1:40" x14ac:dyDescent="0.35">
      <c r="A1579" s="1" t="s">
        <v>13178</v>
      </c>
      <c r="B1579" s="1" t="s">
        <v>87</v>
      </c>
      <c r="C1579" s="1">
        <v>2022</v>
      </c>
      <c r="D1579" s="1" t="s">
        <v>13179</v>
      </c>
      <c r="E1579" s="1" t="s">
        <v>13180</v>
      </c>
      <c r="F1579" s="1" t="s">
        <v>507</v>
      </c>
      <c r="H1579" s="1" t="s">
        <v>508</v>
      </c>
      <c r="I1579" s="1" t="s">
        <v>13181</v>
      </c>
      <c r="K1579" s="1" t="s">
        <v>13182</v>
      </c>
      <c r="L1579" s="1" t="s">
        <v>11349</v>
      </c>
      <c r="M1579" s="2">
        <v>45288.500092592592</v>
      </c>
      <c r="N1579" s="2">
        <v>45288.634328703702</v>
      </c>
      <c r="P1579" s="1">
        <v>102048</v>
      </c>
      <c r="R1579" s="1">
        <v>10</v>
      </c>
      <c r="S1579" s="1">
        <v>101</v>
      </c>
      <c r="U1579" s="1" t="s">
        <v>512</v>
      </c>
      <c r="AC1579" s="1" t="s">
        <v>96</v>
      </c>
      <c r="AD1579" s="1" t="s">
        <v>7750</v>
      </c>
      <c r="AJ1579" s="1" t="s">
        <v>13183</v>
      </c>
      <c r="AN1579" s="1" t="s">
        <v>13184</v>
      </c>
    </row>
    <row r="1580" spans="1:40" x14ac:dyDescent="0.35">
      <c r="A1580" s="1" t="s">
        <v>13185</v>
      </c>
      <c r="B1580" s="1" t="s">
        <v>87</v>
      </c>
      <c r="C1580" s="1">
        <v>2005</v>
      </c>
      <c r="D1580" s="1" t="s">
        <v>13186</v>
      </c>
      <c r="E1580" s="1" t="s">
        <v>13187</v>
      </c>
      <c r="F1580" s="1" t="s">
        <v>2785</v>
      </c>
      <c r="H1580" s="1" t="s">
        <v>2786</v>
      </c>
      <c r="I1580" s="1" t="s">
        <v>13188</v>
      </c>
      <c r="K1580" s="1" t="s">
        <v>13189</v>
      </c>
      <c r="L1580" s="1" t="s">
        <v>13190</v>
      </c>
      <c r="M1580" s="2">
        <v>45288.500092592592</v>
      </c>
      <c r="N1580" s="2">
        <v>45288.500092592592</v>
      </c>
      <c r="P1580" s="1" t="s">
        <v>13191</v>
      </c>
      <c r="R1580" s="1">
        <v>4</v>
      </c>
      <c r="S1580" s="1">
        <v>55</v>
      </c>
      <c r="U1580" s="1" t="s">
        <v>2791</v>
      </c>
      <c r="AC1580" s="1" t="s">
        <v>96</v>
      </c>
      <c r="AJ1580" s="1" t="s">
        <v>13192</v>
      </c>
      <c r="AN1580" s="1" t="s">
        <v>13193</v>
      </c>
    </row>
    <row r="1581" spans="1:40" x14ac:dyDescent="0.35">
      <c r="A1581" s="1" t="s">
        <v>13194</v>
      </c>
      <c r="B1581" s="1" t="s">
        <v>87</v>
      </c>
      <c r="C1581" s="1">
        <v>2017</v>
      </c>
      <c r="D1581" s="1" t="s">
        <v>13195</v>
      </c>
      <c r="E1581" s="1" t="s">
        <v>13196</v>
      </c>
      <c r="F1581" s="1" t="s">
        <v>2209</v>
      </c>
      <c r="H1581" s="1" t="s">
        <v>2210</v>
      </c>
      <c r="I1581" s="1" t="s">
        <v>13197</v>
      </c>
      <c r="K1581" s="1" t="s">
        <v>13198</v>
      </c>
      <c r="L1581" s="3">
        <v>43054</v>
      </c>
      <c r="M1581" s="2">
        <v>45288.513090277775</v>
      </c>
      <c r="N1581" s="2">
        <v>45288.513090277775</v>
      </c>
      <c r="P1581" s="1" t="s">
        <v>13199</v>
      </c>
      <c r="R1581" s="1">
        <v>10</v>
      </c>
      <c r="S1581" s="1">
        <v>65</v>
      </c>
      <c r="AG1581" s="1" t="s">
        <v>13200</v>
      </c>
    </row>
    <row r="1582" spans="1:40" x14ac:dyDescent="0.35">
      <c r="A1582" s="1" t="s">
        <v>13201</v>
      </c>
      <c r="B1582" s="1" t="s">
        <v>87</v>
      </c>
      <c r="C1582" s="1">
        <v>2019</v>
      </c>
      <c r="D1582" s="1" t="s">
        <v>13202</v>
      </c>
      <c r="E1582" s="1" t="s">
        <v>13203</v>
      </c>
      <c r="F1582" s="1" t="s">
        <v>13204</v>
      </c>
      <c r="H1582" s="1" t="s">
        <v>13205</v>
      </c>
      <c r="I1582" s="1" t="s">
        <v>13206</v>
      </c>
      <c r="K1582" s="1" t="s">
        <v>13207</v>
      </c>
      <c r="L1582" s="3">
        <v>43486</v>
      </c>
      <c r="M1582" s="2">
        <v>45288.500092592592</v>
      </c>
      <c r="N1582" s="2">
        <v>45288.665381944447</v>
      </c>
      <c r="P1582" s="1">
        <v>34</v>
      </c>
      <c r="R1582" s="1">
        <v>1</v>
      </c>
      <c r="S1582" s="1">
        <v>17</v>
      </c>
      <c r="U1582" s="1" t="s">
        <v>13208</v>
      </c>
      <c r="AC1582" s="1" t="s">
        <v>96</v>
      </c>
      <c r="AJ1582" s="1" t="s">
        <v>13209</v>
      </c>
      <c r="AN1582" s="1" t="s">
        <v>13210</v>
      </c>
    </row>
    <row r="1583" spans="1:40" x14ac:dyDescent="0.35">
      <c r="A1583" s="1" t="s">
        <v>13211</v>
      </c>
      <c r="B1583" s="1" t="s">
        <v>87</v>
      </c>
      <c r="C1583" s="1">
        <v>2017</v>
      </c>
      <c r="D1583" s="1" t="s">
        <v>13212</v>
      </c>
      <c r="E1583" s="1" t="s">
        <v>13213</v>
      </c>
      <c r="F1583" s="1" t="s">
        <v>90</v>
      </c>
      <c r="H1583" s="1" t="s">
        <v>91</v>
      </c>
      <c r="I1583" s="1" t="s">
        <v>13214</v>
      </c>
      <c r="K1583" s="1" t="s">
        <v>13215</v>
      </c>
      <c r="L1583" s="1">
        <v>2017</v>
      </c>
      <c r="M1583" s="2">
        <v>45288.500092592592</v>
      </c>
      <c r="N1583" s="2">
        <v>45288.725381944445</v>
      </c>
      <c r="P1583" s="1" t="s">
        <v>13216</v>
      </c>
      <c r="R1583" s="1">
        <v>8</v>
      </c>
      <c r="S1583" s="1">
        <v>12</v>
      </c>
      <c r="U1583" s="1" t="s">
        <v>95</v>
      </c>
      <c r="AC1583" s="1" t="s">
        <v>96</v>
      </c>
      <c r="AJ1583" s="1" t="s">
        <v>13217</v>
      </c>
      <c r="AN1583" s="1" t="s">
        <v>13218</v>
      </c>
    </row>
    <row r="1584" spans="1:40" x14ac:dyDescent="0.35">
      <c r="A1584" s="1" t="s">
        <v>13219</v>
      </c>
      <c r="B1584" s="1" t="s">
        <v>87</v>
      </c>
      <c r="C1584" s="1">
        <v>2017</v>
      </c>
      <c r="D1584" s="1" t="s">
        <v>13220</v>
      </c>
      <c r="E1584" s="1" t="s">
        <v>13221</v>
      </c>
      <c r="F1584" s="1" t="s">
        <v>13222</v>
      </c>
      <c r="H1584" s="1" t="s">
        <v>13223</v>
      </c>
      <c r="I1584" s="1" t="s">
        <v>13224</v>
      </c>
      <c r="K1584" s="1" t="s">
        <v>13225</v>
      </c>
      <c r="L1584" s="1" t="s">
        <v>9080</v>
      </c>
      <c r="M1584" s="2">
        <v>45288.500092592592</v>
      </c>
      <c r="N1584" s="2">
        <v>45288.500092592592</v>
      </c>
      <c r="P1584" s="1" t="s">
        <v>705</v>
      </c>
      <c r="R1584" s="1">
        <v>6</v>
      </c>
      <c r="S1584" s="1">
        <v>62</v>
      </c>
      <c r="U1584" s="1" t="s">
        <v>13226</v>
      </c>
      <c r="AC1584" s="1" t="s">
        <v>96</v>
      </c>
      <c r="AJ1584" s="1" t="s">
        <v>13227</v>
      </c>
      <c r="AN1584" s="1" t="s">
        <v>13228</v>
      </c>
    </row>
    <row r="1585" spans="1:40" x14ac:dyDescent="0.35">
      <c r="A1585" s="1" t="s">
        <v>13229</v>
      </c>
      <c r="B1585" s="1" t="s">
        <v>87</v>
      </c>
      <c r="C1585" s="1">
        <v>2017</v>
      </c>
      <c r="D1585" s="1" t="s">
        <v>13230</v>
      </c>
      <c r="E1585" s="1" t="s">
        <v>13231</v>
      </c>
      <c r="F1585" s="1" t="s">
        <v>3651</v>
      </c>
      <c r="H1585" s="1" t="s">
        <v>8613</v>
      </c>
      <c r="I1585" s="1" t="s">
        <v>13232</v>
      </c>
      <c r="K1585" s="1" t="s">
        <v>13233</v>
      </c>
      <c r="L1585" s="1" t="s">
        <v>12853</v>
      </c>
      <c r="M1585" s="2">
        <v>45288.500092592592</v>
      </c>
      <c r="N1585" s="2">
        <v>45288.734120370369</v>
      </c>
      <c r="P1585" s="1" t="s">
        <v>13234</v>
      </c>
      <c r="R1585" s="1">
        <v>2</v>
      </c>
      <c r="S1585" s="1">
        <v>46</v>
      </c>
      <c r="U1585" s="1" t="s">
        <v>3657</v>
      </c>
      <c r="AC1585" s="1" t="s">
        <v>96</v>
      </c>
      <c r="AJ1585" s="1" t="s">
        <v>13235</v>
      </c>
      <c r="AN1585" s="1" t="s">
        <v>13236</v>
      </c>
    </row>
    <row r="1586" spans="1:40" x14ac:dyDescent="0.35">
      <c r="A1586" s="1" t="s">
        <v>13237</v>
      </c>
      <c r="B1586" s="1" t="s">
        <v>87</v>
      </c>
      <c r="C1586" s="1">
        <v>2019</v>
      </c>
      <c r="D1586" s="1" t="s">
        <v>13238</v>
      </c>
      <c r="E1586" s="1" t="s">
        <v>13239</v>
      </c>
      <c r="F1586" s="1" t="s">
        <v>3936</v>
      </c>
      <c r="H1586" s="1" t="s">
        <v>3937</v>
      </c>
      <c r="I1586" s="1" t="s">
        <v>13240</v>
      </c>
      <c r="K1586" s="1" t="s">
        <v>13241</v>
      </c>
      <c r="L1586" s="1" t="s">
        <v>646</v>
      </c>
      <c r="M1586" s="2">
        <v>45288.500092592592</v>
      </c>
      <c r="N1586" s="2">
        <v>45288.693171296298</v>
      </c>
      <c r="P1586" s="1" t="s">
        <v>13242</v>
      </c>
      <c r="R1586" s="1">
        <v>1</v>
      </c>
      <c r="S1586" s="1">
        <v>18</v>
      </c>
      <c r="U1586" s="1" t="s">
        <v>3942</v>
      </c>
      <c r="AC1586" s="1" t="s">
        <v>96</v>
      </c>
      <c r="AD1586" s="1" t="s">
        <v>13243</v>
      </c>
      <c r="AJ1586" s="1" t="s">
        <v>13244</v>
      </c>
      <c r="AN1586" s="1" t="s">
        <v>13245</v>
      </c>
    </row>
    <row r="1587" spans="1:40" x14ac:dyDescent="0.35">
      <c r="A1587" s="1" t="s">
        <v>13246</v>
      </c>
      <c r="B1587" s="1" t="s">
        <v>87</v>
      </c>
      <c r="C1587" s="1">
        <v>2012</v>
      </c>
      <c r="D1587" s="1" t="s">
        <v>13247</v>
      </c>
      <c r="E1587" s="1" t="s">
        <v>13248</v>
      </c>
      <c r="F1587" s="1" t="s">
        <v>13249</v>
      </c>
      <c r="H1587" s="1" t="s">
        <v>13250</v>
      </c>
      <c r="J1587" s="1" t="s">
        <v>13251</v>
      </c>
      <c r="K1587" s="1" t="s">
        <v>13252</v>
      </c>
      <c r="L1587" s="1">
        <v>2012</v>
      </c>
      <c r="M1587" s="2">
        <v>45288.518136574072</v>
      </c>
      <c r="N1587" s="2">
        <v>45288.518136574072</v>
      </c>
      <c r="P1587" s="1" t="s">
        <v>13253</v>
      </c>
      <c r="R1587" s="1">
        <v>2</v>
      </c>
      <c r="S1587" s="1">
        <v>29</v>
      </c>
      <c r="U1587" s="1" t="s">
        <v>13254</v>
      </c>
      <c r="AC1587" s="1" t="s">
        <v>299</v>
      </c>
      <c r="AF1587" s="1" t="s">
        <v>300</v>
      </c>
      <c r="AG1587" s="1">
        <v>365651918</v>
      </c>
      <c r="AJ1587" s="1" t="s">
        <v>13255</v>
      </c>
      <c r="AN1587" s="1" t="s">
        <v>13256</v>
      </c>
    </row>
    <row r="1588" spans="1:40" x14ac:dyDescent="0.35">
      <c r="A1588" s="1" t="s">
        <v>13257</v>
      </c>
      <c r="B1588" s="1" t="s">
        <v>87</v>
      </c>
      <c r="C1588" s="1">
        <v>2023</v>
      </c>
      <c r="D1588" s="1" t="s">
        <v>13258</v>
      </c>
      <c r="E1588" s="1" t="s">
        <v>13259</v>
      </c>
      <c r="F1588" s="1" t="s">
        <v>1609</v>
      </c>
      <c r="H1588" s="1" t="s">
        <v>1610</v>
      </c>
      <c r="I1588" s="1" t="s">
        <v>13260</v>
      </c>
      <c r="K1588" s="1" t="s">
        <v>13261</v>
      </c>
      <c r="L1588" s="3">
        <v>44962</v>
      </c>
      <c r="M1588" s="2">
        <v>45288.500092592592</v>
      </c>
      <c r="N1588" s="2">
        <v>45288.596863425926</v>
      </c>
      <c r="R1588" s="1">
        <v>4</v>
      </c>
      <c r="S1588" s="1">
        <v>13</v>
      </c>
      <c r="U1588" s="1" t="s">
        <v>1613</v>
      </c>
      <c r="AC1588" s="1" t="s">
        <v>96</v>
      </c>
      <c r="AJ1588" s="1" t="s">
        <v>13262</v>
      </c>
      <c r="AN1588" s="1" t="s">
        <v>13263</v>
      </c>
    </row>
    <row r="1589" spans="1:40" x14ac:dyDescent="0.35">
      <c r="A1589" s="1" t="s">
        <v>13264</v>
      </c>
      <c r="B1589" s="1" t="s">
        <v>87</v>
      </c>
      <c r="C1589" s="1">
        <v>2023</v>
      </c>
      <c r="D1589" s="1" t="s">
        <v>13265</v>
      </c>
      <c r="E1589" s="1" t="s">
        <v>13266</v>
      </c>
      <c r="F1589" s="1" t="s">
        <v>910</v>
      </c>
      <c r="H1589" s="1" t="s">
        <v>1088</v>
      </c>
      <c r="I1589" s="1" t="s">
        <v>13267</v>
      </c>
      <c r="K1589" s="1" t="s">
        <v>13268</v>
      </c>
      <c r="L1589" s="3">
        <v>44942</v>
      </c>
      <c r="M1589" s="2">
        <v>45288.500092592592</v>
      </c>
      <c r="N1589" s="2">
        <v>45288.732476851852</v>
      </c>
      <c r="P1589" s="1">
        <v>110000</v>
      </c>
      <c r="S1589" s="1">
        <v>385</v>
      </c>
      <c r="U1589" s="1" t="s">
        <v>915</v>
      </c>
      <c r="AC1589" s="1" t="s">
        <v>96</v>
      </c>
      <c r="AD1589" s="1" t="s">
        <v>3262</v>
      </c>
      <c r="AJ1589" s="1" t="s">
        <v>13269</v>
      </c>
      <c r="AN1589" s="1" t="s">
        <v>13270</v>
      </c>
    </row>
    <row r="1590" spans="1:40" x14ac:dyDescent="0.35">
      <c r="A1590" s="1" t="s">
        <v>13271</v>
      </c>
      <c r="B1590" s="1" t="s">
        <v>87</v>
      </c>
      <c r="C1590" s="1">
        <v>2019</v>
      </c>
      <c r="D1590" s="1" t="s">
        <v>13272</v>
      </c>
      <c r="E1590" s="1" t="s">
        <v>13273</v>
      </c>
      <c r="F1590" s="1" t="s">
        <v>1077</v>
      </c>
      <c r="H1590" s="1" t="s">
        <v>1078</v>
      </c>
      <c r="I1590" s="1" t="s">
        <v>13274</v>
      </c>
      <c r="K1590" s="1" t="s">
        <v>13275</v>
      </c>
      <c r="L1590" s="3">
        <v>43728</v>
      </c>
      <c r="M1590" s="2">
        <v>45288.500092592592</v>
      </c>
      <c r="N1590" s="2">
        <v>45288.726446759261</v>
      </c>
      <c r="P1590" s="1">
        <v>13642</v>
      </c>
      <c r="R1590" s="1">
        <v>1</v>
      </c>
      <c r="S1590" s="1">
        <v>9</v>
      </c>
      <c r="U1590" s="1" t="s">
        <v>1081</v>
      </c>
      <c r="AC1590" s="1" t="s">
        <v>96</v>
      </c>
      <c r="AJ1590" s="1" t="s">
        <v>13276</v>
      </c>
      <c r="AN1590" s="1" t="s">
        <v>13277</v>
      </c>
    </row>
    <row r="1591" spans="1:40" x14ac:dyDescent="0.35">
      <c r="A1591" s="1" t="s">
        <v>13278</v>
      </c>
      <c r="B1591" s="1" t="s">
        <v>87</v>
      </c>
      <c r="C1591" s="1">
        <v>2015</v>
      </c>
      <c r="D1591" s="1" t="s">
        <v>13279</v>
      </c>
      <c r="E1591" s="1" t="s">
        <v>13280</v>
      </c>
      <c r="F1591" s="1" t="s">
        <v>4521</v>
      </c>
      <c r="I1591" s="1" t="s">
        <v>13281</v>
      </c>
      <c r="J1591" s="1" t="s">
        <v>13282</v>
      </c>
      <c r="L1591" s="1">
        <v>2015</v>
      </c>
      <c r="M1591" s="2">
        <v>45288.505983796298</v>
      </c>
      <c r="N1591" s="2">
        <v>45288.671238425923</v>
      </c>
      <c r="P1591" s="1" t="s">
        <v>13283</v>
      </c>
      <c r="R1591" s="1">
        <v>8</v>
      </c>
      <c r="S1591" s="1">
        <v>35</v>
      </c>
      <c r="V1591" s="1" t="s">
        <v>13284</v>
      </c>
      <c r="AF1591" s="1" t="s">
        <v>408</v>
      </c>
    </row>
    <row r="1592" spans="1:40" x14ac:dyDescent="0.35">
      <c r="A1592" s="1" t="s">
        <v>13285</v>
      </c>
      <c r="B1592" s="1" t="s">
        <v>87</v>
      </c>
      <c r="C1592" s="1">
        <v>2016</v>
      </c>
      <c r="D1592" s="1" t="s">
        <v>13286</v>
      </c>
      <c r="E1592" s="1" t="s">
        <v>13287</v>
      </c>
      <c r="F1592" s="1" t="s">
        <v>13288</v>
      </c>
      <c r="I1592" s="1" t="s">
        <v>13289</v>
      </c>
      <c r="J1592" s="1" t="s">
        <v>13290</v>
      </c>
      <c r="L1592" s="1">
        <v>2016</v>
      </c>
      <c r="M1592" s="2">
        <v>45288.505729166667</v>
      </c>
      <c r="N1592" s="2">
        <v>45288.630902777775</v>
      </c>
      <c r="R1592" s="1">
        <v>8</v>
      </c>
      <c r="S1592" s="1">
        <v>95</v>
      </c>
      <c r="AF1592" s="1" t="s">
        <v>408</v>
      </c>
      <c r="AN1592" s="1" t="s">
        <v>13291</v>
      </c>
    </row>
    <row r="1593" spans="1:40" x14ac:dyDescent="0.35">
      <c r="A1593" s="1" t="s">
        <v>13292</v>
      </c>
      <c r="B1593" s="1" t="s">
        <v>87</v>
      </c>
      <c r="C1593" s="1">
        <v>2010</v>
      </c>
      <c r="D1593" s="1" t="s">
        <v>13293</v>
      </c>
      <c r="E1593" s="1" t="s">
        <v>13294</v>
      </c>
      <c r="F1593" s="1" t="s">
        <v>13222</v>
      </c>
      <c r="H1593" s="1" t="s">
        <v>13223</v>
      </c>
      <c r="I1593" s="1" t="s">
        <v>13295</v>
      </c>
      <c r="K1593" s="1" t="s">
        <v>13296</v>
      </c>
      <c r="L1593" s="1" t="s">
        <v>1284</v>
      </c>
      <c r="M1593" s="2">
        <v>45288.500092592592</v>
      </c>
      <c r="N1593" s="2">
        <v>45288.500092592592</v>
      </c>
      <c r="P1593" s="1" t="s">
        <v>13297</v>
      </c>
      <c r="R1593" s="1">
        <v>2</v>
      </c>
      <c r="S1593" s="1">
        <v>55</v>
      </c>
      <c r="U1593" s="1" t="s">
        <v>13226</v>
      </c>
      <c r="AC1593" s="1" t="s">
        <v>96</v>
      </c>
      <c r="AJ1593" s="1" t="s">
        <v>13298</v>
      </c>
      <c r="AN1593" s="1" t="s">
        <v>13299</v>
      </c>
    </row>
    <row r="1594" spans="1:40" x14ac:dyDescent="0.35">
      <c r="A1594" s="1" t="s">
        <v>13300</v>
      </c>
      <c r="B1594" s="1" t="s">
        <v>87</v>
      </c>
      <c r="C1594" s="1">
        <v>2022</v>
      </c>
      <c r="D1594" s="1" t="s">
        <v>13301</v>
      </c>
      <c r="E1594" s="1" t="s">
        <v>13302</v>
      </c>
      <c r="F1594" s="1" t="s">
        <v>2914</v>
      </c>
      <c r="H1594" s="1" t="s">
        <v>2915</v>
      </c>
      <c r="I1594" s="1" t="s">
        <v>13303</v>
      </c>
      <c r="K1594" s="1" t="s">
        <v>13304</v>
      </c>
      <c r="L1594" s="1" t="s">
        <v>5873</v>
      </c>
      <c r="M1594" s="2">
        <v>45288.514062499999</v>
      </c>
      <c r="N1594" s="2">
        <v>45288.514062499999</v>
      </c>
      <c r="R1594" s="1">
        <v>3</v>
      </c>
      <c r="S1594" s="1">
        <v>10</v>
      </c>
      <c r="AG1594" s="1" t="s">
        <v>13305</v>
      </c>
    </row>
    <row r="1595" spans="1:40" x14ac:dyDescent="0.35">
      <c r="A1595" s="1" t="s">
        <v>13306</v>
      </c>
      <c r="B1595" s="1" t="s">
        <v>87</v>
      </c>
      <c r="C1595" s="1">
        <v>1993</v>
      </c>
      <c r="D1595" s="1" t="s">
        <v>13307</v>
      </c>
      <c r="E1595" s="1" t="s">
        <v>13308</v>
      </c>
      <c r="F1595" s="1" t="s">
        <v>13309</v>
      </c>
      <c r="H1595" s="1" t="s">
        <v>3877</v>
      </c>
      <c r="K1595" s="1" t="s">
        <v>13310</v>
      </c>
      <c r="L1595" s="1">
        <v>1993</v>
      </c>
      <c r="M1595" s="2">
        <v>45288.520219907405</v>
      </c>
      <c r="N1595" s="2">
        <v>45288.520219907405</v>
      </c>
      <c r="P1595" s="1" t="s">
        <v>13311</v>
      </c>
      <c r="R1595" s="1">
        <v>2</v>
      </c>
      <c r="S1595" s="1">
        <v>74</v>
      </c>
      <c r="U1595" s="1" t="s">
        <v>13312</v>
      </c>
      <c r="AC1595" s="1" t="s">
        <v>299</v>
      </c>
      <c r="AF1595" s="1" t="s">
        <v>300</v>
      </c>
      <c r="AG1595" s="1">
        <v>23050966</v>
      </c>
      <c r="AJ1595" s="1" t="s">
        <v>13313</v>
      </c>
      <c r="AN1595" s="1" t="s">
        <v>13314</v>
      </c>
    </row>
    <row r="1596" spans="1:40" x14ac:dyDescent="0.35">
      <c r="A1596" s="1" t="s">
        <v>13315</v>
      </c>
      <c r="B1596" s="1" t="s">
        <v>87</v>
      </c>
      <c r="C1596" s="1">
        <v>2015</v>
      </c>
      <c r="D1596" s="1" t="s">
        <v>13316</v>
      </c>
      <c r="E1596" s="1" t="s">
        <v>13317</v>
      </c>
      <c r="F1596" s="1" t="s">
        <v>13318</v>
      </c>
      <c r="I1596" s="1" t="s">
        <v>13319</v>
      </c>
      <c r="J1596" s="1" t="s">
        <v>13320</v>
      </c>
      <c r="L1596" s="1">
        <v>2015</v>
      </c>
      <c r="M1596" s="2">
        <v>45288.505833333336</v>
      </c>
      <c r="N1596" s="2">
        <v>45288.505833333336</v>
      </c>
      <c r="P1596" s="1" t="s">
        <v>13321</v>
      </c>
      <c r="R1596" s="1">
        <v>10</v>
      </c>
      <c r="S1596" s="1">
        <v>61</v>
      </c>
      <c r="AF1596" s="1" t="s">
        <v>408</v>
      </c>
    </row>
    <row r="1597" spans="1:40" x14ac:dyDescent="0.35">
      <c r="A1597" s="1" t="s">
        <v>13322</v>
      </c>
      <c r="B1597" s="1" t="s">
        <v>87</v>
      </c>
      <c r="C1597" s="1">
        <v>2017</v>
      </c>
      <c r="D1597" s="1" t="s">
        <v>13323</v>
      </c>
      <c r="E1597" s="1" t="s">
        <v>13324</v>
      </c>
      <c r="F1597" s="1" t="s">
        <v>412</v>
      </c>
      <c r="H1597" s="1" t="s">
        <v>957</v>
      </c>
      <c r="I1597" s="1" t="s">
        <v>13325</v>
      </c>
      <c r="K1597" s="1" t="s">
        <v>13326</v>
      </c>
      <c r="L1597" s="3">
        <v>43070</v>
      </c>
      <c r="M1597" s="2">
        <v>45288.500092592592</v>
      </c>
      <c r="N1597" s="2">
        <v>45288.664594907408</v>
      </c>
      <c r="R1597" s="1">
        <v>23</v>
      </c>
      <c r="S1597" s="1">
        <v>83</v>
      </c>
      <c r="U1597" s="1" t="s">
        <v>418</v>
      </c>
      <c r="AC1597" s="1" t="s">
        <v>96</v>
      </c>
      <c r="AD1597" s="1" t="s">
        <v>6384</v>
      </c>
      <c r="AJ1597" s="1" t="s">
        <v>13327</v>
      </c>
      <c r="AN1597" s="1" t="s">
        <v>13328</v>
      </c>
    </row>
    <row r="1598" spans="1:40" x14ac:dyDescent="0.35">
      <c r="A1598" s="1" t="s">
        <v>13329</v>
      </c>
      <c r="B1598" s="1" t="s">
        <v>87</v>
      </c>
      <c r="C1598" s="1">
        <v>2020</v>
      </c>
      <c r="D1598" s="1" t="s">
        <v>13330</v>
      </c>
      <c r="E1598" s="1" t="s">
        <v>13331</v>
      </c>
      <c r="F1598" s="1" t="s">
        <v>13332</v>
      </c>
      <c r="I1598" s="1" t="s">
        <v>13333</v>
      </c>
      <c r="J1598" s="1" t="s">
        <v>13334</v>
      </c>
      <c r="L1598" s="1">
        <v>2020</v>
      </c>
      <c r="M1598" s="2">
        <v>45288.505173611113</v>
      </c>
      <c r="N1598" s="2">
        <v>45288.505173611113</v>
      </c>
      <c r="P1598" s="1" t="s">
        <v>13335</v>
      </c>
      <c r="R1598" s="1">
        <v>9</v>
      </c>
      <c r="S1598" s="1">
        <v>20</v>
      </c>
      <c r="V1598" s="1" t="s">
        <v>13336</v>
      </c>
      <c r="AF1598" s="1" t="s">
        <v>408</v>
      </c>
    </row>
    <row r="1599" spans="1:40" x14ac:dyDescent="0.35">
      <c r="A1599" s="1" t="s">
        <v>13337</v>
      </c>
      <c r="B1599" s="1" t="s">
        <v>87</v>
      </c>
      <c r="C1599" s="1">
        <v>2019</v>
      </c>
      <c r="D1599" s="1" t="s">
        <v>13338</v>
      </c>
      <c r="E1599" s="1" t="s">
        <v>13339</v>
      </c>
      <c r="F1599" s="1" t="s">
        <v>2337</v>
      </c>
      <c r="H1599" s="1" t="s">
        <v>2338</v>
      </c>
      <c r="I1599" s="1" t="s">
        <v>13340</v>
      </c>
      <c r="K1599" s="1" t="s">
        <v>13341</v>
      </c>
      <c r="L1599" s="1">
        <v>2019</v>
      </c>
      <c r="M1599" s="2">
        <v>45288.500092592592</v>
      </c>
      <c r="N1599" s="2">
        <v>45288.685694444444</v>
      </c>
      <c r="P1599" s="1">
        <v>1058</v>
      </c>
      <c r="S1599" s="1">
        <v>10</v>
      </c>
      <c r="U1599" s="1" t="s">
        <v>2341</v>
      </c>
      <c r="AC1599" s="1" t="s">
        <v>96</v>
      </c>
      <c r="AJ1599" s="1" t="s">
        <v>13342</v>
      </c>
      <c r="AN1599" s="1" t="s">
        <v>13343</v>
      </c>
    </row>
    <row r="1600" spans="1:40" x14ac:dyDescent="0.35">
      <c r="A1600" s="1" t="s">
        <v>13344</v>
      </c>
      <c r="B1600" s="1" t="s">
        <v>87</v>
      </c>
      <c r="C1600" s="1">
        <v>2009</v>
      </c>
      <c r="D1600" s="1" t="s">
        <v>13345</v>
      </c>
      <c r="E1600" s="1" t="s">
        <v>13346</v>
      </c>
      <c r="F1600" s="1" t="s">
        <v>13347</v>
      </c>
      <c r="H1600" s="1" t="s">
        <v>13348</v>
      </c>
      <c r="I1600" s="1" t="s">
        <v>13349</v>
      </c>
      <c r="K1600" s="1" t="s">
        <v>13350</v>
      </c>
      <c r="L1600" s="1" t="s">
        <v>13351</v>
      </c>
      <c r="M1600" s="2">
        <v>45288.500092592592</v>
      </c>
      <c r="N1600" s="2">
        <v>45288.72246527778</v>
      </c>
      <c r="P1600" s="1" t="s">
        <v>13352</v>
      </c>
      <c r="R1600" s="1">
        <v>4</v>
      </c>
      <c r="S1600" s="1">
        <v>23</v>
      </c>
      <c r="U1600" s="1" t="s">
        <v>13353</v>
      </c>
      <c r="AC1600" s="1" t="s">
        <v>13354</v>
      </c>
      <c r="AJ1600" s="1" t="s">
        <v>13355</v>
      </c>
      <c r="AN1600" s="1" t="s">
        <v>13356</v>
      </c>
    </row>
    <row r="1601" spans="1:72" x14ac:dyDescent="0.35">
      <c r="A1601" s="1" t="s">
        <v>13357</v>
      </c>
      <c r="B1601" s="1" t="s">
        <v>87</v>
      </c>
      <c r="C1601" s="1">
        <v>2020</v>
      </c>
      <c r="D1601" s="1" t="s">
        <v>13358</v>
      </c>
      <c r="E1601" s="1" t="s">
        <v>13359</v>
      </c>
      <c r="F1601" s="1" t="s">
        <v>12693</v>
      </c>
      <c r="H1601" s="1" t="s">
        <v>9273</v>
      </c>
      <c r="I1601" s="1" t="s">
        <v>13360</v>
      </c>
      <c r="K1601" s="1" t="s">
        <v>13361</v>
      </c>
      <c r="L1601" s="3">
        <v>43921</v>
      </c>
      <c r="M1601" s="2">
        <v>45288.500092592592</v>
      </c>
      <c r="N1601" s="2">
        <v>45288.500092592592</v>
      </c>
      <c r="P1601" s="1">
        <v>8692</v>
      </c>
      <c r="R1601" s="1">
        <v>1</v>
      </c>
      <c r="S1601" s="1">
        <v>9</v>
      </c>
      <c r="U1601" s="1" t="s">
        <v>12696</v>
      </c>
      <c r="AC1601" s="1" t="s">
        <v>96</v>
      </c>
      <c r="AD1601" s="1" t="s">
        <v>13362</v>
      </c>
      <c r="AJ1601" s="1" t="s">
        <v>13363</v>
      </c>
      <c r="AN1601" s="1" t="s">
        <v>13364</v>
      </c>
    </row>
    <row r="1602" spans="1:72" x14ac:dyDescent="0.35">
      <c r="A1602" s="1" t="s">
        <v>13365</v>
      </c>
      <c r="B1602" s="1" t="s">
        <v>87</v>
      </c>
      <c r="C1602" s="1">
        <v>2004</v>
      </c>
      <c r="D1602" s="1" t="s">
        <v>13366</v>
      </c>
      <c r="E1602" s="1" t="s">
        <v>13367</v>
      </c>
      <c r="F1602" s="1" t="s">
        <v>507</v>
      </c>
      <c r="H1602" s="1" t="s">
        <v>591</v>
      </c>
      <c r="K1602" s="1" t="s">
        <v>13368</v>
      </c>
      <c r="L1602" s="1">
        <v>2004</v>
      </c>
      <c r="M1602" s="2">
        <v>45288.518784722219</v>
      </c>
      <c r="N1602" s="2">
        <v>45288.518784722219</v>
      </c>
      <c r="P1602" s="1" t="s">
        <v>4951</v>
      </c>
      <c r="R1602" s="1">
        <v>10</v>
      </c>
      <c r="S1602" s="1">
        <v>83</v>
      </c>
      <c r="U1602" s="1" t="s">
        <v>821</v>
      </c>
      <c r="AC1602" s="1" t="s">
        <v>299</v>
      </c>
      <c r="AF1602" s="1" t="s">
        <v>300</v>
      </c>
      <c r="AG1602" s="1">
        <v>39677751</v>
      </c>
      <c r="AJ1602" s="1" t="s">
        <v>441</v>
      </c>
      <c r="AN1602" s="1" t="s">
        <v>13369</v>
      </c>
    </row>
    <row r="1603" spans="1:72" x14ac:dyDescent="0.35">
      <c r="A1603" s="1" t="s">
        <v>13370</v>
      </c>
      <c r="B1603" s="1" t="s">
        <v>87</v>
      </c>
      <c r="C1603" s="1">
        <v>2022</v>
      </c>
      <c r="D1603" s="1" t="s">
        <v>13371</v>
      </c>
      <c r="E1603" s="1" t="s">
        <v>13372</v>
      </c>
      <c r="F1603" s="1" t="s">
        <v>472</v>
      </c>
      <c r="I1603" s="1" t="s">
        <v>13373</v>
      </c>
      <c r="J1603" s="1" t="s">
        <v>13374</v>
      </c>
      <c r="L1603" s="1">
        <v>2022</v>
      </c>
      <c r="M1603" s="2">
        <v>45288.504953703705</v>
      </c>
      <c r="N1603" s="2">
        <v>45288.699432870373</v>
      </c>
      <c r="R1603" s="1">
        <v>1</v>
      </c>
      <c r="S1603" s="1">
        <v>11</v>
      </c>
      <c r="AF1603" s="1" t="s">
        <v>408</v>
      </c>
      <c r="AN1603" s="1" t="s">
        <v>13375</v>
      </c>
    </row>
    <row r="1604" spans="1:72" x14ac:dyDescent="0.35">
      <c r="A1604" s="1" t="s">
        <v>13376</v>
      </c>
      <c r="B1604" s="1" t="s">
        <v>87</v>
      </c>
      <c r="C1604" s="1">
        <v>2011</v>
      </c>
      <c r="D1604" s="1" t="s">
        <v>13377</v>
      </c>
      <c r="E1604" s="1" t="s">
        <v>3207</v>
      </c>
      <c r="F1604" s="1" t="s">
        <v>3208</v>
      </c>
      <c r="H1604" s="1" t="s">
        <v>13378</v>
      </c>
      <c r="J1604" s="1" t="s">
        <v>13379</v>
      </c>
      <c r="K1604" s="1" t="s">
        <v>13380</v>
      </c>
      <c r="L1604" s="1">
        <v>2011</v>
      </c>
      <c r="M1604" s="2">
        <v>45288.518229166664</v>
      </c>
      <c r="N1604" s="2">
        <v>45288.518229166664</v>
      </c>
      <c r="P1604" s="1" t="s">
        <v>3210</v>
      </c>
      <c r="R1604" s="1">
        <v>6</v>
      </c>
      <c r="S1604" s="1">
        <v>28</v>
      </c>
      <c r="U1604" s="1" t="s">
        <v>13381</v>
      </c>
      <c r="AC1604" s="1" t="s">
        <v>13382</v>
      </c>
      <c r="AF1604" s="1" t="s">
        <v>300</v>
      </c>
      <c r="AG1604" s="1">
        <v>363053287</v>
      </c>
      <c r="AJ1604" s="1" t="s">
        <v>13383</v>
      </c>
      <c r="AN1604" s="1" t="s">
        <v>13384</v>
      </c>
    </row>
    <row r="1605" spans="1:72" x14ac:dyDescent="0.35">
      <c r="A1605" s="1" t="s">
        <v>13385</v>
      </c>
      <c r="B1605" s="1" t="s">
        <v>87</v>
      </c>
      <c r="C1605" s="1">
        <v>2011</v>
      </c>
      <c r="D1605" s="1" t="s">
        <v>13386</v>
      </c>
      <c r="E1605" s="1" t="s">
        <v>13387</v>
      </c>
      <c r="F1605" s="1" t="s">
        <v>11762</v>
      </c>
      <c r="H1605" s="1" t="s">
        <v>13388</v>
      </c>
      <c r="I1605" s="1" t="s">
        <v>13389</v>
      </c>
      <c r="K1605" s="1" t="s">
        <v>13390</v>
      </c>
      <c r="L1605" s="1" t="s">
        <v>2445</v>
      </c>
      <c r="M1605" s="2">
        <v>45288.500092592592</v>
      </c>
      <c r="N1605" s="2">
        <v>45288.500092592592</v>
      </c>
      <c r="P1605" s="1" t="s">
        <v>13391</v>
      </c>
      <c r="R1605" s="1">
        <v>2</v>
      </c>
      <c r="S1605" s="1">
        <v>57</v>
      </c>
      <c r="U1605" s="1" t="s">
        <v>11768</v>
      </c>
      <c r="AC1605" s="1" t="s">
        <v>96</v>
      </c>
      <c r="AJ1605" s="1" t="s">
        <v>13392</v>
      </c>
      <c r="AN1605" s="1" t="s">
        <v>13393</v>
      </c>
    </row>
    <row r="1606" spans="1:72" x14ac:dyDescent="0.35">
      <c r="A1606" s="1" t="s">
        <v>13394</v>
      </c>
      <c r="B1606" s="1" t="s">
        <v>742</v>
      </c>
      <c r="C1606" s="1">
        <v>1998</v>
      </c>
      <c r="D1606" s="1" t="s">
        <v>13395</v>
      </c>
      <c r="E1606" s="1" t="s">
        <v>13396</v>
      </c>
      <c r="G1606" s="1" t="s">
        <v>13397</v>
      </c>
      <c r="K1606" s="1" t="s">
        <v>13398</v>
      </c>
      <c r="L1606" s="1">
        <v>1998</v>
      </c>
      <c r="M1606" s="2">
        <v>45288.513865740744</v>
      </c>
      <c r="N1606" s="2">
        <v>45288.513865740744</v>
      </c>
      <c r="P1606" s="1" t="s">
        <v>13399</v>
      </c>
      <c r="AG1606" s="1" t="s">
        <v>13400</v>
      </c>
      <c r="BT1606" s="1" t="s">
        <v>13401</v>
      </c>
    </row>
    <row r="1607" spans="1:72" x14ac:dyDescent="0.35">
      <c r="A1607" s="1" t="s">
        <v>13402</v>
      </c>
      <c r="B1607" s="1" t="s">
        <v>87</v>
      </c>
      <c r="C1607" s="1">
        <v>2002</v>
      </c>
      <c r="D1607" s="1" t="s">
        <v>13403</v>
      </c>
      <c r="E1607" s="1" t="s">
        <v>13404</v>
      </c>
      <c r="F1607" s="1" t="s">
        <v>680</v>
      </c>
      <c r="H1607" s="1" t="s">
        <v>681</v>
      </c>
      <c r="I1607" s="1" t="s">
        <v>13405</v>
      </c>
      <c r="K1607" s="1" t="s">
        <v>13406</v>
      </c>
      <c r="L1607" s="1" t="s">
        <v>1377</v>
      </c>
      <c r="M1607" s="2">
        <v>45288.512233796297</v>
      </c>
      <c r="N1607" s="2">
        <v>45288.512233796297</v>
      </c>
      <c r="P1607" s="1" t="s">
        <v>13407</v>
      </c>
      <c r="R1607" s="1">
        <v>4</v>
      </c>
      <c r="S1607" s="1">
        <v>58</v>
      </c>
      <c r="AG1607" s="1" t="s">
        <v>13408</v>
      </c>
    </row>
    <row r="1608" spans="1:72" x14ac:dyDescent="0.35">
      <c r="A1608" s="1" t="s">
        <v>13409</v>
      </c>
      <c r="B1608" s="1" t="s">
        <v>87</v>
      </c>
      <c r="C1608" s="1">
        <v>2015</v>
      </c>
      <c r="D1608" s="1" t="s">
        <v>13410</v>
      </c>
      <c r="E1608" s="1" t="s">
        <v>13411</v>
      </c>
      <c r="F1608" s="1" t="s">
        <v>702</v>
      </c>
      <c r="I1608" s="1" t="s">
        <v>13412</v>
      </c>
      <c r="J1608" s="1" t="s">
        <v>13413</v>
      </c>
      <c r="L1608" s="1">
        <v>2015</v>
      </c>
      <c r="M1608" s="2">
        <v>45288.505972222221</v>
      </c>
      <c r="N1608" s="2">
        <v>45288.723287037035</v>
      </c>
      <c r="P1608" s="1" t="s">
        <v>13414</v>
      </c>
      <c r="S1608" s="1">
        <v>53</v>
      </c>
      <c r="AF1608" s="1" t="s">
        <v>408</v>
      </c>
    </row>
    <row r="1609" spans="1:72" x14ac:dyDescent="0.35">
      <c r="A1609" s="1" t="s">
        <v>13415</v>
      </c>
      <c r="B1609" s="1" t="s">
        <v>87</v>
      </c>
      <c r="C1609" s="1">
        <v>2019</v>
      </c>
      <c r="D1609" s="1" t="s">
        <v>13416</v>
      </c>
      <c r="E1609" s="1" t="s">
        <v>13417</v>
      </c>
      <c r="F1609" s="1" t="s">
        <v>1077</v>
      </c>
      <c r="H1609" s="1" t="s">
        <v>1078</v>
      </c>
      <c r="I1609" s="1" t="s">
        <v>13418</v>
      </c>
      <c r="K1609" s="1" t="s">
        <v>13419</v>
      </c>
      <c r="L1609" s="3">
        <v>43636</v>
      </c>
      <c r="M1609" s="2">
        <v>45288.500092592592</v>
      </c>
      <c r="N1609" s="2">
        <v>45288.652974537035</v>
      </c>
      <c r="P1609" s="1">
        <v>8931</v>
      </c>
      <c r="R1609" s="1">
        <v>1</v>
      </c>
      <c r="S1609" s="1">
        <v>9</v>
      </c>
      <c r="U1609" s="1" t="s">
        <v>1081</v>
      </c>
      <c r="AC1609" s="1" t="s">
        <v>96</v>
      </c>
      <c r="AJ1609" s="1" t="s">
        <v>13420</v>
      </c>
      <c r="AN1609" s="1" t="s">
        <v>13421</v>
      </c>
    </row>
    <row r="1610" spans="1:72" x14ac:dyDescent="0.35">
      <c r="A1610" s="1" t="s">
        <v>13422</v>
      </c>
      <c r="B1610" s="1" t="s">
        <v>87</v>
      </c>
      <c r="C1610" s="1">
        <v>2021</v>
      </c>
      <c r="D1610" s="1" t="s">
        <v>13423</v>
      </c>
      <c r="E1610" s="1" t="s">
        <v>13424</v>
      </c>
      <c r="F1610" s="1" t="s">
        <v>1362</v>
      </c>
      <c r="H1610" s="1" t="s">
        <v>1363</v>
      </c>
      <c r="I1610" s="1" t="s">
        <v>13425</v>
      </c>
      <c r="K1610" s="1" t="s">
        <v>13426</v>
      </c>
      <c r="L1610" s="1" t="s">
        <v>4632</v>
      </c>
      <c r="M1610" s="2">
        <v>45288.500092592592</v>
      </c>
      <c r="N1610" s="2">
        <v>45288.645069444443</v>
      </c>
      <c r="P1610" s="1" t="s">
        <v>13427</v>
      </c>
      <c r="R1610" s="1">
        <v>6</v>
      </c>
      <c r="S1610" s="1">
        <v>78</v>
      </c>
      <c r="U1610" s="1" t="s">
        <v>1367</v>
      </c>
      <c r="AC1610" s="1" t="s">
        <v>96</v>
      </c>
      <c r="AJ1610" s="1" t="s">
        <v>13428</v>
      </c>
      <c r="AN1610" s="1" t="s">
        <v>13429</v>
      </c>
    </row>
    <row r="1611" spans="1:72" x14ac:dyDescent="0.35">
      <c r="A1611" s="1" t="s">
        <v>13430</v>
      </c>
      <c r="B1611" s="1" t="s">
        <v>87</v>
      </c>
      <c r="C1611" s="1">
        <v>2011</v>
      </c>
      <c r="D1611" s="1" t="s">
        <v>13431</v>
      </c>
      <c r="E1611" s="1" t="s">
        <v>13432</v>
      </c>
      <c r="F1611" s="1" t="s">
        <v>1933</v>
      </c>
      <c r="I1611" s="1" t="s">
        <v>13433</v>
      </c>
      <c r="J1611" s="1" t="s">
        <v>13434</v>
      </c>
      <c r="L1611" s="1">
        <v>2011</v>
      </c>
      <c r="M1611" s="2">
        <v>45288.50640046296</v>
      </c>
      <c r="N1611" s="2">
        <v>45288.736122685186</v>
      </c>
      <c r="P1611" s="1" t="s">
        <v>13435</v>
      </c>
      <c r="R1611" s="1">
        <v>12</v>
      </c>
      <c r="S1611" s="1">
        <v>74</v>
      </c>
      <c r="AF1611" s="1" t="s">
        <v>408</v>
      </c>
      <c r="AN1611" s="1" t="s">
        <v>13436</v>
      </c>
    </row>
    <row r="1612" spans="1:72" x14ac:dyDescent="0.35">
      <c r="A1612" s="1" t="s">
        <v>13437</v>
      </c>
      <c r="B1612" s="1" t="s">
        <v>87</v>
      </c>
      <c r="C1612" s="1">
        <v>2003</v>
      </c>
      <c r="D1612" s="1" t="s">
        <v>13438</v>
      </c>
      <c r="E1612" s="1" t="s">
        <v>13439</v>
      </c>
      <c r="F1612" s="1" t="s">
        <v>328</v>
      </c>
      <c r="H1612" s="1" t="s">
        <v>329</v>
      </c>
      <c r="I1612" s="1" t="s">
        <v>13440</v>
      </c>
      <c r="K1612" s="1" t="s">
        <v>13441</v>
      </c>
      <c r="L1612" s="1" t="s">
        <v>3313</v>
      </c>
      <c r="M1612" s="2">
        <v>45288.500092592592</v>
      </c>
      <c r="N1612" s="2">
        <v>45288.500092592592</v>
      </c>
      <c r="P1612" s="1" t="s">
        <v>13442</v>
      </c>
      <c r="R1612" s="1">
        <v>11</v>
      </c>
      <c r="S1612" s="1">
        <v>66</v>
      </c>
      <c r="U1612" s="1" t="s">
        <v>334</v>
      </c>
      <c r="AC1612" s="1" t="s">
        <v>96</v>
      </c>
      <c r="AJ1612" s="1" t="s">
        <v>13443</v>
      </c>
      <c r="AN1612" s="1" t="s">
        <v>13444</v>
      </c>
    </row>
    <row r="1613" spans="1:72" x14ac:dyDescent="0.35">
      <c r="A1613" s="1" t="s">
        <v>13445</v>
      </c>
      <c r="B1613" s="1" t="s">
        <v>87</v>
      </c>
      <c r="C1613" s="1">
        <v>2015</v>
      </c>
      <c r="D1613" s="1" t="s">
        <v>13446</v>
      </c>
      <c r="E1613" s="1" t="s">
        <v>13447</v>
      </c>
      <c r="F1613" s="1" t="s">
        <v>6187</v>
      </c>
      <c r="H1613" s="1" t="s">
        <v>91</v>
      </c>
      <c r="I1613" s="1" t="s">
        <v>13448</v>
      </c>
      <c r="K1613" s="1" t="s">
        <v>13449</v>
      </c>
      <c r="L1613" s="3">
        <v>42055</v>
      </c>
      <c r="M1613" s="2">
        <v>45288.511828703704</v>
      </c>
      <c r="N1613" s="2">
        <v>45288.511828703704</v>
      </c>
      <c r="R1613" s="1">
        <v>2</v>
      </c>
      <c r="S1613" s="1">
        <v>10</v>
      </c>
      <c r="AG1613" s="1" t="s">
        <v>13450</v>
      </c>
    </row>
    <row r="1614" spans="1:72" x14ac:dyDescent="0.35">
      <c r="A1614" s="1" t="s">
        <v>13451</v>
      </c>
      <c r="B1614" s="1" t="s">
        <v>87</v>
      </c>
      <c r="C1614" s="1">
        <v>2013</v>
      </c>
      <c r="D1614" s="1" t="s">
        <v>13452</v>
      </c>
      <c r="E1614" s="1" t="s">
        <v>13453</v>
      </c>
      <c r="F1614" s="1" t="s">
        <v>13454</v>
      </c>
      <c r="H1614" s="1" t="s">
        <v>4596</v>
      </c>
      <c r="I1614" s="1" t="s">
        <v>13455</v>
      </c>
      <c r="K1614" s="1" t="s">
        <v>13456</v>
      </c>
      <c r="L1614" s="1" t="s">
        <v>7758</v>
      </c>
      <c r="M1614" s="2">
        <v>45288.51321759259</v>
      </c>
      <c r="N1614" s="2">
        <v>45288.51321759259</v>
      </c>
      <c r="P1614" s="1" t="s">
        <v>13457</v>
      </c>
      <c r="R1614" s="1">
        <v>2</v>
      </c>
      <c r="S1614" s="1">
        <v>89</v>
      </c>
      <c r="AG1614" s="1" t="s">
        <v>13458</v>
      </c>
    </row>
    <row r="1615" spans="1:72" x14ac:dyDescent="0.35">
      <c r="A1615" s="1" t="s">
        <v>13459</v>
      </c>
      <c r="B1615" s="1" t="s">
        <v>87</v>
      </c>
      <c r="C1615" s="1">
        <v>2006</v>
      </c>
      <c r="D1615" s="1" t="s">
        <v>13460</v>
      </c>
      <c r="E1615" s="1" t="s">
        <v>13461</v>
      </c>
      <c r="F1615" s="1" t="s">
        <v>328</v>
      </c>
      <c r="H1615" s="1" t="s">
        <v>329</v>
      </c>
      <c r="I1615" s="1" t="s">
        <v>13462</v>
      </c>
      <c r="K1615" s="1" t="s">
        <v>13463</v>
      </c>
      <c r="L1615" s="1" t="s">
        <v>3243</v>
      </c>
      <c r="M1615" s="2">
        <v>45288.500092592592</v>
      </c>
      <c r="N1615" s="2">
        <v>45288.669189814813</v>
      </c>
      <c r="P1615" s="1" t="s">
        <v>13464</v>
      </c>
      <c r="R1615" s="1">
        <v>5</v>
      </c>
      <c r="S1615" s="1">
        <v>69</v>
      </c>
      <c r="U1615" s="1" t="s">
        <v>334</v>
      </c>
      <c r="AC1615" s="1" t="s">
        <v>96</v>
      </c>
      <c r="AJ1615" s="1" t="s">
        <v>13465</v>
      </c>
      <c r="AN1615" s="1" t="s">
        <v>13466</v>
      </c>
    </row>
    <row r="1616" spans="1:72" x14ac:dyDescent="0.35">
      <c r="A1616" s="1" t="s">
        <v>13467</v>
      </c>
      <c r="B1616" s="1" t="s">
        <v>87</v>
      </c>
      <c r="C1616" s="1">
        <v>2003</v>
      </c>
      <c r="D1616" s="1" t="s">
        <v>13468</v>
      </c>
      <c r="E1616" s="1" t="s">
        <v>13469</v>
      </c>
      <c r="F1616" s="1" t="s">
        <v>412</v>
      </c>
      <c r="H1616" s="1" t="s">
        <v>413</v>
      </c>
      <c r="I1616" s="1" t="s">
        <v>13470</v>
      </c>
      <c r="K1616" s="1" t="s">
        <v>13471</v>
      </c>
      <c r="L1616" s="1" t="s">
        <v>6409</v>
      </c>
      <c r="M1616" s="2">
        <v>45288.500092592592</v>
      </c>
      <c r="N1616" s="2">
        <v>45288.500092592592</v>
      </c>
      <c r="P1616" s="1" t="s">
        <v>13472</v>
      </c>
      <c r="R1616" s="1">
        <v>3</v>
      </c>
      <c r="S1616" s="1">
        <v>69</v>
      </c>
      <c r="U1616" s="1" t="s">
        <v>418</v>
      </c>
      <c r="AC1616" s="1" t="s">
        <v>96</v>
      </c>
      <c r="AJ1616" s="1" t="s">
        <v>13473</v>
      </c>
      <c r="AN1616" s="1" t="s">
        <v>13474</v>
      </c>
    </row>
    <row r="1617" spans="1:40" x14ac:dyDescent="0.35">
      <c r="A1617" s="1" t="s">
        <v>13475</v>
      </c>
      <c r="B1617" s="1" t="s">
        <v>87</v>
      </c>
      <c r="C1617" s="1">
        <v>2011</v>
      </c>
      <c r="D1617" s="1" t="s">
        <v>13476</v>
      </c>
      <c r="E1617" s="1" t="s">
        <v>13477</v>
      </c>
      <c r="F1617" s="1" t="s">
        <v>7313</v>
      </c>
      <c r="J1617" s="1" t="s">
        <v>13478</v>
      </c>
      <c r="L1617" s="1">
        <v>2011</v>
      </c>
      <c r="M1617" s="2">
        <v>45288.506354166668</v>
      </c>
      <c r="N1617" s="2">
        <v>45288.626006944447</v>
      </c>
      <c r="P1617" s="1" t="s">
        <v>13479</v>
      </c>
      <c r="R1617" s="1">
        <v>4</v>
      </c>
      <c r="S1617" s="1">
        <v>67</v>
      </c>
      <c r="V1617" s="1" t="s">
        <v>13480</v>
      </c>
      <c r="AF1617" s="1" t="s">
        <v>408</v>
      </c>
    </row>
    <row r="1618" spans="1:40" x14ac:dyDescent="0.35">
      <c r="A1618" s="1" t="s">
        <v>13481</v>
      </c>
      <c r="B1618" s="1" t="s">
        <v>87</v>
      </c>
      <c r="C1618" s="1">
        <v>2010</v>
      </c>
      <c r="D1618" s="1" t="s">
        <v>13482</v>
      </c>
      <c r="E1618" s="1" t="s">
        <v>13483</v>
      </c>
      <c r="F1618" s="1" t="s">
        <v>873</v>
      </c>
      <c r="H1618" s="1" t="s">
        <v>874</v>
      </c>
      <c r="I1618" s="1" t="s">
        <v>13484</v>
      </c>
      <c r="K1618" s="1" t="s">
        <v>13485</v>
      </c>
      <c r="L1618" s="1" t="s">
        <v>10680</v>
      </c>
      <c r="M1618" s="2">
        <v>45288.512824074074</v>
      </c>
      <c r="N1618" s="2">
        <v>45288.512824074074</v>
      </c>
      <c r="P1618" s="1" t="s">
        <v>13486</v>
      </c>
      <c r="R1618" s="1">
        <v>5</v>
      </c>
      <c r="S1618" s="1">
        <v>21</v>
      </c>
      <c r="AG1618" s="1" t="s">
        <v>13487</v>
      </c>
    </row>
    <row r="1619" spans="1:40" x14ac:dyDescent="0.35">
      <c r="A1619" s="1" t="s">
        <v>13488</v>
      </c>
      <c r="B1619" s="1" t="s">
        <v>87</v>
      </c>
      <c r="C1619" s="1">
        <v>2015</v>
      </c>
      <c r="D1619" s="1" t="s">
        <v>13489</v>
      </c>
      <c r="E1619" s="1" t="s">
        <v>13490</v>
      </c>
      <c r="F1619" s="1" t="s">
        <v>13491</v>
      </c>
      <c r="H1619" s="1" t="s">
        <v>13492</v>
      </c>
      <c r="I1619" s="1" t="s">
        <v>13493</v>
      </c>
      <c r="K1619" s="1" t="s">
        <v>13494</v>
      </c>
      <c r="L1619" s="1">
        <v>2015</v>
      </c>
      <c r="M1619" s="2">
        <v>45288.517835648148</v>
      </c>
      <c r="N1619" s="2">
        <v>45288.517835648148</v>
      </c>
      <c r="P1619" s="1" t="s">
        <v>13495</v>
      </c>
      <c r="R1619" s="1" t="s">
        <v>3348</v>
      </c>
      <c r="S1619" s="1">
        <v>208</v>
      </c>
      <c r="U1619" s="1" t="s">
        <v>13496</v>
      </c>
      <c r="W1619" s="1" t="s">
        <v>13497</v>
      </c>
      <c r="AC1619" s="1" t="s">
        <v>299</v>
      </c>
      <c r="AF1619" s="1" t="s">
        <v>300</v>
      </c>
      <c r="AG1619" s="1">
        <v>72162996</v>
      </c>
      <c r="AJ1619" s="1" t="s">
        <v>6972</v>
      </c>
      <c r="AN1619" s="1" t="s">
        <v>13498</v>
      </c>
    </row>
    <row r="1620" spans="1:40" x14ac:dyDescent="0.35">
      <c r="A1620" s="1" t="s">
        <v>13499</v>
      </c>
      <c r="B1620" s="1" t="s">
        <v>87</v>
      </c>
      <c r="C1620" s="1">
        <v>2020</v>
      </c>
      <c r="D1620" s="1" t="s">
        <v>13500</v>
      </c>
      <c r="E1620" s="1" t="s">
        <v>13501</v>
      </c>
      <c r="F1620" s="1" t="s">
        <v>1067</v>
      </c>
      <c r="H1620" s="1" t="s">
        <v>1068</v>
      </c>
      <c r="I1620" s="1" t="s">
        <v>13502</v>
      </c>
      <c r="K1620" s="1" t="s">
        <v>13503</v>
      </c>
      <c r="L1620" s="3">
        <v>44072</v>
      </c>
      <c r="M1620" s="2">
        <v>45288.500092592592</v>
      </c>
      <c r="N1620" s="2">
        <v>45288.675844907404</v>
      </c>
      <c r="R1620" s="1">
        <v>3</v>
      </c>
      <c r="S1620" s="1">
        <v>7</v>
      </c>
      <c r="U1620" s="1" t="s">
        <v>1071</v>
      </c>
      <c r="AC1620" s="1" t="s">
        <v>96</v>
      </c>
      <c r="AJ1620" s="1" t="s">
        <v>13504</v>
      </c>
      <c r="AN1620" s="1" t="s">
        <v>13505</v>
      </c>
    </row>
    <row r="1621" spans="1:40" x14ac:dyDescent="0.35">
      <c r="A1621" s="1" t="s">
        <v>13506</v>
      </c>
      <c r="B1621" s="1" t="s">
        <v>87</v>
      </c>
      <c r="C1621" s="1">
        <v>2002</v>
      </c>
      <c r="D1621" s="1" t="s">
        <v>13507</v>
      </c>
      <c r="E1621" s="1" t="s">
        <v>13508</v>
      </c>
      <c r="F1621" s="1" t="s">
        <v>765</v>
      </c>
      <c r="H1621" s="1" t="s">
        <v>365</v>
      </c>
      <c r="I1621" s="1" t="s">
        <v>13509</v>
      </c>
      <c r="K1621" s="1" t="s">
        <v>13510</v>
      </c>
      <c r="L1621" s="1">
        <v>2002</v>
      </c>
      <c r="M1621" s="2">
        <v>45288.500092592592</v>
      </c>
      <c r="N1621" s="2">
        <v>45288.601458333331</v>
      </c>
      <c r="P1621" s="1" t="s">
        <v>8483</v>
      </c>
      <c r="R1621" s="1">
        <v>5</v>
      </c>
      <c r="S1621" s="1">
        <v>92</v>
      </c>
      <c r="U1621" s="1" t="s">
        <v>771</v>
      </c>
      <c r="AC1621" s="1" t="s">
        <v>96</v>
      </c>
      <c r="AJ1621" s="1" t="s">
        <v>13511</v>
      </c>
      <c r="AN1621" s="1" t="s">
        <v>13512</v>
      </c>
    </row>
    <row r="1622" spans="1:40" x14ac:dyDescent="0.35">
      <c r="A1622" s="1" t="s">
        <v>13513</v>
      </c>
      <c r="B1622" s="1" t="s">
        <v>87</v>
      </c>
      <c r="C1622" s="1">
        <v>2019</v>
      </c>
      <c r="D1622" s="1" t="s">
        <v>13514</v>
      </c>
      <c r="E1622" s="1" t="s">
        <v>13515</v>
      </c>
      <c r="F1622" s="1" t="s">
        <v>2337</v>
      </c>
      <c r="H1622" s="1" t="s">
        <v>2338</v>
      </c>
      <c r="I1622" s="1" t="s">
        <v>13516</v>
      </c>
      <c r="K1622" s="1" t="s">
        <v>13517</v>
      </c>
      <c r="L1622" s="1">
        <v>2019</v>
      </c>
      <c r="M1622" s="2">
        <v>45288.500092592592</v>
      </c>
      <c r="N1622" s="2">
        <v>45288.632268518515</v>
      </c>
      <c r="P1622" s="1">
        <v>476</v>
      </c>
      <c r="S1622" s="1">
        <v>10</v>
      </c>
      <c r="U1622" s="1" t="s">
        <v>2341</v>
      </c>
      <c r="AC1622" s="1" t="s">
        <v>96</v>
      </c>
      <c r="AJ1622" s="1" t="s">
        <v>13518</v>
      </c>
      <c r="AN1622" s="1" t="s">
        <v>13519</v>
      </c>
    </row>
    <row r="1623" spans="1:40" x14ac:dyDescent="0.35">
      <c r="A1623" s="1" t="s">
        <v>13520</v>
      </c>
      <c r="B1623" s="1" t="s">
        <v>87</v>
      </c>
      <c r="C1623" s="1">
        <v>2009</v>
      </c>
      <c r="D1623" s="1" t="s">
        <v>13521</v>
      </c>
      <c r="E1623" s="1" t="s">
        <v>13522</v>
      </c>
      <c r="F1623" s="1" t="s">
        <v>328</v>
      </c>
      <c r="H1623" s="1" t="s">
        <v>329</v>
      </c>
      <c r="I1623" s="1" t="s">
        <v>13523</v>
      </c>
      <c r="K1623" s="1" t="s">
        <v>13524</v>
      </c>
      <c r="L1623" s="1" t="s">
        <v>1239</v>
      </c>
      <c r="M1623" s="2">
        <v>45288.500092592592</v>
      </c>
      <c r="N1623" s="2">
        <v>45288.685011574074</v>
      </c>
      <c r="P1623" s="1" t="s">
        <v>13525</v>
      </c>
      <c r="R1623" s="1">
        <v>5</v>
      </c>
      <c r="S1623" s="1">
        <v>72</v>
      </c>
      <c r="U1623" s="1" t="s">
        <v>334</v>
      </c>
      <c r="AC1623" s="1" t="s">
        <v>96</v>
      </c>
      <c r="AJ1623" s="1" t="s">
        <v>13526</v>
      </c>
      <c r="AN1623" s="1" t="s">
        <v>13527</v>
      </c>
    </row>
    <row r="1624" spans="1:40" x14ac:dyDescent="0.35">
      <c r="A1624" s="1" t="s">
        <v>13528</v>
      </c>
      <c r="B1624" s="1" t="s">
        <v>87</v>
      </c>
      <c r="C1624" s="1">
        <v>2015</v>
      </c>
      <c r="D1624" s="1" t="s">
        <v>13529</v>
      </c>
      <c r="E1624" s="1" t="s">
        <v>13530</v>
      </c>
      <c r="F1624" s="1" t="s">
        <v>328</v>
      </c>
      <c r="H1624" s="1" t="s">
        <v>385</v>
      </c>
      <c r="I1624" s="1" t="s">
        <v>13531</v>
      </c>
      <c r="K1624" s="1" t="s">
        <v>13532</v>
      </c>
      <c r="L1624" s="1" t="s">
        <v>5809</v>
      </c>
      <c r="M1624" s="2">
        <v>45288.500092592592</v>
      </c>
      <c r="N1624" s="2">
        <v>45288.667569444442</v>
      </c>
      <c r="P1624" s="1" t="s">
        <v>12253</v>
      </c>
      <c r="R1624" s="1">
        <v>1</v>
      </c>
      <c r="S1624" s="1">
        <v>78</v>
      </c>
      <c r="U1624" s="1" t="s">
        <v>334</v>
      </c>
      <c r="AC1624" s="1" t="s">
        <v>96</v>
      </c>
      <c r="AJ1624" s="1" t="s">
        <v>13533</v>
      </c>
      <c r="AN1624" s="1" t="s">
        <v>13534</v>
      </c>
    </row>
    <row r="1625" spans="1:40" x14ac:dyDescent="0.35">
      <c r="A1625" s="1" t="s">
        <v>13535</v>
      </c>
      <c r="B1625" s="1" t="s">
        <v>87</v>
      </c>
      <c r="C1625" s="1">
        <v>1995</v>
      </c>
      <c r="D1625" s="1" t="s">
        <v>13536</v>
      </c>
      <c r="E1625" s="1" t="s">
        <v>13537</v>
      </c>
      <c r="F1625" s="1" t="s">
        <v>716</v>
      </c>
      <c r="H1625" s="1" t="s">
        <v>717</v>
      </c>
      <c r="I1625" s="1" t="s">
        <v>13538</v>
      </c>
      <c r="K1625" s="1" t="s">
        <v>13539</v>
      </c>
      <c r="L1625" s="1" t="s">
        <v>13540</v>
      </c>
      <c r="M1625" s="2">
        <v>45288.500092592592</v>
      </c>
      <c r="N1625" s="2">
        <v>45288.687175925923</v>
      </c>
      <c r="P1625" s="1" t="s">
        <v>13541</v>
      </c>
      <c r="R1625" s="1">
        <v>5</v>
      </c>
      <c r="S1625" s="1">
        <v>9</v>
      </c>
      <c r="U1625" s="1" t="s">
        <v>722</v>
      </c>
      <c r="AC1625" s="1" t="s">
        <v>96</v>
      </c>
      <c r="AJ1625" s="1" t="s">
        <v>13542</v>
      </c>
      <c r="AN1625" s="1" t="s">
        <v>13543</v>
      </c>
    </row>
    <row r="1626" spans="1:40" x14ac:dyDescent="0.35">
      <c r="A1626" s="1" t="s">
        <v>13544</v>
      </c>
      <c r="B1626" s="1" t="s">
        <v>87</v>
      </c>
      <c r="C1626" s="1">
        <v>2016</v>
      </c>
      <c r="D1626" s="1" t="s">
        <v>13545</v>
      </c>
      <c r="E1626" s="1" t="s">
        <v>13546</v>
      </c>
      <c r="F1626" s="1" t="s">
        <v>2337</v>
      </c>
      <c r="H1626" s="1" t="s">
        <v>2338</v>
      </c>
      <c r="I1626" s="1" t="s">
        <v>13547</v>
      </c>
      <c r="K1626" s="1" t="s">
        <v>13548</v>
      </c>
      <c r="L1626" s="1">
        <v>2016</v>
      </c>
      <c r="M1626" s="2">
        <v>45288.500092592592</v>
      </c>
      <c r="N1626" s="2">
        <v>45288.712071759262</v>
      </c>
      <c r="P1626" s="1">
        <v>1416</v>
      </c>
      <c r="S1626" s="1">
        <v>7</v>
      </c>
      <c r="U1626" s="1" t="s">
        <v>2341</v>
      </c>
      <c r="AC1626" s="1" t="s">
        <v>96</v>
      </c>
      <c r="AJ1626" s="1" t="s">
        <v>13549</v>
      </c>
      <c r="AN1626" s="1" t="s">
        <v>13550</v>
      </c>
    </row>
    <row r="1627" spans="1:40" x14ac:dyDescent="0.35">
      <c r="A1627" s="1" t="s">
        <v>13551</v>
      </c>
      <c r="B1627" s="1" t="s">
        <v>87</v>
      </c>
      <c r="C1627" s="1">
        <v>2014</v>
      </c>
      <c r="D1627" s="1" t="s">
        <v>13552</v>
      </c>
      <c r="E1627" s="1" t="s">
        <v>13553</v>
      </c>
      <c r="F1627" s="1" t="s">
        <v>2209</v>
      </c>
      <c r="H1627" s="1" t="s">
        <v>2210</v>
      </c>
      <c r="I1627" s="1" t="s">
        <v>13554</v>
      </c>
      <c r="K1627" s="1" t="s">
        <v>13555</v>
      </c>
      <c r="L1627" s="3">
        <v>41791</v>
      </c>
      <c r="M1627" s="2">
        <v>45288.513229166667</v>
      </c>
      <c r="N1627" s="2">
        <v>45288.513229166667</v>
      </c>
      <c r="P1627" s="1" t="s">
        <v>13556</v>
      </c>
      <c r="R1627" s="1">
        <v>11</v>
      </c>
      <c r="S1627" s="1">
        <v>58</v>
      </c>
      <c r="AG1627" s="1" t="s">
        <v>13557</v>
      </c>
    </row>
    <row r="1628" spans="1:40" x14ac:dyDescent="0.35">
      <c r="A1628" s="1" t="s">
        <v>13558</v>
      </c>
      <c r="B1628" s="1" t="s">
        <v>87</v>
      </c>
      <c r="C1628" s="1">
        <v>2005</v>
      </c>
      <c r="D1628" s="1" t="s">
        <v>13559</v>
      </c>
      <c r="E1628" s="1" t="s">
        <v>13560</v>
      </c>
      <c r="F1628" s="1" t="s">
        <v>765</v>
      </c>
      <c r="H1628" s="1" t="s">
        <v>365</v>
      </c>
      <c r="I1628" s="1" t="s">
        <v>13561</v>
      </c>
      <c r="K1628" s="1" t="s">
        <v>13562</v>
      </c>
      <c r="L1628" s="1">
        <v>2005</v>
      </c>
      <c r="M1628" s="2">
        <v>45288.500092592592</v>
      </c>
      <c r="N1628" s="2">
        <v>45288.717812499999</v>
      </c>
      <c r="P1628" s="1" t="s">
        <v>13563</v>
      </c>
      <c r="R1628" s="1">
        <v>2</v>
      </c>
      <c r="S1628" s="1">
        <v>99</v>
      </c>
      <c r="U1628" s="1" t="s">
        <v>771</v>
      </c>
      <c r="AC1628" s="1" t="s">
        <v>96</v>
      </c>
      <c r="AJ1628" s="1" t="s">
        <v>13564</v>
      </c>
      <c r="AN1628" s="1" t="s">
        <v>13565</v>
      </c>
    </row>
    <row r="1629" spans="1:40" x14ac:dyDescent="0.35">
      <c r="A1629" s="1" t="s">
        <v>13566</v>
      </c>
      <c r="B1629" s="1" t="s">
        <v>87</v>
      </c>
      <c r="C1629" s="1">
        <v>2006</v>
      </c>
      <c r="D1629" s="1" t="s">
        <v>13567</v>
      </c>
      <c r="E1629" s="1" t="s">
        <v>3193</v>
      </c>
      <c r="F1629" s="1" t="s">
        <v>507</v>
      </c>
      <c r="H1629" s="1" t="s">
        <v>591</v>
      </c>
      <c r="K1629" s="1" t="s">
        <v>13568</v>
      </c>
      <c r="L1629" s="1">
        <v>2006</v>
      </c>
      <c r="M1629" s="2">
        <v>45288.518692129626</v>
      </c>
      <c r="N1629" s="2">
        <v>45288.518692129626</v>
      </c>
      <c r="P1629" s="1" t="s">
        <v>3197</v>
      </c>
      <c r="R1629" s="1">
        <v>3</v>
      </c>
      <c r="S1629" s="1">
        <v>85</v>
      </c>
      <c r="U1629" s="1" t="s">
        <v>821</v>
      </c>
      <c r="AC1629" s="1" t="s">
        <v>299</v>
      </c>
      <c r="AF1629" s="1" t="s">
        <v>300</v>
      </c>
      <c r="AG1629" s="1">
        <v>43790193</v>
      </c>
      <c r="AJ1629" s="1" t="s">
        <v>441</v>
      </c>
      <c r="AN1629" s="1" t="s">
        <v>13569</v>
      </c>
    </row>
    <row r="1630" spans="1:40" x14ac:dyDescent="0.35">
      <c r="A1630" s="1" t="s">
        <v>13570</v>
      </c>
      <c r="B1630" s="1" t="s">
        <v>87</v>
      </c>
      <c r="C1630" s="1">
        <v>2006</v>
      </c>
      <c r="D1630" s="1" t="s">
        <v>13571</v>
      </c>
      <c r="E1630" s="1" t="s">
        <v>5800</v>
      </c>
      <c r="F1630" s="1" t="s">
        <v>1720</v>
      </c>
      <c r="H1630" s="1" t="s">
        <v>2805</v>
      </c>
      <c r="J1630" s="1" t="s">
        <v>13572</v>
      </c>
      <c r="K1630" s="1" t="s">
        <v>13573</v>
      </c>
      <c r="L1630" s="1">
        <v>2006</v>
      </c>
      <c r="M1630" s="2">
        <v>45288.518738425926</v>
      </c>
      <c r="N1630" s="2">
        <v>45288.518738425926</v>
      </c>
      <c r="R1630" s="1">
        <v>1243</v>
      </c>
      <c r="S1630" s="1">
        <v>119</v>
      </c>
      <c r="U1630" s="1" t="s">
        <v>2807</v>
      </c>
      <c r="AC1630" s="1" t="s">
        <v>299</v>
      </c>
      <c r="AF1630" s="1" t="s">
        <v>300</v>
      </c>
      <c r="AG1630" s="1">
        <v>44608303</v>
      </c>
      <c r="AJ1630" s="1" t="s">
        <v>2808</v>
      </c>
      <c r="AN1630" s="1" t="s">
        <v>13574</v>
      </c>
    </row>
    <row r="1631" spans="1:40" x14ac:dyDescent="0.35">
      <c r="A1631" s="1" t="s">
        <v>13575</v>
      </c>
      <c r="B1631" s="1" t="s">
        <v>87</v>
      </c>
      <c r="C1631" s="1">
        <v>2006</v>
      </c>
      <c r="D1631" s="1" t="s">
        <v>13576</v>
      </c>
      <c r="E1631" s="1" t="s">
        <v>13577</v>
      </c>
      <c r="F1631" s="1" t="s">
        <v>2304</v>
      </c>
      <c r="H1631" s="1" t="s">
        <v>2305</v>
      </c>
      <c r="I1631" s="1" t="s">
        <v>13578</v>
      </c>
      <c r="K1631" s="1" t="s">
        <v>13579</v>
      </c>
      <c r="L1631" s="3">
        <v>38905</v>
      </c>
      <c r="M1631" s="2">
        <v>45288.500092592592</v>
      </c>
      <c r="N1631" s="2">
        <v>45288.641365740739</v>
      </c>
      <c r="P1631" s="1">
        <v>179</v>
      </c>
      <c r="S1631" s="1">
        <v>6</v>
      </c>
      <c r="U1631" s="1" t="s">
        <v>2308</v>
      </c>
      <c r="AC1631" s="1" t="s">
        <v>96</v>
      </c>
      <c r="AJ1631" s="1" t="s">
        <v>13580</v>
      </c>
      <c r="AN1631" s="1" t="s">
        <v>13581</v>
      </c>
    </row>
    <row r="1632" spans="1:40" x14ac:dyDescent="0.35">
      <c r="A1632" s="1" t="s">
        <v>13582</v>
      </c>
      <c r="B1632" s="1" t="s">
        <v>87</v>
      </c>
      <c r="C1632" s="1">
        <v>2011</v>
      </c>
      <c r="D1632" s="1" t="s">
        <v>13583</v>
      </c>
      <c r="E1632" s="1" t="s">
        <v>13584</v>
      </c>
      <c r="F1632" s="1" t="s">
        <v>1133</v>
      </c>
      <c r="H1632" s="1" t="s">
        <v>591</v>
      </c>
      <c r="I1632" s="1" t="s">
        <v>13585</v>
      </c>
      <c r="K1632" s="1" t="s">
        <v>13586</v>
      </c>
      <c r="L1632" s="1" t="s">
        <v>13587</v>
      </c>
      <c r="M1632" s="2">
        <v>45288.514004629629</v>
      </c>
      <c r="N1632" s="2">
        <v>45288.514004629629</v>
      </c>
      <c r="P1632" s="1" t="s">
        <v>13588</v>
      </c>
      <c r="R1632" s="1">
        <v>11</v>
      </c>
      <c r="S1632" s="1">
        <v>90</v>
      </c>
      <c r="AG1632" s="1" t="s">
        <v>13589</v>
      </c>
    </row>
    <row r="1633" spans="1:40" x14ac:dyDescent="0.35">
      <c r="A1633" s="1" t="s">
        <v>13590</v>
      </c>
      <c r="B1633" s="1" t="s">
        <v>87</v>
      </c>
      <c r="C1633" s="1">
        <v>2009</v>
      </c>
      <c r="D1633" s="1" t="s">
        <v>13591</v>
      </c>
      <c r="E1633" s="1" t="s">
        <v>13592</v>
      </c>
      <c r="F1633" s="1" t="s">
        <v>2314</v>
      </c>
      <c r="H1633" s="1" t="s">
        <v>911</v>
      </c>
      <c r="I1633" s="1" t="s">
        <v>13593</v>
      </c>
      <c r="K1633" s="1" t="s">
        <v>13594</v>
      </c>
      <c r="L1633" s="3">
        <v>40132</v>
      </c>
      <c r="M1633" s="2">
        <v>45288.512743055559</v>
      </c>
      <c r="N1633" s="2">
        <v>45288.512743055559</v>
      </c>
      <c r="P1633" s="1" t="s">
        <v>13595</v>
      </c>
      <c r="R1633" s="1">
        <v>3</v>
      </c>
      <c r="S1633" s="1">
        <v>135</v>
      </c>
      <c r="AG1633" s="1" t="s">
        <v>13596</v>
      </c>
    </row>
    <row r="1634" spans="1:40" x14ac:dyDescent="0.35">
      <c r="A1634" s="1" t="s">
        <v>13597</v>
      </c>
      <c r="B1634" s="1" t="s">
        <v>87</v>
      </c>
      <c r="C1634" s="1">
        <v>2023</v>
      </c>
      <c r="D1634" s="1" t="s">
        <v>13598</v>
      </c>
      <c r="E1634" s="1" t="s">
        <v>13599</v>
      </c>
      <c r="F1634" s="1" t="s">
        <v>507</v>
      </c>
      <c r="H1634" s="1" t="s">
        <v>508</v>
      </c>
      <c r="I1634" s="1" t="s">
        <v>13600</v>
      </c>
      <c r="K1634" s="1" t="s">
        <v>13601</v>
      </c>
      <c r="L1634" s="1" t="s">
        <v>1050</v>
      </c>
      <c r="M1634" s="2">
        <v>45288.500092592592</v>
      </c>
      <c r="N1634" s="2">
        <v>45288.736006944448</v>
      </c>
      <c r="P1634" s="1">
        <v>102313</v>
      </c>
      <c r="R1634" s="1">
        <v>2</v>
      </c>
      <c r="S1634" s="1">
        <v>102</v>
      </c>
      <c r="U1634" s="1" t="s">
        <v>512</v>
      </c>
      <c r="AC1634" s="1" t="s">
        <v>96</v>
      </c>
      <c r="AD1634" s="1" t="s">
        <v>3758</v>
      </c>
      <c r="AJ1634" s="1" t="s">
        <v>13602</v>
      </c>
      <c r="AN1634" s="1" t="s">
        <v>13603</v>
      </c>
    </row>
    <row r="1635" spans="1:40" x14ac:dyDescent="0.35">
      <c r="A1635" s="1" t="s">
        <v>13604</v>
      </c>
      <c r="B1635" s="1" t="s">
        <v>87</v>
      </c>
      <c r="C1635" s="1">
        <v>2007</v>
      </c>
      <c r="D1635" s="1" t="s">
        <v>13605</v>
      </c>
      <c r="E1635" s="1" t="s">
        <v>13606</v>
      </c>
      <c r="F1635" s="1" t="s">
        <v>2981</v>
      </c>
      <c r="H1635" s="1" t="s">
        <v>6143</v>
      </c>
      <c r="I1635" s="1" t="s">
        <v>13607</v>
      </c>
      <c r="K1635" s="1" t="s">
        <v>13608</v>
      </c>
      <c r="L1635" s="1" t="s">
        <v>11097</v>
      </c>
      <c r="M1635" s="2">
        <v>45288.500092592592</v>
      </c>
      <c r="N1635" s="2">
        <v>45288.713865740741</v>
      </c>
      <c r="P1635" s="1" t="s">
        <v>13609</v>
      </c>
      <c r="R1635" s="1">
        <v>3</v>
      </c>
      <c r="S1635" s="1">
        <v>51</v>
      </c>
      <c r="U1635" s="1" t="s">
        <v>2986</v>
      </c>
      <c r="AC1635" s="1" t="s">
        <v>96</v>
      </c>
      <c r="AJ1635" s="1" t="s">
        <v>13610</v>
      </c>
      <c r="AN1635" s="1" t="s">
        <v>13611</v>
      </c>
    </row>
    <row r="1636" spans="1:40" x14ac:dyDescent="0.35">
      <c r="A1636" s="1" t="s">
        <v>13612</v>
      </c>
      <c r="B1636" s="1" t="s">
        <v>87</v>
      </c>
      <c r="C1636" s="1">
        <v>2019</v>
      </c>
      <c r="D1636" s="1" t="s">
        <v>13613</v>
      </c>
      <c r="E1636" s="1" t="s">
        <v>13614</v>
      </c>
      <c r="F1636" s="1" t="s">
        <v>1482</v>
      </c>
      <c r="H1636" s="1" t="s">
        <v>1483</v>
      </c>
      <c r="I1636" s="1" t="s">
        <v>13615</v>
      </c>
      <c r="K1636" s="1" t="s">
        <v>13616</v>
      </c>
      <c r="L1636" s="3">
        <v>43578</v>
      </c>
      <c r="M1636" s="2">
        <v>45288.500092592592</v>
      </c>
      <c r="N1636" s="2">
        <v>45288.587708333333</v>
      </c>
      <c r="R1636" s="1">
        <v>2</v>
      </c>
      <c r="S1636" s="1">
        <v>10</v>
      </c>
      <c r="U1636" s="1" t="s">
        <v>1482</v>
      </c>
      <c r="AC1636" s="1" t="s">
        <v>96</v>
      </c>
      <c r="AD1636" s="1" t="s">
        <v>13617</v>
      </c>
      <c r="AJ1636" s="1" t="s">
        <v>13618</v>
      </c>
      <c r="AN1636" s="1" t="s">
        <v>13619</v>
      </c>
    </row>
    <row r="1637" spans="1:40" x14ac:dyDescent="0.35">
      <c r="A1637" s="1" t="s">
        <v>13620</v>
      </c>
      <c r="B1637" s="1" t="s">
        <v>87</v>
      </c>
      <c r="C1637" s="1">
        <v>2010</v>
      </c>
      <c r="D1637" s="1" t="s">
        <v>13621</v>
      </c>
      <c r="E1637" s="1" t="s">
        <v>13622</v>
      </c>
      <c r="F1637" s="1" t="s">
        <v>12754</v>
      </c>
      <c r="H1637" s="1" t="s">
        <v>13623</v>
      </c>
      <c r="I1637" s="1" t="s">
        <v>13624</v>
      </c>
      <c r="K1637" s="1" t="s">
        <v>13625</v>
      </c>
      <c r="L1637" s="1" t="s">
        <v>4878</v>
      </c>
      <c r="M1637" s="2">
        <v>45288.500092592592</v>
      </c>
      <c r="N1637" s="2">
        <v>45288.500092592592</v>
      </c>
      <c r="P1637" s="1" t="s">
        <v>13626</v>
      </c>
      <c r="R1637" s="1">
        <v>2</v>
      </c>
      <c r="S1637" s="1">
        <v>88</v>
      </c>
      <c r="U1637" s="1" t="s">
        <v>12758</v>
      </c>
      <c r="AC1637" s="1" t="s">
        <v>96</v>
      </c>
      <c r="AD1637" s="1" t="s">
        <v>13627</v>
      </c>
      <c r="AJ1637" s="1" t="s">
        <v>13628</v>
      </c>
      <c r="AN1637" s="1" t="s">
        <v>13629</v>
      </c>
    </row>
    <row r="1638" spans="1:40" x14ac:dyDescent="0.35">
      <c r="A1638" s="1" t="s">
        <v>13630</v>
      </c>
      <c r="B1638" s="1" t="s">
        <v>87</v>
      </c>
      <c r="C1638" s="1">
        <v>2016</v>
      </c>
      <c r="D1638" s="1" t="s">
        <v>13631</v>
      </c>
      <c r="E1638" s="1" t="s">
        <v>13632</v>
      </c>
      <c r="F1638" s="1" t="s">
        <v>340</v>
      </c>
      <c r="H1638" s="1" t="s">
        <v>8697</v>
      </c>
      <c r="I1638" s="1" t="s">
        <v>13633</v>
      </c>
      <c r="K1638" s="1" t="s">
        <v>13634</v>
      </c>
      <c r="L1638" s="3">
        <v>42464</v>
      </c>
      <c r="M1638" s="2">
        <v>45288.500092592592</v>
      </c>
      <c r="N1638" s="2">
        <v>45288.68787037037</v>
      </c>
      <c r="P1638" s="1" t="s">
        <v>13635</v>
      </c>
      <c r="R1638" s="1">
        <v>15</v>
      </c>
      <c r="S1638" s="1">
        <v>34</v>
      </c>
      <c r="U1638" s="1" t="s">
        <v>340</v>
      </c>
      <c r="AC1638" s="1" t="s">
        <v>96</v>
      </c>
      <c r="AD1638" s="1" t="s">
        <v>13636</v>
      </c>
      <c r="AJ1638" s="1" t="s">
        <v>13637</v>
      </c>
      <c r="AN1638" s="1" t="s">
        <v>13638</v>
      </c>
    </row>
    <row r="1639" spans="1:40" x14ac:dyDescent="0.35">
      <c r="A1639" s="1" t="s">
        <v>13639</v>
      </c>
      <c r="B1639" s="1" t="s">
        <v>87</v>
      </c>
      <c r="C1639" s="1">
        <v>2022</v>
      </c>
      <c r="D1639" s="1" t="s">
        <v>13640</v>
      </c>
      <c r="E1639" s="1" t="s">
        <v>13641</v>
      </c>
      <c r="F1639" s="1" t="s">
        <v>461</v>
      </c>
      <c r="H1639" s="1" t="s">
        <v>462</v>
      </c>
      <c r="I1639" s="1" t="s">
        <v>13642</v>
      </c>
      <c r="K1639" s="1" t="s">
        <v>13643</v>
      </c>
      <c r="L1639" s="1">
        <v>2022</v>
      </c>
      <c r="M1639" s="2">
        <v>45288.500092592592</v>
      </c>
      <c r="N1639" s="2">
        <v>45288.599305555559</v>
      </c>
      <c r="P1639" s="1">
        <v>1049731</v>
      </c>
      <c r="S1639" s="1">
        <v>9</v>
      </c>
      <c r="U1639" s="1" t="s">
        <v>465</v>
      </c>
      <c r="AC1639" s="1" t="s">
        <v>96</v>
      </c>
      <c r="AD1639" s="1" t="s">
        <v>13644</v>
      </c>
      <c r="AJ1639" s="1" t="s">
        <v>13645</v>
      </c>
      <c r="AN1639" s="1" t="s">
        <v>13646</v>
      </c>
    </row>
    <row r="1640" spans="1:40" x14ac:dyDescent="0.35">
      <c r="A1640" s="1" t="s">
        <v>13647</v>
      </c>
      <c r="B1640" s="1" t="s">
        <v>87</v>
      </c>
      <c r="C1640" s="1">
        <v>1999</v>
      </c>
      <c r="D1640" s="1" t="s">
        <v>13648</v>
      </c>
      <c r="E1640" s="1" t="s">
        <v>13649</v>
      </c>
      <c r="F1640" s="1" t="s">
        <v>507</v>
      </c>
      <c r="H1640" s="1" t="s">
        <v>591</v>
      </c>
      <c r="K1640" s="1" t="s">
        <v>13650</v>
      </c>
      <c r="L1640" s="1">
        <v>1999</v>
      </c>
      <c r="M1640" s="2">
        <v>45288.51902777778</v>
      </c>
      <c r="N1640" s="2">
        <v>45288.51902777778</v>
      </c>
      <c r="P1640" s="1" t="s">
        <v>13087</v>
      </c>
      <c r="R1640" s="1">
        <v>12</v>
      </c>
      <c r="S1640" s="1">
        <v>78</v>
      </c>
      <c r="U1640" s="1" t="s">
        <v>821</v>
      </c>
      <c r="AC1640" s="1" t="s">
        <v>299</v>
      </c>
      <c r="AF1640" s="1" t="s">
        <v>300</v>
      </c>
      <c r="AG1640" s="1">
        <v>31270584</v>
      </c>
      <c r="AJ1640" s="1" t="s">
        <v>441</v>
      </c>
      <c r="AN1640" s="1" t="s">
        <v>13651</v>
      </c>
    </row>
    <row r="1641" spans="1:40" x14ac:dyDescent="0.35">
      <c r="A1641" s="1" t="s">
        <v>13652</v>
      </c>
      <c r="B1641" s="1" t="s">
        <v>87</v>
      </c>
      <c r="C1641" s="1">
        <v>2008</v>
      </c>
      <c r="D1641" s="1" t="s">
        <v>13653</v>
      </c>
      <c r="E1641" s="1" t="s">
        <v>13654</v>
      </c>
      <c r="F1641" s="1" t="s">
        <v>13655</v>
      </c>
      <c r="H1641" s="1" t="s">
        <v>13656</v>
      </c>
      <c r="I1641" s="1" t="s">
        <v>13657</v>
      </c>
      <c r="K1641" s="1" t="s">
        <v>13658</v>
      </c>
      <c r="L1641" s="1" t="s">
        <v>1653</v>
      </c>
      <c r="M1641" s="2">
        <v>45288.51394675926</v>
      </c>
      <c r="N1641" s="2">
        <v>45288.51394675926</v>
      </c>
      <c r="P1641" s="1" t="s">
        <v>13659</v>
      </c>
      <c r="R1641" s="4">
        <v>45082</v>
      </c>
      <c r="S1641" s="1">
        <v>85</v>
      </c>
      <c r="AG1641" s="1" t="s">
        <v>13660</v>
      </c>
    </row>
    <row r="1642" spans="1:40" x14ac:dyDescent="0.35">
      <c r="A1642" s="1" t="s">
        <v>13661</v>
      </c>
      <c r="B1642" s="1" t="s">
        <v>87</v>
      </c>
      <c r="C1642" s="1">
        <v>2013</v>
      </c>
      <c r="D1642" s="1" t="s">
        <v>13662</v>
      </c>
      <c r="E1642" s="1" t="s">
        <v>13663</v>
      </c>
      <c r="F1642" s="1" t="s">
        <v>11965</v>
      </c>
      <c r="H1642" s="1" t="s">
        <v>11966</v>
      </c>
      <c r="I1642" s="1" t="s">
        <v>13664</v>
      </c>
      <c r="K1642" s="1" t="s">
        <v>13665</v>
      </c>
      <c r="L1642" s="3">
        <v>41586</v>
      </c>
      <c r="M1642" s="2">
        <v>45288.500092592592</v>
      </c>
      <c r="N1642" s="2">
        <v>45288.714120370372</v>
      </c>
      <c r="P1642" s="1" t="s">
        <v>13666</v>
      </c>
      <c r="R1642" s="1">
        <v>11</v>
      </c>
      <c r="S1642" s="1">
        <v>10</v>
      </c>
      <c r="U1642" s="1" t="s">
        <v>11969</v>
      </c>
      <c r="AC1642" s="1" t="s">
        <v>96</v>
      </c>
      <c r="AJ1642" s="1" t="s">
        <v>13667</v>
      </c>
      <c r="AN1642" s="1" t="s">
        <v>13668</v>
      </c>
    </row>
    <row r="1643" spans="1:40" x14ac:dyDescent="0.35">
      <c r="A1643" s="1" t="s">
        <v>13669</v>
      </c>
      <c r="B1643" s="1" t="s">
        <v>87</v>
      </c>
      <c r="C1643" s="1">
        <v>2019</v>
      </c>
      <c r="D1643" s="1" t="s">
        <v>13670</v>
      </c>
      <c r="E1643" s="1" t="s">
        <v>13671</v>
      </c>
      <c r="F1643" s="1" t="s">
        <v>3123</v>
      </c>
      <c r="H1643" s="1" t="s">
        <v>3124</v>
      </c>
      <c r="I1643" s="1" t="s">
        <v>13672</v>
      </c>
      <c r="K1643" s="1" t="s">
        <v>13673</v>
      </c>
      <c r="L1643" s="1" t="s">
        <v>9671</v>
      </c>
      <c r="M1643" s="2">
        <v>45288.500092592592</v>
      </c>
      <c r="N1643" s="2">
        <v>45288.500092592592</v>
      </c>
      <c r="P1643" s="1" t="s">
        <v>13674</v>
      </c>
      <c r="R1643" s="1">
        <v>2</v>
      </c>
      <c r="S1643" s="1">
        <v>25</v>
      </c>
      <c r="U1643" s="1" t="s">
        <v>3128</v>
      </c>
      <c r="AC1643" s="1" t="s">
        <v>96</v>
      </c>
      <c r="AJ1643" s="1" t="s">
        <v>13675</v>
      </c>
      <c r="AN1643" s="1" t="s">
        <v>13676</v>
      </c>
    </row>
    <row r="1644" spans="1:40" x14ac:dyDescent="0.35">
      <c r="A1644" s="1" t="s">
        <v>13677</v>
      </c>
      <c r="B1644" s="1" t="s">
        <v>87</v>
      </c>
      <c r="C1644" s="1">
        <v>2012</v>
      </c>
      <c r="D1644" s="1" t="s">
        <v>13678</v>
      </c>
      <c r="E1644" s="1" t="s">
        <v>13679</v>
      </c>
      <c r="F1644" s="1" t="s">
        <v>1933</v>
      </c>
      <c r="I1644" s="1" t="s">
        <v>13680</v>
      </c>
      <c r="J1644" s="1" t="s">
        <v>13681</v>
      </c>
      <c r="L1644" s="1">
        <v>2012</v>
      </c>
      <c r="M1644" s="2">
        <v>45288.506342592591</v>
      </c>
      <c r="N1644" s="2">
        <v>45288.660937499997</v>
      </c>
      <c r="P1644" s="1" t="s">
        <v>13682</v>
      </c>
      <c r="R1644" s="1">
        <v>1</v>
      </c>
      <c r="S1644" s="1">
        <v>75</v>
      </c>
      <c r="AF1644" s="1" t="s">
        <v>408</v>
      </c>
      <c r="AN1644" s="1" t="s">
        <v>13683</v>
      </c>
    </row>
    <row r="1645" spans="1:40" x14ac:dyDescent="0.35">
      <c r="A1645" s="1" t="s">
        <v>13684</v>
      </c>
      <c r="B1645" s="1" t="s">
        <v>87</v>
      </c>
      <c r="C1645" s="1">
        <v>2022</v>
      </c>
      <c r="D1645" s="1" t="s">
        <v>13685</v>
      </c>
      <c r="E1645" s="1" t="s">
        <v>13686</v>
      </c>
      <c r="F1645" s="1" t="s">
        <v>13687</v>
      </c>
      <c r="H1645" s="1" t="s">
        <v>13688</v>
      </c>
      <c r="I1645" s="1" t="s">
        <v>13689</v>
      </c>
      <c r="K1645" s="1" t="s">
        <v>13690</v>
      </c>
      <c r="L1645" s="1">
        <v>2022</v>
      </c>
      <c r="M1645" s="2">
        <v>45288.512789351851</v>
      </c>
      <c r="N1645" s="2">
        <v>45288.512789351851</v>
      </c>
      <c r="S1645" s="1">
        <v>42</v>
      </c>
      <c r="AG1645" s="1" t="s">
        <v>13691</v>
      </c>
    </row>
    <row r="1646" spans="1:40" x14ac:dyDescent="0.35">
      <c r="A1646" s="1" t="s">
        <v>13692</v>
      </c>
      <c r="B1646" s="1" t="s">
        <v>87</v>
      </c>
      <c r="C1646" s="1">
        <v>2014</v>
      </c>
      <c r="D1646" s="1" t="s">
        <v>13693</v>
      </c>
      <c r="E1646" s="1" t="s">
        <v>13694</v>
      </c>
      <c r="F1646" s="1" t="s">
        <v>13695</v>
      </c>
      <c r="H1646" s="1" t="s">
        <v>5850</v>
      </c>
      <c r="K1646" s="1" t="s">
        <v>13696</v>
      </c>
      <c r="L1646" s="1" t="s">
        <v>2088</v>
      </c>
      <c r="M1646" s="2">
        <v>45288.500092592592</v>
      </c>
      <c r="N1646" s="2">
        <v>45288.500092592592</v>
      </c>
      <c r="P1646" s="1" t="s">
        <v>13697</v>
      </c>
      <c r="R1646" s="1">
        <v>3</v>
      </c>
      <c r="S1646" s="1">
        <v>63</v>
      </c>
      <c r="U1646" s="1" t="s">
        <v>13698</v>
      </c>
      <c r="AC1646" s="1" t="s">
        <v>2203</v>
      </c>
      <c r="AJ1646" s="1" t="s">
        <v>13699</v>
      </c>
      <c r="AN1646" s="1" t="s">
        <v>13700</v>
      </c>
    </row>
    <row r="1647" spans="1:40" x14ac:dyDescent="0.35">
      <c r="A1647" s="1" t="s">
        <v>13701</v>
      </c>
      <c r="B1647" s="1" t="s">
        <v>87</v>
      </c>
      <c r="C1647" s="1">
        <v>2018</v>
      </c>
      <c r="D1647" s="1" t="s">
        <v>13702</v>
      </c>
      <c r="E1647" s="1" t="s">
        <v>13703</v>
      </c>
      <c r="F1647" s="1" t="s">
        <v>10670</v>
      </c>
      <c r="H1647" s="1" t="s">
        <v>2938</v>
      </c>
      <c r="I1647" s="1" t="s">
        <v>13704</v>
      </c>
      <c r="K1647" s="1" t="s">
        <v>13705</v>
      </c>
      <c r="L1647" s="3">
        <v>43232</v>
      </c>
      <c r="M1647" s="2">
        <v>45288.500092592592</v>
      </c>
      <c r="N1647" s="2">
        <v>45288.715787037036</v>
      </c>
      <c r="P1647" s="1">
        <v>88</v>
      </c>
      <c r="R1647" s="1">
        <v>1</v>
      </c>
      <c r="S1647" s="1">
        <v>6</v>
      </c>
      <c r="U1647" s="1" t="s">
        <v>10670</v>
      </c>
      <c r="AC1647" s="1" t="s">
        <v>96</v>
      </c>
      <c r="AJ1647" s="1" t="s">
        <v>13706</v>
      </c>
      <c r="AN1647" s="1" t="s">
        <v>13707</v>
      </c>
    </row>
    <row r="1648" spans="1:40" x14ac:dyDescent="0.35">
      <c r="A1648" s="1" t="s">
        <v>13708</v>
      </c>
      <c r="B1648" s="1" t="s">
        <v>87</v>
      </c>
      <c r="C1648" s="1">
        <v>2010</v>
      </c>
      <c r="D1648" s="1" t="s">
        <v>13709</v>
      </c>
      <c r="E1648" s="1" t="s">
        <v>13710</v>
      </c>
      <c r="F1648" s="1" t="s">
        <v>90</v>
      </c>
      <c r="H1648" s="1" t="s">
        <v>91</v>
      </c>
      <c r="I1648" s="1" t="s">
        <v>13711</v>
      </c>
      <c r="K1648" s="1" t="s">
        <v>13712</v>
      </c>
      <c r="L1648" s="3">
        <v>40407</v>
      </c>
      <c r="M1648" s="2">
        <v>45288.500092592592</v>
      </c>
      <c r="N1648" s="2">
        <v>45288.633055555554</v>
      </c>
      <c r="P1648" s="1" t="s">
        <v>13713</v>
      </c>
      <c r="R1648" s="1">
        <v>8</v>
      </c>
      <c r="S1648" s="1">
        <v>5</v>
      </c>
      <c r="U1648" s="1" t="s">
        <v>95</v>
      </c>
      <c r="AC1648" s="1" t="s">
        <v>96</v>
      </c>
      <c r="AJ1648" s="1" t="s">
        <v>13714</v>
      </c>
      <c r="AN1648" s="1" t="s">
        <v>13715</v>
      </c>
    </row>
    <row r="1649" spans="1:40" x14ac:dyDescent="0.35">
      <c r="A1649" s="1" t="s">
        <v>13716</v>
      </c>
      <c r="B1649" s="1" t="s">
        <v>87</v>
      </c>
      <c r="C1649" s="1">
        <v>2008</v>
      </c>
      <c r="D1649" s="1" t="s">
        <v>13717</v>
      </c>
      <c r="E1649" s="1" t="s">
        <v>13718</v>
      </c>
      <c r="F1649" s="1" t="s">
        <v>13719</v>
      </c>
      <c r="H1649" s="1" t="s">
        <v>13720</v>
      </c>
      <c r="I1649" s="1" t="s">
        <v>13721</v>
      </c>
      <c r="K1649" s="1" t="s">
        <v>13722</v>
      </c>
      <c r="L1649" s="1" t="s">
        <v>1670</v>
      </c>
      <c r="M1649" s="2">
        <v>45288.500092592592</v>
      </c>
      <c r="N1649" s="2">
        <v>45288.500092592592</v>
      </c>
      <c r="P1649" s="1" t="s">
        <v>13723</v>
      </c>
      <c r="R1649" s="1">
        <v>6</v>
      </c>
      <c r="S1649" s="1">
        <v>190</v>
      </c>
      <c r="U1649" s="1" t="s">
        <v>13724</v>
      </c>
      <c r="AC1649" s="1" t="s">
        <v>96</v>
      </c>
      <c r="AJ1649" s="1" t="s">
        <v>13725</v>
      </c>
      <c r="AN1649" s="1" t="s">
        <v>13726</v>
      </c>
    </row>
    <row r="1650" spans="1:40" x14ac:dyDescent="0.35">
      <c r="A1650" s="1" t="s">
        <v>13727</v>
      </c>
      <c r="B1650" s="1" t="s">
        <v>87</v>
      </c>
      <c r="C1650" s="1">
        <v>2004</v>
      </c>
      <c r="E1650" s="1" t="s">
        <v>13728</v>
      </c>
      <c r="F1650" s="1" t="s">
        <v>13729</v>
      </c>
      <c r="H1650" s="1" t="s">
        <v>13730</v>
      </c>
      <c r="I1650" s="1" t="s">
        <v>13731</v>
      </c>
      <c r="L1650" s="1" t="s">
        <v>13732</v>
      </c>
      <c r="M1650" s="2">
        <v>45288.500092592592</v>
      </c>
      <c r="N1650" s="2">
        <v>45288.744201388887</v>
      </c>
      <c r="P1650" s="1" t="s">
        <v>13733</v>
      </c>
      <c r="R1650" s="1">
        <v>1</v>
      </c>
      <c r="S1650" s="1">
        <v>47</v>
      </c>
      <c r="U1650" s="1" t="s">
        <v>13734</v>
      </c>
      <c r="AC1650" s="1" t="s">
        <v>4331</v>
      </c>
      <c r="AJ1650" s="1" t="s">
        <v>13735</v>
      </c>
      <c r="AN1650" s="1" t="s">
        <v>13736</v>
      </c>
    </row>
    <row r="1651" spans="1:40" x14ac:dyDescent="0.35">
      <c r="A1651" s="1" t="s">
        <v>13737</v>
      </c>
      <c r="B1651" s="1" t="s">
        <v>87</v>
      </c>
      <c r="C1651" s="1">
        <v>2015</v>
      </c>
      <c r="D1651" s="1" t="s">
        <v>13738</v>
      </c>
      <c r="E1651" s="1" t="s">
        <v>13739</v>
      </c>
      <c r="F1651" s="1" t="s">
        <v>8863</v>
      </c>
      <c r="H1651" s="1" t="s">
        <v>6840</v>
      </c>
      <c r="K1651" s="1" t="s">
        <v>13740</v>
      </c>
      <c r="L1651" s="1" t="s">
        <v>4462</v>
      </c>
      <c r="M1651" s="2">
        <v>45288.500092592592</v>
      </c>
      <c r="N1651" s="2">
        <v>45288.676354166666</v>
      </c>
      <c r="P1651" s="1" t="s">
        <v>13741</v>
      </c>
      <c r="R1651" s="4">
        <v>44958</v>
      </c>
      <c r="S1651" s="1">
        <v>128</v>
      </c>
      <c r="U1651" s="1" t="s">
        <v>8866</v>
      </c>
      <c r="AC1651" s="1" t="s">
        <v>4331</v>
      </c>
      <c r="AJ1651" s="1" t="s">
        <v>13742</v>
      </c>
      <c r="AN1651" s="1" t="s">
        <v>13743</v>
      </c>
    </row>
    <row r="1652" spans="1:40" x14ac:dyDescent="0.35">
      <c r="A1652" s="1" t="s">
        <v>13744</v>
      </c>
      <c r="B1652" s="1" t="s">
        <v>87</v>
      </c>
      <c r="C1652" s="1">
        <v>2021</v>
      </c>
      <c r="D1652" s="1" t="s">
        <v>13745</v>
      </c>
      <c r="E1652" s="1" t="s">
        <v>13746</v>
      </c>
      <c r="F1652" s="1" t="s">
        <v>13747</v>
      </c>
      <c r="H1652" s="1" t="s">
        <v>3652</v>
      </c>
      <c r="I1652" s="1" t="s">
        <v>13748</v>
      </c>
      <c r="K1652" s="1" t="s">
        <v>13749</v>
      </c>
      <c r="L1652" s="3">
        <v>44442</v>
      </c>
      <c r="M1652" s="2">
        <v>45288.514027777775</v>
      </c>
      <c r="N1652" s="2">
        <v>45288.514027777775</v>
      </c>
      <c r="P1652" s="1" t="s">
        <v>13750</v>
      </c>
      <c r="R1652" s="1">
        <v>5</v>
      </c>
      <c r="S1652" s="1">
        <v>50</v>
      </c>
      <c r="AG1652" s="1" t="s">
        <v>13751</v>
      </c>
    </row>
    <row r="1653" spans="1:40" x14ac:dyDescent="0.35">
      <c r="A1653" s="1" t="s">
        <v>13752</v>
      </c>
      <c r="B1653" s="1" t="s">
        <v>87</v>
      </c>
      <c r="C1653" s="1">
        <v>1981</v>
      </c>
      <c r="D1653" s="1" t="s">
        <v>13753</v>
      </c>
      <c r="E1653" s="1" t="s">
        <v>13754</v>
      </c>
      <c r="F1653" s="1" t="s">
        <v>9373</v>
      </c>
      <c r="H1653" s="1" t="s">
        <v>13755</v>
      </c>
      <c r="I1653" s="1" t="s">
        <v>13756</v>
      </c>
      <c r="K1653" s="1" t="s">
        <v>13757</v>
      </c>
      <c r="L1653" s="1">
        <v>1981</v>
      </c>
      <c r="M1653" s="2">
        <v>45288.500092592592</v>
      </c>
      <c r="N1653" s="2">
        <v>45288.695844907408</v>
      </c>
      <c r="P1653" s="1" t="s">
        <v>13758</v>
      </c>
      <c r="R1653" s="1">
        <v>3</v>
      </c>
      <c r="S1653" s="1">
        <v>75</v>
      </c>
      <c r="U1653" s="1" t="s">
        <v>9378</v>
      </c>
      <c r="AC1653" s="1" t="s">
        <v>96</v>
      </c>
      <c r="AJ1653" s="1" t="s">
        <v>13759</v>
      </c>
      <c r="AN1653" s="1" t="s">
        <v>13760</v>
      </c>
    </row>
    <row r="1654" spans="1:40" x14ac:dyDescent="0.35">
      <c r="A1654" s="1" t="s">
        <v>13761</v>
      </c>
      <c r="B1654" s="1" t="s">
        <v>87</v>
      </c>
      <c r="C1654" s="1">
        <v>2023</v>
      </c>
      <c r="D1654" s="1" t="s">
        <v>13762</v>
      </c>
      <c r="E1654" s="1" t="s">
        <v>13763</v>
      </c>
      <c r="F1654" s="1" t="s">
        <v>9521</v>
      </c>
      <c r="H1654" s="1" t="s">
        <v>9522</v>
      </c>
      <c r="I1654" s="1" t="s">
        <v>13764</v>
      </c>
      <c r="K1654" s="1" t="s">
        <v>13765</v>
      </c>
      <c r="L1654" s="1" t="s">
        <v>13766</v>
      </c>
      <c r="M1654" s="2">
        <v>45288.500092592592</v>
      </c>
      <c r="N1654" s="2">
        <v>45288.500092592592</v>
      </c>
      <c r="P1654" s="4">
        <v>45017</v>
      </c>
      <c r="S1654" s="1">
        <v>34</v>
      </c>
      <c r="U1654" s="1" t="s">
        <v>9526</v>
      </c>
      <c r="AC1654" s="1" t="s">
        <v>96</v>
      </c>
      <c r="AD1654" s="1" t="s">
        <v>13767</v>
      </c>
      <c r="AJ1654" s="1" t="s">
        <v>13768</v>
      </c>
      <c r="AN1654" s="1" t="s">
        <v>13769</v>
      </c>
    </row>
    <row r="1655" spans="1:40" x14ac:dyDescent="0.35">
      <c r="A1655" s="1" t="s">
        <v>13770</v>
      </c>
      <c r="B1655" s="1" t="s">
        <v>87</v>
      </c>
      <c r="C1655" s="1">
        <v>2001</v>
      </c>
      <c r="D1655" s="1" t="s">
        <v>13771</v>
      </c>
      <c r="E1655" s="1" t="s">
        <v>13772</v>
      </c>
      <c r="F1655" s="1" t="s">
        <v>328</v>
      </c>
      <c r="H1655" s="1" t="s">
        <v>329</v>
      </c>
      <c r="I1655" s="1" t="s">
        <v>13773</v>
      </c>
      <c r="K1655" s="1" t="s">
        <v>13774</v>
      </c>
      <c r="L1655" s="1" t="s">
        <v>13775</v>
      </c>
      <c r="M1655" s="2">
        <v>45288.500092592592</v>
      </c>
      <c r="N1655" s="2">
        <v>45288.500092592592</v>
      </c>
      <c r="P1655" s="1" t="s">
        <v>13776</v>
      </c>
      <c r="R1655" s="1">
        <v>11</v>
      </c>
      <c r="S1655" s="1">
        <v>64</v>
      </c>
      <c r="U1655" s="1" t="s">
        <v>334</v>
      </c>
      <c r="AC1655" s="1" t="s">
        <v>96</v>
      </c>
      <c r="AJ1655" s="1" t="s">
        <v>13777</v>
      </c>
      <c r="AN1655" s="1" t="s">
        <v>13778</v>
      </c>
    </row>
    <row r="1656" spans="1:40" x14ac:dyDescent="0.35">
      <c r="A1656" s="1" t="s">
        <v>13779</v>
      </c>
      <c r="B1656" s="1" t="s">
        <v>87</v>
      </c>
      <c r="C1656" s="1">
        <v>2010</v>
      </c>
      <c r="D1656" s="1" t="s">
        <v>13780</v>
      </c>
      <c r="E1656" s="1" t="s">
        <v>13781</v>
      </c>
      <c r="F1656" s="1" t="s">
        <v>434</v>
      </c>
      <c r="H1656" s="1" t="s">
        <v>435</v>
      </c>
      <c r="I1656" s="1" t="s">
        <v>13782</v>
      </c>
      <c r="K1656" s="1" t="s">
        <v>13783</v>
      </c>
      <c r="L1656" s="1" t="s">
        <v>4257</v>
      </c>
      <c r="M1656" s="2">
        <v>45288.500092592592</v>
      </c>
      <c r="N1656" s="2">
        <v>45288.703159722223</v>
      </c>
      <c r="P1656" s="1" t="s">
        <v>13784</v>
      </c>
      <c r="R1656" s="1">
        <v>3</v>
      </c>
      <c r="S1656" s="1">
        <v>54</v>
      </c>
      <c r="U1656" s="1" t="s">
        <v>501</v>
      </c>
      <c r="AC1656" s="1" t="s">
        <v>96</v>
      </c>
      <c r="AJ1656" s="1" t="s">
        <v>13785</v>
      </c>
      <c r="AN1656" s="1" t="s">
        <v>13786</v>
      </c>
    </row>
    <row r="1657" spans="1:40" x14ac:dyDescent="0.35">
      <c r="A1657" s="1" t="s">
        <v>13787</v>
      </c>
      <c r="B1657" s="1" t="s">
        <v>87</v>
      </c>
      <c r="C1657" s="1">
        <v>2019</v>
      </c>
      <c r="D1657" s="1" t="s">
        <v>13788</v>
      </c>
      <c r="E1657" s="1" t="s">
        <v>13789</v>
      </c>
      <c r="F1657" s="1" t="s">
        <v>5705</v>
      </c>
      <c r="H1657" s="1" t="s">
        <v>1803</v>
      </c>
      <c r="I1657" s="1" t="s">
        <v>13790</v>
      </c>
      <c r="K1657" s="1" t="s">
        <v>13791</v>
      </c>
      <c r="L1657" s="1" t="s">
        <v>4394</v>
      </c>
      <c r="M1657" s="2">
        <v>45288.513078703705</v>
      </c>
      <c r="N1657" s="2">
        <v>45288.513078703705</v>
      </c>
      <c r="R1657" s="1">
        <v>9</v>
      </c>
      <c r="S1657" s="1">
        <v>8</v>
      </c>
      <c r="AG1657" s="1" t="s">
        <v>13792</v>
      </c>
    </row>
    <row r="1658" spans="1:40" x14ac:dyDescent="0.35">
      <c r="A1658" s="1" t="s">
        <v>13793</v>
      </c>
      <c r="B1658" s="1" t="s">
        <v>87</v>
      </c>
      <c r="C1658" s="1">
        <v>2023</v>
      </c>
      <c r="D1658" s="1" t="s">
        <v>13794</v>
      </c>
      <c r="E1658" s="1" t="s">
        <v>13795</v>
      </c>
      <c r="F1658" s="1" t="s">
        <v>2171</v>
      </c>
      <c r="I1658" s="1" t="s">
        <v>13796</v>
      </c>
      <c r="J1658" s="1" t="s">
        <v>13797</v>
      </c>
      <c r="L1658" s="1">
        <v>2023</v>
      </c>
      <c r="M1658" s="2">
        <v>45288.504571759258</v>
      </c>
      <c r="N1658" s="2">
        <v>45288.658402777779</v>
      </c>
      <c r="R1658" s="1">
        <v>11</v>
      </c>
      <c r="S1658" s="1">
        <v>12</v>
      </c>
      <c r="AF1658" s="1" t="s">
        <v>408</v>
      </c>
      <c r="AN1658" s="1" t="s">
        <v>13798</v>
      </c>
    </row>
    <row r="1659" spans="1:40" x14ac:dyDescent="0.35">
      <c r="A1659" s="1" t="s">
        <v>13799</v>
      </c>
      <c r="B1659" s="1" t="s">
        <v>87</v>
      </c>
      <c r="C1659" s="1">
        <v>2003</v>
      </c>
      <c r="D1659" s="1" t="s">
        <v>13800</v>
      </c>
      <c r="E1659" s="1" t="s">
        <v>13801</v>
      </c>
      <c r="F1659" s="1" t="s">
        <v>550</v>
      </c>
      <c r="H1659" s="1" t="s">
        <v>3699</v>
      </c>
      <c r="I1659" s="1" t="s">
        <v>13802</v>
      </c>
      <c r="L1659" s="3">
        <v>37765</v>
      </c>
      <c r="M1659" s="2">
        <v>45288.500092592592</v>
      </c>
      <c r="N1659" s="2">
        <v>45288.500092592592</v>
      </c>
      <c r="P1659" s="1" t="s">
        <v>13803</v>
      </c>
      <c r="R1659" s="1">
        <v>21</v>
      </c>
      <c r="S1659" s="1">
        <v>152</v>
      </c>
      <c r="U1659" s="1" t="s">
        <v>553</v>
      </c>
      <c r="AC1659" s="1" t="s">
        <v>96</v>
      </c>
      <c r="AJ1659" s="1" t="s">
        <v>13804</v>
      </c>
      <c r="AN1659" s="1" t="s">
        <v>13805</v>
      </c>
    </row>
    <row r="1660" spans="1:40" x14ac:dyDescent="0.35">
      <c r="A1660" s="1" t="s">
        <v>13806</v>
      </c>
      <c r="B1660" s="1" t="s">
        <v>87</v>
      </c>
      <c r="C1660" s="1">
        <v>2023</v>
      </c>
      <c r="D1660" s="1" t="s">
        <v>13807</v>
      </c>
      <c r="E1660" s="1" t="s">
        <v>13808</v>
      </c>
      <c r="F1660" s="1" t="s">
        <v>507</v>
      </c>
      <c r="H1660" s="1" t="s">
        <v>508</v>
      </c>
      <c r="I1660" s="1" t="s">
        <v>13809</v>
      </c>
      <c r="K1660" s="1" t="s">
        <v>13810</v>
      </c>
      <c r="L1660" s="1" t="s">
        <v>3940</v>
      </c>
      <c r="M1660" s="2">
        <v>45288.500092592592</v>
      </c>
      <c r="N1660" s="2">
        <v>45288.639166666668</v>
      </c>
      <c r="P1660" s="1">
        <v>102592</v>
      </c>
      <c r="R1660" s="1">
        <v>5</v>
      </c>
      <c r="S1660" s="1">
        <v>102</v>
      </c>
      <c r="U1660" s="1" t="s">
        <v>512</v>
      </c>
      <c r="AC1660" s="1" t="s">
        <v>96</v>
      </c>
      <c r="AD1660" s="1" t="s">
        <v>2050</v>
      </c>
      <c r="AJ1660" s="1" t="s">
        <v>13811</v>
      </c>
      <c r="AN1660" s="1" t="s">
        <v>13812</v>
      </c>
    </row>
    <row r="1661" spans="1:40" x14ac:dyDescent="0.35">
      <c r="A1661" s="1" t="s">
        <v>13813</v>
      </c>
      <c r="B1661" s="1" t="s">
        <v>87</v>
      </c>
      <c r="C1661" s="1">
        <v>2022</v>
      </c>
      <c r="D1661" s="1" t="s">
        <v>13814</v>
      </c>
      <c r="E1661" s="1" t="s">
        <v>13815</v>
      </c>
      <c r="F1661" s="1" t="s">
        <v>507</v>
      </c>
      <c r="H1661" s="1" t="s">
        <v>508</v>
      </c>
      <c r="I1661" s="1" t="s">
        <v>13816</v>
      </c>
      <c r="K1661" s="1" t="s">
        <v>13817</v>
      </c>
      <c r="L1661" s="1" t="s">
        <v>6392</v>
      </c>
      <c r="M1661" s="2">
        <v>45288.500092592592</v>
      </c>
      <c r="N1661" s="2">
        <v>45288.672268518516</v>
      </c>
      <c r="P1661" s="1">
        <v>101842</v>
      </c>
      <c r="R1661" s="1">
        <v>6</v>
      </c>
      <c r="S1661" s="1">
        <v>101</v>
      </c>
      <c r="U1661" s="1" t="s">
        <v>512</v>
      </c>
      <c r="AC1661" s="1" t="s">
        <v>96</v>
      </c>
      <c r="AD1661" s="1" t="s">
        <v>7750</v>
      </c>
      <c r="AJ1661" s="1" t="s">
        <v>13818</v>
      </c>
      <c r="AN1661" s="1" t="s">
        <v>13819</v>
      </c>
    </row>
    <row r="1662" spans="1:40" x14ac:dyDescent="0.35">
      <c r="A1662" s="1" t="s">
        <v>13820</v>
      </c>
      <c r="B1662" s="1" t="s">
        <v>87</v>
      </c>
      <c r="C1662" s="1">
        <v>2020</v>
      </c>
      <c r="D1662" s="1" t="s">
        <v>13821</v>
      </c>
      <c r="E1662" s="1" t="s">
        <v>13822</v>
      </c>
      <c r="F1662" s="1" t="s">
        <v>1696</v>
      </c>
      <c r="H1662" s="1" t="s">
        <v>1610</v>
      </c>
      <c r="I1662" s="1" t="s">
        <v>13823</v>
      </c>
      <c r="K1662" s="1" t="s">
        <v>13824</v>
      </c>
      <c r="L1662" s="1" t="s">
        <v>2547</v>
      </c>
      <c r="M1662" s="2">
        <v>45288.513668981483</v>
      </c>
      <c r="N1662" s="2">
        <v>45288.513668981483</v>
      </c>
      <c r="R1662" s="1">
        <v>3</v>
      </c>
      <c r="S1662" s="1">
        <v>10</v>
      </c>
      <c r="AG1662" s="1" t="s">
        <v>13825</v>
      </c>
    </row>
    <row r="1663" spans="1:40" x14ac:dyDescent="0.35">
      <c r="A1663" s="1" t="s">
        <v>13826</v>
      </c>
      <c r="B1663" s="1" t="s">
        <v>87</v>
      </c>
      <c r="C1663" s="1">
        <v>2016</v>
      </c>
      <c r="D1663" s="1" t="s">
        <v>13827</v>
      </c>
      <c r="E1663" s="1" t="s">
        <v>13828</v>
      </c>
      <c r="F1663" s="1" t="s">
        <v>1133</v>
      </c>
      <c r="H1663" s="1" t="s">
        <v>591</v>
      </c>
      <c r="I1663" s="1" t="s">
        <v>13829</v>
      </c>
      <c r="K1663" s="1" t="s">
        <v>13830</v>
      </c>
      <c r="L1663" s="1" t="s">
        <v>7936</v>
      </c>
      <c r="M1663" s="2">
        <v>45288.513854166667</v>
      </c>
      <c r="N1663" s="2">
        <v>45288.513854166667</v>
      </c>
      <c r="P1663" s="1" t="s">
        <v>13831</v>
      </c>
      <c r="R1663" s="1">
        <v>12</v>
      </c>
      <c r="S1663" s="1">
        <v>95</v>
      </c>
      <c r="AG1663" s="1" t="s">
        <v>13832</v>
      </c>
    </row>
    <row r="1664" spans="1:40" x14ac:dyDescent="0.35">
      <c r="A1664" s="1" t="s">
        <v>13833</v>
      </c>
      <c r="B1664" s="1" t="s">
        <v>87</v>
      </c>
      <c r="C1664" s="1">
        <v>1984</v>
      </c>
      <c r="D1664" s="1" t="s">
        <v>13834</v>
      </c>
      <c r="E1664" s="1" t="s">
        <v>13835</v>
      </c>
      <c r="F1664" s="1" t="s">
        <v>11762</v>
      </c>
      <c r="H1664" s="1" t="s">
        <v>11763</v>
      </c>
      <c r="I1664" s="1" t="s">
        <v>13836</v>
      </c>
      <c r="K1664" s="1" t="s">
        <v>13837</v>
      </c>
      <c r="L1664" s="1" t="s">
        <v>13838</v>
      </c>
      <c r="M1664" s="2">
        <v>45288.500092592592</v>
      </c>
      <c r="N1664" s="2">
        <v>45288.500092592592</v>
      </c>
      <c r="P1664" s="1" t="s">
        <v>13839</v>
      </c>
      <c r="R1664" s="1">
        <v>7</v>
      </c>
      <c r="S1664" s="1">
        <v>30</v>
      </c>
      <c r="U1664" s="1" t="s">
        <v>11768</v>
      </c>
      <c r="AC1664" s="1" t="s">
        <v>96</v>
      </c>
      <c r="AJ1664" s="1" t="s">
        <v>13840</v>
      </c>
      <c r="AN1664" s="1" t="s">
        <v>13841</v>
      </c>
    </row>
    <row r="1665" spans="1:72" x14ac:dyDescent="0.35">
      <c r="A1665" s="1" t="s">
        <v>13842</v>
      </c>
      <c r="B1665" s="1" t="s">
        <v>87</v>
      </c>
      <c r="C1665" s="1">
        <v>2012</v>
      </c>
      <c r="D1665" s="1" t="s">
        <v>13843</v>
      </c>
      <c r="E1665" s="1" t="s">
        <v>13844</v>
      </c>
      <c r="F1665" s="1" t="s">
        <v>1174</v>
      </c>
      <c r="H1665" s="1" t="s">
        <v>1175</v>
      </c>
      <c r="I1665" s="1" t="s">
        <v>13845</v>
      </c>
      <c r="K1665" s="1" t="s">
        <v>13846</v>
      </c>
      <c r="L1665" s="1" t="s">
        <v>2611</v>
      </c>
      <c r="M1665" s="2">
        <v>45288.500092592592</v>
      </c>
      <c r="N1665" s="2">
        <v>45288.590370370373</v>
      </c>
      <c r="P1665" s="1" t="s">
        <v>13847</v>
      </c>
      <c r="R1665" s="1">
        <v>2</v>
      </c>
      <c r="S1665" s="1">
        <v>88</v>
      </c>
      <c r="U1665" s="1" t="s">
        <v>1180</v>
      </c>
      <c r="AC1665" s="1" t="s">
        <v>96</v>
      </c>
      <c r="AD1665" s="1" t="s">
        <v>7675</v>
      </c>
      <c r="AJ1665" s="1" t="s">
        <v>13848</v>
      </c>
      <c r="AN1665" s="1" t="s">
        <v>13849</v>
      </c>
    </row>
    <row r="1666" spans="1:72" x14ac:dyDescent="0.35">
      <c r="A1666" s="1" t="s">
        <v>13850</v>
      </c>
      <c r="B1666" s="1" t="s">
        <v>87</v>
      </c>
      <c r="C1666" s="1">
        <v>2022</v>
      </c>
      <c r="D1666" s="1" t="s">
        <v>13851</v>
      </c>
      <c r="E1666" s="1" t="s">
        <v>13852</v>
      </c>
      <c r="F1666" s="1" t="s">
        <v>4978</v>
      </c>
      <c r="I1666" s="1" t="s">
        <v>13853</v>
      </c>
      <c r="J1666" s="1" t="s">
        <v>13854</v>
      </c>
      <c r="L1666" s="1">
        <v>2022</v>
      </c>
      <c r="M1666" s="2">
        <v>45288.504930555559</v>
      </c>
      <c r="N1666" s="2">
        <v>45288.698807870373</v>
      </c>
      <c r="P1666" s="4">
        <v>45109</v>
      </c>
      <c r="R1666" s="1">
        <v>1</v>
      </c>
      <c r="S1666" s="1">
        <v>132</v>
      </c>
      <c r="AF1666" s="1" t="s">
        <v>408</v>
      </c>
      <c r="AN1666" s="1" t="s">
        <v>13855</v>
      </c>
    </row>
    <row r="1667" spans="1:72" x14ac:dyDescent="0.35">
      <c r="A1667" s="1" t="s">
        <v>13856</v>
      </c>
      <c r="B1667" s="1" t="s">
        <v>742</v>
      </c>
      <c r="C1667" s="1">
        <v>2005</v>
      </c>
      <c r="D1667" s="1" t="s">
        <v>13857</v>
      </c>
      <c r="E1667" s="1" t="s">
        <v>13858</v>
      </c>
      <c r="G1667" s="1" t="s">
        <v>13859</v>
      </c>
      <c r="K1667" s="1" t="s">
        <v>13860</v>
      </c>
      <c r="L1667" s="1">
        <v>2005</v>
      </c>
      <c r="M1667" s="2">
        <v>45288.513923611114</v>
      </c>
      <c r="N1667" s="2">
        <v>45288.513923611114</v>
      </c>
      <c r="P1667" s="1" t="s">
        <v>13861</v>
      </c>
      <c r="S1667" s="1">
        <v>365</v>
      </c>
      <c r="AG1667" s="1" t="s">
        <v>13862</v>
      </c>
      <c r="AP1667" s="1" t="s">
        <v>13863</v>
      </c>
      <c r="BT1667" s="1" t="s">
        <v>13864</v>
      </c>
    </row>
    <row r="1668" spans="1:72" x14ac:dyDescent="0.35">
      <c r="A1668" s="1" t="s">
        <v>13865</v>
      </c>
      <c r="B1668" s="1" t="s">
        <v>87</v>
      </c>
      <c r="C1668" s="1">
        <v>2021</v>
      </c>
      <c r="D1668" s="1" t="s">
        <v>13866</v>
      </c>
      <c r="E1668" s="1" t="s">
        <v>13867</v>
      </c>
      <c r="F1668" s="1" t="s">
        <v>13868</v>
      </c>
      <c r="I1668" s="1" t="s">
        <v>13869</v>
      </c>
      <c r="J1668" s="1" t="s">
        <v>13870</v>
      </c>
      <c r="L1668" s="1">
        <v>2021</v>
      </c>
      <c r="M1668" s="2">
        <v>45288.504930555559</v>
      </c>
      <c r="N1668" s="2">
        <v>45288.624745370369</v>
      </c>
      <c r="P1668" s="1" t="s">
        <v>13871</v>
      </c>
      <c r="R1668" s="1">
        <v>5</v>
      </c>
      <c r="S1668" s="1">
        <v>15</v>
      </c>
      <c r="AF1668" s="1" t="s">
        <v>408</v>
      </c>
    </row>
    <row r="1669" spans="1:72" x14ac:dyDescent="0.35">
      <c r="A1669" s="1" t="s">
        <v>13872</v>
      </c>
      <c r="B1669" s="1" t="s">
        <v>87</v>
      </c>
      <c r="C1669" s="1">
        <v>1997</v>
      </c>
      <c r="D1669" s="1" t="s">
        <v>13873</v>
      </c>
      <c r="E1669" s="1" t="s">
        <v>13874</v>
      </c>
      <c r="F1669" s="1" t="s">
        <v>4886</v>
      </c>
      <c r="H1669" s="1" t="s">
        <v>4887</v>
      </c>
      <c r="I1669" s="1" t="s">
        <v>13875</v>
      </c>
      <c r="K1669" s="1" t="s">
        <v>13876</v>
      </c>
      <c r="L1669" s="1" t="s">
        <v>10817</v>
      </c>
      <c r="M1669" s="2">
        <v>45288.500092592592</v>
      </c>
      <c r="N1669" s="2">
        <v>45288.500092592592</v>
      </c>
      <c r="P1669" s="1" t="s">
        <v>13877</v>
      </c>
      <c r="R1669" s="1">
        <v>1</v>
      </c>
      <c r="S1669" s="1">
        <v>46</v>
      </c>
      <c r="U1669" s="1" t="s">
        <v>4893</v>
      </c>
      <c r="AC1669" s="1" t="s">
        <v>96</v>
      </c>
      <c r="AJ1669" s="1" t="s">
        <v>13878</v>
      </c>
      <c r="AN1669" s="1" t="s">
        <v>13879</v>
      </c>
    </row>
    <row r="1670" spans="1:72" x14ac:dyDescent="0.35">
      <c r="A1670" s="1" t="s">
        <v>13880</v>
      </c>
      <c r="B1670" s="1" t="s">
        <v>87</v>
      </c>
      <c r="C1670" s="1">
        <v>2015</v>
      </c>
      <c r="D1670" s="1" t="s">
        <v>13881</v>
      </c>
      <c r="E1670" s="1" t="s">
        <v>13882</v>
      </c>
      <c r="F1670" s="1" t="s">
        <v>373</v>
      </c>
      <c r="H1670" s="1" t="s">
        <v>374</v>
      </c>
      <c r="I1670" s="1" t="s">
        <v>13883</v>
      </c>
      <c r="K1670" s="1" t="s">
        <v>13884</v>
      </c>
      <c r="L1670" s="1" t="s">
        <v>13885</v>
      </c>
      <c r="M1670" s="2">
        <v>45288.500092592592</v>
      </c>
      <c r="N1670" s="2">
        <v>45288.707499999997</v>
      </c>
      <c r="P1670" s="1" t="s">
        <v>13886</v>
      </c>
      <c r="R1670" s="1">
        <v>8</v>
      </c>
      <c r="S1670" s="1">
        <v>12</v>
      </c>
      <c r="U1670" s="1" t="s">
        <v>379</v>
      </c>
      <c r="AC1670" s="1" t="s">
        <v>96</v>
      </c>
      <c r="AJ1670" s="1" t="s">
        <v>13887</v>
      </c>
      <c r="AN1670" s="1" t="s">
        <v>13888</v>
      </c>
    </row>
    <row r="1671" spans="1:72" x14ac:dyDescent="0.35">
      <c r="A1671" s="1" t="s">
        <v>13889</v>
      </c>
      <c r="B1671" s="1" t="s">
        <v>87</v>
      </c>
      <c r="C1671" s="1">
        <v>2015</v>
      </c>
      <c r="D1671" s="1" t="s">
        <v>13890</v>
      </c>
      <c r="E1671" s="1" t="s">
        <v>13891</v>
      </c>
      <c r="F1671" s="1" t="s">
        <v>13892</v>
      </c>
      <c r="H1671" s="1" t="s">
        <v>13893</v>
      </c>
      <c r="I1671" s="1" t="s">
        <v>13894</v>
      </c>
      <c r="K1671" s="1" t="s">
        <v>13895</v>
      </c>
      <c r="L1671" s="1" t="s">
        <v>1883</v>
      </c>
      <c r="M1671" s="2">
        <v>45288.513819444444</v>
      </c>
      <c r="N1671" s="2">
        <v>45288.513819444444</v>
      </c>
      <c r="P1671" s="1" t="s">
        <v>13896</v>
      </c>
      <c r="R1671" s="1">
        <v>4</v>
      </c>
      <c r="S1671" s="1">
        <v>39</v>
      </c>
      <c r="AG1671" s="1" t="s">
        <v>13897</v>
      </c>
    </row>
    <row r="1672" spans="1:72" x14ac:dyDescent="0.35">
      <c r="A1672" s="1" t="s">
        <v>13898</v>
      </c>
      <c r="B1672" s="1" t="s">
        <v>87</v>
      </c>
      <c r="C1672" s="1">
        <v>2006</v>
      </c>
      <c r="D1672" s="1" t="s">
        <v>13899</v>
      </c>
      <c r="E1672" s="1" t="s">
        <v>13900</v>
      </c>
      <c r="F1672" s="1" t="s">
        <v>328</v>
      </c>
      <c r="H1672" s="1" t="s">
        <v>329</v>
      </c>
      <c r="I1672" s="1" t="s">
        <v>13901</v>
      </c>
      <c r="K1672" s="1" t="s">
        <v>13902</v>
      </c>
      <c r="L1672" s="1" t="s">
        <v>13903</v>
      </c>
      <c r="M1672" s="2">
        <v>45288.500092592592</v>
      </c>
      <c r="N1672" s="2">
        <v>45288.500092592592</v>
      </c>
      <c r="P1672" s="1" t="s">
        <v>13904</v>
      </c>
      <c r="R1672" s="1">
        <v>12</v>
      </c>
      <c r="S1672" s="1">
        <v>69</v>
      </c>
      <c r="U1672" s="1" t="s">
        <v>334</v>
      </c>
      <c r="AC1672" s="1" t="s">
        <v>96</v>
      </c>
      <c r="AJ1672" s="1" t="s">
        <v>13905</v>
      </c>
      <c r="AN1672" s="1" t="s">
        <v>13906</v>
      </c>
    </row>
    <row r="1673" spans="1:72" x14ac:dyDescent="0.35">
      <c r="A1673" s="1" t="s">
        <v>13907</v>
      </c>
      <c r="B1673" s="1" t="s">
        <v>87</v>
      </c>
      <c r="C1673" s="1">
        <v>2005</v>
      </c>
      <c r="D1673" s="1" t="s">
        <v>13908</v>
      </c>
      <c r="E1673" s="1" t="s">
        <v>13909</v>
      </c>
      <c r="F1673" s="1" t="s">
        <v>5194</v>
      </c>
      <c r="H1673" s="1" t="s">
        <v>4815</v>
      </c>
      <c r="K1673" s="1" t="s">
        <v>13910</v>
      </c>
      <c r="L1673" s="1" t="s">
        <v>3296</v>
      </c>
      <c r="M1673" s="2">
        <v>45288.500092592592</v>
      </c>
      <c r="N1673" s="2">
        <v>45288.500092592592</v>
      </c>
      <c r="P1673" s="1" t="s">
        <v>13911</v>
      </c>
      <c r="R1673" s="1">
        <v>1</v>
      </c>
      <c r="S1673" s="1">
        <v>36</v>
      </c>
      <c r="U1673" s="1" t="s">
        <v>5198</v>
      </c>
      <c r="AC1673" s="1" t="s">
        <v>96</v>
      </c>
      <c r="AJ1673" s="1" t="s">
        <v>13912</v>
      </c>
      <c r="AN1673" s="1" t="s">
        <v>13913</v>
      </c>
    </row>
    <row r="1674" spans="1:72" x14ac:dyDescent="0.35">
      <c r="A1674" s="1" t="s">
        <v>13914</v>
      </c>
      <c r="B1674" s="1" t="s">
        <v>87</v>
      </c>
      <c r="C1674" s="1">
        <v>2019</v>
      </c>
      <c r="D1674" s="1" t="s">
        <v>13915</v>
      </c>
      <c r="E1674" s="1" t="s">
        <v>13916</v>
      </c>
      <c r="F1674" s="1" t="s">
        <v>412</v>
      </c>
      <c r="H1674" s="1" t="s">
        <v>957</v>
      </c>
      <c r="I1674" s="1" t="s">
        <v>13917</v>
      </c>
      <c r="K1674" s="1" t="s">
        <v>13918</v>
      </c>
      <c r="L1674" s="3">
        <v>43511</v>
      </c>
      <c r="M1674" s="2">
        <v>45288.500092592592</v>
      </c>
      <c r="N1674" s="2">
        <v>45288.500092592592</v>
      </c>
      <c r="R1674" s="1">
        <v>4</v>
      </c>
      <c r="S1674" s="1">
        <v>85</v>
      </c>
      <c r="U1674" s="1" t="s">
        <v>418</v>
      </c>
      <c r="AC1674" s="1" t="s">
        <v>96</v>
      </c>
      <c r="AD1674" s="1" t="s">
        <v>9411</v>
      </c>
      <c r="AJ1674" s="1" t="s">
        <v>13919</v>
      </c>
      <c r="AN1674" s="1" t="s">
        <v>13920</v>
      </c>
    </row>
    <row r="1675" spans="1:72" x14ac:dyDescent="0.35">
      <c r="A1675" s="1" t="s">
        <v>13921</v>
      </c>
      <c r="B1675" s="1" t="s">
        <v>87</v>
      </c>
      <c r="C1675" s="1">
        <v>2003</v>
      </c>
      <c r="D1675" s="1" t="s">
        <v>13922</v>
      </c>
      <c r="E1675" s="1" t="s">
        <v>13923</v>
      </c>
      <c r="F1675" s="1" t="s">
        <v>5452</v>
      </c>
      <c r="I1675" s="1" t="s">
        <v>13924</v>
      </c>
      <c r="J1675" s="1" t="s">
        <v>13925</v>
      </c>
      <c r="L1675" s="1">
        <v>2003</v>
      </c>
      <c r="M1675" s="2">
        <v>45288.507106481484</v>
      </c>
      <c r="N1675" s="2">
        <v>45288.600763888891</v>
      </c>
      <c r="P1675" s="1" t="s">
        <v>13926</v>
      </c>
      <c r="R1675" s="1">
        <v>1</v>
      </c>
      <c r="S1675" s="1">
        <v>23</v>
      </c>
      <c r="AF1675" s="1" t="s">
        <v>408</v>
      </c>
    </row>
    <row r="1676" spans="1:72" x14ac:dyDescent="0.35">
      <c r="A1676" s="1" t="s">
        <v>13927</v>
      </c>
      <c r="B1676" s="1" t="s">
        <v>87</v>
      </c>
      <c r="C1676" s="1">
        <v>2004</v>
      </c>
      <c r="D1676" s="1" t="s">
        <v>13928</v>
      </c>
      <c r="E1676" s="1" t="s">
        <v>13929</v>
      </c>
      <c r="F1676" s="1" t="s">
        <v>328</v>
      </c>
      <c r="H1676" s="1" t="s">
        <v>329</v>
      </c>
      <c r="I1676" s="1" t="s">
        <v>13930</v>
      </c>
      <c r="K1676" s="1" t="s">
        <v>13931</v>
      </c>
      <c r="L1676" s="1" t="s">
        <v>13732</v>
      </c>
      <c r="M1676" s="2">
        <v>45288.500092592592</v>
      </c>
      <c r="N1676" s="2">
        <v>45288.672384259262</v>
      </c>
      <c r="P1676" s="1" t="s">
        <v>13932</v>
      </c>
      <c r="R1676" s="1">
        <v>1</v>
      </c>
      <c r="S1676" s="1">
        <v>67</v>
      </c>
      <c r="U1676" s="1" t="s">
        <v>334</v>
      </c>
      <c r="AC1676" s="1" t="s">
        <v>96</v>
      </c>
      <c r="AJ1676" s="1" t="s">
        <v>13933</v>
      </c>
      <c r="AN1676" s="1" t="s">
        <v>13934</v>
      </c>
    </row>
    <row r="1677" spans="1:72" x14ac:dyDescent="0.35">
      <c r="A1677" s="1" t="s">
        <v>13935</v>
      </c>
      <c r="B1677" s="1" t="s">
        <v>87</v>
      </c>
      <c r="C1677" s="1">
        <v>2001</v>
      </c>
      <c r="D1677" s="1" t="s">
        <v>13936</v>
      </c>
      <c r="E1677" s="1" t="s">
        <v>13937</v>
      </c>
      <c r="F1677" s="1" t="s">
        <v>412</v>
      </c>
      <c r="H1677" s="1" t="s">
        <v>413</v>
      </c>
      <c r="I1677" s="1" t="s">
        <v>13938</v>
      </c>
      <c r="K1677" s="1" t="s">
        <v>13939</v>
      </c>
      <c r="L1677" s="1" t="s">
        <v>8280</v>
      </c>
      <c r="M1677" s="2">
        <v>45288.500092592592</v>
      </c>
      <c r="N1677" s="2">
        <v>45288.500092592592</v>
      </c>
      <c r="P1677" s="1" t="s">
        <v>13940</v>
      </c>
      <c r="R1677" s="1">
        <v>4</v>
      </c>
      <c r="S1677" s="1">
        <v>67</v>
      </c>
      <c r="U1677" s="1" t="s">
        <v>418</v>
      </c>
      <c r="AC1677" s="1" t="s">
        <v>96</v>
      </c>
      <c r="AJ1677" s="1" t="s">
        <v>13941</v>
      </c>
      <c r="AN1677" s="1" t="s">
        <v>13942</v>
      </c>
    </row>
    <row r="1678" spans="1:72" x14ac:dyDescent="0.35">
      <c r="A1678" s="1" t="s">
        <v>13943</v>
      </c>
      <c r="B1678" s="1" t="s">
        <v>87</v>
      </c>
      <c r="C1678" s="1">
        <v>2021</v>
      </c>
      <c r="D1678" s="1" t="s">
        <v>13944</v>
      </c>
      <c r="E1678" s="1" t="s">
        <v>13945</v>
      </c>
      <c r="F1678" s="1" t="s">
        <v>13946</v>
      </c>
      <c r="H1678" s="1" t="s">
        <v>13947</v>
      </c>
      <c r="I1678" s="1" t="s">
        <v>13948</v>
      </c>
      <c r="K1678" s="1" t="s">
        <v>13949</v>
      </c>
      <c r="L1678" s="1" t="s">
        <v>8658</v>
      </c>
      <c r="M1678" s="2">
        <v>45288.500092592592</v>
      </c>
      <c r="N1678" s="2">
        <v>45288.73605324074</v>
      </c>
      <c r="P1678" s="1" t="s">
        <v>13950</v>
      </c>
      <c r="R1678" s="1">
        <v>10</v>
      </c>
      <c r="S1678" s="1">
        <v>17</v>
      </c>
      <c r="U1678" s="1" t="s">
        <v>13951</v>
      </c>
      <c r="AC1678" s="1" t="s">
        <v>96</v>
      </c>
      <c r="AJ1678" s="1" t="s">
        <v>13952</v>
      </c>
      <c r="AN1678" s="1" t="s">
        <v>13953</v>
      </c>
    </row>
    <row r="1679" spans="1:72" x14ac:dyDescent="0.35">
      <c r="A1679" s="1" t="s">
        <v>13954</v>
      </c>
      <c r="B1679" s="1" t="s">
        <v>87</v>
      </c>
      <c r="C1679" s="1">
        <v>2007</v>
      </c>
      <c r="D1679" s="1" t="s">
        <v>13955</v>
      </c>
      <c r="E1679" s="1" t="s">
        <v>13956</v>
      </c>
      <c r="F1679" s="1" t="s">
        <v>4264</v>
      </c>
      <c r="H1679" s="1" t="s">
        <v>4265</v>
      </c>
      <c r="I1679" s="1" t="s">
        <v>13957</v>
      </c>
      <c r="L1679" s="3">
        <v>39142</v>
      </c>
      <c r="M1679" s="2">
        <v>45288.500092592592</v>
      </c>
      <c r="N1679" s="2">
        <v>45288.714398148149</v>
      </c>
      <c r="P1679" s="1" t="s">
        <v>13958</v>
      </c>
      <c r="R1679" s="1">
        <v>5</v>
      </c>
      <c r="S1679" s="1">
        <v>44</v>
      </c>
      <c r="U1679" s="1" t="s">
        <v>4269</v>
      </c>
      <c r="AC1679" s="1" t="s">
        <v>96</v>
      </c>
      <c r="AJ1679" s="1" t="s">
        <v>13959</v>
      </c>
      <c r="AN1679" s="1" t="s">
        <v>13960</v>
      </c>
    </row>
    <row r="1680" spans="1:72" x14ac:dyDescent="0.35">
      <c r="A1680" s="1" t="s">
        <v>13961</v>
      </c>
      <c r="B1680" s="1" t="s">
        <v>87</v>
      </c>
      <c r="C1680" s="1">
        <v>2009</v>
      </c>
      <c r="D1680" s="1" t="s">
        <v>13962</v>
      </c>
      <c r="E1680" s="1" t="s">
        <v>13963</v>
      </c>
      <c r="F1680" s="1" t="s">
        <v>13964</v>
      </c>
      <c r="H1680" s="1" t="s">
        <v>13965</v>
      </c>
      <c r="K1680" s="1" t="s">
        <v>13966</v>
      </c>
      <c r="L1680" s="1" t="s">
        <v>4117</v>
      </c>
      <c r="M1680" s="2">
        <v>45288.500092592592</v>
      </c>
      <c r="N1680" s="2">
        <v>45288.500092592592</v>
      </c>
      <c r="P1680" s="1" t="s">
        <v>13967</v>
      </c>
      <c r="R1680" s="1">
        <v>3</v>
      </c>
      <c r="S1680" s="1">
        <v>9</v>
      </c>
      <c r="U1680" s="1" t="s">
        <v>13968</v>
      </c>
      <c r="AC1680" s="1" t="s">
        <v>96</v>
      </c>
      <c r="AJ1680" s="1" t="s">
        <v>13969</v>
      </c>
      <c r="AN1680" s="1" t="s">
        <v>13970</v>
      </c>
    </row>
    <row r="1681" spans="1:40" x14ac:dyDescent="0.35">
      <c r="A1681" s="1" t="s">
        <v>13971</v>
      </c>
      <c r="B1681" s="1" t="s">
        <v>87</v>
      </c>
      <c r="C1681" s="1">
        <v>2002</v>
      </c>
      <c r="D1681" s="1" t="s">
        <v>13972</v>
      </c>
      <c r="E1681" s="1" t="s">
        <v>13973</v>
      </c>
      <c r="F1681" s="1" t="s">
        <v>13974</v>
      </c>
      <c r="H1681" s="1" t="s">
        <v>13975</v>
      </c>
      <c r="I1681" s="1" t="s">
        <v>13976</v>
      </c>
      <c r="K1681" s="1" t="s">
        <v>13977</v>
      </c>
      <c r="L1681" s="1" t="s">
        <v>2789</v>
      </c>
      <c r="M1681" s="2">
        <v>45288.513738425929</v>
      </c>
      <c r="N1681" s="2">
        <v>45288.513738425929</v>
      </c>
      <c r="P1681" s="1" t="s">
        <v>13978</v>
      </c>
      <c r="R1681" s="1">
        <v>3</v>
      </c>
      <c r="S1681" s="1">
        <v>10</v>
      </c>
      <c r="AG1681" s="1" t="s">
        <v>13979</v>
      </c>
    </row>
    <row r="1682" spans="1:40" x14ac:dyDescent="0.35">
      <c r="A1682" s="1" t="s">
        <v>13980</v>
      </c>
      <c r="B1682" s="1" t="s">
        <v>87</v>
      </c>
      <c r="C1682" s="1">
        <v>2018</v>
      </c>
      <c r="D1682" s="1" t="s">
        <v>13981</v>
      </c>
      <c r="E1682" s="1" t="s">
        <v>13982</v>
      </c>
      <c r="F1682" s="1" t="s">
        <v>873</v>
      </c>
      <c r="H1682" s="1" t="s">
        <v>874</v>
      </c>
      <c r="I1682" s="1" t="s">
        <v>13983</v>
      </c>
      <c r="K1682" s="1" t="s">
        <v>13984</v>
      </c>
      <c r="L1682" s="1" t="s">
        <v>575</v>
      </c>
      <c r="M1682" s="2">
        <v>45288.512939814813</v>
      </c>
      <c r="N1682" s="2">
        <v>45288.512939814813</v>
      </c>
      <c r="P1682" s="1" t="s">
        <v>13985</v>
      </c>
      <c r="S1682" s="1">
        <v>87</v>
      </c>
      <c r="AG1682" s="1" t="s">
        <v>13986</v>
      </c>
    </row>
    <row r="1683" spans="1:40" x14ac:dyDescent="0.35">
      <c r="A1683" s="1" t="s">
        <v>13987</v>
      </c>
      <c r="B1683" s="1" t="s">
        <v>87</v>
      </c>
      <c r="C1683" s="1">
        <v>2023</v>
      </c>
      <c r="D1683" s="1" t="s">
        <v>13988</v>
      </c>
      <c r="E1683" s="1" t="s">
        <v>13989</v>
      </c>
      <c r="F1683" s="1" t="s">
        <v>1067</v>
      </c>
      <c r="H1683" s="1" t="s">
        <v>1068</v>
      </c>
      <c r="I1683" s="1" t="s">
        <v>13990</v>
      </c>
      <c r="K1683" s="1" t="s">
        <v>13991</v>
      </c>
      <c r="L1683" s="3">
        <v>45009</v>
      </c>
      <c r="M1683" s="2">
        <v>45288.500092592592</v>
      </c>
      <c r="N1683" s="2">
        <v>45288.667314814818</v>
      </c>
      <c r="R1683" s="1">
        <v>4</v>
      </c>
      <c r="S1683" s="1">
        <v>10</v>
      </c>
      <c r="U1683" s="1" t="s">
        <v>1071</v>
      </c>
      <c r="AC1683" s="1" t="s">
        <v>96</v>
      </c>
      <c r="AJ1683" s="1" t="s">
        <v>13992</v>
      </c>
      <c r="AN1683" s="1" t="s">
        <v>13993</v>
      </c>
    </row>
    <row r="1684" spans="1:40" x14ac:dyDescent="0.35">
      <c r="A1684" s="1" t="s">
        <v>13994</v>
      </c>
      <c r="B1684" s="1" t="s">
        <v>87</v>
      </c>
      <c r="C1684" s="1">
        <v>2010</v>
      </c>
      <c r="D1684" s="1" t="s">
        <v>13995</v>
      </c>
      <c r="E1684" s="1" t="s">
        <v>13996</v>
      </c>
      <c r="F1684" s="1" t="s">
        <v>13997</v>
      </c>
      <c r="H1684" s="1" t="s">
        <v>13998</v>
      </c>
      <c r="I1684" s="1" t="s">
        <v>13999</v>
      </c>
      <c r="J1684" s="1" t="s">
        <v>14000</v>
      </c>
      <c r="K1684" s="1" t="s">
        <v>14001</v>
      </c>
      <c r="L1684" s="1">
        <v>2010</v>
      </c>
      <c r="M1684" s="2">
        <v>45288.51829861111</v>
      </c>
      <c r="N1684" s="2">
        <v>45288.51829861111</v>
      </c>
      <c r="P1684" s="1" t="s">
        <v>14002</v>
      </c>
      <c r="R1684" s="1">
        <v>3</v>
      </c>
      <c r="S1684" s="1">
        <v>51</v>
      </c>
      <c r="U1684" s="1" t="s">
        <v>14003</v>
      </c>
      <c r="AC1684" s="1" t="s">
        <v>299</v>
      </c>
      <c r="AF1684" s="1" t="s">
        <v>300</v>
      </c>
      <c r="AG1684" s="1">
        <v>359482516</v>
      </c>
      <c r="AJ1684" s="1" t="s">
        <v>14004</v>
      </c>
      <c r="AN1684" s="1" t="s">
        <v>14005</v>
      </c>
    </row>
    <row r="1685" spans="1:40" x14ac:dyDescent="0.35">
      <c r="A1685" s="1" t="s">
        <v>14006</v>
      </c>
      <c r="B1685" s="1" t="s">
        <v>87</v>
      </c>
      <c r="C1685" s="1">
        <v>2018</v>
      </c>
      <c r="D1685" s="1" t="s">
        <v>14007</v>
      </c>
      <c r="E1685" s="1" t="s">
        <v>14008</v>
      </c>
      <c r="F1685" s="1" t="s">
        <v>14009</v>
      </c>
      <c r="H1685" s="1" t="s">
        <v>8409</v>
      </c>
      <c r="K1685" s="1" t="s">
        <v>14010</v>
      </c>
      <c r="L1685" s="1" t="s">
        <v>14011</v>
      </c>
      <c r="M1685" s="2">
        <v>45288.512777777774</v>
      </c>
      <c r="N1685" s="2">
        <v>45288.512777777774</v>
      </c>
      <c r="P1685" s="1" t="s">
        <v>14012</v>
      </c>
      <c r="R1685" s="1">
        <v>3</v>
      </c>
      <c r="S1685" s="1">
        <v>82</v>
      </c>
      <c r="AG1685" s="1" t="s">
        <v>14013</v>
      </c>
    </row>
    <row r="1686" spans="1:40" x14ac:dyDescent="0.35">
      <c r="A1686" s="1" t="s">
        <v>14014</v>
      </c>
      <c r="B1686" s="1" t="s">
        <v>87</v>
      </c>
      <c r="C1686" s="1">
        <v>2011</v>
      </c>
      <c r="D1686" s="1" t="s">
        <v>14015</v>
      </c>
      <c r="E1686" s="1" t="s">
        <v>14016</v>
      </c>
      <c r="F1686" s="1" t="s">
        <v>14017</v>
      </c>
      <c r="H1686" s="1" t="s">
        <v>536</v>
      </c>
      <c r="I1686" s="1" t="s">
        <v>14018</v>
      </c>
      <c r="K1686" s="1" t="s">
        <v>14019</v>
      </c>
      <c r="L1686" s="3">
        <v>40685</v>
      </c>
      <c r="M1686" s="2">
        <v>45288.512986111113</v>
      </c>
      <c r="N1686" s="2">
        <v>45288.512986111113</v>
      </c>
      <c r="S1686" s="1">
        <v>11</v>
      </c>
      <c r="AG1686" s="1" t="s">
        <v>14020</v>
      </c>
    </row>
    <row r="1687" spans="1:40" x14ac:dyDescent="0.35">
      <c r="A1687" s="1" t="s">
        <v>14021</v>
      </c>
      <c r="B1687" s="1" t="s">
        <v>87</v>
      </c>
      <c r="C1687" s="1">
        <v>2011</v>
      </c>
      <c r="E1687" s="1" t="s">
        <v>14022</v>
      </c>
      <c r="F1687" s="1" t="s">
        <v>545</v>
      </c>
      <c r="I1687" s="1" t="s">
        <v>14023</v>
      </c>
      <c r="J1687" s="1" t="s">
        <v>14024</v>
      </c>
      <c r="L1687" s="1">
        <v>2011</v>
      </c>
      <c r="M1687" s="2">
        <v>45288.506354166668</v>
      </c>
      <c r="N1687" s="2">
        <v>45288.506354166668</v>
      </c>
      <c r="R1687" s="1">
        <v>7</v>
      </c>
      <c r="S1687" s="1">
        <v>9</v>
      </c>
      <c r="AF1687" s="1" t="s">
        <v>408</v>
      </c>
    </row>
    <row r="1688" spans="1:40" x14ac:dyDescent="0.35">
      <c r="A1688" s="1" t="s">
        <v>14025</v>
      </c>
      <c r="B1688" s="1" t="s">
        <v>87</v>
      </c>
      <c r="C1688" s="1">
        <v>2019</v>
      </c>
      <c r="D1688" s="1" t="s">
        <v>14026</v>
      </c>
      <c r="E1688" s="1" t="s">
        <v>14027</v>
      </c>
      <c r="F1688" s="1" t="s">
        <v>702</v>
      </c>
      <c r="I1688" s="1" t="s">
        <v>14028</v>
      </c>
      <c r="J1688" s="1" t="s">
        <v>14029</v>
      </c>
      <c r="L1688" s="1">
        <v>2019</v>
      </c>
      <c r="M1688" s="2">
        <v>45288.505347222221</v>
      </c>
      <c r="N1688" s="2">
        <v>45288.701145833336</v>
      </c>
      <c r="P1688" s="1" t="s">
        <v>10542</v>
      </c>
      <c r="S1688" s="1">
        <v>96</v>
      </c>
      <c r="AF1688" s="1" t="s">
        <v>408</v>
      </c>
    </row>
    <row r="1689" spans="1:40" x14ac:dyDescent="0.35">
      <c r="A1689" s="1" t="s">
        <v>14030</v>
      </c>
      <c r="B1689" s="1" t="s">
        <v>87</v>
      </c>
      <c r="C1689" s="1">
        <v>2020</v>
      </c>
      <c r="D1689" s="1" t="s">
        <v>14031</v>
      </c>
      <c r="E1689" s="1" t="s">
        <v>14032</v>
      </c>
      <c r="F1689" s="1" t="s">
        <v>702</v>
      </c>
      <c r="I1689" s="1" t="s">
        <v>14033</v>
      </c>
      <c r="J1689" s="1" t="s">
        <v>14034</v>
      </c>
      <c r="L1689" s="1">
        <v>2020</v>
      </c>
      <c r="M1689" s="2">
        <v>45288.505277777775</v>
      </c>
      <c r="N1689" s="2">
        <v>45288.664050925923</v>
      </c>
      <c r="S1689" s="1">
        <v>111</v>
      </c>
      <c r="AF1689" s="1" t="s">
        <v>408</v>
      </c>
    </row>
    <row r="1690" spans="1:40" x14ac:dyDescent="0.35">
      <c r="A1690" s="1" t="s">
        <v>14035</v>
      </c>
      <c r="B1690" s="1" t="s">
        <v>87</v>
      </c>
      <c r="C1690" s="1">
        <v>2022</v>
      </c>
      <c r="D1690" s="1" t="s">
        <v>4003</v>
      </c>
      <c r="E1690" s="1" t="s">
        <v>14036</v>
      </c>
      <c r="F1690" s="1" t="s">
        <v>1992</v>
      </c>
      <c r="H1690" s="1" t="s">
        <v>1993</v>
      </c>
      <c r="I1690" s="1" t="s">
        <v>14037</v>
      </c>
      <c r="K1690" s="1" t="s">
        <v>14038</v>
      </c>
      <c r="L1690" s="1" t="s">
        <v>9224</v>
      </c>
      <c r="M1690" s="2">
        <v>45288.513611111113</v>
      </c>
      <c r="N1690" s="2">
        <v>45288.513611111113</v>
      </c>
      <c r="S1690" s="1">
        <v>161</v>
      </c>
      <c r="AG1690" s="1" t="s">
        <v>14039</v>
      </c>
    </row>
    <row r="1691" spans="1:40" x14ac:dyDescent="0.35">
      <c r="A1691" s="1" t="s">
        <v>14040</v>
      </c>
      <c r="B1691" s="1" t="s">
        <v>87</v>
      </c>
      <c r="C1691" s="1">
        <v>2021</v>
      </c>
      <c r="D1691" s="1" t="s">
        <v>14041</v>
      </c>
      <c r="E1691" s="1" t="s">
        <v>14042</v>
      </c>
      <c r="F1691" s="1" t="s">
        <v>4971</v>
      </c>
      <c r="I1691" s="1" t="s">
        <v>14043</v>
      </c>
      <c r="J1691" s="1" t="s">
        <v>14044</v>
      </c>
      <c r="L1691" s="1">
        <v>2021</v>
      </c>
      <c r="M1691" s="2">
        <v>45288.505046296297</v>
      </c>
      <c r="N1691" s="2">
        <v>45288.625613425924</v>
      </c>
      <c r="S1691" s="1">
        <v>144</v>
      </c>
      <c r="AF1691" s="1" t="s">
        <v>408</v>
      </c>
    </row>
    <row r="1692" spans="1:40" x14ac:dyDescent="0.35">
      <c r="A1692" s="1" t="s">
        <v>14045</v>
      </c>
      <c r="B1692" s="1" t="s">
        <v>87</v>
      </c>
      <c r="C1692" s="1">
        <v>2023</v>
      </c>
      <c r="D1692" s="1" t="s">
        <v>14046</v>
      </c>
      <c r="E1692" s="1" t="s">
        <v>14047</v>
      </c>
      <c r="F1692" s="1" t="s">
        <v>1609</v>
      </c>
      <c r="H1692" s="1" t="s">
        <v>1610</v>
      </c>
      <c r="I1692" s="1" t="s">
        <v>14048</v>
      </c>
      <c r="K1692" s="1" t="s">
        <v>14049</v>
      </c>
      <c r="L1692" s="3">
        <v>45272</v>
      </c>
      <c r="M1692" s="2">
        <v>45288.500092592592</v>
      </c>
      <c r="N1692" s="2">
        <v>45288.500092592592</v>
      </c>
      <c r="R1692" s="1">
        <v>24</v>
      </c>
      <c r="S1692" s="1">
        <v>13</v>
      </c>
      <c r="U1692" s="1" t="s">
        <v>1613</v>
      </c>
      <c r="AC1692" s="1" t="s">
        <v>96</v>
      </c>
      <c r="AJ1692" s="1" t="s">
        <v>14050</v>
      </c>
      <c r="AN1692" s="1" t="s">
        <v>14051</v>
      </c>
    </row>
    <row r="1693" spans="1:40" x14ac:dyDescent="0.35">
      <c r="A1693" s="1" t="s">
        <v>14052</v>
      </c>
      <c r="B1693" s="1" t="s">
        <v>87</v>
      </c>
      <c r="C1693" s="1">
        <v>2004</v>
      </c>
      <c r="D1693" s="1" t="s">
        <v>14053</v>
      </c>
      <c r="E1693" s="1" t="s">
        <v>14054</v>
      </c>
      <c r="F1693" s="1" t="s">
        <v>328</v>
      </c>
      <c r="H1693" s="1" t="s">
        <v>329</v>
      </c>
      <c r="I1693" s="1" t="s">
        <v>14055</v>
      </c>
      <c r="K1693" s="1" t="s">
        <v>14056</v>
      </c>
      <c r="L1693" s="1" t="s">
        <v>11200</v>
      </c>
      <c r="M1693" s="2">
        <v>45288.500092592592</v>
      </c>
      <c r="N1693" s="2">
        <v>45288.724618055552</v>
      </c>
      <c r="P1693" s="1" t="s">
        <v>14057</v>
      </c>
      <c r="R1693" s="1">
        <v>5</v>
      </c>
      <c r="S1693" s="1">
        <v>67</v>
      </c>
      <c r="U1693" s="1" t="s">
        <v>334</v>
      </c>
      <c r="AC1693" s="1" t="s">
        <v>96</v>
      </c>
      <c r="AJ1693" s="1" t="s">
        <v>14058</v>
      </c>
      <c r="AN1693" s="1" t="s">
        <v>14059</v>
      </c>
    </row>
    <row r="1694" spans="1:40" x14ac:dyDescent="0.35">
      <c r="A1694" s="1" t="s">
        <v>14060</v>
      </c>
      <c r="B1694" s="1" t="s">
        <v>87</v>
      </c>
      <c r="C1694" s="1">
        <v>2018</v>
      </c>
      <c r="D1694" s="1" t="s">
        <v>14061</v>
      </c>
      <c r="E1694" s="1" t="s">
        <v>14062</v>
      </c>
      <c r="F1694" s="1" t="s">
        <v>90</v>
      </c>
      <c r="H1694" s="1" t="s">
        <v>91</v>
      </c>
      <c r="I1694" s="1" t="s">
        <v>14063</v>
      </c>
      <c r="K1694" s="1" t="s">
        <v>14064</v>
      </c>
      <c r="L1694" s="1">
        <v>2018</v>
      </c>
      <c r="M1694" s="2">
        <v>45288.500092592592</v>
      </c>
      <c r="N1694" s="2">
        <v>45288.688668981478</v>
      </c>
      <c r="P1694" s="1" t="s">
        <v>14065</v>
      </c>
      <c r="R1694" s="1">
        <v>10</v>
      </c>
      <c r="S1694" s="1">
        <v>13</v>
      </c>
      <c r="U1694" s="1" t="s">
        <v>95</v>
      </c>
      <c r="AC1694" s="1" t="s">
        <v>96</v>
      </c>
      <c r="AJ1694" s="1" t="s">
        <v>14066</v>
      </c>
      <c r="AN1694" s="1" t="s">
        <v>14067</v>
      </c>
    </row>
    <row r="1695" spans="1:40" x14ac:dyDescent="0.35">
      <c r="A1695" s="1" t="s">
        <v>14068</v>
      </c>
      <c r="B1695" s="1" t="s">
        <v>87</v>
      </c>
      <c r="C1695" s="1">
        <v>1992</v>
      </c>
      <c r="D1695" s="1" t="s">
        <v>14069</v>
      </c>
      <c r="E1695" s="1" t="s">
        <v>14070</v>
      </c>
      <c r="F1695" s="1" t="s">
        <v>2467</v>
      </c>
      <c r="H1695" s="1" t="s">
        <v>2468</v>
      </c>
      <c r="I1695" s="1" t="s">
        <v>14071</v>
      </c>
      <c r="K1695" s="1" t="s">
        <v>14072</v>
      </c>
      <c r="L1695" s="1" t="s">
        <v>14073</v>
      </c>
      <c r="M1695" s="2">
        <v>45288.500092592592</v>
      </c>
      <c r="N1695" s="2">
        <v>45288.722326388888</v>
      </c>
      <c r="P1695" s="1" t="s">
        <v>14074</v>
      </c>
      <c r="R1695" s="1">
        <v>12</v>
      </c>
      <c r="S1695" s="1">
        <v>30</v>
      </c>
      <c r="U1695" s="1" t="s">
        <v>2473</v>
      </c>
      <c r="AC1695" s="1" t="s">
        <v>96</v>
      </c>
      <c r="AJ1695" s="1" t="s">
        <v>14075</v>
      </c>
      <c r="AN1695" s="1" t="s">
        <v>14076</v>
      </c>
    </row>
    <row r="1696" spans="1:40" x14ac:dyDescent="0.35">
      <c r="A1696" s="1" t="s">
        <v>14077</v>
      </c>
      <c r="B1696" s="1" t="s">
        <v>87</v>
      </c>
      <c r="C1696" s="1">
        <v>2000</v>
      </c>
      <c r="D1696" s="1" t="s">
        <v>14078</v>
      </c>
      <c r="E1696" s="1" t="s">
        <v>14079</v>
      </c>
      <c r="F1696" s="1" t="s">
        <v>1933</v>
      </c>
      <c r="H1696" s="1" t="s">
        <v>329</v>
      </c>
      <c r="K1696" s="1" t="s">
        <v>14080</v>
      </c>
      <c r="L1696" s="1">
        <v>2000</v>
      </c>
      <c r="M1696" s="2">
        <v>45288.518923611111</v>
      </c>
      <c r="N1696" s="2">
        <v>45288.518923611111</v>
      </c>
      <c r="P1696" s="1" t="s">
        <v>11038</v>
      </c>
      <c r="R1696" s="1">
        <v>9</v>
      </c>
      <c r="S1696" s="1">
        <v>63</v>
      </c>
      <c r="U1696" s="1" t="s">
        <v>1937</v>
      </c>
      <c r="AC1696" s="1" t="s">
        <v>299</v>
      </c>
      <c r="AF1696" s="1" t="s">
        <v>300</v>
      </c>
      <c r="AG1696" s="1">
        <v>30704808</v>
      </c>
      <c r="AJ1696" s="1" t="s">
        <v>1938</v>
      </c>
      <c r="AN1696" s="1" t="s">
        <v>14081</v>
      </c>
    </row>
    <row r="1697" spans="1:40" x14ac:dyDescent="0.35">
      <c r="A1697" s="1" t="s">
        <v>14082</v>
      </c>
      <c r="B1697" s="1" t="s">
        <v>87</v>
      </c>
      <c r="C1697" s="1">
        <v>2013</v>
      </c>
      <c r="D1697" s="1" t="s">
        <v>14083</v>
      </c>
      <c r="E1697" s="1" t="s">
        <v>14084</v>
      </c>
      <c r="F1697" s="1" t="s">
        <v>14085</v>
      </c>
      <c r="H1697" s="1" t="s">
        <v>14086</v>
      </c>
      <c r="I1697" s="1" t="s">
        <v>14087</v>
      </c>
      <c r="K1697" s="1" t="s">
        <v>14088</v>
      </c>
      <c r="L1697" s="3">
        <v>41562</v>
      </c>
      <c r="M1697" s="2">
        <v>45288.500092592592</v>
      </c>
      <c r="N1697" s="2">
        <v>45288.694247685184</v>
      </c>
      <c r="P1697" s="1" t="s">
        <v>14089</v>
      </c>
      <c r="R1697" s="1">
        <v>20</v>
      </c>
      <c r="S1697" s="1">
        <v>16</v>
      </c>
      <c r="U1697" s="1" t="s">
        <v>14090</v>
      </c>
      <c r="AC1697" s="1" t="s">
        <v>96</v>
      </c>
      <c r="AJ1697" s="1" t="s">
        <v>14091</v>
      </c>
      <c r="AN1697" s="1" t="s">
        <v>14092</v>
      </c>
    </row>
    <row r="1698" spans="1:40" x14ac:dyDescent="0.35">
      <c r="A1698" s="1" t="s">
        <v>14093</v>
      </c>
      <c r="B1698" s="1" t="s">
        <v>87</v>
      </c>
      <c r="C1698" s="1">
        <v>2007</v>
      </c>
      <c r="D1698" s="1" t="s">
        <v>14094</v>
      </c>
      <c r="E1698" s="1" t="s">
        <v>14095</v>
      </c>
      <c r="F1698" s="1" t="s">
        <v>1223</v>
      </c>
      <c r="H1698" s="1" t="s">
        <v>1224</v>
      </c>
      <c r="I1698" s="1" t="s">
        <v>14096</v>
      </c>
      <c r="K1698" s="1" t="s">
        <v>14097</v>
      </c>
      <c r="L1698" s="1" t="s">
        <v>897</v>
      </c>
      <c r="M1698" s="2">
        <v>45288.500092592592</v>
      </c>
      <c r="N1698" s="2">
        <v>45288.674699074072</v>
      </c>
      <c r="P1698" s="1" t="s">
        <v>14098</v>
      </c>
      <c r="R1698" s="1">
        <v>4</v>
      </c>
      <c r="S1698" s="1">
        <v>27</v>
      </c>
      <c r="U1698" s="1" t="s">
        <v>1229</v>
      </c>
      <c r="AC1698" s="1" t="s">
        <v>96</v>
      </c>
      <c r="AJ1698" s="1" t="s">
        <v>14099</v>
      </c>
      <c r="AN1698" s="1" t="s">
        <v>14100</v>
      </c>
    </row>
    <row r="1699" spans="1:40" x14ac:dyDescent="0.35">
      <c r="A1699" s="1" t="s">
        <v>14101</v>
      </c>
      <c r="B1699" s="1" t="s">
        <v>87</v>
      </c>
      <c r="C1699" s="1">
        <v>2008</v>
      </c>
      <c r="D1699" s="1" t="s">
        <v>8308</v>
      </c>
      <c r="E1699" s="1" t="s">
        <v>14102</v>
      </c>
      <c r="F1699" s="1" t="s">
        <v>1676</v>
      </c>
      <c r="H1699" s="1" t="s">
        <v>1677</v>
      </c>
      <c r="I1699" s="1" t="s">
        <v>14103</v>
      </c>
      <c r="K1699" s="1" t="s">
        <v>14104</v>
      </c>
      <c r="L1699" s="1" t="s">
        <v>1390</v>
      </c>
      <c r="M1699" s="2">
        <v>45288.500092592592</v>
      </c>
      <c r="N1699" s="2">
        <v>45288.721087962964</v>
      </c>
      <c r="P1699" s="1" t="s">
        <v>14105</v>
      </c>
      <c r="R1699" s="1">
        <v>2</v>
      </c>
      <c r="S1699" s="1">
        <v>70</v>
      </c>
      <c r="U1699" s="1" t="s">
        <v>1682</v>
      </c>
      <c r="AC1699" s="1" t="s">
        <v>96</v>
      </c>
      <c r="AJ1699" s="1" t="s">
        <v>14106</v>
      </c>
      <c r="AN1699" s="1" t="s">
        <v>14107</v>
      </c>
    </row>
    <row r="1700" spans="1:40" x14ac:dyDescent="0.35">
      <c r="A1700" s="1" t="s">
        <v>14108</v>
      </c>
      <c r="B1700" s="1" t="s">
        <v>87</v>
      </c>
      <c r="C1700" s="1">
        <v>2010</v>
      </c>
      <c r="D1700" s="1" t="s">
        <v>14109</v>
      </c>
      <c r="E1700" s="1" t="s">
        <v>14110</v>
      </c>
      <c r="F1700" s="1" t="s">
        <v>702</v>
      </c>
      <c r="I1700" s="1" t="s">
        <v>14111</v>
      </c>
      <c r="J1700" s="1" t="s">
        <v>14112</v>
      </c>
      <c r="L1700" s="1">
        <v>2010</v>
      </c>
      <c r="M1700" s="2">
        <v>45288.506585648145</v>
      </c>
      <c r="N1700" s="2">
        <v>45288.671446759261</v>
      </c>
      <c r="P1700" s="1" t="s">
        <v>14113</v>
      </c>
      <c r="R1700" s="1">
        <v>3</v>
      </c>
      <c r="S1700" s="1">
        <v>21</v>
      </c>
      <c r="AF1700" s="1" t="s">
        <v>408</v>
      </c>
    </row>
    <row r="1701" spans="1:40" x14ac:dyDescent="0.35">
      <c r="A1701" s="1" t="s">
        <v>14114</v>
      </c>
      <c r="B1701" s="1" t="s">
        <v>87</v>
      </c>
      <c r="C1701" s="1">
        <v>2008</v>
      </c>
      <c r="D1701" s="1" t="s">
        <v>14115</v>
      </c>
      <c r="E1701" s="1" t="s">
        <v>14116</v>
      </c>
      <c r="F1701" s="1" t="s">
        <v>328</v>
      </c>
      <c r="H1701" s="1" t="s">
        <v>329</v>
      </c>
      <c r="I1701" s="1" t="s">
        <v>14117</v>
      </c>
      <c r="K1701" s="1" t="s">
        <v>14118</v>
      </c>
      <c r="L1701" s="1" t="s">
        <v>11388</v>
      </c>
      <c r="M1701" s="2">
        <v>45288.500092592592</v>
      </c>
      <c r="N1701" s="2">
        <v>45288.500092592592</v>
      </c>
      <c r="P1701" s="1" t="s">
        <v>14119</v>
      </c>
      <c r="R1701" s="1">
        <v>12</v>
      </c>
      <c r="S1701" s="1">
        <v>71</v>
      </c>
      <c r="U1701" s="1" t="s">
        <v>334</v>
      </c>
      <c r="AC1701" s="1" t="s">
        <v>96</v>
      </c>
      <c r="AJ1701" s="1" t="s">
        <v>14120</v>
      </c>
      <c r="AN1701" s="1" t="s">
        <v>14121</v>
      </c>
    </row>
    <row r="1702" spans="1:40" x14ac:dyDescent="0.35">
      <c r="A1702" s="1" t="s">
        <v>14122</v>
      </c>
      <c r="B1702" s="1" t="s">
        <v>87</v>
      </c>
      <c r="C1702" s="1">
        <v>2002</v>
      </c>
      <c r="D1702" s="1" t="s">
        <v>14123</v>
      </c>
      <c r="E1702" s="1" t="s">
        <v>14124</v>
      </c>
      <c r="F1702" s="1" t="s">
        <v>11567</v>
      </c>
      <c r="J1702" s="1" t="s">
        <v>14125</v>
      </c>
      <c r="L1702" s="1">
        <v>2002</v>
      </c>
      <c r="M1702" s="2">
        <v>45288.507060185184</v>
      </c>
      <c r="N1702" s="2">
        <v>45288.665451388886</v>
      </c>
      <c r="P1702" s="1" t="s">
        <v>14126</v>
      </c>
      <c r="R1702" s="1">
        <v>6</v>
      </c>
      <c r="S1702" s="1">
        <v>26</v>
      </c>
      <c r="V1702" s="1" t="s">
        <v>14127</v>
      </c>
      <c r="AF1702" s="1" t="s">
        <v>408</v>
      </c>
    </row>
    <row r="1703" spans="1:40" x14ac:dyDescent="0.35">
      <c r="A1703" s="1" t="s">
        <v>14128</v>
      </c>
      <c r="B1703" s="1" t="s">
        <v>87</v>
      </c>
      <c r="C1703" s="1">
        <v>2008</v>
      </c>
      <c r="D1703" s="1" t="s">
        <v>14129</v>
      </c>
      <c r="E1703" s="1" t="s">
        <v>14130</v>
      </c>
      <c r="F1703" s="1" t="s">
        <v>14131</v>
      </c>
      <c r="I1703" s="1" t="s">
        <v>14132</v>
      </c>
      <c r="J1703" s="1" t="s">
        <v>14133</v>
      </c>
      <c r="L1703" s="1">
        <v>2008</v>
      </c>
      <c r="M1703" s="2">
        <v>45288.506631944445</v>
      </c>
      <c r="N1703" s="2">
        <v>45288.689525462964</v>
      </c>
      <c r="P1703" s="1" t="s">
        <v>14134</v>
      </c>
      <c r="R1703" s="4">
        <v>45050</v>
      </c>
      <c r="S1703" s="1">
        <v>28</v>
      </c>
      <c r="AF1703" s="1" t="s">
        <v>408</v>
      </c>
    </row>
    <row r="1704" spans="1:40" x14ac:dyDescent="0.35">
      <c r="A1704" s="1" t="s">
        <v>14135</v>
      </c>
      <c r="B1704" s="1" t="s">
        <v>87</v>
      </c>
      <c r="C1704" s="1">
        <v>2007</v>
      </c>
      <c r="D1704" s="1" t="s">
        <v>14136</v>
      </c>
      <c r="E1704" s="1" t="s">
        <v>14137</v>
      </c>
      <c r="F1704" s="1" t="s">
        <v>910</v>
      </c>
      <c r="H1704" s="1" t="s">
        <v>911</v>
      </c>
      <c r="I1704" s="1" t="s">
        <v>14138</v>
      </c>
      <c r="K1704" s="1" t="s">
        <v>14139</v>
      </c>
      <c r="L1704" s="3">
        <v>39141</v>
      </c>
      <c r="M1704" s="2">
        <v>45288.500092592592</v>
      </c>
      <c r="N1704" s="2">
        <v>45288.73196759259</v>
      </c>
      <c r="P1704" s="1" t="s">
        <v>2612</v>
      </c>
      <c r="R1704" s="1">
        <v>1</v>
      </c>
      <c r="S1704" s="1">
        <v>114</v>
      </c>
      <c r="U1704" s="1" t="s">
        <v>915</v>
      </c>
      <c r="AC1704" s="1" t="s">
        <v>96</v>
      </c>
      <c r="AJ1704" s="1" t="s">
        <v>14140</v>
      </c>
      <c r="AN1704" s="1" t="s">
        <v>14141</v>
      </c>
    </row>
    <row r="1705" spans="1:40" x14ac:dyDescent="0.35">
      <c r="A1705" s="1" t="s">
        <v>14142</v>
      </c>
      <c r="B1705" s="1" t="s">
        <v>87</v>
      </c>
      <c r="C1705" s="1">
        <v>2005</v>
      </c>
      <c r="D1705" s="1" t="s">
        <v>14143</v>
      </c>
      <c r="E1705" s="1" t="s">
        <v>14144</v>
      </c>
      <c r="F1705" s="1" t="s">
        <v>14145</v>
      </c>
      <c r="H1705" s="1" t="s">
        <v>14146</v>
      </c>
      <c r="K1705" s="1" t="s">
        <v>14147</v>
      </c>
      <c r="L1705" s="1" t="s">
        <v>5338</v>
      </c>
      <c r="M1705" s="2">
        <v>45288.500092592592</v>
      </c>
      <c r="N1705" s="2">
        <v>45288.500092592592</v>
      </c>
      <c r="P1705" s="1" t="s">
        <v>14148</v>
      </c>
      <c r="R1705" s="1">
        <v>2</v>
      </c>
      <c r="S1705" s="1">
        <v>21</v>
      </c>
      <c r="U1705" s="1" t="s">
        <v>14149</v>
      </c>
      <c r="AC1705" s="1" t="s">
        <v>12139</v>
      </c>
      <c r="AJ1705" s="1" t="s">
        <v>14150</v>
      </c>
      <c r="AN1705" s="1" t="s">
        <v>14151</v>
      </c>
    </row>
    <row r="1706" spans="1:40" x14ac:dyDescent="0.35">
      <c r="A1706" s="1" t="s">
        <v>14152</v>
      </c>
      <c r="B1706" s="1" t="s">
        <v>87</v>
      </c>
      <c r="C1706" s="1">
        <v>2017</v>
      </c>
      <c r="D1706" s="1" t="s">
        <v>14153</v>
      </c>
      <c r="E1706" s="1" t="s">
        <v>14154</v>
      </c>
      <c r="F1706" s="1" t="s">
        <v>328</v>
      </c>
      <c r="H1706" s="1" t="s">
        <v>385</v>
      </c>
      <c r="I1706" s="1" t="s">
        <v>14155</v>
      </c>
      <c r="K1706" s="1" t="s">
        <v>14156</v>
      </c>
      <c r="L1706" s="1" t="s">
        <v>3952</v>
      </c>
      <c r="M1706" s="2">
        <v>45288.500092592592</v>
      </c>
      <c r="N1706" s="2">
        <v>45288.694120370368</v>
      </c>
      <c r="P1706" s="1" t="s">
        <v>14157</v>
      </c>
      <c r="R1706" s="1">
        <v>12</v>
      </c>
      <c r="S1706" s="1">
        <v>80</v>
      </c>
      <c r="U1706" s="1" t="s">
        <v>334</v>
      </c>
      <c r="AC1706" s="1" t="s">
        <v>96</v>
      </c>
      <c r="AJ1706" s="1" t="s">
        <v>14158</v>
      </c>
      <c r="AN1706" s="1" t="s">
        <v>14159</v>
      </c>
    </row>
    <row r="1707" spans="1:40" x14ac:dyDescent="0.35">
      <c r="A1707" s="1" t="s">
        <v>14160</v>
      </c>
      <c r="B1707" s="1" t="s">
        <v>87</v>
      </c>
      <c r="C1707" s="1">
        <v>2010</v>
      </c>
      <c r="D1707" s="1" t="s">
        <v>14161</v>
      </c>
      <c r="E1707" s="1" t="s">
        <v>14162</v>
      </c>
      <c r="F1707" s="1" t="s">
        <v>14163</v>
      </c>
      <c r="H1707" s="1" t="s">
        <v>14164</v>
      </c>
      <c r="I1707" s="1" t="s">
        <v>14165</v>
      </c>
      <c r="K1707" s="1" t="s">
        <v>14166</v>
      </c>
      <c r="L1707" s="1" t="s">
        <v>8459</v>
      </c>
      <c r="M1707" s="2">
        <v>45288.500092592592</v>
      </c>
      <c r="N1707" s="2">
        <v>45289.380914351852</v>
      </c>
      <c r="P1707" s="1" t="s">
        <v>14167</v>
      </c>
      <c r="S1707" s="1">
        <v>1189</v>
      </c>
      <c r="U1707" s="1" t="s">
        <v>14168</v>
      </c>
      <c r="AC1707" s="1" t="s">
        <v>96</v>
      </c>
      <c r="AJ1707" s="1" t="s">
        <v>14169</v>
      </c>
      <c r="AN1707" s="1" t="s">
        <v>14170</v>
      </c>
    </row>
    <row r="1708" spans="1:40" x14ac:dyDescent="0.35">
      <c r="A1708" s="1" t="s">
        <v>14171</v>
      </c>
      <c r="B1708" s="1" t="s">
        <v>87</v>
      </c>
      <c r="C1708" s="1">
        <v>2010</v>
      </c>
      <c r="D1708" s="1" t="s">
        <v>14172</v>
      </c>
      <c r="E1708" s="1" t="s">
        <v>14173</v>
      </c>
      <c r="F1708" s="1" t="s">
        <v>14174</v>
      </c>
      <c r="I1708" s="1" t="s">
        <v>14175</v>
      </c>
      <c r="J1708" s="1" t="s">
        <v>14176</v>
      </c>
      <c r="L1708" s="1">
        <v>2010</v>
      </c>
      <c r="M1708" s="2">
        <v>45288.506585648145</v>
      </c>
      <c r="N1708" s="2">
        <v>45288.68577546296</v>
      </c>
      <c r="P1708" s="1" t="s">
        <v>14177</v>
      </c>
      <c r="R1708" s="1">
        <v>16</v>
      </c>
      <c r="S1708" s="1">
        <v>44</v>
      </c>
      <c r="AF1708" s="1" t="s">
        <v>408</v>
      </c>
    </row>
    <row r="1709" spans="1:40" x14ac:dyDescent="0.35">
      <c r="A1709" s="1" t="s">
        <v>14178</v>
      </c>
      <c r="B1709" s="1" t="s">
        <v>87</v>
      </c>
      <c r="C1709" s="1">
        <v>2021</v>
      </c>
      <c r="D1709" s="1" t="s">
        <v>14179</v>
      </c>
      <c r="E1709" s="1" t="s">
        <v>14180</v>
      </c>
      <c r="F1709" s="1" t="s">
        <v>967</v>
      </c>
      <c r="H1709" s="1" t="s">
        <v>968</v>
      </c>
      <c r="I1709" s="1" t="s">
        <v>14181</v>
      </c>
      <c r="K1709" s="1" t="s">
        <v>14182</v>
      </c>
      <c r="L1709" s="1">
        <v>2021</v>
      </c>
      <c r="M1709" s="2">
        <v>45288.500092592592</v>
      </c>
      <c r="N1709" s="2">
        <v>45288.613449074073</v>
      </c>
      <c r="P1709" s="1">
        <v>535757</v>
      </c>
      <c r="S1709" s="1">
        <v>11</v>
      </c>
      <c r="U1709" s="1" t="s">
        <v>971</v>
      </c>
      <c r="AC1709" s="1" t="s">
        <v>96</v>
      </c>
      <c r="AD1709" s="1" t="s">
        <v>14183</v>
      </c>
      <c r="AJ1709" s="1" t="s">
        <v>14184</v>
      </c>
      <c r="AN1709" s="1" t="s">
        <v>14185</v>
      </c>
    </row>
    <row r="1710" spans="1:40" x14ac:dyDescent="0.35">
      <c r="A1710" s="1" t="s">
        <v>14186</v>
      </c>
      <c r="B1710" s="1" t="s">
        <v>87</v>
      </c>
      <c r="C1710" s="1">
        <v>2022</v>
      </c>
      <c r="D1710" s="1" t="s">
        <v>14187</v>
      </c>
      <c r="E1710" s="1" t="s">
        <v>14188</v>
      </c>
      <c r="F1710" s="1" t="s">
        <v>14189</v>
      </c>
      <c r="H1710" s="1" t="s">
        <v>14190</v>
      </c>
      <c r="I1710" s="1" t="s">
        <v>14191</v>
      </c>
      <c r="K1710" s="1" t="s">
        <v>14192</v>
      </c>
      <c r="L1710" s="1" t="s">
        <v>1038</v>
      </c>
      <c r="M1710" s="2">
        <v>45288.500092592592</v>
      </c>
      <c r="N1710" s="2">
        <v>45288.628437500003</v>
      </c>
      <c r="P1710" s="1" t="s">
        <v>14193</v>
      </c>
      <c r="R1710" s="1">
        <v>9</v>
      </c>
      <c r="S1710" s="1">
        <v>16</v>
      </c>
      <c r="U1710" s="1" t="s">
        <v>14194</v>
      </c>
      <c r="AC1710" s="1" t="s">
        <v>96</v>
      </c>
      <c r="AJ1710" s="1" t="s">
        <v>14195</v>
      </c>
      <c r="AN1710" s="1" t="s">
        <v>14196</v>
      </c>
    </row>
    <row r="1711" spans="1:40" x14ac:dyDescent="0.35">
      <c r="A1711" s="1" t="s">
        <v>14197</v>
      </c>
      <c r="B1711" s="1" t="s">
        <v>87</v>
      </c>
      <c r="C1711" s="1">
        <v>2009</v>
      </c>
      <c r="D1711" s="1" t="s">
        <v>14198</v>
      </c>
      <c r="E1711" s="1" t="s">
        <v>14199</v>
      </c>
      <c r="F1711" s="1" t="s">
        <v>14200</v>
      </c>
      <c r="H1711" s="1" t="s">
        <v>14201</v>
      </c>
      <c r="I1711" s="1" t="s">
        <v>14202</v>
      </c>
      <c r="K1711" s="1" t="s">
        <v>14203</v>
      </c>
      <c r="L1711" s="1" t="s">
        <v>7139</v>
      </c>
      <c r="M1711" s="2">
        <v>45288.500092592592</v>
      </c>
      <c r="N1711" s="2">
        <v>45288.615474537037</v>
      </c>
      <c r="P1711" s="1" t="s">
        <v>14204</v>
      </c>
      <c r="R1711" s="1">
        <v>6</v>
      </c>
      <c r="S1711" s="1">
        <v>9</v>
      </c>
      <c r="U1711" s="1" t="s">
        <v>14205</v>
      </c>
      <c r="AC1711" s="1" t="s">
        <v>96</v>
      </c>
      <c r="AJ1711" s="1" t="s">
        <v>14206</v>
      </c>
      <c r="AN1711" s="1" t="s">
        <v>14207</v>
      </c>
    </row>
    <row r="1712" spans="1:40" x14ac:dyDescent="0.35">
      <c r="A1712" s="1" t="s">
        <v>14208</v>
      </c>
      <c r="B1712" s="1" t="s">
        <v>87</v>
      </c>
      <c r="C1712" s="1">
        <v>2007</v>
      </c>
      <c r="D1712" s="1" t="s">
        <v>14209</v>
      </c>
      <c r="E1712" s="1" t="s">
        <v>14210</v>
      </c>
      <c r="F1712" s="1" t="s">
        <v>910</v>
      </c>
      <c r="H1712" s="1" t="s">
        <v>911</v>
      </c>
      <c r="I1712" s="1" t="s">
        <v>14211</v>
      </c>
      <c r="K1712" s="1" t="s">
        <v>14212</v>
      </c>
      <c r="L1712" s="3">
        <v>39278</v>
      </c>
      <c r="M1712" s="2">
        <v>45288.500092592592</v>
      </c>
      <c r="N1712" s="2">
        <v>45288.500092592592</v>
      </c>
      <c r="P1712" s="1" t="s">
        <v>14213</v>
      </c>
      <c r="R1712" s="1">
        <v>3</v>
      </c>
      <c r="S1712" s="1">
        <v>117</v>
      </c>
      <c r="U1712" s="1" t="s">
        <v>915</v>
      </c>
      <c r="AC1712" s="1" t="s">
        <v>96</v>
      </c>
      <c r="AJ1712" s="1" t="s">
        <v>14214</v>
      </c>
      <c r="AN1712" s="1" t="s">
        <v>14215</v>
      </c>
    </row>
    <row r="1713" spans="1:40" x14ac:dyDescent="0.35">
      <c r="A1713" s="1" t="s">
        <v>14216</v>
      </c>
      <c r="B1713" s="1" t="s">
        <v>87</v>
      </c>
      <c r="C1713" s="1">
        <v>2000</v>
      </c>
      <c r="D1713" s="1" t="s">
        <v>14217</v>
      </c>
      <c r="E1713" s="1" t="s">
        <v>14218</v>
      </c>
      <c r="F1713" s="1" t="s">
        <v>631</v>
      </c>
      <c r="H1713" s="1" t="s">
        <v>479</v>
      </c>
      <c r="I1713" s="1" t="s">
        <v>14219</v>
      </c>
      <c r="K1713" s="1" t="s">
        <v>14220</v>
      </c>
      <c r="L1713" s="1" t="s">
        <v>14221</v>
      </c>
      <c r="M1713" s="2">
        <v>45288.500092592592</v>
      </c>
      <c r="N1713" s="2">
        <v>45288.671365740738</v>
      </c>
      <c r="P1713" s="1" t="s">
        <v>481</v>
      </c>
      <c r="R1713" s="1">
        <v>12</v>
      </c>
      <c r="S1713" s="1">
        <v>62</v>
      </c>
      <c r="U1713" s="1" t="s">
        <v>636</v>
      </c>
      <c r="AC1713" s="1" t="s">
        <v>96</v>
      </c>
      <c r="AJ1713" s="1" t="s">
        <v>14222</v>
      </c>
      <c r="AN1713" s="1" t="s">
        <v>14223</v>
      </c>
    </row>
    <row r="1714" spans="1:40" x14ac:dyDescent="0.35">
      <c r="A1714" s="1" t="s">
        <v>14224</v>
      </c>
      <c r="B1714" s="1" t="s">
        <v>87</v>
      </c>
      <c r="C1714" s="1">
        <v>2010</v>
      </c>
      <c r="D1714" s="1" t="s">
        <v>14225</v>
      </c>
      <c r="E1714" s="1" t="s">
        <v>14226</v>
      </c>
      <c r="F1714" s="1" t="s">
        <v>765</v>
      </c>
      <c r="H1714" s="1" t="s">
        <v>766</v>
      </c>
      <c r="I1714" s="1" t="s">
        <v>14227</v>
      </c>
      <c r="K1714" s="1" t="s">
        <v>14228</v>
      </c>
      <c r="L1714" s="1" t="s">
        <v>4257</v>
      </c>
      <c r="M1714" s="2">
        <v>45288.500092592592</v>
      </c>
      <c r="N1714" s="2">
        <v>45288.500092592592</v>
      </c>
      <c r="P1714" s="1" t="s">
        <v>14229</v>
      </c>
      <c r="R1714" s="1">
        <v>3</v>
      </c>
      <c r="S1714" s="1">
        <v>109</v>
      </c>
      <c r="U1714" s="1" t="s">
        <v>771</v>
      </c>
      <c r="AC1714" s="1" t="s">
        <v>96</v>
      </c>
      <c r="AD1714" s="1" t="s">
        <v>14230</v>
      </c>
      <c r="AJ1714" s="1" t="s">
        <v>14231</v>
      </c>
      <c r="AN1714" s="1" t="s">
        <v>14232</v>
      </c>
    </row>
    <row r="1715" spans="1:40" x14ac:dyDescent="0.35">
      <c r="A1715" s="1" t="s">
        <v>14233</v>
      </c>
      <c r="B1715" s="1" t="s">
        <v>87</v>
      </c>
      <c r="C1715" s="1">
        <v>2005</v>
      </c>
      <c r="D1715" s="1" t="s">
        <v>14234</v>
      </c>
      <c r="E1715" s="1" t="s">
        <v>14235</v>
      </c>
      <c r="F1715" s="1" t="s">
        <v>507</v>
      </c>
      <c r="H1715" s="1" t="s">
        <v>591</v>
      </c>
      <c r="I1715" s="1" t="s">
        <v>14236</v>
      </c>
      <c r="K1715" s="1" t="s">
        <v>14237</v>
      </c>
      <c r="L1715" s="1" t="s">
        <v>13190</v>
      </c>
      <c r="M1715" s="2">
        <v>45288.500092592592</v>
      </c>
      <c r="N1715" s="2">
        <v>45289.380844907406</v>
      </c>
      <c r="P1715" s="1" t="s">
        <v>14238</v>
      </c>
      <c r="R1715" s="1">
        <v>4</v>
      </c>
      <c r="S1715" s="1">
        <v>84</v>
      </c>
      <c r="U1715" s="1" t="s">
        <v>512</v>
      </c>
      <c r="AC1715" s="1" t="s">
        <v>96</v>
      </c>
      <c r="AJ1715" s="1" t="s">
        <v>14239</v>
      </c>
      <c r="AN1715" s="1" t="s">
        <v>14240</v>
      </c>
    </row>
    <row r="1716" spans="1:40" x14ac:dyDescent="0.35">
      <c r="A1716" s="1" t="s">
        <v>14241</v>
      </c>
      <c r="B1716" s="1" t="s">
        <v>87</v>
      </c>
      <c r="C1716" s="1">
        <v>2018</v>
      </c>
      <c r="D1716" s="1" t="s">
        <v>14242</v>
      </c>
      <c r="E1716" s="1" t="s">
        <v>14243</v>
      </c>
      <c r="F1716" s="1" t="s">
        <v>809</v>
      </c>
      <c r="H1716" s="1" t="s">
        <v>810</v>
      </c>
      <c r="I1716" s="1" t="s">
        <v>14244</v>
      </c>
      <c r="K1716" s="1" t="s">
        <v>14245</v>
      </c>
      <c r="L1716" s="1">
        <v>2018</v>
      </c>
      <c r="M1716" s="2">
        <v>45288.500092592592</v>
      </c>
      <c r="N1716" s="2">
        <v>45288.641655092593</v>
      </c>
      <c r="P1716" s="1">
        <v>13</v>
      </c>
      <c r="S1716" s="1">
        <v>10</v>
      </c>
      <c r="U1716" s="1" t="s">
        <v>813</v>
      </c>
      <c r="AC1716" s="1" t="s">
        <v>96</v>
      </c>
      <c r="AJ1716" s="1" t="s">
        <v>14246</v>
      </c>
      <c r="AN1716" s="1" t="s">
        <v>14247</v>
      </c>
    </row>
    <row r="1717" spans="1:40" x14ac:dyDescent="0.35">
      <c r="A1717" s="1" t="s">
        <v>14248</v>
      </c>
      <c r="B1717" s="1" t="s">
        <v>87</v>
      </c>
      <c r="C1717" s="1">
        <v>2005</v>
      </c>
      <c r="D1717" s="1" t="s">
        <v>14249</v>
      </c>
      <c r="E1717" s="1" t="s">
        <v>14250</v>
      </c>
      <c r="F1717" s="1" t="s">
        <v>13729</v>
      </c>
      <c r="H1717" s="1" t="s">
        <v>13730</v>
      </c>
      <c r="I1717" s="1" t="s">
        <v>14251</v>
      </c>
      <c r="K1717" s="1" t="s">
        <v>14252</v>
      </c>
      <c r="L1717" s="1" t="s">
        <v>14253</v>
      </c>
      <c r="M1717" s="2">
        <v>45288.500092592592</v>
      </c>
      <c r="N1717" s="2">
        <v>45288.592777777776</v>
      </c>
      <c r="P1717" s="1" t="s">
        <v>14254</v>
      </c>
      <c r="R1717" s="1">
        <v>9</v>
      </c>
      <c r="S1717" s="1">
        <v>48</v>
      </c>
      <c r="U1717" s="1" t="s">
        <v>13734</v>
      </c>
      <c r="AC1717" s="1" t="s">
        <v>4331</v>
      </c>
      <c r="AJ1717" s="1" t="s">
        <v>14255</v>
      </c>
      <c r="AN1717" s="1" t="s">
        <v>14256</v>
      </c>
    </row>
    <row r="1718" spans="1:40" x14ac:dyDescent="0.35">
      <c r="A1718" s="1" t="s">
        <v>14257</v>
      </c>
      <c r="B1718" s="1" t="s">
        <v>87</v>
      </c>
      <c r="C1718" s="1">
        <v>2020</v>
      </c>
      <c r="D1718" s="1" t="s">
        <v>14258</v>
      </c>
      <c r="E1718" s="1" t="s">
        <v>14259</v>
      </c>
      <c r="F1718" s="1" t="s">
        <v>702</v>
      </c>
      <c r="I1718" s="1" t="s">
        <v>14260</v>
      </c>
      <c r="J1718" s="1" t="s">
        <v>14261</v>
      </c>
      <c r="L1718" s="1">
        <v>2020</v>
      </c>
      <c r="M1718" s="2">
        <v>45288.505254629628</v>
      </c>
      <c r="N1718" s="2">
        <v>45288.6875462963</v>
      </c>
      <c r="S1718" s="1">
        <v>112</v>
      </c>
      <c r="AF1718" s="1" t="s">
        <v>408</v>
      </c>
    </row>
    <row r="1719" spans="1:40" x14ac:dyDescent="0.35">
      <c r="A1719" s="1" t="s">
        <v>14262</v>
      </c>
      <c r="B1719" s="1" t="s">
        <v>87</v>
      </c>
      <c r="C1719" s="1">
        <v>2012</v>
      </c>
      <c r="D1719" s="1" t="s">
        <v>14263</v>
      </c>
      <c r="E1719" s="1" t="s">
        <v>14264</v>
      </c>
      <c r="F1719" s="1" t="s">
        <v>601</v>
      </c>
      <c r="H1719" s="1" t="s">
        <v>602</v>
      </c>
      <c r="I1719" s="1" t="s">
        <v>14265</v>
      </c>
      <c r="K1719" s="1" t="s">
        <v>14266</v>
      </c>
      <c r="L1719" s="3">
        <v>40909</v>
      </c>
      <c r="M1719" s="2">
        <v>45288.512083333335</v>
      </c>
      <c r="N1719" s="2">
        <v>45288.512083333335</v>
      </c>
      <c r="P1719" s="5">
        <v>42005</v>
      </c>
      <c r="R1719" s="1">
        <v>1</v>
      </c>
      <c r="S1719" s="1">
        <v>103</v>
      </c>
      <c r="AG1719" s="1" t="s">
        <v>14267</v>
      </c>
    </row>
    <row r="1720" spans="1:40" x14ac:dyDescent="0.35">
      <c r="A1720" s="1" t="s">
        <v>14268</v>
      </c>
      <c r="B1720" s="1" t="s">
        <v>87</v>
      </c>
      <c r="C1720" s="1">
        <v>2022</v>
      </c>
      <c r="D1720" s="1" t="s">
        <v>14269</v>
      </c>
      <c r="E1720" s="1" t="s">
        <v>14270</v>
      </c>
      <c r="F1720" s="1" t="s">
        <v>631</v>
      </c>
      <c r="H1720" s="1" t="s">
        <v>632</v>
      </c>
      <c r="I1720" s="1" t="s">
        <v>14271</v>
      </c>
      <c r="K1720" s="1" t="s">
        <v>14272</v>
      </c>
      <c r="L1720" s="3">
        <v>44722</v>
      </c>
      <c r="M1720" s="2">
        <v>45288.500092592592</v>
      </c>
      <c r="N1720" s="2">
        <v>45288.500092592592</v>
      </c>
      <c r="P1720" s="1" t="s">
        <v>14273</v>
      </c>
      <c r="R1720" s="1">
        <v>6</v>
      </c>
      <c r="S1720" s="1">
        <v>84</v>
      </c>
      <c r="U1720" s="1" t="s">
        <v>636</v>
      </c>
      <c r="AC1720" s="1" t="s">
        <v>96</v>
      </c>
      <c r="AJ1720" s="1" t="s">
        <v>14274</v>
      </c>
      <c r="AN1720" s="1" t="s">
        <v>14275</v>
      </c>
    </row>
    <row r="1721" spans="1:40" x14ac:dyDescent="0.35">
      <c r="A1721" s="1" t="s">
        <v>14276</v>
      </c>
      <c r="B1721" s="1" t="s">
        <v>87</v>
      </c>
      <c r="C1721" s="1">
        <v>2010</v>
      </c>
      <c r="D1721" s="1" t="s">
        <v>14277</v>
      </c>
      <c r="E1721" s="1" t="s">
        <v>14278</v>
      </c>
      <c r="F1721" s="1" t="s">
        <v>14279</v>
      </c>
      <c r="H1721" s="1" t="s">
        <v>14280</v>
      </c>
      <c r="I1721" s="1" t="s">
        <v>14281</v>
      </c>
      <c r="K1721" s="1" t="s">
        <v>14282</v>
      </c>
      <c r="L1721" s="1">
        <v>2010</v>
      </c>
      <c r="M1721" s="2">
        <v>45288.513773148145</v>
      </c>
      <c r="N1721" s="2">
        <v>45288.513773148145</v>
      </c>
      <c r="P1721" s="1" t="s">
        <v>14283</v>
      </c>
      <c r="R1721" s="1">
        <v>7</v>
      </c>
      <c r="S1721" s="1">
        <v>40</v>
      </c>
      <c r="AG1721" s="1" t="s">
        <v>14284</v>
      </c>
    </row>
    <row r="1722" spans="1:40" x14ac:dyDescent="0.35">
      <c r="A1722" s="1" t="s">
        <v>14285</v>
      </c>
      <c r="B1722" s="1" t="s">
        <v>87</v>
      </c>
      <c r="C1722" s="1">
        <v>2017</v>
      </c>
      <c r="D1722" s="1" t="s">
        <v>14286</v>
      </c>
      <c r="E1722" s="1" t="s">
        <v>14287</v>
      </c>
      <c r="F1722" s="1" t="s">
        <v>765</v>
      </c>
      <c r="H1722" s="1" t="s">
        <v>766</v>
      </c>
      <c r="I1722" s="1" t="s">
        <v>14288</v>
      </c>
      <c r="K1722" s="1" t="s">
        <v>14289</v>
      </c>
      <c r="L1722" s="1" t="s">
        <v>14290</v>
      </c>
      <c r="M1722" s="2">
        <v>45288.500092592592</v>
      </c>
      <c r="N1722" s="2">
        <v>45288.737523148149</v>
      </c>
      <c r="P1722" s="1" t="s">
        <v>14291</v>
      </c>
      <c r="R1722" s="1">
        <v>5</v>
      </c>
      <c r="S1722" s="1">
        <v>122</v>
      </c>
      <c r="U1722" s="1" t="s">
        <v>771</v>
      </c>
      <c r="AC1722" s="1" t="s">
        <v>96</v>
      </c>
      <c r="AD1722" s="1" t="s">
        <v>14292</v>
      </c>
      <c r="AJ1722" s="1" t="s">
        <v>14293</v>
      </c>
      <c r="AN1722" s="1" t="s">
        <v>14294</v>
      </c>
    </row>
    <row r="1723" spans="1:40" x14ac:dyDescent="0.35">
      <c r="A1723" s="1" t="s">
        <v>14295</v>
      </c>
      <c r="B1723" s="1" t="s">
        <v>87</v>
      </c>
      <c r="C1723" s="1">
        <v>2017</v>
      </c>
      <c r="D1723" s="1" t="s">
        <v>14296</v>
      </c>
      <c r="E1723" s="1" t="s">
        <v>14297</v>
      </c>
      <c r="F1723" s="1" t="s">
        <v>1133</v>
      </c>
      <c r="H1723" s="1" t="s">
        <v>591</v>
      </c>
      <c r="I1723" s="1" t="s">
        <v>14298</v>
      </c>
      <c r="K1723" s="1" t="s">
        <v>14299</v>
      </c>
      <c r="L1723" s="1" t="s">
        <v>9080</v>
      </c>
      <c r="M1723" s="2">
        <v>45288.51353009259</v>
      </c>
      <c r="N1723" s="2">
        <v>45288.51353009259</v>
      </c>
      <c r="P1723" s="1" t="s">
        <v>14300</v>
      </c>
      <c r="R1723" s="1">
        <v>11</v>
      </c>
      <c r="S1723" s="1">
        <v>96</v>
      </c>
      <c r="AG1723" s="1" t="s">
        <v>14301</v>
      </c>
    </row>
    <row r="1724" spans="1:40" x14ac:dyDescent="0.35">
      <c r="A1724" s="1" t="s">
        <v>14302</v>
      </c>
      <c r="B1724" s="1" t="s">
        <v>87</v>
      </c>
      <c r="C1724" s="1">
        <v>2023</v>
      </c>
      <c r="D1724" s="1" t="s">
        <v>14303</v>
      </c>
      <c r="E1724" s="1" t="s">
        <v>14304</v>
      </c>
      <c r="F1724" s="1" t="s">
        <v>14305</v>
      </c>
      <c r="H1724" s="1" t="s">
        <v>14306</v>
      </c>
      <c r="I1724" s="1" t="s">
        <v>14307</v>
      </c>
      <c r="K1724" s="1" t="s">
        <v>14308</v>
      </c>
      <c r="L1724" s="1" t="s">
        <v>1850</v>
      </c>
      <c r="M1724" s="2">
        <v>45288.514560185184</v>
      </c>
      <c r="N1724" s="2">
        <v>45288.514560185184</v>
      </c>
      <c r="P1724" s="1" t="s">
        <v>14309</v>
      </c>
      <c r="R1724" s="1">
        <v>13</v>
      </c>
      <c r="S1724" s="1">
        <v>66</v>
      </c>
      <c r="AG1724" s="1" t="s">
        <v>14310</v>
      </c>
    </row>
    <row r="1725" spans="1:40" x14ac:dyDescent="0.35">
      <c r="A1725" s="1" t="s">
        <v>14311</v>
      </c>
      <c r="B1725" s="1" t="s">
        <v>87</v>
      </c>
      <c r="C1725" s="1">
        <v>1999</v>
      </c>
      <c r="D1725" s="1" t="s">
        <v>8960</v>
      </c>
      <c r="E1725" s="1" t="s">
        <v>14312</v>
      </c>
      <c r="F1725" s="1" t="s">
        <v>2840</v>
      </c>
      <c r="I1725" s="1" t="s">
        <v>14313</v>
      </c>
      <c r="J1725" s="1" t="s">
        <v>14314</v>
      </c>
      <c r="L1725" s="1">
        <v>1999</v>
      </c>
      <c r="M1725" s="2">
        <v>45288.507256944446</v>
      </c>
      <c r="N1725" s="2">
        <v>45288.732291666667</v>
      </c>
      <c r="P1725" s="1" t="s">
        <v>7811</v>
      </c>
      <c r="R1725" s="1">
        <v>3</v>
      </c>
      <c r="S1725" s="1">
        <v>55</v>
      </c>
      <c r="AF1725" s="1" t="s">
        <v>408</v>
      </c>
    </row>
    <row r="1726" spans="1:40" x14ac:dyDescent="0.35">
      <c r="A1726" s="1" t="s">
        <v>14315</v>
      </c>
      <c r="B1726" s="1" t="s">
        <v>87</v>
      </c>
      <c r="C1726" s="1">
        <v>2012</v>
      </c>
      <c r="D1726" s="1" t="s">
        <v>14316</v>
      </c>
      <c r="E1726" s="1" t="s">
        <v>14317</v>
      </c>
      <c r="F1726" s="1" t="s">
        <v>690</v>
      </c>
      <c r="H1726" s="1" t="s">
        <v>1213</v>
      </c>
      <c r="I1726" s="1" t="s">
        <v>14318</v>
      </c>
      <c r="K1726" s="1" t="s">
        <v>14319</v>
      </c>
      <c r="L1726" s="1" t="s">
        <v>1796</v>
      </c>
      <c r="M1726" s="2">
        <v>45288.500092592592</v>
      </c>
      <c r="N1726" s="2">
        <v>45288.725416666668</v>
      </c>
      <c r="P1726" s="1" t="s">
        <v>14320</v>
      </c>
      <c r="R1726" s="1">
        <v>6</v>
      </c>
      <c r="S1726" s="1">
        <v>140</v>
      </c>
      <c r="U1726" s="1" t="s">
        <v>696</v>
      </c>
      <c r="AC1726" s="1" t="s">
        <v>96</v>
      </c>
      <c r="AJ1726" s="1" t="s">
        <v>14321</v>
      </c>
      <c r="AN1726" s="1" t="s">
        <v>14322</v>
      </c>
    </row>
    <row r="1727" spans="1:40" x14ac:dyDescent="0.35">
      <c r="A1727" s="1" t="s">
        <v>14323</v>
      </c>
      <c r="B1727" s="1" t="s">
        <v>87</v>
      </c>
      <c r="C1727" s="1">
        <v>2009</v>
      </c>
      <c r="D1727" s="1" t="s">
        <v>14324</v>
      </c>
      <c r="E1727" s="1" t="s">
        <v>14325</v>
      </c>
      <c r="F1727" s="1" t="s">
        <v>412</v>
      </c>
      <c r="H1727" s="1" t="s">
        <v>957</v>
      </c>
      <c r="I1727" s="1" t="s">
        <v>14326</v>
      </c>
      <c r="K1727" s="1" t="s">
        <v>14327</v>
      </c>
      <c r="L1727" s="1" t="s">
        <v>7139</v>
      </c>
      <c r="M1727" s="2">
        <v>45288.500092592592</v>
      </c>
      <c r="N1727" s="2">
        <v>45288.63863425926</v>
      </c>
      <c r="P1727" s="1" t="s">
        <v>14328</v>
      </c>
      <c r="R1727" s="1">
        <v>24</v>
      </c>
      <c r="S1727" s="1">
        <v>75</v>
      </c>
      <c r="U1727" s="1" t="s">
        <v>418</v>
      </c>
      <c r="AC1727" s="1" t="s">
        <v>96</v>
      </c>
      <c r="AJ1727" s="1" t="s">
        <v>14329</v>
      </c>
      <c r="AN1727" s="1" t="s">
        <v>14330</v>
      </c>
    </row>
    <row r="1728" spans="1:40" x14ac:dyDescent="0.35">
      <c r="A1728" s="1" t="s">
        <v>14331</v>
      </c>
      <c r="B1728" s="1" t="s">
        <v>87</v>
      </c>
      <c r="C1728" s="1">
        <v>2022</v>
      </c>
      <c r="D1728" s="1" t="s">
        <v>14332</v>
      </c>
      <c r="E1728" s="1" t="s">
        <v>14333</v>
      </c>
      <c r="F1728" s="1" t="s">
        <v>2337</v>
      </c>
      <c r="H1728" s="1" t="s">
        <v>2338</v>
      </c>
      <c r="I1728" s="1" t="s">
        <v>14334</v>
      </c>
      <c r="K1728" s="1" t="s">
        <v>14335</v>
      </c>
      <c r="L1728" s="1">
        <v>2022</v>
      </c>
      <c r="M1728" s="2">
        <v>45288.500092592592</v>
      </c>
      <c r="N1728" s="2">
        <v>45288.623263888891</v>
      </c>
      <c r="P1728" s="1">
        <v>983047</v>
      </c>
      <c r="S1728" s="1">
        <v>13</v>
      </c>
      <c r="U1728" s="1" t="s">
        <v>2341</v>
      </c>
      <c r="AC1728" s="1" t="s">
        <v>96</v>
      </c>
      <c r="AD1728" s="1" t="s">
        <v>14336</v>
      </c>
      <c r="AJ1728" s="1" t="s">
        <v>14337</v>
      </c>
      <c r="AN1728" s="1" t="s">
        <v>14338</v>
      </c>
    </row>
    <row r="1729" spans="1:40" x14ac:dyDescent="0.35">
      <c r="A1729" s="1" t="s">
        <v>14339</v>
      </c>
      <c r="B1729" s="1" t="s">
        <v>87</v>
      </c>
      <c r="C1729" s="1">
        <v>2018</v>
      </c>
      <c r="E1729" s="1" t="s">
        <v>14340</v>
      </c>
      <c r="F1729" s="1" t="s">
        <v>2597</v>
      </c>
      <c r="H1729" s="1" t="s">
        <v>2598</v>
      </c>
      <c r="I1729" s="1" t="s">
        <v>14341</v>
      </c>
      <c r="K1729" s="1" t="s">
        <v>14342</v>
      </c>
      <c r="L1729" s="1" t="s">
        <v>5824</v>
      </c>
      <c r="M1729" s="2">
        <v>45288.500092592592</v>
      </c>
      <c r="N1729" s="2">
        <v>45288.714768518519</v>
      </c>
      <c r="P1729" s="1" t="s">
        <v>14343</v>
      </c>
      <c r="R1729" s="1">
        <v>2</v>
      </c>
      <c r="S1729" s="1">
        <v>16</v>
      </c>
      <c r="U1729" s="1" t="s">
        <v>2602</v>
      </c>
      <c r="AC1729" s="1" t="s">
        <v>96</v>
      </c>
      <c r="AD1729" s="1" t="s">
        <v>14344</v>
      </c>
      <c r="AJ1729" s="1" t="s">
        <v>14345</v>
      </c>
      <c r="AN1729" s="1" t="s">
        <v>14346</v>
      </c>
    </row>
    <row r="1730" spans="1:40" x14ac:dyDescent="0.35">
      <c r="A1730" s="1" t="s">
        <v>14347</v>
      </c>
      <c r="B1730" s="1" t="s">
        <v>87</v>
      </c>
      <c r="C1730" s="1">
        <v>2003</v>
      </c>
      <c r="E1730" s="1" t="s">
        <v>14348</v>
      </c>
      <c r="F1730" s="1" t="s">
        <v>14349</v>
      </c>
      <c r="H1730" s="1" t="s">
        <v>14350</v>
      </c>
      <c r="K1730" s="1" t="s">
        <v>14351</v>
      </c>
      <c r="L1730" s="1">
        <v>2003</v>
      </c>
      <c r="M1730" s="2">
        <v>45288.500092592592</v>
      </c>
      <c r="N1730" s="2">
        <v>45288.694398148145</v>
      </c>
      <c r="P1730" s="1" t="s">
        <v>14352</v>
      </c>
      <c r="R1730" s="1">
        <v>2</v>
      </c>
      <c r="S1730" s="1">
        <v>27</v>
      </c>
      <c r="U1730" s="1" t="s">
        <v>14353</v>
      </c>
      <c r="AC1730" s="1" t="s">
        <v>96</v>
      </c>
      <c r="AJ1730" s="1" t="s">
        <v>14354</v>
      </c>
      <c r="AN1730" s="1" t="s">
        <v>14355</v>
      </c>
    </row>
    <row r="1731" spans="1:40" x14ac:dyDescent="0.35">
      <c r="A1731" s="1" t="s">
        <v>14356</v>
      </c>
      <c r="B1731" s="1" t="s">
        <v>87</v>
      </c>
      <c r="C1731" s="1">
        <v>2013</v>
      </c>
      <c r="D1731" s="1" t="s">
        <v>14357</v>
      </c>
      <c r="E1731" s="1" t="s">
        <v>14358</v>
      </c>
      <c r="F1731" s="1" t="s">
        <v>507</v>
      </c>
      <c r="H1731" s="1" t="s">
        <v>591</v>
      </c>
      <c r="I1731" s="1" t="s">
        <v>14359</v>
      </c>
      <c r="K1731" s="1" t="s">
        <v>14360</v>
      </c>
      <c r="L1731" s="1" t="s">
        <v>6101</v>
      </c>
      <c r="M1731" s="2">
        <v>45288.500092592592</v>
      </c>
      <c r="N1731" s="2">
        <v>45288.708032407405</v>
      </c>
      <c r="P1731" s="1" t="s">
        <v>14361</v>
      </c>
      <c r="R1731" s="1">
        <v>2</v>
      </c>
      <c r="S1731" s="1">
        <v>92</v>
      </c>
      <c r="U1731" s="1" t="s">
        <v>512</v>
      </c>
      <c r="AC1731" s="1" t="s">
        <v>96</v>
      </c>
      <c r="AJ1731" s="1" t="s">
        <v>14362</v>
      </c>
      <c r="AN1731" s="1" t="s">
        <v>14363</v>
      </c>
    </row>
    <row r="1732" spans="1:40" x14ac:dyDescent="0.35">
      <c r="A1732" s="1" t="s">
        <v>14364</v>
      </c>
      <c r="B1732" s="1" t="s">
        <v>87</v>
      </c>
      <c r="C1732" s="1">
        <v>2015</v>
      </c>
      <c r="D1732" s="1" t="s">
        <v>14365</v>
      </c>
      <c r="E1732" s="1" t="s">
        <v>14366</v>
      </c>
      <c r="F1732" s="1" t="s">
        <v>873</v>
      </c>
      <c r="H1732" s="1" t="s">
        <v>874</v>
      </c>
      <c r="I1732" s="1" t="s">
        <v>14367</v>
      </c>
      <c r="K1732" s="1" t="s">
        <v>14368</v>
      </c>
      <c r="L1732" s="1" t="s">
        <v>6873</v>
      </c>
      <c r="M1732" s="2">
        <v>45288.51284722222</v>
      </c>
      <c r="N1732" s="2">
        <v>45288.51284722222</v>
      </c>
      <c r="P1732" s="1" t="s">
        <v>12262</v>
      </c>
      <c r="S1732" s="1">
        <v>51</v>
      </c>
      <c r="AG1732" s="1" t="s">
        <v>14369</v>
      </c>
    </row>
    <row r="1733" spans="1:40" x14ac:dyDescent="0.35">
      <c r="A1733" s="1" t="s">
        <v>14370</v>
      </c>
      <c r="B1733" s="1" t="s">
        <v>87</v>
      </c>
      <c r="C1733" s="1">
        <v>2018</v>
      </c>
      <c r="D1733" s="1" t="s">
        <v>14371</v>
      </c>
      <c r="E1733" s="1" t="s">
        <v>14372</v>
      </c>
      <c r="F1733" s="1" t="s">
        <v>3421</v>
      </c>
      <c r="H1733" s="1" t="s">
        <v>691</v>
      </c>
      <c r="I1733" s="1" t="s">
        <v>14373</v>
      </c>
      <c r="K1733" s="1" t="s">
        <v>14374</v>
      </c>
      <c r="L1733" s="1" t="s">
        <v>684</v>
      </c>
      <c r="M1733" s="2">
        <v>45288.512083333335</v>
      </c>
      <c r="N1733" s="2">
        <v>45288.512083333335</v>
      </c>
      <c r="P1733" s="1" t="s">
        <v>14375</v>
      </c>
      <c r="R1733" s="1">
        <v>8</v>
      </c>
      <c r="S1733" s="1">
        <v>146</v>
      </c>
      <c r="AG1733" s="1" t="s">
        <v>14376</v>
      </c>
    </row>
    <row r="1734" spans="1:40" x14ac:dyDescent="0.35">
      <c r="A1734" s="1" t="s">
        <v>14377</v>
      </c>
      <c r="B1734" s="1" t="s">
        <v>87</v>
      </c>
      <c r="C1734" s="1">
        <v>2005</v>
      </c>
      <c r="D1734" s="1" t="s">
        <v>14378</v>
      </c>
      <c r="E1734" s="1" t="s">
        <v>14379</v>
      </c>
      <c r="F1734" s="1" t="s">
        <v>765</v>
      </c>
      <c r="H1734" s="1" t="s">
        <v>365</v>
      </c>
      <c r="I1734" s="1" t="s">
        <v>14380</v>
      </c>
      <c r="K1734" s="1" t="s">
        <v>14381</v>
      </c>
      <c r="L1734" s="1">
        <v>2005</v>
      </c>
      <c r="M1734" s="2">
        <v>45288.500092592592</v>
      </c>
      <c r="N1734" s="2">
        <v>45288.709398148145</v>
      </c>
      <c r="P1734" s="1" t="s">
        <v>14382</v>
      </c>
      <c r="R1734" s="1">
        <v>5</v>
      </c>
      <c r="S1734" s="1">
        <v>99</v>
      </c>
      <c r="U1734" s="1" t="s">
        <v>771</v>
      </c>
      <c r="AC1734" s="1" t="s">
        <v>96</v>
      </c>
      <c r="AJ1734" s="1" t="s">
        <v>14383</v>
      </c>
      <c r="AN1734" s="1" t="s">
        <v>14384</v>
      </c>
    </row>
    <row r="1735" spans="1:40" x14ac:dyDescent="0.35">
      <c r="A1735" s="1" t="s">
        <v>14385</v>
      </c>
      <c r="B1735" s="1" t="s">
        <v>87</v>
      </c>
      <c r="C1735" s="1">
        <v>2006</v>
      </c>
      <c r="D1735" s="1" t="s">
        <v>14386</v>
      </c>
      <c r="E1735" s="1" t="s">
        <v>14387</v>
      </c>
      <c r="F1735" s="1" t="s">
        <v>765</v>
      </c>
      <c r="H1735" s="1" t="s">
        <v>365</v>
      </c>
      <c r="I1735" s="1" t="s">
        <v>14388</v>
      </c>
      <c r="K1735" s="1" t="s">
        <v>14389</v>
      </c>
      <c r="L1735" s="1" t="s">
        <v>4794</v>
      </c>
      <c r="M1735" s="2">
        <v>45288.500092592592</v>
      </c>
      <c r="N1735" s="2">
        <v>45288.500092592592</v>
      </c>
      <c r="P1735" s="1" t="s">
        <v>14390</v>
      </c>
      <c r="R1735" s="1">
        <v>2</v>
      </c>
      <c r="S1735" s="1">
        <v>100</v>
      </c>
      <c r="U1735" s="1" t="s">
        <v>771</v>
      </c>
      <c r="AC1735" s="1" t="s">
        <v>96</v>
      </c>
      <c r="AJ1735" s="1" t="s">
        <v>14391</v>
      </c>
      <c r="AN1735" s="1" t="s">
        <v>14392</v>
      </c>
    </row>
    <row r="1736" spans="1:40" x14ac:dyDescent="0.35">
      <c r="A1736" s="1" t="s">
        <v>14393</v>
      </c>
      <c r="B1736" s="1" t="s">
        <v>87</v>
      </c>
      <c r="C1736" s="1">
        <v>2003</v>
      </c>
      <c r="D1736" s="1" t="s">
        <v>14394</v>
      </c>
      <c r="E1736" s="1" t="s">
        <v>14395</v>
      </c>
      <c r="F1736" s="1" t="s">
        <v>1915</v>
      </c>
      <c r="H1736" s="1" t="s">
        <v>1916</v>
      </c>
      <c r="I1736" s="1" t="s">
        <v>14396</v>
      </c>
      <c r="K1736" s="1" t="s">
        <v>14397</v>
      </c>
      <c r="L1736" s="3">
        <v>37712</v>
      </c>
      <c r="M1736" s="2">
        <v>45288.500092592592</v>
      </c>
      <c r="N1736" s="2">
        <v>45288.500092592592</v>
      </c>
      <c r="P1736" s="1" t="s">
        <v>14398</v>
      </c>
      <c r="R1736" s="1">
        <v>3</v>
      </c>
      <c r="S1736" s="1">
        <v>35</v>
      </c>
      <c r="U1736" s="1" t="s">
        <v>1921</v>
      </c>
      <c r="AC1736" s="1" t="s">
        <v>96</v>
      </c>
      <c r="AJ1736" s="1" t="s">
        <v>14399</v>
      </c>
      <c r="AN1736" s="1" t="s">
        <v>14400</v>
      </c>
    </row>
    <row r="1737" spans="1:40" x14ac:dyDescent="0.35">
      <c r="A1737" s="1" t="s">
        <v>14401</v>
      </c>
      <c r="B1737" s="1" t="s">
        <v>87</v>
      </c>
      <c r="C1737" s="1">
        <v>2023</v>
      </c>
      <c r="D1737" s="1" t="s">
        <v>14402</v>
      </c>
      <c r="E1737" s="1" t="s">
        <v>14403</v>
      </c>
      <c r="F1737" s="1" t="s">
        <v>7882</v>
      </c>
      <c r="H1737" s="1" t="s">
        <v>7883</v>
      </c>
      <c r="I1737" s="1" t="s">
        <v>14404</v>
      </c>
      <c r="K1737" s="1" t="s">
        <v>14405</v>
      </c>
      <c r="L1737" s="1" t="s">
        <v>1145</v>
      </c>
      <c r="M1737" s="2">
        <v>45288.500092592592</v>
      </c>
      <c r="N1737" s="2">
        <v>45288.500092592592</v>
      </c>
      <c r="P1737" s="4">
        <v>45200</v>
      </c>
      <c r="R1737" s="1">
        <v>1</v>
      </c>
      <c r="S1737" s="1">
        <v>67</v>
      </c>
      <c r="U1737" s="1" t="s">
        <v>7887</v>
      </c>
      <c r="AC1737" s="1" t="s">
        <v>96</v>
      </c>
      <c r="AD1737" s="1" t="s">
        <v>14406</v>
      </c>
      <c r="AJ1737" s="1" t="s">
        <v>14407</v>
      </c>
      <c r="AN1737" s="1" t="s">
        <v>14408</v>
      </c>
    </row>
    <row r="1738" spans="1:40" x14ac:dyDescent="0.35">
      <c r="A1738" s="1" t="s">
        <v>14409</v>
      </c>
      <c r="B1738" s="1" t="s">
        <v>87</v>
      </c>
      <c r="C1738" s="1">
        <v>2008</v>
      </c>
      <c r="D1738" s="1" t="s">
        <v>14410</v>
      </c>
      <c r="E1738" s="1" t="s">
        <v>14411</v>
      </c>
      <c r="F1738" s="1" t="s">
        <v>7639</v>
      </c>
      <c r="H1738" s="1" t="s">
        <v>560</v>
      </c>
      <c r="I1738" s="1" t="s">
        <v>14412</v>
      </c>
      <c r="K1738" s="1" t="s">
        <v>14413</v>
      </c>
      <c r="L1738" s="1" t="s">
        <v>11388</v>
      </c>
      <c r="M1738" s="2">
        <v>45288.514641203707</v>
      </c>
      <c r="N1738" s="2">
        <v>45288.514641203707</v>
      </c>
      <c r="P1738" s="1" t="s">
        <v>14414</v>
      </c>
      <c r="R1738" s="1">
        <v>6</v>
      </c>
      <c r="S1738" s="1">
        <v>47</v>
      </c>
      <c r="AG1738" s="1" t="s">
        <v>14415</v>
      </c>
    </row>
    <row r="1739" spans="1:40" x14ac:dyDescent="0.35">
      <c r="A1739" s="1" t="s">
        <v>14416</v>
      </c>
      <c r="B1739" s="1" t="s">
        <v>87</v>
      </c>
      <c r="C1739" s="1">
        <v>2018</v>
      </c>
      <c r="D1739" s="1" t="s">
        <v>14417</v>
      </c>
      <c r="E1739" s="1" t="s">
        <v>14418</v>
      </c>
      <c r="F1739" s="1" t="s">
        <v>14419</v>
      </c>
      <c r="I1739" s="1" t="s">
        <v>14420</v>
      </c>
      <c r="J1739" s="1" t="s">
        <v>14421</v>
      </c>
      <c r="L1739" s="1">
        <v>2018</v>
      </c>
      <c r="M1739" s="2">
        <v>45288.505532407406</v>
      </c>
      <c r="N1739" s="2">
        <v>45288.505532407406</v>
      </c>
      <c r="P1739" s="1" t="s">
        <v>14422</v>
      </c>
      <c r="R1739" s="1">
        <v>10</v>
      </c>
      <c r="S1739" s="1">
        <v>97</v>
      </c>
      <c r="AF1739" s="1" t="s">
        <v>408</v>
      </c>
    </row>
    <row r="1740" spans="1:40" x14ac:dyDescent="0.35">
      <c r="A1740" s="1" t="s">
        <v>14423</v>
      </c>
      <c r="B1740" s="1" t="s">
        <v>87</v>
      </c>
      <c r="C1740" s="1">
        <v>1993</v>
      </c>
      <c r="D1740" s="1" t="s">
        <v>14424</v>
      </c>
      <c r="E1740" s="1" t="s">
        <v>14425</v>
      </c>
      <c r="F1740" s="1" t="s">
        <v>14426</v>
      </c>
      <c r="H1740" s="1" t="s">
        <v>14427</v>
      </c>
      <c r="K1740" s="1" t="s">
        <v>14428</v>
      </c>
      <c r="L1740" s="1" t="s">
        <v>14429</v>
      </c>
      <c r="M1740" s="2">
        <v>45288.500092592592</v>
      </c>
      <c r="N1740" s="2">
        <v>45288.702349537038</v>
      </c>
      <c r="P1740" s="1" t="s">
        <v>10599</v>
      </c>
      <c r="R1740" s="1">
        <v>3</v>
      </c>
      <c r="S1740" s="1">
        <v>36</v>
      </c>
      <c r="U1740" s="1" t="s">
        <v>14430</v>
      </c>
      <c r="AC1740" s="1" t="s">
        <v>96</v>
      </c>
      <c r="AJ1740" s="1" t="s">
        <v>14431</v>
      </c>
      <c r="AN1740" s="1" t="s">
        <v>14432</v>
      </c>
    </row>
    <row r="1741" spans="1:40" x14ac:dyDescent="0.35">
      <c r="A1741" s="1" t="s">
        <v>14433</v>
      </c>
      <c r="B1741" s="1" t="s">
        <v>87</v>
      </c>
      <c r="C1741" s="1">
        <v>2013</v>
      </c>
      <c r="D1741" s="1" t="s">
        <v>14434</v>
      </c>
      <c r="E1741" s="1" t="s">
        <v>14435</v>
      </c>
      <c r="F1741" s="1" t="s">
        <v>1174</v>
      </c>
      <c r="H1741" s="1" t="s">
        <v>1175</v>
      </c>
      <c r="I1741" s="1" t="s">
        <v>14436</v>
      </c>
      <c r="K1741" s="1" t="s">
        <v>14437</v>
      </c>
      <c r="L1741" s="1" t="s">
        <v>5947</v>
      </c>
      <c r="M1741" s="2">
        <v>45288.500092592592</v>
      </c>
      <c r="N1741" s="2">
        <v>45288.500092592592</v>
      </c>
      <c r="P1741" s="5">
        <v>43800</v>
      </c>
      <c r="R1741" s="1">
        <v>1</v>
      </c>
      <c r="S1741" s="1">
        <v>93</v>
      </c>
      <c r="U1741" s="1" t="s">
        <v>1180</v>
      </c>
      <c r="AC1741" s="1" t="s">
        <v>96</v>
      </c>
      <c r="AD1741" s="1" t="s">
        <v>1112</v>
      </c>
      <c r="AJ1741" s="1" t="s">
        <v>14438</v>
      </c>
      <c r="AN1741" s="1" t="s">
        <v>14439</v>
      </c>
    </row>
    <row r="1742" spans="1:40" x14ac:dyDescent="0.35">
      <c r="A1742" s="1" t="s">
        <v>14440</v>
      </c>
      <c r="B1742" s="1" t="s">
        <v>87</v>
      </c>
      <c r="C1742" s="1">
        <v>2011</v>
      </c>
      <c r="D1742" s="1" t="s">
        <v>14441</v>
      </c>
      <c r="E1742" s="1" t="s">
        <v>14442</v>
      </c>
      <c r="F1742" s="1" t="s">
        <v>13719</v>
      </c>
      <c r="H1742" s="1" t="s">
        <v>13720</v>
      </c>
      <c r="I1742" s="1" t="s">
        <v>14443</v>
      </c>
      <c r="K1742" s="1" t="s">
        <v>14444</v>
      </c>
      <c r="L1742" s="1" t="s">
        <v>3165</v>
      </c>
      <c r="M1742" s="2">
        <v>45288.500092592592</v>
      </c>
      <c r="N1742" s="2">
        <v>45288.616956018515</v>
      </c>
      <c r="P1742" s="1" t="s">
        <v>14445</v>
      </c>
      <c r="R1742" s="1">
        <v>23</v>
      </c>
      <c r="S1742" s="1">
        <v>193</v>
      </c>
      <c r="U1742" s="1" t="s">
        <v>13724</v>
      </c>
      <c r="AC1742" s="1" t="s">
        <v>96</v>
      </c>
      <c r="AJ1742" s="1" t="s">
        <v>14446</v>
      </c>
      <c r="AN1742" s="1" t="s">
        <v>14447</v>
      </c>
    </row>
    <row r="1743" spans="1:40" x14ac:dyDescent="0.35">
      <c r="A1743" s="1" t="s">
        <v>14448</v>
      </c>
      <c r="B1743" s="1" t="s">
        <v>87</v>
      </c>
      <c r="C1743" s="1">
        <v>1997</v>
      </c>
      <c r="D1743" s="1" t="s">
        <v>14449</v>
      </c>
      <c r="E1743" s="1" t="s">
        <v>14450</v>
      </c>
      <c r="F1743" s="1" t="s">
        <v>14451</v>
      </c>
      <c r="H1743" s="1" t="s">
        <v>435</v>
      </c>
      <c r="I1743" s="1" t="s">
        <v>14452</v>
      </c>
      <c r="K1743" s="1" t="s">
        <v>14453</v>
      </c>
      <c r="L1743" s="1">
        <v>1997</v>
      </c>
      <c r="M1743" s="2">
        <v>45288.51902777778</v>
      </c>
      <c r="N1743" s="2">
        <v>45288.51902777778</v>
      </c>
      <c r="P1743" s="1" t="s">
        <v>14454</v>
      </c>
      <c r="R1743" s="1">
        <v>4</v>
      </c>
      <c r="S1743" s="1">
        <v>41</v>
      </c>
      <c r="U1743" s="1" t="s">
        <v>439</v>
      </c>
      <c r="AC1743" s="1" t="s">
        <v>299</v>
      </c>
      <c r="AF1743" s="1" t="s">
        <v>300</v>
      </c>
      <c r="AG1743" s="1">
        <v>28091181</v>
      </c>
      <c r="AJ1743" s="1" t="s">
        <v>14455</v>
      </c>
      <c r="AN1743" s="1" t="s">
        <v>14456</v>
      </c>
    </row>
    <row r="1744" spans="1:40" x14ac:dyDescent="0.35">
      <c r="A1744" s="1" t="s">
        <v>14457</v>
      </c>
      <c r="B1744" s="1" t="s">
        <v>87</v>
      </c>
      <c r="C1744" s="1">
        <v>2002</v>
      </c>
      <c r="D1744" s="1" t="s">
        <v>14458</v>
      </c>
      <c r="E1744" s="1" t="s">
        <v>14459</v>
      </c>
      <c r="F1744" s="1" t="s">
        <v>507</v>
      </c>
      <c r="H1744" s="1" t="s">
        <v>591</v>
      </c>
      <c r="K1744" s="1" t="s">
        <v>14460</v>
      </c>
      <c r="L1744" s="1">
        <v>2002</v>
      </c>
      <c r="M1744" s="2">
        <v>45288.518912037034</v>
      </c>
      <c r="N1744" s="2">
        <v>45288.518912037034</v>
      </c>
      <c r="P1744" s="1" t="s">
        <v>1366</v>
      </c>
      <c r="R1744" s="1">
        <v>1</v>
      </c>
      <c r="S1744" s="1">
        <v>81</v>
      </c>
      <c r="U1744" s="1" t="s">
        <v>821</v>
      </c>
      <c r="AC1744" s="1" t="s">
        <v>299</v>
      </c>
      <c r="AF1744" s="1" t="s">
        <v>300</v>
      </c>
      <c r="AG1744" s="1">
        <v>35482407</v>
      </c>
      <c r="AJ1744" s="1" t="s">
        <v>441</v>
      </c>
      <c r="AN1744" s="1" t="s">
        <v>14461</v>
      </c>
    </row>
    <row r="1745" spans="1:40" x14ac:dyDescent="0.35">
      <c r="A1745" s="1" t="s">
        <v>14462</v>
      </c>
      <c r="B1745" s="1" t="s">
        <v>87</v>
      </c>
      <c r="C1745" s="1">
        <v>2017</v>
      </c>
      <c r="D1745" s="1" t="s">
        <v>14463</v>
      </c>
      <c r="E1745" s="1" t="s">
        <v>14464</v>
      </c>
      <c r="F1745" s="1" t="s">
        <v>14465</v>
      </c>
      <c r="H1745" s="1" t="s">
        <v>14466</v>
      </c>
      <c r="I1745" s="1" t="s">
        <v>14467</v>
      </c>
      <c r="K1745" s="1" t="s">
        <v>14468</v>
      </c>
      <c r="L1745" s="1">
        <v>2017</v>
      </c>
      <c r="M1745" s="2">
        <v>45288.514594907407</v>
      </c>
      <c r="N1745" s="2">
        <v>45288.514594907407</v>
      </c>
      <c r="P1745" s="1" t="s">
        <v>14469</v>
      </c>
      <c r="R1745" s="1">
        <v>3</v>
      </c>
      <c r="S1745" s="1">
        <v>3</v>
      </c>
      <c r="AG1745" s="1" t="s">
        <v>14470</v>
      </c>
    </row>
    <row r="1746" spans="1:40" x14ac:dyDescent="0.35">
      <c r="A1746" s="1" t="s">
        <v>14471</v>
      </c>
      <c r="B1746" s="1" t="s">
        <v>87</v>
      </c>
      <c r="C1746" s="1">
        <v>2022</v>
      </c>
      <c r="D1746" s="1" t="s">
        <v>14472</v>
      </c>
      <c r="E1746" s="1" t="s">
        <v>14473</v>
      </c>
      <c r="F1746" s="1" t="s">
        <v>3173</v>
      </c>
      <c r="H1746" s="1" t="s">
        <v>3174</v>
      </c>
      <c r="I1746" s="1" t="s">
        <v>14474</v>
      </c>
      <c r="K1746" s="1" t="s">
        <v>14475</v>
      </c>
      <c r="L1746" s="1" t="s">
        <v>4861</v>
      </c>
      <c r="M1746" s="2">
        <v>45288.500092592592</v>
      </c>
      <c r="N1746" s="2">
        <v>45288.637719907405</v>
      </c>
      <c r="P1746" s="1" t="s">
        <v>14476</v>
      </c>
      <c r="R1746" s="1">
        <v>5</v>
      </c>
      <c r="S1746" s="1">
        <v>69</v>
      </c>
      <c r="U1746" s="1" t="s">
        <v>3179</v>
      </c>
      <c r="AC1746" s="1" t="s">
        <v>96</v>
      </c>
      <c r="AD1746" s="1" t="s">
        <v>14477</v>
      </c>
      <c r="AJ1746" s="1" t="s">
        <v>14478</v>
      </c>
      <c r="AN1746" s="1" t="s">
        <v>14479</v>
      </c>
    </row>
    <row r="1747" spans="1:40" x14ac:dyDescent="0.35">
      <c r="A1747" s="1" t="s">
        <v>14480</v>
      </c>
      <c r="B1747" s="1" t="s">
        <v>87</v>
      </c>
      <c r="C1747" s="1">
        <v>2009</v>
      </c>
      <c r="D1747" s="1" t="s">
        <v>14481</v>
      </c>
      <c r="E1747" s="1" t="s">
        <v>14482</v>
      </c>
      <c r="F1747" s="1" t="s">
        <v>8524</v>
      </c>
      <c r="H1747" s="1" t="s">
        <v>8525</v>
      </c>
      <c r="I1747" s="1" t="s">
        <v>14483</v>
      </c>
      <c r="K1747" s="1" t="s">
        <v>14484</v>
      </c>
      <c r="L1747" s="1">
        <v>2009</v>
      </c>
      <c r="M1747" s="2">
        <v>45288.51840277778</v>
      </c>
      <c r="N1747" s="2">
        <v>45288.51840277778</v>
      </c>
      <c r="P1747" s="1">
        <v>867</v>
      </c>
      <c r="R1747" s="1">
        <v>7</v>
      </c>
      <c r="S1747" s="1">
        <v>26</v>
      </c>
      <c r="U1747" s="1" t="s">
        <v>8527</v>
      </c>
      <c r="W1747" s="1" t="s">
        <v>14485</v>
      </c>
      <c r="AC1747" s="1" t="s">
        <v>299</v>
      </c>
      <c r="AF1747" s="1" t="s">
        <v>300</v>
      </c>
      <c r="AG1747" s="1">
        <v>70187767</v>
      </c>
      <c r="AJ1747" s="1" t="s">
        <v>8529</v>
      </c>
      <c r="AN1747" s="1" t="s">
        <v>14486</v>
      </c>
    </row>
    <row r="1748" spans="1:40" x14ac:dyDescent="0.35">
      <c r="A1748" s="1" t="s">
        <v>14487</v>
      </c>
      <c r="B1748" s="1" t="s">
        <v>87</v>
      </c>
      <c r="C1748" s="1">
        <v>1996</v>
      </c>
      <c r="D1748" s="1" t="s">
        <v>14488</v>
      </c>
      <c r="E1748" s="1" t="s">
        <v>14489</v>
      </c>
      <c r="F1748" s="1" t="s">
        <v>2280</v>
      </c>
      <c r="H1748" s="1" t="s">
        <v>911</v>
      </c>
      <c r="I1748" s="1" t="s">
        <v>14490</v>
      </c>
      <c r="K1748" s="1" t="s">
        <v>14491</v>
      </c>
      <c r="L1748" s="1">
        <v>1996</v>
      </c>
      <c r="M1748" s="2">
        <v>45288.519074074073</v>
      </c>
      <c r="N1748" s="2">
        <v>45288.519074074073</v>
      </c>
      <c r="P1748" s="1" t="s">
        <v>14492</v>
      </c>
      <c r="R1748" s="4">
        <v>44987</v>
      </c>
      <c r="S1748" s="1">
        <v>33</v>
      </c>
      <c r="U1748" s="1" t="s">
        <v>14493</v>
      </c>
      <c r="AC1748" s="1" t="s">
        <v>299</v>
      </c>
      <c r="AF1748" s="1" t="s">
        <v>300</v>
      </c>
      <c r="AG1748" s="1">
        <v>26373673</v>
      </c>
      <c r="AJ1748" s="1" t="s">
        <v>5433</v>
      </c>
      <c r="AN1748" s="1" t="s">
        <v>14494</v>
      </c>
    </row>
    <row r="1749" spans="1:40" x14ac:dyDescent="0.35">
      <c r="A1749" s="1" t="s">
        <v>14495</v>
      </c>
      <c r="B1749" s="1" t="s">
        <v>87</v>
      </c>
      <c r="C1749" s="1">
        <v>1994</v>
      </c>
      <c r="D1749" s="1" t="s">
        <v>14496</v>
      </c>
      <c r="E1749" s="1" t="s">
        <v>14497</v>
      </c>
      <c r="F1749" s="1" t="s">
        <v>6281</v>
      </c>
      <c r="H1749" s="1" t="s">
        <v>2580</v>
      </c>
      <c r="K1749" s="1" t="s">
        <v>14498</v>
      </c>
      <c r="L1749" s="1">
        <v>1994</v>
      </c>
      <c r="M1749" s="2">
        <v>45288.519097222219</v>
      </c>
      <c r="N1749" s="2">
        <v>45288.519097222219</v>
      </c>
      <c r="P1749" s="1" t="s">
        <v>8272</v>
      </c>
      <c r="R1749" s="1">
        <v>8</v>
      </c>
      <c r="S1749" s="1">
        <v>101</v>
      </c>
      <c r="U1749" s="1" t="s">
        <v>14499</v>
      </c>
      <c r="W1749" s="1" t="s">
        <v>14500</v>
      </c>
      <c r="AC1749" s="1" t="s">
        <v>2062</v>
      </c>
      <c r="AF1749" s="1" t="s">
        <v>300</v>
      </c>
      <c r="AG1749" s="1">
        <v>24944178</v>
      </c>
      <c r="AJ1749" s="1" t="s">
        <v>2063</v>
      </c>
      <c r="AN1749" s="1" t="s">
        <v>14501</v>
      </c>
    </row>
    <row r="1750" spans="1:40" x14ac:dyDescent="0.35">
      <c r="A1750" s="1" t="s">
        <v>14502</v>
      </c>
      <c r="B1750" s="1" t="s">
        <v>87</v>
      </c>
      <c r="C1750" s="1">
        <v>2009</v>
      </c>
      <c r="D1750" s="1" t="s">
        <v>14503</v>
      </c>
      <c r="E1750" s="1" t="s">
        <v>14504</v>
      </c>
      <c r="F1750" s="1" t="s">
        <v>507</v>
      </c>
      <c r="H1750" s="1" t="s">
        <v>591</v>
      </c>
      <c r="I1750" s="1" t="s">
        <v>14505</v>
      </c>
      <c r="K1750" s="1" t="s">
        <v>14506</v>
      </c>
      <c r="L1750" s="1" t="s">
        <v>10386</v>
      </c>
      <c r="M1750" s="2">
        <v>45288.500092592592</v>
      </c>
      <c r="N1750" s="2">
        <v>45288.659930555557</v>
      </c>
      <c r="P1750" s="1" t="s">
        <v>14507</v>
      </c>
      <c r="R1750" s="1">
        <v>11</v>
      </c>
      <c r="S1750" s="1">
        <v>88</v>
      </c>
      <c r="U1750" s="1" t="s">
        <v>512</v>
      </c>
      <c r="AC1750" s="1" t="s">
        <v>96</v>
      </c>
      <c r="AJ1750" s="1" t="s">
        <v>14508</v>
      </c>
      <c r="AN1750" s="1" t="s">
        <v>14509</v>
      </c>
    </row>
    <row r="1751" spans="1:40" x14ac:dyDescent="0.35">
      <c r="A1751" s="1" t="s">
        <v>14510</v>
      </c>
      <c r="B1751" s="1" t="s">
        <v>87</v>
      </c>
      <c r="C1751" s="1">
        <v>2020</v>
      </c>
      <c r="D1751" s="1" t="s">
        <v>14511</v>
      </c>
      <c r="E1751" s="1" t="s">
        <v>14512</v>
      </c>
      <c r="F1751" s="1" t="s">
        <v>1133</v>
      </c>
      <c r="H1751" s="1" t="s">
        <v>4468</v>
      </c>
      <c r="I1751" s="1" t="s">
        <v>14513</v>
      </c>
      <c r="K1751" s="1" t="s">
        <v>14514</v>
      </c>
      <c r="L1751" s="1" t="s">
        <v>11942</v>
      </c>
      <c r="M1751" s="2">
        <v>45288.513043981482</v>
      </c>
      <c r="N1751" s="2">
        <v>45288.513043981482</v>
      </c>
      <c r="P1751" s="1" t="s">
        <v>14515</v>
      </c>
      <c r="R1751" s="1">
        <v>11</v>
      </c>
      <c r="S1751" s="1">
        <v>99</v>
      </c>
      <c r="AG1751" s="1" t="s">
        <v>14516</v>
      </c>
    </row>
    <row r="1752" spans="1:40" x14ac:dyDescent="0.35">
      <c r="A1752" s="1" t="s">
        <v>14517</v>
      </c>
      <c r="B1752" s="1" t="s">
        <v>87</v>
      </c>
      <c r="C1752" s="1">
        <v>2016</v>
      </c>
      <c r="D1752" s="1" t="s">
        <v>4653</v>
      </c>
      <c r="E1752" s="1" t="s">
        <v>14518</v>
      </c>
      <c r="F1752" s="1" t="s">
        <v>13695</v>
      </c>
      <c r="H1752" s="1" t="s">
        <v>5850</v>
      </c>
      <c r="K1752" s="1" t="s">
        <v>14519</v>
      </c>
      <c r="L1752" s="1">
        <v>2016</v>
      </c>
      <c r="M1752" s="2">
        <v>45288.500092592592</v>
      </c>
      <c r="N1752" s="2">
        <v>45288.500092592592</v>
      </c>
      <c r="P1752" s="1" t="s">
        <v>4657</v>
      </c>
      <c r="R1752" s="1">
        <v>3</v>
      </c>
      <c r="S1752" s="1">
        <v>65</v>
      </c>
      <c r="U1752" s="1" t="s">
        <v>13698</v>
      </c>
      <c r="AC1752" s="1" t="s">
        <v>96</v>
      </c>
      <c r="AJ1752" s="1" t="s">
        <v>14520</v>
      </c>
      <c r="AN1752" s="1" t="s">
        <v>14521</v>
      </c>
    </row>
    <row r="1753" spans="1:40" x14ac:dyDescent="0.35">
      <c r="A1753" s="1" t="s">
        <v>14522</v>
      </c>
      <c r="B1753" s="1" t="s">
        <v>87</v>
      </c>
      <c r="C1753" s="1">
        <v>2012</v>
      </c>
      <c r="D1753" s="1" t="s">
        <v>14523</v>
      </c>
      <c r="E1753" s="1" t="s">
        <v>14524</v>
      </c>
      <c r="F1753" s="1" t="s">
        <v>1492</v>
      </c>
      <c r="H1753" s="1" t="s">
        <v>329</v>
      </c>
      <c r="I1753" s="1" t="s">
        <v>14525</v>
      </c>
      <c r="K1753" s="1" t="s">
        <v>14526</v>
      </c>
      <c r="L1753" s="1" t="s">
        <v>3693</v>
      </c>
      <c r="M1753" s="2">
        <v>45288.513888888891</v>
      </c>
      <c r="N1753" s="2">
        <v>45288.513888888891</v>
      </c>
      <c r="P1753" s="1" t="s">
        <v>14527</v>
      </c>
      <c r="R1753" s="1">
        <v>5</v>
      </c>
      <c r="S1753" s="1">
        <v>75</v>
      </c>
      <c r="AG1753" s="1" t="s">
        <v>14528</v>
      </c>
    </row>
    <row r="1754" spans="1:40" x14ac:dyDescent="0.35">
      <c r="A1754" s="1" t="s">
        <v>14529</v>
      </c>
      <c r="B1754" s="1" t="s">
        <v>87</v>
      </c>
      <c r="C1754" s="1">
        <v>2017</v>
      </c>
      <c r="D1754" s="1" t="s">
        <v>14530</v>
      </c>
      <c r="E1754" s="1" t="s">
        <v>14531</v>
      </c>
      <c r="F1754" s="1" t="s">
        <v>14532</v>
      </c>
      <c r="I1754" s="1" t="s">
        <v>14533</v>
      </c>
      <c r="J1754" s="1" t="s">
        <v>14534</v>
      </c>
      <c r="L1754" s="1">
        <v>2017</v>
      </c>
      <c r="M1754" s="2">
        <v>45288.505659722221</v>
      </c>
      <c r="N1754" s="2">
        <v>45288.505659722221</v>
      </c>
      <c r="P1754" s="1" t="s">
        <v>14535</v>
      </c>
      <c r="R1754" s="1">
        <v>5</v>
      </c>
      <c r="S1754" s="1">
        <v>98</v>
      </c>
      <c r="V1754" s="1" t="s">
        <v>14536</v>
      </c>
      <c r="AF1754" s="1" t="s">
        <v>408</v>
      </c>
    </row>
    <row r="1755" spans="1:40" x14ac:dyDescent="0.35">
      <c r="A1755" s="1" t="s">
        <v>14537</v>
      </c>
      <c r="B1755" s="1" t="s">
        <v>87</v>
      </c>
      <c r="C1755" s="1">
        <v>2022</v>
      </c>
      <c r="D1755" s="1" t="s">
        <v>14538</v>
      </c>
      <c r="E1755" s="1" t="s">
        <v>14539</v>
      </c>
      <c r="F1755" s="1" t="s">
        <v>14540</v>
      </c>
      <c r="I1755" s="1" t="s">
        <v>14541</v>
      </c>
      <c r="J1755" s="1" t="s">
        <v>14542</v>
      </c>
      <c r="L1755" s="1">
        <v>2022</v>
      </c>
      <c r="M1755" s="2">
        <v>45288.504664351851</v>
      </c>
      <c r="N1755" s="2">
        <v>45288.625324074077</v>
      </c>
      <c r="P1755" s="1" t="s">
        <v>9505</v>
      </c>
      <c r="S1755" s="1">
        <v>35</v>
      </c>
      <c r="AF1755" s="1" t="s">
        <v>408</v>
      </c>
      <c r="AN1755" s="1" t="s">
        <v>14543</v>
      </c>
    </row>
    <row r="1756" spans="1:40" x14ac:dyDescent="0.35">
      <c r="A1756" s="1" t="s">
        <v>14544</v>
      </c>
      <c r="B1756" s="1" t="s">
        <v>87</v>
      </c>
      <c r="C1756" s="1">
        <v>1995</v>
      </c>
      <c r="D1756" s="1" t="s">
        <v>14545</v>
      </c>
      <c r="E1756" s="1" t="s">
        <v>14546</v>
      </c>
      <c r="F1756" s="1" t="s">
        <v>5452</v>
      </c>
      <c r="I1756" s="1" t="s">
        <v>14547</v>
      </c>
      <c r="J1756" s="1" t="s">
        <v>14548</v>
      </c>
      <c r="L1756" s="1">
        <v>1995</v>
      </c>
      <c r="M1756" s="2">
        <v>45288.507245370369</v>
      </c>
      <c r="N1756" s="2">
        <v>45288.707789351851</v>
      </c>
      <c r="P1756" s="1" t="s">
        <v>14549</v>
      </c>
      <c r="R1756" s="1">
        <v>2</v>
      </c>
      <c r="S1756" s="1">
        <v>15</v>
      </c>
      <c r="AF1756" s="1" t="s">
        <v>408</v>
      </c>
    </row>
    <row r="1757" spans="1:40" x14ac:dyDescent="0.35">
      <c r="A1757" s="1" t="s">
        <v>14550</v>
      </c>
      <c r="B1757" s="1" t="s">
        <v>87</v>
      </c>
      <c r="C1757" s="1">
        <v>2010</v>
      </c>
      <c r="D1757" s="1" t="s">
        <v>14551</v>
      </c>
      <c r="E1757" s="1" t="s">
        <v>14552</v>
      </c>
      <c r="F1757" s="1" t="s">
        <v>2543</v>
      </c>
      <c r="H1757" s="1" t="s">
        <v>2544</v>
      </c>
      <c r="I1757" s="1" t="s">
        <v>14553</v>
      </c>
      <c r="K1757" s="1" t="s">
        <v>14554</v>
      </c>
      <c r="L1757" s="3">
        <v>40391</v>
      </c>
      <c r="M1757" s="2">
        <v>45288.500092592592</v>
      </c>
      <c r="N1757" s="2">
        <v>45288.500092592592</v>
      </c>
      <c r="P1757" s="1" t="s">
        <v>5987</v>
      </c>
      <c r="R1757" s="4">
        <v>44958</v>
      </c>
      <c r="S1757" s="1">
        <v>96</v>
      </c>
      <c r="U1757" s="1" t="s">
        <v>2548</v>
      </c>
      <c r="AC1757" s="1" t="s">
        <v>96</v>
      </c>
      <c r="AD1757" s="1" t="s">
        <v>3282</v>
      </c>
      <c r="AJ1757" s="1" t="s">
        <v>14555</v>
      </c>
      <c r="AN1757" s="1" t="s">
        <v>14556</v>
      </c>
    </row>
    <row r="1758" spans="1:40" x14ac:dyDescent="0.35">
      <c r="A1758" s="1" t="s">
        <v>14557</v>
      </c>
      <c r="B1758" s="1" t="s">
        <v>87</v>
      </c>
      <c r="C1758" s="1">
        <v>2023</v>
      </c>
      <c r="D1758" s="1" t="s">
        <v>14558</v>
      </c>
      <c r="E1758" s="1" t="s">
        <v>14559</v>
      </c>
      <c r="F1758" s="1" t="s">
        <v>14560</v>
      </c>
      <c r="I1758" s="1" t="s">
        <v>14561</v>
      </c>
      <c r="J1758" s="1" t="s">
        <v>14562</v>
      </c>
      <c r="L1758" s="1">
        <v>2023</v>
      </c>
      <c r="M1758" s="2">
        <v>45288.504699074074</v>
      </c>
      <c r="N1758" s="2">
        <v>45288.719618055555</v>
      </c>
      <c r="S1758" s="1">
        <v>7</v>
      </c>
      <c r="AF1758" s="1" t="s">
        <v>408</v>
      </c>
    </row>
    <row r="1759" spans="1:40" x14ac:dyDescent="0.35">
      <c r="A1759" s="1" t="s">
        <v>14563</v>
      </c>
      <c r="B1759" s="1" t="s">
        <v>87</v>
      </c>
      <c r="C1759" s="1">
        <v>1995</v>
      </c>
      <c r="D1759" s="1" t="s">
        <v>14564</v>
      </c>
      <c r="E1759" s="1" t="s">
        <v>14565</v>
      </c>
      <c r="F1759" s="1" t="s">
        <v>328</v>
      </c>
      <c r="H1759" s="1" t="s">
        <v>385</v>
      </c>
      <c r="I1759" s="1" t="s">
        <v>14566</v>
      </c>
      <c r="K1759" s="1" t="s">
        <v>14567</v>
      </c>
      <c r="L1759" s="1" t="s">
        <v>3075</v>
      </c>
      <c r="M1759" s="2">
        <v>45288.500092592592</v>
      </c>
      <c r="N1759" s="2">
        <v>45288.635567129626</v>
      </c>
      <c r="P1759" s="1" t="s">
        <v>14568</v>
      </c>
      <c r="R1759" s="1">
        <v>12</v>
      </c>
      <c r="S1759" s="1">
        <v>58</v>
      </c>
      <c r="U1759" s="1" t="s">
        <v>334</v>
      </c>
      <c r="AC1759" s="1" t="s">
        <v>96</v>
      </c>
      <c r="AJ1759" s="1" t="s">
        <v>14569</v>
      </c>
      <c r="AN1759" s="1" t="s">
        <v>14570</v>
      </c>
    </row>
    <row r="1760" spans="1:40" x14ac:dyDescent="0.35">
      <c r="A1760" s="1" t="s">
        <v>14571</v>
      </c>
      <c r="B1760" s="1" t="s">
        <v>87</v>
      </c>
      <c r="C1760" s="1">
        <v>2016</v>
      </c>
      <c r="D1760" s="1" t="s">
        <v>14572</v>
      </c>
      <c r="E1760" s="1" t="s">
        <v>14573</v>
      </c>
      <c r="F1760" s="1" t="s">
        <v>5309</v>
      </c>
      <c r="H1760" s="1" t="s">
        <v>5310</v>
      </c>
      <c r="I1760" s="1" t="s">
        <v>14574</v>
      </c>
      <c r="K1760" s="1" t="s">
        <v>14575</v>
      </c>
      <c r="L1760" s="3">
        <v>42675</v>
      </c>
      <c r="M1760" s="2">
        <v>45288.500092592592</v>
      </c>
      <c r="N1760" s="2">
        <v>45288.500092592592</v>
      </c>
      <c r="P1760" s="1" t="s">
        <v>14576</v>
      </c>
      <c r="R1760" s="1">
        <v>6</v>
      </c>
      <c r="S1760" s="1">
        <v>99</v>
      </c>
      <c r="U1760" s="1" t="s">
        <v>5314</v>
      </c>
      <c r="AC1760" s="1" t="s">
        <v>96</v>
      </c>
      <c r="AJ1760" s="1" t="s">
        <v>14577</v>
      </c>
      <c r="AN1760" s="1" t="s">
        <v>14578</v>
      </c>
    </row>
    <row r="1761" spans="1:40" x14ac:dyDescent="0.35">
      <c r="A1761" s="1" t="s">
        <v>14579</v>
      </c>
      <c r="B1761" s="1" t="s">
        <v>87</v>
      </c>
      <c r="C1761" s="1">
        <v>2020</v>
      </c>
      <c r="D1761" s="1" t="s">
        <v>14580</v>
      </c>
      <c r="E1761" s="1" t="s">
        <v>14581</v>
      </c>
      <c r="F1761" s="1" t="s">
        <v>1802</v>
      </c>
      <c r="H1761" s="1" t="s">
        <v>1803</v>
      </c>
      <c r="I1761" s="1" t="s">
        <v>14582</v>
      </c>
      <c r="K1761" s="1" t="s">
        <v>14583</v>
      </c>
      <c r="L1761" s="3">
        <v>44148</v>
      </c>
      <c r="M1761" s="2">
        <v>45288.500092592592</v>
      </c>
      <c r="N1761" s="2">
        <v>45288.721296296295</v>
      </c>
      <c r="R1761" s="1">
        <v>11</v>
      </c>
      <c r="S1761" s="1">
        <v>9</v>
      </c>
      <c r="U1761" s="1" t="s">
        <v>1806</v>
      </c>
      <c r="AC1761" s="1" t="s">
        <v>96</v>
      </c>
      <c r="AJ1761" s="1" t="s">
        <v>14584</v>
      </c>
      <c r="AN1761" s="1" t="s">
        <v>14585</v>
      </c>
    </row>
    <row r="1762" spans="1:40" x14ac:dyDescent="0.35">
      <c r="A1762" s="1" t="s">
        <v>14586</v>
      </c>
      <c r="B1762" s="1" t="s">
        <v>87</v>
      </c>
      <c r="C1762" s="1">
        <v>2001</v>
      </c>
      <c r="D1762" s="1" t="s">
        <v>14587</v>
      </c>
      <c r="E1762" s="1" t="s">
        <v>1985</v>
      </c>
      <c r="F1762" s="1" t="s">
        <v>1986</v>
      </c>
      <c r="H1762" s="1" t="s">
        <v>14588</v>
      </c>
      <c r="K1762" s="1" t="s">
        <v>14589</v>
      </c>
      <c r="L1762" s="1">
        <v>2001</v>
      </c>
      <c r="M1762" s="2">
        <v>45288.518993055557</v>
      </c>
      <c r="N1762" s="2">
        <v>45288.518993055557</v>
      </c>
      <c r="P1762" s="1" t="s">
        <v>1988</v>
      </c>
      <c r="R1762" s="1">
        <v>6</v>
      </c>
      <c r="S1762" s="1">
        <v>11</v>
      </c>
      <c r="U1762" s="1" t="s">
        <v>14590</v>
      </c>
      <c r="AC1762" s="1" t="s">
        <v>299</v>
      </c>
      <c r="AF1762" s="1" t="s">
        <v>300</v>
      </c>
      <c r="AG1762" s="1">
        <v>34070596</v>
      </c>
      <c r="AJ1762" s="1" t="s">
        <v>8749</v>
      </c>
      <c r="AN1762" s="1" t="s">
        <v>14591</v>
      </c>
    </row>
    <row r="1763" spans="1:40" x14ac:dyDescent="0.35">
      <c r="A1763" s="1" t="s">
        <v>14592</v>
      </c>
      <c r="B1763" s="1" t="s">
        <v>87</v>
      </c>
      <c r="C1763" s="1">
        <v>1991</v>
      </c>
      <c r="D1763" s="1" t="s">
        <v>14593</v>
      </c>
      <c r="E1763" s="1" t="s">
        <v>14594</v>
      </c>
      <c r="F1763" s="1" t="s">
        <v>14595</v>
      </c>
      <c r="H1763" s="1" t="s">
        <v>14596</v>
      </c>
      <c r="K1763" s="1" t="s">
        <v>14597</v>
      </c>
      <c r="L1763" s="1">
        <v>1991</v>
      </c>
      <c r="M1763" s="2">
        <v>45288.520243055558</v>
      </c>
      <c r="N1763" s="2">
        <v>45288.520243055558</v>
      </c>
      <c r="P1763" s="1" t="s">
        <v>14598</v>
      </c>
      <c r="R1763" s="1">
        <v>3</v>
      </c>
      <c r="S1763" s="1">
        <v>5</v>
      </c>
      <c r="U1763" s="1" t="s">
        <v>14599</v>
      </c>
      <c r="AC1763" s="1" t="s">
        <v>299</v>
      </c>
      <c r="AF1763" s="1" t="s">
        <v>300</v>
      </c>
      <c r="AG1763" s="1">
        <v>22867036</v>
      </c>
      <c r="AJ1763" s="1" t="s">
        <v>441</v>
      </c>
      <c r="AN1763" s="1" t="s">
        <v>14600</v>
      </c>
    </row>
    <row r="1764" spans="1:40" x14ac:dyDescent="0.35">
      <c r="A1764" s="1" t="s">
        <v>14601</v>
      </c>
      <c r="B1764" s="1" t="s">
        <v>87</v>
      </c>
      <c r="C1764" s="1">
        <v>2000</v>
      </c>
      <c r="D1764" s="1" t="s">
        <v>14602</v>
      </c>
      <c r="E1764" s="1" t="s">
        <v>14603</v>
      </c>
      <c r="F1764" s="1" t="s">
        <v>559</v>
      </c>
      <c r="H1764" s="1" t="s">
        <v>560</v>
      </c>
      <c r="I1764" s="1" t="s">
        <v>14604</v>
      </c>
      <c r="K1764" s="1" t="s">
        <v>14605</v>
      </c>
      <c r="L1764" s="1" t="s">
        <v>8798</v>
      </c>
      <c r="M1764" s="2">
        <v>45288.500092592592</v>
      </c>
      <c r="N1764" s="2">
        <v>45288.500092592592</v>
      </c>
      <c r="P1764" s="1" t="s">
        <v>14606</v>
      </c>
      <c r="R1764" s="1">
        <v>3</v>
      </c>
      <c r="S1764" s="1">
        <v>30</v>
      </c>
      <c r="U1764" s="1" t="s">
        <v>565</v>
      </c>
      <c r="AC1764" s="1" t="s">
        <v>96</v>
      </c>
      <c r="AJ1764" s="1" t="s">
        <v>14607</v>
      </c>
      <c r="AN1764" s="1" t="s">
        <v>14608</v>
      </c>
    </row>
    <row r="1765" spans="1:40" x14ac:dyDescent="0.35">
      <c r="A1765" s="1" t="s">
        <v>14609</v>
      </c>
      <c r="B1765" s="1" t="s">
        <v>87</v>
      </c>
      <c r="C1765" s="1">
        <v>2005</v>
      </c>
      <c r="D1765" s="1" t="s">
        <v>14610</v>
      </c>
      <c r="E1765" s="1" t="s">
        <v>14611</v>
      </c>
      <c r="F1765" s="1" t="s">
        <v>318</v>
      </c>
      <c r="H1765" s="1" t="s">
        <v>319</v>
      </c>
      <c r="I1765" s="1" t="s">
        <v>14612</v>
      </c>
      <c r="K1765" s="1" t="s">
        <v>14613</v>
      </c>
      <c r="L1765" s="1">
        <v>2005</v>
      </c>
      <c r="M1765" s="2">
        <v>45288.513229166667</v>
      </c>
      <c r="N1765" s="2">
        <v>45288.513229166667</v>
      </c>
      <c r="P1765" s="1" t="s">
        <v>14614</v>
      </c>
      <c r="R1765" s="1">
        <v>2</v>
      </c>
      <c r="S1765" s="1">
        <v>2</v>
      </c>
      <c r="AG1765" s="1" t="s">
        <v>14615</v>
      </c>
    </row>
    <row r="1766" spans="1:40" x14ac:dyDescent="0.35">
      <c r="A1766" s="1" t="s">
        <v>14616</v>
      </c>
      <c r="B1766" s="1" t="s">
        <v>87</v>
      </c>
      <c r="C1766" s="1">
        <v>1997</v>
      </c>
      <c r="D1766" s="1" t="s">
        <v>14617</v>
      </c>
      <c r="E1766" s="1" t="s">
        <v>14618</v>
      </c>
      <c r="F1766" s="1" t="s">
        <v>14619</v>
      </c>
      <c r="H1766" s="1" t="s">
        <v>14620</v>
      </c>
      <c r="K1766" s="1" t="s">
        <v>14621</v>
      </c>
      <c r="L1766" s="1">
        <v>1997</v>
      </c>
      <c r="M1766" s="2">
        <v>45288.519062500003</v>
      </c>
      <c r="N1766" s="2">
        <v>45288.519062500003</v>
      </c>
      <c r="P1766" s="1" t="s">
        <v>1871</v>
      </c>
      <c r="R1766" s="1">
        <v>3</v>
      </c>
      <c r="S1766" s="1">
        <v>19</v>
      </c>
      <c r="U1766" s="1" t="s">
        <v>14622</v>
      </c>
      <c r="AC1766" s="1" t="s">
        <v>299</v>
      </c>
      <c r="AF1766" s="1" t="s">
        <v>300</v>
      </c>
      <c r="AG1766" s="1">
        <v>127316085</v>
      </c>
      <c r="AJ1766" s="1" t="s">
        <v>6182</v>
      </c>
      <c r="AN1766" s="1" t="s">
        <v>14623</v>
      </c>
    </row>
    <row r="1767" spans="1:40" x14ac:dyDescent="0.35">
      <c r="A1767" s="1" t="s">
        <v>14624</v>
      </c>
      <c r="B1767" s="1" t="s">
        <v>87</v>
      </c>
      <c r="C1767" s="1">
        <v>2023</v>
      </c>
      <c r="D1767" s="1" t="s">
        <v>14625</v>
      </c>
      <c r="E1767" s="1" t="s">
        <v>14626</v>
      </c>
      <c r="F1767" s="1" t="s">
        <v>14627</v>
      </c>
      <c r="H1767" s="1" t="s">
        <v>14628</v>
      </c>
      <c r="K1767" s="1" t="s">
        <v>14629</v>
      </c>
      <c r="L1767" s="1" t="s">
        <v>3940</v>
      </c>
      <c r="M1767" s="2">
        <v>45288.513877314814</v>
      </c>
      <c r="N1767" s="2">
        <v>45288.513877314814</v>
      </c>
      <c r="P1767" s="1" t="s">
        <v>14630</v>
      </c>
      <c r="R1767" s="1">
        <v>5</v>
      </c>
      <c r="S1767" s="1">
        <v>7</v>
      </c>
      <c r="AG1767" s="1" t="s">
        <v>14631</v>
      </c>
    </row>
    <row r="1768" spans="1:40" x14ac:dyDescent="0.35">
      <c r="A1768" s="1" t="s">
        <v>14632</v>
      </c>
      <c r="B1768" s="1" t="s">
        <v>87</v>
      </c>
      <c r="C1768" s="1">
        <v>2011</v>
      </c>
      <c r="D1768" s="1" t="s">
        <v>14633</v>
      </c>
      <c r="E1768" s="1" t="s">
        <v>14634</v>
      </c>
      <c r="F1768" s="1" t="s">
        <v>559</v>
      </c>
      <c r="H1768" s="1" t="s">
        <v>1537</v>
      </c>
      <c r="I1768" s="1" t="s">
        <v>14635</v>
      </c>
      <c r="K1768" s="1" t="s">
        <v>14636</v>
      </c>
      <c r="L1768" s="1" t="s">
        <v>310</v>
      </c>
      <c r="M1768" s="2">
        <v>45288.500092592592</v>
      </c>
      <c r="N1768" s="2">
        <v>45288.709108796298</v>
      </c>
      <c r="P1768" s="1" t="s">
        <v>14637</v>
      </c>
      <c r="R1768" s="1">
        <v>6</v>
      </c>
      <c r="S1768" s="1">
        <v>52</v>
      </c>
      <c r="U1768" s="1" t="s">
        <v>565</v>
      </c>
      <c r="AC1768" s="1" t="s">
        <v>96</v>
      </c>
      <c r="AD1768" s="1" t="s">
        <v>7792</v>
      </c>
      <c r="AJ1768" s="1" t="s">
        <v>14638</v>
      </c>
      <c r="AN1768" s="1" t="s">
        <v>14639</v>
      </c>
    </row>
    <row r="1769" spans="1:40" x14ac:dyDescent="0.35">
      <c r="A1769" s="1" t="s">
        <v>14640</v>
      </c>
      <c r="B1769" s="1" t="s">
        <v>87</v>
      </c>
      <c r="C1769" s="1">
        <v>2020</v>
      </c>
      <c r="D1769" s="1" t="s">
        <v>14641</v>
      </c>
      <c r="E1769" s="1" t="s">
        <v>14642</v>
      </c>
      <c r="F1769" s="1" t="s">
        <v>1609</v>
      </c>
      <c r="H1769" s="1" t="s">
        <v>1610</v>
      </c>
      <c r="I1769" s="1" t="s">
        <v>14643</v>
      </c>
      <c r="K1769" s="1" t="s">
        <v>14644</v>
      </c>
      <c r="L1769" s="3">
        <v>44187</v>
      </c>
      <c r="M1769" s="2">
        <v>45288.500092592592</v>
      </c>
      <c r="N1769" s="2">
        <v>45288.592719907407</v>
      </c>
      <c r="R1769" s="1">
        <v>1</v>
      </c>
      <c r="S1769" s="1">
        <v>11</v>
      </c>
      <c r="U1769" s="1" t="s">
        <v>1613</v>
      </c>
      <c r="AC1769" s="1" t="s">
        <v>96</v>
      </c>
      <c r="AJ1769" s="1" t="s">
        <v>14645</v>
      </c>
      <c r="AN1769" s="1" t="s">
        <v>14646</v>
      </c>
    </row>
    <row r="1770" spans="1:40" x14ac:dyDescent="0.35">
      <c r="A1770" s="1" t="s">
        <v>14647</v>
      </c>
      <c r="B1770" s="1" t="s">
        <v>653</v>
      </c>
      <c r="C1770" s="1">
        <v>2016</v>
      </c>
      <c r="D1770" s="1" t="s">
        <v>14648</v>
      </c>
      <c r="E1770" s="1" t="s">
        <v>14649</v>
      </c>
      <c r="F1770" s="1" t="s">
        <v>14650</v>
      </c>
      <c r="J1770" s="1" t="s">
        <v>14651</v>
      </c>
      <c r="L1770" s="1">
        <v>2016</v>
      </c>
      <c r="M1770" s="2">
        <v>45288.50571759259</v>
      </c>
      <c r="N1770" s="2">
        <v>45288.50571759259</v>
      </c>
      <c r="P1770" s="1" t="s">
        <v>14652</v>
      </c>
      <c r="AF1770" s="1" t="s">
        <v>408</v>
      </c>
      <c r="AJ1770" s="1" t="s">
        <v>14653</v>
      </c>
    </row>
    <row r="1771" spans="1:40" x14ac:dyDescent="0.35">
      <c r="A1771" s="1" t="s">
        <v>14654</v>
      </c>
      <c r="B1771" s="1" t="s">
        <v>653</v>
      </c>
      <c r="C1771" s="1">
        <v>2010</v>
      </c>
      <c r="D1771" s="1" t="s">
        <v>14655</v>
      </c>
      <c r="E1771" s="1" t="s">
        <v>14656</v>
      </c>
      <c r="F1771" s="1" t="s">
        <v>14657</v>
      </c>
      <c r="J1771" s="1" t="s">
        <v>14658</v>
      </c>
      <c r="L1771" s="1">
        <v>2010</v>
      </c>
      <c r="M1771" s="2">
        <v>45288.506481481483</v>
      </c>
      <c r="N1771" s="2">
        <v>45288.506481481483</v>
      </c>
      <c r="P1771" s="1" t="s">
        <v>14659</v>
      </c>
      <c r="AF1771" s="1" t="s">
        <v>408</v>
      </c>
      <c r="AJ1771" s="1" t="s">
        <v>14660</v>
      </c>
    </row>
    <row r="1772" spans="1:40" x14ac:dyDescent="0.35">
      <c r="A1772" s="1" t="s">
        <v>14661</v>
      </c>
      <c r="B1772" s="1" t="s">
        <v>87</v>
      </c>
      <c r="C1772" s="1">
        <v>2021</v>
      </c>
      <c r="D1772" s="1" t="s">
        <v>14662</v>
      </c>
      <c r="E1772" s="1" t="s">
        <v>14663</v>
      </c>
      <c r="F1772" s="1" t="s">
        <v>14664</v>
      </c>
      <c r="J1772" s="1" t="s">
        <v>14665</v>
      </c>
      <c r="L1772" s="1">
        <v>2021</v>
      </c>
      <c r="M1772" s="2">
        <v>45288.505023148151</v>
      </c>
      <c r="N1772" s="2">
        <v>45288.505023148151</v>
      </c>
      <c r="P1772" s="1" t="s">
        <v>14666</v>
      </c>
      <c r="R1772" s="1">
        <v>2</v>
      </c>
      <c r="S1772" s="1">
        <v>41</v>
      </c>
      <c r="AF1772" s="1" t="s">
        <v>408</v>
      </c>
    </row>
    <row r="1773" spans="1:40" x14ac:dyDescent="0.35">
      <c r="A1773" s="1" t="s">
        <v>14667</v>
      </c>
      <c r="B1773" s="1" t="s">
        <v>87</v>
      </c>
      <c r="C1773" s="1">
        <v>2003</v>
      </c>
      <c r="D1773" s="1" t="s">
        <v>14668</v>
      </c>
      <c r="E1773" s="1" t="s">
        <v>14669</v>
      </c>
      <c r="F1773" s="1" t="s">
        <v>8863</v>
      </c>
      <c r="H1773" s="1" t="s">
        <v>6840</v>
      </c>
      <c r="K1773" s="1" t="s">
        <v>14670</v>
      </c>
      <c r="L1773" s="1" t="s">
        <v>11994</v>
      </c>
      <c r="M1773" s="2">
        <v>45288.500092592592</v>
      </c>
      <c r="N1773" s="2">
        <v>45289.381053240744</v>
      </c>
      <c r="P1773" s="1" t="s">
        <v>14671</v>
      </c>
      <c r="R1773" s="4">
        <v>45271</v>
      </c>
      <c r="S1773" s="1">
        <v>116</v>
      </c>
      <c r="U1773" s="1" t="s">
        <v>8866</v>
      </c>
      <c r="AC1773" s="1" t="s">
        <v>4331</v>
      </c>
      <c r="AJ1773" s="1" t="s">
        <v>14672</v>
      </c>
      <c r="AN1773" s="1" t="s">
        <v>14673</v>
      </c>
    </row>
    <row r="1774" spans="1:40" x14ac:dyDescent="0.35">
      <c r="A1774" s="1" t="s">
        <v>14674</v>
      </c>
      <c r="B1774" s="1" t="s">
        <v>87</v>
      </c>
      <c r="C1774" s="1">
        <v>2016</v>
      </c>
      <c r="D1774" s="1" t="s">
        <v>14675</v>
      </c>
      <c r="E1774" s="1" t="s">
        <v>14676</v>
      </c>
      <c r="F1774" s="1" t="s">
        <v>10754</v>
      </c>
      <c r="I1774" s="1" t="s">
        <v>14677</v>
      </c>
      <c r="J1774" s="1" t="s">
        <v>14678</v>
      </c>
      <c r="L1774" s="1">
        <v>2016</v>
      </c>
      <c r="M1774" s="2">
        <v>45288.505729166667</v>
      </c>
      <c r="N1774" s="2">
        <v>45288.638171296298</v>
      </c>
      <c r="P1774" s="1" t="s">
        <v>14679</v>
      </c>
      <c r="S1774" s="4">
        <v>44987</v>
      </c>
      <c r="AF1774" s="1" t="s">
        <v>408</v>
      </c>
      <c r="AN1774" s="1" t="s">
        <v>14680</v>
      </c>
    </row>
    <row r="1775" spans="1:40" x14ac:dyDescent="0.35">
      <c r="A1775" s="1" t="s">
        <v>14681</v>
      </c>
      <c r="B1775" s="1" t="s">
        <v>87</v>
      </c>
      <c r="C1775" s="1">
        <v>2018</v>
      </c>
      <c r="E1775" s="1" t="s">
        <v>14682</v>
      </c>
      <c r="F1775" s="1" t="s">
        <v>2597</v>
      </c>
      <c r="H1775" s="1" t="s">
        <v>2598</v>
      </c>
      <c r="I1775" s="1" t="s">
        <v>14683</v>
      </c>
      <c r="K1775" s="1" t="s">
        <v>14684</v>
      </c>
      <c r="L1775" s="1" t="s">
        <v>5786</v>
      </c>
      <c r="M1775" s="2">
        <v>45288.500092592592</v>
      </c>
      <c r="N1775" s="2">
        <v>45288.715370370373</v>
      </c>
      <c r="P1775" s="1" t="s">
        <v>14685</v>
      </c>
      <c r="R1775" s="1">
        <v>12</v>
      </c>
      <c r="S1775" s="1">
        <v>16</v>
      </c>
      <c r="U1775" s="1" t="s">
        <v>2602</v>
      </c>
      <c r="AC1775" s="1" t="s">
        <v>96</v>
      </c>
      <c r="AD1775" s="1" t="s">
        <v>14686</v>
      </c>
      <c r="AJ1775" s="1" t="s">
        <v>14687</v>
      </c>
      <c r="AN1775" s="1" t="s">
        <v>2933</v>
      </c>
    </row>
    <row r="1776" spans="1:40" x14ac:dyDescent="0.35">
      <c r="A1776" s="1" t="s">
        <v>14688</v>
      </c>
      <c r="B1776" s="1" t="s">
        <v>87</v>
      </c>
      <c r="C1776" s="1">
        <v>2007</v>
      </c>
      <c r="D1776" s="1" t="s">
        <v>14689</v>
      </c>
      <c r="E1776" s="1" t="s">
        <v>14690</v>
      </c>
      <c r="F1776" s="1" t="s">
        <v>5991</v>
      </c>
      <c r="H1776" s="1" t="s">
        <v>5248</v>
      </c>
      <c r="L1776" s="1">
        <v>2007</v>
      </c>
      <c r="M1776" s="2">
        <v>45288.51390046296</v>
      </c>
      <c r="N1776" s="2">
        <v>45288.51390046296</v>
      </c>
      <c r="P1776" s="1" t="s">
        <v>14691</v>
      </c>
      <c r="S1776" s="1">
        <v>54</v>
      </c>
      <c r="AG1776" s="1" t="s">
        <v>14692</v>
      </c>
    </row>
    <row r="1777" spans="1:40" x14ac:dyDescent="0.35">
      <c r="A1777" s="1" t="s">
        <v>14693</v>
      </c>
      <c r="B1777" s="1" t="s">
        <v>87</v>
      </c>
      <c r="C1777" s="1">
        <v>2008</v>
      </c>
      <c r="D1777" s="1" t="s">
        <v>14694</v>
      </c>
      <c r="E1777" s="1" t="s">
        <v>14695</v>
      </c>
      <c r="F1777" s="1" t="s">
        <v>412</v>
      </c>
      <c r="H1777" s="1" t="s">
        <v>957</v>
      </c>
      <c r="I1777" s="1" t="s">
        <v>14696</v>
      </c>
      <c r="K1777" s="1" t="s">
        <v>14697</v>
      </c>
      <c r="L1777" s="1" t="s">
        <v>1390</v>
      </c>
      <c r="M1777" s="2">
        <v>45288.500092592592</v>
      </c>
      <c r="N1777" s="2">
        <v>45288.718171296299</v>
      </c>
      <c r="P1777" s="1" t="s">
        <v>14698</v>
      </c>
      <c r="R1777" s="1">
        <v>19</v>
      </c>
      <c r="S1777" s="1">
        <v>74</v>
      </c>
      <c r="U1777" s="1" t="s">
        <v>418</v>
      </c>
      <c r="AC1777" s="1" t="s">
        <v>96</v>
      </c>
      <c r="AJ1777" s="1" t="s">
        <v>14699</v>
      </c>
      <c r="AN1777" s="1" t="s">
        <v>14700</v>
      </c>
    </row>
    <row r="1778" spans="1:40" x14ac:dyDescent="0.35">
      <c r="A1778" s="1" t="s">
        <v>14701</v>
      </c>
      <c r="B1778" s="1" t="s">
        <v>87</v>
      </c>
      <c r="C1778" s="1">
        <v>2002</v>
      </c>
      <c r="D1778" s="1" t="s">
        <v>14702</v>
      </c>
      <c r="E1778" s="1" t="s">
        <v>14703</v>
      </c>
      <c r="F1778" s="1" t="s">
        <v>910</v>
      </c>
      <c r="H1778" s="1" t="s">
        <v>911</v>
      </c>
      <c r="I1778" s="1" t="s">
        <v>14704</v>
      </c>
      <c r="K1778" s="1" t="s">
        <v>14705</v>
      </c>
      <c r="L1778" s="3">
        <v>37412</v>
      </c>
      <c r="M1778" s="2">
        <v>45288.500092592592</v>
      </c>
      <c r="N1778" s="2">
        <v>45288.500092592592</v>
      </c>
      <c r="P1778" s="1" t="s">
        <v>14706</v>
      </c>
      <c r="R1778" s="4">
        <v>44958</v>
      </c>
      <c r="S1778" s="1">
        <v>76</v>
      </c>
      <c r="U1778" s="1" t="s">
        <v>915</v>
      </c>
      <c r="AC1778" s="1" t="s">
        <v>96</v>
      </c>
      <c r="AJ1778" s="1" t="s">
        <v>14707</v>
      </c>
      <c r="AN1778" s="1" t="s">
        <v>14708</v>
      </c>
    </row>
    <row r="1779" spans="1:40" x14ac:dyDescent="0.35">
      <c r="A1779" s="1" t="s">
        <v>14709</v>
      </c>
      <c r="B1779" s="1" t="s">
        <v>87</v>
      </c>
      <c r="C1779" s="1">
        <v>1997</v>
      </c>
      <c r="D1779" s="1" t="s">
        <v>14710</v>
      </c>
      <c r="E1779" s="1" t="s">
        <v>14711</v>
      </c>
      <c r="F1779" s="1" t="s">
        <v>14712</v>
      </c>
      <c r="H1779" s="1" t="s">
        <v>2330</v>
      </c>
      <c r="I1779" s="1" t="s">
        <v>14713</v>
      </c>
      <c r="K1779" s="1" t="s">
        <v>14714</v>
      </c>
      <c r="L1779" s="1" t="s">
        <v>720</v>
      </c>
      <c r="M1779" s="2">
        <v>45288.500092592592</v>
      </c>
      <c r="N1779" s="2">
        <v>45288.726203703707</v>
      </c>
      <c r="P1779" s="1" t="s">
        <v>14715</v>
      </c>
      <c r="R1779" s="1">
        <v>2</v>
      </c>
      <c r="S1779" s="1">
        <v>16</v>
      </c>
      <c r="U1779" s="1" t="s">
        <v>14716</v>
      </c>
      <c r="AC1779" s="1" t="s">
        <v>96</v>
      </c>
      <c r="AJ1779" s="1" t="s">
        <v>14717</v>
      </c>
      <c r="AN1779" s="1" t="s">
        <v>14718</v>
      </c>
    </row>
    <row r="1780" spans="1:40" x14ac:dyDescent="0.35">
      <c r="A1780" s="1" t="s">
        <v>14719</v>
      </c>
      <c r="B1780" s="1" t="s">
        <v>87</v>
      </c>
      <c r="C1780" s="1">
        <v>2023</v>
      </c>
      <c r="D1780" s="1" t="s">
        <v>14720</v>
      </c>
      <c r="E1780" s="1" t="s">
        <v>14721</v>
      </c>
      <c r="F1780" s="1" t="s">
        <v>5258</v>
      </c>
      <c r="H1780" s="1" t="s">
        <v>2915</v>
      </c>
      <c r="I1780" s="1" t="s">
        <v>14722</v>
      </c>
      <c r="K1780" s="1" t="s">
        <v>14723</v>
      </c>
      <c r="L1780" s="3">
        <v>44927</v>
      </c>
      <c r="M1780" s="2">
        <v>45288.500092592592</v>
      </c>
      <c r="N1780" s="2">
        <v>45288.700127314813</v>
      </c>
      <c r="R1780" s="1">
        <v>1</v>
      </c>
      <c r="S1780" s="1">
        <v>11</v>
      </c>
      <c r="U1780" s="1" t="s">
        <v>5258</v>
      </c>
      <c r="AC1780" s="1" t="s">
        <v>96</v>
      </c>
      <c r="AJ1780" s="1" t="s">
        <v>14724</v>
      </c>
      <c r="AN1780" s="1" t="s">
        <v>14725</v>
      </c>
    </row>
    <row r="1781" spans="1:40" x14ac:dyDescent="0.35">
      <c r="A1781" s="1" t="s">
        <v>14726</v>
      </c>
      <c r="B1781" s="1" t="s">
        <v>87</v>
      </c>
      <c r="C1781" s="1">
        <v>2021</v>
      </c>
      <c r="D1781" s="1" t="s">
        <v>14727</v>
      </c>
      <c r="E1781" s="1" t="s">
        <v>14728</v>
      </c>
      <c r="F1781" s="1" t="s">
        <v>1027</v>
      </c>
      <c r="I1781" s="1" t="s">
        <v>14729</v>
      </c>
      <c r="J1781" s="1" t="s">
        <v>14730</v>
      </c>
      <c r="L1781" s="1">
        <v>2021</v>
      </c>
      <c r="M1781" s="2">
        <v>45288.504895833335</v>
      </c>
      <c r="N1781" s="2">
        <v>45288.662581018521</v>
      </c>
      <c r="R1781" s="1">
        <v>4</v>
      </c>
      <c r="S1781" s="1">
        <v>30</v>
      </c>
      <c r="AF1781" s="1" t="s">
        <v>408</v>
      </c>
    </row>
    <row r="1782" spans="1:40" x14ac:dyDescent="0.35">
      <c r="A1782" s="1" t="s">
        <v>14731</v>
      </c>
      <c r="B1782" s="1" t="s">
        <v>87</v>
      </c>
      <c r="C1782" s="1">
        <v>2015</v>
      </c>
      <c r="D1782" s="1" t="s">
        <v>14732</v>
      </c>
      <c r="E1782" s="1" t="s">
        <v>14733</v>
      </c>
      <c r="F1782" s="1" t="s">
        <v>663</v>
      </c>
      <c r="H1782" s="1" t="s">
        <v>14734</v>
      </c>
      <c r="K1782" s="1" t="s">
        <v>14735</v>
      </c>
      <c r="L1782" s="1">
        <v>2015</v>
      </c>
      <c r="M1782" s="2">
        <v>45288.517870370371</v>
      </c>
      <c r="N1782" s="2">
        <v>45288.517870370371</v>
      </c>
      <c r="P1782" s="1">
        <v>399</v>
      </c>
      <c r="R1782" s="1">
        <v>14</v>
      </c>
      <c r="S1782" s="1">
        <v>64</v>
      </c>
      <c r="U1782" s="1" t="s">
        <v>667</v>
      </c>
      <c r="AC1782" s="1" t="s">
        <v>299</v>
      </c>
      <c r="AF1782" s="1" t="s">
        <v>300</v>
      </c>
      <c r="AG1782" s="1">
        <v>604824917</v>
      </c>
      <c r="AJ1782" s="1" t="s">
        <v>441</v>
      </c>
      <c r="AN1782" s="1" t="s">
        <v>14736</v>
      </c>
    </row>
    <row r="1783" spans="1:40" x14ac:dyDescent="0.35">
      <c r="A1783" s="1" t="s">
        <v>14737</v>
      </c>
      <c r="B1783" s="1" t="s">
        <v>87</v>
      </c>
      <c r="C1783" s="1">
        <v>2015</v>
      </c>
      <c r="D1783" s="1" t="s">
        <v>14738</v>
      </c>
      <c r="E1783" s="1" t="s">
        <v>14739</v>
      </c>
      <c r="F1783" s="1" t="s">
        <v>4505</v>
      </c>
      <c r="H1783" s="1" t="s">
        <v>14740</v>
      </c>
      <c r="L1783" s="1">
        <v>2015</v>
      </c>
      <c r="M1783" s="2">
        <v>45288.517858796295</v>
      </c>
      <c r="N1783" s="2">
        <v>45288.517858796295</v>
      </c>
      <c r="P1783" s="1">
        <v>582</v>
      </c>
      <c r="R1783" s="1">
        <v>6</v>
      </c>
      <c r="S1783" s="1">
        <v>246</v>
      </c>
      <c r="U1783" s="1" t="s">
        <v>14741</v>
      </c>
      <c r="AC1783" s="1" t="s">
        <v>299</v>
      </c>
      <c r="AF1783" s="1" t="s">
        <v>300</v>
      </c>
      <c r="AG1783" s="1">
        <v>609677294</v>
      </c>
      <c r="AJ1783" s="1" t="s">
        <v>441</v>
      </c>
      <c r="AN1783" s="1" t="s">
        <v>14742</v>
      </c>
    </row>
    <row r="1784" spans="1:40" x14ac:dyDescent="0.35">
      <c r="A1784" s="1" t="s">
        <v>14743</v>
      </c>
      <c r="B1784" s="1" t="s">
        <v>87</v>
      </c>
      <c r="C1784" s="1">
        <v>2009</v>
      </c>
      <c r="D1784" s="1" t="s">
        <v>14744</v>
      </c>
      <c r="E1784" s="1" t="s">
        <v>14745</v>
      </c>
      <c r="F1784" s="1" t="s">
        <v>14746</v>
      </c>
      <c r="H1784" s="1" t="s">
        <v>14747</v>
      </c>
      <c r="I1784" s="1" t="s">
        <v>14748</v>
      </c>
      <c r="K1784" s="1" t="s">
        <v>14749</v>
      </c>
      <c r="L1784" s="1" t="s">
        <v>491</v>
      </c>
      <c r="M1784" s="2">
        <v>45288.514050925929</v>
      </c>
      <c r="N1784" s="2">
        <v>45288.514050925929</v>
      </c>
      <c r="P1784" s="1" t="s">
        <v>14750</v>
      </c>
      <c r="R1784" s="1">
        <v>1</v>
      </c>
      <c r="S1784" s="1">
        <v>6</v>
      </c>
      <c r="AG1784" s="1" t="s">
        <v>14751</v>
      </c>
    </row>
    <row r="1785" spans="1:40" x14ac:dyDescent="0.35">
      <c r="A1785" s="1" t="s">
        <v>14752</v>
      </c>
      <c r="B1785" s="1" t="s">
        <v>87</v>
      </c>
      <c r="C1785" s="1">
        <v>2003</v>
      </c>
      <c r="D1785" s="1" t="s">
        <v>14753</v>
      </c>
      <c r="E1785" s="1" t="s">
        <v>14754</v>
      </c>
      <c r="F1785" s="1" t="s">
        <v>3194</v>
      </c>
      <c r="I1785" s="1" t="s">
        <v>14755</v>
      </c>
      <c r="J1785" s="1" t="s">
        <v>14756</v>
      </c>
      <c r="L1785" s="1">
        <v>2003</v>
      </c>
      <c r="M1785" s="2">
        <v>45288.507060185184</v>
      </c>
      <c r="N1785" s="2">
        <v>45288.507060185184</v>
      </c>
      <c r="P1785" s="1" t="s">
        <v>10637</v>
      </c>
      <c r="R1785" s="1">
        <v>12</v>
      </c>
      <c r="S1785" s="1">
        <v>82</v>
      </c>
      <c r="AF1785" s="1" t="s">
        <v>408</v>
      </c>
    </row>
    <row r="1786" spans="1:40" x14ac:dyDescent="0.35">
      <c r="A1786" s="1" t="s">
        <v>14757</v>
      </c>
      <c r="B1786" s="1" t="s">
        <v>87</v>
      </c>
      <c r="C1786" s="1">
        <v>2007</v>
      </c>
      <c r="D1786" s="1" t="s">
        <v>14758</v>
      </c>
      <c r="E1786" s="1" t="s">
        <v>14759</v>
      </c>
      <c r="F1786" s="1" t="s">
        <v>328</v>
      </c>
      <c r="H1786" s="1" t="s">
        <v>329</v>
      </c>
      <c r="I1786" s="1" t="s">
        <v>14760</v>
      </c>
      <c r="K1786" s="1" t="s">
        <v>14761</v>
      </c>
      <c r="L1786" s="1" t="s">
        <v>1814</v>
      </c>
      <c r="M1786" s="2">
        <v>45288.500092592592</v>
      </c>
      <c r="N1786" s="2">
        <v>45288.64371527778</v>
      </c>
      <c r="P1786" s="1" t="s">
        <v>14762</v>
      </c>
      <c r="R1786" s="1">
        <v>9</v>
      </c>
      <c r="S1786" s="1">
        <v>70</v>
      </c>
      <c r="U1786" s="1" t="s">
        <v>334</v>
      </c>
      <c r="AC1786" s="1" t="s">
        <v>96</v>
      </c>
      <c r="AJ1786" s="1" t="s">
        <v>14763</v>
      </c>
      <c r="AN1786" s="1" t="s">
        <v>14764</v>
      </c>
    </row>
    <row r="1787" spans="1:40" x14ac:dyDescent="0.35">
      <c r="A1787" s="1" t="s">
        <v>14765</v>
      </c>
      <c r="B1787" s="1" t="s">
        <v>87</v>
      </c>
      <c r="C1787" s="1">
        <v>1998</v>
      </c>
      <c r="D1787" s="1" t="s">
        <v>14766</v>
      </c>
      <c r="E1787" s="1" t="s">
        <v>14767</v>
      </c>
      <c r="F1787" s="1" t="s">
        <v>14768</v>
      </c>
      <c r="H1787" s="1" t="s">
        <v>14596</v>
      </c>
      <c r="I1787" s="1" t="s">
        <v>14769</v>
      </c>
      <c r="K1787" s="1" t="s">
        <v>14770</v>
      </c>
      <c r="L1787" s="1">
        <v>1998</v>
      </c>
      <c r="M1787" s="2">
        <v>45288.519050925926</v>
      </c>
      <c r="N1787" s="2">
        <v>45288.519050925926</v>
      </c>
      <c r="P1787" s="1" t="s">
        <v>14771</v>
      </c>
      <c r="R1787" s="1">
        <v>1</v>
      </c>
      <c r="S1787" s="1">
        <v>12</v>
      </c>
      <c r="U1787" s="1" t="s">
        <v>14599</v>
      </c>
      <c r="AC1787" s="1" t="s">
        <v>299</v>
      </c>
      <c r="AF1787" s="1" t="s">
        <v>300</v>
      </c>
      <c r="AG1787" s="1">
        <v>28072509</v>
      </c>
      <c r="AJ1787" s="1" t="s">
        <v>2574</v>
      </c>
      <c r="AN1787" s="1" t="s">
        <v>14772</v>
      </c>
    </row>
    <row r="1788" spans="1:40" x14ac:dyDescent="0.35">
      <c r="A1788" s="1" t="s">
        <v>14773</v>
      </c>
      <c r="B1788" s="1" t="s">
        <v>87</v>
      </c>
      <c r="C1788" s="1">
        <v>2016</v>
      </c>
      <c r="D1788" s="1" t="s">
        <v>14774</v>
      </c>
      <c r="E1788" s="1" t="s">
        <v>14775</v>
      </c>
      <c r="F1788" s="1" t="s">
        <v>328</v>
      </c>
      <c r="H1788" s="1" t="s">
        <v>385</v>
      </c>
      <c r="I1788" s="1" t="s">
        <v>14776</v>
      </c>
      <c r="K1788" s="1" t="s">
        <v>14777</v>
      </c>
      <c r="L1788" s="1" t="s">
        <v>2521</v>
      </c>
      <c r="M1788" s="2">
        <v>45288.500092592592</v>
      </c>
      <c r="N1788" s="2">
        <v>45288.738275462965</v>
      </c>
      <c r="P1788" s="1" t="s">
        <v>14778</v>
      </c>
      <c r="R1788" s="1">
        <v>11</v>
      </c>
      <c r="S1788" s="1">
        <v>79</v>
      </c>
      <c r="U1788" s="1" t="s">
        <v>334</v>
      </c>
      <c r="AC1788" s="1" t="s">
        <v>96</v>
      </c>
      <c r="AJ1788" s="1" t="s">
        <v>14779</v>
      </c>
      <c r="AN1788" s="1" t="s">
        <v>14780</v>
      </c>
    </row>
    <row r="1789" spans="1:40" x14ac:dyDescent="0.35">
      <c r="A1789" s="1" t="s">
        <v>14781</v>
      </c>
      <c r="B1789" s="1" t="s">
        <v>87</v>
      </c>
      <c r="C1789" s="1">
        <v>2021</v>
      </c>
      <c r="D1789" s="1" t="s">
        <v>14782</v>
      </c>
      <c r="E1789" s="1" t="s">
        <v>14783</v>
      </c>
      <c r="F1789" s="1" t="s">
        <v>7094</v>
      </c>
      <c r="H1789" s="1" t="s">
        <v>7095</v>
      </c>
      <c r="K1789" s="1" t="s">
        <v>14784</v>
      </c>
      <c r="L1789" s="1">
        <v>2021</v>
      </c>
      <c r="M1789" s="2">
        <v>45288.51353009259</v>
      </c>
      <c r="N1789" s="2">
        <v>45288.51353009259</v>
      </c>
      <c r="P1789" s="1" t="s">
        <v>14785</v>
      </c>
      <c r="R1789" s="1">
        <v>3</v>
      </c>
      <c r="S1789" s="1">
        <v>101</v>
      </c>
      <c r="AG1789" s="1" t="s">
        <v>14786</v>
      </c>
    </row>
    <row r="1790" spans="1:40" x14ac:dyDescent="0.35">
      <c r="A1790" s="1" t="s">
        <v>14787</v>
      </c>
      <c r="B1790" s="1" t="s">
        <v>87</v>
      </c>
      <c r="C1790" s="1">
        <v>2005</v>
      </c>
      <c r="D1790" s="1" t="s">
        <v>8550</v>
      </c>
      <c r="E1790" s="1" t="s">
        <v>14788</v>
      </c>
      <c r="F1790" s="1" t="s">
        <v>7313</v>
      </c>
      <c r="J1790" s="1" t="s">
        <v>14789</v>
      </c>
      <c r="L1790" s="1">
        <v>2005</v>
      </c>
      <c r="M1790" s="2">
        <v>45288.507002314815</v>
      </c>
      <c r="N1790" s="2">
        <v>45288.656122685185</v>
      </c>
      <c r="P1790" s="1" t="s">
        <v>14790</v>
      </c>
      <c r="R1790" s="1">
        <v>8</v>
      </c>
      <c r="S1790" s="1">
        <v>61</v>
      </c>
      <c r="V1790" s="1" t="s">
        <v>14791</v>
      </c>
      <c r="AF1790" s="1" t="s">
        <v>408</v>
      </c>
    </row>
    <row r="1791" spans="1:40" x14ac:dyDescent="0.35">
      <c r="A1791" s="1" t="s">
        <v>14792</v>
      </c>
      <c r="B1791" s="1" t="s">
        <v>87</v>
      </c>
      <c r="C1791" s="1">
        <v>2015</v>
      </c>
      <c r="D1791" s="1" t="s">
        <v>14793</v>
      </c>
      <c r="E1791" s="1" t="s">
        <v>14794</v>
      </c>
      <c r="F1791" s="1" t="s">
        <v>90</v>
      </c>
      <c r="H1791" s="1" t="s">
        <v>91</v>
      </c>
      <c r="I1791" s="1" t="s">
        <v>14795</v>
      </c>
      <c r="K1791" s="1" t="s">
        <v>14796</v>
      </c>
      <c r="L1791" s="1">
        <v>2015</v>
      </c>
      <c r="M1791" s="2">
        <v>45288.500092592592</v>
      </c>
      <c r="N1791" s="2">
        <v>45288.733993055554</v>
      </c>
      <c r="P1791" s="1" t="s">
        <v>14797</v>
      </c>
      <c r="R1791" s="1">
        <v>12</v>
      </c>
      <c r="S1791" s="1">
        <v>10</v>
      </c>
      <c r="U1791" s="1" t="s">
        <v>95</v>
      </c>
      <c r="AC1791" s="1" t="s">
        <v>96</v>
      </c>
      <c r="AJ1791" s="1" t="s">
        <v>14798</v>
      </c>
      <c r="AN1791" s="1" t="s">
        <v>14799</v>
      </c>
    </row>
    <row r="1792" spans="1:40" x14ac:dyDescent="0.35">
      <c r="A1792" s="1" t="s">
        <v>14800</v>
      </c>
      <c r="B1792" s="1" t="s">
        <v>87</v>
      </c>
      <c r="C1792" s="1">
        <v>2018</v>
      </c>
      <c r="D1792" s="1" t="s">
        <v>14801</v>
      </c>
      <c r="E1792" s="1" t="s">
        <v>14802</v>
      </c>
      <c r="F1792" s="1" t="s">
        <v>328</v>
      </c>
      <c r="H1792" s="1" t="s">
        <v>385</v>
      </c>
      <c r="I1792" s="1" t="s">
        <v>14803</v>
      </c>
      <c r="K1792" s="1" t="s">
        <v>14804</v>
      </c>
      <c r="L1792" s="1" t="s">
        <v>1588</v>
      </c>
      <c r="M1792" s="2">
        <v>45288.500092592592</v>
      </c>
      <c r="N1792" s="2">
        <v>45288.500092592592</v>
      </c>
      <c r="P1792" s="1" t="s">
        <v>14805</v>
      </c>
      <c r="R1792" s="1">
        <v>8</v>
      </c>
      <c r="S1792" s="1">
        <v>81</v>
      </c>
      <c r="U1792" s="1" t="s">
        <v>334</v>
      </c>
      <c r="AC1792" s="1" t="s">
        <v>96</v>
      </c>
      <c r="AJ1792" s="1" t="s">
        <v>14806</v>
      </c>
      <c r="AN1792" s="1" t="s">
        <v>14807</v>
      </c>
    </row>
    <row r="1793" spans="1:40" x14ac:dyDescent="0.35">
      <c r="A1793" s="1" t="s">
        <v>14808</v>
      </c>
      <c r="B1793" s="1" t="s">
        <v>87</v>
      </c>
      <c r="C1793" s="1">
        <v>1998</v>
      </c>
      <c r="D1793" s="1" t="s">
        <v>14809</v>
      </c>
      <c r="E1793" s="1" t="s">
        <v>14810</v>
      </c>
      <c r="F1793" s="1" t="s">
        <v>14811</v>
      </c>
      <c r="H1793" s="1" t="s">
        <v>1944</v>
      </c>
      <c r="I1793" s="1" t="s">
        <v>14812</v>
      </c>
      <c r="K1793" s="1" t="s">
        <v>14813</v>
      </c>
      <c r="L1793" s="1">
        <v>1998</v>
      </c>
      <c r="M1793" s="2">
        <v>45288.519050925926</v>
      </c>
      <c r="N1793" s="2">
        <v>45288.519050925926</v>
      </c>
      <c r="P1793" s="1" t="s">
        <v>10469</v>
      </c>
      <c r="R1793" s="1">
        <v>1</v>
      </c>
      <c r="S1793" s="1">
        <v>64</v>
      </c>
      <c r="U1793" s="1" t="s">
        <v>14814</v>
      </c>
      <c r="AC1793" s="1" t="s">
        <v>299</v>
      </c>
      <c r="AF1793" s="1" t="s">
        <v>300</v>
      </c>
      <c r="AG1793" s="1">
        <v>28556942</v>
      </c>
      <c r="AJ1793" s="1" t="s">
        <v>5433</v>
      </c>
      <c r="AN1793" s="1" t="s">
        <v>14815</v>
      </c>
    </row>
    <row r="1794" spans="1:40" x14ac:dyDescent="0.35">
      <c r="A1794" s="1" t="s">
        <v>14816</v>
      </c>
      <c r="B1794" s="1" t="s">
        <v>87</v>
      </c>
      <c r="C1794" s="1">
        <v>2002</v>
      </c>
      <c r="D1794" s="1" t="s">
        <v>14817</v>
      </c>
      <c r="E1794" s="1" t="s">
        <v>14818</v>
      </c>
      <c r="F1794" s="1" t="s">
        <v>2579</v>
      </c>
      <c r="J1794" s="1" t="s">
        <v>14819</v>
      </c>
      <c r="L1794" s="1">
        <v>2002</v>
      </c>
      <c r="M1794" s="2">
        <v>45288.507048611114</v>
      </c>
      <c r="N1794" s="2">
        <v>45288.507048611114</v>
      </c>
      <c r="P1794" s="1" t="s">
        <v>14820</v>
      </c>
      <c r="R1794" s="1">
        <v>4</v>
      </c>
      <c r="S1794" s="1">
        <v>109</v>
      </c>
      <c r="V1794" s="1" t="s">
        <v>14821</v>
      </c>
      <c r="AF1794" s="1" t="s">
        <v>408</v>
      </c>
    </row>
    <row r="1795" spans="1:40" x14ac:dyDescent="0.35">
      <c r="A1795" s="1" t="s">
        <v>14822</v>
      </c>
      <c r="B1795" s="1" t="s">
        <v>87</v>
      </c>
      <c r="C1795" s="1">
        <v>2016</v>
      </c>
      <c r="D1795" s="1" t="s">
        <v>14823</v>
      </c>
      <c r="E1795" s="1" t="s">
        <v>14824</v>
      </c>
      <c r="F1795" s="1" t="s">
        <v>3173</v>
      </c>
      <c r="H1795" s="1" t="s">
        <v>3174</v>
      </c>
      <c r="I1795" s="1" t="s">
        <v>14825</v>
      </c>
      <c r="K1795" s="1" t="s">
        <v>14826</v>
      </c>
      <c r="L1795" s="1" t="s">
        <v>6082</v>
      </c>
      <c r="M1795" s="2">
        <v>45288.500092592592</v>
      </c>
      <c r="N1795" s="2">
        <v>45288.626469907409</v>
      </c>
      <c r="P1795" s="1" t="s">
        <v>14827</v>
      </c>
      <c r="R1795" s="1">
        <v>2</v>
      </c>
      <c r="S1795" s="1">
        <v>63</v>
      </c>
      <c r="U1795" s="1" t="s">
        <v>3179</v>
      </c>
      <c r="AC1795" s="1" t="s">
        <v>96</v>
      </c>
      <c r="AD1795" s="1" t="s">
        <v>14828</v>
      </c>
      <c r="AJ1795" s="1" t="s">
        <v>14829</v>
      </c>
      <c r="AN1795" s="1" t="s">
        <v>14830</v>
      </c>
    </row>
    <row r="1796" spans="1:40" x14ac:dyDescent="0.35">
      <c r="A1796" s="1" t="s">
        <v>14831</v>
      </c>
      <c r="B1796" s="1" t="s">
        <v>87</v>
      </c>
      <c r="C1796" s="1">
        <v>2008</v>
      </c>
      <c r="D1796" s="1" t="s">
        <v>14832</v>
      </c>
      <c r="E1796" s="1" t="s">
        <v>14833</v>
      </c>
      <c r="F1796" s="1" t="s">
        <v>3194</v>
      </c>
      <c r="H1796" s="1" t="s">
        <v>591</v>
      </c>
      <c r="I1796" s="1" t="s">
        <v>14834</v>
      </c>
      <c r="J1796" s="1" t="s">
        <v>14835</v>
      </c>
      <c r="K1796" s="1" t="s">
        <v>14836</v>
      </c>
      <c r="L1796" s="1">
        <v>2008</v>
      </c>
      <c r="M1796" s="2">
        <v>45288.518449074072</v>
      </c>
      <c r="N1796" s="2">
        <v>45288.518449074072</v>
      </c>
      <c r="P1796" s="1" t="s">
        <v>14837</v>
      </c>
      <c r="R1796" s="1">
        <v>9</v>
      </c>
      <c r="S1796" s="1">
        <v>87</v>
      </c>
      <c r="U1796" s="1" t="s">
        <v>821</v>
      </c>
      <c r="AC1796" s="1" t="s">
        <v>299</v>
      </c>
      <c r="AF1796" s="1" t="s">
        <v>300</v>
      </c>
      <c r="AG1796" s="1">
        <v>352313229</v>
      </c>
      <c r="AJ1796" s="1" t="s">
        <v>14838</v>
      </c>
      <c r="AN1796" s="1" t="s">
        <v>14839</v>
      </c>
    </row>
    <row r="1797" spans="1:40" x14ac:dyDescent="0.35">
      <c r="A1797" s="1" t="s">
        <v>14840</v>
      </c>
      <c r="B1797" s="1" t="s">
        <v>653</v>
      </c>
      <c r="C1797" s="1">
        <v>2014</v>
      </c>
      <c r="D1797" s="1" t="s">
        <v>14841</v>
      </c>
      <c r="E1797" s="1" t="s">
        <v>14842</v>
      </c>
      <c r="F1797" s="1" t="s">
        <v>14843</v>
      </c>
      <c r="J1797" s="1" t="s">
        <v>14844</v>
      </c>
      <c r="L1797" s="1">
        <v>2014</v>
      </c>
      <c r="M1797" s="2">
        <v>45288.506041666667</v>
      </c>
      <c r="N1797" s="2">
        <v>45288.506041666667</v>
      </c>
      <c r="P1797" s="1" t="s">
        <v>14845</v>
      </c>
      <c r="AF1797" s="1" t="s">
        <v>408</v>
      </c>
      <c r="AJ1797" s="1" t="s">
        <v>14846</v>
      </c>
    </row>
    <row r="1798" spans="1:40" x14ac:dyDescent="0.35">
      <c r="A1798" s="1" t="s">
        <v>14847</v>
      </c>
      <c r="B1798" s="1" t="s">
        <v>87</v>
      </c>
      <c r="C1798" s="1">
        <v>1993</v>
      </c>
      <c r="D1798" s="1" t="s">
        <v>14848</v>
      </c>
      <c r="E1798" s="1" t="s">
        <v>14849</v>
      </c>
      <c r="F1798" s="1" t="s">
        <v>14850</v>
      </c>
      <c r="J1798" s="1" t="s">
        <v>14851</v>
      </c>
      <c r="L1798" s="1">
        <v>1993</v>
      </c>
      <c r="M1798" s="2">
        <v>45288.507384259261</v>
      </c>
      <c r="N1798" s="2">
        <v>45288.507384259261</v>
      </c>
      <c r="P1798" s="1" t="s">
        <v>14852</v>
      </c>
      <c r="R1798" s="1">
        <v>4</v>
      </c>
      <c r="S1798" s="1">
        <v>35</v>
      </c>
      <c r="V1798" s="1" t="s">
        <v>14853</v>
      </c>
      <c r="AF1798" s="1" t="s">
        <v>408</v>
      </c>
    </row>
    <row r="1799" spans="1:40" x14ac:dyDescent="0.35">
      <c r="A1799" s="1" t="s">
        <v>14854</v>
      </c>
      <c r="B1799" s="1" t="s">
        <v>87</v>
      </c>
      <c r="C1799" s="1">
        <v>1981</v>
      </c>
      <c r="D1799" s="1" t="s">
        <v>14855</v>
      </c>
      <c r="E1799" s="1" t="s">
        <v>14856</v>
      </c>
      <c r="F1799" s="1" t="s">
        <v>2153</v>
      </c>
      <c r="H1799" s="1" t="s">
        <v>14857</v>
      </c>
      <c r="I1799" s="1" t="s">
        <v>14858</v>
      </c>
      <c r="K1799" s="1" t="s">
        <v>14859</v>
      </c>
      <c r="L1799" s="1" t="s">
        <v>14860</v>
      </c>
      <c r="M1799" s="2">
        <v>45288.500092592592</v>
      </c>
      <c r="N1799" s="2">
        <v>45288.689756944441</v>
      </c>
      <c r="P1799" s="1" t="s">
        <v>5605</v>
      </c>
      <c r="R1799" s="1">
        <v>1</v>
      </c>
      <c r="S1799" s="1">
        <v>34</v>
      </c>
      <c r="U1799" s="1" t="s">
        <v>2157</v>
      </c>
      <c r="AC1799" s="1" t="s">
        <v>96</v>
      </c>
      <c r="AJ1799" s="1" t="s">
        <v>14861</v>
      </c>
      <c r="AN1799" s="1" t="s">
        <v>14862</v>
      </c>
    </row>
    <row r="1800" spans="1:40" x14ac:dyDescent="0.35">
      <c r="A1800" s="1" t="s">
        <v>14863</v>
      </c>
      <c r="B1800" s="1" t="s">
        <v>87</v>
      </c>
      <c r="C1800" s="1">
        <v>2020</v>
      </c>
      <c r="D1800" s="1" t="s">
        <v>14864</v>
      </c>
      <c r="E1800" s="1" t="s">
        <v>14865</v>
      </c>
      <c r="F1800" s="1" t="s">
        <v>8541</v>
      </c>
      <c r="H1800" s="1" t="s">
        <v>14866</v>
      </c>
      <c r="I1800" s="1" t="s">
        <v>14867</v>
      </c>
      <c r="K1800" s="1" t="s">
        <v>14868</v>
      </c>
      <c r="L1800" s="3">
        <v>44013</v>
      </c>
      <c r="M1800" s="2">
        <v>45288.500092592592</v>
      </c>
      <c r="N1800" s="2">
        <v>45288.692060185182</v>
      </c>
      <c r="P1800" s="1" t="s">
        <v>14869</v>
      </c>
      <c r="R1800" s="1">
        <v>14</v>
      </c>
      <c r="S1800" s="1">
        <v>367</v>
      </c>
      <c r="U1800" s="1" t="s">
        <v>8546</v>
      </c>
      <c r="AC1800" s="1" t="s">
        <v>96</v>
      </c>
      <c r="AD1800" s="1" t="s">
        <v>14870</v>
      </c>
      <c r="AJ1800" s="1" t="s">
        <v>14871</v>
      </c>
      <c r="AN1800" s="1" t="s">
        <v>14872</v>
      </c>
    </row>
    <row r="1801" spans="1:40" x14ac:dyDescent="0.35">
      <c r="A1801" s="1" t="s">
        <v>14873</v>
      </c>
      <c r="B1801" s="1" t="s">
        <v>87</v>
      </c>
      <c r="C1801" s="1">
        <v>2009</v>
      </c>
      <c r="D1801" s="1" t="s">
        <v>14874</v>
      </c>
      <c r="E1801" s="1" t="s">
        <v>14875</v>
      </c>
      <c r="F1801" s="1" t="s">
        <v>7509</v>
      </c>
      <c r="H1801" s="1" t="s">
        <v>14876</v>
      </c>
      <c r="I1801" s="1" t="s">
        <v>14877</v>
      </c>
      <c r="K1801" s="1" t="s">
        <v>14878</v>
      </c>
      <c r="L1801" s="3">
        <v>39918</v>
      </c>
      <c r="M1801" s="2">
        <v>45288.500092592592</v>
      </c>
      <c r="N1801" s="2">
        <v>45288.500092592592</v>
      </c>
      <c r="P1801" s="1" t="s">
        <v>14879</v>
      </c>
      <c r="R1801" s="1">
        <v>8</v>
      </c>
      <c r="S1801" s="1">
        <v>199</v>
      </c>
      <c r="U1801" s="1" t="s">
        <v>7514</v>
      </c>
      <c r="AC1801" s="1" t="s">
        <v>96</v>
      </c>
      <c r="AJ1801" s="1" t="s">
        <v>14880</v>
      </c>
      <c r="AN1801" s="1" t="s">
        <v>14881</v>
      </c>
    </row>
    <row r="1802" spans="1:40" x14ac:dyDescent="0.35">
      <c r="A1802" s="1" t="s">
        <v>14882</v>
      </c>
      <c r="B1802" s="1" t="s">
        <v>87</v>
      </c>
      <c r="C1802" s="1">
        <v>2017</v>
      </c>
      <c r="D1802" s="1" t="s">
        <v>14883</v>
      </c>
      <c r="E1802" s="1" t="s">
        <v>14884</v>
      </c>
      <c r="F1802" s="1" t="s">
        <v>2153</v>
      </c>
      <c r="H1802" s="1" t="s">
        <v>2154</v>
      </c>
      <c r="I1802" s="1" t="s">
        <v>14885</v>
      </c>
      <c r="K1802" s="1" t="s">
        <v>14886</v>
      </c>
      <c r="L1802" s="1" t="s">
        <v>9080</v>
      </c>
      <c r="M1802" s="2">
        <v>45288.500092592592</v>
      </c>
      <c r="N1802" s="2">
        <v>45288.698773148149</v>
      </c>
      <c r="R1802" s="1">
        <v>11</v>
      </c>
      <c r="S1802" s="1">
        <v>85</v>
      </c>
      <c r="U1802" s="1" t="s">
        <v>2157</v>
      </c>
      <c r="AC1802" s="1" t="s">
        <v>96</v>
      </c>
      <c r="AD1802" s="1" t="s">
        <v>14887</v>
      </c>
      <c r="AJ1802" s="1" t="s">
        <v>14888</v>
      </c>
      <c r="AN1802" s="1" t="s">
        <v>14889</v>
      </c>
    </row>
    <row r="1803" spans="1:40" x14ac:dyDescent="0.35">
      <c r="A1803" s="1" t="s">
        <v>14890</v>
      </c>
      <c r="B1803" s="1" t="s">
        <v>87</v>
      </c>
      <c r="C1803" s="1">
        <v>2020</v>
      </c>
      <c r="D1803" s="1" t="s">
        <v>14891</v>
      </c>
      <c r="E1803" s="1" t="s">
        <v>14892</v>
      </c>
      <c r="F1803" s="1" t="s">
        <v>4170</v>
      </c>
      <c r="I1803" s="1" t="s">
        <v>14893</v>
      </c>
      <c r="J1803" s="1" t="s">
        <v>14894</v>
      </c>
      <c r="L1803" s="1">
        <v>2020</v>
      </c>
      <c r="M1803" s="2">
        <v>45288.505185185182</v>
      </c>
      <c r="N1803" s="2">
        <v>45288.505185185182</v>
      </c>
      <c r="AF1803" s="1" t="s">
        <v>408</v>
      </c>
    </row>
    <row r="1804" spans="1:40" x14ac:dyDescent="0.35">
      <c r="A1804" s="1" t="s">
        <v>14895</v>
      </c>
      <c r="B1804" s="1" t="s">
        <v>87</v>
      </c>
      <c r="C1804" s="1">
        <v>2023</v>
      </c>
      <c r="D1804" s="1" t="s">
        <v>14896</v>
      </c>
      <c r="E1804" s="1" t="s">
        <v>14897</v>
      </c>
      <c r="F1804" s="1" t="s">
        <v>507</v>
      </c>
      <c r="H1804" s="1" t="s">
        <v>508</v>
      </c>
      <c r="I1804" s="1" t="s">
        <v>14898</v>
      </c>
      <c r="K1804" s="1" t="s">
        <v>14899</v>
      </c>
      <c r="L1804" s="1" t="s">
        <v>2250</v>
      </c>
      <c r="M1804" s="2">
        <v>45288.500092592592</v>
      </c>
      <c r="N1804" s="2">
        <v>45288.666851851849</v>
      </c>
      <c r="P1804" s="1">
        <v>103009</v>
      </c>
      <c r="R1804" s="1">
        <v>11</v>
      </c>
      <c r="S1804" s="1">
        <v>102</v>
      </c>
      <c r="U1804" s="1" t="s">
        <v>512</v>
      </c>
      <c r="AC1804" s="1" t="s">
        <v>96</v>
      </c>
      <c r="AD1804" s="1" t="s">
        <v>14900</v>
      </c>
      <c r="AJ1804" s="1" t="s">
        <v>14901</v>
      </c>
      <c r="AN1804" s="1" t="s">
        <v>14902</v>
      </c>
    </row>
    <row r="1805" spans="1:40" x14ac:dyDescent="0.35">
      <c r="A1805" s="1" t="s">
        <v>14903</v>
      </c>
      <c r="B1805" s="1" t="s">
        <v>87</v>
      </c>
      <c r="C1805" s="1">
        <v>2017</v>
      </c>
      <c r="D1805" s="1" t="s">
        <v>10187</v>
      </c>
      <c r="E1805" s="1" t="s">
        <v>14904</v>
      </c>
      <c r="F1805" s="1" t="s">
        <v>10189</v>
      </c>
      <c r="H1805" s="1" t="s">
        <v>10190</v>
      </c>
      <c r="I1805" s="1" t="s">
        <v>14905</v>
      </c>
      <c r="K1805" s="1" t="s">
        <v>14906</v>
      </c>
      <c r="L1805" s="3">
        <v>43075</v>
      </c>
      <c r="M1805" s="2">
        <v>45288.500092592592</v>
      </c>
      <c r="N1805" s="2">
        <v>45288.663530092592</v>
      </c>
      <c r="P1805" s="1" t="s">
        <v>14907</v>
      </c>
      <c r="R1805" s="1">
        <v>48</v>
      </c>
      <c r="S1805" s="1">
        <v>65</v>
      </c>
      <c r="U1805" s="1" t="s">
        <v>10194</v>
      </c>
      <c r="AC1805" s="1" t="s">
        <v>96</v>
      </c>
      <c r="AJ1805" s="1" t="s">
        <v>14908</v>
      </c>
      <c r="AN1805" s="1" t="s">
        <v>14909</v>
      </c>
    </row>
    <row r="1806" spans="1:40" x14ac:dyDescent="0.35">
      <c r="A1806" s="1" t="s">
        <v>14910</v>
      </c>
      <c r="B1806" s="1" t="s">
        <v>87</v>
      </c>
      <c r="C1806" s="1">
        <v>2020</v>
      </c>
      <c r="D1806" s="1" t="s">
        <v>14911</v>
      </c>
      <c r="E1806" s="1" t="s">
        <v>14912</v>
      </c>
      <c r="F1806" s="1" t="s">
        <v>5258</v>
      </c>
      <c r="H1806" s="1" t="s">
        <v>2915</v>
      </c>
      <c r="I1806" s="1" t="s">
        <v>14913</v>
      </c>
      <c r="K1806" s="1" t="s">
        <v>14914</v>
      </c>
      <c r="L1806" s="3">
        <v>44134</v>
      </c>
      <c r="M1806" s="2">
        <v>45288.500092592592</v>
      </c>
      <c r="N1806" s="2">
        <v>45288.703101851854</v>
      </c>
      <c r="R1806" s="1">
        <v>11</v>
      </c>
      <c r="S1806" s="1">
        <v>8</v>
      </c>
      <c r="U1806" s="1" t="s">
        <v>5258</v>
      </c>
      <c r="AC1806" s="1" t="s">
        <v>96</v>
      </c>
      <c r="AJ1806" s="1" t="s">
        <v>14915</v>
      </c>
      <c r="AN1806" s="1" t="s">
        <v>14916</v>
      </c>
    </row>
    <row r="1807" spans="1:40" x14ac:dyDescent="0.35">
      <c r="A1807" s="1" t="s">
        <v>14917</v>
      </c>
      <c r="B1807" s="1" t="s">
        <v>87</v>
      </c>
      <c r="C1807" s="1">
        <v>2015</v>
      </c>
      <c r="D1807" s="1" t="s">
        <v>9628</v>
      </c>
      <c r="E1807" s="1" t="s">
        <v>14918</v>
      </c>
      <c r="F1807" s="1" t="s">
        <v>910</v>
      </c>
      <c r="H1807" s="1" t="s">
        <v>1088</v>
      </c>
      <c r="I1807" s="1" t="s">
        <v>14919</v>
      </c>
      <c r="K1807" s="1" t="s">
        <v>14920</v>
      </c>
      <c r="L1807" s="3">
        <v>42171</v>
      </c>
      <c r="M1807" s="2">
        <v>45288.500092592592</v>
      </c>
      <c r="N1807" s="2">
        <v>45288.709687499999</v>
      </c>
      <c r="P1807" s="1" t="s">
        <v>14921</v>
      </c>
      <c r="S1807" s="1">
        <v>203</v>
      </c>
      <c r="U1807" s="1" t="s">
        <v>915</v>
      </c>
      <c r="AC1807" s="1" t="s">
        <v>96</v>
      </c>
      <c r="AD1807" s="1" t="s">
        <v>6644</v>
      </c>
      <c r="AJ1807" s="1" t="s">
        <v>14922</v>
      </c>
      <c r="AN1807" s="1" t="s">
        <v>14923</v>
      </c>
    </row>
    <row r="1808" spans="1:40" x14ac:dyDescent="0.35">
      <c r="A1808" s="1" t="s">
        <v>14924</v>
      </c>
      <c r="B1808" s="1" t="s">
        <v>87</v>
      </c>
      <c r="C1808" s="1">
        <v>2019</v>
      </c>
      <c r="D1808" s="1" t="s">
        <v>14925</v>
      </c>
      <c r="E1808" s="1" t="s">
        <v>14926</v>
      </c>
      <c r="F1808" s="1" t="s">
        <v>14927</v>
      </c>
      <c r="H1808" s="1" t="s">
        <v>14928</v>
      </c>
      <c r="I1808" s="1" t="s">
        <v>14929</v>
      </c>
      <c r="K1808" s="1" t="s">
        <v>14930</v>
      </c>
      <c r="L1808" s="1" t="s">
        <v>6274</v>
      </c>
      <c r="M1808" s="2">
        <v>45288.514548611114</v>
      </c>
      <c r="N1808" s="2">
        <v>45288.514548611114</v>
      </c>
      <c r="R1808" s="1">
        <v>4</v>
      </c>
      <c r="S1808" s="1">
        <v>4</v>
      </c>
      <c r="AG1808" s="1" t="s">
        <v>14931</v>
      </c>
    </row>
    <row r="1809" spans="1:40" x14ac:dyDescent="0.35">
      <c r="A1809" s="1" t="s">
        <v>14932</v>
      </c>
      <c r="B1809" s="1" t="s">
        <v>87</v>
      </c>
      <c r="C1809" s="1">
        <v>2005</v>
      </c>
      <c r="D1809" s="1" t="s">
        <v>14933</v>
      </c>
      <c r="E1809" s="1" t="s">
        <v>14934</v>
      </c>
      <c r="F1809" s="1" t="s">
        <v>328</v>
      </c>
      <c r="H1809" s="1" t="s">
        <v>329</v>
      </c>
      <c r="I1809" s="1" t="s">
        <v>14935</v>
      </c>
      <c r="K1809" s="1" t="s">
        <v>14936</v>
      </c>
      <c r="L1809" s="1" t="s">
        <v>5338</v>
      </c>
      <c r="M1809" s="2">
        <v>45288.500092592592</v>
      </c>
      <c r="N1809" s="2">
        <v>45288.703587962962</v>
      </c>
      <c r="P1809" s="1" t="s">
        <v>14937</v>
      </c>
      <c r="R1809" s="1">
        <v>3</v>
      </c>
      <c r="S1809" s="1">
        <v>68</v>
      </c>
      <c r="U1809" s="1" t="s">
        <v>334</v>
      </c>
      <c r="AC1809" s="1" t="s">
        <v>96</v>
      </c>
      <c r="AJ1809" s="1" t="s">
        <v>14938</v>
      </c>
      <c r="AN1809" s="1" t="s">
        <v>14939</v>
      </c>
    </row>
    <row r="1810" spans="1:40" x14ac:dyDescent="0.35">
      <c r="A1810" s="1" t="s">
        <v>14940</v>
      </c>
      <c r="B1810" s="1" t="s">
        <v>87</v>
      </c>
      <c r="C1810" s="1">
        <v>2001</v>
      </c>
      <c r="D1810" s="1" t="s">
        <v>14941</v>
      </c>
      <c r="E1810" s="1" t="s">
        <v>14942</v>
      </c>
      <c r="F1810" s="1" t="s">
        <v>412</v>
      </c>
      <c r="H1810" s="1" t="s">
        <v>413</v>
      </c>
      <c r="I1810" s="1" t="s">
        <v>14943</v>
      </c>
      <c r="K1810" s="1" t="s">
        <v>14944</v>
      </c>
      <c r="L1810" s="1" t="s">
        <v>12054</v>
      </c>
      <c r="M1810" s="2">
        <v>45288.500092592592</v>
      </c>
      <c r="N1810" s="2">
        <v>45288.645208333335</v>
      </c>
      <c r="P1810" s="1" t="s">
        <v>14945</v>
      </c>
      <c r="R1810" s="1">
        <v>12</v>
      </c>
      <c r="S1810" s="1">
        <v>67</v>
      </c>
      <c r="U1810" s="1" t="s">
        <v>418</v>
      </c>
      <c r="AC1810" s="1" t="s">
        <v>96</v>
      </c>
      <c r="AJ1810" s="1" t="s">
        <v>14946</v>
      </c>
      <c r="AN1810" s="1" t="s">
        <v>14947</v>
      </c>
    </row>
    <row r="1811" spans="1:40" x14ac:dyDescent="0.35">
      <c r="A1811" s="1" t="s">
        <v>14948</v>
      </c>
      <c r="B1811" s="1" t="s">
        <v>87</v>
      </c>
      <c r="C1811" s="1">
        <v>2015</v>
      </c>
      <c r="D1811" s="1" t="s">
        <v>14949</v>
      </c>
      <c r="E1811" s="1" t="s">
        <v>14950</v>
      </c>
      <c r="F1811" s="1" t="s">
        <v>2337</v>
      </c>
      <c r="H1811" s="1" t="s">
        <v>2338</v>
      </c>
      <c r="I1811" s="1" t="s">
        <v>14951</v>
      </c>
      <c r="K1811" s="1" t="s">
        <v>14952</v>
      </c>
      <c r="L1811" s="1">
        <v>2015</v>
      </c>
      <c r="M1811" s="2">
        <v>45288.500092592592</v>
      </c>
      <c r="N1811" s="2">
        <v>45288.500092592592</v>
      </c>
      <c r="P1811" s="1">
        <v>452</v>
      </c>
      <c r="S1811" s="1">
        <v>6</v>
      </c>
      <c r="U1811" s="1" t="s">
        <v>2341</v>
      </c>
      <c r="AC1811" s="1" t="s">
        <v>96</v>
      </c>
      <c r="AJ1811" s="1" t="s">
        <v>14953</v>
      </c>
      <c r="AN1811" s="1" t="s">
        <v>14954</v>
      </c>
    </row>
    <row r="1812" spans="1:40" x14ac:dyDescent="0.35">
      <c r="A1812" s="1" t="s">
        <v>14955</v>
      </c>
      <c r="B1812" s="1" t="s">
        <v>87</v>
      </c>
      <c r="C1812" s="1">
        <v>2011</v>
      </c>
      <c r="D1812" s="1" t="s">
        <v>14956</v>
      </c>
      <c r="E1812" s="1" t="s">
        <v>14957</v>
      </c>
      <c r="F1812" s="1" t="s">
        <v>1943</v>
      </c>
      <c r="H1812" s="1" t="s">
        <v>3258</v>
      </c>
      <c r="I1812" s="1" t="s">
        <v>14958</v>
      </c>
      <c r="K1812" s="1" t="s">
        <v>14959</v>
      </c>
      <c r="L1812" s="3">
        <v>40598</v>
      </c>
      <c r="M1812" s="2">
        <v>45288.500092592592</v>
      </c>
      <c r="N1812" s="2">
        <v>45288.657777777778</v>
      </c>
      <c r="P1812" s="1" t="s">
        <v>14960</v>
      </c>
      <c r="R1812" s="1">
        <v>1</v>
      </c>
      <c r="S1812" s="1">
        <v>148</v>
      </c>
      <c r="U1812" s="1" t="s">
        <v>1948</v>
      </c>
      <c r="AC1812" s="1" t="s">
        <v>96</v>
      </c>
      <c r="AD1812" s="1" t="s">
        <v>11926</v>
      </c>
      <c r="AJ1812" s="1" t="s">
        <v>14961</v>
      </c>
      <c r="AN1812" s="1" t="s">
        <v>14962</v>
      </c>
    </row>
    <row r="1813" spans="1:40" x14ac:dyDescent="0.35">
      <c r="A1813" s="1" t="s">
        <v>14963</v>
      </c>
      <c r="B1813" s="1" t="s">
        <v>87</v>
      </c>
      <c r="C1813" s="1">
        <v>2010</v>
      </c>
      <c r="D1813" s="1" t="s">
        <v>14964</v>
      </c>
      <c r="E1813" s="1" t="s">
        <v>14965</v>
      </c>
      <c r="F1813" s="1" t="s">
        <v>318</v>
      </c>
      <c r="H1813" s="1" t="s">
        <v>319</v>
      </c>
      <c r="I1813" s="1" t="s">
        <v>14966</v>
      </c>
      <c r="K1813" s="1" t="s">
        <v>14967</v>
      </c>
      <c r="L1813" s="1" t="s">
        <v>857</v>
      </c>
      <c r="M1813" s="2">
        <v>45288.51458333333</v>
      </c>
      <c r="N1813" s="2">
        <v>45288.51458333333</v>
      </c>
      <c r="P1813" s="1" t="s">
        <v>14968</v>
      </c>
      <c r="R1813" s="1">
        <v>11</v>
      </c>
      <c r="S1813" s="1">
        <v>7</v>
      </c>
      <c r="AG1813" s="1" t="s">
        <v>14969</v>
      </c>
    </row>
    <row r="1814" spans="1:40" x14ac:dyDescent="0.35">
      <c r="A1814" s="1" t="s">
        <v>14970</v>
      </c>
      <c r="B1814" s="1" t="s">
        <v>87</v>
      </c>
      <c r="C1814" s="1">
        <v>2009</v>
      </c>
      <c r="D1814" s="1" t="s">
        <v>14971</v>
      </c>
      <c r="E1814" s="1" t="s">
        <v>14972</v>
      </c>
      <c r="F1814" s="1" t="s">
        <v>14973</v>
      </c>
      <c r="H1814" s="1" t="s">
        <v>14974</v>
      </c>
      <c r="I1814" s="1" t="s">
        <v>14975</v>
      </c>
      <c r="K1814" s="1" t="s">
        <v>14976</v>
      </c>
      <c r="L1814" s="1">
        <v>2009</v>
      </c>
      <c r="M1814" s="2">
        <v>45288.514641203707</v>
      </c>
      <c r="N1814" s="2">
        <v>45288.514641203707</v>
      </c>
      <c r="P1814" s="1" t="s">
        <v>14977</v>
      </c>
      <c r="R1814" s="1">
        <v>2</v>
      </c>
      <c r="S1814" s="1">
        <v>7</v>
      </c>
      <c r="AG1814" s="1" t="s">
        <v>14978</v>
      </c>
    </row>
    <row r="1815" spans="1:40" x14ac:dyDescent="0.35">
      <c r="A1815" s="1" t="s">
        <v>14979</v>
      </c>
      <c r="B1815" s="1" t="s">
        <v>87</v>
      </c>
      <c r="C1815" s="1">
        <v>2004</v>
      </c>
      <c r="D1815" s="1" t="s">
        <v>14980</v>
      </c>
      <c r="E1815" s="1" t="s">
        <v>14981</v>
      </c>
      <c r="F1815" s="1" t="s">
        <v>14982</v>
      </c>
      <c r="H1815" s="1" t="s">
        <v>14983</v>
      </c>
      <c r="K1815" s="1" t="s">
        <v>14984</v>
      </c>
      <c r="L1815" s="1" t="s">
        <v>2749</v>
      </c>
      <c r="M1815" s="2">
        <v>45288.500092592592</v>
      </c>
      <c r="N1815" s="2">
        <v>45288.500092592592</v>
      </c>
      <c r="P1815" s="1" t="s">
        <v>14985</v>
      </c>
      <c r="R1815" s="1">
        <v>4</v>
      </c>
      <c r="S1815" s="1">
        <v>12</v>
      </c>
      <c r="U1815" s="1" t="s">
        <v>14986</v>
      </c>
      <c r="AC1815" s="1" t="s">
        <v>7624</v>
      </c>
      <c r="AJ1815" s="1" t="s">
        <v>14987</v>
      </c>
      <c r="AN1815" s="1" t="s">
        <v>14988</v>
      </c>
    </row>
    <row r="1816" spans="1:40" x14ac:dyDescent="0.35">
      <c r="A1816" s="1" t="s">
        <v>14989</v>
      </c>
      <c r="B1816" s="1" t="s">
        <v>87</v>
      </c>
      <c r="C1816" s="1">
        <v>2017</v>
      </c>
      <c r="D1816" s="1" t="s">
        <v>14990</v>
      </c>
      <c r="E1816" s="1" t="s">
        <v>14991</v>
      </c>
      <c r="F1816" s="1" t="s">
        <v>2314</v>
      </c>
      <c r="H1816" s="1" t="s">
        <v>911</v>
      </c>
      <c r="I1816" s="1" t="s">
        <v>14992</v>
      </c>
      <c r="K1816" s="1" t="s">
        <v>14993</v>
      </c>
      <c r="L1816" s="3">
        <v>42842</v>
      </c>
      <c r="M1816" s="2">
        <v>45288.513807870368</v>
      </c>
      <c r="N1816" s="2">
        <v>45288.513807870368</v>
      </c>
      <c r="P1816" s="1" t="s">
        <v>14679</v>
      </c>
      <c r="S1816" s="1">
        <v>247</v>
      </c>
      <c r="AG1816" s="1" t="s">
        <v>14994</v>
      </c>
    </row>
    <row r="1817" spans="1:40" x14ac:dyDescent="0.35">
      <c r="A1817" s="1" t="s">
        <v>14995</v>
      </c>
      <c r="B1817" s="1" t="s">
        <v>87</v>
      </c>
      <c r="C1817" s="1">
        <v>2004</v>
      </c>
      <c r="D1817" s="1" t="s">
        <v>14996</v>
      </c>
      <c r="E1817" s="1" t="s">
        <v>14997</v>
      </c>
      <c r="F1817" s="1" t="s">
        <v>2467</v>
      </c>
      <c r="H1817" s="1" t="s">
        <v>2468</v>
      </c>
      <c r="I1817" s="1" t="s">
        <v>14998</v>
      </c>
      <c r="K1817" s="1" t="s">
        <v>14999</v>
      </c>
      <c r="L1817" s="1" t="s">
        <v>6169</v>
      </c>
      <c r="M1817" s="2">
        <v>45288.500092592592</v>
      </c>
      <c r="N1817" s="2">
        <v>45288.746608796297</v>
      </c>
      <c r="P1817" s="1" t="s">
        <v>15000</v>
      </c>
      <c r="R1817" s="1">
        <v>2</v>
      </c>
      <c r="S1817" s="1">
        <v>42</v>
      </c>
      <c r="U1817" s="1" t="s">
        <v>2473</v>
      </c>
      <c r="AC1817" s="1" t="s">
        <v>96</v>
      </c>
      <c r="AJ1817" s="1" t="s">
        <v>15001</v>
      </c>
      <c r="AN1817" s="1" t="s">
        <v>15002</v>
      </c>
    </row>
    <row r="1818" spans="1:40" x14ac:dyDescent="0.35">
      <c r="A1818" s="1" t="s">
        <v>15003</v>
      </c>
      <c r="B1818" s="1" t="s">
        <v>87</v>
      </c>
      <c r="C1818" s="1">
        <v>2004</v>
      </c>
      <c r="D1818" s="1" t="s">
        <v>15004</v>
      </c>
      <c r="E1818" s="1" t="s">
        <v>15005</v>
      </c>
      <c r="F1818" s="1" t="s">
        <v>1933</v>
      </c>
      <c r="H1818" s="1" t="s">
        <v>329</v>
      </c>
      <c r="I1818" s="1" t="s">
        <v>15006</v>
      </c>
      <c r="K1818" s="1" t="s">
        <v>15007</v>
      </c>
      <c r="L1818" s="1">
        <v>2004</v>
      </c>
      <c r="M1818" s="2">
        <v>45288.518796296295</v>
      </c>
      <c r="N1818" s="2">
        <v>45288.518796296295</v>
      </c>
      <c r="P1818" s="1" t="s">
        <v>15008</v>
      </c>
      <c r="R1818" s="1">
        <v>2</v>
      </c>
      <c r="S1818" s="1">
        <v>67</v>
      </c>
      <c r="U1818" s="1" t="s">
        <v>1937</v>
      </c>
      <c r="AC1818" s="1" t="s">
        <v>299</v>
      </c>
      <c r="AF1818" s="1" t="s">
        <v>300</v>
      </c>
      <c r="AG1818" s="1">
        <v>38184812</v>
      </c>
      <c r="AJ1818" s="1" t="s">
        <v>1938</v>
      </c>
      <c r="AN1818" s="1" t="s">
        <v>15009</v>
      </c>
    </row>
    <row r="1819" spans="1:40" x14ac:dyDescent="0.35">
      <c r="A1819" s="1" t="s">
        <v>15010</v>
      </c>
      <c r="B1819" s="1" t="s">
        <v>87</v>
      </c>
      <c r="C1819" s="1">
        <v>1996</v>
      </c>
      <c r="D1819" s="1" t="s">
        <v>15011</v>
      </c>
      <c r="E1819" s="1" t="s">
        <v>15012</v>
      </c>
      <c r="F1819" s="1" t="s">
        <v>910</v>
      </c>
      <c r="H1819" s="1" t="s">
        <v>911</v>
      </c>
      <c r="I1819" s="1" t="s">
        <v>15013</v>
      </c>
      <c r="K1819" s="1" t="s">
        <v>15014</v>
      </c>
      <c r="L1819" s="1" t="s">
        <v>3879</v>
      </c>
      <c r="M1819" s="2">
        <v>45288.500092592592</v>
      </c>
      <c r="N1819" s="2">
        <v>45288.647696759261</v>
      </c>
      <c r="P1819" s="1" t="s">
        <v>4945</v>
      </c>
      <c r="R1819" s="4">
        <v>44987</v>
      </c>
      <c r="S1819" s="1">
        <v>33</v>
      </c>
      <c r="U1819" s="1" t="s">
        <v>915</v>
      </c>
      <c r="AC1819" s="1" t="s">
        <v>96</v>
      </c>
      <c r="AJ1819" s="1" t="s">
        <v>15015</v>
      </c>
      <c r="AN1819" s="1" t="s">
        <v>15016</v>
      </c>
    </row>
    <row r="1820" spans="1:40" x14ac:dyDescent="0.35">
      <c r="A1820" s="1" t="s">
        <v>15017</v>
      </c>
      <c r="B1820" s="1" t="s">
        <v>87</v>
      </c>
      <c r="C1820" s="1">
        <v>2008</v>
      </c>
      <c r="D1820" s="1" t="s">
        <v>15018</v>
      </c>
      <c r="E1820" s="1" t="s">
        <v>15019</v>
      </c>
      <c r="F1820" s="1" t="s">
        <v>1223</v>
      </c>
      <c r="H1820" s="1" t="s">
        <v>2518</v>
      </c>
      <c r="I1820" s="1" t="s">
        <v>15020</v>
      </c>
      <c r="K1820" s="1" t="s">
        <v>15021</v>
      </c>
      <c r="L1820" s="1" t="s">
        <v>4196</v>
      </c>
      <c r="M1820" s="2">
        <v>45288.500092592592</v>
      </c>
      <c r="N1820" s="2">
        <v>45288.500092592592</v>
      </c>
      <c r="P1820" s="1" t="s">
        <v>15022</v>
      </c>
      <c r="R1820" s="1">
        <v>2</v>
      </c>
      <c r="S1820" s="1">
        <v>28</v>
      </c>
      <c r="U1820" s="1" t="s">
        <v>1229</v>
      </c>
      <c r="AC1820" s="1" t="s">
        <v>96</v>
      </c>
      <c r="AJ1820" s="1" t="s">
        <v>15023</v>
      </c>
      <c r="AN1820" s="1" t="s">
        <v>15024</v>
      </c>
    </row>
    <row r="1821" spans="1:40" x14ac:dyDescent="0.35">
      <c r="A1821" s="1" t="s">
        <v>15025</v>
      </c>
      <c r="B1821" s="1" t="s">
        <v>87</v>
      </c>
      <c r="C1821" s="1">
        <v>2003</v>
      </c>
      <c r="D1821" s="1" t="s">
        <v>15026</v>
      </c>
      <c r="E1821" s="1" t="s">
        <v>15027</v>
      </c>
      <c r="F1821" s="1" t="s">
        <v>2467</v>
      </c>
      <c r="H1821" s="1" t="s">
        <v>2468</v>
      </c>
      <c r="I1821" s="1" t="s">
        <v>15028</v>
      </c>
      <c r="K1821" s="1" t="s">
        <v>15029</v>
      </c>
      <c r="L1821" s="1" t="s">
        <v>6409</v>
      </c>
      <c r="M1821" s="2">
        <v>45288.500092592592</v>
      </c>
      <c r="N1821" s="2">
        <v>45288.500092592592</v>
      </c>
      <c r="P1821" s="1" t="s">
        <v>15030</v>
      </c>
      <c r="R1821" s="1">
        <v>3</v>
      </c>
      <c r="S1821" s="1">
        <v>41</v>
      </c>
      <c r="U1821" s="1" t="s">
        <v>2473</v>
      </c>
      <c r="AC1821" s="1" t="s">
        <v>96</v>
      </c>
      <c r="AJ1821" s="1" t="s">
        <v>15031</v>
      </c>
      <c r="AN1821" s="1" t="s">
        <v>15032</v>
      </c>
    </row>
    <row r="1822" spans="1:40" x14ac:dyDescent="0.35">
      <c r="A1822" s="1" t="s">
        <v>15033</v>
      </c>
      <c r="B1822" s="1" t="s">
        <v>87</v>
      </c>
      <c r="C1822" s="1">
        <v>2016</v>
      </c>
      <c r="D1822" s="1" t="s">
        <v>15034</v>
      </c>
      <c r="E1822" s="1" t="s">
        <v>15035</v>
      </c>
      <c r="F1822" s="1" t="s">
        <v>13158</v>
      </c>
      <c r="I1822" s="1" t="s">
        <v>15036</v>
      </c>
      <c r="J1822" s="1" t="s">
        <v>15037</v>
      </c>
      <c r="L1822" s="1">
        <v>2016</v>
      </c>
      <c r="M1822" s="2">
        <v>45288.505868055552</v>
      </c>
      <c r="N1822" s="2">
        <v>45288.724490740744</v>
      </c>
      <c r="P1822" s="1" t="s">
        <v>15038</v>
      </c>
      <c r="R1822" s="1">
        <v>1</v>
      </c>
      <c r="S1822" s="1">
        <v>7</v>
      </c>
      <c r="AF1822" s="1" t="s">
        <v>408</v>
      </c>
      <c r="AN1822" s="1" t="s">
        <v>15039</v>
      </c>
    </row>
    <row r="1823" spans="1:40" x14ac:dyDescent="0.35">
      <c r="A1823" s="1" t="s">
        <v>15040</v>
      </c>
      <c r="B1823" s="1" t="s">
        <v>87</v>
      </c>
      <c r="C1823" s="1">
        <v>2017</v>
      </c>
      <c r="D1823" s="1" t="s">
        <v>15041</v>
      </c>
      <c r="E1823" s="1" t="s">
        <v>15042</v>
      </c>
      <c r="F1823" s="1" t="s">
        <v>2847</v>
      </c>
      <c r="I1823" s="1" t="s">
        <v>15043</v>
      </c>
      <c r="J1823" s="1" t="s">
        <v>15044</v>
      </c>
      <c r="L1823" s="1">
        <v>2017</v>
      </c>
      <c r="M1823" s="2">
        <v>45288.505613425928</v>
      </c>
      <c r="N1823" s="2">
        <v>45288.592569444445</v>
      </c>
      <c r="P1823" s="1" t="s">
        <v>15045</v>
      </c>
      <c r="R1823" s="1">
        <v>1</v>
      </c>
      <c r="S1823" s="1">
        <v>58</v>
      </c>
      <c r="AF1823" s="1" t="s">
        <v>408</v>
      </c>
      <c r="AN1823" s="1" t="s">
        <v>15046</v>
      </c>
    </row>
    <row r="1824" spans="1:40" x14ac:dyDescent="0.35">
      <c r="A1824" s="1" t="s">
        <v>15047</v>
      </c>
      <c r="B1824" s="1" t="s">
        <v>87</v>
      </c>
      <c r="C1824" s="1">
        <v>2021</v>
      </c>
      <c r="D1824" s="1" t="s">
        <v>15048</v>
      </c>
      <c r="E1824" s="1" t="s">
        <v>15049</v>
      </c>
      <c r="F1824" s="1" t="s">
        <v>4576</v>
      </c>
      <c r="H1824" s="1" t="s">
        <v>4577</v>
      </c>
      <c r="I1824" s="1" t="s">
        <v>15050</v>
      </c>
      <c r="K1824" s="1" t="s">
        <v>15051</v>
      </c>
      <c r="L1824" s="1" t="s">
        <v>4632</v>
      </c>
      <c r="M1824" s="2">
        <v>45288.513692129629</v>
      </c>
      <c r="N1824" s="2">
        <v>45288.513692129629</v>
      </c>
      <c r="R1824" s="1">
        <v>12</v>
      </c>
      <c r="S1824" s="1">
        <v>87</v>
      </c>
      <c r="AG1824" s="1" t="s">
        <v>15052</v>
      </c>
    </row>
    <row r="1825" spans="1:40" x14ac:dyDescent="0.35">
      <c r="A1825" s="1" t="s">
        <v>15053</v>
      </c>
      <c r="B1825" s="1" t="s">
        <v>87</v>
      </c>
      <c r="C1825" s="1">
        <v>2018</v>
      </c>
      <c r="D1825" s="1" t="s">
        <v>15054</v>
      </c>
      <c r="E1825" s="1" t="s">
        <v>15055</v>
      </c>
      <c r="F1825" s="1" t="s">
        <v>1055</v>
      </c>
      <c r="H1825" s="1" t="s">
        <v>6020</v>
      </c>
      <c r="I1825" s="1" t="s">
        <v>15056</v>
      </c>
      <c r="K1825" s="1" t="s">
        <v>15057</v>
      </c>
      <c r="L1825" s="1" t="s">
        <v>5786</v>
      </c>
      <c r="M1825" s="2">
        <v>45288.500092592592</v>
      </c>
      <c r="N1825" s="2">
        <v>45288.500092592592</v>
      </c>
      <c r="P1825" s="1" t="s">
        <v>15058</v>
      </c>
      <c r="R1825" s="1">
        <v>6</v>
      </c>
      <c r="S1825" s="1">
        <v>59</v>
      </c>
      <c r="U1825" s="1" t="s">
        <v>1061</v>
      </c>
      <c r="AC1825" s="1" t="s">
        <v>96</v>
      </c>
      <c r="AJ1825" s="1" t="s">
        <v>15059</v>
      </c>
      <c r="AN1825" s="1" t="s">
        <v>15060</v>
      </c>
    </row>
    <row r="1826" spans="1:40" x14ac:dyDescent="0.35">
      <c r="A1826" s="1" t="s">
        <v>15061</v>
      </c>
      <c r="B1826" s="1" t="s">
        <v>87</v>
      </c>
      <c r="C1826" s="1">
        <v>2020</v>
      </c>
      <c r="D1826" s="1" t="s">
        <v>15062</v>
      </c>
      <c r="E1826" s="1" t="s">
        <v>15063</v>
      </c>
      <c r="F1826" s="1" t="s">
        <v>12405</v>
      </c>
      <c r="I1826" s="1" t="s">
        <v>15064</v>
      </c>
      <c r="J1826" s="1" t="s">
        <v>15065</v>
      </c>
      <c r="L1826" s="1">
        <v>2020</v>
      </c>
      <c r="M1826" s="2">
        <v>45288.50509259259</v>
      </c>
      <c r="N1826" s="2">
        <v>45288.50509259259</v>
      </c>
      <c r="P1826" s="4">
        <v>44958</v>
      </c>
      <c r="R1826" s="1">
        <v>1</v>
      </c>
      <c r="S1826" s="1">
        <v>21</v>
      </c>
      <c r="AF1826" s="1" t="s">
        <v>408</v>
      </c>
    </row>
    <row r="1827" spans="1:40" x14ac:dyDescent="0.35">
      <c r="A1827" s="1" t="s">
        <v>15066</v>
      </c>
      <c r="B1827" s="1" t="s">
        <v>87</v>
      </c>
      <c r="C1827" s="1">
        <v>2022</v>
      </c>
      <c r="D1827" s="1" t="s">
        <v>15067</v>
      </c>
      <c r="E1827" s="1" t="s">
        <v>15068</v>
      </c>
      <c r="F1827" s="1" t="s">
        <v>15069</v>
      </c>
      <c r="H1827" s="1" t="s">
        <v>15070</v>
      </c>
      <c r="I1827" s="1" t="s">
        <v>15071</v>
      </c>
      <c r="K1827" s="1" t="s">
        <v>15072</v>
      </c>
      <c r="L1827" s="1" t="s">
        <v>4861</v>
      </c>
      <c r="M1827" s="2">
        <v>45288.500092592592</v>
      </c>
      <c r="N1827" s="2">
        <v>45288.724652777775</v>
      </c>
      <c r="P1827" s="1" t="s">
        <v>15073</v>
      </c>
      <c r="R1827" s="1">
        <v>8</v>
      </c>
      <c r="S1827" s="1">
        <v>100</v>
      </c>
      <c r="U1827" s="1" t="s">
        <v>15074</v>
      </c>
      <c r="AC1827" s="1" t="s">
        <v>96</v>
      </c>
      <c r="AD1827" s="1" t="s">
        <v>15075</v>
      </c>
      <c r="AJ1827" s="1" t="s">
        <v>15076</v>
      </c>
      <c r="AN1827" s="1" t="s">
        <v>15077</v>
      </c>
    </row>
    <row r="1828" spans="1:40" x14ac:dyDescent="0.35">
      <c r="A1828" s="1" t="s">
        <v>15078</v>
      </c>
      <c r="B1828" s="1" t="s">
        <v>87</v>
      </c>
      <c r="C1828" s="1">
        <v>2022</v>
      </c>
      <c r="D1828" s="1" t="s">
        <v>15079</v>
      </c>
      <c r="E1828" s="1" t="s">
        <v>15080</v>
      </c>
      <c r="F1828" s="1" t="s">
        <v>3936</v>
      </c>
      <c r="H1828" s="1" t="s">
        <v>3937</v>
      </c>
      <c r="I1828" s="1" t="s">
        <v>15081</v>
      </c>
      <c r="K1828" s="1" t="s">
        <v>15082</v>
      </c>
      <c r="L1828" s="1" t="s">
        <v>5493</v>
      </c>
      <c r="M1828" s="2">
        <v>45288.500092592592</v>
      </c>
      <c r="N1828" s="2">
        <v>45288.60087962963</v>
      </c>
      <c r="P1828" s="1" t="s">
        <v>15083</v>
      </c>
      <c r="R1828" s="1">
        <v>1</v>
      </c>
      <c r="S1828" s="1">
        <v>21</v>
      </c>
      <c r="U1828" s="1" t="s">
        <v>3942</v>
      </c>
      <c r="AC1828" s="1" t="s">
        <v>96</v>
      </c>
      <c r="AD1828" s="1" t="s">
        <v>15084</v>
      </c>
      <c r="AJ1828" s="1" t="s">
        <v>15085</v>
      </c>
      <c r="AN1828" s="1" t="s">
        <v>15086</v>
      </c>
    </row>
    <row r="1829" spans="1:40" x14ac:dyDescent="0.35">
      <c r="A1829" s="1" t="s">
        <v>15087</v>
      </c>
      <c r="B1829" s="1" t="s">
        <v>87</v>
      </c>
      <c r="C1829" s="1">
        <v>2022</v>
      </c>
      <c r="D1829" s="1" t="s">
        <v>15088</v>
      </c>
      <c r="E1829" s="1" t="s">
        <v>15089</v>
      </c>
      <c r="F1829" s="1" t="s">
        <v>1034</v>
      </c>
      <c r="H1829" s="1" t="s">
        <v>1035</v>
      </c>
      <c r="I1829" s="1" t="s">
        <v>15090</v>
      </c>
      <c r="K1829" s="1" t="s">
        <v>15091</v>
      </c>
      <c r="L1829" s="1" t="s">
        <v>2997</v>
      </c>
      <c r="M1829" s="2">
        <v>45288.500092592592</v>
      </c>
      <c r="N1829" s="2">
        <v>45288.68986111111</v>
      </c>
      <c r="P1829" s="1">
        <v>103932</v>
      </c>
      <c r="S1829" s="1">
        <v>102</v>
      </c>
      <c r="U1829" s="1" t="s">
        <v>1039</v>
      </c>
      <c r="AC1829" s="1" t="s">
        <v>96</v>
      </c>
      <c r="AD1829" s="1" t="s">
        <v>11756</v>
      </c>
      <c r="AJ1829" s="1" t="s">
        <v>15092</v>
      </c>
      <c r="AN1829" s="1" t="s">
        <v>15093</v>
      </c>
    </row>
    <row r="1830" spans="1:40" x14ac:dyDescent="0.35">
      <c r="A1830" s="1" t="s">
        <v>15094</v>
      </c>
      <c r="B1830" s="1" t="s">
        <v>87</v>
      </c>
      <c r="C1830" s="1">
        <v>2015</v>
      </c>
      <c r="D1830" s="1" t="s">
        <v>15095</v>
      </c>
      <c r="E1830" s="1" t="s">
        <v>15096</v>
      </c>
      <c r="F1830" s="1" t="s">
        <v>15097</v>
      </c>
      <c r="H1830" s="1" t="s">
        <v>15098</v>
      </c>
      <c r="I1830" s="1" t="s">
        <v>15099</v>
      </c>
      <c r="J1830" s="1" t="s">
        <v>15100</v>
      </c>
      <c r="K1830" s="1" t="s">
        <v>15101</v>
      </c>
      <c r="L1830" s="1">
        <v>2015</v>
      </c>
      <c r="M1830" s="2">
        <v>45288.517800925925</v>
      </c>
      <c r="N1830" s="2">
        <v>45288.517800925925</v>
      </c>
      <c r="P1830" s="1" t="s">
        <v>15102</v>
      </c>
      <c r="R1830" s="1">
        <v>3</v>
      </c>
      <c r="S1830" s="1">
        <v>11</v>
      </c>
      <c r="U1830" s="1" t="s">
        <v>15103</v>
      </c>
      <c r="AC1830" s="1" t="s">
        <v>299</v>
      </c>
      <c r="AF1830" s="1" t="s">
        <v>300</v>
      </c>
      <c r="AG1830" s="1">
        <v>604117351</v>
      </c>
      <c r="AJ1830" s="1" t="s">
        <v>15104</v>
      </c>
      <c r="AN1830" s="1" t="s">
        <v>15105</v>
      </c>
    </row>
    <row r="1831" spans="1:40" x14ac:dyDescent="0.35">
      <c r="A1831" s="1" t="s">
        <v>15106</v>
      </c>
      <c r="B1831" s="1" t="s">
        <v>87</v>
      </c>
      <c r="C1831" s="1">
        <v>2007</v>
      </c>
      <c r="D1831" s="1" t="s">
        <v>15107</v>
      </c>
      <c r="E1831" s="1" t="s">
        <v>15108</v>
      </c>
      <c r="F1831" s="1" t="s">
        <v>507</v>
      </c>
      <c r="H1831" s="1" t="s">
        <v>591</v>
      </c>
      <c r="I1831" s="1" t="s">
        <v>15109</v>
      </c>
      <c r="K1831" s="1" t="s">
        <v>15110</v>
      </c>
      <c r="L1831" s="1" t="s">
        <v>4108</v>
      </c>
      <c r="M1831" s="2">
        <v>45288.500092592592</v>
      </c>
      <c r="N1831" s="2">
        <v>45288.652349537035</v>
      </c>
      <c r="P1831" s="1" t="s">
        <v>15111</v>
      </c>
      <c r="R1831" s="1">
        <v>1</v>
      </c>
      <c r="S1831" s="1">
        <v>86</v>
      </c>
      <c r="U1831" s="1" t="s">
        <v>512</v>
      </c>
      <c r="AC1831" s="1" t="s">
        <v>96</v>
      </c>
      <c r="AJ1831" s="1" t="s">
        <v>15112</v>
      </c>
      <c r="AN1831" s="1" t="s">
        <v>15113</v>
      </c>
    </row>
    <row r="1832" spans="1:40" x14ac:dyDescent="0.35">
      <c r="A1832" s="1" t="s">
        <v>15114</v>
      </c>
      <c r="B1832" s="1" t="s">
        <v>87</v>
      </c>
      <c r="C1832" s="1">
        <v>2016</v>
      </c>
      <c r="D1832" s="1" t="s">
        <v>15115</v>
      </c>
      <c r="E1832" s="1" t="s">
        <v>15116</v>
      </c>
      <c r="F1832" s="1" t="s">
        <v>15117</v>
      </c>
      <c r="H1832" s="1" t="s">
        <v>15118</v>
      </c>
      <c r="K1832" s="1" t="s">
        <v>15119</v>
      </c>
      <c r="L1832" s="3">
        <v>42586</v>
      </c>
      <c r="M1832" s="2">
        <v>45288.500092592592</v>
      </c>
      <c r="N1832" s="2">
        <v>45288.636087962965</v>
      </c>
      <c r="P1832" s="1" t="s">
        <v>15120</v>
      </c>
      <c r="R1832" s="1">
        <v>8</v>
      </c>
      <c r="S1832" s="1">
        <v>56</v>
      </c>
      <c r="U1832" s="1" t="s">
        <v>15121</v>
      </c>
      <c r="AC1832" s="1" t="s">
        <v>12139</v>
      </c>
      <c r="AJ1832" s="1" t="s">
        <v>15122</v>
      </c>
      <c r="AN1832" s="1" t="s">
        <v>15123</v>
      </c>
    </row>
    <row r="1833" spans="1:40" x14ac:dyDescent="0.35">
      <c r="A1833" s="1" t="s">
        <v>15124</v>
      </c>
      <c r="B1833" s="1" t="s">
        <v>87</v>
      </c>
      <c r="C1833" s="1">
        <v>2008</v>
      </c>
      <c r="D1833" s="1" t="s">
        <v>15125</v>
      </c>
      <c r="E1833" s="1" t="s">
        <v>15126</v>
      </c>
      <c r="F1833" s="1" t="s">
        <v>11990</v>
      </c>
      <c r="H1833" s="1" t="s">
        <v>11991</v>
      </c>
      <c r="I1833" s="1" t="s">
        <v>15127</v>
      </c>
      <c r="K1833" s="1" t="s">
        <v>15128</v>
      </c>
      <c r="L1833" s="1" t="s">
        <v>11388</v>
      </c>
      <c r="M1833" s="2">
        <v>45288.500092592592</v>
      </c>
      <c r="N1833" s="2">
        <v>45288.617789351854</v>
      </c>
      <c r="P1833" s="1" t="s">
        <v>15129</v>
      </c>
      <c r="R1833" s="1">
        <v>2</v>
      </c>
      <c r="S1833" s="1">
        <v>9</v>
      </c>
      <c r="U1833" s="1" t="s">
        <v>11996</v>
      </c>
      <c r="AC1833" s="1" t="s">
        <v>96</v>
      </c>
      <c r="AJ1833" s="1" t="s">
        <v>15130</v>
      </c>
      <c r="AN1833" s="1" t="s">
        <v>15131</v>
      </c>
    </row>
    <row r="1834" spans="1:40" x14ac:dyDescent="0.35">
      <c r="A1834" s="1" t="s">
        <v>15132</v>
      </c>
      <c r="B1834" s="1" t="s">
        <v>87</v>
      </c>
      <c r="C1834" s="1">
        <v>2011</v>
      </c>
      <c r="D1834" s="1" t="s">
        <v>15133</v>
      </c>
      <c r="E1834" s="1" t="s">
        <v>15134</v>
      </c>
      <c r="F1834" s="1" t="s">
        <v>1661</v>
      </c>
      <c r="I1834" s="1" t="s">
        <v>15135</v>
      </c>
      <c r="J1834" s="1" t="s">
        <v>15136</v>
      </c>
      <c r="L1834" s="1">
        <v>2011</v>
      </c>
      <c r="M1834" s="2">
        <v>45288.506412037037</v>
      </c>
      <c r="N1834" s="2">
        <v>45288.649004629631</v>
      </c>
      <c r="P1834" s="1" t="s">
        <v>15137</v>
      </c>
      <c r="R1834" s="1">
        <v>9</v>
      </c>
      <c r="S1834" s="1">
        <v>24</v>
      </c>
      <c r="AF1834" s="1" t="s">
        <v>408</v>
      </c>
    </row>
    <row r="1835" spans="1:40" x14ac:dyDescent="0.35">
      <c r="A1835" s="1" t="s">
        <v>15138</v>
      </c>
      <c r="B1835" s="1" t="s">
        <v>87</v>
      </c>
      <c r="C1835" s="1">
        <v>2006</v>
      </c>
      <c r="D1835" s="1" t="s">
        <v>15139</v>
      </c>
      <c r="E1835" s="1" t="s">
        <v>15140</v>
      </c>
      <c r="F1835" s="1" t="s">
        <v>15141</v>
      </c>
      <c r="H1835" s="1" t="s">
        <v>15142</v>
      </c>
      <c r="I1835" s="1" t="s">
        <v>15143</v>
      </c>
      <c r="K1835" s="1" t="s">
        <v>15144</v>
      </c>
      <c r="L1835" s="1" t="s">
        <v>6068</v>
      </c>
      <c r="M1835" s="2">
        <v>45288.500092592592</v>
      </c>
      <c r="N1835" s="2">
        <v>45288.500092592592</v>
      </c>
      <c r="P1835" s="1" t="s">
        <v>15145</v>
      </c>
      <c r="R1835" s="1">
        <v>8</v>
      </c>
      <c r="S1835" s="1">
        <v>131</v>
      </c>
      <c r="U1835" s="1" t="s">
        <v>15146</v>
      </c>
      <c r="AC1835" s="1" t="s">
        <v>96</v>
      </c>
      <c r="AJ1835" s="1" t="s">
        <v>15147</v>
      </c>
      <c r="AN1835" s="1" t="s">
        <v>15148</v>
      </c>
    </row>
    <row r="1836" spans="1:40" x14ac:dyDescent="0.35">
      <c r="A1836" s="1" t="s">
        <v>15149</v>
      </c>
      <c r="B1836" s="1" t="s">
        <v>87</v>
      </c>
      <c r="C1836" s="1">
        <v>1997</v>
      </c>
      <c r="D1836" s="1" t="s">
        <v>15150</v>
      </c>
      <c r="E1836" s="1" t="s">
        <v>3921</v>
      </c>
      <c r="F1836" s="1" t="s">
        <v>3922</v>
      </c>
      <c r="H1836" s="1" t="s">
        <v>10815</v>
      </c>
      <c r="K1836" s="1" t="s">
        <v>15151</v>
      </c>
      <c r="L1836" s="1">
        <v>1997</v>
      </c>
      <c r="M1836" s="2">
        <v>45288.519062500003</v>
      </c>
      <c r="N1836" s="2">
        <v>45288.519062500003</v>
      </c>
      <c r="P1836" s="5">
        <v>41883</v>
      </c>
      <c r="R1836" s="1" t="s">
        <v>3924</v>
      </c>
      <c r="S1836" s="1">
        <v>105</v>
      </c>
      <c r="U1836" s="1" t="s">
        <v>15152</v>
      </c>
      <c r="AC1836" s="1" t="s">
        <v>299</v>
      </c>
      <c r="AF1836" s="1" t="s">
        <v>300</v>
      </c>
      <c r="AG1836" s="1">
        <v>27072998</v>
      </c>
      <c r="AJ1836" s="1" t="s">
        <v>15153</v>
      </c>
      <c r="AN1836" s="1" t="s">
        <v>15154</v>
      </c>
    </row>
    <row r="1837" spans="1:40" x14ac:dyDescent="0.35">
      <c r="A1837" s="1" t="s">
        <v>15155</v>
      </c>
      <c r="B1837" s="1" t="s">
        <v>87</v>
      </c>
      <c r="C1837" s="1">
        <v>2006</v>
      </c>
      <c r="D1837" s="1" t="s">
        <v>15156</v>
      </c>
      <c r="E1837" s="1" t="s">
        <v>15157</v>
      </c>
      <c r="F1837" s="1" t="s">
        <v>2847</v>
      </c>
      <c r="I1837" s="1" t="s">
        <v>15158</v>
      </c>
      <c r="J1837" s="1" t="s">
        <v>15159</v>
      </c>
      <c r="L1837" s="1">
        <v>2006</v>
      </c>
      <c r="M1837" s="2">
        <v>45288.506874999999</v>
      </c>
      <c r="N1837" s="2">
        <v>45288.709340277775</v>
      </c>
      <c r="P1837" s="1" t="s">
        <v>15160</v>
      </c>
      <c r="R1837" s="1">
        <v>3</v>
      </c>
      <c r="S1837" s="1">
        <v>47</v>
      </c>
      <c r="AF1837" s="1" t="s">
        <v>408</v>
      </c>
      <c r="AN1837" s="1" t="s">
        <v>15161</v>
      </c>
    </row>
    <row r="1838" spans="1:40" x14ac:dyDescent="0.35">
      <c r="A1838" s="1" t="s">
        <v>15162</v>
      </c>
      <c r="B1838" s="1" t="s">
        <v>87</v>
      </c>
      <c r="C1838" s="1">
        <v>2014</v>
      </c>
      <c r="D1838" s="1" t="s">
        <v>15163</v>
      </c>
      <c r="E1838" s="1" t="s">
        <v>15164</v>
      </c>
      <c r="F1838" s="1" t="s">
        <v>3173</v>
      </c>
      <c r="H1838" s="1" t="s">
        <v>3174</v>
      </c>
      <c r="I1838" s="1" t="s">
        <v>15165</v>
      </c>
      <c r="K1838" s="1" t="s">
        <v>15166</v>
      </c>
      <c r="L1838" s="1" t="s">
        <v>5242</v>
      </c>
      <c r="M1838" s="2">
        <v>45288.500092592592</v>
      </c>
      <c r="N1838" s="2">
        <v>45288.722604166665</v>
      </c>
      <c r="P1838" s="1" t="s">
        <v>15167</v>
      </c>
      <c r="R1838" s="1">
        <v>1</v>
      </c>
      <c r="S1838" s="1">
        <v>61</v>
      </c>
      <c r="U1838" s="1" t="s">
        <v>3179</v>
      </c>
      <c r="AC1838" s="1" t="s">
        <v>96</v>
      </c>
      <c r="AD1838" s="1" t="s">
        <v>15168</v>
      </c>
      <c r="AJ1838" s="1" t="s">
        <v>15169</v>
      </c>
      <c r="AN1838" s="1" t="s">
        <v>15170</v>
      </c>
    </row>
    <row r="1839" spans="1:40" x14ac:dyDescent="0.35">
      <c r="A1839" s="1" t="s">
        <v>15171</v>
      </c>
      <c r="B1839" s="1" t="s">
        <v>653</v>
      </c>
      <c r="C1839" s="1">
        <v>2015</v>
      </c>
      <c r="D1839" s="1" t="s">
        <v>15172</v>
      </c>
      <c r="E1839" s="1" t="s">
        <v>15173</v>
      </c>
      <c r="F1839" s="1" t="s">
        <v>15174</v>
      </c>
      <c r="J1839" s="1" t="s">
        <v>15175</v>
      </c>
      <c r="L1839" s="1">
        <v>2015</v>
      </c>
      <c r="M1839" s="2">
        <v>45288.505937499998</v>
      </c>
      <c r="N1839" s="2">
        <v>45288.505937499998</v>
      </c>
      <c r="P1839" s="1" t="s">
        <v>15176</v>
      </c>
      <c r="AF1839" s="1" t="s">
        <v>408</v>
      </c>
    </row>
    <row r="1840" spans="1:40" x14ac:dyDescent="0.35">
      <c r="A1840" s="1" t="s">
        <v>15177</v>
      </c>
      <c r="B1840" s="1" t="s">
        <v>87</v>
      </c>
      <c r="C1840" s="1">
        <v>2012</v>
      </c>
      <c r="D1840" s="1" t="s">
        <v>15178</v>
      </c>
      <c r="E1840" s="1" t="s">
        <v>15179</v>
      </c>
      <c r="F1840" s="1" t="s">
        <v>328</v>
      </c>
      <c r="H1840" s="1" t="s">
        <v>385</v>
      </c>
      <c r="I1840" s="1" t="s">
        <v>15180</v>
      </c>
      <c r="K1840" s="1" t="s">
        <v>15181</v>
      </c>
      <c r="L1840" s="1" t="s">
        <v>2675</v>
      </c>
      <c r="M1840" s="2">
        <v>45288.500092592592</v>
      </c>
      <c r="N1840" s="2">
        <v>45288.666192129633</v>
      </c>
      <c r="P1840" s="1" t="s">
        <v>15182</v>
      </c>
      <c r="R1840" s="1">
        <v>12</v>
      </c>
      <c r="S1840" s="1">
        <v>75</v>
      </c>
      <c r="U1840" s="1" t="s">
        <v>334</v>
      </c>
      <c r="AC1840" s="1" t="s">
        <v>96</v>
      </c>
      <c r="AJ1840" s="1" t="s">
        <v>15183</v>
      </c>
      <c r="AN1840" s="1" t="s">
        <v>15184</v>
      </c>
    </row>
    <row r="1841" spans="1:40" x14ac:dyDescent="0.35">
      <c r="A1841" s="1" t="s">
        <v>15185</v>
      </c>
      <c r="B1841" s="1" t="s">
        <v>87</v>
      </c>
      <c r="C1841" s="1">
        <v>2023</v>
      </c>
      <c r="D1841" s="1" t="s">
        <v>15186</v>
      </c>
      <c r="E1841" s="1" t="s">
        <v>15187</v>
      </c>
      <c r="F1841" s="1" t="s">
        <v>90</v>
      </c>
      <c r="H1841" s="1" t="s">
        <v>91</v>
      </c>
      <c r="I1841" s="1" t="s">
        <v>15188</v>
      </c>
      <c r="K1841" s="1" t="s">
        <v>15189</v>
      </c>
      <c r="L1841" s="1">
        <v>2023</v>
      </c>
      <c r="M1841" s="2">
        <v>45288.500092592592</v>
      </c>
      <c r="N1841" s="2">
        <v>45288.697071759256</v>
      </c>
      <c r="P1841" s="1" t="s">
        <v>15190</v>
      </c>
      <c r="R1841" s="1">
        <v>8</v>
      </c>
      <c r="S1841" s="1">
        <v>18</v>
      </c>
      <c r="U1841" s="1" t="s">
        <v>95</v>
      </c>
      <c r="AC1841" s="1" t="s">
        <v>96</v>
      </c>
      <c r="AD1841" s="1" t="s">
        <v>15191</v>
      </c>
      <c r="AJ1841" s="1" t="s">
        <v>15192</v>
      </c>
      <c r="AN1841" s="1" t="s">
        <v>15193</v>
      </c>
    </row>
    <row r="1842" spans="1:40" x14ac:dyDescent="0.35">
      <c r="A1842" s="1" t="s">
        <v>15194</v>
      </c>
      <c r="B1842" s="1" t="s">
        <v>87</v>
      </c>
      <c r="C1842" s="1">
        <v>2017</v>
      </c>
      <c r="D1842" s="1" t="s">
        <v>15195</v>
      </c>
      <c r="E1842" s="1" t="s">
        <v>15196</v>
      </c>
      <c r="F1842" s="1" t="s">
        <v>2337</v>
      </c>
      <c r="H1842" s="1" t="s">
        <v>2338</v>
      </c>
      <c r="I1842" s="1" t="s">
        <v>15197</v>
      </c>
      <c r="K1842" s="1" t="s">
        <v>15198</v>
      </c>
      <c r="L1842" s="1">
        <v>2017</v>
      </c>
      <c r="M1842" s="2">
        <v>45288.500092592592</v>
      </c>
      <c r="N1842" s="2">
        <v>45288.700439814813</v>
      </c>
      <c r="P1842" s="1">
        <v>1332</v>
      </c>
      <c r="S1842" s="1">
        <v>8</v>
      </c>
      <c r="U1842" s="1" t="s">
        <v>2341</v>
      </c>
      <c r="AC1842" s="1" t="s">
        <v>96</v>
      </c>
      <c r="AJ1842" s="1" t="s">
        <v>15199</v>
      </c>
      <c r="AN1842" s="1" t="s">
        <v>15200</v>
      </c>
    </row>
    <row r="1843" spans="1:40" x14ac:dyDescent="0.35">
      <c r="A1843" s="1" t="s">
        <v>15201</v>
      </c>
      <c r="B1843" s="1" t="s">
        <v>87</v>
      </c>
      <c r="C1843" s="1">
        <v>2019</v>
      </c>
      <c r="D1843" s="1" t="s">
        <v>15202</v>
      </c>
      <c r="E1843" s="1" t="s">
        <v>15203</v>
      </c>
      <c r="F1843" s="1" t="s">
        <v>507</v>
      </c>
      <c r="H1843" s="1" t="s">
        <v>508</v>
      </c>
      <c r="I1843" s="1" t="s">
        <v>15204</v>
      </c>
      <c r="K1843" s="1" t="s">
        <v>15205</v>
      </c>
      <c r="L1843" s="3">
        <v>43709</v>
      </c>
      <c r="M1843" s="2">
        <v>45288.500092592592</v>
      </c>
      <c r="N1843" s="2">
        <v>45288.661712962959</v>
      </c>
      <c r="P1843" s="1" t="s">
        <v>15206</v>
      </c>
      <c r="R1843" s="1">
        <v>9</v>
      </c>
      <c r="S1843" s="1">
        <v>98</v>
      </c>
      <c r="U1843" s="1" t="s">
        <v>512</v>
      </c>
      <c r="AC1843" s="1" t="s">
        <v>96</v>
      </c>
      <c r="AD1843" s="1" t="s">
        <v>15207</v>
      </c>
      <c r="AJ1843" s="1" t="s">
        <v>15208</v>
      </c>
      <c r="AN1843" s="1" t="s">
        <v>15209</v>
      </c>
    </row>
    <row r="1844" spans="1:40" x14ac:dyDescent="0.35">
      <c r="A1844" s="1" t="s">
        <v>15210</v>
      </c>
      <c r="B1844" s="1" t="s">
        <v>87</v>
      </c>
      <c r="C1844" s="1">
        <v>2011</v>
      </c>
      <c r="D1844" s="1" t="s">
        <v>15211</v>
      </c>
      <c r="E1844" s="1" t="s">
        <v>15212</v>
      </c>
      <c r="F1844" s="1" t="s">
        <v>15213</v>
      </c>
      <c r="I1844" s="1" t="s">
        <v>15214</v>
      </c>
      <c r="J1844" s="1" t="s">
        <v>15215</v>
      </c>
      <c r="L1844" s="1">
        <v>2011</v>
      </c>
      <c r="M1844" s="2">
        <v>45288.506365740737</v>
      </c>
      <c r="N1844" s="2">
        <v>45288.670312499999</v>
      </c>
      <c r="P1844" s="1" t="s">
        <v>15216</v>
      </c>
      <c r="R1844" s="1">
        <v>5</v>
      </c>
      <c r="S1844" s="1">
        <v>59</v>
      </c>
      <c r="AF1844" s="1" t="s">
        <v>408</v>
      </c>
      <c r="AN1844" s="1" t="s">
        <v>15217</v>
      </c>
    </row>
    <row r="1845" spans="1:40" x14ac:dyDescent="0.35">
      <c r="A1845" s="1" t="s">
        <v>15218</v>
      </c>
      <c r="B1845" s="1" t="s">
        <v>87</v>
      </c>
      <c r="C1845" s="1">
        <v>2009</v>
      </c>
      <c r="D1845" s="1" t="s">
        <v>15219</v>
      </c>
      <c r="E1845" s="1" t="s">
        <v>15220</v>
      </c>
      <c r="F1845" s="1" t="s">
        <v>412</v>
      </c>
      <c r="H1845" s="1" t="s">
        <v>957</v>
      </c>
      <c r="I1845" s="1" t="s">
        <v>15221</v>
      </c>
      <c r="K1845" s="1" t="s">
        <v>15222</v>
      </c>
      <c r="L1845" s="1" t="s">
        <v>3534</v>
      </c>
      <c r="M1845" s="2">
        <v>45288.500092592592</v>
      </c>
      <c r="N1845" s="2">
        <v>45288.627141203702</v>
      </c>
      <c r="P1845" s="1" t="s">
        <v>15223</v>
      </c>
      <c r="R1845" s="1">
        <v>2</v>
      </c>
      <c r="S1845" s="1">
        <v>75</v>
      </c>
      <c r="U1845" s="1" t="s">
        <v>418</v>
      </c>
      <c r="AC1845" s="1" t="s">
        <v>96</v>
      </c>
      <c r="AJ1845" s="1" t="s">
        <v>15224</v>
      </c>
      <c r="AN1845" s="1" t="s">
        <v>15225</v>
      </c>
    </row>
    <row r="1846" spans="1:40" x14ac:dyDescent="0.35">
      <c r="A1846" s="1" t="s">
        <v>15226</v>
      </c>
      <c r="B1846" s="1" t="s">
        <v>87</v>
      </c>
      <c r="C1846" s="1">
        <v>2007</v>
      </c>
      <c r="D1846" s="1" t="s">
        <v>15227</v>
      </c>
      <c r="E1846" s="1" t="s">
        <v>15228</v>
      </c>
      <c r="F1846" s="1" t="s">
        <v>2543</v>
      </c>
      <c r="H1846" s="1" t="s">
        <v>602</v>
      </c>
      <c r="I1846" s="1" t="s">
        <v>15229</v>
      </c>
      <c r="K1846" s="1" t="s">
        <v>15230</v>
      </c>
      <c r="L1846" s="3">
        <v>39218</v>
      </c>
      <c r="M1846" s="2">
        <v>45288.500092592592</v>
      </c>
      <c r="N1846" s="2">
        <v>45288.73746527778</v>
      </c>
      <c r="P1846" s="1" t="s">
        <v>15231</v>
      </c>
      <c r="R1846" s="4">
        <v>45018</v>
      </c>
      <c r="S1846" s="1">
        <v>79</v>
      </c>
      <c r="U1846" s="1" t="s">
        <v>2548</v>
      </c>
      <c r="AC1846" s="1" t="s">
        <v>96</v>
      </c>
      <c r="AJ1846" s="1" t="s">
        <v>15232</v>
      </c>
      <c r="AN1846" s="1" t="s">
        <v>15233</v>
      </c>
    </row>
    <row r="1847" spans="1:40" x14ac:dyDescent="0.35">
      <c r="A1847" s="1" t="s">
        <v>15234</v>
      </c>
      <c r="B1847" s="1" t="s">
        <v>87</v>
      </c>
      <c r="C1847" s="1">
        <v>2005</v>
      </c>
      <c r="D1847" s="1" t="s">
        <v>15235</v>
      </c>
      <c r="E1847" s="1" t="s">
        <v>15236</v>
      </c>
      <c r="F1847" s="1" t="s">
        <v>434</v>
      </c>
      <c r="H1847" s="1" t="s">
        <v>435</v>
      </c>
      <c r="I1847" s="1" t="s">
        <v>15237</v>
      </c>
      <c r="K1847" s="1" t="s">
        <v>15238</v>
      </c>
      <c r="L1847" s="1" t="s">
        <v>3618</v>
      </c>
      <c r="M1847" s="2">
        <v>45288.500092592592</v>
      </c>
      <c r="N1847" s="2">
        <v>45288.500092592592</v>
      </c>
      <c r="P1847" s="1" t="s">
        <v>15239</v>
      </c>
      <c r="R1847" s="1">
        <v>4</v>
      </c>
      <c r="S1847" s="1">
        <v>49</v>
      </c>
      <c r="U1847" s="1" t="s">
        <v>501</v>
      </c>
      <c r="AC1847" s="1" t="s">
        <v>96</v>
      </c>
      <c r="AJ1847" s="1" t="s">
        <v>15240</v>
      </c>
      <c r="AN1847" s="1" t="s">
        <v>15241</v>
      </c>
    </row>
    <row r="1848" spans="1:40" x14ac:dyDescent="0.35">
      <c r="A1848" s="1" t="s">
        <v>15242</v>
      </c>
      <c r="B1848" s="1" t="s">
        <v>87</v>
      </c>
      <c r="C1848" s="1">
        <v>2004</v>
      </c>
      <c r="D1848" s="1" t="s">
        <v>15243</v>
      </c>
      <c r="E1848" s="1" t="s">
        <v>15244</v>
      </c>
      <c r="F1848" s="1" t="s">
        <v>340</v>
      </c>
      <c r="H1848" s="1" t="s">
        <v>341</v>
      </c>
      <c r="I1848" s="1" t="s">
        <v>15245</v>
      </c>
      <c r="K1848" s="1" t="s">
        <v>15246</v>
      </c>
      <c r="L1848" s="3">
        <v>38075</v>
      </c>
      <c r="M1848" s="2">
        <v>45288.500092592592</v>
      </c>
      <c r="N1848" s="2">
        <v>45288.500092592592</v>
      </c>
      <c r="P1848" s="1" t="s">
        <v>15247</v>
      </c>
      <c r="R1848" s="4">
        <v>45271</v>
      </c>
      <c r="S1848" s="1">
        <v>22</v>
      </c>
      <c r="U1848" s="1" t="s">
        <v>340</v>
      </c>
      <c r="AC1848" s="1" t="s">
        <v>96</v>
      </c>
      <c r="AJ1848" s="1" t="s">
        <v>15248</v>
      </c>
      <c r="AN1848" s="1" t="s">
        <v>15249</v>
      </c>
    </row>
    <row r="1849" spans="1:40" x14ac:dyDescent="0.35">
      <c r="A1849" s="1" t="s">
        <v>15250</v>
      </c>
      <c r="B1849" s="1" t="s">
        <v>87</v>
      </c>
      <c r="C1849" s="1">
        <v>2011</v>
      </c>
      <c r="D1849" s="1" t="s">
        <v>15251</v>
      </c>
      <c r="E1849" s="1" t="s">
        <v>15252</v>
      </c>
      <c r="F1849" s="1" t="s">
        <v>4576</v>
      </c>
      <c r="H1849" s="1" t="s">
        <v>4577</v>
      </c>
      <c r="I1849" s="1" t="s">
        <v>15253</v>
      </c>
      <c r="K1849" s="1" t="s">
        <v>15254</v>
      </c>
      <c r="L1849" s="1" t="s">
        <v>4852</v>
      </c>
      <c r="M1849" s="2">
        <v>45288.513113425928</v>
      </c>
      <c r="N1849" s="2">
        <v>45288.513113425928</v>
      </c>
      <c r="P1849" s="1" t="s">
        <v>15255</v>
      </c>
      <c r="R1849" s="1">
        <v>10</v>
      </c>
      <c r="S1849" s="1">
        <v>77</v>
      </c>
      <c r="AG1849" s="1" t="s">
        <v>15256</v>
      </c>
    </row>
    <row r="1850" spans="1:40" x14ac:dyDescent="0.35">
      <c r="A1850" s="1" t="s">
        <v>15257</v>
      </c>
      <c r="B1850" s="1" t="s">
        <v>87</v>
      </c>
      <c r="C1850" s="1">
        <v>2018</v>
      </c>
      <c r="D1850" s="1" t="s">
        <v>15258</v>
      </c>
      <c r="E1850" s="1" t="s">
        <v>15259</v>
      </c>
      <c r="F1850" s="1" t="s">
        <v>4971</v>
      </c>
      <c r="I1850" s="1" t="s">
        <v>15260</v>
      </c>
      <c r="J1850" s="1" t="s">
        <v>15261</v>
      </c>
      <c r="L1850" s="1">
        <v>2018</v>
      </c>
      <c r="M1850" s="2">
        <v>45288.505462962959</v>
      </c>
      <c r="N1850" s="2">
        <v>45288.58898148148</v>
      </c>
      <c r="P1850" s="1" t="s">
        <v>15262</v>
      </c>
      <c r="S1850" s="1">
        <v>93</v>
      </c>
      <c r="AF1850" s="1" t="s">
        <v>408</v>
      </c>
    </row>
    <row r="1851" spans="1:40" x14ac:dyDescent="0.35">
      <c r="A1851" s="1" t="s">
        <v>15263</v>
      </c>
      <c r="B1851" s="1" t="s">
        <v>87</v>
      </c>
      <c r="C1851" s="1">
        <v>2007</v>
      </c>
      <c r="D1851" s="1" t="s">
        <v>15264</v>
      </c>
      <c r="E1851" s="1" t="s">
        <v>15265</v>
      </c>
      <c r="F1851" s="1" t="s">
        <v>15266</v>
      </c>
      <c r="H1851" s="1" t="s">
        <v>15267</v>
      </c>
      <c r="I1851" s="1" t="s">
        <v>15268</v>
      </c>
      <c r="K1851" s="1" t="s">
        <v>15269</v>
      </c>
      <c r="L1851" s="1" t="s">
        <v>9496</v>
      </c>
      <c r="M1851" s="2">
        <v>45288.500092592592</v>
      </c>
      <c r="N1851" s="2">
        <v>45288.740381944444</v>
      </c>
      <c r="P1851" s="1" t="s">
        <v>15270</v>
      </c>
      <c r="R1851" s="1">
        <v>6</v>
      </c>
      <c r="S1851" s="1">
        <v>59</v>
      </c>
      <c r="U1851" s="1" t="s">
        <v>15271</v>
      </c>
      <c r="AC1851" s="1" t="s">
        <v>96</v>
      </c>
      <c r="AJ1851" s="1" t="s">
        <v>15272</v>
      </c>
      <c r="AN1851" s="1" t="s">
        <v>15273</v>
      </c>
    </row>
    <row r="1852" spans="1:40" x14ac:dyDescent="0.35">
      <c r="A1852" s="1" t="s">
        <v>15274</v>
      </c>
      <c r="B1852" s="1" t="s">
        <v>87</v>
      </c>
      <c r="C1852" s="1">
        <v>2014</v>
      </c>
      <c r="D1852" s="1" t="s">
        <v>15275</v>
      </c>
      <c r="E1852" s="1" t="s">
        <v>15276</v>
      </c>
      <c r="F1852" s="1" t="s">
        <v>507</v>
      </c>
      <c r="H1852" s="1" t="s">
        <v>591</v>
      </c>
      <c r="I1852" s="1" t="s">
        <v>15277</v>
      </c>
      <c r="K1852" s="1" t="s">
        <v>15278</v>
      </c>
      <c r="L1852" s="1" t="s">
        <v>6196</v>
      </c>
      <c r="M1852" s="2">
        <v>45288.500092592592</v>
      </c>
      <c r="N1852" s="2">
        <v>45288.625057870369</v>
      </c>
      <c r="P1852" s="1" t="s">
        <v>15279</v>
      </c>
      <c r="R1852" s="1">
        <v>6</v>
      </c>
      <c r="S1852" s="1">
        <v>93</v>
      </c>
      <c r="U1852" s="1" t="s">
        <v>512</v>
      </c>
      <c r="AC1852" s="1" t="s">
        <v>96</v>
      </c>
      <c r="AD1852" s="1" t="s">
        <v>15280</v>
      </c>
      <c r="AJ1852" s="1" t="s">
        <v>15281</v>
      </c>
      <c r="AN1852" s="1" t="s">
        <v>15282</v>
      </c>
    </row>
    <row r="1853" spans="1:40" x14ac:dyDescent="0.35">
      <c r="A1853" s="1" t="s">
        <v>15283</v>
      </c>
      <c r="B1853" s="1" t="s">
        <v>87</v>
      </c>
      <c r="C1853" s="1">
        <v>2004</v>
      </c>
      <c r="D1853" s="1" t="s">
        <v>15284</v>
      </c>
      <c r="E1853" s="1" t="s">
        <v>15285</v>
      </c>
      <c r="F1853" s="1" t="s">
        <v>412</v>
      </c>
      <c r="H1853" s="1" t="s">
        <v>413</v>
      </c>
      <c r="I1853" s="1" t="s">
        <v>15286</v>
      </c>
      <c r="K1853" s="1" t="s">
        <v>15287</v>
      </c>
      <c r="L1853" s="1" t="s">
        <v>2749</v>
      </c>
      <c r="M1853" s="2">
        <v>45288.500092592592</v>
      </c>
      <c r="N1853" s="2">
        <v>45288.727361111109</v>
      </c>
      <c r="P1853" s="1" t="s">
        <v>15288</v>
      </c>
      <c r="R1853" s="1">
        <v>12</v>
      </c>
      <c r="S1853" s="1">
        <v>70</v>
      </c>
      <c r="U1853" s="1" t="s">
        <v>418</v>
      </c>
      <c r="AC1853" s="1" t="s">
        <v>96</v>
      </c>
      <c r="AJ1853" s="1" t="s">
        <v>15289</v>
      </c>
      <c r="AN1853" s="1" t="s">
        <v>15290</v>
      </c>
    </row>
    <row r="1854" spans="1:40" x14ac:dyDescent="0.35">
      <c r="A1854" s="1" t="s">
        <v>15291</v>
      </c>
      <c r="B1854" s="1" t="s">
        <v>87</v>
      </c>
      <c r="C1854" s="1">
        <v>2017</v>
      </c>
      <c r="D1854" s="1" t="s">
        <v>15292</v>
      </c>
      <c r="E1854" s="1" t="s">
        <v>15293</v>
      </c>
      <c r="F1854" s="1" t="s">
        <v>5172</v>
      </c>
      <c r="H1854" s="1" t="s">
        <v>15294</v>
      </c>
      <c r="K1854" s="1" t="s">
        <v>15295</v>
      </c>
      <c r="L1854" s="1">
        <v>2017</v>
      </c>
      <c r="M1854" s="2">
        <v>45288.517638888887</v>
      </c>
      <c r="N1854" s="2">
        <v>45288.517638888887</v>
      </c>
      <c r="P1854" s="1">
        <v>83</v>
      </c>
      <c r="R1854" s="1">
        <v>1</v>
      </c>
      <c r="S1854" s="1">
        <v>156</v>
      </c>
      <c r="U1854" s="1" t="s">
        <v>6712</v>
      </c>
      <c r="W1854" s="1" t="s">
        <v>15296</v>
      </c>
      <c r="AC1854" s="1" t="s">
        <v>299</v>
      </c>
      <c r="AF1854" s="1" t="s">
        <v>300</v>
      </c>
      <c r="AG1854" s="1">
        <v>614572503</v>
      </c>
      <c r="AJ1854" s="1" t="s">
        <v>6714</v>
      </c>
      <c r="AN1854" s="1" t="s">
        <v>15297</v>
      </c>
    </row>
    <row r="1855" spans="1:40" x14ac:dyDescent="0.35">
      <c r="A1855" s="1" t="s">
        <v>15298</v>
      </c>
      <c r="B1855" s="1" t="s">
        <v>87</v>
      </c>
      <c r="C1855" s="1">
        <v>2021</v>
      </c>
      <c r="D1855" s="1" t="s">
        <v>15299</v>
      </c>
      <c r="E1855" s="1" t="s">
        <v>15300</v>
      </c>
      <c r="F1855" s="1" t="s">
        <v>910</v>
      </c>
      <c r="H1855" s="1" t="s">
        <v>1088</v>
      </c>
      <c r="I1855" s="1" t="s">
        <v>15301</v>
      </c>
      <c r="K1855" s="1" t="s">
        <v>15302</v>
      </c>
      <c r="L1855" s="3">
        <v>44257</v>
      </c>
      <c r="M1855" s="2">
        <v>45288.500092592592</v>
      </c>
      <c r="N1855" s="2">
        <v>45288.668599537035</v>
      </c>
      <c r="P1855" s="1">
        <v>109074</v>
      </c>
      <c r="S1855" s="1">
        <v>341</v>
      </c>
      <c r="U1855" s="1" t="s">
        <v>915</v>
      </c>
      <c r="AC1855" s="1" t="s">
        <v>96</v>
      </c>
      <c r="AD1855" s="1" t="s">
        <v>3930</v>
      </c>
      <c r="AJ1855" s="1" t="s">
        <v>15303</v>
      </c>
      <c r="AN1855" s="1" t="s">
        <v>15304</v>
      </c>
    </row>
    <row r="1856" spans="1:40" x14ac:dyDescent="0.35">
      <c r="A1856" s="1" t="s">
        <v>15305</v>
      </c>
      <c r="B1856" s="1" t="s">
        <v>87</v>
      </c>
      <c r="C1856" s="1">
        <v>2021</v>
      </c>
      <c r="D1856" s="1" t="s">
        <v>15306</v>
      </c>
      <c r="E1856" s="1" t="s">
        <v>15307</v>
      </c>
      <c r="F1856" s="1" t="s">
        <v>15308</v>
      </c>
      <c r="I1856" s="1" t="s">
        <v>15309</v>
      </c>
      <c r="J1856" s="1" t="s">
        <v>15310</v>
      </c>
      <c r="L1856" s="1">
        <v>2021</v>
      </c>
      <c r="M1856" s="2">
        <v>45288.505069444444</v>
      </c>
      <c r="N1856" s="2">
        <v>45288.505069444444</v>
      </c>
      <c r="P1856" s="1" t="s">
        <v>15311</v>
      </c>
      <c r="R1856" s="1">
        <v>3</v>
      </c>
      <c r="S1856" s="1">
        <v>52</v>
      </c>
      <c r="V1856" s="1" t="s">
        <v>15312</v>
      </c>
      <c r="AF1856" s="1" t="s">
        <v>408</v>
      </c>
    </row>
    <row r="1857" spans="1:40" x14ac:dyDescent="0.35">
      <c r="A1857" s="1" t="s">
        <v>15313</v>
      </c>
      <c r="B1857" s="1" t="s">
        <v>87</v>
      </c>
      <c r="C1857" s="1">
        <v>2011</v>
      </c>
      <c r="D1857" s="1" t="s">
        <v>15314</v>
      </c>
      <c r="E1857" s="1" t="s">
        <v>15315</v>
      </c>
      <c r="F1857" s="1" t="s">
        <v>13719</v>
      </c>
      <c r="H1857" s="1" t="s">
        <v>13720</v>
      </c>
      <c r="I1857" s="1" t="s">
        <v>15316</v>
      </c>
      <c r="K1857" s="1" t="s">
        <v>15317</v>
      </c>
      <c r="L1857" s="1" t="s">
        <v>7766</v>
      </c>
      <c r="M1857" s="2">
        <v>45288.500092592592</v>
      </c>
      <c r="N1857" s="2">
        <v>45288.500092592592</v>
      </c>
      <c r="P1857" s="1" t="s">
        <v>15318</v>
      </c>
      <c r="R1857" s="1">
        <v>5</v>
      </c>
      <c r="S1857" s="1">
        <v>193</v>
      </c>
      <c r="U1857" s="1" t="s">
        <v>13724</v>
      </c>
      <c r="AC1857" s="1" t="s">
        <v>96</v>
      </c>
      <c r="AJ1857" s="1" t="s">
        <v>15319</v>
      </c>
      <c r="AN1857" s="1" t="s">
        <v>15320</v>
      </c>
    </row>
    <row r="1858" spans="1:40" x14ac:dyDescent="0.35">
      <c r="A1858" s="1" t="s">
        <v>15321</v>
      </c>
      <c r="B1858" s="1" t="s">
        <v>87</v>
      </c>
      <c r="C1858" s="1">
        <v>2022</v>
      </c>
      <c r="D1858" s="1" t="s">
        <v>15322</v>
      </c>
      <c r="E1858" s="1" t="s">
        <v>15323</v>
      </c>
      <c r="F1858" s="1" t="s">
        <v>9521</v>
      </c>
      <c r="H1858" s="1" t="s">
        <v>9522</v>
      </c>
      <c r="I1858" s="1" t="s">
        <v>15324</v>
      </c>
      <c r="K1858" s="1" t="s">
        <v>15325</v>
      </c>
      <c r="L1858" s="1" t="s">
        <v>1038</v>
      </c>
      <c r="M1858" s="2">
        <v>45288.500092592592</v>
      </c>
      <c r="N1858" s="2">
        <v>45288.500092592592</v>
      </c>
      <c r="P1858" s="1" t="s">
        <v>15326</v>
      </c>
      <c r="S1858" s="1">
        <v>30</v>
      </c>
      <c r="U1858" s="1" t="s">
        <v>9526</v>
      </c>
      <c r="AC1858" s="1" t="s">
        <v>96</v>
      </c>
      <c r="AD1858" s="1" t="s">
        <v>10132</v>
      </c>
      <c r="AJ1858" s="1" t="s">
        <v>15327</v>
      </c>
      <c r="AN1858" s="1" t="s">
        <v>15328</v>
      </c>
    </row>
    <row r="1859" spans="1:40" x14ac:dyDescent="0.35">
      <c r="A1859" s="1" t="s">
        <v>15329</v>
      </c>
      <c r="B1859" s="1" t="s">
        <v>87</v>
      </c>
      <c r="C1859" s="1">
        <v>2007</v>
      </c>
      <c r="D1859" s="1" t="s">
        <v>15330</v>
      </c>
      <c r="E1859" s="1" t="s">
        <v>15331</v>
      </c>
      <c r="F1859" s="1" t="s">
        <v>2467</v>
      </c>
      <c r="H1859" s="1" t="s">
        <v>2468</v>
      </c>
      <c r="I1859" s="1" t="s">
        <v>15332</v>
      </c>
      <c r="K1859" s="1" t="s">
        <v>15333</v>
      </c>
      <c r="L1859" s="1" t="s">
        <v>1919</v>
      </c>
      <c r="M1859" s="2">
        <v>45288.500092592592</v>
      </c>
      <c r="N1859" s="2">
        <v>45288.500092592592</v>
      </c>
      <c r="P1859" s="1" t="s">
        <v>7603</v>
      </c>
      <c r="R1859" s="1">
        <v>2</v>
      </c>
      <c r="S1859" s="1">
        <v>45</v>
      </c>
      <c r="U1859" s="1" t="s">
        <v>2473</v>
      </c>
      <c r="AC1859" s="1" t="s">
        <v>96</v>
      </c>
      <c r="AJ1859" s="1" t="s">
        <v>15334</v>
      </c>
      <c r="AN1859" s="1" t="s">
        <v>15335</v>
      </c>
    </row>
    <row r="1860" spans="1:40" x14ac:dyDescent="0.35">
      <c r="A1860" s="1" t="s">
        <v>15336</v>
      </c>
      <c r="B1860" s="1" t="s">
        <v>87</v>
      </c>
      <c r="C1860" s="1">
        <v>2007</v>
      </c>
      <c r="D1860" s="1" t="s">
        <v>15337</v>
      </c>
      <c r="E1860" s="1" t="s">
        <v>15338</v>
      </c>
      <c r="F1860" s="1" t="s">
        <v>507</v>
      </c>
      <c r="H1860" s="1" t="s">
        <v>591</v>
      </c>
      <c r="K1860" s="1" t="s">
        <v>15339</v>
      </c>
      <c r="L1860" s="1">
        <v>2007</v>
      </c>
      <c r="M1860" s="2">
        <v>45288.518460648149</v>
      </c>
      <c r="N1860" s="2">
        <v>45288.518460648149</v>
      </c>
      <c r="P1860" s="1" t="s">
        <v>10781</v>
      </c>
      <c r="R1860" s="1">
        <v>4</v>
      </c>
      <c r="S1860" s="1">
        <v>86</v>
      </c>
      <c r="U1860" s="1" t="s">
        <v>821</v>
      </c>
      <c r="AC1860" s="1" t="s">
        <v>299</v>
      </c>
      <c r="AF1860" s="1" t="s">
        <v>300</v>
      </c>
      <c r="AG1860" s="1">
        <v>47392739</v>
      </c>
      <c r="AJ1860" s="1" t="s">
        <v>441</v>
      </c>
      <c r="AN1860" s="1" t="s">
        <v>15340</v>
      </c>
    </row>
    <row r="1861" spans="1:40" x14ac:dyDescent="0.35">
      <c r="A1861" s="1" t="s">
        <v>15341</v>
      </c>
      <c r="B1861" s="1" t="s">
        <v>87</v>
      </c>
      <c r="C1861" s="1">
        <v>2023</v>
      </c>
      <c r="D1861" s="1" t="s">
        <v>15342</v>
      </c>
      <c r="E1861" s="1" t="s">
        <v>15343</v>
      </c>
      <c r="F1861" s="1" t="s">
        <v>507</v>
      </c>
      <c r="H1861" s="1" t="s">
        <v>508</v>
      </c>
      <c r="I1861" s="1" t="s">
        <v>15344</v>
      </c>
      <c r="K1861" s="1" t="s">
        <v>15345</v>
      </c>
      <c r="L1861" s="1" t="s">
        <v>3940</v>
      </c>
      <c r="M1861" s="2">
        <v>45288.500092592592</v>
      </c>
      <c r="N1861" s="2">
        <v>45288.675474537034</v>
      </c>
      <c r="P1861" s="1">
        <v>102609</v>
      </c>
      <c r="R1861" s="1">
        <v>5</v>
      </c>
      <c r="S1861" s="1">
        <v>102</v>
      </c>
      <c r="U1861" s="1" t="s">
        <v>512</v>
      </c>
      <c r="AC1861" s="1" t="s">
        <v>96</v>
      </c>
      <c r="AD1861" s="1" t="s">
        <v>15346</v>
      </c>
      <c r="AJ1861" s="1" t="s">
        <v>15347</v>
      </c>
      <c r="AN1861" s="1" t="s">
        <v>15348</v>
      </c>
    </row>
    <row r="1862" spans="1:40" x14ac:dyDescent="0.35">
      <c r="A1862" s="1" t="s">
        <v>15349</v>
      </c>
      <c r="B1862" s="1" t="s">
        <v>87</v>
      </c>
      <c r="C1862" s="1">
        <v>2020</v>
      </c>
      <c r="D1862" s="1" t="s">
        <v>15350</v>
      </c>
      <c r="E1862" s="1" t="s">
        <v>15351</v>
      </c>
      <c r="F1862" s="1" t="s">
        <v>873</v>
      </c>
      <c r="H1862" s="1" t="s">
        <v>874</v>
      </c>
      <c r="I1862" s="1" t="s">
        <v>15352</v>
      </c>
      <c r="K1862" s="1" t="s">
        <v>15353</v>
      </c>
      <c r="L1862" s="1" t="s">
        <v>2918</v>
      </c>
      <c r="M1862" s="2">
        <v>45288.513171296298</v>
      </c>
      <c r="N1862" s="2">
        <v>45288.513171296298</v>
      </c>
      <c r="S1862" s="1">
        <v>118</v>
      </c>
      <c r="AG1862" s="1" t="s">
        <v>15354</v>
      </c>
    </row>
    <row r="1863" spans="1:40" x14ac:dyDescent="0.35">
      <c r="A1863" s="1" t="s">
        <v>15355</v>
      </c>
      <c r="B1863" s="1" t="s">
        <v>87</v>
      </c>
      <c r="C1863" s="1">
        <v>2009</v>
      </c>
      <c r="D1863" s="1" t="s">
        <v>15356</v>
      </c>
      <c r="E1863" s="1" t="s">
        <v>15357</v>
      </c>
      <c r="F1863" s="1" t="s">
        <v>1055</v>
      </c>
      <c r="H1863" s="1" t="s">
        <v>6020</v>
      </c>
      <c r="I1863" s="1" t="s">
        <v>15358</v>
      </c>
      <c r="K1863" s="1" t="s">
        <v>15359</v>
      </c>
      <c r="L1863" s="1" t="s">
        <v>5964</v>
      </c>
      <c r="M1863" s="2">
        <v>45288.500092592592</v>
      </c>
      <c r="N1863" s="2">
        <v>45288.500092592592</v>
      </c>
      <c r="P1863" s="1" t="s">
        <v>15360</v>
      </c>
      <c r="R1863" s="1">
        <v>4</v>
      </c>
      <c r="S1863" s="1">
        <v>50</v>
      </c>
      <c r="U1863" s="1" t="s">
        <v>1061</v>
      </c>
      <c r="AC1863" s="1" t="s">
        <v>96</v>
      </c>
      <c r="AJ1863" s="1" t="s">
        <v>15361</v>
      </c>
      <c r="AN1863" s="1" t="s">
        <v>15362</v>
      </c>
    </row>
    <row r="1864" spans="1:40" x14ac:dyDescent="0.35">
      <c r="A1864" s="1" t="s">
        <v>15363</v>
      </c>
      <c r="B1864" s="1" t="s">
        <v>87</v>
      </c>
      <c r="C1864" s="1">
        <v>2010</v>
      </c>
      <c r="D1864" s="1" t="s">
        <v>15364</v>
      </c>
      <c r="E1864" s="1" t="s">
        <v>15365</v>
      </c>
      <c r="F1864" s="1" t="s">
        <v>8249</v>
      </c>
      <c r="H1864" s="1" t="s">
        <v>9195</v>
      </c>
      <c r="K1864" s="1" t="s">
        <v>15366</v>
      </c>
      <c r="L1864" s="1">
        <v>2010</v>
      </c>
      <c r="M1864" s="2">
        <v>45288.518321759257</v>
      </c>
      <c r="N1864" s="2">
        <v>45288.670624999999</v>
      </c>
      <c r="P1864" s="1" t="s">
        <v>15367</v>
      </c>
      <c r="R1864" s="1">
        <v>3</v>
      </c>
      <c r="S1864" s="1">
        <v>79</v>
      </c>
      <c r="U1864" s="1" t="s">
        <v>15368</v>
      </c>
      <c r="AC1864" s="1" t="s">
        <v>3668</v>
      </c>
      <c r="AF1864" s="1" t="s">
        <v>300</v>
      </c>
      <c r="AG1864" s="1">
        <v>359386886</v>
      </c>
      <c r="AJ1864" s="1" t="s">
        <v>15369</v>
      </c>
      <c r="AN1864" s="1" t="s">
        <v>15370</v>
      </c>
    </row>
    <row r="1865" spans="1:40" x14ac:dyDescent="0.35">
      <c r="A1865" s="1" t="s">
        <v>15371</v>
      </c>
      <c r="B1865" s="1" t="s">
        <v>87</v>
      </c>
      <c r="C1865" s="1">
        <v>1996</v>
      </c>
      <c r="D1865" s="1" t="s">
        <v>15372</v>
      </c>
      <c r="E1865" s="1" t="s">
        <v>15373</v>
      </c>
      <c r="F1865" s="1" t="s">
        <v>15374</v>
      </c>
      <c r="H1865" s="1" t="s">
        <v>15375</v>
      </c>
      <c r="K1865" s="1" t="s">
        <v>15376</v>
      </c>
      <c r="L1865" s="1" t="s">
        <v>15377</v>
      </c>
      <c r="M1865" s="2">
        <v>45288.500092592592</v>
      </c>
      <c r="N1865" s="2">
        <v>45288.500092592592</v>
      </c>
      <c r="P1865" s="1" t="s">
        <v>15378</v>
      </c>
      <c r="R1865" s="1">
        <v>3</v>
      </c>
      <c r="S1865" s="1">
        <v>198</v>
      </c>
      <c r="U1865" s="1" t="s">
        <v>15379</v>
      </c>
      <c r="AC1865" s="1" t="s">
        <v>4331</v>
      </c>
      <c r="AJ1865" s="1" t="s">
        <v>15380</v>
      </c>
      <c r="AN1865" s="1" t="s">
        <v>15381</v>
      </c>
    </row>
    <row r="1866" spans="1:40" x14ac:dyDescent="0.35">
      <c r="A1866" s="1" t="s">
        <v>15382</v>
      </c>
      <c r="B1866" s="1" t="s">
        <v>87</v>
      </c>
      <c r="C1866" s="1">
        <v>2001</v>
      </c>
      <c r="D1866" s="1" t="s">
        <v>15383</v>
      </c>
      <c r="E1866" s="1" t="s">
        <v>15384</v>
      </c>
      <c r="F1866" s="1" t="s">
        <v>5724</v>
      </c>
      <c r="H1866" s="1" t="s">
        <v>5725</v>
      </c>
      <c r="I1866" s="1" t="s">
        <v>15385</v>
      </c>
      <c r="K1866" s="1" t="s">
        <v>15386</v>
      </c>
      <c r="L1866" s="1" t="s">
        <v>5461</v>
      </c>
      <c r="M1866" s="2">
        <v>45288.514016203706</v>
      </c>
      <c r="N1866" s="2">
        <v>45288.514016203706</v>
      </c>
      <c r="P1866" s="1" t="s">
        <v>7841</v>
      </c>
      <c r="R1866" s="1">
        <v>5</v>
      </c>
      <c r="S1866" s="1">
        <v>66</v>
      </c>
      <c r="AG1866" s="1" t="s">
        <v>15387</v>
      </c>
    </row>
    <row r="1867" spans="1:40" x14ac:dyDescent="0.35">
      <c r="A1867" s="1" t="s">
        <v>15388</v>
      </c>
      <c r="B1867" s="1" t="s">
        <v>87</v>
      </c>
      <c r="C1867" s="1">
        <v>2017</v>
      </c>
      <c r="D1867" s="1" t="s">
        <v>15389</v>
      </c>
      <c r="E1867" s="1" t="s">
        <v>15390</v>
      </c>
      <c r="F1867" s="1" t="s">
        <v>663</v>
      </c>
      <c r="H1867" s="1" t="s">
        <v>7003</v>
      </c>
      <c r="I1867" s="1" t="s">
        <v>15391</v>
      </c>
      <c r="K1867" s="1" t="s">
        <v>15392</v>
      </c>
      <c r="L1867" s="3">
        <v>43007</v>
      </c>
      <c r="M1867" s="2">
        <v>45288.500092592592</v>
      </c>
      <c r="N1867" s="2">
        <v>45288.643194444441</v>
      </c>
      <c r="P1867" s="1">
        <v>1027</v>
      </c>
      <c r="R1867" s="1">
        <v>38</v>
      </c>
      <c r="S1867" s="1">
        <v>66</v>
      </c>
      <c r="U1867" s="1" t="s">
        <v>7007</v>
      </c>
      <c r="AC1867" s="1" t="s">
        <v>96</v>
      </c>
      <c r="AJ1867" s="1" t="s">
        <v>15393</v>
      </c>
      <c r="AN1867" s="1" t="s">
        <v>15394</v>
      </c>
    </row>
    <row r="1868" spans="1:40" x14ac:dyDescent="0.35">
      <c r="A1868" s="1" t="s">
        <v>15395</v>
      </c>
      <c r="B1868" s="1" t="s">
        <v>87</v>
      </c>
      <c r="C1868" s="1">
        <v>2005</v>
      </c>
      <c r="D1868" s="1" t="s">
        <v>15396</v>
      </c>
      <c r="E1868" s="1" t="s">
        <v>15397</v>
      </c>
      <c r="F1868" s="1" t="s">
        <v>9912</v>
      </c>
      <c r="H1868" s="1" t="s">
        <v>9913</v>
      </c>
      <c r="I1868" s="1" t="s">
        <v>15398</v>
      </c>
      <c r="K1868" s="1" t="s">
        <v>15399</v>
      </c>
      <c r="L1868" s="1" t="s">
        <v>1227</v>
      </c>
      <c r="M1868" s="2">
        <v>45288.500092592592</v>
      </c>
      <c r="N1868" s="2">
        <v>45288.500092592592</v>
      </c>
      <c r="P1868" s="1" t="s">
        <v>15400</v>
      </c>
      <c r="R1868" s="1">
        <v>1</v>
      </c>
      <c r="S1868" s="1">
        <v>156</v>
      </c>
      <c r="U1868" s="1" t="s">
        <v>9917</v>
      </c>
      <c r="AC1868" s="1" t="s">
        <v>96</v>
      </c>
      <c r="AJ1868" s="1" t="s">
        <v>15401</v>
      </c>
      <c r="AN1868" s="1" t="s">
        <v>15402</v>
      </c>
    </row>
    <row r="1869" spans="1:40" x14ac:dyDescent="0.35">
      <c r="A1869" s="1" t="s">
        <v>15403</v>
      </c>
      <c r="B1869" s="1" t="s">
        <v>87</v>
      </c>
      <c r="C1869" s="1">
        <v>2018</v>
      </c>
      <c r="D1869" s="1" t="s">
        <v>15404</v>
      </c>
      <c r="E1869" s="1" t="s">
        <v>15405</v>
      </c>
      <c r="F1869" s="1" t="s">
        <v>318</v>
      </c>
      <c r="H1869" s="1" t="s">
        <v>319</v>
      </c>
      <c r="I1869" s="1" t="s">
        <v>15406</v>
      </c>
      <c r="K1869" s="1" t="s">
        <v>15407</v>
      </c>
      <c r="L1869" s="1" t="s">
        <v>1342</v>
      </c>
      <c r="M1869" s="2">
        <v>45288.511631944442</v>
      </c>
      <c r="N1869" s="2">
        <v>45288.511631944442</v>
      </c>
      <c r="P1869" s="1" t="s">
        <v>15408</v>
      </c>
      <c r="R1869" s="1">
        <v>3</v>
      </c>
      <c r="S1869" s="1">
        <v>15</v>
      </c>
      <c r="AG1869" s="1" t="s">
        <v>15409</v>
      </c>
    </row>
    <row r="1870" spans="1:40" x14ac:dyDescent="0.35">
      <c r="A1870" s="1" t="s">
        <v>15410</v>
      </c>
      <c r="B1870" s="1" t="s">
        <v>87</v>
      </c>
      <c r="C1870" s="1">
        <v>2018</v>
      </c>
      <c r="D1870" s="1" t="s">
        <v>15411</v>
      </c>
      <c r="E1870" s="1" t="s">
        <v>15412</v>
      </c>
      <c r="F1870" s="1" t="s">
        <v>15413</v>
      </c>
      <c r="H1870" s="1" t="s">
        <v>15414</v>
      </c>
      <c r="I1870" s="1" t="s">
        <v>15415</v>
      </c>
      <c r="K1870" s="1" t="s">
        <v>15416</v>
      </c>
      <c r="L1870" s="1" t="s">
        <v>5681</v>
      </c>
      <c r="M1870" s="2">
        <v>45288.513831018521</v>
      </c>
      <c r="N1870" s="2">
        <v>45288.513831018521</v>
      </c>
      <c r="P1870" s="4">
        <v>45139</v>
      </c>
      <c r="S1870" s="1">
        <v>159</v>
      </c>
      <c r="AG1870" s="1" t="s">
        <v>15417</v>
      </c>
    </row>
    <row r="1871" spans="1:40" x14ac:dyDescent="0.35">
      <c r="A1871" s="1" t="s">
        <v>15418</v>
      </c>
      <c r="B1871" s="1" t="s">
        <v>87</v>
      </c>
      <c r="C1871" s="1">
        <v>2023</v>
      </c>
      <c r="D1871" s="1" t="s">
        <v>15419</v>
      </c>
      <c r="E1871" s="1" t="s">
        <v>15420</v>
      </c>
      <c r="F1871" s="1" t="s">
        <v>3936</v>
      </c>
      <c r="H1871" s="1" t="s">
        <v>3937</v>
      </c>
      <c r="I1871" s="1" t="s">
        <v>15421</v>
      </c>
      <c r="K1871" s="1" t="s">
        <v>15422</v>
      </c>
      <c r="L1871" s="1" t="s">
        <v>3940</v>
      </c>
      <c r="M1871" s="2">
        <v>45288.500092592592</v>
      </c>
      <c r="N1871" s="2">
        <v>45288.602442129632</v>
      </c>
      <c r="P1871" s="1" t="s">
        <v>15423</v>
      </c>
      <c r="R1871" s="1">
        <v>3</v>
      </c>
      <c r="S1871" s="1">
        <v>22</v>
      </c>
      <c r="U1871" s="1" t="s">
        <v>3942</v>
      </c>
      <c r="AC1871" s="1" t="s">
        <v>96</v>
      </c>
      <c r="AD1871" s="1" t="s">
        <v>3943</v>
      </c>
      <c r="AJ1871" s="1" t="s">
        <v>15424</v>
      </c>
      <c r="AN1871" s="1" t="s">
        <v>15425</v>
      </c>
    </row>
    <row r="1872" spans="1:40" x14ac:dyDescent="0.35">
      <c r="A1872" s="1" t="s">
        <v>15426</v>
      </c>
      <c r="B1872" s="1" t="s">
        <v>87</v>
      </c>
      <c r="C1872" s="1">
        <v>2007</v>
      </c>
      <c r="D1872" s="1" t="s">
        <v>15427</v>
      </c>
      <c r="E1872" s="1" t="s">
        <v>15428</v>
      </c>
      <c r="F1872" s="1" t="s">
        <v>15429</v>
      </c>
      <c r="I1872" s="1" t="s">
        <v>15430</v>
      </c>
      <c r="J1872" s="1" t="s">
        <v>15431</v>
      </c>
      <c r="L1872" s="1">
        <v>2007</v>
      </c>
      <c r="M1872" s="2">
        <v>45288.506736111114</v>
      </c>
      <c r="N1872" s="2">
        <v>45288.506736111114</v>
      </c>
      <c r="P1872" s="1" t="s">
        <v>10873</v>
      </c>
      <c r="R1872" s="1">
        <v>4</v>
      </c>
      <c r="S1872" s="1">
        <v>12</v>
      </c>
      <c r="AF1872" s="1" t="s">
        <v>408</v>
      </c>
    </row>
    <row r="1873" spans="1:40" x14ac:dyDescent="0.35">
      <c r="A1873" s="1" t="s">
        <v>15432</v>
      </c>
      <c r="B1873" s="1" t="s">
        <v>87</v>
      </c>
      <c r="C1873" s="1">
        <v>1993</v>
      </c>
      <c r="D1873" s="1" t="s">
        <v>15433</v>
      </c>
      <c r="E1873" s="1" t="s">
        <v>15434</v>
      </c>
      <c r="F1873" s="1" t="s">
        <v>507</v>
      </c>
      <c r="H1873" s="1" t="s">
        <v>591</v>
      </c>
      <c r="I1873" s="1" t="s">
        <v>15435</v>
      </c>
      <c r="K1873" s="1" t="s">
        <v>15436</v>
      </c>
      <c r="L1873" s="1" t="s">
        <v>15437</v>
      </c>
      <c r="M1873" s="2">
        <v>45288.500092592592</v>
      </c>
      <c r="N1873" s="2">
        <v>45288.668425925927</v>
      </c>
      <c r="P1873" s="1" t="s">
        <v>15438</v>
      </c>
      <c r="R1873" s="1">
        <v>6</v>
      </c>
      <c r="S1873" s="1">
        <v>72</v>
      </c>
      <c r="U1873" s="1" t="s">
        <v>512</v>
      </c>
      <c r="AC1873" s="1" t="s">
        <v>96</v>
      </c>
      <c r="AJ1873" s="1" t="s">
        <v>15439</v>
      </c>
      <c r="AN1873" s="1" t="s">
        <v>15440</v>
      </c>
    </row>
    <row r="1874" spans="1:40" x14ac:dyDescent="0.35">
      <c r="A1874" s="1" t="s">
        <v>15441</v>
      </c>
      <c r="B1874" s="1" t="s">
        <v>87</v>
      </c>
      <c r="C1874" s="1">
        <v>2006</v>
      </c>
      <c r="D1874" s="1" t="s">
        <v>15442</v>
      </c>
      <c r="E1874" s="1" t="s">
        <v>15443</v>
      </c>
      <c r="F1874" s="1" t="s">
        <v>328</v>
      </c>
      <c r="H1874" s="1" t="s">
        <v>329</v>
      </c>
      <c r="I1874" s="1" t="s">
        <v>15444</v>
      </c>
      <c r="K1874" s="1" t="s">
        <v>15445</v>
      </c>
      <c r="L1874" s="1" t="s">
        <v>13903</v>
      </c>
      <c r="M1874" s="2">
        <v>45288.500092592592</v>
      </c>
      <c r="N1874" s="2">
        <v>45288.718888888892</v>
      </c>
      <c r="P1874" s="1" t="s">
        <v>15446</v>
      </c>
      <c r="R1874" s="1">
        <v>12</v>
      </c>
      <c r="S1874" s="1">
        <v>69</v>
      </c>
      <c r="U1874" s="1" t="s">
        <v>334</v>
      </c>
      <c r="AC1874" s="1" t="s">
        <v>96</v>
      </c>
      <c r="AJ1874" s="1" t="s">
        <v>15447</v>
      </c>
      <c r="AN1874" s="1" t="s">
        <v>15448</v>
      </c>
    </row>
    <row r="1875" spans="1:40" x14ac:dyDescent="0.35">
      <c r="A1875" s="1" t="s">
        <v>15449</v>
      </c>
      <c r="B1875" s="1" t="s">
        <v>87</v>
      </c>
      <c r="C1875" s="1">
        <v>2019</v>
      </c>
      <c r="D1875" s="1" t="s">
        <v>15450</v>
      </c>
      <c r="E1875" s="1" t="s">
        <v>15451</v>
      </c>
      <c r="F1875" s="1" t="s">
        <v>15452</v>
      </c>
      <c r="I1875" s="1" t="s">
        <v>15453</v>
      </c>
      <c r="J1875" s="1" t="s">
        <v>15454</v>
      </c>
      <c r="L1875" s="1">
        <v>2019</v>
      </c>
      <c r="M1875" s="2">
        <v>45288.505381944444</v>
      </c>
      <c r="N1875" s="2">
        <v>45288.68818287037</v>
      </c>
      <c r="P1875" s="1" t="s">
        <v>15455</v>
      </c>
      <c r="S1875" s="1">
        <v>221</v>
      </c>
      <c r="AF1875" s="1" t="s">
        <v>408</v>
      </c>
      <c r="AN1875" s="1" t="s">
        <v>15456</v>
      </c>
    </row>
    <row r="1876" spans="1:40" x14ac:dyDescent="0.35">
      <c r="A1876" s="1" t="s">
        <v>15457</v>
      </c>
      <c r="B1876" s="1" t="s">
        <v>87</v>
      </c>
      <c r="C1876" s="1">
        <v>2016</v>
      </c>
      <c r="D1876" s="1" t="s">
        <v>15458</v>
      </c>
      <c r="E1876" s="1" t="s">
        <v>15459</v>
      </c>
      <c r="F1876" s="1" t="s">
        <v>15460</v>
      </c>
      <c r="H1876" s="1" t="s">
        <v>15461</v>
      </c>
      <c r="I1876" s="1" t="s">
        <v>15462</v>
      </c>
      <c r="K1876" s="1" t="s">
        <v>15463</v>
      </c>
      <c r="L1876" s="1" t="s">
        <v>3467</v>
      </c>
      <c r="M1876" s="2">
        <v>45288.51462962963</v>
      </c>
      <c r="N1876" s="2">
        <v>45288.51462962963</v>
      </c>
      <c r="P1876" s="1" t="s">
        <v>15464</v>
      </c>
      <c r="R1876" s="1">
        <v>2</v>
      </c>
      <c r="S1876" s="1">
        <v>36</v>
      </c>
      <c r="AG1876" s="1" t="s">
        <v>15465</v>
      </c>
    </row>
    <row r="1877" spans="1:40" x14ac:dyDescent="0.35">
      <c r="A1877" s="1" t="s">
        <v>15466</v>
      </c>
      <c r="B1877" s="1" t="s">
        <v>87</v>
      </c>
      <c r="C1877" s="1">
        <v>2023</v>
      </c>
      <c r="D1877" s="1" t="s">
        <v>15467</v>
      </c>
      <c r="E1877" s="1" t="s">
        <v>15468</v>
      </c>
      <c r="F1877" s="1" t="s">
        <v>3173</v>
      </c>
      <c r="H1877" s="1" t="s">
        <v>3174</v>
      </c>
      <c r="I1877" s="1" t="s">
        <v>15469</v>
      </c>
      <c r="K1877" s="1" t="s">
        <v>15470</v>
      </c>
      <c r="L1877" s="1" t="s">
        <v>13766</v>
      </c>
      <c r="M1877" s="2">
        <v>45288.500092592592</v>
      </c>
      <c r="N1877" s="2">
        <v>45288.708182870374</v>
      </c>
      <c r="P1877" s="1" t="s">
        <v>15471</v>
      </c>
      <c r="R1877" s="1">
        <v>6</v>
      </c>
      <c r="S1877" s="1">
        <v>70</v>
      </c>
      <c r="U1877" s="1" t="s">
        <v>3179</v>
      </c>
      <c r="AC1877" s="1" t="s">
        <v>96</v>
      </c>
      <c r="AD1877" s="1" t="s">
        <v>15472</v>
      </c>
      <c r="AJ1877" s="1" t="s">
        <v>15473</v>
      </c>
      <c r="AN1877" s="1" t="s">
        <v>15474</v>
      </c>
    </row>
    <row r="1878" spans="1:40" x14ac:dyDescent="0.35">
      <c r="A1878" s="1" t="s">
        <v>15475</v>
      </c>
      <c r="B1878" s="1" t="s">
        <v>87</v>
      </c>
      <c r="C1878" s="1">
        <v>2010</v>
      </c>
      <c r="D1878" s="1" t="s">
        <v>15476</v>
      </c>
      <c r="E1878" s="1" t="s">
        <v>15477</v>
      </c>
      <c r="F1878" s="1" t="s">
        <v>412</v>
      </c>
      <c r="H1878" s="1" t="s">
        <v>957</v>
      </c>
      <c r="I1878" s="1" t="s">
        <v>15478</v>
      </c>
      <c r="K1878" s="1" t="s">
        <v>15479</v>
      </c>
      <c r="L1878" s="1" t="s">
        <v>12427</v>
      </c>
      <c r="M1878" s="2">
        <v>45288.500092592592</v>
      </c>
      <c r="N1878" s="2">
        <v>45288.701261574075</v>
      </c>
      <c r="P1878" s="1" t="s">
        <v>906</v>
      </c>
      <c r="R1878" s="1">
        <v>1</v>
      </c>
      <c r="S1878" s="1">
        <v>76</v>
      </c>
      <c r="U1878" s="1" t="s">
        <v>418</v>
      </c>
      <c r="AC1878" s="1" t="s">
        <v>96</v>
      </c>
      <c r="AJ1878" s="1" t="s">
        <v>15480</v>
      </c>
      <c r="AN1878" s="1" t="s">
        <v>15481</v>
      </c>
    </row>
    <row r="1879" spans="1:40" x14ac:dyDescent="0.35">
      <c r="A1879" s="1" t="s">
        <v>15482</v>
      </c>
      <c r="B1879" s="1" t="s">
        <v>87</v>
      </c>
      <c r="C1879" s="1">
        <v>2005</v>
      </c>
      <c r="D1879" s="1" t="s">
        <v>15483</v>
      </c>
      <c r="E1879" s="1" t="s">
        <v>15484</v>
      </c>
      <c r="F1879" s="1" t="s">
        <v>507</v>
      </c>
      <c r="H1879" s="1" t="s">
        <v>591</v>
      </c>
      <c r="I1879" s="1" t="s">
        <v>15485</v>
      </c>
      <c r="K1879" s="1" t="s">
        <v>15486</v>
      </c>
      <c r="L1879" s="1" t="s">
        <v>1713</v>
      </c>
      <c r="M1879" s="2">
        <v>45288.500092592592</v>
      </c>
      <c r="N1879" s="2">
        <v>45288.702453703707</v>
      </c>
      <c r="P1879" s="1" t="s">
        <v>15487</v>
      </c>
      <c r="R1879" s="1">
        <v>10</v>
      </c>
      <c r="S1879" s="1">
        <v>84</v>
      </c>
      <c r="U1879" s="1" t="s">
        <v>512</v>
      </c>
      <c r="AC1879" s="1" t="s">
        <v>96</v>
      </c>
      <c r="AJ1879" s="1" t="s">
        <v>15488</v>
      </c>
      <c r="AN1879" s="1" t="s">
        <v>15489</v>
      </c>
    </row>
    <row r="1880" spans="1:40" x14ac:dyDescent="0.35">
      <c r="A1880" s="1" t="s">
        <v>15490</v>
      </c>
      <c r="B1880" s="1" t="s">
        <v>87</v>
      </c>
      <c r="C1880" s="1">
        <v>2003</v>
      </c>
      <c r="D1880" s="1" t="s">
        <v>15491</v>
      </c>
      <c r="E1880" s="1" t="s">
        <v>15492</v>
      </c>
      <c r="F1880" s="1" t="s">
        <v>2981</v>
      </c>
      <c r="H1880" s="1" t="s">
        <v>6143</v>
      </c>
      <c r="I1880" s="1" t="s">
        <v>15493</v>
      </c>
      <c r="K1880" s="1" t="s">
        <v>15494</v>
      </c>
      <c r="L1880" s="1" t="s">
        <v>11994</v>
      </c>
      <c r="M1880" s="2">
        <v>45288.500092592592</v>
      </c>
      <c r="N1880" s="2">
        <v>45288.625752314816</v>
      </c>
      <c r="P1880" s="1" t="s">
        <v>15495</v>
      </c>
      <c r="R1880" s="1">
        <v>12</v>
      </c>
      <c r="S1880" s="1">
        <v>47</v>
      </c>
      <c r="U1880" s="1" t="s">
        <v>2986</v>
      </c>
      <c r="AC1880" s="1" t="s">
        <v>96</v>
      </c>
      <c r="AJ1880" s="1" t="s">
        <v>15496</v>
      </c>
      <c r="AN1880" s="1" t="s">
        <v>15497</v>
      </c>
    </row>
    <row r="1881" spans="1:40" x14ac:dyDescent="0.35">
      <c r="A1881" s="1" t="s">
        <v>15498</v>
      </c>
      <c r="B1881" s="1" t="s">
        <v>87</v>
      </c>
      <c r="C1881" s="1">
        <v>1995</v>
      </c>
      <c r="D1881" s="1" t="s">
        <v>15499</v>
      </c>
      <c r="E1881" s="1" t="s">
        <v>15500</v>
      </c>
      <c r="F1881" s="1" t="s">
        <v>2785</v>
      </c>
      <c r="H1881" s="1" t="s">
        <v>2786</v>
      </c>
      <c r="I1881" s="1" t="s">
        <v>15501</v>
      </c>
      <c r="K1881" s="1" t="s">
        <v>15502</v>
      </c>
      <c r="L1881" s="1" t="s">
        <v>3075</v>
      </c>
      <c r="M1881" s="2">
        <v>45288.500092592592</v>
      </c>
      <c r="N1881" s="2">
        <v>45288.649930555555</v>
      </c>
      <c r="P1881" s="1" t="s">
        <v>15503</v>
      </c>
      <c r="R1881" s="1">
        <v>6</v>
      </c>
      <c r="S1881" s="1">
        <v>36</v>
      </c>
      <c r="U1881" s="1" t="s">
        <v>2791</v>
      </c>
      <c r="AC1881" s="1" t="s">
        <v>96</v>
      </c>
      <c r="AJ1881" s="1" t="s">
        <v>15504</v>
      </c>
      <c r="AN1881" s="1" t="s">
        <v>15505</v>
      </c>
    </row>
    <row r="1882" spans="1:40" x14ac:dyDescent="0.35">
      <c r="A1882" s="1" t="s">
        <v>15506</v>
      </c>
      <c r="B1882" s="1" t="s">
        <v>87</v>
      </c>
      <c r="C1882" s="1">
        <v>2015</v>
      </c>
      <c r="D1882" s="1" t="s">
        <v>15507</v>
      </c>
      <c r="E1882" s="1" t="s">
        <v>15508</v>
      </c>
      <c r="F1882" s="1" t="s">
        <v>15509</v>
      </c>
      <c r="H1882" s="1" t="s">
        <v>15510</v>
      </c>
      <c r="J1882" s="1" t="s">
        <v>15511</v>
      </c>
      <c r="K1882" s="1" t="s">
        <v>15512</v>
      </c>
      <c r="L1882" s="1">
        <v>2015</v>
      </c>
      <c r="M1882" s="2">
        <v>45288.517847222225</v>
      </c>
      <c r="N1882" s="2">
        <v>45288.517847222225</v>
      </c>
      <c r="P1882" s="1">
        <v>173</v>
      </c>
      <c r="R1882" s="1">
        <v>3</v>
      </c>
      <c r="S1882" s="1">
        <v>60</v>
      </c>
      <c r="U1882" s="1" t="s">
        <v>15513</v>
      </c>
      <c r="W1882" s="1" t="s">
        <v>15514</v>
      </c>
      <c r="AC1882" s="1" t="s">
        <v>299</v>
      </c>
      <c r="AF1882" s="1" t="s">
        <v>300</v>
      </c>
      <c r="AG1882" s="1">
        <v>72086949</v>
      </c>
      <c r="AJ1882" s="1" t="s">
        <v>15515</v>
      </c>
      <c r="AN1882" s="1" t="s">
        <v>15516</v>
      </c>
    </row>
    <row r="1883" spans="1:40" x14ac:dyDescent="0.35">
      <c r="A1883" s="1" t="s">
        <v>15517</v>
      </c>
      <c r="B1883" s="1" t="s">
        <v>87</v>
      </c>
      <c r="C1883" s="1">
        <v>1996</v>
      </c>
      <c r="D1883" s="1" t="s">
        <v>15518</v>
      </c>
      <c r="E1883" s="1" t="s">
        <v>15519</v>
      </c>
      <c r="F1883" s="1" t="s">
        <v>15520</v>
      </c>
      <c r="H1883" s="1" t="s">
        <v>15521</v>
      </c>
      <c r="K1883" s="1" t="s">
        <v>15522</v>
      </c>
      <c r="L1883" s="1" t="s">
        <v>15523</v>
      </c>
      <c r="M1883" s="2">
        <v>45288.513703703706</v>
      </c>
      <c r="N1883" s="2">
        <v>45288.513703703706</v>
      </c>
      <c r="P1883" s="1" t="s">
        <v>15524</v>
      </c>
      <c r="R1883" s="1">
        <v>4</v>
      </c>
      <c r="S1883" s="1">
        <v>48</v>
      </c>
      <c r="AG1883" s="1" t="s">
        <v>15525</v>
      </c>
    </row>
    <row r="1884" spans="1:40" x14ac:dyDescent="0.35">
      <c r="A1884" s="1" t="s">
        <v>15526</v>
      </c>
      <c r="B1884" s="1" t="s">
        <v>87</v>
      </c>
      <c r="C1884" s="1">
        <v>2015</v>
      </c>
      <c r="D1884" s="1" t="s">
        <v>15527</v>
      </c>
      <c r="E1884" s="1" t="s">
        <v>15528</v>
      </c>
      <c r="F1884" s="1" t="s">
        <v>15529</v>
      </c>
      <c r="H1884" s="1" t="s">
        <v>15530</v>
      </c>
      <c r="K1884" s="1" t="s">
        <v>15531</v>
      </c>
      <c r="L1884" s="1">
        <v>2015</v>
      </c>
      <c r="M1884" s="2">
        <v>45288.517835648148</v>
      </c>
      <c r="N1884" s="2">
        <v>45288.603217592594</v>
      </c>
      <c r="P1884" s="1" t="s">
        <v>15532</v>
      </c>
      <c r="R1884" s="1" t="s">
        <v>6731</v>
      </c>
      <c r="S1884" s="1">
        <v>110</v>
      </c>
      <c r="U1884" s="1" t="s">
        <v>15533</v>
      </c>
      <c r="W1884" s="1" t="s">
        <v>15534</v>
      </c>
      <c r="AC1884" s="1" t="s">
        <v>299</v>
      </c>
      <c r="AF1884" s="1" t="s">
        <v>300</v>
      </c>
      <c r="AG1884" s="1">
        <v>636450999</v>
      </c>
      <c r="AJ1884" s="1" t="s">
        <v>15535</v>
      </c>
      <c r="AN1884" s="1" t="s">
        <v>15536</v>
      </c>
    </row>
    <row r="1885" spans="1:40" x14ac:dyDescent="0.35">
      <c r="A1885" s="1" t="s">
        <v>15537</v>
      </c>
      <c r="B1885" s="1" t="s">
        <v>87</v>
      </c>
      <c r="C1885" s="1">
        <v>2022</v>
      </c>
      <c r="D1885" s="1" t="s">
        <v>15538</v>
      </c>
      <c r="E1885" s="1" t="s">
        <v>15539</v>
      </c>
      <c r="F1885" s="1" t="s">
        <v>3355</v>
      </c>
      <c r="I1885" s="1" t="s">
        <v>15540</v>
      </c>
      <c r="J1885" s="1" t="s">
        <v>15541</v>
      </c>
      <c r="L1885" s="1">
        <v>2022</v>
      </c>
      <c r="M1885" s="2">
        <v>45288.504687499997</v>
      </c>
      <c r="N1885" s="2">
        <v>45288.687384259261</v>
      </c>
      <c r="P1885" s="1" t="s">
        <v>15542</v>
      </c>
      <c r="R1885" s="1">
        <v>6</v>
      </c>
      <c r="S1885" s="1">
        <v>54</v>
      </c>
      <c r="AF1885" s="1" t="s">
        <v>408</v>
      </c>
    </row>
    <row r="1886" spans="1:40" x14ac:dyDescent="0.35">
      <c r="A1886" s="1" t="s">
        <v>15543</v>
      </c>
      <c r="B1886" s="1" t="s">
        <v>87</v>
      </c>
      <c r="C1886" s="1">
        <v>2010</v>
      </c>
      <c r="D1886" s="1" t="s">
        <v>15544</v>
      </c>
      <c r="E1886" s="1" t="s">
        <v>15545</v>
      </c>
      <c r="F1886" s="1" t="s">
        <v>1943</v>
      </c>
      <c r="H1886" s="1" t="s">
        <v>3258</v>
      </c>
      <c r="I1886" s="1" t="s">
        <v>15546</v>
      </c>
      <c r="K1886" s="1" t="s">
        <v>15547</v>
      </c>
      <c r="L1886" s="3">
        <v>40416</v>
      </c>
      <c r="M1886" s="2">
        <v>45288.500092592592</v>
      </c>
      <c r="N1886" s="2">
        <v>45288.642210648148</v>
      </c>
      <c r="P1886" s="1" t="s">
        <v>15548</v>
      </c>
      <c r="R1886" s="4">
        <v>45019</v>
      </c>
      <c r="S1886" s="1">
        <v>144</v>
      </c>
      <c r="U1886" s="1" t="s">
        <v>1948</v>
      </c>
      <c r="AC1886" s="1" t="s">
        <v>96</v>
      </c>
      <c r="AD1886" s="1" t="s">
        <v>3282</v>
      </c>
      <c r="AJ1886" s="1" t="s">
        <v>15549</v>
      </c>
      <c r="AN1886" s="1" t="s">
        <v>15550</v>
      </c>
    </row>
    <row r="1887" spans="1:40" x14ac:dyDescent="0.35">
      <c r="A1887" s="1" t="s">
        <v>15551</v>
      </c>
      <c r="B1887" s="1" t="s">
        <v>87</v>
      </c>
      <c r="C1887" s="1">
        <v>1997</v>
      </c>
      <c r="D1887" s="1" t="s">
        <v>15552</v>
      </c>
      <c r="E1887" s="1" t="s">
        <v>15553</v>
      </c>
      <c r="F1887" s="1" t="s">
        <v>4978</v>
      </c>
      <c r="I1887" s="1" t="s">
        <v>15554</v>
      </c>
      <c r="J1887" s="1" t="s">
        <v>15555</v>
      </c>
      <c r="L1887" s="1">
        <v>1997</v>
      </c>
      <c r="M1887" s="2">
        <v>45288.507245370369</v>
      </c>
      <c r="N1887" s="2">
        <v>45288.724421296298</v>
      </c>
      <c r="P1887" s="1" t="s">
        <v>15556</v>
      </c>
      <c r="R1887" s="1">
        <v>2</v>
      </c>
      <c r="S1887" s="1">
        <v>82</v>
      </c>
      <c r="AF1887" s="1" t="s">
        <v>408</v>
      </c>
      <c r="AN1887" s="1" t="s">
        <v>15557</v>
      </c>
    </row>
    <row r="1888" spans="1:40" x14ac:dyDescent="0.35">
      <c r="A1888" s="1" t="s">
        <v>15558</v>
      </c>
      <c r="B1888" s="1" t="s">
        <v>87</v>
      </c>
      <c r="C1888" s="1">
        <v>2006</v>
      </c>
      <c r="D1888" s="1" t="s">
        <v>15559</v>
      </c>
      <c r="E1888" s="1" t="s">
        <v>15560</v>
      </c>
      <c r="F1888" s="1" t="s">
        <v>2209</v>
      </c>
      <c r="H1888" s="1" t="s">
        <v>2210</v>
      </c>
      <c r="I1888" s="1" t="s">
        <v>15561</v>
      </c>
      <c r="K1888" s="1" t="s">
        <v>15562</v>
      </c>
      <c r="L1888" s="3">
        <v>38718</v>
      </c>
      <c r="M1888" s="2">
        <v>45288.51457175926</v>
      </c>
      <c r="N1888" s="2">
        <v>45288.51457175926</v>
      </c>
      <c r="P1888" s="1" t="s">
        <v>15563</v>
      </c>
      <c r="R1888" s="1">
        <v>1</v>
      </c>
      <c r="S1888" s="1">
        <v>42</v>
      </c>
      <c r="AG1888" s="1" t="s">
        <v>15564</v>
      </c>
    </row>
    <row r="1889" spans="1:40" x14ac:dyDescent="0.35">
      <c r="A1889" s="1" t="s">
        <v>15565</v>
      </c>
      <c r="B1889" s="1" t="s">
        <v>87</v>
      </c>
      <c r="C1889" s="1">
        <v>2004</v>
      </c>
      <c r="D1889" s="1" t="s">
        <v>15566</v>
      </c>
      <c r="E1889" s="1" t="s">
        <v>15567</v>
      </c>
      <c r="F1889" s="1" t="s">
        <v>910</v>
      </c>
      <c r="H1889" s="1" t="s">
        <v>911</v>
      </c>
      <c r="I1889" s="1" t="s">
        <v>15568</v>
      </c>
      <c r="K1889" s="1" t="s">
        <v>15569</v>
      </c>
      <c r="L1889" s="3">
        <v>38183</v>
      </c>
      <c r="M1889" s="2">
        <v>45288.500092592592</v>
      </c>
      <c r="N1889" s="2">
        <v>45288.639733796299</v>
      </c>
      <c r="P1889" s="1" t="s">
        <v>15570</v>
      </c>
      <c r="R1889" s="1">
        <v>2</v>
      </c>
      <c r="S1889" s="1">
        <v>94</v>
      </c>
      <c r="U1889" s="1" t="s">
        <v>915</v>
      </c>
      <c r="AC1889" s="1" t="s">
        <v>96</v>
      </c>
      <c r="AJ1889" s="1" t="s">
        <v>15571</v>
      </c>
      <c r="AN1889" s="1" t="s">
        <v>15572</v>
      </c>
    </row>
    <row r="1890" spans="1:40" x14ac:dyDescent="0.35">
      <c r="A1890" s="1" t="s">
        <v>15573</v>
      </c>
      <c r="B1890" s="1" t="s">
        <v>87</v>
      </c>
      <c r="C1890" s="1">
        <v>2009</v>
      </c>
      <c r="D1890" s="1" t="s">
        <v>15574</v>
      </c>
      <c r="E1890" s="1" t="s">
        <v>15575</v>
      </c>
      <c r="F1890" s="1" t="s">
        <v>910</v>
      </c>
      <c r="H1890" s="1" t="s">
        <v>1088</v>
      </c>
      <c r="I1890" s="1" t="s">
        <v>15576</v>
      </c>
      <c r="K1890" s="1" t="s">
        <v>15577</v>
      </c>
      <c r="L1890" s="3">
        <v>40147</v>
      </c>
      <c r="M1890" s="2">
        <v>45288.500092592592</v>
      </c>
      <c r="N1890" s="2">
        <v>45288.596192129633</v>
      </c>
      <c r="P1890" s="1" t="s">
        <v>15578</v>
      </c>
      <c r="R1890" s="1">
        <v>1</v>
      </c>
      <c r="S1890" s="1">
        <v>136</v>
      </c>
      <c r="U1890" s="1" t="s">
        <v>915</v>
      </c>
      <c r="AC1890" s="1" t="s">
        <v>96</v>
      </c>
      <c r="AJ1890" s="1" t="s">
        <v>15579</v>
      </c>
      <c r="AN1890" s="1" t="s">
        <v>15580</v>
      </c>
    </row>
    <row r="1891" spans="1:40" x14ac:dyDescent="0.35">
      <c r="A1891" s="1" t="s">
        <v>15581</v>
      </c>
      <c r="B1891" s="1" t="s">
        <v>87</v>
      </c>
      <c r="C1891" s="1">
        <v>2014</v>
      </c>
      <c r="D1891" s="1" t="s">
        <v>15582</v>
      </c>
      <c r="E1891" s="1" t="s">
        <v>15583</v>
      </c>
      <c r="F1891" s="1" t="s">
        <v>910</v>
      </c>
      <c r="H1891" s="1" t="s">
        <v>1088</v>
      </c>
      <c r="I1891" s="1" t="s">
        <v>15584</v>
      </c>
      <c r="K1891" s="1" t="s">
        <v>15585</v>
      </c>
      <c r="L1891" s="3">
        <v>41822</v>
      </c>
      <c r="M1891" s="2">
        <v>45288.500092592592</v>
      </c>
      <c r="N1891" s="2">
        <v>45288.500092592592</v>
      </c>
      <c r="P1891" s="1" t="s">
        <v>15586</v>
      </c>
      <c r="S1891" s="1">
        <v>181</v>
      </c>
      <c r="U1891" s="1" t="s">
        <v>915</v>
      </c>
      <c r="AC1891" s="1" t="s">
        <v>96</v>
      </c>
      <c r="AD1891" s="1" t="s">
        <v>3052</v>
      </c>
      <c r="AJ1891" s="1" t="s">
        <v>15587</v>
      </c>
      <c r="AN1891" s="1" t="s">
        <v>15588</v>
      </c>
    </row>
    <row r="1892" spans="1:40" x14ac:dyDescent="0.35">
      <c r="A1892" s="1" t="s">
        <v>15589</v>
      </c>
      <c r="B1892" s="1" t="s">
        <v>87</v>
      </c>
      <c r="C1892" s="1">
        <v>2015</v>
      </c>
      <c r="D1892" s="1" t="s">
        <v>15590</v>
      </c>
      <c r="E1892" s="1" t="s">
        <v>15591</v>
      </c>
      <c r="F1892" s="1" t="s">
        <v>2280</v>
      </c>
      <c r="I1892" s="1" t="s">
        <v>15592</v>
      </c>
      <c r="J1892" s="1" t="s">
        <v>15593</v>
      </c>
      <c r="L1892" s="1">
        <v>2015</v>
      </c>
      <c r="M1892" s="2">
        <v>45288.505937499998</v>
      </c>
      <c r="N1892" s="2">
        <v>45288.505937499998</v>
      </c>
      <c r="P1892" s="5">
        <v>41852</v>
      </c>
      <c r="S1892" s="1">
        <v>203</v>
      </c>
      <c r="AF1892" s="1" t="s">
        <v>408</v>
      </c>
    </row>
    <row r="1893" spans="1:40" x14ac:dyDescent="0.35">
      <c r="A1893" s="1" t="s">
        <v>15594</v>
      </c>
      <c r="B1893" s="1" t="s">
        <v>87</v>
      </c>
      <c r="C1893" s="1">
        <v>2019</v>
      </c>
      <c r="D1893" s="1" t="s">
        <v>15595</v>
      </c>
      <c r="E1893" s="1" t="s">
        <v>15596</v>
      </c>
      <c r="F1893" s="1" t="s">
        <v>13152</v>
      </c>
      <c r="I1893" s="1" t="s">
        <v>15597</v>
      </c>
      <c r="J1893" s="1" t="s">
        <v>15598</v>
      </c>
      <c r="L1893" s="1">
        <v>2019</v>
      </c>
      <c r="M1893" s="2">
        <v>45288.505300925928</v>
      </c>
      <c r="N1893" s="2">
        <v>45288.505300925928</v>
      </c>
      <c r="P1893" s="1" t="s">
        <v>15599</v>
      </c>
      <c r="S1893" s="1">
        <v>289</v>
      </c>
      <c r="AF1893" s="1" t="s">
        <v>408</v>
      </c>
    </row>
    <row r="1894" spans="1:40" x14ac:dyDescent="0.35">
      <c r="A1894" s="1" t="s">
        <v>15600</v>
      </c>
      <c r="B1894" s="1" t="s">
        <v>87</v>
      </c>
      <c r="C1894" s="1">
        <v>2022</v>
      </c>
      <c r="D1894" s="1" t="s">
        <v>15601</v>
      </c>
      <c r="E1894" s="1" t="s">
        <v>15602</v>
      </c>
      <c r="F1894" s="1" t="s">
        <v>10754</v>
      </c>
      <c r="I1894" s="1" t="s">
        <v>15603</v>
      </c>
      <c r="J1894" s="1" t="s">
        <v>15604</v>
      </c>
      <c r="L1894" s="1">
        <v>2022</v>
      </c>
      <c r="M1894" s="2">
        <v>45288.504780092589</v>
      </c>
      <c r="N1894" s="2">
        <v>45288.723252314812</v>
      </c>
      <c r="S1894" s="1">
        <v>21</v>
      </c>
      <c r="AF1894" s="1" t="s">
        <v>408</v>
      </c>
      <c r="AN1894" s="1" t="s">
        <v>15605</v>
      </c>
    </row>
    <row r="1895" spans="1:40" x14ac:dyDescent="0.35">
      <c r="A1895" s="1" t="s">
        <v>15606</v>
      </c>
      <c r="B1895" s="1" t="s">
        <v>87</v>
      </c>
      <c r="C1895" s="1">
        <v>2019</v>
      </c>
      <c r="D1895" s="1" t="s">
        <v>15607</v>
      </c>
      <c r="E1895" s="1" t="s">
        <v>15608</v>
      </c>
      <c r="F1895" s="1" t="s">
        <v>2289</v>
      </c>
      <c r="I1895" s="1" t="s">
        <v>15609</v>
      </c>
      <c r="J1895" s="1" t="s">
        <v>15610</v>
      </c>
      <c r="L1895" s="1">
        <v>2019</v>
      </c>
      <c r="M1895" s="2">
        <v>45288.505324074074</v>
      </c>
      <c r="N1895" s="2">
        <v>45288.505324074074</v>
      </c>
      <c r="P1895" s="1" t="s">
        <v>15611</v>
      </c>
      <c r="R1895" s="1">
        <v>7</v>
      </c>
      <c r="S1895" s="1">
        <v>16</v>
      </c>
      <c r="AF1895" s="1" t="s">
        <v>408</v>
      </c>
    </row>
    <row r="1896" spans="1:40" x14ac:dyDescent="0.35">
      <c r="A1896" s="1" t="s">
        <v>15612</v>
      </c>
      <c r="B1896" s="1" t="s">
        <v>87</v>
      </c>
      <c r="C1896" s="1">
        <v>2022</v>
      </c>
      <c r="D1896" s="1" t="s">
        <v>15613</v>
      </c>
      <c r="E1896" s="1" t="s">
        <v>15614</v>
      </c>
      <c r="F1896" s="1" t="s">
        <v>873</v>
      </c>
      <c r="H1896" s="1" t="s">
        <v>874</v>
      </c>
      <c r="I1896" s="1" t="s">
        <v>15615</v>
      </c>
      <c r="K1896" s="1" t="s">
        <v>15616</v>
      </c>
      <c r="L1896" s="1" t="s">
        <v>4478</v>
      </c>
      <c r="M1896" s="2">
        <v>45288.51353009259</v>
      </c>
      <c r="N1896" s="2">
        <v>45288.51353009259</v>
      </c>
      <c r="S1896" s="1">
        <v>135</v>
      </c>
      <c r="AG1896" s="1" t="s">
        <v>15617</v>
      </c>
    </row>
    <row r="1897" spans="1:40" x14ac:dyDescent="0.35">
      <c r="A1897" s="1" t="s">
        <v>15618</v>
      </c>
      <c r="B1897" s="1" t="s">
        <v>87</v>
      </c>
      <c r="C1897" s="1">
        <v>2006</v>
      </c>
      <c r="D1897" s="1" t="s">
        <v>15619</v>
      </c>
      <c r="E1897" s="1" t="s">
        <v>15620</v>
      </c>
      <c r="F1897" s="1" t="s">
        <v>6927</v>
      </c>
      <c r="I1897" s="1" t="s">
        <v>15621</v>
      </c>
      <c r="J1897" s="1" t="s">
        <v>15622</v>
      </c>
      <c r="L1897" s="1">
        <v>2006</v>
      </c>
      <c r="M1897" s="2">
        <v>45288.50681712963</v>
      </c>
      <c r="N1897" s="2">
        <v>45288.50681712963</v>
      </c>
      <c r="P1897" s="1" t="s">
        <v>15623</v>
      </c>
      <c r="R1897" s="1">
        <v>8</v>
      </c>
      <c r="S1897" s="1">
        <v>5</v>
      </c>
      <c r="AF1897" s="1" t="s">
        <v>408</v>
      </c>
    </row>
    <row r="1898" spans="1:40" x14ac:dyDescent="0.35">
      <c r="A1898" s="1" t="s">
        <v>15624</v>
      </c>
      <c r="B1898" s="1" t="s">
        <v>87</v>
      </c>
      <c r="C1898" s="1">
        <v>2018</v>
      </c>
      <c r="D1898" s="1" t="s">
        <v>15625</v>
      </c>
      <c r="E1898" s="1" t="s">
        <v>15626</v>
      </c>
      <c r="F1898" s="1" t="s">
        <v>5510</v>
      </c>
      <c r="H1898" s="1" t="s">
        <v>5511</v>
      </c>
      <c r="I1898" s="1" t="s">
        <v>15627</v>
      </c>
      <c r="K1898" s="1" t="s">
        <v>15628</v>
      </c>
      <c r="L1898" s="1" t="s">
        <v>684</v>
      </c>
      <c r="M1898" s="2">
        <v>45288.500092592592</v>
      </c>
      <c r="N1898" s="2">
        <v>45288.696030092593</v>
      </c>
      <c r="P1898" s="1" t="s">
        <v>15629</v>
      </c>
      <c r="R1898" s="1">
        <v>11</v>
      </c>
      <c r="S1898" s="1">
        <v>102</v>
      </c>
      <c r="U1898" s="1" t="s">
        <v>5515</v>
      </c>
      <c r="AC1898" s="1" t="s">
        <v>96</v>
      </c>
      <c r="AJ1898" s="1" t="s">
        <v>15630</v>
      </c>
      <c r="AN1898" s="1" t="s">
        <v>15631</v>
      </c>
    </row>
    <row r="1899" spans="1:40" x14ac:dyDescent="0.35">
      <c r="A1899" s="1" t="s">
        <v>15632</v>
      </c>
      <c r="B1899" s="1" t="s">
        <v>87</v>
      </c>
      <c r="C1899" s="1">
        <v>2007</v>
      </c>
      <c r="D1899" s="1" t="s">
        <v>15633</v>
      </c>
      <c r="E1899" s="1" t="s">
        <v>15634</v>
      </c>
      <c r="F1899" s="1" t="s">
        <v>1174</v>
      </c>
      <c r="H1899" s="1" t="s">
        <v>6406</v>
      </c>
      <c r="I1899" s="1" t="s">
        <v>15635</v>
      </c>
      <c r="K1899" s="1" t="s">
        <v>15636</v>
      </c>
      <c r="L1899" s="1" t="s">
        <v>3030</v>
      </c>
      <c r="M1899" s="2">
        <v>45288.500092592592</v>
      </c>
      <c r="N1899" s="2">
        <v>45288.500092592592</v>
      </c>
      <c r="P1899" s="1" t="s">
        <v>15637</v>
      </c>
      <c r="R1899" s="1">
        <v>1</v>
      </c>
      <c r="S1899" s="1">
        <v>69</v>
      </c>
      <c r="U1899" s="1" t="s">
        <v>1180</v>
      </c>
      <c r="AC1899" s="1" t="s">
        <v>96</v>
      </c>
      <c r="AJ1899" s="1" t="s">
        <v>15638</v>
      </c>
      <c r="AN1899" s="1" t="s">
        <v>15639</v>
      </c>
    </row>
    <row r="1900" spans="1:40" x14ac:dyDescent="0.35">
      <c r="A1900" s="1" t="s">
        <v>15640</v>
      </c>
      <c r="B1900" s="1" t="s">
        <v>87</v>
      </c>
      <c r="C1900" s="1">
        <v>2014</v>
      </c>
      <c r="D1900" s="1" t="s">
        <v>15641</v>
      </c>
      <c r="E1900" s="1" t="s">
        <v>15642</v>
      </c>
      <c r="F1900" s="1" t="s">
        <v>3142</v>
      </c>
      <c r="H1900" s="1" t="s">
        <v>15643</v>
      </c>
      <c r="I1900" s="1" t="s">
        <v>15644</v>
      </c>
      <c r="J1900" s="1" t="s">
        <v>15645</v>
      </c>
      <c r="K1900" s="1" t="s">
        <v>15646</v>
      </c>
      <c r="L1900" s="1">
        <v>2014</v>
      </c>
      <c r="M1900" s="2">
        <v>45288.517905092594</v>
      </c>
      <c r="N1900" s="2">
        <v>45288.517905092594</v>
      </c>
      <c r="P1900" s="1">
        <v>288</v>
      </c>
      <c r="R1900" s="1" t="s">
        <v>15647</v>
      </c>
      <c r="S1900" s="1">
        <v>5</v>
      </c>
      <c r="U1900" s="1" t="s">
        <v>15648</v>
      </c>
      <c r="AC1900" s="1" t="s">
        <v>299</v>
      </c>
      <c r="AF1900" s="1" t="s">
        <v>300</v>
      </c>
      <c r="AG1900" s="1">
        <v>373667104</v>
      </c>
      <c r="AN1900" s="1" t="s">
        <v>15649</v>
      </c>
    </row>
    <row r="1901" spans="1:40" x14ac:dyDescent="0.35">
      <c r="A1901" s="1" t="s">
        <v>15650</v>
      </c>
      <c r="B1901" s="1" t="s">
        <v>87</v>
      </c>
      <c r="C1901" s="1">
        <v>2017</v>
      </c>
      <c r="D1901" s="1" t="s">
        <v>15651</v>
      </c>
      <c r="E1901" s="1" t="s">
        <v>15652</v>
      </c>
      <c r="F1901" s="1" t="s">
        <v>15653</v>
      </c>
      <c r="H1901" s="1" t="s">
        <v>15654</v>
      </c>
      <c r="I1901" s="1" t="s">
        <v>15655</v>
      </c>
      <c r="K1901" s="1" t="s">
        <v>15656</v>
      </c>
      <c r="L1901" s="1">
        <v>2017</v>
      </c>
      <c r="M1901" s="2">
        <v>45288.513101851851</v>
      </c>
      <c r="N1901" s="2">
        <v>45288.513101851851</v>
      </c>
      <c r="S1901" s="1">
        <v>2017</v>
      </c>
      <c r="AG1901" s="1" t="s">
        <v>15657</v>
      </c>
    </row>
    <row r="1902" spans="1:40" x14ac:dyDescent="0.35">
      <c r="A1902" s="1" t="s">
        <v>15658</v>
      </c>
      <c r="B1902" s="1" t="s">
        <v>87</v>
      </c>
      <c r="C1902" s="1">
        <v>2011</v>
      </c>
      <c r="D1902" s="1" t="s">
        <v>15659</v>
      </c>
      <c r="E1902" s="1" t="s">
        <v>15660</v>
      </c>
      <c r="F1902" s="1" t="s">
        <v>15661</v>
      </c>
      <c r="H1902" s="1" t="s">
        <v>15662</v>
      </c>
      <c r="I1902" s="1" t="s">
        <v>15663</v>
      </c>
      <c r="K1902" s="1" t="s">
        <v>15664</v>
      </c>
      <c r="L1902" s="1" t="s">
        <v>15665</v>
      </c>
      <c r="M1902" s="2">
        <v>45288.51358796296</v>
      </c>
      <c r="N1902" s="2">
        <v>45288.51358796296</v>
      </c>
      <c r="P1902" s="1" t="s">
        <v>15666</v>
      </c>
      <c r="R1902" s="1">
        <v>7</v>
      </c>
      <c r="S1902" s="1">
        <v>92</v>
      </c>
      <c r="AG1902" s="1" t="s">
        <v>15667</v>
      </c>
    </row>
    <row r="1903" spans="1:40" x14ac:dyDescent="0.35">
      <c r="A1903" s="1" t="s">
        <v>15668</v>
      </c>
      <c r="B1903" s="1" t="s">
        <v>87</v>
      </c>
      <c r="C1903" s="1">
        <v>2020</v>
      </c>
      <c r="D1903" s="1" t="s">
        <v>15669</v>
      </c>
      <c r="E1903" s="1" t="s">
        <v>15670</v>
      </c>
      <c r="F1903" s="1" t="s">
        <v>910</v>
      </c>
      <c r="H1903" s="1" t="s">
        <v>1088</v>
      </c>
      <c r="I1903" s="1" t="s">
        <v>15671</v>
      </c>
      <c r="K1903" s="1" t="s">
        <v>15672</v>
      </c>
      <c r="L1903" s="3">
        <v>44137</v>
      </c>
      <c r="M1903" s="2">
        <v>45288.500092592592</v>
      </c>
      <c r="N1903" s="2">
        <v>45288.634976851848</v>
      </c>
      <c r="P1903" s="1">
        <v>108775</v>
      </c>
      <c r="S1903" s="1">
        <v>332</v>
      </c>
      <c r="U1903" s="1" t="s">
        <v>915</v>
      </c>
      <c r="AC1903" s="1" t="s">
        <v>96</v>
      </c>
      <c r="AD1903" s="1" t="s">
        <v>15673</v>
      </c>
      <c r="AJ1903" s="1" t="s">
        <v>15674</v>
      </c>
      <c r="AN1903" s="1" t="s">
        <v>15675</v>
      </c>
    </row>
    <row r="1904" spans="1:40" x14ac:dyDescent="0.35">
      <c r="A1904" s="1" t="s">
        <v>15676</v>
      </c>
      <c r="B1904" s="1" t="s">
        <v>87</v>
      </c>
      <c r="C1904" s="1">
        <v>1989</v>
      </c>
      <c r="D1904" s="1" t="s">
        <v>15677</v>
      </c>
      <c r="E1904" s="1" t="s">
        <v>15678</v>
      </c>
      <c r="F1904" s="1" t="s">
        <v>882</v>
      </c>
      <c r="H1904" s="1" t="s">
        <v>883</v>
      </c>
      <c r="I1904" s="1" t="s">
        <v>15679</v>
      </c>
      <c r="K1904" s="1" t="s">
        <v>15680</v>
      </c>
      <c r="L1904" s="1" t="s">
        <v>15681</v>
      </c>
      <c r="M1904" s="2">
        <v>45288.500092592592</v>
      </c>
      <c r="N1904" s="2">
        <v>45288.685300925928</v>
      </c>
      <c r="P1904" s="1" t="s">
        <v>15682</v>
      </c>
      <c r="R1904" s="1">
        <v>1</v>
      </c>
      <c r="S1904" s="1">
        <v>63</v>
      </c>
      <c r="U1904" s="1" t="s">
        <v>888</v>
      </c>
      <c r="AC1904" s="1" t="s">
        <v>889</v>
      </c>
      <c r="AJ1904" s="1" t="s">
        <v>15683</v>
      </c>
      <c r="AN1904" s="1" t="s">
        <v>15684</v>
      </c>
    </row>
    <row r="1905" spans="1:40" x14ac:dyDescent="0.35">
      <c r="A1905" s="1" t="s">
        <v>15685</v>
      </c>
      <c r="B1905" s="1" t="s">
        <v>87</v>
      </c>
      <c r="C1905" s="1">
        <v>2014</v>
      </c>
      <c r="D1905" s="1" t="s">
        <v>15686</v>
      </c>
      <c r="E1905" s="1" t="s">
        <v>15687</v>
      </c>
      <c r="F1905" s="1" t="s">
        <v>3566</v>
      </c>
      <c r="H1905" s="1" t="s">
        <v>3567</v>
      </c>
      <c r="K1905" s="1" t="s">
        <v>15688</v>
      </c>
      <c r="L1905" s="1" t="s">
        <v>1356</v>
      </c>
      <c r="M1905" s="2">
        <v>45288.500092592592</v>
      </c>
      <c r="N1905" s="2">
        <v>45288.684872685182</v>
      </c>
      <c r="P1905" s="1" t="s">
        <v>3569</v>
      </c>
      <c r="R1905" s="1">
        <v>10</v>
      </c>
      <c r="S1905" s="1">
        <v>48</v>
      </c>
      <c r="U1905" s="1" t="s">
        <v>3570</v>
      </c>
      <c r="AC1905" s="1" t="s">
        <v>12139</v>
      </c>
      <c r="AJ1905" s="1" t="s">
        <v>15689</v>
      </c>
      <c r="AN1905" s="1" t="s">
        <v>15690</v>
      </c>
    </row>
    <row r="1906" spans="1:40" x14ac:dyDescent="0.35">
      <c r="A1906" s="1" t="s">
        <v>15691</v>
      </c>
      <c r="B1906" s="1" t="s">
        <v>87</v>
      </c>
      <c r="C1906" s="1">
        <v>2016</v>
      </c>
      <c r="D1906" s="1" t="s">
        <v>15692</v>
      </c>
      <c r="E1906" s="1" t="s">
        <v>15693</v>
      </c>
      <c r="F1906" s="1" t="s">
        <v>15694</v>
      </c>
      <c r="I1906" s="1" t="s">
        <v>15695</v>
      </c>
      <c r="J1906" s="1" t="s">
        <v>15696</v>
      </c>
      <c r="L1906" s="1">
        <v>2016</v>
      </c>
      <c r="M1906" s="2">
        <v>45288.505752314813</v>
      </c>
      <c r="N1906" s="2">
        <v>45288.713495370372</v>
      </c>
      <c r="P1906" s="4">
        <v>45231</v>
      </c>
      <c r="S1906" s="1">
        <v>214</v>
      </c>
      <c r="AF1906" s="1" t="s">
        <v>408</v>
      </c>
    </row>
    <row r="1907" spans="1:40" x14ac:dyDescent="0.35">
      <c r="A1907" s="1" t="s">
        <v>15697</v>
      </c>
      <c r="B1907" s="1" t="s">
        <v>87</v>
      </c>
      <c r="C1907" s="1">
        <v>2001</v>
      </c>
      <c r="D1907" s="1" t="s">
        <v>15698</v>
      </c>
      <c r="E1907" s="1" t="s">
        <v>15699</v>
      </c>
      <c r="F1907" s="1" t="s">
        <v>14451</v>
      </c>
      <c r="H1907" s="1" t="s">
        <v>435</v>
      </c>
      <c r="I1907" s="1" t="s">
        <v>15700</v>
      </c>
      <c r="K1907" s="1" t="s">
        <v>15701</v>
      </c>
      <c r="L1907" s="1">
        <v>2001</v>
      </c>
      <c r="M1907" s="2">
        <v>45288.518923611111</v>
      </c>
      <c r="N1907" s="2">
        <v>45288.518923611111</v>
      </c>
      <c r="P1907" s="1" t="s">
        <v>5373</v>
      </c>
      <c r="R1907" s="1">
        <v>3</v>
      </c>
      <c r="S1907" s="1">
        <v>45</v>
      </c>
      <c r="U1907" s="1" t="s">
        <v>439</v>
      </c>
      <c r="AC1907" s="1" t="s">
        <v>299</v>
      </c>
      <c r="AF1907" s="1" t="s">
        <v>300</v>
      </c>
      <c r="AG1907" s="1">
        <v>32901031</v>
      </c>
      <c r="AJ1907" s="1" t="s">
        <v>14455</v>
      </c>
      <c r="AN1907" s="1" t="s">
        <v>15702</v>
      </c>
    </row>
    <row r="1908" spans="1:40" x14ac:dyDescent="0.35">
      <c r="A1908" s="1" t="s">
        <v>15703</v>
      </c>
      <c r="B1908" s="1" t="s">
        <v>87</v>
      </c>
      <c r="C1908" s="1">
        <v>1991</v>
      </c>
      <c r="D1908" s="1" t="s">
        <v>15704</v>
      </c>
      <c r="E1908" s="1" t="s">
        <v>15705</v>
      </c>
      <c r="F1908" s="1" t="s">
        <v>14595</v>
      </c>
      <c r="H1908" s="1" t="s">
        <v>14596</v>
      </c>
      <c r="K1908" s="1" t="s">
        <v>15706</v>
      </c>
      <c r="L1908" s="1" t="s">
        <v>15707</v>
      </c>
      <c r="M1908" s="2">
        <v>45288.500092592592</v>
      </c>
      <c r="N1908" s="2">
        <v>45288.68608796296</v>
      </c>
      <c r="P1908" s="1" t="s">
        <v>14598</v>
      </c>
      <c r="R1908" s="1">
        <v>3</v>
      </c>
      <c r="S1908" s="1">
        <v>5</v>
      </c>
      <c r="U1908" s="1" t="s">
        <v>15708</v>
      </c>
      <c r="AC1908" s="1" t="s">
        <v>96</v>
      </c>
      <c r="AJ1908" s="1" t="s">
        <v>15709</v>
      </c>
      <c r="AN1908" s="1" t="s">
        <v>15710</v>
      </c>
    </row>
    <row r="1909" spans="1:40" x14ac:dyDescent="0.35">
      <c r="A1909" s="1" t="s">
        <v>15711</v>
      </c>
      <c r="B1909" s="1" t="s">
        <v>87</v>
      </c>
      <c r="C1909" s="1">
        <v>2015</v>
      </c>
      <c r="D1909" s="1" t="s">
        <v>15712</v>
      </c>
      <c r="E1909" s="1" t="s">
        <v>15713</v>
      </c>
      <c r="F1909" s="1" t="s">
        <v>15714</v>
      </c>
      <c r="H1909" s="1" t="s">
        <v>15715</v>
      </c>
      <c r="K1909" s="1" t="s">
        <v>15716</v>
      </c>
      <c r="L1909" s="1">
        <v>2015</v>
      </c>
      <c r="M1909" s="2">
        <v>45288.513194444444</v>
      </c>
      <c r="N1909" s="2">
        <v>45288.513194444444</v>
      </c>
      <c r="P1909" s="1" t="s">
        <v>15717</v>
      </c>
      <c r="R1909" s="1">
        <v>2</v>
      </c>
      <c r="S1909" s="1">
        <v>58</v>
      </c>
      <c r="AG1909" s="1" t="s">
        <v>15718</v>
      </c>
    </row>
    <row r="1910" spans="1:40" x14ac:dyDescent="0.35">
      <c r="A1910" s="1" t="s">
        <v>15719</v>
      </c>
      <c r="B1910" s="1" t="s">
        <v>87</v>
      </c>
      <c r="C1910" s="1">
        <v>2015</v>
      </c>
      <c r="D1910" s="1" t="s">
        <v>15720</v>
      </c>
      <c r="E1910" s="1" t="s">
        <v>15721</v>
      </c>
      <c r="F1910" s="1" t="s">
        <v>8863</v>
      </c>
      <c r="H1910" s="1" t="s">
        <v>6840</v>
      </c>
      <c r="K1910" s="1" t="s">
        <v>15722</v>
      </c>
      <c r="L1910" s="1" t="s">
        <v>1521</v>
      </c>
      <c r="M1910" s="2">
        <v>45288.500092592592</v>
      </c>
      <c r="N1910" s="2">
        <v>45288.737361111111</v>
      </c>
      <c r="P1910" s="1" t="s">
        <v>15723</v>
      </c>
      <c r="R1910" s="4">
        <v>45019</v>
      </c>
      <c r="S1910" s="1">
        <v>128</v>
      </c>
      <c r="U1910" s="1" t="s">
        <v>8866</v>
      </c>
      <c r="AC1910" s="1" t="s">
        <v>96</v>
      </c>
      <c r="AJ1910" s="1" t="s">
        <v>15724</v>
      </c>
      <c r="AN1910" s="1" t="s">
        <v>15725</v>
      </c>
    </row>
    <row r="1911" spans="1:40" x14ac:dyDescent="0.35">
      <c r="A1911" s="1" t="s">
        <v>15726</v>
      </c>
      <c r="B1911" s="1" t="s">
        <v>87</v>
      </c>
      <c r="C1911" s="1">
        <v>2022</v>
      </c>
      <c r="D1911" s="1" t="s">
        <v>15727</v>
      </c>
      <c r="E1911" s="1" t="s">
        <v>15728</v>
      </c>
      <c r="F1911" s="1" t="s">
        <v>1609</v>
      </c>
      <c r="H1911" s="1" t="s">
        <v>1610</v>
      </c>
      <c r="I1911" s="1" t="s">
        <v>15729</v>
      </c>
      <c r="K1911" s="1" t="s">
        <v>15730</v>
      </c>
      <c r="L1911" s="3">
        <v>44821</v>
      </c>
      <c r="M1911" s="2">
        <v>45288.500092592592</v>
      </c>
      <c r="N1911" s="2">
        <v>45288.711956018517</v>
      </c>
      <c r="R1911" s="1">
        <v>18</v>
      </c>
      <c r="S1911" s="1">
        <v>12</v>
      </c>
      <c r="U1911" s="1" t="s">
        <v>1613</v>
      </c>
      <c r="AC1911" s="1" t="s">
        <v>96</v>
      </c>
      <c r="AJ1911" s="1" t="s">
        <v>15731</v>
      </c>
      <c r="AN1911" s="1" t="s">
        <v>15732</v>
      </c>
    </row>
    <row r="1912" spans="1:40" x14ac:dyDescent="0.35">
      <c r="A1912" s="1" t="s">
        <v>15733</v>
      </c>
      <c r="B1912" s="1" t="s">
        <v>87</v>
      </c>
      <c r="C1912" s="1">
        <v>2008</v>
      </c>
      <c r="D1912" s="1" t="s">
        <v>15734</v>
      </c>
      <c r="E1912" s="1" t="s">
        <v>15735</v>
      </c>
      <c r="F1912" s="1" t="s">
        <v>15736</v>
      </c>
      <c r="H1912" s="1" t="s">
        <v>15737</v>
      </c>
      <c r="I1912" s="1" t="s">
        <v>15738</v>
      </c>
      <c r="K1912" s="1" t="s">
        <v>15739</v>
      </c>
      <c r="L1912" s="1">
        <v>2008</v>
      </c>
      <c r="M1912" s="2">
        <v>45288.511689814812</v>
      </c>
      <c r="N1912" s="2">
        <v>45288.511689814812</v>
      </c>
      <c r="P1912" s="1" t="s">
        <v>15740</v>
      </c>
      <c r="R1912" s="4">
        <v>44987</v>
      </c>
      <c r="S1912" s="1">
        <v>58</v>
      </c>
      <c r="AG1912" s="1" t="s">
        <v>15741</v>
      </c>
    </row>
    <row r="1913" spans="1:40" x14ac:dyDescent="0.35">
      <c r="A1913" s="1" t="s">
        <v>15742</v>
      </c>
      <c r="B1913" s="1" t="s">
        <v>87</v>
      </c>
      <c r="C1913" s="1">
        <v>2007</v>
      </c>
      <c r="D1913" s="1" t="s">
        <v>15743</v>
      </c>
      <c r="E1913" s="1" t="s">
        <v>15744</v>
      </c>
      <c r="F1913" s="1" t="s">
        <v>5695</v>
      </c>
      <c r="H1913" s="1" t="s">
        <v>6505</v>
      </c>
      <c r="I1913" s="1" t="s">
        <v>15745</v>
      </c>
      <c r="K1913" s="1" t="s">
        <v>15746</v>
      </c>
      <c r="L1913" s="1" t="s">
        <v>1919</v>
      </c>
      <c r="M1913" s="2">
        <v>45288.500092592592</v>
      </c>
      <c r="N1913" s="2">
        <v>45288.500092592592</v>
      </c>
      <c r="P1913" s="1" t="s">
        <v>15747</v>
      </c>
      <c r="R1913" s="1" t="s">
        <v>8461</v>
      </c>
      <c r="S1913" s="1">
        <v>153</v>
      </c>
      <c r="U1913" s="1" t="s">
        <v>5699</v>
      </c>
      <c r="AC1913" s="1" t="s">
        <v>96</v>
      </c>
      <c r="AJ1913" s="1" t="s">
        <v>15748</v>
      </c>
      <c r="AN1913" s="1" t="s">
        <v>15749</v>
      </c>
    </row>
    <row r="1914" spans="1:40" x14ac:dyDescent="0.35">
      <c r="A1914" s="1" t="s">
        <v>15750</v>
      </c>
      <c r="B1914" s="1" t="s">
        <v>87</v>
      </c>
      <c r="C1914" s="1">
        <v>1988</v>
      </c>
      <c r="D1914" s="1" t="s">
        <v>15751</v>
      </c>
      <c r="E1914" s="1" t="s">
        <v>15752</v>
      </c>
      <c r="F1914" s="1" t="s">
        <v>328</v>
      </c>
      <c r="H1914" s="1" t="s">
        <v>385</v>
      </c>
      <c r="I1914" s="1" t="s">
        <v>15753</v>
      </c>
      <c r="K1914" s="1" t="s">
        <v>15754</v>
      </c>
      <c r="L1914" s="1" t="s">
        <v>15755</v>
      </c>
      <c r="M1914" s="2">
        <v>45288.500092592592</v>
      </c>
      <c r="N1914" s="2">
        <v>45288.659953703704</v>
      </c>
      <c r="P1914" s="1" t="s">
        <v>15756</v>
      </c>
      <c r="R1914" s="1">
        <v>2</v>
      </c>
      <c r="S1914" s="1">
        <v>51</v>
      </c>
      <c r="U1914" s="1" t="s">
        <v>334</v>
      </c>
      <c r="AC1914" s="1" t="s">
        <v>96</v>
      </c>
      <c r="AJ1914" s="1" t="s">
        <v>15757</v>
      </c>
    </row>
    <row r="1915" spans="1:40" x14ac:dyDescent="0.35">
      <c r="A1915" s="1" t="s">
        <v>15758</v>
      </c>
      <c r="B1915" s="1" t="s">
        <v>87</v>
      </c>
      <c r="C1915" s="1">
        <v>2021</v>
      </c>
      <c r="D1915" s="1" t="s">
        <v>15759</v>
      </c>
      <c r="E1915" s="1" t="s">
        <v>15760</v>
      </c>
      <c r="F1915" s="1" t="s">
        <v>15761</v>
      </c>
      <c r="I1915" s="1" t="s">
        <v>15762</v>
      </c>
      <c r="J1915" s="1" t="s">
        <v>15763</v>
      </c>
      <c r="L1915" s="1">
        <v>2021</v>
      </c>
      <c r="M1915" s="2">
        <v>45288.505046296297</v>
      </c>
      <c r="N1915" s="2">
        <v>45288.702060185184</v>
      </c>
      <c r="P1915" s="1" t="s">
        <v>15764</v>
      </c>
      <c r="R1915" s="1">
        <v>1</v>
      </c>
      <c r="S1915" s="1">
        <v>41</v>
      </c>
      <c r="AF1915" s="1" t="s">
        <v>408</v>
      </c>
    </row>
    <row r="1916" spans="1:40" x14ac:dyDescent="0.35">
      <c r="A1916" s="1" t="s">
        <v>15765</v>
      </c>
      <c r="B1916" s="1" t="s">
        <v>87</v>
      </c>
      <c r="C1916" s="1">
        <v>2022</v>
      </c>
      <c r="D1916" s="1" t="s">
        <v>15766</v>
      </c>
      <c r="E1916" s="1" t="s">
        <v>15767</v>
      </c>
      <c r="F1916" s="1" t="s">
        <v>2597</v>
      </c>
      <c r="H1916" s="1" t="s">
        <v>2598</v>
      </c>
      <c r="I1916" s="1" t="s">
        <v>15768</v>
      </c>
      <c r="K1916" s="1" t="s">
        <v>15769</v>
      </c>
      <c r="L1916" s="1" t="s">
        <v>4478</v>
      </c>
      <c r="M1916" s="2">
        <v>45288.500092592592</v>
      </c>
      <c r="N1916" s="2">
        <v>45288.738518518519</v>
      </c>
      <c r="P1916" s="1" t="s">
        <v>15770</v>
      </c>
      <c r="R1916" s="1" t="s">
        <v>15771</v>
      </c>
      <c r="S1916" s="1">
        <v>20</v>
      </c>
      <c r="U1916" s="1" t="s">
        <v>2602</v>
      </c>
      <c r="AC1916" s="1" t="s">
        <v>96</v>
      </c>
      <c r="AD1916" s="1" t="s">
        <v>15772</v>
      </c>
      <c r="AJ1916" s="1" t="s">
        <v>15773</v>
      </c>
      <c r="AN1916" s="1" t="s">
        <v>15774</v>
      </c>
    </row>
    <row r="1917" spans="1:40" x14ac:dyDescent="0.35">
      <c r="A1917" s="1" t="s">
        <v>15775</v>
      </c>
      <c r="B1917" s="1" t="s">
        <v>87</v>
      </c>
      <c r="C1917" s="1">
        <v>2011</v>
      </c>
      <c r="D1917" s="1" t="s">
        <v>15776</v>
      </c>
      <c r="E1917" s="1" t="s">
        <v>15777</v>
      </c>
      <c r="F1917" s="1" t="s">
        <v>90</v>
      </c>
      <c r="H1917" s="1" t="s">
        <v>91</v>
      </c>
      <c r="I1917" s="1" t="s">
        <v>15778</v>
      </c>
      <c r="K1917" s="1" t="s">
        <v>15779</v>
      </c>
      <c r="L1917" s="1">
        <v>2011</v>
      </c>
      <c r="M1917" s="2">
        <v>45288.500092592592</v>
      </c>
      <c r="N1917" s="2">
        <v>45288.738113425927</v>
      </c>
      <c r="P1917" s="1" t="s">
        <v>15780</v>
      </c>
      <c r="R1917" s="1">
        <v>12</v>
      </c>
      <c r="S1917" s="1">
        <v>6</v>
      </c>
      <c r="U1917" s="1" t="s">
        <v>95</v>
      </c>
      <c r="AC1917" s="1" t="s">
        <v>96</v>
      </c>
      <c r="AJ1917" s="1" t="s">
        <v>15781</v>
      </c>
      <c r="AN1917" s="1" t="s">
        <v>15782</v>
      </c>
    </row>
    <row r="1918" spans="1:40" x14ac:dyDescent="0.35">
      <c r="A1918" s="1" t="s">
        <v>15783</v>
      </c>
      <c r="B1918" s="1" t="s">
        <v>87</v>
      </c>
      <c r="C1918" s="1">
        <v>1997</v>
      </c>
      <c r="D1918" s="1" t="s">
        <v>15784</v>
      </c>
      <c r="E1918" s="1" t="s">
        <v>15785</v>
      </c>
      <c r="F1918" s="1" t="s">
        <v>15786</v>
      </c>
      <c r="H1918" s="1" t="s">
        <v>15787</v>
      </c>
      <c r="I1918" s="1" t="s">
        <v>15788</v>
      </c>
      <c r="K1918" s="1" t="s">
        <v>15789</v>
      </c>
      <c r="L1918" s="1" t="s">
        <v>15790</v>
      </c>
      <c r="M1918" s="2">
        <v>45288.514560185184</v>
      </c>
      <c r="N1918" s="2">
        <v>45288.514560185184</v>
      </c>
      <c r="P1918" s="1" t="s">
        <v>15791</v>
      </c>
      <c r="R1918" s="1">
        <v>5</v>
      </c>
      <c r="S1918" s="1">
        <v>26</v>
      </c>
      <c r="AG1918" s="1" t="s">
        <v>15792</v>
      </c>
    </row>
    <row r="1919" spans="1:40" x14ac:dyDescent="0.35">
      <c r="A1919" s="1" t="s">
        <v>15793</v>
      </c>
      <c r="B1919" s="1" t="s">
        <v>87</v>
      </c>
      <c r="C1919" s="1">
        <v>2016</v>
      </c>
      <c r="D1919" s="1" t="s">
        <v>15794</v>
      </c>
      <c r="E1919" s="1" t="s">
        <v>15795</v>
      </c>
      <c r="F1919" s="1" t="s">
        <v>690</v>
      </c>
      <c r="H1919" s="1" t="s">
        <v>1213</v>
      </c>
      <c r="I1919" s="1" t="s">
        <v>15796</v>
      </c>
      <c r="K1919" s="1" t="s">
        <v>15797</v>
      </c>
      <c r="L1919" s="1" t="s">
        <v>2521</v>
      </c>
      <c r="M1919" s="2">
        <v>45288.500092592592</v>
      </c>
      <c r="N1919" s="2">
        <v>45288.500092592592</v>
      </c>
      <c r="P1919" s="1" t="s">
        <v>15798</v>
      </c>
      <c r="R1919" s="1">
        <v>15</v>
      </c>
      <c r="S1919" s="1">
        <v>144</v>
      </c>
      <c r="U1919" s="1" t="s">
        <v>696</v>
      </c>
      <c r="AC1919" s="1" t="s">
        <v>96</v>
      </c>
      <c r="AJ1919" s="1" t="s">
        <v>15799</v>
      </c>
      <c r="AN1919" s="1" t="s">
        <v>15800</v>
      </c>
    </row>
    <row r="1920" spans="1:40" x14ac:dyDescent="0.35">
      <c r="A1920" s="1" t="s">
        <v>15801</v>
      </c>
      <c r="B1920" s="1" t="s">
        <v>87</v>
      </c>
      <c r="C1920" s="1">
        <v>1995</v>
      </c>
      <c r="D1920" s="1" t="s">
        <v>15802</v>
      </c>
      <c r="E1920" s="1" t="s">
        <v>15803</v>
      </c>
      <c r="F1920" s="1" t="s">
        <v>3589</v>
      </c>
      <c r="H1920" s="1" t="s">
        <v>3590</v>
      </c>
      <c r="K1920" s="1" t="s">
        <v>15804</v>
      </c>
      <c r="L1920" s="1">
        <v>1995</v>
      </c>
      <c r="M1920" s="2">
        <v>45288.519074074073</v>
      </c>
      <c r="N1920" s="2">
        <v>45288.519074074073</v>
      </c>
      <c r="P1920" s="1" t="s">
        <v>3592</v>
      </c>
      <c r="R1920" s="4">
        <v>45019</v>
      </c>
      <c r="S1920" s="1">
        <v>70</v>
      </c>
      <c r="U1920" s="1" t="s">
        <v>3593</v>
      </c>
      <c r="AC1920" s="1" t="s">
        <v>299</v>
      </c>
      <c r="AF1920" s="1" t="s">
        <v>300</v>
      </c>
      <c r="AG1920" s="1">
        <v>46234735</v>
      </c>
      <c r="AJ1920" s="1" t="s">
        <v>15805</v>
      </c>
      <c r="AN1920" s="1" t="s">
        <v>15806</v>
      </c>
    </row>
    <row r="1921" spans="1:40" x14ac:dyDescent="0.35">
      <c r="A1921" s="1" t="s">
        <v>15807</v>
      </c>
      <c r="B1921" s="1" t="s">
        <v>87</v>
      </c>
      <c r="C1921" s="1">
        <v>2019</v>
      </c>
      <c r="D1921" s="1" t="s">
        <v>15808</v>
      </c>
      <c r="E1921" s="1" t="s">
        <v>15809</v>
      </c>
      <c r="F1921" s="1" t="s">
        <v>7377</v>
      </c>
      <c r="H1921" s="1" t="s">
        <v>1078</v>
      </c>
      <c r="I1921" s="1" t="s">
        <v>15810</v>
      </c>
      <c r="K1921" s="1" t="s">
        <v>15811</v>
      </c>
      <c r="L1921" s="3">
        <v>43802</v>
      </c>
      <c r="M1921" s="2">
        <v>45288.513877314814</v>
      </c>
      <c r="N1921" s="2">
        <v>45288.513877314814</v>
      </c>
      <c r="S1921" s="1">
        <v>9</v>
      </c>
      <c r="AG1921" s="1" t="s">
        <v>15812</v>
      </c>
    </row>
    <row r="1922" spans="1:40" x14ac:dyDescent="0.35">
      <c r="A1922" s="1" t="s">
        <v>15813</v>
      </c>
      <c r="B1922" s="1" t="s">
        <v>87</v>
      </c>
      <c r="C1922" s="1">
        <v>2018</v>
      </c>
      <c r="D1922" s="1" t="s">
        <v>15814</v>
      </c>
      <c r="E1922" s="1" t="s">
        <v>15815</v>
      </c>
      <c r="F1922" s="1" t="s">
        <v>7094</v>
      </c>
      <c r="H1922" s="1" t="s">
        <v>7095</v>
      </c>
      <c r="K1922" s="1" t="s">
        <v>15816</v>
      </c>
      <c r="L1922" s="1">
        <v>2018</v>
      </c>
      <c r="M1922" s="2">
        <v>45288.514050925929</v>
      </c>
      <c r="N1922" s="2">
        <v>45288.514050925929</v>
      </c>
      <c r="P1922" s="1" t="s">
        <v>15817</v>
      </c>
      <c r="R1922" s="1">
        <v>2</v>
      </c>
      <c r="S1922" s="1">
        <v>98</v>
      </c>
      <c r="AG1922" s="1" t="s">
        <v>15818</v>
      </c>
    </row>
    <row r="1923" spans="1:40" x14ac:dyDescent="0.35">
      <c r="A1923" s="1" t="s">
        <v>15819</v>
      </c>
      <c r="B1923" s="1" t="s">
        <v>87</v>
      </c>
      <c r="C1923" s="1">
        <v>2007</v>
      </c>
      <c r="D1923" s="1" t="s">
        <v>15820</v>
      </c>
      <c r="E1923" s="1" t="s">
        <v>15821</v>
      </c>
      <c r="F1923" s="1" t="s">
        <v>328</v>
      </c>
      <c r="H1923" s="1" t="s">
        <v>329</v>
      </c>
      <c r="I1923" s="1" t="s">
        <v>15822</v>
      </c>
      <c r="K1923" s="1" t="s">
        <v>15823</v>
      </c>
      <c r="L1923" s="1" t="s">
        <v>4108</v>
      </c>
      <c r="M1923" s="2">
        <v>45288.500092592592</v>
      </c>
      <c r="N1923" s="2">
        <v>45288.500092592592</v>
      </c>
      <c r="P1923" s="1" t="s">
        <v>15824</v>
      </c>
      <c r="R1923" s="1">
        <v>1</v>
      </c>
      <c r="S1923" s="1">
        <v>70</v>
      </c>
      <c r="U1923" s="1" t="s">
        <v>334</v>
      </c>
      <c r="AC1923" s="1" t="s">
        <v>96</v>
      </c>
      <c r="AJ1923" s="1" t="s">
        <v>15825</v>
      </c>
      <c r="AN1923" s="1" t="s">
        <v>15826</v>
      </c>
    </row>
    <row r="1924" spans="1:40" x14ac:dyDescent="0.35">
      <c r="A1924" s="1" t="s">
        <v>15827</v>
      </c>
      <c r="B1924" s="1" t="s">
        <v>87</v>
      </c>
      <c r="C1924" s="1">
        <v>2009</v>
      </c>
      <c r="D1924" s="1" t="s">
        <v>15828</v>
      </c>
      <c r="E1924" s="1" t="s">
        <v>15829</v>
      </c>
      <c r="F1924" s="1" t="s">
        <v>690</v>
      </c>
      <c r="H1924" s="1" t="s">
        <v>1213</v>
      </c>
      <c r="I1924" s="1" t="s">
        <v>15830</v>
      </c>
      <c r="K1924" s="1" t="s">
        <v>15831</v>
      </c>
      <c r="L1924" s="1" t="s">
        <v>7139</v>
      </c>
      <c r="M1924" s="2">
        <v>45288.500092592592</v>
      </c>
      <c r="N1924" s="2">
        <v>45288.669722222221</v>
      </c>
      <c r="P1924" s="1" t="s">
        <v>15832</v>
      </c>
      <c r="R1924" s="1">
        <v>12</v>
      </c>
      <c r="S1924" s="1">
        <v>137</v>
      </c>
      <c r="U1924" s="1" t="s">
        <v>696</v>
      </c>
      <c r="AC1924" s="1" t="s">
        <v>96</v>
      </c>
      <c r="AJ1924" s="1" t="s">
        <v>15833</v>
      </c>
      <c r="AN1924" s="1" t="s">
        <v>15834</v>
      </c>
    </row>
    <row r="1925" spans="1:40" x14ac:dyDescent="0.35">
      <c r="A1925" s="1" t="s">
        <v>15835</v>
      </c>
      <c r="B1925" s="1" t="s">
        <v>87</v>
      </c>
      <c r="C1925" s="1">
        <v>2023</v>
      </c>
      <c r="D1925" s="1" t="s">
        <v>15836</v>
      </c>
      <c r="E1925" s="1" t="s">
        <v>15837</v>
      </c>
      <c r="F1925" s="1" t="s">
        <v>6897</v>
      </c>
      <c r="H1925" s="1" t="s">
        <v>6898</v>
      </c>
      <c r="I1925" s="1" t="s">
        <v>15838</v>
      </c>
      <c r="J1925" s="1" t="s">
        <v>6900</v>
      </c>
      <c r="K1925" s="1" t="s">
        <v>15839</v>
      </c>
      <c r="L1925" s="1">
        <v>2023</v>
      </c>
      <c r="M1925" s="2">
        <v>45288.516759259262</v>
      </c>
      <c r="N1925" s="2">
        <v>45288.516759259262</v>
      </c>
      <c r="R1925" s="1" t="s">
        <v>15840</v>
      </c>
      <c r="U1925" s="1" t="s">
        <v>6897</v>
      </c>
      <c r="AC1925" s="1" t="s">
        <v>299</v>
      </c>
      <c r="AF1925" s="1" t="s">
        <v>6903</v>
      </c>
      <c r="AG1925" s="1">
        <v>2027950736</v>
      </c>
      <c r="AJ1925" s="1" t="s">
        <v>6904</v>
      </c>
      <c r="AN1925" s="1" t="s">
        <v>15841</v>
      </c>
    </row>
    <row r="1926" spans="1:40" x14ac:dyDescent="0.35">
      <c r="A1926" s="1" t="s">
        <v>15842</v>
      </c>
      <c r="B1926" s="1" t="s">
        <v>87</v>
      </c>
      <c r="C1926" s="1">
        <v>2022</v>
      </c>
      <c r="D1926" s="1" t="s">
        <v>15843</v>
      </c>
      <c r="E1926" s="1" t="s">
        <v>15844</v>
      </c>
      <c r="F1926" s="1" t="s">
        <v>1802</v>
      </c>
      <c r="H1926" s="1" t="s">
        <v>1803</v>
      </c>
      <c r="I1926" s="1" t="s">
        <v>15845</v>
      </c>
      <c r="K1926" s="1" t="s">
        <v>15846</v>
      </c>
      <c r="L1926" s="3">
        <v>44818</v>
      </c>
      <c r="M1926" s="2">
        <v>45288.500092592592</v>
      </c>
      <c r="N1926" s="2">
        <v>45288.64775462963</v>
      </c>
      <c r="R1926" s="1">
        <v>18</v>
      </c>
      <c r="S1926" s="1">
        <v>11</v>
      </c>
      <c r="U1926" s="1" t="s">
        <v>1806</v>
      </c>
      <c r="AC1926" s="1" t="s">
        <v>96</v>
      </c>
      <c r="AJ1926" s="1" t="s">
        <v>15847</v>
      </c>
      <c r="AN1926" s="1" t="s">
        <v>15848</v>
      </c>
    </row>
    <row r="1927" spans="1:40" x14ac:dyDescent="0.35">
      <c r="A1927" s="1" t="s">
        <v>15849</v>
      </c>
      <c r="B1927" s="1" t="s">
        <v>87</v>
      </c>
      <c r="C1927" s="1">
        <v>2016</v>
      </c>
      <c r="D1927" s="1" t="s">
        <v>15850</v>
      </c>
      <c r="E1927" s="1" t="s">
        <v>15851</v>
      </c>
      <c r="F1927" s="1" t="s">
        <v>1133</v>
      </c>
      <c r="H1927" s="1" t="s">
        <v>591</v>
      </c>
      <c r="I1927" s="1" t="s">
        <v>15852</v>
      </c>
      <c r="K1927" s="1" t="s">
        <v>15853</v>
      </c>
      <c r="L1927" s="1" t="s">
        <v>6082</v>
      </c>
      <c r="M1927" s="2">
        <v>45288.512106481481</v>
      </c>
      <c r="N1927" s="2">
        <v>45288.512106481481</v>
      </c>
      <c r="P1927" s="1" t="s">
        <v>15854</v>
      </c>
      <c r="R1927" s="1">
        <v>3</v>
      </c>
      <c r="S1927" s="1">
        <v>95</v>
      </c>
      <c r="AG1927" s="1" t="s">
        <v>15855</v>
      </c>
    </row>
    <row r="1928" spans="1:40" x14ac:dyDescent="0.35">
      <c r="A1928" s="1" t="s">
        <v>15856</v>
      </c>
      <c r="B1928" s="1" t="s">
        <v>87</v>
      </c>
      <c r="C1928" s="1">
        <v>2002</v>
      </c>
      <c r="D1928" s="1" t="s">
        <v>15857</v>
      </c>
      <c r="E1928" s="1" t="s">
        <v>15858</v>
      </c>
      <c r="F1928" s="1" t="s">
        <v>680</v>
      </c>
      <c r="H1928" s="1" t="s">
        <v>681</v>
      </c>
      <c r="I1928" s="1" t="s">
        <v>15859</v>
      </c>
      <c r="K1928" s="1" t="s">
        <v>15860</v>
      </c>
      <c r="L1928" s="1" t="s">
        <v>1377</v>
      </c>
      <c r="M1928" s="2">
        <v>45288.513090277775</v>
      </c>
      <c r="N1928" s="2">
        <v>45288.513090277775</v>
      </c>
      <c r="P1928" s="1" t="s">
        <v>15861</v>
      </c>
      <c r="R1928" s="1">
        <v>4</v>
      </c>
      <c r="S1928" s="1">
        <v>58</v>
      </c>
      <c r="AG1928" s="1" t="s">
        <v>15862</v>
      </c>
    </row>
    <row r="1929" spans="1:40" x14ac:dyDescent="0.35">
      <c r="A1929" s="1" t="s">
        <v>15863</v>
      </c>
      <c r="B1929" s="1" t="s">
        <v>87</v>
      </c>
      <c r="C1929" s="1">
        <v>1997</v>
      </c>
      <c r="D1929" s="1" t="s">
        <v>15864</v>
      </c>
      <c r="E1929" s="1" t="s">
        <v>15865</v>
      </c>
      <c r="F1929" s="1" t="s">
        <v>1055</v>
      </c>
      <c r="H1929" s="1" t="s">
        <v>1056</v>
      </c>
      <c r="I1929" s="1" t="s">
        <v>15866</v>
      </c>
      <c r="L1929" s="1" t="s">
        <v>344</v>
      </c>
      <c r="M1929" s="2">
        <v>45288.500092592592</v>
      </c>
      <c r="N1929" s="2">
        <v>45288.500092592592</v>
      </c>
      <c r="P1929" s="1">
        <v>614</v>
      </c>
      <c r="R1929" s="1">
        <v>5</v>
      </c>
      <c r="S1929" s="1">
        <v>38</v>
      </c>
      <c r="U1929" s="1" t="s">
        <v>1061</v>
      </c>
      <c r="AC1929" s="1" t="s">
        <v>96</v>
      </c>
      <c r="AJ1929" s="1" t="s">
        <v>15867</v>
      </c>
      <c r="AN1929" s="1" t="s">
        <v>15868</v>
      </c>
    </row>
    <row r="1930" spans="1:40" x14ac:dyDescent="0.35">
      <c r="A1930" s="1" t="s">
        <v>15869</v>
      </c>
      <c r="B1930" s="1" t="s">
        <v>87</v>
      </c>
      <c r="C1930" s="1">
        <v>2020</v>
      </c>
      <c r="D1930" s="1" t="s">
        <v>15870</v>
      </c>
      <c r="E1930" s="1" t="s">
        <v>15871</v>
      </c>
      <c r="F1930" s="1" t="s">
        <v>90</v>
      </c>
      <c r="H1930" s="1" t="s">
        <v>91</v>
      </c>
      <c r="I1930" s="1" t="s">
        <v>15872</v>
      </c>
      <c r="K1930" s="1" t="s">
        <v>15873</v>
      </c>
      <c r="L1930" s="1">
        <v>2020</v>
      </c>
      <c r="M1930" s="2">
        <v>45288.500092592592</v>
      </c>
      <c r="N1930" s="2">
        <v>45288.59983796296</v>
      </c>
      <c r="P1930" s="1" t="s">
        <v>15874</v>
      </c>
      <c r="R1930" s="1">
        <v>4</v>
      </c>
      <c r="S1930" s="1">
        <v>15</v>
      </c>
      <c r="U1930" s="1" t="s">
        <v>95</v>
      </c>
      <c r="AC1930" s="1" t="s">
        <v>96</v>
      </c>
      <c r="AJ1930" s="1" t="s">
        <v>15875</v>
      </c>
      <c r="AN1930" s="1" t="s">
        <v>15876</v>
      </c>
    </row>
    <row r="1931" spans="1:40" x14ac:dyDescent="0.35">
      <c r="A1931" s="1" t="s">
        <v>15877</v>
      </c>
      <c r="B1931" s="1" t="s">
        <v>87</v>
      </c>
      <c r="C1931" s="1">
        <v>2019</v>
      </c>
      <c r="D1931" s="1" t="s">
        <v>15878</v>
      </c>
      <c r="E1931" s="1" t="s">
        <v>15879</v>
      </c>
      <c r="F1931" s="1" t="s">
        <v>15880</v>
      </c>
      <c r="H1931" s="1" t="s">
        <v>15881</v>
      </c>
      <c r="J1931" s="1" t="s">
        <v>15882</v>
      </c>
      <c r="K1931" s="1" t="s">
        <v>15883</v>
      </c>
      <c r="L1931" s="1">
        <v>2019</v>
      </c>
      <c r="M1931" s="2">
        <v>45288.517395833333</v>
      </c>
      <c r="N1931" s="2">
        <v>45288.517395833333</v>
      </c>
      <c r="P1931" s="1" t="s">
        <v>15464</v>
      </c>
      <c r="R1931" s="1">
        <v>4</v>
      </c>
      <c r="S1931" s="1">
        <v>20</v>
      </c>
      <c r="U1931" s="1" t="s">
        <v>15884</v>
      </c>
      <c r="AC1931" s="1" t="s">
        <v>299</v>
      </c>
      <c r="AF1931" s="1" t="s">
        <v>300</v>
      </c>
      <c r="AG1931" s="1">
        <v>631774179</v>
      </c>
      <c r="AJ1931" s="1" t="s">
        <v>15885</v>
      </c>
      <c r="AN1931" s="1" t="s">
        <v>15886</v>
      </c>
    </row>
    <row r="1932" spans="1:40" x14ac:dyDescent="0.35">
      <c r="A1932" s="1" t="s">
        <v>15887</v>
      </c>
      <c r="B1932" s="1" t="s">
        <v>87</v>
      </c>
      <c r="C1932" s="1">
        <v>2021</v>
      </c>
      <c r="D1932" s="1" t="s">
        <v>15888</v>
      </c>
      <c r="E1932" s="1" t="s">
        <v>15889</v>
      </c>
      <c r="F1932" s="1" t="s">
        <v>328</v>
      </c>
      <c r="H1932" s="1" t="s">
        <v>385</v>
      </c>
      <c r="I1932" s="1" t="s">
        <v>15890</v>
      </c>
      <c r="K1932" s="1" t="s">
        <v>15891</v>
      </c>
      <c r="L1932" s="3">
        <v>44378</v>
      </c>
      <c r="M1932" s="2">
        <v>45288.500092592592</v>
      </c>
      <c r="N1932" s="2">
        <v>45288.735196759262</v>
      </c>
      <c r="P1932" s="1" t="s">
        <v>15892</v>
      </c>
      <c r="R1932" s="1">
        <v>7</v>
      </c>
      <c r="S1932" s="1">
        <v>84</v>
      </c>
      <c r="U1932" s="1" t="s">
        <v>334</v>
      </c>
      <c r="AC1932" s="1" t="s">
        <v>96</v>
      </c>
      <c r="AD1932" s="1" t="s">
        <v>6326</v>
      </c>
      <c r="AJ1932" s="1" t="s">
        <v>15893</v>
      </c>
      <c r="AN1932" s="1" t="s">
        <v>15894</v>
      </c>
    </row>
    <row r="1933" spans="1:40" x14ac:dyDescent="0.35">
      <c r="A1933" s="1" t="s">
        <v>15895</v>
      </c>
      <c r="B1933" s="1" t="s">
        <v>87</v>
      </c>
      <c r="C1933" s="1">
        <v>2016</v>
      </c>
      <c r="D1933" s="1" t="s">
        <v>15896</v>
      </c>
      <c r="E1933" s="1" t="s">
        <v>15897</v>
      </c>
      <c r="F1933" s="1" t="s">
        <v>318</v>
      </c>
      <c r="H1933" s="1" t="s">
        <v>319</v>
      </c>
      <c r="I1933" s="1" t="s">
        <v>15898</v>
      </c>
      <c r="K1933" s="1" t="s">
        <v>15899</v>
      </c>
      <c r="L1933" s="1" t="s">
        <v>5364</v>
      </c>
      <c r="M1933" s="2">
        <v>45288.512974537036</v>
      </c>
      <c r="N1933" s="2">
        <v>45288.512974537036</v>
      </c>
      <c r="P1933" s="1" t="s">
        <v>5243</v>
      </c>
      <c r="R1933" s="1">
        <v>8</v>
      </c>
      <c r="S1933" s="1">
        <v>13</v>
      </c>
      <c r="AG1933" s="1" t="s">
        <v>15900</v>
      </c>
    </row>
    <row r="1934" spans="1:40" x14ac:dyDescent="0.35">
      <c r="A1934" s="1" t="s">
        <v>15901</v>
      </c>
      <c r="B1934" s="1" t="s">
        <v>87</v>
      </c>
      <c r="C1934" s="1">
        <v>2017</v>
      </c>
      <c r="D1934" s="1" t="s">
        <v>15902</v>
      </c>
      <c r="E1934" s="1" t="s">
        <v>15903</v>
      </c>
      <c r="F1934" s="1" t="s">
        <v>1034</v>
      </c>
      <c r="H1934" s="1" t="s">
        <v>1035</v>
      </c>
      <c r="I1934" s="1" t="s">
        <v>15904</v>
      </c>
      <c r="K1934" s="1" t="s">
        <v>15905</v>
      </c>
      <c r="L1934" s="1" t="s">
        <v>12853</v>
      </c>
      <c r="M1934" s="2">
        <v>45288.500092592592</v>
      </c>
      <c r="N1934" s="2">
        <v>45288.731238425928</v>
      </c>
      <c r="P1934" s="1" t="s">
        <v>14666</v>
      </c>
      <c r="S1934" s="1">
        <v>62</v>
      </c>
      <c r="U1934" s="1" t="s">
        <v>1039</v>
      </c>
      <c r="AC1934" s="1" t="s">
        <v>96</v>
      </c>
      <c r="AD1934" s="1" t="s">
        <v>11895</v>
      </c>
      <c r="AJ1934" s="1" t="s">
        <v>15906</v>
      </c>
      <c r="AN1934" s="1" t="s">
        <v>15907</v>
      </c>
    </row>
    <row r="1935" spans="1:40" x14ac:dyDescent="0.35">
      <c r="A1935" s="1" t="s">
        <v>15908</v>
      </c>
      <c r="B1935" s="1" t="s">
        <v>87</v>
      </c>
      <c r="C1935" s="1">
        <v>2016</v>
      </c>
      <c r="D1935" s="1" t="s">
        <v>15909</v>
      </c>
      <c r="E1935" s="1" t="s">
        <v>15910</v>
      </c>
      <c r="F1935" s="1" t="s">
        <v>15911</v>
      </c>
      <c r="H1935" s="1" t="s">
        <v>15912</v>
      </c>
      <c r="I1935" s="1" t="s">
        <v>15913</v>
      </c>
      <c r="K1935" s="1" t="s">
        <v>15914</v>
      </c>
      <c r="L1935" s="1">
        <v>2016</v>
      </c>
      <c r="M1935" s="2">
        <v>45288.517696759256</v>
      </c>
      <c r="N1935" s="2">
        <v>45288.517696759256</v>
      </c>
      <c r="P1935" s="1" t="s">
        <v>15915</v>
      </c>
      <c r="R1935" s="1" t="s">
        <v>296</v>
      </c>
      <c r="S1935" s="1">
        <v>31</v>
      </c>
      <c r="U1935" s="1" t="s">
        <v>15916</v>
      </c>
      <c r="W1935" s="1" t="s">
        <v>15917</v>
      </c>
      <c r="AC1935" s="1" t="s">
        <v>299</v>
      </c>
      <c r="AF1935" s="1" t="s">
        <v>300</v>
      </c>
      <c r="AG1935" s="1">
        <v>612983907</v>
      </c>
      <c r="AJ1935" s="1" t="s">
        <v>15918</v>
      </c>
      <c r="AN1935" s="1" t="s">
        <v>15919</v>
      </c>
    </row>
    <row r="1936" spans="1:40" x14ac:dyDescent="0.35">
      <c r="A1936" s="1" t="s">
        <v>15920</v>
      </c>
      <c r="B1936" s="1" t="s">
        <v>87</v>
      </c>
      <c r="C1936" s="1">
        <v>2007</v>
      </c>
      <c r="D1936" s="1" t="s">
        <v>15921</v>
      </c>
      <c r="E1936" s="1" t="s">
        <v>15922</v>
      </c>
      <c r="F1936" s="1" t="s">
        <v>910</v>
      </c>
      <c r="H1936" s="1" t="s">
        <v>911</v>
      </c>
      <c r="I1936" s="1" t="s">
        <v>15923</v>
      </c>
      <c r="K1936" s="1" t="s">
        <v>15924</v>
      </c>
      <c r="L1936" s="3">
        <v>39151</v>
      </c>
      <c r="M1936" s="2">
        <v>45288.500092592592</v>
      </c>
      <c r="N1936" s="2">
        <v>45288.670046296298</v>
      </c>
      <c r="P1936" s="1" t="s">
        <v>15925</v>
      </c>
      <c r="R1936" s="1">
        <v>2</v>
      </c>
      <c r="S1936" s="1">
        <v>114</v>
      </c>
      <c r="U1936" s="1" t="s">
        <v>915</v>
      </c>
      <c r="AC1936" s="1" t="s">
        <v>96</v>
      </c>
      <c r="AJ1936" s="1" t="s">
        <v>15926</v>
      </c>
      <c r="AN1936" s="1" t="s">
        <v>15927</v>
      </c>
    </row>
    <row r="1937" spans="1:42" x14ac:dyDescent="0.35">
      <c r="A1937" s="1" t="s">
        <v>15928</v>
      </c>
      <c r="B1937" s="1" t="s">
        <v>87</v>
      </c>
      <c r="C1937" s="1">
        <v>1999</v>
      </c>
      <c r="D1937" s="1" t="s">
        <v>15929</v>
      </c>
      <c r="E1937" s="1" t="s">
        <v>15930</v>
      </c>
      <c r="F1937" s="1" t="s">
        <v>9912</v>
      </c>
      <c r="H1937" s="1" t="s">
        <v>9913</v>
      </c>
      <c r="I1937" s="1" t="s">
        <v>15931</v>
      </c>
      <c r="K1937" s="1" t="s">
        <v>15932</v>
      </c>
      <c r="L1937" s="1" t="s">
        <v>11747</v>
      </c>
      <c r="M1937" s="2">
        <v>45288.500092592592</v>
      </c>
      <c r="N1937" s="2">
        <v>45288.500092592592</v>
      </c>
      <c r="P1937" s="1" t="s">
        <v>15933</v>
      </c>
      <c r="R1937" s="1">
        <v>3</v>
      </c>
      <c r="S1937" s="1">
        <v>150</v>
      </c>
      <c r="U1937" s="1" t="s">
        <v>9917</v>
      </c>
      <c r="AC1937" s="1" t="s">
        <v>96</v>
      </c>
      <c r="AJ1937" s="1" t="s">
        <v>15934</v>
      </c>
      <c r="AN1937" s="1" t="s">
        <v>15935</v>
      </c>
    </row>
    <row r="1938" spans="1:42" x14ac:dyDescent="0.35">
      <c r="A1938" s="1" t="s">
        <v>15936</v>
      </c>
      <c r="B1938" s="1" t="s">
        <v>87</v>
      </c>
      <c r="C1938" s="1">
        <v>2011</v>
      </c>
      <c r="D1938" s="1" t="s">
        <v>15937</v>
      </c>
      <c r="E1938" s="1" t="s">
        <v>15938</v>
      </c>
      <c r="F1938" s="1" t="s">
        <v>15939</v>
      </c>
      <c r="H1938" s="1" t="s">
        <v>6406</v>
      </c>
      <c r="I1938" s="1" t="s">
        <v>15940</v>
      </c>
      <c r="K1938" s="1" t="s">
        <v>15941</v>
      </c>
      <c r="L1938" s="1" t="s">
        <v>5036</v>
      </c>
      <c r="M1938" s="2">
        <v>45288.51358796296</v>
      </c>
      <c r="N1938" s="2">
        <v>45288.51358796296</v>
      </c>
      <c r="P1938" s="1" t="s">
        <v>15942</v>
      </c>
      <c r="R1938" s="1">
        <v>1</v>
      </c>
      <c r="S1938" s="1">
        <v>85</v>
      </c>
      <c r="AG1938" s="1" t="s">
        <v>15943</v>
      </c>
    </row>
    <row r="1939" spans="1:42" x14ac:dyDescent="0.35">
      <c r="A1939" s="1" t="s">
        <v>15944</v>
      </c>
      <c r="B1939" s="1" t="s">
        <v>87</v>
      </c>
      <c r="C1939" s="1">
        <v>1988</v>
      </c>
      <c r="D1939" s="1" t="s">
        <v>15945</v>
      </c>
      <c r="E1939" s="1" t="s">
        <v>15946</v>
      </c>
      <c r="F1939" s="1" t="s">
        <v>2736</v>
      </c>
      <c r="H1939" s="1" t="s">
        <v>6626</v>
      </c>
      <c r="L1939" s="1">
        <v>1988</v>
      </c>
      <c r="M1939" s="2">
        <v>45288.520254629628</v>
      </c>
      <c r="N1939" s="2">
        <v>45288.520254629628</v>
      </c>
      <c r="P1939" s="1" t="s">
        <v>4909</v>
      </c>
      <c r="R1939" s="4">
        <v>45019</v>
      </c>
      <c r="S1939" s="1">
        <v>29</v>
      </c>
      <c r="U1939" s="1" t="s">
        <v>6628</v>
      </c>
      <c r="AC1939" s="1" t="s">
        <v>299</v>
      </c>
      <c r="AF1939" s="1" t="s">
        <v>300</v>
      </c>
      <c r="AG1939" s="1">
        <v>19477518</v>
      </c>
      <c r="AJ1939" s="1" t="s">
        <v>6629</v>
      </c>
      <c r="AN1939" s="1" t="s">
        <v>15947</v>
      </c>
    </row>
    <row r="1940" spans="1:42" x14ac:dyDescent="0.35">
      <c r="A1940" s="1" t="s">
        <v>15948</v>
      </c>
      <c r="B1940" s="1" t="s">
        <v>87</v>
      </c>
      <c r="C1940" s="1">
        <v>2016</v>
      </c>
      <c r="D1940" s="1" t="s">
        <v>15949</v>
      </c>
      <c r="E1940" s="1" t="s">
        <v>15950</v>
      </c>
      <c r="F1940" s="1" t="s">
        <v>15951</v>
      </c>
      <c r="H1940" s="1" t="s">
        <v>15952</v>
      </c>
      <c r="I1940" s="1" t="s">
        <v>15953</v>
      </c>
      <c r="K1940" s="1" t="s">
        <v>15954</v>
      </c>
      <c r="L1940" s="3">
        <v>42712</v>
      </c>
      <c r="M1940" s="2">
        <v>45288.500092592592</v>
      </c>
      <c r="N1940" s="2">
        <v>45288.703969907408</v>
      </c>
      <c r="R1940" s="1">
        <v>6</v>
      </c>
      <c r="S1940" s="1">
        <v>4</v>
      </c>
      <c r="U1940" s="1" t="s">
        <v>15955</v>
      </c>
      <c r="AC1940" s="1" t="s">
        <v>96</v>
      </c>
      <c r="AD1940" s="1" t="s">
        <v>15956</v>
      </c>
      <c r="AJ1940" s="1" t="s">
        <v>15957</v>
      </c>
    </row>
    <row r="1941" spans="1:42" x14ac:dyDescent="0.35">
      <c r="A1941" s="1" t="s">
        <v>15958</v>
      </c>
      <c r="B1941" s="1" t="s">
        <v>87</v>
      </c>
      <c r="C1941" s="1">
        <v>2016</v>
      </c>
      <c r="D1941" s="1" t="s">
        <v>15959</v>
      </c>
      <c r="E1941" s="1" t="s">
        <v>15960</v>
      </c>
      <c r="F1941" s="1" t="s">
        <v>873</v>
      </c>
      <c r="H1941" s="1" t="s">
        <v>874</v>
      </c>
      <c r="I1941" s="1" t="s">
        <v>15961</v>
      </c>
      <c r="K1941" s="1" t="s">
        <v>15962</v>
      </c>
      <c r="L1941" s="1" t="s">
        <v>9680</v>
      </c>
      <c r="M1941" s="2">
        <v>45288.512777777774</v>
      </c>
      <c r="N1941" s="2">
        <v>45288.512777777774</v>
      </c>
      <c r="P1941" s="1" t="s">
        <v>15963</v>
      </c>
      <c r="S1941" s="1">
        <v>59</v>
      </c>
      <c r="AG1941" s="1" t="s">
        <v>15964</v>
      </c>
    </row>
    <row r="1942" spans="1:42" x14ac:dyDescent="0.35">
      <c r="A1942" s="1" t="s">
        <v>15965</v>
      </c>
      <c r="B1942" s="1" t="s">
        <v>87</v>
      </c>
      <c r="C1942" s="1">
        <v>2015</v>
      </c>
      <c r="D1942" s="1" t="s">
        <v>15966</v>
      </c>
      <c r="E1942" s="1" t="s">
        <v>15967</v>
      </c>
      <c r="F1942" s="1" t="s">
        <v>15968</v>
      </c>
      <c r="H1942" s="1" t="s">
        <v>15969</v>
      </c>
      <c r="J1942" s="1" t="s">
        <v>15970</v>
      </c>
      <c r="K1942" s="1" t="s">
        <v>15971</v>
      </c>
      <c r="L1942" s="1">
        <v>2015</v>
      </c>
      <c r="M1942" s="2">
        <v>45288.517835648148</v>
      </c>
      <c r="N1942" s="2">
        <v>45289.383125</v>
      </c>
      <c r="P1942" s="1" t="s">
        <v>15972</v>
      </c>
      <c r="R1942" s="1" t="s">
        <v>3348</v>
      </c>
      <c r="S1942" s="1">
        <v>62</v>
      </c>
      <c r="U1942" s="1" t="s">
        <v>15973</v>
      </c>
      <c r="W1942" s="1" t="s">
        <v>15974</v>
      </c>
      <c r="AC1942" s="1" t="s">
        <v>299</v>
      </c>
      <c r="AF1942" s="1" t="s">
        <v>300</v>
      </c>
      <c r="AG1942" s="1">
        <v>72104978</v>
      </c>
      <c r="AJ1942" s="1" t="s">
        <v>15975</v>
      </c>
      <c r="AN1942" s="1" t="s">
        <v>15976</v>
      </c>
      <c r="AP1942" s="1" t="s">
        <v>15977</v>
      </c>
    </row>
    <row r="1943" spans="1:42" x14ac:dyDescent="0.35">
      <c r="A1943" s="1" t="s">
        <v>15978</v>
      </c>
      <c r="B1943" s="1" t="s">
        <v>87</v>
      </c>
      <c r="C1943" s="1">
        <v>2014</v>
      </c>
      <c r="D1943" s="1" t="s">
        <v>15979</v>
      </c>
      <c r="E1943" s="1" t="s">
        <v>15980</v>
      </c>
      <c r="F1943" s="1" t="s">
        <v>15981</v>
      </c>
      <c r="I1943" s="1" t="s">
        <v>15982</v>
      </c>
      <c r="J1943" s="1" t="s">
        <v>15983</v>
      </c>
      <c r="L1943" s="1">
        <v>2014</v>
      </c>
      <c r="M1943" s="2">
        <v>45288.505995370368</v>
      </c>
      <c r="N1943" s="2">
        <v>45288.737268518518</v>
      </c>
      <c r="P1943" s="1" t="s">
        <v>15984</v>
      </c>
      <c r="R1943" s="1">
        <v>10</v>
      </c>
      <c r="S1943" s="1">
        <v>98</v>
      </c>
      <c r="AF1943" s="1" t="s">
        <v>408</v>
      </c>
      <c r="AN1943" s="1" t="s">
        <v>15985</v>
      </c>
    </row>
    <row r="1944" spans="1:42" x14ac:dyDescent="0.35">
      <c r="A1944" s="1" t="s">
        <v>15986</v>
      </c>
      <c r="B1944" s="1" t="s">
        <v>87</v>
      </c>
      <c r="C1944" s="1">
        <v>2007</v>
      </c>
      <c r="D1944" s="1" t="s">
        <v>15987</v>
      </c>
      <c r="E1944" s="1" t="s">
        <v>15988</v>
      </c>
      <c r="F1944" s="1" t="s">
        <v>15989</v>
      </c>
      <c r="H1944" s="1" t="s">
        <v>454</v>
      </c>
      <c r="I1944" s="1" t="s">
        <v>15990</v>
      </c>
      <c r="K1944" s="1" t="s">
        <v>15991</v>
      </c>
      <c r="L1944" s="3">
        <v>39202</v>
      </c>
      <c r="M1944" s="2">
        <v>45288.500092592592</v>
      </c>
      <c r="N1944" s="2">
        <v>45288.500092592592</v>
      </c>
      <c r="P1944" s="1">
        <v>110</v>
      </c>
      <c r="S1944" s="1">
        <v>8</v>
      </c>
      <c r="U1944" s="1" t="s">
        <v>6847</v>
      </c>
      <c r="AC1944" s="1" t="s">
        <v>96</v>
      </c>
      <c r="AJ1944" s="1" t="s">
        <v>15992</v>
      </c>
      <c r="AN1944" s="1" t="s">
        <v>15993</v>
      </c>
    </row>
    <row r="1945" spans="1:42" x14ac:dyDescent="0.35">
      <c r="A1945" s="1" t="s">
        <v>15994</v>
      </c>
      <c r="B1945" s="1" t="s">
        <v>87</v>
      </c>
      <c r="C1945" s="1">
        <v>2020</v>
      </c>
      <c r="D1945" s="1" t="s">
        <v>15995</v>
      </c>
      <c r="E1945" s="1" t="s">
        <v>15996</v>
      </c>
      <c r="F1945" s="1" t="s">
        <v>6253</v>
      </c>
      <c r="I1945" s="1" t="s">
        <v>15997</v>
      </c>
      <c r="J1945" s="1" t="s">
        <v>15998</v>
      </c>
      <c r="L1945" s="1">
        <v>2020</v>
      </c>
      <c r="M1945" s="2">
        <v>45288.505266203705</v>
      </c>
      <c r="N1945" s="2">
        <v>45288.67359953704</v>
      </c>
      <c r="P1945" s="1" t="s">
        <v>15999</v>
      </c>
      <c r="R1945" s="1">
        <v>2</v>
      </c>
      <c r="S1945" s="1">
        <v>40</v>
      </c>
      <c r="AF1945" s="1" t="s">
        <v>408</v>
      </c>
      <c r="AN1945" s="1" t="s">
        <v>16000</v>
      </c>
    </row>
    <row r="1946" spans="1:42" x14ac:dyDescent="0.35">
      <c r="A1946" s="1" t="s">
        <v>16001</v>
      </c>
      <c r="B1946" s="1" t="s">
        <v>87</v>
      </c>
      <c r="C1946" s="1">
        <v>2008</v>
      </c>
      <c r="D1946" s="1" t="s">
        <v>16002</v>
      </c>
      <c r="E1946" s="1" t="s">
        <v>16003</v>
      </c>
      <c r="F1946" s="1" t="s">
        <v>1386</v>
      </c>
      <c r="H1946" s="1" t="s">
        <v>16004</v>
      </c>
      <c r="I1946" s="1" t="s">
        <v>16005</v>
      </c>
      <c r="K1946" s="1" t="s">
        <v>16006</v>
      </c>
      <c r="L1946" s="1" t="s">
        <v>769</v>
      </c>
      <c r="M1946" s="2">
        <v>45288.500092592592</v>
      </c>
      <c r="N1946" s="2">
        <v>45288.626215277778</v>
      </c>
      <c r="P1946" s="1" t="s">
        <v>16007</v>
      </c>
      <c r="R1946" s="1">
        <v>9</v>
      </c>
      <c r="S1946" s="1">
        <v>25</v>
      </c>
      <c r="U1946" s="1" t="s">
        <v>1392</v>
      </c>
      <c r="AC1946" s="1" t="s">
        <v>96</v>
      </c>
      <c r="AJ1946" s="1" t="s">
        <v>16008</v>
      </c>
      <c r="AN1946" s="1" t="s">
        <v>16009</v>
      </c>
    </row>
    <row r="1947" spans="1:42" x14ac:dyDescent="0.35">
      <c r="A1947" s="1" t="s">
        <v>16010</v>
      </c>
      <c r="B1947" s="1" t="s">
        <v>87</v>
      </c>
      <c r="C1947" s="1">
        <v>2008</v>
      </c>
      <c r="D1947" s="1" t="s">
        <v>16011</v>
      </c>
      <c r="E1947" s="1" t="s">
        <v>16012</v>
      </c>
      <c r="F1947" s="1" t="s">
        <v>910</v>
      </c>
      <c r="H1947" s="1" t="s">
        <v>911</v>
      </c>
      <c r="I1947" s="1" t="s">
        <v>16013</v>
      </c>
      <c r="K1947" s="1" t="s">
        <v>16014</v>
      </c>
      <c r="L1947" s="3">
        <v>39792</v>
      </c>
      <c r="M1947" s="2">
        <v>45288.500092592592</v>
      </c>
      <c r="N1947" s="2">
        <v>45288.729814814818</v>
      </c>
      <c r="P1947" s="1" t="s">
        <v>16015</v>
      </c>
      <c r="R1947" s="1">
        <v>2</v>
      </c>
      <c r="S1947" s="1">
        <v>128</v>
      </c>
      <c r="U1947" s="1" t="s">
        <v>915</v>
      </c>
      <c r="AC1947" s="1" t="s">
        <v>96</v>
      </c>
      <c r="AJ1947" s="1" t="s">
        <v>16016</v>
      </c>
      <c r="AN1947" s="1" t="s">
        <v>16017</v>
      </c>
    </row>
    <row r="1948" spans="1:42" x14ac:dyDescent="0.35">
      <c r="A1948" s="1" t="s">
        <v>16018</v>
      </c>
      <c r="B1948" s="1" t="s">
        <v>87</v>
      </c>
      <c r="C1948" s="1">
        <v>2001</v>
      </c>
      <c r="D1948" s="1" t="s">
        <v>16019</v>
      </c>
      <c r="E1948" s="1" t="s">
        <v>8783</v>
      </c>
      <c r="F1948" s="1" t="s">
        <v>8784</v>
      </c>
      <c r="H1948" s="1" t="s">
        <v>8785</v>
      </c>
      <c r="K1948" s="1" t="s">
        <v>16020</v>
      </c>
      <c r="L1948" s="1">
        <v>2001</v>
      </c>
      <c r="M1948" s="2">
        <v>45288.518935185188</v>
      </c>
      <c r="N1948" s="2">
        <v>45288.518935185188</v>
      </c>
      <c r="P1948" s="1" t="s">
        <v>8787</v>
      </c>
      <c r="R1948" s="1" t="s">
        <v>16021</v>
      </c>
      <c r="S1948" s="1">
        <v>95</v>
      </c>
      <c r="U1948" s="1" t="s">
        <v>8788</v>
      </c>
      <c r="AC1948" s="1" t="s">
        <v>299</v>
      </c>
      <c r="AF1948" s="1" t="s">
        <v>300</v>
      </c>
      <c r="AG1948" s="1">
        <v>35680295</v>
      </c>
      <c r="AJ1948" s="1" t="s">
        <v>6629</v>
      </c>
      <c r="AN1948" s="1" t="s">
        <v>16022</v>
      </c>
    </row>
    <row r="1949" spans="1:42" x14ac:dyDescent="0.35">
      <c r="A1949" s="1" t="s">
        <v>16023</v>
      </c>
      <c r="B1949" s="1" t="s">
        <v>87</v>
      </c>
      <c r="C1949" s="1">
        <v>2016</v>
      </c>
      <c r="D1949" s="1" t="s">
        <v>16024</v>
      </c>
      <c r="E1949" s="1" t="s">
        <v>16025</v>
      </c>
      <c r="F1949" s="1" t="s">
        <v>12639</v>
      </c>
      <c r="H1949" s="1" t="s">
        <v>12640</v>
      </c>
      <c r="I1949" s="1" t="s">
        <v>16026</v>
      </c>
      <c r="K1949" s="1" t="s">
        <v>16027</v>
      </c>
      <c r="L1949" s="1" t="s">
        <v>2521</v>
      </c>
      <c r="M1949" s="2">
        <v>45288.514641203707</v>
      </c>
      <c r="N1949" s="2">
        <v>45288.514641203707</v>
      </c>
      <c r="P1949" s="1" t="s">
        <v>16028</v>
      </c>
      <c r="R1949" s="1">
        <v>6</v>
      </c>
      <c r="S1949" s="1">
        <v>61</v>
      </c>
      <c r="AG1949" s="1" t="s">
        <v>16029</v>
      </c>
    </row>
    <row r="1950" spans="1:42" x14ac:dyDescent="0.35">
      <c r="A1950" s="1" t="s">
        <v>16030</v>
      </c>
      <c r="B1950" s="1" t="s">
        <v>87</v>
      </c>
      <c r="C1950" s="1">
        <v>2007</v>
      </c>
      <c r="D1950" s="1" t="s">
        <v>16031</v>
      </c>
      <c r="E1950" s="1" t="s">
        <v>16032</v>
      </c>
      <c r="F1950" s="1" t="s">
        <v>690</v>
      </c>
      <c r="H1950" s="1" t="s">
        <v>12221</v>
      </c>
      <c r="I1950" s="1" t="s">
        <v>16033</v>
      </c>
      <c r="K1950" s="1" t="s">
        <v>16034</v>
      </c>
      <c r="L1950" s="1" t="s">
        <v>4108</v>
      </c>
      <c r="M1950" s="2">
        <v>45288.500092592592</v>
      </c>
      <c r="N1950" s="2">
        <v>45288.701805555553</v>
      </c>
      <c r="P1950" s="1" t="s">
        <v>16035</v>
      </c>
      <c r="R1950" s="1">
        <v>1</v>
      </c>
      <c r="S1950" s="1">
        <v>135</v>
      </c>
      <c r="U1950" s="1" t="s">
        <v>696</v>
      </c>
      <c r="AC1950" s="1" t="s">
        <v>96</v>
      </c>
      <c r="AJ1950" s="1" t="s">
        <v>16036</v>
      </c>
      <c r="AN1950" s="1" t="s">
        <v>16037</v>
      </c>
    </row>
    <row r="1951" spans="1:42" x14ac:dyDescent="0.35">
      <c r="A1951" s="1" t="s">
        <v>16038</v>
      </c>
      <c r="B1951" s="1" t="s">
        <v>87</v>
      </c>
      <c r="C1951" s="1">
        <v>2019</v>
      </c>
      <c r="D1951" s="1" t="s">
        <v>16039</v>
      </c>
      <c r="E1951" s="1" t="s">
        <v>16040</v>
      </c>
      <c r="F1951" s="1" t="s">
        <v>328</v>
      </c>
      <c r="H1951" s="1" t="s">
        <v>385</v>
      </c>
      <c r="I1951" s="1" t="s">
        <v>16041</v>
      </c>
      <c r="K1951" s="1" t="s">
        <v>16042</v>
      </c>
      <c r="L1951" s="1" t="s">
        <v>4607</v>
      </c>
      <c r="M1951" s="2">
        <v>45288.500092592592</v>
      </c>
      <c r="N1951" s="2">
        <v>45288.638935185183</v>
      </c>
      <c r="P1951" s="1" t="s">
        <v>16043</v>
      </c>
      <c r="R1951" s="1">
        <v>2</v>
      </c>
      <c r="S1951" s="1">
        <v>82</v>
      </c>
      <c r="U1951" s="1" t="s">
        <v>334</v>
      </c>
      <c r="AC1951" s="1" t="s">
        <v>96</v>
      </c>
      <c r="AJ1951" s="1" t="s">
        <v>16044</v>
      </c>
      <c r="AN1951" s="1" t="s">
        <v>16045</v>
      </c>
    </row>
    <row r="1952" spans="1:42" x14ac:dyDescent="0.35">
      <c r="A1952" s="1" t="s">
        <v>16046</v>
      </c>
      <c r="B1952" s="1" t="s">
        <v>87</v>
      </c>
      <c r="C1952" s="1">
        <v>2023</v>
      </c>
      <c r="D1952" s="1" t="s">
        <v>16047</v>
      </c>
      <c r="E1952" s="1" t="s">
        <v>16048</v>
      </c>
      <c r="F1952" s="1" t="s">
        <v>16049</v>
      </c>
      <c r="I1952" s="1" t="s">
        <v>16050</v>
      </c>
      <c r="J1952" s="1" t="s">
        <v>16051</v>
      </c>
      <c r="L1952" s="1">
        <v>2023</v>
      </c>
      <c r="M1952" s="2">
        <v>45288.504699074074</v>
      </c>
      <c r="N1952" s="2">
        <v>45288.729525462964</v>
      </c>
      <c r="AF1952" s="1" t="s">
        <v>408</v>
      </c>
    </row>
    <row r="1953" spans="1:40" x14ac:dyDescent="0.35">
      <c r="A1953" s="1" t="s">
        <v>16052</v>
      </c>
      <c r="B1953" s="1" t="s">
        <v>87</v>
      </c>
      <c r="C1953" s="1">
        <v>2023</v>
      </c>
      <c r="D1953" s="1" t="s">
        <v>16053</v>
      </c>
      <c r="E1953" s="1" t="s">
        <v>16054</v>
      </c>
      <c r="F1953" s="1" t="s">
        <v>1027</v>
      </c>
      <c r="I1953" s="1" t="s">
        <v>16055</v>
      </c>
      <c r="J1953" s="1" t="s">
        <v>16056</v>
      </c>
      <c r="L1953" s="1">
        <v>2023</v>
      </c>
      <c r="M1953" s="2">
        <v>45288.504594907405</v>
      </c>
      <c r="N1953" s="2">
        <v>45288.672314814816</v>
      </c>
      <c r="R1953" s="1">
        <v>2</v>
      </c>
      <c r="S1953" s="1">
        <v>32</v>
      </c>
      <c r="AF1953" s="1" t="s">
        <v>408</v>
      </c>
    </row>
    <row r="1954" spans="1:40" x14ac:dyDescent="0.35">
      <c r="A1954" s="1" t="s">
        <v>16057</v>
      </c>
      <c r="B1954" s="1" t="s">
        <v>87</v>
      </c>
      <c r="C1954" s="1">
        <v>2005</v>
      </c>
      <c r="D1954" s="1" t="s">
        <v>16058</v>
      </c>
      <c r="E1954" s="1" t="s">
        <v>16059</v>
      </c>
      <c r="F1954" s="1" t="s">
        <v>412</v>
      </c>
      <c r="H1954" s="1" t="s">
        <v>413</v>
      </c>
      <c r="I1954" s="1" t="s">
        <v>16060</v>
      </c>
      <c r="K1954" s="1" t="s">
        <v>16061</v>
      </c>
      <c r="L1954" s="1" t="s">
        <v>2489</v>
      </c>
      <c r="M1954" s="2">
        <v>45288.500092592592</v>
      </c>
      <c r="N1954" s="2">
        <v>45288.500092592592</v>
      </c>
      <c r="P1954" s="1" t="s">
        <v>16062</v>
      </c>
      <c r="R1954" s="1">
        <v>8</v>
      </c>
      <c r="S1954" s="1">
        <v>71</v>
      </c>
      <c r="U1954" s="1" t="s">
        <v>418</v>
      </c>
      <c r="AC1954" s="1" t="s">
        <v>96</v>
      </c>
      <c r="AJ1954" s="1" t="s">
        <v>16063</v>
      </c>
      <c r="AN1954" s="1" t="s">
        <v>16064</v>
      </c>
    </row>
    <row r="1955" spans="1:40" x14ac:dyDescent="0.35">
      <c r="A1955" s="1" t="s">
        <v>16065</v>
      </c>
      <c r="B1955" s="1" t="s">
        <v>87</v>
      </c>
      <c r="C1955" s="1">
        <v>1991</v>
      </c>
      <c r="D1955" s="1" t="s">
        <v>16066</v>
      </c>
      <c r="E1955" s="1" t="s">
        <v>16067</v>
      </c>
      <c r="F1955" s="1" t="s">
        <v>910</v>
      </c>
      <c r="H1955" s="1" t="s">
        <v>911</v>
      </c>
      <c r="I1955" s="1" t="s">
        <v>16068</v>
      </c>
      <c r="K1955" s="1" t="s">
        <v>16069</v>
      </c>
      <c r="L1955" s="1" t="s">
        <v>886</v>
      </c>
      <c r="M1955" s="2">
        <v>45288.500092592592</v>
      </c>
      <c r="N1955" s="2">
        <v>45288.635717592595</v>
      </c>
      <c r="P1955" s="1" t="s">
        <v>16070</v>
      </c>
      <c r="R1955" s="4">
        <v>44987</v>
      </c>
      <c r="S1955" s="1">
        <v>12</v>
      </c>
      <c r="U1955" s="1" t="s">
        <v>915</v>
      </c>
      <c r="AC1955" s="1" t="s">
        <v>96</v>
      </c>
      <c r="AJ1955" s="1" t="s">
        <v>16071</v>
      </c>
      <c r="AN1955" s="1" t="s">
        <v>16072</v>
      </c>
    </row>
    <row r="1956" spans="1:40" x14ac:dyDescent="0.35">
      <c r="A1956" s="1" t="s">
        <v>16073</v>
      </c>
      <c r="B1956" s="1" t="s">
        <v>87</v>
      </c>
      <c r="C1956" s="1">
        <v>2017</v>
      </c>
      <c r="D1956" s="1" t="s">
        <v>16074</v>
      </c>
      <c r="E1956" s="1" t="s">
        <v>16075</v>
      </c>
      <c r="F1956" s="1" t="s">
        <v>2337</v>
      </c>
      <c r="H1956" s="1" t="s">
        <v>2338</v>
      </c>
      <c r="I1956" s="1" t="s">
        <v>16076</v>
      </c>
      <c r="L1956" s="1">
        <v>2017</v>
      </c>
      <c r="M1956" s="2">
        <v>45288.500092592592</v>
      </c>
      <c r="N1956" s="2">
        <v>45288.710231481484</v>
      </c>
      <c r="P1956" s="1">
        <v>1908</v>
      </c>
      <c r="S1956" s="1">
        <v>8</v>
      </c>
      <c r="U1956" s="1" t="s">
        <v>2341</v>
      </c>
      <c r="AC1956" s="1" t="s">
        <v>96</v>
      </c>
      <c r="AJ1956" s="1" t="s">
        <v>16077</v>
      </c>
      <c r="AN1956" s="1" t="s">
        <v>16078</v>
      </c>
    </row>
    <row r="1957" spans="1:40" x14ac:dyDescent="0.35">
      <c r="A1957" s="1" t="s">
        <v>16079</v>
      </c>
      <c r="B1957" s="1" t="s">
        <v>87</v>
      </c>
      <c r="C1957" s="1">
        <v>2018</v>
      </c>
      <c r="D1957" s="1" t="s">
        <v>16080</v>
      </c>
      <c r="E1957" s="1" t="s">
        <v>16081</v>
      </c>
      <c r="F1957" s="1" t="s">
        <v>11187</v>
      </c>
      <c r="H1957" s="1" t="s">
        <v>11188</v>
      </c>
      <c r="I1957" s="1" t="s">
        <v>16082</v>
      </c>
      <c r="K1957" s="1" t="s">
        <v>16083</v>
      </c>
      <c r="L1957" s="1" t="s">
        <v>16084</v>
      </c>
      <c r="M1957" s="2">
        <v>45288.500092592592</v>
      </c>
      <c r="N1957" s="2">
        <v>45288.500092592592</v>
      </c>
      <c r="P1957" s="1" t="s">
        <v>16085</v>
      </c>
      <c r="R1957" s="1">
        <v>6</v>
      </c>
      <c r="S1957" s="1">
        <v>6</v>
      </c>
      <c r="U1957" s="1" t="s">
        <v>11192</v>
      </c>
      <c r="AC1957" s="1" t="s">
        <v>96</v>
      </c>
      <c r="AJ1957" s="1" t="s">
        <v>16086</v>
      </c>
      <c r="AN1957" s="1" t="s">
        <v>16087</v>
      </c>
    </row>
    <row r="1958" spans="1:40" x14ac:dyDescent="0.35">
      <c r="A1958" s="1" t="s">
        <v>16088</v>
      </c>
      <c r="B1958" s="1" t="s">
        <v>87</v>
      </c>
      <c r="C1958" s="1">
        <v>2009</v>
      </c>
      <c r="D1958" s="1" t="s">
        <v>16089</v>
      </c>
      <c r="E1958" s="1" t="s">
        <v>16090</v>
      </c>
      <c r="F1958" s="1" t="s">
        <v>507</v>
      </c>
      <c r="H1958" s="1" t="s">
        <v>591</v>
      </c>
      <c r="I1958" s="1" t="s">
        <v>16091</v>
      </c>
      <c r="K1958" s="1" t="s">
        <v>16092</v>
      </c>
      <c r="L1958" s="1" t="s">
        <v>491</v>
      </c>
      <c r="M1958" s="2">
        <v>45288.500092592592</v>
      </c>
      <c r="N1958" s="2">
        <v>45288.708287037036</v>
      </c>
      <c r="P1958" s="1" t="s">
        <v>16093</v>
      </c>
      <c r="R1958" s="1">
        <v>3</v>
      </c>
      <c r="S1958" s="1">
        <v>88</v>
      </c>
      <c r="U1958" s="1" t="s">
        <v>512</v>
      </c>
      <c r="AC1958" s="1" t="s">
        <v>96</v>
      </c>
      <c r="AJ1958" s="1" t="s">
        <v>16094</v>
      </c>
      <c r="AN1958" s="1" t="s">
        <v>16095</v>
      </c>
    </row>
    <row r="1959" spans="1:40" x14ac:dyDescent="0.35">
      <c r="A1959" s="1" t="s">
        <v>16096</v>
      </c>
      <c r="B1959" s="1" t="s">
        <v>87</v>
      </c>
      <c r="C1959" s="1">
        <v>2023</v>
      </c>
      <c r="D1959" s="1" t="s">
        <v>16097</v>
      </c>
      <c r="E1959" s="1" t="s">
        <v>16098</v>
      </c>
      <c r="F1959" s="1" t="s">
        <v>16099</v>
      </c>
      <c r="H1959" s="1" t="s">
        <v>16100</v>
      </c>
      <c r="I1959" s="1" t="s">
        <v>16101</v>
      </c>
      <c r="K1959" s="1" t="s">
        <v>16102</v>
      </c>
      <c r="L1959" s="1" t="s">
        <v>1050</v>
      </c>
      <c r="M1959" s="2">
        <v>45288.51394675926</v>
      </c>
      <c r="N1959" s="2">
        <v>45288.51394675926</v>
      </c>
      <c r="R1959" s="1">
        <v>2</v>
      </c>
      <c r="S1959" s="1">
        <v>12</v>
      </c>
      <c r="AG1959" s="1" t="s">
        <v>16103</v>
      </c>
    </row>
    <row r="1960" spans="1:40" x14ac:dyDescent="0.35">
      <c r="A1960" s="1" t="s">
        <v>16104</v>
      </c>
      <c r="B1960" s="1" t="s">
        <v>87</v>
      </c>
      <c r="C1960" s="1">
        <v>2015</v>
      </c>
      <c r="D1960" s="1" t="s">
        <v>16105</v>
      </c>
      <c r="E1960" s="1" t="s">
        <v>16106</v>
      </c>
      <c r="F1960" s="1" t="s">
        <v>702</v>
      </c>
      <c r="I1960" s="1" t="s">
        <v>16107</v>
      </c>
      <c r="J1960" s="1" t="s">
        <v>16108</v>
      </c>
      <c r="L1960" s="1">
        <v>2015</v>
      </c>
      <c r="M1960" s="2">
        <v>45288.505983796298</v>
      </c>
      <c r="N1960" s="2">
        <v>45288.670243055552</v>
      </c>
      <c r="P1960" s="1" t="s">
        <v>8545</v>
      </c>
      <c r="S1960" s="1">
        <v>47</v>
      </c>
      <c r="AF1960" s="1" t="s">
        <v>408</v>
      </c>
    </row>
    <row r="1961" spans="1:40" x14ac:dyDescent="0.35">
      <c r="A1961" s="1" t="s">
        <v>16109</v>
      </c>
      <c r="B1961" s="1" t="s">
        <v>87</v>
      </c>
      <c r="C1961" s="1">
        <v>2013</v>
      </c>
      <c r="D1961" s="1" t="s">
        <v>16110</v>
      </c>
      <c r="E1961" s="1" t="s">
        <v>16111</v>
      </c>
      <c r="F1961" s="1" t="s">
        <v>873</v>
      </c>
      <c r="H1961" s="1" t="s">
        <v>874</v>
      </c>
      <c r="I1961" s="1" t="s">
        <v>16112</v>
      </c>
      <c r="K1961" s="1" t="s">
        <v>16113</v>
      </c>
      <c r="L1961" s="1" t="s">
        <v>7758</v>
      </c>
      <c r="M1961" s="2">
        <v>45288.511944444443</v>
      </c>
      <c r="N1961" s="2">
        <v>45288.511944444443</v>
      </c>
      <c r="P1961" s="1" t="s">
        <v>16114</v>
      </c>
      <c r="R1961" s="1">
        <v>2</v>
      </c>
      <c r="S1961" s="1">
        <v>32</v>
      </c>
      <c r="AG1961" s="1" t="s">
        <v>16115</v>
      </c>
    </row>
    <row r="1962" spans="1:40" x14ac:dyDescent="0.35">
      <c r="A1962" s="1" t="s">
        <v>16116</v>
      </c>
      <c r="B1962" s="1" t="s">
        <v>87</v>
      </c>
      <c r="C1962" s="1">
        <v>2017</v>
      </c>
      <c r="D1962" s="1" t="s">
        <v>16117</v>
      </c>
      <c r="E1962" s="1" t="s">
        <v>16118</v>
      </c>
      <c r="F1962" s="1" t="s">
        <v>2337</v>
      </c>
      <c r="H1962" s="1" t="s">
        <v>2338</v>
      </c>
      <c r="I1962" s="1" t="s">
        <v>16119</v>
      </c>
      <c r="K1962" s="1" t="s">
        <v>16120</v>
      </c>
      <c r="L1962" s="1">
        <v>2017</v>
      </c>
      <c r="M1962" s="2">
        <v>45288.500092592592</v>
      </c>
      <c r="N1962" s="2">
        <v>45288.500092592592</v>
      </c>
      <c r="P1962" s="1">
        <v>331</v>
      </c>
      <c r="S1962" s="1">
        <v>8</v>
      </c>
      <c r="U1962" s="1" t="s">
        <v>2341</v>
      </c>
      <c r="AC1962" s="1" t="s">
        <v>96</v>
      </c>
      <c r="AJ1962" s="1" t="s">
        <v>16121</v>
      </c>
      <c r="AN1962" s="1" t="s">
        <v>16122</v>
      </c>
    </row>
    <row r="1963" spans="1:40" x14ac:dyDescent="0.35">
      <c r="A1963" s="1" t="s">
        <v>16123</v>
      </c>
      <c r="B1963" s="1" t="s">
        <v>87</v>
      </c>
      <c r="C1963" s="1">
        <v>2011</v>
      </c>
      <c r="D1963" s="1" t="s">
        <v>16124</v>
      </c>
      <c r="E1963" s="1" t="s">
        <v>16125</v>
      </c>
      <c r="F1963" s="1" t="s">
        <v>16126</v>
      </c>
      <c r="H1963" s="1" t="s">
        <v>16127</v>
      </c>
      <c r="I1963" s="1" t="s">
        <v>16128</v>
      </c>
      <c r="K1963" s="1" t="s">
        <v>16129</v>
      </c>
      <c r="L1963" s="1" t="s">
        <v>310</v>
      </c>
      <c r="M1963" s="2">
        <v>45288.513877314814</v>
      </c>
      <c r="N1963" s="2">
        <v>45288.513877314814</v>
      </c>
      <c r="P1963" s="1" t="s">
        <v>16130</v>
      </c>
      <c r="R1963" s="1">
        <v>3</v>
      </c>
      <c r="S1963" s="1">
        <v>14</v>
      </c>
      <c r="AG1963" s="1" t="s">
        <v>16131</v>
      </c>
    </row>
    <row r="1964" spans="1:40" x14ac:dyDescent="0.35">
      <c r="A1964" s="1" t="s">
        <v>16132</v>
      </c>
      <c r="B1964" s="1" t="s">
        <v>87</v>
      </c>
      <c r="C1964" s="1">
        <v>2022</v>
      </c>
      <c r="D1964" s="1" t="s">
        <v>16133</v>
      </c>
      <c r="E1964" s="1" t="s">
        <v>16134</v>
      </c>
      <c r="F1964" s="1" t="s">
        <v>1757</v>
      </c>
      <c r="H1964" s="1" t="s">
        <v>1758</v>
      </c>
      <c r="I1964" s="1" t="s">
        <v>16135</v>
      </c>
      <c r="K1964" s="1" t="s">
        <v>16136</v>
      </c>
      <c r="L1964" s="1" t="s">
        <v>5873</v>
      </c>
      <c r="M1964" s="2">
        <v>45288.512800925928</v>
      </c>
      <c r="N1964" s="2">
        <v>45288.512800925928</v>
      </c>
      <c r="R1964" s="1">
        <v>1</v>
      </c>
      <c r="S1964" s="1">
        <v>31</v>
      </c>
      <c r="AG1964" s="1" t="s">
        <v>16137</v>
      </c>
    </row>
    <row r="1965" spans="1:40" x14ac:dyDescent="0.35">
      <c r="A1965" s="1" t="s">
        <v>16138</v>
      </c>
      <c r="B1965" s="1" t="s">
        <v>87</v>
      </c>
      <c r="C1965" s="1">
        <v>2013</v>
      </c>
      <c r="D1965" s="1" t="s">
        <v>16139</v>
      </c>
      <c r="E1965" s="1" t="s">
        <v>16140</v>
      </c>
      <c r="F1965" s="1" t="s">
        <v>910</v>
      </c>
      <c r="H1965" s="1" t="s">
        <v>1088</v>
      </c>
      <c r="I1965" s="1" t="s">
        <v>16141</v>
      </c>
      <c r="K1965" s="1" t="s">
        <v>16142</v>
      </c>
      <c r="L1965" s="3">
        <v>41379</v>
      </c>
      <c r="M1965" s="2">
        <v>45288.500092592592</v>
      </c>
      <c r="N1965" s="2">
        <v>45288.500092592592</v>
      </c>
      <c r="P1965" s="1" t="s">
        <v>16143</v>
      </c>
      <c r="R1965" s="1">
        <v>1</v>
      </c>
      <c r="S1965" s="1">
        <v>163</v>
      </c>
      <c r="U1965" s="1" t="s">
        <v>915</v>
      </c>
      <c r="AC1965" s="1" t="s">
        <v>96</v>
      </c>
      <c r="AD1965" s="1" t="s">
        <v>1112</v>
      </c>
      <c r="AJ1965" s="1" t="s">
        <v>16144</v>
      </c>
      <c r="AN1965" s="1" t="s">
        <v>16145</v>
      </c>
    </row>
    <row r="1966" spans="1:40" x14ac:dyDescent="0.35">
      <c r="A1966" s="1" t="s">
        <v>16146</v>
      </c>
      <c r="B1966" s="1" t="s">
        <v>87</v>
      </c>
      <c r="C1966" s="1">
        <v>2021</v>
      </c>
      <c r="D1966" s="1" t="s">
        <v>16147</v>
      </c>
      <c r="E1966" s="1" t="s">
        <v>16148</v>
      </c>
      <c r="F1966" s="1" t="s">
        <v>461</v>
      </c>
      <c r="H1966" s="1" t="s">
        <v>462</v>
      </c>
      <c r="I1966" s="1" t="s">
        <v>16149</v>
      </c>
      <c r="K1966" s="1" t="s">
        <v>16150</v>
      </c>
      <c r="L1966" s="1">
        <v>2021</v>
      </c>
      <c r="M1966" s="2">
        <v>45288.500092592592</v>
      </c>
      <c r="N1966" s="2">
        <v>45288.615543981483</v>
      </c>
      <c r="P1966" s="1">
        <v>654927</v>
      </c>
      <c r="S1966" s="1">
        <v>8</v>
      </c>
      <c r="U1966" s="1" t="s">
        <v>465</v>
      </c>
      <c r="AC1966" s="1" t="s">
        <v>96</v>
      </c>
      <c r="AD1966" s="1" t="s">
        <v>16151</v>
      </c>
      <c r="AJ1966" s="1" t="s">
        <v>16152</v>
      </c>
      <c r="AN1966" s="1" t="s">
        <v>16153</v>
      </c>
    </row>
    <row r="1967" spans="1:40" x14ac:dyDescent="0.35">
      <c r="A1967" s="1" t="s">
        <v>16154</v>
      </c>
      <c r="B1967" s="1" t="s">
        <v>87</v>
      </c>
      <c r="C1967" s="1">
        <v>2007</v>
      </c>
      <c r="D1967" s="1" t="s">
        <v>16155</v>
      </c>
      <c r="E1967" s="1" t="s">
        <v>16156</v>
      </c>
      <c r="F1967" s="1" t="s">
        <v>2736</v>
      </c>
      <c r="H1967" s="1" t="s">
        <v>2737</v>
      </c>
      <c r="I1967" s="1" t="s">
        <v>16157</v>
      </c>
      <c r="K1967" s="1" t="s">
        <v>16158</v>
      </c>
      <c r="L1967" s="3">
        <v>39273</v>
      </c>
      <c r="M1967" s="2">
        <v>45288.500092592592</v>
      </c>
      <c r="N1967" s="2">
        <v>45288.595300925925</v>
      </c>
      <c r="P1967" s="1">
        <v>18</v>
      </c>
      <c r="R1967" s="1">
        <v>1</v>
      </c>
      <c r="S1967" s="1">
        <v>49</v>
      </c>
      <c r="U1967" s="1" t="s">
        <v>2740</v>
      </c>
      <c r="AC1967" s="1" t="s">
        <v>96</v>
      </c>
      <c r="AJ1967" s="1" t="s">
        <v>16159</v>
      </c>
      <c r="AN1967" s="1" t="s">
        <v>16160</v>
      </c>
    </row>
    <row r="1968" spans="1:40" x14ac:dyDescent="0.35">
      <c r="A1968" s="1" t="s">
        <v>16161</v>
      </c>
      <c r="B1968" s="1" t="s">
        <v>87</v>
      </c>
      <c r="C1968" s="1">
        <v>2020</v>
      </c>
      <c r="D1968" s="1" t="s">
        <v>16162</v>
      </c>
      <c r="E1968" s="1" t="s">
        <v>16163</v>
      </c>
      <c r="F1968" s="1" t="s">
        <v>1846</v>
      </c>
      <c r="H1968" s="1" t="s">
        <v>1847</v>
      </c>
      <c r="I1968" s="1" t="s">
        <v>16164</v>
      </c>
      <c r="K1968" s="1" t="s">
        <v>16165</v>
      </c>
      <c r="L1968" s="3">
        <v>43919</v>
      </c>
      <c r="M1968" s="2">
        <v>45288.500092592592</v>
      </c>
      <c r="N1968" s="2">
        <v>45288.737974537034</v>
      </c>
      <c r="P1968" s="1">
        <v>101474</v>
      </c>
      <c r="S1968" s="1">
        <v>71</v>
      </c>
      <c r="U1968" s="1" t="s">
        <v>1851</v>
      </c>
      <c r="AC1968" s="1" t="s">
        <v>96</v>
      </c>
      <c r="AD1968" s="1" t="s">
        <v>16166</v>
      </c>
      <c r="AJ1968" s="1" t="s">
        <v>16167</v>
      </c>
      <c r="AN1968" s="1" t="s">
        <v>16168</v>
      </c>
    </row>
    <row r="1969" spans="1:40" x14ac:dyDescent="0.35">
      <c r="A1969" s="1" t="s">
        <v>16169</v>
      </c>
      <c r="B1969" s="1" t="s">
        <v>87</v>
      </c>
      <c r="C1969" s="1">
        <v>2022</v>
      </c>
      <c r="D1969" s="1" t="s">
        <v>16170</v>
      </c>
      <c r="E1969" s="1" t="s">
        <v>16171</v>
      </c>
      <c r="F1969" s="1" t="s">
        <v>16172</v>
      </c>
      <c r="I1969" s="1" t="s">
        <v>16173</v>
      </c>
      <c r="J1969" s="1" t="s">
        <v>16174</v>
      </c>
      <c r="L1969" s="1">
        <v>2022</v>
      </c>
      <c r="M1969" s="2">
        <v>45288.504965277774</v>
      </c>
      <c r="N1969" s="2">
        <v>45288.669618055559</v>
      </c>
      <c r="P1969" s="1" t="s">
        <v>16175</v>
      </c>
      <c r="R1969" s="1">
        <v>3</v>
      </c>
      <c r="S1969" s="1">
        <v>29</v>
      </c>
      <c r="AF1969" s="1" t="s">
        <v>408</v>
      </c>
      <c r="AN1969" s="1" t="s">
        <v>16176</v>
      </c>
    </row>
    <row r="1970" spans="1:40" x14ac:dyDescent="0.35">
      <c r="A1970" s="1" t="s">
        <v>16177</v>
      </c>
      <c r="B1970" s="1" t="s">
        <v>87</v>
      </c>
      <c r="C1970" s="1">
        <v>1999</v>
      </c>
      <c r="D1970" s="1" t="s">
        <v>16178</v>
      </c>
      <c r="E1970" s="1" t="s">
        <v>16179</v>
      </c>
      <c r="F1970" s="1" t="s">
        <v>16180</v>
      </c>
      <c r="H1970" s="1" t="s">
        <v>16181</v>
      </c>
      <c r="I1970" s="1" t="s">
        <v>16182</v>
      </c>
      <c r="K1970" s="1" t="s">
        <v>16183</v>
      </c>
      <c r="L1970" s="1" t="s">
        <v>673</v>
      </c>
      <c r="M1970" s="2">
        <v>45288.500092592592</v>
      </c>
      <c r="N1970" s="2">
        <v>45288.500092592592</v>
      </c>
      <c r="P1970" s="1" t="s">
        <v>9618</v>
      </c>
      <c r="R1970" s="1">
        <v>3</v>
      </c>
      <c r="S1970" s="1">
        <v>10</v>
      </c>
      <c r="U1970" s="1" t="s">
        <v>16184</v>
      </c>
      <c r="AC1970" s="1" t="s">
        <v>96</v>
      </c>
      <c r="AJ1970" s="1" t="s">
        <v>16185</v>
      </c>
      <c r="AN1970" s="1" t="s">
        <v>16186</v>
      </c>
    </row>
    <row r="1971" spans="1:40" x14ac:dyDescent="0.35">
      <c r="A1971" s="1" t="s">
        <v>16187</v>
      </c>
      <c r="B1971" s="1" t="s">
        <v>87</v>
      </c>
      <c r="C1971" s="1">
        <v>2005</v>
      </c>
      <c r="D1971" s="1" t="s">
        <v>16188</v>
      </c>
      <c r="E1971" s="1" t="s">
        <v>16189</v>
      </c>
      <c r="F1971" s="1" t="s">
        <v>910</v>
      </c>
      <c r="H1971" s="1" t="s">
        <v>911</v>
      </c>
      <c r="I1971" s="1" t="s">
        <v>16190</v>
      </c>
      <c r="K1971" s="1" t="s">
        <v>16191</v>
      </c>
      <c r="L1971" s="3">
        <v>38412</v>
      </c>
      <c r="M1971" s="2">
        <v>45288.500092592592</v>
      </c>
      <c r="N1971" s="2">
        <v>45288.500092592592</v>
      </c>
      <c r="P1971" s="4">
        <v>45078</v>
      </c>
      <c r="R1971" s="1">
        <v>1</v>
      </c>
      <c r="S1971" s="1">
        <v>99</v>
      </c>
      <c r="U1971" s="1" t="s">
        <v>915</v>
      </c>
      <c r="AC1971" s="1" t="s">
        <v>96</v>
      </c>
      <c r="AJ1971" s="1" t="s">
        <v>16192</v>
      </c>
      <c r="AN1971" s="1" t="s">
        <v>16193</v>
      </c>
    </row>
    <row r="1972" spans="1:40" x14ac:dyDescent="0.35">
      <c r="A1972" s="1" t="s">
        <v>16194</v>
      </c>
      <c r="B1972" s="1" t="s">
        <v>87</v>
      </c>
      <c r="C1972" s="1">
        <v>2014</v>
      </c>
      <c r="D1972" s="1" t="s">
        <v>10187</v>
      </c>
      <c r="E1972" s="1" t="s">
        <v>16195</v>
      </c>
      <c r="F1972" s="1" t="s">
        <v>10189</v>
      </c>
      <c r="H1972" s="1" t="s">
        <v>10190</v>
      </c>
      <c r="I1972" s="1" t="s">
        <v>16196</v>
      </c>
      <c r="K1972" s="1" t="s">
        <v>16197</v>
      </c>
      <c r="L1972" s="3">
        <v>41822</v>
      </c>
      <c r="M1972" s="2">
        <v>45288.500092592592</v>
      </c>
      <c r="N1972" s="2">
        <v>45288.609780092593</v>
      </c>
      <c r="P1972" s="1" t="s">
        <v>16198</v>
      </c>
      <c r="R1972" s="1">
        <v>26</v>
      </c>
      <c r="S1972" s="1">
        <v>62</v>
      </c>
      <c r="U1972" s="1" t="s">
        <v>10194</v>
      </c>
      <c r="AC1972" s="1" t="s">
        <v>96</v>
      </c>
      <c r="AJ1972" s="1" t="s">
        <v>16199</v>
      </c>
      <c r="AN1972" s="1" t="s">
        <v>16200</v>
      </c>
    </row>
    <row r="1973" spans="1:40" x14ac:dyDescent="0.35">
      <c r="A1973" s="1" t="s">
        <v>16201</v>
      </c>
      <c r="B1973" s="1" t="s">
        <v>87</v>
      </c>
      <c r="C1973" s="1">
        <v>2000</v>
      </c>
      <c r="D1973" s="1" t="s">
        <v>16202</v>
      </c>
      <c r="E1973" s="1" t="s">
        <v>16203</v>
      </c>
      <c r="F1973" s="1" t="s">
        <v>328</v>
      </c>
      <c r="H1973" s="1" t="s">
        <v>329</v>
      </c>
      <c r="I1973" s="1" t="s">
        <v>16204</v>
      </c>
      <c r="K1973" s="1" t="s">
        <v>16205</v>
      </c>
      <c r="L1973" s="1" t="s">
        <v>2889</v>
      </c>
      <c r="M1973" s="2">
        <v>45288.500092592592</v>
      </c>
      <c r="N1973" s="2">
        <v>45288.653749999998</v>
      </c>
      <c r="P1973" s="1" t="s">
        <v>16206</v>
      </c>
      <c r="R1973" s="1">
        <v>11</v>
      </c>
      <c r="S1973" s="1">
        <v>63</v>
      </c>
      <c r="U1973" s="1" t="s">
        <v>334</v>
      </c>
      <c r="AC1973" s="1" t="s">
        <v>96</v>
      </c>
      <c r="AJ1973" s="1" t="s">
        <v>16207</v>
      </c>
      <c r="AN1973" s="1" t="s">
        <v>16208</v>
      </c>
    </row>
    <row r="1974" spans="1:40" x14ac:dyDescent="0.35">
      <c r="A1974" s="1" t="s">
        <v>16209</v>
      </c>
      <c r="B1974" s="1" t="s">
        <v>87</v>
      </c>
      <c r="C1974" s="1">
        <v>2017</v>
      </c>
      <c r="D1974" s="1" t="s">
        <v>16210</v>
      </c>
      <c r="E1974" s="1" t="s">
        <v>16211</v>
      </c>
      <c r="F1974" s="1" t="s">
        <v>14189</v>
      </c>
      <c r="H1974" s="1" t="s">
        <v>14190</v>
      </c>
      <c r="I1974" s="1" t="s">
        <v>16212</v>
      </c>
      <c r="K1974" s="1" t="s">
        <v>16213</v>
      </c>
      <c r="L1974" s="1" t="s">
        <v>1259</v>
      </c>
      <c r="M1974" s="2">
        <v>45288.500092592592</v>
      </c>
      <c r="N1974" s="2">
        <v>45288.606134259258</v>
      </c>
      <c r="P1974" s="1" t="s">
        <v>16214</v>
      </c>
      <c r="R1974" s="1">
        <v>8</v>
      </c>
      <c r="S1974" s="1">
        <v>11</v>
      </c>
      <c r="U1974" s="1" t="s">
        <v>14194</v>
      </c>
      <c r="AC1974" s="1" t="s">
        <v>96</v>
      </c>
      <c r="AJ1974" s="1" t="s">
        <v>16215</v>
      </c>
      <c r="AN1974" s="1" t="s">
        <v>16216</v>
      </c>
    </row>
    <row r="1975" spans="1:40" x14ac:dyDescent="0.35">
      <c r="A1975" s="1" t="s">
        <v>16217</v>
      </c>
      <c r="B1975" s="1" t="s">
        <v>87</v>
      </c>
      <c r="C1975" s="1">
        <v>2015</v>
      </c>
      <c r="D1975" s="1" t="s">
        <v>16218</v>
      </c>
      <c r="E1975" s="1" t="s">
        <v>16219</v>
      </c>
      <c r="F1975" s="1" t="s">
        <v>16220</v>
      </c>
      <c r="I1975" s="1" t="s">
        <v>16221</v>
      </c>
      <c r="J1975" s="1" t="s">
        <v>16222</v>
      </c>
      <c r="L1975" s="1">
        <v>2015</v>
      </c>
      <c r="M1975" s="2">
        <v>45288.505949074075</v>
      </c>
      <c r="N1975" s="2">
        <v>45288.505949074075</v>
      </c>
      <c r="P1975" s="1" t="s">
        <v>16223</v>
      </c>
      <c r="R1975" s="1">
        <v>6</v>
      </c>
      <c r="S1975" s="1">
        <v>22</v>
      </c>
      <c r="V1975" s="1" t="s">
        <v>16224</v>
      </c>
      <c r="AF1975" s="1" t="s">
        <v>408</v>
      </c>
    </row>
    <row r="1976" spans="1:40" x14ac:dyDescent="0.35">
      <c r="A1976" s="1" t="s">
        <v>16225</v>
      </c>
      <c r="B1976" s="1" t="s">
        <v>87</v>
      </c>
      <c r="C1976" s="1">
        <v>2021</v>
      </c>
      <c r="D1976" s="1" t="s">
        <v>16226</v>
      </c>
      <c r="E1976" s="1" t="s">
        <v>16227</v>
      </c>
      <c r="F1976" s="1" t="s">
        <v>2993</v>
      </c>
      <c r="H1976" s="1" t="s">
        <v>2994</v>
      </c>
      <c r="I1976" s="1" t="s">
        <v>16228</v>
      </c>
      <c r="K1976" s="1" t="s">
        <v>16229</v>
      </c>
      <c r="L1976" s="1" t="s">
        <v>2833</v>
      </c>
      <c r="M1976" s="2">
        <v>45288.513148148151</v>
      </c>
      <c r="N1976" s="2">
        <v>45288.513148148151</v>
      </c>
      <c r="S1976" s="1">
        <v>95</v>
      </c>
      <c r="AG1976" s="1" t="s">
        <v>16230</v>
      </c>
    </row>
    <row r="1977" spans="1:40" x14ac:dyDescent="0.35">
      <c r="A1977" s="1" t="s">
        <v>16231</v>
      </c>
      <c r="B1977" s="1" t="s">
        <v>87</v>
      </c>
      <c r="C1977" s="1">
        <v>2002</v>
      </c>
      <c r="D1977" s="1" t="s">
        <v>16232</v>
      </c>
      <c r="E1977" s="1" t="s">
        <v>16233</v>
      </c>
      <c r="F1977" s="1" t="s">
        <v>1373</v>
      </c>
      <c r="H1977" s="1" t="s">
        <v>1374</v>
      </c>
      <c r="I1977" s="1" t="s">
        <v>16234</v>
      </c>
      <c r="L1977" s="1" t="s">
        <v>1377</v>
      </c>
      <c r="M1977" s="2">
        <v>45288.500092592592</v>
      </c>
      <c r="N1977" s="2">
        <v>45288.500092592592</v>
      </c>
      <c r="P1977" s="1" t="s">
        <v>16235</v>
      </c>
      <c r="S1977" s="1" t="s">
        <v>1379</v>
      </c>
      <c r="U1977" s="1" t="s">
        <v>1380</v>
      </c>
      <c r="AC1977" s="1" t="s">
        <v>96</v>
      </c>
      <c r="AJ1977" s="1" t="s">
        <v>16236</v>
      </c>
      <c r="AN1977" s="1" t="s">
        <v>16237</v>
      </c>
    </row>
    <row r="1978" spans="1:40" x14ac:dyDescent="0.35">
      <c r="A1978" s="1" t="s">
        <v>16238</v>
      </c>
      <c r="B1978" s="1" t="s">
        <v>87</v>
      </c>
      <c r="C1978" s="1">
        <v>2014</v>
      </c>
      <c r="D1978" s="1" t="s">
        <v>16239</v>
      </c>
      <c r="E1978" s="1" t="s">
        <v>16240</v>
      </c>
      <c r="F1978" s="1" t="s">
        <v>5452</v>
      </c>
      <c r="I1978" s="1" t="s">
        <v>16241</v>
      </c>
      <c r="J1978" s="1" t="s">
        <v>16242</v>
      </c>
      <c r="L1978" s="1">
        <v>2014</v>
      </c>
      <c r="M1978" s="2">
        <v>45288.506076388891</v>
      </c>
      <c r="N1978" s="2">
        <v>45288.732256944444</v>
      </c>
      <c r="P1978" s="1" t="s">
        <v>9198</v>
      </c>
      <c r="R1978" s="1">
        <v>1</v>
      </c>
      <c r="S1978" s="1">
        <v>34</v>
      </c>
      <c r="AF1978" s="1" t="s">
        <v>408</v>
      </c>
    </row>
    <row r="1979" spans="1:40" x14ac:dyDescent="0.35">
      <c r="A1979" s="1" t="s">
        <v>16243</v>
      </c>
      <c r="B1979" s="1" t="s">
        <v>87</v>
      </c>
      <c r="C1979" s="1">
        <v>2006</v>
      </c>
      <c r="D1979" s="1" t="s">
        <v>16244</v>
      </c>
      <c r="E1979" s="1" t="s">
        <v>16245</v>
      </c>
      <c r="F1979" s="1" t="s">
        <v>6927</v>
      </c>
      <c r="I1979" s="1" t="s">
        <v>16246</v>
      </c>
      <c r="J1979" s="1" t="s">
        <v>16247</v>
      </c>
      <c r="L1979" s="1">
        <v>2006</v>
      </c>
      <c r="M1979" s="2">
        <v>45288.506828703707</v>
      </c>
      <c r="N1979" s="2">
        <v>45288.506828703707</v>
      </c>
      <c r="P1979" s="1" t="s">
        <v>16248</v>
      </c>
      <c r="R1979" s="1">
        <v>4</v>
      </c>
      <c r="S1979" s="1">
        <v>5</v>
      </c>
      <c r="AF1979" s="1" t="s">
        <v>408</v>
      </c>
    </row>
    <row r="1980" spans="1:40" x14ac:dyDescent="0.35">
      <c r="A1980" s="1" t="s">
        <v>16249</v>
      </c>
      <c r="B1980" s="1" t="s">
        <v>87</v>
      </c>
      <c r="C1980" s="1">
        <v>1977</v>
      </c>
      <c r="D1980" s="1" t="s">
        <v>16250</v>
      </c>
      <c r="E1980" s="1" t="s">
        <v>16251</v>
      </c>
      <c r="F1980" s="1" t="s">
        <v>16252</v>
      </c>
      <c r="I1980" s="1" t="s">
        <v>16253</v>
      </c>
      <c r="J1980" s="1" t="s">
        <v>16254</v>
      </c>
      <c r="L1980" s="1">
        <v>1977</v>
      </c>
      <c r="M1980" s="2">
        <v>45288.507418981484</v>
      </c>
      <c r="N1980" s="2">
        <v>45288.628946759258</v>
      </c>
      <c r="P1980" s="1" t="s">
        <v>16255</v>
      </c>
      <c r="R1980" s="1">
        <v>2</v>
      </c>
      <c r="S1980" s="1">
        <v>17</v>
      </c>
      <c r="AF1980" s="1" t="s">
        <v>408</v>
      </c>
      <c r="AN1980" s="1" t="s">
        <v>16256</v>
      </c>
    </row>
    <row r="1981" spans="1:40" x14ac:dyDescent="0.35">
      <c r="A1981" s="1" t="s">
        <v>16257</v>
      </c>
      <c r="B1981" s="1" t="s">
        <v>87</v>
      </c>
      <c r="C1981" s="1">
        <v>2014</v>
      </c>
      <c r="D1981" s="1" t="s">
        <v>16258</v>
      </c>
      <c r="E1981" s="1" t="s">
        <v>16259</v>
      </c>
      <c r="F1981" s="1" t="s">
        <v>12592</v>
      </c>
      <c r="H1981" s="1" t="s">
        <v>12593</v>
      </c>
      <c r="K1981" s="1" t="s">
        <v>16260</v>
      </c>
      <c r="L1981" s="1" t="s">
        <v>11130</v>
      </c>
      <c r="M1981" s="2">
        <v>45288.500092592592</v>
      </c>
      <c r="N1981" s="2">
        <v>45288.500092592592</v>
      </c>
      <c r="P1981" s="1" t="s">
        <v>16261</v>
      </c>
      <c r="R1981" s="1">
        <v>4</v>
      </c>
      <c r="S1981" s="1">
        <v>43</v>
      </c>
      <c r="U1981" s="1" t="s">
        <v>12596</v>
      </c>
      <c r="AC1981" s="1" t="s">
        <v>12139</v>
      </c>
      <c r="AJ1981" s="1" t="s">
        <v>16262</v>
      </c>
      <c r="AN1981" s="1" t="s">
        <v>16263</v>
      </c>
    </row>
    <row r="1982" spans="1:40" x14ac:dyDescent="0.35">
      <c r="A1982" s="1" t="s">
        <v>16264</v>
      </c>
      <c r="B1982" s="1" t="s">
        <v>87</v>
      </c>
      <c r="C1982" s="1">
        <v>2021</v>
      </c>
      <c r="D1982" s="1" t="s">
        <v>16265</v>
      </c>
      <c r="E1982" s="1" t="s">
        <v>16266</v>
      </c>
      <c r="F1982" s="1" t="s">
        <v>7738</v>
      </c>
      <c r="H1982" s="1" t="s">
        <v>7739</v>
      </c>
      <c r="I1982" s="1" t="s">
        <v>16267</v>
      </c>
      <c r="K1982" s="1" t="s">
        <v>16268</v>
      </c>
      <c r="L1982" s="3">
        <v>44507</v>
      </c>
      <c r="M1982" s="2">
        <v>45288.500092592592</v>
      </c>
      <c r="N1982" s="2">
        <v>45288.734143518515</v>
      </c>
      <c r="P1982" s="1">
        <v>1139</v>
      </c>
      <c r="R1982" s="1">
        <v>1</v>
      </c>
      <c r="S1982" s="1">
        <v>21</v>
      </c>
      <c r="U1982" s="1" t="s">
        <v>7742</v>
      </c>
      <c r="AC1982" s="1" t="s">
        <v>96</v>
      </c>
      <c r="AD1982" s="1" t="s">
        <v>1082</v>
      </c>
      <c r="AJ1982" s="1" t="s">
        <v>16269</v>
      </c>
      <c r="AN1982" s="1" t="s">
        <v>16270</v>
      </c>
    </row>
    <row r="1983" spans="1:40" x14ac:dyDescent="0.35">
      <c r="A1983" s="1" t="s">
        <v>16271</v>
      </c>
      <c r="B1983" s="1" t="s">
        <v>87</v>
      </c>
      <c r="C1983" s="1">
        <v>2023</v>
      </c>
      <c r="D1983" s="1" t="s">
        <v>16272</v>
      </c>
      <c r="E1983" s="1" t="s">
        <v>16273</v>
      </c>
      <c r="F1983" s="1" t="s">
        <v>507</v>
      </c>
      <c r="H1983" s="1" t="s">
        <v>508</v>
      </c>
      <c r="I1983" s="1" t="s">
        <v>16274</v>
      </c>
      <c r="K1983" s="1" t="s">
        <v>16275</v>
      </c>
      <c r="L1983" s="1" t="s">
        <v>1145</v>
      </c>
      <c r="M1983" s="2">
        <v>45288.500092592592</v>
      </c>
      <c r="N1983" s="2">
        <v>45288.646087962959</v>
      </c>
      <c r="P1983" s="1">
        <v>102419</v>
      </c>
      <c r="R1983" s="1">
        <v>3</v>
      </c>
      <c r="S1983" s="1">
        <v>102</v>
      </c>
      <c r="U1983" s="1" t="s">
        <v>512</v>
      </c>
      <c r="AC1983" s="1" t="s">
        <v>96</v>
      </c>
      <c r="AD1983" s="1" t="s">
        <v>7750</v>
      </c>
      <c r="AJ1983" s="1" t="s">
        <v>16276</v>
      </c>
      <c r="AN1983" s="1" t="s">
        <v>16277</v>
      </c>
    </row>
    <row r="1984" spans="1:40" x14ac:dyDescent="0.35">
      <c r="A1984" s="1" t="s">
        <v>16278</v>
      </c>
      <c r="B1984" s="1" t="s">
        <v>87</v>
      </c>
      <c r="C1984" s="1">
        <v>2015</v>
      </c>
      <c r="D1984" s="1" t="s">
        <v>16279</v>
      </c>
      <c r="E1984" s="1" t="s">
        <v>16280</v>
      </c>
      <c r="F1984" s="1" t="s">
        <v>328</v>
      </c>
      <c r="H1984" s="1" t="s">
        <v>385</v>
      </c>
      <c r="I1984" s="1" t="s">
        <v>16281</v>
      </c>
      <c r="K1984" s="1" t="s">
        <v>16282</v>
      </c>
      <c r="L1984" s="1" t="s">
        <v>13885</v>
      </c>
      <c r="M1984" s="2">
        <v>45288.500092592592</v>
      </c>
      <c r="N1984" s="2">
        <v>45288.705601851849</v>
      </c>
      <c r="P1984" s="1" t="s">
        <v>16283</v>
      </c>
      <c r="R1984" s="1">
        <v>8</v>
      </c>
      <c r="S1984" s="1">
        <v>78</v>
      </c>
      <c r="U1984" s="1" t="s">
        <v>334</v>
      </c>
      <c r="AC1984" s="1" t="s">
        <v>96</v>
      </c>
      <c r="AJ1984" s="1" t="s">
        <v>16284</v>
      </c>
      <c r="AN1984" s="1" t="s">
        <v>16285</v>
      </c>
    </row>
    <row r="1985" spans="1:40" x14ac:dyDescent="0.35">
      <c r="A1985" s="1" t="s">
        <v>16286</v>
      </c>
      <c r="B1985" s="1" t="s">
        <v>87</v>
      </c>
      <c r="C1985" s="1">
        <v>2015</v>
      </c>
      <c r="D1985" s="1" t="s">
        <v>16287</v>
      </c>
      <c r="E1985" s="1" t="s">
        <v>16288</v>
      </c>
      <c r="F1985" s="1" t="s">
        <v>16289</v>
      </c>
      <c r="H1985" s="1" t="s">
        <v>16290</v>
      </c>
      <c r="K1985" s="1" t="s">
        <v>16291</v>
      </c>
      <c r="L1985" s="1" t="s">
        <v>16292</v>
      </c>
      <c r="M1985" s="2">
        <v>45288.512013888889</v>
      </c>
      <c r="N1985" s="2">
        <v>45288.512013888889</v>
      </c>
      <c r="P1985" s="1" t="s">
        <v>16293</v>
      </c>
      <c r="R1985" s="1">
        <v>12</v>
      </c>
      <c r="S1985" s="1">
        <v>71</v>
      </c>
      <c r="AG1985" s="1" t="s">
        <v>16294</v>
      </c>
    </row>
    <row r="1986" spans="1:40" x14ac:dyDescent="0.35">
      <c r="A1986" s="1" t="s">
        <v>16295</v>
      </c>
      <c r="B1986" s="1" t="s">
        <v>87</v>
      </c>
      <c r="C1986" s="1">
        <v>2017</v>
      </c>
      <c r="D1986" s="1" t="s">
        <v>16296</v>
      </c>
      <c r="E1986" s="1" t="s">
        <v>16297</v>
      </c>
      <c r="F1986" s="1" t="s">
        <v>1133</v>
      </c>
      <c r="H1986" s="1" t="s">
        <v>591</v>
      </c>
      <c r="I1986" s="1" t="s">
        <v>16298</v>
      </c>
      <c r="K1986" s="1" t="s">
        <v>16299</v>
      </c>
      <c r="L1986" s="1" t="s">
        <v>2362</v>
      </c>
      <c r="M1986" s="2">
        <v>45288.513865740744</v>
      </c>
      <c r="N1986" s="2">
        <v>45288.513865740744</v>
      </c>
      <c r="P1986" s="1" t="s">
        <v>16300</v>
      </c>
      <c r="R1986" s="1">
        <v>7</v>
      </c>
      <c r="S1986" s="1">
        <v>96</v>
      </c>
      <c r="AG1986" s="1" t="s">
        <v>16301</v>
      </c>
    </row>
    <row r="1987" spans="1:40" x14ac:dyDescent="0.35">
      <c r="A1987" s="1" t="s">
        <v>16302</v>
      </c>
      <c r="B1987" s="1" t="s">
        <v>87</v>
      </c>
      <c r="C1987" s="1">
        <v>2006</v>
      </c>
      <c r="D1987" s="1" t="s">
        <v>16303</v>
      </c>
      <c r="E1987" s="1" t="s">
        <v>16304</v>
      </c>
      <c r="F1987" s="1" t="s">
        <v>1055</v>
      </c>
      <c r="H1987" s="1" t="s">
        <v>1056</v>
      </c>
      <c r="I1987" s="1" t="s">
        <v>16305</v>
      </c>
      <c r="K1987" s="1" t="s">
        <v>16306</v>
      </c>
      <c r="L1987" s="1" t="s">
        <v>6068</v>
      </c>
      <c r="M1987" s="2">
        <v>45288.500092592592</v>
      </c>
      <c r="N1987" s="2">
        <v>45288.614317129628</v>
      </c>
      <c r="P1987" s="1" t="s">
        <v>16307</v>
      </c>
      <c r="R1987" s="1">
        <v>4</v>
      </c>
      <c r="S1987" s="1">
        <v>47</v>
      </c>
      <c r="U1987" s="1" t="s">
        <v>1061</v>
      </c>
      <c r="AC1987" s="1" t="s">
        <v>96</v>
      </c>
      <c r="AJ1987" s="1" t="s">
        <v>16308</v>
      </c>
      <c r="AN1987" s="1" t="s">
        <v>16309</v>
      </c>
    </row>
    <row r="1988" spans="1:40" x14ac:dyDescent="0.35">
      <c r="A1988" s="1" t="s">
        <v>16310</v>
      </c>
      <c r="B1988" s="1" t="s">
        <v>87</v>
      </c>
      <c r="C1988" s="1">
        <v>2015</v>
      </c>
      <c r="D1988" s="1" t="s">
        <v>16311</v>
      </c>
      <c r="E1988" s="1" t="s">
        <v>16312</v>
      </c>
      <c r="F1988" s="1" t="s">
        <v>2961</v>
      </c>
      <c r="H1988" s="1" t="s">
        <v>2962</v>
      </c>
      <c r="I1988" s="1" t="s">
        <v>16313</v>
      </c>
      <c r="K1988" s="1" t="s">
        <v>16314</v>
      </c>
      <c r="L1988" s="1" t="s">
        <v>5809</v>
      </c>
      <c r="M1988" s="2">
        <v>45288.500092592592</v>
      </c>
      <c r="N1988" s="2">
        <v>45288.500092592592</v>
      </c>
      <c r="P1988" s="4">
        <v>45139</v>
      </c>
      <c r="R1988" s="1">
        <v>1</v>
      </c>
      <c r="S1988" s="1">
        <v>8</v>
      </c>
      <c r="U1988" s="1" t="s">
        <v>2967</v>
      </c>
      <c r="AC1988" s="1" t="s">
        <v>96</v>
      </c>
      <c r="AJ1988" s="1" t="s">
        <v>16315</v>
      </c>
      <c r="AN1988" s="1" t="s">
        <v>16316</v>
      </c>
    </row>
    <row r="1989" spans="1:40" x14ac:dyDescent="0.35">
      <c r="A1989" s="1" t="s">
        <v>16317</v>
      </c>
      <c r="B1989" s="1" t="s">
        <v>87</v>
      </c>
      <c r="C1989" s="1">
        <v>1995</v>
      </c>
      <c r="D1989" s="1" t="s">
        <v>16318</v>
      </c>
      <c r="E1989" s="1" t="s">
        <v>16319</v>
      </c>
      <c r="F1989" s="1" t="s">
        <v>16320</v>
      </c>
      <c r="H1989" s="1" t="s">
        <v>7146</v>
      </c>
      <c r="K1989" s="1" t="s">
        <v>16321</v>
      </c>
      <c r="L1989" s="1" t="s">
        <v>7148</v>
      </c>
      <c r="M1989" s="2">
        <v>45288.500092592592</v>
      </c>
      <c r="N1989" s="2">
        <v>45288.728090277778</v>
      </c>
      <c r="P1989" s="1" t="s">
        <v>7149</v>
      </c>
      <c r="R1989" s="1">
        <v>1</v>
      </c>
      <c r="S1989" s="1">
        <v>17</v>
      </c>
      <c r="U1989" s="1" t="s">
        <v>16322</v>
      </c>
      <c r="AC1989" s="1" t="s">
        <v>96</v>
      </c>
      <c r="AJ1989" s="1" t="s">
        <v>16323</v>
      </c>
      <c r="AN1989" s="1" t="s">
        <v>16324</v>
      </c>
    </row>
    <row r="1990" spans="1:40" x14ac:dyDescent="0.35">
      <c r="A1990" s="1" t="s">
        <v>16325</v>
      </c>
      <c r="B1990" s="1" t="s">
        <v>87</v>
      </c>
      <c r="C1990" s="1">
        <v>2012</v>
      </c>
      <c r="D1990" s="1" t="s">
        <v>16326</v>
      </c>
      <c r="E1990" s="1" t="s">
        <v>16327</v>
      </c>
      <c r="F1990" s="1" t="s">
        <v>690</v>
      </c>
      <c r="H1990" s="1" t="s">
        <v>1213</v>
      </c>
      <c r="I1990" s="1" t="s">
        <v>16328</v>
      </c>
      <c r="K1990" s="1" t="s">
        <v>16329</v>
      </c>
      <c r="L1990" s="1" t="s">
        <v>2611</v>
      </c>
      <c r="M1990" s="2">
        <v>45288.500092592592</v>
      </c>
      <c r="N1990" s="2">
        <v>45288.500092592592</v>
      </c>
      <c r="P1990" s="1" t="s">
        <v>16330</v>
      </c>
      <c r="R1990" s="1">
        <v>2</v>
      </c>
      <c r="S1990" s="1">
        <v>140</v>
      </c>
      <c r="U1990" s="1" t="s">
        <v>696</v>
      </c>
      <c r="AC1990" s="1" t="s">
        <v>96</v>
      </c>
      <c r="AJ1990" s="1" t="s">
        <v>16331</v>
      </c>
      <c r="AN1990" s="1" t="s">
        <v>16332</v>
      </c>
    </row>
    <row r="1991" spans="1:40" x14ac:dyDescent="0.35">
      <c r="A1991" s="1" t="s">
        <v>16333</v>
      </c>
      <c r="B1991" s="1" t="s">
        <v>87</v>
      </c>
      <c r="C1991" s="1">
        <v>2011</v>
      </c>
      <c r="D1991" s="1" t="s">
        <v>16334</v>
      </c>
      <c r="E1991" s="1" t="s">
        <v>16335</v>
      </c>
      <c r="F1991" s="1" t="s">
        <v>1492</v>
      </c>
      <c r="H1991" s="1" t="s">
        <v>329</v>
      </c>
      <c r="I1991" s="1" t="s">
        <v>16336</v>
      </c>
      <c r="K1991" s="1" t="s">
        <v>16337</v>
      </c>
      <c r="L1991" s="1" t="s">
        <v>5036</v>
      </c>
      <c r="M1991" s="2">
        <v>45288.512916666667</v>
      </c>
      <c r="N1991" s="2">
        <v>45288.512916666667</v>
      </c>
      <c r="P1991" s="1" t="s">
        <v>16338</v>
      </c>
      <c r="R1991" s="1">
        <v>4</v>
      </c>
      <c r="S1991" s="1">
        <v>74</v>
      </c>
      <c r="AG1991" s="1" t="s">
        <v>16339</v>
      </c>
    </row>
    <row r="1992" spans="1:40" x14ac:dyDescent="0.35">
      <c r="A1992" s="1" t="s">
        <v>16340</v>
      </c>
      <c r="B1992" s="1" t="s">
        <v>87</v>
      </c>
      <c r="C1992" s="1">
        <v>2011</v>
      </c>
      <c r="D1992" s="1" t="s">
        <v>16341</v>
      </c>
      <c r="E1992" s="1" t="s">
        <v>16342</v>
      </c>
      <c r="F1992" s="1" t="s">
        <v>328</v>
      </c>
      <c r="H1992" s="1" t="s">
        <v>385</v>
      </c>
      <c r="I1992" s="1" t="s">
        <v>16343</v>
      </c>
      <c r="K1992" s="1" t="s">
        <v>16344</v>
      </c>
      <c r="L1992" s="1" t="s">
        <v>10967</v>
      </c>
      <c r="M1992" s="2">
        <v>45288.500092592592</v>
      </c>
      <c r="N1992" s="2">
        <v>45288.645370370374</v>
      </c>
      <c r="P1992" s="1" t="s">
        <v>16345</v>
      </c>
      <c r="R1992" s="1">
        <v>8</v>
      </c>
      <c r="S1992" s="1">
        <v>74</v>
      </c>
      <c r="U1992" s="1" t="s">
        <v>334</v>
      </c>
      <c r="AC1992" s="1" t="s">
        <v>96</v>
      </c>
      <c r="AJ1992" s="1" t="s">
        <v>16346</v>
      </c>
      <c r="AN1992" s="1" t="s">
        <v>16347</v>
      </c>
    </row>
    <row r="1993" spans="1:40" x14ac:dyDescent="0.35">
      <c r="A1993" s="1" t="s">
        <v>16348</v>
      </c>
      <c r="B1993" s="1" t="s">
        <v>87</v>
      </c>
      <c r="C1993" s="1">
        <v>2019</v>
      </c>
      <c r="D1993" s="1" t="s">
        <v>16349</v>
      </c>
      <c r="E1993" s="1" t="s">
        <v>16350</v>
      </c>
      <c r="F1993" s="1" t="s">
        <v>16351</v>
      </c>
      <c r="H1993" s="1" t="s">
        <v>16352</v>
      </c>
      <c r="I1993" s="1" t="s">
        <v>16353</v>
      </c>
      <c r="K1993" s="1" t="s">
        <v>16354</v>
      </c>
      <c r="L1993" s="1" t="s">
        <v>2079</v>
      </c>
      <c r="M1993" s="2">
        <v>45288.51462962963</v>
      </c>
      <c r="N1993" s="2">
        <v>45288.51462962963</v>
      </c>
      <c r="P1993" s="1" t="s">
        <v>16355</v>
      </c>
      <c r="R1993" s="1">
        <v>2</v>
      </c>
      <c r="S1993" s="1">
        <v>29</v>
      </c>
      <c r="AG1993" s="1" t="s">
        <v>16356</v>
      </c>
    </row>
    <row r="1994" spans="1:40" x14ac:dyDescent="0.35">
      <c r="A1994" s="1" t="s">
        <v>16357</v>
      </c>
      <c r="B1994" s="1" t="s">
        <v>87</v>
      </c>
      <c r="C1994" s="1">
        <v>2006</v>
      </c>
      <c r="D1994" s="1" t="s">
        <v>16358</v>
      </c>
      <c r="E1994" s="1" t="s">
        <v>16359</v>
      </c>
      <c r="F1994" s="1" t="s">
        <v>2188</v>
      </c>
      <c r="H1994" s="1" t="s">
        <v>2189</v>
      </c>
      <c r="K1994" s="1" t="s">
        <v>16360</v>
      </c>
      <c r="L1994" s="1" t="s">
        <v>13903</v>
      </c>
      <c r="M1994" s="2">
        <v>45288.514537037037</v>
      </c>
      <c r="N1994" s="2">
        <v>45288.514537037037</v>
      </c>
      <c r="P1994" s="1" t="s">
        <v>16361</v>
      </c>
      <c r="R1994" s="1">
        <v>12</v>
      </c>
      <c r="S1994" s="1">
        <v>58</v>
      </c>
      <c r="AG1994" s="1" t="s">
        <v>16362</v>
      </c>
    </row>
    <row r="1995" spans="1:40" x14ac:dyDescent="0.35">
      <c r="A1995" s="1" t="s">
        <v>16363</v>
      </c>
      <c r="B1995" s="1" t="s">
        <v>87</v>
      </c>
      <c r="C1995" s="1">
        <v>2007</v>
      </c>
      <c r="D1995" s="1" t="s">
        <v>16364</v>
      </c>
      <c r="E1995" s="1" t="s">
        <v>16365</v>
      </c>
      <c r="F1995" s="1" t="s">
        <v>507</v>
      </c>
      <c r="H1995" s="1" t="s">
        <v>591</v>
      </c>
      <c r="I1995" s="1" t="s">
        <v>16366</v>
      </c>
      <c r="K1995" s="1" t="s">
        <v>16367</v>
      </c>
      <c r="L1995" s="1" t="s">
        <v>9496</v>
      </c>
      <c r="M1995" s="2">
        <v>45288.500092592592</v>
      </c>
      <c r="N1995" s="2">
        <v>45288.500092592592</v>
      </c>
      <c r="P1995" s="1" t="s">
        <v>16368</v>
      </c>
      <c r="R1995" s="1">
        <v>6</v>
      </c>
      <c r="S1995" s="1">
        <v>86</v>
      </c>
      <c r="U1995" s="1" t="s">
        <v>512</v>
      </c>
      <c r="AC1995" s="1" t="s">
        <v>96</v>
      </c>
      <c r="AJ1995" s="1" t="s">
        <v>16369</v>
      </c>
      <c r="AN1995" s="1" t="s">
        <v>16370</v>
      </c>
    </row>
    <row r="1996" spans="1:40" x14ac:dyDescent="0.35">
      <c r="A1996" s="1" t="s">
        <v>16371</v>
      </c>
      <c r="B1996" s="1" t="s">
        <v>87</v>
      </c>
      <c r="C1996" s="1">
        <v>1997</v>
      </c>
      <c r="D1996" s="1" t="s">
        <v>16318</v>
      </c>
      <c r="E1996" s="1" t="s">
        <v>16372</v>
      </c>
      <c r="F1996" s="1" t="s">
        <v>690</v>
      </c>
      <c r="H1996" s="1" t="s">
        <v>691</v>
      </c>
      <c r="I1996" s="1" t="s">
        <v>16373</v>
      </c>
      <c r="K1996" s="1" t="s">
        <v>16374</v>
      </c>
      <c r="L1996" s="1" t="s">
        <v>344</v>
      </c>
      <c r="M1996" s="2">
        <v>45288.500092592592</v>
      </c>
      <c r="N1996" s="2">
        <v>45288.672465277778</v>
      </c>
      <c r="P1996" s="1" t="s">
        <v>16375</v>
      </c>
      <c r="R1996" s="1">
        <v>3</v>
      </c>
      <c r="S1996" s="1">
        <v>119</v>
      </c>
      <c r="U1996" s="1" t="s">
        <v>696</v>
      </c>
      <c r="AC1996" s="1" t="s">
        <v>96</v>
      </c>
      <c r="AJ1996" s="1" t="s">
        <v>16376</v>
      </c>
      <c r="AN1996" s="1" t="s">
        <v>16377</v>
      </c>
    </row>
    <row r="1997" spans="1:40" x14ac:dyDescent="0.35">
      <c r="A1997" s="1" t="s">
        <v>16378</v>
      </c>
      <c r="B1997" s="1" t="s">
        <v>87</v>
      </c>
      <c r="C1997" s="1">
        <v>2010</v>
      </c>
      <c r="D1997" s="1" t="s">
        <v>16379</v>
      </c>
      <c r="E1997" s="1" t="s">
        <v>16380</v>
      </c>
      <c r="F1997" s="1" t="s">
        <v>13719</v>
      </c>
      <c r="H1997" s="1" t="s">
        <v>13720</v>
      </c>
      <c r="I1997" s="1" t="s">
        <v>16381</v>
      </c>
      <c r="K1997" s="1" t="s">
        <v>16382</v>
      </c>
      <c r="L1997" s="1" t="s">
        <v>4878</v>
      </c>
      <c r="M1997" s="2">
        <v>45288.500092592592</v>
      </c>
      <c r="N1997" s="2">
        <v>45288.695694444446</v>
      </c>
      <c r="P1997" s="1" t="s">
        <v>16383</v>
      </c>
      <c r="R1997" s="1">
        <v>7</v>
      </c>
      <c r="S1997" s="1">
        <v>192</v>
      </c>
      <c r="U1997" s="1" t="s">
        <v>13724</v>
      </c>
      <c r="AC1997" s="1" t="s">
        <v>96</v>
      </c>
      <c r="AJ1997" s="1" t="s">
        <v>16384</v>
      </c>
      <c r="AN1997" s="1" t="s">
        <v>16385</v>
      </c>
    </row>
    <row r="1998" spans="1:40" x14ac:dyDescent="0.35">
      <c r="A1998" s="1" t="s">
        <v>16386</v>
      </c>
      <c r="B1998" s="1" t="s">
        <v>87</v>
      </c>
      <c r="C1998" s="1">
        <v>2016</v>
      </c>
      <c r="D1998" s="1" t="s">
        <v>16387</v>
      </c>
      <c r="E1998" s="1" t="s">
        <v>16388</v>
      </c>
      <c r="F1998" s="1" t="s">
        <v>16389</v>
      </c>
      <c r="I1998" s="1" t="s">
        <v>16390</v>
      </c>
      <c r="J1998" s="1" t="s">
        <v>16391</v>
      </c>
      <c r="L1998" s="1">
        <v>2016</v>
      </c>
      <c r="M1998" s="2">
        <v>45288.50571759259</v>
      </c>
      <c r="N1998" s="2">
        <v>45288.656990740739</v>
      </c>
      <c r="P1998" s="1" t="s">
        <v>16392</v>
      </c>
      <c r="R1998" s="1">
        <v>4</v>
      </c>
      <c r="S1998" s="1">
        <v>18</v>
      </c>
      <c r="V1998" s="1" t="s">
        <v>16393</v>
      </c>
      <c r="AF1998" s="1" t="s">
        <v>408</v>
      </c>
      <c r="AN1998" s="1" t="s">
        <v>16394</v>
      </c>
    </row>
    <row r="1999" spans="1:40" x14ac:dyDescent="0.35">
      <c r="A1999" s="1" t="s">
        <v>16395</v>
      </c>
      <c r="B1999" s="1" t="s">
        <v>87</v>
      </c>
      <c r="C1999" s="1">
        <v>2019</v>
      </c>
      <c r="D1999" s="1" t="s">
        <v>14925</v>
      </c>
      <c r="E1999" s="1" t="s">
        <v>16396</v>
      </c>
      <c r="F1999" s="1" t="s">
        <v>16397</v>
      </c>
      <c r="H1999" s="1" t="s">
        <v>16398</v>
      </c>
      <c r="I1999" s="1" t="s">
        <v>16399</v>
      </c>
      <c r="K1999" s="1" t="s">
        <v>16400</v>
      </c>
      <c r="L1999" s="1" t="s">
        <v>2079</v>
      </c>
      <c r="M1999" s="2">
        <v>45288.514594907407</v>
      </c>
      <c r="N1999" s="2">
        <v>45288.514594907407</v>
      </c>
      <c r="S1999" s="1">
        <v>7</v>
      </c>
      <c r="AG1999" s="1" t="s">
        <v>16401</v>
      </c>
    </row>
    <row r="2000" spans="1:40" x14ac:dyDescent="0.35">
      <c r="A2000" s="1" t="s">
        <v>16402</v>
      </c>
      <c r="B2000" s="1" t="s">
        <v>87</v>
      </c>
      <c r="C2000" s="1">
        <v>2004</v>
      </c>
      <c r="D2000" s="1" t="s">
        <v>16403</v>
      </c>
      <c r="E2000" s="1" t="s">
        <v>16404</v>
      </c>
      <c r="F2000" s="1" t="s">
        <v>1433</v>
      </c>
      <c r="H2000" s="1" t="s">
        <v>2555</v>
      </c>
      <c r="I2000" s="1" t="s">
        <v>16405</v>
      </c>
      <c r="K2000" s="1" t="s">
        <v>16406</v>
      </c>
      <c r="L2000" s="1" t="s">
        <v>1512</v>
      </c>
      <c r="M2000" s="2">
        <v>45288.500092592592</v>
      </c>
      <c r="N2000" s="2">
        <v>45288.625069444446</v>
      </c>
      <c r="P2000" s="1" t="s">
        <v>16407</v>
      </c>
      <c r="R2000" s="1">
        <v>6</v>
      </c>
      <c r="S2000" s="1">
        <v>10</v>
      </c>
      <c r="U2000" s="1" t="s">
        <v>1439</v>
      </c>
      <c r="AC2000" s="1" t="s">
        <v>96</v>
      </c>
      <c r="AJ2000" s="1" t="s">
        <v>16408</v>
      </c>
      <c r="AN2000" s="1" t="s">
        <v>16409</v>
      </c>
    </row>
    <row r="2001" spans="1:72" x14ac:dyDescent="0.35">
      <c r="A2001" s="1" t="s">
        <v>16410</v>
      </c>
      <c r="B2001" s="1" t="s">
        <v>87</v>
      </c>
      <c r="C2001" s="1">
        <v>2021</v>
      </c>
      <c r="D2001" s="1" t="s">
        <v>16411</v>
      </c>
      <c r="E2001" s="1" t="s">
        <v>16412</v>
      </c>
      <c r="F2001" s="1" t="s">
        <v>461</v>
      </c>
      <c r="H2001" s="1" t="s">
        <v>462</v>
      </c>
      <c r="I2001" s="1" t="s">
        <v>16413</v>
      </c>
      <c r="K2001" s="1" t="s">
        <v>16414</v>
      </c>
      <c r="L2001" s="1">
        <v>2021</v>
      </c>
      <c r="M2001" s="2">
        <v>45288.500092592592</v>
      </c>
      <c r="N2001" s="2">
        <v>45288.500092592592</v>
      </c>
      <c r="P2001" s="1">
        <v>613203</v>
      </c>
      <c r="S2001" s="1">
        <v>8</v>
      </c>
      <c r="U2001" s="1" t="s">
        <v>465</v>
      </c>
      <c r="AC2001" s="1" t="s">
        <v>96</v>
      </c>
      <c r="AD2001" s="1" t="s">
        <v>16415</v>
      </c>
      <c r="AJ2001" s="1" t="s">
        <v>16416</v>
      </c>
      <c r="AN2001" s="1" t="s">
        <v>16417</v>
      </c>
    </row>
    <row r="2002" spans="1:72" x14ac:dyDescent="0.35">
      <c r="A2002" s="1" t="s">
        <v>16418</v>
      </c>
      <c r="B2002" s="1" t="s">
        <v>87</v>
      </c>
      <c r="C2002" s="1">
        <v>2015</v>
      </c>
      <c r="D2002" s="1" t="s">
        <v>16419</v>
      </c>
      <c r="E2002" s="1" t="s">
        <v>16420</v>
      </c>
      <c r="F2002" s="1" t="s">
        <v>2764</v>
      </c>
      <c r="H2002" s="1" t="s">
        <v>2338</v>
      </c>
      <c r="I2002" s="1" t="s">
        <v>16421</v>
      </c>
      <c r="K2002" s="1" t="s">
        <v>16422</v>
      </c>
      <c r="L2002" s="3">
        <v>42320</v>
      </c>
      <c r="M2002" s="2">
        <v>45288.512870370374</v>
      </c>
      <c r="N2002" s="2">
        <v>45288.512870370374</v>
      </c>
      <c r="S2002" s="1">
        <v>6</v>
      </c>
      <c r="AG2002" s="1" t="s">
        <v>16423</v>
      </c>
    </row>
    <row r="2003" spans="1:72" x14ac:dyDescent="0.35">
      <c r="A2003" s="1" t="s">
        <v>16424</v>
      </c>
      <c r="B2003" s="1" t="s">
        <v>87</v>
      </c>
      <c r="C2003" s="1">
        <v>2008</v>
      </c>
      <c r="D2003" s="1" t="s">
        <v>16425</v>
      </c>
      <c r="E2003" s="1" t="s">
        <v>16426</v>
      </c>
      <c r="F2003" s="1" t="s">
        <v>13946</v>
      </c>
      <c r="H2003" s="1" t="s">
        <v>13947</v>
      </c>
      <c r="I2003" s="1" t="s">
        <v>16427</v>
      </c>
      <c r="K2003" s="1" t="s">
        <v>16428</v>
      </c>
      <c r="L2003" s="3">
        <v>39717</v>
      </c>
      <c r="M2003" s="2">
        <v>45288.500092592592</v>
      </c>
      <c r="N2003" s="2">
        <v>45288.500092592592</v>
      </c>
      <c r="P2003" s="1" t="s">
        <v>16429</v>
      </c>
      <c r="R2003" s="1">
        <v>9</v>
      </c>
      <c r="S2003" s="1">
        <v>4</v>
      </c>
      <c r="U2003" s="1" t="s">
        <v>13951</v>
      </c>
      <c r="AC2003" s="1" t="s">
        <v>96</v>
      </c>
      <c r="AJ2003" s="1" t="s">
        <v>16430</v>
      </c>
      <c r="AN2003" s="1" t="s">
        <v>16431</v>
      </c>
    </row>
    <row r="2004" spans="1:72" x14ac:dyDescent="0.35">
      <c r="A2004" s="1" t="s">
        <v>16432</v>
      </c>
      <c r="B2004" s="1" t="s">
        <v>87</v>
      </c>
      <c r="C2004" s="1">
        <v>2020</v>
      </c>
      <c r="D2004" s="1" t="s">
        <v>16433</v>
      </c>
      <c r="E2004" s="1" t="s">
        <v>16434</v>
      </c>
      <c r="F2004" s="1" t="s">
        <v>910</v>
      </c>
      <c r="H2004" s="1" t="s">
        <v>1088</v>
      </c>
      <c r="I2004" s="1" t="s">
        <v>16435</v>
      </c>
      <c r="K2004" s="1" t="s">
        <v>16436</v>
      </c>
      <c r="L2004" s="3">
        <v>43984</v>
      </c>
      <c r="M2004" s="2">
        <v>45288.500092592592</v>
      </c>
      <c r="N2004" s="2">
        <v>45288.630532407406</v>
      </c>
      <c r="P2004" s="1">
        <v>108564</v>
      </c>
      <c r="S2004" s="1">
        <v>322</v>
      </c>
      <c r="U2004" s="1" t="s">
        <v>915</v>
      </c>
      <c r="AC2004" s="1" t="s">
        <v>96</v>
      </c>
      <c r="AD2004" s="1" t="s">
        <v>2549</v>
      </c>
      <c r="AJ2004" s="1" t="s">
        <v>16437</v>
      </c>
      <c r="AN2004" s="1" t="s">
        <v>16438</v>
      </c>
    </row>
    <row r="2005" spans="1:72" x14ac:dyDescent="0.35">
      <c r="A2005" s="1" t="s">
        <v>16439</v>
      </c>
      <c r="B2005" s="1" t="s">
        <v>87</v>
      </c>
      <c r="C2005" s="1">
        <v>2022</v>
      </c>
      <c r="D2005" s="1" t="s">
        <v>16440</v>
      </c>
      <c r="E2005" s="1" t="s">
        <v>16441</v>
      </c>
      <c r="F2005" s="1" t="s">
        <v>461</v>
      </c>
      <c r="H2005" s="1" t="s">
        <v>462</v>
      </c>
      <c r="I2005" s="1" t="s">
        <v>16442</v>
      </c>
      <c r="K2005" s="1" t="s">
        <v>16443</v>
      </c>
      <c r="L2005" s="1">
        <v>2022</v>
      </c>
      <c r="M2005" s="2">
        <v>45288.500092592592</v>
      </c>
      <c r="N2005" s="2">
        <v>45288.646215277775</v>
      </c>
      <c r="P2005" s="1">
        <v>1058110</v>
      </c>
      <c r="S2005" s="1">
        <v>9</v>
      </c>
      <c r="U2005" s="1" t="s">
        <v>465</v>
      </c>
      <c r="AC2005" s="1" t="s">
        <v>96</v>
      </c>
      <c r="AD2005" s="1" t="s">
        <v>16444</v>
      </c>
      <c r="AJ2005" s="1" t="s">
        <v>16445</v>
      </c>
      <c r="AN2005" s="1" t="s">
        <v>16446</v>
      </c>
    </row>
    <row r="2006" spans="1:72" x14ac:dyDescent="0.35">
      <c r="A2006" s="1" t="s">
        <v>16447</v>
      </c>
      <c r="B2006" s="1" t="s">
        <v>87</v>
      </c>
      <c r="C2006" s="1">
        <v>1998</v>
      </c>
      <c r="D2006" s="1" t="s">
        <v>16448</v>
      </c>
      <c r="E2006" s="1" t="s">
        <v>16449</v>
      </c>
      <c r="F2006" s="1" t="s">
        <v>2314</v>
      </c>
      <c r="H2006" s="1" t="s">
        <v>911</v>
      </c>
      <c r="I2006" s="1" t="s">
        <v>16450</v>
      </c>
      <c r="K2006" s="1" t="s">
        <v>16451</v>
      </c>
      <c r="L2006" s="3">
        <v>36109</v>
      </c>
      <c r="M2006" s="2">
        <v>45288.514594907407</v>
      </c>
      <c r="N2006" s="2">
        <v>45288.514594907407</v>
      </c>
      <c r="P2006" s="1" t="s">
        <v>16452</v>
      </c>
      <c r="R2006" s="1">
        <v>3</v>
      </c>
      <c r="S2006" s="1">
        <v>44</v>
      </c>
      <c r="AG2006" s="1" t="s">
        <v>16453</v>
      </c>
    </row>
    <row r="2007" spans="1:72" x14ac:dyDescent="0.35">
      <c r="A2007" s="1" t="s">
        <v>16454</v>
      </c>
      <c r="B2007" s="1" t="s">
        <v>87</v>
      </c>
      <c r="C2007" s="1">
        <v>2021</v>
      </c>
      <c r="D2007" s="1" t="s">
        <v>16455</v>
      </c>
      <c r="E2007" s="1" t="s">
        <v>16456</v>
      </c>
      <c r="F2007" s="1" t="s">
        <v>3142</v>
      </c>
      <c r="I2007" s="1" t="s">
        <v>16457</v>
      </c>
      <c r="J2007" s="1" t="s">
        <v>16458</v>
      </c>
      <c r="L2007" s="1">
        <v>2021</v>
      </c>
      <c r="M2007" s="2">
        <v>45288.505069444444</v>
      </c>
      <c r="N2007" s="2">
        <v>45288.62332175926</v>
      </c>
      <c r="S2007" s="1">
        <v>12</v>
      </c>
      <c r="AF2007" s="1" t="s">
        <v>408</v>
      </c>
      <c r="AN2007" s="1" t="s">
        <v>16459</v>
      </c>
    </row>
    <row r="2008" spans="1:72" x14ac:dyDescent="0.35">
      <c r="A2008" s="1" t="s">
        <v>16460</v>
      </c>
      <c r="B2008" s="1" t="s">
        <v>87</v>
      </c>
      <c r="C2008" s="1">
        <v>2012</v>
      </c>
      <c r="D2008" s="1" t="s">
        <v>16461</v>
      </c>
      <c r="E2008" s="1" t="s">
        <v>16462</v>
      </c>
      <c r="F2008" s="1" t="s">
        <v>3009</v>
      </c>
      <c r="H2008" s="1" t="s">
        <v>3010</v>
      </c>
      <c r="K2008" s="1" t="s">
        <v>16463</v>
      </c>
      <c r="L2008" s="3">
        <v>40969</v>
      </c>
      <c r="M2008" s="2">
        <v>45288.500092592592</v>
      </c>
      <c r="N2008" s="2">
        <v>45288.73233796296</v>
      </c>
      <c r="P2008" s="1" t="s">
        <v>16464</v>
      </c>
      <c r="R2008" s="1">
        <v>3</v>
      </c>
      <c r="S2008" s="1">
        <v>137</v>
      </c>
      <c r="U2008" s="1" t="s">
        <v>3013</v>
      </c>
      <c r="AC2008" s="1" t="s">
        <v>96</v>
      </c>
      <c r="AJ2008" s="1" t="s">
        <v>16465</v>
      </c>
      <c r="AN2008" s="1" t="s">
        <v>16466</v>
      </c>
    </row>
    <row r="2009" spans="1:72" x14ac:dyDescent="0.35">
      <c r="A2009" s="1" t="s">
        <v>16467</v>
      </c>
      <c r="B2009" s="1" t="s">
        <v>87</v>
      </c>
      <c r="C2009" s="1">
        <v>2014</v>
      </c>
      <c r="D2009" s="1" t="s">
        <v>16468</v>
      </c>
      <c r="E2009" s="1" t="s">
        <v>16469</v>
      </c>
      <c r="F2009" s="1" t="s">
        <v>5452</v>
      </c>
      <c r="I2009" s="1" t="s">
        <v>16470</v>
      </c>
      <c r="J2009" s="1" t="s">
        <v>16471</v>
      </c>
      <c r="L2009" s="1">
        <v>2014</v>
      </c>
      <c r="M2009" s="2">
        <v>45288.506053240744</v>
      </c>
      <c r="N2009" s="2">
        <v>45288.673981481479</v>
      </c>
      <c r="P2009" s="1" t="s">
        <v>16472</v>
      </c>
      <c r="R2009" s="1">
        <v>4</v>
      </c>
      <c r="S2009" s="1">
        <v>34</v>
      </c>
      <c r="AF2009" s="1" t="s">
        <v>408</v>
      </c>
    </row>
    <row r="2010" spans="1:72" x14ac:dyDescent="0.35">
      <c r="A2010" s="1" t="s">
        <v>16473</v>
      </c>
      <c r="B2010" s="1" t="s">
        <v>87</v>
      </c>
      <c r="C2010" s="1">
        <v>2008</v>
      </c>
      <c r="D2010" s="1" t="s">
        <v>16474</v>
      </c>
      <c r="E2010" s="1" t="s">
        <v>16475</v>
      </c>
      <c r="F2010" s="1" t="s">
        <v>1943</v>
      </c>
      <c r="H2010" s="1" t="s">
        <v>1944</v>
      </c>
      <c r="I2010" s="1" t="s">
        <v>16476</v>
      </c>
      <c r="K2010" s="1" t="s">
        <v>16477</v>
      </c>
      <c r="L2010" s="3">
        <v>39568</v>
      </c>
      <c r="M2010" s="2">
        <v>45288.500092592592</v>
      </c>
      <c r="N2010" s="2">
        <v>45288.500092592592</v>
      </c>
      <c r="P2010" s="1" t="s">
        <v>16478</v>
      </c>
      <c r="R2010" s="4">
        <v>45019</v>
      </c>
      <c r="S2010" s="1">
        <v>128</v>
      </c>
      <c r="U2010" s="1" t="s">
        <v>1948</v>
      </c>
      <c r="AC2010" s="1" t="s">
        <v>96</v>
      </c>
      <c r="AJ2010" s="1" t="s">
        <v>16479</v>
      </c>
      <c r="AN2010" s="1" t="s">
        <v>16480</v>
      </c>
    </row>
    <row r="2011" spans="1:72" x14ac:dyDescent="0.35">
      <c r="A2011" s="1" t="s">
        <v>16481</v>
      </c>
      <c r="B2011" s="1" t="s">
        <v>742</v>
      </c>
      <c r="C2011" s="1">
        <v>1998</v>
      </c>
      <c r="D2011" s="1" t="s">
        <v>16482</v>
      </c>
      <c r="E2011" s="1" t="s">
        <v>16483</v>
      </c>
      <c r="G2011" s="1" t="s">
        <v>16484</v>
      </c>
      <c r="L2011" s="1">
        <v>1998</v>
      </c>
      <c r="M2011" s="2">
        <v>45288.51295138889</v>
      </c>
      <c r="N2011" s="2">
        <v>45288.51295138889</v>
      </c>
      <c r="P2011" s="1" t="s">
        <v>16485</v>
      </c>
      <c r="AG2011" s="1" t="s">
        <v>16486</v>
      </c>
      <c r="AP2011" s="1" t="s">
        <v>16487</v>
      </c>
      <c r="BT2011" s="1" t="s">
        <v>16488</v>
      </c>
    </row>
    <row r="2012" spans="1:72" x14ac:dyDescent="0.35">
      <c r="A2012" s="1" t="s">
        <v>16489</v>
      </c>
      <c r="B2012" s="1" t="s">
        <v>87</v>
      </c>
      <c r="C2012" s="1">
        <v>1998</v>
      </c>
      <c r="D2012" s="1" t="s">
        <v>16490</v>
      </c>
      <c r="E2012" s="1" t="s">
        <v>16491</v>
      </c>
      <c r="F2012" s="1" t="s">
        <v>910</v>
      </c>
      <c r="H2012" s="1" t="s">
        <v>911</v>
      </c>
      <c r="I2012" s="1" t="s">
        <v>16492</v>
      </c>
      <c r="K2012" s="1" t="s">
        <v>16493</v>
      </c>
      <c r="L2012" s="3">
        <v>36109</v>
      </c>
      <c r="M2012" s="2">
        <v>45288.500092592592</v>
      </c>
      <c r="N2012" s="2">
        <v>45289.38076388889</v>
      </c>
      <c r="P2012" s="1" t="s">
        <v>16494</v>
      </c>
      <c r="R2012" s="1">
        <v>3</v>
      </c>
      <c r="S2012" s="1">
        <v>44</v>
      </c>
      <c r="U2012" s="1" t="s">
        <v>915</v>
      </c>
      <c r="AC2012" s="1" t="s">
        <v>96</v>
      </c>
      <c r="AJ2012" s="1" t="s">
        <v>16495</v>
      </c>
      <c r="AN2012" s="1" t="s">
        <v>16496</v>
      </c>
    </row>
    <row r="2013" spans="1:72" x14ac:dyDescent="0.35">
      <c r="A2013" s="1" t="s">
        <v>16497</v>
      </c>
      <c r="B2013" s="1" t="s">
        <v>87</v>
      </c>
      <c r="C2013" s="1">
        <v>2018</v>
      </c>
      <c r="D2013" s="1" t="s">
        <v>16498</v>
      </c>
      <c r="E2013" s="1" t="s">
        <v>16499</v>
      </c>
      <c r="F2013" s="1" t="s">
        <v>507</v>
      </c>
      <c r="H2013" s="1" t="s">
        <v>508</v>
      </c>
      <c r="I2013" s="1" t="s">
        <v>16500</v>
      </c>
      <c r="K2013" s="1" t="s">
        <v>16501</v>
      </c>
      <c r="L2013" s="3">
        <v>43313</v>
      </c>
      <c r="M2013" s="2">
        <v>45288.500092592592</v>
      </c>
      <c r="N2013" s="2">
        <v>45288.500092592592</v>
      </c>
      <c r="P2013" s="1" t="s">
        <v>16502</v>
      </c>
      <c r="R2013" s="1">
        <v>8</v>
      </c>
      <c r="S2013" s="1">
        <v>97</v>
      </c>
      <c r="U2013" s="1" t="s">
        <v>512</v>
      </c>
      <c r="AC2013" s="1" t="s">
        <v>96</v>
      </c>
      <c r="AJ2013" s="1" t="s">
        <v>16503</v>
      </c>
      <c r="AN2013" s="1" t="s">
        <v>16504</v>
      </c>
    </row>
    <row r="2014" spans="1:72" x14ac:dyDescent="0.35">
      <c r="A2014" s="1" t="s">
        <v>16505</v>
      </c>
      <c r="B2014" s="1" t="s">
        <v>87</v>
      </c>
      <c r="C2014" s="1">
        <v>2020</v>
      </c>
      <c r="D2014" s="1" t="s">
        <v>16506</v>
      </c>
      <c r="E2014" s="1" t="s">
        <v>16507</v>
      </c>
      <c r="F2014" s="1" t="s">
        <v>16508</v>
      </c>
      <c r="H2014" s="1" t="s">
        <v>16509</v>
      </c>
      <c r="I2014" s="1" t="s">
        <v>16510</v>
      </c>
      <c r="K2014" s="1" t="s">
        <v>16511</v>
      </c>
      <c r="L2014" s="1" t="s">
        <v>2918</v>
      </c>
      <c r="M2014" s="2">
        <v>45288.500092592592</v>
      </c>
      <c r="N2014" s="2">
        <v>45288.693472222221</v>
      </c>
      <c r="P2014" s="1" t="s">
        <v>16512</v>
      </c>
      <c r="R2014" s="1">
        <v>6</v>
      </c>
      <c r="S2014" s="1">
        <v>31</v>
      </c>
      <c r="U2014" s="1" t="s">
        <v>16513</v>
      </c>
      <c r="AC2014" s="1" t="s">
        <v>96</v>
      </c>
      <c r="AJ2014" s="1" t="s">
        <v>16514</v>
      </c>
      <c r="AN2014" s="1" t="s">
        <v>16515</v>
      </c>
    </row>
    <row r="2015" spans="1:72" x14ac:dyDescent="0.35">
      <c r="A2015" s="1" t="s">
        <v>16516</v>
      </c>
      <c r="B2015" s="1" t="s">
        <v>87</v>
      </c>
      <c r="C2015" s="1">
        <v>2007</v>
      </c>
      <c r="D2015" s="1" t="s">
        <v>16517</v>
      </c>
      <c r="E2015" s="1" t="s">
        <v>16518</v>
      </c>
      <c r="F2015" s="1" t="s">
        <v>2467</v>
      </c>
      <c r="H2015" s="1" t="s">
        <v>2468</v>
      </c>
      <c r="I2015" s="1" t="s">
        <v>16519</v>
      </c>
      <c r="K2015" s="1" t="s">
        <v>16520</v>
      </c>
      <c r="L2015" s="1" t="s">
        <v>1919</v>
      </c>
      <c r="M2015" s="2">
        <v>45288.500092592592</v>
      </c>
      <c r="N2015" s="2">
        <v>45288.704050925924</v>
      </c>
      <c r="P2015" s="1" t="s">
        <v>16521</v>
      </c>
      <c r="R2015" s="1">
        <v>2</v>
      </c>
      <c r="S2015" s="1">
        <v>45</v>
      </c>
      <c r="U2015" s="1" t="s">
        <v>2473</v>
      </c>
      <c r="AC2015" s="1" t="s">
        <v>96</v>
      </c>
      <c r="AJ2015" s="1" t="s">
        <v>16522</v>
      </c>
      <c r="AN2015" s="1" t="s">
        <v>16523</v>
      </c>
    </row>
    <row r="2016" spans="1:72" x14ac:dyDescent="0.35">
      <c r="A2016" s="1" t="s">
        <v>16524</v>
      </c>
      <c r="B2016" s="1" t="s">
        <v>87</v>
      </c>
      <c r="C2016" s="1">
        <v>2023</v>
      </c>
      <c r="D2016" s="1" t="s">
        <v>16525</v>
      </c>
      <c r="E2016" s="1" t="s">
        <v>16526</v>
      </c>
      <c r="F2016" s="1" t="s">
        <v>6090</v>
      </c>
      <c r="H2016" s="1" t="s">
        <v>6091</v>
      </c>
      <c r="I2016" s="1" t="s">
        <v>16527</v>
      </c>
      <c r="K2016" s="1" t="s">
        <v>16528</v>
      </c>
      <c r="L2016" s="3">
        <v>45077</v>
      </c>
      <c r="M2016" s="2">
        <v>45288.500092592592</v>
      </c>
      <c r="N2016" s="2">
        <v>45288.703819444447</v>
      </c>
      <c r="R2016" s="1">
        <v>6</v>
      </c>
      <c r="S2016" s="1">
        <v>12</v>
      </c>
      <c r="U2016" s="1" t="s">
        <v>2171</v>
      </c>
      <c r="AC2016" s="1" t="s">
        <v>96</v>
      </c>
      <c r="AJ2016" s="1" t="s">
        <v>16529</v>
      </c>
      <c r="AN2016" s="1" t="s">
        <v>16530</v>
      </c>
    </row>
    <row r="2017" spans="1:40" x14ac:dyDescent="0.35">
      <c r="A2017" s="1" t="s">
        <v>16531</v>
      </c>
      <c r="B2017" s="1" t="s">
        <v>87</v>
      </c>
      <c r="C2017" s="1">
        <v>2015</v>
      </c>
      <c r="D2017" s="1" t="s">
        <v>10144</v>
      </c>
      <c r="E2017" s="1" t="s">
        <v>16532</v>
      </c>
      <c r="F2017" s="1" t="s">
        <v>2840</v>
      </c>
      <c r="I2017" s="1" t="s">
        <v>16533</v>
      </c>
      <c r="J2017" s="1" t="s">
        <v>16534</v>
      </c>
      <c r="L2017" s="1">
        <v>2015</v>
      </c>
      <c r="M2017" s="2">
        <v>45288.505891203706</v>
      </c>
      <c r="N2017" s="2">
        <v>45288.590532407405</v>
      </c>
      <c r="P2017" s="1" t="s">
        <v>16535</v>
      </c>
      <c r="R2017" s="1">
        <v>1</v>
      </c>
      <c r="S2017" s="1">
        <v>71</v>
      </c>
      <c r="AF2017" s="1" t="s">
        <v>408</v>
      </c>
    </row>
    <row r="2018" spans="1:40" x14ac:dyDescent="0.35">
      <c r="A2018" s="1" t="s">
        <v>16536</v>
      </c>
      <c r="B2018" s="1" t="s">
        <v>87</v>
      </c>
      <c r="C2018" s="1">
        <v>2006</v>
      </c>
      <c r="D2018" s="1" t="s">
        <v>16537</v>
      </c>
      <c r="E2018" s="1" t="s">
        <v>16538</v>
      </c>
      <c r="F2018" s="1" t="s">
        <v>716</v>
      </c>
      <c r="H2018" s="1" t="s">
        <v>717</v>
      </c>
      <c r="I2018" s="1" t="s">
        <v>16539</v>
      </c>
      <c r="K2018" s="1" t="s">
        <v>16540</v>
      </c>
      <c r="L2018" s="1" t="s">
        <v>3490</v>
      </c>
      <c r="M2018" s="2">
        <v>45288.500092592592</v>
      </c>
      <c r="N2018" s="2">
        <v>45288.703229166669</v>
      </c>
      <c r="P2018" s="1" t="s">
        <v>16541</v>
      </c>
      <c r="R2018" s="1">
        <v>5</v>
      </c>
      <c r="S2018" s="1">
        <v>20</v>
      </c>
      <c r="U2018" s="1" t="s">
        <v>722</v>
      </c>
      <c r="AC2018" s="1" t="s">
        <v>96</v>
      </c>
      <c r="AJ2018" s="1" t="s">
        <v>16542</v>
      </c>
      <c r="AN2018" s="1" t="s">
        <v>16543</v>
      </c>
    </row>
    <row r="2019" spans="1:40" x14ac:dyDescent="0.35">
      <c r="A2019" s="1" t="s">
        <v>16544</v>
      </c>
      <c r="B2019" s="1" t="s">
        <v>87</v>
      </c>
      <c r="C2019" s="1">
        <v>2016</v>
      </c>
      <c r="D2019" s="1" t="s">
        <v>16545</v>
      </c>
      <c r="E2019" s="1" t="s">
        <v>16546</v>
      </c>
      <c r="F2019" s="1" t="s">
        <v>10200</v>
      </c>
      <c r="H2019" s="1" t="s">
        <v>10201</v>
      </c>
      <c r="I2019" s="1" t="s">
        <v>16547</v>
      </c>
      <c r="K2019" s="1" t="s">
        <v>16548</v>
      </c>
      <c r="L2019" s="1">
        <v>2016</v>
      </c>
      <c r="M2019" s="2">
        <v>45288.500092592592</v>
      </c>
      <c r="N2019" s="2">
        <v>45288.631157407406</v>
      </c>
      <c r="P2019" s="1">
        <v>31217</v>
      </c>
      <c r="S2019" s="1">
        <v>6</v>
      </c>
      <c r="U2019" s="1" t="s">
        <v>10204</v>
      </c>
      <c r="AC2019" s="1" t="s">
        <v>96</v>
      </c>
      <c r="AJ2019" s="1" t="s">
        <v>16549</v>
      </c>
      <c r="AN2019" s="1" t="s">
        <v>16550</v>
      </c>
    </row>
    <row r="2020" spans="1:40" x14ac:dyDescent="0.35">
      <c r="A2020" s="1" t="s">
        <v>16551</v>
      </c>
      <c r="B2020" s="1" t="s">
        <v>87</v>
      </c>
      <c r="C2020" s="1">
        <v>2011</v>
      </c>
      <c r="D2020" s="1" t="s">
        <v>16552</v>
      </c>
      <c r="E2020" s="1" t="s">
        <v>16553</v>
      </c>
      <c r="F2020" s="1" t="s">
        <v>8170</v>
      </c>
      <c r="H2020" s="1" t="s">
        <v>8171</v>
      </c>
      <c r="I2020" s="1" t="s">
        <v>16554</v>
      </c>
      <c r="K2020" s="1" t="s">
        <v>16555</v>
      </c>
      <c r="L2020" s="1" t="s">
        <v>310</v>
      </c>
      <c r="M2020" s="2">
        <v>45288.511828703704</v>
      </c>
      <c r="N2020" s="2">
        <v>45288.511828703704</v>
      </c>
      <c r="P2020" s="1" t="s">
        <v>16556</v>
      </c>
      <c r="R2020" s="1">
        <v>6</v>
      </c>
      <c r="S2020" s="1">
        <v>17</v>
      </c>
      <c r="AG2020" s="1" t="s">
        <v>16557</v>
      </c>
    </row>
    <row r="2021" spans="1:40" x14ac:dyDescent="0.35">
      <c r="A2021" s="1" t="s">
        <v>16558</v>
      </c>
      <c r="B2021" s="1" t="s">
        <v>87</v>
      </c>
      <c r="C2021" s="1">
        <v>2003</v>
      </c>
      <c r="D2021" s="1" t="s">
        <v>16559</v>
      </c>
      <c r="E2021" s="1" t="s">
        <v>16560</v>
      </c>
      <c r="F2021" s="1" t="s">
        <v>16561</v>
      </c>
      <c r="H2021" s="1" t="s">
        <v>16562</v>
      </c>
      <c r="K2021" s="1" t="s">
        <v>16563</v>
      </c>
      <c r="L2021" s="1" t="s">
        <v>3313</v>
      </c>
      <c r="M2021" s="2">
        <v>45288.500092592592</v>
      </c>
      <c r="N2021" s="2">
        <v>45288.590983796297</v>
      </c>
      <c r="P2021" s="1" t="s">
        <v>16564</v>
      </c>
      <c r="R2021" s="1">
        <v>11</v>
      </c>
      <c r="S2021" s="1">
        <v>53</v>
      </c>
      <c r="U2021" s="1" t="s">
        <v>16565</v>
      </c>
      <c r="AC2021" s="1" t="s">
        <v>96</v>
      </c>
      <c r="AJ2021" s="1" t="s">
        <v>16566</v>
      </c>
      <c r="AN2021" s="1" t="s">
        <v>16567</v>
      </c>
    </row>
    <row r="2022" spans="1:40" x14ac:dyDescent="0.35">
      <c r="A2022" s="1" t="s">
        <v>16568</v>
      </c>
      <c r="B2022" s="1" t="s">
        <v>87</v>
      </c>
      <c r="C2022" s="1">
        <v>2001</v>
      </c>
      <c r="D2022" s="1" t="s">
        <v>16569</v>
      </c>
      <c r="E2022" s="1" t="s">
        <v>16570</v>
      </c>
      <c r="F2022" s="1" t="s">
        <v>4138</v>
      </c>
      <c r="H2022" s="1" t="s">
        <v>4139</v>
      </c>
      <c r="I2022" s="1" t="s">
        <v>16571</v>
      </c>
      <c r="K2022" s="1" t="s">
        <v>16572</v>
      </c>
      <c r="L2022" s="1" t="s">
        <v>4987</v>
      </c>
      <c r="M2022" s="2">
        <v>45288.513831018521</v>
      </c>
      <c r="N2022" s="2">
        <v>45288.513831018521</v>
      </c>
      <c r="P2022" s="1" t="s">
        <v>16573</v>
      </c>
      <c r="R2022" s="1">
        <v>7</v>
      </c>
      <c r="S2022" s="1">
        <v>39</v>
      </c>
      <c r="AG2022" s="1" t="s">
        <v>16574</v>
      </c>
    </row>
    <row r="2023" spans="1:40" x14ac:dyDescent="0.35">
      <c r="A2023" s="1" t="s">
        <v>16575</v>
      </c>
      <c r="B2023" s="1" t="s">
        <v>87</v>
      </c>
      <c r="C2023" s="1">
        <v>1999</v>
      </c>
      <c r="D2023" s="1" t="s">
        <v>16576</v>
      </c>
      <c r="E2023" s="1" t="s">
        <v>16577</v>
      </c>
      <c r="F2023" s="1" t="s">
        <v>2993</v>
      </c>
      <c r="H2023" s="1" t="s">
        <v>2994</v>
      </c>
      <c r="I2023" s="1" t="s">
        <v>16578</v>
      </c>
      <c r="K2023" s="1" t="s">
        <v>16579</v>
      </c>
      <c r="L2023" s="1" t="s">
        <v>11747</v>
      </c>
      <c r="M2023" s="2">
        <v>45288.513148148151</v>
      </c>
      <c r="N2023" s="2">
        <v>45288.513148148151</v>
      </c>
      <c r="P2023" s="1" t="s">
        <v>16580</v>
      </c>
      <c r="R2023" s="1">
        <v>2</v>
      </c>
      <c r="S2023" s="1">
        <v>16</v>
      </c>
      <c r="AG2023" s="1" t="s">
        <v>16581</v>
      </c>
    </row>
    <row r="2024" spans="1:40" x14ac:dyDescent="0.35">
      <c r="A2024" s="1" t="s">
        <v>16582</v>
      </c>
      <c r="B2024" s="1" t="s">
        <v>87</v>
      </c>
      <c r="C2024" s="1">
        <v>2021</v>
      </c>
      <c r="D2024" s="1" t="s">
        <v>16583</v>
      </c>
      <c r="E2024" s="1" t="s">
        <v>16584</v>
      </c>
      <c r="F2024" s="1" t="s">
        <v>6828</v>
      </c>
      <c r="H2024" s="1" t="s">
        <v>6829</v>
      </c>
      <c r="I2024" s="1" t="s">
        <v>16585</v>
      </c>
      <c r="K2024" s="1" t="s">
        <v>16586</v>
      </c>
      <c r="L2024" s="1">
        <v>2021</v>
      </c>
      <c r="M2024" s="2">
        <v>45288.500092592592</v>
      </c>
      <c r="N2024" s="2">
        <v>45289.380706018521</v>
      </c>
      <c r="P2024" s="5">
        <v>44927</v>
      </c>
      <c r="S2024" s="1">
        <v>431</v>
      </c>
      <c r="U2024" s="1" t="s">
        <v>6833</v>
      </c>
      <c r="AC2024" s="1" t="s">
        <v>96</v>
      </c>
      <c r="AJ2024" s="1" t="s">
        <v>16587</v>
      </c>
      <c r="AN2024" s="1" t="s">
        <v>16588</v>
      </c>
    </row>
    <row r="2025" spans="1:40" x14ac:dyDescent="0.35">
      <c r="A2025" s="1" t="s">
        <v>16589</v>
      </c>
      <c r="B2025" s="1" t="s">
        <v>87</v>
      </c>
      <c r="C2025" s="1">
        <v>2005</v>
      </c>
      <c r="D2025" s="1" t="s">
        <v>16590</v>
      </c>
      <c r="E2025" s="1" t="s">
        <v>16591</v>
      </c>
      <c r="F2025" s="1" t="s">
        <v>412</v>
      </c>
      <c r="H2025" s="1" t="s">
        <v>413</v>
      </c>
      <c r="I2025" s="1" t="s">
        <v>16592</v>
      </c>
      <c r="K2025" s="1" t="s">
        <v>16593</v>
      </c>
      <c r="L2025" s="1" t="s">
        <v>2870</v>
      </c>
      <c r="M2025" s="2">
        <v>45288.500092592592</v>
      </c>
      <c r="N2025" s="2">
        <v>45288.500092592592</v>
      </c>
      <c r="P2025" s="1" t="s">
        <v>16594</v>
      </c>
      <c r="R2025" s="1">
        <v>6</v>
      </c>
      <c r="S2025" s="1">
        <v>71</v>
      </c>
      <c r="U2025" s="1" t="s">
        <v>418</v>
      </c>
      <c r="AC2025" s="1" t="s">
        <v>96</v>
      </c>
      <c r="AJ2025" s="1" t="s">
        <v>16595</v>
      </c>
      <c r="AN2025" s="1" t="s">
        <v>16596</v>
      </c>
    </row>
    <row r="2026" spans="1:40" x14ac:dyDescent="0.35">
      <c r="A2026" s="1" t="s">
        <v>16597</v>
      </c>
      <c r="B2026" s="1" t="s">
        <v>87</v>
      </c>
      <c r="C2026" s="1">
        <v>2004</v>
      </c>
      <c r="D2026" s="1" t="s">
        <v>16598</v>
      </c>
      <c r="E2026" s="1" t="s">
        <v>16599</v>
      </c>
      <c r="F2026" s="1" t="s">
        <v>550</v>
      </c>
      <c r="H2026" s="1" t="s">
        <v>3699</v>
      </c>
      <c r="I2026" s="1" t="s">
        <v>16600</v>
      </c>
      <c r="L2026" s="3">
        <v>38255</v>
      </c>
      <c r="M2026" s="2">
        <v>45288.500092592592</v>
      </c>
      <c r="N2026" s="2">
        <v>45288.500092592592</v>
      </c>
      <c r="P2026" s="1" t="s">
        <v>16601</v>
      </c>
      <c r="R2026" s="1">
        <v>13</v>
      </c>
      <c r="S2026" s="1">
        <v>155</v>
      </c>
      <c r="U2026" s="1" t="s">
        <v>553</v>
      </c>
      <c r="AC2026" s="1" t="s">
        <v>96</v>
      </c>
      <c r="AJ2026" s="1" t="s">
        <v>16602</v>
      </c>
      <c r="AN2026" s="1" t="s">
        <v>16603</v>
      </c>
    </row>
    <row r="2027" spans="1:40" x14ac:dyDescent="0.35">
      <c r="A2027" s="1" t="s">
        <v>16604</v>
      </c>
      <c r="B2027" s="1" t="s">
        <v>87</v>
      </c>
      <c r="C2027" s="1">
        <v>2021</v>
      </c>
      <c r="D2027" s="1" t="s">
        <v>16605</v>
      </c>
      <c r="E2027" s="1" t="s">
        <v>16606</v>
      </c>
      <c r="F2027" s="1" t="s">
        <v>507</v>
      </c>
      <c r="H2027" s="1" t="s">
        <v>508</v>
      </c>
      <c r="I2027" s="1" t="s">
        <v>16607</v>
      </c>
      <c r="K2027" s="1" t="s">
        <v>16608</v>
      </c>
      <c r="L2027" s="1" t="s">
        <v>16609</v>
      </c>
      <c r="M2027" s="2">
        <v>45288.500092592592</v>
      </c>
      <c r="N2027" s="2">
        <v>45288.7187037037</v>
      </c>
      <c r="P2027" s="1" t="s">
        <v>16610</v>
      </c>
      <c r="R2027" s="1">
        <v>2</v>
      </c>
      <c r="S2027" s="1">
        <v>100</v>
      </c>
      <c r="U2027" s="1" t="s">
        <v>512</v>
      </c>
      <c r="AC2027" s="1" t="s">
        <v>96</v>
      </c>
      <c r="AD2027" s="1" t="s">
        <v>867</v>
      </c>
      <c r="AJ2027" s="1" t="s">
        <v>16611</v>
      </c>
      <c r="AN2027" s="1" t="s">
        <v>16612</v>
      </c>
    </row>
    <row r="2028" spans="1:40" x14ac:dyDescent="0.35">
      <c r="A2028" s="1" t="s">
        <v>16613</v>
      </c>
      <c r="B2028" s="1" t="s">
        <v>87</v>
      </c>
      <c r="C2028" s="1">
        <v>2022</v>
      </c>
      <c r="D2028" s="1" t="s">
        <v>16614</v>
      </c>
      <c r="E2028" s="1" t="s">
        <v>16615</v>
      </c>
      <c r="F2028" s="1" t="s">
        <v>16616</v>
      </c>
      <c r="H2028" s="1" t="s">
        <v>16617</v>
      </c>
      <c r="I2028" s="1" t="s">
        <v>16618</v>
      </c>
      <c r="K2028" s="1" t="s">
        <v>16619</v>
      </c>
      <c r="L2028" s="3">
        <v>44926</v>
      </c>
      <c r="M2028" s="2">
        <v>45288.51457175926</v>
      </c>
      <c r="N2028" s="2">
        <v>45288.51457175926</v>
      </c>
      <c r="P2028" s="1" t="s">
        <v>16620</v>
      </c>
      <c r="R2028" s="1">
        <v>1</v>
      </c>
      <c r="S2028" s="1">
        <v>33</v>
      </c>
      <c r="AG2028" s="1" t="s">
        <v>16621</v>
      </c>
    </row>
    <row r="2029" spans="1:40" x14ac:dyDescent="0.35">
      <c r="A2029" s="1" t="s">
        <v>16622</v>
      </c>
      <c r="B2029" s="1" t="s">
        <v>87</v>
      </c>
      <c r="C2029" s="1">
        <v>2021</v>
      </c>
      <c r="D2029" s="1" t="s">
        <v>16623</v>
      </c>
      <c r="E2029" s="1" t="s">
        <v>16624</v>
      </c>
      <c r="F2029" s="1" t="s">
        <v>4595</v>
      </c>
      <c r="H2029" s="1" t="s">
        <v>16625</v>
      </c>
      <c r="I2029" s="1" t="s">
        <v>16626</v>
      </c>
      <c r="K2029" s="1" t="s">
        <v>16627</v>
      </c>
      <c r="L2029" s="1" t="s">
        <v>5021</v>
      </c>
      <c r="M2029" s="2">
        <v>45288.500092592592</v>
      </c>
      <c r="N2029" s="2">
        <v>45288.615717592591</v>
      </c>
      <c r="P2029" s="1" t="s">
        <v>16628</v>
      </c>
      <c r="R2029" s="1">
        <v>1</v>
      </c>
      <c r="S2029" s="1">
        <v>104</v>
      </c>
      <c r="U2029" s="1" t="s">
        <v>4599</v>
      </c>
      <c r="AC2029" s="1" t="s">
        <v>96</v>
      </c>
      <c r="AJ2029" s="1" t="s">
        <v>16629</v>
      </c>
      <c r="AN2029" s="1" t="s">
        <v>16630</v>
      </c>
    </row>
    <row r="2030" spans="1:40" x14ac:dyDescent="0.35">
      <c r="A2030" s="1" t="s">
        <v>16631</v>
      </c>
      <c r="B2030" s="1" t="s">
        <v>87</v>
      </c>
      <c r="C2030" s="1">
        <v>2014</v>
      </c>
      <c r="D2030" s="1" t="s">
        <v>16632</v>
      </c>
      <c r="E2030" s="1" t="s">
        <v>16633</v>
      </c>
      <c r="F2030" s="1" t="s">
        <v>12346</v>
      </c>
      <c r="H2030" s="1" t="s">
        <v>12347</v>
      </c>
      <c r="I2030" s="1" t="s">
        <v>16634</v>
      </c>
      <c r="K2030" s="1" t="s">
        <v>16635</v>
      </c>
      <c r="L2030" s="1" t="s">
        <v>1356</v>
      </c>
      <c r="M2030" s="2">
        <v>45288.500092592592</v>
      </c>
      <c r="N2030" s="2">
        <v>45288.654131944444</v>
      </c>
      <c r="P2030" s="1" t="s">
        <v>16636</v>
      </c>
      <c r="R2030" s="1">
        <v>13</v>
      </c>
      <c r="S2030" s="1">
        <v>94</v>
      </c>
      <c r="U2030" s="1" t="s">
        <v>12351</v>
      </c>
      <c r="AC2030" s="1" t="s">
        <v>96</v>
      </c>
      <c r="AD2030" s="1" t="s">
        <v>16637</v>
      </c>
      <c r="AJ2030" s="1" t="s">
        <v>16638</v>
      </c>
      <c r="AN2030" s="1" t="s">
        <v>16639</v>
      </c>
    </row>
    <row r="2031" spans="1:40" x14ac:dyDescent="0.35">
      <c r="A2031" s="1" t="s">
        <v>16640</v>
      </c>
      <c r="B2031" s="1" t="s">
        <v>87</v>
      </c>
      <c r="C2031" s="1">
        <v>2019</v>
      </c>
      <c r="D2031" s="1" t="s">
        <v>16641</v>
      </c>
      <c r="E2031" s="1" t="s">
        <v>16642</v>
      </c>
      <c r="F2031" s="1" t="s">
        <v>1077</v>
      </c>
      <c r="H2031" s="1" t="s">
        <v>1078</v>
      </c>
      <c r="I2031" s="1" t="s">
        <v>16643</v>
      </c>
      <c r="K2031" s="1" t="s">
        <v>16644</v>
      </c>
      <c r="L2031" s="3">
        <v>43615</v>
      </c>
      <c r="M2031" s="2">
        <v>45288.500092592592</v>
      </c>
      <c r="N2031" s="2">
        <v>45288.725324074076</v>
      </c>
      <c r="P2031" s="1">
        <v>8098</v>
      </c>
      <c r="R2031" s="1">
        <v>1</v>
      </c>
      <c r="S2031" s="1">
        <v>9</v>
      </c>
      <c r="U2031" s="1" t="s">
        <v>1081</v>
      </c>
      <c r="AC2031" s="1" t="s">
        <v>96</v>
      </c>
      <c r="AJ2031" s="1" t="s">
        <v>16645</v>
      </c>
      <c r="AN2031" s="1" t="s">
        <v>16646</v>
      </c>
    </row>
    <row r="2032" spans="1:40" x14ac:dyDescent="0.35">
      <c r="A2032" s="1" t="s">
        <v>16647</v>
      </c>
      <c r="B2032" s="1" t="s">
        <v>87</v>
      </c>
      <c r="C2032" s="1">
        <v>2023</v>
      </c>
      <c r="D2032" s="1" t="s">
        <v>16648</v>
      </c>
      <c r="E2032" s="1" t="s">
        <v>16649</v>
      </c>
      <c r="F2032" s="1" t="s">
        <v>16650</v>
      </c>
      <c r="H2032" s="1" t="s">
        <v>16651</v>
      </c>
      <c r="I2032" s="1" t="s">
        <v>16652</v>
      </c>
      <c r="K2032" s="1" t="s">
        <v>16653</v>
      </c>
      <c r="L2032" s="1" t="s">
        <v>13766</v>
      </c>
      <c r="M2032" s="2">
        <v>45288.500092592592</v>
      </c>
      <c r="N2032" s="2">
        <v>45288.500092592592</v>
      </c>
      <c r="P2032" s="1">
        <v>110664</v>
      </c>
      <c r="R2032" s="1">
        <v>5</v>
      </c>
      <c r="S2032" s="1">
        <v>115</v>
      </c>
      <c r="U2032" s="1" t="s">
        <v>16650</v>
      </c>
      <c r="AC2032" s="1" t="s">
        <v>96</v>
      </c>
      <c r="AD2032" s="1" t="s">
        <v>2050</v>
      </c>
      <c r="AJ2032" s="1" t="s">
        <v>16654</v>
      </c>
      <c r="AN2032" s="1" t="s">
        <v>16655</v>
      </c>
    </row>
    <row r="2033" spans="1:40" x14ac:dyDescent="0.35">
      <c r="A2033" s="1" t="s">
        <v>16656</v>
      </c>
      <c r="B2033" s="1" t="s">
        <v>87</v>
      </c>
      <c r="C2033" s="1">
        <v>2013</v>
      </c>
      <c r="D2033" s="1" t="s">
        <v>16657</v>
      </c>
      <c r="E2033" s="1" t="s">
        <v>16658</v>
      </c>
      <c r="F2033" s="1" t="s">
        <v>90</v>
      </c>
      <c r="H2033" s="1" t="s">
        <v>91</v>
      </c>
      <c r="I2033" s="1" t="s">
        <v>16659</v>
      </c>
      <c r="K2033" s="1" t="s">
        <v>16660</v>
      </c>
      <c r="L2033" s="1">
        <v>2013</v>
      </c>
      <c r="M2033" s="2">
        <v>45288.500092592592</v>
      </c>
      <c r="N2033" s="2">
        <v>45288.644699074073</v>
      </c>
      <c r="P2033" s="1" t="s">
        <v>16661</v>
      </c>
      <c r="R2033" s="1">
        <v>2</v>
      </c>
      <c r="S2033" s="1">
        <v>8</v>
      </c>
      <c r="U2033" s="1" t="s">
        <v>95</v>
      </c>
      <c r="AC2033" s="1" t="s">
        <v>96</v>
      </c>
      <c r="AJ2033" s="1" t="s">
        <v>16662</v>
      </c>
      <c r="AN2033" s="1" t="s">
        <v>16663</v>
      </c>
    </row>
    <row r="2034" spans="1:40" x14ac:dyDescent="0.35">
      <c r="A2034" s="1" t="s">
        <v>16664</v>
      </c>
      <c r="B2034" s="1" t="s">
        <v>87</v>
      </c>
      <c r="C2034" s="1">
        <v>2001</v>
      </c>
      <c r="D2034" s="1" t="s">
        <v>16665</v>
      </c>
      <c r="E2034" s="1" t="s">
        <v>16666</v>
      </c>
      <c r="F2034" s="1" t="s">
        <v>412</v>
      </c>
      <c r="H2034" s="1" t="s">
        <v>4577</v>
      </c>
      <c r="K2034" s="1" t="s">
        <v>16667</v>
      </c>
      <c r="L2034" s="1">
        <v>2001</v>
      </c>
      <c r="M2034" s="2">
        <v>45288.518946759257</v>
      </c>
      <c r="N2034" s="2">
        <v>45288.518946759257</v>
      </c>
      <c r="P2034" s="1" t="s">
        <v>9445</v>
      </c>
      <c r="R2034" s="1">
        <v>9</v>
      </c>
      <c r="S2034" s="1">
        <v>67</v>
      </c>
      <c r="U2034" s="1" t="s">
        <v>6690</v>
      </c>
      <c r="AC2034" s="1" t="s">
        <v>299</v>
      </c>
      <c r="AF2034" s="1" t="s">
        <v>300</v>
      </c>
      <c r="AG2034" s="1">
        <v>33520169</v>
      </c>
      <c r="AJ2034" s="1" t="s">
        <v>441</v>
      </c>
      <c r="AN2034" s="1" t="s">
        <v>16668</v>
      </c>
    </row>
    <row r="2035" spans="1:40" x14ac:dyDescent="0.35">
      <c r="A2035" s="1" t="s">
        <v>16669</v>
      </c>
      <c r="B2035" s="1" t="s">
        <v>87</v>
      </c>
      <c r="C2035" s="1">
        <v>2014</v>
      </c>
      <c r="D2035" s="1" t="s">
        <v>16670</v>
      </c>
      <c r="E2035" s="1" t="s">
        <v>16671</v>
      </c>
      <c r="F2035" s="1" t="s">
        <v>765</v>
      </c>
      <c r="H2035" s="1" t="s">
        <v>766</v>
      </c>
      <c r="I2035" s="1" t="s">
        <v>16672</v>
      </c>
      <c r="K2035" s="1" t="s">
        <v>16673</v>
      </c>
      <c r="L2035" s="1" t="s">
        <v>2088</v>
      </c>
      <c r="M2035" s="2">
        <v>45288.500092592592</v>
      </c>
      <c r="N2035" s="2">
        <v>45288.604814814818</v>
      </c>
      <c r="P2035" s="1" t="s">
        <v>16674</v>
      </c>
      <c r="R2035" s="1">
        <v>3</v>
      </c>
      <c r="S2035" s="1">
        <v>117</v>
      </c>
      <c r="U2035" s="1" t="s">
        <v>771</v>
      </c>
      <c r="AC2035" s="1" t="s">
        <v>96</v>
      </c>
      <c r="AD2035" s="1" t="s">
        <v>6198</v>
      </c>
      <c r="AJ2035" s="1" t="s">
        <v>16675</v>
      </c>
      <c r="AN2035" s="1" t="s">
        <v>16676</v>
      </c>
    </row>
    <row r="2036" spans="1:40" x14ac:dyDescent="0.35">
      <c r="A2036" s="1" t="s">
        <v>16677</v>
      </c>
      <c r="B2036" s="1" t="s">
        <v>87</v>
      </c>
      <c r="C2036" s="1">
        <v>2011</v>
      </c>
      <c r="D2036" s="1" t="s">
        <v>16678</v>
      </c>
      <c r="E2036" s="1" t="s">
        <v>16679</v>
      </c>
      <c r="F2036" s="1" t="s">
        <v>4576</v>
      </c>
      <c r="H2036" s="1" t="s">
        <v>4577</v>
      </c>
      <c r="I2036" s="1" t="s">
        <v>16680</v>
      </c>
      <c r="K2036" s="1" t="s">
        <v>16681</v>
      </c>
      <c r="L2036" s="1" t="s">
        <v>10967</v>
      </c>
      <c r="M2036" s="2">
        <v>45288.513981481483</v>
      </c>
      <c r="N2036" s="2">
        <v>45288.513981481483</v>
      </c>
      <c r="P2036" s="1" t="s">
        <v>16682</v>
      </c>
      <c r="R2036" s="1">
        <v>15</v>
      </c>
      <c r="S2036" s="1">
        <v>77</v>
      </c>
      <c r="AG2036" s="1" t="s">
        <v>16683</v>
      </c>
    </row>
    <row r="2037" spans="1:40" x14ac:dyDescent="0.35">
      <c r="A2037" s="1" t="s">
        <v>16684</v>
      </c>
      <c r="B2037" s="1" t="s">
        <v>87</v>
      </c>
      <c r="C2037" s="1">
        <v>1997</v>
      </c>
      <c r="D2037" s="1" t="s">
        <v>16685</v>
      </c>
      <c r="E2037" s="1" t="s">
        <v>16686</v>
      </c>
      <c r="F2037" s="1" t="s">
        <v>434</v>
      </c>
      <c r="H2037" s="1" t="s">
        <v>435</v>
      </c>
      <c r="K2037" s="1" t="s">
        <v>16687</v>
      </c>
      <c r="L2037" s="1" t="s">
        <v>344</v>
      </c>
      <c r="M2037" s="2">
        <v>45288.500092592592</v>
      </c>
      <c r="N2037" s="2">
        <v>45288.500092592592</v>
      </c>
      <c r="P2037" s="1" t="s">
        <v>16688</v>
      </c>
      <c r="R2037" s="1">
        <v>4</v>
      </c>
      <c r="S2037" s="1">
        <v>41</v>
      </c>
      <c r="U2037" s="1" t="s">
        <v>501</v>
      </c>
      <c r="AC2037" s="1" t="s">
        <v>96</v>
      </c>
      <c r="AJ2037" s="1" t="s">
        <v>16689</v>
      </c>
      <c r="AN2037" s="1" t="s">
        <v>16690</v>
      </c>
    </row>
    <row r="2038" spans="1:40" x14ac:dyDescent="0.35">
      <c r="A2038" s="1" t="s">
        <v>16691</v>
      </c>
      <c r="B2038" s="1" t="s">
        <v>87</v>
      </c>
      <c r="C2038" s="1">
        <v>2000</v>
      </c>
      <c r="D2038" s="1" t="s">
        <v>16692</v>
      </c>
      <c r="E2038" s="1" t="s">
        <v>16693</v>
      </c>
      <c r="F2038" s="1" t="s">
        <v>16694</v>
      </c>
      <c r="H2038" s="1" t="s">
        <v>16695</v>
      </c>
      <c r="K2038" s="1" t="s">
        <v>16696</v>
      </c>
      <c r="L2038" s="1" t="s">
        <v>8798</v>
      </c>
      <c r="M2038" s="2">
        <v>45288.514560185184</v>
      </c>
      <c r="N2038" s="2">
        <v>45288.514560185184</v>
      </c>
      <c r="P2038" s="1" t="s">
        <v>12567</v>
      </c>
      <c r="R2038" s="1">
        <v>2</v>
      </c>
      <c r="S2038" s="1">
        <v>83</v>
      </c>
      <c r="AG2038" s="1" t="s">
        <v>16697</v>
      </c>
    </row>
    <row r="2039" spans="1:40" x14ac:dyDescent="0.35">
      <c r="A2039" s="1" t="s">
        <v>16698</v>
      </c>
      <c r="B2039" s="1" t="s">
        <v>87</v>
      </c>
      <c r="C2039" s="1">
        <v>2016</v>
      </c>
      <c r="D2039" s="1" t="s">
        <v>16699</v>
      </c>
      <c r="E2039" s="1" t="s">
        <v>16700</v>
      </c>
      <c r="F2039" s="1" t="s">
        <v>702</v>
      </c>
      <c r="I2039" s="1" t="s">
        <v>16701</v>
      </c>
      <c r="J2039" s="1" t="s">
        <v>16702</v>
      </c>
      <c r="L2039" s="1">
        <v>2016</v>
      </c>
      <c r="M2039" s="2">
        <v>45288.50571759259</v>
      </c>
      <c r="N2039" s="2">
        <v>45288.67423611111</v>
      </c>
      <c r="P2039" s="1" t="s">
        <v>16703</v>
      </c>
      <c r="S2039" s="1">
        <v>70</v>
      </c>
      <c r="AF2039" s="1" t="s">
        <v>408</v>
      </c>
    </row>
    <row r="2040" spans="1:40" x14ac:dyDescent="0.35">
      <c r="A2040" s="1" t="s">
        <v>16704</v>
      </c>
      <c r="B2040" s="1" t="s">
        <v>87</v>
      </c>
      <c r="C2040" s="1">
        <v>2008</v>
      </c>
      <c r="D2040" s="1" t="s">
        <v>16705</v>
      </c>
      <c r="E2040" s="1" t="s">
        <v>16706</v>
      </c>
      <c r="F2040" s="1" t="s">
        <v>2993</v>
      </c>
      <c r="H2040" s="1" t="s">
        <v>2994</v>
      </c>
      <c r="I2040" s="1" t="s">
        <v>16707</v>
      </c>
      <c r="K2040" s="1" t="s">
        <v>16708</v>
      </c>
      <c r="L2040" s="1" t="s">
        <v>7113</v>
      </c>
      <c r="M2040" s="2">
        <v>45288.513969907406</v>
      </c>
      <c r="N2040" s="2">
        <v>45288.513969907406</v>
      </c>
      <c r="P2040" s="1" t="s">
        <v>16709</v>
      </c>
      <c r="R2040" s="1">
        <v>2</v>
      </c>
      <c r="S2040" s="1">
        <v>25</v>
      </c>
      <c r="AG2040" s="1" t="s">
        <v>16710</v>
      </c>
    </row>
    <row r="2041" spans="1:40" x14ac:dyDescent="0.35">
      <c r="A2041" s="1" t="s">
        <v>16711</v>
      </c>
      <c r="B2041" s="1" t="s">
        <v>87</v>
      </c>
      <c r="C2041" s="1">
        <v>2015</v>
      </c>
      <c r="D2041" s="1" t="s">
        <v>16712</v>
      </c>
      <c r="E2041" s="1" t="s">
        <v>16713</v>
      </c>
      <c r="F2041" s="1" t="s">
        <v>16714</v>
      </c>
      <c r="H2041" s="1" t="s">
        <v>16715</v>
      </c>
      <c r="I2041" s="1" t="s">
        <v>16716</v>
      </c>
      <c r="K2041" s="1" t="s">
        <v>16717</v>
      </c>
      <c r="L2041" s="1" t="s">
        <v>2815</v>
      </c>
      <c r="M2041" s="2">
        <v>45288.500092592592</v>
      </c>
      <c r="N2041" s="2">
        <v>45288.500092592592</v>
      </c>
      <c r="P2041" s="1" t="s">
        <v>16718</v>
      </c>
      <c r="R2041" s="1">
        <v>6</v>
      </c>
      <c r="S2041" s="1">
        <v>14</v>
      </c>
      <c r="U2041" s="1" t="s">
        <v>16719</v>
      </c>
      <c r="AC2041" s="1" t="s">
        <v>96</v>
      </c>
      <c r="AD2041" s="1" t="s">
        <v>16720</v>
      </c>
      <c r="AJ2041" s="1" t="s">
        <v>16721</v>
      </c>
      <c r="AN2041" s="1" t="s">
        <v>16722</v>
      </c>
    </row>
    <row r="2042" spans="1:40" x14ac:dyDescent="0.35">
      <c r="A2042" s="1" t="s">
        <v>16723</v>
      </c>
      <c r="B2042" s="1" t="s">
        <v>87</v>
      </c>
      <c r="C2042" s="1">
        <v>2018</v>
      </c>
      <c r="D2042" s="1" t="s">
        <v>16724</v>
      </c>
      <c r="E2042" s="1" t="s">
        <v>16725</v>
      </c>
      <c r="F2042" s="1" t="s">
        <v>3173</v>
      </c>
      <c r="H2042" s="1" t="s">
        <v>3174</v>
      </c>
      <c r="I2042" s="1" t="s">
        <v>16726</v>
      </c>
      <c r="K2042" s="1" t="s">
        <v>16727</v>
      </c>
      <c r="L2042" s="1" t="s">
        <v>5786</v>
      </c>
      <c r="M2042" s="2">
        <v>45288.500092592592</v>
      </c>
      <c r="N2042" s="2">
        <v>45288.692662037036</v>
      </c>
      <c r="P2042" s="1" t="s">
        <v>16728</v>
      </c>
      <c r="R2042" s="1">
        <v>8</v>
      </c>
      <c r="S2042" s="1">
        <v>65</v>
      </c>
      <c r="U2042" s="1" t="s">
        <v>3179</v>
      </c>
      <c r="AC2042" s="1" t="s">
        <v>96</v>
      </c>
      <c r="AD2042" s="1" t="s">
        <v>649</v>
      </c>
      <c r="AJ2042" s="1" t="s">
        <v>16729</v>
      </c>
      <c r="AN2042" s="1" t="s">
        <v>16730</v>
      </c>
    </row>
    <row r="2043" spans="1:40" x14ac:dyDescent="0.35">
      <c r="A2043" s="1" t="s">
        <v>16731</v>
      </c>
      <c r="B2043" s="1" t="s">
        <v>87</v>
      </c>
      <c r="C2043" s="1">
        <v>2006</v>
      </c>
      <c r="D2043" s="1" t="s">
        <v>16732</v>
      </c>
      <c r="E2043" s="1" t="s">
        <v>16733</v>
      </c>
      <c r="F2043" s="1" t="s">
        <v>3614</v>
      </c>
      <c r="H2043" s="1" t="s">
        <v>3615</v>
      </c>
      <c r="I2043" s="1" t="s">
        <v>16734</v>
      </c>
      <c r="K2043" s="1" t="s">
        <v>16735</v>
      </c>
      <c r="L2043" s="1" t="s">
        <v>6068</v>
      </c>
      <c r="M2043" s="2">
        <v>45288.500092592592</v>
      </c>
      <c r="N2043" s="2">
        <v>45288.711481481485</v>
      </c>
      <c r="P2043" s="1" t="s">
        <v>16736</v>
      </c>
      <c r="R2043" s="1">
        <v>6</v>
      </c>
      <c r="S2043" s="1">
        <v>53</v>
      </c>
      <c r="U2043" s="1" t="s">
        <v>3620</v>
      </c>
      <c r="AC2043" s="1" t="s">
        <v>96</v>
      </c>
      <c r="AJ2043" s="1" t="s">
        <v>16737</v>
      </c>
      <c r="AN2043" s="1" t="s">
        <v>16738</v>
      </c>
    </row>
    <row r="2044" spans="1:40" x14ac:dyDescent="0.35">
      <c r="A2044" s="1" t="s">
        <v>16739</v>
      </c>
      <c r="B2044" s="1" t="s">
        <v>87</v>
      </c>
      <c r="C2044" s="1">
        <v>2018</v>
      </c>
      <c r="D2044" s="1" t="s">
        <v>16740</v>
      </c>
      <c r="E2044" s="1" t="s">
        <v>16741</v>
      </c>
      <c r="F2044" s="1" t="s">
        <v>16742</v>
      </c>
      <c r="H2044" s="1" t="s">
        <v>1944</v>
      </c>
      <c r="I2044" s="1" t="s">
        <v>16743</v>
      </c>
      <c r="K2044" s="1" t="s">
        <v>16744</v>
      </c>
      <c r="L2044" s="1" t="s">
        <v>1342</v>
      </c>
      <c r="M2044" s="2">
        <v>45288.513553240744</v>
      </c>
      <c r="N2044" s="2">
        <v>45288.513553240744</v>
      </c>
      <c r="P2044" s="1" t="s">
        <v>16745</v>
      </c>
      <c r="S2044" s="1">
        <v>216</v>
      </c>
      <c r="AG2044" s="1" t="s">
        <v>16746</v>
      </c>
    </row>
    <row r="2045" spans="1:40" x14ac:dyDescent="0.35">
      <c r="A2045" s="1" t="s">
        <v>16747</v>
      </c>
      <c r="B2045" s="1" t="s">
        <v>87</v>
      </c>
      <c r="C2045" s="1">
        <v>2022</v>
      </c>
      <c r="D2045" s="1" t="s">
        <v>16748</v>
      </c>
      <c r="E2045" s="1" t="s">
        <v>16749</v>
      </c>
      <c r="F2045" s="1" t="s">
        <v>16750</v>
      </c>
      <c r="J2045" s="1" t="s">
        <v>16751</v>
      </c>
      <c r="L2045" s="1">
        <v>2022</v>
      </c>
      <c r="M2045" s="2">
        <v>45288.504965277774</v>
      </c>
      <c r="N2045" s="2">
        <v>45288.694050925929</v>
      </c>
      <c r="P2045" s="1" t="s">
        <v>16752</v>
      </c>
      <c r="R2045" s="1">
        <v>1</v>
      </c>
      <c r="S2045" s="1">
        <v>11</v>
      </c>
      <c r="AF2045" s="1" t="s">
        <v>408</v>
      </c>
    </row>
    <row r="2046" spans="1:40" x14ac:dyDescent="0.35">
      <c r="A2046" s="1" t="s">
        <v>16753</v>
      </c>
      <c r="B2046" s="1" t="s">
        <v>87</v>
      </c>
      <c r="C2046" s="1">
        <v>2011</v>
      </c>
      <c r="D2046" s="1" t="s">
        <v>16754</v>
      </c>
      <c r="E2046" s="1" t="s">
        <v>16755</v>
      </c>
      <c r="F2046" s="1" t="s">
        <v>1174</v>
      </c>
      <c r="H2046" s="1" t="s">
        <v>1175</v>
      </c>
      <c r="I2046" s="1" t="s">
        <v>16756</v>
      </c>
      <c r="K2046" s="1" t="s">
        <v>16757</v>
      </c>
      <c r="L2046" s="1" t="s">
        <v>2445</v>
      </c>
      <c r="M2046" s="2">
        <v>45288.500092592592</v>
      </c>
      <c r="N2046" s="2">
        <v>45288.500092592592</v>
      </c>
      <c r="P2046" s="1" t="s">
        <v>16758</v>
      </c>
      <c r="R2046" s="1">
        <v>2</v>
      </c>
      <c r="S2046" s="1">
        <v>84</v>
      </c>
      <c r="U2046" s="1" t="s">
        <v>1180</v>
      </c>
      <c r="AC2046" s="1" t="s">
        <v>96</v>
      </c>
      <c r="AD2046" s="1" t="s">
        <v>11926</v>
      </c>
      <c r="AJ2046" s="1" t="s">
        <v>16759</v>
      </c>
      <c r="AN2046" s="1" t="s">
        <v>16760</v>
      </c>
    </row>
    <row r="2047" spans="1:40" x14ac:dyDescent="0.35">
      <c r="A2047" s="1" t="s">
        <v>16761</v>
      </c>
      <c r="B2047" s="1" t="s">
        <v>87</v>
      </c>
      <c r="C2047" s="1">
        <v>2021</v>
      </c>
      <c r="D2047" s="1" t="s">
        <v>16762</v>
      </c>
      <c r="E2047" s="1" t="s">
        <v>16763</v>
      </c>
      <c r="F2047" s="1" t="s">
        <v>507</v>
      </c>
      <c r="H2047" s="1" t="s">
        <v>508</v>
      </c>
      <c r="I2047" s="1" t="s">
        <v>16764</v>
      </c>
      <c r="K2047" s="1" t="s">
        <v>16765</v>
      </c>
      <c r="L2047" s="1" t="s">
        <v>3098</v>
      </c>
      <c r="M2047" s="2">
        <v>45288.500092592592</v>
      </c>
      <c r="N2047" s="2">
        <v>45288.654918981483</v>
      </c>
      <c r="P2047" s="1">
        <v>100916</v>
      </c>
      <c r="R2047" s="1">
        <v>3</v>
      </c>
      <c r="S2047" s="1">
        <v>100</v>
      </c>
      <c r="U2047" s="1" t="s">
        <v>512</v>
      </c>
      <c r="AC2047" s="1" t="s">
        <v>96</v>
      </c>
      <c r="AD2047" s="1" t="s">
        <v>3099</v>
      </c>
      <c r="AJ2047" s="1" t="s">
        <v>16766</v>
      </c>
      <c r="AN2047" s="1" t="s">
        <v>16767</v>
      </c>
    </row>
    <row r="2048" spans="1:40" x14ac:dyDescent="0.35">
      <c r="A2048" s="1" t="s">
        <v>16768</v>
      </c>
      <c r="B2048" s="1" t="s">
        <v>87</v>
      </c>
      <c r="C2048" s="1">
        <v>1993</v>
      </c>
      <c r="D2048" s="1" t="s">
        <v>16769</v>
      </c>
      <c r="E2048" s="1" t="s">
        <v>16770</v>
      </c>
      <c r="F2048" s="1" t="s">
        <v>2095</v>
      </c>
      <c r="H2048" s="1" t="s">
        <v>2096</v>
      </c>
      <c r="K2048" s="1" t="s">
        <v>16771</v>
      </c>
      <c r="L2048" s="1">
        <v>1993</v>
      </c>
      <c r="M2048" s="2">
        <v>45288.520219907405</v>
      </c>
      <c r="N2048" s="2">
        <v>45288.520219907405</v>
      </c>
      <c r="P2048" s="1" t="s">
        <v>16772</v>
      </c>
      <c r="R2048" s="1">
        <v>12</v>
      </c>
      <c r="S2048" s="1">
        <v>3</v>
      </c>
      <c r="U2048" s="1" t="s">
        <v>2099</v>
      </c>
      <c r="AC2048" s="1" t="s">
        <v>299</v>
      </c>
      <c r="AF2048" s="1" t="s">
        <v>300</v>
      </c>
      <c r="AG2048" s="1">
        <v>24851547</v>
      </c>
      <c r="AJ2048" s="1" t="s">
        <v>3330</v>
      </c>
      <c r="AN2048" s="1" t="s">
        <v>16773</v>
      </c>
    </row>
    <row r="2049" spans="1:40" x14ac:dyDescent="0.35">
      <c r="A2049" s="1" t="s">
        <v>16774</v>
      </c>
      <c r="B2049" s="1" t="s">
        <v>87</v>
      </c>
      <c r="C2049" s="1">
        <v>2009</v>
      </c>
      <c r="D2049" s="1" t="s">
        <v>16775</v>
      </c>
      <c r="E2049" s="1" t="s">
        <v>16776</v>
      </c>
      <c r="F2049" s="1" t="s">
        <v>16777</v>
      </c>
      <c r="H2049" s="1" t="s">
        <v>16778</v>
      </c>
      <c r="K2049" s="1" t="s">
        <v>16779</v>
      </c>
      <c r="L2049" s="1">
        <v>2009</v>
      </c>
      <c r="M2049" s="2">
        <v>45288.51835648148</v>
      </c>
      <c r="N2049" s="2">
        <v>45288.51835648148</v>
      </c>
      <c r="R2049" s="1">
        <v>7</v>
      </c>
      <c r="S2049" s="1">
        <v>14</v>
      </c>
      <c r="U2049" s="1" t="s">
        <v>16780</v>
      </c>
      <c r="AC2049" s="1" t="s">
        <v>299</v>
      </c>
      <c r="AF2049" s="1" t="s">
        <v>300</v>
      </c>
      <c r="AG2049" s="1">
        <v>354647087</v>
      </c>
      <c r="AJ2049" s="1" t="s">
        <v>16781</v>
      </c>
      <c r="AN2049" s="1" t="s">
        <v>16782</v>
      </c>
    </row>
    <row r="2050" spans="1:40" x14ac:dyDescent="0.35">
      <c r="A2050" s="1" t="s">
        <v>16783</v>
      </c>
      <c r="B2050" s="1" t="s">
        <v>87</v>
      </c>
      <c r="C2050" s="1">
        <v>2007</v>
      </c>
      <c r="D2050" s="1" t="s">
        <v>16784</v>
      </c>
      <c r="E2050" s="1" t="s">
        <v>16785</v>
      </c>
      <c r="F2050" s="1" t="s">
        <v>1223</v>
      </c>
      <c r="H2050" s="1" t="s">
        <v>1224</v>
      </c>
      <c r="I2050" s="1" t="s">
        <v>16786</v>
      </c>
      <c r="K2050" s="1" t="s">
        <v>16787</v>
      </c>
      <c r="L2050" s="1" t="s">
        <v>897</v>
      </c>
      <c r="M2050" s="2">
        <v>45288.500092592592</v>
      </c>
      <c r="N2050" s="2">
        <v>45288.600011574075</v>
      </c>
      <c r="P2050" s="1" t="s">
        <v>16788</v>
      </c>
      <c r="R2050" s="1">
        <v>4</v>
      </c>
      <c r="S2050" s="1">
        <v>27</v>
      </c>
      <c r="U2050" s="1" t="s">
        <v>1229</v>
      </c>
      <c r="AC2050" s="1" t="s">
        <v>96</v>
      </c>
      <c r="AJ2050" s="1" t="s">
        <v>16789</v>
      </c>
      <c r="AN2050" s="1" t="s">
        <v>16790</v>
      </c>
    </row>
    <row r="2051" spans="1:40" x14ac:dyDescent="0.35">
      <c r="A2051" s="1" t="s">
        <v>16791</v>
      </c>
      <c r="B2051" s="1" t="s">
        <v>87</v>
      </c>
      <c r="C2051" s="1">
        <v>2011</v>
      </c>
      <c r="D2051" s="1" t="s">
        <v>16792</v>
      </c>
      <c r="E2051" s="1" t="s">
        <v>16793</v>
      </c>
      <c r="F2051" s="1" t="s">
        <v>16794</v>
      </c>
      <c r="H2051" s="1" t="s">
        <v>6348</v>
      </c>
      <c r="I2051" s="1" t="s">
        <v>16795</v>
      </c>
      <c r="K2051" s="1" t="s">
        <v>16796</v>
      </c>
      <c r="L2051" s="3">
        <v>40841</v>
      </c>
      <c r="M2051" s="2">
        <v>45288.513888888891</v>
      </c>
      <c r="N2051" s="2">
        <v>45288.513888888891</v>
      </c>
      <c r="S2051" s="1">
        <v>7</v>
      </c>
      <c r="AG2051" s="1" t="s">
        <v>16797</v>
      </c>
    </row>
    <row r="2052" spans="1:40" x14ac:dyDescent="0.35">
      <c r="A2052" s="1" t="s">
        <v>16798</v>
      </c>
      <c r="B2052" s="1" t="s">
        <v>87</v>
      </c>
      <c r="C2052" s="1">
        <v>2008</v>
      </c>
      <c r="D2052" s="1" t="s">
        <v>16799</v>
      </c>
      <c r="E2052" s="1" t="s">
        <v>16800</v>
      </c>
      <c r="F2052" s="1" t="s">
        <v>2289</v>
      </c>
      <c r="I2052" s="1" t="s">
        <v>16801</v>
      </c>
      <c r="J2052" s="1" t="s">
        <v>16802</v>
      </c>
      <c r="L2052" s="1">
        <v>2008</v>
      </c>
      <c r="M2052" s="2">
        <v>45288.506620370368</v>
      </c>
      <c r="N2052" s="2">
        <v>45288.730046296296</v>
      </c>
      <c r="P2052" s="1" t="s">
        <v>16803</v>
      </c>
      <c r="R2052" s="1">
        <v>6</v>
      </c>
      <c r="S2052" s="1">
        <v>5</v>
      </c>
      <c r="AF2052" s="1" t="s">
        <v>408</v>
      </c>
      <c r="AN2052" s="1" t="s">
        <v>16804</v>
      </c>
    </row>
    <row r="2053" spans="1:40" x14ac:dyDescent="0.35">
      <c r="A2053" s="1" t="s">
        <v>16805</v>
      </c>
      <c r="B2053" s="1" t="s">
        <v>87</v>
      </c>
      <c r="C2053" s="1">
        <v>2010</v>
      </c>
      <c r="D2053" s="1" t="s">
        <v>16806</v>
      </c>
      <c r="E2053" s="1" t="s">
        <v>16807</v>
      </c>
      <c r="F2053" s="1" t="s">
        <v>690</v>
      </c>
      <c r="H2053" s="1" t="s">
        <v>1213</v>
      </c>
      <c r="I2053" s="1" t="s">
        <v>16808</v>
      </c>
      <c r="K2053" s="1" t="s">
        <v>16809</v>
      </c>
      <c r="L2053" s="1" t="s">
        <v>3379</v>
      </c>
      <c r="M2053" s="2">
        <v>45288.500092592592</v>
      </c>
      <c r="N2053" s="2">
        <v>45288.72215277778</v>
      </c>
      <c r="P2053" s="1" t="s">
        <v>16810</v>
      </c>
      <c r="R2053" s="1">
        <v>10</v>
      </c>
      <c r="S2053" s="1">
        <v>138</v>
      </c>
      <c r="U2053" s="1" t="s">
        <v>696</v>
      </c>
      <c r="AC2053" s="1" t="s">
        <v>96</v>
      </c>
      <c r="AJ2053" s="1" t="s">
        <v>16811</v>
      </c>
      <c r="AN2053" s="1" t="s">
        <v>16812</v>
      </c>
    </row>
    <row r="2054" spans="1:40" x14ac:dyDescent="0.35">
      <c r="A2054" s="1" t="s">
        <v>16813</v>
      </c>
      <c r="B2054" s="1" t="s">
        <v>87</v>
      </c>
      <c r="C2054" s="1">
        <v>2021</v>
      </c>
      <c r="D2054" s="1" t="s">
        <v>16814</v>
      </c>
      <c r="E2054" s="1" t="s">
        <v>16815</v>
      </c>
      <c r="F2054" s="1" t="s">
        <v>5258</v>
      </c>
      <c r="H2054" s="1" t="s">
        <v>2915</v>
      </c>
      <c r="I2054" s="1" t="s">
        <v>16816</v>
      </c>
      <c r="K2054" s="1" t="s">
        <v>16817</v>
      </c>
      <c r="L2054" s="3">
        <v>44344</v>
      </c>
      <c r="M2054" s="2">
        <v>45288.500092592592</v>
      </c>
      <c r="N2054" s="2">
        <v>45288.604733796295</v>
      </c>
      <c r="R2054" s="1">
        <v>6</v>
      </c>
      <c r="S2054" s="1">
        <v>9</v>
      </c>
      <c r="U2054" s="1" t="s">
        <v>5258</v>
      </c>
      <c r="AC2054" s="1" t="s">
        <v>96</v>
      </c>
      <c r="AJ2054" s="1" t="s">
        <v>16818</v>
      </c>
      <c r="AN2054" s="1" t="s">
        <v>16819</v>
      </c>
    </row>
    <row r="2055" spans="1:40" x14ac:dyDescent="0.35">
      <c r="A2055" s="1" t="s">
        <v>16820</v>
      </c>
      <c r="B2055" s="1" t="s">
        <v>87</v>
      </c>
      <c r="C2055" s="1">
        <v>2007</v>
      </c>
      <c r="D2055" s="1" t="s">
        <v>16821</v>
      </c>
      <c r="E2055" s="1" t="s">
        <v>16822</v>
      </c>
      <c r="F2055" s="1" t="s">
        <v>1889</v>
      </c>
      <c r="H2055" s="1" t="s">
        <v>4767</v>
      </c>
      <c r="K2055" s="1" t="s">
        <v>16823</v>
      </c>
      <c r="L2055" s="1" t="s">
        <v>1919</v>
      </c>
      <c r="M2055" s="2">
        <v>45288.500092592592</v>
      </c>
      <c r="N2055" s="2">
        <v>45288.500092592592</v>
      </c>
      <c r="P2055" s="4">
        <v>45017</v>
      </c>
      <c r="R2055" s="1">
        <v>1</v>
      </c>
      <c r="S2055" s="1">
        <v>60</v>
      </c>
      <c r="U2055" s="1" t="s">
        <v>1894</v>
      </c>
      <c r="AC2055" s="1" t="s">
        <v>96</v>
      </c>
      <c r="AJ2055" s="1" t="s">
        <v>16824</v>
      </c>
      <c r="AN2055" s="1" t="s">
        <v>16825</v>
      </c>
    </row>
    <row r="2056" spans="1:40" x14ac:dyDescent="0.35">
      <c r="A2056" s="1" t="s">
        <v>16826</v>
      </c>
      <c r="B2056" s="1" t="s">
        <v>87</v>
      </c>
      <c r="C2056" s="1">
        <v>2001</v>
      </c>
      <c r="D2056" s="1" t="s">
        <v>16827</v>
      </c>
      <c r="E2056" s="1" t="s">
        <v>16828</v>
      </c>
      <c r="F2056" s="1" t="s">
        <v>3949</v>
      </c>
      <c r="H2056" s="1" t="s">
        <v>435</v>
      </c>
      <c r="I2056" s="1" t="s">
        <v>16829</v>
      </c>
      <c r="K2056" s="1" t="s">
        <v>16830</v>
      </c>
      <c r="L2056" s="1" t="s">
        <v>12825</v>
      </c>
      <c r="M2056" s="2">
        <v>45288.512766203705</v>
      </c>
      <c r="N2056" s="2">
        <v>45288.512766203705</v>
      </c>
      <c r="P2056" s="1" t="s">
        <v>16831</v>
      </c>
      <c r="R2056" s="1">
        <v>1</v>
      </c>
      <c r="S2056" s="1">
        <v>45</v>
      </c>
      <c r="AG2056" s="1" t="s">
        <v>16832</v>
      </c>
    </row>
    <row r="2057" spans="1:40" x14ac:dyDescent="0.35">
      <c r="A2057" s="1" t="s">
        <v>16833</v>
      </c>
      <c r="B2057" s="1" t="s">
        <v>87</v>
      </c>
      <c r="C2057" s="1">
        <v>2000</v>
      </c>
      <c r="D2057" s="1" t="s">
        <v>16834</v>
      </c>
      <c r="E2057" s="1" t="s">
        <v>16835</v>
      </c>
      <c r="F2057" s="1" t="s">
        <v>559</v>
      </c>
      <c r="H2057" s="1" t="s">
        <v>560</v>
      </c>
      <c r="I2057" s="1" t="s">
        <v>16836</v>
      </c>
      <c r="K2057" s="1" t="s">
        <v>16837</v>
      </c>
      <c r="L2057" s="1" t="s">
        <v>14221</v>
      </c>
      <c r="M2057" s="2">
        <v>45288.500092592592</v>
      </c>
      <c r="N2057" s="2">
        <v>45288.500092592592</v>
      </c>
      <c r="P2057" s="1" t="s">
        <v>16838</v>
      </c>
      <c r="R2057" s="1">
        <v>6</v>
      </c>
      <c r="S2057" s="1">
        <v>31</v>
      </c>
      <c r="U2057" s="1" t="s">
        <v>565</v>
      </c>
      <c r="AC2057" s="1" t="s">
        <v>96</v>
      </c>
      <c r="AJ2057" s="1" t="s">
        <v>16839</v>
      </c>
      <c r="AN2057" s="1" t="s">
        <v>16840</v>
      </c>
    </row>
    <row r="2058" spans="1:40" x14ac:dyDescent="0.35">
      <c r="A2058" s="1" t="s">
        <v>16841</v>
      </c>
      <c r="B2058" s="1" t="s">
        <v>87</v>
      </c>
      <c r="C2058" s="1">
        <v>2006</v>
      </c>
      <c r="D2058" s="1" t="s">
        <v>16842</v>
      </c>
      <c r="E2058" s="1" t="s">
        <v>16843</v>
      </c>
      <c r="F2058" s="1" t="s">
        <v>690</v>
      </c>
      <c r="H2058" s="1" t="s">
        <v>12221</v>
      </c>
      <c r="I2058" s="1" t="s">
        <v>16844</v>
      </c>
      <c r="K2058" s="1" t="s">
        <v>16845</v>
      </c>
      <c r="L2058" s="1" t="s">
        <v>13903</v>
      </c>
      <c r="M2058" s="2">
        <v>45288.500092592592</v>
      </c>
      <c r="N2058" s="2">
        <v>45288.726701388892</v>
      </c>
      <c r="P2058" s="1" t="s">
        <v>16846</v>
      </c>
      <c r="R2058" s="1">
        <v>6</v>
      </c>
      <c r="S2058" s="1">
        <v>134</v>
      </c>
      <c r="U2058" s="1" t="s">
        <v>696</v>
      </c>
      <c r="AC2058" s="1" t="s">
        <v>96</v>
      </c>
      <c r="AJ2058" s="1" t="s">
        <v>16847</v>
      </c>
      <c r="AN2058" s="1" t="s">
        <v>16848</v>
      </c>
    </row>
    <row r="2059" spans="1:40" x14ac:dyDescent="0.35">
      <c r="A2059" s="1" t="s">
        <v>16849</v>
      </c>
      <c r="B2059" s="1" t="s">
        <v>87</v>
      </c>
      <c r="C2059" s="1">
        <v>2015</v>
      </c>
      <c r="D2059" s="1" t="s">
        <v>16850</v>
      </c>
      <c r="E2059" s="1" t="s">
        <v>16851</v>
      </c>
      <c r="F2059" s="1" t="s">
        <v>3105</v>
      </c>
      <c r="H2059" s="1" t="s">
        <v>3106</v>
      </c>
      <c r="I2059" s="1" t="s">
        <v>16852</v>
      </c>
      <c r="K2059" s="1" t="s">
        <v>16853</v>
      </c>
      <c r="L2059" s="1">
        <v>2015</v>
      </c>
      <c r="M2059" s="2">
        <v>45288.500092592592</v>
      </c>
      <c r="N2059" s="2">
        <v>45288.500092592592</v>
      </c>
      <c r="P2059" s="1" t="s">
        <v>4536</v>
      </c>
      <c r="S2059" s="1">
        <v>1247</v>
      </c>
      <c r="U2059" s="1" t="s">
        <v>3110</v>
      </c>
      <c r="AC2059" s="1" t="s">
        <v>96</v>
      </c>
      <c r="AJ2059" s="1" t="s">
        <v>16854</v>
      </c>
      <c r="AN2059" s="1" t="s">
        <v>16855</v>
      </c>
    </row>
    <row r="2060" spans="1:40" x14ac:dyDescent="0.35">
      <c r="A2060" s="1" t="s">
        <v>16856</v>
      </c>
      <c r="B2060" s="1" t="s">
        <v>87</v>
      </c>
      <c r="C2060" s="1">
        <v>2023</v>
      </c>
      <c r="D2060" s="1" t="s">
        <v>16857</v>
      </c>
      <c r="E2060" s="1" t="s">
        <v>16858</v>
      </c>
      <c r="F2060" s="1" t="s">
        <v>4874</v>
      </c>
      <c r="H2060" s="1" t="s">
        <v>11013</v>
      </c>
      <c r="I2060" s="1" t="s">
        <v>16859</v>
      </c>
      <c r="K2060" s="1" t="s">
        <v>16860</v>
      </c>
      <c r="L2060" s="1" t="s">
        <v>16861</v>
      </c>
      <c r="M2060" s="2">
        <v>45288.500092592592</v>
      </c>
      <c r="N2060" s="2">
        <v>45288.500092592592</v>
      </c>
      <c r="P2060" s="1" t="s">
        <v>16862</v>
      </c>
      <c r="R2060" s="1">
        <v>2</v>
      </c>
      <c r="S2060" s="1">
        <v>54</v>
      </c>
      <c r="U2060" s="1" t="s">
        <v>4880</v>
      </c>
      <c r="AC2060" s="1" t="s">
        <v>96</v>
      </c>
      <c r="AD2060" s="1" t="s">
        <v>16863</v>
      </c>
      <c r="AJ2060" s="1" t="s">
        <v>16864</v>
      </c>
      <c r="AN2060" s="1" t="s">
        <v>16865</v>
      </c>
    </row>
    <row r="2061" spans="1:40" x14ac:dyDescent="0.35">
      <c r="A2061" s="1" t="s">
        <v>16866</v>
      </c>
      <c r="B2061" s="1" t="s">
        <v>87</v>
      </c>
      <c r="C2061" s="1">
        <v>2017</v>
      </c>
      <c r="D2061" s="1" t="s">
        <v>16867</v>
      </c>
      <c r="E2061" s="1" t="s">
        <v>16868</v>
      </c>
      <c r="F2061" s="1" t="s">
        <v>2280</v>
      </c>
      <c r="I2061" s="1" t="s">
        <v>16869</v>
      </c>
      <c r="J2061" s="1" t="s">
        <v>16870</v>
      </c>
      <c r="L2061" s="1">
        <v>2017</v>
      </c>
      <c r="M2061" s="2">
        <v>45288.505659722221</v>
      </c>
      <c r="N2061" s="2">
        <v>45288.505659722221</v>
      </c>
      <c r="P2061" s="1" t="s">
        <v>16871</v>
      </c>
      <c r="S2061" s="1">
        <v>256</v>
      </c>
      <c r="AF2061" s="1" t="s">
        <v>408</v>
      </c>
    </row>
    <row r="2062" spans="1:40" x14ac:dyDescent="0.35">
      <c r="A2062" s="1" t="s">
        <v>16872</v>
      </c>
      <c r="B2062" s="1" t="s">
        <v>87</v>
      </c>
      <c r="C2062" s="1">
        <v>2008</v>
      </c>
      <c r="D2062" s="1" t="s">
        <v>16873</v>
      </c>
      <c r="E2062" s="1" t="s">
        <v>16874</v>
      </c>
      <c r="F2062" s="1" t="s">
        <v>507</v>
      </c>
      <c r="H2062" s="1" t="s">
        <v>591</v>
      </c>
      <c r="I2062" s="1" t="s">
        <v>16875</v>
      </c>
      <c r="K2062" s="1" t="s">
        <v>16876</v>
      </c>
      <c r="L2062" s="1" t="s">
        <v>1670</v>
      </c>
      <c r="M2062" s="2">
        <v>45288.500092592592</v>
      </c>
      <c r="N2062" s="2">
        <v>45288.654745370368</v>
      </c>
      <c r="P2062" s="1" t="s">
        <v>16877</v>
      </c>
      <c r="R2062" s="1">
        <v>3</v>
      </c>
      <c r="S2062" s="1">
        <v>87</v>
      </c>
      <c r="U2062" s="1" t="s">
        <v>512</v>
      </c>
      <c r="AC2062" s="1" t="s">
        <v>96</v>
      </c>
      <c r="AJ2062" s="1" t="s">
        <v>16878</v>
      </c>
      <c r="AN2062" s="1" t="s">
        <v>16879</v>
      </c>
    </row>
    <row r="2063" spans="1:40" x14ac:dyDescent="0.35">
      <c r="A2063" s="1" t="s">
        <v>16880</v>
      </c>
      <c r="B2063" s="1" t="s">
        <v>87</v>
      </c>
      <c r="C2063" s="1">
        <v>2016</v>
      </c>
      <c r="D2063" s="1" t="s">
        <v>16881</v>
      </c>
      <c r="E2063" s="1" t="s">
        <v>16882</v>
      </c>
      <c r="F2063" s="1" t="s">
        <v>2289</v>
      </c>
      <c r="I2063" s="1" t="s">
        <v>16883</v>
      </c>
      <c r="J2063" s="1" t="s">
        <v>16884</v>
      </c>
      <c r="L2063" s="1">
        <v>2016</v>
      </c>
      <c r="M2063" s="2">
        <v>45288.505787037036</v>
      </c>
      <c r="N2063" s="2">
        <v>45288.505787037036</v>
      </c>
      <c r="P2063" s="1" t="s">
        <v>16885</v>
      </c>
      <c r="R2063" s="1">
        <v>5</v>
      </c>
      <c r="S2063" s="1">
        <v>13</v>
      </c>
      <c r="AF2063" s="1" t="s">
        <v>408</v>
      </c>
    </row>
    <row r="2064" spans="1:40" x14ac:dyDescent="0.35">
      <c r="A2064" s="1" t="s">
        <v>16886</v>
      </c>
      <c r="B2064" s="1" t="s">
        <v>87</v>
      </c>
      <c r="C2064" s="1">
        <v>2016</v>
      </c>
      <c r="D2064" s="1" t="s">
        <v>16887</v>
      </c>
      <c r="E2064" s="1" t="s">
        <v>16888</v>
      </c>
      <c r="F2064" s="1" t="s">
        <v>1133</v>
      </c>
      <c r="H2064" s="1" t="s">
        <v>591</v>
      </c>
      <c r="I2064" s="1" t="s">
        <v>16889</v>
      </c>
      <c r="K2064" s="1" t="s">
        <v>16890</v>
      </c>
      <c r="L2064" s="1" t="s">
        <v>6082</v>
      </c>
      <c r="M2064" s="2">
        <v>45288.51358796296</v>
      </c>
      <c r="N2064" s="2">
        <v>45288.51358796296</v>
      </c>
      <c r="P2064" s="1" t="s">
        <v>16891</v>
      </c>
      <c r="R2064" s="1">
        <v>3</v>
      </c>
      <c r="S2064" s="1">
        <v>95</v>
      </c>
      <c r="AG2064" s="1" t="s">
        <v>16892</v>
      </c>
    </row>
    <row r="2065" spans="1:40" x14ac:dyDescent="0.35">
      <c r="A2065" s="1" t="s">
        <v>16893</v>
      </c>
      <c r="B2065" s="1" t="s">
        <v>87</v>
      </c>
      <c r="C2065" s="1">
        <v>2010</v>
      </c>
      <c r="D2065" s="1" t="s">
        <v>16894</v>
      </c>
      <c r="E2065" s="1" t="s">
        <v>16895</v>
      </c>
      <c r="F2065" s="1" t="s">
        <v>373</v>
      </c>
      <c r="H2065" s="1" t="s">
        <v>374</v>
      </c>
      <c r="I2065" s="1" t="s">
        <v>16896</v>
      </c>
      <c r="K2065" s="1" t="s">
        <v>16897</v>
      </c>
      <c r="L2065" s="1" t="s">
        <v>2118</v>
      </c>
      <c r="M2065" s="2">
        <v>45288.500092592592</v>
      </c>
      <c r="N2065" s="2">
        <v>45288.615636574075</v>
      </c>
      <c r="P2065" s="1" t="s">
        <v>16898</v>
      </c>
      <c r="R2065" s="1">
        <v>8</v>
      </c>
      <c r="S2065" s="1">
        <v>7</v>
      </c>
      <c r="U2065" s="1" t="s">
        <v>379</v>
      </c>
      <c r="AC2065" s="1" t="s">
        <v>96</v>
      </c>
      <c r="AJ2065" s="1" t="s">
        <v>16899</v>
      </c>
      <c r="AN2065" s="1" t="s">
        <v>16900</v>
      </c>
    </row>
    <row r="2066" spans="1:40" x14ac:dyDescent="0.35">
      <c r="A2066" s="1" t="s">
        <v>16901</v>
      </c>
      <c r="B2066" s="1" t="s">
        <v>87</v>
      </c>
      <c r="C2066" s="1">
        <v>1988</v>
      </c>
      <c r="D2066" s="1" t="s">
        <v>16902</v>
      </c>
      <c r="E2066" s="1" t="s">
        <v>16903</v>
      </c>
      <c r="F2066" s="1" t="s">
        <v>8622</v>
      </c>
      <c r="H2066" s="1" t="s">
        <v>16904</v>
      </c>
      <c r="K2066" s="1" t="s">
        <v>16905</v>
      </c>
      <c r="L2066" s="1">
        <v>1988</v>
      </c>
      <c r="M2066" s="2">
        <v>45288.520254629628</v>
      </c>
      <c r="N2066" s="2">
        <v>45288.520254629628</v>
      </c>
      <c r="P2066" s="1" t="s">
        <v>11767</v>
      </c>
      <c r="R2066" s="1">
        <v>3</v>
      </c>
      <c r="S2066" s="1">
        <v>66</v>
      </c>
      <c r="U2066" s="1" t="s">
        <v>16906</v>
      </c>
      <c r="AC2066" s="1" t="s">
        <v>299</v>
      </c>
      <c r="AF2066" s="1" t="s">
        <v>300</v>
      </c>
      <c r="AG2066" s="1">
        <v>18182585</v>
      </c>
      <c r="AJ2066" s="1" t="s">
        <v>16907</v>
      </c>
      <c r="AN2066" s="1" t="s">
        <v>16908</v>
      </c>
    </row>
    <row r="2067" spans="1:40" x14ac:dyDescent="0.35">
      <c r="A2067" s="1" t="s">
        <v>16909</v>
      </c>
      <c r="B2067" s="1" t="s">
        <v>87</v>
      </c>
      <c r="C2067" s="1">
        <v>2013</v>
      </c>
      <c r="D2067" s="1" t="s">
        <v>16910</v>
      </c>
      <c r="E2067" s="1" t="s">
        <v>16911</v>
      </c>
      <c r="F2067" s="1" t="s">
        <v>3123</v>
      </c>
      <c r="H2067" s="1" t="s">
        <v>3124</v>
      </c>
      <c r="I2067" s="1" t="s">
        <v>16912</v>
      </c>
      <c r="K2067" s="1" t="s">
        <v>16913</v>
      </c>
      <c r="L2067" s="1" t="s">
        <v>377</v>
      </c>
      <c r="M2067" s="2">
        <v>45288.500092592592</v>
      </c>
      <c r="N2067" s="2">
        <v>45288.655289351853</v>
      </c>
      <c r="P2067" s="1" t="s">
        <v>16914</v>
      </c>
      <c r="R2067" s="1">
        <v>3</v>
      </c>
      <c r="S2067" s="1">
        <v>19</v>
      </c>
      <c r="U2067" s="1" t="s">
        <v>3128</v>
      </c>
      <c r="AC2067" s="1" t="s">
        <v>96</v>
      </c>
      <c r="AJ2067" s="1" t="s">
        <v>16915</v>
      </c>
      <c r="AN2067" s="1" t="s">
        <v>16916</v>
      </c>
    </row>
    <row r="2068" spans="1:40" x14ac:dyDescent="0.35">
      <c r="A2068" s="1" t="s">
        <v>16917</v>
      </c>
      <c r="B2068" s="1" t="s">
        <v>87</v>
      </c>
      <c r="C2068" s="1">
        <v>2009</v>
      </c>
      <c r="D2068" s="1" t="s">
        <v>16918</v>
      </c>
      <c r="E2068" s="1" t="s">
        <v>16919</v>
      </c>
      <c r="F2068" s="1" t="s">
        <v>4264</v>
      </c>
      <c r="H2068" s="1" t="s">
        <v>4265</v>
      </c>
      <c r="I2068" s="1" t="s">
        <v>16920</v>
      </c>
      <c r="K2068" s="1" t="s">
        <v>16921</v>
      </c>
      <c r="L2068" s="3">
        <v>39918</v>
      </c>
      <c r="M2068" s="2">
        <v>45288.500092592592</v>
      </c>
      <c r="N2068" s="2">
        <v>45288.631018518521</v>
      </c>
      <c r="P2068" s="1" t="s">
        <v>16922</v>
      </c>
      <c r="R2068" s="1">
        <v>8</v>
      </c>
      <c r="S2068" s="1">
        <v>48</v>
      </c>
      <c r="U2068" s="1" t="s">
        <v>4269</v>
      </c>
      <c r="AC2068" s="1" t="s">
        <v>96</v>
      </c>
      <c r="AJ2068" s="1" t="s">
        <v>16923</v>
      </c>
      <c r="AN2068" s="1" t="s">
        <v>16924</v>
      </c>
    </row>
    <row r="2069" spans="1:40" x14ac:dyDescent="0.35">
      <c r="A2069" s="1" t="s">
        <v>16925</v>
      </c>
      <c r="B2069" s="1" t="s">
        <v>87</v>
      </c>
      <c r="C2069" s="1">
        <v>2007</v>
      </c>
      <c r="D2069" s="1" t="s">
        <v>16926</v>
      </c>
      <c r="E2069" s="1" t="s">
        <v>16927</v>
      </c>
      <c r="F2069" s="1" t="s">
        <v>1492</v>
      </c>
      <c r="H2069" s="1" t="s">
        <v>329</v>
      </c>
      <c r="I2069" s="1" t="s">
        <v>16928</v>
      </c>
      <c r="K2069" s="1" t="s">
        <v>16929</v>
      </c>
      <c r="L2069" s="1" t="s">
        <v>9496</v>
      </c>
      <c r="M2069" s="2">
        <v>45288.513171296298</v>
      </c>
      <c r="N2069" s="2">
        <v>45288.513171296298</v>
      </c>
      <c r="P2069" s="1" t="s">
        <v>16930</v>
      </c>
      <c r="R2069" s="1">
        <v>6</v>
      </c>
      <c r="S2069" s="1">
        <v>70</v>
      </c>
      <c r="AG2069" s="1" t="s">
        <v>16931</v>
      </c>
    </row>
    <row r="2070" spans="1:40" x14ac:dyDescent="0.35">
      <c r="A2070" s="1" t="s">
        <v>16932</v>
      </c>
      <c r="B2070" s="1" t="s">
        <v>87</v>
      </c>
      <c r="C2070" s="1">
        <v>2012</v>
      </c>
      <c r="D2070" s="1" t="s">
        <v>16933</v>
      </c>
      <c r="E2070" s="1" t="s">
        <v>16934</v>
      </c>
      <c r="F2070" s="1" t="s">
        <v>2329</v>
      </c>
      <c r="H2070" s="1" t="s">
        <v>2330</v>
      </c>
      <c r="K2070" s="1" t="s">
        <v>16935</v>
      </c>
      <c r="L2070" s="1" t="s">
        <v>2200</v>
      </c>
      <c r="M2070" s="2">
        <v>45288.514641203707</v>
      </c>
      <c r="N2070" s="2">
        <v>45288.514641203707</v>
      </c>
      <c r="P2070" s="1" t="s">
        <v>16936</v>
      </c>
      <c r="R2070" s="1">
        <v>1</v>
      </c>
      <c r="S2070" s="1">
        <v>31</v>
      </c>
      <c r="AG2070" s="1" t="s">
        <v>16937</v>
      </c>
    </row>
    <row r="2071" spans="1:40" x14ac:dyDescent="0.35">
      <c r="A2071" s="1" t="s">
        <v>16938</v>
      </c>
      <c r="B2071" s="1" t="s">
        <v>653</v>
      </c>
      <c r="C2071" s="1">
        <v>2016</v>
      </c>
      <c r="D2071" s="1" t="s">
        <v>16939</v>
      </c>
      <c r="E2071" s="1" t="s">
        <v>16940</v>
      </c>
      <c r="F2071" s="1" t="s">
        <v>16941</v>
      </c>
      <c r="J2071" s="1" t="s">
        <v>16942</v>
      </c>
      <c r="L2071" s="1">
        <v>2016</v>
      </c>
      <c r="M2071" s="2">
        <v>45288.505879629629</v>
      </c>
      <c r="N2071" s="2">
        <v>45288.505879629629</v>
      </c>
      <c r="P2071" s="1" t="s">
        <v>16943</v>
      </c>
      <c r="AF2071" s="1" t="s">
        <v>408</v>
      </c>
      <c r="AJ2071" s="1" t="s">
        <v>16944</v>
      </c>
    </row>
    <row r="2072" spans="1:40" x14ac:dyDescent="0.35">
      <c r="A2072" s="1" t="s">
        <v>16945</v>
      </c>
      <c r="B2072" s="1" t="s">
        <v>87</v>
      </c>
      <c r="C2072" s="1">
        <v>2015</v>
      </c>
      <c r="D2072" s="1" t="s">
        <v>16946</v>
      </c>
      <c r="E2072" s="1" t="s">
        <v>16947</v>
      </c>
      <c r="F2072" s="1" t="s">
        <v>2032</v>
      </c>
      <c r="H2072" s="1" t="s">
        <v>2033</v>
      </c>
      <c r="I2072" s="1" t="s">
        <v>16948</v>
      </c>
      <c r="K2072" s="1" t="s">
        <v>16949</v>
      </c>
      <c r="L2072" s="1">
        <v>2015</v>
      </c>
      <c r="M2072" s="2">
        <v>45288.500092592592</v>
      </c>
      <c r="N2072" s="2">
        <v>45288.675752314812</v>
      </c>
      <c r="P2072" s="1" t="s">
        <v>16950</v>
      </c>
      <c r="R2072" s="1">
        <v>2</v>
      </c>
      <c r="S2072" s="1">
        <v>18</v>
      </c>
      <c r="U2072" s="1" t="s">
        <v>2036</v>
      </c>
      <c r="AC2072" s="1" t="s">
        <v>96</v>
      </c>
      <c r="AJ2072" s="1" t="s">
        <v>16951</v>
      </c>
      <c r="AN2072" s="1" t="s">
        <v>16952</v>
      </c>
    </row>
    <row r="2073" spans="1:40" x14ac:dyDescent="0.35">
      <c r="A2073" s="1" t="s">
        <v>16953</v>
      </c>
      <c r="B2073" s="1" t="s">
        <v>87</v>
      </c>
      <c r="C2073" s="1">
        <v>2021</v>
      </c>
      <c r="D2073" s="1" t="s">
        <v>16954</v>
      </c>
      <c r="E2073" s="1" t="s">
        <v>16955</v>
      </c>
      <c r="F2073" s="1" t="s">
        <v>328</v>
      </c>
      <c r="H2073" s="1" t="s">
        <v>385</v>
      </c>
      <c r="I2073" s="1" t="s">
        <v>16956</v>
      </c>
      <c r="K2073" s="1" t="s">
        <v>16957</v>
      </c>
      <c r="L2073" s="3">
        <v>44531</v>
      </c>
      <c r="M2073" s="2">
        <v>45288.500092592592</v>
      </c>
      <c r="N2073" s="2">
        <v>45288.625150462962</v>
      </c>
      <c r="P2073" s="1" t="s">
        <v>16958</v>
      </c>
      <c r="R2073" s="1">
        <v>12</v>
      </c>
      <c r="S2073" s="1">
        <v>84</v>
      </c>
      <c r="U2073" s="1" t="s">
        <v>334</v>
      </c>
      <c r="AC2073" s="1" t="s">
        <v>96</v>
      </c>
      <c r="AD2073" s="1" t="s">
        <v>6326</v>
      </c>
      <c r="AJ2073" s="1" t="s">
        <v>16959</v>
      </c>
      <c r="AN2073" s="1" t="s">
        <v>16960</v>
      </c>
    </row>
    <row r="2074" spans="1:40" x14ac:dyDescent="0.35">
      <c r="A2074" s="1" t="s">
        <v>16961</v>
      </c>
      <c r="B2074" s="1" t="s">
        <v>87</v>
      </c>
      <c r="C2074" s="1">
        <v>2016</v>
      </c>
      <c r="D2074" s="1" t="s">
        <v>16962</v>
      </c>
      <c r="E2074" s="1" t="s">
        <v>16963</v>
      </c>
      <c r="F2074" s="1" t="s">
        <v>5991</v>
      </c>
      <c r="H2074" s="1" t="s">
        <v>5248</v>
      </c>
      <c r="I2074" s="1" t="s">
        <v>16964</v>
      </c>
      <c r="K2074" s="1" t="s">
        <v>16965</v>
      </c>
      <c r="L2074" s="1" t="s">
        <v>2521</v>
      </c>
      <c r="M2074" s="2">
        <v>45288.512997685182</v>
      </c>
      <c r="N2074" s="2">
        <v>45288.512997685182</v>
      </c>
      <c r="P2074" s="1" t="s">
        <v>16966</v>
      </c>
      <c r="R2074" s="1">
        <v>7</v>
      </c>
      <c r="S2074" s="1">
        <v>63</v>
      </c>
      <c r="AG2074" s="1" t="s">
        <v>16967</v>
      </c>
    </row>
    <row r="2075" spans="1:40" x14ac:dyDescent="0.35">
      <c r="A2075" s="1" t="s">
        <v>16968</v>
      </c>
      <c r="B2075" s="1" t="s">
        <v>87</v>
      </c>
      <c r="C2075" s="1">
        <v>2018</v>
      </c>
      <c r="D2075" s="1" t="s">
        <v>16969</v>
      </c>
      <c r="E2075" s="1" t="s">
        <v>16970</v>
      </c>
      <c r="F2075" s="1" t="s">
        <v>1034</v>
      </c>
      <c r="H2075" s="1" t="s">
        <v>1035</v>
      </c>
      <c r="I2075" s="1" t="s">
        <v>16971</v>
      </c>
      <c r="K2075" s="1" t="s">
        <v>16972</v>
      </c>
      <c r="L2075" s="1" t="s">
        <v>1588</v>
      </c>
      <c r="M2075" s="2">
        <v>45288.500092592592</v>
      </c>
      <c r="N2075" s="2">
        <v>45288.634363425925</v>
      </c>
      <c r="P2075" s="1" t="s">
        <v>16973</v>
      </c>
      <c r="S2075" s="1">
        <v>73</v>
      </c>
      <c r="U2075" s="1" t="s">
        <v>1039</v>
      </c>
      <c r="AC2075" s="1" t="s">
        <v>96</v>
      </c>
      <c r="AD2075" s="1" t="s">
        <v>16974</v>
      </c>
      <c r="AJ2075" s="1" t="s">
        <v>16975</v>
      </c>
      <c r="AN2075" s="1" t="s">
        <v>16976</v>
      </c>
    </row>
    <row r="2076" spans="1:40" x14ac:dyDescent="0.35">
      <c r="A2076" s="1" t="s">
        <v>16977</v>
      </c>
      <c r="B2076" s="1" t="s">
        <v>87</v>
      </c>
      <c r="C2076" s="1">
        <v>2001</v>
      </c>
      <c r="D2076" s="1" t="s">
        <v>16978</v>
      </c>
      <c r="E2076" s="1" t="s">
        <v>16979</v>
      </c>
      <c r="F2076" s="1" t="s">
        <v>16980</v>
      </c>
      <c r="J2076" s="1" t="s">
        <v>16981</v>
      </c>
      <c r="L2076" s="1">
        <v>2001</v>
      </c>
      <c r="M2076" s="2">
        <v>45288.507141203707</v>
      </c>
      <c r="N2076" s="2">
        <v>45288.507141203707</v>
      </c>
      <c r="P2076" s="1" t="s">
        <v>16982</v>
      </c>
      <c r="R2076" s="1">
        <v>9</v>
      </c>
      <c r="S2076" s="1">
        <v>41</v>
      </c>
      <c r="AF2076" s="1" t="s">
        <v>408</v>
      </c>
    </row>
    <row r="2077" spans="1:40" x14ac:dyDescent="0.35">
      <c r="A2077" s="1" t="s">
        <v>16983</v>
      </c>
      <c r="B2077" s="1" t="s">
        <v>87</v>
      </c>
      <c r="C2077" s="1">
        <v>2008</v>
      </c>
      <c r="D2077" s="1" t="s">
        <v>16984</v>
      </c>
      <c r="E2077" s="1" t="s">
        <v>16985</v>
      </c>
      <c r="F2077" s="1" t="s">
        <v>16986</v>
      </c>
      <c r="H2077" s="1" t="s">
        <v>16987</v>
      </c>
      <c r="K2077" s="1" t="s">
        <v>16988</v>
      </c>
      <c r="L2077" s="1">
        <v>2008</v>
      </c>
      <c r="M2077" s="2">
        <v>45288.513726851852</v>
      </c>
      <c r="N2077" s="2">
        <v>45288.513726851852</v>
      </c>
      <c r="P2077" s="1" t="s">
        <v>16989</v>
      </c>
      <c r="S2077" s="1">
        <v>54</v>
      </c>
      <c r="AG2077" s="1" t="s">
        <v>16990</v>
      </c>
    </row>
    <row r="2078" spans="1:40" x14ac:dyDescent="0.35">
      <c r="A2078" s="1" t="s">
        <v>16991</v>
      </c>
      <c r="B2078" s="1" t="s">
        <v>87</v>
      </c>
      <c r="C2078" s="1">
        <v>2022</v>
      </c>
      <c r="D2078" s="1" t="s">
        <v>16992</v>
      </c>
      <c r="E2078" s="1" t="s">
        <v>16993</v>
      </c>
      <c r="F2078" s="1" t="s">
        <v>2764</v>
      </c>
      <c r="H2078" s="1" t="s">
        <v>2338</v>
      </c>
      <c r="I2078" s="1" t="s">
        <v>16994</v>
      </c>
      <c r="K2078" s="1" t="s">
        <v>16995</v>
      </c>
      <c r="L2078" s="3">
        <v>44637</v>
      </c>
      <c r="M2078" s="2">
        <v>45288.513599537036</v>
      </c>
      <c r="N2078" s="2">
        <v>45288.513599537036</v>
      </c>
      <c r="S2078" s="1">
        <v>13</v>
      </c>
      <c r="AG2078" s="1" t="s">
        <v>16996</v>
      </c>
    </row>
    <row r="2079" spans="1:40" x14ac:dyDescent="0.35">
      <c r="A2079" s="1" t="s">
        <v>16997</v>
      </c>
      <c r="B2079" s="1" t="s">
        <v>87</v>
      </c>
      <c r="C2079" s="1">
        <v>1987</v>
      </c>
      <c r="D2079" s="1" t="s">
        <v>16998</v>
      </c>
      <c r="E2079" s="1" t="s">
        <v>16999</v>
      </c>
      <c r="F2079" s="1" t="s">
        <v>10824</v>
      </c>
      <c r="H2079" s="1" t="s">
        <v>3877</v>
      </c>
      <c r="I2079" s="1" t="s">
        <v>17000</v>
      </c>
      <c r="K2079" s="1" t="s">
        <v>17001</v>
      </c>
      <c r="L2079" s="1" t="s">
        <v>17002</v>
      </c>
      <c r="M2079" s="2">
        <v>45288.500092592592</v>
      </c>
      <c r="N2079" s="2">
        <v>45288.72384259259</v>
      </c>
      <c r="P2079" s="1" t="s">
        <v>17003</v>
      </c>
      <c r="R2079" s="1">
        <v>1</v>
      </c>
      <c r="S2079" s="1">
        <v>63</v>
      </c>
      <c r="U2079" s="1" t="s">
        <v>10828</v>
      </c>
      <c r="AC2079" s="1" t="s">
        <v>96</v>
      </c>
      <c r="AJ2079" s="1" t="s">
        <v>17004</v>
      </c>
      <c r="AN2079" s="1" t="s">
        <v>17005</v>
      </c>
    </row>
    <row r="2080" spans="1:40" x14ac:dyDescent="0.35">
      <c r="A2080" s="1" t="s">
        <v>17006</v>
      </c>
      <c r="B2080" s="1" t="s">
        <v>87</v>
      </c>
      <c r="C2080" s="1">
        <v>2008</v>
      </c>
      <c r="D2080" s="1" t="s">
        <v>17007</v>
      </c>
      <c r="E2080" s="1" t="s">
        <v>17008</v>
      </c>
      <c r="F2080" s="1" t="s">
        <v>17009</v>
      </c>
      <c r="I2080" s="1" t="s">
        <v>17010</v>
      </c>
      <c r="J2080" s="1" t="s">
        <v>17011</v>
      </c>
      <c r="L2080" s="1">
        <v>2008</v>
      </c>
      <c r="M2080" s="2">
        <v>45288.506689814814</v>
      </c>
      <c r="N2080" s="2">
        <v>45288.731261574074</v>
      </c>
      <c r="P2080" s="1" t="s">
        <v>17012</v>
      </c>
      <c r="R2080" s="1">
        <v>5</v>
      </c>
      <c r="S2080" s="1">
        <v>59</v>
      </c>
      <c r="AF2080" s="1" t="s">
        <v>408</v>
      </c>
    </row>
    <row r="2081" spans="1:40" x14ac:dyDescent="0.35">
      <c r="A2081" s="1" t="s">
        <v>17013</v>
      </c>
      <c r="B2081" s="1" t="s">
        <v>87</v>
      </c>
      <c r="C2081" s="1">
        <v>2014</v>
      </c>
      <c r="D2081" s="1" t="s">
        <v>17014</v>
      </c>
      <c r="E2081" s="1" t="s">
        <v>17015</v>
      </c>
      <c r="F2081" s="1" t="s">
        <v>17016</v>
      </c>
      <c r="J2081" s="1" t="s">
        <v>17017</v>
      </c>
      <c r="L2081" s="1">
        <v>2014</v>
      </c>
      <c r="M2081" s="2">
        <v>45288.506041666667</v>
      </c>
      <c r="N2081" s="2">
        <v>45288.506041666667</v>
      </c>
      <c r="R2081" s="1">
        <v>1</v>
      </c>
      <c r="S2081" s="1">
        <v>15</v>
      </c>
      <c r="V2081" s="1" t="s">
        <v>17018</v>
      </c>
      <c r="AF2081" s="1" t="s">
        <v>408</v>
      </c>
    </row>
    <row r="2082" spans="1:40" x14ac:dyDescent="0.35">
      <c r="A2082" s="1" t="s">
        <v>17019</v>
      </c>
      <c r="B2082" s="1" t="s">
        <v>87</v>
      </c>
      <c r="C2082" s="1">
        <v>2012</v>
      </c>
      <c r="D2082" s="1" t="s">
        <v>17020</v>
      </c>
      <c r="E2082" s="1" t="s">
        <v>17021</v>
      </c>
      <c r="F2082" s="1" t="s">
        <v>373</v>
      </c>
      <c r="H2082" s="1" t="s">
        <v>374</v>
      </c>
      <c r="I2082" s="1" t="s">
        <v>17022</v>
      </c>
      <c r="K2082" s="1" t="s">
        <v>17023</v>
      </c>
      <c r="L2082" s="1" t="s">
        <v>3693</v>
      </c>
      <c r="M2082" s="2">
        <v>45288.500092592592</v>
      </c>
      <c r="N2082" s="2">
        <v>45288.500092592592</v>
      </c>
      <c r="P2082" s="1" t="s">
        <v>17024</v>
      </c>
      <c r="R2082" s="1">
        <v>5</v>
      </c>
      <c r="S2082" s="1">
        <v>9</v>
      </c>
      <c r="U2082" s="1" t="s">
        <v>379</v>
      </c>
      <c r="AC2082" s="1" t="s">
        <v>96</v>
      </c>
      <c r="AJ2082" s="1" t="s">
        <v>17025</v>
      </c>
      <c r="AN2082" s="1" t="s">
        <v>17026</v>
      </c>
    </row>
    <row r="2083" spans="1:40" x14ac:dyDescent="0.35">
      <c r="A2083" s="1" t="s">
        <v>17027</v>
      </c>
      <c r="B2083" s="1" t="s">
        <v>87</v>
      </c>
      <c r="C2083" s="1">
        <v>2007</v>
      </c>
      <c r="D2083" s="1" t="s">
        <v>17028</v>
      </c>
      <c r="E2083" s="1" t="s">
        <v>17029</v>
      </c>
      <c r="F2083" s="1" t="s">
        <v>1151</v>
      </c>
      <c r="I2083" s="1" t="s">
        <v>17030</v>
      </c>
      <c r="J2083" s="1" t="s">
        <v>17031</v>
      </c>
      <c r="L2083" s="1">
        <v>2007</v>
      </c>
      <c r="M2083" s="2">
        <v>45288.50677083333</v>
      </c>
      <c r="N2083" s="2">
        <v>45288.72152777778</v>
      </c>
      <c r="P2083" s="1" t="s">
        <v>17032</v>
      </c>
      <c r="R2083" s="1">
        <v>3</v>
      </c>
      <c r="S2083" s="1">
        <v>9</v>
      </c>
      <c r="AF2083" s="1" t="s">
        <v>408</v>
      </c>
    </row>
    <row r="2084" spans="1:40" x14ac:dyDescent="0.35">
      <c r="A2084" s="1" t="s">
        <v>17033</v>
      </c>
      <c r="B2084" s="1" t="s">
        <v>87</v>
      </c>
      <c r="C2084" s="1">
        <v>2014</v>
      </c>
      <c r="D2084" s="1" t="s">
        <v>17034</v>
      </c>
      <c r="E2084" s="1" t="s">
        <v>17035</v>
      </c>
      <c r="F2084" s="1" t="s">
        <v>17036</v>
      </c>
      <c r="H2084" s="1" t="s">
        <v>17037</v>
      </c>
      <c r="I2084" s="1" t="s">
        <v>17038</v>
      </c>
      <c r="K2084" s="1" t="s">
        <v>17039</v>
      </c>
      <c r="L2084" s="1" t="s">
        <v>2180</v>
      </c>
      <c r="M2084" s="2">
        <v>45288.500092592592</v>
      </c>
      <c r="N2084" s="2">
        <v>45288.671875</v>
      </c>
      <c r="P2084" s="1" t="s">
        <v>17040</v>
      </c>
      <c r="S2084" s="1">
        <v>140</v>
      </c>
      <c r="U2084" s="1" t="s">
        <v>17041</v>
      </c>
      <c r="AC2084" s="1" t="s">
        <v>96</v>
      </c>
      <c r="AD2084" s="1" t="s">
        <v>17042</v>
      </c>
      <c r="AJ2084" s="1" t="s">
        <v>17043</v>
      </c>
      <c r="AN2084" s="1" t="s">
        <v>17044</v>
      </c>
    </row>
    <row r="2085" spans="1:40" x14ac:dyDescent="0.35">
      <c r="A2085" s="1" t="s">
        <v>17045</v>
      </c>
      <c r="B2085" s="1" t="s">
        <v>87</v>
      </c>
      <c r="C2085" s="1">
        <v>1991</v>
      </c>
      <c r="D2085" s="1" t="s">
        <v>17046</v>
      </c>
      <c r="E2085" s="1" t="s">
        <v>17047</v>
      </c>
      <c r="F2085" s="1" t="s">
        <v>17048</v>
      </c>
      <c r="H2085" s="1" t="s">
        <v>17049</v>
      </c>
      <c r="K2085" s="1" t="s">
        <v>17050</v>
      </c>
      <c r="L2085" s="1">
        <v>1991</v>
      </c>
      <c r="M2085" s="2">
        <v>45288.520231481481</v>
      </c>
      <c r="N2085" s="2">
        <v>45288.520231481481</v>
      </c>
      <c r="P2085" s="1" t="s">
        <v>17051</v>
      </c>
      <c r="R2085" s="1">
        <v>10</v>
      </c>
      <c r="S2085" s="1">
        <v>15</v>
      </c>
      <c r="U2085" s="1" t="s">
        <v>17052</v>
      </c>
      <c r="AC2085" s="1" t="s">
        <v>759</v>
      </c>
      <c r="AF2085" s="1" t="s">
        <v>300</v>
      </c>
      <c r="AG2085" s="1">
        <v>21350518</v>
      </c>
      <c r="AJ2085" s="1" t="s">
        <v>760</v>
      </c>
      <c r="AN2085" s="1" t="s">
        <v>17053</v>
      </c>
    </row>
    <row r="2086" spans="1:40" x14ac:dyDescent="0.35">
      <c r="A2086" s="1" t="s">
        <v>17054</v>
      </c>
      <c r="B2086" s="1" t="s">
        <v>87</v>
      </c>
      <c r="C2086" s="1">
        <v>2023</v>
      </c>
      <c r="D2086" s="1" t="s">
        <v>17055</v>
      </c>
      <c r="E2086" s="1" t="s">
        <v>17056</v>
      </c>
      <c r="F2086" s="1" t="s">
        <v>765</v>
      </c>
      <c r="H2086" s="1" t="s">
        <v>766</v>
      </c>
      <c r="I2086" s="1" t="s">
        <v>17057</v>
      </c>
      <c r="K2086" s="1" t="s">
        <v>17058</v>
      </c>
      <c r="L2086" s="3">
        <v>44949</v>
      </c>
      <c r="M2086" s="2">
        <v>45288.500092592592</v>
      </c>
      <c r="N2086" s="2">
        <v>45288.500092592592</v>
      </c>
      <c r="P2086" s="1" t="s">
        <v>17059</v>
      </c>
      <c r="R2086" s="1">
        <v>1</v>
      </c>
      <c r="S2086" s="1">
        <v>134</v>
      </c>
      <c r="U2086" s="1" t="s">
        <v>771</v>
      </c>
      <c r="AC2086" s="1" t="s">
        <v>96</v>
      </c>
      <c r="AD2086" s="1" t="s">
        <v>17060</v>
      </c>
      <c r="AJ2086" s="1" t="s">
        <v>17061</v>
      </c>
      <c r="AN2086" s="1" t="s">
        <v>17062</v>
      </c>
    </row>
    <row r="2087" spans="1:40" x14ac:dyDescent="0.35">
      <c r="A2087" s="1" t="s">
        <v>17063</v>
      </c>
      <c r="B2087" s="1" t="s">
        <v>87</v>
      </c>
      <c r="C2087" s="1">
        <v>2005</v>
      </c>
      <c r="D2087" s="1" t="s">
        <v>17064</v>
      </c>
      <c r="E2087" s="1" t="s">
        <v>17065</v>
      </c>
      <c r="F2087" s="1" t="s">
        <v>1933</v>
      </c>
      <c r="H2087" s="1" t="s">
        <v>329</v>
      </c>
      <c r="I2087" s="1" t="s">
        <v>17066</v>
      </c>
      <c r="K2087" s="1" t="s">
        <v>17067</v>
      </c>
      <c r="L2087" s="1">
        <v>2005</v>
      </c>
      <c r="M2087" s="2">
        <v>45288.518634259257</v>
      </c>
      <c r="N2087" s="2">
        <v>45288.518634259257</v>
      </c>
      <c r="P2087" s="1" t="s">
        <v>17068</v>
      </c>
      <c r="R2087" s="1">
        <v>8</v>
      </c>
      <c r="S2087" s="1">
        <v>68</v>
      </c>
      <c r="U2087" s="1" t="s">
        <v>1937</v>
      </c>
      <c r="AC2087" s="1" t="s">
        <v>299</v>
      </c>
      <c r="AF2087" s="1" t="s">
        <v>300</v>
      </c>
      <c r="AG2087" s="1">
        <v>41264960</v>
      </c>
      <c r="AJ2087" s="1" t="s">
        <v>1938</v>
      </c>
      <c r="AN2087" s="1" t="s">
        <v>17069</v>
      </c>
    </row>
    <row r="2088" spans="1:40" x14ac:dyDescent="0.35">
      <c r="A2088" s="1" t="s">
        <v>17070</v>
      </c>
      <c r="B2088" s="1" t="s">
        <v>87</v>
      </c>
      <c r="C2088" s="1">
        <v>2001</v>
      </c>
      <c r="D2088" s="1" t="s">
        <v>17071</v>
      </c>
      <c r="E2088" s="1" t="s">
        <v>17072</v>
      </c>
      <c r="F2088" s="1" t="s">
        <v>17073</v>
      </c>
      <c r="I2088" s="1" t="s">
        <v>17074</v>
      </c>
      <c r="J2088" s="1" t="s">
        <v>17075</v>
      </c>
      <c r="L2088" s="1">
        <v>2001</v>
      </c>
      <c r="M2088" s="2">
        <v>45288.507164351853</v>
      </c>
      <c r="N2088" s="2">
        <v>45288.614305555559</v>
      </c>
      <c r="P2088" s="1" t="s">
        <v>17076</v>
      </c>
      <c r="R2088" s="1">
        <v>8</v>
      </c>
      <c r="S2088" s="1">
        <v>12</v>
      </c>
      <c r="AF2088" s="1" t="s">
        <v>408</v>
      </c>
    </row>
    <row r="2089" spans="1:40" x14ac:dyDescent="0.35">
      <c r="A2089" s="1" t="s">
        <v>17077</v>
      </c>
      <c r="B2089" s="1" t="s">
        <v>87</v>
      </c>
      <c r="C2089" s="1">
        <v>2020</v>
      </c>
      <c r="D2089" s="1" t="s">
        <v>17078</v>
      </c>
      <c r="E2089" s="1" t="s">
        <v>17079</v>
      </c>
      <c r="F2089" s="1" t="s">
        <v>412</v>
      </c>
      <c r="H2089" s="1" t="s">
        <v>957</v>
      </c>
      <c r="I2089" s="1" t="s">
        <v>17080</v>
      </c>
      <c r="K2089" s="1" t="s">
        <v>17081</v>
      </c>
      <c r="L2089" s="3">
        <v>43908</v>
      </c>
      <c r="M2089" s="2">
        <v>45288.500092592592</v>
      </c>
      <c r="N2089" s="2">
        <v>45288.723368055558</v>
      </c>
      <c r="R2089" s="1">
        <v>7</v>
      </c>
      <c r="S2089" s="1">
        <v>86</v>
      </c>
      <c r="U2089" s="1" t="s">
        <v>418</v>
      </c>
      <c r="AC2089" s="1" t="s">
        <v>96</v>
      </c>
      <c r="AD2089" s="1" t="s">
        <v>4204</v>
      </c>
      <c r="AJ2089" s="1" t="s">
        <v>17082</v>
      </c>
      <c r="AN2089" s="1" t="s">
        <v>17083</v>
      </c>
    </row>
    <row r="2090" spans="1:40" x14ac:dyDescent="0.35">
      <c r="A2090" s="1" t="s">
        <v>17084</v>
      </c>
      <c r="B2090" s="1" t="s">
        <v>87</v>
      </c>
      <c r="C2090" s="1">
        <v>1994</v>
      </c>
      <c r="D2090" s="1" t="s">
        <v>17085</v>
      </c>
      <c r="E2090" s="1" t="s">
        <v>17086</v>
      </c>
      <c r="F2090" s="1" t="s">
        <v>1839</v>
      </c>
      <c r="I2090" s="1" t="s">
        <v>17087</v>
      </c>
      <c r="J2090" s="1" t="s">
        <v>17088</v>
      </c>
      <c r="L2090" s="1">
        <v>1994</v>
      </c>
      <c r="M2090" s="2">
        <v>45288.507349537038</v>
      </c>
      <c r="N2090" s="2">
        <v>45288.710914351854</v>
      </c>
      <c r="P2090" s="1" t="s">
        <v>17089</v>
      </c>
      <c r="R2090" s="1">
        <v>4</v>
      </c>
      <c r="S2090" s="1">
        <v>19</v>
      </c>
      <c r="AF2090" s="1" t="s">
        <v>408</v>
      </c>
      <c r="AN2090" s="1" t="s">
        <v>17090</v>
      </c>
    </row>
    <row r="2091" spans="1:40" x14ac:dyDescent="0.35">
      <c r="A2091" s="1" t="s">
        <v>17091</v>
      </c>
      <c r="B2091" s="1" t="s">
        <v>87</v>
      </c>
      <c r="C2091" s="1">
        <v>2010</v>
      </c>
      <c r="D2091" s="1" t="s">
        <v>17092</v>
      </c>
      <c r="E2091" s="1" t="s">
        <v>17093</v>
      </c>
      <c r="F2091" s="1" t="s">
        <v>4886</v>
      </c>
      <c r="H2091" s="1" t="s">
        <v>5490</v>
      </c>
      <c r="I2091" s="1" t="s">
        <v>17094</v>
      </c>
      <c r="K2091" s="1" t="s">
        <v>17095</v>
      </c>
      <c r="L2091" s="1" t="s">
        <v>3379</v>
      </c>
      <c r="M2091" s="2">
        <v>45288.500092592592</v>
      </c>
      <c r="N2091" s="2">
        <v>45288.738368055558</v>
      </c>
      <c r="P2091" s="1" t="s">
        <v>17096</v>
      </c>
      <c r="R2091" s="1" t="s">
        <v>4892</v>
      </c>
      <c r="S2091" s="1">
        <v>59</v>
      </c>
      <c r="U2091" s="1" t="s">
        <v>4893</v>
      </c>
      <c r="AC2091" s="1" t="s">
        <v>96</v>
      </c>
      <c r="AJ2091" s="1" t="s">
        <v>17097</v>
      </c>
      <c r="AN2091" s="1" t="s">
        <v>17098</v>
      </c>
    </row>
    <row r="2092" spans="1:40" x14ac:dyDescent="0.35">
      <c r="A2092" s="1" t="s">
        <v>17099</v>
      </c>
      <c r="B2092" s="1" t="s">
        <v>87</v>
      </c>
      <c r="C2092" s="1">
        <v>1987</v>
      </c>
      <c r="D2092" s="1" t="s">
        <v>17100</v>
      </c>
      <c r="E2092" s="1" t="s">
        <v>17101</v>
      </c>
      <c r="F2092" s="1" t="s">
        <v>17102</v>
      </c>
      <c r="H2092" s="1" t="s">
        <v>13077</v>
      </c>
      <c r="K2092" s="1" t="s">
        <v>17103</v>
      </c>
      <c r="L2092" s="1">
        <v>1987</v>
      </c>
      <c r="M2092" s="2">
        <v>45288.520266203705</v>
      </c>
      <c r="N2092" s="2">
        <v>45288.520266203705</v>
      </c>
      <c r="P2092" s="1" t="s">
        <v>17104</v>
      </c>
      <c r="R2092" s="1">
        <v>3</v>
      </c>
      <c r="S2092" s="1">
        <v>126</v>
      </c>
      <c r="U2092" s="1" t="s">
        <v>17105</v>
      </c>
      <c r="AC2092" s="1" t="s">
        <v>299</v>
      </c>
      <c r="AF2092" s="1" t="s">
        <v>440</v>
      </c>
      <c r="AG2092" s="1">
        <v>17123847</v>
      </c>
      <c r="AJ2092" s="1" t="s">
        <v>441</v>
      </c>
      <c r="AN2092" s="1" t="s">
        <v>17106</v>
      </c>
    </row>
    <row r="2093" spans="1:40" x14ac:dyDescent="0.35">
      <c r="A2093" s="1" t="s">
        <v>17107</v>
      </c>
      <c r="B2093" s="1" t="s">
        <v>87</v>
      </c>
      <c r="C2093" s="1">
        <v>2003</v>
      </c>
      <c r="D2093" s="1" t="s">
        <v>17108</v>
      </c>
      <c r="E2093" s="1" t="s">
        <v>17109</v>
      </c>
      <c r="F2093" s="1" t="s">
        <v>328</v>
      </c>
      <c r="H2093" s="1" t="s">
        <v>329</v>
      </c>
      <c r="I2093" s="1" t="s">
        <v>17110</v>
      </c>
      <c r="K2093" s="1" t="s">
        <v>17111</v>
      </c>
      <c r="L2093" s="1" t="s">
        <v>11994</v>
      </c>
      <c r="M2093" s="2">
        <v>45288.500092592592</v>
      </c>
      <c r="N2093" s="2">
        <v>45288.500092592592</v>
      </c>
      <c r="P2093" s="1" t="s">
        <v>17112</v>
      </c>
      <c r="R2093" s="1">
        <v>12</v>
      </c>
      <c r="S2093" s="1">
        <v>66</v>
      </c>
      <c r="U2093" s="1" t="s">
        <v>334</v>
      </c>
      <c r="AC2093" s="1" t="s">
        <v>96</v>
      </c>
      <c r="AJ2093" s="1" t="s">
        <v>17113</v>
      </c>
      <c r="AN2093" s="1" t="s">
        <v>17114</v>
      </c>
    </row>
    <row r="2094" spans="1:40" x14ac:dyDescent="0.35">
      <c r="A2094" s="1" t="s">
        <v>17115</v>
      </c>
      <c r="B2094" s="1" t="s">
        <v>87</v>
      </c>
      <c r="C2094" s="1">
        <v>2020</v>
      </c>
      <c r="D2094" s="1" t="s">
        <v>17116</v>
      </c>
      <c r="E2094" s="1" t="s">
        <v>17117</v>
      </c>
      <c r="F2094" s="1" t="s">
        <v>2337</v>
      </c>
      <c r="H2094" s="1" t="s">
        <v>2338</v>
      </c>
      <c r="I2094" s="1" t="s">
        <v>17118</v>
      </c>
      <c r="K2094" s="1" t="s">
        <v>17119</v>
      </c>
      <c r="L2094" s="1">
        <v>2020</v>
      </c>
      <c r="M2094" s="2">
        <v>45288.500092592592</v>
      </c>
      <c r="N2094" s="2">
        <v>45288.632962962962</v>
      </c>
      <c r="P2094" s="1">
        <v>203</v>
      </c>
      <c r="S2094" s="1">
        <v>11</v>
      </c>
      <c r="U2094" s="1" t="s">
        <v>2341</v>
      </c>
      <c r="AC2094" s="1" t="s">
        <v>96</v>
      </c>
      <c r="AD2094" s="1" t="s">
        <v>17120</v>
      </c>
      <c r="AJ2094" s="1" t="s">
        <v>17121</v>
      </c>
      <c r="AN2094" s="1" t="s">
        <v>17122</v>
      </c>
    </row>
    <row r="2095" spans="1:40" x14ac:dyDescent="0.35">
      <c r="A2095" s="1" t="s">
        <v>17123</v>
      </c>
      <c r="B2095" s="1" t="s">
        <v>87</v>
      </c>
      <c r="C2095" s="1">
        <v>2021</v>
      </c>
      <c r="D2095" s="1" t="s">
        <v>17124</v>
      </c>
      <c r="E2095" s="1" t="s">
        <v>17125</v>
      </c>
      <c r="F2095" s="1" t="s">
        <v>2337</v>
      </c>
      <c r="H2095" s="1" t="s">
        <v>2338</v>
      </c>
      <c r="I2095" s="1" t="s">
        <v>17126</v>
      </c>
      <c r="K2095" s="1" t="s">
        <v>17127</v>
      </c>
      <c r="L2095" s="1">
        <v>2021</v>
      </c>
      <c r="M2095" s="2">
        <v>45288.500092592592</v>
      </c>
      <c r="N2095" s="2">
        <v>45288.738657407404</v>
      </c>
      <c r="P2095" s="1">
        <v>689262</v>
      </c>
      <c r="S2095" s="1">
        <v>12</v>
      </c>
      <c r="U2095" s="1" t="s">
        <v>2341</v>
      </c>
      <c r="AC2095" s="1" t="s">
        <v>96</v>
      </c>
      <c r="AD2095" s="1" t="s">
        <v>17128</v>
      </c>
      <c r="AJ2095" s="1" t="s">
        <v>17129</v>
      </c>
      <c r="AN2095" s="1" t="s">
        <v>17130</v>
      </c>
    </row>
    <row r="2096" spans="1:40" x14ac:dyDescent="0.35">
      <c r="A2096" s="1" t="s">
        <v>17131</v>
      </c>
      <c r="B2096" s="1" t="s">
        <v>87</v>
      </c>
      <c r="C2096" s="1">
        <v>2023</v>
      </c>
      <c r="D2096" s="1" t="s">
        <v>17132</v>
      </c>
      <c r="E2096" s="1" t="s">
        <v>17133</v>
      </c>
      <c r="F2096" s="1" t="s">
        <v>17134</v>
      </c>
      <c r="I2096" s="1" t="s">
        <v>17135</v>
      </c>
      <c r="J2096" s="1" t="s">
        <v>17136</v>
      </c>
      <c r="L2096" s="1">
        <v>2023</v>
      </c>
      <c r="M2096" s="2">
        <v>45288.504629629628</v>
      </c>
      <c r="N2096" s="2">
        <v>45288.504629629628</v>
      </c>
      <c r="P2096" s="1" t="s">
        <v>17137</v>
      </c>
      <c r="R2096" s="1">
        <v>2</v>
      </c>
      <c r="S2096" s="1">
        <v>64</v>
      </c>
      <c r="AF2096" s="1" t="s">
        <v>408</v>
      </c>
    </row>
    <row r="2097" spans="1:40" x14ac:dyDescent="0.35">
      <c r="A2097" s="1" t="s">
        <v>17138</v>
      </c>
      <c r="B2097" s="1" t="s">
        <v>87</v>
      </c>
      <c r="C2097" s="1">
        <v>2011</v>
      </c>
      <c r="D2097" s="1" t="s">
        <v>17139</v>
      </c>
      <c r="E2097" s="1" t="s">
        <v>17140</v>
      </c>
      <c r="F2097" s="1" t="s">
        <v>412</v>
      </c>
      <c r="H2097" s="1" t="s">
        <v>957</v>
      </c>
      <c r="I2097" s="1" t="s">
        <v>17141</v>
      </c>
      <c r="K2097" s="1" t="s">
        <v>17142</v>
      </c>
      <c r="L2097" s="1" t="s">
        <v>5036</v>
      </c>
      <c r="M2097" s="2">
        <v>45288.500092592592</v>
      </c>
      <c r="N2097" s="2">
        <v>45288.646041666667</v>
      </c>
      <c r="P2097" s="1" t="s">
        <v>17143</v>
      </c>
      <c r="R2097" s="1">
        <v>7</v>
      </c>
      <c r="S2097" s="1">
        <v>77</v>
      </c>
      <c r="U2097" s="1" t="s">
        <v>418</v>
      </c>
      <c r="AC2097" s="1" t="s">
        <v>96</v>
      </c>
      <c r="AJ2097" s="1" t="s">
        <v>17144</v>
      </c>
      <c r="AN2097" s="1" t="s">
        <v>17145</v>
      </c>
    </row>
    <row r="2098" spans="1:40" x14ac:dyDescent="0.35">
      <c r="A2098" s="1" t="s">
        <v>17146</v>
      </c>
      <c r="B2098" s="1" t="s">
        <v>87</v>
      </c>
      <c r="C2098" s="1">
        <v>2020</v>
      </c>
      <c r="D2098" s="1" t="s">
        <v>17147</v>
      </c>
      <c r="E2098" s="1" t="s">
        <v>17148</v>
      </c>
      <c r="F2098" s="1" t="s">
        <v>507</v>
      </c>
      <c r="H2098" s="1" t="s">
        <v>508</v>
      </c>
      <c r="I2098" s="1" t="s">
        <v>17149</v>
      </c>
      <c r="K2098" s="1" t="s">
        <v>17150</v>
      </c>
      <c r="L2098" s="1" t="s">
        <v>11942</v>
      </c>
      <c r="M2098" s="2">
        <v>45288.500092592592</v>
      </c>
      <c r="N2098" s="2">
        <v>45288.624965277777</v>
      </c>
      <c r="P2098" s="1" t="s">
        <v>17151</v>
      </c>
      <c r="R2098" s="1">
        <v>11</v>
      </c>
      <c r="S2098" s="1">
        <v>99</v>
      </c>
      <c r="U2098" s="1" t="s">
        <v>512</v>
      </c>
      <c r="AC2098" s="1" t="s">
        <v>96</v>
      </c>
      <c r="AD2098" s="1" t="s">
        <v>867</v>
      </c>
      <c r="AJ2098" s="1" t="s">
        <v>17152</v>
      </c>
      <c r="AN2098" s="1" t="s">
        <v>17153</v>
      </c>
    </row>
    <row r="2099" spans="1:40" x14ac:dyDescent="0.35">
      <c r="A2099" s="1" t="s">
        <v>17154</v>
      </c>
      <c r="B2099" s="1" t="s">
        <v>87</v>
      </c>
      <c r="C2099" s="1">
        <v>2022</v>
      </c>
      <c r="D2099" s="1" t="s">
        <v>17155</v>
      </c>
      <c r="E2099" s="1" t="s">
        <v>17156</v>
      </c>
      <c r="F2099" s="1" t="s">
        <v>3116</v>
      </c>
      <c r="I2099" s="1" t="s">
        <v>17157</v>
      </c>
      <c r="J2099" s="1" t="s">
        <v>17158</v>
      </c>
      <c r="L2099" s="1">
        <v>2022</v>
      </c>
      <c r="M2099" s="2">
        <v>45288.504791666666</v>
      </c>
      <c r="N2099" s="2">
        <v>45288.504791666666</v>
      </c>
      <c r="R2099" s="1">
        <v>3</v>
      </c>
      <c r="S2099" s="1">
        <v>10</v>
      </c>
      <c r="AF2099" s="1" t="s">
        <v>408</v>
      </c>
    </row>
    <row r="2100" spans="1:40" x14ac:dyDescent="0.35">
      <c r="A2100" s="1" t="s">
        <v>17159</v>
      </c>
      <c r="B2100" s="1" t="s">
        <v>87</v>
      </c>
      <c r="C2100" s="1">
        <v>2009</v>
      </c>
      <c r="D2100" s="1" t="s">
        <v>17160</v>
      </c>
      <c r="E2100" s="1" t="s">
        <v>17161</v>
      </c>
      <c r="F2100" s="1" t="s">
        <v>559</v>
      </c>
      <c r="H2100" s="1" t="s">
        <v>1537</v>
      </c>
      <c r="I2100" s="1" t="s">
        <v>17162</v>
      </c>
      <c r="K2100" s="1" t="s">
        <v>17163</v>
      </c>
      <c r="L2100" s="1" t="s">
        <v>4117</v>
      </c>
      <c r="M2100" s="2">
        <v>45288.500092592592</v>
      </c>
      <c r="N2100" s="2">
        <v>45288.500092592592</v>
      </c>
      <c r="P2100" s="1" t="s">
        <v>17164</v>
      </c>
      <c r="R2100" s="1">
        <v>3</v>
      </c>
      <c r="S2100" s="1">
        <v>49</v>
      </c>
      <c r="U2100" s="1" t="s">
        <v>565</v>
      </c>
      <c r="AC2100" s="1" t="s">
        <v>96</v>
      </c>
      <c r="AJ2100" s="1" t="s">
        <v>17165</v>
      </c>
      <c r="AN2100" s="1" t="s">
        <v>17166</v>
      </c>
    </row>
    <row r="2101" spans="1:40" x14ac:dyDescent="0.35">
      <c r="A2101" s="1" t="s">
        <v>17167</v>
      </c>
      <c r="B2101" s="1" t="s">
        <v>87</v>
      </c>
      <c r="C2101" s="1">
        <v>2008</v>
      </c>
      <c r="D2101" s="1" t="s">
        <v>17168</v>
      </c>
      <c r="E2101" s="1" t="s">
        <v>17169</v>
      </c>
      <c r="F2101" s="1" t="s">
        <v>765</v>
      </c>
      <c r="H2101" s="1" t="s">
        <v>766</v>
      </c>
      <c r="I2101" s="1" t="s">
        <v>17170</v>
      </c>
      <c r="K2101" s="1" t="s">
        <v>17171</v>
      </c>
      <c r="L2101" s="1" t="s">
        <v>8111</v>
      </c>
      <c r="M2101" s="2">
        <v>45288.500092592592</v>
      </c>
      <c r="N2101" s="2">
        <v>45288.500092592592</v>
      </c>
      <c r="P2101" s="1" t="s">
        <v>17172</v>
      </c>
      <c r="R2101" s="1">
        <v>5</v>
      </c>
      <c r="S2101" s="1">
        <v>105</v>
      </c>
      <c r="U2101" s="1" t="s">
        <v>771</v>
      </c>
      <c r="AC2101" s="1" t="s">
        <v>96</v>
      </c>
      <c r="AJ2101" s="1" t="s">
        <v>17173</v>
      </c>
      <c r="AN2101" s="1" t="s">
        <v>17174</v>
      </c>
    </row>
    <row r="2102" spans="1:40" x14ac:dyDescent="0.35">
      <c r="A2102" s="1" t="s">
        <v>17175</v>
      </c>
      <c r="B2102" s="1" t="s">
        <v>87</v>
      </c>
      <c r="C2102" s="1">
        <v>2015</v>
      </c>
      <c r="D2102" s="1" t="s">
        <v>17176</v>
      </c>
      <c r="E2102" s="1" t="s">
        <v>17177</v>
      </c>
      <c r="F2102" s="1" t="s">
        <v>507</v>
      </c>
      <c r="H2102" s="1" t="s">
        <v>591</v>
      </c>
      <c r="I2102" s="1" t="s">
        <v>17178</v>
      </c>
      <c r="K2102" s="1" t="s">
        <v>17179</v>
      </c>
      <c r="L2102" s="1" t="s">
        <v>1521</v>
      </c>
      <c r="M2102" s="2">
        <v>45288.500092592592</v>
      </c>
      <c r="N2102" s="2">
        <v>45288.703368055554</v>
      </c>
      <c r="P2102" s="1" t="s">
        <v>17180</v>
      </c>
      <c r="R2102" s="1">
        <v>4</v>
      </c>
      <c r="S2102" s="1">
        <v>94</v>
      </c>
      <c r="U2102" s="1" t="s">
        <v>512</v>
      </c>
      <c r="AC2102" s="1" t="s">
        <v>96</v>
      </c>
      <c r="AD2102" s="1" t="s">
        <v>838</v>
      </c>
      <c r="AJ2102" s="1" t="s">
        <v>17181</v>
      </c>
      <c r="AN2102" s="1" t="s">
        <v>17182</v>
      </c>
    </row>
    <row r="2103" spans="1:40" x14ac:dyDescent="0.35">
      <c r="A2103" s="1" t="s">
        <v>17183</v>
      </c>
      <c r="B2103" s="1" t="s">
        <v>87</v>
      </c>
      <c r="C2103" s="1">
        <v>2009</v>
      </c>
      <c r="D2103" s="1" t="s">
        <v>17184</v>
      </c>
      <c r="E2103" s="1" t="s">
        <v>17185</v>
      </c>
      <c r="F2103" s="1" t="s">
        <v>3752</v>
      </c>
      <c r="H2103" s="1" t="s">
        <v>3753</v>
      </c>
      <c r="I2103" s="1" t="s">
        <v>17186</v>
      </c>
      <c r="K2103" s="1" t="s">
        <v>17187</v>
      </c>
      <c r="L2103" s="1" t="s">
        <v>791</v>
      </c>
      <c r="M2103" s="2">
        <v>45288.500092592592</v>
      </c>
      <c r="N2103" s="2">
        <v>45288.500092592592</v>
      </c>
      <c r="P2103" s="1" t="s">
        <v>16914</v>
      </c>
      <c r="R2103" s="1">
        <v>2</v>
      </c>
      <c r="S2103" s="1">
        <v>65</v>
      </c>
      <c r="U2103" s="1" t="s">
        <v>3757</v>
      </c>
      <c r="AC2103" s="1" t="s">
        <v>96</v>
      </c>
      <c r="AJ2103" s="1" t="s">
        <v>17188</v>
      </c>
      <c r="AN2103" s="1" t="s">
        <v>17189</v>
      </c>
    </row>
    <row r="2104" spans="1:40" x14ac:dyDescent="0.35">
      <c r="A2104" s="1" t="s">
        <v>17190</v>
      </c>
      <c r="B2104" s="1" t="s">
        <v>87</v>
      </c>
      <c r="C2104" s="1">
        <v>2010</v>
      </c>
      <c r="D2104" s="1" t="s">
        <v>17191</v>
      </c>
      <c r="E2104" s="1" t="s">
        <v>17192</v>
      </c>
      <c r="F2104" s="1" t="s">
        <v>328</v>
      </c>
      <c r="H2104" s="1" t="s">
        <v>329</v>
      </c>
      <c r="I2104" s="1" t="s">
        <v>17193</v>
      </c>
      <c r="K2104" s="1" t="s">
        <v>17194</v>
      </c>
      <c r="L2104" s="1" t="s">
        <v>8459</v>
      </c>
      <c r="M2104" s="2">
        <v>45288.500092592592</v>
      </c>
      <c r="N2104" s="2">
        <v>45288.650694444441</v>
      </c>
      <c r="P2104" s="1" t="s">
        <v>17195</v>
      </c>
      <c r="R2104" s="1">
        <v>2</v>
      </c>
      <c r="S2104" s="1">
        <v>73</v>
      </c>
      <c r="U2104" s="1" t="s">
        <v>334</v>
      </c>
      <c r="AC2104" s="1" t="s">
        <v>96</v>
      </c>
      <c r="AJ2104" s="1" t="s">
        <v>17196</v>
      </c>
      <c r="AN2104" s="1" t="s">
        <v>17197</v>
      </c>
    </row>
    <row r="2105" spans="1:40" x14ac:dyDescent="0.35">
      <c r="A2105" s="1" t="s">
        <v>17198</v>
      </c>
      <c r="B2105" s="1" t="s">
        <v>87</v>
      </c>
      <c r="C2105" s="1">
        <v>2001</v>
      </c>
      <c r="D2105" s="1" t="s">
        <v>17199</v>
      </c>
      <c r="E2105" s="1" t="s">
        <v>17200</v>
      </c>
      <c r="F2105" s="1" t="s">
        <v>910</v>
      </c>
      <c r="H2105" s="1" t="s">
        <v>911</v>
      </c>
      <c r="I2105" s="1" t="s">
        <v>17201</v>
      </c>
      <c r="K2105" s="1" t="s">
        <v>17202</v>
      </c>
      <c r="L2105" s="3">
        <v>37229</v>
      </c>
      <c r="M2105" s="2">
        <v>45288.500092592592</v>
      </c>
      <c r="N2105" s="2">
        <v>45288.500092592592</v>
      </c>
      <c r="P2105" s="1" t="s">
        <v>15563</v>
      </c>
      <c r="R2105" s="1">
        <v>1</v>
      </c>
      <c r="S2105" s="1">
        <v>71</v>
      </c>
      <c r="U2105" s="1" t="s">
        <v>915</v>
      </c>
      <c r="AC2105" s="1" t="s">
        <v>96</v>
      </c>
      <c r="AJ2105" s="1" t="s">
        <v>17203</v>
      </c>
      <c r="AN2105" s="1" t="s">
        <v>17204</v>
      </c>
    </row>
    <row r="2106" spans="1:40" x14ac:dyDescent="0.35">
      <c r="A2106" s="1" t="s">
        <v>17205</v>
      </c>
      <c r="B2106" s="1" t="s">
        <v>87</v>
      </c>
      <c r="C2106" s="1">
        <v>2013</v>
      </c>
      <c r="D2106" s="1" t="s">
        <v>17206</v>
      </c>
      <c r="E2106" s="1" t="s">
        <v>17207</v>
      </c>
      <c r="F2106" s="1" t="s">
        <v>690</v>
      </c>
      <c r="H2106" s="1" t="s">
        <v>1213</v>
      </c>
      <c r="I2106" s="1" t="s">
        <v>17208</v>
      </c>
      <c r="K2106" s="1" t="s">
        <v>17209</v>
      </c>
      <c r="L2106" s="1" t="s">
        <v>377</v>
      </c>
      <c r="M2106" s="2">
        <v>45288.500092592592</v>
      </c>
      <c r="N2106" s="2">
        <v>45288.500092592592</v>
      </c>
      <c r="P2106" s="1" t="s">
        <v>17210</v>
      </c>
      <c r="R2106" s="1">
        <v>6</v>
      </c>
      <c r="S2106" s="1">
        <v>141</v>
      </c>
      <c r="U2106" s="1" t="s">
        <v>696</v>
      </c>
      <c r="AC2106" s="1" t="s">
        <v>96</v>
      </c>
      <c r="AJ2106" s="1" t="s">
        <v>17211</v>
      </c>
      <c r="AN2106" s="1" t="s">
        <v>17212</v>
      </c>
    </row>
    <row r="2107" spans="1:40" x14ac:dyDescent="0.35">
      <c r="A2107" s="1" t="s">
        <v>17213</v>
      </c>
      <c r="B2107" s="1" t="s">
        <v>87</v>
      </c>
      <c r="C2107" s="1">
        <v>2021</v>
      </c>
      <c r="D2107" s="1" t="s">
        <v>17214</v>
      </c>
      <c r="E2107" s="1" t="s">
        <v>17215</v>
      </c>
      <c r="K2107" s="1" t="s">
        <v>17216</v>
      </c>
      <c r="L2107" s="3">
        <v>44436</v>
      </c>
      <c r="M2107" s="2">
        <v>45288.500092592592</v>
      </c>
      <c r="N2107" s="2">
        <v>45289.38077546296</v>
      </c>
      <c r="S2107" s="1">
        <v>9</v>
      </c>
      <c r="AC2107" s="1" t="s">
        <v>96</v>
      </c>
      <c r="AD2107" s="1" t="s">
        <v>1082</v>
      </c>
      <c r="AJ2107" s="1" t="s">
        <v>17217</v>
      </c>
      <c r="AN2107" s="1" t="s">
        <v>17218</v>
      </c>
    </row>
    <row r="2108" spans="1:40" x14ac:dyDescent="0.35">
      <c r="A2108" s="1" t="s">
        <v>17219</v>
      </c>
      <c r="B2108" s="1" t="s">
        <v>87</v>
      </c>
      <c r="C2108" s="1">
        <v>2021</v>
      </c>
      <c r="D2108" s="1" t="s">
        <v>17220</v>
      </c>
      <c r="E2108" s="1" t="s">
        <v>17221</v>
      </c>
      <c r="F2108" s="1" t="s">
        <v>2764</v>
      </c>
      <c r="H2108" s="1" t="s">
        <v>2338</v>
      </c>
      <c r="I2108" s="1" t="s">
        <v>17222</v>
      </c>
      <c r="K2108" s="1" t="s">
        <v>17223</v>
      </c>
      <c r="L2108" s="3">
        <v>44530</v>
      </c>
      <c r="M2108" s="2">
        <v>45288.51321759259</v>
      </c>
      <c r="N2108" s="2">
        <v>45288.51321759259</v>
      </c>
      <c r="S2108" s="1">
        <v>12</v>
      </c>
      <c r="AG2108" s="1" t="s">
        <v>17224</v>
      </c>
    </row>
    <row r="2109" spans="1:40" x14ac:dyDescent="0.35">
      <c r="A2109" s="1" t="s">
        <v>17225</v>
      </c>
      <c r="B2109" s="1" t="s">
        <v>87</v>
      </c>
      <c r="C2109" s="1">
        <v>2001</v>
      </c>
      <c r="D2109" s="1" t="s">
        <v>17226</v>
      </c>
      <c r="E2109" s="1" t="s">
        <v>17227</v>
      </c>
      <c r="F2109" s="1" t="s">
        <v>5695</v>
      </c>
      <c r="H2109" s="1" t="s">
        <v>6505</v>
      </c>
      <c r="I2109" s="1" t="s">
        <v>17228</v>
      </c>
      <c r="K2109" s="1" t="s">
        <v>17229</v>
      </c>
      <c r="L2109" s="1" t="s">
        <v>17230</v>
      </c>
      <c r="M2109" s="2">
        <v>45288.500092592592</v>
      </c>
      <c r="N2109" s="2">
        <v>45288.500092592592</v>
      </c>
      <c r="P2109" s="1" t="s">
        <v>17231</v>
      </c>
      <c r="R2109" s="1" t="s">
        <v>4892</v>
      </c>
      <c r="S2109" s="1">
        <v>147</v>
      </c>
      <c r="U2109" s="1" t="s">
        <v>5699</v>
      </c>
      <c r="AC2109" s="1" t="s">
        <v>96</v>
      </c>
      <c r="AJ2109" s="1" t="s">
        <v>17232</v>
      </c>
      <c r="AN2109" s="1" t="s">
        <v>17233</v>
      </c>
    </row>
    <row r="2110" spans="1:40" x14ac:dyDescent="0.35">
      <c r="A2110" s="1" t="s">
        <v>17234</v>
      </c>
      <c r="B2110" s="1" t="s">
        <v>87</v>
      </c>
      <c r="C2110" s="1">
        <v>2002</v>
      </c>
      <c r="D2110" s="1" t="s">
        <v>17235</v>
      </c>
      <c r="E2110" s="1" t="s">
        <v>17236</v>
      </c>
      <c r="F2110" s="1" t="s">
        <v>2032</v>
      </c>
      <c r="H2110" s="1" t="s">
        <v>2033</v>
      </c>
      <c r="K2110" s="1" t="s">
        <v>17237</v>
      </c>
      <c r="L2110" s="1">
        <v>2002</v>
      </c>
      <c r="M2110" s="2">
        <v>45288.518969907411</v>
      </c>
      <c r="N2110" s="2">
        <v>45288.518969907411</v>
      </c>
      <c r="P2110" s="1" t="s">
        <v>2035</v>
      </c>
      <c r="R2110" s="1">
        <v>4</v>
      </c>
      <c r="S2110" s="1">
        <v>5</v>
      </c>
      <c r="U2110" s="1" t="s">
        <v>2036</v>
      </c>
      <c r="AC2110" s="1" t="s">
        <v>299</v>
      </c>
      <c r="AF2110" s="1" t="s">
        <v>300</v>
      </c>
      <c r="AG2110" s="1">
        <v>36652951</v>
      </c>
      <c r="AJ2110" s="1" t="s">
        <v>4996</v>
      </c>
      <c r="AN2110" s="1" t="s">
        <v>17238</v>
      </c>
    </row>
    <row r="2111" spans="1:40" x14ac:dyDescent="0.35">
      <c r="A2111" s="1" t="s">
        <v>17239</v>
      </c>
      <c r="B2111" s="1" t="s">
        <v>87</v>
      </c>
      <c r="C2111" s="1">
        <v>1979</v>
      </c>
      <c r="D2111" s="1" t="s">
        <v>17240</v>
      </c>
      <c r="E2111" s="1" t="s">
        <v>17241</v>
      </c>
      <c r="F2111" s="1" t="s">
        <v>17242</v>
      </c>
      <c r="H2111" s="1" t="s">
        <v>17243</v>
      </c>
      <c r="I2111" s="1" t="s">
        <v>17244</v>
      </c>
      <c r="K2111" s="1" t="s">
        <v>17245</v>
      </c>
      <c r="L2111" s="1">
        <v>1979</v>
      </c>
      <c r="M2111" s="2">
        <v>45288.520289351851</v>
      </c>
      <c r="N2111" s="2">
        <v>45288.520289351851</v>
      </c>
      <c r="P2111" s="1" t="s">
        <v>17246</v>
      </c>
      <c r="R2111" s="1">
        <v>2</v>
      </c>
      <c r="S2111" s="1">
        <v>1</v>
      </c>
      <c r="U2111" s="1" t="s">
        <v>17247</v>
      </c>
      <c r="AC2111" s="1" t="s">
        <v>299</v>
      </c>
      <c r="AF2111" s="1" t="s">
        <v>17248</v>
      </c>
      <c r="AG2111" s="1">
        <v>10168900</v>
      </c>
      <c r="AJ2111" s="1" t="s">
        <v>3330</v>
      </c>
      <c r="AN2111" s="1" t="s">
        <v>17249</v>
      </c>
    </row>
    <row r="2112" spans="1:40" x14ac:dyDescent="0.35">
      <c r="A2112" s="1" t="s">
        <v>17250</v>
      </c>
      <c r="B2112" s="1" t="s">
        <v>87</v>
      </c>
      <c r="C2112" s="1">
        <v>2020</v>
      </c>
      <c r="D2112" s="1" t="s">
        <v>17251</v>
      </c>
      <c r="E2112" s="1" t="s">
        <v>17252</v>
      </c>
      <c r="F2112" s="1" t="s">
        <v>17253</v>
      </c>
      <c r="H2112" s="1" t="s">
        <v>17254</v>
      </c>
      <c r="I2112" s="1" t="s">
        <v>17255</v>
      </c>
      <c r="K2112" s="1" t="s">
        <v>17256</v>
      </c>
      <c r="L2112" s="3">
        <v>43910</v>
      </c>
      <c r="M2112" s="2">
        <v>45288.500092592592</v>
      </c>
      <c r="N2112" s="2">
        <v>45288.68482638889</v>
      </c>
      <c r="P2112" s="1">
        <v>135344</v>
      </c>
      <c r="S2112" s="1">
        <v>709</v>
      </c>
      <c r="U2112" s="1" t="s">
        <v>17257</v>
      </c>
      <c r="AC2112" s="1" t="s">
        <v>96</v>
      </c>
      <c r="AD2112" s="1" t="s">
        <v>4075</v>
      </c>
      <c r="AJ2112" s="1" t="s">
        <v>17258</v>
      </c>
      <c r="AN2112" s="1" t="s">
        <v>17259</v>
      </c>
    </row>
    <row r="2113" spans="1:40" x14ac:dyDescent="0.35">
      <c r="A2113" s="1" t="s">
        <v>17260</v>
      </c>
      <c r="B2113" s="1" t="s">
        <v>87</v>
      </c>
      <c r="C2113" s="1">
        <v>2022</v>
      </c>
      <c r="D2113" s="1" t="s">
        <v>17261</v>
      </c>
      <c r="E2113" s="1" t="s">
        <v>17262</v>
      </c>
      <c r="F2113" s="1" t="s">
        <v>910</v>
      </c>
      <c r="H2113" s="1" t="s">
        <v>1088</v>
      </c>
      <c r="I2113" s="1" t="s">
        <v>17263</v>
      </c>
      <c r="K2113" s="1" t="s">
        <v>17264</v>
      </c>
      <c r="L2113" s="3">
        <v>44881</v>
      </c>
      <c r="M2113" s="2">
        <v>45288.500092592592</v>
      </c>
      <c r="N2113" s="2">
        <v>45288.500092592592</v>
      </c>
      <c r="P2113" s="1">
        <v>109912</v>
      </c>
      <c r="S2113" s="1">
        <v>381</v>
      </c>
      <c r="U2113" s="1" t="s">
        <v>915</v>
      </c>
      <c r="AC2113" s="1" t="s">
        <v>96</v>
      </c>
      <c r="AD2113" s="1" t="s">
        <v>3262</v>
      </c>
      <c r="AJ2113" s="1" t="s">
        <v>17265</v>
      </c>
      <c r="AN2113" s="1" t="s">
        <v>17266</v>
      </c>
    </row>
    <row r="2114" spans="1:40" x14ac:dyDescent="0.35">
      <c r="A2114" s="1" t="s">
        <v>17267</v>
      </c>
      <c r="B2114" s="1" t="s">
        <v>87</v>
      </c>
      <c r="C2114" s="1">
        <v>2021</v>
      </c>
      <c r="D2114" s="1" t="s">
        <v>17268</v>
      </c>
      <c r="E2114" s="1" t="s">
        <v>17269</v>
      </c>
      <c r="F2114" s="1" t="s">
        <v>7738</v>
      </c>
      <c r="H2114" s="1" t="s">
        <v>7739</v>
      </c>
      <c r="I2114" s="1" t="s">
        <v>17270</v>
      </c>
      <c r="K2114" s="1" t="s">
        <v>17271</v>
      </c>
      <c r="L2114" s="3">
        <v>44557</v>
      </c>
      <c r="M2114" s="2">
        <v>45288.500092592592</v>
      </c>
      <c r="N2114" s="2">
        <v>45288.656481481485</v>
      </c>
      <c r="P2114" s="1">
        <v>1280</v>
      </c>
      <c r="R2114" s="1">
        <v>1</v>
      </c>
      <c r="S2114" s="1">
        <v>21</v>
      </c>
      <c r="U2114" s="1" t="s">
        <v>7742</v>
      </c>
      <c r="AC2114" s="1" t="s">
        <v>96</v>
      </c>
      <c r="AD2114" s="1" t="s">
        <v>1082</v>
      </c>
      <c r="AJ2114" s="1" t="s">
        <v>17272</v>
      </c>
      <c r="AN2114" s="1" t="s">
        <v>17273</v>
      </c>
    </row>
    <row r="2115" spans="1:40" x14ac:dyDescent="0.35">
      <c r="A2115" s="1" t="s">
        <v>17274</v>
      </c>
      <c r="B2115" s="1" t="s">
        <v>87</v>
      </c>
      <c r="C2115" s="1">
        <v>2017</v>
      </c>
      <c r="D2115" s="1" t="s">
        <v>17275</v>
      </c>
      <c r="E2115" s="1" t="s">
        <v>17276</v>
      </c>
      <c r="F2115" s="1" t="s">
        <v>7094</v>
      </c>
      <c r="H2115" s="1" t="s">
        <v>7095</v>
      </c>
      <c r="K2115" s="1" t="s">
        <v>17277</v>
      </c>
      <c r="L2115" s="1">
        <v>2017</v>
      </c>
      <c r="M2115" s="2">
        <v>45288.513969907406</v>
      </c>
      <c r="N2115" s="2">
        <v>45288.513969907406</v>
      </c>
      <c r="P2115" s="1" t="s">
        <v>17278</v>
      </c>
      <c r="R2115" s="1">
        <v>3</v>
      </c>
      <c r="S2115" s="1">
        <v>97</v>
      </c>
      <c r="AG2115" s="1" t="s">
        <v>17279</v>
      </c>
    </row>
    <row r="2116" spans="1:40" x14ac:dyDescent="0.35">
      <c r="A2116" s="1" t="s">
        <v>17280</v>
      </c>
      <c r="B2116" s="1" t="s">
        <v>87</v>
      </c>
      <c r="C2116" s="1">
        <v>2000</v>
      </c>
      <c r="D2116" s="1" t="s">
        <v>17281</v>
      </c>
      <c r="E2116" s="1" t="s">
        <v>17282</v>
      </c>
      <c r="F2116" s="1" t="s">
        <v>17283</v>
      </c>
      <c r="H2116" s="1" t="s">
        <v>17284</v>
      </c>
      <c r="I2116" s="1" t="s">
        <v>17285</v>
      </c>
      <c r="L2116" s="3">
        <v>36682</v>
      </c>
      <c r="M2116" s="2">
        <v>45288.500092592592</v>
      </c>
      <c r="N2116" s="2">
        <v>45288.500092592592</v>
      </c>
      <c r="P2116" s="1" t="s">
        <v>17286</v>
      </c>
      <c r="R2116" s="1">
        <v>11</v>
      </c>
      <c r="S2116" s="1">
        <v>172</v>
      </c>
      <c r="U2116" s="1" t="s">
        <v>17287</v>
      </c>
      <c r="AC2116" s="1" t="s">
        <v>96</v>
      </c>
      <c r="AJ2116" s="1" t="s">
        <v>17288</v>
      </c>
      <c r="AN2116" s="1" t="s">
        <v>17289</v>
      </c>
    </row>
    <row r="2117" spans="1:40" x14ac:dyDescent="0.35">
      <c r="A2117" s="1" t="s">
        <v>17290</v>
      </c>
      <c r="B2117" s="1" t="s">
        <v>87</v>
      </c>
      <c r="C2117" s="1">
        <v>1997</v>
      </c>
      <c r="D2117" s="1" t="s">
        <v>17291</v>
      </c>
      <c r="E2117" s="1" t="s">
        <v>17292</v>
      </c>
      <c r="F2117" s="1" t="s">
        <v>8209</v>
      </c>
      <c r="H2117" s="1" t="s">
        <v>8210</v>
      </c>
      <c r="K2117" s="1" t="s">
        <v>17293</v>
      </c>
      <c r="L2117" s="1">
        <v>1997</v>
      </c>
      <c r="M2117" s="2">
        <v>45288.51902777778</v>
      </c>
      <c r="N2117" s="2">
        <v>45288.51902777778</v>
      </c>
      <c r="P2117" s="1" t="s">
        <v>13094</v>
      </c>
      <c r="R2117" s="1">
        <v>4</v>
      </c>
      <c r="S2117" s="1">
        <v>45</v>
      </c>
      <c r="U2117" s="1" t="s">
        <v>17294</v>
      </c>
      <c r="AC2117" s="1" t="s">
        <v>299</v>
      </c>
      <c r="AF2117" s="1" t="s">
        <v>300</v>
      </c>
      <c r="AG2117" s="1">
        <v>128254991</v>
      </c>
      <c r="AJ2117" s="1" t="s">
        <v>17295</v>
      </c>
      <c r="AN2117" s="1" t="s">
        <v>17296</v>
      </c>
    </row>
    <row r="2118" spans="1:40" x14ac:dyDescent="0.35">
      <c r="A2118" s="1" t="s">
        <v>17297</v>
      </c>
      <c r="B2118" s="1" t="s">
        <v>87</v>
      </c>
      <c r="C2118" s="1">
        <v>2002</v>
      </c>
      <c r="D2118" s="1" t="s">
        <v>13771</v>
      </c>
      <c r="E2118" s="1" t="s">
        <v>17298</v>
      </c>
      <c r="F2118" s="1" t="s">
        <v>507</v>
      </c>
      <c r="H2118" s="1" t="s">
        <v>591</v>
      </c>
      <c r="I2118" s="1" t="s">
        <v>17299</v>
      </c>
      <c r="K2118" s="1" t="s">
        <v>17300</v>
      </c>
      <c r="L2118" s="1" t="s">
        <v>2789</v>
      </c>
      <c r="M2118" s="2">
        <v>45288.500092592592</v>
      </c>
      <c r="N2118" s="2">
        <v>45288.629421296297</v>
      </c>
      <c r="P2118" s="1" t="s">
        <v>17301</v>
      </c>
      <c r="R2118" s="1">
        <v>10</v>
      </c>
      <c r="S2118" s="1">
        <v>81</v>
      </c>
      <c r="U2118" s="1" t="s">
        <v>512</v>
      </c>
      <c r="AC2118" s="1" t="s">
        <v>96</v>
      </c>
      <c r="AJ2118" s="1" t="s">
        <v>17302</v>
      </c>
      <c r="AN2118" s="1" t="s">
        <v>17303</v>
      </c>
    </row>
    <row r="2119" spans="1:40" x14ac:dyDescent="0.35">
      <c r="A2119" s="1" t="s">
        <v>17304</v>
      </c>
      <c r="B2119" s="1" t="s">
        <v>87</v>
      </c>
      <c r="C2119" s="1">
        <v>2013</v>
      </c>
      <c r="D2119" s="1" t="s">
        <v>17305</v>
      </c>
      <c r="E2119" s="1" t="s">
        <v>17306</v>
      </c>
      <c r="F2119" s="1" t="s">
        <v>6504</v>
      </c>
      <c r="H2119" s="1" t="s">
        <v>6505</v>
      </c>
      <c r="I2119" s="1" t="s">
        <v>17307</v>
      </c>
      <c r="K2119" s="1" t="s">
        <v>17308</v>
      </c>
      <c r="L2119" s="1" t="s">
        <v>6771</v>
      </c>
      <c r="M2119" s="2">
        <v>45288.514606481483</v>
      </c>
      <c r="N2119" s="2">
        <v>45288.514606481483</v>
      </c>
      <c r="P2119" s="1" t="s">
        <v>17309</v>
      </c>
      <c r="S2119" s="1">
        <v>159</v>
      </c>
      <c r="AG2119" s="1" t="s">
        <v>17310</v>
      </c>
    </row>
    <row r="2120" spans="1:40" x14ac:dyDescent="0.35">
      <c r="A2120" s="1" t="s">
        <v>17311</v>
      </c>
      <c r="B2120" s="1" t="s">
        <v>87</v>
      </c>
      <c r="C2120" s="1">
        <v>2013</v>
      </c>
      <c r="D2120" s="1" t="s">
        <v>17312</v>
      </c>
      <c r="E2120" s="1" t="s">
        <v>17313</v>
      </c>
      <c r="F2120" s="1" t="s">
        <v>910</v>
      </c>
      <c r="H2120" s="1" t="s">
        <v>1088</v>
      </c>
      <c r="I2120" s="1" t="s">
        <v>17314</v>
      </c>
      <c r="K2120" s="1" t="s">
        <v>17315</v>
      </c>
      <c r="L2120" s="3">
        <v>41365</v>
      </c>
      <c r="M2120" s="2">
        <v>45288.500092592592</v>
      </c>
      <c r="N2120" s="2">
        <v>45288.629710648151</v>
      </c>
      <c r="P2120" s="1" t="s">
        <v>17316</v>
      </c>
      <c r="R2120" s="1">
        <v>3</v>
      </c>
      <c r="S2120" s="1">
        <v>162</v>
      </c>
      <c r="U2120" s="1" t="s">
        <v>915</v>
      </c>
      <c r="AC2120" s="1" t="s">
        <v>96</v>
      </c>
      <c r="AD2120" s="1" t="s">
        <v>1112</v>
      </c>
      <c r="AJ2120" s="1" t="s">
        <v>17317</v>
      </c>
      <c r="AN2120" s="1" t="s">
        <v>17318</v>
      </c>
    </row>
    <row r="2121" spans="1:40" x14ac:dyDescent="0.35">
      <c r="A2121" s="1" t="s">
        <v>17319</v>
      </c>
      <c r="B2121" s="1" t="s">
        <v>87</v>
      </c>
      <c r="C2121" s="1">
        <v>1981</v>
      </c>
      <c r="D2121" s="1" t="s">
        <v>17320</v>
      </c>
      <c r="E2121" s="1" t="s">
        <v>17321</v>
      </c>
      <c r="F2121" s="1" t="s">
        <v>6686</v>
      </c>
      <c r="I2121" s="1" t="s">
        <v>17322</v>
      </c>
      <c r="J2121" s="1" t="s">
        <v>17323</v>
      </c>
      <c r="L2121" s="1">
        <v>1981</v>
      </c>
      <c r="M2121" s="2">
        <v>45288.507453703707</v>
      </c>
      <c r="N2121" s="2">
        <v>45288.684837962966</v>
      </c>
      <c r="P2121" s="1" t="s">
        <v>17324</v>
      </c>
      <c r="R2121" s="1">
        <v>1</v>
      </c>
      <c r="S2121" s="1">
        <v>42</v>
      </c>
      <c r="AF2121" s="1" t="s">
        <v>408</v>
      </c>
      <c r="AN2121" s="1" t="s">
        <v>17325</v>
      </c>
    </row>
    <row r="2122" spans="1:40" x14ac:dyDescent="0.35">
      <c r="A2122" s="1" t="s">
        <v>17326</v>
      </c>
      <c r="B2122" s="1" t="s">
        <v>87</v>
      </c>
      <c r="C2122" s="1">
        <v>2016</v>
      </c>
      <c r="D2122" s="1" t="s">
        <v>17327</v>
      </c>
      <c r="E2122" s="1" t="s">
        <v>17328</v>
      </c>
      <c r="F2122" s="1" t="s">
        <v>7738</v>
      </c>
      <c r="H2122" s="1" t="s">
        <v>7739</v>
      </c>
      <c r="I2122" s="1" t="s">
        <v>17329</v>
      </c>
      <c r="K2122" s="1" t="s">
        <v>17330</v>
      </c>
      <c r="L2122" s="3">
        <v>42695</v>
      </c>
      <c r="M2122" s="2">
        <v>45288.500092592592</v>
      </c>
      <c r="N2122" s="2">
        <v>45288.500092592592</v>
      </c>
      <c r="P2122" s="1">
        <v>692</v>
      </c>
      <c r="R2122" s="1">
        <v>1</v>
      </c>
      <c r="S2122" s="1">
        <v>16</v>
      </c>
      <c r="U2122" s="1" t="s">
        <v>7742</v>
      </c>
      <c r="AC2122" s="1" t="s">
        <v>96</v>
      </c>
      <c r="AJ2122" s="1" t="s">
        <v>17331</v>
      </c>
      <c r="AN2122" s="1" t="s">
        <v>17332</v>
      </c>
    </row>
    <row r="2123" spans="1:40" x14ac:dyDescent="0.35">
      <c r="A2123" s="1" t="s">
        <v>17333</v>
      </c>
      <c r="B2123" s="1" t="s">
        <v>87</v>
      </c>
      <c r="C2123" s="1">
        <v>2020</v>
      </c>
      <c r="D2123" s="1" t="s">
        <v>17334</v>
      </c>
      <c r="E2123" s="1" t="s">
        <v>17335</v>
      </c>
      <c r="F2123" s="1" t="s">
        <v>5634</v>
      </c>
      <c r="H2123" s="1" t="s">
        <v>5635</v>
      </c>
      <c r="I2123" s="1" t="s">
        <v>17336</v>
      </c>
      <c r="K2123" s="1" t="s">
        <v>17337</v>
      </c>
      <c r="L2123" s="3">
        <v>44085</v>
      </c>
      <c r="M2123" s="2">
        <v>45288.500092592592</v>
      </c>
      <c r="N2123" s="2">
        <v>45288.687939814816</v>
      </c>
      <c r="R2123" s="1">
        <v>3</v>
      </c>
      <c r="S2123" s="1">
        <v>8</v>
      </c>
      <c r="U2123" s="1" t="s">
        <v>5638</v>
      </c>
      <c r="AC2123" s="1" t="s">
        <v>96</v>
      </c>
      <c r="AJ2123" s="1" t="s">
        <v>17338</v>
      </c>
      <c r="AN2123" s="1" t="s">
        <v>17339</v>
      </c>
    </row>
    <row r="2124" spans="1:40" x14ac:dyDescent="0.35">
      <c r="A2124" s="1" t="s">
        <v>17340</v>
      </c>
      <c r="B2124" s="1" t="s">
        <v>87</v>
      </c>
      <c r="C2124" s="1">
        <v>2015</v>
      </c>
      <c r="D2124" s="1" t="s">
        <v>17341</v>
      </c>
      <c r="E2124" s="1" t="s">
        <v>17342</v>
      </c>
      <c r="F2124" s="1" t="s">
        <v>2280</v>
      </c>
      <c r="I2124" s="1" t="s">
        <v>17343</v>
      </c>
      <c r="J2124" s="1" t="s">
        <v>17344</v>
      </c>
      <c r="L2124" s="1">
        <v>2015</v>
      </c>
      <c r="M2124" s="2">
        <v>45288.505844907406</v>
      </c>
      <c r="N2124" s="2">
        <v>45288.505844907406</v>
      </c>
      <c r="P2124" s="1" t="s">
        <v>17345</v>
      </c>
      <c r="S2124" s="1">
        <v>210</v>
      </c>
      <c r="AF2124" s="1" t="s">
        <v>408</v>
      </c>
    </row>
    <row r="2125" spans="1:40" x14ac:dyDescent="0.35">
      <c r="A2125" s="1" t="s">
        <v>17346</v>
      </c>
      <c r="B2125" s="1" t="s">
        <v>87</v>
      </c>
      <c r="C2125" s="1">
        <v>2008</v>
      </c>
      <c r="D2125" s="1" t="s">
        <v>17347</v>
      </c>
      <c r="E2125" s="1" t="s">
        <v>17348</v>
      </c>
      <c r="F2125" s="1" t="s">
        <v>1492</v>
      </c>
      <c r="H2125" s="1" t="s">
        <v>329</v>
      </c>
      <c r="I2125" s="1" t="s">
        <v>17349</v>
      </c>
      <c r="K2125" s="1" t="s">
        <v>17350</v>
      </c>
      <c r="L2125" s="1" t="s">
        <v>846</v>
      </c>
      <c r="M2125" s="2">
        <v>45288.513541666667</v>
      </c>
      <c r="N2125" s="2">
        <v>45288.513541666667</v>
      </c>
      <c r="P2125" s="1" t="s">
        <v>17351</v>
      </c>
      <c r="R2125" s="1">
        <v>8</v>
      </c>
      <c r="S2125" s="1">
        <v>71</v>
      </c>
      <c r="AG2125" s="1" t="s">
        <v>17352</v>
      </c>
    </row>
    <row r="2126" spans="1:40" x14ac:dyDescent="0.35">
      <c r="A2126" s="1" t="s">
        <v>17353</v>
      </c>
      <c r="B2126" s="1" t="s">
        <v>87</v>
      </c>
      <c r="C2126" s="1">
        <v>1982</v>
      </c>
      <c r="D2126" s="1" t="s">
        <v>17354</v>
      </c>
      <c r="E2126" s="1" t="s">
        <v>17355</v>
      </c>
      <c r="F2126" s="1" t="s">
        <v>17356</v>
      </c>
      <c r="H2126" s="1" t="s">
        <v>17357</v>
      </c>
      <c r="I2126" s="1" t="s">
        <v>17358</v>
      </c>
      <c r="K2126" s="1" t="s">
        <v>17359</v>
      </c>
      <c r="L2126" s="1">
        <v>1982</v>
      </c>
      <c r="M2126" s="2">
        <v>45288.500092592592</v>
      </c>
      <c r="N2126" s="2">
        <v>45288.656342592592</v>
      </c>
      <c r="P2126" s="1" t="s">
        <v>17360</v>
      </c>
      <c r="S2126" s="1" t="s">
        <v>17361</v>
      </c>
      <c r="U2126" s="1" t="s">
        <v>17356</v>
      </c>
      <c r="AC2126" s="1" t="s">
        <v>96</v>
      </c>
      <c r="AJ2126" s="1" t="s">
        <v>17362</v>
      </c>
      <c r="AN2126" s="1" t="s">
        <v>17363</v>
      </c>
    </row>
    <row r="2127" spans="1:40" x14ac:dyDescent="0.35">
      <c r="A2127" s="1" t="s">
        <v>17364</v>
      </c>
      <c r="B2127" s="1" t="s">
        <v>87</v>
      </c>
      <c r="C2127" s="1">
        <v>2011</v>
      </c>
      <c r="D2127" s="1" t="s">
        <v>17365</v>
      </c>
      <c r="E2127" s="1" t="s">
        <v>17366</v>
      </c>
      <c r="F2127" s="1" t="s">
        <v>2993</v>
      </c>
      <c r="H2127" s="1" t="s">
        <v>2994</v>
      </c>
      <c r="I2127" s="1" t="s">
        <v>17367</v>
      </c>
      <c r="K2127" s="1" t="s">
        <v>17368</v>
      </c>
      <c r="L2127" s="1" t="s">
        <v>10967</v>
      </c>
      <c r="M2127" s="2">
        <v>45288.512673611112</v>
      </c>
      <c r="N2127" s="2">
        <v>45288.512673611112</v>
      </c>
      <c r="P2127" s="1" t="s">
        <v>17369</v>
      </c>
      <c r="R2127" s="1">
        <v>5</v>
      </c>
      <c r="S2127" s="1">
        <v>28</v>
      </c>
      <c r="AG2127" s="1" t="s">
        <v>17370</v>
      </c>
    </row>
    <row r="2128" spans="1:40" x14ac:dyDescent="0.35">
      <c r="A2128" s="1" t="s">
        <v>17371</v>
      </c>
      <c r="B2128" s="1" t="s">
        <v>87</v>
      </c>
      <c r="C2128" s="1">
        <v>2020</v>
      </c>
      <c r="D2128" s="1" t="s">
        <v>17372</v>
      </c>
      <c r="E2128" s="1" t="s">
        <v>17373</v>
      </c>
      <c r="F2128" s="1" t="s">
        <v>4874</v>
      </c>
      <c r="H2128" s="1" t="s">
        <v>11013</v>
      </c>
      <c r="I2128" s="1" t="s">
        <v>17374</v>
      </c>
      <c r="K2128" s="1" t="s">
        <v>17375</v>
      </c>
      <c r="L2128" s="1" t="s">
        <v>2965</v>
      </c>
      <c r="M2128" s="2">
        <v>45288.500092592592</v>
      </c>
      <c r="N2128" s="2">
        <v>45288.500092592592</v>
      </c>
      <c r="P2128" s="1" t="s">
        <v>17376</v>
      </c>
      <c r="R2128" s="1">
        <v>2</v>
      </c>
      <c r="S2128" s="1">
        <v>51</v>
      </c>
      <c r="U2128" s="1" t="s">
        <v>4880</v>
      </c>
      <c r="AC2128" s="1" t="s">
        <v>96</v>
      </c>
      <c r="AJ2128" s="1" t="s">
        <v>17377</v>
      </c>
      <c r="AN2128" s="1" t="s">
        <v>17378</v>
      </c>
    </row>
    <row r="2129" spans="1:40" x14ac:dyDescent="0.35">
      <c r="A2129" s="1" t="s">
        <v>17379</v>
      </c>
      <c r="B2129" s="1" t="s">
        <v>87</v>
      </c>
      <c r="C2129" s="1">
        <v>2021</v>
      </c>
      <c r="D2129" s="1" t="s">
        <v>17380</v>
      </c>
      <c r="E2129" s="1" t="s">
        <v>17381</v>
      </c>
      <c r="F2129" s="1" t="s">
        <v>1802</v>
      </c>
      <c r="H2129" s="1" t="s">
        <v>1803</v>
      </c>
      <c r="I2129" s="1" t="s">
        <v>17382</v>
      </c>
      <c r="K2129" s="1" t="s">
        <v>17383</v>
      </c>
      <c r="L2129" s="3">
        <v>44306</v>
      </c>
      <c r="M2129" s="2">
        <v>45288.500092592592</v>
      </c>
      <c r="N2129" s="2">
        <v>45288.688125000001</v>
      </c>
      <c r="R2129" s="1">
        <v>4</v>
      </c>
      <c r="S2129" s="1">
        <v>10</v>
      </c>
      <c r="U2129" s="1" t="s">
        <v>1806</v>
      </c>
      <c r="AC2129" s="1" t="s">
        <v>96</v>
      </c>
      <c r="AJ2129" s="1" t="s">
        <v>17384</v>
      </c>
      <c r="AN2129" s="1" t="s">
        <v>17385</v>
      </c>
    </row>
    <row r="2130" spans="1:40" x14ac:dyDescent="0.35">
      <c r="A2130" s="1" t="s">
        <v>17386</v>
      </c>
      <c r="B2130" s="1" t="s">
        <v>87</v>
      </c>
      <c r="C2130" s="1">
        <v>2013</v>
      </c>
      <c r="D2130" s="1" t="s">
        <v>17387</v>
      </c>
      <c r="E2130" s="1" t="s">
        <v>17388</v>
      </c>
      <c r="F2130" s="1" t="s">
        <v>702</v>
      </c>
      <c r="I2130" s="1" t="s">
        <v>17389</v>
      </c>
      <c r="J2130" s="1" t="s">
        <v>17390</v>
      </c>
      <c r="L2130" s="1">
        <v>2013</v>
      </c>
      <c r="M2130" s="2">
        <v>45288.506099537037</v>
      </c>
      <c r="N2130" s="2">
        <v>45288.707002314812</v>
      </c>
      <c r="P2130" s="1" t="s">
        <v>17391</v>
      </c>
      <c r="R2130" s="1">
        <v>1</v>
      </c>
      <c r="S2130" s="1">
        <v>32</v>
      </c>
      <c r="AF2130" s="1" t="s">
        <v>408</v>
      </c>
    </row>
    <row r="2131" spans="1:40" x14ac:dyDescent="0.35">
      <c r="A2131" s="1" t="s">
        <v>17392</v>
      </c>
      <c r="B2131" s="1" t="s">
        <v>87</v>
      </c>
      <c r="C2131" s="1">
        <v>2002</v>
      </c>
      <c r="D2131" s="1" t="s">
        <v>17393</v>
      </c>
      <c r="E2131" s="1" t="s">
        <v>17394</v>
      </c>
      <c r="F2131" s="1" t="s">
        <v>507</v>
      </c>
      <c r="H2131" s="1" t="s">
        <v>591</v>
      </c>
      <c r="K2131" s="1" t="s">
        <v>17395</v>
      </c>
      <c r="L2131" s="1">
        <v>2002</v>
      </c>
      <c r="M2131" s="2">
        <v>45288.518923611111</v>
      </c>
      <c r="N2131" s="2">
        <v>45288.518923611111</v>
      </c>
      <c r="P2131" s="1" t="s">
        <v>17301</v>
      </c>
      <c r="R2131" s="1">
        <v>10</v>
      </c>
      <c r="S2131" s="1">
        <v>81</v>
      </c>
      <c r="U2131" s="1" t="s">
        <v>821</v>
      </c>
      <c r="AC2131" s="1" t="s">
        <v>299</v>
      </c>
      <c r="AF2131" s="1" t="s">
        <v>300</v>
      </c>
      <c r="AG2131" s="1">
        <v>35545045</v>
      </c>
      <c r="AJ2131" s="1" t="s">
        <v>441</v>
      </c>
      <c r="AN2131" s="1" t="s">
        <v>17396</v>
      </c>
    </row>
    <row r="2132" spans="1:40" x14ac:dyDescent="0.35">
      <c r="A2132" s="1" t="s">
        <v>17397</v>
      </c>
      <c r="B2132" s="1" t="s">
        <v>87</v>
      </c>
      <c r="C2132" s="1">
        <v>2012</v>
      </c>
      <c r="D2132" s="1" t="s">
        <v>17398</v>
      </c>
      <c r="E2132" s="1" t="s">
        <v>17399</v>
      </c>
      <c r="F2132" s="1" t="s">
        <v>17400</v>
      </c>
      <c r="H2132" s="1" t="s">
        <v>17401</v>
      </c>
      <c r="I2132" s="1" t="s">
        <v>17402</v>
      </c>
      <c r="K2132" s="1" t="s">
        <v>17403</v>
      </c>
      <c r="L2132" s="1" t="s">
        <v>2611</v>
      </c>
      <c r="M2132" s="2">
        <v>45288.500092592592</v>
      </c>
      <c r="N2132" s="2">
        <v>45288.627476851849</v>
      </c>
      <c r="P2132" s="1" t="s">
        <v>17404</v>
      </c>
      <c r="R2132" s="1">
        <v>2</v>
      </c>
      <c r="S2132" s="1">
        <v>79</v>
      </c>
      <c r="U2132" s="1" t="s">
        <v>17405</v>
      </c>
      <c r="AC2132" s="1" t="s">
        <v>96</v>
      </c>
      <c r="AD2132" s="1" t="s">
        <v>17406</v>
      </c>
      <c r="AJ2132" s="1" t="s">
        <v>17407</v>
      </c>
      <c r="AN2132" s="1" t="s">
        <v>17408</v>
      </c>
    </row>
    <row r="2133" spans="1:40" x14ac:dyDescent="0.35">
      <c r="A2133" s="1" t="s">
        <v>17409</v>
      </c>
      <c r="B2133" s="1" t="s">
        <v>87</v>
      </c>
      <c r="C2133" s="1">
        <v>2002</v>
      </c>
      <c r="D2133" s="1" t="s">
        <v>17410</v>
      </c>
      <c r="E2133" s="1" t="s">
        <v>17411</v>
      </c>
      <c r="F2133" s="1" t="s">
        <v>507</v>
      </c>
      <c r="H2133" s="1" t="s">
        <v>591</v>
      </c>
      <c r="K2133" s="1" t="s">
        <v>17412</v>
      </c>
      <c r="L2133" s="1">
        <v>2002</v>
      </c>
      <c r="M2133" s="2">
        <v>45288.518912037034</v>
      </c>
      <c r="N2133" s="2">
        <v>45288.518912037034</v>
      </c>
      <c r="P2133" s="1" t="s">
        <v>10491</v>
      </c>
      <c r="R2133" s="1">
        <v>6</v>
      </c>
      <c r="S2133" s="1">
        <v>81</v>
      </c>
      <c r="U2133" s="1" t="s">
        <v>821</v>
      </c>
      <c r="AC2133" s="1" t="s">
        <v>299</v>
      </c>
      <c r="AF2133" s="1" t="s">
        <v>300</v>
      </c>
      <c r="AG2133" s="1">
        <v>35504090</v>
      </c>
      <c r="AJ2133" s="1" t="s">
        <v>441</v>
      </c>
      <c r="AN2133" s="1" t="s">
        <v>17413</v>
      </c>
    </row>
    <row r="2134" spans="1:40" x14ac:dyDescent="0.35">
      <c r="A2134" s="1" t="s">
        <v>17414</v>
      </c>
      <c r="B2134" s="1" t="s">
        <v>87</v>
      </c>
      <c r="C2134" s="1">
        <v>2022</v>
      </c>
      <c r="D2134" s="1" t="s">
        <v>17415</v>
      </c>
      <c r="E2134" s="1" t="s">
        <v>17416</v>
      </c>
      <c r="F2134" s="1" t="s">
        <v>910</v>
      </c>
      <c r="H2134" s="1" t="s">
        <v>1088</v>
      </c>
      <c r="I2134" s="1" t="s">
        <v>17417</v>
      </c>
      <c r="K2134" s="1" t="s">
        <v>17418</v>
      </c>
      <c r="L2134" s="3">
        <v>44622</v>
      </c>
      <c r="M2134" s="2">
        <v>45288.500092592592</v>
      </c>
      <c r="N2134" s="2">
        <v>45288.619664351849</v>
      </c>
      <c r="P2134" s="1">
        <v>109533</v>
      </c>
      <c r="S2134" s="1">
        <v>364</v>
      </c>
      <c r="U2134" s="1" t="s">
        <v>915</v>
      </c>
      <c r="AC2134" s="1" t="s">
        <v>96</v>
      </c>
      <c r="AD2134" s="1" t="s">
        <v>3262</v>
      </c>
      <c r="AJ2134" s="1" t="s">
        <v>17419</v>
      </c>
      <c r="AN2134" s="1" t="s">
        <v>17420</v>
      </c>
    </row>
    <row r="2135" spans="1:40" x14ac:dyDescent="0.35">
      <c r="A2135" s="1" t="s">
        <v>17421</v>
      </c>
      <c r="B2135" s="1" t="s">
        <v>87</v>
      </c>
      <c r="C2135" s="1">
        <v>2020</v>
      </c>
      <c r="D2135" s="1" t="s">
        <v>17422</v>
      </c>
      <c r="E2135" s="1" t="s">
        <v>17423</v>
      </c>
      <c r="F2135" s="1" t="s">
        <v>1802</v>
      </c>
      <c r="H2135" s="1" t="s">
        <v>1803</v>
      </c>
      <c r="I2135" s="1" t="s">
        <v>17424</v>
      </c>
      <c r="K2135" s="1" t="s">
        <v>17425</v>
      </c>
      <c r="L2135" s="3">
        <v>43850</v>
      </c>
      <c r="M2135" s="2">
        <v>45288.500092592592</v>
      </c>
      <c r="N2135" s="2">
        <v>45288.681608796294</v>
      </c>
      <c r="R2135" s="1">
        <v>1</v>
      </c>
      <c r="S2135" s="1">
        <v>9</v>
      </c>
      <c r="U2135" s="1" t="s">
        <v>1806</v>
      </c>
      <c r="AC2135" s="1" t="s">
        <v>96</v>
      </c>
      <c r="AJ2135" s="1" t="s">
        <v>17426</v>
      </c>
      <c r="AN2135" s="1" t="s">
        <v>17427</v>
      </c>
    </row>
    <row r="2136" spans="1:40" x14ac:dyDescent="0.35">
      <c r="A2136" s="1" t="s">
        <v>17428</v>
      </c>
      <c r="B2136" s="1" t="s">
        <v>87</v>
      </c>
      <c r="C2136" s="1">
        <v>2016</v>
      </c>
      <c r="D2136" s="1" t="s">
        <v>17429</v>
      </c>
      <c r="E2136" s="1" t="s">
        <v>17430</v>
      </c>
      <c r="F2136" s="1" t="s">
        <v>2840</v>
      </c>
      <c r="I2136" s="1" t="s">
        <v>17431</v>
      </c>
      <c r="J2136" s="1" t="s">
        <v>17432</v>
      </c>
      <c r="L2136" s="1">
        <v>2016</v>
      </c>
      <c r="M2136" s="2">
        <v>45288.505729166667</v>
      </c>
      <c r="N2136" s="2">
        <v>45288.655590277776</v>
      </c>
      <c r="P2136" s="1" t="s">
        <v>17433</v>
      </c>
      <c r="R2136" s="1">
        <v>2</v>
      </c>
      <c r="S2136" s="1">
        <v>72</v>
      </c>
      <c r="AF2136" s="1" t="s">
        <v>408</v>
      </c>
    </row>
    <row r="2137" spans="1:40" x14ac:dyDescent="0.35">
      <c r="A2137" s="1" t="s">
        <v>17434</v>
      </c>
      <c r="B2137" s="1" t="s">
        <v>87</v>
      </c>
      <c r="C2137" s="1">
        <v>2018</v>
      </c>
      <c r="D2137" s="1" t="s">
        <v>17435</v>
      </c>
      <c r="E2137" s="1" t="s">
        <v>17436</v>
      </c>
      <c r="F2137" s="1" t="s">
        <v>17437</v>
      </c>
      <c r="I2137" s="1" t="s">
        <v>17438</v>
      </c>
      <c r="J2137" s="1" t="s">
        <v>17439</v>
      </c>
      <c r="L2137" s="1">
        <v>2018</v>
      </c>
      <c r="M2137" s="2">
        <v>45288.505462962959</v>
      </c>
      <c r="N2137" s="2">
        <v>45288.505462962959</v>
      </c>
      <c r="P2137" s="1" t="s">
        <v>17440</v>
      </c>
      <c r="S2137" s="1">
        <v>185</v>
      </c>
      <c r="AF2137" s="1" t="s">
        <v>408</v>
      </c>
    </row>
    <row r="2138" spans="1:40" x14ac:dyDescent="0.35">
      <c r="A2138" s="1" t="s">
        <v>17441</v>
      </c>
      <c r="B2138" s="1" t="s">
        <v>87</v>
      </c>
      <c r="C2138" s="1">
        <v>2007</v>
      </c>
      <c r="D2138" s="1" t="s">
        <v>17442</v>
      </c>
      <c r="E2138" s="1" t="s">
        <v>17443</v>
      </c>
      <c r="F2138" s="1" t="s">
        <v>328</v>
      </c>
      <c r="H2138" s="1" t="s">
        <v>329</v>
      </c>
      <c r="I2138" s="1" t="s">
        <v>17444</v>
      </c>
      <c r="K2138" s="1" t="s">
        <v>17445</v>
      </c>
      <c r="L2138" s="1" t="s">
        <v>897</v>
      </c>
      <c r="M2138" s="2">
        <v>45288.500092592592</v>
      </c>
      <c r="N2138" s="2">
        <v>45288.723946759259</v>
      </c>
      <c r="P2138" s="1" t="s">
        <v>17446</v>
      </c>
      <c r="R2138" s="1">
        <v>8</v>
      </c>
      <c r="S2138" s="1">
        <v>70</v>
      </c>
      <c r="U2138" s="1" t="s">
        <v>334</v>
      </c>
      <c r="AC2138" s="1" t="s">
        <v>96</v>
      </c>
      <c r="AJ2138" s="1" t="s">
        <v>17447</v>
      </c>
      <c r="AN2138" s="1" t="s">
        <v>17448</v>
      </c>
    </row>
    <row r="2139" spans="1:40" x14ac:dyDescent="0.35">
      <c r="A2139" s="1" t="s">
        <v>17449</v>
      </c>
      <c r="B2139" s="1" t="s">
        <v>87</v>
      </c>
      <c r="C2139" s="1">
        <v>2022</v>
      </c>
      <c r="D2139" s="1" t="s">
        <v>17450</v>
      </c>
      <c r="E2139" s="1" t="s">
        <v>17451</v>
      </c>
      <c r="F2139" s="1" t="s">
        <v>10009</v>
      </c>
      <c r="H2139" s="1" t="s">
        <v>10010</v>
      </c>
      <c r="I2139" s="1" t="s">
        <v>17452</v>
      </c>
      <c r="K2139" s="1" t="s">
        <v>17453</v>
      </c>
      <c r="L2139" s="1">
        <v>2022</v>
      </c>
      <c r="M2139" s="2">
        <v>45288.513854166667</v>
      </c>
      <c r="N2139" s="2">
        <v>45288.513854166667</v>
      </c>
      <c r="P2139" s="1" t="s">
        <v>17454</v>
      </c>
      <c r="R2139" s="1">
        <v>4</v>
      </c>
      <c r="S2139" s="1">
        <v>58</v>
      </c>
      <c r="AG2139" s="1" t="s">
        <v>17455</v>
      </c>
    </row>
    <row r="2140" spans="1:40" x14ac:dyDescent="0.35">
      <c r="A2140" s="1" t="s">
        <v>17456</v>
      </c>
      <c r="B2140" s="1" t="s">
        <v>87</v>
      </c>
      <c r="C2140" s="1">
        <v>2023</v>
      </c>
      <c r="D2140" s="1" t="s">
        <v>17457</v>
      </c>
      <c r="E2140" s="1" t="s">
        <v>17458</v>
      </c>
      <c r="F2140" s="1" t="s">
        <v>17459</v>
      </c>
      <c r="H2140" s="1" t="s">
        <v>810</v>
      </c>
      <c r="I2140" s="1" t="s">
        <v>17460</v>
      </c>
      <c r="K2140" s="1" t="s">
        <v>17461</v>
      </c>
      <c r="L2140" s="3">
        <v>45262</v>
      </c>
      <c r="M2140" s="2">
        <v>45288.514537037037</v>
      </c>
      <c r="N2140" s="2">
        <v>45288.514537037037</v>
      </c>
      <c r="R2140" s="1">
        <v>1</v>
      </c>
      <c r="S2140" s="1">
        <v>15</v>
      </c>
      <c r="AG2140" s="1" t="s">
        <v>17462</v>
      </c>
    </row>
    <row r="2141" spans="1:40" x14ac:dyDescent="0.35">
      <c r="A2141" s="1" t="s">
        <v>17463</v>
      </c>
      <c r="B2141" s="1" t="s">
        <v>87</v>
      </c>
      <c r="C2141" s="1">
        <v>2018</v>
      </c>
      <c r="D2141" s="1" t="s">
        <v>17464</v>
      </c>
      <c r="E2141" s="1" t="s">
        <v>17465</v>
      </c>
      <c r="F2141" s="1" t="s">
        <v>17466</v>
      </c>
      <c r="H2141" s="1" t="s">
        <v>17467</v>
      </c>
      <c r="I2141" s="1" t="s">
        <v>17468</v>
      </c>
      <c r="K2141" s="1" t="s">
        <v>17469</v>
      </c>
      <c r="L2141" s="1" t="s">
        <v>5681</v>
      </c>
      <c r="M2141" s="2">
        <v>45288.500092592592</v>
      </c>
      <c r="N2141" s="2">
        <v>45288.639687499999</v>
      </c>
      <c r="P2141" s="1">
        <v>41</v>
      </c>
      <c r="R2141" s="1">
        <v>1</v>
      </c>
      <c r="S2141" s="1">
        <v>8</v>
      </c>
      <c r="U2141" s="1" t="s">
        <v>17466</v>
      </c>
      <c r="AC2141" s="1" t="s">
        <v>96</v>
      </c>
      <c r="AJ2141" s="1" t="s">
        <v>17470</v>
      </c>
      <c r="AN2141" s="1" t="s">
        <v>17471</v>
      </c>
    </row>
    <row r="2142" spans="1:40" x14ac:dyDescent="0.35">
      <c r="A2142" s="1" t="s">
        <v>17472</v>
      </c>
      <c r="B2142" s="1" t="s">
        <v>87</v>
      </c>
      <c r="C2142" s="1">
        <v>2007</v>
      </c>
      <c r="D2142" s="1" t="s">
        <v>17473</v>
      </c>
      <c r="E2142" s="1" t="s">
        <v>17474</v>
      </c>
      <c r="F2142" s="1" t="s">
        <v>2736</v>
      </c>
      <c r="H2142" s="1" t="s">
        <v>2737</v>
      </c>
      <c r="I2142" s="1" t="s">
        <v>17475</v>
      </c>
      <c r="K2142" s="1" t="s">
        <v>17476</v>
      </c>
      <c r="L2142" s="3">
        <v>39381</v>
      </c>
      <c r="M2142" s="2">
        <v>45288.500092592592</v>
      </c>
      <c r="N2142" s="2">
        <v>45288.638078703705</v>
      </c>
      <c r="P2142" s="1">
        <v>30</v>
      </c>
      <c r="R2142" s="1">
        <v>1</v>
      </c>
      <c r="S2142" s="1">
        <v>49</v>
      </c>
      <c r="U2142" s="1" t="s">
        <v>2740</v>
      </c>
      <c r="AC2142" s="1" t="s">
        <v>96</v>
      </c>
      <c r="AJ2142" s="1" t="s">
        <v>17477</v>
      </c>
      <c r="AN2142" s="1" t="s">
        <v>17478</v>
      </c>
    </row>
    <row r="2143" spans="1:40" x14ac:dyDescent="0.35">
      <c r="A2143" s="1" t="s">
        <v>17479</v>
      </c>
      <c r="B2143" s="1" t="s">
        <v>87</v>
      </c>
      <c r="C2143" s="1">
        <v>2012</v>
      </c>
      <c r="D2143" s="1" t="s">
        <v>17480</v>
      </c>
      <c r="E2143" s="1" t="s">
        <v>17481</v>
      </c>
      <c r="F2143" s="1" t="s">
        <v>1133</v>
      </c>
      <c r="H2143" s="1" t="s">
        <v>591</v>
      </c>
      <c r="I2143" s="1" t="s">
        <v>17482</v>
      </c>
      <c r="K2143" s="1" t="s">
        <v>17483</v>
      </c>
      <c r="L2143" s="1" t="s">
        <v>12518</v>
      </c>
      <c r="M2143" s="2">
        <v>45288.513842592591</v>
      </c>
      <c r="N2143" s="2">
        <v>45288.513842592591</v>
      </c>
      <c r="P2143" s="1" t="s">
        <v>17484</v>
      </c>
      <c r="R2143" s="1">
        <v>11</v>
      </c>
      <c r="S2143" s="1">
        <v>91</v>
      </c>
      <c r="AG2143" s="1" t="s">
        <v>17485</v>
      </c>
    </row>
    <row r="2144" spans="1:40" x14ac:dyDescent="0.35">
      <c r="A2144" s="1" t="s">
        <v>17486</v>
      </c>
      <c r="B2144" s="1" t="s">
        <v>87</v>
      </c>
      <c r="C2144" s="1">
        <v>2008</v>
      </c>
      <c r="D2144" s="1" t="s">
        <v>17487</v>
      </c>
      <c r="E2144" s="1" t="s">
        <v>17488</v>
      </c>
      <c r="F2144" s="1" t="s">
        <v>5991</v>
      </c>
      <c r="H2144" s="1" t="s">
        <v>5248</v>
      </c>
      <c r="I2144" s="1" t="s">
        <v>17489</v>
      </c>
      <c r="K2144" s="1" t="s">
        <v>17490</v>
      </c>
      <c r="L2144" s="1" t="s">
        <v>1437</v>
      </c>
      <c r="M2144" s="2">
        <v>45288.512858796297</v>
      </c>
      <c r="N2144" s="2">
        <v>45288.512858796297</v>
      </c>
      <c r="P2144" s="1" t="s">
        <v>11695</v>
      </c>
      <c r="R2144" s="1">
        <v>5</v>
      </c>
      <c r="S2144" s="1">
        <v>55</v>
      </c>
      <c r="AG2144" s="1" t="s">
        <v>17491</v>
      </c>
    </row>
    <row r="2145" spans="1:40" x14ac:dyDescent="0.35">
      <c r="A2145" s="1" t="s">
        <v>17492</v>
      </c>
      <c r="B2145" s="1" t="s">
        <v>87</v>
      </c>
      <c r="C2145" s="1">
        <v>2003</v>
      </c>
      <c r="D2145" s="1" t="s">
        <v>17493</v>
      </c>
      <c r="E2145" s="1" t="s">
        <v>17494</v>
      </c>
      <c r="F2145" s="1" t="s">
        <v>2981</v>
      </c>
      <c r="H2145" s="1" t="s">
        <v>6143</v>
      </c>
      <c r="I2145" s="1" t="s">
        <v>17495</v>
      </c>
      <c r="K2145" s="1" t="s">
        <v>17496</v>
      </c>
      <c r="L2145" s="1" t="s">
        <v>17497</v>
      </c>
      <c r="M2145" s="2">
        <v>45288.500092592592</v>
      </c>
      <c r="N2145" s="2">
        <v>45288.698067129626</v>
      </c>
      <c r="P2145" s="1" t="s">
        <v>17498</v>
      </c>
      <c r="R2145" s="1">
        <v>1</v>
      </c>
      <c r="S2145" s="1">
        <v>47</v>
      </c>
      <c r="U2145" s="1" t="s">
        <v>2986</v>
      </c>
      <c r="AC2145" s="1" t="s">
        <v>96</v>
      </c>
      <c r="AJ2145" s="1" t="s">
        <v>17499</v>
      </c>
      <c r="AN2145" s="1" t="s">
        <v>17500</v>
      </c>
    </row>
    <row r="2146" spans="1:40" x14ac:dyDescent="0.35">
      <c r="A2146" s="1" t="s">
        <v>17501</v>
      </c>
      <c r="B2146" s="1" t="s">
        <v>87</v>
      </c>
      <c r="C2146" s="1">
        <v>2020</v>
      </c>
      <c r="D2146" s="1" t="s">
        <v>17502</v>
      </c>
      <c r="E2146" s="1" t="s">
        <v>17503</v>
      </c>
      <c r="F2146" s="1" t="s">
        <v>2337</v>
      </c>
      <c r="H2146" s="1" t="s">
        <v>2338</v>
      </c>
      <c r="I2146" s="1" t="s">
        <v>17504</v>
      </c>
      <c r="K2146" s="1" t="s">
        <v>17505</v>
      </c>
      <c r="L2146" s="1">
        <v>2020</v>
      </c>
      <c r="M2146" s="2">
        <v>45288.500092592592</v>
      </c>
      <c r="N2146" s="2">
        <v>45288.617893518516</v>
      </c>
      <c r="P2146" s="1">
        <v>632</v>
      </c>
      <c r="S2146" s="1">
        <v>11</v>
      </c>
      <c r="U2146" s="1" t="s">
        <v>2341</v>
      </c>
      <c r="AC2146" s="1" t="s">
        <v>96</v>
      </c>
      <c r="AD2146" s="1" t="s">
        <v>17506</v>
      </c>
      <c r="AJ2146" s="1" t="s">
        <v>17507</v>
      </c>
      <c r="AN2146" s="1" t="s">
        <v>17508</v>
      </c>
    </row>
    <row r="2147" spans="1:40" x14ac:dyDescent="0.35">
      <c r="A2147" s="1" t="s">
        <v>17509</v>
      </c>
      <c r="B2147" s="1" t="s">
        <v>87</v>
      </c>
      <c r="C2147" s="1">
        <v>2013</v>
      </c>
      <c r="D2147" s="1" t="s">
        <v>17510</v>
      </c>
      <c r="E2147" s="1" t="s">
        <v>17511</v>
      </c>
      <c r="F2147" s="1" t="s">
        <v>507</v>
      </c>
      <c r="H2147" s="1" t="s">
        <v>591</v>
      </c>
      <c r="I2147" s="1" t="s">
        <v>17512</v>
      </c>
      <c r="K2147" s="1" t="s">
        <v>17513</v>
      </c>
      <c r="L2147" s="1" t="s">
        <v>6771</v>
      </c>
      <c r="M2147" s="2">
        <v>45288.500092592592</v>
      </c>
      <c r="N2147" s="2">
        <v>45288.70171296296</v>
      </c>
      <c r="P2147" s="1" t="s">
        <v>17514</v>
      </c>
      <c r="R2147" s="1">
        <v>5</v>
      </c>
      <c r="S2147" s="1">
        <v>92</v>
      </c>
      <c r="U2147" s="1" t="s">
        <v>512</v>
      </c>
      <c r="AC2147" s="1" t="s">
        <v>96</v>
      </c>
      <c r="AJ2147" s="1" t="s">
        <v>17515</v>
      </c>
      <c r="AN2147" s="1" t="s">
        <v>17516</v>
      </c>
    </row>
    <row r="2148" spans="1:40" x14ac:dyDescent="0.35">
      <c r="A2148" s="1" t="s">
        <v>17517</v>
      </c>
      <c r="B2148" s="1" t="s">
        <v>87</v>
      </c>
      <c r="C2148" s="1">
        <v>2001</v>
      </c>
      <c r="D2148" s="1" t="s">
        <v>17518</v>
      </c>
      <c r="E2148" s="1" t="s">
        <v>17519</v>
      </c>
      <c r="F2148" s="1" t="s">
        <v>17520</v>
      </c>
      <c r="J2148" s="1" t="s">
        <v>17521</v>
      </c>
      <c r="L2148" s="1">
        <v>2001</v>
      </c>
      <c r="M2148" s="2">
        <v>45288.507187499999</v>
      </c>
      <c r="N2148" s="2">
        <v>45288.507187499999</v>
      </c>
      <c r="P2148" s="1" t="s">
        <v>17522</v>
      </c>
      <c r="R2148" s="1">
        <v>4</v>
      </c>
      <c r="S2148" s="1">
        <v>1</v>
      </c>
      <c r="AF2148" s="1" t="s">
        <v>408</v>
      </c>
    </row>
    <row r="2149" spans="1:40" x14ac:dyDescent="0.35">
      <c r="A2149" s="1" t="s">
        <v>17523</v>
      </c>
      <c r="B2149" s="1" t="s">
        <v>87</v>
      </c>
      <c r="C2149" s="1">
        <v>1981</v>
      </c>
      <c r="D2149" s="1" t="s">
        <v>17524</v>
      </c>
      <c r="E2149" s="1" t="s">
        <v>17525</v>
      </c>
      <c r="F2149" s="1" t="s">
        <v>17242</v>
      </c>
      <c r="H2149" s="1" t="s">
        <v>17243</v>
      </c>
      <c r="I2149" s="1" t="s">
        <v>17526</v>
      </c>
      <c r="K2149" s="1" t="s">
        <v>17527</v>
      </c>
      <c r="L2149" s="1">
        <v>1981</v>
      </c>
      <c r="M2149" s="2">
        <v>45288.520289351851</v>
      </c>
      <c r="N2149" s="2">
        <v>45288.520289351851</v>
      </c>
      <c r="P2149" s="1" t="s">
        <v>4530</v>
      </c>
      <c r="R2149" s="1">
        <v>3</v>
      </c>
      <c r="S2149" s="1">
        <v>3</v>
      </c>
      <c r="U2149" s="1" t="s">
        <v>17247</v>
      </c>
      <c r="AC2149" s="1" t="s">
        <v>299</v>
      </c>
      <c r="AF2149" s="1" t="s">
        <v>440</v>
      </c>
      <c r="AG2149" s="1">
        <v>11062128</v>
      </c>
      <c r="AJ2149" s="1" t="s">
        <v>3330</v>
      </c>
      <c r="AN2149" s="1" t="s">
        <v>17528</v>
      </c>
    </row>
    <row r="2150" spans="1:40" x14ac:dyDescent="0.35">
      <c r="A2150" s="1" t="s">
        <v>17529</v>
      </c>
      <c r="B2150" s="1" t="s">
        <v>87</v>
      </c>
      <c r="C2150" s="1">
        <v>2015</v>
      </c>
      <c r="D2150" s="1" t="s">
        <v>17530</v>
      </c>
      <c r="E2150" s="1" t="s">
        <v>17531</v>
      </c>
      <c r="F2150" s="1" t="s">
        <v>610</v>
      </c>
      <c r="H2150" s="1" t="s">
        <v>611</v>
      </c>
      <c r="I2150" s="1" t="s">
        <v>17532</v>
      </c>
      <c r="K2150" s="1" t="s">
        <v>17533</v>
      </c>
      <c r="L2150" s="1" t="s">
        <v>5005</v>
      </c>
      <c r="M2150" s="2">
        <v>45288.500092592592</v>
      </c>
      <c r="N2150" s="2">
        <v>45288.710162037038</v>
      </c>
      <c r="P2150" s="1" t="s">
        <v>17534</v>
      </c>
      <c r="R2150" s="1">
        <v>3</v>
      </c>
      <c r="S2150" s="1">
        <v>80</v>
      </c>
      <c r="U2150" s="1" t="s">
        <v>616</v>
      </c>
      <c r="AC2150" s="1" t="s">
        <v>96</v>
      </c>
      <c r="AD2150" s="1" t="s">
        <v>17535</v>
      </c>
      <c r="AJ2150" s="1" t="s">
        <v>17536</v>
      </c>
      <c r="AN2150" s="1" t="s">
        <v>17537</v>
      </c>
    </row>
    <row r="2151" spans="1:40" x14ac:dyDescent="0.35">
      <c r="A2151" s="1" t="s">
        <v>17538</v>
      </c>
      <c r="B2151" s="1" t="s">
        <v>87</v>
      </c>
      <c r="C2151" s="1">
        <v>2013</v>
      </c>
      <c r="D2151" s="1" t="s">
        <v>17539</v>
      </c>
      <c r="E2151" s="1" t="s">
        <v>17540</v>
      </c>
      <c r="F2151" s="1" t="s">
        <v>507</v>
      </c>
      <c r="H2151" s="1" t="s">
        <v>591</v>
      </c>
      <c r="I2151" s="1" t="s">
        <v>17541</v>
      </c>
      <c r="K2151" s="1" t="s">
        <v>17542</v>
      </c>
      <c r="L2151" s="1" t="s">
        <v>7758</v>
      </c>
      <c r="M2151" s="2">
        <v>45288.500092592592</v>
      </c>
      <c r="N2151" s="2">
        <v>45288.68849537037</v>
      </c>
      <c r="P2151" s="1" t="s">
        <v>17543</v>
      </c>
      <c r="R2151" s="1">
        <v>8</v>
      </c>
      <c r="S2151" s="1">
        <v>92</v>
      </c>
      <c r="U2151" s="1" t="s">
        <v>512</v>
      </c>
      <c r="AC2151" s="1" t="s">
        <v>96</v>
      </c>
      <c r="AJ2151" s="1" t="s">
        <v>17544</v>
      </c>
      <c r="AN2151" s="1" t="s">
        <v>17545</v>
      </c>
    </row>
    <row r="2152" spans="1:40" x14ac:dyDescent="0.35">
      <c r="A2152" s="1" t="s">
        <v>17546</v>
      </c>
      <c r="B2152" s="1" t="s">
        <v>87</v>
      </c>
      <c r="C2152" s="1">
        <v>2022</v>
      </c>
      <c r="D2152" s="1" t="s">
        <v>17547</v>
      </c>
      <c r="E2152" s="1" t="s">
        <v>17548</v>
      </c>
      <c r="F2152" s="1" t="s">
        <v>4576</v>
      </c>
      <c r="H2152" s="1" t="s">
        <v>4577</v>
      </c>
      <c r="I2152" s="1" t="s">
        <v>17549</v>
      </c>
      <c r="K2152" s="1" t="s">
        <v>17550</v>
      </c>
      <c r="L2152" s="1" t="s">
        <v>5873</v>
      </c>
      <c r="M2152" s="2">
        <v>45288.51390046296</v>
      </c>
      <c r="N2152" s="2">
        <v>45288.51390046296</v>
      </c>
      <c r="R2152" s="1">
        <v>5</v>
      </c>
      <c r="S2152" s="1">
        <v>88</v>
      </c>
      <c r="AG2152" s="1" t="s">
        <v>17551</v>
      </c>
    </row>
    <row r="2153" spans="1:40" x14ac:dyDescent="0.35">
      <c r="A2153" s="1" t="s">
        <v>17552</v>
      </c>
      <c r="B2153" s="1" t="s">
        <v>87</v>
      </c>
      <c r="C2153" s="1">
        <v>2007</v>
      </c>
      <c r="D2153" s="1" t="s">
        <v>17553</v>
      </c>
      <c r="E2153" s="1" t="s">
        <v>17554</v>
      </c>
      <c r="F2153" s="1" t="s">
        <v>1933</v>
      </c>
      <c r="H2153" s="1" t="s">
        <v>329</v>
      </c>
      <c r="I2153" s="1" t="s">
        <v>17555</v>
      </c>
      <c r="K2153" s="1" t="s">
        <v>17556</v>
      </c>
      <c r="L2153" s="1">
        <v>2007</v>
      </c>
      <c r="M2153" s="2">
        <v>45288.518460648149</v>
      </c>
      <c r="N2153" s="2">
        <v>45288.518460648149</v>
      </c>
      <c r="P2153" s="1" t="s">
        <v>17557</v>
      </c>
      <c r="R2153" s="1">
        <v>9</v>
      </c>
      <c r="S2153" s="1">
        <v>70</v>
      </c>
      <c r="U2153" s="1" t="s">
        <v>1937</v>
      </c>
      <c r="AC2153" s="1" t="s">
        <v>299</v>
      </c>
      <c r="AF2153" s="1" t="s">
        <v>300</v>
      </c>
      <c r="AG2153" s="1">
        <v>47479842</v>
      </c>
      <c r="AJ2153" s="1" t="s">
        <v>1938</v>
      </c>
      <c r="AN2153" s="1" t="s">
        <v>17558</v>
      </c>
    </row>
    <row r="2154" spans="1:40" x14ac:dyDescent="0.35">
      <c r="A2154" s="1" t="s">
        <v>17559</v>
      </c>
      <c r="B2154" s="1" t="s">
        <v>87</v>
      </c>
      <c r="C2154" s="1">
        <v>2003</v>
      </c>
      <c r="D2154" s="1" t="s">
        <v>17560</v>
      </c>
      <c r="E2154" s="1" t="s">
        <v>17561</v>
      </c>
      <c r="F2154" s="1" t="s">
        <v>690</v>
      </c>
      <c r="H2154" s="1" t="s">
        <v>691</v>
      </c>
      <c r="I2154" s="1" t="s">
        <v>17562</v>
      </c>
      <c r="K2154" s="1" t="s">
        <v>17563</v>
      </c>
      <c r="L2154" s="1" t="s">
        <v>17564</v>
      </c>
      <c r="M2154" s="2">
        <v>45288.500092592592</v>
      </c>
      <c r="N2154" s="2">
        <v>45288.594351851854</v>
      </c>
      <c r="P2154" s="1" t="s">
        <v>17565</v>
      </c>
      <c r="R2154" s="1">
        <v>3</v>
      </c>
      <c r="S2154" s="1">
        <v>130</v>
      </c>
      <c r="U2154" s="1" t="s">
        <v>696</v>
      </c>
      <c r="AC2154" s="1" t="s">
        <v>96</v>
      </c>
      <c r="AJ2154" s="1" t="s">
        <v>17566</v>
      </c>
      <c r="AN2154" s="1" t="s">
        <v>17567</v>
      </c>
    </row>
    <row r="2155" spans="1:40" x14ac:dyDescent="0.35">
      <c r="A2155" s="1" t="s">
        <v>17568</v>
      </c>
      <c r="B2155" s="1" t="s">
        <v>87</v>
      </c>
      <c r="C2155" s="1">
        <v>2007</v>
      </c>
      <c r="D2155" s="1" t="s">
        <v>17569</v>
      </c>
      <c r="E2155" s="1" t="s">
        <v>17570</v>
      </c>
      <c r="F2155" s="1" t="s">
        <v>15694</v>
      </c>
      <c r="I2155" s="1" t="s">
        <v>17571</v>
      </c>
      <c r="J2155" s="1" t="s">
        <v>17572</v>
      </c>
      <c r="L2155" s="1">
        <v>2007</v>
      </c>
      <c r="M2155" s="2">
        <v>45288.506782407407</v>
      </c>
      <c r="N2155" s="2">
        <v>45288.7346875</v>
      </c>
      <c r="P2155" s="1" t="s">
        <v>17573</v>
      </c>
      <c r="R2155" s="4">
        <v>44958</v>
      </c>
      <c r="S2155" s="1">
        <v>135</v>
      </c>
      <c r="AF2155" s="1" t="s">
        <v>408</v>
      </c>
    </row>
    <row r="2156" spans="1:40" x14ac:dyDescent="0.35">
      <c r="A2156" s="1" t="s">
        <v>17574</v>
      </c>
      <c r="B2156" s="1" t="s">
        <v>87</v>
      </c>
      <c r="C2156" s="1">
        <v>2006</v>
      </c>
      <c r="D2156" s="1" t="s">
        <v>17575</v>
      </c>
      <c r="E2156" s="1" t="s">
        <v>11652</v>
      </c>
      <c r="F2156" s="1" t="s">
        <v>5233</v>
      </c>
      <c r="J2156" s="1" t="s">
        <v>17576</v>
      </c>
      <c r="L2156" s="1">
        <v>2006</v>
      </c>
      <c r="M2156" s="2">
        <v>45288.50681712963</v>
      </c>
      <c r="N2156" s="2">
        <v>45288.588067129633</v>
      </c>
      <c r="P2156" s="1" t="s">
        <v>887</v>
      </c>
      <c r="R2156" s="4">
        <v>45082</v>
      </c>
      <c r="S2156" s="1">
        <v>119</v>
      </c>
      <c r="V2156" s="1" t="s">
        <v>17577</v>
      </c>
      <c r="AF2156" s="1" t="s">
        <v>408</v>
      </c>
    </row>
    <row r="2157" spans="1:40" x14ac:dyDescent="0.35">
      <c r="A2157" s="1" t="s">
        <v>17578</v>
      </c>
      <c r="B2157" s="1" t="s">
        <v>87</v>
      </c>
      <c r="C2157" s="1">
        <v>1994</v>
      </c>
      <c r="D2157" s="1" t="s">
        <v>17579</v>
      </c>
      <c r="E2157" s="1" t="s">
        <v>17580</v>
      </c>
      <c r="F2157" s="1" t="s">
        <v>2265</v>
      </c>
      <c r="I2157" s="1" t="s">
        <v>17581</v>
      </c>
      <c r="J2157" s="1" t="s">
        <v>17582</v>
      </c>
      <c r="L2157" s="1">
        <v>1994</v>
      </c>
      <c r="M2157" s="2">
        <v>45288.507349537038</v>
      </c>
      <c r="N2157" s="2">
        <v>45288.507349537038</v>
      </c>
      <c r="P2157" s="1" t="s">
        <v>17583</v>
      </c>
      <c r="R2157" s="1">
        <v>1</v>
      </c>
      <c r="S2157" s="1">
        <v>11</v>
      </c>
      <c r="AF2157" s="1" t="s">
        <v>408</v>
      </c>
    </row>
    <row r="2158" spans="1:40" x14ac:dyDescent="0.35">
      <c r="A2158" s="1" t="s">
        <v>17584</v>
      </c>
      <c r="B2158" s="1" t="s">
        <v>87</v>
      </c>
      <c r="C2158" s="1">
        <v>2017</v>
      </c>
      <c r="D2158" s="1" t="s">
        <v>17585</v>
      </c>
      <c r="E2158" s="1" t="s">
        <v>17586</v>
      </c>
      <c r="F2158" s="1" t="s">
        <v>2337</v>
      </c>
      <c r="H2158" s="1" t="s">
        <v>2338</v>
      </c>
      <c r="I2158" s="1" t="s">
        <v>17587</v>
      </c>
      <c r="K2158" s="1" t="s">
        <v>17588</v>
      </c>
      <c r="L2158" s="1">
        <v>2017</v>
      </c>
      <c r="M2158" s="2">
        <v>45288.500092592592</v>
      </c>
      <c r="N2158" s="2">
        <v>45288.673125000001</v>
      </c>
      <c r="P2158" s="1">
        <v>828</v>
      </c>
      <c r="S2158" s="1">
        <v>8</v>
      </c>
      <c r="U2158" s="1" t="s">
        <v>2341</v>
      </c>
      <c r="AC2158" s="1" t="s">
        <v>96</v>
      </c>
      <c r="AJ2158" s="1" t="s">
        <v>17589</v>
      </c>
      <c r="AN2158" s="1" t="s">
        <v>17590</v>
      </c>
    </row>
    <row r="2159" spans="1:40" x14ac:dyDescent="0.35">
      <c r="A2159" s="1" t="s">
        <v>17591</v>
      </c>
      <c r="B2159" s="1" t="s">
        <v>87</v>
      </c>
      <c r="C2159" s="1">
        <v>2023</v>
      </c>
      <c r="D2159" s="1" t="s">
        <v>17592</v>
      </c>
      <c r="E2159" s="1" t="s">
        <v>17593</v>
      </c>
      <c r="F2159" s="1" t="s">
        <v>1619</v>
      </c>
      <c r="H2159" s="1" t="s">
        <v>1620</v>
      </c>
      <c r="I2159" s="1" t="s">
        <v>17594</v>
      </c>
      <c r="K2159" s="1" t="s">
        <v>17595</v>
      </c>
      <c r="L2159" s="3">
        <v>45272</v>
      </c>
      <c r="M2159" s="2">
        <v>45288.500092592592</v>
      </c>
      <c r="N2159" s="2">
        <v>45288.731030092589</v>
      </c>
      <c r="P2159" s="1" t="s">
        <v>17596</v>
      </c>
      <c r="R2159" s="1">
        <v>6</v>
      </c>
      <c r="S2159" s="1">
        <v>11</v>
      </c>
      <c r="U2159" s="1" t="s">
        <v>1624</v>
      </c>
      <c r="AC2159" s="1" t="s">
        <v>96</v>
      </c>
      <c r="AJ2159" s="1" t="s">
        <v>17597</v>
      </c>
      <c r="AN2159" s="1" t="s">
        <v>17598</v>
      </c>
    </row>
    <row r="2160" spans="1:40" x14ac:dyDescent="0.35">
      <c r="A2160" s="1" t="s">
        <v>17599</v>
      </c>
      <c r="B2160" s="1" t="s">
        <v>87</v>
      </c>
      <c r="C2160" s="1">
        <v>2020</v>
      </c>
      <c r="D2160" s="1" t="s">
        <v>17600</v>
      </c>
      <c r="E2160" s="1" t="s">
        <v>17601</v>
      </c>
      <c r="F2160" s="1" t="s">
        <v>1133</v>
      </c>
      <c r="H2160" s="1" t="s">
        <v>4468</v>
      </c>
      <c r="I2160" s="1" t="s">
        <v>17602</v>
      </c>
      <c r="K2160" s="1" t="s">
        <v>17603</v>
      </c>
      <c r="L2160" s="1" t="s">
        <v>7970</v>
      </c>
      <c r="M2160" s="2">
        <v>45288.513124999998</v>
      </c>
      <c r="N2160" s="2">
        <v>45288.513124999998</v>
      </c>
      <c r="P2160" s="1" t="s">
        <v>17604</v>
      </c>
      <c r="R2160" s="1">
        <v>7</v>
      </c>
      <c r="S2160" s="1">
        <v>99</v>
      </c>
      <c r="AG2160" s="1" t="s">
        <v>17605</v>
      </c>
    </row>
    <row r="2161" spans="1:40" x14ac:dyDescent="0.35">
      <c r="A2161" s="1" t="s">
        <v>17606</v>
      </c>
      <c r="B2161" s="1" t="s">
        <v>87</v>
      </c>
      <c r="C2161" s="1">
        <v>2017</v>
      </c>
      <c r="D2161" s="1" t="s">
        <v>17607</v>
      </c>
      <c r="E2161" s="1" t="s">
        <v>17608</v>
      </c>
      <c r="F2161" s="1" t="s">
        <v>910</v>
      </c>
      <c r="H2161" s="1" t="s">
        <v>1088</v>
      </c>
      <c r="I2161" s="1" t="s">
        <v>17609</v>
      </c>
      <c r="K2161" s="1" t="s">
        <v>17610</v>
      </c>
      <c r="L2161" s="3">
        <v>42905</v>
      </c>
      <c r="M2161" s="2">
        <v>45288.500092592592</v>
      </c>
      <c r="N2161" s="2">
        <v>45288.689293981479</v>
      </c>
      <c r="P2161" s="1" t="s">
        <v>3683</v>
      </c>
      <c r="S2161" s="1">
        <v>251</v>
      </c>
      <c r="U2161" s="1" t="s">
        <v>915</v>
      </c>
      <c r="AC2161" s="1" t="s">
        <v>96</v>
      </c>
      <c r="AD2161" s="1" t="s">
        <v>7168</v>
      </c>
      <c r="AJ2161" s="1" t="s">
        <v>17611</v>
      </c>
      <c r="AN2161" s="1" t="s">
        <v>17612</v>
      </c>
    </row>
    <row r="2162" spans="1:40" x14ac:dyDescent="0.35">
      <c r="A2162" s="1" t="s">
        <v>17613</v>
      </c>
      <c r="B2162" s="1" t="s">
        <v>87</v>
      </c>
      <c r="C2162" s="1">
        <v>2010</v>
      </c>
      <c r="D2162" s="1" t="s">
        <v>17614</v>
      </c>
      <c r="E2162" s="1" t="s">
        <v>17615</v>
      </c>
      <c r="F2162" s="1" t="s">
        <v>17616</v>
      </c>
      <c r="H2162" s="1" t="s">
        <v>3531</v>
      </c>
      <c r="I2162" s="1" t="s">
        <v>17617</v>
      </c>
      <c r="K2162" s="1" t="s">
        <v>17618</v>
      </c>
      <c r="L2162" s="1" t="s">
        <v>2118</v>
      </c>
      <c r="M2162" s="2">
        <v>45288.500092592592</v>
      </c>
      <c r="N2162" s="2">
        <v>45288.63480324074</v>
      </c>
      <c r="P2162" s="1" t="s">
        <v>17619</v>
      </c>
      <c r="R2162" s="1">
        <v>8</v>
      </c>
      <c r="S2162" s="1">
        <v>67</v>
      </c>
      <c r="U2162" s="1" t="s">
        <v>17620</v>
      </c>
      <c r="AC2162" s="1" t="s">
        <v>96</v>
      </c>
      <c r="AJ2162" s="1" t="s">
        <v>17621</v>
      </c>
      <c r="AN2162" s="1" t="s">
        <v>17622</v>
      </c>
    </row>
    <row r="2163" spans="1:40" x14ac:dyDescent="0.35">
      <c r="A2163" s="1" t="s">
        <v>17623</v>
      </c>
      <c r="B2163" s="1" t="s">
        <v>87</v>
      </c>
      <c r="C2163" s="1">
        <v>1997</v>
      </c>
      <c r="D2163" s="1" t="s">
        <v>17624</v>
      </c>
      <c r="E2163" s="1" t="s">
        <v>17625</v>
      </c>
      <c r="F2163" s="1" t="s">
        <v>716</v>
      </c>
      <c r="H2163" s="1" t="s">
        <v>717</v>
      </c>
      <c r="I2163" s="1" t="s">
        <v>17626</v>
      </c>
      <c r="K2163" s="1" t="s">
        <v>17627</v>
      </c>
      <c r="L2163" s="1" t="s">
        <v>12501</v>
      </c>
      <c r="M2163" s="2">
        <v>45288.500092592592</v>
      </c>
      <c r="N2163" s="2">
        <v>45288.500092592592</v>
      </c>
      <c r="P2163" s="1" t="s">
        <v>17628</v>
      </c>
      <c r="R2163" s="1">
        <v>3</v>
      </c>
      <c r="S2163" s="1">
        <v>11</v>
      </c>
      <c r="U2163" s="1" t="s">
        <v>722</v>
      </c>
      <c r="AC2163" s="1" t="s">
        <v>96</v>
      </c>
      <c r="AJ2163" s="1" t="s">
        <v>17629</v>
      </c>
      <c r="AN2163" s="1" t="s">
        <v>17630</v>
      </c>
    </row>
    <row r="2164" spans="1:40" x14ac:dyDescent="0.35">
      <c r="A2164" s="1" t="s">
        <v>17631</v>
      </c>
      <c r="B2164" s="1" t="s">
        <v>87</v>
      </c>
      <c r="C2164" s="1">
        <v>2020</v>
      </c>
      <c r="D2164" s="1" t="s">
        <v>17632</v>
      </c>
      <c r="E2164" s="1" t="s">
        <v>17633</v>
      </c>
      <c r="F2164" s="1" t="s">
        <v>318</v>
      </c>
      <c r="H2164" s="1" t="s">
        <v>319</v>
      </c>
      <c r="I2164" s="1" t="s">
        <v>17634</v>
      </c>
      <c r="K2164" s="1" t="s">
        <v>17635</v>
      </c>
      <c r="L2164" s="3">
        <v>43891</v>
      </c>
      <c r="M2164" s="2">
        <v>45288.51390046296</v>
      </c>
      <c r="N2164" s="2">
        <v>45288.51390046296</v>
      </c>
      <c r="P2164" s="1" t="s">
        <v>17636</v>
      </c>
      <c r="R2164" s="1">
        <v>3</v>
      </c>
      <c r="S2164" s="1">
        <v>17</v>
      </c>
      <c r="AG2164" s="1" t="s">
        <v>17637</v>
      </c>
    </row>
    <row r="2165" spans="1:40" x14ac:dyDescent="0.35">
      <c r="A2165" s="1" t="s">
        <v>17638</v>
      </c>
      <c r="B2165" s="1" t="s">
        <v>87</v>
      </c>
      <c r="C2165" s="1">
        <v>2010</v>
      </c>
      <c r="D2165" s="1" t="s">
        <v>17639</v>
      </c>
      <c r="E2165" s="1" t="s">
        <v>17640</v>
      </c>
      <c r="F2165" s="1" t="s">
        <v>17641</v>
      </c>
      <c r="H2165" s="1" t="s">
        <v>17642</v>
      </c>
      <c r="I2165" s="1" t="s">
        <v>17643</v>
      </c>
      <c r="K2165" s="1" t="s">
        <v>17644</v>
      </c>
      <c r="L2165" s="3">
        <v>40302</v>
      </c>
      <c r="M2165" s="2">
        <v>45288.500092592592</v>
      </c>
      <c r="N2165" s="2">
        <v>45288.500092592592</v>
      </c>
      <c r="P2165" s="1" t="s">
        <v>17645</v>
      </c>
      <c r="R2165" s="1">
        <v>2</v>
      </c>
      <c r="S2165" s="1">
        <v>4</v>
      </c>
      <c r="U2165" s="1" t="s">
        <v>17646</v>
      </c>
      <c r="AC2165" s="1" t="s">
        <v>96</v>
      </c>
      <c r="AJ2165" s="1" t="s">
        <v>17647</v>
      </c>
    </row>
    <row r="2166" spans="1:40" x14ac:dyDescent="0.35">
      <c r="A2166" s="1" t="s">
        <v>17648</v>
      </c>
      <c r="B2166" s="1" t="s">
        <v>87</v>
      </c>
      <c r="C2166" s="1">
        <v>2017</v>
      </c>
      <c r="D2166" s="1" t="s">
        <v>17649</v>
      </c>
      <c r="E2166" s="1" t="s">
        <v>17650</v>
      </c>
      <c r="F2166" s="1" t="s">
        <v>690</v>
      </c>
      <c r="H2166" s="1" t="s">
        <v>1213</v>
      </c>
      <c r="I2166" s="1" t="s">
        <v>17651</v>
      </c>
      <c r="K2166" s="1" t="s">
        <v>17652</v>
      </c>
      <c r="L2166" s="1" t="s">
        <v>11304</v>
      </c>
      <c r="M2166" s="2">
        <v>45288.500092592592</v>
      </c>
      <c r="N2166" s="2">
        <v>45288.672893518517</v>
      </c>
      <c r="P2166" s="1" t="s">
        <v>17653</v>
      </c>
      <c r="R2166" s="1">
        <v>3</v>
      </c>
      <c r="S2166" s="1">
        <v>145</v>
      </c>
      <c r="U2166" s="1" t="s">
        <v>696</v>
      </c>
      <c r="AC2166" s="1" t="s">
        <v>96</v>
      </c>
      <c r="AJ2166" s="1" t="s">
        <v>17654</v>
      </c>
      <c r="AN2166" s="1" t="s">
        <v>17655</v>
      </c>
    </row>
    <row r="2167" spans="1:40" x14ac:dyDescent="0.35">
      <c r="A2167" s="1" t="s">
        <v>17656</v>
      </c>
      <c r="B2167" s="1" t="s">
        <v>87</v>
      </c>
      <c r="C2167" s="1">
        <v>2001</v>
      </c>
      <c r="D2167" s="1" t="s">
        <v>17657</v>
      </c>
      <c r="E2167" s="1" t="s">
        <v>17658</v>
      </c>
      <c r="F2167" s="1" t="s">
        <v>328</v>
      </c>
      <c r="H2167" s="1" t="s">
        <v>329</v>
      </c>
      <c r="I2167" s="1" t="s">
        <v>17659</v>
      </c>
      <c r="K2167" s="1" t="s">
        <v>17660</v>
      </c>
      <c r="L2167" s="1" t="s">
        <v>13775</v>
      </c>
      <c r="M2167" s="2">
        <v>45288.500092592592</v>
      </c>
      <c r="N2167" s="2">
        <v>45288.500092592592</v>
      </c>
      <c r="P2167" s="1" t="s">
        <v>17661</v>
      </c>
      <c r="R2167" s="1">
        <v>11</v>
      </c>
      <c r="S2167" s="1">
        <v>64</v>
      </c>
      <c r="U2167" s="1" t="s">
        <v>334</v>
      </c>
      <c r="AC2167" s="1" t="s">
        <v>96</v>
      </c>
      <c r="AJ2167" s="1" t="s">
        <v>17662</v>
      </c>
      <c r="AN2167" s="1" t="s">
        <v>17663</v>
      </c>
    </row>
    <row r="2168" spans="1:40" x14ac:dyDescent="0.35">
      <c r="A2168" s="1" t="s">
        <v>17664</v>
      </c>
      <c r="B2168" s="1" t="s">
        <v>653</v>
      </c>
      <c r="C2168" s="1">
        <v>2012</v>
      </c>
      <c r="D2168" s="1" t="s">
        <v>17665</v>
      </c>
      <c r="E2168" s="1" t="s">
        <v>17666</v>
      </c>
      <c r="F2168" s="1" t="s">
        <v>17667</v>
      </c>
      <c r="J2168" s="1" t="s">
        <v>17668</v>
      </c>
      <c r="L2168" s="1">
        <v>2012</v>
      </c>
      <c r="M2168" s="2">
        <v>45288.506226851852</v>
      </c>
      <c r="N2168" s="2">
        <v>45288.506226851852</v>
      </c>
      <c r="P2168" s="1" t="s">
        <v>17669</v>
      </c>
      <c r="AF2168" s="1" t="s">
        <v>408</v>
      </c>
      <c r="AJ2168" s="1" t="s">
        <v>17670</v>
      </c>
    </row>
    <row r="2169" spans="1:40" x14ac:dyDescent="0.35">
      <c r="A2169" s="1" t="s">
        <v>17671</v>
      </c>
      <c r="B2169" s="1" t="s">
        <v>87</v>
      </c>
      <c r="C2169" s="1">
        <v>2019</v>
      </c>
      <c r="D2169" s="1" t="s">
        <v>17672</v>
      </c>
      <c r="E2169" s="1" t="s">
        <v>17673</v>
      </c>
      <c r="F2169" s="1" t="s">
        <v>17674</v>
      </c>
      <c r="H2169" s="1" t="s">
        <v>17675</v>
      </c>
      <c r="I2169" s="1" t="s">
        <v>17676</v>
      </c>
      <c r="K2169" s="1" t="s">
        <v>17677</v>
      </c>
      <c r="L2169" s="3">
        <v>43487</v>
      </c>
      <c r="M2169" s="2">
        <v>45288.500092592592</v>
      </c>
      <c r="N2169" s="2">
        <v>45288.719942129632</v>
      </c>
      <c r="P2169" s="1" t="s">
        <v>17678</v>
      </c>
      <c r="R2169" s="1">
        <v>1</v>
      </c>
      <c r="S2169" s="1">
        <v>10</v>
      </c>
      <c r="U2169" s="1" t="s">
        <v>17679</v>
      </c>
      <c r="AC2169" s="1" t="s">
        <v>96</v>
      </c>
      <c r="AJ2169" s="1" t="s">
        <v>17680</v>
      </c>
      <c r="AN2169" s="1" t="s">
        <v>17681</v>
      </c>
    </row>
    <row r="2170" spans="1:40" x14ac:dyDescent="0.35">
      <c r="A2170" s="1" t="s">
        <v>17682</v>
      </c>
      <c r="B2170" s="1" t="s">
        <v>87</v>
      </c>
      <c r="C2170" s="1">
        <v>2022</v>
      </c>
      <c r="D2170" s="1" t="s">
        <v>17683</v>
      </c>
      <c r="E2170" s="1" t="s">
        <v>17684</v>
      </c>
      <c r="F2170" s="1" t="s">
        <v>765</v>
      </c>
      <c r="H2170" s="1" t="s">
        <v>766</v>
      </c>
      <c r="I2170" s="1" t="s">
        <v>17685</v>
      </c>
      <c r="K2170" s="1" t="s">
        <v>17686</v>
      </c>
      <c r="L2170" s="1" t="s">
        <v>5493</v>
      </c>
      <c r="M2170" s="2">
        <v>45288.500092592592</v>
      </c>
      <c r="N2170" s="2">
        <v>45288.715104166666</v>
      </c>
      <c r="P2170" s="1" t="s">
        <v>17687</v>
      </c>
      <c r="R2170" s="1">
        <v>1</v>
      </c>
      <c r="S2170" s="1">
        <v>132</v>
      </c>
      <c r="U2170" s="1" t="s">
        <v>771</v>
      </c>
      <c r="AC2170" s="1" t="s">
        <v>96</v>
      </c>
      <c r="AD2170" s="1" t="s">
        <v>17688</v>
      </c>
      <c r="AJ2170" s="1" t="s">
        <v>17689</v>
      </c>
      <c r="AN2170" s="1" t="s">
        <v>17690</v>
      </c>
    </row>
    <row r="2171" spans="1:40" x14ac:dyDescent="0.35">
      <c r="A2171" s="1" t="s">
        <v>17691</v>
      </c>
      <c r="B2171" s="1" t="s">
        <v>87</v>
      </c>
      <c r="C2171" s="1">
        <v>2020</v>
      </c>
      <c r="D2171" s="1" t="s">
        <v>17692</v>
      </c>
      <c r="E2171" s="1" t="s">
        <v>17693</v>
      </c>
      <c r="F2171" s="1" t="s">
        <v>809</v>
      </c>
      <c r="H2171" s="1" t="s">
        <v>810</v>
      </c>
      <c r="I2171" s="1" t="s">
        <v>17694</v>
      </c>
      <c r="K2171" s="1" t="s">
        <v>17695</v>
      </c>
      <c r="L2171" s="1">
        <v>2020</v>
      </c>
      <c r="M2171" s="2">
        <v>45288.500092592592</v>
      </c>
      <c r="N2171" s="2">
        <v>45288.500092592592</v>
      </c>
      <c r="P2171" s="1">
        <v>18</v>
      </c>
      <c r="S2171" s="1">
        <v>12</v>
      </c>
      <c r="U2171" s="1" t="s">
        <v>813</v>
      </c>
      <c r="AC2171" s="1" t="s">
        <v>96</v>
      </c>
      <c r="AD2171" s="1" t="s">
        <v>1738</v>
      </c>
      <c r="AJ2171" s="1" t="s">
        <v>17696</v>
      </c>
      <c r="AN2171" s="1" t="s">
        <v>17697</v>
      </c>
    </row>
    <row r="2172" spans="1:40" x14ac:dyDescent="0.35">
      <c r="A2172" s="1" t="s">
        <v>17698</v>
      </c>
      <c r="B2172" s="1" t="s">
        <v>87</v>
      </c>
      <c r="C2172" s="1">
        <v>2016</v>
      </c>
      <c r="D2172" s="1" t="s">
        <v>17699</v>
      </c>
      <c r="E2172" s="1" t="s">
        <v>17700</v>
      </c>
      <c r="F2172" s="1" t="s">
        <v>8794</v>
      </c>
      <c r="H2172" s="1" t="s">
        <v>17701</v>
      </c>
      <c r="I2172" s="1" t="s">
        <v>17702</v>
      </c>
      <c r="K2172" s="1" t="s">
        <v>17703</v>
      </c>
      <c r="L2172" s="1" t="s">
        <v>7015</v>
      </c>
      <c r="M2172" s="2">
        <v>45288.500092592592</v>
      </c>
      <c r="N2172" s="2">
        <v>45288.609895833331</v>
      </c>
      <c r="P2172" s="1" t="s">
        <v>17704</v>
      </c>
      <c r="S2172" s="1">
        <v>211</v>
      </c>
      <c r="U2172" s="1" t="s">
        <v>8800</v>
      </c>
      <c r="AC2172" s="1" t="s">
        <v>96</v>
      </c>
      <c r="AD2172" s="1" t="s">
        <v>17705</v>
      </c>
      <c r="AJ2172" s="1" t="s">
        <v>17706</v>
      </c>
      <c r="AN2172" s="1" t="s">
        <v>17707</v>
      </c>
    </row>
    <row r="2173" spans="1:40" x14ac:dyDescent="0.35">
      <c r="A2173" s="1" t="s">
        <v>17708</v>
      </c>
      <c r="B2173" s="1" t="s">
        <v>653</v>
      </c>
      <c r="C2173" s="1">
        <v>2023</v>
      </c>
      <c r="D2173" s="1" t="s">
        <v>17709</v>
      </c>
      <c r="E2173" s="1" t="s">
        <v>17710</v>
      </c>
      <c r="F2173" s="1" t="s">
        <v>17711</v>
      </c>
      <c r="J2173" s="1" t="s">
        <v>17712</v>
      </c>
      <c r="L2173" s="1">
        <v>2023</v>
      </c>
      <c r="M2173" s="2">
        <v>45288.50472222222</v>
      </c>
      <c r="N2173" s="2">
        <v>45288.50472222222</v>
      </c>
      <c r="P2173" s="1" t="s">
        <v>17713</v>
      </c>
      <c r="AF2173" s="1" t="s">
        <v>408</v>
      </c>
      <c r="AJ2173" s="1" t="s">
        <v>17714</v>
      </c>
    </row>
    <row r="2174" spans="1:40" x14ac:dyDescent="0.35">
      <c r="A2174" s="1" t="s">
        <v>17715</v>
      </c>
      <c r="B2174" s="1" t="s">
        <v>87</v>
      </c>
      <c r="C2174" s="1">
        <v>2003</v>
      </c>
      <c r="D2174" s="1" t="s">
        <v>17716</v>
      </c>
      <c r="E2174" s="1" t="s">
        <v>17717</v>
      </c>
      <c r="F2174" s="1" t="s">
        <v>17718</v>
      </c>
      <c r="I2174" s="1" t="s">
        <v>17719</v>
      </c>
      <c r="J2174" s="1" t="s">
        <v>17720</v>
      </c>
      <c r="L2174" s="1">
        <v>2003</v>
      </c>
      <c r="M2174" s="2">
        <v>45288.507094907407</v>
      </c>
      <c r="N2174" s="2">
        <v>45288.724143518521</v>
      </c>
      <c r="P2174" s="1" t="s">
        <v>17721</v>
      </c>
      <c r="R2174" s="1">
        <v>5</v>
      </c>
      <c r="S2174" s="1">
        <v>26</v>
      </c>
      <c r="AF2174" s="1" t="s">
        <v>408</v>
      </c>
    </row>
    <row r="2175" spans="1:40" x14ac:dyDescent="0.35">
      <c r="A2175" s="1" t="s">
        <v>17722</v>
      </c>
      <c r="B2175" s="1" t="s">
        <v>87</v>
      </c>
      <c r="C2175" s="1">
        <v>2018</v>
      </c>
      <c r="D2175" s="1" t="s">
        <v>17723</v>
      </c>
      <c r="E2175" s="1" t="s">
        <v>17724</v>
      </c>
      <c r="F2175" s="1" t="s">
        <v>17725</v>
      </c>
      <c r="H2175" s="1" t="s">
        <v>17726</v>
      </c>
      <c r="I2175" s="1" t="s">
        <v>17727</v>
      </c>
      <c r="K2175" s="1" t="s">
        <v>17728</v>
      </c>
      <c r="L2175" s="3">
        <v>43404</v>
      </c>
      <c r="M2175" s="2">
        <v>45288.500092592592</v>
      </c>
      <c r="N2175" s="2">
        <v>45288.642858796295</v>
      </c>
      <c r="P2175" s="1" t="s">
        <v>15637</v>
      </c>
      <c r="S2175" s="1">
        <v>1029</v>
      </c>
      <c r="U2175" s="1" t="s">
        <v>17729</v>
      </c>
      <c r="AC2175" s="1" t="s">
        <v>96</v>
      </c>
      <c r="AD2175" s="1" t="s">
        <v>1777</v>
      </c>
      <c r="AJ2175" s="1" t="s">
        <v>17730</v>
      </c>
      <c r="AN2175" s="1" t="s">
        <v>17731</v>
      </c>
    </row>
    <row r="2176" spans="1:40" x14ac:dyDescent="0.35">
      <c r="A2176" s="1" t="s">
        <v>17732</v>
      </c>
      <c r="B2176" s="1" t="s">
        <v>87</v>
      </c>
      <c r="C2176" s="1">
        <v>2016</v>
      </c>
      <c r="D2176" s="1" t="s">
        <v>17733</v>
      </c>
      <c r="E2176" s="1" t="s">
        <v>17734</v>
      </c>
      <c r="F2176" s="1" t="s">
        <v>5724</v>
      </c>
      <c r="H2176" s="1" t="s">
        <v>5725</v>
      </c>
      <c r="I2176" s="1" t="s">
        <v>17735</v>
      </c>
      <c r="K2176" s="1" t="s">
        <v>17736</v>
      </c>
      <c r="L2176" s="1" t="s">
        <v>4411</v>
      </c>
      <c r="M2176" s="2">
        <v>45288.512685185182</v>
      </c>
      <c r="N2176" s="2">
        <v>45288.512685185182</v>
      </c>
      <c r="P2176" s="1" t="s">
        <v>17737</v>
      </c>
      <c r="R2176" s="1">
        <v>7</v>
      </c>
      <c r="S2176" s="1">
        <v>81</v>
      </c>
      <c r="AG2176" s="1" t="s">
        <v>17738</v>
      </c>
    </row>
    <row r="2177" spans="1:40" x14ac:dyDescent="0.35">
      <c r="A2177" s="1" t="s">
        <v>17739</v>
      </c>
      <c r="B2177" s="1" t="s">
        <v>87</v>
      </c>
      <c r="C2177" s="1">
        <v>2023</v>
      </c>
      <c r="D2177" s="1" t="s">
        <v>17740</v>
      </c>
      <c r="E2177" s="1" t="s">
        <v>17741</v>
      </c>
      <c r="F2177" s="1" t="s">
        <v>328</v>
      </c>
      <c r="H2177" s="1" t="s">
        <v>385</v>
      </c>
      <c r="I2177" s="1" t="s">
        <v>17742</v>
      </c>
      <c r="K2177" s="1" t="s">
        <v>17743</v>
      </c>
      <c r="L2177" s="1" t="s">
        <v>3940</v>
      </c>
      <c r="M2177" s="2">
        <v>45288.500092592592</v>
      </c>
      <c r="N2177" s="2">
        <v>45288.736759259256</v>
      </c>
      <c r="P2177" s="1">
        <v>100080</v>
      </c>
      <c r="R2177" s="1">
        <v>5</v>
      </c>
      <c r="S2177" s="1">
        <v>86</v>
      </c>
      <c r="U2177" s="1" t="s">
        <v>334</v>
      </c>
      <c r="AC2177" s="1" t="s">
        <v>96</v>
      </c>
      <c r="AD2177" s="1" t="s">
        <v>2050</v>
      </c>
      <c r="AJ2177" s="1" t="s">
        <v>17744</v>
      </c>
      <c r="AN2177" s="1" t="s">
        <v>17745</v>
      </c>
    </row>
    <row r="2178" spans="1:40" x14ac:dyDescent="0.35">
      <c r="A2178" s="1" t="s">
        <v>17746</v>
      </c>
      <c r="B2178" s="1" t="s">
        <v>87</v>
      </c>
      <c r="C2178" s="1">
        <v>2013</v>
      </c>
      <c r="D2178" s="1" t="s">
        <v>17747</v>
      </c>
      <c r="E2178" s="1" t="s">
        <v>17748</v>
      </c>
      <c r="F2178" s="1" t="s">
        <v>17749</v>
      </c>
      <c r="J2178" s="1" t="s">
        <v>17750</v>
      </c>
      <c r="L2178" s="1">
        <v>2013</v>
      </c>
      <c r="M2178" s="2">
        <v>45288.506157407406</v>
      </c>
      <c r="N2178" s="2">
        <v>45288.506157407406</v>
      </c>
      <c r="P2178" s="1" t="s">
        <v>17751</v>
      </c>
      <c r="R2178" s="1">
        <v>3</v>
      </c>
      <c r="S2178" s="1">
        <v>10</v>
      </c>
      <c r="AF2178" s="1" t="s">
        <v>408</v>
      </c>
    </row>
    <row r="2179" spans="1:40" x14ac:dyDescent="0.35">
      <c r="A2179" s="1" t="s">
        <v>17752</v>
      </c>
      <c r="B2179" s="1" t="s">
        <v>87</v>
      </c>
      <c r="C2179" s="1">
        <v>2019</v>
      </c>
      <c r="D2179" s="1" t="s">
        <v>17753</v>
      </c>
      <c r="E2179" s="1" t="s">
        <v>17754</v>
      </c>
      <c r="F2179" s="1" t="s">
        <v>17755</v>
      </c>
      <c r="I2179" s="1" t="s">
        <v>17756</v>
      </c>
      <c r="J2179" s="1" t="s">
        <v>17757</v>
      </c>
      <c r="L2179" s="1">
        <v>2019</v>
      </c>
      <c r="M2179" s="2">
        <v>45288.505347222221</v>
      </c>
      <c r="N2179" s="2">
        <v>45288.729837962965</v>
      </c>
      <c r="S2179" s="1">
        <v>21</v>
      </c>
      <c r="AF2179" s="1" t="s">
        <v>408</v>
      </c>
    </row>
    <row r="2180" spans="1:40" x14ac:dyDescent="0.35">
      <c r="A2180" s="1" t="s">
        <v>17758</v>
      </c>
      <c r="B2180" s="1" t="s">
        <v>87</v>
      </c>
      <c r="C2180" s="1">
        <v>1995</v>
      </c>
      <c r="D2180" s="1" t="s">
        <v>17759</v>
      </c>
      <c r="E2180" s="1" t="s">
        <v>17760</v>
      </c>
      <c r="F2180" s="1" t="s">
        <v>17761</v>
      </c>
      <c r="H2180" s="1" t="s">
        <v>717</v>
      </c>
      <c r="I2180" s="1" t="s">
        <v>17762</v>
      </c>
      <c r="K2180" s="1" t="s">
        <v>17763</v>
      </c>
      <c r="L2180" s="1">
        <v>1995</v>
      </c>
      <c r="M2180" s="2">
        <v>45288.519085648149</v>
      </c>
      <c r="N2180" s="2">
        <v>45288.519085648149</v>
      </c>
      <c r="P2180" s="1" t="s">
        <v>13541</v>
      </c>
      <c r="R2180" s="1">
        <v>5</v>
      </c>
      <c r="S2180" s="1">
        <v>9</v>
      </c>
      <c r="U2180" s="1" t="s">
        <v>17764</v>
      </c>
      <c r="AC2180" s="1" t="s">
        <v>299</v>
      </c>
      <c r="AF2180" s="1" t="s">
        <v>300</v>
      </c>
      <c r="AG2180" s="1">
        <v>25305195</v>
      </c>
      <c r="AJ2180" s="1" t="s">
        <v>17765</v>
      </c>
      <c r="AN2180" s="1" t="s">
        <v>17766</v>
      </c>
    </row>
    <row r="2181" spans="1:40" x14ac:dyDescent="0.35">
      <c r="A2181" s="1" t="s">
        <v>17767</v>
      </c>
      <c r="B2181" s="1" t="s">
        <v>87</v>
      </c>
      <c r="C2181" s="1">
        <v>2019</v>
      </c>
      <c r="D2181" s="1" t="s">
        <v>17768</v>
      </c>
      <c r="E2181" s="1" t="s">
        <v>17769</v>
      </c>
      <c r="F2181" s="1" t="s">
        <v>2764</v>
      </c>
      <c r="H2181" s="1" t="s">
        <v>2338</v>
      </c>
      <c r="I2181" s="1" t="s">
        <v>17770</v>
      </c>
      <c r="K2181" s="1" t="s">
        <v>17771</v>
      </c>
      <c r="L2181" s="3">
        <v>43524</v>
      </c>
      <c r="M2181" s="2">
        <v>45288.51458333333</v>
      </c>
      <c r="N2181" s="2">
        <v>45288.51458333333</v>
      </c>
      <c r="S2181" s="1">
        <v>10</v>
      </c>
      <c r="AG2181" s="1" t="s">
        <v>17772</v>
      </c>
    </row>
    <row r="2182" spans="1:40" x14ac:dyDescent="0.35">
      <c r="A2182" s="1" t="s">
        <v>17773</v>
      </c>
      <c r="B2182" s="1" t="s">
        <v>87</v>
      </c>
      <c r="C2182" s="1">
        <v>2019</v>
      </c>
      <c r="D2182" s="1" t="s">
        <v>17774</v>
      </c>
      <c r="E2182" s="1" t="s">
        <v>17775</v>
      </c>
      <c r="F2182" s="1" t="s">
        <v>16220</v>
      </c>
      <c r="I2182" s="1" t="s">
        <v>17776</v>
      </c>
      <c r="J2182" s="1" t="s">
        <v>17777</v>
      </c>
      <c r="L2182" s="1">
        <v>2019</v>
      </c>
      <c r="M2182" s="2">
        <v>45288.505289351851</v>
      </c>
      <c r="N2182" s="2">
        <v>45288.505289351851</v>
      </c>
      <c r="P2182" s="1" t="s">
        <v>17778</v>
      </c>
      <c r="R2182" s="1">
        <v>3</v>
      </c>
      <c r="S2182" s="1">
        <v>26</v>
      </c>
      <c r="V2182" s="1" t="s">
        <v>17779</v>
      </c>
      <c r="AF2182" s="1" t="s">
        <v>408</v>
      </c>
    </row>
    <row r="2183" spans="1:40" x14ac:dyDescent="0.35">
      <c r="A2183" s="1" t="s">
        <v>17780</v>
      </c>
      <c r="B2183" s="1" t="s">
        <v>87</v>
      </c>
      <c r="C2183" s="1">
        <v>2014</v>
      </c>
      <c r="D2183" s="1" t="s">
        <v>17781</v>
      </c>
      <c r="E2183" s="1" t="s">
        <v>17782</v>
      </c>
      <c r="F2183" s="1" t="s">
        <v>318</v>
      </c>
      <c r="H2183" s="1" t="s">
        <v>319</v>
      </c>
      <c r="I2183" s="1" t="s">
        <v>17783</v>
      </c>
      <c r="K2183" s="1" t="s">
        <v>17784</v>
      </c>
      <c r="L2183" s="3">
        <v>41671</v>
      </c>
      <c r="M2183" s="2">
        <v>45288.513020833336</v>
      </c>
      <c r="N2183" s="2">
        <v>45288.513020833336</v>
      </c>
      <c r="P2183" s="1" t="s">
        <v>17785</v>
      </c>
      <c r="R2183" s="1">
        <v>2</v>
      </c>
      <c r="S2183" s="1">
        <v>11</v>
      </c>
      <c r="AG2183" s="1" t="s">
        <v>17786</v>
      </c>
    </row>
    <row r="2184" spans="1:40" x14ac:dyDescent="0.35">
      <c r="A2184" s="1" t="s">
        <v>17787</v>
      </c>
      <c r="B2184" s="1" t="s">
        <v>87</v>
      </c>
      <c r="C2184" s="1">
        <v>2014</v>
      </c>
      <c r="D2184" s="1" t="s">
        <v>17788</v>
      </c>
      <c r="E2184" s="1" t="s">
        <v>17789</v>
      </c>
      <c r="F2184" s="1" t="s">
        <v>1055</v>
      </c>
      <c r="H2184" s="1" t="s">
        <v>6020</v>
      </c>
      <c r="I2184" s="1" t="s">
        <v>17790</v>
      </c>
      <c r="K2184" s="1" t="s">
        <v>17791</v>
      </c>
      <c r="L2184" s="1">
        <v>2014</v>
      </c>
      <c r="M2184" s="2">
        <v>45288.500092592592</v>
      </c>
      <c r="N2184" s="2">
        <v>45288.591284722221</v>
      </c>
      <c r="P2184" s="1" t="s">
        <v>17792</v>
      </c>
      <c r="R2184" s="1">
        <v>4</v>
      </c>
      <c r="S2184" s="1">
        <v>55</v>
      </c>
      <c r="U2184" s="1" t="s">
        <v>1061</v>
      </c>
      <c r="AC2184" s="1" t="s">
        <v>96</v>
      </c>
      <c r="AJ2184" s="1" t="s">
        <v>17793</v>
      </c>
      <c r="AN2184" s="1" t="s">
        <v>17794</v>
      </c>
    </row>
    <row r="2185" spans="1:40" x14ac:dyDescent="0.35">
      <c r="A2185" s="1" t="s">
        <v>17795</v>
      </c>
      <c r="B2185" s="1" t="s">
        <v>87</v>
      </c>
      <c r="C2185" s="1">
        <v>2021</v>
      </c>
      <c r="D2185" s="1" t="s">
        <v>17796</v>
      </c>
      <c r="E2185" s="1" t="s">
        <v>17797</v>
      </c>
      <c r="F2185" s="1" t="s">
        <v>6090</v>
      </c>
      <c r="H2185" s="1" t="s">
        <v>6091</v>
      </c>
      <c r="I2185" s="1" t="s">
        <v>17798</v>
      </c>
      <c r="K2185" s="1" t="s">
        <v>17799</v>
      </c>
      <c r="L2185" s="3">
        <v>44512</v>
      </c>
      <c r="M2185" s="2">
        <v>45288.500092592592</v>
      </c>
      <c r="N2185" s="2">
        <v>45288.670138888891</v>
      </c>
      <c r="R2185" s="1">
        <v>11</v>
      </c>
      <c r="S2185" s="1">
        <v>10</v>
      </c>
      <c r="U2185" s="1" t="s">
        <v>2171</v>
      </c>
      <c r="AC2185" s="1" t="s">
        <v>96</v>
      </c>
      <c r="AJ2185" s="1" t="s">
        <v>17800</v>
      </c>
      <c r="AN2185" s="1" t="s">
        <v>17801</v>
      </c>
    </row>
    <row r="2186" spans="1:40" x14ac:dyDescent="0.35">
      <c r="A2186" s="1" t="s">
        <v>17802</v>
      </c>
      <c r="B2186" s="1" t="s">
        <v>87</v>
      </c>
      <c r="C2186" s="1">
        <v>2012</v>
      </c>
      <c r="D2186" s="1" t="s">
        <v>17803</v>
      </c>
      <c r="E2186" s="1" t="s">
        <v>17804</v>
      </c>
      <c r="F2186" s="1" t="s">
        <v>2543</v>
      </c>
      <c r="H2186" s="1" t="s">
        <v>2544</v>
      </c>
      <c r="I2186" s="1" t="s">
        <v>17805</v>
      </c>
      <c r="K2186" s="1" t="s">
        <v>17806</v>
      </c>
      <c r="L2186" s="3">
        <v>41122</v>
      </c>
      <c r="M2186" s="2">
        <v>45288.500092592592</v>
      </c>
      <c r="N2186" s="2">
        <v>45288.601539351854</v>
      </c>
      <c r="P2186" s="1" t="s">
        <v>17807</v>
      </c>
      <c r="R2186" s="1">
        <v>4</v>
      </c>
      <c r="S2186" s="1">
        <v>105</v>
      </c>
      <c r="U2186" s="1" t="s">
        <v>2548</v>
      </c>
      <c r="AC2186" s="1" t="s">
        <v>96</v>
      </c>
      <c r="AD2186" s="1" t="s">
        <v>7675</v>
      </c>
      <c r="AJ2186" s="1" t="s">
        <v>17808</v>
      </c>
      <c r="AN2186" s="1" t="s">
        <v>17809</v>
      </c>
    </row>
    <row r="2187" spans="1:40" x14ac:dyDescent="0.35">
      <c r="A2187" s="1" t="s">
        <v>17810</v>
      </c>
      <c r="B2187" s="1" t="s">
        <v>87</v>
      </c>
      <c r="C2187" s="1">
        <v>2008</v>
      </c>
      <c r="D2187" s="1" t="s">
        <v>17811</v>
      </c>
      <c r="E2187" s="1" t="s">
        <v>17812</v>
      </c>
      <c r="F2187" s="1" t="s">
        <v>1492</v>
      </c>
      <c r="H2187" s="1" t="s">
        <v>329</v>
      </c>
      <c r="I2187" s="1" t="s">
        <v>17813</v>
      </c>
      <c r="K2187" s="1" t="s">
        <v>17814</v>
      </c>
      <c r="L2187" s="1" t="s">
        <v>1390</v>
      </c>
      <c r="M2187" s="2">
        <v>45288.513819444444</v>
      </c>
      <c r="N2187" s="2">
        <v>45288.513819444444</v>
      </c>
      <c r="P2187" s="1" t="s">
        <v>17815</v>
      </c>
      <c r="R2187" s="1">
        <v>10</v>
      </c>
      <c r="S2187" s="1">
        <v>71</v>
      </c>
      <c r="AG2187" s="1" t="s">
        <v>17816</v>
      </c>
    </row>
    <row r="2188" spans="1:40" x14ac:dyDescent="0.35">
      <c r="A2188" s="1" t="s">
        <v>17817</v>
      </c>
      <c r="B2188" s="1" t="s">
        <v>87</v>
      </c>
      <c r="C2188" s="1">
        <v>2021</v>
      </c>
      <c r="D2188" s="1" t="s">
        <v>17818</v>
      </c>
      <c r="E2188" s="1" t="s">
        <v>17819</v>
      </c>
      <c r="F2188" s="1" t="s">
        <v>17820</v>
      </c>
      <c r="H2188" s="1" t="s">
        <v>17821</v>
      </c>
      <c r="I2188" s="1" t="s">
        <v>17822</v>
      </c>
      <c r="K2188" s="1" t="s">
        <v>17823</v>
      </c>
      <c r="L2188" s="1" t="s">
        <v>17824</v>
      </c>
      <c r="M2188" s="2">
        <v>45288.513611111113</v>
      </c>
      <c r="N2188" s="2">
        <v>45288.513611111113</v>
      </c>
      <c r="P2188" s="1" t="s">
        <v>17825</v>
      </c>
      <c r="R2188" s="1">
        <v>4</v>
      </c>
      <c r="S2188" s="1">
        <v>50</v>
      </c>
      <c r="AG2188" s="1" t="s">
        <v>17826</v>
      </c>
    </row>
    <row r="2189" spans="1:40" x14ac:dyDescent="0.35">
      <c r="A2189" s="1" t="s">
        <v>17827</v>
      </c>
      <c r="B2189" s="1" t="s">
        <v>87</v>
      </c>
      <c r="C2189" s="1">
        <v>2012</v>
      </c>
      <c r="D2189" s="1" t="s">
        <v>17828</v>
      </c>
      <c r="E2189" s="1" t="s">
        <v>17829</v>
      </c>
      <c r="F2189" s="1" t="s">
        <v>967</v>
      </c>
      <c r="I2189" s="1" t="s">
        <v>17830</v>
      </c>
      <c r="J2189" s="1" t="s">
        <v>17831</v>
      </c>
      <c r="L2189" s="1">
        <v>2012</v>
      </c>
      <c r="M2189" s="2">
        <v>45288.50640046296</v>
      </c>
      <c r="N2189" s="2">
        <v>45288.50640046296</v>
      </c>
      <c r="P2189" s="1">
        <v>53</v>
      </c>
      <c r="S2189" s="1">
        <v>2</v>
      </c>
      <c r="AF2189" s="1" t="s">
        <v>408</v>
      </c>
    </row>
    <row r="2190" spans="1:40" x14ac:dyDescent="0.35">
      <c r="A2190" s="1" t="s">
        <v>17832</v>
      </c>
      <c r="B2190" s="1" t="s">
        <v>87</v>
      </c>
      <c r="C2190" s="1">
        <v>2004</v>
      </c>
      <c r="D2190" s="1" t="s">
        <v>17833</v>
      </c>
      <c r="E2190" s="1" t="s">
        <v>17834</v>
      </c>
      <c r="F2190" s="1" t="s">
        <v>507</v>
      </c>
      <c r="H2190" s="1" t="s">
        <v>591</v>
      </c>
      <c r="I2190" s="1" t="s">
        <v>17835</v>
      </c>
      <c r="K2190" s="1" t="s">
        <v>17836</v>
      </c>
      <c r="L2190" s="1" t="s">
        <v>4066</v>
      </c>
      <c r="M2190" s="2">
        <v>45288.500092592592</v>
      </c>
      <c r="N2190" s="2">
        <v>45288.670937499999</v>
      </c>
      <c r="P2190" s="1" t="s">
        <v>4951</v>
      </c>
      <c r="R2190" s="1">
        <v>10</v>
      </c>
      <c r="S2190" s="1">
        <v>83</v>
      </c>
      <c r="U2190" s="1" t="s">
        <v>512</v>
      </c>
      <c r="AC2190" s="1" t="s">
        <v>96</v>
      </c>
      <c r="AJ2190" s="1" t="s">
        <v>17837</v>
      </c>
      <c r="AN2190" s="1" t="s">
        <v>17838</v>
      </c>
    </row>
    <row r="2191" spans="1:40" x14ac:dyDescent="0.35">
      <c r="A2191" s="1" t="s">
        <v>17839</v>
      </c>
      <c r="B2191" s="1" t="s">
        <v>87</v>
      </c>
      <c r="C2191" s="1">
        <v>2014</v>
      </c>
      <c r="D2191" s="1" t="s">
        <v>17840</v>
      </c>
      <c r="E2191" s="1" t="s">
        <v>17841</v>
      </c>
      <c r="F2191" s="1" t="s">
        <v>12693</v>
      </c>
      <c r="H2191" s="1" t="s">
        <v>9273</v>
      </c>
      <c r="I2191" s="1" t="s">
        <v>17842</v>
      </c>
      <c r="K2191" s="1" t="s">
        <v>17843</v>
      </c>
      <c r="L2191" s="3">
        <v>41879</v>
      </c>
      <c r="M2191" s="2">
        <v>45288.500092592592</v>
      </c>
      <c r="N2191" s="2">
        <v>45288.500092592592</v>
      </c>
      <c r="P2191" s="1">
        <v>1706</v>
      </c>
      <c r="R2191" s="1">
        <v>3</v>
      </c>
      <c r="S2191" s="1">
        <v>3</v>
      </c>
      <c r="U2191" s="1" t="s">
        <v>12696</v>
      </c>
      <c r="AC2191" s="1" t="s">
        <v>96</v>
      </c>
      <c r="AJ2191" s="1" t="s">
        <v>17844</v>
      </c>
      <c r="AN2191" s="1" t="s">
        <v>17845</v>
      </c>
    </row>
    <row r="2192" spans="1:40" x14ac:dyDescent="0.35">
      <c r="A2192" s="1" t="s">
        <v>17846</v>
      </c>
      <c r="B2192" s="1" t="s">
        <v>87</v>
      </c>
      <c r="C2192" s="1">
        <v>1999</v>
      </c>
      <c r="D2192" s="1" t="s">
        <v>17847</v>
      </c>
      <c r="E2192" s="1" t="s">
        <v>17848</v>
      </c>
      <c r="F2192" s="1" t="s">
        <v>434</v>
      </c>
      <c r="H2192" s="1" t="s">
        <v>435</v>
      </c>
      <c r="K2192" s="1" t="s">
        <v>17849</v>
      </c>
      <c r="L2192" s="1" t="s">
        <v>1503</v>
      </c>
      <c r="M2192" s="2">
        <v>45288.500092592592</v>
      </c>
      <c r="N2192" s="2">
        <v>45288.719270833331</v>
      </c>
      <c r="P2192" s="1" t="s">
        <v>17850</v>
      </c>
      <c r="R2192" s="1">
        <v>4</v>
      </c>
      <c r="S2192" s="1">
        <v>43</v>
      </c>
      <c r="U2192" s="1" t="s">
        <v>501</v>
      </c>
      <c r="AC2192" s="1" t="s">
        <v>96</v>
      </c>
      <c r="AJ2192" s="1" t="s">
        <v>17851</v>
      </c>
      <c r="AN2192" s="1" t="s">
        <v>17852</v>
      </c>
    </row>
    <row r="2193" spans="1:40" x14ac:dyDescent="0.35">
      <c r="A2193" s="1" t="s">
        <v>17853</v>
      </c>
      <c r="B2193" s="1" t="s">
        <v>87</v>
      </c>
      <c r="C2193" s="1">
        <v>2020</v>
      </c>
      <c r="D2193" s="1" t="s">
        <v>17854</v>
      </c>
      <c r="E2193" s="1" t="s">
        <v>17855</v>
      </c>
      <c r="F2193" s="1" t="s">
        <v>1802</v>
      </c>
      <c r="H2193" s="1" t="s">
        <v>1803</v>
      </c>
      <c r="I2193" s="1" t="s">
        <v>17856</v>
      </c>
      <c r="K2193" s="1" t="s">
        <v>17857</v>
      </c>
      <c r="L2193" s="3">
        <v>44071</v>
      </c>
      <c r="M2193" s="2">
        <v>45288.500092592592</v>
      </c>
      <c r="N2193" s="2">
        <v>45288.500092592592</v>
      </c>
      <c r="R2193" s="1">
        <v>9</v>
      </c>
      <c r="S2193" s="1">
        <v>9</v>
      </c>
      <c r="U2193" s="1" t="s">
        <v>1806</v>
      </c>
      <c r="AC2193" s="1" t="s">
        <v>96</v>
      </c>
      <c r="AJ2193" s="1" t="s">
        <v>17858</v>
      </c>
      <c r="AN2193" s="1" t="s">
        <v>17859</v>
      </c>
    </row>
    <row r="2194" spans="1:40" x14ac:dyDescent="0.35">
      <c r="A2194" s="1" t="s">
        <v>17860</v>
      </c>
      <c r="B2194" s="1" t="s">
        <v>87</v>
      </c>
      <c r="C2194" s="1">
        <v>2020</v>
      </c>
      <c r="D2194" s="1" t="s">
        <v>17861</v>
      </c>
      <c r="E2194" s="1" t="s">
        <v>17862</v>
      </c>
      <c r="F2194" s="1" t="s">
        <v>910</v>
      </c>
      <c r="H2194" s="1" t="s">
        <v>1088</v>
      </c>
      <c r="I2194" s="1" t="s">
        <v>17863</v>
      </c>
      <c r="K2194" s="1" t="s">
        <v>17864</v>
      </c>
      <c r="L2194" s="3">
        <v>43877</v>
      </c>
      <c r="M2194" s="2">
        <v>45288.500092592592</v>
      </c>
      <c r="N2194" s="2">
        <v>45288.647615740738</v>
      </c>
      <c r="P2194" s="1">
        <v>108382</v>
      </c>
      <c r="S2194" s="1">
        <v>315</v>
      </c>
      <c r="U2194" s="1" t="s">
        <v>915</v>
      </c>
      <c r="AC2194" s="1" t="s">
        <v>96</v>
      </c>
      <c r="AD2194" s="1" t="s">
        <v>17865</v>
      </c>
      <c r="AJ2194" s="1" t="s">
        <v>17866</v>
      </c>
      <c r="AN2194" s="1" t="s">
        <v>17867</v>
      </c>
    </row>
    <row r="2195" spans="1:40" x14ac:dyDescent="0.35">
      <c r="A2195" s="1" t="s">
        <v>17868</v>
      </c>
      <c r="B2195" s="1" t="s">
        <v>87</v>
      </c>
      <c r="C2195" s="1">
        <v>1984</v>
      </c>
      <c r="D2195" s="1" t="s">
        <v>17869</v>
      </c>
      <c r="E2195" s="1" t="s">
        <v>17870</v>
      </c>
      <c r="F2195" s="1" t="s">
        <v>17871</v>
      </c>
      <c r="H2195" s="1" t="s">
        <v>9007</v>
      </c>
      <c r="I2195" s="1" t="s">
        <v>17872</v>
      </c>
      <c r="K2195" s="1" t="s">
        <v>17873</v>
      </c>
      <c r="L2195" s="1" t="s">
        <v>17874</v>
      </c>
      <c r="M2195" s="2">
        <v>45288.500092592592</v>
      </c>
      <c r="N2195" s="2">
        <v>45288.710775462961</v>
      </c>
      <c r="P2195" s="1" t="s">
        <v>17875</v>
      </c>
      <c r="R2195" s="1">
        <v>6</v>
      </c>
      <c r="S2195" s="1">
        <v>58</v>
      </c>
      <c r="U2195" s="1" t="s">
        <v>17876</v>
      </c>
      <c r="AC2195" s="1" t="s">
        <v>96</v>
      </c>
      <c r="AJ2195" s="1" t="s">
        <v>17877</v>
      </c>
      <c r="AN2195" s="1" t="s">
        <v>17878</v>
      </c>
    </row>
    <row r="2196" spans="1:40" x14ac:dyDescent="0.35">
      <c r="A2196" s="1" t="s">
        <v>17879</v>
      </c>
      <c r="B2196" s="1" t="s">
        <v>87</v>
      </c>
      <c r="C2196" s="1">
        <v>2017</v>
      </c>
      <c r="D2196" s="1" t="s">
        <v>17880</v>
      </c>
      <c r="E2196" s="1" t="s">
        <v>17881</v>
      </c>
      <c r="F2196" s="1" t="s">
        <v>3173</v>
      </c>
      <c r="H2196" s="1" t="s">
        <v>3174</v>
      </c>
      <c r="I2196" s="1" t="s">
        <v>17882</v>
      </c>
      <c r="K2196" s="1" t="s">
        <v>17883</v>
      </c>
      <c r="L2196" s="1" t="s">
        <v>10405</v>
      </c>
      <c r="M2196" s="2">
        <v>45288.500092592592</v>
      </c>
      <c r="N2196" s="2">
        <v>45288.702430555553</v>
      </c>
      <c r="P2196" s="1" t="s">
        <v>17884</v>
      </c>
      <c r="R2196" s="1">
        <v>6</v>
      </c>
      <c r="S2196" s="1">
        <v>64</v>
      </c>
      <c r="U2196" s="1" t="s">
        <v>3179</v>
      </c>
      <c r="AC2196" s="1" t="s">
        <v>96</v>
      </c>
      <c r="AD2196" s="1" t="s">
        <v>17885</v>
      </c>
      <c r="AJ2196" s="1" t="s">
        <v>17886</v>
      </c>
      <c r="AN2196" s="1" t="s">
        <v>17887</v>
      </c>
    </row>
    <row r="2197" spans="1:40" x14ac:dyDescent="0.35">
      <c r="A2197" s="1" t="s">
        <v>17888</v>
      </c>
      <c r="B2197" s="1" t="s">
        <v>87</v>
      </c>
      <c r="C2197" s="1">
        <v>2012</v>
      </c>
      <c r="D2197" s="1" t="s">
        <v>17889</v>
      </c>
      <c r="E2197" s="1" t="s">
        <v>17890</v>
      </c>
      <c r="F2197" s="1" t="s">
        <v>765</v>
      </c>
      <c r="H2197" s="1" t="s">
        <v>766</v>
      </c>
      <c r="I2197" s="1" t="s">
        <v>17891</v>
      </c>
      <c r="K2197" s="1" t="s">
        <v>17892</v>
      </c>
      <c r="L2197" s="1" t="s">
        <v>6680</v>
      </c>
      <c r="M2197" s="2">
        <v>45288.500092592592</v>
      </c>
      <c r="N2197" s="2">
        <v>45288.626759259256</v>
      </c>
      <c r="P2197" s="1" t="s">
        <v>17893</v>
      </c>
      <c r="R2197" s="1">
        <v>2</v>
      </c>
      <c r="S2197" s="1">
        <v>113</v>
      </c>
      <c r="U2197" s="1" t="s">
        <v>771</v>
      </c>
      <c r="AC2197" s="1" t="s">
        <v>96</v>
      </c>
      <c r="AD2197" s="1" t="s">
        <v>17894</v>
      </c>
      <c r="AJ2197" s="1" t="s">
        <v>17895</v>
      </c>
      <c r="AN2197" s="1" t="s">
        <v>17896</v>
      </c>
    </row>
    <row r="2198" spans="1:40" x14ac:dyDescent="0.35">
      <c r="A2198" s="1" t="s">
        <v>17897</v>
      </c>
      <c r="B2198" s="1" t="s">
        <v>87</v>
      </c>
      <c r="C2198" s="1">
        <v>2019</v>
      </c>
      <c r="D2198" s="1" t="s">
        <v>17898</v>
      </c>
      <c r="E2198" s="1" t="s">
        <v>17899</v>
      </c>
      <c r="F2198" s="1" t="s">
        <v>17900</v>
      </c>
      <c r="H2198" s="1" t="s">
        <v>17901</v>
      </c>
      <c r="I2198" s="1" t="s">
        <v>17902</v>
      </c>
      <c r="K2198" s="1" t="s">
        <v>17903</v>
      </c>
      <c r="L2198" s="3">
        <v>43551</v>
      </c>
      <c r="M2198" s="2">
        <v>45288.500092592592</v>
      </c>
      <c r="N2198" s="2">
        <v>45288.620300925926</v>
      </c>
      <c r="P2198" s="1">
        <v>1390</v>
      </c>
      <c r="R2198" s="1">
        <v>1</v>
      </c>
      <c r="S2198" s="1">
        <v>10</v>
      </c>
      <c r="U2198" s="1" t="s">
        <v>17904</v>
      </c>
      <c r="AC2198" s="1" t="s">
        <v>96</v>
      </c>
      <c r="AJ2198" s="1" t="s">
        <v>17905</v>
      </c>
      <c r="AN2198" s="1" t="s">
        <v>17906</v>
      </c>
    </row>
    <row r="2199" spans="1:40" x14ac:dyDescent="0.35">
      <c r="A2199" s="1" t="s">
        <v>17907</v>
      </c>
      <c r="B2199" s="1" t="s">
        <v>87</v>
      </c>
      <c r="C2199" s="1">
        <v>2023</v>
      </c>
      <c r="D2199" s="1" t="s">
        <v>17908</v>
      </c>
      <c r="E2199" s="1" t="s">
        <v>17909</v>
      </c>
      <c r="F2199" s="1" t="s">
        <v>507</v>
      </c>
      <c r="H2199" s="1" t="s">
        <v>508</v>
      </c>
      <c r="I2199" s="1" t="s">
        <v>17910</v>
      </c>
      <c r="K2199" s="1" t="s">
        <v>17911</v>
      </c>
      <c r="L2199" s="1" t="s">
        <v>8536</v>
      </c>
      <c r="M2199" s="2">
        <v>45288.500092592592</v>
      </c>
      <c r="N2199" s="2">
        <v>45288.724189814813</v>
      </c>
      <c r="P2199" s="1">
        <v>102922</v>
      </c>
      <c r="R2199" s="1">
        <v>10</v>
      </c>
      <c r="S2199" s="1">
        <v>102</v>
      </c>
      <c r="U2199" s="1" t="s">
        <v>512</v>
      </c>
      <c r="AC2199" s="1" t="s">
        <v>96</v>
      </c>
      <c r="AD2199" s="1" t="s">
        <v>2050</v>
      </c>
      <c r="AJ2199" s="1" t="s">
        <v>17912</v>
      </c>
      <c r="AN2199" s="1" t="s">
        <v>17913</v>
      </c>
    </row>
    <row r="2200" spans="1:40" x14ac:dyDescent="0.35">
      <c r="A2200" s="1" t="s">
        <v>17914</v>
      </c>
      <c r="B2200" s="1" t="s">
        <v>87</v>
      </c>
      <c r="C2200" s="1">
        <v>2022</v>
      </c>
      <c r="D2200" s="1" t="s">
        <v>17915</v>
      </c>
      <c r="E2200" s="1" t="s">
        <v>17916</v>
      </c>
      <c r="F2200" s="1" t="s">
        <v>16351</v>
      </c>
      <c r="H2200" s="1" t="s">
        <v>16352</v>
      </c>
      <c r="I2200" s="1" t="s">
        <v>17917</v>
      </c>
      <c r="K2200" s="1" t="s">
        <v>17918</v>
      </c>
      <c r="L2200" s="1" t="s">
        <v>6392</v>
      </c>
      <c r="M2200" s="2">
        <v>45288.511666666665</v>
      </c>
      <c r="N2200" s="2">
        <v>45288.511666666665</v>
      </c>
      <c r="P2200" s="1" t="s">
        <v>17919</v>
      </c>
      <c r="R2200" s="1">
        <v>2</v>
      </c>
      <c r="S2200" s="1">
        <v>32</v>
      </c>
      <c r="AG2200" s="1" t="s">
        <v>17920</v>
      </c>
    </row>
    <row r="2201" spans="1:40" x14ac:dyDescent="0.35">
      <c r="A2201" s="1" t="s">
        <v>17921</v>
      </c>
      <c r="B2201" s="1" t="s">
        <v>87</v>
      </c>
      <c r="C2201" s="1">
        <v>2013</v>
      </c>
      <c r="D2201" s="1" t="s">
        <v>17922</v>
      </c>
      <c r="E2201" s="1" t="s">
        <v>17923</v>
      </c>
      <c r="F2201" s="1" t="s">
        <v>1133</v>
      </c>
      <c r="H2201" s="1" t="s">
        <v>4468</v>
      </c>
      <c r="I2201" s="1" t="s">
        <v>17924</v>
      </c>
      <c r="K2201" s="1" t="s">
        <v>17925</v>
      </c>
      <c r="L2201" s="1" t="s">
        <v>6101</v>
      </c>
      <c r="M2201" s="2">
        <v>45288.51353009259</v>
      </c>
      <c r="N2201" s="2">
        <v>45288.51353009259</v>
      </c>
      <c r="P2201" s="1" t="s">
        <v>17926</v>
      </c>
      <c r="R2201" s="1">
        <v>2</v>
      </c>
      <c r="S2201" s="1">
        <v>92</v>
      </c>
      <c r="AG2201" s="1" t="s">
        <v>17927</v>
      </c>
    </row>
    <row r="2202" spans="1:40" x14ac:dyDescent="0.35">
      <c r="A2202" s="1" t="s">
        <v>17928</v>
      </c>
      <c r="B2202" s="1" t="s">
        <v>87</v>
      </c>
      <c r="C2202" s="1">
        <v>2016</v>
      </c>
      <c r="D2202" s="1" t="s">
        <v>17929</v>
      </c>
      <c r="E2202" s="1" t="s">
        <v>17930</v>
      </c>
      <c r="F2202" s="1" t="s">
        <v>1619</v>
      </c>
      <c r="H2202" s="1" t="s">
        <v>1620</v>
      </c>
      <c r="I2202" s="1" t="s">
        <v>17931</v>
      </c>
      <c r="K2202" s="1" t="s">
        <v>17932</v>
      </c>
      <c r="L2202" s="1" t="s">
        <v>5364</v>
      </c>
      <c r="M2202" s="2">
        <v>45288.500092592592</v>
      </c>
      <c r="N2202" s="2">
        <v>45288.59065972222</v>
      </c>
      <c r="R2202" s="1">
        <v>4</v>
      </c>
      <c r="S2202" s="1">
        <v>4</v>
      </c>
      <c r="U2202" s="1" t="s">
        <v>1624</v>
      </c>
      <c r="AC2202" s="1" t="s">
        <v>96</v>
      </c>
      <c r="AJ2202" s="1" t="s">
        <v>17933</v>
      </c>
      <c r="AN2202" s="1" t="s">
        <v>17934</v>
      </c>
    </row>
    <row r="2203" spans="1:40" x14ac:dyDescent="0.35">
      <c r="A2203" s="1" t="s">
        <v>17935</v>
      </c>
      <c r="B2203" s="1" t="s">
        <v>87</v>
      </c>
      <c r="C2203" s="1">
        <v>1985</v>
      </c>
      <c r="D2203" s="1" t="s">
        <v>17936</v>
      </c>
      <c r="E2203" s="1" t="s">
        <v>17937</v>
      </c>
      <c r="F2203" s="1" t="s">
        <v>17938</v>
      </c>
      <c r="I2203" s="1" t="s">
        <v>17939</v>
      </c>
      <c r="J2203" s="1" t="s">
        <v>17940</v>
      </c>
      <c r="L2203" s="1">
        <v>1985</v>
      </c>
      <c r="M2203" s="2">
        <v>45288.507465277777</v>
      </c>
      <c r="N2203" s="2">
        <v>45288.507465277777</v>
      </c>
      <c r="P2203" s="1" t="s">
        <v>17941</v>
      </c>
      <c r="R2203" s="4">
        <v>44986</v>
      </c>
      <c r="S2203" s="1">
        <v>25</v>
      </c>
      <c r="AF2203" s="1" t="s">
        <v>408</v>
      </c>
    </row>
    <row r="2204" spans="1:40" x14ac:dyDescent="0.35">
      <c r="A2204" s="1" t="s">
        <v>17942</v>
      </c>
      <c r="B2204" s="1" t="s">
        <v>87</v>
      </c>
      <c r="C2204" s="1">
        <v>1998</v>
      </c>
      <c r="D2204" s="1" t="s">
        <v>17943</v>
      </c>
      <c r="E2204" s="1" t="s">
        <v>17944</v>
      </c>
      <c r="F2204" s="1" t="s">
        <v>328</v>
      </c>
      <c r="H2204" s="1" t="s">
        <v>329</v>
      </c>
      <c r="I2204" s="1" t="s">
        <v>17945</v>
      </c>
      <c r="K2204" s="1" t="s">
        <v>17946</v>
      </c>
      <c r="L2204" s="1" t="s">
        <v>17947</v>
      </c>
      <c r="M2204" s="2">
        <v>45288.500092592592</v>
      </c>
      <c r="N2204" s="2">
        <v>45288.709722222222</v>
      </c>
      <c r="P2204" s="1" t="s">
        <v>17948</v>
      </c>
      <c r="R2204" s="1">
        <v>7</v>
      </c>
      <c r="S2204" s="1">
        <v>61</v>
      </c>
      <c r="U2204" s="1" t="s">
        <v>334</v>
      </c>
      <c r="AC2204" s="1" t="s">
        <v>96</v>
      </c>
      <c r="AJ2204" s="1" t="s">
        <v>17949</v>
      </c>
      <c r="AN2204" s="1" t="s">
        <v>17950</v>
      </c>
    </row>
    <row r="2205" spans="1:40" x14ac:dyDescent="0.35">
      <c r="A2205" s="1" t="s">
        <v>17951</v>
      </c>
      <c r="B2205" s="1" t="s">
        <v>87</v>
      </c>
      <c r="C2205" s="1">
        <v>2018</v>
      </c>
      <c r="D2205" s="1" t="s">
        <v>17952</v>
      </c>
      <c r="E2205" s="1" t="s">
        <v>17953</v>
      </c>
      <c r="F2205" s="1" t="s">
        <v>14189</v>
      </c>
      <c r="H2205" s="1" t="s">
        <v>14190</v>
      </c>
      <c r="I2205" s="1" t="s">
        <v>17954</v>
      </c>
      <c r="K2205" s="1" t="s">
        <v>17955</v>
      </c>
      <c r="L2205" s="1" t="s">
        <v>1588</v>
      </c>
      <c r="M2205" s="2">
        <v>45288.500092592592</v>
      </c>
      <c r="N2205" s="2">
        <v>45288.660671296297</v>
      </c>
      <c r="P2205" s="1" t="s">
        <v>17956</v>
      </c>
      <c r="R2205" s="1">
        <v>8</v>
      </c>
      <c r="S2205" s="1">
        <v>12</v>
      </c>
      <c r="U2205" s="1" t="s">
        <v>14194</v>
      </c>
      <c r="AC2205" s="1" t="s">
        <v>96</v>
      </c>
      <c r="AJ2205" s="1" t="s">
        <v>17957</v>
      </c>
      <c r="AN2205" s="1" t="s">
        <v>17958</v>
      </c>
    </row>
    <row r="2206" spans="1:40" x14ac:dyDescent="0.35">
      <c r="A2206" s="1" t="s">
        <v>17959</v>
      </c>
      <c r="B2206" s="1" t="s">
        <v>87</v>
      </c>
      <c r="C2206" s="1">
        <v>2011</v>
      </c>
      <c r="D2206" s="1" t="s">
        <v>17960</v>
      </c>
      <c r="E2206" s="1" t="s">
        <v>17961</v>
      </c>
      <c r="F2206" s="1" t="s">
        <v>17962</v>
      </c>
      <c r="H2206" s="1" t="s">
        <v>17963</v>
      </c>
      <c r="I2206" s="1" t="s">
        <v>17964</v>
      </c>
      <c r="K2206" s="1" t="s">
        <v>17965</v>
      </c>
      <c r="L2206" s="1" t="s">
        <v>3165</v>
      </c>
      <c r="M2206" s="2">
        <v>45288.500092592592</v>
      </c>
      <c r="N2206" s="2">
        <v>45288.614085648151</v>
      </c>
      <c r="P2206" s="1" t="s">
        <v>17966</v>
      </c>
      <c r="R2206" s="1">
        <v>6</v>
      </c>
      <c r="S2206" s="1">
        <v>29</v>
      </c>
      <c r="U2206" s="1" t="s">
        <v>17967</v>
      </c>
      <c r="AC2206" s="1" t="s">
        <v>96</v>
      </c>
      <c r="AD2206" s="1" t="s">
        <v>17968</v>
      </c>
      <c r="AJ2206" s="1" t="s">
        <v>17969</v>
      </c>
      <c r="AN2206" s="1" t="s">
        <v>17970</v>
      </c>
    </row>
    <row r="2207" spans="1:40" x14ac:dyDescent="0.35">
      <c r="A2207" s="1" t="s">
        <v>17971</v>
      </c>
      <c r="B2207" s="1" t="s">
        <v>87</v>
      </c>
      <c r="C2207" s="1">
        <v>2021</v>
      </c>
      <c r="D2207" s="1" t="s">
        <v>17972</v>
      </c>
      <c r="E2207" s="1" t="s">
        <v>17973</v>
      </c>
      <c r="F2207" s="1" t="s">
        <v>17974</v>
      </c>
      <c r="I2207" s="1" t="s">
        <v>17975</v>
      </c>
      <c r="J2207" s="1" t="s">
        <v>17976</v>
      </c>
      <c r="L2207" s="1">
        <v>2021</v>
      </c>
      <c r="M2207" s="2">
        <v>45288.504965277774</v>
      </c>
      <c r="N2207" s="2">
        <v>45288.644976851851</v>
      </c>
      <c r="R2207" s="1">
        <v>11</v>
      </c>
      <c r="S2207" s="1">
        <v>11</v>
      </c>
      <c r="AF2207" s="1" t="s">
        <v>408</v>
      </c>
    </row>
    <row r="2208" spans="1:40" x14ac:dyDescent="0.35">
      <c r="A2208" s="1" t="s">
        <v>17977</v>
      </c>
      <c r="B2208" s="1" t="s">
        <v>87</v>
      </c>
      <c r="C2208" s="1">
        <v>2005</v>
      </c>
      <c r="D2208" s="1" t="s">
        <v>17978</v>
      </c>
      <c r="E2208" s="1" t="s">
        <v>17979</v>
      </c>
      <c r="F2208" s="1" t="s">
        <v>11401</v>
      </c>
      <c r="H2208" s="1" t="s">
        <v>11402</v>
      </c>
      <c r="I2208" s="1" t="s">
        <v>17980</v>
      </c>
      <c r="K2208" s="1" t="s">
        <v>17981</v>
      </c>
      <c r="L2208" s="1" t="s">
        <v>13190</v>
      </c>
      <c r="M2208" s="2">
        <v>45288.500092592592</v>
      </c>
      <c r="N2208" s="2">
        <v>45288.662372685183</v>
      </c>
      <c r="P2208" s="1" t="s">
        <v>17982</v>
      </c>
      <c r="R2208" s="1">
        <v>3</v>
      </c>
      <c r="S2208" s="1">
        <v>31</v>
      </c>
      <c r="U2208" s="1" t="s">
        <v>11406</v>
      </c>
      <c r="AC2208" s="1" t="s">
        <v>96</v>
      </c>
      <c r="AJ2208" s="1" t="s">
        <v>17983</v>
      </c>
      <c r="AN2208" s="1" t="s">
        <v>17984</v>
      </c>
    </row>
    <row r="2209" spans="1:40" x14ac:dyDescent="0.35">
      <c r="A2209" s="1" t="s">
        <v>17985</v>
      </c>
      <c r="B2209" s="1" t="s">
        <v>87</v>
      </c>
      <c r="C2209" s="1">
        <v>2023</v>
      </c>
      <c r="D2209" s="1" t="s">
        <v>17986</v>
      </c>
      <c r="E2209" s="1" t="s">
        <v>17987</v>
      </c>
      <c r="F2209" s="1" t="s">
        <v>17988</v>
      </c>
      <c r="H2209" s="1" t="s">
        <v>17989</v>
      </c>
      <c r="I2209" s="1" t="s">
        <v>17990</v>
      </c>
      <c r="K2209" s="1" t="s">
        <v>17991</v>
      </c>
      <c r="L2209" s="1" t="s">
        <v>3940</v>
      </c>
      <c r="M2209" s="2">
        <v>45288.51457175926</v>
      </c>
      <c r="N2209" s="2">
        <v>45288.51457175926</v>
      </c>
      <c r="P2209" s="1" t="s">
        <v>17992</v>
      </c>
      <c r="R2209" s="1">
        <v>8</v>
      </c>
      <c r="S2209" s="1">
        <v>18</v>
      </c>
      <c r="AG2209" s="1" t="s">
        <v>17993</v>
      </c>
    </row>
    <row r="2210" spans="1:40" x14ac:dyDescent="0.35">
      <c r="A2210" s="1" t="s">
        <v>17994</v>
      </c>
      <c r="B2210" s="1" t="s">
        <v>87</v>
      </c>
      <c r="C2210" s="1">
        <v>2003</v>
      </c>
      <c r="D2210" s="1" t="s">
        <v>17995</v>
      </c>
      <c r="E2210" s="1" t="s">
        <v>17996</v>
      </c>
      <c r="F2210" s="1" t="s">
        <v>17997</v>
      </c>
      <c r="J2210" s="1" t="s">
        <v>17998</v>
      </c>
      <c r="L2210" s="1">
        <v>2003</v>
      </c>
      <c r="M2210" s="2">
        <v>45288.507060185184</v>
      </c>
      <c r="N2210" s="2">
        <v>45288.507060185184</v>
      </c>
      <c r="P2210" s="1">
        <v>3</v>
      </c>
      <c r="R2210" s="1">
        <v>308</v>
      </c>
      <c r="V2210" s="1" t="s">
        <v>17999</v>
      </c>
      <c r="AF2210" s="1" t="s">
        <v>408</v>
      </c>
    </row>
    <row r="2211" spans="1:40" x14ac:dyDescent="0.35">
      <c r="A2211" s="1" t="s">
        <v>18000</v>
      </c>
      <c r="B2211" s="1" t="s">
        <v>87</v>
      </c>
      <c r="C2211" s="1">
        <v>2015</v>
      </c>
      <c r="D2211" s="1" t="s">
        <v>18001</v>
      </c>
      <c r="E2211" s="1" t="s">
        <v>18002</v>
      </c>
      <c r="F2211" s="1" t="s">
        <v>2785</v>
      </c>
      <c r="H2211" s="1" t="s">
        <v>7695</v>
      </c>
      <c r="I2211" s="1" t="s">
        <v>18003</v>
      </c>
      <c r="K2211" s="1" t="s">
        <v>18004</v>
      </c>
      <c r="L2211" s="1" t="s">
        <v>6873</v>
      </c>
      <c r="M2211" s="2">
        <v>45288.500092592592</v>
      </c>
      <c r="N2211" s="2">
        <v>45288.735752314817</v>
      </c>
      <c r="P2211" s="1" t="s">
        <v>18005</v>
      </c>
      <c r="R2211" s="1">
        <v>5</v>
      </c>
      <c r="S2211" s="1">
        <v>70</v>
      </c>
      <c r="U2211" s="1" t="s">
        <v>2791</v>
      </c>
      <c r="AC2211" s="1" t="s">
        <v>96</v>
      </c>
      <c r="AD2211" s="1" t="s">
        <v>18006</v>
      </c>
      <c r="AJ2211" s="1" t="s">
        <v>18007</v>
      </c>
      <c r="AN2211" s="1" t="s">
        <v>18008</v>
      </c>
    </row>
    <row r="2212" spans="1:40" x14ac:dyDescent="0.35">
      <c r="A2212" s="1" t="s">
        <v>18009</v>
      </c>
      <c r="B2212" s="1" t="s">
        <v>87</v>
      </c>
      <c r="C2212" s="1">
        <v>2000</v>
      </c>
      <c r="D2212" s="1" t="s">
        <v>18010</v>
      </c>
      <c r="E2212" s="1" t="s">
        <v>18011</v>
      </c>
      <c r="F2212" s="1" t="s">
        <v>507</v>
      </c>
      <c r="H2212" s="1" t="s">
        <v>591</v>
      </c>
      <c r="K2212" s="1" t="s">
        <v>18012</v>
      </c>
      <c r="L2212" s="1">
        <v>2000</v>
      </c>
      <c r="M2212" s="2">
        <v>45288.518946759257</v>
      </c>
      <c r="N2212" s="2">
        <v>45288.518946759257</v>
      </c>
      <c r="P2212" s="1" t="s">
        <v>11122</v>
      </c>
      <c r="R2212" s="1">
        <v>8</v>
      </c>
      <c r="S2212" s="1">
        <v>79</v>
      </c>
      <c r="U2212" s="1" t="s">
        <v>821</v>
      </c>
      <c r="AC2212" s="1" t="s">
        <v>299</v>
      </c>
      <c r="AF2212" s="1" t="s">
        <v>300</v>
      </c>
      <c r="AG2212" s="1">
        <v>31355126</v>
      </c>
      <c r="AJ2212" s="1" t="s">
        <v>441</v>
      </c>
      <c r="AN2212" s="1" t="s">
        <v>18013</v>
      </c>
    </row>
    <row r="2213" spans="1:40" x14ac:dyDescent="0.35">
      <c r="A2213" s="1" t="s">
        <v>18014</v>
      </c>
      <c r="B2213" s="1" t="s">
        <v>87</v>
      </c>
      <c r="C2213" s="1">
        <v>2020</v>
      </c>
      <c r="D2213" s="1" t="s">
        <v>18015</v>
      </c>
      <c r="E2213" s="1" t="s">
        <v>18016</v>
      </c>
      <c r="F2213" s="1" t="s">
        <v>90</v>
      </c>
      <c r="H2213" s="1" t="s">
        <v>91</v>
      </c>
      <c r="I2213" s="1" t="s">
        <v>18017</v>
      </c>
      <c r="K2213" s="1" t="s">
        <v>18018</v>
      </c>
      <c r="L2213" s="1">
        <v>2020</v>
      </c>
      <c r="M2213" s="2">
        <v>45288.500092592592</v>
      </c>
      <c r="N2213" s="2">
        <v>45288.668668981481</v>
      </c>
      <c r="P2213" s="1" t="s">
        <v>18019</v>
      </c>
      <c r="R2213" s="1">
        <v>4</v>
      </c>
      <c r="S2213" s="1">
        <v>15</v>
      </c>
      <c r="U2213" s="1" t="s">
        <v>95</v>
      </c>
      <c r="AC2213" s="1" t="s">
        <v>96</v>
      </c>
      <c r="AJ2213" s="1" t="s">
        <v>18020</v>
      </c>
      <c r="AN2213" s="1" t="s">
        <v>18021</v>
      </c>
    </row>
    <row r="2214" spans="1:40" x14ac:dyDescent="0.35">
      <c r="A2214" s="1" t="s">
        <v>18022</v>
      </c>
      <c r="B2214" s="1" t="s">
        <v>87</v>
      </c>
      <c r="C2214" s="1">
        <v>1991</v>
      </c>
      <c r="D2214" s="1" t="s">
        <v>18023</v>
      </c>
      <c r="E2214" s="1" t="s">
        <v>18024</v>
      </c>
      <c r="F2214" s="1" t="s">
        <v>18025</v>
      </c>
      <c r="H2214" s="1" t="s">
        <v>18026</v>
      </c>
      <c r="K2214" s="1" t="s">
        <v>18027</v>
      </c>
      <c r="L2214" s="1" t="s">
        <v>18028</v>
      </c>
      <c r="M2214" s="2">
        <v>45288.500092592592</v>
      </c>
      <c r="N2214" s="2">
        <v>45288.715613425928</v>
      </c>
      <c r="P2214" s="1" t="s">
        <v>18029</v>
      </c>
      <c r="R2214" s="1">
        <v>6</v>
      </c>
      <c r="S2214" s="1">
        <v>36</v>
      </c>
      <c r="U2214" s="1" t="s">
        <v>18030</v>
      </c>
      <c r="AC2214" s="1" t="s">
        <v>2203</v>
      </c>
      <c r="AJ2214" s="1" t="s">
        <v>18031</v>
      </c>
      <c r="AN2214" s="1" t="s">
        <v>18032</v>
      </c>
    </row>
    <row r="2215" spans="1:40" x14ac:dyDescent="0.35">
      <c r="A2215" s="1" t="s">
        <v>18033</v>
      </c>
      <c r="B2215" s="1" t="s">
        <v>87</v>
      </c>
      <c r="C2215" s="1">
        <v>2012</v>
      </c>
      <c r="D2215" s="1" t="s">
        <v>18034</v>
      </c>
      <c r="E2215" s="1" t="s">
        <v>18035</v>
      </c>
      <c r="F2215" s="1" t="s">
        <v>6347</v>
      </c>
      <c r="H2215" s="1" t="s">
        <v>18036</v>
      </c>
      <c r="K2215" s="1" t="s">
        <v>18037</v>
      </c>
      <c r="L2215" s="1">
        <v>2012</v>
      </c>
      <c r="M2215" s="2">
        <v>45288.518148148149</v>
      </c>
      <c r="N2215" s="2">
        <v>45288.518148148149</v>
      </c>
      <c r="P2215" s="1">
        <v>123</v>
      </c>
      <c r="R2215" s="1" t="s">
        <v>18038</v>
      </c>
      <c r="S2215" s="1">
        <v>8</v>
      </c>
      <c r="U2215" s="1" t="s">
        <v>18039</v>
      </c>
      <c r="AC2215" s="1" t="s">
        <v>299</v>
      </c>
      <c r="AF2215" s="1" t="s">
        <v>300</v>
      </c>
      <c r="AG2215" s="1">
        <v>366394087</v>
      </c>
      <c r="AJ2215" s="1" t="s">
        <v>3330</v>
      </c>
      <c r="AN2215" s="1" t="s">
        <v>18040</v>
      </c>
    </row>
    <row r="2216" spans="1:40" x14ac:dyDescent="0.35">
      <c r="A2216" s="1" t="s">
        <v>18041</v>
      </c>
      <c r="B2216" s="1" t="s">
        <v>87</v>
      </c>
      <c r="C2216" s="1">
        <v>1984</v>
      </c>
      <c r="D2216" s="1" t="s">
        <v>18042</v>
      </c>
      <c r="E2216" s="1" t="s">
        <v>18043</v>
      </c>
      <c r="F2216" s="1" t="s">
        <v>5537</v>
      </c>
      <c r="H2216" s="1" t="s">
        <v>5538</v>
      </c>
      <c r="I2216" s="1" t="s">
        <v>18044</v>
      </c>
      <c r="K2216" s="1" t="s">
        <v>18045</v>
      </c>
      <c r="L2216" s="1" t="s">
        <v>18046</v>
      </c>
      <c r="M2216" s="2">
        <v>45288.500092592592</v>
      </c>
      <c r="N2216" s="2">
        <v>45288.656388888892</v>
      </c>
      <c r="P2216" s="1" t="s">
        <v>18047</v>
      </c>
      <c r="R2216" s="1">
        <v>11</v>
      </c>
      <c r="S2216" s="1">
        <v>74</v>
      </c>
      <c r="U2216" s="1" t="s">
        <v>5542</v>
      </c>
      <c r="AC2216" s="1" t="s">
        <v>96</v>
      </c>
      <c r="AJ2216" s="1" t="s">
        <v>18048</v>
      </c>
      <c r="AN2216" s="1" t="s">
        <v>18049</v>
      </c>
    </row>
    <row r="2217" spans="1:40" x14ac:dyDescent="0.35">
      <c r="A2217" s="1" t="s">
        <v>18050</v>
      </c>
      <c r="B2217" s="1" t="s">
        <v>87</v>
      </c>
      <c r="C2217" s="1">
        <v>2017</v>
      </c>
      <c r="D2217" s="1" t="s">
        <v>18051</v>
      </c>
      <c r="E2217" s="1" t="s">
        <v>18052</v>
      </c>
      <c r="F2217" s="1" t="s">
        <v>507</v>
      </c>
      <c r="H2217" s="1" t="s">
        <v>18053</v>
      </c>
      <c r="K2217" s="1" t="s">
        <v>18054</v>
      </c>
      <c r="L2217" s="1">
        <v>2017</v>
      </c>
      <c r="M2217" s="2">
        <v>45288.517685185187</v>
      </c>
      <c r="N2217" s="2">
        <v>45288.517685185187</v>
      </c>
      <c r="P2217" s="1" t="s">
        <v>18055</v>
      </c>
      <c r="R2217" s="1">
        <v>1</v>
      </c>
      <c r="S2217" s="1">
        <v>96</v>
      </c>
      <c r="U2217" s="1" t="s">
        <v>821</v>
      </c>
      <c r="AC2217" s="1" t="s">
        <v>299</v>
      </c>
      <c r="AF2217" s="1" t="s">
        <v>300</v>
      </c>
      <c r="AG2217" s="1">
        <v>615393960</v>
      </c>
      <c r="AJ2217" s="1" t="s">
        <v>3330</v>
      </c>
      <c r="AN2217" s="1" t="s">
        <v>18056</v>
      </c>
    </row>
    <row r="2218" spans="1:40" x14ac:dyDescent="0.35">
      <c r="A2218" s="1" t="s">
        <v>18057</v>
      </c>
      <c r="B2218" s="1" t="s">
        <v>87</v>
      </c>
      <c r="C2218" s="1">
        <v>2019</v>
      </c>
      <c r="D2218" s="1" t="s">
        <v>18058</v>
      </c>
      <c r="E2218" s="1" t="s">
        <v>18059</v>
      </c>
      <c r="F2218" s="1" t="s">
        <v>10754</v>
      </c>
      <c r="I2218" s="1" t="s">
        <v>18060</v>
      </c>
      <c r="J2218" s="1" t="s">
        <v>18061</v>
      </c>
      <c r="L2218" s="1">
        <v>2019</v>
      </c>
      <c r="M2218" s="2">
        <v>45288.505335648151</v>
      </c>
      <c r="N2218" s="2">
        <v>45288.721342592595</v>
      </c>
      <c r="P2218" s="1" t="s">
        <v>18062</v>
      </c>
      <c r="S2218" s="1">
        <v>11</v>
      </c>
      <c r="AF2218" s="1" t="s">
        <v>408</v>
      </c>
      <c r="AN2218" s="1" t="s">
        <v>18063</v>
      </c>
    </row>
    <row r="2219" spans="1:40" x14ac:dyDescent="0.35">
      <c r="A2219" s="1" t="s">
        <v>18064</v>
      </c>
      <c r="B2219" s="1" t="s">
        <v>87</v>
      </c>
      <c r="C2219" s="1">
        <v>2006</v>
      </c>
      <c r="D2219" s="1" t="s">
        <v>18065</v>
      </c>
      <c r="E2219" s="1" t="s">
        <v>18066</v>
      </c>
      <c r="F2219" s="1" t="s">
        <v>18067</v>
      </c>
      <c r="H2219" s="1" t="s">
        <v>5226</v>
      </c>
      <c r="I2219" s="1" t="s">
        <v>18068</v>
      </c>
      <c r="K2219" s="1" t="s">
        <v>18069</v>
      </c>
      <c r="L2219" s="3">
        <v>38895</v>
      </c>
      <c r="M2219" s="2">
        <v>45288.500092592592</v>
      </c>
      <c r="N2219" s="2">
        <v>45288.710115740738</v>
      </c>
      <c r="P2219" s="1">
        <v>50</v>
      </c>
      <c r="S2219" s="1">
        <v>3</v>
      </c>
      <c r="U2219" s="1" t="s">
        <v>18070</v>
      </c>
      <c r="AC2219" s="1" t="s">
        <v>96</v>
      </c>
      <c r="AJ2219" s="1" t="s">
        <v>18071</v>
      </c>
      <c r="AN2219" s="1" t="s">
        <v>18072</v>
      </c>
    </row>
    <row r="2220" spans="1:40" x14ac:dyDescent="0.35">
      <c r="A2220" s="1" t="s">
        <v>18073</v>
      </c>
      <c r="B2220" s="1" t="s">
        <v>87</v>
      </c>
      <c r="C2220" s="1">
        <v>2018</v>
      </c>
      <c r="D2220" s="1" t="s">
        <v>18074</v>
      </c>
      <c r="E2220" s="1" t="s">
        <v>18075</v>
      </c>
      <c r="F2220" s="1" t="s">
        <v>4801</v>
      </c>
      <c r="H2220" s="1" t="s">
        <v>4802</v>
      </c>
      <c r="I2220" s="1" t="s">
        <v>18076</v>
      </c>
      <c r="K2220" s="1" t="s">
        <v>18077</v>
      </c>
      <c r="L2220" s="1" t="s">
        <v>575</v>
      </c>
      <c r="M2220" s="2">
        <v>45288.500092592592</v>
      </c>
      <c r="N2220" s="2">
        <v>45288.667615740742</v>
      </c>
      <c r="P2220" s="1" t="s">
        <v>18078</v>
      </c>
      <c r="R2220" s="1">
        <v>2</v>
      </c>
      <c r="S2220" s="1">
        <v>4</v>
      </c>
      <c r="U2220" s="1" t="s">
        <v>4807</v>
      </c>
      <c r="AC2220" s="1" t="s">
        <v>96</v>
      </c>
      <c r="AD2220" s="1" t="s">
        <v>18079</v>
      </c>
      <c r="AJ2220" s="1" t="s">
        <v>18080</v>
      </c>
      <c r="AN2220" s="1" t="s">
        <v>18081</v>
      </c>
    </row>
    <row r="2221" spans="1:40" x14ac:dyDescent="0.35">
      <c r="A2221" s="1" t="s">
        <v>18082</v>
      </c>
      <c r="B2221" s="1" t="s">
        <v>87</v>
      </c>
      <c r="C2221" s="1">
        <v>2022</v>
      </c>
      <c r="D2221" s="1" t="s">
        <v>18083</v>
      </c>
      <c r="E2221" s="1" t="s">
        <v>18084</v>
      </c>
      <c r="F2221" s="1" t="s">
        <v>6952</v>
      </c>
      <c r="I2221" s="1" t="s">
        <v>18085</v>
      </c>
      <c r="J2221" s="1" t="s">
        <v>18086</v>
      </c>
      <c r="L2221" s="1">
        <v>2022</v>
      </c>
      <c r="M2221" s="2">
        <v>45288.504699074074</v>
      </c>
      <c r="N2221" s="2">
        <v>45288.637407407405</v>
      </c>
      <c r="S2221" s="1">
        <v>9</v>
      </c>
      <c r="AF2221" s="1" t="s">
        <v>408</v>
      </c>
      <c r="AN2221" s="1" t="s">
        <v>18087</v>
      </c>
    </row>
    <row r="2222" spans="1:40" x14ac:dyDescent="0.35">
      <c r="A2222" s="1" t="s">
        <v>18088</v>
      </c>
      <c r="B2222" s="1" t="s">
        <v>87</v>
      </c>
      <c r="C2222" s="1">
        <v>2003</v>
      </c>
      <c r="D2222" s="1" t="s">
        <v>18089</v>
      </c>
      <c r="E2222" s="1" t="s">
        <v>18090</v>
      </c>
      <c r="F2222" s="1" t="s">
        <v>1492</v>
      </c>
      <c r="H2222" s="1" t="s">
        <v>329</v>
      </c>
      <c r="I2222" s="1" t="s">
        <v>18091</v>
      </c>
      <c r="K2222" s="1" t="s">
        <v>18092</v>
      </c>
      <c r="L2222" s="1" t="s">
        <v>7287</v>
      </c>
      <c r="M2222" s="2">
        <v>45288.513136574074</v>
      </c>
      <c r="N2222" s="2">
        <v>45288.513136574074</v>
      </c>
      <c r="P2222" s="1" t="s">
        <v>18093</v>
      </c>
      <c r="R2222" s="1">
        <v>8</v>
      </c>
      <c r="S2222" s="1">
        <v>66</v>
      </c>
      <c r="AG2222" s="1" t="s">
        <v>18094</v>
      </c>
    </row>
    <row r="2223" spans="1:40" x14ac:dyDescent="0.35">
      <c r="A2223" s="1" t="s">
        <v>18095</v>
      </c>
      <c r="B2223" s="1" t="s">
        <v>87</v>
      </c>
      <c r="C2223" s="1">
        <v>2017</v>
      </c>
      <c r="D2223" s="1" t="s">
        <v>18096</v>
      </c>
      <c r="E2223" s="1" t="s">
        <v>18097</v>
      </c>
      <c r="F2223" s="1" t="s">
        <v>3105</v>
      </c>
      <c r="H2223" s="1" t="s">
        <v>3106</v>
      </c>
      <c r="I2223" s="1" t="s">
        <v>18098</v>
      </c>
      <c r="K2223" s="1" t="s">
        <v>18099</v>
      </c>
      <c r="L2223" s="1">
        <v>2017</v>
      </c>
      <c r="M2223" s="2">
        <v>45288.500092592592</v>
      </c>
      <c r="N2223" s="2">
        <v>45288.500092592592</v>
      </c>
      <c r="P2223" s="1" t="s">
        <v>18100</v>
      </c>
      <c r="S2223" s="1">
        <v>1512</v>
      </c>
      <c r="U2223" s="1" t="s">
        <v>3110</v>
      </c>
      <c r="AC2223" s="1" t="s">
        <v>96</v>
      </c>
      <c r="AJ2223" s="1" t="s">
        <v>18101</v>
      </c>
      <c r="AN2223" s="1" t="s">
        <v>18102</v>
      </c>
    </row>
    <row r="2224" spans="1:40" x14ac:dyDescent="0.35">
      <c r="A2224" s="1" t="s">
        <v>18103</v>
      </c>
      <c r="B2224" s="1" t="s">
        <v>87</v>
      </c>
      <c r="C2224" s="1">
        <v>2018</v>
      </c>
      <c r="D2224" s="1" t="s">
        <v>18104</v>
      </c>
      <c r="E2224" s="1" t="s">
        <v>18105</v>
      </c>
      <c r="F2224" s="1" t="s">
        <v>4971</v>
      </c>
      <c r="I2224" s="1" t="s">
        <v>18106</v>
      </c>
      <c r="J2224" s="1" t="s">
        <v>18107</v>
      </c>
      <c r="L2224" s="1">
        <v>2018</v>
      </c>
      <c r="M2224" s="2">
        <v>45288.505567129629</v>
      </c>
      <c r="N2224" s="2">
        <v>45288.718460648146</v>
      </c>
      <c r="P2224" s="1" t="s">
        <v>18108</v>
      </c>
      <c r="S2224" s="1">
        <v>89</v>
      </c>
      <c r="AF2224" s="1" t="s">
        <v>408</v>
      </c>
    </row>
    <row r="2225" spans="1:40" x14ac:dyDescent="0.35">
      <c r="A2225" s="1" t="s">
        <v>18109</v>
      </c>
      <c r="B2225" s="1" t="s">
        <v>87</v>
      </c>
      <c r="C2225" s="1">
        <v>2013</v>
      </c>
      <c r="D2225" s="1" t="s">
        <v>18110</v>
      </c>
      <c r="E2225" s="1" t="s">
        <v>18111</v>
      </c>
      <c r="F2225" s="1" t="s">
        <v>90</v>
      </c>
      <c r="H2225" s="1" t="s">
        <v>91</v>
      </c>
      <c r="I2225" s="1" t="s">
        <v>18112</v>
      </c>
      <c r="K2225" s="1" t="s">
        <v>18113</v>
      </c>
      <c r="L2225" s="1">
        <v>2013</v>
      </c>
      <c r="M2225" s="2">
        <v>45288.500092592592</v>
      </c>
      <c r="N2225" s="2">
        <v>45288.637106481481</v>
      </c>
      <c r="P2225" s="1" t="s">
        <v>18114</v>
      </c>
      <c r="R2225" s="1">
        <v>10</v>
      </c>
      <c r="S2225" s="1">
        <v>8</v>
      </c>
      <c r="U2225" s="1" t="s">
        <v>95</v>
      </c>
      <c r="AC2225" s="1" t="s">
        <v>96</v>
      </c>
      <c r="AJ2225" s="1" t="s">
        <v>18115</v>
      </c>
      <c r="AN2225" s="1" t="s">
        <v>18116</v>
      </c>
    </row>
    <row r="2226" spans="1:40" x14ac:dyDescent="0.35">
      <c r="A2226" s="1" t="s">
        <v>18117</v>
      </c>
      <c r="B2226" s="1" t="s">
        <v>87</v>
      </c>
      <c r="C2226" s="1">
        <v>2017</v>
      </c>
      <c r="D2226" s="1" t="s">
        <v>18118</v>
      </c>
      <c r="E2226" s="1" t="s">
        <v>18119</v>
      </c>
      <c r="F2226" s="1" t="s">
        <v>18120</v>
      </c>
      <c r="H2226" s="1" t="s">
        <v>18121</v>
      </c>
      <c r="I2226" s="1" t="s">
        <v>18122</v>
      </c>
      <c r="K2226" s="1" t="s">
        <v>18123</v>
      </c>
      <c r="L2226" s="1" t="s">
        <v>11055</v>
      </c>
      <c r="M2226" s="2">
        <v>45288.500092592592</v>
      </c>
      <c r="N2226" s="2">
        <v>45288.639340277776</v>
      </c>
      <c r="R2226" s="1">
        <v>5</v>
      </c>
      <c r="S2226" s="1">
        <v>6</v>
      </c>
      <c r="U2226" s="1" t="s">
        <v>18124</v>
      </c>
      <c r="AC2226" s="1" t="s">
        <v>96</v>
      </c>
      <c r="AD2226" s="1" t="s">
        <v>18125</v>
      </c>
      <c r="AJ2226" s="1" t="s">
        <v>18126</v>
      </c>
      <c r="AN2226" s="1" t="s">
        <v>18127</v>
      </c>
    </row>
    <row r="2227" spans="1:40" x14ac:dyDescent="0.35">
      <c r="A2227" s="1" t="s">
        <v>18128</v>
      </c>
      <c r="B2227" s="1" t="s">
        <v>87</v>
      </c>
      <c r="C2227" s="1">
        <v>2023</v>
      </c>
      <c r="D2227" s="1" t="s">
        <v>18129</v>
      </c>
      <c r="E2227" s="1" t="s">
        <v>18130</v>
      </c>
      <c r="F2227" s="1" t="s">
        <v>507</v>
      </c>
      <c r="H2227" s="1" t="s">
        <v>508</v>
      </c>
      <c r="I2227" s="1" t="s">
        <v>18131</v>
      </c>
      <c r="K2227" s="1" t="s">
        <v>18132</v>
      </c>
      <c r="L2227" s="1" t="s">
        <v>1050</v>
      </c>
      <c r="M2227" s="2">
        <v>45288.500092592592</v>
      </c>
      <c r="N2227" s="2">
        <v>45288.500092592592</v>
      </c>
      <c r="P2227" s="1">
        <v>102369</v>
      </c>
      <c r="R2227" s="1">
        <v>2</v>
      </c>
      <c r="S2227" s="1">
        <v>102</v>
      </c>
      <c r="U2227" s="1" t="s">
        <v>512</v>
      </c>
      <c r="AC2227" s="1" t="s">
        <v>96</v>
      </c>
      <c r="AD2227" s="1" t="s">
        <v>7750</v>
      </c>
      <c r="AJ2227" s="1" t="s">
        <v>18133</v>
      </c>
      <c r="AN2227" s="1" t="s">
        <v>18134</v>
      </c>
    </row>
    <row r="2228" spans="1:40" x14ac:dyDescent="0.35">
      <c r="A2228" s="1" t="s">
        <v>18135</v>
      </c>
      <c r="B2228" s="1" t="s">
        <v>87</v>
      </c>
      <c r="C2228" s="1">
        <v>2016</v>
      </c>
      <c r="D2228" s="1" t="s">
        <v>18136</v>
      </c>
      <c r="E2228" s="1" t="s">
        <v>18137</v>
      </c>
      <c r="F2228" s="1" t="s">
        <v>507</v>
      </c>
      <c r="H2228" s="1" t="s">
        <v>508</v>
      </c>
      <c r="I2228" s="1" t="s">
        <v>18138</v>
      </c>
      <c r="K2228" s="1" t="s">
        <v>18139</v>
      </c>
      <c r="L2228" s="3">
        <v>42705</v>
      </c>
      <c r="M2228" s="2">
        <v>45288.500092592592</v>
      </c>
      <c r="N2228" s="2">
        <v>45288.500092592592</v>
      </c>
      <c r="P2228" s="1" t="s">
        <v>18140</v>
      </c>
      <c r="R2228" s="1">
        <v>12</v>
      </c>
      <c r="S2228" s="1">
        <v>95</v>
      </c>
      <c r="U2228" s="1" t="s">
        <v>512</v>
      </c>
      <c r="AC2228" s="1" t="s">
        <v>96</v>
      </c>
      <c r="AD2228" s="1" t="s">
        <v>18141</v>
      </c>
      <c r="AJ2228" s="1" t="s">
        <v>18142</v>
      </c>
      <c r="AN2228" s="1" t="s">
        <v>18143</v>
      </c>
    </row>
    <row r="2229" spans="1:40" x14ac:dyDescent="0.35">
      <c r="A2229" s="1" t="s">
        <v>18144</v>
      </c>
      <c r="B2229" s="1" t="s">
        <v>87</v>
      </c>
      <c r="C2229" s="1">
        <v>2007</v>
      </c>
      <c r="D2229" s="1" t="s">
        <v>18145</v>
      </c>
      <c r="E2229" s="1" t="s">
        <v>18146</v>
      </c>
      <c r="F2229" s="1" t="s">
        <v>1492</v>
      </c>
      <c r="H2229" s="1" t="s">
        <v>329</v>
      </c>
      <c r="I2229" s="1" t="s">
        <v>18147</v>
      </c>
      <c r="K2229" s="1" t="s">
        <v>18148</v>
      </c>
      <c r="L2229" s="1" t="s">
        <v>1814</v>
      </c>
      <c r="M2229" s="2">
        <v>45288.513981481483</v>
      </c>
      <c r="N2229" s="2">
        <v>45288.513981481483</v>
      </c>
      <c r="P2229" s="1" t="s">
        <v>18149</v>
      </c>
      <c r="R2229" s="1">
        <v>9</v>
      </c>
      <c r="S2229" s="1">
        <v>70</v>
      </c>
      <c r="AG2229" s="1" t="s">
        <v>18150</v>
      </c>
    </row>
    <row r="2230" spans="1:40" x14ac:dyDescent="0.35">
      <c r="A2230" s="1" t="s">
        <v>18151</v>
      </c>
      <c r="B2230" s="1" t="s">
        <v>87</v>
      </c>
      <c r="C2230" s="1">
        <v>2009</v>
      </c>
      <c r="D2230" s="1" t="s">
        <v>18152</v>
      </c>
      <c r="E2230" s="1" t="s">
        <v>18153</v>
      </c>
      <c r="F2230" s="1" t="s">
        <v>18154</v>
      </c>
      <c r="H2230" s="1" t="s">
        <v>18155</v>
      </c>
      <c r="L2230" s="1" t="s">
        <v>13351</v>
      </c>
      <c r="M2230" s="2">
        <v>45288.513958333337</v>
      </c>
      <c r="N2230" s="2">
        <v>45288.513958333337</v>
      </c>
      <c r="P2230" s="1" t="s">
        <v>18156</v>
      </c>
      <c r="S2230" s="1">
        <v>18</v>
      </c>
      <c r="AG2230" s="1" t="s">
        <v>18157</v>
      </c>
    </row>
    <row r="2231" spans="1:40" x14ac:dyDescent="0.35">
      <c r="A2231" s="1" t="s">
        <v>18158</v>
      </c>
      <c r="B2231" s="1" t="s">
        <v>87</v>
      </c>
      <c r="C2231" s="1">
        <v>2010</v>
      </c>
      <c r="D2231" s="1" t="s">
        <v>7492</v>
      </c>
      <c r="E2231" s="1" t="s">
        <v>18159</v>
      </c>
      <c r="F2231" s="1" t="s">
        <v>1839</v>
      </c>
      <c r="I2231" s="1" t="s">
        <v>18160</v>
      </c>
      <c r="J2231" s="1" t="s">
        <v>18161</v>
      </c>
      <c r="L2231" s="1">
        <v>2010</v>
      </c>
      <c r="M2231" s="2">
        <v>45288.506516203706</v>
      </c>
      <c r="N2231" s="2">
        <v>45288.741284722222</v>
      </c>
      <c r="P2231" s="1" t="s">
        <v>7986</v>
      </c>
      <c r="R2231" s="1">
        <v>3</v>
      </c>
      <c r="S2231" s="1">
        <v>51</v>
      </c>
      <c r="AF2231" s="1" t="s">
        <v>408</v>
      </c>
      <c r="AN2231" s="1" t="s">
        <v>18162</v>
      </c>
    </row>
    <row r="2232" spans="1:40" x14ac:dyDescent="0.35">
      <c r="A2232" s="1" t="s">
        <v>18163</v>
      </c>
      <c r="B2232" s="1" t="s">
        <v>87</v>
      </c>
      <c r="C2232" s="1">
        <v>2019</v>
      </c>
      <c r="D2232" s="1" t="s">
        <v>18164</v>
      </c>
      <c r="E2232" s="1" t="s">
        <v>18165</v>
      </c>
      <c r="F2232" s="1" t="s">
        <v>90</v>
      </c>
      <c r="H2232" s="1" t="s">
        <v>91</v>
      </c>
      <c r="I2232" s="1" t="s">
        <v>18166</v>
      </c>
      <c r="K2232" s="1" t="s">
        <v>18167</v>
      </c>
      <c r="L2232" s="1">
        <v>2019</v>
      </c>
      <c r="M2232" s="2">
        <v>45288.500092592592</v>
      </c>
      <c r="N2232" s="2">
        <v>45288.625740740739</v>
      </c>
      <c r="P2232" s="1" t="s">
        <v>18168</v>
      </c>
      <c r="R2232" s="1">
        <v>8</v>
      </c>
      <c r="S2232" s="1">
        <v>14</v>
      </c>
      <c r="U2232" s="1" t="s">
        <v>95</v>
      </c>
      <c r="AC2232" s="1" t="s">
        <v>96</v>
      </c>
      <c r="AJ2232" s="1" t="s">
        <v>18169</v>
      </c>
      <c r="AN2232" s="1" t="s">
        <v>18170</v>
      </c>
    </row>
    <row r="2233" spans="1:40" x14ac:dyDescent="0.35">
      <c r="A2233" s="1" t="s">
        <v>18171</v>
      </c>
      <c r="B2233" s="1" t="s">
        <v>87</v>
      </c>
      <c r="C2233" s="1">
        <v>2004</v>
      </c>
      <c r="D2233" s="1" t="s">
        <v>18172</v>
      </c>
      <c r="E2233" s="1" t="s">
        <v>18173</v>
      </c>
      <c r="F2233" s="1" t="s">
        <v>1943</v>
      </c>
      <c r="H2233" s="1" t="s">
        <v>1944</v>
      </c>
      <c r="I2233" s="1" t="s">
        <v>18174</v>
      </c>
      <c r="K2233" s="1" t="s">
        <v>18175</v>
      </c>
      <c r="L2233" s="3">
        <v>38159</v>
      </c>
      <c r="M2233" s="2">
        <v>45288.500092592592</v>
      </c>
      <c r="N2233" s="2">
        <v>45288.500092592592</v>
      </c>
      <c r="P2233" s="1" t="s">
        <v>18176</v>
      </c>
      <c r="R2233" s="1">
        <v>2</v>
      </c>
      <c r="S2233" s="1">
        <v>101</v>
      </c>
      <c r="U2233" s="1" t="s">
        <v>1948</v>
      </c>
      <c r="AC2233" s="1" t="s">
        <v>96</v>
      </c>
      <c r="AD2233" s="1" t="s">
        <v>8899</v>
      </c>
      <c r="AJ2233" s="1" t="s">
        <v>18177</v>
      </c>
      <c r="AN2233" s="1" t="s">
        <v>18178</v>
      </c>
    </row>
    <row r="2234" spans="1:40" x14ac:dyDescent="0.35">
      <c r="A2234" s="1" t="s">
        <v>18179</v>
      </c>
      <c r="B2234" s="1" t="s">
        <v>87</v>
      </c>
      <c r="C2234" s="1">
        <v>2006</v>
      </c>
      <c r="D2234" s="1" t="s">
        <v>18180</v>
      </c>
      <c r="E2234" s="1" t="s">
        <v>18181</v>
      </c>
      <c r="F2234" s="1" t="s">
        <v>2785</v>
      </c>
      <c r="H2234" s="1" t="s">
        <v>2786</v>
      </c>
      <c r="I2234" s="1" t="s">
        <v>18182</v>
      </c>
      <c r="K2234" s="1" t="s">
        <v>18183</v>
      </c>
      <c r="L2234" s="1" t="s">
        <v>7406</v>
      </c>
      <c r="M2234" s="2">
        <v>45288.500092592592</v>
      </c>
      <c r="N2234" s="2">
        <v>45288.744525462964</v>
      </c>
      <c r="P2234" s="1" t="s">
        <v>18184</v>
      </c>
      <c r="R2234" s="1">
        <v>5</v>
      </c>
      <c r="S2234" s="1">
        <v>58</v>
      </c>
      <c r="U2234" s="1" t="s">
        <v>2791</v>
      </c>
      <c r="AC2234" s="1" t="s">
        <v>96</v>
      </c>
      <c r="AJ2234" s="1" t="s">
        <v>18185</v>
      </c>
      <c r="AN2234" s="1" t="s">
        <v>18186</v>
      </c>
    </row>
    <row r="2235" spans="1:40" x14ac:dyDescent="0.35">
      <c r="A2235" s="1" t="s">
        <v>18187</v>
      </c>
      <c r="B2235" s="1" t="s">
        <v>87</v>
      </c>
      <c r="C2235" s="1">
        <v>2018</v>
      </c>
      <c r="D2235" s="1" t="s">
        <v>18188</v>
      </c>
      <c r="E2235" s="1" t="s">
        <v>18189</v>
      </c>
      <c r="F2235" s="1" t="s">
        <v>328</v>
      </c>
      <c r="H2235" s="1" t="s">
        <v>385</v>
      </c>
      <c r="I2235" s="1" t="s">
        <v>18190</v>
      </c>
      <c r="K2235" s="1" t="s">
        <v>18191</v>
      </c>
      <c r="L2235" s="1" t="s">
        <v>16084</v>
      </c>
      <c r="M2235" s="2">
        <v>45288.500092592592</v>
      </c>
      <c r="N2235" s="2">
        <v>45288.738877314812</v>
      </c>
      <c r="P2235" s="1" t="s">
        <v>18192</v>
      </c>
      <c r="R2235" s="1">
        <v>9</v>
      </c>
      <c r="S2235" s="1">
        <v>81</v>
      </c>
      <c r="U2235" s="1" t="s">
        <v>334</v>
      </c>
      <c r="AC2235" s="1" t="s">
        <v>96</v>
      </c>
      <c r="AJ2235" s="1" t="s">
        <v>18193</v>
      </c>
      <c r="AN2235" s="1" t="s">
        <v>18194</v>
      </c>
    </row>
    <row r="2236" spans="1:40" x14ac:dyDescent="0.35">
      <c r="A2236" s="1" t="s">
        <v>18195</v>
      </c>
      <c r="B2236" s="1" t="s">
        <v>87</v>
      </c>
      <c r="C2236" s="1">
        <v>2014</v>
      </c>
      <c r="D2236" s="1" t="s">
        <v>18196</v>
      </c>
      <c r="E2236" s="1" t="s">
        <v>18197</v>
      </c>
      <c r="F2236" s="1" t="s">
        <v>9429</v>
      </c>
      <c r="I2236" s="1" t="s">
        <v>18198</v>
      </c>
      <c r="J2236" s="1" t="s">
        <v>18199</v>
      </c>
      <c r="L2236" s="1">
        <v>2014</v>
      </c>
      <c r="M2236" s="2">
        <v>45288.506076388891</v>
      </c>
      <c r="N2236" s="2">
        <v>45288.724351851852</v>
      </c>
      <c r="P2236" s="1" t="s">
        <v>18200</v>
      </c>
      <c r="R2236" s="1">
        <v>4</v>
      </c>
      <c r="S2236" s="1">
        <v>50</v>
      </c>
      <c r="V2236" s="1" t="s">
        <v>18201</v>
      </c>
      <c r="AF2236" s="1" t="s">
        <v>408</v>
      </c>
      <c r="AN2236" s="1" t="s">
        <v>18202</v>
      </c>
    </row>
    <row r="2237" spans="1:40" x14ac:dyDescent="0.35">
      <c r="A2237" s="1" t="s">
        <v>18203</v>
      </c>
      <c r="B2237" s="1" t="s">
        <v>87</v>
      </c>
      <c r="C2237" s="1">
        <v>2012</v>
      </c>
      <c r="D2237" s="1" t="s">
        <v>18204</v>
      </c>
      <c r="E2237" s="1" t="s">
        <v>18205</v>
      </c>
      <c r="F2237" s="1" t="s">
        <v>18206</v>
      </c>
      <c r="H2237" s="1" t="s">
        <v>18207</v>
      </c>
      <c r="I2237" s="1" t="s">
        <v>18208</v>
      </c>
      <c r="K2237" s="1" t="s">
        <v>18209</v>
      </c>
      <c r="L2237" s="3">
        <v>40941</v>
      </c>
      <c r="M2237" s="2">
        <v>45288.500092592592</v>
      </c>
      <c r="N2237" s="2">
        <v>45288.500092592592</v>
      </c>
      <c r="P2237" s="1" t="s">
        <v>18210</v>
      </c>
      <c r="R2237" s="1">
        <v>4</v>
      </c>
      <c r="S2237" s="1">
        <v>75</v>
      </c>
      <c r="U2237" s="1" t="s">
        <v>18211</v>
      </c>
      <c r="AC2237" s="1" t="s">
        <v>96</v>
      </c>
      <c r="AD2237" s="1" t="s">
        <v>10100</v>
      </c>
      <c r="AJ2237" s="1" t="s">
        <v>18212</v>
      </c>
      <c r="AN2237" s="1" t="s">
        <v>18213</v>
      </c>
    </row>
    <row r="2238" spans="1:40" x14ac:dyDescent="0.35">
      <c r="A2238" s="1" t="s">
        <v>18214</v>
      </c>
      <c r="B2238" s="1" t="s">
        <v>87</v>
      </c>
      <c r="C2238" s="1">
        <v>2012</v>
      </c>
      <c r="D2238" s="1" t="s">
        <v>18215</v>
      </c>
      <c r="E2238" s="1" t="s">
        <v>18216</v>
      </c>
      <c r="F2238" s="1" t="s">
        <v>702</v>
      </c>
      <c r="I2238" s="1" t="s">
        <v>18217</v>
      </c>
      <c r="J2238" s="1" t="s">
        <v>18218</v>
      </c>
      <c r="L2238" s="1">
        <v>2012</v>
      </c>
      <c r="M2238" s="2">
        <v>45288.506249999999</v>
      </c>
      <c r="N2238" s="2">
        <v>45288.603055555555</v>
      </c>
      <c r="P2238" s="5">
        <v>41791</v>
      </c>
      <c r="R2238" s="4">
        <v>44958</v>
      </c>
      <c r="S2238" s="1">
        <v>24</v>
      </c>
      <c r="AF2238" s="1" t="s">
        <v>408</v>
      </c>
    </row>
    <row r="2239" spans="1:40" x14ac:dyDescent="0.35">
      <c r="A2239" s="1" t="s">
        <v>18219</v>
      </c>
      <c r="B2239" s="1" t="s">
        <v>87</v>
      </c>
      <c r="C2239" s="1">
        <v>2021</v>
      </c>
      <c r="D2239" s="1" t="s">
        <v>18220</v>
      </c>
      <c r="E2239" s="1" t="s">
        <v>18221</v>
      </c>
      <c r="F2239" s="1" t="s">
        <v>18222</v>
      </c>
      <c r="H2239" s="1" t="s">
        <v>18223</v>
      </c>
      <c r="I2239" s="1" t="s">
        <v>18224</v>
      </c>
      <c r="K2239" s="1" t="s">
        <v>18225</v>
      </c>
      <c r="L2239" s="1">
        <v>2021</v>
      </c>
      <c r="M2239" s="2">
        <v>45288.513171296298</v>
      </c>
      <c r="N2239" s="2">
        <v>45288.513171296298</v>
      </c>
      <c r="P2239" s="1" t="s">
        <v>18226</v>
      </c>
      <c r="R2239" s="1">
        <v>2</v>
      </c>
      <c r="S2239" s="1">
        <v>58</v>
      </c>
      <c r="AG2239" s="1" t="s">
        <v>18227</v>
      </c>
    </row>
    <row r="2240" spans="1:40" x14ac:dyDescent="0.35">
      <c r="A2240" s="1" t="s">
        <v>18228</v>
      </c>
      <c r="B2240" s="1" t="s">
        <v>87</v>
      </c>
      <c r="C2240" s="1">
        <v>2016</v>
      </c>
      <c r="D2240" s="1" t="s">
        <v>18229</v>
      </c>
      <c r="E2240" s="1" t="s">
        <v>18230</v>
      </c>
      <c r="F2240" s="1" t="s">
        <v>809</v>
      </c>
      <c r="H2240" s="1" t="s">
        <v>810</v>
      </c>
      <c r="I2240" s="1" t="s">
        <v>18231</v>
      </c>
      <c r="K2240" s="1" t="s">
        <v>18232</v>
      </c>
      <c r="L2240" s="1">
        <v>2016</v>
      </c>
      <c r="M2240" s="2">
        <v>45288.500092592592</v>
      </c>
      <c r="N2240" s="2">
        <v>45288.717974537038</v>
      </c>
      <c r="P2240" s="1">
        <v>56</v>
      </c>
      <c r="S2240" s="1">
        <v>8</v>
      </c>
      <c r="U2240" s="1" t="s">
        <v>813</v>
      </c>
      <c r="AC2240" s="1" t="s">
        <v>96</v>
      </c>
      <c r="AJ2240" s="1" t="s">
        <v>18233</v>
      </c>
      <c r="AN2240" s="1" t="s">
        <v>18234</v>
      </c>
    </row>
    <row r="2241" spans="1:42" x14ac:dyDescent="0.35">
      <c r="A2241" s="1" t="s">
        <v>18235</v>
      </c>
      <c r="B2241" s="1" t="s">
        <v>87</v>
      </c>
      <c r="C2241" s="1">
        <v>2001</v>
      </c>
      <c r="D2241" s="1" t="s">
        <v>14458</v>
      </c>
      <c r="E2241" s="1" t="s">
        <v>18236</v>
      </c>
      <c r="F2241" s="1" t="s">
        <v>328</v>
      </c>
      <c r="H2241" s="1" t="s">
        <v>329</v>
      </c>
      <c r="K2241" s="1" t="s">
        <v>18237</v>
      </c>
      <c r="L2241" s="1">
        <v>2001</v>
      </c>
      <c r="M2241" s="2">
        <v>45288.518923611111</v>
      </c>
      <c r="N2241" s="2">
        <v>45288.518923611111</v>
      </c>
      <c r="P2241" s="1" t="s">
        <v>12971</v>
      </c>
      <c r="R2241" s="1">
        <v>12</v>
      </c>
      <c r="S2241" s="1">
        <v>64</v>
      </c>
      <c r="U2241" s="1" t="s">
        <v>1706</v>
      </c>
      <c r="AC2241" s="1" t="s">
        <v>299</v>
      </c>
      <c r="AF2241" s="1" t="s">
        <v>300</v>
      </c>
      <c r="AG2241" s="1">
        <v>33565499</v>
      </c>
      <c r="AJ2241" s="1" t="s">
        <v>441</v>
      </c>
      <c r="AN2241" s="1" t="s">
        <v>18238</v>
      </c>
    </row>
    <row r="2242" spans="1:42" x14ac:dyDescent="0.35">
      <c r="A2242" s="1" t="s">
        <v>18239</v>
      </c>
      <c r="B2242" s="1" t="s">
        <v>87</v>
      </c>
      <c r="C2242" s="1">
        <v>2023</v>
      </c>
      <c r="D2242" s="1" t="s">
        <v>18240</v>
      </c>
      <c r="E2242" s="1" t="s">
        <v>18241</v>
      </c>
      <c r="F2242" s="1" t="s">
        <v>18242</v>
      </c>
      <c r="I2242" s="1" t="s">
        <v>18243</v>
      </c>
      <c r="J2242" s="1" t="s">
        <v>18244</v>
      </c>
      <c r="L2242" s="1">
        <v>2023</v>
      </c>
      <c r="M2242" s="2">
        <v>45288.504710648151</v>
      </c>
      <c r="N2242" s="2">
        <v>45288.58766203704</v>
      </c>
      <c r="R2242" s="1">
        <v>1</v>
      </c>
      <c r="S2242" s="1">
        <v>84</v>
      </c>
      <c r="AF2242" s="1" t="s">
        <v>408</v>
      </c>
      <c r="AN2242" s="1" t="s">
        <v>18245</v>
      </c>
    </row>
    <row r="2243" spans="1:42" x14ac:dyDescent="0.35">
      <c r="A2243" s="1" t="s">
        <v>18246</v>
      </c>
      <c r="B2243" s="1" t="s">
        <v>87</v>
      </c>
      <c r="C2243" s="1">
        <v>2012</v>
      </c>
      <c r="D2243" s="1" t="s">
        <v>18247</v>
      </c>
      <c r="E2243" s="1" t="s">
        <v>18248</v>
      </c>
      <c r="F2243" s="1" t="s">
        <v>873</v>
      </c>
      <c r="H2243" s="1" t="s">
        <v>874</v>
      </c>
      <c r="I2243" s="1" t="s">
        <v>18249</v>
      </c>
      <c r="K2243" s="1" t="s">
        <v>18250</v>
      </c>
      <c r="L2243" s="1" t="s">
        <v>2611</v>
      </c>
      <c r="M2243" s="2">
        <v>45288.512986111113</v>
      </c>
      <c r="N2243" s="2">
        <v>45288.512986111113</v>
      </c>
      <c r="P2243" s="1" t="s">
        <v>18251</v>
      </c>
      <c r="R2243" s="1">
        <v>2</v>
      </c>
      <c r="S2243" s="1">
        <v>23</v>
      </c>
      <c r="AG2243" s="1" t="s">
        <v>18252</v>
      </c>
    </row>
    <row r="2244" spans="1:42" x14ac:dyDescent="0.35">
      <c r="A2244" s="1" t="s">
        <v>18253</v>
      </c>
      <c r="B2244" s="1" t="s">
        <v>87</v>
      </c>
      <c r="C2244" s="1">
        <v>2021</v>
      </c>
      <c r="D2244" s="1" t="s">
        <v>18254</v>
      </c>
      <c r="E2244" s="1" t="s">
        <v>18255</v>
      </c>
      <c r="F2244" s="1" t="s">
        <v>6347</v>
      </c>
      <c r="H2244" s="1" t="s">
        <v>6348</v>
      </c>
      <c r="I2244" s="1" t="s">
        <v>18256</v>
      </c>
      <c r="K2244" s="1" t="s">
        <v>18257</v>
      </c>
      <c r="L2244" s="3">
        <v>44202</v>
      </c>
      <c r="M2244" s="2">
        <v>45288.500092592592</v>
      </c>
      <c r="N2244" s="2">
        <v>45288.709166666667</v>
      </c>
      <c r="P2244" s="1">
        <v>10</v>
      </c>
      <c r="R2244" s="1">
        <v>1</v>
      </c>
      <c r="S2244" s="1">
        <v>17</v>
      </c>
      <c r="U2244" s="1" t="s">
        <v>6351</v>
      </c>
      <c r="AC2244" s="1" t="s">
        <v>96</v>
      </c>
      <c r="AJ2244" s="1" t="s">
        <v>18258</v>
      </c>
      <c r="AN2244" s="1" t="s">
        <v>18259</v>
      </c>
    </row>
    <row r="2245" spans="1:42" x14ac:dyDescent="0.35">
      <c r="A2245" s="1" t="s">
        <v>18260</v>
      </c>
      <c r="B2245" s="1" t="s">
        <v>87</v>
      </c>
      <c r="C2245" s="1">
        <v>2015</v>
      </c>
      <c r="D2245" s="1" t="s">
        <v>18261</v>
      </c>
      <c r="E2245" s="1" t="s">
        <v>18262</v>
      </c>
      <c r="F2245" s="1" t="s">
        <v>1027</v>
      </c>
      <c r="I2245" s="1" t="s">
        <v>18263</v>
      </c>
      <c r="J2245" s="1" t="s">
        <v>18264</v>
      </c>
      <c r="L2245" s="1">
        <v>2015</v>
      </c>
      <c r="M2245" s="2">
        <v>45288.505972222221</v>
      </c>
      <c r="N2245" s="2">
        <v>45288.715185185189</v>
      </c>
      <c r="P2245" s="1" t="s">
        <v>18265</v>
      </c>
      <c r="R2245" s="1">
        <v>3</v>
      </c>
      <c r="S2245" s="1">
        <v>24</v>
      </c>
      <c r="AF2245" s="1" t="s">
        <v>408</v>
      </c>
    </row>
    <row r="2246" spans="1:42" x14ac:dyDescent="0.35">
      <c r="A2246" s="1" t="s">
        <v>18266</v>
      </c>
      <c r="B2246" s="1" t="s">
        <v>87</v>
      </c>
      <c r="C2246" s="1">
        <v>2008</v>
      </c>
      <c r="D2246" s="1" t="s">
        <v>18267</v>
      </c>
      <c r="E2246" s="1" t="s">
        <v>18268</v>
      </c>
      <c r="F2246" s="1" t="s">
        <v>18269</v>
      </c>
      <c r="I2246" s="1" t="s">
        <v>18270</v>
      </c>
      <c r="J2246" s="1" t="s">
        <v>18271</v>
      </c>
      <c r="L2246" s="1">
        <v>2008</v>
      </c>
      <c r="M2246" s="2">
        <v>45288.506793981483</v>
      </c>
      <c r="N2246" s="2">
        <v>45288.506793981483</v>
      </c>
      <c r="P2246" s="1" t="s">
        <v>18272</v>
      </c>
      <c r="R2246" s="1">
        <v>1</v>
      </c>
      <c r="S2246" s="1">
        <v>3</v>
      </c>
      <c r="AF2246" s="1" t="s">
        <v>408</v>
      </c>
    </row>
    <row r="2247" spans="1:42" x14ac:dyDescent="0.35">
      <c r="A2247" s="1" t="s">
        <v>18273</v>
      </c>
      <c r="B2247" s="1" t="s">
        <v>87</v>
      </c>
      <c r="C2247" s="1">
        <v>2022</v>
      </c>
      <c r="D2247" s="1" t="s">
        <v>18274</v>
      </c>
      <c r="E2247" s="1" t="s">
        <v>18275</v>
      </c>
      <c r="F2247" s="1" t="s">
        <v>1696</v>
      </c>
      <c r="H2247" s="1" t="s">
        <v>1610</v>
      </c>
      <c r="I2247" s="1" t="s">
        <v>18276</v>
      </c>
      <c r="K2247" s="1" t="s">
        <v>18277</v>
      </c>
      <c r="L2247" s="1" t="s">
        <v>6392</v>
      </c>
      <c r="M2247" s="2">
        <v>45288.512256944443</v>
      </c>
      <c r="N2247" s="2">
        <v>45288.512256944443</v>
      </c>
      <c r="R2247" s="1">
        <v>11</v>
      </c>
      <c r="S2247" s="1">
        <v>12</v>
      </c>
      <c r="AG2247" s="1" t="s">
        <v>18278</v>
      </c>
    </row>
    <row r="2248" spans="1:42" x14ac:dyDescent="0.35">
      <c r="A2248" s="1" t="s">
        <v>18279</v>
      </c>
      <c r="B2248" s="1" t="s">
        <v>87</v>
      </c>
      <c r="C2248" s="1">
        <v>2015</v>
      </c>
      <c r="D2248" s="1" t="s">
        <v>18280</v>
      </c>
      <c r="E2248" s="1" t="s">
        <v>18281</v>
      </c>
      <c r="F2248" s="1" t="s">
        <v>15968</v>
      </c>
      <c r="H2248" s="1" t="s">
        <v>15969</v>
      </c>
      <c r="J2248" s="1" t="s">
        <v>15970</v>
      </c>
      <c r="K2248" s="1" t="s">
        <v>18282</v>
      </c>
      <c r="L2248" s="1">
        <v>2015</v>
      </c>
      <c r="M2248" s="2">
        <v>45288.517835648148</v>
      </c>
      <c r="N2248" s="2">
        <v>45289.382673611108</v>
      </c>
      <c r="P2248" s="1">
        <v>99</v>
      </c>
      <c r="R2248" s="1" t="s">
        <v>3348</v>
      </c>
      <c r="S2248" s="1">
        <v>62</v>
      </c>
      <c r="U2248" s="1" t="s">
        <v>15973</v>
      </c>
      <c r="W2248" s="1" t="s">
        <v>15974</v>
      </c>
      <c r="AC2248" s="1" t="s">
        <v>299</v>
      </c>
      <c r="AF2248" s="1" t="s">
        <v>300</v>
      </c>
      <c r="AG2248" s="1">
        <v>72104988</v>
      </c>
      <c r="AJ2248" s="1" t="s">
        <v>15975</v>
      </c>
      <c r="AN2248" s="1" t="s">
        <v>18283</v>
      </c>
      <c r="AP2248" s="1" t="s">
        <v>15977</v>
      </c>
    </row>
    <row r="2249" spans="1:42" x14ac:dyDescent="0.35">
      <c r="A2249" s="1" t="s">
        <v>18284</v>
      </c>
      <c r="B2249" s="1" t="s">
        <v>87</v>
      </c>
      <c r="C2249" s="1">
        <v>2011</v>
      </c>
      <c r="D2249" s="1" t="s">
        <v>18285</v>
      </c>
      <c r="E2249" s="1" t="s">
        <v>18286</v>
      </c>
      <c r="F2249" s="1" t="s">
        <v>535</v>
      </c>
      <c r="H2249" s="1" t="s">
        <v>536</v>
      </c>
      <c r="I2249" s="1" t="s">
        <v>18287</v>
      </c>
      <c r="K2249" s="1" t="s">
        <v>18288</v>
      </c>
      <c r="L2249" s="3">
        <v>40758</v>
      </c>
      <c r="M2249" s="2">
        <v>45288.500092592592</v>
      </c>
      <c r="N2249" s="2">
        <v>45288.500092592592</v>
      </c>
      <c r="P2249" s="1">
        <v>175</v>
      </c>
      <c r="S2249" s="1">
        <v>11</v>
      </c>
      <c r="U2249" s="1" t="s">
        <v>539</v>
      </c>
      <c r="AC2249" s="1" t="s">
        <v>96</v>
      </c>
      <c r="AJ2249" s="1" t="s">
        <v>18289</v>
      </c>
      <c r="AN2249" s="1" t="s">
        <v>18290</v>
      </c>
    </row>
    <row r="2250" spans="1:42" x14ac:dyDescent="0.35">
      <c r="A2250" s="1" t="s">
        <v>18291</v>
      </c>
      <c r="B2250" s="1" t="s">
        <v>87</v>
      </c>
      <c r="C2250" s="1">
        <v>1999</v>
      </c>
      <c r="D2250" s="1" t="s">
        <v>18292</v>
      </c>
      <c r="E2250" s="1" t="s">
        <v>18293</v>
      </c>
      <c r="F2250" s="1" t="s">
        <v>8541</v>
      </c>
      <c r="H2250" s="1" t="s">
        <v>8542</v>
      </c>
      <c r="I2250" s="1" t="s">
        <v>18294</v>
      </c>
      <c r="K2250" s="1" t="s">
        <v>18295</v>
      </c>
      <c r="L2250" s="3">
        <v>36251</v>
      </c>
      <c r="M2250" s="2">
        <v>45288.500092592592</v>
      </c>
      <c r="N2250" s="2">
        <v>45288.500092592592</v>
      </c>
      <c r="P2250" s="1" t="s">
        <v>3004</v>
      </c>
      <c r="R2250" s="1">
        <v>1</v>
      </c>
      <c r="S2250" s="1">
        <v>173</v>
      </c>
      <c r="U2250" s="1" t="s">
        <v>8546</v>
      </c>
      <c r="AC2250" s="1" t="s">
        <v>96</v>
      </c>
      <c r="AJ2250" s="1" t="s">
        <v>18296</v>
      </c>
      <c r="AN2250" s="1" t="s">
        <v>18297</v>
      </c>
    </row>
    <row r="2251" spans="1:42" x14ac:dyDescent="0.35">
      <c r="A2251" s="1" t="s">
        <v>18298</v>
      </c>
      <c r="B2251" s="1" t="s">
        <v>87</v>
      </c>
      <c r="C2251" s="1">
        <v>2013</v>
      </c>
      <c r="D2251" s="1" t="s">
        <v>18299</v>
      </c>
      <c r="E2251" s="1" t="s">
        <v>18300</v>
      </c>
      <c r="F2251" s="1" t="s">
        <v>507</v>
      </c>
      <c r="H2251" s="1" t="s">
        <v>591</v>
      </c>
      <c r="I2251" s="1" t="s">
        <v>18301</v>
      </c>
      <c r="K2251" s="1" t="s">
        <v>18302</v>
      </c>
      <c r="L2251" s="1" t="s">
        <v>5947</v>
      </c>
      <c r="M2251" s="2">
        <v>45288.500092592592</v>
      </c>
      <c r="N2251" s="2">
        <v>45288.500092592592</v>
      </c>
      <c r="P2251" s="1" t="s">
        <v>18303</v>
      </c>
      <c r="R2251" s="1">
        <v>4</v>
      </c>
      <c r="S2251" s="1">
        <v>92</v>
      </c>
      <c r="U2251" s="1" t="s">
        <v>512</v>
      </c>
      <c r="AC2251" s="1" t="s">
        <v>96</v>
      </c>
      <c r="AJ2251" s="1" t="s">
        <v>18304</v>
      </c>
      <c r="AN2251" s="1" t="s">
        <v>18305</v>
      </c>
    </row>
    <row r="2252" spans="1:42" x14ac:dyDescent="0.35">
      <c r="A2252" s="1" t="s">
        <v>18306</v>
      </c>
      <c r="B2252" s="1" t="s">
        <v>653</v>
      </c>
      <c r="C2252" s="1">
        <v>2018</v>
      </c>
      <c r="D2252" s="1" t="s">
        <v>18307</v>
      </c>
      <c r="E2252" s="1" t="s">
        <v>18308</v>
      </c>
      <c r="F2252" s="1" t="s">
        <v>18309</v>
      </c>
      <c r="J2252" s="1" t="s">
        <v>18310</v>
      </c>
      <c r="L2252" s="1">
        <v>2018</v>
      </c>
      <c r="M2252" s="2">
        <v>45288.505578703705</v>
      </c>
      <c r="N2252" s="2">
        <v>45288.505578703705</v>
      </c>
      <c r="P2252" s="1" t="s">
        <v>18311</v>
      </c>
      <c r="AF2252" s="1" t="s">
        <v>408</v>
      </c>
      <c r="AJ2252" s="1" t="s">
        <v>18312</v>
      </c>
    </row>
    <row r="2253" spans="1:42" x14ac:dyDescent="0.35">
      <c r="A2253" s="1" t="s">
        <v>18313</v>
      </c>
      <c r="B2253" s="1" t="s">
        <v>87</v>
      </c>
      <c r="C2253" s="1">
        <v>1990</v>
      </c>
      <c r="D2253" s="1" t="s">
        <v>18314</v>
      </c>
      <c r="E2253" s="1" t="s">
        <v>18315</v>
      </c>
      <c r="F2253" s="1" t="s">
        <v>2467</v>
      </c>
      <c r="H2253" s="1" t="s">
        <v>2468</v>
      </c>
      <c r="I2253" s="1" t="s">
        <v>18316</v>
      </c>
      <c r="K2253" s="1" t="s">
        <v>18317</v>
      </c>
      <c r="L2253" s="1" t="s">
        <v>18318</v>
      </c>
      <c r="M2253" s="2">
        <v>45288.500092592592</v>
      </c>
      <c r="N2253" s="2">
        <v>45288.702557870369</v>
      </c>
      <c r="P2253" s="1" t="s">
        <v>18319</v>
      </c>
      <c r="R2253" s="1">
        <v>6</v>
      </c>
      <c r="S2253" s="1">
        <v>28</v>
      </c>
      <c r="U2253" s="1" t="s">
        <v>2473</v>
      </c>
      <c r="AC2253" s="1" t="s">
        <v>96</v>
      </c>
      <c r="AJ2253" s="1" t="s">
        <v>18320</v>
      </c>
      <c r="AN2253" s="1" t="s">
        <v>18321</v>
      </c>
    </row>
    <row r="2254" spans="1:42" x14ac:dyDescent="0.35">
      <c r="A2254" s="1" t="s">
        <v>18322</v>
      </c>
      <c r="B2254" s="1" t="s">
        <v>87</v>
      </c>
      <c r="C2254" s="1">
        <v>2003</v>
      </c>
      <c r="D2254" s="1" t="s">
        <v>18323</v>
      </c>
      <c r="E2254" s="1" t="s">
        <v>18324</v>
      </c>
      <c r="F2254" s="1" t="s">
        <v>559</v>
      </c>
      <c r="H2254" s="1" t="s">
        <v>560</v>
      </c>
      <c r="I2254" s="1" t="s">
        <v>18325</v>
      </c>
      <c r="K2254" s="1" t="s">
        <v>18326</v>
      </c>
      <c r="L2254" s="1">
        <v>2003</v>
      </c>
      <c r="M2254" s="2">
        <v>45288.500092592592</v>
      </c>
      <c r="N2254" s="2">
        <v>45288.500092592592</v>
      </c>
      <c r="P2254" s="1" t="s">
        <v>18327</v>
      </c>
      <c r="R2254" s="1">
        <v>5</v>
      </c>
      <c r="S2254" s="1">
        <v>36</v>
      </c>
      <c r="U2254" s="1" t="s">
        <v>565</v>
      </c>
      <c r="AC2254" s="1" t="s">
        <v>96</v>
      </c>
      <c r="AJ2254" s="1" t="s">
        <v>18328</v>
      </c>
      <c r="AN2254" s="1" t="s">
        <v>18329</v>
      </c>
    </row>
    <row r="2255" spans="1:42" x14ac:dyDescent="0.35">
      <c r="A2255" s="1" t="s">
        <v>18330</v>
      </c>
      <c r="B2255" s="1" t="s">
        <v>87</v>
      </c>
      <c r="C2255" s="1">
        <v>1995</v>
      </c>
      <c r="D2255" s="1" t="s">
        <v>18331</v>
      </c>
      <c r="E2255" s="1" t="s">
        <v>18332</v>
      </c>
      <c r="F2255" s="1" t="s">
        <v>690</v>
      </c>
      <c r="H2255" s="1" t="s">
        <v>691</v>
      </c>
      <c r="I2255" s="1" t="s">
        <v>18333</v>
      </c>
      <c r="K2255" s="1" t="s">
        <v>18334</v>
      </c>
      <c r="L2255" s="1" t="s">
        <v>563</v>
      </c>
      <c r="M2255" s="2">
        <v>45288.500092592592</v>
      </c>
      <c r="N2255" s="2">
        <v>45288.500092592592</v>
      </c>
      <c r="P2255" s="1" t="s">
        <v>18335</v>
      </c>
      <c r="R2255" s="1">
        <v>3</v>
      </c>
      <c r="S2255" s="1">
        <v>114</v>
      </c>
      <c r="U2255" s="1" t="s">
        <v>696</v>
      </c>
      <c r="AC2255" s="1" t="s">
        <v>96</v>
      </c>
      <c r="AJ2255" s="1" t="s">
        <v>18336</v>
      </c>
      <c r="AN2255" s="1" t="s">
        <v>18337</v>
      </c>
    </row>
    <row r="2256" spans="1:42" x14ac:dyDescent="0.35">
      <c r="A2256" s="1" t="s">
        <v>18338</v>
      </c>
      <c r="B2256" s="1" t="s">
        <v>87</v>
      </c>
      <c r="C2256" s="1">
        <v>2018</v>
      </c>
      <c r="D2256" s="1" t="s">
        <v>7389</v>
      </c>
      <c r="E2256" s="1" t="s">
        <v>18339</v>
      </c>
      <c r="F2256" s="1" t="s">
        <v>702</v>
      </c>
      <c r="I2256" s="1" t="s">
        <v>18340</v>
      </c>
      <c r="J2256" s="1" t="s">
        <v>18341</v>
      </c>
      <c r="L2256" s="1">
        <v>2018</v>
      </c>
      <c r="M2256" s="2">
        <v>45288.505509259259</v>
      </c>
      <c r="N2256" s="2">
        <v>45288.66002314815</v>
      </c>
      <c r="P2256" s="1" t="s">
        <v>18342</v>
      </c>
      <c r="S2256" s="1">
        <v>86</v>
      </c>
      <c r="AF2256" s="1" t="s">
        <v>408</v>
      </c>
    </row>
    <row r="2257" spans="1:40" x14ac:dyDescent="0.35">
      <c r="A2257" s="1" t="s">
        <v>18343</v>
      </c>
      <c r="B2257" s="1" t="s">
        <v>87</v>
      </c>
      <c r="C2257" s="1">
        <v>2008</v>
      </c>
      <c r="D2257" s="1" t="s">
        <v>18344</v>
      </c>
      <c r="E2257" s="1" t="s">
        <v>18345</v>
      </c>
      <c r="F2257" s="1" t="s">
        <v>17820</v>
      </c>
      <c r="H2257" s="1" t="s">
        <v>17821</v>
      </c>
      <c r="I2257" s="1" t="s">
        <v>18346</v>
      </c>
      <c r="K2257" s="1" t="s">
        <v>18347</v>
      </c>
      <c r="L2257" s="1" t="s">
        <v>8111</v>
      </c>
      <c r="M2257" s="2">
        <v>45288.513807870368</v>
      </c>
      <c r="N2257" s="2">
        <v>45288.513807870368</v>
      </c>
      <c r="P2257" s="1" t="s">
        <v>18348</v>
      </c>
      <c r="R2257" s="1">
        <v>6</v>
      </c>
      <c r="S2257" s="1">
        <v>37</v>
      </c>
      <c r="AG2257" s="1" t="s">
        <v>18349</v>
      </c>
    </row>
    <row r="2258" spans="1:40" x14ac:dyDescent="0.35">
      <c r="A2258" s="1" t="s">
        <v>18350</v>
      </c>
      <c r="B2258" s="1" t="s">
        <v>87</v>
      </c>
      <c r="C2258" s="1">
        <v>2003</v>
      </c>
      <c r="D2258" s="1" t="s">
        <v>18351</v>
      </c>
      <c r="E2258" s="1" t="s">
        <v>18352</v>
      </c>
      <c r="F2258" s="1" t="s">
        <v>6650</v>
      </c>
      <c r="I2258" s="1" t="s">
        <v>18353</v>
      </c>
      <c r="J2258" s="1" t="s">
        <v>18354</v>
      </c>
      <c r="L2258" s="1">
        <v>2003</v>
      </c>
      <c r="M2258" s="2">
        <v>45288.507071759261</v>
      </c>
      <c r="N2258" s="2">
        <v>45288.507071759261</v>
      </c>
      <c r="P2258" s="1" t="s">
        <v>18355</v>
      </c>
      <c r="R2258" s="1">
        <v>4</v>
      </c>
      <c r="S2258" s="1">
        <v>9</v>
      </c>
      <c r="AF2258" s="1" t="s">
        <v>408</v>
      </c>
    </row>
    <row r="2259" spans="1:40" x14ac:dyDescent="0.35">
      <c r="A2259" s="1" t="s">
        <v>18356</v>
      </c>
      <c r="B2259" s="1" t="s">
        <v>87</v>
      </c>
      <c r="C2259" s="1">
        <v>2010</v>
      </c>
      <c r="D2259" s="1" t="s">
        <v>18357</v>
      </c>
      <c r="E2259" s="1" t="s">
        <v>18358</v>
      </c>
      <c r="F2259" s="1" t="s">
        <v>535</v>
      </c>
      <c r="H2259" s="1" t="s">
        <v>536</v>
      </c>
      <c r="I2259" s="1" t="s">
        <v>18359</v>
      </c>
      <c r="K2259" s="1" t="s">
        <v>18360</v>
      </c>
      <c r="L2259" s="3">
        <v>40422</v>
      </c>
      <c r="M2259" s="2">
        <v>45288.500092592592</v>
      </c>
      <c r="N2259" s="2">
        <v>45288.710844907408</v>
      </c>
      <c r="P2259" s="1">
        <v>232</v>
      </c>
      <c r="S2259" s="1">
        <v>10</v>
      </c>
      <c r="U2259" s="1" t="s">
        <v>539</v>
      </c>
      <c r="AC2259" s="1" t="s">
        <v>96</v>
      </c>
      <c r="AJ2259" s="1" t="s">
        <v>18361</v>
      </c>
      <c r="AN2259" s="1" t="s">
        <v>18362</v>
      </c>
    </row>
    <row r="2260" spans="1:40" x14ac:dyDescent="0.35">
      <c r="A2260" s="1" t="s">
        <v>18363</v>
      </c>
      <c r="B2260" s="1" t="s">
        <v>87</v>
      </c>
      <c r="C2260" s="1">
        <v>2014</v>
      </c>
      <c r="D2260" s="1" t="s">
        <v>18364</v>
      </c>
      <c r="E2260" s="1" t="s">
        <v>18365</v>
      </c>
      <c r="F2260" s="1" t="s">
        <v>507</v>
      </c>
      <c r="H2260" s="1" t="s">
        <v>591</v>
      </c>
      <c r="I2260" s="1" t="s">
        <v>18366</v>
      </c>
      <c r="K2260" s="1" t="s">
        <v>18367</v>
      </c>
      <c r="L2260" s="1" t="s">
        <v>2180</v>
      </c>
      <c r="M2260" s="2">
        <v>45288.500092592592</v>
      </c>
      <c r="N2260" s="2">
        <v>45288.736087962963</v>
      </c>
      <c r="P2260" s="1" t="s">
        <v>18368</v>
      </c>
      <c r="R2260" s="1">
        <v>5</v>
      </c>
      <c r="S2260" s="1">
        <v>93</v>
      </c>
      <c r="U2260" s="1" t="s">
        <v>512</v>
      </c>
      <c r="AC2260" s="1" t="s">
        <v>96</v>
      </c>
      <c r="AJ2260" s="1" t="s">
        <v>18369</v>
      </c>
      <c r="AN2260" s="1" t="s">
        <v>18370</v>
      </c>
    </row>
    <row r="2261" spans="1:40" x14ac:dyDescent="0.35">
      <c r="A2261" s="1" t="s">
        <v>18371</v>
      </c>
      <c r="B2261" s="1" t="s">
        <v>87</v>
      </c>
      <c r="C2261" s="1">
        <v>2020</v>
      </c>
      <c r="D2261" s="1" t="s">
        <v>18372</v>
      </c>
      <c r="E2261" s="1" t="s">
        <v>18373</v>
      </c>
      <c r="F2261" s="1" t="s">
        <v>13719</v>
      </c>
      <c r="H2261" s="1" t="s">
        <v>13720</v>
      </c>
      <c r="I2261" s="1" t="s">
        <v>18374</v>
      </c>
      <c r="K2261" s="1" t="s">
        <v>18375</v>
      </c>
      <c r="L2261" s="3">
        <v>43901</v>
      </c>
      <c r="M2261" s="2">
        <v>45288.500092592592</v>
      </c>
      <c r="N2261" s="2">
        <v>45288.632731481484</v>
      </c>
      <c r="R2261" s="1">
        <v>7</v>
      </c>
      <c r="S2261" s="1">
        <v>202</v>
      </c>
      <c r="U2261" s="1" t="s">
        <v>13724</v>
      </c>
      <c r="AC2261" s="1" t="s">
        <v>96</v>
      </c>
      <c r="AD2261" s="1" t="s">
        <v>4204</v>
      </c>
      <c r="AJ2261" s="1" t="s">
        <v>18376</v>
      </c>
      <c r="AN2261" s="1" t="s">
        <v>18377</v>
      </c>
    </row>
    <row r="2262" spans="1:40" x14ac:dyDescent="0.35">
      <c r="A2262" s="1" t="s">
        <v>18378</v>
      </c>
      <c r="B2262" s="1" t="s">
        <v>87</v>
      </c>
      <c r="C2262" s="1">
        <v>2020</v>
      </c>
      <c r="D2262" s="1" t="s">
        <v>18379</v>
      </c>
      <c r="E2262" s="1" t="s">
        <v>18380</v>
      </c>
      <c r="F2262" s="1" t="s">
        <v>702</v>
      </c>
      <c r="I2262" s="1" t="s">
        <v>18381</v>
      </c>
      <c r="J2262" s="1" t="s">
        <v>18382</v>
      </c>
      <c r="L2262" s="1">
        <v>2020</v>
      </c>
      <c r="M2262" s="2">
        <v>45288.505231481482</v>
      </c>
      <c r="N2262" s="2">
        <v>45288.729409722226</v>
      </c>
      <c r="S2262" s="1">
        <v>109</v>
      </c>
      <c r="AF2262" s="1" t="s">
        <v>408</v>
      </c>
    </row>
    <row r="2263" spans="1:40" x14ac:dyDescent="0.35">
      <c r="A2263" s="1" t="s">
        <v>18383</v>
      </c>
      <c r="B2263" s="1" t="s">
        <v>87</v>
      </c>
      <c r="C2263" s="1">
        <v>1994</v>
      </c>
      <c r="D2263" s="1" t="s">
        <v>18384</v>
      </c>
      <c r="E2263" s="1" t="s">
        <v>18385</v>
      </c>
      <c r="F2263" s="1" t="s">
        <v>3876</v>
      </c>
      <c r="H2263" s="1" t="s">
        <v>3877</v>
      </c>
      <c r="K2263" s="1" t="s">
        <v>18386</v>
      </c>
      <c r="L2263" s="1" t="s">
        <v>5469</v>
      </c>
      <c r="M2263" s="2">
        <v>45288.513981481483</v>
      </c>
      <c r="N2263" s="2">
        <v>45288.513981481483</v>
      </c>
      <c r="P2263" s="1" t="s">
        <v>4230</v>
      </c>
      <c r="R2263" s="1">
        <v>5</v>
      </c>
      <c r="S2263" s="1">
        <v>77</v>
      </c>
      <c r="AG2263" s="1" t="s">
        <v>18387</v>
      </c>
    </row>
    <row r="2264" spans="1:40" x14ac:dyDescent="0.35">
      <c r="A2264" s="1" t="s">
        <v>18388</v>
      </c>
      <c r="B2264" s="1" t="s">
        <v>87</v>
      </c>
      <c r="C2264" s="1">
        <v>2016</v>
      </c>
      <c r="D2264" s="1" t="s">
        <v>18389</v>
      </c>
      <c r="E2264" s="1" t="s">
        <v>18390</v>
      </c>
      <c r="F2264" s="1" t="s">
        <v>373</v>
      </c>
      <c r="H2264" s="1" t="s">
        <v>374</v>
      </c>
      <c r="I2264" s="1" t="s">
        <v>18391</v>
      </c>
      <c r="K2264" s="1" t="s">
        <v>18392</v>
      </c>
      <c r="L2264" s="1" t="s">
        <v>7015</v>
      </c>
      <c r="M2264" s="2">
        <v>45288.500092592592</v>
      </c>
      <c r="N2264" s="2">
        <v>45288.729386574072</v>
      </c>
      <c r="P2264" s="1" t="s">
        <v>674</v>
      </c>
      <c r="R2264" s="1">
        <v>5</v>
      </c>
      <c r="S2264" s="1">
        <v>13</v>
      </c>
      <c r="U2264" s="1" t="s">
        <v>379</v>
      </c>
      <c r="AC2264" s="1" t="s">
        <v>96</v>
      </c>
      <c r="AJ2264" s="1" t="s">
        <v>18393</v>
      </c>
      <c r="AN2264" s="1" t="s">
        <v>18394</v>
      </c>
    </row>
    <row r="2265" spans="1:40" x14ac:dyDescent="0.35">
      <c r="A2265" s="1" t="s">
        <v>18395</v>
      </c>
      <c r="B2265" s="1" t="s">
        <v>87</v>
      </c>
      <c r="C2265" s="1">
        <v>2000</v>
      </c>
      <c r="D2265" s="1" t="s">
        <v>18396</v>
      </c>
      <c r="E2265" s="1" t="s">
        <v>18397</v>
      </c>
      <c r="F2265" s="1" t="s">
        <v>18398</v>
      </c>
      <c r="H2265" s="1" t="s">
        <v>2580</v>
      </c>
      <c r="K2265" s="1" t="s">
        <v>18399</v>
      </c>
      <c r="L2265" s="1" t="s">
        <v>10651</v>
      </c>
      <c r="M2265" s="2">
        <v>45288.513090277775</v>
      </c>
      <c r="N2265" s="2">
        <v>45288.513090277775</v>
      </c>
      <c r="P2265" s="1" t="s">
        <v>16521</v>
      </c>
      <c r="R2265" s="1">
        <v>10</v>
      </c>
      <c r="S2265" s="1">
        <v>107</v>
      </c>
      <c r="AG2265" s="1" t="s">
        <v>18400</v>
      </c>
    </row>
    <row r="2266" spans="1:40" x14ac:dyDescent="0.35">
      <c r="A2266" s="1" t="s">
        <v>18401</v>
      </c>
      <c r="B2266" s="1" t="s">
        <v>87</v>
      </c>
      <c r="C2266" s="1">
        <v>2003</v>
      </c>
      <c r="D2266" s="1" t="s">
        <v>18402</v>
      </c>
      <c r="E2266" s="1" t="s">
        <v>18403</v>
      </c>
      <c r="F2266" s="1" t="s">
        <v>14811</v>
      </c>
      <c r="H2266" s="1" t="s">
        <v>1944</v>
      </c>
      <c r="I2266" s="1" t="s">
        <v>18404</v>
      </c>
      <c r="K2266" s="1" t="s">
        <v>18405</v>
      </c>
      <c r="L2266" s="1">
        <v>2003</v>
      </c>
      <c r="M2266" s="2">
        <v>45288.518888888888</v>
      </c>
      <c r="N2266" s="2">
        <v>45288.518888888888</v>
      </c>
      <c r="P2266" s="1" t="s">
        <v>18406</v>
      </c>
      <c r="R2266" s="4">
        <v>44958</v>
      </c>
      <c r="S2266" s="1">
        <v>92</v>
      </c>
      <c r="U2266" s="1" t="s">
        <v>14814</v>
      </c>
      <c r="AC2266" s="1" t="s">
        <v>299</v>
      </c>
      <c r="AF2266" s="1" t="s">
        <v>300</v>
      </c>
      <c r="AG2266" s="1">
        <v>35477661</v>
      </c>
      <c r="AJ2266" s="1" t="s">
        <v>5433</v>
      </c>
      <c r="AN2266" s="1" t="s">
        <v>18407</v>
      </c>
    </row>
    <row r="2267" spans="1:40" x14ac:dyDescent="0.35">
      <c r="A2267" s="1" t="s">
        <v>18408</v>
      </c>
      <c r="B2267" s="1" t="s">
        <v>87</v>
      </c>
      <c r="C2267" s="1">
        <v>2021</v>
      </c>
      <c r="D2267" s="1" t="s">
        <v>18409</v>
      </c>
      <c r="E2267" s="1" t="s">
        <v>18410</v>
      </c>
      <c r="F2267" s="1" t="s">
        <v>4595</v>
      </c>
      <c r="H2267" s="1" t="s">
        <v>16625</v>
      </c>
      <c r="I2267" s="1" t="s">
        <v>18411</v>
      </c>
      <c r="K2267" s="1" t="s">
        <v>18412</v>
      </c>
      <c r="L2267" s="3">
        <v>44221</v>
      </c>
      <c r="M2267" s="2">
        <v>45288.500092592592</v>
      </c>
      <c r="N2267" s="2">
        <v>45288.664490740739</v>
      </c>
      <c r="P2267" s="1" t="s">
        <v>18413</v>
      </c>
      <c r="R2267" s="1">
        <v>4</v>
      </c>
      <c r="S2267" s="1">
        <v>104</v>
      </c>
      <c r="U2267" s="1" t="s">
        <v>4599</v>
      </c>
      <c r="AC2267" s="1" t="s">
        <v>96</v>
      </c>
      <c r="AJ2267" s="1" t="s">
        <v>18414</v>
      </c>
      <c r="AN2267" s="1" t="s">
        <v>18415</v>
      </c>
    </row>
    <row r="2268" spans="1:40" x14ac:dyDescent="0.35">
      <c r="A2268" s="1" t="s">
        <v>18416</v>
      </c>
      <c r="B2268" s="1" t="s">
        <v>87</v>
      </c>
      <c r="C2268" s="1">
        <v>2004</v>
      </c>
      <c r="D2268" s="1" t="s">
        <v>18417</v>
      </c>
      <c r="E2268" s="1" t="s">
        <v>18418</v>
      </c>
      <c r="F2268" s="1" t="s">
        <v>3892</v>
      </c>
      <c r="I2268" s="1" t="s">
        <v>18419</v>
      </c>
      <c r="J2268" s="1" t="s">
        <v>18420</v>
      </c>
      <c r="L2268" s="1">
        <v>2004</v>
      </c>
      <c r="M2268" s="2">
        <v>45288.506979166668</v>
      </c>
      <c r="N2268" s="2">
        <v>45288.712916666664</v>
      </c>
      <c r="P2268" s="1" t="s">
        <v>18421</v>
      </c>
      <c r="R2268" s="1">
        <v>1</v>
      </c>
      <c r="S2268" s="1">
        <v>62</v>
      </c>
      <c r="AF2268" s="1" t="s">
        <v>408</v>
      </c>
    </row>
    <row r="2269" spans="1:40" x14ac:dyDescent="0.35">
      <c r="A2269" s="1" t="s">
        <v>18422</v>
      </c>
      <c r="B2269" s="1" t="s">
        <v>87</v>
      </c>
      <c r="C2269" s="1">
        <v>2012</v>
      </c>
      <c r="D2269" s="1" t="s">
        <v>18423</v>
      </c>
      <c r="E2269" s="1" t="s">
        <v>18424</v>
      </c>
      <c r="F2269" s="1" t="s">
        <v>631</v>
      </c>
      <c r="H2269" s="1" t="s">
        <v>632</v>
      </c>
      <c r="I2269" s="1" t="s">
        <v>18425</v>
      </c>
      <c r="K2269" s="1" t="s">
        <v>18426</v>
      </c>
      <c r="L2269" s="1" t="s">
        <v>2220</v>
      </c>
      <c r="M2269" s="2">
        <v>45288.500092592592</v>
      </c>
      <c r="N2269" s="2">
        <v>45288.732037037036</v>
      </c>
      <c r="P2269" s="1" t="s">
        <v>18427</v>
      </c>
      <c r="R2269" s="1">
        <v>1</v>
      </c>
      <c r="S2269" s="1">
        <v>74</v>
      </c>
      <c r="U2269" s="1" t="s">
        <v>636</v>
      </c>
      <c r="AC2269" s="1" t="s">
        <v>96</v>
      </c>
      <c r="AJ2269" s="1" t="s">
        <v>18428</v>
      </c>
      <c r="AN2269" s="1" t="s">
        <v>18429</v>
      </c>
    </row>
    <row r="2270" spans="1:40" x14ac:dyDescent="0.35">
      <c r="A2270" s="1" t="s">
        <v>18430</v>
      </c>
      <c r="B2270" s="1" t="s">
        <v>87</v>
      </c>
      <c r="C2270" s="1">
        <v>2015</v>
      </c>
      <c r="D2270" s="1" t="s">
        <v>18431</v>
      </c>
      <c r="E2270" s="1" t="s">
        <v>18432</v>
      </c>
      <c r="F2270" s="1" t="s">
        <v>507</v>
      </c>
      <c r="H2270" s="1" t="s">
        <v>591</v>
      </c>
      <c r="I2270" s="1" t="s">
        <v>18433</v>
      </c>
      <c r="K2270" s="1" t="s">
        <v>18434</v>
      </c>
      <c r="L2270" s="1" t="s">
        <v>836</v>
      </c>
      <c r="M2270" s="2">
        <v>45288.500092592592</v>
      </c>
      <c r="N2270" s="2">
        <v>45288.715451388889</v>
      </c>
      <c r="P2270" s="1" t="s">
        <v>18435</v>
      </c>
      <c r="R2270" s="1">
        <v>9</v>
      </c>
      <c r="S2270" s="1">
        <v>94</v>
      </c>
      <c r="U2270" s="1" t="s">
        <v>512</v>
      </c>
      <c r="AC2270" s="1" t="s">
        <v>96</v>
      </c>
      <c r="AD2270" s="1" t="s">
        <v>18436</v>
      </c>
      <c r="AJ2270" s="1" t="s">
        <v>18437</v>
      </c>
      <c r="AN2270" s="1" t="s">
        <v>18438</v>
      </c>
    </row>
    <row r="2271" spans="1:40" x14ac:dyDescent="0.35">
      <c r="A2271" s="1" t="s">
        <v>18439</v>
      </c>
      <c r="B2271" s="1" t="s">
        <v>87</v>
      </c>
      <c r="C2271" s="1">
        <v>2009</v>
      </c>
      <c r="D2271" s="1" t="s">
        <v>18440</v>
      </c>
      <c r="E2271" s="1" t="s">
        <v>18441</v>
      </c>
      <c r="F2271" s="1" t="s">
        <v>12372</v>
      </c>
      <c r="H2271" s="1" t="s">
        <v>11301</v>
      </c>
      <c r="I2271" s="1" t="s">
        <v>18442</v>
      </c>
      <c r="K2271" s="1" t="s">
        <v>18443</v>
      </c>
      <c r="L2271" s="3">
        <v>39873</v>
      </c>
      <c r="M2271" s="2">
        <v>45288.500092592592</v>
      </c>
      <c r="N2271" s="2">
        <v>45288.500092592592</v>
      </c>
      <c r="P2271" s="1" t="s">
        <v>18444</v>
      </c>
      <c r="R2271" s="1">
        <v>2</v>
      </c>
      <c r="S2271" s="1">
        <v>3</v>
      </c>
      <c r="U2271" s="1" t="s">
        <v>12375</v>
      </c>
      <c r="AC2271" s="1" t="s">
        <v>96</v>
      </c>
      <c r="AJ2271" s="1" t="s">
        <v>18445</v>
      </c>
      <c r="AN2271" s="1" t="s">
        <v>18446</v>
      </c>
    </row>
    <row r="2272" spans="1:40" x14ac:dyDescent="0.35">
      <c r="A2272" s="1" t="s">
        <v>18447</v>
      </c>
      <c r="B2272" s="1" t="s">
        <v>87</v>
      </c>
      <c r="C2272" s="1">
        <v>2018</v>
      </c>
      <c r="D2272" s="1" t="s">
        <v>18448</v>
      </c>
      <c r="E2272" s="1" t="s">
        <v>18449</v>
      </c>
      <c r="F2272" s="1" t="s">
        <v>2289</v>
      </c>
      <c r="I2272" s="1" t="s">
        <v>18450</v>
      </c>
      <c r="J2272" s="1" t="s">
        <v>18451</v>
      </c>
      <c r="L2272" s="1">
        <v>2018</v>
      </c>
      <c r="M2272" s="2">
        <v>45288.505543981482</v>
      </c>
      <c r="N2272" s="2">
        <v>45288.505543981482</v>
      </c>
      <c r="P2272" s="1" t="s">
        <v>18452</v>
      </c>
      <c r="R2272" s="1">
        <v>4</v>
      </c>
      <c r="S2272" s="1">
        <v>15</v>
      </c>
      <c r="AF2272" s="1" t="s">
        <v>408</v>
      </c>
    </row>
    <row r="2273" spans="1:40" x14ac:dyDescent="0.35">
      <c r="A2273" s="1" t="s">
        <v>18453</v>
      </c>
      <c r="B2273" s="1" t="s">
        <v>87</v>
      </c>
      <c r="C2273" s="1">
        <v>2004</v>
      </c>
      <c r="D2273" s="1" t="s">
        <v>18454</v>
      </c>
      <c r="E2273" s="1" t="s">
        <v>18455</v>
      </c>
      <c r="F2273" s="1" t="s">
        <v>18456</v>
      </c>
      <c r="I2273" s="1" t="s">
        <v>18457</v>
      </c>
      <c r="J2273" s="1" t="s">
        <v>18458</v>
      </c>
      <c r="L2273" s="1">
        <v>2004</v>
      </c>
      <c r="M2273" s="2">
        <v>45288.507048611114</v>
      </c>
      <c r="N2273" s="2">
        <v>45288.659224537034</v>
      </c>
      <c r="P2273" s="1" t="s">
        <v>18459</v>
      </c>
      <c r="R2273" s="1">
        <v>11</v>
      </c>
      <c r="S2273" s="1">
        <v>49</v>
      </c>
      <c r="AF2273" s="1" t="s">
        <v>408</v>
      </c>
    </row>
    <row r="2274" spans="1:40" x14ac:dyDescent="0.35">
      <c r="A2274" s="1" t="s">
        <v>18460</v>
      </c>
      <c r="B2274" s="1" t="s">
        <v>87</v>
      </c>
      <c r="C2274" s="1">
        <v>2008</v>
      </c>
      <c r="D2274" s="1" t="s">
        <v>18461</v>
      </c>
      <c r="E2274" s="1" t="s">
        <v>18462</v>
      </c>
      <c r="F2274" s="1" t="s">
        <v>328</v>
      </c>
      <c r="H2274" s="1" t="s">
        <v>329</v>
      </c>
      <c r="I2274" s="1" t="s">
        <v>18463</v>
      </c>
      <c r="K2274" s="1" t="s">
        <v>18464</v>
      </c>
      <c r="L2274" s="1" t="s">
        <v>4769</v>
      </c>
      <c r="M2274" s="2">
        <v>45288.500092592592</v>
      </c>
      <c r="N2274" s="2">
        <v>45288.635104166664</v>
      </c>
      <c r="P2274" s="1" t="s">
        <v>18465</v>
      </c>
      <c r="R2274" s="1">
        <v>1</v>
      </c>
      <c r="S2274" s="1">
        <v>71</v>
      </c>
      <c r="U2274" s="1" t="s">
        <v>334</v>
      </c>
      <c r="AC2274" s="1" t="s">
        <v>96</v>
      </c>
      <c r="AJ2274" s="1" t="s">
        <v>18466</v>
      </c>
      <c r="AN2274" s="1" t="s">
        <v>18467</v>
      </c>
    </row>
    <row r="2275" spans="1:40" x14ac:dyDescent="0.35">
      <c r="A2275" s="1" t="s">
        <v>18468</v>
      </c>
      <c r="B2275" s="1" t="s">
        <v>87</v>
      </c>
      <c r="C2275" s="1">
        <v>2012</v>
      </c>
      <c r="D2275" s="1" t="s">
        <v>18469</v>
      </c>
      <c r="E2275" s="1" t="s">
        <v>18470</v>
      </c>
      <c r="F2275" s="1" t="s">
        <v>4576</v>
      </c>
      <c r="H2275" s="1" t="s">
        <v>4577</v>
      </c>
      <c r="I2275" s="1" t="s">
        <v>18471</v>
      </c>
      <c r="K2275" s="1" t="s">
        <v>18472</v>
      </c>
      <c r="L2275" s="1" t="s">
        <v>1996</v>
      </c>
      <c r="M2275" s="2">
        <v>45288.51353009259</v>
      </c>
      <c r="N2275" s="2">
        <v>45288.51353009259</v>
      </c>
      <c r="P2275" s="1" t="s">
        <v>18473</v>
      </c>
      <c r="R2275" s="1">
        <v>5</v>
      </c>
      <c r="S2275" s="1">
        <v>78</v>
      </c>
      <c r="AG2275" s="1" t="s">
        <v>18474</v>
      </c>
    </row>
    <row r="2276" spans="1:40" x14ac:dyDescent="0.35">
      <c r="A2276" s="1" t="s">
        <v>18475</v>
      </c>
      <c r="B2276" s="1" t="s">
        <v>87</v>
      </c>
      <c r="C2276" s="1">
        <v>2022</v>
      </c>
      <c r="D2276" s="1" t="s">
        <v>18476</v>
      </c>
      <c r="E2276" s="1" t="s">
        <v>18477</v>
      </c>
      <c r="F2276" s="1" t="s">
        <v>18478</v>
      </c>
      <c r="H2276" s="1" t="s">
        <v>6091</v>
      </c>
      <c r="I2276" s="1" t="s">
        <v>18479</v>
      </c>
      <c r="K2276" s="1" t="s">
        <v>18480</v>
      </c>
      <c r="L2276" s="1" t="s">
        <v>4805</v>
      </c>
      <c r="M2276" s="2">
        <v>45288.512685185182</v>
      </c>
      <c r="N2276" s="2">
        <v>45288.512685185182</v>
      </c>
      <c r="R2276" s="1">
        <v>7</v>
      </c>
      <c r="S2276" s="1">
        <v>11</v>
      </c>
      <c r="AG2276" s="1" t="s">
        <v>18481</v>
      </c>
    </row>
    <row r="2277" spans="1:40" x14ac:dyDescent="0.35">
      <c r="A2277" s="1" t="s">
        <v>18482</v>
      </c>
      <c r="B2277" s="1" t="s">
        <v>87</v>
      </c>
      <c r="C2277" s="1">
        <v>2014</v>
      </c>
      <c r="D2277" s="1" t="s">
        <v>18483</v>
      </c>
      <c r="E2277" s="1" t="s">
        <v>18484</v>
      </c>
      <c r="F2277" s="1" t="s">
        <v>690</v>
      </c>
      <c r="H2277" s="1" t="s">
        <v>1213</v>
      </c>
      <c r="I2277" s="1" t="s">
        <v>18485</v>
      </c>
      <c r="K2277" s="1" t="s">
        <v>18486</v>
      </c>
      <c r="L2277" s="1" t="s">
        <v>6196</v>
      </c>
      <c r="M2277" s="2">
        <v>45288.500092592592</v>
      </c>
      <c r="N2277" s="2">
        <v>45288.500092592592</v>
      </c>
      <c r="P2277" s="1" t="s">
        <v>18487</v>
      </c>
      <c r="R2277" s="1">
        <v>6</v>
      </c>
      <c r="S2277" s="1">
        <v>142</v>
      </c>
      <c r="U2277" s="1" t="s">
        <v>696</v>
      </c>
      <c r="AC2277" s="1" t="s">
        <v>96</v>
      </c>
      <c r="AJ2277" s="1" t="s">
        <v>18488</v>
      </c>
      <c r="AN2277" s="1" t="s">
        <v>18489</v>
      </c>
    </row>
    <row r="2278" spans="1:40" x14ac:dyDescent="0.35">
      <c r="A2278" s="1" t="s">
        <v>18490</v>
      </c>
      <c r="B2278" s="1" t="s">
        <v>87</v>
      </c>
      <c r="C2278" s="1">
        <v>2003</v>
      </c>
      <c r="D2278" s="1" t="s">
        <v>18491</v>
      </c>
      <c r="E2278" s="1" t="s">
        <v>18492</v>
      </c>
      <c r="F2278" s="1" t="s">
        <v>507</v>
      </c>
      <c r="H2278" s="1" t="s">
        <v>591</v>
      </c>
      <c r="K2278" s="1" t="s">
        <v>18493</v>
      </c>
      <c r="L2278" s="1">
        <v>2003</v>
      </c>
      <c r="M2278" s="2">
        <v>45288.518842592595</v>
      </c>
      <c r="N2278" s="2">
        <v>45288.518842592595</v>
      </c>
      <c r="P2278" s="1" t="s">
        <v>4649</v>
      </c>
      <c r="R2278" s="1">
        <v>2</v>
      </c>
      <c r="S2278" s="1">
        <v>82</v>
      </c>
      <c r="U2278" s="1" t="s">
        <v>821</v>
      </c>
      <c r="AC2278" s="1" t="s">
        <v>299</v>
      </c>
      <c r="AF2278" s="1" t="s">
        <v>300</v>
      </c>
      <c r="AG2278" s="1">
        <v>36497482</v>
      </c>
      <c r="AJ2278" s="1" t="s">
        <v>441</v>
      </c>
      <c r="AN2278" s="1" t="s">
        <v>18494</v>
      </c>
    </row>
    <row r="2279" spans="1:40" x14ac:dyDescent="0.35">
      <c r="A2279" s="1" t="s">
        <v>18495</v>
      </c>
      <c r="B2279" s="1" t="s">
        <v>87</v>
      </c>
      <c r="C2279" s="1">
        <v>2022</v>
      </c>
      <c r="D2279" s="1" t="s">
        <v>18496</v>
      </c>
      <c r="E2279" s="1" t="s">
        <v>18497</v>
      </c>
      <c r="F2279" s="1" t="s">
        <v>765</v>
      </c>
      <c r="H2279" s="1" t="s">
        <v>766</v>
      </c>
      <c r="I2279" s="1" t="s">
        <v>18498</v>
      </c>
      <c r="K2279" s="1" t="s">
        <v>18499</v>
      </c>
      <c r="L2279" s="1" t="s">
        <v>2997</v>
      </c>
      <c r="M2279" s="2">
        <v>45288.500092592592</v>
      </c>
      <c r="N2279" s="2">
        <v>45288.630833333336</v>
      </c>
      <c r="P2279" s="1" t="s">
        <v>18500</v>
      </c>
      <c r="R2279" s="1">
        <v>4</v>
      </c>
      <c r="S2279" s="1">
        <v>132</v>
      </c>
      <c r="U2279" s="1" t="s">
        <v>771</v>
      </c>
      <c r="AC2279" s="1" t="s">
        <v>96</v>
      </c>
      <c r="AD2279" s="1" t="s">
        <v>18501</v>
      </c>
      <c r="AJ2279" s="1" t="s">
        <v>18502</v>
      </c>
      <c r="AN2279" s="1" t="s">
        <v>18503</v>
      </c>
    </row>
    <row r="2280" spans="1:40" x14ac:dyDescent="0.35">
      <c r="A2280" s="1" t="s">
        <v>18504</v>
      </c>
      <c r="B2280" s="1" t="s">
        <v>87</v>
      </c>
      <c r="C2280" s="1">
        <v>2013</v>
      </c>
      <c r="D2280" s="1" t="s">
        <v>18505</v>
      </c>
      <c r="E2280" s="1" t="s">
        <v>18506</v>
      </c>
      <c r="F2280" s="1" t="s">
        <v>6650</v>
      </c>
      <c r="I2280" s="1" t="s">
        <v>18507</v>
      </c>
      <c r="J2280" s="1" t="s">
        <v>18508</v>
      </c>
      <c r="L2280" s="1">
        <v>2013</v>
      </c>
      <c r="M2280" s="2">
        <v>45288.506122685183</v>
      </c>
      <c r="N2280" s="2">
        <v>45288.71398148148</v>
      </c>
      <c r="R2280" s="1">
        <v>12</v>
      </c>
      <c r="S2280" s="1">
        <v>19</v>
      </c>
      <c r="AF2280" s="1" t="s">
        <v>408</v>
      </c>
      <c r="AN2280" s="1" t="s">
        <v>18509</v>
      </c>
    </row>
    <row r="2281" spans="1:40" x14ac:dyDescent="0.35">
      <c r="A2281" s="1" t="s">
        <v>18510</v>
      </c>
      <c r="B2281" s="1" t="s">
        <v>87</v>
      </c>
      <c r="C2281" s="1">
        <v>2000</v>
      </c>
      <c r="D2281" s="1" t="s">
        <v>18511</v>
      </c>
      <c r="E2281" s="1" t="s">
        <v>18512</v>
      </c>
      <c r="F2281" s="1" t="s">
        <v>3892</v>
      </c>
      <c r="I2281" s="1" t="s">
        <v>18513</v>
      </c>
      <c r="J2281" s="1" t="s">
        <v>18514</v>
      </c>
      <c r="L2281" s="1">
        <v>2000</v>
      </c>
      <c r="M2281" s="2">
        <v>45288.507199074076</v>
      </c>
      <c r="N2281" s="2">
        <v>45288.747870370367</v>
      </c>
      <c r="P2281" s="1" t="s">
        <v>18515</v>
      </c>
      <c r="R2281" s="1">
        <v>3</v>
      </c>
      <c r="S2281" s="1">
        <v>45</v>
      </c>
      <c r="AF2281" s="1" t="s">
        <v>408</v>
      </c>
    </row>
    <row r="2282" spans="1:40" x14ac:dyDescent="0.35">
      <c r="A2282" s="1" t="s">
        <v>18516</v>
      </c>
      <c r="B2282" s="1" t="s">
        <v>87</v>
      </c>
      <c r="C2282" s="1">
        <v>1988</v>
      </c>
      <c r="D2282" s="1" t="s">
        <v>18517</v>
      </c>
      <c r="E2282" s="1" t="s">
        <v>18518</v>
      </c>
      <c r="F2282" s="1" t="s">
        <v>18519</v>
      </c>
      <c r="H2282" s="1" t="s">
        <v>18520</v>
      </c>
      <c r="I2282" s="1" t="s">
        <v>18521</v>
      </c>
      <c r="K2282" s="1" t="s">
        <v>18522</v>
      </c>
      <c r="L2282" s="1">
        <v>1988</v>
      </c>
      <c r="M2282" s="2">
        <v>45288.500092592592</v>
      </c>
      <c r="N2282" s="2">
        <v>45288.500092592592</v>
      </c>
      <c r="P2282" s="1" t="s">
        <v>18523</v>
      </c>
      <c r="R2282" s="1">
        <v>4</v>
      </c>
      <c r="S2282" s="1">
        <v>90</v>
      </c>
      <c r="U2282" s="1" t="s">
        <v>18524</v>
      </c>
      <c r="AC2282" s="1" t="s">
        <v>96</v>
      </c>
      <c r="AJ2282" s="1" t="s">
        <v>18525</v>
      </c>
      <c r="AN2282" s="1" t="s">
        <v>18526</v>
      </c>
    </row>
    <row r="2283" spans="1:40" x14ac:dyDescent="0.35">
      <c r="A2283" s="1" t="s">
        <v>18527</v>
      </c>
      <c r="B2283" s="1" t="s">
        <v>87</v>
      </c>
      <c r="C2283" s="1">
        <v>2022</v>
      </c>
      <c r="D2283" s="1" t="s">
        <v>18528</v>
      </c>
      <c r="E2283" s="1" t="s">
        <v>18529</v>
      </c>
      <c r="F2283" s="1" t="s">
        <v>873</v>
      </c>
      <c r="H2283" s="1" t="s">
        <v>874</v>
      </c>
      <c r="I2283" s="1" t="s">
        <v>18530</v>
      </c>
      <c r="K2283" s="1" t="s">
        <v>18531</v>
      </c>
      <c r="L2283" s="1" t="s">
        <v>1038</v>
      </c>
      <c r="M2283" s="2">
        <v>45288.512870370374</v>
      </c>
      <c r="N2283" s="2">
        <v>45288.512870370374</v>
      </c>
      <c r="S2283" s="1">
        <v>139</v>
      </c>
      <c r="AG2283" s="1" t="s">
        <v>18532</v>
      </c>
    </row>
    <row r="2284" spans="1:40" x14ac:dyDescent="0.35">
      <c r="A2284" s="1" t="s">
        <v>18533</v>
      </c>
      <c r="B2284" s="1" t="s">
        <v>87</v>
      </c>
      <c r="C2284" s="1">
        <v>2021</v>
      </c>
      <c r="D2284" s="1" t="s">
        <v>18534</v>
      </c>
      <c r="E2284" s="1" t="s">
        <v>18535</v>
      </c>
      <c r="F2284" s="1" t="s">
        <v>5991</v>
      </c>
      <c r="H2284" s="1" t="s">
        <v>5248</v>
      </c>
      <c r="I2284" s="1" t="s">
        <v>18536</v>
      </c>
      <c r="K2284" s="1" t="s">
        <v>18537</v>
      </c>
      <c r="L2284" s="1" t="s">
        <v>1699</v>
      </c>
      <c r="M2284" s="2">
        <v>45288.513969907406</v>
      </c>
      <c r="N2284" s="2">
        <v>45288.513969907406</v>
      </c>
      <c r="P2284" s="1" t="s">
        <v>18538</v>
      </c>
      <c r="R2284" s="1">
        <v>6</v>
      </c>
      <c r="S2284" s="1">
        <v>68</v>
      </c>
      <c r="AG2284" s="1" t="s">
        <v>18539</v>
      </c>
    </row>
    <row r="2285" spans="1:40" x14ac:dyDescent="0.35">
      <c r="A2285" s="1" t="s">
        <v>18540</v>
      </c>
      <c r="B2285" s="1" t="s">
        <v>87</v>
      </c>
      <c r="C2285" s="1">
        <v>2014</v>
      </c>
      <c r="E2285" s="1" t="s">
        <v>18541</v>
      </c>
      <c r="F2285" s="1" t="s">
        <v>545</v>
      </c>
      <c r="I2285" s="1" t="s">
        <v>18542</v>
      </c>
      <c r="J2285" s="1" t="s">
        <v>18543</v>
      </c>
      <c r="L2285" s="1">
        <v>2014</v>
      </c>
      <c r="M2285" s="2">
        <v>45288.505995370368</v>
      </c>
      <c r="N2285" s="2">
        <v>45288.505995370368</v>
      </c>
      <c r="R2285" s="1">
        <v>3</v>
      </c>
      <c r="S2285" s="1">
        <v>12</v>
      </c>
      <c r="AF2285" s="1" t="s">
        <v>408</v>
      </c>
    </row>
    <row r="2286" spans="1:40" x14ac:dyDescent="0.35">
      <c r="A2286" s="1" t="s">
        <v>18544</v>
      </c>
      <c r="B2286" s="1" t="s">
        <v>87</v>
      </c>
      <c r="C2286" s="1">
        <v>2023</v>
      </c>
      <c r="D2286" s="1" t="s">
        <v>18545</v>
      </c>
      <c r="E2286" s="1" t="s">
        <v>18546</v>
      </c>
      <c r="F2286" s="1" t="s">
        <v>702</v>
      </c>
      <c r="I2286" s="1" t="s">
        <v>18547</v>
      </c>
      <c r="J2286" s="1" t="s">
        <v>18548</v>
      </c>
      <c r="L2286" s="1">
        <v>2023</v>
      </c>
      <c r="M2286" s="2">
        <v>45288.504699074074</v>
      </c>
      <c r="N2286" s="2">
        <v>45288.662685185183</v>
      </c>
      <c r="S2286" s="1">
        <v>145</v>
      </c>
      <c r="AF2286" s="1" t="s">
        <v>408</v>
      </c>
    </row>
    <row r="2287" spans="1:40" x14ac:dyDescent="0.35">
      <c r="A2287" s="1" t="s">
        <v>18549</v>
      </c>
      <c r="B2287" s="1" t="s">
        <v>87</v>
      </c>
      <c r="C2287" s="1">
        <v>1987</v>
      </c>
      <c r="D2287" s="1" t="s">
        <v>18550</v>
      </c>
      <c r="E2287" s="1" t="s">
        <v>18551</v>
      </c>
      <c r="F2287" s="1" t="s">
        <v>11762</v>
      </c>
      <c r="H2287" s="1" t="s">
        <v>11763</v>
      </c>
      <c r="I2287" s="1" t="s">
        <v>18552</v>
      </c>
      <c r="K2287" s="1" t="s">
        <v>18553</v>
      </c>
      <c r="L2287" s="1" t="s">
        <v>18554</v>
      </c>
      <c r="M2287" s="2">
        <v>45288.500092592592</v>
      </c>
      <c r="N2287" s="2">
        <v>45288.500092592592</v>
      </c>
      <c r="P2287" s="1" t="s">
        <v>6005</v>
      </c>
      <c r="R2287" s="1">
        <v>1</v>
      </c>
      <c r="S2287" s="1">
        <v>33</v>
      </c>
      <c r="U2287" s="1" t="s">
        <v>11768</v>
      </c>
      <c r="AC2287" s="1" t="s">
        <v>96</v>
      </c>
      <c r="AJ2287" s="1" t="s">
        <v>18555</v>
      </c>
      <c r="AN2287" s="1" t="s">
        <v>18556</v>
      </c>
    </row>
    <row r="2288" spans="1:40" x14ac:dyDescent="0.35">
      <c r="A2288" s="1" t="s">
        <v>18557</v>
      </c>
      <c r="B2288" s="1" t="s">
        <v>87</v>
      </c>
      <c r="C2288" s="1">
        <v>2013</v>
      </c>
      <c r="D2288" s="1" t="s">
        <v>18558</v>
      </c>
      <c r="E2288" s="1" t="s">
        <v>18559</v>
      </c>
      <c r="F2288" s="1" t="s">
        <v>873</v>
      </c>
      <c r="H2288" s="1" t="s">
        <v>874</v>
      </c>
      <c r="I2288" s="1" t="s">
        <v>18560</v>
      </c>
      <c r="K2288" s="1" t="s">
        <v>18561</v>
      </c>
      <c r="L2288" s="1" t="s">
        <v>2947</v>
      </c>
      <c r="M2288" s="2">
        <v>45288.511620370373</v>
      </c>
      <c r="N2288" s="2">
        <v>45288.511620370373</v>
      </c>
      <c r="P2288" s="1" t="s">
        <v>18562</v>
      </c>
      <c r="R2288" s="1">
        <v>1</v>
      </c>
      <c r="S2288" s="1">
        <v>29</v>
      </c>
      <c r="AG2288" s="1" t="s">
        <v>18563</v>
      </c>
    </row>
    <row r="2289" spans="1:40" x14ac:dyDescent="0.35">
      <c r="A2289" s="1" t="s">
        <v>18564</v>
      </c>
      <c r="B2289" s="1" t="s">
        <v>87</v>
      </c>
      <c r="C2289" s="1">
        <v>2007</v>
      </c>
      <c r="D2289" s="1" t="s">
        <v>18565</v>
      </c>
      <c r="E2289" s="1" t="s">
        <v>18566</v>
      </c>
      <c r="F2289" s="1" t="s">
        <v>1223</v>
      </c>
      <c r="H2289" s="1" t="s">
        <v>1224</v>
      </c>
      <c r="I2289" s="1" t="s">
        <v>18567</v>
      </c>
      <c r="K2289" s="1" t="s">
        <v>18568</v>
      </c>
      <c r="L2289" s="1" t="s">
        <v>897</v>
      </c>
      <c r="M2289" s="2">
        <v>45288.500092592592</v>
      </c>
      <c r="N2289" s="2">
        <v>45288.66909722222</v>
      </c>
      <c r="P2289" s="1" t="s">
        <v>18569</v>
      </c>
      <c r="R2289" s="1">
        <v>4</v>
      </c>
      <c r="S2289" s="1">
        <v>27</v>
      </c>
      <c r="U2289" s="1" t="s">
        <v>1229</v>
      </c>
      <c r="AC2289" s="1" t="s">
        <v>96</v>
      </c>
      <c r="AJ2289" s="1" t="s">
        <v>18570</v>
      </c>
      <c r="AN2289" s="1" t="s">
        <v>18571</v>
      </c>
    </row>
    <row r="2290" spans="1:40" x14ac:dyDescent="0.35">
      <c r="A2290" s="1" t="s">
        <v>18572</v>
      </c>
      <c r="B2290" s="1" t="s">
        <v>87</v>
      </c>
      <c r="C2290" s="1">
        <v>2012</v>
      </c>
      <c r="D2290" s="1" t="s">
        <v>18573</v>
      </c>
      <c r="E2290" s="1" t="s">
        <v>18574</v>
      </c>
      <c r="F2290" s="1" t="s">
        <v>412</v>
      </c>
      <c r="H2290" s="1" t="s">
        <v>957</v>
      </c>
      <c r="I2290" s="1" t="s">
        <v>18575</v>
      </c>
      <c r="K2290" s="1" t="s">
        <v>18576</v>
      </c>
      <c r="L2290" s="1" t="s">
        <v>1996</v>
      </c>
      <c r="M2290" s="2">
        <v>45288.500092592592</v>
      </c>
      <c r="N2290" s="2">
        <v>45288.662546296298</v>
      </c>
      <c r="P2290" s="1" t="s">
        <v>18577</v>
      </c>
      <c r="R2290" s="1">
        <v>5</v>
      </c>
      <c r="S2290" s="1">
        <v>78</v>
      </c>
      <c r="U2290" s="1" t="s">
        <v>418</v>
      </c>
      <c r="AC2290" s="1" t="s">
        <v>96</v>
      </c>
      <c r="AJ2290" s="1" t="s">
        <v>18578</v>
      </c>
      <c r="AN2290" s="1" t="s">
        <v>18579</v>
      </c>
    </row>
    <row r="2291" spans="1:40" x14ac:dyDescent="0.35">
      <c r="A2291" s="1" t="s">
        <v>18580</v>
      </c>
      <c r="B2291" s="1" t="s">
        <v>87</v>
      </c>
      <c r="C2291" s="1">
        <v>2020</v>
      </c>
      <c r="D2291" s="1" t="s">
        <v>18581</v>
      </c>
      <c r="E2291" s="1" t="s">
        <v>18582</v>
      </c>
      <c r="F2291" s="1" t="s">
        <v>4595</v>
      </c>
      <c r="H2291" s="1" t="s">
        <v>16625</v>
      </c>
      <c r="I2291" s="1" t="s">
        <v>18583</v>
      </c>
      <c r="K2291" s="1" t="s">
        <v>18584</v>
      </c>
      <c r="L2291" s="1" t="s">
        <v>2965</v>
      </c>
      <c r="M2291" s="2">
        <v>45288.500092592592</v>
      </c>
      <c r="N2291" s="2">
        <v>45288.671527777777</v>
      </c>
      <c r="P2291" s="1" t="s">
        <v>18585</v>
      </c>
      <c r="R2291" s="1">
        <v>6</v>
      </c>
      <c r="S2291" s="1">
        <v>102</v>
      </c>
      <c r="U2291" s="1" t="s">
        <v>4599</v>
      </c>
      <c r="AC2291" s="1" t="s">
        <v>96</v>
      </c>
      <c r="AJ2291" s="1" t="s">
        <v>18586</v>
      </c>
      <c r="AN2291" s="1" t="s">
        <v>18587</v>
      </c>
    </row>
    <row r="2292" spans="1:40" x14ac:dyDescent="0.35">
      <c r="A2292" s="1" t="s">
        <v>18588</v>
      </c>
      <c r="B2292" s="1" t="s">
        <v>87</v>
      </c>
      <c r="C2292" s="1">
        <v>2023</v>
      </c>
      <c r="D2292" s="1" t="s">
        <v>18589</v>
      </c>
      <c r="E2292" s="1" t="s">
        <v>18590</v>
      </c>
      <c r="F2292" s="1" t="s">
        <v>18591</v>
      </c>
      <c r="I2292" s="1" t="s">
        <v>18592</v>
      </c>
      <c r="J2292" s="1" t="s">
        <v>18593</v>
      </c>
      <c r="L2292" s="1">
        <v>2023</v>
      </c>
      <c r="M2292" s="2">
        <v>45288.504583333335</v>
      </c>
      <c r="N2292" s="2">
        <v>45288.504583333335</v>
      </c>
      <c r="P2292" s="1" t="s">
        <v>18594</v>
      </c>
      <c r="R2292" s="1">
        <v>5</v>
      </c>
      <c r="S2292" s="1">
        <v>7</v>
      </c>
      <c r="AF2292" s="1" t="s">
        <v>408</v>
      </c>
    </row>
    <row r="2293" spans="1:40" x14ac:dyDescent="0.35">
      <c r="A2293" s="1" t="s">
        <v>18595</v>
      </c>
      <c r="B2293" s="1" t="s">
        <v>87</v>
      </c>
      <c r="C2293" s="1">
        <v>2001</v>
      </c>
      <c r="D2293" s="1" t="s">
        <v>12821</v>
      </c>
      <c r="E2293" s="1" t="s">
        <v>18596</v>
      </c>
      <c r="F2293" s="1" t="s">
        <v>507</v>
      </c>
      <c r="H2293" s="1" t="s">
        <v>591</v>
      </c>
      <c r="I2293" s="1" t="s">
        <v>18597</v>
      </c>
      <c r="K2293" s="1" t="s">
        <v>18598</v>
      </c>
      <c r="L2293" s="1" t="s">
        <v>18599</v>
      </c>
      <c r="M2293" s="2">
        <v>45288.500092592592</v>
      </c>
      <c r="N2293" s="2">
        <v>45288.647546296299</v>
      </c>
      <c r="P2293" s="1" t="s">
        <v>18600</v>
      </c>
      <c r="R2293" s="1">
        <v>2</v>
      </c>
      <c r="S2293" s="1">
        <v>80</v>
      </c>
      <c r="U2293" s="1" t="s">
        <v>512</v>
      </c>
      <c r="AC2293" s="1" t="s">
        <v>96</v>
      </c>
      <c r="AJ2293" s="1" t="s">
        <v>18601</v>
      </c>
      <c r="AN2293" s="1" t="s">
        <v>18602</v>
      </c>
    </row>
    <row r="2294" spans="1:40" x14ac:dyDescent="0.35">
      <c r="A2294" s="1" t="s">
        <v>18603</v>
      </c>
      <c r="B2294" s="1" t="s">
        <v>87</v>
      </c>
      <c r="C2294" s="1">
        <v>2006</v>
      </c>
      <c r="D2294" s="1" t="s">
        <v>18604</v>
      </c>
      <c r="E2294" s="1" t="s">
        <v>18605</v>
      </c>
      <c r="F2294" s="1" t="s">
        <v>1034</v>
      </c>
      <c r="H2294" s="1" t="s">
        <v>2994</v>
      </c>
      <c r="I2294" s="1" t="s">
        <v>18606</v>
      </c>
      <c r="K2294" s="1" t="s">
        <v>18607</v>
      </c>
      <c r="L2294" s="1" t="s">
        <v>4377</v>
      </c>
      <c r="M2294" s="2">
        <v>45288.500092592592</v>
      </c>
      <c r="N2294" s="2">
        <v>45288.701180555552</v>
      </c>
      <c r="P2294" s="1" t="s">
        <v>18608</v>
      </c>
      <c r="R2294" s="1">
        <v>4</v>
      </c>
      <c r="S2294" s="1">
        <v>23</v>
      </c>
      <c r="U2294" s="1" t="s">
        <v>1039</v>
      </c>
      <c r="AC2294" s="1" t="s">
        <v>96</v>
      </c>
      <c r="AJ2294" s="1" t="s">
        <v>18609</v>
      </c>
      <c r="AN2294" s="1" t="s">
        <v>18610</v>
      </c>
    </row>
    <row r="2295" spans="1:40" x14ac:dyDescent="0.35">
      <c r="A2295" s="1" t="s">
        <v>18611</v>
      </c>
      <c r="B2295" s="1" t="s">
        <v>87</v>
      </c>
      <c r="C2295" s="1">
        <v>2012</v>
      </c>
      <c r="D2295" s="1" t="s">
        <v>18612</v>
      </c>
      <c r="E2295" s="1" t="s">
        <v>18613</v>
      </c>
      <c r="F2295" s="1" t="s">
        <v>8962</v>
      </c>
      <c r="J2295" s="1" t="s">
        <v>18614</v>
      </c>
      <c r="L2295" s="1">
        <v>2012</v>
      </c>
      <c r="M2295" s="2">
        <v>45288.506238425929</v>
      </c>
      <c r="N2295" s="2">
        <v>45288.656192129631</v>
      </c>
      <c r="P2295" s="1" t="s">
        <v>18615</v>
      </c>
      <c r="R2295" s="4">
        <v>45271</v>
      </c>
      <c r="S2295" s="1">
        <v>99</v>
      </c>
      <c r="AF2295" s="1" t="s">
        <v>408</v>
      </c>
    </row>
    <row r="2296" spans="1:40" x14ac:dyDescent="0.35">
      <c r="A2296" s="1" t="s">
        <v>18616</v>
      </c>
      <c r="B2296" s="1" t="s">
        <v>87</v>
      </c>
      <c r="C2296" s="1">
        <v>2012</v>
      </c>
      <c r="D2296" s="1" t="s">
        <v>18617</v>
      </c>
      <c r="E2296" s="1" t="s">
        <v>18618</v>
      </c>
      <c r="F2296" s="1" t="s">
        <v>328</v>
      </c>
      <c r="H2296" s="1" t="s">
        <v>385</v>
      </c>
      <c r="I2296" s="1" t="s">
        <v>18619</v>
      </c>
      <c r="K2296" s="1" t="s">
        <v>18620</v>
      </c>
      <c r="L2296" s="1" t="s">
        <v>2220</v>
      </c>
      <c r="M2296" s="2">
        <v>45288.500092592592</v>
      </c>
      <c r="N2296" s="2">
        <v>45288.709537037037</v>
      </c>
      <c r="P2296" s="1" t="s">
        <v>1260</v>
      </c>
      <c r="R2296" s="1">
        <v>1</v>
      </c>
      <c r="S2296" s="1">
        <v>75</v>
      </c>
      <c r="U2296" s="1" t="s">
        <v>334</v>
      </c>
      <c r="AC2296" s="1" t="s">
        <v>96</v>
      </c>
      <c r="AJ2296" s="1" t="s">
        <v>18621</v>
      </c>
      <c r="AN2296" s="1" t="s">
        <v>18622</v>
      </c>
    </row>
    <row r="2297" spans="1:40" x14ac:dyDescent="0.35">
      <c r="A2297" s="1" t="s">
        <v>18623</v>
      </c>
      <c r="B2297" s="1" t="s">
        <v>87</v>
      </c>
      <c r="C2297" s="1">
        <v>2003</v>
      </c>
      <c r="D2297" s="1" t="s">
        <v>18624</v>
      </c>
      <c r="E2297" s="1" t="s">
        <v>18625</v>
      </c>
      <c r="F2297" s="1" t="s">
        <v>10878</v>
      </c>
      <c r="H2297" s="1" t="s">
        <v>10879</v>
      </c>
      <c r="I2297" s="1" t="s">
        <v>18626</v>
      </c>
      <c r="K2297" s="1" t="s">
        <v>18627</v>
      </c>
      <c r="L2297" s="1">
        <v>2003</v>
      </c>
      <c r="M2297" s="2">
        <v>45288.514062499999</v>
      </c>
      <c r="N2297" s="2">
        <v>45288.514062499999</v>
      </c>
      <c r="P2297" s="1" t="s">
        <v>18628</v>
      </c>
      <c r="R2297" s="1">
        <v>4</v>
      </c>
      <c r="S2297" s="1">
        <v>9</v>
      </c>
      <c r="AG2297" s="1" t="s">
        <v>18629</v>
      </c>
    </row>
    <row r="2298" spans="1:40" x14ac:dyDescent="0.35">
      <c r="A2298" s="1" t="s">
        <v>18630</v>
      </c>
      <c r="B2298" s="1" t="s">
        <v>87</v>
      </c>
      <c r="C2298" s="1">
        <v>2015</v>
      </c>
      <c r="D2298" s="1" t="s">
        <v>18631</v>
      </c>
      <c r="E2298" s="1" t="s">
        <v>18632</v>
      </c>
      <c r="F2298" s="1" t="s">
        <v>507</v>
      </c>
      <c r="H2298" s="1" t="s">
        <v>591</v>
      </c>
      <c r="I2298" s="1" t="s">
        <v>18633</v>
      </c>
      <c r="K2298" s="1" t="s">
        <v>18634</v>
      </c>
      <c r="L2298" s="1" t="s">
        <v>1883</v>
      </c>
      <c r="M2298" s="2">
        <v>45288.500092592592</v>
      </c>
      <c r="N2298" s="2">
        <v>45288.675439814811</v>
      </c>
      <c r="P2298" s="1" t="s">
        <v>18635</v>
      </c>
      <c r="R2298" s="1">
        <v>10</v>
      </c>
      <c r="S2298" s="1">
        <v>94</v>
      </c>
      <c r="U2298" s="1" t="s">
        <v>512</v>
      </c>
      <c r="AC2298" s="1" t="s">
        <v>96</v>
      </c>
      <c r="AD2298" s="1" t="s">
        <v>838</v>
      </c>
      <c r="AJ2298" s="1" t="s">
        <v>18636</v>
      </c>
      <c r="AN2298" s="1" t="s">
        <v>18637</v>
      </c>
    </row>
    <row r="2299" spans="1:40" x14ac:dyDescent="0.35">
      <c r="A2299" s="1" t="s">
        <v>18638</v>
      </c>
      <c r="B2299" s="1" t="s">
        <v>87</v>
      </c>
      <c r="C2299" s="1">
        <v>2002</v>
      </c>
      <c r="D2299" s="1" t="s">
        <v>18639</v>
      </c>
      <c r="E2299" s="1" t="s">
        <v>18640</v>
      </c>
      <c r="F2299" s="1" t="s">
        <v>550</v>
      </c>
      <c r="H2299" s="1" t="s">
        <v>3699</v>
      </c>
      <c r="I2299" s="1" t="s">
        <v>18641</v>
      </c>
      <c r="L2299" s="3">
        <v>37366</v>
      </c>
      <c r="M2299" s="2">
        <v>45288.500092592592</v>
      </c>
      <c r="N2299" s="2">
        <v>45288.500092592592</v>
      </c>
      <c r="P2299" s="1" t="s">
        <v>18642</v>
      </c>
      <c r="R2299" s="1">
        <v>16</v>
      </c>
      <c r="S2299" s="1">
        <v>150</v>
      </c>
      <c r="U2299" s="1" t="s">
        <v>553</v>
      </c>
      <c r="AC2299" s="1" t="s">
        <v>96</v>
      </c>
      <c r="AJ2299" s="1" t="s">
        <v>18643</v>
      </c>
      <c r="AN2299" s="1" t="s">
        <v>18644</v>
      </c>
    </row>
    <row r="2300" spans="1:40" x14ac:dyDescent="0.35">
      <c r="A2300" s="1" t="s">
        <v>18645</v>
      </c>
      <c r="B2300" s="1" t="s">
        <v>87</v>
      </c>
      <c r="C2300" s="1">
        <v>2016</v>
      </c>
      <c r="D2300" s="1" t="s">
        <v>18646</v>
      </c>
      <c r="E2300" s="1" t="s">
        <v>18647</v>
      </c>
      <c r="F2300" s="1" t="s">
        <v>1223</v>
      </c>
      <c r="H2300" s="1" t="s">
        <v>2518</v>
      </c>
      <c r="I2300" s="1" t="s">
        <v>18648</v>
      </c>
      <c r="K2300" s="1" t="s">
        <v>18649</v>
      </c>
      <c r="L2300" s="1" t="s">
        <v>1216</v>
      </c>
      <c r="M2300" s="2">
        <v>45288.500092592592</v>
      </c>
      <c r="N2300" s="2">
        <v>45288.598703703705</v>
      </c>
      <c r="P2300" s="1" t="s">
        <v>18650</v>
      </c>
      <c r="R2300" s="1">
        <v>2</v>
      </c>
      <c r="S2300" s="1">
        <v>36</v>
      </c>
      <c r="U2300" s="1" t="s">
        <v>1229</v>
      </c>
      <c r="AC2300" s="1" t="s">
        <v>96</v>
      </c>
      <c r="AD2300" s="1" t="s">
        <v>2523</v>
      </c>
      <c r="AJ2300" s="1" t="s">
        <v>18651</v>
      </c>
      <c r="AN2300" s="1" t="s">
        <v>18652</v>
      </c>
    </row>
    <row r="2301" spans="1:40" x14ac:dyDescent="0.35">
      <c r="A2301" s="1" t="s">
        <v>18653</v>
      </c>
      <c r="B2301" s="1" t="s">
        <v>87</v>
      </c>
      <c r="C2301" s="1">
        <v>2012</v>
      </c>
      <c r="D2301" s="1" t="s">
        <v>18654</v>
      </c>
      <c r="E2301" s="1" t="s">
        <v>18655</v>
      </c>
      <c r="F2301" s="1" t="s">
        <v>373</v>
      </c>
      <c r="H2301" s="1" t="s">
        <v>374</v>
      </c>
      <c r="I2301" s="1" t="s">
        <v>18656</v>
      </c>
      <c r="K2301" s="1" t="s">
        <v>18657</v>
      </c>
      <c r="L2301" s="1" t="s">
        <v>6334</v>
      </c>
      <c r="M2301" s="2">
        <v>45288.500092592592</v>
      </c>
      <c r="N2301" s="2">
        <v>45288.500092592592</v>
      </c>
      <c r="P2301" s="1" t="s">
        <v>18658</v>
      </c>
      <c r="R2301" s="1">
        <v>7</v>
      </c>
      <c r="S2301" s="1">
        <v>9</v>
      </c>
      <c r="U2301" s="1" t="s">
        <v>379</v>
      </c>
      <c r="AC2301" s="1" t="s">
        <v>96</v>
      </c>
      <c r="AJ2301" s="1" t="s">
        <v>18659</v>
      </c>
      <c r="AN2301" s="1" t="s">
        <v>18660</v>
      </c>
    </row>
    <row r="2302" spans="1:40" x14ac:dyDescent="0.35">
      <c r="A2302" s="1" t="s">
        <v>18661</v>
      </c>
      <c r="B2302" s="1" t="s">
        <v>87</v>
      </c>
      <c r="C2302" s="1">
        <v>2002</v>
      </c>
      <c r="D2302" s="1" t="s">
        <v>18662</v>
      </c>
      <c r="E2302" s="1" t="s">
        <v>18663</v>
      </c>
      <c r="F2302" s="1" t="s">
        <v>18664</v>
      </c>
      <c r="H2302" s="1" t="s">
        <v>11991</v>
      </c>
      <c r="K2302" s="1" t="s">
        <v>18665</v>
      </c>
      <c r="L2302" s="1">
        <v>2002</v>
      </c>
      <c r="M2302" s="2">
        <v>45288.518935185188</v>
      </c>
      <c r="N2302" s="2">
        <v>45288.518935185188</v>
      </c>
      <c r="P2302" s="1" t="s">
        <v>18666</v>
      </c>
      <c r="R2302" s="1">
        <v>2</v>
      </c>
      <c r="S2302" s="1">
        <v>3</v>
      </c>
      <c r="U2302" s="1" t="s">
        <v>11996</v>
      </c>
      <c r="AC2302" s="1" t="s">
        <v>299</v>
      </c>
      <c r="AF2302" s="1" t="s">
        <v>300</v>
      </c>
      <c r="AG2302" s="1">
        <v>36642927</v>
      </c>
      <c r="AJ2302" s="1" t="s">
        <v>3330</v>
      </c>
      <c r="AN2302" s="1" t="s">
        <v>18667</v>
      </c>
    </row>
    <row r="2303" spans="1:40" x14ac:dyDescent="0.35">
      <c r="A2303" s="1" t="s">
        <v>18668</v>
      </c>
      <c r="B2303" s="1" t="s">
        <v>87</v>
      </c>
      <c r="C2303" s="1">
        <v>2009</v>
      </c>
      <c r="D2303" s="1" t="s">
        <v>18669</v>
      </c>
      <c r="E2303" s="1" t="s">
        <v>18670</v>
      </c>
      <c r="F2303" s="1" t="s">
        <v>1433</v>
      </c>
      <c r="H2303" s="1" t="s">
        <v>1434</v>
      </c>
      <c r="I2303" s="1" t="s">
        <v>18671</v>
      </c>
      <c r="K2303" s="1" t="s">
        <v>18672</v>
      </c>
      <c r="L2303" s="1" t="s">
        <v>4117</v>
      </c>
      <c r="M2303" s="2">
        <v>45288.500092592592</v>
      </c>
      <c r="N2303" s="2">
        <v>45288.663680555554</v>
      </c>
      <c r="P2303" s="1" t="s">
        <v>18673</v>
      </c>
      <c r="R2303" s="1">
        <v>9</v>
      </c>
      <c r="S2303" s="1">
        <v>15</v>
      </c>
      <c r="U2303" s="1" t="s">
        <v>1439</v>
      </c>
      <c r="AC2303" s="1" t="s">
        <v>96</v>
      </c>
      <c r="AJ2303" s="1" t="s">
        <v>18674</v>
      </c>
      <c r="AN2303" s="1" t="s">
        <v>18675</v>
      </c>
    </row>
    <row r="2304" spans="1:40" x14ac:dyDescent="0.35">
      <c r="A2304" s="1" t="s">
        <v>18676</v>
      </c>
      <c r="B2304" s="1" t="s">
        <v>87</v>
      </c>
      <c r="C2304" s="1">
        <v>2006</v>
      </c>
      <c r="D2304" s="1" t="s">
        <v>18677</v>
      </c>
      <c r="E2304" s="1" t="s">
        <v>18678</v>
      </c>
      <c r="F2304" s="1" t="s">
        <v>2877</v>
      </c>
      <c r="H2304" s="1" t="s">
        <v>12160</v>
      </c>
      <c r="I2304" s="1" t="s">
        <v>18679</v>
      </c>
      <c r="K2304" s="1" t="s">
        <v>18680</v>
      </c>
      <c r="L2304" s="1" t="s">
        <v>13903</v>
      </c>
      <c r="M2304" s="2">
        <v>45288.500092592592</v>
      </c>
      <c r="N2304" s="2">
        <v>45288.726851851854</v>
      </c>
      <c r="P2304" s="1" t="s">
        <v>13541</v>
      </c>
      <c r="R2304" s="1">
        <v>6</v>
      </c>
      <c r="S2304" s="1">
        <v>48</v>
      </c>
      <c r="U2304" s="1" t="s">
        <v>2881</v>
      </c>
      <c r="AC2304" s="1" t="s">
        <v>96</v>
      </c>
      <c r="AJ2304" s="1" t="s">
        <v>18681</v>
      </c>
      <c r="AN2304" s="1" t="s">
        <v>18682</v>
      </c>
    </row>
    <row r="2305" spans="1:72" x14ac:dyDescent="0.35">
      <c r="A2305" s="1" t="s">
        <v>18683</v>
      </c>
      <c r="B2305" s="1" t="s">
        <v>87</v>
      </c>
      <c r="C2305" s="1">
        <v>2019</v>
      </c>
      <c r="D2305" s="1" t="s">
        <v>15669</v>
      </c>
      <c r="E2305" s="1" t="s">
        <v>18684</v>
      </c>
      <c r="F2305" s="1" t="s">
        <v>373</v>
      </c>
      <c r="H2305" s="1" t="s">
        <v>374</v>
      </c>
      <c r="I2305" s="1" t="s">
        <v>18685</v>
      </c>
      <c r="K2305" s="1" t="s">
        <v>18686</v>
      </c>
      <c r="L2305" s="1" t="s">
        <v>9671</v>
      </c>
      <c r="M2305" s="2">
        <v>45288.500092592592</v>
      </c>
      <c r="N2305" s="2">
        <v>45288.500092592592</v>
      </c>
      <c r="P2305" s="1" t="s">
        <v>12253</v>
      </c>
      <c r="R2305" s="1">
        <v>3</v>
      </c>
      <c r="S2305" s="1">
        <v>16</v>
      </c>
      <c r="U2305" s="1" t="s">
        <v>379</v>
      </c>
      <c r="AC2305" s="1" t="s">
        <v>96</v>
      </c>
      <c r="AJ2305" s="1" t="s">
        <v>18687</v>
      </c>
      <c r="AN2305" s="1" t="s">
        <v>18688</v>
      </c>
    </row>
    <row r="2306" spans="1:72" x14ac:dyDescent="0.35">
      <c r="A2306" s="1" t="s">
        <v>18689</v>
      </c>
      <c r="B2306" s="1" t="s">
        <v>87</v>
      </c>
      <c r="C2306" s="1">
        <v>2007</v>
      </c>
      <c r="D2306" s="1" t="s">
        <v>18690</v>
      </c>
      <c r="E2306" s="1" t="s">
        <v>18691</v>
      </c>
      <c r="F2306" s="1" t="s">
        <v>18692</v>
      </c>
      <c r="H2306" s="1" t="s">
        <v>18693</v>
      </c>
      <c r="I2306" s="1" t="s">
        <v>18694</v>
      </c>
      <c r="K2306" s="1" t="s">
        <v>18695</v>
      </c>
      <c r="L2306" s="1" t="s">
        <v>5196</v>
      </c>
      <c r="M2306" s="2">
        <v>45288.500092592592</v>
      </c>
      <c r="N2306" s="2">
        <v>45288.500092592592</v>
      </c>
      <c r="P2306" s="1" t="s">
        <v>18696</v>
      </c>
      <c r="R2306" s="1">
        <v>7</v>
      </c>
      <c r="S2306" s="1">
        <v>49</v>
      </c>
      <c r="U2306" s="1" t="s">
        <v>18697</v>
      </c>
      <c r="AC2306" s="1" t="s">
        <v>96</v>
      </c>
      <c r="AJ2306" s="1" t="s">
        <v>18698</v>
      </c>
      <c r="AN2306" s="1" t="s">
        <v>18699</v>
      </c>
    </row>
    <row r="2307" spans="1:72" x14ac:dyDescent="0.35">
      <c r="A2307" s="1" t="s">
        <v>18700</v>
      </c>
      <c r="B2307" s="1" t="s">
        <v>87</v>
      </c>
      <c r="C2307" s="1">
        <v>2002</v>
      </c>
      <c r="D2307" s="1" t="s">
        <v>18701</v>
      </c>
      <c r="E2307" s="1" t="s">
        <v>18702</v>
      </c>
      <c r="F2307" s="1" t="s">
        <v>434</v>
      </c>
      <c r="H2307" s="1" t="s">
        <v>435</v>
      </c>
      <c r="K2307" s="1" t="s">
        <v>18703</v>
      </c>
      <c r="L2307" s="1">
        <v>2002</v>
      </c>
      <c r="M2307" s="2">
        <v>45288.518946759257</v>
      </c>
      <c r="N2307" s="2">
        <v>45288.518946759257</v>
      </c>
      <c r="P2307" s="1" t="s">
        <v>10099</v>
      </c>
      <c r="R2307" s="1">
        <v>2</v>
      </c>
      <c r="S2307" s="1">
        <v>46</v>
      </c>
      <c r="U2307" s="1" t="s">
        <v>439</v>
      </c>
      <c r="AC2307" s="1" t="s">
        <v>299</v>
      </c>
      <c r="AF2307" s="1" t="s">
        <v>300</v>
      </c>
      <c r="AG2307" s="1">
        <v>35536887</v>
      </c>
      <c r="AJ2307" s="1" t="s">
        <v>441</v>
      </c>
      <c r="AN2307" s="1" t="s">
        <v>18704</v>
      </c>
    </row>
    <row r="2308" spans="1:72" x14ac:dyDescent="0.35">
      <c r="A2308" s="1" t="s">
        <v>18705</v>
      </c>
      <c r="B2308" s="1" t="s">
        <v>87</v>
      </c>
      <c r="C2308" s="1">
        <v>2016</v>
      </c>
      <c r="D2308" s="1" t="s">
        <v>18706</v>
      </c>
      <c r="E2308" s="1" t="s">
        <v>18707</v>
      </c>
      <c r="F2308" s="1" t="s">
        <v>7738</v>
      </c>
      <c r="H2308" s="1" t="s">
        <v>7739</v>
      </c>
      <c r="I2308" s="1" t="s">
        <v>18708</v>
      </c>
      <c r="K2308" s="1" t="s">
        <v>18709</v>
      </c>
      <c r="L2308" s="3">
        <v>42573</v>
      </c>
      <c r="M2308" s="2">
        <v>45288.500092592592</v>
      </c>
      <c r="N2308" s="2">
        <v>45288.615497685183</v>
      </c>
      <c r="P2308" s="1">
        <v>354</v>
      </c>
      <c r="S2308" s="1">
        <v>16</v>
      </c>
      <c r="U2308" s="1" t="s">
        <v>7742</v>
      </c>
      <c r="AC2308" s="1" t="s">
        <v>96</v>
      </c>
      <c r="AJ2308" s="1" t="s">
        <v>18710</v>
      </c>
      <c r="AN2308" s="1" t="s">
        <v>18711</v>
      </c>
    </row>
    <row r="2309" spans="1:72" x14ac:dyDescent="0.35">
      <c r="A2309" s="1" t="s">
        <v>18712</v>
      </c>
      <c r="B2309" s="1" t="s">
        <v>87</v>
      </c>
      <c r="C2309" s="1">
        <v>2015</v>
      </c>
      <c r="D2309" s="1" t="s">
        <v>18713</v>
      </c>
      <c r="E2309" s="1" t="s">
        <v>18714</v>
      </c>
      <c r="F2309" s="1" t="s">
        <v>3173</v>
      </c>
      <c r="H2309" s="1" t="s">
        <v>3174</v>
      </c>
      <c r="I2309" s="1" t="s">
        <v>18715</v>
      </c>
      <c r="K2309" s="1" t="s">
        <v>18716</v>
      </c>
      <c r="L2309" s="1" t="s">
        <v>1521</v>
      </c>
      <c r="M2309" s="2">
        <v>45288.500092592592</v>
      </c>
      <c r="N2309" s="2">
        <v>45288.715312499997</v>
      </c>
      <c r="P2309" s="1" t="s">
        <v>18717</v>
      </c>
      <c r="S2309" s="1" t="s">
        <v>18718</v>
      </c>
      <c r="U2309" s="1" t="s">
        <v>3179</v>
      </c>
      <c r="AC2309" s="1" t="s">
        <v>96</v>
      </c>
      <c r="AD2309" s="1" t="s">
        <v>14828</v>
      </c>
      <c r="AJ2309" s="1" t="s">
        <v>18719</v>
      </c>
      <c r="AN2309" s="1" t="s">
        <v>18720</v>
      </c>
    </row>
    <row r="2310" spans="1:72" x14ac:dyDescent="0.35">
      <c r="A2310" s="1" t="s">
        <v>18721</v>
      </c>
      <c r="B2310" s="1" t="s">
        <v>87</v>
      </c>
      <c r="C2310" s="1">
        <v>2016</v>
      </c>
      <c r="E2310" s="1" t="s">
        <v>18722</v>
      </c>
      <c r="F2310" s="1" t="s">
        <v>550</v>
      </c>
      <c r="I2310" s="1" t="s">
        <v>18723</v>
      </c>
      <c r="J2310" s="1" t="s">
        <v>18724</v>
      </c>
      <c r="L2310" s="1">
        <v>2016</v>
      </c>
      <c r="M2310" s="2">
        <v>45288.505706018521</v>
      </c>
      <c r="N2310" s="2">
        <v>45288.695543981485</v>
      </c>
      <c r="P2310" s="1">
        <v>431</v>
      </c>
      <c r="R2310" s="1">
        <v>18</v>
      </c>
      <c r="S2310" s="1">
        <v>178</v>
      </c>
      <c r="AF2310" s="1" t="s">
        <v>408</v>
      </c>
      <c r="AN2310" s="1" t="s">
        <v>18725</v>
      </c>
    </row>
    <row r="2311" spans="1:72" x14ac:dyDescent="0.35">
      <c r="A2311" s="1" t="s">
        <v>18726</v>
      </c>
      <c r="B2311" s="1" t="s">
        <v>87</v>
      </c>
      <c r="C2311" s="1">
        <v>2019</v>
      </c>
      <c r="D2311" s="1" t="s">
        <v>18727</v>
      </c>
      <c r="E2311" s="1" t="s">
        <v>18728</v>
      </c>
      <c r="F2311" s="1" t="s">
        <v>5258</v>
      </c>
      <c r="H2311" s="1" t="s">
        <v>2915</v>
      </c>
      <c r="I2311" s="1" t="s">
        <v>18729</v>
      </c>
      <c r="K2311" s="1" t="s">
        <v>18730</v>
      </c>
      <c r="L2311" s="3">
        <v>43790</v>
      </c>
      <c r="M2311" s="2">
        <v>45288.500092592592</v>
      </c>
      <c r="N2311" s="2">
        <v>45288.717916666668</v>
      </c>
      <c r="R2311" s="1">
        <v>12</v>
      </c>
      <c r="S2311" s="1">
        <v>7</v>
      </c>
      <c r="U2311" s="1" t="s">
        <v>5258</v>
      </c>
      <c r="AC2311" s="1" t="s">
        <v>96</v>
      </c>
      <c r="AJ2311" s="1" t="s">
        <v>18731</v>
      </c>
      <c r="AN2311" s="1" t="s">
        <v>18732</v>
      </c>
    </row>
    <row r="2312" spans="1:72" x14ac:dyDescent="0.35">
      <c r="A2312" s="1" t="s">
        <v>18733</v>
      </c>
      <c r="B2312" s="1" t="s">
        <v>87</v>
      </c>
      <c r="C2312" s="1">
        <v>2004</v>
      </c>
      <c r="D2312" s="1" t="s">
        <v>18734</v>
      </c>
      <c r="E2312" s="1" t="s">
        <v>18735</v>
      </c>
      <c r="F2312" s="1" t="s">
        <v>1055</v>
      </c>
      <c r="H2312" s="1" t="s">
        <v>1056</v>
      </c>
      <c r="I2312" s="1" t="s">
        <v>18736</v>
      </c>
      <c r="K2312" s="1" t="s">
        <v>18737</v>
      </c>
      <c r="L2312" s="1" t="s">
        <v>6169</v>
      </c>
      <c r="M2312" s="2">
        <v>45288.500092592592</v>
      </c>
      <c r="N2312" s="2">
        <v>45288.641932870371</v>
      </c>
      <c r="P2312" s="1" t="s">
        <v>11916</v>
      </c>
      <c r="R2312" s="1">
        <v>1</v>
      </c>
      <c r="S2312" s="1">
        <v>45</v>
      </c>
      <c r="U2312" s="1" t="s">
        <v>1061</v>
      </c>
      <c r="AC2312" s="1" t="s">
        <v>96</v>
      </c>
      <c r="AJ2312" s="1" t="s">
        <v>18738</v>
      </c>
      <c r="AN2312" s="1" t="s">
        <v>18739</v>
      </c>
    </row>
    <row r="2313" spans="1:72" x14ac:dyDescent="0.35">
      <c r="A2313" s="1" t="s">
        <v>18740</v>
      </c>
      <c r="B2313" s="1" t="s">
        <v>87</v>
      </c>
      <c r="C2313" s="1">
        <v>2020</v>
      </c>
      <c r="D2313" s="1" t="s">
        <v>18741</v>
      </c>
      <c r="E2313" s="1" t="s">
        <v>18742</v>
      </c>
      <c r="F2313" s="1" t="s">
        <v>18743</v>
      </c>
      <c r="H2313" s="1" t="s">
        <v>18744</v>
      </c>
      <c r="I2313" s="1" t="s">
        <v>18745</v>
      </c>
      <c r="K2313" s="1" t="s">
        <v>18746</v>
      </c>
      <c r="L2313" s="1">
        <v>2020</v>
      </c>
      <c r="M2313" s="2">
        <v>45288.51734953704</v>
      </c>
      <c r="N2313" s="2">
        <v>45288.51734953704</v>
      </c>
      <c r="P2313" s="1" t="s">
        <v>18747</v>
      </c>
      <c r="R2313" s="1">
        <v>2</v>
      </c>
      <c r="S2313" s="1">
        <v>13</v>
      </c>
      <c r="U2313" s="1" t="s">
        <v>18748</v>
      </c>
      <c r="W2313" s="1" t="s">
        <v>18749</v>
      </c>
      <c r="AC2313" s="1" t="s">
        <v>299</v>
      </c>
      <c r="AF2313" s="1" t="s">
        <v>300</v>
      </c>
      <c r="AG2313" s="1">
        <v>2004820958</v>
      </c>
      <c r="AJ2313" s="1" t="s">
        <v>18750</v>
      </c>
      <c r="AN2313" s="1" t="s">
        <v>18751</v>
      </c>
    </row>
    <row r="2314" spans="1:72" x14ac:dyDescent="0.35">
      <c r="A2314" s="1" t="s">
        <v>18752</v>
      </c>
      <c r="B2314" s="1" t="s">
        <v>87</v>
      </c>
      <c r="C2314" s="1">
        <v>2018</v>
      </c>
      <c r="D2314" s="1" t="s">
        <v>18753</v>
      </c>
      <c r="E2314" s="1" t="s">
        <v>18754</v>
      </c>
      <c r="F2314" s="1" t="s">
        <v>90</v>
      </c>
      <c r="H2314" s="1" t="s">
        <v>91</v>
      </c>
      <c r="I2314" s="1" t="s">
        <v>18755</v>
      </c>
      <c r="K2314" s="1" t="s">
        <v>18756</v>
      </c>
      <c r="L2314" s="1">
        <v>2018</v>
      </c>
      <c r="M2314" s="2">
        <v>45288.500092592592</v>
      </c>
      <c r="N2314" s="2">
        <v>45288.632777777777</v>
      </c>
      <c r="P2314" s="1" t="s">
        <v>18757</v>
      </c>
      <c r="R2314" s="1">
        <v>3</v>
      </c>
      <c r="S2314" s="1">
        <v>13</v>
      </c>
      <c r="U2314" s="1" t="s">
        <v>95</v>
      </c>
      <c r="AC2314" s="1" t="s">
        <v>96</v>
      </c>
      <c r="AJ2314" s="1" t="s">
        <v>18758</v>
      </c>
      <c r="AN2314" s="1" t="s">
        <v>18759</v>
      </c>
    </row>
    <row r="2315" spans="1:72" x14ac:dyDescent="0.35">
      <c r="A2315" s="1" t="s">
        <v>18760</v>
      </c>
      <c r="B2315" s="1" t="s">
        <v>87</v>
      </c>
      <c r="C2315" s="1">
        <v>2019</v>
      </c>
      <c r="D2315" s="1" t="s">
        <v>18761</v>
      </c>
      <c r="E2315" s="1" t="s">
        <v>18762</v>
      </c>
      <c r="F2315" s="1" t="s">
        <v>6560</v>
      </c>
      <c r="I2315" s="1" t="s">
        <v>18763</v>
      </c>
      <c r="J2315" s="1" t="s">
        <v>18764</v>
      </c>
      <c r="L2315" s="1">
        <v>2019</v>
      </c>
      <c r="M2315" s="2">
        <v>45288.505474537036</v>
      </c>
      <c r="N2315" s="2">
        <v>45288.682337962964</v>
      </c>
      <c r="R2315" s="1">
        <v>8</v>
      </c>
      <c r="S2315" s="1">
        <v>43</v>
      </c>
      <c r="AF2315" s="1" t="s">
        <v>408</v>
      </c>
    </row>
    <row r="2316" spans="1:72" x14ac:dyDescent="0.35">
      <c r="A2316" s="1" t="s">
        <v>18765</v>
      </c>
      <c r="B2316" s="1" t="s">
        <v>87</v>
      </c>
      <c r="C2316" s="1">
        <v>2016</v>
      </c>
      <c r="D2316" s="1" t="s">
        <v>18766</v>
      </c>
      <c r="E2316" s="1" t="s">
        <v>18767</v>
      </c>
      <c r="F2316" s="1" t="s">
        <v>9194</v>
      </c>
      <c r="H2316" s="1" t="s">
        <v>9195</v>
      </c>
      <c r="K2316" s="1" t="s">
        <v>18768</v>
      </c>
      <c r="L2316" s="1">
        <v>2016</v>
      </c>
      <c r="M2316" s="2">
        <v>45288.517766203702</v>
      </c>
      <c r="N2316" s="2">
        <v>45288.517766203702</v>
      </c>
      <c r="P2316" s="1" t="s">
        <v>8251</v>
      </c>
      <c r="R2316" s="1">
        <v>5</v>
      </c>
      <c r="S2316" s="1">
        <v>85</v>
      </c>
      <c r="U2316" s="1" t="s">
        <v>9199</v>
      </c>
      <c r="AC2316" s="1" t="s">
        <v>3668</v>
      </c>
      <c r="AF2316" s="1" t="s">
        <v>300</v>
      </c>
      <c r="AG2316" s="1">
        <v>620726054</v>
      </c>
      <c r="AJ2316" s="1" t="s">
        <v>3669</v>
      </c>
      <c r="AN2316" s="1" t="s">
        <v>18769</v>
      </c>
    </row>
    <row r="2317" spans="1:72" x14ac:dyDescent="0.35">
      <c r="A2317" s="1" t="s">
        <v>18770</v>
      </c>
      <c r="B2317" s="1" t="s">
        <v>742</v>
      </c>
      <c r="C2317" s="1">
        <v>1996</v>
      </c>
      <c r="D2317" s="1" t="s">
        <v>18771</v>
      </c>
      <c r="E2317" s="1" t="s">
        <v>17086</v>
      </c>
      <c r="G2317" s="1" t="s">
        <v>18772</v>
      </c>
      <c r="L2317" s="1">
        <v>1996</v>
      </c>
      <c r="M2317" s="2">
        <v>45288.513842592591</v>
      </c>
      <c r="N2317" s="2">
        <v>45288.513842592591</v>
      </c>
      <c r="P2317" s="1" t="s">
        <v>16375</v>
      </c>
      <c r="AG2317" s="1" t="s">
        <v>18773</v>
      </c>
      <c r="AP2317" s="1" t="s">
        <v>18774</v>
      </c>
      <c r="BT2317" s="1" t="s">
        <v>18775</v>
      </c>
    </row>
    <row r="2318" spans="1:72" x14ac:dyDescent="0.35">
      <c r="A2318" s="1" t="s">
        <v>18776</v>
      </c>
      <c r="B2318" s="1" t="s">
        <v>87</v>
      </c>
      <c r="C2318" s="1">
        <v>2003</v>
      </c>
      <c r="D2318" s="1" t="s">
        <v>18777</v>
      </c>
      <c r="E2318" s="1" t="s">
        <v>18778</v>
      </c>
      <c r="F2318" s="1" t="s">
        <v>412</v>
      </c>
      <c r="H2318" s="1" t="s">
        <v>413</v>
      </c>
      <c r="I2318" s="1" t="s">
        <v>18779</v>
      </c>
      <c r="K2318" s="1" t="s">
        <v>18780</v>
      </c>
      <c r="L2318" s="1" t="s">
        <v>7287</v>
      </c>
      <c r="M2318" s="2">
        <v>45288.500092592592</v>
      </c>
      <c r="N2318" s="2">
        <v>45288.654050925928</v>
      </c>
      <c r="P2318" s="1" t="s">
        <v>18781</v>
      </c>
      <c r="R2318" s="1">
        <v>8</v>
      </c>
      <c r="S2318" s="1">
        <v>69</v>
      </c>
      <c r="U2318" s="1" t="s">
        <v>418</v>
      </c>
      <c r="AC2318" s="1" t="s">
        <v>96</v>
      </c>
      <c r="AJ2318" s="1" t="s">
        <v>18782</v>
      </c>
      <c r="AN2318" s="1" t="s">
        <v>18783</v>
      </c>
    </row>
    <row r="2319" spans="1:72" x14ac:dyDescent="0.35">
      <c r="A2319" s="1" t="s">
        <v>18784</v>
      </c>
      <c r="B2319" s="1" t="s">
        <v>87</v>
      </c>
      <c r="C2319" s="1">
        <v>2017</v>
      </c>
      <c r="D2319" s="1" t="s">
        <v>18785</v>
      </c>
      <c r="E2319" s="1" t="s">
        <v>18786</v>
      </c>
      <c r="F2319" s="1" t="s">
        <v>18787</v>
      </c>
      <c r="I2319" s="1" t="s">
        <v>18788</v>
      </c>
      <c r="J2319" s="1" t="s">
        <v>18789</v>
      </c>
      <c r="L2319" s="1">
        <v>2017</v>
      </c>
      <c r="M2319" s="2">
        <v>45288.505671296298</v>
      </c>
      <c r="N2319" s="2">
        <v>45288.629155092596</v>
      </c>
      <c r="P2319" s="1" t="s">
        <v>18790</v>
      </c>
      <c r="R2319" s="1">
        <v>3</v>
      </c>
      <c r="S2319" s="1">
        <v>17</v>
      </c>
      <c r="AF2319" s="1" t="s">
        <v>408</v>
      </c>
    </row>
    <row r="2320" spans="1:72" x14ac:dyDescent="0.35">
      <c r="A2320" s="1" t="s">
        <v>18791</v>
      </c>
      <c r="B2320" s="1" t="s">
        <v>87</v>
      </c>
      <c r="C2320" s="1">
        <v>2017</v>
      </c>
      <c r="D2320" s="1" t="s">
        <v>18792</v>
      </c>
      <c r="E2320" s="1" t="s">
        <v>18793</v>
      </c>
      <c r="F2320" s="1" t="s">
        <v>1492</v>
      </c>
      <c r="H2320" s="1" t="s">
        <v>329</v>
      </c>
      <c r="I2320" s="1" t="s">
        <v>18794</v>
      </c>
      <c r="K2320" s="1" t="s">
        <v>18795</v>
      </c>
      <c r="L2320" s="1" t="s">
        <v>14290</v>
      </c>
      <c r="M2320" s="2">
        <v>45288.51458333333</v>
      </c>
      <c r="N2320" s="2">
        <v>45288.51458333333</v>
      </c>
      <c r="P2320" s="1" t="s">
        <v>18796</v>
      </c>
      <c r="R2320" s="1">
        <v>5</v>
      </c>
      <c r="S2320" s="1">
        <v>80</v>
      </c>
      <c r="AG2320" s="1" t="s">
        <v>18797</v>
      </c>
    </row>
    <row r="2321" spans="1:40" x14ac:dyDescent="0.35">
      <c r="A2321" s="1" t="s">
        <v>18798</v>
      </c>
      <c r="B2321" s="1" t="s">
        <v>87</v>
      </c>
      <c r="C2321" s="1">
        <v>2023</v>
      </c>
      <c r="D2321" s="1" t="s">
        <v>18799</v>
      </c>
      <c r="E2321" s="1" t="s">
        <v>18800</v>
      </c>
      <c r="F2321" s="1" t="s">
        <v>18801</v>
      </c>
      <c r="H2321" s="1" t="s">
        <v>18802</v>
      </c>
      <c r="I2321" s="1" t="s">
        <v>18803</v>
      </c>
      <c r="K2321" s="1" t="s">
        <v>18804</v>
      </c>
      <c r="L2321" s="3">
        <v>45097</v>
      </c>
      <c r="M2321" s="2">
        <v>45288.500092592592</v>
      </c>
      <c r="N2321" s="2">
        <v>45288.667187500003</v>
      </c>
      <c r="P2321" s="1" t="s">
        <v>18805</v>
      </c>
      <c r="R2321" s="1">
        <v>6</v>
      </c>
      <c r="S2321" s="1">
        <v>12</v>
      </c>
      <c r="U2321" s="1" t="s">
        <v>18806</v>
      </c>
      <c r="AC2321" s="1" t="s">
        <v>96</v>
      </c>
      <c r="AJ2321" s="1" t="s">
        <v>18807</v>
      </c>
      <c r="AN2321" s="1" t="s">
        <v>18808</v>
      </c>
    </row>
    <row r="2322" spans="1:40" x14ac:dyDescent="0.35">
      <c r="A2322" s="1" t="s">
        <v>18809</v>
      </c>
      <c r="B2322" s="1" t="s">
        <v>87</v>
      </c>
      <c r="C2322" s="1">
        <v>1992</v>
      </c>
      <c r="D2322" s="1" t="s">
        <v>18810</v>
      </c>
      <c r="E2322" s="1" t="s">
        <v>18811</v>
      </c>
      <c r="F2322" s="1" t="s">
        <v>18812</v>
      </c>
      <c r="H2322" s="1" t="s">
        <v>18813</v>
      </c>
      <c r="I2322" s="1" t="s">
        <v>18814</v>
      </c>
      <c r="K2322" s="1" t="s">
        <v>18815</v>
      </c>
      <c r="L2322" s="1" t="s">
        <v>18816</v>
      </c>
      <c r="M2322" s="2">
        <v>45288.512118055558</v>
      </c>
      <c r="N2322" s="2">
        <v>45288.512118055558</v>
      </c>
      <c r="P2322" s="1" t="s">
        <v>18817</v>
      </c>
      <c r="R2322" s="1">
        <v>1</v>
      </c>
      <c r="S2322" s="1">
        <v>61</v>
      </c>
      <c r="AG2322" s="1" t="s">
        <v>18818</v>
      </c>
    </row>
    <row r="2323" spans="1:40" x14ac:dyDescent="0.35">
      <c r="A2323" s="1" t="s">
        <v>18819</v>
      </c>
      <c r="B2323" s="1" t="s">
        <v>87</v>
      </c>
      <c r="C2323" s="1">
        <v>2002</v>
      </c>
      <c r="D2323" s="1" t="s">
        <v>18820</v>
      </c>
      <c r="E2323" s="1" t="s">
        <v>18821</v>
      </c>
      <c r="F2323" s="1" t="s">
        <v>1492</v>
      </c>
      <c r="H2323" s="1" t="s">
        <v>329</v>
      </c>
      <c r="I2323" s="1" t="s">
        <v>18822</v>
      </c>
      <c r="K2323" s="1" t="s">
        <v>18823</v>
      </c>
      <c r="L2323" s="1" t="s">
        <v>18824</v>
      </c>
      <c r="M2323" s="2">
        <v>45288.514537037037</v>
      </c>
      <c r="N2323" s="2">
        <v>45288.514537037037</v>
      </c>
      <c r="P2323" s="1" t="s">
        <v>18825</v>
      </c>
      <c r="R2323" s="1">
        <v>11</v>
      </c>
      <c r="S2323" s="1">
        <v>65</v>
      </c>
      <c r="AG2323" s="1" t="s">
        <v>18826</v>
      </c>
    </row>
    <row r="2324" spans="1:40" x14ac:dyDescent="0.35">
      <c r="A2324" s="1" t="s">
        <v>18827</v>
      </c>
      <c r="B2324" s="1" t="s">
        <v>87</v>
      </c>
      <c r="C2324" s="1">
        <v>2012</v>
      </c>
      <c r="D2324" s="1" t="s">
        <v>18828</v>
      </c>
      <c r="E2324" s="1" t="s">
        <v>18829</v>
      </c>
      <c r="F2324" s="1" t="s">
        <v>1046</v>
      </c>
      <c r="H2324" s="1" t="s">
        <v>1047</v>
      </c>
      <c r="I2324" s="1" t="s">
        <v>18830</v>
      </c>
      <c r="K2324" s="1" t="s">
        <v>18831</v>
      </c>
      <c r="L2324" s="1" t="s">
        <v>12518</v>
      </c>
      <c r="M2324" s="2">
        <v>45288.512245370373</v>
      </c>
      <c r="N2324" s="2">
        <v>45288.512245370373</v>
      </c>
      <c r="P2324" s="1" t="s">
        <v>18832</v>
      </c>
      <c r="R2324" s="1">
        <v>4</v>
      </c>
      <c r="S2324" s="1">
        <v>32</v>
      </c>
      <c r="AG2324" s="1" t="s">
        <v>18833</v>
      </c>
    </row>
    <row r="2325" spans="1:40" x14ac:dyDescent="0.35">
      <c r="A2325" s="1" t="s">
        <v>18834</v>
      </c>
      <c r="B2325" s="1" t="s">
        <v>87</v>
      </c>
      <c r="C2325" s="1">
        <v>2001</v>
      </c>
      <c r="D2325" s="1" t="s">
        <v>18835</v>
      </c>
      <c r="E2325" s="1" t="s">
        <v>18836</v>
      </c>
      <c r="F2325" s="1" t="s">
        <v>412</v>
      </c>
      <c r="H2325" s="1" t="s">
        <v>413</v>
      </c>
      <c r="I2325" s="1" t="s">
        <v>18837</v>
      </c>
      <c r="K2325" s="1" t="s">
        <v>18838</v>
      </c>
      <c r="L2325" s="1" t="s">
        <v>18599</v>
      </c>
      <c r="M2325" s="2">
        <v>45288.500092592592</v>
      </c>
      <c r="N2325" s="2">
        <v>45288.500092592592</v>
      </c>
      <c r="P2325" s="1" t="s">
        <v>18839</v>
      </c>
      <c r="R2325" s="1">
        <v>2</v>
      </c>
      <c r="S2325" s="1">
        <v>67</v>
      </c>
      <c r="U2325" s="1" t="s">
        <v>418</v>
      </c>
      <c r="AC2325" s="1" t="s">
        <v>96</v>
      </c>
      <c r="AJ2325" s="1" t="s">
        <v>18840</v>
      </c>
      <c r="AN2325" s="1" t="s">
        <v>18841</v>
      </c>
    </row>
    <row r="2326" spans="1:40" x14ac:dyDescent="0.35">
      <c r="A2326" s="1" t="s">
        <v>18842</v>
      </c>
      <c r="B2326" s="1" t="s">
        <v>87</v>
      </c>
      <c r="C2326" s="1">
        <v>2017</v>
      </c>
      <c r="D2326" s="1" t="s">
        <v>18843</v>
      </c>
      <c r="E2326" s="1" t="s">
        <v>18844</v>
      </c>
      <c r="F2326" s="1" t="s">
        <v>3173</v>
      </c>
      <c r="H2326" s="1" t="s">
        <v>3174</v>
      </c>
      <c r="I2326" s="1" t="s">
        <v>18845</v>
      </c>
      <c r="K2326" s="1" t="s">
        <v>18846</v>
      </c>
      <c r="L2326" s="1" t="s">
        <v>2071</v>
      </c>
      <c r="M2326" s="2">
        <v>45288.500092592592</v>
      </c>
      <c r="N2326" s="2">
        <v>45288.724548611113</v>
      </c>
      <c r="P2326" s="1" t="s">
        <v>18847</v>
      </c>
      <c r="R2326" s="1">
        <v>4</v>
      </c>
      <c r="S2326" s="1">
        <v>64</v>
      </c>
      <c r="U2326" s="1" t="s">
        <v>3179</v>
      </c>
      <c r="AC2326" s="1" t="s">
        <v>96</v>
      </c>
      <c r="AD2326" s="1" t="s">
        <v>18848</v>
      </c>
      <c r="AJ2326" s="1" t="s">
        <v>18849</v>
      </c>
      <c r="AN2326" s="1" t="s">
        <v>18850</v>
      </c>
    </row>
    <row r="2327" spans="1:40" x14ac:dyDescent="0.35">
      <c r="A2327" s="1" t="s">
        <v>18851</v>
      </c>
      <c r="B2327" s="1" t="s">
        <v>87</v>
      </c>
      <c r="C2327" s="1">
        <v>2020</v>
      </c>
      <c r="D2327" s="1" t="s">
        <v>18852</v>
      </c>
      <c r="E2327" s="1" t="s">
        <v>18853</v>
      </c>
      <c r="F2327" s="1" t="s">
        <v>2337</v>
      </c>
      <c r="H2327" s="1" t="s">
        <v>2338</v>
      </c>
      <c r="I2327" s="1" t="s">
        <v>18854</v>
      </c>
      <c r="K2327" s="1" t="s">
        <v>18855</v>
      </c>
      <c r="L2327" s="1">
        <v>2020</v>
      </c>
      <c r="M2327" s="2">
        <v>45288.500092592592</v>
      </c>
      <c r="N2327" s="2">
        <v>45288.737754629627</v>
      </c>
      <c r="P2327" s="1">
        <v>1244</v>
      </c>
      <c r="S2327" s="1">
        <v>11</v>
      </c>
      <c r="U2327" s="1" t="s">
        <v>2341</v>
      </c>
      <c r="AC2327" s="1" t="s">
        <v>96</v>
      </c>
      <c r="AD2327" s="1" t="s">
        <v>18856</v>
      </c>
      <c r="AJ2327" s="1" t="s">
        <v>18857</v>
      </c>
      <c r="AN2327" s="1" t="s">
        <v>18858</v>
      </c>
    </row>
    <row r="2328" spans="1:40" x14ac:dyDescent="0.35">
      <c r="A2328" s="1" t="s">
        <v>18859</v>
      </c>
      <c r="B2328" s="1" t="s">
        <v>87</v>
      </c>
      <c r="C2328" s="1">
        <v>2014</v>
      </c>
      <c r="D2328" s="1" t="s">
        <v>18860</v>
      </c>
      <c r="E2328" s="1" t="s">
        <v>18861</v>
      </c>
      <c r="F2328" s="1" t="s">
        <v>2896</v>
      </c>
      <c r="H2328" s="1" t="s">
        <v>2897</v>
      </c>
      <c r="L2328" s="3">
        <v>41726</v>
      </c>
      <c r="M2328" s="2">
        <v>45288.500092592592</v>
      </c>
      <c r="N2328" s="2">
        <v>45288.500092592592</v>
      </c>
      <c r="P2328" s="4">
        <v>45175</v>
      </c>
      <c r="R2328" s="1">
        <v>1391</v>
      </c>
      <c r="S2328" s="1">
        <v>127</v>
      </c>
      <c r="U2328" s="1" t="s">
        <v>2900</v>
      </c>
      <c r="AC2328" s="1" t="s">
        <v>96</v>
      </c>
      <c r="AJ2328" s="1" t="s">
        <v>18862</v>
      </c>
      <c r="AN2328" s="1" t="s">
        <v>18863</v>
      </c>
    </row>
    <row r="2329" spans="1:40" x14ac:dyDescent="0.35">
      <c r="A2329" s="1" t="s">
        <v>18864</v>
      </c>
      <c r="B2329" s="1" t="s">
        <v>87</v>
      </c>
      <c r="C2329" s="1">
        <v>2005</v>
      </c>
      <c r="D2329" s="1" t="s">
        <v>18865</v>
      </c>
      <c r="E2329" s="1" t="s">
        <v>18866</v>
      </c>
      <c r="F2329" s="1" t="s">
        <v>910</v>
      </c>
      <c r="H2329" s="1" t="s">
        <v>911</v>
      </c>
      <c r="I2329" s="1" t="s">
        <v>18867</v>
      </c>
      <c r="K2329" s="1" t="s">
        <v>18868</v>
      </c>
      <c r="L2329" s="3">
        <v>38681</v>
      </c>
      <c r="M2329" s="2">
        <v>45288.500092592592</v>
      </c>
      <c r="N2329" s="2">
        <v>45288.500092592592</v>
      </c>
      <c r="P2329" s="1" t="s">
        <v>9813</v>
      </c>
      <c r="R2329" s="1">
        <v>2</v>
      </c>
      <c r="S2329" s="1">
        <v>105</v>
      </c>
      <c r="U2329" s="1" t="s">
        <v>915</v>
      </c>
      <c r="AC2329" s="1" t="s">
        <v>96</v>
      </c>
      <c r="AJ2329" s="1" t="s">
        <v>18869</v>
      </c>
      <c r="AN2329" s="1" t="s">
        <v>18870</v>
      </c>
    </row>
    <row r="2330" spans="1:40" x14ac:dyDescent="0.35">
      <c r="A2330" s="1" t="s">
        <v>18871</v>
      </c>
      <c r="B2330" s="1" t="s">
        <v>87</v>
      </c>
      <c r="C2330" s="1">
        <v>2010</v>
      </c>
      <c r="D2330" s="1" t="s">
        <v>18872</v>
      </c>
      <c r="E2330" s="1" t="s">
        <v>18873</v>
      </c>
      <c r="F2330" s="1" t="s">
        <v>17820</v>
      </c>
      <c r="H2330" s="1" t="s">
        <v>17821</v>
      </c>
      <c r="I2330" s="1" t="s">
        <v>18874</v>
      </c>
      <c r="K2330" s="1" t="s">
        <v>18875</v>
      </c>
      <c r="L2330" s="1" t="s">
        <v>4257</v>
      </c>
      <c r="M2330" s="2">
        <v>45288.513842592591</v>
      </c>
      <c r="N2330" s="2">
        <v>45288.513842592591</v>
      </c>
      <c r="P2330" s="1" t="s">
        <v>18876</v>
      </c>
      <c r="R2330" s="1">
        <v>5</v>
      </c>
      <c r="S2330" s="1">
        <v>39</v>
      </c>
      <c r="AG2330" s="1" t="s">
        <v>18877</v>
      </c>
    </row>
    <row r="2331" spans="1:40" x14ac:dyDescent="0.35">
      <c r="A2331" s="1" t="s">
        <v>18878</v>
      </c>
      <c r="B2331" s="1" t="s">
        <v>87</v>
      </c>
      <c r="C2331" s="1">
        <v>2010</v>
      </c>
      <c r="D2331" s="1" t="s">
        <v>18879</v>
      </c>
      <c r="E2331" s="1" t="s">
        <v>18880</v>
      </c>
      <c r="F2331" s="1" t="s">
        <v>4170</v>
      </c>
      <c r="I2331" s="1" t="s">
        <v>18881</v>
      </c>
      <c r="J2331" s="1" t="s">
        <v>18882</v>
      </c>
      <c r="L2331" s="1">
        <v>2010</v>
      </c>
      <c r="M2331" s="2">
        <v>45288.506435185183</v>
      </c>
      <c r="N2331" s="2">
        <v>45288.506435185183</v>
      </c>
      <c r="P2331" s="1" t="s">
        <v>18883</v>
      </c>
      <c r="R2331" s="1">
        <v>12</v>
      </c>
      <c r="S2331" s="1">
        <v>138</v>
      </c>
      <c r="AF2331" s="1" t="s">
        <v>408</v>
      </c>
    </row>
    <row r="2332" spans="1:40" x14ac:dyDescent="0.35">
      <c r="A2332" s="1" t="s">
        <v>18884</v>
      </c>
      <c r="B2332" s="1" t="s">
        <v>87</v>
      </c>
      <c r="C2332" s="1">
        <v>2006</v>
      </c>
      <c r="D2332" s="1" t="s">
        <v>18885</v>
      </c>
      <c r="E2332" s="1" t="s">
        <v>18886</v>
      </c>
      <c r="F2332" s="1" t="s">
        <v>2507</v>
      </c>
      <c r="H2332" s="1" t="s">
        <v>18887</v>
      </c>
      <c r="I2332" s="1" t="s">
        <v>18888</v>
      </c>
      <c r="K2332" s="1" t="s">
        <v>18889</v>
      </c>
      <c r="L2332" s="1" t="s">
        <v>6810</v>
      </c>
      <c r="M2332" s="2">
        <v>45288.500092592592</v>
      </c>
      <c r="N2332" s="2">
        <v>45288.500092592592</v>
      </c>
      <c r="P2332" s="1" t="s">
        <v>12011</v>
      </c>
      <c r="R2332" s="1">
        <v>1</v>
      </c>
      <c r="S2332" s="1">
        <v>186</v>
      </c>
      <c r="U2332" s="1" t="s">
        <v>2511</v>
      </c>
      <c r="AC2332" s="1" t="s">
        <v>96</v>
      </c>
      <c r="AJ2332" s="1" t="s">
        <v>18890</v>
      </c>
      <c r="AN2332" s="1" t="s">
        <v>18891</v>
      </c>
    </row>
    <row r="2333" spans="1:40" x14ac:dyDescent="0.35">
      <c r="A2333" s="1" t="s">
        <v>18892</v>
      </c>
      <c r="B2333" s="1" t="s">
        <v>87</v>
      </c>
      <c r="C2333" s="1">
        <v>2010</v>
      </c>
      <c r="D2333" s="1" t="s">
        <v>18893</v>
      </c>
      <c r="E2333" s="1" t="s">
        <v>18894</v>
      </c>
      <c r="F2333" s="1" t="s">
        <v>765</v>
      </c>
      <c r="H2333" s="1" t="s">
        <v>766</v>
      </c>
      <c r="I2333" s="1" t="s">
        <v>18895</v>
      </c>
      <c r="K2333" s="1" t="s">
        <v>18896</v>
      </c>
      <c r="L2333" s="1" t="s">
        <v>1284</v>
      </c>
      <c r="M2333" s="2">
        <v>45288.500092592592</v>
      </c>
      <c r="N2333" s="2">
        <v>45288.67019675926</v>
      </c>
      <c r="P2333" s="1" t="s">
        <v>18897</v>
      </c>
      <c r="R2333" s="1">
        <v>3</v>
      </c>
      <c r="S2333" s="1">
        <v>108</v>
      </c>
      <c r="U2333" s="1" t="s">
        <v>771</v>
      </c>
      <c r="AC2333" s="1" t="s">
        <v>96</v>
      </c>
      <c r="AJ2333" s="1" t="s">
        <v>18898</v>
      </c>
      <c r="AN2333" s="1" t="s">
        <v>18899</v>
      </c>
    </row>
    <row r="2334" spans="1:40" x14ac:dyDescent="0.35">
      <c r="A2334" s="1" t="s">
        <v>18900</v>
      </c>
      <c r="B2334" s="1" t="s">
        <v>87</v>
      </c>
      <c r="C2334" s="1">
        <v>1982</v>
      </c>
      <c r="D2334" s="1" t="s">
        <v>18901</v>
      </c>
      <c r="E2334" s="1" t="s">
        <v>18902</v>
      </c>
      <c r="F2334" s="1" t="s">
        <v>18903</v>
      </c>
      <c r="J2334" s="1" t="s">
        <v>18904</v>
      </c>
      <c r="L2334" s="1">
        <v>1982</v>
      </c>
      <c r="M2334" s="2">
        <v>45288.507465277777</v>
      </c>
      <c r="N2334" s="2">
        <v>45288.507465277777</v>
      </c>
      <c r="P2334" s="1" t="s">
        <v>18905</v>
      </c>
      <c r="R2334" s="4">
        <v>44958</v>
      </c>
      <c r="S2334" s="1">
        <v>56</v>
      </c>
      <c r="V2334" s="1" t="s">
        <v>18906</v>
      </c>
      <c r="AF2334" s="1" t="s">
        <v>408</v>
      </c>
    </row>
    <row r="2335" spans="1:40" x14ac:dyDescent="0.35">
      <c r="A2335" s="1" t="s">
        <v>18907</v>
      </c>
      <c r="B2335" s="1" t="s">
        <v>87</v>
      </c>
      <c r="C2335" s="1">
        <v>1989</v>
      </c>
      <c r="D2335" s="1" t="s">
        <v>18908</v>
      </c>
      <c r="E2335" s="1" t="s">
        <v>18909</v>
      </c>
      <c r="F2335" s="1" t="s">
        <v>328</v>
      </c>
      <c r="H2335" s="1" t="s">
        <v>385</v>
      </c>
      <c r="I2335" s="1" t="s">
        <v>18910</v>
      </c>
      <c r="K2335" s="1" t="s">
        <v>18911</v>
      </c>
      <c r="L2335" s="1" t="s">
        <v>18912</v>
      </c>
      <c r="M2335" s="2">
        <v>45288.500092592592</v>
      </c>
      <c r="N2335" s="2">
        <v>45288.732164351852</v>
      </c>
      <c r="P2335" s="1" t="s">
        <v>18913</v>
      </c>
      <c r="R2335" s="1">
        <v>6</v>
      </c>
      <c r="S2335" s="1">
        <v>52</v>
      </c>
      <c r="U2335" s="1" t="s">
        <v>334</v>
      </c>
      <c r="AC2335" s="1" t="s">
        <v>96</v>
      </c>
      <c r="AJ2335" s="1" t="s">
        <v>18914</v>
      </c>
    </row>
    <row r="2336" spans="1:40" x14ac:dyDescent="0.35">
      <c r="A2336" s="1" t="s">
        <v>18915</v>
      </c>
      <c r="B2336" s="1" t="s">
        <v>87</v>
      </c>
      <c r="C2336" s="1">
        <v>2020</v>
      </c>
      <c r="D2336" s="1" t="s">
        <v>18916</v>
      </c>
      <c r="E2336" s="1" t="s">
        <v>18917</v>
      </c>
      <c r="F2336" s="1" t="s">
        <v>5805</v>
      </c>
      <c r="H2336" s="1" t="s">
        <v>5806</v>
      </c>
      <c r="I2336" s="1" t="s">
        <v>18918</v>
      </c>
      <c r="K2336" s="1" t="s">
        <v>18919</v>
      </c>
      <c r="L2336" s="1">
        <v>2020</v>
      </c>
      <c r="M2336" s="2">
        <v>45288.513715277775</v>
      </c>
      <c r="N2336" s="2">
        <v>45288.513715277775</v>
      </c>
      <c r="R2336" s="1">
        <v>2</v>
      </c>
      <c r="S2336" s="1">
        <v>22</v>
      </c>
      <c r="AG2336" s="1" t="s">
        <v>18920</v>
      </c>
    </row>
    <row r="2337" spans="1:40" x14ac:dyDescent="0.35">
      <c r="A2337" s="1" t="s">
        <v>18921</v>
      </c>
      <c r="B2337" s="1" t="s">
        <v>87</v>
      </c>
      <c r="C2337" s="1">
        <v>2005</v>
      </c>
      <c r="D2337" s="1" t="s">
        <v>18922</v>
      </c>
      <c r="E2337" s="1" t="s">
        <v>18923</v>
      </c>
      <c r="F2337" s="1" t="s">
        <v>3614</v>
      </c>
      <c r="H2337" s="1" t="s">
        <v>3615</v>
      </c>
      <c r="K2337" s="1" t="s">
        <v>18924</v>
      </c>
      <c r="L2337" s="1">
        <v>2005</v>
      </c>
      <c r="M2337" s="2">
        <v>45288.51871527778</v>
      </c>
      <c r="N2337" s="2">
        <v>45288.51871527778</v>
      </c>
      <c r="P2337" s="1" t="s">
        <v>3619</v>
      </c>
      <c r="R2337" s="1">
        <v>10</v>
      </c>
      <c r="S2337" s="1">
        <v>52</v>
      </c>
      <c r="U2337" s="1" t="s">
        <v>18925</v>
      </c>
      <c r="AC2337" s="1" t="s">
        <v>299</v>
      </c>
      <c r="AF2337" s="1" t="s">
        <v>300</v>
      </c>
      <c r="AG2337" s="1">
        <v>41877161</v>
      </c>
      <c r="AJ2337" s="1" t="s">
        <v>2063</v>
      </c>
      <c r="AN2337" s="1" t="s">
        <v>18926</v>
      </c>
    </row>
    <row r="2338" spans="1:40" x14ac:dyDescent="0.35">
      <c r="A2338" s="1" t="s">
        <v>18927</v>
      </c>
      <c r="B2338" s="1" t="s">
        <v>87</v>
      </c>
      <c r="C2338" s="1">
        <v>2023</v>
      </c>
      <c r="D2338" s="1" t="s">
        <v>18928</v>
      </c>
      <c r="E2338" s="1" t="s">
        <v>18929</v>
      </c>
      <c r="F2338" s="1" t="s">
        <v>1223</v>
      </c>
      <c r="H2338" s="1" t="s">
        <v>2518</v>
      </c>
      <c r="I2338" s="1" t="s">
        <v>18930</v>
      </c>
      <c r="K2338" s="1" t="s">
        <v>18931</v>
      </c>
      <c r="L2338" s="1" t="s">
        <v>1850</v>
      </c>
      <c r="M2338" s="2">
        <v>45288.500092592592</v>
      </c>
      <c r="N2338" s="2">
        <v>45288.725358796299</v>
      </c>
      <c r="P2338" s="1" t="s">
        <v>18932</v>
      </c>
      <c r="R2338" s="1">
        <v>12</v>
      </c>
      <c r="S2338" s="1">
        <v>43</v>
      </c>
      <c r="U2338" s="1" t="s">
        <v>1229</v>
      </c>
      <c r="AC2338" s="1" t="s">
        <v>96</v>
      </c>
      <c r="AD2338" s="1" t="s">
        <v>18933</v>
      </c>
      <c r="AJ2338" s="1" t="s">
        <v>18934</v>
      </c>
      <c r="AN2338" s="1" t="s">
        <v>18935</v>
      </c>
    </row>
    <row r="2339" spans="1:40" x14ac:dyDescent="0.35">
      <c r="A2339" s="1" t="s">
        <v>18936</v>
      </c>
      <c r="B2339" s="1" t="s">
        <v>87</v>
      </c>
      <c r="C2339" s="1">
        <v>2001</v>
      </c>
      <c r="D2339" s="1" t="s">
        <v>18937</v>
      </c>
      <c r="E2339" s="1" t="s">
        <v>18938</v>
      </c>
      <c r="F2339" s="1" t="s">
        <v>7639</v>
      </c>
      <c r="H2339" s="1" t="s">
        <v>560</v>
      </c>
      <c r="I2339" s="1" t="s">
        <v>18939</v>
      </c>
      <c r="K2339" s="1" t="s">
        <v>18940</v>
      </c>
      <c r="L2339" s="1" t="s">
        <v>12054</v>
      </c>
      <c r="M2339" s="2">
        <v>45288.513148148151</v>
      </c>
      <c r="N2339" s="2">
        <v>45288.513148148151</v>
      </c>
      <c r="P2339" s="1" t="s">
        <v>18941</v>
      </c>
      <c r="R2339" s="1">
        <v>6</v>
      </c>
      <c r="S2339" s="1">
        <v>33</v>
      </c>
      <c r="AG2339" s="1" t="s">
        <v>18942</v>
      </c>
    </row>
    <row r="2340" spans="1:40" x14ac:dyDescent="0.35">
      <c r="A2340" s="1" t="s">
        <v>18943</v>
      </c>
      <c r="B2340" s="1" t="s">
        <v>87</v>
      </c>
      <c r="C2340" s="1">
        <v>2010</v>
      </c>
      <c r="D2340" s="1" t="s">
        <v>18944</v>
      </c>
      <c r="E2340" s="1" t="s">
        <v>18945</v>
      </c>
      <c r="F2340" s="1" t="s">
        <v>8419</v>
      </c>
      <c r="I2340" s="1" t="s">
        <v>18946</v>
      </c>
      <c r="J2340" s="1" t="s">
        <v>18947</v>
      </c>
      <c r="L2340" s="1">
        <v>2010</v>
      </c>
      <c r="M2340" s="2">
        <v>45288.506412037037</v>
      </c>
      <c r="N2340" s="2">
        <v>45288.705671296295</v>
      </c>
      <c r="P2340" s="1" t="s">
        <v>18948</v>
      </c>
      <c r="S2340" s="1">
        <v>659</v>
      </c>
      <c r="AF2340" s="1" t="s">
        <v>408</v>
      </c>
      <c r="AN2340" s="1" t="s">
        <v>18949</v>
      </c>
    </row>
    <row r="2341" spans="1:40" x14ac:dyDescent="0.35">
      <c r="A2341" s="1" t="s">
        <v>18950</v>
      </c>
      <c r="B2341" s="1" t="s">
        <v>87</v>
      </c>
      <c r="C2341" s="1">
        <v>1989</v>
      </c>
      <c r="D2341" s="1" t="s">
        <v>18951</v>
      </c>
      <c r="E2341" s="1" t="s">
        <v>18952</v>
      </c>
      <c r="F2341" s="1" t="s">
        <v>18953</v>
      </c>
      <c r="J2341" s="1" t="s">
        <v>18954</v>
      </c>
      <c r="L2341" s="1">
        <v>1989</v>
      </c>
      <c r="M2341" s="2">
        <v>45288.507349537038</v>
      </c>
      <c r="N2341" s="2">
        <v>45288.507349537038</v>
      </c>
      <c r="P2341" s="1" t="s">
        <v>18955</v>
      </c>
      <c r="R2341" s="1">
        <v>1</v>
      </c>
      <c r="S2341" s="1">
        <v>68</v>
      </c>
      <c r="AF2341" s="1" t="s">
        <v>408</v>
      </c>
    </row>
    <row r="2342" spans="1:40" x14ac:dyDescent="0.35">
      <c r="A2342" s="1" t="s">
        <v>18956</v>
      </c>
      <c r="B2342" s="1" t="s">
        <v>87</v>
      </c>
      <c r="C2342" s="1">
        <v>2008</v>
      </c>
      <c r="D2342" s="1" t="s">
        <v>18957</v>
      </c>
      <c r="E2342" s="1" t="s">
        <v>18958</v>
      </c>
      <c r="F2342" s="1" t="s">
        <v>434</v>
      </c>
      <c r="H2342" s="1" t="s">
        <v>435</v>
      </c>
      <c r="I2342" s="1" t="s">
        <v>18959</v>
      </c>
      <c r="K2342" s="1" t="s">
        <v>18960</v>
      </c>
      <c r="L2342" s="1" t="s">
        <v>11388</v>
      </c>
      <c r="M2342" s="2">
        <v>45288.500092592592</v>
      </c>
      <c r="N2342" s="2">
        <v>45288.7340625</v>
      </c>
      <c r="P2342" s="1" t="s">
        <v>18961</v>
      </c>
      <c r="R2342" s="1">
        <v>4</v>
      </c>
      <c r="S2342" s="1">
        <v>52</v>
      </c>
      <c r="U2342" s="1" t="s">
        <v>501</v>
      </c>
      <c r="AC2342" s="1" t="s">
        <v>96</v>
      </c>
      <c r="AJ2342" s="1" t="s">
        <v>18962</v>
      </c>
      <c r="AN2342" s="1" t="s">
        <v>18963</v>
      </c>
    </row>
    <row r="2343" spans="1:40" x14ac:dyDescent="0.35">
      <c r="A2343" s="1" t="s">
        <v>18964</v>
      </c>
      <c r="B2343" s="1" t="s">
        <v>87</v>
      </c>
      <c r="C2343" s="1">
        <v>2012</v>
      </c>
      <c r="D2343" s="1" t="s">
        <v>18965</v>
      </c>
      <c r="E2343" s="1" t="s">
        <v>18966</v>
      </c>
      <c r="F2343" s="1" t="s">
        <v>10529</v>
      </c>
      <c r="H2343" s="1" t="s">
        <v>10530</v>
      </c>
      <c r="I2343" s="1" t="s">
        <v>18967</v>
      </c>
      <c r="K2343" s="1" t="s">
        <v>18968</v>
      </c>
      <c r="L2343" s="1" t="s">
        <v>2611</v>
      </c>
      <c r="M2343" s="2">
        <v>45288.500092592592</v>
      </c>
      <c r="N2343" s="2">
        <v>45288.601053240738</v>
      </c>
      <c r="P2343" s="1" t="s">
        <v>18969</v>
      </c>
      <c r="R2343" s="1">
        <v>1</v>
      </c>
      <c r="S2343" s="1">
        <v>38</v>
      </c>
      <c r="U2343" s="1" t="s">
        <v>10534</v>
      </c>
      <c r="AC2343" s="1" t="s">
        <v>96</v>
      </c>
      <c r="AJ2343" s="1" t="s">
        <v>18970</v>
      </c>
      <c r="AN2343" s="1" t="s">
        <v>18971</v>
      </c>
    </row>
    <row r="2344" spans="1:40" x14ac:dyDescent="0.35">
      <c r="A2344" s="1" t="s">
        <v>18972</v>
      </c>
      <c r="B2344" s="1" t="s">
        <v>87</v>
      </c>
      <c r="C2344" s="1">
        <v>2010</v>
      </c>
      <c r="D2344" s="1" t="s">
        <v>18973</v>
      </c>
      <c r="E2344" s="1" t="s">
        <v>18974</v>
      </c>
      <c r="F2344" s="1" t="s">
        <v>2321</v>
      </c>
      <c r="H2344" s="1" t="s">
        <v>1056</v>
      </c>
      <c r="I2344" s="1" t="s">
        <v>18975</v>
      </c>
      <c r="K2344" s="1" t="s">
        <v>18976</v>
      </c>
      <c r="L2344" s="1">
        <v>2010</v>
      </c>
      <c r="M2344" s="2">
        <v>45288.514606481483</v>
      </c>
      <c r="N2344" s="2">
        <v>45288.514606481483</v>
      </c>
      <c r="P2344" s="1" t="s">
        <v>18977</v>
      </c>
      <c r="R2344" s="1">
        <v>1</v>
      </c>
      <c r="S2344" s="1">
        <v>51</v>
      </c>
      <c r="AG2344" s="1" t="s">
        <v>18978</v>
      </c>
    </row>
    <row r="2345" spans="1:40" x14ac:dyDescent="0.35">
      <c r="A2345" s="1" t="s">
        <v>18979</v>
      </c>
      <c r="B2345" s="1" t="s">
        <v>87</v>
      </c>
      <c r="C2345" s="1">
        <v>2020</v>
      </c>
      <c r="D2345" s="1" t="s">
        <v>18980</v>
      </c>
      <c r="E2345" s="1" t="s">
        <v>18981</v>
      </c>
      <c r="F2345" s="1" t="s">
        <v>2961</v>
      </c>
      <c r="H2345" s="1" t="s">
        <v>2962</v>
      </c>
      <c r="I2345" s="1" t="s">
        <v>18982</v>
      </c>
      <c r="K2345" s="1" t="s">
        <v>18983</v>
      </c>
      <c r="L2345" s="1" t="s">
        <v>865</v>
      </c>
      <c r="M2345" s="2">
        <v>45288.500092592592</v>
      </c>
      <c r="N2345" s="2">
        <v>45288.667754629627</v>
      </c>
      <c r="P2345" s="1" t="s">
        <v>18984</v>
      </c>
      <c r="R2345" s="1">
        <v>9</v>
      </c>
      <c r="S2345" s="1">
        <v>13</v>
      </c>
      <c r="U2345" s="1" t="s">
        <v>2967</v>
      </c>
      <c r="AC2345" s="1" t="s">
        <v>96</v>
      </c>
      <c r="AD2345" s="1" t="s">
        <v>18985</v>
      </c>
      <c r="AJ2345" s="1" t="s">
        <v>18986</v>
      </c>
      <c r="AN2345" s="1" t="s">
        <v>18987</v>
      </c>
    </row>
    <row r="2346" spans="1:40" x14ac:dyDescent="0.35">
      <c r="A2346" s="1" t="s">
        <v>18988</v>
      </c>
      <c r="B2346" s="1" t="s">
        <v>87</v>
      </c>
      <c r="C2346" s="1">
        <v>2004</v>
      </c>
      <c r="D2346" s="1" t="s">
        <v>18989</v>
      </c>
      <c r="E2346" s="1" t="s">
        <v>18990</v>
      </c>
      <c r="F2346" s="1" t="s">
        <v>3936</v>
      </c>
      <c r="H2346" s="1" t="s">
        <v>3937</v>
      </c>
      <c r="I2346" s="1" t="s">
        <v>18991</v>
      </c>
      <c r="K2346" s="1" t="s">
        <v>18992</v>
      </c>
      <c r="L2346" s="1" t="s">
        <v>4301</v>
      </c>
      <c r="M2346" s="2">
        <v>45288.500092592592</v>
      </c>
      <c r="N2346" s="2">
        <v>45288.66741898148</v>
      </c>
      <c r="P2346" s="1" t="s">
        <v>18993</v>
      </c>
      <c r="R2346" s="1">
        <v>2</v>
      </c>
      <c r="S2346" s="1">
        <v>3</v>
      </c>
      <c r="U2346" s="1" t="s">
        <v>3942</v>
      </c>
      <c r="AC2346" s="1" t="s">
        <v>96</v>
      </c>
      <c r="AJ2346" s="1" t="s">
        <v>18994</v>
      </c>
      <c r="AN2346" s="1" t="s">
        <v>18995</v>
      </c>
    </row>
    <row r="2347" spans="1:40" x14ac:dyDescent="0.35">
      <c r="A2347" s="1" t="s">
        <v>18996</v>
      </c>
      <c r="B2347" s="1" t="s">
        <v>87</v>
      </c>
      <c r="C2347" s="1">
        <v>2022</v>
      </c>
      <c r="D2347" s="1" t="s">
        <v>18997</v>
      </c>
      <c r="E2347" s="1" t="s">
        <v>18998</v>
      </c>
      <c r="F2347" s="1" t="s">
        <v>18999</v>
      </c>
      <c r="H2347" s="1" t="s">
        <v>15969</v>
      </c>
      <c r="I2347" s="1" t="s">
        <v>19000</v>
      </c>
      <c r="K2347" s="1" t="s">
        <v>19001</v>
      </c>
      <c r="L2347" s="1" t="s">
        <v>5873</v>
      </c>
      <c r="M2347" s="2">
        <v>45288.513055555559</v>
      </c>
      <c r="N2347" s="2">
        <v>45288.513055555559</v>
      </c>
      <c r="P2347" s="1" t="s">
        <v>19002</v>
      </c>
      <c r="R2347" s="1">
        <v>1</v>
      </c>
      <c r="S2347" s="1">
        <v>69</v>
      </c>
      <c r="AG2347" s="1" t="s">
        <v>19003</v>
      </c>
    </row>
    <row r="2348" spans="1:40" x14ac:dyDescent="0.35">
      <c r="A2348" s="1" t="s">
        <v>19004</v>
      </c>
      <c r="B2348" s="1" t="s">
        <v>87</v>
      </c>
      <c r="C2348" s="1">
        <v>2015</v>
      </c>
      <c r="D2348" s="1" t="s">
        <v>19005</v>
      </c>
      <c r="E2348" s="1" t="s">
        <v>19006</v>
      </c>
      <c r="F2348" s="1" t="s">
        <v>90</v>
      </c>
      <c r="H2348" s="1" t="s">
        <v>91</v>
      </c>
      <c r="I2348" s="1" t="s">
        <v>19007</v>
      </c>
      <c r="K2348" s="1" t="s">
        <v>19008</v>
      </c>
      <c r="L2348" s="1">
        <v>2015</v>
      </c>
      <c r="M2348" s="2">
        <v>45288.500092592592</v>
      </c>
      <c r="N2348" s="2">
        <v>45288.633993055555</v>
      </c>
      <c r="P2348" s="1" t="s">
        <v>19009</v>
      </c>
      <c r="R2348" s="1">
        <v>10</v>
      </c>
      <c r="S2348" s="1">
        <v>10</v>
      </c>
      <c r="U2348" s="1" t="s">
        <v>95</v>
      </c>
      <c r="AC2348" s="1" t="s">
        <v>96</v>
      </c>
      <c r="AJ2348" s="1" t="s">
        <v>19010</v>
      </c>
      <c r="AN2348" s="1" t="s">
        <v>19011</v>
      </c>
    </row>
    <row r="2349" spans="1:40" x14ac:dyDescent="0.35">
      <c r="A2349" s="1" t="s">
        <v>19012</v>
      </c>
      <c r="B2349" s="1" t="s">
        <v>87</v>
      </c>
      <c r="C2349" s="1">
        <v>1995</v>
      </c>
      <c r="D2349" s="1" t="s">
        <v>19013</v>
      </c>
      <c r="E2349" s="1" t="s">
        <v>19014</v>
      </c>
      <c r="F2349" s="1" t="s">
        <v>328</v>
      </c>
      <c r="H2349" s="1" t="s">
        <v>385</v>
      </c>
      <c r="I2349" s="1" t="s">
        <v>19015</v>
      </c>
      <c r="K2349" s="1" t="s">
        <v>19016</v>
      </c>
      <c r="L2349" s="1" t="s">
        <v>3075</v>
      </c>
      <c r="M2349" s="2">
        <v>45288.500092592592</v>
      </c>
      <c r="N2349" s="2">
        <v>45288.682268518518</v>
      </c>
      <c r="P2349" s="1" t="s">
        <v>19017</v>
      </c>
      <c r="R2349" s="1">
        <v>12</v>
      </c>
      <c r="S2349" s="1">
        <v>58</v>
      </c>
      <c r="U2349" s="1" t="s">
        <v>334</v>
      </c>
      <c r="AC2349" s="1" t="s">
        <v>96</v>
      </c>
      <c r="AJ2349" s="1" t="s">
        <v>19018</v>
      </c>
      <c r="AN2349" s="1" t="s">
        <v>19019</v>
      </c>
    </row>
    <row r="2350" spans="1:40" x14ac:dyDescent="0.35">
      <c r="A2350" s="1" t="s">
        <v>19020</v>
      </c>
      <c r="B2350" s="1" t="s">
        <v>87</v>
      </c>
      <c r="C2350" s="1">
        <v>2012</v>
      </c>
      <c r="D2350" s="1" t="s">
        <v>19021</v>
      </c>
      <c r="E2350" s="1" t="s">
        <v>19022</v>
      </c>
      <c r="F2350" s="1" t="s">
        <v>17938</v>
      </c>
      <c r="I2350" s="1" t="s">
        <v>19023</v>
      </c>
      <c r="J2350" s="1" t="s">
        <v>19024</v>
      </c>
      <c r="L2350" s="1">
        <v>2012</v>
      </c>
      <c r="M2350" s="2">
        <v>45288.506307870368</v>
      </c>
      <c r="N2350" s="2">
        <v>45288.674895833334</v>
      </c>
      <c r="P2350" s="1" t="s">
        <v>19025</v>
      </c>
      <c r="R2350" s="1">
        <v>1</v>
      </c>
      <c r="S2350" s="1">
        <v>81</v>
      </c>
      <c r="AF2350" s="1" t="s">
        <v>408</v>
      </c>
      <c r="AN2350" s="1" t="s">
        <v>19026</v>
      </c>
    </row>
    <row r="2351" spans="1:40" x14ac:dyDescent="0.35">
      <c r="A2351" s="1" t="s">
        <v>19027</v>
      </c>
      <c r="B2351" s="1" t="s">
        <v>87</v>
      </c>
      <c r="C2351" s="1">
        <v>2007</v>
      </c>
      <c r="D2351" s="1" t="s">
        <v>19028</v>
      </c>
      <c r="E2351" s="1" t="s">
        <v>19029</v>
      </c>
      <c r="F2351" s="1" t="s">
        <v>1492</v>
      </c>
      <c r="H2351" s="1" t="s">
        <v>329</v>
      </c>
      <c r="I2351" s="1" t="s">
        <v>19030</v>
      </c>
      <c r="K2351" s="1" t="s">
        <v>19031</v>
      </c>
      <c r="L2351" s="1" t="s">
        <v>897</v>
      </c>
      <c r="M2351" s="2">
        <v>45288.51462962963</v>
      </c>
      <c r="N2351" s="2">
        <v>45288.51462962963</v>
      </c>
      <c r="P2351" s="1" t="s">
        <v>19032</v>
      </c>
      <c r="R2351" s="1">
        <v>8</v>
      </c>
      <c r="S2351" s="1">
        <v>70</v>
      </c>
      <c r="AG2351" s="1" t="s">
        <v>19033</v>
      </c>
    </row>
    <row r="2352" spans="1:40" x14ac:dyDescent="0.35">
      <c r="A2352" s="1" t="s">
        <v>19034</v>
      </c>
      <c r="B2352" s="1" t="s">
        <v>87</v>
      </c>
      <c r="C2352" s="1">
        <v>2018</v>
      </c>
      <c r="D2352" s="1" t="s">
        <v>19035</v>
      </c>
      <c r="E2352" s="1" t="s">
        <v>19036</v>
      </c>
      <c r="F2352" s="1" t="s">
        <v>1027</v>
      </c>
      <c r="I2352" s="1" t="s">
        <v>19037</v>
      </c>
      <c r="J2352" s="1" t="s">
        <v>19038</v>
      </c>
      <c r="L2352" s="1">
        <v>2018</v>
      </c>
      <c r="M2352" s="2">
        <v>45288.505555555559</v>
      </c>
      <c r="N2352" s="2">
        <v>45288.642847222225</v>
      </c>
      <c r="P2352" s="1" t="s">
        <v>3406</v>
      </c>
      <c r="R2352" s="1">
        <v>3</v>
      </c>
      <c r="S2352" s="1">
        <v>27</v>
      </c>
      <c r="AF2352" s="1" t="s">
        <v>408</v>
      </c>
    </row>
    <row r="2353" spans="1:40" x14ac:dyDescent="0.35">
      <c r="A2353" s="1" t="s">
        <v>19039</v>
      </c>
      <c r="B2353" s="1" t="s">
        <v>87</v>
      </c>
      <c r="C2353" s="1">
        <v>2008</v>
      </c>
      <c r="D2353" s="1" t="s">
        <v>19040</v>
      </c>
      <c r="E2353" s="1" t="s">
        <v>19041</v>
      </c>
      <c r="F2353" s="1" t="s">
        <v>507</v>
      </c>
      <c r="H2353" s="1" t="s">
        <v>591</v>
      </c>
      <c r="I2353" s="1" t="s">
        <v>19042</v>
      </c>
      <c r="K2353" s="1" t="s">
        <v>19043</v>
      </c>
      <c r="L2353" s="1" t="s">
        <v>7113</v>
      </c>
      <c r="M2353" s="2">
        <v>45288.500092592592</v>
      </c>
      <c r="N2353" s="2">
        <v>45288.635243055556</v>
      </c>
      <c r="P2353" s="1" t="s">
        <v>19044</v>
      </c>
      <c r="R2353" s="1">
        <v>2</v>
      </c>
      <c r="S2353" s="1">
        <v>87</v>
      </c>
      <c r="U2353" s="1" t="s">
        <v>512</v>
      </c>
      <c r="AC2353" s="1" t="s">
        <v>96</v>
      </c>
      <c r="AJ2353" s="1" t="s">
        <v>19045</v>
      </c>
      <c r="AN2353" s="1" t="s">
        <v>19046</v>
      </c>
    </row>
    <row r="2354" spans="1:40" x14ac:dyDescent="0.35">
      <c r="A2354" s="1" t="s">
        <v>19047</v>
      </c>
      <c r="B2354" s="1" t="s">
        <v>87</v>
      </c>
      <c r="C2354" s="1">
        <v>2008</v>
      </c>
      <c r="D2354" s="1" t="s">
        <v>19048</v>
      </c>
      <c r="E2354" s="1" t="s">
        <v>19049</v>
      </c>
      <c r="F2354" s="1" t="s">
        <v>2314</v>
      </c>
      <c r="H2354" s="1" t="s">
        <v>911</v>
      </c>
      <c r="I2354" s="1" t="s">
        <v>19050</v>
      </c>
      <c r="K2354" s="1" t="s">
        <v>19051</v>
      </c>
      <c r="L2354" s="3">
        <v>39782</v>
      </c>
      <c r="M2354" s="2">
        <v>45288.513761574075</v>
      </c>
      <c r="N2354" s="2">
        <v>45288.513761574075</v>
      </c>
      <c r="P2354" s="1" t="s">
        <v>5746</v>
      </c>
      <c r="R2354" s="1">
        <v>1</v>
      </c>
      <c r="S2354" s="1">
        <v>128</v>
      </c>
      <c r="AG2354" s="1" t="s">
        <v>19052</v>
      </c>
    </row>
    <row r="2355" spans="1:40" x14ac:dyDescent="0.35">
      <c r="A2355" s="1" t="s">
        <v>19053</v>
      </c>
      <c r="B2355" s="1" t="s">
        <v>87</v>
      </c>
      <c r="C2355" s="1">
        <v>2017</v>
      </c>
      <c r="D2355" s="1" t="s">
        <v>19054</v>
      </c>
      <c r="E2355" s="1" t="s">
        <v>19055</v>
      </c>
      <c r="F2355" s="1" t="s">
        <v>3105</v>
      </c>
      <c r="H2355" s="1" t="s">
        <v>3106</v>
      </c>
      <c r="I2355" s="1" t="s">
        <v>19056</v>
      </c>
      <c r="K2355" s="1" t="s">
        <v>19057</v>
      </c>
      <c r="L2355" s="1">
        <v>2017</v>
      </c>
      <c r="M2355" s="2">
        <v>45288.500092592592</v>
      </c>
      <c r="N2355" s="2">
        <v>45288.500092592592</v>
      </c>
      <c r="P2355" s="4">
        <v>45139</v>
      </c>
      <c r="S2355" s="1">
        <v>1512</v>
      </c>
      <c r="U2355" s="1" t="s">
        <v>3110</v>
      </c>
      <c r="AC2355" s="1" t="s">
        <v>96</v>
      </c>
      <c r="AJ2355" s="1" t="s">
        <v>19058</v>
      </c>
      <c r="AN2355" s="1" t="s">
        <v>19059</v>
      </c>
    </row>
    <row r="2356" spans="1:40" x14ac:dyDescent="0.35">
      <c r="A2356" s="1" t="s">
        <v>19060</v>
      </c>
      <c r="B2356" s="1" t="s">
        <v>87</v>
      </c>
      <c r="C2356" s="1">
        <v>2014</v>
      </c>
      <c r="D2356" s="1" t="s">
        <v>19061</v>
      </c>
      <c r="E2356" s="1" t="s">
        <v>19062</v>
      </c>
      <c r="F2356" s="1" t="s">
        <v>412</v>
      </c>
      <c r="H2356" s="1" t="s">
        <v>957</v>
      </c>
      <c r="I2356" s="1" t="s">
        <v>19063</v>
      </c>
      <c r="K2356" s="1" t="s">
        <v>19064</v>
      </c>
      <c r="L2356" s="1" t="s">
        <v>1302</v>
      </c>
      <c r="M2356" s="2">
        <v>45288.500092592592</v>
      </c>
      <c r="N2356" s="2">
        <v>45288.663831018515</v>
      </c>
      <c r="P2356" s="1" t="s">
        <v>19065</v>
      </c>
      <c r="R2356" s="1">
        <v>22</v>
      </c>
      <c r="S2356" s="1">
        <v>80</v>
      </c>
      <c r="U2356" s="1" t="s">
        <v>418</v>
      </c>
      <c r="AC2356" s="1" t="s">
        <v>96</v>
      </c>
      <c r="AD2356" s="1" t="s">
        <v>19066</v>
      </c>
      <c r="AJ2356" s="1" t="s">
        <v>19067</v>
      </c>
      <c r="AN2356" s="1" t="s">
        <v>19068</v>
      </c>
    </row>
    <row r="2357" spans="1:40" x14ac:dyDescent="0.35">
      <c r="A2357" s="1" t="s">
        <v>19069</v>
      </c>
      <c r="B2357" s="1" t="s">
        <v>87</v>
      </c>
      <c r="C2357" s="1">
        <v>2021</v>
      </c>
      <c r="D2357" s="1" t="s">
        <v>19070</v>
      </c>
      <c r="E2357" s="1" t="s">
        <v>19071</v>
      </c>
      <c r="F2357" s="1" t="s">
        <v>2337</v>
      </c>
      <c r="H2357" s="1" t="s">
        <v>2338</v>
      </c>
      <c r="I2357" s="1" t="s">
        <v>19072</v>
      </c>
      <c r="K2357" s="1" t="s">
        <v>19073</v>
      </c>
      <c r="L2357" s="1">
        <v>2021</v>
      </c>
      <c r="M2357" s="2">
        <v>45288.500092592592</v>
      </c>
      <c r="N2357" s="2">
        <v>45288.650300925925</v>
      </c>
      <c r="P2357" s="1">
        <v>649010</v>
      </c>
      <c r="S2357" s="1">
        <v>12</v>
      </c>
      <c r="U2357" s="1" t="s">
        <v>2341</v>
      </c>
      <c r="AC2357" s="1" t="s">
        <v>96</v>
      </c>
      <c r="AD2357" s="1" t="s">
        <v>19074</v>
      </c>
      <c r="AJ2357" s="1" t="s">
        <v>19075</v>
      </c>
      <c r="AN2357" s="1" t="s">
        <v>19076</v>
      </c>
    </row>
    <row r="2358" spans="1:40" x14ac:dyDescent="0.35">
      <c r="A2358" s="1" t="s">
        <v>19077</v>
      </c>
      <c r="B2358" s="1" t="s">
        <v>87</v>
      </c>
      <c r="C2358" s="1">
        <v>2013</v>
      </c>
      <c r="D2358" s="1" t="s">
        <v>19078</v>
      </c>
      <c r="E2358" s="1" t="s">
        <v>19079</v>
      </c>
      <c r="F2358" s="1" t="s">
        <v>507</v>
      </c>
      <c r="H2358" s="1" t="s">
        <v>591</v>
      </c>
      <c r="I2358" s="1" t="s">
        <v>19080</v>
      </c>
      <c r="K2358" s="1" t="s">
        <v>19081</v>
      </c>
      <c r="L2358" s="1" t="s">
        <v>5947</v>
      </c>
      <c r="M2358" s="2">
        <v>45288.500092592592</v>
      </c>
      <c r="N2358" s="2">
        <v>45288.62773148148</v>
      </c>
      <c r="P2358" s="1" t="s">
        <v>19082</v>
      </c>
      <c r="R2358" s="1">
        <v>4</v>
      </c>
      <c r="S2358" s="1">
        <v>92</v>
      </c>
      <c r="U2358" s="1" t="s">
        <v>512</v>
      </c>
      <c r="AC2358" s="1" t="s">
        <v>96</v>
      </c>
      <c r="AJ2358" s="1" t="s">
        <v>19083</v>
      </c>
      <c r="AN2358" s="1" t="s">
        <v>19084</v>
      </c>
    </row>
    <row r="2359" spans="1:40" x14ac:dyDescent="0.35">
      <c r="A2359" s="1" t="s">
        <v>19085</v>
      </c>
      <c r="B2359" s="1" t="s">
        <v>87</v>
      </c>
      <c r="C2359" s="1">
        <v>2000</v>
      </c>
      <c r="D2359" s="1" t="s">
        <v>19086</v>
      </c>
      <c r="E2359" s="1" t="s">
        <v>19087</v>
      </c>
      <c r="F2359" s="1" t="s">
        <v>4886</v>
      </c>
      <c r="H2359" s="1" t="s">
        <v>4887</v>
      </c>
      <c r="I2359" s="1" t="s">
        <v>19088</v>
      </c>
      <c r="L2359" s="1" t="s">
        <v>19089</v>
      </c>
      <c r="M2359" s="2">
        <v>45288.500092592592</v>
      </c>
      <c r="N2359" s="2">
        <v>45288.500092592592</v>
      </c>
      <c r="P2359" s="1" t="s">
        <v>19090</v>
      </c>
      <c r="R2359" s="1">
        <v>2</v>
      </c>
      <c r="S2359" s="1">
        <v>49</v>
      </c>
      <c r="U2359" s="1" t="s">
        <v>4893</v>
      </c>
      <c r="AC2359" s="1" t="s">
        <v>96</v>
      </c>
      <c r="AJ2359" s="1" t="s">
        <v>19091</v>
      </c>
      <c r="AN2359" s="1" t="s">
        <v>19092</v>
      </c>
    </row>
    <row r="2360" spans="1:40" x14ac:dyDescent="0.35">
      <c r="A2360" s="1" t="s">
        <v>19093</v>
      </c>
      <c r="B2360" s="1" t="s">
        <v>87</v>
      </c>
      <c r="C2360" s="1">
        <v>2014</v>
      </c>
      <c r="D2360" s="1" t="s">
        <v>19094</v>
      </c>
      <c r="E2360" s="1" t="s">
        <v>19095</v>
      </c>
      <c r="F2360" s="1" t="s">
        <v>809</v>
      </c>
      <c r="H2360" s="1" t="s">
        <v>810</v>
      </c>
      <c r="I2360" s="1" t="s">
        <v>19096</v>
      </c>
      <c r="K2360" s="1" t="s">
        <v>19097</v>
      </c>
      <c r="L2360" s="1">
        <v>2014</v>
      </c>
      <c r="M2360" s="2">
        <v>45288.500092592592</v>
      </c>
      <c r="N2360" s="2">
        <v>45288.671493055554</v>
      </c>
      <c r="P2360" s="1">
        <v>12</v>
      </c>
      <c r="S2360" s="1">
        <v>6</v>
      </c>
      <c r="U2360" s="1" t="s">
        <v>813</v>
      </c>
      <c r="AC2360" s="1" t="s">
        <v>96</v>
      </c>
      <c r="AJ2360" s="1" t="s">
        <v>19098</v>
      </c>
      <c r="AN2360" s="1" t="s">
        <v>19099</v>
      </c>
    </row>
    <row r="2361" spans="1:40" x14ac:dyDescent="0.35">
      <c r="A2361" s="1" t="s">
        <v>19100</v>
      </c>
      <c r="B2361" s="1" t="s">
        <v>87</v>
      </c>
      <c r="C2361" s="1">
        <v>2006</v>
      </c>
      <c r="D2361" s="1" t="s">
        <v>19101</v>
      </c>
      <c r="E2361" s="1" t="s">
        <v>19102</v>
      </c>
      <c r="F2361" s="1" t="s">
        <v>507</v>
      </c>
      <c r="H2361" s="1" t="s">
        <v>591</v>
      </c>
      <c r="I2361" s="1" t="s">
        <v>19103</v>
      </c>
      <c r="K2361" s="1" t="s">
        <v>19104</v>
      </c>
      <c r="L2361" s="1" t="s">
        <v>7632</v>
      </c>
      <c r="M2361" s="2">
        <v>45288.500092592592</v>
      </c>
      <c r="N2361" s="2">
        <v>45288.647129629629</v>
      </c>
      <c r="P2361" s="1" t="s">
        <v>820</v>
      </c>
      <c r="R2361" s="1">
        <v>1</v>
      </c>
      <c r="S2361" s="1">
        <v>85</v>
      </c>
      <c r="U2361" s="1" t="s">
        <v>512</v>
      </c>
      <c r="AC2361" s="1" t="s">
        <v>96</v>
      </c>
      <c r="AJ2361" s="1" t="s">
        <v>19105</v>
      </c>
      <c r="AN2361" s="1" t="s">
        <v>19106</v>
      </c>
    </row>
    <row r="2362" spans="1:40" x14ac:dyDescent="0.35">
      <c r="A2362" s="1" t="s">
        <v>19107</v>
      </c>
      <c r="B2362" s="1" t="s">
        <v>87</v>
      </c>
      <c r="C2362" s="1">
        <v>2022</v>
      </c>
      <c r="D2362" s="1" t="s">
        <v>19108</v>
      </c>
      <c r="E2362" s="1" t="s">
        <v>19109</v>
      </c>
      <c r="F2362" s="1" t="s">
        <v>5705</v>
      </c>
      <c r="H2362" s="1" t="s">
        <v>1803</v>
      </c>
      <c r="I2362" s="1" t="s">
        <v>19110</v>
      </c>
      <c r="K2362" s="1" t="s">
        <v>19111</v>
      </c>
      <c r="L2362" s="1" t="s">
        <v>9224</v>
      </c>
      <c r="M2362" s="2">
        <v>45288.513958333337</v>
      </c>
      <c r="N2362" s="2">
        <v>45288.513958333337</v>
      </c>
      <c r="R2362" s="1">
        <v>22</v>
      </c>
      <c r="S2362" s="1">
        <v>11</v>
      </c>
      <c r="AG2362" s="1" t="s">
        <v>19112</v>
      </c>
    </row>
    <row r="2363" spans="1:40" x14ac:dyDescent="0.35">
      <c r="A2363" s="1" t="s">
        <v>19113</v>
      </c>
      <c r="B2363" s="1" t="s">
        <v>87</v>
      </c>
      <c r="C2363" s="1">
        <v>2004</v>
      </c>
      <c r="D2363" s="1" t="s">
        <v>19114</v>
      </c>
      <c r="E2363" s="1" t="s">
        <v>19115</v>
      </c>
      <c r="F2363" s="1" t="s">
        <v>2467</v>
      </c>
      <c r="H2363" s="1" t="s">
        <v>2468</v>
      </c>
      <c r="I2363" s="1" t="s">
        <v>19116</v>
      </c>
      <c r="K2363" s="1" t="s">
        <v>19117</v>
      </c>
      <c r="L2363" s="1" t="s">
        <v>2191</v>
      </c>
      <c r="M2363" s="2">
        <v>45288.500092592592</v>
      </c>
      <c r="N2363" s="2">
        <v>45288.500092592592</v>
      </c>
      <c r="P2363" s="1" t="s">
        <v>19118</v>
      </c>
      <c r="R2363" s="1">
        <v>9</v>
      </c>
      <c r="S2363" s="1">
        <v>42</v>
      </c>
      <c r="U2363" s="1" t="s">
        <v>2473</v>
      </c>
      <c r="AC2363" s="1" t="s">
        <v>96</v>
      </c>
      <c r="AJ2363" s="1" t="s">
        <v>19119</v>
      </c>
      <c r="AN2363" s="1" t="s">
        <v>19120</v>
      </c>
    </row>
    <row r="2364" spans="1:40" x14ac:dyDescent="0.35">
      <c r="A2364" s="1" t="s">
        <v>19121</v>
      </c>
      <c r="B2364" s="1" t="s">
        <v>87</v>
      </c>
      <c r="C2364" s="1">
        <v>2000</v>
      </c>
      <c r="D2364" s="1" t="s">
        <v>19122</v>
      </c>
      <c r="E2364" s="1" t="s">
        <v>19123</v>
      </c>
      <c r="F2364" s="1" t="s">
        <v>14712</v>
      </c>
      <c r="H2364" s="1" t="s">
        <v>2330</v>
      </c>
      <c r="K2364" s="1" t="s">
        <v>19124</v>
      </c>
      <c r="L2364" s="1">
        <v>2000</v>
      </c>
      <c r="M2364" s="2">
        <v>45288.518912037034</v>
      </c>
      <c r="N2364" s="2">
        <v>45288.518912037034</v>
      </c>
      <c r="P2364" s="1" t="s">
        <v>19125</v>
      </c>
      <c r="R2364" s="1">
        <v>2</v>
      </c>
      <c r="S2364" s="1">
        <v>19</v>
      </c>
      <c r="U2364" s="1" t="s">
        <v>19126</v>
      </c>
      <c r="AC2364" s="1" t="s">
        <v>299</v>
      </c>
      <c r="AF2364" s="1" t="s">
        <v>300</v>
      </c>
      <c r="AG2364" s="1">
        <v>31358109</v>
      </c>
      <c r="AJ2364" s="1" t="s">
        <v>19127</v>
      </c>
      <c r="AN2364" s="1" t="s">
        <v>19128</v>
      </c>
    </row>
    <row r="2365" spans="1:40" x14ac:dyDescent="0.35">
      <c r="A2365" s="1" t="s">
        <v>19129</v>
      </c>
      <c r="B2365" s="1" t="s">
        <v>87</v>
      </c>
      <c r="C2365" s="1">
        <v>2019</v>
      </c>
      <c r="D2365" s="1" t="s">
        <v>19130</v>
      </c>
      <c r="E2365" s="1" t="s">
        <v>19131</v>
      </c>
      <c r="F2365" s="1" t="s">
        <v>328</v>
      </c>
      <c r="H2365" s="1" t="s">
        <v>385</v>
      </c>
      <c r="I2365" s="1" t="s">
        <v>19132</v>
      </c>
      <c r="L2365" s="3">
        <v>43617</v>
      </c>
      <c r="M2365" s="2">
        <v>45288.500092592592</v>
      </c>
      <c r="N2365" s="2">
        <v>45288.688032407408</v>
      </c>
      <c r="P2365" s="1" t="s">
        <v>19133</v>
      </c>
      <c r="R2365" s="1">
        <v>6</v>
      </c>
      <c r="S2365" s="1">
        <v>82</v>
      </c>
      <c r="U2365" s="1" t="s">
        <v>334</v>
      </c>
      <c r="AC2365" s="1" t="s">
        <v>96</v>
      </c>
      <c r="AD2365" s="1" t="s">
        <v>19134</v>
      </c>
      <c r="AJ2365" s="1" t="s">
        <v>19135</v>
      </c>
      <c r="AN2365" s="1" t="s">
        <v>19136</v>
      </c>
    </row>
    <row r="2366" spans="1:40" x14ac:dyDescent="0.35">
      <c r="A2366" s="1" t="s">
        <v>19137</v>
      </c>
      <c r="B2366" s="1" t="s">
        <v>87</v>
      </c>
      <c r="C2366" s="1">
        <v>2015</v>
      </c>
      <c r="D2366" s="1" t="s">
        <v>19138</v>
      </c>
      <c r="E2366" s="1" t="s">
        <v>19139</v>
      </c>
      <c r="F2366" s="1" t="s">
        <v>873</v>
      </c>
      <c r="H2366" s="1" t="s">
        <v>874</v>
      </c>
      <c r="I2366" s="1" t="s">
        <v>19140</v>
      </c>
      <c r="K2366" s="1" t="s">
        <v>19141</v>
      </c>
      <c r="L2366" s="1" t="s">
        <v>5809</v>
      </c>
      <c r="M2366" s="2">
        <v>45288.513877314814</v>
      </c>
      <c r="N2366" s="2">
        <v>45288.513877314814</v>
      </c>
      <c r="P2366" s="1" t="s">
        <v>19142</v>
      </c>
      <c r="S2366" s="1">
        <v>47</v>
      </c>
      <c r="AG2366" s="1" t="s">
        <v>19143</v>
      </c>
    </row>
    <row r="2367" spans="1:40" x14ac:dyDescent="0.35">
      <c r="A2367" s="1" t="s">
        <v>19144</v>
      </c>
      <c r="B2367" s="1" t="s">
        <v>87</v>
      </c>
      <c r="C2367" s="1">
        <v>2013</v>
      </c>
      <c r="D2367" s="1" t="s">
        <v>19145</v>
      </c>
      <c r="E2367" s="1" t="s">
        <v>19146</v>
      </c>
      <c r="F2367" s="1" t="s">
        <v>1174</v>
      </c>
      <c r="H2367" s="1" t="s">
        <v>1175</v>
      </c>
      <c r="I2367" s="1" t="s">
        <v>19147</v>
      </c>
      <c r="K2367" s="1" t="s">
        <v>19148</v>
      </c>
      <c r="L2367" s="1" t="s">
        <v>6367</v>
      </c>
      <c r="M2367" s="2">
        <v>45288.500092592592</v>
      </c>
      <c r="N2367" s="2">
        <v>45288.500092592592</v>
      </c>
      <c r="P2367" s="1" t="s">
        <v>19149</v>
      </c>
      <c r="R2367" s="1">
        <v>1</v>
      </c>
      <c r="S2367" s="1">
        <v>95</v>
      </c>
      <c r="U2367" s="1" t="s">
        <v>1180</v>
      </c>
      <c r="AC2367" s="1" t="s">
        <v>96</v>
      </c>
      <c r="AD2367" s="1" t="s">
        <v>11792</v>
      </c>
      <c r="AJ2367" s="1" t="s">
        <v>19150</v>
      </c>
      <c r="AN2367" s="1" t="s">
        <v>19151</v>
      </c>
    </row>
    <row r="2368" spans="1:40" x14ac:dyDescent="0.35">
      <c r="A2368" s="1" t="s">
        <v>19152</v>
      </c>
      <c r="B2368" s="1" t="s">
        <v>87</v>
      </c>
      <c r="C2368" s="1">
        <v>2006</v>
      </c>
      <c r="D2368" s="1" t="s">
        <v>19153</v>
      </c>
      <c r="E2368" s="1" t="s">
        <v>19154</v>
      </c>
      <c r="F2368" s="1" t="s">
        <v>19155</v>
      </c>
      <c r="H2368" s="1" t="s">
        <v>19156</v>
      </c>
      <c r="I2368" s="1" t="s">
        <v>19157</v>
      </c>
      <c r="K2368" s="1" t="s">
        <v>19158</v>
      </c>
      <c r="L2368" s="1" t="s">
        <v>4377</v>
      </c>
      <c r="M2368" s="2">
        <v>45288.500092592592</v>
      </c>
      <c r="N2368" s="2">
        <v>45288.738634259258</v>
      </c>
      <c r="P2368" s="1" t="s">
        <v>17040</v>
      </c>
      <c r="S2368" s="1" t="s">
        <v>19159</v>
      </c>
      <c r="U2368" s="1" t="s">
        <v>19160</v>
      </c>
      <c r="AC2368" s="1" t="s">
        <v>96</v>
      </c>
      <c r="AJ2368" s="1" t="s">
        <v>19161</v>
      </c>
      <c r="AN2368" s="1" t="s">
        <v>19162</v>
      </c>
    </row>
    <row r="2369" spans="1:72" x14ac:dyDescent="0.35">
      <c r="A2369" s="1" t="s">
        <v>19163</v>
      </c>
      <c r="B2369" s="1" t="s">
        <v>87</v>
      </c>
      <c r="C2369" s="1">
        <v>2006</v>
      </c>
      <c r="D2369" s="1" t="s">
        <v>19164</v>
      </c>
      <c r="E2369" s="1" t="s">
        <v>19165</v>
      </c>
      <c r="F2369" s="1" t="s">
        <v>2896</v>
      </c>
      <c r="H2369" s="1" t="s">
        <v>2897</v>
      </c>
      <c r="L2369" s="3">
        <v>38968</v>
      </c>
      <c r="M2369" s="2">
        <v>45288.500092592592</v>
      </c>
      <c r="N2369" s="2">
        <v>45288.500092592592</v>
      </c>
      <c r="P2369" s="1" t="s">
        <v>19166</v>
      </c>
      <c r="R2369" s="1">
        <v>1241</v>
      </c>
      <c r="S2369" s="1">
        <v>119</v>
      </c>
      <c r="U2369" s="1" t="s">
        <v>2900</v>
      </c>
      <c r="AC2369" s="1" t="s">
        <v>96</v>
      </c>
      <c r="AJ2369" s="1" t="s">
        <v>19167</v>
      </c>
      <c r="AN2369" s="1" t="s">
        <v>19168</v>
      </c>
    </row>
    <row r="2370" spans="1:72" x14ac:dyDescent="0.35">
      <c r="A2370" s="1" t="s">
        <v>19169</v>
      </c>
      <c r="B2370" s="1" t="s">
        <v>87</v>
      </c>
      <c r="C2370" s="1">
        <v>2012</v>
      </c>
      <c r="D2370" s="1" t="s">
        <v>19170</v>
      </c>
      <c r="E2370" s="1" t="s">
        <v>19171</v>
      </c>
      <c r="F2370" s="1" t="s">
        <v>702</v>
      </c>
      <c r="I2370" s="1" t="s">
        <v>19172</v>
      </c>
      <c r="J2370" s="1" t="s">
        <v>19173</v>
      </c>
      <c r="L2370" s="1">
        <v>2012</v>
      </c>
      <c r="M2370" s="2">
        <v>45288.506261574075</v>
      </c>
      <c r="N2370" s="2">
        <v>45288.681840277779</v>
      </c>
      <c r="P2370" s="1" t="s">
        <v>19174</v>
      </c>
      <c r="R2370" s="1">
        <v>1</v>
      </c>
      <c r="S2370" s="1">
        <v>25</v>
      </c>
      <c r="AF2370" s="1" t="s">
        <v>408</v>
      </c>
    </row>
    <row r="2371" spans="1:72" x14ac:dyDescent="0.35">
      <c r="A2371" s="1" t="s">
        <v>19175</v>
      </c>
      <c r="B2371" s="1" t="s">
        <v>87</v>
      </c>
      <c r="C2371" s="1">
        <v>2018</v>
      </c>
      <c r="D2371" s="1" t="s">
        <v>19176</v>
      </c>
      <c r="E2371" s="1" t="s">
        <v>19177</v>
      </c>
      <c r="F2371" s="1" t="s">
        <v>12754</v>
      </c>
      <c r="H2371" s="1" t="s">
        <v>13623</v>
      </c>
      <c r="I2371" s="1" t="s">
        <v>19178</v>
      </c>
      <c r="K2371" s="1" t="s">
        <v>19179</v>
      </c>
      <c r="L2371" s="1" t="s">
        <v>1588</v>
      </c>
      <c r="M2371" s="2">
        <v>45288.500092592592</v>
      </c>
      <c r="N2371" s="2">
        <v>45288.500092592592</v>
      </c>
      <c r="P2371" s="1" t="s">
        <v>19180</v>
      </c>
      <c r="S2371" s="1">
        <v>119</v>
      </c>
      <c r="U2371" s="1" t="s">
        <v>12758</v>
      </c>
      <c r="AC2371" s="1" t="s">
        <v>96</v>
      </c>
      <c r="AD2371" s="1" t="s">
        <v>19181</v>
      </c>
      <c r="AJ2371" s="1" t="s">
        <v>19182</v>
      </c>
      <c r="AN2371" s="1" t="s">
        <v>19183</v>
      </c>
    </row>
    <row r="2372" spans="1:72" x14ac:dyDescent="0.35">
      <c r="A2372" s="1" t="s">
        <v>19184</v>
      </c>
      <c r="B2372" s="1" t="s">
        <v>87</v>
      </c>
      <c r="C2372" s="1">
        <v>1991</v>
      </c>
      <c r="D2372" s="1" t="s">
        <v>19185</v>
      </c>
      <c r="E2372" s="1" t="s">
        <v>19186</v>
      </c>
      <c r="F2372" s="1" t="s">
        <v>18025</v>
      </c>
      <c r="H2372" s="1" t="s">
        <v>18026</v>
      </c>
      <c r="K2372" s="1" t="s">
        <v>19187</v>
      </c>
      <c r="L2372" s="1">
        <v>1991</v>
      </c>
      <c r="M2372" s="2">
        <v>45288.520243055558</v>
      </c>
      <c r="N2372" s="2">
        <v>45288.520243055558</v>
      </c>
      <c r="P2372" s="1" t="s">
        <v>18029</v>
      </c>
      <c r="R2372" s="1">
        <v>6</v>
      </c>
      <c r="S2372" s="1">
        <v>36</v>
      </c>
      <c r="U2372" s="1" t="s">
        <v>18030</v>
      </c>
      <c r="W2372" s="1" t="s">
        <v>19188</v>
      </c>
      <c r="AC2372" s="1" t="s">
        <v>3451</v>
      </c>
      <c r="AF2372" s="1" t="s">
        <v>300</v>
      </c>
      <c r="AG2372" s="1">
        <v>22844259</v>
      </c>
      <c r="AJ2372" s="1" t="s">
        <v>19189</v>
      </c>
      <c r="AN2372" s="1" t="s">
        <v>19190</v>
      </c>
    </row>
    <row r="2373" spans="1:72" x14ac:dyDescent="0.35">
      <c r="A2373" s="1" t="s">
        <v>19191</v>
      </c>
      <c r="B2373" s="1" t="s">
        <v>87</v>
      </c>
      <c r="C2373" s="1">
        <v>2009</v>
      </c>
      <c r="D2373" s="1" t="s">
        <v>19192</v>
      </c>
      <c r="E2373" s="1" t="s">
        <v>19193</v>
      </c>
      <c r="F2373" s="1" t="s">
        <v>328</v>
      </c>
      <c r="H2373" s="1" t="s">
        <v>329</v>
      </c>
      <c r="I2373" s="1" t="s">
        <v>19194</v>
      </c>
      <c r="K2373" s="1" t="s">
        <v>19195</v>
      </c>
      <c r="L2373" s="1" t="s">
        <v>10386</v>
      </c>
      <c r="M2373" s="2">
        <v>45288.500092592592</v>
      </c>
      <c r="N2373" s="2">
        <v>45288.681689814817</v>
      </c>
      <c r="P2373" s="1" t="s">
        <v>19196</v>
      </c>
      <c r="R2373" s="1">
        <v>11</v>
      </c>
      <c r="S2373" s="1">
        <v>72</v>
      </c>
      <c r="U2373" s="1" t="s">
        <v>334</v>
      </c>
      <c r="AC2373" s="1" t="s">
        <v>96</v>
      </c>
      <c r="AJ2373" s="1" t="s">
        <v>19197</v>
      </c>
      <c r="AN2373" s="1" t="s">
        <v>19198</v>
      </c>
    </row>
    <row r="2374" spans="1:72" x14ac:dyDescent="0.35">
      <c r="A2374" s="1" t="s">
        <v>19199</v>
      </c>
      <c r="B2374" s="1" t="s">
        <v>87</v>
      </c>
      <c r="C2374" s="1">
        <v>2010</v>
      </c>
      <c r="D2374" s="1" t="s">
        <v>19200</v>
      </c>
      <c r="E2374" s="1" t="s">
        <v>19201</v>
      </c>
      <c r="F2374" s="1" t="s">
        <v>19202</v>
      </c>
      <c r="J2374" s="1" t="s">
        <v>19203</v>
      </c>
      <c r="L2374" s="1">
        <v>2010</v>
      </c>
      <c r="M2374" s="2">
        <v>45288.506481481483</v>
      </c>
      <c r="N2374" s="2">
        <v>45288.506481481483</v>
      </c>
      <c r="P2374" s="1" t="s">
        <v>19204</v>
      </c>
      <c r="R2374" s="1">
        <v>3</v>
      </c>
      <c r="S2374" s="1">
        <v>24</v>
      </c>
      <c r="AF2374" s="1" t="s">
        <v>408</v>
      </c>
    </row>
    <row r="2375" spans="1:72" x14ac:dyDescent="0.35">
      <c r="A2375" s="1" t="s">
        <v>19205</v>
      </c>
      <c r="B2375" s="1" t="s">
        <v>87</v>
      </c>
      <c r="C2375" s="1">
        <v>2009</v>
      </c>
      <c r="D2375" s="1" t="s">
        <v>19206</v>
      </c>
      <c r="E2375" s="1" t="s">
        <v>19207</v>
      </c>
      <c r="F2375" s="1" t="s">
        <v>19208</v>
      </c>
      <c r="H2375" s="1" t="s">
        <v>19209</v>
      </c>
      <c r="I2375" s="1" t="s">
        <v>19210</v>
      </c>
      <c r="K2375" s="1" t="s">
        <v>19211</v>
      </c>
      <c r="L2375" s="1" t="s">
        <v>7139</v>
      </c>
      <c r="M2375" s="2">
        <v>45288.500092592592</v>
      </c>
      <c r="N2375" s="2">
        <v>45288.62872685185</v>
      </c>
      <c r="P2375" s="1" t="s">
        <v>19212</v>
      </c>
      <c r="R2375" s="1">
        <v>6</v>
      </c>
      <c r="S2375" s="1">
        <v>41</v>
      </c>
      <c r="U2375" s="1" t="s">
        <v>19213</v>
      </c>
      <c r="AC2375" s="1" t="s">
        <v>96</v>
      </c>
      <c r="AJ2375" s="1" t="s">
        <v>19214</v>
      </c>
      <c r="AN2375" s="1" t="s">
        <v>19215</v>
      </c>
    </row>
    <row r="2376" spans="1:72" x14ac:dyDescent="0.35">
      <c r="A2376" s="1" t="s">
        <v>19216</v>
      </c>
      <c r="B2376" s="1" t="s">
        <v>87</v>
      </c>
      <c r="C2376" s="1">
        <v>2010</v>
      </c>
      <c r="D2376" s="1" t="s">
        <v>19217</v>
      </c>
      <c r="E2376" s="1" t="s">
        <v>19218</v>
      </c>
      <c r="F2376" s="1" t="s">
        <v>765</v>
      </c>
      <c r="H2376" s="1" t="s">
        <v>766</v>
      </c>
      <c r="I2376" s="1" t="s">
        <v>19219</v>
      </c>
      <c r="K2376" s="1" t="s">
        <v>19220</v>
      </c>
      <c r="L2376" s="1" t="s">
        <v>3424</v>
      </c>
      <c r="M2376" s="2">
        <v>45288.500092592592</v>
      </c>
      <c r="N2376" s="2">
        <v>45288.500092592592</v>
      </c>
      <c r="P2376" s="1" t="s">
        <v>19221</v>
      </c>
      <c r="R2376" s="1">
        <v>6</v>
      </c>
      <c r="S2376" s="1">
        <v>109</v>
      </c>
      <c r="U2376" s="1" t="s">
        <v>771</v>
      </c>
      <c r="AC2376" s="1" t="s">
        <v>96</v>
      </c>
      <c r="AD2376" s="1" t="s">
        <v>19222</v>
      </c>
      <c r="AJ2376" s="1" t="s">
        <v>19223</v>
      </c>
      <c r="AN2376" s="1" t="s">
        <v>19224</v>
      </c>
    </row>
    <row r="2377" spans="1:72" x14ac:dyDescent="0.35">
      <c r="A2377" s="1" t="s">
        <v>19225</v>
      </c>
      <c r="B2377" s="1" t="s">
        <v>87</v>
      </c>
      <c r="C2377" s="1">
        <v>2017</v>
      </c>
      <c r="D2377" s="1" t="s">
        <v>19226</v>
      </c>
      <c r="E2377" s="1" t="s">
        <v>19227</v>
      </c>
      <c r="F2377" s="1" t="s">
        <v>528</v>
      </c>
      <c r="I2377" s="1" t="s">
        <v>19228</v>
      </c>
      <c r="J2377" s="1" t="s">
        <v>19229</v>
      </c>
      <c r="L2377" s="1">
        <v>2017</v>
      </c>
      <c r="M2377" s="2">
        <v>45288.505624999998</v>
      </c>
      <c r="N2377" s="2">
        <v>45288.635775462964</v>
      </c>
      <c r="P2377" s="1" t="s">
        <v>19230</v>
      </c>
      <c r="R2377" s="1">
        <v>3</v>
      </c>
      <c r="S2377" s="1">
        <v>68</v>
      </c>
      <c r="AF2377" s="1" t="s">
        <v>408</v>
      </c>
      <c r="AN2377" s="1" t="s">
        <v>19231</v>
      </c>
    </row>
    <row r="2378" spans="1:72" x14ac:dyDescent="0.35">
      <c r="A2378" s="1" t="s">
        <v>19232</v>
      </c>
      <c r="B2378" s="1" t="s">
        <v>742</v>
      </c>
      <c r="C2378" s="1">
        <v>2001</v>
      </c>
      <c r="D2378" s="1" t="s">
        <v>19233</v>
      </c>
      <c r="E2378" s="1" t="s">
        <v>19234</v>
      </c>
      <c r="J2378" s="1" t="s">
        <v>19235</v>
      </c>
      <c r="L2378" s="1">
        <v>2001</v>
      </c>
      <c r="M2378" s="2">
        <v>45288.507164351853</v>
      </c>
      <c r="N2378" s="2">
        <v>45288.507164351853</v>
      </c>
      <c r="P2378" s="1" t="s">
        <v>19236</v>
      </c>
      <c r="S2378" s="1">
        <v>90</v>
      </c>
      <c r="AF2378" s="1" t="s">
        <v>408</v>
      </c>
      <c r="AJ2378" s="1" t="s">
        <v>6556</v>
      </c>
      <c r="BT2378" s="1" t="s">
        <v>11283</v>
      </c>
    </row>
    <row r="2379" spans="1:72" x14ac:dyDescent="0.35">
      <c r="A2379" s="1" t="s">
        <v>19237</v>
      </c>
      <c r="B2379" s="1" t="s">
        <v>87</v>
      </c>
      <c r="C2379" s="1">
        <v>2021</v>
      </c>
      <c r="D2379" s="1" t="s">
        <v>19238</v>
      </c>
      <c r="E2379" s="1" t="s">
        <v>19239</v>
      </c>
      <c r="F2379" s="1" t="s">
        <v>873</v>
      </c>
      <c r="H2379" s="1" t="s">
        <v>874</v>
      </c>
      <c r="I2379" s="1" t="s">
        <v>19240</v>
      </c>
      <c r="K2379" s="1" t="s">
        <v>19241</v>
      </c>
      <c r="L2379" s="1" t="s">
        <v>1699</v>
      </c>
      <c r="M2379" s="2">
        <v>45288.513935185183</v>
      </c>
      <c r="N2379" s="2">
        <v>45288.513935185183</v>
      </c>
      <c r="S2379" s="1">
        <v>127</v>
      </c>
      <c r="AG2379" s="1" t="s">
        <v>19242</v>
      </c>
    </row>
    <row r="2380" spans="1:72" x14ac:dyDescent="0.35">
      <c r="A2380" s="1" t="s">
        <v>19243</v>
      </c>
      <c r="B2380" s="1" t="s">
        <v>87</v>
      </c>
      <c r="C2380" s="1">
        <v>2016</v>
      </c>
      <c r="D2380" s="1" t="s">
        <v>19244</v>
      </c>
      <c r="E2380" s="1" t="s">
        <v>19245</v>
      </c>
      <c r="F2380" s="1" t="s">
        <v>809</v>
      </c>
      <c r="H2380" s="1" t="s">
        <v>810</v>
      </c>
      <c r="I2380" s="1" t="s">
        <v>19246</v>
      </c>
      <c r="K2380" s="1" t="s">
        <v>19247</v>
      </c>
      <c r="L2380" s="1">
        <v>2016</v>
      </c>
      <c r="M2380" s="2">
        <v>45288.500092592592</v>
      </c>
      <c r="N2380" s="2">
        <v>45288.500092592592</v>
      </c>
      <c r="P2380" s="1">
        <v>19</v>
      </c>
      <c r="S2380" s="1">
        <v>8</v>
      </c>
      <c r="U2380" s="1" t="s">
        <v>813</v>
      </c>
      <c r="AC2380" s="1" t="s">
        <v>96</v>
      </c>
      <c r="AJ2380" s="1" t="s">
        <v>19248</v>
      </c>
      <c r="AN2380" s="1" t="s">
        <v>19249</v>
      </c>
    </row>
    <row r="2381" spans="1:72" x14ac:dyDescent="0.35">
      <c r="A2381" s="1" t="s">
        <v>19250</v>
      </c>
      <c r="B2381" s="1" t="s">
        <v>87</v>
      </c>
      <c r="C2381" s="1">
        <v>2020</v>
      </c>
      <c r="D2381" s="1" t="s">
        <v>19251</v>
      </c>
      <c r="E2381" s="1" t="s">
        <v>19252</v>
      </c>
      <c r="F2381" s="1" t="s">
        <v>12372</v>
      </c>
      <c r="H2381" s="1" t="s">
        <v>11301</v>
      </c>
      <c r="I2381" s="1" t="s">
        <v>19253</v>
      </c>
      <c r="K2381" s="1" t="s">
        <v>19254</v>
      </c>
      <c r="L2381" s="3">
        <v>44165</v>
      </c>
      <c r="M2381" s="2">
        <v>45288.500092592592</v>
      </c>
      <c r="N2381" s="2">
        <v>45288.585520833331</v>
      </c>
      <c r="P2381" s="1" t="s">
        <v>19255</v>
      </c>
      <c r="R2381" s="1">
        <v>11</v>
      </c>
      <c r="S2381" s="1">
        <v>14</v>
      </c>
      <c r="U2381" s="1" t="s">
        <v>12375</v>
      </c>
      <c r="AC2381" s="1" t="s">
        <v>96</v>
      </c>
      <c r="AD2381" s="1" t="s">
        <v>19256</v>
      </c>
      <c r="AJ2381" s="1" t="s">
        <v>19257</v>
      </c>
      <c r="AN2381" s="1" t="s">
        <v>19258</v>
      </c>
    </row>
    <row r="2382" spans="1:72" x14ac:dyDescent="0.35">
      <c r="A2382" s="1" t="s">
        <v>19259</v>
      </c>
      <c r="B2382" s="1" t="s">
        <v>87</v>
      </c>
      <c r="C2382" s="1">
        <v>2002</v>
      </c>
      <c r="D2382" s="1" t="s">
        <v>19260</v>
      </c>
      <c r="E2382" s="1" t="s">
        <v>19261</v>
      </c>
      <c r="F2382" s="1" t="s">
        <v>6281</v>
      </c>
      <c r="H2382" s="1" t="s">
        <v>2580</v>
      </c>
      <c r="K2382" s="1" t="s">
        <v>19262</v>
      </c>
      <c r="L2382" s="1">
        <v>2002</v>
      </c>
      <c r="M2382" s="2">
        <v>45288.518935185188</v>
      </c>
      <c r="N2382" s="2">
        <v>45288.518935185188</v>
      </c>
      <c r="P2382" s="1" t="s">
        <v>14820</v>
      </c>
      <c r="R2382" s="1">
        <v>4</v>
      </c>
      <c r="S2382" s="1">
        <v>109</v>
      </c>
      <c r="U2382" s="1" t="s">
        <v>14499</v>
      </c>
      <c r="W2382" s="1" t="s">
        <v>19263</v>
      </c>
      <c r="AC2382" s="1" t="s">
        <v>2062</v>
      </c>
      <c r="AF2382" s="1" t="s">
        <v>300</v>
      </c>
      <c r="AG2382" s="1">
        <v>35681594</v>
      </c>
      <c r="AJ2382" s="1" t="s">
        <v>2063</v>
      </c>
      <c r="AN2382" s="1" t="s">
        <v>19264</v>
      </c>
    </row>
    <row r="2383" spans="1:72" x14ac:dyDescent="0.35">
      <c r="A2383" s="1" t="s">
        <v>19265</v>
      </c>
      <c r="B2383" s="1" t="s">
        <v>87</v>
      </c>
      <c r="C2383" s="1">
        <v>2016</v>
      </c>
      <c r="D2383" s="1" t="s">
        <v>19266</v>
      </c>
      <c r="E2383" s="1" t="s">
        <v>19267</v>
      </c>
      <c r="F2383" s="1" t="s">
        <v>2329</v>
      </c>
      <c r="H2383" s="1" t="s">
        <v>2330</v>
      </c>
      <c r="I2383" s="1" t="s">
        <v>19268</v>
      </c>
      <c r="K2383" s="1" t="s">
        <v>19269</v>
      </c>
      <c r="L2383" s="1" t="s">
        <v>3467</v>
      </c>
      <c r="M2383" s="2">
        <v>45288.513738425929</v>
      </c>
      <c r="N2383" s="2">
        <v>45288.513738425929</v>
      </c>
      <c r="P2383" s="1" t="s">
        <v>19270</v>
      </c>
      <c r="R2383" s="1">
        <v>1</v>
      </c>
      <c r="S2383" s="1">
        <v>35</v>
      </c>
      <c r="AG2383" s="1" t="s">
        <v>19271</v>
      </c>
    </row>
    <row r="2384" spans="1:72" x14ac:dyDescent="0.35">
      <c r="A2384" s="1" t="s">
        <v>19272</v>
      </c>
      <c r="B2384" s="1" t="s">
        <v>87</v>
      </c>
      <c r="C2384" s="1">
        <v>2018</v>
      </c>
      <c r="D2384" s="1" t="s">
        <v>19273</v>
      </c>
      <c r="E2384" s="1" t="s">
        <v>19274</v>
      </c>
      <c r="F2384" s="1" t="s">
        <v>642</v>
      </c>
      <c r="H2384" s="1" t="s">
        <v>643</v>
      </c>
      <c r="I2384" s="1" t="s">
        <v>19275</v>
      </c>
      <c r="K2384" s="1" t="s">
        <v>19276</v>
      </c>
      <c r="L2384" s="1" t="s">
        <v>575</v>
      </c>
      <c r="M2384" s="2">
        <v>45288.500092592592</v>
      </c>
      <c r="N2384" s="2">
        <v>45288.740277777775</v>
      </c>
      <c r="P2384" s="1" t="s">
        <v>19277</v>
      </c>
      <c r="S2384" s="1" t="s">
        <v>19278</v>
      </c>
      <c r="U2384" s="1" t="s">
        <v>648</v>
      </c>
      <c r="AC2384" s="1" t="s">
        <v>96</v>
      </c>
      <c r="AD2384" s="1" t="s">
        <v>649</v>
      </c>
      <c r="AJ2384" s="1" t="s">
        <v>19279</v>
      </c>
      <c r="AN2384" s="1" t="s">
        <v>19280</v>
      </c>
    </row>
    <row r="2385" spans="1:40" x14ac:dyDescent="0.35">
      <c r="A2385" s="1" t="s">
        <v>19281</v>
      </c>
      <c r="B2385" s="1" t="s">
        <v>87</v>
      </c>
      <c r="C2385" s="1">
        <v>2010</v>
      </c>
      <c r="D2385" s="1" t="s">
        <v>19282</v>
      </c>
      <c r="E2385" s="1" t="s">
        <v>19283</v>
      </c>
      <c r="F2385" s="1" t="s">
        <v>328</v>
      </c>
      <c r="H2385" s="1" t="s">
        <v>329</v>
      </c>
      <c r="I2385" s="1" t="s">
        <v>19284</v>
      </c>
      <c r="K2385" s="1" t="s">
        <v>19285</v>
      </c>
      <c r="L2385" s="1" t="s">
        <v>8459</v>
      </c>
      <c r="M2385" s="2">
        <v>45288.500092592592</v>
      </c>
      <c r="N2385" s="2">
        <v>45288.67391203704</v>
      </c>
      <c r="P2385" s="1" t="s">
        <v>19286</v>
      </c>
      <c r="R2385" s="1">
        <v>2</v>
      </c>
      <c r="S2385" s="1">
        <v>73</v>
      </c>
      <c r="U2385" s="1" t="s">
        <v>334</v>
      </c>
      <c r="AC2385" s="1" t="s">
        <v>96</v>
      </c>
      <c r="AJ2385" s="1" t="s">
        <v>19287</v>
      </c>
      <c r="AN2385" s="1" t="s">
        <v>19288</v>
      </c>
    </row>
    <row r="2386" spans="1:40" x14ac:dyDescent="0.35">
      <c r="A2386" s="1" t="s">
        <v>19289</v>
      </c>
      <c r="B2386" s="1" t="s">
        <v>87</v>
      </c>
      <c r="C2386" s="1">
        <v>2006</v>
      </c>
      <c r="D2386" s="1" t="s">
        <v>19290</v>
      </c>
      <c r="E2386" s="1" t="s">
        <v>19291</v>
      </c>
      <c r="F2386" s="1" t="s">
        <v>2321</v>
      </c>
      <c r="H2386" s="1" t="s">
        <v>1056</v>
      </c>
      <c r="I2386" s="1" t="s">
        <v>19292</v>
      </c>
      <c r="K2386" s="1" t="s">
        <v>19293</v>
      </c>
      <c r="L2386" s="1" t="s">
        <v>6068</v>
      </c>
      <c r="M2386" s="2">
        <v>45288.514039351852</v>
      </c>
      <c r="N2386" s="2">
        <v>45288.514039351852</v>
      </c>
      <c r="P2386" s="1" t="s">
        <v>19294</v>
      </c>
      <c r="R2386" s="1">
        <v>4</v>
      </c>
      <c r="S2386" s="1">
        <v>47</v>
      </c>
      <c r="AG2386" s="1" t="s">
        <v>19295</v>
      </c>
    </row>
    <row r="2387" spans="1:40" x14ac:dyDescent="0.35">
      <c r="A2387" s="1" t="s">
        <v>19296</v>
      </c>
      <c r="B2387" s="1" t="s">
        <v>87</v>
      </c>
      <c r="C2387" s="1">
        <v>1992</v>
      </c>
      <c r="D2387" s="1" t="s">
        <v>19297</v>
      </c>
      <c r="E2387" s="1" t="s">
        <v>19298</v>
      </c>
      <c r="F2387" s="1" t="s">
        <v>2095</v>
      </c>
      <c r="H2387" s="1" t="s">
        <v>2096</v>
      </c>
      <c r="K2387" s="1" t="s">
        <v>19299</v>
      </c>
      <c r="L2387" s="3">
        <v>33914</v>
      </c>
      <c r="M2387" s="2">
        <v>45288.500092592592</v>
      </c>
      <c r="N2387" s="2">
        <v>45288.712847222225</v>
      </c>
      <c r="P2387" s="1" t="s">
        <v>19300</v>
      </c>
      <c r="R2387" s="1">
        <v>12</v>
      </c>
      <c r="S2387" s="1">
        <v>2</v>
      </c>
      <c r="U2387" s="1" t="s">
        <v>2099</v>
      </c>
      <c r="AC2387" s="1" t="s">
        <v>96</v>
      </c>
      <c r="AJ2387" s="1" t="s">
        <v>19301</v>
      </c>
      <c r="AN2387" s="1" t="s">
        <v>19302</v>
      </c>
    </row>
    <row r="2388" spans="1:40" x14ac:dyDescent="0.35">
      <c r="A2388" s="1" t="s">
        <v>19303</v>
      </c>
      <c r="B2388" s="1" t="s">
        <v>87</v>
      </c>
      <c r="C2388" s="1">
        <v>2014</v>
      </c>
      <c r="D2388" s="1" t="s">
        <v>19304</v>
      </c>
      <c r="E2388" s="1" t="s">
        <v>19305</v>
      </c>
      <c r="F2388" s="1" t="s">
        <v>14664</v>
      </c>
      <c r="J2388" s="1" t="s">
        <v>19306</v>
      </c>
      <c r="L2388" s="1">
        <v>2014</v>
      </c>
      <c r="M2388" s="2">
        <v>45288.506076388891</v>
      </c>
      <c r="N2388" s="2">
        <v>45288.506076388891</v>
      </c>
      <c r="P2388" s="1" t="s">
        <v>19307</v>
      </c>
      <c r="R2388" s="1">
        <v>6</v>
      </c>
      <c r="S2388" s="1">
        <v>34</v>
      </c>
      <c r="AF2388" s="1" t="s">
        <v>408</v>
      </c>
    </row>
    <row r="2389" spans="1:40" x14ac:dyDescent="0.35">
      <c r="A2389" s="1" t="s">
        <v>19308</v>
      </c>
      <c r="B2389" s="1" t="s">
        <v>87</v>
      </c>
      <c r="C2389" s="1">
        <v>2023</v>
      </c>
      <c r="D2389" s="1" t="s">
        <v>19309</v>
      </c>
      <c r="E2389" s="1" t="s">
        <v>19310</v>
      </c>
      <c r="F2389" s="1" t="s">
        <v>14560</v>
      </c>
      <c r="I2389" s="1" t="s">
        <v>19311</v>
      </c>
      <c r="J2389" s="1" t="s">
        <v>19312</v>
      </c>
      <c r="L2389" s="1">
        <v>2023</v>
      </c>
      <c r="M2389" s="2">
        <v>45288.504687499997</v>
      </c>
      <c r="N2389" s="2">
        <v>45288.694745370369</v>
      </c>
      <c r="S2389" s="1">
        <v>7</v>
      </c>
      <c r="AF2389" s="1" t="s">
        <v>408</v>
      </c>
    </row>
    <row r="2390" spans="1:40" x14ac:dyDescent="0.35">
      <c r="A2390" s="1" t="s">
        <v>19313</v>
      </c>
      <c r="B2390" s="1" t="s">
        <v>87</v>
      </c>
      <c r="C2390" s="1">
        <v>2017</v>
      </c>
      <c r="D2390" s="1" t="s">
        <v>19314</v>
      </c>
      <c r="E2390" s="1" t="s">
        <v>19315</v>
      </c>
      <c r="F2390" s="1" t="s">
        <v>1117</v>
      </c>
      <c r="I2390" s="1" t="s">
        <v>19316</v>
      </c>
      <c r="J2390" s="1" t="s">
        <v>19317</v>
      </c>
      <c r="L2390" s="1">
        <v>2017</v>
      </c>
      <c r="M2390" s="2">
        <v>45288.505636574075</v>
      </c>
      <c r="N2390" s="2">
        <v>45288.505636574075</v>
      </c>
      <c r="P2390" s="1">
        <v>119</v>
      </c>
      <c r="R2390" s="1">
        <v>5</v>
      </c>
      <c r="S2390" s="1">
        <v>181</v>
      </c>
      <c r="AF2390" s="1" t="s">
        <v>408</v>
      </c>
    </row>
    <row r="2391" spans="1:40" x14ac:dyDescent="0.35">
      <c r="A2391" s="1" t="s">
        <v>19318</v>
      </c>
      <c r="B2391" s="1" t="s">
        <v>87</v>
      </c>
      <c r="C2391" s="1">
        <v>2009</v>
      </c>
      <c r="D2391" s="1" t="s">
        <v>19319</v>
      </c>
      <c r="E2391" s="1" t="s">
        <v>19320</v>
      </c>
      <c r="F2391" s="1" t="s">
        <v>373</v>
      </c>
      <c r="H2391" s="1" t="s">
        <v>374</v>
      </c>
      <c r="I2391" s="1" t="s">
        <v>19321</v>
      </c>
      <c r="K2391" s="1" t="s">
        <v>19322</v>
      </c>
      <c r="L2391" s="1" t="s">
        <v>7139</v>
      </c>
      <c r="M2391" s="2">
        <v>45288.500092592592</v>
      </c>
      <c r="N2391" s="2">
        <v>45288.643240740741</v>
      </c>
      <c r="P2391" s="1" t="s">
        <v>19323</v>
      </c>
      <c r="R2391" s="1">
        <v>10</v>
      </c>
      <c r="S2391" s="1">
        <v>6</v>
      </c>
      <c r="U2391" s="1" t="s">
        <v>379</v>
      </c>
      <c r="AC2391" s="1" t="s">
        <v>96</v>
      </c>
      <c r="AJ2391" s="1" t="s">
        <v>19324</v>
      </c>
      <c r="AN2391" s="1" t="s">
        <v>19325</v>
      </c>
    </row>
    <row r="2392" spans="1:40" x14ac:dyDescent="0.35">
      <c r="A2392" s="1" t="s">
        <v>19326</v>
      </c>
      <c r="B2392" s="1" t="s">
        <v>87</v>
      </c>
      <c r="C2392" s="1">
        <v>2006</v>
      </c>
      <c r="D2392" s="1" t="s">
        <v>19327</v>
      </c>
      <c r="E2392" s="1" t="s">
        <v>19328</v>
      </c>
      <c r="F2392" s="1" t="s">
        <v>19329</v>
      </c>
      <c r="I2392" s="1" t="s">
        <v>19330</v>
      </c>
      <c r="J2392" s="1" t="s">
        <v>19331</v>
      </c>
      <c r="L2392" s="1">
        <v>2006</v>
      </c>
      <c r="M2392" s="2">
        <v>45288.506851851853</v>
      </c>
      <c r="N2392" s="2">
        <v>45288.506851851853</v>
      </c>
      <c r="P2392" s="1" t="s">
        <v>19332</v>
      </c>
      <c r="R2392" s="1">
        <v>10</v>
      </c>
      <c r="S2392" s="1">
        <v>4</v>
      </c>
      <c r="AF2392" s="1" t="s">
        <v>408</v>
      </c>
    </row>
    <row r="2393" spans="1:40" x14ac:dyDescent="0.35">
      <c r="A2393" s="1" t="s">
        <v>19333</v>
      </c>
      <c r="B2393" s="1" t="s">
        <v>87</v>
      </c>
      <c r="C2393" s="1">
        <v>2004</v>
      </c>
      <c r="D2393" s="1" t="s">
        <v>6315</v>
      </c>
      <c r="E2393" s="1" t="s">
        <v>19334</v>
      </c>
      <c r="F2393" s="1" t="s">
        <v>2840</v>
      </c>
      <c r="I2393" s="1" t="s">
        <v>19335</v>
      </c>
      <c r="J2393" s="1" t="s">
        <v>19336</v>
      </c>
      <c r="L2393" s="1">
        <v>2004</v>
      </c>
      <c r="M2393" s="2">
        <v>45288.506909722222</v>
      </c>
      <c r="N2393" s="2">
        <v>45288.669687499998</v>
      </c>
      <c r="P2393" s="1" t="s">
        <v>19337</v>
      </c>
      <c r="R2393" s="1">
        <v>1</v>
      </c>
      <c r="S2393" s="1">
        <v>60</v>
      </c>
      <c r="AF2393" s="1" t="s">
        <v>408</v>
      </c>
    </row>
    <row r="2394" spans="1:40" x14ac:dyDescent="0.35">
      <c r="A2394" s="1" t="s">
        <v>19338</v>
      </c>
      <c r="B2394" s="1" t="s">
        <v>653</v>
      </c>
      <c r="C2394" s="1">
        <v>2015</v>
      </c>
      <c r="D2394" s="1" t="s">
        <v>19339</v>
      </c>
      <c r="E2394" s="1" t="s">
        <v>19340</v>
      </c>
      <c r="F2394" s="1" t="s">
        <v>15174</v>
      </c>
      <c r="J2394" s="1" t="s">
        <v>19341</v>
      </c>
      <c r="L2394" s="1">
        <v>2015</v>
      </c>
      <c r="M2394" s="2">
        <v>45288.505914351852</v>
      </c>
      <c r="N2394" s="2">
        <v>45288.505914351852</v>
      </c>
      <c r="P2394" s="1" t="s">
        <v>19342</v>
      </c>
      <c r="AF2394" s="1" t="s">
        <v>408</v>
      </c>
    </row>
    <row r="2395" spans="1:40" x14ac:dyDescent="0.35">
      <c r="A2395" s="1" t="s">
        <v>19343</v>
      </c>
      <c r="B2395" s="1" t="s">
        <v>87</v>
      </c>
      <c r="C2395" s="1">
        <v>2006</v>
      </c>
      <c r="D2395" s="1" t="s">
        <v>19344</v>
      </c>
      <c r="E2395" s="1" t="s">
        <v>19345</v>
      </c>
      <c r="F2395" s="1" t="s">
        <v>412</v>
      </c>
      <c r="H2395" s="1" t="s">
        <v>413</v>
      </c>
      <c r="I2395" s="1" t="s">
        <v>19346</v>
      </c>
      <c r="K2395" s="1" t="s">
        <v>19347</v>
      </c>
      <c r="L2395" s="1" t="s">
        <v>6068</v>
      </c>
      <c r="M2395" s="2">
        <v>45288.500092592592</v>
      </c>
      <c r="N2395" s="2">
        <v>45288.500092592592</v>
      </c>
      <c r="P2395" s="1" t="s">
        <v>19348</v>
      </c>
      <c r="R2395" s="1">
        <v>8</v>
      </c>
      <c r="S2395" s="1">
        <v>72</v>
      </c>
      <c r="U2395" s="1" t="s">
        <v>418</v>
      </c>
      <c r="AC2395" s="1" t="s">
        <v>96</v>
      </c>
      <c r="AJ2395" s="1" t="s">
        <v>19349</v>
      </c>
      <c r="AN2395" s="1" t="s">
        <v>19350</v>
      </c>
    </row>
    <row r="2396" spans="1:40" x14ac:dyDescent="0.35">
      <c r="A2396" s="1" t="s">
        <v>19351</v>
      </c>
      <c r="B2396" s="1" t="s">
        <v>87</v>
      </c>
      <c r="C2396" s="1">
        <v>2020</v>
      </c>
      <c r="D2396" s="1" t="s">
        <v>19352</v>
      </c>
      <c r="E2396" s="1" t="s">
        <v>19353</v>
      </c>
      <c r="F2396" s="1" t="s">
        <v>328</v>
      </c>
      <c r="H2396" s="1" t="s">
        <v>385</v>
      </c>
      <c r="I2396" s="1" t="s">
        <v>19354</v>
      </c>
      <c r="K2396" s="1" t="s">
        <v>19355</v>
      </c>
      <c r="L2396" s="3">
        <v>43922</v>
      </c>
      <c r="M2396" s="2">
        <v>45288.500092592592</v>
      </c>
      <c r="N2396" s="2">
        <v>45288.730150462965</v>
      </c>
      <c r="P2396" s="1" t="s">
        <v>19356</v>
      </c>
      <c r="R2396" s="1">
        <v>4</v>
      </c>
      <c r="S2396" s="1">
        <v>83</v>
      </c>
      <c r="U2396" s="1" t="s">
        <v>334</v>
      </c>
      <c r="AC2396" s="1" t="s">
        <v>96</v>
      </c>
      <c r="AD2396" s="1" t="s">
        <v>19357</v>
      </c>
      <c r="AJ2396" s="1" t="s">
        <v>19358</v>
      </c>
      <c r="AN2396" s="1" t="s">
        <v>19359</v>
      </c>
    </row>
    <row r="2397" spans="1:40" x14ac:dyDescent="0.35">
      <c r="A2397" s="1" t="s">
        <v>19360</v>
      </c>
      <c r="B2397" s="1" t="s">
        <v>87</v>
      </c>
      <c r="C2397" s="1">
        <v>2016</v>
      </c>
      <c r="D2397" s="1" t="s">
        <v>19361</v>
      </c>
      <c r="E2397" s="1" t="s">
        <v>19362</v>
      </c>
      <c r="F2397" s="1" t="s">
        <v>507</v>
      </c>
      <c r="H2397" s="1" t="s">
        <v>591</v>
      </c>
      <c r="I2397" s="1" t="s">
        <v>19363</v>
      </c>
      <c r="K2397" s="1" t="s">
        <v>19364</v>
      </c>
      <c r="L2397" s="1" t="s">
        <v>1216</v>
      </c>
      <c r="M2397" s="2">
        <v>45288.500092592592</v>
      </c>
      <c r="N2397" s="2">
        <v>45288.681458333333</v>
      </c>
      <c r="P2397" s="1" t="s">
        <v>19365</v>
      </c>
      <c r="R2397" s="1">
        <v>2</v>
      </c>
      <c r="S2397" s="1">
        <v>95</v>
      </c>
      <c r="U2397" s="1" t="s">
        <v>512</v>
      </c>
      <c r="AC2397" s="1" t="s">
        <v>96</v>
      </c>
      <c r="AD2397" s="1" t="s">
        <v>838</v>
      </c>
      <c r="AJ2397" s="1" t="s">
        <v>19366</v>
      </c>
      <c r="AN2397" s="1" t="s">
        <v>19367</v>
      </c>
    </row>
    <row r="2398" spans="1:40" x14ac:dyDescent="0.35">
      <c r="A2398" s="1" t="s">
        <v>19368</v>
      </c>
      <c r="B2398" s="1" t="s">
        <v>87</v>
      </c>
      <c r="C2398" s="1">
        <v>2010</v>
      </c>
      <c r="D2398" s="1" t="s">
        <v>19369</v>
      </c>
      <c r="E2398" s="1" t="s">
        <v>19370</v>
      </c>
      <c r="F2398" s="1" t="s">
        <v>4576</v>
      </c>
      <c r="H2398" s="1" t="s">
        <v>4577</v>
      </c>
      <c r="I2398" s="1" t="s">
        <v>19371</v>
      </c>
      <c r="K2398" s="1" t="s">
        <v>19372</v>
      </c>
      <c r="L2398" s="1" t="s">
        <v>8459</v>
      </c>
      <c r="M2398" s="2">
        <v>45288.513240740744</v>
      </c>
      <c r="N2398" s="2">
        <v>45288.513240740744</v>
      </c>
      <c r="P2398" s="1" t="s">
        <v>19373</v>
      </c>
      <c r="R2398" s="1">
        <v>4</v>
      </c>
      <c r="S2398" s="1">
        <v>76</v>
      </c>
      <c r="AG2398" s="1" t="s">
        <v>19374</v>
      </c>
    </row>
    <row r="2399" spans="1:40" x14ac:dyDescent="0.35">
      <c r="A2399" s="1" t="s">
        <v>19375</v>
      </c>
      <c r="B2399" s="1" t="s">
        <v>87</v>
      </c>
      <c r="C2399" s="1">
        <v>2000</v>
      </c>
      <c r="D2399" s="1" t="s">
        <v>19376</v>
      </c>
      <c r="E2399" s="1" t="s">
        <v>19377</v>
      </c>
      <c r="F2399" s="1" t="s">
        <v>507</v>
      </c>
      <c r="H2399" s="1" t="s">
        <v>591</v>
      </c>
      <c r="I2399" s="1" t="s">
        <v>19378</v>
      </c>
      <c r="K2399" s="1" t="s">
        <v>19379</v>
      </c>
      <c r="L2399" s="1" t="s">
        <v>2889</v>
      </c>
      <c r="M2399" s="2">
        <v>45288.500092592592</v>
      </c>
      <c r="N2399" s="2">
        <v>45288.675775462965</v>
      </c>
      <c r="P2399" s="1" t="s">
        <v>19380</v>
      </c>
      <c r="R2399" s="1">
        <v>11</v>
      </c>
      <c r="S2399" s="1">
        <v>79</v>
      </c>
      <c r="U2399" s="1" t="s">
        <v>512</v>
      </c>
      <c r="AC2399" s="1" t="s">
        <v>96</v>
      </c>
      <c r="AJ2399" s="1" t="s">
        <v>19381</v>
      </c>
      <c r="AN2399" s="1" t="s">
        <v>19382</v>
      </c>
    </row>
    <row r="2400" spans="1:40" x14ac:dyDescent="0.35">
      <c r="A2400" s="1" t="s">
        <v>19383</v>
      </c>
      <c r="B2400" s="1" t="s">
        <v>87</v>
      </c>
      <c r="C2400" s="1">
        <v>2016</v>
      </c>
      <c r="D2400" s="1" t="s">
        <v>19384</v>
      </c>
      <c r="E2400" s="1" t="s">
        <v>19385</v>
      </c>
      <c r="F2400" s="1" t="s">
        <v>702</v>
      </c>
      <c r="I2400" s="1" t="s">
        <v>19386</v>
      </c>
      <c r="J2400" s="1" t="s">
        <v>19387</v>
      </c>
      <c r="L2400" s="1">
        <v>2016</v>
      </c>
      <c r="M2400" s="2">
        <v>45288.505787037036</v>
      </c>
      <c r="N2400" s="2">
        <v>45288.729861111111</v>
      </c>
      <c r="P2400" s="1" t="s">
        <v>19388</v>
      </c>
      <c r="S2400" s="1">
        <v>69</v>
      </c>
      <c r="AF2400" s="1" t="s">
        <v>408</v>
      </c>
    </row>
    <row r="2401" spans="1:40" x14ac:dyDescent="0.35">
      <c r="A2401" s="1" t="s">
        <v>19389</v>
      </c>
      <c r="B2401" s="1" t="s">
        <v>87</v>
      </c>
      <c r="C2401" s="1">
        <v>2006</v>
      </c>
      <c r="D2401" s="1" t="s">
        <v>19390</v>
      </c>
      <c r="E2401" s="1" t="s">
        <v>19391</v>
      </c>
      <c r="F2401" s="1" t="s">
        <v>14712</v>
      </c>
      <c r="H2401" s="1" t="s">
        <v>2330</v>
      </c>
      <c r="K2401" s="1" t="s">
        <v>19392</v>
      </c>
      <c r="L2401" s="1" t="s">
        <v>6068</v>
      </c>
      <c r="M2401" s="2">
        <v>45288.500092592592</v>
      </c>
      <c r="N2401" s="2">
        <v>45288.631539351853</v>
      </c>
      <c r="P2401" s="1" t="s">
        <v>19393</v>
      </c>
      <c r="R2401" s="1">
        <v>2</v>
      </c>
      <c r="S2401" s="1">
        <v>25</v>
      </c>
      <c r="U2401" s="1" t="s">
        <v>14716</v>
      </c>
      <c r="AC2401" s="1" t="s">
        <v>96</v>
      </c>
      <c r="AJ2401" s="1" t="s">
        <v>19394</v>
      </c>
      <c r="AN2401" s="1" t="s">
        <v>19395</v>
      </c>
    </row>
    <row r="2402" spans="1:40" x14ac:dyDescent="0.35">
      <c r="A2402" s="1" t="s">
        <v>19396</v>
      </c>
      <c r="B2402" s="1" t="s">
        <v>87</v>
      </c>
      <c r="C2402" s="1">
        <v>2022</v>
      </c>
      <c r="D2402" s="1" t="s">
        <v>19397</v>
      </c>
      <c r="E2402" s="1" t="s">
        <v>19398</v>
      </c>
      <c r="F2402" s="1" t="s">
        <v>19399</v>
      </c>
      <c r="H2402" s="1" t="s">
        <v>6978</v>
      </c>
      <c r="I2402" s="1" t="s">
        <v>19400</v>
      </c>
      <c r="K2402" s="1" t="s">
        <v>19401</v>
      </c>
      <c r="L2402" s="1" t="s">
        <v>11349</v>
      </c>
      <c r="M2402" s="2">
        <v>45288.514039351852</v>
      </c>
      <c r="N2402" s="2">
        <v>45288.514039351852</v>
      </c>
      <c r="R2402" s="1">
        <v>10</v>
      </c>
      <c r="S2402" s="1">
        <v>11</v>
      </c>
      <c r="AG2402" s="1" t="s">
        <v>19402</v>
      </c>
    </row>
    <row r="2403" spans="1:40" x14ac:dyDescent="0.35">
      <c r="A2403" s="1" t="s">
        <v>19403</v>
      </c>
      <c r="B2403" s="1" t="s">
        <v>87</v>
      </c>
      <c r="C2403" s="1">
        <v>1982</v>
      </c>
      <c r="D2403" s="1" t="s">
        <v>19404</v>
      </c>
      <c r="E2403" s="1" t="s">
        <v>19405</v>
      </c>
      <c r="F2403" s="1" t="s">
        <v>328</v>
      </c>
      <c r="H2403" s="1" t="s">
        <v>385</v>
      </c>
      <c r="I2403" s="1" t="s">
        <v>19406</v>
      </c>
      <c r="K2403" s="1" t="s">
        <v>19407</v>
      </c>
      <c r="L2403" s="1" t="s">
        <v>19408</v>
      </c>
      <c r="M2403" s="2">
        <v>45288.500092592592</v>
      </c>
      <c r="N2403" s="2">
        <v>45288.500092592592</v>
      </c>
      <c r="P2403" s="1" t="s">
        <v>19409</v>
      </c>
      <c r="R2403" s="1">
        <v>14</v>
      </c>
      <c r="S2403" s="1">
        <v>45</v>
      </c>
      <c r="U2403" s="1" t="s">
        <v>334</v>
      </c>
      <c r="AC2403" s="1" t="s">
        <v>96</v>
      </c>
      <c r="AJ2403" s="1" t="s">
        <v>19410</v>
      </c>
    </row>
    <row r="2404" spans="1:40" x14ac:dyDescent="0.35">
      <c r="A2404" s="1" t="s">
        <v>19411</v>
      </c>
      <c r="B2404" s="1" t="s">
        <v>87</v>
      </c>
      <c r="C2404" s="1">
        <v>2018</v>
      </c>
      <c r="D2404" s="1" t="s">
        <v>19412</v>
      </c>
      <c r="E2404" s="1" t="s">
        <v>19413</v>
      </c>
      <c r="F2404" s="1" t="s">
        <v>1492</v>
      </c>
      <c r="H2404" s="1" t="s">
        <v>329</v>
      </c>
      <c r="I2404" s="1" t="s">
        <v>19414</v>
      </c>
      <c r="K2404" s="1" t="s">
        <v>19415</v>
      </c>
      <c r="L2404" s="1" t="s">
        <v>1342</v>
      </c>
      <c r="M2404" s="2">
        <v>45288.513854166667</v>
      </c>
      <c r="N2404" s="2">
        <v>45288.513854166667</v>
      </c>
      <c r="P2404" s="1" t="s">
        <v>19416</v>
      </c>
      <c r="R2404" s="1">
        <v>3</v>
      </c>
      <c r="S2404" s="1">
        <v>81</v>
      </c>
      <c r="AG2404" s="1" t="s">
        <v>19417</v>
      </c>
    </row>
    <row r="2405" spans="1:40" x14ac:dyDescent="0.35">
      <c r="A2405" s="1" t="s">
        <v>19418</v>
      </c>
      <c r="B2405" s="1" t="s">
        <v>87</v>
      </c>
      <c r="C2405" s="1">
        <v>2021</v>
      </c>
      <c r="D2405" s="1" t="s">
        <v>19419</v>
      </c>
      <c r="E2405" s="1" t="s">
        <v>19420</v>
      </c>
      <c r="F2405" s="1" t="s">
        <v>19421</v>
      </c>
      <c r="H2405" s="1" t="s">
        <v>19422</v>
      </c>
      <c r="I2405" s="1" t="s">
        <v>19423</v>
      </c>
      <c r="K2405" s="1" t="s">
        <v>19424</v>
      </c>
      <c r="L2405" s="3">
        <v>44197</v>
      </c>
      <c r="M2405" s="2">
        <v>45288.500092592592</v>
      </c>
      <c r="N2405" s="2">
        <v>45288.634594907409</v>
      </c>
      <c r="P2405" s="1">
        <v>112689</v>
      </c>
      <c r="S2405" s="1">
        <v>171</v>
      </c>
      <c r="U2405" s="1" t="s">
        <v>19425</v>
      </c>
      <c r="AC2405" s="1" t="s">
        <v>96</v>
      </c>
      <c r="AD2405" s="1" t="s">
        <v>2549</v>
      </c>
      <c r="AJ2405" s="1" t="s">
        <v>19426</v>
      </c>
      <c r="AN2405" s="1" t="s">
        <v>19427</v>
      </c>
    </row>
    <row r="2406" spans="1:40" x14ac:dyDescent="0.35">
      <c r="A2406" s="1" t="s">
        <v>19428</v>
      </c>
      <c r="B2406" s="1" t="s">
        <v>87</v>
      </c>
      <c r="C2406" s="1">
        <v>2017</v>
      </c>
      <c r="D2406" s="1" t="s">
        <v>19429</v>
      </c>
      <c r="E2406" s="1" t="s">
        <v>19430</v>
      </c>
      <c r="F2406" s="1" t="s">
        <v>6686</v>
      </c>
      <c r="I2406" s="1" t="s">
        <v>19431</v>
      </c>
      <c r="J2406" s="1" t="s">
        <v>19432</v>
      </c>
      <c r="L2406" s="1">
        <v>2017</v>
      </c>
      <c r="M2406" s="2">
        <v>45288.505682870367</v>
      </c>
      <c r="N2406" s="2">
        <v>45288.696979166663</v>
      </c>
      <c r="R2406" s="1">
        <v>7</v>
      </c>
      <c r="S2406" s="1">
        <v>83</v>
      </c>
      <c r="AF2406" s="1" t="s">
        <v>408</v>
      </c>
      <c r="AN2406" s="1" t="s">
        <v>19433</v>
      </c>
    </row>
    <row r="2407" spans="1:40" x14ac:dyDescent="0.35">
      <c r="A2407" s="1" t="s">
        <v>19434</v>
      </c>
      <c r="B2407" s="1" t="s">
        <v>87</v>
      </c>
      <c r="C2407" s="1">
        <v>2015</v>
      </c>
      <c r="D2407" s="1" t="s">
        <v>19435</v>
      </c>
      <c r="E2407" s="1" t="s">
        <v>19436</v>
      </c>
      <c r="F2407" s="1" t="s">
        <v>873</v>
      </c>
      <c r="H2407" s="1" t="s">
        <v>874</v>
      </c>
      <c r="I2407" s="1" t="s">
        <v>19437</v>
      </c>
      <c r="K2407" s="1" t="s">
        <v>19438</v>
      </c>
      <c r="L2407" s="1" t="s">
        <v>932</v>
      </c>
      <c r="M2407" s="2">
        <v>45288.512083333335</v>
      </c>
      <c r="N2407" s="2">
        <v>45288.512083333335</v>
      </c>
      <c r="P2407" s="1" t="s">
        <v>19439</v>
      </c>
      <c r="S2407" s="1">
        <v>53</v>
      </c>
      <c r="AG2407" s="1" t="s">
        <v>19440</v>
      </c>
    </row>
    <row r="2408" spans="1:40" x14ac:dyDescent="0.35">
      <c r="A2408" s="1" t="s">
        <v>19441</v>
      </c>
      <c r="B2408" s="1" t="s">
        <v>87</v>
      </c>
      <c r="C2408" s="1">
        <v>2004</v>
      </c>
      <c r="D2408" s="1" t="s">
        <v>19442</v>
      </c>
      <c r="E2408" s="1" t="s">
        <v>19443</v>
      </c>
      <c r="F2408" s="1" t="s">
        <v>2329</v>
      </c>
      <c r="H2408" s="1" t="s">
        <v>2330</v>
      </c>
      <c r="I2408" s="1" t="s">
        <v>19444</v>
      </c>
      <c r="K2408" s="1" t="s">
        <v>19445</v>
      </c>
      <c r="L2408" s="1" t="s">
        <v>1861</v>
      </c>
      <c r="M2408" s="2">
        <v>45288.514027777775</v>
      </c>
      <c r="N2408" s="2">
        <v>45288.514027777775</v>
      </c>
      <c r="P2408" s="1" t="s">
        <v>19446</v>
      </c>
      <c r="R2408" s="1">
        <v>2</v>
      </c>
      <c r="S2408" s="1">
        <v>23</v>
      </c>
      <c r="AG2408" s="1" t="s">
        <v>19447</v>
      </c>
    </row>
    <row r="2409" spans="1:40" x14ac:dyDescent="0.35">
      <c r="A2409" s="1" t="s">
        <v>19448</v>
      </c>
      <c r="B2409" s="1" t="s">
        <v>87</v>
      </c>
      <c r="C2409" s="1">
        <v>1992</v>
      </c>
      <c r="D2409" s="1" t="s">
        <v>19449</v>
      </c>
      <c r="E2409" s="1" t="s">
        <v>19450</v>
      </c>
      <c r="F2409" s="1" t="s">
        <v>13309</v>
      </c>
      <c r="I2409" s="1" t="s">
        <v>19451</v>
      </c>
      <c r="J2409" s="1" t="s">
        <v>19452</v>
      </c>
      <c r="L2409" s="1">
        <v>1992</v>
      </c>
      <c r="M2409" s="2">
        <v>45288.507349537038</v>
      </c>
      <c r="N2409" s="2">
        <v>45288.507349537038</v>
      </c>
      <c r="P2409" s="1" t="s">
        <v>19453</v>
      </c>
      <c r="S2409" s="1">
        <v>73</v>
      </c>
      <c r="AF2409" s="1" t="s">
        <v>408</v>
      </c>
    </row>
    <row r="2410" spans="1:40" x14ac:dyDescent="0.35">
      <c r="A2410" s="1" t="s">
        <v>19454</v>
      </c>
      <c r="B2410" s="1" t="s">
        <v>87</v>
      </c>
      <c r="C2410" s="1">
        <v>2023</v>
      </c>
      <c r="D2410" s="1" t="s">
        <v>19455</v>
      </c>
      <c r="E2410" s="1" t="s">
        <v>19456</v>
      </c>
      <c r="F2410" s="1" t="s">
        <v>507</v>
      </c>
      <c r="H2410" s="1" t="s">
        <v>508</v>
      </c>
      <c r="I2410" s="1" t="s">
        <v>19457</v>
      </c>
      <c r="K2410" s="1" t="s">
        <v>19458</v>
      </c>
      <c r="L2410" s="1" t="s">
        <v>2250</v>
      </c>
      <c r="M2410" s="2">
        <v>45288.500092592592</v>
      </c>
      <c r="N2410" s="2">
        <v>45288.655127314814</v>
      </c>
      <c r="P2410" s="1">
        <v>103061</v>
      </c>
      <c r="R2410" s="1">
        <v>11</v>
      </c>
      <c r="S2410" s="1">
        <v>102</v>
      </c>
      <c r="U2410" s="1" t="s">
        <v>512</v>
      </c>
      <c r="AC2410" s="1" t="s">
        <v>96</v>
      </c>
      <c r="AD2410" s="1" t="s">
        <v>2050</v>
      </c>
      <c r="AJ2410" s="1" t="s">
        <v>19459</v>
      </c>
      <c r="AN2410" s="1" t="s">
        <v>19460</v>
      </c>
    </row>
    <row r="2411" spans="1:40" x14ac:dyDescent="0.35">
      <c r="A2411" s="1" t="s">
        <v>19461</v>
      </c>
      <c r="B2411" s="1" t="s">
        <v>87</v>
      </c>
      <c r="C2411" s="1">
        <v>2022</v>
      </c>
      <c r="D2411" s="1" t="s">
        <v>19462</v>
      </c>
      <c r="E2411" s="1" t="s">
        <v>19463</v>
      </c>
      <c r="F2411" s="1" t="s">
        <v>19464</v>
      </c>
      <c r="I2411" s="1" t="s">
        <v>19465</v>
      </c>
      <c r="J2411" s="1" t="s">
        <v>19466</v>
      </c>
      <c r="L2411" s="1">
        <v>2022</v>
      </c>
      <c r="M2411" s="2">
        <v>45288.504664351851</v>
      </c>
      <c r="N2411" s="2">
        <v>45288.665995370371</v>
      </c>
      <c r="P2411" s="1" t="s">
        <v>19467</v>
      </c>
      <c r="S2411" s="1">
        <v>31</v>
      </c>
      <c r="AF2411" s="1" t="s">
        <v>408</v>
      </c>
      <c r="AN2411" s="1" t="s">
        <v>19468</v>
      </c>
    </row>
    <row r="2412" spans="1:40" x14ac:dyDescent="0.35">
      <c r="A2412" s="1" t="s">
        <v>19469</v>
      </c>
      <c r="B2412" s="1" t="s">
        <v>87</v>
      </c>
      <c r="C2412" s="1">
        <v>1985</v>
      </c>
      <c r="D2412" s="1" t="s">
        <v>19470</v>
      </c>
      <c r="E2412" s="1" t="s">
        <v>19471</v>
      </c>
      <c r="F2412" s="1" t="s">
        <v>2280</v>
      </c>
      <c r="I2412" s="1" t="s">
        <v>19472</v>
      </c>
      <c r="J2412" s="1" t="s">
        <v>19473</v>
      </c>
      <c r="L2412" s="1">
        <v>1985</v>
      </c>
      <c r="M2412" s="2">
        <v>45288.507465277777</v>
      </c>
      <c r="N2412" s="2">
        <v>45288.507465277777</v>
      </c>
      <c r="P2412" s="1" t="s">
        <v>19474</v>
      </c>
      <c r="R2412" s="1">
        <v>6</v>
      </c>
      <c r="S2412" s="1">
        <v>1</v>
      </c>
      <c r="AF2412" s="1" t="s">
        <v>408</v>
      </c>
    </row>
    <row r="2413" spans="1:40" x14ac:dyDescent="0.35">
      <c r="A2413" s="1" t="s">
        <v>19475</v>
      </c>
      <c r="B2413" s="1" t="s">
        <v>87</v>
      </c>
      <c r="C2413" s="1">
        <v>2017</v>
      </c>
      <c r="D2413" s="1" t="s">
        <v>19476</v>
      </c>
      <c r="E2413" s="1" t="s">
        <v>19477</v>
      </c>
      <c r="F2413" s="1" t="s">
        <v>2993</v>
      </c>
      <c r="H2413" s="1" t="s">
        <v>2994</v>
      </c>
      <c r="I2413" s="1" t="s">
        <v>19478</v>
      </c>
      <c r="K2413" s="1" t="s">
        <v>19479</v>
      </c>
      <c r="L2413" s="1" t="s">
        <v>10405</v>
      </c>
      <c r="M2413" s="2">
        <v>45288.514594907407</v>
      </c>
      <c r="N2413" s="2">
        <v>45288.514594907407</v>
      </c>
      <c r="P2413" s="1" t="s">
        <v>5252</v>
      </c>
      <c r="S2413" s="1">
        <v>66</v>
      </c>
      <c r="AG2413" s="1" t="s">
        <v>19480</v>
      </c>
    </row>
    <row r="2414" spans="1:40" x14ac:dyDescent="0.35">
      <c r="A2414" s="1" t="s">
        <v>19481</v>
      </c>
      <c r="B2414" s="1" t="s">
        <v>87</v>
      </c>
      <c r="C2414" s="1">
        <v>1989</v>
      </c>
      <c r="D2414" s="1" t="s">
        <v>19482</v>
      </c>
      <c r="E2414" s="1" t="s">
        <v>19483</v>
      </c>
      <c r="F2414" s="1" t="s">
        <v>19484</v>
      </c>
      <c r="I2414" s="1" t="s">
        <v>19485</v>
      </c>
      <c r="J2414" s="1" t="s">
        <v>19486</v>
      </c>
      <c r="L2414" s="1">
        <v>1989</v>
      </c>
      <c r="M2414" s="2">
        <v>45288.507337962961</v>
      </c>
      <c r="N2414" s="2">
        <v>45288.507337962961</v>
      </c>
      <c r="P2414" s="1" t="s">
        <v>19487</v>
      </c>
      <c r="R2414" s="1">
        <v>4</v>
      </c>
      <c r="S2414" s="1">
        <v>2</v>
      </c>
      <c r="AF2414" s="1" t="s">
        <v>408</v>
      </c>
    </row>
    <row r="2415" spans="1:40" x14ac:dyDescent="0.35">
      <c r="A2415" s="1" t="s">
        <v>19488</v>
      </c>
      <c r="B2415" s="1" t="s">
        <v>87</v>
      </c>
      <c r="C2415" s="1">
        <v>2016</v>
      </c>
      <c r="D2415" s="1" t="s">
        <v>19489</v>
      </c>
      <c r="E2415" s="1" t="s">
        <v>19490</v>
      </c>
      <c r="F2415" s="1" t="s">
        <v>19491</v>
      </c>
      <c r="H2415" s="1" t="s">
        <v>19492</v>
      </c>
      <c r="K2415" s="1" t="s">
        <v>19493</v>
      </c>
      <c r="L2415" s="1">
        <v>2016</v>
      </c>
      <c r="M2415" s="2">
        <v>45288.517743055556</v>
      </c>
      <c r="N2415" s="2">
        <v>45288.517743055556</v>
      </c>
      <c r="P2415" s="1" t="s">
        <v>19494</v>
      </c>
      <c r="R2415" s="1" t="s">
        <v>19495</v>
      </c>
      <c r="S2415" s="1">
        <v>31</v>
      </c>
      <c r="U2415" s="1" t="s">
        <v>19496</v>
      </c>
      <c r="W2415" s="1" t="s">
        <v>19497</v>
      </c>
      <c r="AC2415" s="1" t="s">
        <v>299</v>
      </c>
      <c r="AF2415" s="1" t="s">
        <v>300</v>
      </c>
      <c r="AG2415" s="1">
        <v>72289014</v>
      </c>
      <c r="AJ2415" s="1" t="s">
        <v>19498</v>
      </c>
      <c r="AN2415" s="1" t="s">
        <v>19499</v>
      </c>
    </row>
    <row r="2416" spans="1:40" x14ac:dyDescent="0.35">
      <c r="A2416" s="1" t="s">
        <v>19500</v>
      </c>
      <c r="B2416" s="1" t="s">
        <v>87</v>
      </c>
      <c r="C2416" s="1">
        <v>1987</v>
      </c>
      <c r="D2416" s="1" t="s">
        <v>19501</v>
      </c>
      <c r="E2416" s="1" t="s">
        <v>19502</v>
      </c>
      <c r="F2416" s="1" t="s">
        <v>19503</v>
      </c>
      <c r="H2416" s="1" t="s">
        <v>13077</v>
      </c>
      <c r="I2416" s="1" t="s">
        <v>19504</v>
      </c>
      <c r="K2416" s="1" t="s">
        <v>19505</v>
      </c>
      <c r="L2416" s="1" t="s">
        <v>19506</v>
      </c>
      <c r="M2416" s="2">
        <v>45288.500092592592</v>
      </c>
      <c r="N2416" s="2">
        <v>45288.63077546296</v>
      </c>
      <c r="P2416" s="1" t="s">
        <v>17104</v>
      </c>
      <c r="R2416" s="1">
        <v>3</v>
      </c>
      <c r="S2416" s="1">
        <v>126</v>
      </c>
      <c r="U2416" s="1" t="s">
        <v>19507</v>
      </c>
      <c r="AC2416" s="1" t="s">
        <v>96</v>
      </c>
      <c r="AJ2416" s="1" t="s">
        <v>19508</v>
      </c>
      <c r="AN2416" s="1" t="s">
        <v>19509</v>
      </c>
    </row>
    <row r="2417" spans="1:40" x14ac:dyDescent="0.35">
      <c r="A2417" s="1" t="s">
        <v>19510</v>
      </c>
      <c r="B2417" s="1" t="s">
        <v>87</v>
      </c>
      <c r="C2417" s="1">
        <v>2005</v>
      </c>
      <c r="D2417" s="1" t="s">
        <v>19511</v>
      </c>
      <c r="E2417" s="1" t="s">
        <v>19512</v>
      </c>
      <c r="F2417" s="1" t="s">
        <v>765</v>
      </c>
      <c r="H2417" s="1" t="s">
        <v>365</v>
      </c>
      <c r="I2417" s="1" t="s">
        <v>19513</v>
      </c>
      <c r="K2417" s="1" t="s">
        <v>19514</v>
      </c>
      <c r="L2417" s="1">
        <v>2005</v>
      </c>
      <c r="M2417" s="2">
        <v>45288.500092592592</v>
      </c>
      <c r="N2417" s="2">
        <v>45288.660601851851</v>
      </c>
      <c r="P2417" s="1" t="s">
        <v>19515</v>
      </c>
      <c r="R2417" s="1">
        <v>5</v>
      </c>
      <c r="S2417" s="1">
        <v>99</v>
      </c>
      <c r="U2417" s="1" t="s">
        <v>771</v>
      </c>
      <c r="AC2417" s="1" t="s">
        <v>96</v>
      </c>
      <c r="AJ2417" s="1" t="s">
        <v>19516</v>
      </c>
      <c r="AN2417" s="1" t="s">
        <v>19517</v>
      </c>
    </row>
    <row r="2418" spans="1:40" x14ac:dyDescent="0.35">
      <c r="A2418" s="1" t="s">
        <v>19518</v>
      </c>
      <c r="B2418" s="1" t="s">
        <v>87</v>
      </c>
      <c r="C2418" s="1">
        <v>2017</v>
      </c>
      <c r="E2418" s="1" t="s">
        <v>19519</v>
      </c>
      <c r="F2418" s="1" t="s">
        <v>1117</v>
      </c>
      <c r="I2418" s="1" t="s">
        <v>19520</v>
      </c>
      <c r="J2418" s="1" t="s">
        <v>19521</v>
      </c>
      <c r="L2418" s="1">
        <v>2017</v>
      </c>
      <c r="M2418" s="2">
        <v>45288.505636574075</v>
      </c>
      <c r="N2418" s="2">
        <v>45288.505636574075</v>
      </c>
      <c r="P2418" s="1" t="s">
        <v>19522</v>
      </c>
      <c r="R2418" s="1">
        <v>11</v>
      </c>
      <c r="S2418" s="1">
        <v>181</v>
      </c>
      <c r="AF2418" s="1" t="s">
        <v>408</v>
      </c>
    </row>
    <row r="2419" spans="1:40" x14ac:dyDescent="0.35">
      <c r="A2419" s="1" t="s">
        <v>19523</v>
      </c>
      <c r="B2419" s="1" t="s">
        <v>87</v>
      </c>
      <c r="C2419" s="1">
        <v>2016</v>
      </c>
      <c r="D2419" s="1" t="s">
        <v>19524</v>
      </c>
      <c r="E2419" s="1" t="s">
        <v>19525</v>
      </c>
      <c r="F2419" s="1" t="s">
        <v>90</v>
      </c>
      <c r="H2419" s="1" t="s">
        <v>91</v>
      </c>
      <c r="I2419" s="1" t="s">
        <v>19526</v>
      </c>
      <c r="K2419" s="1" t="s">
        <v>19527</v>
      </c>
      <c r="L2419" s="1">
        <v>2016</v>
      </c>
      <c r="M2419" s="2">
        <v>45288.500092592592</v>
      </c>
      <c r="N2419" s="2">
        <v>45288.620416666665</v>
      </c>
      <c r="P2419" s="1" t="s">
        <v>19528</v>
      </c>
      <c r="R2419" s="1">
        <v>4</v>
      </c>
      <c r="S2419" s="1">
        <v>11</v>
      </c>
      <c r="U2419" s="1" t="s">
        <v>95</v>
      </c>
      <c r="AC2419" s="1" t="s">
        <v>96</v>
      </c>
      <c r="AJ2419" s="1" t="s">
        <v>19529</v>
      </c>
      <c r="AN2419" s="1" t="s">
        <v>19530</v>
      </c>
    </row>
    <row r="2420" spans="1:40" x14ac:dyDescent="0.35">
      <c r="A2420" s="1" t="s">
        <v>19531</v>
      </c>
      <c r="B2420" s="1" t="s">
        <v>87</v>
      </c>
      <c r="C2420" s="1">
        <v>1990</v>
      </c>
      <c r="D2420" s="1" t="s">
        <v>19532</v>
      </c>
      <c r="E2420" s="1" t="s">
        <v>19533</v>
      </c>
      <c r="F2420" s="1" t="s">
        <v>19534</v>
      </c>
      <c r="H2420" s="1" t="s">
        <v>19535</v>
      </c>
      <c r="K2420" s="1" t="s">
        <v>19536</v>
      </c>
      <c r="L2420" s="1" t="s">
        <v>19537</v>
      </c>
      <c r="M2420" s="2">
        <v>45288.500092592592</v>
      </c>
      <c r="N2420" s="2">
        <v>45288.588159722225</v>
      </c>
      <c r="P2420" s="1" t="s">
        <v>12137</v>
      </c>
      <c r="R2420" s="1">
        <v>4</v>
      </c>
      <c r="S2420" s="1">
        <v>93</v>
      </c>
      <c r="U2420" s="1" t="s">
        <v>19538</v>
      </c>
      <c r="AC2420" s="1" t="s">
        <v>96</v>
      </c>
      <c r="AJ2420" s="1" t="s">
        <v>19539</v>
      </c>
      <c r="AN2420" s="1" t="s">
        <v>19540</v>
      </c>
    </row>
    <row r="2421" spans="1:40" x14ac:dyDescent="0.35">
      <c r="A2421" s="1" t="s">
        <v>19541</v>
      </c>
      <c r="B2421" s="1" t="s">
        <v>87</v>
      </c>
      <c r="C2421" s="1">
        <v>2000</v>
      </c>
      <c r="D2421" s="1" t="s">
        <v>19542</v>
      </c>
      <c r="E2421" s="1" t="s">
        <v>19543</v>
      </c>
      <c r="F2421" s="1" t="s">
        <v>507</v>
      </c>
      <c r="H2421" s="1" t="s">
        <v>591</v>
      </c>
      <c r="K2421" s="1" t="s">
        <v>19544</v>
      </c>
      <c r="L2421" s="1">
        <v>2000</v>
      </c>
      <c r="M2421" s="2">
        <v>45288.518900462965</v>
      </c>
      <c r="N2421" s="2">
        <v>45288.518900462965</v>
      </c>
      <c r="P2421" s="1" t="s">
        <v>19545</v>
      </c>
      <c r="R2421" s="1">
        <v>2</v>
      </c>
      <c r="S2421" s="1">
        <v>79</v>
      </c>
      <c r="U2421" s="1" t="s">
        <v>821</v>
      </c>
      <c r="AC2421" s="1" t="s">
        <v>299</v>
      </c>
      <c r="AF2421" s="1" t="s">
        <v>300</v>
      </c>
      <c r="AG2421" s="1">
        <v>31300186</v>
      </c>
      <c r="AJ2421" s="1" t="s">
        <v>441</v>
      </c>
      <c r="AN2421" s="1" t="s">
        <v>19546</v>
      </c>
    </row>
    <row r="2422" spans="1:40" x14ac:dyDescent="0.35">
      <c r="A2422" s="1" t="s">
        <v>19547</v>
      </c>
      <c r="B2422" s="1" t="s">
        <v>653</v>
      </c>
      <c r="C2422" s="1">
        <v>2019</v>
      </c>
      <c r="D2422" s="1" t="s">
        <v>19548</v>
      </c>
      <c r="E2422" s="1" t="s">
        <v>19549</v>
      </c>
      <c r="F2422" s="1" t="s">
        <v>19550</v>
      </c>
      <c r="J2422" s="1" t="s">
        <v>19551</v>
      </c>
      <c r="L2422" s="1">
        <v>2019</v>
      </c>
      <c r="M2422" s="2">
        <v>45288.505381944444</v>
      </c>
      <c r="N2422" s="2">
        <v>45288.505381944444</v>
      </c>
      <c r="P2422" s="1" t="s">
        <v>19552</v>
      </c>
      <c r="AF2422" s="1" t="s">
        <v>408</v>
      </c>
      <c r="AJ2422" s="1" t="s">
        <v>19553</v>
      </c>
    </row>
    <row r="2423" spans="1:40" x14ac:dyDescent="0.35">
      <c r="A2423" s="1" t="s">
        <v>19554</v>
      </c>
      <c r="B2423" s="1" t="s">
        <v>87</v>
      </c>
      <c r="C2423" s="1">
        <v>2007</v>
      </c>
      <c r="D2423" s="1" t="s">
        <v>19555</v>
      </c>
      <c r="E2423" s="1" t="s">
        <v>19556</v>
      </c>
      <c r="F2423" s="1" t="s">
        <v>1889</v>
      </c>
      <c r="H2423" s="1" t="s">
        <v>4767</v>
      </c>
      <c r="K2423" s="1" t="s">
        <v>19557</v>
      </c>
      <c r="L2423" s="1" t="s">
        <v>1814</v>
      </c>
      <c r="M2423" s="2">
        <v>45288.500092592592</v>
      </c>
      <c r="N2423" s="2">
        <v>45288.500092592592</v>
      </c>
      <c r="P2423" s="1" t="s">
        <v>19558</v>
      </c>
      <c r="R2423" s="1">
        <v>5</v>
      </c>
      <c r="S2423" s="1">
        <v>60</v>
      </c>
      <c r="U2423" s="1" t="s">
        <v>1894</v>
      </c>
      <c r="AC2423" s="1" t="s">
        <v>96</v>
      </c>
      <c r="AJ2423" s="1" t="s">
        <v>19559</v>
      </c>
      <c r="AN2423" s="1" t="s">
        <v>19560</v>
      </c>
    </row>
    <row r="2424" spans="1:40" x14ac:dyDescent="0.35">
      <c r="A2424" s="1" t="s">
        <v>19561</v>
      </c>
      <c r="B2424" s="1" t="s">
        <v>87</v>
      </c>
      <c r="C2424" s="1">
        <v>2017</v>
      </c>
      <c r="D2424" s="1" t="s">
        <v>19562</v>
      </c>
      <c r="E2424" s="1" t="s">
        <v>19563</v>
      </c>
      <c r="F2424" s="1" t="s">
        <v>6347</v>
      </c>
      <c r="H2424" s="1" t="s">
        <v>6348</v>
      </c>
      <c r="I2424" s="1" t="s">
        <v>19564</v>
      </c>
      <c r="K2424" s="1" t="s">
        <v>19565</v>
      </c>
      <c r="L2424" s="3">
        <v>42912</v>
      </c>
      <c r="M2424" s="2">
        <v>45288.500092592592</v>
      </c>
      <c r="N2424" s="2">
        <v>45288.675543981481</v>
      </c>
      <c r="P2424" s="1">
        <v>199</v>
      </c>
      <c r="R2424" s="1">
        <v>1</v>
      </c>
      <c r="S2424" s="1">
        <v>13</v>
      </c>
      <c r="U2424" s="1" t="s">
        <v>6351</v>
      </c>
      <c r="AC2424" s="1" t="s">
        <v>96</v>
      </c>
      <c r="AJ2424" s="1" t="s">
        <v>19566</v>
      </c>
      <c r="AN2424" s="1" t="s">
        <v>19567</v>
      </c>
    </row>
    <row r="2425" spans="1:40" x14ac:dyDescent="0.35">
      <c r="A2425" s="1" t="s">
        <v>19568</v>
      </c>
      <c r="B2425" s="1" t="s">
        <v>87</v>
      </c>
      <c r="C2425" s="1">
        <v>2021</v>
      </c>
      <c r="D2425" s="1" t="s">
        <v>19569</v>
      </c>
      <c r="E2425" s="1" t="s">
        <v>19570</v>
      </c>
      <c r="F2425" s="1" t="s">
        <v>910</v>
      </c>
      <c r="H2425" s="1" t="s">
        <v>1088</v>
      </c>
      <c r="I2425" s="1" t="s">
        <v>19571</v>
      </c>
      <c r="K2425" s="1" t="s">
        <v>19572</v>
      </c>
      <c r="L2425" s="3">
        <v>44212</v>
      </c>
      <c r="M2425" s="2">
        <v>45288.500092592592</v>
      </c>
      <c r="N2425" s="2">
        <v>45288.670405092591</v>
      </c>
      <c r="P2425" s="1">
        <v>108929</v>
      </c>
      <c r="S2425" s="1">
        <v>337</v>
      </c>
      <c r="U2425" s="1" t="s">
        <v>915</v>
      </c>
      <c r="AC2425" s="1" t="s">
        <v>96</v>
      </c>
      <c r="AD2425" s="1" t="s">
        <v>2549</v>
      </c>
      <c r="AJ2425" s="1" t="s">
        <v>19573</v>
      </c>
      <c r="AN2425" s="1" t="s">
        <v>19574</v>
      </c>
    </row>
    <row r="2426" spans="1:40" x14ac:dyDescent="0.35">
      <c r="A2426" s="1" t="s">
        <v>19575</v>
      </c>
      <c r="B2426" s="1" t="s">
        <v>87</v>
      </c>
      <c r="C2426" s="1">
        <v>2012</v>
      </c>
      <c r="D2426" s="1" t="s">
        <v>19576</v>
      </c>
      <c r="E2426" s="1" t="s">
        <v>19577</v>
      </c>
      <c r="F2426" s="1" t="s">
        <v>2337</v>
      </c>
      <c r="H2426" s="1" t="s">
        <v>2338</v>
      </c>
      <c r="I2426" s="1" t="s">
        <v>19578</v>
      </c>
      <c r="K2426" s="1" t="s">
        <v>19579</v>
      </c>
      <c r="L2426" s="1">
        <v>2012</v>
      </c>
      <c r="M2426" s="2">
        <v>45288.500092592592</v>
      </c>
      <c r="N2426" s="2">
        <v>45288.500092592592</v>
      </c>
      <c r="P2426" s="1">
        <v>58</v>
      </c>
      <c r="S2426" s="1">
        <v>3</v>
      </c>
      <c r="U2426" s="1" t="s">
        <v>2341</v>
      </c>
      <c r="AC2426" s="1" t="s">
        <v>96</v>
      </c>
      <c r="AJ2426" s="1" t="s">
        <v>19580</v>
      </c>
      <c r="AN2426" s="1" t="s">
        <v>19581</v>
      </c>
    </row>
    <row r="2427" spans="1:40" x14ac:dyDescent="0.35">
      <c r="A2427" s="1" t="s">
        <v>19582</v>
      </c>
      <c r="B2427" s="1" t="s">
        <v>87</v>
      </c>
      <c r="C2427" s="1">
        <v>2017</v>
      </c>
      <c r="D2427" s="1" t="s">
        <v>19583</v>
      </c>
      <c r="E2427" s="1" t="s">
        <v>19584</v>
      </c>
      <c r="F2427" s="1" t="s">
        <v>663</v>
      </c>
      <c r="H2427" s="1" t="s">
        <v>7003</v>
      </c>
      <c r="I2427" s="1" t="s">
        <v>19585</v>
      </c>
      <c r="K2427" s="1" t="s">
        <v>19586</v>
      </c>
      <c r="L2427" s="3">
        <v>42965</v>
      </c>
      <c r="M2427" s="2">
        <v>45288.500092592592</v>
      </c>
      <c r="N2427" s="2">
        <v>45288.733969907407</v>
      </c>
      <c r="P2427" s="1" t="s">
        <v>19587</v>
      </c>
      <c r="R2427" s="1">
        <v>32</v>
      </c>
      <c r="S2427" s="1">
        <v>66</v>
      </c>
      <c r="U2427" s="1" t="s">
        <v>7007</v>
      </c>
      <c r="AC2427" s="1" t="s">
        <v>96</v>
      </c>
      <c r="AJ2427" s="1" t="s">
        <v>19588</v>
      </c>
      <c r="AN2427" s="1" t="s">
        <v>19589</v>
      </c>
    </row>
    <row r="2428" spans="1:40" x14ac:dyDescent="0.35">
      <c r="A2428" s="1" t="s">
        <v>19590</v>
      </c>
      <c r="B2428" s="1" t="s">
        <v>87</v>
      </c>
      <c r="C2428" s="1">
        <v>2023</v>
      </c>
      <c r="D2428" s="1" t="s">
        <v>19591</v>
      </c>
      <c r="E2428" s="1" t="s">
        <v>19592</v>
      </c>
      <c r="F2428" s="1" t="s">
        <v>4585</v>
      </c>
      <c r="H2428" s="1" t="s">
        <v>4586</v>
      </c>
      <c r="I2428" s="1" t="s">
        <v>19593</v>
      </c>
      <c r="K2428" s="1" t="s">
        <v>19594</v>
      </c>
      <c r="L2428" s="3">
        <v>45239</v>
      </c>
      <c r="M2428" s="2">
        <v>45288.500092592592</v>
      </c>
      <c r="N2428" s="2">
        <v>45288.693287037036</v>
      </c>
      <c r="R2428" s="1">
        <v>22</v>
      </c>
      <c r="S2428" s="1">
        <v>24</v>
      </c>
      <c r="U2428" s="1" t="s">
        <v>4589</v>
      </c>
      <c r="AC2428" s="1" t="s">
        <v>96</v>
      </c>
      <c r="AJ2428" s="1" t="s">
        <v>19595</v>
      </c>
      <c r="AN2428" s="1" t="s">
        <v>19596</v>
      </c>
    </row>
    <row r="2429" spans="1:40" x14ac:dyDescent="0.35">
      <c r="A2429" s="1" t="s">
        <v>19597</v>
      </c>
      <c r="B2429" s="1" t="s">
        <v>87</v>
      </c>
      <c r="C2429" s="1">
        <v>2005</v>
      </c>
      <c r="D2429" s="1" t="s">
        <v>19598</v>
      </c>
      <c r="E2429" s="1" t="s">
        <v>19599</v>
      </c>
      <c r="F2429" s="1" t="s">
        <v>507</v>
      </c>
      <c r="H2429" s="1" t="s">
        <v>591</v>
      </c>
      <c r="I2429" s="1" t="s">
        <v>19600</v>
      </c>
      <c r="K2429" s="1" t="s">
        <v>19601</v>
      </c>
      <c r="L2429" s="1" t="s">
        <v>14253</v>
      </c>
      <c r="M2429" s="2">
        <v>45288.500092592592</v>
      </c>
      <c r="N2429" s="2">
        <v>45288.500092592592</v>
      </c>
      <c r="P2429" s="1" t="s">
        <v>19602</v>
      </c>
      <c r="R2429" s="1">
        <v>9</v>
      </c>
      <c r="S2429" s="1">
        <v>84</v>
      </c>
      <c r="U2429" s="1" t="s">
        <v>512</v>
      </c>
      <c r="AC2429" s="1" t="s">
        <v>96</v>
      </c>
      <c r="AJ2429" s="1" t="s">
        <v>19603</v>
      </c>
      <c r="AN2429" s="1" t="s">
        <v>19604</v>
      </c>
    </row>
    <row r="2430" spans="1:40" x14ac:dyDescent="0.35">
      <c r="A2430" s="1" t="s">
        <v>19605</v>
      </c>
      <c r="B2430" s="1" t="s">
        <v>87</v>
      </c>
      <c r="C2430" s="1">
        <v>2005</v>
      </c>
      <c r="D2430" s="1" t="s">
        <v>19606</v>
      </c>
      <c r="E2430" s="1" t="s">
        <v>19607</v>
      </c>
      <c r="F2430" s="1" t="s">
        <v>5651</v>
      </c>
      <c r="H2430" s="1" t="s">
        <v>5652</v>
      </c>
      <c r="I2430" s="1" t="s">
        <v>19608</v>
      </c>
      <c r="K2430" s="1" t="s">
        <v>19609</v>
      </c>
      <c r="L2430" s="1" t="s">
        <v>14253</v>
      </c>
      <c r="M2430" s="2">
        <v>45288.513749999998</v>
      </c>
      <c r="N2430" s="2">
        <v>45288.513749999998</v>
      </c>
      <c r="P2430" s="1" t="s">
        <v>19610</v>
      </c>
      <c r="R2430" s="4">
        <v>45082</v>
      </c>
      <c r="S2430" s="1">
        <v>28</v>
      </c>
      <c r="AG2430" s="1" t="s">
        <v>19611</v>
      </c>
    </row>
    <row r="2431" spans="1:40" x14ac:dyDescent="0.35">
      <c r="A2431" s="1" t="s">
        <v>19612</v>
      </c>
      <c r="B2431" s="1" t="s">
        <v>87</v>
      </c>
      <c r="C2431" s="1">
        <v>2003</v>
      </c>
      <c r="D2431" s="1" t="s">
        <v>19613</v>
      </c>
      <c r="E2431" s="1" t="s">
        <v>19614</v>
      </c>
      <c r="F2431" s="1" t="s">
        <v>765</v>
      </c>
      <c r="H2431" s="1" t="s">
        <v>365</v>
      </c>
      <c r="I2431" s="1" t="s">
        <v>19615</v>
      </c>
      <c r="K2431" s="1" t="s">
        <v>19616</v>
      </c>
      <c r="L2431" s="1">
        <v>2003</v>
      </c>
      <c r="M2431" s="2">
        <v>45288.500092592592</v>
      </c>
      <c r="N2431" s="2">
        <v>45288.500092592592</v>
      </c>
      <c r="P2431" s="1" t="s">
        <v>19617</v>
      </c>
      <c r="R2431" s="1">
        <v>6</v>
      </c>
      <c r="S2431" s="1">
        <v>94</v>
      </c>
      <c r="U2431" s="1" t="s">
        <v>771</v>
      </c>
      <c r="AC2431" s="1" t="s">
        <v>96</v>
      </c>
      <c r="AJ2431" s="1" t="s">
        <v>19618</v>
      </c>
      <c r="AN2431" s="1" t="s">
        <v>19619</v>
      </c>
    </row>
    <row r="2432" spans="1:40" x14ac:dyDescent="0.35">
      <c r="A2432" s="1" t="s">
        <v>19620</v>
      </c>
      <c r="B2432" s="1" t="s">
        <v>87</v>
      </c>
      <c r="C2432" s="1">
        <v>2011</v>
      </c>
      <c r="D2432" s="1" t="s">
        <v>19621</v>
      </c>
      <c r="E2432" s="1" t="s">
        <v>19622</v>
      </c>
      <c r="F2432" s="1" t="s">
        <v>19623</v>
      </c>
      <c r="I2432" s="1" t="s">
        <v>19624</v>
      </c>
      <c r="J2432" s="1" t="s">
        <v>19625</v>
      </c>
      <c r="L2432" s="1">
        <v>2011</v>
      </c>
      <c r="M2432" s="2">
        <v>45288.506365740737</v>
      </c>
      <c r="N2432" s="2">
        <v>45288.729895833334</v>
      </c>
      <c r="P2432" s="1" t="s">
        <v>19626</v>
      </c>
      <c r="R2432" s="1">
        <v>5</v>
      </c>
      <c r="S2432" s="1">
        <v>30</v>
      </c>
      <c r="AF2432" s="1" t="s">
        <v>408</v>
      </c>
      <c r="AN2432" s="1" t="s">
        <v>19627</v>
      </c>
    </row>
    <row r="2433" spans="1:40" x14ac:dyDescent="0.35">
      <c r="A2433" s="1" t="s">
        <v>19628</v>
      </c>
      <c r="B2433" s="1" t="s">
        <v>87</v>
      </c>
      <c r="C2433" s="1">
        <v>2017</v>
      </c>
      <c r="D2433" s="1" t="s">
        <v>19629</v>
      </c>
      <c r="E2433" s="1" t="s">
        <v>19630</v>
      </c>
      <c r="F2433" s="1" t="s">
        <v>90</v>
      </c>
      <c r="H2433" s="1" t="s">
        <v>91</v>
      </c>
      <c r="I2433" s="1" t="s">
        <v>19631</v>
      </c>
      <c r="K2433" s="1" t="s">
        <v>19632</v>
      </c>
      <c r="L2433" s="1">
        <v>2017</v>
      </c>
      <c r="M2433" s="2">
        <v>45288.500092592592</v>
      </c>
      <c r="N2433" s="2">
        <v>45288.740428240744</v>
      </c>
      <c r="P2433" s="1" t="s">
        <v>19633</v>
      </c>
      <c r="R2433" s="1">
        <v>4</v>
      </c>
      <c r="S2433" s="1">
        <v>12</v>
      </c>
      <c r="U2433" s="1" t="s">
        <v>95</v>
      </c>
      <c r="AC2433" s="1" t="s">
        <v>96</v>
      </c>
      <c r="AJ2433" s="1" t="s">
        <v>19634</v>
      </c>
      <c r="AN2433" s="1" t="s">
        <v>19635</v>
      </c>
    </row>
    <row r="2434" spans="1:40" x14ac:dyDescent="0.35">
      <c r="A2434" s="1" t="s">
        <v>19636</v>
      </c>
      <c r="B2434" s="1" t="s">
        <v>87</v>
      </c>
      <c r="C2434" s="1">
        <v>2008</v>
      </c>
      <c r="D2434" s="1" t="s">
        <v>19637</v>
      </c>
      <c r="E2434" s="1" t="s">
        <v>19638</v>
      </c>
      <c r="F2434" s="1" t="s">
        <v>19639</v>
      </c>
      <c r="H2434" s="1" t="s">
        <v>19640</v>
      </c>
      <c r="K2434" s="1" t="s">
        <v>19641</v>
      </c>
      <c r="L2434" s="1" t="s">
        <v>11388</v>
      </c>
      <c r="M2434" s="2">
        <v>45288.513043981482</v>
      </c>
      <c r="N2434" s="2">
        <v>45288.513043981482</v>
      </c>
      <c r="P2434" s="1" t="s">
        <v>14820</v>
      </c>
      <c r="R2434" s="1">
        <v>4</v>
      </c>
      <c r="S2434" s="1">
        <v>79</v>
      </c>
      <c r="AG2434" s="1" t="s">
        <v>19642</v>
      </c>
    </row>
    <row r="2435" spans="1:40" x14ac:dyDescent="0.35">
      <c r="A2435" s="1" t="s">
        <v>19643</v>
      </c>
      <c r="B2435" s="1" t="s">
        <v>87</v>
      </c>
      <c r="C2435" s="1">
        <v>2020</v>
      </c>
      <c r="D2435" s="1" t="s">
        <v>19644</v>
      </c>
      <c r="E2435" s="1" t="s">
        <v>19645</v>
      </c>
      <c r="F2435" s="1" t="s">
        <v>873</v>
      </c>
      <c r="H2435" s="1" t="s">
        <v>874</v>
      </c>
      <c r="I2435" s="1" t="s">
        <v>19646</v>
      </c>
      <c r="K2435" s="1" t="s">
        <v>19647</v>
      </c>
      <c r="L2435" s="1" t="s">
        <v>7970</v>
      </c>
      <c r="M2435" s="2">
        <v>45288.513842592591</v>
      </c>
      <c r="N2435" s="2">
        <v>45288.513842592591</v>
      </c>
      <c r="S2435" s="1">
        <v>113</v>
      </c>
      <c r="AG2435" s="1" t="s">
        <v>19648</v>
      </c>
    </row>
    <row r="2436" spans="1:40" x14ac:dyDescent="0.35">
      <c r="A2436" s="1" t="s">
        <v>19649</v>
      </c>
      <c r="B2436" s="1" t="s">
        <v>87</v>
      </c>
      <c r="C2436" s="1">
        <v>2005</v>
      </c>
      <c r="D2436" s="1" t="s">
        <v>19650</v>
      </c>
      <c r="E2436" s="1" t="s">
        <v>19651</v>
      </c>
      <c r="F2436" s="1" t="s">
        <v>1174</v>
      </c>
      <c r="H2436" s="1" t="s">
        <v>6406</v>
      </c>
      <c r="I2436" s="1" t="s">
        <v>19652</v>
      </c>
      <c r="K2436" s="1" t="s">
        <v>19653</v>
      </c>
      <c r="L2436" s="1" t="s">
        <v>1713</v>
      </c>
      <c r="M2436" s="2">
        <v>45288.500092592592</v>
      </c>
      <c r="N2436" s="2">
        <v>45288.500092592592</v>
      </c>
      <c r="P2436" s="1" t="s">
        <v>19654</v>
      </c>
      <c r="R2436" s="1">
        <v>1</v>
      </c>
      <c r="S2436" s="1">
        <v>63</v>
      </c>
      <c r="U2436" s="1" t="s">
        <v>1180</v>
      </c>
      <c r="AC2436" s="1" t="s">
        <v>96</v>
      </c>
      <c r="AJ2436" s="1" t="s">
        <v>19655</v>
      </c>
      <c r="AN2436" s="1" t="s">
        <v>19656</v>
      </c>
    </row>
    <row r="2437" spans="1:40" x14ac:dyDescent="0.35">
      <c r="A2437" s="1" t="s">
        <v>19657</v>
      </c>
      <c r="B2437" s="1" t="s">
        <v>87</v>
      </c>
      <c r="C2437" s="1">
        <v>2014</v>
      </c>
      <c r="D2437" s="1" t="s">
        <v>19658</v>
      </c>
      <c r="E2437" s="1" t="s">
        <v>19659</v>
      </c>
      <c r="F2437" s="1" t="s">
        <v>318</v>
      </c>
      <c r="H2437" s="1" t="s">
        <v>319</v>
      </c>
      <c r="I2437" s="1" t="s">
        <v>19660</v>
      </c>
      <c r="K2437" s="1" t="s">
        <v>19661</v>
      </c>
      <c r="L2437" s="3">
        <v>41671</v>
      </c>
      <c r="M2437" s="2">
        <v>45288.513819444444</v>
      </c>
      <c r="N2437" s="2">
        <v>45288.513819444444</v>
      </c>
      <c r="P2437" s="1" t="s">
        <v>19662</v>
      </c>
      <c r="R2437" s="1">
        <v>2</v>
      </c>
      <c r="S2437" s="1">
        <v>11</v>
      </c>
      <c r="AG2437" s="1" t="s">
        <v>19663</v>
      </c>
    </row>
    <row r="2438" spans="1:40" x14ac:dyDescent="0.35">
      <c r="A2438" s="1" t="s">
        <v>19664</v>
      </c>
      <c r="B2438" s="1" t="s">
        <v>87</v>
      </c>
      <c r="C2438" s="1">
        <v>2011</v>
      </c>
      <c r="D2438" s="1" t="s">
        <v>19665</v>
      </c>
      <c r="E2438" s="1" t="s">
        <v>19666</v>
      </c>
      <c r="F2438" s="1" t="s">
        <v>328</v>
      </c>
      <c r="H2438" s="1" t="s">
        <v>385</v>
      </c>
      <c r="I2438" s="1" t="s">
        <v>19667</v>
      </c>
      <c r="K2438" s="1" t="s">
        <v>19668</v>
      </c>
      <c r="L2438" s="1" t="s">
        <v>9487</v>
      </c>
      <c r="M2438" s="2">
        <v>45288.500092592592</v>
      </c>
      <c r="N2438" s="2">
        <v>45288.676168981481</v>
      </c>
      <c r="P2438" s="1" t="s">
        <v>19669</v>
      </c>
      <c r="R2438" s="1">
        <v>10</v>
      </c>
      <c r="S2438" s="1">
        <v>74</v>
      </c>
      <c r="U2438" s="1" t="s">
        <v>334</v>
      </c>
      <c r="AC2438" s="1" t="s">
        <v>96</v>
      </c>
      <c r="AJ2438" s="1" t="s">
        <v>19670</v>
      </c>
      <c r="AN2438" s="1" t="s">
        <v>19671</v>
      </c>
    </row>
    <row r="2439" spans="1:40" x14ac:dyDescent="0.35">
      <c r="A2439" s="1" t="s">
        <v>19672</v>
      </c>
      <c r="B2439" s="1" t="s">
        <v>87</v>
      </c>
      <c r="C2439" s="1">
        <v>2023</v>
      </c>
      <c r="D2439" s="1" t="s">
        <v>19673</v>
      </c>
      <c r="E2439" s="1" t="s">
        <v>19674</v>
      </c>
      <c r="F2439" s="1" t="s">
        <v>373</v>
      </c>
      <c r="H2439" s="1" t="s">
        <v>374</v>
      </c>
      <c r="I2439" s="1" t="s">
        <v>19675</v>
      </c>
      <c r="K2439" s="1" t="s">
        <v>19676</v>
      </c>
      <c r="L2439" s="1" t="s">
        <v>4937</v>
      </c>
      <c r="M2439" s="2">
        <v>45288.500092592592</v>
      </c>
      <c r="N2439" s="2">
        <v>45288.697199074071</v>
      </c>
      <c r="P2439" s="1" t="s">
        <v>19677</v>
      </c>
      <c r="R2439" s="1">
        <v>7</v>
      </c>
      <c r="S2439" s="1">
        <v>20</v>
      </c>
      <c r="U2439" s="1" t="s">
        <v>379</v>
      </c>
      <c r="AC2439" s="1" t="s">
        <v>96</v>
      </c>
      <c r="AJ2439" s="1" t="s">
        <v>19678</v>
      </c>
      <c r="AN2439" s="1" t="s">
        <v>19679</v>
      </c>
    </row>
    <row r="2440" spans="1:40" x14ac:dyDescent="0.35">
      <c r="A2440" s="1" t="s">
        <v>19680</v>
      </c>
      <c r="B2440" s="1" t="s">
        <v>87</v>
      </c>
      <c r="C2440" s="1">
        <v>2010</v>
      </c>
      <c r="D2440" s="1" t="s">
        <v>19681</v>
      </c>
      <c r="E2440" s="1" t="s">
        <v>19682</v>
      </c>
      <c r="F2440" s="1" t="s">
        <v>328</v>
      </c>
      <c r="H2440" s="1" t="s">
        <v>329</v>
      </c>
      <c r="I2440" s="1" t="s">
        <v>19683</v>
      </c>
      <c r="K2440" s="1" t="s">
        <v>19684</v>
      </c>
      <c r="L2440" s="1" t="s">
        <v>4083</v>
      </c>
      <c r="M2440" s="2">
        <v>45288.500092592592</v>
      </c>
      <c r="N2440" s="2">
        <v>45288.741365740738</v>
      </c>
      <c r="P2440" s="1" t="s">
        <v>19685</v>
      </c>
      <c r="R2440" s="1">
        <v>7</v>
      </c>
      <c r="S2440" s="1">
        <v>73</v>
      </c>
      <c r="U2440" s="1" t="s">
        <v>334</v>
      </c>
      <c r="AC2440" s="1" t="s">
        <v>96</v>
      </c>
      <c r="AJ2440" s="1" t="s">
        <v>19686</v>
      </c>
      <c r="AN2440" s="1" t="s">
        <v>19687</v>
      </c>
    </row>
    <row r="2441" spans="1:40" x14ac:dyDescent="0.35">
      <c r="A2441" s="1" t="s">
        <v>19688</v>
      </c>
      <c r="B2441" s="1" t="s">
        <v>87</v>
      </c>
      <c r="C2441" s="1">
        <v>2003</v>
      </c>
      <c r="D2441" s="1" t="s">
        <v>19689</v>
      </c>
      <c r="E2441" s="1" t="s">
        <v>19690</v>
      </c>
      <c r="F2441" s="1" t="s">
        <v>19691</v>
      </c>
      <c r="J2441" s="1" t="s">
        <v>19692</v>
      </c>
      <c r="L2441" s="1">
        <v>2003</v>
      </c>
      <c r="M2441" s="2">
        <v>45288.507060185184</v>
      </c>
      <c r="N2441" s="2">
        <v>45288.507060185184</v>
      </c>
      <c r="P2441" s="1" t="s">
        <v>6499</v>
      </c>
      <c r="R2441" s="1">
        <v>2</v>
      </c>
      <c r="S2441" s="1">
        <v>56</v>
      </c>
      <c r="AF2441" s="1" t="s">
        <v>408</v>
      </c>
    </row>
    <row r="2442" spans="1:40" x14ac:dyDescent="0.35">
      <c r="A2442" s="1" t="s">
        <v>19693</v>
      </c>
      <c r="B2442" s="1" t="s">
        <v>87</v>
      </c>
      <c r="C2442" s="1">
        <v>1999</v>
      </c>
      <c r="D2442" s="1" t="s">
        <v>19694</v>
      </c>
      <c r="E2442" s="1" t="s">
        <v>19695</v>
      </c>
      <c r="F2442" s="1" t="s">
        <v>3328</v>
      </c>
      <c r="J2442" s="1" t="s">
        <v>19696</v>
      </c>
      <c r="L2442" s="1">
        <v>1999</v>
      </c>
      <c r="M2442" s="2">
        <v>45288.507256944446</v>
      </c>
      <c r="N2442" s="2">
        <v>45288.507256944446</v>
      </c>
      <c r="P2442" s="1" t="s">
        <v>19697</v>
      </c>
      <c r="R2442" s="1">
        <v>2</v>
      </c>
      <c r="S2442" s="1">
        <v>2</v>
      </c>
      <c r="AF2442" s="1" t="s">
        <v>408</v>
      </c>
    </row>
    <row r="2443" spans="1:40" x14ac:dyDescent="0.35">
      <c r="A2443" s="1" t="s">
        <v>19698</v>
      </c>
      <c r="B2443" s="1" t="s">
        <v>87</v>
      </c>
      <c r="C2443" s="1">
        <v>2018</v>
      </c>
      <c r="D2443" s="1" t="s">
        <v>19699</v>
      </c>
      <c r="E2443" s="1" t="s">
        <v>19700</v>
      </c>
      <c r="F2443" s="1" t="s">
        <v>12754</v>
      </c>
      <c r="H2443" s="1" t="s">
        <v>13623</v>
      </c>
      <c r="I2443" s="1" t="s">
        <v>19701</v>
      </c>
      <c r="K2443" s="1" t="s">
        <v>19702</v>
      </c>
      <c r="L2443" s="1" t="s">
        <v>684</v>
      </c>
      <c r="M2443" s="2">
        <v>45288.500092592592</v>
      </c>
      <c r="N2443" s="2">
        <v>45288.711087962962</v>
      </c>
      <c r="P2443" s="1" t="s">
        <v>19703</v>
      </c>
      <c r="S2443" s="1">
        <v>118</v>
      </c>
      <c r="U2443" s="1" t="s">
        <v>12758</v>
      </c>
      <c r="AC2443" s="1" t="s">
        <v>96</v>
      </c>
      <c r="AD2443" s="1" t="s">
        <v>19181</v>
      </c>
      <c r="AJ2443" s="1" t="s">
        <v>19704</v>
      </c>
      <c r="AN2443" s="1" t="s">
        <v>19705</v>
      </c>
    </row>
    <row r="2444" spans="1:40" x14ac:dyDescent="0.35">
      <c r="A2444" s="1" t="s">
        <v>19706</v>
      </c>
      <c r="B2444" s="1" t="s">
        <v>87</v>
      </c>
      <c r="C2444" s="1">
        <v>2006</v>
      </c>
      <c r="D2444" s="1" t="s">
        <v>19707</v>
      </c>
      <c r="E2444" s="1" t="s">
        <v>19708</v>
      </c>
      <c r="F2444" s="1" t="s">
        <v>507</v>
      </c>
      <c r="H2444" s="1" t="s">
        <v>591</v>
      </c>
      <c r="I2444" s="1" t="s">
        <v>19709</v>
      </c>
      <c r="K2444" s="1" t="s">
        <v>19710</v>
      </c>
      <c r="L2444" s="1" t="s">
        <v>9938</v>
      </c>
      <c r="M2444" s="2">
        <v>45288.500092592592</v>
      </c>
      <c r="N2444" s="2">
        <v>45288.500092592592</v>
      </c>
      <c r="P2444" s="1" t="s">
        <v>19711</v>
      </c>
      <c r="R2444" s="1">
        <v>4</v>
      </c>
      <c r="S2444" s="1">
        <v>85</v>
      </c>
      <c r="U2444" s="1" t="s">
        <v>512</v>
      </c>
      <c r="AC2444" s="1" t="s">
        <v>96</v>
      </c>
      <c r="AJ2444" s="1" t="s">
        <v>19712</v>
      </c>
      <c r="AN2444" s="1" t="s">
        <v>19713</v>
      </c>
    </row>
    <row r="2445" spans="1:40" x14ac:dyDescent="0.35">
      <c r="A2445" s="1" t="s">
        <v>19714</v>
      </c>
      <c r="B2445" s="1" t="s">
        <v>87</v>
      </c>
      <c r="C2445" s="1">
        <v>1997</v>
      </c>
      <c r="D2445" s="1" t="s">
        <v>19715</v>
      </c>
      <c r="E2445" s="1" t="s">
        <v>19716</v>
      </c>
      <c r="F2445" s="1" t="s">
        <v>19717</v>
      </c>
      <c r="H2445" s="1" t="s">
        <v>19718</v>
      </c>
      <c r="L2445" s="1" t="s">
        <v>344</v>
      </c>
      <c r="M2445" s="2">
        <v>45288.500092592592</v>
      </c>
      <c r="N2445" s="2">
        <v>45288.500092592592</v>
      </c>
      <c r="P2445" s="1" t="s">
        <v>19719</v>
      </c>
      <c r="R2445" s="1">
        <v>6</v>
      </c>
      <c r="S2445" s="1">
        <v>55</v>
      </c>
      <c r="U2445" s="1" t="s">
        <v>19720</v>
      </c>
      <c r="AC2445" s="1" t="s">
        <v>10938</v>
      </c>
      <c r="AJ2445" s="1" t="s">
        <v>19721</v>
      </c>
      <c r="AN2445" s="1" t="s">
        <v>19722</v>
      </c>
    </row>
    <row r="2446" spans="1:40" x14ac:dyDescent="0.35">
      <c r="A2446" s="1" t="s">
        <v>19723</v>
      </c>
      <c r="B2446" s="1" t="s">
        <v>87</v>
      </c>
      <c r="C2446" s="1">
        <v>2003</v>
      </c>
      <c r="D2446" s="1" t="s">
        <v>19724</v>
      </c>
      <c r="E2446" s="1" t="s">
        <v>19725</v>
      </c>
      <c r="F2446" s="1" t="s">
        <v>507</v>
      </c>
      <c r="H2446" s="1" t="s">
        <v>591</v>
      </c>
      <c r="I2446" s="1" t="s">
        <v>19726</v>
      </c>
      <c r="K2446" s="1" t="s">
        <v>19727</v>
      </c>
      <c r="L2446" s="1" t="s">
        <v>17497</v>
      </c>
      <c r="M2446" s="2">
        <v>45288.500092592592</v>
      </c>
      <c r="N2446" s="2">
        <v>45288.71980324074</v>
      </c>
      <c r="P2446" s="1" t="s">
        <v>10003</v>
      </c>
      <c r="R2446" s="1">
        <v>1</v>
      </c>
      <c r="S2446" s="1">
        <v>82</v>
      </c>
      <c r="U2446" s="1" t="s">
        <v>512</v>
      </c>
      <c r="AC2446" s="1" t="s">
        <v>96</v>
      </c>
      <c r="AJ2446" s="1" t="s">
        <v>19728</v>
      </c>
      <c r="AN2446" s="1" t="s">
        <v>19729</v>
      </c>
    </row>
    <row r="2447" spans="1:40" x14ac:dyDescent="0.35">
      <c r="A2447" s="1" t="s">
        <v>19730</v>
      </c>
      <c r="B2447" s="1" t="s">
        <v>87</v>
      </c>
      <c r="C2447" s="1">
        <v>1987</v>
      </c>
      <c r="D2447" s="1" t="s">
        <v>19731</v>
      </c>
      <c r="E2447" s="1" t="s">
        <v>19732</v>
      </c>
      <c r="F2447" s="1" t="s">
        <v>1055</v>
      </c>
      <c r="H2447" s="1" t="s">
        <v>1056</v>
      </c>
      <c r="I2447" s="1" t="s">
        <v>19733</v>
      </c>
      <c r="K2447" s="1" t="s">
        <v>19734</v>
      </c>
      <c r="L2447" s="1" t="s">
        <v>19735</v>
      </c>
      <c r="M2447" s="2">
        <v>45288.500092592592</v>
      </c>
      <c r="N2447" s="2">
        <v>45288.633738425924</v>
      </c>
      <c r="P2447" s="5">
        <v>41334</v>
      </c>
      <c r="R2447" s="1">
        <v>1</v>
      </c>
      <c r="S2447" s="1">
        <v>28</v>
      </c>
      <c r="U2447" s="1" t="s">
        <v>1061</v>
      </c>
      <c r="AC2447" s="1" t="s">
        <v>96</v>
      </c>
      <c r="AJ2447" s="1" t="s">
        <v>19736</v>
      </c>
      <c r="AN2447" s="1" t="s">
        <v>19737</v>
      </c>
    </row>
    <row r="2448" spans="1:40" x14ac:dyDescent="0.35">
      <c r="A2448" s="1" t="s">
        <v>19738</v>
      </c>
      <c r="B2448" s="1" t="s">
        <v>87</v>
      </c>
      <c r="C2448" s="1">
        <v>2006</v>
      </c>
      <c r="D2448" s="1" t="s">
        <v>19739</v>
      </c>
      <c r="E2448" s="1" t="s">
        <v>19740</v>
      </c>
      <c r="F2448" s="1" t="s">
        <v>1433</v>
      </c>
      <c r="H2448" s="1" t="s">
        <v>2555</v>
      </c>
      <c r="I2448" s="1" t="s">
        <v>19741</v>
      </c>
      <c r="K2448" s="1" t="s">
        <v>19742</v>
      </c>
      <c r="L2448" s="1" t="s">
        <v>4794</v>
      </c>
      <c r="M2448" s="2">
        <v>45288.500092592592</v>
      </c>
      <c r="N2448" s="2">
        <v>45288.695300925923</v>
      </c>
      <c r="P2448" s="1" t="s">
        <v>19743</v>
      </c>
      <c r="R2448" s="1">
        <v>2</v>
      </c>
      <c r="S2448" s="1">
        <v>12</v>
      </c>
      <c r="U2448" s="1" t="s">
        <v>1439</v>
      </c>
      <c r="AC2448" s="1" t="s">
        <v>96</v>
      </c>
      <c r="AJ2448" s="1" t="s">
        <v>19744</v>
      </c>
      <c r="AN2448" s="1" t="s">
        <v>19745</v>
      </c>
    </row>
    <row r="2449" spans="1:72" x14ac:dyDescent="0.35">
      <c r="A2449" s="1" t="s">
        <v>19746</v>
      </c>
      <c r="B2449" s="1" t="s">
        <v>87</v>
      </c>
      <c r="C2449" s="1">
        <v>2001</v>
      </c>
      <c r="D2449" s="1" t="s">
        <v>19747</v>
      </c>
      <c r="E2449" s="1" t="s">
        <v>19748</v>
      </c>
      <c r="F2449" s="1" t="s">
        <v>12988</v>
      </c>
      <c r="H2449" s="1" t="s">
        <v>2786</v>
      </c>
      <c r="I2449" s="1" t="s">
        <v>19749</v>
      </c>
      <c r="K2449" s="1" t="s">
        <v>19750</v>
      </c>
      <c r="L2449" s="1" t="s">
        <v>5393</v>
      </c>
      <c r="M2449" s="2">
        <v>45288.512824074074</v>
      </c>
      <c r="N2449" s="2">
        <v>45288.512824074074</v>
      </c>
      <c r="P2449" s="1" t="s">
        <v>19751</v>
      </c>
      <c r="R2449" s="1">
        <v>2</v>
      </c>
      <c r="S2449" s="1">
        <v>48</v>
      </c>
      <c r="AG2449" s="1" t="s">
        <v>19752</v>
      </c>
    </row>
    <row r="2450" spans="1:72" x14ac:dyDescent="0.35">
      <c r="A2450" s="1" t="s">
        <v>19753</v>
      </c>
      <c r="B2450" s="1" t="s">
        <v>87</v>
      </c>
      <c r="C2450" s="1">
        <v>2020</v>
      </c>
      <c r="D2450" s="1" t="s">
        <v>19754</v>
      </c>
      <c r="E2450" s="1" t="s">
        <v>19755</v>
      </c>
      <c r="F2450" s="1" t="s">
        <v>2914</v>
      </c>
      <c r="H2450" s="1" t="s">
        <v>2915</v>
      </c>
      <c r="I2450" s="1" t="s">
        <v>19756</v>
      </c>
      <c r="K2450" s="1" t="s">
        <v>19757</v>
      </c>
      <c r="L2450" s="1" t="s">
        <v>1189</v>
      </c>
      <c r="M2450" s="2">
        <v>45288.513611111113</v>
      </c>
      <c r="N2450" s="2">
        <v>45288.513611111113</v>
      </c>
      <c r="R2450" s="1">
        <v>2</v>
      </c>
      <c r="S2450" s="1">
        <v>8</v>
      </c>
      <c r="AG2450" s="1" t="s">
        <v>19758</v>
      </c>
    </row>
    <row r="2451" spans="1:72" x14ac:dyDescent="0.35">
      <c r="A2451" s="1" t="s">
        <v>19759</v>
      </c>
      <c r="B2451" s="1" t="s">
        <v>87</v>
      </c>
      <c r="C2451" s="1">
        <v>2014</v>
      </c>
      <c r="D2451" s="1" t="s">
        <v>19760</v>
      </c>
      <c r="E2451" s="1" t="s">
        <v>19761</v>
      </c>
      <c r="F2451" s="1" t="s">
        <v>8863</v>
      </c>
      <c r="H2451" s="1" t="s">
        <v>6840</v>
      </c>
      <c r="K2451" s="1" t="s">
        <v>19762</v>
      </c>
      <c r="L2451" s="1" t="s">
        <v>19763</v>
      </c>
      <c r="M2451" s="2">
        <v>45288.500092592592</v>
      </c>
      <c r="N2451" s="2">
        <v>45288.500092592592</v>
      </c>
      <c r="P2451" s="1" t="s">
        <v>7674</v>
      </c>
      <c r="R2451" s="4">
        <v>45145</v>
      </c>
      <c r="S2451" s="1">
        <v>127</v>
      </c>
      <c r="U2451" s="1" t="s">
        <v>8866</v>
      </c>
      <c r="AC2451" s="1" t="s">
        <v>96</v>
      </c>
      <c r="AJ2451" s="1" t="s">
        <v>19764</v>
      </c>
      <c r="AN2451" s="1" t="s">
        <v>19765</v>
      </c>
    </row>
    <row r="2452" spans="1:72" x14ac:dyDescent="0.35">
      <c r="A2452" s="1" t="s">
        <v>19766</v>
      </c>
      <c r="B2452" s="1" t="s">
        <v>87</v>
      </c>
      <c r="C2452" s="1">
        <v>2016</v>
      </c>
      <c r="D2452" s="1" t="s">
        <v>19767</v>
      </c>
      <c r="E2452" s="1" t="s">
        <v>19768</v>
      </c>
      <c r="F2452" s="1" t="s">
        <v>1247</v>
      </c>
      <c r="H2452" s="1" t="s">
        <v>1248</v>
      </c>
      <c r="I2452" s="1" t="s">
        <v>19769</v>
      </c>
      <c r="K2452" s="1" t="s">
        <v>19770</v>
      </c>
      <c r="L2452" s="1" t="s">
        <v>3981</v>
      </c>
      <c r="M2452" s="2">
        <v>45288.511886574073</v>
      </c>
      <c r="N2452" s="2">
        <v>45288.511886574073</v>
      </c>
      <c r="P2452" s="1" t="s">
        <v>19771</v>
      </c>
      <c r="S2452" s="4">
        <v>44987</v>
      </c>
      <c r="AG2452" s="1" t="s">
        <v>19772</v>
      </c>
    </row>
    <row r="2453" spans="1:72" x14ac:dyDescent="0.35">
      <c r="A2453" s="1" t="s">
        <v>19773</v>
      </c>
      <c r="B2453" s="1" t="s">
        <v>87</v>
      </c>
      <c r="C2453" s="1">
        <v>2001</v>
      </c>
      <c r="D2453" s="1" t="s">
        <v>19774</v>
      </c>
      <c r="E2453" s="1" t="s">
        <v>19775</v>
      </c>
      <c r="F2453" s="1" t="s">
        <v>8170</v>
      </c>
      <c r="H2453" s="1" t="s">
        <v>8171</v>
      </c>
      <c r="I2453" s="1" t="s">
        <v>19776</v>
      </c>
      <c r="K2453" s="1" t="s">
        <v>19777</v>
      </c>
      <c r="L2453" s="1" t="s">
        <v>12825</v>
      </c>
      <c r="M2453" s="2">
        <v>45288.513148148151</v>
      </c>
      <c r="N2453" s="2">
        <v>45288.513148148151</v>
      </c>
      <c r="P2453" s="1" t="s">
        <v>19778</v>
      </c>
      <c r="R2453" s="1">
        <v>1</v>
      </c>
      <c r="S2453" s="1">
        <v>7</v>
      </c>
      <c r="AG2453" s="1" t="s">
        <v>19779</v>
      </c>
    </row>
    <row r="2454" spans="1:72" x14ac:dyDescent="0.35">
      <c r="A2454" s="1" t="s">
        <v>19780</v>
      </c>
      <c r="B2454" s="1" t="s">
        <v>742</v>
      </c>
      <c r="C2454" s="1">
        <v>1997</v>
      </c>
      <c r="D2454" s="1" t="s">
        <v>19781</v>
      </c>
      <c r="E2454" s="1" t="s">
        <v>19782</v>
      </c>
      <c r="L2454" s="1">
        <v>1997</v>
      </c>
      <c r="M2454" s="2">
        <v>45288.513865740744</v>
      </c>
      <c r="N2454" s="2">
        <v>45288.513865740744</v>
      </c>
      <c r="P2454" s="1" t="s">
        <v>19783</v>
      </c>
      <c r="AG2454" s="1" t="s">
        <v>19784</v>
      </c>
      <c r="AP2454" s="1" t="s">
        <v>19785</v>
      </c>
      <c r="BT2454" s="1" t="s">
        <v>19786</v>
      </c>
    </row>
    <row r="2455" spans="1:72" x14ac:dyDescent="0.35">
      <c r="A2455" s="1" t="s">
        <v>19787</v>
      </c>
      <c r="B2455" s="1" t="s">
        <v>87</v>
      </c>
      <c r="C2455" s="1">
        <v>2018</v>
      </c>
      <c r="D2455" s="1" t="s">
        <v>19788</v>
      </c>
      <c r="E2455" s="1" t="s">
        <v>19789</v>
      </c>
      <c r="F2455" s="1" t="s">
        <v>19790</v>
      </c>
      <c r="I2455" s="1" t="s">
        <v>19791</v>
      </c>
      <c r="J2455" s="1" t="s">
        <v>19792</v>
      </c>
      <c r="L2455" s="1">
        <v>2018</v>
      </c>
      <c r="M2455" s="2">
        <v>45288.505462962959</v>
      </c>
      <c r="N2455" s="2">
        <v>45288.505462962959</v>
      </c>
      <c r="R2455" s="1">
        <v>11</v>
      </c>
      <c r="S2455" s="1">
        <v>56</v>
      </c>
      <c r="AF2455" s="1" t="s">
        <v>408</v>
      </c>
    </row>
    <row r="2456" spans="1:72" x14ac:dyDescent="0.35">
      <c r="A2456" s="1" t="s">
        <v>19793</v>
      </c>
      <c r="B2456" s="1" t="s">
        <v>87</v>
      </c>
      <c r="C2456" s="1">
        <v>2022</v>
      </c>
      <c r="D2456" s="1" t="s">
        <v>19794</v>
      </c>
      <c r="E2456" s="1" t="s">
        <v>4752</v>
      </c>
      <c r="F2456" s="1" t="s">
        <v>4753</v>
      </c>
      <c r="H2456" s="1" t="s">
        <v>19795</v>
      </c>
      <c r="I2456" s="1" t="s">
        <v>19796</v>
      </c>
      <c r="J2456" s="1" t="s">
        <v>19797</v>
      </c>
      <c r="K2456" s="1" t="s">
        <v>19798</v>
      </c>
      <c r="L2456" s="1">
        <v>2022</v>
      </c>
      <c r="M2456" s="2">
        <v>45288.517048611109</v>
      </c>
      <c r="N2456" s="2">
        <v>45288.517048611109</v>
      </c>
      <c r="P2456" s="1" t="s">
        <v>4756</v>
      </c>
      <c r="R2456" s="1">
        <v>2</v>
      </c>
      <c r="S2456" s="1">
        <v>6</v>
      </c>
      <c r="U2456" s="1" t="s">
        <v>19799</v>
      </c>
      <c r="AC2456" s="1" t="s">
        <v>299</v>
      </c>
      <c r="AF2456" s="1" t="s">
        <v>300</v>
      </c>
      <c r="AG2456" s="1">
        <v>2016771818</v>
      </c>
      <c r="AJ2456" s="1" t="s">
        <v>19800</v>
      </c>
      <c r="AN2456" s="1" t="s">
        <v>19801</v>
      </c>
    </row>
    <row r="2457" spans="1:72" x14ac:dyDescent="0.35">
      <c r="A2457" s="1" t="s">
        <v>19802</v>
      </c>
      <c r="B2457" s="1" t="s">
        <v>87</v>
      </c>
      <c r="C2457" s="1">
        <v>2013</v>
      </c>
      <c r="D2457" s="1" t="s">
        <v>19803</v>
      </c>
      <c r="E2457" s="1" t="s">
        <v>19804</v>
      </c>
      <c r="F2457" s="1" t="s">
        <v>4264</v>
      </c>
      <c r="H2457" s="1" t="s">
        <v>4265</v>
      </c>
      <c r="I2457" s="1" t="s">
        <v>19805</v>
      </c>
      <c r="K2457" s="1" t="s">
        <v>19806</v>
      </c>
      <c r="L2457" s="1" t="s">
        <v>6508</v>
      </c>
      <c r="M2457" s="2">
        <v>45288.500092592592</v>
      </c>
      <c r="N2457" s="2">
        <v>45288.646898148145</v>
      </c>
      <c r="P2457" s="1" t="s">
        <v>19807</v>
      </c>
      <c r="R2457" s="1">
        <v>11</v>
      </c>
      <c r="S2457" s="1">
        <v>57</v>
      </c>
      <c r="U2457" s="1" t="s">
        <v>4269</v>
      </c>
      <c r="AC2457" s="1" t="s">
        <v>96</v>
      </c>
      <c r="AJ2457" s="1" t="s">
        <v>19808</v>
      </c>
      <c r="AN2457" s="1" t="s">
        <v>19809</v>
      </c>
    </row>
    <row r="2458" spans="1:72" x14ac:dyDescent="0.35">
      <c r="A2458" s="1" t="s">
        <v>19810</v>
      </c>
      <c r="B2458" s="1" t="s">
        <v>87</v>
      </c>
      <c r="C2458" s="1">
        <v>2010</v>
      </c>
      <c r="D2458" s="1" t="s">
        <v>19811</v>
      </c>
      <c r="E2458" s="1" t="s">
        <v>19812</v>
      </c>
      <c r="F2458" s="1" t="s">
        <v>765</v>
      </c>
      <c r="H2458" s="1" t="s">
        <v>766</v>
      </c>
      <c r="I2458" s="1" t="s">
        <v>19813</v>
      </c>
      <c r="K2458" s="1" t="s">
        <v>19814</v>
      </c>
      <c r="L2458" s="1" t="s">
        <v>3379</v>
      </c>
      <c r="M2458" s="2">
        <v>45288.500092592592</v>
      </c>
      <c r="N2458" s="2">
        <v>45288.646909722222</v>
      </c>
      <c r="P2458" s="1" t="s">
        <v>19815</v>
      </c>
      <c r="R2458" s="1">
        <v>4</v>
      </c>
      <c r="S2458" s="1">
        <v>109</v>
      </c>
      <c r="U2458" s="1" t="s">
        <v>771</v>
      </c>
      <c r="AC2458" s="1" t="s">
        <v>96</v>
      </c>
      <c r="AD2458" s="1" t="s">
        <v>14230</v>
      </c>
      <c r="AJ2458" s="1" t="s">
        <v>19816</v>
      </c>
      <c r="AN2458" s="1" t="s">
        <v>19817</v>
      </c>
    </row>
    <row r="2459" spans="1:72" x14ac:dyDescent="0.35">
      <c r="A2459" s="1" t="s">
        <v>19818</v>
      </c>
      <c r="B2459" s="1" t="s">
        <v>87</v>
      </c>
      <c r="C2459" s="1">
        <v>2018</v>
      </c>
      <c r="D2459" s="1" t="s">
        <v>19819</v>
      </c>
      <c r="E2459" s="1" t="s">
        <v>19820</v>
      </c>
      <c r="F2459" s="1" t="s">
        <v>90</v>
      </c>
      <c r="H2459" s="1" t="s">
        <v>91</v>
      </c>
      <c r="I2459" s="1" t="s">
        <v>19821</v>
      </c>
      <c r="K2459" s="1" t="s">
        <v>19822</v>
      </c>
      <c r="L2459" s="1">
        <v>2018</v>
      </c>
      <c r="M2459" s="2">
        <v>45288.500092592592</v>
      </c>
      <c r="N2459" s="2">
        <v>45288.719733796293</v>
      </c>
      <c r="P2459" s="1" t="s">
        <v>19823</v>
      </c>
      <c r="R2459" s="1">
        <v>2</v>
      </c>
      <c r="S2459" s="1">
        <v>13</v>
      </c>
      <c r="U2459" s="1" t="s">
        <v>95</v>
      </c>
      <c r="AC2459" s="1" t="s">
        <v>96</v>
      </c>
      <c r="AJ2459" s="1" t="s">
        <v>19824</v>
      </c>
      <c r="AN2459" s="1" t="s">
        <v>19825</v>
      </c>
    </row>
    <row r="2460" spans="1:72" x14ac:dyDescent="0.35">
      <c r="A2460" s="1" t="s">
        <v>19826</v>
      </c>
      <c r="B2460" s="1" t="s">
        <v>87</v>
      </c>
      <c r="C2460" s="1">
        <v>2007</v>
      </c>
      <c r="D2460" s="1" t="s">
        <v>19827</v>
      </c>
      <c r="E2460" s="1" t="s">
        <v>19828</v>
      </c>
      <c r="F2460" s="1" t="s">
        <v>328</v>
      </c>
      <c r="H2460" s="1" t="s">
        <v>329</v>
      </c>
      <c r="I2460" s="1" t="s">
        <v>19829</v>
      </c>
      <c r="K2460" s="1" t="s">
        <v>19830</v>
      </c>
      <c r="L2460" s="1" t="s">
        <v>897</v>
      </c>
      <c r="M2460" s="2">
        <v>45288.500092592592</v>
      </c>
      <c r="N2460" s="2">
        <v>45288.731388888889</v>
      </c>
      <c r="P2460" s="1" t="s">
        <v>19831</v>
      </c>
      <c r="R2460" s="1">
        <v>8</v>
      </c>
      <c r="S2460" s="1">
        <v>70</v>
      </c>
      <c r="U2460" s="1" t="s">
        <v>334</v>
      </c>
      <c r="AC2460" s="1" t="s">
        <v>96</v>
      </c>
      <c r="AJ2460" s="1" t="s">
        <v>19832</v>
      </c>
      <c r="AN2460" s="1" t="s">
        <v>19833</v>
      </c>
    </row>
    <row r="2461" spans="1:72" x14ac:dyDescent="0.35">
      <c r="A2461" s="1" t="s">
        <v>19834</v>
      </c>
      <c r="B2461" s="1" t="s">
        <v>87</v>
      </c>
      <c r="C2461" s="1">
        <v>2018</v>
      </c>
      <c r="D2461" s="1" t="s">
        <v>19835</v>
      </c>
      <c r="E2461" s="1" t="s">
        <v>19836</v>
      </c>
      <c r="F2461" s="1" t="s">
        <v>873</v>
      </c>
      <c r="H2461" s="1" t="s">
        <v>874</v>
      </c>
      <c r="I2461" s="1" t="s">
        <v>19837</v>
      </c>
      <c r="K2461" s="1" t="s">
        <v>19838</v>
      </c>
      <c r="L2461" s="1" t="s">
        <v>1588</v>
      </c>
      <c r="M2461" s="2">
        <v>45288.51457175926</v>
      </c>
      <c r="N2461" s="2">
        <v>45288.51457175926</v>
      </c>
      <c r="P2461" s="1" t="s">
        <v>19839</v>
      </c>
      <c r="S2461" s="1">
        <v>90</v>
      </c>
      <c r="AG2461" s="1" t="s">
        <v>19840</v>
      </c>
    </row>
    <row r="2462" spans="1:72" x14ac:dyDescent="0.35">
      <c r="A2462" s="1" t="s">
        <v>19841</v>
      </c>
      <c r="B2462" s="1" t="s">
        <v>87</v>
      </c>
      <c r="C2462" s="1">
        <v>2010</v>
      </c>
      <c r="D2462" s="1" t="s">
        <v>19842</v>
      </c>
      <c r="E2462" s="1" t="s">
        <v>19843</v>
      </c>
      <c r="F2462" s="1" t="s">
        <v>19844</v>
      </c>
      <c r="H2462" s="1" t="s">
        <v>19845</v>
      </c>
      <c r="I2462" s="1" t="s">
        <v>19846</v>
      </c>
      <c r="K2462" s="1" t="s">
        <v>19847</v>
      </c>
      <c r="L2462" s="1" t="s">
        <v>2118</v>
      </c>
      <c r="M2462" s="2">
        <v>45288.500092592592</v>
      </c>
      <c r="N2462" s="2">
        <v>45288.661851851852</v>
      </c>
      <c r="P2462" s="1" t="s">
        <v>19848</v>
      </c>
      <c r="R2462" s="1">
        <v>4</v>
      </c>
      <c r="S2462" s="1">
        <v>20</v>
      </c>
      <c r="U2462" s="1" t="s">
        <v>19849</v>
      </c>
      <c r="AC2462" s="1" t="s">
        <v>96</v>
      </c>
      <c r="AJ2462" s="1" t="s">
        <v>19850</v>
      </c>
      <c r="AN2462" s="1" t="s">
        <v>19851</v>
      </c>
    </row>
    <row r="2463" spans="1:72" x14ac:dyDescent="0.35">
      <c r="A2463" s="1" t="s">
        <v>19852</v>
      </c>
      <c r="B2463" s="1" t="s">
        <v>87</v>
      </c>
      <c r="C2463" s="1">
        <v>2007</v>
      </c>
      <c r="D2463" s="1" t="s">
        <v>19853</v>
      </c>
      <c r="E2463" s="1" t="s">
        <v>19854</v>
      </c>
      <c r="F2463" s="1" t="s">
        <v>19855</v>
      </c>
      <c r="H2463" s="1" t="s">
        <v>19856</v>
      </c>
      <c r="K2463" s="1" t="s">
        <v>19857</v>
      </c>
      <c r="L2463" s="1">
        <v>2007</v>
      </c>
      <c r="M2463" s="2">
        <v>45288.513749999998</v>
      </c>
      <c r="N2463" s="2">
        <v>45288.513749999998</v>
      </c>
      <c r="P2463" s="1" t="s">
        <v>3821</v>
      </c>
      <c r="R2463" s="1">
        <v>1</v>
      </c>
      <c r="S2463" s="1">
        <v>54</v>
      </c>
      <c r="AG2463" s="1" t="s">
        <v>19858</v>
      </c>
    </row>
    <row r="2464" spans="1:72" x14ac:dyDescent="0.35">
      <c r="A2464" s="1" t="s">
        <v>19859</v>
      </c>
      <c r="B2464" s="1" t="s">
        <v>87</v>
      </c>
      <c r="C2464" s="1">
        <v>2007</v>
      </c>
      <c r="D2464" s="1" t="s">
        <v>19860</v>
      </c>
      <c r="E2464" s="1" t="s">
        <v>19861</v>
      </c>
      <c r="F2464" s="1" t="s">
        <v>328</v>
      </c>
      <c r="H2464" s="1" t="s">
        <v>329</v>
      </c>
      <c r="I2464" s="1" t="s">
        <v>19862</v>
      </c>
      <c r="K2464" s="1" t="s">
        <v>19863</v>
      </c>
      <c r="L2464" s="1" t="s">
        <v>11097</v>
      </c>
      <c r="M2464" s="2">
        <v>45288.500092592592</v>
      </c>
      <c r="N2464" s="2">
        <v>45288.649143518516</v>
      </c>
      <c r="P2464" s="1" t="s">
        <v>19864</v>
      </c>
      <c r="R2464" s="1">
        <v>3</v>
      </c>
      <c r="S2464" s="1">
        <v>70</v>
      </c>
      <c r="U2464" s="1" t="s">
        <v>334</v>
      </c>
      <c r="AC2464" s="1" t="s">
        <v>96</v>
      </c>
      <c r="AJ2464" s="1" t="s">
        <v>19865</v>
      </c>
      <c r="AN2464" s="1" t="s">
        <v>19866</v>
      </c>
    </row>
    <row r="2465" spans="1:40" x14ac:dyDescent="0.35">
      <c r="A2465" s="1" t="s">
        <v>19867</v>
      </c>
      <c r="B2465" s="1" t="s">
        <v>87</v>
      </c>
      <c r="C2465" s="1">
        <v>2000</v>
      </c>
      <c r="D2465" s="1" t="s">
        <v>19868</v>
      </c>
      <c r="E2465" s="1" t="s">
        <v>19869</v>
      </c>
      <c r="F2465" s="1" t="s">
        <v>1027</v>
      </c>
      <c r="I2465" s="1" t="s">
        <v>19870</v>
      </c>
      <c r="J2465" s="1" t="s">
        <v>19871</v>
      </c>
      <c r="L2465" s="1">
        <v>2000</v>
      </c>
      <c r="M2465" s="2">
        <v>45288.507164351853</v>
      </c>
      <c r="N2465" s="2">
        <v>45288.628599537034</v>
      </c>
      <c r="P2465" s="1" t="s">
        <v>19872</v>
      </c>
      <c r="R2465" s="1">
        <v>2</v>
      </c>
      <c r="S2465" s="1">
        <v>9</v>
      </c>
      <c r="AF2465" s="1" t="s">
        <v>408</v>
      </c>
    </row>
    <row r="2466" spans="1:40" x14ac:dyDescent="0.35">
      <c r="A2466" s="1" t="s">
        <v>19873</v>
      </c>
      <c r="B2466" s="1" t="s">
        <v>87</v>
      </c>
      <c r="C2466" s="1">
        <v>2009</v>
      </c>
      <c r="D2466" s="1" t="s">
        <v>19874</v>
      </c>
      <c r="E2466" s="1" t="s">
        <v>19875</v>
      </c>
      <c r="F2466" s="1" t="s">
        <v>2543</v>
      </c>
      <c r="H2466" s="1" t="s">
        <v>602</v>
      </c>
      <c r="I2466" s="1" t="s">
        <v>19876</v>
      </c>
      <c r="K2466" s="1" t="s">
        <v>19877</v>
      </c>
      <c r="L2466" s="3">
        <v>39814</v>
      </c>
      <c r="M2466" s="2">
        <v>45288.500092592592</v>
      </c>
      <c r="N2466" s="2">
        <v>45288.500092592592</v>
      </c>
      <c r="P2466" s="1" t="s">
        <v>19878</v>
      </c>
      <c r="R2466" s="1">
        <v>1</v>
      </c>
      <c r="S2466" s="1">
        <v>88</v>
      </c>
      <c r="U2466" s="1" t="s">
        <v>2548</v>
      </c>
      <c r="AC2466" s="1" t="s">
        <v>96</v>
      </c>
      <c r="AJ2466" s="1" t="s">
        <v>19879</v>
      </c>
      <c r="AN2466" s="1" t="s">
        <v>19880</v>
      </c>
    </row>
    <row r="2467" spans="1:40" x14ac:dyDescent="0.35">
      <c r="A2467" s="1" t="s">
        <v>19881</v>
      </c>
      <c r="B2467" s="1" t="s">
        <v>87</v>
      </c>
      <c r="C2467" s="1">
        <v>1995</v>
      </c>
      <c r="D2467" s="1" t="s">
        <v>19882</v>
      </c>
      <c r="E2467" s="1" t="s">
        <v>19883</v>
      </c>
      <c r="F2467" s="1" t="s">
        <v>19884</v>
      </c>
      <c r="H2467" s="1" t="s">
        <v>19885</v>
      </c>
      <c r="I2467" s="1" t="s">
        <v>19886</v>
      </c>
      <c r="K2467" s="1" t="s">
        <v>19887</v>
      </c>
      <c r="L2467" s="1">
        <v>1995</v>
      </c>
      <c r="M2467" s="2">
        <v>45288.519085648149</v>
      </c>
      <c r="N2467" s="2">
        <v>45288.519085648149</v>
      </c>
      <c r="P2467" s="1" t="s">
        <v>19888</v>
      </c>
      <c r="R2467" s="1">
        <v>3</v>
      </c>
      <c r="S2467" s="1">
        <v>30</v>
      </c>
      <c r="U2467" s="1" t="s">
        <v>19889</v>
      </c>
      <c r="AC2467" s="1" t="s">
        <v>299</v>
      </c>
      <c r="AF2467" s="1" t="s">
        <v>300</v>
      </c>
      <c r="AG2467" s="1">
        <v>25236777</v>
      </c>
      <c r="AJ2467" s="1" t="s">
        <v>5176</v>
      </c>
      <c r="AN2467" s="1" t="s">
        <v>19890</v>
      </c>
    </row>
    <row r="2468" spans="1:40" x14ac:dyDescent="0.35">
      <c r="A2468" s="1" t="s">
        <v>19891</v>
      </c>
      <c r="B2468" s="1" t="s">
        <v>87</v>
      </c>
      <c r="C2468" s="1">
        <v>1981</v>
      </c>
      <c r="D2468" s="1" t="s">
        <v>19892</v>
      </c>
      <c r="E2468" s="1" t="s">
        <v>19893</v>
      </c>
      <c r="F2468" s="1" t="s">
        <v>19894</v>
      </c>
      <c r="I2468" s="1" t="s">
        <v>19895</v>
      </c>
      <c r="J2468" s="1" t="s">
        <v>19896</v>
      </c>
      <c r="L2468" s="1">
        <v>1981</v>
      </c>
      <c r="M2468" s="2">
        <v>45288.50744212963</v>
      </c>
      <c r="N2468" s="2">
        <v>45288.50744212963</v>
      </c>
      <c r="P2468" s="1" t="s">
        <v>19897</v>
      </c>
      <c r="R2468" s="1">
        <v>6</v>
      </c>
      <c r="S2468" s="1">
        <v>74</v>
      </c>
      <c r="AF2468" s="1" t="s">
        <v>408</v>
      </c>
    </row>
    <row r="2469" spans="1:40" x14ac:dyDescent="0.35">
      <c r="A2469" s="1" t="s">
        <v>19898</v>
      </c>
      <c r="B2469" s="1" t="s">
        <v>87</v>
      </c>
      <c r="C2469" s="1">
        <v>2017</v>
      </c>
      <c r="D2469" s="1" t="s">
        <v>19899</v>
      </c>
      <c r="E2469" s="1" t="s">
        <v>19900</v>
      </c>
      <c r="F2469" s="1" t="s">
        <v>2337</v>
      </c>
      <c r="H2469" s="1" t="s">
        <v>2338</v>
      </c>
      <c r="I2469" s="1" t="s">
        <v>19901</v>
      </c>
      <c r="K2469" s="1" t="s">
        <v>19902</v>
      </c>
      <c r="L2469" s="1">
        <v>2017</v>
      </c>
      <c r="M2469" s="2">
        <v>45288.500092592592</v>
      </c>
      <c r="N2469" s="2">
        <v>45288.61451388889</v>
      </c>
      <c r="P2469" s="1">
        <v>599</v>
      </c>
      <c r="S2469" s="1">
        <v>8</v>
      </c>
      <c r="U2469" s="1" t="s">
        <v>2341</v>
      </c>
      <c r="AC2469" s="1" t="s">
        <v>96</v>
      </c>
      <c r="AJ2469" s="1" t="s">
        <v>19903</v>
      </c>
      <c r="AN2469" s="1" t="s">
        <v>19904</v>
      </c>
    </row>
    <row r="2470" spans="1:40" x14ac:dyDescent="0.35">
      <c r="A2470" s="1" t="s">
        <v>19905</v>
      </c>
      <c r="B2470" s="1" t="s">
        <v>87</v>
      </c>
      <c r="C2470" s="1">
        <v>2011</v>
      </c>
      <c r="D2470" s="1" t="s">
        <v>19906</v>
      </c>
      <c r="E2470" s="1" t="s">
        <v>19907</v>
      </c>
      <c r="F2470" s="1" t="s">
        <v>1027</v>
      </c>
      <c r="I2470" s="1" t="s">
        <v>19908</v>
      </c>
      <c r="J2470" s="1" t="s">
        <v>19909</v>
      </c>
      <c r="L2470" s="1">
        <v>2011</v>
      </c>
      <c r="M2470" s="2">
        <v>45288.506493055553</v>
      </c>
      <c r="N2470" s="2">
        <v>45288.694976851853</v>
      </c>
      <c r="P2470" s="1" t="s">
        <v>19910</v>
      </c>
      <c r="R2470" s="1">
        <v>4</v>
      </c>
      <c r="S2470" s="1">
        <v>20</v>
      </c>
      <c r="AF2470" s="1" t="s">
        <v>408</v>
      </c>
    </row>
    <row r="2471" spans="1:40" x14ac:dyDescent="0.35">
      <c r="A2471" s="1" t="s">
        <v>19911</v>
      </c>
      <c r="B2471" s="1" t="s">
        <v>87</v>
      </c>
      <c r="C2471" s="1">
        <v>2023</v>
      </c>
      <c r="D2471" s="1" t="s">
        <v>19912</v>
      </c>
      <c r="E2471" s="1" t="s">
        <v>19913</v>
      </c>
      <c r="F2471" s="1" t="s">
        <v>4585</v>
      </c>
      <c r="H2471" s="1" t="s">
        <v>4586</v>
      </c>
      <c r="I2471" s="1" t="s">
        <v>19914</v>
      </c>
      <c r="K2471" s="1" t="s">
        <v>19915</v>
      </c>
      <c r="L2471" s="3">
        <v>45236</v>
      </c>
      <c r="M2471" s="2">
        <v>45288.500092592592</v>
      </c>
      <c r="N2471" s="2">
        <v>45288.500092592592</v>
      </c>
      <c r="R2471" s="1">
        <v>21</v>
      </c>
      <c r="S2471" s="1">
        <v>24</v>
      </c>
      <c r="U2471" s="1" t="s">
        <v>4589</v>
      </c>
      <c r="AC2471" s="1" t="s">
        <v>96</v>
      </c>
      <c r="AJ2471" s="1" t="s">
        <v>19916</v>
      </c>
      <c r="AN2471" s="1" t="s">
        <v>19917</v>
      </c>
    </row>
    <row r="2472" spans="1:40" x14ac:dyDescent="0.35">
      <c r="A2472" s="1" t="s">
        <v>19918</v>
      </c>
      <c r="B2472" s="1" t="s">
        <v>87</v>
      </c>
      <c r="C2472" s="1">
        <v>2010</v>
      </c>
      <c r="D2472" s="1" t="s">
        <v>19919</v>
      </c>
      <c r="E2472" s="1" t="s">
        <v>19920</v>
      </c>
      <c r="F2472" s="1" t="s">
        <v>1027</v>
      </c>
      <c r="I2472" s="1" t="s">
        <v>19921</v>
      </c>
      <c r="J2472" s="1" t="s">
        <v>19922</v>
      </c>
      <c r="L2472" s="1">
        <v>2010</v>
      </c>
      <c r="M2472" s="2">
        <v>45288.506527777776</v>
      </c>
      <c r="N2472" s="2">
        <v>45288.675370370373</v>
      </c>
      <c r="P2472" s="1" t="s">
        <v>19923</v>
      </c>
      <c r="R2472" s="1">
        <v>4</v>
      </c>
      <c r="S2472" s="1">
        <v>19</v>
      </c>
      <c r="AF2472" s="1" t="s">
        <v>408</v>
      </c>
    </row>
    <row r="2473" spans="1:40" x14ac:dyDescent="0.35">
      <c r="A2473" s="1" t="s">
        <v>19924</v>
      </c>
      <c r="B2473" s="1" t="s">
        <v>87</v>
      </c>
      <c r="C2473" s="1">
        <v>2000</v>
      </c>
      <c r="D2473" s="1" t="s">
        <v>19925</v>
      </c>
      <c r="E2473" s="1" t="s">
        <v>19926</v>
      </c>
      <c r="F2473" s="1" t="s">
        <v>14712</v>
      </c>
      <c r="H2473" s="1" t="s">
        <v>2330</v>
      </c>
      <c r="I2473" s="1" t="s">
        <v>19927</v>
      </c>
      <c r="K2473" s="1" t="s">
        <v>19928</v>
      </c>
      <c r="L2473" s="1" t="s">
        <v>19929</v>
      </c>
      <c r="M2473" s="2">
        <v>45288.500092592592</v>
      </c>
      <c r="N2473" s="2">
        <v>45288.615844907406</v>
      </c>
      <c r="P2473" s="1" t="s">
        <v>19930</v>
      </c>
      <c r="R2473" s="1">
        <v>1</v>
      </c>
      <c r="S2473" s="1">
        <v>19</v>
      </c>
      <c r="U2473" s="1" t="s">
        <v>14716</v>
      </c>
      <c r="AC2473" s="1" t="s">
        <v>96</v>
      </c>
      <c r="AJ2473" s="1" t="s">
        <v>19931</v>
      </c>
      <c r="AN2473" s="1" t="s">
        <v>19932</v>
      </c>
    </row>
    <row r="2474" spans="1:40" x14ac:dyDescent="0.35">
      <c r="A2474" s="1" t="s">
        <v>19933</v>
      </c>
      <c r="B2474" s="1" t="s">
        <v>87</v>
      </c>
      <c r="C2474" s="1">
        <v>2019</v>
      </c>
      <c r="D2474" s="1" t="s">
        <v>19934</v>
      </c>
      <c r="E2474" s="1" t="s">
        <v>19935</v>
      </c>
      <c r="F2474" s="1" t="s">
        <v>7882</v>
      </c>
      <c r="H2474" s="1" t="s">
        <v>7883</v>
      </c>
      <c r="I2474" s="1" t="s">
        <v>19936</v>
      </c>
      <c r="K2474" s="1" t="s">
        <v>19937</v>
      </c>
      <c r="L2474" s="1" t="s">
        <v>9671</v>
      </c>
      <c r="M2474" s="2">
        <v>45288.500092592592</v>
      </c>
      <c r="N2474" s="2">
        <v>45288.500092592592</v>
      </c>
      <c r="P2474" s="1" t="s">
        <v>3916</v>
      </c>
      <c r="R2474" s="1">
        <v>1</v>
      </c>
      <c r="S2474" s="1">
        <v>63</v>
      </c>
      <c r="U2474" s="1" t="s">
        <v>7887</v>
      </c>
      <c r="AC2474" s="1" t="s">
        <v>96</v>
      </c>
      <c r="AJ2474" s="1" t="s">
        <v>19938</v>
      </c>
      <c r="AN2474" s="1" t="s">
        <v>19939</v>
      </c>
    </row>
    <row r="2475" spans="1:40" x14ac:dyDescent="0.35">
      <c r="A2475" s="1" t="s">
        <v>19940</v>
      </c>
      <c r="B2475" s="1" t="s">
        <v>87</v>
      </c>
      <c r="C2475" s="1">
        <v>2005</v>
      </c>
      <c r="D2475" s="1" t="s">
        <v>19941</v>
      </c>
      <c r="E2475" s="1" t="s">
        <v>19942</v>
      </c>
      <c r="F2475" s="1" t="s">
        <v>702</v>
      </c>
      <c r="I2475" s="1" t="s">
        <v>19943</v>
      </c>
      <c r="J2475" s="1" t="s">
        <v>19944</v>
      </c>
      <c r="L2475" s="1">
        <v>2005</v>
      </c>
      <c r="M2475" s="2">
        <v>45288.506967592592</v>
      </c>
      <c r="N2475" s="2">
        <v>45288.703912037039</v>
      </c>
      <c r="P2475" s="1" t="s">
        <v>19945</v>
      </c>
      <c r="R2475" s="1" t="s">
        <v>19946</v>
      </c>
      <c r="S2475" s="1">
        <v>16</v>
      </c>
      <c r="AF2475" s="1" t="s">
        <v>408</v>
      </c>
    </row>
    <row r="2476" spans="1:40" x14ac:dyDescent="0.35">
      <c r="A2476" s="1" t="s">
        <v>19947</v>
      </c>
      <c r="B2476" s="1" t="s">
        <v>87</v>
      </c>
      <c r="C2476" s="1">
        <v>2021</v>
      </c>
      <c r="D2476" s="1" t="s">
        <v>19948</v>
      </c>
      <c r="E2476" s="1" t="s">
        <v>19949</v>
      </c>
      <c r="F2476" s="1" t="s">
        <v>10123</v>
      </c>
      <c r="H2476" s="1" t="s">
        <v>462</v>
      </c>
      <c r="I2476" s="1" t="s">
        <v>19950</v>
      </c>
      <c r="K2476" s="1" t="s">
        <v>19951</v>
      </c>
      <c r="L2476" s="3">
        <v>44484</v>
      </c>
      <c r="M2476" s="2">
        <v>45288.513124999998</v>
      </c>
      <c r="N2476" s="2">
        <v>45288.513124999998</v>
      </c>
      <c r="S2476" s="1">
        <v>8</v>
      </c>
      <c r="AG2476" s="1" t="s">
        <v>19952</v>
      </c>
    </row>
    <row r="2477" spans="1:40" x14ac:dyDescent="0.35">
      <c r="A2477" s="1" t="s">
        <v>19953</v>
      </c>
      <c r="B2477" s="1" t="s">
        <v>87</v>
      </c>
      <c r="C2477" s="1">
        <v>2002</v>
      </c>
      <c r="D2477" s="1" t="s">
        <v>19954</v>
      </c>
      <c r="E2477" s="1" t="s">
        <v>19955</v>
      </c>
      <c r="F2477" s="1" t="s">
        <v>5309</v>
      </c>
      <c r="H2477" s="1" t="s">
        <v>16695</v>
      </c>
      <c r="K2477" s="1" t="s">
        <v>19956</v>
      </c>
      <c r="L2477" s="1">
        <v>2002</v>
      </c>
      <c r="M2477" s="2">
        <v>45288.518923611111</v>
      </c>
      <c r="N2477" s="2">
        <v>45288.518923611111</v>
      </c>
      <c r="P2477" s="1" t="s">
        <v>19957</v>
      </c>
      <c r="R2477" s="1">
        <v>4</v>
      </c>
      <c r="S2477" s="1">
        <v>85</v>
      </c>
      <c r="U2477" s="1" t="s">
        <v>5314</v>
      </c>
      <c r="AC2477" s="1" t="s">
        <v>299</v>
      </c>
      <c r="AF2477" s="1" t="s">
        <v>300</v>
      </c>
      <c r="AG2477" s="1">
        <v>35563022</v>
      </c>
      <c r="AJ2477" s="1" t="s">
        <v>441</v>
      </c>
      <c r="AN2477" s="1" t="s">
        <v>19958</v>
      </c>
    </row>
    <row r="2478" spans="1:40" x14ac:dyDescent="0.35">
      <c r="A2478" s="1" t="s">
        <v>19959</v>
      </c>
      <c r="B2478" s="1" t="s">
        <v>87</v>
      </c>
      <c r="C2478" s="1">
        <v>1988</v>
      </c>
      <c r="D2478" s="1" t="s">
        <v>19960</v>
      </c>
      <c r="E2478" s="1" t="s">
        <v>8621</v>
      </c>
      <c r="F2478" s="1" t="s">
        <v>8622</v>
      </c>
      <c r="H2478" s="1" t="s">
        <v>16904</v>
      </c>
      <c r="K2478" s="1" t="s">
        <v>19961</v>
      </c>
      <c r="L2478" s="1">
        <v>1988</v>
      </c>
      <c r="M2478" s="2">
        <v>45288.520254629628</v>
      </c>
      <c r="N2478" s="2">
        <v>45288.520254629628</v>
      </c>
      <c r="P2478" s="1" t="s">
        <v>8624</v>
      </c>
      <c r="R2478" s="1">
        <v>4</v>
      </c>
      <c r="S2478" s="1">
        <v>66</v>
      </c>
      <c r="U2478" s="1" t="s">
        <v>16906</v>
      </c>
      <c r="AC2478" s="1" t="s">
        <v>299</v>
      </c>
      <c r="AF2478" s="1" t="s">
        <v>300</v>
      </c>
      <c r="AG2478" s="1">
        <v>18222134</v>
      </c>
      <c r="AJ2478" s="1" t="s">
        <v>16907</v>
      </c>
      <c r="AN2478" s="1" t="s">
        <v>19962</v>
      </c>
    </row>
    <row r="2479" spans="1:40" x14ac:dyDescent="0.35">
      <c r="A2479" s="1" t="s">
        <v>19963</v>
      </c>
      <c r="B2479" s="1" t="s">
        <v>87</v>
      </c>
      <c r="C2479" s="1">
        <v>2010</v>
      </c>
      <c r="D2479" s="1" t="s">
        <v>19964</v>
      </c>
      <c r="E2479" s="1" t="s">
        <v>19965</v>
      </c>
      <c r="F2479" s="1" t="s">
        <v>19966</v>
      </c>
      <c r="H2479" s="1" t="s">
        <v>19967</v>
      </c>
      <c r="I2479" s="1" t="s">
        <v>19968</v>
      </c>
      <c r="K2479" s="1" t="s">
        <v>19969</v>
      </c>
      <c r="L2479" s="1" t="s">
        <v>10680</v>
      </c>
      <c r="M2479" s="2">
        <v>45288.51462962963</v>
      </c>
      <c r="N2479" s="2">
        <v>45288.51462962963</v>
      </c>
      <c r="P2479" s="1" t="s">
        <v>19970</v>
      </c>
      <c r="R2479" s="1">
        <v>5</v>
      </c>
      <c r="S2479" s="1">
        <v>31</v>
      </c>
      <c r="AG2479" s="1" t="s">
        <v>19971</v>
      </c>
    </row>
    <row r="2480" spans="1:40" x14ac:dyDescent="0.35">
      <c r="A2480" s="1" t="s">
        <v>19972</v>
      </c>
      <c r="B2480" s="1" t="s">
        <v>87</v>
      </c>
      <c r="C2480" s="1">
        <v>2006</v>
      </c>
      <c r="D2480" s="1" t="s">
        <v>19973</v>
      </c>
      <c r="E2480" s="1" t="s">
        <v>19974</v>
      </c>
      <c r="F2480" s="1" t="s">
        <v>631</v>
      </c>
      <c r="H2480" s="1" t="s">
        <v>479</v>
      </c>
      <c r="I2480" s="1" t="s">
        <v>19975</v>
      </c>
      <c r="K2480" s="1" t="s">
        <v>19976</v>
      </c>
      <c r="L2480" s="1" t="s">
        <v>3243</v>
      </c>
      <c r="M2480" s="2">
        <v>45288.500092592592</v>
      </c>
      <c r="N2480" s="2">
        <v>45288.500092592592</v>
      </c>
      <c r="P2480" s="1" t="s">
        <v>19977</v>
      </c>
      <c r="R2480" s="1">
        <v>5</v>
      </c>
      <c r="S2480" s="1">
        <v>68</v>
      </c>
      <c r="U2480" s="1" t="s">
        <v>636</v>
      </c>
      <c r="AC2480" s="1" t="s">
        <v>96</v>
      </c>
      <c r="AJ2480" s="1" t="s">
        <v>19978</v>
      </c>
      <c r="AN2480" s="1" t="s">
        <v>19979</v>
      </c>
    </row>
    <row r="2481" spans="1:40" x14ac:dyDescent="0.35">
      <c r="A2481" s="1" t="s">
        <v>19980</v>
      </c>
      <c r="B2481" s="1" t="s">
        <v>87</v>
      </c>
      <c r="C2481" s="1">
        <v>2007</v>
      </c>
      <c r="D2481" s="1" t="s">
        <v>19981</v>
      </c>
      <c r="E2481" s="1" t="s">
        <v>19982</v>
      </c>
      <c r="F2481" s="1" t="s">
        <v>1915</v>
      </c>
      <c r="H2481" s="1" t="s">
        <v>1916</v>
      </c>
      <c r="I2481" s="1" t="s">
        <v>19983</v>
      </c>
      <c r="K2481" s="1" t="s">
        <v>19984</v>
      </c>
      <c r="L2481" s="1" t="s">
        <v>1919</v>
      </c>
      <c r="M2481" s="2">
        <v>45288.500092592592</v>
      </c>
      <c r="N2481" s="2">
        <v>45288.500092592592</v>
      </c>
      <c r="P2481" s="1" t="s">
        <v>19985</v>
      </c>
      <c r="R2481" s="1">
        <v>1</v>
      </c>
      <c r="S2481" s="1">
        <v>49</v>
      </c>
      <c r="U2481" s="1" t="s">
        <v>1921</v>
      </c>
      <c r="AC2481" s="1" t="s">
        <v>96</v>
      </c>
      <c r="AJ2481" s="1" t="s">
        <v>19986</v>
      </c>
      <c r="AN2481" s="1" t="s">
        <v>19987</v>
      </c>
    </row>
    <row r="2482" spans="1:40" x14ac:dyDescent="0.35">
      <c r="A2482" s="1" t="s">
        <v>19988</v>
      </c>
      <c r="B2482" s="1" t="s">
        <v>87</v>
      </c>
      <c r="C2482" s="1">
        <v>2012</v>
      </c>
      <c r="D2482" s="1" t="s">
        <v>19989</v>
      </c>
      <c r="E2482" s="1" t="s">
        <v>19990</v>
      </c>
      <c r="F2482" s="1" t="s">
        <v>3173</v>
      </c>
      <c r="H2482" s="1" t="s">
        <v>3174</v>
      </c>
      <c r="I2482" s="1" t="s">
        <v>19991</v>
      </c>
      <c r="K2482" s="1" t="s">
        <v>19992</v>
      </c>
      <c r="L2482" s="1" t="s">
        <v>1796</v>
      </c>
      <c r="M2482" s="2">
        <v>45288.500092592592</v>
      </c>
      <c r="N2482" s="2">
        <v>45288.730810185189</v>
      </c>
      <c r="P2482" s="1" t="s">
        <v>19993</v>
      </c>
      <c r="R2482" s="1">
        <v>4</v>
      </c>
      <c r="S2482" s="1">
        <v>59</v>
      </c>
      <c r="U2482" s="1" t="s">
        <v>3179</v>
      </c>
      <c r="AC2482" s="1" t="s">
        <v>96</v>
      </c>
      <c r="AD2482" s="1" t="s">
        <v>3180</v>
      </c>
      <c r="AJ2482" s="1" t="s">
        <v>19994</v>
      </c>
      <c r="AN2482" s="1" t="s">
        <v>19995</v>
      </c>
    </row>
    <row r="2483" spans="1:40" x14ac:dyDescent="0.35">
      <c r="A2483" s="1" t="s">
        <v>19996</v>
      </c>
      <c r="B2483" s="1" t="s">
        <v>87</v>
      </c>
      <c r="C2483" s="1">
        <v>2019</v>
      </c>
      <c r="D2483" s="1" t="s">
        <v>19997</v>
      </c>
      <c r="E2483" s="1" t="s">
        <v>19998</v>
      </c>
      <c r="F2483" s="1" t="s">
        <v>19999</v>
      </c>
      <c r="H2483" s="1" t="s">
        <v>20000</v>
      </c>
      <c r="K2483" s="1" t="s">
        <v>20001</v>
      </c>
      <c r="L2483" s="1">
        <v>2019</v>
      </c>
      <c r="M2483" s="2">
        <v>45288.500092592592</v>
      </c>
      <c r="N2483" s="2">
        <v>45288.645925925928</v>
      </c>
      <c r="P2483" s="1" t="s">
        <v>15464</v>
      </c>
      <c r="R2483" s="1">
        <v>4</v>
      </c>
      <c r="S2483" s="1">
        <v>20</v>
      </c>
      <c r="U2483" s="1" t="s">
        <v>20002</v>
      </c>
      <c r="AC2483" s="1" t="s">
        <v>96</v>
      </c>
      <c r="AJ2483" s="1" t="s">
        <v>20003</v>
      </c>
      <c r="AN2483" s="1" t="s">
        <v>20004</v>
      </c>
    </row>
    <row r="2484" spans="1:40" x14ac:dyDescent="0.35">
      <c r="A2484" s="1" t="s">
        <v>20005</v>
      </c>
      <c r="B2484" s="1" t="s">
        <v>87</v>
      </c>
      <c r="C2484" s="1">
        <v>2007</v>
      </c>
      <c r="D2484" s="1" t="s">
        <v>20006</v>
      </c>
      <c r="E2484" s="1" t="s">
        <v>20007</v>
      </c>
      <c r="F2484" s="1" t="s">
        <v>328</v>
      </c>
      <c r="H2484" s="1" t="s">
        <v>329</v>
      </c>
      <c r="I2484" s="1" t="s">
        <v>20008</v>
      </c>
      <c r="K2484" s="1" t="s">
        <v>20009</v>
      </c>
      <c r="L2484" s="1" t="s">
        <v>3030</v>
      </c>
      <c r="M2484" s="2">
        <v>45288.500092592592</v>
      </c>
      <c r="N2484" s="2">
        <v>45288.500092592592</v>
      </c>
      <c r="P2484" s="1" t="s">
        <v>20010</v>
      </c>
      <c r="R2484" s="1">
        <v>4</v>
      </c>
      <c r="S2484" s="1">
        <v>70</v>
      </c>
      <c r="U2484" s="1" t="s">
        <v>334</v>
      </c>
      <c r="AC2484" s="1" t="s">
        <v>96</v>
      </c>
      <c r="AJ2484" s="1" t="s">
        <v>20011</v>
      </c>
      <c r="AN2484" s="1" t="s">
        <v>20012</v>
      </c>
    </row>
    <row r="2485" spans="1:40" x14ac:dyDescent="0.35">
      <c r="A2485" s="1" t="s">
        <v>20013</v>
      </c>
      <c r="B2485" s="1" t="s">
        <v>87</v>
      </c>
      <c r="C2485" s="1">
        <v>2006</v>
      </c>
      <c r="D2485" s="1" t="s">
        <v>20014</v>
      </c>
      <c r="E2485" s="1" t="s">
        <v>20015</v>
      </c>
      <c r="F2485" s="1" t="s">
        <v>910</v>
      </c>
      <c r="H2485" s="1" t="s">
        <v>911</v>
      </c>
      <c r="I2485" s="1" t="s">
        <v>20016</v>
      </c>
      <c r="K2485" s="1" t="s">
        <v>20017</v>
      </c>
      <c r="L2485" s="3">
        <v>38838</v>
      </c>
      <c r="M2485" s="2">
        <v>45288.500092592592</v>
      </c>
      <c r="N2485" s="2">
        <v>45288.500092592592</v>
      </c>
      <c r="P2485" s="1" t="s">
        <v>20018</v>
      </c>
      <c r="R2485" s="1">
        <v>3</v>
      </c>
      <c r="S2485" s="1">
        <v>108</v>
      </c>
      <c r="U2485" s="1" t="s">
        <v>915</v>
      </c>
      <c r="AC2485" s="1" t="s">
        <v>96</v>
      </c>
      <c r="AJ2485" s="1" t="s">
        <v>20019</v>
      </c>
      <c r="AN2485" s="1" t="s">
        <v>20020</v>
      </c>
    </row>
    <row r="2486" spans="1:40" x14ac:dyDescent="0.35">
      <c r="A2486" s="1" t="s">
        <v>20021</v>
      </c>
      <c r="B2486" s="1" t="s">
        <v>87</v>
      </c>
      <c r="C2486" s="1">
        <v>2006</v>
      </c>
      <c r="D2486" s="1" t="s">
        <v>20022</v>
      </c>
      <c r="E2486" s="1" t="s">
        <v>20023</v>
      </c>
      <c r="F2486" s="1" t="s">
        <v>20024</v>
      </c>
      <c r="H2486" s="1" t="s">
        <v>20025</v>
      </c>
      <c r="K2486" s="1" t="s">
        <v>20026</v>
      </c>
      <c r="L2486" s="1" t="s">
        <v>8313</v>
      </c>
      <c r="M2486" s="2">
        <v>45288.513935185183</v>
      </c>
      <c r="N2486" s="2">
        <v>45288.513935185183</v>
      </c>
      <c r="P2486" s="1" t="s">
        <v>20027</v>
      </c>
      <c r="R2486" s="1">
        <v>5</v>
      </c>
      <c r="S2486" s="1">
        <v>22</v>
      </c>
      <c r="AG2486" s="1" t="s">
        <v>20028</v>
      </c>
    </row>
    <row r="2487" spans="1:40" x14ac:dyDescent="0.35">
      <c r="A2487" s="1" t="s">
        <v>20029</v>
      </c>
      <c r="B2487" s="1" t="s">
        <v>87</v>
      </c>
      <c r="C2487" s="1">
        <v>2015</v>
      </c>
      <c r="D2487" s="1" t="s">
        <v>20030</v>
      </c>
      <c r="E2487" s="1" t="s">
        <v>20031</v>
      </c>
      <c r="F2487" s="1" t="s">
        <v>11965</v>
      </c>
      <c r="H2487" s="1" t="s">
        <v>11966</v>
      </c>
      <c r="I2487" s="1" t="s">
        <v>20032</v>
      </c>
      <c r="K2487" s="1" t="s">
        <v>20033</v>
      </c>
      <c r="L2487" s="3">
        <v>42122</v>
      </c>
      <c r="M2487" s="2">
        <v>45288.500092592592</v>
      </c>
      <c r="N2487" s="2">
        <v>45288.595983796295</v>
      </c>
      <c r="P2487" s="1" t="s">
        <v>20034</v>
      </c>
      <c r="R2487" s="1">
        <v>5</v>
      </c>
      <c r="S2487" s="1">
        <v>12</v>
      </c>
      <c r="U2487" s="1" t="s">
        <v>11969</v>
      </c>
      <c r="AC2487" s="1" t="s">
        <v>96</v>
      </c>
      <c r="AJ2487" s="1" t="s">
        <v>20035</v>
      </c>
      <c r="AN2487" s="1" t="s">
        <v>20036</v>
      </c>
    </row>
    <row r="2488" spans="1:40" x14ac:dyDescent="0.35">
      <c r="A2488" s="1" t="s">
        <v>20037</v>
      </c>
      <c r="B2488" s="1" t="s">
        <v>87</v>
      </c>
      <c r="C2488" s="1">
        <v>2008</v>
      </c>
      <c r="D2488" s="1" t="s">
        <v>20038</v>
      </c>
      <c r="E2488" s="1" t="s">
        <v>20039</v>
      </c>
      <c r="F2488" s="1" t="s">
        <v>507</v>
      </c>
      <c r="H2488" s="1" t="s">
        <v>591</v>
      </c>
      <c r="I2488" s="1" t="s">
        <v>20040</v>
      </c>
      <c r="K2488" s="1" t="s">
        <v>20041</v>
      </c>
      <c r="L2488" s="1" t="s">
        <v>4196</v>
      </c>
      <c r="M2488" s="2">
        <v>45288.500092592592</v>
      </c>
      <c r="N2488" s="2">
        <v>45288.661423611113</v>
      </c>
      <c r="P2488" s="1" t="s">
        <v>20042</v>
      </c>
      <c r="R2488" s="1">
        <v>4</v>
      </c>
      <c r="S2488" s="1">
        <v>87</v>
      </c>
      <c r="U2488" s="1" t="s">
        <v>512</v>
      </c>
      <c r="AC2488" s="1" t="s">
        <v>96</v>
      </c>
      <c r="AJ2488" s="1" t="s">
        <v>20043</v>
      </c>
      <c r="AN2488" s="1" t="s">
        <v>20044</v>
      </c>
    </row>
    <row r="2489" spans="1:40" x14ac:dyDescent="0.35">
      <c r="A2489" s="1" t="s">
        <v>20045</v>
      </c>
      <c r="B2489" s="1" t="s">
        <v>87</v>
      </c>
      <c r="C2489" s="1">
        <v>2020</v>
      </c>
      <c r="D2489" s="1" t="s">
        <v>20046</v>
      </c>
      <c r="E2489" s="1" t="s">
        <v>20047</v>
      </c>
      <c r="F2489" s="1" t="s">
        <v>328</v>
      </c>
      <c r="H2489" s="1" t="s">
        <v>385</v>
      </c>
      <c r="I2489" s="1" t="s">
        <v>20048</v>
      </c>
      <c r="K2489" s="1" t="s">
        <v>20049</v>
      </c>
      <c r="L2489" s="3">
        <v>44013</v>
      </c>
      <c r="M2489" s="2">
        <v>45288.500092592592</v>
      </c>
      <c r="N2489" s="2">
        <v>45288.726875</v>
      </c>
      <c r="P2489" s="1" t="s">
        <v>20050</v>
      </c>
      <c r="R2489" s="1">
        <v>7</v>
      </c>
      <c r="S2489" s="1">
        <v>83</v>
      </c>
      <c r="U2489" s="1" t="s">
        <v>334</v>
      </c>
      <c r="AC2489" s="1" t="s">
        <v>96</v>
      </c>
      <c r="AD2489" s="1" t="s">
        <v>6326</v>
      </c>
      <c r="AJ2489" s="1" t="s">
        <v>20051</v>
      </c>
      <c r="AN2489" s="1" t="s">
        <v>20052</v>
      </c>
    </row>
    <row r="2490" spans="1:40" x14ac:dyDescent="0.35">
      <c r="A2490" s="1" t="s">
        <v>20053</v>
      </c>
      <c r="B2490" s="1" t="s">
        <v>87</v>
      </c>
      <c r="C2490" s="1">
        <v>2018</v>
      </c>
      <c r="D2490" s="1" t="s">
        <v>20054</v>
      </c>
      <c r="E2490" s="1" t="s">
        <v>20055</v>
      </c>
      <c r="F2490" s="1" t="s">
        <v>910</v>
      </c>
      <c r="H2490" s="1" t="s">
        <v>1088</v>
      </c>
      <c r="I2490" s="1" t="s">
        <v>20056</v>
      </c>
      <c r="K2490" s="1" t="s">
        <v>20057</v>
      </c>
      <c r="L2490" s="3">
        <v>43271</v>
      </c>
      <c r="M2490" s="2">
        <v>45288.500092592592</v>
      </c>
      <c r="N2490" s="2">
        <v>45288.500092592592</v>
      </c>
      <c r="P2490" s="1" t="s">
        <v>18062</v>
      </c>
      <c r="S2490" s="1">
        <v>275</v>
      </c>
      <c r="U2490" s="1" t="s">
        <v>915</v>
      </c>
      <c r="AC2490" s="1" t="s">
        <v>96</v>
      </c>
      <c r="AD2490" s="1" t="s">
        <v>20058</v>
      </c>
      <c r="AJ2490" s="1" t="s">
        <v>20059</v>
      </c>
      <c r="AN2490" s="1" t="s">
        <v>20060</v>
      </c>
    </row>
    <row r="2491" spans="1:40" x14ac:dyDescent="0.35">
      <c r="A2491" s="1" t="s">
        <v>20061</v>
      </c>
      <c r="B2491" s="1" t="s">
        <v>87</v>
      </c>
      <c r="C2491" s="1">
        <v>2015</v>
      </c>
      <c r="D2491" s="1" t="s">
        <v>20062</v>
      </c>
      <c r="E2491" s="1" t="s">
        <v>20063</v>
      </c>
      <c r="F2491" s="1" t="s">
        <v>20064</v>
      </c>
      <c r="I2491" s="1" t="s">
        <v>20065</v>
      </c>
      <c r="J2491" s="1" t="s">
        <v>20066</v>
      </c>
      <c r="L2491" s="1">
        <v>2015</v>
      </c>
      <c r="M2491" s="2">
        <v>45288.505902777775</v>
      </c>
      <c r="N2491" s="2">
        <v>45288.706261574072</v>
      </c>
      <c r="P2491" s="1" t="s">
        <v>20067</v>
      </c>
      <c r="R2491" s="1">
        <v>1</v>
      </c>
      <c r="S2491" s="1">
        <v>8</v>
      </c>
      <c r="AF2491" s="1" t="s">
        <v>408</v>
      </c>
      <c r="AN2491" s="1" t="s">
        <v>20068</v>
      </c>
    </row>
    <row r="2492" spans="1:40" x14ac:dyDescent="0.35">
      <c r="A2492" s="1" t="s">
        <v>20069</v>
      </c>
      <c r="B2492" s="1" t="s">
        <v>87</v>
      </c>
      <c r="C2492" s="1">
        <v>2015</v>
      </c>
      <c r="D2492" s="1" t="s">
        <v>20070</v>
      </c>
      <c r="E2492" s="1" t="s">
        <v>20071</v>
      </c>
      <c r="F2492" s="1" t="s">
        <v>7094</v>
      </c>
      <c r="H2492" s="1" t="s">
        <v>7095</v>
      </c>
      <c r="K2492" s="1" t="s">
        <v>20072</v>
      </c>
      <c r="L2492" s="1">
        <v>2015</v>
      </c>
      <c r="M2492" s="2">
        <v>45288.512719907405</v>
      </c>
      <c r="N2492" s="2">
        <v>45288.512719907405</v>
      </c>
      <c r="P2492" s="1" t="s">
        <v>20073</v>
      </c>
      <c r="R2492" s="1">
        <v>8</v>
      </c>
      <c r="S2492" s="1">
        <v>95</v>
      </c>
      <c r="AG2492" s="1" t="s">
        <v>20074</v>
      </c>
    </row>
    <row r="2493" spans="1:40" x14ac:dyDescent="0.35">
      <c r="A2493" s="1" t="s">
        <v>20075</v>
      </c>
      <c r="B2493" s="1" t="s">
        <v>87</v>
      </c>
      <c r="C2493" s="1">
        <v>2004</v>
      </c>
      <c r="D2493" s="1" t="s">
        <v>20076</v>
      </c>
      <c r="E2493" s="1" t="s">
        <v>20077</v>
      </c>
      <c r="F2493" s="1" t="s">
        <v>507</v>
      </c>
      <c r="H2493" s="1" t="s">
        <v>591</v>
      </c>
      <c r="K2493" s="1" t="s">
        <v>20078</v>
      </c>
      <c r="L2493" s="1">
        <v>2004</v>
      </c>
      <c r="M2493" s="2">
        <v>45288.518784722219</v>
      </c>
      <c r="N2493" s="2">
        <v>45288.518784722219</v>
      </c>
      <c r="P2493" s="1" t="s">
        <v>20079</v>
      </c>
      <c r="R2493" s="1">
        <v>10</v>
      </c>
      <c r="S2493" s="1">
        <v>83</v>
      </c>
      <c r="U2493" s="1" t="s">
        <v>821</v>
      </c>
      <c r="AC2493" s="1" t="s">
        <v>299</v>
      </c>
      <c r="AF2493" s="1" t="s">
        <v>300</v>
      </c>
      <c r="AG2493" s="1">
        <v>39677752</v>
      </c>
      <c r="AJ2493" s="1" t="s">
        <v>441</v>
      </c>
      <c r="AN2493" s="1" t="s">
        <v>20080</v>
      </c>
    </row>
    <row r="2494" spans="1:40" x14ac:dyDescent="0.35">
      <c r="A2494" s="1" t="s">
        <v>20081</v>
      </c>
      <c r="B2494" s="1" t="s">
        <v>87</v>
      </c>
      <c r="C2494" s="1">
        <v>2014</v>
      </c>
      <c r="D2494" s="1" t="s">
        <v>20082</v>
      </c>
      <c r="E2494" s="1" t="s">
        <v>20083</v>
      </c>
      <c r="F2494" s="1" t="s">
        <v>4886</v>
      </c>
      <c r="H2494" s="1" t="s">
        <v>5490</v>
      </c>
      <c r="I2494" s="1" t="s">
        <v>20084</v>
      </c>
      <c r="K2494" s="1" t="s">
        <v>20085</v>
      </c>
      <c r="L2494" s="1" t="s">
        <v>1302</v>
      </c>
      <c r="M2494" s="2">
        <v>45288.500092592592</v>
      </c>
      <c r="N2494" s="2">
        <v>45288.689849537041</v>
      </c>
      <c r="P2494" s="1" t="s">
        <v>20086</v>
      </c>
      <c r="R2494" s="1" t="s">
        <v>20087</v>
      </c>
      <c r="S2494" s="1">
        <v>63</v>
      </c>
      <c r="U2494" s="1" t="s">
        <v>4893</v>
      </c>
      <c r="AC2494" s="1" t="s">
        <v>96</v>
      </c>
      <c r="AD2494" s="1" t="s">
        <v>20088</v>
      </c>
      <c r="AJ2494" s="1" t="s">
        <v>20089</v>
      </c>
      <c r="AN2494" s="1" t="s">
        <v>20090</v>
      </c>
    </row>
    <row r="2495" spans="1:40" x14ac:dyDescent="0.35">
      <c r="A2495" s="1" t="s">
        <v>20091</v>
      </c>
      <c r="B2495" s="1" t="s">
        <v>87</v>
      </c>
      <c r="C2495" s="1">
        <v>2017</v>
      </c>
      <c r="D2495" s="1" t="s">
        <v>20092</v>
      </c>
      <c r="E2495" s="1" t="s">
        <v>20093</v>
      </c>
      <c r="F2495" s="1" t="s">
        <v>20094</v>
      </c>
      <c r="H2495" s="1" t="s">
        <v>20095</v>
      </c>
      <c r="I2495" s="1" t="s">
        <v>20096</v>
      </c>
      <c r="K2495" s="1" t="s">
        <v>20097</v>
      </c>
      <c r="L2495" s="3">
        <v>42825</v>
      </c>
      <c r="M2495" s="2">
        <v>45288.500092592592</v>
      </c>
      <c r="N2495" s="2">
        <v>45288.500092592592</v>
      </c>
      <c r="P2495" s="1" t="s">
        <v>20098</v>
      </c>
      <c r="R2495" s="1">
        <v>1</v>
      </c>
      <c r="S2495" s="1">
        <v>53</v>
      </c>
      <c r="U2495" s="1" t="s">
        <v>20099</v>
      </c>
      <c r="AC2495" s="1" t="s">
        <v>96</v>
      </c>
      <c r="AJ2495" s="1" t="s">
        <v>20100</v>
      </c>
      <c r="AN2495" s="1" t="s">
        <v>20101</v>
      </c>
    </row>
    <row r="2496" spans="1:40" x14ac:dyDescent="0.35">
      <c r="A2496" s="1" t="s">
        <v>20102</v>
      </c>
      <c r="B2496" s="1" t="s">
        <v>87</v>
      </c>
      <c r="C2496" s="1">
        <v>2011</v>
      </c>
      <c r="D2496" s="1" t="s">
        <v>20103</v>
      </c>
      <c r="E2496" s="1" t="s">
        <v>20104</v>
      </c>
      <c r="F2496" s="1" t="s">
        <v>4576</v>
      </c>
      <c r="H2496" s="1" t="s">
        <v>4577</v>
      </c>
      <c r="I2496" s="1" t="s">
        <v>20105</v>
      </c>
      <c r="K2496" s="1" t="s">
        <v>20106</v>
      </c>
      <c r="L2496" s="1" t="s">
        <v>3165</v>
      </c>
      <c r="M2496" s="2">
        <v>45288.513692129629</v>
      </c>
      <c r="N2496" s="2">
        <v>45288.513692129629</v>
      </c>
      <c r="P2496" s="1" t="s">
        <v>20107</v>
      </c>
      <c r="R2496" s="1">
        <v>23</v>
      </c>
      <c r="S2496" s="1">
        <v>77</v>
      </c>
      <c r="AG2496" s="1" t="s">
        <v>20108</v>
      </c>
    </row>
    <row r="2497" spans="1:40" x14ac:dyDescent="0.35">
      <c r="A2497" s="1" t="s">
        <v>20109</v>
      </c>
      <c r="B2497" s="1" t="s">
        <v>87</v>
      </c>
      <c r="C2497" s="1">
        <v>2020</v>
      </c>
      <c r="D2497" s="1" t="s">
        <v>20110</v>
      </c>
      <c r="E2497" s="1" t="s">
        <v>20111</v>
      </c>
      <c r="F2497" s="1" t="s">
        <v>20112</v>
      </c>
      <c r="H2497" s="1" t="s">
        <v>20113</v>
      </c>
      <c r="I2497" s="1" t="s">
        <v>20114</v>
      </c>
      <c r="K2497" s="1" t="s">
        <v>20115</v>
      </c>
      <c r="L2497" s="3">
        <v>44180</v>
      </c>
      <c r="M2497" s="2">
        <v>45288.500092592592</v>
      </c>
      <c r="N2497" s="2">
        <v>45288.708807870367</v>
      </c>
      <c r="P2497" s="1">
        <v>116421</v>
      </c>
      <c r="S2497" s="1">
        <v>187</v>
      </c>
      <c r="U2497" s="1" t="s">
        <v>20116</v>
      </c>
      <c r="AC2497" s="1" t="s">
        <v>96</v>
      </c>
      <c r="AD2497" s="1" t="s">
        <v>20117</v>
      </c>
      <c r="AJ2497" s="1" t="s">
        <v>20118</v>
      </c>
      <c r="AN2497" s="1" t="s">
        <v>20119</v>
      </c>
    </row>
    <row r="2498" spans="1:40" x14ac:dyDescent="0.35">
      <c r="A2498" s="1" t="s">
        <v>20120</v>
      </c>
      <c r="B2498" s="1" t="s">
        <v>87</v>
      </c>
      <c r="C2498" s="1">
        <v>2017</v>
      </c>
      <c r="D2498" s="1" t="s">
        <v>20121</v>
      </c>
      <c r="E2498" s="1" t="s">
        <v>20122</v>
      </c>
      <c r="F2498" s="1" t="s">
        <v>2597</v>
      </c>
      <c r="H2498" s="1" t="s">
        <v>2598</v>
      </c>
      <c r="I2498" s="1" t="s">
        <v>20123</v>
      </c>
      <c r="K2498" s="1" t="s">
        <v>20124</v>
      </c>
      <c r="L2498" s="1" t="s">
        <v>2649</v>
      </c>
      <c r="M2498" s="2">
        <v>45288.500092592592</v>
      </c>
      <c r="N2498" s="2">
        <v>45288.500092592592</v>
      </c>
      <c r="P2498" s="1" t="s">
        <v>20125</v>
      </c>
      <c r="R2498" s="1">
        <v>1</v>
      </c>
      <c r="S2498" s="1">
        <v>15</v>
      </c>
      <c r="U2498" s="1" t="s">
        <v>2602</v>
      </c>
      <c r="AC2498" s="1" t="s">
        <v>96</v>
      </c>
      <c r="AD2498" s="1" t="s">
        <v>20126</v>
      </c>
      <c r="AJ2498" s="1" t="s">
        <v>20127</v>
      </c>
      <c r="AN2498" s="1" t="s">
        <v>20128</v>
      </c>
    </row>
    <row r="2499" spans="1:40" x14ac:dyDescent="0.35">
      <c r="A2499" s="1" t="s">
        <v>20129</v>
      </c>
      <c r="B2499" s="1" t="s">
        <v>87</v>
      </c>
      <c r="C2499" s="1">
        <v>2016</v>
      </c>
      <c r="D2499" s="1" t="s">
        <v>20130</v>
      </c>
      <c r="E2499" s="1" t="s">
        <v>20131</v>
      </c>
      <c r="F2499" s="1" t="s">
        <v>20132</v>
      </c>
      <c r="H2499" s="1" t="s">
        <v>20133</v>
      </c>
      <c r="I2499" s="1" t="s">
        <v>20134</v>
      </c>
      <c r="K2499" s="1" t="s">
        <v>20135</v>
      </c>
      <c r="L2499" s="1" t="s">
        <v>9680</v>
      </c>
      <c r="M2499" s="2">
        <v>45288.500092592592</v>
      </c>
      <c r="N2499" s="2">
        <v>45288.665335648147</v>
      </c>
      <c r="P2499" s="4">
        <v>45170</v>
      </c>
      <c r="S2499" s="1">
        <v>169</v>
      </c>
      <c r="U2499" s="1" t="s">
        <v>20136</v>
      </c>
      <c r="AC2499" s="1" t="s">
        <v>96</v>
      </c>
      <c r="AD2499" s="1" t="s">
        <v>6644</v>
      </c>
      <c r="AJ2499" s="1" t="s">
        <v>20137</v>
      </c>
      <c r="AN2499" s="1" t="s">
        <v>20138</v>
      </c>
    </row>
    <row r="2500" spans="1:40" x14ac:dyDescent="0.35">
      <c r="A2500" s="1" t="s">
        <v>20139</v>
      </c>
      <c r="B2500" s="1" t="s">
        <v>87</v>
      </c>
      <c r="C2500" s="1">
        <v>2021</v>
      </c>
      <c r="D2500" s="1" t="s">
        <v>20140</v>
      </c>
      <c r="E2500" s="1" t="s">
        <v>20141</v>
      </c>
      <c r="F2500" s="1" t="s">
        <v>3825</v>
      </c>
      <c r="I2500" s="1" t="s">
        <v>20142</v>
      </c>
      <c r="J2500" s="1" t="s">
        <v>20143</v>
      </c>
      <c r="L2500" s="1">
        <v>2021</v>
      </c>
      <c r="M2500" s="2">
        <v>45288.504918981482</v>
      </c>
      <c r="N2500" s="2">
        <v>45288.636053240742</v>
      </c>
      <c r="S2500" s="1">
        <v>12</v>
      </c>
      <c r="AF2500" s="1" t="s">
        <v>408</v>
      </c>
      <c r="AN2500" s="1" t="s">
        <v>20144</v>
      </c>
    </row>
    <row r="2501" spans="1:40" x14ac:dyDescent="0.35">
      <c r="A2501" s="1" t="s">
        <v>20145</v>
      </c>
      <c r="B2501" s="1" t="s">
        <v>87</v>
      </c>
      <c r="C2501" s="1">
        <v>2023</v>
      </c>
      <c r="D2501" s="1" t="s">
        <v>20146</v>
      </c>
      <c r="E2501" s="1" t="s">
        <v>20147</v>
      </c>
      <c r="F2501" s="1" t="s">
        <v>461</v>
      </c>
      <c r="H2501" s="1" t="s">
        <v>462</v>
      </c>
      <c r="I2501" s="1" t="s">
        <v>20148</v>
      </c>
      <c r="K2501" s="1" t="s">
        <v>20149</v>
      </c>
      <c r="L2501" s="1">
        <v>2023</v>
      </c>
      <c r="M2501" s="2">
        <v>45288.500092592592</v>
      </c>
      <c r="N2501" s="2">
        <v>45288.633912037039</v>
      </c>
      <c r="P2501" s="1">
        <v>1117975</v>
      </c>
      <c r="S2501" s="1">
        <v>10</v>
      </c>
      <c r="U2501" s="1" t="s">
        <v>465</v>
      </c>
      <c r="AC2501" s="1" t="s">
        <v>96</v>
      </c>
      <c r="AD2501" s="1" t="s">
        <v>20150</v>
      </c>
      <c r="AJ2501" s="1" t="s">
        <v>20151</v>
      </c>
      <c r="AN2501" s="1" t="s">
        <v>20152</v>
      </c>
    </row>
    <row r="2502" spans="1:40" x14ac:dyDescent="0.35">
      <c r="A2502" s="1" t="s">
        <v>20153</v>
      </c>
      <c r="B2502" s="1" t="s">
        <v>87</v>
      </c>
      <c r="C2502" s="1">
        <v>2020</v>
      </c>
      <c r="D2502" s="1" t="s">
        <v>20154</v>
      </c>
      <c r="E2502" s="1" t="s">
        <v>20155</v>
      </c>
      <c r="F2502" s="1" t="s">
        <v>8300</v>
      </c>
      <c r="H2502" s="1" t="s">
        <v>8301</v>
      </c>
      <c r="I2502" s="1" t="s">
        <v>20156</v>
      </c>
      <c r="K2502" s="1" t="s">
        <v>20157</v>
      </c>
      <c r="L2502" s="1">
        <v>2020</v>
      </c>
      <c r="M2502" s="2">
        <v>45288.500092592592</v>
      </c>
      <c r="N2502" s="2">
        <v>45288.599918981483</v>
      </c>
      <c r="P2502" s="1">
        <v>61</v>
      </c>
      <c r="S2502" s="1">
        <v>11</v>
      </c>
      <c r="U2502" s="1" t="s">
        <v>8304</v>
      </c>
      <c r="AC2502" s="1" t="s">
        <v>96</v>
      </c>
      <c r="AD2502" s="1" t="s">
        <v>1738</v>
      </c>
      <c r="AJ2502" s="1" t="s">
        <v>20158</v>
      </c>
      <c r="AN2502" s="1" t="s">
        <v>20159</v>
      </c>
    </row>
    <row r="2503" spans="1:40" x14ac:dyDescent="0.35">
      <c r="A2503" s="1" t="s">
        <v>20160</v>
      </c>
      <c r="B2503" s="1" t="s">
        <v>87</v>
      </c>
      <c r="C2503" s="1">
        <v>1987</v>
      </c>
      <c r="D2503" s="1" t="s">
        <v>20161</v>
      </c>
      <c r="E2503" s="1" t="s">
        <v>20162</v>
      </c>
      <c r="F2503" s="1" t="s">
        <v>10824</v>
      </c>
      <c r="H2503" s="1" t="s">
        <v>3877</v>
      </c>
      <c r="K2503" s="1" t="s">
        <v>20163</v>
      </c>
      <c r="L2503" s="1">
        <v>1987</v>
      </c>
      <c r="M2503" s="2">
        <v>45288.520266203705</v>
      </c>
      <c r="N2503" s="2">
        <v>45288.520266203705</v>
      </c>
      <c r="P2503" s="1" t="s">
        <v>20164</v>
      </c>
      <c r="R2503" s="1">
        <v>3</v>
      </c>
      <c r="S2503" s="1">
        <v>62</v>
      </c>
      <c r="U2503" s="1" t="s">
        <v>20165</v>
      </c>
      <c r="AC2503" s="1" t="s">
        <v>299</v>
      </c>
      <c r="AF2503" s="1" t="s">
        <v>440</v>
      </c>
      <c r="AG2503" s="1">
        <v>17763815</v>
      </c>
      <c r="AJ2503" s="1" t="s">
        <v>3330</v>
      </c>
      <c r="AN2503" s="1" t="s">
        <v>20166</v>
      </c>
    </row>
    <row r="2504" spans="1:40" x14ac:dyDescent="0.35">
      <c r="A2504" s="1" t="s">
        <v>20167</v>
      </c>
      <c r="B2504" s="1" t="s">
        <v>87</v>
      </c>
      <c r="C2504" s="1">
        <v>2022</v>
      </c>
      <c r="D2504" s="1" t="s">
        <v>20168</v>
      </c>
      <c r="E2504" s="1" t="s">
        <v>20169</v>
      </c>
      <c r="F2504" s="1" t="s">
        <v>1067</v>
      </c>
      <c r="H2504" s="1" t="s">
        <v>1068</v>
      </c>
      <c r="I2504" s="1" t="s">
        <v>20170</v>
      </c>
      <c r="K2504" s="1" t="s">
        <v>20171</v>
      </c>
      <c r="L2504" s="3">
        <v>44621</v>
      </c>
      <c r="M2504" s="2">
        <v>45288.500092592592</v>
      </c>
      <c r="N2504" s="2">
        <v>45288.660046296296</v>
      </c>
      <c r="R2504" s="1">
        <v>3</v>
      </c>
      <c r="S2504" s="1">
        <v>9</v>
      </c>
      <c r="U2504" s="1" t="s">
        <v>1071</v>
      </c>
      <c r="AC2504" s="1" t="s">
        <v>96</v>
      </c>
      <c r="AJ2504" s="1" t="s">
        <v>20172</v>
      </c>
      <c r="AN2504" s="1" t="s">
        <v>20173</v>
      </c>
    </row>
    <row r="2505" spans="1:40" x14ac:dyDescent="0.35">
      <c r="A2505" s="1" t="s">
        <v>20174</v>
      </c>
      <c r="B2505" s="1" t="s">
        <v>87</v>
      </c>
      <c r="C2505" s="1">
        <v>2018</v>
      </c>
      <c r="D2505" s="1" t="s">
        <v>1155</v>
      </c>
      <c r="E2505" s="1" t="s">
        <v>20175</v>
      </c>
      <c r="F2505" s="1" t="s">
        <v>90</v>
      </c>
      <c r="H2505" s="1" t="s">
        <v>91</v>
      </c>
      <c r="I2505" s="1" t="s">
        <v>20176</v>
      </c>
      <c r="K2505" s="1" t="s">
        <v>20177</v>
      </c>
      <c r="L2505" s="1">
        <v>2018</v>
      </c>
      <c r="M2505" s="2">
        <v>45288.500092592592</v>
      </c>
      <c r="N2505" s="2">
        <v>45288.639236111114</v>
      </c>
      <c r="P2505" s="1" t="s">
        <v>20178</v>
      </c>
      <c r="R2505" s="1">
        <v>7</v>
      </c>
      <c r="S2505" s="1">
        <v>13</v>
      </c>
      <c r="U2505" s="1" t="s">
        <v>95</v>
      </c>
      <c r="AC2505" s="1" t="s">
        <v>96</v>
      </c>
      <c r="AJ2505" s="1" t="s">
        <v>20179</v>
      </c>
      <c r="AN2505" s="1" t="s">
        <v>20180</v>
      </c>
    </row>
    <row r="2506" spans="1:40" x14ac:dyDescent="0.35">
      <c r="A2506" s="1" t="s">
        <v>20181</v>
      </c>
      <c r="B2506" s="1" t="s">
        <v>87</v>
      </c>
      <c r="C2506" s="1">
        <v>2009</v>
      </c>
      <c r="D2506" s="1" t="s">
        <v>20182</v>
      </c>
      <c r="E2506" s="1" t="s">
        <v>20183</v>
      </c>
      <c r="F2506" s="1" t="s">
        <v>1055</v>
      </c>
      <c r="H2506" s="1" t="s">
        <v>6020</v>
      </c>
      <c r="I2506" s="1" t="s">
        <v>20184</v>
      </c>
      <c r="K2506" s="1" t="s">
        <v>20185</v>
      </c>
      <c r="L2506" s="1" t="s">
        <v>491</v>
      </c>
      <c r="M2506" s="2">
        <v>45288.500092592592</v>
      </c>
      <c r="N2506" s="2">
        <v>45288.587048611109</v>
      </c>
      <c r="P2506" s="1" t="s">
        <v>20186</v>
      </c>
      <c r="R2506" s="1">
        <v>2</v>
      </c>
      <c r="S2506" s="1">
        <v>50</v>
      </c>
      <c r="U2506" s="1" t="s">
        <v>1061</v>
      </c>
      <c r="AC2506" s="1" t="s">
        <v>96</v>
      </c>
      <c r="AJ2506" s="1" t="s">
        <v>20187</v>
      </c>
      <c r="AN2506" s="1" t="s">
        <v>20188</v>
      </c>
    </row>
    <row r="2507" spans="1:40" x14ac:dyDescent="0.35">
      <c r="A2507" s="1" t="s">
        <v>20189</v>
      </c>
      <c r="B2507" s="1" t="s">
        <v>87</v>
      </c>
      <c r="C2507" s="1">
        <v>2023</v>
      </c>
      <c r="D2507" s="1" t="s">
        <v>20190</v>
      </c>
      <c r="E2507" s="1" t="s">
        <v>20191</v>
      </c>
      <c r="F2507" s="1" t="s">
        <v>873</v>
      </c>
      <c r="H2507" s="1" t="s">
        <v>874</v>
      </c>
      <c r="I2507" s="1" t="s">
        <v>20192</v>
      </c>
      <c r="K2507" s="1" t="s">
        <v>20193</v>
      </c>
      <c r="L2507" s="1" t="s">
        <v>6945</v>
      </c>
      <c r="M2507" s="2">
        <v>45288.51321759259</v>
      </c>
      <c r="N2507" s="2">
        <v>45288.51321759259</v>
      </c>
      <c r="S2507" s="1">
        <v>150</v>
      </c>
      <c r="AG2507" s="1" t="s">
        <v>20194</v>
      </c>
    </row>
    <row r="2508" spans="1:40" x14ac:dyDescent="0.35">
      <c r="A2508" s="1" t="s">
        <v>20195</v>
      </c>
      <c r="B2508" s="1" t="s">
        <v>87</v>
      </c>
      <c r="C2508" s="1">
        <v>2007</v>
      </c>
      <c r="D2508" s="1" t="s">
        <v>20196</v>
      </c>
      <c r="E2508" s="1" t="s">
        <v>20197</v>
      </c>
      <c r="F2508" s="1" t="s">
        <v>507</v>
      </c>
      <c r="H2508" s="1" t="s">
        <v>591</v>
      </c>
      <c r="I2508" s="1" t="s">
        <v>20198</v>
      </c>
      <c r="K2508" s="1" t="s">
        <v>20199</v>
      </c>
      <c r="L2508" s="1" t="s">
        <v>9496</v>
      </c>
      <c r="M2508" s="2">
        <v>45288.500092592592</v>
      </c>
      <c r="N2508" s="2">
        <v>45288.726388888892</v>
      </c>
      <c r="P2508" s="1" t="s">
        <v>20200</v>
      </c>
      <c r="R2508" s="1">
        <v>6</v>
      </c>
      <c r="S2508" s="1">
        <v>86</v>
      </c>
      <c r="U2508" s="1" t="s">
        <v>512</v>
      </c>
      <c r="AC2508" s="1" t="s">
        <v>96</v>
      </c>
      <c r="AJ2508" s="1" t="s">
        <v>20201</v>
      </c>
      <c r="AN2508" s="1" t="s">
        <v>20202</v>
      </c>
    </row>
    <row r="2509" spans="1:40" x14ac:dyDescent="0.35">
      <c r="A2509" s="1" t="s">
        <v>20203</v>
      </c>
      <c r="B2509" s="1" t="s">
        <v>87</v>
      </c>
      <c r="C2509" s="1">
        <v>2007</v>
      </c>
      <c r="D2509" s="1" t="s">
        <v>20204</v>
      </c>
      <c r="E2509" s="1" t="s">
        <v>20205</v>
      </c>
      <c r="F2509" s="1" t="s">
        <v>412</v>
      </c>
      <c r="H2509" s="1" t="s">
        <v>413</v>
      </c>
      <c r="I2509" s="1" t="s">
        <v>20206</v>
      </c>
      <c r="K2509" s="1" t="s">
        <v>20207</v>
      </c>
      <c r="L2509" s="1" t="s">
        <v>3030</v>
      </c>
      <c r="M2509" s="2">
        <v>45288.500092592592</v>
      </c>
      <c r="N2509" s="2">
        <v>45288.658159722225</v>
      </c>
      <c r="P2509" s="1" t="s">
        <v>20208</v>
      </c>
      <c r="R2509" s="1">
        <v>7</v>
      </c>
      <c r="S2509" s="1">
        <v>73</v>
      </c>
      <c r="U2509" s="1" t="s">
        <v>418</v>
      </c>
      <c r="AC2509" s="1" t="s">
        <v>96</v>
      </c>
      <c r="AJ2509" s="1" t="s">
        <v>20209</v>
      </c>
      <c r="AN2509" s="1" t="s">
        <v>20210</v>
      </c>
    </row>
    <row r="2510" spans="1:40" x14ac:dyDescent="0.35">
      <c r="A2510" s="1" t="s">
        <v>20211</v>
      </c>
      <c r="B2510" s="1" t="s">
        <v>87</v>
      </c>
      <c r="C2510" s="1">
        <v>2009</v>
      </c>
      <c r="D2510" s="1" t="s">
        <v>20212</v>
      </c>
      <c r="E2510" s="1" t="s">
        <v>20213</v>
      </c>
      <c r="F2510" s="1" t="s">
        <v>2032</v>
      </c>
      <c r="H2510" s="1" t="s">
        <v>2033</v>
      </c>
      <c r="K2510" s="1" t="s">
        <v>20214</v>
      </c>
      <c r="L2510" s="1">
        <v>2009</v>
      </c>
      <c r="M2510" s="2">
        <v>45288.500092592592</v>
      </c>
      <c r="N2510" s="2">
        <v>45288.729895833334</v>
      </c>
      <c r="P2510" s="1" t="s">
        <v>20215</v>
      </c>
      <c r="R2510" s="1">
        <v>1</v>
      </c>
      <c r="S2510" s="1">
        <v>12</v>
      </c>
      <c r="U2510" s="1" t="s">
        <v>2036</v>
      </c>
      <c r="AC2510" s="1" t="s">
        <v>96</v>
      </c>
      <c r="AJ2510" s="1" t="s">
        <v>20216</v>
      </c>
      <c r="AN2510" s="1" t="s">
        <v>20217</v>
      </c>
    </row>
    <row r="2511" spans="1:40" x14ac:dyDescent="0.35">
      <c r="A2511" s="1" t="s">
        <v>20218</v>
      </c>
      <c r="B2511" s="1" t="s">
        <v>87</v>
      </c>
      <c r="C2511" s="1">
        <v>2015</v>
      </c>
      <c r="D2511" s="1" t="s">
        <v>20219</v>
      </c>
      <c r="E2511" s="1" t="s">
        <v>20220</v>
      </c>
      <c r="F2511" s="1" t="s">
        <v>373</v>
      </c>
      <c r="H2511" s="1" t="s">
        <v>374</v>
      </c>
      <c r="I2511" s="1" t="s">
        <v>20221</v>
      </c>
      <c r="K2511" s="1" t="s">
        <v>20222</v>
      </c>
      <c r="L2511" s="1" t="s">
        <v>4462</v>
      </c>
      <c r="M2511" s="2">
        <v>45288.500092592592</v>
      </c>
      <c r="N2511" s="2">
        <v>45288.500092592592</v>
      </c>
      <c r="P2511" s="1" t="s">
        <v>20223</v>
      </c>
      <c r="R2511" s="1">
        <v>2</v>
      </c>
      <c r="S2511" s="1">
        <v>12</v>
      </c>
      <c r="U2511" s="1" t="s">
        <v>379</v>
      </c>
      <c r="AC2511" s="1" t="s">
        <v>96</v>
      </c>
      <c r="AJ2511" s="1" t="s">
        <v>20224</v>
      </c>
      <c r="AN2511" s="1" t="s">
        <v>20225</v>
      </c>
    </row>
    <row r="2512" spans="1:40" x14ac:dyDescent="0.35">
      <c r="A2512" s="1" t="s">
        <v>20226</v>
      </c>
      <c r="B2512" s="1" t="s">
        <v>87</v>
      </c>
      <c r="C2512" s="1">
        <v>2017</v>
      </c>
      <c r="D2512" s="1" t="s">
        <v>20227</v>
      </c>
      <c r="E2512" s="1" t="s">
        <v>20228</v>
      </c>
      <c r="F2512" s="1" t="s">
        <v>2597</v>
      </c>
      <c r="H2512" s="1" t="s">
        <v>2598</v>
      </c>
      <c r="I2512" s="1" t="s">
        <v>20229</v>
      </c>
      <c r="K2512" s="1" t="s">
        <v>20230</v>
      </c>
      <c r="L2512" s="1" t="s">
        <v>2649</v>
      </c>
      <c r="M2512" s="2">
        <v>45288.500092592592</v>
      </c>
      <c r="N2512" s="2">
        <v>45288.72383101852</v>
      </c>
      <c r="P2512" s="1" t="s">
        <v>20231</v>
      </c>
      <c r="R2512" s="1">
        <v>1</v>
      </c>
      <c r="S2512" s="1">
        <v>15</v>
      </c>
      <c r="U2512" s="1" t="s">
        <v>2602</v>
      </c>
      <c r="AC2512" s="1" t="s">
        <v>96</v>
      </c>
      <c r="AD2512" s="1" t="s">
        <v>20126</v>
      </c>
      <c r="AJ2512" s="1" t="s">
        <v>20232</v>
      </c>
      <c r="AN2512" s="1" t="s">
        <v>20233</v>
      </c>
    </row>
    <row r="2513" spans="1:40" x14ac:dyDescent="0.35">
      <c r="A2513" s="1" t="s">
        <v>20234</v>
      </c>
      <c r="B2513" s="1" t="s">
        <v>87</v>
      </c>
      <c r="C2513" s="1">
        <v>2007</v>
      </c>
      <c r="D2513" s="1" t="s">
        <v>20235</v>
      </c>
      <c r="E2513" s="1" t="s">
        <v>20236</v>
      </c>
      <c r="F2513" s="1" t="s">
        <v>20237</v>
      </c>
      <c r="H2513" s="1" t="s">
        <v>20238</v>
      </c>
      <c r="I2513" s="1" t="s">
        <v>20239</v>
      </c>
      <c r="K2513" s="1" t="s">
        <v>20240</v>
      </c>
      <c r="L2513" s="1" t="s">
        <v>1558</v>
      </c>
      <c r="M2513" s="2">
        <v>45288.500092592592</v>
      </c>
      <c r="N2513" s="2">
        <v>45288.734513888892</v>
      </c>
      <c r="P2513" s="1" t="s">
        <v>20241</v>
      </c>
      <c r="R2513" s="1">
        <v>4</v>
      </c>
      <c r="S2513" s="1">
        <v>15</v>
      </c>
      <c r="U2513" s="1" t="s">
        <v>20242</v>
      </c>
      <c r="AC2513" s="1" t="s">
        <v>96</v>
      </c>
      <c r="AJ2513" s="1" t="s">
        <v>20243</v>
      </c>
      <c r="AN2513" s="1" t="s">
        <v>20244</v>
      </c>
    </row>
    <row r="2514" spans="1:40" x14ac:dyDescent="0.35">
      <c r="A2514" s="1" t="s">
        <v>20245</v>
      </c>
      <c r="B2514" s="1" t="s">
        <v>87</v>
      </c>
      <c r="C2514" s="1">
        <v>2011</v>
      </c>
      <c r="D2514" s="1" t="s">
        <v>20246</v>
      </c>
      <c r="E2514" s="1" t="s">
        <v>20247</v>
      </c>
      <c r="F2514" s="1" t="s">
        <v>2265</v>
      </c>
      <c r="I2514" s="1" t="s">
        <v>20248</v>
      </c>
      <c r="J2514" s="1" t="s">
        <v>20249</v>
      </c>
      <c r="L2514" s="1">
        <v>2011</v>
      </c>
      <c r="M2514" s="2">
        <v>45288.50640046296</v>
      </c>
      <c r="N2514" s="2">
        <v>45288.729594907411</v>
      </c>
      <c r="P2514" s="1" t="s">
        <v>20250</v>
      </c>
      <c r="R2514" s="1">
        <v>3</v>
      </c>
      <c r="S2514" s="1">
        <v>28</v>
      </c>
      <c r="AF2514" s="1" t="s">
        <v>408</v>
      </c>
      <c r="AN2514" s="1" t="s">
        <v>20251</v>
      </c>
    </row>
    <row r="2515" spans="1:40" x14ac:dyDescent="0.35">
      <c r="A2515" s="1" t="s">
        <v>20252</v>
      </c>
      <c r="B2515" s="1" t="s">
        <v>87</v>
      </c>
      <c r="C2515" s="1">
        <v>2012</v>
      </c>
      <c r="D2515" s="1" t="s">
        <v>20253</v>
      </c>
      <c r="E2515" s="1" t="s">
        <v>20254</v>
      </c>
      <c r="F2515" s="1" t="s">
        <v>2700</v>
      </c>
      <c r="J2515" s="1" t="s">
        <v>20255</v>
      </c>
      <c r="L2515" s="1">
        <v>2012</v>
      </c>
      <c r="M2515" s="2">
        <v>45288.506249999999</v>
      </c>
      <c r="N2515" s="2">
        <v>45288.7262962963</v>
      </c>
      <c r="R2515" s="1">
        <v>3</v>
      </c>
      <c r="S2515" s="1">
        <v>40</v>
      </c>
      <c r="AF2515" s="1" t="s">
        <v>408</v>
      </c>
    </row>
    <row r="2516" spans="1:40" x14ac:dyDescent="0.35">
      <c r="A2516" s="1" t="s">
        <v>20256</v>
      </c>
      <c r="B2516" s="1" t="s">
        <v>87</v>
      </c>
      <c r="C2516" s="1">
        <v>2019</v>
      </c>
      <c r="D2516" s="1" t="s">
        <v>20257</v>
      </c>
      <c r="E2516" s="1" t="s">
        <v>20258</v>
      </c>
      <c r="F2516" s="1" t="s">
        <v>4170</v>
      </c>
      <c r="I2516" s="1" t="s">
        <v>20259</v>
      </c>
      <c r="J2516" s="1" t="s">
        <v>20260</v>
      </c>
      <c r="L2516" s="1">
        <v>2019</v>
      </c>
      <c r="M2516" s="2">
        <v>45288.50540509259</v>
      </c>
      <c r="N2516" s="2">
        <v>45288.50540509259</v>
      </c>
      <c r="S2516" s="1">
        <v>147</v>
      </c>
      <c r="AF2516" s="1" t="s">
        <v>408</v>
      </c>
    </row>
    <row r="2517" spans="1:40" x14ac:dyDescent="0.35">
      <c r="A2517" s="1" t="s">
        <v>20261</v>
      </c>
      <c r="B2517" s="1" t="s">
        <v>87</v>
      </c>
      <c r="C2517" s="1">
        <v>1998</v>
      </c>
      <c r="D2517" s="1" t="s">
        <v>20262</v>
      </c>
      <c r="E2517" s="1" t="s">
        <v>20263</v>
      </c>
      <c r="F2517" s="1" t="s">
        <v>507</v>
      </c>
      <c r="H2517" s="1" t="s">
        <v>591</v>
      </c>
      <c r="K2517" s="1" t="s">
        <v>20264</v>
      </c>
      <c r="L2517" s="1">
        <v>1998</v>
      </c>
      <c r="M2517" s="2">
        <v>45288.51903935185</v>
      </c>
      <c r="N2517" s="2">
        <v>45288.51903935185</v>
      </c>
      <c r="P2517" s="1" t="s">
        <v>20265</v>
      </c>
      <c r="R2517" s="1">
        <v>3</v>
      </c>
      <c r="S2517" s="1">
        <v>77</v>
      </c>
      <c r="U2517" s="1" t="s">
        <v>821</v>
      </c>
      <c r="AC2517" s="1" t="s">
        <v>299</v>
      </c>
      <c r="AF2517" s="1" t="s">
        <v>300</v>
      </c>
      <c r="AG2517" s="1">
        <v>128240362</v>
      </c>
      <c r="AJ2517" s="1" t="s">
        <v>441</v>
      </c>
      <c r="AN2517" s="1" t="s">
        <v>20266</v>
      </c>
    </row>
    <row r="2518" spans="1:40" x14ac:dyDescent="0.35">
      <c r="A2518" s="1" t="s">
        <v>20267</v>
      </c>
      <c r="B2518" s="1" t="s">
        <v>87</v>
      </c>
      <c r="C2518" s="1">
        <v>2007</v>
      </c>
      <c r="D2518" s="1" t="s">
        <v>20268</v>
      </c>
      <c r="E2518" s="1" t="s">
        <v>20269</v>
      </c>
      <c r="F2518" s="1" t="s">
        <v>412</v>
      </c>
      <c r="H2518" s="1" t="s">
        <v>957</v>
      </c>
      <c r="I2518" s="1" t="s">
        <v>20270</v>
      </c>
      <c r="K2518" s="1" t="s">
        <v>20271</v>
      </c>
      <c r="L2518" s="1" t="s">
        <v>1558</v>
      </c>
      <c r="M2518" s="2">
        <v>45288.500092592592</v>
      </c>
      <c r="N2518" s="2">
        <v>45288.668171296296</v>
      </c>
      <c r="P2518" s="1" t="s">
        <v>20272</v>
      </c>
      <c r="R2518" s="1">
        <v>24</v>
      </c>
      <c r="S2518" s="1">
        <v>73</v>
      </c>
      <c r="U2518" s="1" t="s">
        <v>418</v>
      </c>
      <c r="AC2518" s="1" t="s">
        <v>96</v>
      </c>
      <c r="AJ2518" s="1" t="s">
        <v>20273</v>
      </c>
      <c r="AN2518" s="1" t="s">
        <v>20274</v>
      </c>
    </row>
    <row r="2519" spans="1:40" x14ac:dyDescent="0.35">
      <c r="A2519" s="1" t="s">
        <v>20275</v>
      </c>
      <c r="B2519" s="1" t="s">
        <v>87</v>
      </c>
      <c r="C2519" s="1">
        <v>2019</v>
      </c>
      <c r="D2519" s="1" t="s">
        <v>20276</v>
      </c>
      <c r="E2519" s="1" t="s">
        <v>20277</v>
      </c>
      <c r="F2519" s="1" t="s">
        <v>2265</v>
      </c>
      <c r="I2519" s="1" t="s">
        <v>20278</v>
      </c>
      <c r="J2519" s="1" t="s">
        <v>20279</v>
      </c>
      <c r="L2519" s="1">
        <v>2019</v>
      </c>
      <c r="M2519" s="2">
        <v>45288.505312499998</v>
      </c>
      <c r="N2519" s="2">
        <v>45288.620486111111</v>
      </c>
      <c r="P2519" s="1" t="s">
        <v>20280</v>
      </c>
      <c r="S2519" s="1">
        <v>83</v>
      </c>
      <c r="AF2519" s="1" t="s">
        <v>408</v>
      </c>
      <c r="AN2519" s="1" t="s">
        <v>20281</v>
      </c>
    </row>
    <row r="2520" spans="1:40" x14ac:dyDescent="0.35">
      <c r="A2520" s="1" t="s">
        <v>20282</v>
      </c>
      <c r="B2520" s="1" t="s">
        <v>87</v>
      </c>
      <c r="C2520" s="1">
        <v>2022</v>
      </c>
      <c r="D2520" s="1" t="s">
        <v>20283</v>
      </c>
      <c r="E2520" s="1" t="s">
        <v>20284</v>
      </c>
      <c r="F2520" s="1" t="s">
        <v>873</v>
      </c>
      <c r="H2520" s="1" t="s">
        <v>874</v>
      </c>
      <c r="I2520" s="1" t="s">
        <v>20285</v>
      </c>
      <c r="K2520" s="1" t="s">
        <v>20286</v>
      </c>
      <c r="L2520" s="1" t="s">
        <v>4805</v>
      </c>
      <c r="M2520" s="2">
        <v>45288.513969907406</v>
      </c>
      <c r="N2520" s="2">
        <v>45288.513969907406</v>
      </c>
      <c r="S2520" s="1">
        <v>137</v>
      </c>
      <c r="AG2520" s="1" t="s">
        <v>20287</v>
      </c>
    </row>
    <row r="2521" spans="1:40" x14ac:dyDescent="0.35">
      <c r="A2521" s="1" t="s">
        <v>20288</v>
      </c>
      <c r="B2521" s="1" t="s">
        <v>87</v>
      </c>
      <c r="C2521" s="1">
        <v>2018</v>
      </c>
      <c r="D2521" s="1" t="s">
        <v>20289</v>
      </c>
      <c r="E2521" s="1" t="s">
        <v>20290</v>
      </c>
      <c r="F2521" s="1" t="s">
        <v>2597</v>
      </c>
      <c r="H2521" s="1" t="s">
        <v>2598</v>
      </c>
      <c r="I2521" s="1" t="s">
        <v>20291</v>
      </c>
      <c r="K2521" s="1" t="s">
        <v>20292</v>
      </c>
      <c r="L2521" s="1" t="s">
        <v>14011</v>
      </c>
      <c r="M2521" s="2">
        <v>45288.500092592592</v>
      </c>
      <c r="N2521" s="2">
        <v>45288.724178240744</v>
      </c>
      <c r="P2521" s="1" t="s">
        <v>20293</v>
      </c>
      <c r="R2521" s="1">
        <v>7</v>
      </c>
      <c r="S2521" s="1">
        <v>16</v>
      </c>
      <c r="U2521" s="1" t="s">
        <v>2602</v>
      </c>
      <c r="AC2521" s="1" t="s">
        <v>96</v>
      </c>
      <c r="AD2521" s="1" t="s">
        <v>20294</v>
      </c>
      <c r="AJ2521" s="1" t="s">
        <v>20295</v>
      </c>
      <c r="AN2521" s="1" t="s">
        <v>20296</v>
      </c>
    </row>
    <row r="2522" spans="1:40" x14ac:dyDescent="0.35">
      <c r="A2522" s="1" t="s">
        <v>20297</v>
      </c>
      <c r="B2522" s="1" t="s">
        <v>87</v>
      </c>
      <c r="C2522" s="1">
        <v>2013</v>
      </c>
      <c r="D2522" s="1" t="s">
        <v>20298</v>
      </c>
      <c r="E2522" s="1" t="s">
        <v>20299</v>
      </c>
      <c r="F2522" s="1" t="s">
        <v>507</v>
      </c>
      <c r="H2522" s="1" t="s">
        <v>591</v>
      </c>
      <c r="I2522" s="1" t="s">
        <v>20300</v>
      </c>
      <c r="K2522" s="1" t="s">
        <v>20301</v>
      </c>
      <c r="L2522" s="1" t="s">
        <v>6101</v>
      </c>
      <c r="M2522" s="2">
        <v>45288.500092592592</v>
      </c>
      <c r="N2522" s="2">
        <v>45288.500092592592</v>
      </c>
      <c r="P2522" s="1" t="s">
        <v>20302</v>
      </c>
      <c r="R2522" s="1">
        <v>2</v>
      </c>
      <c r="S2522" s="1">
        <v>92</v>
      </c>
      <c r="U2522" s="1" t="s">
        <v>512</v>
      </c>
      <c r="AC2522" s="1" t="s">
        <v>96</v>
      </c>
      <c r="AJ2522" s="1" t="s">
        <v>20303</v>
      </c>
      <c r="AN2522" s="1" t="s">
        <v>20304</v>
      </c>
    </row>
    <row r="2523" spans="1:40" x14ac:dyDescent="0.35">
      <c r="A2523" s="1" t="s">
        <v>20305</v>
      </c>
      <c r="B2523" s="1" t="s">
        <v>87</v>
      </c>
      <c r="C2523" s="1">
        <v>2023</v>
      </c>
      <c r="D2523" s="1" t="s">
        <v>20306</v>
      </c>
      <c r="E2523" s="1" t="s">
        <v>20307</v>
      </c>
      <c r="F2523" s="1" t="s">
        <v>1867</v>
      </c>
      <c r="H2523" s="1" t="s">
        <v>1868</v>
      </c>
      <c r="I2523" s="1" t="s">
        <v>20308</v>
      </c>
      <c r="K2523" s="1" t="s">
        <v>20309</v>
      </c>
      <c r="L2523" s="1" t="s">
        <v>16861</v>
      </c>
      <c r="M2523" s="2">
        <v>45288.500092592592</v>
      </c>
      <c r="N2523" s="2">
        <v>45288.500092592592</v>
      </c>
      <c r="P2523" s="1" t="s">
        <v>20310</v>
      </c>
      <c r="R2523" s="1">
        <v>2</v>
      </c>
      <c r="S2523" s="1">
        <v>10</v>
      </c>
      <c r="U2523" s="1" t="s">
        <v>1872</v>
      </c>
      <c r="AC2523" s="1" t="s">
        <v>96</v>
      </c>
      <c r="AD2523" s="1" t="s">
        <v>1873</v>
      </c>
      <c r="AJ2523" s="1" t="s">
        <v>20311</v>
      </c>
      <c r="AN2523" s="1" t="s">
        <v>20312</v>
      </c>
    </row>
    <row r="2524" spans="1:40" x14ac:dyDescent="0.35">
      <c r="A2524" s="1" t="s">
        <v>20313</v>
      </c>
      <c r="B2524" s="1" t="s">
        <v>87</v>
      </c>
      <c r="C2524" s="1">
        <v>2011</v>
      </c>
      <c r="D2524" s="1" t="s">
        <v>20314</v>
      </c>
      <c r="E2524" s="1" t="s">
        <v>20315</v>
      </c>
      <c r="F2524" s="1" t="s">
        <v>1943</v>
      </c>
      <c r="H2524" s="1" t="s">
        <v>3258</v>
      </c>
      <c r="I2524" s="1" t="s">
        <v>20316</v>
      </c>
      <c r="K2524" s="1" t="s">
        <v>20317</v>
      </c>
      <c r="L2524" s="3">
        <v>40906</v>
      </c>
      <c r="M2524" s="2">
        <v>45288.500092592592</v>
      </c>
      <c r="N2524" s="2">
        <v>45288.500092592592</v>
      </c>
      <c r="P2524" s="1" t="s">
        <v>3127</v>
      </c>
      <c r="R2524" s="4">
        <v>44958</v>
      </c>
      <c r="S2524" s="1">
        <v>154</v>
      </c>
      <c r="U2524" s="1" t="s">
        <v>1948</v>
      </c>
      <c r="AC2524" s="1" t="s">
        <v>96</v>
      </c>
      <c r="AD2524" s="1" t="s">
        <v>10100</v>
      </c>
      <c r="AJ2524" s="1" t="s">
        <v>20318</v>
      </c>
      <c r="AN2524" s="1" t="s">
        <v>20319</v>
      </c>
    </row>
    <row r="2525" spans="1:40" x14ac:dyDescent="0.35">
      <c r="A2525" s="1" t="s">
        <v>20320</v>
      </c>
      <c r="B2525" s="1" t="s">
        <v>87</v>
      </c>
      <c r="C2525" s="1">
        <v>2009</v>
      </c>
      <c r="D2525" s="1" t="s">
        <v>20321</v>
      </c>
      <c r="E2525" s="1" t="s">
        <v>20322</v>
      </c>
      <c r="F2525" s="1" t="s">
        <v>1492</v>
      </c>
      <c r="H2525" s="1" t="s">
        <v>329</v>
      </c>
      <c r="I2525" s="1" t="s">
        <v>20323</v>
      </c>
      <c r="K2525" s="1" t="s">
        <v>20324</v>
      </c>
      <c r="L2525" s="1" t="s">
        <v>791</v>
      </c>
      <c r="M2525" s="2">
        <v>45288.514027777775</v>
      </c>
      <c r="N2525" s="2">
        <v>45288.514027777775</v>
      </c>
      <c r="P2525" s="1" t="s">
        <v>20325</v>
      </c>
      <c r="R2525" s="1">
        <v>10</v>
      </c>
      <c r="S2525" s="1">
        <v>72</v>
      </c>
      <c r="AG2525" s="1" t="s">
        <v>20326</v>
      </c>
    </row>
    <row r="2526" spans="1:40" x14ac:dyDescent="0.35">
      <c r="A2526" s="1" t="s">
        <v>20327</v>
      </c>
      <c r="B2526" s="1" t="s">
        <v>87</v>
      </c>
      <c r="C2526" s="1">
        <v>1998</v>
      </c>
      <c r="D2526" s="1" t="s">
        <v>20328</v>
      </c>
      <c r="E2526" s="1" t="s">
        <v>20329</v>
      </c>
      <c r="F2526" s="1" t="s">
        <v>20330</v>
      </c>
      <c r="I2526" s="1" t="s">
        <v>20331</v>
      </c>
      <c r="J2526" s="1" t="s">
        <v>20332</v>
      </c>
      <c r="L2526" s="1">
        <v>1998</v>
      </c>
      <c r="M2526" s="2">
        <v>45288.507280092592</v>
      </c>
      <c r="N2526" s="2">
        <v>45288.507280092592</v>
      </c>
      <c r="P2526" s="1">
        <v>1121</v>
      </c>
      <c r="R2526" s="1">
        <v>6</v>
      </c>
      <c r="S2526" s="1">
        <v>114</v>
      </c>
      <c r="AF2526" s="1" t="s">
        <v>408</v>
      </c>
    </row>
    <row r="2527" spans="1:40" x14ac:dyDescent="0.35">
      <c r="A2527" s="1" t="s">
        <v>20333</v>
      </c>
      <c r="B2527" s="1" t="s">
        <v>87</v>
      </c>
      <c r="C2527" s="1">
        <v>2014</v>
      </c>
      <c r="D2527" s="1" t="s">
        <v>20334</v>
      </c>
      <c r="E2527" s="1" t="s">
        <v>20335</v>
      </c>
      <c r="F2527" s="1" t="s">
        <v>318</v>
      </c>
      <c r="H2527" s="1" t="s">
        <v>319</v>
      </c>
      <c r="I2527" s="1" t="s">
        <v>20336</v>
      </c>
      <c r="K2527" s="1" t="s">
        <v>20337</v>
      </c>
      <c r="L2527" s="1" t="s">
        <v>2088</v>
      </c>
      <c r="M2527" s="2">
        <v>45288.514004629629</v>
      </c>
      <c r="N2527" s="2">
        <v>45288.514004629629</v>
      </c>
      <c r="P2527" s="1" t="s">
        <v>20338</v>
      </c>
      <c r="R2527" s="1">
        <v>9</v>
      </c>
      <c r="S2527" s="1">
        <v>11</v>
      </c>
      <c r="AG2527" s="1" t="s">
        <v>20339</v>
      </c>
    </row>
    <row r="2528" spans="1:40" x14ac:dyDescent="0.35">
      <c r="A2528" s="1" t="s">
        <v>20340</v>
      </c>
      <c r="B2528" s="1" t="s">
        <v>87</v>
      </c>
      <c r="C2528" s="1">
        <v>2021</v>
      </c>
      <c r="D2528" s="1" t="s">
        <v>20341</v>
      </c>
      <c r="E2528" s="1" t="s">
        <v>20342</v>
      </c>
      <c r="F2528" s="1" t="s">
        <v>15989</v>
      </c>
      <c r="H2528" s="1" t="s">
        <v>454</v>
      </c>
      <c r="I2528" s="1" t="s">
        <v>20343</v>
      </c>
      <c r="K2528" s="1" t="s">
        <v>20344</v>
      </c>
      <c r="L2528" s="3">
        <v>44351</v>
      </c>
      <c r="M2528" s="2">
        <v>45288.500092592592</v>
      </c>
      <c r="N2528" s="2">
        <v>45288.70890046296</v>
      </c>
      <c r="P2528" s="1">
        <v>411</v>
      </c>
      <c r="R2528" s="1">
        <v>1</v>
      </c>
      <c r="S2528" s="1">
        <v>22</v>
      </c>
      <c r="U2528" s="1" t="s">
        <v>6847</v>
      </c>
      <c r="AC2528" s="1" t="s">
        <v>96</v>
      </c>
      <c r="AJ2528" s="1" t="s">
        <v>20345</v>
      </c>
      <c r="AN2528" s="1" t="s">
        <v>20346</v>
      </c>
    </row>
    <row r="2529" spans="1:40" x14ac:dyDescent="0.35">
      <c r="A2529" s="1" t="s">
        <v>20347</v>
      </c>
      <c r="B2529" s="1" t="s">
        <v>87</v>
      </c>
      <c r="C2529" s="1">
        <v>1998</v>
      </c>
      <c r="D2529" s="1" t="s">
        <v>17071</v>
      </c>
      <c r="E2529" s="1" t="s">
        <v>20348</v>
      </c>
      <c r="F2529" s="1" t="s">
        <v>20349</v>
      </c>
      <c r="I2529" s="1" t="s">
        <v>20350</v>
      </c>
      <c r="J2529" s="1" t="s">
        <v>20351</v>
      </c>
      <c r="L2529" s="1">
        <v>1998</v>
      </c>
      <c r="M2529" s="2">
        <v>45288.507210648146</v>
      </c>
      <c r="N2529" s="2">
        <v>45288.711168981485</v>
      </c>
      <c r="P2529" s="1" t="s">
        <v>20352</v>
      </c>
      <c r="R2529" s="1">
        <v>3</v>
      </c>
      <c r="S2529" s="1">
        <v>8</v>
      </c>
      <c r="AF2529" s="1" t="s">
        <v>408</v>
      </c>
      <c r="AN2529" s="1" t="s">
        <v>20353</v>
      </c>
    </row>
    <row r="2530" spans="1:40" x14ac:dyDescent="0.35">
      <c r="A2530" s="1" t="s">
        <v>20354</v>
      </c>
      <c r="B2530" s="1" t="s">
        <v>87</v>
      </c>
      <c r="C2530" s="1">
        <v>2010</v>
      </c>
      <c r="D2530" s="1" t="s">
        <v>20355</v>
      </c>
      <c r="E2530" s="1" t="s">
        <v>20356</v>
      </c>
      <c r="F2530" s="1" t="s">
        <v>2847</v>
      </c>
      <c r="I2530" s="1" t="s">
        <v>20357</v>
      </c>
      <c r="J2530" s="1" t="s">
        <v>20358</v>
      </c>
      <c r="L2530" s="1">
        <v>2010</v>
      </c>
      <c r="M2530" s="2">
        <v>45288.50644675926</v>
      </c>
      <c r="N2530" s="2">
        <v>45288.730092592596</v>
      </c>
      <c r="P2530" s="1" t="s">
        <v>20359</v>
      </c>
      <c r="R2530" s="1">
        <v>3</v>
      </c>
      <c r="S2530" s="1">
        <v>51</v>
      </c>
      <c r="AF2530" s="1" t="s">
        <v>408</v>
      </c>
      <c r="AN2530" s="1" t="s">
        <v>20360</v>
      </c>
    </row>
    <row r="2531" spans="1:40" x14ac:dyDescent="0.35">
      <c r="A2531" s="1" t="s">
        <v>20361</v>
      </c>
      <c r="B2531" s="1" t="s">
        <v>87</v>
      </c>
      <c r="C2531" s="1">
        <v>2019</v>
      </c>
      <c r="D2531" s="1" t="s">
        <v>20362</v>
      </c>
      <c r="E2531" s="1" t="s">
        <v>20363</v>
      </c>
      <c r="F2531" s="1" t="s">
        <v>6560</v>
      </c>
      <c r="I2531" s="1" t="s">
        <v>20364</v>
      </c>
      <c r="J2531" s="1" t="s">
        <v>20365</v>
      </c>
      <c r="L2531" s="1">
        <v>2019</v>
      </c>
      <c r="M2531" s="2">
        <v>45288.505196759259</v>
      </c>
      <c r="N2531" s="2">
        <v>45288.729780092595</v>
      </c>
      <c r="R2531" s="1">
        <v>12</v>
      </c>
      <c r="S2531" s="1">
        <v>43</v>
      </c>
      <c r="AF2531" s="1" t="s">
        <v>408</v>
      </c>
    </row>
    <row r="2532" spans="1:40" x14ac:dyDescent="0.35">
      <c r="A2532" s="1" t="s">
        <v>20366</v>
      </c>
      <c r="B2532" s="1" t="s">
        <v>87</v>
      </c>
      <c r="C2532" s="1">
        <v>2021</v>
      </c>
      <c r="D2532" s="1" t="s">
        <v>20367</v>
      </c>
      <c r="E2532" s="1" t="s">
        <v>20368</v>
      </c>
      <c r="F2532" s="1" t="s">
        <v>2337</v>
      </c>
      <c r="H2532" s="1" t="s">
        <v>2338</v>
      </c>
      <c r="I2532" s="1" t="s">
        <v>20369</v>
      </c>
      <c r="K2532" s="1" t="s">
        <v>20370</v>
      </c>
      <c r="L2532" s="1">
        <v>2021</v>
      </c>
      <c r="M2532" s="2">
        <v>45288.500092592592</v>
      </c>
      <c r="N2532" s="2">
        <v>45288.661446759259</v>
      </c>
      <c r="P2532" s="1">
        <v>775090</v>
      </c>
      <c r="S2532" s="1">
        <v>12</v>
      </c>
      <c r="U2532" s="1" t="s">
        <v>2341</v>
      </c>
      <c r="AC2532" s="1" t="s">
        <v>96</v>
      </c>
      <c r="AD2532" s="1" t="s">
        <v>20371</v>
      </c>
      <c r="AJ2532" s="1" t="s">
        <v>20372</v>
      </c>
      <c r="AN2532" s="1" t="s">
        <v>20373</v>
      </c>
    </row>
    <row r="2533" spans="1:40" x14ac:dyDescent="0.35">
      <c r="A2533" s="1" t="s">
        <v>20374</v>
      </c>
      <c r="B2533" s="1" t="s">
        <v>87</v>
      </c>
      <c r="C2533" s="1">
        <v>2016</v>
      </c>
      <c r="D2533" s="1" t="s">
        <v>20375</v>
      </c>
      <c r="E2533" s="1" t="s">
        <v>20376</v>
      </c>
      <c r="F2533" s="1" t="s">
        <v>3142</v>
      </c>
      <c r="H2533" s="1" t="s">
        <v>15643</v>
      </c>
      <c r="I2533" s="1" t="s">
        <v>20377</v>
      </c>
      <c r="J2533" s="1" t="s">
        <v>20378</v>
      </c>
      <c r="K2533" s="1" t="s">
        <v>20379</v>
      </c>
      <c r="L2533" s="1">
        <v>2016</v>
      </c>
      <c r="M2533" s="2">
        <v>45288.517731481479</v>
      </c>
      <c r="N2533" s="2">
        <v>45288.517731481479</v>
      </c>
      <c r="P2533" s="1">
        <v>740</v>
      </c>
      <c r="R2533" s="1" t="s">
        <v>20380</v>
      </c>
      <c r="S2533" s="1">
        <v>7</v>
      </c>
      <c r="U2533" s="1" t="s">
        <v>15648</v>
      </c>
      <c r="AC2533" s="1" t="s">
        <v>299</v>
      </c>
      <c r="AF2533" s="1" t="s">
        <v>300</v>
      </c>
      <c r="AG2533" s="1">
        <v>610664639</v>
      </c>
      <c r="AJ2533" s="1" t="s">
        <v>20381</v>
      </c>
      <c r="AN2533" s="1" t="s">
        <v>20382</v>
      </c>
    </row>
    <row r="2534" spans="1:40" x14ac:dyDescent="0.35">
      <c r="A2534" s="1" t="s">
        <v>20383</v>
      </c>
      <c r="B2534" s="1" t="s">
        <v>87</v>
      </c>
      <c r="C2534" s="1">
        <v>2019</v>
      </c>
      <c r="D2534" s="1" t="s">
        <v>20384</v>
      </c>
      <c r="E2534" s="1" t="s">
        <v>20385</v>
      </c>
      <c r="F2534" s="1" t="s">
        <v>20386</v>
      </c>
      <c r="H2534" s="1" t="s">
        <v>20387</v>
      </c>
      <c r="I2534" s="1" t="s">
        <v>20388</v>
      </c>
      <c r="K2534" s="1" t="s">
        <v>20389</v>
      </c>
      <c r="L2534" s="1" t="s">
        <v>9029</v>
      </c>
      <c r="M2534" s="2">
        <v>45288.514560185184</v>
      </c>
      <c r="N2534" s="2">
        <v>45288.514560185184</v>
      </c>
      <c r="R2534" s="1">
        <v>11</v>
      </c>
      <c r="S2534" s="1">
        <v>7</v>
      </c>
      <c r="AG2534" s="1" t="s">
        <v>20390</v>
      </c>
    </row>
    <row r="2535" spans="1:40" x14ac:dyDescent="0.35">
      <c r="A2535" s="1" t="s">
        <v>20391</v>
      </c>
      <c r="B2535" s="1" t="s">
        <v>87</v>
      </c>
      <c r="C2535" s="1">
        <v>2015</v>
      </c>
      <c r="D2535" s="1" t="s">
        <v>20392</v>
      </c>
      <c r="E2535" s="1" t="s">
        <v>20393</v>
      </c>
      <c r="F2535" s="1" t="s">
        <v>8863</v>
      </c>
      <c r="H2535" s="1" t="s">
        <v>6840</v>
      </c>
      <c r="K2535" s="1" t="s">
        <v>20394</v>
      </c>
      <c r="L2535" s="1">
        <v>2015</v>
      </c>
      <c r="M2535" s="2">
        <v>45288.517881944441</v>
      </c>
      <c r="N2535" s="2">
        <v>45288.517881944441</v>
      </c>
      <c r="P2535" s="1" t="s">
        <v>20395</v>
      </c>
      <c r="R2535" s="4">
        <v>45019</v>
      </c>
      <c r="S2535" s="1">
        <v>128</v>
      </c>
      <c r="U2535" s="1" t="s">
        <v>9396</v>
      </c>
      <c r="AC2535" s="1" t="s">
        <v>299</v>
      </c>
      <c r="AF2535" s="1" t="s">
        <v>300</v>
      </c>
      <c r="AG2535" s="1">
        <v>604574370</v>
      </c>
      <c r="AJ2535" s="1" t="s">
        <v>2063</v>
      </c>
      <c r="AN2535" s="1" t="s">
        <v>20396</v>
      </c>
    </row>
    <row r="2536" spans="1:40" x14ac:dyDescent="0.35">
      <c r="A2536" s="1" t="s">
        <v>20397</v>
      </c>
      <c r="B2536" s="1" t="s">
        <v>87</v>
      </c>
      <c r="C2536" s="1">
        <v>1987</v>
      </c>
      <c r="D2536" s="1" t="s">
        <v>20398</v>
      </c>
      <c r="E2536" s="1" t="s">
        <v>20399</v>
      </c>
      <c r="F2536" s="1" t="s">
        <v>20400</v>
      </c>
      <c r="J2536" s="1" t="s">
        <v>20401</v>
      </c>
      <c r="L2536" s="1">
        <v>1987</v>
      </c>
      <c r="M2536" s="2">
        <v>45288.507418981484</v>
      </c>
      <c r="N2536" s="2">
        <v>45288.507418981484</v>
      </c>
      <c r="P2536" s="1" t="s">
        <v>1956</v>
      </c>
      <c r="R2536" s="1">
        <v>9</v>
      </c>
      <c r="S2536" s="1">
        <v>32</v>
      </c>
      <c r="V2536" s="1" t="s">
        <v>20402</v>
      </c>
      <c r="AF2536" s="1" t="s">
        <v>408</v>
      </c>
    </row>
    <row r="2537" spans="1:40" x14ac:dyDescent="0.35">
      <c r="A2537" s="1" t="s">
        <v>20403</v>
      </c>
      <c r="B2537" s="1" t="s">
        <v>87</v>
      </c>
      <c r="C2537" s="1">
        <v>2022</v>
      </c>
      <c r="D2537" s="1" t="s">
        <v>20404</v>
      </c>
      <c r="E2537" s="1" t="s">
        <v>20405</v>
      </c>
      <c r="F2537" s="1" t="s">
        <v>10189</v>
      </c>
      <c r="H2537" s="1" t="s">
        <v>10190</v>
      </c>
      <c r="I2537" s="1" t="s">
        <v>20406</v>
      </c>
      <c r="K2537" s="1" t="s">
        <v>20407</v>
      </c>
      <c r="L2537" s="3">
        <v>44776</v>
      </c>
      <c r="M2537" s="2">
        <v>45288.500092592592</v>
      </c>
      <c r="N2537" s="2">
        <v>45288.500092592592</v>
      </c>
      <c r="P2537" s="1" t="s">
        <v>20408</v>
      </c>
      <c r="R2537" s="1">
        <v>30</v>
      </c>
      <c r="S2537" s="1">
        <v>70</v>
      </c>
      <c r="U2537" s="1" t="s">
        <v>10194</v>
      </c>
      <c r="AC2537" s="1" t="s">
        <v>96</v>
      </c>
      <c r="AJ2537" s="1" t="s">
        <v>20409</v>
      </c>
      <c r="AN2537" s="1" t="s">
        <v>20410</v>
      </c>
    </row>
    <row r="2538" spans="1:40" x14ac:dyDescent="0.35">
      <c r="A2538" s="1" t="s">
        <v>20411</v>
      </c>
      <c r="B2538" s="1" t="s">
        <v>87</v>
      </c>
      <c r="C2538" s="1">
        <v>2022</v>
      </c>
      <c r="D2538" s="1" t="s">
        <v>20412</v>
      </c>
      <c r="E2538" s="1" t="s">
        <v>20413</v>
      </c>
      <c r="F2538" s="1" t="s">
        <v>1757</v>
      </c>
      <c r="H2538" s="1" t="s">
        <v>1758</v>
      </c>
      <c r="I2538" s="1" t="s">
        <v>20414</v>
      </c>
      <c r="K2538" s="1" t="s">
        <v>20415</v>
      </c>
      <c r="L2538" s="1" t="s">
        <v>5873</v>
      </c>
      <c r="M2538" s="2">
        <v>45288.514027777775</v>
      </c>
      <c r="N2538" s="2">
        <v>45288.514027777775</v>
      </c>
      <c r="R2538" s="1">
        <v>1</v>
      </c>
      <c r="S2538" s="1">
        <v>31</v>
      </c>
      <c r="AG2538" s="1" t="s">
        <v>20416</v>
      </c>
    </row>
    <row r="2539" spans="1:40" x14ac:dyDescent="0.35">
      <c r="A2539" s="1" t="s">
        <v>20417</v>
      </c>
      <c r="B2539" s="1" t="s">
        <v>87</v>
      </c>
      <c r="C2539" s="1">
        <v>2016</v>
      </c>
      <c r="D2539" s="1" t="s">
        <v>20418</v>
      </c>
      <c r="E2539" s="1" t="s">
        <v>20419</v>
      </c>
      <c r="F2539" s="1" t="s">
        <v>20420</v>
      </c>
      <c r="I2539" s="1" t="s">
        <v>20421</v>
      </c>
      <c r="J2539" s="1" t="s">
        <v>20422</v>
      </c>
      <c r="L2539" s="1">
        <v>2016</v>
      </c>
      <c r="M2539" s="2">
        <v>45288.505833333336</v>
      </c>
      <c r="N2539" s="2">
        <v>45288.676030092596</v>
      </c>
      <c r="P2539" s="1" t="s">
        <v>16930</v>
      </c>
      <c r="R2539" s="1">
        <v>5</v>
      </c>
      <c r="S2539" s="1">
        <v>59</v>
      </c>
      <c r="AF2539" s="1" t="s">
        <v>408</v>
      </c>
    </row>
    <row r="2540" spans="1:40" x14ac:dyDescent="0.35">
      <c r="A2540" s="1" t="s">
        <v>20423</v>
      </c>
      <c r="B2540" s="1" t="s">
        <v>87</v>
      </c>
      <c r="C2540" s="1">
        <v>2004</v>
      </c>
      <c r="D2540" s="1" t="s">
        <v>20424</v>
      </c>
      <c r="E2540" s="1" t="s">
        <v>20425</v>
      </c>
      <c r="F2540" s="1" t="s">
        <v>583</v>
      </c>
      <c r="H2540" s="1" t="s">
        <v>2786</v>
      </c>
      <c r="I2540" s="1" t="s">
        <v>20426</v>
      </c>
      <c r="L2540" s="1">
        <v>2004</v>
      </c>
      <c r="M2540" s="2">
        <v>45288.518854166665</v>
      </c>
      <c r="N2540" s="2">
        <v>45288.518854166665</v>
      </c>
      <c r="P2540" s="1" t="s">
        <v>20427</v>
      </c>
      <c r="R2540" s="1">
        <v>1</v>
      </c>
      <c r="S2540" s="1">
        <v>54</v>
      </c>
      <c r="U2540" s="1" t="s">
        <v>12604</v>
      </c>
      <c r="AC2540" s="1" t="s">
        <v>299</v>
      </c>
      <c r="AF2540" s="1" t="s">
        <v>300</v>
      </c>
      <c r="AG2540" s="1">
        <v>39029013</v>
      </c>
      <c r="AJ2540" s="1" t="s">
        <v>12605</v>
      </c>
      <c r="AN2540" s="1" t="s">
        <v>20428</v>
      </c>
    </row>
    <row r="2541" spans="1:40" x14ac:dyDescent="0.35">
      <c r="A2541" s="1" t="s">
        <v>20429</v>
      </c>
      <c r="B2541" s="1" t="s">
        <v>87</v>
      </c>
      <c r="C2541" s="1">
        <v>1999</v>
      </c>
      <c r="D2541" s="1" t="s">
        <v>20430</v>
      </c>
      <c r="E2541" s="1" t="s">
        <v>20431</v>
      </c>
      <c r="F2541" s="1" t="s">
        <v>20432</v>
      </c>
      <c r="H2541" s="1" t="s">
        <v>20433</v>
      </c>
      <c r="I2541" s="1" t="s">
        <v>20434</v>
      </c>
      <c r="J2541" s="1" t="s">
        <v>20435</v>
      </c>
      <c r="K2541" s="1" t="s">
        <v>20436</v>
      </c>
      <c r="L2541" s="1">
        <v>1999</v>
      </c>
      <c r="M2541" s="2">
        <v>45288.519004629627</v>
      </c>
      <c r="N2541" s="2">
        <v>45288.519004629627</v>
      </c>
      <c r="P2541" s="1" t="s">
        <v>20437</v>
      </c>
      <c r="R2541" s="1">
        <v>3</v>
      </c>
      <c r="S2541" s="1">
        <v>19</v>
      </c>
      <c r="U2541" s="1" t="s">
        <v>20438</v>
      </c>
      <c r="AC2541" s="1" t="s">
        <v>299</v>
      </c>
      <c r="AF2541" s="1" t="s">
        <v>300</v>
      </c>
      <c r="AG2541" s="1">
        <v>29453618</v>
      </c>
      <c r="AJ2541" s="1" t="s">
        <v>20439</v>
      </c>
      <c r="AN2541" s="1" t="s">
        <v>20440</v>
      </c>
    </row>
    <row r="2542" spans="1:40" x14ac:dyDescent="0.35">
      <c r="A2542" s="1" t="s">
        <v>20441</v>
      </c>
      <c r="B2542" s="1" t="s">
        <v>87</v>
      </c>
      <c r="C2542" s="1">
        <v>2009</v>
      </c>
      <c r="D2542" s="1" t="s">
        <v>20442</v>
      </c>
      <c r="E2542" s="1" t="s">
        <v>20443</v>
      </c>
      <c r="F2542" s="1" t="s">
        <v>373</v>
      </c>
      <c r="H2542" s="1" t="s">
        <v>374</v>
      </c>
      <c r="I2542" s="1" t="s">
        <v>20444</v>
      </c>
      <c r="K2542" s="1" t="s">
        <v>20445</v>
      </c>
      <c r="L2542" s="1" t="s">
        <v>491</v>
      </c>
      <c r="M2542" s="2">
        <v>45288.500092592592</v>
      </c>
      <c r="N2542" s="2">
        <v>45288.500092592592</v>
      </c>
      <c r="P2542" s="1" t="s">
        <v>20446</v>
      </c>
      <c r="R2542" s="1">
        <v>2</v>
      </c>
      <c r="S2542" s="1">
        <v>6</v>
      </c>
      <c r="U2542" s="1" t="s">
        <v>379</v>
      </c>
      <c r="AC2542" s="1" t="s">
        <v>96</v>
      </c>
      <c r="AJ2542" s="1" t="s">
        <v>20447</v>
      </c>
      <c r="AN2542" s="1" t="s">
        <v>20448</v>
      </c>
    </row>
    <row r="2543" spans="1:40" x14ac:dyDescent="0.35">
      <c r="A2543" s="1" t="s">
        <v>20449</v>
      </c>
      <c r="B2543" s="1" t="s">
        <v>87</v>
      </c>
      <c r="C2543" s="1">
        <v>2018</v>
      </c>
      <c r="D2543" s="1" t="s">
        <v>20450</v>
      </c>
      <c r="E2543" s="1" t="s">
        <v>20451</v>
      </c>
      <c r="F2543" s="1" t="s">
        <v>20452</v>
      </c>
      <c r="H2543" s="1" t="s">
        <v>20453</v>
      </c>
      <c r="I2543" s="1" t="s">
        <v>20454</v>
      </c>
      <c r="K2543" s="1" t="s">
        <v>20455</v>
      </c>
      <c r="L2543" s="1" t="s">
        <v>1342</v>
      </c>
      <c r="M2543" s="2">
        <v>45288.500092592592</v>
      </c>
      <c r="N2543" s="2">
        <v>45288.726377314815</v>
      </c>
      <c r="P2543" s="1" t="s">
        <v>20456</v>
      </c>
      <c r="R2543" s="1">
        <v>4</v>
      </c>
      <c r="S2543" s="1">
        <v>164</v>
      </c>
      <c r="U2543" s="1" t="s">
        <v>20457</v>
      </c>
      <c r="AC2543" s="1" t="s">
        <v>96</v>
      </c>
      <c r="AJ2543" s="1" t="s">
        <v>20458</v>
      </c>
      <c r="AN2543" s="1" t="s">
        <v>20459</v>
      </c>
    </row>
    <row r="2544" spans="1:40" x14ac:dyDescent="0.35">
      <c r="A2544" s="1" t="s">
        <v>20460</v>
      </c>
      <c r="B2544" s="1" t="s">
        <v>87</v>
      </c>
      <c r="C2544" s="1">
        <v>2018</v>
      </c>
      <c r="D2544" s="1" t="s">
        <v>20461</v>
      </c>
      <c r="E2544" s="1" t="s">
        <v>20462</v>
      </c>
      <c r="F2544" s="1" t="s">
        <v>8408</v>
      </c>
      <c r="H2544" s="1" t="s">
        <v>20463</v>
      </c>
      <c r="K2544" s="1" t="s">
        <v>20464</v>
      </c>
      <c r="L2544" s="1" t="s">
        <v>14011</v>
      </c>
      <c r="M2544" s="2">
        <v>45288.500092592592</v>
      </c>
      <c r="N2544" s="2">
        <v>45288.588564814818</v>
      </c>
      <c r="P2544" s="1" t="s">
        <v>14012</v>
      </c>
      <c r="R2544" s="1">
        <v>3</v>
      </c>
      <c r="S2544" s="1">
        <v>82</v>
      </c>
      <c r="U2544" s="1" t="s">
        <v>8413</v>
      </c>
      <c r="AC2544" s="1" t="s">
        <v>96</v>
      </c>
      <c r="AJ2544" s="1" t="s">
        <v>20465</v>
      </c>
      <c r="AN2544" s="1" t="s">
        <v>20466</v>
      </c>
    </row>
    <row r="2545" spans="1:40" x14ac:dyDescent="0.35">
      <c r="A2545" s="1" t="s">
        <v>20467</v>
      </c>
      <c r="B2545" s="1" t="s">
        <v>87</v>
      </c>
      <c r="C2545" s="1">
        <v>2017</v>
      </c>
      <c r="D2545" s="1" t="s">
        <v>20468</v>
      </c>
      <c r="E2545" s="1" t="s">
        <v>20469</v>
      </c>
      <c r="F2545" s="1" t="s">
        <v>873</v>
      </c>
      <c r="H2545" s="1" t="s">
        <v>874</v>
      </c>
      <c r="I2545" s="1" t="s">
        <v>20470</v>
      </c>
      <c r="K2545" s="1" t="s">
        <v>20471</v>
      </c>
      <c r="L2545" s="1" t="s">
        <v>11055</v>
      </c>
      <c r="M2545" s="2">
        <v>45288.514004629629</v>
      </c>
      <c r="N2545" s="2">
        <v>45288.514004629629</v>
      </c>
      <c r="P2545" s="1" t="s">
        <v>20472</v>
      </c>
      <c r="S2545" s="1">
        <v>80</v>
      </c>
      <c r="AG2545" s="1" t="s">
        <v>20473</v>
      </c>
    </row>
    <row r="2546" spans="1:40" x14ac:dyDescent="0.35">
      <c r="A2546" s="1" t="s">
        <v>20474</v>
      </c>
      <c r="B2546" s="1" t="s">
        <v>87</v>
      </c>
      <c r="C2546" s="1">
        <v>2017</v>
      </c>
      <c r="D2546" s="1" t="s">
        <v>20475</v>
      </c>
      <c r="E2546" s="1" t="s">
        <v>20476</v>
      </c>
      <c r="F2546" s="1" t="s">
        <v>2235</v>
      </c>
      <c r="H2546" s="1" t="s">
        <v>2236</v>
      </c>
      <c r="I2546" s="1" t="s">
        <v>20477</v>
      </c>
      <c r="K2546" s="1" t="s">
        <v>20478</v>
      </c>
      <c r="L2546" s="1" t="s">
        <v>3952</v>
      </c>
      <c r="M2546" s="2">
        <v>45288.500092592592</v>
      </c>
      <c r="N2546" s="2">
        <v>45288.641458333332</v>
      </c>
      <c r="P2546" s="1" t="s">
        <v>20479</v>
      </c>
      <c r="S2546" s="1">
        <v>294</v>
      </c>
      <c r="U2546" s="1" t="s">
        <v>2241</v>
      </c>
      <c r="AC2546" s="1" t="s">
        <v>96</v>
      </c>
      <c r="AD2546" s="1" t="s">
        <v>20480</v>
      </c>
      <c r="AJ2546" s="1" t="s">
        <v>20481</v>
      </c>
      <c r="AN2546" s="1" t="s">
        <v>20482</v>
      </c>
    </row>
    <row r="2547" spans="1:40" x14ac:dyDescent="0.35">
      <c r="A2547" s="1" t="s">
        <v>20483</v>
      </c>
      <c r="B2547" s="1" t="s">
        <v>87</v>
      </c>
      <c r="C2547" s="1">
        <v>2023</v>
      </c>
      <c r="D2547" s="1" t="s">
        <v>20484</v>
      </c>
      <c r="E2547" s="1" t="s">
        <v>20485</v>
      </c>
      <c r="F2547" s="1" t="s">
        <v>11436</v>
      </c>
      <c r="I2547" s="1" t="s">
        <v>20486</v>
      </c>
      <c r="J2547" s="1" t="s">
        <v>20487</v>
      </c>
      <c r="L2547" s="1">
        <v>2023</v>
      </c>
      <c r="M2547" s="2">
        <v>45288.504548611112</v>
      </c>
      <c r="N2547" s="2">
        <v>45288.728101851855</v>
      </c>
      <c r="R2547" s="1">
        <v>18</v>
      </c>
      <c r="S2547" s="1">
        <v>13</v>
      </c>
      <c r="AF2547" s="1" t="s">
        <v>408</v>
      </c>
    </row>
    <row r="2548" spans="1:40" x14ac:dyDescent="0.35">
      <c r="A2548" s="1" t="s">
        <v>20488</v>
      </c>
      <c r="B2548" s="1" t="s">
        <v>87</v>
      </c>
      <c r="C2548" s="1">
        <v>2013</v>
      </c>
      <c r="D2548" s="1" t="s">
        <v>20489</v>
      </c>
      <c r="E2548" s="1" t="s">
        <v>20490</v>
      </c>
      <c r="F2548" s="1" t="s">
        <v>90</v>
      </c>
      <c r="H2548" s="1" t="s">
        <v>91</v>
      </c>
      <c r="I2548" s="1" t="s">
        <v>20491</v>
      </c>
      <c r="K2548" s="1" t="s">
        <v>20492</v>
      </c>
      <c r="L2548" s="1">
        <v>2013</v>
      </c>
      <c r="M2548" s="2">
        <v>45288.500092592592</v>
      </c>
      <c r="N2548" s="2">
        <v>45288.735034722224</v>
      </c>
      <c r="P2548" s="1" t="s">
        <v>20493</v>
      </c>
      <c r="R2548" s="1">
        <v>11</v>
      </c>
      <c r="S2548" s="1">
        <v>8</v>
      </c>
      <c r="U2548" s="1" t="s">
        <v>95</v>
      </c>
      <c r="AC2548" s="1" t="s">
        <v>96</v>
      </c>
      <c r="AJ2548" s="1" t="s">
        <v>20494</v>
      </c>
      <c r="AN2548" s="1" t="s">
        <v>20495</v>
      </c>
    </row>
    <row r="2549" spans="1:40" x14ac:dyDescent="0.35">
      <c r="A2549" s="1" t="s">
        <v>20496</v>
      </c>
      <c r="B2549" s="1" t="s">
        <v>87</v>
      </c>
      <c r="C2549" s="1">
        <v>2015</v>
      </c>
      <c r="D2549" s="1" t="s">
        <v>20497</v>
      </c>
      <c r="E2549" s="1" t="s">
        <v>20498</v>
      </c>
      <c r="F2549" s="1" t="s">
        <v>690</v>
      </c>
      <c r="H2549" s="1" t="s">
        <v>1213</v>
      </c>
      <c r="I2549" s="1" t="s">
        <v>20499</v>
      </c>
      <c r="K2549" s="1" t="s">
        <v>20500</v>
      </c>
      <c r="L2549" s="1" t="s">
        <v>5809</v>
      </c>
      <c r="M2549" s="2">
        <v>45288.500092592592</v>
      </c>
      <c r="N2549" s="2">
        <v>45288.500092592592</v>
      </c>
      <c r="P2549" s="1" t="s">
        <v>1200</v>
      </c>
      <c r="R2549" s="1">
        <v>2</v>
      </c>
      <c r="S2549" s="1">
        <v>143</v>
      </c>
      <c r="U2549" s="1" t="s">
        <v>696</v>
      </c>
      <c r="AC2549" s="1" t="s">
        <v>96</v>
      </c>
      <c r="AJ2549" s="1" t="s">
        <v>20501</v>
      </c>
      <c r="AN2549" s="1" t="s">
        <v>20502</v>
      </c>
    </row>
    <row r="2550" spans="1:40" x14ac:dyDescent="0.35">
      <c r="A2550" s="1" t="s">
        <v>20503</v>
      </c>
      <c r="B2550" s="1" t="s">
        <v>87</v>
      </c>
      <c r="C2550" s="1">
        <v>2011</v>
      </c>
      <c r="D2550" s="1" t="s">
        <v>20504</v>
      </c>
      <c r="E2550" s="1" t="s">
        <v>20505</v>
      </c>
      <c r="F2550" s="1" t="s">
        <v>9793</v>
      </c>
      <c r="H2550" s="1" t="s">
        <v>9794</v>
      </c>
      <c r="I2550" s="1" t="s">
        <v>20506</v>
      </c>
      <c r="K2550" s="1" t="s">
        <v>20507</v>
      </c>
      <c r="L2550" s="1">
        <v>2011</v>
      </c>
      <c r="M2550" s="2">
        <v>45288.51295138889</v>
      </c>
      <c r="N2550" s="2">
        <v>45288.51295138889</v>
      </c>
      <c r="P2550" s="1" t="s">
        <v>20508</v>
      </c>
      <c r="R2550" s="1">
        <v>1</v>
      </c>
      <c r="S2550" s="1">
        <v>43</v>
      </c>
      <c r="AG2550" s="1" t="s">
        <v>20509</v>
      </c>
    </row>
    <row r="2551" spans="1:40" x14ac:dyDescent="0.35">
      <c r="A2551" s="1" t="s">
        <v>20510</v>
      </c>
      <c r="B2551" s="1" t="s">
        <v>87</v>
      </c>
      <c r="C2551" s="1">
        <v>2020</v>
      </c>
      <c r="D2551" s="1" t="s">
        <v>10144</v>
      </c>
      <c r="E2551" s="1" t="s">
        <v>20511</v>
      </c>
      <c r="F2551" s="1" t="s">
        <v>10754</v>
      </c>
      <c r="I2551" s="1" t="s">
        <v>20512</v>
      </c>
      <c r="J2551" s="1" t="s">
        <v>20513</v>
      </c>
      <c r="L2551" s="1">
        <v>2020</v>
      </c>
      <c r="M2551" s="2">
        <v>45288.505196759259</v>
      </c>
      <c r="N2551" s="2">
        <v>45288.592141203706</v>
      </c>
      <c r="S2551" s="1">
        <v>14</v>
      </c>
      <c r="AF2551" s="1" t="s">
        <v>408</v>
      </c>
      <c r="AN2551" s="1" t="s">
        <v>20514</v>
      </c>
    </row>
    <row r="2552" spans="1:40" x14ac:dyDescent="0.35">
      <c r="A2552" s="1" t="s">
        <v>20515</v>
      </c>
      <c r="B2552" s="1" t="s">
        <v>87</v>
      </c>
      <c r="C2552" s="1">
        <v>2020</v>
      </c>
      <c r="D2552" s="1" t="s">
        <v>20516</v>
      </c>
      <c r="E2552" s="1" t="s">
        <v>20517</v>
      </c>
      <c r="F2552" s="1" t="s">
        <v>412</v>
      </c>
      <c r="H2552" s="1" t="s">
        <v>957</v>
      </c>
      <c r="I2552" s="1" t="s">
        <v>20518</v>
      </c>
      <c r="K2552" s="1" t="s">
        <v>20519</v>
      </c>
      <c r="L2552" s="3">
        <v>43984</v>
      </c>
      <c r="M2552" s="2">
        <v>45288.500092592592</v>
      </c>
      <c r="N2552" s="2">
        <v>45288.63790509259</v>
      </c>
      <c r="R2552" s="1">
        <v>12</v>
      </c>
      <c r="S2552" s="1">
        <v>86</v>
      </c>
      <c r="U2552" s="1" t="s">
        <v>418</v>
      </c>
      <c r="AC2552" s="1" t="s">
        <v>96</v>
      </c>
      <c r="AD2552" s="1" t="s">
        <v>20520</v>
      </c>
      <c r="AJ2552" s="1" t="s">
        <v>20521</v>
      </c>
      <c r="AN2552" s="1" t="s">
        <v>20522</v>
      </c>
    </row>
    <row r="2553" spans="1:40" x14ac:dyDescent="0.35">
      <c r="A2553" s="1" t="s">
        <v>20523</v>
      </c>
      <c r="B2553" s="1" t="s">
        <v>87</v>
      </c>
      <c r="C2553" s="1">
        <v>2002</v>
      </c>
      <c r="D2553" s="1" t="s">
        <v>20524</v>
      </c>
      <c r="E2553" s="1" t="s">
        <v>20525</v>
      </c>
      <c r="F2553" s="1" t="s">
        <v>8209</v>
      </c>
      <c r="H2553" s="1" t="s">
        <v>8210</v>
      </c>
      <c r="I2553" s="1" t="s">
        <v>20526</v>
      </c>
      <c r="K2553" s="1" t="s">
        <v>20527</v>
      </c>
      <c r="L2553" s="1">
        <v>2002</v>
      </c>
      <c r="M2553" s="2">
        <v>45288.500092592592</v>
      </c>
      <c r="N2553" s="2">
        <v>45288.672106481485</v>
      </c>
      <c r="P2553" s="1" t="s">
        <v>20528</v>
      </c>
      <c r="R2553" s="1">
        <v>2</v>
      </c>
      <c r="S2553" s="1">
        <v>50</v>
      </c>
      <c r="U2553" s="1" t="s">
        <v>8213</v>
      </c>
      <c r="AC2553" s="1" t="s">
        <v>96</v>
      </c>
      <c r="AJ2553" s="1" t="s">
        <v>20529</v>
      </c>
      <c r="AN2553" s="1" t="s">
        <v>20530</v>
      </c>
    </row>
    <row r="2554" spans="1:40" x14ac:dyDescent="0.35">
      <c r="A2554" s="1" t="s">
        <v>20531</v>
      </c>
      <c r="B2554" s="1" t="s">
        <v>87</v>
      </c>
      <c r="C2554" s="1">
        <v>2005</v>
      </c>
      <c r="D2554" s="1" t="s">
        <v>20532</v>
      </c>
      <c r="E2554" s="1" t="s">
        <v>20533</v>
      </c>
      <c r="F2554" s="1" t="s">
        <v>328</v>
      </c>
      <c r="H2554" s="1" t="s">
        <v>329</v>
      </c>
      <c r="I2554" s="1" t="s">
        <v>20534</v>
      </c>
      <c r="K2554" s="1" t="s">
        <v>20535</v>
      </c>
      <c r="L2554" s="1" t="s">
        <v>14253</v>
      </c>
      <c r="M2554" s="2">
        <v>45288.500092592592</v>
      </c>
      <c r="N2554" s="2">
        <v>45288.734282407408</v>
      </c>
      <c r="P2554" s="1" t="s">
        <v>20536</v>
      </c>
      <c r="R2554" s="1">
        <v>9</v>
      </c>
      <c r="S2554" s="1">
        <v>68</v>
      </c>
      <c r="U2554" s="1" t="s">
        <v>334</v>
      </c>
      <c r="AC2554" s="1" t="s">
        <v>96</v>
      </c>
      <c r="AJ2554" s="1" t="s">
        <v>20537</v>
      </c>
      <c r="AN2554" s="1" t="s">
        <v>20538</v>
      </c>
    </row>
    <row r="2555" spans="1:40" x14ac:dyDescent="0.35">
      <c r="A2555" s="1" t="s">
        <v>20539</v>
      </c>
      <c r="B2555" s="1" t="s">
        <v>87</v>
      </c>
      <c r="C2555" s="1">
        <v>2013</v>
      </c>
      <c r="D2555" s="1" t="s">
        <v>20540</v>
      </c>
      <c r="E2555" s="1" t="s">
        <v>20541</v>
      </c>
      <c r="F2555" s="1" t="s">
        <v>910</v>
      </c>
      <c r="H2555" s="1" t="s">
        <v>1088</v>
      </c>
      <c r="I2555" s="1" t="s">
        <v>20542</v>
      </c>
      <c r="K2555" s="1" t="s">
        <v>20543</v>
      </c>
      <c r="L2555" s="3">
        <v>41428</v>
      </c>
      <c r="M2555" s="2">
        <v>45288.500092592592</v>
      </c>
      <c r="N2555" s="2">
        <v>45288.500092592592</v>
      </c>
      <c r="P2555" s="5">
        <v>41821</v>
      </c>
      <c r="R2555" s="1">
        <v>1</v>
      </c>
      <c r="S2555" s="1">
        <v>164</v>
      </c>
      <c r="U2555" s="1" t="s">
        <v>915</v>
      </c>
      <c r="AC2555" s="1" t="s">
        <v>96</v>
      </c>
      <c r="AD2555" s="1" t="s">
        <v>1112</v>
      </c>
      <c r="AJ2555" s="1" t="s">
        <v>20544</v>
      </c>
      <c r="AN2555" s="1" t="s">
        <v>20545</v>
      </c>
    </row>
    <row r="2556" spans="1:40" x14ac:dyDescent="0.35">
      <c r="A2556" s="1" t="s">
        <v>20546</v>
      </c>
      <c r="B2556" s="1" t="s">
        <v>87</v>
      </c>
      <c r="C2556" s="1">
        <v>2023</v>
      </c>
      <c r="D2556" s="1" t="s">
        <v>20547</v>
      </c>
      <c r="E2556" s="1" t="s">
        <v>20548</v>
      </c>
      <c r="F2556" s="1" t="s">
        <v>14560</v>
      </c>
      <c r="I2556" s="1" t="s">
        <v>20549</v>
      </c>
      <c r="J2556" s="1" t="s">
        <v>20550</v>
      </c>
      <c r="L2556" s="1">
        <v>2023</v>
      </c>
      <c r="M2556" s="2">
        <v>45288.504618055558</v>
      </c>
      <c r="N2556" s="2">
        <v>45288.672569444447</v>
      </c>
      <c r="S2556" s="1">
        <v>7</v>
      </c>
      <c r="AF2556" s="1" t="s">
        <v>408</v>
      </c>
    </row>
    <row r="2557" spans="1:40" x14ac:dyDescent="0.35">
      <c r="A2557" s="1" t="s">
        <v>20551</v>
      </c>
      <c r="B2557" s="1" t="s">
        <v>87</v>
      </c>
      <c r="C2557" s="1">
        <v>2003</v>
      </c>
      <c r="D2557" s="1" t="s">
        <v>20552</v>
      </c>
      <c r="E2557" s="1" t="s">
        <v>20553</v>
      </c>
      <c r="F2557" s="1" t="s">
        <v>17356</v>
      </c>
      <c r="H2557" s="1" t="s">
        <v>17357</v>
      </c>
      <c r="I2557" s="1" t="s">
        <v>20554</v>
      </c>
      <c r="K2557" s="1" t="s">
        <v>20555</v>
      </c>
      <c r="L2557" s="1" t="s">
        <v>17497</v>
      </c>
      <c r="M2557" s="2">
        <v>45288.500092592592</v>
      </c>
      <c r="N2557" s="2">
        <v>45288.59171296296</v>
      </c>
      <c r="P2557" s="1" t="s">
        <v>9948</v>
      </c>
      <c r="R2557" s="1">
        <v>1</v>
      </c>
      <c r="S2557" s="1">
        <v>31</v>
      </c>
      <c r="U2557" s="1" t="s">
        <v>17356</v>
      </c>
      <c r="AC2557" s="1" t="s">
        <v>96</v>
      </c>
      <c r="AJ2557" s="1" t="s">
        <v>20556</v>
      </c>
      <c r="AN2557" s="1" t="s">
        <v>20557</v>
      </c>
    </row>
    <row r="2558" spans="1:40" x14ac:dyDescent="0.35">
      <c r="A2558" s="1" t="s">
        <v>20558</v>
      </c>
      <c r="B2558" s="1" t="s">
        <v>87</v>
      </c>
      <c r="C2558" s="1">
        <v>2003</v>
      </c>
      <c r="D2558" s="1" t="s">
        <v>20559</v>
      </c>
      <c r="E2558" s="1" t="s">
        <v>20560</v>
      </c>
      <c r="F2558" s="1" t="s">
        <v>1174</v>
      </c>
      <c r="H2558" s="1" t="s">
        <v>6406</v>
      </c>
      <c r="I2558" s="1" t="s">
        <v>20561</v>
      </c>
      <c r="K2558" s="1" t="s">
        <v>20562</v>
      </c>
      <c r="L2558" s="1" t="s">
        <v>3736</v>
      </c>
      <c r="M2558" s="2">
        <v>45288.500092592592</v>
      </c>
      <c r="N2558" s="2">
        <v>45288.500092592592</v>
      </c>
      <c r="P2558" s="1" t="s">
        <v>20563</v>
      </c>
      <c r="R2558" s="1">
        <v>3</v>
      </c>
      <c r="S2558" s="1">
        <v>54</v>
      </c>
      <c r="U2558" s="1" t="s">
        <v>1180</v>
      </c>
      <c r="AC2558" s="1" t="s">
        <v>96</v>
      </c>
      <c r="AJ2558" s="1" t="s">
        <v>20564</v>
      </c>
      <c r="AN2558" s="1" t="s">
        <v>20565</v>
      </c>
    </row>
    <row r="2559" spans="1:40" x14ac:dyDescent="0.35">
      <c r="A2559" s="1" t="s">
        <v>20566</v>
      </c>
      <c r="B2559" s="1" t="s">
        <v>87</v>
      </c>
      <c r="C2559" s="1">
        <v>2018</v>
      </c>
      <c r="D2559" s="1" t="s">
        <v>20567</v>
      </c>
      <c r="E2559" s="1" t="s">
        <v>20568</v>
      </c>
      <c r="F2559" s="1" t="s">
        <v>3194</v>
      </c>
      <c r="I2559" s="1" t="s">
        <v>20569</v>
      </c>
      <c r="J2559" s="1" t="s">
        <v>20570</v>
      </c>
      <c r="L2559" s="1">
        <v>2018</v>
      </c>
      <c r="M2559" s="2">
        <v>45288.505497685182</v>
      </c>
      <c r="N2559" s="2">
        <v>45288.702962962961</v>
      </c>
      <c r="P2559" s="1" t="s">
        <v>20571</v>
      </c>
      <c r="R2559" s="1">
        <v>10</v>
      </c>
      <c r="S2559" s="1">
        <v>97</v>
      </c>
      <c r="AF2559" s="1" t="s">
        <v>408</v>
      </c>
      <c r="AN2559" s="1" t="s">
        <v>20572</v>
      </c>
    </row>
    <row r="2560" spans="1:40" x14ac:dyDescent="0.35">
      <c r="A2560" s="1" t="s">
        <v>20573</v>
      </c>
      <c r="B2560" s="1" t="s">
        <v>87</v>
      </c>
      <c r="C2560" s="1">
        <v>2021</v>
      </c>
      <c r="D2560" s="1" t="s">
        <v>20574</v>
      </c>
      <c r="E2560" s="1" t="s">
        <v>20575</v>
      </c>
      <c r="F2560" s="1" t="s">
        <v>1034</v>
      </c>
      <c r="H2560" s="1" t="s">
        <v>1035</v>
      </c>
      <c r="I2560" s="1" t="s">
        <v>20576</v>
      </c>
      <c r="K2560" s="1" t="s">
        <v>20577</v>
      </c>
      <c r="L2560" s="1" t="s">
        <v>2833</v>
      </c>
      <c r="M2560" s="2">
        <v>45288.500092592592</v>
      </c>
      <c r="N2560" s="2">
        <v>45288.500092592592</v>
      </c>
      <c r="P2560" s="1">
        <v>103688</v>
      </c>
      <c r="S2560" s="1">
        <v>95</v>
      </c>
      <c r="U2560" s="1" t="s">
        <v>1039</v>
      </c>
      <c r="AC2560" s="1" t="s">
        <v>96</v>
      </c>
      <c r="AD2560" s="1" t="s">
        <v>16166</v>
      </c>
      <c r="AJ2560" s="1" t="s">
        <v>20578</v>
      </c>
      <c r="AN2560" s="1" t="s">
        <v>20579</v>
      </c>
    </row>
    <row r="2561" spans="1:40" x14ac:dyDescent="0.35">
      <c r="A2561" s="1" t="s">
        <v>20580</v>
      </c>
      <c r="B2561" s="1" t="s">
        <v>87</v>
      </c>
      <c r="C2561" s="1">
        <v>2013</v>
      </c>
      <c r="D2561" s="1" t="s">
        <v>20581</v>
      </c>
      <c r="E2561" s="1" t="s">
        <v>20582</v>
      </c>
      <c r="F2561" s="1" t="s">
        <v>434</v>
      </c>
      <c r="H2561" s="1" t="s">
        <v>435</v>
      </c>
      <c r="I2561" s="1" t="s">
        <v>20583</v>
      </c>
      <c r="K2561" s="1" t="s">
        <v>20584</v>
      </c>
      <c r="L2561" s="1" t="s">
        <v>377</v>
      </c>
      <c r="M2561" s="2">
        <v>45288.500092592592</v>
      </c>
      <c r="N2561" s="2">
        <v>45288.656701388885</v>
      </c>
      <c r="P2561" s="1" t="s">
        <v>20585</v>
      </c>
      <c r="R2561" s="1">
        <v>2</v>
      </c>
      <c r="S2561" s="1">
        <v>57</v>
      </c>
      <c r="U2561" s="1" t="s">
        <v>501</v>
      </c>
      <c r="AC2561" s="1" t="s">
        <v>96</v>
      </c>
      <c r="AJ2561" s="1" t="s">
        <v>20586</v>
      </c>
      <c r="AN2561" s="1" t="s">
        <v>20587</v>
      </c>
    </row>
    <row r="2562" spans="1:40" x14ac:dyDescent="0.35">
      <c r="A2562" s="1" t="s">
        <v>20588</v>
      </c>
      <c r="B2562" s="1" t="s">
        <v>87</v>
      </c>
      <c r="C2562" s="1">
        <v>1992</v>
      </c>
      <c r="D2562" s="1" t="s">
        <v>20589</v>
      </c>
      <c r="E2562" s="1" t="s">
        <v>20590</v>
      </c>
      <c r="F2562" s="1" t="s">
        <v>10824</v>
      </c>
      <c r="H2562" s="1" t="s">
        <v>3877</v>
      </c>
      <c r="I2562" s="1" t="s">
        <v>20591</v>
      </c>
      <c r="K2562" s="1" t="s">
        <v>20592</v>
      </c>
      <c r="L2562" s="1" t="s">
        <v>522</v>
      </c>
      <c r="M2562" s="2">
        <v>45288.500092592592</v>
      </c>
      <c r="N2562" s="2">
        <v>45288.500092592592</v>
      </c>
      <c r="P2562" s="1" t="s">
        <v>20593</v>
      </c>
      <c r="R2562" s="1">
        <v>4</v>
      </c>
      <c r="S2562" s="1">
        <v>73</v>
      </c>
      <c r="U2562" s="1" t="s">
        <v>10828</v>
      </c>
      <c r="AC2562" s="1" t="s">
        <v>96</v>
      </c>
      <c r="AJ2562" s="1" t="s">
        <v>20594</v>
      </c>
      <c r="AN2562" s="1" t="s">
        <v>20595</v>
      </c>
    </row>
    <row r="2563" spans="1:40" x14ac:dyDescent="0.35">
      <c r="A2563" s="1" t="s">
        <v>20596</v>
      </c>
      <c r="B2563" s="1" t="s">
        <v>87</v>
      </c>
      <c r="C2563" s="1">
        <v>2019</v>
      </c>
      <c r="D2563" s="1" t="s">
        <v>20597</v>
      </c>
      <c r="E2563" s="1" t="s">
        <v>20598</v>
      </c>
      <c r="F2563" s="1" t="s">
        <v>1492</v>
      </c>
      <c r="H2563" s="1" t="s">
        <v>329</v>
      </c>
      <c r="I2563" s="1" t="s">
        <v>20599</v>
      </c>
      <c r="K2563" s="1" t="s">
        <v>20600</v>
      </c>
      <c r="L2563" s="1" t="s">
        <v>9671</v>
      </c>
      <c r="M2563" s="2">
        <v>45288.514027777775</v>
      </c>
      <c r="N2563" s="2">
        <v>45288.514027777775</v>
      </c>
      <c r="P2563" s="1" t="s">
        <v>20601</v>
      </c>
      <c r="R2563" s="1">
        <v>3</v>
      </c>
      <c r="S2563" s="1">
        <v>82</v>
      </c>
      <c r="AG2563" s="1" t="s">
        <v>20602</v>
      </c>
    </row>
    <row r="2564" spans="1:40" x14ac:dyDescent="0.35">
      <c r="A2564" s="1" t="s">
        <v>20603</v>
      </c>
      <c r="B2564" s="1" t="s">
        <v>87</v>
      </c>
      <c r="C2564" s="1">
        <v>2008</v>
      </c>
      <c r="E2564" s="1" t="s">
        <v>20604</v>
      </c>
      <c r="F2564" s="1" t="s">
        <v>20605</v>
      </c>
      <c r="H2564" s="1" t="s">
        <v>20606</v>
      </c>
      <c r="I2564" s="1" t="s">
        <v>20607</v>
      </c>
      <c r="K2564" s="1" t="s">
        <v>20608</v>
      </c>
      <c r="L2564" s="1" t="s">
        <v>1437</v>
      </c>
      <c r="M2564" s="2">
        <v>45288.500092592592</v>
      </c>
      <c r="N2564" s="2">
        <v>45288.500092592592</v>
      </c>
      <c r="P2564" s="1" t="s">
        <v>20609</v>
      </c>
      <c r="R2564" s="1">
        <v>6</v>
      </c>
      <c r="S2564" s="1">
        <v>14</v>
      </c>
      <c r="U2564" s="1" t="s">
        <v>20610</v>
      </c>
      <c r="AC2564" s="1" t="s">
        <v>96</v>
      </c>
      <c r="AJ2564" s="1" t="s">
        <v>20611</v>
      </c>
      <c r="AN2564" s="1" t="s">
        <v>20612</v>
      </c>
    </row>
    <row r="2565" spans="1:40" x14ac:dyDescent="0.35">
      <c r="A2565" s="1" t="s">
        <v>20613</v>
      </c>
      <c r="B2565" s="1" t="s">
        <v>87</v>
      </c>
      <c r="C2565" s="1">
        <v>2013</v>
      </c>
      <c r="D2565" s="1" t="s">
        <v>20614</v>
      </c>
      <c r="E2565" s="1" t="s">
        <v>20615</v>
      </c>
      <c r="F2565" s="1" t="s">
        <v>3105</v>
      </c>
      <c r="H2565" s="1" t="s">
        <v>3106</v>
      </c>
      <c r="I2565" s="1" t="s">
        <v>20616</v>
      </c>
      <c r="K2565" s="1" t="s">
        <v>20617</v>
      </c>
      <c r="L2565" s="1">
        <v>2013</v>
      </c>
      <c r="M2565" s="2">
        <v>45288.500092592592</v>
      </c>
      <c r="N2565" s="2">
        <v>45288.500092592592</v>
      </c>
      <c r="P2565" s="1" t="s">
        <v>20618</v>
      </c>
      <c r="S2565" s="1">
        <v>943</v>
      </c>
      <c r="U2565" s="1" t="s">
        <v>3110</v>
      </c>
      <c r="AC2565" s="1" t="s">
        <v>96</v>
      </c>
      <c r="AJ2565" s="1" t="s">
        <v>20619</v>
      </c>
      <c r="AN2565" s="1" t="s">
        <v>20620</v>
      </c>
    </row>
    <row r="2566" spans="1:40" x14ac:dyDescent="0.35">
      <c r="A2566" s="1" t="s">
        <v>20621</v>
      </c>
      <c r="B2566" s="1" t="s">
        <v>87</v>
      </c>
      <c r="C2566" s="1">
        <v>2020</v>
      </c>
      <c r="D2566" s="1" t="s">
        <v>20622</v>
      </c>
      <c r="E2566" s="1" t="s">
        <v>20623</v>
      </c>
      <c r="F2566" s="1" t="s">
        <v>20624</v>
      </c>
      <c r="H2566" s="1" t="s">
        <v>20625</v>
      </c>
      <c r="I2566" s="1" t="s">
        <v>20626</v>
      </c>
      <c r="K2566" s="1" t="s">
        <v>20627</v>
      </c>
      <c r="L2566" s="1" t="s">
        <v>1199</v>
      </c>
      <c r="M2566" s="2">
        <v>45288.512916666667</v>
      </c>
      <c r="N2566" s="2">
        <v>45288.512916666667</v>
      </c>
      <c r="S2566" s="1">
        <v>144</v>
      </c>
      <c r="AG2566" s="1" t="s">
        <v>20628</v>
      </c>
    </row>
    <row r="2567" spans="1:40" x14ac:dyDescent="0.35">
      <c r="A2567" s="1" t="s">
        <v>20629</v>
      </c>
      <c r="B2567" s="1" t="s">
        <v>87</v>
      </c>
      <c r="C2567" s="1">
        <v>2017</v>
      </c>
      <c r="D2567" s="1" t="s">
        <v>20630</v>
      </c>
      <c r="E2567" s="1" t="s">
        <v>20631</v>
      </c>
      <c r="F2567" s="1" t="s">
        <v>8524</v>
      </c>
      <c r="H2567" s="1" t="s">
        <v>20632</v>
      </c>
      <c r="I2567" s="1" t="s">
        <v>20633</v>
      </c>
      <c r="K2567" s="1" t="s">
        <v>20634</v>
      </c>
      <c r="L2567" s="1">
        <v>2017</v>
      </c>
      <c r="M2567" s="2">
        <v>45288.517627314817</v>
      </c>
      <c r="N2567" s="2">
        <v>45288.517627314817</v>
      </c>
      <c r="P2567" s="1" t="s">
        <v>20635</v>
      </c>
      <c r="R2567" s="1" t="s">
        <v>6731</v>
      </c>
      <c r="S2567" s="1">
        <v>34</v>
      </c>
      <c r="U2567" s="1" t="s">
        <v>8527</v>
      </c>
      <c r="W2567" s="1" t="s">
        <v>20636</v>
      </c>
      <c r="AC2567" s="1" t="s">
        <v>299</v>
      </c>
      <c r="AF2567" s="1" t="s">
        <v>300</v>
      </c>
      <c r="AG2567" s="1">
        <v>618810276</v>
      </c>
      <c r="AJ2567" s="1" t="s">
        <v>20637</v>
      </c>
      <c r="AN2567" s="1" t="s">
        <v>20638</v>
      </c>
    </row>
    <row r="2568" spans="1:40" x14ac:dyDescent="0.35">
      <c r="A2568" s="1" t="s">
        <v>20639</v>
      </c>
      <c r="B2568" s="1" t="s">
        <v>87</v>
      </c>
      <c r="C2568" s="1">
        <v>2006</v>
      </c>
      <c r="D2568" s="1" t="s">
        <v>20640</v>
      </c>
      <c r="E2568" s="1" t="s">
        <v>20641</v>
      </c>
      <c r="F2568" s="1" t="s">
        <v>9686</v>
      </c>
      <c r="H2568" s="1" t="s">
        <v>9687</v>
      </c>
      <c r="I2568" s="1" t="s">
        <v>20642</v>
      </c>
      <c r="K2568" s="1" t="s">
        <v>20643</v>
      </c>
      <c r="L2568" s="1" t="s">
        <v>3243</v>
      </c>
      <c r="M2568" s="2">
        <v>45288.500092592592</v>
      </c>
      <c r="N2568" s="2">
        <v>45288.605231481481</v>
      </c>
      <c r="P2568" s="4">
        <v>45145</v>
      </c>
      <c r="R2568" s="1">
        <v>5</v>
      </c>
      <c r="S2568" s="1">
        <v>11</v>
      </c>
      <c r="U2568" s="1" t="s">
        <v>9690</v>
      </c>
      <c r="AC2568" s="1" t="s">
        <v>96</v>
      </c>
      <c r="AJ2568" s="1" t="s">
        <v>20644</v>
      </c>
      <c r="AN2568" s="1" t="s">
        <v>20645</v>
      </c>
    </row>
    <row r="2569" spans="1:40" x14ac:dyDescent="0.35">
      <c r="A2569" s="1" t="s">
        <v>20646</v>
      </c>
      <c r="B2569" s="1" t="s">
        <v>87</v>
      </c>
      <c r="C2569" s="1">
        <v>1998</v>
      </c>
      <c r="D2569" s="1" t="s">
        <v>20647</v>
      </c>
      <c r="E2569" s="1" t="s">
        <v>20648</v>
      </c>
      <c r="F2569" s="1" t="s">
        <v>765</v>
      </c>
      <c r="H2569" s="1" t="s">
        <v>365</v>
      </c>
      <c r="I2569" s="1" t="s">
        <v>20649</v>
      </c>
      <c r="K2569" s="1" t="s">
        <v>20650</v>
      </c>
      <c r="L2569" s="1" t="s">
        <v>3961</v>
      </c>
      <c r="M2569" s="2">
        <v>45288.500092592592</v>
      </c>
      <c r="N2569" s="2">
        <v>45288.500092592592</v>
      </c>
      <c r="P2569" s="1" t="s">
        <v>20651</v>
      </c>
      <c r="R2569" s="1">
        <v>6</v>
      </c>
      <c r="S2569" s="1">
        <v>84</v>
      </c>
      <c r="U2569" s="1" t="s">
        <v>771</v>
      </c>
      <c r="AC2569" s="1" t="s">
        <v>96</v>
      </c>
      <c r="AJ2569" s="1" t="s">
        <v>20652</v>
      </c>
      <c r="AN2569" s="1" t="s">
        <v>20653</v>
      </c>
    </row>
    <row r="2570" spans="1:40" x14ac:dyDescent="0.35">
      <c r="A2570" s="1" t="s">
        <v>20654</v>
      </c>
      <c r="B2570" s="1" t="s">
        <v>87</v>
      </c>
      <c r="C2570" s="1">
        <v>1997</v>
      </c>
      <c r="D2570" s="1" t="s">
        <v>20655</v>
      </c>
      <c r="E2570" s="1" t="s">
        <v>20656</v>
      </c>
      <c r="F2570" s="1" t="s">
        <v>4138</v>
      </c>
      <c r="H2570" s="1" t="s">
        <v>4139</v>
      </c>
      <c r="I2570" s="1" t="s">
        <v>20657</v>
      </c>
      <c r="K2570" s="1" t="s">
        <v>20658</v>
      </c>
      <c r="L2570" s="1" t="s">
        <v>4681</v>
      </c>
      <c r="M2570" s="2">
        <v>45288.513738425929</v>
      </c>
      <c r="N2570" s="2">
        <v>45288.513738425929</v>
      </c>
      <c r="P2570" s="1" t="s">
        <v>20659</v>
      </c>
      <c r="R2570" s="1">
        <v>11</v>
      </c>
      <c r="S2570" s="1">
        <v>35</v>
      </c>
      <c r="AG2570" s="1" t="s">
        <v>20660</v>
      </c>
    </row>
    <row r="2571" spans="1:40" x14ac:dyDescent="0.35">
      <c r="A2571" s="1" t="s">
        <v>20661</v>
      </c>
      <c r="B2571" s="1" t="s">
        <v>87</v>
      </c>
      <c r="C2571" s="1">
        <v>2012</v>
      </c>
      <c r="D2571" s="1" t="s">
        <v>20662</v>
      </c>
      <c r="E2571" s="1" t="s">
        <v>20663</v>
      </c>
      <c r="F2571" s="1" t="s">
        <v>20664</v>
      </c>
      <c r="H2571" s="1" t="s">
        <v>20665</v>
      </c>
      <c r="I2571" s="1" t="s">
        <v>20666</v>
      </c>
      <c r="K2571" s="1" t="s">
        <v>20667</v>
      </c>
      <c r="L2571" s="1" t="s">
        <v>2675</v>
      </c>
      <c r="M2571" s="2">
        <v>45288.513206018521</v>
      </c>
      <c r="N2571" s="2">
        <v>45288.513206018521</v>
      </c>
      <c r="P2571" s="1" t="s">
        <v>20668</v>
      </c>
      <c r="R2571" s="1">
        <v>12</v>
      </c>
      <c r="S2571" s="1">
        <v>41</v>
      </c>
      <c r="AG2571" s="1" t="s">
        <v>20669</v>
      </c>
    </row>
    <row r="2572" spans="1:40" x14ac:dyDescent="0.35">
      <c r="A2572" s="1" t="s">
        <v>20670</v>
      </c>
      <c r="B2572" s="1" t="s">
        <v>87</v>
      </c>
      <c r="C2572" s="1">
        <v>2011</v>
      </c>
      <c r="D2572" s="1" t="s">
        <v>20671</v>
      </c>
      <c r="E2572" s="1" t="s">
        <v>20672</v>
      </c>
      <c r="F2572" s="1" t="s">
        <v>1223</v>
      </c>
      <c r="H2572" s="1" t="s">
        <v>2518</v>
      </c>
      <c r="I2572" s="1" t="s">
        <v>20673</v>
      </c>
      <c r="K2572" s="1" t="s">
        <v>20674</v>
      </c>
      <c r="L2572" s="1" t="s">
        <v>2445</v>
      </c>
      <c r="M2572" s="2">
        <v>45288.500092592592</v>
      </c>
      <c r="N2572" s="2">
        <v>45288.710659722223</v>
      </c>
      <c r="P2572" s="1" t="s">
        <v>20675</v>
      </c>
      <c r="R2572" s="1">
        <v>2</v>
      </c>
      <c r="S2572" s="1">
        <v>31</v>
      </c>
      <c r="U2572" s="1" t="s">
        <v>1229</v>
      </c>
      <c r="AC2572" s="1" t="s">
        <v>96</v>
      </c>
      <c r="AD2572" s="1" t="s">
        <v>5038</v>
      </c>
      <c r="AJ2572" s="1" t="s">
        <v>20676</v>
      </c>
      <c r="AN2572" s="1" t="s">
        <v>20677</v>
      </c>
    </row>
    <row r="2573" spans="1:40" x14ac:dyDescent="0.35">
      <c r="A2573" s="1" t="s">
        <v>20678</v>
      </c>
      <c r="B2573" s="1" t="s">
        <v>87</v>
      </c>
      <c r="C2573" s="1">
        <v>2021</v>
      </c>
      <c r="D2573" s="1" t="s">
        <v>20679</v>
      </c>
      <c r="E2573" s="1" t="s">
        <v>20680</v>
      </c>
      <c r="F2573" s="1" t="s">
        <v>10754</v>
      </c>
      <c r="I2573" s="1" t="s">
        <v>20681</v>
      </c>
      <c r="J2573" s="1" t="s">
        <v>20682</v>
      </c>
      <c r="L2573" s="1">
        <v>2021</v>
      </c>
      <c r="M2573" s="2">
        <v>45288.504965277774</v>
      </c>
      <c r="N2573" s="2">
        <v>45288.651342592595</v>
      </c>
      <c r="S2573" s="1">
        <v>19</v>
      </c>
      <c r="AF2573" s="1" t="s">
        <v>408</v>
      </c>
      <c r="AN2573" s="1" t="s">
        <v>20683</v>
      </c>
    </row>
    <row r="2574" spans="1:40" x14ac:dyDescent="0.35">
      <c r="A2574" s="1" t="s">
        <v>20684</v>
      </c>
      <c r="B2574" s="1" t="s">
        <v>87</v>
      </c>
      <c r="C2574" s="1">
        <v>2022</v>
      </c>
      <c r="D2574" s="1" t="s">
        <v>20685</v>
      </c>
      <c r="E2574" s="1" t="s">
        <v>20686</v>
      </c>
      <c r="F2574" s="1" t="s">
        <v>1034</v>
      </c>
      <c r="H2574" s="1" t="s">
        <v>1035</v>
      </c>
      <c r="I2574" s="1" t="s">
        <v>20687</v>
      </c>
      <c r="K2574" s="1" t="s">
        <v>20688</v>
      </c>
      <c r="L2574" s="1" t="s">
        <v>356</v>
      </c>
      <c r="M2574" s="2">
        <v>45288.500092592592</v>
      </c>
      <c r="N2574" s="2">
        <v>45288.500092592592</v>
      </c>
      <c r="P2574" s="1">
        <v>104117</v>
      </c>
      <c r="S2574" s="1">
        <v>108</v>
      </c>
      <c r="U2574" s="1" t="s">
        <v>1039</v>
      </c>
      <c r="AC2574" s="1" t="s">
        <v>96</v>
      </c>
      <c r="AD2574" s="1" t="s">
        <v>10132</v>
      </c>
      <c r="AJ2574" s="1" t="s">
        <v>20689</v>
      </c>
      <c r="AN2574" s="1" t="s">
        <v>20690</v>
      </c>
    </row>
    <row r="2575" spans="1:40" x14ac:dyDescent="0.35">
      <c r="A2575" s="1" t="s">
        <v>20691</v>
      </c>
      <c r="B2575" s="1" t="s">
        <v>87</v>
      </c>
      <c r="C2575" s="1">
        <v>2022</v>
      </c>
      <c r="D2575" s="1" t="s">
        <v>20692</v>
      </c>
      <c r="E2575" s="1" t="s">
        <v>20693</v>
      </c>
      <c r="F2575" s="1" t="s">
        <v>507</v>
      </c>
      <c r="H2575" s="1" t="s">
        <v>508</v>
      </c>
      <c r="I2575" s="1" t="s">
        <v>20694</v>
      </c>
      <c r="K2575" s="1" t="s">
        <v>20695</v>
      </c>
      <c r="L2575" s="1" t="s">
        <v>4805</v>
      </c>
      <c r="M2575" s="2">
        <v>45288.500092592592</v>
      </c>
      <c r="N2575" s="2">
        <v>45288.666921296295</v>
      </c>
      <c r="P2575" s="1">
        <v>101909</v>
      </c>
      <c r="R2575" s="1">
        <v>7</v>
      </c>
      <c r="S2575" s="1">
        <v>101</v>
      </c>
      <c r="U2575" s="1" t="s">
        <v>512</v>
      </c>
      <c r="AC2575" s="1" t="s">
        <v>96</v>
      </c>
      <c r="AD2575" s="1" t="s">
        <v>7750</v>
      </c>
      <c r="AJ2575" s="1" t="s">
        <v>20696</v>
      </c>
      <c r="AN2575" s="1" t="s">
        <v>20697</v>
      </c>
    </row>
    <row r="2576" spans="1:40" x14ac:dyDescent="0.35">
      <c r="A2576" s="1" t="s">
        <v>20698</v>
      </c>
      <c r="B2576" s="1" t="s">
        <v>87</v>
      </c>
      <c r="C2576" s="1">
        <v>2009</v>
      </c>
      <c r="D2576" s="1" t="s">
        <v>20699</v>
      </c>
      <c r="E2576" s="1" t="s">
        <v>20700</v>
      </c>
      <c r="F2576" s="1" t="s">
        <v>1492</v>
      </c>
      <c r="H2576" s="1" t="s">
        <v>329</v>
      </c>
      <c r="I2576" s="1" t="s">
        <v>20701</v>
      </c>
      <c r="K2576" s="1" t="s">
        <v>20702</v>
      </c>
      <c r="L2576" s="1" t="s">
        <v>3534</v>
      </c>
      <c r="M2576" s="2">
        <v>45288.513148148151</v>
      </c>
      <c r="N2576" s="2">
        <v>45288.513148148151</v>
      </c>
      <c r="P2576" s="1" t="s">
        <v>20703</v>
      </c>
      <c r="R2576" s="1">
        <v>1</v>
      </c>
      <c r="S2576" s="1">
        <v>72</v>
      </c>
      <c r="AG2576" s="1" t="s">
        <v>20704</v>
      </c>
    </row>
    <row r="2577" spans="1:40" x14ac:dyDescent="0.35">
      <c r="A2577" s="1" t="s">
        <v>20705</v>
      </c>
      <c r="B2577" s="1" t="s">
        <v>87</v>
      </c>
      <c r="C2577" s="1">
        <v>2015</v>
      </c>
      <c r="D2577" s="1" t="s">
        <v>20706</v>
      </c>
      <c r="E2577" s="1" t="s">
        <v>20707</v>
      </c>
      <c r="F2577" s="1" t="s">
        <v>702</v>
      </c>
      <c r="I2577" s="1" t="s">
        <v>20708</v>
      </c>
      <c r="J2577" s="1" t="s">
        <v>20709</v>
      </c>
      <c r="L2577" s="1">
        <v>2015</v>
      </c>
      <c r="M2577" s="2">
        <v>45288.505844907406</v>
      </c>
      <c r="N2577" s="2">
        <v>45288.600104166668</v>
      </c>
      <c r="P2577" s="1" t="s">
        <v>20710</v>
      </c>
      <c r="S2577" s="1">
        <v>58</v>
      </c>
      <c r="AF2577" s="1" t="s">
        <v>408</v>
      </c>
    </row>
    <row r="2578" spans="1:40" x14ac:dyDescent="0.35">
      <c r="A2578" s="1" t="s">
        <v>20711</v>
      </c>
      <c r="B2578" s="1" t="s">
        <v>87</v>
      </c>
      <c r="C2578" s="1">
        <v>2019</v>
      </c>
      <c r="D2578" s="1" t="s">
        <v>20712</v>
      </c>
      <c r="E2578" s="1" t="s">
        <v>20713</v>
      </c>
      <c r="F2578" s="1" t="s">
        <v>1133</v>
      </c>
      <c r="H2578" s="1" t="s">
        <v>591</v>
      </c>
      <c r="I2578" s="1" t="s">
        <v>20714</v>
      </c>
      <c r="K2578" s="1" t="s">
        <v>20715</v>
      </c>
      <c r="L2578" s="1" t="s">
        <v>2079</v>
      </c>
      <c r="M2578" s="2">
        <v>45288.513067129628</v>
      </c>
      <c r="N2578" s="2">
        <v>45288.513067129628</v>
      </c>
      <c r="P2578" s="1" t="s">
        <v>20716</v>
      </c>
      <c r="R2578" s="1">
        <v>6</v>
      </c>
      <c r="S2578" s="1">
        <v>98</v>
      </c>
      <c r="AG2578" s="1" t="s">
        <v>20717</v>
      </c>
    </row>
    <row r="2579" spans="1:40" x14ac:dyDescent="0.35">
      <c r="A2579" s="1" t="s">
        <v>20718</v>
      </c>
      <c r="B2579" s="1" t="s">
        <v>87</v>
      </c>
      <c r="C2579" s="1">
        <v>2009</v>
      </c>
      <c r="D2579" s="1" t="s">
        <v>20719</v>
      </c>
      <c r="E2579" s="1" t="s">
        <v>20720</v>
      </c>
      <c r="F2579" s="1" t="s">
        <v>690</v>
      </c>
      <c r="H2579" s="1" t="s">
        <v>691</v>
      </c>
      <c r="I2579" s="1" t="s">
        <v>20721</v>
      </c>
      <c r="K2579" s="1" t="s">
        <v>20722</v>
      </c>
      <c r="L2579" s="1" t="s">
        <v>491</v>
      </c>
      <c r="M2579" s="2">
        <v>45288.500092592592</v>
      </c>
      <c r="N2579" s="2">
        <v>45288.595092592594</v>
      </c>
      <c r="P2579" s="1" t="s">
        <v>20723</v>
      </c>
      <c r="R2579" s="1">
        <v>3</v>
      </c>
      <c r="S2579" s="1">
        <v>137</v>
      </c>
      <c r="U2579" s="1" t="s">
        <v>696</v>
      </c>
      <c r="AC2579" s="1" t="s">
        <v>96</v>
      </c>
      <c r="AJ2579" s="1" t="s">
        <v>20724</v>
      </c>
      <c r="AN2579" s="1" t="s">
        <v>20725</v>
      </c>
    </row>
    <row r="2580" spans="1:40" x14ac:dyDescent="0.35">
      <c r="A2580" s="1" t="s">
        <v>20726</v>
      </c>
      <c r="B2580" s="1" t="s">
        <v>87</v>
      </c>
      <c r="C2580" s="1">
        <v>2003</v>
      </c>
      <c r="D2580" s="1" t="s">
        <v>20727</v>
      </c>
      <c r="E2580" s="1" t="s">
        <v>20728</v>
      </c>
      <c r="F2580" s="1" t="s">
        <v>1027</v>
      </c>
      <c r="I2580" s="1" t="s">
        <v>20729</v>
      </c>
      <c r="J2580" s="1" t="s">
        <v>20730</v>
      </c>
      <c r="L2580" s="1">
        <v>2003</v>
      </c>
      <c r="M2580" s="2">
        <v>45288.507048611114</v>
      </c>
      <c r="N2580" s="2">
        <v>45288.674432870372</v>
      </c>
      <c r="P2580" s="1" t="s">
        <v>20731</v>
      </c>
      <c r="R2580" s="1">
        <v>1</v>
      </c>
      <c r="S2580" s="1">
        <v>12</v>
      </c>
      <c r="AF2580" s="1" t="s">
        <v>408</v>
      </c>
    </row>
    <row r="2581" spans="1:40" x14ac:dyDescent="0.35">
      <c r="A2581" s="1" t="s">
        <v>20732</v>
      </c>
      <c r="B2581" s="1" t="s">
        <v>87</v>
      </c>
      <c r="C2581" s="1">
        <v>2009</v>
      </c>
      <c r="D2581" s="1" t="s">
        <v>20733</v>
      </c>
      <c r="E2581" s="1" t="s">
        <v>20734</v>
      </c>
      <c r="F2581" s="1" t="s">
        <v>4138</v>
      </c>
      <c r="H2581" s="1" t="s">
        <v>4139</v>
      </c>
      <c r="I2581" s="1" t="s">
        <v>20735</v>
      </c>
      <c r="K2581" s="1" t="s">
        <v>20736</v>
      </c>
      <c r="L2581" s="1" t="s">
        <v>13351</v>
      </c>
      <c r="M2581" s="2">
        <v>45288.512986111113</v>
      </c>
      <c r="N2581" s="2">
        <v>45288.512986111113</v>
      </c>
      <c r="P2581" s="1" t="s">
        <v>20737</v>
      </c>
      <c r="R2581" s="1">
        <v>8</v>
      </c>
      <c r="S2581" s="1">
        <v>47</v>
      </c>
      <c r="AG2581" s="1" t="s">
        <v>20738</v>
      </c>
    </row>
    <row r="2582" spans="1:40" x14ac:dyDescent="0.35">
      <c r="A2582" s="1" t="s">
        <v>20739</v>
      </c>
      <c r="B2582" s="1" t="s">
        <v>87</v>
      </c>
      <c r="C2582" s="1">
        <v>2014</v>
      </c>
      <c r="D2582" s="1" t="s">
        <v>20740</v>
      </c>
      <c r="E2582" s="1" t="s">
        <v>20741</v>
      </c>
      <c r="F2582" s="1" t="s">
        <v>4655</v>
      </c>
      <c r="H2582" s="1" t="s">
        <v>5850</v>
      </c>
      <c r="J2582" s="1" t="s">
        <v>11338</v>
      </c>
      <c r="K2582" s="1" t="s">
        <v>20742</v>
      </c>
      <c r="L2582" s="1">
        <v>2014</v>
      </c>
      <c r="M2582" s="2">
        <v>45288.517905092594</v>
      </c>
      <c r="N2582" s="2">
        <v>45288.517905092594</v>
      </c>
      <c r="P2582" s="1" t="s">
        <v>13697</v>
      </c>
      <c r="R2582" s="1">
        <v>3</v>
      </c>
      <c r="S2582" s="1">
        <v>63</v>
      </c>
      <c r="U2582" s="1" t="s">
        <v>11340</v>
      </c>
      <c r="W2582" s="1" t="s">
        <v>20743</v>
      </c>
      <c r="AC2582" s="1" t="s">
        <v>3451</v>
      </c>
      <c r="AF2582" s="1" t="s">
        <v>300</v>
      </c>
      <c r="AG2582" s="1">
        <v>602346501</v>
      </c>
      <c r="AJ2582" s="1" t="s">
        <v>20744</v>
      </c>
      <c r="AN2582" s="1" t="s">
        <v>20745</v>
      </c>
    </row>
    <row r="2583" spans="1:40" x14ac:dyDescent="0.35">
      <c r="A2583" s="1" t="s">
        <v>20746</v>
      </c>
      <c r="B2583" s="1" t="s">
        <v>87</v>
      </c>
      <c r="C2583" s="1">
        <v>2023</v>
      </c>
      <c r="D2583" s="1" t="s">
        <v>20747</v>
      </c>
      <c r="E2583" s="1" t="s">
        <v>20748</v>
      </c>
      <c r="F2583" s="1" t="s">
        <v>1353</v>
      </c>
      <c r="H2583" s="1" t="s">
        <v>1224</v>
      </c>
      <c r="I2583" s="1" t="s">
        <v>20749</v>
      </c>
      <c r="K2583" s="1" t="s">
        <v>20750</v>
      </c>
      <c r="L2583" s="3">
        <v>44934</v>
      </c>
      <c r="M2583" s="2">
        <v>45288.513668981483</v>
      </c>
      <c r="N2583" s="2">
        <v>45288.513668981483</v>
      </c>
      <c r="AG2583" s="1" t="s">
        <v>20751</v>
      </c>
    </row>
    <row r="2584" spans="1:40" x14ac:dyDescent="0.35">
      <c r="A2584" s="1" t="s">
        <v>20752</v>
      </c>
      <c r="B2584" s="1" t="s">
        <v>87</v>
      </c>
      <c r="C2584" s="1">
        <v>2010</v>
      </c>
      <c r="D2584" s="1" t="s">
        <v>20753</v>
      </c>
      <c r="E2584" s="1" t="s">
        <v>20754</v>
      </c>
      <c r="F2584" s="1" t="s">
        <v>507</v>
      </c>
      <c r="H2584" s="1" t="s">
        <v>591</v>
      </c>
      <c r="I2584" s="1" t="s">
        <v>20755</v>
      </c>
      <c r="K2584" s="1" t="s">
        <v>20756</v>
      </c>
      <c r="L2584" s="1" t="s">
        <v>2118</v>
      </c>
      <c r="M2584" s="2">
        <v>45288.500092592592</v>
      </c>
      <c r="N2584" s="2">
        <v>45288.616574074076</v>
      </c>
      <c r="P2584" s="1" t="s">
        <v>20757</v>
      </c>
      <c r="R2584" s="1">
        <v>8</v>
      </c>
      <c r="S2584" s="1">
        <v>89</v>
      </c>
      <c r="U2584" s="1" t="s">
        <v>512</v>
      </c>
      <c r="AC2584" s="1" t="s">
        <v>96</v>
      </c>
      <c r="AJ2584" s="1" t="s">
        <v>20758</v>
      </c>
      <c r="AN2584" s="1" t="s">
        <v>20759</v>
      </c>
    </row>
    <row r="2585" spans="1:40" x14ac:dyDescent="0.35">
      <c r="A2585" s="1" t="s">
        <v>20760</v>
      </c>
      <c r="B2585" s="1" t="s">
        <v>87</v>
      </c>
      <c r="C2585" s="1">
        <v>2020</v>
      </c>
      <c r="D2585" s="1" t="s">
        <v>20761</v>
      </c>
      <c r="E2585" s="1" t="s">
        <v>20762</v>
      </c>
      <c r="F2585" s="1" t="s">
        <v>20763</v>
      </c>
      <c r="I2585" s="1" t="s">
        <v>20764</v>
      </c>
      <c r="J2585" s="1" t="s">
        <v>20765</v>
      </c>
      <c r="L2585" s="1">
        <v>2020</v>
      </c>
      <c r="M2585" s="2">
        <v>45288.505127314813</v>
      </c>
      <c r="N2585" s="2">
        <v>45288.505127314813</v>
      </c>
      <c r="P2585" s="1" t="s">
        <v>20766</v>
      </c>
      <c r="R2585" s="1">
        <v>3</v>
      </c>
      <c r="S2585" s="1">
        <v>52</v>
      </c>
      <c r="V2585" s="1" t="s">
        <v>20767</v>
      </c>
      <c r="AF2585" s="1" t="s">
        <v>408</v>
      </c>
    </row>
    <row r="2586" spans="1:40" x14ac:dyDescent="0.35">
      <c r="A2586" s="1" t="s">
        <v>20768</v>
      </c>
      <c r="B2586" s="1" t="s">
        <v>87</v>
      </c>
      <c r="C2586" s="1">
        <v>2009</v>
      </c>
      <c r="D2586" s="1" t="s">
        <v>20769</v>
      </c>
      <c r="E2586" s="1" t="s">
        <v>20770</v>
      </c>
      <c r="F2586" s="1" t="s">
        <v>16742</v>
      </c>
      <c r="H2586" s="1" t="s">
        <v>1944</v>
      </c>
      <c r="I2586" s="1" t="s">
        <v>20771</v>
      </c>
      <c r="K2586" s="1" t="s">
        <v>20772</v>
      </c>
      <c r="L2586" s="3">
        <v>39874</v>
      </c>
      <c r="M2586" s="2">
        <v>45288.514560185184</v>
      </c>
      <c r="N2586" s="2">
        <v>45288.514560185184</v>
      </c>
      <c r="P2586" s="1" t="s">
        <v>20773</v>
      </c>
      <c r="R2586" s="4">
        <v>45019</v>
      </c>
      <c r="S2586" s="1">
        <v>134</v>
      </c>
      <c r="AG2586" s="1" t="s">
        <v>20774</v>
      </c>
    </row>
    <row r="2587" spans="1:40" x14ac:dyDescent="0.35">
      <c r="A2587" s="1" t="s">
        <v>20775</v>
      </c>
      <c r="B2587" s="1" t="s">
        <v>87</v>
      </c>
      <c r="C2587" s="1">
        <v>2002</v>
      </c>
      <c r="D2587" s="1" t="s">
        <v>20776</v>
      </c>
      <c r="E2587" s="1" t="s">
        <v>20777</v>
      </c>
      <c r="F2587" s="1" t="s">
        <v>328</v>
      </c>
      <c r="H2587" s="1" t="s">
        <v>329</v>
      </c>
      <c r="K2587" s="1" t="s">
        <v>20778</v>
      </c>
      <c r="L2587" s="1">
        <v>2002</v>
      </c>
      <c r="M2587" s="2">
        <v>45288.518900462965</v>
      </c>
      <c r="N2587" s="2">
        <v>45288.518900462965</v>
      </c>
      <c r="P2587" s="1" t="s">
        <v>5059</v>
      </c>
      <c r="R2587" s="1">
        <v>7</v>
      </c>
      <c r="S2587" s="1">
        <v>65</v>
      </c>
      <c r="U2587" s="1" t="s">
        <v>1706</v>
      </c>
      <c r="AC2587" s="1" t="s">
        <v>299</v>
      </c>
      <c r="AF2587" s="1" t="s">
        <v>300</v>
      </c>
      <c r="AG2587" s="1">
        <v>35617108</v>
      </c>
      <c r="AJ2587" s="1" t="s">
        <v>441</v>
      </c>
      <c r="AN2587" s="1" t="s">
        <v>20779</v>
      </c>
    </row>
    <row r="2588" spans="1:40" x14ac:dyDescent="0.35">
      <c r="A2588" s="1" t="s">
        <v>20780</v>
      </c>
      <c r="B2588" s="1" t="s">
        <v>87</v>
      </c>
      <c r="C2588" s="1">
        <v>2017</v>
      </c>
      <c r="D2588" s="1" t="s">
        <v>20781</v>
      </c>
      <c r="E2588" s="1" t="s">
        <v>20782</v>
      </c>
      <c r="F2588" s="1" t="s">
        <v>1133</v>
      </c>
      <c r="H2588" s="1" t="s">
        <v>591</v>
      </c>
      <c r="I2588" s="1" t="s">
        <v>20783</v>
      </c>
      <c r="K2588" s="1" t="s">
        <v>20784</v>
      </c>
      <c r="L2588" s="1" t="s">
        <v>2071</v>
      </c>
      <c r="M2588" s="2">
        <v>45288.513159722221</v>
      </c>
      <c r="N2588" s="2">
        <v>45288.513159722221</v>
      </c>
      <c r="P2588" s="1" t="s">
        <v>20785</v>
      </c>
      <c r="R2588" s="1">
        <v>6</v>
      </c>
      <c r="S2588" s="1">
        <v>96</v>
      </c>
      <c r="AG2588" s="1" t="s">
        <v>20786</v>
      </c>
    </row>
    <row r="2589" spans="1:40" x14ac:dyDescent="0.35">
      <c r="A2589" s="1" t="s">
        <v>20787</v>
      </c>
      <c r="B2589" s="1" t="s">
        <v>87</v>
      </c>
      <c r="C2589" s="1">
        <v>2019</v>
      </c>
      <c r="D2589" s="1" t="s">
        <v>20788</v>
      </c>
      <c r="E2589" s="1" t="s">
        <v>20789</v>
      </c>
      <c r="F2589" s="1" t="s">
        <v>2337</v>
      </c>
      <c r="H2589" s="1" t="s">
        <v>2338</v>
      </c>
      <c r="I2589" s="1" t="s">
        <v>20790</v>
      </c>
      <c r="K2589" s="1" t="s">
        <v>20791</v>
      </c>
      <c r="L2589" s="1">
        <v>2019</v>
      </c>
      <c r="M2589" s="2">
        <v>45288.500092592592</v>
      </c>
      <c r="N2589" s="2">
        <v>45288.500092592592</v>
      </c>
      <c r="P2589" s="1">
        <v>2443</v>
      </c>
      <c r="S2589" s="1">
        <v>10</v>
      </c>
      <c r="U2589" s="1" t="s">
        <v>2341</v>
      </c>
      <c r="AC2589" s="1" t="s">
        <v>96</v>
      </c>
      <c r="AD2589" s="1" t="s">
        <v>20792</v>
      </c>
      <c r="AJ2589" s="1" t="s">
        <v>20793</v>
      </c>
      <c r="AN2589" s="1" t="s">
        <v>20794</v>
      </c>
    </row>
    <row r="2590" spans="1:40" x14ac:dyDescent="0.35">
      <c r="A2590" s="1" t="s">
        <v>20795</v>
      </c>
      <c r="B2590" s="1" t="s">
        <v>87</v>
      </c>
      <c r="C2590" s="1">
        <v>1998</v>
      </c>
      <c r="D2590" s="1" t="s">
        <v>20796</v>
      </c>
      <c r="E2590" s="1" t="s">
        <v>20797</v>
      </c>
      <c r="F2590" s="1" t="s">
        <v>2321</v>
      </c>
      <c r="H2590" s="1" t="s">
        <v>1056</v>
      </c>
      <c r="I2590" s="1" t="s">
        <v>20798</v>
      </c>
      <c r="K2590" s="1" t="s">
        <v>20799</v>
      </c>
      <c r="L2590" s="1" t="s">
        <v>3991</v>
      </c>
      <c r="M2590" s="2">
        <v>45288.513969907406</v>
      </c>
      <c r="N2590" s="2">
        <v>45288.513969907406</v>
      </c>
      <c r="P2590" s="1" t="s">
        <v>20800</v>
      </c>
      <c r="R2590" s="1">
        <v>2</v>
      </c>
      <c r="S2590" s="1">
        <v>39</v>
      </c>
      <c r="AG2590" s="1" t="s">
        <v>20801</v>
      </c>
    </row>
    <row r="2591" spans="1:40" x14ac:dyDescent="0.35">
      <c r="A2591" s="1" t="s">
        <v>20802</v>
      </c>
      <c r="B2591" s="1" t="s">
        <v>87</v>
      </c>
      <c r="C2591" s="1">
        <v>2018</v>
      </c>
      <c r="D2591" s="1" t="s">
        <v>20803</v>
      </c>
      <c r="E2591" s="1" t="s">
        <v>20804</v>
      </c>
      <c r="F2591" s="1" t="s">
        <v>20805</v>
      </c>
      <c r="H2591" s="1" t="s">
        <v>20806</v>
      </c>
      <c r="K2591" s="1" t="s">
        <v>20807</v>
      </c>
      <c r="L2591" s="1" t="s">
        <v>20808</v>
      </c>
      <c r="M2591" s="2">
        <v>45288.513171296298</v>
      </c>
      <c r="N2591" s="2">
        <v>45288.513171296298</v>
      </c>
      <c r="P2591" s="1" t="s">
        <v>20809</v>
      </c>
      <c r="R2591" s="1">
        <v>2</v>
      </c>
      <c r="S2591" s="1">
        <v>28</v>
      </c>
      <c r="AG2591" s="1" t="s">
        <v>20810</v>
      </c>
    </row>
    <row r="2592" spans="1:40" x14ac:dyDescent="0.35">
      <c r="A2592" s="1" t="s">
        <v>20811</v>
      </c>
      <c r="B2592" s="1" t="s">
        <v>87</v>
      </c>
      <c r="C2592" s="1">
        <v>2013</v>
      </c>
      <c r="D2592" s="1" t="s">
        <v>20812</v>
      </c>
      <c r="E2592" s="1" t="s">
        <v>20813</v>
      </c>
      <c r="F2592" s="1" t="s">
        <v>2314</v>
      </c>
      <c r="H2592" s="1" t="s">
        <v>911</v>
      </c>
      <c r="I2592" s="1" t="s">
        <v>20814</v>
      </c>
      <c r="K2592" s="1" t="s">
        <v>20815</v>
      </c>
      <c r="L2592" s="3">
        <v>41470</v>
      </c>
      <c r="M2592" s="2">
        <v>45288.513796296298</v>
      </c>
      <c r="N2592" s="2">
        <v>45288.513796296298</v>
      </c>
      <c r="P2592" s="1" t="s">
        <v>20816</v>
      </c>
      <c r="R2592" s="1">
        <v>2</v>
      </c>
      <c r="S2592" s="1">
        <v>165</v>
      </c>
      <c r="AG2592" s="1" t="s">
        <v>20817</v>
      </c>
    </row>
    <row r="2593" spans="1:40" x14ac:dyDescent="0.35">
      <c r="A2593" s="1" t="s">
        <v>20818</v>
      </c>
      <c r="B2593" s="1" t="s">
        <v>87</v>
      </c>
      <c r="C2593" s="1">
        <v>1995</v>
      </c>
      <c r="D2593" s="1" t="s">
        <v>20819</v>
      </c>
      <c r="E2593" s="1" t="s">
        <v>20820</v>
      </c>
      <c r="F2593" s="1" t="s">
        <v>4170</v>
      </c>
      <c r="H2593" s="1" t="s">
        <v>691</v>
      </c>
      <c r="K2593" s="1" t="s">
        <v>20821</v>
      </c>
      <c r="L2593" s="1">
        <v>1995</v>
      </c>
      <c r="M2593" s="2">
        <v>45288.519085648149</v>
      </c>
      <c r="N2593" s="2">
        <v>45288.519085648149</v>
      </c>
      <c r="P2593" s="1" t="s">
        <v>3076</v>
      </c>
      <c r="R2593" s="1">
        <v>3</v>
      </c>
      <c r="S2593" s="1">
        <v>115</v>
      </c>
      <c r="U2593" s="1" t="s">
        <v>9814</v>
      </c>
      <c r="AC2593" s="1" t="s">
        <v>299</v>
      </c>
      <c r="AF2593" s="1" t="s">
        <v>300</v>
      </c>
      <c r="AG2593" s="1">
        <v>26025322</v>
      </c>
      <c r="AJ2593" s="1" t="s">
        <v>4173</v>
      </c>
      <c r="AN2593" s="1" t="s">
        <v>20822</v>
      </c>
    </row>
    <row r="2594" spans="1:40" x14ac:dyDescent="0.35">
      <c r="A2594" s="1" t="s">
        <v>20823</v>
      </c>
      <c r="B2594" s="1" t="s">
        <v>87</v>
      </c>
      <c r="C2594" s="1">
        <v>2021</v>
      </c>
      <c r="D2594" s="1" t="s">
        <v>20824</v>
      </c>
      <c r="E2594" s="1" t="s">
        <v>20825</v>
      </c>
      <c r="F2594" s="1" t="s">
        <v>5360</v>
      </c>
      <c r="H2594" s="1" t="s">
        <v>5361</v>
      </c>
      <c r="I2594" s="1" t="s">
        <v>20826</v>
      </c>
      <c r="K2594" s="1" t="s">
        <v>20827</v>
      </c>
      <c r="L2594" s="1" t="s">
        <v>16609</v>
      </c>
      <c r="M2594" s="2">
        <v>45288.500092592592</v>
      </c>
      <c r="N2594" s="2">
        <v>45288.587442129632</v>
      </c>
      <c r="P2594" s="1" t="s">
        <v>20828</v>
      </c>
      <c r="R2594" s="1">
        <v>5</v>
      </c>
      <c r="S2594" s="1">
        <v>28</v>
      </c>
      <c r="U2594" s="1" t="s">
        <v>5366</v>
      </c>
      <c r="AC2594" s="1" t="s">
        <v>96</v>
      </c>
      <c r="AJ2594" s="1" t="s">
        <v>20829</v>
      </c>
      <c r="AN2594" s="1" t="s">
        <v>20830</v>
      </c>
    </row>
    <row r="2595" spans="1:40" x14ac:dyDescent="0.35">
      <c r="A2595" s="1" t="s">
        <v>20831</v>
      </c>
      <c r="B2595" s="1" t="s">
        <v>87</v>
      </c>
      <c r="C2595" s="1">
        <v>2007</v>
      </c>
      <c r="D2595" s="1" t="s">
        <v>20832</v>
      </c>
      <c r="E2595" s="1" t="s">
        <v>20833</v>
      </c>
      <c r="F2595" s="1" t="s">
        <v>765</v>
      </c>
      <c r="H2595" s="1" t="s">
        <v>365</v>
      </c>
      <c r="I2595" s="1" t="s">
        <v>20834</v>
      </c>
      <c r="K2595" s="1" t="s">
        <v>20835</v>
      </c>
      <c r="L2595" s="1" t="s">
        <v>1919</v>
      </c>
      <c r="M2595" s="2">
        <v>45288.500092592592</v>
      </c>
      <c r="N2595" s="2">
        <v>45288.500092592592</v>
      </c>
      <c r="P2595" s="1" t="s">
        <v>20836</v>
      </c>
      <c r="R2595" s="1">
        <v>2</v>
      </c>
      <c r="S2595" s="1">
        <v>102</v>
      </c>
      <c r="U2595" s="1" t="s">
        <v>771</v>
      </c>
      <c r="AC2595" s="1" t="s">
        <v>96</v>
      </c>
      <c r="AJ2595" s="1" t="s">
        <v>20837</v>
      </c>
      <c r="AN2595" s="1" t="s">
        <v>20838</v>
      </c>
    </row>
    <row r="2596" spans="1:40" x14ac:dyDescent="0.35">
      <c r="A2596" s="1" t="s">
        <v>20839</v>
      </c>
      <c r="B2596" s="1" t="s">
        <v>87</v>
      </c>
      <c r="C2596" s="1">
        <v>1999</v>
      </c>
      <c r="D2596" s="1" t="s">
        <v>20840</v>
      </c>
      <c r="E2596" s="1" t="s">
        <v>20841</v>
      </c>
      <c r="F2596" s="1" t="s">
        <v>559</v>
      </c>
      <c r="H2596" s="1" t="s">
        <v>560</v>
      </c>
      <c r="I2596" s="1" t="s">
        <v>20842</v>
      </c>
      <c r="K2596" s="1" t="s">
        <v>20843</v>
      </c>
      <c r="L2596" s="1" t="s">
        <v>1503</v>
      </c>
      <c r="M2596" s="2">
        <v>45288.500092592592</v>
      </c>
      <c r="N2596" s="2">
        <v>45288.500092592592</v>
      </c>
      <c r="P2596" s="1" t="s">
        <v>20844</v>
      </c>
      <c r="R2596" s="1">
        <v>6</v>
      </c>
      <c r="S2596" s="1">
        <v>29</v>
      </c>
      <c r="U2596" s="1" t="s">
        <v>565</v>
      </c>
      <c r="AC2596" s="1" t="s">
        <v>96</v>
      </c>
      <c r="AJ2596" s="1" t="s">
        <v>20845</v>
      </c>
      <c r="AN2596" s="1" t="s">
        <v>20846</v>
      </c>
    </row>
    <row r="2597" spans="1:40" x14ac:dyDescent="0.35">
      <c r="A2597" s="1" t="s">
        <v>20847</v>
      </c>
      <c r="B2597" s="1" t="s">
        <v>87</v>
      </c>
      <c r="C2597" s="1">
        <v>2009</v>
      </c>
      <c r="D2597" s="1" t="s">
        <v>20848</v>
      </c>
      <c r="E2597" s="1" t="s">
        <v>20849</v>
      </c>
      <c r="F2597" s="1" t="s">
        <v>373</v>
      </c>
      <c r="H2597" s="1" t="s">
        <v>374</v>
      </c>
      <c r="I2597" s="1" t="s">
        <v>20850</v>
      </c>
      <c r="K2597" s="1" t="s">
        <v>20851</v>
      </c>
      <c r="L2597" s="1" t="s">
        <v>4117</v>
      </c>
      <c r="M2597" s="2">
        <v>45288.500092592592</v>
      </c>
      <c r="N2597" s="2">
        <v>45288.735659722224</v>
      </c>
      <c r="P2597" s="1" t="s">
        <v>20852</v>
      </c>
      <c r="R2597" s="1">
        <v>7</v>
      </c>
      <c r="S2597" s="1">
        <v>6</v>
      </c>
      <c r="U2597" s="1" t="s">
        <v>379</v>
      </c>
      <c r="AC2597" s="1" t="s">
        <v>96</v>
      </c>
      <c r="AJ2597" s="1" t="s">
        <v>20853</v>
      </c>
      <c r="AN2597" s="1" t="s">
        <v>20854</v>
      </c>
    </row>
    <row r="2598" spans="1:40" x14ac:dyDescent="0.35">
      <c r="A2598" s="1" t="s">
        <v>20855</v>
      </c>
      <c r="B2598" s="1" t="s">
        <v>87</v>
      </c>
      <c r="C2598" s="1">
        <v>2018</v>
      </c>
      <c r="D2598" s="1" t="s">
        <v>20856</v>
      </c>
      <c r="E2598" s="1" t="s">
        <v>20857</v>
      </c>
      <c r="F2598" s="1" t="s">
        <v>535</v>
      </c>
      <c r="H2598" s="1" t="s">
        <v>536</v>
      </c>
      <c r="I2598" s="1" t="s">
        <v>20858</v>
      </c>
      <c r="K2598" s="1" t="s">
        <v>20859</v>
      </c>
      <c r="L2598" s="3">
        <v>43395</v>
      </c>
      <c r="M2598" s="2">
        <v>45288.500092592592</v>
      </c>
      <c r="N2598" s="2">
        <v>45288.699548611112</v>
      </c>
      <c r="P2598" s="1">
        <v>149</v>
      </c>
      <c r="R2598" s="1">
        <v>1</v>
      </c>
      <c r="S2598" s="1">
        <v>18</v>
      </c>
      <c r="U2598" s="1" t="s">
        <v>539</v>
      </c>
      <c r="AC2598" s="1" t="s">
        <v>96</v>
      </c>
      <c r="AJ2598" s="1" t="s">
        <v>20860</v>
      </c>
      <c r="AN2598" s="1" t="s">
        <v>20861</v>
      </c>
    </row>
    <row r="2599" spans="1:40" x14ac:dyDescent="0.35">
      <c r="A2599" s="1" t="s">
        <v>20862</v>
      </c>
      <c r="B2599" s="1" t="s">
        <v>87</v>
      </c>
      <c r="C2599" s="1">
        <v>1997</v>
      </c>
      <c r="D2599" s="1" t="s">
        <v>20863</v>
      </c>
      <c r="E2599" s="1" t="s">
        <v>20864</v>
      </c>
      <c r="F2599" s="1" t="s">
        <v>2095</v>
      </c>
      <c r="H2599" s="1" t="s">
        <v>2096</v>
      </c>
      <c r="K2599" s="1" t="s">
        <v>20865</v>
      </c>
      <c r="L2599" s="1">
        <v>1997</v>
      </c>
      <c r="M2599" s="2">
        <v>45288.519050925926</v>
      </c>
      <c r="N2599" s="2">
        <v>45288.519050925926</v>
      </c>
      <c r="P2599" s="1" t="s">
        <v>20866</v>
      </c>
      <c r="R2599" s="1">
        <v>3</v>
      </c>
      <c r="S2599" s="1">
        <v>7</v>
      </c>
      <c r="U2599" s="1" t="s">
        <v>2099</v>
      </c>
      <c r="AC2599" s="1" t="s">
        <v>299</v>
      </c>
      <c r="AF2599" s="1" t="s">
        <v>300</v>
      </c>
      <c r="AG2599" s="1">
        <v>127243064</v>
      </c>
      <c r="AJ2599" s="1" t="s">
        <v>3330</v>
      </c>
      <c r="AN2599" s="1" t="s">
        <v>20867</v>
      </c>
    </row>
    <row r="2600" spans="1:40" x14ac:dyDescent="0.35">
      <c r="A2600" s="1" t="s">
        <v>20868</v>
      </c>
      <c r="B2600" s="1" t="s">
        <v>87</v>
      </c>
      <c r="C2600" s="1">
        <v>2022</v>
      </c>
      <c r="D2600" s="1" t="s">
        <v>20869</v>
      </c>
      <c r="E2600" s="1" t="s">
        <v>20870</v>
      </c>
      <c r="F2600" s="1" t="s">
        <v>702</v>
      </c>
      <c r="I2600" s="1" t="s">
        <v>20871</v>
      </c>
      <c r="J2600" s="1" t="s">
        <v>20872</v>
      </c>
      <c r="L2600" s="1">
        <v>2022</v>
      </c>
      <c r="M2600" s="2">
        <v>45288.504814814813</v>
      </c>
      <c r="N2600" s="2">
        <v>45288.616712962961</v>
      </c>
      <c r="S2600" s="1">
        <v>137</v>
      </c>
      <c r="AF2600" s="1" t="s">
        <v>408</v>
      </c>
    </row>
    <row r="2601" spans="1:40" x14ac:dyDescent="0.35">
      <c r="A2601" s="1" t="s">
        <v>20873</v>
      </c>
      <c r="B2601" s="1" t="s">
        <v>87</v>
      </c>
      <c r="C2601" s="1">
        <v>2007</v>
      </c>
      <c r="D2601" s="1" t="s">
        <v>20874</v>
      </c>
      <c r="E2601" s="1" t="s">
        <v>20875</v>
      </c>
      <c r="F2601" s="1" t="s">
        <v>910</v>
      </c>
      <c r="H2601" s="1" t="s">
        <v>911</v>
      </c>
      <c r="I2601" s="1" t="s">
        <v>20876</v>
      </c>
      <c r="K2601" s="1" t="s">
        <v>20877</v>
      </c>
      <c r="L2601" s="3">
        <v>39203</v>
      </c>
      <c r="M2601" s="2">
        <v>45288.500092592592</v>
      </c>
      <c r="N2601" s="2">
        <v>45288.731134259258</v>
      </c>
      <c r="P2601" s="1" t="s">
        <v>20878</v>
      </c>
      <c r="R2601" s="1">
        <v>1</v>
      </c>
      <c r="S2601" s="1">
        <v>116</v>
      </c>
      <c r="U2601" s="1" t="s">
        <v>915</v>
      </c>
      <c r="AC2601" s="1" t="s">
        <v>96</v>
      </c>
      <c r="AJ2601" s="1" t="s">
        <v>20879</v>
      </c>
      <c r="AN2601" s="1" t="s">
        <v>20880</v>
      </c>
    </row>
    <row r="2602" spans="1:40" x14ac:dyDescent="0.35">
      <c r="A2602" s="1" t="s">
        <v>20881</v>
      </c>
      <c r="B2602" s="1" t="s">
        <v>87</v>
      </c>
      <c r="C2602" s="1">
        <v>2020</v>
      </c>
      <c r="D2602" s="1" t="s">
        <v>20882</v>
      </c>
      <c r="E2602" s="1" t="s">
        <v>20883</v>
      </c>
      <c r="F2602" s="1" t="s">
        <v>20884</v>
      </c>
      <c r="H2602" s="1" t="s">
        <v>4596</v>
      </c>
      <c r="J2602" s="1" t="s">
        <v>20885</v>
      </c>
      <c r="K2602" s="1" t="s">
        <v>20886</v>
      </c>
      <c r="L2602" s="1">
        <v>2020</v>
      </c>
      <c r="M2602" s="2">
        <v>45288.51734953704</v>
      </c>
      <c r="N2602" s="2">
        <v>45288.51734953704</v>
      </c>
      <c r="P2602" s="1">
        <v>146</v>
      </c>
      <c r="R2602" s="1" t="s">
        <v>20887</v>
      </c>
      <c r="S2602" s="1">
        <v>103</v>
      </c>
      <c r="U2602" s="1" t="s">
        <v>20888</v>
      </c>
      <c r="W2602" s="1" t="s">
        <v>20889</v>
      </c>
      <c r="AC2602" s="1" t="s">
        <v>299</v>
      </c>
      <c r="AF2602" s="1" t="s">
        <v>300</v>
      </c>
      <c r="AG2602" s="1">
        <v>637504321</v>
      </c>
      <c r="AJ2602" s="1" t="s">
        <v>20890</v>
      </c>
      <c r="AN2602" s="1" t="s">
        <v>20891</v>
      </c>
    </row>
    <row r="2603" spans="1:40" x14ac:dyDescent="0.35">
      <c r="A2603" s="1" t="s">
        <v>20892</v>
      </c>
      <c r="B2603" s="1" t="s">
        <v>87</v>
      </c>
      <c r="C2603" s="1">
        <v>2015</v>
      </c>
      <c r="D2603" s="1" t="s">
        <v>20893</v>
      </c>
      <c r="E2603" s="1" t="s">
        <v>20894</v>
      </c>
      <c r="F2603" s="1" t="s">
        <v>910</v>
      </c>
      <c r="H2603" s="1" t="s">
        <v>1088</v>
      </c>
      <c r="I2603" s="1" t="s">
        <v>20895</v>
      </c>
      <c r="K2603" s="1" t="s">
        <v>20896</v>
      </c>
      <c r="L2603" s="3">
        <v>42201</v>
      </c>
      <c r="M2603" s="2">
        <v>45288.500092592592</v>
      </c>
      <c r="N2603" s="2">
        <v>45288.59480324074</v>
      </c>
      <c r="P2603" s="1" t="s">
        <v>8673</v>
      </c>
      <c r="S2603" s="1">
        <v>205</v>
      </c>
      <c r="U2603" s="1" t="s">
        <v>915</v>
      </c>
      <c r="AC2603" s="1" t="s">
        <v>96</v>
      </c>
      <c r="AD2603" s="1" t="s">
        <v>6644</v>
      </c>
      <c r="AJ2603" s="1" t="s">
        <v>20897</v>
      </c>
      <c r="AN2603" s="1" t="s">
        <v>20898</v>
      </c>
    </row>
    <row r="2604" spans="1:40" x14ac:dyDescent="0.35">
      <c r="A2604" s="1" t="s">
        <v>20899</v>
      </c>
      <c r="B2604" s="1" t="s">
        <v>87</v>
      </c>
      <c r="C2604" s="1">
        <v>2017</v>
      </c>
      <c r="D2604" s="1" t="s">
        <v>20900</v>
      </c>
      <c r="E2604" s="1" t="s">
        <v>20901</v>
      </c>
      <c r="F2604" s="1" t="s">
        <v>873</v>
      </c>
      <c r="H2604" s="1" t="s">
        <v>874</v>
      </c>
      <c r="I2604" s="1" t="s">
        <v>20902</v>
      </c>
      <c r="K2604" s="1" t="s">
        <v>20903</v>
      </c>
      <c r="L2604" s="1" t="s">
        <v>1259</v>
      </c>
      <c r="M2604" s="2">
        <v>45288.513715277775</v>
      </c>
      <c r="N2604" s="2">
        <v>45288.513715277775</v>
      </c>
      <c r="P2604" s="1" t="s">
        <v>20904</v>
      </c>
      <c r="S2604" s="1">
        <v>78</v>
      </c>
      <c r="AG2604" s="1" t="s">
        <v>20905</v>
      </c>
    </row>
    <row r="2605" spans="1:40" x14ac:dyDescent="0.35">
      <c r="A2605" s="1" t="s">
        <v>20906</v>
      </c>
      <c r="B2605" s="1" t="s">
        <v>87</v>
      </c>
      <c r="C2605" s="1">
        <v>2000</v>
      </c>
      <c r="D2605" s="1" t="s">
        <v>20907</v>
      </c>
      <c r="E2605" s="1" t="s">
        <v>20908</v>
      </c>
      <c r="F2605" s="1" t="s">
        <v>1133</v>
      </c>
      <c r="H2605" s="1" t="s">
        <v>591</v>
      </c>
      <c r="I2605" s="1" t="s">
        <v>20909</v>
      </c>
      <c r="K2605" s="1" t="s">
        <v>20910</v>
      </c>
      <c r="L2605" s="1" t="s">
        <v>19089</v>
      </c>
      <c r="M2605" s="2">
        <v>45288.513865740744</v>
      </c>
      <c r="N2605" s="2">
        <v>45288.513865740744</v>
      </c>
      <c r="P2605" s="1" t="s">
        <v>20911</v>
      </c>
      <c r="R2605" s="1">
        <v>2</v>
      </c>
      <c r="S2605" s="1">
        <v>79</v>
      </c>
      <c r="AG2605" s="1" t="s">
        <v>20912</v>
      </c>
    </row>
    <row r="2606" spans="1:40" x14ac:dyDescent="0.35">
      <c r="A2606" s="1" t="s">
        <v>20913</v>
      </c>
      <c r="B2606" s="1" t="s">
        <v>87</v>
      </c>
      <c r="C2606" s="1">
        <v>2014</v>
      </c>
      <c r="D2606" s="1" t="s">
        <v>20914</v>
      </c>
      <c r="E2606" s="1" t="s">
        <v>20915</v>
      </c>
      <c r="F2606" s="1" t="s">
        <v>910</v>
      </c>
      <c r="H2606" s="1" t="s">
        <v>1088</v>
      </c>
      <c r="I2606" s="1" t="s">
        <v>20916</v>
      </c>
      <c r="K2606" s="1" t="s">
        <v>20917</v>
      </c>
      <c r="L2606" s="3">
        <v>41775</v>
      </c>
      <c r="M2606" s="2">
        <v>45288.500092592592</v>
      </c>
      <c r="N2606" s="2">
        <v>45288.585347222222</v>
      </c>
      <c r="P2606" s="1" t="s">
        <v>20918</v>
      </c>
      <c r="S2606" s="1">
        <v>178</v>
      </c>
      <c r="U2606" s="1" t="s">
        <v>915</v>
      </c>
      <c r="AC2606" s="1" t="s">
        <v>96</v>
      </c>
      <c r="AD2606" s="1" t="s">
        <v>3052</v>
      </c>
      <c r="AJ2606" s="1" t="s">
        <v>20919</v>
      </c>
      <c r="AN2606" s="1" t="s">
        <v>20920</v>
      </c>
    </row>
    <row r="2607" spans="1:40" x14ac:dyDescent="0.35">
      <c r="A2607" s="1" t="s">
        <v>20921</v>
      </c>
      <c r="B2607" s="1" t="s">
        <v>87</v>
      </c>
      <c r="C2607" s="1">
        <v>2010</v>
      </c>
      <c r="D2607" s="1" t="s">
        <v>20922</v>
      </c>
      <c r="E2607" s="1" t="s">
        <v>20923</v>
      </c>
      <c r="F2607" s="1" t="s">
        <v>340</v>
      </c>
      <c r="H2607" s="1" t="s">
        <v>8697</v>
      </c>
      <c r="I2607" s="1" t="s">
        <v>20924</v>
      </c>
      <c r="K2607" s="1" t="s">
        <v>20925</v>
      </c>
      <c r="L2607" s="3">
        <v>40200</v>
      </c>
      <c r="M2607" s="2">
        <v>45288.500092592592</v>
      </c>
      <c r="N2607" s="2">
        <v>45288.688356481478</v>
      </c>
      <c r="P2607" s="1" t="s">
        <v>20926</v>
      </c>
      <c r="R2607" s="1">
        <v>4</v>
      </c>
      <c r="S2607" s="1">
        <v>28</v>
      </c>
      <c r="U2607" s="1" t="s">
        <v>340</v>
      </c>
      <c r="AC2607" s="1" t="s">
        <v>96</v>
      </c>
      <c r="AJ2607" s="1" t="s">
        <v>20927</v>
      </c>
      <c r="AN2607" s="1" t="s">
        <v>20928</v>
      </c>
    </row>
    <row r="2608" spans="1:40" x14ac:dyDescent="0.35">
      <c r="A2608" s="1" t="s">
        <v>20929</v>
      </c>
      <c r="B2608" s="1" t="s">
        <v>87</v>
      </c>
      <c r="C2608" s="1">
        <v>2003</v>
      </c>
      <c r="D2608" s="1" t="s">
        <v>661</v>
      </c>
      <c r="E2608" s="1" t="s">
        <v>20930</v>
      </c>
      <c r="F2608" s="1" t="s">
        <v>4010</v>
      </c>
      <c r="H2608" s="1" t="s">
        <v>4011</v>
      </c>
      <c r="K2608" s="1" t="s">
        <v>20931</v>
      </c>
      <c r="L2608" s="1">
        <v>2003</v>
      </c>
      <c r="M2608" s="2">
        <v>45288.518784722219</v>
      </c>
      <c r="N2608" s="2">
        <v>45288.518784722219</v>
      </c>
      <c r="P2608" s="1" t="s">
        <v>14352</v>
      </c>
      <c r="R2608" s="1">
        <v>2</v>
      </c>
      <c r="S2608" s="1">
        <v>27</v>
      </c>
      <c r="U2608" s="1" t="s">
        <v>4014</v>
      </c>
      <c r="AC2608" s="1" t="s">
        <v>299</v>
      </c>
      <c r="AF2608" s="1" t="s">
        <v>300</v>
      </c>
      <c r="AG2608" s="1">
        <v>37182909</v>
      </c>
      <c r="AJ2608" s="1" t="s">
        <v>4015</v>
      </c>
      <c r="AN2608" s="1" t="s">
        <v>20932</v>
      </c>
    </row>
    <row r="2609" spans="1:40" x14ac:dyDescent="0.35">
      <c r="A2609" s="1" t="s">
        <v>20933</v>
      </c>
      <c r="B2609" s="1" t="s">
        <v>87</v>
      </c>
      <c r="C2609" s="1">
        <v>2006</v>
      </c>
      <c r="D2609" s="1" t="s">
        <v>20934</v>
      </c>
      <c r="E2609" s="1" t="s">
        <v>20935</v>
      </c>
      <c r="F2609" s="1" t="s">
        <v>4576</v>
      </c>
      <c r="H2609" s="1" t="s">
        <v>4577</v>
      </c>
      <c r="I2609" s="1" t="s">
        <v>20936</v>
      </c>
      <c r="K2609" s="1" t="s">
        <v>20937</v>
      </c>
      <c r="L2609" s="1" t="s">
        <v>6810</v>
      </c>
      <c r="M2609" s="2">
        <v>45288.513738425929</v>
      </c>
      <c r="N2609" s="2">
        <v>45288.513738425929</v>
      </c>
      <c r="P2609" s="1" t="s">
        <v>20938</v>
      </c>
      <c r="R2609" s="1">
        <v>7</v>
      </c>
      <c r="S2609" s="1">
        <v>72</v>
      </c>
      <c r="AG2609" s="1" t="s">
        <v>20939</v>
      </c>
    </row>
    <row r="2610" spans="1:40" x14ac:dyDescent="0.35">
      <c r="A2610" s="1" t="s">
        <v>20940</v>
      </c>
      <c r="B2610" s="1" t="s">
        <v>87</v>
      </c>
      <c r="C2610" s="1">
        <v>2004</v>
      </c>
      <c r="D2610" s="1" t="s">
        <v>20941</v>
      </c>
      <c r="E2610" s="1" t="s">
        <v>20942</v>
      </c>
      <c r="F2610" s="1" t="s">
        <v>910</v>
      </c>
      <c r="H2610" s="1" t="s">
        <v>911</v>
      </c>
      <c r="I2610" s="1" t="s">
        <v>20943</v>
      </c>
      <c r="K2610" s="1" t="s">
        <v>20944</v>
      </c>
      <c r="L2610" s="3">
        <v>38183</v>
      </c>
      <c r="M2610" s="2">
        <v>45288.500092592592</v>
      </c>
      <c r="N2610" s="2">
        <v>45288.500092592592</v>
      </c>
      <c r="P2610" s="1" t="s">
        <v>20945</v>
      </c>
      <c r="R2610" s="1">
        <v>2</v>
      </c>
      <c r="S2610" s="1">
        <v>94</v>
      </c>
      <c r="U2610" s="1" t="s">
        <v>915</v>
      </c>
      <c r="AC2610" s="1" t="s">
        <v>96</v>
      </c>
      <c r="AJ2610" s="1" t="s">
        <v>20946</v>
      </c>
      <c r="AN2610" s="1" t="s">
        <v>20947</v>
      </c>
    </row>
    <row r="2611" spans="1:40" x14ac:dyDescent="0.35">
      <c r="A2611" s="1" t="s">
        <v>20948</v>
      </c>
      <c r="B2611" s="1" t="s">
        <v>87</v>
      </c>
      <c r="C2611" s="1">
        <v>2017</v>
      </c>
      <c r="D2611" s="1" t="s">
        <v>20949</v>
      </c>
      <c r="E2611" s="1" t="s">
        <v>20950</v>
      </c>
      <c r="F2611" s="1" t="s">
        <v>90</v>
      </c>
      <c r="H2611" s="1" t="s">
        <v>91</v>
      </c>
      <c r="I2611" s="1" t="s">
        <v>20951</v>
      </c>
      <c r="K2611" s="1" t="s">
        <v>20952</v>
      </c>
      <c r="L2611" s="1">
        <v>2017</v>
      </c>
      <c r="M2611" s="2">
        <v>45288.500092592592</v>
      </c>
      <c r="N2611" s="2">
        <v>45288.647326388891</v>
      </c>
      <c r="P2611" s="1" t="s">
        <v>20953</v>
      </c>
      <c r="R2611" s="1">
        <v>11</v>
      </c>
      <c r="S2611" s="1">
        <v>12</v>
      </c>
      <c r="U2611" s="1" t="s">
        <v>95</v>
      </c>
      <c r="AC2611" s="1" t="s">
        <v>96</v>
      </c>
      <c r="AJ2611" s="1" t="s">
        <v>20954</v>
      </c>
      <c r="AN2611" s="1" t="s">
        <v>20955</v>
      </c>
    </row>
    <row r="2612" spans="1:40" x14ac:dyDescent="0.35">
      <c r="A2612" s="1" t="s">
        <v>20956</v>
      </c>
      <c r="B2612" s="1" t="s">
        <v>87</v>
      </c>
      <c r="C2612" s="1">
        <v>2006</v>
      </c>
      <c r="D2612" s="1" t="s">
        <v>20957</v>
      </c>
      <c r="E2612" s="1" t="s">
        <v>20958</v>
      </c>
      <c r="F2612" s="1" t="s">
        <v>1151</v>
      </c>
      <c r="I2612" s="1" t="s">
        <v>20959</v>
      </c>
      <c r="J2612" s="1" t="s">
        <v>20960</v>
      </c>
      <c r="L2612" s="1">
        <v>2006</v>
      </c>
      <c r="M2612" s="2">
        <v>45288.506874999999</v>
      </c>
      <c r="N2612" s="2">
        <v>45288.506874999999</v>
      </c>
      <c r="P2612" s="1" t="s">
        <v>9525</v>
      </c>
      <c r="R2612" s="1">
        <v>4</v>
      </c>
      <c r="S2612" s="1">
        <v>8</v>
      </c>
      <c r="AF2612" s="1" t="s">
        <v>408</v>
      </c>
    </row>
    <row r="2613" spans="1:40" x14ac:dyDescent="0.35">
      <c r="A2613" s="1" t="s">
        <v>20961</v>
      </c>
      <c r="B2613" s="1" t="s">
        <v>87</v>
      </c>
      <c r="C2613" s="1">
        <v>2013</v>
      </c>
      <c r="D2613" s="1" t="s">
        <v>20962</v>
      </c>
      <c r="E2613" s="1" t="s">
        <v>20963</v>
      </c>
      <c r="F2613" s="1" t="s">
        <v>5724</v>
      </c>
      <c r="H2613" s="1" t="s">
        <v>5725</v>
      </c>
      <c r="I2613" s="1" t="s">
        <v>20964</v>
      </c>
      <c r="K2613" s="1" t="s">
        <v>20965</v>
      </c>
      <c r="L2613" s="1" t="s">
        <v>6508</v>
      </c>
      <c r="M2613" s="2">
        <v>45288.513888888891</v>
      </c>
      <c r="N2613" s="2">
        <v>45288.513888888891</v>
      </c>
      <c r="P2613" s="1" t="s">
        <v>20966</v>
      </c>
      <c r="R2613" s="1">
        <v>12</v>
      </c>
      <c r="S2613" s="1">
        <v>78</v>
      </c>
      <c r="AG2613" s="1" t="s">
        <v>20967</v>
      </c>
    </row>
    <row r="2614" spans="1:40" x14ac:dyDescent="0.35">
      <c r="A2614" s="1" t="s">
        <v>20968</v>
      </c>
      <c r="B2614" s="1" t="s">
        <v>87</v>
      </c>
      <c r="C2614" s="1">
        <v>2010</v>
      </c>
      <c r="D2614" s="1" t="s">
        <v>20969</v>
      </c>
      <c r="E2614" s="1" t="s">
        <v>20970</v>
      </c>
      <c r="F2614" s="1" t="s">
        <v>3421</v>
      </c>
      <c r="H2614" s="1" t="s">
        <v>691</v>
      </c>
      <c r="I2614" s="1" t="s">
        <v>20971</v>
      </c>
      <c r="K2614" s="1" t="s">
        <v>20972</v>
      </c>
      <c r="L2614" s="1" t="s">
        <v>3424</v>
      </c>
      <c r="M2614" s="2">
        <v>45288.513692129629</v>
      </c>
      <c r="N2614" s="2">
        <v>45288.513692129629</v>
      </c>
      <c r="P2614" s="1" t="s">
        <v>20973</v>
      </c>
      <c r="R2614" s="1">
        <v>12</v>
      </c>
      <c r="S2614" s="1">
        <v>138</v>
      </c>
      <c r="AG2614" s="1" t="s">
        <v>20974</v>
      </c>
    </row>
    <row r="2615" spans="1:40" x14ac:dyDescent="0.35">
      <c r="A2615" s="1" t="s">
        <v>20975</v>
      </c>
      <c r="B2615" s="1" t="s">
        <v>87</v>
      </c>
      <c r="C2615" s="1">
        <v>2022</v>
      </c>
      <c r="D2615" s="1" t="s">
        <v>20976</v>
      </c>
      <c r="E2615" s="1" t="s">
        <v>20977</v>
      </c>
      <c r="F2615" s="1" t="s">
        <v>10754</v>
      </c>
      <c r="I2615" s="1" t="s">
        <v>20978</v>
      </c>
      <c r="J2615" s="1" t="s">
        <v>20979</v>
      </c>
      <c r="L2615" s="1">
        <v>2022</v>
      </c>
      <c r="M2615" s="2">
        <v>45288.504745370374</v>
      </c>
      <c r="N2615" s="2">
        <v>45288.605347222219</v>
      </c>
      <c r="S2615" s="1">
        <v>21</v>
      </c>
      <c r="AF2615" s="1" t="s">
        <v>408</v>
      </c>
      <c r="AN2615" s="1" t="s">
        <v>20980</v>
      </c>
    </row>
    <row r="2616" spans="1:40" x14ac:dyDescent="0.35">
      <c r="A2616" s="1" t="s">
        <v>20981</v>
      </c>
      <c r="B2616" s="1" t="s">
        <v>87</v>
      </c>
      <c r="C2616" s="1">
        <v>2017</v>
      </c>
      <c r="D2616" s="1" t="s">
        <v>20982</v>
      </c>
      <c r="E2616" s="1" t="s">
        <v>20983</v>
      </c>
      <c r="F2616" s="1" t="s">
        <v>2105</v>
      </c>
      <c r="H2616" s="1" t="s">
        <v>2106</v>
      </c>
      <c r="I2616" s="1" t="s">
        <v>20984</v>
      </c>
      <c r="K2616" s="1" t="s">
        <v>20985</v>
      </c>
      <c r="L2616" s="3">
        <v>43067</v>
      </c>
      <c r="M2616" s="2">
        <v>45288.500092592592</v>
      </c>
      <c r="N2616" s="2">
        <v>45288.700740740744</v>
      </c>
      <c r="P2616" s="1" t="s">
        <v>20986</v>
      </c>
      <c r="R2616" s="1">
        <v>11</v>
      </c>
      <c r="S2616" s="1">
        <v>27</v>
      </c>
      <c r="U2616" s="1" t="s">
        <v>2110</v>
      </c>
      <c r="AC2616" s="1" t="s">
        <v>96</v>
      </c>
      <c r="AJ2616" s="1" t="s">
        <v>20987</v>
      </c>
      <c r="AN2616" s="1" t="s">
        <v>20988</v>
      </c>
    </row>
    <row r="2617" spans="1:40" x14ac:dyDescent="0.35">
      <c r="A2617" s="1" t="s">
        <v>20989</v>
      </c>
      <c r="B2617" s="1" t="s">
        <v>87</v>
      </c>
      <c r="C2617" s="1">
        <v>2009</v>
      </c>
      <c r="D2617" s="1" t="s">
        <v>20990</v>
      </c>
      <c r="E2617" s="1" t="s">
        <v>20991</v>
      </c>
      <c r="F2617" s="1" t="s">
        <v>20992</v>
      </c>
      <c r="H2617" s="1" t="s">
        <v>20993</v>
      </c>
      <c r="I2617" s="1" t="s">
        <v>20994</v>
      </c>
      <c r="K2617" s="1" t="s">
        <v>20995</v>
      </c>
      <c r="L2617" s="1" t="s">
        <v>4212</v>
      </c>
      <c r="M2617" s="2">
        <v>45288.513668981483</v>
      </c>
      <c r="N2617" s="2">
        <v>45288.513668981483</v>
      </c>
      <c r="P2617" s="1" t="s">
        <v>20996</v>
      </c>
      <c r="R2617" s="1">
        <v>6</v>
      </c>
      <c r="S2617" s="1">
        <v>31</v>
      </c>
      <c r="AG2617" s="1" t="s">
        <v>20997</v>
      </c>
    </row>
    <row r="2618" spans="1:40" x14ac:dyDescent="0.35">
      <c r="A2618" s="1" t="s">
        <v>20998</v>
      </c>
      <c r="B2618" s="1" t="s">
        <v>87</v>
      </c>
      <c r="C2618" s="1">
        <v>2023</v>
      </c>
      <c r="D2618" s="1" t="s">
        <v>20999</v>
      </c>
      <c r="E2618" s="1" t="s">
        <v>21000</v>
      </c>
      <c r="F2618" s="1" t="s">
        <v>21001</v>
      </c>
      <c r="H2618" s="1" t="s">
        <v>16398</v>
      </c>
      <c r="I2618" s="1" t="s">
        <v>21002</v>
      </c>
      <c r="K2618" s="1" t="s">
        <v>21003</v>
      </c>
      <c r="L2618" s="1" t="s">
        <v>1850</v>
      </c>
      <c r="M2618" s="2">
        <v>45288.500092592592</v>
      </c>
      <c r="N2618" s="2">
        <v>45288.737476851849</v>
      </c>
      <c r="P2618" s="1">
        <v>100639</v>
      </c>
      <c r="S2618" s="1">
        <v>17</v>
      </c>
      <c r="U2618" s="1" t="s">
        <v>5011</v>
      </c>
      <c r="AC2618" s="1" t="s">
        <v>96</v>
      </c>
      <c r="AD2618" s="1" t="s">
        <v>21004</v>
      </c>
      <c r="AJ2618" s="1" t="s">
        <v>21005</v>
      </c>
      <c r="AN2618" s="1" t="s">
        <v>21006</v>
      </c>
    </row>
    <row r="2619" spans="1:40" x14ac:dyDescent="0.35">
      <c r="A2619" s="1" t="s">
        <v>21007</v>
      </c>
      <c r="B2619" s="1" t="s">
        <v>87</v>
      </c>
      <c r="C2619" s="1">
        <v>2012</v>
      </c>
      <c r="D2619" s="1" t="s">
        <v>21008</v>
      </c>
      <c r="E2619" s="1" t="s">
        <v>21009</v>
      </c>
      <c r="F2619" s="1" t="s">
        <v>5610</v>
      </c>
      <c r="I2619" s="1" t="s">
        <v>21010</v>
      </c>
      <c r="J2619" s="1" t="s">
        <v>21011</v>
      </c>
      <c r="L2619" s="1">
        <v>2012</v>
      </c>
      <c r="M2619" s="2">
        <v>45288.506261574075</v>
      </c>
      <c r="N2619" s="2">
        <v>45288.724317129629</v>
      </c>
      <c r="P2619" s="1" t="s">
        <v>21012</v>
      </c>
      <c r="R2619" s="1">
        <v>1</v>
      </c>
      <c r="S2619" s="1">
        <v>74</v>
      </c>
      <c r="AF2619" s="1" t="s">
        <v>408</v>
      </c>
      <c r="AN2619" s="1" t="s">
        <v>21013</v>
      </c>
    </row>
    <row r="2620" spans="1:40" x14ac:dyDescent="0.35">
      <c r="A2620" s="1" t="s">
        <v>21014</v>
      </c>
      <c r="B2620" s="1" t="s">
        <v>87</v>
      </c>
      <c r="C2620" s="1">
        <v>2020</v>
      </c>
      <c r="D2620" s="1" t="s">
        <v>21015</v>
      </c>
      <c r="E2620" s="1" t="s">
        <v>21016</v>
      </c>
      <c r="F2620" s="1" t="s">
        <v>2764</v>
      </c>
      <c r="H2620" s="1" t="s">
        <v>2338</v>
      </c>
      <c r="I2620" s="1" t="s">
        <v>21017</v>
      </c>
      <c r="K2620" s="1" t="s">
        <v>21018</v>
      </c>
      <c r="L2620" s="3">
        <v>44145</v>
      </c>
      <c r="M2620" s="2">
        <v>45288.513101851851</v>
      </c>
      <c r="N2620" s="2">
        <v>45288.513101851851</v>
      </c>
      <c r="S2620" s="1">
        <v>11</v>
      </c>
      <c r="AG2620" s="1" t="s">
        <v>21019</v>
      </c>
    </row>
    <row r="2621" spans="1:40" x14ac:dyDescent="0.35">
      <c r="A2621" s="1" t="s">
        <v>21020</v>
      </c>
      <c r="B2621" s="1" t="s">
        <v>87</v>
      </c>
      <c r="C2621" s="1">
        <v>2007</v>
      </c>
      <c r="D2621" s="1" t="s">
        <v>21021</v>
      </c>
      <c r="E2621" s="1" t="s">
        <v>21022</v>
      </c>
      <c r="F2621" s="1" t="s">
        <v>328</v>
      </c>
      <c r="H2621" s="1" t="s">
        <v>329</v>
      </c>
      <c r="I2621" s="1" t="s">
        <v>21023</v>
      </c>
      <c r="K2621" s="1" t="s">
        <v>21024</v>
      </c>
      <c r="L2621" s="1" t="s">
        <v>1558</v>
      </c>
      <c r="M2621" s="2">
        <v>45288.500092592592</v>
      </c>
      <c r="N2621" s="2">
        <v>45288.647800925923</v>
      </c>
      <c r="P2621" s="1" t="s">
        <v>21025</v>
      </c>
      <c r="R2621" s="1">
        <v>12</v>
      </c>
      <c r="S2621" s="1">
        <v>70</v>
      </c>
      <c r="U2621" s="1" t="s">
        <v>334</v>
      </c>
      <c r="AC2621" s="1" t="s">
        <v>96</v>
      </c>
      <c r="AJ2621" s="1" t="s">
        <v>21026</v>
      </c>
      <c r="AN2621" s="1" t="s">
        <v>21027</v>
      </c>
    </row>
    <row r="2622" spans="1:40" x14ac:dyDescent="0.35">
      <c r="A2622" s="1" t="s">
        <v>21028</v>
      </c>
      <c r="B2622" s="1" t="s">
        <v>87</v>
      </c>
      <c r="C2622" s="1">
        <v>2008</v>
      </c>
      <c r="D2622" s="1" t="s">
        <v>21029</v>
      </c>
      <c r="E2622" s="1" t="s">
        <v>21030</v>
      </c>
      <c r="F2622" s="1" t="s">
        <v>21031</v>
      </c>
      <c r="I2622" s="1" t="s">
        <v>21032</v>
      </c>
      <c r="J2622" s="1" t="s">
        <v>21033</v>
      </c>
      <c r="L2622" s="1">
        <v>2008</v>
      </c>
      <c r="M2622" s="2">
        <v>45288.506631944445</v>
      </c>
      <c r="N2622" s="2">
        <v>45288.728032407409</v>
      </c>
      <c r="P2622" s="1" t="s">
        <v>21034</v>
      </c>
      <c r="R2622" s="1">
        <v>3</v>
      </c>
      <c r="S2622" s="1">
        <v>123</v>
      </c>
      <c r="AF2622" s="1" t="s">
        <v>408</v>
      </c>
      <c r="AN2622" s="1" t="s">
        <v>21035</v>
      </c>
    </row>
    <row r="2623" spans="1:40" x14ac:dyDescent="0.35">
      <c r="A2623" s="1" t="s">
        <v>21036</v>
      </c>
      <c r="B2623" s="1" t="s">
        <v>87</v>
      </c>
      <c r="C2623" s="1">
        <v>1994</v>
      </c>
      <c r="D2623" s="1" t="s">
        <v>21037</v>
      </c>
      <c r="E2623" s="1" t="s">
        <v>21038</v>
      </c>
      <c r="F2623" s="1" t="s">
        <v>15374</v>
      </c>
      <c r="H2623" s="1" t="s">
        <v>15375</v>
      </c>
      <c r="K2623" s="1" t="s">
        <v>21039</v>
      </c>
      <c r="L2623" s="1">
        <v>1994</v>
      </c>
      <c r="M2623" s="2">
        <v>45288.520208333335</v>
      </c>
      <c r="N2623" s="2">
        <v>45288.520208333335</v>
      </c>
      <c r="P2623" s="1" t="s">
        <v>21040</v>
      </c>
      <c r="R2623" s="1">
        <v>4</v>
      </c>
      <c r="S2623" s="1">
        <v>196</v>
      </c>
      <c r="U2623" s="1" t="s">
        <v>15379</v>
      </c>
      <c r="AC2623" s="1" t="s">
        <v>299</v>
      </c>
      <c r="AF2623" s="1" t="s">
        <v>300</v>
      </c>
      <c r="AG2623" s="1">
        <v>125066381</v>
      </c>
      <c r="AJ2623" s="1" t="s">
        <v>2063</v>
      </c>
      <c r="AN2623" s="1" t="s">
        <v>21041</v>
      </c>
    </row>
    <row r="2624" spans="1:40" x14ac:dyDescent="0.35">
      <c r="A2624" s="1" t="s">
        <v>21042</v>
      </c>
      <c r="B2624" s="1" t="s">
        <v>87</v>
      </c>
      <c r="C2624" s="1">
        <v>2016</v>
      </c>
      <c r="D2624" s="1" t="s">
        <v>21043</v>
      </c>
      <c r="E2624" s="1" t="s">
        <v>21044</v>
      </c>
      <c r="F2624" s="1" t="s">
        <v>507</v>
      </c>
      <c r="H2624" s="1" t="s">
        <v>591</v>
      </c>
      <c r="I2624" s="1" t="s">
        <v>21045</v>
      </c>
      <c r="K2624" s="1" t="s">
        <v>21046</v>
      </c>
      <c r="L2624" s="1" t="s">
        <v>3467</v>
      </c>
      <c r="M2624" s="2">
        <v>45288.500092592592</v>
      </c>
      <c r="N2624" s="2">
        <v>45288.681493055556</v>
      </c>
      <c r="P2624" s="1" t="s">
        <v>21047</v>
      </c>
      <c r="R2624" s="1">
        <v>4</v>
      </c>
      <c r="S2624" s="1">
        <v>95</v>
      </c>
      <c r="U2624" s="1" t="s">
        <v>512</v>
      </c>
      <c r="AC2624" s="1" t="s">
        <v>96</v>
      </c>
      <c r="AD2624" s="1" t="s">
        <v>838</v>
      </c>
      <c r="AJ2624" s="1" t="s">
        <v>21048</v>
      </c>
      <c r="AN2624" s="1" t="s">
        <v>21049</v>
      </c>
    </row>
    <row r="2625" spans="1:40" x14ac:dyDescent="0.35">
      <c r="A2625" s="1" t="s">
        <v>21050</v>
      </c>
      <c r="B2625" s="1" t="s">
        <v>87</v>
      </c>
      <c r="C2625" s="1">
        <v>2013</v>
      </c>
      <c r="D2625" s="1" t="s">
        <v>21051</v>
      </c>
      <c r="E2625" s="1" t="s">
        <v>21052</v>
      </c>
      <c r="F2625" s="1" t="s">
        <v>535</v>
      </c>
      <c r="H2625" s="1" t="s">
        <v>536</v>
      </c>
      <c r="I2625" s="1" t="s">
        <v>21053</v>
      </c>
      <c r="K2625" s="1" t="s">
        <v>21054</v>
      </c>
      <c r="L2625" s="3">
        <v>41439</v>
      </c>
      <c r="M2625" s="2">
        <v>45288.500092592592</v>
      </c>
      <c r="N2625" s="2">
        <v>45288.601851851854</v>
      </c>
      <c r="P2625" s="1">
        <v>133</v>
      </c>
      <c r="S2625" s="1">
        <v>13</v>
      </c>
      <c r="U2625" s="1" t="s">
        <v>539</v>
      </c>
      <c r="AC2625" s="1" t="s">
        <v>96</v>
      </c>
      <c r="AJ2625" s="1" t="s">
        <v>21055</v>
      </c>
      <c r="AN2625" s="1" t="s">
        <v>21056</v>
      </c>
    </row>
    <row r="2626" spans="1:40" x14ac:dyDescent="0.35">
      <c r="A2626" s="1" t="s">
        <v>21057</v>
      </c>
      <c r="B2626" s="1" t="s">
        <v>87</v>
      </c>
      <c r="C2626" s="1">
        <v>2008</v>
      </c>
      <c r="D2626" s="1" t="s">
        <v>21058</v>
      </c>
      <c r="E2626" s="1" t="s">
        <v>21059</v>
      </c>
      <c r="F2626" s="1" t="s">
        <v>16986</v>
      </c>
      <c r="H2626" s="1" t="s">
        <v>16987</v>
      </c>
      <c r="K2626" s="1" t="s">
        <v>21060</v>
      </c>
      <c r="L2626" s="1">
        <v>2008</v>
      </c>
      <c r="M2626" s="2">
        <v>45288.513958333337</v>
      </c>
      <c r="N2626" s="2">
        <v>45288.513958333337</v>
      </c>
      <c r="P2626" s="1" t="s">
        <v>21061</v>
      </c>
      <c r="S2626" s="1">
        <v>54</v>
      </c>
      <c r="AG2626" s="1" t="s">
        <v>21062</v>
      </c>
    </row>
    <row r="2627" spans="1:40" x14ac:dyDescent="0.35">
      <c r="A2627" s="1" t="s">
        <v>21063</v>
      </c>
      <c r="B2627" s="1" t="s">
        <v>87</v>
      </c>
      <c r="C2627" s="1">
        <v>2010</v>
      </c>
      <c r="D2627" s="1" t="s">
        <v>21064</v>
      </c>
      <c r="E2627" s="1" t="s">
        <v>21065</v>
      </c>
      <c r="F2627" s="1" t="s">
        <v>21066</v>
      </c>
      <c r="H2627" s="1" t="s">
        <v>21067</v>
      </c>
      <c r="I2627" s="1" t="s">
        <v>21068</v>
      </c>
      <c r="K2627" s="1" t="s">
        <v>21069</v>
      </c>
      <c r="L2627" s="1" t="s">
        <v>10680</v>
      </c>
      <c r="M2627" s="2">
        <v>45288.500092592592</v>
      </c>
      <c r="N2627" s="2">
        <v>45288.500092592592</v>
      </c>
      <c r="P2627" s="1" t="s">
        <v>21070</v>
      </c>
      <c r="R2627" s="1">
        <v>5</v>
      </c>
      <c r="S2627" s="1">
        <v>38</v>
      </c>
      <c r="U2627" s="1" t="s">
        <v>21071</v>
      </c>
      <c r="AC2627" s="1" t="s">
        <v>96</v>
      </c>
      <c r="AD2627" s="1" t="s">
        <v>21072</v>
      </c>
      <c r="AJ2627" s="1" t="s">
        <v>21073</v>
      </c>
      <c r="AN2627" s="1" t="s">
        <v>21074</v>
      </c>
    </row>
    <row r="2628" spans="1:40" x14ac:dyDescent="0.35">
      <c r="A2628" s="1" t="s">
        <v>21075</v>
      </c>
      <c r="B2628" s="1" t="s">
        <v>87</v>
      </c>
      <c r="C2628" s="1">
        <v>2013</v>
      </c>
      <c r="D2628" s="1" t="s">
        <v>21076</v>
      </c>
      <c r="E2628" s="1" t="s">
        <v>21077</v>
      </c>
      <c r="F2628" s="1" t="s">
        <v>90</v>
      </c>
      <c r="H2628" s="1" t="s">
        <v>91</v>
      </c>
      <c r="I2628" s="1" t="s">
        <v>21078</v>
      </c>
      <c r="K2628" s="1" t="s">
        <v>21079</v>
      </c>
      <c r="L2628" s="1">
        <v>2013</v>
      </c>
      <c r="M2628" s="2">
        <v>45288.500092592592</v>
      </c>
      <c r="N2628" s="2">
        <v>45288.658148148148</v>
      </c>
      <c r="P2628" s="1" t="s">
        <v>21080</v>
      </c>
      <c r="R2628" s="1">
        <v>8</v>
      </c>
      <c r="S2628" s="1">
        <v>8</v>
      </c>
      <c r="U2628" s="1" t="s">
        <v>95</v>
      </c>
      <c r="AC2628" s="1" t="s">
        <v>96</v>
      </c>
      <c r="AJ2628" s="1" t="s">
        <v>21081</v>
      </c>
      <c r="AN2628" s="1" t="s">
        <v>21082</v>
      </c>
    </row>
    <row r="2629" spans="1:40" x14ac:dyDescent="0.35">
      <c r="A2629" s="1" t="s">
        <v>21083</v>
      </c>
      <c r="B2629" s="1" t="s">
        <v>87</v>
      </c>
      <c r="C2629" s="1">
        <v>2021</v>
      </c>
      <c r="D2629" s="1" t="s">
        <v>21084</v>
      </c>
      <c r="E2629" s="1" t="s">
        <v>21085</v>
      </c>
      <c r="F2629" s="1" t="s">
        <v>10123</v>
      </c>
      <c r="H2629" s="1" t="s">
        <v>462</v>
      </c>
      <c r="I2629" s="1" t="s">
        <v>21086</v>
      </c>
      <c r="K2629" s="1" t="s">
        <v>21087</v>
      </c>
      <c r="L2629" s="3">
        <v>44544</v>
      </c>
      <c r="M2629" s="2">
        <v>45288.513553240744</v>
      </c>
      <c r="N2629" s="2">
        <v>45288.513553240744</v>
      </c>
      <c r="S2629" s="1">
        <v>8</v>
      </c>
      <c r="AG2629" s="1" t="s">
        <v>21088</v>
      </c>
    </row>
    <row r="2630" spans="1:40" x14ac:dyDescent="0.35">
      <c r="A2630" s="1" t="s">
        <v>21089</v>
      </c>
      <c r="B2630" s="1" t="s">
        <v>87</v>
      </c>
      <c r="C2630" s="1">
        <v>2020</v>
      </c>
      <c r="D2630" s="1" t="s">
        <v>21090</v>
      </c>
      <c r="E2630" s="1" t="s">
        <v>21091</v>
      </c>
      <c r="F2630" s="1" t="s">
        <v>21092</v>
      </c>
      <c r="I2630" s="1" t="s">
        <v>21093</v>
      </c>
      <c r="J2630" s="1" t="s">
        <v>21094</v>
      </c>
      <c r="L2630" s="1">
        <v>2020</v>
      </c>
      <c r="M2630" s="2">
        <v>45288.505127314813</v>
      </c>
      <c r="N2630" s="2">
        <v>45288.735138888886</v>
      </c>
      <c r="S2630" s="1">
        <v>66</v>
      </c>
      <c r="AF2630" s="1" t="s">
        <v>408</v>
      </c>
    </row>
    <row r="2631" spans="1:40" x14ac:dyDescent="0.35">
      <c r="A2631" s="1" t="s">
        <v>21095</v>
      </c>
      <c r="B2631" s="1" t="s">
        <v>87</v>
      </c>
      <c r="C2631" s="1">
        <v>2003</v>
      </c>
      <c r="D2631" s="1" t="s">
        <v>21096</v>
      </c>
      <c r="E2631" s="1" t="s">
        <v>21097</v>
      </c>
      <c r="F2631" s="1" t="s">
        <v>507</v>
      </c>
      <c r="H2631" s="1" t="s">
        <v>591</v>
      </c>
      <c r="I2631" s="1" t="s">
        <v>21098</v>
      </c>
      <c r="K2631" s="1" t="s">
        <v>21099</v>
      </c>
      <c r="L2631" s="1" t="s">
        <v>11994</v>
      </c>
      <c r="M2631" s="2">
        <v>45288.500092592592</v>
      </c>
      <c r="N2631" s="2">
        <v>45288.500092592592</v>
      </c>
      <c r="P2631" s="1" t="s">
        <v>21100</v>
      </c>
      <c r="R2631" s="1">
        <v>12</v>
      </c>
      <c r="S2631" s="1">
        <v>82</v>
      </c>
      <c r="U2631" s="1" t="s">
        <v>512</v>
      </c>
      <c r="AC2631" s="1" t="s">
        <v>96</v>
      </c>
      <c r="AJ2631" s="1" t="s">
        <v>21101</v>
      </c>
      <c r="AN2631" s="1" t="s">
        <v>21102</v>
      </c>
    </row>
    <row r="2632" spans="1:40" x14ac:dyDescent="0.35">
      <c r="A2632" s="1" t="s">
        <v>21103</v>
      </c>
      <c r="B2632" s="1" t="s">
        <v>87</v>
      </c>
      <c r="C2632" s="1">
        <v>2011</v>
      </c>
      <c r="D2632" s="1" t="s">
        <v>21104</v>
      </c>
      <c r="E2632" s="1" t="s">
        <v>21105</v>
      </c>
      <c r="F2632" s="1" t="s">
        <v>412</v>
      </c>
      <c r="H2632" s="1" t="s">
        <v>957</v>
      </c>
      <c r="I2632" s="1" t="s">
        <v>21106</v>
      </c>
      <c r="K2632" s="1" t="s">
        <v>21107</v>
      </c>
      <c r="L2632" s="1" t="s">
        <v>5036</v>
      </c>
      <c r="M2632" s="2">
        <v>45288.500092592592</v>
      </c>
      <c r="N2632" s="2">
        <v>45288.702523148146</v>
      </c>
      <c r="P2632" s="1" t="s">
        <v>21108</v>
      </c>
      <c r="R2632" s="1">
        <v>8</v>
      </c>
      <c r="S2632" s="1">
        <v>77</v>
      </c>
      <c r="U2632" s="1" t="s">
        <v>418</v>
      </c>
      <c r="AC2632" s="1" t="s">
        <v>96</v>
      </c>
      <c r="AJ2632" s="1" t="s">
        <v>21109</v>
      </c>
      <c r="AN2632" s="1" t="s">
        <v>21110</v>
      </c>
    </row>
    <row r="2633" spans="1:40" x14ac:dyDescent="0.35">
      <c r="A2633" s="1" t="s">
        <v>21111</v>
      </c>
      <c r="B2633" s="1" t="s">
        <v>87</v>
      </c>
      <c r="C2633" s="1">
        <v>1991</v>
      </c>
      <c r="D2633" s="1" t="s">
        <v>21112</v>
      </c>
      <c r="E2633" s="1" t="s">
        <v>21113</v>
      </c>
      <c r="F2633" s="1" t="s">
        <v>434</v>
      </c>
      <c r="H2633" s="1" t="s">
        <v>435</v>
      </c>
      <c r="K2633" s="1" t="s">
        <v>21114</v>
      </c>
      <c r="L2633" s="1" t="s">
        <v>21115</v>
      </c>
      <c r="M2633" s="2">
        <v>45288.500092592592</v>
      </c>
      <c r="N2633" s="2">
        <v>45288.632511574076</v>
      </c>
      <c r="P2633" s="1" t="s">
        <v>21116</v>
      </c>
      <c r="R2633" s="1">
        <v>4</v>
      </c>
      <c r="S2633" s="1">
        <v>35</v>
      </c>
      <c r="U2633" s="1" t="s">
        <v>501</v>
      </c>
      <c r="AC2633" s="1" t="s">
        <v>96</v>
      </c>
      <c r="AJ2633" s="1" t="s">
        <v>21117</v>
      </c>
      <c r="AN2633" s="1" t="s">
        <v>21118</v>
      </c>
    </row>
    <row r="2634" spans="1:40" x14ac:dyDescent="0.35">
      <c r="A2634" s="1" t="s">
        <v>21119</v>
      </c>
      <c r="B2634" s="1" t="s">
        <v>87</v>
      </c>
      <c r="C2634" s="1">
        <v>2020</v>
      </c>
      <c r="D2634" s="1" t="s">
        <v>21120</v>
      </c>
      <c r="E2634" s="1" t="s">
        <v>21121</v>
      </c>
      <c r="F2634" s="1" t="s">
        <v>5991</v>
      </c>
      <c r="H2634" s="1" t="s">
        <v>5248</v>
      </c>
      <c r="I2634" s="1" t="s">
        <v>21122</v>
      </c>
      <c r="K2634" s="1" t="s">
        <v>21123</v>
      </c>
      <c r="L2634" s="1" t="s">
        <v>1189</v>
      </c>
      <c r="M2634" s="2">
        <v>45288.513981481483</v>
      </c>
      <c r="N2634" s="2">
        <v>45288.513981481483</v>
      </c>
      <c r="P2634" s="1" t="s">
        <v>21124</v>
      </c>
      <c r="R2634" s="1">
        <v>1</v>
      </c>
      <c r="S2634" s="1">
        <v>67</v>
      </c>
      <c r="AG2634" s="1" t="s">
        <v>21125</v>
      </c>
    </row>
    <row r="2635" spans="1:40" x14ac:dyDescent="0.35">
      <c r="A2635" s="1" t="s">
        <v>21126</v>
      </c>
      <c r="B2635" s="1" t="s">
        <v>87</v>
      </c>
      <c r="C2635" s="1">
        <v>2014</v>
      </c>
      <c r="D2635" s="1" t="s">
        <v>21127</v>
      </c>
      <c r="E2635" s="1" t="s">
        <v>21128</v>
      </c>
      <c r="F2635" s="1" t="s">
        <v>535</v>
      </c>
      <c r="H2635" s="1" t="s">
        <v>536</v>
      </c>
      <c r="I2635" s="1" t="s">
        <v>21129</v>
      </c>
      <c r="K2635" s="1" t="s">
        <v>21130</v>
      </c>
      <c r="L2635" s="3">
        <v>41734</v>
      </c>
      <c r="M2635" s="2">
        <v>45288.500092592592</v>
      </c>
      <c r="N2635" s="2">
        <v>45288.500092592592</v>
      </c>
      <c r="P2635" s="1">
        <v>85</v>
      </c>
      <c r="S2635" s="1">
        <v>14</v>
      </c>
      <c r="U2635" s="1" t="s">
        <v>539</v>
      </c>
      <c r="AC2635" s="1" t="s">
        <v>96</v>
      </c>
      <c r="AJ2635" s="1" t="s">
        <v>21131</v>
      </c>
      <c r="AN2635" s="1" t="s">
        <v>21132</v>
      </c>
    </row>
    <row r="2636" spans="1:40" x14ac:dyDescent="0.35">
      <c r="A2636" s="1" t="s">
        <v>21133</v>
      </c>
      <c r="B2636" s="1" t="s">
        <v>87</v>
      </c>
      <c r="C2636" s="1">
        <v>2005</v>
      </c>
      <c r="D2636" s="1" t="s">
        <v>21134</v>
      </c>
      <c r="E2636" s="1" t="s">
        <v>21135</v>
      </c>
      <c r="F2636" s="1" t="s">
        <v>21136</v>
      </c>
      <c r="H2636" s="1" t="s">
        <v>21137</v>
      </c>
      <c r="I2636" s="1" t="s">
        <v>21138</v>
      </c>
      <c r="K2636" s="1" t="s">
        <v>21139</v>
      </c>
      <c r="L2636" s="1" t="s">
        <v>332</v>
      </c>
      <c r="M2636" s="2">
        <v>45288.512835648151</v>
      </c>
      <c r="N2636" s="2">
        <v>45288.512835648151</v>
      </c>
      <c r="P2636" s="1" t="s">
        <v>21140</v>
      </c>
      <c r="R2636" s="1">
        <v>5</v>
      </c>
      <c r="S2636" s="1">
        <v>18</v>
      </c>
      <c r="AG2636" s="1" t="s">
        <v>21141</v>
      </c>
    </row>
    <row r="2637" spans="1:40" x14ac:dyDescent="0.35">
      <c r="A2637" s="1" t="s">
        <v>21142</v>
      </c>
      <c r="B2637" s="1" t="s">
        <v>87</v>
      </c>
      <c r="C2637" s="1">
        <v>2011</v>
      </c>
      <c r="D2637" s="1" t="s">
        <v>21143</v>
      </c>
      <c r="E2637" s="1" t="s">
        <v>21144</v>
      </c>
      <c r="F2637" s="1" t="s">
        <v>21145</v>
      </c>
      <c r="I2637" s="1" t="s">
        <v>21146</v>
      </c>
      <c r="J2637" s="1" t="s">
        <v>21147</v>
      </c>
      <c r="L2637" s="1">
        <v>2011</v>
      </c>
      <c r="M2637" s="2">
        <v>45288.506435185183</v>
      </c>
      <c r="N2637" s="2">
        <v>45288.668402777781</v>
      </c>
      <c r="P2637" s="1" t="s">
        <v>21148</v>
      </c>
      <c r="R2637" s="1">
        <v>1</v>
      </c>
      <c r="S2637" s="1">
        <v>27</v>
      </c>
      <c r="AF2637" s="1" t="s">
        <v>408</v>
      </c>
      <c r="AN2637" s="1" t="s">
        <v>21149</v>
      </c>
    </row>
    <row r="2638" spans="1:40" x14ac:dyDescent="0.35">
      <c r="A2638" s="1" t="s">
        <v>21150</v>
      </c>
      <c r="B2638" s="1" t="s">
        <v>87</v>
      </c>
      <c r="C2638" s="1">
        <v>1997</v>
      </c>
      <c r="D2638" s="1" t="s">
        <v>21151</v>
      </c>
      <c r="E2638" s="1" t="s">
        <v>21152</v>
      </c>
      <c r="F2638" s="1" t="s">
        <v>631</v>
      </c>
      <c r="H2638" s="1" t="s">
        <v>479</v>
      </c>
      <c r="I2638" s="1" t="s">
        <v>21153</v>
      </c>
      <c r="K2638" s="1" t="s">
        <v>21154</v>
      </c>
      <c r="L2638" s="1" t="s">
        <v>10817</v>
      </c>
      <c r="M2638" s="2">
        <v>45288.500092592592</v>
      </c>
      <c r="N2638" s="2">
        <v>45288.500092592592</v>
      </c>
      <c r="P2638" s="1" t="s">
        <v>8787</v>
      </c>
      <c r="R2638" s="1">
        <v>1</v>
      </c>
      <c r="S2638" s="1">
        <v>59</v>
      </c>
      <c r="U2638" s="1" t="s">
        <v>636</v>
      </c>
      <c r="AC2638" s="1" t="s">
        <v>96</v>
      </c>
      <c r="AJ2638" s="1" t="s">
        <v>21155</v>
      </c>
      <c r="AN2638" s="1" t="s">
        <v>21156</v>
      </c>
    </row>
    <row r="2639" spans="1:40" x14ac:dyDescent="0.35">
      <c r="A2639" s="1" t="s">
        <v>21157</v>
      </c>
      <c r="B2639" s="1" t="s">
        <v>87</v>
      </c>
      <c r="C2639" s="1">
        <v>2019</v>
      </c>
      <c r="D2639" s="1" t="s">
        <v>21158</v>
      </c>
      <c r="E2639" s="1" t="s">
        <v>21159</v>
      </c>
      <c r="F2639" s="1" t="s">
        <v>507</v>
      </c>
      <c r="H2639" s="1" t="s">
        <v>508</v>
      </c>
      <c r="I2639" s="1" t="s">
        <v>21160</v>
      </c>
      <c r="K2639" s="1" t="s">
        <v>21161</v>
      </c>
      <c r="L2639" s="3">
        <v>43770</v>
      </c>
      <c r="M2639" s="2">
        <v>45288.500092592592</v>
      </c>
      <c r="N2639" s="2">
        <v>45288.660543981481</v>
      </c>
      <c r="P2639" s="1" t="s">
        <v>21162</v>
      </c>
      <c r="R2639" s="1">
        <v>11</v>
      </c>
      <c r="S2639" s="1">
        <v>98</v>
      </c>
      <c r="U2639" s="1" t="s">
        <v>512</v>
      </c>
      <c r="AC2639" s="1" t="s">
        <v>96</v>
      </c>
      <c r="AD2639" s="1" t="s">
        <v>15207</v>
      </c>
      <c r="AJ2639" s="1" t="s">
        <v>21163</v>
      </c>
      <c r="AN2639" s="1" t="s">
        <v>21164</v>
      </c>
    </row>
    <row r="2640" spans="1:40" x14ac:dyDescent="0.35">
      <c r="A2640" s="1" t="s">
        <v>21165</v>
      </c>
      <c r="B2640" s="1" t="s">
        <v>87</v>
      </c>
      <c r="C2640" s="1">
        <v>2004</v>
      </c>
      <c r="D2640" s="1" t="s">
        <v>21166</v>
      </c>
      <c r="E2640" s="1" t="s">
        <v>21167</v>
      </c>
      <c r="F2640" s="1" t="s">
        <v>13719</v>
      </c>
      <c r="H2640" s="1" t="s">
        <v>21168</v>
      </c>
      <c r="I2640" s="1" t="s">
        <v>21169</v>
      </c>
      <c r="K2640" s="1" t="s">
        <v>21170</v>
      </c>
      <c r="L2640" s="1" t="s">
        <v>13732</v>
      </c>
      <c r="M2640" s="2">
        <v>45288.500092592592</v>
      </c>
      <c r="N2640" s="2">
        <v>45288.500092592592</v>
      </c>
      <c r="P2640" s="1" t="s">
        <v>21171</v>
      </c>
      <c r="R2640" s="1">
        <v>2</v>
      </c>
      <c r="S2640" s="1">
        <v>186</v>
      </c>
      <c r="U2640" s="1" t="s">
        <v>13724</v>
      </c>
      <c r="AC2640" s="1" t="s">
        <v>96</v>
      </c>
      <c r="AJ2640" s="1" t="s">
        <v>21172</v>
      </c>
      <c r="AN2640" s="1" t="s">
        <v>21173</v>
      </c>
    </row>
    <row r="2641" spans="1:40" x14ac:dyDescent="0.35">
      <c r="A2641" s="1" t="s">
        <v>21174</v>
      </c>
      <c r="B2641" s="1" t="s">
        <v>87</v>
      </c>
      <c r="C2641" s="1">
        <v>2022</v>
      </c>
      <c r="D2641" s="1" t="s">
        <v>21175</v>
      </c>
      <c r="E2641" s="1" t="s">
        <v>21176</v>
      </c>
      <c r="F2641" s="1" t="s">
        <v>1609</v>
      </c>
      <c r="H2641" s="1" t="s">
        <v>1610</v>
      </c>
      <c r="I2641" s="1" t="s">
        <v>21177</v>
      </c>
      <c r="K2641" s="1" t="s">
        <v>21178</v>
      </c>
      <c r="L2641" s="3">
        <v>44649</v>
      </c>
      <c r="M2641" s="2">
        <v>45288.500092592592</v>
      </c>
      <c r="N2641" s="2">
        <v>45288.67527777778</v>
      </c>
      <c r="R2641" s="1">
        <v>7</v>
      </c>
      <c r="S2641" s="1">
        <v>12</v>
      </c>
      <c r="U2641" s="1" t="s">
        <v>1613</v>
      </c>
      <c r="AC2641" s="1" t="s">
        <v>96</v>
      </c>
      <c r="AJ2641" s="1" t="s">
        <v>21179</v>
      </c>
      <c r="AN2641" s="1" t="s">
        <v>21180</v>
      </c>
    </row>
    <row r="2642" spans="1:40" x14ac:dyDescent="0.35">
      <c r="A2642" s="1" t="s">
        <v>21181</v>
      </c>
      <c r="B2642" s="1" t="s">
        <v>87</v>
      </c>
      <c r="C2642" s="1">
        <v>2014</v>
      </c>
      <c r="D2642" s="1" t="s">
        <v>21182</v>
      </c>
      <c r="E2642" s="1" t="s">
        <v>21183</v>
      </c>
      <c r="F2642" s="1" t="s">
        <v>873</v>
      </c>
      <c r="H2642" s="1" t="s">
        <v>874</v>
      </c>
      <c r="I2642" s="1" t="s">
        <v>21184</v>
      </c>
      <c r="K2642" s="1" t="s">
        <v>21185</v>
      </c>
      <c r="L2642" s="1" t="s">
        <v>1356</v>
      </c>
      <c r="M2642" s="2">
        <v>45288.512673611112</v>
      </c>
      <c r="N2642" s="2">
        <v>45288.512673611112</v>
      </c>
      <c r="P2642" s="1" t="s">
        <v>21186</v>
      </c>
      <c r="S2642" s="1">
        <v>44</v>
      </c>
      <c r="AG2642" s="1" t="s">
        <v>21187</v>
      </c>
    </row>
    <row r="2643" spans="1:40" x14ac:dyDescent="0.35">
      <c r="A2643" s="1" t="s">
        <v>21188</v>
      </c>
      <c r="B2643" s="1" t="s">
        <v>87</v>
      </c>
      <c r="C2643" s="1">
        <v>1989</v>
      </c>
      <c r="D2643" s="1" t="s">
        <v>21189</v>
      </c>
      <c r="E2643" s="1" t="s">
        <v>21190</v>
      </c>
      <c r="F2643" s="1" t="s">
        <v>550</v>
      </c>
      <c r="H2643" s="1" t="s">
        <v>3699</v>
      </c>
      <c r="I2643" s="1" t="s">
        <v>21191</v>
      </c>
      <c r="L2643" s="3">
        <v>32529</v>
      </c>
      <c r="M2643" s="2">
        <v>45288.500092592592</v>
      </c>
      <c r="N2643" s="2">
        <v>45288.500092592592</v>
      </c>
      <c r="P2643" s="1">
        <v>71</v>
      </c>
      <c r="R2643" s="1">
        <v>3</v>
      </c>
      <c r="S2643" s="1">
        <v>124</v>
      </c>
      <c r="U2643" s="1" t="s">
        <v>553</v>
      </c>
      <c r="AC2643" s="1" t="s">
        <v>96</v>
      </c>
      <c r="AJ2643" s="1" t="s">
        <v>21192</v>
      </c>
      <c r="AN2643" s="1" t="s">
        <v>21193</v>
      </c>
    </row>
    <row r="2644" spans="1:40" x14ac:dyDescent="0.35">
      <c r="A2644" s="1" t="s">
        <v>21194</v>
      </c>
      <c r="B2644" s="1" t="s">
        <v>87</v>
      </c>
      <c r="C2644" s="1">
        <v>2015</v>
      </c>
      <c r="D2644" s="1" t="s">
        <v>21195</v>
      </c>
      <c r="E2644" s="1" t="s">
        <v>21196</v>
      </c>
      <c r="F2644" s="1" t="s">
        <v>21197</v>
      </c>
      <c r="I2644" s="1" t="s">
        <v>21198</v>
      </c>
      <c r="J2644" s="1" t="s">
        <v>21199</v>
      </c>
      <c r="L2644" s="1">
        <v>2015</v>
      </c>
      <c r="M2644" s="2">
        <v>45288.505798611113</v>
      </c>
      <c r="N2644" s="2">
        <v>45288.647939814815</v>
      </c>
      <c r="P2644" s="1" t="s">
        <v>21200</v>
      </c>
      <c r="R2644" s="1">
        <v>86</v>
      </c>
      <c r="S2644" s="1">
        <v>5</v>
      </c>
      <c r="AF2644" s="1" t="s">
        <v>408</v>
      </c>
    </row>
    <row r="2645" spans="1:40" x14ac:dyDescent="0.35">
      <c r="A2645" s="1" t="s">
        <v>21201</v>
      </c>
      <c r="B2645" s="1" t="s">
        <v>87</v>
      </c>
      <c r="C2645" s="1">
        <v>2012</v>
      </c>
      <c r="D2645" s="1" t="s">
        <v>21202</v>
      </c>
      <c r="E2645" s="1" t="s">
        <v>21203</v>
      </c>
      <c r="F2645" s="1" t="s">
        <v>21204</v>
      </c>
      <c r="H2645" s="1" t="s">
        <v>21205</v>
      </c>
      <c r="I2645" s="1" t="s">
        <v>21206</v>
      </c>
      <c r="K2645" s="1" t="s">
        <v>21207</v>
      </c>
      <c r="L2645" s="1" t="s">
        <v>1996</v>
      </c>
      <c r="M2645" s="2">
        <v>45288.500092592592</v>
      </c>
      <c r="N2645" s="2">
        <v>45288.500092592592</v>
      </c>
      <c r="P2645" s="1" t="s">
        <v>21208</v>
      </c>
      <c r="R2645" s="1">
        <v>1</v>
      </c>
      <c r="S2645" s="1">
        <v>2</v>
      </c>
      <c r="U2645" s="1" t="s">
        <v>21209</v>
      </c>
      <c r="AC2645" s="1" t="s">
        <v>96</v>
      </c>
      <c r="AJ2645" s="1" t="s">
        <v>21210</v>
      </c>
      <c r="AN2645" s="1" t="s">
        <v>21211</v>
      </c>
    </row>
    <row r="2646" spans="1:40" x14ac:dyDescent="0.35">
      <c r="A2646" s="1" t="s">
        <v>21212</v>
      </c>
      <c r="B2646" s="1" t="s">
        <v>87</v>
      </c>
      <c r="C2646" s="1">
        <v>1992</v>
      </c>
      <c r="D2646" s="1" t="s">
        <v>21213</v>
      </c>
      <c r="E2646" s="1" t="s">
        <v>21214</v>
      </c>
      <c r="F2646" s="1" t="s">
        <v>2265</v>
      </c>
      <c r="I2646" s="1" t="s">
        <v>21215</v>
      </c>
      <c r="J2646" s="1" t="s">
        <v>21216</v>
      </c>
      <c r="L2646" s="1">
        <v>1992</v>
      </c>
      <c r="M2646" s="2">
        <v>45288.507384259261</v>
      </c>
      <c r="N2646" s="2">
        <v>45288.507384259261</v>
      </c>
      <c r="P2646" s="1" t="s">
        <v>21217</v>
      </c>
      <c r="R2646" s="1">
        <v>2</v>
      </c>
      <c r="S2646" s="1">
        <v>9</v>
      </c>
      <c r="AF2646" s="1" t="s">
        <v>408</v>
      </c>
    </row>
    <row r="2647" spans="1:40" x14ac:dyDescent="0.35">
      <c r="A2647" s="1" t="s">
        <v>21218</v>
      </c>
      <c r="B2647" s="1" t="s">
        <v>87</v>
      </c>
      <c r="C2647" s="1">
        <v>2019</v>
      </c>
      <c r="D2647" s="1" t="s">
        <v>21219</v>
      </c>
      <c r="E2647" s="1" t="s">
        <v>21220</v>
      </c>
      <c r="F2647" s="1" t="s">
        <v>21221</v>
      </c>
      <c r="H2647" s="1" t="s">
        <v>19156</v>
      </c>
      <c r="I2647" s="1" t="s">
        <v>21222</v>
      </c>
      <c r="K2647" s="1" t="s">
        <v>21223</v>
      </c>
      <c r="L2647" s="1" t="s">
        <v>21224</v>
      </c>
      <c r="M2647" s="2">
        <v>45288.51221064815</v>
      </c>
      <c r="N2647" s="2">
        <v>45288.51221064815</v>
      </c>
      <c r="P2647" s="1" t="s">
        <v>21225</v>
      </c>
      <c r="R2647" s="4">
        <v>45019</v>
      </c>
      <c r="S2647" s="1">
        <v>309</v>
      </c>
      <c r="AG2647" s="1" t="s">
        <v>21226</v>
      </c>
    </row>
    <row r="2648" spans="1:40" x14ac:dyDescent="0.35">
      <c r="A2648" s="1" t="s">
        <v>21227</v>
      </c>
      <c r="B2648" s="1" t="s">
        <v>87</v>
      </c>
      <c r="C2648" s="1">
        <v>2018</v>
      </c>
      <c r="D2648" s="1" t="s">
        <v>21228</v>
      </c>
      <c r="E2648" s="1" t="s">
        <v>21229</v>
      </c>
      <c r="F2648" s="1" t="s">
        <v>2337</v>
      </c>
      <c r="H2648" s="1" t="s">
        <v>2338</v>
      </c>
      <c r="I2648" s="1" t="s">
        <v>21230</v>
      </c>
      <c r="K2648" s="1" t="s">
        <v>21231</v>
      </c>
      <c r="L2648" s="1">
        <v>2018</v>
      </c>
      <c r="M2648" s="2">
        <v>45288.500092592592</v>
      </c>
      <c r="N2648" s="2">
        <v>45288.710127314815</v>
      </c>
      <c r="P2648" s="1">
        <v>3180</v>
      </c>
      <c r="S2648" s="1">
        <v>9</v>
      </c>
      <c r="U2648" s="1" t="s">
        <v>2341</v>
      </c>
      <c r="AC2648" s="1" t="s">
        <v>96</v>
      </c>
      <c r="AJ2648" s="1" t="s">
        <v>21232</v>
      </c>
      <c r="AN2648" s="1" t="s">
        <v>21233</v>
      </c>
    </row>
    <row r="2649" spans="1:40" x14ac:dyDescent="0.35">
      <c r="A2649" s="1" t="s">
        <v>21234</v>
      </c>
      <c r="B2649" s="1" t="s">
        <v>87</v>
      </c>
      <c r="C2649" s="1">
        <v>2016</v>
      </c>
      <c r="D2649" s="1" t="s">
        <v>21235</v>
      </c>
      <c r="E2649" s="1" t="s">
        <v>21236</v>
      </c>
      <c r="F2649" s="1" t="s">
        <v>1077</v>
      </c>
      <c r="H2649" s="1" t="s">
        <v>1078</v>
      </c>
      <c r="I2649" s="1" t="s">
        <v>21237</v>
      </c>
      <c r="K2649" s="1" t="s">
        <v>21238</v>
      </c>
      <c r="L2649" s="3">
        <v>42410</v>
      </c>
      <c r="M2649" s="2">
        <v>45288.500092592592</v>
      </c>
      <c r="N2649" s="2">
        <v>45288.634930555556</v>
      </c>
      <c r="P2649" s="1">
        <v>20939</v>
      </c>
      <c r="S2649" s="1">
        <v>6</v>
      </c>
      <c r="U2649" s="1" t="s">
        <v>1081</v>
      </c>
      <c r="AC2649" s="1" t="s">
        <v>96</v>
      </c>
      <c r="AJ2649" s="1" t="s">
        <v>21239</v>
      </c>
      <c r="AN2649" s="1" t="s">
        <v>21240</v>
      </c>
    </row>
    <row r="2650" spans="1:40" x14ac:dyDescent="0.35">
      <c r="A2650" s="1" t="s">
        <v>21241</v>
      </c>
      <c r="B2650" s="1" t="s">
        <v>87</v>
      </c>
      <c r="C2650" s="1">
        <v>2023</v>
      </c>
      <c r="D2650" s="1" t="s">
        <v>21242</v>
      </c>
      <c r="E2650" s="1" t="s">
        <v>21243</v>
      </c>
      <c r="F2650" s="1" t="s">
        <v>7377</v>
      </c>
      <c r="H2650" s="1" t="s">
        <v>1078</v>
      </c>
      <c r="I2650" s="1" t="s">
        <v>21244</v>
      </c>
      <c r="K2650" s="1" t="s">
        <v>21245</v>
      </c>
      <c r="L2650" s="3">
        <v>45087</v>
      </c>
      <c r="M2650" s="2">
        <v>45288.513622685183</v>
      </c>
      <c r="N2650" s="2">
        <v>45288.513622685183</v>
      </c>
      <c r="R2650" s="1">
        <v>1</v>
      </c>
      <c r="S2650" s="1">
        <v>13</v>
      </c>
      <c r="AG2650" s="1" t="s">
        <v>21246</v>
      </c>
    </row>
    <row r="2651" spans="1:40" x14ac:dyDescent="0.35">
      <c r="A2651" s="1" t="s">
        <v>21247</v>
      </c>
      <c r="B2651" s="1" t="s">
        <v>87</v>
      </c>
      <c r="C2651" s="1">
        <v>2009</v>
      </c>
      <c r="D2651" s="1" t="s">
        <v>21248</v>
      </c>
      <c r="E2651" s="1" t="s">
        <v>21249</v>
      </c>
      <c r="F2651" s="1" t="s">
        <v>610</v>
      </c>
      <c r="H2651" s="1" t="s">
        <v>611</v>
      </c>
      <c r="I2651" s="1" t="s">
        <v>21250</v>
      </c>
      <c r="K2651" s="1" t="s">
        <v>21251</v>
      </c>
      <c r="L2651" s="1" t="s">
        <v>4212</v>
      </c>
      <c r="M2651" s="2">
        <v>45288.500092592592</v>
      </c>
      <c r="N2651" s="2">
        <v>45288.70685185185</v>
      </c>
      <c r="P2651" s="1" t="s">
        <v>21252</v>
      </c>
      <c r="R2651" s="1">
        <v>5</v>
      </c>
      <c r="S2651" s="1">
        <v>74</v>
      </c>
      <c r="U2651" s="1" t="s">
        <v>616</v>
      </c>
      <c r="AC2651" s="1" t="s">
        <v>96</v>
      </c>
      <c r="AJ2651" s="1" t="s">
        <v>21253</v>
      </c>
      <c r="AN2651" s="1" t="s">
        <v>21254</v>
      </c>
    </row>
    <row r="2652" spans="1:40" x14ac:dyDescent="0.35">
      <c r="A2652" s="1" t="s">
        <v>21255</v>
      </c>
      <c r="B2652" s="1" t="s">
        <v>87</v>
      </c>
      <c r="C2652" s="1">
        <v>2006</v>
      </c>
      <c r="D2652" s="1" t="s">
        <v>21256</v>
      </c>
      <c r="E2652" s="1" t="s">
        <v>21257</v>
      </c>
      <c r="F2652" s="1" t="s">
        <v>507</v>
      </c>
      <c r="H2652" s="1" t="s">
        <v>591</v>
      </c>
      <c r="I2652" s="1" t="s">
        <v>21258</v>
      </c>
      <c r="K2652" s="1" t="s">
        <v>21259</v>
      </c>
      <c r="L2652" s="1" t="s">
        <v>9938</v>
      </c>
      <c r="M2652" s="2">
        <v>45288.500092592592</v>
      </c>
      <c r="N2652" s="2">
        <v>45288.673252314817</v>
      </c>
      <c r="P2652" s="1" t="s">
        <v>5720</v>
      </c>
      <c r="R2652" s="1">
        <v>4</v>
      </c>
      <c r="S2652" s="1">
        <v>85</v>
      </c>
      <c r="U2652" s="1" t="s">
        <v>512</v>
      </c>
      <c r="AC2652" s="1" t="s">
        <v>96</v>
      </c>
      <c r="AJ2652" s="1" t="s">
        <v>21260</v>
      </c>
      <c r="AN2652" s="1" t="s">
        <v>21261</v>
      </c>
    </row>
    <row r="2653" spans="1:40" x14ac:dyDescent="0.35">
      <c r="A2653" s="1" t="s">
        <v>21262</v>
      </c>
      <c r="B2653" s="1" t="s">
        <v>87</v>
      </c>
      <c r="C2653" s="1">
        <v>2008</v>
      </c>
      <c r="D2653" s="1" t="s">
        <v>21263</v>
      </c>
      <c r="E2653" s="1" t="s">
        <v>21264</v>
      </c>
      <c r="F2653" s="1" t="s">
        <v>328</v>
      </c>
      <c r="H2653" s="1" t="s">
        <v>329</v>
      </c>
      <c r="I2653" s="1" t="s">
        <v>21265</v>
      </c>
      <c r="K2653" s="1" t="s">
        <v>21266</v>
      </c>
      <c r="L2653" s="1" t="s">
        <v>1653</v>
      </c>
      <c r="M2653" s="2">
        <v>45288.500092592592</v>
      </c>
      <c r="N2653" s="2">
        <v>45288.648425925923</v>
      </c>
      <c r="P2653" s="1" t="s">
        <v>21267</v>
      </c>
      <c r="R2653" s="1">
        <v>5</v>
      </c>
      <c r="S2653" s="1">
        <v>71</v>
      </c>
      <c r="U2653" s="1" t="s">
        <v>334</v>
      </c>
      <c r="AC2653" s="1" t="s">
        <v>96</v>
      </c>
      <c r="AJ2653" s="1" t="s">
        <v>21268</v>
      </c>
      <c r="AN2653" s="1" t="s">
        <v>21269</v>
      </c>
    </row>
    <row r="2654" spans="1:40" x14ac:dyDescent="0.35">
      <c r="A2654" s="1" t="s">
        <v>21270</v>
      </c>
      <c r="B2654" s="1" t="s">
        <v>87</v>
      </c>
      <c r="C2654" s="1">
        <v>2021</v>
      </c>
      <c r="D2654" s="1" t="s">
        <v>21271</v>
      </c>
      <c r="E2654" s="1" t="s">
        <v>21272</v>
      </c>
      <c r="F2654" s="1" t="s">
        <v>21273</v>
      </c>
      <c r="H2654" s="1" t="s">
        <v>21274</v>
      </c>
      <c r="I2654" s="1" t="s">
        <v>21275</v>
      </c>
      <c r="K2654" s="1" t="s">
        <v>21276</v>
      </c>
      <c r="L2654" s="3">
        <v>44471</v>
      </c>
      <c r="M2654" s="2">
        <v>45288.500092592592</v>
      </c>
      <c r="N2654" s="2">
        <v>45288.642627314817</v>
      </c>
      <c r="P2654" s="1">
        <v>193</v>
      </c>
      <c r="R2654" s="1">
        <v>1</v>
      </c>
      <c r="S2654" s="1">
        <v>20</v>
      </c>
      <c r="U2654" s="1" t="s">
        <v>21277</v>
      </c>
      <c r="AC2654" s="1" t="s">
        <v>96</v>
      </c>
      <c r="AD2654" s="1" t="s">
        <v>1082</v>
      </c>
      <c r="AJ2654" s="1" t="s">
        <v>21278</v>
      </c>
      <c r="AN2654" s="1" t="s">
        <v>21279</v>
      </c>
    </row>
    <row r="2655" spans="1:40" x14ac:dyDescent="0.35">
      <c r="A2655" s="1" t="s">
        <v>21280</v>
      </c>
      <c r="B2655" s="1" t="s">
        <v>87</v>
      </c>
      <c r="C2655" s="1">
        <v>2013</v>
      </c>
      <c r="D2655" s="1" t="s">
        <v>21281</v>
      </c>
      <c r="E2655" s="1" t="s">
        <v>21282</v>
      </c>
      <c r="F2655" s="1" t="s">
        <v>11762</v>
      </c>
      <c r="H2655" s="1" t="s">
        <v>13388</v>
      </c>
      <c r="I2655" s="1" t="s">
        <v>21283</v>
      </c>
      <c r="K2655" s="1" t="s">
        <v>21284</v>
      </c>
      <c r="L2655" s="1" t="s">
        <v>6771</v>
      </c>
      <c r="M2655" s="2">
        <v>45288.500092592592</v>
      </c>
      <c r="N2655" s="2">
        <v>45288.734212962961</v>
      </c>
      <c r="P2655" s="1" t="s">
        <v>21285</v>
      </c>
      <c r="R2655" s="1">
        <v>5</v>
      </c>
      <c r="S2655" s="1">
        <v>59</v>
      </c>
      <c r="U2655" s="1" t="s">
        <v>11768</v>
      </c>
      <c r="AC2655" s="1" t="s">
        <v>96</v>
      </c>
      <c r="AJ2655" s="1" t="s">
        <v>21286</v>
      </c>
      <c r="AN2655" s="1" t="s">
        <v>21287</v>
      </c>
    </row>
    <row r="2656" spans="1:40" x14ac:dyDescent="0.35">
      <c r="A2656" s="1" t="s">
        <v>21288</v>
      </c>
      <c r="B2656" s="1" t="s">
        <v>87</v>
      </c>
      <c r="C2656" s="1">
        <v>2011</v>
      </c>
      <c r="D2656" s="1" t="s">
        <v>21289</v>
      </c>
      <c r="E2656" s="1" t="s">
        <v>21290</v>
      </c>
      <c r="F2656" s="1" t="s">
        <v>873</v>
      </c>
      <c r="H2656" s="1" t="s">
        <v>874</v>
      </c>
      <c r="I2656" s="1" t="s">
        <v>21291</v>
      </c>
      <c r="K2656" s="1" t="s">
        <v>21292</v>
      </c>
      <c r="L2656" s="1" t="s">
        <v>4852</v>
      </c>
      <c r="M2656" s="2">
        <v>45288.513136574074</v>
      </c>
      <c r="N2656" s="2">
        <v>45288.513136574074</v>
      </c>
      <c r="P2656" s="1" t="s">
        <v>2324</v>
      </c>
      <c r="R2656" s="1">
        <v>5</v>
      </c>
      <c r="S2656" s="1">
        <v>22</v>
      </c>
      <c r="AG2656" s="1" t="s">
        <v>21293</v>
      </c>
    </row>
    <row r="2657" spans="1:40" x14ac:dyDescent="0.35">
      <c r="A2657" s="1" t="s">
        <v>21294</v>
      </c>
      <c r="B2657" s="1" t="s">
        <v>87</v>
      </c>
      <c r="C2657" s="1">
        <v>2006</v>
      </c>
      <c r="D2657" s="1" t="s">
        <v>21295</v>
      </c>
      <c r="E2657" s="1" t="s">
        <v>21296</v>
      </c>
      <c r="F2657" s="1" t="s">
        <v>507</v>
      </c>
      <c r="H2657" s="1" t="s">
        <v>591</v>
      </c>
      <c r="I2657" s="1" t="s">
        <v>21297</v>
      </c>
      <c r="K2657" s="1" t="s">
        <v>21298</v>
      </c>
      <c r="L2657" s="1" t="s">
        <v>4377</v>
      </c>
      <c r="M2657" s="2">
        <v>45288.500092592592</v>
      </c>
      <c r="N2657" s="2">
        <v>45288.653229166666</v>
      </c>
      <c r="P2657" s="1" t="s">
        <v>2530</v>
      </c>
      <c r="R2657" s="1">
        <v>6</v>
      </c>
      <c r="S2657" s="1">
        <v>85</v>
      </c>
      <c r="U2657" s="1" t="s">
        <v>512</v>
      </c>
      <c r="AC2657" s="1" t="s">
        <v>96</v>
      </c>
      <c r="AJ2657" s="1" t="s">
        <v>21299</v>
      </c>
      <c r="AN2657" s="1" t="s">
        <v>21300</v>
      </c>
    </row>
    <row r="2658" spans="1:40" x14ac:dyDescent="0.35">
      <c r="A2658" s="1" t="s">
        <v>21301</v>
      </c>
      <c r="B2658" s="1" t="s">
        <v>87</v>
      </c>
      <c r="C2658" s="1">
        <v>2007</v>
      </c>
      <c r="D2658" s="1" t="s">
        <v>21302</v>
      </c>
      <c r="E2658" s="1" t="s">
        <v>21303</v>
      </c>
      <c r="F2658" s="1" t="s">
        <v>328</v>
      </c>
      <c r="H2658" s="1" t="s">
        <v>329</v>
      </c>
      <c r="I2658" s="1" t="s">
        <v>21304</v>
      </c>
      <c r="K2658" s="1" t="s">
        <v>21305</v>
      </c>
      <c r="L2658" s="1" t="s">
        <v>1814</v>
      </c>
      <c r="M2658" s="2">
        <v>45288.500092592592</v>
      </c>
      <c r="N2658" s="2">
        <v>45288.648159722223</v>
      </c>
      <c r="P2658" s="1" t="s">
        <v>21306</v>
      </c>
      <c r="R2658" s="1">
        <v>9</v>
      </c>
      <c r="S2658" s="1">
        <v>70</v>
      </c>
      <c r="U2658" s="1" t="s">
        <v>334</v>
      </c>
      <c r="AC2658" s="1" t="s">
        <v>96</v>
      </c>
      <c r="AJ2658" s="1" t="s">
        <v>21307</v>
      </c>
      <c r="AN2658" s="1" t="s">
        <v>21308</v>
      </c>
    </row>
    <row r="2659" spans="1:40" x14ac:dyDescent="0.35">
      <c r="A2659" s="1" t="s">
        <v>21309</v>
      </c>
      <c r="B2659" s="1" t="s">
        <v>87</v>
      </c>
      <c r="C2659" s="1">
        <v>2009</v>
      </c>
      <c r="D2659" s="1" t="s">
        <v>21310</v>
      </c>
      <c r="E2659" s="1" t="s">
        <v>21311</v>
      </c>
      <c r="F2659" s="1" t="s">
        <v>1757</v>
      </c>
      <c r="H2659" s="1" t="s">
        <v>1758</v>
      </c>
      <c r="I2659" s="1" t="s">
        <v>21312</v>
      </c>
      <c r="K2659" s="1" t="s">
        <v>21313</v>
      </c>
      <c r="L2659" s="1">
        <v>2009</v>
      </c>
      <c r="M2659" s="2">
        <v>45288.512974537036</v>
      </c>
      <c r="N2659" s="2">
        <v>45288.512974537036</v>
      </c>
      <c r="P2659" s="1" t="s">
        <v>21314</v>
      </c>
      <c r="R2659" s="1">
        <v>2</v>
      </c>
      <c r="S2659" s="1">
        <v>18</v>
      </c>
      <c r="AG2659" s="1" t="s">
        <v>21315</v>
      </c>
    </row>
    <row r="2660" spans="1:40" x14ac:dyDescent="0.35">
      <c r="A2660" s="1" t="s">
        <v>21316</v>
      </c>
      <c r="B2660" s="1" t="s">
        <v>87</v>
      </c>
      <c r="C2660" s="1">
        <v>2009</v>
      </c>
      <c r="D2660" s="1" t="s">
        <v>21317</v>
      </c>
      <c r="E2660" s="1" t="s">
        <v>21318</v>
      </c>
      <c r="F2660" s="1" t="s">
        <v>373</v>
      </c>
      <c r="H2660" s="1" t="s">
        <v>374</v>
      </c>
      <c r="I2660" s="1" t="s">
        <v>21319</v>
      </c>
      <c r="K2660" s="1" t="s">
        <v>21320</v>
      </c>
      <c r="L2660" s="1" t="s">
        <v>5251</v>
      </c>
      <c r="M2660" s="2">
        <v>45288.500092592592</v>
      </c>
      <c r="N2660" s="2">
        <v>45288.500092592592</v>
      </c>
      <c r="P2660" s="1" t="s">
        <v>21321</v>
      </c>
      <c r="R2660" s="1">
        <v>3</v>
      </c>
      <c r="S2660" s="1">
        <v>6</v>
      </c>
      <c r="U2660" s="1" t="s">
        <v>379</v>
      </c>
      <c r="AC2660" s="1" t="s">
        <v>96</v>
      </c>
      <c r="AJ2660" s="1" t="s">
        <v>21322</v>
      </c>
      <c r="AN2660" s="1" t="s">
        <v>21323</v>
      </c>
    </row>
    <row r="2661" spans="1:40" x14ac:dyDescent="0.35">
      <c r="A2661" s="1" t="s">
        <v>21324</v>
      </c>
      <c r="B2661" s="1" t="s">
        <v>87</v>
      </c>
      <c r="C2661" s="1">
        <v>2021</v>
      </c>
      <c r="D2661" s="1" t="s">
        <v>21325</v>
      </c>
      <c r="E2661" s="1" t="s">
        <v>21326</v>
      </c>
      <c r="F2661" s="1" t="s">
        <v>1133</v>
      </c>
      <c r="H2661" s="1" t="s">
        <v>4468</v>
      </c>
      <c r="I2661" s="1" t="s">
        <v>21327</v>
      </c>
      <c r="K2661" s="1" t="s">
        <v>21328</v>
      </c>
      <c r="L2661" s="1" t="s">
        <v>17824</v>
      </c>
      <c r="M2661" s="2">
        <v>45288.51289351852</v>
      </c>
      <c r="N2661" s="2">
        <v>45288.51289351852</v>
      </c>
      <c r="R2661" s="1">
        <v>7</v>
      </c>
      <c r="S2661" s="1">
        <v>100</v>
      </c>
      <c r="AG2661" s="1" t="s">
        <v>21329</v>
      </c>
    </row>
    <row r="2662" spans="1:40" x14ac:dyDescent="0.35">
      <c r="A2662" s="1" t="s">
        <v>21330</v>
      </c>
      <c r="B2662" s="1" t="s">
        <v>87</v>
      </c>
      <c r="C2662" s="1">
        <v>2013</v>
      </c>
      <c r="D2662" s="1" t="s">
        <v>21331</v>
      </c>
      <c r="E2662" s="1" t="s">
        <v>5928</v>
      </c>
      <c r="F2662" s="1" t="s">
        <v>5929</v>
      </c>
      <c r="H2662" s="1" t="s">
        <v>21332</v>
      </c>
      <c r="I2662" s="1" t="s">
        <v>21333</v>
      </c>
      <c r="K2662" s="1" t="s">
        <v>21334</v>
      </c>
      <c r="L2662" s="1">
        <v>2013</v>
      </c>
      <c r="M2662" s="2">
        <v>45288.51803240741</v>
      </c>
      <c r="N2662" s="2">
        <v>45288.51803240741</v>
      </c>
      <c r="P2662" s="1" t="s">
        <v>5931</v>
      </c>
      <c r="R2662" s="1" t="s">
        <v>21335</v>
      </c>
      <c r="S2662" s="1">
        <v>63</v>
      </c>
      <c r="U2662" s="1" t="s">
        <v>21336</v>
      </c>
      <c r="AC2662" s="1" t="s">
        <v>299</v>
      </c>
      <c r="AF2662" s="1" t="s">
        <v>300</v>
      </c>
      <c r="AG2662" s="1">
        <v>369824144</v>
      </c>
      <c r="AJ2662" s="1" t="s">
        <v>17765</v>
      </c>
      <c r="AN2662" s="1" t="s">
        <v>21337</v>
      </c>
    </row>
    <row r="2663" spans="1:40" x14ac:dyDescent="0.35">
      <c r="A2663" s="1" t="s">
        <v>21338</v>
      </c>
      <c r="B2663" s="1" t="s">
        <v>87</v>
      </c>
      <c r="C2663" s="1">
        <v>1996</v>
      </c>
      <c r="D2663" s="1" t="s">
        <v>21339</v>
      </c>
      <c r="E2663" s="1" t="s">
        <v>21340</v>
      </c>
      <c r="F2663" s="1" t="s">
        <v>1098</v>
      </c>
      <c r="H2663" s="1" t="s">
        <v>1099</v>
      </c>
      <c r="I2663" s="1" t="s">
        <v>21341</v>
      </c>
      <c r="K2663" s="1" t="s">
        <v>21342</v>
      </c>
      <c r="L2663" s="1" t="s">
        <v>11089</v>
      </c>
      <c r="M2663" s="2">
        <v>45288.500092592592</v>
      </c>
      <c r="N2663" s="2">
        <v>45288.629386574074</v>
      </c>
      <c r="P2663" s="1" t="s">
        <v>19993</v>
      </c>
      <c r="R2663" s="4">
        <v>44987</v>
      </c>
      <c r="S2663" s="1">
        <v>284</v>
      </c>
      <c r="U2663" s="1" t="s">
        <v>1104</v>
      </c>
      <c r="AC2663" s="1" t="s">
        <v>96</v>
      </c>
      <c r="AJ2663" s="1" t="s">
        <v>21343</v>
      </c>
      <c r="AN2663" s="1" t="s">
        <v>21344</v>
      </c>
    </row>
    <row r="2664" spans="1:40" x14ac:dyDescent="0.35">
      <c r="A2664" s="1" t="s">
        <v>21345</v>
      </c>
      <c r="B2664" s="1" t="s">
        <v>87</v>
      </c>
      <c r="C2664" s="1">
        <v>2010</v>
      </c>
      <c r="D2664" s="1" t="s">
        <v>21346</v>
      </c>
      <c r="E2664" s="1" t="s">
        <v>21347</v>
      </c>
      <c r="F2664" s="1" t="s">
        <v>3173</v>
      </c>
      <c r="H2664" s="1" t="s">
        <v>3174</v>
      </c>
      <c r="I2664" s="1" t="s">
        <v>21348</v>
      </c>
      <c r="K2664" s="1" t="s">
        <v>21349</v>
      </c>
      <c r="L2664" s="1" t="s">
        <v>3424</v>
      </c>
      <c r="M2664" s="2">
        <v>45288.500092592592</v>
      </c>
      <c r="N2664" s="2">
        <v>45288.652928240743</v>
      </c>
      <c r="P2664" s="1" t="s">
        <v>21350</v>
      </c>
      <c r="R2664" s="4">
        <v>45145</v>
      </c>
      <c r="S2664" s="1">
        <v>57</v>
      </c>
      <c r="U2664" s="1" t="s">
        <v>3179</v>
      </c>
      <c r="AC2664" s="1" t="s">
        <v>96</v>
      </c>
      <c r="AD2664" s="1" t="s">
        <v>21351</v>
      </c>
      <c r="AJ2664" s="1" t="s">
        <v>21352</v>
      </c>
      <c r="AN2664" s="1" t="s">
        <v>21353</v>
      </c>
    </row>
    <row r="2665" spans="1:40" x14ac:dyDescent="0.35">
      <c r="A2665" s="1" t="s">
        <v>21354</v>
      </c>
      <c r="B2665" s="1" t="s">
        <v>87</v>
      </c>
      <c r="C2665" s="1">
        <v>2013</v>
      </c>
      <c r="D2665" s="1" t="s">
        <v>21355</v>
      </c>
      <c r="E2665" s="1" t="s">
        <v>21356</v>
      </c>
      <c r="F2665" s="1" t="s">
        <v>5309</v>
      </c>
      <c r="H2665" s="1" t="s">
        <v>16695</v>
      </c>
      <c r="I2665" s="1" t="s">
        <v>21357</v>
      </c>
      <c r="K2665" s="1" t="s">
        <v>21358</v>
      </c>
      <c r="L2665" s="1" t="s">
        <v>6367</v>
      </c>
      <c r="M2665" s="2">
        <v>45288.500092592592</v>
      </c>
      <c r="N2665" s="2">
        <v>45288.688946759263</v>
      </c>
      <c r="P2665" s="1" t="s">
        <v>21359</v>
      </c>
      <c r="R2665" s="1">
        <v>5</v>
      </c>
      <c r="S2665" s="1">
        <v>96</v>
      </c>
      <c r="U2665" s="1" t="s">
        <v>5314</v>
      </c>
      <c r="AC2665" s="1" t="s">
        <v>96</v>
      </c>
      <c r="AJ2665" s="1" t="s">
        <v>21360</v>
      </c>
      <c r="AN2665" s="1" t="s">
        <v>21361</v>
      </c>
    </row>
    <row r="2666" spans="1:40" x14ac:dyDescent="0.35">
      <c r="A2666" s="1" t="s">
        <v>21362</v>
      </c>
      <c r="B2666" s="1" t="s">
        <v>87</v>
      </c>
      <c r="C2666" s="1">
        <v>2014</v>
      </c>
      <c r="D2666" s="1" t="s">
        <v>661</v>
      </c>
      <c r="E2666" s="1" t="s">
        <v>21363</v>
      </c>
      <c r="F2666" s="1" t="s">
        <v>550</v>
      </c>
      <c r="H2666" s="1" t="s">
        <v>21364</v>
      </c>
      <c r="L2666" s="1">
        <v>2014</v>
      </c>
      <c r="M2666" s="2">
        <v>45288.517951388887</v>
      </c>
      <c r="N2666" s="2">
        <v>45288.517951388887</v>
      </c>
      <c r="P2666" s="1">
        <v>645</v>
      </c>
      <c r="R2666" s="1">
        <v>26</v>
      </c>
      <c r="S2666" s="1">
        <v>174</v>
      </c>
      <c r="U2666" s="1" t="s">
        <v>8402</v>
      </c>
      <c r="AC2666" s="1" t="s">
        <v>299</v>
      </c>
      <c r="AF2666" s="1" t="s">
        <v>300</v>
      </c>
      <c r="AG2666" s="1">
        <v>373947683</v>
      </c>
      <c r="AN2666" s="1" t="s">
        <v>21365</v>
      </c>
    </row>
    <row r="2667" spans="1:40" x14ac:dyDescent="0.35">
      <c r="A2667" s="1" t="s">
        <v>21366</v>
      </c>
      <c r="B2667" s="1" t="s">
        <v>87</v>
      </c>
      <c r="C2667" s="1">
        <v>2018</v>
      </c>
      <c r="D2667" s="1" t="s">
        <v>21367</v>
      </c>
      <c r="E2667" s="1" t="s">
        <v>21368</v>
      </c>
      <c r="F2667" s="1" t="s">
        <v>507</v>
      </c>
      <c r="H2667" s="1" t="s">
        <v>508</v>
      </c>
      <c r="I2667" s="1" t="s">
        <v>21369</v>
      </c>
      <c r="K2667" s="1" t="s">
        <v>21370</v>
      </c>
      <c r="L2667" s="3">
        <v>43313</v>
      </c>
      <c r="M2667" s="2">
        <v>45288.500092592592</v>
      </c>
      <c r="N2667" s="2">
        <v>45288.649664351855</v>
      </c>
      <c r="P2667" s="1" t="s">
        <v>21371</v>
      </c>
      <c r="R2667" s="1">
        <v>8</v>
      </c>
      <c r="S2667" s="1">
        <v>97</v>
      </c>
      <c r="U2667" s="1" t="s">
        <v>512</v>
      </c>
      <c r="AC2667" s="1" t="s">
        <v>96</v>
      </c>
      <c r="AJ2667" s="1" t="s">
        <v>21372</v>
      </c>
      <c r="AN2667" s="1" t="s">
        <v>21373</v>
      </c>
    </row>
    <row r="2668" spans="1:40" x14ac:dyDescent="0.35">
      <c r="A2668" s="1" t="s">
        <v>21374</v>
      </c>
      <c r="B2668" s="1" t="s">
        <v>87</v>
      </c>
      <c r="C2668" s="1">
        <v>2013</v>
      </c>
      <c r="D2668" s="1" t="s">
        <v>21375</v>
      </c>
      <c r="E2668" s="1" t="s">
        <v>21376</v>
      </c>
      <c r="F2668" s="1" t="s">
        <v>20112</v>
      </c>
      <c r="H2668" s="1" t="s">
        <v>20113</v>
      </c>
      <c r="I2668" s="1" t="s">
        <v>21377</v>
      </c>
      <c r="K2668" s="1" t="s">
        <v>21378</v>
      </c>
      <c r="L2668" s="3">
        <v>41562</v>
      </c>
      <c r="M2668" s="2">
        <v>45288.500092592592</v>
      </c>
      <c r="N2668" s="2">
        <v>45288.740358796298</v>
      </c>
      <c r="P2668" s="1" t="s">
        <v>21379</v>
      </c>
      <c r="R2668" s="1">
        <v>16</v>
      </c>
      <c r="S2668" s="1">
        <v>47</v>
      </c>
      <c r="U2668" s="1" t="s">
        <v>20116</v>
      </c>
      <c r="AC2668" s="1" t="s">
        <v>96</v>
      </c>
      <c r="AD2668" s="1" t="s">
        <v>21380</v>
      </c>
      <c r="AJ2668" s="1" t="s">
        <v>21381</v>
      </c>
      <c r="AN2668" s="1" t="s">
        <v>21382</v>
      </c>
    </row>
    <row r="2669" spans="1:40" x14ac:dyDescent="0.35">
      <c r="A2669" s="1" t="s">
        <v>21383</v>
      </c>
      <c r="B2669" s="1" t="s">
        <v>87</v>
      </c>
      <c r="C2669" s="1">
        <v>2002</v>
      </c>
      <c r="D2669" s="1" t="s">
        <v>21384</v>
      </c>
      <c r="E2669" s="1" t="s">
        <v>21385</v>
      </c>
      <c r="F2669" s="1" t="s">
        <v>1027</v>
      </c>
      <c r="I2669" s="1" t="s">
        <v>21386</v>
      </c>
      <c r="J2669" s="1" t="s">
        <v>21387</v>
      </c>
      <c r="L2669" s="1">
        <v>2002</v>
      </c>
      <c r="M2669" s="2">
        <v>45288.507118055553</v>
      </c>
      <c r="N2669" s="2">
        <v>45288.705983796295</v>
      </c>
      <c r="P2669" s="1" t="s">
        <v>21388</v>
      </c>
      <c r="R2669" s="1">
        <v>3</v>
      </c>
      <c r="S2669" s="1">
        <v>11</v>
      </c>
      <c r="AF2669" s="1" t="s">
        <v>408</v>
      </c>
    </row>
    <row r="2670" spans="1:40" x14ac:dyDescent="0.35">
      <c r="A2670" s="1" t="s">
        <v>21389</v>
      </c>
      <c r="B2670" s="1" t="s">
        <v>87</v>
      </c>
      <c r="C2670" s="1">
        <v>1985</v>
      </c>
      <c r="D2670" s="1" t="s">
        <v>21390</v>
      </c>
      <c r="E2670" s="1" t="s">
        <v>21391</v>
      </c>
      <c r="F2670" s="1" t="s">
        <v>6177</v>
      </c>
      <c r="H2670" s="1" t="s">
        <v>6178</v>
      </c>
      <c r="K2670" s="1" t="s">
        <v>21392</v>
      </c>
      <c r="L2670" s="1">
        <v>1985</v>
      </c>
      <c r="M2670" s="2">
        <v>45288.520277777781</v>
      </c>
      <c r="N2670" s="2">
        <v>45288.520277777781</v>
      </c>
      <c r="P2670" s="1" t="s">
        <v>21393</v>
      </c>
      <c r="R2670" s="1">
        <v>3</v>
      </c>
      <c r="S2670" s="1">
        <v>9</v>
      </c>
      <c r="U2670" s="1" t="s">
        <v>6181</v>
      </c>
      <c r="AC2670" s="1" t="s">
        <v>299</v>
      </c>
      <c r="AF2670" s="1" t="s">
        <v>440</v>
      </c>
      <c r="AG2670" s="1">
        <v>15717422</v>
      </c>
      <c r="AJ2670" s="1" t="s">
        <v>6182</v>
      </c>
      <c r="AN2670" s="1" t="s">
        <v>21394</v>
      </c>
    </row>
    <row r="2671" spans="1:40" x14ac:dyDescent="0.35">
      <c r="A2671" s="1" t="s">
        <v>21395</v>
      </c>
      <c r="B2671" s="1" t="s">
        <v>87</v>
      </c>
      <c r="C2671" s="1">
        <v>2006</v>
      </c>
      <c r="D2671" s="1" t="s">
        <v>21396</v>
      </c>
      <c r="E2671" s="1" t="s">
        <v>21397</v>
      </c>
      <c r="F2671" s="1" t="s">
        <v>4010</v>
      </c>
      <c r="J2671" s="1" t="s">
        <v>21398</v>
      </c>
      <c r="L2671" s="1">
        <v>2006</v>
      </c>
      <c r="M2671" s="2">
        <v>45288.506886574076</v>
      </c>
      <c r="N2671" s="2">
        <v>45288.506886574076</v>
      </c>
      <c r="P2671" s="1" t="s">
        <v>21399</v>
      </c>
      <c r="R2671" s="1">
        <v>3</v>
      </c>
      <c r="S2671" s="1">
        <v>30</v>
      </c>
      <c r="AF2671" s="1" t="s">
        <v>408</v>
      </c>
    </row>
    <row r="2672" spans="1:40" x14ac:dyDescent="0.35">
      <c r="A2672" s="1" t="s">
        <v>21400</v>
      </c>
      <c r="B2672" s="1" t="s">
        <v>87</v>
      </c>
      <c r="C2672" s="1">
        <v>1995</v>
      </c>
      <c r="D2672" s="1" t="s">
        <v>21401</v>
      </c>
      <c r="E2672" s="1" t="s">
        <v>21402</v>
      </c>
      <c r="F2672" s="1" t="s">
        <v>3026</v>
      </c>
      <c r="H2672" s="1" t="s">
        <v>3027</v>
      </c>
      <c r="I2672" s="1" t="s">
        <v>21403</v>
      </c>
      <c r="K2672" s="1" t="s">
        <v>21404</v>
      </c>
      <c r="L2672" s="1">
        <v>1995</v>
      </c>
      <c r="M2672" s="2">
        <v>45288.514606481483</v>
      </c>
      <c r="N2672" s="2">
        <v>45288.514606481483</v>
      </c>
      <c r="P2672" s="1" t="s">
        <v>21405</v>
      </c>
      <c r="R2672" s="1">
        <v>4</v>
      </c>
      <c r="S2672" s="1">
        <v>21</v>
      </c>
      <c r="AG2672" s="1" t="s">
        <v>21406</v>
      </c>
    </row>
    <row r="2673" spans="1:40" x14ac:dyDescent="0.35">
      <c r="A2673" s="1" t="s">
        <v>21407</v>
      </c>
      <c r="B2673" s="1" t="s">
        <v>87</v>
      </c>
      <c r="C2673" s="1">
        <v>2021</v>
      </c>
      <c r="D2673" s="1" t="s">
        <v>21408</v>
      </c>
      <c r="E2673" s="1" t="s">
        <v>21409</v>
      </c>
      <c r="F2673" s="1" t="s">
        <v>21410</v>
      </c>
      <c r="H2673" s="1" t="s">
        <v>21411</v>
      </c>
      <c r="I2673" s="1" t="s">
        <v>21412</v>
      </c>
      <c r="K2673" s="1" t="s">
        <v>21413</v>
      </c>
      <c r="L2673" s="1">
        <v>2021</v>
      </c>
      <c r="M2673" s="2">
        <v>45288.513888888891</v>
      </c>
      <c r="N2673" s="2">
        <v>45288.513888888891</v>
      </c>
      <c r="P2673" s="1" t="s">
        <v>21414</v>
      </c>
      <c r="R2673" s="1">
        <v>5</v>
      </c>
      <c r="S2673" s="1">
        <v>45</v>
      </c>
      <c r="AG2673" s="1" t="s">
        <v>21415</v>
      </c>
    </row>
    <row r="2674" spans="1:40" x14ac:dyDescent="0.35">
      <c r="A2674" s="1" t="s">
        <v>21416</v>
      </c>
      <c r="B2674" s="1" t="s">
        <v>87</v>
      </c>
      <c r="C2674" s="1">
        <v>2021</v>
      </c>
      <c r="D2674" s="1" t="s">
        <v>21417</v>
      </c>
      <c r="E2674" s="1" t="s">
        <v>21418</v>
      </c>
      <c r="F2674" s="1" t="s">
        <v>550</v>
      </c>
      <c r="H2674" s="1" t="s">
        <v>551</v>
      </c>
      <c r="I2674" s="1" t="s">
        <v>21419</v>
      </c>
      <c r="K2674" s="1" t="s">
        <v>21420</v>
      </c>
      <c r="L2674" s="1" t="s">
        <v>877</v>
      </c>
      <c r="M2674" s="2">
        <v>45288.500092592592</v>
      </c>
      <c r="N2674" s="2">
        <v>45288.598680555559</v>
      </c>
      <c r="P2674" s="1" t="s">
        <v>21421</v>
      </c>
      <c r="R2674" s="1">
        <v>3</v>
      </c>
      <c r="S2674" s="1">
        <v>189</v>
      </c>
      <c r="U2674" s="1" t="s">
        <v>553</v>
      </c>
      <c r="AC2674" s="1" t="s">
        <v>96</v>
      </c>
      <c r="AD2674" s="1" t="s">
        <v>21422</v>
      </c>
      <c r="AJ2674" s="1" t="s">
        <v>21423</v>
      </c>
      <c r="AN2674" s="1" t="s">
        <v>21424</v>
      </c>
    </row>
    <row r="2675" spans="1:40" x14ac:dyDescent="0.35">
      <c r="A2675" s="1" t="s">
        <v>21425</v>
      </c>
      <c r="B2675" s="1" t="s">
        <v>87</v>
      </c>
      <c r="C2675" s="1">
        <v>2006</v>
      </c>
      <c r="D2675" s="1" t="s">
        <v>21426</v>
      </c>
      <c r="E2675" s="1" t="s">
        <v>21427</v>
      </c>
      <c r="F2675" s="1" t="s">
        <v>328</v>
      </c>
      <c r="H2675" s="1" t="s">
        <v>329</v>
      </c>
      <c r="I2675" s="1" t="s">
        <v>21428</v>
      </c>
      <c r="K2675" s="1" t="s">
        <v>21429</v>
      </c>
      <c r="L2675" s="1" t="s">
        <v>9938</v>
      </c>
      <c r="M2675" s="2">
        <v>45288.500092592592</v>
      </c>
      <c r="N2675" s="2">
        <v>45288.653831018521</v>
      </c>
      <c r="P2675" s="1" t="s">
        <v>21430</v>
      </c>
      <c r="R2675" s="1">
        <v>4</v>
      </c>
      <c r="S2675" s="1">
        <v>69</v>
      </c>
      <c r="U2675" s="1" t="s">
        <v>334</v>
      </c>
      <c r="AC2675" s="1" t="s">
        <v>96</v>
      </c>
      <c r="AJ2675" s="1" t="s">
        <v>21431</v>
      </c>
      <c r="AN2675" s="1" t="s">
        <v>21432</v>
      </c>
    </row>
    <row r="2676" spans="1:40" x14ac:dyDescent="0.35">
      <c r="A2676" s="1" t="s">
        <v>21433</v>
      </c>
      <c r="B2676" s="1" t="s">
        <v>87</v>
      </c>
      <c r="C2676" s="1">
        <v>2020</v>
      </c>
      <c r="D2676" s="1" t="s">
        <v>21434</v>
      </c>
      <c r="E2676" s="1" t="s">
        <v>21435</v>
      </c>
      <c r="F2676" s="1" t="s">
        <v>21436</v>
      </c>
      <c r="H2676" s="1" t="s">
        <v>21437</v>
      </c>
      <c r="I2676" s="1" t="s">
        <v>21438</v>
      </c>
      <c r="K2676" s="1" t="s">
        <v>21439</v>
      </c>
      <c r="L2676" s="1">
        <v>2020</v>
      </c>
      <c r="M2676" s="2">
        <v>45288.500092592592</v>
      </c>
      <c r="N2676" s="2">
        <v>45288.500092592592</v>
      </c>
      <c r="P2676" s="1" t="s">
        <v>21440</v>
      </c>
      <c r="S2676" s="1">
        <v>44</v>
      </c>
      <c r="U2676" s="1" t="s">
        <v>21441</v>
      </c>
      <c r="AC2676" s="1" t="s">
        <v>13354</v>
      </c>
      <c r="AJ2676" s="1" t="s">
        <v>21442</v>
      </c>
      <c r="AN2676" s="1" t="s">
        <v>21443</v>
      </c>
    </row>
    <row r="2677" spans="1:40" x14ac:dyDescent="0.35">
      <c r="A2677" s="1" t="s">
        <v>21444</v>
      </c>
      <c r="B2677" s="1" t="s">
        <v>87</v>
      </c>
      <c r="C2677" s="1">
        <v>2016</v>
      </c>
      <c r="D2677" s="1" t="s">
        <v>21445</v>
      </c>
      <c r="E2677" s="1" t="s">
        <v>21446</v>
      </c>
      <c r="F2677" s="1" t="s">
        <v>2337</v>
      </c>
      <c r="H2677" s="1" t="s">
        <v>2338</v>
      </c>
      <c r="I2677" s="1" t="s">
        <v>21447</v>
      </c>
      <c r="K2677" s="1" t="s">
        <v>21448</v>
      </c>
      <c r="L2677" s="1">
        <v>2016</v>
      </c>
      <c r="M2677" s="2">
        <v>45288.500092592592</v>
      </c>
      <c r="N2677" s="2">
        <v>45288.662499999999</v>
      </c>
      <c r="P2677" s="1">
        <v>165</v>
      </c>
      <c r="S2677" s="1">
        <v>7</v>
      </c>
      <c r="U2677" s="1" t="s">
        <v>2341</v>
      </c>
      <c r="AC2677" s="1" t="s">
        <v>96</v>
      </c>
      <c r="AJ2677" s="1" t="s">
        <v>21449</v>
      </c>
      <c r="AN2677" s="1" t="s">
        <v>21450</v>
      </c>
    </row>
    <row r="2678" spans="1:40" x14ac:dyDescent="0.35">
      <c r="A2678" s="1" t="s">
        <v>21451</v>
      </c>
      <c r="B2678" s="1" t="s">
        <v>87</v>
      </c>
      <c r="C2678" s="1">
        <v>2003</v>
      </c>
      <c r="D2678" s="1" t="s">
        <v>21452</v>
      </c>
      <c r="E2678" s="1" t="s">
        <v>21453</v>
      </c>
      <c r="F2678" s="1" t="s">
        <v>2785</v>
      </c>
      <c r="H2678" s="1" t="s">
        <v>2786</v>
      </c>
      <c r="I2678" s="1" t="s">
        <v>21454</v>
      </c>
      <c r="K2678" s="1" t="s">
        <v>21455</v>
      </c>
      <c r="L2678" s="1" t="s">
        <v>9187</v>
      </c>
      <c r="M2678" s="2">
        <v>45288.500092592592</v>
      </c>
      <c r="N2678" s="2">
        <v>45288.651076388887</v>
      </c>
      <c r="P2678" s="1" t="s">
        <v>21456</v>
      </c>
      <c r="R2678" s="1">
        <v>4</v>
      </c>
      <c r="S2678" s="1">
        <v>52</v>
      </c>
      <c r="U2678" s="1" t="s">
        <v>2791</v>
      </c>
      <c r="AC2678" s="1" t="s">
        <v>96</v>
      </c>
      <c r="AJ2678" s="1" t="s">
        <v>21457</v>
      </c>
      <c r="AN2678" s="1" t="s">
        <v>21458</v>
      </c>
    </row>
    <row r="2679" spans="1:40" x14ac:dyDescent="0.35">
      <c r="A2679" s="1" t="s">
        <v>21459</v>
      </c>
      <c r="B2679" s="1" t="s">
        <v>87</v>
      </c>
      <c r="C2679" s="1">
        <v>1997</v>
      </c>
      <c r="D2679" s="1" t="s">
        <v>21460</v>
      </c>
      <c r="E2679" s="1" t="s">
        <v>21461</v>
      </c>
      <c r="F2679" s="1" t="s">
        <v>8209</v>
      </c>
      <c r="H2679" s="1" t="s">
        <v>8210</v>
      </c>
      <c r="K2679" s="1" t="s">
        <v>21462</v>
      </c>
      <c r="L2679" s="1">
        <v>1997</v>
      </c>
      <c r="M2679" s="2">
        <v>45288.500092592592</v>
      </c>
      <c r="N2679" s="2">
        <v>45288.735671296294</v>
      </c>
      <c r="P2679" s="1" t="s">
        <v>21463</v>
      </c>
      <c r="R2679" s="1">
        <v>3</v>
      </c>
      <c r="S2679" s="1">
        <v>45</v>
      </c>
      <c r="U2679" s="1" t="s">
        <v>8213</v>
      </c>
      <c r="AC2679" s="1" t="s">
        <v>96</v>
      </c>
      <c r="AJ2679" s="1" t="s">
        <v>21464</v>
      </c>
      <c r="AN2679" s="1" t="s">
        <v>21465</v>
      </c>
    </row>
    <row r="2680" spans="1:40" x14ac:dyDescent="0.35">
      <c r="A2680" s="1" t="s">
        <v>21466</v>
      </c>
      <c r="B2680" s="1" t="s">
        <v>87</v>
      </c>
      <c r="C2680" s="1">
        <v>2023</v>
      </c>
      <c r="D2680" s="1" t="s">
        <v>21467</v>
      </c>
      <c r="E2680" s="1" t="s">
        <v>21468</v>
      </c>
      <c r="F2680" s="1" t="s">
        <v>1802</v>
      </c>
      <c r="H2680" s="1" t="s">
        <v>1803</v>
      </c>
      <c r="I2680" s="1" t="s">
        <v>21469</v>
      </c>
      <c r="K2680" s="1" t="s">
        <v>21470</v>
      </c>
      <c r="L2680" s="3">
        <v>45197</v>
      </c>
      <c r="M2680" s="2">
        <v>45288.500092592592</v>
      </c>
      <c r="N2680" s="2">
        <v>45288.628842592596</v>
      </c>
      <c r="R2680" s="1">
        <v>19</v>
      </c>
      <c r="S2680" s="1">
        <v>12</v>
      </c>
      <c r="U2680" s="1" t="s">
        <v>1806</v>
      </c>
      <c r="AC2680" s="1" t="s">
        <v>96</v>
      </c>
      <c r="AJ2680" s="1" t="s">
        <v>21471</v>
      </c>
      <c r="AN2680" s="1" t="s">
        <v>21472</v>
      </c>
    </row>
    <row r="2681" spans="1:40" x14ac:dyDescent="0.35">
      <c r="A2681" s="1" t="s">
        <v>21473</v>
      </c>
      <c r="B2681" s="1" t="s">
        <v>87</v>
      </c>
      <c r="C2681" s="1">
        <v>2017</v>
      </c>
      <c r="D2681" s="1" t="s">
        <v>21474</v>
      </c>
      <c r="E2681" s="1" t="s">
        <v>21475</v>
      </c>
      <c r="F2681" s="1" t="s">
        <v>873</v>
      </c>
      <c r="H2681" s="1" t="s">
        <v>874</v>
      </c>
      <c r="I2681" s="1" t="s">
        <v>21476</v>
      </c>
      <c r="K2681" s="1" t="s">
        <v>21477</v>
      </c>
      <c r="L2681" s="1" t="s">
        <v>14290</v>
      </c>
      <c r="M2681" s="2">
        <v>45288.513148148151</v>
      </c>
      <c r="N2681" s="2">
        <v>45288.513148148151</v>
      </c>
      <c r="P2681" s="1" t="s">
        <v>21478</v>
      </c>
      <c r="S2681" s="1">
        <v>75</v>
      </c>
      <c r="AG2681" s="1" t="s">
        <v>21479</v>
      </c>
    </row>
    <row r="2682" spans="1:40" x14ac:dyDescent="0.35">
      <c r="A2682" s="1" t="s">
        <v>21480</v>
      </c>
      <c r="B2682" s="1" t="s">
        <v>87</v>
      </c>
      <c r="C2682" s="1">
        <v>2005</v>
      </c>
      <c r="D2682" s="1" t="s">
        <v>21481</v>
      </c>
      <c r="E2682" s="1" t="s">
        <v>21482</v>
      </c>
      <c r="F2682" s="1" t="s">
        <v>765</v>
      </c>
      <c r="H2682" s="1" t="s">
        <v>365</v>
      </c>
      <c r="I2682" s="1" t="s">
        <v>21483</v>
      </c>
      <c r="K2682" s="1" t="s">
        <v>21484</v>
      </c>
      <c r="L2682" s="1">
        <v>2005</v>
      </c>
      <c r="M2682" s="2">
        <v>45288.500092592592</v>
      </c>
      <c r="N2682" s="2">
        <v>45288.500092592592</v>
      </c>
      <c r="P2682" s="1" t="s">
        <v>21485</v>
      </c>
      <c r="R2682" s="1">
        <v>2</v>
      </c>
      <c r="S2682" s="1">
        <v>99</v>
      </c>
      <c r="U2682" s="1" t="s">
        <v>771</v>
      </c>
      <c r="AC2682" s="1" t="s">
        <v>96</v>
      </c>
      <c r="AJ2682" s="1" t="s">
        <v>21486</v>
      </c>
      <c r="AN2682" s="1" t="s">
        <v>21487</v>
      </c>
    </row>
    <row r="2683" spans="1:40" x14ac:dyDescent="0.35">
      <c r="A2683" s="1" t="s">
        <v>21488</v>
      </c>
      <c r="B2683" s="1" t="s">
        <v>87</v>
      </c>
      <c r="C2683" s="1">
        <v>2011</v>
      </c>
      <c r="D2683" s="1" t="s">
        <v>21489</v>
      </c>
      <c r="E2683" s="1" t="s">
        <v>21490</v>
      </c>
      <c r="F2683" s="1" t="s">
        <v>1034</v>
      </c>
      <c r="H2683" s="1" t="s">
        <v>1035</v>
      </c>
      <c r="I2683" s="1" t="s">
        <v>21491</v>
      </c>
      <c r="K2683" s="1" t="s">
        <v>21492</v>
      </c>
      <c r="L2683" s="1" t="s">
        <v>310</v>
      </c>
      <c r="M2683" s="2">
        <v>45288.500092592592</v>
      </c>
      <c r="N2683" s="2">
        <v>45288.697615740741</v>
      </c>
      <c r="P2683" s="1" t="s">
        <v>21493</v>
      </c>
      <c r="R2683" s="1">
        <v>4</v>
      </c>
      <c r="S2683" s="1">
        <v>28</v>
      </c>
      <c r="U2683" s="1" t="s">
        <v>1039</v>
      </c>
      <c r="AC2683" s="1" t="s">
        <v>96</v>
      </c>
      <c r="AD2683" s="1" t="s">
        <v>10969</v>
      </c>
      <c r="AJ2683" s="1" t="s">
        <v>21494</v>
      </c>
      <c r="AN2683" s="1" t="s">
        <v>21495</v>
      </c>
    </row>
    <row r="2684" spans="1:40" x14ac:dyDescent="0.35">
      <c r="A2684" s="1" t="s">
        <v>21496</v>
      </c>
      <c r="B2684" s="1" t="s">
        <v>87</v>
      </c>
      <c r="C2684" s="1">
        <v>1997</v>
      </c>
      <c r="D2684" s="1" t="s">
        <v>21497</v>
      </c>
      <c r="E2684" s="1" t="s">
        <v>21498</v>
      </c>
      <c r="F2684" s="1" t="s">
        <v>507</v>
      </c>
      <c r="H2684" s="1" t="s">
        <v>591</v>
      </c>
      <c r="K2684" s="1" t="s">
        <v>21499</v>
      </c>
      <c r="L2684" s="1">
        <v>1997</v>
      </c>
      <c r="M2684" s="2">
        <v>45288.519062500003</v>
      </c>
      <c r="N2684" s="2">
        <v>45288.519062500003</v>
      </c>
      <c r="P2684" s="1" t="s">
        <v>21500</v>
      </c>
      <c r="R2684" s="1">
        <v>3</v>
      </c>
      <c r="S2684" s="1">
        <v>76</v>
      </c>
      <c r="U2684" s="1" t="s">
        <v>821</v>
      </c>
      <c r="AC2684" s="1" t="s">
        <v>299</v>
      </c>
      <c r="AF2684" s="1" t="s">
        <v>300</v>
      </c>
      <c r="AG2684" s="1">
        <v>127236337</v>
      </c>
      <c r="AJ2684" s="1" t="s">
        <v>441</v>
      </c>
      <c r="AN2684" s="1" t="s">
        <v>21501</v>
      </c>
    </row>
    <row r="2685" spans="1:40" x14ac:dyDescent="0.35">
      <c r="A2685" s="1" t="s">
        <v>21502</v>
      </c>
      <c r="B2685" s="1" t="s">
        <v>87</v>
      </c>
      <c r="C2685" s="1">
        <v>2010</v>
      </c>
      <c r="D2685" s="1" t="s">
        <v>21503</v>
      </c>
      <c r="E2685" s="1" t="s">
        <v>21504</v>
      </c>
      <c r="F2685" s="1" t="s">
        <v>328</v>
      </c>
      <c r="H2685" s="1" t="s">
        <v>329</v>
      </c>
      <c r="I2685" s="1" t="s">
        <v>21505</v>
      </c>
      <c r="K2685" s="1" t="s">
        <v>21506</v>
      </c>
      <c r="L2685" s="1" t="s">
        <v>2692</v>
      </c>
      <c r="M2685" s="2">
        <v>45288.500092592592</v>
      </c>
      <c r="N2685" s="2">
        <v>45288.703784722224</v>
      </c>
      <c r="P2685" s="1" t="s">
        <v>6667</v>
      </c>
      <c r="R2685" s="1">
        <v>6</v>
      </c>
      <c r="S2685" s="1">
        <v>73</v>
      </c>
      <c r="U2685" s="1" t="s">
        <v>334</v>
      </c>
      <c r="AC2685" s="1" t="s">
        <v>96</v>
      </c>
      <c r="AJ2685" s="1" t="s">
        <v>21507</v>
      </c>
      <c r="AN2685" s="1" t="s">
        <v>21508</v>
      </c>
    </row>
    <row r="2686" spans="1:40" x14ac:dyDescent="0.35">
      <c r="A2686" s="1" t="s">
        <v>21509</v>
      </c>
      <c r="B2686" s="1" t="s">
        <v>87</v>
      </c>
      <c r="C2686" s="1">
        <v>2016</v>
      </c>
      <c r="D2686" s="1" t="s">
        <v>21510</v>
      </c>
      <c r="E2686" s="1" t="s">
        <v>21511</v>
      </c>
      <c r="F2686" s="1" t="s">
        <v>10754</v>
      </c>
      <c r="I2686" s="1" t="s">
        <v>21512</v>
      </c>
      <c r="J2686" s="1" t="s">
        <v>21513</v>
      </c>
      <c r="L2686" s="1">
        <v>2016</v>
      </c>
      <c r="M2686" s="2">
        <v>45288.50571759259</v>
      </c>
      <c r="N2686" s="2">
        <v>45288.659710648149</v>
      </c>
      <c r="P2686" s="1" t="s">
        <v>21514</v>
      </c>
      <c r="S2686" s="4">
        <v>44987</v>
      </c>
      <c r="AF2686" s="1" t="s">
        <v>408</v>
      </c>
      <c r="AN2686" s="1" t="s">
        <v>21515</v>
      </c>
    </row>
    <row r="2687" spans="1:40" x14ac:dyDescent="0.35">
      <c r="A2687" s="1" t="s">
        <v>21516</v>
      </c>
      <c r="B2687" s="1" t="s">
        <v>87</v>
      </c>
      <c r="C2687" s="1">
        <v>2015</v>
      </c>
      <c r="D2687" s="1" t="s">
        <v>21517</v>
      </c>
      <c r="E2687" s="1" t="s">
        <v>21518</v>
      </c>
      <c r="F2687" s="1" t="s">
        <v>4576</v>
      </c>
      <c r="H2687" s="1" t="s">
        <v>4577</v>
      </c>
      <c r="I2687" s="1" t="s">
        <v>21519</v>
      </c>
      <c r="K2687" s="1" t="s">
        <v>21520</v>
      </c>
      <c r="L2687" s="1" t="s">
        <v>2815</v>
      </c>
      <c r="M2687" s="2">
        <v>45288.513831018521</v>
      </c>
      <c r="N2687" s="2">
        <v>45288.513831018521</v>
      </c>
      <c r="P2687" s="1" t="s">
        <v>21521</v>
      </c>
      <c r="R2687" s="1">
        <v>11</v>
      </c>
      <c r="S2687" s="1">
        <v>81</v>
      </c>
      <c r="AG2687" s="1" t="s">
        <v>21522</v>
      </c>
    </row>
    <row r="2688" spans="1:40" x14ac:dyDescent="0.35">
      <c r="A2688" s="1" t="s">
        <v>21523</v>
      </c>
      <c r="B2688" s="1" t="s">
        <v>87</v>
      </c>
      <c r="C2688" s="1">
        <v>2002</v>
      </c>
      <c r="D2688" s="1" t="s">
        <v>21524</v>
      </c>
      <c r="E2688" s="1" t="s">
        <v>21525</v>
      </c>
      <c r="F2688" s="1" t="s">
        <v>2467</v>
      </c>
      <c r="H2688" s="1" t="s">
        <v>2468</v>
      </c>
      <c r="I2688" s="1" t="s">
        <v>21526</v>
      </c>
      <c r="K2688" s="1" t="s">
        <v>21527</v>
      </c>
      <c r="L2688" s="1" t="s">
        <v>13007</v>
      </c>
      <c r="M2688" s="2">
        <v>45288.500092592592</v>
      </c>
      <c r="N2688" s="2">
        <v>45288.500092592592</v>
      </c>
      <c r="P2688" s="1" t="s">
        <v>21528</v>
      </c>
      <c r="R2688" s="1">
        <v>5</v>
      </c>
      <c r="S2688" s="1">
        <v>40</v>
      </c>
      <c r="U2688" s="1" t="s">
        <v>2473</v>
      </c>
      <c r="AC2688" s="1" t="s">
        <v>96</v>
      </c>
      <c r="AJ2688" s="1" t="s">
        <v>21529</v>
      </c>
      <c r="AN2688" s="1" t="s">
        <v>21530</v>
      </c>
    </row>
    <row r="2689" spans="1:40" x14ac:dyDescent="0.35">
      <c r="A2689" s="1" t="s">
        <v>21531</v>
      </c>
      <c r="B2689" s="1" t="s">
        <v>87</v>
      </c>
      <c r="C2689" s="1">
        <v>2000</v>
      </c>
      <c r="D2689" s="1" t="s">
        <v>21532</v>
      </c>
      <c r="E2689" s="1" t="s">
        <v>21533</v>
      </c>
      <c r="F2689" s="1" t="s">
        <v>11703</v>
      </c>
      <c r="H2689" s="1" t="s">
        <v>11704</v>
      </c>
      <c r="K2689" s="1" t="s">
        <v>21534</v>
      </c>
      <c r="L2689" s="1" t="s">
        <v>21535</v>
      </c>
      <c r="M2689" s="2">
        <v>45288.514050925929</v>
      </c>
      <c r="N2689" s="2">
        <v>45288.514050925929</v>
      </c>
      <c r="P2689" s="1" t="s">
        <v>6051</v>
      </c>
      <c r="R2689" s="1">
        <v>3</v>
      </c>
      <c r="S2689" s="1">
        <v>11</v>
      </c>
      <c r="AG2689" s="1" t="s">
        <v>21536</v>
      </c>
    </row>
    <row r="2690" spans="1:40" x14ac:dyDescent="0.35">
      <c r="A2690" s="1" t="s">
        <v>21537</v>
      </c>
      <c r="B2690" s="1" t="s">
        <v>87</v>
      </c>
      <c r="C2690" s="1">
        <v>2017</v>
      </c>
      <c r="D2690" s="1" t="s">
        <v>21538</v>
      </c>
      <c r="E2690" s="1" t="s">
        <v>21539</v>
      </c>
      <c r="F2690" s="1" t="s">
        <v>2314</v>
      </c>
      <c r="H2690" s="1" t="s">
        <v>911</v>
      </c>
      <c r="I2690" s="1" t="s">
        <v>21540</v>
      </c>
      <c r="K2690" s="1" t="s">
        <v>21541</v>
      </c>
      <c r="L2690" s="3">
        <v>43011</v>
      </c>
      <c r="M2690" s="2">
        <v>45288.513923611114</v>
      </c>
      <c r="N2690" s="2">
        <v>45288.513923611114</v>
      </c>
      <c r="P2690" s="1" t="s">
        <v>21542</v>
      </c>
      <c r="S2690" s="1">
        <v>258</v>
      </c>
      <c r="AG2690" s="1" t="s">
        <v>21543</v>
      </c>
    </row>
    <row r="2691" spans="1:40" x14ac:dyDescent="0.35">
      <c r="A2691" s="1" t="s">
        <v>21544</v>
      </c>
      <c r="B2691" s="1" t="s">
        <v>87</v>
      </c>
      <c r="C2691" s="1">
        <v>2017</v>
      </c>
      <c r="D2691" s="1" t="s">
        <v>21545</v>
      </c>
      <c r="E2691" s="1" t="s">
        <v>21546</v>
      </c>
      <c r="F2691" s="1" t="s">
        <v>8209</v>
      </c>
      <c r="H2691" s="1" t="s">
        <v>8210</v>
      </c>
      <c r="I2691" s="1" t="s">
        <v>21547</v>
      </c>
      <c r="K2691" s="1" t="s">
        <v>21548</v>
      </c>
      <c r="L2691" s="1" t="s">
        <v>10405</v>
      </c>
      <c r="M2691" s="2">
        <v>45288.500092592592</v>
      </c>
      <c r="N2691" s="2">
        <v>45288.698657407411</v>
      </c>
      <c r="P2691" s="1" t="s">
        <v>2676</v>
      </c>
      <c r="R2691" s="1">
        <v>3</v>
      </c>
      <c r="S2691" s="1">
        <v>65</v>
      </c>
      <c r="U2691" s="1" t="s">
        <v>8213</v>
      </c>
      <c r="AC2691" s="1" t="s">
        <v>96</v>
      </c>
      <c r="AJ2691" s="1" t="s">
        <v>21549</v>
      </c>
      <c r="AN2691" s="1" t="s">
        <v>21550</v>
      </c>
    </row>
    <row r="2692" spans="1:40" x14ac:dyDescent="0.35">
      <c r="A2692" s="1" t="s">
        <v>21551</v>
      </c>
      <c r="B2692" s="1" t="s">
        <v>87</v>
      </c>
      <c r="C2692" s="1">
        <v>2017</v>
      </c>
      <c r="D2692" s="1" t="s">
        <v>21552</v>
      </c>
      <c r="E2692" s="1" t="s">
        <v>21553</v>
      </c>
      <c r="F2692" s="1" t="s">
        <v>373</v>
      </c>
      <c r="H2692" s="1" t="s">
        <v>374</v>
      </c>
      <c r="I2692" s="1" t="s">
        <v>21554</v>
      </c>
      <c r="K2692" s="1" t="s">
        <v>21555</v>
      </c>
      <c r="L2692" s="1" t="s">
        <v>11304</v>
      </c>
      <c r="M2692" s="2">
        <v>45288.500092592592</v>
      </c>
      <c r="N2692" s="2">
        <v>45288.626168981478</v>
      </c>
      <c r="P2692" s="1" t="s">
        <v>21556</v>
      </c>
      <c r="R2692" s="1">
        <v>2</v>
      </c>
      <c r="S2692" s="1">
        <v>14</v>
      </c>
      <c r="U2692" s="1" t="s">
        <v>379</v>
      </c>
      <c r="AC2692" s="1" t="s">
        <v>96</v>
      </c>
      <c r="AJ2692" s="1" t="s">
        <v>21557</v>
      </c>
      <c r="AN2692" s="1" t="s">
        <v>21558</v>
      </c>
    </row>
    <row r="2693" spans="1:40" x14ac:dyDescent="0.35">
      <c r="A2693" s="1" t="s">
        <v>21559</v>
      </c>
      <c r="B2693" s="1" t="s">
        <v>87</v>
      </c>
      <c r="C2693" s="1">
        <v>1993</v>
      </c>
      <c r="D2693" s="1" t="s">
        <v>21560</v>
      </c>
      <c r="E2693" s="1" t="s">
        <v>14849</v>
      </c>
      <c r="F2693" s="1" t="s">
        <v>3214</v>
      </c>
      <c r="H2693" s="1" t="s">
        <v>3215</v>
      </c>
      <c r="K2693" s="1" t="s">
        <v>21561</v>
      </c>
      <c r="L2693" s="1">
        <v>1993</v>
      </c>
      <c r="M2693" s="2">
        <v>45288.520219907405</v>
      </c>
      <c r="N2693" s="2">
        <v>45288.520219907405</v>
      </c>
      <c r="P2693" s="1" t="s">
        <v>14852</v>
      </c>
      <c r="R2693" s="1">
        <v>4</v>
      </c>
      <c r="S2693" s="1">
        <v>35</v>
      </c>
      <c r="U2693" s="1" t="s">
        <v>3218</v>
      </c>
      <c r="W2693" s="1" t="s">
        <v>21562</v>
      </c>
      <c r="AC2693" s="1" t="s">
        <v>3220</v>
      </c>
      <c r="AF2693" s="1" t="s">
        <v>300</v>
      </c>
      <c r="AG2693" s="1">
        <v>24928837</v>
      </c>
      <c r="AJ2693" s="1" t="s">
        <v>3221</v>
      </c>
      <c r="AN2693" s="1" t="s">
        <v>21563</v>
      </c>
    </row>
    <row r="2694" spans="1:40" x14ac:dyDescent="0.35">
      <c r="A2694" s="1" t="s">
        <v>21564</v>
      </c>
      <c r="B2694" s="1" t="s">
        <v>87</v>
      </c>
      <c r="C2694" s="1">
        <v>2019</v>
      </c>
      <c r="D2694" s="1" t="s">
        <v>21565</v>
      </c>
      <c r="E2694" s="1" t="s">
        <v>21566</v>
      </c>
      <c r="F2694" s="1" t="s">
        <v>21567</v>
      </c>
      <c r="H2694" s="1" t="s">
        <v>21568</v>
      </c>
      <c r="I2694" s="1" t="s">
        <v>21569</v>
      </c>
      <c r="K2694" s="1" t="s">
        <v>21570</v>
      </c>
      <c r="L2694" s="3">
        <v>43492</v>
      </c>
      <c r="M2694" s="2">
        <v>45288.514641203707</v>
      </c>
      <c r="N2694" s="2">
        <v>45288.514641203707</v>
      </c>
      <c r="P2694" s="1" t="s">
        <v>21571</v>
      </c>
      <c r="R2694" s="1">
        <v>1</v>
      </c>
      <c r="S2694" s="1">
        <v>11</v>
      </c>
      <c r="AG2694" s="1" t="s">
        <v>21572</v>
      </c>
    </row>
    <row r="2695" spans="1:40" x14ac:dyDescent="0.35">
      <c r="A2695" s="1" t="s">
        <v>21573</v>
      </c>
      <c r="B2695" s="1" t="s">
        <v>87</v>
      </c>
      <c r="C2695" s="1">
        <v>2021</v>
      </c>
      <c r="D2695" s="1" t="s">
        <v>21574</v>
      </c>
      <c r="E2695" s="1" t="s">
        <v>21575</v>
      </c>
      <c r="F2695" s="1" t="s">
        <v>910</v>
      </c>
      <c r="H2695" s="1" t="s">
        <v>1088</v>
      </c>
      <c r="I2695" s="1" t="s">
        <v>21576</v>
      </c>
      <c r="K2695" s="1" t="s">
        <v>21577</v>
      </c>
      <c r="L2695" s="3">
        <v>44198</v>
      </c>
      <c r="M2695" s="2">
        <v>45288.500092592592</v>
      </c>
      <c r="N2695" s="2">
        <v>45288.648761574077</v>
      </c>
      <c r="P2695" s="1">
        <v>108916</v>
      </c>
      <c r="S2695" s="1">
        <v>336</v>
      </c>
      <c r="U2695" s="1" t="s">
        <v>915</v>
      </c>
      <c r="AC2695" s="1" t="s">
        <v>96</v>
      </c>
      <c r="AD2695" s="1" t="s">
        <v>21578</v>
      </c>
      <c r="AJ2695" s="1" t="s">
        <v>21579</v>
      </c>
      <c r="AN2695" s="1" t="s">
        <v>21580</v>
      </c>
    </row>
    <row r="2696" spans="1:40" x14ac:dyDescent="0.35">
      <c r="A2696" s="1" t="s">
        <v>21581</v>
      </c>
      <c r="B2696" s="1" t="s">
        <v>87</v>
      </c>
      <c r="C2696" s="1">
        <v>2011</v>
      </c>
      <c r="D2696" s="1" t="s">
        <v>21582</v>
      </c>
      <c r="E2696" s="1" t="s">
        <v>21583</v>
      </c>
      <c r="F2696" s="1" t="s">
        <v>373</v>
      </c>
      <c r="H2696" s="1" t="s">
        <v>374</v>
      </c>
      <c r="I2696" s="1" t="s">
        <v>21584</v>
      </c>
      <c r="K2696" s="1" t="s">
        <v>21585</v>
      </c>
      <c r="L2696" s="1" t="s">
        <v>13587</v>
      </c>
      <c r="M2696" s="2">
        <v>45288.500092592592</v>
      </c>
      <c r="N2696" s="2">
        <v>45288.708067129628</v>
      </c>
      <c r="P2696" s="1" t="s">
        <v>21586</v>
      </c>
      <c r="R2696" s="1">
        <v>11</v>
      </c>
      <c r="S2696" s="1">
        <v>8</v>
      </c>
      <c r="U2696" s="1" t="s">
        <v>379</v>
      </c>
      <c r="AC2696" s="1" t="s">
        <v>96</v>
      </c>
      <c r="AJ2696" s="1" t="s">
        <v>21587</v>
      </c>
      <c r="AN2696" s="1" t="s">
        <v>21588</v>
      </c>
    </row>
    <row r="2697" spans="1:40" x14ac:dyDescent="0.35">
      <c r="A2697" s="1" t="s">
        <v>21589</v>
      </c>
      <c r="B2697" s="1" t="s">
        <v>87</v>
      </c>
      <c r="C2697" s="1">
        <v>2018</v>
      </c>
      <c r="D2697" s="1" t="s">
        <v>21590</v>
      </c>
      <c r="E2697" s="1" t="s">
        <v>21591</v>
      </c>
      <c r="F2697" s="1" t="s">
        <v>340</v>
      </c>
      <c r="H2697" s="1" t="s">
        <v>8697</v>
      </c>
      <c r="I2697" s="1" t="s">
        <v>21592</v>
      </c>
      <c r="K2697" s="1" t="s">
        <v>21593</v>
      </c>
      <c r="L2697" s="3">
        <v>43202</v>
      </c>
      <c r="M2697" s="2">
        <v>45288.500092592592</v>
      </c>
      <c r="N2697" s="2">
        <v>45288.595266203702</v>
      </c>
      <c r="P2697" s="1" t="s">
        <v>21594</v>
      </c>
      <c r="R2697" s="1">
        <v>16</v>
      </c>
      <c r="S2697" s="1">
        <v>36</v>
      </c>
      <c r="U2697" s="1" t="s">
        <v>340</v>
      </c>
      <c r="AC2697" s="1" t="s">
        <v>96</v>
      </c>
      <c r="AD2697" s="1" t="s">
        <v>16974</v>
      </c>
      <c r="AJ2697" s="1" t="s">
        <v>21595</v>
      </c>
      <c r="AN2697" s="1" t="s">
        <v>21596</v>
      </c>
    </row>
    <row r="2698" spans="1:40" x14ac:dyDescent="0.35">
      <c r="A2698" s="1" t="s">
        <v>21597</v>
      </c>
      <c r="B2698" s="1" t="s">
        <v>87</v>
      </c>
      <c r="C2698" s="1">
        <v>2021</v>
      </c>
      <c r="D2698" s="1" t="s">
        <v>21598</v>
      </c>
      <c r="E2698" s="1" t="s">
        <v>21599</v>
      </c>
      <c r="F2698" s="1" t="s">
        <v>507</v>
      </c>
      <c r="H2698" s="1" t="s">
        <v>508</v>
      </c>
      <c r="I2698" s="1" t="s">
        <v>21600</v>
      </c>
      <c r="K2698" s="1" t="s">
        <v>21601</v>
      </c>
      <c r="L2698" s="1" t="s">
        <v>3098</v>
      </c>
      <c r="M2698" s="2">
        <v>45288.500092592592</v>
      </c>
      <c r="N2698" s="2">
        <v>45288.687789351854</v>
      </c>
      <c r="P2698" s="1">
        <v>100866</v>
      </c>
      <c r="R2698" s="1">
        <v>3</v>
      </c>
      <c r="S2698" s="1">
        <v>100</v>
      </c>
      <c r="U2698" s="1" t="s">
        <v>512</v>
      </c>
      <c r="AC2698" s="1" t="s">
        <v>96</v>
      </c>
      <c r="AD2698" s="1" t="s">
        <v>3099</v>
      </c>
      <c r="AJ2698" s="1" t="s">
        <v>21602</v>
      </c>
      <c r="AN2698" s="1" t="s">
        <v>21603</v>
      </c>
    </row>
    <row r="2699" spans="1:40" x14ac:dyDescent="0.35">
      <c r="A2699" s="1" t="s">
        <v>21604</v>
      </c>
      <c r="B2699" s="1" t="s">
        <v>87</v>
      </c>
      <c r="C2699" s="1">
        <v>1988</v>
      </c>
      <c r="D2699" s="1" t="s">
        <v>21605</v>
      </c>
      <c r="E2699" s="1" t="s">
        <v>21606</v>
      </c>
      <c r="F2699" s="1" t="s">
        <v>2736</v>
      </c>
      <c r="H2699" s="1" t="s">
        <v>4906</v>
      </c>
      <c r="I2699" s="1" t="s">
        <v>21607</v>
      </c>
      <c r="K2699" s="1" t="s">
        <v>21608</v>
      </c>
      <c r="L2699" s="1">
        <v>1988</v>
      </c>
      <c r="M2699" s="2">
        <v>45288.500092592592</v>
      </c>
      <c r="N2699" s="2">
        <v>45288.500092592592</v>
      </c>
      <c r="P2699" s="1" t="s">
        <v>21609</v>
      </c>
      <c r="R2699" s="4">
        <v>45019</v>
      </c>
      <c r="S2699" s="1">
        <v>29</v>
      </c>
      <c r="U2699" s="1" t="s">
        <v>2740</v>
      </c>
      <c r="AC2699" s="1" t="s">
        <v>96</v>
      </c>
      <c r="AJ2699" s="1" t="s">
        <v>21610</v>
      </c>
      <c r="AN2699" s="1" t="s">
        <v>21611</v>
      </c>
    </row>
    <row r="2700" spans="1:40" x14ac:dyDescent="0.35">
      <c r="A2700" s="1" t="s">
        <v>21612</v>
      </c>
      <c r="B2700" s="1" t="s">
        <v>87</v>
      </c>
      <c r="C2700" s="1">
        <v>2001</v>
      </c>
      <c r="D2700" s="1" t="s">
        <v>21613</v>
      </c>
      <c r="E2700" s="1" t="s">
        <v>21614</v>
      </c>
      <c r="F2700" s="1" t="s">
        <v>10745</v>
      </c>
      <c r="H2700" s="1" t="s">
        <v>10746</v>
      </c>
      <c r="I2700" s="1" t="s">
        <v>21615</v>
      </c>
      <c r="K2700" s="1" t="s">
        <v>21616</v>
      </c>
      <c r="L2700" s="1" t="s">
        <v>18599</v>
      </c>
      <c r="M2700" s="2">
        <v>45288.500092592592</v>
      </c>
      <c r="N2700" s="2">
        <v>45288.500092592592</v>
      </c>
      <c r="P2700" s="1" t="s">
        <v>21617</v>
      </c>
      <c r="R2700" s="1">
        <v>2</v>
      </c>
      <c r="S2700" s="1">
        <v>62</v>
      </c>
      <c r="U2700" s="1" t="s">
        <v>21618</v>
      </c>
      <c r="AC2700" s="1" t="s">
        <v>96</v>
      </c>
      <c r="AJ2700" s="1" t="s">
        <v>21619</v>
      </c>
      <c r="AN2700" s="1" t="s">
        <v>21620</v>
      </c>
    </row>
    <row r="2701" spans="1:40" x14ac:dyDescent="0.35">
      <c r="A2701" s="1" t="s">
        <v>21621</v>
      </c>
      <c r="B2701" s="1" t="s">
        <v>87</v>
      </c>
      <c r="C2701" s="1">
        <v>2013</v>
      </c>
      <c r="D2701" s="1" t="s">
        <v>21622</v>
      </c>
      <c r="E2701" s="1" t="s">
        <v>21623</v>
      </c>
      <c r="F2701" s="1" t="s">
        <v>910</v>
      </c>
      <c r="H2701" s="1" t="s">
        <v>1088</v>
      </c>
      <c r="I2701" s="1" t="s">
        <v>21624</v>
      </c>
      <c r="K2701" s="1" t="s">
        <v>21625</v>
      </c>
      <c r="L2701" s="3">
        <v>41533</v>
      </c>
      <c r="M2701" s="2">
        <v>45288.500092592592</v>
      </c>
      <c r="N2701" s="2">
        <v>45288.623715277776</v>
      </c>
      <c r="P2701" s="1" t="s">
        <v>21626</v>
      </c>
      <c r="R2701" s="1">
        <v>3</v>
      </c>
      <c r="S2701" s="1">
        <v>166</v>
      </c>
      <c r="U2701" s="1" t="s">
        <v>915</v>
      </c>
      <c r="AC2701" s="1" t="s">
        <v>96</v>
      </c>
      <c r="AD2701" s="1" t="s">
        <v>6369</v>
      </c>
      <c r="AJ2701" s="1" t="s">
        <v>21627</v>
      </c>
      <c r="AN2701" s="1" t="s">
        <v>21628</v>
      </c>
    </row>
    <row r="2702" spans="1:40" x14ac:dyDescent="0.35">
      <c r="A2702" s="1" t="s">
        <v>21629</v>
      </c>
      <c r="B2702" s="1" t="s">
        <v>87</v>
      </c>
      <c r="C2702" s="1">
        <v>2002</v>
      </c>
      <c r="D2702" s="1" t="s">
        <v>21630</v>
      </c>
      <c r="E2702" s="1" t="s">
        <v>21631</v>
      </c>
      <c r="F2702" s="1" t="s">
        <v>328</v>
      </c>
      <c r="H2702" s="1" t="s">
        <v>329</v>
      </c>
      <c r="I2702" s="1" t="s">
        <v>21632</v>
      </c>
      <c r="K2702" s="1" t="s">
        <v>21633</v>
      </c>
      <c r="L2702" s="1" t="s">
        <v>7205</v>
      </c>
      <c r="M2702" s="2">
        <v>45288.500092592592</v>
      </c>
      <c r="N2702" s="2">
        <v>45288.736689814818</v>
      </c>
      <c r="P2702" s="1" t="s">
        <v>21634</v>
      </c>
      <c r="R2702" s="1">
        <v>6</v>
      </c>
      <c r="S2702" s="1">
        <v>65</v>
      </c>
      <c r="U2702" s="1" t="s">
        <v>334</v>
      </c>
      <c r="AC2702" s="1" t="s">
        <v>96</v>
      </c>
      <c r="AJ2702" s="1" t="s">
        <v>21635</v>
      </c>
      <c r="AN2702" s="1" t="s">
        <v>21636</v>
      </c>
    </row>
    <row r="2703" spans="1:40" x14ac:dyDescent="0.35">
      <c r="A2703" s="1" t="s">
        <v>21637</v>
      </c>
      <c r="B2703" s="1" t="s">
        <v>87</v>
      </c>
      <c r="C2703" s="1">
        <v>2008</v>
      </c>
      <c r="D2703" s="1" t="s">
        <v>21638</v>
      </c>
      <c r="E2703" s="1" t="s">
        <v>21639</v>
      </c>
      <c r="F2703" s="1" t="s">
        <v>17253</v>
      </c>
      <c r="H2703" s="1" t="s">
        <v>21640</v>
      </c>
      <c r="I2703" s="1" t="s">
        <v>21641</v>
      </c>
      <c r="K2703" s="1" t="s">
        <v>21642</v>
      </c>
      <c r="L2703" s="3">
        <v>39706</v>
      </c>
      <c r="M2703" s="2">
        <v>45288.500092592592</v>
      </c>
      <c r="N2703" s="2">
        <v>45288.650185185186</v>
      </c>
      <c r="P2703" s="1" t="s">
        <v>21643</v>
      </c>
      <c r="R2703" s="4">
        <v>44986</v>
      </c>
      <c r="S2703" s="1">
        <v>403</v>
      </c>
      <c r="U2703" s="1" t="s">
        <v>17257</v>
      </c>
      <c r="AC2703" s="1" t="s">
        <v>96</v>
      </c>
      <c r="AJ2703" s="1" t="s">
        <v>21644</v>
      </c>
      <c r="AN2703" s="1" t="s">
        <v>21645</v>
      </c>
    </row>
    <row r="2704" spans="1:40" x14ac:dyDescent="0.35">
      <c r="A2704" s="1" t="s">
        <v>21646</v>
      </c>
      <c r="B2704" s="1" t="s">
        <v>87</v>
      </c>
      <c r="C2704" s="1">
        <v>2012</v>
      </c>
      <c r="D2704" s="1" t="s">
        <v>21647</v>
      </c>
      <c r="E2704" s="1" t="s">
        <v>21648</v>
      </c>
      <c r="F2704" s="1" t="s">
        <v>21204</v>
      </c>
      <c r="H2704" s="1" t="s">
        <v>21205</v>
      </c>
      <c r="I2704" s="1" t="s">
        <v>21649</v>
      </c>
      <c r="K2704" s="1" t="s">
        <v>21650</v>
      </c>
      <c r="L2704" s="1" t="s">
        <v>1996</v>
      </c>
      <c r="M2704" s="2">
        <v>45288.500092592592</v>
      </c>
      <c r="N2704" s="2">
        <v>45288.500092592592</v>
      </c>
      <c r="P2704" s="1" t="s">
        <v>21651</v>
      </c>
      <c r="R2704" s="1">
        <v>1</v>
      </c>
      <c r="S2704" s="1">
        <v>2</v>
      </c>
      <c r="U2704" s="1" t="s">
        <v>21209</v>
      </c>
      <c r="AC2704" s="1" t="s">
        <v>96</v>
      </c>
      <c r="AJ2704" s="1" t="s">
        <v>21652</v>
      </c>
      <c r="AN2704" s="1" t="s">
        <v>21653</v>
      </c>
    </row>
    <row r="2705" spans="1:40" x14ac:dyDescent="0.35">
      <c r="A2705" s="1" t="s">
        <v>21654</v>
      </c>
      <c r="B2705" s="1" t="s">
        <v>87</v>
      </c>
      <c r="C2705" s="1">
        <v>2004</v>
      </c>
      <c r="D2705" s="1" t="s">
        <v>21655</v>
      </c>
      <c r="E2705" s="1" t="s">
        <v>21656</v>
      </c>
      <c r="F2705" s="1" t="s">
        <v>4264</v>
      </c>
      <c r="H2705" s="1" t="s">
        <v>4265</v>
      </c>
      <c r="I2705" s="1" t="s">
        <v>21657</v>
      </c>
      <c r="K2705" s="1" t="s">
        <v>21658</v>
      </c>
      <c r="L2705" s="3">
        <v>38092</v>
      </c>
      <c r="M2705" s="2">
        <v>45288.500092592592</v>
      </c>
      <c r="N2705" s="2">
        <v>45288.722245370373</v>
      </c>
      <c r="P2705" s="1" t="s">
        <v>21659</v>
      </c>
      <c r="S2705" s="1" t="s">
        <v>21660</v>
      </c>
      <c r="U2705" s="1" t="s">
        <v>4269</v>
      </c>
      <c r="AC2705" s="1" t="s">
        <v>96</v>
      </c>
      <c r="AJ2705" s="1" t="s">
        <v>21661</v>
      </c>
      <c r="AN2705" s="1" t="s">
        <v>21662</v>
      </c>
    </row>
    <row r="2706" spans="1:40" x14ac:dyDescent="0.35">
      <c r="A2706" s="1" t="s">
        <v>21663</v>
      </c>
      <c r="B2706" s="1" t="s">
        <v>87</v>
      </c>
      <c r="C2706" s="1">
        <v>2021</v>
      </c>
      <c r="D2706" s="1" t="s">
        <v>21664</v>
      </c>
      <c r="E2706" s="1" t="s">
        <v>21665</v>
      </c>
      <c r="F2706" s="1" t="s">
        <v>21666</v>
      </c>
      <c r="H2706" s="1" t="s">
        <v>4887</v>
      </c>
      <c r="I2706" s="1" t="s">
        <v>21667</v>
      </c>
      <c r="K2706" s="1" t="s">
        <v>21668</v>
      </c>
      <c r="L2706" s="1">
        <v>2021</v>
      </c>
      <c r="M2706" s="2">
        <v>45288.512986111113</v>
      </c>
      <c r="N2706" s="2">
        <v>45288.512986111113</v>
      </c>
      <c r="R2706" s="1">
        <v>3</v>
      </c>
      <c r="S2706" s="1">
        <v>70</v>
      </c>
      <c r="AG2706" s="1" t="s">
        <v>21669</v>
      </c>
    </row>
    <row r="2707" spans="1:40" x14ac:dyDescent="0.35">
      <c r="A2707" s="1" t="s">
        <v>21670</v>
      </c>
      <c r="B2707" s="1" t="s">
        <v>87</v>
      </c>
      <c r="C2707" s="1">
        <v>2010</v>
      </c>
      <c r="D2707" s="1" t="s">
        <v>2186</v>
      </c>
      <c r="E2707" s="1" t="s">
        <v>21671</v>
      </c>
      <c r="F2707" s="1" t="s">
        <v>8880</v>
      </c>
      <c r="H2707" s="1" t="s">
        <v>8881</v>
      </c>
      <c r="I2707" s="1" t="s">
        <v>21672</v>
      </c>
      <c r="K2707" s="1" t="s">
        <v>21673</v>
      </c>
      <c r="L2707" s="1" t="s">
        <v>8459</v>
      </c>
      <c r="M2707" s="2">
        <v>45288.513969907406</v>
      </c>
      <c r="N2707" s="2">
        <v>45288.513969907406</v>
      </c>
      <c r="P2707" s="1" t="s">
        <v>21674</v>
      </c>
      <c r="R2707" s="1">
        <v>2</v>
      </c>
      <c r="S2707" s="1">
        <v>84</v>
      </c>
      <c r="AG2707" s="1" t="s">
        <v>21675</v>
      </c>
    </row>
    <row r="2708" spans="1:40" x14ac:dyDescent="0.35">
      <c r="A2708" s="1" t="s">
        <v>21676</v>
      </c>
      <c r="B2708" s="1" t="s">
        <v>87</v>
      </c>
      <c r="C2708" s="1">
        <v>2021</v>
      </c>
      <c r="D2708" s="1" t="s">
        <v>21677</v>
      </c>
      <c r="E2708" s="1" t="s">
        <v>21678</v>
      </c>
      <c r="F2708" s="1" t="s">
        <v>6650</v>
      </c>
      <c r="I2708" s="1" t="s">
        <v>21679</v>
      </c>
      <c r="J2708" s="1" t="s">
        <v>21680</v>
      </c>
      <c r="L2708" s="1">
        <v>2021</v>
      </c>
      <c r="M2708" s="2">
        <v>45288.505173611113</v>
      </c>
      <c r="N2708" s="2">
        <v>45288.654722222222</v>
      </c>
      <c r="P2708" s="1" t="s">
        <v>21681</v>
      </c>
      <c r="R2708" s="1">
        <v>1</v>
      </c>
      <c r="S2708" s="1">
        <v>27</v>
      </c>
      <c r="AF2708" s="1" t="s">
        <v>408</v>
      </c>
    </row>
    <row r="2709" spans="1:40" x14ac:dyDescent="0.35">
      <c r="A2709" s="1" t="s">
        <v>21682</v>
      </c>
      <c r="B2709" s="1" t="s">
        <v>87</v>
      </c>
      <c r="C2709" s="1">
        <v>2015</v>
      </c>
      <c r="D2709" s="1" t="s">
        <v>21683</v>
      </c>
      <c r="E2709" s="1" t="s">
        <v>21684</v>
      </c>
      <c r="F2709" s="1" t="s">
        <v>9014</v>
      </c>
      <c r="H2709" s="1" t="s">
        <v>21685</v>
      </c>
      <c r="I2709" s="1" t="s">
        <v>21686</v>
      </c>
      <c r="K2709" s="1" t="s">
        <v>21687</v>
      </c>
      <c r="L2709" s="1">
        <v>2015</v>
      </c>
      <c r="M2709" s="2">
        <v>45288.517847222225</v>
      </c>
      <c r="N2709" s="2">
        <v>45288.517847222225</v>
      </c>
      <c r="P2709" s="1">
        <v>77</v>
      </c>
      <c r="R2709" s="1" t="s">
        <v>3348</v>
      </c>
      <c r="S2709" s="1">
        <v>20</v>
      </c>
      <c r="U2709" s="1" t="s">
        <v>9018</v>
      </c>
      <c r="W2709" s="1" t="s">
        <v>21688</v>
      </c>
      <c r="AC2709" s="1" t="s">
        <v>299</v>
      </c>
      <c r="AF2709" s="1" t="s">
        <v>300</v>
      </c>
      <c r="AG2709" s="1">
        <v>72054390</v>
      </c>
      <c r="AJ2709" s="1" t="s">
        <v>3350</v>
      </c>
      <c r="AN2709" s="1" t="s">
        <v>21689</v>
      </c>
    </row>
    <row r="2710" spans="1:40" x14ac:dyDescent="0.35">
      <c r="A2710" s="1" t="s">
        <v>21690</v>
      </c>
      <c r="B2710" s="1" t="s">
        <v>87</v>
      </c>
      <c r="C2710" s="1">
        <v>2007</v>
      </c>
      <c r="D2710" s="1" t="s">
        <v>21691</v>
      </c>
      <c r="E2710" s="1" t="s">
        <v>21692</v>
      </c>
      <c r="F2710" s="1" t="s">
        <v>1133</v>
      </c>
      <c r="H2710" s="1" t="s">
        <v>591</v>
      </c>
      <c r="I2710" s="1" t="s">
        <v>21693</v>
      </c>
      <c r="K2710" s="1" t="s">
        <v>21694</v>
      </c>
      <c r="L2710" s="1" t="s">
        <v>4108</v>
      </c>
      <c r="M2710" s="2">
        <v>45288.514548611114</v>
      </c>
      <c r="N2710" s="2">
        <v>45288.514548611114</v>
      </c>
      <c r="P2710" s="1" t="s">
        <v>21695</v>
      </c>
      <c r="R2710" s="1">
        <v>1</v>
      </c>
      <c r="S2710" s="1">
        <v>86</v>
      </c>
      <c r="AG2710" s="1" t="s">
        <v>21696</v>
      </c>
    </row>
    <row r="2711" spans="1:40" x14ac:dyDescent="0.35">
      <c r="A2711" s="1" t="s">
        <v>21697</v>
      </c>
      <c r="B2711" s="1" t="s">
        <v>87</v>
      </c>
      <c r="C2711" s="1">
        <v>2016</v>
      </c>
      <c r="D2711" s="1" t="s">
        <v>21698</v>
      </c>
      <c r="E2711" s="1" t="s">
        <v>21699</v>
      </c>
      <c r="F2711" s="1" t="s">
        <v>10754</v>
      </c>
      <c r="I2711" s="1" t="s">
        <v>21700</v>
      </c>
      <c r="J2711" s="1" t="s">
        <v>21701</v>
      </c>
      <c r="L2711" s="1">
        <v>2016</v>
      </c>
      <c r="M2711" s="2">
        <v>45288.505740740744</v>
      </c>
      <c r="N2711" s="2">
        <v>45288.628252314818</v>
      </c>
      <c r="P2711" s="1" t="s">
        <v>21702</v>
      </c>
      <c r="S2711" s="4">
        <v>44987</v>
      </c>
      <c r="AF2711" s="1" t="s">
        <v>408</v>
      </c>
      <c r="AN2711" s="1" t="s">
        <v>21703</v>
      </c>
    </row>
    <row r="2712" spans="1:40" x14ac:dyDescent="0.35">
      <c r="A2712" s="1" t="s">
        <v>21704</v>
      </c>
      <c r="B2712" s="1" t="s">
        <v>87</v>
      </c>
      <c r="C2712" s="1">
        <v>2019</v>
      </c>
      <c r="D2712" s="1" t="s">
        <v>21705</v>
      </c>
      <c r="E2712" s="1" t="s">
        <v>21706</v>
      </c>
      <c r="F2712" s="1" t="s">
        <v>1077</v>
      </c>
      <c r="H2712" s="1" t="s">
        <v>1078</v>
      </c>
      <c r="I2712" s="1" t="s">
        <v>21707</v>
      </c>
      <c r="K2712" s="1" t="s">
        <v>21708</v>
      </c>
      <c r="L2712" s="3">
        <v>43572</v>
      </c>
      <c r="M2712" s="2">
        <v>45288.500092592592</v>
      </c>
      <c r="N2712" s="2">
        <v>45288.643553240741</v>
      </c>
      <c r="P2712" s="1">
        <v>6204</v>
      </c>
      <c r="R2712" s="1">
        <v>1</v>
      </c>
      <c r="S2712" s="1">
        <v>9</v>
      </c>
      <c r="U2712" s="1" t="s">
        <v>1081</v>
      </c>
      <c r="AC2712" s="1" t="s">
        <v>96</v>
      </c>
      <c r="AJ2712" s="1" t="s">
        <v>21709</v>
      </c>
      <c r="AN2712" s="1" t="s">
        <v>21710</v>
      </c>
    </row>
    <row r="2713" spans="1:40" x14ac:dyDescent="0.35">
      <c r="A2713" s="1" t="s">
        <v>21711</v>
      </c>
      <c r="B2713" s="1" t="s">
        <v>87</v>
      </c>
      <c r="C2713" s="1">
        <v>2010</v>
      </c>
      <c r="D2713" s="1" t="s">
        <v>21712</v>
      </c>
      <c r="E2713" s="1" t="s">
        <v>21713</v>
      </c>
      <c r="F2713" s="1" t="s">
        <v>6927</v>
      </c>
      <c r="I2713" s="1" t="s">
        <v>21714</v>
      </c>
      <c r="J2713" s="1" t="s">
        <v>21715</v>
      </c>
      <c r="L2713" s="1">
        <v>2010</v>
      </c>
      <c r="M2713" s="2">
        <v>45288.506516203706</v>
      </c>
      <c r="N2713" s="2">
        <v>45288.506516203706</v>
      </c>
      <c r="P2713" s="1" t="s">
        <v>21716</v>
      </c>
      <c r="R2713" s="1">
        <v>4</v>
      </c>
      <c r="S2713" s="1">
        <v>9</v>
      </c>
      <c r="AF2713" s="1" t="s">
        <v>408</v>
      </c>
    </row>
    <row r="2714" spans="1:40" x14ac:dyDescent="0.35">
      <c r="A2714" s="1" t="s">
        <v>21717</v>
      </c>
      <c r="B2714" s="1" t="s">
        <v>87</v>
      </c>
      <c r="C2714" s="1">
        <v>2003</v>
      </c>
      <c r="D2714" s="1" t="s">
        <v>21718</v>
      </c>
      <c r="E2714" s="1" t="s">
        <v>21719</v>
      </c>
      <c r="F2714" s="1" t="s">
        <v>5233</v>
      </c>
      <c r="H2714" s="1" t="s">
        <v>6840</v>
      </c>
      <c r="K2714" s="1" t="s">
        <v>21720</v>
      </c>
      <c r="L2714" s="1">
        <v>2003</v>
      </c>
      <c r="M2714" s="2">
        <v>45288.518819444442</v>
      </c>
      <c r="N2714" s="2">
        <v>45288.518819444442</v>
      </c>
      <c r="P2714" s="1" t="s">
        <v>14671</v>
      </c>
      <c r="R2714" s="4">
        <v>45271</v>
      </c>
      <c r="S2714" s="1">
        <v>116</v>
      </c>
      <c r="U2714" s="1" t="s">
        <v>9396</v>
      </c>
      <c r="W2714" s="1" t="s">
        <v>21721</v>
      </c>
      <c r="AC2714" s="1" t="s">
        <v>2062</v>
      </c>
      <c r="AF2714" s="1" t="s">
        <v>300</v>
      </c>
      <c r="AG2714" s="1">
        <v>37435454</v>
      </c>
      <c r="AJ2714" s="1" t="s">
        <v>9398</v>
      </c>
    </row>
    <row r="2715" spans="1:40" x14ac:dyDescent="0.35">
      <c r="A2715" s="1" t="s">
        <v>21722</v>
      </c>
      <c r="B2715" s="1" t="s">
        <v>87</v>
      </c>
      <c r="C2715" s="1">
        <v>1998</v>
      </c>
      <c r="D2715" s="1" t="s">
        <v>21723</v>
      </c>
      <c r="E2715" s="1" t="s">
        <v>21724</v>
      </c>
      <c r="F2715" s="1" t="s">
        <v>412</v>
      </c>
      <c r="H2715" s="1" t="s">
        <v>413</v>
      </c>
      <c r="I2715" s="1" t="s">
        <v>21725</v>
      </c>
      <c r="K2715" s="1" t="s">
        <v>21726</v>
      </c>
      <c r="L2715" s="1" t="s">
        <v>17947</v>
      </c>
      <c r="M2715" s="2">
        <v>45288.500092592592</v>
      </c>
      <c r="N2715" s="2">
        <v>45288.500092592592</v>
      </c>
      <c r="P2715" s="1" t="s">
        <v>21727</v>
      </c>
      <c r="R2715" s="1">
        <v>7</v>
      </c>
      <c r="S2715" s="1">
        <v>64</v>
      </c>
      <c r="U2715" s="1" t="s">
        <v>418</v>
      </c>
      <c r="AC2715" s="1" t="s">
        <v>96</v>
      </c>
      <c r="AJ2715" s="1" t="s">
        <v>21728</v>
      </c>
      <c r="AN2715" s="1" t="s">
        <v>21729</v>
      </c>
    </row>
    <row r="2716" spans="1:40" x14ac:dyDescent="0.35">
      <c r="A2716" s="1" t="s">
        <v>21730</v>
      </c>
      <c r="B2716" s="1" t="s">
        <v>87</v>
      </c>
      <c r="C2716" s="1">
        <v>2022</v>
      </c>
      <c r="D2716" s="1" t="s">
        <v>21731</v>
      </c>
      <c r="E2716" s="1" t="s">
        <v>21732</v>
      </c>
      <c r="F2716" s="1" t="s">
        <v>21733</v>
      </c>
      <c r="H2716" s="1" t="s">
        <v>21734</v>
      </c>
      <c r="I2716" s="1" t="s">
        <v>21735</v>
      </c>
      <c r="K2716" s="1" t="s">
        <v>21736</v>
      </c>
      <c r="L2716" s="3">
        <v>44566</v>
      </c>
      <c r="M2716" s="2">
        <v>45288.500092592592</v>
      </c>
      <c r="N2716" s="2">
        <v>45288.641747685186</v>
      </c>
      <c r="P2716" s="1">
        <v>126710</v>
      </c>
      <c r="S2716" s="1">
        <v>421</v>
      </c>
      <c r="U2716" s="1" t="s">
        <v>21737</v>
      </c>
      <c r="AC2716" s="1" t="s">
        <v>96</v>
      </c>
      <c r="AD2716" s="1" t="s">
        <v>3930</v>
      </c>
      <c r="AJ2716" s="1" t="s">
        <v>21738</v>
      </c>
      <c r="AN2716" s="1" t="s">
        <v>21739</v>
      </c>
    </row>
    <row r="2717" spans="1:40" x14ac:dyDescent="0.35">
      <c r="A2717" s="1" t="s">
        <v>21740</v>
      </c>
      <c r="B2717" s="1" t="s">
        <v>87</v>
      </c>
      <c r="C2717" s="1">
        <v>2021</v>
      </c>
      <c r="D2717" s="1" t="s">
        <v>21741</v>
      </c>
      <c r="E2717" s="1" t="s">
        <v>21742</v>
      </c>
      <c r="F2717" s="1" t="s">
        <v>8126</v>
      </c>
      <c r="H2717" s="1" t="s">
        <v>8029</v>
      </c>
      <c r="I2717" s="1" t="s">
        <v>21743</v>
      </c>
      <c r="K2717" s="1" t="s">
        <v>21744</v>
      </c>
      <c r="L2717" s="3">
        <v>44399</v>
      </c>
      <c r="M2717" s="2">
        <v>45288.500092592592</v>
      </c>
      <c r="N2717" s="2">
        <v>45288.617696759262</v>
      </c>
      <c r="R2717" s="1">
        <v>8</v>
      </c>
      <c r="S2717" s="1">
        <v>13</v>
      </c>
      <c r="U2717" s="1" t="s">
        <v>8126</v>
      </c>
      <c r="AC2717" s="1" t="s">
        <v>96</v>
      </c>
      <c r="AJ2717" s="1" t="s">
        <v>21745</v>
      </c>
      <c r="AN2717" s="1" t="s">
        <v>21746</v>
      </c>
    </row>
    <row r="2718" spans="1:40" x14ac:dyDescent="0.35">
      <c r="A2718" s="1" t="s">
        <v>21747</v>
      </c>
      <c r="B2718" s="1" t="s">
        <v>87</v>
      </c>
      <c r="C2718" s="1">
        <v>2015</v>
      </c>
      <c r="D2718" s="1" t="s">
        <v>21748</v>
      </c>
      <c r="E2718" s="1" t="s">
        <v>21749</v>
      </c>
      <c r="F2718" s="1" t="s">
        <v>507</v>
      </c>
      <c r="H2718" s="1" t="s">
        <v>21750</v>
      </c>
      <c r="I2718" s="1" t="s">
        <v>21751</v>
      </c>
      <c r="K2718" s="1" t="s">
        <v>21752</v>
      </c>
      <c r="L2718" s="1" t="s">
        <v>5005</v>
      </c>
      <c r="M2718" s="2">
        <v>45288.500092592592</v>
      </c>
      <c r="N2718" s="2">
        <v>45288.736967592595</v>
      </c>
      <c r="P2718" s="1" t="s">
        <v>21753</v>
      </c>
      <c r="R2718" s="1">
        <v>3</v>
      </c>
      <c r="S2718" s="1">
        <v>94</v>
      </c>
      <c r="U2718" s="1" t="s">
        <v>512</v>
      </c>
      <c r="AC2718" s="1" t="s">
        <v>96</v>
      </c>
      <c r="AD2718" s="1" t="s">
        <v>21754</v>
      </c>
      <c r="AJ2718" s="1" t="s">
        <v>21755</v>
      </c>
      <c r="AN2718" s="1" t="s">
        <v>21756</v>
      </c>
    </row>
    <row r="2719" spans="1:40" x14ac:dyDescent="0.35">
      <c r="A2719" s="1" t="s">
        <v>21757</v>
      </c>
      <c r="B2719" s="1" t="s">
        <v>87</v>
      </c>
      <c r="C2719" s="1">
        <v>2004</v>
      </c>
      <c r="D2719" s="1" t="s">
        <v>21758</v>
      </c>
      <c r="E2719" s="1" t="s">
        <v>21759</v>
      </c>
      <c r="F2719" s="1" t="s">
        <v>10878</v>
      </c>
      <c r="H2719" s="1" t="s">
        <v>10879</v>
      </c>
      <c r="I2719" s="1" t="s">
        <v>21760</v>
      </c>
      <c r="K2719" s="1" t="s">
        <v>21761</v>
      </c>
      <c r="L2719" s="1">
        <v>2004</v>
      </c>
      <c r="M2719" s="2">
        <v>45288.512939814813</v>
      </c>
      <c r="N2719" s="2">
        <v>45288.512939814813</v>
      </c>
      <c r="P2719" s="1" t="s">
        <v>21762</v>
      </c>
      <c r="R2719" s="1">
        <v>2</v>
      </c>
      <c r="S2719" s="1">
        <v>10</v>
      </c>
      <c r="AG2719" s="1" t="s">
        <v>21763</v>
      </c>
    </row>
    <row r="2720" spans="1:40" x14ac:dyDescent="0.35">
      <c r="A2720" s="1" t="s">
        <v>21764</v>
      </c>
      <c r="B2720" s="1" t="s">
        <v>87</v>
      </c>
      <c r="C2720" s="1">
        <v>2021</v>
      </c>
      <c r="D2720" s="1" t="s">
        <v>21765</v>
      </c>
      <c r="E2720" s="1" t="s">
        <v>21766</v>
      </c>
      <c r="F2720" s="1" t="s">
        <v>1046</v>
      </c>
      <c r="H2720" s="1" t="s">
        <v>1047</v>
      </c>
      <c r="I2720" s="1" t="s">
        <v>21767</v>
      </c>
      <c r="K2720" s="1" t="s">
        <v>21768</v>
      </c>
      <c r="L2720" s="1" t="s">
        <v>1495</v>
      </c>
      <c r="M2720" s="2">
        <v>45288.514548611114</v>
      </c>
      <c r="N2720" s="2">
        <v>45288.514548611114</v>
      </c>
      <c r="R2720" s="1">
        <v>6</v>
      </c>
      <c r="S2720" s="1">
        <v>41</v>
      </c>
      <c r="AG2720" s="1" t="s">
        <v>21769</v>
      </c>
    </row>
    <row r="2721" spans="1:40" x14ac:dyDescent="0.35">
      <c r="A2721" s="1" t="s">
        <v>21770</v>
      </c>
      <c r="B2721" s="1" t="s">
        <v>87</v>
      </c>
      <c r="C2721" s="1">
        <v>2015</v>
      </c>
      <c r="D2721" s="1" t="s">
        <v>21771</v>
      </c>
      <c r="E2721" s="1" t="s">
        <v>21772</v>
      </c>
      <c r="F2721" s="1" t="s">
        <v>1027</v>
      </c>
      <c r="I2721" s="1" t="s">
        <v>21773</v>
      </c>
      <c r="J2721" s="1" t="s">
        <v>21774</v>
      </c>
      <c r="L2721" s="1">
        <v>2015</v>
      </c>
      <c r="M2721" s="2">
        <v>45288.505960648145</v>
      </c>
      <c r="N2721" s="2">
        <v>45288.665555555555</v>
      </c>
      <c r="P2721" s="1" t="s">
        <v>10183</v>
      </c>
      <c r="R2721" s="1">
        <v>3</v>
      </c>
      <c r="S2721" s="1">
        <v>24</v>
      </c>
      <c r="AF2721" s="1" t="s">
        <v>408</v>
      </c>
    </row>
    <row r="2722" spans="1:40" x14ac:dyDescent="0.35">
      <c r="A2722" s="1" t="s">
        <v>21775</v>
      </c>
      <c r="B2722" s="1" t="s">
        <v>87</v>
      </c>
      <c r="C2722" s="1">
        <v>1995</v>
      </c>
      <c r="D2722" s="1" t="s">
        <v>21776</v>
      </c>
      <c r="E2722" s="1" t="s">
        <v>21777</v>
      </c>
      <c r="F2722" s="1" t="s">
        <v>21778</v>
      </c>
      <c r="H2722" s="1" t="s">
        <v>7146</v>
      </c>
      <c r="K2722" s="1" t="s">
        <v>21779</v>
      </c>
      <c r="L2722" s="1">
        <v>1995</v>
      </c>
      <c r="M2722" s="2">
        <v>45288.519097222219</v>
      </c>
      <c r="N2722" s="2">
        <v>45288.519097222219</v>
      </c>
      <c r="P2722" s="1" t="s">
        <v>7149</v>
      </c>
      <c r="R2722" s="1">
        <v>1</v>
      </c>
      <c r="S2722" s="1">
        <v>17</v>
      </c>
      <c r="U2722" s="1" t="s">
        <v>21780</v>
      </c>
      <c r="AC2722" s="1" t="s">
        <v>299</v>
      </c>
      <c r="AF2722" s="1" t="s">
        <v>300</v>
      </c>
      <c r="AG2722" s="1">
        <v>25118182</v>
      </c>
      <c r="AJ2722" s="1" t="s">
        <v>12605</v>
      </c>
      <c r="AN2722" s="1" t="s">
        <v>21781</v>
      </c>
    </row>
    <row r="2723" spans="1:40" x14ac:dyDescent="0.35">
      <c r="A2723" s="1" t="s">
        <v>21782</v>
      </c>
      <c r="B2723" s="1" t="s">
        <v>87</v>
      </c>
      <c r="C2723" s="1">
        <v>2004</v>
      </c>
      <c r="D2723" s="1" t="s">
        <v>21783</v>
      </c>
      <c r="E2723" s="1" t="s">
        <v>21784</v>
      </c>
      <c r="F2723" s="1" t="s">
        <v>21785</v>
      </c>
      <c r="H2723" s="1" t="s">
        <v>7510</v>
      </c>
      <c r="I2723" s="1" t="s">
        <v>21786</v>
      </c>
      <c r="K2723" s="1" t="s">
        <v>21787</v>
      </c>
      <c r="L2723" s="3">
        <v>38245</v>
      </c>
      <c r="M2723" s="2">
        <v>45288.513842592591</v>
      </c>
      <c r="N2723" s="2">
        <v>45288.513842592591</v>
      </c>
      <c r="P2723" s="1" t="s">
        <v>21788</v>
      </c>
      <c r="R2723" s="1">
        <v>6</v>
      </c>
      <c r="S2723" s="1">
        <v>190</v>
      </c>
      <c r="AG2723" s="1" t="s">
        <v>21789</v>
      </c>
    </row>
    <row r="2724" spans="1:40" x14ac:dyDescent="0.35">
      <c r="A2724" s="1" t="s">
        <v>21790</v>
      </c>
      <c r="B2724" s="1" t="s">
        <v>87</v>
      </c>
      <c r="C2724" s="1">
        <v>2013</v>
      </c>
      <c r="D2724" s="1" t="s">
        <v>21791</v>
      </c>
      <c r="E2724" s="1" t="s">
        <v>21792</v>
      </c>
      <c r="F2724" s="1" t="s">
        <v>1027</v>
      </c>
      <c r="I2724" s="1" t="s">
        <v>21793</v>
      </c>
      <c r="J2724" s="1" t="s">
        <v>21794</v>
      </c>
      <c r="L2724" s="1">
        <v>2013</v>
      </c>
      <c r="M2724" s="2">
        <v>45288.506145833337</v>
      </c>
      <c r="N2724" s="2">
        <v>45288.72556712963</v>
      </c>
      <c r="P2724" s="1" t="s">
        <v>21795</v>
      </c>
      <c r="R2724" s="1">
        <v>4</v>
      </c>
      <c r="S2724" s="1">
        <v>22</v>
      </c>
      <c r="AF2724" s="1" t="s">
        <v>408</v>
      </c>
    </row>
    <row r="2725" spans="1:40" x14ac:dyDescent="0.35">
      <c r="A2725" s="1" t="s">
        <v>21796</v>
      </c>
      <c r="B2725" s="1" t="s">
        <v>87</v>
      </c>
      <c r="C2725" s="1">
        <v>2021</v>
      </c>
      <c r="D2725" s="1" t="s">
        <v>21797</v>
      </c>
      <c r="E2725" s="1" t="s">
        <v>21798</v>
      </c>
      <c r="F2725" s="1" t="s">
        <v>21799</v>
      </c>
      <c r="H2725" s="1" t="s">
        <v>21800</v>
      </c>
      <c r="I2725" s="1" t="s">
        <v>21801</v>
      </c>
      <c r="K2725" s="1" t="s">
        <v>21802</v>
      </c>
      <c r="L2725" s="1" t="s">
        <v>4632</v>
      </c>
      <c r="M2725" s="2">
        <v>45288.500092592592</v>
      </c>
      <c r="N2725" s="2">
        <v>45288.500092592592</v>
      </c>
      <c r="P2725" s="1" t="s">
        <v>21803</v>
      </c>
      <c r="R2725" s="1">
        <v>6</v>
      </c>
      <c r="S2725" s="1">
        <v>17</v>
      </c>
      <c r="U2725" s="1" t="s">
        <v>21804</v>
      </c>
      <c r="AC2725" s="1" t="s">
        <v>96</v>
      </c>
      <c r="AJ2725" s="1" t="s">
        <v>21805</v>
      </c>
      <c r="AN2725" s="1" t="s">
        <v>21806</v>
      </c>
    </row>
    <row r="2726" spans="1:40" x14ac:dyDescent="0.35">
      <c r="A2726" s="1" t="s">
        <v>21807</v>
      </c>
      <c r="B2726" s="1" t="s">
        <v>87</v>
      </c>
      <c r="C2726" s="1">
        <v>2015</v>
      </c>
      <c r="D2726" s="1" t="s">
        <v>21808</v>
      </c>
      <c r="E2726" s="1" t="s">
        <v>21809</v>
      </c>
      <c r="F2726" s="1" t="s">
        <v>21810</v>
      </c>
      <c r="H2726" s="1" t="s">
        <v>21811</v>
      </c>
      <c r="I2726" s="1" t="s">
        <v>21812</v>
      </c>
      <c r="K2726" s="1" t="s">
        <v>21813</v>
      </c>
      <c r="L2726" s="1" t="s">
        <v>16292</v>
      </c>
      <c r="M2726" s="2">
        <v>45288.514606481483</v>
      </c>
      <c r="N2726" s="2">
        <v>45288.514606481483</v>
      </c>
      <c r="P2726" s="1" t="s">
        <v>21814</v>
      </c>
      <c r="S2726" s="1">
        <v>20</v>
      </c>
      <c r="AG2726" s="1" t="s">
        <v>21815</v>
      </c>
    </row>
    <row r="2727" spans="1:40" x14ac:dyDescent="0.35">
      <c r="A2727" s="1" t="s">
        <v>21816</v>
      </c>
      <c r="B2727" s="1" t="s">
        <v>87</v>
      </c>
      <c r="C2727" s="1">
        <v>2023</v>
      </c>
      <c r="D2727" s="1" t="s">
        <v>21817</v>
      </c>
      <c r="E2727" s="1" t="s">
        <v>21818</v>
      </c>
      <c r="F2727" s="1" t="s">
        <v>2337</v>
      </c>
      <c r="H2727" s="1" t="s">
        <v>2338</v>
      </c>
      <c r="I2727" s="1" t="s">
        <v>21819</v>
      </c>
      <c r="K2727" s="1" t="s">
        <v>21820</v>
      </c>
      <c r="L2727" s="1">
        <v>2023</v>
      </c>
      <c r="M2727" s="2">
        <v>45288.500092592592</v>
      </c>
      <c r="N2727" s="2">
        <v>45288.587476851855</v>
      </c>
      <c r="P2727" s="1">
        <v>1136638</v>
      </c>
      <c r="S2727" s="1">
        <v>14</v>
      </c>
      <c r="U2727" s="1" t="s">
        <v>2341</v>
      </c>
      <c r="AC2727" s="1" t="s">
        <v>96</v>
      </c>
      <c r="AD2727" s="1" t="s">
        <v>21821</v>
      </c>
      <c r="AJ2727" s="1" t="s">
        <v>21822</v>
      </c>
      <c r="AN2727" s="1" t="s">
        <v>21823</v>
      </c>
    </row>
    <row r="2728" spans="1:40" x14ac:dyDescent="0.35">
      <c r="A2728" s="1" t="s">
        <v>21824</v>
      </c>
      <c r="B2728" s="1" t="s">
        <v>87</v>
      </c>
      <c r="C2728" s="1">
        <v>2021</v>
      </c>
      <c r="D2728" s="1" t="s">
        <v>21825</v>
      </c>
      <c r="E2728" s="1" t="s">
        <v>21826</v>
      </c>
      <c r="F2728" s="1" t="s">
        <v>21827</v>
      </c>
      <c r="I2728" s="1" t="s">
        <v>21828</v>
      </c>
      <c r="J2728" s="1" t="s">
        <v>21829</v>
      </c>
      <c r="L2728" s="1">
        <v>2021</v>
      </c>
      <c r="M2728" s="2">
        <v>45288.50503472222</v>
      </c>
      <c r="N2728" s="2">
        <v>45288.615405092591</v>
      </c>
      <c r="P2728" s="1" t="s">
        <v>21830</v>
      </c>
      <c r="R2728" s="1">
        <v>2</v>
      </c>
      <c r="S2728" s="1">
        <v>8</v>
      </c>
      <c r="AF2728" s="1" t="s">
        <v>408</v>
      </c>
    </row>
    <row r="2729" spans="1:40" x14ac:dyDescent="0.35">
      <c r="A2729" s="1" t="s">
        <v>21831</v>
      </c>
      <c r="B2729" s="1" t="s">
        <v>87</v>
      </c>
      <c r="C2729" s="1">
        <v>2000</v>
      </c>
      <c r="D2729" s="1" t="s">
        <v>21832</v>
      </c>
      <c r="E2729" s="1" t="s">
        <v>21833</v>
      </c>
      <c r="F2729" s="1" t="s">
        <v>328</v>
      </c>
      <c r="H2729" s="1" t="s">
        <v>329</v>
      </c>
      <c r="I2729" s="1" t="s">
        <v>21834</v>
      </c>
      <c r="K2729" s="1" t="s">
        <v>21835</v>
      </c>
      <c r="L2729" s="1" t="s">
        <v>8798</v>
      </c>
      <c r="M2729" s="2">
        <v>45288.500092592592</v>
      </c>
      <c r="N2729" s="2">
        <v>45288.668124999997</v>
      </c>
      <c r="P2729" s="1" t="s">
        <v>21836</v>
      </c>
      <c r="R2729" s="1">
        <v>3</v>
      </c>
      <c r="S2729" s="1">
        <v>63</v>
      </c>
      <c r="U2729" s="1" t="s">
        <v>334</v>
      </c>
      <c r="AC2729" s="1" t="s">
        <v>96</v>
      </c>
      <c r="AJ2729" s="1" t="s">
        <v>21837</v>
      </c>
      <c r="AN2729" s="1" t="s">
        <v>21838</v>
      </c>
    </row>
    <row r="2730" spans="1:40" x14ac:dyDescent="0.35">
      <c r="A2730" s="1" t="s">
        <v>21839</v>
      </c>
      <c r="B2730" s="1" t="s">
        <v>87</v>
      </c>
      <c r="C2730" s="1">
        <v>2017</v>
      </c>
      <c r="D2730" s="1" t="s">
        <v>21840</v>
      </c>
      <c r="E2730" s="1" t="s">
        <v>21841</v>
      </c>
      <c r="F2730" s="1" t="s">
        <v>809</v>
      </c>
      <c r="H2730" s="1" t="s">
        <v>810</v>
      </c>
      <c r="I2730" s="1" t="s">
        <v>21842</v>
      </c>
      <c r="K2730" s="1" t="s">
        <v>21843</v>
      </c>
      <c r="L2730" s="1">
        <v>2017</v>
      </c>
      <c r="M2730" s="2">
        <v>45288.500092592592</v>
      </c>
      <c r="N2730" s="2">
        <v>45288.697337962964</v>
      </c>
      <c r="P2730" s="1">
        <v>62</v>
      </c>
      <c r="S2730" s="1">
        <v>9</v>
      </c>
      <c r="U2730" s="1" t="s">
        <v>813</v>
      </c>
      <c r="AC2730" s="1" t="s">
        <v>96</v>
      </c>
      <c r="AJ2730" s="1" t="s">
        <v>21844</v>
      </c>
      <c r="AN2730" s="1" t="s">
        <v>21845</v>
      </c>
    </row>
    <row r="2731" spans="1:40" x14ac:dyDescent="0.35">
      <c r="A2731" s="1" t="s">
        <v>21846</v>
      </c>
      <c r="B2731" s="1" t="s">
        <v>87</v>
      </c>
      <c r="C2731" s="1">
        <v>2021</v>
      </c>
      <c r="D2731" s="1" t="s">
        <v>21847</v>
      </c>
      <c r="E2731" s="1" t="s">
        <v>21848</v>
      </c>
      <c r="F2731" s="1" t="s">
        <v>765</v>
      </c>
      <c r="H2731" s="1" t="s">
        <v>766</v>
      </c>
      <c r="I2731" s="1" t="s">
        <v>21849</v>
      </c>
      <c r="K2731" s="1" t="s">
        <v>21850</v>
      </c>
      <c r="L2731" s="1" t="s">
        <v>21851</v>
      </c>
      <c r="M2731" s="2">
        <v>45288.500092592592</v>
      </c>
      <c r="N2731" s="2">
        <v>45288.646550925929</v>
      </c>
      <c r="P2731" s="1" t="s">
        <v>21852</v>
      </c>
      <c r="R2731" s="1">
        <v>4</v>
      </c>
      <c r="S2731" s="1">
        <v>130</v>
      </c>
      <c r="U2731" s="1" t="s">
        <v>771</v>
      </c>
      <c r="AC2731" s="1" t="s">
        <v>96</v>
      </c>
      <c r="AD2731" s="1" t="s">
        <v>5158</v>
      </c>
      <c r="AJ2731" s="1" t="s">
        <v>21853</v>
      </c>
      <c r="AN2731" s="1" t="s">
        <v>21854</v>
      </c>
    </row>
    <row r="2732" spans="1:40" x14ac:dyDescent="0.35">
      <c r="A2732" s="1" t="s">
        <v>21855</v>
      </c>
      <c r="B2732" s="1" t="s">
        <v>87</v>
      </c>
      <c r="C2732" s="1">
        <v>2022</v>
      </c>
      <c r="D2732" s="1" t="s">
        <v>21856</v>
      </c>
      <c r="E2732" s="1" t="s">
        <v>21857</v>
      </c>
      <c r="F2732" s="1" t="s">
        <v>21858</v>
      </c>
      <c r="H2732" s="1" t="s">
        <v>21859</v>
      </c>
      <c r="I2732" s="1" t="s">
        <v>21860</v>
      </c>
      <c r="K2732" s="1" t="s">
        <v>21861</v>
      </c>
      <c r="L2732" s="1" t="s">
        <v>4805</v>
      </c>
      <c r="M2732" s="2">
        <v>45288.513553240744</v>
      </c>
      <c r="N2732" s="2">
        <v>45288.513553240744</v>
      </c>
      <c r="P2732" s="1" t="s">
        <v>21862</v>
      </c>
      <c r="R2732" s="1">
        <v>4</v>
      </c>
      <c r="S2732" s="1">
        <v>11</v>
      </c>
      <c r="AG2732" s="1" t="s">
        <v>21863</v>
      </c>
    </row>
    <row r="2733" spans="1:40" x14ac:dyDescent="0.35">
      <c r="A2733" s="1" t="s">
        <v>21864</v>
      </c>
      <c r="B2733" s="1" t="s">
        <v>87</v>
      </c>
      <c r="C2733" s="1">
        <v>2014</v>
      </c>
      <c r="D2733" s="1" t="s">
        <v>21865</v>
      </c>
      <c r="E2733" s="1" t="s">
        <v>21866</v>
      </c>
      <c r="F2733" s="1" t="s">
        <v>2496</v>
      </c>
      <c r="H2733" s="1" t="s">
        <v>21867</v>
      </c>
      <c r="I2733" s="1" t="s">
        <v>21868</v>
      </c>
      <c r="K2733" s="1" t="s">
        <v>21869</v>
      </c>
      <c r="L2733" s="3">
        <v>41702</v>
      </c>
      <c r="M2733" s="2">
        <v>45288.500092592592</v>
      </c>
      <c r="N2733" s="2">
        <v>45288.725127314814</v>
      </c>
      <c r="P2733" s="1" t="s">
        <v>21870</v>
      </c>
      <c r="R2733" s="1">
        <v>9</v>
      </c>
      <c r="S2733" s="1">
        <v>111</v>
      </c>
      <c r="U2733" s="1" t="s">
        <v>2501</v>
      </c>
      <c r="AC2733" s="1" t="s">
        <v>96</v>
      </c>
      <c r="AJ2733" s="1" t="s">
        <v>21871</v>
      </c>
      <c r="AN2733" s="1" t="s">
        <v>21872</v>
      </c>
    </row>
    <row r="2734" spans="1:40" x14ac:dyDescent="0.35">
      <c r="A2734" s="1" t="s">
        <v>21873</v>
      </c>
      <c r="B2734" s="1" t="s">
        <v>87</v>
      </c>
      <c r="C2734" s="1">
        <v>2007</v>
      </c>
      <c r="D2734" s="1" t="s">
        <v>21874</v>
      </c>
      <c r="E2734" s="1" t="s">
        <v>21875</v>
      </c>
      <c r="F2734" s="1" t="s">
        <v>328</v>
      </c>
      <c r="H2734" s="1" t="s">
        <v>329</v>
      </c>
      <c r="I2734" s="1" t="s">
        <v>21876</v>
      </c>
      <c r="K2734" s="1" t="s">
        <v>21877</v>
      </c>
      <c r="L2734" s="1" t="s">
        <v>1919</v>
      </c>
      <c r="M2734" s="2">
        <v>45288.500092592592</v>
      </c>
      <c r="N2734" s="2">
        <v>45288.735706018517</v>
      </c>
      <c r="P2734" s="1" t="s">
        <v>21878</v>
      </c>
      <c r="R2734" s="1">
        <v>2</v>
      </c>
      <c r="S2734" s="1">
        <v>70</v>
      </c>
      <c r="U2734" s="1" t="s">
        <v>334</v>
      </c>
      <c r="AC2734" s="1" t="s">
        <v>96</v>
      </c>
      <c r="AJ2734" s="1" t="s">
        <v>21879</v>
      </c>
      <c r="AN2734" s="1" t="s">
        <v>21880</v>
      </c>
    </row>
    <row r="2735" spans="1:40" x14ac:dyDescent="0.35">
      <c r="A2735" s="1" t="s">
        <v>21881</v>
      </c>
      <c r="B2735" s="1" t="s">
        <v>87</v>
      </c>
      <c r="C2735" s="1">
        <v>2012</v>
      </c>
      <c r="D2735" s="1" t="s">
        <v>21882</v>
      </c>
      <c r="E2735" s="1" t="s">
        <v>21883</v>
      </c>
      <c r="F2735" s="1" t="s">
        <v>2153</v>
      </c>
      <c r="H2735" s="1" t="s">
        <v>2154</v>
      </c>
      <c r="I2735" s="1" t="s">
        <v>21884</v>
      </c>
      <c r="K2735" s="1" t="s">
        <v>21885</v>
      </c>
      <c r="L2735" s="1" t="s">
        <v>6334</v>
      </c>
      <c r="M2735" s="2">
        <v>45288.500092592592</v>
      </c>
      <c r="N2735" s="2">
        <v>45288.664293981485</v>
      </c>
      <c r="P2735" s="1" t="s">
        <v>21886</v>
      </c>
      <c r="R2735" s="1">
        <v>7</v>
      </c>
      <c r="S2735" s="1">
        <v>80</v>
      </c>
      <c r="U2735" s="1" t="s">
        <v>2157</v>
      </c>
      <c r="AC2735" s="1" t="s">
        <v>96</v>
      </c>
      <c r="AJ2735" s="1" t="s">
        <v>21887</v>
      </c>
      <c r="AN2735" s="1" t="s">
        <v>21888</v>
      </c>
    </row>
    <row r="2736" spans="1:40" x14ac:dyDescent="0.35">
      <c r="A2736" s="1" t="s">
        <v>21889</v>
      </c>
      <c r="B2736" s="1" t="s">
        <v>87</v>
      </c>
      <c r="C2736" s="1">
        <v>1989</v>
      </c>
      <c r="D2736" s="1" t="s">
        <v>21890</v>
      </c>
      <c r="E2736" s="1" t="s">
        <v>21891</v>
      </c>
      <c r="F2736" s="1" t="s">
        <v>690</v>
      </c>
      <c r="H2736" s="1" t="s">
        <v>691</v>
      </c>
      <c r="I2736" s="1" t="s">
        <v>21892</v>
      </c>
      <c r="K2736" s="1" t="s">
        <v>21893</v>
      </c>
      <c r="L2736" s="1" t="s">
        <v>21894</v>
      </c>
      <c r="M2736" s="2">
        <v>45288.500092592592</v>
      </c>
      <c r="N2736" s="2">
        <v>45288.500092592592</v>
      </c>
      <c r="P2736" s="1" t="s">
        <v>21895</v>
      </c>
      <c r="R2736" s="1">
        <v>2</v>
      </c>
      <c r="S2736" s="1">
        <v>102</v>
      </c>
      <c r="U2736" s="1" t="s">
        <v>696</v>
      </c>
      <c r="AC2736" s="1" t="s">
        <v>96</v>
      </c>
      <c r="AJ2736" s="1" t="s">
        <v>21896</v>
      </c>
      <c r="AN2736" s="1" t="s">
        <v>21897</v>
      </c>
    </row>
    <row r="2737" spans="1:40" x14ac:dyDescent="0.35">
      <c r="A2737" s="1" t="s">
        <v>21898</v>
      </c>
      <c r="B2737" s="1" t="s">
        <v>87</v>
      </c>
      <c r="C2737" s="1">
        <v>2019</v>
      </c>
      <c r="D2737" s="1" t="s">
        <v>21899</v>
      </c>
      <c r="E2737" s="1" t="s">
        <v>21900</v>
      </c>
      <c r="F2737" s="1" t="s">
        <v>21901</v>
      </c>
      <c r="H2737" s="1" t="s">
        <v>21902</v>
      </c>
      <c r="I2737" s="1" t="s">
        <v>21903</v>
      </c>
      <c r="K2737" s="1" t="s">
        <v>21904</v>
      </c>
      <c r="L2737" s="1" t="s">
        <v>4394</v>
      </c>
      <c r="M2737" s="2">
        <v>45288.500092592592</v>
      </c>
      <c r="N2737" s="2">
        <v>45288.712291666663</v>
      </c>
      <c r="P2737" s="1">
        <v>103537</v>
      </c>
      <c r="S2737" s="1">
        <v>134</v>
      </c>
      <c r="U2737" s="1" t="s">
        <v>21905</v>
      </c>
      <c r="AC2737" s="1" t="s">
        <v>96</v>
      </c>
      <c r="AD2737" s="1" t="s">
        <v>21906</v>
      </c>
      <c r="AJ2737" s="1" t="s">
        <v>21907</v>
      </c>
      <c r="AN2737" s="1" t="s">
        <v>21908</v>
      </c>
    </row>
    <row r="2738" spans="1:40" x14ac:dyDescent="0.35">
      <c r="A2738" s="1" t="s">
        <v>21909</v>
      </c>
      <c r="B2738" s="1" t="s">
        <v>87</v>
      </c>
      <c r="C2738" s="1">
        <v>2022</v>
      </c>
      <c r="D2738" s="1" t="s">
        <v>21910</v>
      </c>
      <c r="E2738" s="1" t="s">
        <v>21911</v>
      </c>
      <c r="F2738" s="1" t="s">
        <v>328</v>
      </c>
      <c r="H2738" s="1" t="s">
        <v>385</v>
      </c>
      <c r="I2738" s="1" t="s">
        <v>21912</v>
      </c>
      <c r="K2738" s="1" t="s">
        <v>21913</v>
      </c>
      <c r="L2738" s="3">
        <v>44621</v>
      </c>
      <c r="M2738" s="2">
        <v>45288.500092592592</v>
      </c>
      <c r="N2738" s="2">
        <v>45288.500092592592</v>
      </c>
      <c r="P2738" s="1" t="s">
        <v>21914</v>
      </c>
      <c r="R2738" s="1">
        <v>3</v>
      </c>
      <c r="S2738" s="1">
        <v>85</v>
      </c>
      <c r="U2738" s="1" t="s">
        <v>334</v>
      </c>
      <c r="AC2738" s="1" t="s">
        <v>96</v>
      </c>
      <c r="AD2738" s="1" t="s">
        <v>21915</v>
      </c>
      <c r="AJ2738" s="1" t="s">
        <v>21916</v>
      </c>
      <c r="AN2738" s="1" t="s">
        <v>21917</v>
      </c>
    </row>
    <row r="2739" spans="1:40" x14ac:dyDescent="0.35">
      <c r="A2739" s="1" t="s">
        <v>21918</v>
      </c>
      <c r="B2739" s="1" t="s">
        <v>87</v>
      </c>
      <c r="C2739" s="1">
        <v>2023</v>
      </c>
      <c r="D2739" s="1" t="s">
        <v>21919</v>
      </c>
      <c r="E2739" s="1" t="s">
        <v>21920</v>
      </c>
      <c r="F2739" s="1" t="s">
        <v>765</v>
      </c>
      <c r="H2739" s="1" t="s">
        <v>766</v>
      </c>
      <c r="I2739" s="1" t="s">
        <v>21921</v>
      </c>
      <c r="K2739" s="1" t="s">
        <v>21922</v>
      </c>
      <c r="L2739" s="3">
        <v>45280</v>
      </c>
      <c r="M2739" s="2">
        <v>45288.500092592592</v>
      </c>
      <c r="N2739" s="2">
        <v>45288.500092592592</v>
      </c>
      <c r="P2739" s="1" t="s">
        <v>21923</v>
      </c>
      <c r="U2739" s="1" t="s">
        <v>771</v>
      </c>
      <c r="AC2739" s="1" t="s">
        <v>96</v>
      </c>
      <c r="AD2739" s="1" t="s">
        <v>1541</v>
      </c>
      <c r="AJ2739" s="1" t="s">
        <v>21924</v>
      </c>
      <c r="AN2739" s="1" t="s">
        <v>21925</v>
      </c>
    </row>
    <row r="2740" spans="1:40" x14ac:dyDescent="0.35">
      <c r="A2740" s="1" t="s">
        <v>21926</v>
      </c>
      <c r="B2740" s="1" t="s">
        <v>87</v>
      </c>
      <c r="C2740" s="1">
        <v>2020</v>
      </c>
      <c r="D2740" s="1" t="s">
        <v>21927</v>
      </c>
      <c r="E2740" s="1" t="s">
        <v>21928</v>
      </c>
      <c r="F2740" s="1" t="s">
        <v>21929</v>
      </c>
      <c r="I2740" s="1" t="s">
        <v>21930</v>
      </c>
      <c r="J2740" s="1" t="s">
        <v>21931</v>
      </c>
      <c r="L2740" s="1">
        <v>2020</v>
      </c>
      <c r="M2740" s="2">
        <v>45288.505185185182</v>
      </c>
      <c r="N2740" s="2">
        <v>45288.734456018516</v>
      </c>
      <c r="P2740" s="1" t="s">
        <v>21932</v>
      </c>
      <c r="R2740" s="1">
        <v>1</v>
      </c>
      <c r="S2740" s="1">
        <v>52</v>
      </c>
      <c r="AF2740" s="1" t="s">
        <v>408</v>
      </c>
      <c r="AN2740" s="1" t="s">
        <v>21933</v>
      </c>
    </row>
    <row r="2741" spans="1:40" x14ac:dyDescent="0.35">
      <c r="A2741" s="1" t="s">
        <v>21934</v>
      </c>
      <c r="B2741" s="1" t="s">
        <v>87</v>
      </c>
      <c r="C2741" s="1">
        <v>2018</v>
      </c>
      <c r="D2741" s="1" t="s">
        <v>21935</v>
      </c>
      <c r="E2741" s="1" t="s">
        <v>21936</v>
      </c>
      <c r="F2741" s="1" t="s">
        <v>507</v>
      </c>
      <c r="H2741" s="1" t="s">
        <v>508</v>
      </c>
      <c r="I2741" s="1" t="s">
        <v>21937</v>
      </c>
      <c r="K2741" s="1" t="s">
        <v>21938</v>
      </c>
      <c r="L2741" s="3">
        <v>43221</v>
      </c>
      <c r="M2741" s="2">
        <v>45288.500092592592</v>
      </c>
      <c r="N2741" s="2">
        <v>45288.70585648148</v>
      </c>
      <c r="P2741" s="1" t="s">
        <v>21939</v>
      </c>
      <c r="R2741" s="1">
        <v>5</v>
      </c>
      <c r="S2741" s="1">
        <v>97</v>
      </c>
      <c r="U2741" s="1" t="s">
        <v>512</v>
      </c>
      <c r="AC2741" s="1" t="s">
        <v>96</v>
      </c>
      <c r="AJ2741" s="1" t="s">
        <v>21940</v>
      </c>
      <c r="AN2741" s="1" t="s">
        <v>21941</v>
      </c>
    </row>
    <row r="2742" spans="1:40" x14ac:dyDescent="0.35">
      <c r="A2742" s="1" t="s">
        <v>21942</v>
      </c>
      <c r="B2742" s="1" t="s">
        <v>87</v>
      </c>
      <c r="C2742" s="1">
        <v>2015</v>
      </c>
      <c r="D2742" s="1" t="s">
        <v>21943</v>
      </c>
      <c r="E2742" s="1" t="s">
        <v>21944</v>
      </c>
      <c r="F2742" s="1" t="s">
        <v>3173</v>
      </c>
      <c r="H2742" s="1" t="s">
        <v>3174</v>
      </c>
      <c r="I2742" s="1" t="s">
        <v>21945</v>
      </c>
      <c r="K2742" s="1" t="s">
        <v>21946</v>
      </c>
      <c r="L2742" s="1" t="s">
        <v>1680</v>
      </c>
      <c r="M2742" s="2">
        <v>45288.500092592592</v>
      </c>
      <c r="N2742" s="2">
        <v>45288.645868055559</v>
      </c>
      <c r="P2742" s="1" t="s">
        <v>21947</v>
      </c>
      <c r="R2742" s="1">
        <v>7</v>
      </c>
      <c r="S2742" s="1">
        <v>62</v>
      </c>
      <c r="U2742" s="1" t="s">
        <v>3179</v>
      </c>
      <c r="AC2742" s="1" t="s">
        <v>96</v>
      </c>
      <c r="AD2742" s="1" t="s">
        <v>14828</v>
      </c>
      <c r="AJ2742" s="1" t="s">
        <v>21948</v>
      </c>
      <c r="AN2742" s="1" t="s">
        <v>21949</v>
      </c>
    </row>
    <row r="2743" spans="1:40" x14ac:dyDescent="0.35">
      <c r="A2743" s="1" t="s">
        <v>21950</v>
      </c>
      <c r="B2743" s="1" t="s">
        <v>87</v>
      </c>
      <c r="C2743" s="1">
        <v>2009</v>
      </c>
      <c r="D2743" s="1" t="s">
        <v>21951</v>
      </c>
      <c r="E2743" s="1" t="s">
        <v>21952</v>
      </c>
      <c r="F2743" s="1" t="s">
        <v>21953</v>
      </c>
      <c r="H2743" s="1" t="s">
        <v>21954</v>
      </c>
      <c r="K2743" s="1" t="s">
        <v>21955</v>
      </c>
      <c r="L2743" s="1">
        <v>2009</v>
      </c>
      <c r="M2743" s="2">
        <v>45288.513854166667</v>
      </c>
      <c r="N2743" s="2">
        <v>45288.513854166667</v>
      </c>
      <c r="P2743" s="1" t="s">
        <v>21956</v>
      </c>
      <c r="R2743" s="1">
        <v>2</v>
      </c>
      <c r="S2743" s="1">
        <v>13</v>
      </c>
      <c r="AG2743" s="1" t="s">
        <v>21957</v>
      </c>
    </row>
    <row r="2744" spans="1:40" x14ac:dyDescent="0.35">
      <c r="A2744" s="1" t="s">
        <v>21958</v>
      </c>
      <c r="B2744" s="1" t="s">
        <v>87</v>
      </c>
      <c r="C2744" s="1">
        <v>2020</v>
      </c>
      <c r="D2744" s="1" t="s">
        <v>21959</v>
      </c>
      <c r="E2744" s="1" t="s">
        <v>21960</v>
      </c>
      <c r="F2744" s="1" t="s">
        <v>90</v>
      </c>
      <c r="H2744" s="1" t="s">
        <v>91</v>
      </c>
      <c r="I2744" s="1" t="s">
        <v>21961</v>
      </c>
      <c r="K2744" s="1" t="s">
        <v>21962</v>
      </c>
      <c r="L2744" s="1">
        <v>2020</v>
      </c>
      <c r="M2744" s="2">
        <v>45288.500092592592</v>
      </c>
      <c r="N2744" s="2">
        <v>45288.663148148145</v>
      </c>
      <c r="P2744" s="1" t="s">
        <v>21963</v>
      </c>
      <c r="R2744" s="1">
        <v>12</v>
      </c>
      <c r="S2744" s="1">
        <v>15</v>
      </c>
      <c r="U2744" s="1" t="s">
        <v>95</v>
      </c>
      <c r="AC2744" s="1" t="s">
        <v>96</v>
      </c>
      <c r="AJ2744" s="1" t="s">
        <v>21964</v>
      </c>
      <c r="AN2744" s="1" t="s">
        <v>21965</v>
      </c>
    </row>
    <row r="2745" spans="1:40" x14ac:dyDescent="0.35">
      <c r="A2745" s="1" t="s">
        <v>21966</v>
      </c>
      <c r="B2745" s="1" t="s">
        <v>87</v>
      </c>
      <c r="C2745" s="1">
        <v>1988</v>
      </c>
      <c r="D2745" s="1" t="s">
        <v>21967</v>
      </c>
      <c r="E2745" s="1" t="s">
        <v>21968</v>
      </c>
      <c r="F2745" s="1" t="s">
        <v>4505</v>
      </c>
      <c r="H2745" s="1" t="s">
        <v>4506</v>
      </c>
      <c r="K2745" s="1" t="s">
        <v>21969</v>
      </c>
      <c r="L2745" s="1">
        <v>1988</v>
      </c>
      <c r="M2745" s="2">
        <v>45288.520254629628</v>
      </c>
      <c r="N2745" s="2">
        <v>45288.520254629628</v>
      </c>
      <c r="P2745" s="1" t="s">
        <v>21970</v>
      </c>
      <c r="R2745" s="1">
        <v>8</v>
      </c>
      <c r="S2745" s="1">
        <v>192</v>
      </c>
      <c r="U2745" s="1" t="s">
        <v>14741</v>
      </c>
      <c r="AC2745" s="1" t="s">
        <v>299</v>
      </c>
      <c r="AF2745" s="1" t="s">
        <v>300</v>
      </c>
      <c r="AG2745" s="1">
        <v>18762411</v>
      </c>
      <c r="AJ2745" s="1" t="s">
        <v>441</v>
      </c>
      <c r="AN2745" s="1" t="s">
        <v>21971</v>
      </c>
    </row>
    <row r="2746" spans="1:40" x14ac:dyDescent="0.35">
      <c r="A2746" s="1" t="s">
        <v>21972</v>
      </c>
      <c r="B2746" s="1" t="s">
        <v>87</v>
      </c>
      <c r="C2746" s="1">
        <v>2014</v>
      </c>
      <c r="D2746" s="1" t="s">
        <v>21973</v>
      </c>
      <c r="E2746" s="1" t="s">
        <v>21974</v>
      </c>
      <c r="F2746" s="1" t="s">
        <v>5309</v>
      </c>
      <c r="H2746" s="1" t="s">
        <v>16695</v>
      </c>
      <c r="I2746" s="1" t="s">
        <v>21975</v>
      </c>
      <c r="K2746" s="1" t="s">
        <v>21976</v>
      </c>
      <c r="L2746" s="1" t="s">
        <v>6196</v>
      </c>
      <c r="M2746" s="2">
        <v>45288.500092592592</v>
      </c>
      <c r="N2746" s="2">
        <v>45288.707152777781</v>
      </c>
      <c r="P2746" s="1" t="s">
        <v>21977</v>
      </c>
      <c r="R2746" s="1">
        <v>3</v>
      </c>
      <c r="S2746" s="1">
        <v>97</v>
      </c>
      <c r="U2746" s="1" t="s">
        <v>5314</v>
      </c>
      <c r="AC2746" s="1" t="s">
        <v>96</v>
      </c>
      <c r="AJ2746" s="1" t="s">
        <v>21978</v>
      </c>
      <c r="AN2746" s="1" t="s">
        <v>21979</v>
      </c>
    </row>
    <row r="2747" spans="1:40" x14ac:dyDescent="0.35">
      <c r="A2747" s="1" t="s">
        <v>21980</v>
      </c>
      <c r="B2747" s="1" t="s">
        <v>87</v>
      </c>
      <c r="C2747" s="1">
        <v>2010</v>
      </c>
      <c r="D2747" s="1" t="s">
        <v>21981</v>
      </c>
      <c r="E2747" s="1" t="s">
        <v>21982</v>
      </c>
      <c r="F2747" s="1" t="s">
        <v>765</v>
      </c>
      <c r="H2747" s="1" t="s">
        <v>766</v>
      </c>
      <c r="I2747" s="1" t="s">
        <v>21983</v>
      </c>
      <c r="K2747" s="1" t="s">
        <v>21984</v>
      </c>
      <c r="L2747" s="1" t="s">
        <v>3379</v>
      </c>
      <c r="M2747" s="2">
        <v>45288.500092592592</v>
      </c>
      <c r="N2747" s="2">
        <v>45288.654560185183</v>
      </c>
      <c r="P2747" s="1" t="s">
        <v>21985</v>
      </c>
      <c r="R2747" s="1">
        <v>4</v>
      </c>
      <c r="S2747" s="1">
        <v>109</v>
      </c>
      <c r="U2747" s="1" t="s">
        <v>771</v>
      </c>
      <c r="AC2747" s="1" t="s">
        <v>96</v>
      </c>
      <c r="AD2747" s="1" t="s">
        <v>14230</v>
      </c>
      <c r="AJ2747" s="1" t="s">
        <v>21986</v>
      </c>
      <c r="AN2747" s="1" t="s">
        <v>21987</v>
      </c>
    </row>
    <row r="2748" spans="1:40" x14ac:dyDescent="0.35">
      <c r="A2748" s="1" t="s">
        <v>21988</v>
      </c>
      <c r="B2748" s="1" t="s">
        <v>87</v>
      </c>
      <c r="C2748" s="1">
        <v>2022</v>
      </c>
      <c r="D2748" s="1" t="s">
        <v>21989</v>
      </c>
      <c r="E2748" s="1" t="s">
        <v>21990</v>
      </c>
      <c r="F2748" s="1" t="s">
        <v>2764</v>
      </c>
      <c r="H2748" s="1" t="s">
        <v>2338</v>
      </c>
      <c r="I2748" s="1" t="s">
        <v>21991</v>
      </c>
      <c r="K2748" s="1" t="s">
        <v>21992</v>
      </c>
      <c r="L2748" s="3">
        <v>44644</v>
      </c>
      <c r="M2748" s="2">
        <v>45288.514050925929</v>
      </c>
      <c r="N2748" s="2">
        <v>45288.514050925929</v>
      </c>
      <c r="S2748" s="1">
        <v>13</v>
      </c>
      <c r="AG2748" s="1" t="s">
        <v>21993</v>
      </c>
    </row>
    <row r="2749" spans="1:40" x14ac:dyDescent="0.35">
      <c r="A2749" s="1" t="s">
        <v>21994</v>
      </c>
      <c r="B2749" s="1" t="s">
        <v>87</v>
      </c>
      <c r="C2749" s="1">
        <v>2001</v>
      </c>
      <c r="D2749" s="1" t="s">
        <v>21995</v>
      </c>
      <c r="E2749" s="1" t="s">
        <v>21996</v>
      </c>
      <c r="F2749" s="1" t="s">
        <v>559</v>
      </c>
      <c r="H2749" s="1" t="s">
        <v>560</v>
      </c>
      <c r="I2749" s="1" t="s">
        <v>21997</v>
      </c>
      <c r="K2749" s="1" t="s">
        <v>21998</v>
      </c>
      <c r="L2749" s="1" t="s">
        <v>8280</v>
      </c>
      <c r="M2749" s="2">
        <v>45288.500092592592</v>
      </c>
      <c r="N2749" s="2">
        <v>45288.500092592592</v>
      </c>
      <c r="P2749" s="1" t="s">
        <v>21999</v>
      </c>
      <c r="R2749" s="1">
        <v>4</v>
      </c>
      <c r="S2749" s="1">
        <v>32</v>
      </c>
      <c r="U2749" s="1" t="s">
        <v>565</v>
      </c>
      <c r="AC2749" s="1" t="s">
        <v>96</v>
      </c>
      <c r="AJ2749" s="1" t="s">
        <v>22000</v>
      </c>
      <c r="AN2749" s="1" t="s">
        <v>22001</v>
      </c>
    </row>
    <row r="2750" spans="1:40" x14ac:dyDescent="0.35">
      <c r="A2750" s="1" t="s">
        <v>22002</v>
      </c>
      <c r="B2750" s="1" t="s">
        <v>87</v>
      </c>
      <c r="C2750" s="1">
        <v>2011</v>
      </c>
      <c r="D2750" s="1" t="s">
        <v>22003</v>
      </c>
      <c r="E2750" s="1" t="s">
        <v>22004</v>
      </c>
      <c r="F2750" s="1" t="s">
        <v>373</v>
      </c>
      <c r="H2750" s="1" t="s">
        <v>374</v>
      </c>
      <c r="I2750" s="1" t="s">
        <v>22005</v>
      </c>
      <c r="K2750" s="1" t="s">
        <v>22006</v>
      </c>
      <c r="L2750" s="1" t="s">
        <v>22007</v>
      </c>
      <c r="M2750" s="2">
        <v>45288.500092592592</v>
      </c>
      <c r="N2750" s="2">
        <v>45288.681539351855</v>
      </c>
      <c r="P2750" s="1" t="s">
        <v>22008</v>
      </c>
      <c r="R2750" s="1">
        <v>1</v>
      </c>
      <c r="S2750" s="1">
        <v>8</v>
      </c>
      <c r="U2750" s="1" t="s">
        <v>379</v>
      </c>
      <c r="AC2750" s="1" t="s">
        <v>96</v>
      </c>
      <c r="AJ2750" s="1" t="s">
        <v>22009</v>
      </c>
      <c r="AN2750" s="1" t="s">
        <v>22010</v>
      </c>
    </row>
    <row r="2751" spans="1:40" x14ac:dyDescent="0.35">
      <c r="A2751" s="1" t="s">
        <v>22011</v>
      </c>
      <c r="B2751" s="1" t="s">
        <v>87</v>
      </c>
      <c r="C2751" s="1">
        <v>2010</v>
      </c>
      <c r="D2751" s="1" t="s">
        <v>22012</v>
      </c>
      <c r="E2751" s="1" t="s">
        <v>22013</v>
      </c>
      <c r="F2751" s="1" t="s">
        <v>22014</v>
      </c>
      <c r="J2751" s="1" t="s">
        <v>22015</v>
      </c>
      <c r="L2751" s="1">
        <v>2010</v>
      </c>
      <c r="M2751" s="2">
        <v>45288.506562499999</v>
      </c>
      <c r="N2751" s="2">
        <v>45288.734166666669</v>
      </c>
      <c r="P2751" s="5">
        <v>41883</v>
      </c>
      <c r="R2751" s="1">
        <v>72</v>
      </c>
      <c r="S2751" s="1">
        <v>50</v>
      </c>
      <c r="V2751" s="1" t="s">
        <v>22016</v>
      </c>
      <c r="AF2751" s="1" t="s">
        <v>408</v>
      </c>
    </row>
    <row r="2752" spans="1:40" x14ac:dyDescent="0.35">
      <c r="A2752" s="1" t="s">
        <v>22017</v>
      </c>
      <c r="B2752" s="1" t="s">
        <v>87</v>
      </c>
      <c r="C2752" s="1">
        <v>1991</v>
      </c>
      <c r="D2752" s="1" t="s">
        <v>22018</v>
      </c>
      <c r="E2752" s="1" t="s">
        <v>22019</v>
      </c>
      <c r="I2752" s="1" t="s">
        <v>22020</v>
      </c>
      <c r="J2752" s="1" t="s">
        <v>22021</v>
      </c>
      <c r="L2752" s="1">
        <v>1991</v>
      </c>
      <c r="M2752" s="2">
        <v>45288.507361111115</v>
      </c>
      <c r="N2752" s="2">
        <v>45288.746006944442</v>
      </c>
      <c r="P2752" s="1" t="s">
        <v>21012</v>
      </c>
      <c r="S2752" s="1">
        <v>24</v>
      </c>
      <c r="AF2752" s="1" t="s">
        <v>408</v>
      </c>
      <c r="AJ2752" s="1" t="s">
        <v>7956</v>
      </c>
      <c r="AN2752" s="1" t="s">
        <v>22022</v>
      </c>
    </row>
    <row r="2753" spans="1:40" x14ac:dyDescent="0.35">
      <c r="A2753" s="1" t="s">
        <v>22023</v>
      </c>
      <c r="B2753" s="1" t="s">
        <v>87</v>
      </c>
      <c r="C2753" s="1">
        <v>1992</v>
      </c>
      <c r="D2753" s="1" t="s">
        <v>22024</v>
      </c>
      <c r="E2753" s="1" t="s">
        <v>22025</v>
      </c>
      <c r="F2753" s="1" t="s">
        <v>910</v>
      </c>
      <c r="H2753" s="1" t="s">
        <v>911</v>
      </c>
      <c r="I2753" s="1" t="s">
        <v>22026</v>
      </c>
      <c r="K2753" s="1" t="s">
        <v>22027</v>
      </c>
      <c r="L2753" s="1" t="s">
        <v>22028</v>
      </c>
      <c r="M2753" s="2">
        <v>45288.500092592592</v>
      </c>
      <c r="N2753" s="2">
        <v>45288.590416666666</v>
      </c>
      <c r="P2753" s="1" t="s">
        <v>22029</v>
      </c>
      <c r="R2753" s="4">
        <v>45019</v>
      </c>
      <c r="S2753" s="1">
        <v>15</v>
      </c>
      <c r="U2753" s="1" t="s">
        <v>915</v>
      </c>
      <c r="AC2753" s="1" t="s">
        <v>96</v>
      </c>
      <c r="AJ2753" s="1" t="s">
        <v>22030</v>
      </c>
      <c r="AN2753" s="1" t="s">
        <v>22031</v>
      </c>
    </row>
    <row r="2754" spans="1:40" x14ac:dyDescent="0.35">
      <c r="A2754" s="1" t="s">
        <v>22032</v>
      </c>
      <c r="B2754" s="1" t="s">
        <v>87</v>
      </c>
      <c r="C2754" s="1">
        <v>2002</v>
      </c>
      <c r="D2754" s="1" t="s">
        <v>22033</v>
      </c>
      <c r="E2754" s="1" t="s">
        <v>22034</v>
      </c>
      <c r="F2754" s="1" t="s">
        <v>1027</v>
      </c>
      <c r="I2754" s="1" t="s">
        <v>22035</v>
      </c>
      <c r="J2754" s="1" t="s">
        <v>22036</v>
      </c>
      <c r="L2754" s="1">
        <v>2002</v>
      </c>
      <c r="M2754" s="2">
        <v>45288.507187499999</v>
      </c>
      <c r="N2754" s="2">
        <v>45288.681354166663</v>
      </c>
      <c r="P2754" s="1" t="s">
        <v>22037</v>
      </c>
      <c r="R2754" s="1">
        <v>4</v>
      </c>
      <c r="S2754" s="1">
        <v>11</v>
      </c>
      <c r="AF2754" s="1" t="s">
        <v>408</v>
      </c>
    </row>
    <row r="2755" spans="1:40" x14ac:dyDescent="0.35">
      <c r="A2755" s="1" t="s">
        <v>22038</v>
      </c>
      <c r="B2755" s="1" t="s">
        <v>87</v>
      </c>
      <c r="C2755" s="1">
        <v>2004</v>
      </c>
      <c r="D2755" s="1" t="s">
        <v>22039</v>
      </c>
      <c r="E2755" s="1" t="s">
        <v>22040</v>
      </c>
      <c r="F2755" s="1" t="s">
        <v>22041</v>
      </c>
      <c r="H2755" s="1" t="s">
        <v>22042</v>
      </c>
      <c r="K2755" s="1" t="s">
        <v>22043</v>
      </c>
      <c r="L2755" s="1">
        <v>2004</v>
      </c>
      <c r="M2755" s="2">
        <v>45288.518831018519</v>
      </c>
      <c r="N2755" s="2">
        <v>45288.518831018519</v>
      </c>
      <c r="P2755" s="1" t="s">
        <v>22044</v>
      </c>
      <c r="R2755" s="1">
        <v>4</v>
      </c>
      <c r="S2755" s="1">
        <v>55</v>
      </c>
      <c r="U2755" s="1" t="s">
        <v>22045</v>
      </c>
      <c r="W2755" s="1" t="s">
        <v>22046</v>
      </c>
      <c r="AC2755" s="1" t="s">
        <v>6247</v>
      </c>
      <c r="AF2755" s="1" t="s">
        <v>300</v>
      </c>
      <c r="AG2755" s="1">
        <v>550101550</v>
      </c>
      <c r="AJ2755" s="1" t="s">
        <v>4996</v>
      </c>
      <c r="AN2755" s="1" t="s">
        <v>22047</v>
      </c>
    </row>
    <row r="2756" spans="1:40" x14ac:dyDescent="0.35">
      <c r="A2756" s="1" t="s">
        <v>22048</v>
      </c>
      <c r="B2756" s="1" t="s">
        <v>87</v>
      </c>
      <c r="C2756" s="1">
        <v>2016</v>
      </c>
      <c r="D2756" s="1" t="s">
        <v>22049</v>
      </c>
      <c r="E2756" s="1" t="s">
        <v>22050</v>
      </c>
      <c r="F2756" s="1" t="s">
        <v>2337</v>
      </c>
      <c r="H2756" s="1" t="s">
        <v>2338</v>
      </c>
      <c r="I2756" s="1" t="s">
        <v>22051</v>
      </c>
      <c r="K2756" s="1" t="s">
        <v>22052</v>
      </c>
      <c r="L2756" s="1">
        <v>2016</v>
      </c>
      <c r="M2756" s="2">
        <v>45288.500092592592</v>
      </c>
      <c r="N2756" s="2">
        <v>45288.735636574071</v>
      </c>
      <c r="P2756" s="1">
        <v>405</v>
      </c>
      <c r="S2756" s="1">
        <v>7</v>
      </c>
      <c r="U2756" s="1" t="s">
        <v>2341</v>
      </c>
      <c r="AC2756" s="1" t="s">
        <v>96</v>
      </c>
      <c r="AJ2756" s="1" t="s">
        <v>22053</v>
      </c>
      <c r="AN2756" s="1" t="s">
        <v>22054</v>
      </c>
    </row>
    <row r="2757" spans="1:40" x14ac:dyDescent="0.35">
      <c r="A2757" s="1" t="s">
        <v>22055</v>
      </c>
      <c r="B2757" s="1" t="s">
        <v>87</v>
      </c>
      <c r="C2757" s="1">
        <v>2010</v>
      </c>
      <c r="D2757" s="1" t="s">
        <v>22056</v>
      </c>
      <c r="E2757" s="1" t="s">
        <v>22057</v>
      </c>
      <c r="F2757" s="1" t="s">
        <v>373</v>
      </c>
      <c r="H2757" s="1" t="s">
        <v>374</v>
      </c>
      <c r="I2757" s="1" t="s">
        <v>22058</v>
      </c>
      <c r="K2757" s="1" t="s">
        <v>22059</v>
      </c>
      <c r="L2757" s="1" t="s">
        <v>12427</v>
      </c>
      <c r="M2757" s="2">
        <v>45288.500092592592</v>
      </c>
      <c r="N2757" s="2">
        <v>45288.500092592592</v>
      </c>
      <c r="P2757" s="1" t="s">
        <v>22060</v>
      </c>
      <c r="R2757" s="1">
        <v>1</v>
      </c>
      <c r="S2757" s="1">
        <v>7</v>
      </c>
      <c r="U2757" s="1" t="s">
        <v>379</v>
      </c>
      <c r="AC2757" s="1" t="s">
        <v>96</v>
      </c>
      <c r="AJ2757" s="1" t="s">
        <v>22061</v>
      </c>
      <c r="AN2757" s="1" t="s">
        <v>22062</v>
      </c>
    </row>
    <row r="2758" spans="1:40" x14ac:dyDescent="0.35">
      <c r="A2758" s="1" t="s">
        <v>22063</v>
      </c>
      <c r="B2758" s="1" t="s">
        <v>87</v>
      </c>
      <c r="C2758" s="1">
        <v>2004</v>
      </c>
      <c r="D2758" s="1" t="s">
        <v>22064</v>
      </c>
      <c r="E2758" s="1" t="s">
        <v>22065</v>
      </c>
      <c r="F2758" s="1" t="s">
        <v>507</v>
      </c>
      <c r="H2758" s="1" t="s">
        <v>591</v>
      </c>
      <c r="I2758" s="1" t="s">
        <v>22066</v>
      </c>
      <c r="K2758" s="1" t="s">
        <v>22067</v>
      </c>
      <c r="L2758" s="1" t="s">
        <v>2191</v>
      </c>
      <c r="M2758" s="2">
        <v>45288.500092592592</v>
      </c>
      <c r="N2758" s="2">
        <v>45288.643136574072</v>
      </c>
      <c r="P2758" s="1" t="s">
        <v>22068</v>
      </c>
      <c r="R2758" s="1">
        <v>9</v>
      </c>
      <c r="S2758" s="1">
        <v>83</v>
      </c>
      <c r="U2758" s="1" t="s">
        <v>512</v>
      </c>
      <c r="AC2758" s="1" t="s">
        <v>96</v>
      </c>
      <c r="AJ2758" s="1" t="s">
        <v>22069</v>
      </c>
      <c r="AN2758" s="1" t="s">
        <v>22070</v>
      </c>
    </row>
    <row r="2759" spans="1:40" x14ac:dyDescent="0.35">
      <c r="A2759" s="1" t="s">
        <v>22071</v>
      </c>
      <c r="B2759" s="1" t="s">
        <v>87</v>
      </c>
      <c r="C2759" s="1">
        <v>2013</v>
      </c>
      <c r="D2759" s="1" t="s">
        <v>22072</v>
      </c>
      <c r="E2759" s="1" t="s">
        <v>22073</v>
      </c>
      <c r="F2759" s="1" t="s">
        <v>910</v>
      </c>
      <c r="H2759" s="1" t="s">
        <v>1088</v>
      </c>
      <c r="I2759" s="1" t="s">
        <v>22074</v>
      </c>
      <c r="K2759" s="1" t="s">
        <v>22075</v>
      </c>
      <c r="L2759" s="3">
        <v>41365</v>
      </c>
      <c r="M2759" s="2">
        <v>45288.500092592592</v>
      </c>
      <c r="N2759" s="2">
        <v>45288.500092592592</v>
      </c>
      <c r="P2759" s="1" t="s">
        <v>22076</v>
      </c>
      <c r="R2759" s="1">
        <v>3</v>
      </c>
      <c r="S2759" s="1">
        <v>162</v>
      </c>
      <c r="U2759" s="1" t="s">
        <v>915</v>
      </c>
      <c r="AC2759" s="1" t="s">
        <v>96</v>
      </c>
      <c r="AD2759" s="1" t="s">
        <v>1112</v>
      </c>
      <c r="AJ2759" s="1" t="s">
        <v>22077</v>
      </c>
      <c r="AN2759" s="1" t="s">
        <v>22078</v>
      </c>
    </row>
    <row r="2760" spans="1:40" x14ac:dyDescent="0.35">
      <c r="A2760" s="1" t="s">
        <v>22079</v>
      </c>
      <c r="B2760" s="1" t="s">
        <v>87</v>
      </c>
      <c r="C2760" s="1">
        <v>2008</v>
      </c>
      <c r="D2760" s="1" t="s">
        <v>22080</v>
      </c>
      <c r="E2760" s="1" t="s">
        <v>22081</v>
      </c>
      <c r="F2760" s="1" t="s">
        <v>22082</v>
      </c>
      <c r="H2760" s="1" t="s">
        <v>22083</v>
      </c>
      <c r="K2760" s="1" t="s">
        <v>22084</v>
      </c>
      <c r="L2760" s="1">
        <v>2008</v>
      </c>
      <c r="M2760" s="2">
        <v>45288.514537037037</v>
      </c>
      <c r="N2760" s="2">
        <v>45288.514537037037</v>
      </c>
      <c r="P2760" s="1" t="s">
        <v>22085</v>
      </c>
      <c r="R2760" s="1">
        <v>2</v>
      </c>
      <c r="S2760" s="1">
        <v>21</v>
      </c>
      <c r="AG2760" s="1" t="s">
        <v>22086</v>
      </c>
    </row>
    <row r="2761" spans="1:40" x14ac:dyDescent="0.35">
      <c r="A2761" s="1" t="s">
        <v>22087</v>
      </c>
      <c r="B2761" s="1" t="s">
        <v>87</v>
      </c>
      <c r="C2761" s="1">
        <v>2021</v>
      </c>
      <c r="D2761" s="1" t="s">
        <v>22088</v>
      </c>
      <c r="E2761" s="1" t="s">
        <v>22089</v>
      </c>
      <c r="F2761" s="1" t="s">
        <v>910</v>
      </c>
      <c r="H2761" s="1" t="s">
        <v>1088</v>
      </c>
      <c r="I2761" s="1" t="s">
        <v>22090</v>
      </c>
      <c r="K2761" s="1" t="s">
        <v>22091</v>
      </c>
      <c r="L2761" s="3">
        <v>44212</v>
      </c>
      <c r="M2761" s="2">
        <v>45288.500092592592</v>
      </c>
      <c r="N2761" s="2">
        <v>45288.718680555554</v>
      </c>
      <c r="P2761" s="1">
        <v>108928</v>
      </c>
      <c r="S2761" s="1">
        <v>337</v>
      </c>
      <c r="U2761" s="1" t="s">
        <v>915</v>
      </c>
      <c r="AC2761" s="1" t="s">
        <v>96</v>
      </c>
      <c r="AD2761" s="1" t="s">
        <v>21578</v>
      </c>
      <c r="AJ2761" s="1" t="s">
        <v>22092</v>
      </c>
      <c r="AN2761" s="1" t="s">
        <v>22093</v>
      </c>
    </row>
    <row r="2762" spans="1:40" x14ac:dyDescent="0.35">
      <c r="A2762" s="1" t="s">
        <v>22094</v>
      </c>
      <c r="B2762" s="1" t="s">
        <v>87</v>
      </c>
      <c r="C2762" s="1">
        <v>2011</v>
      </c>
      <c r="D2762" s="1" t="s">
        <v>22095</v>
      </c>
      <c r="E2762" s="1" t="s">
        <v>22096</v>
      </c>
      <c r="F2762" s="1" t="s">
        <v>1223</v>
      </c>
      <c r="H2762" s="1" t="s">
        <v>2518</v>
      </c>
      <c r="I2762" s="1" t="s">
        <v>22097</v>
      </c>
      <c r="K2762" s="1" t="s">
        <v>22098</v>
      </c>
      <c r="L2762" s="1" t="s">
        <v>15665</v>
      </c>
      <c r="M2762" s="2">
        <v>45288.500092592592</v>
      </c>
      <c r="N2762" s="2">
        <v>45288.619837962964</v>
      </c>
      <c r="P2762" s="1" t="s">
        <v>22099</v>
      </c>
      <c r="R2762" s="1">
        <v>7</v>
      </c>
      <c r="S2762" s="1">
        <v>31</v>
      </c>
      <c r="U2762" s="1" t="s">
        <v>1229</v>
      </c>
      <c r="AC2762" s="1" t="s">
        <v>96</v>
      </c>
      <c r="AD2762" s="1" t="s">
        <v>22100</v>
      </c>
      <c r="AJ2762" s="1" t="s">
        <v>22101</v>
      </c>
      <c r="AN2762" s="1" t="s">
        <v>22102</v>
      </c>
    </row>
    <row r="2763" spans="1:40" x14ac:dyDescent="0.35">
      <c r="A2763" s="1" t="s">
        <v>22103</v>
      </c>
      <c r="B2763" s="1" t="s">
        <v>87</v>
      </c>
      <c r="C2763" s="1">
        <v>2009</v>
      </c>
      <c r="D2763" s="1" t="s">
        <v>22104</v>
      </c>
      <c r="E2763" s="1" t="s">
        <v>22105</v>
      </c>
      <c r="F2763" s="1" t="s">
        <v>15939</v>
      </c>
      <c r="H2763" s="1" t="s">
        <v>6406</v>
      </c>
      <c r="I2763" s="1" t="s">
        <v>22106</v>
      </c>
      <c r="K2763" s="1" t="s">
        <v>22107</v>
      </c>
      <c r="L2763" s="1" t="s">
        <v>960</v>
      </c>
      <c r="M2763" s="2">
        <v>45288.513668981483</v>
      </c>
      <c r="N2763" s="2">
        <v>45288.513668981483</v>
      </c>
      <c r="P2763" s="1" t="s">
        <v>22108</v>
      </c>
      <c r="R2763" s="1">
        <v>2</v>
      </c>
      <c r="S2763" s="1">
        <v>76</v>
      </c>
      <c r="AG2763" s="1" t="s">
        <v>22109</v>
      </c>
    </row>
    <row r="2764" spans="1:40" x14ac:dyDescent="0.35">
      <c r="A2764" s="1" t="s">
        <v>22110</v>
      </c>
      <c r="B2764" s="1" t="s">
        <v>87</v>
      </c>
      <c r="C2764" s="1">
        <v>2020</v>
      </c>
      <c r="D2764" s="1" t="s">
        <v>22111</v>
      </c>
      <c r="E2764" s="1" t="s">
        <v>22112</v>
      </c>
      <c r="F2764" s="1" t="s">
        <v>765</v>
      </c>
      <c r="H2764" s="1" t="s">
        <v>766</v>
      </c>
      <c r="I2764" s="1" t="s">
        <v>22113</v>
      </c>
      <c r="K2764" s="1" t="s">
        <v>22114</v>
      </c>
      <c r="L2764" s="1" t="s">
        <v>2965</v>
      </c>
      <c r="M2764" s="2">
        <v>45288.500092592592</v>
      </c>
      <c r="N2764" s="2">
        <v>45288.604444444441</v>
      </c>
      <c r="P2764" s="1" t="s">
        <v>22115</v>
      </c>
      <c r="R2764" s="1">
        <v>6</v>
      </c>
      <c r="S2764" s="1">
        <v>128</v>
      </c>
      <c r="U2764" s="1" t="s">
        <v>771</v>
      </c>
      <c r="AC2764" s="1" t="s">
        <v>96</v>
      </c>
      <c r="AD2764" s="1" t="s">
        <v>5158</v>
      </c>
      <c r="AJ2764" s="1" t="s">
        <v>22116</v>
      </c>
      <c r="AN2764" s="1" t="s">
        <v>22117</v>
      </c>
    </row>
    <row r="2765" spans="1:40" x14ac:dyDescent="0.35">
      <c r="A2765" s="1" t="s">
        <v>22118</v>
      </c>
      <c r="B2765" s="1" t="s">
        <v>87</v>
      </c>
      <c r="C2765" s="1">
        <v>2023</v>
      </c>
      <c r="D2765" s="1" t="s">
        <v>22119</v>
      </c>
      <c r="E2765" s="1" t="s">
        <v>22120</v>
      </c>
      <c r="F2765" s="1" t="s">
        <v>5634</v>
      </c>
      <c r="I2765" s="1" t="s">
        <v>22121</v>
      </c>
      <c r="J2765" s="1" t="s">
        <v>22122</v>
      </c>
      <c r="L2765" s="1">
        <v>2023</v>
      </c>
      <c r="M2765" s="2">
        <v>45288.504513888889</v>
      </c>
      <c r="N2765" s="2">
        <v>45288.596770833334</v>
      </c>
      <c r="R2765" s="1">
        <v>3</v>
      </c>
      <c r="S2765" s="1">
        <v>11</v>
      </c>
      <c r="AF2765" s="1" t="s">
        <v>408</v>
      </c>
      <c r="AN2765" s="1" t="s">
        <v>22123</v>
      </c>
    </row>
    <row r="2766" spans="1:40" x14ac:dyDescent="0.35">
      <c r="A2766" s="1" t="s">
        <v>22124</v>
      </c>
      <c r="B2766" s="1" t="s">
        <v>87</v>
      </c>
      <c r="C2766" s="1">
        <v>2014</v>
      </c>
      <c r="D2766" s="1" t="s">
        <v>22125</v>
      </c>
      <c r="E2766" s="1" t="s">
        <v>22126</v>
      </c>
      <c r="F2766" s="1" t="s">
        <v>7094</v>
      </c>
      <c r="H2766" s="1" t="s">
        <v>7095</v>
      </c>
      <c r="K2766" s="1" t="s">
        <v>22127</v>
      </c>
      <c r="L2766" s="1">
        <v>2014</v>
      </c>
      <c r="M2766" s="2">
        <v>45288.512025462966</v>
      </c>
      <c r="N2766" s="2">
        <v>45288.512025462966</v>
      </c>
      <c r="P2766" s="1" t="s">
        <v>22128</v>
      </c>
      <c r="R2766" s="1">
        <v>2</v>
      </c>
      <c r="S2766" s="1">
        <v>94</v>
      </c>
      <c r="AG2766" s="1" t="s">
        <v>22129</v>
      </c>
    </row>
    <row r="2767" spans="1:40" x14ac:dyDescent="0.35">
      <c r="A2767" s="1" t="s">
        <v>22130</v>
      </c>
      <c r="B2767" s="1" t="s">
        <v>87</v>
      </c>
      <c r="C2767" s="1">
        <v>2015</v>
      </c>
      <c r="D2767" s="1" t="s">
        <v>22131</v>
      </c>
      <c r="E2767" s="1" t="s">
        <v>22132</v>
      </c>
      <c r="F2767" s="1" t="s">
        <v>22133</v>
      </c>
      <c r="H2767" s="1" t="s">
        <v>5734</v>
      </c>
      <c r="I2767" s="1" t="s">
        <v>22134</v>
      </c>
      <c r="L2767" s="1" t="s">
        <v>1680</v>
      </c>
      <c r="M2767" s="2">
        <v>45288.513726851852</v>
      </c>
      <c r="N2767" s="2">
        <v>45288.513726851852</v>
      </c>
      <c r="P2767" s="1" t="s">
        <v>22135</v>
      </c>
      <c r="R2767" s="1">
        <v>7</v>
      </c>
      <c r="S2767" s="1">
        <v>18</v>
      </c>
      <c r="AG2767" s="1" t="s">
        <v>22136</v>
      </c>
    </row>
    <row r="2768" spans="1:40" x14ac:dyDescent="0.35">
      <c r="A2768" s="1" t="s">
        <v>22137</v>
      </c>
      <c r="B2768" s="1" t="s">
        <v>87</v>
      </c>
      <c r="C2768" s="1">
        <v>2018</v>
      </c>
      <c r="D2768" s="1" t="s">
        <v>22138</v>
      </c>
      <c r="E2768" s="1" t="s">
        <v>22139</v>
      </c>
      <c r="F2768" s="1" t="s">
        <v>2961</v>
      </c>
      <c r="H2768" s="1" t="s">
        <v>2962</v>
      </c>
      <c r="I2768" s="1" t="s">
        <v>22140</v>
      </c>
      <c r="K2768" s="1" t="s">
        <v>22141</v>
      </c>
      <c r="L2768" s="1" t="s">
        <v>1588</v>
      </c>
      <c r="M2768" s="2">
        <v>45288.500092592592</v>
      </c>
      <c r="N2768" s="2">
        <v>45288.500092592592</v>
      </c>
      <c r="P2768" s="1" t="s">
        <v>22142</v>
      </c>
      <c r="R2768" s="1">
        <v>8</v>
      </c>
      <c r="S2768" s="1">
        <v>11</v>
      </c>
      <c r="U2768" s="1" t="s">
        <v>2967</v>
      </c>
      <c r="AC2768" s="1" t="s">
        <v>96</v>
      </c>
      <c r="AJ2768" s="1" t="s">
        <v>22143</v>
      </c>
      <c r="AN2768" s="1" t="s">
        <v>22144</v>
      </c>
    </row>
    <row r="2769" spans="1:42" x14ac:dyDescent="0.35">
      <c r="A2769" s="1" t="s">
        <v>22145</v>
      </c>
      <c r="B2769" s="1" t="s">
        <v>87</v>
      </c>
      <c r="C2769" s="1">
        <v>2003</v>
      </c>
      <c r="D2769" s="1" t="s">
        <v>22146</v>
      </c>
      <c r="E2769" s="1" t="s">
        <v>22147</v>
      </c>
      <c r="F2769" s="1" t="s">
        <v>11567</v>
      </c>
      <c r="J2769" s="1" t="s">
        <v>22148</v>
      </c>
      <c r="L2769" s="1">
        <v>2003</v>
      </c>
      <c r="M2769" s="2">
        <v>45288.507060185184</v>
      </c>
      <c r="N2769" s="2">
        <v>45288.715578703705</v>
      </c>
      <c r="P2769" s="1" t="s">
        <v>22149</v>
      </c>
      <c r="R2769" s="1">
        <v>3</v>
      </c>
      <c r="S2769" s="1">
        <v>27</v>
      </c>
      <c r="V2769" s="1" t="s">
        <v>22150</v>
      </c>
      <c r="AF2769" s="1" t="s">
        <v>408</v>
      </c>
    </row>
    <row r="2770" spans="1:42" x14ac:dyDescent="0.35">
      <c r="A2770" s="1" t="s">
        <v>22151</v>
      </c>
      <c r="B2770" s="1" t="s">
        <v>87</v>
      </c>
      <c r="C2770" s="1">
        <v>2013</v>
      </c>
      <c r="D2770" s="1" t="s">
        <v>22152</v>
      </c>
      <c r="E2770" s="1" t="s">
        <v>22153</v>
      </c>
      <c r="F2770" s="1" t="s">
        <v>22154</v>
      </c>
      <c r="H2770" s="1" t="s">
        <v>22155</v>
      </c>
      <c r="I2770" s="1" t="s">
        <v>22156</v>
      </c>
      <c r="K2770" s="1" t="s">
        <v>22157</v>
      </c>
      <c r="L2770" s="1">
        <v>2013</v>
      </c>
      <c r="M2770" s="2">
        <v>45288.518043981479</v>
      </c>
      <c r="N2770" s="2">
        <v>45288.518043981479</v>
      </c>
      <c r="P2770" s="1">
        <v>54</v>
      </c>
      <c r="R2770" s="1">
        <v>1</v>
      </c>
      <c r="S2770" s="1">
        <v>26</v>
      </c>
      <c r="U2770" s="1" t="s">
        <v>22158</v>
      </c>
      <c r="W2770" s="1" t="s">
        <v>22159</v>
      </c>
      <c r="AC2770" s="1" t="s">
        <v>299</v>
      </c>
      <c r="AF2770" s="1" t="s">
        <v>300</v>
      </c>
      <c r="AG2770" s="1">
        <v>71013192</v>
      </c>
      <c r="AJ2770" s="1" t="s">
        <v>22160</v>
      </c>
      <c r="AN2770" s="1" t="s">
        <v>22161</v>
      </c>
    </row>
    <row r="2771" spans="1:42" x14ac:dyDescent="0.35">
      <c r="A2771" s="1" t="s">
        <v>22162</v>
      </c>
      <c r="B2771" s="1" t="s">
        <v>87</v>
      </c>
      <c r="C2771" s="1">
        <v>2012</v>
      </c>
      <c r="D2771" s="1" t="s">
        <v>22163</v>
      </c>
      <c r="E2771" s="1" t="s">
        <v>22164</v>
      </c>
      <c r="F2771" s="1" t="s">
        <v>910</v>
      </c>
      <c r="H2771" s="1" t="s">
        <v>1088</v>
      </c>
      <c r="I2771" s="1" t="s">
        <v>22165</v>
      </c>
      <c r="K2771" s="1" t="s">
        <v>22166</v>
      </c>
      <c r="L2771" s="3">
        <v>41075</v>
      </c>
      <c r="M2771" s="2">
        <v>45288.500092592592</v>
      </c>
      <c r="N2771" s="2">
        <v>45288.500092592592</v>
      </c>
      <c r="P2771" s="1" t="s">
        <v>22167</v>
      </c>
      <c r="R2771" s="1">
        <v>1</v>
      </c>
      <c r="S2771" s="1">
        <v>157</v>
      </c>
      <c r="U2771" s="1" t="s">
        <v>915</v>
      </c>
      <c r="AC2771" s="1" t="s">
        <v>96</v>
      </c>
      <c r="AD2771" s="1" t="s">
        <v>7675</v>
      </c>
      <c r="AJ2771" s="1" t="s">
        <v>22168</v>
      </c>
      <c r="AN2771" s="1" t="s">
        <v>22169</v>
      </c>
    </row>
    <row r="2772" spans="1:42" x14ac:dyDescent="0.35">
      <c r="A2772" s="1" t="s">
        <v>22170</v>
      </c>
      <c r="B2772" s="1" t="s">
        <v>87</v>
      </c>
      <c r="C2772" s="1">
        <v>2000</v>
      </c>
      <c r="D2772" s="1" t="s">
        <v>22171</v>
      </c>
      <c r="E2772" s="1" t="s">
        <v>22172</v>
      </c>
      <c r="F2772" s="1" t="s">
        <v>507</v>
      </c>
      <c r="H2772" s="1" t="s">
        <v>591</v>
      </c>
      <c r="I2772" s="1" t="s">
        <v>22173</v>
      </c>
      <c r="K2772" s="1" t="s">
        <v>22174</v>
      </c>
      <c r="L2772" s="1" t="s">
        <v>8798</v>
      </c>
      <c r="M2772" s="2">
        <v>45288.500092592592</v>
      </c>
      <c r="N2772" s="2">
        <v>45288.69840277778</v>
      </c>
      <c r="P2772" s="1" t="s">
        <v>6154</v>
      </c>
      <c r="R2772" s="1">
        <v>3</v>
      </c>
      <c r="S2772" s="1">
        <v>79</v>
      </c>
      <c r="U2772" s="1" t="s">
        <v>512</v>
      </c>
      <c r="AC2772" s="1" t="s">
        <v>96</v>
      </c>
      <c r="AJ2772" s="1" t="s">
        <v>22175</v>
      </c>
      <c r="AN2772" s="1" t="s">
        <v>22176</v>
      </c>
    </row>
    <row r="2773" spans="1:42" x14ac:dyDescent="0.35">
      <c r="A2773" s="1" t="s">
        <v>22177</v>
      </c>
      <c r="B2773" s="1" t="s">
        <v>87</v>
      </c>
      <c r="C2773" s="1">
        <v>2012</v>
      </c>
      <c r="D2773" s="1" t="s">
        <v>22178</v>
      </c>
      <c r="E2773" s="1" t="s">
        <v>22179</v>
      </c>
      <c r="F2773" s="1" t="s">
        <v>967</v>
      </c>
      <c r="H2773" s="1" t="s">
        <v>22180</v>
      </c>
      <c r="K2773" s="1" t="s">
        <v>22181</v>
      </c>
      <c r="L2773" s="1">
        <v>2012</v>
      </c>
      <c r="M2773" s="2">
        <v>45288.518159722225</v>
      </c>
      <c r="N2773" s="2">
        <v>45288.518159722225</v>
      </c>
      <c r="P2773" s="1">
        <v>53</v>
      </c>
      <c r="R2773" s="1" t="s">
        <v>22182</v>
      </c>
      <c r="S2773" s="1">
        <v>2</v>
      </c>
      <c r="U2773" s="1" t="s">
        <v>971</v>
      </c>
      <c r="AC2773" s="1" t="s">
        <v>299</v>
      </c>
      <c r="AF2773" s="1" t="s">
        <v>300</v>
      </c>
      <c r="AG2773" s="1">
        <v>366420036</v>
      </c>
      <c r="AJ2773" s="1" t="s">
        <v>22183</v>
      </c>
      <c r="AN2773" s="1" t="s">
        <v>22184</v>
      </c>
    </row>
    <row r="2774" spans="1:42" x14ac:dyDescent="0.35">
      <c r="A2774" s="1" t="s">
        <v>22185</v>
      </c>
      <c r="B2774" s="1" t="s">
        <v>87</v>
      </c>
      <c r="C2774" s="1">
        <v>2023</v>
      </c>
      <c r="D2774" s="1" t="s">
        <v>22186</v>
      </c>
      <c r="E2774" s="1" t="s">
        <v>22187</v>
      </c>
      <c r="F2774" s="1" t="s">
        <v>461</v>
      </c>
      <c r="H2774" s="1" t="s">
        <v>462</v>
      </c>
      <c r="I2774" s="1" t="s">
        <v>22188</v>
      </c>
      <c r="K2774" s="1" t="s">
        <v>22189</v>
      </c>
      <c r="L2774" s="1">
        <v>2023</v>
      </c>
      <c r="M2774" s="2">
        <v>45288.500092592592</v>
      </c>
      <c r="N2774" s="2">
        <v>45288.615011574075</v>
      </c>
      <c r="P2774" s="1">
        <v>1254442</v>
      </c>
      <c r="S2774" s="1">
        <v>10</v>
      </c>
      <c r="U2774" s="1" t="s">
        <v>465</v>
      </c>
      <c r="AC2774" s="1" t="s">
        <v>96</v>
      </c>
      <c r="AD2774" s="1" t="s">
        <v>22190</v>
      </c>
      <c r="AJ2774" s="1" t="s">
        <v>22191</v>
      </c>
      <c r="AN2774" s="1" t="s">
        <v>22192</v>
      </c>
    </row>
    <row r="2775" spans="1:42" x14ac:dyDescent="0.35">
      <c r="A2775" s="1" t="s">
        <v>22193</v>
      </c>
      <c r="B2775" s="1" t="s">
        <v>87</v>
      </c>
      <c r="C2775" s="1">
        <v>1997</v>
      </c>
      <c r="D2775" s="1" t="s">
        <v>22194</v>
      </c>
      <c r="E2775" s="1" t="s">
        <v>22195</v>
      </c>
      <c r="F2775" s="1" t="s">
        <v>765</v>
      </c>
      <c r="H2775" s="1" t="s">
        <v>365</v>
      </c>
      <c r="I2775" s="1" t="s">
        <v>22196</v>
      </c>
      <c r="K2775" s="1" t="s">
        <v>22197</v>
      </c>
      <c r="L2775" s="1" t="s">
        <v>4681</v>
      </c>
      <c r="M2775" s="2">
        <v>45288.500092592592</v>
      </c>
      <c r="N2775" s="2">
        <v>45288.500092592592</v>
      </c>
      <c r="P2775" s="1" t="s">
        <v>22198</v>
      </c>
      <c r="R2775" s="1">
        <v>5</v>
      </c>
      <c r="S2775" s="1">
        <v>83</v>
      </c>
      <c r="U2775" s="1" t="s">
        <v>771</v>
      </c>
      <c r="AC2775" s="1" t="s">
        <v>96</v>
      </c>
      <c r="AJ2775" s="1" t="s">
        <v>22199</v>
      </c>
      <c r="AN2775" s="1" t="s">
        <v>22200</v>
      </c>
    </row>
    <row r="2776" spans="1:42" x14ac:dyDescent="0.35">
      <c r="A2776" s="1" t="s">
        <v>22201</v>
      </c>
      <c r="B2776" s="1" t="s">
        <v>87</v>
      </c>
      <c r="C2776" s="1">
        <v>2005</v>
      </c>
      <c r="D2776" s="1" t="s">
        <v>22202</v>
      </c>
      <c r="E2776" s="1" t="s">
        <v>22203</v>
      </c>
      <c r="F2776" s="1" t="s">
        <v>10370</v>
      </c>
      <c r="H2776" s="1" t="s">
        <v>10371</v>
      </c>
      <c r="I2776" s="1" t="s">
        <v>22204</v>
      </c>
      <c r="J2776" s="1" t="s">
        <v>10372</v>
      </c>
      <c r="L2776" s="1">
        <v>2005</v>
      </c>
      <c r="M2776" s="2">
        <v>45288.518611111111</v>
      </c>
      <c r="N2776" s="2">
        <v>45288.518611111111</v>
      </c>
      <c r="P2776" s="1">
        <v>31</v>
      </c>
      <c r="R2776" s="1">
        <v>1</v>
      </c>
      <c r="S2776" s="1">
        <v>173</v>
      </c>
      <c r="U2776" s="1" t="s">
        <v>10373</v>
      </c>
      <c r="AC2776" s="1" t="s">
        <v>299</v>
      </c>
      <c r="AF2776" s="1" t="s">
        <v>300</v>
      </c>
      <c r="AG2776" s="1">
        <v>40980934</v>
      </c>
      <c r="AJ2776" s="1" t="s">
        <v>10374</v>
      </c>
      <c r="AN2776" s="1" t="s">
        <v>22205</v>
      </c>
    </row>
    <row r="2777" spans="1:42" x14ac:dyDescent="0.35">
      <c r="A2777" s="1" t="s">
        <v>22206</v>
      </c>
      <c r="B2777" s="1" t="s">
        <v>87</v>
      </c>
      <c r="C2777" s="1">
        <v>2002</v>
      </c>
      <c r="D2777" s="1" t="s">
        <v>22207</v>
      </c>
      <c r="E2777" s="1" t="s">
        <v>22208</v>
      </c>
      <c r="F2777" s="1" t="s">
        <v>765</v>
      </c>
      <c r="H2777" s="1" t="s">
        <v>365</v>
      </c>
      <c r="I2777" s="1" t="s">
        <v>22209</v>
      </c>
      <c r="K2777" s="1" t="s">
        <v>22210</v>
      </c>
      <c r="L2777" s="1">
        <v>2002</v>
      </c>
      <c r="M2777" s="2">
        <v>45288.500092592592</v>
      </c>
      <c r="N2777" s="2">
        <v>45288.500092592592</v>
      </c>
      <c r="P2777" s="1" t="s">
        <v>22211</v>
      </c>
      <c r="R2777" s="1">
        <v>3</v>
      </c>
      <c r="S2777" s="1">
        <v>92</v>
      </c>
      <c r="U2777" s="1" t="s">
        <v>771</v>
      </c>
      <c r="AC2777" s="1" t="s">
        <v>96</v>
      </c>
      <c r="AJ2777" s="1" t="s">
        <v>22212</v>
      </c>
      <c r="AN2777" s="1" t="s">
        <v>22213</v>
      </c>
    </row>
    <row r="2778" spans="1:42" x14ac:dyDescent="0.35">
      <c r="A2778" s="1" t="s">
        <v>22214</v>
      </c>
      <c r="B2778" s="1" t="s">
        <v>87</v>
      </c>
      <c r="C2778" s="1">
        <v>2020</v>
      </c>
      <c r="D2778" s="1" t="s">
        <v>22215</v>
      </c>
      <c r="E2778" s="1" t="s">
        <v>22216</v>
      </c>
      <c r="F2778" s="1" t="s">
        <v>2981</v>
      </c>
      <c r="H2778" s="1" t="s">
        <v>2982</v>
      </c>
      <c r="I2778" s="1" t="s">
        <v>22217</v>
      </c>
      <c r="K2778" s="1" t="s">
        <v>22218</v>
      </c>
      <c r="L2778" s="3">
        <v>44005</v>
      </c>
      <c r="M2778" s="2">
        <v>45288.500092592592</v>
      </c>
      <c r="N2778" s="2">
        <v>45288.682581018518</v>
      </c>
      <c r="R2778" s="1">
        <v>7</v>
      </c>
      <c r="S2778" s="1">
        <v>64</v>
      </c>
      <c r="U2778" s="1" t="s">
        <v>2986</v>
      </c>
      <c r="AC2778" s="1" t="s">
        <v>96</v>
      </c>
      <c r="AD2778" s="1" t="s">
        <v>22219</v>
      </c>
      <c r="AJ2778" s="1" t="s">
        <v>22220</v>
      </c>
      <c r="AN2778" s="1" t="s">
        <v>22221</v>
      </c>
    </row>
    <row r="2779" spans="1:42" x14ac:dyDescent="0.35">
      <c r="A2779" s="1" t="s">
        <v>22222</v>
      </c>
      <c r="B2779" s="1" t="s">
        <v>87</v>
      </c>
      <c r="C2779" s="1">
        <v>2006</v>
      </c>
      <c r="D2779" s="1" t="s">
        <v>22223</v>
      </c>
      <c r="E2779" s="1" t="s">
        <v>22224</v>
      </c>
      <c r="F2779" s="1" t="s">
        <v>2896</v>
      </c>
      <c r="H2779" s="1" t="s">
        <v>3082</v>
      </c>
      <c r="K2779" s="1" t="s">
        <v>22225</v>
      </c>
      <c r="L2779" s="1">
        <v>2006</v>
      </c>
      <c r="M2779" s="2">
        <v>45288.518657407411</v>
      </c>
      <c r="N2779" s="2">
        <v>45288.693518518521</v>
      </c>
      <c r="P2779" s="1" t="s">
        <v>2899</v>
      </c>
      <c r="R2779" s="1">
        <v>1240</v>
      </c>
      <c r="S2779" s="1">
        <v>119</v>
      </c>
      <c r="U2779" s="1" t="s">
        <v>9726</v>
      </c>
      <c r="AC2779" s="1" t="s">
        <v>299</v>
      </c>
      <c r="AF2779" s="1" t="s">
        <v>300</v>
      </c>
      <c r="AG2779" s="1">
        <v>44382100</v>
      </c>
      <c r="AJ2779" s="1" t="s">
        <v>9727</v>
      </c>
      <c r="AN2779" s="1" t="s">
        <v>22226</v>
      </c>
    </row>
    <row r="2780" spans="1:42" x14ac:dyDescent="0.35">
      <c r="A2780" s="1" t="s">
        <v>22227</v>
      </c>
      <c r="B2780" s="1" t="s">
        <v>87</v>
      </c>
      <c r="C2780" s="1">
        <v>2010</v>
      </c>
      <c r="D2780" s="1" t="s">
        <v>22228</v>
      </c>
      <c r="E2780" s="1" t="s">
        <v>22229</v>
      </c>
      <c r="F2780" s="1" t="s">
        <v>2314</v>
      </c>
      <c r="H2780" s="1" t="s">
        <v>911</v>
      </c>
      <c r="I2780" s="1" t="s">
        <v>22230</v>
      </c>
      <c r="K2780" s="1" t="s">
        <v>22231</v>
      </c>
      <c r="L2780" s="3">
        <v>40283</v>
      </c>
      <c r="M2780" s="2">
        <v>45288.51457175926</v>
      </c>
      <c r="N2780" s="2">
        <v>45288.51457175926</v>
      </c>
      <c r="P2780" s="1" t="s">
        <v>11312</v>
      </c>
      <c r="R2780" s="1">
        <v>3</v>
      </c>
      <c r="S2780" s="1">
        <v>138</v>
      </c>
      <c r="AG2780" s="1" t="s">
        <v>22232</v>
      </c>
    </row>
    <row r="2781" spans="1:42" x14ac:dyDescent="0.35">
      <c r="A2781" s="1" t="s">
        <v>22233</v>
      </c>
      <c r="B2781" s="1" t="s">
        <v>87</v>
      </c>
      <c r="C2781" s="1">
        <v>2005</v>
      </c>
      <c r="D2781" s="1" t="s">
        <v>22234</v>
      </c>
      <c r="E2781" s="1" t="s">
        <v>22235</v>
      </c>
      <c r="F2781" s="1" t="s">
        <v>559</v>
      </c>
      <c r="H2781" s="1" t="s">
        <v>560</v>
      </c>
      <c r="I2781" s="1" t="s">
        <v>22236</v>
      </c>
      <c r="K2781" s="1" t="s">
        <v>22237</v>
      </c>
      <c r="L2781" s="1">
        <v>2005</v>
      </c>
      <c r="M2781" s="2">
        <v>45288.500092592592</v>
      </c>
      <c r="N2781" s="2">
        <v>45288.500092592592</v>
      </c>
      <c r="P2781" s="1" t="s">
        <v>19474</v>
      </c>
      <c r="R2781" s="1">
        <v>4</v>
      </c>
      <c r="S2781" s="1">
        <v>41</v>
      </c>
      <c r="U2781" s="1" t="s">
        <v>565</v>
      </c>
      <c r="AC2781" s="1" t="s">
        <v>96</v>
      </c>
      <c r="AJ2781" s="1" t="s">
        <v>22238</v>
      </c>
      <c r="AN2781" s="1" t="s">
        <v>22239</v>
      </c>
    </row>
    <row r="2782" spans="1:42" x14ac:dyDescent="0.35">
      <c r="A2782" s="1" t="s">
        <v>22240</v>
      </c>
      <c r="B2782" s="1" t="s">
        <v>87</v>
      </c>
      <c r="C2782" s="1">
        <v>2004</v>
      </c>
      <c r="D2782" s="1" t="s">
        <v>22241</v>
      </c>
      <c r="E2782" s="1" t="s">
        <v>22242</v>
      </c>
      <c r="F2782" s="1" t="s">
        <v>507</v>
      </c>
      <c r="H2782" s="1" t="s">
        <v>591</v>
      </c>
      <c r="I2782" s="1" t="s">
        <v>22243</v>
      </c>
      <c r="K2782" s="1" t="s">
        <v>22244</v>
      </c>
      <c r="L2782" s="1" t="s">
        <v>6539</v>
      </c>
      <c r="M2782" s="2">
        <v>45288.500092592592</v>
      </c>
      <c r="N2782" s="2">
        <v>45288.500092592592</v>
      </c>
      <c r="P2782" s="1" t="s">
        <v>22245</v>
      </c>
      <c r="R2782" s="1">
        <v>7</v>
      </c>
      <c r="S2782" s="1">
        <v>83</v>
      </c>
      <c r="U2782" s="1" t="s">
        <v>512</v>
      </c>
      <c r="AC2782" s="1" t="s">
        <v>96</v>
      </c>
      <c r="AJ2782" s="1" t="s">
        <v>22246</v>
      </c>
      <c r="AN2782" s="1" t="s">
        <v>22247</v>
      </c>
    </row>
    <row r="2783" spans="1:42" x14ac:dyDescent="0.35">
      <c r="A2783" s="1" t="s">
        <v>22248</v>
      </c>
      <c r="B2783" s="1" t="s">
        <v>87</v>
      </c>
      <c r="C2783" s="1">
        <v>2009</v>
      </c>
      <c r="D2783" s="1" t="s">
        <v>22249</v>
      </c>
      <c r="E2783" s="1" t="s">
        <v>22250</v>
      </c>
      <c r="F2783" s="1" t="s">
        <v>15968</v>
      </c>
      <c r="H2783" s="1" t="s">
        <v>15969</v>
      </c>
      <c r="I2783" s="1" t="s">
        <v>22251</v>
      </c>
      <c r="K2783" s="1" t="s">
        <v>22252</v>
      </c>
      <c r="L2783" s="1">
        <v>2009</v>
      </c>
      <c r="M2783" s="2">
        <v>45288.518391203703</v>
      </c>
      <c r="N2783" s="2">
        <v>45288.518391203703</v>
      </c>
      <c r="P2783" s="1">
        <v>227</v>
      </c>
      <c r="R2783" s="1" t="s">
        <v>7613</v>
      </c>
      <c r="S2783" s="1">
        <v>56</v>
      </c>
      <c r="U2783" s="1" t="s">
        <v>15973</v>
      </c>
      <c r="W2783" s="1" t="s">
        <v>22253</v>
      </c>
      <c r="AC2783" s="1" t="s">
        <v>299</v>
      </c>
      <c r="AF2783" s="1" t="s">
        <v>300</v>
      </c>
      <c r="AG2783" s="1">
        <v>70090531</v>
      </c>
      <c r="AJ2783" s="1" t="s">
        <v>15975</v>
      </c>
      <c r="AN2783" s="1" t="s">
        <v>22254</v>
      </c>
      <c r="AP2783" s="1" t="s">
        <v>22255</v>
      </c>
    </row>
    <row r="2784" spans="1:42" x14ac:dyDescent="0.35">
      <c r="A2784" s="1" t="s">
        <v>22256</v>
      </c>
      <c r="B2784" s="1" t="s">
        <v>87</v>
      </c>
      <c r="C2784" s="1">
        <v>2003</v>
      </c>
      <c r="D2784" s="1" t="s">
        <v>22257</v>
      </c>
      <c r="E2784" s="1" t="s">
        <v>22258</v>
      </c>
      <c r="F2784" s="1" t="s">
        <v>765</v>
      </c>
      <c r="H2784" s="1" t="s">
        <v>365</v>
      </c>
      <c r="I2784" s="1" t="s">
        <v>22259</v>
      </c>
      <c r="K2784" s="1" t="s">
        <v>22260</v>
      </c>
      <c r="L2784" s="1">
        <v>2003</v>
      </c>
      <c r="M2784" s="2">
        <v>45288.500092592592</v>
      </c>
      <c r="N2784" s="2">
        <v>45288.500092592592</v>
      </c>
      <c r="P2784" s="1" t="s">
        <v>18406</v>
      </c>
      <c r="R2784" s="1">
        <v>1</v>
      </c>
      <c r="S2784" s="1">
        <v>94</v>
      </c>
      <c r="U2784" s="1" t="s">
        <v>771</v>
      </c>
      <c r="AC2784" s="1" t="s">
        <v>96</v>
      </c>
      <c r="AJ2784" s="1" t="s">
        <v>22261</v>
      </c>
      <c r="AN2784" s="1" t="s">
        <v>22262</v>
      </c>
    </row>
    <row r="2785" spans="1:40" x14ac:dyDescent="0.35">
      <c r="A2785" s="1" t="s">
        <v>22263</v>
      </c>
      <c r="B2785" s="1" t="s">
        <v>87</v>
      </c>
      <c r="C2785" s="1">
        <v>2020</v>
      </c>
      <c r="D2785" s="1" t="s">
        <v>22264</v>
      </c>
      <c r="E2785" s="1" t="s">
        <v>22265</v>
      </c>
      <c r="F2785" s="1" t="s">
        <v>1933</v>
      </c>
      <c r="I2785" s="1" t="s">
        <v>22266</v>
      </c>
      <c r="J2785" s="1" t="s">
        <v>22267</v>
      </c>
      <c r="L2785" s="1">
        <v>2020</v>
      </c>
      <c r="M2785" s="2">
        <v>45288.50509259259</v>
      </c>
      <c r="N2785" s="2">
        <v>45288.62840277778</v>
      </c>
      <c r="P2785" s="1" t="s">
        <v>22268</v>
      </c>
      <c r="R2785" s="1">
        <v>12</v>
      </c>
      <c r="S2785" s="1">
        <v>83</v>
      </c>
      <c r="AF2785" s="1" t="s">
        <v>408</v>
      </c>
      <c r="AN2785" s="1" t="s">
        <v>22269</v>
      </c>
    </row>
    <row r="2786" spans="1:40" x14ac:dyDescent="0.35">
      <c r="A2786" s="1" t="s">
        <v>22270</v>
      </c>
      <c r="B2786" s="1" t="s">
        <v>87</v>
      </c>
      <c r="C2786" s="1">
        <v>1991</v>
      </c>
      <c r="D2786" s="1" t="s">
        <v>22271</v>
      </c>
      <c r="E2786" s="1" t="s">
        <v>22272</v>
      </c>
      <c r="F2786" s="1" t="s">
        <v>583</v>
      </c>
      <c r="H2786" s="1" t="s">
        <v>2786</v>
      </c>
      <c r="K2786" s="1" t="s">
        <v>22273</v>
      </c>
      <c r="L2786" s="1">
        <v>1991</v>
      </c>
      <c r="M2786" s="2">
        <v>45288.520231481481</v>
      </c>
      <c r="N2786" s="2">
        <v>45288.520231481481</v>
      </c>
      <c r="P2786" s="1" t="s">
        <v>12480</v>
      </c>
      <c r="R2786" s="1">
        <v>2</v>
      </c>
      <c r="S2786" s="1">
        <v>27</v>
      </c>
      <c r="U2786" s="1" t="s">
        <v>22274</v>
      </c>
      <c r="AC2786" s="1" t="s">
        <v>299</v>
      </c>
      <c r="AF2786" s="1" t="s">
        <v>300</v>
      </c>
      <c r="AG2786" s="1">
        <v>21099038</v>
      </c>
      <c r="AJ2786" s="1" t="s">
        <v>12605</v>
      </c>
      <c r="AN2786" s="1" t="s">
        <v>22275</v>
      </c>
    </row>
    <row r="2787" spans="1:40" x14ac:dyDescent="0.35">
      <c r="A2787" s="1" t="s">
        <v>22276</v>
      </c>
      <c r="B2787" s="1" t="s">
        <v>87</v>
      </c>
      <c r="C2787" s="1">
        <v>2014</v>
      </c>
      <c r="D2787" s="1" t="s">
        <v>22277</v>
      </c>
      <c r="E2787" s="1" t="s">
        <v>22278</v>
      </c>
      <c r="F2787" s="1" t="s">
        <v>1133</v>
      </c>
      <c r="H2787" s="1" t="s">
        <v>4468</v>
      </c>
      <c r="I2787" s="1" t="s">
        <v>22279</v>
      </c>
      <c r="K2787" s="1" t="s">
        <v>22280</v>
      </c>
      <c r="L2787" s="1" t="s">
        <v>11130</v>
      </c>
      <c r="M2787" s="2">
        <v>45288.514537037037</v>
      </c>
      <c r="N2787" s="2">
        <v>45288.514537037037</v>
      </c>
      <c r="P2787" s="1" t="s">
        <v>22281</v>
      </c>
      <c r="R2787" s="1">
        <v>7</v>
      </c>
      <c r="S2787" s="1">
        <v>93</v>
      </c>
      <c r="AG2787" s="1" t="s">
        <v>22282</v>
      </c>
    </row>
    <row r="2788" spans="1:40" x14ac:dyDescent="0.35">
      <c r="A2788" s="1" t="s">
        <v>22283</v>
      </c>
      <c r="B2788" s="1" t="s">
        <v>87</v>
      </c>
      <c r="C2788" s="1">
        <v>2010</v>
      </c>
      <c r="D2788" s="1" t="s">
        <v>22284</v>
      </c>
      <c r="E2788" s="1" t="s">
        <v>22285</v>
      </c>
      <c r="F2788" s="1" t="s">
        <v>22286</v>
      </c>
      <c r="H2788" s="1" t="s">
        <v>22287</v>
      </c>
      <c r="I2788" s="1" t="s">
        <v>22288</v>
      </c>
      <c r="K2788" s="1" t="s">
        <v>22289</v>
      </c>
      <c r="L2788" s="1" t="s">
        <v>4878</v>
      </c>
      <c r="M2788" s="2">
        <v>45288.512754629628</v>
      </c>
      <c r="N2788" s="2">
        <v>45288.512754629628</v>
      </c>
      <c r="P2788" s="1" t="s">
        <v>22290</v>
      </c>
      <c r="R2788" s="1">
        <v>2</v>
      </c>
      <c r="S2788" s="1">
        <v>34</v>
      </c>
      <c r="AG2788" s="1" t="s">
        <v>22291</v>
      </c>
    </row>
    <row r="2789" spans="1:40" x14ac:dyDescent="0.35">
      <c r="A2789" s="1" t="s">
        <v>22292</v>
      </c>
      <c r="B2789" s="1" t="s">
        <v>87</v>
      </c>
      <c r="C2789" s="1">
        <v>2010</v>
      </c>
      <c r="D2789" s="1" t="s">
        <v>22293</v>
      </c>
      <c r="E2789" s="1" t="s">
        <v>22294</v>
      </c>
      <c r="F2789" s="1" t="s">
        <v>19844</v>
      </c>
      <c r="H2789" s="1" t="s">
        <v>22295</v>
      </c>
      <c r="K2789" s="1" t="s">
        <v>22296</v>
      </c>
      <c r="L2789" s="1">
        <v>2010</v>
      </c>
      <c r="M2789" s="2">
        <v>45288.518287037034</v>
      </c>
      <c r="N2789" s="2">
        <v>45288.518287037034</v>
      </c>
      <c r="P2789" s="1" t="s">
        <v>19848</v>
      </c>
      <c r="R2789" s="1">
        <v>4</v>
      </c>
      <c r="S2789" s="1">
        <v>20</v>
      </c>
      <c r="U2789" s="1" t="s">
        <v>19849</v>
      </c>
      <c r="AC2789" s="1" t="s">
        <v>299</v>
      </c>
      <c r="AF2789" s="1" t="s">
        <v>300</v>
      </c>
      <c r="AG2789" s="1">
        <v>360301447</v>
      </c>
      <c r="AJ2789" s="1" t="s">
        <v>3330</v>
      </c>
      <c r="AN2789" s="1" t="s">
        <v>22297</v>
      </c>
    </row>
    <row r="2790" spans="1:40" x14ac:dyDescent="0.35">
      <c r="A2790" s="1" t="s">
        <v>22298</v>
      </c>
      <c r="B2790" s="1" t="s">
        <v>87</v>
      </c>
      <c r="C2790" s="1">
        <v>2021</v>
      </c>
      <c r="D2790" s="1" t="s">
        <v>22299</v>
      </c>
      <c r="E2790" s="1" t="s">
        <v>22300</v>
      </c>
      <c r="F2790" s="1" t="s">
        <v>2337</v>
      </c>
      <c r="H2790" s="1" t="s">
        <v>2338</v>
      </c>
      <c r="I2790" s="1" t="s">
        <v>22301</v>
      </c>
      <c r="K2790" s="1" t="s">
        <v>22302</v>
      </c>
      <c r="L2790" s="1">
        <v>2021</v>
      </c>
      <c r="M2790" s="2">
        <v>45288.500092592592</v>
      </c>
      <c r="N2790" s="2">
        <v>45288.500092592592</v>
      </c>
      <c r="P2790" s="1">
        <v>716182</v>
      </c>
      <c r="S2790" s="1">
        <v>12</v>
      </c>
      <c r="U2790" s="1" t="s">
        <v>2341</v>
      </c>
      <c r="AC2790" s="1" t="s">
        <v>96</v>
      </c>
      <c r="AD2790" s="1" t="s">
        <v>22303</v>
      </c>
      <c r="AJ2790" s="1" t="s">
        <v>22304</v>
      </c>
      <c r="AN2790" s="1" t="s">
        <v>22305</v>
      </c>
    </row>
    <row r="2791" spans="1:40" x14ac:dyDescent="0.35">
      <c r="A2791" s="1" t="s">
        <v>22306</v>
      </c>
      <c r="B2791" s="1" t="s">
        <v>87</v>
      </c>
      <c r="C2791" s="1">
        <v>2013</v>
      </c>
      <c r="D2791" s="1" t="s">
        <v>22307</v>
      </c>
      <c r="E2791" s="1" t="s">
        <v>22308</v>
      </c>
      <c r="F2791" s="1" t="s">
        <v>22309</v>
      </c>
      <c r="H2791" s="1" t="s">
        <v>22310</v>
      </c>
      <c r="I2791" s="1" t="s">
        <v>22311</v>
      </c>
      <c r="K2791" s="1" t="s">
        <v>22312</v>
      </c>
      <c r="L2791" s="1" t="s">
        <v>6101</v>
      </c>
      <c r="M2791" s="2">
        <v>45288.500092592592</v>
      </c>
      <c r="N2791" s="2">
        <v>45288.661273148151</v>
      </c>
      <c r="P2791" s="1" t="s">
        <v>22313</v>
      </c>
      <c r="R2791" s="1">
        <v>8</v>
      </c>
      <c r="S2791" s="1">
        <v>138</v>
      </c>
      <c r="U2791" s="1" t="s">
        <v>22314</v>
      </c>
      <c r="AC2791" s="1" t="s">
        <v>4331</v>
      </c>
      <c r="AD2791" s="1" t="s">
        <v>22315</v>
      </c>
      <c r="AJ2791" s="1" t="s">
        <v>22316</v>
      </c>
      <c r="AN2791" s="1" t="s">
        <v>22317</v>
      </c>
    </row>
    <row r="2792" spans="1:40" x14ac:dyDescent="0.35">
      <c r="A2792" s="1" t="s">
        <v>22318</v>
      </c>
      <c r="B2792" s="1" t="s">
        <v>87</v>
      </c>
      <c r="C2792" s="1">
        <v>2009</v>
      </c>
      <c r="D2792" s="1" t="s">
        <v>22319</v>
      </c>
      <c r="E2792" s="1" t="s">
        <v>22320</v>
      </c>
      <c r="F2792" s="1" t="s">
        <v>559</v>
      </c>
      <c r="H2792" s="1" t="s">
        <v>1537</v>
      </c>
      <c r="I2792" s="1" t="s">
        <v>22321</v>
      </c>
      <c r="K2792" s="1" t="s">
        <v>22322</v>
      </c>
      <c r="L2792" s="1" t="s">
        <v>1239</v>
      </c>
      <c r="M2792" s="2">
        <v>45288.500092592592</v>
      </c>
      <c r="N2792" s="2">
        <v>45288.500092592592</v>
      </c>
      <c r="P2792" s="1" t="s">
        <v>22323</v>
      </c>
      <c r="R2792" s="1">
        <v>5</v>
      </c>
      <c r="S2792" s="1">
        <v>48</v>
      </c>
      <c r="U2792" s="1" t="s">
        <v>565</v>
      </c>
      <c r="AC2792" s="1" t="s">
        <v>96</v>
      </c>
      <c r="AJ2792" s="1" t="s">
        <v>22324</v>
      </c>
      <c r="AN2792" s="1" t="s">
        <v>22325</v>
      </c>
    </row>
    <row r="2793" spans="1:40" x14ac:dyDescent="0.35">
      <c r="A2793" s="1" t="s">
        <v>22326</v>
      </c>
      <c r="B2793" s="1" t="s">
        <v>87</v>
      </c>
      <c r="C2793" s="1">
        <v>2017</v>
      </c>
      <c r="D2793" s="1" t="s">
        <v>22327</v>
      </c>
      <c r="E2793" s="1" t="s">
        <v>22328</v>
      </c>
      <c r="F2793" s="1" t="s">
        <v>3105</v>
      </c>
      <c r="H2793" s="1" t="s">
        <v>3106</v>
      </c>
      <c r="I2793" s="1" t="s">
        <v>22329</v>
      </c>
      <c r="K2793" s="1" t="s">
        <v>22330</v>
      </c>
      <c r="L2793" s="1">
        <v>2017</v>
      </c>
      <c r="M2793" s="2">
        <v>45288.500092592592</v>
      </c>
      <c r="N2793" s="2">
        <v>45289.380949074075</v>
      </c>
      <c r="P2793" s="5">
        <v>43344</v>
      </c>
      <c r="S2793" s="1">
        <v>1512</v>
      </c>
      <c r="U2793" s="1" t="s">
        <v>3110</v>
      </c>
      <c r="AC2793" s="1" t="s">
        <v>96</v>
      </c>
      <c r="AJ2793" s="1" t="s">
        <v>22331</v>
      </c>
      <c r="AN2793" s="1" t="s">
        <v>22332</v>
      </c>
    </row>
    <row r="2794" spans="1:40" x14ac:dyDescent="0.35">
      <c r="A2794" s="1" t="s">
        <v>22333</v>
      </c>
      <c r="B2794" s="1" t="s">
        <v>87</v>
      </c>
      <c r="C2794" s="1">
        <v>2016</v>
      </c>
      <c r="D2794" s="1" t="s">
        <v>22334</v>
      </c>
      <c r="E2794" s="1" t="s">
        <v>22335</v>
      </c>
      <c r="F2794" s="1" t="s">
        <v>22336</v>
      </c>
      <c r="H2794" s="1" t="s">
        <v>22337</v>
      </c>
      <c r="J2794" s="1" t="s">
        <v>22338</v>
      </c>
      <c r="K2794" s="1" t="s">
        <v>22339</v>
      </c>
      <c r="L2794" s="1">
        <v>2016</v>
      </c>
      <c r="M2794" s="2">
        <v>45288.517743055556</v>
      </c>
      <c r="N2794" s="2">
        <v>45288.517743055556</v>
      </c>
      <c r="P2794" s="1" t="s">
        <v>22340</v>
      </c>
      <c r="R2794" s="1" t="s">
        <v>22341</v>
      </c>
      <c r="S2794" s="1">
        <v>23</v>
      </c>
      <c r="U2794" s="1" t="s">
        <v>22336</v>
      </c>
      <c r="W2794" s="1" t="s">
        <v>22342</v>
      </c>
      <c r="AC2794" s="1" t="s">
        <v>22343</v>
      </c>
      <c r="AF2794" s="1" t="s">
        <v>300</v>
      </c>
      <c r="AG2794" s="1">
        <v>622078856</v>
      </c>
      <c r="AJ2794" s="1" t="s">
        <v>22344</v>
      </c>
      <c r="AN2794" s="1" t="s">
        <v>22345</v>
      </c>
    </row>
    <row r="2795" spans="1:40" x14ac:dyDescent="0.35">
      <c r="A2795" s="1" t="s">
        <v>22346</v>
      </c>
      <c r="B2795" s="1" t="s">
        <v>87</v>
      </c>
      <c r="C2795" s="1">
        <v>2003</v>
      </c>
      <c r="D2795" s="1" t="s">
        <v>22347</v>
      </c>
      <c r="E2795" s="1" t="s">
        <v>22348</v>
      </c>
      <c r="F2795" s="1" t="s">
        <v>412</v>
      </c>
      <c r="H2795" s="1" t="s">
        <v>413</v>
      </c>
      <c r="I2795" s="1" t="s">
        <v>22349</v>
      </c>
      <c r="K2795" s="1" t="s">
        <v>22350</v>
      </c>
      <c r="L2795" s="1" t="s">
        <v>17564</v>
      </c>
      <c r="M2795" s="2">
        <v>45288.500092592592</v>
      </c>
      <c r="N2795" s="2">
        <v>45288.500092592592</v>
      </c>
      <c r="P2795" s="1" t="s">
        <v>22351</v>
      </c>
      <c r="R2795" s="1">
        <v>6</v>
      </c>
      <c r="S2795" s="1">
        <v>69</v>
      </c>
      <c r="U2795" s="1" t="s">
        <v>418</v>
      </c>
      <c r="AC2795" s="1" t="s">
        <v>96</v>
      </c>
      <c r="AJ2795" s="1" t="s">
        <v>22352</v>
      </c>
      <c r="AN2795" s="1" t="s">
        <v>22353</v>
      </c>
    </row>
    <row r="2796" spans="1:40" x14ac:dyDescent="0.35">
      <c r="A2796" s="1" t="s">
        <v>22354</v>
      </c>
      <c r="B2796" s="1" t="s">
        <v>87</v>
      </c>
      <c r="C2796" s="1">
        <v>2021</v>
      </c>
      <c r="D2796" s="1" t="s">
        <v>22355</v>
      </c>
      <c r="E2796" s="1" t="s">
        <v>22356</v>
      </c>
      <c r="F2796" s="1" t="s">
        <v>2914</v>
      </c>
      <c r="H2796" s="1" t="s">
        <v>2915</v>
      </c>
      <c r="I2796" s="1" t="s">
        <v>22357</v>
      </c>
      <c r="K2796" s="1" t="s">
        <v>22358</v>
      </c>
      <c r="L2796" s="1" t="s">
        <v>2833</v>
      </c>
      <c r="M2796" s="2">
        <v>45288.514606481483</v>
      </c>
      <c r="N2796" s="2">
        <v>45288.514606481483</v>
      </c>
      <c r="R2796" s="1">
        <v>5</v>
      </c>
      <c r="S2796" s="1">
        <v>9</v>
      </c>
      <c r="AG2796" s="1" t="s">
        <v>22359</v>
      </c>
    </row>
    <row r="2797" spans="1:40" x14ac:dyDescent="0.35">
      <c r="A2797" s="1" t="s">
        <v>22360</v>
      </c>
      <c r="B2797" s="1" t="s">
        <v>87</v>
      </c>
      <c r="C2797" s="1">
        <v>2009</v>
      </c>
      <c r="D2797" s="1" t="s">
        <v>22361</v>
      </c>
      <c r="E2797" s="1" t="s">
        <v>22362</v>
      </c>
      <c r="F2797" s="1" t="s">
        <v>1055</v>
      </c>
      <c r="H2797" s="1" t="s">
        <v>6020</v>
      </c>
      <c r="I2797" s="1" t="s">
        <v>22363</v>
      </c>
      <c r="K2797" s="1" t="s">
        <v>22364</v>
      </c>
      <c r="L2797" s="1" t="s">
        <v>4117</v>
      </c>
      <c r="M2797" s="2">
        <v>45288.500092592592</v>
      </c>
      <c r="N2797" s="2">
        <v>45288.500092592592</v>
      </c>
      <c r="P2797" s="1" t="s">
        <v>22365</v>
      </c>
      <c r="R2797" s="1">
        <v>5</v>
      </c>
      <c r="S2797" s="1">
        <v>50</v>
      </c>
      <c r="U2797" s="1" t="s">
        <v>1061</v>
      </c>
      <c r="AC2797" s="1" t="s">
        <v>96</v>
      </c>
      <c r="AJ2797" s="1" t="s">
        <v>22366</v>
      </c>
      <c r="AN2797" s="1" t="s">
        <v>22367</v>
      </c>
    </row>
    <row r="2798" spans="1:40" x14ac:dyDescent="0.35">
      <c r="A2798" s="1" t="s">
        <v>22368</v>
      </c>
      <c r="B2798" s="1" t="s">
        <v>87</v>
      </c>
      <c r="C2798" s="1">
        <v>2006</v>
      </c>
      <c r="D2798" s="1" t="s">
        <v>22369</v>
      </c>
      <c r="E2798" s="1" t="s">
        <v>22370</v>
      </c>
      <c r="F2798" s="1" t="s">
        <v>1027</v>
      </c>
      <c r="I2798" s="1" t="s">
        <v>22371</v>
      </c>
      <c r="J2798" s="1" t="s">
        <v>22372</v>
      </c>
      <c r="L2798" s="1">
        <v>2006</v>
      </c>
      <c r="M2798" s="2">
        <v>45288.506863425922</v>
      </c>
      <c r="N2798" s="2">
        <v>45288.735289351855</v>
      </c>
      <c r="P2798" s="1" t="s">
        <v>22373</v>
      </c>
      <c r="R2798" s="1">
        <v>2</v>
      </c>
      <c r="S2798" s="1">
        <v>15</v>
      </c>
      <c r="AF2798" s="1" t="s">
        <v>408</v>
      </c>
    </row>
    <row r="2799" spans="1:40" x14ac:dyDescent="0.35">
      <c r="A2799" s="1" t="s">
        <v>22374</v>
      </c>
      <c r="B2799" s="1" t="s">
        <v>87</v>
      </c>
      <c r="C2799" s="1">
        <v>2023</v>
      </c>
      <c r="D2799" s="1" t="s">
        <v>22375</v>
      </c>
      <c r="E2799" s="1" t="s">
        <v>22376</v>
      </c>
      <c r="F2799" s="1" t="s">
        <v>2337</v>
      </c>
      <c r="H2799" s="1" t="s">
        <v>2338</v>
      </c>
      <c r="I2799" s="1" t="s">
        <v>22377</v>
      </c>
      <c r="K2799" s="1" t="s">
        <v>22378</v>
      </c>
      <c r="L2799" s="1">
        <v>2023</v>
      </c>
      <c r="M2799" s="2">
        <v>45288.500092592592</v>
      </c>
      <c r="N2799" s="2">
        <v>45288.666145833333</v>
      </c>
      <c r="P2799" s="1">
        <v>1215769</v>
      </c>
      <c r="S2799" s="1">
        <v>14</v>
      </c>
      <c r="U2799" s="1" t="s">
        <v>2341</v>
      </c>
      <c r="AC2799" s="1" t="s">
        <v>96</v>
      </c>
      <c r="AD2799" s="1" t="s">
        <v>22379</v>
      </c>
      <c r="AJ2799" s="1" t="s">
        <v>22380</v>
      </c>
      <c r="AN2799" s="1" t="s">
        <v>22381</v>
      </c>
    </row>
    <row r="2800" spans="1:40" x14ac:dyDescent="0.35">
      <c r="A2800" s="1" t="s">
        <v>22382</v>
      </c>
      <c r="B2800" s="1" t="s">
        <v>87</v>
      </c>
      <c r="C2800" s="1">
        <v>2016</v>
      </c>
      <c r="D2800" s="1" t="s">
        <v>22383</v>
      </c>
      <c r="E2800" s="1" t="s">
        <v>22384</v>
      </c>
      <c r="F2800" s="1" t="s">
        <v>22385</v>
      </c>
      <c r="H2800" s="1" t="s">
        <v>22386</v>
      </c>
      <c r="I2800" s="1" t="s">
        <v>22387</v>
      </c>
      <c r="K2800" s="1" t="s">
        <v>22388</v>
      </c>
      <c r="L2800" s="1" t="s">
        <v>5364</v>
      </c>
      <c r="M2800" s="2">
        <v>45288.500092592592</v>
      </c>
      <c r="N2800" s="2">
        <v>45288.692453703705</v>
      </c>
      <c r="P2800" s="1" t="s">
        <v>22389</v>
      </c>
      <c r="S2800" s="1">
        <v>149</v>
      </c>
      <c r="U2800" s="1" t="s">
        <v>22390</v>
      </c>
      <c r="AC2800" s="1" t="s">
        <v>96</v>
      </c>
      <c r="AD2800" s="1" t="s">
        <v>6084</v>
      </c>
      <c r="AJ2800" s="1" t="s">
        <v>22391</v>
      </c>
      <c r="AN2800" s="1" t="s">
        <v>22392</v>
      </c>
    </row>
    <row r="2801" spans="1:40" x14ac:dyDescent="0.35">
      <c r="A2801" s="1" t="s">
        <v>22393</v>
      </c>
      <c r="B2801" s="1" t="s">
        <v>87</v>
      </c>
      <c r="C2801" s="1">
        <v>2010</v>
      </c>
      <c r="D2801" s="1" t="s">
        <v>22394</v>
      </c>
      <c r="E2801" s="1" t="s">
        <v>22395</v>
      </c>
      <c r="F2801" s="1" t="s">
        <v>22396</v>
      </c>
      <c r="J2801" s="1" t="s">
        <v>22397</v>
      </c>
      <c r="L2801" s="1">
        <v>2010</v>
      </c>
      <c r="M2801" s="2">
        <v>45288.506539351853</v>
      </c>
      <c r="N2801" s="2">
        <v>45288.731550925928</v>
      </c>
      <c r="P2801" s="1" t="s">
        <v>22398</v>
      </c>
      <c r="R2801" s="1">
        <v>2</v>
      </c>
      <c r="S2801" s="1">
        <v>14</v>
      </c>
      <c r="V2801" s="1" t="s">
        <v>22399</v>
      </c>
      <c r="AF2801" s="1" t="s">
        <v>408</v>
      </c>
    </row>
    <row r="2802" spans="1:40" x14ac:dyDescent="0.35">
      <c r="A2802" s="1" t="s">
        <v>22400</v>
      </c>
      <c r="B2802" s="1" t="s">
        <v>87</v>
      </c>
      <c r="C2802" s="1">
        <v>2006</v>
      </c>
      <c r="D2802" s="1" t="s">
        <v>22401</v>
      </c>
      <c r="E2802" s="1" t="s">
        <v>22402</v>
      </c>
      <c r="F2802" s="1" t="s">
        <v>328</v>
      </c>
      <c r="H2802" s="1" t="s">
        <v>329</v>
      </c>
      <c r="I2802" s="1" t="s">
        <v>22403</v>
      </c>
      <c r="K2802" s="1" t="s">
        <v>22404</v>
      </c>
      <c r="L2802" s="1" t="s">
        <v>3243</v>
      </c>
      <c r="M2802" s="2">
        <v>45288.500092592592</v>
      </c>
      <c r="N2802" s="2">
        <v>45288.696458333332</v>
      </c>
      <c r="P2802" s="1" t="s">
        <v>22405</v>
      </c>
      <c r="R2802" s="1">
        <v>5</v>
      </c>
      <c r="S2802" s="1">
        <v>69</v>
      </c>
      <c r="U2802" s="1" t="s">
        <v>334</v>
      </c>
      <c r="AC2802" s="1" t="s">
        <v>96</v>
      </c>
      <c r="AJ2802" s="1" t="s">
        <v>22406</v>
      </c>
      <c r="AN2802" s="1" t="s">
        <v>22407</v>
      </c>
    </row>
    <row r="2803" spans="1:40" x14ac:dyDescent="0.35">
      <c r="A2803" s="1" t="s">
        <v>22408</v>
      </c>
      <c r="B2803" s="1" t="s">
        <v>87</v>
      </c>
      <c r="C2803" s="1">
        <v>2010</v>
      </c>
      <c r="D2803" s="1" t="s">
        <v>22409</v>
      </c>
      <c r="E2803" s="1" t="s">
        <v>22410</v>
      </c>
      <c r="F2803" s="1" t="s">
        <v>12592</v>
      </c>
      <c r="H2803" s="1" t="s">
        <v>12593</v>
      </c>
      <c r="K2803" s="1" t="s">
        <v>22411</v>
      </c>
      <c r="L2803" s="1">
        <v>2010</v>
      </c>
      <c r="M2803" s="2">
        <v>45288.51835648148</v>
      </c>
      <c r="N2803" s="2">
        <v>45288.51835648148</v>
      </c>
      <c r="P2803" s="1" t="s">
        <v>12595</v>
      </c>
      <c r="R2803" s="1">
        <v>5</v>
      </c>
      <c r="S2803" s="1">
        <v>39</v>
      </c>
      <c r="U2803" s="1" t="s">
        <v>12596</v>
      </c>
      <c r="AC2803" s="1" t="s">
        <v>3571</v>
      </c>
      <c r="AF2803" s="1" t="s">
        <v>300</v>
      </c>
      <c r="AG2803" s="1">
        <v>360307141</v>
      </c>
      <c r="AJ2803" s="1" t="s">
        <v>3572</v>
      </c>
      <c r="AN2803" s="1" t="s">
        <v>22412</v>
      </c>
    </row>
    <row r="2804" spans="1:40" x14ac:dyDescent="0.35">
      <c r="A2804" s="1" t="s">
        <v>22413</v>
      </c>
      <c r="B2804" s="1" t="s">
        <v>87</v>
      </c>
      <c r="C2804" s="1">
        <v>2016</v>
      </c>
      <c r="D2804" s="1" t="s">
        <v>22414</v>
      </c>
      <c r="E2804" s="1" t="s">
        <v>22415</v>
      </c>
      <c r="F2804" s="1" t="s">
        <v>11668</v>
      </c>
      <c r="I2804" s="1" t="s">
        <v>22416</v>
      </c>
      <c r="J2804" s="1" t="s">
        <v>22417</v>
      </c>
      <c r="L2804" s="1">
        <v>2016</v>
      </c>
      <c r="M2804" s="2">
        <v>45288.50582175926</v>
      </c>
      <c r="N2804" s="2">
        <v>45288.50582175926</v>
      </c>
      <c r="P2804" s="1" t="s">
        <v>22418</v>
      </c>
      <c r="R2804" s="1">
        <v>6</v>
      </c>
      <c r="S2804" s="1">
        <v>51</v>
      </c>
      <c r="AF2804" s="1" t="s">
        <v>408</v>
      </c>
    </row>
    <row r="2805" spans="1:40" x14ac:dyDescent="0.35">
      <c r="A2805" s="1" t="s">
        <v>22419</v>
      </c>
      <c r="B2805" s="1" t="s">
        <v>87</v>
      </c>
      <c r="C2805" s="1">
        <v>2001</v>
      </c>
      <c r="D2805" s="1" t="s">
        <v>22420</v>
      </c>
      <c r="E2805" s="1" t="s">
        <v>17519</v>
      </c>
      <c r="F2805" s="1" t="s">
        <v>17520</v>
      </c>
      <c r="H2805" s="1" t="s">
        <v>22421</v>
      </c>
      <c r="K2805" s="1" t="s">
        <v>22422</v>
      </c>
      <c r="L2805" s="1">
        <v>2001</v>
      </c>
      <c r="M2805" s="2">
        <v>45288.500092592592</v>
      </c>
      <c r="N2805" s="2">
        <v>45288.500092592592</v>
      </c>
      <c r="P2805" s="1" t="s">
        <v>17522</v>
      </c>
      <c r="R2805" s="1">
        <v>4</v>
      </c>
      <c r="S2805" s="1">
        <v>1</v>
      </c>
      <c r="U2805" s="1" t="s">
        <v>22423</v>
      </c>
      <c r="AC2805" s="1" t="s">
        <v>96</v>
      </c>
      <c r="AJ2805" s="1" t="s">
        <v>22424</v>
      </c>
      <c r="AN2805" s="1" t="s">
        <v>22425</v>
      </c>
    </row>
    <row r="2806" spans="1:40" x14ac:dyDescent="0.35">
      <c r="A2806" s="1" t="s">
        <v>22426</v>
      </c>
      <c r="B2806" s="1" t="s">
        <v>87</v>
      </c>
      <c r="C2806" s="1">
        <v>2020</v>
      </c>
      <c r="D2806" s="1" t="s">
        <v>22427</v>
      </c>
      <c r="E2806" s="1" t="s">
        <v>22428</v>
      </c>
      <c r="F2806" s="1" t="s">
        <v>702</v>
      </c>
      <c r="I2806" s="1" t="s">
        <v>22429</v>
      </c>
      <c r="J2806" s="1" t="s">
        <v>22430</v>
      </c>
      <c r="L2806" s="1">
        <v>2020</v>
      </c>
      <c r="M2806" s="2">
        <v>45288.505115740743</v>
      </c>
      <c r="N2806" s="2">
        <v>45288.706064814818</v>
      </c>
      <c r="S2806" s="1">
        <v>114</v>
      </c>
      <c r="AF2806" s="1" t="s">
        <v>408</v>
      </c>
    </row>
    <row r="2807" spans="1:40" x14ac:dyDescent="0.35">
      <c r="A2807" s="1" t="s">
        <v>22431</v>
      </c>
      <c r="B2807" s="1" t="s">
        <v>87</v>
      </c>
      <c r="C2807" s="1">
        <v>2019</v>
      </c>
      <c r="D2807" s="1" t="s">
        <v>22432</v>
      </c>
      <c r="E2807" s="1" t="s">
        <v>22433</v>
      </c>
      <c r="F2807" s="1" t="s">
        <v>5659</v>
      </c>
      <c r="H2807" s="1" t="s">
        <v>5660</v>
      </c>
      <c r="I2807" s="1" t="s">
        <v>22434</v>
      </c>
      <c r="K2807" s="1" t="s">
        <v>22435</v>
      </c>
      <c r="L2807" s="1" t="s">
        <v>4394</v>
      </c>
      <c r="M2807" s="2">
        <v>45288.500092592592</v>
      </c>
      <c r="N2807" s="2">
        <v>45288.500092592592</v>
      </c>
      <c r="P2807" s="1" t="s">
        <v>22436</v>
      </c>
      <c r="R2807" s="1">
        <v>3</v>
      </c>
      <c r="S2807" s="1">
        <v>7</v>
      </c>
      <c r="U2807" s="1" t="s">
        <v>5664</v>
      </c>
      <c r="AC2807" s="1" t="s">
        <v>96</v>
      </c>
      <c r="AD2807" s="1" t="s">
        <v>22437</v>
      </c>
      <c r="AJ2807" s="1" t="s">
        <v>22438</v>
      </c>
      <c r="AN2807" s="1" t="s">
        <v>22439</v>
      </c>
    </row>
    <row r="2808" spans="1:40" x14ac:dyDescent="0.35">
      <c r="A2808" s="1" t="s">
        <v>22440</v>
      </c>
      <c r="B2808" s="1" t="s">
        <v>87</v>
      </c>
      <c r="C2808" s="1">
        <v>2021</v>
      </c>
      <c r="D2808" s="1" t="s">
        <v>22441</v>
      </c>
      <c r="E2808" s="1" t="s">
        <v>22442</v>
      </c>
      <c r="F2808" s="1" t="s">
        <v>22443</v>
      </c>
      <c r="H2808" s="1" t="s">
        <v>22444</v>
      </c>
      <c r="K2808" s="1" t="s">
        <v>22445</v>
      </c>
      <c r="L2808" s="1">
        <v>2021</v>
      </c>
      <c r="M2808" s="2">
        <v>45288.512754629628</v>
      </c>
      <c r="N2808" s="2">
        <v>45288.512754629628</v>
      </c>
      <c r="P2808" s="1" t="s">
        <v>22446</v>
      </c>
      <c r="R2808" s="1" t="s">
        <v>22447</v>
      </c>
      <c r="S2808" s="1">
        <v>30</v>
      </c>
      <c r="AG2808" s="1" t="s">
        <v>22448</v>
      </c>
    </row>
    <row r="2809" spans="1:40" x14ac:dyDescent="0.35">
      <c r="A2809" s="1" t="s">
        <v>22449</v>
      </c>
      <c r="B2809" s="1" t="s">
        <v>87</v>
      </c>
      <c r="C2809" s="1">
        <v>2017</v>
      </c>
      <c r="D2809" s="1" t="s">
        <v>22450</v>
      </c>
      <c r="E2809" s="1" t="s">
        <v>22451</v>
      </c>
      <c r="F2809" s="1" t="s">
        <v>328</v>
      </c>
      <c r="H2809" s="1" t="s">
        <v>385</v>
      </c>
      <c r="I2809" s="1" t="s">
        <v>22452</v>
      </c>
      <c r="K2809" s="1" t="s">
        <v>22453</v>
      </c>
      <c r="L2809" s="1" t="s">
        <v>2071</v>
      </c>
      <c r="M2809" s="2">
        <v>45288.500092592592</v>
      </c>
      <c r="N2809" s="2">
        <v>45288.730949074074</v>
      </c>
      <c r="P2809" s="1" t="s">
        <v>22454</v>
      </c>
      <c r="R2809" s="1">
        <v>6</v>
      </c>
      <c r="S2809" s="1">
        <v>80</v>
      </c>
      <c r="U2809" s="1" t="s">
        <v>334</v>
      </c>
      <c r="AC2809" s="1" t="s">
        <v>96</v>
      </c>
      <c r="AJ2809" s="1" t="s">
        <v>22455</v>
      </c>
      <c r="AN2809" s="1" t="s">
        <v>22456</v>
      </c>
    </row>
    <row r="2810" spans="1:40" x14ac:dyDescent="0.35">
      <c r="A2810" s="1" t="s">
        <v>22457</v>
      </c>
      <c r="B2810" s="1" t="s">
        <v>87</v>
      </c>
      <c r="C2810" s="1">
        <v>2015</v>
      </c>
      <c r="D2810" s="1" t="s">
        <v>22458</v>
      </c>
      <c r="E2810" s="1" t="s">
        <v>22459</v>
      </c>
      <c r="F2810" s="1" t="s">
        <v>328</v>
      </c>
      <c r="H2810" s="1" t="s">
        <v>385</v>
      </c>
      <c r="I2810" s="1" t="s">
        <v>22460</v>
      </c>
      <c r="K2810" s="1" t="s">
        <v>22461</v>
      </c>
      <c r="L2810" s="1" t="s">
        <v>5809</v>
      </c>
      <c r="M2810" s="2">
        <v>45288.500092592592</v>
      </c>
      <c r="N2810" s="2">
        <v>45288.70034722222</v>
      </c>
      <c r="P2810" s="1" t="s">
        <v>22462</v>
      </c>
      <c r="R2810" s="1">
        <v>1</v>
      </c>
      <c r="S2810" s="1">
        <v>78</v>
      </c>
      <c r="U2810" s="1" t="s">
        <v>334</v>
      </c>
      <c r="AC2810" s="1" t="s">
        <v>96</v>
      </c>
      <c r="AJ2810" s="1" t="s">
        <v>22463</v>
      </c>
      <c r="AN2810" s="1" t="s">
        <v>22464</v>
      </c>
    </row>
    <row r="2811" spans="1:40" x14ac:dyDescent="0.35">
      <c r="A2811" s="1" t="s">
        <v>22465</v>
      </c>
      <c r="B2811" s="1" t="s">
        <v>87</v>
      </c>
      <c r="C2811" s="1">
        <v>2006</v>
      </c>
      <c r="E2811" s="1" t="s">
        <v>22466</v>
      </c>
      <c r="F2811" s="1" t="s">
        <v>4010</v>
      </c>
      <c r="J2811" s="1" t="s">
        <v>22467</v>
      </c>
      <c r="L2811" s="1">
        <v>2006</v>
      </c>
      <c r="M2811" s="2">
        <v>45288.506863425922</v>
      </c>
      <c r="N2811" s="2">
        <v>45288.506863425922</v>
      </c>
      <c r="P2811" s="1" t="s">
        <v>12155</v>
      </c>
      <c r="R2811" s="1">
        <v>3</v>
      </c>
      <c r="S2811" s="1">
        <v>30</v>
      </c>
      <c r="AF2811" s="1" t="s">
        <v>408</v>
      </c>
    </row>
    <row r="2812" spans="1:40" x14ac:dyDescent="0.35">
      <c r="A2812" s="1" t="s">
        <v>22468</v>
      </c>
      <c r="B2812" s="1" t="s">
        <v>87</v>
      </c>
      <c r="C2812" s="1">
        <v>2013</v>
      </c>
      <c r="D2812" s="1" t="s">
        <v>22469</v>
      </c>
      <c r="E2812" s="1" t="s">
        <v>22470</v>
      </c>
      <c r="F2812" s="1" t="s">
        <v>6215</v>
      </c>
      <c r="H2812" s="1" t="s">
        <v>6216</v>
      </c>
      <c r="I2812" s="1" t="s">
        <v>22471</v>
      </c>
      <c r="K2812" s="1" t="s">
        <v>22472</v>
      </c>
      <c r="L2812" s="1" t="s">
        <v>1313</v>
      </c>
      <c r="M2812" s="2">
        <v>45288.500092592592</v>
      </c>
      <c r="N2812" s="2">
        <v>45288.734594907408</v>
      </c>
      <c r="P2812" s="1" t="s">
        <v>22473</v>
      </c>
      <c r="R2812" s="1">
        <v>6</v>
      </c>
      <c r="S2812" s="1">
        <v>61</v>
      </c>
      <c r="U2812" s="1" t="s">
        <v>6220</v>
      </c>
      <c r="AC2812" s="1" t="s">
        <v>96</v>
      </c>
      <c r="AJ2812" s="1" t="s">
        <v>22474</v>
      </c>
      <c r="AN2812" s="1" t="s">
        <v>22475</v>
      </c>
    </row>
    <row r="2813" spans="1:40" x14ac:dyDescent="0.35">
      <c r="A2813" s="1" t="s">
        <v>22476</v>
      </c>
      <c r="B2813" s="1" t="s">
        <v>87</v>
      </c>
      <c r="C2813" s="1">
        <v>2020</v>
      </c>
      <c r="D2813" s="1" t="s">
        <v>22477</v>
      </c>
      <c r="E2813" s="1" t="s">
        <v>22478</v>
      </c>
      <c r="F2813" s="1" t="s">
        <v>873</v>
      </c>
      <c r="H2813" s="1" t="s">
        <v>874</v>
      </c>
      <c r="I2813" s="1" t="s">
        <v>22479</v>
      </c>
      <c r="K2813" s="1" t="s">
        <v>22480</v>
      </c>
      <c r="L2813" s="1" t="s">
        <v>1189</v>
      </c>
      <c r="M2813" s="2">
        <v>45288.514594907407</v>
      </c>
      <c r="N2813" s="2">
        <v>45288.514594907407</v>
      </c>
      <c r="S2813" s="1">
        <v>108</v>
      </c>
      <c r="AG2813" s="1" t="s">
        <v>22481</v>
      </c>
    </row>
    <row r="2814" spans="1:40" x14ac:dyDescent="0.35">
      <c r="A2814" s="1" t="s">
        <v>22482</v>
      </c>
      <c r="B2814" s="1" t="s">
        <v>87</v>
      </c>
      <c r="C2814" s="1">
        <v>2011</v>
      </c>
      <c r="D2814" s="1" t="s">
        <v>22483</v>
      </c>
      <c r="E2814" s="1" t="s">
        <v>22484</v>
      </c>
      <c r="F2814" s="1" t="s">
        <v>1034</v>
      </c>
      <c r="H2814" s="1" t="s">
        <v>1035</v>
      </c>
      <c r="I2814" s="1" t="s">
        <v>22485</v>
      </c>
      <c r="K2814" s="1" t="s">
        <v>22486</v>
      </c>
      <c r="L2814" s="1" t="s">
        <v>3177</v>
      </c>
      <c r="M2814" s="2">
        <v>45288.500092592592</v>
      </c>
      <c r="N2814" s="2">
        <v>45288.688310185185</v>
      </c>
      <c r="P2814" s="1" t="s">
        <v>22487</v>
      </c>
      <c r="R2814" s="1">
        <v>6</v>
      </c>
      <c r="S2814" s="1">
        <v>28</v>
      </c>
      <c r="U2814" s="1" t="s">
        <v>1039</v>
      </c>
      <c r="AC2814" s="1" t="s">
        <v>96</v>
      </c>
      <c r="AD2814" s="1" t="s">
        <v>2613</v>
      </c>
      <c r="AJ2814" s="1" t="s">
        <v>22488</v>
      </c>
      <c r="AN2814" s="1" t="s">
        <v>22489</v>
      </c>
    </row>
    <row r="2815" spans="1:40" x14ac:dyDescent="0.35">
      <c r="A2815" s="1" t="s">
        <v>22490</v>
      </c>
      <c r="B2815" s="1" t="s">
        <v>87</v>
      </c>
      <c r="C2815" s="1">
        <v>2019</v>
      </c>
      <c r="D2815" s="1" t="s">
        <v>22491</v>
      </c>
      <c r="E2815" s="1" t="s">
        <v>22492</v>
      </c>
      <c r="F2815" s="1" t="s">
        <v>1757</v>
      </c>
      <c r="H2815" s="1" t="s">
        <v>1758</v>
      </c>
      <c r="I2815" s="1" t="s">
        <v>22493</v>
      </c>
      <c r="K2815" s="1" t="s">
        <v>22494</v>
      </c>
      <c r="L2815" s="1" t="s">
        <v>2929</v>
      </c>
      <c r="M2815" s="2">
        <v>45288.513692129629</v>
      </c>
      <c r="N2815" s="2">
        <v>45288.513692129629</v>
      </c>
      <c r="P2815" s="1" t="s">
        <v>22495</v>
      </c>
      <c r="R2815" s="1">
        <v>4</v>
      </c>
      <c r="S2815" s="1">
        <v>28</v>
      </c>
      <c r="AG2815" s="1" t="s">
        <v>22496</v>
      </c>
    </row>
    <row r="2816" spans="1:40" x14ac:dyDescent="0.35">
      <c r="A2816" s="1" t="s">
        <v>22497</v>
      </c>
      <c r="B2816" s="1" t="s">
        <v>87</v>
      </c>
      <c r="C2816" s="1">
        <v>2021</v>
      </c>
      <c r="D2816" s="1" t="s">
        <v>22498</v>
      </c>
      <c r="E2816" s="1" t="s">
        <v>22499</v>
      </c>
      <c r="F2816" s="1" t="s">
        <v>507</v>
      </c>
      <c r="H2816" s="1" t="s">
        <v>508</v>
      </c>
      <c r="I2816" s="1" t="s">
        <v>22500</v>
      </c>
      <c r="K2816" s="1" t="s">
        <v>22501</v>
      </c>
      <c r="L2816" s="1" t="s">
        <v>4632</v>
      </c>
      <c r="M2816" s="2">
        <v>45288.500092592592</v>
      </c>
      <c r="N2816" s="2">
        <v>45288.708437499998</v>
      </c>
      <c r="P2816" s="1">
        <v>101122</v>
      </c>
      <c r="R2816" s="1">
        <v>6</v>
      </c>
      <c r="S2816" s="1">
        <v>100</v>
      </c>
      <c r="U2816" s="1" t="s">
        <v>512</v>
      </c>
      <c r="AC2816" s="1" t="s">
        <v>96</v>
      </c>
      <c r="AD2816" s="1" t="s">
        <v>12237</v>
      </c>
      <c r="AJ2816" s="1" t="s">
        <v>22502</v>
      </c>
      <c r="AN2816" s="1" t="s">
        <v>22503</v>
      </c>
    </row>
    <row r="2817" spans="1:40" x14ac:dyDescent="0.35">
      <c r="A2817" s="1" t="s">
        <v>22504</v>
      </c>
      <c r="B2817" s="1" t="s">
        <v>87</v>
      </c>
      <c r="C2817" s="1">
        <v>2001</v>
      </c>
      <c r="D2817" s="1" t="s">
        <v>22505</v>
      </c>
      <c r="E2817" s="1" t="s">
        <v>22506</v>
      </c>
      <c r="F2817" s="1" t="s">
        <v>4886</v>
      </c>
      <c r="H2817" s="1" t="s">
        <v>4887</v>
      </c>
      <c r="I2817" s="1" t="s">
        <v>22507</v>
      </c>
      <c r="K2817" s="1" t="s">
        <v>22508</v>
      </c>
      <c r="L2817" s="1" t="s">
        <v>12054</v>
      </c>
      <c r="M2817" s="2">
        <v>45288.500092592592</v>
      </c>
      <c r="N2817" s="2">
        <v>45288.500092592592</v>
      </c>
      <c r="P2817" s="1" t="s">
        <v>22509</v>
      </c>
      <c r="R2817" s="1">
        <v>12</v>
      </c>
      <c r="S2817" s="1">
        <v>50</v>
      </c>
      <c r="U2817" s="1" t="s">
        <v>4893</v>
      </c>
      <c r="AC2817" s="1" t="s">
        <v>96</v>
      </c>
      <c r="AJ2817" s="1" t="s">
        <v>22510</v>
      </c>
      <c r="AN2817" s="1" t="s">
        <v>22511</v>
      </c>
    </row>
    <row r="2818" spans="1:40" x14ac:dyDescent="0.35">
      <c r="A2818" s="1" t="s">
        <v>22512</v>
      </c>
      <c r="B2818" s="1" t="s">
        <v>87</v>
      </c>
      <c r="C2818" s="1">
        <v>2013</v>
      </c>
      <c r="D2818" s="1" t="s">
        <v>22513</v>
      </c>
      <c r="E2818" s="1" t="s">
        <v>22514</v>
      </c>
      <c r="F2818" s="1" t="s">
        <v>2543</v>
      </c>
      <c r="H2818" s="1" t="s">
        <v>2544</v>
      </c>
      <c r="I2818" s="1" t="s">
        <v>22515</v>
      </c>
      <c r="K2818" s="1" t="s">
        <v>22516</v>
      </c>
      <c r="L2818" s="3">
        <v>41487</v>
      </c>
      <c r="M2818" s="2">
        <v>45288.500092592592</v>
      </c>
      <c r="N2818" s="2">
        <v>45288.605671296296</v>
      </c>
      <c r="P2818" s="1" t="s">
        <v>22517</v>
      </c>
      <c r="R2818" s="4">
        <v>44958</v>
      </c>
      <c r="S2818" s="1">
        <v>111</v>
      </c>
      <c r="U2818" s="1" t="s">
        <v>2548</v>
      </c>
      <c r="AC2818" s="1" t="s">
        <v>96</v>
      </c>
      <c r="AD2818" s="1" t="s">
        <v>1112</v>
      </c>
      <c r="AJ2818" s="1" t="s">
        <v>22518</v>
      </c>
      <c r="AN2818" s="1" t="s">
        <v>22519</v>
      </c>
    </row>
    <row r="2819" spans="1:40" x14ac:dyDescent="0.35">
      <c r="A2819" s="1" t="s">
        <v>22520</v>
      </c>
      <c r="B2819" s="1" t="s">
        <v>87</v>
      </c>
      <c r="C2819" s="1">
        <v>2023</v>
      </c>
      <c r="D2819" s="1" t="s">
        <v>22521</v>
      </c>
      <c r="E2819" s="1" t="s">
        <v>22522</v>
      </c>
      <c r="F2819" s="1" t="s">
        <v>472</v>
      </c>
      <c r="I2819" s="1" t="s">
        <v>22523</v>
      </c>
      <c r="J2819" s="1" t="s">
        <v>22524</v>
      </c>
      <c r="L2819" s="1">
        <v>2023</v>
      </c>
      <c r="M2819" s="2">
        <v>45288.504583333335</v>
      </c>
      <c r="N2819" s="2">
        <v>45288.705451388887</v>
      </c>
      <c r="R2819" s="1">
        <v>8</v>
      </c>
      <c r="S2819" s="1">
        <v>12</v>
      </c>
      <c r="AF2819" s="1" t="s">
        <v>408</v>
      </c>
      <c r="AN2819" s="1" t="s">
        <v>22525</v>
      </c>
    </row>
    <row r="2820" spans="1:40" x14ac:dyDescent="0.35">
      <c r="A2820" s="1" t="s">
        <v>22526</v>
      </c>
      <c r="B2820" s="1" t="s">
        <v>87</v>
      </c>
      <c r="C2820" s="1">
        <v>2001</v>
      </c>
      <c r="D2820" s="1" t="s">
        <v>22527</v>
      </c>
      <c r="E2820" s="1" t="s">
        <v>22528</v>
      </c>
      <c r="F2820" s="1" t="s">
        <v>3328</v>
      </c>
      <c r="H2820" s="1" t="s">
        <v>2747</v>
      </c>
      <c r="K2820" s="1" t="s">
        <v>22529</v>
      </c>
      <c r="L2820" s="1">
        <v>2001</v>
      </c>
      <c r="M2820" s="2">
        <v>45288.518958333334</v>
      </c>
      <c r="N2820" s="2">
        <v>45288.518958333334</v>
      </c>
      <c r="P2820" s="1" t="s">
        <v>9893</v>
      </c>
      <c r="R2820" s="1">
        <v>3</v>
      </c>
      <c r="S2820" s="1">
        <v>4</v>
      </c>
      <c r="U2820" s="1" t="s">
        <v>2751</v>
      </c>
      <c r="AC2820" s="1" t="s">
        <v>299</v>
      </c>
      <c r="AF2820" s="1" t="s">
        <v>300</v>
      </c>
      <c r="AG2820" s="1">
        <v>33557174</v>
      </c>
      <c r="AJ2820" s="1" t="s">
        <v>3330</v>
      </c>
      <c r="AN2820" s="1" t="s">
        <v>22530</v>
      </c>
    </row>
    <row r="2821" spans="1:40" x14ac:dyDescent="0.35">
      <c r="A2821" s="1" t="s">
        <v>22531</v>
      </c>
      <c r="B2821" s="1" t="s">
        <v>87</v>
      </c>
      <c r="C2821" s="1">
        <v>2020</v>
      </c>
      <c r="D2821" s="1" t="s">
        <v>22532</v>
      </c>
      <c r="E2821" s="1" t="s">
        <v>22533</v>
      </c>
      <c r="F2821" s="1" t="s">
        <v>22534</v>
      </c>
      <c r="H2821" s="1" t="s">
        <v>1745</v>
      </c>
      <c r="I2821" s="1" t="s">
        <v>22535</v>
      </c>
      <c r="K2821" s="1" t="s">
        <v>22536</v>
      </c>
      <c r="L2821" s="1">
        <v>2020</v>
      </c>
      <c r="M2821" s="2">
        <v>45288.500092592592</v>
      </c>
      <c r="N2821" s="2">
        <v>45288.500092592592</v>
      </c>
      <c r="P2821" s="1">
        <v>615793</v>
      </c>
      <c r="S2821" s="1">
        <v>8</v>
      </c>
      <c r="U2821" s="1" t="s">
        <v>22537</v>
      </c>
      <c r="AC2821" s="1" t="s">
        <v>96</v>
      </c>
      <c r="AD2821" s="1" t="s">
        <v>22538</v>
      </c>
      <c r="AJ2821" s="1" t="s">
        <v>22539</v>
      </c>
      <c r="AN2821" s="1" t="s">
        <v>22540</v>
      </c>
    </row>
    <row r="2822" spans="1:40" x14ac:dyDescent="0.35">
      <c r="A2822" s="1" t="s">
        <v>22541</v>
      </c>
      <c r="B2822" s="1" t="s">
        <v>87</v>
      </c>
      <c r="C2822" s="1">
        <v>1996</v>
      </c>
      <c r="D2822" s="1" t="s">
        <v>22542</v>
      </c>
      <c r="E2822" s="1" t="s">
        <v>22543</v>
      </c>
      <c r="F2822" s="1" t="s">
        <v>2877</v>
      </c>
      <c r="H2822" s="1" t="s">
        <v>12160</v>
      </c>
      <c r="K2822" s="1" t="s">
        <v>22544</v>
      </c>
      <c r="L2822" s="1">
        <v>1996</v>
      </c>
      <c r="M2822" s="2">
        <v>45288.519074074073</v>
      </c>
      <c r="N2822" s="2">
        <v>45288.519074074073</v>
      </c>
      <c r="P2822" s="1" t="s">
        <v>12164</v>
      </c>
      <c r="R2822" s="1">
        <v>3</v>
      </c>
      <c r="S2822" s="1">
        <v>38</v>
      </c>
      <c r="U2822" s="1" t="s">
        <v>22545</v>
      </c>
      <c r="AC2822" s="1" t="s">
        <v>299</v>
      </c>
      <c r="AF2822" s="1" t="s">
        <v>300</v>
      </c>
      <c r="AG2822" s="1">
        <v>127268463</v>
      </c>
      <c r="AJ2822" s="1" t="s">
        <v>13000</v>
      </c>
      <c r="AN2822" s="1" t="s">
        <v>22546</v>
      </c>
    </row>
    <row r="2823" spans="1:40" x14ac:dyDescent="0.35">
      <c r="A2823" s="1" t="s">
        <v>22547</v>
      </c>
      <c r="B2823" s="1" t="s">
        <v>87</v>
      </c>
      <c r="C2823" s="1">
        <v>2016</v>
      </c>
      <c r="D2823" s="1" t="s">
        <v>22548</v>
      </c>
      <c r="E2823" s="1" t="s">
        <v>22549</v>
      </c>
      <c r="F2823" s="1" t="s">
        <v>318</v>
      </c>
      <c r="H2823" s="1" t="s">
        <v>319</v>
      </c>
      <c r="I2823" s="1" t="s">
        <v>22550</v>
      </c>
      <c r="K2823" s="1" t="s">
        <v>22551</v>
      </c>
      <c r="L2823" s="1" t="s">
        <v>12147</v>
      </c>
      <c r="M2823" s="2">
        <v>45288.513726851852</v>
      </c>
      <c r="N2823" s="2">
        <v>45288.513726851852</v>
      </c>
      <c r="P2823" s="1" t="s">
        <v>22552</v>
      </c>
      <c r="R2823" s="1">
        <v>9</v>
      </c>
      <c r="S2823" s="1">
        <v>13</v>
      </c>
      <c r="AG2823" s="1" t="s">
        <v>22553</v>
      </c>
    </row>
    <row r="2824" spans="1:40" x14ac:dyDescent="0.35">
      <c r="A2824" s="1" t="s">
        <v>22554</v>
      </c>
      <c r="B2824" s="1" t="s">
        <v>87</v>
      </c>
      <c r="C2824" s="1">
        <v>2003</v>
      </c>
      <c r="D2824" s="1" t="s">
        <v>22555</v>
      </c>
      <c r="E2824" s="1" t="s">
        <v>22556</v>
      </c>
      <c r="F2824" s="1" t="s">
        <v>22557</v>
      </c>
      <c r="H2824" s="1" t="s">
        <v>22558</v>
      </c>
      <c r="K2824" s="1" t="s">
        <v>22559</v>
      </c>
      <c r="L2824" s="1">
        <v>2003</v>
      </c>
      <c r="M2824" s="2">
        <v>45288.518865740742</v>
      </c>
      <c r="N2824" s="2">
        <v>45288.518865740742</v>
      </c>
      <c r="P2824" s="1" t="s">
        <v>22560</v>
      </c>
      <c r="R2824" s="1" t="s">
        <v>2284</v>
      </c>
      <c r="S2824" s="1">
        <v>52</v>
      </c>
      <c r="U2824" s="1" t="s">
        <v>22561</v>
      </c>
      <c r="AC2824" s="1" t="s">
        <v>299</v>
      </c>
      <c r="AF2824" s="1" t="s">
        <v>300</v>
      </c>
      <c r="AG2824" s="1">
        <v>38083886</v>
      </c>
      <c r="AJ2824" s="1" t="s">
        <v>12193</v>
      </c>
      <c r="AN2824" s="1" t="s">
        <v>22562</v>
      </c>
    </row>
    <row r="2825" spans="1:40" x14ac:dyDescent="0.35">
      <c r="A2825" s="1" t="s">
        <v>22563</v>
      </c>
      <c r="B2825" s="1" t="s">
        <v>87</v>
      </c>
      <c r="C2825" s="1">
        <v>2023</v>
      </c>
      <c r="D2825" s="1" t="s">
        <v>22564</v>
      </c>
      <c r="E2825" s="1" t="s">
        <v>22565</v>
      </c>
      <c r="F2825" s="1" t="s">
        <v>22566</v>
      </c>
      <c r="H2825" s="1" t="s">
        <v>22567</v>
      </c>
      <c r="I2825" s="1" t="s">
        <v>22568</v>
      </c>
      <c r="K2825" s="1" t="s">
        <v>22569</v>
      </c>
      <c r="L2825" s="1">
        <v>2023</v>
      </c>
      <c r="M2825" s="2">
        <v>45288.500092592592</v>
      </c>
      <c r="N2825" s="2">
        <v>45288.711701388886</v>
      </c>
      <c r="P2825" s="1">
        <v>1222173</v>
      </c>
      <c r="S2825" s="1">
        <v>14</v>
      </c>
      <c r="U2825" s="1" t="s">
        <v>22570</v>
      </c>
      <c r="AC2825" s="1" t="s">
        <v>96</v>
      </c>
      <c r="AD2825" s="1" t="s">
        <v>22571</v>
      </c>
      <c r="AJ2825" s="1" t="s">
        <v>22572</v>
      </c>
      <c r="AN2825" s="1" t="s">
        <v>22573</v>
      </c>
    </row>
    <row r="2826" spans="1:40" x14ac:dyDescent="0.35">
      <c r="A2826" s="1" t="s">
        <v>22574</v>
      </c>
      <c r="B2826" s="1" t="s">
        <v>87</v>
      </c>
      <c r="C2826" s="1">
        <v>2021</v>
      </c>
      <c r="D2826" s="1" t="s">
        <v>22575</v>
      </c>
      <c r="E2826" s="1" t="s">
        <v>22576</v>
      </c>
      <c r="F2826" s="1" t="s">
        <v>507</v>
      </c>
      <c r="H2826" s="1" t="s">
        <v>508</v>
      </c>
      <c r="I2826" s="1" t="s">
        <v>22577</v>
      </c>
      <c r="K2826" s="1" t="s">
        <v>22578</v>
      </c>
      <c r="L2826" s="1" t="s">
        <v>3098</v>
      </c>
      <c r="M2826" s="2">
        <v>45288.500092592592</v>
      </c>
      <c r="N2826" s="2">
        <v>45288.675092592595</v>
      </c>
      <c r="P2826" s="1">
        <v>100942</v>
      </c>
      <c r="R2826" s="1">
        <v>3</v>
      </c>
      <c r="S2826" s="1">
        <v>100</v>
      </c>
      <c r="U2826" s="1" t="s">
        <v>512</v>
      </c>
      <c r="AC2826" s="1" t="s">
        <v>96</v>
      </c>
      <c r="AD2826" s="1" t="s">
        <v>3099</v>
      </c>
      <c r="AJ2826" s="1" t="s">
        <v>22579</v>
      </c>
      <c r="AN2826" s="1" t="s">
        <v>22580</v>
      </c>
    </row>
    <row r="2827" spans="1:40" x14ac:dyDescent="0.35">
      <c r="A2827" s="1" t="s">
        <v>22581</v>
      </c>
      <c r="B2827" s="1" t="s">
        <v>87</v>
      </c>
      <c r="C2827" s="1">
        <v>2011</v>
      </c>
      <c r="D2827" s="1" t="s">
        <v>22582</v>
      </c>
      <c r="E2827" s="1" t="s">
        <v>22583</v>
      </c>
      <c r="F2827" s="1" t="s">
        <v>22584</v>
      </c>
      <c r="H2827" s="1" t="s">
        <v>22585</v>
      </c>
      <c r="I2827" s="1" t="s">
        <v>22586</v>
      </c>
      <c r="K2827" s="1" t="s">
        <v>22587</v>
      </c>
      <c r="L2827" s="1" t="s">
        <v>3165</v>
      </c>
      <c r="M2827" s="2">
        <v>45288.500092592592</v>
      </c>
      <c r="N2827" s="2">
        <v>45288.736550925925</v>
      </c>
      <c r="P2827" s="1" t="s">
        <v>22588</v>
      </c>
      <c r="R2827" s="1">
        <v>6</v>
      </c>
      <c r="S2827" s="1">
        <v>17</v>
      </c>
      <c r="U2827" s="1" t="s">
        <v>22584</v>
      </c>
      <c r="AC2827" s="1" t="s">
        <v>96</v>
      </c>
      <c r="AD2827" s="1" t="s">
        <v>2613</v>
      </c>
      <c r="AJ2827" s="1" t="s">
        <v>22589</v>
      </c>
      <c r="AN2827" s="1" t="s">
        <v>22590</v>
      </c>
    </row>
    <row r="2828" spans="1:40" x14ac:dyDescent="0.35">
      <c r="A2828" s="1" t="s">
        <v>22591</v>
      </c>
      <c r="B2828" s="1" t="s">
        <v>87</v>
      </c>
      <c r="C2828" s="1">
        <v>2000</v>
      </c>
      <c r="D2828" s="1" t="s">
        <v>22592</v>
      </c>
      <c r="E2828" s="1" t="s">
        <v>22593</v>
      </c>
      <c r="F2828" s="1" t="s">
        <v>22594</v>
      </c>
      <c r="J2828" s="1" t="s">
        <v>22595</v>
      </c>
      <c r="L2828" s="1">
        <v>2000</v>
      </c>
      <c r="M2828" s="2">
        <v>45288.507187499999</v>
      </c>
      <c r="N2828" s="2">
        <v>45288.652222222219</v>
      </c>
      <c r="P2828" s="1" t="s">
        <v>22596</v>
      </c>
      <c r="R2828" s="1">
        <v>2</v>
      </c>
      <c r="S2828" s="1">
        <v>39</v>
      </c>
      <c r="AF2828" s="1" t="s">
        <v>408</v>
      </c>
    </row>
    <row r="2829" spans="1:40" x14ac:dyDescent="0.35">
      <c r="A2829" s="1" t="s">
        <v>22597</v>
      </c>
      <c r="B2829" s="1" t="s">
        <v>87</v>
      </c>
      <c r="C2829" s="1">
        <v>2012</v>
      </c>
      <c r="D2829" s="1" t="s">
        <v>22598</v>
      </c>
      <c r="E2829" s="1" t="s">
        <v>22599</v>
      </c>
      <c r="F2829" s="1" t="s">
        <v>22600</v>
      </c>
      <c r="H2829" s="1" t="s">
        <v>22601</v>
      </c>
      <c r="I2829" s="1" t="s">
        <v>22602</v>
      </c>
      <c r="K2829" s="1" t="s">
        <v>22603</v>
      </c>
      <c r="L2829" s="1" t="s">
        <v>3693</v>
      </c>
      <c r="M2829" s="2">
        <v>45288.500092592592</v>
      </c>
      <c r="N2829" s="2">
        <v>45288.500092592592</v>
      </c>
      <c r="P2829" s="1" t="s">
        <v>22604</v>
      </c>
      <c r="R2829" s="1">
        <v>5</v>
      </c>
      <c r="S2829" s="1">
        <v>30</v>
      </c>
      <c r="U2829" s="1" t="s">
        <v>22605</v>
      </c>
      <c r="AC2829" s="1" t="s">
        <v>96</v>
      </c>
      <c r="AD2829" s="1" t="s">
        <v>22606</v>
      </c>
      <c r="AJ2829" s="1" t="s">
        <v>22607</v>
      </c>
      <c r="AN2829" s="1" t="s">
        <v>22608</v>
      </c>
    </row>
    <row r="2830" spans="1:40" x14ac:dyDescent="0.35">
      <c r="A2830" s="1" t="s">
        <v>22609</v>
      </c>
      <c r="B2830" s="1" t="s">
        <v>87</v>
      </c>
      <c r="C2830" s="1">
        <v>2017</v>
      </c>
      <c r="D2830" s="1" t="s">
        <v>22610</v>
      </c>
      <c r="E2830" s="1" t="s">
        <v>22611</v>
      </c>
      <c r="F2830" s="1" t="s">
        <v>2265</v>
      </c>
      <c r="I2830" s="1" t="s">
        <v>22612</v>
      </c>
      <c r="J2830" s="1" t="s">
        <v>22613</v>
      </c>
      <c r="L2830" s="1">
        <v>2017</v>
      </c>
      <c r="M2830" s="2">
        <v>45288.505671296298</v>
      </c>
      <c r="N2830" s="2">
        <v>45288.65828703704</v>
      </c>
      <c r="P2830" s="1" t="s">
        <v>22614</v>
      </c>
      <c r="S2830" s="1">
        <v>65</v>
      </c>
      <c r="AF2830" s="1" t="s">
        <v>408</v>
      </c>
      <c r="AN2830" s="1" t="s">
        <v>22615</v>
      </c>
    </row>
    <row r="2831" spans="1:40" x14ac:dyDescent="0.35">
      <c r="A2831" s="1" t="s">
        <v>22616</v>
      </c>
      <c r="B2831" s="1" t="s">
        <v>87</v>
      </c>
      <c r="C2831" s="1">
        <v>1989</v>
      </c>
      <c r="D2831" s="1" t="s">
        <v>22617</v>
      </c>
      <c r="E2831" s="1" t="s">
        <v>22618</v>
      </c>
      <c r="F2831" s="1" t="s">
        <v>550</v>
      </c>
      <c r="H2831" s="1" t="s">
        <v>3699</v>
      </c>
      <c r="I2831" s="1" t="s">
        <v>22619</v>
      </c>
      <c r="L2831" s="3">
        <v>32753</v>
      </c>
      <c r="M2831" s="2">
        <v>45288.500092592592</v>
      </c>
      <c r="N2831" s="2">
        <v>45288.699016203704</v>
      </c>
      <c r="P2831" s="1" t="s">
        <v>22620</v>
      </c>
      <c r="R2831" s="1">
        <v>10</v>
      </c>
      <c r="S2831" s="1">
        <v>125</v>
      </c>
      <c r="U2831" s="1" t="s">
        <v>553</v>
      </c>
      <c r="AC2831" s="1" t="s">
        <v>96</v>
      </c>
      <c r="AJ2831" s="1" t="s">
        <v>22621</v>
      </c>
      <c r="AN2831" s="1" t="s">
        <v>22622</v>
      </c>
    </row>
    <row r="2832" spans="1:40" x14ac:dyDescent="0.35">
      <c r="A2832" s="1" t="s">
        <v>22623</v>
      </c>
      <c r="B2832" s="1" t="s">
        <v>87</v>
      </c>
      <c r="C2832" s="1">
        <v>2014</v>
      </c>
      <c r="D2832" s="1" t="s">
        <v>22624</v>
      </c>
      <c r="E2832" s="1" t="s">
        <v>22625</v>
      </c>
      <c r="F2832" s="1" t="s">
        <v>373</v>
      </c>
      <c r="H2832" s="1" t="s">
        <v>374</v>
      </c>
      <c r="I2832" s="1" t="s">
        <v>22626</v>
      </c>
      <c r="K2832" s="1" t="s">
        <v>22627</v>
      </c>
      <c r="L2832" s="1" t="s">
        <v>4293</v>
      </c>
      <c r="M2832" s="2">
        <v>45288.500092592592</v>
      </c>
      <c r="N2832" s="2">
        <v>45288.500092592592</v>
      </c>
      <c r="P2832" s="1" t="s">
        <v>22628</v>
      </c>
      <c r="R2832" s="1">
        <v>3</v>
      </c>
      <c r="S2832" s="1">
        <v>11</v>
      </c>
      <c r="U2832" s="1" t="s">
        <v>379</v>
      </c>
      <c r="AC2832" s="1" t="s">
        <v>96</v>
      </c>
      <c r="AJ2832" s="1" t="s">
        <v>22629</v>
      </c>
      <c r="AN2832" s="1" t="s">
        <v>22630</v>
      </c>
    </row>
    <row r="2833" spans="1:40" x14ac:dyDescent="0.35">
      <c r="A2833" s="1" t="s">
        <v>22631</v>
      </c>
      <c r="B2833" s="1" t="s">
        <v>87</v>
      </c>
      <c r="C2833" s="1">
        <v>2006</v>
      </c>
      <c r="D2833" s="1" t="s">
        <v>22632</v>
      </c>
      <c r="E2833" s="1" t="s">
        <v>22633</v>
      </c>
      <c r="F2833" s="1" t="s">
        <v>910</v>
      </c>
      <c r="H2833" s="1" t="s">
        <v>911</v>
      </c>
      <c r="I2833" s="1" t="s">
        <v>22634</v>
      </c>
      <c r="K2833" s="1" t="s">
        <v>22635</v>
      </c>
      <c r="L2833" s="3">
        <v>38763</v>
      </c>
      <c r="M2833" s="2">
        <v>45288.500092592592</v>
      </c>
      <c r="N2833" s="2">
        <v>45288.500092592592</v>
      </c>
      <c r="P2833" s="1" t="s">
        <v>22636</v>
      </c>
      <c r="R2833" s="1">
        <v>3</v>
      </c>
      <c r="S2833" s="1">
        <v>106</v>
      </c>
      <c r="U2833" s="1" t="s">
        <v>915</v>
      </c>
      <c r="AC2833" s="1" t="s">
        <v>96</v>
      </c>
      <c r="AJ2833" s="1" t="s">
        <v>22637</v>
      </c>
      <c r="AN2833" s="1" t="s">
        <v>22638</v>
      </c>
    </row>
    <row r="2834" spans="1:40" x14ac:dyDescent="0.35">
      <c r="A2834" s="1" t="s">
        <v>22639</v>
      </c>
      <c r="B2834" s="1" t="s">
        <v>87</v>
      </c>
      <c r="C2834" s="1">
        <v>2000</v>
      </c>
      <c r="D2834" s="1" t="s">
        <v>22640</v>
      </c>
      <c r="E2834" s="1" t="s">
        <v>22641</v>
      </c>
      <c r="F2834" s="1" t="s">
        <v>22642</v>
      </c>
      <c r="H2834" s="1" t="s">
        <v>22643</v>
      </c>
      <c r="I2834" s="1" t="s">
        <v>22644</v>
      </c>
      <c r="K2834" s="1" t="s">
        <v>22645</v>
      </c>
      <c r="L2834" s="3">
        <v>36784</v>
      </c>
      <c r="M2834" s="2">
        <v>45288.51458333333</v>
      </c>
      <c r="N2834" s="2">
        <v>45288.51458333333</v>
      </c>
      <c r="P2834" s="1" t="s">
        <v>22646</v>
      </c>
      <c r="R2834" s="1">
        <v>17</v>
      </c>
      <c r="S2834" s="1">
        <v>67</v>
      </c>
      <c r="AG2834" s="1" t="s">
        <v>22647</v>
      </c>
    </row>
    <row r="2835" spans="1:40" x14ac:dyDescent="0.35">
      <c r="A2835" s="1" t="s">
        <v>22648</v>
      </c>
      <c r="B2835" s="1" t="s">
        <v>87</v>
      </c>
      <c r="C2835" s="1">
        <v>2012</v>
      </c>
      <c r="D2835" s="1" t="s">
        <v>22649</v>
      </c>
      <c r="E2835" s="1" t="s">
        <v>22650</v>
      </c>
      <c r="F2835" s="1" t="s">
        <v>507</v>
      </c>
      <c r="H2835" s="1" t="s">
        <v>591</v>
      </c>
      <c r="I2835" s="1" t="s">
        <v>22651</v>
      </c>
      <c r="K2835" s="1" t="s">
        <v>22652</v>
      </c>
      <c r="L2835" s="1" t="s">
        <v>3693</v>
      </c>
      <c r="M2835" s="2">
        <v>45288.500092592592</v>
      </c>
      <c r="N2835" s="2">
        <v>45288.645277777781</v>
      </c>
      <c r="P2835" s="1" t="s">
        <v>22653</v>
      </c>
      <c r="R2835" s="1">
        <v>5</v>
      </c>
      <c r="S2835" s="1">
        <v>91</v>
      </c>
      <c r="U2835" s="1" t="s">
        <v>512</v>
      </c>
      <c r="AC2835" s="1" t="s">
        <v>96</v>
      </c>
      <c r="AJ2835" s="1" t="s">
        <v>22654</v>
      </c>
      <c r="AN2835" s="1" t="s">
        <v>22655</v>
      </c>
    </row>
    <row r="2836" spans="1:40" x14ac:dyDescent="0.35">
      <c r="A2836" s="1" t="s">
        <v>22656</v>
      </c>
      <c r="B2836" s="1" t="s">
        <v>87</v>
      </c>
      <c r="C2836" s="1">
        <v>2015</v>
      </c>
      <c r="D2836" s="1" t="s">
        <v>22657</v>
      </c>
      <c r="E2836" s="1" t="s">
        <v>22658</v>
      </c>
      <c r="F2836" s="1" t="s">
        <v>702</v>
      </c>
      <c r="I2836" s="1" t="s">
        <v>22659</v>
      </c>
      <c r="J2836" s="1" t="s">
        <v>22660</v>
      </c>
      <c r="L2836" s="1">
        <v>2015</v>
      </c>
      <c r="M2836" s="2">
        <v>45288.505810185183</v>
      </c>
      <c r="N2836" s="2">
        <v>45288.727719907409</v>
      </c>
      <c r="P2836" s="1" t="s">
        <v>22661</v>
      </c>
      <c r="S2836" s="1">
        <v>56</v>
      </c>
      <c r="AF2836" s="1" t="s">
        <v>408</v>
      </c>
    </row>
    <row r="2837" spans="1:40" x14ac:dyDescent="0.35">
      <c r="A2837" s="1" t="s">
        <v>22662</v>
      </c>
      <c r="B2837" s="1" t="s">
        <v>87</v>
      </c>
      <c r="C2837" s="1">
        <v>2021</v>
      </c>
      <c r="D2837" s="1" t="s">
        <v>22663</v>
      </c>
      <c r="E2837" s="1" t="s">
        <v>22664</v>
      </c>
      <c r="F2837" s="1" t="s">
        <v>3386</v>
      </c>
      <c r="H2837" s="1" t="s">
        <v>3387</v>
      </c>
      <c r="I2837" s="1" t="s">
        <v>22665</v>
      </c>
      <c r="K2837" s="1" t="s">
        <v>22666</v>
      </c>
      <c r="L2837" s="3">
        <v>44306</v>
      </c>
      <c r="M2837" s="2">
        <v>45288.513622685183</v>
      </c>
      <c r="N2837" s="2">
        <v>45288.513622685183</v>
      </c>
      <c r="S2837" s="1">
        <v>5</v>
      </c>
      <c r="AG2837" s="1" t="s">
        <v>22667</v>
      </c>
    </row>
    <row r="2838" spans="1:40" x14ac:dyDescent="0.35">
      <c r="A2838" s="1" t="s">
        <v>22668</v>
      </c>
      <c r="B2838" s="1" t="s">
        <v>87</v>
      </c>
      <c r="C2838" s="1">
        <v>2011</v>
      </c>
      <c r="D2838" s="1" t="s">
        <v>22669</v>
      </c>
      <c r="E2838" s="1" t="s">
        <v>22670</v>
      </c>
      <c r="F2838" s="1" t="s">
        <v>15141</v>
      </c>
      <c r="H2838" s="1" t="s">
        <v>22671</v>
      </c>
      <c r="I2838" s="1" t="s">
        <v>22672</v>
      </c>
      <c r="K2838" s="1" t="s">
        <v>22673</v>
      </c>
      <c r="L2838" s="3">
        <v>40868</v>
      </c>
      <c r="M2838" s="2">
        <v>45288.500092592592</v>
      </c>
      <c r="N2838" s="2">
        <v>45288.725682870368</v>
      </c>
      <c r="P2838" s="1" t="s">
        <v>22674</v>
      </c>
      <c r="R2838" s="1">
        <v>22</v>
      </c>
      <c r="S2838" s="1">
        <v>136</v>
      </c>
      <c r="U2838" s="1" t="s">
        <v>15146</v>
      </c>
      <c r="AC2838" s="1" t="s">
        <v>96</v>
      </c>
      <c r="AJ2838" s="1" t="s">
        <v>22675</v>
      </c>
      <c r="AN2838" s="1" t="s">
        <v>22676</v>
      </c>
    </row>
    <row r="2839" spans="1:40" x14ac:dyDescent="0.35">
      <c r="A2839" s="1" t="s">
        <v>22677</v>
      </c>
      <c r="B2839" s="1" t="s">
        <v>87</v>
      </c>
      <c r="C2839" s="1">
        <v>2008</v>
      </c>
      <c r="D2839" s="1" t="s">
        <v>22678</v>
      </c>
      <c r="E2839" s="1" t="s">
        <v>22679</v>
      </c>
      <c r="F2839" s="1" t="s">
        <v>22680</v>
      </c>
      <c r="I2839" s="1" t="s">
        <v>22681</v>
      </c>
      <c r="J2839" s="1" t="s">
        <v>22682</v>
      </c>
      <c r="L2839" s="1">
        <v>2008</v>
      </c>
      <c r="M2839" s="2">
        <v>45288.506678240738</v>
      </c>
      <c r="N2839" s="2">
        <v>45288.62</v>
      </c>
      <c r="P2839" s="1" t="s">
        <v>22683</v>
      </c>
      <c r="R2839" s="4">
        <v>44958</v>
      </c>
      <c r="S2839" s="1">
        <v>196</v>
      </c>
      <c r="AF2839" s="1" t="s">
        <v>408</v>
      </c>
      <c r="AN2839" s="1" t="s">
        <v>22684</v>
      </c>
    </row>
    <row r="2840" spans="1:40" x14ac:dyDescent="0.35">
      <c r="A2840" s="1" t="s">
        <v>22685</v>
      </c>
      <c r="B2840" s="1" t="s">
        <v>87</v>
      </c>
      <c r="C2840" s="1">
        <v>2007</v>
      </c>
      <c r="D2840" s="1" t="s">
        <v>22686</v>
      </c>
      <c r="E2840" s="1" t="s">
        <v>22687</v>
      </c>
      <c r="F2840" s="1" t="s">
        <v>3173</v>
      </c>
      <c r="H2840" s="1" t="s">
        <v>5248</v>
      </c>
      <c r="I2840" s="1" t="s">
        <v>22688</v>
      </c>
      <c r="K2840" s="1" t="s">
        <v>22689</v>
      </c>
      <c r="L2840" s="1">
        <v>2007</v>
      </c>
      <c r="M2840" s="2">
        <v>45288.500092592592</v>
      </c>
      <c r="N2840" s="2">
        <v>45288.500092592592</v>
      </c>
      <c r="P2840" s="4">
        <v>45109</v>
      </c>
      <c r="R2840" s="1">
        <v>1</v>
      </c>
      <c r="S2840" s="1">
        <v>54</v>
      </c>
      <c r="U2840" s="1" t="s">
        <v>3179</v>
      </c>
      <c r="AC2840" s="1" t="s">
        <v>96</v>
      </c>
      <c r="AJ2840" s="1" t="s">
        <v>22690</v>
      </c>
      <c r="AN2840" s="1" t="s">
        <v>22691</v>
      </c>
    </row>
    <row r="2841" spans="1:40" x14ac:dyDescent="0.35">
      <c r="A2841" s="1" t="s">
        <v>22692</v>
      </c>
      <c r="B2841" s="1" t="s">
        <v>87</v>
      </c>
      <c r="C2841" s="1">
        <v>2010</v>
      </c>
      <c r="D2841" s="1" t="s">
        <v>22693</v>
      </c>
      <c r="E2841" s="1" t="s">
        <v>22694</v>
      </c>
      <c r="F2841" s="1" t="s">
        <v>328</v>
      </c>
      <c r="H2841" s="1" t="s">
        <v>329</v>
      </c>
      <c r="I2841" s="1" t="s">
        <v>22695</v>
      </c>
      <c r="K2841" s="1" t="s">
        <v>22696</v>
      </c>
      <c r="L2841" s="1" t="s">
        <v>4083</v>
      </c>
      <c r="M2841" s="2">
        <v>45288.500092592592</v>
      </c>
      <c r="N2841" s="2">
        <v>45288.725069444445</v>
      </c>
      <c r="P2841" s="1" t="s">
        <v>22697</v>
      </c>
      <c r="R2841" s="1">
        <v>7</v>
      </c>
      <c r="S2841" s="1">
        <v>73</v>
      </c>
      <c r="U2841" s="1" t="s">
        <v>334</v>
      </c>
      <c r="AC2841" s="1" t="s">
        <v>96</v>
      </c>
      <c r="AJ2841" s="1" t="s">
        <v>22698</v>
      </c>
      <c r="AN2841" s="1" t="s">
        <v>22699</v>
      </c>
    </row>
    <row r="2842" spans="1:40" x14ac:dyDescent="0.35">
      <c r="A2842" s="1" t="s">
        <v>22700</v>
      </c>
      <c r="B2842" s="1" t="s">
        <v>87</v>
      </c>
      <c r="C2842" s="1">
        <v>2017</v>
      </c>
      <c r="D2842" s="1" t="s">
        <v>22701</v>
      </c>
      <c r="E2842" s="1" t="s">
        <v>22702</v>
      </c>
      <c r="F2842" s="1" t="s">
        <v>610</v>
      </c>
      <c r="H2842" s="1" t="s">
        <v>611</v>
      </c>
      <c r="I2842" s="1" t="s">
        <v>22703</v>
      </c>
      <c r="K2842" s="1" t="s">
        <v>22704</v>
      </c>
      <c r="L2842" s="1" t="s">
        <v>3710</v>
      </c>
      <c r="M2842" s="2">
        <v>45288.500092592592</v>
      </c>
      <c r="N2842" s="2">
        <v>45288.587870370371</v>
      </c>
      <c r="P2842" s="1" t="s">
        <v>22705</v>
      </c>
      <c r="R2842" s="1">
        <v>3</v>
      </c>
      <c r="S2842" s="1">
        <v>82</v>
      </c>
      <c r="U2842" s="1" t="s">
        <v>616</v>
      </c>
      <c r="AC2842" s="1" t="s">
        <v>96</v>
      </c>
      <c r="AD2842" s="1" t="s">
        <v>11876</v>
      </c>
      <c r="AJ2842" s="1" t="s">
        <v>22706</v>
      </c>
      <c r="AN2842" s="1" t="s">
        <v>22707</v>
      </c>
    </row>
    <row r="2843" spans="1:40" x14ac:dyDescent="0.35">
      <c r="A2843" s="1" t="s">
        <v>22708</v>
      </c>
      <c r="B2843" s="1" t="s">
        <v>87</v>
      </c>
      <c r="C2843" s="1">
        <v>1988</v>
      </c>
      <c r="D2843" s="1" t="s">
        <v>22709</v>
      </c>
      <c r="E2843" s="1" t="s">
        <v>22710</v>
      </c>
      <c r="F2843" s="1" t="s">
        <v>22711</v>
      </c>
      <c r="H2843" s="1" t="s">
        <v>3615</v>
      </c>
      <c r="L2843" s="1">
        <v>1988</v>
      </c>
      <c r="M2843" s="2">
        <v>45288.520254629628</v>
      </c>
      <c r="N2843" s="2">
        <v>45288.520254629628</v>
      </c>
      <c r="P2843" s="5">
        <v>43405</v>
      </c>
      <c r="R2843" s="1">
        <v>1</v>
      </c>
      <c r="S2843" s="1">
        <v>35</v>
      </c>
      <c r="U2843" s="1" t="s">
        <v>22712</v>
      </c>
      <c r="AC2843" s="1" t="s">
        <v>299</v>
      </c>
      <c r="AF2843" s="1" t="s">
        <v>300</v>
      </c>
      <c r="AG2843" s="1">
        <v>18088748</v>
      </c>
      <c r="AJ2843" s="1" t="s">
        <v>22713</v>
      </c>
      <c r="AN2843" s="1" t="s">
        <v>22714</v>
      </c>
    </row>
    <row r="2844" spans="1:40" x14ac:dyDescent="0.35">
      <c r="A2844" s="1" t="s">
        <v>22715</v>
      </c>
      <c r="B2844" s="1" t="s">
        <v>87</v>
      </c>
      <c r="C2844" s="1">
        <v>2020</v>
      </c>
      <c r="D2844" s="1" t="s">
        <v>22716</v>
      </c>
      <c r="E2844" s="1" t="s">
        <v>22717</v>
      </c>
      <c r="F2844" s="1" t="s">
        <v>1696</v>
      </c>
      <c r="H2844" s="1" t="s">
        <v>1610</v>
      </c>
      <c r="I2844" s="1" t="s">
        <v>22718</v>
      </c>
      <c r="K2844" s="1" t="s">
        <v>22719</v>
      </c>
      <c r="L2844" s="1" t="s">
        <v>865</v>
      </c>
      <c r="M2844" s="2">
        <v>45288.513090277775</v>
      </c>
      <c r="N2844" s="2">
        <v>45288.513090277775</v>
      </c>
      <c r="R2844" s="1">
        <v>9</v>
      </c>
      <c r="S2844" s="1">
        <v>10</v>
      </c>
      <c r="AG2844" s="1" t="s">
        <v>22720</v>
      </c>
    </row>
    <row r="2845" spans="1:40" x14ac:dyDescent="0.35">
      <c r="A2845" s="1" t="s">
        <v>22721</v>
      </c>
      <c r="B2845" s="1" t="s">
        <v>87</v>
      </c>
      <c r="C2845" s="1">
        <v>2004</v>
      </c>
      <c r="E2845" s="1" t="s">
        <v>22722</v>
      </c>
      <c r="F2845" s="1" t="s">
        <v>3009</v>
      </c>
      <c r="H2845" s="1" t="s">
        <v>3010</v>
      </c>
      <c r="L2845" s="3">
        <v>38336</v>
      </c>
      <c r="M2845" s="2">
        <v>45288.500092592592</v>
      </c>
      <c r="N2845" s="2">
        <v>45288.740451388891</v>
      </c>
      <c r="P2845" s="1">
        <v>841</v>
      </c>
      <c r="R2845" s="1">
        <v>24</v>
      </c>
      <c r="S2845" s="1">
        <v>129</v>
      </c>
      <c r="U2845" s="1" t="s">
        <v>3013</v>
      </c>
      <c r="AC2845" s="1" t="s">
        <v>3014</v>
      </c>
      <c r="AJ2845" s="1" t="s">
        <v>22723</v>
      </c>
      <c r="AN2845" s="1" t="s">
        <v>22724</v>
      </c>
    </row>
    <row r="2846" spans="1:40" x14ac:dyDescent="0.35">
      <c r="A2846" s="1" t="s">
        <v>22725</v>
      </c>
      <c r="B2846" s="1" t="s">
        <v>87</v>
      </c>
      <c r="C2846" s="1">
        <v>2008</v>
      </c>
      <c r="D2846" s="1" t="s">
        <v>22726</v>
      </c>
      <c r="E2846" s="1" t="s">
        <v>22727</v>
      </c>
      <c r="F2846" s="1" t="s">
        <v>507</v>
      </c>
      <c r="H2846" s="1" t="s">
        <v>591</v>
      </c>
      <c r="I2846" s="1" t="s">
        <v>22728</v>
      </c>
      <c r="K2846" s="1" t="s">
        <v>22729</v>
      </c>
      <c r="L2846" s="1" t="s">
        <v>8111</v>
      </c>
      <c r="M2846" s="2">
        <v>45288.500092592592</v>
      </c>
      <c r="N2846" s="2">
        <v>45288.711319444446</v>
      </c>
      <c r="P2846" s="1" t="s">
        <v>22730</v>
      </c>
      <c r="R2846" s="1">
        <v>11</v>
      </c>
      <c r="S2846" s="1">
        <v>87</v>
      </c>
      <c r="U2846" s="1" t="s">
        <v>512</v>
      </c>
      <c r="AC2846" s="1" t="s">
        <v>96</v>
      </c>
      <c r="AJ2846" s="1" t="s">
        <v>22731</v>
      </c>
      <c r="AN2846" s="1" t="s">
        <v>22732</v>
      </c>
    </row>
    <row r="2847" spans="1:40" x14ac:dyDescent="0.35">
      <c r="A2847" s="1" t="s">
        <v>22733</v>
      </c>
      <c r="B2847" s="1" t="s">
        <v>653</v>
      </c>
      <c r="C2847" s="1">
        <v>2017</v>
      </c>
      <c r="D2847" s="1" t="s">
        <v>22734</v>
      </c>
      <c r="E2847" s="1" t="s">
        <v>22735</v>
      </c>
      <c r="F2847" s="1" t="s">
        <v>22736</v>
      </c>
      <c r="J2847" s="1" t="s">
        <v>22737</v>
      </c>
      <c r="L2847" s="1">
        <v>2017</v>
      </c>
      <c r="M2847" s="2">
        <v>45288.505740740744</v>
      </c>
      <c r="N2847" s="2">
        <v>45288.505740740744</v>
      </c>
      <c r="P2847" s="1" t="s">
        <v>22738</v>
      </c>
      <c r="AF2847" s="1" t="s">
        <v>408</v>
      </c>
      <c r="AJ2847" s="1" t="s">
        <v>22739</v>
      </c>
    </row>
    <row r="2848" spans="1:40" x14ac:dyDescent="0.35">
      <c r="A2848" s="1" t="s">
        <v>22740</v>
      </c>
      <c r="B2848" s="1" t="s">
        <v>87</v>
      </c>
      <c r="C2848" s="1">
        <v>2009</v>
      </c>
      <c r="D2848" s="1" t="s">
        <v>22741</v>
      </c>
      <c r="E2848" s="1" t="s">
        <v>22742</v>
      </c>
      <c r="F2848" s="1" t="s">
        <v>22743</v>
      </c>
      <c r="J2848" s="1" t="s">
        <v>22744</v>
      </c>
      <c r="L2848" s="1">
        <v>2009</v>
      </c>
      <c r="M2848" s="2">
        <v>45288.506562499999</v>
      </c>
      <c r="N2848" s="2">
        <v>45288.744803240741</v>
      </c>
      <c r="P2848" s="1" t="s">
        <v>22745</v>
      </c>
      <c r="R2848" s="1">
        <v>2</v>
      </c>
      <c r="S2848" s="1">
        <v>18</v>
      </c>
      <c r="AF2848" s="1" t="s">
        <v>408</v>
      </c>
    </row>
    <row r="2849" spans="1:40" x14ac:dyDescent="0.35">
      <c r="A2849" s="1" t="s">
        <v>22746</v>
      </c>
      <c r="B2849" s="1" t="s">
        <v>87</v>
      </c>
      <c r="C2849" s="1">
        <v>2005</v>
      </c>
      <c r="D2849" s="1" t="s">
        <v>22747</v>
      </c>
      <c r="E2849" s="1" t="s">
        <v>22748</v>
      </c>
      <c r="F2849" s="1" t="s">
        <v>412</v>
      </c>
      <c r="H2849" s="1" t="s">
        <v>413</v>
      </c>
      <c r="I2849" s="1" t="s">
        <v>22749</v>
      </c>
      <c r="K2849" s="1" t="s">
        <v>22750</v>
      </c>
      <c r="L2849" s="1" t="s">
        <v>1713</v>
      </c>
      <c r="M2849" s="2">
        <v>45288.500092592592</v>
      </c>
      <c r="N2849" s="2">
        <v>45288.676087962966</v>
      </c>
      <c r="P2849" s="1" t="s">
        <v>22751</v>
      </c>
      <c r="R2849" s="1">
        <v>10</v>
      </c>
      <c r="S2849" s="1">
        <v>71</v>
      </c>
      <c r="U2849" s="1" t="s">
        <v>418</v>
      </c>
      <c r="AC2849" s="1" t="s">
        <v>96</v>
      </c>
      <c r="AJ2849" s="1" t="s">
        <v>22752</v>
      </c>
      <c r="AN2849" s="1" t="s">
        <v>22753</v>
      </c>
    </row>
    <row r="2850" spans="1:40" x14ac:dyDescent="0.35">
      <c r="A2850" s="1" t="s">
        <v>22754</v>
      </c>
      <c r="B2850" s="1" t="s">
        <v>87</v>
      </c>
      <c r="C2850" s="1">
        <v>1986</v>
      </c>
      <c r="D2850" s="1" t="s">
        <v>22755</v>
      </c>
      <c r="E2850" s="1" t="s">
        <v>22756</v>
      </c>
      <c r="F2850" s="1" t="s">
        <v>22757</v>
      </c>
      <c r="H2850" s="1" t="s">
        <v>22758</v>
      </c>
      <c r="I2850" s="1" t="s">
        <v>22759</v>
      </c>
      <c r="L2850" s="1" t="s">
        <v>22760</v>
      </c>
      <c r="M2850" s="2">
        <v>45288.513842592591</v>
      </c>
      <c r="N2850" s="2">
        <v>45288.513842592591</v>
      </c>
      <c r="P2850" s="1" t="s">
        <v>22761</v>
      </c>
      <c r="R2850" s="1">
        <v>4</v>
      </c>
      <c r="S2850" s="1">
        <v>76</v>
      </c>
      <c r="AG2850" s="1" t="s">
        <v>22762</v>
      </c>
    </row>
    <row r="2851" spans="1:40" x14ac:dyDescent="0.35">
      <c r="A2851" s="1" t="s">
        <v>22763</v>
      </c>
      <c r="B2851" s="1" t="s">
        <v>87</v>
      </c>
      <c r="C2851" s="1">
        <v>2016</v>
      </c>
      <c r="D2851" s="1" t="s">
        <v>22764</v>
      </c>
      <c r="E2851" s="1" t="s">
        <v>22765</v>
      </c>
      <c r="F2851" s="1" t="s">
        <v>22766</v>
      </c>
      <c r="H2851" s="1" t="s">
        <v>2305</v>
      </c>
      <c r="I2851" s="1" t="s">
        <v>22767</v>
      </c>
      <c r="K2851" s="1" t="s">
        <v>22768</v>
      </c>
      <c r="L2851" s="3">
        <v>42584</v>
      </c>
      <c r="M2851" s="2">
        <v>45288.513877314814</v>
      </c>
      <c r="N2851" s="2">
        <v>45288.513877314814</v>
      </c>
      <c r="S2851" s="1">
        <v>16</v>
      </c>
      <c r="AG2851" s="1" t="s">
        <v>22769</v>
      </c>
    </row>
    <row r="2852" spans="1:40" x14ac:dyDescent="0.35">
      <c r="A2852" s="1" t="s">
        <v>22770</v>
      </c>
      <c r="B2852" s="1" t="s">
        <v>87</v>
      </c>
      <c r="C2852" s="1">
        <v>2007</v>
      </c>
      <c r="D2852" s="1" t="s">
        <v>22771</v>
      </c>
      <c r="E2852" s="1" t="s">
        <v>22772</v>
      </c>
      <c r="F2852" s="1" t="s">
        <v>2265</v>
      </c>
      <c r="H2852" s="1" t="s">
        <v>2994</v>
      </c>
      <c r="I2852" s="1" t="s">
        <v>22773</v>
      </c>
      <c r="K2852" s="1" t="s">
        <v>22774</v>
      </c>
      <c r="L2852" s="1">
        <v>2007</v>
      </c>
      <c r="M2852" s="2">
        <v>45288.518460648149</v>
      </c>
      <c r="N2852" s="2">
        <v>45288.518460648149</v>
      </c>
      <c r="P2852" s="1" t="s">
        <v>1671</v>
      </c>
      <c r="R2852" s="1">
        <v>3</v>
      </c>
      <c r="S2852" s="1">
        <v>24</v>
      </c>
      <c r="U2852" s="1" t="s">
        <v>22775</v>
      </c>
      <c r="AC2852" s="1" t="s">
        <v>299</v>
      </c>
      <c r="AF2852" s="1" t="s">
        <v>300</v>
      </c>
      <c r="AG2852" s="1">
        <v>44918269</v>
      </c>
      <c r="AJ2852" s="1" t="s">
        <v>17765</v>
      </c>
      <c r="AN2852" s="1" t="s">
        <v>22776</v>
      </c>
    </row>
    <row r="2853" spans="1:40" x14ac:dyDescent="0.35">
      <c r="A2853" s="1" t="s">
        <v>22777</v>
      </c>
      <c r="B2853" s="1" t="s">
        <v>87</v>
      </c>
      <c r="C2853" s="1">
        <v>2023</v>
      </c>
      <c r="D2853" s="1" t="s">
        <v>22778</v>
      </c>
      <c r="E2853" s="1" t="s">
        <v>22779</v>
      </c>
      <c r="F2853" s="1" t="s">
        <v>22780</v>
      </c>
      <c r="H2853" s="1" t="s">
        <v>22781</v>
      </c>
      <c r="I2853" s="1" t="s">
        <v>22782</v>
      </c>
      <c r="K2853" s="1" t="s">
        <v>22783</v>
      </c>
      <c r="L2853" s="3">
        <v>45247</v>
      </c>
      <c r="M2853" s="2">
        <v>45288.513912037037</v>
      </c>
      <c r="N2853" s="2">
        <v>45288.513912037037</v>
      </c>
      <c r="AG2853" s="1" t="s">
        <v>22784</v>
      </c>
    </row>
    <row r="2854" spans="1:40" x14ac:dyDescent="0.35">
      <c r="A2854" s="1" t="s">
        <v>22785</v>
      </c>
      <c r="B2854" s="1" t="s">
        <v>87</v>
      </c>
      <c r="C2854" s="1">
        <v>2021</v>
      </c>
      <c r="D2854" s="1" t="s">
        <v>22786</v>
      </c>
      <c r="E2854" s="1" t="s">
        <v>22787</v>
      </c>
      <c r="F2854" s="1" t="s">
        <v>2337</v>
      </c>
      <c r="H2854" s="1" t="s">
        <v>2338</v>
      </c>
      <c r="I2854" s="1" t="s">
        <v>22788</v>
      </c>
      <c r="K2854" s="1" t="s">
        <v>22789</v>
      </c>
      <c r="L2854" s="1">
        <v>2021</v>
      </c>
      <c r="M2854" s="2">
        <v>45288.500092592592</v>
      </c>
      <c r="N2854" s="2">
        <v>45288.634583333333</v>
      </c>
      <c r="P2854" s="1">
        <v>682741</v>
      </c>
      <c r="S2854" s="1">
        <v>12</v>
      </c>
      <c r="U2854" s="1" t="s">
        <v>2341</v>
      </c>
      <c r="AC2854" s="1" t="s">
        <v>96</v>
      </c>
      <c r="AD2854" s="1" t="s">
        <v>22790</v>
      </c>
      <c r="AJ2854" s="1" t="s">
        <v>22791</v>
      </c>
      <c r="AN2854" s="1" t="s">
        <v>22792</v>
      </c>
    </row>
    <row r="2855" spans="1:40" x14ac:dyDescent="0.35">
      <c r="A2855" s="1" t="s">
        <v>22793</v>
      </c>
      <c r="B2855" s="1" t="s">
        <v>87</v>
      </c>
      <c r="C2855" s="1">
        <v>2019</v>
      </c>
      <c r="D2855" s="1" t="s">
        <v>22794</v>
      </c>
      <c r="E2855" s="1" t="s">
        <v>22795</v>
      </c>
      <c r="F2855" s="1" t="s">
        <v>1034</v>
      </c>
      <c r="H2855" s="1" t="s">
        <v>1035</v>
      </c>
      <c r="I2855" s="1" t="s">
        <v>22796</v>
      </c>
      <c r="K2855" s="1" t="s">
        <v>22797</v>
      </c>
      <c r="L2855" s="1" t="s">
        <v>22798</v>
      </c>
      <c r="M2855" s="2">
        <v>45288.500092592592</v>
      </c>
      <c r="N2855" s="2">
        <v>45288.70008101852</v>
      </c>
      <c r="P2855" s="1" t="s">
        <v>15942</v>
      </c>
      <c r="S2855" s="1">
        <v>78</v>
      </c>
      <c r="U2855" s="1" t="s">
        <v>1039</v>
      </c>
      <c r="AC2855" s="1" t="s">
        <v>96</v>
      </c>
      <c r="AD2855" s="1" t="s">
        <v>19181</v>
      </c>
      <c r="AJ2855" s="1" t="s">
        <v>22799</v>
      </c>
      <c r="AN2855" s="1" t="s">
        <v>22800</v>
      </c>
    </row>
    <row r="2856" spans="1:40" x14ac:dyDescent="0.35">
      <c r="A2856" s="1" t="s">
        <v>22801</v>
      </c>
      <c r="B2856" s="1" t="s">
        <v>87</v>
      </c>
      <c r="C2856" s="1">
        <v>2001</v>
      </c>
      <c r="D2856" s="1" t="s">
        <v>22802</v>
      </c>
      <c r="E2856" s="1" t="s">
        <v>22803</v>
      </c>
      <c r="F2856" s="1" t="s">
        <v>2746</v>
      </c>
      <c r="H2856" s="1" t="s">
        <v>2747</v>
      </c>
      <c r="K2856" s="1" t="s">
        <v>22804</v>
      </c>
      <c r="L2856" s="1" t="s">
        <v>4664</v>
      </c>
      <c r="M2856" s="2">
        <v>45288.500092592592</v>
      </c>
      <c r="N2856" s="2">
        <v>45288.659537037034</v>
      </c>
      <c r="P2856" s="1" t="s">
        <v>11952</v>
      </c>
      <c r="R2856" s="1">
        <v>3</v>
      </c>
      <c r="S2856" s="1">
        <v>4</v>
      </c>
      <c r="U2856" s="1" t="s">
        <v>2751</v>
      </c>
      <c r="AC2856" s="1" t="s">
        <v>96</v>
      </c>
      <c r="AJ2856" s="1" t="s">
        <v>22805</v>
      </c>
      <c r="AN2856" s="1" t="s">
        <v>22806</v>
      </c>
    </row>
    <row r="2857" spans="1:40" x14ac:dyDescent="0.35">
      <c r="A2857" s="1" t="s">
        <v>22807</v>
      </c>
      <c r="B2857" s="1" t="s">
        <v>87</v>
      </c>
      <c r="C2857" s="1">
        <v>1988</v>
      </c>
      <c r="D2857" s="1" t="s">
        <v>22808</v>
      </c>
      <c r="E2857" s="1" t="s">
        <v>22809</v>
      </c>
      <c r="F2857" s="1" t="s">
        <v>882</v>
      </c>
      <c r="I2857" s="1" t="s">
        <v>22810</v>
      </c>
      <c r="J2857" s="1" t="s">
        <v>22811</v>
      </c>
      <c r="L2857" s="1">
        <v>1988</v>
      </c>
      <c r="M2857" s="2">
        <v>45288.50744212963</v>
      </c>
      <c r="N2857" s="2">
        <v>45288.726793981485</v>
      </c>
      <c r="P2857" s="1" t="s">
        <v>22812</v>
      </c>
      <c r="R2857" s="1">
        <v>1</v>
      </c>
      <c r="S2857" s="1">
        <v>62</v>
      </c>
      <c r="AF2857" s="1" t="s">
        <v>408</v>
      </c>
      <c r="AN2857" s="1" t="s">
        <v>22813</v>
      </c>
    </row>
    <row r="2858" spans="1:40" x14ac:dyDescent="0.35">
      <c r="A2858" s="1" t="s">
        <v>22814</v>
      </c>
      <c r="B2858" s="1" t="s">
        <v>87</v>
      </c>
      <c r="C2858" s="1">
        <v>2014</v>
      </c>
      <c r="D2858" s="1" t="s">
        <v>22815</v>
      </c>
      <c r="E2858" s="1" t="s">
        <v>22816</v>
      </c>
      <c r="F2858" s="1" t="s">
        <v>690</v>
      </c>
      <c r="H2858" s="1" t="s">
        <v>1213</v>
      </c>
      <c r="I2858" s="1" t="s">
        <v>22817</v>
      </c>
      <c r="K2858" s="1" t="s">
        <v>22818</v>
      </c>
      <c r="L2858" s="1" t="s">
        <v>6196</v>
      </c>
      <c r="M2858" s="2">
        <v>45288.500092592592</v>
      </c>
      <c r="N2858" s="2">
        <v>45288.661134259259</v>
      </c>
      <c r="P2858" s="1" t="s">
        <v>22819</v>
      </c>
      <c r="R2858" s="1">
        <v>6</v>
      </c>
      <c r="S2858" s="1">
        <v>142</v>
      </c>
      <c r="U2858" s="1" t="s">
        <v>696</v>
      </c>
      <c r="AC2858" s="1" t="s">
        <v>96</v>
      </c>
      <c r="AJ2858" s="1" t="s">
        <v>22820</v>
      </c>
      <c r="AN2858" s="1" t="s">
        <v>22821</v>
      </c>
    </row>
    <row r="2859" spans="1:40" x14ac:dyDescent="0.35">
      <c r="A2859" s="1" t="s">
        <v>22822</v>
      </c>
      <c r="B2859" s="1" t="s">
        <v>87</v>
      </c>
      <c r="C2859" s="1">
        <v>2021</v>
      </c>
      <c r="D2859" s="1" t="s">
        <v>22823</v>
      </c>
      <c r="E2859" s="1" t="s">
        <v>22824</v>
      </c>
      <c r="F2859" s="1" t="s">
        <v>10754</v>
      </c>
      <c r="I2859" s="1" t="s">
        <v>22825</v>
      </c>
      <c r="J2859" s="1" t="s">
        <v>22826</v>
      </c>
      <c r="L2859" s="1">
        <v>2021</v>
      </c>
      <c r="M2859" s="2">
        <v>45288.50503472222</v>
      </c>
      <c r="N2859" s="2">
        <v>45288.722430555557</v>
      </c>
      <c r="S2859" s="1">
        <v>17</v>
      </c>
      <c r="AF2859" s="1" t="s">
        <v>408</v>
      </c>
      <c r="AN2859" s="1" t="s">
        <v>22827</v>
      </c>
    </row>
    <row r="2860" spans="1:40" x14ac:dyDescent="0.35">
      <c r="A2860" s="1" t="s">
        <v>22828</v>
      </c>
      <c r="B2860" s="1" t="s">
        <v>87</v>
      </c>
      <c r="C2860" s="1">
        <v>2016</v>
      </c>
      <c r="D2860" s="1" t="s">
        <v>22829</v>
      </c>
      <c r="E2860" s="1" t="s">
        <v>22830</v>
      </c>
      <c r="F2860" s="1" t="s">
        <v>328</v>
      </c>
      <c r="H2860" s="1" t="s">
        <v>385</v>
      </c>
      <c r="I2860" s="1" t="s">
        <v>22831</v>
      </c>
      <c r="K2860" s="1" t="s">
        <v>22832</v>
      </c>
      <c r="L2860" s="1" t="s">
        <v>3981</v>
      </c>
      <c r="M2860" s="2">
        <v>45288.500092592592</v>
      </c>
      <c r="N2860" s="2">
        <v>45288.709050925929</v>
      </c>
      <c r="P2860" s="1" t="s">
        <v>22833</v>
      </c>
      <c r="R2860" s="1">
        <v>6</v>
      </c>
      <c r="S2860" s="1">
        <v>79</v>
      </c>
      <c r="U2860" s="1" t="s">
        <v>334</v>
      </c>
      <c r="AC2860" s="1" t="s">
        <v>96</v>
      </c>
      <c r="AJ2860" s="1" t="s">
        <v>22834</v>
      </c>
      <c r="AN2860" s="1" t="s">
        <v>22835</v>
      </c>
    </row>
    <row r="2861" spans="1:40" x14ac:dyDescent="0.35">
      <c r="A2861" s="1" t="s">
        <v>22836</v>
      </c>
      <c r="B2861" s="1" t="s">
        <v>87</v>
      </c>
      <c r="C2861" s="1">
        <v>2008</v>
      </c>
      <c r="D2861" s="1" t="s">
        <v>22837</v>
      </c>
      <c r="E2861" s="1" t="s">
        <v>22838</v>
      </c>
      <c r="F2861" s="1" t="s">
        <v>2321</v>
      </c>
      <c r="H2861" s="1" t="s">
        <v>1056</v>
      </c>
      <c r="I2861" s="1" t="s">
        <v>22839</v>
      </c>
      <c r="K2861" s="1" t="s">
        <v>22840</v>
      </c>
      <c r="L2861" s="1">
        <v>2008</v>
      </c>
      <c r="M2861" s="2">
        <v>45288.513715277775</v>
      </c>
      <c r="N2861" s="2">
        <v>45288.513715277775</v>
      </c>
      <c r="P2861" s="1" t="s">
        <v>22841</v>
      </c>
      <c r="R2861" s="1">
        <v>4</v>
      </c>
      <c r="S2861" s="1">
        <v>49</v>
      </c>
      <c r="AG2861" s="1" t="s">
        <v>22842</v>
      </c>
    </row>
    <row r="2862" spans="1:40" x14ac:dyDescent="0.35">
      <c r="A2862" s="1" t="s">
        <v>22843</v>
      </c>
      <c r="B2862" s="1" t="s">
        <v>87</v>
      </c>
      <c r="C2862" s="1">
        <v>2005</v>
      </c>
      <c r="D2862" s="1" t="s">
        <v>22844</v>
      </c>
      <c r="E2862" s="1" t="s">
        <v>22845</v>
      </c>
      <c r="F2862" s="1" t="s">
        <v>22846</v>
      </c>
      <c r="J2862" s="1" t="s">
        <v>22847</v>
      </c>
      <c r="L2862" s="1">
        <v>2005</v>
      </c>
      <c r="M2862" s="2">
        <v>45288.506967592592</v>
      </c>
      <c r="N2862" s="2">
        <v>45288.711840277778</v>
      </c>
      <c r="P2862" s="1" t="s">
        <v>22848</v>
      </c>
      <c r="R2862" s="1">
        <v>2</v>
      </c>
      <c r="S2862" s="1">
        <v>43</v>
      </c>
      <c r="AF2862" s="1" t="s">
        <v>408</v>
      </c>
    </row>
    <row r="2863" spans="1:40" x14ac:dyDescent="0.35">
      <c r="A2863" s="1" t="s">
        <v>22849</v>
      </c>
      <c r="B2863" s="1" t="s">
        <v>87</v>
      </c>
      <c r="C2863" s="1">
        <v>2016</v>
      </c>
      <c r="D2863" s="1" t="s">
        <v>22850</v>
      </c>
      <c r="E2863" s="1" t="s">
        <v>22851</v>
      </c>
      <c r="F2863" s="1" t="s">
        <v>5510</v>
      </c>
      <c r="H2863" s="1" t="s">
        <v>5511</v>
      </c>
      <c r="I2863" s="1" t="s">
        <v>22852</v>
      </c>
      <c r="K2863" s="1" t="s">
        <v>22853</v>
      </c>
      <c r="L2863" s="1" t="s">
        <v>1178</v>
      </c>
      <c r="M2863" s="2">
        <v>45288.500092592592</v>
      </c>
      <c r="N2863" s="2">
        <v>45288.687245370369</v>
      </c>
      <c r="P2863" s="1" t="s">
        <v>22854</v>
      </c>
      <c r="R2863" s="1">
        <v>20</v>
      </c>
      <c r="S2863" s="1">
        <v>100</v>
      </c>
      <c r="U2863" s="1" t="s">
        <v>5515</v>
      </c>
      <c r="AC2863" s="1" t="s">
        <v>96</v>
      </c>
      <c r="AJ2863" s="1" t="s">
        <v>22855</v>
      </c>
      <c r="AN2863" s="1" t="s">
        <v>22856</v>
      </c>
    </row>
    <row r="2864" spans="1:40" x14ac:dyDescent="0.35">
      <c r="A2864" s="1" t="s">
        <v>22857</v>
      </c>
      <c r="B2864" s="1" t="s">
        <v>87</v>
      </c>
      <c r="C2864" s="1">
        <v>1997</v>
      </c>
      <c r="D2864" s="1" t="s">
        <v>22858</v>
      </c>
      <c r="E2864" s="1" t="s">
        <v>22859</v>
      </c>
      <c r="F2864" s="1" t="s">
        <v>1943</v>
      </c>
      <c r="H2864" s="1" t="s">
        <v>1944</v>
      </c>
      <c r="I2864" s="1" t="s">
        <v>22860</v>
      </c>
      <c r="K2864" s="1" t="s">
        <v>22861</v>
      </c>
      <c r="L2864" s="1" t="s">
        <v>4681</v>
      </c>
      <c r="M2864" s="2">
        <v>45288.500092592592</v>
      </c>
      <c r="N2864" s="2">
        <v>45288.500092592592</v>
      </c>
      <c r="P2864" s="1" t="s">
        <v>18650</v>
      </c>
      <c r="R2864" s="4">
        <v>45018</v>
      </c>
      <c r="S2864" s="1">
        <v>58</v>
      </c>
      <c r="U2864" s="1" t="s">
        <v>1948</v>
      </c>
      <c r="AC2864" s="1" t="s">
        <v>96</v>
      </c>
      <c r="AJ2864" s="1" t="s">
        <v>22862</v>
      </c>
      <c r="AN2864" s="1" t="s">
        <v>22863</v>
      </c>
    </row>
    <row r="2865" spans="1:40" x14ac:dyDescent="0.35">
      <c r="A2865" s="1" t="s">
        <v>22864</v>
      </c>
      <c r="B2865" s="1" t="s">
        <v>87</v>
      </c>
      <c r="C2865" s="1">
        <v>1998</v>
      </c>
      <c r="E2865" s="1" t="s">
        <v>22865</v>
      </c>
      <c r="F2865" s="1" t="s">
        <v>663</v>
      </c>
      <c r="H2865" s="1" t="s">
        <v>664</v>
      </c>
      <c r="K2865" s="1" t="s">
        <v>22866</v>
      </c>
      <c r="L2865" s="3">
        <v>35853</v>
      </c>
      <c r="M2865" s="2">
        <v>45288.500092592592</v>
      </c>
      <c r="N2865" s="2">
        <v>45288.500092592592</v>
      </c>
      <c r="P2865" s="1" t="s">
        <v>666</v>
      </c>
      <c r="R2865" s="1">
        <v>7</v>
      </c>
      <c r="S2865" s="1">
        <v>47</v>
      </c>
      <c r="U2865" s="1" t="s">
        <v>7007</v>
      </c>
      <c r="AC2865" s="1" t="s">
        <v>96</v>
      </c>
      <c r="AJ2865" s="1" t="s">
        <v>22867</v>
      </c>
      <c r="AN2865" s="1" t="s">
        <v>22868</v>
      </c>
    </row>
    <row r="2866" spans="1:40" x14ac:dyDescent="0.35">
      <c r="A2866" s="1" t="s">
        <v>22869</v>
      </c>
      <c r="B2866" s="1" t="s">
        <v>87</v>
      </c>
      <c r="C2866" s="1">
        <v>1985</v>
      </c>
      <c r="D2866" s="1" t="s">
        <v>22870</v>
      </c>
      <c r="E2866" s="1" t="s">
        <v>22871</v>
      </c>
      <c r="F2866" s="1" t="s">
        <v>22872</v>
      </c>
      <c r="H2866" s="1" t="s">
        <v>22873</v>
      </c>
      <c r="K2866" s="1" t="s">
        <v>22874</v>
      </c>
      <c r="L2866" s="1">
        <v>1985</v>
      </c>
      <c r="M2866" s="2">
        <v>45288.520277777781</v>
      </c>
      <c r="N2866" s="2">
        <v>45288.520277777781</v>
      </c>
      <c r="P2866" s="1" t="s">
        <v>3888</v>
      </c>
      <c r="R2866" s="1">
        <v>8</v>
      </c>
      <c r="S2866" s="1">
        <v>140</v>
      </c>
      <c r="U2866" s="1" t="s">
        <v>22875</v>
      </c>
      <c r="AC2866" s="1" t="s">
        <v>299</v>
      </c>
      <c r="AF2866" s="1" t="s">
        <v>440</v>
      </c>
      <c r="AG2866" s="1">
        <v>16679223</v>
      </c>
      <c r="AJ2866" s="1" t="s">
        <v>2063</v>
      </c>
      <c r="AN2866" s="1" t="s">
        <v>22876</v>
      </c>
    </row>
    <row r="2867" spans="1:40" x14ac:dyDescent="0.35">
      <c r="A2867" s="1" t="s">
        <v>22877</v>
      </c>
      <c r="B2867" s="1" t="s">
        <v>87</v>
      </c>
      <c r="C2867" s="1">
        <v>2016</v>
      </c>
      <c r="D2867" s="1" t="s">
        <v>22878</v>
      </c>
      <c r="E2867" s="1" t="s">
        <v>22879</v>
      </c>
      <c r="F2867" s="1" t="s">
        <v>6340</v>
      </c>
      <c r="I2867" s="1" t="s">
        <v>22880</v>
      </c>
      <c r="J2867" s="1" t="s">
        <v>22881</v>
      </c>
      <c r="L2867" s="1">
        <v>2016</v>
      </c>
      <c r="M2867" s="2">
        <v>45288.505740740744</v>
      </c>
      <c r="N2867" s="2">
        <v>45288.505740740744</v>
      </c>
      <c r="P2867" s="1" t="s">
        <v>22882</v>
      </c>
      <c r="R2867" s="1">
        <v>8</v>
      </c>
      <c r="S2867" s="1">
        <v>63</v>
      </c>
      <c r="AF2867" s="1" t="s">
        <v>408</v>
      </c>
    </row>
    <row r="2868" spans="1:40" x14ac:dyDescent="0.35">
      <c r="A2868" s="1" t="s">
        <v>22883</v>
      </c>
      <c r="B2868" s="1" t="s">
        <v>87</v>
      </c>
      <c r="C2868" s="1">
        <v>2009</v>
      </c>
      <c r="D2868" s="1" t="s">
        <v>22884</v>
      </c>
      <c r="E2868" s="1" t="s">
        <v>22885</v>
      </c>
      <c r="F2868" s="1" t="s">
        <v>3343</v>
      </c>
      <c r="H2868" s="1" t="s">
        <v>3344</v>
      </c>
      <c r="K2868" s="1" t="s">
        <v>22886</v>
      </c>
      <c r="L2868" s="1">
        <v>2009</v>
      </c>
      <c r="M2868" s="2">
        <v>45288.518391203703</v>
      </c>
      <c r="N2868" s="2">
        <v>45289.382962962962</v>
      </c>
      <c r="P2868" s="1" t="s">
        <v>22887</v>
      </c>
      <c r="R2868" s="1" t="s">
        <v>3348</v>
      </c>
      <c r="S2868" s="1">
        <v>32</v>
      </c>
      <c r="W2868" s="1" t="s">
        <v>3349</v>
      </c>
      <c r="AC2868" s="1" t="s">
        <v>299</v>
      </c>
      <c r="AF2868" s="1" t="s">
        <v>300</v>
      </c>
      <c r="AG2868" s="1">
        <v>70143398</v>
      </c>
      <c r="AJ2868" s="1" t="s">
        <v>3350</v>
      </c>
      <c r="AN2868" s="1" t="s">
        <v>22888</v>
      </c>
    </row>
    <row r="2869" spans="1:40" x14ac:dyDescent="0.35">
      <c r="A2869" s="1" t="s">
        <v>22889</v>
      </c>
      <c r="B2869" s="1" t="s">
        <v>87</v>
      </c>
      <c r="C2869" s="1">
        <v>2015</v>
      </c>
      <c r="D2869" s="1" t="s">
        <v>22890</v>
      </c>
      <c r="E2869" s="1" t="s">
        <v>22891</v>
      </c>
      <c r="F2869" s="1" t="s">
        <v>5510</v>
      </c>
      <c r="H2869" s="1" t="s">
        <v>5511</v>
      </c>
      <c r="I2869" s="1" t="s">
        <v>22892</v>
      </c>
      <c r="K2869" s="1" t="s">
        <v>22893</v>
      </c>
      <c r="L2869" s="1" t="s">
        <v>13885</v>
      </c>
      <c r="M2869" s="2">
        <v>45288.500092592592</v>
      </c>
      <c r="N2869" s="2">
        <v>45288.641412037039</v>
      </c>
      <c r="P2869" s="1" t="s">
        <v>22894</v>
      </c>
      <c r="R2869" s="1">
        <v>15</v>
      </c>
      <c r="S2869" s="1">
        <v>99</v>
      </c>
      <c r="U2869" s="1" t="s">
        <v>5515</v>
      </c>
      <c r="AC2869" s="1" t="s">
        <v>96</v>
      </c>
      <c r="AJ2869" s="1" t="s">
        <v>22895</v>
      </c>
      <c r="AN2869" s="1" t="s">
        <v>22896</v>
      </c>
    </row>
    <row r="2870" spans="1:40" x14ac:dyDescent="0.35">
      <c r="A2870" s="1" t="s">
        <v>22897</v>
      </c>
      <c r="B2870" s="1" t="s">
        <v>87</v>
      </c>
      <c r="C2870" s="1">
        <v>1994</v>
      </c>
      <c r="D2870" s="1" t="s">
        <v>22898</v>
      </c>
      <c r="E2870" s="1" t="s">
        <v>22899</v>
      </c>
      <c r="F2870" s="1" t="s">
        <v>22900</v>
      </c>
      <c r="H2870" s="1" t="s">
        <v>22901</v>
      </c>
      <c r="K2870" s="1" t="s">
        <v>22902</v>
      </c>
      <c r="L2870" s="1" t="s">
        <v>22903</v>
      </c>
      <c r="M2870" s="2">
        <v>45288.500092592592</v>
      </c>
      <c r="N2870" s="2">
        <v>45288.500092592592</v>
      </c>
      <c r="P2870" s="1" t="s">
        <v>22904</v>
      </c>
      <c r="R2870" s="1">
        <v>4</v>
      </c>
      <c r="S2870" s="1">
        <v>12</v>
      </c>
      <c r="U2870" s="1" t="s">
        <v>22905</v>
      </c>
      <c r="AC2870" s="1" t="s">
        <v>96</v>
      </c>
      <c r="AJ2870" s="1" t="s">
        <v>22906</v>
      </c>
      <c r="AN2870" s="1" t="s">
        <v>22907</v>
      </c>
    </row>
    <row r="2871" spans="1:40" x14ac:dyDescent="0.35">
      <c r="A2871" s="1" t="s">
        <v>22908</v>
      </c>
      <c r="B2871" s="1" t="s">
        <v>87</v>
      </c>
      <c r="C2871" s="1">
        <v>2022</v>
      </c>
      <c r="D2871" s="1" t="s">
        <v>22909</v>
      </c>
      <c r="E2871" s="1" t="s">
        <v>22910</v>
      </c>
      <c r="F2871" s="1" t="s">
        <v>4801</v>
      </c>
      <c r="H2871" s="1" t="s">
        <v>4802</v>
      </c>
      <c r="I2871" s="1" t="s">
        <v>22911</v>
      </c>
      <c r="K2871" s="1" t="s">
        <v>22912</v>
      </c>
      <c r="L2871" s="1" t="s">
        <v>9224</v>
      </c>
      <c r="M2871" s="2">
        <v>45288.500092592592</v>
      </c>
      <c r="N2871" s="2">
        <v>45288.500092592592</v>
      </c>
      <c r="P2871" s="1" t="s">
        <v>22913</v>
      </c>
      <c r="R2871" s="1">
        <v>6</v>
      </c>
      <c r="S2871" s="1">
        <v>8</v>
      </c>
      <c r="U2871" s="1" t="s">
        <v>4807</v>
      </c>
      <c r="AC2871" s="1" t="s">
        <v>96</v>
      </c>
      <c r="AD2871" s="1" t="s">
        <v>4808</v>
      </c>
      <c r="AJ2871" s="1" t="s">
        <v>22914</v>
      </c>
      <c r="AN2871" s="1" t="s">
        <v>22915</v>
      </c>
    </row>
    <row r="2872" spans="1:40" x14ac:dyDescent="0.35">
      <c r="A2872" s="1" t="s">
        <v>22916</v>
      </c>
      <c r="B2872" s="1" t="s">
        <v>87</v>
      </c>
      <c r="C2872" s="1">
        <v>2004</v>
      </c>
      <c r="D2872" s="1" t="s">
        <v>22917</v>
      </c>
      <c r="E2872" s="1" t="s">
        <v>22918</v>
      </c>
      <c r="F2872" s="1" t="s">
        <v>2785</v>
      </c>
      <c r="H2872" s="1" t="s">
        <v>2786</v>
      </c>
      <c r="I2872" s="1" t="s">
        <v>22919</v>
      </c>
      <c r="K2872" s="1" t="s">
        <v>22920</v>
      </c>
      <c r="L2872" s="1" t="s">
        <v>1861</v>
      </c>
      <c r="M2872" s="2">
        <v>45288.500092592592</v>
      </c>
      <c r="N2872" s="2">
        <v>45288.692129629628</v>
      </c>
      <c r="P2872" s="1" t="s">
        <v>22921</v>
      </c>
      <c r="R2872" s="1">
        <v>2</v>
      </c>
      <c r="S2872" s="1">
        <v>54</v>
      </c>
      <c r="U2872" s="1" t="s">
        <v>2791</v>
      </c>
      <c r="AC2872" s="1" t="s">
        <v>96</v>
      </c>
      <c r="AJ2872" s="1" t="s">
        <v>22922</v>
      </c>
      <c r="AN2872" s="1" t="s">
        <v>22923</v>
      </c>
    </row>
    <row r="2873" spans="1:40" x14ac:dyDescent="0.35">
      <c r="A2873" s="1" t="s">
        <v>22924</v>
      </c>
      <c r="B2873" s="1" t="s">
        <v>87</v>
      </c>
      <c r="C2873" s="1">
        <v>1991</v>
      </c>
      <c r="D2873" s="1" t="s">
        <v>5170</v>
      </c>
      <c r="E2873" s="1" t="s">
        <v>22925</v>
      </c>
      <c r="F2873" s="1" t="s">
        <v>2280</v>
      </c>
      <c r="H2873" s="1" t="s">
        <v>911</v>
      </c>
      <c r="I2873" s="1" t="s">
        <v>22926</v>
      </c>
      <c r="K2873" s="1" t="s">
        <v>22927</v>
      </c>
      <c r="L2873" s="1">
        <v>1991</v>
      </c>
      <c r="M2873" s="2">
        <v>45288.520231481481</v>
      </c>
      <c r="N2873" s="2">
        <v>45288.520231481481</v>
      </c>
      <c r="P2873" s="5">
        <v>42614</v>
      </c>
      <c r="R2873" s="1">
        <v>1</v>
      </c>
      <c r="S2873" s="1">
        <v>12</v>
      </c>
      <c r="U2873" s="1" t="s">
        <v>14493</v>
      </c>
      <c r="AC2873" s="1" t="s">
        <v>299</v>
      </c>
      <c r="AF2873" s="1" t="s">
        <v>300</v>
      </c>
      <c r="AG2873" s="1">
        <v>21066916</v>
      </c>
      <c r="AJ2873" s="1" t="s">
        <v>5433</v>
      </c>
      <c r="AN2873" s="1" t="s">
        <v>22928</v>
      </c>
    </row>
    <row r="2874" spans="1:40" x14ac:dyDescent="0.35">
      <c r="A2874" s="1" t="s">
        <v>22929</v>
      </c>
      <c r="B2874" s="1" t="s">
        <v>87</v>
      </c>
      <c r="C2874" s="1">
        <v>2014</v>
      </c>
      <c r="E2874" s="1" t="s">
        <v>22930</v>
      </c>
      <c r="F2874" s="1" t="s">
        <v>550</v>
      </c>
      <c r="H2874" s="1" t="s">
        <v>551</v>
      </c>
      <c r="I2874" s="1" t="s">
        <v>22931</v>
      </c>
      <c r="L2874" s="3">
        <v>41979</v>
      </c>
      <c r="M2874" s="2">
        <v>45288.500092592592</v>
      </c>
      <c r="N2874" s="2">
        <v>45288.656585648147</v>
      </c>
      <c r="P2874" s="1">
        <v>548</v>
      </c>
      <c r="R2874" s="1">
        <v>22</v>
      </c>
      <c r="S2874" s="1">
        <v>175</v>
      </c>
      <c r="U2874" s="1" t="s">
        <v>553</v>
      </c>
      <c r="AC2874" s="1" t="s">
        <v>96</v>
      </c>
      <c r="AJ2874" s="1" t="s">
        <v>22932</v>
      </c>
      <c r="AN2874" s="1" t="s">
        <v>22933</v>
      </c>
    </row>
    <row r="2875" spans="1:40" x14ac:dyDescent="0.35">
      <c r="A2875" s="1" t="s">
        <v>22934</v>
      </c>
      <c r="B2875" s="1" t="s">
        <v>87</v>
      </c>
      <c r="C2875" s="1">
        <v>2022</v>
      </c>
      <c r="D2875" s="1" t="s">
        <v>22935</v>
      </c>
      <c r="E2875" s="1" t="s">
        <v>22936</v>
      </c>
      <c r="F2875" s="1" t="s">
        <v>1609</v>
      </c>
      <c r="H2875" s="1" t="s">
        <v>1610</v>
      </c>
      <c r="I2875" s="1" t="s">
        <v>22937</v>
      </c>
      <c r="K2875" s="1" t="s">
        <v>22938</v>
      </c>
      <c r="L2875" s="3">
        <v>44652</v>
      </c>
      <c r="M2875" s="2">
        <v>45288.500092592592</v>
      </c>
      <c r="N2875" s="2">
        <v>45288.591238425928</v>
      </c>
      <c r="R2875" s="1">
        <v>7</v>
      </c>
      <c r="S2875" s="1">
        <v>12</v>
      </c>
      <c r="U2875" s="1" t="s">
        <v>1613</v>
      </c>
      <c r="AC2875" s="1" t="s">
        <v>96</v>
      </c>
      <c r="AJ2875" s="1" t="s">
        <v>22939</v>
      </c>
      <c r="AN2875" s="1" t="s">
        <v>22940</v>
      </c>
    </row>
    <row r="2876" spans="1:40" x14ac:dyDescent="0.35">
      <c r="A2876" s="1" t="s">
        <v>22941</v>
      </c>
      <c r="B2876" s="1" t="s">
        <v>87</v>
      </c>
      <c r="C2876" s="1">
        <v>2017</v>
      </c>
      <c r="D2876" s="1" t="s">
        <v>22942</v>
      </c>
      <c r="E2876" s="1" t="s">
        <v>22943</v>
      </c>
      <c r="F2876" s="1" t="s">
        <v>1077</v>
      </c>
      <c r="H2876" s="1" t="s">
        <v>1078</v>
      </c>
      <c r="I2876" s="1" t="s">
        <v>22944</v>
      </c>
      <c r="K2876" s="1" t="s">
        <v>22945</v>
      </c>
      <c r="L2876" s="3">
        <v>42853</v>
      </c>
      <c r="M2876" s="2">
        <v>45288.500092592592</v>
      </c>
      <c r="N2876" s="2">
        <v>45288.696932870371</v>
      </c>
      <c r="P2876" s="1">
        <v>1251</v>
      </c>
      <c r="R2876" s="1">
        <v>1</v>
      </c>
      <c r="S2876" s="1">
        <v>7</v>
      </c>
      <c r="U2876" s="1" t="s">
        <v>1081</v>
      </c>
      <c r="AC2876" s="1" t="s">
        <v>96</v>
      </c>
      <c r="AJ2876" s="1" t="s">
        <v>22946</v>
      </c>
      <c r="AN2876" s="1" t="s">
        <v>22947</v>
      </c>
    </row>
    <row r="2877" spans="1:40" x14ac:dyDescent="0.35">
      <c r="A2877" s="1" t="s">
        <v>22948</v>
      </c>
      <c r="B2877" s="1" t="s">
        <v>87</v>
      </c>
      <c r="C2877" s="1">
        <v>2004</v>
      </c>
      <c r="D2877" s="1" t="s">
        <v>22949</v>
      </c>
      <c r="E2877" s="1" t="s">
        <v>22950</v>
      </c>
      <c r="F2877" s="1" t="s">
        <v>4814</v>
      </c>
      <c r="H2877" s="1" t="s">
        <v>4815</v>
      </c>
      <c r="K2877" s="1" t="s">
        <v>22951</v>
      </c>
      <c r="L2877" s="1">
        <v>2004</v>
      </c>
      <c r="M2877" s="2">
        <v>45288.518831018519</v>
      </c>
      <c r="N2877" s="2">
        <v>45288.518831018519</v>
      </c>
      <c r="P2877" s="1" t="s">
        <v>22952</v>
      </c>
      <c r="R2877" s="1">
        <v>3</v>
      </c>
      <c r="S2877" s="1">
        <v>35</v>
      </c>
      <c r="U2877" s="1" t="s">
        <v>4818</v>
      </c>
      <c r="AC2877" s="1" t="s">
        <v>299</v>
      </c>
      <c r="AF2877" s="1" t="s">
        <v>300</v>
      </c>
      <c r="AG2877" s="1">
        <v>39486439</v>
      </c>
      <c r="AJ2877" s="1" t="s">
        <v>4819</v>
      </c>
      <c r="AN2877" s="1" t="s">
        <v>22953</v>
      </c>
    </row>
    <row r="2878" spans="1:40" x14ac:dyDescent="0.35">
      <c r="A2878" s="1" t="s">
        <v>22954</v>
      </c>
      <c r="B2878" s="1" t="s">
        <v>87</v>
      </c>
      <c r="C2878" s="1">
        <v>2020</v>
      </c>
      <c r="D2878" s="1" t="s">
        <v>22955</v>
      </c>
      <c r="E2878" s="1" t="s">
        <v>22956</v>
      </c>
      <c r="F2878" s="1" t="s">
        <v>1433</v>
      </c>
      <c r="H2878" s="1" t="s">
        <v>1434</v>
      </c>
      <c r="I2878" s="1" t="s">
        <v>22957</v>
      </c>
      <c r="K2878" s="1" t="s">
        <v>22958</v>
      </c>
      <c r="L2878" s="1" t="s">
        <v>2547</v>
      </c>
      <c r="M2878" s="2">
        <v>45288.500092592592</v>
      </c>
      <c r="N2878" s="2">
        <v>45288.704444444447</v>
      </c>
      <c r="P2878" s="1" t="s">
        <v>22959</v>
      </c>
      <c r="R2878" s="1">
        <v>3</v>
      </c>
      <c r="S2878" s="1">
        <v>26</v>
      </c>
      <c r="U2878" s="1" t="s">
        <v>1439</v>
      </c>
      <c r="AC2878" s="1" t="s">
        <v>96</v>
      </c>
      <c r="AJ2878" s="1" t="s">
        <v>22960</v>
      </c>
      <c r="AN2878" s="1" t="s">
        <v>22961</v>
      </c>
    </row>
    <row r="2879" spans="1:40" x14ac:dyDescent="0.35">
      <c r="A2879" s="1" t="s">
        <v>22962</v>
      </c>
      <c r="B2879" s="1" t="s">
        <v>87</v>
      </c>
      <c r="C2879" s="1">
        <v>2010</v>
      </c>
      <c r="D2879" s="1" t="s">
        <v>22963</v>
      </c>
      <c r="E2879" s="1" t="s">
        <v>22964</v>
      </c>
      <c r="F2879" s="1" t="s">
        <v>373</v>
      </c>
      <c r="H2879" s="1" t="s">
        <v>374</v>
      </c>
      <c r="I2879" s="1" t="s">
        <v>22965</v>
      </c>
      <c r="K2879" s="1" t="s">
        <v>22966</v>
      </c>
      <c r="L2879" s="1" t="s">
        <v>2692</v>
      </c>
      <c r="M2879" s="2">
        <v>45288.500092592592</v>
      </c>
      <c r="N2879" s="2">
        <v>45288.500092592592</v>
      </c>
      <c r="P2879" s="1" t="s">
        <v>22967</v>
      </c>
      <c r="R2879" s="1">
        <v>6</v>
      </c>
      <c r="S2879" s="1">
        <v>7</v>
      </c>
      <c r="U2879" s="1" t="s">
        <v>379</v>
      </c>
      <c r="AC2879" s="1" t="s">
        <v>96</v>
      </c>
      <c r="AJ2879" s="1" t="s">
        <v>22968</v>
      </c>
      <c r="AN2879" s="1" t="s">
        <v>22969</v>
      </c>
    </row>
    <row r="2880" spans="1:40" x14ac:dyDescent="0.35">
      <c r="A2880" s="1" t="s">
        <v>22970</v>
      </c>
      <c r="B2880" s="1" t="s">
        <v>87</v>
      </c>
      <c r="C2880" s="1">
        <v>2009</v>
      </c>
      <c r="D2880" s="1" t="s">
        <v>22971</v>
      </c>
      <c r="E2880" s="1" t="s">
        <v>22972</v>
      </c>
      <c r="F2880" s="1" t="s">
        <v>22973</v>
      </c>
      <c r="H2880" s="1" t="s">
        <v>22974</v>
      </c>
      <c r="I2880" s="1" t="s">
        <v>22975</v>
      </c>
      <c r="K2880" s="1" t="s">
        <v>22976</v>
      </c>
      <c r="L2880" s="1" t="s">
        <v>791</v>
      </c>
      <c r="M2880" s="2">
        <v>45288.513923611114</v>
      </c>
      <c r="N2880" s="2">
        <v>45288.513923611114</v>
      </c>
      <c r="P2880" s="1" t="s">
        <v>22977</v>
      </c>
      <c r="R2880" s="1">
        <v>5</v>
      </c>
      <c r="S2880" s="1">
        <v>34</v>
      </c>
      <c r="AG2880" s="1" t="s">
        <v>22978</v>
      </c>
    </row>
    <row r="2881" spans="1:40" x14ac:dyDescent="0.35">
      <c r="A2881" s="1" t="s">
        <v>22979</v>
      </c>
      <c r="B2881" s="1" t="s">
        <v>87</v>
      </c>
      <c r="C2881" s="1">
        <v>2022</v>
      </c>
      <c r="D2881" s="1" t="s">
        <v>22980</v>
      </c>
      <c r="E2881" s="1" t="s">
        <v>22981</v>
      </c>
      <c r="F2881" s="1" t="s">
        <v>5258</v>
      </c>
      <c r="H2881" s="1" t="s">
        <v>2915</v>
      </c>
      <c r="I2881" s="1" t="s">
        <v>22982</v>
      </c>
      <c r="K2881" s="1" t="s">
        <v>22983</v>
      </c>
      <c r="L2881" s="3">
        <v>44755</v>
      </c>
      <c r="M2881" s="2">
        <v>45288.500092592592</v>
      </c>
      <c r="N2881" s="2">
        <v>45288.655393518522</v>
      </c>
      <c r="R2881" s="1">
        <v>7</v>
      </c>
      <c r="S2881" s="1">
        <v>10</v>
      </c>
      <c r="U2881" s="1" t="s">
        <v>5258</v>
      </c>
      <c r="AC2881" s="1" t="s">
        <v>96</v>
      </c>
      <c r="AJ2881" s="1" t="s">
        <v>22984</v>
      </c>
      <c r="AN2881" s="1" t="s">
        <v>22985</v>
      </c>
    </row>
    <row r="2882" spans="1:40" x14ac:dyDescent="0.35">
      <c r="A2882" s="1" t="s">
        <v>22986</v>
      </c>
      <c r="B2882" s="1" t="s">
        <v>87</v>
      </c>
      <c r="C2882" s="1">
        <v>2009</v>
      </c>
      <c r="D2882" s="1" t="s">
        <v>22987</v>
      </c>
      <c r="E2882" s="1" t="s">
        <v>22988</v>
      </c>
      <c r="F2882" s="1" t="s">
        <v>6927</v>
      </c>
      <c r="I2882" s="1" t="s">
        <v>22989</v>
      </c>
      <c r="J2882" s="1" t="s">
        <v>22990</v>
      </c>
      <c r="L2882" s="1">
        <v>2009</v>
      </c>
      <c r="M2882" s="2">
        <v>45288.506504629629</v>
      </c>
      <c r="N2882" s="2">
        <v>45288.506504629629</v>
      </c>
      <c r="P2882" s="1" t="s">
        <v>6930</v>
      </c>
      <c r="R2882" s="1">
        <v>2</v>
      </c>
      <c r="S2882" s="1">
        <v>8</v>
      </c>
      <c r="AF2882" s="1" t="s">
        <v>408</v>
      </c>
    </row>
    <row r="2883" spans="1:40" x14ac:dyDescent="0.35">
      <c r="A2883" s="1" t="s">
        <v>22991</v>
      </c>
      <c r="B2883" s="1" t="s">
        <v>87</v>
      </c>
      <c r="C2883" s="1">
        <v>1996</v>
      </c>
      <c r="D2883" s="1" t="s">
        <v>22992</v>
      </c>
      <c r="E2883" s="1" t="s">
        <v>22993</v>
      </c>
      <c r="F2883" s="1" t="s">
        <v>1055</v>
      </c>
      <c r="H2883" s="1" t="s">
        <v>1056</v>
      </c>
      <c r="I2883" s="1" t="s">
        <v>22994</v>
      </c>
      <c r="K2883" s="1" t="s">
        <v>22995</v>
      </c>
      <c r="L2883" s="1" t="s">
        <v>6781</v>
      </c>
      <c r="M2883" s="2">
        <v>45288.500092592592</v>
      </c>
      <c r="N2883" s="2">
        <v>45288.635844907411</v>
      </c>
      <c r="P2883" s="1" t="s">
        <v>22996</v>
      </c>
      <c r="R2883" s="1">
        <v>4</v>
      </c>
      <c r="S2883" s="1">
        <v>37</v>
      </c>
      <c r="U2883" s="1" t="s">
        <v>1061</v>
      </c>
      <c r="AC2883" s="1" t="s">
        <v>96</v>
      </c>
      <c r="AJ2883" s="1" t="s">
        <v>22997</v>
      </c>
      <c r="AN2883" s="1" t="s">
        <v>22998</v>
      </c>
    </row>
    <row r="2884" spans="1:40" x14ac:dyDescent="0.35">
      <c r="A2884" s="1" t="s">
        <v>22999</v>
      </c>
      <c r="B2884" s="1" t="s">
        <v>87</v>
      </c>
      <c r="C2884" s="1">
        <v>2023</v>
      </c>
      <c r="D2884" s="1" t="s">
        <v>23000</v>
      </c>
      <c r="E2884" s="1" t="s">
        <v>23001</v>
      </c>
      <c r="F2884" s="1" t="s">
        <v>23002</v>
      </c>
      <c r="H2884" s="1" t="s">
        <v>23003</v>
      </c>
      <c r="J2884" s="1" t="s">
        <v>23004</v>
      </c>
      <c r="K2884" s="1" t="s">
        <v>23005</v>
      </c>
      <c r="L2884" s="1">
        <v>2023</v>
      </c>
      <c r="M2884" s="2">
        <v>45288.516793981478</v>
      </c>
      <c r="N2884" s="2">
        <v>45288.516793981478</v>
      </c>
      <c r="P2884" s="1" t="s">
        <v>23006</v>
      </c>
      <c r="R2884" s="1">
        <v>8</v>
      </c>
      <c r="S2884" s="1">
        <v>13</v>
      </c>
      <c r="U2884" s="1" t="s">
        <v>23007</v>
      </c>
      <c r="AC2884" s="1" t="s">
        <v>299</v>
      </c>
      <c r="AF2884" s="1" t="s">
        <v>300</v>
      </c>
      <c r="AG2884" s="1">
        <v>2026174508</v>
      </c>
      <c r="AJ2884" s="1" t="s">
        <v>23008</v>
      </c>
      <c r="AN2884" s="1" t="s">
        <v>23009</v>
      </c>
    </row>
    <row r="2885" spans="1:40" x14ac:dyDescent="0.35">
      <c r="A2885" s="1" t="s">
        <v>23010</v>
      </c>
      <c r="B2885" s="1" t="s">
        <v>87</v>
      </c>
      <c r="C2885" s="1">
        <v>2015</v>
      </c>
      <c r="D2885" s="1" t="s">
        <v>23011</v>
      </c>
      <c r="E2885" s="1" t="s">
        <v>23012</v>
      </c>
      <c r="F2885" s="1" t="s">
        <v>1027</v>
      </c>
      <c r="I2885" s="1" t="s">
        <v>23013</v>
      </c>
      <c r="J2885" s="1" t="s">
        <v>23014</v>
      </c>
      <c r="L2885" s="1">
        <v>2015</v>
      </c>
      <c r="M2885" s="2">
        <v>45288.505960648145</v>
      </c>
      <c r="N2885" s="2">
        <v>45288.734849537039</v>
      </c>
      <c r="P2885" s="1" t="s">
        <v>23015</v>
      </c>
      <c r="R2885" s="1">
        <v>2</v>
      </c>
      <c r="S2885" s="1">
        <v>24</v>
      </c>
      <c r="AF2885" s="1" t="s">
        <v>408</v>
      </c>
    </row>
    <row r="2886" spans="1:40" x14ac:dyDescent="0.35">
      <c r="A2886" s="1" t="s">
        <v>23016</v>
      </c>
      <c r="B2886" s="1" t="s">
        <v>87</v>
      </c>
      <c r="C2886" s="1">
        <v>2017</v>
      </c>
      <c r="D2886" s="1" t="s">
        <v>23017</v>
      </c>
      <c r="E2886" s="1" t="s">
        <v>23018</v>
      </c>
      <c r="F2886" s="1" t="s">
        <v>765</v>
      </c>
      <c r="H2886" s="1" t="s">
        <v>766</v>
      </c>
      <c r="I2886" s="1" t="s">
        <v>23019</v>
      </c>
      <c r="K2886" s="1" t="s">
        <v>23020</v>
      </c>
      <c r="L2886" s="1" t="s">
        <v>14290</v>
      </c>
      <c r="M2886" s="2">
        <v>45288.500092592592</v>
      </c>
      <c r="N2886" s="2">
        <v>45288.500092592592</v>
      </c>
      <c r="P2886" s="1" t="s">
        <v>23021</v>
      </c>
      <c r="R2886" s="1">
        <v>5</v>
      </c>
      <c r="S2886" s="1">
        <v>122</v>
      </c>
      <c r="U2886" s="1" t="s">
        <v>771</v>
      </c>
      <c r="AC2886" s="1" t="s">
        <v>96</v>
      </c>
      <c r="AD2886" s="1" t="s">
        <v>23022</v>
      </c>
      <c r="AJ2886" s="1" t="s">
        <v>23023</v>
      </c>
      <c r="AN2886" s="1" t="s">
        <v>23024</v>
      </c>
    </row>
    <row r="2887" spans="1:40" x14ac:dyDescent="0.35">
      <c r="A2887" s="1" t="s">
        <v>23025</v>
      </c>
      <c r="B2887" s="1" t="s">
        <v>653</v>
      </c>
      <c r="C2887" s="1">
        <v>2014</v>
      </c>
      <c r="D2887" s="1" t="s">
        <v>23026</v>
      </c>
      <c r="E2887" s="1" t="s">
        <v>23027</v>
      </c>
      <c r="F2887" s="1" t="s">
        <v>23028</v>
      </c>
      <c r="J2887" s="1" t="s">
        <v>23029</v>
      </c>
      <c r="L2887" s="1">
        <v>2014</v>
      </c>
      <c r="M2887" s="2">
        <v>45288.506030092591</v>
      </c>
      <c r="N2887" s="2">
        <v>45288.506030092591</v>
      </c>
      <c r="P2887" s="1" t="s">
        <v>23030</v>
      </c>
      <c r="AF2887" s="1" t="s">
        <v>408</v>
      </c>
      <c r="AJ2887" s="1" t="s">
        <v>23031</v>
      </c>
    </row>
    <row r="2888" spans="1:40" x14ac:dyDescent="0.35">
      <c r="A2888" s="1" t="s">
        <v>23032</v>
      </c>
      <c r="B2888" s="1" t="s">
        <v>87</v>
      </c>
      <c r="C2888" s="1">
        <v>2013</v>
      </c>
      <c r="D2888" s="1" t="s">
        <v>23033</v>
      </c>
      <c r="E2888" s="1" t="s">
        <v>23034</v>
      </c>
      <c r="F2888" s="1" t="s">
        <v>318</v>
      </c>
      <c r="H2888" s="1" t="s">
        <v>319</v>
      </c>
      <c r="I2888" s="1" t="s">
        <v>23035</v>
      </c>
      <c r="K2888" s="1" t="s">
        <v>23036</v>
      </c>
      <c r="L2888" s="1" t="s">
        <v>499</v>
      </c>
      <c r="M2888" s="2">
        <v>45288.513182870367</v>
      </c>
      <c r="N2888" s="2">
        <v>45288.513182870367</v>
      </c>
      <c r="P2888" s="1" t="s">
        <v>6219</v>
      </c>
      <c r="R2888" s="1">
        <v>3</v>
      </c>
      <c r="S2888" s="1">
        <v>10</v>
      </c>
      <c r="AG2888" s="1" t="s">
        <v>23037</v>
      </c>
    </row>
    <row r="2889" spans="1:40" x14ac:dyDescent="0.35">
      <c r="A2889" s="1" t="s">
        <v>23038</v>
      </c>
      <c r="B2889" s="1" t="s">
        <v>87</v>
      </c>
      <c r="C2889" s="1">
        <v>2022</v>
      </c>
      <c r="D2889" s="1" t="s">
        <v>23039</v>
      </c>
      <c r="E2889" s="1" t="s">
        <v>23040</v>
      </c>
      <c r="F2889" s="1" t="s">
        <v>702</v>
      </c>
      <c r="I2889" s="1" t="s">
        <v>23041</v>
      </c>
      <c r="J2889" s="1" t="s">
        <v>23042</v>
      </c>
      <c r="L2889" s="1">
        <v>2022</v>
      </c>
      <c r="M2889" s="2">
        <v>45288.504791666666</v>
      </c>
      <c r="N2889" s="2">
        <v>45288.700636574074</v>
      </c>
      <c r="S2889" s="1">
        <v>135</v>
      </c>
      <c r="AF2889" s="1" t="s">
        <v>408</v>
      </c>
    </row>
    <row r="2890" spans="1:40" x14ac:dyDescent="0.35">
      <c r="A2890" s="1" t="s">
        <v>23043</v>
      </c>
      <c r="B2890" s="1" t="s">
        <v>87</v>
      </c>
      <c r="C2890" s="1">
        <v>2009</v>
      </c>
      <c r="D2890" s="1" t="s">
        <v>23044</v>
      </c>
      <c r="E2890" s="1" t="s">
        <v>23045</v>
      </c>
      <c r="F2890" s="1" t="s">
        <v>3421</v>
      </c>
      <c r="H2890" s="1" t="s">
        <v>691</v>
      </c>
      <c r="I2890" s="1" t="s">
        <v>23046</v>
      </c>
      <c r="K2890" s="1" t="s">
        <v>23047</v>
      </c>
      <c r="L2890" s="1" t="s">
        <v>7139</v>
      </c>
      <c r="M2890" s="2">
        <v>45288.513622685183</v>
      </c>
      <c r="N2890" s="2">
        <v>45288.513622685183</v>
      </c>
      <c r="P2890" s="1" t="s">
        <v>23048</v>
      </c>
      <c r="R2890" s="1">
        <v>12</v>
      </c>
      <c r="S2890" s="1">
        <v>137</v>
      </c>
      <c r="AG2890" s="1" t="s">
        <v>23049</v>
      </c>
    </row>
    <row r="2891" spans="1:40" x14ac:dyDescent="0.35">
      <c r="A2891" s="1" t="s">
        <v>23050</v>
      </c>
      <c r="B2891" s="1" t="s">
        <v>87</v>
      </c>
      <c r="C2891" s="1">
        <v>2016</v>
      </c>
      <c r="D2891" s="1" t="s">
        <v>23051</v>
      </c>
      <c r="E2891" s="1" t="s">
        <v>23052</v>
      </c>
      <c r="F2891" s="1" t="s">
        <v>2337</v>
      </c>
      <c r="H2891" s="1" t="s">
        <v>2338</v>
      </c>
      <c r="I2891" s="1" t="s">
        <v>23053</v>
      </c>
      <c r="K2891" s="1" t="s">
        <v>23054</v>
      </c>
      <c r="L2891" s="1">
        <v>2016</v>
      </c>
      <c r="M2891" s="2">
        <v>45288.500092592592</v>
      </c>
      <c r="N2891" s="2">
        <v>45288.708738425928</v>
      </c>
      <c r="P2891" s="1">
        <v>887</v>
      </c>
      <c r="S2891" s="1">
        <v>7</v>
      </c>
      <c r="U2891" s="1" t="s">
        <v>2341</v>
      </c>
      <c r="AC2891" s="1" t="s">
        <v>96</v>
      </c>
      <c r="AJ2891" s="1" t="s">
        <v>23055</v>
      </c>
      <c r="AN2891" s="1" t="s">
        <v>23056</v>
      </c>
    </row>
    <row r="2892" spans="1:40" x14ac:dyDescent="0.35">
      <c r="A2892" s="1" t="s">
        <v>23057</v>
      </c>
      <c r="B2892" s="1" t="s">
        <v>87</v>
      </c>
      <c r="C2892" s="1">
        <v>2020</v>
      </c>
      <c r="D2892" s="1" t="s">
        <v>23058</v>
      </c>
      <c r="E2892" s="1" t="s">
        <v>23059</v>
      </c>
      <c r="F2892" s="1" t="s">
        <v>507</v>
      </c>
      <c r="H2892" s="1" t="s">
        <v>508</v>
      </c>
      <c r="I2892" s="1" t="s">
        <v>23060</v>
      </c>
      <c r="K2892" s="1" t="s">
        <v>23061</v>
      </c>
      <c r="L2892" s="1" t="s">
        <v>1199</v>
      </c>
      <c r="M2892" s="2">
        <v>45288.500092592592</v>
      </c>
      <c r="N2892" s="2">
        <v>45288.500092592592</v>
      </c>
      <c r="P2892" s="1" t="s">
        <v>23062</v>
      </c>
      <c r="R2892" s="1">
        <v>5</v>
      </c>
      <c r="S2892" s="1">
        <v>99</v>
      </c>
      <c r="U2892" s="1" t="s">
        <v>512</v>
      </c>
      <c r="AC2892" s="1" t="s">
        <v>96</v>
      </c>
      <c r="AD2892" s="1" t="s">
        <v>3099</v>
      </c>
      <c r="AJ2892" s="1" t="s">
        <v>23063</v>
      </c>
      <c r="AN2892" s="1" t="s">
        <v>23064</v>
      </c>
    </row>
    <row r="2893" spans="1:40" x14ac:dyDescent="0.35">
      <c r="A2893" s="1" t="s">
        <v>23065</v>
      </c>
      <c r="B2893" s="1" t="s">
        <v>87</v>
      </c>
      <c r="C2893" s="1">
        <v>1996</v>
      </c>
      <c r="D2893" s="1" t="s">
        <v>23066</v>
      </c>
      <c r="E2893" s="1" t="s">
        <v>23067</v>
      </c>
      <c r="F2893" s="1" t="s">
        <v>2095</v>
      </c>
      <c r="H2893" s="1" t="s">
        <v>2096</v>
      </c>
      <c r="K2893" s="1" t="s">
        <v>23068</v>
      </c>
      <c r="L2893" s="1">
        <v>1996</v>
      </c>
      <c r="M2893" s="2">
        <v>45288.519074074073</v>
      </c>
      <c r="N2893" s="2">
        <v>45288.519074074073</v>
      </c>
      <c r="P2893" s="1" t="s">
        <v>2098</v>
      </c>
      <c r="R2893" s="1">
        <v>13</v>
      </c>
      <c r="S2893" s="1">
        <v>6</v>
      </c>
      <c r="U2893" s="1" t="s">
        <v>2099</v>
      </c>
      <c r="AC2893" s="1" t="s">
        <v>299</v>
      </c>
      <c r="AF2893" s="1" t="s">
        <v>300</v>
      </c>
      <c r="AG2893" s="1">
        <v>127213086</v>
      </c>
      <c r="AJ2893" s="1" t="s">
        <v>3330</v>
      </c>
      <c r="AN2893" s="1" t="s">
        <v>23069</v>
      </c>
    </row>
    <row r="2894" spans="1:40" x14ac:dyDescent="0.35">
      <c r="A2894" s="1" t="s">
        <v>23070</v>
      </c>
      <c r="B2894" s="1" t="s">
        <v>87</v>
      </c>
      <c r="C2894" s="1">
        <v>2008</v>
      </c>
      <c r="D2894" s="1" t="s">
        <v>23071</v>
      </c>
      <c r="E2894" s="1" t="s">
        <v>23072</v>
      </c>
      <c r="F2894" s="1" t="s">
        <v>412</v>
      </c>
      <c r="H2894" s="1" t="s">
        <v>957</v>
      </c>
      <c r="I2894" s="1" t="s">
        <v>23073</v>
      </c>
      <c r="K2894" s="1" t="s">
        <v>23074</v>
      </c>
      <c r="L2894" s="1" t="s">
        <v>769</v>
      </c>
      <c r="M2894" s="2">
        <v>45288.500092592592</v>
      </c>
      <c r="N2894" s="2">
        <v>45288.617951388886</v>
      </c>
      <c r="P2894" s="1" t="s">
        <v>23075</v>
      </c>
      <c r="R2894" s="1">
        <v>17</v>
      </c>
      <c r="S2894" s="1">
        <v>74</v>
      </c>
      <c r="U2894" s="1" t="s">
        <v>418</v>
      </c>
      <c r="AC2894" s="1" t="s">
        <v>96</v>
      </c>
      <c r="AJ2894" s="1" t="s">
        <v>23076</v>
      </c>
      <c r="AN2894" s="1" t="s">
        <v>23077</v>
      </c>
    </row>
    <row r="2895" spans="1:40" x14ac:dyDescent="0.35">
      <c r="A2895" s="1" t="s">
        <v>23078</v>
      </c>
      <c r="B2895" s="1" t="s">
        <v>87</v>
      </c>
      <c r="C2895" s="1">
        <v>2014</v>
      </c>
      <c r="D2895" s="1" t="s">
        <v>23079</v>
      </c>
      <c r="E2895" s="1" t="s">
        <v>23080</v>
      </c>
      <c r="F2895" s="1" t="s">
        <v>9245</v>
      </c>
      <c r="H2895" s="1" t="s">
        <v>1374</v>
      </c>
      <c r="I2895" s="1" t="s">
        <v>23081</v>
      </c>
      <c r="K2895" s="1" t="s">
        <v>23082</v>
      </c>
      <c r="L2895" s="1" t="s">
        <v>1302</v>
      </c>
      <c r="M2895" s="2">
        <v>45288.513796296298</v>
      </c>
      <c r="N2895" s="2">
        <v>45288.513796296298</v>
      </c>
      <c r="P2895" s="1" t="s">
        <v>23083</v>
      </c>
      <c r="S2895" s="1">
        <v>28</v>
      </c>
      <c r="AG2895" s="1" t="s">
        <v>23084</v>
      </c>
    </row>
    <row r="2896" spans="1:40" x14ac:dyDescent="0.35">
      <c r="A2896" s="1" t="s">
        <v>23085</v>
      </c>
      <c r="B2896" s="1" t="s">
        <v>87</v>
      </c>
      <c r="C2896" s="1">
        <v>2018</v>
      </c>
      <c r="D2896" s="1" t="s">
        <v>23086</v>
      </c>
      <c r="E2896" s="1" t="s">
        <v>23087</v>
      </c>
      <c r="F2896" s="1" t="s">
        <v>23088</v>
      </c>
      <c r="I2896" s="1" t="s">
        <v>23089</v>
      </c>
      <c r="J2896" s="1" t="s">
        <v>23090</v>
      </c>
      <c r="L2896" s="1">
        <v>2018</v>
      </c>
      <c r="M2896" s="2">
        <v>45288.505578703705</v>
      </c>
      <c r="N2896" s="2">
        <v>45288.505578703705</v>
      </c>
      <c r="P2896" s="1" t="s">
        <v>21012</v>
      </c>
      <c r="R2896" s="1">
        <v>1</v>
      </c>
      <c r="S2896" s="1">
        <v>67</v>
      </c>
      <c r="AF2896" s="1" t="s">
        <v>408</v>
      </c>
    </row>
    <row r="2897" spans="1:40" x14ac:dyDescent="0.35">
      <c r="A2897" s="1" t="s">
        <v>23091</v>
      </c>
      <c r="B2897" s="1" t="s">
        <v>87</v>
      </c>
      <c r="C2897" s="1">
        <v>2011</v>
      </c>
      <c r="D2897" s="1" t="s">
        <v>23092</v>
      </c>
      <c r="E2897" s="1" t="s">
        <v>23093</v>
      </c>
      <c r="F2897" s="1" t="s">
        <v>1034</v>
      </c>
      <c r="H2897" s="1" t="s">
        <v>1035</v>
      </c>
      <c r="I2897" s="1" t="s">
        <v>23094</v>
      </c>
      <c r="K2897" s="1" t="s">
        <v>23095</v>
      </c>
      <c r="L2897" s="1" t="s">
        <v>9487</v>
      </c>
      <c r="M2897" s="2">
        <v>45288.500092592592</v>
      </c>
      <c r="N2897" s="2">
        <v>45288.500092592592</v>
      </c>
      <c r="P2897" s="1" t="s">
        <v>23096</v>
      </c>
      <c r="R2897" s="1">
        <v>7</v>
      </c>
      <c r="S2897" s="1">
        <v>28</v>
      </c>
      <c r="U2897" s="1" t="s">
        <v>1039</v>
      </c>
      <c r="AC2897" s="1" t="s">
        <v>96</v>
      </c>
      <c r="AD2897" s="1" t="s">
        <v>2613</v>
      </c>
      <c r="AJ2897" s="1" t="s">
        <v>23097</v>
      </c>
      <c r="AN2897" s="1" t="s">
        <v>23098</v>
      </c>
    </row>
    <row r="2898" spans="1:40" x14ac:dyDescent="0.35">
      <c r="A2898" s="1" t="s">
        <v>23099</v>
      </c>
      <c r="B2898" s="1" t="s">
        <v>87</v>
      </c>
      <c r="C2898" s="1">
        <v>2021</v>
      </c>
      <c r="D2898" s="1" t="s">
        <v>23100</v>
      </c>
      <c r="E2898" s="1" t="s">
        <v>23101</v>
      </c>
      <c r="F2898" s="1" t="s">
        <v>23102</v>
      </c>
      <c r="I2898" s="1" t="s">
        <v>23103</v>
      </c>
      <c r="J2898" s="1" t="s">
        <v>23104</v>
      </c>
      <c r="L2898" s="1">
        <v>2021</v>
      </c>
      <c r="M2898" s="2">
        <v>45288.505127314813</v>
      </c>
      <c r="N2898" s="2">
        <v>45288.736504629633</v>
      </c>
      <c r="R2898" s="1">
        <v>24</v>
      </c>
      <c r="S2898" s="1">
        <v>407</v>
      </c>
      <c r="AF2898" s="1" t="s">
        <v>408</v>
      </c>
      <c r="AN2898" s="1" t="s">
        <v>23105</v>
      </c>
    </row>
    <row r="2899" spans="1:40" x14ac:dyDescent="0.35">
      <c r="A2899" s="1" t="s">
        <v>23106</v>
      </c>
      <c r="B2899" s="1" t="s">
        <v>653</v>
      </c>
      <c r="C2899" s="1">
        <v>2003</v>
      </c>
      <c r="D2899" s="1" t="s">
        <v>23107</v>
      </c>
      <c r="E2899" s="1" t="s">
        <v>23108</v>
      </c>
      <c r="F2899" s="1" t="s">
        <v>23109</v>
      </c>
      <c r="J2899" s="1" t="s">
        <v>23110</v>
      </c>
      <c r="L2899" s="1">
        <v>2003</v>
      </c>
      <c r="M2899" s="2">
        <v>45288.507025462961</v>
      </c>
      <c r="N2899" s="2">
        <v>45288.507025462961</v>
      </c>
      <c r="P2899" s="1" t="s">
        <v>23111</v>
      </c>
      <c r="AF2899" s="1" t="s">
        <v>408</v>
      </c>
      <c r="AJ2899" s="1" t="s">
        <v>23112</v>
      </c>
    </row>
    <row r="2900" spans="1:40" x14ac:dyDescent="0.35">
      <c r="A2900" s="1" t="s">
        <v>23113</v>
      </c>
      <c r="B2900" s="1" t="s">
        <v>87</v>
      </c>
      <c r="C2900" s="1">
        <v>2015</v>
      </c>
      <c r="D2900" s="1" t="s">
        <v>23114</v>
      </c>
      <c r="E2900" s="1" t="s">
        <v>23115</v>
      </c>
      <c r="F2900" s="1" t="s">
        <v>23116</v>
      </c>
      <c r="I2900" s="1" t="s">
        <v>23117</v>
      </c>
      <c r="J2900" s="1" t="s">
        <v>23118</v>
      </c>
      <c r="L2900" s="1">
        <v>2015</v>
      </c>
      <c r="M2900" s="2">
        <v>45288.505960648145</v>
      </c>
      <c r="N2900" s="2">
        <v>45288.505960648145</v>
      </c>
      <c r="R2900" s="1">
        <v>3</v>
      </c>
      <c r="S2900" s="1">
        <v>11</v>
      </c>
      <c r="AF2900" s="1" t="s">
        <v>408</v>
      </c>
    </row>
    <row r="2901" spans="1:40" x14ac:dyDescent="0.35">
      <c r="A2901" s="1" t="s">
        <v>23119</v>
      </c>
      <c r="B2901" s="1" t="s">
        <v>87</v>
      </c>
      <c r="C2901" s="1">
        <v>2019</v>
      </c>
      <c r="D2901" s="1" t="s">
        <v>23120</v>
      </c>
      <c r="E2901" s="1" t="s">
        <v>23121</v>
      </c>
      <c r="F2901" s="1" t="s">
        <v>23122</v>
      </c>
      <c r="I2901" s="1" t="s">
        <v>23123</v>
      </c>
      <c r="J2901" s="1" t="s">
        <v>23124</v>
      </c>
      <c r="L2901" s="1">
        <v>2019</v>
      </c>
      <c r="M2901" s="2">
        <v>45288.505312499998</v>
      </c>
      <c r="N2901" s="2">
        <v>45288.505312499998</v>
      </c>
      <c r="P2901" s="4">
        <v>45265</v>
      </c>
      <c r="R2901" s="1">
        <v>1</v>
      </c>
      <c r="S2901" s="1">
        <v>4</v>
      </c>
      <c r="AF2901" s="1" t="s">
        <v>408</v>
      </c>
    </row>
    <row r="2902" spans="1:40" x14ac:dyDescent="0.35">
      <c r="A2902" s="1" t="s">
        <v>23125</v>
      </c>
      <c r="B2902" s="1" t="s">
        <v>87</v>
      </c>
      <c r="C2902" s="1">
        <v>2009</v>
      </c>
      <c r="D2902" s="1" t="s">
        <v>23126</v>
      </c>
      <c r="E2902" s="1" t="s">
        <v>23127</v>
      </c>
      <c r="F2902" s="1" t="s">
        <v>2314</v>
      </c>
      <c r="H2902" s="1" t="s">
        <v>911</v>
      </c>
      <c r="I2902" s="1" t="s">
        <v>23128</v>
      </c>
      <c r="K2902" s="1" t="s">
        <v>23129</v>
      </c>
      <c r="L2902" s="3">
        <v>39964</v>
      </c>
      <c r="M2902" s="2">
        <v>45288.513981481483</v>
      </c>
      <c r="N2902" s="2">
        <v>45288.513981481483</v>
      </c>
      <c r="P2902" s="1" t="s">
        <v>23130</v>
      </c>
      <c r="R2902" s="4">
        <v>44987</v>
      </c>
      <c r="S2902" s="1">
        <v>131</v>
      </c>
      <c r="AG2902" s="1" t="s">
        <v>23131</v>
      </c>
    </row>
    <row r="2903" spans="1:40" x14ac:dyDescent="0.35">
      <c r="A2903" s="1" t="s">
        <v>23132</v>
      </c>
      <c r="B2903" s="1" t="s">
        <v>87</v>
      </c>
      <c r="C2903" s="1">
        <v>2020</v>
      </c>
      <c r="D2903" s="1" t="s">
        <v>23133</v>
      </c>
      <c r="E2903" s="1" t="s">
        <v>23134</v>
      </c>
      <c r="K2903" s="1" t="s">
        <v>23135</v>
      </c>
      <c r="L2903" s="1">
        <v>2020</v>
      </c>
      <c r="M2903" s="2">
        <v>45288.500092592592</v>
      </c>
      <c r="N2903" s="2">
        <v>45288.746030092596</v>
      </c>
      <c r="S2903" s="1">
        <v>55</v>
      </c>
      <c r="AC2903" s="1" t="s">
        <v>96</v>
      </c>
      <c r="AJ2903" s="1" t="s">
        <v>23136</v>
      </c>
      <c r="AN2903" s="1" t="s">
        <v>23137</v>
      </c>
    </row>
    <row r="2904" spans="1:40" x14ac:dyDescent="0.35">
      <c r="A2904" s="1" t="s">
        <v>23138</v>
      </c>
      <c r="B2904" s="1" t="s">
        <v>87</v>
      </c>
      <c r="C2904" s="1">
        <v>2001</v>
      </c>
      <c r="D2904" s="1" t="s">
        <v>23139</v>
      </c>
      <c r="E2904" s="1" t="s">
        <v>23140</v>
      </c>
      <c r="F2904" s="1" t="s">
        <v>1986</v>
      </c>
      <c r="J2904" s="1" t="s">
        <v>23141</v>
      </c>
      <c r="L2904" s="1">
        <v>2001</v>
      </c>
      <c r="M2904" s="2">
        <v>45288.507141203707</v>
      </c>
      <c r="N2904" s="2">
        <v>45288.699872685182</v>
      </c>
      <c r="P2904" s="1" t="s">
        <v>23142</v>
      </c>
      <c r="R2904" s="1">
        <v>3</v>
      </c>
      <c r="S2904" s="1">
        <v>11</v>
      </c>
      <c r="AF2904" s="1" t="s">
        <v>408</v>
      </c>
    </row>
    <row r="2905" spans="1:40" x14ac:dyDescent="0.35">
      <c r="A2905" s="1" t="s">
        <v>23143</v>
      </c>
      <c r="B2905" s="1" t="s">
        <v>87</v>
      </c>
      <c r="C2905" s="1">
        <v>2011</v>
      </c>
      <c r="D2905" s="1" t="s">
        <v>23144</v>
      </c>
      <c r="E2905" s="1" t="s">
        <v>23145</v>
      </c>
      <c r="F2905" s="1" t="s">
        <v>23146</v>
      </c>
      <c r="H2905" s="1" t="s">
        <v>8542</v>
      </c>
      <c r="I2905" s="1" t="s">
        <v>23147</v>
      </c>
      <c r="K2905" s="1" t="s">
        <v>23148</v>
      </c>
      <c r="L2905" s="1" t="s">
        <v>7766</v>
      </c>
      <c r="M2905" s="2">
        <v>45288.513622685183</v>
      </c>
      <c r="N2905" s="2">
        <v>45288.513622685183</v>
      </c>
      <c r="P2905" s="5">
        <v>42186</v>
      </c>
      <c r="R2905" s="1">
        <v>1</v>
      </c>
      <c r="S2905" s="1">
        <v>316</v>
      </c>
      <c r="AG2905" s="1" t="s">
        <v>23149</v>
      </c>
    </row>
    <row r="2906" spans="1:40" x14ac:dyDescent="0.35">
      <c r="A2906" s="1" t="s">
        <v>23150</v>
      </c>
      <c r="B2906" s="1" t="s">
        <v>87</v>
      </c>
      <c r="C2906" s="1">
        <v>2021</v>
      </c>
      <c r="D2906" s="1" t="s">
        <v>23151</v>
      </c>
      <c r="E2906" s="1" t="s">
        <v>23152</v>
      </c>
      <c r="F2906" s="1" t="s">
        <v>23153</v>
      </c>
      <c r="H2906" s="1" t="s">
        <v>23154</v>
      </c>
      <c r="I2906" s="1" t="s">
        <v>23155</v>
      </c>
      <c r="L2906" s="3">
        <v>44367</v>
      </c>
      <c r="M2906" s="2">
        <v>45288.500092592592</v>
      </c>
      <c r="N2906" s="2">
        <v>45288.659317129626</v>
      </c>
      <c r="P2906" s="1" t="s">
        <v>18355</v>
      </c>
      <c r="R2906" s="1">
        <v>6</v>
      </c>
      <c r="S2906" s="1">
        <v>34</v>
      </c>
      <c r="U2906" s="1" t="s">
        <v>23156</v>
      </c>
      <c r="AC2906" s="1" t="s">
        <v>96</v>
      </c>
      <c r="AJ2906" s="1" t="s">
        <v>23157</v>
      </c>
      <c r="AN2906" s="1" t="s">
        <v>23158</v>
      </c>
    </row>
    <row r="2907" spans="1:40" x14ac:dyDescent="0.35">
      <c r="A2907" s="1" t="s">
        <v>23159</v>
      </c>
      <c r="B2907" s="1" t="s">
        <v>87</v>
      </c>
      <c r="C2907" s="1">
        <v>1983</v>
      </c>
      <c r="D2907" s="1" t="s">
        <v>23160</v>
      </c>
      <c r="E2907" s="1" t="s">
        <v>23161</v>
      </c>
      <c r="F2907" s="1" t="s">
        <v>328</v>
      </c>
      <c r="H2907" s="1" t="s">
        <v>385</v>
      </c>
      <c r="I2907" s="1" t="s">
        <v>23162</v>
      </c>
      <c r="K2907" s="1" t="s">
        <v>23163</v>
      </c>
      <c r="L2907" s="1" t="s">
        <v>23164</v>
      </c>
      <c r="M2907" s="2">
        <v>45288.500092592592</v>
      </c>
      <c r="N2907" s="2">
        <v>45288.500092592592</v>
      </c>
      <c r="P2907" s="1" t="s">
        <v>23165</v>
      </c>
      <c r="R2907" s="1">
        <v>8</v>
      </c>
      <c r="S2907" s="1">
        <v>46</v>
      </c>
      <c r="U2907" s="1" t="s">
        <v>334</v>
      </c>
      <c r="AC2907" s="1" t="s">
        <v>96</v>
      </c>
      <c r="AJ2907" s="1" t="s">
        <v>23166</v>
      </c>
    </row>
    <row r="2908" spans="1:40" x14ac:dyDescent="0.35">
      <c r="A2908" s="1" t="s">
        <v>23167</v>
      </c>
      <c r="B2908" s="1" t="s">
        <v>87</v>
      </c>
      <c r="C2908" s="1">
        <v>2009</v>
      </c>
      <c r="D2908" s="1" t="s">
        <v>23168</v>
      </c>
      <c r="E2908" s="1" t="s">
        <v>23169</v>
      </c>
      <c r="F2908" s="1" t="s">
        <v>8551</v>
      </c>
      <c r="H2908" s="1" t="s">
        <v>2033</v>
      </c>
      <c r="K2908" s="1" t="s">
        <v>23170</v>
      </c>
      <c r="L2908" s="1">
        <v>2009</v>
      </c>
      <c r="M2908" s="2">
        <v>45288.518263888887</v>
      </c>
      <c r="N2908" s="2">
        <v>45288.518263888887</v>
      </c>
      <c r="P2908" s="1" t="s">
        <v>20215</v>
      </c>
      <c r="R2908" s="1">
        <v>1</v>
      </c>
      <c r="S2908" s="1">
        <v>12</v>
      </c>
      <c r="U2908" s="1" t="s">
        <v>23171</v>
      </c>
      <c r="AC2908" s="1" t="s">
        <v>299</v>
      </c>
      <c r="AF2908" s="1" t="s">
        <v>300</v>
      </c>
      <c r="AG2908" s="1">
        <v>354341405</v>
      </c>
      <c r="AJ2908" s="1" t="s">
        <v>23172</v>
      </c>
      <c r="AN2908" s="1" t="s">
        <v>23173</v>
      </c>
    </row>
    <row r="2909" spans="1:40" x14ac:dyDescent="0.35">
      <c r="A2909" s="1" t="s">
        <v>23174</v>
      </c>
      <c r="B2909" s="1" t="s">
        <v>87</v>
      </c>
      <c r="C2909" s="1">
        <v>2021</v>
      </c>
      <c r="D2909" s="1" t="s">
        <v>23175</v>
      </c>
      <c r="E2909" s="1" t="s">
        <v>6239</v>
      </c>
      <c r="F2909" s="1" t="s">
        <v>6240</v>
      </c>
      <c r="J2909" s="1" t="s">
        <v>23176</v>
      </c>
      <c r="L2909" s="1">
        <v>2021</v>
      </c>
      <c r="M2909" s="2">
        <v>45288.504999999997</v>
      </c>
      <c r="N2909" s="2">
        <v>45288.504999999997</v>
      </c>
      <c r="P2909" s="1" t="s">
        <v>6244</v>
      </c>
      <c r="R2909" s="1">
        <v>2</v>
      </c>
      <c r="S2909" s="1">
        <v>50</v>
      </c>
      <c r="V2909" s="1" t="s">
        <v>23177</v>
      </c>
      <c r="AF2909" s="1" t="s">
        <v>408</v>
      </c>
    </row>
    <row r="2910" spans="1:40" x14ac:dyDescent="0.35">
      <c r="A2910" s="1" t="s">
        <v>23178</v>
      </c>
      <c r="B2910" s="1" t="s">
        <v>87</v>
      </c>
      <c r="C2910" s="1">
        <v>1996</v>
      </c>
      <c r="D2910" s="1" t="s">
        <v>23179</v>
      </c>
      <c r="E2910" s="1" t="s">
        <v>23180</v>
      </c>
      <c r="F2910" s="1" t="s">
        <v>910</v>
      </c>
      <c r="H2910" s="1" t="s">
        <v>911</v>
      </c>
      <c r="I2910" s="1" t="s">
        <v>23181</v>
      </c>
      <c r="K2910" s="1" t="s">
        <v>23182</v>
      </c>
      <c r="L2910" s="1" t="s">
        <v>3879</v>
      </c>
      <c r="M2910" s="2">
        <v>45288.500092592592</v>
      </c>
      <c r="N2910" s="2">
        <v>45288.643807870372</v>
      </c>
      <c r="P2910" s="1" t="s">
        <v>14492</v>
      </c>
      <c r="R2910" s="4">
        <v>44987</v>
      </c>
      <c r="S2910" s="1">
        <v>33</v>
      </c>
      <c r="U2910" s="1" t="s">
        <v>915</v>
      </c>
      <c r="AC2910" s="1" t="s">
        <v>96</v>
      </c>
      <c r="AJ2910" s="1" t="s">
        <v>23183</v>
      </c>
      <c r="AN2910" s="1" t="s">
        <v>23184</v>
      </c>
    </row>
    <row r="2911" spans="1:40" x14ac:dyDescent="0.35">
      <c r="A2911" s="1" t="s">
        <v>23185</v>
      </c>
      <c r="B2911" s="1" t="s">
        <v>87</v>
      </c>
      <c r="C2911" s="1">
        <v>1992</v>
      </c>
      <c r="D2911" s="1" t="s">
        <v>23186</v>
      </c>
      <c r="E2911" s="1" t="s">
        <v>23187</v>
      </c>
      <c r="F2911" s="1" t="s">
        <v>9853</v>
      </c>
      <c r="I2911" s="1" t="s">
        <v>23188</v>
      </c>
      <c r="J2911" s="1" t="s">
        <v>23189</v>
      </c>
      <c r="L2911" s="1">
        <v>1992</v>
      </c>
      <c r="M2911" s="2">
        <v>45288.507337962961</v>
      </c>
      <c r="N2911" s="2">
        <v>45288.616678240738</v>
      </c>
      <c r="P2911" s="1" t="s">
        <v>23190</v>
      </c>
      <c r="R2911" s="1">
        <v>2</v>
      </c>
      <c r="S2911" s="1">
        <v>57</v>
      </c>
      <c r="AF2911" s="1" t="s">
        <v>408</v>
      </c>
    </row>
    <row r="2912" spans="1:40" x14ac:dyDescent="0.35">
      <c r="A2912" s="1" t="s">
        <v>23191</v>
      </c>
      <c r="B2912" s="1" t="s">
        <v>87</v>
      </c>
      <c r="C2912" s="1">
        <v>2019</v>
      </c>
      <c r="D2912" s="1" t="s">
        <v>1185</v>
      </c>
      <c r="E2912" s="1" t="s">
        <v>23192</v>
      </c>
      <c r="F2912" s="1" t="s">
        <v>507</v>
      </c>
      <c r="H2912" s="1" t="s">
        <v>508</v>
      </c>
      <c r="I2912" s="1" t="s">
        <v>23193</v>
      </c>
      <c r="K2912" s="1" t="s">
        <v>23194</v>
      </c>
      <c r="L2912" s="3">
        <v>43800</v>
      </c>
      <c r="M2912" s="2">
        <v>45288.500092592592</v>
      </c>
      <c r="N2912" s="2">
        <v>45288.710381944446</v>
      </c>
      <c r="P2912" s="1" t="s">
        <v>23195</v>
      </c>
      <c r="R2912" s="1">
        <v>12</v>
      </c>
      <c r="S2912" s="1">
        <v>98</v>
      </c>
      <c r="U2912" s="1" t="s">
        <v>512</v>
      </c>
      <c r="AC2912" s="1" t="s">
        <v>96</v>
      </c>
      <c r="AD2912" s="1" t="s">
        <v>1909</v>
      </c>
      <c r="AJ2912" s="1" t="s">
        <v>23196</v>
      </c>
      <c r="AN2912" s="1" t="s">
        <v>23197</v>
      </c>
    </row>
    <row r="2913" spans="1:40" x14ac:dyDescent="0.35">
      <c r="A2913" s="1" t="s">
        <v>23198</v>
      </c>
      <c r="B2913" s="1" t="s">
        <v>87</v>
      </c>
      <c r="C2913" s="1">
        <v>2021</v>
      </c>
      <c r="D2913" s="1" t="s">
        <v>23199</v>
      </c>
      <c r="E2913" s="1" t="s">
        <v>23200</v>
      </c>
      <c r="F2913" s="1" t="s">
        <v>9280</v>
      </c>
      <c r="H2913" s="1" t="s">
        <v>9281</v>
      </c>
      <c r="I2913" s="1" t="s">
        <v>23201</v>
      </c>
      <c r="K2913" s="1" t="s">
        <v>23202</v>
      </c>
      <c r="L2913" s="1" t="s">
        <v>1699</v>
      </c>
      <c r="M2913" s="2">
        <v>45288.513726851852</v>
      </c>
      <c r="N2913" s="2">
        <v>45288.513726851852</v>
      </c>
      <c r="S2913" s="1">
        <v>149</v>
      </c>
      <c r="AG2913" s="1" t="s">
        <v>23203</v>
      </c>
    </row>
    <row r="2914" spans="1:40" x14ac:dyDescent="0.35">
      <c r="A2914" s="1" t="s">
        <v>23204</v>
      </c>
      <c r="B2914" s="1" t="s">
        <v>87</v>
      </c>
      <c r="C2914" s="1">
        <v>2010</v>
      </c>
      <c r="D2914" s="1" t="s">
        <v>23205</v>
      </c>
      <c r="E2914" s="1" t="s">
        <v>23206</v>
      </c>
      <c r="F2914" s="1" t="s">
        <v>1133</v>
      </c>
      <c r="H2914" s="1" t="s">
        <v>4468</v>
      </c>
      <c r="I2914" s="1" t="s">
        <v>23207</v>
      </c>
      <c r="K2914" s="1" t="s">
        <v>23208</v>
      </c>
      <c r="L2914" s="3">
        <v>40238</v>
      </c>
      <c r="M2914" s="2">
        <v>45288.513738425929</v>
      </c>
      <c r="N2914" s="2">
        <v>45288.513738425929</v>
      </c>
      <c r="P2914" s="1" t="s">
        <v>23209</v>
      </c>
      <c r="R2914" s="1">
        <v>3</v>
      </c>
      <c r="S2914" s="1">
        <v>89</v>
      </c>
      <c r="AG2914" s="1" t="s">
        <v>23210</v>
      </c>
    </row>
    <row r="2915" spans="1:40" x14ac:dyDescent="0.35">
      <c r="A2915" s="1" t="s">
        <v>23211</v>
      </c>
      <c r="B2915" s="1" t="s">
        <v>87</v>
      </c>
      <c r="C2915" s="1">
        <v>2021</v>
      </c>
      <c r="D2915" s="1" t="s">
        <v>23212</v>
      </c>
      <c r="E2915" s="1" t="s">
        <v>23213</v>
      </c>
      <c r="F2915" s="1" t="s">
        <v>3142</v>
      </c>
      <c r="I2915" s="1" t="s">
        <v>23214</v>
      </c>
      <c r="J2915" s="1" t="s">
        <v>23215</v>
      </c>
      <c r="L2915" s="1">
        <v>2021</v>
      </c>
      <c r="M2915" s="2">
        <v>45288.504895833335</v>
      </c>
      <c r="N2915" s="2">
        <v>45288.706145833334</v>
      </c>
      <c r="S2915" s="1">
        <v>12</v>
      </c>
      <c r="AF2915" s="1" t="s">
        <v>408</v>
      </c>
      <c r="AN2915" s="1" t="s">
        <v>23216</v>
      </c>
    </row>
    <row r="2916" spans="1:40" x14ac:dyDescent="0.35">
      <c r="A2916" s="1" t="s">
        <v>23217</v>
      </c>
      <c r="B2916" s="1" t="s">
        <v>87</v>
      </c>
      <c r="C2916" s="1">
        <v>2005</v>
      </c>
      <c r="D2916" s="1" t="s">
        <v>23218</v>
      </c>
      <c r="E2916" s="1" t="s">
        <v>23219</v>
      </c>
      <c r="F2916" s="1" t="s">
        <v>2840</v>
      </c>
      <c r="I2916" s="1" t="s">
        <v>23220</v>
      </c>
      <c r="J2916" s="1" t="s">
        <v>23221</v>
      </c>
      <c r="L2916" s="1">
        <v>2005</v>
      </c>
      <c r="M2916" s="2">
        <v>45288.506898148145</v>
      </c>
      <c r="N2916" s="2">
        <v>45288.728356481479</v>
      </c>
      <c r="P2916" s="1" t="s">
        <v>23222</v>
      </c>
      <c r="R2916" s="1">
        <v>4</v>
      </c>
      <c r="S2916" s="1">
        <v>61</v>
      </c>
      <c r="AF2916" s="1" t="s">
        <v>408</v>
      </c>
    </row>
    <row r="2917" spans="1:40" x14ac:dyDescent="0.35">
      <c r="A2917" s="1" t="s">
        <v>23223</v>
      </c>
      <c r="B2917" s="1" t="s">
        <v>87</v>
      </c>
      <c r="C2917" s="1">
        <v>2000</v>
      </c>
      <c r="D2917" s="1" t="s">
        <v>23224</v>
      </c>
      <c r="E2917" s="1" t="s">
        <v>23225</v>
      </c>
      <c r="F2917" s="1" t="s">
        <v>507</v>
      </c>
      <c r="H2917" s="1" t="s">
        <v>591</v>
      </c>
      <c r="K2917" s="1" t="s">
        <v>23226</v>
      </c>
      <c r="L2917" s="1">
        <v>2000</v>
      </c>
      <c r="M2917" s="2">
        <v>45288.518946759257</v>
      </c>
      <c r="N2917" s="2">
        <v>45288.518946759257</v>
      </c>
      <c r="P2917" s="1" t="s">
        <v>19380</v>
      </c>
      <c r="R2917" s="1">
        <v>11</v>
      </c>
      <c r="S2917" s="1">
        <v>79</v>
      </c>
      <c r="U2917" s="1" t="s">
        <v>821</v>
      </c>
      <c r="AC2917" s="1" t="s">
        <v>299</v>
      </c>
      <c r="AF2917" s="1" t="s">
        <v>300</v>
      </c>
      <c r="AG2917" s="1">
        <v>33415768</v>
      </c>
      <c r="AJ2917" s="1" t="s">
        <v>441</v>
      </c>
      <c r="AN2917" s="1" t="s">
        <v>23227</v>
      </c>
    </row>
    <row r="2918" spans="1:40" x14ac:dyDescent="0.35">
      <c r="A2918" s="1" t="s">
        <v>23228</v>
      </c>
      <c r="B2918" s="1" t="s">
        <v>87</v>
      </c>
      <c r="C2918" s="1">
        <v>2022</v>
      </c>
      <c r="D2918" s="1" t="s">
        <v>23229</v>
      </c>
      <c r="E2918" s="1" t="s">
        <v>23230</v>
      </c>
      <c r="F2918" s="1" t="s">
        <v>328</v>
      </c>
      <c r="H2918" s="1" t="s">
        <v>385</v>
      </c>
      <c r="I2918" s="1" t="s">
        <v>23231</v>
      </c>
      <c r="K2918" s="1" t="s">
        <v>23232</v>
      </c>
      <c r="L2918" s="3">
        <v>44835</v>
      </c>
      <c r="M2918" s="2">
        <v>45288.500092592592</v>
      </c>
      <c r="N2918" s="2">
        <v>45288.500092592592</v>
      </c>
      <c r="P2918" s="1" t="s">
        <v>23233</v>
      </c>
      <c r="R2918" s="1">
        <v>10</v>
      </c>
      <c r="S2918" s="1">
        <v>85</v>
      </c>
      <c r="U2918" s="1" t="s">
        <v>334</v>
      </c>
      <c r="AC2918" s="1" t="s">
        <v>96</v>
      </c>
      <c r="AD2918" s="1" t="s">
        <v>6326</v>
      </c>
      <c r="AJ2918" s="1" t="s">
        <v>23234</v>
      </c>
      <c r="AN2918" s="1" t="s">
        <v>23235</v>
      </c>
    </row>
    <row r="2919" spans="1:40" x14ac:dyDescent="0.35">
      <c r="A2919" s="1" t="s">
        <v>23236</v>
      </c>
      <c r="B2919" s="1" t="s">
        <v>87</v>
      </c>
      <c r="C2919" s="1">
        <v>2009</v>
      </c>
      <c r="D2919" s="1" t="s">
        <v>23237</v>
      </c>
      <c r="E2919" s="1" t="s">
        <v>23238</v>
      </c>
      <c r="F2919" s="1" t="s">
        <v>23239</v>
      </c>
      <c r="H2919" s="1" t="s">
        <v>23240</v>
      </c>
      <c r="L2919" s="3">
        <v>40059</v>
      </c>
      <c r="M2919" s="2">
        <v>45288.500092592592</v>
      </c>
      <c r="N2919" s="2">
        <v>45288.500092592592</v>
      </c>
      <c r="P2919" s="1">
        <v>6</v>
      </c>
      <c r="R2919" s="1">
        <v>36</v>
      </c>
      <c r="S2919" s="1">
        <v>151</v>
      </c>
      <c r="U2919" s="1" t="s">
        <v>23241</v>
      </c>
      <c r="AC2919" s="1" t="s">
        <v>4331</v>
      </c>
      <c r="AJ2919" s="1" t="s">
        <v>23242</v>
      </c>
      <c r="AN2919" s="1" t="s">
        <v>23243</v>
      </c>
    </row>
    <row r="2920" spans="1:40" x14ac:dyDescent="0.35">
      <c r="A2920" s="1" t="s">
        <v>23244</v>
      </c>
      <c r="B2920" s="1" t="s">
        <v>87</v>
      </c>
      <c r="C2920" s="1">
        <v>2011</v>
      </c>
      <c r="D2920" s="1" t="s">
        <v>23245</v>
      </c>
      <c r="E2920" s="1" t="s">
        <v>23246</v>
      </c>
      <c r="F2920" s="1" t="s">
        <v>328</v>
      </c>
      <c r="H2920" s="1" t="s">
        <v>385</v>
      </c>
      <c r="I2920" s="1" t="s">
        <v>23247</v>
      </c>
      <c r="K2920" s="1" t="s">
        <v>23248</v>
      </c>
      <c r="L2920" s="1" t="s">
        <v>13587</v>
      </c>
      <c r="M2920" s="2">
        <v>45288.500092592592</v>
      </c>
      <c r="N2920" s="2">
        <v>45288.647094907406</v>
      </c>
      <c r="P2920" s="1" t="s">
        <v>23249</v>
      </c>
      <c r="R2920" s="1">
        <v>11</v>
      </c>
      <c r="S2920" s="1">
        <v>74</v>
      </c>
      <c r="U2920" s="1" t="s">
        <v>334</v>
      </c>
      <c r="AC2920" s="1" t="s">
        <v>96</v>
      </c>
      <c r="AJ2920" s="1" t="s">
        <v>23250</v>
      </c>
      <c r="AN2920" s="1" t="s">
        <v>23251</v>
      </c>
    </row>
    <row r="2921" spans="1:40" x14ac:dyDescent="0.35">
      <c r="A2921" s="1" t="s">
        <v>23252</v>
      </c>
      <c r="B2921" s="1" t="s">
        <v>87</v>
      </c>
      <c r="C2921" s="1">
        <v>2016</v>
      </c>
      <c r="D2921" s="1" t="s">
        <v>23253</v>
      </c>
      <c r="E2921" s="1" t="s">
        <v>23254</v>
      </c>
      <c r="F2921" s="1" t="s">
        <v>3651</v>
      </c>
      <c r="H2921" s="1" t="s">
        <v>8613</v>
      </c>
      <c r="I2921" s="1" t="s">
        <v>23255</v>
      </c>
      <c r="K2921" s="1" t="s">
        <v>23256</v>
      </c>
      <c r="L2921" s="1">
        <v>2016</v>
      </c>
      <c r="M2921" s="2">
        <v>45288.500092592592</v>
      </c>
      <c r="N2921" s="2">
        <v>45288.711006944446</v>
      </c>
      <c r="P2921" s="1" t="s">
        <v>5298</v>
      </c>
      <c r="R2921" s="1">
        <v>2</v>
      </c>
      <c r="S2921" s="1">
        <v>45</v>
      </c>
      <c r="U2921" s="1" t="s">
        <v>3657</v>
      </c>
      <c r="AC2921" s="1" t="s">
        <v>96</v>
      </c>
      <c r="AJ2921" s="1" t="s">
        <v>23257</v>
      </c>
      <c r="AN2921" s="1" t="s">
        <v>23258</v>
      </c>
    </row>
    <row r="2922" spans="1:40" x14ac:dyDescent="0.35">
      <c r="A2922" s="1" t="s">
        <v>23259</v>
      </c>
      <c r="B2922" s="1" t="s">
        <v>87</v>
      </c>
      <c r="C2922" s="1">
        <v>2009</v>
      </c>
      <c r="D2922" s="1" t="s">
        <v>23260</v>
      </c>
      <c r="E2922" s="1" t="s">
        <v>23261</v>
      </c>
      <c r="F2922" s="1" t="s">
        <v>23262</v>
      </c>
      <c r="H2922" s="1" t="s">
        <v>23263</v>
      </c>
      <c r="K2922" s="1" t="s">
        <v>23264</v>
      </c>
      <c r="L2922" s="1" t="s">
        <v>791</v>
      </c>
      <c r="M2922" s="2">
        <v>45288.514641203707</v>
      </c>
      <c r="N2922" s="2">
        <v>45288.514641203707</v>
      </c>
      <c r="P2922" s="1" t="s">
        <v>23265</v>
      </c>
      <c r="S2922" s="1">
        <v>79</v>
      </c>
      <c r="AG2922" s="1" t="s">
        <v>23266</v>
      </c>
    </row>
    <row r="2923" spans="1:40" x14ac:dyDescent="0.35">
      <c r="A2923" s="1" t="s">
        <v>23267</v>
      </c>
      <c r="B2923" s="1" t="s">
        <v>87</v>
      </c>
      <c r="C2923" s="1">
        <v>1995</v>
      </c>
      <c r="D2923" s="1" t="s">
        <v>23268</v>
      </c>
      <c r="E2923" s="1" t="s">
        <v>23269</v>
      </c>
      <c r="F2923" s="1" t="s">
        <v>1943</v>
      </c>
      <c r="H2923" s="1" t="s">
        <v>23270</v>
      </c>
      <c r="I2923" s="1" t="s">
        <v>23271</v>
      </c>
      <c r="K2923" s="1" t="s">
        <v>23272</v>
      </c>
      <c r="L2923" s="1" t="s">
        <v>3075</v>
      </c>
      <c r="M2923" s="2">
        <v>45288.500092592592</v>
      </c>
      <c r="N2923" s="2">
        <v>45288.623437499999</v>
      </c>
      <c r="P2923" s="1" t="s">
        <v>23273</v>
      </c>
      <c r="R2923" s="4">
        <v>45019</v>
      </c>
      <c r="S2923" s="1">
        <v>47</v>
      </c>
      <c r="U2923" s="1" t="s">
        <v>1948</v>
      </c>
      <c r="AC2923" s="1" t="s">
        <v>96</v>
      </c>
      <c r="AJ2923" s="1" t="s">
        <v>23274</v>
      </c>
      <c r="AN2923" s="1" t="s">
        <v>23275</v>
      </c>
    </row>
    <row r="2924" spans="1:40" x14ac:dyDescent="0.35">
      <c r="A2924" s="1" t="s">
        <v>23276</v>
      </c>
      <c r="B2924" s="1" t="s">
        <v>87</v>
      </c>
      <c r="C2924" s="1">
        <v>2009</v>
      </c>
      <c r="D2924" s="1" t="s">
        <v>23277</v>
      </c>
      <c r="E2924" s="1" t="s">
        <v>23278</v>
      </c>
      <c r="F2924" s="1" t="s">
        <v>873</v>
      </c>
      <c r="H2924" s="1" t="s">
        <v>874</v>
      </c>
      <c r="I2924" s="1" t="s">
        <v>23279</v>
      </c>
      <c r="K2924" s="1" t="s">
        <v>23280</v>
      </c>
      <c r="L2924" s="1" t="s">
        <v>13351</v>
      </c>
      <c r="M2924" s="2">
        <v>45288.513078703705</v>
      </c>
      <c r="N2924" s="2">
        <v>45288.513078703705</v>
      </c>
      <c r="P2924" s="1" t="s">
        <v>23281</v>
      </c>
      <c r="R2924" s="1">
        <v>8</v>
      </c>
      <c r="S2924" s="1">
        <v>20</v>
      </c>
      <c r="AG2924" s="1" t="s">
        <v>23282</v>
      </c>
    </row>
    <row r="2925" spans="1:40" x14ac:dyDescent="0.35">
      <c r="A2925" s="1" t="s">
        <v>23283</v>
      </c>
      <c r="B2925" s="1" t="s">
        <v>87</v>
      </c>
      <c r="C2925" s="1">
        <v>2003</v>
      </c>
      <c r="D2925" s="1" t="s">
        <v>23284</v>
      </c>
      <c r="E2925" s="1" t="s">
        <v>23285</v>
      </c>
      <c r="F2925" s="1" t="s">
        <v>6686</v>
      </c>
      <c r="I2925" s="1" t="s">
        <v>23286</v>
      </c>
      <c r="J2925" s="1" t="s">
        <v>23287</v>
      </c>
      <c r="L2925" s="1">
        <v>2003</v>
      </c>
      <c r="M2925" s="2">
        <v>45288.507106481484</v>
      </c>
      <c r="N2925" s="2">
        <v>45288.507106481484</v>
      </c>
      <c r="P2925" s="1" t="s">
        <v>23288</v>
      </c>
      <c r="R2925" s="1">
        <v>10</v>
      </c>
      <c r="S2925" s="1">
        <v>69</v>
      </c>
      <c r="AF2925" s="1" t="s">
        <v>408</v>
      </c>
    </row>
    <row r="2926" spans="1:40" x14ac:dyDescent="0.35">
      <c r="A2926" s="1" t="s">
        <v>23289</v>
      </c>
      <c r="B2926" s="1" t="s">
        <v>87</v>
      </c>
      <c r="C2926" s="1">
        <v>2023</v>
      </c>
      <c r="D2926" s="1" t="s">
        <v>23290</v>
      </c>
      <c r="E2926" s="1" t="s">
        <v>23291</v>
      </c>
      <c r="F2926" s="1" t="s">
        <v>6090</v>
      </c>
      <c r="H2926" s="1" t="s">
        <v>6091</v>
      </c>
      <c r="I2926" s="1" t="s">
        <v>23292</v>
      </c>
      <c r="K2926" s="1" t="s">
        <v>23293</v>
      </c>
      <c r="L2926" s="3">
        <v>44973</v>
      </c>
      <c r="M2926" s="2">
        <v>45288.500092592592</v>
      </c>
      <c r="N2926" s="2">
        <v>45288.500092592592</v>
      </c>
      <c r="R2926" s="1">
        <v>2</v>
      </c>
      <c r="S2926" s="1">
        <v>12</v>
      </c>
      <c r="U2926" s="1" t="s">
        <v>2171</v>
      </c>
      <c r="AC2926" s="1" t="s">
        <v>96</v>
      </c>
      <c r="AJ2926" s="1" t="s">
        <v>23294</v>
      </c>
      <c r="AN2926" s="1" t="s">
        <v>23295</v>
      </c>
    </row>
    <row r="2927" spans="1:40" x14ac:dyDescent="0.35">
      <c r="A2927" s="1" t="s">
        <v>23296</v>
      </c>
      <c r="B2927" s="1" t="s">
        <v>87</v>
      </c>
      <c r="C2927" s="1">
        <v>1998</v>
      </c>
      <c r="D2927" s="1" t="s">
        <v>23297</v>
      </c>
      <c r="E2927" s="1" t="s">
        <v>23298</v>
      </c>
      <c r="F2927" s="1" t="s">
        <v>434</v>
      </c>
      <c r="H2927" s="1" t="s">
        <v>435</v>
      </c>
      <c r="K2927" s="1" t="s">
        <v>23299</v>
      </c>
      <c r="L2927" s="1" t="s">
        <v>23300</v>
      </c>
      <c r="M2927" s="2">
        <v>45288.500092592592</v>
      </c>
      <c r="N2927" s="2">
        <v>45288.587916666664</v>
      </c>
      <c r="P2927" s="1" t="s">
        <v>23301</v>
      </c>
      <c r="R2927" s="1">
        <v>4</v>
      </c>
      <c r="S2927" s="1">
        <v>42</v>
      </c>
      <c r="U2927" s="1" t="s">
        <v>501</v>
      </c>
      <c r="AC2927" s="1" t="s">
        <v>96</v>
      </c>
      <c r="AJ2927" s="1" t="s">
        <v>23302</v>
      </c>
      <c r="AN2927" s="1" t="s">
        <v>23303</v>
      </c>
    </row>
    <row r="2928" spans="1:40" x14ac:dyDescent="0.35">
      <c r="A2928" s="1" t="s">
        <v>23304</v>
      </c>
      <c r="B2928" s="1" t="s">
        <v>87</v>
      </c>
      <c r="C2928" s="1">
        <v>2012</v>
      </c>
      <c r="D2928" s="1" t="s">
        <v>23305</v>
      </c>
      <c r="E2928" s="1" t="s">
        <v>23306</v>
      </c>
      <c r="F2928" s="1" t="s">
        <v>765</v>
      </c>
      <c r="H2928" s="1" t="s">
        <v>766</v>
      </c>
      <c r="I2928" s="1" t="s">
        <v>23307</v>
      </c>
      <c r="K2928" s="1" t="s">
        <v>23308</v>
      </c>
      <c r="L2928" s="1" t="s">
        <v>12518</v>
      </c>
      <c r="M2928" s="2">
        <v>45288.500092592592</v>
      </c>
      <c r="N2928" s="2">
        <v>45288.652905092589</v>
      </c>
      <c r="P2928" s="1" t="s">
        <v>23309</v>
      </c>
      <c r="R2928" s="1">
        <v>5</v>
      </c>
      <c r="S2928" s="1">
        <v>113</v>
      </c>
      <c r="U2928" s="1" t="s">
        <v>771</v>
      </c>
      <c r="AC2928" s="1" t="s">
        <v>96</v>
      </c>
      <c r="AD2928" s="1" t="s">
        <v>17894</v>
      </c>
      <c r="AJ2928" s="1" t="s">
        <v>23310</v>
      </c>
      <c r="AN2928" s="1" t="s">
        <v>23311</v>
      </c>
    </row>
    <row r="2929" spans="1:40" x14ac:dyDescent="0.35">
      <c r="A2929" s="1" t="s">
        <v>23312</v>
      </c>
      <c r="B2929" s="1" t="s">
        <v>87</v>
      </c>
      <c r="C2929" s="1">
        <v>2021</v>
      </c>
      <c r="D2929" s="1" t="s">
        <v>23313</v>
      </c>
      <c r="E2929" s="1" t="s">
        <v>23314</v>
      </c>
      <c r="F2929" s="1" t="s">
        <v>809</v>
      </c>
      <c r="H2929" s="1" t="s">
        <v>810</v>
      </c>
      <c r="I2929" s="1" t="s">
        <v>23315</v>
      </c>
      <c r="K2929" s="1" t="s">
        <v>23316</v>
      </c>
      <c r="L2929" s="3">
        <v>44380</v>
      </c>
      <c r="M2929" s="2">
        <v>45288.500092592592</v>
      </c>
      <c r="N2929" s="2">
        <v>45288.670069444444</v>
      </c>
      <c r="P2929" s="1">
        <v>44</v>
      </c>
      <c r="R2929" s="1">
        <v>1</v>
      </c>
      <c r="S2929" s="1">
        <v>13</v>
      </c>
      <c r="U2929" s="1" t="s">
        <v>813</v>
      </c>
      <c r="AC2929" s="1" t="s">
        <v>96</v>
      </c>
      <c r="AJ2929" s="1" t="s">
        <v>23317</v>
      </c>
      <c r="AN2929" s="1" t="s">
        <v>23318</v>
      </c>
    </row>
    <row r="2930" spans="1:40" x14ac:dyDescent="0.35">
      <c r="A2930" s="1" t="s">
        <v>23319</v>
      </c>
      <c r="B2930" s="1" t="s">
        <v>87</v>
      </c>
      <c r="C2930" s="1">
        <v>2019</v>
      </c>
      <c r="D2930" s="1" t="s">
        <v>23320</v>
      </c>
      <c r="E2930" s="1" t="s">
        <v>23321</v>
      </c>
      <c r="F2930" s="1" t="s">
        <v>1027</v>
      </c>
      <c r="I2930" s="1" t="s">
        <v>23322</v>
      </c>
      <c r="J2930" s="1" t="s">
        <v>23323</v>
      </c>
      <c r="L2930" s="1">
        <v>2019</v>
      </c>
      <c r="M2930" s="2">
        <v>45288.505185185182</v>
      </c>
      <c r="N2930" s="2">
        <v>45288.69809027778</v>
      </c>
      <c r="P2930" s="1" t="s">
        <v>23324</v>
      </c>
      <c r="R2930" s="1">
        <v>4</v>
      </c>
      <c r="S2930" s="1">
        <v>28</v>
      </c>
      <c r="AF2930" s="1" t="s">
        <v>408</v>
      </c>
    </row>
    <row r="2931" spans="1:40" x14ac:dyDescent="0.35">
      <c r="A2931" s="1" t="s">
        <v>23325</v>
      </c>
      <c r="B2931" s="1" t="s">
        <v>87</v>
      </c>
      <c r="C2931" s="1">
        <v>2020</v>
      </c>
      <c r="D2931" s="1" t="s">
        <v>23326</v>
      </c>
      <c r="E2931" s="1" t="s">
        <v>23327</v>
      </c>
      <c r="F2931" s="1" t="s">
        <v>23328</v>
      </c>
      <c r="H2931" s="1" t="s">
        <v>21640</v>
      </c>
      <c r="I2931" s="1" t="s">
        <v>23329</v>
      </c>
      <c r="K2931" s="1" t="s">
        <v>23330</v>
      </c>
      <c r="L2931" s="3">
        <v>43936</v>
      </c>
      <c r="M2931" s="2">
        <v>45288.513715277775</v>
      </c>
      <c r="N2931" s="2">
        <v>45288.513715277775</v>
      </c>
      <c r="S2931" s="1">
        <v>713</v>
      </c>
      <c r="AG2931" s="1" t="s">
        <v>23331</v>
      </c>
    </row>
    <row r="2932" spans="1:40" x14ac:dyDescent="0.35">
      <c r="A2932" s="1" t="s">
        <v>23332</v>
      </c>
      <c r="B2932" s="1" t="s">
        <v>87</v>
      </c>
      <c r="C2932" s="1">
        <v>2013</v>
      </c>
      <c r="D2932" s="1" t="s">
        <v>23333</v>
      </c>
      <c r="E2932" s="1" t="s">
        <v>23334</v>
      </c>
      <c r="F2932" s="1" t="s">
        <v>23335</v>
      </c>
      <c r="H2932" s="1" t="s">
        <v>23336</v>
      </c>
      <c r="I2932" s="1" t="s">
        <v>23337</v>
      </c>
      <c r="K2932" s="1" t="s">
        <v>23338</v>
      </c>
      <c r="L2932" s="1" t="s">
        <v>6101</v>
      </c>
      <c r="M2932" s="2">
        <v>45288.500092592592</v>
      </c>
      <c r="N2932" s="2">
        <v>45288.500092592592</v>
      </c>
      <c r="P2932" s="1" t="s">
        <v>23339</v>
      </c>
      <c r="R2932" s="1">
        <v>2</v>
      </c>
      <c r="S2932" s="1">
        <v>53</v>
      </c>
      <c r="U2932" s="1" t="s">
        <v>23340</v>
      </c>
      <c r="AC2932" s="1" t="s">
        <v>96</v>
      </c>
      <c r="AJ2932" s="1" t="s">
        <v>23341</v>
      </c>
      <c r="AN2932" s="1" t="s">
        <v>23342</v>
      </c>
    </row>
    <row r="2933" spans="1:40" x14ac:dyDescent="0.35">
      <c r="A2933" s="1" t="s">
        <v>23343</v>
      </c>
      <c r="B2933" s="1" t="s">
        <v>87</v>
      </c>
      <c r="C2933" s="1">
        <v>2018</v>
      </c>
      <c r="D2933" s="1" t="s">
        <v>23344</v>
      </c>
      <c r="E2933" s="1" t="s">
        <v>23345</v>
      </c>
      <c r="F2933" s="1" t="s">
        <v>328</v>
      </c>
      <c r="H2933" s="1" t="s">
        <v>385</v>
      </c>
      <c r="I2933" s="1" t="s">
        <v>23346</v>
      </c>
      <c r="K2933" s="1" t="s">
        <v>23347</v>
      </c>
      <c r="L2933" s="1" t="s">
        <v>2239</v>
      </c>
      <c r="M2933" s="2">
        <v>45288.500092592592</v>
      </c>
      <c r="N2933" s="2">
        <v>45288.645462962966</v>
      </c>
      <c r="P2933" s="1" t="s">
        <v>23348</v>
      </c>
      <c r="R2933" s="1">
        <v>10</v>
      </c>
      <c r="S2933" s="1">
        <v>81</v>
      </c>
      <c r="U2933" s="1" t="s">
        <v>334</v>
      </c>
      <c r="AC2933" s="1" t="s">
        <v>96</v>
      </c>
      <c r="AJ2933" s="1" t="s">
        <v>23349</v>
      </c>
      <c r="AN2933" s="1" t="s">
        <v>23350</v>
      </c>
    </row>
    <row r="2934" spans="1:40" x14ac:dyDescent="0.35">
      <c r="A2934" s="1" t="s">
        <v>23351</v>
      </c>
      <c r="B2934" s="1" t="s">
        <v>87</v>
      </c>
      <c r="C2934" s="1">
        <v>2021</v>
      </c>
      <c r="D2934" s="1" t="s">
        <v>23352</v>
      </c>
      <c r="E2934" s="1" t="s">
        <v>23353</v>
      </c>
      <c r="F2934" s="1" t="s">
        <v>2105</v>
      </c>
      <c r="H2934" s="1" t="s">
        <v>2106</v>
      </c>
      <c r="I2934" s="1" t="s">
        <v>23354</v>
      </c>
      <c r="K2934" s="1" t="s">
        <v>23355</v>
      </c>
      <c r="L2934" s="3">
        <v>44558</v>
      </c>
      <c r="M2934" s="2">
        <v>45288.500092592592</v>
      </c>
      <c r="N2934" s="2">
        <v>45288.68645833333</v>
      </c>
      <c r="P2934" s="1" t="s">
        <v>5146</v>
      </c>
      <c r="R2934" s="1">
        <v>12</v>
      </c>
      <c r="S2934" s="1">
        <v>31</v>
      </c>
      <c r="U2934" s="1" t="s">
        <v>2110</v>
      </c>
      <c r="AC2934" s="1" t="s">
        <v>96</v>
      </c>
      <c r="AJ2934" s="1" t="s">
        <v>23356</v>
      </c>
      <c r="AN2934" s="1" t="s">
        <v>23357</v>
      </c>
    </row>
    <row r="2935" spans="1:40" x14ac:dyDescent="0.35">
      <c r="A2935" s="1" t="s">
        <v>23358</v>
      </c>
      <c r="B2935" s="1" t="s">
        <v>87</v>
      </c>
      <c r="C2935" s="1">
        <v>2022</v>
      </c>
      <c r="D2935" s="1" t="s">
        <v>23359</v>
      </c>
      <c r="E2935" s="1" t="s">
        <v>23360</v>
      </c>
      <c r="F2935" s="1" t="s">
        <v>2507</v>
      </c>
      <c r="H2935" s="1" t="s">
        <v>2508</v>
      </c>
      <c r="I2935" s="1" t="s">
        <v>23361</v>
      </c>
      <c r="K2935" s="1" t="s">
        <v>23362</v>
      </c>
      <c r="L2935" s="3">
        <v>44884</v>
      </c>
      <c r="M2935" s="2">
        <v>45288.500092592592</v>
      </c>
      <c r="N2935" s="2">
        <v>45288.663738425923</v>
      </c>
      <c r="P2935" s="1">
        <v>715</v>
      </c>
      <c r="R2935" s="1">
        <v>12</v>
      </c>
      <c r="S2935" s="1">
        <v>204</v>
      </c>
      <c r="U2935" s="1" t="s">
        <v>2511</v>
      </c>
      <c r="AC2935" s="1" t="s">
        <v>96</v>
      </c>
      <c r="AD2935" s="1" t="s">
        <v>23363</v>
      </c>
      <c r="AJ2935" s="1" t="s">
        <v>23364</v>
      </c>
      <c r="AN2935" s="1" t="s">
        <v>23365</v>
      </c>
    </row>
    <row r="2936" spans="1:40" x14ac:dyDescent="0.35">
      <c r="A2936" s="1" t="s">
        <v>23366</v>
      </c>
      <c r="B2936" s="1" t="s">
        <v>87</v>
      </c>
      <c r="C2936" s="1">
        <v>2005</v>
      </c>
      <c r="D2936" s="1" t="s">
        <v>23367</v>
      </c>
      <c r="E2936" s="1" t="s">
        <v>23368</v>
      </c>
      <c r="F2936" s="1" t="s">
        <v>5233</v>
      </c>
      <c r="J2936" s="1" t="s">
        <v>23369</v>
      </c>
      <c r="L2936" s="1">
        <v>2005</v>
      </c>
      <c r="M2936" s="2">
        <v>45288.506979166668</v>
      </c>
      <c r="N2936" s="2">
        <v>45288.506979166668</v>
      </c>
      <c r="P2936" s="1" t="s">
        <v>8865</v>
      </c>
      <c r="R2936" s="4">
        <v>45208</v>
      </c>
      <c r="S2936" s="1">
        <v>118</v>
      </c>
      <c r="V2936" s="1" t="s">
        <v>23370</v>
      </c>
      <c r="AF2936" s="1" t="s">
        <v>408</v>
      </c>
    </row>
    <row r="2937" spans="1:40" x14ac:dyDescent="0.35">
      <c r="A2937" s="1" t="s">
        <v>23371</v>
      </c>
      <c r="B2937" s="1" t="s">
        <v>87</v>
      </c>
      <c r="C2937" s="1">
        <v>2017</v>
      </c>
      <c r="D2937" s="1" t="s">
        <v>23372</v>
      </c>
      <c r="E2937" s="1" t="s">
        <v>23373</v>
      </c>
      <c r="F2937" s="1" t="s">
        <v>2329</v>
      </c>
      <c r="H2937" s="1" t="s">
        <v>2330</v>
      </c>
      <c r="I2937" s="1" t="s">
        <v>23374</v>
      </c>
      <c r="K2937" s="1" t="s">
        <v>23375</v>
      </c>
      <c r="L2937" s="1" t="s">
        <v>3952</v>
      </c>
      <c r="M2937" s="2">
        <v>45288.51390046296</v>
      </c>
      <c r="N2937" s="2">
        <v>45288.51390046296</v>
      </c>
      <c r="P2937" s="1" t="s">
        <v>23376</v>
      </c>
      <c r="R2937" s="1">
        <v>3</v>
      </c>
      <c r="S2937" s="1">
        <v>36</v>
      </c>
      <c r="AG2937" s="1" t="s">
        <v>23377</v>
      </c>
    </row>
    <row r="2938" spans="1:40" x14ac:dyDescent="0.35">
      <c r="A2938" s="1" t="s">
        <v>23378</v>
      </c>
      <c r="B2938" s="1" t="s">
        <v>87</v>
      </c>
      <c r="C2938" s="1">
        <v>1995</v>
      </c>
      <c r="D2938" s="1" t="s">
        <v>23379</v>
      </c>
      <c r="E2938" s="1" t="s">
        <v>23380</v>
      </c>
      <c r="F2938" s="1" t="s">
        <v>23381</v>
      </c>
      <c r="H2938" s="1" t="s">
        <v>23382</v>
      </c>
      <c r="I2938" s="1" t="s">
        <v>23383</v>
      </c>
      <c r="K2938" s="1" t="s">
        <v>23384</v>
      </c>
      <c r="L2938" s="1" t="s">
        <v>7148</v>
      </c>
      <c r="M2938" s="2">
        <v>45288.513171296298</v>
      </c>
      <c r="N2938" s="2">
        <v>45288.513171296298</v>
      </c>
      <c r="P2938" s="1" t="s">
        <v>23385</v>
      </c>
      <c r="R2938" s="1">
        <v>3</v>
      </c>
      <c r="S2938" s="1">
        <v>6</v>
      </c>
      <c r="AG2938" s="1" t="s">
        <v>23386</v>
      </c>
    </row>
    <row r="2939" spans="1:40" x14ac:dyDescent="0.35">
      <c r="A2939" s="1" t="s">
        <v>23387</v>
      </c>
      <c r="B2939" s="1" t="s">
        <v>87</v>
      </c>
      <c r="C2939" s="1">
        <v>2020</v>
      </c>
      <c r="E2939" s="1" t="s">
        <v>23388</v>
      </c>
      <c r="F2939" s="1" t="s">
        <v>2597</v>
      </c>
      <c r="H2939" s="1" t="s">
        <v>2598</v>
      </c>
      <c r="I2939" s="1" t="s">
        <v>23389</v>
      </c>
      <c r="K2939" s="1" t="s">
        <v>23390</v>
      </c>
      <c r="L2939" s="1" t="s">
        <v>2547</v>
      </c>
      <c r="M2939" s="2">
        <v>45288.500092592592</v>
      </c>
      <c r="N2939" s="2">
        <v>45288.714791666665</v>
      </c>
      <c r="P2939" s="1" t="s">
        <v>23391</v>
      </c>
      <c r="R2939" s="1">
        <v>3</v>
      </c>
      <c r="S2939" s="1">
        <v>18</v>
      </c>
      <c r="U2939" s="1" t="s">
        <v>2602</v>
      </c>
      <c r="AC2939" s="1" t="s">
        <v>96</v>
      </c>
      <c r="AD2939" s="1" t="s">
        <v>23392</v>
      </c>
      <c r="AJ2939" s="1" t="s">
        <v>23393</v>
      </c>
      <c r="AN2939" s="1" t="s">
        <v>23394</v>
      </c>
    </row>
    <row r="2940" spans="1:40" x14ac:dyDescent="0.35">
      <c r="A2940" s="1" t="s">
        <v>23395</v>
      </c>
      <c r="B2940" s="1" t="s">
        <v>87</v>
      </c>
      <c r="C2940" s="1">
        <v>2014</v>
      </c>
      <c r="D2940" s="1" t="s">
        <v>23396</v>
      </c>
      <c r="E2940" s="1" t="s">
        <v>23397</v>
      </c>
      <c r="F2940" s="1" t="s">
        <v>1133</v>
      </c>
      <c r="H2940" s="1" t="s">
        <v>4468</v>
      </c>
      <c r="I2940" s="1" t="s">
        <v>23398</v>
      </c>
      <c r="K2940" s="1" t="s">
        <v>23399</v>
      </c>
      <c r="L2940" s="1" t="s">
        <v>1302</v>
      </c>
      <c r="M2940" s="2">
        <v>45288.513680555552</v>
      </c>
      <c r="N2940" s="2">
        <v>45288.513680555552</v>
      </c>
      <c r="P2940" s="1" t="s">
        <v>23400</v>
      </c>
      <c r="R2940" s="1">
        <v>11</v>
      </c>
      <c r="S2940" s="1">
        <v>93</v>
      </c>
      <c r="AG2940" s="1" t="s">
        <v>23401</v>
      </c>
    </row>
    <row r="2941" spans="1:40" x14ac:dyDescent="0.35">
      <c r="A2941" s="1" t="s">
        <v>23402</v>
      </c>
      <c r="B2941" s="1" t="s">
        <v>87</v>
      </c>
      <c r="C2941" s="1">
        <v>2017</v>
      </c>
      <c r="D2941" s="1" t="s">
        <v>23403</v>
      </c>
      <c r="E2941" s="1" t="s">
        <v>23404</v>
      </c>
      <c r="F2941" s="1" t="s">
        <v>3105</v>
      </c>
      <c r="H2941" s="1" t="s">
        <v>3106</v>
      </c>
      <c r="I2941" s="1" t="s">
        <v>23405</v>
      </c>
      <c r="K2941" s="1" t="s">
        <v>23406</v>
      </c>
      <c r="L2941" s="1">
        <v>2017</v>
      </c>
      <c r="M2941" s="2">
        <v>45288.500092592592</v>
      </c>
      <c r="N2941" s="2">
        <v>45288.500092592592</v>
      </c>
      <c r="P2941" s="1" t="s">
        <v>23407</v>
      </c>
      <c r="S2941" s="1">
        <v>1512</v>
      </c>
      <c r="U2941" s="1" t="s">
        <v>3110</v>
      </c>
      <c r="AC2941" s="1" t="s">
        <v>96</v>
      </c>
      <c r="AJ2941" s="1" t="s">
        <v>23408</v>
      </c>
      <c r="AN2941" s="1" t="s">
        <v>23409</v>
      </c>
    </row>
    <row r="2942" spans="1:40" x14ac:dyDescent="0.35">
      <c r="A2942" s="1" t="s">
        <v>23410</v>
      </c>
      <c r="B2942" s="1" t="s">
        <v>87</v>
      </c>
      <c r="C2942" s="1">
        <v>2011</v>
      </c>
      <c r="D2942" s="1" t="s">
        <v>23411</v>
      </c>
      <c r="E2942" s="1" t="s">
        <v>23412</v>
      </c>
      <c r="F2942" s="1" t="s">
        <v>3173</v>
      </c>
      <c r="H2942" s="1" t="s">
        <v>3174</v>
      </c>
      <c r="I2942" s="1" t="s">
        <v>23413</v>
      </c>
      <c r="K2942" s="1" t="s">
        <v>23414</v>
      </c>
      <c r="L2942" s="1" t="s">
        <v>3177</v>
      </c>
      <c r="M2942" s="2">
        <v>45288.500092592592</v>
      </c>
      <c r="N2942" s="2">
        <v>45288.596944444442</v>
      </c>
      <c r="P2942" s="1" t="s">
        <v>23415</v>
      </c>
      <c r="R2942" s="1">
        <v>6</v>
      </c>
      <c r="S2942" s="1">
        <v>58</v>
      </c>
      <c r="U2942" s="1" t="s">
        <v>3179</v>
      </c>
      <c r="AC2942" s="1" t="s">
        <v>96</v>
      </c>
      <c r="AD2942" s="1" t="s">
        <v>3180</v>
      </c>
      <c r="AJ2942" s="1" t="s">
        <v>23416</v>
      </c>
      <c r="AN2942" s="1" t="s">
        <v>23417</v>
      </c>
    </row>
    <row r="2943" spans="1:40" x14ac:dyDescent="0.35">
      <c r="A2943" s="1" t="s">
        <v>23418</v>
      </c>
      <c r="B2943" s="1" t="s">
        <v>87</v>
      </c>
      <c r="C2943" s="1">
        <v>2000</v>
      </c>
      <c r="D2943" s="1" t="s">
        <v>23419</v>
      </c>
      <c r="E2943" s="1" t="s">
        <v>23420</v>
      </c>
      <c r="F2943" s="1" t="s">
        <v>8541</v>
      </c>
      <c r="H2943" s="1" t="s">
        <v>8542</v>
      </c>
      <c r="I2943" s="1" t="s">
        <v>23421</v>
      </c>
      <c r="K2943" s="1" t="s">
        <v>23422</v>
      </c>
      <c r="L2943" s="3">
        <v>36617</v>
      </c>
      <c r="M2943" s="2">
        <v>45288.500092592592</v>
      </c>
      <c r="N2943" s="2">
        <v>45288.500092592592</v>
      </c>
      <c r="P2943" s="1" t="s">
        <v>22060</v>
      </c>
      <c r="R2943" s="1">
        <v>1</v>
      </c>
      <c r="S2943" s="1">
        <v>185</v>
      </c>
      <c r="U2943" s="1" t="s">
        <v>8546</v>
      </c>
      <c r="AC2943" s="1" t="s">
        <v>96</v>
      </c>
      <c r="AJ2943" s="1" t="s">
        <v>23423</v>
      </c>
      <c r="AN2943" s="1" t="s">
        <v>23424</v>
      </c>
    </row>
    <row r="2944" spans="1:40" x14ac:dyDescent="0.35">
      <c r="A2944" s="1" t="s">
        <v>23425</v>
      </c>
      <c r="B2944" s="1" t="s">
        <v>87</v>
      </c>
      <c r="C2944" s="1">
        <v>2023</v>
      </c>
      <c r="D2944" s="1" t="s">
        <v>23426</v>
      </c>
      <c r="E2944" s="1" t="s">
        <v>23427</v>
      </c>
      <c r="F2944" s="1" t="s">
        <v>23428</v>
      </c>
      <c r="H2944" s="1" t="s">
        <v>23429</v>
      </c>
      <c r="I2944" s="1" t="s">
        <v>23430</v>
      </c>
      <c r="K2944" s="1" t="s">
        <v>23431</v>
      </c>
      <c r="L2944" s="3">
        <v>44944</v>
      </c>
      <c r="M2944" s="2">
        <v>45288.51462962963</v>
      </c>
      <c r="N2944" s="2">
        <v>45288.51462962963</v>
      </c>
      <c r="AG2944" s="1" t="s">
        <v>23432</v>
      </c>
    </row>
    <row r="2945" spans="1:72" x14ac:dyDescent="0.35">
      <c r="A2945" s="1" t="s">
        <v>23433</v>
      </c>
      <c r="B2945" s="1" t="s">
        <v>87</v>
      </c>
      <c r="C2945" s="1">
        <v>2003</v>
      </c>
      <c r="D2945" s="1" t="s">
        <v>23434</v>
      </c>
      <c r="E2945" s="1" t="s">
        <v>23435</v>
      </c>
      <c r="F2945" s="1" t="s">
        <v>4505</v>
      </c>
      <c r="H2945" s="1" t="s">
        <v>4506</v>
      </c>
      <c r="L2945" s="3">
        <v>37909</v>
      </c>
      <c r="M2945" s="2">
        <v>45288.500092592592</v>
      </c>
      <c r="N2945" s="2">
        <v>45288.500092592592</v>
      </c>
      <c r="P2945" s="1" t="s">
        <v>23436</v>
      </c>
      <c r="R2945" s="1">
        <v>8</v>
      </c>
      <c r="S2945" s="1">
        <v>223</v>
      </c>
      <c r="U2945" s="1" t="s">
        <v>4508</v>
      </c>
      <c r="AC2945" s="1" t="s">
        <v>96</v>
      </c>
      <c r="AJ2945" s="1" t="s">
        <v>23437</v>
      </c>
      <c r="AN2945" s="1" t="s">
        <v>23438</v>
      </c>
    </row>
    <row r="2946" spans="1:72" x14ac:dyDescent="0.35">
      <c r="A2946" s="1" t="s">
        <v>23439</v>
      </c>
      <c r="B2946" s="1" t="s">
        <v>87</v>
      </c>
      <c r="C2946" s="1">
        <v>2014</v>
      </c>
      <c r="D2946" s="1" t="s">
        <v>23440</v>
      </c>
      <c r="E2946" s="1" t="s">
        <v>23441</v>
      </c>
      <c r="F2946" s="1" t="s">
        <v>2543</v>
      </c>
      <c r="H2946" s="1" t="s">
        <v>2544</v>
      </c>
      <c r="I2946" s="1" t="s">
        <v>23442</v>
      </c>
      <c r="K2946" s="1" t="s">
        <v>23443</v>
      </c>
      <c r="L2946" s="3">
        <v>41760</v>
      </c>
      <c r="M2946" s="2">
        <v>45288.500092592592</v>
      </c>
      <c r="N2946" s="2">
        <v>45288.731527777774</v>
      </c>
      <c r="P2946" s="1" t="s">
        <v>23444</v>
      </c>
      <c r="R2946" s="1">
        <v>2</v>
      </c>
      <c r="S2946" s="1">
        <v>114</v>
      </c>
      <c r="U2946" s="1" t="s">
        <v>2548</v>
      </c>
      <c r="AC2946" s="1" t="s">
        <v>96</v>
      </c>
      <c r="AD2946" s="1" t="s">
        <v>3052</v>
      </c>
      <c r="AJ2946" s="1" t="s">
        <v>23445</v>
      </c>
      <c r="AN2946" s="1" t="s">
        <v>23446</v>
      </c>
    </row>
    <row r="2947" spans="1:72" x14ac:dyDescent="0.35">
      <c r="A2947" s="1" t="s">
        <v>23447</v>
      </c>
      <c r="B2947" s="1" t="s">
        <v>87</v>
      </c>
      <c r="C2947" s="1">
        <v>1999</v>
      </c>
      <c r="D2947" s="1" t="s">
        <v>23448</v>
      </c>
      <c r="E2947" s="1" t="s">
        <v>23449</v>
      </c>
      <c r="F2947" s="1" t="s">
        <v>23450</v>
      </c>
      <c r="I2947" s="1" t="s">
        <v>23451</v>
      </c>
      <c r="J2947" s="1" t="s">
        <v>23452</v>
      </c>
      <c r="L2947" s="1">
        <v>1999</v>
      </c>
      <c r="M2947" s="2">
        <v>45288.507222222222</v>
      </c>
      <c r="N2947" s="2">
        <v>45288.507222222222</v>
      </c>
      <c r="P2947" s="1" t="s">
        <v>22389</v>
      </c>
      <c r="R2947" s="1">
        <v>3</v>
      </c>
      <c r="S2947" s="1">
        <v>16</v>
      </c>
      <c r="AF2947" s="1" t="s">
        <v>408</v>
      </c>
    </row>
    <row r="2948" spans="1:72" x14ac:dyDescent="0.35">
      <c r="A2948" s="1" t="s">
        <v>23453</v>
      </c>
      <c r="B2948" s="1" t="s">
        <v>87</v>
      </c>
      <c r="C2948" s="1">
        <v>2016</v>
      </c>
      <c r="D2948" s="1" t="s">
        <v>23454</v>
      </c>
      <c r="E2948" s="1" t="s">
        <v>23455</v>
      </c>
      <c r="F2948" s="1" t="s">
        <v>21092</v>
      </c>
      <c r="I2948" s="1" t="s">
        <v>23456</v>
      </c>
      <c r="J2948" s="1" t="s">
        <v>23457</v>
      </c>
      <c r="L2948" s="1">
        <v>2016</v>
      </c>
      <c r="M2948" s="2">
        <v>45288.505694444444</v>
      </c>
      <c r="N2948" s="2">
        <v>45288.675127314818</v>
      </c>
      <c r="P2948" s="1" t="s">
        <v>14113</v>
      </c>
      <c r="S2948" s="1">
        <v>37</v>
      </c>
      <c r="AF2948" s="1" t="s">
        <v>408</v>
      </c>
    </row>
    <row r="2949" spans="1:72" x14ac:dyDescent="0.35">
      <c r="A2949" s="1" t="s">
        <v>23458</v>
      </c>
      <c r="B2949" s="1" t="s">
        <v>87</v>
      </c>
      <c r="C2949" s="1">
        <v>2006</v>
      </c>
      <c r="D2949" s="1" t="s">
        <v>23459</v>
      </c>
      <c r="E2949" s="1" t="s">
        <v>23460</v>
      </c>
      <c r="F2949" s="1" t="s">
        <v>412</v>
      </c>
      <c r="H2949" s="1" t="s">
        <v>413</v>
      </c>
      <c r="I2949" s="1" t="s">
        <v>23461</v>
      </c>
      <c r="K2949" s="1" t="s">
        <v>23462</v>
      </c>
      <c r="L2949" s="1" t="s">
        <v>7632</v>
      </c>
      <c r="M2949" s="2">
        <v>45288.500092592592</v>
      </c>
      <c r="N2949" s="2">
        <v>45288.726018518515</v>
      </c>
      <c r="P2949" s="1" t="s">
        <v>23463</v>
      </c>
      <c r="R2949" s="1">
        <v>1</v>
      </c>
      <c r="S2949" s="1">
        <v>72</v>
      </c>
      <c r="U2949" s="1" t="s">
        <v>418</v>
      </c>
      <c r="AC2949" s="1" t="s">
        <v>96</v>
      </c>
      <c r="AJ2949" s="1" t="s">
        <v>23464</v>
      </c>
      <c r="AN2949" s="1" t="s">
        <v>23465</v>
      </c>
    </row>
    <row r="2950" spans="1:72" x14ac:dyDescent="0.35">
      <c r="A2950" s="1" t="s">
        <v>23466</v>
      </c>
      <c r="B2950" s="1" t="s">
        <v>87</v>
      </c>
      <c r="C2950" s="1">
        <v>2013</v>
      </c>
      <c r="D2950" s="1" t="s">
        <v>23467</v>
      </c>
      <c r="E2950" s="1" t="s">
        <v>23468</v>
      </c>
      <c r="F2950" s="1" t="s">
        <v>507</v>
      </c>
      <c r="H2950" s="1" t="s">
        <v>591</v>
      </c>
      <c r="I2950" s="1" t="s">
        <v>23469</v>
      </c>
      <c r="K2950" s="1" t="s">
        <v>23470</v>
      </c>
      <c r="L2950" s="1" t="s">
        <v>6771</v>
      </c>
      <c r="M2950" s="2">
        <v>45288.500092592592</v>
      </c>
      <c r="N2950" s="2">
        <v>45288.675335648149</v>
      </c>
      <c r="P2950" s="1" t="s">
        <v>23471</v>
      </c>
      <c r="R2950" s="1">
        <v>5</v>
      </c>
      <c r="S2950" s="1">
        <v>92</v>
      </c>
      <c r="U2950" s="1" t="s">
        <v>512</v>
      </c>
      <c r="AC2950" s="1" t="s">
        <v>96</v>
      </c>
      <c r="AJ2950" s="1" t="s">
        <v>23472</v>
      </c>
      <c r="AN2950" s="1" t="s">
        <v>23473</v>
      </c>
    </row>
    <row r="2951" spans="1:72" x14ac:dyDescent="0.35">
      <c r="A2951" s="1" t="s">
        <v>23474</v>
      </c>
      <c r="B2951" s="1" t="s">
        <v>87</v>
      </c>
      <c r="C2951" s="1">
        <v>2016</v>
      </c>
      <c r="D2951" s="1" t="s">
        <v>23475</v>
      </c>
      <c r="E2951" s="1" t="s">
        <v>23476</v>
      </c>
      <c r="F2951" s="1" t="s">
        <v>690</v>
      </c>
      <c r="H2951" s="1" t="s">
        <v>1213</v>
      </c>
      <c r="I2951" s="1" t="s">
        <v>23477</v>
      </c>
      <c r="K2951" s="1" t="s">
        <v>23478</v>
      </c>
      <c r="L2951" s="1" t="s">
        <v>6082</v>
      </c>
      <c r="M2951" s="2">
        <v>45288.500092592592</v>
      </c>
      <c r="N2951" s="2">
        <v>45288.614884259259</v>
      </c>
      <c r="P2951" s="1" t="s">
        <v>23479</v>
      </c>
      <c r="R2951" s="1">
        <v>4</v>
      </c>
      <c r="S2951" s="1">
        <v>144</v>
      </c>
      <c r="U2951" s="1" t="s">
        <v>696</v>
      </c>
      <c r="AC2951" s="1" t="s">
        <v>96</v>
      </c>
      <c r="AJ2951" s="1" t="s">
        <v>23480</v>
      </c>
      <c r="AN2951" s="1" t="s">
        <v>23481</v>
      </c>
    </row>
    <row r="2952" spans="1:72" x14ac:dyDescent="0.35">
      <c r="A2952" s="1" t="s">
        <v>23482</v>
      </c>
      <c r="B2952" s="1" t="s">
        <v>87</v>
      </c>
      <c r="C2952" s="1">
        <v>2013</v>
      </c>
      <c r="D2952" s="1" t="s">
        <v>23483</v>
      </c>
      <c r="E2952" s="1" t="s">
        <v>23484</v>
      </c>
      <c r="F2952" s="1" t="s">
        <v>702</v>
      </c>
      <c r="I2952" s="1" t="s">
        <v>23485</v>
      </c>
      <c r="J2952" s="1" t="s">
        <v>23486</v>
      </c>
      <c r="L2952" s="1">
        <v>2013</v>
      </c>
      <c r="M2952" s="2">
        <v>45288.506145833337</v>
      </c>
      <c r="N2952" s="2">
        <v>45288.658206018517</v>
      </c>
      <c r="P2952" s="1" t="s">
        <v>23487</v>
      </c>
      <c r="R2952" s="1">
        <v>1</v>
      </c>
      <c r="S2952" s="1">
        <v>33</v>
      </c>
      <c r="AF2952" s="1" t="s">
        <v>408</v>
      </c>
    </row>
    <row r="2953" spans="1:72" x14ac:dyDescent="0.35">
      <c r="A2953" s="1" t="s">
        <v>23488</v>
      </c>
      <c r="B2953" s="1" t="s">
        <v>87</v>
      </c>
      <c r="C2953" s="1">
        <v>2018</v>
      </c>
      <c r="D2953" s="1" t="s">
        <v>23489</v>
      </c>
      <c r="E2953" s="1" t="s">
        <v>23490</v>
      </c>
      <c r="F2953" s="1" t="s">
        <v>90</v>
      </c>
      <c r="H2953" s="1" t="s">
        <v>91</v>
      </c>
      <c r="I2953" s="1" t="s">
        <v>23491</v>
      </c>
      <c r="K2953" s="1" t="s">
        <v>23492</v>
      </c>
      <c r="L2953" s="1">
        <v>2018</v>
      </c>
      <c r="M2953" s="2">
        <v>45288.500092592592</v>
      </c>
      <c r="N2953" s="2">
        <v>45288.698599537034</v>
      </c>
      <c r="P2953" s="1" t="s">
        <v>23493</v>
      </c>
      <c r="R2953" s="1">
        <v>9</v>
      </c>
      <c r="S2953" s="1">
        <v>13</v>
      </c>
      <c r="U2953" s="1" t="s">
        <v>95</v>
      </c>
      <c r="AC2953" s="1" t="s">
        <v>96</v>
      </c>
      <c r="AJ2953" s="1" t="s">
        <v>23494</v>
      </c>
      <c r="AN2953" s="1" t="s">
        <v>23495</v>
      </c>
    </row>
    <row r="2954" spans="1:72" x14ac:dyDescent="0.35">
      <c r="A2954" s="1" t="s">
        <v>23496</v>
      </c>
      <c r="B2954" s="1" t="s">
        <v>653</v>
      </c>
      <c r="C2954" s="1">
        <v>2017</v>
      </c>
      <c r="D2954" s="1" t="s">
        <v>23497</v>
      </c>
      <c r="E2954" s="1" t="s">
        <v>23498</v>
      </c>
      <c r="F2954" s="1" t="s">
        <v>22736</v>
      </c>
      <c r="J2954" s="1" t="s">
        <v>23499</v>
      </c>
      <c r="L2954" s="1">
        <v>2017</v>
      </c>
      <c r="M2954" s="2">
        <v>45288.505613425928</v>
      </c>
      <c r="N2954" s="2">
        <v>45288.505613425928</v>
      </c>
      <c r="P2954" s="1" t="s">
        <v>23500</v>
      </c>
      <c r="AF2954" s="1" t="s">
        <v>408</v>
      </c>
      <c r="AJ2954" s="1" t="s">
        <v>23501</v>
      </c>
    </row>
    <row r="2955" spans="1:72" x14ac:dyDescent="0.35">
      <c r="A2955" s="1" t="s">
        <v>23502</v>
      </c>
      <c r="B2955" s="1" t="s">
        <v>87</v>
      </c>
      <c r="C2955" s="1">
        <v>2013</v>
      </c>
      <c r="D2955" s="1" t="s">
        <v>23503</v>
      </c>
      <c r="E2955" s="1" t="s">
        <v>23504</v>
      </c>
      <c r="F2955" s="1" t="s">
        <v>4458</v>
      </c>
      <c r="H2955" s="1" t="s">
        <v>4459</v>
      </c>
      <c r="I2955" s="1" t="s">
        <v>23505</v>
      </c>
      <c r="K2955" s="1" t="s">
        <v>23506</v>
      </c>
      <c r="L2955" s="1" t="s">
        <v>7758</v>
      </c>
      <c r="M2955" s="2">
        <v>45288.513761574075</v>
      </c>
      <c r="N2955" s="2">
        <v>45288.513761574075</v>
      </c>
      <c r="P2955" s="1" t="s">
        <v>23507</v>
      </c>
      <c r="R2955" s="1">
        <v>4</v>
      </c>
      <c r="S2955" s="1">
        <v>6</v>
      </c>
      <c r="AG2955" s="1" t="s">
        <v>23508</v>
      </c>
    </row>
    <row r="2956" spans="1:72" x14ac:dyDescent="0.35">
      <c r="A2956" s="1" t="s">
        <v>23509</v>
      </c>
      <c r="B2956" s="1" t="s">
        <v>653</v>
      </c>
      <c r="C2956" s="1">
        <v>2010</v>
      </c>
      <c r="D2956" s="1" t="s">
        <v>23510</v>
      </c>
      <c r="E2956" s="1" t="s">
        <v>23511</v>
      </c>
      <c r="F2956" s="1" t="s">
        <v>1927</v>
      </c>
      <c r="J2956" s="1" t="s">
        <v>23512</v>
      </c>
      <c r="L2956" s="1">
        <v>2010</v>
      </c>
      <c r="M2956" s="2">
        <v>45288.506435185183</v>
      </c>
      <c r="N2956" s="2">
        <v>45288.506435185183</v>
      </c>
      <c r="P2956" s="1" t="s">
        <v>23513</v>
      </c>
      <c r="AF2956" s="1" t="s">
        <v>408</v>
      </c>
    </row>
    <row r="2957" spans="1:72" x14ac:dyDescent="0.35">
      <c r="A2957" s="1" t="s">
        <v>23514</v>
      </c>
      <c r="B2957" s="1" t="s">
        <v>87</v>
      </c>
      <c r="C2957" s="1">
        <v>2012</v>
      </c>
      <c r="D2957" s="1" t="s">
        <v>23515</v>
      </c>
      <c r="E2957" s="1" t="s">
        <v>23516</v>
      </c>
      <c r="F2957" s="1" t="s">
        <v>535</v>
      </c>
      <c r="H2957" s="1" t="s">
        <v>536</v>
      </c>
      <c r="I2957" s="1" t="s">
        <v>23517</v>
      </c>
      <c r="K2957" s="1" t="s">
        <v>23518</v>
      </c>
      <c r="L2957" s="3">
        <v>41134</v>
      </c>
      <c r="M2957" s="2">
        <v>45288.500092592592</v>
      </c>
      <c r="N2957" s="2">
        <v>45288.601493055554</v>
      </c>
      <c r="P2957" s="1">
        <v>174</v>
      </c>
      <c r="S2957" s="1">
        <v>12</v>
      </c>
      <c r="U2957" s="1" t="s">
        <v>539</v>
      </c>
      <c r="AC2957" s="1" t="s">
        <v>96</v>
      </c>
      <c r="AJ2957" s="1" t="s">
        <v>23519</v>
      </c>
      <c r="AN2957" s="1" t="s">
        <v>23520</v>
      </c>
    </row>
    <row r="2958" spans="1:72" x14ac:dyDescent="0.35">
      <c r="A2958" s="1" t="s">
        <v>23521</v>
      </c>
      <c r="B2958" s="1" t="s">
        <v>87</v>
      </c>
      <c r="C2958" s="1">
        <v>2019</v>
      </c>
      <c r="D2958" s="1" t="s">
        <v>23522</v>
      </c>
      <c r="E2958" s="1" t="s">
        <v>23523</v>
      </c>
      <c r="F2958" s="1" t="s">
        <v>23524</v>
      </c>
      <c r="J2958" s="1" t="s">
        <v>23525</v>
      </c>
      <c r="L2958" s="1">
        <v>2019</v>
      </c>
      <c r="M2958" s="2">
        <v>45288.505486111113</v>
      </c>
      <c r="N2958" s="2">
        <v>45288.599618055552</v>
      </c>
      <c r="P2958" s="4">
        <v>45139</v>
      </c>
      <c r="R2958" s="1">
        <v>1</v>
      </c>
      <c r="S2958" s="1">
        <v>9</v>
      </c>
      <c r="AF2958" s="1" t="s">
        <v>408</v>
      </c>
    </row>
    <row r="2959" spans="1:72" x14ac:dyDescent="0.35">
      <c r="A2959" s="1" t="s">
        <v>23526</v>
      </c>
      <c r="B2959" s="1" t="s">
        <v>87</v>
      </c>
      <c r="C2959" s="1">
        <v>2016</v>
      </c>
      <c r="D2959" s="1" t="s">
        <v>23527</v>
      </c>
      <c r="E2959" s="1" t="s">
        <v>23528</v>
      </c>
      <c r="F2959" s="1" t="s">
        <v>910</v>
      </c>
      <c r="H2959" s="1" t="s">
        <v>1088</v>
      </c>
      <c r="I2959" s="1" t="s">
        <v>23529</v>
      </c>
      <c r="K2959" s="1" t="s">
        <v>23530</v>
      </c>
      <c r="L2959" s="3">
        <v>42476</v>
      </c>
      <c r="M2959" s="2">
        <v>45288.500092592592</v>
      </c>
      <c r="N2959" s="2">
        <v>45288.687534722223</v>
      </c>
      <c r="P2959" s="1" t="s">
        <v>12313</v>
      </c>
      <c r="S2959" s="1">
        <v>223</v>
      </c>
      <c r="U2959" s="1" t="s">
        <v>915</v>
      </c>
      <c r="AC2959" s="1" t="s">
        <v>96</v>
      </c>
      <c r="AD2959" s="1" t="s">
        <v>23531</v>
      </c>
      <c r="AJ2959" s="1" t="s">
        <v>23532</v>
      </c>
      <c r="AN2959" s="1" t="s">
        <v>23533</v>
      </c>
    </row>
    <row r="2960" spans="1:72" x14ac:dyDescent="0.35">
      <c r="A2960" s="1" t="s">
        <v>23534</v>
      </c>
      <c r="B2960" s="1" t="s">
        <v>742</v>
      </c>
      <c r="C2960" s="1">
        <v>2001</v>
      </c>
      <c r="D2960" s="1" t="s">
        <v>23535</v>
      </c>
      <c r="E2960" s="1" t="s">
        <v>23536</v>
      </c>
      <c r="G2960" s="1" t="s">
        <v>23537</v>
      </c>
      <c r="K2960" s="1" t="s">
        <v>23538</v>
      </c>
      <c r="L2960" s="1">
        <v>2001</v>
      </c>
      <c r="M2960" s="2">
        <v>45288.514004629629</v>
      </c>
      <c r="N2960" s="2">
        <v>45288.514004629629</v>
      </c>
      <c r="P2960" s="1" t="s">
        <v>10003</v>
      </c>
      <c r="AG2960" s="1" t="s">
        <v>23539</v>
      </c>
      <c r="AP2960" s="1" t="s">
        <v>23540</v>
      </c>
      <c r="BT2960" s="1" t="s">
        <v>23541</v>
      </c>
    </row>
    <row r="2961" spans="1:42" x14ac:dyDescent="0.35">
      <c r="A2961" s="1" t="s">
        <v>23542</v>
      </c>
      <c r="B2961" s="1" t="s">
        <v>87</v>
      </c>
      <c r="C2961" s="1">
        <v>2014</v>
      </c>
      <c r="D2961" s="1" t="s">
        <v>23543</v>
      </c>
      <c r="E2961" s="1" t="s">
        <v>23544</v>
      </c>
      <c r="F2961" s="1" t="s">
        <v>412</v>
      </c>
      <c r="H2961" s="1" t="s">
        <v>957</v>
      </c>
      <c r="I2961" s="1" t="s">
        <v>23545</v>
      </c>
      <c r="K2961" s="1" t="s">
        <v>23546</v>
      </c>
      <c r="L2961" s="1" t="s">
        <v>1356</v>
      </c>
      <c r="M2961" s="2">
        <v>45288.500092592592</v>
      </c>
      <c r="N2961" s="2">
        <v>45288.719513888886</v>
      </c>
      <c r="P2961" s="1" t="s">
        <v>23547</v>
      </c>
      <c r="R2961" s="1">
        <v>20</v>
      </c>
      <c r="S2961" s="1">
        <v>80</v>
      </c>
      <c r="U2961" s="1" t="s">
        <v>418</v>
      </c>
      <c r="AC2961" s="1" t="s">
        <v>96</v>
      </c>
      <c r="AD2961" s="1" t="s">
        <v>11225</v>
      </c>
      <c r="AJ2961" s="1" t="s">
        <v>23548</v>
      </c>
      <c r="AN2961" s="1" t="s">
        <v>23549</v>
      </c>
    </row>
    <row r="2962" spans="1:42" x14ac:dyDescent="0.35">
      <c r="A2962" s="1" t="s">
        <v>23550</v>
      </c>
      <c r="B2962" s="1" t="s">
        <v>87</v>
      </c>
      <c r="C2962" s="1">
        <v>2020</v>
      </c>
      <c r="D2962" s="1" t="s">
        <v>23551</v>
      </c>
      <c r="E2962" s="1" t="s">
        <v>23552</v>
      </c>
      <c r="F2962" s="1" t="s">
        <v>507</v>
      </c>
      <c r="H2962" s="1" t="s">
        <v>508</v>
      </c>
      <c r="I2962" s="1" t="s">
        <v>23553</v>
      </c>
      <c r="K2962" s="1" t="s">
        <v>23554</v>
      </c>
      <c r="L2962" s="1" t="s">
        <v>5185</v>
      </c>
      <c r="M2962" s="2">
        <v>45288.500092592592</v>
      </c>
      <c r="N2962" s="2">
        <v>45288.500092592592</v>
      </c>
      <c r="P2962" s="1" t="s">
        <v>23555</v>
      </c>
      <c r="R2962" s="1">
        <v>8</v>
      </c>
      <c r="S2962" s="1">
        <v>99</v>
      </c>
      <c r="U2962" s="1" t="s">
        <v>512</v>
      </c>
      <c r="AC2962" s="1" t="s">
        <v>96</v>
      </c>
      <c r="AD2962" s="1" t="s">
        <v>867</v>
      </c>
      <c r="AJ2962" s="1" t="s">
        <v>23556</v>
      </c>
      <c r="AN2962" s="1" t="s">
        <v>23557</v>
      </c>
    </row>
    <row r="2963" spans="1:42" x14ac:dyDescent="0.35">
      <c r="A2963" s="1" t="s">
        <v>23558</v>
      </c>
      <c r="B2963" s="1" t="s">
        <v>87</v>
      </c>
      <c r="C2963" s="1">
        <v>2017</v>
      </c>
      <c r="D2963" s="1" t="s">
        <v>23559</v>
      </c>
      <c r="E2963" s="1" t="s">
        <v>23560</v>
      </c>
      <c r="F2963" s="1" t="s">
        <v>21799</v>
      </c>
      <c r="H2963" s="1" t="s">
        <v>21800</v>
      </c>
      <c r="I2963" s="1" t="s">
        <v>23561</v>
      </c>
      <c r="K2963" s="1" t="s">
        <v>23562</v>
      </c>
      <c r="L2963" s="1" t="s">
        <v>14290</v>
      </c>
      <c r="M2963" s="2">
        <v>45288.500092592592</v>
      </c>
      <c r="N2963" s="2">
        <v>45288.725462962961</v>
      </c>
      <c r="P2963" s="1" t="s">
        <v>23563</v>
      </c>
      <c r="R2963" s="1">
        <v>5</v>
      </c>
      <c r="S2963" s="1">
        <v>13</v>
      </c>
      <c r="U2963" s="1" t="s">
        <v>21804</v>
      </c>
      <c r="AC2963" s="1" t="s">
        <v>96</v>
      </c>
      <c r="AJ2963" s="1" t="s">
        <v>23564</v>
      </c>
      <c r="AN2963" s="1" t="s">
        <v>23565</v>
      </c>
    </row>
    <row r="2964" spans="1:42" x14ac:dyDescent="0.35">
      <c r="A2964" s="1" t="s">
        <v>23566</v>
      </c>
      <c r="B2964" s="1" t="s">
        <v>87</v>
      </c>
      <c r="C2964" s="1">
        <v>2017</v>
      </c>
      <c r="D2964" s="1" t="s">
        <v>23567</v>
      </c>
      <c r="E2964" s="1" t="s">
        <v>23568</v>
      </c>
      <c r="F2964" s="1" t="s">
        <v>1943</v>
      </c>
      <c r="H2964" s="1" t="s">
        <v>3258</v>
      </c>
      <c r="I2964" s="1" t="s">
        <v>23569</v>
      </c>
      <c r="K2964" s="1" t="s">
        <v>23570</v>
      </c>
      <c r="L2964" s="1" t="s">
        <v>1259</v>
      </c>
      <c r="M2964" s="2">
        <v>45288.500092592592</v>
      </c>
      <c r="N2964" s="2">
        <v>45288.500092592592</v>
      </c>
      <c r="P2964" s="1" t="s">
        <v>17316</v>
      </c>
      <c r="S2964" s="1">
        <v>207</v>
      </c>
      <c r="U2964" s="1" t="s">
        <v>1948</v>
      </c>
      <c r="AC2964" s="1" t="s">
        <v>96</v>
      </c>
      <c r="AD2964" s="1" t="s">
        <v>7168</v>
      </c>
      <c r="AJ2964" s="1" t="s">
        <v>23571</v>
      </c>
      <c r="AN2964" s="1" t="s">
        <v>23572</v>
      </c>
    </row>
    <row r="2965" spans="1:42" x14ac:dyDescent="0.35">
      <c r="A2965" s="1" t="s">
        <v>23573</v>
      </c>
      <c r="B2965" s="1" t="s">
        <v>87</v>
      </c>
      <c r="C2965" s="1">
        <v>2005</v>
      </c>
      <c r="D2965" s="1" t="s">
        <v>23574</v>
      </c>
      <c r="E2965" s="1" t="s">
        <v>23575</v>
      </c>
      <c r="F2965" s="1" t="s">
        <v>412</v>
      </c>
      <c r="H2965" s="1" t="s">
        <v>413</v>
      </c>
      <c r="I2965" s="1" t="s">
        <v>23576</v>
      </c>
      <c r="K2965" s="1" t="s">
        <v>23577</v>
      </c>
      <c r="L2965" s="1" t="s">
        <v>2870</v>
      </c>
      <c r="M2965" s="2">
        <v>45288.500092592592</v>
      </c>
      <c r="N2965" s="2">
        <v>45288.500092592592</v>
      </c>
      <c r="P2965" s="1" t="s">
        <v>23578</v>
      </c>
      <c r="R2965" s="1">
        <v>6</v>
      </c>
      <c r="S2965" s="1">
        <v>71</v>
      </c>
      <c r="U2965" s="1" t="s">
        <v>418</v>
      </c>
      <c r="AC2965" s="1" t="s">
        <v>96</v>
      </c>
      <c r="AJ2965" s="1" t="s">
        <v>23579</v>
      </c>
      <c r="AN2965" s="1" t="s">
        <v>23580</v>
      </c>
    </row>
    <row r="2966" spans="1:42" x14ac:dyDescent="0.35">
      <c r="A2966" s="1" t="s">
        <v>23581</v>
      </c>
      <c r="B2966" s="1" t="s">
        <v>87</v>
      </c>
      <c r="C2966" s="1">
        <v>2022</v>
      </c>
      <c r="D2966" s="1" t="s">
        <v>23582</v>
      </c>
      <c r="E2966" s="1" t="s">
        <v>23583</v>
      </c>
      <c r="F2966" s="1" t="s">
        <v>1696</v>
      </c>
      <c r="H2966" s="1" t="s">
        <v>1610</v>
      </c>
      <c r="I2966" s="1" t="s">
        <v>23584</v>
      </c>
      <c r="K2966" s="1" t="s">
        <v>23585</v>
      </c>
      <c r="L2966" s="1" t="s">
        <v>9224</v>
      </c>
      <c r="M2966" s="2">
        <v>45288.514039351852</v>
      </c>
      <c r="N2966" s="2">
        <v>45288.514039351852</v>
      </c>
      <c r="R2966" s="1">
        <v>21</v>
      </c>
      <c r="S2966" s="1">
        <v>12</v>
      </c>
      <c r="AG2966" s="1" t="s">
        <v>23586</v>
      </c>
    </row>
    <row r="2967" spans="1:42" x14ac:dyDescent="0.35">
      <c r="A2967" s="1" t="s">
        <v>23587</v>
      </c>
      <c r="B2967" s="1" t="s">
        <v>87</v>
      </c>
      <c r="C2967" s="1">
        <v>2022</v>
      </c>
      <c r="D2967" s="1" t="s">
        <v>23588</v>
      </c>
      <c r="E2967" s="1" t="s">
        <v>23589</v>
      </c>
      <c r="F2967" s="1" t="s">
        <v>3173</v>
      </c>
      <c r="H2967" s="1" t="s">
        <v>3174</v>
      </c>
      <c r="I2967" s="1" t="s">
        <v>23590</v>
      </c>
      <c r="K2967" s="1" t="s">
        <v>23591</v>
      </c>
      <c r="L2967" s="1" t="s">
        <v>12032</v>
      </c>
      <c r="M2967" s="2">
        <v>45288.500092592592</v>
      </c>
      <c r="N2967" s="2">
        <v>45288.500092592592</v>
      </c>
      <c r="P2967" s="1" t="s">
        <v>10613</v>
      </c>
      <c r="R2967" s="1">
        <v>1</v>
      </c>
      <c r="S2967" s="1">
        <v>69</v>
      </c>
      <c r="U2967" s="1" t="s">
        <v>3179</v>
      </c>
      <c r="AC2967" s="1" t="s">
        <v>96</v>
      </c>
      <c r="AD2967" s="1" t="s">
        <v>9463</v>
      </c>
      <c r="AJ2967" s="1" t="s">
        <v>23592</v>
      </c>
      <c r="AN2967" s="1" t="s">
        <v>23593</v>
      </c>
    </row>
    <row r="2968" spans="1:42" x14ac:dyDescent="0.35">
      <c r="A2968" s="1" t="s">
        <v>23594</v>
      </c>
      <c r="B2968" s="1" t="s">
        <v>87</v>
      </c>
      <c r="C2968" s="1">
        <v>2021</v>
      </c>
      <c r="D2968" s="1" t="s">
        <v>23595</v>
      </c>
      <c r="E2968" s="1" t="s">
        <v>23596</v>
      </c>
      <c r="F2968" s="1" t="s">
        <v>18801</v>
      </c>
      <c r="H2968" s="1" t="s">
        <v>18802</v>
      </c>
      <c r="I2968" s="1" t="s">
        <v>23597</v>
      </c>
      <c r="K2968" s="1" t="s">
        <v>23598</v>
      </c>
      <c r="L2968" s="3">
        <v>44252</v>
      </c>
      <c r="M2968" s="2">
        <v>45288.500092592592</v>
      </c>
      <c r="N2968" s="2">
        <v>45288.500092592592</v>
      </c>
      <c r="R2968" s="1">
        <v>8</v>
      </c>
      <c r="S2968" s="1">
        <v>10</v>
      </c>
      <c r="U2968" s="1" t="s">
        <v>18806</v>
      </c>
      <c r="AC2968" s="1" t="s">
        <v>96</v>
      </c>
      <c r="AD2968" s="1" t="s">
        <v>23599</v>
      </c>
      <c r="AJ2968" s="1" t="s">
        <v>23600</v>
      </c>
    </row>
    <row r="2969" spans="1:42" x14ac:dyDescent="0.35">
      <c r="A2969" s="1" t="s">
        <v>23601</v>
      </c>
      <c r="B2969" s="1" t="s">
        <v>87</v>
      </c>
      <c r="C2969" s="1">
        <v>2022</v>
      </c>
      <c r="D2969" s="1" t="s">
        <v>23602</v>
      </c>
      <c r="E2969" s="1" t="s">
        <v>23603</v>
      </c>
      <c r="F2969" s="1" t="s">
        <v>6977</v>
      </c>
      <c r="H2969" s="1" t="s">
        <v>6978</v>
      </c>
      <c r="I2969" s="1" t="s">
        <v>23604</v>
      </c>
      <c r="K2969" s="1" t="s">
        <v>23605</v>
      </c>
      <c r="L2969" s="3">
        <v>44882</v>
      </c>
      <c r="M2969" s="2">
        <v>45288.500092592592</v>
      </c>
      <c r="N2969" s="2">
        <v>45288.625590277778</v>
      </c>
      <c r="R2969" s="1">
        <v>11</v>
      </c>
      <c r="S2969" s="1">
        <v>11</v>
      </c>
      <c r="U2969" s="1" t="s">
        <v>6981</v>
      </c>
      <c r="AC2969" s="1" t="s">
        <v>96</v>
      </c>
      <c r="AJ2969" s="1" t="s">
        <v>23606</v>
      </c>
      <c r="AN2969" s="1" t="s">
        <v>23607</v>
      </c>
    </row>
    <row r="2970" spans="1:42" x14ac:dyDescent="0.35">
      <c r="A2970" s="1" t="s">
        <v>23608</v>
      </c>
      <c r="B2970" s="1" t="s">
        <v>87</v>
      </c>
      <c r="C2970" s="1">
        <v>2017</v>
      </c>
      <c r="D2970" s="1" t="s">
        <v>23609</v>
      </c>
      <c r="E2970" s="1" t="s">
        <v>23610</v>
      </c>
      <c r="F2970" s="1" t="s">
        <v>15951</v>
      </c>
      <c r="H2970" s="1" t="s">
        <v>15952</v>
      </c>
      <c r="I2970" s="1" t="s">
        <v>23611</v>
      </c>
      <c r="K2970" s="1" t="s">
        <v>23612</v>
      </c>
      <c r="L2970" s="3">
        <v>43034</v>
      </c>
      <c r="M2970" s="2">
        <v>45288.500092592592</v>
      </c>
      <c r="N2970" s="2">
        <v>45288.66715277778</v>
      </c>
      <c r="R2970" s="1">
        <v>43</v>
      </c>
      <c r="S2970" s="1">
        <v>5</v>
      </c>
      <c r="U2970" s="1" t="s">
        <v>15955</v>
      </c>
      <c r="AC2970" s="1" t="s">
        <v>96</v>
      </c>
      <c r="AD2970" s="1" t="s">
        <v>23613</v>
      </c>
      <c r="AJ2970" s="1" t="s">
        <v>23614</v>
      </c>
    </row>
    <row r="2971" spans="1:42" x14ac:dyDescent="0.35">
      <c r="A2971" s="1" t="s">
        <v>23615</v>
      </c>
      <c r="B2971" s="1" t="s">
        <v>87</v>
      </c>
      <c r="C2971" s="1">
        <v>2023</v>
      </c>
      <c r="D2971" s="1" t="s">
        <v>23616</v>
      </c>
      <c r="E2971" s="1" t="s">
        <v>23617</v>
      </c>
      <c r="F2971" s="1" t="s">
        <v>1223</v>
      </c>
      <c r="H2971" s="1" t="s">
        <v>2518</v>
      </c>
      <c r="I2971" s="1" t="s">
        <v>23618</v>
      </c>
      <c r="K2971" s="1" t="s">
        <v>23619</v>
      </c>
      <c r="L2971" s="1" t="s">
        <v>8536</v>
      </c>
      <c r="M2971" s="2">
        <v>45288.500092592592</v>
      </c>
      <c r="N2971" s="2">
        <v>45288.737442129626</v>
      </c>
      <c r="P2971" s="1" t="s">
        <v>23620</v>
      </c>
      <c r="R2971" s="1">
        <v>10</v>
      </c>
      <c r="S2971" s="1">
        <v>43</v>
      </c>
      <c r="U2971" s="1" t="s">
        <v>1229</v>
      </c>
      <c r="AC2971" s="1" t="s">
        <v>96</v>
      </c>
      <c r="AD2971" s="1" t="s">
        <v>23621</v>
      </c>
      <c r="AJ2971" s="1" t="s">
        <v>23622</v>
      </c>
      <c r="AN2971" s="1" t="s">
        <v>23623</v>
      </c>
    </row>
    <row r="2972" spans="1:42" x14ac:dyDescent="0.35">
      <c r="A2972" s="1" t="s">
        <v>23624</v>
      </c>
      <c r="B2972" s="1" t="s">
        <v>87</v>
      </c>
      <c r="C2972" s="1">
        <v>2011</v>
      </c>
      <c r="D2972" s="1" t="s">
        <v>23625</v>
      </c>
      <c r="E2972" s="1" t="s">
        <v>23626</v>
      </c>
      <c r="F2972" s="1" t="s">
        <v>23627</v>
      </c>
      <c r="H2972" s="1" t="s">
        <v>23628</v>
      </c>
      <c r="I2972" s="1" t="s">
        <v>23629</v>
      </c>
      <c r="K2972" s="1" t="s">
        <v>23630</v>
      </c>
      <c r="L2972" s="1">
        <v>2011</v>
      </c>
      <c r="M2972" s="2">
        <v>45288.518206018518</v>
      </c>
      <c r="N2972" s="2">
        <v>45288.518206018518</v>
      </c>
      <c r="P2972" s="1">
        <v>149</v>
      </c>
      <c r="R2972" s="1" t="s">
        <v>23631</v>
      </c>
      <c r="S2972" s="1">
        <v>58</v>
      </c>
      <c r="U2972" s="1" t="s">
        <v>23632</v>
      </c>
      <c r="W2972" s="1" t="s">
        <v>23633</v>
      </c>
      <c r="AC2972" s="1" t="s">
        <v>299</v>
      </c>
      <c r="AF2972" s="1" t="s">
        <v>300</v>
      </c>
      <c r="AG2972" s="1">
        <v>70740536</v>
      </c>
      <c r="AJ2972" s="1" t="s">
        <v>23634</v>
      </c>
      <c r="AN2972" s="1" t="s">
        <v>23635</v>
      </c>
      <c r="AP2972" s="1" t="s">
        <v>23636</v>
      </c>
    </row>
    <row r="2973" spans="1:42" x14ac:dyDescent="0.35">
      <c r="A2973" s="1" t="s">
        <v>23637</v>
      </c>
      <c r="B2973" s="1" t="s">
        <v>87</v>
      </c>
      <c r="C2973" s="1">
        <v>2004</v>
      </c>
      <c r="D2973" s="1" t="s">
        <v>23638</v>
      </c>
      <c r="E2973" s="1" t="s">
        <v>23639</v>
      </c>
      <c r="F2973" s="1" t="s">
        <v>20605</v>
      </c>
      <c r="H2973" s="1" t="s">
        <v>4832</v>
      </c>
      <c r="I2973" s="1" t="s">
        <v>23640</v>
      </c>
      <c r="K2973" s="1" t="s">
        <v>23641</v>
      </c>
      <c r="L2973" s="1" t="s">
        <v>4066</v>
      </c>
      <c r="M2973" s="2">
        <v>45288.500092592592</v>
      </c>
      <c r="N2973" s="2">
        <v>45288.66070601852</v>
      </c>
      <c r="P2973" s="1" t="s">
        <v>23642</v>
      </c>
      <c r="R2973" s="1">
        <v>10</v>
      </c>
      <c r="S2973" s="1">
        <v>10</v>
      </c>
      <c r="U2973" s="1" t="s">
        <v>20610</v>
      </c>
      <c r="AC2973" s="1" t="s">
        <v>96</v>
      </c>
      <c r="AJ2973" s="1" t="s">
        <v>23643</v>
      </c>
      <c r="AN2973" s="1" t="s">
        <v>23644</v>
      </c>
    </row>
    <row r="2974" spans="1:42" x14ac:dyDescent="0.35">
      <c r="A2974" s="1" t="s">
        <v>23645</v>
      </c>
      <c r="B2974" s="1" t="s">
        <v>87</v>
      </c>
      <c r="C2974" s="1">
        <v>2012</v>
      </c>
      <c r="D2974" s="1" t="s">
        <v>23646</v>
      </c>
      <c r="E2974" s="1" t="s">
        <v>23647</v>
      </c>
      <c r="F2974" s="1" t="s">
        <v>507</v>
      </c>
      <c r="H2974" s="1" t="s">
        <v>591</v>
      </c>
      <c r="I2974" s="1" t="s">
        <v>23648</v>
      </c>
      <c r="K2974" s="1" t="s">
        <v>23649</v>
      </c>
      <c r="L2974" s="1" t="s">
        <v>7278</v>
      </c>
      <c r="M2974" s="2">
        <v>45288.500092592592</v>
      </c>
      <c r="N2974" s="2">
        <v>45288.725219907406</v>
      </c>
      <c r="P2974" s="1" t="s">
        <v>23650</v>
      </c>
      <c r="R2974" s="1">
        <v>9</v>
      </c>
      <c r="S2974" s="1">
        <v>91</v>
      </c>
      <c r="U2974" s="1" t="s">
        <v>512</v>
      </c>
      <c r="AC2974" s="1" t="s">
        <v>96</v>
      </c>
      <c r="AJ2974" s="1" t="s">
        <v>23651</v>
      </c>
      <c r="AN2974" s="1" t="s">
        <v>23652</v>
      </c>
    </row>
    <row r="2975" spans="1:42" x14ac:dyDescent="0.35">
      <c r="A2975" s="1" t="s">
        <v>23653</v>
      </c>
      <c r="B2975" s="1" t="s">
        <v>87</v>
      </c>
      <c r="C2975" s="1">
        <v>2012</v>
      </c>
      <c r="D2975" s="1" t="s">
        <v>23654</v>
      </c>
      <c r="E2975" s="1" t="s">
        <v>23655</v>
      </c>
      <c r="F2975" s="1" t="s">
        <v>7738</v>
      </c>
      <c r="H2975" s="1" t="s">
        <v>7739</v>
      </c>
      <c r="I2975" s="1" t="s">
        <v>23656</v>
      </c>
      <c r="K2975" s="1" t="s">
        <v>23657</v>
      </c>
      <c r="L2975" s="3">
        <v>41000</v>
      </c>
      <c r="M2975" s="2">
        <v>45288.500092592592</v>
      </c>
      <c r="N2975" s="2">
        <v>45288.500092592592</v>
      </c>
      <c r="P2975" s="1">
        <v>80</v>
      </c>
      <c r="S2975" s="1">
        <v>12</v>
      </c>
      <c r="U2975" s="1" t="s">
        <v>7742</v>
      </c>
      <c r="AC2975" s="1" t="s">
        <v>96</v>
      </c>
      <c r="AJ2975" s="1" t="s">
        <v>23658</v>
      </c>
      <c r="AN2975" s="1" t="s">
        <v>23659</v>
      </c>
    </row>
    <row r="2976" spans="1:42" x14ac:dyDescent="0.35">
      <c r="A2976" s="1" t="s">
        <v>23660</v>
      </c>
      <c r="B2976" s="1" t="s">
        <v>87</v>
      </c>
      <c r="C2976" s="1">
        <v>2002</v>
      </c>
      <c r="D2976" s="1" t="s">
        <v>23661</v>
      </c>
      <c r="E2976" s="1" t="s">
        <v>23662</v>
      </c>
      <c r="F2976" s="1" t="s">
        <v>10870</v>
      </c>
      <c r="I2976" s="1" t="s">
        <v>23663</v>
      </c>
      <c r="J2976" s="1" t="s">
        <v>23664</v>
      </c>
      <c r="L2976" s="1">
        <v>2002</v>
      </c>
      <c r="M2976" s="2">
        <v>45288.507175925923</v>
      </c>
      <c r="N2976" s="2">
        <v>45288.610081018516</v>
      </c>
      <c r="P2976" s="1" t="s">
        <v>23665</v>
      </c>
      <c r="R2976" s="1">
        <v>7</v>
      </c>
      <c r="S2976" s="1">
        <v>110</v>
      </c>
      <c r="AF2976" s="1" t="s">
        <v>408</v>
      </c>
      <c r="AN2976" s="1" t="s">
        <v>23666</v>
      </c>
    </row>
    <row r="2977" spans="1:40" x14ac:dyDescent="0.35">
      <c r="A2977" s="1" t="s">
        <v>23667</v>
      </c>
      <c r="B2977" s="1" t="s">
        <v>87</v>
      </c>
      <c r="C2977" s="1">
        <v>2014</v>
      </c>
      <c r="D2977" s="1" t="s">
        <v>23668</v>
      </c>
      <c r="E2977" s="1" t="s">
        <v>23669</v>
      </c>
      <c r="F2977" s="1" t="s">
        <v>5079</v>
      </c>
      <c r="H2977" s="1" t="s">
        <v>5080</v>
      </c>
      <c r="I2977" s="1" t="s">
        <v>23670</v>
      </c>
      <c r="K2977" s="1" t="s">
        <v>23671</v>
      </c>
      <c r="L2977" s="3">
        <v>41950</v>
      </c>
      <c r="M2977" s="2">
        <v>45288.500092592592</v>
      </c>
      <c r="N2977" s="2">
        <v>45288.500092592592</v>
      </c>
      <c r="P2977" s="1" t="s">
        <v>23672</v>
      </c>
      <c r="R2977" s="1" t="s">
        <v>5084</v>
      </c>
      <c r="S2977" s="1">
        <v>40</v>
      </c>
      <c r="U2977" s="1" t="s">
        <v>5085</v>
      </c>
      <c r="AC2977" s="1" t="s">
        <v>96</v>
      </c>
      <c r="AJ2977" s="1" t="s">
        <v>23673</v>
      </c>
    </row>
    <row r="2978" spans="1:40" x14ac:dyDescent="0.35">
      <c r="A2978" s="1" t="s">
        <v>23674</v>
      </c>
      <c r="B2978" s="1" t="s">
        <v>87</v>
      </c>
      <c r="C2978" s="1">
        <v>2014</v>
      </c>
      <c r="D2978" s="1" t="s">
        <v>23675</v>
      </c>
      <c r="E2978" s="1" t="s">
        <v>23676</v>
      </c>
      <c r="F2978" s="1" t="s">
        <v>4874</v>
      </c>
      <c r="H2978" s="1" t="s">
        <v>11013</v>
      </c>
      <c r="I2978" s="1" t="s">
        <v>23677</v>
      </c>
      <c r="K2978" s="1" t="s">
        <v>23678</v>
      </c>
      <c r="L2978" s="1">
        <v>2014</v>
      </c>
      <c r="M2978" s="2">
        <v>45288.500092592592</v>
      </c>
      <c r="N2978" s="2">
        <v>45288.671400462961</v>
      </c>
      <c r="P2978" s="1" t="s">
        <v>12998</v>
      </c>
      <c r="R2978" s="1">
        <v>4</v>
      </c>
      <c r="S2978" s="1">
        <v>45</v>
      </c>
      <c r="U2978" s="1" t="s">
        <v>4880</v>
      </c>
      <c r="AC2978" s="1" t="s">
        <v>96</v>
      </c>
      <c r="AJ2978" s="1" t="s">
        <v>23679</v>
      </c>
      <c r="AN2978" s="1" t="s">
        <v>23680</v>
      </c>
    </row>
    <row r="2979" spans="1:40" x14ac:dyDescent="0.35">
      <c r="A2979" s="1" t="s">
        <v>23681</v>
      </c>
      <c r="B2979" s="1" t="s">
        <v>87</v>
      </c>
      <c r="C2979" s="1">
        <v>2018</v>
      </c>
      <c r="D2979" s="1" t="s">
        <v>23682</v>
      </c>
      <c r="E2979" s="1" t="s">
        <v>23683</v>
      </c>
      <c r="F2979" s="1" t="s">
        <v>507</v>
      </c>
      <c r="H2979" s="1" t="s">
        <v>508</v>
      </c>
      <c r="I2979" s="1" t="s">
        <v>23684</v>
      </c>
      <c r="K2979" s="1" t="s">
        <v>23685</v>
      </c>
      <c r="L2979" s="3">
        <v>43313</v>
      </c>
      <c r="M2979" s="2">
        <v>45288.500092592592</v>
      </c>
      <c r="N2979" s="2">
        <v>45288.638113425928</v>
      </c>
      <c r="P2979" s="1" t="s">
        <v>23686</v>
      </c>
      <c r="R2979" s="1">
        <v>8</v>
      </c>
      <c r="S2979" s="1">
        <v>97</v>
      </c>
      <c r="U2979" s="1" t="s">
        <v>512</v>
      </c>
      <c r="AC2979" s="1" t="s">
        <v>96</v>
      </c>
      <c r="AJ2979" s="1" t="s">
        <v>23687</v>
      </c>
      <c r="AN2979" s="1" t="s">
        <v>23688</v>
      </c>
    </row>
    <row r="2980" spans="1:40" x14ac:dyDescent="0.35">
      <c r="A2980" s="1" t="s">
        <v>23689</v>
      </c>
      <c r="B2980" s="1" t="s">
        <v>87</v>
      </c>
      <c r="C2980" s="1">
        <v>2019</v>
      </c>
      <c r="D2980" s="1" t="s">
        <v>23690</v>
      </c>
      <c r="E2980" s="1" t="s">
        <v>23691</v>
      </c>
      <c r="F2980" s="1" t="s">
        <v>1034</v>
      </c>
      <c r="H2980" s="1" t="s">
        <v>1035</v>
      </c>
      <c r="I2980" s="1" t="s">
        <v>23692</v>
      </c>
      <c r="K2980" s="1" t="s">
        <v>23693</v>
      </c>
      <c r="L2980" s="1" t="s">
        <v>4394</v>
      </c>
      <c r="M2980" s="2">
        <v>45288.500092592592</v>
      </c>
      <c r="N2980" s="2">
        <v>45288.689502314817</v>
      </c>
      <c r="P2980" s="1" t="s">
        <v>23694</v>
      </c>
      <c r="S2980" s="1">
        <v>82</v>
      </c>
      <c r="U2980" s="1" t="s">
        <v>1039</v>
      </c>
      <c r="AC2980" s="1" t="s">
        <v>96</v>
      </c>
      <c r="AD2980" s="1" t="s">
        <v>23695</v>
      </c>
      <c r="AJ2980" s="1" t="s">
        <v>23696</v>
      </c>
      <c r="AN2980" s="1" t="s">
        <v>23697</v>
      </c>
    </row>
    <row r="2981" spans="1:40" x14ac:dyDescent="0.35">
      <c r="A2981" s="1" t="s">
        <v>23698</v>
      </c>
      <c r="B2981" s="1" t="s">
        <v>87</v>
      </c>
      <c r="C2981" s="1">
        <v>1986</v>
      </c>
      <c r="D2981" s="1" t="s">
        <v>23699</v>
      </c>
      <c r="E2981" s="1" t="s">
        <v>23700</v>
      </c>
      <c r="F2981" s="1" t="s">
        <v>328</v>
      </c>
      <c r="H2981" s="1" t="s">
        <v>385</v>
      </c>
      <c r="I2981" s="1" t="s">
        <v>23701</v>
      </c>
      <c r="K2981" s="1" t="s">
        <v>23702</v>
      </c>
      <c r="L2981" s="1" t="s">
        <v>23703</v>
      </c>
      <c r="M2981" s="2">
        <v>45288.500092592592</v>
      </c>
      <c r="N2981" s="2">
        <v>45288.500092592592</v>
      </c>
      <c r="P2981" s="1" t="s">
        <v>23704</v>
      </c>
      <c r="R2981" s="1">
        <v>7</v>
      </c>
      <c r="S2981" s="1">
        <v>49</v>
      </c>
      <c r="U2981" s="1" t="s">
        <v>334</v>
      </c>
      <c r="AC2981" s="1" t="s">
        <v>96</v>
      </c>
      <c r="AJ2981" s="1" t="s">
        <v>23705</v>
      </c>
    </row>
    <row r="2982" spans="1:40" x14ac:dyDescent="0.35">
      <c r="A2982" s="1" t="s">
        <v>23706</v>
      </c>
      <c r="B2982" s="1" t="s">
        <v>87</v>
      </c>
      <c r="C2982" s="1">
        <v>1999</v>
      </c>
      <c r="D2982" s="1" t="s">
        <v>23707</v>
      </c>
      <c r="E2982" s="1" t="s">
        <v>23708</v>
      </c>
      <c r="F2982" s="1" t="s">
        <v>23709</v>
      </c>
      <c r="H2982" s="1" t="s">
        <v>23710</v>
      </c>
      <c r="K2982" s="1" t="s">
        <v>23711</v>
      </c>
      <c r="L2982" s="1" t="s">
        <v>23712</v>
      </c>
      <c r="M2982" s="2">
        <v>45288.512962962966</v>
      </c>
      <c r="N2982" s="2">
        <v>45288.512962962966</v>
      </c>
      <c r="P2982" s="1" t="s">
        <v>23713</v>
      </c>
      <c r="R2982" s="1">
        <v>4</v>
      </c>
      <c r="S2982" s="1">
        <v>69</v>
      </c>
      <c r="AG2982" s="1" t="s">
        <v>23714</v>
      </c>
    </row>
    <row r="2983" spans="1:40" x14ac:dyDescent="0.35">
      <c r="A2983" s="1" t="s">
        <v>23715</v>
      </c>
      <c r="B2983" s="1" t="s">
        <v>87</v>
      </c>
      <c r="C2983" s="1">
        <v>2023</v>
      </c>
      <c r="D2983" s="1" t="s">
        <v>23716</v>
      </c>
      <c r="E2983" s="1" t="s">
        <v>23717</v>
      </c>
      <c r="F2983" s="1" t="s">
        <v>23718</v>
      </c>
      <c r="I2983" s="1" t="s">
        <v>23719</v>
      </c>
      <c r="J2983" s="1" t="s">
        <v>23720</v>
      </c>
      <c r="L2983" s="1">
        <v>2023</v>
      </c>
      <c r="M2983" s="2">
        <v>45288.504560185182</v>
      </c>
      <c r="N2983" s="2">
        <v>45288.504560185182</v>
      </c>
      <c r="P2983" s="1" t="s">
        <v>23721</v>
      </c>
      <c r="R2983" s="1">
        <v>6</v>
      </c>
      <c r="S2983" s="1">
        <v>12</v>
      </c>
      <c r="AF2983" s="1" t="s">
        <v>408</v>
      </c>
    </row>
    <row r="2984" spans="1:40" x14ac:dyDescent="0.35">
      <c r="A2984" s="1" t="s">
        <v>23722</v>
      </c>
      <c r="B2984" s="1" t="s">
        <v>87</v>
      </c>
      <c r="C2984" s="1">
        <v>1998</v>
      </c>
      <c r="D2984" s="1" t="s">
        <v>23723</v>
      </c>
      <c r="E2984" s="1" t="s">
        <v>23724</v>
      </c>
      <c r="F2984" s="1" t="s">
        <v>507</v>
      </c>
      <c r="H2984" s="1" t="s">
        <v>591</v>
      </c>
      <c r="I2984" s="1" t="s">
        <v>23725</v>
      </c>
      <c r="K2984" s="1" t="s">
        <v>23726</v>
      </c>
      <c r="L2984" s="1" t="s">
        <v>12942</v>
      </c>
      <c r="M2984" s="2">
        <v>45288.500092592592</v>
      </c>
      <c r="N2984" s="2">
        <v>45288.674675925926</v>
      </c>
      <c r="P2984" s="1" t="s">
        <v>20265</v>
      </c>
      <c r="R2984" s="1">
        <v>3</v>
      </c>
      <c r="S2984" s="1">
        <v>77</v>
      </c>
      <c r="U2984" s="1" t="s">
        <v>512</v>
      </c>
      <c r="AC2984" s="1" t="s">
        <v>96</v>
      </c>
      <c r="AJ2984" s="1" t="s">
        <v>23727</v>
      </c>
      <c r="AN2984" s="1" t="s">
        <v>23728</v>
      </c>
    </row>
    <row r="2985" spans="1:40" x14ac:dyDescent="0.35">
      <c r="A2985" s="1" t="s">
        <v>23729</v>
      </c>
      <c r="B2985" s="1" t="s">
        <v>87</v>
      </c>
      <c r="C2985" s="1">
        <v>2009</v>
      </c>
      <c r="D2985" s="1" t="s">
        <v>23730</v>
      </c>
      <c r="E2985" s="1" t="s">
        <v>23731</v>
      </c>
      <c r="F2985" s="1" t="s">
        <v>328</v>
      </c>
      <c r="H2985" s="1" t="s">
        <v>329</v>
      </c>
      <c r="I2985" s="1" t="s">
        <v>23732</v>
      </c>
      <c r="K2985" s="1" t="s">
        <v>23733</v>
      </c>
      <c r="L2985" s="1" t="s">
        <v>7139</v>
      </c>
      <c r="M2985" s="2">
        <v>45288.500092592592</v>
      </c>
      <c r="N2985" s="2">
        <v>45288.707546296297</v>
      </c>
      <c r="P2985" s="1" t="s">
        <v>23734</v>
      </c>
      <c r="R2985" s="1">
        <v>12</v>
      </c>
      <c r="S2985" s="1">
        <v>72</v>
      </c>
      <c r="U2985" s="1" t="s">
        <v>334</v>
      </c>
      <c r="AC2985" s="1" t="s">
        <v>96</v>
      </c>
      <c r="AJ2985" s="1" t="s">
        <v>23735</v>
      </c>
      <c r="AN2985" s="1" t="s">
        <v>23736</v>
      </c>
    </row>
    <row r="2986" spans="1:40" x14ac:dyDescent="0.35">
      <c r="A2986" s="1" t="s">
        <v>23737</v>
      </c>
      <c r="B2986" s="1" t="s">
        <v>87</v>
      </c>
      <c r="C2986" s="1">
        <v>2015</v>
      </c>
      <c r="D2986" s="1" t="s">
        <v>23738</v>
      </c>
      <c r="E2986" s="1" t="s">
        <v>23739</v>
      </c>
      <c r="F2986" s="1" t="s">
        <v>23740</v>
      </c>
      <c r="J2986" s="1" t="s">
        <v>23741</v>
      </c>
      <c r="L2986" s="1">
        <v>2015</v>
      </c>
      <c r="M2986" s="2">
        <v>45288.505902777775</v>
      </c>
      <c r="N2986" s="2">
        <v>45288.64570601852</v>
      </c>
      <c r="P2986" s="4">
        <v>45202</v>
      </c>
      <c r="R2986" s="1">
        <v>1</v>
      </c>
      <c r="S2986" s="1">
        <v>19</v>
      </c>
      <c r="V2986" s="1" t="s">
        <v>23742</v>
      </c>
      <c r="AF2986" s="1" t="s">
        <v>408</v>
      </c>
    </row>
    <row r="2987" spans="1:40" x14ac:dyDescent="0.35">
      <c r="A2987" s="1" t="s">
        <v>23743</v>
      </c>
      <c r="B2987" s="1" t="s">
        <v>87</v>
      </c>
      <c r="C2987" s="1">
        <v>2005</v>
      </c>
      <c r="D2987" s="1" t="s">
        <v>23744</v>
      </c>
      <c r="E2987" s="1" t="s">
        <v>23745</v>
      </c>
      <c r="F2987" s="1" t="s">
        <v>328</v>
      </c>
      <c r="H2987" s="1" t="s">
        <v>329</v>
      </c>
      <c r="I2987" s="1" t="s">
        <v>23746</v>
      </c>
      <c r="K2987" s="1" t="s">
        <v>23747</v>
      </c>
      <c r="L2987" s="1" t="s">
        <v>13190</v>
      </c>
      <c r="M2987" s="2">
        <v>45288.500092592592</v>
      </c>
      <c r="N2987" s="2">
        <v>45288.730983796297</v>
      </c>
      <c r="P2987" s="1" t="s">
        <v>7070</v>
      </c>
      <c r="R2987" s="1">
        <v>4</v>
      </c>
      <c r="S2987" s="1">
        <v>68</v>
      </c>
      <c r="U2987" s="1" t="s">
        <v>334</v>
      </c>
      <c r="AC2987" s="1" t="s">
        <v>96</v>
      </c>
      <c r="AJ2987" s="1" t="s">
        <v>23748</v>
      </c>
      <c r="AN2987" s="1" t="s">
        <v>23749</v>
      </c>
    </row>
    <row r="2988" spans="1:40" x14ac:dyDescent="0.35">
      <c r="A2988" s="1" t="s">
        <v>23750</v>
      </c>
      <c r="B2988" s="1" t="s">
        <v>87</v>
      </c>
      <c r="C2988" s="1">
        <v>2002</v>
      </c>
      <c r="D2988" s="1" t="s">
        <v>23751</v>
      </c>
      <c r="E2988" s="1" t="s">
        <v>23752</v>
      </c>
      <c r="F2988" s="1" t="s">
        <v>4264</v>
      </c>
      <c r="H2988" s="1" t="s">
        <v>4265</v>
      </c>
      <c r="I2988" s="1" t="s">
        <v>23753</v>
      </c>
      <c r="K2988" s="1" t="s">
        <v>23754</v>
      </c>
      <c r="L2988" s="3">
        <v>37408</v>
      </c>
      <c r="M2988" s="2">
        <v>45288.500092592592</v>
      </c>
      <c r="N2988" s="2">
        <v>45288.627233796295</v>
      </c>
      <c r="P2988" s="1" t="s">
        <v>23755</v>
      </c>
      <c r="S2988" s="1" t="s">
        <v>23756</v>
      </c>
      <c r="U2988" s="1" t="s">
        <v>4269</v>
      </c>
      <c r="AC2988" s="1" t="s">
        <v>96</v>
      </c>
      <c r="AJ2988" s="1" t="s">
        <v>23757</v>
      </c>
      <c r="AN2988" s="1" t="s">
        <v>23758</v>
      </c>
    </row>
    <row r="2989" spans="1:40" x14ac:dyDescent="0.35">
      <c r="A2989" s="1" t="s">
        <v>23759</v>
      </c>
      <c r="B2989" s="1" t="s">
        <v>87</v>
      </c>
      <c r="C2989" s="1">
        <v>1989</v>
      </c>
      <c r="D2989" s="1" t="s">
        <v>23760</v>
      </c>
      <c r="E2989" s="1" t="s">
        <v>23761</v>
      </c>
      <c r="F2989" s="1" t="s">
        <v>1098</v>
      </c>
      <c r="H2989" s="1" t="s">
        <v>1099</v>
      </c>
      <c r="I2989" s="1" t="s">
        <v>23762</v>
      </c>
      <c r="K2989" s="1" t="s">
        <v>23763</v>
      </c>
      <c r="L2989" s="1" t="s">
        <v>23764</v>
      </c>
      <c r="M2989" s="2">
        <v>45288.500092592592</v>
      </c>
      <c r="N2989" s="2">
        <v>45288.500092592592</v>
      </c>
      <c r="P2989" s="1" t="s">
        <v>8235</v>
      </c>
      <c r="R2989" s="1">
        <v>2</v>
      </c>
      <c r="S2989" s="1">
        <v>272</v>
      </c>
      <c r="U2989" s="1" t="s">
        <v>1104</v>
      </c>
      <c r="AC2989" s="1" t="s">
        <v>96</v>
      </c>
      <c r="AJ2989" s="1" t="s">
        <v>23765</v>
      </c>
      <c r="AN2989" s="1" t="s">
        <v>23766</v>
      </c>
    </row>
    <row r="2990" spans="1:40" x14ac:dyDescent="0.35">
      <c r="A2990" s="1" t="s">
        <v>23767</v>
      </c>
      <c r="B2990" s="1" t="s">
        <v>87</v>
      </c>
      <c r="C2990" s="1">
        <v>2016</v>
      </c>
      <c r="E2990" s="1" t="s">
        <v>23768</v>
      </c>
      <c r="F2990" s="1" t="s">
        <v>2840</v>
      </c>
      <c r="I2990" s="1" t="s">
        <v>23769</v>
      </c>
      <c r="J2990" s="1" t="s">
        <v>23770</v>
      </c>
      <c r="L2990" s="1">
        <v>2016</v>
      </c>
      <c r="M2990" s="2">
        <v>45288.505729166667</v>
      </c>
      <c r="N2990" s="2">
        <v>45288.721203703702</v>
      </c>
      <c r="P2990" s="1">
        <v>909</v>
      </c>
      <c r="R2990" s="1">
        <v>4</v>
      </c>
      <c r="S2990" s="1">
        <v>76</v>
      </c>
      <c r="AF2990" s="1" t="s">
        <v>408</v>
      </c>
    </row>
    <row r="2991" spans="1:40" x14ac:dyDescent="0.35">
      <c r="A2991" s="1" t="s">
        <v>23771</v>
      </c>
      <c r="B2991" s="1" t="s">
        <v>87</v>
      </c>
      <c r="C2991" s="1">
        <v>2011</v>
      </c>
      <c r="D2991" s="1" t="s">
        <v>23772</v>
      </c>
      <c r="E2991" s="1" t="s">
        <v>23773</v>
      </c>
      <c r="F2991" s="1" t="s">
        <v>507</v>
      </c>
      <c r="H2991" s="1" t="s">
        <v>591</v>
      </c>
      <c r="I2991" s="1" t="s">
        <v>23774</v>
      </c>
      <c r="K2991" s="1" t="s">
        <v>23775</v>
      </c>
      <c r="L2991" s="1" t="s">
        <v>2445</v>
      </c>
      <c r="M2991" s="2">
        <v>45288.500092592592</v>
      </c>
      <c r="N2991" s="2">
        <v>45288.706030092595</v>
      </c>
      <c r="P2991" s="1" t="s">
        <v>23776</v>
      </c>
      <c r="R2991" s="1">
        <v>2</v>
      </c>
      <c r="S2991" s="1">
        <v>90</v>
      </c>
      <c r="U2991" s="1" t="s">
        <v>512</v>
      </c>
      <c r="AC2991" s="1" t="s">
        <v>96</v>
      </c>
      <c r="AJ2991" s="1" t="s">
        <v>23777</v>
      </c>
      <c r="AN2991" s="1" t="s">
        <v>23778</v>
      </c>
    </row>
    <row r="2992" spans="1:40" x14ac:dyDescent="0.35">
      <c r="A2992" s="1" t="s">
        <v>23779</v>
      </c>
      <c r="B2992" s="1" t="s">
        <v>87</v>
      </c>
      <c r="C2992" s="1">
        <v>1992</v>
      </c>
      <c r="D2992" s="1" t="s">
        <v>23780</v>
      </c>
      <c r="E2992" s="1" t="s">
        <v>23781</v>
      </c>
      <c r="F2992" s="1" t="s">
        <v>1027</v>
      </c>
      <c r="I2992" s="1" t="s">
        <v>23782</v>
      </c>
      <c r="J2992" s="1" t="s">
        <v>23783</v>
      </c>
      <c r="L2992" s="1">
        <v>1992</v>
      </c>
      <c r="M2992" s="2">
        <v>45288.507314814815</v>
      </c>
      <c r="N2992" s="2">
        <v>45288.507314814815</v>
      </c>
      <c r="P2992" s="1" t="s">
        <v>23784</v>
      </c>
      <c r="R2992" s="1">
        <v>2</v>
      </c>
      <c r="S2992" s="1">
        <v>1</v>
      </c>
      <c r="AF2992" s="1" t="s">
        <v>408</v>
      </c>
    </row>
    <row r="2993" spans="1:40" x14ac:dyDescent="0.35">
      <c r="A2993" s="1" t="s">
        <v>23785</v>
      </c>
      <c r="B2993" s="1" t="s">
        <v>87</v>
      </c>
      <c r="C2993" s="1">
        <v>2017</v>
      </c>
      <c r="D2993" s="1" t="s">
        <v>23786</v>
      </c>
      <c r="E2993" s="1" t="s">
        <v>23787</v>
      </c>
      <c r="F2993" s="1" t="s">
        <v>3105</v>
      </c>
      <c r="H2993" s="1" t="s">
        <v>3106</v>
      </c>
      <c r="I2993" s="1" t="s">
        <v>23788</v>
      </c>
      <c r="K2993" s="1" t="s">
        <v>23789</v>
      </c>
      <c r="L2993" s="1">
        <v>2017</v>
      </c>
      <c r="M2993" s="2">
        <v>45288.500092592592</v>
      </c>
      <c r="N2993" s="2">
        <v>45288.500092592592</v>
      </c>
      <c r="P2993" s="1" t="s">
        <v>23790</v>
      </c>
      <c r="S2993" s="1">
        <v>1512</v>
      </c>
      <c r="U2993" s="1" t="s">
        <v>3110</v>
      </c>
      <c r="AC2993" s="1" t="s">
        <v>96</v>
      </c>
      <c r="AJ2993" s="1" t="s">
        <v>23791</v>
      </c>
      <c r="AN2993" s="1" t="s">
        <v>23792</v>
      </c>
    </row>
    <row r="2994" spans="1:40" x14ac:dyDescent="0.35">
      <c r="A2994" s="1" t="s">
        <v>23793</v>
      </c>
      <c r="B2994" s="1" t="s">
        <v>87</v>
      </c>
      <c r="C2994" s="1">
        <v>2010</v>
      </c>
      <c r="D2994" s="1" t="s">
        <v>23794</v>
      </c>
      <c r="E2994" s="1" t="s">
        <v>23795</v>
      </c>
      <c r="F2994" s="1" t="s">
        <v>601</v>
      </c>
      <c r="H2994" s="1" t="s">
        <v>602</v>
      </c>
      <c r="I2994" s="1" t="s">
        <v>23796</v>
      </c>
      <c r="K2994" s="1" t="s">
        <v>23797</v>
      </c>
      <c r="L2994" s="3">
        <v>40179</v>
      </c>
      <c r="M2994" s="2">
        <v>45288.511701388888</v>
      </c>
      <c r="N2994" s="2">
        <v>45288.511701388888</v>
      </c>
      <c r="P2994" s="1" t="s">
        <v>23798</v>
      </c>
      <c r="R2994" s="1">
        <v>1</v>
      </c>
      <c r="S2994" s="1">
        <v>93</v>
      </c>
      <c r="AG2994" s="1" t="s">
        <v>23799</v>
      </c>
    </row>
    <row r="2995" spans="1:40" x14ac:dyDescent="0.35">
      <c r="A2995" s="1" t="s">
        <v>23800</v>
      </c>
      <c r="B2995" s="1" t="s">
        <v>87</v>
      </c>
      <c r="C2995" s="1">
        <v>2019</v>
      </c>
      <c r="D2995" s="1" t="s">
        <v>23801</v>
      </c>
      <c r="E2995" s="1" t="s">
        <v>23802</v>
      </c>
      <c r="F2995" s="1" t="s">
        <v>23803</v>
      </c>
      <c r="H2995" s="1" t="s">
        <v>23804</v>
      </c>
      <c r="I2995" s="1" t="s">
        <v>23805</v>
      </c>
      <c r="K2995" s="1" t="s">
        <v>23806</v>
      </c>
      <c r="L2995" s="1" t="s">
        <v>6274</v>
      </c>
      <c r="M2995" s="2">
        <v>45288.500092592592</v>
      </c>
      <c r="N2995" s="2">
        <v>45288.636030092595</v>
      </c>
      <c r="P2995" s="1" t="s">
        <v>23807</v>
      </c>
      <c r="S2995" s="1">
        <v>111</v>
      </c>
      <c r="U2995" s="1" t="s">
        <v>23808</v>
      </c>
      <c r="AC2995" s="1" t="s">
        <v>96</v>
      </c>
      <c r="AD2995" s="1" t="s">
        <v>8496</v>
      </c>
      <c r="AJ2995" s="1" t="s">
        <v>23809</v>
      </c>
      <c r="AN2995" s="1" t="s">
        <v>23810</v>
      </c>
    </row>
    <row r="2996" spans="1:40" x14ac:dyDescent="0.35">
      <c r="A2996" s="1" t="s">
        <v>23811</v>
      </c>
      <c r="B2996" s="1" t="s">
        <v>87</v>
      </c>
      <c r="C2996" s="1">
        <v>2009</v>
      </c>
      <c r="D2996" s="1" t="s">
        <v>23812</v>
      </c>
      <c r="E2996" s="1" t="s">
        <v>23813</v>
      </c>
      <c r="F2996" s="1" t="s">
        <v>8551</v>
      </c>
      <c r="H2996" s="1" t="s">
        <v>2033</v>
      </c>
      <c r="K2996" s="1" t="s">
        <v>23814</v>
      </c>
      <c r="L2996" s="1">
        <v>2009</v>
      </c>
      <c r="M2996" s="2">
        <v>45288.518333333333</v>
      </c>
      <c r="N2996" s="2">
        <v>45288.518333333333</v>
      </c>
      <c r="P2996" s="1" t="s">
        <v>4028</v>
      </c>
      <c r="R2996" s="1">
        <v>2</v>
      </c>
      <c r="S2996" s="1">
        <v>12</v>
      </c>
      <c r="U2996" s="1" t="s">
        <v>23171</v>
      </c>
      <c r="AC2996" s="1" t="s">
        <v>299</v>
      </c>
      <c r="AF2996" s="1" t="s">
        <v>300</v>
      </c>
      <c r="AG2996" s="1">
        <v>354937197</v>
      </c>
      <c r="AJ2996" s="1" t="s">
        <v>23172</v>
      </c>
      <c r="AN2996" s="1" t="s">
        <v>23815</v>
      </c>
    </row>
    <row r="2997" spans="1:40" x14ac:dyDescent="0.35">
      <c r="A2997" s="1" t="s">
        <v>23816</v>
      </c>
      <c r="B2997" s="1" t="s">
        <v>87</v>
      </c>
      <c r="C2997" s="1">
        <v>2005</v>
      </c>
      <c r="D2997" s="1" t="s">
        <v>23817</v>
      </c>
      <c r="E2997" s="1" t="s">
        <v>23818</v>
      </c>
      <c r="F2997" s="1" t="s">
        <v>23819</v>
      </c>
      <c r="H2997" s="1" t="s">
        <v>7579</v>
      </c>
      <c r="I2997" s="1" t="s">
        <v>23820</v>
      </c>
      <c r="K2997" s="1" t="s">
        <v>23821</v>
      </c>
      <c r="L2997" s="1" t="s">
        <v>5338</v>
      </c>
      <c r="M2997" s="2">
        <v>45288.500092592592</v>
      </c>
      <c r="N2997" s="2">
        <v>45288.614537037036</v>
      </c>
      <c r="P2997" s="1" t="s">
        <v>23822</v>
      </c>
      <c r="R2997" s="1" t="s">
        <v>8461</v>
      </c>
      <c r="S2997" s="1">
        <v>55</v>
      </c>
      <c r="U2997" s="1" t="s">
        <v>23823</v>
      </c>
      <c r="AC2997" s="1" t="s">
        <v>96</v>
      </c>
      <c r="AJ2997" s="1" t="s">
        <v>23824</v>
      </c>
      <c r="AN2997" s="1" t="s">
        <v>23825</v>
      </c>
    </row>
    <row r="2998" spans="1:40" x14ac:dyDescent="0.35">
      <c r="A2998" s="1" t="s">
        <v>23826</v>
      </c>
      <c r="B2998" s="1" t="s">
        <v>87</v>
      </c>
      <c r="C2998" s="1">
        <v>2021</v>
      </c>
      <c r="D2998" s="1" t="s">
        <v>23827</v>
      </c>
      <c r="E2998" s="1" t="s">
        <v>23828</v>
      </c>
      <c r="F2998" s="1" t="s">
        <v>5634</v>
      </c>
      <c r="H2998" s="1" t="s">
        <v>5635</v>
      </c>
      <c r="I2998" s="1" t="s">
        <v>23829</v>
      </c>
      <c r="K2998" s="1" t="s">
        <v>23830</v>
      </c>
      <c r="L2998" s="3">
        <v>44348</v>
      </c>
      <c r="M2998" s="2">
        <v>45288.500092592592</v>
      </c>
      <c r="N2998" s="2">
        <v>45288.643634259257</v>
      </c>
      <c r="R2998" s="1">
        <v>6</v>
      </c>
      <c r="S2998" s="1">
        <v>9</v>
      </c>
      <c r="U2998" s="1" t="s">
        <v>5638</v>
      </c>
      <c r="AC2998" s="1" t="s">
        <v>96</v>
      </c>
      <c r="AJ2998" s="1" t="s">
        <v>23831</v>
      </c>
      <c r="AN2998" s="1" t="s">
        <v>23832</v>
      </c>
    </row>
    <row r="2999" spans="1:40" x14ac:dyDescent="0.35">
      <c r="A2999" s="1" t="s">
        <v>23833</v>
      </c>
      <c r="B2999" s="1" t="s">
        <v>87</v>
      </c>
      <c r="C2999" s="1">
        <v>2016</v>
      </c>
      <c r="D2999" s="1" t="s">
        <v>23834</v>
      </c>
      <c r="E2999" s="1" t="s">
        <v>23835</v>
      </c>
      <c r="F2999" s="1" t="s">
        <v>3123</v>
      </c>
      <c r="H2999" s="1" t="s">
        <v>3124</v>
      </c>
      <c r="I2999" s="1" t="s">
        <v>23836</v>
      </c>
      <c r="K2999" s="1" t="s">
        <v>23837</v>
      </c>
      <c r="L2999" s="1" t="s">
        <v>4411</v>
      </c>
      <c r="M2999" s="2">
        <v>45288.500092592592</v>
      </c>
      <c r="N2999" s="2">
        <v>45288.500092592592</v>
      </c>
      <c r="P2999" s="1" t="s">
        <v>23838</v>
      </c>
      <c r="R2999" s="1">
        <v>5</v>
      </c>
      <c r="S2999" s="1">
        <v>22</v>
      </c>
      <c r="U2999" s="1" t="s">
        <v>3128</v>
      </c>
      <c r="AC2999" s="1" t="s">
        <v>96</v>
      </c>
      <c r="AJ2999" s="1" t="s">
        <v>23839</v>
      </c>
      <c r="AN2999" s="1" t="s">
        <v>23840</v>
      </c>
    </row>
    <row r="3000" spans="1:40" x14ac:dyDescent="0.35">
      <c r="A3000" s="1" t="s">
        <v>23841</v>
      </c>
      <c r="B3000" s="1" t="s">
        <v>87</v>
      </c>
      <c r="C3000" s="1">
        <v>2000</v>
      </c>
      <c r="D3000" s="1" t="s">
        <v>661</v>
      </c>
      <c r="E3000" s="1" t="s">
        <v>23842</v>
      </c>
      <c r="F3000" s="1" t="s">
        <v>4505</v>
      </c>
      <c r="H3000" s="1" t="s">
        <v>4506</v>
      </c>
      <c r="L3000" s="1">
        <v>2000</v>
      </c>
      <c r="M3000" s="2">
        <v>45288.518946759257</v>
      </c>
      <c r="N3000" s="2">
        <v>45288.518946759257</v>
      </c>
      <c r="P3000" s="1" t="s">
        <v>23843</v>
      </c>
      <c r="R3000" s="1">
        <v>10</v>
      </c>
      <c r="S3000" s="1">
        <v>217</v>
      </c>
      <c r="U3000" s="1" t="s">
        <v>14741</v>
      </c>
      <c r="AC3000" s="1" t="s">
        <v>299</v>
      </c>
      <c r="AF3000" s="1" t="s">
        <v>300</v>
      </c>
      <c r="AG3000" s="1">
        <v>31393374</v>
      </c>
      <c r="AJ3000" s="1" t="s">
        <v>441</v>
      </c>
      <c r="AN3000" s="1" t="s">
        <v>23844</v>
      </c>
    </row>
    <row r="3001" spans="1:40" x14ac:dyDescent="0.35">
      <c r="A3001" s="1" t="s">
        <v>23845</v>
      </c>
      <c r="B3001" s="1" t="s">
        <v>87</v>
      </c>
      <c r="C3001" s="1">
        <v>2021</v>
      </c>
      <c r="D3001" s="1" t="s">
        <v>23846</v>
      </c>
      <c r="E3001" s="1" t="s">
        <v>23847</v>
      </c>
      <c r="F3001" s="1" t="s">
        <v>15939</v>
      </c>
      <c r="H3001" s="1" t="s">
        <v>6406</v>
      </c>
      <c r="I3001" s="1" t="s">
        <v>23848</v>
      </c>
      <c r="K3001" s="1" t="s">
        <v>23849</v>
      </c>
      <c r="L3001" s="1" t="s">
        <v>2833</v>
      </c>
      <c r="M3001" s="2">
        <v>45288.514641203707</v>
      </c>
      <c r="N3001" s="2">
        <v>45288.514641203707</v>
      </c>
      <c r="S3001" s="1">
        <v>184</v>
      </c>
      <c r="AG3001" s="1" t="s">
        <v>23850</v>
      </c>
    </row>
    <row r="3002" spans="1:40" x14ac:dyDescent="0.35">
      <c r="A3002" s="1" t="s">
        <v>23851</v>
      </c>
      <c r="B3002" s="1" t="s">
        <v>87</v>
      </c>
      <c r="C3002" s="1">
        <v>2006</v>
      </c>
      <c r="D3002" s="1" t="s">
        <v>23852</v>
      </c>
      <c r="E3002" s="1" t="s">
        <v>23853</v>
      </c>
      <c r="F3002" s="1" t="s">
        <v>23854</v>
      </c>
      <c r="H3002" s="1" t="s">
        <v>23855</v>
      </c>
      <c r="I3002" s="1" t="s">
        <v>23856</v>
      </c>
      <c r="K3002" s="1" t="s">
        <v>23857</v>
      </c>
      <c r="L3002" s="1" t="s">
        <v>7406</v>
      </c>
      <c r="M3002" s="2">
        <v>45288.500092592592</v>
      </c>
      <c r="N3002" s="2">
        <v>45288.676412037035</v>
      </c>
      <c r="P3002" s="1" t="s">
        <v>23858</v>
      </c>
      <c r="R3002" s="1">
        <v>11</v>
      </c>
      <c r="S3002" s="1">
        <v>50</v>
      </c>
      <c r="U3002" s="1" t="s">
        <v>23859</v>
      </c>
      <c r="AC3002" s="1" t="s">
        <v>96</v>
      </c>
      <c r="AJ3002" s="1" t="s">
        <v>23860</v>
      </c>
      <c r="AN3002" s="1" t="s">
        <v>23861</v>
      </c>
    </row>
    <row r="3003" spans="1:40" x14ac:dyDescent="0.35">
      <c r="A3003" s="1" t="s">
        <v>23862</v>
      </c>
      <c r="B3003" s="1" t="s">
        <v>87</v>
      </c>
      <c r="C3003" s="1">
        <v>2018</v>
      </c>
      <c r="D3003" s="1" t="s">
        <v>23863</v>
      </c>
      <c r="E3003" s="1" t="s">
        <v>23864</v>
      </c>
      <c r="F3003" s="1" t="s">
        <v>3302</v>
      </c>
      <c r="H3003" s="1" t="s">
        <v>3303</v>
      </c>
      <c r="I3003" s="1" t="s">
        <v>23865</v>
      </c>
      <c r="K3003" s="1" t="s">
        <v>23866</v>
      </c>
      <c r="L3003" s="1" t="s">
        <v>5824</v>
      </c>
      <c r="M3003" s="2">
        <v>45288.513969907406</v>
      </c>
      <c r="N3003" s="2">
        <v>45288.513969907406</v>
      </c>
      <c r="P3003" s="1" t="s">
        <v>23867</v>
      </c>
      <c r="S3003" s="1">
        <v>72</v>
      </c>
      <c r="AG3003" s="1" t="s">
        <v>23868</v>
      </c>
    </row>
    <row r="3004" spans="1:40" x14ac:dyDescent="0.35">
      <c r="A3004" s="1" t="s">
        <v>23869</v>
      </c>
      <c r="B3004" s="1" t="s">
        <v>87</v>
      </c>
      <c r="C3004" s="1">
        <v>2009</v>
      </c>
      <c r="D3004" s="1" t="s">
        <v>23870</v>
      </c>
      <c r="E3004" s="1" t="s">
        <v>23871</v>
      </c>
      <c r="F3004" s="1" t="s">
        <v>7509</v>
      </c>
      <c r="H3004" s="1" t="s">
        <v>14876</v>
      </c>
      <c r="I3004" s="1" t="s">
        <v>23872</v>
      </c>
      <c r="K3004" s="1" t="s">
        <v>23873</v>
      </c>
      <c r="L3004" s="3">
        <v>39859</v>
      </c>
      <c r="M3004" s="2">
        <v>45288.500092592592</v>
      </c>
      <c r="N3004" s="2">
        <v>45288.709641203706</v>
      </c>
      <c r="P3004" s="1" t="s">
        <v>23874</v>
      </c>
      <c r="R3004" s="1">
        <v>4</v>
      </c>
      <c r="S3004" s="1">
        <v>199</v>
      </c>
      <c r="U3004" s="1" t="s">
        <v>7514</v>
      </c>
      <c r="AC3004" s="1" t="s">
        <v>96</v>
      </c>
      <c r="AJ3004" s="1" t="s">
        <v>23875</v>
      </c>
      <c r="AN3004" s="1" t="s">
        <v>23876</v>
      </c>
    </row>
    <row r="3005" spans="1:40" x14ac:dyDescent="0.35">
      <c r="A3005" s="1" t="s">
        <v>23877</v>
      </c>
      <c r="B3005" s="1" t="s">
        <v>87</v>
      </c>
      <c r="C3005" s="1">
        <v>2016</v>
      </c>
      <c r="D3005" s="1" t="s">
        <v>23878</v>
      </c>
      <c r="E3005" s="1" t="s">
        <v>23879</v>
      </c>
      <c r="F3005" s="1" t="s">
        <v>1619</v>
      </c>
      <c r="H3005" s="1" t="s">
        <v>1620</v>
      </c>
      <c r="I3005" s="1" t="s">
        <v>23880</v>
      </c>
      <c r="K3005" s="1" t="s">
        <v>23881</v>
      </c>
      <c r="L3005" s="1" t="s">
        <v>1178</v>
      </c>
      <c r="M3005" s="2">
        <v>45288.500092592592</v>
      </c>
      <c r="N3005" s="2">
        <v>45288.700509259259</v>
      </c>
      <c r="R3005" s="1">
        <v>5</v>
      </c>
      <c r="S3005" s="1">
        <v>4</v>
      </c>
      <c r="U3005" s="1" t="s">
        <v>1624</v>
      </c>
      <c r="AC3005" s="1" t="s">
        <v>96</v>
      </c>
      <c r="AJ3005" s="1" t="s">
        <v>23882</v>
      </c>
      <c r="AN3005" s="1" t="s">
        <v>23883</v>
      </c>
    </row>
    <row r="3006" spans="1:40" x14ac:dyDescent="0.35">
      <c r="A3006" s="1" t="s">
        <v>23884</v>
      </c>
      <c r="B3006" s="1" t="s">
        <v>87</v>
      </c>
      <c r="C3006" s="1">
        <v>2003</v>
      </c>
      <c r="D3006" s="1" t="s">
        <v>23885</v>
      </c>
      <c r="E3006" s="1" t="s">
        <v>23886</v>
      </c>
      <c r="F3006" s="1" t="s">
        <v>765</v>
      </c>
      <c r="H3006" s="1" t="s">
        <v>365</v>
      </c>
      <c r="I3006" s="1" t="s">
        <v>23887</v>
      </c>
      <c r="K3006" s="1" t="s">
        <v>23888</v>
      </c>
      <c r="L3006" s="1">
        <v>2003</v>
      </c>
      <c r="M3006" s="2">
        <v>45288.500092592592</v>
      </c>
      <c r="N3006" s="2">
        <v>45288.500092592592</v>
      </c>
      <c r="P3006" s="1" t="s">
        <v>23889</v>
      </c>
      <c r="R3006" s="1">
        <v>2</v>
      </c>
      <c r="S3006" s="1">
        <v>95</v>
      </c>
      <c r="U3006" s="1" t="s">
        <v>771</v>
      </c>
      <c r="AC3006" s="1" t="s">
        <v>96</v>
      </c>
      <c r="AJ3006" s="1" t="s">
        <v>23890</v>
      </c>
      <c r="AN3006" s="1" t="s">
        <v>23891</v>
      </c>
    </row>
    <row r="3007" spans="1:40" x14ac:dyDescent="0.35">
      <c r="A3007" s="1" t="s">
        <v>23892</v>
      </c>
      <c r="B3007" s="1" t="s">
        <v>87</v>
      </c>
      <c r="C3007" s="1">
        <v>2003</v>
      </c>
      <c r="D3007" s="1" t="s">
        <v>23893</v>
      </c>
      <c r="E3007" s="1" t="s">
        <v>23894</v>
      </c>
      <c r="F3007" s="1" t="s">
        <v>2280</v>
      </c>
      <c r="H3007" s="1" t="s">
        <v>911</v>
      </c>
      <c r="I3007" s="1" t="s">
        <v>23895</v>
      </c>
      <c r="K3007" s="1" t="s">
        <v>23896</v>
      </c>
      <c r="L3007" s="1">
        <v>2003</v>
      </c>
      <c r="M3007" s="2">
        <v>45288.518877314818</v>
      </c>
      <c r="N3007" s="2">
        <v>45288.518877314818</v>
      </c>
      <c r="P3007" s="1" t="s">
        <v>23897</v>
      </c>
      <c r="R3007" s="1">
        <v>1</v>
      </c>
      <c r="S3007" s="1">
        <v>83</v>
      </c>
      <c r="U3007" s="1" t="s">
        <v>5432</v>
      </c>
      <c r="AC3007" s="1" t="s">
        <v>299</v>
      </c>
      <c r="AF3007" s="1" t="s">
        <v>300</v>
      </c>
      <c r="AG3007" s="1">
        <v>36379126</v>
      </c>
      <c r="AJ3007" s="1" t="s">
        <v>5433</v>
      </c>
      <c r="AN3007" s="1" t="s">
        <v>23898</v>
      </c>
    </row>
    <row r="3008" spans="1:40" x14ac:dyDescent="0.35">
      <c r="A3008" s="1" t="s">
        <v>23899</v>
      </c>
      <c r="B3008" s="1" t="s">
        <v>87</v>
      </c>
      <c r="C3008" s="1">
        <v>2004</v>
      </c>
      <c r="D3008" s="1" t="s">
        <v>23900</v>
      </c>
      <c r="E3008" s="1" t="s">
        <v>23901</v>
      </c>
      <c r="F3008" s="1" t="s">
        <v>3614</v>
      </c>
      <c r="H3008" s="1" t="s">
        <v>3615</v>
      </c>
      <c r="I3008" s="1" t="s">
        <v>23902</v>
      </c>
      <c r="K3008" s="1" t="s">
        <v>23903</v>
      </c>
      <c r="L3008" s="1" t="s">
        <v>23904</v>
      </c>
      <c r="M3008" s="2">
        <v>45288.500092592592</v>
      </c>
      <c r="N3008" s="2">
        <v>45288.746828703705</v>
      </c>
      <c r="P3008" s="1" t="s">
        <v>23905</v>
      </c>
      <c r="R3008" s="4">
        <v>45177</v>
      </c>
      <c r="S3008" s="1">
        <v>51</v>
      </c>
      <c r="U3008" s="1" t="s">
        <v>3620</v>
      </c>
      <c r="AC3008" s="1" t="s">
        <v>96</v>
      </c>
      <c r="AJ3008" s="1" t="s">
        <v>23906</v>
      </c>
      <c r="AN3008" s="1" t="s">
        <v>23907</v>
      </c>
    </row>
    <row r="3009" spans="1:40" x14ac:dyDescent="0.35">
      <c r="A3009" s="1" t="s">
        <v>23908</v>
      </c>
      <c r="B3009" s="1" t="s">
        <v>87</v>
      </c>
      <c r="C3009" s="1">
        <v>2013</v>
      </c>
      <c r="E3009" s="1" t="s">
        <v>23909</v>
      </c>
      <c r="F3009" s="1" t="s">
        <v>550</v>
      </c>
      <c r="H3009" s="1" t="s">
        <v>551</v>
      </c>
      <c r="I3009" s="1" t="s">
        <v>23910</v>
      </c>
      <c r="L3009" s="3">
        <v>41538</v>
      </c>
      <c r="M3009" s="2">
        <v>45288.500092592592</v>
      </c>
      <c r="N3009" s="2">
        <v>45288.695439814815</v>
      </c>
      <c r="P3009" s="1">
        <v>256</v>
      </c>
      <c r="R3009" s="1">
        <v>11</v>
      </c>
      <c r="S3009" s="1">
        <v>173</v>
      </c>
      <c r="U3009" s="1" t="s">
        <v>553</v>
      </c>
      <c r="AC3009" s="1" t="s">
        <v>96</v>
      </c>
      <c r="AJ3009" s="1" t="s">
        <v>23911</v>
      </c>
      <c r="AN3009" s="1" t="s">
        <v>23912</v>
      </c>
    </row>
    <row r="3010" spans="1:40" x14ac:dyDescent="0.35">
      <c r="A3010" s="1" t="s">
        <v>23913</v>
      </c>
      <c r="B3010" s="1" t="s">
        <v>87</v>
      </c>
      <c r="C3010" s="1">
        <v>2019</v>
      </c>
      <c r="D3010" s="1" t="s">
        <v>23914</v>
      </c>
      <c r="E3010" s="1" t="s">
        <v>23915</v>
      </c>
      <c r="F3010" s="1" t="s">
        <v>2314</v>
      </c>
      <c r="H3010" s="1" t="s">
        <v>911</v>
      </c>
      <c r="I3010" s="1" t="s">
        <v>23916</v>
      </c>
      <c r="K3010" s="1" t="s">
        <v>23917</v>
      </c>
      <c r="L3010" s="3">
        <v>43632</v>
      </c>
      <c r="M3010" s="2">
        <v>45288.513958333337</v>
      </c>
      <c r="N3010" s="2">
        <v>45288.513958333337</v>
      </c>
      <c r="P3010" s="1" t="s">
        <v>23918</v>
      </c>
      <c r="S3010" s="1">
        <v>299</v>
      </c>
      <c r="AG3010" s="1" t="s">
        <v>23919</v>
      </c>
    </row>
    <row r="3011" spans="1:40" x14ac:dyDescent="0.35">
      <c r="A3011" s="1" t="s">
        <v>23920</v>
      </c>
      <c r="B3011" s="1" t="s">
        <v>87</v>
      </c>
      <c r="C3011" s="1">
        <v>2012</v>
      </c>
      <c r="D3011" s="1" t="s">
        <v>23921</v>
      </c>
      <c r="E3011" s="1" t="s">
        <v>23922</v>
      </c>
      <c r="F3011" s="1" t="s">
        <v>23923</v>
      </c>
      <c r="H3011" s="1" t="s">
        <v>23924</v>
      </c>
      <c r="I3011" s="1" t="s">
        <v>23925</v>
      </c>
      <c r="K3011" s="1" t="s">
        <v>23926</v>
      </c>
      <c r="L3011" s="1">
        <v>2012</v>
      </c>
      <c r="M3011" s="2">
        <v>45288.513622685183</v>
      </c>
      <c r="N3011" s="2">
        <v>45288.513622685183</v>
      </c>
      <c r="AG3011" s="1" t="s">
        <v>23927</v>
      </c>
    </row>
    <row r="3012" spans="1:40" x14ac:dyDescent="0.35">
      <c r="A3012" s="1" t="s">
        <v>23928</v>
      </c>
      <c r="B3012" s="1" t="s">
        <v>87</v>
      </c>
      <c r="C3012" s="1">
        <v>2009</v>
      </c>
      <c r="D3012" s="1" t="s">
        <v>23929</v>
      </c>
      <c r="E3012" s="1" t="s">
        <v>23930</v>
      </c>
      <c r="F3012" s="1" t="s">
        <v>15117</v>
      </c>
      <c r="H3012" s="1" t="s">
        <v>15118</v>
      </c>
      <c r="K3012" s="1" t="s">
        <v>23931</v>
      </c>
      <c r="L3012" s="1" t="s">
        <v>5251</v>
      </c>
      <c r="M3012" s="2">
        <v>45288.500092592592</v>
      </c>
      <c r="N3012" s="2">
        <v>45288.500092592592</v>
      </c>
      <c r="P3012" s="1" t="s">
        <v>23932</v>
      </c>
      <c r="R3012" s="1">
        <v>4</v>
      </c>
      <c r="S3012" s="1">
        <v>49</v>
      </c>
      <c r="U3012" s="1" t="s">
        <v>15121</v>
      </c>
      <c r="AC3012" s="1" t="s">
        <v>12139</v>
      </c>
      <c r="AJ3012" s="1" t="s">
        <v>23933</v>
      </c>
      <c r="AN3012" s="1" t="s">
        <v>23934</v>
      </c>
    </row>
    <row r="3013" spans="1:40" x14ac:dyDescent="0.35">
      <c r="A3013" s="1" t="s">
        <v>23935</v>
      </c>
      <c r="B3013" s="1" t="s">
        <v>87</v>
      </c>
      <c r="C3013" s="1">
        <v>2009</v>
      </c>
      <c r="D3013" s="1" t="s">
        <v>23936</v>
      </c>
      <c r="E3013" s="1" t="s">
        <v>23937</v>
      </c>
      <c r="F3013" s="1" t="s">
        <v>2543</v>
      </c>
      <c r="H3013" s="1" t="s">
        <v>2544</v>
      </c>
      <c r="I3013" s="1" t="s">
        <v>23938</v>
      </c>
      <c r="K3013" s="1" t="s">
        <v>23939</v>
      </c>
      <c r="L3013" s="3">
        <v>39965</v>
      </c>
      <c r="M3013" s="2">
        <v>45288.500092592592</v>
      </c>
      <c r="N3013" s="2">
        <v>45288.500092592592</v>
      </c>
      <c r="P3013" s="1" t="s">
        <v>23940</v>
      </c>
      <c r="R3013" s="4">
        <v>45019</v>
      </c>
      <c r="S3013" s="1">
        <v>89</v>
      </c>
      <c r="U3013" s="1" t="s">
        <v>2548</v>
      </c>
      <c r="AC3013" s="1" t="s">
        <v>96</v>
      </c>
      <c r="AJ3013" s="1" t="s">
        <v>23941</v>
      </c>
      <c r="AN3013" s="1" t="s">
        <v>23942</v>
      </c>
    </row>
    <row r="3014" spans="1:40" x14ac:dyDescent="0.35">
      <c r="A3014" s="1" t="s">
        <v>23943</v>
      </c>
      <c r="B3014" s="1" t="s">
        <v>87</v>
      </c>
      <c r="C3014" s="1">
        <v>2022</v>
      </c>
      <c r="D3014" s="1" t="s">
        <v>23944</v>
      </c>
      <c r="E3014" s="1" t="s">
        <v>23945</v>
      </c>
      <c r="F3014" s="1" t="s">
        <v>3386</v>
      </c>
      <c r="H3014" s="1" t="s">
        <v>3387</v>
      </c>
      <c r="I3014" s="1" t="s">
        <v>23946</v>
      </c>
      <c r="K3014" s="1" t="s">
        <v>23947</v>
      </c>
      <c r="L3014" s="3">
        <v>44637</v>
      </c>
      <c r="M3014" s="2">
        <v>45288.513842592591</v>
      </c>
      <c r="N3014" s="2">
        <v>45288.513842592591</v>
      </c>
      <c r="S3014" s="1">
        <v>6</v>
      </c>
      <c r="AG3014" s="1" t="s">
        <v>23948</v>
      </c>
    </row>
    <row r="3015" spans="1:40" x14ac:dyDescent="0.35">
      <c r="A3015" s="1" t="s">
        <v>23949</v>
      </c>
      <c r="B3015" s="1" t="s">
        <v>87</v>
      </c>
      <c r="C3015" s="1">
        <v>2019</v>
      </c>
      <c r="D3015" s="1" t="s">
        <v>23950</v>
      </c>
      <c r="E3015" s="1" t="s">
        <v>23951</v>
      </c>
      <c r="F3015" s="1" t="s">
        <v>23952</v>
      </c>
      <c r="H3015" s="1" t="s">
        <v>18121</v>
      </c>
      <c r="I3015" s="1" t="s">
        <v>23953</v>
      </c>
      <c r="K3015" s="1" t="s">
        <v>23954</v>
      </c>
      <c r="L3015" s="1" t="s">
        <v>5646</v>
      </c>
      <c r="M3015" s="2">
        <v>45288.514004629629</v>
      </c>
      <c r="N3015" s="2">
        <v>45288.514004629629</v>
      </c>
      <c r="R3015" s="1">
        <v>10</v>
      </c>
      <c r="S3015" s="1">
        <v>8</v>
      </c>
      <c r="AG3015" s="1" t="s">
        <v>23955</v>
      </c>
    </row>
    <row r="3016" spans="1:40" x14ac:dyDescent="0.35">
      <c r="A3016" s="1" t="s">
        <v>23956</v>
      </c>
      <c r="B3016" s="1" t="s">
        <v>87</v>
      </c>
      <c r="C3016" s="1">
        <v>1999</v>
      </c>
      <c r="D3016" s="1" t="s">
        <v>23957</v>
      </c>
      <c r="E3016" s="1" t="s">
        <v>23958</v>
      </c>
      <c r="F3016" s="1" t="s">
        <v>1055</v>
      </c>
      <c r="H3016" s="1" t="s">
        <v>1056</v>
      </c>
      <c r="K3016" s="1" t="s">
        <v>23959</v>
      </c>
      <c r="L3016" s="1">
        <v>1999</v>
      </c>
      <c r="M3016" s="2">
        <v>45288.51902777778</v>
      </c>
      <c r="N3016" s="2">
        <v>45288.51902777778</v>
      </c>
      <c r="P3016" s="1" t="s">
        <v>2592</v>
      </c>
      <c r="R3016" s="1">
        <v>5</v>
      </c>
      <c r="S3016" s="1">
        <v>40</v>
      </c>
      <c r="U3016" s="1" t="s">
        <v>5866</v>
      </c>
      <c r="AC3016" s="1" t="s">
        <v>299</v>
      </c>
      <c r="AF3016" s="1" t="s">
        <v>300</v>
      </c>
      <c r="AG3016" s="1">
        <v>31292030</v>
      </c>
      <c r="AJ3016" s="1" t="s">
        <v>3330</v>
      </c>
      <c r="AN3016" s="1" t="s">
        <v>23960</v>
      </c>
    </row>
    <row r="3017" spans="1:40" x14ac:dyDescent="0.35">
      <c r="A3017" s="1" t="s">
        <v>23961</v>
      </c>
      <c r="B3017" s="1" t="s">
        <v>87</v>
      </c>
      <c r="C3017" s="1">
        <v>2012</v>
      </c>
      <c r="D3017" s="1" t="s">
        <v>23962</v>
      </c>
      <c r="E3017" s="1" t="s">
        <v>23963</v>
      </c>
      <c r="F3017" s="1" t="s">
        <v>23964</v>
      </c>
      <c r="H3017" s="1" t="s">
        <v>15969</v>
      </c>
      <c r="I3017" s="1" t="s">
        <v>23965</v>
      </c>
      <c r="K3017" s="1" t="s">
        <v>23966</v>
      </c>
      <c r="L3017" s="1" t="s">
        <v>1796</v>
      </c>
      <c r="M3017" s="2">
        <v>45288.500092592592</v>
      </c>
      <c r="N3017" s="2">
        <v>45288.727118055554</v>
      </c>
      <c r="P3017" s="1" t="s">
        <v>23967</v>
      </c>
      <c r="R3017" s="1">
        <v>2</v>
      </c>
      <c r="S3017" s="1">
        <v>59</v>
      </c>
      <c r="U3017" s="1" t="s">
        <v>23968</v>
      </c>
      <c r="AC3017" s="1" t="s">
        <v>96</v>
      </c>
      <c r="AJ3017" s="1" t="s">
        <v>23969</v>
      </c>
      <c r="AN3017" s="1" t="s">
        <v>23970</v>
      </c>
    </row>
    <row r="3018" spans="1:40" x14ac:dyDescent="0.35">
      <c r="A3018" s="1" t="s">
        <v>23971</v>
      </c>
      <c r="B3018" s="1" t="s">
        <v>87</v>
      </c>
      <c r="C3018" s="1">
        <v>1998</v>
      </c>
      <c r="D3018" s="1" t="s">
        <v>23972</v>
      </c>
      <c r="E3018" s="1" t="s">
        <v>23973</v>
      </c>
      <c r="F3018" s="1" t="s">
        <v>23974</v>
      </c>
      <c r="H3018" s="1" t="s">
        <v>23975</v>
      </c>
      <c r="I3018" s="1" t="s">
        <v>23976</v>
      </c>
      <c r="K3018" s="1" t="s">
        <v>23977</v>
      </c>
      <c r="L3018" s="1" t="s">
        <v>12942</v>
      </c>
      <c r="M3018" s="2">
        <v>45288.500092592592</v>
      </c>
      <c r="N3018" s="2">
        <v>45288.500092592592</v>
      </c>
      <c r="P3018" s="1" t="s">
        <v>21217</v>
      </c>
      <c r="R3018" s="1">
        <v>2</v>
      </c>
      <c r="S3018" s="1">
        <v>45</v>
      </c>
      <c r="U3018" s="1" t="s">
        <v>23978</v>
      </c>
      <c r="AC3018" s="1" t="s">
        <v>96</v>
      </c>
      <c r="AJ3018" s="1" t="s">
        <v>23979</v>
      </c>
      <c r="AN3018" s="1" t="s">
        <v>23980</v>
      </c>
    </row>
    <row r="3019" spans="1:40" x14ac:dyDescent="0.35">
      <c r="A3019" s="1" t="s">
        <v>23981</v>
      </c>
      <c r="B3019" s="1" t="s">
        <v>87</v>
      </c>
      <c r="C3019" s="1">
        <v>2010</v>
      </c>
      <c r="D3019" s="1" t="s">
        <v>23982</v>
      </c>
      <c r="E3019" s="1" t="s">
        <v>23983</v>
      </c>
      <c r="F3019" s="1" t="s">
        <v>873</v>
      </c>
      <c r="H3019" s="1" t="s">
        <v>874</v>
      </c>
      <c r="I3019" s="1" t="s">
        <v>23984</v>
      </c>
      <c r="K3019" s="1" t="s">
        <v>23985</v>
      </c>
      <c r="L3019" s="1" t="s">
        <v>4878</v>
      </c>
      <c r="M3019" s="2">
        <v>45288.512962962966</v>
      </c>
      <c r="N3019" s="2">
        <v>45288.512962962966</v>
      </c>
      <c r="P3019" s="1" t="s">
        <v>23986</v>
      </c>
      <c r="R3019" s="1">
        <v>4</v>
      </c>
      <c r="S3019" s="1">
        <v>21</v>
      </c>
      <c r="AG3019" s="1" t="s">
        <v>23987</v>
      </c>
    </row>
    <row r="3020" spans="1:40" x14ac:dyDescent="0.35">
      <c r="A3020" s="1" t="s">
        <v>23988</v>
      </c>
      <c r="B3020" s="1" t="s">
        <v>87</v>
      </c>
      <c r="C3020" s="1">
        <v>2001</v>
      </c>
      <c r="D3020" s="1" t="s">
        <v>23989</v>
      </c>
      <c r="E3020" s="1" t="s">
        <v>23990</v>
      </c>
      <c r="F3020" s="1" t="s">
        <v>328</v>
      </c>
      <c r="H3020" s="1" t="s">
        <v>329</v>
      </c>
      <c r="I3020" s="1" t="s">
        <v>23991</v>
      </c>
      <c r="K3020" s="1" t="s">
        <v>23992</v>
      </c>
      <c r="L3020" s="1" t="s">
        <v>18599</v>
      </c>
      <c r="M3020" s="2">
        <v>45288.500092592592</v>
      </c>
      <c r="N3020" s="2">
        <v>45288.500092592592</v>
      </c>
      <c r="P3020" s="1" t="s">
        <v>23993</v>
      </c>
      <c r="R3020" s="1">
        <v>2</v>
      </c>
      <c r="S3020" s="1">
        <v>64</v>
      </c>
      <c r="U3020" s="1" t="s">
        <v>334</v>
      </c>
      <c r="AC3020" s="1" t="s">
        <v>96</v>
      </c>
      <c r="AJ3020" s="1" t="s">
        <v>23994</v>
      </c>
      <c r="AN3020" s="1" t="s">
        <v>23995</v>
      </c>
    </row>
    <row r="3021" spans="1:40" x14ac:dyDescent="0.35">
      <c r="A3021" s="1" t="s">
        <v>23996</v>
      </c>
      <c r="B3021" s="1" t="s">
        <v>87</v>
      </c>
      <c r="C3021" s="1">
        <v>2011</v>
      </c>
      <c r="D3021" s="1" t="s">
        <v>23997</v>
      </c>
      <c r="E3021" s="1" t="s">
        <v>23998</v>
      </c>
      <c r="F3021" s="1" t="s">
        <v>10627</v>
      </c>
      <c r="H3021" s="1" t="s">
        <v>10628</v>
      </c>
      <c r="L3021" s="1" t="s">
        <v>3177</v>
      </c>
      <c r="M3021" s="2">
        <v>45288.513888888891</v>
      </c>
      <c r="N3021" s="2">
        <v>45288.513888888891</v>
      </c>
      <c r="P3021" s="1" t="s">
        <v>23999</v>
      </c>
      <c r="R3021" s="1">
        <v>3</v>
      </c>
      <c r="S3021" s="1">
        <v>91</v>
      </c>
      <c r="AG3021" s="1" t="s">
        <v>24000</v>
      </c>
    </row>
    <row r="3022" spans="1:40" x14ac:dyDescent="0.35">
      <c r="A3022" s="1" t="s">
        <v>24001</v>
      </c>
      <c r="B3022" s="1" t="s">
        <v>87</v>
      </c>
      <c r="C3022" s="1">
        <v>2014</v>
      </c>
      <c r="E3022" s="1" t="s">
        <v>24002</v>
      </c>
      <c r="F3022" s="1" t="s">
        <v>550</v>
      </c>
      <c r="I3022" s="1" t="s">
        <v>24003</v>
      </c>
      <c r="J3022" s="1" t="s">
        <v>24004</v>
      </c>
      <c r="L3022" s="1">
        <v>2014</v>
      </c>
      <c r="M3022" s="2">
        <v>45288.506053240744</v>
      </c>
      <c r="N3022" s="2">
        <v>45288.695486111108</v>
      </c>
      <c r="P3022" s="1">
        <v>158</v>
      </c>
      <c r="R3022" s="1">
        <v>7</v>
      </c>
      <c r="S3022" s="1">
        <v>175</v>
      </c>
      <c r="AF3022" s="1" t="s">
        <v>408</v>
      </c>
      <c r="AN3022" s="1" t="s">
        <v>24005</v>
      </c>
    </row>
    <row r="3023" spans="1:40" x14ac:dyDescent="0.35">
      <c r="A3023" s="1" t="s">
        <v>24006</v>
      </c>
      <c r="B3023" s="1" t="s">
        <v>87</v>
      </c>
      <c r="C3023" s="1">
        <v>2020</v>
      </c>
      <c r="D3023" s="1" t="s">
        <v>24007</v>
      </c>
      <c r="E3023" s="1" t="s">
        <v>24008</v>
      </c>
      <c r="F3023" s="1" t="s">
        <v>8872</v>
      </c>
      <c r="H3023" s="1" t="s">
        <v>3743</v>
      </c>
      <c r="I3023" s="1" t="s">
        <v>24009</v>
      </c>
      <c r="K3023" s="1" t="s">
        <v>24010</v>
      </c>
      <c r="L3023" s="1" t="s">
        <v>2918</v>
      </c>
      <c r="M3023" s="2">
        <v>45288.514618055553</v>
      </c>
      <c r="N3023" s="2">
        <v>45288.514618055553</v>
      </c>
      <c r="P3023" s="1" t="s">
        <v>24011</v>
      </c>
      <c r="R3023" s="1">
        <v>12</v>
      </c>
      <c r="S3023" s="1">
        <v>77</v>
      </c>
      <c r="AG3023" s="1" t="s">
        <v>24012</v>
      </c>
    </row>
    <row r="3024" spans="1:40" x14ac:dyDescent="0.35">
      <c r="A3024" s="1" t="s">
        <v>24013</v>
      </c>
      <c r="B3024" s="1" t="s">
        <v>87</v>
      </c>
      <c r="C3024" s="1">
        <v>2022</v>
      </c>
      <c r="D3024" s="1" t="s">
        <v>24014</v>
      </c>
      <c r="E3024" s="1" t="s">
        <v>24015</v>
      </c>
      <c r="F3024" s="1" t="s">
        <v>2993</v>
      </c>
      <c r="H3024" s="1" t="s">
        <v>2994</v>
      </c>
      <c r="I3024" s="1" t="s">
        <v>24016</v>
      </c>
      <c r="K3024" s="1" t="s">
        <v>24017</v>
      </c>
      <c r="L3024" s="1" t="s">
        <v>6392</v>
      </c>
      <c r="M3024" s="2">
        <v>45288.513136574074</v>
      </c>
      <c r="N3024" s="2">
        <v>45288.513136574074</v>
      </c>
      <c r="S3024" s="1">
        <v>104</v>
      </c>
      <c r="AG3024" s="1" t="s">
        <v>24018</v>
      </c>
    </row>
    <row r="3025" spans="1:72" x14ac:dyDescent="0.35">
      <c r="A3025" s="1" t="s">
        <v>24019</v>
      </c>
      <c r="B3025" s="1" t="s">
        <v>87</v>
      </c>
      <c r="C3025" s="1">
        <v>2014</v>
      </c>
      <c r="D3025" s="1" t="s">
        <v>24020</v>
      </c>
      <c r="E3025" s="1" t="s">
        <v>24021</v>
      </c>
      <c r="F3025" s="1" t="s">
        <v>9567</v>
      </c>
      <c r="J3025" s="1" t="s">
        <v>24022</v>
      </c>
      <c r="L3025" s="1">
        <v>2014</v>
      </c>
      <c r="M3025" s="2">
        <v>45288.506006944444</v>
      </c>
      <c r="N3025" s="2">
        <v>45288.744849537034</v>
      </c>
      <c r="P3025" s="1" t="s">
        <v>5053</v>
      </c>
      <c r="R3025" s="1">
        <v>1</v>
      </c>
      <c r="S3025" s="1">
        <v>44</v>
      </c>
      <c r="AF3025" s="1" t="s">
        <v>408</v>
      </c>
    </row>
    <row r="3026" spans="1:72" x14ac:dyDescent="0.35">
      <c r="A3026" s="1" t="s">
        <v>24023</v>
      </c>
      <c r="B3026" s="1" t="s">
        <v>87</v>
      </c>
      <c r="C3026" s="1">
        <v>2007</v>
      </c>
      <c r="D3026" s="1" t="s">
        <v>24024</v>
      </c>
      <c r="E3026" s="1" t="s">
        <v>24025</v>
      </c>
      <c r="F3026" s="1" t="s">
        <v>17009</v>
      </c>
      <c r="I3026" s="1" t="s">
        <v>24026</v>
      </c>
      <c r="J3026" s="1" t="s">
        <v>24027</v>
      </c>
      <c r="L3026" s="1">
        <v>2007</v>
      </c>
      <c r="M3026" s="2">
        <v>45288.506736111114</v>
      </c>
      <c r="N3026" s="2">
        <v>45288.697395833333</v>
      </c>
      <c r="P3026" s="1" t="s">
        <v>24028</v>
      </c>
      <c r="R3026" s="1">
        <v>5</v>
      </c>
      <c r="S3026" s="1">
        <v>58</v>
      </c>
      <c r="V3026" s="1" t="s">
        <v>24029</v>
      </c>
      <c r="AF3026" s="1" t="s">
        <v>408</v>
      </c>
    </row>
    <row r="3027" spans="1:72" x14ac:dyDescent="0.35">
      <c r="A3027" s="1" t="s">
        <v>24030</v>
      </c>
      <c r="B3027" s="1" t="s">
        <v>87</v>
      </c>
      <c r="C3027" s="1">
        <v>2013</v>
      </c>
      <c r="D3027" s="1" t="s">
        <v>24031</v>
      </c>
      <c r="E3027" s="1" t="s">
        <v>24032</v>
      </c>
      <c r="F3027" s="1" t="s">
        <v>690</v>
      </c>
      <c r="H3027" s="1" t="s">
        <v>1213</v>
      </c>
      <c r="I3027" s="1" t="s">
        <v>24033</v>
      </c>
      <c r="K3027" s="1" t="s">
        <v>24034</v>
      </c>
      <c r="L3027" s="1" t="s">
        <v>6771</v>
      </c>
      <c r="M3027" s="2">
        <v>45288.500092592592</v>
      </c>
      <c r="N3027" s="2">
        <v>45288.665717592594</v>
      </c>
      <c r="P3027" s="1" t="s">
        <v>24035</v>
      </c>
      <c r="R3027" s="1">
        <v>5</v>
      </c>
      <c r="S3027" s="1">
        <v>141</v>
      </c>
      <c r="U3027" s="1" t="s">
        <v>696</v>
      </c>
      <c r="AC3027" s="1" t="s">
        <v>96</v>
      </c>
      <c r="AJ3027" s="1" t="s">
        <v>24036</v>
      </c>
      <c r="AN3027" s="1" t="s">
        <v>24037</v>
      </c>
    </row>
    <row r="3028" spans="1:72" x14ac:dyDescent="0.35">
      <c r="A3028" s="1" t="s">
        <v>24038</v>
      </c>
      <c r="B3028" s="1" t="s">
        <v>87</v>
      </c>
      <c r="C3028" s="1">
        <v>2002</v>
      </c>
      <c r="D3028" s="1" t="s">
        <v>24039</v>
      </c>
      <c r="E3028" s="1" t="s">
        <v>24040</v>
      </c>
      <c r="F3028" s="1" t="s">
        <v>690</v>
      </c>
      <c r="H3028" s="1" t="s">
        <v>691</v>
      </c>
      <c r="I3028" s="1" t="s">
        <v>24041</v>
      </c>
      <c r="K3028" s="1" t="s">
        <v>24042</v>
      </c>
      <c r="L3028" s="1" t="s">
        <v>1377</v>
      </c>
      <c r="M3028" s="2">
        <v>45288.500092592592</v>
      </c>
      <c r="N3028" s="2">
        <v>45288.500092592592</v>
      </c>
      <c r="P3028" s="1" t="s">
        <v>15524</v>
      </c>
      <c r="R3028" s="1">
        <v>3</v>
      </c>
      <c r="S3028" s="1">
        <v>129</v>
      </c>
      <c r="U3028" s="1" t="s">
        <v>696</v>
      </c>
      <c r="AC3028" s="1" t="s">
        <v>96</v>
      </c>
      <c r="AJ3028" s="1" t="s">
        <v>24043</v>
      </c>
      <c r="AN3028" s="1" t="s">
        <v>24044</v>
      </c>
    </row>
    <row r="3029" spans="1:72" x14ac:dyDescent="0.35">
      <c r="A3029" s="1" t="s">
        <v>24045</v>
      </c>
      <c r="B3029" s="1" t="s">
        <v>87</v>
      </c>
      <c r="C3029" s="1">
        <v>2011</v>
      </c>
      <c r="D3029" s="1" t="s">
        <v>24046</v>
      </c>
      <c r="E3029" s="1" t="s">
        <v>24047</v>
      </c>
      <c r="F3029" s="1" t="s">
        <v>1027</v>
      </c>
      <c r="I3029" s="1" t="s">
        <v>24048</v>
      </c>
      <c r="J3029" s="1" t="s">
        <v>24049</v>
      </c>
      <c r="L3029" s="1">
        <v>2011</v>
      </c>
      <c r="M3029" s="2">
        <v>45288.506493055553</v>
      </c>
      <c r="N3029" s="2">
        <v>45288.614108796297</v>
      </c>
      <c r="P3029" s="1" t="s">
        <v>6005</v>
      </c>
      <c r="R3029" s="1">
        <v>1</v>
      </c>
      <c r="S3029" s="1">
        <v>20</v>
      </c>
      <c r="AF3029" s="1" t="s">
        <v>408</v>
      </c>
    </row>
    <row r="3030" spans="1:72" x14ac:dyDescent="0.35">
      <c r="A3030" s="1" t="s">
        <v>24050</v>
      </c>
      <c r="B3030" s="1" t="s">
        <v>87</v>
      </c>
      <c r="C3030" s="1">
        <v>2013</v>
      </c>
      <c r="D3030" s="1" t="s">
        <v>24051</v>
      </c>
      <c r="E3030" s="1" t="s">
        <v>24052</v>
      </c>
      <c r="F3030" s="1" t="s">
        <v>873</v>
      </c>
      <c r="H3030" s="1" t="s">
        <v>874</v>
      </c>
      <c r="I3030" s="1" t="s">
        <v>24053</v>
      </c>
      <c r="K3030" s="1" t="s">
        <v>24054</v>
      </c>
      <c r="L3030" s="1" t="s">
        <v>499</v>
      </c>
      <c r="M3030" s="2">
        <v>45288.513564814813</v>
      </c>
      <c r="N3030" s="2">
        <v>45288.513564814813</v>
      </c>
      <c r="P3030" s="1" t="s">
        <v>24055</v>
      </c>
      <c r="R3030" s="1">
        <v>1</v>
      </c>
      <c r="S3030" s="1">
        <v>30</v>
      </c>
      <c r="AG3030" s="1" t="s">
        <v>24056</v>
      </c>
    </row>
    <row r="3031" spans="1:72" x14ac:dyDescent="0.35">
      <c r="A3031" s="1" t="s">
        <v>24057</v>
      </c>
      <c r="B3031" s="1" t="s">
        <v>87</v>
      </c>
      <c r="C3031" s="1">
        <v>2017</v>
      </c>
      <c r="D3031" s="1" t="s">
        <v>24058</v>
      </c>
      <c r="E3031" s="1" t="s">
        <v>24059</v>
      </c>
      <c r="F3031" s="1" t="s">
        <v>13695</v>
      </c>
      <c r="H3031" s="1" t="s">
        <v>5850</v>
      </c>
      <c r="K3031" s="1" t="s">
        <v>24060</v>
      </c>
      <c r="L3031" s="1">
        <v>2017</v>
      </c>
      <c r="M3031" s="2">
        <v>45288.500092592592</v>
      </c>
      <c r="N3031" s="2">
        <v>45288.500092592592</v>
      </c>
      <c r="P3031" s="1" t="s">
        <v>24061</v>
      </c>
      <c r="R3031" s="1">
        <v>2</v>
      </c>
      <c r="S3031" s="1">
        <v>66</v>
      </c>
      <c r="U3031" s="1" t="s">
        <v>13698</v>
      </c>
      <c r="AC3031" s="1" t="s">
        <v>96</v>
      </c>
      <c r="AJ3031" s="1" t="s">
        <v>24062</v>
      </c>
      <c r="AN3031" s="1" t="s">
        <v>24063</v>
      </c>
    </row>
    <row r="3032" spans="1:72" x14ac:dyDescent="0.35">
      <c r="A3032" s="1" t="s">
        <v>24064</v>
      </c>
      <c r="B3032" s="1" t="s">
        <v>87</v>
      </c>
      <c r="C3032" s="1">
        <v>2019</v>
      </c>
      <c r="D3032" s="1" t="s">
        <v>24065</v>
      </c>
      <c r="E3032" s="1" t="s">
        <v>24066</v>
      </c>
      <c r="F3032" s="1" t="s">
        <v>2914</v>
      </c>
      <c r="H3032" s="1" t="s">
        <v>2915</v>
      </c>
      <c r="I3032" s="1" t="s">
        <v>24067</v>
      </c>
      <c r="K3032" s="1" t="s">
        <v>24068</v>
      </c>
      <c r="L3032" s="1" t="s">
        <v>5646</v>
      </c>
      <c r="M3032" s="2">
        <v>45288.513067129628</v>
      </c>
      <c r="N3032" s="2">
        <v>45288.513067129628</v>
      </c>
      <c r="R3032" s="1">
        <v>10</v>
      </c>
      <c r="S3032" s="1">
        <v>7</v>
      </c>
      <c r="AG3032" s="1" t="s">
        <v>24069</v>
      </c>
    </row>
    <row r="3033" spans="1:72" x14ac:dyDescent="0.35">
      <c r="A3033" s="1" t="s">
        <v>24070</v>
      </c>
      <c r="B3033" s="1" t="s">
        <v>87</v>
      </c>
      <c r="C3033" s="1">
        <v>2022</v>
      </c>
      <c r="D3033" s="1" t="s">
        <v>24071</v>
      </c>
      <c r="E3033" s="1" t="s">
        <v>24072</v>
      </c>
      <c r="F3033" s="1" t="s">
        <v>7738</v>
      </c>
      <c r="H3033" s="1" t="s">
        <v>7739</v>
      </c>
      <c r="I3033" s="1" t="s">
        <v>24073</v>
      </c>
      <c r="K3033" s="1" t="s">
        <v>24074</v>
      </c>
      <c r="L3033" s="3">
        <v>44742</v>
      </c>
      <c r="M3033" s="2">
        <v>45288.500092592592</v>
      </c>
      <c r="N3033" s="2">
        <v>45288.721921296295</v>
      </c>
      <c r="P3033" s="1">
        <v>586</v>
      </c>
      <c r="R3033" s="1">
        <v>1</v>
      </c>
      <c r="S3033" s="1">
        <v>22</v>
      </c>
      <c r="U3033" s="1" t="s">
        <v>7742</v>
      </c>
      <c r="AC3033" s="1" t="s">
        <v>96</v>
      </c>
      <c r="AD3033" s="1" t="s">
        <v>7783</v>
      </c>
      <c r="AJ3033" s="1" t="s">
        <v>24075</v>
      </c>
      <c r="AN3033" s="1" t="s">
        <v>24076</v>
      </c>
    </row>
    <row r="3034" spans="1:72" x14ac:dyDescent="0.35">
      <c r="A3034" s="1" t="s">
        <v>24077</v>
      </c>
      <c r="B3034" s="1" t="s">
        <v>87</v>
      </c>
      <c r="C3034" s="1">
        <v>2012</v>
      </c>
      <c r="D3034" s="1" t="s">
        <v>24078</v>
      </c>
      <c r="E3034" s="1" t="s">
        <v>24079</v>
      </c>
      <c r="F3034" s="1" t="s">
        <v>373</v>
      </c>
      <c r="H3034" s="1" t="s">
        <v>374</v>
      </c>
      <c r="I3034" s="1" t="s">
        <v>24080</v>
      </c>
      <c r="K3034" s="1" t="s">
        <v>24081</v>
      </c>
      <c r="L3034" s="1" t="s">
        <v>3693</v>
      </c>
      <c r="M3034" s="2">
        <v>45288.500092592592</v>
      </c>
      <c r="N3034" s="2">
        <v>45288.500092592592</v>
      </c>
      <c r="P3034" s="1" t="s">
        <v>24082</v>
      </c>
      <c r="R3034" s="1">
        <v>5</v>
      </c>
      <c r="S3034" s="1">
        <v>9</v>
      </c>
      <c r="U3034" s="1" t="s">
        <v>379</v>
      </c>
      <c r="AC3034" s="1" t="s">
        <v>96</v>
      </c>
      <c r="AJ3034" s="1" t="s">
        <v>24083</v>
      </c>
      <c r="AN3034" s="1" t="s">
        <v>24084</v>
      </c>
    </row>
    <row r="3035" spans="1:72" x14ac:dyDescent="0.35">
      <c r="A3035" s="1" t="s">
        <v>24085</v>
      </c>
      <c r="B3035" s="1" t="s">
        <v>742</v>
      </c>
      <c r="C3035" s="1">
        <v>2022</v>
      </c>
      <c r="D3035" s="1" t="s">
        <v>24086</v>
      </c>
      <c r="E3035" s="1" t="s">
        <v>24087</v>
      </c>
      <c r="I3035" s="1" t="s">
        <v>24088</v>
      </c>
      <c r="J3035" s="1" t="s">
        <v>24089</v>
      </c>
      <c r="L3035" s="1">
        <v>2022</v>
      </c>
      <c r="M3035" s="2">
        <v>45288.50472222222</v>
      </c>
      <c r="N3035" s="2">
        <v>45288.50472222222</v>
      </c>
      <c r="P3035" s="1" t="s">
        <v>24090</v>
      </c>
      <c r="S3035" s="1">
        <v>22</v>
      </c>
      <c r="AF3035" s="1" t="s">
        <v>408</v>
      </c>
      <c r="AJ3035" s="1" t="s">
        <v>24091</v>
      </c>
      <c r="BT3035" s="1" t="s">
        <v>749</v>
      </c>
    </row>
    <row r="3036" spans="1:72" x14ac:dyDescent="0.35">
      <c r="A3036" s="1" t="s">
        <v>24092</v>
      </c>
      <c r="B3036" s="1" t="s">
        <v>87</v>
      </c>
      <c r="C3036" s="1">
        <v>2014</v>
      </c>
      <c r="D3036" s="1" t="s">
        <v>24093</v>
      </c>
      <c r="E3036" s="1" t="s">
        <v>24094</v>
      </c>
      <c r="F3036" s="1" t="s">
        <v>2329</v>
      </c>
      <c r="H3036" s="1" t="s">
        <v>2330</v>
      </c>
      <c r="I3036" s="1" t="s">
        <v>24095</v>
      </c>
      <c r="K3036" s="1" t="s">
        <v>24096</v>
      </c>
      <c r="L3036" s="1" t="s">
        <v>942</v>
      </c>
      <c r="M3036" s="2">
        <v>45288.51462962963</v>
      </c>
      <c r="N3036" s="2">
        <v>45288.51462962963</v>
      </c>
      <c r="P3036" s="1" t="s">
        <v>24097</v>
      </c>
      <c r="R3036" s="1">
        <v>3</v>
      </c>
      <c r="S3036" s="1">
        <v>33</v>
      </c>
      <c r="AG3036" s="1" t="s">
        <v>24098</v>
      </c>
    </row>
    <row r="3037" spans="1:72" x14ac:dyDescent="0.35">
      <c r="A3037" s="1" t="s">
        <v>24099</v>
      </c>
      <c r="B3037" s="1" t="s">
        <v>87</v>
      </c>
      <c r="C3037" s="1">
        <v>1982</v>
      </c>
      <c r="D3037" s="1" t="s">
        <v>24100</v>
      </c>
      <c r="E3037" s="1" t="s">
        <v>2055</v>
      </c>
      <c r="F3037" s="1" t="s">
        <v>2056</v>
      </c>
      <c r="J3037" s="1" t="s">
        <v>24101</v>
      </c>
      <c r="L3037" s="1">
        <v>1982</v>
      </c>
      <c r="M3037" s="2">
        <v>45288.507418981484</v>
      </c>
      <c r="N3037" s="2">
        <v>45288.507418981484</v>
      </c>
      <c r="P3037" s="1" t="s">
        <v>2059</v>
      </c>
      <c r="R3037" s="1">
        <v>6</v>
      </c>
      <c r="S3037" s="1">
        <v>44</v>
      </c>
      <c r="V3037" s="1" t="s">
        <v>2061</v>
      </c>
      <c r="AF3037" s="1" t="s">
        <v>408</v>
      </c>
    </row>
    <row r="3038" spans="1:72" x14ac:dyDescent="0.35">
      <c r="A3038" s="1" t="s">
        <v>24102</v>
      </c>
      <c r="B3038" s="1" t="s">
        <v>87</v>
      </c>
      <c r="C3038" s="1">
        <v>2007</v>
      </c>
      <c r="D3038" s="1" t="s">
        <v>24103</v>
      </c>
      <c r="E3038" s="1" t="s">
        <v>24104</v>
      </c>
      <c r="F3038" s="1" t="s">
        <v>23146</v>
      </c>
      <c r="H3038" s="1" t="s">
        <v>8542</v>
      </c>
      <c r="I3038" s="1" t="s">
        <v>24105</v>
      </c>
      <c r="K3038" s="1" t="s">
        <v>24106</v>
      </c>
      <c r="L3038" s="1" t="s">
        <v>1558</v>
      </c>
      <c r="M3038" s="2">
        <v>45288.513182870367</v>
      </c>
      <c r="N3038" s="2">
        <v>45288.513182870367</v>
      </c>
      <c r="P3038" s="1" t="s">
        <v>24107</v>
      </c>
      <c r="R3038" s="1">
        <v>2</v>
      </c>
      <c r="S3038" s="1">
        <v>277</v>
      </c>
      <c r="AG3038" s="1" t="s">
        <v>24108</v>
      </c>
    </row>
    <row r="3039" spans="1:72" x14ac:dyDescent="0.35">
      <c r="A3039" s="1" t="s">
        <v>24109</v>
      </c>
      <c r="B3039" s="1" t="s">
        <v>87</v>
      </c>
      <c r="C3039" s="1">
        <v>2017</v>
      </c>
      <c r="D3039" s="1" t="s">
        <v>24110</v>
      </c>
      <c r="E3039" s="1" t="s">
        <v>24111</v>
      </c>
      <c r="F3039" s="1" t="s">
        <v>3936</v>
      </c>
      <c r="H3039" s="1" t="s">
        <v>3937</v>
      </c>
      <c r="I3039" s="1" t="s">
        <v>24112</v>
      </c>
      <c r="K3039" s="1" t="s">
        <v>24113</v>
      </c>
      <c r="L3039" s="1" t="s">
        <v>2362</v>
      </c>
      <c r="M3039" s="2">
        <v>45288.500092592592</v>
      </c>
      <c r="N3039" s="2">
        <v>45288.737997685188</v>
      </c>
      <c r="P3039" s="1" t="s">
        <v>24114</v>
      </c>
      <c r="R3039" s="1">
        <v>4</v>
      </c>
      <c r="S3039" s="1">
        <v>16</v>
      </c>
      <c r="U3039" s="1" t="s">
        <v>3942</v>
      </c>
      <c r="AC3039" s="1" t="s">
        <v>96</v>
      </c>
      <c r="AD3039" s="1" t="s">
        <v>11876</v>
      </c>
      <c r="AJ3039" s="1" t="s">
        <v>24115</v>
      </c>
      <c r="AN3039" s="1" t="s">
        <v>24116</v>
      </c>
    </row>
    <row r="3040" spans="1:72" x14ac:dyDescent="0.35">
      <c r="A3040" s="1" t="s">
        <v>24117</v>
      </c>
      <c r="B3040" s="1" t="s">
        <v>87</v>
      </c>
      <c r="C3040" s="1">
        <v>2006</v>
      </c>
      <c r="D3040" s="1" t="s">
        <v>24118</v>
      </c>
      <c r="E3040" s="1" t="s">
        <v>24119</v>
      </c>
      <c r="F3040" s="1" t="s">
        <v>1933</v>
      </c>
      <c r="H3040" s="1" t="s">
        <v>329</v>
      </c>
      <c r="I3040" s="1" t="s">
        <v>24120</v>
      </c>
      <c r="K3040" s="1" t="s">
        <v>24121</v>
      </c>
      <c r="L3040" s="1">
        <v>2006</v>
      </c>
      <c r="M3040" s="2">
        <v>45288.518657407411</v>
      </c>
      <c r="N3040" s="2">
        <v>45288.518657407411</v>
      </c>
      <c r="P3040" s="1" t="s">
        <v>24122</v>
      </c>
      <c r="R3040" s="1">
        <v>4</v>
      </c>
      <c r="S3040" s="1">
        <v>69</v>
      </c>
      <c r="U3040" s="1" t="s">
        <v>1937</v>
      </c>
      <c r="AC3040" s="1" t="s">
        <v>299</v>
      </c>
      <c r="AF3040" s="1" t="s">
        <v>300</v>
      </c>
      <c r="AG3040" s="1">
        <v>43634037</v>
      </c>
      <c r="AJ3040" s="1" t="s">
        <v>1938</v>
      </c>
      <c r="AN3040" s="1" t="s">
        <v>24123</v>
      </c>
    </row>
    <row r="3041" spans="1:40" x14ac:dyDescent="0.35">
      <c r="A3041" s="1" t="s">
        <v>24124</v>
      </c>
      <c r="B3041" s="1" t="s">
        <v>87</v>
      </c>
      <c r="C3041" s="1">
        <v>1995</v>
      </c>
      <c r="D3041" s="1" t="s">
        <v>24125</v>
      </c>
      <c r="E3041" s="1" t="s">
        <v>24126</v>
      </c>
      <c r="F3041" s="1" t="s">
        <v>5452</v>
      </c>
      <c r="I3041" s="1" t="s">
        <v>24127</v>
      </c>
      <c r="J3041" s="1" t="s">
        <v>24128</v>
      </c>
      <c r="L3041" s="1">
        <v>1995</v>
      </c>
      <c r="M3041" s="2">
        <v>45288.507268518515</v>
      </c>
      <c r="N3041" s="2">
        <v>45288.708310185182</v>
      </c>
      <c r="P3041" s="1" t="s">
        <v>20280</v>
      </c>
      <c r="R3041" s="1">
        <v>2</v>
      </c>
      <c r="S3041" s="1">
        <v>15</v>
      </c>
      <c r="AF3041" s="1" t="s">
        <v>408</v>
      </c>
    </row>
    <row r="3042" spans="1:40" x14ac:dyDescent="0.35">
      <c r="A3042" s="1" t="s">
        <v>24129</v>
      </c>
      <c r="B3042" s="1" t="s">
        <v>87</v>
      </c>
      <c r="C3042" s="1">
        <v>2020</v>
      </c>
      <c r="D3042" s="1" t="s">
        <v>24130</v>
      </c>
      <c r="E3042" s="1" t="s">
        <v>24131</v>
      </c>
      <c r="F3042" s="1" t="s">
        <v>765</v>
      </c>
      <c r="H3042" s="1" t="s">
        <v>766</v>
      </c>
      <c r="I3042" s="1" t="s">
        <v>24132</v>
      </c>
      <c r="K3042" s="1" t="s">
        <v>24133</v>
      </c>
      <c r="L3042" s="1" t="s">
        <v>2547</v>
      </c>
      <c r="M3042" s="2">
        <v>45288.500092592592</v>
      </c>
      <c r="N3042" s="2">
        <v>45288.604074074072</v>
      </c>
      <c r="P3042" s="1" t="s">
        <v>24134</v>
      </c>
      <c r="R3042" s="1">
        <v>3</v>
      </c>
      <c r="S3042" s="1">
        <v>128</v>
      </c>
      <c r="U3042" s="1" t="s">
        <v>771</v>
      </c>
      <c r="AC3042" s="1" t="s">
        <v>96</v>
      </c>
      <c r="AD3042" s="1" t="s">
        <v>24135</v>
      </c>
      <c r="AJ3042" s="1" t="s">
        <v>24136</v>
      </c>
      <c r="AN3042" s="1" t="s">
        <v>24137</v>
      </c>
    </row>
    <row r="3043" spans="1:40" x14ac:dyDescent="0.35">
      <c r="A3043" s="1" t="s">
        <v>24138</v>
      </c>
      <c r="B3043" s="1" t="s">
        <v>87</v>
      </c>
      <c r="C3043" s="1">
        <v>2010</v>
      </c>
      <c r="D3043" s="1" t="s">
        <v>9999</v>
      </c>
      <c r="E3043" s="1" t="s">
        <v>24139</v>
      </c>
      <c r="F3043" s="1" t="s">
        <v>1174</v>
      </c>
      <c r="H3043" s="1" t="s">
        <v>1175</v>
      </c>
      <c r="I3043" s="1" t="s">
        <v>24140</v>
      </c>
      <c r="K3043" s="1" t="s">
        <v>24141</v>
      </c>
      <c r="L3043" s="1" t="s">
        <v>2118</v>
      </c>
      <c r="M3043" s="2">
        <v>45288.500092592592</v>
      </c>
      <c r="N3043" s="2">
        <v>45288.500092592592</v>
      </c>
      <c r="P3043" s="1" t="s">
        <v>24142</v>
      </c>
      <c r="R3043" s="1">
        <v>2</v>
      </c>
      <c r="S3043" s="1">
        <v>82</v>
      </c>
      <c r="U3043" s="1" t="s">
        <v>1180</v>
      </c>
      <c r="AC3043" s="1" t="s">
        <v>96</v>
      </c>
      <c r="AJ3043" s="1" t="s">
        <v>24143</v>
      </c>
      <c r="AN3043" s="1" t="s">
        <v>24144</v>
      </c>
    </row>
    <row r="3044" spans="1:40" x14ac:dyDescent="0.35">
      <c r="A3044" s="1" t="s">
        <v>24145</v>
      </c>
      <c r="B3044" s="1" t="s">
        <v>87</v>
      </c>
      <c r="C3044" s="1">
        <v>2015</v>
      </c>
      <c r="D3044" s="1" t="s">
        <v>24146</v>
      </c>
      <c r="E3044" s="1" t="s">
        <v>24147</v>
      </c>
      <c r="F3044" s="1" t="s">
        <v>24148</v>
      </c>
      <c r="J3044" s="1" t="s">
        <v>24149</v>
      </c>
      <c r="L3044" s="1">
        <v>2015</v>
      </c>
      <c r="M3044" s="2">
        <v>45288.505960648145</v>
      </c>
      <c r="N3044" s="2">
        <v>45288.505960648145</v>
      </c>
      <c r="P3044" s="1">
        <v>399</v>
      </c>
      <c r="R3044" s="1">
        <v>14</v>
      </c>
      <c r="S3044" s="1">
        <v>64</v>
      </c>
      <c r="AF3044" s="1" t="s">
        <v>408</v>
      </c>
    </row>
    <row r="3045" spans="1:40" x14ac:dyDescent="0.35">
      <c r="A3045" s="1" t="s">
        <v>24150</v>
      </c>
      <c r="B3045" s="1" t="s">
        <v>87</v>
      </c>
      <c r="C3045" s="1">
        <v>1996</v>
      </c>
      <c r="D3045" s="1" t="s">
        <v>24151</v>
      </c>
      <c r="E3045" s="1" t="s">
        <v>24152</v>
      </c>
      <c r="F3045" s="1" t="s">
        <v>24153</v>
      </c>
      <c r="H3045" s="1" t="s">
        <v>24154</v>
      </c>
      <c r="I3045" s="1" t="s">
        <v>24155</v>
      </c>
      <c r="K3045" s="1" t="s">
        <v>24156</v>
      </c>
      <c r="L3045" s="1" t="s">
        <v>12163</v>
      </c>
      <c r="M3045" s="2">
        <v>45288.500092592592</v>
      </c>
      <c r="N3045" s="2">
        <v>45288.500092592592</v>
      </c>
      <c r="P3045" s="1" t="s">
        <v>24157</v>
      </c>
      <c r="R3045" s="1">
        <v>3</v>
      </c>
      <c r="S3045" s="1">
        <v>34</v>
      </c>
      <c r="U3045" s="1" t="s">
        <v>24158</v>
      </c>
      <c r="AC3045" s="1" t="s">
        <v>96</v>
      </c>
      <c r="AJ3045" s="1" t="s">
        <v>24159</v>
      </c>
      <c r="AN3045" s="1" t="s">
        <v>24160</v>
      </c>
    </row>
    <row r="3046" spans="1:40" x14ac:dyDescent="0.35">
      <c r="A3046" s="1" t="s">
        <v>24161</v>
      </c>
      <c r="B3046" s="1" t="s">
        <v>87</v>
      </c>
      <c r="C3046" s="1">
        <v>2016</v>
      </c>
      <c r="D3046" s="1" t="s">
        <v>24162</v>
      </c>
      <c r="E3046" s="1" t="s">
        <v>24163</v>
      </c>
      <c r="F3046" s="1" t="s">
        <v>2337</v>
      </c>
      <c r="H3046" s="1" t="s">
        <v>2338</v>
      </c>
      <c r="I3046" s="1" t="s">
        <v>24164</v>
      </c>
      <c r="K3046" s="1" t="s">
        <v>24165</v>
      </c>
      <c r="L3046" s="1">
        <v>2016</v>
      </c>
      <c r="M3046" s="2">
        <v>45288.500092592592</v>
      </c>
      <c r="N3046" s="2">
        <v>45288.707638888889</v>
      </c>
      <c r="P3046" s="1">
        <v>1582</v>
      </c>
      <c r="S3046" s="1">
        <v>7</v>
      </c>
      <c r="U3046" s="1" t="s">
        <v>2341</v>
      </c>
      <c r="AC3046" s="1" t="s">
        <v>96</v>
      </c>
      <c r="AJ3046" s="1" t="s">
        <v>24166</v>
      </c>
      <c r="AN3046" s="1" t="s">
        <v>24167</v>
      </c>
    </row>
    <row r="3047" spans="1:40" x14ac:dyDescent="0.35">
      <c r="A3047" s="1" t="s">
        <v>24168</v>
      </c>
      <c r="B3047" s="1" t="s">
        <v>87</v>
      </c>
      <c r="C3047" s="1">
        <v>2008</v>
      </c>
      <c r="D3047" s="1" t="s">
        <v>24169</v>
      </c>
      <c r="E3047" s="1" t="s">
        <v>24170</v>
      </c>
      <c r="F3047" s="1" t="s">
        <v>507</v>
      </c>
      <c r="H3047" s="1" t="s">
        <v>591</v>
      </c>
      <c r="I3047" s="1" t="s">
        <v>24171</v>
      </c>
      <c r="K3047" s="1" t="s">
        <v>24172</v>
      </c>
      <c r="L3047" s="1" t="s">
        <v>769</v>
      </c>
      <c r="M3047" s="2">
        <v>45288.500092592592</v>
      </c>
      <c r="N3047" s="2">
        <v>45288.500092592592</v>
      </c>
      <c r="P3047" s="1" t="s">
        <v>24173</v>
      </c>
      <c r="R3047" s="1">
        <v>9</v>
      </c>
      <c r="S3047" s="1">
        <v>87</v>
      </c>
      <c r="U3047" s="1" t="s">
        <v>512</v>
      </c>
      <c r="AC3047" s="1" t="s">
        <v>96</v>
      </c>
      <c r="AJ3047" s="1" t="s">
        <v>24174</v>
      </c>
      <c r="AN3047" s="1" t="s">
        <v>24175</v>
      </c>
    </row>
    <row r="3048" spans="1:40" x14ac:dyDescent="0.35">
      <c r="A3048" s="1" t="s">
        <v>24176</v>
      </c>
      <c r="B3048" s="1" t="s">
        <v>87</v>
      </c>
      <c r="C3048" s="1">
        <v>2022</v>
      </c>
      <c r="D3048" s="1" t="s">
        <v>24177</v>
      </c>
      <c r="E3048" s="1" t="s">
        <v>24178</v>
      </c>
      <c r="F3048" s="1" t="s">
        <v>12737</v>
      </c>
      <c r="I3048" s="1" t="s">
        <v>24179</v>
      </c>
      <c r="J3048" s="1" t="s">
        <v>24180</v>
      </c>
      <c r="L3048" s="1">
        <v>2022</v>
      </c>
      <c r="M3048" s="2">
        <v>45288.504849537036</v>
      </c>
      <c r="N3048" s="2">
        <v>45288.504849537036</v>
      </c>
      <c r="R3048" s="1">
        <v>10</v>
      </c>
      <c r="S3048" s="1">
        <v>19</v>
      </c>
      <c r="AF3048" s="1" t="s">
        <v>408</v>
      </c>
    </row>
    <row r="3049" spans="1:40" x14ac:dyDescent="0.35">
      <c r="A3049" s="1" t="s">
        <v>24181</v>
      </c>
      <c r="B3049" s="1" t="s">
        <v>87</v>
      </c>
      <c r="C3049" s="1">
        <v>2022</v>
      </c>
      <c r="D3049" s="1" t="s">
        <v>24182</v>
      </c>
      <c r="E3049" s="1" t="s">
        <v>24183</v>
      </c>
      <c r="F3049" s="1" t="s">
        <v>2993</v>
      </c>
      <c r="H3049" s="1" t="s">
        <v>2994</v>
      </c>
      <c r="I3049" s="1" t="s">
        <v>24184</v>
      </c>
      <c r="K3049" s="1" t="s">
        <v>24185</v>
      </c>
      <c r="L3049" s="1" t="s">
        <v>2997</v>
      </c>
      <c r="M3049" s="2">
        <v>45288.514618055553</v>
      </c>
      <c r="N3049" s="2">
        <v>45288.514618055553</v>
      </c>
      <c r="S3049" s="1">
        <v>102</v>
      </c>
      <c r="AG3049" s="1" t="s">
        <v>24186</v>
      </c>
    </row>
    <row r="3050" spans="1:40" x14ac:dyDescent="0.35">
      <c r="A3050" s="1" t="s">
        <v>24187</v>
      </c>
      <c r="B3050" s="1" t="s">
        <v>87</v>
      </c>
      <c r="C3050" s="1">
        <v>2004</v>
      </c>
      <c r="D3050" s="1" t="s">
        <v>24188</v>
      </c>
      <c r="E3050" s="1" t="s">
        <v>24189</v>
      </c>
      <c r="F3050" s="1" t="s">
        <v>507</v>
      </c>
      <c r="H3050" s="1" t="s">
        <v>591</v>
      </c>
      <c r="I3050" s="1" t="s">
        <v>24190</v>
      </c>
      <c r="K3050" s="1" t="s">
        <v>24191</v>
      </c>
      <c r="L3050" s="1" t="s">
        <v>4311</v>
      </c>
      <c r="M3050" s="2">
        <v>45288.500092592592</v>
      </c>
      <c r="N3050" s="2">
        <v>45288.673946759256</v>
      </c>
      <c r="P3050" s="1" t="s">
        <v>24192</v>
      </c>
      <c r="R3050" s="1">
        <v>3</v>
      </c>
      <c r="S3050" s="1">
        <v>83</v>
      </c>
      <c r="U3050" s="1" t="s">
        <v>512</v>
      </c>
      <c r="AC3050" s="1" t="s">
        <v>96</v>
      </c>
      <c r="AJ3050" s="1" t="s">
        <v>24193</v>
      </c>
      <c r="AN3050" s="1" t="s">
        <v>24194</v>
      </c>
    </row>
    <row r="3051" spans="1:40" x14ac:dyDescent="0.35">
      <c r="A3051" s="1" t="s">
        <v>24195</v>
      </c>
      <c r="B3051" s="1" t="s">
        <v>87</v>
      </c>
      <c r="C3051" s="1">
        <v>1986</v>
      </c>
      <c r="D3051" s="1" t="s">
        <v>24196</v>
      </c>
      <c r="E3051" s="1" t="s">
        <v>24197</v>
      </c>
      <c r="F3051" s="1" t="s">
        <v>3009</v>
      </c>
      <c r="H3051" s="1" t="s">
        <v>3010</v>
      </c>
      <c r="K3051" s="1" t="s">
        <v>24198</v>
      </c>
      <c r="L3051" s="1">
        <v>1986</v>
      </c>
      <c r="M3051" s="2">
        <v>45288.520266203705</v>
      </c>
      <c r="N3051" s="2">
        <v>45288.520266203705</v>
      </c>
      <c r="P3051" s="1" t="s">
        <v>24199</v>
      </c>
      <c r="R3051" s="1">
        <v>20</v>
      </c>
      <c r="S3051" s="1">
        <v>111</v>
      </c>
      <c r="U3051" s="1" t="s">
        <v>3013</v>
      </c>
      <c r="W3051" s="1" t="s">
        <v>24200</v>
      </c>
      <c r="AC3051" s="1" t="s">
        <v>9233</v>
      </c>
      <c r="AF3051" s="1" t="s">
        <v>440</v>
      </c>
      <c r="AG3051" s="1">
        <v>16777035</v>
      </c>
      <c r="AJ3051" s="1" t="s">
        <v>6182</v>
      </c>
      <c r="AN3051" s="1" t="s">
        <v>24201</v>
      </c>
    </row>
    <row r="3052" spans="1:40" x14ac:dyDescent="0.35">
      <c r="A3052" s="1" t="s">
        <v>24202</v>
      </c>
      <c r="B3052" s="1" t="s">
        <v>87</v>
      </c>
      <c r="C3052" s="1">
        <v>2016</v>
      </c>
      <c r="D3052" s="1" t="s">
        <v>24203</v>
      </c>
      <c r="E3052" s="1" t="s">
        <v>24204</v>
      </c>
      <c r="F3052" s="1" t="s">
        <v>24205</v>
      </c>
      <c r="I3052" s="1" t="s">
        <v>24206</v>
      </c>
      <c r="J3052" s="1" t="s">
        <v>24207</v>
      </c>
      <c r="L3052" s="1">
        <v>2016</v>
      </c>
      <c r="M3052" s="2">
        <v>45288.505879629629</v>
      </c>
      <c r="N3052" s="2">
        <v>45288.505879629629</v>
      </c>
      <c r="P3052" s="1" t="s">
        <v>15637</v>
      </c>
      <c r="R3052" s="1">
        <v>2</v>
      </c>
      <c r="S3052" s="1">
        <v>10</v>
      </c>
      <c r="AF3052" s="1" t="s">
        <v>408</v>
      </c>
    </row>
    <row r="3053" spans="1:40" x14ac:dyDescent="0.35">
      <c r="A3053" s="1" t="s">
        <v>24208</v>
      </c>
      <c r="B3053" s="1" t="s">
        <v>87</v>
      </c>
      <c r="C3053" s="1">
        <v>2003</v>
      </c>
      <c r="D3053" s="1" t="s">
        <v>24209</v>
      </c>
      <c r="E3053" s="1" t="s">
        <v>24210</v>
      </c>
      <c r="F3053" s="1" t="s">
        <v>19503</v>
      </c>
      <c r="H3053" s="1" t="s">
        <v>13077</v>
      </c>
      <c r="I3053" s="1" t="s">
        <v>24211</v>
      </c>
      <c r="K3053" s="1" t="s">
        <v>24212</v>
      </c>
      <c r="L3053" s="3">
        <v>37834</v>
      </c>
      <c r="M3053" s="2">
        <v>45288.500092592592</v>
      </c>
      <c r="N3053" s="2">
        <v>45288.692627314813</v>
      </c>
      <c r="P3053" s="1" t="s">
        <v>24213</v>
      </c>
      <c r="R3053" s="1">
        <v>3</v>
      </c>
      <c r="S3053" s="1">
        <v>158</v>
      </c>
      <c r="U3053" s="1" t="s">
        <v>19507</v>
      </c>
      <c r="AC3053" s="1" t="s">
        <v>96</v>
      </c>
      <c r="AJ3053" s="1" t="s">
        <v>24214</v>
      </c>
      <c r="AN3053" s="1" t="s">
        <v>24215</v>
      </c>
    </row>
    <row r="3054" spans="1:40" x14ac:dyDescent="0.35">
      <c r="A3054" s="1" t="s">
        <v>24216</v>
      </c>
      <c r="B3054" s="1" t="s">
        <v>87</v>
      </c>
      <c r="C3054" s="1">
        <v>1995</v>
      </c>
      <c r="D3054" s="1" t="s">
        <v>24217</v>
      </c>
      <c r="E3054" s="1" t="s">
        <v>24218</v>
      </c>
      <c r="F3054" s="1" t="s">
        <v>1046</v>
      </c>
      <c r="H3054" s="1" t="s">
        <v>1047</v>
      </c>
      <c r="I3054" s="1" t="s">
        <v>24219</v>
      </c>
      <c r="K3054" s="1" t="s">
        <v>24220</v>
      </c>
      <c r="L3054" s="1" t="s">
        <v>7148</v>
      </c>
      <c r="M3054" s="2">
        <v>45288.513888888891</v>
      </c>
      <c r="N3054" s="2">
        <v>45288.513888888891</v>
      </c>
      <c r="P3054" s="1" t="s">
        <v>24221</v>
      </c>
      <c r="R3054" s="1">
        <v>1</v>
      </c>
      <c r="S3054" s="1">
        <v>15</v>
      </c>
      <c r="AG3054" s="1" t="s">
        <v>24222</v>
      </c>
    </row>
    <row r="3055" spans="1:40" x14ac:dyDescent="0.35">
      <c r="A3055" s="1" t="s">
        <v>24223</v>
      </c>
      <c r="B3055" s="1" t="s">
        <v>87</v>
      </c>
      <c r="C3055" s="1">
        <v>2006</v>
      </c>
      <c r="D3055" s="1" t="s">
        <v>24224</v>
      </c>
      <c r="E3055" s="1" t="s">
        <v>24225</v>
      </c>
      <c r="F3055" s="1" t="s">
        <v>2280</v>
      </c>
      <c r="I3055" s="1" t="s">
        <v>24226</v>
      </c>
      <c r="J3055" s="1" t="s">
        <v>24227</v>
      </c>
      <c r="L3055" s="1">
        <v>2006</v>
      </c>
      <c r="M3055" s="2">
        <v>45288.506886574076</v>
      </c>
      <c r="N3055" s="2">
        <v>45288.506886574076</v>
      </c>
      <c r="P3055" s="1" t="s">
        <v>24228</v>
      </c>
      <c r="R3055" s="1">
        <v>3</v>
      </c>
      <c r="S3055" s="1">
        <v>108</v>
      </c>
      <c r="AF3055" s="1" t="s">
        <v>408</v>
      </c>
    </row>
    <row r="3056" spans="1:40" x14ac:dyDescent="0.35">
      <c r="A3056" s="1" t="s">
        <v>24229</v>
      </c>
      <c r="B3056" s="1" t="s">
        <v>87</v>
      </c>
      <c r="C3056" s="1">
        <v>2020</v>
      </c>
      <c r="D3056" s="1" t="s">
        <v>24230</v>
      </c>
      <c r="E3056" s="1" t="s">
        <v>24231</v>
      </c>
      <c r="F3056" s="1" t="s">
        <v>1696</v>
      </c>
      <c r="H3056" s="1" t="s">
        <v>1610</v>
      </c>
      <c r="I3056" s="1" t="s">
        <v>24232</v>
      </c>
      <c r="K3056" s="1" t="s">
        <v>24233</v>
      </c>
      <c r="L3056" s="1" t="s">
        <v>614</v>
      </c>
      <c r="M3056" s="2">
        <v>45288.513611111113</v>
      </c>
      <c r="N3056" s="2">
        <v>45288.513611111113</v>
      </c>
      <c r="R3056" s="1">
        <v>1</v>
      </c>
      <c r="S3056" s="1">
        <v>10</v>
      </c>
      <c r="AG3056" s="1" t="s">
        <v>24234</v>
      </c>
    </row>
    <row r="3057" spans="1:40" x14ac:dyDescent="0.35">
      <c r="A3057" s="1" t="s">
        <v>24235</v>
      </c>
      <c r="B3057" s="1" t="s">
        <v>87</v>
      </c>
      <c r="C3057" s="1">
        <v>2007</v>
      </c>
      <c r="D3057" s="1" t="s">
        <v>22401</v>
      </c>
      <c r="E3057" s="1" t="s">
        <v>24236</v>
      </c>
      <c r="F3057" s="1" t="s">
        <v>1650</v>
      </c>
      <c r="H3057" s="1" t="s">
        <v>1651</v>
      </c>
      <c r="I3057" s="1" t="s">
        <v>24237</v>
      </c>
      <c r="K3057" s="1" t="s">
        <v>24238</v>
      </c>
      <c r="L3057" s="1" t="s">
        <v>3030</v>
      </c>
      <c r="M3057" s="2">
        <v>45288.500092592592</v>
      </c>
      <c r="N3057" s="2">
        <v>45288.500092592592</v>
      </c>
      <c r="P3057" s="1" t="s">
        <v>24239</v>
      </c>
      <c r="R3057" s="1">
        <v>4</v>
      </c>
      <c r="S3057" s="1">
        <v>29</v>
      </c>
      <c r="U3057" s="1" t="s">
        <v>1655</v>
      </c>
      <c r="AC3057" s="1" t="s">
        <v>96</v>
      </c>
      <c r="AJ3057" s="1" t="s">
        <v>24240</v>
      </c>
      <c r="AN3057" s="1" t="s">
        <v>24241</v>
      </c>
    </row>
    <row r="3058" spans="1:40" x14ac:dyDescent="0.35">
      <c r="A3058" s="1" t="s">
        <v>24242</v>
      </c>
      <c r="B3058" s="1" t="s">
        <v>87</v>
      </c>
      <c r="C3058" s="1">
        <v>2004</v>
      </c>
      <c r="D3058" s="1" t="s">
        <v>24243</v>
      </c>
      <c r="E3058" s="1" t="s">
        <v>24244</v>
      </c>
      <c r="F3058" s="1" t="s">
        <v>1943</v>
      </c>
      <c r="H3058" s="1" t="s">
        <v>1944</v>
      </c>
      <c r="I3058" s="1" t="s">
        <v>24245</v>
      </c>
      <c r="K3058" s="1" t="s">
        <v>24246</v>
      </c>
      <c r="L3058" s="3">
        <v>38096</v>
      </c>
      <c r="M3058" s="2">
        <v>45288.500092592592</v>
      </c>
      <c r="N3058" s="2">
        <v>45288.710405092592</v>
      </c>
      <c r="P3058" s="1" t="s">
        <v>24247</v>
      </c>
      <c r="R3058" s="4">
        <v>45019</v>
      </c>
      <c r="S3058" s="1">
        <v>99</v>
      </c>
      <c r="U3058" s="1" t="s">
        <v>1948</v>
      </c>
      <c r="AC3058" s="1" t="s">
        <v>96</v>
      </c>
      <c r="AJ3058" s="1" t="s">
        <v>24248</v>
      </c>
      <c r="AN3058" s="1" t="s">
        <v>24249</v>
      </c>
    </row>
    <row r="3059" spans="1:40" x14ac:dyDescent="0.35">
      <c r="A3059" s="1" t="s">
        <v>24250</v>
      </c>
      <c r="B3059" s="1" t="s">
        <v>87</v>
      </c>
      <c r="C3059" s="1">
        <v>2006</v>
      </c>
      <c r="D3059" s="1" t="s">
        <v>24251</v>
      </c>
      <c r="E3059" s="1" t="s">
        <v>24252</v>
      </c>
      <c r="F3059" s="1" t="s">
        <v>765</v>
      </c>
      <c r="H3059" s="1" t="s">
        <v>365</v>
      </c>
      <c r="I3059" s="1" t="s">
        <v>24253</v>
      </c>
      <c r="K3059" s="1" t="s">
        <v>24254</v>
      </c>
      <c r="L3059" s="1" t="s">
        <v>7406</v>
      </c>
      <c r="M3059" s="2">
        <v>45288.500092592592</v>
      </c>
      <c r="N3059" s="2">
        <v>45288.696689814817</v>
      </c>
      <c r="P3059" s="1" t="s">
        <v>24255</v>
      </c>
      <c r="R3059" s="1">
        <v>5</v>
      </c>
      <c r="S3059" s="1">
        <v>101</v>
      </c>
      <c r="U3059" s="1" t="s">
        <v>771</v>
      </c>
      <c r="AC3059" s="1" t="s">
        <v>96</v>
      </c>
      <c r="AJ3059" s="1" t="s">
        <v>24256</v>
      </c>
      <c r="AN3059" s="1" t="s">
        <v>24257</v>
      </c>
    </row>
    <row r="3060" spans="1:40" x14ac:dyDescent="0.35">
      <c r="A3060" s="1" t="s">
        <v>24258</v>
      </c>
      <c r="B3060" s="1" t="s">
        <v>87</v>
      </c>
      <c r="C3060" s="1">
        <v>2020</v>
      </c>
      <c r="D3060" s="1" t="s">
        <v>24259</v>
      </c>
      <c r="E3060" s="1" t="s">
        <v>24260</v>
      </c>
      <c r="F3060" s="1" t="s">
        <v>663</v>
      </c>
      <c r="H3060" s="1" t="s">
        <v>7003</v>
      </c>
      <c r="I3060" s="1" t="s">
        <v>24261</v>
      </c>
      <c r="K3060" s="1" t="s">
        <v>24262</v>
      </c>
      <c r="L3060" s="3">
        <v>43952</v>
      </c>
      <c r="M3060" s="2">
        <v>45288.500092592592</v>
      </c>
      <c r="N3060" s="2">
        <v>45288.500092592592</v>
      </c>
      <c r="P3060" s="1" t="s">
        <v>24263</v>
      </c>
      <c r="R3060" s="1">
        <v>17</v>
      </c>
      <c r="S3060" s="1">
        <v>69</v>
      </c>
      <c r="U3060" s="1" t="s">
        <v>7007</v>
      </c>
      <c r="AC3060" s="1" t="s">
        <v>96</v>
      </c>
      <c r="AJ3060" s="1" t="s">
        <v>24264</v>
      </c>
      <c r="AN3060" s="1" t="s">
        <v>24265</v>
      </c>
    </row>
    <row r="3061" spans="1:40" x14ac:dyDescent="0.35">
      <c r="A3061" s="1" t="s">
        <v>24266</v>
      </c>
      <c r="B3061" s="1" t="s">
        <v>87</v>
      </c>
      <c r="C3061" s="1">
        <v>2002</v>
      </c>
      <c r="D3061" s="1" t="s">
        <v>24267</v>
      </c>
      <c r="E3061" s="1" t="s">
        <v>24268</v>
      </c>
      <c r="F3061" s="1" t="s">
        <v>328</v>
      </c>
      <c r="H3061" s="1" t="s">
        <v>329</v>
      </c>
      <c r="I3061" s="1" t="s">
        <v>24269</v>
      </c>
      <c r="K3061" s="1" t="s">
        <v>24270</v>
      </c>
      <c r="L3061" s="1" t="s">
        <v>24271</v>
      </c>
      <c r="M3061" s="2">
        <v>45288.500092592592</v>
      </c>
      <c r="N3061" s="2">
        <v>45288.645613425928</v>
      </c>
      <c r="P3061" s="1" t="s">
        <v>24272</v>
      </c>
      <c r="R3061" s="1">
        <v>8</v>
      </c>
      <c r="S3061" s="1">
        <v>65</v>
      </c>
      <c r="U3061" s="1" t="s">
        <v>334</v>
      </c>
      <c r="AC3061" s="1" t="s">
        <v>96</v>
      </c>
      <c r="AJ3061" s="1" t="s">
        <v>24273</v>
      </c>
      <c r="AN3061" s="1" t="s">
        <v>24274</v>
      </c>
    </row>
    <row r="3062" spans="1:40" x14ac:dyDescent="0.35">
      <c r="A3062" s="1" t="s">
        <v>24275</v>
      </c>
      <c r="B3062" s="1" t="s">
        <v>87</v>
      </c>
      <c r="C3062" s="1">
        <v>2011</v>
      </c>
      <c r="D3062" s="1" t="s">
        <v>24276</v>
      </c>
      <c r="E3062" s="1" t="s">
        <v>24277</v>
      </c>
      <c r="F3062" s="1" t="s">
        <v>24278</v>
      </c>
      <c r="H3062" s="1" t="s">
        <v>24279</v>
      </c>
      <c r="K3062" s="1" t="s">
        <v>24280</v>
      </c>
      <c r="L3062" s="1" t="s">
        <v>9487</v>
      </c>
      <c r="M3062" s="2">
        <v>45288.513541666667</v>
      </c>
      <c r="N3062" s="2">
        <v>45288.513541666667</v>
      </c>
      <c r="P3062" s="1" t="s">
        <v>24281</v>
      </c>
      <c r="R3062" s="1">
        <v>4</v>
      </c>
      <c r="S3062" s="1">
        <v>33</v>
      </c>
      <c r="AG3062" s="1" t="s">
        <v>24282</v>
      </c>
    </row>
    <row r="3063" spans="1:40" x14ac:dyDescent="0.35">
      <c r="A3063" s="1" t="s">
        <v>24283</v>
      </c>
      <c r="B3063" s="1" t="s">
        <v>87</v>
      </c>
      <c r="C3063" s="1">
        <v>1991</v>
      </c>
      <c r="D3063" s="1" t="s">
        <v>24284</v>
      </c>
      <c r="E3063" s="1" t="s">
        <v>24285</v>
      </c>
      <c r="F3063" s="1" t="s">
        <v>7265</v>
      </c>
      <c r="H3063" s="1" t="s">
        <v>7266</v>
      </c>
      <c r="K3063" s="1" t="s">
        <v>24286</v>
      </c>
      <c r="L3063" s="1">
        <v>1991</v>
      </c>
      <c r="M3063" s="2">
        <v>45288.520231481481</v>
      </c>
      <c r="N3063" s="2">
        <v>45288.520231481481</v>
      </c>
      <c r="P3063" s="1" t="s">
        <v>7269</v>
      </c>
      <c r="R3063" s="1">
        <v>4</v>
      </c>
      <c r="S3063" s="1">
        <v>74</v>
      </c>
      <c r="U3063" s="1" t="s">
        <v>7270</v>
      </c>
      <c r="AC3063" s="1" t="s">
        <v>299</v>
      </c>
      <c r="AF3063" s="1" t="s">
        <v>300</v>
      </c>
      <c r="AG3063" s="1">
        <v>21868913</v>
      </c>
      <c r="AJ3063" s="1" t="s">
        <v>441</v>
      </c>
      <c r="AN3063" s="1" t="s">
        <v>24287</v>
      </c>
    </row>
    <row r="3064" spans="1:40" x14ac:dyDescent="0.35">
      <c r="A3064" s="1" t="s">
        <v>24288</v>
      </c>
      <c r="B3064" s="1" t="s">
        <v>87</v>
      </c>
      <c r="C3064" s="1">
        <v>2021</v>
      </c>
      <c r="D3064" s="1" t="s">
        <v>24289</v>
      </c>
      <c r="E3064" s="1" t="s">
        <v>24290</v>
      </c>
      <c r="F3064" s="1" t="s">
        <v>1373</v>
      </c>
      <c r="H3064" s="1" t="s">
        <v>24291</v>
      </c>
      <c r="I3064" s="1" t="s">
        <v>24292</v>
      </c>
      <c r="K3064" s="1" t="s">
        <v>24293</v>
      </c>
      <c r="L3064" s="1" t="s">
        <v>16609</v>
      </c>
      <c r="M3064" s="2">
        <v>45288.500092592592</v>
      </c>
      <c r="N3064" s="2">
        <v>45288.725266203706</v>
      </c>
      <c r="P3064" s="1" t="s">
        <v>24294</v>
      </c>
      <c r="S3064" s="1">
        <v>103</v>
      </c>
      <c r="U3064" s="1" t="s">
        <v>1380</v>
      </c>
      <c r="AC3064" s="1" t="s">
        <v>96</v>
      </c>
      <c r="AD3064" s="1" t="s">
        <v>24295</v>
      </c>
      <c r="AJ3064" s="1" t="s">
        <v>24296</v>
      </c>
      <c r="AN3064" s="1" t="s">
        <v>24297</v>
      </c>
    </row>
    <row r="3065" spans="1:40" x14ac:dyDescent="0.35">
      <c r="A3065" s="1" t="s">
        <v>24298</v>
      </c>
      <c r="B3065" s="1" t="s">
        <v>87</v>
      </c>
      <c r="C3065" s="1">
        <v>2022</v>
      </c>
      <c r="D3065" s="1" t="s">
        <v>14782</v>
      </c>
      <c r="E3065" s="1" t="s">
        <v>24299</v>
      </c>
      <c r="F3065" s="1" t="s">
        <v>7094</v>
      </c>
      <c r="H3065" s="1" t="s">
        <v>7095</v>
      </c>
      <c r="K3065" s="1" t="s">
        <v>24300</v>
      </c>
      <c r="L3065" s="1">
        <v>2022</v>
      </c>
      <c r="M3065" s="2">
        <v>45288.513726851852</v>
      </c>
      <c r="N3065" s="2">
        <v>45288.513726851852</v>
      </c>
      <c r="P3065" s="1" t="s">
        <v>14785</v>
      </c>
      <c r="R3065" s="1">
        <v>10</v>
      </c>
      <c r="S3065" s="1">
        <v>102</v>
      </c>
      <c r="AG3065" s="1" t="s">
        <v>24301</v>
      </c>
    </row>
    <row r="3066" spans="1:40" x14ac:dyDescent="0.35">
      <c r="A3066" s="1" t="s">
        <v>24302</v>
      </c>
      <c r="B3066" s="1" t="s">
        <v>87</v>
      </c>
      <c r="C3066" s="1">
        <v>2023</v>
      </c>
      <c r="D3066" s="1" t="s">
        <v>24303</v>
      </c>
      <c r="E3066" s="1" t="s">
        <v>24304</v>
      </c>
      <c r="F3066" s="1" t="s">
        <v>461</v>
      </c>
      <c r="H3066" s="1" t="s">
        <v>462</v>
      </c>
      <c r="I3066" s="1" t="s">
        <v>24305</v>
      </c>
      <c r="K3066" s="1" t="s">
        <v>24306</v>
      </c>
      <c r="L3066" s="1">
        <v>2023</v>
      </c>
      <c r="M3066" s="2">
        <v>45288.500092592592</v>
      </c>
      <c r="N3066" s="2">
        <v>45288.652245370373</v>
      </c>
      <c r="P3066" s="1">
        <v>1162465</v>
      </c>
      <c r="S3066" s="1">
        <v>10</v>
      </c>
      <c r="U3066" s="1" t="s">
        <v>465</v>
      </c>
      <c r="AC3066" s="1" t="s">
        <v>96</v>
      </c>
      <c r="AD3066" s="1" t="s">
        <v>24307</v>
      </c>
      <c r="AJ3066" s="1" t="s">
        <v>24308</v>
      </c>
      <c r="AN3066" s="1" t="s">
        <v>24309</v>
      </c>
    </row>
    <row r="3067" spans="1:40" x14ac:dyDescent="0.35">
      <c r="A3067" s="1" t="s">
        <v>24310</v>
      </c>
      <c r="B3067" s="1" t="s">
        <v>87</v>
      </c>
      <c r="C3067" s="1">
        <v>2006</v>
      </c>
      <c r="D3067" s="1" t="s">
        <v>24311</v>
      </c>
      <c r="E3067" s="1" t="s">
        <v>24312</v>
      </c>
      <c r="F3067" s="1" t="s">
        <v>1720</v>
      </c>
      <c r="J3067" s="1" t="s">
        <v>24313</v>
      </c>
      <c r="L3067" s="1">
        <v>2006</v>
      </c>
      <c r="M3067" s="2">
        <v>45288.506851851853</v>
      </c>
      <c r="N3067" s="2">
        <v>45288.506851851853</v>
      </c>
      <c r="R3067" s="1">
        <v>1244</v>
      </c>
      <c r="S3067" s="1">
        <v>119</v>
      </c>
      <c r="AF3067" s="1" t="s">
        <v>408</v>
      </c>
    </row>
    <row r="3068" spans="1:40" x14ac:dyDescent="0.35">
      <c r="A3068" s="1" t="s">
        <v>24314</v>
      </c>
      <c r="B3068" s="1" t="s">
        <v>87</v>
      </c>
      <c r="C3068" s="1">
        <v>2005</v>
      </c>
      <c r="D3068" s="1" t="s">
        <v>24315</v>
      </c>
      <c r="E3068" s="1" t="s">
        <v>24316</v>
      </c>
      <c r="F3068" s="1" t="s">
        <v>24317</v>
      </c>
      <c r="H3068" s="1" t="s">
        <v>24318</v>
      </c>
      <c r="I3068" s="1" t="s">
        <v>24319</v>
      </c>
      <c r="K3068" s="1" t="s">
        <v>24320</v>
      </c>
      <c r="L3068" s="1" t="s">
        <v>5338</v>
      </c>
      <c r="M3068" s="2">
        <v>45288.500092592592</v>
      </c>
      <c r="N3068" s="2">
        <v>45288.500092592592</v>
      </c>
      <c r="P3068" s="1" t="s">
        <v>24321</v>
      </c>
      <c r="R3068" s="1">
        <v>2</v>
      </c>
      <c r="S3068" s="1">
        <v>76</v>
      </c>
      <c r="U3068" s="1" t="s">
        <v>24317</v>
      </c>
      <c r="AC3068" s="1" t="s">
        <v>96</v>
      </c>
      <c r="AJ3068" s="1" t="s">
        <v>24322</v>
      </c>
      <c r="AN3068" s="1" t="s">
        <v>24323</v>
      </c>
    </row>
    <row r="3069" spans="1:40" x14ac:dyDescent="0.35">
      <c r="A3069" s="1" t="s">
        <v>24324</v>
      </c>
      <c r="B3069" s="1" t="s">
        <v>87</v>
      </c>
      <c r="C3069" s="1">
        <v>2014</v>
      </c>
      <c r="E3069" s="1" t="s">
        <v>24325</v>
      </c>
      <c r="F3069" s="1" t="s">
        <v>550</v>
      </c>
      <c r="I3069" s="1" t="s">
        <v>24326</v>
      </c>
      <c r="J3069" s="1" t="s">
        <v>24327</v>
      </c>
      <c r="L3069" s="1">
        <v>2014</v>
      </c>
      <c r="M3069" s="2">
        <v>45288.506064814814</v>
      </c>
      <c r="N3069" s="2">
        <v>45288.695347222223</v>
      </c>
      <c r="P3069" s="1">
        <v>110</v>
      </c>
      <c r="R3069" s="1">
        <v>5</v>
      </c>
      <c r="S3069" s="1">
        <v>175</v>
      </c>
      <c r="AF3069" s="1" t="s">
        <v>408</v>
      </c>
      <c r="AN3069" s="1" t="s">
        <v>24328</v>
      </c>
    </row>
    <row r="3070" spans="1:40" x14ac:dyDescent="0.35">
      <c r="A3070" s="1" t="s">
        <v>24329</v>
      </c>
      <c r="B3070" s="1" t="s">
        <v>87</v>
      </c>
      <c r="C3070" s="1">
        <v>2018</v>
      </c>
      <c r="D3070" s="1" t="s">
        <v>24330</v>
      </c>
      <c r="E3070" s="1" t="s">
        <v>24331</v>
      </c>
      <c r="F3070" s="1" t="s">
        <v>2337</v>
      </c>
      <c r="H3070" s="1" t="s">
        <v>2338</v>
      </c>
      <c r="I3070" s="1" t="s">
        <v>24332</v>
      </c>
      <c r="K3070" s="1" t="s">
        <v>24333</v>
      </c>
      <c r="L3070" s="1">
        <v>2018</v>
      </c>
      <c r="M3070" s="2">
        <v>45288.500092592592</v>
      </c>
      <c r="N3070" s="2">
        <v>45288.599398148152</v>
      </c>
      <c r="P3070" s="1">
        <v>2002</v>
      </c>
      <c r="S3070" s="1">
        <v>9</v>
      </c>
      <c r="U3070" s="1" t="s">
        <v>2341</v>
      </c>
      <c r="AC3070" s="1" t="s">
        <v>96</v>
      </c>
      <c r="AJ3070" s="1" t="s">
        <v>24334</v>
      </c>
      <c r="AN3070" s="1" t="s">
        <v>24335</v>
      </c>
    </row>
    <row r="3071" spans="1:40" x14ac:dyDescent="0.35">
      <c r="A3071" s="1" t="s">
        <v>24336</v>
      </c>
      <c r="B3071" s="1" t="s">
        <v>87</v>
      </c>
      <c r="C3071" s="1">
        <v>2010</v>
      </c>
      <c r="D3071" s="1" t="s">
        <v>24337</v>
      </c>
      <c r="E3071" s="1" t="s">
        <v>24338</v>
      </c>
      <c r="F3071" s="1" t="s">
        <v>910</v>
      </c>
      <c r="H3071" s="1" t="s">
        <v>1088</v>
      </c>
      <c r="I3071" s="1" t="s">
        <v>24339</v>
      </c>
      <c r="K3071" s="1" t="s">
        <v>24340</v>
      </c>
      <c r="L3071" s="3">
        <v>40405</v>
      </c>
      <c r="M3071" s="2">
        <v>45288.500092592592</v>
      </c>
      <c r="N3071" s="2">
        <v>45288.500092592592</v>
      </c>
      <c r="P3071" s="1" t="s">
        <v>23130</v>
      </c>
      <c r="R3071" s="4">
        <v>44958</v>
      </c>
      <c r="S3071" s="1">
        <v>142</v>
      </c>
      <c r="U3071" s="1" t="s">
        <v>915</v>
      </c>
      <c r="AC3071" s="1" t="s">
        <v>96</v>
      </c>
      <c r="AD3071" s="1" t="s">
        <v>3282</v>
      </c>
      <c r="AJ3071" s="1" t="s">
        <v>24341</v>
      </c>
      <c r="AN3071" s="1" t="s">
        <v>24342</v>
      </c>
    </row>
    <row r="3072" spans="1:40" x14ac:dyDescent="0.35">
      <c r="A3072" s="1" t="s">
        <v>24343</v>
      </c>
      <c r="B3072" s="1" t="s">
        <v>87</v>
      </c>
      <c r="C3072" s="1">
        <v>2021</v>
      </c>
      <c r="D3072" s="1" t="s">
        <v>24344</v>
      </c>
      <c r="E3072" s="1" t="s">
        <v>24345</v>
      </c>
      <c r="F3072" s="1" t="s">
        <v>1696</v>
      </c>
      <c r="H3072" s="1" t="s">
        <v>1610</v>
      </c>
      <c r="I3072" s="1" t="s">
        <v>24346</v>
      </c>
      <c r="K3072" s="1" t="s">
        <v>24347</v>
      </c>
      <c r="L3072" s="1" t="s">
        <v>16609</v>
      </c>
      <c r="M3072" s="2">
        <v>45288.514062499999</v>
      </c>
      <c r="N3072" s="2">
        <v>45288.514062499999</v>
      </c>
      <c r="R3072" s="1">
        <v>2</v>
      </c>
      <c r="S3072" s="1">
        <v>11</v>
      </c>
      <c r="AG3072" s="1" t="s">
        <v>24348</v>
      </c>
    </row>
    <row r="3073" spans="1:40" x14ac:dyDescent="0.35">
      <c r="A3073" s="1" t="s">
        <v>24349</v>
      </c>
      <c r="B3073" s="1" t="s">
        <v>87</v>
      </c>
      <c r="C3073" s="1">
        <v>2007</v>
      </c>
      <c r="D3073" s="1" t="s">
        <v>24350</v>
      </c>
      <c r="E3073" s="1" t="s">
        <v>24351</v>
      </c>
      <c r="F3073" s="1" t="s">
        <v>2289</v>
      </c>
      <c r="I3073" s="1" t="s">
        <v>24352</v>
      </c>
      <c r="J3073" s="1" t="s">
        <v>24353</v>
      </c>
      <c r="L3073" s="1">
        <v>2007</v>
      </c>
      <c r="M3073" s="2">
        <v>45288.506712962961</v>
      </c>
      <c r="N3073" s="2">
        <v>45288.61</v>
      </c>
      <c r="P3073" s="1" t="s">
        <v>24354</v>
      </c>
      <c r="R3073" s="1">
        <v>2</v>
      </c>
      <c r="S3073" s="1">
        <v>4</v>
      </c>
      <c r="AF3073" s="1" t="s">
        <v>408</v>
      </c>
      <c r="AN3073" s="1" t="s">
        <v>24355</v>
      </c>
    </row>
    <row r="3074" spans="1:40" x14ac:dyDescent="0.35">
      <c r="A3074" s="1" t="s">
        <v>24356</v>
      </c>
      <c r="B3074" s="1" t="s">
        <v>87</v>
      </c>
      <c r="C3074" s="1">
        <v>2015</v>
      </c>
      <c r="D3074" s="1" t="s">
        <v>24357</v>
      </c>
      <c r="E3074" s="1" t="s">
        <v>24358</v>
      </c>
      <c r="F3074" s="1" t="s">
        <v>90</v>
      </c>
      <c r="H3074" s="1" t="s">
        <v>91</v>
      </c>
      <c r="I3074" s="1" t="s">
        <v>24359</v>
      </c>
      <c r="K3074" s="1" t="s">
        <v>24360</v>
      </c>
      <c r="L3074" s="1">
        <v>2015</v>
      </c>
      <c r="M3074" s="2">
        <v>45288.500092592592</v>
      </c>
      <c r="N3074" s="2">
        <v>45288.500092592592</v>
      </c>
      <c r="P3074" s="1" t="s">
        <v>24361</v>
      </c>
      <c r="R3074" s="1">
        <v>1</v>
      </c>
      <c r="S3074" s="1">
        <v>10</v>
      </c>
      <c r="U3074" s="1" t="s">
        <v>95</v>
      </c>
      <c r="AC3074" s="1" t="s">
        <v>96</v>
      </c>
      <c r="AJ3074" s="1" t="s">
        <v>24362</v>
      </c>
      <c r="AN3074" s="1" t="s">
        <v>24363</v>
      </c>
    </row>
    <row r="3075" spans="1:40" x14ac:dyDescent="0.35">
      <c r="A3075" s="1" t="s">
        <v>24364</v>
      </c>
      <c r="B3075" s="1" t="s">
        <v>87</v>
      </c>
      <c r="C3075" s="1">
        <v>2009</v>
      </c>
      <c r="D3075" s="1" t="s">
        <v>24365</v>
      </c>
      <c r="E3075" s="1" t="s">
        <v>24366</v>
      </c>
      <c r="F3075" s="1" t="s">
        <v>412</v>
      </c>
      <c r="H3075" s="1" t="s">
        <v>957</v>
      </c>
      <c r="I3075" s="1" t="s">
        <v>24367</v>
      </c>
      <c r="K3075" s="1" t="s">
        <v>24368</v>
      </c>
      <c r="L3075" s="1" t="s">
        <v>4212</v>
      </c>
      <c r="M3075" s="2">
        <v>45288.500092592592</v>
      </c>
      <c r="N3075" s="2">
        <v>45288.592222222222</v>
      </c>
      <c r="P3075" s="1" t="s">
        <v>24369</v>
      </c>
      <c r="R3075" s="1">
        <v>11</v>
      </c>
      <c r="S3075" s="1">
        <v>75</v>
      </c>
      <c r="U3075" s="1" t="s">
        <v>418</v>
      </c>
      <c r="AC3075" s="1" t="s">
        <v>96</v>
      </c>
      <c r="AJ3075" s="1" t="s">
        <v>24370</v>
      </c>
      <c r="AN3075" s="1" t="s">
        <v>24371</v>
      </c>
    </row>
    <row r="3076" spans="1:40" x14ac:dyDescent="0.35">
      <c r="A3076" s="1" t="s">
        <v>24372</v>
      </c>
      <c r="B3076" s="1" t="s">
        <v>87</v>
      </c>
      <c r="C3076" s="1">
        <v>2001</v>
      </c>
      <c r="D3076" s="1" t="s">
        <v>16978</v>
      </c>
      <c r="E3076" s="1" t="s">
        <v>24373</v>
      </c>
      <c r="F3076" s="1" t="s">
        <v>24374</v>
      </c>
      <c r="H3076" s="1" t="s">
        <v>24375</v>
      </c>
      <c r="K3076" s="1" t="s">
        <v>24376</v>
      </c>
      <c r="L3076" s="1" t="s">
        <v>4664</v>
      </c>
      <c r="M3076" s="2">
        <v>45288.500092592592</v>
      </c>
      <c r="N3076" s="2">
        <v>45288.500092592592</v>
      </c>
      <c r="P3076" s="1" t="s">
        <v>16982</v>
      </c>
      <c r="R3076" s="1">
        <v>9</v>
      </c>
      <c r="S3076" s="1">
        <v>41</v>
      </c>
      <c r="U3076" s="1" t="s">
        <v>24377</v>
      </c>
      <c r="AC3076" s="1" t="s">
        <v>889</v>
      </c>
      <c r="AJ3076" s="1" t="s">
        <v>24378</v>
      </c>
      <c r="AN3076" s="1" t="s">
        <v>24379</v>
      </c>
    </row>
    <row r="3077" spans="1:40" x14ac:dyDescent="0.35">
      <c r="A3077" s="1" t="s">
        <v>24380</v>
      </c>
      <c r="B3077" s="1" t="s">
        <v>87</v>
      </c>
      <c r="C3077" s="1">
        <v>2019</v>
      </c>
      <c r="D3077" s="1" t="s">
        <v>24381</v>
      </c>
      <c r="E3077" s="1" t="s">
        <v>24382</v>
      </c>
      <c r="F3077" s="1" t="s">
        <v>9686</v>
      </c>
      <c r="H3077" s="1" t="s">
        <v>9687</v>
      </c>
      <c r="I3077" s="1" t="s">
        <v>24383</v>
      </c>
      <c r="K3077" s="1" t="s">
        <v>24384</v>
      </c>
      <c r="L3077" s="1" t="s">
        <v>1251</v>
      </c>
      <c r="M3077" s="2">
        <v>45288.500092592592</v>
      </c>
      <c r="N3077" s="2">
        <v>45288.500092592592</v>
      </c>
      <c r="R3077" s="1">
        <v>31</v>
      </c>
      <c r="S3077" s="1">
        <v>24</v>
      </c>
      <c r="U3077" s="1" t="s">
        <v>9690</v>
      </c>
      <c r="AC3077" s="1" t="s">
        <v>96</v>
      </c>
      <c r="AJ3077" s="1" t="s">
        <v>24385</v>
      </c>
      <c r="AN3077" s="1" t="s">
        <v>24386</v>
      </c>
    </row>
    <row r="3078" spans="1:40" x14ac:dyDescent="0.35">
      <c r="A3078" s="1" t="s">
        <v>24387</v>
      </c>
      <c r="B3078" s="1" t="s">
        <v>87</v>
      </c>
      <c r="C3078" s="1">
        <v>2007</v>
      </c>
      <c r="D3078" s="1" t="s">
        <v>24388</v>
      </c>
      <c r="E3078" s="1" t="s">
        <v>24389</v>
      </c>
      <c r="F3078" s="1" t="s">
        <v>690</v>
      </c>
      <c r="H3078" s="1" t="s">
        <v>12221</v>
      </c>
      <c r="I3078" s="1" t="s">
        <v>24390</v>
      </c>
      <c r="K3078" s="1" t="s">
        <v>24391</v>
      </c>
      <c r="L3078" s="1" t="s">
        <v>897</v>
      </c>
      <c r="M3078" s="2">
        <v>45288.500092592592</v>
      </c>
      <c r="N3078" s="2">
        <v>45288.596215277779</v>
      </c>
      <c r="P3078" s="1" t="s">
        <v>24392</v>
      </c>
      <c r="R3078" s="1">
        <v>6</v>
      </c>
      <c r="S3078" s="1">
        <v>135</v>
      </c>
      <c r="U3078" s="1" t="s">
        <v>696</v>
      </c>
      <c r="AC3078" s="1" t="s">
        <v>96</v>
      </c>
      <c r="AJ3078" s="1" t="s">
        <v>24393</v>
      </c>
      <c r="AN3078" s="1" t="s">
        <v>24394</v>
      </c>
    </row>
    <row r="3079" spans="1:40" x14ac:dyDescent="0.35">
      <c r="A3079" s="1" t="s">
        <v>24395</v>
      </c>
      <c r="B3079" s="1" t="s">
        <v>87</v>
      </c>
      <c r="C3079" s="1">
        <v>2000</v>
      </c>
      <c r="D3079" s="1" t="s">
        <v>24396</v>
      </c>
      <c r="E3079" s="1" t="s">
        <v>24397</v>
      </c>
      <c r="F3079" s="1" t="s">
        <v>2280</v>
      </c>
      <c r="I3079" s="1" t="s">
        <v>24398</v>
      </c>
      <c r="J3079" s="1" t="s">
        <v>24399</v>
      </c>
      <c r="L3079" s="1">
        <v>2000</v>
      </c>
      <c r="M3079" s="2">
        <v>45288.507152777776</v>
      </c>
      <c r="N3079" s="2">
        <v>45288.507152777776</v>
      </c>
      <c r="P3079" s="1" t="s">
        <v>24400</v>
      </c>
      <c r="R3079" s="1">
        <v>3</v>
      </c>
      <c r="S3079" s="1">
        <v>59</v>
      </c>
      <c r="AF3079" s="1" t="s">
        <v>408</v>
      </c>
    </row>
    <row r="3080" spans="1:40" x14ac:dyDescent="0.35">
      <c r="A3080" s="1" t="s">
        <v>24401</v>
      </c>
      <c r="B3080" s="1" t="s">
        <v>87</v>
      </c>
      <c r="C3080" s="1">
        <v>2018</v>
      </c>
      <c r="D3080" s="1" t="s">
        <v>24402</v>
      </c>
      <c r="E3080" s="1" t="s">
        <v>24403</v>
      </c>
      <c r="F3080" s="1" t="s">
        <v>12693</v>
      </c>
      <c r="H3080" s="1" t="s">
        <v>9273</v>
      </c>
      <c r="I3080" s="1" t="s">
        <v>24404</v>
      </c>
      <c r="K3080" s="1" t="s">
        <v>24405</v>
      </c>
      <c r="L3080" s="3">
        <v>43284</v>
      </c>
      <c r="M3080" s="2">
        <v>45288.500092592592</v>
      </c>
      <c r="N3080" s="2">
        <v>45288.686712962961</v>
      </c>
      <c r="P3080" s="1">
        <v>7180</v>
      </c>
      <c r="R3080" s="1">
        <v>2</v>
      </c>
      <c r="S3080" s="1">
        <v>7</v>
      </c>
      <c r="U3080" s="1" t="s">
        <v>12696</v>
      </c>
      <c r="AC3080" s="1" t="s">
        <v>96</v>
      </c>
      <c r="AJ3080" s="1" t="s">
        <v>24406</v>
      </c>
      <c r="AN3080" s="1" t="s">
        <v>24407</v>
      </c>
    </row>
    <row r="3081" spans="1:40" x14ac:dyDescent="0.35">
      <c r="A3081" s="1" t="s">
        <v>24408</v>
      </c>
      <c r="B3081" s="1" t="s">
        <v>87</v>
      </c>
      <c r="C3081" s="1">
        <v>2006</v>
      </c>
      <c r="D3081" s="1" t="s">
        <v>24409</v>
      </c>
      <c r="E3081" s="1" t="s">
        <v>24410</v>
      </c>
      <c r="F3081" s="1" t="s">
        <v>1492</v>
      </c>
      <c r="H3081" s="1" t="s">
        <v>329</v>
      </c>
      <c r="L3081" s="1" t="s">
        <v>6810</v>
      </c>
      <c r="M3081" s="2">
        <v>45288.513715277775</v>
      </c>
      <c r="N3081" s="2">
        <v>45288.513715277775</v>
      </c>
      <c r="P3081" s="1" t="s">
        <v>24411</v>
      </c>
      <c r="R3081" s="1">
        <v>7</v>
      </c>
      <c r="S3081" s="1">
        <v>69</v>
      </c>
      <c r="AG3081" s="1" t="s">
        <v>24412</v>
      </c>
    </row>
    <row r="3082" spans="1:40" x14ac:dyDescent="0.35">
      <c r="A3082" s="1" t="s">
        <v>24413</v>
      </c>
      <c r="B3082" s="1" t="s">
        <v>87</v>
      </c>
      <c r="C3082" s="1">
        <v>2007</v>
      </c>
      <c r="D3082" s="1" t="s">
        <v>24414</v>
      </c>
      <c r="E3082" s="1" t="s">
        <v>24415</v>
      </c>
      <c r="F3082" s="1" t="s">
        <v>5991</v>
      </c>
      <c r="H3082" s="1" t="s">
        <v>5248</v>
      </c>
      <c r="L3082" s="1">
        <v>2007</v>
      </c>
      <c r="M3082" s="2">
        <v>45288.513715277775</v>
      </c>
      <c r="N3082" s="2">
        <v>45288.513715277775</v>
      </c>
      <c r="P3082" s="1" t="s">
        <v>24416</v>
      </c>
      <c r="S3082" s="1">
        <v>54</v>
      </c>
      <c r="AG3082" s="1" t="s">
        <v>24417</v>
      </c>
    </row>
    <row r="3083" spans="1:40" x14ac:dyDescent="0.35">
      <c r="A3083" s="1" t="s">
        <v>24418</v>
      </c>
      <c r="B3083" s="1" t="s">
        <v>87</v>
      </c>
      <c r="C3083" s="1">
        <v>2001</v>
      </c>
      <c r="D3083" s="1" t="s">
        <v>24419</v>
      </c>
      <c r="E3083" s="1" t="s">
        <v>24420</v>
      </c>
      <c r="F3083" s="1" t="s">
        <v>24421</v>
      </c>
      <c r="H3083" s="1" t="s">
        <v>24422</v>
      </c>
      <c r="I3083" s="1" t="s">
        <v>24423</v>
      </c>
      <c r="K3083" s="1" t="s">
        <v>24424</v>
      </c>
      <c r="L3083" s="3">
        <v>37165</v>
      </c>
      <c r="M3083" s="2">
        <v>45288.500092592592</v>
      </c>
      <c r="N3083" s="2">
        <v>45288.500092592592</v>
      </c>
      <c r="P3083" s="5">
        <v>43405</v>
      </c>
      <c r="R3083" s="4">
        <v>44958</v>
      </c>
      <c r="S3083" s="1">
        <v>256</v>
      </c>
      <c r="U3083" s="1" t="s">
        <v>24425</v>
      </c>
      <c r="AC3083" s="1" t="s">
        <v>96</v>
      </c>
      <c r="AJ3083" s="1" t="s">
        <v>24426</v>
      </c>
      <c r="AN3083" s="1" t="s">
        <v>24427</v>
      </c>
    </row>
    <row r="3084" spans="1:40" x14ac:dyDescent="0.35">
      <c r="A3084" s="1" t="s">
        <v>24428</v>
      </c>
      <c r="B3084" s="1" t="s">
        <v>87</v>
      </c>
      <c r="C3084" s="1">
        <v>2018</v>
      </c>
      <c r="D3084" s="1" t="s">
        <v>24429</v>
      </c>
      <c r="E3084" s="1" t="s">
        <v>24430</v>
      </c>
      <c r="F3084" s="1" t="s">
        <v>2368</v>
      </c>
      <c r="H3084" s="1" t="s">
        <v>2369</v>
      </c>
      <c r="I3084" s="1" t="s">
        <v>24431</v>
      </c>
      <c r="K3084" s="1" t="s">
        <v>24432</v>
      </c>
      <c r="L3084" s="1" t="s">
        <v>5786</v>
      </c>
      <c r="M3084" s="2">
        <v>45288.51321759259</v>
      </c>
      <c r="N3084" s="2">
        <v>45288.51321759259</v>
      </c>
      <c r="P3084" s="1" t="s">
        <v>24433</v>
      </c>
      <c r="R3084" s="1">
        <v>6</v>
      </c>
      <c r="S3084" s="1">
        <v>102</v>
      </c>
      <c r="AG3084" s="1" t="s">
        <v>24434</v>
      </c>
    </row>
    <row r="3085" spans="1:40" x14ac:dyDescent="0.35">
      <c r="A3085" s="1" t="s">
        <v>24435</v>
      </c>
      <c r="B3085" s="1" t="s">
        <v>87</v>
      </c>
      <c r="C3085" s="1">
        <v>2023</v>
      </c>
      <c r="D3085" s="1" t="s">
        <v>24436</v>
      </c>
      <c r="E3085" s="1" t="s">
        <v>24437</v>
      </c>
      <c r="F3085" s="1" t="s">
        <v>2337</v>
      </c>
      <c r="H3085" s="1" t="s">
        <v>2338</v>
      </c>
      <c r="I3085" s="1" t="s">
        <v>24438</v>
      </c>
      <c r="K3085" s="1" t="s">
        <v>24439</v>
      </c>
      <c r="L3085" s="1">
        <v>2023</v>
      </c>
      <c r="M3085" s="2">
        <v>45288.500092592592</v>
      </c>
      <c r="N3085" s="2">
        <v>45288.700231481482</v>
      </c>
      <c r="P3085" s="1">
        <v>1205797</v>
      </c>
      <c r="S3085" s="1">
        <v>14</v>
      </c>
      <c r="U3085" s="1" t="s">
        <v>2341</v>
      </c>
      <c r="AC3085" s="1" t="s">
        <v>96</v>
      </c>
      <c r="AD3085" s="1" t="s">
        <v>24440</v>
      </c>
      <c r="AJ3085" s="1" t="s">
        <v>24441</v>
      </c>
      <c r="AN3085" s="1" t="s">
        <v>24442</v>
      </c>
    </row>
    <row r="3086" spans="1:40" x14ac:dyDescent="0.35">
      <c r="A3086" s="1" t="s">
        <v>24443</v>
      </c>
      <c r="B3086" s="1" t="s">
        <v>87</v>
      </c>
      <c r="C3086" s="1">
        <v>1999</v>
      </c>
      <c r="D3086" s="1" t="s">
        <v>24444</v>
      </c>
      <c r="E3086" s="1" t="s">
        <v>24445</v>
      </c>
      <c r="F3086" s="1" t="s">
        <v>910</v>
      </c>
      <c r="H3086" s="1" t="s">
        <v>911</v>
      </c>
      <c r="I3086" s="1" t="s">
        <v>24446</v>
      </c>
      <c r="K3086" s="1" t="s">
        <v>24447</v>
      </c>
      <c r="L3086" s="3">
        <v>36465</v>
      </c>
      <c r="M3086" s="2">
        <v>45288.500092592592</v>
      </c>
      <c r="N3086" s="2">
        <v>45288.638692129629</v>
      </c>
      <c r="P3086" s="1" t="s">
        <v>5431</v>
      </c>
      <c r="R3086" s="4">
        <v>44958</v>
      </c>
      <c r="S3086" s="1">
        <v>52</v>
      </c>
      <c r="U3086" s="1" t="s">
        <v>915</v>
      </c>
      <c r="AC3086" s="1" t="s">
        <v>96</v>
      </c>
      <c r="AJ3086" s="1" t="s">
        <v>24448</v>
      </c>
      <c r="AN3086" s="1" t="s">
        <v>24449</v>
      </c>
    </row>
    <row r="3087" spans="1:40" x14ac:dyDescent="0.35">
      <c r="A3087" s="1" t="s">
        <v>24450</v>
      </c>
      <c r="B3087" s="1" t="s">
        <v>87</v>
      </c>
      <c r="C3087" s="1">
        <v>2018</v>
      </c>
      <c r="D3087" s="1" t="s">
        <v>24451</v>
      </c>
      <c r="E3087" s="1" t="s">
        <v>24452</v>
      </c>
      <c r="F3087" s="1" t="s">
        <v>873</v>
      </c>
      <c r="H3087" s="1" t="s">
        <v>874</v>
      </c>
      <c r="I3087" s="1" t="s">
        <v>24453</v>
      </c>
      <c r="K3087" s="1" t="s">
        <v>24454</v>
      </c>
      <c r="L3087" s="1" t="s">
        <v>1588</v>
      </c>
      <c r="M3087" s="2">
        <v>45288.513877314814</v>
      </c>
      <c r="N3087" s="2">
        <v>45288.513877314814</v>
      </c>
      <c r="P3087" s="4">
        <v>45170</v>
      </c>
      <c r="S3087" s="1">
        <v>90</v>
      </c>
      <c r="AG3087" s="1" t="s">
        <v>24455</v>
      </c>
    </row>
    <row r="3088" spans="1:40" x14ac:dyDescent="0.35">
      <c r="A3088" s="1" t="s">
        <v>24456</v>
      </c>
      <c r="B3088" s="1" t="s">
        <v>87</v>
      </c>
      <c r="C3088" s="1">
        <v>2014</v>
      </c>
      <c r="D3088" s="1" t="s">
        <v>24457</v>
      </c>
      <c r="E3088" s="1" t="s">
        <v>24458</v>
      </c>
      <c r="F3088" s="1" t="s">
        <v>507</v>
      </c>
      <c r="H3088" s="1" t="s">
        <v>591</v>
      </c>
      <c r="I3088" s="1" t="s">
        <v>24459</v>
      </c>
      <c r="K3088" s="1" t="s">
        <v>24460</v>
      </c>
      <c r="L3088" s="1" t="s">
        <v>1302</v>
      </c>
      <c r="M3088" s="2">
        <v>45288.500092592592</v>
      </c>
      <c r="N3088" s="2">
        <v>45288.600358796299</v>
      </c>
      <c r="P3088" s="1" t="s">
        <v>24461</v>
      </c>
      <c r="R3088" s="1">
        <v>11</v>
      </c>
      <c r="S3088" s="1">
        <v>93</v>
      </c>
      <c r="U3088" s="1" t="s">
        <v>512</v>
      </c>
      <c r="AC3088" s="1" t="s">
        <v>96</v>
      </c>
      <c r="AD3088" s="1" t="s">
        <v>10060</v>
      </c>
      <c r="AJ3088" s="1" t="s">
        <v>24462</v>
      </c>
      <c r="AN3088" s="1" t="s">
        <v>24463</v>
      </c>
    </row>
    <row r="3089" spans="1:40" x14ac:dyDescent="0.35">
      <c r="A3089" s="1" t="s">
        <v>24464</v>
      </c>
      <c r="B3089" s="1" t="s">
        <v>87</v>
      </c>
      <c r="C3089" s="1">
        <v>2019</v>
      </c>
      <c r="D3089" s="1" t="s">
        <v>24465</v>
      </c>
      <c r="E3089" s="1" t="s">
        <v>24466</v>
      </c>
      <c r="F3089" s="1" t="s">
        <v>24467</v>
      </c>
      <c r="H3089" s="1" t="s">
        <v>24468</v>
      </c>
      <c r="I3089" s="1" t="s">
        <v>24469</v>
      </c>
      <c r="K3089" s="1" t="s">
        <v>24470</v>
      </c>
      <c r="L3089" s="1" t="s">
        <v>4394</v>
      </c>
      <c r="M3089" s="2">
        <v>45288.512835648151</v>
      </c>
      <c r="N3089" s="2">
        <v>45288.512835648151</v>
      </c>
      <c r="P3089" s="1" t="s">
        <v>24471</v>
      </c>
      <c r="R3089" s="1">
        <v>5</v>
      </c>
      <c r="S3089" s="1">
        <v>70</v>
      </c>
      <c r="AG3089" s="1" t="s">
        <v>24472</v>
      </c>
    </row>
    <row r="3090" spans="1:40" x14ac:dyDescent="0.35">
      <c r="A3090" s="1" t="s">
        <v>24473</v>
      </c>
      <c r="B3090" s="1" t="s">
        <v>87</v>
      </c>
      <c r="C3090" s="1">
        <v>2016</v>
      </c>
      <c r="D3090" s="1" t="s">
        <v>24474</v>
      </c>
      <c r="E3090" s="1" t="s">
        <v>24475</v>
      </c>
      <c r="F3090" s="1" t="s">
        <v>765</v>
      </c>
      <c r="H3090" s="1" t="s">
        <v>766</v>
      </c>
      <c r="I3090" s="1" t="s">
        <v>24476</v>
      </c>
      <c r="K3090" s="1" t="s">
        <v>24477</v>
      </c>
      <c r="L3090" s="1" t="s">
        <v>7015</v>
      </c>
      <c r="M3090" s="2">
        <v>45288.500092592592</v>
      </c>
      <c r="N3090" s="2">
        <v>45288.619814814818</v>
      </c>
      <c r="P3090" s="1" t="s">
        <v>24478</v>
      </c>
      <c r="R3090" s="1">
        <v>5</v>
      </c>
      <c r="S3090" s="1">
        <v>120</v>
      </c>
      <c r="U3090" s="1" t="s">
        <v>771</v>
      </c>
      <c r="AC3090" s="1" t="s">
        <v>96</v>
      </c>
      <c r="AD3090" s="1" t="s">
        <v>24479</v>
      </c>
      <c r="AJ3090" s="1" t="s">
        <v>24480</v>
      </c>
      <c r="AN3090" s="1" t="s">
        <v>24481</v>
      </c>
    </row>
    <row r="3091" spans="1:40" x14ac:dyDescent="0.35">
      <c r="A3091" s="1" t="s">
        <v>24482</v>
      </c>
      <c r="B3091" s="1" t="s">
        <v>87</v>
      </c>
      <c r="C3091" s="1">
        <v>2003</v>
      </c>
      <c r="D3091" s="1" t="s">
        <v>661</v>
      </c>
      <c r="E3091" s="1" t="s">
        <v>24483</v>
      </c>
      <c r="F3091" s="1" t="s">
        <v>24484</v>
      </c>
      <c r="H3091" s="1" t="s">
        <v>24485</v>
      </c>
      <c r="K3091" s="1" t="s">
        <v>24486</v>
      </c>
      <c r="L3091" s="1">
        <v>2003</v>
      </c>
      <c r="M3091" s="2">
        <v>45288.518831018519</v>
      </c>
      <c r="N3091" s="2">
        <v>45288.518831018519</v>
      </c>
      <c r="P3091" s="1" t="s">
        <v>24487</v>
      </c>
      <c r="R3091" s="1">
        <v>1</v>
      </c>
      <c r="S3091" s="1">
        <v>68</v>
      </c>
      <c r="U3091" s="1" t="s">
        <v>24488</v>
      </c>
      <c r="AC3091" s="1" t="s">
        <v>299</v>
      </c>
      <c r="AF3091" s="1" t="s">
        <v>300</v>
      </c>
      <c r="AG3091" s="1">
        <v>35516156</v>
      </c>
      <c r="AJ3091" s="1" t="s">
        <v>441</v>
      </c>
      <c r="AN3091" s="1" t="s">
        <v>24489</v>
      </c>
    </row>
    <row r="3092" spans="1:40" x14ac:dyDescent="0.35">
      <c r="A3092" s="1" t="s">
        <v>24490</v>
      </c>
      <c r="B3092" s="1" t="s">
        <v>87</v>
      </c>
      <c r="C3092" s="1">
        <v>2008</v>
      </c>
      <c r="D3092" s="1" t="s">
        <v>24491</v>
      </c>
      <c r="E3092" s="1" t="s">
        <v>24492</v>
      </c>
      <c r="F3092" s="1" t="s">
        <v>21221</v>
      </c>
      <c r="H3092" s="1" t="s">
        <v>19156</v>
      </c>
      <c r="L3092" s="1" t="s">
        <v>769</v>
      </c>
      <c r="M3092" s="2">
        <v>45288.513854166667</v>
      </c>
      <c r="N3092" s="2">
        <v>45288.513854166667</v>
      </c>
      <c r="P3092" s="1" t="s">
        <v>24493</v>
      </c>
      <c r="S3092" s="1">
        <v>298</v>
      </c>
      <c r="AG3092" s="1" t="s">
        <v>24494</v>
      </c>
    </row>
    <row r="3093" spans="1:40" x14ac:dyDescent="0.35">
      <c r="A3093" s="1" t="s">
        <v>24495</v>
      </c>
      <c r="B3093" s="1" t="s">
        <v>87</v>
      </c>
      <c r="C3093" s="1">
        <v>2022</v>
      </c>
      <c r="D3093" s="1" t="s">
        <v>24496</v>
      </c>
      <c r="E3093" s="1" t="s">
        <v>24497</v>
      </c>
      <c r="F3093" s="1" t="s">
        <v>6977</v>
      </c>
      <c r="H3093" s="1" t="s">
        <v>6978</v>
      </c>
      <c r="I3093" s="1" t="s">
        <v>24498</v>
      </c>
      <c r="K3093" s="1" t="s">
        <v>24499</v>
      </c>
      <c r="L3093" s="3">
        <v>44851</v>
      </c>
      <c r="M3093" s="2">
        <v>45288.500092592592</v>
      </c>
      <c r="N3093" s="2">
        <v>45288.589444444442</v>
      </c>
      <c r="R3093" s="1">
        <v>10</v>
      </c>
      <c r="S3093" s="1">
        <v>11</v>
      </c>
      <c r="U3093" s="1" t="s">
        <v>6981</v>
      </c>
      <c r="AC3093" s="1" t="s">
        <v>96</v>
      </c>
      <c r="AJ3093" s="1" t="s">
        <v>24500</v>
      </c>
      <c r="AN3093" s="1" t="s">
        <v>24501</v>
      </c>
    </row>
    <row r="3094" spans="1:40" x14ac:dyDescent="0.35">
      <c r="A3094" s="1" t="s">
        <v>24502</v>
      </c>
      <c r="B3094" s="1" t="s">
        <v>87</v>
      </c>
      <c r="C3094" s="1">
        <v>2012</v>
      </c>
      <c r="D3094" s="1" t="s">
        <v>24503</v>
      </c>
      <c r="E3094" s="1" t="s">
        <v>24504</v>
      </c>
      <c r="F3094" s="1" t="s">
        <v>545</v>
      </c>
      <c r="I3094" s="1" t="s">
        <v>24505</v>
      </c>
      <c r="J3094" s="1" t="s">
        <v>24506</v>
      </c>
      <c r="L3094" s="1">
        <v>2012</v>
      </c>
      <c r="M3094" s="2">
        <v>45288.506203703706</v>
      </c>
      <c r="N3094" s="2">
        <v>45288.506203703706</v>
      </c>
      <c r="R3094" s="1">
        <v>6</v>
      </c>
      <c r="S3094" s="1">
        <v>10</v>
      </c>
      <c r="AF3094" s="1" t="s">
        <v>408</v>
      </c>
    </row>
    <row r="3095" spans="1:40" x14ac:dyDescent="0.35">
      <c r="A3095" s="1" t="s">
        <v>24507</v>
      </c>
      <c r="B3095" s="1" t="s">
        <v>87</v>
      </c>
      <c r="C3095" s="1">
        <v>2020</v>
      </c>
      <c r="D3095" s="1" t="s">
        <v>24508</v>
      </c>
      <c r="E3095" s="1" t="s">
        <v>24509</v>
      </c>
      <c r="F3095" s="1" t="s">
        <v>24510</v>
      </c>
      <c r="H3095" s="1" t="s">
        <v>24511</v>
      </c>
      <c r="I3095" s="1" t="s">
        <v>24512</v>
      </c>
      <c r="K3095" s="1" t="s">
        <v>24513</v>
      </c>
      <c r="L3095" s="1" t="s">
        <v>5185</v>
      </c>
      <c r="M3095" s="2">
        <v>45288.500092592592</v>
      </c>
      <c r="N3095" s="2">
        <v>45288.70553240741</v>
      </c>
      <c r="P3095" s="1">
        <v>106123</v>
      </c>
      <c r="S3095" s="1">
        <v>189</v>
      </c>
      <c r="U3095" s="1" t="s">
        <v>24514</v>
      </c>
      <c r="AC3095" s="1" t="s">
        <v>96</v>
      </c>
      <c r="AD3095" s="1" t="s">
        <v>24515</v>
      </c>
      <c r="AJ3095" s="1" t="s">
        <v>24516</v>
      </c>
      <c r="AN3095" s="1" t="s">
        <v>24517</v>
      </c>
    </row>
    <row r="3096" spans="1:40" x14ac:dyDescent="0.35">
      <c r="A3096" s="1" t="s">
        <v>24518</v>
      </c>
      <c r="B3096" s="1" t="s">
        <v>87</v>
      </c>
      <c r="C3096" s="1">
        <v>2022</v>
      </c>
      <c r="D3096" s="1" t="s">
        <v>24519</v>
      </c>
      <c r="E3096" s="1" t="s">
        <v>24520</v>
      </c>
      <c r="F3096" s="1" t="s">
        <v>4971</v>
      </c>
      <c r="I3096" s="1" t="s">
        <v>24521</v>
      </c>
      <c r="J3096" s="1" t="s">
        <v>24522</v>
      </c>
      <c r="L3096" s="1">
        <v>2022</v>
      </c>
      <c r="M3096" s="2">
        <v>45288.504803240743</v>
      </c>
      <c r="N3096" s="2">
        <v>45288.710347222222</v>
      </c>
      <c r="S3096" s="1">
        <v>161</v>
      </c>
      <c r="AF3096" s="1" t="s">
        <v>408</v>
      </c>
    </row>
    <row r="3097" spans="1:40" x14ac:dyDescent="0.35">
      <c r="A3097" s="1" t="s">
        <v>24523</v>
      </c>
      <c r="B3097" s="1" t="s">
        <v>87</v>
      </c>
      <c r="C3097" s="1">
        <v>2006</v>
      </c>
      <c r="D3097" s="1" t="s">
        <v>24524</v>
      </c>
      <c r="E3097" s="1" t="s">
        <v>24525</v>
      </c>
      <c r="F3097" s="1" t="s">
        <v>14163</v>
      </c>
      <c r="H3097" s="1" t="s">
        <v>24526</v>
      </c>
      <c r="I3097" s="1" t="s">
        <v>24527</v>
      </c>
      <c r="K3097" s="1" t="s">
        <v>24528</v>
      </c>
      <c r="L3097" s="1" t="s">
        <v>3490</v>
      </c>
      <c r="M3097" s="2">
        <v>45288.500092592592</v>
      </c>
      <c r="N3097" s="2">
        <v>45288.500092592592</v>
      </c>
      <c r="P3097" s="1" t="s">
        <v>24529</v>
      </c>
      <c r="S3097" s="1">
        <v>1081</v>
      </c>
      <c r="U3097" s="1" t="s">
        <v>14168</v>
      </c>
      <c r="AC3097" s="1" t="s">
        <v>96</v>
      </c>
      <c r="AJ3097" s="1" t="s">
        <v>24530</v>
      </c>
      <c r="AN3097" s="1" t="s">
        <v>24531</v>
      </c>
    </row>
    <row r="3098" spans="1:40" x14ac:dyDescent="0.35">
      <c r="A3098" s="1" t="s">
        <v>24532</v>
      </c>
      <c r="B3098" s="1" t="s">
        <v>87</v>
      </c>
      <c r="C3098" s="1">
        <v>2021</v>
      </c>
      <c r="D3098" s="1" t="s">
        <v>24533</v>
      </c>
      <c r="E3098" s="1" t="s">
        <v>24534</v>
      </c>
      <c r="F3098" s="1" t="s">
        <v>680</v>
      </c>
      <c r="H3098" s="1" t="s">
        <v>681</v>
      </c>
      <c r="I3098" s="1" t="s">
        <v>24535</v>
      </c>
      <c r="K3098" s="1" t="s">
        <v>24536</v>
      </c>
      <c r="L3098" s="3">
        <v>44471</v>
      </c>
      <c r="M3098" s="2">
        <v>45288.51357638889</v>
      </c>
      <c r="N3098" s="2">
        <v>45288.51357638889</v>
      </c>
      <c r="P3098" s="1" t="s">
        <v>24537</v>
      </c>
      <c r="R3098" s="1">
        <v>4</v>
      </c>
      <c r="S3098" s="1">
        <v>77</v>
      </c>
      <c r="AG3098" s="1" t="s">
        <v>24538</v>
      </c>
    </row>
    <row r="3099" spans="1:40" x14ac:dyDescent="0.35">
      <c r="A3099" s="1" t="s">
        <v>24539</v>
      </c>
      <c r="B3099" s="1" t="s">
        <v>87</v>
      </c>
      <c r="C3099" s="1">
        <v>2005</v>
      </c>
      <c r="D3099" s="1" t="s">
        <v>24540</v>
      </c>
      <c r="E3099" s="1" t="s">
        <v>24541</v>
      </c>
      <c r="F3099" s="1" t="s">
        <v>559</v>
      </c>
      <c r="H3099" s="1" t="s">
        <v>560</v>
      </c>
      <c r="I3099" s="1" t="s">
        <v>24542</v>
      </c>
      <c r="K3099" s="1" t="s">
        <v>24543</v>
      </c>
      <c r="L3099" s="1">
        <v>2005</v>
      </c>
      <c r="M3099" s="2">
        <v>45288.500092592592</v>
      </c>
      <c r="N3099" s="2">
        <v>45288.644525462965</v>
      </c>
      <c r="P3099" s="1" t="s">
        <v>24544</v>
      </c>
      <c r="R3099" s="1">
        <v>6</v>
      </c>
      <c r="S3099" s="1">
        <v>40</v>
      </c>
      <c r="U3099" s="1" t="s">
        <v>565</v>
      </c>
      <c r="AC3099" s="1" t="s">
        <v>96</v>
      </c>
      <c r="AJ3099" s="1" t="s">
        <v>24545</v>
      </c>
      <c r="AN3099" s="1" t="s">
        <v>24546</v>
      </c>
    </row>
    <row r="3100" spans="1:40" x14ac:dyDescent="0.35">
      <c r="A3100" s="1" t="s">
        <v>24547</v>
      </c>
      <c r="B3100" s="1" t="s">
        <v>87</v>
      </c>
      <c r="C3100" s="1">
        <v>2012</v>
      </c>
      <c r="D3100" s="1" t="s">
        <v>24548</v>
      </c>
      <c r="E3100" s="1" t="s">
        <v>24549</v>
      </c>
      <c r="F3100" s="1" t="s">
        <v>24550</v>
      </c>
      <c r="H3100" s="1" t="s">
        <v>24551</v>
      </c>
      <c r="I3100" s="1" t="s">
        <v>24552</v>
      </c>
      <c r="K3100" s="1" t="s">
        <v>24553</v>
      </c>
      <c r="L3100" s="1">
        <v>2012</v>
      </c>
      <c r="M3100" s="2">
        <v>45288.513888888891</v>
      </c>
      <c r="N3100" s="2">
        <v>45288.513888888891</v>
      </c>
      <c r="R3100" s="1">
        <v>4</v>
      </c>
      <c r="S3100" s="1">
        <v>2</v>
      </c>
      <c r="AG3100" s="1" t="s">
        <v>24554</v>
      </c>
    </row>
    <row r="3101" spans="1:40" x14ac:dyDescent="0.35">
      <c r="A3101" s="1" t="s">
        <v>24555</v>
      </c>
      <c r="B3101" s="1" t="s">
        <v>87</v>
      </c>
      <c r="C3101" s="1">
        <v>2007</v>
      </c>
      <c r="D3101" s="1" t="s">
        <v>24556</v>
      </c>
      <c r="E3101" s="1" t="s">
        <v>24557</v>
      </c>
      <c r="F3101" s="1" t="s">
        <v>1943</v>
      </c>
      <c r="H3101" s="1" t="s">
        <v>1944</v>
      </c>
      <c r="I3101" s="1" t="s">
        <v>24558</v>
      </c>
      <c r="K3101" s="1" t="s">
        <v>24559</v>
      </c>
      <c r="L3101" s="3">
        <v>39099</v>
      </c>
      <c r="M3101" s="2">
        <v>45288.500092592592</v>
      </c>
      <c r="N3101" s="2">
        <v>45288.627106481479</v>
      </c>
      <c r="P3101" s="1" t="s">
        <v>24560</v>
      </c>
      <c r="R3101" s="1">
        <v>1</v>
      </c>
      <c r="S3101" s="1">
        <v>119</v>
      </c>
      <c r="U3101" s="1" t="s">
        <v>1948</v>
      </c>
      <c r="AC3101" s="1" t="s">
        <v>96</v>
      </c>
      <c r="AJ3101" s="1" t="s">
        <v>24561</v>
      </c>
      <c r="AN3101" s="1" t="s">
        <v>24562</v>
      </c>
    </row>
    <row r="3102" spans="1:40" x14ac:dyDescent="0.35">
      <c r="A3102" s="1" t="s">
        <v>24563</v>
      </c>
      <c r="B3102" s="1" t="s">
        <v>87</v>
      </c>
      <c r="C3102" s="1">
        <v>2018</v>
      </c>
      <c r="D3102" s="1" t="s">
        <v>24564</v>
      </c>
      <c r="E3102" s="1" t="s">
        <v>24565</v>
      </c>
      <c r="F3102" s="1" t="s">
        <v>507</v>
      </c>
      <c r="H3102" s="1" t="s">
        <v>508</v>
      </c>
      <c r="I3102" s="1" t="s">
        <v>24566</v>
      </c>
      <c r="K3102" s="1" t="s">
        <v>24567</v>
      </c>
      <c r="L3102" s="3">
        <v>43132</v>
      </c>
      <c r="M3102" s="2">
        <v>45288.500092592592</v>
      </c>
      <c r="N3102" s="2">
        <v>45288.500092592592</v>
      </c>
      <c r="P3102" s="1" t="s">
        <v>24568</v>
      </c>
      <c r="R3102" s="1">
        <v>2</v>
      </c>
      <c r="S3102" s="1">
        <v>97</v>
      </c>
      <c r="U3102" s="1" t="s">
        <v>512</v>
      </c>
      <c r="AC3102" s="1" t="s">
        <v>96</v>
      </c>
      <c r="AD3102" s="1" t="s">
        <v>4222</v>
      </c>
      <c r="AJ3102" s="1" t="s">
        <v>24569</v>
      </c>
      <c r="AN3102" s="1" t="s">
        <v>24570</v>
      </c>
    </row>
    <row r="3103" spans="1:40" x14ac:dyDescent="0.35">
      <c r="A3103" s="1" t="s">
        <v>24571</v>
      </c>
      <c r="B3103" s="1" t="s">
        <v>87</v>
      </c>
      <c r="C3103" s="1">
        <v>2012</v>
      </c>
      <c r="D3103" s="1" t="s">
        <v>24572</v>
      </c>
      <c r="E3103" s="1" t="s">
        <v>24573</v>
      </c>
      <c r="F3103" s="1" t="s">
        <v>5724</v>
      </c>
      <c r="H3103" s="1" t="s">
        <v>5725</v>
      </c>
      <c r="I3103" s="1" t="s">
        <v>24574</v>
      </c>
      <c r="K3103" s="1" t="s">
        <v>24575</v>
      </c>
      <c r="L3103" s="1" t="s">
        <v>2220</v>
      </c>
      <c r="M3103" s="2">
        <v>45288.513819444444</v>
      </c>
      <c r="N3103" s="2">
        <v>45288.513819444444</v>
      </c>
      <c r="P3103" s="1" t="s">
        <v>24576</v>
      </c>
      <c r="R3103" s="1">
        <v>1</v>
      </c>
      <c r="S3103" s="1">
        <v>77</v>
      </c>
      <c r="AG3103" s="1" t="s">
        <v>24577</v>
      </c>
    </row>
    <row r="3104" spans="1:40" x14ac:dyDescent="0.35">
      <c r="A3104" s="1" t="s">
        <v>24578</v>
      </c>
      <c r="B3104" s="1" t="s">
        <v>87</v>
      </c>
      <c r="C3104" s="1">
        <v>2021</v>
      </c>
      <c r="D3104" s="1" t="s">
        <v>24579</v>
      </c>
      <c r="E3104" s="1" t="s">
        <v>24580</v>
      </c>
      <c r="F3104" s="1" t="s">
        <v>9280</v>
      </c>
      <c r="H3104" s="1" t="s">
        <v>9281</v>
      </c>
      <c r="I3104" s="1" t="s">
        <v>24581</v>
      </c>
      <c r="K3104" s="1" t="s">
        <v>24582</v>
      </c>
      <c r="L3104" s="1" t="s">
        <v>8658</v>
      </c>
      <c r="M3104" s="2">
        <v>45288.513206018521</v>
      </c>
      <c r="N3104" s="2">
        <v>45288.513206018521</v>
      </c>
      <c r="S3104" s="1">
        <v>150</v>
      </c>
      <c r="AG3104" s="1" t="s">
        <v>24583</v>
      </c>
    </row>
    <row r="3105" spans="1:40" x14ac:dyDescent="0.35">
      <c r="A3105" s="1" t="s">
        <v>24584</v>
      </c>
      <c r="B3105" s="1" t="s">
        <v>87</v>
      </c>
      <c r="C3105" s="1">
        <v>2019</v>
      </c>
      <c r="D3105" s="1" t="s">
        <v>24585</v>
      </c>
      <c r="E3105" s="1" t="s">
        <v>24586</v>
      </c>
      <c r="F3105" s="1" t="s">
        <v>24587</v>
      </c>
      <c r="H3105" s="1" t="s">
        <v>24588</v>
      </c>
      <c r="I3105" s="1" t="s">
        <v>24589</v>
      </c>
      <c r="K3105" s="1" t="s">
        <v>24590</v>
      </c>
      <c r="L3105" s="1">
        <v>2019</v>
      </c>
      <c r="M3105" s="2">
        <v>45288.517465277779</v>
      </c>
      <c r="N3105" s="2">
        <v>45288.517465277779</v>
      </c>
      <c r="P3105" s="1" t="s">
        <v>24591</v>
      </c>
      <c r="R3105" s="1" t="s">
        <v>6731</v>
      </c>
      <c r="S3105" s="1">
        <v>145</v>
      </c>
      <c r="U3105" s="1" t="s">
        <v>24592</v>
      </c>
      <c r="W3105" s="1" t="s">
        <v>24593</v>
      </c>
      <c r="AC3105" s="1" t="s">
        <v>299</v>
      </c>
      <c r="AF3105" s="1" t="s">
        <v>300</v>
      </c>
      <c r="AG3105" s="1">
        <v>2004940120</v>
      </c>
      <c r="AJ3105" s="1" t="s">
        <v>24594</v>
      </c>
      <c r="AN3105" s="1" t="s">
        <v>24595</v>
      </c>
    </row>
    <row r="3106" spans="1:40" x14ac:dyDescent="0.35">
      <c r="A3106" s="1" t="s">
        <v>24596</v>
      </c>
      <c r="B3106" s="1" t="s">
        <v>87</v>
      </c>
      <c r="C3106" s="1">
        <v>1990</v>
      </c>
      <c r="D3106" s="1" t="s">
        <v>24597</v>
      </c>
      <c r="E3106" s="1" t="s">
        <v>24598</v>
      </c>
      <c r="F3106" s="1" t="s">
        <v>8863</v>
      </c>
      <c r="H3106" s="1" t="s">
        <v>6840</v>
      </c>
      <c r="K3106" s="1" t="s">
        <v>24599</v>
      </c>
      <c r="L3106" s="1">
        <v>1990</v>
      </c>
      <c r="M3106" s="2">
        <v>45288.520243055558</v>
      </c>
      <c r="N3106" s="2">
        <v>45288.520243055558</v>
      </c>
      <c r="P3106" s="1" t="s">
        <v>10739</v>
      </c>
      <c r="R3106" s="1">
        <v>9</v>
      </c>
      <c r="S3106" s="1">
        <v>103</v>
      </c>
      <c r="U3106" s="1" t="s">
        <v>9396</v>
      </c>
      <c r="W3106" s="1" t="s">
        <v>24600</v>
      </c>
      <c r="AC3106" s="1" t="s">
        <v>2062</v>
      </c>
      <c r="AF3106" s="1" t="s">
        <v>300</v>
      </c>
      <c r="AG3106" s="1">
        <v>20774771</v>
      </c>
      <c r="AJ3106" s="1" t="s">
        <v>2063</v>
      </c>
      <c r="AN3106" s="1" t="s">
        <v>24601</v>
      </c>
    </row>
    <row r="3107" spans="1:40" x14ac:dyDescent="0.35">
      <c r="A3107" s="1" t="s">
        <v>24602</v>
      </c>
      <c r="B3107" s="1" t="s">
        <v>87</v>
      </c>
      <c r="C3107" s="1">
        <v>2015</v>
      </c>
      <c r="D3107" s="1" t="s">
        <v>24603</v>
      </c>
      <c r="E3107" s="1" t="s">
        <v>24604</v>
      </c>
      <c r="F3107" s="1" t="s">
        <v>24605</v>
      </c>
      <c r="H3107" s="1" t="s">
        <v>18026</v>
      </c>
      <c r="I3107" s="1" t="s">
        <v>24606</v>
      </c>
      <c r="K3107" s="1" t="s">
        <v>24607</v>
      </c>
      <c r="L3107" s="1">
        <v>2015</v>
      </c>
      <c r="M3107" s="2">
        <v>45288.513657407406</v>
      </c>
      <c r="N3107" s="2">
        <v>45288.513657407406</v>
      </c>
      <c r="P3107" s="1" t="s">
        <v>24608</v>
      </c>
      <c r="R3107" s="1">
        <v>11</v>
      </c>
      <c r="S3107" s="1">
        <v>60</v>
      </c>
      <c r="AG3107" s="1" t="s">
        <v>24609</v>
      </c>
    </row>
    <row r="3108" spans="1:40" x14ac:dyDescent="0.35">
      <c r="A3108" s="1" t="s">
        <v>24610</v>
      </c>
      <c r="B3108" s="1" t="s">
        <v>87</v>
      </c>
      <c r="C3108" s="1">
        <v>2019</v>
      </c>
      <c r="D3108" s="1" t="s">
        <v>24611</v>
      </c>
      <c r="E3108" s="1" t="s">
        <v>24612</v>
      </c>
      <c r="F3108" s="1" t="s">
        <v>2337</v>
      </c>
      <c r="H3108" s="1" t="s">
        <v>2338</v>
      </c>
      <c r="I3108" s="1" t="s">
        <v>24613</v>
      </c>
      <c r="K3108" s="1" t="s">
        <v>24614</v>
      </c>
      <c r="L3108" s="1">
        <v>2019</v>
      </c>
      <c r="M3108" s="2">
        <v>45288.500092592592</v>
      </c>
      <c r="N3108" s="2">
        <v>45288.727048611108</v>
      </c>
      <c r="P3108" s="1">
        <v>107</v>
      </c>
      <c r="S3108" s="1">
        <v>10</v>
      </c>
      <c r="U3108" s="1" t="s">
        <v>2341</v>
      </c>
      <c r="AC3108" s="1" t="s">
        <v>96</v>
      </c>
      <c r="AJ3108" s="1" t="s">
        <v>24615</v>
      </c>
      <c r="AN3108" s="1" t="s">
        <v>24616</v>
      </c>
    </row>
    <row r="3109" spans="1:40" x14ac:dyDescent="0.35">
      <c r="A3109" s="1" t="s">
        <v>24617</v>
      </c>
      <c r="B3109" s="1" t="s">
        <v>87</v>
      </c>
      <c r="C3109" s="1">
        <v>2003</v>
      </c>
      <c r="D3109" s="1" t="s">
        <v>24618</v>
      </c>
      <c r="E3109" s="1" t="s">
        <v>24619</v>
      </c>
      <c r="F3109" s="1" t="s">
        <v>559</v>
      </c>
      <c r="H3109" s="1" t="s">
        <v>560</v>
      </c>
      <c r="I3109" s="1" t="s">
        <v>24620</v>
      </c>
      <c r="K3109" s="1" t="s">
        <v>24621</v>
      </c>
      <c r="L3109" s="1">
        <v>2003</v>
      </c>
      <c r="M3109" s="2">
        <v>45288.500092592592</v>
      </c>
      <c r="N3109" s="2">
        <v>45288.500092592592</v>
      </c>
      <c r="P3109" s="1" t="s">
        <v>24622</v>
      </c>
      <c r="R3109" s="1">
        <v>2</v>
      </c>
      <c r="S3109" s="1">
        <v>36</v>
      </c>
      <c r="U3109" s="1" t="s">
        <v>565</v>
      </c>
      <c r="AC3109" s="1" t="s">
        <v>96</v>
      </c>
      <c r="AJ3109" s="1" t="s">
        <v>24623</v>
      </c>
      <c r="AN3109" s="1" t="s">
        <v>24624</v>
      </c>
    </row>
    <row r="3110" spans="1:40" x14ac:dyDescent="0.35">
      <c r="A3110" s="1" t="s">
        <v>24625</v>
      </c>
      <c r="B3110" s="1" t="s">
        <v>87</v>
      </c>
      <c r="C3110" s="1">
        <v>1982</v>
      </c>
      <c r="D3110" s="1" t="s">
        <v>24626</v>
      </c>
      <c r="E3110" s="1" t="s">
        <v>24627</v>
      </c>
      <c r="F3110" s="1" t="s">
        <v>17009</v>
      </c>
      <c r="J3110" s="1" t="s">
        <v>24628</v>
      </c>
      <c r="L3110" s="1">
        <v>1982</v>
      </c>
      <c r="M3110" s="2">
        <v>45288.507407407407</v>
      </c>
      <c r="N3110" s="2">
        <v>45288.507407407407</v>
      </c>
      <c r="P3110" s="1">
        <v>151</v>
      </c>
      <c r="R3110" s="1">
        <v>6</v>
      </c>
      <c r="S3110" s="1">
        <v>33</v>
      </c>
      <c r="AF3110" s="1" t="s">
        <v>408</v>
      </c>
    </row>
    <row r="3111" spans="1:40" x14ac:dyDescent="0.35">
      <c r="A3111" s="1" t="s">
        <v>24629</v>
      </c>
      <c r="B3111" s="1" t="s">
        <v>87</v>
      </c>
      <c r="C3111" s="1">
        <v>2003</v>
      </c>
      <c r="D3111" s="1" t="s">
        <v>24630</v>
      </c>
      <c r="E3111" s="1" t="s">
        <v>24631</v>
      </c>
      <c r="F3111" s="1" t="s">
        <v>17437</v>
      </c>
      <c r="H3111" s="1" t="s">
        <v>24632</v>
      </c>
      <c r="I3111" s="1" t="s">
        <v>24633</v>
      </c>
      <c r="K3111" s="1" t="s">
        <v>24634</v>
      </c>
      <c r="L3111" s="1">
        <v>2003</v>
      </c>
      <c r="M3111" s="2">
        <v>45288.518888888888</v>
      </c>
      <c r="N3111" s="2">
        <v>45288.518888888888</v>
      </c>
      <c r="P3111" s="1" t="s">
        <v>24635</v>
      </c>
      <c r="R3111" s="1">
        <v>1</v>
      </c>
      <c r="S3111" s="1">
        <v>86</v>
      </c>
      <c r="U3111" s="1" t="s">
        <v>24636</v>
      </c>
      <c r="AC3111" s="1" t="s">
        <v>299</v>
      </c>
      <c r="AF3111" s="1" t="s">
        <v>300</v>
      </c>
      <c r="AG3111" s="1">
        <v>36507063</v>
      </c>
      <c r="AJ3111" s="1" t="s">
        <v>5433</v>
      </c>
      <c r="AN3111" s="1" t="s">
        <v>24637</v>
      </c>
    </row>
    <row r="3112" spans="1:40" x14ac:dyDescent="0.35">
      <c r="A3112" s="1" t="s">
        <v>24638</v>
      </c>
      <c r="B3112" s="1" t="s">
        <v>87</v>
      </c>
      <c r="C3112" s="1">
        <v>2006</v>
      </c>
      <c r="D3112" s="1" t="s">
        <v>24639</v>
      </c>
      <c r="E3112" s="1" t="s">
        <v>24640</v>
      </c>
      <c r="F3112" s="1" t="s">
        <v>765</v>
      </c>
      <c r="H3112" s="1" t="s">
        <v>365</v>
      </c>
      <c r="I3112" s="1" t="s">
        <v>24641</v>
      </c>
      <c r="K3112" s="1" t="s">
        <v>24642</v>
      </c>
      <c r="L3112" s="1" t="s">
        <v>13903</v>
      </c>
      <c r="M3112" s="2">
        <v>45288.500092592592</v>
      </c>
      <c r="N3112" s="2">
        <v>45288.500092592592</v>
      </c>
      <c r="P3112" s="1" t="s">
        <v>24643</v>
      </c>
      <c r="R3112" s="1">
        <v>6</v>
      </c>
      <c r="S3112" s="1">
        <v>101</v>
      </c>
      <c r="U3112" s="1" t="s">
        <v>771</v>
      </c>
      <c r="AC3112" s="1" t="s">
        <v>96</v>
      </c>
      <c r="AJ3112" s="1" t="s">
        <v>24644</v>
      </c>
      <c r="AN3112" s="1" t="s">
        <v>24645</v>
      </c>
    </row>
    <row r="3113" spans="1:40" x14ac:dyDescent="0.35">
      <c r="A3113" s="1" t="s">
        <v>24646</v>
      </c>
      <c r="B3113" s="1" t="s">
        <v>87</v>
      </c>
      <c r="C3113" s="1">
        <v>2012</v>
      </c>
      <c r="D3113" s="1" t="s">
        <v>24647</v>
      </c>
      <c r="E3113" s="1" t="s">
        <v>24648</v>
      </c>
      <c r="F3113" s="1" t="s">
        <v>373</v>
      </c>
      <c r="H3113" s="1" t="s">
        <v>374</v>
      </c>
      <c r="I3113" s="1" t="s">
        <v>24649</v>
      </c>
      <c r="K3113" s="1" t="s">
        <v>24650</v>
      </c>
      <c r="L3113" s="1" t="s">
        <v>1796</v>
      </c>
      <c r="M3113" s="2">
        <v>45288.500092592592</v>
      </c>
      <c r="N3113" s="2">
        <v>45288.60465277778</v>
      </c>
      <c r="P3113" s="1" t="s">
        <v>24651</v>
      </c>
      <c r="R3113" s="1">
        <v>6</v>
      </c>
      <c r="S3113" s="1">
        <v>9</v>
      </c>
      <c r="U3113" s="1" t="s">
        <v>379</v>
      </c>
      <c r="AC3113" s="1" t="s">
        <v>96</v>
      </c>
      <c r="AJ3113" s="1" t="s">
        <v>24652</v>
      </c>
      <c r="AN3113" s="1" t="s">
        <v>24653</v>
      </c>
    </row>
    <row r="3114" spans="1:40" x14ac:dyDescent="0.35">
      <c r="A3114" s="1" t="s">
        <v>24654</v>
      </c>
      <c r="B3114" s="1" t="s">
        <v>87</v>
      </c>
      <c r="C3114" s="1">
        <v>1990</v>
      </c>
      <c r="D3114" s="1" t="s">
        <v>24655</v>
      </c>
      <c r="E3114" s="1" t="s">
        <v>24656</v>
      </c>
      <c r="F3114" s="1" t="s">
        <v>4886</v>
      </c>
      <c r="H3114" s="1" t="s">
        <v>4887</v>
      </c>
      <c r="I3114" s="1" t="s">
        <v>24657</v>
      </c>
      <c r="K3114" s="1" t="s">
        <v>24658</v>
      </c>
      <c r="L3114" s="1" t="s">
        <v>1102</v>
      </c>
      <c r="M3114" s="2">
        <v>45288.500092592592</v>
      </c>
      <c r="N3114" s="2">
        <v>45288.725243055553</v>
      </c>
      <c r="P3114" s="1" t="s">
        <v>24659</v>
      </c>
      <c r="R3114" s="1">
        <v>4</v>
      </c>
      <c r="S3114" s="1">
        <v>33</v>
      </c>
      <c r="U3114" s="1" t="s">
        <v>4893</v>
      </c>
      <c r="AC3114" s="1" t="s">
        <v>96</v>
      </c>
      <c r="AJ3114" s="1" t="s">
        <v>24660</v>
      </c>
      <c r="AN3114" s="1" t="s">
        <v>24661</v>
      </c>
    </row>
    <row r="3115" spans="1:40" x14ac:dyDescent="0.35">
      <c r="A3115" s="1" t="s">
        <v>24662</v>
      </c>
      <c r="B3115" s="1" t="s">
        <v>87</v>
      </c>
      <c r="C3115" s="1">
        <v>2012</v>
      </c>
      <c r="D3115" s="1" t="s">
        <v>24663</v>
      </c>
      <c r="E3115" s="1" t="s">
        <v>24664</v>
      </c>
      <c r="F3115" s="1" t="s">
        <v>11473</v>
      </c>
      <c r="H3115" s="1" t="s">
        <v>11474</v>
      </c>
      <c r="K3115" s="1" t="s">
        <v>24665</v>
      </c>
      <c r="L3115" s="1">
        <v>2012</v>
      </c>
      <c r="M3115" s="2">
        <v>45288.518159722225</v>
      </c>
      <c r="N3115" s="2">
        <v>45288.518159722225</v>
      </c>
      <c r="P3115" s="1" t="s">
        <v>11476</v>
      </c>
      <c r="R3115" s="1">
        <v>8</v>
      </c>
      <c r="S3115" s="1">
        <v>70</v>
      </c>
      <c r="U3115" s="1" t="s">
        <v>24666</v>
      </c>
      <c r="AC3115" s="1" t="s">
        <v>24667</v>
      </c>
      <c r="AF3115" s="1" t="s">
        <v>300</v>
      </c>
      <c r="AG3115" s="1">
        <v>366365734</v>
      </c>
      <c r="AJ3115" s="1" t="s">
        <v>483</v>
      </c>
      <c r="AN3115" s="1" t="s">
        <v>24668</v>
      </c>
    </row>
    <row r="3116" spans="1:40" x14ac:dyDescent="0.35">
      <c r="A3116" s="1" t="s">
        <v>24669</v>
      </c>
      <c r="B3116" s="1" t="s">
        <v>87</v>
      </c>
      <c r="C3116" s="1">
        <v>2020</v>
      </c>
      <c r="D3116" s="1" t="s">
        <v>24670</v>
      </c>
      <c r="E3116" s="1" t="s">
        <v>24671</v>
      </c>
      <c r="F3116" s="1" t="s">
        <v>90</v>
      </c>
      <c r="H3116" s="1" t="s">
        <v>91</v>
      </c>
      <c r="I3116" s="1" t="s">
        <v>24672</v>
      </c>
      <c r="K3116" s="1" t="s">
        <v>24673</v>
      </c>
      <c r="L3116" s="1">
        <v>2020</v>
      </c>
      <c r="M3116" s="2">
        <v>45288.500092592592</v>
      </c>
      <c r="N3116" s="2">
        <v>45288.500092592592</v>
      </c>
      <c r="P3116" s="1" t="s">
        <v>24674</v>
      </c>
      <c r="R3116" s="1">
        <v>1</v>
      </c>
      <c r="S3116" s="1">
        <v>15</v>
      </c>
      <c r="U3116" s="1" t="s">
        <v>95</v>
      </c>
      <c r="AC3116" s="1" t="s">
        <v>96</v>
      </c>
      <c r="AJ3116" s="1" t="s">
        <v>24675</v>
      </c>
      <c r="AN3116" s="1" t="s">
        <v>24676</v>
      </c>
    </row>
    <row r="3117" spans="1:40" x14ac:dyDescent="0.35">
      <c r="A3117" s="1" t="s">
        <v>24677</v>
      </c>
      <c r="B3117" s="1" t="s">
        <v>87</v>
      </c>
      <c r="C3117" s="1">
        <v>2014</v>
      </c>
      <c r="D3117" s="1" t="s">
        <v>24678</v>
      </c>
      <c r="E3117" s="1" t="s">
        <v>24679</v>
      </c>
      <c r="F3117" s="1" t="s">
        <v>559</v>
      </c>
      <c r="H3117" s="1" t="s">
        <v>1537</v>
      </c>
      <c r="I3117" s="1" t="s">
        <v>24680</v>
      </c>
      <c r="K3117" s="1" t="s">
        <v>24681</v>
      </c>
      <c r="L3117" s="1" t="s">
        <v>942</v>
      </c>
      <c r="M3117" s="2">
        <v>45288.500092592592</v>
      </c>
      <c r="N3117" s="2">
        <v>45288.671134259261</v>
      </c>
      <c r="P3117" s="1" t="s">
        <v>24682</v>
      </c>
      <c r="R3117" s="1">
        <v>6</v>
      </c>
      <c r="S3117" s="1">
        <v>59</v>
      </c>
      <c r="U3117" s="1" t="s">
        <v>565</v>
      </c>
      <c r="AC3117" s="1" t="s">
        <v>96</v>
      </c>
      <c r="AD3117" s="1" t="s">
        <v>6198</v>
      </c>
      <c r="AJ3117" s="1" t="s">
        <v>24683</v>
      </c>
      <c r="AN3117" s="1" t="s">
        <v>24684</v>
      </c>
    </row>
    <row r="3118" spans="1:40" x14ac:dyDescent="0.35">
      <c r="A3118" s="1" t="s">
        <v>24685</v>
      </c>
      <c r="B3118" s="1" t="s">
        <v>87</v>
      </c>
      <c r="C3118" s="1">
        <v>2022</v>
      </c>
      <c r="D3118" s="1" t="s">
        <v>24686</v>
      </c>
      <c r="E3118" s="1" t="s">
        <v>24687</v>
      </c>
      <c r="F3118" s="1" t="s">
        <v>24688</v>
      </c>
      <c r="H3118" s="1" t="s">
        <v>1068</v>
      </c>
      <c r="I3118" s="1" t="s">
        <v>24689</v>
      </c>
      <c r="K3118" s="1" t="s">
        <v>24690</v>
      </c>
      <c r="L3118" s="1" t="s">
        <v>5493</v>
      </c>
      <c r="M3118" s="2">
        <v>45288.512731481482</v>
      </c>
      <c r="N3118" s="2">
        <v>45288.512731481482</v>
      </c>
      <c r="R3118" s="1">
        <v>1</v>
      </c>
      <c r="S3118" s="1">
        <v>9</v>
      </c>
      <c r="AG3118" s="1" t="s">
        <v>24691</v>
      </c>
    </row>
    <row r="3119" spans="1:40" x14ac:dyDescent="0.35">
      <c r="A3119" s="1" t="s">
        <v>24692</v>
      </c>
      <c r="B3119" s="1" t="s">
        <v>87</v>
      </c>
      <c r="C3119" s="1">
        <v>2012</v>
      </c>
      <c r="D3119" s="1" t="s">
        <v>24693</v>
      </c>
      <c r="E3119" s="1" t="s">
        <v>24694</v>
      </c>
      <c r="F3119" s="1" t="s">
        <v>2543</v>
      </c>
      <c r="H3119" s="1" t="s">
        <v>2544</v>
      </c>
      <c r="I3119" s="1" t="s">
        <v>24695</v>
      </c>
      <c r="K3119" s="1" t="s">
        <v>24696</v>
      </c>
      <c r="L3119" s="3">
        <v>41214</v>
      </c>
      <c r="M3119" s="2">
        <v>45288.500092592592</v>
      </c>
      <c r="N3119" s="2">
        <v>45288.500092592592</v>
      </c>
      <c r="P3119" s="1" t="s">
        <v>2859</v>
      </c>
      <c r="R3119" s="4">
        <v>44958</v>
      </c>
      <c r="S3119" s="1">
        <v>107</v>
      </c>
      <c r="U3119" s="1" t="s">
        <v>2548</v>
      </c>
      <c r="AC3119" s="1" t="s">
        <v>96</v>
      </c>
      <c r="AD3119" s="1" t="s">
        <v>7675</v>
      </c>
      <c r="AJ3119" s="1" t="s">
        <v>24697</v>
      </c>
      <c r="AN3119" s="1" t="s">
        <v>24698</v>
      </c>
    </row>
    <row r="3120" spans="1:40" x14ac:dyDescent="0.35">
      <c r="A3120" s="1" t="s">
        <v>24699</v>
      </c>
      <c r="B3120" s="1" t="s">
        <v>87</v>
      </c>
      <c r="C3120" s="1">
        <v>2022</v>
      </c>
      <c r="D3120" s="1" t="s">
        <v>24700</v>
      </c>
      <c r="E3120" s="1" t="s">
        <v>24701</v>
      </c>
      <c r="F3120" s="1" t="s">
        <v>2785</v>
      </c>
      <c r="H3120" s="1" t="s">
        <v>7695</v>
      </c>
      <c r="I3120" s="1" t="s">
        <v>24702</v>
      </c>
      <c r="K3120" s="1" t="s">
        <v>24703</v>
      </c>
      <c r="L3120" s="3">
        <v>44710</v>
      </c>
      <c r="M3120" s="2">
        <v>45288.500092592592</v>
      </c>
      <c r="N3120" s="2">
        <v>45288.727905092594</v>
      </c>
      <c r="P3120" s="1" t="s">
        <v>24704</v>
      </c>
      <c r="R3120" s="1">
        <v>6</v>
      </c>
      <c r="S3120" s="1">
        <v>77</v>
      </c>
      <c r="U3120" s="1" t="s">
        <v>2791</v>
      </c>
      <c r="AC3120" s="1" t="s">
        <v>96</v>
      </c>
      <c r="AD3120" s="1" t="s">
        <v>24705</v>
      </c>
      <c r="AJ3120" s="1" t="s">
        <v>24706</v>
      </c>
      <c r="AN3120" s="1" t="s">
        <v>24707</v>
      </c>
    </row>
    <row r="3121" spans="1:40" x14ac:dyDescent="0.35">
      <c r="A3121" s="1" t="s">
        <v>24708</v>
      </c>
      <c r="B3121" s="1" t="s">
        <v>87</v>
      </c>
      <c r="C3121" s="1">
        <v>2017</v>
      </c>
      <c r="E3121" s="1" t="s">
        <v>24709</v>
      </c>
      <c r="F3121" s="1" t="s">
        <v>2597</v>
      </c>
      <c r="H3121" s="1" t="s">
        <v>2598</v>
      </c>
      <c r="I3121" s="1" t="s">
        <v>24710</v>
      </c>
      <c r="K3121" s="1" t="s">
        <v>24711</v>
      </c>
      <c r="L3121" s="1" t="s">
        <v>2362</v>
      </c>
      <c r="M3121" s="2">
        <v>45288.500092592592</v>
      </c>
      <c r="N3121" s="2">
        <v>45288.719583333332</v>
      </c>
      <c r="P3121" s="1" t="s">
        <v>24712</v>
      </c>
      <c r="R3121" s="1">
        <v>7</v>
      </c>
      <c r="S3121" s="1">
        <v>15</v>
      </c>
      <c r="U3121" s="1" t="s">
        <v>2602</v>
      </c>
      <c r="AC3121" s="1" t="s">
        <v>96</v>
      </c>
      <c r="AD3121" s="1" t="s">
        <v>24713</v>
      </c>
      <c r="AJ3121" s="1" t="s">
        <v>24714</v>
      </c>
      <c r="AN3121" s="1" t="s">
        <v>24715</v>
      </c>
    </row>
    <row r="3122" spans="1:40" x14ac:dyDescent="0.35">
      <c r="A3122" s="1" t="s">
        <v>24716</v>
      </c>
      <c r="B3122" s="1" t="s">
        <v>87</v>
      </c>
      <c r="C3122" s="1">
        <v>2006</v>
      </c>
      <c r="D3122" s="1" t="s">
        <v>24717</v>
      </c>
      <c r="E3122" s="1" t="s">
        <v>24718</v>
      </c>
      <c r="F3122" s="1" t="s">
        <v>507</v>
      </c>
      <c r="H3122" s="1" t="s">
        <v>591</v>
      </c>
      <c r="K3122" s="1" t="s">
        <v>24719</v>
      </c>
      <c r="L3122" s="1">
        <v>2006</v>
      </c>
      <c r="M3122" s="2">
        <v>45288.518692129626</v>
      </c>
      <c r="N3122" s="2">
        <v>45288.518692129626</v>
      </c>
      <c r="P3122" s="1" t="s">
        <v>24720</v>
      </c>
      <c r="R3122" s="1">
        <v>5</v>
      </c>
      <c r="S3122" s="1">
        <v>85</v>
      </c>
      <c r="U3122" s="1" t="s">
        <v>821</v>
      </c>
      <c r="AC3122" s="1" t="s">
        <v>299</v>
      </c>
      <c r="AF3122" s="1" t="s">
        <v>300</v>
      </c>
      <c r="AG3122" s="1">
        <v>43883803</v>
      </c>
      <c r="AJ3122" s="1" t="s">
        <v>441</v>
      </c>
      <c r="AN3122" s="1" t="s">
        <v>24721</v>
      </c>
    </row>
    <row r="3123" spans="1:40" x14ac:dyDescent="0.35">
      <c r="A3123" s="1" t="s">
        <v>24722</v>
      </c>
      <c r="B3123" s="1" t="s">
        <v>87</v>
      </c>
      <c r="C3123" s="1">
        <v>2004</v>
      </c>
      <c r="D3123" s="1" t="s">
        <v>24723</v>
      </c>
      <c r="E3123" s="1" t="s">
        <v>24724</v>
      </c>
      <c r="F3123" s="1" t="s">
        <v>328</v>
      </c>
      <c r="H3123" s="1" t="s">
        <v>329</v>
      </c>
      <c r="I3123" s="1" t="s">
        <v>24725</v>
      </c>
      <c r="K3123" s="1" t="s">
        <v>24726</v>
      </c>
      <c r="L3123" s="1" t="s">
        <v>2191</v>
      </c>
      <c r="M3123" s="2">
        <v>45288.500092592592</v>
      </c>
      <c r="N3123" s="2">
        <v>45288.598738425928</v>
      </c>
      <c r="P3123" s="1" t="s">
        <v>24727</v>
      </c>
      <c r="R3123" s="1">
        <v>9</v>
      </c>
      <c r="S3123" s="1">
        <v>67</v>
      </c>
      <c r="U3123" s="1" t="s">
        <v>334</v>
      </c>
      <c r="AC3123" s="1" t="s">
        <v>96</v>
      </c>
      <c r="AJ3123" s="1" t="s">
        <v>24728</v>
      </c>
      <c r="AN3123" s="1" t="s">
        <v>24729</v>
      </c>
    </row>
    <row r="3124" spans="1:40" x14ac:dyDescent="0.35">
      <c r="A3124" s="1" t="s">
        <v>24730</v>
      </c>
      <c r="B3124" s="1" t="s">
        <v>87</v>
      </c>
      <c r="C3124" s="1">
        <v>2013</v>
      </c>
      <c r="D3124" s="1" t="s">
        <v>17510</v>
      </c>
      <c r="E3124" s="1" t="s">
        <v>24731</v>
      </c>
      <c r="F3124" s="1" t="s">
        <v>507</v>
      </c>
      <c r="H3124" s="1" t="s">
        <v>591</v>
      </c>
      <c r="I3124" s="1" t="s">
        <v>24732</v>
      </c>
      <c r="K3124" s="1" t="s">
        <v>24733</v>
      </c>
      <c r="L3124" s="1" t="s">
        <v>2947</v>
      </c>
      <c r="M3124" s="2">
        <v>45288.500092592592</v>
      </c>
      <c r="N3124" s="2">
        <v>45288.640567129631</v>
      </c>
      <c r="P3124" s="1" t="s">
        <v>24734</v>
      </c>
      <c r="R3124" s="1">
        <v>1</v>
      </c>
      <c r="S3124" s="1">
        <v>92</v>
      </c>
      <c r="U3124" s="1" t="s">
        <v>512</v>
      </c>
      <c r="AC3124" s="1" t="s">
        <v>96</v>
      </c>
      <c r="AJ3124" s="1" t="s">
        <v>24735</v>
      </c>
      <c r="AN3124" s="1" t="s">
        <v>24736</v>
      </c>
    </row>
    <row r="3125" spans="1:40" x14ac:dyDescent="0.35">
      <c r="A3125" s="1" t="s">
        <v>24737</v>
      </c>
      <c r="B3125" s="1" t="s">
        <v>87</v>
      </c>
      <c r="C3125" s="1">
        <v>2021</v>
      </c>
      <c r="E3125" s="1" t="s">
        <v>24738</v>
      </c>
      <c r="F3125" s="1" t="s">
        <v>2597</v>
      </c>
      <c r="H3125" s="1" t="s">
        <v>2598</v>
      </c>
      <c r="I3125" s="1" t="s">
        <v>24739</v>
      </c>
      <c r="K3125" s="1" t="s">
        <v>24740</v>
      </c>
      <c r="L3125" s="1" t="s">
        <v>16609</v>
      </c>
      <c r="M3125" s="2">
        <v>45288.500092592592</v>
      </c>
      <c r="N3125" s="2">
        <v>45288.714629629627</v>
      </c>
      <c r="P3125" s="1" t="s">
        <v>24741</v>
      </c>
      <c r="R3125" s="1">
        <v>2</v>
      </c>
      <c r="S3125" s="1">
        <v>19</v>
      </c>
      <c r="U3125" s="1" t="s">
        <v>2602</v>
      </c>
      <c r="AC3125" s="1" t="s">
        <v>96</v>
      </c>
      <c r="AD3125" s="1" t="s">
        <v>24742</v>
      </c>
      <c r="AJ3125" s="1" t="s">
        <v>24743</v>
      </c>
      <c r="AN3125" s="1" t="s">
        <v>2933</v>
      </c>
    </row>
    <row r="3126" spans="1:40" x14ac:dyDescent="0.35">
      <c r="A3126" s="1" t="s">
        <v>24744</v>
      </c>
      <c r="B3126" s="1" t="s">
        <v>87</v>
      </c>
      <c r="C3126" s="1">
        <v>2008</v>
      </c>
      <c r="D3126" s="1" t="s">
        <v>24745</v>
      </c>
      <c r="E3126" s="1" t="s">
        <v>24746</v>
      </c>
      <c r="F3126" s="1" t="s">
        <v>507</v>
      </c>
      <c r="H3126" s="1" t="s">
        <v>591</v>
      </c>
      <c r="I3126" s="1" t="s">
        <v>24747</v>
      </c>
      <c r="K3126" s="1" t="s">
        <v>24748</v>
      </c>
      <c r="L3126" s="1" t="s">
        <v>1390</v>
      </c>
      <c r="M3126" s="2">
        <v>45288.500092592592</v>
      </c>
      <c r="N3126" s="2">
        <v>45288.659421296295</v>
      </c>
      <c r="P3126" s="1" t="s">
        <v>24749</v>
      </c>
      <c r="R3126" s="1">
        <v>10</v>
      </c>
      <c r="S3126" s="1">
        <v>87</v>
      </c>
      <c r="U3126" s="1" t="s">
        <v>512</v>
      </c>
      <c r="AC3126" s="1" t="s">
        <v>96</v>
      </c>
      <c r="AJ3126" s="1" t="s">
        <v>24750</v>
      </c>
      <c r="AN3126" s="1" t="s">
        <v>24751</v>
      </c>
    </row>
    <row r="3127" spans="1:40" x14ac:dyDescent="0.35">
      <c r="A3127" s="1" t="s">
        <v>24752</v>
      </c>
      <c r="B3127" s="1" t="s">
        <v>87</v>
      </c>
      <c r="C3127" s="1">
        <v>2002</v>
      </c>
      <c r="D3127" s="1" t="s">
        <v>24753</v>
      </c>
      <c r="E3127" s="1" t="s">
        <v>24754</v>
      </c>
      <c r="F3127" s="1" t="s">
        <v>328</v>
      </c>
      <c r="H3127" s="1" t="s">
        <v>329</v>
      </c>
      <c r="I3127" s="1" t="s">
        <v>24755</v>
      </c>
      <c r="K3127" s="1" t="s">
        <v>24756</v>
      </c>
      <c r="L3127" s="1" t="s">
        <v>18824</v>
      </c>
      <c r="M3127" s="2">
        <v>45288.500092592592</v>
      </c>
      <c r="N3127" s="2">
        <v>45288.500092592592</v>
      </c>
      <c r="P3127" s="1" t="s">
        <v>24757</v>
      </c>
      <c r="R3127" s="1">
        <v>11</v>
      </c>
      <c r="S3127" s="1">
        <v>65</v>
      </c>
      <c r="U3127" s="1" t="s">
        <v>334</v>
      </c>
      <c r="AC3127" s="1" t="s">
        <v>96</v>
      </c>
      <c r="AJ3127" s="1" t="s">
        <v>24758</v>
      </c>
      <c r="AN3127" s="1" t="s">
        <v>24759</v>
      </c>
    </row>
    <row r="3128" spans="1:40" x14ac:dyDescent="0.35">
      <c r="A3128" s="1" t="s">
        <v>24760</v>
      </c>
      <c r="B3128" s="1" t="s">
        <v>87</v>
      </c>
      <c r="C3128" s="1">
        <v>2011</v>
      </c>
      <c r="D3128" s="1" t="s">
        <v>24761</v>
      </c>
      <c r="E3128" s="1" t="s">
        <v>24762</v>
      </c>
      <c r="F3128" s="1" t="s">
        <v>1133</v>
      </c>
      <c r="H3128" s="1" t="s">
        <v>591</v>
      </c>
      <c r="I3128" s="1" t="s">
        <v>24763</v>
      </c>
      <c r="K3128" s="1" t="s">
        <v>24764</v>
      </c>
      <c r="L3128" s="3">
        <v>40664</v>
      </c>
      <c r="M3128" s="2">
        <v>45288.513020833336</v>
      </c>
      <c r="N3128" s="2">
        <v>45288.513020833336</v>
      </c>
      <c r="P3128" s="1" t="s">
        <v>24765</v>
      </c>
      <c r="R3128" s="1">
        <v>5</v>
      </c>
      <c r="S3128" s="1">
        <v>90</v>
      </c>
      <c r="AG3128" s="1" t="s">
        <v>24766</v>
      </c>
    </row>
    <row r="3129" spans="1:40" x14ac:dyDescent="0.35">
      <c r="A3129" s="1" t="s">
        <v>24767</v>
      </c>
      <c r="B3129" s="1" t="s">
        <v>87</v>
      </c>
      <c r="C3129" s="1">
        <v>2020</v>
      </c>
      <c r="D3129" s="1" t="s">
        <v>24768</v>
      </c>
      <c r="E3129" s="1" t="s">
        <v>24769</v>
      </c>
      <c r="F3129" s="1" t="s">
        <v>1992</v>
      </c>
      <c r="H3129" s="1" t="s">
        <v>1993</v>
      </c>
      <c r="I3129" s="1" t="s">
        <v>24770</v>
      </c>
      <c r="K3129" s="1" t="s">
        <v>24771</v>
      </c>
      <c r="L3129" s="1" t="s">
        <v>5185</v>
      </c>
      <c r="M3129" s="2">
        <v>45288.513101851851</v>
      </c>
      <c r="N3129" s="2">
        <v>45288.513101851851</v>
      </c>
      <c r="S3129" s="1">
        <v>134</v>
      </c>
      <c r="AG3129" s="1" t="s">
        <v>24772</v>
      </c>
    </row>
    <row r="3130" spans="1:40" x14ac:dyDescent="0.35">
      <c r="A3130" s="1" t="s">
        <v>24773</v>
      </c>
      <c r="B3130" s="1" t="s">
        <v>87</v>
      </c>
      <c r="C3130" s="1">
        <v>2015</v>
      </c>
      <c r="D3130" s="1" t="s">
        <v>24774</v>
      </c>
      <c r="E3130" s="1" t="s">
        <v>24775</v>
      </c>
      <c r="F3130" s="1" t="s">
        <v>2993</v>
      </c>
      <c r="H3130" s="1" t="s">
        <v>2994</v>
      </c>
      <c r="I3130" s="1" t="s">
        <v>24776</v>
      </c>
      <c r="K3130" s="1" t="s">
        <v>24777</v>
      </c>
      <c r="L3130" s="1" t="s">
        <v>2815</v>
      </c>
      <c r="M3130" s="2">
        <v>45288.513657407406</v>
      </c>
      <c r="N3130" s="2">
        <v>45288.513657407406</v>
      </c>
      <c r="P3130" s="1" t="s">
        <v>24778</v>
      </c>
      <c r="S3130" s="1">
        <v>48</v>
      </c>
      <c r="AG3130" s="1" t="s">
        <v>24779</v>
      </c>
    </row>
    <row r="3131" spans="1:40" x14ac:dyDescent="0.35">
      <c r="A3131" s="1" t="s">
        <v>24780</v>
      </c>
      <c r="B3131" s="1" t="s">
        <v>87</v>
      </c>
      <c r="C3131" s="1">
        <v>2021</v>
      </c>
      <c r="E3131" s="1" t="s">
        <v>24781</v>
      </c>
      <c r="F3131" s="1" t="s">
        <v>2597</v>
      </c>
      <c r="H3131" s="1" t="s">
        <v>2598</v>
      </c>
      <c r="I3131" s="1" t="s">
        <v>24782</v>
      </c>
      <c r="K3131" s="1" t="s">
        <v>24783</v>
      </c>
      <c r="L3131" s="1" t="s">
        <v>21851</v>
      </c>
      <c r="M3131" s="2">
        <v>45288.500092592592</v>
      </c>
      <c r="N3131" s="2">
        <v>45288.714861111112</v>
      </c>
      <c r="P3131" s="1" t="s">
        <v>24784</v>
      </c>
      <c r="R3131" s="1">
        <v>4</v>
      </c>
      <c r="S3131" s="1">
        <v>19</v>
      </c>
      <c r="U3131" s="1" t="s">
        <v>2602</v>
      </c>
      <c r="AC3131" s="1" t="s">
        <v>96</v>
      </c>
      <c r="AD3131" s="1" t="s">
        <v>24785</v>
      </c>
      <c r="AJ3131" s="1" t="s">
        <v>24786</v>
      </c>
      <c r="AN3131" s="1" t="s">
        <v>23394</v>
      </c>
    </row>
    <row r="3132" spans="1:40" x14ac:dyDescent="0.35">
      <c r="A3132" s="1" t="s">
        <v>24787</v>
      </c>
      <c r="B3132" s="1" t="s">
        <v>87</v>
      </c>
      <c r="C3132" s="1">
        <v>2006</v>
      </c>
      <c r="D3132" s="1" t="s">
        <v>24788</v>
      </c>
      <c r="E3132" s="1" t="s">
        <v>24789</v>
      </c>
      <c r="F3132" s="1" t="s">
        <v>434</v>
      </c>
      <c r="H3132" s="1" t="s">
        <v>435</v>
      </c>
      <c r="I3132" s="1" t="s">
        <v>24790</v>
      </c>
      <c r="K3132" s="1" t="s">
        <v>24791</v>
      </c>
      <c r="L3132" s="1" t="s">
        <v>730</v>
      </c>
      <c r="M3132" s="2">
        <v>45288.500092592592</v>
      </c>
      <c r="N3132" s="2">
        <v>45288.631469907406</v>
      </c>
      <c r="P3132" s="4">
        <v>45170</v>
      </c>
      <c r="R3132" s="1">
        <v>1</v>
      </c>
      <c r="S3132" s="1">
        <v>50</v>
      </c>
      <c r="U3132" s="1" t="s">
        <v>501</v>
      </c>
      <c r="AC3132" s="1" t="s">
        <v>96</v>
      </c>
      <c r="AJ3132" s="1" t="s">
        <v>24792</v>
      </c>
      <c r="AN3132" s="1" t="s">
        <v>24793</v>
      </c>
    </row>
    <row r="3133" spans="1:40" x14ac:dyDescent="0.35">
      <c r="A3133" s="1" t="s">
        <v>24794</v>
      </c>
      <c r="B3133" s="1" t="s">
        <v>87</v>
      </c>
      <c r="C3133" s="1">
        <v>2023</v>
      </c>
      <c r="D3133" s="1" t="s">
        <v>24795</v>
      </c>
      <c r="E3133" s="1" t="s">
        <v>24796</v>
      </c>
      <c r="F3133" s="1" t="s">
        <v>19399</v>
      </c>
      <c r="H3133" s="1" t="s">
        <v>6978</v>
      </c>
      <c r="I3133" s="1" t="s">
        <v>24797</v>
      </c>
      <c r="K3133" s="1" t="s">
        <v>24798</v>
      </c>
      <c r="L3133" s="1" t="s">
        <v>1145</v>
      </c>
      <c r="M3133" s="2">
        <v>45288.512870370374</v>
      </c>
      <c r="N3133" s="2">
        <v>45288.512870370374</v>
      </c>
      <c r="R3133" s="1">
        <v>3</v>
      </c>
      <c r="S3133" s="1">
        <v>12</v>
      </c>
      <c r="AG3133" s="1" t="s">
        <v>24799</v>
      </c>
    </row>
    <row r="3134" spans="1:40" x14ac:dyDescent="0.35">
      <c r="A3134" s="1" t="s">
        <v>24800</v>
      </c>
      <c r="B3134" s="1" t="s">
        <v>87</v>
      </c>
      <c r="C3134" s="1">
        <v>2003</v>
      </c>
      <c r="D3134" s="1" t="s">
        <v>8049</v>
      </c>
      <c r="E3134" s="1" t="s">
        <v>24801</v>
      </c>
      <c r="F3134" s="1" t="s">
        <v>2265</v>
      </c>
      <c r="I3134" s="1" t="s">
        <v>24802</v>
      </c>
      <c r="J3134" s="1" t="s">
        <v>24803</v>
      </c>
      <c r="L3134" s="1">
        <v>2003</v>
      </c>
      <c r="M3134" s="2">
        <v>45288.507071759261</v>
      </c>
      <c r="N3134" s="2">
        <v>45288.616388888891</v>
      </c>
      <c r="P3134" s="1" t="s">
        <v>20265</v>
      </c>
      <c r="R3134" s="1">
        <v>4</v>
      </c>
      <c r="S3134" s="1">
        <v>20</v>
      </c>
      <c r="AF3134" s="1" t="s">
        <v>408</v>
      </c>
    </row>
    <row r="3135" spans="1:40" x14ac:dyDescent="0.35">
      <c r="A3135" s="1" t="s">
        <v>24804</v>
      </c>
      <c r="B3135" s="1" t="s">
        <v>87</v>
      </c>
      <c r="C3135" s="1">
        <v>2012</v>
      </c>
      <c r="D3135" s="1" t="s">
        <v>24805</v>
      </c>
      <c r="E3135" s="1" t="s">
        <v>24806</v>
      </c>
      <c r="F3135" s="1" t="s">
        <v>2105</v>
      </c>
      <c r="H3135" s="1" t="s">
        <v>2106</v>
      </c>
      <c r="I3135" s="1" t="s">
        <v>24807</v>
      </c>
      <c r="K3135" s="1" t="s">
        <v>24808</v>
      </c>
      <c r="L3135" s="1" t="s">
        <v>12518</v>
      </c>
      <c r="M3135" s="2">
        <v>45288.500092592592</v>
      </c>
      <c r="N3135" s="2">
        <v>45288.500092592592</v>
      </c>
      <c r="P3135" s="1" t="s">
        <v>24809</v>
      </c>
      <c r="R3135" s="1">
        <v>11</v>
      </c>
      <c r="S3135" s="1">
        <v>22</v>
      </c>
      <c r="U3135" s="1" t="s">
        <v>2110</v>
      </c>
      <c r="AC3135" s="1" t="s">
        <v>96</v>
      </c>
      <c r="AJ3135" s="1" t="s">
        <v>24810</v>
      </c>
      <c r="AN3135" s="1" t="s">
        <v>24811</v>
      </c>
    </row>
    <row r="3136" spans="1:40" x14ac:dyDescent="0.35">
      <c r="A3136" s="1" t="s">
        <v>24812</v>
      </c>
      <c r="B3136" s="1" t="s">
        <v>87</v>
      </c>
      <c r="C3136" s="1">
        <v>2002</v>
      </c>
      <c r="D3136" s="1" t="s">
        <v>24813</v>
      </c>
      <c r="E3136" s="1" t="s">
        <v>24814</v>
      </c>
      <c r="F3136" s="1" t="s">
        <v>434</v>
      </c>
      <c r="H3136" s="1" t="s">
        <v>435</v>
      </c>
      <c r="I3136" s="1" t="s">
        <v>24815</v>
      </c>
      <c r="K3136" s="1" t="s">
        <v>24816</v>
      </c>
      <c r="L3136" s="1" t="s">
        <v>2273</v>
      </c>
      <c r="M3136" s="2">
        <v>45288.500092592592</v>
      </c>
      <c r="N3136" s="2">
        <v>45288.500092592592</v>
      </c>
      <c r="P3136" s="1" t="s">
        <v>24817</v>
      </c>
      <c r="R3136" s="1">
        <v>3</v>
      </c>
      <c r="S3136" s="1">
        <v>46</v>
      </c>
      <c r="U3136" s="1" t="s">
        <v>501</v>
      </c>
      <c r="AC3136" s="1" t="s">
        <v>96</v>
      </c>
      <c r="AJ3136" s="1" t="s">
        <v>24818</v>
      </c>
      <c r="AN3136" s="1" t="s">
        <v>24819</v>
      </c>
    </row>
    <row r="3137" spans="1:40" x14ac:dyDescent="0.35">
      <c r="A3137" s="1" t="s">
        <v>24820</v>
      </c>
      <c r="B3137" s="1" t="s">
        <v>87</v>
      </c>
      <c r="C3137" s="1">
        <v>2003</v>
      </c>
      <c r="D3137" s="1" t="s">
        <v>24821</v>
      </c>
      <c r="E3137" s="1" t="s">
        <v>24822</v>
      </c>
      <c r="F3137" s="1" t="s">
        <v>2785</v>
      </c>
      <c r="H3137" s="1" t="s">
        <v>2786</v>
      </c>
      <c r="I3137" s="1" t="s">
        <v>24823</v>
      </c>
      <c r="K3137" s="1" t="s">
        <v>24824</v>
      </c>
      <c r="L3137" s="1" t="s">
        <v>3736</v>
      </c>
      <c r="M3137" s="2">
        <v>45288.500092592592</v>
      </c>
      <c r="N3137" s="2">
        <v>45288.500092592592</v>
      </c>
      <c r="P3137" s="1" t="s">
        <v>24825</v>
      </c>
      <c r="R3137" s="1">
        <v>3</v>
      </c>
      <c r="S3137" s="1">
        <v>52</v>
      </c>
      <c r="U3137" s="1" t="s">
        <v>2791</v>
      </c>
      <c r="AC3137" s="1" t="s">
        <v>96</v>
      </c>
      <c r="AJ3137" s="1" t="s">
        <v>24826</v>
      </c>
      <c r="AN3137" s="1" t="s">
        <v>24827</v>
      </c>
    </row>
    <row r="3138" spans="1:40" x14ac:dyDescent="0.35">
      <c r="A3138" s="1" t="s">
        <v>24828</v>
      </c>
      <c r="B3138" s="1" t="s">
        <v>87</v>
      </c>
      <c r="C3138" s="1">
        <v>2006</v>
      </c>
      <c r="D3138" s="1" t="s">
        <v>24829</v>
      </c>
      <c r="E3138" s="1" t="s">
        <v>24830</v>
      </c>
      <c r="F3138" s="1" t="s">
        <v>507</v>
      </c>
      <c r="H3138" s="1" t="s">
        <v>591</v>
      </c>
      <c r="I3138" s="1" t="s">
        <v>24831</v>
      </c>
      <c r="K3138" s="1" t="s">
        <v>24832</v>
      </c>
      <c r="L3138" s="1" t="s">
        <v>8313</v>
      </c>
      <c r="M3138" s="2">
        <v>45288.500092592592</v>
      </c>
      <c r="N3138" s="2">
        <v>45288.616527777776</v>
      </c>
      <c r="P3138" s="1" t="s">
        <v>24833</v>
      </c>
      <c r="R3138" s="1">
        <v>9</v>
      </c>
      <c r="S3138" s="1">
        <v>85</v>
      </c>
      <c r="U3138" s="1" t="s">
        <v>512</v>
      </c>
      <c r="AC3138" s="1" t="s">
        <v>96</v>
      </c>
      <c r="AJ3138" s="1" t="s">
        <v>24834</v>
      </c>
      <c r="AN3138" s="1" t="s">
        <v>24835</v>
      </c>
    </row>
    <row r="3139" spans="1:40" x14ac:dyDescent="0.35">
      <c r="A3139" s="1" t="s">
        <v>24836</v>
      </c>
      <c r="B3139" s="1" t="s">
        <v>87</v>
      </c>
      <c r="C3139" s="1">
        <v>2017</v>
      </c>
      <c r="D3139" s="1" t="s">
        <v>24837</v>
      </c>
      <c r="E3139" s="1" t="s">
        <v>24838</v>
      </c>
      <c r="F3139" s="1" t="s">
        <v>7932</v>
      </c>
      <c r="H3139" s="1" t="s">
        <v>7933</v>
      </c>
      <c r="I3139" s="1" t="s">
        <v>24839</v>
      </c>
      <c r="K3139" s="1" t="s">
        <v>24840</v>
      </c>
      <c r="L3139" s="1" t="s">
        <v>3952</v>
      </c>
      <c r="M3139" s="2">
        <v>45288.500092592592</v>
      </c>
      <c r="N3139" s="2">
        <v>45288.646956018521</v>
      </c>
      <c r="P3139" s="1" t="s">
        <v>24841</v>
      </c>
      <c r="R3139" s="1">
        <v>4</v>
      </c>
      <c r="S3139" s="1">
        <v>9</v>
      </c>
      <c r="U3139" s="1" t="s">
        <v>7938</v>
      </c>
      <c r="AC3139" s="1" t="s">
        <v>96</v>
      </c>
      <c r="AJ3139" s="1" t="s">
        <v>24842</v>
      </c>
      <c r="AN3139" s="1" t="s">
        <v>24843</v>
      </c>
    </row>
    <row r="3140" spans="1:40" x14ac:dyDescent="0.35">
      <c r="A3140" s="1" t="s">
        <v>24844</v>
      </c>
      <c r="B3140" s="1" t="s">
        <v>87</v>
      </c>
      <c r="C3140" s="1">
        <v>2021</v>
      </c>
      <c r="D3140" s="1" t="s">
        <v>24845</v>
      </c>
      <c r="E3140" s="1" t="s">
        <v>24846</v>
      </c>
      <c r="F3140" s="1" t="s">
        <v>1133</v>
      </c>
      <c r="H3140" s="1" t="s">
        <v>4468</v>
      </c>
      <c r="I3140" s="1" t="s">
        <v>24847</v>
      </c>
      <c r="K3140" s="1" t="s">
        <v>24848</v>
      </c>
      <c r="L3140" s="1" t="s">
        <v>877</v>
      </c>
      <c r="M3140" s="2">
        <v>45288.51353009259</v>
      </c>
      <c r="N3140" s="2">
        <v>45288.51353009259</v>
      </c>
      <c r="R3140" s="1">
        <v>8</v>
      </c>
      <c r="S3140" s="1">
        <v>100</v>
      </c>
      <c r="AG3140" s="1" t="s">
        <v>24849</v>
      </c>
    </row>
    <row r="3141" spans="1:40" x14ac:dyDescent="0.35">
      <c r="A3141" s="1" t="s">
        <v>24850</v>
      </c>
      <c r="B3141" s="1" t="s">
        <v>87</v>
      </c>
      <c r="C3141" s="1">
        <v>2019</v>
      </c>
      <c r="D3141" s="1" t="s">
        <v>24851</v>
      </c>
      <c r="E3141" s="1" t="s">
        <v>24852</v>
      </c>
      <c r="F3141" s="1" t="s">
        <v>24853</v>
      </c>
      <c r="H3141" s="1" t="s">
        <v>7449</v>
      </c>
      <c r="I3141" s="1" t="s">
        <v>24854</v>
      </c>
      <c r="K3141" s="1" t="s">
        <v>24855</v>
      </c>
      <c r="L3141" s="1" t="s">
        <v>2929</v>
      </c>
      <c r="M3141" s="2">
        <v>45288.513935185183</v>
      </c>
      <c r="N3141" s="2">
        <v>45288.513935185183</v>
      </c>
      <c r="S3141" s="1">
        <v>8</v>
      </c>
      <c r="AG3141" s="1" t="s">
        <v>24856</v>
      </c>
    </row>
    <row r="3142" spans="1:40" x14ac:dyDescent="0.35">
      <c r="A3142" s="1" t="s">
        <v>24857</v>
      </c>
      <c r="B3142" s="1" t="s">
        <v>87</v>
      </c>
      <c r="C3142" s="1">
        <v>2019</v>
      </c>
      <c r="D3142" s="1" t="s">
        <v>24858</v>
      </c>
      <c r="E3142" s="1" t="s">
        <v>24859</v>
      </c>
      <c r="F3142" s="1" t="s">
        <v>507</v>
      </c>
      <c r="H3142" s="1" t="s">
        <v>508</v>
      </c>
      <c r="I3142" s="1" t="s">
        <v>24860</v>
      </c>
      <c r="K3142" s="1" t="s">
        <v>24861</v>
      </c>
      <c r="L3142" s="3">
        <v>43739</v>
      </c>
      <c r="M3142" s="2">
        <v>45288.500092592592</v>
      </c>
      <c r="N3142" s="2">
        <v>45288.644224537034</v>
      </c>
      <c r="P3142" s="1" t="s">
        <v>24862</v>
      </c>
      <c r="R3142" s="1">
        <v>10</v>
      </c>
      <c r="S3142" s="1">
        <v>98</v>
      </c>
      <c r="U3142" s="1" t="s">
        <v>512</v>
      </c>
      <c r="AC3142" s="1" t="s">
        <v>96</v>
      </c>
      <c r="AD3142" s="1" t="s">
        <v>1909</v>
      </c>
      <c r="AJ3142" s="1" t="s">
        <v>24863</v>
      </c>
      <c r="AN3142" s="1" t="s">
        <v>24864</v>
      </c>
    </row>
    <row r="3143" spans="1:40" x14ac:dyDescent="0.35">
      <c r="A3143" s="1" t="s">
        <v>24865</v>
      </c>
      <c r="B3143" s="1" t="s">
        <v>87</v>
      </c>
      <c r="C3143" s="1">
        <v>2008</v>
      </c>
      <c r="D3143" s="1" t="s">
        <v>24866</v>
      </c>
      <c r="E3143" s="1" t="s">
        <v>24867</v>
      </c>
      <c r="F3143" s="1" t="s">
        <v>2507</v>
      </c>
      <c r="H3143" s="1" t="s">
        <v>18887</v>
      </c>
      <c r="I3143" s="1" t="s">
        <v>24868</v>
      </c>
      <c r="K3143" s="1" t="s">
        <v>24869</v>
      </c>
      <c r="L3143" s="1" t="s">
        <v>7113</v>
      </c>
      <c r="M3143" s="2">
        <v>45288.500092592592</v>
      </c>
      <c r="N3143" s="2">
        <v>45288.665266203701</v>
      </c>
      <c r="P3143" s="1" t="s">
        <v>24028</v>
      </c>
      <c r="R3143" s="1">
        <v>2</v>
      </c>
      <c r="S3143" s="1">
        <v>189</v>
      </c>
      <c r="U3143" s="1" t="s">
        <v>2511</v>
      </c>
      <c r="AC3143" s="1" t="s">
        <v>96</v>
      </c>
      <c r="AJ3143" s="1" t="s">
        <v>24870</v>
      </c>
      <c r="AN3143" s="1" t="s">
        <v>24871</v>
      </c>
    </row>
    <row r="3144" spans="1:40" x14ac:dyDescent="0.35">
      <c r="A3144" s="1" t="s">
        <v>24872</v>
      </c>
      <c r="B3144" s="1" t="s">
        <v>87</v>
      </c>
      <c r="C3144" s="1">
        <v>1995</v>
      </c>
      <c r="D3144" s="1" t="s">
        <v>24873</v>
      </c>
      <c r="E3144" s="1" t="s">
        <v>24874</v>
      </c>
      <c r="F3144" s="1" t="s">
        <v>24875</v>
      </c>
      <c r="H3144" s="1" t="s">
        <v>24876</v>
      </c>
      <c r="K3144" s="1" t="s">
        <v>24877</v>
      </c>
      <c r="L3144" s="1" t="s">
        <v>24878</v>
      </c>
      <c r="M3144" s="2">
        <v>45288.500092592592</v>
      </c>
      <c r="N3144" s="2">
        <v>45288.670439814814</v>
      </c>
      <c r="P3144" s="1" t="s">
        <v>24879</v>
      </c>
      <c r="R3144" s="1">
        <v>5</v>
      </c>
      <c r="S3144" s="1">
        <v>41</v>
      </c>
      <c r="U3144" s="1" t="s">
        <v>24880</v>
      </c>
      <c r="AC3144" s="1" t="s">
        <v>96</v>
      </c>
      <c r="AJ3144" s="1" t="s">
        <v>24881</v>
      </c>
      <c r="AN3144" s="1" t="s">
        <v>24882</v>
      </c>
    </row>
    <row r="3145" spans="1:40" x14ac:dyDescent="0.35">
      <c r="A3145" s="1" t="s">
        <v>24883</v>
      </c>
      <c r="B3145" s="1" t="s">
        <v>87</v>
      </c>
      <c r="C3145" s="1">
        <v>2003</v>
      </c>
      <c r="D3145" s="1" t="s">
        <v>24884</v>
      </c>
      <c r="E3145" s="1" t="s">
        <v>24885</v>
      </c>
      <c r="F3145" s="1" t="s">
        <v>24886</v>
      </c>
      <c r="H3145" s="1" t="s">
        <v>24887</v>
      </c>
      <c r="K3145" s="1" t="s">
        <v>24888</v>
      </c>
      <c r="L3145" s="1">
        <v>2003</v>
      </c>
      <c r="M3145" s="2">
        <v>45288.500092592592</v>
      </c>
      <c r="N3145" s="2">
        <v>45288.746319444443</v>
      </c>
      <c r="P3145" s="1" t="s">
        <v>24889</v>
      </c>
      <c r="R3145" s="1">
        <v>3</v>
      </c>
      <c r="S3145" s="1">
        <v>47</v>
      </c>
      <c r="U3145" s="1" t="s">
        <v>24890</v>
      </c>
      <c r="AC3145" s="1" t="s">
        <v>96</v>
      </c>
      <c r="AJ3145" s="1" t="s">
        <v>24891</v>
      </c>
      <c r="AN3145" s="1" t="s">
        <v>24892</v>
      </c>
    </row>
    <row r="3146" spans="1:40" x14ac:dyDescent="0.35">
      <c r="A3146" s="1" t="s">
        <v>24893</v>
      </c>
      <c r="B3146" s="1" t="s">
        <v>87</v>
      </c>
      <c r="C3146" s="1">
        <v>2007</v>
      </c>
      <c r="D3146" s="1" t="s">
        <v>24894</v>
      </c>
      <c r="E3146" s="1" t="s">
        <v>24895</v>
      </c>
      <c r="F3146" s="1" t="s">
        <v>765</v>
      </c>
      <c r="H3146" s="1" t="s">
        <v>365</v>
      </c>
      <c r="I3146" s="1" t="s">
        <v>24896</v>
      </c>
      <c r="K3146" s="1" t="s">
        <v>24897</v>
      </c>
      <c r="L3146" s="1" t="s">
        <v>9496</v>
      </c>
      <c r="M3146" s="2">
        <v>45288.500092592592</v>
      </c>
      <c r="N3146" s="2">
        <v>45288.500092592592</v>
      </c>
      <c r="P3146" s="1" t="s">
        <v>24898</v>
      </c>
      <c r="R3146" s="1">
        <v>6</v>
      </c>
      <c r="S3146" s="1">
        <v>102</v>
      </c>
      <c r="U3146" s="1" t="s">
        <v>771</v>
      </c>
      <c r="AC3146" s="1" t="s">
        <v>96</v>
      </c>
      <c r="AJ3146" s="1" t="s">
        <v>24899</v>
      </c>
      <c r="AN3146" s="1" t="s">
        <v>24900</v>
      </c>
    </row>
    <row r="3147" spans="1:40" x14ac:dyDescent="0.35">
      <c r="A3147" s="1" t="s">
        <v>24901</v>
      </c>
      <c r="B3147" s="1" t="s">
        <v>87</v>
      </c>
      <c r="C3147" s="1">
        <v>2022</v>
      </c>
      <c r="D3147" s="1" t="s">
        <v>24902</v>
      </c>
      <c r="E3147" s="1" t="s">
        <v>24903</v>
      </c>
      <c r="F3147" s="1" t="s">
        <v>5634</v>
      </c>
      <c r="H3147" s="1" t="s">
        <v>5635</v>
      </c>
      <c r="I3147" s="1" t="s">
        <v>24904</v>
      </c>
      <c r="K3147" s="1" t="s">
        <v>24905</v>
      </c>
      <c r="L3147" s="3">
        <v>44880</v>
      </c>
      <c r="M3147" s="2">
        <v>45288.500092592592</v>
      </c>
      <c r="N3147" s="2">
        <v>45288.706446759257</v>
      </c>
      <c r="R3147" s="1">
        <v>11</v>
      </c>
      <c r="S3147" s="1">
        <v>10</v>
      </c>
      <c r="U3147" s="1" t="s">
        <v>5638</v>
      </c>
      <c r="AC3147" s="1" t="s">
        <v>96</v>
      </c>
      <c r="AJ3147" s="1" t="s">
        <v>24906</v>
      </c>
      <c r="AN3147" s="1" t="s">
        <v>24907</v>
      </c>
    </row>
    <row r="3148" spans="1:40" x14ac:dyDescent="0.35">
      <c r="A3148" s="1" t="s">
        <v>24908</v>
      </c>
      <c r="B3148" s="1" t="s">
        <v>87</v>
      </c>
      <c r="C3148" s="1">
        <v>1997</v>
      </c>
      <c r="D3148" s="1" t="s">
        <v>24909</v>
      </c>
      <c r="E3148" s="1" t="s">
        <v>24910</v>
      </c>
      <c r="F3148" s="1" t="s">
        <v>3421</v>
      </c>
      <c r="H3148" s="1" t="s">
        <v>691</v>
      </c>
      <c r="I3148" s="1" t="s">
        <v>24911</v>
      </c>
      <c r="K3148" s="1" t="s">
        <v>24912</v>
      </c>
      <c r="L3148" s="1" t="s">
        <v>24913</v>
      </c>
      <c r="M3148" s="2">
        <v>45288.512858796297</v>
      </c>
      <c r="N3148" s="2">
        <v>45288.512858796297</v>
      </c>
      <c r="P3148" s="1" t="s">
        <v>24914</v>
      </c>
      <c r="R3148" s="1">
        <v>2</v>
      </c>
      <c r="S3148" s="1">
        <v>118</v>
      </c>
      <c r="AG3148" s="1" t="s">
        <v>24915</v>
      </c>
    </row>
    <row r="3149" spans="1:40" x14ac:dyDescent="0.35">
      <c r="A3149" s="1" t="s">
        <v>24916</v>
      </c>
      <c r="B3149" s="1" t="s">
        <v>87</v>
      </c>
      <c r="C3149" s="1">
        <v>1990</v>
      </c>
      <c r="D3149" s="1" t="s">
        <v>24917</v>
      </c>
      <c r="E3149" s="1" t="s">
        <v>24918</v>
      </c>
      <c r="F3149" s="1" t="s">
        <v>4170</v>
      </c>
      <c r="H3149" s="1" t="s">
        <v>691</v>
      </c>
      <c r="K3149" s="1" t="s">
        <v>24919</v>
      </c>
      <c r="L3149" s="1">
        <v>1990</v>
      </c>
      <c r="M3149" s="2">
        <v>45288.520243055558</v>
      </c>
      <c r="N3149" s="2">
        <v>45288.520243055558</v>
      </c>
      <c r="P3149" s="1" t="s">
        <v>5126</v>
      </c>
      <c r="R3149" s="1">
        <v>1</v>
      </c>
      <c r="S3149" s="1">
        <v>104</v>
      </c>
      <c r="U3149" s="1" t="s">
        <v>9814</v>
      </c>
      <c r="AC3149" s="1" t="s">
        <v>299</v>
      </c>
      <c r="AF3149" s="1" t="s">
        <v>300</v>
      </c>
      <c r="AG3149" s="1">
        <v>20128444</v>
      </c>
      <c r="AJ3149" s="1" t="s">
        <v>4173</v>
      </c>
      <c r="AN3149" s="1" t="s">
        <v>24920</v>
      </c>
    </row>
    <row r="3150" spans="1:40" x14ac:dyDescent="0.35">
      <c r="A3150" s="1" t="s">
        <v>24921</v>
      </c>
      <c r="B3150" s="1" t="s">
        <v>87</v>
      </c>
      <c r="C3150" s="1">
        <v>1986</v>
      </c>
      <c r="D3150" s="1" t="s">
        <v>24922</v>
      </c>
      <c r="E3150" s="1" t="s">
        <v>24923</v>
      </c>
      <c r="F3150" s="1" t="s">
        <v>6177</v>
      </c>
      <c r="H3150" s="1" t="s">
        <v>6178</v>
      </c>
      <c r="K3150" s="1" t="s">
        <v>24924</v>
      </c>
      <c r="L3150" s="1">
        <v>1986</v>
      </c>
      <c r="M3150" s="2">
        <v>45288.520266203705</v>
      </c>
      <c r="N3150" s="2">
        <v>45288.520266203705</v>
      </c>
      <c r="P3150" s="1" t="s">
        <v>11251</v>
      </c>
      <c r="R3150" s="1">
        <v>6</v>
      </c>
      <c r="S3150" s="1">
        <v>10</v>
      </c>
      <c r="U3150" s="1" t="s">
        <v>6181</v>
      </c>
      <c r="AC3150" s="1" t="s">
        <v>299</v>
      </c>
      <c r="AF3150" s="1" t="s">
        <v>440</v>
      </c>
      <c r="AG3150" s="1">
        <v>17690356</v>
      </c>
      <c r="AJ3150" s="1" t="s">
        <v>6182</v>
      </c>
      <c r="AN3150" s="1" t="s">
        <v>24925</v>
      </c>
    </row>
    <row r="3151" spans="1:40" x14ac:dyDescent="0.35">
      <c r="A3151" s="1" t="s">
        <v>24926</v>
      </c>
      <c r="B3151" s="1" t="s">
        <v>87</v>
      </c>
      <c r="C3151" s="1">
        <v>2019</v>
      </c>
      <c r="D3151" s="1" t="s">
        <v>24927</v>
      </c>
      <c r="E3151" s="1" t="s">
        <v>24928</v>
      </c>
      <c r="F3151" s="1" t="s">
        <v>7377</v>
      </c>
      <c r="H3151" s="1" t="s">
        <v>1078</v>
      </c>
      <c r="I3151" s="1" t="s">
        <v>24929</v>
      </c>
      <c r="K3151" s="1" t="s">
        <v>24930</v>
      </c>
      <c r="L3151" s="3">
        <v>43748</v>
      </c>
      <c r="M3151" s="2">
        <v>45288.513229166667</v>
      </c>
      <c r="N3151" s="2">
        <v>45288.513229166667</v>
      </c>
      <c r="S3151" s="1">
        <v>9</v>
      </c>
      <c r="AG3151" s="1" t="s">
        <v>24931</v>
      </c>
    </row>
    <row r="3152" spans="1:40" x14ac:dyDescent="0.35">
      <c r="A3152" s="1" t="s">
        <v>24932</v>
      </c>
      <c r="B3152" s="1" t="s">
        <v>87</v>
      </c>
      <c r="C3152" s="1">
        <v>2017</v>
      </c>
      <c r="D3152" s="1" t="s">
        <v>24933</v>
      </c>
      <c r="E3152" s="1" t="s">
        <v>24934</v>
      </c>
      <c r="F3152" s="1" t="s">
        <v>328</v>
      </c>
      <c r="H3152" s="1" t="s">
        <v>385</v>
      </c>
      <c r="I3152" s="1" t="s">
        <v>24935</v>
      </c>
      <c r="K3152" s="1" t="s">
        <v>24936</v>
      </c>
      <c r="L3152" s="1" t="s">
        <v>12853</v>
      </c>
      <c r="M3152" s="2">
        <v>45288.500092592592</v>
      </c>
      <c r="N3152" s="2">
        <v>45288.500092592592</v>
      </c>
      <c r="P3152" s="1" t="s">
        <v>24937</v>
      </c>
      <c r="R3152" s="1">
        <v>4</v>
      </c>
      <c r="S3152" s="1">
        <v>80</v>
      </c>
      <c r="U3152" s="1" t="s">
        <v>334</v>
      </c>
      <c r="AC3152" s="1" t="s">
        <v>96</v>
      </c>
      <c r="AJ3152" s="1" t="s">
        <v>24938</v>
      </c>
      <c r="AN3152" s="1" t="s">
        <v>24939</v>
      </c>
    </row>
    <row r="3153" spans="1:40" x14ac:dyDescent="0.35">
      <c r="A3153" s="1" t="s">
        <v>24940</v>
      </c>
      <c r="B3153" s="1" t="s">
        <v>87</v>
      </c>
      <c r="C3153" s="1">
        <v>2021</v>
      </c>
      <c r="D3153" s="1" t="s">
        <v>24941</v>
      </c>
      <c r="E3153" s="1" t="s">
        <v>24942</v>
      </c>
      <c r="F3153" s="1" t="s">
        <v>2105</v>
      </c>
      <c r="H3153" s="1" t="s">
        <v>2106</v>
      </c>
      <c r="I3153" s="1" t="s">
        <v>24943</v>
      </c>
      <c r="K3153" s="1" t="s">
        <v>24944</v>
      </c>
      <c r="L3153" s="3">
        <v>44344</v>
      </c>
      <c r="M3153" s="2">
        <v>45288.500092592592</v>
      </c>
      <c r="N3153" s="2">
        <v>45288.62641203704</v>
      </c>
      <c r="P3153" s="1" t="s">
        <v>24945</v>
      </c>
      <c r="R3153" s="1">
        <v>5</v>
      </c>
      <c r="S3153" s="1">
        <v>31</v>
      </c>
      <c r="U3153" s="1" t="s">
        <v>2110</v>
      </c>
      <c r="AC3153" s="1" t="s">
        <v>96</v>
      </c>
      <c r="AJ3153" s="1" t="s">
        <v>24946</v>
      </c>
      <c r="AN3153" s="1" t="s">
        <v>24947</v>
      </c>
    </row>
    <row r="3154" spans="1:40" x14ac:dyDescent="0.35">
      <c r="A3154" s="1" t="s">
        <v>24948</v>
      </c>
      <c r="B3154" s="1" t="s">
        <v>87</v>
      </c>
      <c r="C3154" s="1">
        <v>2015</v>
      </c>
      <c r="D3154" s="1" t="s">
        <v>24949</v>
      </c>
      <c r="E3154" s="1" t="s">
        <v>24950</v>
      </c>
      <c r="F3154" s="1" t="s">
        <v>910</v>
      </c>
      <c r="H3154" s="1" t="s">
        <v>1088</v>
      </c>
      <c r="I3154" s="1" t="s">
        <v>24951</v>
      </c>
      <c r="K3154" s="1" t="s">
        <v>24952</v>
      </c>
      <c r="L3154" s="3">
        <v>42278</v>
      </c>
      <c r="M3154" s="2">
        <v>45288.500092592592</v>
      </c>
      <c r="N3154" s="2">
        <v>45288.500092592592</v>
      </c>
      <c r="P3154" s="1" t="s">
        <v>19174</v>
      </c>
      <c r="S3154" s="1">
        <v>210</v>
      </c>
      <c r="U3154" s="1" t="s">
        <v>915</v>
      </c>
      <c r="AC3154" s="1" t="s">
        <v>96</v>
      </c>
      <c r="AD3154" s="1" t="s">
        <v>6644</v>
      </c>
      <c r="AJ3154" s="1" t="s">
        <v>24953</v>
      </c>
      <c r="AN3154" s="1" t="s">
        <v>24954</v>
      </c>
    </row>
    <row r="3155" spans="1:40" x14ac:dyDescent="0.35">
      <c r="A3155" s="1" t="s">
        <v>24955</v>
      </c>
      <c r="B3155" s="1" t="s">
        <v>87</v>
      </c>
      <c r="C3155" s="1">
        <v>2008</v>
      </c>
      <c r="D3155" s="1" t="s">
        <v>24956</v>
      </c>
      <c r="E3155" s="1" t="s">
        <v>24957</v>
      </c>
      <c r="F3155" s="1" t="s">
        <v>24958</v>
      </c>
      <c r="I3155" s="1" t="s">
        <v>24959</v>
      </c>
      <c r="J3155" s="1" t="s">
        <v>24960</v>
      </c>
      <c r="L3155" s="1">
        <v>2008</v>
      </c>
      <c r="M3155" s="2">
        <v>45288.506655092591</v>
      </c>
      <c r="N3155" s="2">
        <v>45288.59778935185</v>
      </c>
      <c r="P3155" s="1" t="s">
        <v>24961</v>
      </c>
      <c r="R3155" s="1">
        <v>3</v>
      </c>
      <c r="S3155" s="1">
        <v>11</v>
      </c>
      <c r="AF3155" s="1" t="s">
        <v>408</v>
      </c>
      <c r="AN3155" s="1" t="s">
        <v>24962</v>
      </c>
    </row>
    <row r="3156" spans="1:40" x14ac:dyDescent="0.35">
      <c r="A3156" s="1" t="s">
        <v>24963</v>
      </c>
      <c r="B3156" s="1" t="s">
        <v>87</v>
      </c>
      <c r="C3156" s="1">
        <v>2003</v>
      </c>
      <c r="D3156" s="1" t="s">
        <v>24964</v>
      </c>
      <c r="E3156" s="1" t="s">
        <v>24965</v>
      </c>
      <c r="F3156" s="1" t="s">
        <v>631</v>
      </c>
      <c r="H3156" s="1" t="s">
        <v>479</v>
      </c>
      <c r="I3156" s="1" t="s">
        <v>24966</v>
      </c>
      <c r="K3156" s="1" t="s">
        <v>24967</v>
      </c>
      <c r="L3156" s="1" t="s">
        <v>4648</v>
      </c>
      <c r="M3156" s="2">
        <v>45288.500092592592</v>
      </c>
      <c r="N3156" s="2">
        <v>45288.660381944443</v>
      </c>
      <c r="P3156" s="1" t="s">
        <v>6051</v>
      </c>
      <c r="R3156" s="1">
        <v>2</v>
      </c>
      <c r="S3156" s="1">
        <v>65</v>
      </c>
      <c r="U3156" s="1" t="s">
        <v>636</v>
      </c>
      <c r="AC3156" s="1" t="s">
        <v>96</v>
      </c>
      <c r="AJ3156" s="1" t="s">
        <v>24968</v>
      </c>
      <c r="AN3156" s="1" t="s">
        <v>24969</v>
      </c>
    </row>
    <row r="3157" spans="1:40" x14ac:dyDescent="0.35">
      <c r="A3157" s="1" t="s">
        <v>24970</v>
      </c>
      <c r="B3157" s="1" t="s">
        <v>87</v>
      </c>
      <c r="C3157" s="1">
        <v>2017</v>
      </c>
      <c r="D3157" s="1" t="s">
        <v>24971</v>
      </c>
      <c r="E3157" s="1" t="s">
        <v>24972</v>
      </c>
      <c r="F3157" s="1" t="s">
        <v>910</v>
      </c>
      <c r="H3157" s="1" t="s">
        <v>1088</v>
      </c>
      <c r="I3157" s="1" t="s">
        <v>24973</v>
      </c>
      <c r="K3157" s="1" t="s">
        <v>24974</v>
      </c>
      <c r="L3157" s="3">
        <v>42842</v>
      </c>
      <c r="M3157" s="2">
        <v>45288.500092592592</v>
      </c>
      <c r="N3157" s="2">
        <v>45288.708113425928</v>
      </c>
      <c r="P3157" s="5">
        <v>42979</v>
      </c>
      <c r="S3157" s="1">
        <v>247</v>
      </c>
      <c r="U3157" s="1" t="s">
        <v>915</v>
      </c>
      <c r="AC3157" s="1" t="s">
        <v>96</v>
      </c>
      <c r="AD3157" s="1" t="s">
        <v>3719</v>
      </c>
      <c r="AJ3157" s="1" t="s">
        <v>24975</v>
      </c>
      <c r="AN3157" s="1" t="s">
        <v>24976</v>
      </c>
    </row>
    <row r="3158" spans="1:40" x14ac:dyDescent="0.35">
      <c r="A3158" s="1" t="s">
        <v>24977</v>
      </c>
      <c r="B3158" s="1" t="s">
        <v>87</v>
      </c>
      <c r="C3158" s="1">
        <v>2020</v>
      </c>
      <c r="D3158" s="1" t="s">
        <v>24978</v>
      </c>
      <c r="E3158" s="1" t="s">
        <v>24979</v>
      </c>
      <c r="F3158" s="1" t="s">
        <v>24980</v>
      </c>
      <c r="I3158" s="1" t="s">
        <v>24981</v>
      </c>
      <c r="J3158" s="1" t="s">
        <v>24982</v>
      </c>
      <c r="L3158" s="1">
        <v>2020</v>
      </c>
      <c r="M3158" s="2">
        <v>45288.505196759259</v>
      </c>
      <c r="N3158" s="2">
        <v>45288.505196759259</v>
      </c>
      <c r="P3158" s="1" t="s">
        <v>18176</v>
      </c>
      <c r="R3158" s="1" t="s">
        <v>24983</v>
      </c>
      <c r="S3158" s="1">
        <v>33</v>
      </c>
      <c r="AF3158" s="1" t="s">
        <v>408</v>
      </c>
    </row>
    <row r="3159" spans="1:40" x14ac:dyDescent="0.35">
      <c r="A3159" s="1" t="s">
        <v>24984</v>
      </c>
      <c r="B3159" s="1" t="s">
        <v>87</v>
      </c>
      <c r="C3159" s="1">
        <v>2012</v>
      </c>
      <c r="D3159" s="1" t="s">
        <v>24985</v>
      </c>
      <c r="E3159" s="1" t="s">
        <v>24986</v>
      </c>
      <c r="F3159" s="1" t="s">
        <v>535</v>
      </c>
      <c r="H3159" s="1" t="s">
        <v>536</v>
      </c>
      <c r="I3159" s="1" t="s">
        <v>24987</v>
      </c>
      <c r="K3159" s="1" t="s">
        <v>24988</v>
      </c>
      <c r="L3159" s="3">
        <v>41226</v>
      </c>
      <c r="M3159" s="2">
        <v>45288.500092592592</v>
      </c>
      <c r="N3159" s="2">
        <v>45288.500092592592</v>
      </c>
      <c r="P3159" s="1">
        <v>258</v>
      </c>
      <c r="S3159" s="1">
        <v>12</v>
      </c>
      <c r="U3159" s="1" t="s">
        <v>539</v>
      </c>
      <c r="AC3159" s="1" t="s">
        <v>96</v>
      </c>
      <c r="AJ3159" s="1" t="s">
        <v>24989</v>
      </c>
      <c r="AN3159" s="1" t="s">
        <v>24990</v>
      </c>
    </row>
    <row r="3160" spans="1:40" x14ac:dyDescent="0.35">
      <c r="A3160" s="1" t="s">
        <v>24991</v>
      </c>
      <c r="B3160" s="1" t="s">
        <v>87</v>
      </c>
      <c r="C3160" s="1">
        <v>2011</v>
      </c>
      <c r="D3160" s="1" t="s">
        <v>24992</v>
      </c>
      <c r="E3160" s="1" t="s">
        <v>24993</v>
      </c>
      <c r="F3160" s="1" t="s">
        <v>328</v>
      </c>
      <c r="H3160" s="1" t="s">
        <v>385</v>
      </c>
      <c r="I3160" s="1" t="s">
        <v>24994</v>
      </c>
      <c r="K3160" s="1" t="s">
        <v>24995</v>
      </c>
      <c r="L3160" s="1" t="s">
        <v>2445</v>
      </c>
      <c r="M3160" s="2">
        <v>45288.500092592592</v>
      </c>
      <c r="N3160" s="2">
        <v>45288.594386574077</v>
      </c>
      <c r="P3160" s="1" t="s">
        <v>24996</v>
      </c>
      <c r="R3160" s="1">
        <v>2</v>
      </c>
      <c r="S3160" s="1">
        <v>74</v>
      </c>
      <c r="U3160" s="1" t="s">
        <v>334</v>
      </c>
      <c r="AC3160" s="1" t="s">
        <v>96</v>
      </c>
      <c r="AD3160" s="1" t="s">
        <v>24997</v>
      </c>
      <c r="AJ3160" s="1" t="s">
        <v>24998</v>
      </c>
      <c r="AN3160" s="1" t="s">
        <v>24999</v>
      </c>
    </row>
    <row r="3161" spans="1:40" x14ac:dyDescent="0.35">
      <c r="A3161" s="1" t="s">
        <v>25000</v>
      </c>
      <c r="B3161" s="1" t="s">
        <v>87</v>
      </c>
      <c r="C3161" s="1">
        <v>2008</v>
      </c>
      <c r="D3161" s="1" t="s">
        <v>25001</v>
      </c>
      <c r="E3161" s="1" t="s">
        <v>25002</v>
      </c>
      <c r="F3161" s="1" t="s">
        <v>507</v>
      </c>
      <c r="H3161" s="1" t="s">
        <v>591</v>
      </c>
      <c r="I3161" s="1" t="s">
        <v>25003</v>
      </c>
      <c r="K3161" s="1" t="s">
        <v>25004</v>
      </c>
      <c r="L3161" s="1" t="s">
        <v>8111</v>
      </c>
      <c r="M3161" s="2">
        <v>45288.500092592592</v>
      </c>
      <c r="N3161" s="2">
        <v>45288.736712962964</v>
      </c>
      <c r="P3161" s="1" t="s">
        <v>25005</v>
      </c>
      <c r="R3161" s="1">
        <v>11</v>
      </c>
      <c r="S3161" s="1">
        <v>87</v>
      </c>
      <c r="U3161" s="1" t="s">
        <v>512</v>
      </c>
      <c r="AC3161" s="1" t="s">
        <v>96</v>
      </c>
      <c r="AJ3161" s="1" t="s">
        <v>25006</v>
      </c>
      <c r="AN3161" s="1" t="s">
        <v>25007</v>
      </c>
    </row>
    <row r="3162" spans="1:40" x14ac:dyDescent="0.35">
      <c r="A3162" s="1" t="s">
        <v>25008</v>
      </c>
      <c r="B3162" s="1" t="s">
        <v>87</v>
      </c>
      <c r="C3162" s="1">
        <v>2019</v>
      </c>
      <c r="D3162" s="1" t="s">
        <v>25009</v>
      </c>
      <c r="E3162" s="1" t="s">
        <v>25010</v>
      </c>
      <c r="F3162" s="1" t="s">
        <v>2368</v>
      </c>
      <c r="H3162" s="1" t="s">
        <v>2369</v>
      </c>
      <c r="I3162" s="1" t="s">
        <v>25011</v>
      </c>
      <c r="K3162" s="1" t="s">
        <v>25012</v>
      </c>
      <c r="L3162" s="1" t="s">
        <v>21224</v>
      </c>
      <c r="M3162" s="2">
        <v>45288.51390046296</v>
      </c>
      <c r="N3162" s="2">
        <v>45288.51390046296</v>
      </c>
      <c r="P3162" s="1" t="s">
        <v>25013</v>
      </c>
      <c r="R3162" s="1">
        <v>3</v>
      </c>
      <c r="S3162" s="1">
        <v>103</v>
      </c>
      <c r="AG3162" s="1" t="s">
        <v>25014</v>
      </c>
    </row>
    <row r="3163" spans="1:40" x14ac:dyDescent="0.35">
      <c r="A3163" s="1" t="s">
        <v>25015</v>
      </c>
      <c r="B3163" s="1" t="s">
        <v>87</v>
      </c>
      <c r="C3163" s="1">
        <v>1990</v>
      </c>
      <c r="D3163" s="1" t="s">
        <v>3829</v>
      </c>
      <c r="E3163" s="1" t="s">
        <v>9776</v>
      </c>
      <c r="F3163" s="1" t="s">
        <v>25016</v>
      </c>
      <c r="H3163" s="1" t="s">
        <v>25017</v>
      </c>
      <c r="I3163" s="1" t="s">
        <v>25018</v>
      </c>
      <c r="L3163" s="3">
        <v>33159</v>
      </c>
      <c r="M3163" s="2">
        <v>45288.500092592592</v>
      </c>
      <c r="N3163" s="2">
        <v>45288.662222222221</v>
      </c>
      <c r="P3163" s="1" t="s">
        <v>25019</v>
      </c>
      <c r="R3163" s="1">
        <v>8720</v>
      </c>
      <c r="S3163" s="1">
        <v>336</v>
      </c>
      <c r="U3163" s="1" t="s">
        <v>25020</v>
      </c>
      <c r="AC3163" s="1" t="s">
        <v>96</v>
      </c>
      <c r="AJ3163" s="1" t="s">
        <v>25021</v>
      </c>
      <c r="AN3163" s="1" t="s">
        <v>25022</v>
      </c>
    </row>
    <row r="3164" spans="1:40" x14ac:dyDescent="0.35">
      <c r="A3164" s="1" t="s">
        <v>25023</v>
      </c>
      <c r="B3164" s="1" t="s">
        <v>87</v>
      </c>
      <c r="C3164" s="1">
        <v>2022</v>
      </c>
      <c r="D3164" s="1" t="s">
        <v>25024</v>
      </c>
      <c r="E3164" s="1" t="s">
        <v>25025</v>
      </c>
      <c r="F3164" s="1" t="s">
        <v>10761</v>
      </c>
      <c r="H3164" s="1" t="s">
        <v>10762</v>
      </c>
      <c r="I3164" s="1" t="s">
        <v>25026</v>
      </c>
      <c r="K3164" s="1" t="s">
        <v>25027</v>
      </c>
      <c r="L3164" s="1" t="s">
        <v>12032</v>
      </c>
      <c r="M3164" s="2">
        <v>45288.500092592592</v>
      </c>
      <c r="N3164" s="2">
        <v>45288.627951388888</v>
      </c>
      <c r="P3164" s="1" t="s">
        <v>25028</v>
      </c>
      <c r="R3164" s="1">
        <v>1</v>
      </c>
      <c r="S3164" s="1">
        <v>77</v>
      </c>
      <c r="U3164" s="1" t="s">
        <v>10766</v>
      </c>
      <c r="AC3164" s="1" t="s">
        <v>96</v>
      </c>
      <c r="AJ3164" s="1" t="s">
        <v>25029</v>
      </c>
      <c r="AN3164" s="1" t="s">
        <v>25030</v>
      </c>
    </row>
    <row r="3165" spans="1:40" x14ac:dyDescent="0.35">
      <c r="A3165" s="1" t="s">
        <v>25031</v>
      </c>
      <c r="B3165" s="1" t="s">
        <v>87</v>
      </c>
      <c r="C3165" s="1">
        <v>1998</v>
      </c>
      <c r="D3165" s="1" t="s">
        <v>20647</v>
      </c>
      <c r="E3165" s="1" t="s">
        <v>25032</v>
      </c>
      <c r="F3165" s="1" t="s">
        <v>765</v>
      </c>
      <c r="H3165" s="1" t="s">
        <v>365</v>
      </c>
      <c r="I3165" s="1" t="s">
        <v>25033</v>
      </c>
      <c r="K3165" s="1" t="s">
        <v>25034</v>
      </c>
      <c r="L3165" s="1" t="s">
        <v>3961</v>
      </c>
      <c r="M3165" s="2">
        <v>45288.500092592592</v>
      </c>
      <c r="N3165" s="2">
        <v>45288.500092592592</v>
      </c>
      <c r="P3165" s="1" t="s">
        <v>25035</v>
      </c>
      <c r="R3165" s="1">
        <v>6</v>
      </c>
      <c r="S3165" s="1">
        <v>84</v>
      </c>
      <c r="U3165" s="1" t="s">
        <v>771</v>
      </c>
      <c r="AC3165" s="1" t="s">
        <v>96</v>
      </c>
      <c r="AJ3165" s="1" t="s">
        <v>25036</v>
      </c>
      <c r="AN3165" s="1" t="s">
        <v>25037</v>
      </c>
    </row>
    <row r="3166" spans="1:40" x14ac:dyDescent="0.35">
      <c r="A3166" s="1" t="s">
        <v>25038</v>
      </c>
      <c r="B3166" s="1" t="s">
        <v>87</v>
      </c>
      <c r="C3166" s="1">
        <v>2009</v>
      </c>
      <c r="D3166" s="1" t="s">
        <v>25039</v>
      </c>
      <c r="E3166" s="1" t="s">
        <v>25040</v>
      </c>
      <c r="F3166" s="1" t="s">
        <v>1889</v>
      </c>
      <c r="H3166" s="1" t="s">
        <v>4767</v>
      </c>
      <c r="K3166" s="1" t="s">
        <v>25041</v>
      </c>
      <c r="L3166" s="1" t="s">
        <v>4117</v>
      </c>
      <c r="M3166" s="2">
        <v>45288.500092592592</v>
      </c>
      <c r="N3166" s="2">
        <v>45288.500092592592</v>
      </c>
      <c r="P3166" s="1" t="s">
        <v>25042</v>
      </c>
      <c r="R3166" s="1">
        <v>5</v>
      </c>
      <c r="S3166" s="1">
        <v>62</v>
      </c>
      <c r="U3166" s="1" t="s">
        <v>1894</v>
      </c>
      <c r="AC3166" s="1" t="s">
        <v>96</v>
      </c>
      <c r="AJ3166" s="1" t="s">
        <v>25043</v>
      </c>
      <c r="AN3166" s="1" t="s">
        <v>25044</v>
      </c>
    </row>
    <row r="3167" spans="1:40" x14ac:dyDescent="0.35">
      <c r="A3167" s="1" t="s">
        <v>25045</v>
      </c>
      <c r="B3167" s="1" t="s">
        <v>87</v>
      </c>
      <c r="C3167" s="1">
        <v>2017</v>
      </c>
      <c r="D3167" s="1" t="s">
        <v>25046</v>
      </c>
      <c r="E3167" s="1" t="s">
        <v>25047</v>
      </c>
      <c r="F3167" s="1" t="s">
        <v>6187</v>
      </c>
      <c r="H3167" s="1" t="s">
        <v>91</v>
      </c>
      <c r="I3167" s="1" t="s">
        <v>25048</v>
      </c>
      <c r="K3167" s="1" t="s">
        <v>25049</v>
      </c>
      <c r="L3167" s="3">
        <v>42740</v>
      </c>
      <c r="M3167" s="2">
        <v>45288.514016203706</v>
      </c>
      <c r="N3167" s="2">
        <v>45288.514016203706</v>
      </c>
      <c r="R3167" s="1">
        <v>1</v>
      </c>
      <c r="S3167" s="1">
        <v>12</v>
      </c>
      <c r="AG3167" s="1" t="s">
        <v>25050</v>
      </c>
    </row>
    <row r="3168" spans="1:40" x14ac:dyDescent="0.35">
      <c r="A3168" s="1" t="s">
        <v>25051</v>
      </c>
      <c r="B3168" s="1" t="s">
        <v>87</v>
      </c>
      <c r="C3168" s="1">
        <v>1988</v>
      </c>
      <c r="D3168" s="1" t="s">
        <v>10847</v>
      </c>
      <c r="E3168" s="1" t="s">
        <v>25052</v>
      </c>
      <c r="F3168" s="1" t="s">
        <v>690</v>
      </c>
      <c r="H3168" s="1" t="s">
        <v>691</v>
      </c>
      <c r="I3168" s="1" t="s">
        <v>25053</v>
      </c>
      <c r="K3168" s="1" t="s">
        <v>25054</v>
      </c>
      <c r="L3168" s="1" t="s">
        <v>15755</v>
      </c>
      <c r="M3168" s="2">
        <v>45288.500092592592</v>
      </c>
      <c r="N3168" s="2">
        <v>45288.689780092594</v>
      </c>
      <c r="P3168" s="1" t="s">
        <v>25055</v>
      </c>
      <c r="R3168" s="1">
        <v>1</v>
      </c>
      <c r="S3168" s="1">
        <v>100</v>
      </c>
      <c r="U3168" s="1" t="s">
        <v>696</v>
      </c>
      <c r="AC3168" s="1" t="s">
        <v>96</v>
      </c>
      <c r="AJ3168" s="1" t="s">
        <v>25056</v>
      </c>
      <c r="AN3168" s="1" t="s">
        <v>25057</v>
      </c>
    </row>
    <row r="3169" spans="1:40" x14ac:dyDescent="0.35">
      <c r="A3169" s="1" t="s">
        <v>25058</v>
      </c>
      <c r="B3169" s="1" t="s">
        <v>87</v>
      </c>
      <c r="C3169" s="1">
        <v>2009</v>
      </c>
      <c r="D3169" s="1" t="s">
        <v>25059</v>
      </c>
      <c r="E3169" s="1" t="s">
        <v>25060</v>
      </c>
      <c r="F3169" s="1" t="s">
        <v>25061</v>
      </c>
      <c r="H3169" s="1" t="s">
        <v>25062</v>
      </c>
      <c r="I3169" s="1" t="s">
        <v>25063</v>
      </c>
      <c r="K3169" s="1" t="s">
        <v>25064</v>
      </c>
      <c r="L3169" s="1" t="s">
        <v>7139</v>
      </c>
      <c r="M3169" s="2">
        <v>45288.500092592592</v>
      </c>
      <c r="N3169" s="2">
        <v>45288.500092592592</v>
      </c>
      <c r="P3169" s="1" t="s">
        <v>25065</v>
      </c>
      <c r="R3169" s="1">
        <v>6</v>
      </c>
      <c r="S3169" s="1">
        <v>19</v>
      </c>
      <c r="U3169" s="1" t="s">
        <v>25066</v>
      </c>
      <c r="AC3169" s="1" t="s">
        <v>96</v>
      </c>
      <c r="AJ3169" s="1" t="s">
        <v>25067</v>
      </c>
      <c r="AN3169" s="1" t="s">
        <v>25068</v>
      </c>
    </row>
    <row r="3170" spans="1:40" x14ac:dyDescent="0.35">
      <c r="A3170" s="1" t="s">
        <v>25069</v>
      </c>
      <c r="B3170" s="1" t="s">
        <v>87</v>
      </c>
      <c r="C3170" s="1">
        <v>2010</v>
      </c>
      <c r="D3170" s="1" t="s">
        <v>25070</v>
      </c>
      <c r="E3170" s="1" t="s">
        <v>25071</v>
      </c>
      <c r="F3170" s="1" t="s">
        <v>702</v>
      </c>
      <c r="I3170" s="1" t="s">
        <v>25072</v>
      </c>
      <c r="J3170" s="1" t="s">
        <v>25073</v>
      </c>
      <c r="L3170" s="1">
        <v>2010</v>
      </c>
      <c r="M3170" s="2">
        <v>45288.50644675926</v>
      </c>
      <c r="N3170" s="2">
        <v>45288.600856481484</v>
      </c>
      <c r="P3170" s="1" t="s">
        <v>25074</v>
      </c>
      <c r="R3170" s="1">
        <v>3</v>
      </c>
      <c r="S3170" s="1">
        <v>21</v>
      </c>
      <c r="AF3170" s="1" t="s">
        <v>408</v>
      </c>
    </row>
    <row r="3171" spans="1:40" x14ac:dyDescent="0.35">
      <c r="A3171" s="1" t="s">
        <v>25075</v>
      </c>
      <c r="B3171" s="1" t="s">
        <v>87</v>
      </c>
      <c r="C3171" s="1">
        <v>2007</v>
      </c>
      <c r="D3171" s="1" t="s">
        <v>25076</v>
      </c>
      <c r="E3171" s="1" t="s">
        <v>25077</v>
      </c>
      <c r="F3171" s="1" t="s">
        <v>1133</v>
      </c>
      <c r="H3171" s="1" t="s">
        <v>4468</v>
      </c>
      <c r="I3171" s="1" t="s">
        <v>25078</v>
      </c>
      <c r="K3171" s="1" t="s">
        <v>25079</v>
      </c>
      <c r="L3171" s="1" t="s">
        <v>6146</v>
      </c>
      <c r="M3171" s="2">
        <v>45288.514039351852</v>
      </c>
      <c r="N3171" s="2">
        <v>45288.514039351852</v>
      </c>
      <c r="P3171" s="1" t="s">
        <v>25080</v>
      </c>
      <c r="R3171" s="1">
        <v>5</v>
      </c>
      <c r="S3171" s="1">
        <v>86</v>
      </c>
      <c r="AG3171" s="1" t="s">
        <v>25081</v>
      </c>
    </row>
    <row r="3172" spans="1:40" x14ac:dyDescent="0.35">
      <c r="A3172" s="1" t="s">
        <v>25082</v>
      </c>
      <c r="B3172" s="1" t="s">
        <v>87</v>
      </c>
      <c r="C3172" s="1">
        <v>2019</v>
      </c>
      <c r="D3172" s="1" t="s">
        <v>25083</v>
      </c>
      <c r="E3172" s="1" t="s">
        <v>25084</v>
      </c>
      <c r="F3172" s="1" t="s">
        <v>1027</v>
      </c>
      <c r="I3172" s="1" t="s">
        <v>25085</v>
      </c>
      <c r="J3172" s="1" t="s">
        <v>25086</v>
      </c>
      <c r="L3172" s="1">
        <v>2019</v>
      </c>
      <c r="M3172" s="2">
        <v>45288.505277777775</v>
      </c>
      <c r="N3172" s="2">
        <v>45288.674942129626</v>
      </c>
      <c r="P3172" s="1" t="s">
        <v>25087</v>
      </c>
      <c r="R3172" s="1">
        <v>4</v>
      </c>
      <c r="S3172" s="1">
        <v>28</v>
      </c>
      <c r="AF3172" s="1" t="s">
        <v>408</v>
      </c>
    </row>
    <row r="3173" spans="1:40" x14ac:dyDescent="0.35">
      <c r="A3173" s="1" t="s">
        <v>25088</v>
      </c>
      <c r="B3173" s="1" t="s">
        <v>87</v>
      </c>
      <c r="C3173" s="1">
        <v>2017</v>
      </c>
      <c r="D3173" s="1" t="s">
        <v>25089</v>
      </c>
      <c r="E3173" s="1" t="s">
        <v>25090</v>
      </c>
      <c r="F3173" s="1" t="s">
        <v>1133</v>
      </c>
      <c r="H3173" s="1" t="s">
        <v>591</v>
      </c>
      <c r="I3173" s="1" t="s">
        <v>25091</v>
      </c>
      <c r="K3173" s="1" t="s">
        <v>25092</v>
      </c>
      <c r="L3173" s="1" t="s">
        <v>2649</v>
      </c>
      <c r="M3173" s="2">
        <v>45288.513796296298</v>
      </c>
      <c r="N3173" s="2">
        <v>45288.513796296298</v>
      </c>
      <c r="P3173" s="1" t="s">
        <v>19993</v>
      </c>
      <c r="R3173" s="1">
        <v>1</v>
      </c>
      <c r="S3173" s="1">
        <v>96</v>
      </c>
      <c r="AG3173" s="1" t="s">
        <v>25093</v>
      </c>
    </row>
    <row r="3174" spans="1:40" x14ac:dyDescent="0.35">
      <c r="A3174" s="1" t="s">
        <v>25094</v>
      </c>
      <c r="B3174" s="1" t="s">
        <v>87</v>
      </c>
      <c r="C3174" s="1">
        <v>2016</v>
      </c>
      <c r="D3174" s="1" t="s">
        <v>25095</v>
      </c>
      <c r="E3174" s="1" t="s">
        <v>25096</v>
      </c>
      <c r="F3174" s="1" t="s">
        <v>25097</v>
      </c>
      <c r="H3174" s="1" t="s">
        <v>25098</v>
      </c>
      <c r="I3174" s="1" t="s">
        <v>25099</v>
      </c>
      <c r="K3174" s="1" t="s">
        <v>25100</v>
      </c>
      <c r="L3174" s="1" t="s">
        <v>1178</v>
      </c>
      <c r="M3174" s="2">
        <v>45288.513784722221</v>
      </c>
      <c r="N3174" s="2">
        <v>45288.513784722221</v>
      </c>
      <c r="P3174" s="1" t="s">
        <v>25101</v>
      </c>
      <c r="S3174" s="1">
        <v>150</v>
      </c>
      <c r="AG3174" s="1" t="s">
        <v>25102</v>
      </c>
    </row>
    <row r="3175" spans="1:40" x14ac:dyDescent="0.35">
      <c r="A3175" s="1" t="s">
        <v>25103</v>
      </c>
      <c r="B3175" s="1" t="s">
        <v>87</v>
      </c>
      <c r="C3175" s="1">
        <v>2013</v>
      </c>
      <c r="D3175" s="1" t="s">
        <v>25104</v>
      </c>
      <c r="E3175" s="1" t="s">
        <v>25105</v>
      </c>
      <c r="F3175" s="1" t="s">
        <v>23153</v>
      </c>
      <c r="H3175" s="1" t="s">
        <v>25106</v>
      </c>
      <c r="K3175" s="1" t="s">
        <v>25107</v>
      </c>
      <c r="L3175" s="1">
        <v>2013</v>
      </c>
      <c r="M3175" s="2">
        <v>45288.518055555556</v>
      </c>
      <c r="N3175" s="2">
        <v>45288.518055555556</v>
      </c>
      <c r="P3175" s="1" t="s">
        <v>25108</v>
      </c>
      <c r="R3175" s="1">
        <v>4</v>
      </c>
      <c r="S3175" s="1">
        <v>26</v>
      </c>
      <c r="U3175" s="1" t="s">
        <v>25109</v>
      </c>
      <c r="AC3175" s="1" t="s">
        <v>299</v>
      </c>
      <c r="AF3175" s="1" t="s">
        <v>300</v>
      </c>
      <c r="AG3175" s="1">
        <v>369326827</v>
      </c>
      <c r="AJ3175" s="1" t="s">
        <v>441</v>
      </c>
      <c r="AN3175" s="1" t="s">
        <v>25110</v>
      </c>
    </row>
    <row r="3176" spans="1:40" x14ac:dyDescent="0.35">
      <c r="A3176" s="1" t="s">
        <v>25111</v>
      </c>
      <c r="B3176" s="1" t="s">
        <v>87</v>
      </c>
      <c r="C3176" s="1">
        <v>2007</v>
      </c>
      <c r="D3176" s="1" t="s">
        <v>25112</v>
      </c>
      <c r="E3176" s="1" t="s">
        <v>25113</v>
      </c>
      <c r="F3176" s="1" t="s">
        <v>328</v>
      </c>
      <c r="H3176" s="1" t="s">
        <v>329</v>
      </c>
      <c r="I3176" s="1" t="s">
        <v>25114</v>
      </c>
      <c r="K3176" s="1" t="s">
        <v>25115</v>
      </c>
      <c r="L3176" s="1" t="s">
        <v>897</v>
      </c>
      <c r="M3176" s="2">
        <v>45288.500092592592</v>
      </c>
      <c r="N3176" s="2">
        <v>45288.500092592592</v>
      </c>
      <c r="P3176" s="1" t="s">
        <v>25116</v>
      </c>
      <c r="R3176" s="1">
        <v>8</v>
      </c>
      <c r="S3176" s="1">
        <v>70</v>
      </c>
      <c r="U3176" s="1" t="s">
        <v>334</v>
      </c>
      <c r="AC3176" s="1" t="s">
        <v>96</v>
      </c>
      <c r="AJ3176" s="1" t="s">
        <v>25117</v>
      </c>
      <c r="AN3176" s="1" t="s">
        <v>25118</v>
      </c>
    </row>
    <row r="3177" spans="1:40" x14ac:dyDescent="0.35">
      <c r="A3177" s="1" t="s">
        <v>25119</v>
      </c>
      <c r="B3177" s="1" t="s">
        <v>87</v>
      </c>
      <c r="C3177" s="1">
        <v>2013</v>
      </c>
      <c r="D3177" s="1" t="s">
        <v>25120</v>
      </c>
      <c r="E3177" s="1" t="s">
        <v>25121</v>
      </c>
      <c r="F3177" s="1" t="s">
        <v>1433</v>
      </c>
      <c r="H3177" s="1" t="s">
        <v>1434</v>
      </c>
      <c r="I3177" s="1" t="s">
        <v>25122</v>
      </c>
      <c r="K3177" s="1" t="s">
        <v>25123</v>
      </c>
      <c r="L3177" s="1" t="s">
        <v>499</v>
      </c>
      <c r="M3177" s="2">
        <v>45288.500092592592</v>
      </c>
      <c r="N3177" s="2">
        <v>45288.69458333333</v>
      </c>
      <c r="P3177" s="1" t="s">
        <v>25124</v>
      </c>
      <c r="R3177" s="1">
        <v>3</v>
      </c>
      <c r="S3177" s="1">
        <v>19</v>
      </c>
      <c r="U3177" s="1" t="s">
        <v>1439</v>
      </c>
      <c r="AC3177" s="1" t="s">
        <v>96</v>
      </c>
      <c r="AJ3177" s="1" t="s">
        <v>25125</v>
      </c>
      <c r="AN3177" s="1" t="s">
        <v>25126</v>
      </c>
    </row>
    <row r="3178" spans="1:40" x14ac:dyDescent="0.35">
      <c r="A3178" s="1" t="s">
        <v>25127</v>
      </c>
      <c r="B3178" s="1" t="s">
        <v>87</v>
      </c>
      <c r="C3178" s="1">
        <v>2014</v>
      </c>
      <c r="D3178" s="1" t="s">
        <v>4382</v>
      </c>
      <c r="E3178" s="1" t="s">
        <v>25128</v>
      </c>
      <c r="F3178" s="1" t="s">
        <v>7102</v>
      </c>
      <c r="H3178" s="1" t="s">
        <v>25129</v>
      </c>
      <c r="I3178" s="1" t="s">
        <v>25130</v>
      </c>
      <c r="K3178" s="1" t="s">
        <v>25131</v>
      </c>
      <c r="L3178" s="1">
        <v>2014</v>
      </c>
      <c r="M3178" s="2">
        <v>45288.500092592592</v>
      </c>
      <c r="N3178" s="2">
        <v>45288.744722222225</v>
      </c>
      <c r="P3178" s="1">
        <v>279075</v>
      </c>
      <c r="S3178" s="1">
        <v>2014</v>
      </c>
      <c r="U3178" s="1" t="s">
        <v>7106</v>
      </c>
      <c r="AC3178" s="1" t="s">
        <v>96</v>
      </c>
      <c r="AJ3178" s="1" t="s">
        <v>25132</v>
      </c>
    </row>
    <row r="3179" spans="1:40" x14ac:dyDescent="0.35">
      <c r="A3179" s="1" t="s">
        <v>25133</v>
      </c>
      <c r="B3179" s="1" t="s">
        <v>87</v>
      </c>
      <c r="C3179" s="1">
        <v>2002</v>
      </c>
      <c r="D3179" s="1" t="s">
        <v>25134</v>
      </c>
      <c r="E3179" s="1" t="s">
        <v>25135</v>
      </c>
      <c r="F3179" s="1" t="s">
        <v>1933</v>
      </c>
      <c r="I3179" s="1" t="s">
        <v>25136</v>
      </c>
      <c r="J3179" s="1" t="s">
        <v>25137</v>
      </c>
      <c r="L3179" s="1">
        <v>2002</v>
      </c>
      <c r="M3179" s="2">
        <v>45288.507118055553</v>
      </c>
      <c r="N3179" s="2">
        <v>45288.507118055553</v>
      </c>
      <c r="P3179" s="1" t="s">
        <v>25138</v>
      </c>
      <c r="R3179" s="1">
        <v>1</v>
      </c>
      <c r="S3179" s="1">
        <v>65</v>
      </c>
      <c r="AF3179" s="1" t="s">
        <v>408</v>
      </c>
    </row>
    <row r="3180" spans="1:40" x14ac:dyDescent="0.35">
      <c r="A3180" s="1" t="s">
        <v>25139</v>
      </c>
      <c r="B3180" s="1" t="s">
        <v>87</v>
      </c>
      <c r="C3180" s="1">
        <v>2013</v>
      </c>
      <c r="D3180" s="1" t="s">
        <v>661</v>
      </c>
      <c r="E3180" s="1" t="s">
        <v>25140</v>
      </c>
      <c r="F3180" s="1" t="s">
        <v>12297</v>
      </c>
      <c r="H3180" s="1" t="s">
        <v>12298</v>
      </c>
      <c r="K3180" s="1" t="s">
        <v>25141</v>
      </c>
    </row>
    <row r="3181" spans="1:40" x14ac:dyDescent="0.35">
      <c r="A3181" s="1" t="s">
        <v>25142</v>
      </c>
      <c r="B3181" s="1" t="s">
        <v>87</v>
      </c>
      <c r="C3181" s="1">
        <v>2022</v>
      </c>
      <c r="E3181" s="1" t="s">
        <v>25143</v>
      </c>
      <c r="F3181" s="1" t="s">
        <v>2597</v>
      </c>
      <c r="H3181" s="1" t="s">
        <v>2598</v>
      </c>
      <c r="I3181" s="1" t="s">
        <v>25144</v>
      </c>
      <c r="K3181" s="1" t="s">
        <v>25145</v>
      </c>
      <c r="L3181" s="1" t="s">
        <v>356</v>
      </c>
      <c r="M3181" s="2">
        <v>45288.500092592592</v>
      </c>
      <c r="N3181" s="2">
        <v>45288.714560185188</v>
      </c>
      <c r="P3181" s="1" t="s">
        <v>25146</v>
      </c>
      <c r="R3181" s="1">
        <v>12</v>
      </c>
      <c r="S3181" s="1">
        <v>20</v>
      </c>
      <c r="U3181" s="1" t="s">
        <v>2602</v>
      </c>
      <c r="AC3181" s="1" t="s">
        <v>96</v>
      </c>
      <c r="AD3181" s="1" t="s">
        <v>25147</v>
      </c>
      <c r="AJ3181" s="1" t="s">
        <v>25148</v>
      </c>
      <c r="AN3181" s="1" t="s">
        <v>25149</v>
      </c>
    </row>
    <row r="3182" spans="1:40" x14ac:dyDescent="0.35">
      <c r="A3182" s="1" t="s">
        <v>25150</v>
      </c>
      <c r="B3182" s="1" t="s">
        <v>87</v>
      </c>
      <c r="C3182" s="1">
        <v>2023</v>
      </c>
      <c r="D3182" s="1" t="s">
        <v>25151</v>
      </c>
      <c r="E3182" s="1" t="s">
        <v>25152</v>
      </c>
      <c r="F3182" s="1" t="s">
        <v>4576</v>
      </c>
      <c r="H3182" s="1" t="s">
        <v>4577</v>
      </c>
      <c r="I3182" s="1" t="s">
        <v>25153</v>
      </c>
      <c r="K3182" s="1" t="s">
        <v>25154</v>
      </c>
      <c r="L3182" s="3">
        <v>45000</v>
      </c>
      <c r="M3182" s="2">
        <v>45288.511956018519</v>
      </c>
      <c r="N3182" s="2">
        <v>45288.511956018519</v>
      </c>
      <c r="AG3182" s="1" t="s">
        <v>25155</v>
      </c>
    </row>
    <row r="3183" spans="1:40" x14ac:dyDescent="0.35">
      <c r="A3183" s="1" t="s">
        <v>25156</v>
      </c>
      <c r="B3183" s="1" t="s">
        <v>87</v>
      </c>
      <c r="C3183" s="1">
        <v>2002</v>
      </c>
      <c r="D3183" s="1" t="s">
        <v>25157</v>
      </c>
      <c r="E3183" s="1" t="s">
        <v>25158</v>
      </c>
      <c r="F3183" s="1" t="s">
        <v>2280</v>
      </c>
      <c r="H3183" s="1" t="s">
        <v>911</v>
      </c>
      <c r="I3183" s="1" t="s">
        <v>25159</v>
      </c>
      <c r="K3183" s="1" t="s">
        <v>25160</v>
      </c>
      <c r="L3183" s="1">
        <v>2002</v>
      </c>
      <c r="M3183" s="2">
        <v>45288.518969907411</v>
      </c>
      <c r="N3183" s="2">
        <v>45288.518969907411</v>
      </c>
      <c r="P3183" s="1" t="s">
        <v>25161</v>
      </c>
      <c r="R3183" s="4">
        <v>44958</v>
      </c>
      <c r="S3183" s="1">
        <v>72</v>
      </c>
      <c r="U3183" s="1" t="s">
        <v>5432</v>
      </c>
      <c r="AC3183" s="1" t="s">
        <v>299</v>
      </c>
      <c r="AF3183" s="1" t="s">
        <v>300</v>
      </c>
      <c r="AG3183" s="1">
        <v>34041537</v>
      </c>
      <c r="AJ3183" s="1" t="s">
        <v>5433</v>
      </c>
      <c r="AN3183" s="1" t="s">
        <v>25162</v>
      </c>
    </row>
    <row r="3184" spans="1:40" x14ac:dyDescent="0.35">
      <c r="A3184" s="1" t="s">
        <v>25163</v>
      </c>
      <c r="B3184" s="1" t="s">
        <v>87</v>
      </c>
      <c r="C3184" s="1">
        <v>2019</v>
      </c>
      <c r="D3184" s="1" t="s">
        <v>25164</v>
      </c>
      <c r="E3184" s="1" t="s">
        <v>25165</v>
      </c>
      <c r="F3184" s="1" t="s">
        <v>373</v>
      </c>
      <c r="H3184" s="1" t="s">
        <v>374</v>
      </c>
      <c r="I3184" s="1" t="s">
        <v>25166</v>
      </c>
      <c r="K3184" s="1" t="s">
        <v>25167</v>
      </c>
      <c r="L3184" s="1" t="s">
        <v>21224</v>
      </c>
      <c r="M3184" s="2">
        <v>45288.500092592592</v>
      </c>
      <c r="N3184" s="2">
        <v>45288.693831018521</v>
      </c>
      <c r="P3184" s="1" t="s">
        <v>25168</v>
      </c>
      <c r="R3184" s="1">
        <v>5</v>
      </c>
      <c r="S3184" s="1">
        <v>16</v>
      </c>
      <c r="U3184" s="1" t="s">
        <v>379</v>
      </c>
      <c r="AC3184" s="1" t="s">
        <v>96</v>
      </c>
      <c r="AJ3184" s="1" t="s">
        <v>25169</v>
      </c>
      <c r="AN3184" s="1" t="s">
        <v>25170</v>
      </c>
    </row>
    <row r="3185" spans="1:40" x14ac:dyDescent="0.35">
      <c r="A3185" s="1" t="s">
        <v>25171</v>
      </c>
      <c r="B3185" s="1" t="s">
        <v>87</v>
      </c>
      <c r="C3185" s="1">
        <v>2022</v>
      </c>
      <c r="D3185" s="1" t="s">
        <v>25172</v>
      </c>
      <c r="E3185" s="1" t="s">
        <v>25173</v>
      </c>
      <c r="F3185" s="1" t="s">
        <v>9280</v>
      </c>
      <c r="H3185" s="1" t="s">
        <v>9281</v>
      </c>
      <c r="I3185" s="1" t="s">
        <v>25174</v>
      </c>
      <c r="K3185" s="1" t="s">
        <v>25175</v>
      </c>
      <c r="L3185" s="3">
        <v>44757</v>
      </c>
      <c r="M3185" s="2">
        <v>45288.51390046296</v>
      </c>
      <c r="N3185" s="2">
        <v>45288.51390046296</v>
      </c>
      <c r="S3185" s="1">
        <v>164</v>
      </c>
      <c r="AG3185" s="1" t="s">
        <v>25176</v>
      </c>
    </row>
    <row r="3186" spans="1:40" x14ac:dyDescent="0.35">
      <c r="A3186" s="1" t="s">
        <v>25177</v>
      </c>
      <c r="B3186" s="1" t="s">
        <v>87</v>
      </c>
      <c r="C3186" s="1">
        <v>2011</v>
      </c>
      <c r="D3186" s="1" t="s">
        <v>25178</v>
      </c>
      <c r="E3186" s="1" t="s">
        <v>25179</v>
      </c>
      <c r="F3186" s="1" t="s">
        <v>446</v>
      </c>
      <c r="H3186" s="1" t="s">
        <v>4832</v>
      </c>
      <c r="I3186" s="1" t="s">
        <v>25180</v>
      </c>
      <c r="K3186" s="1" t="s">
        <v>25181</v>
      </c>
      <c r="L3186" s="1">
        <v>2011</v>
      </c>
      <c r="M3186" s="2">
        <v>45288.518217592595</v>
      </c>
      <c r="N3186" s="2">
        <v>45288.518217592595</v>
      </c>
      <c r="P3186" s="1" t="s">
        <v>25182</v>
      </c>
      <c r="R3186" s="1" t="s">
        <v>25183</v>
      </c>
      <c r="S3186" s="1">
        <v>17</v>
      </c>
      <c r="U3186" s="1" t="s">
        <v>4836</v>
      </c>
      <c r="W3186" s="1" t="s">
        <v>25184</v>
      </c>
      <c r="AC3186" s="1" t="s">
        <v>299</v>
      </c>
      <c r="AF3186" s="1" t="s">
        <v>300</v>
      </c>
      <c r="AG3186" s="1">
        <v>70600951</v>
      </c>
      <c r="AJ3186" s="1" t="s">
        <v>3350</v>
      </c>
      <c r="AN3186" s="1" t="s">
        <v>25185</v>
      </c>
    </row>
    <row r="3187" spans="1:40" x14ac:dyDescent="0.35">
      <c r="A3187" s="1" t="s">
        <v>25186</v>
      </c>
      <c r="B3187" s="1" t="s">
        <v>87</v>
      </c>
      <c r="C3187" s="1">
        <v>2018</v>
      </c>
      <c r="D3187" s="1" t="s">
        <v>25187</v>
      </c>
      <c r="E3187" s="1" t="s">
        <v>25188</v>
      </c>
      <c r="F3187" s="1" t="s">
        <v>373</v>
      </c>
      <c r="H3187" s="1" t="s">
        <v>374</v>
      </c>
      <c r="I3187" s="1" t="s">
        <v>25189</v>
      </c>
      <c r="K3187" s="1" t="s">
        <v>25190</v>
      </c>
      <c r="L3187" s="1" t="s">
        <v>1588</v>
      </c>
      <c r="M3187" s="2">
        <v>45288.500092592592</v>
      </c>
      <c r="N3187" s="2">
        <v>45288.500092592592</v>
      </c>
      <c r="P3187" s="1" t="s">
        <v>25191</v>
      </c>
      <c r="R3187" s="1">
        <v>8</v>
      </c>
      <c r="S3187" s="1">
        <v>15</v>
      </c>
      <c r="U3187" s="1" t="s">
        <v>379</v>
      </c>
      <c r="AC3187" s="1" t="s">
        <v>96</v>
      </c>
      <c r="AJ3187" s="1" t="s">
        <v>25192</v>
      </c>
      <c r="AN3187" s="1" t="s">
        <v>25193</v>
      </c>
    </row>
    <row r="3188" spans="1:40" x14ac:dyDescent="0.35">
      <c r="A3188" s="1" t="s">
        <v>25194</v>
      </c>
      <c r="B3188" s="1" t="s">
        <v>87</v>
      </c>
      <c r="C3188" s="1">
        <v>2001</v>
      </c>
      <c r="D3188" s="1" t="s">
        <v>25195</v>
      </c>
      <c r="E3188" s="1" t="s">
        <v>25196</v>
      </c>
      <c r="F3188" s="1" t="s">
        <v>328</v>
      </c>
      <c r="H3188" s="1" t="s">
        <v>329</v>
      </c>
      <c r="I3188" s="1" t="s">
        <v>25197</v>
      </c>
      <c r="K3188" s="1" t="s">
        <v>25198</v>
      </c>
      <c r="L3188" s="1" t="s">
        <v>18599</v>
      </c>
      <c r="M3188" s="2">
        <v>45288.500092592592</v>
      </c>
      <c r="N3188" s="2">
        <v>45288.649363425924</v>
      </c>
      <c r="P3188" s="1" t="s">
        <v>25199</v>
      </c>
      <c r="R3188" s="1">
        <v>2</v>
      </c>
      <c r="S3188" s="1">
        <v>64</v>
      </c>
      <c r="U3188" s="1" t="s">
        <v>334</v>
      </c>
      <c r="AC3188" s="1" t="s">
        <v>96</v>
      </c>
      <c r="AJ3188" s="1" t="s">
        <v>25200</v>
      </c>
      <c r="AN3188" s="1" t="s">
        <v>25201</v>
      </c>
    </row>
    <row r="3189" spans="1:40" x14ac:dyDescent="0.35">
      <c r="A3189" s="1" t="s">
        <v>25202</v>
      </c>
      <c r="B3189" s="1" t="s">
        <v>87</v>
      </c>
      <c r="C3189" s="1">
        <v>2002</v>
      </c>
      <c r="D3189" s="1" t="s">
        <v>25203</v>
      </c>
      <c r="E3189" s="1" t="s">
        <v>25204</v>
      </c>
      <c r="F3189" s="1" t="s">
        <v>1362</v>
      </c>
      <c r="H3189" s="1" t="s">
        <v>3743</v>
      </c>
      <c r="I3189" s="1" t="s">
        <v>25205</v>
      </c>
      <c r="K3189" s="1" t="s">
        <v>25206</v>
      </c>
      <c r="L3189" s="1" t="s">
        <v>25207</v>
      </c>
      <c r="M3189" s="2">
        <v>45288.500092592592</v>
      </c>
      <c r="N3189" s="2">
        <v>45288.699513888889</v>
      </c>
      <c r="P3189" s="1" t="s">
        <v>25208</v>
      </c>
      <c r="R3189" s="1">
        <v>3</v>
      </c>
      <c r="S3189" s="1">
        <v>44</v>
      </c>
      <c r="U3189" s="1" t="s">
        <v>1367</v>
      </c>
      <c r="AC3189" s="1" t="s">
        <v>96</v>
      </c>
      <c r="AJ3189" s="1" t="s">
        <v>25209</v>
      </c>
      <c r="AN3189" s="1" t="s">
        <v>25210</v>
      </c>
    </row>
    <row r="3190" spans="1:40" x14ac:dyDescent="0.35">
      <c r="A3190" s="1" t="s">
        <v>25211</v>
      </c>
      <c r="B3190" s="1" t="s">
        <v>87</v>
      </c>
      <c r="C3190" s="1">
        <v>2002</v>
      </c>
      <c r="D3190" s="1" t="s">
        <v>25212</v>
      </c>
      <c r="E3190" s="1" t="s">
        <v>25213</v>
      </c>
      <c r="F3190" s="1" t="s">
        <v>7639</v>
      </c>
      <c r="H3190" s="1" t="s">
        <v>560</v>
      </c>
      <c r="I3190" s="1" t="s">
        <v>25214</v>
      </c>
      <c r="K3190" s="1" t="s">
        <v>25215</v>
      </c>
      <c r="L3190" s="1">
        <v>2002</v>
      </c>
      <c r="M3190" s="2">
        <v>45288.51357638889</v>
      </c>
      <c r="N3190" s="2">
        <v>45288.51357638889</v>
      </c>
      <c r="P3190" s="1" t="s">
        <v>25216</v>
      </c>
      <c r="R3190" s="1">
        <v>1</v>
      </c>
      <c r="S3190" s="1">
        <v>34</v>
      </c>
      <c r="AG3190" s="1" t="s">
        <v>25217</v>
      </c>
    </row>
    <row r="3191" spans="1:40" x14ac:dyDescent="0.35">
      <c r="A3191" s="1" t="s">
        <v>25218</v>
      </c>
      <c r="B3191" s="1" t="s">
        <v>87</v>
      </c>
      <c r="C3191" s="1">
        <v>2015</v>
      </c>
      <c r="D3191" s="1" t="s">
        <v>25219</v>
      </c>
      <c r="E3191" s="1" t="s">
        <v>25220</v>
      </c>
      <c r="F3191" s="1" t="s">
        <v>8863</v>
      </c>
      <c r="H3191" s="1" t="s">
        <v>6840</v>
      </c>
      <c r="K3191" s="1" t="s">
        <v>25221</v>
      </c>
      <c r="L3191" s="1" t="s">
        <v>1521</v>
      </c>
      <c r="M3191" s="2">
        <v>45288.500092592592</v>
      </c>
      <c r="N3191" s="2">
        <v>45288.656284722223</v>
      </c>
      <c r="P3191" s="1" t="s">
        <v>20395</v>
      </c>
      <c r="R3191" s="4">
        <v>45019</v>
      </c>
      <c r="S3191" s="1">
        <v>128</v>
      </c>
      <c r="U3191" s="1" t="s">
        <v>8866</v>
      </c>
      <c r="AC3191" s="1" t="s">
        <v>96</v>
      </c>
      <c r="AJ3191" s="1" t="s">
        <v>25222</v>
      </c>
      <c r="AN3191" s="1" t="s">
        <v>25223</v>
      </c>
    </row>
    <row r="3192" spans="1:40" x14ac:dyDescent="0.35">
      <c r="A3192" s="1" t="s">
        <v>25224</v>
      </c>
      <c r="B3192" s="1" t="s">
        <v>87</v>
      </c>
      <c r="C3192" s="1">
        <v>2021</v>
      </c>
      <c r="D3192" s="1" t="s">
        <v>25225</v>
      </c>
      <c r="E3192" s="1" t="s">
        <v>25226</v>
      </c>
      <c r="F3192" s="1" t="s">
        <v>5705</v>
      </c>
      <c r="H3192" s="1" t="s">
        <v>1803</v>
      </c>
      <c r="I3192" s="1" t="s">
        <v>25227</v>
      </c>
      <c r="K3192" s="1" t="s">
        <v>25228</v>
      </c>
      <c r="L3192" s="1" t="s">
        <v>3098</v>
      </c>
      <c r="M3192" s="2">
        <v>45288.513611111113</v>
      </c>
      <c r="N3192" s="2">
        <v>45288.513611111113</v>
      </c>
      <c r="R3192" s="1">
        <v>3</v>
      </c>
      <c r="S3192" s="1">
        <v>10</v>
      </c>
      <c r="AG3192" s="1" t="s">
        <v>25229</v>
      </c>
    </row>
    <row r="3193" spans="1:40" x14ac:dyDescent="0.35">
      <c r="A3193" s="1" t="s">
        <v>25230</v>
      </c>
      <c r="B3193" s="1" t="s">
        <v>87</v>
      </c>
      <c r="C3193" s="1">
        <v>2022</v>
      </c>
      <c r="D3193" s="1" t="s">
        <v>25231</v>
      </c>
      <c r="E3193" s="1" t="s">
        <v>25232</v>
      </c>
      <c r="F3193" s="1" t="s">
        <v>507</v>
      </c>
      <c r="H3193" s="1" t="s">
        <v>508</v>
      </c>
      <c r="I3193" s="1" t="s">
        <v>25233</v>
      </c>
      <c r="K3193" s="1" t="s">
        <v>25234</v>
      </c>
      <c r="L3193" s="1" t="s">
        <v>5493</v>
      </c>
      <c r="M3193" s="2">
        <v>45288.500092592592</v>
      </c>
      <c r="N3193" s="2">
        <v>45288.664930555555</v>
      </c>
      <c r="P3193" s="1">
        <v>101521</v>
      </c>
      <c r="R3193" s="1">
        <v>1</v>
      </c>
      <c r="S3193" s="1">
        <v>101</v>
      </c>
      <c r="U3193" s="1" t="s">
        <v>512</v>
      </c>
      <c r="AC3193" s="1" t="s">
        <v>96</v>
      </c>
      <c r="AD3193" s="1" t="s">
        <v>12237</v>
      </c>
      <c r="AJ3193" s="1" t="s">
        <v>25235</v>
      </c>
      <c r="AN3193" s="1" t="s">
        <v>25236</v>
      </c>
    </row>
    <row r="3194" spans="1:40" x14ac:dyDescent="0.35">
      <c r="A3194" s="1" t="s">
        <v>25237</v>
      </c>
      <c r="B3194" s="1" t="s">
        <v>87</v>
      </c>
      <c r="C3194" s="1">
        <v>2003</v>
      </c>
      <c r="D3194" s="1" t="s">
        <v>25238</v>
      </c>
      <c r="E3194" s="1" t="s">
        <v>25239</v>
      </c>
      <c r="F3194" s="1" t="s">
        <v>910</v>
      </c>
      <c r="H3194" s="1" t="s">
        <v>911</v>
      </c>
      <c r="I3194" s="1" t="s">
        <v>25240</v>
      </c>
      <c r="K3194" s="1" t="s">
        <v>25241</v>
      </c>
      <c r="L3194" s="3">
        <v>37646</v>
      </c>
      <c r="M3194" s="2">
        <v>45288.500092592592</v>
      </c>
      <c r="N3194" s="2">
        <v>45288.730254629627</v>
      </c>
      <c r="P3194" s="1" t="s">
        <v>25242</v>
      </c>
      <c r="R3194" s="1">
        <v>2</v>
      </c>
      <c r="S3194" s="1">
        <v>80</v>
      </c>
      <c r="U3194" s="1" t="s">
        <v>915</v>
      </c>
      <c r="AC3194" s="1" t="s">
        <v>96</v>
      </c>
      <c r="AJ3194" s="1" t="s">
        <v>25243</v>
      </c>
      <c r="AN3194" s="1" t="s">
        <v>25244</v>
      </c>
    </row>
    <row r="3195" spans="1:40" x14ac:dyDescent="0.35">
      <c r="A3195" s="1" t="s">
        <v>25245</v>
      </c>
      <c r="B3195" s="1" t="s">
        <v>87</v>
      </c>
      <c r="C3195" s="1">
        <v>2023</v>
      </c>
      <c r="D3195" s="1" t="s">
        <v>25246</v>
      </c>
      <c r="E3195" s="1" t="s">
        <v>25247</v>
      </c>
      <c r="F3195" s="1" t="s">
        <v>873</v>
      </c>
      <c r="H3195" s="1" t="s">
        <v>874</v>
      </c>
      <c r="I3195" s="1" t="s">
        <v>25248</v>
      </c>
      <c r="K3195" s="1" t="s">
        <v>25249</v>
      </c>
      <c r="L3195" s="1" t="s">
        <v>1850</v>
      </c>
      <c r="M3195" s="2">
        <v>45288.513101851851</v>
      </c>
      <c r="N3195" s="2">
        <v>45288.513101851851</v>
      </c>
      <c r="S3195" s="1">
        <v>154</v>
      </c>
      <c r="AG3195" s="1" t="s">
        <v>25250</v>
      </c>
    </row>
    <row r="3196" spans="1:40" x14ac:dyDescent="0.35">
      <c r="A3196" s="1" t="s">
        <v>25251</v>
      </c>
      <c r="B3196" s="1" t="s">
        <v>87</v>
      </c>
      <c r="C3196" s="1">
        <v>2012</v>
      </c>
      <c r="D3196" s="1" t="s">
        <v>25252</v>
      </c>
      <c r="E3196" s="1" t="s">
        <v>25253</v>
      </c>
      <c r="F3196" s="1" t="s">
        <v>910</v>
      </c>
      <c r="H3196" s="1" t="s">
        <v>1088</v>
      </c>
      <c r="I3196" s="1" t="s">
        <v>25254</v>
      </c>
      <c r="K3196" s="1" t="s">
        <v>25255</v>
      </c>
      <c r="L3196" s="3">
        <v>41092</v>
      </c>
      <c r="M3196" s="2">
        <v>45288.500092592592</v>
      </c>
      <c r="N3196" s="2">
        <v>45288.606296296297</v>
      </c>
      <c r="P3196" s="1" t="s">
        <v>23339</v>
      </c>
      <c r="R3196" s="1">
        <v>2</v>
      </c>
      <c r="S3196" s="1">
        <v>157</v>
      </c>
      <c r="U3196" s="1" t="s">
        <v>915</v>
      </c>
      <c r="AC3196" s="1" t="s">
        <v>96</v>
      </c>
      <c r="AD3196" s="1" t="s">
        <v>7675</v>
      </c>
      <c r="AJ3196" s="1" t="s">
        <v>25256</v>
      </c>
      <c r="AN3196" s="1" t="s">
        <v>25257</v>
      </c>
    </row>
    <row r="3197" spans="1:40" x14ac:dyDescent="0.35">
      <c r="A3197" s="1" t="s">
        <v>25258</v>
      </c>
      <c r="B3197" s="1" t="s">
        <v>87</v>
      </c>
      <c r="C3197" s="1">
        <v>2022</v>
      </c>
      <c r="D3197" s="1" t="s">
        <v>25259</v>
      </c>
      <c r="E3197" s="1" t="s">
        <v>25260</v>
      </c>
      <c r="F3197" s="1" t="s">
        <v>19399</v>
      </c>
      <c r="H3197" s="1" t="s">
        <v>6978</v>
      </c>
      <c r="I3197" s="1" t="s">
        <v>25261</v>
      </c>
      <c r="K3197" s="1" t="s">
        <v>25262</v>
      </c>
      <c r="L3197" s="1" t="s">
        <v>2997</v>
      </c>
      <c r="M3197" s="2">
        <v>45288.512824074074</v>
      </c>
      <c r="N3197" s="2">
        <v>45288.512824074074</v>
      </c>
      <c r="R3197" s="1">
        <v>4</v>
      </c>
      <c r="S3197" s="1">
        <v>11</v>
      </c>
      <c r="AG3197" s="1" t="s">
        <v>25263</v>
      </c>
    </row>
    <row r="3198" spans="1:40" x14ac:dyDescent="0.35">
      <c r="A3198" s="1" t="s">
        <v>25264</v>
      </c>
      <c r="B3198" s="1" t="s">
        <v>87</v>
      </c>
      <c r="C3198" s="1">
        <v>2022</v>
      </c>
      <c r="D3198" s="1" t="s">
        <v>25265</v>
      </c>
      <c r="E3198" s="1" t="s">
        <v>25266</v>
      </c>
      <c r="F3198" s="1" t="s">
        <v>25267</v>
      </c>
      <c r="H3198" s="1" t="s">
        <v>11763</v>
      </c>
      <c r="I3198" s="1" t="s">
        <v>25268</v>
      </c>
      <c r="K3198" s="1" t="s">
        <v>25269</v>
      </c>
      <c r="L3198" s="1" t="s">
        <v>9224</v>
      </c>
      <c r="M3198" s="2">
        <v>45288.513738425929</v>
      </c>
      <c r="N3198" s="2">
        <v>45288.513738425929</v>
      </c>
      <c r="P3198" s="1" t="s">
        <v>25270</v>
      </c>
      <c r="R3198" s="1">
        <v>11</v>
      </c>
      <c r="S3198" s="1">
        <v>68</v>
      </c>
      <c r="AG3198" s="1" t="s">
        <v>25271</v>
      </c>
    </row>
    <row r="3199" spans="1:40" x14ac:dyDescent="0.35">
      <c r="A3199" s="1" t="s">
        <v>25272</v>
      </c>
      <c r="B3199" s="1" t="s">
        <v>87</v>
      </c>
      <c r="C3199" s="1">
        <v>2008</v>
      </c>
      <c r="D3199" s="1" t="s">
        <v>25273</v>
      </c>
      <c r="E3199" s="1" t="s">
        <v>25274</v>
      </c>
      <c r="F3199" s="1" t="s">
        <v>328</v>
      </c>
      <c r="H3199" s="1" t="s">
        <v>329</v>
      </c>
      <c r="I3199" s="1" t="s">
        <v>25275</v>
      </c>
      <c r="K3199" s="1" t="s">
        <v>25276</v>
      </c>
      <c r="L3199" s="1" t="s">
        <v>7113</v>
      </c>
      <c r="M3199" s="2">
        <v>45288.500092592592</v>
      </c>
      <c r="N3199" s="2">
        <v>45288.72792824074</v>
      </c>
      <c r="P3199" s="1" t="s">
        <v>3482</v>
      </c>
      <c r="R3199" s="1">
        <v>2</v>
      </c>
      <c r="S3199" s="1">
        <v>71</v>
      </c>
      <c r="U3199" s="1" t="s">
        <v>334</v>
      </c>
      <c r="AC3199" s="1" t="s">
        <v>96</v>
      </c>
      <c r="AJ3199" s="1" t="s">
        <v>25277</v>
      </c>
      <c r="AN3199" s="1" t="s">
        <v>25278</v>
      </c>
    </row>
    <row r="3200" spans="1:40" x14ac:dyDescent="0.35">
      <c r="A3200" s="1" t="s">
        <v>25279</v>
      </c>
      <c r="B3200" s="1" t="s">
        <v>87</v>
      </c>
      <c r="C3200" s="1">
        <v>2019</v>
      </c>
      <c r="D3200" s="1" t="s">
        <v>25280</v>
      </c>
      <c r="E3200" s="1" t="s">
        <v>25281</v>
      </c>
      <c r="F3200" s="1" t="s">
        <v>16742</v>
      </c>
      <c r="H3200" s="1" t="s">
        <v>1944</v>
      </c>
      <c r="I3200" s="1" t="s">
        <v>25282</v>
      </c>
      <c r="K3200" s="1" t="s">
        <v>25283</v>
      </c>
      <c r="L3200" s="1" t="s">
        <v>2079</v>
      </c>
      <c r="M3200" s="2">
        <v>45288.512777777774</v>
      </c>
      <c r="N3200" s="2">
        <v>45288.512777777774</v>
      </c>
      <c r="P3200" s="1" t="s">
        <v>25284</v>
      </c>
      <c r="S3200" s="1">
        <v>233</v>
      </c>
      <c r="AG3200" s="1" t="s">
        <v>25285</v>
      </c>
    </row>
    <row r="3201" spans="1:40" x14ac:dyDescent="0.35">
      <c r="A3201" s="1" t="s">
        <v>25286</v>
      </c>
      <c r="B3201" s="1" t="s">
        <v>87</v>
      </c>
      <c r="C3201" s="1">
        <v>2023</v>
      </c>
      <c r="D3201" s="1" t="s">
        <v>25287</v>
      </c>
      <c r="E3201" s="1" t="s">
        <v>25288</v>
      </c>
      <c r="F3201" s="1" t="s">
        <v>412</v>
      </c>
      <c r="H3201" s="1" t="s">
        <v>957</v>
      </c>
      <c r="I3201" s="1" t="s">
        <v>25289</v>
      </c>
      <c r="K3201" s="1" t="s">
        <v>25290</v>
      </c>
      <c r="L3201" s="3">
        <v>45133</v>
      </c>
      <c r="M3201" s="2">
        <v>45288.500092592592</v>
      </c>
      <c r="N3201" s="2">
        <v>45288.731111111112</v>
      </c>
      <c r="P3201" s="1" t="s">
        <v>25291</v>
      </c>
      <c r="R3201" s="1">
        <v>7</v>
      </c>
      <c r="S3201" s="1">
        <v>89</v>
      </c>
      <c r="U3201" s="1" t="s">
        <v>418</v>
      </c>
      <c r="AC3201" s="1" t="s">
        <v>96</v>
      </c>
      <c r="AJ3201" s="1" t="s">
        <v>25292</v>
      </c>
      <c r="AN3201" s="1" t="s">
        <v>25293</v>
      </c>
    </row>
    <row r="3202" spans="1:40" x14ac:dyDescent="0.35">
      <c r="A3202" s="1" t="s">
        <v>25294</v>
      </c>
      <c r="B3202" s="1" t="s">
        <v>87</v>
      </c>
      <c r="C3202" s="1">
        <v>2011</v>
      </c>
      <c r="D3202" s="1" t="s">
        <v>25295</v>
      </c>
      <c r="E3202" s="1" t="s">
        <v>25296</v>
      </c>
      <c r="F3202" s="1" t="s">
        <v>25297</v>
      </c>
      <c r="H3202" s="1" t="s">
        <v>25298</v>
      </c>
      <c r="I3202" s="1" t="s">
        <v>25299</v>
      </c>
      <c r="K3202" s="1" t="s">
        <v>25300</v>
      </c>
      <c r="L3202" s="1" t="s">
        <v>7766</v>
      </c>
      <c r="M3202" s="2">
        <v>45288.513842592591</v>
      </c>
      <c r="N3202" s="2">
        <v>45288.513842592591</v>
      </c>
      <c r="P3202" s="1" t="s">
        <v>398</v>
      </c>
      <c r="R3202" s="1">
        <v>3</v>
      </c>
      <c r="S3202" s="1">
        <v>53</v>
      </c>
      <c r="AG3202" s="1" t="s">
        <v>25301</v>
      </c>
    </row>
    <row r="3203" spans="1:40" x14ac:dyDescent="0.35">
      <c r="A3203" s="1" t="s">
        <v>25302</v>
      </c>
      <c r="B3203" s="1" t="s">
        <v>87</v>
      </c>
      <c r="C3203" s="1">
        <v>2006</v>
      </c>
      <c r="D3203" s="1" t="s">
        <v>25303</v>
      </c>
      <c r="E3203" s="1" t="s">
        <v>25304</v>
      </c>
      <c r="F3203" s="1" t="s">
        <v>3949</v>
      </c>
      <c r="H3203" s="1" t="s">
        <v>435</v>
      </c>
      <c r="I3203" s="1" t="s">
        <v>25305</v>
      </c>
      <c r="K3203" s="1" t="s">
        <v>25306</v>
      </c>
      <c r="L3203" s="1" t="s">
        <v>13903</v>
      </c>
      <c r="M3203" s="2">
        <v>45288.513958333337</v>
      </c>
      <c r="N3203" s="2">
        <v>45288.513958333337</v>
      </c>
      <c r="P3203" s="1" t="s">
        <v>25307</v>
      </c>
      <c r="R3203" s="1">
        <v>4</v>
      </c>
      <c r="S3203" s="1">
        <v>50</v>
      </c>
      <c r="AG3203" s="1" t="s">
        <v>25308</v>
      </c>
    </row>
    <row r="3204" spans="1:40" x14ac:dyDescent="0.35">
      <c r="A3204" s="1" t="s">
        <v>25309</v>
      </c>
      <c r="B3204" s="1" t="s">
        <v>87</v>
      </c>
      <c r="C3204" s="1">
        <v>2019</v>
      </c>
      <c r="D3204" s="1" t="s">
        <v>25310</v>
      </c>
      <c r="E3204" s="1" t="s">
        <v>25311</v>
      </c>
      <c r="F3204" s="1" t="s">
        <v>1609</v>
      </c>
      <c r="H3204" s="1" t="s">
        <v>1610</v>
      </c>
      <c r="I3204" s="1" t="s">
        <v>25312</v>
      </c>
      <c r="K3204" s="1" t="s">
        <v>25313</v>
      </c>
      <c r="L3204" s="3">
        <v>43713</v>
      </c>
      <c r="M3204" s="2">
        <v>45288.500092592592</v>
      </c>
      <c r="N3204" s="2">
        <v>45288.719965277778</v>
      </c>
      <c r="R3204" s="1">
        <v>9</v>
      </c>
      <c r="S3204" s="1">
        <v>9</v>
      </c>
      <c r="U3204" s="1" t="s">
        <v>1613</v>
      </c>
      <c r="AC3204" s="1" t="s">
        <v>96</v>
      </c>
      <c r="AJ3204" s="1" t="s">
        <v>25314</v>
      </c>
      <c r="AN3204" s="1" t="s">
        <v>25315</v>
      </c>
    </row>
    <row r="3205" spans="1:40" x14ac:dyDescent="0.35">
      <c r="A3205" s="1" t="s">
        <v>25316</v>
      </c>
      <c r="B3205" s="1" t="s">
        <v>87</v>
      </c>
      <c r="C3205" s="1">
        <v>1995</v>
      </c>
      <c r="D3205" s="1" t="s">
        <v>25317</v>
      </c>
      <c r="E3205" s="1" t="s">
        <v>12844</v>
      </c>
      <c r="F3205" s="1" t="s">
        <v>4170</v>
      </c>
      <c r="H3205" s="1" t="s">
        <v>691</v>
      </c>
      <c r="K3205" s="1" t="s">
        <v>25318</v>
      </c>
      <c r="L3205" s="1">
        <v>1995</v>
      </c>
      <c r="M3205" s="2">
        <v>45288.519085648149</v>
      </c>
      <c r="N3205" s="2">
        <v>45288.519085648149</v>
      </c>
      <c r="P3205" s="1" t="s">
        <v>12847</v>
      </c>
      <c r="R3205" s="1">
        <v>3</v>
      </c>
      <c r="S3205" s="1">
        <v>115</v>
      </c>
      <c r="U3205" s="1" t="s">
        <v>9814</v>
      </c>
      <c r="AC3205" s="1" t="s">
        <v>299</v>
      </c>
      <c r="AF3205" s="1" t="s">
        <v>300</v>
      </c>
      <c r="AG3205" s="1">
        <v>26025323</v>
      </c>
      <c r="AJ3205" s="1" t="s">
        <v>4173</v>
      </c>
      <c r="AN3205" s="1" t="s">
        <v>25319</v>
      </c>
    </row>
    <row r="3206" spans="1:40" x14ac:dyDescent="0.35">
      <c r="A3206" s="1" t="s">
        <v>25320</v>
      </c>
      <c r="B3206" s="1" t="s">
        <v>87</v>
      </c>
      <c r="C3206" s="1">
        <v>2015</v>
      </c>
      <c r="D3206" s="1" t="s">
        <v>25321</v>
      </c>
      <c r="E3206" s="1" t="s">
        <v>25322</v>
      </c>
      <c r="F3206" s="1" t="s">
        <v>412</v>
      </c>
      <c r="H3206" s="1" t="s">
        <v>957</v>
      </c>
      <c r="I3206" s="1" t="s">
        <v>25323</v>
      </c>
      <c r="K3206" s="1" t="s">
        <v>25324</v>
      </c>
      <c r="L3206" s="3">
        <v>42231</v>
      </c>
      <c r="M3206" s="2">
        <v>45288.500092592592</v>
      </c>
      <c r="N3206" s="2">
        <v>45288.500092592592</v>
      </c>
      <c r="P3206" s="1" t="s">
        <v>25325</v>
      </c>
      <c r="R3206" s="1">
        <v>16</v>
      </c>
      <c r="S3206" s="1">
        <v>81</v>
      </c>
      <c r="U3206" s="1" t="s">
        <v>418</v>
      </c>
      <c r="AC3206" s="1" t="s">
        <v>96</v>
      </c>
      <c r="AD3206" s="1" t="s">
        <v>2987</v>
      </c>
      <c r="AJ3206" s="1" t="s">
        <v>25326</v>
      </c>
      <c r="AN3206" s="1" t="s">
        <v>25327</v>
      </c>
    </row>
    <row r="3207" spans="1:40" x14ac:dyDescent="0.35">
      <c r="A3207" s="1" t="s">
        <v>25328</v>
      </c>
      <c r="B3207" s="1" t="s">
        <v>87</v>
      </c>
      <c r="C3207" s="1">
        <v>2015</v>
      </c>
      <c r="D3207" s="1" t="s">
        <v>25329</v>
      </c>
      <c r="E3207" s="1" t="s">
        <v>25330</v>
      </c>
      <c r="F3207" s="1" t="s">
        <v>318</v>
      </c>
      <c r="H3207" s="1" t="s">
        <v>319</v>
      </c>
      <c r="I3207" s="1" t="s">
        <v>25331</v>
      </c>
      <c r="K3207" s="1" t="s">
        <v>25332</v>
      </c>
      <c r="L3207" s="3">
        <v>42005</v>
      </c>
      <c r="M3207" s="2">
        <v>45288.514594907407</v>
      </c>
      <c r="N3207" s="2">
        <v>45288.514594907407</v>
      </c>
      <c r="P3207" s="1" t="s">
        <v>25333</v>
      </c>
      <c r="R3207" s="1">
        <v>1</v>
      </c>
      <c r="S3207" s="1">
        <v>12</v>
      </c>
      <c r="AG3207" s="1" t="s">
        <v>25334</v>
      </c>
    </row>
    <row r="3208" spans="1:40" x14ac:dyDescent="0.35">
      <c r="A3208" s="1" t="s">
        <v>25335</v>
      </c>
      <c r="B3208" s="1" t="s">
        <v>87</v>
      </c>
      <c r="C3208" s="1">
        <v>2008</v>
      </c>
      <c r="D3208" s="1" t="s">
        <v>25336</v>
      </c>
      <c r="E3208" s="1" t="s">
        <v>25337</v>
      </c>
      <c r="F3208" s="1" t="s">
        <v>5452</v>
      </c>
      <c r="I3208" s="1" t="s">
        <v>25338</v>
      </c>
      <c r="J3208" s="1" t="s">
        <v>25339</v>
      </c>
      <c r="L3208" s="1">
        <v>2008</v>
      </c>
      <c r="M3208" s="2">
        <v>45288.506678240738</v>
      </c>
      <c r="N3208" s="2">
        <v>45288.698240740741</v>
      </c>
      <c r="P3208" s="1" t="s">
        <v>25340</v>
      </c>
      <c r="R3208" s="1">
        <v>3</v>
      </c>
      <c r="S3208" s="1">
        <v>28</v>
      </c>
      <c r="AF3208" s="1" t="s">
        <v>408</v>
      </c>
    </row>
    <row r="3209" spans="1:40" x14ac:dyDescent="0.35">
      <c r="A3209" s="1" t="s">
        <v>25341</v>
      </c>
      <c r="B3209" s="1" t="s">
        <v>87</v>
      </c>
      <c r="C3209" s="1">
        <v>2018</v>
      </c>
      <c r="D3209" s="1" t="s">
        <v>25342</v>
      </c>
      <c r="E3209" s="1" t="s">
        <v>25343</v>
      </c>
      <c r="F3209" s="1" t="s">
        <v>12187</v>
      </c>
      <c r="J3209" s="1" t="s">
        <v>25344</v>
      </c>
      <c r="L3209" s="1">
        <v>2018</v>
      </c>
      <c r="M3209" s="2">
        <v>45288.505486111113</v>
      </c>
      <c r="N3209" s="2">
        <v>45288.712361111109</v>
      </c>
      <c r="P3209" s="1" t="s">
        <v>11312</v>
      </c>
      <c r="R3209" s="1">
        <v>3</v>
      </c>
      <c r="S3209" s="1">
        <v>57</v>
      </c>
      <c r="AF3209" s="1" t="s">
        <v>408</v>
      </c>
    </row>
    <row r="3210" spans="1:40" x14ac:dyDescent="0.35">
      <c r="A3210" s="1" t="s">
        <v>25345</v>
      </c>
      <c r="B3210" s="1" t="s">
        <v>87</v>
      </c>
      <c r="C3210" s="1">
        <v>1984</v>
      </c>
      <c r="D3210" s="1" t="s">
        <v>25346</v>
      </c>
      <c r="E3210" s="1" t="s">
        <v>25347</v>
      </c>
      <c r="F3210" s="1" t="s">
        <v>7618</v>
      </c>
      <c r="H3210" s="1" t="s">
        <v>7619</v>
      </c>
      <c r="K3210" s="1" t="s">
        <v>25348</v>
      </c>
      <c r="L3210" s="1">
        <v>1984</v>
      </c>
      <c r="M3210" s="2">
        <v>45288.520277777781</v>
      </c>
      <c r="N3210" s="2">
        <v>45288.520277777781</v>
      </c>
      <c r="P3210" s="1" t="s">
        <v>7622</v>
      </c>
      <c r="R3210" s="1">
        <v>1</v>
      </c>
      <c r="S3210" s="1">
        <v>20</v>
      </c>
      <c r="U3210" s="1" t="s">
        <v>7623</v>
      </c>
      <c r="W3210" s="1" t="s">
        <v>25349</v>
      </c>
      <c r="AC3210" s="1" t="s">
        <v>7088</v>
      </c>
      <c r="AF3210" s="1" t="s">
        <v>440</v>
      </c>
      <c r="AG3210" s="1">
        <v>14813869</v>
      </c>
      <c r="AJ3210" s="1" t="s">
        <v>7089</v>
      </c>
      <c r="AN3210" s="1" t="s">
        <v>25350</v>
      </c>
    </row>
    <row r="3211" spans="1:40" x14ac:dyDescent="0.35">
      <c r="A3211" s="1" t="s">
        <v>25351</v>
      </c>
      <c r="B3211" s="1" t="s">
        <v>87</v>
      </c>
      <c r="C3211" s="1">
        <v>2020</v>
      </c>
      <c r="D3211" s="1" t="s">
        <v>25352</v>
      </c>
      <c r="E3211" s="1" t="s">
        <v>25353</v>
      </c>
      <c r="F3211" s="1" t="s">
        <v>507</v>
      </c>
      <c r="H3211" s="1" t="s">
        <v>508</v>
      </c>
      <c r="I3211" s="1" t="s">
        <v>25354</v>
      </c>
      <c r="K3211" s="1" t="s">
        <v>25355</v>
      </c>
      <c r="L3211" s="1" t="s">
        <v>5185</v>
      </c>
      <c r="M3211" s="2">
        <v>45288.500092592592</v>
      </c>
      <c r="N3211" s="2">
        <v>45288.668900462966</v>
      </c>
      <c r="P3211" s="1" t="s">
        <v>25356</v>
      </c>
      <c r="R3211" s="1">
        <v>8</v>
      </c>
      <c r="S3211" s="1">
        <v>99</v>
      </c>
      <c r="U3211" s="1" t="s">
        <v>512</v>
      </c>
      <c r="AC3211" s="1" t="s">
        <v>96</v>
      </c>
      <c r="AD3211" s="1" t="s">
        <v>867</v>
      </c>
      <c r="AJ3211" s="1" t="s">
        <v>25357</v>
      </c>
      <c r="AN3211" s="1" t="s">
        <v>25358</v>
      </c>
    </row>
    <row r="3212" spans="1:40" x14ac:dyDescent="0.35">
      <c r="A3212" s="1" t="s">
        <v>25359</v>
      </c>
      <c r="B3212" s="1" t="s">
        <v>87</v>
      </c>
      <c r="C3212" s="1">
        <v>2020</v>
      </c>
      <c r="D3212" s="1" t="s">
        <v>25360</v>
      </c>
      <c r="E3212" s="1" t="s">
        <v>25361</v>
      </c>
      <c r="F3212" s="1" t="s">
        <v>910</v>
      </c>
      <c r="H3212" s="1" t="s">
        <v>1088</v>
      </c>
      <c r="I3212" s="1" t="s">
        <v>25362</v>
      </c>
      <c r="K3212" s="1" t="s">
        <v>25363</v>
      </c>
      <c r="L3212" s="3">
        <v>44167</v>
      </c>
      <c r="M3212" s="2">
        <v>45288.500092592592</v>
      </c>
      <c r="N3212" s="2">
        <v>45288.643854166665</v>
      </c>
      <c r="P3212" s="1">
        <v>108830</v>
      </c>
      <c r="S3212" s="1">
        <v>334</v>
      </c>
      <c r="U3212" s="1" t="s">
        <v>915</v>
      </c>
      <c r="AC3212" s="1" t="s">
        <v>96</v>
      </c>
      <c r="AD3212" s="1" t="s">
        <v>25364</v>
      </c>
      <c r="AJ3212" s="1" t="s">
        <v>25365</v>
      </c>
      <c r="AN3212" s="1" t="s">
        <v>25366</v>
      </c>
    </row>
    <row r="3213" spans="1:40" x14ac:dyDescent="0.35">
      <c r="A3213" s="1" t="s">
        <v>25367</v>
      </c>
      <c r="B3213" s="1" t="s">
        <v>87</v>
      </c>
      <c r="C3213" s="1">
        <v>2020</v>
      </c>
      <c r="D3213" s="1" t="s">
        <v>25368</v>
      </c>
      <c r="E3213" s="1" t="s">
        <v>25369</v>
      </c>
      <c r="F3213" s="1" t="s">
        <v>25370</v>
      </c>
      <c r="H3213" s="1" t="s">
        <v>25371</v>
      </c>
      <c r="I3213" s="1" t="s">
        <v>25372</v>
      </c>
      <c r="K3213" s="1" t="s">
        <v>25373</v>
      </c>
      <c r="L3213" s="3">
        <v>43831</v>
      </c>
      <c r="M3213" s="2">
        <v>45288.51394675926</v>
      </c>
      <c r="N3213" s="2">
        <v>45288.51394675926</v>
      </c>
      <c r="P3213" s="1" t="s">
        <v>25374</v>
      </c>
      <c r="R3213" s="1">
        <v>1</v>
      </c>
      <c r="S3213" s="1">
        <v>23</v>
      </c>
      <c r="AG3213" s="1" t="s">
        <v>25375</v>
      </c>
    </row>
    <row r="3214" spans="1:40" x14ac:dyDescent="0.35">
      <c r="A3214" s="1" t="s">
        <v>25376</v>
      </c>
      <c r="B3214" s="1" t="s">
        <v>87</v>
      </c>
      <c r="C3214" s="1">
        <v>2013</v>
      </c>
      <c r="D3214" s="1" t="s">
        <v>25377</v>
      </c>
      <c r="E3214" s="1" t="s">
        <v>25378</v>
      </c>
      <c r="F3214" s="1" t="s">
        <v>507</v>
      </c>
      <c r="H3214" s="1" t="s">
        <v>591</v>
      </c>
      <c r="I3214" s="1" t="s">
        <v>25379</v>
      </c>
      <c r="K3214" s="1" t="s">
        <v>25380</v>
      </c>
      <c r="L3214" s="1" t="s">
        <v>1313</v>
      </c>
      <c r="M3214" s="2">
        <v>45288.500092592592</v>
      </c>
      <c r="N3214" s="2">
        <v>45288.73096064815</v>
      </c>
      <c r="P3214" s="1" t="s">
        <v>25381</v>
      </c>
      <c r="R3214" s="1">
        <v>11</v>
      </c>
      <c r="S3214" s="1">
        <v>92</v>
      </c>
      <c r="U3214" s="1" t="s">
        <v>512</v>
      </c>
      <c r="AC3214" s="1" t="s">
        <v>96</v>
      </c>
      <c r="AJ3214" s="1" t="s">
        <v>25382</v>
      </c>
      <c r="AN3214" s="1" t="s">
        <v>25383</v>
      </c>
    </row>
    <row r="3215" spans="1:40" x14ac:dyDescent="0.35">
      <c r="A3215" s="1" t="s">
        <v>25384</v>
      </c>
      <c r="B3215" s="1" t="s">
        <v>87</v>
      </c>
      <c r="C3215" s="1">
        <v>2003</v>
      </c>
      <c r="D3215" s="1" t="s">
        <v>25385</v>
      </c>
      <c r="E3215" s="1" t="s">
        <v>25386</v>
      </c>
      <c r="F3215" s="1" t="s">
        <v>1133</v>
      </c>
      <c r="H3215" s="1" t="s">
        <v>591</v>
      </c>
      <c r="I3215" s="1" t="s">
        <v>25387</v>
      </c>
      <c r="K3215" s="1" t="s">
        <v>25388</v>
      </c>
      <c r="L3215" s="1" t="s">
        <v>7321</v>
      </c>
      <c r="M3215" s="2">
        <v>45288.514050925929</v>
      </c>
      <c r="N3215" s="2">
        <v>45288.514050925929</v>
      </c>
      <c r="P3215" s="1" t="s">
        <v>25389</v>
      </c>
      <c r="R3215" s="1">
        <v>4</v>
      </c>
      <c r="S3215" s="1">
        <v>82</v>
      </c>
      <c r="AG3215" s="1" t="s">
        <v>25390</v>
      </c>
    </row>
    <row r="3216" spans="1:40" x14ac:dyDescent="0.35">
      <c r="A3216" s="1" t="s">
        <v>25391</v>
      </c>
      <c r="B3216" s="1" t="s">
        <v>87</v>
      </c>
      <c r="C3216" s="1">
        <v>2005</v>
      </c>
      <c r="D3216" s="1" t="s">
        <v>25392</v>
      </c>
      <c r="E3216" s="1" t="s">
        <v>25393</v>
      </c>
      <c r="F3216" s="1" t="s">
        <v>1133</v>
      </c>
      <c r="H3216" s="1" t="s">
        <v>591</v>
      </c>
      <c r="L3216" s="1">
        <v>2005</v>
      </c>
      <c r="M3216" s="2">
        <v>45288.51295138889</v>
      </c>
      <c r="N3216" s="2">
        <v>45288.51295138889</v>
      </c>
      <c r="P3216" s="1" t="s">
        <v>25394</v>
      </c>
      <c r="S3216" s="1">
        <v>84</v>
      </c>
      <c r="AG3216" s="1" t="s">
        <v>25395</v>
      </c>
    </row>
    <row r="3217" spans="1:40" x14ac:dyDescent="0.35">
      <c r="A3217" s="1" t="s">
        <v>25396</v>
      </c>
      <c r="B3217" s="1" t="s">
        <v>87</v>
      </c>
      <c r="C3217" s="1">
        <v>2002</v>
      </c>
      <c r="D3217" s="1" t="s">
        <v>12967</v>
      </c>
      <c r="E3217" s="1" t="s">
        <v>25397</v>
      </c>
      <c r="F3217" s="1" t="s">
        <v>507</v>
      </c>
      <c r="H3217" s="1" t="s">
        <v>591</v>
      </c>
      <c r="I3217" s="1" t="s">
        <v>25398</v>
      </c>
      <c r="K3217" s="1" t="s">
        <v>25399</v>
      </c>
      <c r="L3217" s="1" t="s">
        <v>1475</v>
      </c>
      <c r="M3217" s="2">
        <v>45288.500092592592</v>
      </c>
      <c r="N3217" s="2">
        <v>45288.736828703702</v>
      </c>
      <c r="P3217" s="1" t="s">
        <v>1366</v>
      </c>
      <c r="R3217" s="1">
        <v>1</v>
      </c>
      <c r="S3217" s="1">
        <v>81</v>
      </c>
      <c r="U3217" s="1" t="s">
        <v>512</v>
      </c>
      <c r="AC3217" s="1" t="s">
        <v>96</v>
      </c>
      <c r="AJ3217" s="1" t="s">
        <v>25400</v>
      </c>
      <c r="AN3217" s="1" t="s">
        <v>25401</v>
      </c>
    </row>
    <row r="3218" spans="1:40" x14ac:dyDescent="0.35">
      <c r="A3218" s="1" t="s">
        <v>25402</v>
      </c>
      <c r="B3218" s="1" t="s">
        <v>87</v>
      </c>
      <c r="C3218" s="1">
        <v>2001</v>
      </c>
      <c r="D3218" s="1" t="s">
        <v>25403</v>
      </c>
      <c r="E3218" s="1" t="s">
        <v>25404</v>
      </c>
      <c r="F3218" s="1" t="s">
        <v>2543</v>
      </c>
      <c r="H3218" s="1" t="s">
        <v>602</v>
      </c>
      <c r="I3218" s="1" t="s">
        <v>25405</v>
      </c>
      <c r="K3218" s="1" t="s">
        <v>25406</v>
      </c>
      <c r="L3218" s="3">
        <v>37091</v>
      </c>
      <c r="M3218" s="2">
        <v>45288.500092592592</v>
      </c>
      <c r="N3218" s="2">
        <v>45288.721898148149</v>
      </c>
      <c r="P3218" s="1" t="s">
        <v>10242</v>
      </c>
      <c r="R3218" s="4">
        <v>44958</v>
      </c>
      <c r="S3218" s="1">
        <v>50</v>
      </c>
      <c r="U3218" s="1" t="s">
        <v>2548</v>
      </c>
      <c r="AC3218" s="1" t="s">
        <v>96</v>
      </c>
      <c r="AJ3218" s="1" t="s">
        <v>25407</v>
      </c>
      <c r="AN3218" s="1" t="s">
        <v>25408</v>
      </c>
    </row>
    <row r="3219" spans="1:40" x14ac:dyDescent="0.35">
      <c r="A3219" s="1" t="s">
        <v>25409</v>
      </c>
      <c r="B3219" s="1" t="s">
        <v>87</v>
      </c>
      <c r="C3219" s="1">
        <v>2015</v>
      </c>
      <c r="D3219" s="1" t="s">
        <v>25410</v>
      </c>
      <c r="E3219" s="1" t="s">
        <v>25411</v>
      </c>
      <c r="F3219" s="1" t="s">
        <v>1055</v>
      </c>
      <c r="H3219" s="1" t="s">
        <v>6020</v>
      </c>
      <c r="I3219" s="1" t="s">
        <v>25412</v>
      </c>
      <c r="K3219" s="1" t="s">
        <v>25413</v>
      </c>
      <c r="L3219" s="1">
        <v>2015</v>
      </c>
      <c r="M3219" s="2">
        <v>45288.500092592592</v>
      </c>
      <c r="N3219" s="2">
        <v>45288.687442129631</v>
      </c>
      <c r="P3219" s="1" t="s">
        <v>25414</v>
      </c>
      <c r="R3219" s="1">
        <v>1</v>
      </c>
      <c r="S3219" s="1">
        <v>56</v>
      </c>
      <c r="U3219" s="1" t="s">
        <v>1061</v>
      </c>
      <c r="AC3219" s="1" t="s">
        <v>96</v>
      </c>
      <c r="AJ3219" s="1" t="s">
        <v>25415</v>
      </c>
      <c r="AN3219" s="1" t="s">
        <v>25416</v>
      </c>
    </row>
    <row r="3220" spans="1:40" x14ac:dyDescent="0.35">
      <c r="A3220" s="1" t="s">
        <v>25417</v>
      </c>
      <c r="B3220" s="1" t="s">
        <v>87</v>
      </c>
      <c r="C3220" s="1">
        <v>2016</v>
      </c>
      <c r="D3220" s="1" t="s">
        <v>25418</v>
      </c>
      <c r="E3220" s="1" t="s">
        <v>25419</v>
      </c>
      <c r="F3220" s="1" t="s">
        <v>446</v>
      </c>
      <c r="I3220" s="1" t="s">
        <v>25420</v>
      </c>
      <c r="J3220" s="1" t="s">
        <v>25421</v>
      </c>
      <c r="L3220" s="1">
        <v>2016</v>
      </c>
      <c r="M3220" s="2">
        <v>45288.505798611113</v>
      </c>
      <c r="N3220" s="2">
        <v>45288.505798611113</v>
      </c>
      <c r="P3220" s="1" t="s">
        <v>25422</v>
      </c>
      <c r="R3220" s="1">
        <v>2</v>
      </c>
      <c r="S3220" s="1">
        <v>22</v>
      </c>
      <c r="AF3220" s="1" t="s">
        <v>408</v>
      </c>
    </row>
    <row r="3221" spans="1:40" x14ac:dyDescent="0.35">
      <c r="A3221" s="1" t="s">
        <v>25423</v>
      </c>
      <c r="B3221" s="1" t="s">
        <v>87</v>
      </c>
      <c r="C3221" s="1">
        <v>2022</v>
      </c>
      <c r="D3221" s="1" t="s">
        <v>25424</v>
      </c>
      <c r="E3221" s="1" t="s">
        <v>25425</v>
      </c>
      <c r="F3221" s="1" t="s">
        <v>5258</v>
      </c>
      <c r="H3221" s="1" t="s">
        <v>2915</v>
      </c>
      <c r="I3221" s="1" t="s">
        <v>25426</v>
      </c>
      <c r="K3221" s="1" t="s">
        <v>25427</v>
      </c>
      <c r="L3221" s="3">
        <v>44834</v>
      </c>
      <c r="M3221" s="2">
        <v>45288.500092592592</v>
      </c>
      <c r="N3221" s="2">
        <v>45288.735532407409</v>
      </c>
      <c r="R3221" s="1">
        <v>10</v>
      </c>
      <c r="S3221" s="1">
        <v>10</v>
      </c>
      <c r="U3221" s="1" t="s">
        <v>5258</v>
      </c>
      <c r="AC3221" s="1" t="s">
        <v>96</v>
      </c>
      <c r="AJ3221" s="1" t="s">
        <v>25428</v>
      </c>
      <c r="AN3221" s="1" t="s">
        <v>25429</v>
      </c>
    </row>
    <row r="3222" spans="1:40" x14ac:dyDescent="0.35">
      <c r="A3222" s="1" t="s">
        <v>25430</v>
      </c>
      <c r="B3222" s="1" t="s">
        <v>87</v>
      </c>
      <c r="C3222" s="1">
        <v>2022</v>
      </c>
      <c r="D3222" s="1" t="s">
        <v>25431</v>
      </c>
      <c r="E3222" s="1" t="s">
        <v>25432</v>
      </c>
      <c r="F3222" s="1" t="s">
        <v>7102</v>
      </c>
      <c r="H3222" s="1" t="s">
        <v>25129</v>
      </c>
      <c r="I3222" s="1" t="s">
        <v>25433</v>
      </c>
      <c r="K3222" s="1" t="s">
        <v>25434</v>
      </c>
      <c r="L3222" s="1">
        <v>2022</v>
      </c>
      <c r="M3222" s="2">
        <v>45288.500092592592</v>
      </c>
      <c r="N3222" s="2">
        <v>45288.657604166663</v>
      </c>
      <c r="P3222" s="1">
        <v>1713213</v>
      </c>
      <c r="S3222" s="1">
        <v>2022</v>
      </c>
      <c r="U3222" s="1" t="s">
        <v>7106</v>
      </c>
      <c r="AC3222" s="1" t="s">
        <v>96</v>
      </c>
      <c r="AD3222" s="1" t="s">
        <v>25435</v>
      </c>
      <c r="AJ3222" s="1" t="s">
        <v>25436</v>
      </c>
    </row>
    <row r="3223" spans="1:40" x14ac:dyDescent="0.35">
      <c r="A3223" s="1" t="s">
        <v>25437</v>
      </c>
      <c r="B3223" s="1" t="s">
        <v>87</v>
      </c>
      <c r="C3223" s="1">
        <v>2019</v>
      </c>
      <c r="D3223" s="1" t="s">
        <v>25438</v>
      </c>
      <c r="E3223" s="1" t="s">
        <v>25439</v>
      </c>
      <c r="F3223" s="1" t="s">
        <v>412</v>
      </c>
      <c r="H3223" s="1" t="s">
        <v>957</v>
      </c>
      <c r="I3223" s="1" t="s">
        <v>25440</v>
      </c>
      <c r="K3223" s="1" t="s">
        <v>25441</v>
      </c>
      <c r="L3223" s="3">
        <v>43784</v>
      </c>
      <c r="M3223" s="2">
        <v>45288.500092592592</v>
      </c>
      <c r="N3223" s="2">
        <v>45288.726041666669</v>
      </c>
      <c r="R3223" s="1">
        <v>22</v>
      </c>
      <c r="S3223" s="1">
        <v>85</v>
      </c>
      <c r="U3223" s="1" t="s">
        <v>418</v>
      </c>
      <c r="AC3223" s="1" t="s">
        <v>96</v>
      </c>
      <c r="AD3223" s="1" t="s">
        <v>9411</v>
      </c>
      <c r="AJ3223" s="1" t="s">
        <v>25442</v>
      </c>
      <c r="AN3223" s="1" t="s">
        <v>25443</v>
      </c>
    </row>
    <row r="3224" spans="1:40" x14ac:dyDescent="0.35">
      <c r="A3224" s="1" t="s">
        <v>25444</v>
      </c>
      <c r="B3224" s="1" t="s">
        <v>87</v>
      </c>
      <c r="C3224" s="1">
        <v>2010</v>
      </c>
      <c r="D3224" s="1" t="s">
        <v>25445</v>
      </c>
      <c r="E3224" s="1" t="s">
        <v>25446</v>
      </c>
      <c r="F3224" s="1" t="s">
        <v>25447</v>
      </c>
      <c r="J3224" s="1" t="s">
        <v>25448</v>
      </c>
      <c r="L3224" s="1">
        <v>2010</v>
      </c>
      <c r="M3224" s="2">
        <v>45288.506458333337</v>
      </c>
      <c r="N3224" s="2">
        <v>45288.506458333337</v>
      </c>
      <c r="P3224" s="1" t="s">
        <v>25449</v>
      </c>
      <c r="R3224" s="1">
        <v>2</v>
      </c>
      <c r="S3224" s="1">
        <v>4</v>
      </c>
      <c r="AF3224" s="1" t="s">
        <v>408</v>
      </c>
    </row>
    <row r="3225" spans="1:40" x14ac:dyDescent="0.35">
      <c r="A3225" s="1" t="s">
        <v>25450</v>
      </c>
      <c r="B3225" s="1" t="s">
        <v>87</v>
      </c>
      <c r="C3225" s="1">
        <v>2023</v>
      </c>
      <c r="D3225" s="1" t="s">
        <v>25451</v>
      </c>
      <c r="E3225" s="1" t="s">
        <v>25452</v>
      </c>
      <c r="F3225" s="1" t="s">
        <v>1802</v>
      </c>
      <c r="H3225" s="1" t="s">
        <v>1803</v>
      </c>
      <c r="I3225" s="1" t="s">
        <v>25453</v>
      </c>
      <c r="K3225" s="1" t="s">
        <v>25454</v>
      </c>
      <c r="L3225" s="3">
        <v>45171</v>
      </c>
      <c r="M3225" s="2">
        <v>45288.500092592592</v>
      </c>
      <c r="N3225" s="2">
        <v>45288.602581018517</v>
      </c>
      <c r="R3225" s="1">
        <v>17</v>
      </c>
      <c r="S3225" s="1">
        <v>12</v>
      </c>
      <c r="U3225" s="1" t="s">
        <v>1806</v>
      </c>
      <c r="AC3225" s="1" t="s">
        <v>96</v>
      </c>
      <c r="AJ3225" s="1" t="s">
        <v>25455</v>
      </c>
      <c r="AN3225" s="1" t="s">
        <v>25456</v>
      </c>
    </row>
    <row r="3226" spans="1:40" x14ac:dyDescent="0.35">
      <c r="A3226" s="1" t="s">
        <v>25457</v>
      </c>
      <c r="B3226" s="1" t="s">
        <v>87</v>
      </c>
      <c r="C3226" s="1">
        <v>2023</v>
      </c>
      <c r="D3226" s="1" t="s">
        <v>25458</v>
      </c>
      <c r="E3226" s="1" t="s">
        <v>25459</v>
      </c>
      <c r="F3226" s="1" t="s">
        <v>873</v>
      </c>
      <c r="H3226" s="1" t="s">
        <v>874</v>
      </c>
      <c r="I3226" s="1" t="s">
        <v>25460</v>
      </c>
      <c r="K3226" s="1" t="s">
        <v>25461</v>
      </c>
      <c r="L3226" s="1" t="s">
        <v>1145</v>
      </c>
      <c r="M3226" s="2">
        <v>45288.512141203704</v>
      </c>
      <c r="N3226" s="2">
        <v>45288.512141203704</v>
      </c>
      <c r="S3226" s="1">
        <v>145</v>
      </c>
      <c r="AG3226" s="1" t="s">
        <v>25462</v>
      </c>
    </row>
    <row r="3227" spans="1:40" x14ac:dyDescent="0.35">
      <c r="A3227" s="1" t="s">
        <v>25463</v>
      </c>
      <c r="B3227" s="1" t="s">
        <v>87</v>
      </c>
      <c r="C3227" s="1">
        <v>2007</v>
      </c>
      <c r="D3227" s="1" t="s">
        <v>25464</v>
      </c>
      <c r="E3227" s="1" t="s">
        <v>25465</v>
      </c>
      <c r="F3227" s="1" t="s">
        <v>507</v>
      </c>
      <c r="H3227" s="1" t="s">
        <v>591</v>
      </c>
      <c r="I3227" s="1" t="s">
        <v>25466</v>
      </c>
      <c r="K3227" s="1" t="s">
        <v>25467</v>
      </c>
      <c r="L3227" s="1" t="s">
        <v>9496</v>
      </c>
      <c r="M3227" s="2">
        <v>45288.500092592592</v>
      </c>
      <c r="N3227" s="2">
        <v>45288.673067129632</v>
      </c>
      <c r="P3227" s="1" t="s">
        <v>8288</v>
      </c>
      <c r="R3227" s="1">
        <v>6</v>
      </c>
      <c r="S3227" s="1">
        <v>86</v>
      </c>
      <c r="U3227" s="1" t="s">
        <v>512</v>
      </c>
      <c r="AC3227" s="1" t="s">
        <v>96</v>
      </c>
      <c r="AJ3227" s="1" t="s">
        <v>25468</v>
      </c>
      <c r="AN3227" s="1" t="s">
        <v>25469</v>
      </c>
    </row>
    <row r="3228" spans="1:40" x14ac:dyDescent="0.35">
      <c r="A3228" s="1" t="s">
        <v>25470</v>
      </c>
      <c r="B3228" s="1" t="s">
        <v>87</v>
      </c>
      <c r="C3228" s="1">
        <v>2021</v>
      </c>
      <c r="D3228" s="1" t="s">
        <v>25471</v>
      </c>
      <c r="E3228" s="1" t="s">
        <v>25472</v>
      </c>
      <c r="F3228" s="1" t="s">
        <v>25473</v>
      </c>
      <c r="H3228" s="1" t="s">
        <v>7799</v>
      </c>
      <c r="I3228" s="1" t="s">
        <v>25474</v>
      </c>
      <c r="K3228" s="1" t="s">
        <v>25475</v>
      </c>
      <c r="L3228" s="1" t="s">
        <v>3098</v>
      </c>
      <c r="M3228" s="2">
        <v>45288.512060185189</v>
      </c>
      <c r="N3228" s="2">
        <v>45288.512060185189</v>
      </c>
      <c r="R3228" s="1">
        <v>3</v>
      </c>
      <c r="S3228" s="1">
        <v>7</v>
      </c>
      <c r="AG3228" s="1" t="s">
        <v>25476</v>
      </c>
    </row>
    <row r="3229" spans="1:40" x14ac:dyDescent="0.35">
      <c r="A3229" s="1" t="s">
        <v>25477</v>
      </c>
      <c r="B3229" s="1" t="s">
        <v>87</v>
      </c>
      <c r="C3229" s="1">
        <v>2023</v>
      </c>
      <c r="D3229" s="1" t="s">
        <v>25478</v>
      </c>
      <c r="E3229" s="1" t="s">
        <v>25479</v>
      </c>
      <c r="F3229" s="1" t="s">
        <v>967</v>
      </c>
      <c r="H3229" s="1" t="s">
        <v>968</v>
      </c>
      <c r="I3229" s="1" t="s">
        <v>25480</v>
      </c>
      <c r="K3229" s="1" t="s">
        <v>25481</v>
      </c>
      <c r="L3229" s="1">
        <v>2023</v>
      </c>
      <c r="M3229" s="2">
        <v>45288.500092592592</v>
      </c>
      <c r="N3229" s="2">
        <v>45288.737800925926</v>
      </c>
      <c r="P3229" s="1">
        <v>1094067</v>
      </c>
      <c r="S3229" s="1">
        <v>13</v>
      </c>
      <c r="U3229" s="1" t="s">
        <v>971</v>
      </c>
      <c r="AC3229" s="1" t="s">
        <v>96</v>
      </c>
      <c r="AD3229" s="1" t="s">
        <v>25482</v>
      </c>
      <c r="AJ3229" s="1" t="s">
        <v>25483</v>
      </c>
      <c r="AN3229" s="1" t="s">
        <v>25484</v>
      </c>
    </row>
    <row r="3230" spans="1:40" x14ac:dyDescent="0.35">
      <c r="A3230" s="1" t="s">
        <v>25485</v>
      </c>
      <c r="B3230" s="1" t="s">
        <v>87</v>
      </c>
      <c r="C3230" s="1">
        <v>2005</v>
      </c>
      <c r="D3230" s="1" t="s">
        <v>25486</v>
      </c>
      <c r="E3230" s="1" t="s">
        <v>2027</v>
      </c>
      <c r="F3230" s="1" t="s">
        <v>1720</v>
      </c>
      <c r="H3230" s="1" t="s">
        <v>2805</v>
      </c>
      <c r="J3230" s="1" t="s">
        <v>25487</v>
      </c>
      <c r="L3230" s="1">
        <v>2005</v>
      </c>
      <c r="M3230" s="2">
        <v>45288.518645833334</v>
      </c>
      <c r="N3230" s="2">
        <v>45288.518645833334</v>
      </c>
      <c r="R3230" s="1">
        <v>1220</v>
      </c>
      <c r="S3230" s="1">
        <v>118</v>
      </c>
      <c r="U3230" s="1" t="s">
        <v>2807</v>
      </c>
      <c r="AC3230" s="1" t="s">
        <v>299</v>
      </c>
      <c r="AF3230" s="1" t="s">
        <v>300</v>
      </c>
      <c r="AG3230" s="1">
        <v>41519475</v>
      </c>
      <c r="AJ3230" s="1" t="s">
        <v>2808</v>
      </c>
      <c r="AN3230" s="1" t="s">
        <v>25488</v>
      </c>
    </row>
    <row r="3231" spans="1:40" x14ac:dyDescent="0.35">
      <c r="A3231" s="1" t="s">
        <v>25489</v>
      </c>
      <c r="B3231" s="1" t="s">
        <v>87</v>
      </c>
      <c r="C3231" s="1">
        <v>1999</v>
      </c>
      <c r="D3231" s="1" t="s">
        <v>25490</v>
      </c>
      <c r="E3231" s="1" t="s">
        <v>25491</v>
      </c>
      <c r="F3231" s="1" t="s">
        <v>2265</v>
      </c>
      <c r="I3231" s="1" t="s">
        <v>25492</v>
      </c>
      <c r="J3231" s="1" t="s">
        <v>25493</v>
      </c>
      <c r="L3231" s="1">
        <v>1999</v>
      </c>
      <c r="M3231" s="2">
        <v>45288.507210648146</v>
      </c>
      <c r="N3231" s="2">
        <v>45288.687488425923</v>
      </c>
      <c r="P3231" s="1" t="s">
        <v>25494</v>
      </c>
      <c r="R3231" s="1">
        <v>6</v>
      </c>
      <c r="S3231" s="1">
        <v>16</v>
      </c>
      <c r="AF3231" s="1" t="s">
        <v>408</v>
      </c>
    </row>
    <row r="3232" spans="1:40" x14ac:dyDescent="0.35">
      <c r="A3232" s="1" t="s">
        <v>25495</v>
      </c>
      <c r="B3232" s="1" t="s">
        <v>87</v>
      </c>
      <c r="C3232" s="1">
        <v>2015</v>
      </c>
      <c r="D3232" s="1" t="s">
        <v>25496</v>
      </c>
      <c r="E3232" s="1" t="s">
        <v>25497</v>
      </c>
      <c r="F3232" s="1" t="s">
        <v>1034</v>
      </c>
      <c r="H3232" s="1" t="s">
        <v>1035</v>
      </c>
      <c r="I3232" s="1" t="s">
        <v>25498</v>
      </c>
      <c r="K3232" s="1" t="s">
        <v>25499</v>
      </c>
      <c r="L3232" s="1" t="s">
        <v>836</v>
      </c>
      <c r="M3232" s="2">
        <v>45288.500092592592</v>
      </c>
      <c r="N3232" s="2">
        <v>45288.657442129632</v>
      </c>
      <c r="P3232" s="1" t="s">
        <v>25500</v>
      </c>
      <c r="S3232" s="1">
        <v>50</v>
      </c>
      <c r="U3232" s="1" t="s">
        <v>1039</v>
      </c>
      <c r="AC3232" s="1" t="s">
        <v>96</v>
      </c>
      <c r="AD3232" s="1" t="s">
        <v>10918</v>
      </c>
      <c r="AJ3232" s="1" t="s">
        <v>25501</v>
      </c>
      <c r="AN3232" s="1" t="s">
        <v>25502</v>
      </c>
    </row>
    <row r="3233" spans="1:40" x14ac:dyDescent="0.35">
      <c r="A3233" s="1" t="s">
        <v>25503</v>
      </c>
      <c r="B3233" s="1" t="s">
        <v>87</v>
      </c>
      <c r="C3233" s="1">
        <v>2021</v>
      </c>
      <c r="D3233" s="1" t="s">
        <v>25504</v>
      </c>
      <c r="E3233" s="1" t="s">
        <v>25505</v>
      </c>
      <c r="F3233" s="1" t="s">
        <v>507</v>
      </c>
      <c r="H3233" s="1" t="s">
        <v>508</v>
      </c>
      <c r="I3233" s="1" t="s">
        <v>25506</v>
      </c>
      <c r="K3233" s="1" t="s">
        <v>25507</v>
      </c>
      <c r="L3233" s="1" t="s">
        <v>1699</v>
      </c>
      <c r="M3233" s="2">
        <v>45288.500092592592</v>
      </c>
      <c r="N3233" s="2">
        <v>45288.648113425923</v>
      </c>
      <c r="P3233" s="1">
        <v>101316</v>
      </c>
      <c r="R3233" s="1">
        <v>9</v>
      </c>
      <c r="S3233" s="1">
        <v>100</v>
      </c>
      <c r="U3233" s="1" t="s">
        <v>512</v>
      </c>
      <c r="AC3233" s="1" t="s">
        <v>96</v>
      </c>
      <c r="AD3233" s="1" t="s">
        <v>12237</v>
      </c>
      <c r="AJ3233" s="1" t="s">
        <v>25508</v>
      </c>
      <c r="AN3233" s="1" t="s">
        <v>25509</v>
      </c>
    </row>
    <row r="3234" spans="1:40" x14ac:dyDescent="0.35">
      <c r="A3234" s="1" t="s">
        <v>25510</v>
      </c>
      <c r="B3234" s="1" t="s">
        <v>87</v>
      </c>
      <c r="C3234" s="1">
        <v>1996</v>
      </c>
      <c r="D3234" s="1" t="s">
        <v>25511</v>
      </c>
      <c r="E3234" s="1" t="s">
        <v>25512</v>
      </c>
      <c r="F3234" s="1" t="s">
        <v>25513</v>
      </c>
      <c r="H3234" s="1" t="s">
        <v>25514</v>
      </c>
      <c r="I3234" s="1" t="s">
        <v>25515</v>
      </c>
      <c r="K3234" s="1" t="s">
        <v>25516</v>
      </c>
      <c r="L3234" s="1" t="s">
        <v>25517</v>
      </c>
      <c r="M3234" s="2">
        <v>45288.500092592592</v>
      </c>
      <c r="N3234" s="2">
        <v>45288.500092592592</v>
      </c>
      <c r="P3234" s="1" t="s">
        <v>25518</v>
      </c>
      <c r="R3234" s="1">
        <v>6</v>
      </c>
      <c r="S3234" s="1">
        <v>3</v>
      </c>
      <c r="U3234" s="1" t="s">
        <v>25519</v>
      </c>
      <c r="AC3234" s="1" t="s">
        <v>96</v>
      </c>
      <c r="AJ3234" s="1" t="s">
        <v>25520</v>
      </c>
      <c r="AN3234" s="1" t="s">
        <v>25521</v>
      </c>
    </row>
    <row r="3235" spans="1:40" x14ac:dyDescent="0.35">
      <c r="A3235" s="1" t="s">
        <v>25522</v>
      </c>
      <c r="B3235" s="1" t="s">
        <v>87</v>
      </c>
      <c r="C3235" s="1">
        <v>2020</v>
      </c>
      <c r="D3235" s="1" t="s">
        <v>25523</v>
      </c>
      <c r="E3235" s="1" t="s">
        <v>25524</v>
      </c>
      <c r="F3235" s="1" t="s">
        <v>25525</v>
      </c>
      <c r="J3235" s="1" t="s">
        <v>25526</v>
      </c>
      <c r="L3235" s="1">
        <v>2020</v>
      </c>
      <c r="M3235" s="2">
        <v>45288.505219907405</v>
      </c>
      <c r="N3235" s="2">
        <v>45288.505219907405</v>
      </c>
      <c r="P3235" s="1" t="s">
        <v>25527</v>
      </c>
      <c r="S3235" s="1">
        <v>20</v>
      </c>
      <c r="AF3235" s="1" t="s">
        <v>408</v>
      </c>
    </row>
    <row r="3236" spans="1:40" x14ac:dyDescent="0.35">
      <c r="A3236" s="1" t="s">
        <v>25528</v>
      </c>
      <c r="B3236" s="1" t="s">
        <v>87</v>
      </c>
      <c r="C3236" s="1">
        <v>2012</v>
      </c>
      <c r="D3236" s="1" t="s">
        <v>25529</v>
      </c>
      <c r="E3236" s="1" t="s">
        <v>25530</v>
      </c>
      <c r="F3236" s="1" t="s">
        <v>318</v>
      </c>
      <c r="H3236" s="1" t="s">
        <v>319</v>
      </c>
      <c r="I3236" s="1" t="s">
        <v>25531</v>
      </c>
      <c r="K3236" s="1" t="s">
        <v>25532</v>
      </c>
      <c r="L3236" s="1" t="s">
        <v>1597</v>
      </c>
      <c r="M3236" s="2">
        <v>45288.513993055552</v>
      </c>
      <c r="N3236" s="2">
        <v>45288.513993055552</v>
      </c>
      <c r="P3236" s="1" t="s">
        <v>25533</v>
      </c>
      <c r="R3236" s="1">
        <v>10</v>
      </c>
      <c r="S3236" s="1">
        <v>9</v>
      </c>
      <c r="AG3236" s="1" t="s">
        <v>25534</v>
      </c>
    </row>
    <row r="3237" spans="1:40" x14ac:dyDescent="0.35">
      <c r="A3237" s="1" t="s">
        <v>25535</v>
      </c>
      <c r="B3237" s="1" t="s">
        <v>87</v>
      </c>
      <c r="C3237" s="1">
        <v>2016</v>
      </c>
      <c r="D3237" s="1" t="s">
        <v>25536</v>
      </c>
      <c r="E3237" s="1" t="s">
        <v>25537</v>
      </c>
      <c r="F3237" s="1" t="s">
        <v>967</v>
      </c>
      <c r="H3237" s="1" t="s">
        <v>968</v>
      </c>
      <c r="I3237" s="1" t="s">
        <v>25538</v>
      </c>
      <c r="K3237" s="1" t="s">
        <v>25539</v>
      </c>
      <c r="L3237" s="1">
        <v>2016</v>
      </c>
      <c r="M3237" s="2">
        <v>45288.500092592592</v>
      </c>
      <c r="N3237" s="2">
        <v>45288.602754629632</v>
      </c>
      <c r="P3237" s="1">
        <v>154</v>
      </c>
      <c r="S3237" s="1">
        <v>6</v>
      </c>
      <c r="U3237" s="1" t="s">
        <v>971</v>
      </c>
      <c r="AC3237" s="1" t="s">
        <v>96</v>
      </c>
      <c r="AJ3237" s="1" t="s">
        <v>25540</v>
      </c>
      <c r="AN3237" s="1" t="s">
        <v>25541</v>
      </c>
    </row>
    <row r="3238" spans="1:40" x14ac:dyDescent="0.35">
      <c r="A3238" s="1" t="s">
        <v>25542</v>
      </c>
      <c r="B3238" s="1" t="s">
        <v>87</v>
      </c>
      <c r="C3238" s="1">
        <v>1984</v>
      </c>
      <c r="D3238" s="1" t="s">
        <v>25543</v>
      </c>
      <c r="E3238" s="1" t="s">
        <v>25544</v>
      </c>
      <c r="F3238" s="1" t="s">
        <v>2153</v>
      </c>
      <c r="H3238" s="1" t="s">
        <v>14857</v>
      </c>
      <c r="I3238" s="1" t="s">
        <v>25545</v>
      </c>
      <c r="K3238" s="1" t="s">
        <v>25546</v>
      </c>
      <c r="L3238" s="1" t="s">
        <v>7621</v>
      </c>
      <c r="M3238" s="2">
        <v>45288.500092592592</v>
      </c>
      <c r="N3238" s="2">
        <v>45288.657488425924</v>
      </c>
      <c r="P3238" s="1" t="s">
        <v>25547</v>
      </c>
      <c r="R3238" s="1">
        <v>3</v>
      </c>
      <c r="S3238" s="1">
        <v>43</v>
      </c>
      <c r="U3238" s="1" t="s">
        <v>2157</v>
      </c>
      <c r="AC3238" s="1" t="s">
        <v>96</v>
      </c>
      <c r="AJ3238" s="1" t="s">
        <v>25548</v>
      </c>
      <c r="AN3238" s="1" t="s">
        <v>25549</v>
      </c>
    </row>
    <row r="3239" spans="1:40" x14ac:dyDescent="0.35">
      <c r="A3239" s="1" t="s">
        <v>25550</v>
      </c>
      <c r="B3239" s="1" t="s">
        <v>87</v>
      </c>
      <c r="C3239" s="1">
        <v>2004</v>
      </c>
      <c r="D3239" s="1" t="s">
        <v>25551</v>
      </c>
      <c r="E3239" s="1" t="s">
        <v>25552</v>
      </c>
      <c r="F3239" s="1" t="s">
        <v>364</v>
      </c>
      <c r="H3239" s="1" t="s">
        <v>365</v>
      </c>
      <c r="I3239" s="1" t="s">
        <v>25553</v>
      </c>
      <c r="K3239" s="1" t="s">
        <v>25554</v>
      </c>
      <c r="L3239" s="1">
        <v>2004</v>
      </c>
      <c r="M3239" s="2">
        <v>45288.514016203706</v>
      </c>
      <c r="N3239" s="2">
        <v>45288.514016203706</v>
      </c>
      <c r="P3239" s="1" t="s">
        <v>25555</v>
      </c>
      <c r="R3239" s="1">
        <v>3</v>
      </c>
      <c r="S3239" s="1">
        <v>96</v>
      </c>
      <c r="AG3239" s="1" t="s">
        <v>25556</v>
      </c>
    </row>
    <row r="3240" spans="1:40" x14ac:dyDescent="0.35">
      <c r="A3240" s="1" t="s">
        <v>25557</v>
      </c>
      <c r="B3240" s="1" t="s">
        <v>87</v>
      </c>
      <c r="C3240" s="1">
        <v>2006</v>
      </c>
      <c r="D3240" s="1" t="s">
        <v>25558</v>
      </c>
      <c r="E3240" s="1" t="s">
        <v>25559</v>
      </c>
      <c r="F3240" s="1" t="s">
        <v>328</v>
      </c>
      <c r="H3240" s="1" t="s">
        <v>329</v>
      </c>
      <c r="I3240" s="1" t="s">
        <v>25560</v>
      </c>
      <c r="K3240" s="1" t="s">
        <v>25561</v>
      </c>
      <c r="L3240" s="1" t="s">
        <v>4794</v>
      </c>
      <c r="M3240" s="2">
        <v>45288.500092592592</v>
      </c>
      <c r="N3240" s="2">
        <v>45288.736203703702</v>
      </c>
      <c r="P3240" s="1" t="s">
        <v>25562</v>
      </c>
      <c r="R3240" s="1">
        <v>2</v>
      </c>
      <c r="S3240" s="1">
        <v>69</v>
      </c>
      <c r="U3240" s="1" t="s">
        <v>334</v>
      </c>
      <c r="AC3240" s="1" t="s">
        <v>96</v>
      </c>
      <c r="AJ3240" s="1" t="s">
        <v>25563</v>
      </c>
      <c r="AN3240" s="1" t="s">
        <v>25564</v>
      </c>
    </row>
    <row r="3241" spans="1:40" x14ac:dyDescent="0.35">
      <c r="A3241" s="1" t="s">
        <v>25565</v>
      </c>
      <c r="B3241" s="1" t="s">
        <v>87</v>
      </c>
      <c r="C3241" s="1">
        <v>2017</v>
      </c>
      <c r="D3241" s="1" t="s">
        <v>25566</v>
      </c>
      <c r="E3241" s="1" t="s">
        <v>25567</v>
      </c>
      <c r="F3241" s="1" t="s">
        <v>1889</v>
      </c>
      <c r="H3241" s="1" t="s">
        <v>1890</v>
      </c>
      <c r="I3241" s="1" t="s">
        <v>25568</v>
      </c>
      <c r="L3241" s="3">
        <v>43061</v>
      </c>
      <c r="M3241" s="2">
        <v>45288.500092592592</v>
      </c>
      <c r="N3241" s="2">
        <v>45288.634189814817</v>
      </c>
      <c r="P3241" s="1" t="s">
        <v>25569</v>
      </c>
      <c r="R3241" s="1">
        <v>6</v>
      </c>
      <c r="S3241" s="1">
        <v>70</v>
      </c>
      <c r="U3241" s="1" t="s">
        <v>1894</v>
      </c>
      <c r="AC3241" s="1" t="s">
        <v>96</v>
      </c>
      <c r="AJ3241" s="1" t="s">
        <v>25570</v>
      </c>
      <c r="AN3241" s="1" t="s">
        <v>25571</v>
      </c>
    </row>
    <row r="3242" spans="1:40" x14ac:dyDescent="0.35">
      <c r="A3242" s="1" t="s">
        <v>25572</v>
      </c>
      <c r="B3242" s="1" t="s">
        <v>87</v>
      </c>
      <c r="C3242" s="1">
        <v>2018</v>
      </c>
      <c r="D3242" s="1" t="s">
        <v>25573</v>
      </c>
      <c r="E3242" s="1" t="s">
        <v>25574</v>
      </c>
      <c r="F3242" s="1" t="s">
        <v>6909</v>
      </c>
      <c r="H3242" s="1" t="s">
        <v>6910</v>
      </c>
      <c r="I3242" s="1" t="s">
        <v>25575</v>
      </c>
      <c r="K3242" s="1" t="s">
        <v>25576</v>
      </c>
      <c r="L3242" s="1">
        <v>2018</v>
      </c>
      <c r="M3242" s="2">
        <v>45288.512800925928</v>
      </c>
      <c r="N3242" s="2">
        <v>45288.512800925928</v>
      </c>
      <c r="P3242" s="1" t="s">
        <v>25577</v>
      </c>
      <c r="R3242" s="1">
        <v>3</v>
      </c>
      <c r="S3242" s="1">
        <v>4</v>
      </c>
      <c r="AG3242" s="1" t="s">
        <v>25578</v>
      </c>
    </row>
    <row r="3243" spans="1:40" x14ac:dyDescent="0.35">
      <c r="A3243" s="1" t="s">
        <v>25579</v>
      </c>
      <c r="B3243" s="1" t="s">
        <v>87</v>
      </c>
      <c r="C3243" s="1">
        <v>2011</v>
      </c>
      <c r="D3243" s="1" t="s">
        <v>25580</v>
      </c>
      <c r="E3243" s="1" t="s">
        <v>25581</v>
      </c>
      <c r="F3243" s="1" t="s">
        <v>2321</v>
      </c>
      <c r="H3243" s="1" t="s">
        <v>1056</v>
      </c>
      <c r="I3243" s="1" t="s">
        <v>25582</v>
      </c>
      <c r="K3243" s="1" t="s">
        <v>25583</v>
      </c>
      <c r="L3243" s="1">
        <v>2011</v>
      </c>
      <c r="M3243" s="2">
        <v>45288.51462962963</v>
      </c>
      <c r="N3243" s="2">
        <v>45288.51462962963</v>
      </c>
      <c r="P3243" s="1" t="s">
        <v>25584</v>
      </c>
      <c r="R3243" s="1">
        <v>6</v>
      </c>
      <c r="S3243" s="1">
        <v>52</v>
      </c>
      <c r="AG3243" s="1" t="s">
        <v>25585</v>
      </c>
    </row>
    <row r="3244" spans="1:40" x14ac:dyDescent="0.35">
      <c r="A3244" s="1" t="s">
        <v>25586</v>
      </c>
      <c r="B3244" s="1" t="s">
        <v>87</v>
      </c>
      <c r="C3244" s="1">
        <v>2011</v>
      </c>
      <c r="D3244" s="1" t="s">
        <v>25587</v>
      </c>
      <c r="E3244" s="1" t="s">
        <v>25588</v>
      </c>
      <c r="F3244" s="1" t="s">
        <v>90</v>
      </c>
      <c r="H3244" s="1" t="s">
        <v>91</v>
      </c>
      <c r="I3244" s="1" t="s">
        <v>25589</v>
      </c>
      <c r="K3244" s="1" t="s">
        <v>25590</v>
      </c>
      <c r="L3244" s="3">
        <v>40567</v>
      </c>
      <c r="M3244" s="2">
        <v>45288.500092592592</v>
      </c>
      <c r="N3244" s="2">
        <v>45288.500092592592</v>
      </c>
      <c r="P3244" s="1" t="s">
        <v>25591</v>
      </c>
      <c r="R3244" s="1">
        <v>1</v>
      </c>
      <c r="S3244" s="1">
        <v>6</v>
      </c>
      <c r="U3244" s="1" t="s">
        <v>95</v>
      </c>
      <c r="AC3244" s="1" t="s">
        <v>96</v>
      </c>
      <c r="AJ3244" s="1" t="s">
        <v>25592</v>
      </c>
      <c r="AN3244" s="1" t="s">
        <v>25593</v>
      </c>
    </row>
    <row r="3245" spans="1:40" x14ac:dyDescent="0.35">
      <c r="A3245" s="1" t="s">
        <v>25594</v>
      </c>
      <c r="B3245" s="1" t="s">
        <v>87</v>
      </c>
      <c r="C3245" s="1">
        <v>2023</v>
      </c>
      <c r="D3245" s="1" t="s">
        <v>25595</v>
      </c>
      <c r="E3245" s="1" t="s">
        <v>25596</v>
      </c>
      <c r="F3245" s="1" t="s">
        <v>25597</v>
      </c>
      <c r="H3245" s="1" t="s">
        <v>25598</v>
      </c>
      <c r="I3245" s="1" t="s">
        <v>25599</v>
      </c>
      <c r="K3245" s="1" t="s">
        <v>25600</v>
      </c>
      <c r="L3245" s="3">
        <v>44934</v>
      </c>
      <c r="M3245" s="2">
        <v>45288.500092592592</v>
      </c>
      <c r="N3245" s="2">
        <v>45288.627430555556</v>
      </c>
      <c r="R3245" s="1">
        <v>2</v>
      </c>
      <c r="S3245" s="1">
        <v>12</v>
      </c>
      <c r="U3245" s="1" t="s">
        <v>25601</v>
      </c>
      <c r="AC3245" s="1" t="s">
        <v>96</v>
      </c>
      <c r="AJ3245" s="1" t="s">
        <v>25602</v>
      </c>
      <c r="AN3245" s="1" t="s">
        <v>25603</v>
      </c>
    </row>
    <row r="3246" spans="1:40" x14ac:dyDescent="0.35">
      <c r="A3246" s="1" t="s">
        <v>25604</v>
      </c>
      <c r="B3246" s="1" t="s">
        <v>87</v>
      </c>
      <c r="C3246" s="1">
        <v>2010</v>
      </c>
      <c r="D3246" s="1" t="s">
        <v>25605</v>
      </c>
      <c r="E3246" s="1" t="s">
        <v>25606</v>
      </c>
      <c r="F3246" s="1" t="s">
        <v>4576</v>
      </c>
      <c r="H3246" s="1" t="s">
        <v>4577</v>
      </c>
      <c r="I3246" s="1" t="s">
        <v>25607</v>
      </c>
      <c r="K3246" s="1" t="s">
        <v>25608</v>
      </c>
      <c r="L3246" s="1" t="s">
        <v>857</v>
      </c>
      <c r="M3246" s="2">
        <v>45288.513680555552</v>
      </c>
      <c r="N3246" s="2">
        <v>45288.513680555552</v>
      </c>
      <c r="P3246" s="1" t="s">
        <v>25609</v>
      </c>
      <c r="R3246" s="1">
        <v>21</v>
      </c>
      <c r="S3246" s="1">
        <v>76</v>
      </c>
      <c r="AG3246" s="1" t="s">
        <v>25610</v>
      </c>
    </row>
    <row r="3247" spans="1:40" x14ac:dyDescent="0.35">
      <c r="A3247" s="1" t="s">
        <v>25611</v>
      </c>
      <c r="B3247" s="1" t="s">
        <v>87</v>
      </c>
      <c r="C3247" s="1">
        <v>2007</v>
      </c>
      <c r="D3247" s="1" t="s">
        <v>25612</v>
      </c>
      <c r="E3247" s="1" t="s">
        <v>25613</v>
      </c>
      <c r="F3247" s="1" t="s">
        <v>25614</v>
      </c>
      <c r="H3247" s="1" t="s">
        <v>25615</v>
      </c>
      <c r="I3247" s="1" t="s">
        <v>25616</v>
      </c>
      <c r="L3247" s="1" t="s">
        <v>4108</v>
      </c>
      <c r="M3247" s="2">
        <v>45288.500092592592</v>
      </c>
      <c r="N3247" s="2">
        <v>45288.500092592592</v>
      </c>
      <c r="P3247" s="1" t="s">
        <v>25617</v>
      </c>
      <c r="R3247" s="1">
        <v>1</v>
      </c>
      <c r="S3247" s="1">
        <v>5</v>
      </c>
      <c r="U3247" s="1" t="s">
        <v>25618</v>
      </c>
      <c r="AC3247" s="1" t="s">
        <v>96</v>
      </c>
      <c r="AJ3247" s="1" t="s">
        <v>25619</v>
      </c>
      <c r="AN3247" s="1" t="s">
        <v>25620</v>
      </c>
    </row>
    <row r="3248" spans="1:40" x14ac:dyDescent="0.35">
      <c r="A3248" s="1" t="s">
        <v>25621</v>
      </c>
      <c r="B3248" s="1" t="s">
        <v>87</v>
      </c>
      <c r="C3248" s="1">
        <v>2016</v>
      </c>
      <c r="D3248" s="1" t="s">
        <v>25622</v>
      </c>
      <c r="E3248" s="1" t="s">
        <v>25623</v>
      </c>
      <c r="F3248" s="1" t="s">
        <v>2543</v>
      </c>
      <c r="H3248" s="1" t="s">
        <v>2544</v>
      </c>
      <c r="I3248" s="1" t="s">
        <v>25624</v>
      </c>
      <c r="K3248" s="1" t="s">
        <v>25625</v>
      </c>
      <c r="L3248" s="3">
        <v>42583</v>
      </c>
      <c r="M3248" s="2">
        <v>45288.500092592592</v>
      </c>
      <c r="N3248" s="2">
        <v>45288.692881944444</v>
      </c>
      <c r="P3248" s="1" t="s">
        <v>25626</v>
      </c>
      <c r="S3248" s="1">
        <v>130</v>
      </c>
      <c r="U3248" s="1" t="s">
        <v>2548</v>
      </c>
      <c r="AC3248" s="1" t="s">
        <v>96</v>
      </c>
      <c r="AD3248" s="1" t="s">
        <v>3719</v>
      </c>
      <c r="AJ3248" s="1" t="s">
        <v>25627</v>
      </c>
      <c r="AN3248" s="1" t="s">
        <v>25628</v>
      </c>
    </row>
    <row r="3249" spans="1:40" x14ac:dyDescent="0.35">
      <c r="A3249" s="1" t="s">
        <v>25629</v>
      </c>
      <c r="B3249" s="1" t="s">
        <v>87</v>
      </c>
      <c r="C3249" s="1">
        <v>2019</v>
      </c>
      <c r="D3249" s="1" t="s">
        <v>25630</v>
      </c>
      <c r="E3249" s="1" t="s">
        <v>25631</v>
      </c>
      <c r="F3249" s="1" t="s">
        <v>2337</v>
      </c>
      <c r="H3249" s="1" t="s">
        <v>2338</v>
      </c>
      <c r="I3249" s="1" t="s">
        <v>25632</v>
      </c>
      <c r="K3249" s="1" t="s">
        <v>25633</v>
      </c>
      <c r="L3249" s="1">
        <v>2019</v>
      </c>
      <c r="M3249" s="2">
        <v>45288.500092592592</v>
      </c>
      <c r="N3249" s="2">
        <v>45288.595879629633</v>
      </c>
      <c r="P3249" s="1">
        <v>1940</v>
      </c>
      <c r="S3249" s="1">
        <v>10</v>
      </c>
      <c r="U3249" s="1" t="s">
        <v>2341</v>
      </c>
      <c r="AC3249" s="1" t="s">
        <v>96</v>
      </c>
      <c r="AJ3249" s="1" t="s">
        <v>25634</v>
      </c>
      <c r="AN3249" s="1" t="s">
        <v>25635</v>
      </c>
    </row>
    <row r="3250" spans="1:40" x14ac:dyDescent="0.35">
      <c r="A3250" s="1" t="s">
        <v>25636</v>
      </c>
      <c r="B3250" s="1" t="s">
        <v>87</v>
      </c>
      <c r="C3250" s="1">
        <v>2016</v>
      </c>
      <c r="D3250" s="1" t="s">
        <v>25637</v>
      </c>
      <c r="E3250" s="1" t="s">
        <v>25638</v>
      </c>
      <c r="F3250" s="1" t="s">
        <v>12838</v>
      </c>
      <c r="I3250" s="1" t="s">
        <v>25639</v>
      </c>
      <c r="J3250" s="1" t="s">
        <v>25640</v>
      </c>
      <c r="L3250" s="1">
        <v>2016</v>
      </c>
      <c r="M3250" s="2">
        <v>45288.50571759259</v>
      </c>
      <c r="N3250" s="2">
        <v>45288.50571759259</v>
      </c>
      <c r="P3250" s="1" t="s">
        <v>25641</v>
      </c>
      <c r="R3250" s="1">
        <v>3</v>
      </c>
      <c r="S3250" s="1">
        <v>47</v>
      </c>
      <c r="AF3250" s="1" t="s">
        <v>408</v>
      </c>
    </row>
    <row r="3251" spans="1:40" x14ac:dyDescent="0.35">
      <c r="A3251" s="1" t="s">
        <v>25642</v>
      </c>
      <c r="B3251" s="1" t="s">
        <v>87</v>
      </c>
      <c r="C3251" s="1">
        <v>2007</v>
      </c>
      <c r="D3251" s="1" t="s">
        <v>25643</v>
      </c>
      <c r="E3251" s="1" t="s">
        <v>25644</v>
      </c>
      <c r="F3251" s="1" t="s">
        <v>910</v>
      </c>
      <c r="H3251" s="1" t="s">
        <v>911</v>
      </c>
      <c r="I3251" s="1" t="s">
        <v>25645</v>
      </c>
      <c r="K3251" s="1" t="s">
        <v>25646</v>
      </c>
      <c r="L3251" s="3">
        <v>39243</v>
      </c>
      <c r="M3251" s="2">
        <v>45288.500092592592</v>
      </c>
      <c r="N3251" s="2">
        <v>45288.500092592592</v>
      </c>
      <c r="P3251" s="1" t="s">
        <v>13145</v>
      </c>
      <c r="R3251" s="1">
        <v>1</v>
      </c>
      <c r="S3251" s="1">
        <v>117</v>
      </c>
      <c r="U3251" s="1" t="s">
        <v>915</v>
      </c>
      <c r="AC3251" s="1" t="s">
        <v>96</v>
      </c>
      <c r="AJ3251" s="1" t="s">
        <v>25647</v>
      </c>
      <c r="AN3251" s="1" t="s">
        <v>25648</v>
      </c>
    </row>
    <row r="3252" spans="1:40" x14ac:dyDescent="0.35">
      <c r="A3252" s="1" t="s">
        <v>25649</v>
      </c>
      <c r="B3252" s="1" t="s">
        <v>87</v>
      </c>
      <c r="C3252" s="1">
        <v>2005</v>
      </c>
      <c r="D3252" s="1" t="s">
        <v>25650</v>
      </c>
      <c r="E3252" s="1" t="s">
        <v>25651</v>
      </c>
      <c r="F3252" s="1" t="s">
        <v>13719</v>
      </c>
      <c r="H3252" s="1" t="s">
        <v>21168</v>
      </c>
      <c r="I3252" s="1" t="s">
        <v>25652</v>
      </c>
      <c r="K3252" s="1" t="s">
        <v>25653</v>
      </c>
      <c r="L3252" s="1" t="s">
        <v>2870</v>
      </c>
      <c r="M3252" s="2">
        <v>45288.500092592592</v>
      </c>
      <c r="N3252" s="2">
        <v>45288.500092592592</v>
      </c>
      <c r="P3252" s="1" t="s">
        <v>25654</v>
      </c>
      <c r="R3252" s="1">
        <v>11</v>
      </c>
      <c r="S3252" s="1">
        <v>187</v>
      </c>
      <c r="U3252" s="1" t="s">
        <v>13724</v>
      </c>
      <c r="AC3252" s="1" t="s">
        <v>96</v>
      </c>
      <c r="AJ3252" s="1" t="s">
        <v>25655</v>
      </c>
      <c r="AN3252" s="1" t="s">
        <v>25656</v>
      </c>
    </row>
    <row r="3253" spans="1:40" x14ac:dyDescent="0.35">
      <c r="A3253" s="1" t="s">
        <v>25657</v>
      </c>
      <c r="B3253" s="1" t="s">
        <v>87</v>
      </c>
      <c r="C3253" s="1">
        <v>2009</v>
      </c>
      <c r="D3253" s="1" t="s">
        <v>25658</v>
      </c>
      <c r="E3253" s="1" t="s">
        <v>25659</v>
      </c>
      <c r="F3253" s="1" t="s">
        <v>3105</v>
      </c>
      <c r="H3253" s="1" t="s">
        <v>11363</v>
      </c>
      <c r="I3253" s="1" t="s">
        <v>25660</v>
      </c>
      <c r="K3253" s="1" t="s">
        <v>25661</v>
      </c>
      <c r="L3253" s="1">
        <v>2009</v>
      </c>
      <c r="M3253" s="2">
        <v>45288.500092592592</v>
      </c>
      <c r="N3253" s="2">
        <v>45288.500092592592</v>
      </c>
      <c r="P3253" s="1" t="s">
        <v>25662</v>
      </c>
      <c r="S3253" s="1">
        <v>551</v>
      </c>
      <c r="U3253" s="1" t="s">
        <v>3110</v>
      </c>
      <c r="AC3253" s="1" t="s">
        <v>96</v>
      </c>
      <c r="AJ3253" s="1" t="s">
        <v>25663</v>
      </c>
      <c r="AN3253" s="1" t="s">
        <v>25664</v>
      </c>
    </row>
    <row r="3254" spans="1:40" x14ac:dyDescent="0.35">
      <c r="A3254" s="1" t="s">
        <v>25665</v>
      </c>
      <c r="B3254" s="1" t="s">
        <v>87</v>
      </c>
      <c r="C3254" s="1">
        <v>2010</v>
      </c>
      <c r="D3254" s="1" t="s">
        <v>25666</v>
      </c>
      <c r="E3254" s="1" t="s">
        <v>25667</v>
      </c>
      <c r="F3254" s="1" t="s">
        <v>373</v>
      </c>
      <c r="H3254" s="1" t="s">
        <v>374</v>
      </c>
      <c r="I3254" s="1" t="s">
        <v>25668</v>
      </c>
      <c r="L3254" s="1" t="s">
        <v>2692</v>
      </c>
      <c r="M3254" s="2">
        <v>45288.500092592592</v>
      </c>
      <c r="N3254" s="2">
        <v>45288.694641203707</v>
      </c>
      <c r="P3254" s="1" t="s">
        <v>25669</v>
      </c>
      <c r="R3254" s="1">
        <v>6</v>
      </c>
      <c r="S3254" s="1">
        <v>7</v>
      </c>
      <c r="U3254" s="1" t="s">
        <v>379</v>
      </c>
      <c r="AC3254" s="1" t="s">
        <v>96</v>
      </c>
      <c r="AJ3254" s="1" t="s">
        <v>25670</v>
      </c>
      <c r="AN3254" s="1" t="s">
        <v>25671</v>
      </c>
    </row>
    <row r="3255" spans="1:40" x14ac:dyDescent="0.35">
      <c r="A3255" s="1" t="s">
        <v>25672</v>
      </c>
      <c r="B3255" s="1" t="s">
        <v>87</v>
      </c>
      <c r="C3255" s="1">
        <v>2021</v>
      </c>
      <c r="D3255" s="1" t="s">
        <v>25673</v>
      </c>
      <c r="E3255" s="1" t="s">
        <v>25674</v>
      </c>
      <c r="F3255" s="1" t="s">
        <v>9280</v>
      </c>
      <c r="H3255" s="1" t="s">
        <v>9281</v>
      </c>
      <c r="I3255" s="1" t="s">
        <v>25675</v>
      </c>
      <c r="K3255" s="1" t="s">
        <v>25676</v>
      </c>
      <c r="L3255" s="1" t="s">
        <v>1699</v>
      </c>
      <c r="M3255" s="2">
        <v>45288.513796296298</v>
      </c>
      <c r="N3255" s="2">
        <v>45288.513796296298</v>
      </c>
      <c r="S3255" s="1">
        <v>149</v>
      </c>
      <c r="AG3255" s="1" t="s">
        <v>25677</v>
      </c>
    </row>
    <row r="3256" spans="1:40" x14ac:dyDescent="0.35">
      <c r="A3256" s="1" t="s">
        <v>25678</v>
      </c>
      <c r="B3256" s="1" t="s">
        <v>87</v>
      </c>
      <c r="C3256" s="1">
        <v>2006</v>
      </c>
      <c r="D3256" s="1" t="s">
        <v>25679</v>
      </c>
      <c r="E3256" s="1" t="s">
        <v>25680</v>
      </c>
      <c r="F3256" s="1" t="s">
        <v>25681</v>
      </c>
      <c r="H3256" s="1" t="s">
        <v>25682</v>
      </c>
      <c r="I3256" s="1" t="s">
        <v>25683</v>
      </c>
      <c r="K3256" s="1" t="s">
        <v>25684</v>
      </c>
      <c r="L3256" s="1">
        <v>2006</v>
      </c>
      <c r="M3256" s="2">
        <v>45288.500092592592</v>
      </c>
      <c r="N3256" s="2">
        <v>45288.733900462961</v>
      </c>
      <c r="P3256" s="1" t="s">
        <v>25685</v>
      </c>
      <c r="S3256" s="1" t="s">
        <v>25686</v>
      </c>
      <c r="U3256" s="1" t="s">
        <v>25687</v>
      </c>
      <c r="AC3256" s="1" t="s">
        <v>96</v>
      </c>
      <c r="AJ3256" s="1" t="s">
        <v>25688</v>
      </c>
      <c r="AN3256" s="1" t="s">
        <v>25689</v>
      </c>
    </row>
    <row r="3257" spans="1:40" x14ac:dyDescent="0.35">
      <c r="A3257" s="1" t="s">
        <v>25690</v>
      </c>
      <c r="B3257" s="1" t="s">
        <v>87</v>
      </c>
      <c r="C3257" s="1">
        <v>1986</v>
      </c>
      <c r="D3257" s="1" t="s">
        <v>25691</v>
      </c>
      <c r="E3257" s="1" t="s">
        <v>25692</v>
      </c>
      <c r="F3257" s="1" t="s">
        <v>3009</v>
      </c>
      <c r="H3257" s="1" t="s">
        <v>3010</v>
      </c>
      <c r="K3257" s="1" t="s">
        <v>25693</v>
      </c>
      <c r="L3257" s="3">
        <v>31700</v>
      </c>
      <c r="M3257" s="2">
        <v>45288.500092592592</v>
      </c>
      <c r="N3257" s="2">
        <v>45288.713078703702</v>
      </c>
      <c r="P3257" s="1" t="s">
        <v>24199</v>
      </c>
      <c r="R3257" s="1">
        <v>20</v>
      </c>
      <c r="S3257" s="1">
        <v>111</v>
      </c>
      <c r="U3257" s="1" t="s">
        <v>3013</v>
      </c>
      <c r="AC3257" s="1" t="s">
        <v>3014</v>
      </c>
      <c r="AJ3257" s="1" t="s">
        <v>25694</v>
      </c>
      <c r="AN3257" s="1" t="s">
        <v>25695</v>
      </c>
    </row>
    <row r="3258" spans="1:40" x14ac:dyDescent="0.35">
      <c r="A3258" s="1" t="s">
        <v>25696</v>
      </c>
      <c r="B3258" s="1" t="s">
        <v>87</v>
      </c>
      <c r="C3258" s="1">
        <v>1989</v>
      </c>
      <c r="D3258" s="1" t="s">
        <v>25697</v>
      </c>
      <c r="E3258" s="1" t="s">
        <v>25698</v>
      </c>
      <c r="F3258" s="1" t="s">
        <v>434</v>
      </c>
      <c r="H3258" s="1" t="s">
        <v>435</v>
      </c>
      <c r="K3258" s="1" t="s">
        <v>25699</v>
      </c>
      <c r="L3258" s="1" t="s">
        <v>388</v>
      </c>
      <c r="M3258" s="2">
        <v>45288.500092592592</v>
      </c>
      <c r="N3258" s="2">
        <v>45288.684629629628</v>
      </c>
      <c r="P3258" s="1" t="s">
        <v>25124</v>
      </c>
      <c r="R3258" s="1">
        <v>3</v>
      </c>
      <c r="S3258" s="1">
        <v>33</v>
      </c>
      <c r="U3258" s="1" t="s">
        <v>501</v>
      </c>
      <c r="AC3258" s="1" t="s">
        <v>96</v>
      </c>
      <c r="AJ3258" s="1" t="s">
        <v>25700</v>
      </c>
      <c r="AN3258" s="1" t="s">
        <v>25701</v>
      </c>
    </row>
    <row r="3259" spans="1:40" x14ac:dyDescent="0.35">
      <c r="A3259" s="1" t="s">
        <v>25702</v>
      </c>
      <c r="B3259" s="1" t="s">
        <v>87</v>
      </c>
      <c r="C3259" s="1">
        <v>2020</v>
      </c>
      <c r="D3259" s="1" t="s">
        <v>25703</v>
      </c>
      <c r="E3259" s="1" t="s">
        <v>25704</v>
      </c>
      <c r="F3259" s="1" t="s">
        <v>10123</v>
      </c>
      <c r="H3259" s="1" t="s">
        <v>462</v>
      </c>
      <c r="I3259" s="1" t="s">
        <v>25705</v>
      </c>
      <c r="K3259" s="1" t="s">
        <v>25706</v>
      </c>
      <c r="L3259" s="3">
        <v>43943</v>
      </c>
      <c r="M3259" s="2">
        <v>45288.513206018521</v>
      </c>
      <c r="N3259" s="2">
        <v>45288.513206018521</v>
      </c>
      <c r="S3259" s="1">
        <v>7</v>
      </c>
      <c r="AG3259" s="1" t="s">
        <v>25707</v>
      </c>
    </row>
    <row r="3260" spans="1:40" x14ac:dyDescent="0.35">
      <c r="A3260" s="1" t="s">
        <v>25708</v>
      </c>
      <c r="B3260" s="1" t="s">
        <v>87</v>
      </c>
      <c r="C3260" s="1">
        <v>2016</v>
      </c>
      <c r="D3260" s="1" t="s">
        <v>25709</v>
      </c>
      <c r="E3260" s="1" t="s">
        <v>25710</v>
      </c>
      <c r="F3260" s="1" t="s">
        <v>1492</v>
      </c>
      <c r="H3260" s="1" t="s">
        <v>329</v>
      </c>
      <c r="I3260" s="1" t="s">
        <v>25711</v>
      </c>
      <c r="K3260" s="1" t="s">
        <v>25712</v>
      </c>
      <c r="L3260" s="1" t="s">
        <v>9680</v>
      </c>
      <c r="M3260" s="2">
        <v>45288.512152777781</v>
      </c>
      <c r="N3260" s="2">
        <v>45288.512152777781</v>
      </c>
      <c r="P3260" s="1" t="s">
        <v>25713</v>
      </c>
      <c r="R3260" s="1">
        <v>1</v>
      </c>
      <c r="S3260" s="1">
        <v>79</v>
      </c>
      <c r="AG3260" s="1" t="s">
        <v>25714</v>
      </c>
    </row>
    <row r="3261" spans="1:40" x14ac:dyDescent="0.35">
      <c r="A3261" s="1" t="s">
        <v>25715</v>
      </c>
      <c r="B3261" s="1" t="s">
        <v>87</v>
      </c>
      <c r="C3261" s="1">
        <v>2004</v>
      </c>
      <c r="D3261" s="1" t="s">
        <v>25716</v>
      </c>
      <c r="E3261" s="1" t="s">
        <v>25717</v>
      </c>
      <c r="F3261" s="1" t="s">
        <v>25718</v>
      </c>
      <c r="H3261" s="1" t="s">
        <v>25719</v>
      </c>
      <c r="I3261" s="1" t="s">
        <v>25720</v>
      </c>
      <c r="K3261" s="1" t="s">
        <v>25721</v>
      </c>
      <c r="L3261" s="3">
        <v>38153</v>
      </c>
      <c r="M3261" s="2">
        <v>45288.51394675926</v>
      </c>
      <c r="N3261" s="2">
        <v>45288.51394675926</v>
      </c>
      <c r="P3261" s="1" t="s">
        <v>25722</v>
      </c>
      <c r="R3261" s="1">
        <v>12</v>
      </c>
      <c r="S3261" s="1">
        <v>38</v>
      </c>
      <c r="AG3261" s="1" t="s">
        <v>25723</v>
      </c>
    </row>
    <row r="3262" spans="1:40" x14ac:dyDescent="0.35">
      <c r="A3262" s="1" t="s">
        <v>25724</v>
      </c>
      <c r="B3262" s="1" t="s">
        <v>87</v>
      </c>
      <c r="C3262" s="1">
        <v>1996</v>
      </c>
      <c r="D3262" s="1" t="s">
        <v>25725</v>
      </c>
      <c r="E3262" s="1" t="s">
        <v>25726</v>
      </c>
      <c r="F3262" s="1" t="s">
        <v>22900</v>
      </c>
      <c r="H3262" s="1" t="s">
        <v>22901</v>
      </c>
      <c r="K3262" s="1" t="s">
        <v>25727</v>
      </c>
      <c r="L3262" s="1" t="s">
        <v>3879</v>
      </c>
      <c r="M3262" s="2">
        <v>45288.500092592592</v>
      </c>
      <c r="N3262" s="2">
        <v>45288.500092592592</v>
      </c>
      <c r="P3262" s="1" t="s">
        <v>25728</v>
      </c>
      <c r="R3262" s="1">
        <v>4</v>
      </c>
      <c r="S3262" s="1">
        <v>14</v>
      </c>
      <c r="U3262" s="1" t="s">
        <v>22905</v>
      </c>
      <c r="AC3262" s="1" t="s">
        <v>96</v>
      </c>
      <c r="AJ3262" s="1" t="s">
        <v>25729</v>
      </c>
      <c r="AN3262" s="1" t="s">
        <v>25730</v>
      </c>
    </row>
    <row r="3263" spans="1:40" x14ac:dyDescent="0.35">
      <c r="A3263" s="1" t="s">
        <v>25731</v>
      </c>
      <c r="B3263" s="1" t="s">
        <v>87</v>
      </c>
      <c r="C3263" s="1">
        <v>2005</v>
      </c>
      <c r="D3263" s="1" t="s">
        <v>25732</v>
      </c>
      <c r="E3263" s="1" t="s">
        <v>25733</v>
      </c>
      <c r="F3263" s="1" t="s">
        <v>1757</v>
      </c>
      <c r="H3263" s="1" t="s">
        <v>1758</v>
      </c>
      <c r="I3263" s="1" t="s">
        <v>25734</v>
      </c>
      <c r="K3263" s="1" t="s">
        <v>25735</v>
      </c>
      <c r="L3263" s="1">
        <v>2005</v>
      </c>
      <c r="M3263" s="2">
        <v>45288.513645833336</v>
      </c>
      <c r="N3263" s="2">
        <v>45288.513645833336</v>
      </c>
      <c r="P3263" s="1" t="s">
        <v>25736</v>
      </c>
      <c r="R3263" s="1">
        <v>1</v>
      </c>
      <c r="S3263" s="1">
        <v>14</v>
      </c>
      <c r="AG3263" s="1" t="s">
        <v>25737</v>
      </c>
    </row>
    <row r="3264" spans="1:40" x14ac:dyDescent="0.35">
      <c r="A3264" s="1" t="s">
        <v>25738</v>
      </c>
      <c r="B3264" s="1" t="s">
        <v>87</v>
      </c>
      <c r="C3264" s="1">
        <v>2018</v>
      </c>
      <c r="D3264" s="1" t="s">
        <v>25739</v>
      </c>
      <c r="E3264" s="1" t="s">
        <v>25740</v>
      </c>
      <c r="F3264" s="1" t="s">
        <v>12346</v>
      </c>
      <c r="H3264" s="1" t="s">
        <v>12347</v>
      </c>
      <c r="I3264" s="1" t="s">
        <v>25741</v>
      </c>
      <c r="K3264" s="1" t="s">
        <v>25742</v>
      </c>
      <c r="L3264" s="1" t="s">
        <v>684</v>
      </c>
      <c r="M3264" s="2">
        <v>45288.500092592592</v>
      </c>
      <c r="N3264" s="2">
        <v>45288.735613425924</v>
      </c>
      <c r="P3264" s="1" t="s">
        <v>25743</v>
      </c>
      <c r="R3264" s="1">
        <v>8</v>
      </c>
      <c r="S3264" s="1">
        <v>98</v>
      </c>
      <c r="U3264" s="1" t="s">
        <v>12351</v>
      </c>
      <c r="AC3264" s="1" t="s">
        <v>96</v>
      </c>
      <c r="AD3264" s="1" t="s">
        <v>25744</v>
      </c>
      <c r="AJ3264" s="1" t="s">
        <v>25745</v>
      </c>
      <c r="AN3264" s="1" t="s">
        <v>25746</v>
      </c>
    </row>
    <row r="3265" spans="1:40" x14ac:dyDescent="0.35">
      <c r="A3265" s="1" t="s">
        <v>25747</v>
      </c>
      <c r="B3265" s="1" t="s">
        <v>87</v>
      </c>
      <c r="C3265" s="1">
        <v>2009</v>
      </c>
      <c r="D3265" s="1" t="s">
        <v>25748</v>
      </c>
      <c r="E3265" s="1" t="s">
        <v>25749</v>
      </c>
      <c r="F3265" s="1" t="s">
        <v>328</v>
      </c>
      <c r="H3265" s="1" t="s">
        <v>329</v>
      </c>
      <c r="I3265" s="1" t="s">
        <v>25750</v>
      </c>
      <c r="K3265" s="1" t="s">
        <v>25751</v>
      </c>
      <c r="L3265" s="1" t="s">
        <v>3534</v>
      </c>
      <c r="M3265" s="2">
        <v>45288.500092592592</v>
      </c>
      <c r="N3265" s="2">
        <v>45288.646249999998</v>
      </c>
      <c r="P3265" s="1" t="s">
        <v>25752</v>
      </c>
      <c r="R3265" s="1">
        <v>1</v>
      </c>
      <c r="S3265" s="1">
        <v>72</v>
      </c>
      <c r="U3265" s="1" t="s">
        <v>334</v>
      </c>
      <c r="AC3265" s="1" t="s">
        <v>96</v>
      </c>
      <c r="AJ3265" s="1" t="s">
        <v>25753</v>
      </c>
      <c r="AN3265" s="1" t="s">
        <v>25754</v>
      </c>
    </row>
    <row r="3266" spans="1:40" x14ac:dyDescent="0.35">
      <c r="A3266" s="1" t="s">
        <v>25755</v>
      </c>
      <c r="B3266" s="1" t="s">
        <v>87</v>
      </c>
      <c r="C3266" s="1">
        <v>2006</v>
      </c>
      <c r="D3266" s="1" t="s">
        <v>25756</v>
      </c>
      <c r="E3266" s="1" t="s">
        <v>25757</v>
      </c>
      <c r="F3266" s="1" t="s">
        <v>1034</v>
      </c>
      <c r="H3266" s="1" t="s">
        <v>2994</v>
      </c>
      <c r="I3266" s="1" t="s">
        <v>25758</v>
      </c>
      <c r="K3266" s="1" t="s">
        <v>25759</v>
      </c>
      <c r="L3266" s="1" t="s">
        <v>3490</v>
      </c>
      <c r="M3266" s="2">
        <v>45288.500092592592</v>
      </c>
      <c r="N3266" s="2">
        <v>45288.711030092592</v>
      </c>
      <c r="P3266" s="1" t="s">
        <v>25760</v>
      </c>
      <c r="R3266" s="1">
        <v>7</v>
      </c>
      <c r="S3266" s="1">
        <v>23</v>
      </c>
      <c r="U3266" s="1" t="s">
        <v>1039</v>
      </c>
      <c r="AC3266" s="1" t="s">
        <v>96</v>
      </c>
      <c r="AJ3266" s="1" t="s">
        <v>25761</v>
      </c>
      <c r="AN3266" s="1" t="s">
        <v>25762</v>
      </c>
    </row>
    <row r="3267" spans="1:40" x14ac:dyDescent="0.35">
      <c r="A3267" s="1" t="s">
        <v>25763</v>
      </c>
      <c r="B3267" s="1" t="s">
        <v>87</v>
      </c>
      <c r="C3267" s="1">
        <v>2016</v>
      </c>
      <c r="D3267" s="1" t="s">
        <v>25764</v>
      </c>
      <c r="E3267" s="1" t="s">
        <v>25765</v>
      </c>
      <c r="F3267" s="1" t="s">
        <v>328</v>
      </c>
      <c r="H3267" s="1" t="s">
        <v>385</v>
      </c>
      <c r="I3267" s="1" t="s">
        <v>25766</v>
      </c>
      <c r="K3267" s="1" t="s">
        <v>25767</v>
      </c>
      <c r="L3267" s="1" t="s">
        <v>3981</v>
      </c>
      <c r="M3267" s="2">
        <v>45288.500092592592</v>
      </c>
      <c r="N3267" s="2">
        <v>45288.69431712963</v>
      </c>
      <c r="P3267" s="1" t="s">
        <v>25768</v>
      </c>
      <c r="R3267" s="1">
        <v>6</v>
      </c>
      <c r="S3267" s="1">
        <v>79</v>
      </c>
      <c r="U3267" s="1" t="s">
        <v>334</v>
      </c>
      <c r="AC3267" s="1" t="s">
        <v>96</v>
      </c>
      <c r="AJ3267" s="1" t="s">
        <v>25769</v>
      </c>
      <c r="AN3267" s="1" t="s">
        <v>25770</v>
      </c>
    </row>
    <row r="3268" spans="1:40" x14ac:dyDescent="0.35">
      <c r="A3268" s="1" t="s">
        <v>25771</v>
      </c>
      <c r="B3268" s="1" t="s">
        <v>87</v>
      </c>
      <c r="C3268" s="1">
        <v>2019</v>
      </c>
      <c r="D3268" s="1" t="s">
        <v>25772</v>
      </c>
      <c r="E3268" s="1" t="s">
        <v>25773</v>
      </c>
      <c r="F3268" s="1" t="s">
        <v>5360</v>
      </c>
      <c r="H3268" s="1" t="s">
        <v>5361</v>
      </c>
      <c r="I3268" s="1" t="s">
        <v>25774</v>
      </c>
      <c r="K3268" s="1" t="s">
        <v>25775</v>
      </c>
      <c r="L3268" s="1" t="s">
        <v>5646</v>
      </c>
      <c r="M3268" s="2">
        <v>45288.500092592592</v>
      </c>
      <c r="N3268" s="2">
        <v>45288.711782407408</v>
      </c>
      <c r="P3268" s="1" t="s">
        <v>25776</v>
      </c>
      <c r="R3268" s="1">
        <v>29</v>
      </c>
      <c r="S3268" s="1">
        <v>26</v>
      </c>
      <c r="U3268" s="1" t="s">
        <v>5366</v>
      </c>
      <c r="AC3268" s="1" t="s">
        <v>96</v>
      </c>
      <c r="AJ3268" s="1" t="s">
        <v>25777</v>
      </c>
      <c r="AN3268" s="1" t="s">
        <v>25778</v>
      </c>
    </row>
    <row r="3269" spans="1:40" x14ac:dyDescent="0.35">
      <c r="A3269" s="1" t="s">
        <v>25779</v>
      </c>
      <c r="B3269" s="1" t="s">
        <v>87</v>
      </c>
      <c r="C3269" s="1">
        <v>2007</v>
      </c>
      <c r="D3269" s="1" t="s">
        <v>25780</v>
      </c>
      <c r="E3269" s="1" t="s">
        <v>25781</v>
      </c>
      <c r="F3269" s="1" t="s">
        <v>873</v>
      </c>
      <c r="H3269" s="1" t="s">
        <v>874</v>
      </c>
      <c r="I3269" s="1" t="s">
        <v>25782</v>
      </c>
      <c r="K3269" s="1" t="s">
        <v>25783</v>
      </c>
      <c r="L3269" s="1" t="s">
        <v>1814</v>
      </c>
      <c r="M3269" s="2">
        <v>45288.512037037035</v>
      </c>
      <c r="N3269" s="2">
        <v>45288.512037037035</v>
      </c>
      <c r="P3269" s="1" t="s">
        <v>25784</v>
      </c>
      <c r="R3269" s="1">
        <v>9</v>
      </c>
      <c r="S3269" s="1">
        <v>18</v>
      </c>
      <c r="AG3269" s="1" t="s">
        <v>25785</v>
      </c>
    </row>
    <row r="3270" spans="1:40" x14ac:dyDescent="0.35">
      <c r="A3270" s="1" t="s">
        <v>25786</v>
      </c>
      <c r="B3270" s="1" t="s">
        <v>87</v>
      </c>
      <c r="C3270" s="1">
        <v>2013</v>
      </c>
      <c r="D3270" s="1" t="s">
        <v>25787</v>
      </c>
      <c r="E3270" s="1" t="s">
        <v>25788</v>
      </c>
      <c r="F3270" s="1" t="s">
        <v>910</v>
      </c>
      <c r="H3270" s="1" t="s">
        <v>1088</v>
      </c>
      <c r="I3270" s="1" t="s">
        <v>25789</v>
      </c>
      <c r="K3270" s="1" t="s">
        <v>25790</v>
      </c>
      <c r="L3270" s="3">
        <v>41487</v>
      </c>
      <c r="M3270" s="2">
        <v>45288.500092592592</v>
      </c>
      <c r="N3270" s="2">
        <v>45288.723981481482</v>
      </c>
      <c r="P3270" s="1" t="s">
        <v>25791</v>
      </c>
      <c r="R3270" s="1">
        <v>3</v>
      </c>
      <c r="S3270" s="1">
        <v>165</v>
      </c>
      <c r="U3270" s="1" t="s">
        <v>915</v>
      </c>
      <c r="AC3270" s="1" t="s">
        <v>96</v>
      </c>
      <c r="AD3270" s="1" t="s">
        <v>1112</v>
      </c>
      <c r="AJ3270" s="1" t="s">
        <v>25792</v>
      </c>
      <c r="AN3270" s="1" t="s">
        <v>25793</v>
      </c>
    </row>
    <row r="3271" spans="1:40" x14ac:dyDescent="0.35">
      <c r="A3271" s="1" t="s">
        <v>25794</v>
      </c>
      <c r="B3271" s="1" t="s">
        <v>87</v>
      </c>
      <c r="C3271" s="1">
        <v>2011</v>
      </c>
      <c r="D3271" s="1" t="s">
        <v>25795</v>
      </c>
      <c r="E3271" s="1" t="s">
        <v>25796</v>
      </c>
      <c r="F3271" s="1" t="s">
        <v>328</v>
      </c>
      <c r="H3271" s="1" t="s">
        <v>385</v>
      </c>
      <c r="I3271" s="1" t="s">
        <v>25797</v>
      </c>
      <c r="K3271" s="1" t="s">
        <v>25798</v>
      </c>
      <c r="L3271" s="1" t="s">
        <v>310</v>
      </c>
      <c r="M3271" s="2">
        <v>45288.500092592592</v>
      </c>
      <c r="N3271" s="2">
        <v>45288.73809027778</v>
      </c>
      <c r="P3271" s="1" t="s">
        <v>25799</v>
      </c>
      <c r="R3271" s="1">
        <v>6</v>
      </c>
      <c r="S3271" s="1">
        <v>74</v>
      </c>
      <c r="U3271" s="1" t="s">
        <v>334</v>
      </c>
      <c r="AC3271" s="1" t="s">
        <v>96</v>
      </c>
      <c r="AJ3271" s="1" t="s">
        <v>25800</v>
      </c>
      <c r="AN3271" s="1" t="s">
        <v>25801</v>
      </c>
    </row>
    <row r="3272" spans="1:40" x14ac:dyDescent="0.35">
      <c r="A3272" s="1" t="s">
        <v>25802</v>
      </c>
      <c r="B3272" s="1" t="s">
        <v>87</v>
      </c>
      <c r="C3272" s="1">
        <v>1998</v>
      </c>
      <c r="D3272" s="1" t="s">
        <v>25803</v>
      </c>
      <c r="E3272" s="1" t="s">
        <v>25804</v>
      </c>
      <c r="F3272" s="1" t="s">
        <v>25805</v>
      </c>
      <c r="H3272" s="1" t="s">
        <v>25806</v>
      </c>
      <c r="L3272" s="1">
        <v>1998</v>
      </c>
      <c r="M3272" s="2">
        <v>45288.519016203703</v>
      </c>
      <c r="N3272" s="2">
        <v>45288.519016203703</v>
      </c>
      <c r="P3272" s="1" t="s">
        <v>25807</v>
      </c>
      <c r="R3272" s="1">
        <v>6</v>
      </c>
      <c r="S3272" s="1">
        <v>88</v>
      </c>
      <c r="U3272" s="1" t="s">
        <v>25808</v>
      </c>
      <c r="AC3272" s="1" t="s">
        <v>299</v>
      </c>
      <c r="AF3272" s="1" t="s">
        <v>300</v>
      </c>
      <c r="AG3272" s="1">
        <v>128280374</v>
      </c>
      <c r="AJ3272" s="1" t="s">
        <v>25809</v>
      </c>
      <c r="AN3272" s="1" t="s">
        <v>25810</v>
      </c>
    </row>
    <row r="3273" spans="1:40" x14ac:dyDescent="0.35">
      <c r="A3273" s="1" t="s">
        <v>25811</v>
      </c>
      <c r="B3273" s="1" t="s">
        <v>87</v>
      </c>
      <c r="C3273" s="1">
        <v>2022</v>
      </c>
      <c r="D3273" s="1" t="s">
        <v>25812</v>
      </c>
      <c r="E3273" s="1" t="s">
        <v>25813</v>
      </c>
      <c r="F3273" s="1" t="s">
        <v>2153</v>
      </c>
      <c r="H3273" s="1" t="s">
        <v>2154</v>
      </c>
      <c r="I3273" s="1" t="s">
        <v>25814</v>
      </c>
      <c r="K3273" s="1" t="s">
        <v>25815</v>
      </c>
      <c r="L3273" s="3">
        <v>44854</v>
      </c>
      <c r="M3273" s="2">
        <v>45288.500092592592</v>
      </c>
      <c r="N3273" s="2">
        <v>45288.674131944441</v>
      </c>
      <c r="P3273" s="1" t="s">
        <v>25816</v>
      </c>
      <c r="R3273" s="1">
        <v>10</v>
      </c>
      <c r="S3273" s="1">
        <v>90</v>
      </c>
      <c r="U3273" s="1" t="s">
        <v>2157</v>
      </c>
      <c r="AC3273" s="1" t="s">
        <v>96</v>
      </c>
      <c r="AJ3273" s="1" t="s">
        <v>25817</v>
      </c>
      <c r="AN3273" s="1" t="s">
        <v>25818</v>
      </c>
    </row>
    <row r="3274" spans="1:40" x14ac:dyDescent="0.35">
      <c r="A3274" s="1" t="s">
        <v>25819</v>
      </c>
      <c r="B3274" s="1" t="s">
        <v>87</v>
      </c>
      <c r="C3274" s="1">
        <v>2021</v>
      </c>
      <c r="D3274" s="1" t="s">
        <v>25820</v>
      </c>
      <c r="E3274" s="1" t="s">
        <v>25821</v>
      </c>
      <c r="F3274" s="1" t="s">
        <v>1846</v>
      </c>
      <c r="H3274" s="1" t="s">
        <v>1847</v>
      </c>
      <c r="I3274" s="1" t="s">
        <v>25822</v>
      </c>
      <c r="K3274" s="1" t="s">
        <v>25823</v>
      </c>
      <c r="L3274" s="1" t="s">
        <v>877</v>
      </c>
      <c r="M3274" s="2">
        <v>45288.500092592592</v>
      </c>
      <c r="N3274" s="2">
        <v>45288.598032407404</v>
      </c>
      <c r="P3274" s="1">
        <v>101665</v>
      </c>
      <c r="S3274" s="1">
        <v>77</v>
      </c>
      <c r="U3274" s="1" t="s">
        <v>1851</v>
      </c>
      <c r="AC3274" s="1" t="s">
        <v>96</v>
      </c>
      <c r="AD3274" s="1" t="s">
        <v>11756</v>
      </c>
      <c r="AJ3274" s="1" t="s">
        <v>25824</v>
      </c>
      <c r="AN3274" s="1" t="s">
        <v>25825</v>
      </c>
    </row>
    <row r="3275" spans="1:40" x14ac:dyDescent="0.35">
      <c r="A3275" s="1" t="s">
        <v>25826</v>
      </c>
      <c r="B3275" s="1" t="s">
        <v>87</v>
      </c>
      <c r="C3275" s="1">
        <v>2016</v>
      </c>
      <c r="D3275" s="1" t="s">
        <v>25827</v>
      </c>
      <c r="E3275" s="1" t="s">
        <v>25828</v>
      </c>
      <c r="F3275" s="1" t="s">
        <v>873</v>
      </c>
      <c r="H3275" s="1" t="s">
        <v>874</v>
      </c>
      <c r="I3275" s="1" t="s">
        <v>25829</v>
      </c>
      <c r="K3275" s="1" t="s">
        <v>25830</v>
      </c>
      <c r="L3275" s="1" t="s">
        <v>1216</v>
      </c>
      <c r="M3275" s="2">
        <v>45288.51458333333</v>
      </c>
      <c r="N3275" s="2">
        <v>45288.51458333333</v>
      </c>
      <c r="P3275" s="1" t="s">
        <v>25831</v>
      </c>
      <c r="S3275" s="1">
        <v>60</v>
      </c>
      <c r="AG3275" s="1" t="s">
        <v>25832</v>
      </c>
    </row>
    <row r="3276" spans="1:40" x14ac:dyDescent="0.35">
      <c r="A3276" s="1" t="s">
        <v>25833</v>
      </c>
      <c r="B3276" s="1" t="s">
        <v>87</v>
      </c>
      <c r="C3276" s="1">
        <v>2021</v>
      </c>
      <c r="D3276" s="1" t="s">
        <v>25834</v>
      </c>
      <c r="E3276" s="1" t="s">
        <v>25835</v>
      </c>
      <c r="F3276" s="1" t="s">
        <v>2337</v>
      </c>
      <c r="H3276" s="1" t="s">
        <v>2338</v>
      </c>
      <c r="I3276" s="1" t="s">
        <v>25836</v>
      </c>
      <c r="K3276" s="1" t="s">
        <v>25837</v>
      </c>
      <c r="L3276" s="1">
        <v>2021</v>
      </c>
      <c r="M3276" s="2">
        <v>45288.500092592592</v>
      </c>
      <c r="N3276" s="2">
        <v>45288.603136574071</v>
      </c>
      <c r="P3276" s="1">
        <v>716185</v>
      </c>
      <c r="S3276" s="1">
        <v>12</v>
      </c>
      <c r="U3276" s="1" t="s">
        <v>2341</v>
      </c>
      <c r="AC3276" s="1" t="s">
        <v>96</v>
      </c>
      <c r="AD3276" s="1" t="s">
        <v>25838</v>
      </c>
      <c r="AJ3276" s="1" t="s">
        <v>25839</v>
      </c>
      <c r="AN3276" s="1" t="s">
        <v>25840</v>
      </c>
    </row>
    <row r="3277" spans="1:40" x14ac:dyDescent="0.35">
      <c r="A3277" s="1" t="s">
        <v>25841</v>
      </c>
      <c r="B3277" s="1" t="s">
        <v>87</v>
      </c>
      <c r="C3277" s="1">
        <v>2017</v>
      </c>
      <c r="D3277" s="1" t="s">
        <v>25842</v>
      </c>
      <c r="E3277" s="1" t="s">
        <v>25843</v>
      </c>
      <c r="F3277" s="1" t="s">
        <v>798</v>
      </c>
      <c r="H3277" s="1" t="s">
        <v>799</v>
      </c>
      <c r="I3277" s="1" t="s">
        <v>25844</v>
      </c>
      <c r="K3277" s="1" t="s">
        <v>25845</v>
      </c>
      <c r="L3277" s="3">
        <v>43081</v>
      </c>
      <c r="M3277" s="2">
        <v>45288.500092592592</v>
      </c>
      <c r="N3277" s="2">
        <v>45288.637754629628</v>
      </c>
      <c r="P3277" s="1" t="s">
        <v>25846</v>
      </c>
      <c r="R3277" s="1">
        <v>18</v>
      </c>
      <c r="S3277" s="1">
        <v>57</v>
      </c>
      <c r="U3277" s="1" t="s">
        <v>803</v>
      </c>
      <c r="AC3277" s="1" t="s">
        <v>96</v>
      </c>
      <c r="AJ3277" s="1" t="s">
        <v>25847</v>
      </c>
      <c r="AN3277" s="1" t="s">
        <v>25848</v>
      </c>
    </row>
    <row r="3278" spans="1:40" x14ac:dyDescent="0.35">
      <c r="A3278" s="1" t="s">
        <v>25849</v>
      </c>
      <c r="B3278" s="1" t="s">
        <v>87</v>
      </c>
      <c r="C3278" s="1">
        <v>2016</v>
      </c>
      <c r="D3278" s="1" t="s">
        <v>25850</v>
      </c>
      <c r="E3278" s="1" t="s">
        <v>25851</v>
      </c>
      <c r="F3278" s="1" t="s">
        <v>1757</v>
      </c>
      <c r="H3278" s="1" t="s">
        <v>1758</v>
      </c>
      <c r="I3278" s="1" t="s">
        <v>25852</v>
      </c>
      <c r="K3278" s="1" t="s">
        <v>25853</v>
      </c>
      <c r="L3278" s="1" t="s">
        <v>3981</v>
      </c>
      <c r="M3278" s="2">
        <v>45288.513240740744</v>
      </c>
      <c r="N3278" s="2">
        <v>45288.513240740744</v>
      </c>
      <c r="P3278" s="1" t="s">
        <v>25854</v>
      </c>
      <c r="R3278" s="1">
        <v>2</v>
      </c>
      <c r="S3278" s="1">
        <v>25</v>
      </c>
      <c r="AG3278" s="1" t="s">
        <v>25855</v>
      </c>
    </row>
    <row r="3279" spans="1:40" x14ac:dyDescent="0.35">
      <c r="A3279" s="1" t="s">
        <v>25856</v>
      </c>
      <c r="B3279" s="1" t="s">
        <v>87</v>
      </c>
      <c r="C3279" s="1">
        <v>2014</v>
      </c>
      <c r="D3279" s="1" t="s">
        <v>25857</v>
      </c>
      <c r="E3279" s="1" t="s">
        <v>25858</v>
      </c>
      <c r="F3279" s="1" t="s">
        <v>3142</v>
      </c>
      <c r="I3279" s="1" t="s">
        <v>25859</v>
      </c>
      <c r="J3279" s="1" t="s">
        <v>25860</v>
      </c>
      <c r="L3279" s="1">
        <v>2014</v>
      </c>
      <c r="M3279" s="2">
        <v>45288.506041666667</v>
      </c>
      <c r="N3279" s="2">
        <v>45288.632164351853</v>
      </c>
      <c r="R3279" s="1" t="s">
        <v>25861</v>
      </c>
      <c r="S3279" s="1">
        <v>5</v>
      </c>
      <c r="AF3279" s="1" t="s">
        <v>408</v>
      </c>
      <c r="AN3279" s="1" t="s">
        <v>25862</v>
      </c>
    </row>
    <row r="3280" spans="1:40" x14ac:dyDescent="0.35">
      <c r="A3280" s="1" t="s">
        <v>25863</v>
      </c>
      <c r="B3280" s="1" t="s">
        <v>87</v>
      </c>
      <c r="C3280" s="1">
        <v>2003</v>
      </c>
      <c r="D3280" s="1" t="s">
        <v>25864</v>
      </c>
      <c r="E3280" s="1" t="s">
        <v>25865</v>
      </c>
      <c r="F3280" s="1" t="s">
        <v>328</v>
      </c>
      <c r="H3280" s="1" t="s">
        <v>329</v>
      </c>
      <c r="I3280" s="1" t="s">
        <v>25866</v>
      </c>
      <c r="K3280" s="1" t="s">
        <v>25867</v>
      </c>
      <c r="L3280" s="1" t="s">
        <v>3736</v>
      </c>
      <c r="M3280" s="2">
        <v>45288.500092592592</v>
      </c>
      <c r="N3280" s="2">
        <v>45288.684988425928</v>
      </c>
      <c r="P3280" s="1" t="s">
        <v>25868</v>
      </c>
      <c r="R3280" s="1">
        <v>9</v>
      </c>
      <c r="S3280" s="1">
        <v>66</v>
      </c>
      <c r="U3280" s="1" t="s">
        <v>334</v>
      </c>
      <c r="AC3280" s="1" t="s">
        <v>96</v>
      </c>
      <c r="AJ3280" s="1" t="s">
        <v>25869</v>
      </c>
      <c r="AN3280" s="1" t="s">
        <v>25870</v>
      </c>
    </row>
    <row r="3281" spans="1:40" x14ac:dyDescent="0.35">
      <c r="A3281" s="1" t="s">
        <v>25871</v>
      </c>
      <c r="B3281" s="1" t="s">
        <v>87</v>
      </c>
      <c r="C3281" s="1">
        <v>2018</v>
      </c>
      <c r="D3281" s="1" t="s">
        <v>25872</v>
      </c>
      <c r="E3281" s="1" t="s">
        <v>25873</v>
      </c>
      <c r="F3281" s="1" t="s">
        <v>663</v>
      </c>
      <c r="H3281" s="1" t="s">
        <v>7003</v>
      </c>
      <c r="I3281" s="1" t="s">
        <v>25874</v>
      </c>
      <c r="K3281" s="1" t="s">
        <v>25875</v>
      </c>
      <c r="L3281" s="3">
        <v>43182</v>
      </c>
      <c r="M3281" s="2">
        <v>45288.500092592592</v>
      </c>
      <c r="N3281" s="2">
        <v>45288.644942129627</v>
      </c>
      <c r="P3281" s="1" t="s">
        <v>9179</v>
      </c>
      <c r="R3281" s="1">
        <v>11</v>
      </c>
      <c r="S3281" s="1">
        <v>67</v>
      </c>
      <c r="U3281" s="1" t="s">
        <v>7007</v>
      </c>
      <c r="AC3281" s="1" t="s">
        <v>96</v>
      </c>
      <c r="AJ3281" s="1" t="s">
        <v>25876</v>
      </c>
      <c r="AN3281" s="1" t="s">
        <v>25877</v>
      </c>
    </row>
    <row r="3282" spans="1:40" x14ac:dyDescent="0.35">
      <c r="A3282" s="1" t="s">
        <v>25878</v>
      </c>
      <c r="B3282" s="1" t="s">
        <v>87</v>
      </c>
      <c r="C3282" s="1">
        <v>2011</v>
      </c>
      <c r="D3282" s="1" t="s">
        <v>25879</v>
      </c>
      <c r="E3282" s="1" t="s">
        <v>25880</v>
      </c>
      <c r="F3282" s="1" t="s">
        <v>6504</v>
      </c>
      <c r="H3282" s="1" t="s">
        <v>6505</v>
      </c>
      <c r="I3282" s="1" t="s">
        <v>25881</v>
      </c>
      <c r="K3282" s="1" t="s">
        <v>25882</v>
      </c>
      <c r="L3282" s="1" t="s">
        <v>4852</v>
      </c>
      <c r="M3282" s="2">
        <v>45288.513518518521</v>
      </c>
      <c r="N3282" s="2">
        <v>45288.513518518521</v>
      </c>
      <c r="P3282" s="1" t="s">
        <v>25883</v>
      </c>
      <c r="S3282" s="1">
        <v>157</v>
      </c>
      <c r="AG3282" s="1" t="s">
        <v>25884</v>
      </c>
    </row>
    <row r="3283" spans="1:40" x14ac:dyDescent="0.35">
      <c r="A3283" s="1" t="s">
        <v>25885</v>
      </c>
      <c r="B3283" s="1" t="s">
        <v>87</v>
      </c>
      <c r="C3283" s="1">
        <v>2011</v>
      </c>
      <c r="D3283" s="1" t="s">
        <v>25886</v>
      </c>
      <c r="E3283" s="1" t="s">
        <v>25887</v>
      </c>
      <c r="F3283" s="1" t="s">
        <v>25888</v>
      </c>
      <c r="I3283" s="1" t="s">
        <v>25889</v>
      </c>
      <c r="J3283" s="1" t="s">
        <v>25890</v>
      </c>
      <c r="L3283" s="1">
        <v>2011</v>
      </c>
      <c r="M3283" s="2">
        <v>45288.506307870368</v>
      </c>
      <c r="N3283" s="2">
        <v>45288.724293981482</v>
      </c>
      <c r="P3283" s="1" t="s">
        <v>25891</v>
      </c>
      <c r="R3283" s="1">
        <v>2</v>
      </c>
      <c r="S3283" s="1">
        <v>31</v>
      </c>
      <c r="V3283" s="1" t="s">
        <v>25892</v>
      </c>
      <c r="AF3283" s="1" t="s">
        <v>408</v>
      </c>
    </row>
    <row r="3284" spans="1:40" x14ac:dyDescent="0.35">
      <c r="A3284" s="1" t="s">
        <v>25893</v>
      </c>
      <c r="B3284" s="1" t="s">
        <v>87</v>
      </c>
      <c r="C3284" s="1">
        <v>2019</v>
      </c>
      <c r="D3284" s="1" t="s">
        <v>25894</v>
      </c>
      <c r="E3284" s="1" t="s">
        <v>25895</v>
      </c>
      <c r="F3284" s="1" t="s">
        <v>910</v>
      </c>
      <c r="H3284" s="1" t="s">
        <v>1088</v>
      </c>
      <c r="I3284" s="1" t="s">
        <v>25896</v>
      </c>
      <c r="K3284" s="1" t="s">
        <v>25897</v>
      </c>
      <c r="L3284" s="3">
        <v>43512</v>
      </c>
      <c r="M3284" s="2">
        <v>45288.500092592592</v>
      </c>
      <c r="N3284" s="2">
        <v>45288.644791666666</v>
      </c>
      <c r="P3284" s="1" t="s">
        <v>25898</v>
      </c>
      <c r="S3284" s="1">
        <v>291</v>
      </c>
      <c r="U3284" s="1" t="s">
        <v>915</v>
      </c>
      <c r="AC3284" s="1" t="s">
        <v>96</v>
      </c>
      <c r="AD3284" s="1" t="s">
        <v>25899</v>
      </c>
      <c r="AJ3284" s="1" t="s">
        <v>25900</v>
      </c>
      <c r="AN3284" s="1" t="s">
        <v>25901</v>
      </c>
    </row>
    <row r="3285" spans="1:40" x14ac:dyDescent="0.35">
      <c r="A3285" s="1" t="s">
        <v>25902</v>
      </c>
      <c r="B3285" s="1" t="s">
        <v>87</v>
      </c>
      <c r="C3285" s="1">
        <v>2009</v>
      </c>
      <c r="D3285" s="1" t="s">
        <v>25903</v>
      </c>
      <c r="E3285" s="1" t="s">
        <v>25904</v>
      </c>
      <c r="F3285" s="1" t="s">
        <v>1943</v>
      </c>
      <c r="H3285" s="1" t="s">
        <v>1944</v>
      </c>
      <c r="I3285" s="1" t="s">
        <v>25905</v>
      </c>
      <c r="K3285" s="1" t="s">
        <v>25906</v>
      </c>
      <c r="L3285" s="3">
        <v>39917</v>
      </c>
      <c r="M3285" s="2">
        <v>45288.500092592592</v>
      </c>
      <c r="N3285" s="2">
        <v>45288.500092592592</v>
      </c>
      <c r="P3285" s="1" t="s">
        <v>25907</v>
      </c>
      <c r="R3285" s="4">
        <v>44958</v>
      </c>
      <c r="S3285" s="1">
        <v>136</v>
      </c>
      <c r="U3285" s="1" t="s">
        <v>1948</v>
      </c>
      <c r="AC3285" s="1" t="s">
        <v>96</v>
      </c>
      <c r="AJ3285" s="1" t="s">
        <v>25908</v>
      </c>
      <c r="AN3285" s="1" t="s">
        <v>25909</v>
      </c>
    </row>
    <row r="3286" spans="1:40" x14ac:dyDescent="0.35">
      <c r="A3286" s="1" t="s">
        <v>25910</v>
      </c>
      <c r="B3286" s="1" t="s">
        <v>87</v>
      </c>
      <c r="C3286" s="1">
        <v>2021</v>
      </c>
      <c r="D3286" s="1" t="s">
        <v>25911</v>
      </c>
      <c r="E3286" s="1" t="s">
        <v>25912</v>
      </c>
      <c r="F3286" s="1" t="s">
        <v>18478</v>
      </c>
      <c r="H3286" s="1" t="s">
        <v>6091</v>
      </c>
      <c r="I3286" s="1" t="s">
        <v>25913</v>
      </c>
      <c r="K3286" s="1" t="s">
        <v>25914</v>
      </c>
      <c r="L3286" s="1" t="s">
        <v>2833</v>
      </c>
      <c r="M3286" s="2">
        <v>45288.513981481483</v>
      </c>
      <c r="N3286" s="2">
        <v>45288.513981481483</v>
      </c>
      <c r="R3286" s="1">
        <v>5</v>
      </c>
      <c r="S3286" s="1">
        <v>10</v>
      </c>
      <c r="AG3286" s="1" t="s">
        <v>25915</v>
      </c>
    </row>
    <row r="3287" spans="1:40" x14ac:dyDescent="0.35">
      <c r="A3287" s="1" t="s">
        <v>25916</v>
      </c>
      <c r="B3287" s="1" t="s">
        <v>87</v>
      </c>
      <c r="C3287" s="1">
        <v>2020</v>
      </c>
      <c r="D3287" s="1" t="s">
        <v>25917</v>
      </c>
      <c r="E3287" s="1" t="s">
        <v>25918</v>
      </c>
      <c r="F3287" s="1" t="s">
        <v>6347</v>
      </c>
      <c r="H3287" s="1" t="s">
        <v>6348</v>
      </c>
      <c r="I3287" s="1" t="s">
        <v>25919</v>
      </c>
      <c r="K3287" s="1" t="s">
        <v>25920</v>
      </c>
      <c r="L3287" s="3">
        <v>43864</v>
      </c>
      <c r="M3287" s="2">
        <v>45288.500092592592</v>
      </c>
      <c r="N3287" s="2">
        <v>45288.500092592592</v>
      </c>
      <c r="P3287" s="1">
        <v>34</v>
      </c>
      <c r="R3287" s="1">
        <v>1</v>
      </c>
      <c r="S3287" s="1">
        <v>16</v>
      </c>
      <c r="U3287" s="1" t="s">
        <v>6351</v>
      </c>
      <c r="AC3287" s="1" t="s">
        <v>96</v>
      </c>
      <c r="AJ3287" s="1" t="s">
        <v>25921</v>
      </c>
      <c r="AN3287" s="1" t="s">
        <v>25922</v>
      </c>
    </row>
    <row r="3288" spans="1:40" x14ac:dyDescent="0.35">
      <c r="A3288" s="1" t="s">
        <v>25923</v>
      </c>
      <c r="B3288" s="1" t="s">
        <v>87</v>
      </c>
      <c r="C3288" s="1">
        <v>2007</v>
      </c>
      <c r="D3288" s="1" t="s">
        <v>25924</v>
      </c>
      <c r="E3288" s="1" t="s">
        <v>25925</v>
      </c>
      <c r="F3288" s="1" t="s">
        <v>765</v>
      </c>
      <c r="H3288" s="1" t="s">
        <v>365</v>
      </c>
      <c r="I3288" s="1" t="s">
        <v>25926</v>
      </c>
      <c r="K3288" s="1" t="s">
        <v>25927</v>
      </c>
      <c r="L3288" s="1" t="s">
        <v>1558</v>
      </c>
      <c r="M3288" s="2">
        <v>45288.500092592592</v>
      </c>
      <c r="N3288" s="2">
        <v>45288.500092592592</v>
      </c>
      <c r="P3288" s="1" t="s">
        <v>25928</v>
      </c>
      <c r="R3288" s="1">
        <v>6</v>
      </c>
      <c r="S3288" s="1">
        <v>103</v>
      </c>
      <c r="U3288" s="1" t="s">
        <v>771</v>
      </c>
      <c r="AC3288" s="1" t="s">
        <v>96</v>
      </c>
      <c r="AJ3288" s="1" t="s">
        <v>25929</v>
      </c>
      <c r="AN3288" s="1" t="s">
        <v>25930</v>
      </c>
    </row>
    <row r="3289" spans="1:40" x14ac:dyDescent="0.35">
      <c r="A3289" s="1" t="s">
        <v>25931</v>
      </c>
      <c r="B3289" s="1" t="s">
        <v>87</v>
      </c>
      <c r="C3289" s="1">
        <v>1986</v>
      </c>
      <c r="D3289" s="1" t="s">
        <v>25932</v>
      </c>
      <c r="E3289" s="1" t="s">
        <v>25933</v>
      </c>
      <c r="F3289" s="1" t="s">
        <v>777</v>
      </c>
      <c r="H3289" s="1" t="s">
        <v>778</v>
      </c>
      <c r="I3289" s="1" t="s">
        <v>25934</v>
      </c>
      <c r="K3289" s="1" t="s">
        <v>25935</v>
      </c>
      <c r="L3289" s="1" t="s">
        <v>25936</v>
      </c>
      <c r="M3289" s="2">
        <v>45288.500092592592</v>
      </c>
      <c r="N3289" s="2">
        <v>45288.735486111109</v>
      </c>
      <c r="P3289" s="1" t="s">
        <v>25937</v>
      </c>
      <c r="R3289" s="1">
        <v>3</v>
      </c>
      <c r="S3289" s="1">
        <v>96</v>
      </c>
      <c r="U3289" s="1" t="s">
        <v>783</v>
      </c>
      <c r="AC3289" s="1" t="s">
        <v>96</v>
      </c>
      <c r="AJ3289" s="1" t="s">
        <v>25938</v>
      </c>
      <c r="AN3289" s="1" t="s">
        <v>25939</v>
      </c>
    </row>
    <row r="3290" spans="1:40" x14ac:dyDescent="0.35">
      <c r="A3290" s="1" t="s">
        <v>25940</v>
      </c>
      <c r="B3290" s="1" t="s">
        <v>87</v>
      </c>
      <c r="C3290" s="1">
        <v>1999</v>
      </c>
      <c r="D3290" s="1" t="s">
        <v>25941</v>
      </c>
      <c r="E3290" s="1" t="s">
        <v>25942</v>
      </c>
      <c r="F3290" s="1" t="s">
        <v>23974</v>
      </c>
      <c r="H3290" s="1" t="s">
        <v>23975</v>
      </c>
      <c r="I3290" s="1" t="s">
        <v>25943</v>
      </c>
      <c r="K3290" s="1" t="s">
        <v>25944</v>
      </c>
      <c r="L3290" s="1" t="s">
        <v>11747</v>
      </c>
      <c r="M3290" s="2">
        <v>45288.500092592592</v>
      </c>
      <c r="N3290" s="2">
        <v>45288.500092592592</v>
      </c>
      <c r="P3290" s="1" t="s">
        <v>20446</v>
      </c>
      <c r="R3290" s="1">
        <v>3</v>
      </c>
      <c r="S3290" s="1">
        <v>46</v>
      </c>
      <c r="U3290" s="1" t="s">
        <v>23978</v>
      </c>
      <c r="AC3290" s="1" t="s">
        <v>96</v>
      </c>
      <c r="AJ3290" s="1" t="s">
        <v>25945</v>
      </c>
      <c r="AN3290" s="1" t="s">
        <v>25946</v>
      </c>
    </row>
    <row r="3291" spans="1:40" x14ac:dyDescent="0.35">
      <c r="A3291" s="1" t="s">
        <v>25947</v>
      </c>
      <c r="B3291" s="1" t="s">
        <v>87</v>
      </c>
      <c r="C3291" s="1">
        <v>2018</v>
      </c>
      <c r="D3291" s="1" t="s">
        <v>25948</v>
      </c>
      <c r="E3291" s="1" t="s">
        <v>25949</v>
      </c>
      <c r="F3291" s="1" t="s">
        <v>1034</v>
      </c>
      <c r="H3291" s="1" t="s">
        <v>1035</v>
      </c>
      <c r="I3291" s="1" t="s">
        <v>25950</v>
      </c>
      <c r="K3291" s="1" t="s">
        <v>25951</v>
      </c>
      <c r="L3291" s="1" t="s">
        <v>5786</v>
      </c>
      <c r="M3291" s="2">
        <v>45288.500092592592</v>
      </c>
      <c r="N3291" s="2">
        <v>45288.663113425922</v>
      </c>
      <c r="P3291" s="1" t="s">
        <v>25952</v>
      </c>
      <c r="S3291" s="1">
        <v>76</v>
      </c>
      <c r="U3291" s="1" t="s">
        <v>1039</v>
      </c>
      <c r="AC3291" s="1" t="s">
        <v>96</v>
      </c>
      <c r="AD3291" s="1" t="s">
        <v>25953</v>
      </c>
      <c r="AJ3291" s="1" t="s">
        <v>25954</v>
      </c>
      <c r="AN3291" s="1" t="s">
        <v>25955</v>
      </c>
    </row>
    <row r="3292" spans="1:40" x14ac:dyDescent="0.35">
      <c r="A3292" s="1" t="s">
        <v>25956</v>
      </c>
      <c r="B3292" s="1" t="s">
        <v>87</v>
      </c>
      <c r="C3292" s="1">
        <v>2007</v>
      </c>
      <c r="D3292" s="1" t="s">
        <v>25957</v>
      </c>
      <c r="E3292" s="1" t="s">
        <v>25958</v>
      </c>
      <c r="F3292" s="1" t="s">
        <v>25959</v>
      </c>
      <c r="H3292" s="1" t="s">
        <v>25960</v>
      </c>
      <c r="I3292" s="1" t="s">
        <v>25961</v>
      </c>
      <c r="K3292" s="1" t="s">
        <v>25962</v>
      </c>
      <c r="L3292" s="3">
        <v>39377</v>
      </c>
      <c r="M3292" s="2">
        <v>45288.500092592592</v>
      </c>
      <c r="N3292" s="2">
        <v>45288.657384259262</v>
      </c>
      <c r="P3292" s="1" t="s">
        <v>25963</v>
      </c>
      <c r="R3292" s="1">
        <v>16</v>
      </c>
      <c r="S3292" s="1">
        <v>4</v>
      </c>
      <c r="U3292" s="1" t="s">
        <v>25964</v>
      </c>
      <c r="AC3292" s="1" t="s">
        <v>96</v>
      </c>
      <c r="AJ3292" s="1" t="s">
        <v>25965</v>
      </c>
      <c r="AN3292" s="1" t="s">
        <v>25966</v>
      </c>
    </row>
    <row r="3293" spans="1:40" x14ac:dyDescent="0.35">
      <c r="A3293" s="1" t="s">
        <v>25967</v>
      </c>
      <c r="B3293" s="1" t="s">
        <v>87</v>
      </c>
      <c r="C3293" s="1">
        <v>2018</v>
      </c>
      <c r="D3293" s="1" t="s">
        <v>25968</v>
      </c>
      <c r="E3293" s="1" t="s">
        <v>25969</v>
      </c>
      <c r="F3293" s="1" t="s">
        <v>25970</v>
      </c>
      <c r="I3293" s="1" t="s">
        <v>25971</v>
      </c>
      <c r="J3293" s="1" t="s">
        <v>25972</v>
      </c>
      <c r="L3293" s="1">
        <v>2018</v>
      </c>
      <c r="M3293" s="2">
        <v>45288.505439814813</v>
      </c>
      <c r="N3293" s="2">
        <v>45288.661979166667</v>
      </c>
      <c r="P3293" s="1" t="s">
        <v>25973</v>
      </c>
      <c r="R3293" s="1">
        <v>11</v>
      </c>
      <c r="S3293" s="1">
        <v>39</v>
      </c>
      <c r="AF3293" s="1" t="s">
        <v>408</v>
      </c>
      <c r="AN3293" s="1" t="s">
        <v>25974</v>
      </c>
    </row>
    <row r="3294" spans="1:40" x14ac:dyDescent="0.35">
      <c r="A3294" s="1" t="s">
        <v>25975</v>
      </c>
      <c r="B3294" s="1" t="s">
        <v>87</v>
      </c>
      <c r="C3294" s="1">
        <v>2007</v>
      </c>
      <c r="D3294" s="1" t="s">
        <v>25976</v>
      </c>
      <c r="E3294" s="1" t="s">
        <v>25977</v>
      </c>
      <c r="F3294" s="1" t="s">
        <v>1223</v>
      </c>
      <c r="H3294" s="1" t="s">
        <v>1224</v>
      </c>
      <c r="I3294" s="1" t="s">
        <v>25978</v>
      </c>
      <c r="K3294" s="1" t="s">
        <v>25979</v>
      </c>
      <c r="L3294" s="1" t="s">
        <v>897</v>
      </c>
      <c r="M3294" s="2">
        <v>45288.500092592592</v>
      </c>
      <c r="N3294" s="2">
        <v>45288.614664351851</v>
      </c>
      <c r="P3294" s="1" t="s">
        <v>25980</v>
      </c>
      <c r="R3294" s="1">
        <v>4</v>
      </c>
      <c r="S3294" s="1">
        <v>27</v>
      </c>
      <c r="U3294" s="1" t="s">
        <v>1229</v>
      </c>
      <c r="AC3294" s="1" t="s">
        <v>96</v>
      </c>
      <c r="AJ3294" s="1" t="s">
        <v>25981</v>
      </c>
      <c r="AN3294" s="1" t="s">
        <v>25982</v>
      </c>
    </row>
    <row r="3295" spans="1:40" x14ac:dyDescent="0.35">
      <c r="A3295" s="1" t="s">
        <v>25983</v>
      </c>
      <c r="B3295" s="1" t="s">
        <v>87</v>
      </c>
      <c r="C3295" s="1">
        <v>2013</v>
      </c>
      <c r="D3295" s="1" t="s">
        <v>1396</v>
      </c>
      <c r="E3295" s="1" t="s">
        <v>25984</v>
      </c>
      <c r="F3295" s="1" t="s">
        <v>5452</v>
      </c>
      <c r="I3295" s="1" t="s">
        <v>25985</v>
      </c>
      <c r="J3295" s="1" t="s">
        <v>25986</v>
      </c>
      <c r="L3295" s="1">
        <v>2013</v>
      </c>
      <c r="M3295" s="2">
        <v>45288.506099537037</v>
      </c>
      <c r="N3295" s="2">
        <v>45288.506099537037</v>
      </c>
      <c r="P3295" s="1" t="s">
        <v>25987</v>
      </c>
      <c r="R3295" s="1">
        <v>4</v>
      </c>
      <c r="S3295" s="1">
        <v>33</v>
      </c>
      <c r="AF3295" s="1" t="s">
        <v>408</v>
      </c>
    </row>
    <row r="3296" spans="1:40" x14ac:dyDescent="0.35">
      <c r="A3296" s="1" t="s">
        <v>25988</v>
      </c>
      <c r="B3296" s="1" t="s">
        <v>87</v>
      </c>
      <c r="C3296" s="1">
        <v>2020</v>
      </c>
      <c r="D3296" s="1" t="s">
        <v>25989</v>
      </c>
      <c r="E3296" s="1" t="s">
        <v>25990</v>
      </c>
      <c r="F3296" s="1" t="s">
        <v>3651</v>
      </c>
      <c r="H3296" s="1" t="s">
        <v>8613</v>
      </c>
      <c r="I3296" s="1" t="s">
        <v>25991</v>
      </c>
      <c r="K3296" s="1" t="s">
        <v>25992</v>
      </c>
      <c r="L3296" s="1" t="s">
        <v>2918</v>
      </c>
      <c r="M3296" s="2">
        <v>45288.500092592592</v>
      </c>
      <c r="N3296" s="2">
        <v>45288.672152777777</v>
      </c>
      <c r="P3296" s="1" t="s">
        <v>25993</v>
      </c>
      <c r="R3296" s="1">
        <v>6</v>
      </c>
      <c r="S3296" s="1">
        <v>49</v>
      </c>
      <c r="U3296" s="1" t="s">
        <v>3657</v>
      </c>
      <c r="AC3296" s="1" t="s">
        <v>96</v>
      </c>
      <c r="AJ3296" s="1" t="s">
        <v>25994</v>
      </c>
      <c r="AN3296" s="1" t="s">
        <v>25995</v>
      </c>
    </row>
    <row r="3297" spans="1:40" x14ac:dyDescent="0.35">
      <c r="A3297" s="1" t="s">
        <v>25996</v>
      </c>
      <c r="B3297" s="1" t="s">
        <v>87</v>
      </c>
      <c r="C3297" s="1">
        <v>2010</v>
      </c>
      <c r="D3297" s="1" t="s">
        <v>25997</v>
      </c>
      <c r="E3297" s="1" t="s">
        <v>25998</v>
      </c>
      <c r="F3297" s="1" t="s">
        <v>507</v>
      </c>
      <c r="H3297" s="1" t="s">
        <v>591</v>
      </c>
      <c r="I3297" s="1" t="s">
        <v>25999</v>
      </c>
      <c r="K3297" s="1" t="s">
        <v>26000</v>
      </c>
      <c r="L3297" s="1" t="s">
        <v>2118</v>
      </c>
      <c r="M3297" s="2">
        <v>45288.500092592592</v>
      </c>
      <c r="N3297" s="2">
        <v>45288.500092592592</v>
      </c>
      <c r="P3297" s="1" t="s">
        <v>26001</v>
      </c>
      <c r="R3297" s="1">
        <v>8</v>
      </c>
      <c r="S3297" s="1">
        <v>89</v>
      </c>
      <c r="U3297" s="1" t="s">
        <v>512</v>
      </c>
      <c r="AC3297" s="1" t="s">
        <v>96</v>
      </c>
      <c r="AJ3297" s="1" t="s">
        <v>26002</v>
      </c>
      <c r="AN3297" s="1" t="s">
        <v>26003</v>
      </c>
    </row>
    <row r="3298" spans="1:40" x14ac:dyDescent="0.35">
      <c r="A3298" s="1" t="s">
        <v>26004</v>
      </c>
      <c r="B3298" s="1" t="s">
        <v>87</v>
      </c>
      <c r="C3298" s="1">
        <v>2021</v>
      </c>
      <c r="D3298" s="1" t="s">
        <v>26005</v>
      </c>
      <c r="E3298" s="1" t="s">
        <v>26006</v>
      </c>
      <c r="F3298" s="1" t="s">
        <v>1527</v>
      </c>
      <c r="H3298" s="1" t="s">
        <v>1528</v>
      </c>
      <c r="I3298" s="1" t="s">
        <v>26007</v>
      </c>
      <c r="K3298" s="1" t="s">
        <v>26008</v>
      </c>
      <c r="L3298" s="1">
        <v>2021</v>
      </c>
      <c r="M3298" s="2">
        <v>45288.500092592592</v>
      </c>
      <c r="N3298" s="2">
        <v>45288.665520833332</v>
      </c>
      <c r="P3298" s="1">
        <v>628723</v>
      </c>
      <c r="S3298" s="1">
        <v>8</v>
      </c>
      <c r="U3298" s="1" t="s">
        <v>1531</v>
      </c>
      <c r="AC3298" s="1" t="s">
        <v>96</v>
      </c>
      <c r="AD3298" s="1" t="s">
        <v>26009</v>
      </c>
      <c r="AJ3298" s="1" t="s">
        <v>26010</v>
      </c>
      <c r="AN3298" s="1" t="s">
        <v>26011</v>
      </c>
    </row>
    <row r="3299" spans="1:40" x14ac:dyDescent="0.35">
      <c r="A3299" s="1" t="s">
        <v>26012</v>
      </c>
      <c r="B3299" s="1" t="s">
        <v>87</v>
      </c>
      <c r="C3299" s="1">
        <v>2011</v>
      </c>
      <c r="D3299" s="1" t="s">
        <v>26013</v>
      </c>
      <c r="E3299" s="1" t="s">
        <v>26014</v>
      </c>
      <c r="F3299" s="1" t="s">
        <v>2543</v>
      </c>
      <c r="H3299" s="1" t="s">
        <v>2544</v>
      </c>
      <c r="I3299" s="1" t="s">
        <v>26015</v>
      </c>
      <c r="K3299" s="1" t="s">
        <v>26016</v>
      </c>
      <c r="L3299" s="3">
        <v>40878</v>
      </c>
      <c r="M3299" s="2">
        <v>45288.500092592592</v>
      </c>
      <c r="N3299" s="2">
        <v>45288.708587962959</v>
      </c>
      <c r="P3299" s="1" t="s">
        <v>26017</v>
      </c>
      <c r="R3299" s="1">
        <v>3</v>
      </c>
      <c r="S3299" s="1">
        <v>102</v>
      </c>
      <c r="U3299" s="1" t="s">
        <v>2548</v>
      </c>
      <c r="AC3299" s="1" t="s">
        <v>96</v>
      </c>
      <c r="AD3299" s="1" t="s">
        <v>10100</v>
      </c>
      <c r="AJ3299" s="1" t="s">
        <v>26018</v>
      </c>
      <c r="AN3299" s="1" t="s">
        <v>26019</v>
      </c>
    </row>
    <row r="3300" spans="1:40" x14ac:dyDescent="0.35">
      <c r="A3300" s="1" t="s">
        <v>26020</v>
      </c>
      <c r="B3300" s="1" t="s">
        <v>87</v>
      </c>
      <c r="C3300" s="1">
        <v>2021</v>
      </c>
      <c r="D3300" s="1" t="s">
        <v>26021</v>
      </c>
      <c r="E3300" s="1" t="s">
        <v>26022</v>
      </c>
      <c r="F3300" s="1" t="s">
        <v>3577</v>
      </c>
      <c r="H3300" s="1" t="s">
        <v>3578</v>
      </c>
      <c r="I3300" s="1" t="s">
        <v>26023</v>
      </c>
      <c r="K3300" s="1" t="s">
        <v>26024</v>
      </c>
      <c r="L3300" s="1" t="s">
        <v>21851</v>
      </c>
      <c r="M3300" s="2">
        <v>45288.500092592592</v>
      </c>
      <c r="N3300" s="2">
        <v>45288.500092592592</v>
      </c>
      <c r="P3300" s="1">
        <v>105818</v>
      </c>
      <c r="S3300" s="1">
        <v>180</v>
      </c>
      <c r="U3300" s="1" t="s">
        <v>3582</v>
      </c>
      <c r="AC3300" s="1" t="s">
        <v>96</v>
      </c>
      <c r="AD3300" s="1" t="s">
        <v>26025</v>
      </c>
      <c r="AJ3300" s="1" t="s">
        <v>26026</v>
      </c>
      <c r="AN3300" s="1" t="s">
        <v>26027</v>
      </c>
    </row>
    <row r="3301" spans="1:40" x14ac:dyDescent="0.35">
      <c r="A3301" s="1" t="s">
        <v>26028</v>
      </c>
      <c r="B3301" s="1" t="s">
        <v>87</v>
      </c>
      <c r="C3301" s="1">
        <v>2009</v>
      </c>
      <c r="D3301" s="1" t="s">
        <v>26029</v>
      </c>
      <c r="E3301" s="1" t="s">
        <v>26030</v>
      </c>
      <c r="F3301" s="1" t="s">
        <v>412</v>
      </c>
      <c r="H3301" s="1" t="s">
        <v>957</v>
      </c>
      <c r="I3301" s="1" t="s">
        <v>26031</v>
      </c>
      <c r="K3301" s="1" t="s">
        <v>26032</v>
      </c>
      <c r="L3301" s="1" t="s">
        <v>5964</v>
      </c>
      <c r="M3301" s="2">
        <v>45288.500092592592</v>
      </c>
      <c r="N3301" s="2">
        <v>45288.668715277781</v>
      </c>
      <c r="P3301" s="1" t="s">
        <v>26033</v>
      </c>
      <c r="R3301" s="1">
        <v>13</v>
      </c>
      <c r="S3301" s="1">
        <v>75</v>
      </c>
      <c r="U3301" s="1" t="s">
        <v>418</v>
      </c>
      <c r="AC3301" s="1" t="s">
        <v>96</v>
      </c>
      <c r="AJ3301" s="1" t="s">
        <v>26034</v>
      </c>
      <c r="AN3301" s="1" t="s">
        <v>26035</v>
      </c>
    </row>
    <row r="3302" spans="1:40" x14ac:dyDescent="0.35">
      <c r="A3302" s="1" t="s">
        <v>26036</v>
      </c>
      <c r="B3302" s="1" t="s">
        <v>87</v>
      </c>
      <c r="C3302" s="1">
        <v>2012</v>
      </c>
      <c r="D3302" s="1" t="s">
        <v>26037</v>
      </c>
      <c r="E3302" s="1" t="s">
        <v>26038</v>
      </c>
      <c r="F3302" s="1" t="s">
        <v>18692</v>
      </c>
      <c r="H3302" s="1" t="s">
        <v>26039</v>
      </c>
      <c r="I3302" s="1" t="s">
        <v>26040</v>
      </c>
      <c r="K3302" s="1" t="s">
        <v>26041</v>
      </c>
      <c r="L3302" s="1" t="s">
        <v>1597</v>
      </c>
      <c r="M3302" s="2">
        <v>45288.500092592592</v>
      </c>
      <c r="N3302" s="2">
        <v>45288.735578703701</v>
      </c>
      <c r="P3302" s="1" t="s">
        <v>26042</v>
      </c>
      <c r="R3302" s="1">
        <v>10</v>
      </c>
      <c r="S3302" s="1">
        <v>54</v>
      </c>
      <c r="U3302" s="1" t="s">
        <v>18697</v>
      </c>
      <c r="AC3302" s="1" t="s">
        <v>96</v>
      </c>
      <c r="AJ3302" s="1" t="s">
        <v>26043</v>
      </c>
      <c r="AN3302" s="1" t="s">
        <v>26044</v>
      </c>
    </row>
    <row r="3303" spans="1:40" x14ac:dyDescent="0.35">
      <c r="A3303" s="1" t="s">
        <v>26045</v>
      </c>
      <c r="B3303" s="1" t="s">
        <v>87</v>
      </c>
      <c r="C3303" s="1">
        <v>2001</v>
      </c>
      <c r="D3303" s="1" t="s">
        <v>26046</v>
      </c>
      <c r="E3303" s="1" t="s">
        <v>26047</v>
      </c>
      <c r="F3303" s="1" t="s">
        <v>910</v>
      </c>
      <c r="H3303" s="1" t="s">
        <v>911</v>
      </c>
      <c r="I3303" s="1" t="s">
        <v>26048</v>
      </c>
      <c r="K3303" s="1" t="s">
        <v>26049</v>
      </c>
      <c r="L3303" s="3">
        <v>37186</v>
      </c>
      <c r="M3303" s="2">
        <v>45288.500092592592</v>
      </c>
      <c r="N3303" s="2">
        <v>45288.500092592592</v>
      </c>
      <c r="P3303" s="1" t="s">
        <v>26050</v>
      </c>
      <c r="R3303" s="4">
        <v>44958</v>
      </c>
      <c r="S3303" s="1">
        <v>70</v>
      </c>
      <c r="U3303" s="1" t="s">
        <v>915</v>
      </c>
      <c r="AC3303" s="1" t="s">
        <v>96</v>
      </c>
      <c r="AJ3303" s="1" t="s">
        <v>26051</v>
      </c>
      <c r="AN3303" s="1" t="s">
        <v>26052</v>
      </c>
    </row>
    <row r="3304" spans="1:40" x14ac:dyDescent="0.35">
      <c r="A3304" s="1" t="s">
        <v>26053</v>
      </c>
      <c r="B3304" s="1" t="s">
        <v>87</v>
      </c>
      <c r="C3304" s="1">
        <v>2009</v>
      </c>
      <c r="D3304" s="1" t="s">
        <v>26054</v>
      </c>
      <c r="E3304" s="1" t="s">
        <v>26055</v>
      </c>
      <c r="F3304" s="1" t="s">
        <v>680</v>
      </c>
      <c r="H3304" s="1" t="s">
        <v>681</v>
      </c>
      <c r="I3304" s="1" t="s">
        <v>26056</v>
      </c>
      <c r="K3304" s="1" t="s">
        <v>26057</v>
      </c>
      <c r="L3304" s="1" t="s">
        <v>491</v>
      </c>
      <c r="M3304" s="2">
        <v>45288.513703703706</v>
      </c>
      <c r="N3304" s="2">
        <v>45288.513703703706</v>
      </c>
      <c r="P3304" s="1" t="s">
        <v>26058</v>
      </c>
      <c r="R3304" s="1">
        <v>1</v>
      </c>
      <c r="S3304" s="1">
        <v>65</v>
      </c>
      <c r="AG3304" s="1" t="s">
        <v>26059</v>
      </c>
    </row>
    <row r="3305" spans="1:40" x14ac:dyDescent="0.35">
      <c r="A3305" s="1" t="s">
        <v>26060</v>
      </c>
      <c r="B3305" s="1" t="s">
        <v>87</v>
      </c>
      <c r="C3305" s="1">
        <v>1989</v>
      </c>
      <c r="D3305" s="1" t="s">
        <v>26061</v>
      </c>
      <c r="E3305" s="1" t="s">
        <v>6158</v>
      </c>
      <c r="F3305" s="1" t="s">
        <v>2280</v>
      </c>
      <c r="H3305" s="1" t="s">
        <v>911</v>
      </c>
      <c r="I3305" s="1" t="s">
        <v>26062</v>
      </c>
      <c r="K3305" s="1" t="s">
        <v>26063</v>
      </c>
      <c r="L3305" s="1">
        <v>1989</v>
      </c>
      <c r="M3305" s="2">
        <v>45288.520254629628</v>
      </c>
      <c r="N3305" s="2">
        <v>45288.520254629628</v>
      </c>
      <c r="P3305" s="1" t="s">
        <v>6161</v>
      </c>
      <c r="R3305" s="1">
        <v>4</v>
      </c>
      <c r="S3305" s="1">
        <v>9</v>
      </c>
      <c r="U3305" s="1" t="s">
        <v>14493</v>
      </c>
      <c r="AC3305" s="1" t="s">
        <v>299</v>
      </c>
      <c r="AF3305" s="1" t="s">
        <v>300</v>
      </c>
      <c r="AG3305" s="1">
        <v>19281324</v>
      </c>
      <c r="AJ3305" s="1" t="s">
        <v>5433</v>
      </c>
      <c r="AN3305" s="1" t="s">
        <v>26064</v>
      </c>
    </row>
    <row r="3306" spans="1:40" x14ac:dyDescent="0.35">
      <c r="A3306" s="1" t="s">
        <v>26065</v>
      </c>
      <c r="B3306" s="1" t="s">
        <v>87</v>
      </c>
      <c r="C3306" s="1">
        <v>2009</v>
      </c>
      <c r="D3306" s="1" t="s">
        <v>26066</v>
      </c>
      <c r="E3306" s="1" t="s">
        <v>26067</v>
      </c>
      <c r="F3306" s="1" t="s">
        <v>2785</v>
      </c>
      <c r="H3306" s="1" t="s">
        <v>7695</v>
      </c>
      <c r="I3306" s="1" t="s">
        <v>26068</v>
      </c>
      <c r="K3306" s="1" t="s">
        <v>26069</v>
      </c>
      <c r="L3306" s="1" t="s">
        <v>791</v>
      </c>
      <c r="M3306" s="2">
        <v>45288.500092592592</v>
      </c>
      <c r="N3306" s="2">
        <v>45288.586539351854</v>
      </c>
      <c r="P3306" s="1" t="s">
        <v>26070</v>
      </c>
      <c r="R3306" s="1">
        <v>4</v>
      </c>
      <c r="S3306" s="1">
        <v>64</v>
      </c>
      <c r="U3306" s="1" t="s">
        <v>2791</v>
      </c>
      <c r="AC3306" s="1" t="s">
        <v>96</v>
      </c>
      <c r="AJ3306" s="1" t="s">
        <v>26071</v>
      </c>
      <c r="AN3306" s="1" t="s">
        <v>26072</v>
      </c>
    </row>
    <row r="3307" spans="1:40" x14ac:dyDescent="0.35">
      <c r="A3307" s="1" t="s">
        <v>26073</v>
      </c>
      <c r="B3307" s="1" t="s">
        <v>653</v>
      </c>
      <c r="C3307" s="1">
        <v>2010</v>
      </c>
      <c r="D3307" s="1" t="s">
        <v>26074</v>
      </c>
      <c r="E3307" s="1" t="s">
        <v>26075</v>
      </c>
      <c r="F3307" s="1" t="s">
        <v>1927</v>
      </c>
      <c r="J3307" s="1" t="s">
        <v>26076</v>
      </c>
      <c r="L3307" s="1">
        <v>2010</v>
      </c>
      <c r="M3307" s="2">
        <v>45288.506412037037</v>
      </c>
      <c r="N3307" s="2">
        <v>45288.506412037037</v>
      </c>
      <c r="P3307" s="1" t="s">
        <v>26077</v>
      </c>
      <c r="AF3307" s="1" t="s">
        <v>408</v>
      </c>
    </row>
    <row r="3308" spans="1:40" x14ac:dyDescent="0.35">
      <c r="A3308" s="1" t="s">
        <v>26078</v>
      </c>
      <c r="B3308" s="1" t="s">
        <v>87</v>
      </c>
      <c r="C3308" s="1">
        <v>2007</v>
      </c>
      <c r="D3308" s="1" t="s">
        <v>26079</v>
      </c>
      <c r="E3308" s="1" t="s">
        <v>26080</v>
      </c>
      <c r="F3308" s="1" t="s">
        <v>507</v>
      </c>
      <c r="H3308" s="1" t="s">
        <v>591</v>
      </c>
      <c r="I3308" s="1" t="s">
        <v>26081</v>
      </c>
      <c r="K3308" s="1" t="s">
        <v>26082</v>
      </c>
      <c r="L3308" s="1" t="s">
        <v>9496</v>
      </c>
      <c r="M3308" s="2">
        <v>45288.500092592592</v>
      </c>
      <c r="N3308" s="2">
        <v>45288.602476851855</v>
      </c>
      <c r="P3308" s="1" t="s">
        <v>26083</v>
      </c>
      <c r="R3308" s="1">
        <v>6</v>
      </c>
      <c r="S3308" s="1">
        <v>86</v>
      </c>
      <c r="U3308" s="1" t="s">
        <v>512</v>
      </c>
      <c r="AC3308" s="1" t="s">
        <v>96</v>
      </c>
      <c r="AJ3308" s="1" t="s">
        <v>26084</v>
      </c>
      <c r="AN3308" s="1" t="s">
        <v>26085</v>
      </c>
    </row>
    <row r="3309" spans="1:40" x14ac:dyDescent="0.35">
      <c r="A3309" s="1" t="s">
        <v>26086</v>
      </c>
      <c r="B3309" s="1" t="s">
        <v>87</v>
      </c>
      <c r="C3309" s="1">
        <v>2021</v>
      </c>
      <c r="D3309" s="1" t="s">
        <v>26087</v>
      </c>
      <c r="E3309" s="1" t="s">
        <v>26088</v>
      </c>
      <c r="F3309" s="1" t="s">
        <v>26089</v>
      </c>
      <c r="I3309" s="1" t="s">
        <v>26090</v>
      </c>
      <c r="J3309" s="1" t="s">
        <v>26091</v>
      </c>
      <c r="L3309" s="1">
        <v>2021</v>
      </c>
      <c r="M3309" s="2">
        <v>45288.504999999997</v>
      </c>
      <c r="N3309" s="2">
        <v>45288.504999999997</v>
      </c>
      <c r="S3309" s="1">
        <v>2021</v>
      </c>
      <c r="AF3309" s="1" t="s">
        <v>408</v>
      </c>
    </row>
    <row r="3310" spans="1:40" x14ac:dyDescent="0.35">
      <c r="A3310" s="1" t="s">
        <v>26092</v>
      </c>
      <c r="B3310" s="1" t="s">
        <v>87</v>
      </c>
      <c r="C3310" s="1">
        <v>2006</v>
      </c>
      <c r="D3310" s="1" t="s">
        <v>26093</v>
      </c>
      <c r="E3310" s="1" t="s">
        <v>26094</v>
      </c>
      <c r="F3310" s="1" t="s">
        <v>434</v>
      </c>
      <c r="H3310" s="1" t="s">
        <v>435</v>
      </c>
      <c r="I3310" s="1" t="s">
        <v>26095</v>
      </c>
      <c r="K3310" s="1" t="s">
        <v>26096</v>
      </c>
      <c r="L3310" s="1" t="s">
        <v>4377</v>
      </c>
      <c r="M3310" s="2">
        <v>45288.500092592592</v>
      </c>
      <c r="N3310" s="2">
        <v>45288.594895833332</v>
      </c>
      <c r="P3310" s="1" t="s">
        <v>22108</v>
      </c>
      <c r="R3310" s="1">
        <v>2</v>
      </c>
      <c r="S3310" s="1">
        <v>50</v>
      </c>
      <c r="U3310" s="1" t="s">
        <v>501</v>
      </c>
      <c r="AC3310" s="1" t="s">
        <v>96</v>
      </c>
      <c r="AJ3310" s="1" t="s">
        <v>26097</v>
      </c>
      <c r="AN3310" s="1" t="s">
        <v>26098</v>
      </c>
    </row>
    <row r="3311" spans="1:40" x14ac:dyDescent="0.35">
      <c r="A3311" s="1" t="s">
        <v>26099</v>
      </c>
      <c r="B3311" s="1" t="s">
        <v>87</v>
      </c>
      <c r="C3311" s="1">
        <v>2005</v>
      </c>
      <c r="D3311" s="1" t="s">
        <v>26100</v>
      </c>
      <c r="E3311" s="1" t="s">
        <v>26101</v>
      </c>
      <c r="F3311" s="1" t="s">
        <v>412</v>
      </c>
      <c r="H3311" s="1" t="s">
        <v>413</v>
      </c>
      <c r="I3311" s="1" t="s">
        <v>26102</v>
      </c>
      <c r="K3311" s="1" t="s">
        <v>26103</v>
      </c>
      <c r="L3311" s="1" t="s">
        <v>13190</v>
      </c>
      <c r="M3311" s="2">
        <v>45288.500092592592</v>
      </c>
      <c r="N3311" s="2">
        <v>45288.500092592592</v>
      </c>
      <c r="P3311" s="1" t="s">
        <v>26104</v>
      </c>
      <c r="R3311" s="1">
        <v>4</v>
      </c>
      <c r="S3311" s="1">
        <v>71</v>
      </c>
      <c r="U3311" s="1" t="s">
        <v>418</v>
      </c>
      <c r="AC3311" s="1" t="s">
        <v>96</v>
      </c>
      <c r="AJ3311" s="1" t="s">
        <v>26105</v>
      </c>
      <c r="AN3311" s="1" t="s">
        <v>26106</v>
      </c>
    </row>
    <row r="3312" spans="1:40" x14ac:dyDescent="0.35">
      <c r="A3312" s="1" t="s">
        <v>26107</v>
      </c>
      <c r="B3312" s="1" t="s">
        <v>87</v>
      </c>
      <c r="C3312" s="1">
        <v>2020</v>
      </c>
      <c r="D3312" s="1" t="s">
        <v>26108</v>
      </c>
      <c r="E3312" s="1" t="s">
        <v>26109</v>
      </c>
      <c r="F3312" s="1" t="s">
        <v>1034</v>
      </c>
      <c r="H3312" s="1" t="s">
        <v>1035</v>
      </c>
      <c r="I3312" s="1" t="s">
        <v>26110</v>
      </c>
      <c r="K3312" s="1" t="s">
        <v>26111</v>
      </c>
      <c r="L3312" s="1" t="s">
        <v>865</v>
      </c>
      <c r="M3312" s="2">
        <v>45288.500092592592</v>
      </c>
      <c r="N3312" s="2">
        <v>45288.631331018521</v>
      </c>
      <c r="P3312" s="1">
        <v>103455</v>
      </c>
      <c r="S3312" s="1">
        <v>90</v>
      </c>
      <c r="U3312" s="1" t="s">
        <v>1039</v>
      </c>
      <c r="AC3312" s="1" t="s">
        <v>96</v>
      </c>
      <c r="AD3312" s="1" t="s">
        <v>16166</v>
      </c>
      <c r="AJ3312" s="1" t="s">
        <v>26112</v>
      </c>
      <c r="AN3312" s="1" t="s">
        <v>26113</v>
      </c>
    </row>
    <row r="3313" spans="1:40" x14ac:dyDescent="0.35">
      <c r="A3313" s="1" t="s">
        <v>26114</v>
      </c>
      <c r="B3313" s="1" t="s">
        <v>87</v>
      </c>
      <c r="C3313" s="1">
        <v>2020</v>
      </c>
      <c r="D3313" s="1" t="s">
        <v>26115</v>
      </c>
      <c r="E3313" s="1" t="s">
        <v>26116</v>
      </c>
      <c r="F3313" s="1" t="s">
        <v>1609</v>
      </c>
      <c r="H3313" s="1" t="s">
        <v>1610</v>
      </c>
      <c r="I3313" s="1" t="s">
        <v>26117</v>
      </c>
      <c r="K3313" s="1" t="s">
        <v>26118</v>
      </c>
      <c r="L3313" s="3">
        <v>44140</v>
      </c>
      <c r="M3313" s="2">
        <v>45288.500092592592</v>
      </c>
      <c r="N3313" s="2">
        <v>45288.592615740738</v>
      </c>
      <c r="R3313" s="1">
        <v>11</v>
      </c>
      <c r="S3313" s="1">
        <v>10</v>
      </c>
      <c r="U3313" s="1" t="s">
        <v>1613</v>
      </c>
      <c r="AC3313" s="1" t="s">
        <v>96</v>
      </c>
      <c r="AJ3313" s="1" t="s">
        <v>26119</v>
      </c>
      <c r="AN3313" s="1" t="s">
        <v>26120</v>
      </c>
    </row>
    <row r="3314" spans="1:40" x14ac:dyDescent="0.35">
      <c r="A3314" s="1" t="s">
        <v>26121</v>
      </c>
      <c r="B3314" s="1" t="s">
        <v>87</v>
      </c>
      <c r="C3314" s="1">
        <v>2020</v>
      </c>
      <c r="D3314" s="1" t="s">
        <v>26122</v>
      </c>
      <c r="E3314" s="1" t="s">
        <v>26123</v>
      </c>
      <c r="F3314" s="1" t="s">
        <v>26124</v>
      </c>
      <c r="H3314" s="1" t="s">
        <v>26125</v>
      </c>
      <c r="I3314" s="1" t="s">
        <v>26126</v>
      </c>
      <c r="K3314" s="1" t="s">
        <v>26127</v>
      </c>
      <c r="L3314" s="3">
        <v>44175</v>
      </c>
      <c r="M3314" s="2">
        <v>45288.500092592592</v>
      </c>
      <c r="N3314" s="2">
        <v>45288.646331018521</v>
      </c>
      <c r="P3314" s="1">
        <v>61</v>
      </c>
      <c r="R3314" s="1">
        <v>1</v>
      </c>
      <c r="S3314" s="1">
        <v>19</v>
      </c>
      <c r="U3314" s="1" t="s">
        <v>26128</v>
      </c>
      <c r="AC3314" s="1" t="s">
        <v>96</v>
      </c>
      <c r="AJ3314" s="1" t="s">
        <v>26129</v>
      </c>
      <c r="AN3314" s="1" t="s">
        <v>26130</v>
      </c>
    </row>
    <row r="3315" spans="1:40" x14ac:dyDescent="0.35">
      <c r="A3315" s="1" t="s">
        <v>26131</v>
      </c>
      <c r="B3315" s="1" t="s">
        <v>87</v>
      </c>
      <c r="C3315" s="1">
        <v>2013</v>
      </c>
      <c r="D3315" s="1" t="s">
        <v>3360</v>
      </c>
      <c r="E3315" s="1" t="s">
        <v>26132</v>
      </c>
      <c r="F3315" s="1" t="s">
        <v>412</v>
      </c>
      <c r="H3315" s="1" t="s">
        <v>957</v>
      </c>
      <c r="I3315" s="1" t="s">
        <v>26133</v>
      </c>
      <c r="K3315" s="1" t="s">
        <v>26134</v>
      </c>
      <c r="L3315" s="1" t="s">
        <v>6508</v>
      </c>
      <c r="M3315" s="2">
        <v>45288.500092592592</v>
      </c>
      <c r="N3315" s="2">
        <v>45288.719768518517</v>
      </c>
      <c r="P3315" s="1" t="s">
        <v>26135</v>
      </c>
      <c r="R3315" s="1">
        <v>23</v>
      </c>
      <c r="S3315" s="1">
        <v>79</v>
      </c>
      <c r="U3315" s="1" t="s">
        <v>418</v>
      </c>
      <c r="AC3315" s="1" t="s">
        <v>96</v>
      </c>
      <c r="AJ3315" s="1" t="s">
        <v>26136</v>
      </c>
      <c r="AN3315" s="1" t="s">
        <v>26137</v>
      </c>
    </row>
    <row r="3316" spans="1:40" x14ac:dyDescent="0.35">
      <c r="A3316" s="1" t="s">
        <v>26138</v>
      </c>
      <c r="B3316" s="1" t="s">
        <v>87</v>
      </c>
      <c r="C3316" s="1">
        <v>1999</v>
      </c>
      <c r="D3316" s="1" t="s">
        <v>26139</v>
      </c>
      <c r="E3316" s="1" t="s">
        <v>26140</v>
      </c>
      <c r="F3316" s="1" t="s">
        <v>1433</v>
      </c>
      <c r="H3316" s="1" t="s">
        <v>2555</v>
      </c>
      <c r="I3316" s="1" t="s">
        <v>26141</v>
      </c>
      <c r="K3316" s="1" t="s">
        <v>26142</v>
      </c>
      <c r="L3316" s="1" t="s">
        <v>26143</v>
      </c>
      <c r="M3316" s="2">
        <v>45288.500092592592</v>
      </c>
      <c r="N3316" s="2">
        <v>45288.591898148145</v>
      </c>
      <c r="P3316" s="1" t="s">
        <v>26144</v>
      </c>
      <c r="R3316" s="1">
        <v>1</v>
      </c>
      <c r="S3316" s="1">
        <v>5</v>
      </c>
      <c r="U3316" s="1" t="s">
        <v>1439</v>
      </c>
      <c r="AC3316" s="1" t="s">
        <v>96</v>
      </c>
      <c r="AJ3316" s="1" t="s">
        <v>26145</v>
      </c>
      <c r="AN3316" s="1" t="s">
        <v>26146</v>
      </c>
    </row>
    <row r="3317" spans="1:40" x14ac:dyDescent="0.35">
      <c r="A3317" s="1" t="s">
        <v>26147</v>
      </c>
      <c r="B3317" s="1" t="s">
        <v>87</v>
      </c>
      <c r="C3317" s="1">
        <v>2017</v>
      </c>
      <c r="D3317" s="1" t="s">
        <v>10179</v>
      </c>
      <c r="E3317" s="1" t="s">
        <v>26148</v>
      </c>
      <c r="F3317" s="1" t="s">
        <v>26149</v>
      </c>
      <c r="H3317" s="1" t="s">
        <v>26150</v>
      </c>
      <c r="I3317" s="1" t="s">
        <v>26151</v>
      </c>
      <c r="K3317" s="1" t="s">
        <v>26152</v>
      </c>
      <c r="L3317" s="3">
        <v>42776</v>
      </c>
      <c r="M3317" s="2">
        <v>45288.500092592592</v>
      </c>
      <c r="N3317" s="2">
        <v>45288.500092592592</v>
      </c>
      <c r="R3317" s="1">
        <v>2</v>
      </c>
      <c r="S3317" s="1">
        <v>9</v>
      </c>
      <c r="U3317" s="1" t="s">
        <v>26153</v>
      </c>
      <c r="AC3317" s="1" t="s">
        <v>96</v>
      </c>
      <c r="AJ3317" s="1" t="s">
        <v>26154</v>
      </c>
      <c r="AN3317" s="1" t="s">
        <v>26155</v>
      </c>
    </row>
    <row r="3318" spans="1:40" x14ac:dyDescent="0.35">
      <c r="A3318" s="1" t="s">
        <v>26156</v>
      </c>
      <c r="B3318" s="1" t="s">
        <v>87</v>
      </c>
      <c r="C3318" s="1">
        <v>2014</v>
      </c>
      <c r="D3318" s="1" t="s">
        <v>26157</v>
      </c>
      <c r="E3318" s="1" t="s">
        <v>26158</v>
      </c>
      <c r="F3318" s="1" t="s">
        <v>507</v>
      </c>
      <c r="H3318" s="1" t="s">
        <v>591</v>
      </c>
      <c r="I3318" s="1" t="s">
        <v>26159</v>
      </c>
      <c r="K3318" s="1" t="s">
        <v>26160</v>
      </c>
      <c r="L3318" s="1" t="s">
        <v>2180</v>
      </c>
      <c r="M3318" s="2">
        <v>45288.500092592592</v>
      </c>
      <c r="N3318" s="2">
        <v>45288.740879629629</v>
      </c>
      <c r="P3318" s="1" t="s">
        <v>26161</v>
      </c>
      <c r="R3318" s="1">
        <v>5</v>
      </c>
      <c r="S3318" s="1">
        <v>93</v>
      </c>
      <c r="U3318" s="1" t="s">
        <v>512</v>
      </c>
      <c r="AC3318" s="1" t="s">
        <v>96</v>
      </c>
      <c r="AJ3318" s="1" t="s">
        <v>26162</v>
      </c>
      <c r="AN3318" s="1" t="s">
        <v>26163</v>
      </c>
    </row>
    <row r="3319" spans="1:40" x14ac:dyDescent="0.35">
      <c r="A3319" s="1" t="s">
        <v>26164</v>
      </c>
      <c r="B3319" s="1" t="s">
        <v>87</v>
      </c>
      <c r="C3319" s="1">
        <v>2018</v>
      </c>
      <c r="D3319" s="1" t="s">
        <v>26165</v>
      </c>
      <c r="E3319" s="1" t="s">
        <v>26166</v>
      </c>
      <c r="F3319" s="1" t="s">
        <v>1157</v>
      </c>
      <c r="H3319" s="1" t="s">
        <v>1158</v>
      </c>
      <c r="I3319" s="1" t="s">
        <v>26167</v>
      </c>
      <c r="K3319" s="1" t="s">
        <v>26168</v>
      </c>
      <c r="L3319" s="1">
        <v>2018</v>
      </c>
      <c r="M3319" s="2">
        <v>45288.500092592592</v>
      </c>
      <c r="N3319" s="2">
        <v>45288.730370370373</v>
      </c>
      <c r="P3319" s="1">
        <v>7943786</v>
      </c>
      <c r="S3319" s="1">
        <v>2018</v>
      </c>
      <c r="U3319" s="1" t="s">
        <v>1161</v>
      </c>
      <c r="AC3319" s="1" t="s">
        <v>96</v>
      </c>
      <c r="AJ3319" s="1" t="s">
        <v>26169</v>
      </c>
      <c r="AN3319" s="1" t="s">
        <v>26170</v>
      </c>
    </row>
    <row r="3320" spans="1:40" x14ac:dyDescent="0.35">
      <c r="A3320" s="1" t="s">
        <v>26171</v>
      </c>
      <c r="B3320" s="1" t="s">
        <v>87</v>
      </c>
      <c r="C3320" s="1">
        <v>2009</v>
      </c>
      <c r="D3320" s="1" t="s">
        <v>4025</v>
      </c>
      <c r="E3320" s="1" t="s">
        <v>26172</v>
      </c>
      <c r="F3320" s="1" t="s">
        <v>8551</v>
      </c>
      <c r="J3320" s="1" t="s">
        <v>26173</v>
      </c>
      <c r="L3320" s="1">
        <v>2009</v>
      </c>
      <c r="M3320" s="2">
        <v>45288.506562499999</v>
      </c>
      <c r="N3320" s="2">
        <v>45288.506562499999</v>
      </c>
      <c r="P3320" s="1" t="s">
        <v>26174</v>
      </c>
      <c r="R3320" s="1">
        <v>1</v>
      </c>
      <c r="S3320" s="1">
        <v>12</v>
      </c>
      <c r="AF3320" s="1" t="s">
        <v>408</v>
      </c>
    </row>
    <row r="3321" spans="1:40" x14ac:dyDescent="0.35">
      <c r="A3321" s="1" t="s">
        <v>26175</v>
      </c>
      <c r="B3321" s="1" t="s">
        <v>87</v>
      </c>
      <c r="C3321" s="1">
        <v>2011</v>
      </c>
      <c r="D3321" s="1" t="s">
        <v>26176</v>
      </c>
      <c r="E3321" s="1" t="s">
        <v>26177</v>
      </c>
      <c r="F3321" s="1" t="s">
        <v>1133</v>
      </c>
      <c r="H3321" s="1" t="s">
        <v>591</v>
      </c>
      <c r="I3321" s="1" t="s">
        <v>26178</v>
      </c>
      <c r="K3321" s="1" t="s">
        <v>26179</v>
      </c>
      <c r="L3321" s="1" t="s">
        <v>5036</v>
      </c>
      <c r="M3321" s="2">
        <v>45288.513784722221</v>
      </c>
      <c r="N3321" s="2">
        <v>45288.513784722221</v>
      </c>
      <c r="P3321" s="1" t="s">
        <v>26180</v>
      </c>
      <c r="R3321" s="1">
        <v>4</v>
      </c>
      <c r="S3321" s="1">
        <v>90</v>
      </c>
      <c r="AG3321" s="1" t="s">
        <v>26181</v>
      </c>
    </row>
    <row r="3322" spans="1:40" x14ac:dyDescent="0.35">
      <c r="A3322" s="1" t="s">
        <v>26182</v>
      </c>
      <c r="B3322" s="1" t="s">
        <v>87</v>
      </c>
      <c r="C3322" s="1">
        <v>2023</v>
      </c>
      <c r="D3322" s="1" t="s">
        <v>26183</v>
      </c>
      <c r="E3322" s="1" t="s">
        <v>26184</v>
      </c>
      <c r="F3322" s="1" t="s">
        <v>1802</v>
      </c>
      <c r="H3322" s="1" t="s">
        <v>1803</v>
      </c>
      <c r="I3322" s="1" t="s">
        <v>26185</v>
      </c>
      <c r="K3322" s="1" t="s">
        <v>26186</v>
      </c>
      <c r="L3322" s="3">
        <v>45245</v>
      </c>
      <c r="M3322" s="2">
        <v>45288.500092592592</v>
      </c>
      <c r="N3322" s="2">
        <v>45288.701458333337</v>
      </c>
      <c r="R3322" s="1">
        <v>22</v>
      </c>
      <c r="S3322" s="1">
        <v>12</v>
      </c>
      <c r="U3322" s="1" t="s">
        <v>1806</v>
      </c>
      <c r="AC3322" s="1" t="s">
        <v>96</v>
      </c>
      <c r="AJ3322" s="1" t="s">
        <v>26187</v>
      </c>
      <c r="AN3322" s="1" t="s">
        <v>26188</v>
      </c>
    </row>
    <row r="3323" spans="1:40" x14ac:dyDescent="0.35">
      <c r="A3323" s="1" t="s">
        <v>26189</v>
      </c>
      <c r="B3323" s="1" t="s">
        <v>87</v>
      </c>
      <c r="C3323" s="1">
        <v>2019</v>
      </c>
      <c r="D3323" s="1" t="s">
        <v>26190</v>
      </c>
      <c r="E3323" s="1" t="s">
        <v>26191</v>
      </c>
      <c r="F3323" s="1" t="s">
        <v>507</v>
      </c>
      <c r="H3323" s="1" t="s">
        <v>508</v>
      </c>
      <c r="I3323" s="1" t="s">
        <v>26192</v>
      </c>
      <c r="K3323" s="1" t="s">
        <v>26193</v>
      </c>
      <c r="L3323" s="3">
        <v>43466</v>
      </c>
      <c r="M3323" s="2">
        <v>45288.500092592592</v>
      </c>
      <c r="N3323" s="2">
        <v>45288.712557870371</v>
      </c>
      <c r="P3323" s="1" t="s">
        <v>26194</v>
      </c>
      <c r="R3323" s="1">
        <v>1</v>
      </c>
      <c r="S3323" s="1">
        <v>98</v>
      </c>
      <c r="U3323" s="1" t="s">
        <v>512</v>
      </c>
      <c r="AC3323" s="1" t="s">
        <v>96</v>
      </c>
      <c r="AJ3323" s="1" t="s">
        <v>26195</v>
      </c>
      <c r="AN3323" s="1" t="s">
        <v>26196</v>
      </c>
    </row>
    <row r="3324" spans="1:40" x14ac:dyDescent="0.35">
      <c r="A3324" s="1" t="s">
        <v>26197</v>
      </c>
      <c r="B3324" s="1" t="s">
        <v>87</v>
      </c>
      <c r="C3324" s="1">
        <v>2007</v>
      </c>
      <c r="D3324" s="1" t="s">
        <v>26198</v>
      </c>
      <c r="E3324" s="1" t="s">
        <v>26199</v>
      </c>
      <c r="F3324" s="1" t="s">
        <v>328</v>
      </c>
      <c r="H3324" s="1" t="s">
        <v>329</v>
      </c>
      <c r="I3324" s="1" t="s">
        <v>26200</v>
      </c>
      <c r="K3324" s="1" t="s">
        <v>26201</v>
      </c>
      <c r="L3324" s="1" t="s">
        <v>9496</v>
      </c>
      <c r="M3324" s="2">
        <v>45288.500092592592</v>
      </c>
      <c r="N3324" s="2">
        <v>45288.615069444444</v>
      </c>
      <c r="P3324" s="1" t="s">
        <v>26202</v>
      </c>
      <c r="R3324" s="1">
        <v>6</v>
      </c>
      <c r="S3324" s="1">
        <v>70</v>
      </c>
      <c r="U3324" s="1" t="s">
        <v>334</v>
      </c>
      <c r="AC3324" s="1" t="s">
        <v>96</v>
      </c>
      <c r="AJ3324" s="1" t="s">
        <v>26203</v>
      </c>
      <c r="AN3324" s="1" t="s">
        <v>26204</v>
      </c>
    </row>
    <row r="3325" spans="1:40" x14ac:dyDescent="0.35">
      <c r="A3325" s="1" t="s">
        <v>26205</v>
      </c>
      <c r="B3325" s="1" t="s">
        <v>87</v>
      </c>
      <c r="C3325" s="1">
        <v>2016</v>
      </c>
      <c r="D3325" s="1" t="s">
        <v>26206</v>
      </c>
      <c r="E3325" s="1" t="s">
        <v>26207</v>
      </c>
      <c r="F3325" s="1" t="s">
        <v>26208</v>
      </c>
      <c r="H3325" s="1" t="s">
        <v>26209</v>
      </c>
      <c r="I3325" s="1" t="s">
        <v>26210</v>
      </c>
      <c r="K3325" s="1" t="s">
        <v>26211</v>
      </c>
      <c r="L3325" s="1">
        <v>2016</v>
      </c>
      <c r="M3325" s="2">
        <v>45288.51394675926</v>
      </c>
      <c r="N3325" s="2">
        <v>45288.51394675926</v>
      </c>
      <c r="P3325" s="1" t="s">
        <v>26212</v>
      </c>
      <c r="R3325" s="1">
        <v>3</v>
      </c>
      <c r="S3325" s="1">
        <v>8</v>
      </c>
      <c r="AG3325" s="1" t="s">
        <v>26213</v>
      </c>
    </row>
    <row r="3326" spans="1:40" x14ac:dyDescent="0.35">
      <c r="A3326" s="1" t="s">
        <v>26214</v>
      </c>
      <c r="B3326" s="1" t="s">
        <v>87</v>
      </c>
      <c r="C3326" s="1">
        <v>2011</v>
      </c>
      <c r="D3326" s="1" t="s">
        <v>26215</v>
      </c>
      <c r="E3326" s="1" t="s">
        <v>26216</v>
      </c>
      <c r="F3326" s="1" t="s">
        <v>610</v>
      </c>
      <c r="H3326" s="1" t="s">
        <v>611</v>
      </c>
      <c r="I3326" s="1" t="s">
        <v>26217</v>
      </c>
      <c r="K3326" s="1" t="s">
        <v>26218</v>
      </c>
      <c r="L3326" s="1" t="s">
        <v>5036</v>
      </c>
      <c r="M3326" s="2">
        <v>45288.500092592592</v>
      </c>
      <c r="N3326" s="2">
        <v>45288.624548611115</v>
      </c>
      <c r="P3326" s="1" t="s">
        <v>26219</v>
      </c>
      <c r="R3326" s="1">
        <v>3</v>
      </c>
      <c r="S3326" s="1">
        <v>76</v>
      </c>
      <c r="U3326" s="1" t="s">
        <v>616</v>
      </c>
      <c r="AC3326" s="1" t="s">
        <v>96</v>
      </c>
      <c r="AJ3326" s="1" t="s">
        <v>26220</v>
      </c>
      <c r="AN3326" s="1" t="s">
        <v>26221</v>
      </c>
    </row>
    <row r="3327" spans="1:40" x14ac:dyDescent="0.35">
      <c r="A3327" s="1" t="s">
        <v>26222</v>
      </c>
      <c r="B3327" s="1" t="s">
        <v>87</v>
      </c>
      <c r="C3327" s="1">
        <v>2018</v>
      </c>
      <c r="D3327" s="1" t="s">
        <v>26223</v>
      </c>
      <c r="E3327" s="1" t="s">
        <v>26224</v>
      </c>
      <c r="F3327" s="1" t="s">
        <v>17459</v>
      </c>
      <c r="H3327" s="1" t="s">
        <v>810</v>
      </c>
      <c r="I3327" s="1" t="s">
        <v>26225</v>
      </c>
      <c r="K3327" s="1" t="s">
        <v>26226</v>
      </c>
      <c r="L3327" s="3">
        <v>43362</v>
      </c>
      <c r="M3327" s="2">
        <v>45288.513553240744</v>
      </c>
      <c r="N3327" s="2">
        <v>45288.513553240744</v>
      </c>
      <c r="S3327" s="1">
        <v>10</v>
      </c>
      <c r="AG3327" s="1" t="s">
        <v>26227</v>
      </c>
    </row>
    <row r="3328" spans="1:40" x14ac:dyDescent="0.35">
      <c r="A3328" s="1" t="s">
        <v>26228</v>
      </c>
      <c r="B3328" s="1" t="s">
        <v>87</v>
      </c>
      <c r="C3328" s="1">
        <v>2001</v>
      </c>
      <c r="D3328" s="1" t="s">
        <v>26229</v>
      </c>
      <c r="E3328" s="1" t="s">
        <v>26230</v>
      </c>
      <c r="F3328" s="1" t="s">
        <v>765</v>
      </c>
      <c r="H3328" s="1" t="s">
        <v>365</v>
      </c>
      <c r="I3328" s="1" t="s">
        <v>26231</v>
      </c>
      <c r="K3328" s="1" t="s">
        <v>26232</v>
      </c>
      <c r="L3328" s="1" t="s">
        <v>5393</v>
      </c>
      <c r="M3328" s="2">
        <v>45288.500092592592</v>
      </c>
      <c r="N3328" s="2">
        <v>45288.500092592592</v>
      </c>
      <c r="P3328" s="1" t="s">
        <v>26233</v>
      </c>
      <c r="R3328" s="1">
        <v>2</v>
      </c>
      <c r="S3328" s="1">
        <v>91</v>
      </c>
      <c r="U3328" s="1" t="s">
        <v>771</v>
      </c>
      <c r="AC3328" s="1" t="s">
        <v>96</v>
      </c>
      <c r="AJ3328" s="1" t="s">
        <v>26234</v>
      </c>
      <c r="AN3328" s="1" t="s">
        <v>26235</v>
      </c>
    </row>
    <row r="3329" spans="1:40" x14ac:dyDescent="0.35">
      <c r="A3329" s="1" t="s">
        <v>26236</v>
      </c>
      <c r="B3329" s="1" t="s">
        <v>87</v>
      </c>
      <c r="C3329" s="1">
        <v>2012</v>
      </c>
      <c r="D3329" s="1" t="s">
        <v>26237</v>
      </c>
      <c r="E3329" s="1" t="s">
        <v>26238</v>
      </c>
      <c r="F3329" s="1" t="s">
        <v>910</v>
      </c>
      <c r="H3329" s="1" t="s">
        <v>1088</v>
      </c>
      <c r="I3329" s="1" t="s">
        <v>26239</v>
      </c>
      <c r="K3329" s="1" t="s">
        <v>26240</v>
      </c>
      <c r="L3329" s="3">
        <v>41092</v>
      </c>
      <c r="M3329" s="2">
        <v>45288.500092592592</v>
      </c>
      <c r="N3329" s="2">
        <v>45288.594027777777</v>
      </c>
      <c r="P3329" s="1" t="s">
        <v>26241</v>
      </c>
      <c r="R3329" s="1">
        <v>2</v>
      </c>
      <c r="S3329" s="1">
        <v>157</v>
      </c>
      <c r="U3329" s="1" t="s">
        <v>915</v>
      </c>
      <c r="AC3329" s="1" t="s">
        <v>96</v>
      </c>
      <c r="AD3329" s="1" t="s">
        <v>7675</v>
      </c>
      <c r="AJ3329" s="1" t="s">
        <v>26242</v>
      </c>
      <c r="AN3329" s="1" t="s">
        <v>26243</v>
      </c>
    </row>
    <row r="3330" spans="1:40" x14ac:dyDescent="0.35">
      <c r="A3330" s="1" t="s">
        <v>26244</v>
      </c>
      <c r="B3330" s="1" t="s">
        <v>87</v>
      </c>
      <c r="C3330" s="1">
        <v>2020</v>
      </c>
      <c r="D3330" s="1" t="s">
        <v>26245</v>
      </c>
      <c r="E3330" s="1" t="s">
        <v>26246</v>
      </c>
      <c r="F3330" s="1" t="s">
        <v>26247</v>
      </c>
      <c r="H3330" s="1" t="s">
        <v>26248</v>
      </c>
      <c r="I3330" s="1" t="s">
        <v>26249</v>
      </c>
      <c r="K3330" s="1" t="s">
        <v>26250</v>
      </c>
      <c r="L3330" s="1" t="s">
        <v>2547</v>
      </c>
      <c r="M3330" s="2">
        <v>45288.513935185183</v>
      </c>
      <c r="N3330" s="2">
        <v>45288.513935185183</v>
      </c>
      <c r="S3330" s="1">
        <v>168</v>
      </c>
      <c r="AG3330" s="1" t="s">
        <v>26251</v>
      </c>
    </row>
    <row r="3331" spans="1:40" x14ac:dyDescent="0.35">
      <c r="A3331" s="1" t="s">
        <v>26252</v>
      </c>
      <c r="B3331" s="1" t="s">
        <v>87</v>
      </c>
      <c r="C3331" s="1">
        <v>1992</v>
      </c>
      <c r="D3331" s="1" t="s">
        <v>26253</v>
      </c>
      <c r="E3331" s="1" t="s">
        <v>26254</v>
      </c>
      <c r="F3331" s="1" t="s">
        <v>3651</v>
      </c>
      <c r="H3331" s="1" t="s">
        <v>3652</v>
      </c>
      <c r="I3331" s="1" t="s">
        <v>26255</v>
      </c>
      <c r="K3331" s="1" t="s">
        <v>26256</v>
      </c>
      <c r="L3331" s="1" t="s">
        <v>14073</v>
      </c>
      <c r="M3331" s="2">
        <v>45288.500092592592</v>
      </c>
      <c r="N3331" s="2">
        <v>45288.500092592592</v>
      </c>
      <c r="P3331" s="1" t="s">
        <v>26257</v>
      </c>
      <c r="R3331" s="1">
        <v>4</v>
      </c>
      <c r="S3331" s="1">
        <v>21</v>
      </c>
      <c r="U3331" s="1" t="s">
        <v>3657</v>
      </c>
      <c r="AC3331" s="1" t="s">
        <v>96</v>
      </c>
      <c r="AJ3331" s="1" t="s">
        <v>26258</v>
      </c>
    </row>
    <row r="3332" spans="1:40" x14ac:dyDescent="0.35">
      <c r="A3332" s="1" t="s">
        <v>26259</v>
      </c>
      <c r="B3332" s="1" t="s">
        <v>87</v>
      </c>
      <c r="C3332" s="1">
        <v>2012</v>
      </c>
      <c r="D3332" s="1" t="s">
        <v>26260</v>
      </c>
      <c r="E3332" s="1" t="s">
        <v>26261</v>
      </c>
      <c r="F3332" s="1" t="s">
        <v>3651</v>
      </c>
      <c r="H3332" s="1" t="s">
        <v>8613</v>
      </c>
      <c r="I3332" s="1" t="s">
        <v>26262</v>
      </c>
      <c r="K3332" s="1" t="s">
        <v>26263</v>
      </c>
      <c r="L3332" s="1" t="s">
        <v>2675</v>
      </c>
      <c r="M3332" s="2">
        <v>45288.500092592592</v>
      </c>
      <c r="N3332" s="2">
        <v>45288.500092592592</v>
      </c>
      <c r="P3332" s="1" t="s">
        <v>26264</v>
      </c>
      <c r="R3332" s="1">
        <v>6</v>
      </c>
      <c r="S3332" s="1">
        <v>41</v>
      </c>
      <c r="U3332" s="1" t="s">
        <v>3657</v>
      </c>
      <c r="AC3332" s="1" t="s">
        <v>96</v>
      </c>
      <c r="AJ3332" s="1" t="s">
        <v>26265</v>
      </c>
      <c r="AN3332" s="1" t="s">
        <v>26266</v>
      </c>
    </row>
    <row r="3333" spans="1:40" x14ac:dyDescent="0.35">
      <c r="A3333" s="1" t="s">
        <v>26267</v>
      </c>
      <c r="B3333" s="1" t="s">
        <v>87</v>
      </c>
      <c r="C3333" s="1">
        <v>2020</v>
      </c>
      <c r="D3333" s="1" t="s">
        <v>26268</v>
      </c>
      <c r="E3333" s="1" t="s">
        <v>26269</v>
      </c>
      <c r="F3333" s="1" t="s">
        <v>601</v>
      </c>
      <c r="H3333" s="1" t="s">
        <v>602</v>
      </c>
      <c r="I3333" s="1" t="s">
        <v>26270</v>
      </c>
      <c r="K3333" s="1" t="s">
        <v>26271</v>
      </c>
      <c r="L3333" s="1" t="s">
        <v>614</v>
      </c>
      <c r="M3333" s="2">
        <v>45288.512071759258</v>
      </c>
      <c r="N3333" s="2">
        <v>45288.512071759258</v>
      </c>
      <c r="S3333" s="1">
        <v>174</v>
      </c>
      <c r="AG3333" s="1" t="s">
        <v>26272</v>
      </c>
    </row>
    <row r="3334" spans="1:40" x14ac:dyDescent="0.35">
      <c r="A3334" s="1" t="s">
        <v>26273</v>
      </c>
      <c r="B3334" s="1" t="s">
        <v>87</v>
      </c>
      <c r="C3334" s="1">
        <v>2019</v>
      </c>
      <c r="D3334" s="1" t="s">
        <v>26274</v>
      </c>
      <c r="E3334" s="1" t="s">
        <v>26275</v>
      </c>
      <c r="F3334" s="1" t="s">
        <v>5309</v>
      </c>
      <c r="H3334" s="1" t="s">
        <v>5310</v>
      </c>
      <c r="I3334" s="1" t="s">
        <v>26276</v>
      </c>
      <c r="K3334" s="1" t="s">
        <v>26277</v>
      </c>
      <c r="L3334" s="3">
        <v>43586</v>
      </c>
      <c r="M3334" s="2">
        <v>45288.500092592592</v>
      </c>
      <c r="N3334" s="2">
        <v>45288.500092592592</v>
      </c>
      <c r="P3334" s="1" t="s">
        <v>26278</v>
      </c>
      <c r="R3334" s="1">
        <v>3</v>
      </c>
      <c r="S3334" s="1">
        <v>102</v>
      </c>
      <c r="U3334" s="1" t="s">
        <v>5314</v>
      </c>
      <c r="AC3334" s="1" t="s">
        <v>96</v>
      </c>
      <c r="AJ3334" s="1" t="s">
        <v>26279</v>
      </c>
      <c r="AN3334" s="1" t="s">
        <v>26280</v>
      </c>
    </row>
    <row r="3335" spans="1:40" x14ac:dyDescent="0.35">
      <c r="A3335" s="1" t="s">
        <v>26281</v>
      </c>
      <c r="B3335" s="1" t="s">
        <v>87</v>
      </c>
      <c r="C3335" s="1">
        <v>2018</v>
      </c>
      <c r="D3335" s="1" t="s">
        <v>26282</v>
      </c>
      <c r="E3335" s="1" t="s">
        <v>26283</v>
      </c>
      <c r="F3335" s="1" t="s">
        <v>5724</v>
      </c>
      <c r="H3335" s="1" t="s">
        <v>5725</v>
      </c>
      <c r="I3335" s="1" t="s">
        <v>26284</v>
      </c>
      <c r="K3335" s="1" t="s">
        <v>26285</v>
      </c>
      <c r="L3335" s="1" t="s">
        <v>5681</v>
      </c>
      <c r="M3335" s="2">
        <v>45288.514641203707</v>
      </c>
      <c r="N3335" s="2">
        <v>45288.514641203707</v>
      </c>
      <c r="P3335" s="1" t="s">
        <v>26286</v>
      </c>
      <c r="R3335" s="1">
        <v>1</v>
      </c>
      <c r="S3335" s="1">
        <v>83</v>
      </c>
      <c r="AG3335" s="1" t="s">
        <v>26287</v>
      </c>
    </row>
    <row r="3336" spans="1:40" x14ac:dyDescent="0.35">
      <c r="A3336" s="1" t="s">
        <v>26288</v>
      </c>
      <c r="B3336" s="1" t="s">
        <v>87</v>
      </c>
      <c r="C3336" s="1">
        <v>2009</v>
      </c>
      <c r="D3336" s="1" t="s">
        <v>26289</v>
      </c>
      <c r="E3336" s="1" t="s">
        <v>26290</v>
      </c>
      <c r="F3336" s="1" t="s">
        <v>910</v>
      </c>
      <c r="H3336" s="1" t="s">
        <v>911</v>
      </c>
      <c r="I3336" s="1" t="s">
        <v>26291</v>
      </c>
      <c r="K3336" s="1" t="s">
        <v>26292</v>
      </c>
      <c r="L3336" s="3">
        <v>39844</v>
      </c>
      <c r="M3336" s="2">
        <v>45288.500092592592</v>
      </c>
      <c r="N3336" s="2">
        <v>45288.629305555558</v>
      </c>
      <c r="P3336" s="1" t="s">
        <v>22060</v>
      </c>
      <c r="R3336" s="1">
        <v>1</v>
      </c>
      <c r="S3336" s="1">
        <v>129</v>
      </c>
      <c r="U3336" s="1" t="s">
        <v>915</v>
      </c>
      <c r="AC3336" s="1" t="s">
        <v>96</v>
      </c>
      <c r="AJ3336" s="1" t="s">
        <v>26293</v>
      </c>
      <c r="AN3336" s="1" t="s">
        <v>26294</v>
      </c>
    </row>
    <row r="3337" spans="1:40" x14ac:dyDescent="0.35">
      <c r="A3337" s="1" t="s">
        <v>26295</v>
      </c>
      <c r="B3337" s="1" t="s">
        <v>87</v>
      </c>
      <c r="C3337" s="1">
        <v>2023</v>
      </c>
      <c r="D3337" s="1" t="s">
        <v>26296</v>
      </c>
      <c r="E3337" s="1" t="s">
        <v>26297</v>
      </c>
      <c r="F3337" s="1" t="s">
        <v>26298</v>
      </c>
      <c r="H3337" s="1" t="s">
        <v>26299</v>
      </c>
      <c r="I3337" s="1" t="s">
        <v>26300</v>
      </c>
      <c r="K3337" s="1" t="s">
        <v>26301</v>
      </c>
      <c r="L3337" s="1">
        <v>2023</v>
      </c>
      <c r="M3337" s="2">
        <v>45288.500092592592</v>
      </c>
      <c r="N3337" s="2">
        <v>45288.697118055556</v>
      </c>
      <c r="P3337" s="1">
        <v>100434</v>
      </c>
      <c r="S3337" s="1">
        <v>6</v>
      </c>
      <c r="U3337" s="1" t="s">
        <v>26302</v>
      </c>
      <c r="AC3337" s="1" t="s">
        <v>96</v>
      </c>
      <c r="AD3337" s="1" t="s">
        <v>7803</v>
      </c>
      <c r="AJ3337" s="1" t="s">
        <v>26303</v>
      </c>
      <c r="AN3337" s="1" t="s">
        <v>26304</v>
      </c>
    </row>
    <row r="3338" spans="1:40" x14ac:dyDescent="0.35">
      <c r="A3338" s="1" t="s">
        <v>26305</v>
      </c>
      <c r="B3338" s="1" t="s">
        <v>87</v>
      </c>
      <c r="C3338" s="1">
        <v>2021</v>
      </c>
      <c r="D3338" s="1" t="s">
        <v>26306</v>
      </c>
      <c r="E3338" s="1" t="s">
        <v>26307</v>
      </c>
      <c r="F3338" s="1" t="s">
        <v>26308</v>
      </c>
      <c r="H3338" s="1" t="s">
        <v>26309</v>
      </c>
      <c r="I3338" s="1" t="s">
        <v>26310</v>
      </c>
      <c r="K3338" s="1" t="s">
        <v>26311</v>
      </c>
      <c r="L3338" s="1" t="s">
        <v>21851</v>
      </c>
      <c r="M3338" s="2">
        <v>45288.500092592592</v>
      </c>
      <c r="N3338" s="2">
        <v>45288.500092592592</v>
      </c>
      <c r="P3338" s="1" t="s">
        <v>26312</v>
      </c>
      <c r="R3338" s="1">
        <v>4</v>
      </c>
      <c r="S3338" s="1">
        <v>199</v>
      </c>
      <c r="U3338" s="1" t="s">
        <v>26313</v>
      </c>
      <c r="AC3338" s="1" t="s">
        <v>96</v>
      </c>
      <c r="AJ3338" s="1" t="s">
        <v>26314</v>
      </c>
      <c r="AN3338" s="1" t="s">
        <v>26315</v>
      </c>
    </row>
    <row r="3339" spans="1:40" x14ac:dyDescent="0.35">
      <c r="A3339" s="1" t="s">
        <v>26316</v>
      </c>
      <c r="B3339" s="1" t="s">
        <v>87</v>
      </c>
      <c r="C3339" s="1">
        <v>2018</v>
      </c>
      <c r="D3339" s="1" t="s">
        <v>26317</v>
      </c>
      <c r="E3339" s="1" t="s">
        <v>26318</v>
      </c>
      <c r="F3339" s="1" t="s">
        <v>4492</v>
      </c>
      <c r="H3339" s="1" t="s">
        <v>4493</v>
      </c>
      <c r="I3339" s="1" t="s">
        <v>26319</v>
      </c>
      <c r="K3339" s="1" t="s">
        <v>26320</v>
      </c>
      <c r="L3339" s="1" t="s">
        <v>16084</v>
      </c>
      <c r="M3339" s="2">
        <v>45288.514039351852</v>
      </c>
      <c r="N3339" s="2">
        <v>45288.514039351852</v>
      </c>
      <c r="P3339" s="1" t="s">
        <v>5605</v>
      </c>
      <c r="R3339" s="1">
        <v>3</v>
      </c>
      <c r="S3339" s="1">
        <v>4</v>
      </c>
      <c r="AG3339" s="1" t="s">
        <v>26321</v>
      </c>
    </row>
    <row r="3340" spans="1:40" x14ac:dyDescent="0.35">
      <c r="A3340" s="1" t="s">
        <v>26322</v>
      </c>
      <c r="B3340" s="1" t="s">
        <v>87</v>
      </c>
      <c r="C3340" s="1">
        <v>2002</v>
      </c>
      <c r="D3340" s="1" t="s">
        <v>26323</v>
      </c>
      <c r="E3340" s="1" t="s">
        <v>11371</v>
      </c>
      <c r="F3340" s="1" t="s">
        <v>1933</v>
      </c>
      <c r="I3340" s="1" t="s">
        <v>26324</v>
      </c>
      <c r="J3340" s="1" t="s">
        <v>26325</v>
      </c>
      <c r="L3340" s="1">
        <v>2002</v>
      </c>
      <c r="M3340" s="2">
        <v>45288.507118055553</v>
      </c>
      <c r="N3340" s="2">
        <v>45288.507118055553</v>
      </c>
      <c r="P3340" s="1" t="s">
        <v>11373</v>
      </c>
      <c r="R3340" s="1">
        <v>6</v>
      </c>
      <c r="S3340" s="1">
        <v>65</v>
      </c>
      <c r="AF3340" s="1" t="s">
        <v>408</v>
      </c>
    </row>
    <row r="3341" spans="1:40" x14ac:dyDescent="0.35">
      <c r="A3341" s="1" t="s">
        <v>26326</v>
      </c>
      <c r="B3341" s="1" t="s">
        <v>87</v>
      </c>
      <c r="C3341" s="1">
        <v>2017</v>
      </c>
      <c r="D3341" s="1" t="s">
        <v>26327</v>
      </c>
      <c r="E3341" s="1" t="s">
        <v>26328</v>
      </c>
      <c r="F3341" s="1" t="s">
        <v>4458</v>
      </c>
      <c r="H3341" s="1" t="s">
        <v>4459</v>
      </c>
      <c r="I3341" s="1" t="s">
        <v>26329</v>
      </c>
      <c r="K3341" s="1" t="s">
        <v>26330</v>
      </c>
      <c r="L3341" s="1" t="s">
        <v>2071</v>
      </c>
      <c r="M3341" s="2">
        <v>45288.513796296298</v>
      </c>
      <c r="N3341" s="2">
        <v>45288.513796296298</v>
      </c>
      <c r="P3341" s="1" t="s">
        <v>13087</v>
      </c>
      <c r="R3341" s="1">
        <v>6</v>
      </c>
      <c r="S3341" s="1">
        <v>10</v>
      </c>
      <c r="AG3341" s="1" t="s">
        <v>26331</v>
      </c>
    </row>
    <row r="3342" spans="1:40" x14ac:dyDescent="0.35">
      <c r="A3342" s="1" t="s">
        <v>26332</v>
      </c>
      <c r="B3342" s="1" t="s">
        <v>87</v>
      </c>
      <c r="C3342" s="1">
        <v>2019</v>
      </c>
      <c r="D3342" s="1" t="s">
        <v>26333</v>
      </c>
      <c r="E3342" s="1" t="s">
        <v>26334</v>
      </c>
      <c r="F3342" s="1" t="s">
        <v>2337</v>
      </c>
      <c r="H3342" s="1" t="s">
        <v>2338</v>
      </c>
      <c r="I3342" s="1" t="s">
        <v>26335</v>
      </c>
      <c r="K3342" s="1" t="s">
        <v>26336</v>
      </c>
      <c r="L3342" s="1">
        <v>2019</v>
      </c>
      <c r="M3342" s="2">
        <v>45288.500092592592</v>
      </c>
      <c r="N3342" s="2">
        <v>45288.589247685188</v>
      </c>
      <c r="P3342" s="1">
        <v>1377</v>
      </c>
      <c r="S3342" s="1">
        <v>10</v>
      </c>
      <c r="U3342" s="1" t="s">
        <v>2341</v>
      </c>
      <c r="AC3342" s="1" t="s">
        <v>96</v>
      </c>
      <c r="AJ3342" s="1" t="s">
        <v>26337</v>
      </c>
      <c r="AN3342" s="1" t="s">
        <v>26338</v>
      </c>
    </row>
    <row r="3343" spans="1:40" x14ac:dyDescent="0.35">
      <c r="A3343" s="1" t="s">
        <v>26339</v>
      </c>
      <c r="B3343" s="1" t="s">
        <v>87</v>
      </c>
      <c r="C3343" s="1">
        <v>2012</v>
      </c>
      <c r="D3343" s="1" t="s">
        <v>26340</v>
      </c>
      <c r="E3343" s="1" t="s">
        <v>26341</v>
      </c>
      <c r="F3343" s="1" t="s">
        <v>507</v>
      </c>
      <c r="H3343" s="1" t="s">
        <v>591</v>
      </c>
      <c r="I3343" s="1" t="s">
        <v>26342</v>
      </c>
      <c r="K3343" s="1" t="s">
        <v>26343</v>
      </c>
      <c r="L3343" s="1" t="s">
        <v>6680</v>
      </c>
      <c r="M3343" s="2">
        <v>45288.500092592592</v>
      </c>
      <c r="N3343" s="2">
        <v>45288.686400462961</v>
      </c>
      <c r="P3343" s="1" t="s">
        <v>26344</v>
      </c>
      <c r="R3343" s="1">
        <v>8</v>
      </c>
      <c r="S3343" s="1">
        <v>91</v>
      </c>
      <c r="U3343" s="1" t="s">
        <v>512</v>
      </c>
      <c r="AC3343" s="1" t="s">
        <v>96</v>
      </c>
      <c r="AJ3343" s="1" t="s">
        <v>26345</v>
      </c>
      <c r="AN3343" s="1" t="s">
        <v>26346</v>
      </c>
    </row>
    <row r="3344" spans="1:40" x14ac:dyDescent="0.35">
      <c r="A3344" s="1" t="s">
        <v>26347</v>
      </c>
      <c r="B3344" s="1" t="s">
        <v>87</v>
      </c>
      <c r="C3344" s="1">
        <v>2019</v>
      </c>
      <c r="D3344" s="1" t="s">
        <v>26348</v>
      </c>
      <c r="E3344" s="1" t="s">
        <v>26349</v>
      </c>
      <c r="F3344" s="1" t="s">
        <v>2337</v>
      </c>
      <c r="H3344" s="1" t="s">
        <v>2338</v>
      </c>
      <c r="I3344" s="1" t="s">
        <v>26350</v>
      </c>
      <c r="K3344" s="1" t="s">
        <v>26351</v>
      </c>
      <c r="L3344" s="1">
        <v>2019</v>
      </c>
      <c r="M3344" s="2">
        <v>45288.500092592592</v>
      </c>
      <c r="N3344" s="2">
        <v>45288.719733796293</v>
      </c>
      <c r="P3344" s="1">
        <v>583</v>
      </c>
      <c r="S3344" s="1">
        <v>10</v>
      </c>
      <c r="U3344" s="1" t="s">
        <v>2341</v>
      </c>
      <c r="AC3344" s="1" t="s">
        <v>96</v>
      </c>
      <c r="AJ3344" s="1" t="s">
        <v>26352</v>
      </c>
      <c r="AN3344" s="1" t="s">
        <v>26353</v>
      </c>
    </row>
    <row r="3345" spans="1:40" x14ac:dyDescent="0.35">
      <c r="A3345" s="1" t="s">
        <v>26354</v>
      </c>
      <c r="B3345" s="1" t="s">
        <v>87</v>
      </c>
      <c r="C3345" s="1">
        <v>2007</v>
      </c>
      <c r="D3345" s="1" t="s">
        <v>26355</v>
      </c>
      <c r="E3345" s="1" t="s">
        <v>26356</v>
      </c>
      <c r="F3345" s="1" t="s">
        <v>1133</v>
      </c>
      <c r="H3345" s="1" t="s">
        <v>591</v>
      </c>
      <c r="I3345" s="1" t="s">
        <v>26357</v>
      </c>
      <c r="K3345" s="1" t="s">
        <v>26358</v>
      </c>
      <c r="L3345" s="1" t="s">
        <v>1919</v>
      </c>
      <c r="M3345" s="2">
        <v>45288.513773148145</v>
      </c>
      <c r="N3345" s="2">
        <v>45288.513773148145</v>
      </c>
      <c r="P3345" s="1" t="s">
        <v>19416</v>
      </c>
      <c r="R3345" s="1">
        <v>2</v>
      </c>
      <c r="S3345" s="1">
        <v>86</v>
      </c>
      <c r="AG3345" s="1" t="s">
        <v>26359</v>
      </c>
    </row>
    <row r="3346" spans="1:40" x14ac:dyDescent="0.35">
      <c r="A3346" s="1" t="s">
        <v>26360</v>
      </c>
      <c r="B3346" s="1" t="s">
        <v>87</v>
      </c>
      <c r="C3346" s="1">
        <v>2011</v>
      </c>
      <c r="D3346" s="1" t="s">
        <v>26361</v>
      </c>
      <c r="E3346" s="1" t="s">
        <v>26362</v>
      </c>
      <c r="F3346" s="1" t="s">
        <v>373</v>
      </c>
      <c r="H3346" s="1" t="s">
        <v>374</v>
      </c>
      <c r="I3346" s="1" t="s">
        <v>26363</v>
      </c>
      <c r="K3346" s="1" t="s">
        <v>26364</v>
      </c>
      <c r="L3346" s="1" t="s">
        <v>22007</v>
      </c>
      <c r="M3346" s="2">
        <v>45288.500092592592</v>
      </c>
      <c r="N3346" s="2">
        <v>45288.73777777778</v>
      </c>
      <c r="P3346" s="1" t="s">
        <v>26365</v>
      </c>
      <c r="R3346" s="1">
        <v>1</v>
      </c>
      <c r="S3346" s="1">
        <v>8</v>
      </c>
      <c r="U3346" s="1" t="s">
        <v>379</v>
      </c>
      <c r="AC3346" s="1" t="s">
        <v>96</v>
      </c>
      <c r="AJ3346" s="1" t="s">
        <v>26366</v>
      </c>
      <c r="AN3346" s="1" t="s">
        <v>26367</v>
      </c>
    </row>
    <row r="3347" spans="1:40" x14ac:dyDescent="0.35">
      <c r="A3347" s="1" t="s">
        <v>26368</v>
      </c>
      <c r="B3347" s="1" t="s">
        <v>87</v>
      </c>
      <c r="C3347" s="1">
        <v>2018</v>
      </c>
      <c r="D3347" s="1" t="s">
        <v>26369</v>
      </c>
      <c r="E3347" s="1" t="s">
        <v>26370</v>
      </c>
      <c r="F3347" s="1" t="s">
        <v>1757</v>
      </c>
      <c r="H3347" s="1" t="s">
        <v>1758</v>
      </c>
      <c r="I3347" s="1" t="s">
        <v>26371</v>
      </c>
      <c r="K3347" s="1" t="s">
        <v>26372</v>
      </c>
      <c r="L3347" s="1" t="s">
        <v>5786</v>
      </c>
      <c r="M3347" s="2">
        <v>45288.514027777775</v>
      </c>
      <c r="N3347" s="2">
        <v>45288.514027777775</v>
      </c>
      <c r="P3347" s="1" t="s">
        <v>26373</v>
      </c>
      <c r="R3347" s="1">
        <v>4</v>
      </c>
      <c r="S3347" s="1">
        <v>27</v>
      </c>
      <c r="AG3347" s="1" t="s">
        <v>26374</v>
      </c>
    </row>
    <row r="3348" spans="1:40" x14ac:dyDescent="0.35">
      <c r="A3348" s="1" t="s">
        <v>26375</v>
      </c>
      <c r="B3348" s="1" t="s">
        <v>87</v>
      </c>
      <c r="C3348" s="1">
        <v>2003</v>
      </c>
      <c r="D3348" s="1" t="s">
        <v>26376</v>
      </c>
      <c r="E3348" s="1" t="s">
        <v>26377</v>
      </c>
      <c r="F3348" s="1" t="s">
        <v>1915</v>
      </c>
      <c r="H3348" s="1" t="s">
        <v>1916</v>
      </c>
      <c r="I3348" s="1" t="s">
        <v>26378</v>
      </c>
      <c r="K3348" s="1" t="s">
        <v>26379</v>
      </c>
      <c r="L3348" s="3">
        <v>37909</v>
      </c>
      <c r="M3348" s="2">
        <v>45288.500092592592</v>
      </c>
      <c r="N3348" s="2">
        <v>45288.500092592592</v>
      </c>
      <c r="P3348" s="1" t="s">
        <v>24734</v>
      </c>
      <c r="R3348" s="1">
        <v>3</v>
      </c>
      <c r="S3348" s="1">
        <v>38</v>
      </c>
      <c r="U3348" s="1" t="s">
        <v>1921</v>
      </c>
      <c r="AC3348" s="1" t="s">
        <v>96</v>
      </c>
      <c r="AJ3348" s="1" t="s">
        <v>26380</v>
      </c>
      <c r="AN3348" s="1" t="s">
        <v>26381</v>
      </c>
    </row>
    <row r="3349" spans="1:40" x14ac:dyDescent="0.35">
      <c r="A3349" s="1" t="s">
        <v>26382</v>
      </c>
      <c r="B3349" s="1" t="s">
        <v>87</v>
      </c>
      <c r="C3349" s="1">
        <v>2005</v>
      </c>
      <c r="D3349" s="1" t="s">
        <v>26383</v>
      </c>
      <c r="E3349" s="1" t="s">
        <v>26384</v>
      </c>
      <c r="F3349" s="1" t="s">
        <v>434</v>
      </c>
      <c r="H3349" s="1" t="s">
        <v>435</v>
      </c>
      <c r="I3349" s="1" t="s">
        <v>26385</v>
      </c>
      <c r="K3349" s="1" t="s">
        <v>26386</v>
      </c>
      <c r="L3349" s="1" t="s">
        <v>2870</v>
      </c>
      <c r="M3349" s="2">
        <v>45288.500092592592</v>
      </c>
      <c r="N3349" s="2">
        <v>45288.730231481481</v>
      </c>
      <c r="P3349" s="1" t="s">
        <v>26387</v>
      </c>
      <c r="R3349" s="1">
        <v>2</v>
      </c>
      <c r="S3349" s="1">
        <v>49</v>
      </c>
      <c r="U3349" s="1" t="s">
        <v>501</v>
      </c>
      <c r="AC3349" s="1" t="s">
        <v>96</v>
      </c>
      <c r="AJ3349" s="1" t="s">
        <v>26388</v>
      </c>
      <c r="AN3349" s="1" t="s">
        <v>26389</v>
      </c>
    </row>
    <row r="3350" spans="1:40" x14ac:dyDescent="0.35">
      <c r="A3350" s="1" t="s">
        <v>26390</v>
      </c>
      <c r="B3350" s="1" t="s">
        <v>87</v>
      </c>
      <c r="C3350" s="1">
        <v>2003</v>
      </c>
      <c r="D3350" s="1" t="s">
        <v>26391</v>
      </c>
      <c r="E3350" s="1" t="s">
        <v>26392</v>
      </c>
      <c r="F3350" s="1" t="s">
        <v>26393</v>
      </c>
      <c r="H3350" s="1" t="s">
        <v>17243</v>
      </c>
      <c r="I3350" s="1" t="s">
        <v>26394</v>
      </c>
      <c r="K3350" s="1" t="s">
        <v>26395</v>
      </c>
      <c r="L3350" s="1" t="s">
        <v>17497</v>
      </c>
      <c r="M3350" s="2">
        <v>45288.500092592592</v>
      </c>
      <c r="N3350" s="2">
        <v>45288.684571759259</v>
      </c>
      <c r="P3350" s="1" t="s">
        <v>18465</v>
      </c>
      <c r="R3350" s="1">
        <v>1</v>
      </c>
      <c r="S3350" s="1">
        <v>46</v>
      </c>
      <c r="U3350" s="1" t="s">
        <v>26396</v>
      </c>
      <c r="AC3350" s="1" t="s">
        <v>96</v>
      </c>
      <c r="AJ3350" s="1" t="s">
        <v>26397</v>
      </c>
      <c r="AN3350" s="1" t="s">
        <v>26398</v>
      </c>
    </row>
    <row r="3351" spans="1:40" x14ac:dyDescent="0.35">
      <c r="A3351" s="1" t="s">
        <v>26399</v>
      </c>
      <c r="B3351" s="1" t="s">
        <v>87</v>
      </c>
      <c r="C3351" s="1">
        <v>2009</v>
      </c>
      <c r="D3351" s="1" t="s">
        <v>26400</v>
      </c>
      <c r="E3351" s="1" t="s">
        <v>26401</v>
      </c>
      <c r="F3351" s="1" t="s">
        <v>1933</v>
      </c>
      <c r="H3351" s="1" t="s">
        <v>329</v>
      </c>
      <c r="K3351" s="1" t="s">
        <v>26402</v>
      </c>
      <c r="L3351" s="1">
        <v>2009</v>
      </c>
      <c r="M3351" s="2">
        <v>45288.518263888887</v>
      </c>
      <c r="N3351" s="2">
        <v>45288.518263888887</v>
      </c>
      <c r="P3351" s="1" t="s">
        <v>4230</v>
      </c>
      <c r="R3351" s="1">
        <v>3</v>
      </c>
      <c r="S3351" s="1">
        <v>72</v>
      </c>
      <c r="U3351" s="1" t="s">
        <v>1937</v>
      </c>
      <c r="AC3351" s="1" t="s">
        <v>299</v>
      </c>
      <c r="AF3351" s="1" t="s">
        <v>300</v>
      </c>
      <c r="AG3351" s="1">
        <v>354311116</v>
      </c>
      <c r="AJ3351" s="1" t="s">
        <v>1938</v>
      </c>
      <c r="AN3351" s="1" t="s">
        <v>26403</v>
      </c>
    </row>
    <row r="3352" spans="1:40" x14ac:dyDescent="0.35">
      <c r="A3352" s="1" t="s">
        <v>26404</v>
      </c>
      <c r="B3352" s="1" t="s">
        <v>87</v>
      </c>
      <c r="C3352" s="1">
        <v>2016</v>
      </c>
      <c r="D3352" s="1" t="s">
        <v>26405</v>
      </c>
      <c r="E3352" s="1" t="s">
        <v>26406</v>
      </c>
      <c r="F3352" s="1" t="s">
        <v>15141</v>
      </c>
      <c r="H3352" s="1" t="s">
        <v>22671</v>
      </c>
      <c r="I3352" s="1" t="s">
        <v>26407</v>
      </c>
      <c r="K3352" s="1" t="s">
        <v>26408</v>
      </c>
      <c r="L3352" s="3">
        <v>42376</v>
      </c>
      <c r="M3352" s="2">
        <v>45288.500092592592</v>
      </c>
      <c r="N3352" s="2">
        <v>45288.664340277777</v>
      </c>
      <c r="P3352" s="1" t="s">
        <v>26409</v>
      </c>
      <c r="R3352" s="1">
        <v>1</v>
      </c>
      <c r="S3352" s="1">
        <v>141</v>
      </c>
      <c r="U3352" s="1" t="s">
        <v>15146</v>
      </c>
      <c r="AC3352" s="1" t="s">
        <v>96</v>
      </c>
      <c r="AJ3352" s="1" t="s">
        <v>26410</v>
      </c>
      <c r="AN3352" s="1" t="s">
        <v>26411</v>
      </c>
    </row>
    <row r="3353" spans="1:40" x14ac:dyDescent="0.35">
      <c r="A3353" s="1" t="s">
        <v>26412</v>
      </c>
      <c r="B3353" s="1" t="s">
        <v>87</v>
      </c>
      <c r="C3353" s="1">
        <v>2014</v>
      </c>
      <c r="D3353" s="1" t="s">
        <v>26413</v>
      </c>
      <c r="E3353" s="1" t="s">
        <v>26414</v>
      </c>
      <c r="F3353" s="1" t="s">
        <v>90</v>
      </c>
      <c r="H3353" s="1" t="s">
        <v>91</v>
      </c>
      <c r="I3353" s="1" t="s">
        <v>26415</v>
      </c>
      <c r="K3353" s="1" t="s">
        <v>26416</v>
      </c>
      <c r="L3353" s="1">
        <v>2014</v>
      </c>
      <c r="M3353" s="2">
        <v>45288.500092592592</v>
      </c>
      <c r="N3353" s="2">
        <v>45288.740555555552</v>
      </c>
      <c r="P3353" s="1" t="s">
        <v>26417</v>
      </c>
      <c r="R3353" s="1">
        <v>2</v>
      </c>
      <c r="S3353" s="1">
        <v>9</v>
      </c>
      <c r="U3353" s="1" t="s">
        <v>95</v>
      </c>
      <c r="AC3353" s="1" t="s">
        <v>96</v>
      </c>
      <c r="AJ3353" s="1" t="s">
        <v>26418</v>
      </c>
      <c r="AN3353" s="1" t="s">
        <v>26419</v>
      </c>
    </row>
    <row r="3354" spans="1:40" x14ac:dyDescent="0.35">
      <c r="A3354" s="1" t="s">
        <v>26420</v>
      </c>
      <c r="B3354" s="1" t="s">
        <v>87</v>
      </c>
      <c r="C3354" s="1">
        <v>1995</v>
      </c>
      <c r="D3354" s="1" t="s">
        <v>26421</v>
      </c>
      <c r="E3354" s="1" t="s">
        <v>26422</v>
      </c>
      <c r="F3354" s="1" t="s">
        <v>24875</v>
      </c>
      <c r="H3354" s="1" t="s">
        <v>24876</v>
      </c>
      <c r="K3354" s="1" t="s">
        <v>26423</v>
      </c>
      <c r="L3354" s="1">
        <v>1995</v>
      </c>
      <c r="M3354" s="2">
        <v>45288.519085648149</v>
      </c>
      <c r="N3354" s="2">
        <v>45288.519085648149</v>
      </c>
      <c r="P3354" s="1" t="s">
        <v>24879</v>
      </c>
      <c r="R3354" s="1">
        <v>5</v>
      </c>
      <c r="S3354" s="1">
        <v>41</v>
      </c>
      <c r="U3354" s="1" t="s">
        <v>26424</v>
      </c>
      <c r="AC3354" s="1" t="s">
        <v>299</v>
      </c>
      <c r="AF3354" s="1" t="s">
        <v>300</v>
      </c>
      <c r="AG3354" s="1">
        <v>125140428</v>
      </c>
      <c r="AJ3354" s="1" t="s">
        <v>19127</v>
      </c>
      <c r="AN3354" s="1" t="s">
        <v>26425</v>
      </c>
    </row>
    <row r="3355" spans="1:40" x14ac:dyDescent="0.35">
      <c r="A3355" s="1" t="s">
        <v>26426</v>
      </c>
      <c r="B3355" s="1" t="s">
        <v>87</v>
      </c>
      <c r="C3355" s="1">
        <v>2009</v>
      </c>
      <c r="D3355" s="1" t="s">
        <v>26427</v>
      </c>
      <c r="E3355" s="1" t="s">
        <v>26428</v>
      </c>
      <c r="F3355" s="1" t="s">
        <v>507</v>
      </c>
      <c r="H3355" s="1" t="s">
        <v>591</v>
      </c>
      <c r="K3355" s="1" t="s">
        <v>26429</v>
      </c>
      <c r="L3355" s="1">
        <v>2009</v>
      </c>
      <c r="M3355" s="2">
        <v>45288.51834490741</v>
      </c>
      <c r="N3355" s="2">
        <v>45288.51834490741</v>
      </c>
      <c r="P3355" s="1" t="s">
        <v>9063</v>
      </c>
      <c r="R3355" s="1">
        <v>1</v>
      </c>
      <c r="S3355" s="1">
        <v>88</v>
      </c>
      <c r="U3355" s="1" t="s">
        <v>821</v>
      </c>
      <c r="AC3355" s="1" t="s">
        <v>299</v>
      </c>
      <c r="AF3355" s="1" t="s">
        <v>300</v>
      </c>
      <c r="AG3355" s="1">
        <v>550213007</v>
      </c>
      <c r="AJ3355" s="1" t="s">
        <v>441</v>
      </c>
      <c r="AN3355" s="1" t="s">
        <v>26430</v>
      </c>
    </row>
    <row r="3356" spans="1:40" x14ac:dyDescent="0.35">
      <c r="A3356" s="1" t="s">
        <v>26431</v>
      </c>
      <c r="B3356" s="1" t="s">
        <v>87</v>
      </c>
      <c r="C3356" s="1">
        <v>1997</v>
      </c>
      <c r="D3356" s="1" t="s">
        <v>26432</v>
      </c>
      <c r="E3356" s="1" t="s">
        <v>26433</v>
      </c>
      <c r="F3356" s="1" t="s">
        <v>26434</v>
      </c>
      <c r="H3356" s="1" t="s">
        <v>26435</v>
      </c>
      <c r="L3356" s="1" t="s">
        <v>26436</v>
      </c>
      <c r="M3356" s="2">
        <v>45288.500092592592</v>
      </c>
      <c r="N3356" s="2">
        <v>45288.500092592592</v>
      </c>
      <c r="P3356" s="1" t="s">
        <v>26437</v>
      </c>
      <c r="R3356" s="1">
        <v>5</v>
      </c>
      <c r="S3356" s="1">
        <v>80</v>
      </c>
      <c r="U3356" s="1" t="s">
        <v>26438</v>
      </c>
      <c r="AC3356" s="1" t="s">
        <v>96</v>
      </c>
      <c r="AJ3356" s="1" t="s">
        <v>26439</v>
      </c>
      <c r="AN3356" s="1" t="s">
        <v>26440</v>
      </c>
    </row>
    <row r="3357" spans="1:40" x14ac:dyDescent="0.35">
      <c r="A3357" s="1" t="s">
        <v>26441</v>
      </c>
      <c r="B3357" s="1" t="s">
        <v>87</v>
      </c>
      <c r="C3357" s="1">
        <v>2016</v>
      </c>
      <c r="D3357" s="1" t="s">
        <v>26442</v>
      </c>
      <c r="E3357" s="1" t="s">
        <v>26443</v>
      </c>
      <c r="F3357" s="1" t="s">
        <v>507</v>
      </c>
      <c r="H3357" s="1" t="s">
        <v>21750</v>
      </c>
      <c r="I3357" s="1" t="s">
        <v>26444</v>
      </c>
      <c r="K3357" s="1" t="s">
        <v>26445</v>
      </c>
      <c r="L3357" s="1" t="s">
        <v>7015</v>
      </c>
      <c r="M3357" s="2">
        <v>45288.500092592592</v>
      </c>
      <c r="N3357" s="2">
        <v>45288.715682870374</v>
      </c>
      <c r="P3357" s="1" t="s">
        <v>26446</v>
      </c>
      <c r="R3357" s="1">
        <v>5</v>
      </c>
      <c r="S3357" s="1">
        <v>95</v>
      </c>
      <c r="U3357" s="1" t="s">
        <v>512</v>
      </c>
      <c r="AC3357" s="1" t="s">
        <v>96</v>
      </c>
      <c r="AD3357" s="1" t="s">
        <v>26447</v>
      </c>
      <c r="AJ3357" s="1" t="s">
        <v>26448</v>
      </c>
      <c r="AN3357" s="1" t="s">
        <v>26449</v>
      </c>
    </row>
    <row r="3358" spans="1:40" x14ac:dyDescent="0.35">
      <c r="A3358" s="1" t="s">
        <v>26450</v>
      </c>
      <c r="B3358" s="1" t="s">
        <v>87</v>
      </c>
      <c r="C3358" s="1">
        <v>2003</v>
      </c>
      <c r="D3358" s="1" t="s">
        <v>26451</v>
      </c>
      <c r="E3358" s="1" t="s">
        <v>26452</v>
      </c>
      <c r="F3358" s="1" t="s">
        <v>26453</v>
      </c>
      <c r="H3358" s="1" t="s">
        <v>16562</v>
      </c>
      <c r="K3358" s="1" t="s">
        <v>26454</v>
      </c>
      <c r="L3358" s="1">
        <v>2003</v>
      </c>
      <c r="M3358" s="2">
        <v>45288.518865740742</v>
      </c>
      <c r="N3358" s="2">
        <v>45288.518865740742</v>
      </c>
      <c r="P3358" s="1" t="s">
        <v>16564</v>
      </c>
      <c r="R3358" s="1">
        <v>11</v>
      </c>
      <c r="S3358" s="1">
        <v>53</v>
      </c>
      <c r="U3358" s="1" t="s">
        <v>26455</v>
      </c>
      <c r="AC3358" s="1" t="s">
        <v>299</v>
      </c>
      <c r="AF3358" s="1" t="s">
        <v>300</v>
      </c>
      <c r="AG3358" s="1">
        <v>38083853</v>
      </c>
      <c r="AJ3358" s="1" t="s">
        <v>26456</v>
      </c>
      <c r="AN3358" s="1" t="s">
        <v>26457</v>
      </c>
    </row>
    <row r="3359" spans="1:40" x14ac:dyDescent="0.35">
      <c r="A3359" s="1" t="s">
        <v>26458</v>
      </c>
      <c r="B3359" s="1" t="s">
        <v>87</v>
      </c>
      <c r="C3359" s="1">
        <v>2022</v>
      </c>
      <c r="D3359" s="1" t="s">
        <v>10144</v>
      </c>
      <c r="E3359" s="1" t="s">
        <v>26459</v>
      </c>
      <c r="F3359" s="1" t="s">
        <v>26460</v>
      </c>
      <c r="I3359" s="1" t="s">
        <v>26461</v>
      </c>
      <c r="J3359" s="1" t="s">
        <v>26462</v>
      </c>
      <c r="L3359" s="1">
        <v>2022</v>
      </c>
      <c r="M3359" s="2">
        <v>45288.504942129628</v>
      </c>
      <c r="N3359" s="2">
        <v>45288.590567129628</v>
      </c>
      <c r="P3359" s="1" t="s">
        <v>18658</v>
      </c>
      <c r="R3359" s="1">
        <v>8</v>
      </c>
      <c r="S3359" s="1">
        <v>57</v>
      </c>
      <c r="AF3359" s="1" t="s">
        <v>408</v>
      </c>
      <c r="AN3359" s="1" t="s">
        <v>26463</v>
      </c>
    </row>
    <row r="3360" spans="1:40" x14ac:dyDescent="0.35">
      <c r="A3360" s="1" t="s">
        <v>26464</v>
      </c>
      <c r="B3360" s="1" t="s">
        <v>87</v>
      </c>
      <c r="C3360" s="1">
        <v>2021</v>
      </c>
      <c r="D3360" s="1" t="s">
        <v>26465</v>
      </c>
      <c r="E3360" s="1" t="s">
        <v>26466</v>
      </c>
      <c r="F3360" s="1" t="s">
        <v>26467</v>
      </c>
      <c r="H3360" s="1" t="s">
        <v>968</v>
      </c>
      <c r="I3360" s="1" t="s">
        <v>26468</v>
      </c>
      <c r="K3360" s="1" t="s">
        <v>26469</v>
      </c>
      <c r="L3360" s="3">
        <v>44490</v>
      </c>
      <c r="M3360" s="2">
        <v>45288.514050925929</v>
      </c>
      <c r="N3360" s="2">
        <v>45288.514050925929</v>
      </c>
      <c r="S3360" s="1">
        <v>11</v>
      </c>
      <c r="AG3360" s="1" t="s">
        <v>26470</v>
      </c>
    </row>
    <row r="3361" spans="1:40" x14ac:dyDescent="0.35">
      <c r="A3361" s="1" t="s">
        <v>26471</v>
      </c>
      <c r="B3361" s="1" t="s">
        <v>87</v>
      </c>
      <c r="C3361" s="1">
        <v>2018</v>
      </c>
      <c r="D3361" s="1" t="s">
        <v>26472</v>
      </c>
      <c r="E3361" s="1" t="s">
        <v>26473</v>
      </c>
      <c r="F3361" s="1" t="s">
        <v>507</v>
      </c>
      <c r="H3361" s="1" t="s">
        <v>508</v>
      </c>
      <c r="I3361" s="1" t="s">
        <v>26474</v>
      </c>
      <c r="K3361" s="1" t="s">
        <v>26475</v>
      </c>
      <c r="L3361" s="3">
        <v>43101</v>
      </c>
      <c r="M3361" s="2">
        <v>45288.500092592592</v>
      </c>
      <c r="N3361" s="2">
        <v>45288.638784722221</v>
      </c>
      <c r="P3361" s="1" t="s">
        <v>26476</v>
      </c>
      <c r="R3361" s="1">
        <v>1</v>
      </c>
      <c r="S3361" s="1">
        <v>97</v>
      </c>
      <c r="U3361" s="1" t="s">
        <v>512</v>
      </c>
      <c r="AC3361" s="1" t="s">
        <v>96</v>
      </c>
      <c r="AD3361" s="1" t="s">
        <v>4222</v>
      </c>
      <c r="AJ3361" s="1" t="s">
        <v>26477</v>
      </c>
      <c r="AN3361" s="1" t="s">
        <v>26478</v>
      </c>
    </row>
    <row r="3362" spans="1:40" x14ac:dyDescent="0.35">
      <c r="A3362" s="1" t="s">
        <v>26479</v>
      </c>
      <c r="B3362" s="1" t="s">
        <v>87</v>
      </c>
      <c r="C3362" s="1">
        <v>1995</v>
      </c>
      <c r="D3362" s="1" t="s">
        <v>26480</v>
      </c>
      <c r="E3362" s="1" t="s">
        <v>26481</v>
      </c>
      <c r="F3362" s="1" t="s">
        <v>910</v>
      </c>
      <c r="H3362" s="1" t="s">
        <v>911</v>
      </c>
      <c r="I3362" s="1" t="s">
        <v>26482</v>
      </c>
      <c r="K3362" s="1" t="s">
        <v>26483</v>
      </c>
      <c r="L3362" s="1" t="s">
        <v>3075</v>
      </c>
      <c r="M3362" s="2">
        <v>45288.500092592592</v>
      </c>
      <c r="N3362" s="2">
        <v>45288.500092592592</v>
      </c>
      <c r="P3362" s="1" t="s">
        <v>7775</v>
      </c>
      <c r="R3362" s="1">
        <v>2</v>
      </c>
      <c r="S3362" s="1">
        <v>28</v>
      </c>
      <c r="U3362" s="1" t="s">
        <v>915</v>
      </c>
      <c r="AC3362" s="1" t="s">
        <v>96</v>
      </c>
      <c r="AJ3362" s="1" t="s">
        <v>26484</v>
      </c>
      <c r="AN3362" s="1" t="s">
        <v>26485</v>
      </c>
    </row>
    <row r="3363" spans="1:40" x14ac:dyDescent="0.35">
      <c r="A3363" s="1" t="s">
        <v>26486</v>
      </c>
      <c r="B3363" s="1" t="s">
        <v>87</v>
      </c>
      <c r="C3363" s="1">
        <v>2016</v>
      </c>
      <c r="D3363" s="1" t="s">
        <v>26487</v>
      </c>
      <c r="E3363" s="1" t="s">
        <v>26488</v>
      </c>
      <c r="F3363" s="1" t="s">
        <v>507</v>
      </c>
      <c r="H3363" s="1" t="s">
        <v>508</v>
      </c>
      <c r="I3363" s="1" t="s">
        <v>26489</v>
      </c>
      <c r="K3363" s="1" t="s">
        <v>26490</v>
      </c>
      <c r="L3363" s="3">
        <v>42583</v>
      </c>
      <c r="M3363" s="2">
        <v>45288.500092592592</v>
      </c>
      <c r="N3363" s="2">
        <v>45288.641817129632</v>
      </c>
      <c r="P3363" s="1" t="s">
        <v>26491</v>
      </c>
      <c r="R3363" s="1">
        <v>8</v>
      </c>
      <c r="S3363" s="1">
        <v>95</v>
      </c>
      <c r="U3363" s="1" t="s">
        <v>512</v>
      </c>
      <c r="AC3363" s="1" t="s">
        <v>96</v>
      </c>
      <c r="AD3363" s="1" t="s">
        <v>18141</v>
      </c>
      <c r="AJ3363" s="1" t="s">
        <v>26492</v>
      </c>
      <c r="AN3363" s="1" t="s">
        <v>26493</v>
      </c>
    </row>
    <row r="3364" spans="1:40" x14ac:dyDescent="0.35">
      <c r="A3364" s="1" t="s">
        <v>26494</v>
      </c>
      <c r="B3364" s="1" t="s">
        <v>87</v>
      </c>
      <c r="C3364" s="1">
        <v>2018</v>
      </c>
      <c r="D3364" s="1" t="s">
        <v>26495</v>
      </c>
      <c r="E3364" s="1" t="s">
        <v>26496</v>
      </c>
      <c r="F3364" s="1" t="s">
        <v>4971</v>
      </c>
      <c r="I3364" s="1" t="s">
        <v>26497</v>
      </c>
      <c r="J3364" s="1" t="s">
        <v>26498</v>
      </c>
      <c r="L3364" s="1">
        <v>2018</v>
      </c>
      <c r="M3364" s="2">
        <v>45288.505578703705</v>
      </c>
      <c r="N3364" s="2">
        <v>45288.720081018517</v>
      </c>
      <c r="P3364" s="1" t="s">
        <v>26499</v>
      </c>
      <c r="S3364" s="1">
        <v>91</v>
      </c>
      <c r="AF3364" s="1" t="s">
        <v>408</v>
      </c>
    </row>
    <row r="3365" spans="1:40" x14ac:dyDescent="0.35">
      <c r="A3365" s="1" t="s">
        <v>26500</v>
      </c>
      <c r="B3365" s="1" t="s">
        <v>87</v>
      </c>
      <c r="C3365" s="1">
        <v>2009</v>
      </c>
      <c r="D3365" s="1" t="s">
        <v>26501</v>
      </c>
      <c r="E3365" s="1" t="s">
        <v>26502</v>
      </c>
      <c r="F3365" s="1" t="s">
        <v>2153</v>
      </c>
      <c r="H3365" s="1" t="s">
        <v>2154</v>
      </c>
      <c r="I3365" s="1" t="s">
        <v>26503</v>
      </c>
      <c r="K3365" s="1" t="s">
        <v>26504</v>
      </c>
      <c r="L3365" s="1" t="s">
        <v>4212</v>
      </c>
      <c r="M3365" s="2">
        <v>45288.500092592592</v>
      </c>
      <c r="N3365" s="2">
        <v>45288.657650462963</v>
      </c>
      <c r="P3365" s="1" t="s">
        <v>26505</v>
      </c>
      <c r="R3365" s="1">
        <v>6</v>
      </c>
      <c r="S3365" s="1">
        <v>77</v>
      </c>
      <c r="U3365" s="1" t="s">
        <v>2157</v>
      </c>
      <c r="AC3365" s="1" t="s">
        <v>96</v>
      </c>
      <c r="AJ3365" s="1" t="s">
        <v>26506</v>
      </c>
      <c r="AN3365" s="1" t="s">
        <v>26507</v>
      </c>
    </row>
    <row r="3366" spans="1:40" x14ac:dyDescent="0.35">
      <c r="A3366" s="1" t="s">
        <v>26508</v>
      </c>
      <c r="B3366" s="1" t="s">
        <v>87</v>
      </c>
      <c r="C3366" s="1">
        <v>2012</v>
      </c>
      <c r="D3366" s="1" t="s">
        <v>26509</v>
      </c>
      <c r="E3366" s="1" t="s">
        <v>26510</v>
      </c>
      <c r="F3366" s="1" t="s">
        <v>26511</v>
      </c>
      <c r="J3366" s="1" t="s">
        <v>26512</v>
      </c>
      <c r="L3366" s="1">
        <v>2012</v>
      </c>
      <c r="M3366" s="2">
        <v>45288.506203703706</v>
      </c>
      <c r="N3366" s="2">
        <v>45288.703900462962</v>
      </c>
      <c r="P3366" s="1" t="s">
        <v>26513</v>
      </c>
      <c r="R3366" s="1" t="s">
        <v>2284</v>
      </c>
      <c r="S3366" s="1">
        <v>14</v>
      </c>
      <c r="AF3366" s="1" t="s">
        <v>408</v>
      </c>
    </row>
    <row r="3367" spans="1:40" x14ac:dyDescent="0.35">
      <c r="A3367" s="1" t="s">
        <v>26514</v>
      </c>
      <c r="B3367" s="1" t="s">
        <v>87</v>
      </c>
      <c r="C3367" s="1">
        <v>2014</v>
      </c>
      <c r="D3367" s="1" t="s">
        <v>26515</v>
      </c>
      <c r="E3367" s="1" t="s">
        <v>26516</v>
      </c>
      <c r="F3367" s="1" t="s">
        <v>7639</v>
      </c>
      <c r="H3367" s="1" t="s">
        <v>560</v>
      </c>
      <c r="I3367" s="1" t="s">
        <v>26517</v>
      </c>
      <c r="K3367" s="1" t="s">
        <v>26518</v>
      </c>
      <c r="L3367" s="1" t="s">
        <v>2088</v>
      </c>
      <c r="M3367" s="2">
        <v>45288.514537037037</v>
      </c>
      <c r="N3367" s="2">
        <v>45288.514537037037</v>
      </c>
      <c r="P3367" s="1" t="s">
        <v>26519</v>
      </c>
      <c r="R3367" s="1">
        <v>3</v>
      </c>
      <c r="S3367" s="1">
        <v>59</v>
      </c>
      <c r="AG3367" s="1" t="s">
        <v>26520</v>
      </c>
    </row>
    <row r="3368" spans="1:40" x14ac:dyDescent="0.35">
      <c r="A3368" s="1" t="s">
        <v>26521</v>
      </c>
      <c r="B3368" s="1" t="s">
        <v>87</v>
      </c>
      <c r="C3368" s="1">
        <v>2023</v>
      </c>
      <c r="D3368" s="1" t="s">
        <v>26522</v>
      </c>
      <c r="E3368" s="1" t="s">
        <v>26523</v>
      </c>
      <c r="F3368" s="1" t="s">
        <v>507</v>
      </c>
      <c r="H3368" s="1" t="s">
        <v>508</v>
      </c>
      <c r="I3368" s="1" t="s">
        <v>26524</v>
      </c>
      <c r="K3368" s="1" t="s">
        <v>26525</v>
      </c>
      <c r="L3368" s="1" t="s">
        <v>1050</v>
      </c>
      <c r="M3368" s="2">
        <v>45288.500092592592</v>
      </c>
      <c r="N3368" s="2">
        <v>45288.500092592592</v>
      </c>
      <c r="P3368" s="1">
        <v>102381</v>
      </c>
      <c r="R3368" s="1">
        <v>2</v>
      </c>
      <c r="S3368" s="1">
        <v>102</v>
      </c>
      <c r="U3368" s="1" t="s">
        <v>512</v>
      </c>
      <c r="AC3368" s="1" t="s">
        <v>96</v>
      </c>
      <c r="AD3368" s="1" t="s">
        <v>3758</v>
      </c>
      <c r="AJ3368" s="1" t="s">
        <v>26526</v>
      </c>
      <c r="AN3368" s="1" t="s">
        <v>26527</v>
      </c>
    </row>
    <row r="3369" spans="1:40" x14ac:dyDescent="0.35">
      <c r="A3369" s="1" t="s">
        <v>26528</v>
      </c>
      <c r="B3369" s="1" t="s">
        <v>87</v>
      </c>
      <c r="C3369" s="1">
        <v>2019</v>
      </c>
      <c r="D3369" s="1" t="s">
        <v>26529</v>
      </c>
      <c r="E3369" s="1" t="s">
        <v>26530</v>
      </c>
      <c r="F3369" s="1" t="s">
        <v>26531</v>
      </c>
      <c r="I3369" s="1" t="s">
        <v>26532</v>
      </c>
      <c r="J3369" s="1" t="s">
        <v>26533</v>
      </c>
      <c r="L3369" s="1">
        <v>2019</v>
      </c>
      <c r="M3369" s="2">
        <v>45288.50540509259</v>
      </c>
      <c r="N3369" s="2">
        <v>45288.50540509259</v>
      </c>
      <c r="P3369" s="1" t="s">
        <v>11995</v>
      </c>
      <c r="R3369" s="1">
        <v>1</v>
      </c>
      <c r="S3369" s="1">
        <v>24</v>
      </c>
      <c r="AF3369" s="1" t="s">
        <v>408</v>
      </c>
    </row>
    <row r="3370" spans="1:40" x14ac:dyDescent="0.35">
      <c r="A3370" s="1" t="s">
        <v>26534</v>
      </c>
      <c r="B3370" s="1" t="s">
        <v>87</v>
      </c>
      <c r="C3370" s="1">
        <v>1992</v>
      </c>
      <c r="D3370" s="1" t="s">
        <v>26535</v>
      </c>
      <c r="E3370" s="1" t="s">
        <v>26536</v>
      </c>
      <c r="F3370" s="1" t="s">
        <v>2095</v>
      </c>
      <c r="H3370" s="1" t="s">
        <v>2096</v>
      </c>
      <c r="K3370" s="1" t="s">
        <v>26537</v>
      </c>
      <c r="L3370" s="1">
        <v>1992</v>
      </c>
      <c r="M3370" s="2">
        <v>45288.520231481481</v>
      </c>
      <c r="N3370" s="2">
        <v>45288.520231481481</v>
      </c>
      <c r="P3370" s="1" t="s">
        <v>19300</v>
      </c>
      <c r="R3370" s="1">
        <v>12</v>
      </c>
      <c r="S3370" s="1">
        <v>2</v>
      </c>
      <c r="U3370" s="1" t="s">
        <v>2099</v>
      </c>
      <c r="AC3370" s="1" t="s">
        <v>299</v>
      </c>
      <c r="AF3370" s="1" t="s">
        <v>300</v>
      </c>
      <c r="AG3370" s="1">
        <v>23920624</v>
      </c>
      <c r="AJ3370" s="1" t="s">
        <v>3330</v>
      </c>
      <c r="AN3370" s="1" t="s">
        <v>26538</v>
      </c>
    </row>
    <row r="3371" spans="1:40" x14ac:dyDescent="0.35">
      <c r="A3371" s="1" t="s">
        <v>26539</v>
      </c>
      <c r="B3371" s="1" t="s">
        <v>87</v>
      </c>
      <c r="C3371" s="1">
        <v>2001</v>
      </c>
      <c r="D3371" s="1" t="s">
        <v>26540</v>
      </c>
      <c r="E3371" s="1" t="s">
        <v>26541</v>
      </c>
      <c r="F3371" s="1" t="s">
        <v>11283</v>
      </c>
      <c r="H3371" s="1" t="s">
        <v>11284</v>
      </c>
      <c r="K3371" s="1" t="s">
        <v>26542</v>
      </c>
      <c r="L3371" s="1">
        <v>2001</v>
      </c>
      <c r="M3371" s="2">
        <v>45288.518958333334</v>
      </c>
      <c r="N3371" s="2">
        <v>45288.518958333334</v>
      </c>
      <c r="P3371" s="1" t="s">
        <v>26543</v>
      </c>
      <c r="R3371" s="1">
        <v>30</v>
      </c>
      <c r="S3371" s="1">
        <v>90</v>
      </c>
      <c r="U3371" s="1" t="s">
        <v>11287</v>
      </c>
      <c r="AC3371" s="1" t="s">
        <v>299</v>
      </c>
      <c r="AF3371" s="1" t="s">
        <v>300</v>
      </c>
      <c r="AG3371" s="1">
        <v>32537396</v>
      </c>
      <c r="AJ3371" s="1" t="s">
        <v>11288</v>
      </c>
      <c r="AN3371" s="1" t="s">
        <v>26544</v>
      </c>
    </row>
    <row r="3372" spans="1:40" x14ac:dyDescent="0.35">
      <c r="A3372" s="1" t="s">
        <v>26545</v>
      </c>
      <c r="B3372" s="1" t="s">
        <v>87</v>
      </c>
      <c r="C3372" s="1">
        <v>2000</v>
      </c>
      <c r="D3372" s="1" t="s">
        <v>26546</v>
      </c>
      <c r="E3372" s="1" t="s">
        <v>26547</v>
      </c>
      <c r="F3372" s="1" t="s">
        <v>434</v>
      </c>
      <c r="H3372" s="1" t="s">
        <v>435</v>
      </c>
      <c r="K3372" s="1" t="s">
        <v>26548</v>
      </c>
      <c r="L3372" s="1" t="s">
        <v>14221</v>
      </c>
      <c r="M3372" s="2">
        <v>45288.500092592592</v>
      </c>
      <c r="N3372" s="2">
        <v>45288.500092592592</v>
      </c>
      <c r="P3372" s="1" t="s">
        <v>26549</v>
      </c>
      <c r="R3372" s="1">
        <v>4</v>
      </c>
      <c r="S3372" s="1">
        <v>44</v>
      </c>
      <c r="U3372" s="1" t="s">
        <v>501</v>
      </c>
      <c r="AC3372" s="1" t="s">
        <v>96</v>
      </c>
      <c r="AJ3372" s="1" t="s">
        <v>26550</v>
      </c>
      <c r="AN3372" s="1" t="s">
        <v>26551</v>
      </c>
    </row>
    <row r="3373" spans="1:40" x14ac:dyDescent="0.35">
      <c r="A3373" s="1" t="s">
        <v>26552</v>
      </c>
      <c r="B3373" s="1" t="s">
        <v>87</v>
      </c>
      <c r="C3373" s="1">
        <v>2007</v>
      </c>
      <c r="D3373" s="1" t="s">
        <v>26553</v>
      </c>
      <c r="E3373" s="1" t="s">
        <v>26554</v>
      </c>
      <c r="F3373" s="1" t="s">
        <v>2785</v>
      </c>
      <c r="H3373" s="1" t="s">
        <v>2786</v>
      </c>
      <c r="I3373" s="1" t="s">
        <v>26555</v>
      </c>
      <c r="K3373" s="1" t="s">
        <v>26556</v>
      </c>
      <c r="L3373" s="1" t="s">
        <v>3030</v>
      </c>
      <c r="M3373" s="2">
        <v>45288.500092592592</v>
      </c>
      <c r="N3373" s="2">
        <v>45288.500092592592</v>
      </c>
      <c r="P3373" s="1" t="s">
        <v>18796</v>
      </c>
      <c r="R3373" s="1">
        <v>4</v>
      </c>
      <c r="S3373" s="1">
        <v>59</v>
      </c>
      <c r="U3373" s="1" t="s">
        <v>2791</v>
      </c>
      <c r="AC3373" s="1" t="s">
        <v>96</v>
      </c>
      <c r="AJ3373" s="1" t="s">
        <v>26557</v>
      </c>
      <c r="AN3373" s="1" t="s">
        <v>26558</v>
      </c>
    </row>
    <row r="3374" spans="1:40" x14ac:dyDescent="0.35">
      <c r="A3374" s="1" t="s">
        <v>26559</v>
      </c>
      <c r="B3374" s="1" t="s">
        <v>87</v>
      </c>
      <c r="C3374" s="1">
        <v>2014</v>
      </c>
      <c r="D3374" s="1" t="s">
        <v>26560</v>
      </c>
      <c r="E3374" s="1" t="s">
        <v>26561</v>
      </c>
      <c r="F3374" s="1" t="s">
        <v>26562</v>
      </c>
      <c r="H3374" s="1" t="s">
        <v>26563</v>
      </c>
      <c r="I3374" s="1" t="s">
        <v>26564</v>
      </c>
      <c r="K3374" s="1" t="s">
        <v>26565</v>
      </c>
      <c r="L3374" s="1" t="s">
        <v>6196</v>
      </c>
      <c r="M3374" s="2">
        <v>45288.513784722221</v>
      </c>
      <c r="N3374" s="2">
        <v>45288.513784722221</v>
      </c>
      <c r="P3374" s="1" t="s">
        <v>26566</v>
      </c>
      <c r="R3374" s="1">
        <v>6</v>
      </c>
      <c r="S3374" s="1">
        <v>57</v>
      </c>
      <c r="AG3374" s="1" t="s">
        <v>26567</v>
      </c>
    </row>
    <row r="3375" spans="1:40" x14ac:dyDescent="0.35">
      <c r="A3375" s="1" t="s">
        <v>26568</v>
      </c>
      <c r="B3375" s="1" t="s">
        <v>87</v>
      </c>
      <c r="C3375" s="1">
        <v>1999</v>
      </c>
      <c r="D3375" s="1" t="s">
        <v>26569</v>
      </c>
      <c r="E3375" s="1" t="s">
        <v>26570</v>
      </c>
      <c r="F3375" s="1" t="s">
        <v>26571</v>
      </c>
      <c r="H3375" s="1" t="s">
        <v>26572</v>
      </c>
      <c r="I3375" s="1" t="s">
        <v>26573</v>
      </c>
      <c r="K3375" s="1" t="s">
        <v>26574</v>
      </c>
      <c r="L3375" s="3">
        <v>36308</v>
      </c>
      <c r="M3375" s="2">
        <v>45288.500092592592</v>
      </c>
      <c r="N3375" s="2">
        <v>45288.634409722225</v>
      </c>
      <c r="P3375" s="1" t="s">
        <v>26575</v>
      </c>
      <c r="R3375" s="1">
        <v>2</v>
      </c>
      <c r="S3375" s="1">
        <v>728</v>
      </c>
      <c r="U3375" s="1" t="s">
        <v>26576</v>
      </c>
      <c r="AC3375" s="1" t="s">
        <v>96</v>
      </c>
      <c r="AJ3375" s="1" t="s">
        <v>26577</v>
      </c>
      <c r="AN3375" s="1" t="s">
        <v>26578</v>
      </c>
    </row>
    <row r="3376" spans="1:40" x14ac:dyDescent="0.35">
      <c r="A3376" s="1" t="s">
        <v>26579</v>
      </c>
      <c r="B3376" s="1" t="s">
        <v>87</v>
      </c>
      <c r="C3376" s="1">
        <v>2010</v>
      </c>
      <c r="D3376" s="1" t="s">
        <v>26580</v>
      </c>
      <c r="E3376" s="1" t="s">
        <v>26581</v>
      </c>
      <c r="F3376" s="1" t="s">
        <v>26582</v>
      </c>
      <c r="H3376" s="1" t="s">
        <v>26583</v>
      </c>
      <c r="K3376" s="1" t="s">
        <v>26584</v>
      </c>
      <c r="L3376" s="1">
        <v>2010</v>
      </c>
      <c r="M3376" s="2">
        <v>45288.518252314818</v>
      </c>
      <c r="N3376" s="2">
        <v>45288.518252314818</v>
      </c>
      <c r="P3376" s="1">
        <v>48</v>
      </c>
      <c r="R3376" s="1" t="s">
        <v>26585</v>
      </c>
      <c r="S3376" s="1">
        <v>9</v>
      </c>
      <c r="U3376" s="1" t="s">
        <v>26586</v>
      </c>
      <c r="AC3376" s="1" t="s">
        <v>299</v>
      </c>
      <c r="AF3376" s="1" t="s">
        <v>300</v>
      </c>
      <c r="AG3376" s="1">
        <v>360287826</v>
      </c>
      <c r="AJ3376" s="1" t="s">
        <v>3330</v>
      </c>
      <c r="AN3376" s="1" t="s">
        <v>26587</v>
      </c>
    </row>
    <row r="3377" spans="1:40" x14ac:dyDescent="0.35">
      <c r="A3377" s="1" t="s">
        <v>26588</v>
      </c>
      <c r="B3377" s="1" t="s">
        <v>87</v>
      </c>
      <c r="C3377" s="1">
        <v>2006</v>
      </c>
      <c r="D3377" s="1" t="s">
        <v>26589</v>
      </c>
      <c r="E3377" s="1" t="s">
        <v>26590</v>
      </c>
      <c r="F3377" s="1" t="s">
        <v>412</v>
      </c>
      <c r="H3377" s="1" t="s">
        <v>413</v>
      </c>
      <c r="I3377" s="1" t="s">
        <v>26591</v>
      </c>
      <c r="K3377" s="1" t="s">
        <v>26592</v>
      </c>
      <c r="L3377" s="1" t="s">
        <v>3243</v>
      </c>
      <c r="M3377" s="2">
        <v>45288.500092592592</v>
      </c>
      <c r="N3377" s="2">
        <v>45288.500092592592</v>
      </c>
      <c r="P3377" s="1" t="s">
        <v>26593</v>
      </c>
      <c r="R3377" s="1">
        <v>5</v>
      </c>
      <c r="S3377" s="1">
        <v>72</v>
      </c>
      <c r="U3377" s="1" t="s">
        <v>418</v>
      </c>
      <c r="AC3377" s="1" t="s">
        <v>96</v>
      </c>
      <c r="AJ3377" s="1" t="s">
        <v>26594</v>
      </c>
      <c r="AN3377" s="1" t="s">
        <v>26595</v>
      </c>
    </row>
    <row r="3378" spans="1:40" x14ac:dyDescent="0.35">
      <c r="A3378" s="1" t="s">
        <v>26596</v>
      </c>
      <c r="B3378" s="1" t="s">
        <v>87</v>
      </c>
      <c r="C3378" s="1">
        <v>2008</v>
      </c>
      <c r="D3378" s="1" t="s">
        <v>26597</v>
      </c>
      <c r="E3378" s="1" t="s">
        <v>26598</v>
      </c>
      <c r="F3378" s="1" t="s">
        <v>873</v>
      </c>
      <c r="H3378" s="1" t="s">
        <v>874</v>
      </c>
      <c r="I3378" s="1" t="s">
        <v>26599</v>
      </c>
      <c r="K3378" s="1" t="s">
        <v>26600</v>
      </c>
      <c r="L3378" s="1" t="s">
        <v>846</v>
      </c>
      <c r="M3378" s="2">
        <v>45288.512997685182</v>
      </c>
      <c r="N3378" s="2">
        <v>45288.512997685182</v>
      </c>
      <c r="P3378" s="1" t="s">
        <v>26601</v>
      </c>
      <c r="R3378" s="1">
        <v>8</v>
      </c>
      <c r="S3378" s="1">
        <v>19</v>
      </c>
      <c r="AG3378" s="1" t="s">
        <v>26602</v>
      </c>
    </row>
    <row r="3379" spans="1:40" x14ac:dyDescent="0.35">
      <c r="A3379" s="1" t="s">
        <v>26603</v>
      </c>
      <c r="B3379" s="1" t="s">
        <v>87</v>
      </c>
      <c r="C3379" s="1">
        <v>2015</v>
      </c>
      <c r="D3379" s="1" t="s">
        <v>26604</v>
      </c>
      <c r="E3379" s="1" t="s">
        <v>26605</v>
      </c>
      <c r="F3379" s="1" t="s">
        <v>434</v>
      </c>
      <c r="H3379" s="1" t="s">
        <v>435</v>
      </c>
      <c r="I3379" s="1" t="s">
        <v>26606</v>
      </c>
      <c r="K3379" s="1" t="s">
        <v>26607</v>
      </c>
      <c r="L3379" s="1" t="s">
        <v>2815</v>
      </c>
      <c r="M3379" s="2">
        <v>45288.500092592592</v>
      </c>
      <c r="N3379" s="2">
        <v>45288.631423611114</v>
      </c>
      <c r="P3379" s="1" t="s">
        <v>26608</v>
      </c>
      <c r="R3379" s="1">
        <v>2</v>
      </c>
      <c r="S3379" s="1">
        <v>59</v>
      </c>
      <c r="U3379" s="1" t="s">
        <v>501</v>
      </c>
      <c r="AC3379" s="1" t="s">
        <v>96</v>
      </c>
      <c r="AJ3379" s="1" t="s">
        <v>26609</v>
      </c>
      <c r="AN3379" s="1" t="s">
        <v>26610</v>
      </c>
    </row>
    <row r="3380" spans="1:40" x14ac:dyDescent="0.35">
      <c r="A3380" s="1" t="s">
        <v>26611</v>
      </c>
      <c r="B3380" s="1" t="s">
        <v>87</v>
      </c>
      <c r="C3380" s="1">
        <v>2014</v>
      </c>
      <c r="D3380" s="1" t="s">
        <v>26612</v>
      </c>
      <c r="E3380" s="1" t="s">
        <v>26613</v>
      </c>
      <c r="F3380" s="1" t="s">
        <v>1133</v>
      </c>
      <c r="H3380" s="1" t="s">
        <v>591</v>
      </c>
      <c r="I3380" s="1" t="s">
        <v>26614</v>
      </c>
      <c r="K3380" s="1" t="s">
        <v>26615</v>
      </c>
      <c r="L3380" s="1" t="s">
        <v>1302</v>
      </c>
      <c r="M3380" s="2">
        <v>45288.513009259259</v>
      </c>
      <c r="N3380" s="2">
        <v>45288.513009259259</v>
      </c>
      <c r="P3380" s="1" t="s">
        <v>26616</v>
      </c>
      <c r="R3380" s="1">
        <v>11</v>
      </c>
      <c r="S3380" s="1">
        <v>93</v>
      </c>
      <c r="AG3380" s="1" t="s">
        <v>26617</v>
      </c>
    </row>
    <row r="3381" spans="1:40" x14ac:dyDescent="0.35">
      <c r="A3381" s="1" t="s">
        <v>26618</v>
      </c>
      <c r="B3381" s="1" t="s">
        <v>87</v>
      </c>
      <c r="C3381" s="1">
        <v>2022</v>
      </c>
      <c r="D3381" s="1" t="s">
        <v>26619</v>
      </c>
      <c r="E3381" s="1" t="s">
        <v>26620</v>
      </c>
      <c r="F3381" s="1" t="s">
        <v>26621</v>
      </c>
      <c r="H3381" s="1" t="s">
        <v>26622</v>
      </c>
      <c r="I3381" s="1" t="s">
        <v>26623</v>
      </c>
      <c r="K3381" s="1" t="s">
        <v>26624</v>
      </c>
      <c r="L3381" s="1" t="s">
        <v>1038</v>
      </c>
      <c r="M3381" s="2">
        <v>45288.512685185182</v>
      </c>
      <c r="N3381" s="2">
        <v>45288.512685185182</v>
      </c>
      <c r="S3381" s="1">
        <v>9</v>
      </c>
      <c r="AG3381" s="1" t="s">
        <v>26625</v>
      </c>
    </row>
    <row r="3382" spans="1:40" x14ac:dyDescent="0.35">
      <c r="A3382" s="1" t="s">
        <v>26626</v>
      </c>
      <c r="B3382" s="1" t="s">
        <v>87</v>
      </c>
      <c r="C3382" s="1">
        <v>1993</v>
      </c>
      <c r="D3382" s="1" t="s">
        <v>26627</v>
      </c>
      <c r="E3382" s="1" t="s">
        <v>26628</v>
      </c>
      <c r="F3382" s="1" t="s">
        <v>412</v>
      </c>
      <c r="H3382" s="1" t="s">
        <v>413</v>
      </c>
      <c r="I3382" s="1" t="s">
        <v>26629</v>
      </c>
      <c r="K3382" s="1" t="s">
        <v>26630</v>
      </c>
      <c r="L3382" s="1" t="s">
        <v>26631</v>
      </c>
      <c r="M3382" s="2">
        <v>45288.500092592592</v>
      </c>
      <c r="N3382" s="2">
        <v>45288.665208333332</v>
      </c>
      <c r="P3382" s="1" t="s">
        <v>24035</v>
      </c>
      <c r="R3382" s="1">
        <v>4</v>
      </c>
      <c r="S3382" s="1">
        <v>59</v>
      </c>
      <c r="U3382" s="1" t="s">
        <v>418</v>
      </c>
      <c r="AC3382" s="1" t="s">
        <v>96</v>
      </c>
      <c r="AJ3382" s="1" t="s">
        <v>26632</v>
      </c>
      <c r="AN3382" s="1" t="s">
        <v>26633</v>
      </c>
    </row>
    <row r="3383" spans="1:40" x14ac:dyDescent="0.35">
      <c r="A3383" s="1" t="s">
        <v>26634</v>
      </c>
      <c r="B3383" s="1" t="s">
        <v>87</v>
      </c>
      <c r="C3383" s="1">
        <v>2010</v>
      </c>
      <c r="D3383" s="1" t="s">
        <v>26635</v>
      </c>
      <c r="E3383" s="1" t="s">
        <v>26636</v>
      </c>
      <c r="F3383" s="1" t="s">
        <v>26637</v>
      </c>
      <c r="H3383" s="1" t="s">
        <v>25017</v>
      </c>
      <c r="I3383" s="1" t="s">
        <v>26638</v>
      </c>
      <c r="J3383" s="1" t="s">
        <v>26639</v>
      </c>
      <c r="L3383" s="1">
        <v>2010</v>
      </c>
      <c r="M3383" s="2">
        <v>45288.518252314818</v>
      </c>
      <c r="N3383" s="2">
        <v>45288.518252314818</v>
      </c>
      <c r="P3383" s="1" t="s">
        <v>26640</v>
      </c>
      <c r="R3383" s="1">
        <v>9742</v>
      </c>
      <c r="S3383" s="1">
        <v>376</v>
      </c>
      <c r="U3383" s="1" t="s">
        <v>25020</v>
      </c>
      <c r="AC3383" s="1" t="s">
        <v>299</v>
      </c>
      <c r="AF3383" s="1" t="s">
        <v>300</v>
      </c>
      <c r="AG3383" s="1">
        <v>50998859</v>
      </c>
      <c r="AJ3383" s="1" t="s">
        <v>26641</v>
      </c>
      <c r="AN3383" s="1" t="s">
        <v>26642</v>
      </c>
    </row>
    <row r="3384" spans="1:40" x14ac:dyDescent="0.35">
      <c r="A3384" s="1" t="s">
        <v>26643</v>
      </c>
      <c r="B3384" s="1" t="s">
        <v>87</v>
      </c>
      <c r="C3384" s="1">
        <v>2001</v>
      </c>
      <c r="D3384" s="1" t="s">
        <v>26644</v>
      </c>
      <c r="E3384" s="1" t="s">
        <v>26645</v>
      </c>
      <c r="F3384" s="1" t="s">
        <v>690</v>
      </c>
      <c r="H3384" s="1" t="s">
        <v>691</v>
      </c>
      <c r="I3384" s="1" t="s">
        <v>26646</v>
      </c>
      <c r="K3384" s="1" t="s">
        <v>26647</v>
      </c>
      <c r="L3384" s="1" t="s">
        <v>12054</v>
      </c>
      <c r="M3384" s="2">
        <v>45288.500092592592</v>
      </c>
      <c r="N3384" s="2">
        <v>45288.721817129626</v>
      </c>
      <c r="P3384" s="1" t="s">
        <v>26648</v>
      </c>
      <c r="R3384" s="1">
        <v>3</v>
      </c>
      <c r="S3384" s="1">
        <v>127</v>
      </c>
      <c r="U3384" s="1" t="s">
        <v>696</v>
      </c>
      <c r="AC3384" s="1" t="s">
        <v>96</v>
      </c>
      <c r="AJ3384" s="1" t="s">
        <v>26649</v>
      </c>
      <c r="AN3384" s="1" t="s">
        <v>26650</v>
      </c>
    </row>
    <row r="3385" spans="1:40" x14ac:dyDescent="0.35">
      <c r="A3385" s="1" t="s">
        <v>26651</v>
      </c>
      <c r="B3385" s="1" t="s">
        <v>87</v>
      </c>
      <c r="C3385" s="1">
        <v>1985</v>
      </c>
      <c r="D3385" s="1" t="s">
        <v>26652</v>
      </c>
      <c r="E3385" s="1" t="s">
        <v>26653</v>
      </c>
      <c r="F3385" s="1" t="s">
        <v>26654</v>
      </c>
      <c r="H3385" s="1" t="s">
        <v>26655</v>
      </c>
      <c r="K3385" s="1" t="s">
        <v>26656</v>
      </c>
      <c r="L3385" s="1" t="s">
        <v>26657</v>
      </c>
      <c r="M3385" s="2">
        <v>45288.500092592592</v>
      </c>
      <c r="N3385" s="2">
        <v>45288.500092592592</v>
      </c>
      <c r="P3385" s="1" t="s">
        <v>26658</v>
      </c>
      <c r="R3385" s="4">
        <v>44987</v>
      </c>
      <c r="S3385" s="1">
        <v>180</v>
      </c>
      <c r="U3385" s="1" t="s">
        <v>26659</v>
      </c>
      <c r="AC3385" s="1" t="s">
        <v>4331</v>
      </c>
      <c r="AJ3385" s="1" t="s">
        <v>26660</v>
      </c>
      <c r="AN3385" s="1" t="s">
        <v>26661</v>
      </c>
    </row>
    <row r="3386" spans="1:40" x14ac:dyDescent="0.35">
      <c r="A3386" s="1" t="s">
        <v>26662</v>
      </c>
      <c r="B3386" s="1" t="s">
        <v>87</v>
      </c>
      <c r="C3386" s="1">
        <v>2018</v>
      </c>
      <c r="D3386" s="1" t="s">
        <v>26663</v>
      </c>
      <c r="E3386" s="1" t="s">
        <v>26664</v>
      </c>
      <c r="F3386" s="1" t="s">
        <v>507</v>
      </c>
      <c r="H3386" s="1" t="s">
        <v>508</v>
      </c>
      <c r="I3386" s="1" t="s">
        <v>26665</v>
      </c>
      <c r="K3386" s="1" t="s">
        <v>26666</v>
      </c>
      <c r="L3386" s="3">
        <v>43191</v>
      </c>
      <c r="M3386" s="2">
        <v>45288.500092592592</v>
      </c>
      <c r="N3386" s="2">
        <v>45288.709837962961</v>
      </c>
      <c r="P3386" s="1" t="s">
        <v>26667</v>
      </c>
      <c r="R3386" s="1">
        <v>4</v>
      </c>
      <c r="S3386" s="1">
        <v>97</v>
      </c>
      <c r="U3386" s="1" t="s">
        <v>512</v>
      </c>
      <c r="AC3386" s="1" t="s">
        <v>96</v>
      </c>
      <c r="AJ3386" s="1" t="s">
        <v>26668</v>
      </c>
      <c r="AN3386" s="1" t="s">
        <v>26669</v>
      </c>
    </row>
    <row r="3387" spans="1:40" x14ac:dyDescent="0.35">
      <c r="A3387" s="1" t="s">
        <v>26670</v>
      </c>
      <c r="B3387" s="1" t="s">
        <v>87</v>
      </c>
      <c r="C3387" s="1">
        <v>2018</v>
      </c>
      <c r="D3387" s="1" t="s">
        <v>26671</v>
      </c>
      <c r="E3387" s="1" t="s">
        <v>26672</v>
      </c>
      <c r="F3387" s="1" t="s">
        <v>507</v>
      </c>
      <c r="H3387" s="1" t="s">
        <v>508</v>
      </c>
      <c r="I3387" s="1" t="s">
        <v>26673</v>
      </c>
      <c r="K3387" s="1" t="s">
        <v>26674</v>
      </c>
      <c r="L3387" s="3">
        <v>43374</v>
      </c>
      <c r="M3387" s="2">
        <v>45288.500092592592</v>
      </c>
      <c r="N3387" s="2">
        <v>45288.692037037035</v>
      </c>
      <c r="P3387" s="1" t="s">
        <v>26675</v>
      </c>
      <c r="R3387" s="1">
        <v>10</v>
      </c>
      <c r="S3387" s="1">
        <v>97</v>
      </c>
      <c r="U3387" s="1" t="s">
        <v>512</v>
      </c>
      <c r="AC3387" s="1" t="s">
        <v>96</v>
      </c>
      <c r="AJ3387" s="1" t="s">
        <v>26676</v>
      </c>
      <c r="AN3387" s="1" t="s">
        <v>26677</v>
      </c>
    </row>
    <row r="3388" spans="1:40" x14ac:dyDescent="0.35">
      <c r="A3388" s="1" t="s">
        <v>26678</v>
      </c>
      <c r="B3388" s="1" t="s">
        <v>87</v>
      </c>
      <c r="C3388" s="1">
        <v>2002</v>
      </c>
      <c r="D3388" s="1" t="s">
        <v>26679</v>
      </c>
      <c r="E3388" s="1" t="s">
        <v>26680</v>
      </c>
      <c r="F3388" s="1" t="s">
        <v>412</v>
      </c>
      <c r="H3388" s="1" t="s">
        <v>413</v>
      </c>
      <c r="I3388" s="1" t="s">
        <v>26681</v>
      </c>
      <c r="K3388" s="1" t="s">
        <v>26682</v>
      </c>
      <c r="L3388" s="1" t="s">
        <v>26683</v>
      </c>
      <c r="M3388" s="2">
        <v>45288.500092592592</v>
      </c>
      <c r="N3388" s="2">
        <v>45288.500092592592</v>
      </c>
      <c r="P3388" s="1" t="s">
        <v>26684</v>
      </c>
      <c r="R3388" s="1">
        <v>2</v>
      </c>
      <c r="S3388" s="1">
        <v>68</v>
      </c>
      <c r="U3388" s="1" t="s">
        <v>418</v>
      </c>
      <c r="AC3388" s="1" t="s">
        <v>96</v>
      </c>
      <c r="AJ3388" s="1" t="s">
        <v>26685</v>
      </c>
      <c r="AN3388" s="1" t="s">
        <v>26686</v>
      </c>
    </row>
    <row r="3389" spans="1:40" x14ac:dyDescent="0.35">
      <c r="A3389" s="1" t="s">
        <v>26687</v>
      </c>
      <c r="B3389" s="1" t="s">
        <v>87</v>
      </c>
      <c r="C3389" s="1">
        <v>2022</v>
      </c>
      <c r="D3389" s="1" t="s">
        <v>26688</v>
      </c>
      <c r="E3389" s="1" t="s">
        <v>26689</v>
      </c>
      <c r="F3389" s="1" t="s">
        <v>26690</v>
      </c>
      <c r="H3389" s="1" t="s">
        <v>26691</v>
      </c>
      <c r="I3389" s="1" t="s">
        <v>26692</v>
      </c>
      <c r="J3389" s="1" t="s">
        <v>26693</v>
      </c>
      <c r="K3389" s="1" t="s">
        <v>26694</v>
      </c>
      <c r="L3389" s="1">
        <v>2022</v>
      </c>
      <c r="M3389" s="2">
        <v>45288.517060185186</v>
      </c>
      <c r="N3389" s="2">
        <v>45288.517060185186</v>
      </c>
      <c r="P3389" s="1" t="s">
        <v>26695</v>
      </c>
      <c r="R3389" s="1">
        <v>1</v>
      </c>
      <c r="S3389" s="1">
        <v>24</v>
      </c>
      <c r="U3389" s="1" t="s">
        <v>26696</v>
      </c>
      <c r="AC3389" s="1" t="s">
        <v>299</v>
      </c>
      <c r="AF3389" s="1" t="s">
        <v>300</v>
      </c>
      <c r="AG3389" s="1">
        <v>2016019051</v>
      </c>
      <c r="AJ3389" s="1" t="s">
        <v>26697</v>
      </c>
      <c r="AN3389" s="1" t="s">
        <v>26698</v>
      </c>
    </row>
    <row r="3390" spans="1:40" x14ac:dyDescent="0.35">
      <c r="A3390" s="1" t="s">
        <v>26699</v>
      </c>
      <c r="B3390" s="1" t="s">
        <v>87</v>
      </c>
      <c r="C3390" s="1">
        <v>2016</v>
      </c>
      <c r="D3390" s="1" t="s">
        <v>26700</v>
      </c>
      <c r="E3390" s="1" t="s">
        <v>26701</v>
      </c>
      <c r="F3390" s="1" t="s">
        <v>12754</v>
      </c>
      <c r="H3390" s="1" t="s">
        <v>13623</v>
      </c>
      <c r="I3390" s="1" t="s">
        <v>26702</v>
      </c>
      <c r="K3390" s="1" t="s">
        <v>26703</v>
      </c>
      <c r="L3390" s="1" t="s">
        <v>1178</v>
      </c>
      <c r="M3390" s="2">
        <v>45288.500092592592</v>
      </c>
      <c r="N3390" s="2">
        <v>45288.640347222223</v>
      </c>
      <c r="P3390" s="1" t="s">
        <v>11000</v>
      </c>
      <c r="S3390" s="1">
        <v>108</v>
      </c>
      <c r="U3390" s="1" t="s">
        <v>12758</v>
      </c>
      <c r="AC3390" s="1" t="s">
        <v>96</v>
      </c>
      <c r="AD3390" s="1" t="s">
        <v>26704</v>
      </c>
      <c r="AJ3390" s="1" t="s">
        <v>26705</v>
      </c>
      <c r="AN3390" s="1" t="s">
        <v>26706</v>
      </c>
    </row>
    <row r="3391" spans="1:40" x14ac:dyDescent="0.35">
      <c r="A3391" s="1" t="s">
        <v>26707</v>
      </c>
      <c r="B3391" s="1" t="s">
        <v>87</v>
      </c>
      <c r="C3391" s="1">
        <v>1989</v>
      </c>
      <c r="D3391" s="1" t="s">
        <v>26708</v>
      </c>
      <c r="E3391" s="1" t="s">
        <v>26709</v>
      </c>
      <c r="F3391" s="1" t="s">
        <v>4500</v>
      </c>
      <c r="J3391" s="1" t="s">
        <v>26710</v>
      </c>
      <c r="L3391" s="1">
        <v>1989</v>
      </c>
      <c r="M3391" s="2">
        <v>45288.507337962961</v>
      </c>
      <c r="N3391" s="2">
        <v>45288.507337962961</v>
      </c>
      <c r="P3391" s="1" t="s">
        <v>26711</v>
      </c>
      <c r="R3391" s="1">
        <v>8</v>
      </c>
      <c r="V3391" s="1" t="s">
        <v>26712</v>
      </c>
      <c r="AF3391" s="1" t="s">
        <v>408</v>
      </c>
    </row>
    <row r="3392" spans="1:40" x14ac:dyDescent="0.35">
      <c r="A3392" s="1" t="s">
        <v>26713</v>
      </c>
      <c r="B3392" s="1" t="s">
        <v>87</v>
      </c>
      <c r="C3392" s="1">
        <v>2016</v>
      </c>
      <c r="D3392" s="1" t="s">
        <v>26714</v>
      </c>
      <c r="E3392" s="1" t="s">
        <v>26715</v>
      </c>
      <c r="F3392" s="1" t="s">
        <v>26716</v>
      </c>
      <c r="I3392" s="1" t="s">
        <v>26717</v>
      </c>
      <c r="J3392" s="1" t="s">
        <v>26718</v>
      </c>
      <c r="L3392" s="1">
        <v>2016</v>
      </c>
      <c r="M3392" s="2">
        <v>45288.505706018521</v>
      </c>
      <c r="N3392" s="2">
        <v>45288.604490740741</v>
      </c>
      <c r="P3392" s="1" t="s">
        <v>26719</v>
      </c>
      <c r="R3392" s="1">
        <v>5</v>
      </c>
      <c r="S3392" s="1">
        <v>13</v>
      </c>
      <c r="AF3392" s="1" t="s">
        <v>408</v>
      </c>
    </row>
    <row r="3393" spans="1:40" x14ac:dyDescent="0.35">
      <c r="A3393" s="1" t="s">
        <v>26720</v>
      </c>
      <c r="B3393" s="1" t="s">
        <v>87</v>
      </c>
      <c r="C3393" s="1">
        <v>2023</v>
      </c>
      <c r="D3393" s="1" t="s">
        <v>26721</v>
      </c>
      <c r="E3393" s="1" t="s">
        <v>26722</v>
      </c>
      <c r="F3393" s="1" t="s">
        <v>2961</v>
      </c>
      <c r="H3393" s="1" t="s">
        <v>6881</v>
      </c>
      <c r="I3393" s="1" t="s">
        <v>26723</v>
      </c>
      <c r="K3393" s="1" t="s">
        <v>26724</v>
      </c>
      <c r="L3393" s="1" t="s">
        <v>2250</v>
      </c>
      <c r="M3393" s="2">
        <v>45288.500092592592</v>
      </c>
      <c r="N3393" s="2">
        <v>45288.693310185183</v>
      </c>
      <c r="P3393" s="1" t="s">
        <v>26725</v>
      </c>
      <c r="R3393" s="1">
        <v>11</v>
      </c>
      <c r="S3393" s="1">
        <v>16</v>
      </c>
      <c r="U3393" s="1" t="s">
        <v>2967</v>
      </c>
      <c r="AC3393" s="1" t="s">
        <v>96</v>
      </c>
      <c r="AD3393" s="1" t="s">
        <v>26726</v>
      </c>
      <c r="AJ3393" s="1" t="s">
        <v>26727</v>
      </c>
      <c r="AN3393" s="1" t="s">
        <v>26728</v>
      </c>
    </row>
    <row r="3394" spans="1:40" x14ac:dyDescent="0.35">
      <c r="A3394" s="1" t="s">
        <v>26729</v>
      </c>
      <c r="B3394" s="1" t="s">
        <v>87</v>
      </c>
      <c r="C3394" s="1">
        <v>2000</v>
      </c>
      <c r="D3394" s="1" t="s">
        <v>26730</v>
      </c>
      <c r="E3394" s="1" t="s">
        <v>26731</v>
      </c>
      <c r="F3394" s="1" t="s">
        <v>10239</v>
      </c>
      <c r="H3394" s="1" t="s">
        <v>602</v>
      </c>
      <c r="I3394" s="1" t="s">
        <v>26732</v>
      </c>
      <c r="K3394" s="1" t="s">
        <v>26733</v>
      </c>
      <c r="L3394" s="1">
        <v>2000</v>
      </c>
      <c r="M3394" s="2">
        <v>45288.518923611111</v>
      </c>
      <c r="N3394" s="2">
        <v>45288.518923611111</v>
      </c>
      <c r="P3394" s="1" t="s">
        <v>26734</v>
      </c>
      <c r="R3394" s="1">
        <v>3</v>
      </c>
      <c r="S3394" s="1">
        <v>46</v>
      </c>
      <c r="U3394" s="1" t="s">
        <v>10243</v>
      </c>
      <c r="AC3394" s="1" t="s">
        <v>299</v>
      </c>
      <c r="AF3394" s="1" t="s">
        <v>300</v>
      </c>
      <c r="AG3394" s="1">
        <v>30597342</v>
      </c>
      <c r="AJ3394" s="1" t="s">
        <v>5433</v>
      </c>
      <c r="AN3394" s="1" t="s">
        <v>26735</v>
      </c>
    </row>
    <row r="3395" spans="1:40" x14ac:dyDescent="0.35">
      <c r="A3395" s="1" t="s">
        <v>26736</v>
      </c>
      <c r="B3395" s="1" t="s">
        <v>87</v>
      </c>
      <c r="C3395" s="1">
        <v>2018</v>
      </c>
      <c r="D3395" s="1" t="s">
        <v>26737</v>
      </c>
      <c r="E3395" s="1" t="s">
        <v>26738</v>
      </c>
      <c r="F3395" s="1" t="s">
        <v>4971</v>
      </c>
      <c r="I3395" s="1" t="s">
        <v>26739</v>
      </c>
      <c r="J3395" s="1" t="s">
        <v>26740</v>
      </c>
      <c r="L3395" s="1">
        <v>2018</v>
      </c>
      <c r="M3395" s="2">
        <v>45288.505428240744</v>
      </c>
      <c r="N3395" s="2">
        <v>45288.59547453704</v>
      </c>
      <c r="P3395" s="1" t="s">
        <v>26741</v>
      </c>
      <c r="S3395" s="1">
        <v>98</v>
      </c>
      <c r="AF3395" s="1" t="s">
        <v>408</v>
      </c>
    </row>
    <row r="3396" spans="1:40" x14ac:dyDescent="0.35">
      <c r="A3396" s="1" t="s">
        <v>26742</v>
      </c>
      <c r="B3396" s="1" t="s">
        <v>87</v>
      </c>
      <c r="C3396" s="1">
        <v>1982</v>
      </c>
      <c r="D3396" s="1" t="s">
        <v>26743</v>
      </c>
      <c r="E3396" s="1" t="s">
        <v>26744</v>
      </c>
      <c r="F3396" s="1" t="s">
        <v>6215</v>
      </c>
      <c r="H3396" s="1" t="s">
        <v>6216</v>
      </c>
      <c r="I3396" s="1" t="s">
        <v>26745</v>
      </c>
      <c r="K3396" s="1" t="s">
        <v>26746</v>
      </c>
      <c r="L3396" s="1" t="s">
        <v>7665</v>
      </c>
      <c r="M3396" s="2">
        <v>45288.500092592592</v>
      </c>
      <c r="N3396" s="2">
        <v>45288.600798611114</v>
      </c>
      <c r="P3396" s="1" t="s">
        <v>26747</v>
      </c>
      <c r="R3396" s="1">
        <v>5</v>
      </c>
      <c r="S3396" s="1">
        <v>30</v>
      </c>
      <c r="U3396" s="1" t="s">
        <v>6220</v>
      </c>
      <c r="AC3396" s="1" t="s">
        <v>96</v>
      </c>
      <c r="AJ3396" s="1" t="s">
        <v>26748</v>
      </c>
    </row>
    <row r="3397" spans="1:40" x14ac:dyDescent="0.35">
      <c r="A3397" s="1" t="s">
        <v>26749</v>
      </c>
      <c r="B3397" s="1" t="s">
        <v>87</v>
      </c>
      <c r="C3397" s="1">
        <v>2009</v>
      </c>
      <c r="D3397" s="1" t="s">
        <v>26750</v>
      </c>
      <c r="E3397" s="1" t="s">
        <v>26751</v>
      </c>
      <c r="F3397" s="1" t="s">
        <v>26752</v>
      </c>
      <c r="H3397" s="1" t="s">
        <v>4767</v>
      </c>
      <c r="K3397" s="1" t="s">
        <v>26753</v>
      </c>
      <c r="L3397" s="1" t="s">
        <v>4117</v>
      </c>
      <c r="M3397" s="2">
        <v>45288.513159722221</v>
      </c>
      <c r="N3397" s="2">
        <v>45288.513159722221</v>
      </c>
      <c r="P3397" s="1" t="s">
        <v>25042</v>
      </c>
      <c r="R3397" s="1">
        <v>5</v>
      </c>
      <c r="S3397" s="1">
        <v>62</v>
      </c>
      <c r="AG3397" s="1" t="s">
        <v>26754</v>
      </c>
    </row>
    <row r="3398" spans="1:40" x14ac:dyDescent="0.35">
      <c r="A3398" s="1" t="s">
        <v>26755</v>
      </c>
      <c r="B3398" s="1" t="s">
        <v>87</v>
      </c>
      <c r="C3398" s="1">
        <v>2017</v>
      </c>
      <c r="D3398" s="1" t="s">
        <v>26756</v>
      </c>
      <c r="E3398" s="1" t="s">
        <v>26757</v>
      </c>
      <c r="F3398" s="1" t="s">
        <v>9802</v>
      </c>
      <c r="H3398" s="1" t="s">
        <v>9803</v>
      </c>
      <c r="I3398" s="1" t="s">
        <v>26758</v>
      </c>
      <c r="K3398" s="1" t="s">
        <v>26759</v>
      </c>
      <c r="L3398" s="3">
        <v>42787</v>
      </c>
      <c r="M3398" s="2">
        <v>45288.500092592592</v>
      </c>
      <c r="N3398" s="2">
        <v>45288.60224537037</v>
      </c>
      <c r="P3398" s="1">
        <v>11</v>
      </c>
      <c r="R3398" s="1">
        <v>1</v>
      </c>
      <c r="S3398" s="1">
        <v>48</v>
      </c>
      <c r="U3398" s="1" t="s">
        <v>9806</v>
      </c>
      <c r="AC3398" s="1" t="s">
        <v>96</v>
      </c>
      <c r="AJ3398" s="1" t="s">
        <v>26760</v>
      </c>
      <c r="AN3398" s="1" t="s">
        <v>26761</v>
      </c>
    </row>
    <row r="3399" spans="1:40" x14ac:dyDescent="0.35">
      <c r="A3399" s="1" t="s">
        <v>26762</v>
      </c>
      <c r="B3399" s="1" t="s">
        <v>87</v>
      </c>
      <c r="C3399" s="1">
        <v>2020</v>
      </c>
      <c r="D3399" s="1" t="s">
        <v>26763</v>
      </c>
      <c r="E3399" s="1" t="s">
        <v>26764</v>
      </c>
      <c r="F3399" s="1" t="s">
        <v>318</v>
      </c>
      <c r="H3399" s="1" t="s">
        <v>319</v>
      </c>
      <c r="I3399" s="1" t="s">
        <v>26765</v>
      </c>
      <c r="K3399" s="1" t="s">
        <v>26766</v>
      </c>
      <c r="L3399" s="3">
        <v>44136</v>
      </c>
      <c r="M3399" s="2">
        <v>45288.513611111113</v>
      </c>
      <c r="N3399" s="2">
        <v>45288.513611111113</v>
      </c>
      <c r="P3399" s="1" t="s">
        <v>21493</v>
      </c>
      <c r="R3399" s="1">
        <v>11</v>
      </c>
      <c r="S3399" s="1">
        <v>17</v>
      </c>
      <c r="AG3399" s="1" t="s">
        <v>26767</v>
      </c>
    </row>
    <row r="3400" spans="1:40" x14ac:dyDescent="0.35">
      <c r="A3400" s="1" t="s">
        <v>26768</v>
      </c>
      <c r="B3400" s="1" t="s">
        <v>87</v>
      </c>
      <c r="C3400" s="1">
        <v>2021</v>
      </c>
      <c r="D3400" s="1" t="s">
        <v>26769</v>
      </c>
      <c r="E3400" s="1" t="s">
        <v>26770</v>
      </c>
      <c r="F3400" s="1" t="s">
        <v>25267</v>
      </c>
      <c r="H3400" s="1" t="s">
        <v>11763</v>
      </c>
      <c r="I3400" s="1" t="s">
        <v>26771</v>
      </c>
      <c r="K3400" s="1" t="s">
        <v>26772</v>
      </c>
      <c r="L3400" s="1" t="s">
        <v>1699</v>
      </c>
      <c r="M3400" s="2">
        <v>45288.512696759259</v>
      </c>
      <c r="N3400" s="2">
        <v>45288.512696759259</v>
      </c>
      <c r="P3400" s="1" t="s">
        <v>26773</v>
      </c>
      <c r="R3400" s="1">
        <v>9</v>
      </c>
      <c r="S3400" s="1">
        <v>67</v>
      </c>
      <c r="AG3400" s="1" t="s">
        <v>26774</v>
      </c>
    </row>
    <row r="3401" spans="1:40" x14ac:dyDescent="0.35">
      <c r="A3401" s="1" t="s">
        <v>26775</v>
      </c>
      <c r="B3401" s="1" t="s">
        <v>87</v>
      </c>
      <c r="C3401" s="1">
        <v>2001</v>
      </c>
      <c r="E3401" s="1" t="s">
        <v>26776</v>
      </c>
      <c r="F3401" s="1" t="s">
        <v>10870</v>
      </c>
      <c r="J3401" s="1" t="s">
        <v>26777</v>
      </c>
      <c r="L3401" s="1">
        <v>2001</v>
      </c>
      <c r="M3401" s="2">
        <v>45288.507187499999</v>
      </c>
      <c r="N3401" s="2">
        <v>45288.507187499999</v>
      </c>
      <c r="P3401" s="1" t="s">
        <v>26778</v>
      </c>
      <c r="R3401" s="1">
        <v>1</v>
      </c>
      <c r="S3401" s="1">
        <v>109</v>
      </c>
      <c r="AF3401" s="1" t="s">
        <v>408</v>
      </c>
    </row>
    <row r="3402" spans="1:40" x14ac:dyDescent="0.35">
      <c r="A3402" s="1" t="s">
        <v>26779</v>
      </c>
      <c r="B3402" s="1" t="s">
        <v>87</v>
      </c>
      <c r="C3402" s="1">
        <v>2011</v>
      </c>
      <c r="D3402" s="1" t="s">
        <v>26780</v>
      </c>
      <c r="E3402" s="1" t="s">
        <v>26781</v>
      </c>
      <c r="F3402" s="1" t="s">
        <v>765</v>
      </c>
      <c r="H3402" s="1" t="s">
        <v>766</v>
      </c>
      <c r="I3402" s="1" t="s">
        <v>26782</v>
      </c>
      <c r="K3402" s="1" t="s">
        <v>26783</v>
      </c>
      <c r="L3402" s="1" t="s">
        <v>2445</v>
      </c>
      <c r="M3402" s="2">
        <v>45288.500092592592</v>
      </c>
      <c r="N3402" s="2">
        <v>45288.703530092593</v>
      </c>
      <c r="P3402" s="1" t="s">
        <v>26784</v>
      </c>
      <c r="R3402" s="1">
        <v>2</v>
      </c>
      <c r="S3402" s="1">
        <v>110</v>
      </c>
      <c r="U3402" s="1" t="s">
        <v>771</v>
      </c>
      <c r="AC3402" s="1" t="s">
        <v>96</v>
      </c>
      <c r="AD3402" s="1" t="s">
        <v>19222</v>
      </c>
      <c r="AJ3402" s="1" t="s">
        <v>26785</v>
      </c>
      <c r="AN3402" s="1" t="s">
        <v>26786</v>
      </c>
    </row>
    <row r="3403" spans="1:40" x14ac:dyDescent="0.35">
      <c r="A3403" s="1" t="s">
        <v>26787</v>
      </c>
      <c r="B3403" s="1" t="s">
        <v>87</v>
      </c>
      <c r="C3403" s="1">
        <v>2007</v>
      </c>
      <c r="D3403" s="1" t="s">
        <v>26788</v>
      </c>
      <c r="E3403" s="1" t="s">
        <v>26789</v>
      </c>
      <c r="F3403" s="1" t="s">
        <v>26790</v>
      </c>
      <c r="H3403" s="1" t="s">
        <v>26791</v>
      </c>
      <c r="K3403" s="1" t="s">
        <v>26792</v>
      </c>
      <c r="L3403" s="1">
        <v>2007</v>
      </c>
      <c r="M3403" s="2">
        <v>45288.518599537034</v>
      </c>
      <c r="N3403" s="2">
        <v>45288.518599537034</v>
      </c>
      <c r="P3403" s="1" t="s">
        <v>1761</v>
      </c>
      <c r="R3403" s="1">
        <v>2</v>
      </c>
      <c r="S3403" s="1">
        <v>61</v>
      </c>
      <c r="U3403" s="1" t="s">
        <v>26793</v>
      </c>
      <c r="AC3403" s="1" t="s">
        <v>299</v>
      </c>
      <c r="AF3403" s="1" t="s">
        <v>300</v>
      </c>
      <c r="AG3403" s="1">
        <v>47310706</v>
      </c>
      <c r="AJ3403" s="1" t="s">
        <v>26794</v>
      </c>
      <c r="AN3403" s="1" t="s">
        <v>26795</v>
      </c>
    </row>
    <row r="3404" spans="1:40" x14ac:dyDescent="0.35">
      <c r="A3404" s="1" t="s">
        <v>26796</v>
      </c>
      <c r="B3404" s="1" t="s">
        <v>87</v>
      </c>
      <c r="C3404" s="1">
        <v>1986</v>
      </c>
      <c r="D3404" s="1" t="s">
        <v>26797</v>
      </c>
      <c r="E3404" s="1" t="s">
        <v>26798</v>
      </c>
      <c r="F3404" s="1" t="s">
        <v>507</v>
      </c>
      <c r="H3404" s="1" t="s">
        <v>591</v>
      </c>
      <c r="I3404" s="1" t="s">
        <v>26799</v>
      </c>
      <c r="K3404" s="1" t="s">
        <v>26800</v>
      </c>
      <c r="L3404" s="1" t="s">
        <v>26801</v>
      </c>
      <c r="M3404" s="2">
        <v>45288.500092592592</v>
      </c>
      <c r="N3404" s="2">
        <v>45288.736388888887</v>
      </c>
      <c r="P3404" s="1" t="s">
        <v>26802</v>
      </c>
      <c r="R3404" s="1">
        <v>12</v>
      </c>
      <c r="S3404" s="1">
        <v>65</v>
      </c>
      <c r="U3404" s="1" t="s">
        <v>512</v>
      </c>
      <c r="AC3404" s="1" t="s">
        <v>96</v>
      </c>
      <c r="AJ3404" s="1" t="s">
        <v>26803</v>
      </c>
      <c r="AN3404" s="1" t="s">
        <v>26804</v>
      </c>
    </row>
    <row r="3405" spans="1:40" x14ac:dyDescent="0.35">
      <c r="A3405" s="1" t="s">
        <v>26805</v>
      </c>
      <c r="B3405" s="1" t="s">
        <v>87</v>
      </c>
      <c r="C3405" s="1">
        <v>2013</v>
      </c>
      <c r="D3405" s="1" t="s">
        <v>26806</v>
      </c>
      <c r="E3405" s="1" t="s">
        <v>26807</v>
      </c>
      <c r="F3405" s="1" t="s">
        <v>90</v>
      </c>
      <c r="H3405" s="1" t="s">
        <v>91</v>
      </c>
      <c r="I3405" s="1" t="s">
        <v>26808</v>
      </c>
      <c r="K3405" s="1" t="s">
        <v>26809</v>
      </c>
      <c r="L3405" s="1">
        <v>2013</v>
      </c>
      <c r="M3405" s="2">
        <v>45288.500092592592</v>
      </c>
      <c r="N3405" s="2">
        <v>45288.728483796294</v>
      </c>
      <c r="P3405" s="1" t="s">
        <v>26810</v>
      </c>
      <c r="R3405" s="1">
        <v>3</v>
      </c>
      <c r="S3405" s="1">
        <v>8</v>
      </c>
      <c r="U3405" s="1" t="s">
        <v>95</v>
      </c>
      <c r="AC3405" s="1" t="s">
        <v>96</v>
      </c>
      <c r="AJ3405" s="1" t="s">
        <v>26811</v>
      </c>
      <c r="AN3405" s="1" t="s">
        <v>26812</v>
      </c>
    </row>
    <row r="3406" spans="1:40" x14ac:dyDescent="0.35">
      <c r="A3406" s="1" t="s">
        <v>26813</v>
      </c>
      <c r="B3406" s="1" t="s">
        <v>87</v>
      </c>
      <c r="C3406" s="1">
        <v>2021</v>
      </c>
      <c r="D3406" s="1" t="s">
        <v>26814</v>
      </c>
      <c r="E3406" s="1" t="s">
        <v>26815</v>
      </c>
      <c r="F3406" s="1" t="s">
        <v>6977</v>
      </c>
      <c r="H3406" s="1" t="s">
        <v>6978</v>
      </c>
      <c r="I3406" s="1" t="s">
        <v>26816</v>
      </c>
      <c r="K3406" s="1" t="s">
        <v>26817</v>
      </c>
      <c r="L3406" s="3">
        <v>44257</v>
      </c>
      <c r="M3406" s="2">
        <v>45288.500092592592</v>
      </c>
      <c r="N3406" s="2">
        <v>45288.624606481484</v>
      </c>
      <c r="R3406" s="1">
        <v>3</v>
      </c>
      <c r="S3406" s="1">
        <v>10</v>
      </c>
      <c r="U3406" s="1" t="s">
        <v>6981</v>
      </c>
      <c r="AC3406" s="1" t="s">
        <v>96</v>
      </c>
      <c r="AJ3406" s="1" t="s">
        <v>26818</v>
      </c>
      <c r="AN3406" s="1" t="s">
        <v>26819</v>
      </c>
    </row>
    <row r="3407" spans="1:40" x14ac:dyDescent="0.35">
      <c r="A3407" s="1" t="s">
        <v>26820</v>
      </c>
      <c r="B3407" s="1" t="s">
        <v>87</v>
      </c>
      <c r="C3407" s="1">
        <v>1987</v>
      </c>
      <c r="D3407" s="1" t="s">
        <v>26821</v>
      </c>
      <c r="E3407" s="1" t="s">
        <v>20399</v>
      </c>
      <c r="F3407" s="1" t="s">
        <v>18025</v>
      </c>
      <c r="H3407" s="1" t="s">
        <v>18026</v>
      </c>
      <c r="K3407" s="1" t="s">
        <v>26822</v>
      </c>
      <c r="L3407" s="1">
        <v>1987</v>
      </c>
      <c r="M3407" s="2">
        <v>45288.520266203705</v>
      </c>
      <c r="N3407" s="2">
        <v>45288.520266203705</v>
      </c>
      <c r="P3407" s="1" t="s">
        <v>1956</v>
      </c>
      <c r="R3407" s="1">
        <v>9</v>
      </c>
      <c r="S3407" s="1">
        <v>32</v>
      </c>
      <c r="U3407" s="1" t="s">
        <v>18030</v>
      </c>
      <c r="W3407" s="1" t="s">
        <v>26823</v>
      </c>
      <c r="AC3407" s="1" t="s">
        <v>3451</v>
      </c>
      <c r="AF3407" s="1" t="s">
        <v>440</v>
      </c>
      <c r="AG3407" s="1">
        <v>17824552</v>
      </c>
      <c r="AJ3407" s="1" t="s">
        <v>19189</v>
      </c>
      <c r="AN3407" s="1" t="s">
        <v>26824</v>
      </c>
    </row>
    <row r="3408" spans="1:40" x14ac:dyDescent="0.35">
      <c r="A3408" s="1" t="s">
        <v>26825</v>
      </c>
      <c r="B3408" s="1" t="s">
        <v>87</v>
      </c>
      <c r="C3408" s="1">
        <v>1984</v>
      </c>
      <c r="D3408" s="1" t="s">
        <v>26826</v>
      </c>
      <c r="E3408" s="1" t="s">
        <v>26827</v>
      </c>
      <c r="F3408" s="1" t="s">
        <v>26828</v>
      </c>
      <c r="I3408" s="1" t="s">
        <v>26829</v>
      </c>
      <c r="J3408" s="1" t="s">
        <v>26830</v>
      </c>
      <c r="L3408" s="1">
        <v>1984</v>
      </c>
      <c r="M3408" s="2">
        <v>45288.507418981484</v>
      </c>
      <c r="N3408" s="2">
        <v>45288.507418981484</v>
      </c>
      <c r="P3408" s="1" t="s">
        <v>26831</v>
      </c>
      <c r="R3408" s="1">
        <v>3</v>
      </c>
      <c r="S3408" s="1">
        <v>92</v>
      </c>
      <c r="AF3408" s="1" t="s">
        <v>408</v>
      </c>
    </row>
    <row r="3409" spans="1:40" x14ac:dyDescent="0.35">
      <c r="A3409" s="1" t="s">
        <v>26832</v>
      </c>
      <c r="B3409" s="1" t="s">
        <v>87</v>
      </c>
      <c r="C3409" s="1">
        <v>2020</v>
      </c>
      <c r="D3409" s="1" t="s">
        <v>26833</v>
      </c>
      <c r="E3409" s="1" t="s">
        <v>26834</v>
      </c>
      <c r="F3409" s="1" t="s">
        <v>412</v>
      </c>
      <c r="H3409" s="1" t="s">
        <v>957</v>
      </c>
      <c r="I3409" s="1" t="s">
        <v>26835</v>
      </c>
      <c r="K3409" s="1" t="s">
        <v>26836</v>
      </c>
      <c r="L3409" s="3">
        <v>43938</v>
      </c>
      <c r="M3409" s="2">
        <v>45288.500092592592</v>
      </c>
      <c r="N3409" s="2">
        <v>45288.500092592592</v>
      </c>
      <c r="R3409" s="1">
        <v>9</v>
      </c>
      <c r="S3409" s="1">
        <v>86</v>
      </c>
      <c r="U3409" s="1" t="s">
        <v>418</v>
      </c>
      <c r="AC3409" s="1" t="s">
        <v>96</v>
      </c>
      <c r="AD3409" s="1" t="s">
        <v>4204</v>
      </c>
      <c r="AJ3409" s="1" t="s">
        <v>26837</v>
      </c>
      <c r="AN3409" s="1" t="s">
        <v>26838</v>
      </c>
    </row>
    <row r="3410" spans="1:40" x14ac:dyDescent="0.35">
      <c r="A3410" s="1" t="s">
        <v>26839</v>
      </c>
      <c r="B3410" s="1" t="s">
        <v>87</v>
      </c>
      <c r="C3410" s="1">
        <v>1997</v>
      </c>
      <c r="D3410" s="1" t="s">
        <v>26840</v>
      </c>
      <c r="E3410" s="1" t="s">
        <v>26841</v>
      </c>
      <c r="F3410" s="1" t="s">
        <v>1098</v>
      </c>
      <c r="H3410" s="1" t="s">
        <v>1099</v>
      </c>
      <c r="I3410" s="1" t="s">
        <v>26842</v>
      </c>
      <c r="K3410" s="1" t="s">
        <v>26843</v>
      </c>
      <c r="L3410" s="1" t="s">
        <v>24913</v>
      </c>
      <c r="M3410" s="2">
        <v>45288.500092592592</v>
      </c>
      <c r="N3410" s="2">
        <v>45288.650636574072</v>
      </c>
      <c r="P3410" s="1" t="s">
        <v>26844</v>
      </c>
      <c r="R3410" s="1">
        <v>4</v>
      </c>
      <c r="S3410" s="1">
        <v>285</v>
      </c>
      <c r="U3410" s="1" t="s">
        <v>1104</v>
      </c>
      <c r="AC3410" s="1" t="s">
        <v>96</v>
      </c>
      <c r="AJ3410" s="1" t="s">
        <v>26845</v>
      </c>
      <c r="AN3410" s="1" t="s">
        <v>26846</v>
      </c>
    </row>
    <row r="3411" spans="1:40" x14ac:dyDescent="0.35">
      <c r="A3411" s="1" t="s">
        <v>26847</v>
      </c>
      <c r="B3411" s="1" t="s">
        <v>87</v>
      </c>
      <c r="C3411" s="1">
        <v>2019</v>
      </c>
      <c r="D3411" s="1" t="s">
        <v>26848</v>
      </c>
      <c r="E3411" s="1" t="s">
        <v>26849</v>
      </c>
      <c r="F3411" s="1" t="s">
        <v>10239</v>
      </c>
      <c r="I3411" s="1" t="s">
        <v>26850</v>
      </c>
      <c r="J3411" s="1" t="s">
        <v>26851</v>
      </c>
      <c r="L3411" s="1">
        <v>2019</v>
      </c>
      <c r="M3411" s="2">
        <v>45288.505347222221</v>
      </c>
      <c r="N3411" s="2">
        <v>45288.600972222222</v>
      </c>
      <c r="S3411" s="1">
        <v>172</v>
      </c>
      <c r="AF3411" s="1" t="s">
        <v>408</v>
      </c>
      <c r="AN3411" s="1" t="s">
        <v>26852</v>
      </c>
    </row>
    <row r="3412" spans="1:40" x14ac:dyDescent="0.35">
      <c r="A3412" s="1" t="s">
        <v>26853</v>
      </c>
      <c r="B3412" s="1" t="s">
        <v>87</v>
      </c>
      <c r="C3412" s="1">
        <v>2009</v>
      </c>
      <c r="D3412" s="1" t="s">
        <v>26854</v>
      </c>
      <c r="E3412" s="1" t="s">
        <v>26855</v>
      </c>
      <c r="F3412" s="1" t="s">
        <v>873</v>
      </c>
      <c r="H3412" s="1" t="s">
        <v>874</v>
      </c>
      <c r="I3412" s="1" t="s">
        <v>26856</v>
      </c>
      <c r="K3412" s="1" t="s">
        <v>26857</v>
      </c>
      <c r="L3412" s="1" t="s">
        <v>4212</v>
      </c>
      <c r="M3412" s="2">
        <v>45288.51189814815</v>
      </c>
      <c r="N3412" s="2">
        <v>45288.51189814815</v>
      </c>
      <c r="P3412" s="1" t="s">
        <v>26858</v>
      </c>
      <c r="R3412" s="1">
        <v>6</v>
      </c>
      <c r="S3412" s="1">
        <v>20</v>
      </c>
      <c r="AG3412" s="1" t="s">
        <v>26859</v>
      </c>
    </row>
    <row r="3413" spans="1:40" x14ac:dyDescent="0.35">
      <c r="A3413" s="1" t="s">
        <v>26860</v>
      </c>
      <c r="B3413" s="1" t="s">
        <v>87</v>
      </c>
      <c r="C3413" s="1">
        <v>2001</v>
      </c>
      <c r="D3413" s="1" t="s">
        <v>26861</v>
      </c>
      <c r="E3413" s="1" t="s">
        <v>26862</v>
      </c>
      <c r="F3413" s="1" t="s">
        <v>7639</v>
      </c>
      <c r="H3413" s="1" t="s">
        <v>560</v>
      </c>
      <c r="I3413" s="1" t="s">
        <v>26863</v>
      </c>
      <c r="K3413" s="1" t="s">
        <v>26864</v>
      </c>
      <c r="L3413" s="1" t="s">
        <v>12054</v>
      </c>
      <c r="M3413" s="2">
        <v>45288.513958333337</v>
      </c>
      <c r="N3413" s="2">
        <v>45288.513958333337</v>
      </c>
      <c r="P3413" s="1" t="s">
        <v>26865</v>
      </c>
      <c r="R3413" s="1">
        <v>6</v>
      </c>
      <c r="S3413" s="1">
        <v>33</v>
      </c>
      <c r="AG3413" s="1" t="s">
        <v>26866</v>
      </c>
    </row>
    <row r="3414" spans="1:40" x14ac:dyDescent="0.35">
      <c r="A3414" s="1" t="s">
        <v>26867</v>
      </c>
      <c r="B3414" s="1" t="s">
        <v>87</v>
      </c>
      <c r="C3414" s="1">
        <v>2008</v>
      </c>
      <c r="D3414" s="1" t="s">
        <v>26868</v>
      </c>
      <c r="E3414" s="1" t="s">
        <v>26869</v>
      </c>
      <c r="F3414" s="1" t="s">
        <v>1943</v>
      </c>
      <c r="H3414" s="1" t="s">
        <v>1944</v>
      </c>
      <c r="I3414" s="1" t="s">
        <v>26870</v>
      </c>
      <c r="K3414" s="1" t="s">
        <v>26871</v>
      </c>
      <c r="L3414" s="3">
        <v>39483</v>
      </c>
      <c r="M3414" s="2">
        <v>45288.500092592592</v>
      </c>
      <c r="N3414" s="2">
        <v>45288.500092592592</v>
      </c>
      <c r="P3414" s="1" t="s">
        <v>4126</v>
      </c>
      <c r="R3414" s="4">
        <v>44958</v>
      </c>
      <c r="S3414" s="1">
        <v>127</v>
      </c>
      <c r="U3414" s="1" t="s">
        <v>1948</v>
      </c>
      <c r="AC3414" s="1" t="s">
        <v>96</v>
      </c>
      <c r="AJ3414" s="1" t="s">
        <v>26872</v>
      </c>
      <c r="AN3414" s="1" t="s">
        <v>26873</v>
      </c>
    </row>
    <row r="3415" spans="1:40" x14ac:dyDescent="0.35">
      <c r="A3415" s="1" t="s">
        <v>26874</v>
      </c>
      <c r="B3415" s="1" t="s">
        <v>87</v>
      </c>
      <c r="C3415" s="1">
        <v>2022</v>
      </c>
      <c r="D3415" s="1" t="s">
        <v>26875</v>
      </c>
      <c r="E3415" s="1" t="s">
        <v>26876</v>
      </c>
      <c r="F3415" s="1" t="s">
        <v>1133</v>
      </c>
      <c r="H3415" s="1" t="s">
        <v>591</v>
      </c>
      <c r="I3415" s="1" t="s">
        <v>26877</v>
      </c>
      <c r="K3415" s="1" t="s">
        <v>26878</v>
      </c>
      <c r="L3415" s="1" t="s">
        <v>12032</v>
      </c>
      <c r="M3415" s="2">
        <v>45288.513124999998</v>
      </c>
      <c r="N3415" s="2">
        <v>45288.513124999998</v>
      </c>
      <c r="R3415" s="1">
        <v>2</v>
      </c>
      <c r="S3415" s="1">
        <v>101</v>
      </c>
      <c r="AG3415" s="1" t="s">
        <v>26879</v>
      </c>
    </row>
    <row r="3416" spans="1:40" x14ac:dyDescent="0.35">
      <c r="A3416" s="1" t="s">
        <v>26880</v>
      </c>
      <c r="B3416" s="1" t="s">
        <v>87</v>
      </c>
      <c r="C3416" s="1">
        <v>2020</v>
      </c>
      <c r="D3416" s="1" t="s">
        <v>26881</v>
      </c>
      <c r="E3416" s="1" t="s">
        <v>26882</v>
      </c>
      <c r="F3416" s="1" t="s">
        <v>90</v>
      </c>
      <c r="H3416" s="1" t="s">
        <v>91</v>
      </c>
      <c r="I3416" s="1" t="s">
        <v>26883</v>
      </c>
      <c r="K3416" s="1" t="s">
        <v>26884</v>
      </c>
      <c r="L3416" s="1">
        <v>2020</v>
      </c>
      <c r="M3416" s="2">
        <v>45288.500092592592</v>
      </c>
      <c r="N3416" s="2">
        <v>45288.500092592592</v>
      </c>
      <c r="P3416" s="1" t="s">
        <v>26885</v>
      </c>
      <c r="R3416" s="1">
        <v>9</v>
      </c>
      <c r="S3416" s="1">
        <v>15</v>
      </c>
      <c r="U3416" s="1" t="s">
        <v>95</v>
      </c>
      <c r="AC3416" s="1" t="s">
        <v>96</v>
      </c>
      <c r="AJ3416" s="1" t="s">
        <v>26886</v>
      </c>
      <c r="AN3416" s="1" t="s">
        <v>26887</v>
      </c>
    </row>
    <row r="3417" spans="1:40" x14ac:dyDescent="0.35">
      <c r="A3417" s="1" t="s">
        <v>26888</v>
      </c>
      <c r="B3417" s="1" t="s">
        <v>87</v>
      </c>
      <c r="C3417" s="1">
        <v>2021</v>
      </c>
      <c r="D3417" s="1" t="s">
        <v>5669</v>
      </c>
      <c r="E3417" s="1" t="s">
        <v>26889</v>
      </c>
      <c r="F3417" s="1" t="s">
        <v>26890</v>
      </c>
      <c r="H3417" s="1" t="s">
        <v>26891</v>
      </c>
      <c r="I3417" s="1" t="s">
        <v>26892</v>
      </c>
      <c r="K3417" s="1" t="s">
        <v>26893</v>
      </c>
      <c r="L3417" s="3">
        <v>44410</v>
      </c>
      <c r="M3417" s="2">
        <v>45288.500092592592</v>
      </c>
      <c r="N3417" s="2">
        <v>45288.709016203706</v>
      </c>
      <c r="P3417" s="1">
        <v>23</v>
      </c>
      <c r="R3417" s="1">
        <v>1</v>
      </c>
      <c r="S3417" s="1">
        <v>5</v>
      </c>
      <c r="U3417" s="1" t="s">
        <v>26894</v>
      </c>
      <c r="AC3417" s="1" t="s">
        <v>96</v>
      </c>
      <c r="AD3417" s="1" t="s">
        <v>26895</v>
      </c>
      <c r="AJ3417" s="1" t="s">
        <v>26896</v>
      </c>
    </row>
    <row r="3418" spans="1:40" x14ac:dyDescent="0.35">
      <c r="A3418" s="1" t="s">
        <v>26897</v>
      </c>
      <c r="B3418" s="1" t="s">
        <v>87</v>
      </c>
      <c r="C3418" s="1">
        <v>2020</v>
      </c>
      <c r="D3418" s="1" t="s">
        <v>26898</v>
      </c>
      <c r="E3418" s="1" t="s">
        <v>26899</v>
      </c>
      <c r="K3418" s="1" t="s">
        <v>26900</v>
      </c>
      <c r="L3418" s="3">
        <v>44083</v>
      </c>
      <c r="M3418" s="2">
        <v>45288.500092592592</v>
      </c>
      <c r="N3418" s="2">
        <v>45289.38071759259</v>
      </c>
      <c r="S3418" s="1">
        <v>8</v>
      </c>
      <c r="AC3418" s="1" t="s">
        <v>96</v>
      </c>
      <c r="AJ3418" s="1" t="s">
        <v>26901</v>
      </c>
      <c r="AN3418" s="1" t="s">
        <v>26902</v>
      </c>
    </row>
    <row r="3419" spans="1:40" x14ac:dyDescent="0.35">
      <c r="A3419" s="1" t="s">
        <v>26903</v>
      </c>
      <c r="B3419" s="1" t="s">
        <v>87</v>
      </c>
      <c r="C3419" s="1">
        <v>1993</v>
      </c>
      <c r="D3419" s="1" t="s">
        <v>26904</v>
      </c>
      <c r="E3419" s="1" t="s">
        <v>26905</v>
      </c>
      <c r="F3419" s="1" t="s">
        <v>10824</v>
      </c>
      <c r="H3419" s="1" t="s">
        <v>3877</v>
      </c>
      <c r="I3419" s="1" t="s">
        <v>26906</v>
      </c>
      <c r="K3419" s="1" t="s">
        <v>26907</v>
      </c>
      <c r="L3419" s="1" t="s">
        <v>26908</v>
      </c>
      <c r="M3419" s="2">
        <v>45288.500092592592</v>
      </c>
      <c r="N3419" s="2">
        <v>45288.73646990741</v>
      </c>
      <c r="P3419" s="1" t="s">
        <v>13311</v>
      </c>
      <c r="R3419" s="1">
        <v>2</v>
      </c>
      <c r="S3419" s="1">
        <v>74</v>
      </c>
      <c r="U3419" s="1" t="s">
        <v>10828</v>
      </c>
      <c r="AC3419" s="1" t="s">
        <v>96</v>
      </c>
      <c r="AJ3419" s="1" t="s">
        <v>26909</v>
      </c>
      <c r="AN3419" s="1" t="s">
        <v>26910</v>
      </c>
    </row>
    <row r="3420" spans="1:40" x14ac:dyDescent="0.35">
      <c r="A3420" s="1" t="s">
        <v>26911</v>
      </c>
      <c r="B3420" s="1" t="s">
        <v>87</v>
      </c>
      <c r="C3420" s="1">
        <v>2009</v>
      </c>
      <c r="D3420" s="1" t="s">
        <v>26912</v>
      </c>
      <c r="E3420" s="1" t="s">
        <v>26913</v>
      </c>
      <c r="F3420" s="1" t="s">
        <v>446</v>
      </c>
      <c r="H3420" s="1" t="s">
        <v>4832</v>
      </c>
      <c r="K3420" s="1" t="s">
        <v>26914</v>
      </c>
      <c r="L3420" s="1">
        <v>2009</v>
      </c>
      <c r="M3420" s="2">
        <v>45288.518391203703</v>
      </c>
      <c r="N3420" s="2">
        <v>45289.383344907408</v>
      </c>
      <c r="P3420" s="1" t="s">
        <v>26915</v>
      </c>
      <c r="R3420" s="1" t="s">
        <v>4835</v>
      </c>
      <c r="S3420" s="1">
        <v>15</v>
      </c>
      <c r="U3420" s="1" t="s">
        <v>4836</v>
      </c>
      <c r="W3420" s="1" t="s">
        <v>4837</v>
      </c>
      <c r="AC3420" s="1" t="s">
        <v>299</v>
      </c>
      <c r="AF3420" s="1" t="s">
        <v>300</v>
      </c>
      <c r="AG3420" s="1">
        <v>70071319</v>
      </c>
      <c r="AJ3420" s="1" t="s">
        <v>3350</v>
      </c>
      <c r="AN3420" s="1" t="s">
        <v>26916</v>
      </c>
    </row>
    <row r="3421" spans="1:40" x14ac:dyDescent="0.35">
      <c r="A3421" s="1" t="s">
        <v>26917</v>
      </c>
      <c r="B3421" s="1" t="s">
        <v>87</v>
      </c>
      <c r="C3421" s="1">
        <v>2023</v>
      </c>
      <c r="D3421" s="1" t="s">
        <v>26918</v>
      </c>
      <c r="E3421" s="1" t="s">
        <v>26919</v>
      </c>
      <c r="F3421" s="1" t="s">
        <v>1619</v>
      </c>
      <c r="H3421" s="1" t="s">
        <v>1620</v>
      </c>
      <c r="I3421" s="1" t="s">
        <v>26920</v>
      </c>
      <c r="K3421" s="1" t="s">
        <v>26921</v>
      </c>
      <c r="L3421" s="3">
        <v>45159</v>
      </c>
      <c r="M3421" s="2">
        <v>45288.500092592592</v>
      </c>
      <c r="N3421" s="2">
        <v>45288.70820601852</v>
      </c>
      <c r="P3421" s="1" t="s">
        <v>26922</v>
      </c>
      <c r="R3421" s="1">
        <v>5</v>
      </c>
      <c r="S3421" s="1">
        <v>11</v>
      </c>
      <c r="U3421" s="1" t="s">
        <v>1624</v>
      </c>
      <c r="AC3421" s="1" t="s">
        <v>96</v>
      </c>
      <c r="AJ3421" s="1" t="s">
        <v>26923</v>
      </c>
      <c r="AN3421" s="1" t="s">
        <v>26924</v>
      </c>
    </row>
    <row r="3422" spans="1:40" x14ac:dyDescent="0.35">
      <c r="A3422" s="1" t="s">
        <v>26925</v>
      </c>
      <c r="B3422" s="1" t="s">
        <v>87</v>
      </c>
      <c r="C3422" s="1">
        <v>2016</v>
      </c>
      <c r="D3422" s="1" t="s">
        <v>26926</v>
      </c>
      <c r="E3422" s="1" t="s">
        <v>26927</v>
      </c>
      <c r="F3422" s="1" t="s">
        <v>2543</v>
      </c>
      <c r="H3422" s="1" t="s">
        <v>2544</v>
      </c>
      <c r="I3422" s="1" t="s">
        <v>26928</v>
      </c>
      <c r="K3422" s="1" t="s">
        <v>26929</v>
      </c>
      <c r="L3422" s="3">
        <v>42522</v>
      </c>
      <c r="M3422" s="2">
        <v>45288.500092592592</v>
      </c>
      <c r="N3422" s="2">
        <v>45288.685810185183</v>
      </c>
      <c r="P3422" s="1" t="s">
        <v>26930</v>
      </c>
      <c r="S3422" s="1">
        <v>128</v>
      </c>
      <c r="U3422" s="1" t="s">
        <v>2548</v>
      </c>
      <c r="AC3422" s="1" t="s">
        <v>96</v>
      </c>
      <c r="AD3422" s="1" t="s">
        <v>3719</v>
      </c>
      <c r="AJ3422" s="1" t="s">
        <v>26931</v>
      </c>
      <c r="AN3422" s="1" t="s">
        <v>26932</v>
      </c>
    </row>
    <row r="3423" spans="1:40" x14ac:dyDescent="0.35">
      <c r="A3423" s="1" t="s">
        <v>26933</v>
      </c>
      <c r="B3423" s="1" t="s">
        <v>87</v>
      </c>
      <c r="C3423" s="1">
        <v>2023</v>
      </c>
      <c r="D3423" s="1" t="s">
        <v>26934</v>
      </c>
      <c r="E3423" s="1" t="s">
        <v>26935</v>
      </c>
      <c r="F3423" s="1" t="s">
        <v>967</v>
      </c>
      <c r="H3423" s="1" t="s">
        <v>968</v>
      </c>
      <c r="I3423" s="1" t="s">
        <v>26936</v>
      </c>
      <c r="K3423" s="1" t="s">
        <v>26937</v>
      </c>
      <c r="L3423" s="1">
        <v>2023</v>
      </c>
      <c r="M3423" s="2">
        <v>45288.500092592592</v>
      </c>
      <c r="N3423" s="2">
        <v>45288.723657407405</v>
      </c>
      <c r="P3423" s="1">
        <v>1122450</v>
      </c>
      <c r="S3423" s="1">
        <v>13</v>
      </c>
      <c r="U3423" s="1" t="s">
        <v>971</v>
      </c>
      <c r="AC3423" s="1" t="s">
        <v>96</v>
      </c>
      <c r="AD3423" s="1" t="s">
        <v>26938</v>
      </c>
      <c r="AJ3423" s="1" t="s">
        <v>26939</v>
      </c>
      <c r="AN3423" s="1" t="s">
        <v>26940</v>
      </c>
    </row>
    <row r="3424" spans="1:40" x14ac:dyDescent="0.35">
      <c r="A3424" s="1" t="s">
        <v>26941</v>
      </c>
      <c r="B3424" s="1" t="s">
        <v>87</v>
      </c>
      <c r="C3424" s="1">
        <v>2022</v>
      </c>
      <c r="D3424" s="1" t="s">
        <v>26942</v>
      </c>
      <c r="E3424" s="1" t="s">
        <v>26943</v>
      </c>
      <c r="F3424" s="1" t="s">
        <v>26944</v>
      </c>
      <c r="H3424" s="1" t="s">
        <v>26945</v>
      </c>
      <c r="I3424" s="1" t="s">
        <v>26946</v>
      </c>
      <c r="K3424" s="1" t="s">
        <v>26947</v>
      </c>
      <c r="L3424" s="3">
        <v>44833</v>
      </c>
      <c r="M3424" s="2">
        <v>45288.513831018521</v>
      </c>
      <c r="N3424" s="2">
        <v>45288.513831018521</v>
      </c>
      <c r="S3424" s="1">
        <v>2022</v>
      </c>
      <c r="AG3424" s="1" t="s">
        <v>26948</v>
      </c>
    </row>
    <row r="3425" spans="1:40" x14ac:dyDescent="0.35">
      <c r="A3425" s="1" t="s">
        <v>26949</v>
      </c>
      <c r="B3425" s="1" t="s">
        <v>87</v>
      </c>
      <c r="C3425" s="1">
        <v>2011</v>
      </c>
      <c r="D3425" s="1" t="s">
        <v>26950</v>
      </c>
      <c r="E3425" s="1" t="s">
        <v>26951</v>
      </c>
      <c r="F3425" s="1" t="s">
        <v>14451</v>
      </c>
      <c r="I3425" s="1" t="s">
        <v>26952</v>
      </c>
      <c r="J3425" s="1" t="s">
        <v>26953</v>
      </c>
      <c r="L3425" s="1">
        <v>2011</v>
      </c>
      <c r="M3425" s="2">
        <v>45288.506365740737</v>
      </c>
      <c r="N3425" s="2">
        <v>45288.702268518522</v>
      </c>
      <c r="P3425" s="1" t="s">
        <v>26954</v>
      </c>
      <c r="R3425" s="1">
        <v>3</v>
      </c>
      <c r="S3425" s="1">
        <v>55</v>
      </c>
      <c r="AF3425" s="1" t="s">
        <v>408</v>
      </c>
      <c r="AN3425" s="1" t="s">
        <v>26955</v>
      </c>
    </row>
    <row r="3426" spans="1:40" x14ac:dyDescent="0.35">
      <c r="A3426" s="1" t="s">
        <v>26956</v>
      </c>
      <c r="B3426" s="1" t="s">
        <v>87</v>
      </c>
      <c r="C3426" s="1">
        <v>2011</v>
      </c>
      <c r="D3426" s="1" t="s">
        <v>26957</v>
      </c>
      <c r="E3426" s="1" t="s">
        <v>26958</v>
      </c>
      <c r="F3426" s="1" t="s">
        <v>910</v>
      </c>
      <c r="H3426" s="1" t="s">
        <v>1088</v>
      </c>
      <c r="I3426" s="1" t="s">
        <v>26959</v>
      </c>
      <c r="K3426" s="1" t="s">
        <v>26960</v>
      </c>
      <c r="L3426" s="3">
        <v>40833</v>
      </c>
      <c r="M3426" s="2">
        <v>45288.500092592592</v>
      </c>
      <c r="N3426" s="2">
        <v>45288.692604166667</v>
      </c>
      <c r="P3426" s="5">
        <v>41487</v>
      </c>
      <c r="R3426" s="1">
        <v>1</v>
      </c>
      <c r="S3426" s="1">
        <v>150</v>
      </c>
      <c r="U3426" s="1" t="s">
        <v>915</v>
      </c>
      <c r="AC3426" s="1" t="s">
        <v>96</v>
      </c>
      <c r="AD3426" s="1" t="s">
        <v>10100</v>
      </c>
      <c r="AJ3426" s="1" t="s">
        <v>26961</v>
      </c>
      <c r="AN3426" s="1" t="s">
        <v>26962</v>
      </c>
    </row>
    <row r="3427" spans="1:40" x14ac:dyDescent="0.35">
      <c r="A3427" s="1" t="s">
        <v>26963</v>
      </c>
      <c r="B3427" s="1" t="s">
        <v>87</v>
      </c>
      <c r="C3427" s="1">
        <v>2007</v>
      </c>
      <c r="D3427" s="1" t="s">
        <v>26964</v>
      </c>
      <c r="E3427" s="1" t="s">
        <v>26965</v>
      </c>
      <c r="F3427" s="1" t="s">
        <v>328</v>
      </c>
      <c r="H3427" s="1" t="s">
        <v>329</v>
      </c>
      <c r="I3427" s="1" t="s">
        <v>26966</v>
      </c>
      <c r="K3427" s="1" t="s">
        <v>26967</v>
      </c>
      <c r="L3427" s="1" t="s">
        <v>3030</v>
      </c>
      <c r="M3427" s="2">
        <v>45288.500092592592</v>
      </c>
      <c r="N3427" s="2">
        <v>45288.500092592592</v>
      </c>
      <c r="P3427" s="1" t="s">
        <v>26968</v>
      </c>
      <c r="R3427" s="1">
        <v>4</v>
      </c>
      <c r="S3427" s="1">
        <v>70</v>
      </c>
      <c r="U3427" s="1" t="s">
        <v>334</v>
      </c>
      <c r="AC3427" s="1" t="s">
        <v>96</v>
      </c>
      <c r="AJ3427" s="1" t="s">
        <v>26969</v>
      </c>
      <c r="AN3427" s="1" t="s">
        <v>26970</v>
      </c>
    </row>
    <row r="3428" spans="1:40" x14ac:dyDescent="0.35">
      <c r="A3428" s="1" t="s">
        <v>26971</v>
      </c>
      <c r="B3428" s="1" t="s">
        <v>87</v>
      </c>
      <c r="C3428" s="1">
        <v>2020</v>
      </c>
      <c r="D3428" s="1" t="s">
        <v>26972</v>
      </c>
      <c r="E3428" s="1" t="s">
        <v>26973</v>
      </c>
      <c r="F3428" s="1" t="s">
        <v>14017</v>
      </c>
      <c r="H3428" s="1" t="s">
        <v>536</v>
      </c>
      <c r="I3428" s="1" t="s">
        <v>26974</v>
      </c>
      <c r="K3428" s="1" t="s">
        <v>26975</v>
      </c>
      <c r="L3428" s="3">
        <v>44176</v>
      </c>
      <c r="M3428" s="2">
        <v>45288.513749999998</v>
      </c>
      <c r="N3428" s="2">
        <v>45288.513749999998</v>
      </c>
      <c r="R3428" s="1">
        <v>1</v>
      </c>
      <c r="S3428" s="1">
        <v>20</v>
      </c>
      <c r="AG3428" s="1" t="s">
        <v>26976</v>
      </c>
    </row>
    <row r="3429" spans="1:40" x14ac:dyDescent="0.35">
      <c r="A3429" s="1" t="s">
        <v>26977</v>
      </c>
      <c r="B3429" s="1" t="s">
        <v>87</v>
      </c>
      <c r="C3429" s="1">
        <v>2022</v>
      </c>
      <c r="D3429" s="1" t="s">
        <v>26978</v>
      </c>
      <c r="E3429" s="1" t="s">
        <v>26979</v>
      </c>
      <c r="F3429" s="1" t="s">
        <v>9280</v>
      </c>
      <c r="H3429" s="1" t="s">
        <v>9281</v>
      </c>
      <c r="I3429" s="1" t="s">
        <v>26980</v>
      </c>
      <c r="K3429" s="1" t="s">
        <v>26981</v>
      </c>
      <c r="L3429" s="3">
        <v>44819</v>
      </c>
      <c r="M3429" s="2">
        <v>45288.513680555552</v>
      </c>
      <c r="N3429" s="2">
        <v>45288.513680555552</v>
      </c>
      <c r="S3429" s="1">
        <v>167</v>
      </c>
      <c r="AG3429" s="1" t="s">
        <v>26982</v>
      </c>
    </row>
    <row r="3430" spans="1:40" x14ac:dyDescent="0.35">
      <c r="A3430" s="1" t="s">
        <v>26983</v>
      </c>
      <c r="B3430" s="1" t="s">
        <v>87</v>
      </c>
      <c r="C3430" s="1">
        <v>1995</v>
      </c>
      <c r="D3430" s="1" t="s">
        <v>26984</v>
      </c>
      <c r="E3430" s="1" t="s">
        <v>26985</v>
      </c>
      <c r="F3430" s="1" t="s">
        <v>583</v>
      </c>
      <c r="H3430" s="1" t="s">
        <v>2786</v>
      </c>
      <c r="K3430" s="1" t="s">
        <v>26986</v>
      </c>
      <c r="L3430" s="1">
        <v>1995</v>
      </c>
      <c r="M3430" s="2">
        <v>45288.519074074073</v>
      </c>
      <c r="N3430" s="2">
        <v>45288.519074074073</v>
      </c>
      <c r="P3430" s="1" t="s">
        <v>15503</v>
      </c>
      <c r="R3430" s="1">
        <v>6</v>
      </c>
      <c r="S3430" s="1">
        <v>36</v>
      </c>
      <c r="U3430" s="1" t="s">
        <v>22274</v>
      </c>
      <c r="AC3430" s="1" t="s">
        <v>299</v>
      </c>
      <c r="AF3430" s="1" t="s">
        <v>300</v>
      </c>
      <c r="AG3430" s="1">
        <v>26036541</v>
      </c>
      <c r="AJ3430" s="1" t="s">
        <v>12605</v>
      </c>
      <c r="AN3430" s="1" t="s">
        <v>26987</v>
      </c>
    </row>
    <row r="3431" spans="1:40" x14ac:dyDescent="0.35">
      <c r="A3431" s="1" t="s">
        <v>26988</v>
      </c>
      <c r="B3431" s="1" t="s">
        <v>87</v>
      </c>
      <c r="C3431" s="1">
        <v>2020</v>
      </c>
      <c r="D3431" s="1" t="s">
        <v>26989</v>
      </c>
      <c r="E3431" s="1" t="s">
        <v>26990</v>
      </c>
      <c r="F3431" s="1" t="s">
        <v>412</v>
      </c>
      <c r="H3431" s="1" t="s">
        <v>957</v>
      </c>
      <c r="I3431" s="1" t="s">
        <v>26991</v>
      </c>
      <c r="K3431" s="1" t="s">
        <v>26992</v>
      </c>
      <c r="L3431" s="3">
        <v>44105</v>
      </c>
      <c r="M3431" s="2">
        <v>45288.500092592592</v>
      </c>
      <c r="N3431" s="2">
        <v>45288.500092592592</v>
      </c>
      <c r="R3431" s="1">
        <v>20</v>
      </c>
      <c r="S3431" s="1">
        <v>86</v>
      </c>
      <c r="U3431" s="1" t="s">
        <v>418</v>
      </c>
      <c r="AC3431" s="1" t="s">
        <v>96</v>
      </c>
      <c r="AD3431" s="1" t="s">
        <v>26993</v>
      </c>
      <c r="AJ3431" s="1" t="s">
        <v>26994</v>
      </c>
      <c r="AN3431" s="1" t="s">
        <v>26995</v>
      </c>
    </row>
    <row r="3432" spans="1:40" x14ac:dyDescent="0.35">
      <c r="A3432" s="1" t="s">
        <v>26996</v>
      </c>
      <c r="B3432" s="1" t="s">
        <v>87</v>
      </c>
      <c r="C3432" s="1">
        <v>2013</v>
      </c>
      <c r="D3432" s="1" t="s">
        <v>26997</v>
      </c>
      <c r="E3432" s="1" t="s">
        <v>26998</v>
      </c>
      <c r="F3432" s="1" t="s">
        <v>910</v>
      </c>
      <c r="H3432" s="1" t="s">
        <v>1088</v>
      </c>
      <c r="I3432" s="1" t="s">
        <v>26999</v>
      </c>
      <c r="K3432" s="1" t="s">
        <v>27000</v>
      </c>
      <c r="L3432" s="3">
        <v>41365</v>
      </c>
      <c r="M3432" s="2">
        <v>45288.500092592592</v>
      </c>
      <c r="N3432" s="2">
        <v>45288.674421296295</v>
      </c>
      <c r="P3432" s="1" t="s">
        <v>27001</v>
      </c>
      <c r="R3432" s="1">
        <v>3</v>
      </c>
      <c r="S3432" s="1">
        <v>162</v>
      </c>
      <c r="U3432" s="1" t="s">
        <v>915</v>
      </c>
      <c r="AC3432" s="1" t="s">
        <v>96</v>
      </c>
      <c r="AD3432" s="1" t="s">
        <v>1112</v>
      </c>
      <c r="AJ3432" s="1" t="s">
        <v>27002</v>
      </c>
      <c r="AN3432" s="1" t="s">
        <v>27003</v>
      </c>
    </row>
    <row r="3433" spans="1:40" x14ac:dyDescent="0.35">
      <c r="A3433" s="1" t="s">
        <v>27004</v>
      </c>
      <c r="B3433" s="1" t="s">
        <v>87</v>
      </c>
      <c r="C3433" s="1">
        <v>2021</v>
      </c>
      <c r="D3433" s="1" t="s">
        <v>27005</v>
      </c>
      <c r="E3433" s="1" t="s">
        <v>27006</v>
      </c>
      <c r="F3433" s="1" t="s">
        <v>27007</v>
      </c>
      <c r="H3433" s="1" t="s">
        <v>27008</v>
      </c>
      <c r="I3433" s="1" t="s">
        <v>27009</v>
      </c>
      <c r="K3433" s="1" t="s">
        <v>27010</v>
      </c>
      <c r="L3433" s="1">
        <v>2021</v>
      </c>
      <c r="M3433" s="2">
        <v>45288.517233796294</v>
      </c>
      <c r="N3433" s="2">
        <v>45288.517233796294</v>
      </c>
      <c r="P3433" s="1">
        <v>333</v>
      </c>
      <c r="R3433" s="1" t="s">
        <v>27011</v>
      </c>
      <c r="S3433" s="1">
        <v>49</v>
      </c>
      <c r="U3433" s="1" t="s">
        <v>27012</v>
      </c>
      <c r="W3433" s="1" t="s">
        <v>27013</v>
      </c>
      <c r="AC3433" s="1" t="s">
        <v>299</v>
      </c>
      <c r="AF3433" s="1" t="s">
        <v>300</v>
      </c>
      <c r="AG3433" s="1">
        <v>634767527</v>
      </c>
      <c r="AJ3433" s="1" t="s">
        <v>6734</v>
      </c>
      <c r="AN3433" s="1" t="s">
        <v>27014</v>
      </c>
    </row>
    <row r="3434" spans="1:40" x14ac:dyDescent="0.35">
      <c r="A3434" s="1" t="s">
        <v>27015</v>
      </c>
      <c r="B3434" s="1" t="s">
        <v>87</v>
      </c>
      <c r="C3434" s="1">
        <v>2021</v>
      </c>
      <c r="D3434" s="1" t="s">
        <v>27016</v>
      </c>
      <c r="E3434" s="1" t="s">
        <v>27017</v>
      </c>
      <c r="F3434" s="1" t="s">
        <v>328</v>
      </c>
      <c r="H3434" s="1" t="s">
        <v>385</v>
      </c>
      <c r="I3434" s="1" t="s">
        <v>27018</v>
      </c>
      <c r="K3434" s="1" t="s">
        <v>27019</v>
      </c>
      <c r="L3434" s="3">
        <v>44470</v>
      </c>
      <c r="M3434" s="2">
        <v>45288.500092592592</v>
      </c>
      <c r="N3434" s="2">
        <v>45288.627696759257</v>
      </c>
      <c r="P3434" s="1" t="s">
        <v>27020</v>
      </c>
      <c r="R3434" s="1">
        <v>10</v>
      </c>
      <c r="S3434" s="1">
        <v>84</v>
      </c>
      <c r="U3434" s="1" t="s">
        <v>334</v>
      </c>
      <c r="AC3434" s="1" t="s">
        <v>96</v>
      </c>
      <c r="AD3434" s="1" t="s">
        <v>6326</v>
      </c>
      <c r="AJ3434" s="1" t="s">
        <v>27021</v>
      </c>
      <c r="AN3434" s="1" t="s">
        <v>27022</v>
      </c>
    </row>
    <row r="3435" spans="1:40" x14ac:dyDescent="0.35">
      <c r="A3435" s="1" t="s">
        <v>27023</v>
      </c>
      <c r="B3435" s="1" t="s">
        <v>87</v>
      </c>
      <c r="C3435" s="1">
        <v>2020</v>
      </c>
      <c r="D3435" s="1" t="s">
        <v>27024</v>
      </c>
      <c r="E3435" s="1" t="s">
        <v>27025</v>
      </c>
      <c r="F3435" s="1" t="s">
        <v>412</v>
      </c>
      <c r="H3435" s="1" t="s">
        <v>957</v>
      </c>
      <c r="I3435" s="1" t="s">
        <v>27026</v>
      </c>
      <c r="K3435" s="1" t="s">
        <v>27027</v>
      </c>
      <c r="L3435" s="3">
        <v>44105</v>
      </c>
      <c r="M3435" s="2">
        <v>45288.500092592592</v>
      </c>
      <c r="N3435" s="2">
        <v>45288.500092592592</v>
      </c>
      <c r="R3435" s="1">
        <v>20</v>
      </c>
      <c r="S3435" s="1">
        <v>86</v>
      </c>
      <c r="U3435" s="1" t="s">
        <v>418</v>
      </c>
      <c r="AC3435" s="1" t="s">
        <v>96</v>
      </c>
      <c r="AD3435" s="1" t="s">
        <v>4204</v>
      </c>
      <c r="AJ3435" s="1" t="s">
        <v>27028</v>
      </c>
      <c r="AN3435" s="1" t="s">
        <v>27029</v>
      </c>
    </row>
    <row r="3436" spans="1:40" x14ac:dyDescent="0.35">
      <c r="A3436" s="1" t="s">
        <v>27030</v>
      </c>
      <c r="B3436" s="1" t="s">
        <v>87</v>
      </c>
      <c r="C3436" s="1">
        <v>2005</v>
      </c>
      <c r="D3436" s="1" t="s">
        <v>27031</v>
      </c>
      <c r="E3436" s="1" t="s">
        <v>27032</v>
      </c>
      <c r="F3436" s="1" t="s">
        <v>27033</v>
      </c>
      <c r="H3436" s="1" t="s">
        <v>27034</v>
      </c>
      <c r="I3436" s="1" t="s">
        <v>27035</v>
      </c>
      <c r="K3436" s="1" t="s">
        <v>27036</v>
      </c>
      <c r="L3436" s="1" t="s">
        <v>332</v>
      </c>
      <c r="M3436" s="2">
        <v>45288.511932870373</v>
      </c>
      <c r="N3436" s="2">
        <v>45288.511932870373</v>
      </c>
      <c r="P3436" s="1" t="s">
        <v>13595</v>
      </c>
      <c r="R3436" s="4">
        <v>45019</v>
      </c>
      <c r="S3436" s="1">
        <v>57</v>
      </c>
      <c r="AG3436" s="1" t="s">
        <v>27037</v>
      </c>
    </row>
    <row r="3437" spans="1:40" x14ac:dyDescent="0.35">
      <c r="A3437" s="1" t="s">
        <v>27038</v>
      </c>
      <c r="B3437" s="1" t="s">
        <v>87</v>
      </c>
      <c r="C3437" s="1">
        <v>2012</v>
      </c>
      <c r="D3437" s="1" t="s">
        <v>27039</v>
      </c>
      <c r="E3437" s="1" t="s">
        <v>27040</v>
      </c>
      <c r="F3437" s="1" t="s">
        <v>318</v>
      </c>
      <c r="H3437" s="1" t="s">
        <v>319</v>
      </c>
      <c r="I3437" s="1" t="s">
        <v>27041</v>
      </c>
      <c r="K3437" s="1" t="s">
        <v>27042</v>
      </c>
      <c r="L3437" s="1" t="s">
        <v>3693</v>
      </c>
      <c r="M3437" s="2">
        <v>45288.51363425926</v>
      </c>
      <c r="N3437" s="2">
        <v>45288.51363425926</v>
      </c>
      <c r="P3437" s="1" t="s">
        <v>27043</v>
      </c>
      <c r="R3437" s="1">
        <v>5</v>
      </c>
      <c r="S3437" s="1">
        <v>9</v>
      </c>
      <c r="AG3437" s="1" t="s">
        <v>27044</v>
      </c>
    </row>
    <row r="3438" spans="1:40" x14ac:dyDescent="0.35">
      <c r="A3438" s="1" t="s">
        <v>27045</v>
      </c>
      <c r="B3438" s="1" t="s">
        <v>87</v>
      </c>
      <c r="C3438" s="1">
        <v>2019</v>
      </c>
      <c r="D3438" s="1" t="s">
        <v>27046</v>
      </c>
      <c r="E3438" s="1" t="s">
        <v>27047</v>
      </c>
      <c r="F3438" s="1" t="s">
        <v>1986</v>
      </c>
      <c r="I3438" s="1" t="s">
        <v>27048</v>
      </c>
      <c r="J3438" s="1" t="s">
        <v>27049</v>
      </c>
      <c r="L3438" s="1">
        <v>2019</v>
      </c>
      <c r="M3438" s="2">
        <v>45288.505474537036</v>
      </c>
      <c r="N3438" s="2">
        <v>45288.686203703706</v>
      </c>
      <c r="P3438" s="1" t="s">
        <v>27050</v>
      </c>
      <c r="R3438" s="1">
        <v>10</v>
      </c>
      <c r="S3438" s="1">
        <v>29</v>
      </c>
      <c r="AF3438" s="1" t="s">
        <v>408</v>
      </c>
      <c r="AN3438" s="1" t="s">
        <v>27051</v>
      </c>
    </row>
    <row r="3439" spans="1:40" x14ac:dyDescent="0.35">
      <c r="A3439" s="1" t="s">
        <v>27052</v>
      </c>
      <c r="B3439" s="1" t="s">
        <v>87</v>
      </c>
      <c r="C3439" s="1">
        <v>1982</v>
      </c>
      <c r="D3439" s="1" t="s">
        <v>27053</v>
      </c>
      <c r="E3439" s="1" t="s">
        <v>27054</v>
      </c>
      <c r="F3439" s="1" t="s">
        <v>777</v>
      </c>
      <c r="H3439" s="1" t="s">
        <v>778</v>
      </c>
      <c r="I3439" s="1" t="s">
        <v>27055</v>
      </c>
      <c r="K3439" s="1" t="s">
        <v>27056</v>
      </c>
      <c r="L3439" s="1" t="s">
        <v>27057</v>
      </c>
      <c r="M3439" s="2">
        <v>45288.500092592592</v>
      </c>
      <c r="N3439" s="2">
        <v>45288.685231481482</v>
      </c>
      <c r="P3439" s="1" t="s">
        <v>16035</v>
      </c>
      <c r="R3439" s="1">
        <v>1</v>
      </c>
      <c r="S3439" s="1">
        <v>89</v>
      </c>
      <c r="U3439" s="1" t="s">
        <v>783</v>
      </c>
      <c r="AC3439" s="1" t="s">
        <v>96</v>
      </c>
      <c r="AJ3439" s="1" t="s">
        <v>27058</v>
      </c>
      <c r="AN3439" s="1" t="s">
        <v>27059</v>
      </c>
    </row>
    <row r="3440" spans="1:40" x14ac:dyDescent="0.35">
      <c r="A3440" s="1" t="s">
        <v>27060</v>
      </c>
      <c r="B3440" s="1" t="s">
        <v>87</v>
      </c>
      <c r="C3440" s="1">
        <v>2015</v>
      </c>
      <c r="D3440" s="1" t="s">
        <v>27061</v>
      </c>
      <c r="E3440" s="1" t="s">
        <v>27062</v>
      </c>
      <c r="F3440" s="1" t="s">
        <v>19421</v>
      </c>
      <c r="H3440" s="1" t="s">
        <v>19422</v>
      </c>
      <c r="I3440" s="1" t="s">
        <v>27063</v>
      </c>
      <c r="K3440" s="1" t="s">
        <v>27064</v>
      </c>
      <c r="L3440" s="3">
        <v>42109</v>
      </c>
      <c r="M3440" s="2">
        <v>45288.500092592592</v>
      </c>
      <c r="N3440" s="2">
        <v>45288.734756944446</v>
      </c>
      <c r="P3440" s="1" t="s">
        <v>27065</v>
      </c>
      <c r="S3440" s="1">
        <v>66</v>
      </c>
      <c r="U3440" s="1" t="s">
        <v>19425</v>
      </c>
      <c r="AC3440" s="1" t="s">
        <v>96</v>
      </c>
      <c r="AD3440" s="1" t="s">
        <v>3052</v>
      </c>
      <c r="AJ3440" s="1" t="s">
        <v>27066</v>
      </c>
      <c r="AN3440" s="1" t="s">
        <v>27067</v>
      </c>
    </row>
    <row r="3441" spans="1:40" x14ac:dyDescent="0.35">
      <c r="A3441" s="1" t="s">
        <v>27068</v>
      </c>
      <c r="B3441" s="1" t="s">
        <v>87</v>
      </c>
      <c r="C3441" s="1">
        <v>1999</v>
      </c>
      <c r="D3441" s="1" t="s">
        <v>27069</v>
      </c>
      <c r="E3441" s="1" t="s">
        <v>27070</v>
      </c>
      <c r="F3441" s="1" t="s">
        <v>765</v>
      </c>
      <c r="H3441" s="1" t="s">
        <v>365</v>
      </c>
      <c r="I3441" s="1" t="s">
        <v>27071</v>
      </c>
      <c r="K3441" s="1" t="s">
        <v>27072</v>
      </c>
      <c r="L3441" s="1" t="s">
        <v>23712</v>
      </c>
      <c r="M3441" s="2">
        <v>45288.500092592592</v>
      </c>
      <c r="N3441" s="2">
        <v>45288.500092592592</v>
      </c>
      <c r="P3441" s="1" t="s">
        <v>27073</v>
      </c>
      <c r="R3441" s="1">
        <v>1</v>
      </c>
      <c r="S3441" s="1">
        <v>87</v>
      </c>
      <c r="U3441" s="1" t="s">
        <v>771</v>
      </c>
      <c r="AC3441" s="1" t="s">
        <v>96</v>
      </c>
      <c r="AJ3441" s="1" t="s">
        <v>27074</v>
      </c>
      <c r="AN3441" s="1" t="s">
        <v>27075</v>
      </c>
    </row>
    <row r="3442" spans="1:40" x14ac:dyDescent="0.35">
      <c r="A3442" s="1" t="s">
        <v>27076</v>
      </c>
      <c r="B3442" s="1" t="s">
        <v>87</v>
      </c>
      <c r="C3442" s="1">
        <v>2014</v>
      </c>
      <c r="D3442" s="1" t="s">
        <v>27077</v>
      </c>
      <c r="E3442" s="1" t="s">
        <v>27078</v>
      </c>
      <c r="F3442" s="1" t="s">
        <v>1933</v>
      </c>
      <c r="I3442" s="1" t="s">
        <v>27079</v>
      </c>
      <c r="J3442" s="1" t="s">
        <v>27080</v>
      </c>
      <c r="L3442" s="1">
        <v>2014</v>
      </c>
      <c r="M3442" s="2">
        <v>45288.506018518521</v>
      </c>
      <c r="N3442" s="2">
        <v>45288.737581018519</v>
      </c>
      <c r="P3442" s="1" t="s">
        <v>27081</v>
      </c>
      <c r="R3442" s="1">
        <v>7</v>
      </c>
      <c r="S3442" s="1">
        <v>77</v>
      </c>
      <c r="AF3442" s="1" t="s">
        <v>408</v>
      </c>
      <c r="AN3442" s="1" t="s">
        <v>27082</v>
      </c>
    </row>
    <row r="3443" spans="1:40" x14ac:dyDescent="0.35">
      <c r="A3443" s="1" t="s">
        <v>27083</v>
      </c>
      <c r="B3443" s="1" t="s">
        <v>87</v>
      </c>
      <c r="C3443" s="1">
        <v>2019</v>
      </c>
      <c r="D3443" s="1" t="s">
        <v>27084</v>
      </c>
      <c r="E3443" s="1" t="s">
        <v>27085</v>
      </c>
      <c r="F3443" s="1" t="s">
        <v>507</v>
      </c>
      <c r="H3443" s="1" t="s">
        <v>508</v>
      </c>
      <c r="I3443" s="1" t="s">
        <v>27086</v>
      </c>
      <c r="K3443" s="1" t="s">
        <v>27087</v>
      </c>
      <c r="L3443" s="3">
        <v>43497</v>
      </c>
      <c r="M3443" s="2">
        <v>45288.500092592592</v>
      </c>
      <c r="N3443" s="2">
        <v>45288.67291666667</v>
      </c>
      <c r="P3443" s="1" t="s">
        <v>27088</v>
      </c>
      <c r="R3443" s="1">
        <v>2</v>
      </c>
      <c r="S3443" s="1">
        <v>98</v>
      </c>
      <c r="U3443" s="1" t="s">
        <v>512</v>
      </c>
      <c r="AC3443" s="1" t="s">
        <v>96</v>
      </c>
      <c r="AD3443" s="1" t="s">
        <v>4446</v>
      </c>
      <c r="AJ3443" s="1" t="s">
        <v>27089</v>
      </c>
      <c r="AN3443" s="1" t="s">
        <v>27090</v>
      </c>
    </row>
    <row r="3444" spans="1:40" x14ac:dyDescent="0.35">
      <c r="A3444" s="1" t="s">
        <v>27091</v>
      </c>
      <c r="B3444" s="1" t="s">
        <v>87</v>
      </c>
      <c r="C3444" s="1">
        <v>2018</v>
      </c>
      <c r="D3444" s="1" t="s">
        <v>27092</v>
      </c>
      <c r="E3444" s="1" t="s">
        <v>27093</v>
      </c>
      <c r="F3444" s="1" t="s">
        <v>1027</v>
      </c>
      <c r="I3444" s="1" t="s">
        <v>27094</v>
      </c>
      <c r="J3444" s="1" t="s">
        <v>27095</v>
      </c>
      <c r="L3444" s="1">
        <v>2018</v>
      </c>
      <c r="M3444" s="2">
        <v>45288.505439814813</v>
      </c>
      <c r="N3444" s="2">
        <v>45288.693101851852</v>
      </c>
      <c r="P3444" s="1" t="s">
        <v>27096</v>
      </c>
      <c r="R3444" s="1">
        <v>4</v>
      </c>
      <c r="S3444" s="1">
        <v>27</v>
      </c>
      <c r="AF3444" s="1" t="s">
        <v>408</v>
      </c>
    </row>
    <row r="3445" spans="1:40" x14ac:dyDescent="0.35">
      <c r="A3445" s="1" t="s">
        <v>27097</v>
      </c>
      <c r="B3445" s="1" t="s">
        <v>87</v>
      </c>
      <c r="C3445" s="1">
        <v>2008</v>
      </c>
      <c r="D3445" s="1" t="s">
        <v>27098</v>
      </c>
      <c r="E3445" s="1" t="s">
        <v>27099</v>
      </c>
      <c r="F3445" s="1" t="s">
        <v>507</v>
      </c>
      <c r="H3445" s="1" t="s">
        <v>591</v>
      </c>
      <c r="I3445" s="1" t="s">
        <v>27100</v>
      </c>
      <c r="K3445" s="1" t="s">
        <v>27101</v>
      </c>
      <c r="L3445" s="1" t="s">
        <v>1390</v>
      </c>
      <c r="M3445" s="2">
        <v>45288.500092592592</v>
      </c>
      <c r="N3445" s="2">
        <v>45288.721585648149</v>
      </c>
      <c r="P3445" s="1" t="s">
        <v>27102</v>
      </c>
      <c r="R3445" s="1">
        <v>10</v>
      </c>
      <c r="S3445" s="1">
        <v>87</v>
      </c>
      <c r="U3445" s="1" t="s">
        <v>512</v>
      </c>
      <c r="AC3445" s="1" t="s">
        <v>96</v>
      </c>
      <c r="AJ3445" s="1" t="s">
        <v>27103</v>
      </c>
      <c r="AN3445" s="1" t="s">
        <v>27104</v>
      </c>
    </row>
    <row r="3446" spans="1:40" x14ac:dyDescent="0.35">
      <c r="A3446" s="1" t="s">
        <v>27105</v>
      </c>
      <c r="B3446" s="1" t="s">
        <v>87</v>
      </c>
      <c r="C3446" s="1">
        <v>2020</v>
      </c>
      <c r="D3446" s="1" t="s">
        <v>27106</v>
      </c>
      <c r="E3446" s="1" t="s">
        <v>27107</v>
      </c>
      <c r="F3446" s="1" t="s">
        <v>2961</v>
      </c>
      <c r="H3446" s="1" t="s">
        <v>2962</v>
      </c>
      <c r="I3446" s="1" t="s">
        <v>27108</v>
      </c>
      <c r="K3446" s="1" t="s">
        <v>27109</v>
      </c>
      <c r="L3446" s="1" t="s">
        <v>865</v>
      </c>
      <c r="M3446" s="2">
        <v>45288.500092592592</v>
      </c>
      <c r="N3446" s="2">
        <v>45288.63690972222</v>
      </c>
      <c r="P3446" s="1" t="s">
        <v>27110</v>
      </c>
      <c r="R3446" s="1">
        <v>9</v>
      </c>
      <c r="S3446" s="1">
        <v>13</v>
      </c>
      <c r="U3446" s="1" t="s">
        <v>2967</v>
      </c>
      <c r="AC3446" s="1" t="s">
        <v>96</v>
      </c>
      <c r="AD3446" s="1" t="s">
        <v>27111</v>
      </c>
      <c r="AJ3446" s="1" t="s">
        <v>27112</v>
      </c>
      <c r="AN3446" s="1" t="s">
        <v>27113</v>
      </c>
    </row>
    <row r="3447" spans="1:40" x14ac:dyDescent="0.35">
      <c r="A3447" s="1" t="s">
        <v>27114</v>
      </c>
      <c r="B3447" s="1" t="s">
        <v>87</v>
      </c>
      <c r="C3447" s="1">
        <v>2019</v>
      </c>
      <c r="D3447" s="1" t="s">
        <v>27115</v>
      </c>
      <c r="E3447" s="1" t="s">
        <v>27116</v>
      </c>
      <c r="F3447" s="1" t="s">
        <v>18120</v>
      </c>
      <c r="H3447" s="1" t="s">
        <v>18121</v>
      </c>
      <c r="I3447" s="1" t="s">
        <v>27117</v>
      </c>
      <c r="K3447" s="1" t="s">
        <v>27118</v>
      </c>
      <c r="L3447" s="1" t="s">
        <v>6274</v>
      </c>
      <c r="M3447" s="2">
        <v>45288.500092592592</v>
      </c>
      <c r="N3447" s="2">
        <v>45288.500092592592</v>
      </c>
      <c r="P3447" s="1" t="s">
        <v>27119</v>
      </c>
      <c r="R3447" s="1">
        <v>7</v>
      </c>
      <c r="S3447" s="1">
        <v>8</v>
      </c>
      <c r="U3447" s="1" t="s">
        <v>18124</v>
      </c>
      <c r="AC3447" s="1" t="s">
        <v>96</v>
      </c>
      <c r="AD3447" s="1" t="s">
        <v>27120</v>
      </c>
      <c r="AJ3447" s="1" t="s">
        <v>27121</v>
      </c>
      <c r="AN3447" s="1" t="s">
        <v>27122</v>
      </c>
    </row>
    <row r="3448" spans="1:40" x14ac:dyDescent="0.35">
      <c r="A3448" s="1" t="s">
        <v>27123</v>
      </c>
      <c r="B3448" s="1" t="s">
        <v>87</v>
      </c>
      <c r="C3448" s="1">
        <v>2022</v>
      </c>
      <c r="D3448" s="1" t="s">
        <v>27124</v>
      </c>
      <c r="E3448" s="1" t="s">
        <v>27125</v>
      </c>
      <c r="F3448" s="1" t="s">
        <v>3142</v>
      </c>
      <c r="I3448" s="1" t="s">
        <v>27126</v>
      </c>
      <c r="J3448" s="1" t="s">
        <v>27127</v>
      </c>
      <c r="L3448" s="1">
        <v>2022</v>
      </c>
      <c r="M3448" s="2">
        <v>45288.504618055558</v>
      </c>
      <c r="N3448" s="2">
        <v>45288.709456018521</v>
      </c>
      <c r="S3448" s="1">
        <v>13</v>
      </c>
      <c r="AF3448" s="1" t="s">
        <v>408</v>
      </c>
      <c r="AN3448" s="1" t="s">
        <v>27128</v>
      </c>
    </row>
    <row r="3449" spans="1:40" x14ac:dyDescent="0.35">
      <c r="A3449" s="1" t="s">
        <v>27129</v>
      </c>
      <c r="B3449" s="1" t="s">
        <v>87</v>
      </c>
      <c r="C3449" s="1">
        <v>2015</v>
      </c>
      <c r="D3449" s="1" t="s">
        <v>27130</v>
      </c>
      <c r="E3449" s="1" t="s">
        <v>27131</v>
      </c>
      <c r="F3449" s="1" t="s">
        <v>27132</v>
      </c>
      <c r="H3449" s="1" t="s">
        <v>27133</v>
      </c>
      <c r="I3449" s="1" t="s">
        <v>27134</v>
      </c>
      <c r="K3449" s="1" t="s">
        <v>27135</v>
      </c>
      <c r="L3449" s="1" t="s">
        <v>5005</v>
      </c>
      <c r="M3449" s="2">
        <v>45288.500092592592</v>
      </c>
      <c r="N3449" s="2">
        <v>45288.500092592592</v>
      </c>
      <c r="P3449" s="1" t="s">
        <v>27136</v>
      </c>
      <c r="R3449" s="1">
        <v>3</v>
      </c>
      <c r="S3449" s="1">
        <v>8</v>
      </c>
      <c r="U3449" s="1" t="s">
        <v>27137</v>
      </c>
      <c r="AC3449" s="1" t="s">
        <v>96</v>
      </c>
      <c r="AD3449" s="1" t="s">
        <v>27138</v>
      </c>
      <c r="AJ3449" s="1" t="s">
        <v>27139</v>
      </c>
      <c r="AN3449" s="1" t="s">
        <v>27140</v>
      </c>
    </row>
    <row r="3450" spans="1:40" x14ac:dyDescent="0.35">
      <c r="A3450" s="1" t="s">
        <v>27141</v>
      </c>
      <c r="B3450" s="1" t="s">
        <v>87</v>
      </c>
      <c r="C3450" s="1">
        <v>2005</v>
      </c>
      <c r="D3450" s="1" t="s">
        <v>27142</v>
      </c>
      <c r="E3450" s="1" t="s">
        <v>27143</v>
      </c>
      <c r="F3450" s="1" t="s">
        <v>507</v>
      </c>
      <c r="H3450" s="1" t="s">
        <v>591</v>
      </c>
      <c r="K3450" s="1" t="s">
        <v>27144</v>
      </c>
      <c r="L3450" s="1">
        <v>2005</v>
      </c>
      <c r="M3450" s="2">
        <v>45288.51871527778</v>
      </c>
      <c r="N3450" s="2">
        <v>45288.51871527778</v>
      </c>
      <c r="P3450" s="1" t="s">
        <v>27145</v>
      </c>
      <c r="R3450" s="1">
        <v>11</v>
      </c>
      <c r="S3450" s="1">
        <v>84</v>
      </c>
      <c r="U3450" s="1" t="s">
        <v>821</v>
      </c>
      <c r="AC3450" s="1" t="s">
        <v>299</v>
      </c>
      <c r="AF3450" s="1" t="s">
        <v>300</v>
      </c>
      <c r="AG3450" s="1">
        <v>43582027</v>
      </c>
      <c r="AJ3450" s="1" t="s">
        <v>441</v>
      </c>
      <c r="AN3450" s="1" t="s">
        <v>27146</v>
      </c>
    </row>
    <row r="3451" spans="1:40" x14ac:dyDescent="0.35">
      <c r="A3451" s="1" t="s">
        <v>27147</v>
      </c>
      <c r="B3451" s="1" t="s">
        <v>87</v>
      </c>
      <c r="C3451" s="1">
        <v>2005</v>
      </c>
      <c r="D3451" s="1" t="s">
        <v>27148</v>
      </c>
      <c r="E3451" s="1" t="s">
        <v>27149</v>
      </c>
      <c r="F3451" s="1" t="s">
        <v>8863</v>
      </c>
      <c r="H3451" s="1" t="s">
        <v>6840</v>
      </c>
      <c r="K3451" s="1" t="s">
        <v>27150</v>
      </c>
      <c r="L3451" s="1" t="s">
        <v>2870</v>
      </c>
      <c r="M3451" s="2">
        <v>45288.500092592592</v>
      </c>
      <c r="N3451" s="2">
        <v>45288.500092592592</v>
      </c>
      <c r="P3451" s="1" t="s">
        <v>9395</v>
      </c>
      <c r="R3451" s="4">
        <v>45082</v>
      </c>
      <c r="S3451" s="1">
        <v>118</v>
      </c>
      <c r="U3451" s="1" t="s">
        <v>8866</v>
      </c>
      <c r="AC3451" s="1" t="s">
        <v>4331</v>
      </c>
      <c r="AJ3451" s="1" t="s">
        <v>27151</v>
      </c>
      <c r="AN3451" s="1" t="s">
        <v>27152</v>
      </c>
    </row>
    <row r="3452" spans="1:40" x14ac:dyDescent="0.35">
      <c r="A3452" s="1" t="s">
        <v>27153</v>
      </c>
      <c r="B3452" s="1" t="s">
        <v>87</v>
      </c>
      <c r="C3452" s="1">
        <v>2019</v>
      </c>
      <c r="D3452" s="1" t="s">
        <v>27154</v>
      </c>
      <c r="E3452" s="1" t="s">
        <v>27155</v>
      </c>
      <c r="F3452" s="1" t="s">
        <v>3651</v>
      </c>
      <c r="H3452" s="1" t="s">
        <v>8613</v>
      </c>
      <c r="I3452" s="1" t="s">
        <v>27156</v>
      </c>
      <c r="K3452" s="1" t="s">
        <v>27157</v>
      </c>
      <c r="L3452" s="1" t="s">
        <v>1251</v>
      </c>
      <c r="M3452" s="2">
        <v>45288.500092592592</v>
      </c>
      <c r="N3452" s="2">
        <v>45288.725868055553</v>
      </c>
      <c r="P3452" s="1" t="s">
        <v>26387</v>
      </c>
      <c r="R3452" s="1">
        <v>4</v>
      </c>
      <c r="S3452" s="1">
        <v>48</v>
      </c>
      <c r="U3452" s="1" t="s">
        <v>3657</v>
      </c>
      <c r="AC3452" s="1" t="s">
        <v>96</v>
      </c>
      <c r="AJ3452" s="1" t="s">
        <v>27158</v>
      </c>
      <c r="AN3452" s="1" t="s">
        <v>27159</v>
      </c>
    </row>
    <row r="3453" spans="1:40" x14ac:dyDescent="0.35">
      <c r="A3453" s="1" t="s">
        <v>27160</v>
      </c>
      <c r="B3453" s="1" t="s">
        <v>87</v>
      </c>
      <c r="C3453" s="1">
        <v>2003</v>
      </c>
      <c r="D3453" s="1" t="s">
        <v>27161</v>
      </c>
      <c r="E3453" s="1" t="s">
        <v>27162</v>
      </c>
      <c r="F3453" s="1" t="s">
        <v>7639</v>
      </c>
      <c r="H3453" s="1" t="s">
        <v>560</v>
      </c>
      <c r="I3453" s="1" t="s">
        <v>27163</v>
      </c>
      <c r="K3453" s="1" t="s">
        <v>27164</v>
      </c>
      <c r="L3453" s="1">
        <v>2003</v>
      </c>
      <c r="M3453" s="2">
        <v>45288.513807870368</v>
      </c>
      <c r="N3453" s="2">
        <v>45288.513807870368</v>
      </c>
      <c r="P3453" s="1" t="s">
        <v>27165</v>
      </c>
      <c r="R3453" s="1">
        <v>5</v>
      </c>
      <c r="S3453" s="1">
        <v>37</v>
      </c>
      <c r="AG3453" s="1" t="s">
        <v>27166</v>
      </c>
    </row>
    <row r="3454" spans="1:40" x14ac:dyDescent="0.35">
      <c r="A3454" s="1" t="s">
        <v>27167</v>
      </c>
      <c r="B3454" s="1" t="s">
        <v>87</v>
      </c>
      <c r="C3454" s="1">
        <v>2007</v>
      </c>
      <c r="D3454" s="1" t="s">
        <v>27168</v>
      </c>
      <c r="E3454" s="1" t="s">
        <v>27169</v>
      </c>
      <c r="F3454" s="1" t="s">
        <v>27170</v>
      </c>
      <c r="I3454" s="1" t="s">
        <v>27171</v>
      </c>
      <c r="J3454" s="1" t="s">
        <v>27172</v>
      </c>
      <c r="L3454" s="1">
        <v>2007</v>
      </c>
      <c r="M3454" s="2">
        <v>45288.506782407407</v>
      </c>
      <c r="N3454" s="2">
        <v>45288.715474537035</v>
      </c>
      <c r="P3454" s="1" t="s">
        <v>27173</v>
      </c>
      <c r="R3454" s="1">
        <v>2</v>
      </c>
      <c r="S3454" s="1">
        <v>16</v>
      </c>
      <c r="AF3454" s="1" t="s">
        <v>408</v>
      </c>
    </row>
    <row r="3455" spans="1:40" x14ac:dyDescent="0.35">
      <c r="A3455" s="1" t="s">
        <v>27174</v>
      </c>
      <c r="B3455" s="1" t="s">
        <v>87</v>
      </c>
      <c r="C3455" s="1">
        <v>1990</v>
      </c>
      <c r="D3455" s="1" t="s">
        <v>27175</v>
      </c>
      <c r="E3455" s="1" t="s">
        <v>27176</v>
      </c>
      <c r="F3455" s="1" t="s">
        <v>434</v>
      </c>
      <c r="H3455" s="1" t="s">
        <v>435</v>
      </c>
      <c r="K3455" s="1" t="s">
        <v>27177</v>
      </c>
      <c r="L3455" s="1" t="s">
        <v>27178</v>
      </c>
      <c r="M3455" s="2">
        <v>45288.500092592592</v>
      </c>
      <c r="N3455" s="2">
        <v>45288.641921296294</v>
      </c>
      <c r="P3455" s="1" t="s">
        <v>27179</v>
      </c>
      <c r="R3455" s="1">
        <v>3</v>
      </c>
      <c r="S3455" s="1">
        <v>34</v>
      </c>
      <c r="U3455" s="1" t="s">
        <v>501</v>
      </c>
      <c r="AC3455" s="1" t="s">
        <v>96</v>
      </c>
      <c r="AJ3455" s="1" t="s">
        <v>27180</v>
      </c>
      <c r="AN3455" s="1" t="s">
        <v>27181</v>
      </c>
    </row>
    <row r="3456" spans="1:40" x14ac:dyDescent="0.35">
      <c r="A3456" s="1" t="s">
        <v>27182</v>
      </c>
      <c r="B3456" s="1" t="s">
        <v>87</v>
      </c>
      <c r="C3456" s="1">
        <v>2021</v>
      </c>
      <c r="D3456" s="1" t="s">
        <v>27183</v>
      </c>
      <c r="E3456" s="1" t="s">
        <v>27184</v>
      </c>
      <c r="F3456" s="1" t="s">
        <v>507</v>
      </c>
      <c r="H3456" s="1" t="s">
        <v>508</v>
      </c>
      <c r="I3456" s="1" t="s">
        <v>27185</v>
      </c>
      <c r="K3456" s="1" t="s">
        <v>27186</v>
      </c>
      <c r="L3456" s="1" t="s">
        <v>16609</v>
      </c>
      <c r="M3456" s="2">
        <v>45288.500092592592</v>
      </c>
      <c r="N3456" s="2">
        <v>45288.729259259257</v>
      </c>
      <c r="P3456" s="1" t="s">
        <v>27187</v>
      </c>
      <c r="R3456" s="1">
        <v>2</v>
      </c>
      <c r="S3456" s="1">
        <v>100</v>
      </c>
      <c r="U3456" s="1" t="s">
        <v>512</v>
      </c>
      <c r="AC3456" s="1" t="s">
        <v>96</v>
      </c>
      <c r="AD3456" s="1" t="s">
        <v>867</v>
      </c>
      <c r="AJ3456" s="1" t="s">
        <v>27188</v>
      </c>
      <c r="AN3456" s="1" t="s">
        <v>27189</v>
      </c>
    </row>
    <row r="3457" spans="1:40" x14ac:dyDescent="0.35">
      <c r="A3457" s="1" t="s">
        <v>27190</v>
      </c>
      <c r="B3457" s="1" t="s">
        <v>87</v>
      </c>
      <c r="C3457" s="1">
        <v>2017</v>
      </c>
      <c r="D3457" s="1" t="s">
        <v>27191</v>
      </c>
      <c r="E3457" s="1" t="s">
        <v>27192</v>
      </c>
      <c r="F3457" s="1" t="s">
        <v>873</v>
      </c>
      <c r="H3457" s="1" t="s">
        <v>874</v>
      </c>
      <c r="I3457" s="1" t="s">
        <v>27193</v>
      </c>
      <c r="K3457" s="1" t="s">
        <v>27194</v>
      </c>
      <c r="L3457" s="1" t="s">
        <v>3710</v>
      </c>
      <c r="M3457" s="2">
        <v>45288.511979166666</v>
      </c>
      <c r="N3457" s="2">
        <v>45288.511979166666</v>
      </c>
      <c r="P3457" s="1" t="s">
        <v>27195</v>
      </c>
      <c r="S3457" s="1">
        <v>73</v>
      </c>
      <c r="AG3457" s="1" t="s">
        <v>27196</v>
      </c>
    </row>
    <row r="3458" spans="1:40" x14ac:dyDescent="0.35">
      <c r="A3458" s="1" t="s">
        <v>27197</v>
      </c>
      <c r="B3458" s="1" t="s">
        <v>87</v>
      </c>
      <c r="C3458" s="1">
        <v>2010</v>
      </c>
      <c r="D3458" s="1" t="s">
        <v>27198</v>
      </c>
      <c r="E3458" s="1" t="s">
        <v>27199</v>
      </c>
      <c r="F3458" s="1" t="s">
        <v>1046</v>
      </c>
      <c r="H3458" s="1" t="s">
        <v>1047</v>
      </c>
      <c r="I3458" s="1" t="s">
        <v>27200</v>
      </c>
      <c r="K3458" s="1" t="s">
        <v>27201</v>
      </c>
      <c r="L3458" s="1" t="s">
        <v>857</v>
      </c>
      <c r="M3458" s="2">
        <v>45288.512187499997</v>
      </c>
      <c r="N3458" s="2">
        <v>45288.512187499997</v>
      </c>
      <c r="P3458" s="1" t="s">
        <v>27202</v>
      </c>
      <c r="R3458" s="1">
        <v>4</v>
      </c>
      <c r="S3458" s="1">
        <v>30</v>
      </c>
      <c r="AG3458" s="1" t="s">
        <v>27203</v>
      </c>
    </row>
    <row r="3459" spans="1:40" x14ac:dyDescent="0.35">
      <c r="A3459" s="1" t="s">
        <v>27204</v>
      </c>
      <c r="B3459" s="1" t="s">
        <v>87</v>
      </c>
      <c r="C3459" s="1">
        <v>1995</v>
      </c>
      <c r="D3459" s="1" t="s">
        <v>27205</v>
      </c>
      <c r="E3459" s="1" t="s">
        <v>27206</v>
      </c>
      <c r="F3459" s="1" t="s">
        <v>1943</v>
      </c>
      <c r="H3459" s="1" t="s">
        <v>1944</v>
      </c>
      <c r="I3459" s="1" t="s">
        <v>27207</v>
      </c>
      <c r="K3459" s="1" t="s">
        <v>27208</v>
      </c>
      <c r="L3459" s="1" t="s">
        <v>24878</v>
      </c>
      <c r="M3459" s="2">
        <v>45288.500092592592</v>
      </c>
      <c r="N3459" s="2">
        <v>45288.500092592592</v>
      </c>
      <c r="P3459" s="1" t="s">
        <v>27209</v>
      </c>
      <c r="R3459" s="4">
        <v>44987</v>
      </c>
      <c r="S3459" s="1">
        <v>45</v>
      </c>
      <c r="U3459" s="1" t="s">
        <v>1948</v>
      </c>
      <c r="AC3459" s="1" t="s">
        <v>96</v>
      </c>
      <c r="AJ3459" s="1" t="s">
        <v>27210</v>
      </c>
      <c r="AN3459" s="1" t="s">
        <v>27211</v>
      </c>
    </row>
    <row r="3460" spans="1:40" x14ac:dyDescent="0.35">
      <c r="A3460" s="1" t="s">
        <v>27212</v>
      </c>
      <c r="B3460" s="1" t="s">
        <v>87</v>
      </c>
      <c r="C3460" s="1">
        <v>2010</v>
      </c>
      <c r="D3460" s="1" t="s">
        <v>27213</v>
      </c>
      <c r="E3460" s="1" t="s">
        <v>27214</v>
      </c>
      <c r="F3460" s="1" t="s">
        <v>13222</v>
      </c>
      <c r="H3460" s="1" t="s">
        <v>13223</v>
      </c>
      <c r="I3460" s="1" t="s">
        <v>27215</v>
      </c>
      <c r="K3460" s="1" t="s">
        <v>27216</v>
      </c>
      <c r="L3460" s="1" t="s">
        <v>10680</v>
      </c>
      <c r="M3460" s="2">
        <v>45288.500092592592</v>
      </c>
      <c r="N3460" s="2">
        <v>45288.72755787037</v>
      </c>
      <c r="P3460" s="1" t="s">
        <v>27217</v>
      </c>
      <c r="R3460" s="1">
        <v>3</v>
      </c>
      <c r="S3460" s="1">
        <v>55</v>
      </c>
      <c r="U3460" s="1" t="s">
        <v>13226</v>
      </c>
      <c r="AC3460" s="1" t="s">
        <v>96</v>
      </c>
      <c r="AJ3460" s="1" t="s">
        <v>27218</v>
      </c>
      <c r="AN3460" s="1" t="s">
        <v>27219</v>
      </c>
    </row>
    <row r="3461" spans="1:40" x14ac:dyDescent="0.35">
      <c r="A3461" s="1" t="s">
        <v>27220</v>
      </c>
      <c r="B3461" s="1" t="s">
        <v>87</v>
      </c>
      <c r="C3461" s="1">
        <v>1999</v>
      </c>
      <c r="D3461" s="1" t="s">
        <v>27221</v>
      </c>
      <c r="E3461" s="1" t="s">
        <v>27222</v>
      </c>
      <c r="F3461" s="1" t="s">
        <v>27223</v>
      </c>
      <c r="H3461" s="1" t="s">
        <v>27224</v>
      </c>
      <c r="I3461" s="1" t="s">
        <v>27225</v>
      </c>
      <c r="K3461" s="1" t="s">
        <v>27226</v>
      </c>
      <c r="L3461" s="1" t="s">
        <v>1503</v>
      </c>
      <c r="M3461" s="2">
        <v>45288.500092592592</v>
      </c>
      <c r="N3461" s="2">
        <v>45288.500092592592</v>
      </c>
      <c r="P3461" s="1" t="s">
        <v>27227</v>
      </c>
      <c r="R3461" s="1">
        <v>4</v>
      </c>
      <c r="S3461" s="1">
        <v>41</v>
      </c>
      <c r="U3461" s="1" t="s">
        <v>27228</v>
      </c>
      <c r="AC3461" s="1" t="s">
        <v>10938</v>
      </c>
      <c r="AJ3461" s="1" t="s">
        <v>27229</v>
      </c>
      <c r="AN3461" s="1" t="s">
        <v>27230</v>
      </c>
    </row>
    <row r="3462" spans="1:40" x14ac:dyDescent="0.35">
      <c r="A3462" s="1" t="s">
        <v>27231</v>
      </c>
      <c r="B3462" s="1" t="s">
        <v>87</v>
      </c>
      <c r="C3462" s="1">
        <v>2002</v>
      </c>
      <c r="D3462" s="1" t="s">
        <v>6315</v>
      </c>
      <c r="E3462" s="1" t="s">
        <v>27232</v>
      </c>
      <c r="F3462" s="1" t="s">
        <v>2840</v>
      </c>
      <c r="I3462" s="1" t="s">
        <v>27233</v>
      </c>
      <c r="J3462" s="1" t="s">
        <v>27234</v>
      </c>
      <c r="L3462" s="1">
        <v>2002</v>
      </c>
      <c r="M3462" s="2">
        <v>45288.507037037038</v>
      </c>
      <c r="N3462" s="2">
        <v>45288.692546296297</v>
      </c>
      <c r="P3462" s="1" t="s">
        <v>27235</v>
      </c>
      <c r="R3462" s="1">
        <v>2</v>
      </c>
      <c r="S3462" s="1">
        <v>58</v>
      </c>
      <c r="AF3462" s="1" t="s">
        <v>408</v>
      </c>
    </row>
    <row r="3463" spans="1:40" x14ac:dyDescent="0.35">
      <c r="A3463" s="1" t="s">
        <v>27236</v>
      </c>
      <c r="B3463" s="1" t="s">
        <v>87</v>
      </c>
      <c r="C3463" s="1">
        <v>2013</v>
      </c>
      <c r="D3463" s="1" t="s">
        <v>27237</v>
      </c>
      <c r="E3463" s="1" t="s">
        <v>27238</v>
      </c>
      <c r="F3463" s="1" t="s">
        <v>14712</v>
      </c>
      <c r="H3463" s="1" t="s">
        <v>2330</v>
      </c>
      <c r="I3463" s="1" t="s">
        <v>27239</v>
      </c>
      <c r="K3463" s="1" t="s">
        <v>27240</v>
      </c>
      <c r="L3463" s="1" t="s">
        <v>6508</v>
      </c>
      <c r="M3463" s="2">
        <v>45288.500092592592</v>
      </c>
      <c r="N3463" s="2">
        <v>45288.695925925924</v>
      </c>
      <c r="P3463" s="1" t="s">
        <v>27241</v>
      </c>
      <c r="R3463" s="1">
        <v>3</v>
      </c>
      <c r="S3463" s="1">
        <v>32</v>
      </c>
      <c r="U3463" s="1" t="s">
        <v>14716</v>
      </c>
      <c r="AC3463" s="1" t="s">
        <v>10938</v>
      </c>
      <c r="AJ3463" s="1" t="s">
        <v>27242</v>
      </c>
      <c r="AN3463" s="1" t="s">
        <v>27243</v>
      </c>
    </row>
    <row r="3464" spans="1:40" x14ac:dyDescent="0.35">
      <c r="A3464" s="1" t="s">
        <v>27244</v>
      </c>
      <c r="B3464" s="1" t="s">
        <v>87</v>
      </c>
      <c r="C3464" s="1">
        <v>2013</v>
      </c>
      <c r="D3464" s="1" t="s">
        <v>27245</v>
      </c>
      <c r="E3464" s="1" t="s">
        <v>27246</v>
      </c>
      <c r="F3464" s="1" t="s">
        <v>27247</v>
      </c>
      <c r="H3464" s="1" t="s">
        <v>27248</v>
      </c>
      <c r="K3464" s="1" t="s">
        <v>27249</v>
      </c>
      <c r="L3464" s="3">
        <v>41291</v>
      </c>
      <c r="M3464" s="2">
        <v>45288.513541666667</v>
      </c>
      <c r="N3464" s="2">
        <v>45288.513541666667</v>
      </c>
      <c r="P3464" s="1" t="s">
        <v>27250</v>
      </c>
      <c r="R3464" s="1">
        <v>3</v>
      </c>
      <c r="S3464" s="1">
        <v>18</v>
      </c>
      <c r="AG3464" s="1" t="s">
        <v>27251</v>
      </c>
    </row>
    <row r="3465" spans="1:40" x14ac:dyDescent="0.35">
      <c r="A3465" s="1" t="s">
        <v>27252</v>
      </c>
      <c r="B3465" s="1" t="s">
        <v>87</v>
      </c>
      <c r="C3465" s="1">
        <v>2012</v>
      </c>
      <c r="D3465" s="1" t="s">
        <v>27253</v>
      </c>
      <c r="E3465" s="1" t="s">
        <v>27254</v>
      </c>
      <c r="F3465" s="1" t="s">
        <v>9912</v>
      </c>
      <c r="H3465" s="1" t="s">
        <v>27255</v>
      </c>
      <c r="I3465" s="1" t="s">
        <v>27256</v>
      </c>
      <c r="K3465" s="1" t="s">
        <v>27257</v>
      </c>
      <c r="L3465" s="1" t="s">
        <v>2220</v>
      </c>
      <c r="M3465" s="2">
        <v>45288.500092592592</v>
      </c>
      <c r="N3465" s="2">
        <v>45288.500092592592</v>
      </c>
      <c r="P3465" s="1" t="s">
        <v>27258</v>
      </c>
      <c r="R3465" s="1">
        <v>1</v>
      </c>
      <c r="S3465" s="1">
        <v>163</v>
      </c>
      <c r="U3465" s="1" t="s">
        <v>9917</v>
      </c>
      <c r="AC3465" s="1" t="s">
        <v>96</v>
      </c>
      <c r="AD3465" s="1" t="s">
        <v>27259</v>
      </c>
      <c r="AJ3465" s="1" t="s">
        <v>27260</v>
      </c>
      <c r="AN3465" s="1" t="s">
        <v>27261</v>
      </c>
    </row>
    <row r="3466" spans="1:40" x14ac:dyDescent="0.35">
      <c r="A3466" s="1" t="s">
        <v>27262</v>
      </c>
      <c r="B3466" s="1" t="s">
        <v>87</v>
      </c>
      <c r="C3466" s="1">
        <v>2020</v>
      </c>
      <c r="D3466" s="1" t="s">
        <v>27263</v>
      </c>
      <c r="E3466" s="1" t="s">
        <v>27264</v>
      </c>
      <c r="F3466" s="1" t="s">
        <v>461</v>
      </c>
      <c r="H3466" s="1" t="s">
        <v>462</v>
      </c>
      <c r="I3466" s="1" t="s">
        <v>27265</v>
      </c>
      <c r="K3466" s="1" t="s">
        <v>27266</v>
      </c>
      <c r="L3466" s="1">
        <v>2020</v>
      </c>
      <c r="M3466" s="2">
        <v>45288.500092592592</v>
      </c>
      <c r="N3466" s="2">
        <v>45288.740636574075</v>
      </c>
      <c r="P3466" s="1">
        <v>592312</v>
      </c>
      <c r="S3466" s="1">
        <v>7</v>
      </c>
      <c r="U3466" s="1" t="s">
        <v>465</v>
      </c>
      <c r="AC3466" s="1" t="s">
        <v>96</v>
      </c>
      <c r="AD3466" s="1" t="s">
        <v>27267</v>
      </c>
      <c r="AJ3466" s="1" t="s">
        <v>27268</v>
      </c>
      <c r="AN3466" s="1" t="s">
        <v>27269</v>
      </c>
    </row>
    <row r="3467" spans="1:40" x14ac:dyDescent="0.35">
      <c r="A3467" s="1" t="s">
        <v>27270</v>
      </c>
      <c r="B3467" s="1" t="s">
        <v>87</v>
      </c>
      <c r="C3467" s="1">
        <v>2004</v>
      </c>
      <c r="D3467" s="1" t="s">
        <v>27271</v>
      </c>
      <c r="E3467" s="1" t="s">
        <v>27272</v>
      </c>
      <c r="F3467" s="1" t="s">
        <v>716</v>
      </c>
      <c r="H3467" s="1" t="s">
        <v>717</v>
      </c>
      <c r="I3467" s="1" t="s">
        <v>27273</v>
      </c>
      <c r="K3467" s="1" t="s">
        <v>27274</v>
      </c>
      <c r="L3467" s="1" t="s">
        <v>4066</v>
      </c>
      <c r="M3467" s="2">
        <v>45288.500092592592</v>
      </c>
      <c r="N3467" s="2">
        <v>45288.595636574071</v>
      </c>
      <c r="P3467" s="1" t="s">
        <v>27275</v>
      </c>
      <c r="R3467" s="1">
        <v>5</v>
      </c>
      <c r="S3467" s="1">
        <v>18</v>
      </c>
      <c r="U3467" s="1" t="s">
        <v>722</v>
      </c>
      <c r="AC3467" s="1" t="s">
        <v>96</v>
      </c>
      <c r="AJ3467" s="1" t="s">
        <v>27276</v>
      </c>
      <c r="AN3467" s="1" t="s">
        <v>27277</v>
      </c>
    </row>
    <row r="3468" spans="1:40" x14ac:dyDescent="0.35">
      <c r="A3468" s="1" t="s">
        <v>27278</v>
      </c>
      <c r="B3468" s="1" t="s">
        <v>87</v>
      </c>
      <c r="C3468" s="1">
        <v>2010</v>
      </c>
      <c r="D3468" s="1" t="s">
        <v>27279</v>
      </c>
      <c r="E3468" s="1" t="s">
        <v>27280</v>
      </c>
      <c r="F3468" s="1" t="s">
        <v>507</v>
      </c>
      <c r="H3468" s="1" t="s">
        <v>591</v>
      </c>
      <c r="I3468" s="1" t="s">
        <v>27281</v>
      </c>
      <c r="K3468" s="1" t="s">
        <v>27282</v>
      </c>
      <c r="L3468" s="1" t="s">
        <v>4257</v>
      </c>
      <c r="M3468" s="2">
        <v>45288.500092592592</v>
      </c>
      <c r="N3468" s="2">
        <v>45288.723101851851</v>
      </c>
      <c r="P3468" s="1" t="s">
        <v>27283</v>
      </c>
      <c r="R3468" s="1">
        <v>9</v>
      </c>
      <c r="S3468" s="1">
        <v>89</v>
      </c>
      <c r="U3468" s="1" t="s">
        <v>512</v>
      </c>
      <c r="AC3468" s="1" t="s">
        <v>96</v>
      </c>
      <c r="AJ3468" s="1" t="s">
        <v>27284</v>
      </c>
      <c r="AN3468" s="1" t="s">
        <v>27285</v>
      </c>
    </row>
    <row r="3469" spans="1:40" x14ac:dyDescent="0.35">
      <c r="A3469" s="1" t="s">
        <v>27286</v>
      </c>
      <c r="B3469" s="1" t="s">
        <v>87</v>
      </c>
      <c r="C3469" s="1">
        <v>2017</v>
      </c>
      <c r="D3469" s="1" t="s">
        <v>27287</v>
      </c>
      <c r="E3469" s="1" t="s">
        <v>27288</v>
      </c>
      <c r="F3469" s="1" t="s">
        <v>27289</v>
      </c>
      <c r="H3469" s="1" t="s">
        <v>27290</v>
      </c>
      <c r="I3469" s="1" t="s">
        <v>27291</v>
      </c>
      <c r="K3469" s="1" t="s">
        <v>27292</v>
      </c>
      <c r="L3469" s="1" t="s">
        <v>2362</v>
      </c>
      <c r="M3469" s="2">
        <v>45288.513912037037</v>
      </c>
      <c r="N3469" s="2">
        <v>45288.513912037037</v>
      </c>
      <c r="P3469" s="1" t="s">
        <v>27293</v>
      </c>
      <c r="R3469" s="1">
        <v>3</v>
      </c>
      <c r="S3469" s="1">
        <v>11</v>
      </c>
      <c r="AG3469" s="1" t="s">
        <v>27294</v>
      </c>
    </row>
    <row r="3470" spans="1:40" x14ac:dyDescent="0.35">
      <c r="A3470" s="1" t="s">
        <v>27295</v>
      </c>
      <c r="B3470" s="1" t="s">
        <v>87</v>
      </c>
      <c r="C3470" s="1">
        <v>2015</v>
      </c>
      <c r="D3470" s="1" t="s">
        <v>27296</v>
      </c>
      <c r="E3470" s="1" t="s">
        <v>27297</v>
      </c>
      <c r="F3470" s="1" t="s">
        <v>6927</v>
      </c>
      <c r="I3470" s="1" t="s">
        <v>27298</v>
      </c>
      <c r="J3470" s="1" t="s">
        <v>27299</v>
      </c>
      <c r="L3470" s="1">
        <v>2015</v>
      </c>
      <c r="M3470" s="2">
        <v>45288.505891203706</v>
      </c>
      <c r="N3470" s="2">
        <v>45288.505891203706</v>
      </c>
      <c r="P3470" s="1" t="s">
        <v>5268</v>
      </c>
      <c r="R3470" s="1">
        <v>5</v>
      </c>
      <c r="S3470" s="1">
        <v>14</v>
      </c>
      <c r="AF3470" s="1" t="s">
        <v>408</v>
      </c>
    </row>
    <row r="3471" spans="1:40" x14ac:dyDescent="0.35">
      <c r="A3471" s="1" t="s">
        <v>27300</v>
      </c>
      <c r="B3471" s="1" t="s">
        <v>87</v>
      </c>
      <c r="C3471" s="1">
        <v>2010</v>
      </c>
      <c r="D3471" s="1" t="s">
        <v>27301</v>
      </c>
      <c r="E3471" s="1" t="s">
        <v>27302</v>
      </c>
      <c r="F3471" s="1" t="s">
        <v>1492</v>
      </c>
      <c r="H3471" s="1" t="s">
        <v>329</v>
      </c>
      <c r="I3471" s="1" t="s">
        <v>27303</v>
      </c>
      <c r="K3471" s="1" t="s">
        <v>27304</v>
      </c>
      <c r="L3471" s="1" t="s">
        <v>857</v>
      </c>
      <c r="M3471" s="2">
        <v>45288.513194444444</v>
      </c>
      <c r="N3471" s="2">
        <v>45288.513194444444</v>
      </c>
      <c r="P3471" s="1" t="s">
        <v>27305</v>
      </c>
      <c r="R3471" s="1">
        <v>11</v>
      </c>
      <c r="S3471" s="1">
        <v>73</v>
      </c>
      <c r="AG3471" s="1" t="s">
        <v>27306</v>
      </c>
    </row>
    <row r="3472" spans="1:40" x14ac:dyDescent="0.35">
      <c r="A3472" s="1" t="s">
        <v>27307</v>
      </c>
      <c r="B3472" s="1" t="s">
        <v>87</v>
      </c>
      <c r="C3472" s="1">
        <v>2012</v>
      </c>
      <c r="D3472" s="1" t="s">
        <v>27308</v>
      </c>
      <c r="E3472" s="1" t="s">
        <v>27309</v>
      </c>
      <c r="F3472" s="1" t="s">
        <v>2981</v>
      </c>
      <c r="H3472" s="1" t="s">
        <v>2982</v>
      </c>
      <c r="I3472" s="1" t="s">
        <v>27310</v>
      </c>
      <c r="K3472" s="1" t="s">
        <v>27311</v>
      </c>
      <c r="L3472" s="1" t="s">
        <v>1996</v>
      </c>
      <c r="M3472" s="2">
        <v>45288.500092592592</v>
      </c>
      <c r="N3472" s="2">
        <v>45288.638240740744</v>
      </c>
      <c r="P3472" s="1" t="s">
        <v>27312</v>
      </c>
      <c r="R3472" s="1">
        <v>3</v>
      </c>
      <c r="S3472" s="1">
        <v>56</v>
      </c>
      <c r="U3472" s="1" t="s">
        <v>2986</v>
      </c>
      <c r="AC3472" s="1" t="s">
        <v>96</v>
      </c>
      <c r="AJ3472" s="1" t="s">
        <v>27313</v>
      </c>
      <c r="AN3472" s="1" t="s">
        <v>27314</v>
      </c>
    </row>
    <row r="3473" spans="1:40" x14ac:dyDescent="0.35">
      <c r="A3473" s="1" t="s">
        <v>27315</v>
      </c>
      <c r="B3473" s="1" t="s">
        <v>87</v>
      </c>
      <c r="C3473" s="1">
        <v>2007</v>
      </c>
      <c r="D3473" s="1" t="s">
        <v>27316</v>
      </c>
      <c r="E3473" s="1" t="s">
        <v>27317</v>
      </c>
      <c r="F3473" s="1" t="s">
        <v>373</v>
      </c>
      <c r="H3473" s="1" t="s">
        <v>319</v>
      </c>
      <c r="I3473" s="1" t="s">
        <v>27318</v>
      </c>
      <c r="K3473" s="1" t="s">
        <v>27319</v>
      </c>
      <c r="L3473" s="1">
        <v>2007</v>
      </c>
      <c r="M3473" s="2">
        <v>45288.500092592592</v>
      </c>
      <c r="N3473" s="2">
        <v>45288.645312499997</v>
      </c>
      <c r="P3473" s="1" t="s">
        <v>7482</v>
      </c>
      <c r="R3473" s="1">
        <v>2</v>
      </c>
      <c r="S3473" s="1">
        <v>4</v>
      </c>
      <c r="U3473" s="1" t="s">
        <v>379</v>
      </c>
      <c r="AC3473" s="1" t="s">
        <v>96</v>
      </c>
      <c r="AJ3473" s="1" t="s">
        <v>27320</v>
      </c>
      <c r="AN3473" s="1" t="s">
        <v>27321</v>
      </c>
    </row>
    <row r="3474" spans="1:40" x14ac:dyDescent="0.35">
      <c r="A3474" s="1" t="s">
        <v>27322</v>
      </c>
      <c r="B3474" s="1" t="s">
        <v>87</v>
      </c>
      <c r="C3474" s="1">
        <v>1989</v>
      </c>
      <c r="D3474" s="1" t="s">
        <v>27323</v>
      </c>
      <c r="E3474" s="1" t="s">
        <v>27324</v>
      </c>
      <c r="F3474" s="1" t="s">
        <v>18953</v>
      </c>
      <c r="H3474" s="1" t="s">
        <v>27325</v>
      </c>
      <c r="K3474" s="1" t="s">
        <v>27326</v>
      </c>
      <c r="L3474" s="1">
        <v>1989</v>
      </c>
      <c r="M3474" s="2">
        <v>45288.520243055558</v>
      </c>
      <c r="N3474" s="2">
        <v>45288.520243055558</v>
      </c>
      <c r="P3474" s="1" t="s">
        <v>18955</v>
      </c>
      <c r="R3474" s="1">
        <v>1</v>
      </c>
      <c r="S3474" s="1">
        <v>68</v>
      </c>
      <c r="U3474" s="1" t="s">
        <v>27327</v>
      </c>
      <c r="AC3474" s="1" t="s">
        <v>299</v>
      </c>
      <c r="AF3474" s="1" t="s">
        <v>300</v>
      </c>
      <c r="AG3474" s="1">
        <v>21863529</v>
      </c>
      <c r="AJ3474" s="1" t="s">
        <v>7089</v>
      </c>
      <c r="AN3474" s="1" t="s">
        <v>27328</v>
      </c>
    </row>
    <row r="3475" spans="1:40" x14ac:dyDescent="0.35">
      <c r="A3475" s="1" t="s">
        <v>27329</v>
      </c>
      <c r="B3475" s="1" t="s">
        <v>87</v>
      </c>
      <c r="C3475" s="1">
        <v>2012</v>
      </c>
      <c r="D3475" s="1" t="s">
        <v>27330</v>
      </c>
      <c r="E3475" s="1" t="s">
        <v>27331</v>
      </c>
      <c r="F3475" s="1" t="s">
        <v>27332</v>
      </c>
      <c r="H3475" s="1" t="s">
        <v>27333</v>
      </c>
      <c r="K3475" s="1" t="s">
        <v>27334</v>
      </c>
      <c r="L3475" s="1">
        <v>2012</v>
      </c>
      <c r="M3475" s="2">
        <v>45288.518148148149</v>
      </c>
      <c r="N3475" s="2">
        <v>45288.518148148149</v>
      </c>
      <c r="P3475" s="1" t="s">
        <v>27335</v>
      </c>
      <c r="R3475" s="1" t="s">
        <v>25183</v>
      </c>
      <c r="S3475" s="1">
        <v>44</v>
      </c>
      <c r="U3475" s="1" t="s">
        <v>27336</v>
      </c>
      <c r="W3475" s="1" t="s">
        <v>27337</v>
      </c>
      <c r="AC3475" s="1" t="s">
        <v>299</v>
      </c>
      <c r="AF3475" s="1" t="s">
        <v>300</v>
      </c>
      <c r="AG3475" s="1">
        <v>71690779</v>
      </c>
      <c r="AJ3475" s="1" t="s">
        <v>6972</v>
      </c>
      <c r="AN3475" s="1" t="s">
        <v>27338</v>
      </c>
    </row>
    <row r="3476" spans="1:40" x14ac:dyDescent="0.35">
      <c r="A3476" s="1" t="s">
        <v>27339</v>
      </c>
      <c r="B3476" s="1" t="s">
        <v>87</v>
      </c>
      <c r="C3476" s="1">
        <v>2006</v>
      </c>
      <c r="D3476" s="1" t="s">
        <v>27340</v>
      </c>
      <c r="E3476" s="1" t="s">
        <v>27341</v>
      </c>
      <c r="F3476" s="1" t="s">
        <v>1133</v>
      </c>
      <c r="H3476" s="1" t="s">
        <v>591</v>
      </c>
      <c r="L3476" s="1">
        <v>2006</v>
      </c>
      <c r="M3476" s="2">
        <v>45288.512152777781</v>
      </c>
      <c r="N3476" s="2">
        <v>45288.512152777781</v>
      </c>
      <c r="P3476" s="1" t="s">
        <v>27342</v>
      </c>
      <c r="S3476" s="1">
        <v>85</v>
      </c>
      <c r="AG3476" s="1" t="s">
        <v>27343</v>
      </c>
    </row>
    <row r="3477" spans="1:40" x14ac:dyDescent="0.35">
      <c r="A3477" s="1" t="s">
        <v>27344</v>
      </c>
      <c r="B3477" s="1" t="s">
        <v>87</v>
      </c>
      <c r="C3477" s="1">
        <v>1995</v>
      </c>
      <c r="D3477" s="1" t="s">
        <v>27345</v>
      </c>
      <c r="E3477" s="1" t="s">
        <v>27346</v>
      </c>
      <c r="F3477" s="1" t="s">
        <v>4170</v>
      </c>
      <c r="H3477" s="1" t="s">
        <v>691</v>
      </c>
      <c r="K3477" s="1" t="s">
        <v>27347</v>
      </c>
      <c r="L3477" s="1">
        <v>1995</v>
      </c>
      <c r="M3477" s="2">
        <v>45288.519085648149</v>
      </c>
      <c r="N3477" s="2">
        <v>45288.519085648149</v>
      </c>
      <c r="P3477" s="1" t="s">
        <v>5053</v>
      </c>
      <c r="R3477" s="1">
        <v>1</v>
      </c>
      <c r="S3477" s="1">
        <v>115</v>
      </c>
      <c r="U3477" s="1" t="s">
        <v>9814</v>
      </c>
      <c r="AC3477" s="1" t="s">
        <v>299</v>
      </c>
      <c r="AF3477" s="1" t="s">
        <v>300</v>
      </c>
      <c r="AG3477" s="1">
        <v>25245022</v>
      </c>
      <c r="AJ3477" s="1" t="s">
        <v>4173</v>
      </c>
      <c r="AN3477" s="1" t="s">
        <v>27348</v>
      </c>
    </row>
    <row r="3478" spans="1:40" x14ac:dyDescent="0.35">
      <c r="A3478" s="1" t="s">
        <v>27349</v>
      </c>
      <c r="B3478" s="1" t="s">
        <v>87</v>
      </c>
      <c r="C3478" s="1">
        <v>2007</v>
      </c>
      <c r="D3478" s="1" t="s">
        <v>27350</v>
      </c>
      <c r="E3478" s="1" t="s">
        <v>27351</v>
      </c>
      <c r="F3478" s="1" t="s">
        <v>2543</v>
      </c>
      <c r="H3478" s="1" t="s">
        <v>602</v>
      </c>
      <c r="I3478" s="1" t="s">
        <v>27352</v>
      </c>
      <c r="K3478" s="1" t="s">
        <v>27353</v>
      </c>
      <c r="L3478" s="3">
        <v>39371</v>
      </c>
      <c r="M3478" s="2">
        <v>45288.500092592592</v>
      </c>
      <c r="N3478" s="2">
        <v>45288.731412037036</v>
      </c>
      <c r="P3478" s="1" t="s">
        <v>27354</v>
      </c>
      <c r="R3478" s="1">
        <v>4</v>
      </c>
      <c r="S3478" s="1">
        <v>81</v>
      </c>
      <c r="U3478" s="1" t="s">
        <v>2548</v>
      </c>
      <c r="AC3478" s="1" t="s">
        <v>96</v>
      </c>
      <c r="AJ3478" s="1" t="s">
        <v>27355</v>
      </c>
      <c r="AN3478" s="1" t="s">
        <v>27356</v>
      </c>
    </row>
    <row r="3479" spans="1:40" x14ac:dyDescent="0.35">
      <c r="A3479" s="1" t="s">
        <v>27357</v>
      </c>
      <c r="B3479" s="1" t="s">
        <v>87</v>
      </c>
      <c r="C3479" s="1">
        <v>1999</v>
      </c>
      <c r="D3479" s="1" t="s">
        <v>27358</v>
      </c>
      <c r="E3479" s="1" t="s">
        <v>27359</v>
      </c>
      <c r="F3479" s="1" t="s">
        <v>3009</v>
      </c>
      <c r="H3479" s="1" t="s">
        <v>3010</v>
      </c>
      <c r="L3479" s="1">
        <v>1999</v>
      </c>
      <c r="M3479" s="2">
        <v>45288.51902777778</v>
      </c>
      <c r="N3479" s="2">
        <v>45288.51902777778</v>
      </c>
      <c r="P3479" s="1" t="s">
        <v>27360</v>
      </c>
      <c r="R3479" s="1">
        <v>8</v>
      </c>
      <c r="S3479" s="1">
        <v>124</v>
      </c>
      <c r="U3479" s="1" t="s">
        <v>3013</v>
      </c>
      <c r="W3479" s="1" t="s">
        <v>27361</v>
      </c>
      <c r="AC3479" s="1" t="s">
        <v>9233</v>
      </c>
      <c r="AF3479" s="1" t="s">
        <v>300</v>
      </c>
      <c r="AG3479" s="1">
        <v>129421241</v>
      </c>
      <c r="AJ3479" s="1" t="s">
        <v>6182</v>
      </c>
      <c r="AN3479" s="1" t="s">
        <v>27362</v>
      </c>
    </row>
    <row r="3480" spans="1:40" x14ac:dyDescent="0.35">
      <c r="A3480" s="1" t="s">
        <v>27363</v>
      </c>
      <c r="B3480" s="1" t="s">
        <v>87</v>
      </c>
      <c r="C3480" s="1">
        <v>2007</v>
      </c>
      <c r="D3480" s="1" t="s">
        <v>27364</v>
      </c>
      <c r="E3480" s="1" t="s">
        <v>27365</v>
      </c>
      <c r="F3480" s="1" t="s">
        <v>328</v>
      </c>
      <c r="H3480" s="1" t="s">
        <v>329</v>
      </c>
      <c r="I3480" s="1" t="s">
        <v>27366</v>
      </c>
      <c r="K3480" s="1" t="s">
        <v>27367</v>
      </c>
      <c r="L3480" s="1" t="s">
        <v>4919</v>
      </c>
      <c r="M3480" s="2">
        <v>45288.500092592592</v>
      </c>
      <c r="N3480" s="2">
        <v>45288.688379629632</v>
      </c>
      <c r="P3480" s="1" t="s">
        <v>27368</v>
      </c>
      <c r="R3480" s="1">
        <v>11</v>
      </c>
      <c r="S3480" s="1">
        <v>70</v>
      </c>
      <c r="U3480" s="1" t="s">
        <v>334</v>
      </c>
      <c r="AC3480" s="1" t="s">
        <v>96</v>
      </c>
      <c r="AJ3480" s="1" t="s">
        <v>27369</v>
      </c>
      <c r="AN3480" s="1" t="s">
        <v>27370</v>
      </c>
    </row>
    <row r="3481" spans="1:40" x14ac:dyDescent="0.35">
      <c r="A3481" s="1" t="s">
        <v>27371</v>
      </c>
      <c r="B3481" s="1" t="s">
        <v>87</v>
      </c>
      <c r="C3481" s="1">
        <v>2019</v>
      </c>
      <c r="D3481" s="1" t="s">
        <v>27372</v>
      </c>
      <c r="E3481" s="1" t="s">
        <v>27373</v>
      </c>
      <c r="F3481" s="1" t="s">
        <v>1846</v>
      </c>
      <c r="H3481" s="1" t="s">
        <v>1847</v>
      </c>
      <c r="I3481" s="1" t="s">
        <v>27374</v>
      </c>
      <c r="K3481" s="1" t="s">
        <v>27375</v>
      </c>
      <c r="L3481" s="1" t="s">
        <v>1251</v>
      </c>
      <c r="M3481" s="2">
        <v>45288.500092592592</v>
      </c>
      <c r="N3481" s="2">
        <v>45288.62672453704</v>
      </c>
      <c r="P3481" s="1" t="s">
        <v>27376</v>
      </c>
      <c r="S3481" s="1">
        <v>65</v>
      </c>
      <c r="U3481" s="1" t="s">
        <v>1851</v>
      </c>
      <c r="AC3481" s="1" t="s">
        <v>96</v>
      </c>
      <c r="AD3481" s="1" t="s">
        <v>8496</v>
      </c>
      <c r="AJ3481" s="1" t="s">
        <v>27377</v>
      </c>
      <c r="AN3481" s="1" t="s">
        <v>27378</v>
      </c>
    </row>
    <row r="3482" spans="1:40" x14ac:dyDescent="0.35">
      <c r="A3482" s="1" t="s">
        <v>27379</v>
      </c>
      <c r="B3482" s="1" t="s">
        <v>87</v>
      </c>
      <c r="C3482" s="1">
        <v>1994</v>
      </c>
      <c r="D3482" s="1" t="s">
        <v>27380</v>
      </c>
      <c r="E3482" s="1" t="s">
        <v>27381</v>
      </c>
      <c r="F3482" s="1" t="s">
        <v>1492</v>
      </c>
      <c r="H3482" s="1" t="s">
        <v>329</v>
      </c>
      <c r="I3482" s="1" t="s">
        <v>27382</v>
      </c>
      <c r="K3482" s="1" t="s">
        <v>27383</v>
      </c>
      <c r="L3482" s="1" t="s">
        <v>13055</v>
      </c>
      <c r="M3482" s="2">
        <v>45288.514594907407</v>
      </c>
      <c r="N3482" s="2">
        <v>45288.514594907407</v>
      </c>
      <c r="P3482" s="1" t="s">
        <v>27384</v>
      </c>
      <c r="R3482" s="1">
        <v>1</v>
      </c>
      <c r="S3482" s="1">
        <v>57</v>
      </c>
      <c r="AG3482" s="1" t="s">
        <v>27385</v>
      </c>
    </row>
    <row r="3483" spans="1:40" x14ac:dyDescent="0.35">
      <c r="A3483" s="1" t="s">
        <v>27386</v>
      </c>
      <c r="B3483" s="1" t="s">
        <v>87</v>
      </c>
      <c r="C3483" s="1">
        <v>2015</v>
      </c>
      <c r="D3483" s="1" t="s">
        <v>27387</v>
      </c>
      <c r="E3483" s="1" t="s">
        <v>27388</v>
      </c>
      <c r="F3483" s="1" t="s">
        <v>1174</v>
      </c>
      <c r="H3483" s="1" t="s">
        <v>1175</v>
      </c>
      <c r="I3483" s="1" t="s">
        <v>27389</v>
      </c>
      <c r="K3483" s="1" t="s">
        <v>27390</v>
      </c>
      <c r="L3483" s="1" t="s">
        <v>932</v>
      </c>
      <c r="M3483" s="2">
        <v>45288.500092592592</v>
      </c>
      <c r="N3483" s="2">
        <v>45288.736631944441</v>
      </c>
      <c r="P3483" s="1" t="s">
        <v>27391</v>
      </c>
      <c r="S3483" s="1">
        <v>114</v>
      </c>
      <c r="U3483" s="1" t="s">
        <v>1180</v>
      </c>
      <c r="AC3483" s="1" t="s">
        <v>96</v>
      </c>
      <c r="AD3483" s="1" t="s">
        <v>6644</v>
      </c>
      <c r="AJ3483" s="1" t="s">
        <v>27392</v>
      </c>
      <c r="AN3483" s="1" t="s">
        <v>27393</v>
      </c>
    </row>
    <row r="3484" spans="1:40" x14ac:dyDescent="0.35">
      <c r="A3484" s="1" t="s">
        <v>27394</v>
      </c>
      <c r="B3484" s="1" t="s">
        <v>87</v>
      </c>
      <c r="C3484" s="1">
        <v>2016</v>
      </c>
      <c r="D3484" s="1" t="s">
        <v>27395</v>
      </c>
      <c r="E3484" s="1" t="s">
        <v>27396</v>
      </c>
      <c r="F3484" s="1" t="s">
        <v>3457</v>
      </c>
      <c r="H3484" s="1" t="s">
        <v>3458</v>
      </c>
      <c r="I3484" s="1" t="s">
        <v>27397</v>
      </c>
      <c r="K3484" s="1" t="s">
        <v>27398</v>
      </c>
      <c r="L3484" s="1">
        <v>2016</v>
      </c>
      <c r="M3484" s="2">
        <v>45288.514618055553</v>
      </c>
      <c r="N3484" s="2">
        <v>45288.514618055553</v>
      </c>
      <c r="S3484" s="1">
        <v>2016</v>
      </c>
      <c r="AG3484" s="1" t="s">
        <v>27399</v>
      </c>
    </row>
    <row r="3485" spans="1:40" x14ac:dyDescent="0.35">
      <c r="A3485" s="1" t="s">
        <v>27400</v>
      </c>
      <c r="B3485" s="1" t="s">
        <v>87</v>
      </c>
      <c r="C3485" s="1">
        <v>2019</v>
      </c>
      <c r="D3485" s="1" t="s">
        <v>27401</v>
      </c>
      <c r="E3485" s="1" t="s">
        <v>27402</v>
      </c>
      <c r="F3485" s="1" t="s">
        <v>27403</v>
      </c>
      <c r="H3485" s="1" t="s">
        <v>3937</v>
      </c>
      <c r="I3485" s="1" t="s">
        <v>27404</v>
      </c>
      <c r="K3485" s="1" t="s">
        <v>27405</v>
      </c>
      <c r="L3485" s="1" t="s">
        <v>6274</v>
      </c>
      <c r="M3485" s="2">
        <v>45288.512673611112</v>
      </c>
      <c r="N3485" s="2">
        <v>45288.512673611112</v>
      </c>
      <c r="P3485" s="1" t="s">
        <v>27406</v>
      </c>
      <c r="R3485" s="1">
        <v>4</v>
      </c>
      <c r="S3485" s="1">
        <v>18</v>
      </c>
      <c r="AG3485" s="1" t="s">
        <v>27407</v>
      </c>
    </row>
    <row r="3486" spans="1:40" x14ac:dyDescent="0.35">
      <c r="A3486" s="1" t="s">
        <v>27408</v>
      </c>
      <c r="B3486" s="1" t="s">
        <v>87</v>
      </c>
      <c r="C3486" s="1">
        <v>2018</v>
      </c>
      <c r="D3486" s="1" t="s">
        <v>27409</v>
      </c>
      <c r="E3486" s="1" t="s">
        <v>27410</v>
      </c>
      <c r="F3486" s="1" t="s">
        <v>5309</v>
      </c>
      <c r="H3486" s="1" t="s">
        <v>5310</v>
      </c>
      <c r="I3486" s="1" t="s">
        <v>27411</v>
      </c>
      <c r="K3486" s="1" t="s">
        <v>27412</v>
      </c>
      <c r="L3486" s="3">
        <v>43221</v>
      </c>
      <c r="M3486" s="2">
        <v>45288.500092592592</v>
      </c>
      <c r="N3486" s="2">
        <v>45288.500092592592</v>
      </c>
      <c r="P3486" s="1" t="s">
        <v>7666</v>
      </c>
      <c r="R3486" s="1">
        <v>3</v>
      </c>
      <c r="S3486" s="1">
        <v>101</v>
      </c>
      <c r="U3486" s="1" t="s">
        <v>5314</v>
      </c>
      <c r="AC3486" s="1" t="s">
        <v>96</v>
      </c>
      <c r="AJ3486" s="1" t="s">
        <v>27413</v>
      </c>
      <c r="AN3486" s="1" t="s">
        <v>27414</v>
      </c>
    </row>
    <row r="3487" spans="1:40" x14ac:dyDescent="0.35">
      <c r="A3487" s="1" t="s">
        <v>27415</v>
      </c>
      <c r="B3487" s="1" t="s">
        <v>87</v>
      </c>
      <c r="C3487" s="1">
        <v>2004</v>
      </c>
      <c r="D3487" s="1" t="s">
        <v>27416</v>
      </c>
      <c r="E3487" s="1" t="s">
        <v>27417</v>
      </c>
      <c r="F3487" s="1" t="s">
        <v>2785</v>
      </c>
      <c r="H3487" s="1" t="s">
        <v>2786</v>
      </c>
      <c r="I3487" s="1" t="s">
        <v>27418</v>
      </c>
      <c r="K3487" s="1" t="s">
        <v>27419</v>
      </c>
      <c r="L3487" s="1" t="s">
        <v>1512</v>
      </c>
      <c r="M3487" s="2">
        <v>45288.500092592592</v>
      </c>
      <c r="N3487" s="2">
        <v>45288.737893518519</v>
      </c>
      <c r="P3487" s="1" t="s">
        <v>27420</v>
      </c>
      <c r="R3487" s="1">
        <v>6</v>
      </c>
      <c r="S3487" s="1">
        <v>53</v>
      </c>
      <c r="U3487" s="1" t="s">
        <v>2791</v>
      </c>
      <c r="AC3487" s="1" t="s">
        <v>96</v>
      </c>
      <c r="AJ3487" s="1" t="s">
        <v>27421</v>
      </c>
      <c r="AN3487" s="1" t="s">
        <v>27422</v>
      </c>
    </row>
    <row r="3488" spans="1:40" x14ac:dyDescent="0.35">
      <c r="A3488" s="1" t="s">
        <v>27423</v>
      </c>
      <c r="B3488" s="1" t="s">
        <v>87</v>
      </c>
      <c r="C3488" s="1">
        <v>2006</v>
      </c>
      <c r="D3488" s="1" t="s">
        <v>27424</v>
      </c>
      <c r="E3488" s="1" t="s">
        <v>27425</v>
      </c>
      <c r="F3488" s="1" t="s">
        <v>1034</v>
      </c>
      <c r="H3488" s="1" t="s">
        <v>2994</v>
      </c>
      <c r="I3488" s="1" t="s">
        <v>27426</v>
      </c>
      <c r="K3488" s="1" t="s">
        <v>27427</v>
      </c>
      <c r="L3488" s="1" t="s">
        <v>6068</v>
      </c>
      <c r="M3488" s="2">
        <v>45288.500092592592</v>
      </c>
      <c r="N3488" s="2">
        <v>45288.500092592592</v>
      </c>
      <c r="P3488" s="1" t="s">
        <v>26373</v>
      </c>
      <c r="R3488" s="1">
        <v>5</v>
      </c>
      <c r="S3488" s="1">
        <v>23</v>
      </c>
      <c r="U3488" s="1" t="s">
        <v>1039</v>
      </c>
      <c r="AC3488" s="1" t="s">
        <v>96</v>
      </c>
      <c r="AJ3488" s="1" t="s">
        <v>27428</v>
      </c>
      <c r="AN3488" s="1" t="s">
        <v>27429</v>
      </c>
    </row>
    <row r="3489" spans="1:40" x14ac:dyDescent="0.35">
      <c r="A3489" s="1" t="s">
        <v>27430</v>
      </c>
      <c r="B3489" s="1" t="s">
        <v>87</v>
      </c>
      <c r="C3489" s="1">
        <v>2021</v>
      </c>
      <c r="D3489" s="1" t="s">
        <v>27431</v>
      </c>
      <c r="E3489" s="1" t="s">
        <v>27432</v>
      </c>
      <c r="F3489" s="1" t="s">
        <v>6828</v>
      </c>
      <c r="H3489" s="1" t="s">
        <v>6829</v>
      </c>
      <c r="I3489" s="1" t="s">
        <v>27433</v>
      </c>
      <c r="K3489" s="1" t="s">
        <v>27434</v>
      </c>
      <c r="L3489" s="1">
        <v>2021</v>
      </c>
      <c r="M3489" s="2">
        <v>45288.500092592592</v>
      </c>
      <c r="N3489" s="2">
        <v>45289.380868055552</v>
      </c>
      <c r="P3489" s="1" t="s">
        <v>27435</v>
      </c>
      <c r="S3489" s="1">
        <v>431</v>
      </c>
      <c r="U3489" s="1" t="s">
        <v>6833</v>
      </c>
      <c r="AC3489" s="1" t="s">
        <v>96</v>
      </c>
      <c r="AJ3489" s="1" t="s">
        <v>27436</v>
      </c>
      <c r="AN3489" s="1" t="s">
        <v>27437</v>
      </c>
    </row>
    <row r="3490" spans="1:40" x14ac:dyDescent="0.35">
      <c r="A3490" s="1" t="s">
        <v>27438</v>
      </c>
      <c r="B3490" s="1" t="s">
        <v>87</v>
      </c>
      <c r="C3490" s="1">
        <v>2007</v>
      </c>
      <c r="D3490" s="1" t="s">
        <v>27439</v>
      </c>
      <c r="E3490" s="1" t="s">
        <v>27440</v>
      </c>
      <c r="F3490" s="1" t="s">
        <v>2785</v>
      </c>
      <c r="H3490" s="1" t="s">
        <v>2786</v>
      </c>
      <c r="I3490" s="1" t="s">
        <v>27441</v>
      </c>
      <c r="K3490" s="1" t="s">
        <v>27442</v>
      </c>
      <c r="L3490" s="1" t="s">
        <v>9496</v>
      </c>
      <c r="M3490" s="2">
        <v>45288.500092592592</v>
      </c>
      <c r="N3490" s="2">
        <v>45288.62327546296</v>
      </c>
      <c r="P3490" s="1" t="s">
        <v>27443</v>
      </c>
      <c r="R3490" s="1">
        <v>6</v>
      </c>
      <c r="S3490" s="1">
        <v>59</v>
      </c>
      <c r="U3490" s="1" t="s">
        <v>2791</v>
      </c>
      <c r="AC3490" s="1" t="s">
        <v>96</v>
      </c>
      <c r="AJ3490" s="1" t="s">
        <v>27444</v>
      </c>
      <c r="AN3490" s="1" t="s">
        <v>27445</v>
      </c>
    </row>
    <row r="3491" spans="1:40" x14ac:dyDescent="0.35">
      <c r="A3491" s="1" t="s">
        <v>27446</v>
      </c>
      <c r="B3491" s="1" t="s">
        <v>87</v>
      </c>
      <c r="C3491" s="1">
        <v>2021</v>
      </c>
      <c r="D3491" s="1" t="s">
        <v>27447</v>
      </c>
      <c r="E3491" s="1" t="s">
        <v>27448</v>
      </c>
      <c r="F3491" s="1" t="s">
        <v>1802</v>
      </c>
      <c r="H3491" s="1" t="s">
        <v>1803</v>
      </c>
      <c r="I3491" s="1" t="s">
        <v>27449</v>
      </c>
      <c r="K3491" s="1" t="s">
        <v>27450</v>
      </c>
      <c r="L3491" s="3">
        <v>44469</v>
      </c>
      <c r="M3491" s="2">
        <v>45288.500092592592</v>
      </c>
      <c r="N3491" s="2">
        <v>45288.500092592592</v>
      </c>
      <c r="R3491" s="1">
        <v>10</v>
      </c>
      <c r="S3491" s="1">
        <v>10</v>
      </c>
      <c r="U3491" s="1" t="s">
        <v>1806</v>
      </c>
      <c r="AC3491" s="1" t="s">
        <v>96</v>
      </c>
      <c r="AJ3491" s="1" t="s">
        <v>27451</v>
      </c>
      <c r="AN3491" s="1" t="s">
        <v>27452</v>
      </c>
    </row>
    <row r="3492" spans="1:40" x14ac:dyDescent="0.35">
      <c r="A3492" s="1" t="s">
        <v>27453</v>
      </c>
      <c r="B3492" s="1" t="s">
        <v>87</v>
      </c>
      <c r="C3492" s="1">
        <v>2012</v>
      </c>
      <c r="D3492" s="1" t="s">
        <v>27454</v>
      </c>
      <c r="E3492" s="1" t="s">
        <v>27455</v>
      </c>
      <c r="F3492" s="1" t="s">
        <v>2314</v>
      </c>
      <c r="H3492" s="1" t="s">
        <v>911</v>
      </c>
      <c r="I3492" s="1" t="s">
        <v>27456</v>
      </c>
      <c r="K3492" s="1" t="s">
        <v>27457</v>
      </c>
      <c r="L3492" s="3">
        <v>41169</v>
      </c>
      <c r="M3492" s="2">
        <v>45288.513784722221</v>
      </c>
      <c r="N3492" s="2">
        <v>45288.513784722221</v>
      </c>
      <c r="P3492" s="1" t="s">
        <v>27458</v>
      </c>
      <c r="R3492" s="1">
        <v>1</v>
      </c>
      <c r="S3492" s="1">
        <v>159</v>
      </c>
      <c r="AG3492" s="1" t="s">
        <v>27459</v>
      </c>
    </row>
    <row r="3493" spans="1:40" x14ac:dyDescent="0.35">
      <c r="A3493" s="1" t="s">
        <v>27460</v>
      </c>
      <c r="B3493" s="1" t="s">
        <v>87</v>
      </c>
      <c r="C3493" s="1">
        <v>2012</v>
      </c>
      <c r="D3493" s="1" t="s">
        <v>27461</v>
      </c>
      <c r="E3493" s="1" t="s">
        <v>27462</v>
      </c>
      <c r="F3493" s="1" t="s">
        <v>910</v>
      </c>
      <c r="H3493" s="1" t="s">
        <v>1088</v>
      </c>
      <c r="I3493" s="1" t="s">
        <v>27463</v>
      </c>
      <c r="K3493" s="1" t="s">
        <v>27464</v>
      </c>
      <c r="L3493" s="3">
        <v>41155</v>
      </c>
      <c r="M3493" s="2">
        <v>45288.500092592592</v>
      </c>
      <c r="N3493" s="2">
        <v>45288.72148148148</v>
      </c>
      <c r="P3493" s="1" t="s">
        <v>7912</v>
      </c>
      <c r="R3493" s="1">
        <v>3</v>
      </c>
      <c r="S3493" s="1">
        <v>158</v>
      </c>
      <c r="U3493" s="1" t="s">
        <v>915</v>
      </c>
      <c r="AC3493" s="1" t="s">
        <v>96</v>
      </c>
      <c r="AD3493" s="1" t="s">
        <v>7675</v>
      </c>
      <c r="AJ3493" s="1" t="s">
        <v>27465</v>
      </c>
      <c r="AN3493" s="1" t="s">
        <v>27466</v>
      </c>
    </row>
    <row r="3494" spans="1:40" x14ac:dyDescent="0.35">
      <c r="A3494" s="1" t="s">
        <v>27467</v>
      </c>
      <c r="B3494" s="1" t="s">
        <v>87</v>
      </c>
      <c r="C3494" s="1">
        <v>1998</v>
      </c>
      <c r="D3494" s="1" t="s">
        <v>27468</v>
      </c>
      <c r="E3494" s="1" t="s">
        <v>27469</v>
      </c>
      <c r="F3494" s="1" t="s">
        <v>765</v>
      </c>
      <c r="H3494" s="1" t="s">
        <v>365</v>
      </c>
      <c r="I3494" s="1" t="s">
        <v>27470</v>
      </c>
      <c r="K3494" s="1" t="s">
        <v>27471</v>
      </c>
      <c r="L3494" s="1" t="s">
        <v>3991</v>
      </c>
      <c r="M3494" s="2">
        <v>45288.500092592592</v>
      </c>
      <c r="N3494" s="2">
        <v>45288.500092592592</v>
      </c>
      <c r="P3494" s="1" t="s">
        <v>27472</v>
      </c>
      <c r="R3494" s="1">
        <v>5</v>
      </c>
      <c r="S3494" s="1">
        <v>84</v>
      </c>
      <c r="U3494" s="1" t="s">
        <v>771</v>
      </c>
      <c r="AC3494" s="1" t="s">
        <v>96</v>
      </c>
      <c r="AJ3494" s="1" t="s">
        <v>27473</v>
      </c>
      <c r="AN3494" s="1" t="s">
        <v>27474</v>
      </c>
    </row>
    <row r="3495" spans="1:40" x14ac:dyDescent="0.35">
      <c r="A3495" s="1" t="s">
        <v>27475</v>
      </c>
      <c r="B3495" s="1" t="s">
        <v>87</v>
      </c>
      <c r="C3495" s="1">
        <v>2000</v>
      </c>
      <c r="D3495" s="1" t="s">
        <v>27476</v>
      </c>
      <c r="E3495" s="1" t="s">
        <v>27477</v>
      </c>
      <c r="F3495" s="1" t="s">
        <v>2543</v>
      </c>
      <c r="H3495" s="1" t="s">
        <v>602</v>
      </c>
      <c r="I3495" s="1" t="s">
        <v>27478</v>
      </c>
      <c r="K3495" s="1" t="s">
        <v>27479</v>
      </c>
      <c r="L3495" s="3">
        <v>36748</v>
      </c>
      <c r="M3495" s="2">
        <v>45288.500092592592</v>
      </c>
      <c r="N3495" s="2">
        <v>45288.59574074074</v>
      </c>
      <c r="P3495" s="1" t="s">
        <v>26734</v>
      </c>
      <c r="R3495" s="1">
        <v>3</v>
      </c>
      <c r="S3495" s="1">
        <v>46</v>
      </c>
      <c r="U3495" s="1" t="s">
        <v>2548</v>
      </c>
      <c r="AC3495" s="1" t="s">
        <v>96</v>
      </c>
      <c r="AJ3495" s="1" t="s">
        <v>27480</v>
      </c>
      <c r="AN3495" s="1" t="s">
        <v>27481</v>
      </c>
    </row>
    <row r="3496" spans="1:40" x14ac:dyDescent="0.35">
      <c r="A3496" s="1" t="s">
        <v>27482</v>
      </c>
      <c r="B3496" s="1" t="s">
        <v>87</v>
      </c>
      <c r="C3496" s="1">
        <v>2013</v>
      </c>
      <c r="D3496" s="1" t="s">
        <v>27483</v>
      </c>
      <c r="E3496" s="1" t="s">
        <v>27484</v>
      </c>
      <c r="F3496" s="1" t="s">
        <v>507</v>
      </c>
      <c r="H3496" s="1" t="s">
        <v>591</v>
      </c>
      <c r="I3496" s="1" t="s">
        <v>27485</v>
      </c>
      <c r="K3496" s="1" t="s">
        <v>27486</v>
      </c>
      <c r="L3496" s="1" t="s">
        <v>6508</v>
      </c>
      <c r="M3496" s="2">
        <v>45288.500092592592</v>
      </c>
      <c r="N3496" s="2">
        <v>45288.728680555556</v>
      </c>
      <c r="P3496" s="1" t="s">
        <v>27487</v>
      </c>
      <c r="R3496" s="1">
        <v>12</v>
      </c>
      <c r="S3496" s="1">
        <v>92</v>
      </c>
      <c r="U3496" s="1" t="s">
        <v>512</v>
      </c>
      <c r="AC3496" s="1" t="s">
        <v>96</v>
      </c>
      <c r="AJ3496" s="1" t="s">
        <v>27488</v>
      </c>
      <c r="AN3496" s="1" t="s">
        <v>27489</v>
      </c>
    </row>
    <row r="3497" spans="1:40" x14ac:dyDescent="0.35">
      <c r="A3497" s="1" t="s">
        <v>27490</v>
      </c>
      <c r="B3497" s="1" t="s">
        <v>87</v>
      </c>
      <c r="C3497" s="1">
        <v>2006</v>
      </c>
      <c r="D3497" s="1" t="s">
        <v>27491</v>
      </c>
      <c r="E3497" s="1" t="s">
        <v>27492</v>
      </c>
      <c r="F3497" s="1" t="s">
        <v>16694</v>
      </c>
      <c r="H3497" s="1" t="s">
        <v>16695</v>
      </c>
      <c r="K3497" s="1" t="s">
        <v>27493</v>
      </c>
      <c r="L3497" s="1" t="s">
        <v>730</v>
      </c>
      <c r="M3497" s="2">
        <v>45288.513726851852</v>
      </c>
      <c r="N3497" s="2">
        <v>45288.513726851852</v>
      </c>
      <c r="P3497" s="1" t="s">
        <v>10827</v>
      </c>
      <c r="R3497" s="1">
        <v>2</v>
      </c>
      <c r="S3497" s="1">
        <v>89</v>
      </c>
      <c r="AG3497" s="1" t="s">
        <v>27494</v>
      </c>
    </row>
    <row r="3498" spans="1:40" x14ac:dyDescent="0.35">
      <c r="A3498" s="1" t="s">
        <v>27495</v>
      </c>
      <c r="B3498" s="1" t="s">
        <v>87</v>
      </c>
      <c r="C3498" s="1">
        <v>2017</v>
      </c>
      <c r="D3498" s="1" t="s">
        <v>27496</v>
      </c>
      <c r="E3498" s="1" t="s">
        <v>27497</v>
      </c>
      <c r="F3498" s="1" t="s">
        <v>15460</v>
      </c>
      <c r="H3498" s="1" t="s">
        <v>15461</v>
      </c>
      <c r="I3498" s="1" t="s">
        <v>27498</v>
      </c>
      <c r="K3498" s="1" t="s">
        <v>27499</v>
      </c>
      <c r="L3498" s="1" t="s">
        <v>12853</v>
      </c>
      <c r="M3498" s="2">
        <v>45288.513969907406</v>
      </c>
      <c r="N3498" s="2">
        <v>45288.513969907406</v>
      </c>
      <c r="P3498" s="1" t="s">
        <v>27500</v>
      </c>
      <c r="R3498" s="1">
        <v>2</v>
      </c>
      <c r="S3498" s="1">
        <v>37</v>
      </c>
      <c r="AG3498" s="1" t="s">
        <v>27501</v>
      </c>
    </row>
    <row r="3499" spans="1:40" x14ac:dyDescent="0.35">
      <c r="A3499" s="1" t="s">
        <v>27502</v>
      </c>
      <c r="B3499" s="1" t="s">
        <v>87</v>
      </c>
      <c r="C3499" s="1">
        <v>1995</v>
      </c>
      <c r="D3499" s="1" t="s">
        <v>27503</v>
      </c>
      <c r="E3499" s="1" t="s">
        <v>27504</v>
      </c>
      <c r="F3499" s="1" t="s">
        <v>434</v>
      </c>
      <c r="H3499" s="1" t="s">
        <v>435</v>
      </c>
      <c r="K3499" s="1" t="s">
        <v>27505</v>
      </c>
      <c r="L3499" s="1" t="s">
        <v>3075</v>
      </c>
      <c r="M3499" s="2">
        <v>45288.500092592592</v>
      </c>
      <c r="N3499" s="2">
        <v>45288.595416666663</v>
      </c>
      <c r="P3499" s="1" t="s">
        <v>27506</v>
      </c>
      <c r="R3499" s="1">
        <v>4</v>
      </c>
      <c r="S3499" s="1">
        <v>39</v>
      </c>
      <c r="U3499" s="1" t="s">
        <v>501</v>
      </c>
      <c r="AC3499" s="1" t="s">
        <v>96</v>
      </c>
      <c r="AJ3499" s="1" t="s">
        <v>27507</v>
      </c>
      <c r="AN3499" s="1" t="s">
        <v>27508</v>
      </c>
    </row>
    <row r="3500" spans="1:40" x14ac:dyDescent="0.35">
      <c r="A3500" s="1" t="s">
        <v>27509</v>
      </c>
      <c r="B3500" s="1" t="s">
        <v>87</v>
      </c>
      <c r="C3500" s="1">
        <v>2018</v>
      </c>
      <c r="D3500" s="1" t="s">
        <v>27510</v>
      </c>
      <c r="E3500" s="1" t="s">
        <v>27511</v>
      </c>
      <c r="F3500" s="1" t="s">
        <v>2337</v>
      </c>
      <c r="H3500" s="1" t="s">
        <v>2338</v>
      </c>
      <c r="I3500" s="1" t="s">
        <v>27512</v>
      </c>
      <c r="K3500" s="1" t="s">
        <v>27513</v>
      </c>
      <c r="L3500" s="1">
        <v>2018</v>
      </c>
      <c r="M3500" s="2">
        <v>45288.500092592592</v>
      </c>
      <c r="N3500" s="2">
        <v>45288.738194444442</v>
      </c>
      <c r="P3500" s="1">
        <v>1642</v>
      </c>
      <c r="S3500" s="1">
        <v>9</v>
      </c>
      <c r="U3500" s="1" t="s">
        <v>2341</v>
      </c>
      <c r="AC3500" s="1" t="s">
        <v>96</v>
      </c>
      <c r="AJ3500" s="1" t="s">
        <v>27514</v>
      </c>
      <c r="AN3500" s="1" t="s">
        <v>27515</v>
      </c>
    </row>
    <row r="3501" spans="1:40" x14ac:dyDescent="0.35">
      <c r="A3501" s="1" t="s">
        <v>27516</v>
      </c>
      <c r="B3501" s="1" t="s">
        <v>87</v>
      </c>
      <c r="C3501" s="1">
        <v>2016</v>
      </c>
      <c r="D3501" s="1" t="s">
        <v>27517</v>
      </c>
      <c r="E3501" s="1" t="s">
        <v>27518</v>
      </c>
      <c r="F3501" s="1" t="s">
        <v>90</v>
      </c>
      <c r="H3501" s="1" t="s">
        <v>91</v>
      </c>
      <c r="I3501" s="1" t="s">
        <v>27519</v>
      </c>
      <c r="K3501" s="1" t="s">
        <v>27520</v>
      </c>
      <c r="L3501" s="1">
        <v>2016</v>
      </c>
      <c r="M3501" s="2">
        <v>45288.500092592592</v>
      </c>
      <c r="N3501" s="2">
        <v>45288.736678240741</v>
      </c>
      <c r="P3501" s="1" t="s">
        <v>27521</v>
      </c>
      <c r="R3501" s="1">
        <v>3</v>
      </c>
      <c r="S3501" s="1">
        <v>11</v>
      </c>
      <c r="U3501" s="1" t="s">
        <v>95</v>
      </c>
      <c r="AC3501" s="1" t="s">
        <v>96</v>
      </c>
      <c r="AJ3501" s="1" t="s">
        <v>27522</v>
      </c>
      <c r="AN3501" s="1" t="s">
        <v>27523</v>
      </c>
    </row>
    <row r="3502" spans="1:40" x14ac:dyDescent="0.35">
      <c r="A3502" s="1" t="s">
        <v>27524</v>
      </c>
      <c r="B3502" s="1" t="s">
        <v>87</v>
      </c>
      <c r="C3502" s="1">
        <v>1982</v>
      </c>
      <c r="D3502" s="1" t="s">
        <v>27525</v>
      </c>
      <c r="E3502" s="1" t="s">
        <v>18902</v>
      </c>
      <c r="F3502" s="1" t="s">
        <v>18903</v>
      </c>
      <c r="H3502" s="1" t="s">
        <v>27526</v>
      </c>
      <c r="L3502" s="1">
        <v>1982</v>
      </c>
      <c r="M3502" s="2">
        <v>45288.520289351851</v>
      </c>
      <c r="N3502" s="2">
        <v>45288.520289351851</v>
      </c>
      <c r="P3502" s="1" t="s">
        <v>18905</v>
      </c>
      <c r="R3502" s="4">
        <v>44958</v>
      </c>
      <c r="S3502" s="1">
        <v>56</v>
      </c>
      <c r="U3502" s="1" t="s">
        <v>27527</v>
      </c>
      <c r="W3502" s="1" t="s">
        <v>27528</v>
      </c>
      <c r="AC3502" s="1" t="s">
        <v>3220</v>
      </c>
      <c r="AF3502" s="1" t="s">
        <v>440</v>
      </c>
      <c r="AG3502" s="1">
        <v>13706577</v>
      </c>
      <c r="AJ3502" s="1" t="s">
        <v>27529</v>
      </c>
      <c r="AN3502" s="1" t="s">
        <v>27530</v>
      </c>
    </row>
    <row r="3503" spans="1:40" x14ac:dyDescent="0.35">
      <c r="A3503" s="1" t="s">
        <v>27531</v>
      </c>
      <c r="B3503" s="1" t="s">
        <v>87</v>
      </c>
      <c r="C3503" s="1">
        <v>2011</v>
      </c>
      <c r="D3503" s="1" t="s">
        <v>27532</v>
      </c>
      <c r="E3503" s="1" t="s">
        <v>27533</v>
      </c>
      <c r="F3503" s="1" t="s">
        <v>1433</v>
      </c>
      <c r="H3503" s="1" t="s">
        <v>1434</v>
      </c>
      <c r="I3503" s="1" t="s">
        <v>27534</v>
      </c>
      <c r="K3503" s="1" t="s">
        <v>27535</v>
      </c>
      <c r="L3503" s="1" t="s">
        <v>310</v>
      </c>
      <c r="M3503" s="2">
        <v>45288.500092592592</v>
      </c>
      <c r="N3503" s="2">
        <v>45288.73609953704</v>
      </c>
      <c r="P3503" s="1" t="s">
        <v>16556</v>
      </c>
      <c r="R3503" s="1">
        <v>6</v>
      </c>
      <c r="S3503" s="1">
        <v>17</v>
      </c>
      <c r="U3503" s="1" t="s">
        <v>1439</v>
      </c>
      <c r="AC3503" s="1" t="s">
        <v>96</v>
      </c>
      <c r="AJ3503" s="1" t="s">
        <v>27536</v>
      </c>
      <c r="AN3503" s="1" t="s">
        <v>27537</v>
      </c>
    </row>
    <row r="3504" spans="1:40" x14ac:dyDescent="0.35">
      <c r="A3504" s="1" t="s">
        <v>27538</v>
      </c>
      <c r="B3504" s="1" t="s">
        <v>87</v>
      </c>
      <c r="C3504" s="1">
        <v>2001</v>
      </c>
      <c r="D3504" s="1" t="s">
        <v>27539</v>
      </c>
      <c r="E3504" s="1" t="s">
        <v>27540</v>
      </c>
      <c r="F3504" s="1" t="s">
        <v>507</v>
      </c>
      <c r="H3504" s="1" t="s">
        <v>591</v>
      </c>
      <c r="K3504" s="1" t="s">
        <v>27541</v>
      </c>
      <c r="L3504" s="1">
        <v>2001</v>
      </c>
      <c r="M3504" s="2">
        <v>45288.518946759257</v>
      </c>
      <c r="N3504" s="2">
        <v>45288.518946759257</v>
      </c>
      <c r="P3504" s="1" t="s">
        <v>12803</v>
      </c>
      <c r="R3504" s="1">
        <v>6</v>
      </c>
      <c r="S3504" s="1">
        <v>80</v>
      </c>
      <c r="U3504" s="1" t="s">
        <v>821</v>
      </c>
      <c r="AC3504" s="1" t="s">
        <v>299</v>
      </c>
      <c r="AF3504" s="1" t="s">
        <v>300</v>
      </c>
      <c r="AG3504" s="1">
        <v>33499892</v>
      </c>
      <c r="AJ3504" s="1" t="s">
        <v>441</v>
      </c>
      <c r="AN3504" s="1" t="s">
        <v>27542</v>
      </c>
    </row>
    <row r="3505" spans="1:72" x14ac:dyDescent="0.35">
      <c r="A3505" s="1" t="s">
        <v>27543</v>
      </c>
      <c r="B3505" s="1" t="s">
        <v>87</v>
      </c>
      <c r="C3505" s="1">
        <v>2020</v>
      </c>
      <c r="D3505" s="1" t="s">
        <v>27544</v>
      </c>
      <c r="E3505" s="1" t="s">
        <v>27545</v>
      </c>
      <c r="F3505" s="1" t="s">
        <v>27546</v>
      </c>
      <c r="H3505" s="1" t="s">
        <v>27547</v>
      </c>
      <c r="K3505" s="1" t="s">
        <v>27548</v>
      </c>
      <c r="L3505" s="1">
        <v>2020</v>
      </c>
      <c r="M3505" s="2">
        <v>45288.513738425929</v>
      </c>
      <c r="N3505" s="2">
        <v>45288.513738425929</v>
      </c>
      <c r="P3505" s="1" t="s">
        <v>27549</v>
      </c>
      <c r="R3505" s="1">
        <v>1</v>
      </c>
      <c r="S3505" s="1">
        <v>63</v>
      </c>
      <c r="AG3505" s="1" t="s">
        <v>27550</v>
      </c>
    </row>
    <row r="3506" spans="1:72" x14ac:dyDescent="0.35">
      <c r="A3506" s="1" t="s">
        <v>27551</v>
      </c>
      <c r="B3506" s="1" t="s">
        <v>87</v>
      </c>
      <c r="C3506" s="1">
        <v>1998</v>
      </c>
      <c r="D3506" s="1" t="s">
        <v>27552</v>
      </c>
      <c r="E3506" s="1" t="s">
        <v>27553</v>
      </c>
      <c r="F3506" s="1" t="s">
        <v>4505</v>
      </c>
      <c r="H3506" s="1" t="s">
        <v>4506</v>
      </c>
      <c r="L3506" s="3">
        <v>35810</v>
      </c>
      <c r="M3506" s="2">
        <v>45288.500092592592</v>
      </c>
      <c r="N3506" s="2">
        <v>45288.732199074075</v>
      </c>
      <c r="P3506" s="1">
        <v>164</v>
      </c>
      <c r="R3506" s="1">
        <v>2</v>
      </c>
      <c r="S3506" s="1">
        <v>212</v>
      </c>
      <c r="U3506" s="1" t="s">
        <v>4508</v>
      </c>
      <c r="AC3506" s="1" t="s">
        <v>96</v>
      </c>
      <c r="AJ3506" s="1" t="s">
        <v>27554</v>
      </c>
      <c r="AN3506" s="1" t="s">
        <v>27555</v>
      </c>
    </row>
    <row r="3507" spans="1:72" x14ac:dyDescent="0.35">
      <c r="A3507" s="1" t="s">
        <v>27556</v>
      </c>
      <c r="B3507" s="1" t="s">
        <v>87</v>
      </c>
      <c r="C3507" s="1">
        <v>1985</v>
      </c>
      <c r="D3507" s="1" t="s">
        <v>27557</v>
      </c>
      <c r="E3507" s="1" t="s">
        <v>27558</v>
      </c>
      <c r="F3507" s="1" t="s">
        <v>328</v>
      </c>
      <c r="H3507" s="1" t="s">
        <v>385</v>
      </c>
      <c r="I3507" s="1" t="s">
        <v>27559</v>
      </c>
      <c r="K3507" s="1" t="s">
        <v>27560</v>
      </c>
      <c r="L3507" s="1" t="s">
        <v>27561</v>
      </c>
      <c r="M3507" s="2">
        <v>45288.500092592592</v>
      </c>
      <c r="N3507" s="2">
        <v>45288.684942129628</v>
      </c>
      <c r="P3507" s="1" t="s">
        <v>27562</v>
      </c>
      <c r="R3507" s="1">
        <v>7</v>
      </c>
      <c r="S3507" s="1">
        <v>48</v>
      </c>
      <c r="U3507" s="1" t="s">
        <v>334</v>
      </c>
      <c r="AC3507" s="1" t="s">
        <v>96</v>
      </c>
      <c r="AJ3507" s="1" t="s">
        <v>27563</v>
      </c>
    </row>
    <row r="3508" spans="1:72" x14ac:dyDescent="0.35">
      <c r="A3508" s="1" t="s">
        <v>27564</v>
      </c>
      <c r="B3508" s="1" t="s">
        <v>87</v>
      </c>
      <c r="C3508" s="1">
        <v>2006</v>
      </c>
      <c r="D3508" s="1" t="s">
        <v>27565</v>
      </c>
      <c r="E3508" s="1" t="s">
        <v>27566</v>
      </c>
      <c r="F3508" s="1" t="s">
        <v>1933</v>
      </c>
      <c r="H3508" s="1" t="s">
        <v>329</v>
      </c>
      <c r="I3508" s="1" t="s">
        <v>27567</v>
      </c>
      <c r="K3508" s="1" t="s">
        <v>27568</v>
      </c>
      <c r="L3508" s="1">
        <v>2006</v>
      </c>
      <c r="M3508" s="2">
        <v>45288.518680555557</v>
      </c>
      <c r="N3508" s="2">
        <v>45288.518680555557</v>
      </c>
      <c r="P3508" s="1" t="s">
        <v>27569</v>
      </c>
      <c r="R3508" s="1">
        <v>12</v>
      </c>
      <c r="S3508" s="1">
        <v>69</v>
      </c>
      <c r="U3508" s="1" t="s">
        <v>1937</v>
      </c>
      <c r="AC3508" s="1" t="s">
        <v>299</v>
      </c>
      <c r="AF3508" s="1" t="s">
        <v>300</v>
      </c>
      <c r="AG3508" s="1">
        <v>44954400</v>
      </c>
      <c r="AJ3508" s="1" t="s">
        <v>1938</v>
      </c>
      <c r="AN3508" s="1" t="s">
        <v>27570</v>
      </c>
    </row>
    <row r="3509" spans="1:72" x14ac:dyDescent="0.35">
      <c r="A3509" s="1" t="s">
        <v>27571</v>
      </c>
      <c r="B3509" s="1" t="s">
        <v>742</v>
      </c>
      <c r="C3509" s="1">
        <v>2009</v>
      </c>
      <c r="D3509" s="1" t="s">
        <v>27572</v>
      </c>
      <c r="E3509" s="1" t="s">
        <v>27573</v>
      </c>
      <c r="G3509" s="1" t="s">
        <v>27574</v>
      </c>
      <c r="L3509" s="1">
        <v>2009</v>
      </c>
      <c r="M3509" s="2">
        <v>45288.513229166667</v>
      </c>
      <c r="N3509" s="2">
        <v>45288.513229166667</v>
      </c>
      <c r="P3509" s="1" t="s">
        <v>27575</v>
      </c>
      <c r="AG3509" s="1" t="s">
        <v>27576</v>
      </c>
      <c r="BT3509" s="1" t="s">
        <v>27577</v>
      </c>
    </row>
    <row r="3510" spans="1:72" x14ac:dyDescent="0.35">
      <c r="A3510" s="1" t="s">
        <v>27578</v>
      </c>
      <c r="B3510" s="1" t="s">
        <v>87</v>
      </c>
      <c r="C3510" s="1">
        <v>2005</v>
      </c>
      <c r="D3510" s="1" t="s">
        <v>27579</v>
      </c>
      <c r="E3510" s="1" t="s">
        <v>27580</v>
      </c>
      <c r="F3510" s="1" t="s">
        <v>12280</v>
      </c>
      <c r="I3510" s="1" t="s">
        <v>27581</v>
      </c>
      <c r="J3510" s="1" t="s">
        <v>27582</v>
      </c>
      <c r="L3510" s="1">
        <v>2005</v>
      </c>
      <c r="M3510" s="2">
        <v>45288.506944444445</v>
      </c>
      <c r="N3510" s="2">
        <v>45288.670601851853</v>
      </c>
      <c r="P3510" s="1" t="s">
        <v>27583</v>
      </c>
      <c r="R3510" s="1">
        <v>2</v>
      </c>
      <c r="S3510" s="1">
        <v>13</v>
      </c>
      <c r="AF3510" s="1" t="s">
        <v>408</v>
      </c>
    </row>
    <row r="3511" spans="1:72" x14ac:dyDescent="0.35">
      <c r="A3511" s="1" t="s">
        <v>27584</v>
      </c>
      <c r="B3511" s="1" t="s">
        <v>87</v>
      </c>
      <c r="C3511" s="1">
        <v>2015</v>
      </c>
      <c r="D3511" s="1" t="s">
        <v>27585</v>
      </c>
      <c r="E3511" s="1" t="s">
        <v>27586</v>
      </c>
      <c r="F3511" s="1" t="s">
        <v>1757</v>
      </c>
      <c r="H3511" s="1" t="s">
        <v>1758</v>
      </c>
      <c r="I3511" s="1" t="s">
        <v>27587</v>
      </c>
      <c r="K3511" s="1" t="s">
        <v>27588</v>
      </c>
      <c r="L3511" s="1" t="s">
        <v>836</v>
      </c>
      <c r="M3511" s="2">
        <v>45288.513194444444</v>
      </c>
      <c r="N3511" s="2">
        <v>45288.513194444444</v>
      </c>
      <c r="P3511" s="1" t="s">
        <v>27589</v>
      </c>
      <c r="R3511" s="1">
        <v>3</v>
      </c>
      <c r="S3511" s="1">
        <v>24</v>
      </c>
      <c r="AG3511" s="1" t="s">
        <v>27590</v>
      </c>
    </row>
    <row r="3512" spans="1:72" x14ac:dyDescent="0.35">
      <c r="A3512" s="1" t="s">
        <v>27591</v>
      </c>
      <c r="B3512" s="1" t="s">
        <v>87</v>
      </c>
      <c r="C3512" s="1">
        <v>2016</v>
      </c>
      <c r="D3512" s="1" t="s">
        <v>27592</v>
      </c>
      <c r="E3512" s="1" t="s">
        <v>27593</v>
      </c>
      <c r="F3512" s="1" t="s">
        <v>25681</v>
      </c>
      <c r="H3512" s="1" t="s">
        <v>25682</v>
      </c>
      <c r="I3512" s="1" t="s">
        <v>27594</v>
      </c>
      <c r="K3512" s="1" t="s">
        <v>27595</v>
      </c>
      <c r="L3512" s="1" t="s">
        <v>3981</v>
      </c>
      <c r="M3512" s="2">
        <v>45288.500092592592</v>
      </c>
      <c r="N3512" s="2">
        <v>45288.735543981478</v>
      </c>
      <c r="P3512" s="1" t="s">
        <v>27596</v>
      </c>
      <c r="R3512" s="1">
        <v>3</v>
      </c>
      <c r="S3512" s="1">
        <v>14</v>
      </c>
      <c r="U3512" s="1" t="s">
        <v>25687</v>
      </c>
      <c r="AC3512" s="1" t="s">
        <v>96</v>
      </c>
      <c r="AJ3512" s="1" t="s">
        <v>27597</v>
      </c>
      <c r="AN3512" s="1" t="s">
        <v>27598</v>
      </c>
    </row>
    <row r="3513" spans="1:72" x14ac:dyDescent="0.35">
      <c r="A3513" s="1" t="s">
        <v>27599</v>
      </c>
      <c r="B3513" s="1" t="s">
        <v>87</v>
      </c>
      <c r="C3513" s="1">
        <v>2014</v>
      </c>
      <c r="D3513" s="1" t="s">
        <v>27600</v>
      </c>
      <c r="E3513" s="1" t="s">
        <v>27601</v>
      </c>
      <c r="F3513" s="1" t="s">
        <v>2896</v>
      </c>
      <c r="H3513" s="1" t="s">
        <v>2897</v>
      </c>
      <c r="K3513" s="1" t="s">
        <v>27602</v>
      </c>
      <c r="L3513" s="3">
        <v>41726</v>
      </c>
      <c r="M3513" s="2">
        <v>45288.500092592592</v>
      </c>
      <c r="N3513" s="2">
        <v>45288.671689814815</v>
      </c>
      <c r="P3513" s="1" t="s">
        <v>12384</v>
      </c>
      <c r="R3513" s="1">
        <v>1391</v>
      </c>
      <c r="S3513" s="1">
        <v>127</v>
      </c>
      <c r="U3513" s="1" t="s">
        <v>2900</v>
      </c>
      <c r="AC3513" s="1" t="s">
        <v>96</v>
      </c>
      <c r="AJ3513" s="1" t="s">
        <v>27603</v>
      </c>
      <c r="AN3513" s="1" t="s">
        <v>27604</v>
      </c>
    </row>
    <row r="3514" spans="1:72" x14ac:dyDescent="0.35">
      <c r="A3514" s="1" t="s">
        <v>27605</v>
      </c>
      <c r="B3514" s="1" t="s">
        <v>87</v>
      </c>
      <c r="C3514" s="1">
        <v>2022</v>
      </c>
      <c r="D3514" s="1" t="s">
        <v>27606</v>
      </c>
      <c r="E3514" s="1" t="s">
        <v>27607</v>
      </c>
      <c r="F3514" s="1" t="s">
        <v>27608</v>
      </c>
      <c r="H3514" s="1" t="s">
        <v>27609</v>
      </c>
      <c r="I3514" s="1" t="s">
        <v>27610</v>
      </c>
      <c r="K3514" s="1" t="s">
        <v>27611</v>
      </c>
      <c r="L3514" s="3">
        <v>44803</v>
      </c>
      <c r="M3514" s="2">
        <v>45288.513599537036</v>
      </c>
      <c r="N3514" s="2">
        <v>45288.513599537036</v>
      </c>
      <c r="R3514" s="1">
        <v>4</v>
      </c>
      <c r="S3514" s="1">
        <v>7</v>
      </c>
      <c r="AG3514" s="1" t="s">
        <v>27612</v>
      </c>
    </row>
    <row r="3515" spans="1:72" x14ac:dyDescent="0.35">
      <c r="A3515" s="1" t="s">
        <v>27613</v>
      </c>
      <c r="B3515" s="1" t="s">
        <v>87</v>
      </c>
      <c r="C3515" s="1">
        <v>2005</v>
      </c>
      <c r="D3515" s="1" t="s">
        <v>27614</v>
      </c>
      <c r="E3515" s="1" t="s">
        <v>27615</v>
      </c>
      <c r="F3515" s="1" t="s">
        <v>1133</v>
      </c>
      <c r="H3515" s="1" t="s">
        <v>591</v>
      </c>
      <c r="I3515" s="1" t="s">
        <v>27616</v>
      </c>
      <c r="K3515" s="1" t="s">
        <v>27617</v>
      </c>
      <c r="L3515" s="1" t="s">
        <v>3296</v>
      </c>
      <c r="M3515" s="2">
        <v>45288.512766203705</v>
      </c>
      <c r="N3515" s="2">
        <v>45288.512766203705</v>
      </c>
      <c r="P3515" s="1" t="s">
        <v>27618</v>
      </c>
      <c r="R3515" s="1">
        <v>1</v>
      </c>
      <c r="S3515" s="1">
        <v>84</v>
      </c>
      <c r="AG3515" s="1" t="s">
        <v>27619</v>
      </c>
    </row>
    <row r="3516" spans="1:72" x14ac:dyDescent="0.35">
      <c r="A3516" s="1" t="s">
        <v>27620</v>
      </c>
      <c r="B3516" s="1" t="s">
        <v>87</v>
      </c>
      <c r="C3516" s="1">
        <v>2013</v>
      </c>
      <c r="D3516" s="1" t="s">
        <v>27621</v>
      </c>
      <c r="E3516" s="1" t="s">
        <v>27622</v>
      </c>
      <c r="F3516" s="1" t="s">
        <v>873</v>
      </c>
      <c r="H3516" s="1" t="s">
        <v>874</v>
      </c>
      <c r="I3516" s="1" t="s">
        <v>27623</v>
      </c>
      <c r="K3516" s="1" t="s">
        <v>27624</v>
      </c>
      <c r="L3516" s="1" t="s">
        <v>6771</v>
      </c>
      <c r="M3516" s="2">
        <v>45288.513645833336</v>
      </c>
      <c r="N3516" s="2">
        <v>45288.513645833336</v>
      </c>
      <c r="P3516" s="1" t="s">
        <v>27625</v>
      </c>
      <c r="R3516" s="1">
        <v>1</v>
      </c>
      <c r="S3516" s="1">
        <v>31</v>
      </c>
      <c r="AG3516" s="1" t="s">
        <v>27626</v>
      </c>
    </row>
    <row r="3517" spans="1:72" x14ac:dyDescent="0.35">
      <c r="A3517" s="1" t="s">
        <v>27627</v>
      </c>
      <c r="B3517" s="1" t="s">
        <v>87</v>
      </c>
      <c r="C3517" s="1">
        <v>2002</v>
      </c>
      <c r="D3517" s="1" t="s">
        <v>27628</v>
      </c>
      <c r="E3517" s="1" t="s">
        <v>27629</v>
      </c>
      <c r="F3517" s="1" t="s">
        <v>11990</v>
      </c>
      <c r="H3517" s="1" t="s">
        <v>11991</v>
      </c>
      <c r="I3517" s="1" t="s">
        <v>27630</v>
      </c>
      <c r="K3517" s="1" t="s">
        <v>27631</v>
      </c>
      <c r="L3517" s="1" t="s">
        <v>1377</v>
      </c>
      <c r="M3517" s="2">
        <v>45288.500092592592</v>
      </c>
      <c r="N3517" s="2">
        <v>45288.630300925928</v>
      </c>
      <c r="P3517" s="1" t="s">
        <v>18666</v>
      </c>
      <c r="R3517" s="1">
        <v>2</v>
      </c>
      <c r="S3517" s="1">
        <v>3</v>
      </c>
      <c r="U3517" s="1" t="s">
        <v>11996</v>
      </c>
      <c r="AC3517" s="1" t="s">
        <v>96</v>
      </c>
      <c r="AJ3517" s="1" t="s">
        <v>27632</v>
      </c>
      <c r="AN3517" s="1" t="s">
        <v>27633</v>
      </c>
    </row>
    <row r="3518" spans="1:72" x14ac:dyDescent="0.35">
      <c r="A3518" s="1" t="s">
        <v>27634</v>
      </c>
      <c r="B3518" s="1" t="s">
        <v>87</v>
      </c>
      <c r="C3518" s="1">
        <v>1991</v>
      </c>
      <c r="D3518" s="1" t="s">
        <v>27635</v>
      </c>
      <c r="E3518" s="1" t="s">
        <v>27636</v>
      </c>
      <c r="F3518" s="1" t="s">
        <v>27637</v>
      </c>
      <c r="H3518" s="1" t="s">
        <v>7893</v>
      </c>
      <c r="I3518" s="1" t="s">
        <v>27638</v>
      </c>
      <c r="K3518" s="1" t="s">
        <v>27639</v>
      </c>
      <c r="L3518" s="1" t="s">
        <v>27640</v>
      </c>
      <c r="M3518" s="2">
        <v>45288.500092592592</v>
      </c>
      <c r="N3518" s="2">
        <v>45288.600601851853</v>
      </c>
      <c r="P3518" s="1" t="s">
        <v>7895</v>
      </c>
      <c r="R3518" s="1">
        <v>3</v>
      </c>
      <c r="S3518" s="1">
        <v>105</v>
      </c>
      <c r="U3518" s="1" t="s">
        <v>6108</v>
      </c>
      <c r="AC3518" s="1" t="s">
        <v>96</v>
      </c>
      <c r="AJ3518" s="1" t="s">
        <v>27641</v>
      </c>
      <c r="AN3518" s="1" t="s">
        <v>27642</v>
      </c>
    </row>
    <row r="3519" spans="1:72" x14ac:dyDescent="0.35">
      <c r="A3519" s="1" t="s">
        <v>27643</v>
      </c>
      <c r="B3519" s="1" t="s">
        <v>87</v>
      </c>
      <c r="C3519" s="1">
        <v>2017</v>
      </c>
      <c r="D3519" s="1" t="s">
        <v>27644</v>
      </c>
      <c r="E3519" s="1" t="s">
        <v>27645</v>
      </c>
      <c r="F3519" s="1" t="s">
        <v>3173</v>
      </c>
      <c r="H3519" s="1" t="s">
        <v>3174</v>
      </c>
      <c r="I3519" s="1" t="s">
        <v>27646</v>
      </c>
      <c r="K3519" s="1" t="s">
        <v>27647</v>
      </c>
      <c r="L3519" s="1" t="s">
        <v>11304</v>
      </c>
      <c r="M3519" s="2">
        <v>45288.500092592592</v>
      </c>
      <c r="N3519" s="2">
        <v>45288.704004629632</v>
      </c>
      <c r="P3519" s="1" t="s">
        <v>27648</v>
      </c>
      <c r="R3519" s="1">
        <v>1</v>
      </c>
      <c r="S3519" s="1">
        <v>64</v>
      </c>
      <c r="U3519" s="1" t="s">
        <v>3179</v>
      </c>
      <c r="AC3519" s="1" t="s">
        <v>96</v>
      </c>
      <c r="AD3519" s="1" t="s">
        <v>17885</v>
      </c>
      <c r="AJ3519" s="1" t="s">
        <v>27649</v>
      </c>
      <c r="AN3519" s="1" t="s">
        <v>27650</v>
      </c>
    </row>
    <row r="3520" spans="1:72" x14ac:dyDescent="0.35">
      <c r="A3520" s="1" t="s">
        <v>27651</v>
      </c>
      <c r="B3520" s="1" t="s">
        <v>87</v>
      </c>
      <c r="C3520" s="1">
        <v>2022</v>
      </c>
      <c r="D3520" s="1" t="s">
        <v>27652</v>
      </c>
      <c r="E3520" s="1" t="s">
        <v>27653</v>
      </c>
      <c r="F3520" s="1" t="s">
        <v>1802</v>
      </c>
      <c r="H3520" s="1" t="s">
        <v>1803</v>
      </c>
      <c r="I3520" s="1" t="s">
        <v>27654</v>
      </c>
      <c r="K3520" s="1" t="s">
        <v>27655</v>
      </c>
      <c r="L3520" s="3">
        <v>44778</v>
      </c>
      <c r="M3520" s="2">
        <v>45288.500092592592</v>
      </c>
      <c r="N3520" s="2">
        <v>45288.624791666669</v>
      </c>
      <c r="R3520" s="1">
        <v>15</v>
      </c>
      <c r="S3520" s="1">
        <v>11</v>
      </c>
      <c r="U3520" s="1" t="s">
        <v>1806</v>
      </c>
      <c r="AC3520" s="1" t="s">
        <v>96</v>
      </c>
      <c r="AJ3520" s="1" t="s">
        <v>27656</v>
      </c>
      <c r="AN3520" s="1" t="s">
        <v>27657</v>
      </c>
    </row>
    <row r="3521" spans="1:40" x14ac:dyDescent="0.35">
      <c r="A3521" s="1" t="s">
        <v>27658</v>
      </c>
      <c r="B3521" s="1" t="s">
        <v>87</v>
      </c>
      <c r="C3521" s="1">
        <v>2014</v>
      </c>
      <c r="D3521" s="1" t="s">
        <v>27659</v>
      </c>
      <c r="E3521" s="1" t="s">
        <v>27660</v>
      </c>
      <c r="F3521" s="1" t="s">
        <v>910</v>
      </c>
      <c r="H3521" s="1" t="s">
        <v>1088</v>
      </c>
      <c r="I3521" s="1" t="s">
        <v>27661</v>
      </c>
      <c r="K3521" s="1" t="s">
        <v>27662</v>
      </c>
      <c r="L3521" s="3">
        <v>41822</v>
      </c>
      <c r="M3521" s="2">
        <v>45288.500092592592</v>
      </c>
      <c r="N3521" s="2">
        <v>45288.500092592592</v>
      </c>
      <c r="P3521" s="1" t="s">
        <v>3004</v>
      </c>
      <c r="S3521" s="1">
        <v>181</v>
      </c>
      <c r="U3521" s="1" t="s">
        <v>915</v>
      </c>
      <c r="AC3521" s="1" t="s">
        <v>96</v>
      </c>
      <c r="AD3521" s="1" t="s">
        <v>3052</v>
      </c>
      <c r="AJ3521" s="1" t="s">
        <v>27663</v>
      </c>
      <c r="AN3521" s="1" t="s">
        <v>27664</v>
      </c>
    </row>
    <row r="3522" spans="1:40" x14ac:dyDescent="0.35">
      <c r="A3522" s="1" t="s">
        <v>27665</v>
      </c>
      <c r="B3522" s="1" t="s">
        <v>87</v>
      </c>
      <c r="C3522" s="1">
        <v>2010</v>
      </c>
      <c r="D3522" s="1" t="s">
        <v>27666</v>
      </c>
      <c r="E3522" s="1" t="s">
        <v>27667</v>
      </c>
      <c r="F3522" s="1" t="s">
        <v>3173</v>
      </c>
      <c r="H3522" s="1" t="s">
        <v>3174</v>
      </c>
      <c r="I3522" s="1" t="s">
        <v>27668</v>
      </c>
      <c r="K3522" s="1" t="s">
        <v>27669</v>
      </c>
      <c r="L3522" s="1" t="s">
        <v>3424</v>
      </c>
      <c r="M3522" s="2">
        <v>45288.500092592592</v>
      </c>
      <c r="N3522" s="2">
        <v>45288.586064814815</v>
      </c>
      <c r="P3522" s="1" t="s">
        <v>27670</v>
      </c>
      <c r="R3522" s="4">
        <v>45145</v>
      </c>
      <c r="S3522" s="1">
        <v>57</v>
      </c>
      <c r="U3522" s="1" t="s">
        <v>3179</v>
      </c>
      <c r="AC3522" s="1" t="s">
        <v>96</v>
      </c>
      <c r="AD3522" s="1" t="s">
        <v>3167</v>
      </c>
      <c r="AJ3522" s="1" t="s">
        <v>27671</v>
      </c>
      <c r="AN3522" s="1" t="s">
        <v>27672</v>
      </c>
    </row>
    <row r="3523" spans="1:40" x14ac:dyDescent="0.35">
      <c r="A3523" s="1" t="s">
        <v>27673</v>
      </c>
      <c r="B3523" s="1" t="s">
        <v>87</v>
      </c>
      <c r="C3523" s="1">
        <v>2016</v>
      </c>
      <c r="D3523" s="1" t="s">
        <v>27674</v>
      </c>
      <c r="E3523" s="1" t="s">
        <v>27675</v>
      </c>
      <c r="F3523" s="1" t="s">
        <v>20112</v>
      </c>
      <c r="H3523" s="1" t="s">
        <v>20113</v>
      </c>
      <c r="I3523" s="1" t="s">
        <v>27676</v>
      </c>
      <c r="K3523" s="1" t="s">
        <v>27677</v>
      </c>
      <c r="L3523" s="3">
        <v>42628</v>
      </c>
      <c r="M3523" s="2">
        <v>45288.500092592592</v>
      </c>
      <c r="N3523" s="2">
        <v>45288.648553240739</v>
      </c>
      <c r="P3523" s="1" t="s">
        <v>27678</v>
      </c>
      <c r="S3523" s="1">
        <v>101</v>
      </c>
      <c r="U3523" s="1" t="s">
        <v>20116</v>
      </c>
      <c r="AC3523" s="1" t="s">
        <v>96</v>
      </c>
      <c r="AD3523" s="1" t="s">
        <v>17705</v>
      </c>
      <c r="AJ3523" s="1" t="s">
        <v>27679</v>
      </c>
      <c r="AN3523" s="1" t="s">
        <v>27680</v>
      </c>
    </row>
    <row r="3524" spans="1:40" x14ac:dyDescent="0.35">
      <c r="A3524" s="1" t="s">
        <v>27681</v>
      </c>
      <c r="B3524" s="1" t="s">
        <v>87</v>
      </c>
      <c r="C3524" s="1">
        <v>2010</v>
      </c>
      <c r="D3524" s="1" t="s">
        <v>27682</v>
      </c>
      <c r="E3524" s="1" t="s">
        <v>27683</v>
      </c>
      <c r="F3524" s="1" t="s">
        <v>507</v>
      </c>
      <c r="H3524" s="1" t="s">
        <v>591</v>
      </c>
      <c r="I3524" s="1" t="s">
        <v>27684</v>
      </c>
      <c r="K3524" s="1" t="s">
        <v>27685</v>
      </c>
      <c r="L3524" s="1" t="s">
        <v>10680</v>
      </c>
      <c r="M3524" s="2">
        <v>45288.500092592592</v>
      </c>
      <c r="N3524" s="2">
        <v>45288.72828703704</v>
      </c>
      <c r="P3524" s="1" t="s">
        <v>27686</v>
      </c>
      <c r="R3524" s="1">
        <v>5</v>
      </c>
      <c r="S3524" s="1">
        <v>89</v>
      </c>
      <c r="U3524" s="1" t="s">
        <v>512</v>
      </c>
      <c r="AC3524" s="1" t="s">
        <v>96</v>
      </c>
      <c r="AJ3524" s="1" t="s">
        <v>27687</v>
      </c>
      <c r="AN3524" s="1" t="s">
        <v>27688</v>
      </c>
    </row>
    <row r="3525" spans="1:40" x14ac:dyDescent="0.35">
      <c r="A3525" s="1" t="s">
        <v>27689</v>
      </c>
      <c r="B3525" s="1" t="s">
        <v>87</v>
      </c>
      <c r="C3525" s="1">
        <v>1991</v>
      </c>
      <c r="D3525" s="1" t="s">
        <v>27690</v>
      </c>
      <c r="E3525" s="1" t="s">
        <v>27691</v>
      </c>
      <c r="F3525" s="1" t="s">
        <v>2736</v>
      </c>
      <c r="H3525" s="1" t="s">
        <v>6626</v>
      </c>
      <c r="K3525" s="1" t="s">
        <v>27692</v>
      </c>
      <c r="L3525" s="1">
        <v>1991</v>
      </c>
      <c r="M3525" s="2">
        <v>45288.520231481481</v>
      </c>
      <c r="N3525" s="2">
        <v>45288.520231481481</v>
      </c>
      <c r="P3525" s="1" t="s">
        <v>8666</v>
      </c>
      <c r="R3525" s="1">
        <v>4</v>
      </c>
      <c r="S3525" s="1">
        <v>32</v>
      </c>
      <c r="U3525" s="1" t="s">
        <v>6628</v>
      </c>
      <c r="AC3525" s="1" t="s">
        <v>299</v>
      </c>
      <c r="AF3525" s="1" t="s">
        <v>300</v>
      </c>
      <c r="AG3525" s="1">
        <v>22934157</v>
      </c>
      <c r="AJ3525" s="1" t="s">
        <v>6629</v>
      </c>
      <c r="AN3525" s="1" t="s">
        <v>27693</v>
      </c>
    </row>
    <row r="3526" spans="1:40" x14ac:dyDescent="0.35">
      <c r="A3526" s="1" t="s">
        <v>27694</v>
      </c>
      <c r="B3526" s="1" t="s">
        <v>87</v>
      </c>
      <c r="C3526" s="1">
        <v>2017</v>
      </c>
      <c r="D3526" s="1" t="s">
        <v>27695</v>
      </c>
      <c r="E3526" s="1" t="s">
        <v>27696</v>
      </c>
      <c r="F3526" s="1" t="s">
        <v>2314</v>
      </c>
      <c r="H3526" s="1" t="s">
        <v>911</v>
      </c>
      <c r="I3526" s="1" t="s">
        <v>27697</v>
      </c>
      <c r="K3526" s="1" t="s">
        <v>27698</v>
      </c>
      <c r="L3526" s="3">
        <v>42737</v>
      </c>
      <c r="M3526" s="2">
        <v>45288.514594907407</v>
      </c>
      <c r="N3526" s="2">
        <v>45288.514594907407</v>
      </c>
      <c r="P3526" s="1" t="s">
        <v>22167</v>
      </c>
      <c r="S3526" s="1">
        <v>240</v>
      </c>
      <c r="AG3526" s="1" t="s">
        <v>27699</v>
      </c>
    </row>
    <row r="3527" spans="1:40" x14ac:dyDescent="0.35">
      <c r="A3527" s="1" t="s">
        <v>27700</v>
      </c>
      <c r="B3527" s="1" t="s">
        <v>87</v>
      </c>
      <c r="C3527" s="1">
        <v>2020</v>
      </c>
      <c r="D3527" s="1" t="s">
        <v>27701</v>
      </c>
      <c r="E3527" s="1" t="s">
        <v>27702</v>
      </c>
      <c r="F3527" s="1" t="s">
        <v>1027</v>
      </c>
      <c r="I3527" s="1" t="s">
        <v>27703</v>
      </c>
      <c r="J3527" s="1" t="s">
        <v>27704</v>
      </c>
      <c r="L3527" s="1">
        <v>2020</v>
      </c>
      <c r="M3527" s="2">
        <v>45288.505185185182</v>
      </c>
      <c r="N3527" s="2">
        <v>45288.737337962964</v>
      </c>
      <c r="P3527" s="1" t="s">
        <v>27705</v>
      </c>
      <c r="R3527" s="1">
        <v>1</v>
      </c>
      <c r="S3527" s="1">
        <v>29</v>
      </c>
      <c r="AF3527" s="1" t="s">
        <v>408</v>
      </c>
    </row>
    <row r="3528" spans="1:40" x14ac:dyDescent="0.35">
      <c r="A3528" s="1" t="s">
        <v>27706</v>
      </c>
      <c r="B3528" s="1" t="s">
        <v>87</v>
      </c>
      <c r="C3528" s="1">
        <v>1997</v>
      </c>
      <c r="D3528" s="1" t="s">
        <v>27707</v>
      </c>
      <c r="E3528" s="1" t="s">
        <v>27708</v>
      </c>
      <c r="F3528" s="1" t="s">
        <v>2095</v>
      </c>
      <c r="J3528" s="1" t="s">
        <v>27709</v>
      </c>
      <c r="L3528" s="1">
        <v>1997</v>
      </c>
      <c r="M3528" s="2">
        <v>45288.507280092592</v>
      </c>
      <c r="N3528" s="2">
        <v>45288.507280092592</v>
      </c>
      <c r="P3528" s="1" t="s">
        <v>20866</v>
      </c>
      <c r="R3528" s="1">
        <v>3</v>
      </c>
      <c r="S3528" s="1">
        <v>7</v>
      </c>
      <c r="AF3528" s="1" t="s">
        <v>408</v>
      </c>
    </row>
    <row r="3529" spans="1:40" x14ac:dyDescent="0.35">
      <c r="A3529" s="1" t="s">
        <v>27710</v>
      </c>
      <c r="B3529" s="1" t="s">
        <v>87</v>
      </c>
      <c r="C3529" s="1">
        <v>2009</v>
      </c>
      <c r="D3529" s="1" t="s">
        <v>27711</v>
      </c>
      <c r="E3529" s="1" t="s">
        <v>27712</v>
      </c>
      <c r="F3529" s="1" t="s">
        <v>3343</v>
      </c>
      <c r="H3529" s="1" t="s">
        <v>3344</v>
      </c>
      <c r="K3529" s="1" t="s">
        <v>27713</v>
      </c>
      <c r="L3529" s="1">
        <v>2009</v>
      </c>
      <c r="M3529" s="2">
        <v>45288.518391203703</v>
      </c>
      <c r="N3529" s="2">
        <v>45289.38349537037</v>
      </c>
      <c r="P3529" s="1" t="s">
        <v>27714</v>
      </c>
      <c r="R3529" s="1" t="s">
        <v>3348</v>
      </c>
      <c r="S3529" s="1">
        <v>32</v>
      </c>
      <c r="W3529" s="1" t="s">
        <v>3349</v>
      </c>
      <c r="AC3529" s="1" t="s">
        <v>299</v>
      </c>
      <c r="AF3529" s="1" t="s">
        <v>300</v>
      </c>
      <c r="AG3529" s="1">
        <v>70143401</v>
      </c>
      <c r="AJ3529" s="1" t="s">
        <v>3350</v>
      </c>
      <c r="AN3529" s="1" t="s">
        <v>27715</v>
      </c>
    </row>
    <row r="3530" spans="1:40" x14ac:dyDescent="0.35">
      <c r="A3530" s="1" t="s">
        <v>27716</v>
      </c>
      <c r="B3530" s="1" t="s">
        <v>87</v>
      </c>
      <c r="C3530" s="1">
        <v>2017</v>
      </c>
      <c r="D3530" s="1" t="s">
        <v>27717</v>
      </c>
      <c r="E3530" s="1" t="s">
        <v>27718</v>
      </c>
      <c r="F3530" s="1" t="s">
        <v>27719</v>
      </c>
      <c r="I3530" s="1" t="s">
        <v>27720</v>
      </c>
      <c r="J3530" s="1" t="s">
        <v>27721</v>
      </c>
      <c r="L3530" s="1">
        <v>2017</v>
      </c>
      <c r="M3530" s="2">
        <v>45288.505486111113</v>
      </c>
      <c r="N3530" s="2">
        <v>45288.658368055556</v>
      </c>
      <c r="P3530" s="1" t="s">
        <v>20215</v>
      </c>
      <c r="R3530" s="1">
        <v>1</v>
      </c>
      <c r="S3530" s="1">
        <v>17</v>
      </c>
      <c r="AF3530" s="1" t="s">
        <v>408</v>
      </c>
      <c r="AN3530" s="1" t="s">
        <v>27722</v>
      </c>
    </row>
    <row r="3531" spans="1:40" x14ac:dyDescent="0.35">
      <c r="A3531" s="1" t="s">
        <v>27723</v>
      </c>
      <c r="B3531" s="1" t="s">
        <v>87</v>
      </c>
      <c r="C3531" s="1">
        <v>2022</v>
      </c>
      <c r="D3531" s="1" t="s">
        <v>27724</v>
      </c>
      <c r="E3531" s="1" t="s">
        <v>27725</v>
      </c>
      <c r="F3531" s="1" t="s">
        <v>6897</v>
      </c>
      <c r="H3531" s="1" t="s">
        <v>6898</v>
      </c>
      <c r="I3531" s="1" t="s">
        <v>27726</v>
      </c>
      <c r="J3531" s="1" t="s">
        <v>6900</v>
      </c>
      <c r="K3531" s="1" t="s">
        <v>27727</v>
      </c>
      <c r="L3531" s="1">
        <v>2022</v>
      </c>
      <c r="M3531" s="2">
        <v>45288.516759259262</v>
      </c>
      <c r="N3531" s="2">
        <v>45288.516759259262</v>
      </c>
      <c r="R3531" s="1" t="s">
        <v>27728</v>
      </c>
      <c r="U3531" s="1" t="s">
        <v>6897</v>
      </c>
      <c r="AC3531" s="1" t="s">
        <v>299</v>
      </c>
      <c r="AF3531" s="1" t="s">
        <v>6903</v>
      </c>
      <c r="AG3531" s="1">
        <v>2017679726</v>
      </c>
      <c r="AJ3531" s="1" t="s">
        <v>6904</v>
      </c>
      <c r="AN3531" s="1" t="s">
        <v>27729</v>
      </c>
    </row>
    <row r="3532" spans="1:40" x14ac:dyDescent="0.35">
      <c r="A3532" s="1" t="s">
        <v>27730</v>
      </c>
      <c r="B3532" s="1" t="s">
        <v>87</v>
      </c>
      <c r="C3532" s="1">
        <v>2007</v>
      </c>
      <c r="D3532" s="1" t="s">
        <v>27731</v>
      </c>
      <c r="E3532" s="1" t="s">
        <v>27732</v>
      </c>
      <c r="F3532" s="1" t="s">
        <v>328</v>
      </c>
      <c r="H3532" s="1" t="s">
        <v>329</v>
      </c>
      <c r="I3532" s="1" t="s">
        <v>27733</v>
      </c>
      <c r="K3532" s="1" t="s">
        <v>27734</v>
      </c>
      <c r="L3532" s="1" t="s">
        <v>3030</v>
      </c>
      <c r="M3532" s="2">
        <v>45288.500092592592</v>
      </c>
      <c r="N3532" s="2">
        <v>45288.633414351854</v>
      </c>
      <c r="P3532" s="1" t="s">
        <v>27735</v>
      </c>
      <c r="R3532" s="1">
        <v>4</v>
      </c>
      <c r="S3532" s="1">
        <v>70</v>
      </c>
      <c r="U3532" s="1" t="s">
        <v>334</v>
      </c>
      <c r="AC3532" s="1" t="s">
        <v>96</v>
      </c>
      <c r="AJ3532" s="1" t="s">
        <v>27736</v>
      </c>
      <c r="AN3532" s="1" t="s">
        <v>27737</v>
      </c>
    </row>
    <row r="3533" spans="1:40" x14ac:dyDescent="0.35">
      <c r="A3533" s="1" t="s">
        <v>27738</v>
      </c>
      <c r="B3533" s="1" t="s">
        <v>87</v>
      </c>
      <c r="C3533" s="1">
        <v>2023</v>
      </c>
      <c r="D3533" s="1" t="s">
        <v>27739</v>
      </c>
      <c r="E3533" s="1" t="s">
        <v>27740</v>
      </c>
      <c r="F3533" s="1" t="s">
        <v>26149</v>
      </c>
      <c r="I3533" s="1" t="s">
        <v>27741</v>
      </c>
      <c r="J3533" s="1" t="s">
        <v>27742</v>
      </c>
      <c r="L3533" s="1">
        <v>2023</v>
      </c>
      <c r="M3533" s="2">
        <v>45288.504594907405</v>
      </c>
      <c r="N3533" s="2">
        <v>45288.694722222222</v>
      </c>
      <c r="R3533" s="1">
        <v>7</v>
      </c>
      <c r="S3533" s="1">
        <v>15</v>
      </c>
      <c r="AF3533" s="1" t="s">
        <v>408</v>
      </c>
      <c r="AN3533" s="1" t="s">
        <v>27743</v>
      </c>
    </row>
    <row r="3534" spans="1:40" x14ac:dyDescent="0.35">
      <c r="A3534" s="1" t="s">
        <v>27744</v>
      </c>
      <c r="B3534" s="1" t="s">
        <v>87</v>
      </c>
      <c r="C3534" s="1">
        <v>2019</v>
      </c>
      <c r="D3534" s="1" t="s">
        <v>27745</v>
      </c>
      <c r="E3534" s="1" t="s">
        <v>27746</v>
      </c>
      <c r="F3534" s="1" t="s">
        <v>27747</v>
      </c>
      <c r="H3534" s="1" t="s">
        <v>27748</v>
      </c>
      <c r="I3534" s="1" t="s">
        <v>27749</v>
      </c>
      <c r="K3534" s="1" t="s">
        <v>27750</v>
      </c>
      <c r="L3534" s="1" t="s">
        <v>6274</v>
      </c>
      <c r="M3534" s="2">
        <v>45288.500092592592</v>
      </c>
      <c r="N3534" s="2">
        <v>45288.735810185186</v>
      </c>
      <c r="P3534" s="1" t="s">
        <v>27751</v>
      </c>
      <c r="R3534" s="1">
        <v>7</v>
      </c>
      <c r="S3534" s="1">
        <v>72</v>
      </c>
      <c r="U3534" s="1" t="s">
        <v>27752</v>
      </c>
      <c r="AC3534" s="1" t="s">
        <v>96</v>
      </c>
      <c r="AJ3534" s="1" t="s">
        <v>27753</v>
      </c>
      <c r="AN3534" s="1" t="s">
        <v>27754</v>
      </c>
    </row>
    <row r="3535" spans="1:40" x14ac:dyDescent="0.35">
      <c r="A3535" s="1" t="s">
        <v>27755</v>
      </c>
      <c r="B3535" s="1" t="s">
        <v>87</v>
      </c>
      <c r="C3535" s="1">
        <v>2006</v>
      </c>
      <c r="D3535" s="1" t="s">
        <v>27756</v>
      </c>
      <c r="E3535" s="1" t="s">
        <v>27757</v>
      </c>
      <c r="F3535" s="1" t="s">
        <v>27758</v>
      </c>
      <c r="J3535" s="1" t="s">
        <v>27759</v>
      </c>
      <c r="L3535" s="1">
        <v>2006</v>
      </c>
      <c r="M3535" s="2">
        <v>45288.506874999999</v>
      </c>
      <c r="N3535" s="2">
        <v>45288.506874999999</v>
      </c>
      <c r="P3535" s="1" t="s">
        <v>27760</v>
      </c>
      <c r="R3535" s="1">
        <v>2</v>
      </c>
      <c r="S3535" s="1">
        <v>60</v>
      </c>
      <c r="V3535" s="1" t="s">
        <v>27761</v>
      </c>
      <c r="AF3535" s="1" t="s">
        <v>408</v>
      </c>
    </row>
    <row r="3536" spans="1:40" x14ac:dyDescent="0.35">
      <c r="A3536" s="1" t="s">
        <v>27762</v>
      </c>
      <c r="B3536" s="1" t="s">
        <v>87</v>
      </c>
      <c r="C3536" s="1">
        <v>2019</v>
      </c>
      <c r="D3536" s="1" t="s">
        <v>27763</v>
      </c>
      <c r="E3536" s="1" t="s">
        <v>27764</v>
      </c>
      <c r="F3536" s="1" t="s">
        <v>1603</v>
      </c>
      <c r="I3536" s="1" t="s">
        <v>27765</v>
      </c>
      <c r="J3536" s="1" t="s">
        <v>27766</v>
      </c>
      <c r="L3536" s="1">
        <v>2019</v>
      </c>
      <c r="M3536" s="2">
        <v>45288.505231481482</v>
      </c>
      <c r="N3536" s="2">
        <v>45288.711111111108</v>
      </c>
      <c r="R3536" s="1">
        <v>12</v>
      </c>
      <c r="S3536" s="1">
        <v>10</v>
      </c>
      <c r="AF3536" s="1" t="s">
        <v>408</v>
      </c>
    </row>
    <row r="3537" spans="1:40" x14ac:dyDescent="0.35">
      <c r="A3537" s="1" t="s">
        <v>27767</v>
      </c>
      <c r="B3537" s="1" t="s">
        <v>87</v>
      </c>
      <c r="C3537" s="1">
        <v>2013</v>
      </c>
      <c r="D3537" s="1" t="s">
        <v>27768</v>
      </c>
      <c r="E3537" s="1" t="s">
        <v>27769</v>
      </c>
      <c r="F3537" s="1" t="s">
        <v>5452</v>
      </c>
      <c r="I3537" s="1" t="s">
        <v>27770</v>
      </c>
      <c r="J3537" s="1" t="s">
        <v>27771</v>
      </c>
      <c r="L3537" s="1">
        <v>2013</v>
      </c>
      <c r="M3537" s="2">
        <v>45288.50613425926</v>
      </c>
      <c r="N3537" s="2">
        <v>45288.596030092594</v>
      </c>
      <c r="P3537" s="1" t="s">
        <v>27772</v>
      </c>
      <c r="R3537" s="1">
        <v>3</v>
      </c>
      <c r="S3537" s="1">
        <v>33</v>
      </c>
      <c r="AF3537" s="1" t="s">
        <v>408</v>
      </c>
    </row>
    <row r="3538" spans="1:40" x14ac:dyDescent="0.35">
      <c r="A3538" s="1" t="s">
        <v>27773</v>
      </c>
      <c r="B3538" s="1" t="s">
        <v>87</v>
      </c>
      <c r="C3538" s="1">
        <v>2004</v>
      </c>
      <c r="D3538" s="1" t="s">
        <v>27774</v>
      </c>
      <c r="E3538" s="1" t="s">
        <v>27775</v>
      </c>
      <c r="F3538" s="1" t="s">
        <v>1433</v>
      </c>
      <c r="H3538" s="1" t="s">
        <v>2555</v>
      </c>
      <c r="I3538" s="1" t="s">
        <v>27776</v>
      </c>
      <c r="L3538" s="1" t="s">
        <v>1512</v>
      </c>
      <c r="M3538" s="2">
        <v>45288.500092592592</v>
      </c>
      <c r="N3538" s="2">
        <v>45288.500092592592</v>
      </c>
      <c r="P3538" s="1" t="s">
        <v>27777</v>
      </c>
      <c r="R3538" s="1">
        <v>6</v>
      </c>
      <c r="S3538" s="1">
        <v>10</v>
      </c>
      <c r="U3538" s="1" t="s">
        <v>1439</v>
      </c>
      <c r="AC3538" s="1" t="s">
        <v>96</v>
      </c>
      <c r="AJ3538" s="1" t="s">
        <v>27778</v>
      </c>
      <c r="AN3538" s="1" t="s">
        <v>27779</v>
      </c>
    </row>
    <row r="3539" spans="1:40" x14ac:dyDescent="0.35">
      <c r="A3539" s="1" t="s">
        <v>27780</v>
      </c>
      <c r="B3539" s="1" t="s">
        <v>87</v>
      </c>
      <c r="C3539" s="1">
        <v>2013</v>
      </c>
      <c r="D3539" s="1" t="s">
        <v>27781</v>
      </c>
      <c r="E3539" s="1" t="s">
        <v>27782</v>
      </c>
      <c r="F3539" s="1" t="s">
        <v>5295</v>
      </c>
      <c r="I3539" s="1" t="s">
        <v>27783</v>
      </c>
      <c r="J3539" s="1" t="s">
        <v>27784</v>
      </c>
      <c r="L3539" s="1">
        <v>2013</v>
      </c>
      <c r="M3539" s="2">
        <v>45288.506180555552</v>
      </c>
      <c r="N3539" s="2">
        <v>45288.718506944446</v>
      </c>
      <c r="P3539" s="1" t="s">
        <v>27785</v>
      </c>
      <c r="R3539" s="1">
        <v>6</v>
      </c>
      <c r="S3539" s="1">
        <v>6</v>
      </c>
      <c r="AF3539" s="1" t="s">
        <v>408</v>
      </c>
    </row>
    <row r="3540" spans="1:40" x14ac:dyDescent="0.35">
      <c r="A3540" s="1" t="s">
        <v>27786</v>
      </c>
      <c r="B3540" s="1" t="s">
        <v>87</v>
      </c>
      <c r="C3540" s="1">
        <v>2007</v>
      </c>
      <c r="D3540" s="1" t="s">
        <v>27787</v>
      </c>
      <c r="E3540" s="1" t="s">
        <v>27788</v>
      </c>
      <c r="F3540" s="1" t="s">
        <v>1133</v>
      </c>
      <c r="H3540" s="1" t="s">
        <v>591</v>
      </c>
      <c r="L3540" s="1">
        <v>2007</v>
      </c>
      <c r="M3540" s="2">
        <v>45288.512928240743</v>
      </c>
      <c r="N3540" s="2">
        <v>45288.654039351852</v>
      </c>
      <c r="P3540" s="1" t="s">
        <v>27789</v>
      </c>
      <c r="S3540" s="1">
        <v>86</v>
      </c>
      <c r="AG3540" s="1" t="s">
        <v>27790</v>
      </c>
    </row>
    <row r="3541" spans="1:40" x14ac:dyDescent="0.35">
      <c r="A3541" s="1" t="s">
        <v>27791</v>
      </c>
      <c r="B3541" s="1" t="s">
        <v>87</v>
      </c>
      <c r="C3541" s="1">
        <v>2021</v>
      </c>
      <c r="D3541" s="1" t="s">
        <v>27792</v>
      </c>
      <c r="E3541" s="1" t="s">
        <v>27793</v>
      </c>
      <c r="F3541" s="1" t="s">
        <v>90</v>
      </c>
      <c r="H3541" s="1" t="s">
        <v>91</v>
      </c>
      <c r="I3541" s="1" t="s">
        <v>27794</v>
      </c>
      <c r="K3541" s="1" t="s">
        <v>27795</v>
      </c>
      <c r="L3541" s="1">
        <v>2021</v>
      </c>
      <c r="M3541" s="2">
        <v>45288.500092592592</v>
      </c>
      <c r="N3541" s="2">
        <v>45288.702592592592</v>
      </c>
      <c r="P3541" s="1" t="s">
        <v>27796</v>
      </c>
      <c r="R3541" s="1">
        <v>2</v>
      </c>
      <c r="S3541" s="1">
        <v>16</v>
      </c>
      <c r="U3541" s="1" t="s">
        <v>95</v>
      </c>
      <c r="AC3541" s="1" t="s">
        <v>96</v>
      </c>
      <c r="AJ3541" s="1" t="s">
        <v>27797</v>
      </c>
      <c r="AN3541" s="1" t="s">
        <v>27798</v>
      </c>
    </row>
    <row r="3542" spans="1:40" x14ac:dyDescent="0.35">
      <c r="A3542" s="1" t="s">
        <v>27799</v>
      </c>
      <c r="B3542" s="1" t="s">
        <v>87</v>
      </c>
      <c r="C3542" s="1">
        <v>2005</v>
      </c>
      <c r="D3542" s="1" t="s">
        <v>27800</v>
      </c>
      <c r="E3542" s="1" t="s">
        <v>27801</v>
      </c>
      <c r="F3542" s="1" t="s">
        <v>364</v>
      </c>
      <c r="H3542" s="1" t="s">
        <v>365</v>
      </c>
      <c r="I3542" s="1" t="s">
        <v>27802</v>
      </c>
      <c r="K3542" s="1" t="s">
        <v>27803</v>
      </c>
      <c r="L3542" s="1">
        <v>2005</v>
      </c>
      <c r="M3542" s="2">
        <v>45288.514062499999</v>
      </c>
      <c r="N3542" s="2">
        <v>45288.514062499999</v>
      </c>
      <c r="P3542" s="1" t="s">
        <v>27804</v>
      </c>
      <c r="R3542" s="1">
        <v>3</v>
      </c>
      <c r="S3542" s="1">
        <v>98</v>
      </c>
      <c r="AG3542" s="1" t="s">
        <v>27805</v>
      </c>
    </row>
    <row r="3543" spans="1:40" x14ac:dyDescent="0.35">
      <c r="A3543" s="1" t="s">
        <v>27806</v>
      </c>
      <c r="B3543" s="1" t="s">
        <v>87</v>
      </c>
      <c r="C3543" s="1">
        <v>2015</v>
      </c>
      <c r="D3543" s="1" t="s">
        <v>27807</v>
      </c>
      <c r="E3543" s="1" t="s">
        <v>27808</v>
      </c>
      <c r="F3543" s="1" t="s">
        <v>1362</v>
      </c>
      <c r="H3543" s="1" t="s">
        <v>1363</v>
      </c>
      <c r="I3543" s="1" t="s">
        <v>27809</v>
      </c>
      <c r="K3543" s="1" t="s">
        <v>27810</v>
      </c>
      <c r="L3543" s="1" t="s">
        <v>836</v>
      </c>
      <c r="M3543" s="2">
        <v>45288.500092592592</v>
      </c>
      <c r="N3543" s="2">
        <v>45288.738888888889</v>
      </c>
      <c r="P3543" s="1" t="s">
        <v>27811</v>
      </c>
      <c r="R3543" s="1">
        <v>3</v>
      </c>
      <c r="S3543" s="1">
        <v>71</v>
      </c>
      <c r="U3543" s="1" t="s">
        <v>1367</v>
      </c>
      <c r="AC3543" s="1" t="s">
        <v>96</v>
      </c>
      <c r="AJ3543" s="1" t="s">
        <v>27812</v>
      </c>
      <c r="AN3543" s="1" t="s">
        <v>27813</v>
      </c>
    </row>
    <row r="3544" spans="1:40" x14ac:dyDescent="0.35">
      <c r="A3544" s="1" t="s">
        <v>27814</v>
      </c>
      <c r="B3544" s="1" t="s">
        <v>87</v>
      </c>
      <c r="C3544" s="1">
        <v>2020</v>
      </c>
      <c r="D3544" s="1" t="s">
        <v>27815</v>
      </c>
      <c r="E3544" s="1" t="s">
        <v>27816</v>
      </c>
      <c r="F3544" s="1" t="s">
        <v>873</v>
      </c>
      <c r="H3544" s="1" t="s">
        <v>874</v>
      </c>
      <c r="I3544" s="1" t="s">
        <v>27817</v>
      </c>
      <c r="K3544" s="1" t="s">
        <v>27818</v>
      </c>
      <c r="L3544" s="1" t="s">
        <v>614</v>
      </c>
      <c r="M3544" s="2">
        <v>45288.514641203707</v>
      </c>
      <c r="N3544" s="2">
        <v>45288.514641203707</v>
      </c>
      <c r="S3544" s="1">
        <v>107</v>
      </c>
      <c r="AG3544" s="1" t="s">
        <v>27819</v>
      </c>
    </row>
    <row r="3545" spans="1:40" x14ac:dyDescent="0.35">
      <c r="A3545" s="1" t="s">
        <v>27820</v>
      </c>
      <c r="B3545" s="1" t="s">
        <v>87</v>
      </c>
      <c r="C3545" s="1">
        <v>2009</v>
      </c>
      <c r="D3545" s="1" t="s">
        <v>27821</v>
      </c>
      <c r="E3545" s="1" t="s">
        <v>27822</v>
      </c>
      <c r="F3545" s="1" t="s">
        <v>20064</v>
      </c>
      <c r="I3545" s="1" t="s">
        <v>27823</v>
      </c>
      <c r="J3545" s="1" t="s">
        <v>27824</v>
      </c>
      <c r="L3545" s="1">
        <v>2009</v>
      </c>
      <c r="M3545" s="2">
        <v>45288.506516203706</v>
      </c>
      <c r="N3545" s="2">
        <v>45288.616782407407</v>
      </c>
      <c r="P3545" s="1" t="s">
        <v>27825</v>
      </c>
      <c r="R3545" s="1">
        <v>6</v>
      </c>
      <c r="S3545" s="1">
        <v>2</v>
      </c>
      <c r="AF3545" s="1" t="s">
        <v>408</v>
      </c>
    </row>
    <row r="3546" spans="1:40" x14ac:dyDescent="0.35">
      <c r="A3546" s="1" t="s">
        <v>27826</v>
      </c>
      <c r="B3546" s="1" t="s">
        <v>87</v>
      </c>
      <c r="C3546" s="1">
        <v>1984</v>
      </c>
      <c r="D3546" s="1" t="s">
        <v>27827</v>
      </c>
      <c r="E3546" s="1" t="s">
        <v>27828</v>
      </c>
      <c r="F3546" s="1" t="s">
        <v>434</v>
      </c>
      <c r="H3546" s="1" t="s">
        <v>435</v>
      </c>
      <c r="K3546" s="1" t="s">
        <v>27829</v>
      </c>
      <c r="L3546" s="1" t="s">
        <v>7621</v>
      </c>
      <c r="M3546" s="2">
        <v>45288.500092592592</v>
      </c>
      <c r="N3546" s="2">
        <v>45288.500092592592</v>
      </c>
      <c r="P3546" s="1" t="s">
        <v>438</v>
      </c>
      <c r="R3546" s="1">
        <v>1</v>
      </c>
      <c r="S3546" s="1">
        <v>28</v>
      </c>
      <c r="U3546" s="1" t="s">
        <v>501</v>
      </c>
      <c r="AC3546" s="1" t="s">
        <v>96</v>
      </c>
      <c r="AJ3546" s="1" t="s">
        <v>27830</v>
      </c>
      <c r="AN3546" s="1" t="s">
        <v>27831</v>
      </c>
    </row>
    <row r="3547" spans="1:40" x14ac:dyDescent="0.35">
      <c r="A3547" s="1" t="s">
        <v>27832</v>
      </c>
      <c r="B3547" s="1" t="s">
        <v>87</v>
      </c>
      <c r="C3547" s="1">
        <v>2013</v>
      </c>
      <c r="D3547" s="1" t="s">
        <v>27833</v>
      </c>
      <c r="E3547" s="1" t="s">
        <v>27834</v>
      </c>
      <c r="F3547" s="1" t="s">
        <v>1174</v>
      </c>
      <c r="H3547" s="1" t="s">
        <v>1175</v>
      </c>
      <c r="I3547" s="1" t="s">
        <v>27835</v>
      </c>
      <c r="K3547" s="1" t="s">
        <v>27836</v>
      </c>
      <c r="L3547" s="1" t="s">
        <v>6367</v>
      </c>
      <c r="M3547" s="2">
        <v>45288.500092592592</v>
      </c>
      <c r="N3547" s="2">
        <v>45288.638749999998</v>
      </c>
      <c r="P3547" s="1" t="s">
        <v>27837</v>
      </c>
      <c r="R3547" s="1">
        <v>1</v>
      </c>
      <c r="S3547" s="1">
        <v>95</v>
      </c>
      <c r="U3547" s="1" t="s">
        <v>1180</v>
      </c>
      <c r="AC3547" s="1" t="s">
        <v>96</v>
      </c>
      <c r="AD3547" s="1" t="s">
        <v>1112</v>
      </c>
      <c r="AJ3547" s="1" t="s">
        <v>27838</v>
      </c>
      <c r="AN3547" s="1" t="s">
        <v>27839</v>
      </c>
    </row>
    <row r="3548" spans="1:40" x14ac:dyDescent="0.35">
      <c r="A3548" s="1" t="s">
        <v>27840</v>
      </c>
      <c r="B3548" s="1" t="s">
        <v>87</v>
      </c>
      <c r="C3548" s="1">
        <v>2019</v>
      </c>
      <c r="D3548" s="1" t="s">
        <v>27841</v>
      </c>
      <c r="E3548" s="1" t="s">
        <v>27842</v>
      </c>
      <c r="F3548" s="1" t="s">
        <v>2337</v>
      </c>
      <c r="H3548" s="1" t="s">
        <v>2338</v>
      </c>
      <c r="I3548" s="1" t="s">
        <v>27843</v>
      </c>
      <c r="K3548" s="1" t="s">
        <v>27844</v>
      </c>
      <c r="L3548" s="1">
        <v>2019</v>
      </c>
      <c r="M3548" s="2">
        <v>45288.500092592592</v>
      </c>
      <c r="N3548" s="2">
        <v>45288.664861111109</v>
      </c>
      <c r="P3548" s="1">
        <v>2058</v>
      </c>
      <c r="S3548" s="1">
        <v>10</v>
      </c>
      <c r="U3548" s="1" t="s">
        <v>2341</v>
      </c>
      <c r="AC3548" s="1" t="s">
        <v>96</v>
      </c>
      <c r="AJ3548" s="1" t="s">
        <v>27845</v>
      </c>
      <c r="AN3548" s="1" t="s">
        <v>27846</v>
      </c>
    </row>
    <row r="3549" spans="1:40" x14ac:dyDescent="0.35">
      <c r="A3549" s="1" t="s">
        <v>27847</v>
      </c>
      <c r="B3549" s="1" t="s">
        <v>87</v>
      </c>
      <c r="C3549" s="1">
        <v>2001</v>
      </c>
      <c r="D3549" s="1" t="s">
        <v>27848</v>
      </c>
      <c r="E3549" s="1" t="s">
        <v>27849</v>
      </c>
      <c r="F3549" s="1" t="s">
        <v>412</v>
      </c>
      <c r="H3549" s="1" t="s">
        <v>4577</v>
      </c>
      <c r="K3549" s="1" t="s">
        <v>27850</v>
      </c>
      <c r="L3549" s="1">
        <v>2001</v>
      </c>
      <c r="M3549" s="2">
        <v>45288.518958333334</v>
      </c>
      <c r="N3549" s="2">
        <v>45288.518958333334</v>
      </c>
      <c r="P3549" s="1" t="s">
        <v>14945</v>
      </c>
      <c r="R3549" s="1">
        <v>12</v>
      </c>
      <c r="S3549" s="1">
        <v>67</v>
      </c>
      <c r="U3549" s="1" t="s">
        <v>6690</v>
      </c>
      <c r="AC3549" s="1" t="s">
        <v>299</v>
      </c>
      <c r="AF3549" s="1" t="s">
        <v>300</v>
      </c>
      <c r="AG3549" s="1">
        <v>33554221</v>
      </c>
      <c r="AJ3549" s="1" t="s">
        <v>441</v>
      </c>
      <c r="AN3549" s="1" t="s">
        <v>27851</v>
      </c>
    </row>
    <row r="3550" spans="1:40" x14ac:dyDescent="0.35">
      <c r="A3550" s="1" t="s">
        <v>27852</v>
      </c>
      <c r="B3550" s="1" t="s">
        <v>87</v>
      </c>
      <c r="C3550" s="1">
        <v>2013</v>
      </c>
      <c r="D3550" s="1" t="s">
        <v>27853</v>
      </c>
      <c r="E3550" s="1" t="s">
        <v>27854</v>
      </c>
      <c r="F3550" s="1" t="s">
        <v>507</v>
      </c>
      <c r="H3550" s="1" t="s">
        <v>591</v>
      </c>
      <c r="I3550" s="1" t="s">
        <v>27855</v>
      </c>
      <c r="K3550" s="1" t="s">
        <v>27856</v>
      </c>
      <c r="L3550" s="1" t="s">
        <v>6101</v>
      </c>
      <c r="M3550" s="2">
        <v>45288.500092592592</v>
      </c>
      <c r="N3550" s="2">
        <v>45288.646585648145</v>
      </c>
      <c r="P3550" s="1" t="s">
        <v>27857</v>
      </c>
      <c r="R3550" s="1">
        <v>2</v>
      </c>
      <c r="S3550" s="1">
        <v>92</v>
      </c>
      <c r="U3550" s="1" t="s">
        <v>512</v>
      </c>
      <c r="AC3550" s="1" t="s">
        <v>96</v>
      </c>
      <c r="AJ3550" s="1" t="s">
        <v>27858</v>
      </c>
      <c r="AN3550" s="1" t="s">
        <v>27859</v>
      </c>
    </row>
    <row r="3551" spans="1:40" x14ac:dyDescent="0.35">
      <c r="A3551" s="1" t="s">
        <v>27860</v>
      </c>
      <c r="B3551" s="1" t="s">
        <v>87</v>
      </c>
      <c r="C3551" s="1">
        <v>2012</v>
      </c>
      <c r="D3551" s="1" t="s">
        <v>27861</v>
      </c>
      <c r="E3551" s="1" t="s">
        <v>27862</v>
      </c>
      <c r="F3551" s="1" t="s">
        <v>6753</v>
      </c>
      <c r="I3551" s="1" t="s">
        <v>27863</v>
      </c>
      <c r="J3551" s="1" t="s">
        <v>27864</v>
      </c>
      <c r="L3551" s="1">
        <v>2012</v>
      </c>
      <c r="M3551" s="2">
        <v>45288.506203703706</v>
      </c>
      <c r="N3551" s="2">
        <v>45288.604131944441</v>
      </c>
      <c r="P3551" s="1" t="s">
        <v>27865</v>
      </c>
      <c r="R3551" s="1">
        <v>3</v>
      </c>
      <c r="S3551" s="1">
        <v>5</v>
      </c>
      <c r="AF3551" s="1" t="s">
        <v>408</v>
      </c>
    </row>
    <row r="3552" spans="1:40" x14ac:dyDescent="0.35">
      <c r="A3552" s="1" t="s">
        <v>27866</v>
      </c>
      <c r="B3552" s="1" t="s">
        <v>87</v>
      </c>
      <c r="C3552" s="1">
        <v>2018</v>
      </c>
      <c r="D3552" s="1" t="s">
        <v>27867</v>
      </c>
      <c r="E3552" s="1" t="s">
        <v>27868</v>
      </c>
      <c r="F3552" s="1" t="s">
        <v>1492</v>
      </c>
      <c r="H3552" s="1" t="s">
        <v>329</v>
      </c>
      <c r="I3552" s="1" t="s">
        <v>27869</v>
      </c>
      <c r="K3552" s="1" t="s">
        <v>27870</v>
      </c>
      <c r="L3552" s="1" t="s">
        <v>575</v>
      </c>
      <c r="M3552" s="2">
        <v>45288.514548611114</v>
      </c>
      <c r="N3552" s="2">
        <v>45288.514548611114</v>
      </c>
      <c r="P3552" s="1" t="s">
        <v>27871</v>
      </c>
      <c r="R3552" s="1">
        <v>5</v>
      </c>
      <c r="S3552" s="1">
        <v>81</v>
      </c>
      <c r="AG3552" s="1" t="s">
        <v>27872</v>
      </c>
    </row>
    <row r="3553" spans="1:40" x14ac:dyDescent="0.35">
      <c r="A3553" s="1" t="s">
        <v>27873</v>
      </c>
      <c r="B3553" s="1" t="s">
        <v>87</v>
      </c>
      <c r="C3553" s="1">
        <v>2020</v>
      </c>
      <c r="D3553" s="1" t="s">
        <v>27874</v>
      </c>
      <c r="E3553" s="1" t="s">
        <v>27875</v>
      </c>
      <c r="F3553" s="1" t="s">
        <v>10878</v>
      </c>
      <c r="H3553" s="1" t="s">
        <v>10879</v>
      </c>
      <c r="I3553" s="1" t="s">
        <v>27876</v>
      </c>
      <c r="K3553" s="1" t="s">
        <v>27877</v>
      </c>
      <c r="L3553" s="3">
        <v>43922</v>
      </c>
      <c r="M3553" s="2">
        <v>45288.513842592591</v>
      </c>
      <c r="N3553" s="2">
        <v>45288.513842592591</v>
      </c>
      <c r="P3553" s="1" t="s">
        <v>27878</v>
      </c>
      <c r="R3553" s="1">
        <v>4</v>
      </c>
      <c r="S3553" s="1">
        <v>26</v>
      </c>
      <c r="AG3553" s="1" t="s">
        <v>27879</v>
      </c>
    </row>
    <row r="3554" spans="1:40" x14ac:dyDescent="0.35">
      <c r="A3554" s="1" t="s">
        <v>27880</v>
      </c>
      <c r="B3554" s="1" t="s">
        <v>87</v>
      </c>
      <c r="C3554" s="1">
        <v>2006</v>
      </c>
      <c r="D3554" s="1" t="s">
        <v>22223</v>
      </c>
      <c r="E3554" s="1" t="s">
        <v>24312</v>
      </c>
      <c r="F3554" s="1" t="s">
        <v>1720</v>
      </c>
      <c r="H3554" s="1" t="s">
        <v>2805</v>
      </c>
      <c r="J3554" s="1" t="s">
        <v>27881</v>
      </c>
      <c r="L3554" s="1">
        <v>2006</v>
      </c>
      <c r="M3554" s="2">
        <v>45288.518645833334</v>
      </c>
      <c r="N3554" s="2">
        <v>45288.518645833334</v>
      </c>
      <c r="R3554" s="1">
        <v>1244</v>
      </c>
      <c r="S3554" s="1">
        <v>119</v>
      </c>
      <c r="U3554" s="1" t="s">
        <v>2807</v>
      </c>
      <c r="AC3554" s="1" t="s">
        <v>299</v>
      </c>
      <c r="AF3554" s="1" t="s">
        <v>300</v>
      </c>
      <c r="AG3554" s="1">
        <v>44650476</v>
      </c>
      <c r="AJ3554" s="1" t="s">
        <v>2808</v>
      </c>
      <c r="AN3554" s="1" t="s">
        <v>27882</v>
      </c>
    </row>
    <row r="3555" spans="1:40" x14ac:dyDescent="0.35">
      <c r="A3555" s="1" t="s">
        <v>27883</v>
      </c>
      <c r="B3555" s="1" t="s">
        <v>87</v>
      </c>
      <c r="C3555" s="1">
        <v>2023</v>
      </c>
      <c r="D3555" s="1" t="s">
        <v>27884</v>
      </c>
      <c r="E3555" s="1" t="s">
        <v>27885</v>
      </c>
      <c r="F3555" s="1" t="s">
        <v>507</v>
      </c>
      <c r="H3555" s="1" t="s">
        <v>508</v>
      </c>
      <c r="I3555" s="1" t="s">
        <v>27886</v>
      </c>
      <c r="K3555" s="1" t="s">
        <v>27887</v>
      </c>
      <c r="L3555" s="1" t="s">
        <v>13766</v>
      </c>
      <c r="M3555" s="2">
        <v>45288.500092592592</v>
      </c>
      <c r="N3555" s="2">
        <v>45288.585717592592</v>
      </c>
      <c r="P3555" s="1">
        <v>102786</v>
      </c>
      <c r="R3555" s="1">
        <v>9</v>
      </c>
      <c r="S3555" s="1">
        <v>102</v>
      </c>
      <c r="U3555" s="1" t="s">
        <v>512</v>
      </c>
      <c r="AC3555" s="1" t="s">
        <v>96</v>
      </c>
      <c r="AD3555" s="1" t="s">
        <v>2050</v>
      </c>
      <c r="AJ3555" s="1" t="s">
        <v>27888</v>
      </c>
      <c r="AN3555" s="1" t="s">
        <v>27889</v>
      </c>
    </row>
    <row r="3556" spans="1:40" x14ac:dyDescent="0.35">
      <c r="A3556" s="1" t="s">
        <v>27890</v>
      </c>
      <c r="B3556" s="1" t="s">
        <v>87</v>
      </c>
      <c r="C3556" s="1">
        <v>2022</v>
      </c>
      <c r="D3556" s="1" t="s">
        <v>27891</v>
      </c>
      <c r="E3556" s="1" t="s">
        <v>27892</v>
      </c>
      <c r="F3556" s="1" t="s">
        <v>20112</v>
      </c>
      <c r="H3556" s="1" t="s">
        <v>20113</v>
      </c>
      <c r="I3556" s="1" t="s">
        <v>27893</v>
      </c>
      <c r="K3556" s="1" t="s">
        <v>27894</v>
      </c>
      <c r="L3556" s="3">
        <v>44727</v>
      </c>
      <c r="M3556" s="2">
        <v>45288.500092592592</v>
      </c>
      <c r="N3556" s="2">
        <v>45288.500092592592</v>
      </c>
      <c r="P3556" s="1">
        <v>118397</v>
      </c>
      <c r="S3556" s="1">
        <v>217</v>
      </c>
      <c r="U3556" s="1" t="s">
        <v>20116</v>
      </c>
      <c r="AC3556" s="1" t="s">
        <v>96</v>
      </c>
      <c r="AD3556" s="1" t="s">
        <v>5408</v>
      </c>
      <c r="AJ3556" s="1" t="s">
        <v>27895</v>
      </c>
      <c r="AN3556" s="1" t="s">
        <v>27896</v>
      </c>
    </row>
    <row r="3557" spans="1:40" x14ac:dyDescent="0.35">
      <c r="A3557" s="1" t="s">
        <v>27897</v>
      </c>
      <c r="B3557" s="1" t="s">
        <v>87</v>
      </c>
      <c r="C3557" s="1">
        <v>1985</v>
      </c>
      <c r="D3557" s="1" t="s">
        <v>27898</v>
      </c>
      <c r="E3557" s="1" t="s">
        <v>21391</v>
      </c>
      <c r="F3557" s="1" t="s">
        <v>6449</v>
      </c>
      <c r="I3557" s="1" t="s">
        <v>27899</v>
      </c>
      <c r="J3557" s="1" t="s">
        <v>27900</v>
      </c>
      <c r="L3557" s="1">
        <v>1985</v>
      </c>
      <c r="M3557" s="2">
        <v>45288.50744212963</v>
      </c>
      <c r="N3557" s="2">
        <v>45288.50744212963</v>
      </c>
      <c r="P3557" s="1" t="s">
        <v>21393</v>
      </c>
      <c r="R3557" s="1">
        <v>1</v>
      </c>
      <c r="S3557" s="1">
        <v>9</v>
      </c>
      <c r="AF3557" s="1" t="s">
        <v>408</v>
      </c>
    </row>
    <row r="3558" spans="1:40" x14ac:dyDescent="0.35">
      <c r="A3558" s="1" t="s">
        <v>27901</v>
      </c>
      <c r="B3558" s="1" t="s">
        <v>87</v>
      </c>
      <c r="C3558" s="1">
        <v>2020</v>
      </c>
      <c r="D3558" s="1" t="s">
        <v>27902</v>
      </c>
      <c r="E3558" s="1" t="s">
        <v>27903</v>
      </c>
      <c r="F3558" s="1" t="s">
        <v>412</v>
      </c>
      <c r="H3558" s="1" t="s">
        <v>957</v>
      </c>
      <c r="I3558" s="1" t="s">
        <v>27904</v>
      </c>
      <c r="K3558" s="1" t="s">
        <v>27905</v>
      </c>
      <c r="L3558" s="3">
        <v>43922</v>
      </c>
      <c r="M3558" s="2">
        <v>45288.500092592592</v>
      </c>
      <c r="N3558" s="2">
        <v>45288.500092592592</v>
      </c>
      <c r="R3558" s="1">
        <v>8</v>
      </c>
      <c r="S3558" s="1">
        <v>86</v>
      </c>
      <c r="U3558" s="1" t="s">
        <v>418</v>
      </c>
      <c r="AC3558" s="1" t="s">
        <v>96</v>
      </c>
      <c r="AD3558" s="1" t="s">
        <v>27906</v>
      </c>
      <c r="AJ3558" s="1" t="s">
        <v>27907</v>
      </c>
      <c r="AN3558" s="1" t="s">
        <v>27908</v>
      </c>
    </row>
    <row r="3559" spans="1:40" x14ac:dyDescent="0.35">
      <c r="A3559" s="1" t="s">
        <v>27909</v>
      </c>
      <c r="B3559" s="1" t="s">
        <v>87</v>
      </c>
      <c r="C3559" s="1">
        <v>2015</v>
      </c>
      <c r="D3559" s="1" t="s">
        <v>27910</v>
      </c>
      <c r="E3559" s="1" t="s">
        <v>27911</v>
      </c>
      <c r="F3559" s="1" t="s">
        <v>690</v>
      </c>
      <c r="H3559" s="1" t="s">
        <v>1213</v>
      </c>
      <c r="I3559" s="1" t="s">
        <v>27912</v>
      </c>
      <c r="K3559" s="1" t="s">
        <v>27913</v>
      </c>
      <c r="L3559" s="1" t="s">
        <v>16292</v>
      </c>
      <c r="M3559" s="2">
        <v>45288.500092592592</v>
      </c>
      <c r="N3559" s="2">
        <v>45288.500092592592</v>
      </c>
      <c r="P3559" s="1" t="s">
        <v>27914</v>
      </c>
      <c r="R3559" s="1">
        <v>16</v>
      </c>
      <c r="S3559" s="1">
        <v>143</v>
      </c>
      <c r="U3559" s="1" t="s">
        <v>696</v>
      </c>
      <c r="AC3559" s="1" t="s">
        <v>96</v>
      </c>
      <c r="AJ3559" s="1" t="s">
        <v>27915</v>
      </c>
      <c r="AN3559" s="1" t="s">
        <v>27916</v>
      </c>
    </row>
    <row r="3560" spans="1:40" x14ac:dyDescent="0.35">
      <c r="A3560" s="1" t="s">
        <v>27917</v>
      </c>
      <c r="B3560" s="1" t="s">
        <v>87</v>
      </c>
      <c r="C3560" s="1">
        <v>2018</v>
      </c>
      <c r="D3560" s="1" t="s">
        <v>27918</v>
      </c>
      <c r="E3560" s="1" t="s">
        <v>27919</v>
      </c>
      <c r="F3560" s="1" t="s">
        <v>27920</v>
      </c>
      <c r="H3560" s="1" t="s">
        <v>8409</v>
      </c>
      <c r="J3560" s="1" t="s">
        <v>27921</v>
      </c>
      <c r="K3560" s="1" t="s">
        <v>27922</v>
      </c>
      <c r="L3560" s="1">
        <v>2018</v>
      </c>
      <c r="M3560" s="2">
        <v>45288.517511574071</v>
      </c>
      <c r="N3560" s="2">
        <v>45288.517511574071</v>
      </c>
      <c r="P3560" s="1" t="s">
        <v>14012</v>
      </c>
      <c r="R3560" s="1">
        <v>3</v>
      </c>
      <c r="S3560" s="1">
        <v>82</v>
      </c>
      <c r="U3560" s="1" t="s">
        <v>27923</v>
      </c>
      <c r="AC3560" s="1" t="s">
        <v>299</v>
      </c>
      <c r="AF3560" s="1" t="s">
        <v>300</v>
      </c>
      <c r="AG3560" s="1">
        <v>623100205</v>
      </c>
      <c r="AJ3560" s="1" t="s">
        <v>27924</v>
      </c>
      <c r="AN3560" s="1" t="s">
        <v>27925</v>
      </c>
    </row>
    <row r="3561" spans="1:40" x14ac:dyDescent="0.35">
      <c r="A3561" s="1" t="s">
        <v>27926</v>
      </c>
      <c r="B3561" s="1" t="s">
        <v>87</v>
      </c>
      <c r="C3561" s="1">
        <v>1998</v>
      </c>
      <c r="D3561" s="1" t="s">
        <v>3956</v>
      </c>
      <c r="E3561" s="1" t="s">
        <v>27927</v>
      </c>
      <c r="F3561" s="1" t="s">
        <v>3958</v>
      </c>
      <c r="H3561" s="1" t="s">
        <v>519</v>
      </c>
      <c r="I3561" s="1" t="s">
        <v>27928</v>
      </c>
      <c r="K3561" s="1" t="s">
        <v>27929</v>
      </c>
      <c r="L3561" s="1" t="s">
        <v>5620</v>
      </c>
      <c r="M3561" s="2">
        <v>45288.500092592592</v>
      </c>
      <c r="N3561" s="2">
        <v>45288.585277777776</v>
      </c>
      <c r="P3561" s="1" t="s">
        <v>27930</v>
      </c>
      <c r="R3561" s="1">
        <v>8</v>
      </c>
      <c r="S3561" s="1">
        <v>106</v>
      </c>
      <c r="U3561" s="1" t="s">
        <v>518</v>
      </c>
      <c r="AC3561" s="1" t="s">
        <v>96</v>
      </c>
      <c r="AJ3561" s="1" t="s">
        <v>27931</v>
      </c>
      <c r="AN3561" s="1" t="s">
        <v>27932</v>
      </c>
    </row>
    <row r="3562" spans="1:40" x14ac:dyDescent="0.35">
      <c r="A3562" s="1" t="s">
        <v>27933</v>
      </c>
      <c r="B3562" s="1" t="s">
        <v>87</v>
      </c>
      <c r="C3562" s="1">
        <v>2010</v>
      </c>
      <c r="D3562" s="1" t="s">
        <v>27934</v>
      </c>
      <c r="E3562" s="1" t="s">
        <v>27935</v>
      </c>
      <c r="F3562" s="1" t="s">
        <v>15117</v>
      </c>
      <c r="H3562" s="1" t="s">
        <v>15118</v>
      </c>
      <c r="K3562" s="1" t="s">
        <v>27936</v>
      </c>
      <c r="L3562" s="1" t="s">
        <v>1284</v>
      </c>
      <c r="M3562" s="2">
        <v>45288.500092592592</v>
      </c>
      <c r="N3562" s="2">
        <v>45288.500092592592</v>
      </c>
      <c r="P3562" s="1" t="s">
        <v>27937</v>
      </c>
      <c r="R3562" s="1">
        <v>3</v>
      </c>
      <c r="S3562" s="1">
        <v>50</v>
      </c>
      <c r="U3562" s="1" t="s">
        <v>15121</v>
      </c>
      <c r="AC3562" s="1" t="s">
        <v>12139</v>
      </c>
      <c r="AJ3562" s="1" t="s">
        <v>27938</v>
      </c>
      <c r="AN3562" s="1" t="s">
        <v>27939</v>
      </c>
    </row>
    <row r="3563" spans="1:40" x14ac:dyDescent="0.35">
      <c r="A3563" s="1" t="s">
        <v>27940</v>
      </c>
      <c r="B3563" s="1" t="s">
        <v>87</v>
      </c>
      <c r="C3563" s="1">
        <v>2017</v>
      </c>
      <c r="D3563" s="1" t="s">
        <v>27941</v>
      </c>
      <c r="E3563" s="1" t="s">
        <v>27942</v>
      </c>
      <c r="F3563" s="1" t="s">
        <v>27943</v>
      </c>
      <c r="I3563" s="1" t="s">
        <v>27944</v>
      </c>
      <c r="J3563" s="1" t="s">
        <v>27945</v>
      </c>
      <c r="L3563" s="1">
        <v>2017</v>
      </c>
      <c r="M3563" s="2">
        <v>45288.505636574075</v>
      </c>
      <c r="N3563" s="2">
        <v>45288.732060185182</v>
      </c>
      <c r="P3563" s="1" t="s">
        <v>27946</v>
      </c>
      <c r="R3563" s="1">
        <v>11</v>
      </c>
      <c r="S3563" s="1">
        <v>62</v>
      </c>
      <c r="AF3563" s="1" t="s">
        <v>408</v>
      </c>
    </row>
    <row r="3564" spans="1:40" x14ac:dyDescent="0.35">
      <c r="A3564" s="1" t="s">
        <v>27947</v>
      </c>
      <c r="B3564" s="1" t="s">
        <v>87</v>
      </c>
      <c r="C3564" s="1">
        <v>2007</v>
      </c>
      <c r="D3564" s="1" t="s">
        <v>27948</v>
      </c>
      <c r="E3564" s="1" t="s">
        <v>27949</v>
      </c>
      <c r="F3564" s="1" t="s">
        <v>507</v>
      </c>
      <c r="H3564" s="1" t="s">
        <v>591</v>
      </c>
      <c r="I3564" s="1" t="s">
        <v>27950</v>
      </c>
      <c r="K3564" s="1" t="s">
        <v>27951</v>
      </c>
      <c r="L3564" s="1" t="s">
        <v>4890</v>
      </c>
      <c r="M3564" s="2">
        <v>45288.500092592592</v>
      </c>
      <c r="N3564" s="2">
        <v>45288.652337962965</v>
      </c>
      <c r="P3564" s="1" t="s">
        <v>27952</v>
      </c>
      <c r="R3564" s="1">
        <v>10</v>
      </c>
      <c r="S3564" s="1">
        <v>86</v>
      </c>
      <c r="U3564" s="1" t="s">
        <v>512</v>
      </c>
      <c r="AC3564" s="1" t="s">
        <v>96</v>
      </c>
      <c r="AJ3564" s="1" t="s">
        <v>27953</v>
      </c>
      <c r="AN3564" s="1" t="s">
        <v>27954</v>
      </c>
    </row>
    <row r="3565" spans="1:40" x14ac:dyDescent="0.35">
      <c r="A3565" s="1" t="s">
        <v>27955</v>
      </c>
      <c r="B3565" s="1" t="s">
        <v>87</v>
      </c>
      <c r="C3565" s="1">
        <v>2023</v>
      </c>
      <c r="D3565" s="1" t="s">
        <v>27956</v>
      </c>
      <c r="E3565" s="1" t="s">
        <v>27957</v>
      </c>
      <c r="F3565" s="1" t="s">
        <v>22534</v>
      </c>
      <c r="H3565" s="1" t="s">
        <v>1745</v>
      </c>
      <c r="I3565" s="1" t="s">
        <v>27958</v>
      </c>
      <c r="K3565" s="1" t="s">
        <v>27959</v>
      </c>
      <c r="L3565" s="1">
        <v>2023</v>
      </c>
      <c r="M3565" s="2">
        <v>45288.500092592592</v>
      </c>
      <c r="N3565" s="2">
        <v>45288.734988425924</v>
      </c>
      <c r="P3565" s="1">
        <v>1129083</v>
      </c>
      <c r="S3565" s="1">
        <v>11</v>
      </c>
      <c r="U3565" s="1" t="s">
        <v>22537</v>
      </c>
      <c r="AC3565" s="1" t="s">
        <v>96</v>
      </c>
      <c r="AD3565" s="1" t="s">
        <v>27960</v>
      </c>
      <c r="AJ3565" s="1" t="s">
        <v>27961</v>
      </c>
      <c r="AN3565" s="1" t="s">
        <v>27962</v>
      </c>
    </row>
    <row r="3566" spans="1:40" x14ac:dyDescent="0.35">
      <c r="A3566" s="1" t="s">
        <v>27963</v>
      </c>
      <c r="B3566" s="1" t="s">
        <v>87</v>
      </c>
      <c r="C3566" s="1">
        <v>2008</v>
      </c>
      <c r="D3566" s="1" t="s">
        <v>27964</v>
      </c>
      <c r="E3566" s="1" t="s">
        <v>27965</v>
      </c>
      <c r="F3566" s="1" t="s">
        <v>2280</v>
      </c>
      <c r="I3566" s="1" t="s">
        <v>27966</v>
      </c>
      <c r="J3566" s="1" t="s">
        <v>27967</v>
      </c>
      <c r="L3566" s="1">
        <v>2008</v>
      </c>
      <c r="M3566" s="2">
        <v>45288.506643518522</v>
      </c>
      <c r="N3566" s="2">
        <v>45288.587326388886</v>
      </c>
      <c r="P3566" s="1" t="s">
        <v>11612</v>
      </c>
      <c r="R3566" s="4">
        <v>44958</v>
      </c>
      <c r="S3566" s="1">
        <v>123</v>
      </c>
      <c r="AF3566" s="1" t="s">
        <v>408</v>
      </c>
      <c r="AN3566" s="1" t="s">
        <v>27968</v>
      </c>
    </row>
    <row r="3567" spans="1:40" x14ac:dyDescent="0.35">
      <c r="A3567" s="1" t="s">
        <v>27969</v>
      </c>
      <c r="B3567" s="1" t="s">
        <v>87</v>
      </c>
      <c r="C3567" s="1">
        <v>2023</v>
      </c>
      <c r="D3567" s="1" t="s">
        <v>27970</v>
      </c>
      <c r="E3567" s="1" t="s">
        <v>27971</v>
      </c>
      <c r="F3567" s="1" t="s">
        <v>702</v>
      </c>
      <c r="I3567" s="1" t="s">
        <v>27972</v>
      </c>
      <c r="J3567" s="1" t="s">
        <v>27973</v>
      </c>
      <c r="L3567" s="1">
        <v>2023</v>
      </c>
      <c r="M3567" s="2">
        <v>45288.504548611112</v>
      </c>
      <c r="N3567" s="2">
        <v>45288.674722222226</v>
      </c>
      <c r="S3567" s="1">
        <v>153</v>
      </c>
      <c r="AF3567" s="1" t="s">
        <v>408</v>
      </c>
    </row>
    <row r="3568" spans="1:40" x14ac:dyDescent="0.35">
      <c r="A3568" s="1" t="s">
        <v>27974</v>
      </c>
      <c r="B3568" s="1" t="s">
        <v>87</v>
      </c>
      <c r="C3568" s="1">
        <v>2019</v>
      </c>
      <c r="D3568" s="1" t="s">
        <v>27975</v>
      </c>
      <c r="E3568" s="1" t="s">
        <v>27976</v>
      </c>
      <c r="F3568" s="1" t="s">
        <v>27977</v>
      </c>
      <c r="H3568" s="1" t="s">
        <v>27978</v>
      </c>
      <c r="I3568" s="1" t="s">
        <v>27979</v>
      </c>
      <c r="K3568" s="1" t="s">
        <v>27980</v>
      </c>
      <c r="L3568" s="1" t="s">
        <v>1251</v>
      </c>
      <c r="M3568" s="2">
        <v>45288.513854166667</v>
      </c>
      <c r="N3568" s="2">
        <v>45288.513854166667</v>
      </c>
      <c r="R3568" s="1">
        <v>8</v>
      </c>
      <c r="S3568" s="1">
        <v>10</v>
      </c>
      <c r="AG3568" s="1" t="s">
        <v>27981</v>
      </c>
    </row>
    <row r="3569" spans="1:40" x14ac:dyDescent="0.35">
      <c r="A3569" s="1" t="s">
        <v>27982</v>
      </c>
      <c r="B3569" s="1" t="s">
        <v>87</v>
      </c>
      <c r="C3569" s="1">
        <v>2017</v>
      </c>
      <c r="D3569" s="1" t="s">
        <v>27983</v>
      </c>
      <c r="E3569" s="1" t="s">
        <v>27984</v>
      </c>
      <c r="F3569" s="1" t="s">
        <v>2543</v>
      </c>
      <c r="H3569" s="1" t="s">
        <v>2544</v>
      </c>
      <c r="I3569" s="1" t="s">
        <v>27985</v>
      </c>
      <c r="K3569" s="1" t="s">
        <v>27986</v>
      </c>
      <c r="L3569" s="3">
        <v>42887</v>
      </c>
      <c r="M3569" s="2">
        <v>45288.500092592592</v>
      </c>
      <c r="N3569" s="2">
        <v>45288.661909722221</v>
      </c>
      <c r="P3569" s="1" t="s">
        <v>27987</v>
      </c>
      <c r="S3569" s="1">
        <v>141</v>
      </c>
      <c r="U3569" s="1" t="s">
        <v>2548</v>
      </c>
      <c r="AC3569" s="1" t="s">
        <v>96</v>
      </c>
      <c r="AD3569" s="1" t="s">
        <v>27988</v>
      </c>
      <c r="AJ3569" s="1" t="s">
        <v>27989</v>
      </c>
      <c r="AN3569" s="1" t="s">
        <v>27990</v>
      </c>
    </row>
    <row r="3570" spans="1:40" x14ac:dyDescent="0.35">
      <c r="A3570" s="1" t="s">
        <v>27991</v>
      </c>
      <c r="B3570" s="1" t="s">
        <v>87</v>
      </c>
      <c r="C3570" s="1">
        <v>2023</v>
      </c>
      <c r="D3570" s="1" t="s">
        <v>27992</v>
      </c>
      <c r="E3570" s="1" t="s">
        <v>27993</v>
      </c>
      <c r="F3570" s="1" t="s">
        <v>328</v>
      </c>
      <c r="H3570" s="1" t="s">
        <v>385</v>
      </c>
      <c r="I3570" s="1" t="s">
        <v>27994</v>
      </c>
      <c r="K3570" s="1" t="s">
        <v>27995</v>
      </c>
      <c r="L3570" s="1" t="s">
        <v>2250</v>
      </c>
      <c r="M3570" s="2">
        <v>45288.500092592592</v>
      </c>
      <c r="N3570" s="2">
        <v>45288.737187500003</v>
      </c>
      <c r="P3570" s="1">
        <v>100176</v>
      </c>
      <c r="R3570" s="1">
        <v>11</v>
      </c>
      <c r="S3570" s="1">
        <v>86</v>
      </c>
      <c r="U3570" s="1" t="s">
        <v>334</v>
      </c>
      <c r="AC3570" s="1" t="s">
        <v>96</v>
      </c>
      <c r="AD3570" s="1" t="s">
        <v>2050</v>
      </c>
      <c r="AJ3570" s="1" t="s">
        <v>27996</v>
      </c>
      <c r="AN3570" s="1" t="s">
        <v>27997</v>
      </c>
    </row>
    <row r="3571" spans="1:40" x14ac:dyDescent="0.35">
      <c r="A3571" s="1" t="s">
        <v>27998</v>
      </c>
      <c r="B3571" s="1" t="s">
        <v>87</v>
      </c>
      <c r="C3571" s="1">
        <v>2013</v>
      </c>
      <c r="D3571" s="1" t="s">
        <v>27999</v>
      </c>
      <c r="E3571" s="1" t="s">
        <v>28000</v>
      </c>
      <c r="F3571" s="1" t="s">
        <v>6137</v>
      </c>
      <c r="I3571" s="1" t="s">
        <v>28001</v>
      </c>
      <c r="J3571" s="1" t="s">
        <v>28002</v>
      </c>
      <c r="L3571" s="1">
        <v>2013</v>
      </c>
      <c r="M3571" s="2">
        <v>45288.506157407406</v>
      </c>
      <c r="N3571" s="2">
        <v>45288.506157407406</v>
      </c>
      <c r="P3571" s="1" t="s">
        <v>28003</v>
      </c>
      <c r="R3571" s="1">
        <v>1</v>
      </c>
      <c r="S3571" s="1">
        <v>5</v>
      </c>
      <c r="AF3571" s="1" t="s">
        <v>408</v>
      </c>
    </row>
    <row r="3572" spans="1:40" x14ac:dyDescent="0.35">
      <c r="A3572" s="1" t="s">
        <v>28004</v>
      </c>
      <c r="B3572" s="1" t="s">
        <v>87</v>
      </c>
      <c r="C3572" s="1">
        <v>2011</v>
      </c>
      <c r="D3572" s="1" t="s">
        <v>28005</v>
      </c>
      <c r="E3572" s="1" t="s">
        <v>28006</v>
      </c>
      <c r="F3572" s="1" t="s">
        <v>6215</v>
      </c>
      <c r="H3572" s="1" t="s">
        <v>6216</v>
      </c>
      <c r="I3572" s="1" t="s">
        <v>28007</v>
      </c>
      <c r="K3572" s="1" t="s">
        <v>28008</v>
      </c>
      <c r="L3572" s="1" t="s">
        <v>15665</v>
      </c>
      <c r="M3572" s="2">
        <v>45288.500092592592</v>
      </c>
      <c r="N3572" s="2">
        <v>45288.500092592592</v>
      </c>
      <c r="P3572" s="1" t="s">
        <v>28009</v>
      </c>
      <c r="R3572" s="1">
        <v>4</v>
      </c>
      <c r="S3572" s="1">
        <v>59</v>
      </c>
      <c r="U3572" s="1" t="s">
        <v>6220</v>
      </c>
      <c r="AC3572" s="1" t="s">
        <v>96</v>
      </c>
      <c r="AJ3572" s="1" t="s">
        <v>28010</v>
      </c>
      <c r="AN3572" s="1" t="s">
        <v>28011</v>
      </c>
    </row>
    <row r="3573" spans="1:40" x14ac:dyDescent="0.35">
      <c r="A3573" s="1" t="s">
        <v>28012</v>
      </c>
      <c r="B3573" s="1" t="s">
        <v>87</v>
      </c>
      <c r="C3573" s="1">
        <v>2021</v>
      </c>
      <c r="D3573" s="1" t="s">
        <v>28013</v>
      </c>
      <c r="E3573" s="1" t="s">
        <v>28014</v>
      </c>
      <c r="F3573" s="1" t="s">
        <v>6340</v>
      </c>
      <c r="I3573" s="1" t="s">
        <v>28015</v>
      </c>
      <c r="J3573" s="1" t="s">
        <v>28016</v>
      </c>
      <c r="L3573" s="1">
        <v>2021</v>
      </c>
      <c r="M3573" s="2">
        <v>45288.504918981482</v>
      </c>
      <c r="N3573" s="2">
        <v>45288.504918981482</v>
      </c>
      <c r="P3573" s="1" t="s">
        <v>28017</v>
      </c>
      <c r="R3573" s="1">
        <v>7</v>
      </c>
      <c r="S3573" s="1">
        <v>68</v>
      </c>
      <c r="AF3573" s="1" t="s">
        <v>408</v>
      </c>
    </row>
    <row r="3574" spans="1:40" x14ac:dyDescent="0.35">
      <c r="A3574" s="1" t="s">
        <v>28018</v>
      </c>
      <c r="B3574" s="1" t="s">
        <v>87</v>
      </c>
      <c r="C3574" s="1">
        <v>2011</v>
      </c>
      <c r="D3574" s="1" t="s">
        <v>28019</v>
      </c>
      <c r="E3574" s="1" t="s">
        <v>28020</v>
      </c>
      <c r="F3574" s="1" t="s">
        <v>765</v>
      </c>
      <c r="H3574" s="1" t="s">
        <v>766</v>
      </c>
      <c r="I3574" s="1" t="s">
        <v>28021</v>
      </c>
      <c r="K3574" s="1" t="s">
        <v>28022</v>
      </c>
      <c r="L3574" s="1" t="s">
        <v>22007</v>
      </c>
      <c r="M3574" s="2">
        <v>45288.500092592592</v>
      </c>
      <c r="N3574" s="2">
        <v>45288.630995370368</v>
      </c>
      <c r="P3574" s="1" t="s">
        <v>28023</v>
      </c>
      <c r="R3574" s="1">
        <v>1</v>
      </c>
      <c r="S3574" s="1">
        <v>110</v>
      </c>
      <c r="U3574" s="1" t="s">
        <v>771</v>
      </c>
      <c r="AC3574" s="1" t="s">
        <v>96</v>
      </c>
      <c r="AD3574" s="1" t="s">
        <v>28024</v>
      </c>
      <c r="AJ3574" s="1" t="s">
        <v>28025</v>
      </c>
      <c r="AN3574" s="1" t="s">
        <v>28026</v>
      </c>
    </row>
    <row r="3575" spans="1:40" x14ac:dyDescent="0.35">
      <c r="A3575" s="1" t="s">
        <v>28027</v>
      </c>
      <c r="B3575" s="1" t="s">
        <v>87</v>
      </c>
      <c r="C3575" s="1">
        <v>2010</v>
      </c>
      <c r="D3575" s="1" t="s">
        <v>28028</v>
      </c>
      <c r="E3575" s="1" t="s">
        <v>28029</v>
      </c>
      <c r="F3575" s="1" t="s">
        <v>28030</v>
      </c>
      <c r="H3575" s="1" t="s">
        <v>28031</v>
      </c>
      <c r="I3575" s="1" t="s">
        <v>28032</v>
      </c>
      <c r="K3575" s="1" t="s">
        <v>28033</v>
      </c>
      <c r="L3575" s="1">
        <v>2010</v>
      </c>
      <c r="M3575" s="2">
        <v>45288.518379629626</v>
      </c>
      <c r="N3575" s="2">
        <v>45288.518379629626</v>
      </c>
      <c r="P3575" s="1" t="s">
        <v>28034</v>
      </c>
      <c r="R3575" s="4">
        <v>45019</v>
      </c>
      <c r="S3575" s="1">
        <v>135</v>
      </c>
      <c r="U3575" s="1" t="s">
        <v>28035</v>
      </c>
      <c r="AC3575" s="1" t="s">
        <v>299</v>
      </c>
      <c r="AF3575" s="1" t="s">
        <v>300</v>
      </c>
      <c r="AG3575" s="1">
        <v>50766340</v>
      </c>
      <c r="AJ3575" s="1" t="s">
        <v>5433</v>
      </c>
      <c r="AN3575" s="1" t="s">
        <v>28036</v>
      </c>
    </row>
    <row r="3576" spans="1:40" x14ac:dyDescent="0.35">
      <c r="A3576" s="1" t="s">
        <v>28037</v>
      </c>
      <c r="B3576" s="1" t="s">
        <v>87</v>
      </c>
      <c r="C3576" s="1">
        <v>2013</v>
      </c>
      <c r="D3576" s="1" t="s">
        <v>28038</v>
      </c>
      <c r="E3576" s="1" t="s">
        <v>28039</v>
      </c>
      <c r="F3576" s="1" t="s">
        <v>1034</v>
      </c>
      <c r="H3576" s="1" t="s">
        <v>1035</v>
      </c>
      <c r="I3576" s="1" t="s">
        <v>28040</v>
      </c>
      <c r="K3576" s="1" t="s">
        <v>28041</v>
      </c>
      <c r="L3576" s="1" t="s">
        <v>377</v>
      </c>
      <c r="M3576" s="2">
        <v>45288.500092592592</v>
      </c>
      <c r="N3576" s="2">
        <v>45288.596666666665</v>
      </c>
      <c r="P3576" s="1" t="s">
        <v>25124</v>
      </c>
      <c r="R3576" s="1">
        <v>2</v>
      </c>
      <c r="S3576" s="1">
        <v>34</v>
      </c>
      <c r="U3576" s="1" t="s">
        <v>1039</v>
      </c>
      <c r="AC3576" s="1" t="s">
        <v>96</v>
      </c>
      <c r="AD3576" s="1" t="s">
        <v>21380</v>
      </c>
      <c r="AJ3576" s="1" t="s">
        <v>28042</v>
      </c>
      <c r="AN3576" s="1" t="s">
        <v>28043</v>
      </c>
    </row>
    <row r="3577" spans="1:40" x14ac:dyDescent="0.35">
      <c r="A3577" s="1" t="s">
        <v>28044</v>
      </c>
      <c r="B3577" s="1" t="s">
        <v>87</v>
      </c>
      <c r="C3577" s="1">
        <v>1987</v>
      </c>
      <c r="D3577" s="1" t="s">
        <v>26797</v>
      </c>
      <c r="E3577" s="1" t="s">
        <v>28045</v>
      </c>
      <c r="F3577" s="1" t="s">
        <v>10824</v>
      </c>
      <c r="H3577" s="1" t="s">
        <v>3877</v>
      </c>
      <c r="I3577" s="1" t="s">
        <v>28046</v>
      </c>
      <c r="K3577" s="1" t="s">
        <v>28047</v>
      </c>
      <c r="L3577" s="1" t="s">
        <v>19735</v>
      </c>
      <c r="M3577" s="2">
        <v>45288.500092592592</v>
      </c>
      <c r="N3577" s="2">
        <v>45288.682013888887</v>
      </c>
      <c r="P3577" s="1" t="s">
        <v>20164</v>
      </c>
      <c r="R3577" s="1">
        <v>3</v>
      </c>
      <c r="S3577" s="1">
        <v>62</v>
      </c>
      <c r="U3577" s="1" t="s">
        <v>10828</v>
      </c>
      <c r="AC3577" s="1" t="s">
        <v>96</v>
      </c>
      <c r="AJ3577" s="1" t="s">
        <v>28048</v>
      </c>
      <c r="AN3577" s="1" t="s">
        <v>28049</v>
      </c>
    </row>
    <row r="3578" spans="1:40" x14ac:dyDescent="0.35">
      <c r="A3578" s="1" t="s">
        <v>28050</v>
      </c>
      <c r="B3578" s="1" t="s">
        <v>87</v>
      </c>
      <c r="C3578" s="1">
        <v>2007</v>
      </c>
      <c r="D3578" s="1" t="s">
        <v>28051</v>
      </c>
      <c r="E3578" s="1" t="s">
        <v>28052</v>
      </c>
      <c r="F3578" s="1" t="s">
        <v>507</v>
      </c>
      <c r="H3578" s="1" t="s">
        <v>591</v>
      </c>
      <c r="K3578" s="1" t="s">
        <v>28053</v>
      </c>
      <c r="L3578" s="1">
        <v>2007</v>
      </c>
      <c r="M3578" s="2">
        <v>45288.518472222226</v>
      </c>
      <c r="N3578" s="2">
        <v>45288.518472222226</v>
      </c>
      <c r="P3578" s="1" t="s">
        <v>20200</v>
      </c>
      <c r="R3578" s="1">
        <v>6</v>
      </c>
      <c r="S3578" s="1">
        <v>86</v>
      </c>
      <c r="U3578" s="1" t="s">
        <v>821</v>
      </c>
      <c r="AC3578" s="1" t="s">
        <v>299</v>
      </c>
      <c r="AF3578" s="1" t="s">
        <v>300</v>
      </c>
      <c r="AG3578" s="1">
        <v>47212980</v>
      </c>
      <c r="AJ3578" s="1" t="s">
        <v>441</v>
      </c>
      <c r="AN3578" s="1" t="s">
        <v>28054</v>
      </c>
    </row>
    <row r="3579" spans="1:40" x14ac:dyDescent="0.35">
      <c r="A3579" s="1" t="s">
        <v>28055</v>
      </c>
      <c r="B3579" s="1" t="s">
        <v>87</v>
      </c>
      <c r="C3579" s="1">
        <v>2022</v>
      </c>
      <c r="D3579" s="1" t="s">
        <v>28056</v>
      </c>
      <c r="E3579" s="1" t="s">
        <v>28057</v>
      </c>
      <c r="F3579" s="1" t="s">
        <v>373</v>
      </c>
      <c r="H3579" s="1" t="s">
        <v>374</v>
      </c>
      <c r="I3579" s="1" t="s">
        <v>28058</v>
      </c>
      <c r="K3579" s="1" t="s">
        <v>28059</v>
      </c>
      <c r="L3579" s="1" t="s">
        <v>11349</v>
      </c>
      <c r="M3579" s="2">
        <v>45288.500092592592</v>
      </c>
      <c r="N3579" s="2">
        <v>45288.500092592592</v>
      </c>
      <c r="P3579" s="1" t="s">
        <v>28060</v>
      </c>
      <c r="R3579" s="1">
        <v>10</v>
      </c>
      <c r="S3579" s="1">
        <v>19</v>
      </c>
      <c r="U3579" s="1" t="s">
        <v>379</v>
      </c>
      <c r="AC3579" s="1" t="s">
        <v>96</v>
      </c>
      <c r="AJ3579" s="1" t="s">
        <v>28061</v>
      </c>
      <c r="AN3579" s="1" t="s">
        <v>28062</v>
      </c>
    </row>
    <row r="3580" spans="1:40" x14ac:dyDescent="0.35">
      <c r="A3580" s="1" t="s">
        <v>28063</v>
      </c>
      <c r="B3580" s="1" t="s">
        <v>87</v>
      </c>
      <c r="C3580" s="1">
        <v>2021</v>
      </c>
      <c r="D3580" s="1" t="s">
        <v>28064</v>
      </c>
      <c r="E3580" s="1" t="s">
        <v>28065</v>
      </c>
      <c r="F3580" s="1" t="s">
        <v>28066</v>
      </c>
      <c r="I3580" s="1" t="s">
        <v>28067</v>
      </c>
      <c r="J3580" s="1" t="s">
        <v>28068</v>
      </c>
      <c r="L3580" s="1">
        <v>2021</v>
      </c>
      <c r="M3580" s="2">
        <v>45288.50508101852</v>
      </c>
      <c r="N3580" s="2">
        <v>45288.50508101852</v>
      </c>
      <c r="R3580" s="1">
        <v>1</v>
      </c>
      <c r="S3580" s="1">
        <v>9</v>
      </c>
      <c r="AF3580" s="1" t="s">
        <v>408</v>
      </c>
    </row>
    <row r="3581" spans="1:40" x14ac:dyDescent="0.35">
      <c r="A3581" s="1" t="s">
        <v>28069</v>
      </c>
      <c r="B3581" s="1" t="s">
        <v>87</v>
      </c>
      <c r="C3581" s="1">
        <v>2022</v>
      </c>
      <c r="D3581" s="1" t="s">
        <v>28070</v>
      </c>
      <c r="E3581" s="1" t="s">
        <v>28071</v>
      </c>
      <c r="F3581" s="1" t="s">
        <v>4576</v>
      </c>
      <c r="H3581" s="1" t="s">
        <v>4577</v>
      </c>
      <c r="I3581" s="1" t="s">
        <v>28072</v>
      </c>
      <c r="K3581" s="1" t="s">
        <v>28073</v>
      </c>
      <c r="L3581" s="3">
        <v>44705</v>
      </c>
      <c r="M3581" s="2">
        <v>45288.51462962963</v>
      </c>
      <c r="N3581" s="2">
        <v>45288.51462962963</v>
      </c>
      <c r="R3581" s="1">
        <v>10</v>
      </c>
      <c r="S3581" s="1">
        <v>88</v>
      </c>
      <c r="AG3581" s="1" t="s">
        <v>28074</v>
      </c>
    </row>
    <row r="3582" spans="1:40" x14ac:dyDescent="0.35">
      <c r="A3582" s="1" t="s">
        <v>28075</v>
      </c>
      <c r="B3582" s="1" t="s">
        <v>87</v>
      </c>
      <c r="C3582" s="1">
        <v>2019</v>
      </c>
      <c r="D3582" s="1" t="s">
        <v>28076</v>
      </c>
      <c r="E3582" s="1" t="s">
        <v>28077</v>
      </c>
      <c r="F3582" s="1" t="s">
        <v>1174</v>
      </c>
      <c r="H3582" s="1" t="s">
        <v>1175</v>
      </c>
      <c r="I3582" s="1" t="s">
        <v>28078</v>
      </c>
      <c r="K3582" s="1" t="s">
        <v>28079</v>
      </c>
      <c r="L3582" s="1" t="s">
        <v>4607</v>
      </c>
      <c r="M3582" s="2">
        <v>45288.500092592592</v>
      </c>
      <c r="N3582" s="2">
        <v>45288.654699074075</v>
      </c>
      <c r="P3582" s="1" t="s">
        <v>28080</v>
      </c>
      <c r="S3582" s="1">
        <v>157</v>
      </c>
      <c r="U3582" s="1" t="s">
        <v>1180</v>
      </c>
      <c r="AC3582" s="1" t="s">
        <v>96</v>
      </c>
      <c r="AD3582" s="1" t="s">
        <v>1777</v>
      </c>
      <c r="AJ3582" s="1" t="s">
        <v>28081</v>
      </c>
      <c r="AN3582" s="1" t="s">
        <v>28082</v>
      </c>
    </row>
    <row r="3583" spans="1:40" x14ac:dyDescent="0.35">
      <c r="A3583" s="1" t="s">
        <v>28083</v>
      </c>
      <c r="B3583" s="1" t="s">
        <v>87</v>
      </c>
      <c r="C3583" s="1">
        <v>2022</v>
      </c>
      <c r="D3583" s="1" t="s">
        <v>28084</v>
      </c>
      <c r="E3583" s="1" t="s">
        <v>28085</v>
      </c>
      <c r="F3583" s="1" t="s">
        <v>28086</v>
      </c>
      <c r="H3583" s="1" t="s">
        <v>28087</v>
      </c>
      <c r="I3583" s="1" t="s">
        <v>28088</v>
      </c>
      <c r="K3583" s="1" t="s">
        <v>28089</v>
      </c>
      <c r="L3583" s="3">
        <v>44838</v>
      </c>
      <c r="M3583" s="2">
        <v>45288.51353009259</v>
      </c>
      <c r="N3583" s="2">
        <v>45288.51353009259</v>
      </c>
      <c r="S3583" s="1">
        <v>13</v>
      </c>
      <c r="AG3583" s="1" t="s">
        <v>28090</v>
      </c>
    </row>
    <row r="3584" spans="1:40" x14ac:dyDescent="0.35">
      <c r="A3584" s="1" t="s">
        <v>28091</v>
      </c>
      <c r="B3584" s="1" t="s">
        <v>87</v>
      </c>
      <c r="C3584" s="1">
        <v>2014</v>
      </c>
      <c r="D3584" s="1" t="s">
        <v>28092</v>
      </c>
      <c r="E3584" s="1" t="s">
        <v>28093</v>
      </c>
      <c r="F3584" s="1" t="s">
        <v>1034</v>
      </c>
      <c r="H3584" s="1" t="s">
        <v>1035</v>
      </c>
      <c r="I3584" s="1" t="s">
        <v>28094</v>
      </c>
      <c r="K3584" s="1" t="s">
        <v>28095</v>
      </c>
      <c r="L3584" s="1" t="s">
        <v>942</v>
      </c>
      <c r="M3584" s="2">
        <v>45288.500092592592</v>
      </c>
      <c r="N3584" s="2">
        <v>45288.720300925925</v>
      </c>
      <c r="P3584" s="1" t="s">
        <v>28096</v>
      </c>
      <c r="S3584" s="1">
        <v>44</v>
      </c>
      <c r="U3584" s="1" t="s">
        <v>1039</v>
      </c>
      <c r="AC3584" s="1" t="s">
        <v>96</v>
      </c>
      <c r="AD3584" s="1" t="s">
        <v>28097</v>
      </c>
      <c r="AJ3584" s="1" t="s">
        <v>28098</v>
      </c>
      <c r="AN3584" s="1" t="s">
        <v>28099</v>
      </c>
    </row>
    <row r="3585" spans="1:40" x14ac:dyDescent="0.35">
      <c r="A3585" s="1" t="s">
        <v>28100</v>
      </c>
      <c r="B3585" s="1" t="s">
        <v>87</v>
      </c>
      <c r="C3585" s="1">
        <v>2012</v>
      </c>
      <c r="D3585" s="1" t="s">
        <v>28101</v>
      </c>
      <c r="E3585" s="1" t="s">
        <v>28102</v>
      </c>
      <c r="F3585" s="1" t="s">
        <v>702</v>
      </c>
      <c r="I3585" s="1" t="s">
        <v>28103</v>
      </c>
      <c r="J3585" s="1" t="s">
        <v>28104</v>
      </c>
      <c r="L3585" s="1">
        <v>2012</v>
      </c>
      <c r="M3585" s="2">
        <v>45288.506284722222</v>
      </c>
      <c r="N3585" s="2">
        <v>45288.732141203705</v>
      </c>
      <c r="P3585" s="1" t="s">
        <v>28105</v>
      </c>
      <c r="R3585" s="1">
        <v>1</v>
      </c>
      <c r="S3585" s="1">
        <v>25</v>
      </c>
      <c r="AF3585" s="1" t="s">
        <v>408</v>
      </c>
    </row>
    <row r="3586" spans="1:40" x14ac:dyDescent="0.35">
      <c r="A3586" s="1" t="s">
        <v>28106</v>
      </c>
      <c r="B3586" s="1" t="s">
        <v>87</v>
      </c>
      <c r="C3586" s="1">
        <v>2022</v>
      </c>
      <c r="D3586" s="1" t="s">
        <v>28107</v>
      </c>
      <c r="E3586" s="1" t="s">
        <v>28108</v>
      </c>
      <c r="F3586" s="1" t="s">
        <v>9280</v>
      </c>
      <c r="H3586" s="1" t="s">
        <v>9281</v>
      </c>
      <c r="I3586" s="1" t="s">
        <v>28109</v>
      </c>
      <c r="K3586" s="1" t="s">
        <v>28110</v>
      </c>
      <c r="L3586" s="3">
        <v>44866</v>
      </c>
      <c r="M3586" s="2">
        <v>45288.513159722221</v>
      </c>
      <c r="N3586" s="2">
        <v>45288.513159722221</v>
      </c>
      <c r="S3586" s="1">
        <v>169</v>
      </c>
      <c r="AG3586" s="1" t="s">
        <v>28111</v>
      </c>
    </row>
    <row r="3587" spans="1:40" x14ac:dyDescent="0.35">
      <c r="A3587" s="1" t="s">
        <v>28112</v>
      </c>
      <c r="B3587" s="1" t="s">
        <v>87</v>
      </c>
      <c r="C3587" s="1">
        <v>2006</v>
      </c>
      <c r="D3587" s="1" t="s">
        <v>28113</v>
      </c>
      <c r="E3587" s="1" t="s">
        <v>28114</v>
      </c>
      <c r="F3587" s="1" t="s">
        <v>3614</v>
      </c>
      <c r="H3587" s="1" t="s">
        <v>3615</v>
      </c>
      <c r="I3587" s="1" t="s">
        <v>28115</v>
      </c>
      <c r="K3587" s="1" t="s">
        <v>28116</v>
      </c>
      <c r="L3587" s="1" t="s">
        <v>3490</v>
      </c>
      <c r="M3587" s="2">
        <v>45288.500092592592</v>
      </c>
      <c r="N3587" s="2">
        <v>45288.670474537037</v>
      </c>
      <c r="P3587" s="1" t="s">
        <v>28117</v>
      </c>
      <c r="R3587" s="1">
        <v>8</v>
      </c>
      <c r="S3587" s="1">
        <v>53</v>
      </c>
      <c r="U3587" s="1" t="s">
        <v>3620</v>
      </c>
      <c r="AC3587" s="1" t="s">
        <v>96</v>
      </c>
      <c r="AJ3587" s="1" t="s">
        <v>28118</v>
      </c>
      <c r="AN3587" s="1" t="s">
        <v>28119</v>
      </c>
    </row>
    <row r="3588" spans="1:40" x14ac:dyDescent="0.35">
      <c r="A3588" s="1" t="s">
        <v>28120</v>
      </c>
      <c r="B3588" s="1" t="s">
        <v>87</v>
      </c>
      <c r="C3588" s="1">
        <v>2011</v>
      </c>
      <c r="D3588" s="1" t="s">
        <v>28121</v>
      </c>
      <c r="E3588" s="1" t="s">
        <v>28122</v>
      </c>
      <c r="F3588" s="1" t="s">
        <v>373</v>
      </c>
      <c r="H3588" s="1" t="s">
        <v>374</v>
      </c>
      <c r="I3588" s="1" t="s">
        <v>28123</v>
      </c>
      <c r="K3588" s="1" t="s">
        <v>28124</v>
      </c>
      <c r="L3588" s="1" t="s">
        <v>9487</v>
      </c>
      <c r="M3588" s="2">
        <v>45288.500092592592</v>
      </c>
      <c r="N3588" s="2">
        <v>45288.500092592592</v>
      </c>
      <c r="P3588" s="1" t="s">
        <v>28125</v>
      </c>
      <c r="R3588" s="1">
        <v>10</v>
      </c>
      <c r="S3588" s="1">
        <v>8</v>
      </c>
      <c r="U3588" s="1" t="s">
        <v>379</v>
      </c>
      <c r="AC3588" s="1" t="s">
        <v>96</v>
      </c>
      <c r="AJ3588" s="1" t="s">
        <v>28126</v>
      </c>
      <c r="AN3588" s="1" t="s">
        <v>28127</v>
      </c>
    </row>
    <row r="3589" spans="1:40" x14ac:dyDescent="0.35">
      <c r="A3589" s="1" t="s">
        <v>28128</v>
      </c>
      <c r="B3589" s="1" t="s">
        <v>87</v>
      </c>
      <c r="C3589" s="1">
        <v>2016</v>
      </c>
      <c r="D3589" s="1" t="s">
        <v>28129</v>
      </c>
      <c r="E3589" s="1" t="s">
        <v>28130</v>
      </c>
      <c r="F3589" s="1" t="s">
        <v>2289</v>
      </c>
      <c r="I3589" s="1" t="s">
        <v>28131</v>
      </c>
      <c r="J3589" s="1" t="s">
        <v>28132</v>
      </c>
      <c r="L3589" s="1">
        <v>2016</v>
      </c>
      <c r="M3589" s="2">
        <v>45288.505810185183</v>
      </c>
      <c r="N3589" s="2">
        <v>45288.505810185183</v>
      </c>
      <c r="P3589" s="1" t="s">
        <v>28133</v>
      </c>
      <c r="R3589" s="1">
        <v>3</v>
      </c>
      <c r="S3589" s="1">
        <v>13</v>
      </c>
      <c r="AF3589" s="1" t="s">
        <v>408</v>
      </c>
    </row>
    <row r="3590" spans="1:40" x14ac:dyDescent="0.35">
      <c r="A3590" s="1" t="s">
        <v>28134</v>
      </c>
      <c r="B3590" s="1" t="s">
        <v>87</v>
      </c>
      <c r="C3590" s="1">
        <v>2015</v>
      </c>
      <c r="D3590" s="1" t="s">
        <v>28135</v>
      </c>
      <c r="E3590" s="1" t="s">
        <v>28136</v>
      </c>
      <c r="F3590" s="1" t="s">
        <v>28137</v>
      </c>
      <c r="I3590" s="1" t="s">
        <v>28138</v>
      </c>
      <c r="J3590" s="1" t="s">
        <v>28139</v>
      </c>
      <c r="L3590" s="1">
        <v>2015</v>
      </c>
      <c r="M3590" s="2">
        <v>45288.505937499998</v>
      </c>
      <c r="N3590" s="2">
        <v>45288.505937499998</v>
      </c>
      <c r="P3590" s="1" t="s">
        <v>28140</v>
      </c>
      <c r="S3590" s="1">
        <v>39</v>
      </c>
      <c r="AF3590" s="1" t="s">
        <v>408</v>
      </c>
    </row>
    <row r="3591" spans="1:40" x14ac:dyDescent="0.35">
      <c r="A3591" s="1" t="s">
        <v>28141</v>
      </c>
      <c r="B3591" s="1" t="s">
        <v>87</v>
      </c>
      <c r="C3591" s="1">
        <v>2007</v>
      </c>
      <c r="D3591" s="1" t="s">
        <v>28142</v>
      </c>
      <c r="E3591" s="1" t="s">
        <v>28143</v>
      </c>
      <c r="F3591" s="1" t="s">
        <v>28144</v>
      </c>
      <c r="I3591" s="1" t="s">
        <v>28145</v>
      </c>
      <c r="J3591" s="1" t="s">
        <v>28146</v>
      </c>
      <c r="L3591" s="1">
        <v>2007</v>
      </c>
      <c r="M3591" s="2">
        <v>45288.506782407407</v>
      </c>
      <c r="N3591" s="2">
        <v>45288.674050925925</v>
      </c>
      <c r="P3591" s="1" t="s">
        <v>18200</v>
      </c>
      <c r="R3591" s="1">
        <v>4</v>
      </c>
      <c r="S3591" s="1">
        <v>13</v>
      </c>
      <c r="AF3591" s="1" t="s">
        <v>408</v>
      </c>
    </row>
    <row r="3592" spans="1:40" x14ac:dyDescent="0.35">
      <c r="A3592" s="1" t="s">
        <v>28147</v>
      </c>
      <c r="B3592" s="1" t="s">
        <v>87</v>
      </c>
      <c r="C3592" s="1">
        <v>2017</v>
      </c>
      <c r="D3592" s="1" t="s">
        <v>28148</v>
      </c>
      <c r="E3592" s="1" t="s">
        <v>28149</v>
      </c>
      <c r="F3592" s="1" t="s">
        <v>3370</v>
      </c>
      <c r="H3592" s="1" t="s">
        <v>3371</v>
      </c>
      <c r="K3592" s="1" t="s">
        <v>28150</v>
      </c>
      <c r="L3592" s="3">
        <v>43026</v>
      </c>
      <c r="M3592" s="2">
        <v>45288.511944444443</v>
      </c>
      <c r="N3592" s="2">
        <v>45288.511944444443</v>
      </c>
      <c r="S3592" s="1">
        <v>45</v>
      </c>
      <c r="AG3592" s="1" t="s">
        <v>28151</v>
      </c>
    </row>
    <row r="3593" spans="1:40" x14ac:dyDescent="0.35">
      <c r="A3593" s="1" t="s">
        <v>28152</v>
      </c>
      <c r="B3593" s="1" t="s">
        <v>87</v>
      </c>
      <c r="C3593" s="1">
        <v>2012</v>
      </c>
      <c r="D3593" s="1" t="s">
        <v>28153</v>
      </c>
      <c r="E3593" s="1" t="s">
        <v>28154</v>
      </c>
      <c r="F3593" s="1" t="s">
        <v>765</v>
      </c>
      <c r="H3593" s="1" t="s">
        <v>766</v>
      </c>
      <c r="I3593" s="1" t="s">
        <v>28155</v>
      </c>
      <c r="K3593" s="1" t="s">
        <v>28156</v>
      </c>
      <c r="L3593" s="1" t="s">
        <v>2200</v>
      </c>
      <c r="M3593" s="2">
        <v>45288.500092592592</v>
      </c>
      <c r="N3593" s="2">
        <v>45288.500092592592</v>
      </c>
      <c r="P3593" s="1" t="s">
        <v>28157</v>
      </c>
      <c r="R3593" s="1">
        <v>4</v>
      </c>
      <c r="S3593" s="1">
        <v>112</v>
      </c>
      <c r="U3593" s="1" t="s">
        <v>771</v>
      </c>
      <c r="AC3593" s="1" t="s">
        <v>96</v>
      </c>
      <c r="AD3593" s="1" t="s">
        <v>28158</v>
      </c>
      <c r="AJ3593" s="1" t="s">
        <v>28159</v>
      </c>
      <c r="AN3593" s="1" t="s">
        <v>28160</v>
      </c>
    </row>
    <row r="3594" spans="1:40" x14ac:dyDescent="0.35">
      <c r="A3594" s="1" t="s">
        <v>28161</v>
      </c>
      <c r="B3594" s="1" t="s">
        <v>87</v>
      </c>
      <c r="C3594" s="1">
        <v>2013</v>
      </c>
      <c r="D3594" s="1" t="s">
        <v>28162</v>
      </c>
      <c r="E3594" s="1" t="s">
        <v>28163</v>
      </c>
      <c r="F3594" s="1" t="s">
        <v>1353</v>
      </c>
      <c r="H3594" s="1" t="s">
        <v>1224</v>
      </c>
      <c r="I3594" s="1" t="s">
        <v>28164</v>
      </c>
      <c r="K3594" s="1" t="s">
        <v>28165</v>
      </c>
      <c r="L3594" s="1" t="s">
        <v>6508</v>
      </c>
      <c r="M3594" s="2">
        <v>45288.513865740744</v>
      </c>
      <c r="N3594" s="2">
        <v>45288.513865740744</v>
      </c>
      <c r="P3594" s="1" t="s">
        <v>28166</v>
      </c>
      <c r="R3594" s="1">
        <v>12</v>
      </c>
      <c r="S3594" s="1">
        <v>33</v>
      </c>
      <c r="AG3594" s="1" t="s">
        <v>28167</v>
      </c>
    </row>
    <row r="3595" spans="1:40" x14ac:dyDescent="0.35">
      <c r="A3595" s="1" t="s">
        <v>28168</v>
      </c>
      <c r="B3595" s="1" t="s">
        <v>87</v>
      </c>
      <c r="C3595" s="1">
        <v>1994</v>
      </c>
      <c r="D3595" s="1" t="s">
        <v>28169</v>
      </c>
      <c r="E3595" s="1" t="s">
        <v>28170</v>
      </c>
      <c r="F3595" s="1" t="s">
        <v>2188</v>
      </c>
      <c r="H3595" s="1" t="s">
        <v>2189</v>
      </c>
      <c r="K3595" s="1" t="s">
        <v>28171</v>
      </c>
      <c r="L3595" s="1" t="s">
        <v>5469</v>
      </c>
      <c r="M3595" s="2">
        <v>45288.514016203706</v>
      </c>
      <c r="N3595" s="2">
        <v>45288.514016203706</v>
      </c>
      <c r="P3595" s="1" t="s">
        <v>28172</v>
      </c>
      <c r="R3595" s="1">
        <v>11</v>
      </c>
      <c r="S3595" s="1">
        <v>46</v>
      </c>
      <c r="AG3595" s="1" t="s">
        <v>28173</v>
      </c>
    </row>
    <row r="3596" spans="1:40" x14ac:dyDescent="0.35">
      <c r="A3596" s="1" t="s">
        <v>28174</v>
      </c>
      <c r="B3596" s="1" t="s">
        <v>87</v>
      </c>
      <c r="C3596" s="1">
        <v>2021</v>
      </c>
      <c r="D3596" s="1" t="s">
        <v>28175</v>
      </c>
      <c r="E3596" s="1" t="s">
        <v>28176</v>
      </c>
      <c r="F3596" s="1" t="s">
        <v>28177</v>
      </c>
      <c r="H3596" s="1" t="s">
        <v>28178</v>
      </c>
      <c r="I3596" s="1" t="s">
        <v>28179</v>
      </c>
      <c r="K3596" s="1" t="s">
        <v>28180</v>
      </c>
      <c r="L3596" s="3">
        <v>44470</v>
      </c>
      <c r="M3596" s="2">
        <v>45288.513854166667</v>
      </c>
      <c r="N3596" s="2">
        <v>45288.513854166667</v>
      </c>
      <c r="S3596" s="1">
        <v>204</v>
      </c>
      <c r="AG3596" s="1" t="s">
        <v>28181</v>
      </c>
    </row>
    <row r="3597" spans="1:40" x14ac:dyDescent="0.35">
      <c r="A3597" s="1" t="s">
        <v>28182</v>
      </c>
      <c r="B3597" s="1" t="s">
        <v>87</v>
      </c>
      <c r="C3597" s="1">
        <v>2000</v>
      </c>
      <c r="D3597" s="1" t="s">
        <v>28183</v>
      </c>
      <c r="E3597" s="1" t="s">
        <v>28184</v>
      </c>
      <c r="F3597" s="1" t="s">
        <v>507</v>
      </c>
      <c r="H3597" s="1" t="s">
        <v>591</v>
      </c>
      <c r="I3597" s="1" t="s">
        <v>28185</v>
      </c>
      <c r="K3597" s="1" t="s">
        <v>28186</v>
      </c>
      <c r="L3597" s="1" t="s">
        <v>10651</v>
      </c>
      <c r="M3597" s="2">
        <v>45288.500092592592</v>
      </c>
      <c r="N3597" s="2">
        <v>45288.720196759263</v>
      </c>
      <c r="P3597" s="1" t="s">
        <v>28187</v>
      </c>
      <c r="R3597" s="1">
        <v>10</v>
      </c>
      <c r="S3597" s="1">
        <v>79</v>
      </c>
      <c r="U3597" s="1" t="s">
        <v>512</v>
      </c>
      <c r="AC3597" s="1" t="s">
        <v>96</v>
      </c>
      <c r="AJ3597" s="1" t="s">
        <v>28188</v>
      </c>
      <c r="AN3597" s="1" t="s">
        <v>28189</v>
      </c>
    </row>
    <row r="3598" spans="1:40" x14ac:dyDescent="0.35">
      <c r="A3598" s="1" t="s">
        <v>28190</v>
      </c>
      <c r="B3598" s="1" t="s">
        <v>87</v>
      </c>
      <c r="C3598" s="1">
        <v>2021</v>
      </c>
      <c r="D3598" s="1" t="s">
        <v>28191</v>
      </c>
      <c r="E3598" s="1" t="s">
        <v>28192</v>
      </c>
      <c r="F3598" s="1" t="s">
        <v>559</v>
      </c>
      <c r="H3598" s="1" t="s">
        <v>1537</v>
      </c>
      <c r="I3598" s="1" t="s">
        <v>28193</v>
      </c>
      <c r="K3598" s="1" t="s">
        <v>28194</v>
      </c>
      <c r="L3598" s="1" t="s">
        <v>5021</v>
      </c>
      <c r="M3598" s="2">
        <v>45288.500092592592</v>
      </c>
      <c r="N3598" s="2">
        <v>45288.604548611111</v>
      </c>
      <c r="P3598" s="1" t="s">
        <v>28195</v>
      </c>
      <c r="R3598" s="1">
        <v>1</v>
      </c>
      <c r="S3598" s="1">
        <v>72</v>
      </c>
      <c r="U3598" s="1" t="s">
        <v>565</v>
      </c>
      <c r="AC3598" s="1" t="s">
        <v>96</v>
      </c>
      <c r="AD3598" s="1" t="s">
        <v>5158</v>
      </c>
      <c r="AJ3598" s="1" t="s">
        <v>28196</v>
      </c>
      <c r="AN3598" s="1" t="s">
        <v>28197</v>
      </c>
    </row>
    <row r="3599" spans="1:40" x14ac:dyDescent="0.35">
      <c r="A3599" s="1" t="s">
        <v>28198</v>
      </c>
      <c r="B3599" s="1" t="s">
        <v>87</v>
      </c>
      <c r="C3599" s="1">
        <v>2013</v>
      </c>
      <c r="D3599" s="1" t="s">
        <v>28199</v>
      </c>
      <c r="E3599" s="1" t="s">
        <v>28200</v>
      </c>
      <c r="F3599" s="1" t="s">
        <v>2153</v>
      </c>
      <c r="H3599" s="1" t="s">
        <v>2154</v>
      </c>
      <c r="I3599" s="1" t="s">
        <v>28201</v>
      </c>
      <c r="K3599" s="1" t="s">
        <v>28202</v>
      </c>
      <c r="L3599" s="1" t="s">
        <v>6771</v>
      </c>
      <c r="M3599" s="2">
        <v>45288.500092592592</v>
      </c>
      <c r="N3599" s="2">
        <v>45288.591446759259</v>
      </c>
      <c r="P3599" s="1" t="s">
        <v>28203</v>
      </c>
      <c r="R3599" s="1">
        <v>5</v>
      </c>
      <c r="S3599" s="1">
        <v>81</v>
      </c>
      <c r="U3599" s="1" t="s">
        <v>2157</v>
      </c>
      <c r="AC3599" s="1" t="s">
        <v>96</v>
      </c>
      <c r="AJ3599" s="1" t="s">
        <v>28204</v>
      </c>
      <c r="AN3599" s="1" t="s">
        <v>28205</v>
      </c>
    </row>
    <row r="3600" spans="1:40" x14ac:dyDescent="0.35">
      <c r="A3600" s="1" t="s">
        <v>28206</v>
      </c>
      <c r="B3600" s="1" t="s">
        <v>87</v>
      </c>
      <c r="C3600" s="1">
        <v>2018</v>
      </c>
      <c r="D3600" s="1" t="s">
        <v>11079</v>
      </c>
      <c r="E3600" s="1" t="s">
        <v>28207</v>
      </c>
      <c r="F3600" s="1" t="s">
        <v>2337</v>
      </c>
      <c r="H3600" s="1" t="s">
        <v>2338</v>
      </c>
      <c r="I3600" s="1" t="s">
        <v>28208</v>
      </c>
      <c r="K3600" s="1" t="s">
        <v>28209</v>
      </c>
      <c r="L3600" s="1">
        <v>2018</v>
      </c>
      <c r="M3600" s="2">
        <v>45288.500092592592</v>
      </c>
      <c r="N3600" s="2">
        <v>45288.625543981485</v>
      </c>
      <c r="P3600" s="1">
        <v>1508</v>
      </c>
      <c r="S3600" s="1">
        <v>9</v>
      </c>
      <c r="U3600" s="1" t="s">
        <v>2341</v>
      </c>
      <c r="AC3600" s="1" t="s">
        <v>96</v>
      </c>
      <c r="AJ3600" s="1" t="s">
        <v>28210</v>
      </c>
      <c r="AN3600" s="1" t="s">
        <v>28211</v>
      </c>
    </row>
    <row r="3601" spans="1:40" x14ac:dyDescent="0.35">
      <c r="A3601" s="1" t="s">
        <v>28212</v>
      </c>
      <c r="B3601" s="1" t="s">
        <v>87</v>
      </c>
      <c r="C3601" s="1">
        <v>2007</v>
      </c>
      <c r="D3601" s="1" t="s">
        <v>28213</v>
      </c>
      <c r="E3601" s="1" t="s">
        <v>28214</v>
      </c>
      <c r="F3601" s="1" t="s">
        <v>1133</v>
      </c>
      <c r="H3601" s="1" t="s">
        <v>591</v>
      </c>
      <c r="I3601" s="1" t="s">
        <v>28215</v>
      </c>
      <c r="K3601" s="1" t="s">
        <v>28216</v>
      </c>
      <c r="L3601" s="1" t="s">
        <v>4108</v>
      </c>
      <c r="M3601" s="2">
        <v>45288.513854166667</v>
      </c>
      <c r="N3601" s="2">
        <v>45288.513854166667</v>
      </c>
      <c r="P3601" s="1" t="s">
        <v>7937</v>
      </c>
      <c r="R3601" s="1">
        <v>1</v>
      </c>
      <c r="S3601" s="1">
        <v>86</v>
      </c>
      <c r="AG3601" s="1" t="s">
        <v>28217</v>
      </c>
    </row>
    <row r="3602" spans="1:40" x14ac:dyDescent="0.35">
      <c r="A3602" s="1" t="s">
        <v>28218</v>
      </c>
      <c r="B3602" s="1" t="s">
        <v>87</v>
      </c>
      <c r="C3602" s="1">
        <v>2017</v>
      </c>
      <c r="D3602" s="1" t="s">
        <v>28219</v>
      </c>
      <c r="E3602" s="1" t="s">
        <v>28220</v>
      </c>
      <c r="F3602" s="1" t="s">
        <v>28221</v>
      </c>
      <c r="H3602" s="1" t="s">
        <v>28222</v>
      </c>
      <c r="I3602" s="1" t="s">
        <v>28223</v>
      </c>
      <c r="K3602" s="1" t="s">
        <v>28224</v>
      </c>
      <c r="L3602" s="1">
        <v>2017</v>
      </c>
      <c r="M3602" s="2">
        <v>45288.513657407406</v>
      </c>
      <c r="N3602" s="2">
        <v>45288.513657407406</v>
      </c>
      <c r="P3602" s="1" t="s">
        <v>28225</v>
      </c>
      <c r="R3602" s="1">
        <v>1</v>
      </c>
      <c r="S3602" s="1">
        <v>45</v>
      </c>
      <c r="AG3602" s="1" t="s">
        <v>28226</v>
      </c>
    </row>
    <row r="3603" spans="1:40" x14ac:dyDescent="0.35">
      <c r="A3603" s="1" t="s">
        <v>28227</v>
      </c>
      <c r="B3603" s="1" t="s">
        <v>87</v>
      </c>
      <c r="C3603" s="1">
        <v>2014</v>
      </c>
      <c r="D3603" s="1" t="s">
        <v>28228</v>
      </c>
      <c r="E3603" s="1" t="s">
        <v>28229</v>
      </c>
      <c r="F3603" s="1" t="s">
        <v>910</v>
      </c>
      <c r="H3603" s="1" t="s">
        <v>1088</v>
      </c>
      <c r="I3603" s="1" t="s">
        <v>28230</v>
      </c>
      <c r="K3603" s="1" t="s">
        <v>28231</v>
      </c>
      <c r="L3603" s="3">
        <v>41913</v>
      </c>
      <c r="M3603" s="2">
        <v>45288.500092592592</v>
      </c>
      <c r="N3603" s="2">
        <v>45288.649178240739</v>
      </c>
      <c r="P3603" s="1" t="s">
        <v>28232</v>
      </c>
      <c r="S3603" s="1">
        <v>188</v>
      </c>
      <c r="U3603" s="1" t="s">
        <v>915</v>
      </c>
      <c r="AC3603" s="1" t="s">
        <v>96</v>
      </c>
      <c r="AD3603" s="1" t="s">
        <v>28233</v>
      </c>
      <c r="AJ3603" s="1" t="s">
        <v>28234</v>
      </c>
      <c r="AN3603" s="1" t="s">
        <v>28235</v>
      </c>
    </row>
    <row r="3604" spans="1:40" x14ac:dyDescent="0.35">
      <c r="A3604" s="1" t="s">
        <v>28236</v>
      </c>
      <c r="B3604" s="1" t="s">
        <v>87</v>
      </c>
      <c r="C3604" s="1">
        <v>2020</v>
      </c>
      <c r="D3604" s="1" t="s">
        <v>28237</v>
      </c>
      <c r="E3604" s="1" t="s">
        <v>28238</v>
      </c>
      <c r="F3604" s="1" t="s">
        <v>9194</v>
      </c>
      <c r="H3604" s="1" t="s">
        <v>9195</v>
      </c>
      <c r="I3604" s="1" t="s">
        <v>28239</v>
      </c>
      <c r="K3604" s="1" t="s">
        <v>28240</v>
      </c>
      <c r="L3604" s="1">
        <v>2020</v>
      </c>
      <c r="M3604" s="2">
        <v>45288.500092592592</v>
      </c>
      <c r="N3604" s="2">
        <v>45288.599664351852</v>
      </c>
      <c r="P3604" s="1" t="s">
        <v>11131</v>
      </c>
      <c r="R3604" s="1">
        <v>2</v>
      </c>
      <c r="S3604" s="1">
        <v>89</v>
      </c>
      <c r="U3604" s="1" t="s">
        <v>9199</v>
      </c>
      <c r="AC3604" s="1" t="s">
        <v>9200</v>
      </c>
      <c r="AD3604" s="1" t="s">
        <v>9201</v>
      </c>
      <c r="AJ3604" s="1" t="s">
        <v>28241</v>
      </c>
      <c r="AN3604" s="1" t="s">
        <v>28242</v>
      </c>
    </row>
    <row r="3605" spans="1:40" x14ac:dyDescent="0.35">
      <c r="A3605" s="1" t="s">
        <v>28243</v>
      </c>
      <c r="B3605" s="1" t="s">
        <v>87</v>
      </c>
      <c r="C3605" s="1">
        <v>2004</v>
      </c>
      <c r="D3605" s="1" t="s">
        <v>28244</v>
      </c>
      <c r="E3605" s="1" t="s">
        <v>28245</v>
      </c>
      <c r="F3605" s="1" t="s">
        <v>328</v>
      </c>
      <c r="H3605" s="1" t="s">
        <v>329</v>
      </c>
      <c r="I3605" s="1" t="s">
        <v>28246</v>
      </c>
      <c r="K3605" s="1" t="s">
        <v>28247</v>
      </c>
      <c r="L3605" s="1" t="s">
        <v>1512</v>
      </c>
      <c r="M3605" s="2">
        <v>45288.500092592592</v>
      </c>
      <c r="N3605" s="2">
        <v>45288.7184837963</v>
      </c>
      <c r="P3605" s="1" t="s">
        <v>28248</v>
      </c>
      <c r="R3605" s="1">
        <v>6</v>
      </c>
      <c r="S3605" s="1">
        <v>67</v>
      </c>
      <c r="U3605" s="1" t="s">
        <v>334</v>
      </c>
      <c r="AC3605" s="1" t="s">
        <v>96</v>
      </c>
      <c r="AJ3605" s="1" t="s">
        <v>28249</v>
      </c>
      <c r="AN3605" s="1" t="s">
        <v>28250</v>
      </c>
    </row>
    <row r="3606" spans="1:40" x14ac:dyDescent="0.35">
      <c r="A3606" s="1" t="s">
        <v>28251</v>
      </c>
      <c r="B3606" s="1" t="s">
        <v>87</v>
      </c>
      <c r="C3606" s="1">
        <v>2008</v>
      </c>
      <c r="D3606" s="1" t="s">
        <v>28252</v>
      </c>
      <c r="E3606" s="1" t="s">
        <v>28253</v>
      </c>
      <c r="F3606" s="1" t="s">
        <v>28254</v>
      </c>
      <c r="I3606" s="1" t="s">
        <v>28255</v>
      </c>
      <c r="J3606" s="1" t="s">
        <v>28256</v>
      </c>
      <c r="L3606" s="1">
        <v>2008</v>
      </c>
      <c r="M3606" s="2">
        <v>45288.506736111114</v>
      </c>
      <c r="N3606" s="2">
        <v>45288.506736111114</v>
      </c>
      <c r="P3606" s="1" t="s">
        <v>28257</v>
      </c>
      <c r="R3606" s="1">
        <v>3</v>
      </c>
      <c r="S3606" s="1">
        <v>8</v>
      </c>
      <c r="AF3606" s="1" t="s">
        <v>408</v>
      </c>
    </row>
    <row r="3607" spans="1:40" x14ac:dyDescent="0.35">
      <c r="A3607" s="1" t="s">
        <v>28258</v>
      </c>
      <c r="B3607" s="1" t="s">
        <v>87</v>
      </c>
      <c r="C3607" s="1">
        <v>2011</v>
      </c>
      <c r="D3607" s="1" t="s">
        <v>28259</v>
      </c>
      <c r="E3607" s="1" t="s">
        <v>28260</v>
      </c>
      <c r="F3607" s="1" t="s">
        <v>28261</v>
      </c>
      <c r="H3607" s="1" t="s">
        <v>28262</v>
      </c>
      <c r="I3607" s="1" t="s">
        <v>28263</v>
      </c>
      <c r="K3607" s="1" t="s">
        <v>28264</v>
      </c>
      <c r="L3607" s="1" t="s">
        <v>7766</v>
      </c>
      <c r="M3607" s="2">
        <v>45288.513553240744</v>
      </c>
      <c r="N3607" s="2">
        <v>45288.513553240744</v>
      </c>
      <c r="P3607" s="1" t="s">
        <v>28265</v>
      </c>
      <c r="R3607" s="1">
        <v>1</v>
      </c>
      <c r="S3607" s="1">
        <v>6</v>
      </c>
      <c r="AG3607" s="1" t="s">
        <v>28266</v>
      </c>
    </row>
    <row r="3608" spans="1:40" x14ac:dyDescent="0.35">
      <c r="A3608" s="1" t="s">
        <v>28267</v>
      </c>
      <c r="B3608" s="1" t="s">
        <v>87</v>
      </c>
      <c r="C3608" s="1">
        <v>2015</v>
      </c>
      <c r="D3608" s="1" t="s">
        <v>28268</v>
      </c>
      <c r="E3608" s="1" t="s">
        <v>28269</v>
      </c>
      <c r="F3608" s="1" t="s">
        <v>16289</v>
      </c>
      <c r="H3608" s="1" t="s">
        <v>16290</v>
      </c>
      <c r="K3608" s="1" t="s">
        <v>28270</v>
      </c>
      <c r="L3608" s="1" t="s">
        <v>1680</v>
      </c>
      <c r="M3608" s="2">
        <v>45288.51458333333</v>
      </c>
      <c r="N3608" s="2">
        <v>45288.51458333333</v>
      </c>
      <c r="P3608" s="1" t="s">
        <v>28271</v>
      </c>
      <c r="R3608" s="1">
        <v>11</v>
      </c>
      <c r="S3608" s="1">
        <v>71</v>
      </c>
      <c r="AG3608" s="1" t="s">
        <v>28272</v>
      </c>
    </row>
    <row r="3609" spans="1:40" x14ac:dyDescent="0.35">
      <c r="A3609" s="1" t="s">
        <v>28273</v>
      </c>
      <c r="B3609" s="1" t="s">
        <v>87</v>
      </c>
      <c r="C3609" s="1">
        <v>2003</v>
      </c>
      <c r="D3609" s="1" t="s">
        <v>28274</v>
      </c>
      <c r="E3609" s="1" t="s">
        <v>28275</v>
      </c>
      <c r="F3609" s="1" t="s">
        <v>5537</v>
      </c>
      <c r="H3609" s="1" t="s">
        <v>5538</v>
      </c>
      <c r="I3609" s="1" t="s">
        <v>28276</v>
      </c>
      <c r="K3609" s="1" t="s">
        <v>28277</v>
      </c>
      <c r="L3609" s="1" t="s">
        <v>11994</v>
      </c>
      <c r="M3609" s="2">
        <v>45288.500092592592</v>
      </c>
      <c r="N3609" s="2">
        <v>45288.722384259258</v>
      </c>
      <c r="P3609" s="1" t="s">
        <v>28278</v>
      </c>
      <c r="R3609" s="1">
        <v>12</v>
      </c>
      <c r="S3609" s="1">
        <v>93</v>
      </c>
      <c r="U3609" s="1" t="s">
        <v>5542</v>
      </c>
      <c r="AC3609" s="1" t="s">
        <v>96</v>
      </c>
      <c r="AJ3609" s="1" t="s">
        <v>28279</v>
      </c>
      <c r="AN3609" s="1" t="s">
        <v>28280</v>
      </c>
    </row>
    <row r="3610" spans="1:40" x14ac:dyDescent="0.35">
      <c r="A3610" s="1" t="s">
        <v>28281</v>
      </c>
      <c r="B3610" s="1" t="s">
        <v>87</v>
      </c>
      <c r="C3610" s="1">
        <v>2011</v>
      </c>
      <c r="D3610" s="1" t="s">
        <v>28282</v>
      </c>
      <c r="E3610" s="1" t="s">
        <v>28283</v>
      </c>
      <c r="F3610" s="1" t="s">
        <v>702</v>
      </c>
      <c r="I3610" s="1" t="s">
        <v>28284</v>
      </c>
      <c r="J3610" s="1" t="s">
        <v>28285</v>
      </c>
      <c r="L3610" s="1">
        <v>2011</v>
      </c>
      <c r="M3610" s="2">
        <v>45288.506342592591</v>
      </c>
      <c r="N3610" s="2">
        <v>45288.653460648151</v>
      </c>
      <c r="P3610" s="1" t="s">
        <v>28286</v>
      </c>
      <c r="R3610" s="1">
        <v>5</v>
      </c>
      <c r="S3610" s="1">
        <v>22</v>
      </c>
      <c r="AF3610" s="1" t="s">
        <v>408</v>
      </c>
    </row>
    <row r="3611" spans="1:40" x14ac:dyDescent="0.35">
      <c r="A3611" s="1" t="s">
        <v>28287</v>
      </c>
      <c r="B3611" s="1" t="s">
        <v>87</v>
      </c>
      <c r="C3611" s="1">
        <v>2020</v>
      </c>
      <c r="D3611" s="1" t="s">
        <v>28288</v>
      </c>
      <c r="E3611" s="1" t="s">
        <v>28289</v>
      </c>
      <c r="F3611" s="1" t="s">
        <v>873</v>
      </c>
      <c r="H3611" s="1" t="s">
        <v>874</v>
      </c>
      <c r="I3611" s="1" t="s">
        <v>28290</v>
      </c>
      <c r="K3611" s="1" t="s">
        <v>28291</v>
      </c>
      <c r="L3611" s="1" t="s">
        <v>865</v>
      </c>
      <c r="M3611" s="2">
        <v>45288.514618055553</v>
      </c>
      <c r="N3611" s="2">
        <v>45288.514618055553</v>
      </c>
      <c r="S3611" s="1">
        <v>115</v>
      </c>
      <c r="AG3611" s="1" t="s">
        <v>28292</v>
      </c>
    </row>
    <row r="3612" spans="1:40" x14ac:dyDescent="0.35">
      <c r="A3612" s="1" t="s">
        <v>28293</v>
      </c>
      <c r="B3612" s="1" t="s">
        <v>87</v>
      </c>
      <c r="C3612" s="1">
        <v>2013</v>
      </c>
      <c r="D3612" s="1" t="s">
        <v>28294</v>
      </c>
      <c r="E3612" s="1" t="s">
        <v>28295</v>
      </c>
      <c r="F3612" s="1" t="s">
        <v>1943</v>
      </c>
      <c r="H3612" s="1" t="s">
        <v>3258</v>
      </c>
      <c r="I3612" s="1" t="s">
        <v>28296</v>
      </c>
      <c r="K3612" s="1" t="s">
        <v>28297</v>
      </c>
      <c r="L3612" s="3">
        <v>41327</v>
      </c>
      <c r="M3612" s="2">
        <v>45288.500092592592</v>
      </c>
      <c r="N3612" s="2">
        <v>45288.500092592592</v>
      </c>
      <c r="P3612" s="1" t="s">
        <v>28298</v>
      </c>
      <c r="R3612" s="1">
        <v>1</v>
      </c>
      <c r="S3612" s="1">
        <v>162</v>
      </c>
      <c r="U3612" s="1" t="s">
        <v>1948</v>
      </c>
      <c r="AC3612" s="1" t="s">
        <v>96</v>
      </c>
      <c r="AD3612" s="1" t="s">
        <v>7675</v>
      </c>
      <c r="AJ3612" s="1" t="s">
        <v>28299</v>
      </c>
      <c r="AN3612" s="1" t="s">
        <v>28300</v>
      </c>
    </row>
    <row r="3613" spans="1:40" x14ac:dyDescent="0.35">
      <c r="A3613" s="1" t="s">
        <v>28301</v>
      </c>
      <c r="B3613" s="1" t="s">
        <v>87</v>
      </c>
      <c r="C3613" s="1">
        <v>1999</v>
      </c>
      <c r="D3613" s="1" t="s">
        <v>28302</v>
      </c>
      <c r="E3613" s="1" t="s">
        <v>28303</v>
      </c>
      <c r="F3613" s="1" t="s">
        <v>4505</v>
      </c>
      <c r="H3613" s="1" t="s">
        <v>4506</v>
      </c>
      <c r="L3613" s="3">
        <v>36251</v>
      </c>
      <c r="M3613" s="2">
        <v>45288.500092592592</v>
      </c>
      <c r="N3613" s="2">
        <v>45288.500092592592</v>
      </c>
      <c r="P3613" s="1">
        <v>998</v>
      </c>
      <c r="R3613" s="1">
        <v>7</v>
      </c>
      <c r="S3613" s="1">
        <v>214</v>
      </c>
      <c r="U3613" s="1" t="s">
        <v>4508</v>
      </c>
      <c r="AC3613" s="1" t="s">
        <v>96</v>
      </c>
      <c r="AJ3613" s="1" t="s">
        <v>28304</v>
      </c>
      <c r="AN3613" s="1" t="s">
        <v>28305</v>
      </c>
    </row>
    <row r="3614" spans="1:40" x14ac:dyDescent="0.35">
      <c r="A3614" s="1" t="s">
        <v>28306</v>
      </c>
      <c r="B3614" s="1" t="s">
        <v>87</v>
      </c>
      <c r="C3614" s="1">
        <v>2013</v>
      </c>
      <c r="D3614" s="1" t="s">
        <v>28307</v>
      </c>
      <c r="E3614" s="1" t="s">
        <v>28308</v>
      </c>
      <c r="F3614" s="1" t="s">
        <v>6927</v>
      </c>
      <c r="I3614" s="1" t="s">
        <v>28309</v>
      </c>
      <c r="J3614" s="1" t="s">
        <v>28310</v>
      </c>
      <c r="L3614" s="1">
        <v>2013</v>
      </c>
      <c r="M3614" s="2">
        <v>45288.506273148145</v>
      </c>
      <c r="N3614" s="2">
        <v>45288.506273148145</v>
      </c>
      <c r="P3614" s="1" t="s">
        <v>18421</v>
      </c>
      <c r="R3614" s="1">
        <v>1</v>
      </c>
      <c r="S3614" s="1">
        <v>12</v>
      </c>
      <c r="AF3614" s="1" t="s">
        <v>408</v>
      </c>
    </row>
    <row r="3615" spans="1:40" x14ac:dyDescent="0.35">
      <c r="A3615" s="1" t="s">
        <v>28311</v>
      </c>
      <c r="B3615" s="1" t="s">
        <v>87</v>
      </c>
      <c r="C3615" s="1">
        <v>2016</v>
      </c>
      <c r="D3615" s="1" t="s">
        <v>28312</v>
      </c>
      <c r="E3615" s="1" t="s">
        <v>28313</v>
      </c>
      <c r="F3615" s="1" t="s">
        <v>4576</v>
      </c>
      <c r="H3615" s="1" t="s">
        <v>4577</v>
      </c>
      <c r="I3615" s="1" t="s">
        <v>28314</v>
      </c>
      <c r="K3615" s="1" t="s">
        <v>28315</v>
      </c>
      <c r="L3615" s="1" t="s">
        <v>3467</v>
      </c>
      <c r="M3615" s="2">
        <v>45288.513877314814</v>
      </c>
      <c r="N3615" s="2">
        <v>45288.513877314814</v>
      </c>
      <c r="P3615" s="1" t="s">
        <v>28316</v>
      </c>
      <c r="R3615" s="1">
        <v>8</v>
      </c>
      <c r="S3615" s="1">
        <v>82</v>
      </c>
      <c r="AG3615" s="1" t="s">
        <v>28317</v>
      </c>
    </row>
    <row r="3616" spans="1:40" x14ac:dyDescent="0.35">
      <c r="A3616" s="1" t="s">
        <v>28318</v>
      </c>
      <c r="B3616" s="1" t="s">
        <v>87</v>
      </c>
      <c r="C3616" s="1">
        <v>1991</v>
      </c>
      <c r="D3616" s="1" t="s">
        <v>28319</v>
      </c>
      <c r="E3616" s="1" t="s">
        <v>28320</v>
      </c>
      <c r="F3616" s="1" t="s">
        <v>2280</v>
      </c>
      <c r="H3616" s="1" t="s">
        <v>911</v>
      </c>
      <c r="I3616" s="1" t="s">
        <v>28321</v>
      </c>
      <c r="K3616" s="1" t="s">
        <v>28322</v>
      </c>
      <c r="L3616" s="1">
        <v>1991</v>
      </c>
      <c r="M3616" s="2">
        <v>45288.520231481481</v>
      </c>
      <c r="N3616" s="2">
        <v>45288.520231481481</v>
      </c>
      <c r="P3616" s="4">
        <v>45139</v>
      </c>
      <c r="R3616" s="1">
        <v>1</v>
      </c>
      <c r="S3616" s="1">
        <v>12</v>
      </c>
      <c r="U3616" s="1" t="s">
        <v>14493</v>
      </c>
      <c r="AC3616" s="1" t="s">
        <v>299</v>
      </c>
      <c r="AF3616" s="1" t="s">
        <v>300</v>
      </c>
      <c r="AG3616" s="1">
        <v>21066915</v>
      </c>
      <c r="AJ3616" s="1" t="s">
        <v>5433</v>
      </c>
      <c r="AN3616" s="1" t="s">
        <v>28323</v>
      </c>
    </row>
    <row r="3617" spans="1:40" x14ac:dyDescent="0.35">
      <c r="A3617" s="1" t="s">
        <v>28324</v>
      </c>
      <c r="B3617" s="1" t="s">
        <v>87</v>
      </c>
      <c r="C3617" s="1">
        <v>2007</v>
      </c>
      <c r="D3617" s="1" t="s">
        <v>28325</v>
      </c>
      <c r="E3617" s="1" t="s">
        <v>28326</v>
      </c>
      <c r="F3617" s="1" t="s">
        <v>3892</v>
      </c>
      <c r="I3617" s="1" t="s">
        <v>28327</v>
      </c>
      <c r="J3617" s="1" t="s">
        <v>28328</v>
      </c>
      <c r="L3617" s="1">
        <v>2007</v>
      </c>
      <c r="M3617" s="2">
        <v>45288.506724537037</v>
      </c>
      <c r="N3617" s="2">
        <v>45288.726689814815</v>
      </c>
      <c r="P3617" s="1" t="s">
        <v>16898</v>
      </c>
      <c r="R3617" s="1">
        <v>3</v>
      </c>
      <c r="S3617" s="1">
        <v>79</v>
      </c>
      <c r="AF3617" s="1" t="s">
        <v>408</v>
      </c>
    </row>
    <row r="3618" spans="1:40" x14ac:dyDescent="0.35">
      <c r="A3618" s="1" t="s">
        <v>28329</v>
      </c>
      <c r="B3618" s="1" t="s">
        <v>87</v>
      </c>
      <c r="C3618" s="1">
        <v>2000</v>
      </c>
      <c r="D3618" s="1" t="s">
        <v>28330</v>
      </c>
      <c r="E3618" s="1" t="s">
        <v>28331</v>
      </c>
      <c r="F3618" s="1" t="s">
        <v>716</v>
      </c>
      <c r="H3618" s="1" t="s">
        <v>717</v>
      </c>
      <c r="I3618" s="1" t="s">
        <v>28332</v>
      </c>
      <c r="K3618" s="1" t="s">
        <v>28333</v>
      </c>
      <c r="L3618" s="1" t="s">
        <v>19089</v>
      </c>
      <c r="M3618" s="2">
        <v>45288.500092592592</v>
      </c>
      <c r="N3618" s="2">
        <v>45288.500092592592</v>
      </c>
      <c r="P3618" s="5">
        <v>42552</v>
      </c>
      <c r="R3618" s="1">
        <v>1</v>
      </c>
      <c r="S3618" s="1">
        <v>14</v>
      </c>
      <c r="U3618" s="1" t="s">
        <v>722</v>
      </c>
      <c r="AC3618" s="1" t="s">
        <v>96</v>
      </c>
      <c r="AD3618" s="1" t="s">
        <v>28334</v>
      </c>
      <c r="AJ3618" s="1" t="s">
        <v>28335</v>
      </c>
      <c r="AN3618" s="1" t="s">
        <v>28336</v>
      </c>
    </row>
    <row r="3619" spans="1:40" x14ac:dyDescent="0.35">
      <c r="A3619" s="1" t="s">
        <v>28337</v>
      </c>
      <c r="B3619" s="1" t="s">
        <v>87</v>
      </c>
      <c r="C3619" s="1">
        <v>2005</v>
      </c>
      <c r="D3619" s="1" t="s">
        <v>28338</v>
      </c>
      <c r="E3619" s="1" t="s">
        <v>23368</v>
      </c>
      <c r="F3619" s="1" t="s">
        <v>5233</v>
      </c>
      <c r="H3619" s="1" t="s">
        <v>6840</v>
      </c>
      <c r="K3619" s="1" t="s">
        <v>28339</v>
      </c>
      <c r="L3619" s="1">
        <v>2005</v>
      </c>
      <c r="M3619" s="2">
        <v>45288.518634259257</v>
      </c>
      <c r="N3619" s="2">
        <v>45288.518634259257</v>
      </c>
      <c r="P3619" s="1" t="s">
        <v>8865</v>
      </c>
      <c r="R3619" s="4">
        <v>45208</v>
      </c>
      <c r="S3619" s="1">
        <v>118</v>
      </c>
      <c r="U3619" s="1" t="s">
        <v>9396</v>
      </c>
      <c r="W3619" s="1" t="s">
        <v>23370</v>
      </c>
      <c r="AC3619" s="1" t="s">
        <v>2062</v>
      </c>
      <c r="AF3619" s="1" t="s">
        <v>300</v>
      </c>
      <c r="AG3619" s="1">
        <v>41323402</v>
      </c>
      <c r="AJ3619" s="1" t="s">
        <v>9398</v>
      </c>
      <c r="AN3619" s="1" t="s">
        <v>28340</v>
      </c>
    </row>
    <row r="3620" spans="1:40" x14ac:dyDescent="0.35">
      <c r="A3620" s="1" t="s">
        <v>28341</v>
      </c>
      <c r="B3620" s="1" t="s">
        <v>87</v>
      </c>
      <c r="C3620" s="1">
        <v>2006</v>
      </c>
      <c r="D3620" s="1" t="s">
        <v>28342</v>
      </c>
      <c r="E3620" s="1" t="s">
        <v>28343</v>
      </c>
      <c r="F3620" s="1" t="s">
        <v>328</v>
      </c>
      <c r="H3620" s="1" t="s">
        <v>329</v>
      </c>
      <c r="I3620" s="1" t="s">
        <v>28344</v>
      </c>
      <c r="K3620" s="1" t="s">
        <v>28345</v>
      </c>
      <c r="L3620" s="1" t="s">
        <v>4794</v>
      </c>
      <c r="M3620" s="2">
        <v>45288.500092592592</v>
      </c>
      <c r="N3620" s="2">
        <v>45288.61414351852</v>
      </c>
      <c r="P3620" s="1" t="s">
        <v>28346</v>
      </c>
      <c r="R3620" s="1">
        <v>2</v>
      </c>
      <c r="S3620" s="1">
        <v>69</v>
      </c>
      <c r="U3620" s="1" t="s">
        <v>334</v>
      </c>
      <c r="AC3620" s="1" t="s">
        <v>96</v>
      </c>
      <c r="AJ3620" s="1" t="s">
        <v>28347</v>
      </c>
      <c r="AN3620" s="1" t="s">
        <v>28348</v>
      </c>
    </row>
    <row r="3621" spans="1:40" x14ac:dyDescent="0.35">
      <c r="A3621" s="1" t="s">
        <v>28349</v>
      </c>
      <c r="B3621" s="1" t="s">
        <v>87</v>
      </c>
      <c r="C3621" s="1">
        <v>1991</v>
      </c>
      <c r="D3621" s="1" t="s">
        <v>28350</v>
      </c>
      <c r="E3621" s="1" t="s">
        <v>28351</v>
      </c>
      <c r="F3621" s="1" t="s">
        <v>910</v>
      </c>
      <c r="H3621" s="1" t="s">
        <v>911</v>
      </c>
      <c r="I3621" s="1" t="s">
        <v>28352</v>
      </c>
      <c r="K3621" s="1" t="s">
        <v>28353</v>
      </c>
      <c r="L3621" s="1" t="s">
        <v>3833</v>
      </c>
      <c r="M3621" s="2">
        <v>45288.500092592592</v>
      </c>
      <c r="N3621" s="2">
        <v>45288.660844907405</v>
      </c>
      <c r="P3621" s="4">
        <v>45139</v>
      </c>
      <c r="R3621" s="1">
        <v>1</v>
      </c>
      <c r="S3621" s="1">
        <v>12</v>
      </c>
      <c r="U3621" s="1" t="s">
        <v>915</v>
      </c>
      <c r="AC3621" s="1" t="s">
        <v>96</v>
      </c>
      <c r="AJ3621" s="1" t="s">
        <v>28354</v>
      </c>
      <c r="AN3621" s="1" t="s">
        <v>28355</v>
      </c>
    </row>
    <row r="3622" spans="1:40" x14ac:dyDescent="0.35">
      <c r="A3622" s="1" t="s">
        <v>28356</v>
      </c>
      <c r="B3622" s="1" t="s">
        <v>87</v>
      </c>
      <c r="C3622" s="1">
        <v>2017</v>
      </c>
      <c r="D3622" s="1" t="s">
        <v>28357</v>
      </c>
      <c r="E3622" s="1" t="s">
        <v>28358</v>
      </c>
      <c r="F3622" s="1" t="s">
        <v>28359</v>
      </c>
      <c r="I3622" s="1" t="s">
        <v>28360</v>
      </c>
      <c r="J3622" s="1" t="s">
        <v>28361</v>
      </c>
      <c r="L3622" s="1">
        <v>2017</v>
      </c>
      <c r="M3622" s="2">
        <v>45288.505659722221</v>
      </c>
      <c r="N3622" s="2">
        <v>45288.653993055559</v>
      </c>
      <c r="P3622" s="1" t="s">
        <v>15756</v>
      </c>
      <c r="R3622" s="1">
        <v>2</v>
      </c>
      <c r="S3622" s="1">
        <v>3</v>
      </c>
      <c r="AF3622" s="1" t="s">
        <v>408</v>
      </c>
    </row>
    <row r="3623" spans="1:40" x14ac:dyDescent="0.35">
      <c r="A3623" s="1" t="s">
        <v>28362</v>
      </c>
      <c r="B3623" s="1" t="s">
        <v>87</v>
      </c>
      <c r="C3623" s="1">
        <v>2020</v>
      </c>
      <c r="D3623" s="1" t="s">
        <v>28363</v>
      </c>
      <c r="E3623" s="1" t="s">
        <v>28364</v>
      </c>
      <c r="F3623" s="1" t="s">
        <v>1077</v>
      </c>
      <c r="H3623" s="1" t="s">
        <v>1078</v>
      </c>
      <c r="I3623" s="1" t="s">
        <v>28365</v>
      </c>
      <c r="K3623" s="1" t="s">
        <v>28366</v>
      </c>
      <c r="L3623" s="3">
        <v>44105</v>
      </c>
      <c r="M3623" s="2">
        <v>45288.500092592592</v>
      </c>
      <c r="N3623" s="2">
        <v>45288.667060185187</v>
      </c>
      <c r="P3623" s="1">
        <v>16259</v>
      </c>
      <c r="R3623" s="1">
        <v>1</v>
      </c>
      <c r="S3623" s="1">
        <v>10</v>
      </c>
      <c r="U3623" s="1" t="s">
        <v>1081</v>
      </c>
      <c r="AC3623" s="1" t="s">
        <v>96</v>
      </c>
      <c r="AJ3623" s="1" t="s">
        <v>28367</v>
      </c>
      <c r="AN3623" s="1" t="s">
        <v>28368</v>
      </c>
    </row>
    <row r="3624" spans="1:40" x14ac:dyDescent="0.35">
      <c r="A3624" s="1" t="s">
        <v>28369</v>
      </c>
      <c r="B3624" s="1" t="s">
        <v>87</v>
      </c>
      <c r="C3624" s="1">
        <v>1994</v>
      </c>
      <c r="D3624" s="1" t="s">
        <v>28370</v>
      </c>
      <c r="E3624" s="1" t="s">
        <v>28371</v>
      </c>
      <c r="F3624" s="1" t="s">
        <v>4505</v>
      </c>
      <c r="H3624" s="1" t="s">
        <v>4506</v>
      </c>
      <c r="L3624" s="3">
        <v>34335</v>
      </c>
      <c r="M3624" s="2">
        <v>45288.500092592592</v>
      </c>
      <c r="N3624" s="2">
        <v>45288.592199074075</v>
      </c>
      <c r="P3624" s="1" t="s">
        <v>28372</v>
      </c>
      <c r="R3624" s="1">
        <v>1</v>
      </c>
      <c r="S3624" s="1">
        <v>204</v>
      </c>
      <c r="U3624" s="1" t="s">
        <v>4508</v>
      </c>
      <c r="AC3624" s="1" t="s">
        <v>96</v>
      </c>
      <c r="AJ3624" s="1" t="s">
        <v>28373</v>
      </c>
      <c r="AN3624" s="1" t="s">
        <v>28374</v>
      </c>
    </row>
    <row r="3625" spans="1:40" x14ac:dyDescent="0.35">
      <c r="A3625" s="1" t="s">
        <v>28375</v>
      </c>
      <c r="B3625" s="1" t="s">
        <v>87</v>
      </c>
      <c r="C3625" s="1">
        <v>2020</v>
      </c>
      <c r="D3625" s="1" t="s">
        <v>28376</v>
      </c>
      <c r="E3625" s="1" t="s">
        <v>28377</v>
      </c>
      <c r="F3625" s="1" t="s">
        <v>1362</v>
      </c>
      <c r="H3625" s="1" t="s">
        <v>1363</v>
      </c>
      <c r="I3625" s="1" t="s">
        <v>28378</v>
      </c>
      <c r="K3625" s="1" t="s">
        <v>28379</v>
      </c>
      <c r="L3625" s="1" t="s">
        <v>5185</v>
      </c>
      <c r="M3625" s="2">
        <v>45288.500092592592</v>
      </c>
      <c r="N3625" s="2">
        <v>45288.500092592592</v>
      </c>
      <c r="P3625" s="1" t="s">
        <v>28380</v>
      </c>
      <c r="R3625" s="1">
        <v>8</v>
      </c>
      <c r="S3625" s="1">
        <v>77</v>
      </c>
      <c r="U3625" s="1" t="s">
        <v>1367</v>
      </c>
      <c r="AC3625" s="1" t="s">
        <v>96</v>
      </c>
      <c r="AJ3625" s="1" t="s">
        <v>28381</v>
      </c>
      <c r="AN3625" s="1" t="s">
        <v>28382</v>
      </c>
    </row>
    <row r="3626" spans="1:40" x14ac:dyDescent="0.35">
      <c r="A3626" s="1" t="s">
        <v>28383</v>
      </c>
      <c r="B3626" s="1" t="s">
        <v>87</v>
      </c>
      <c r="C3626" s="1">
        <v>2001</v>
      </c>
      <c r="D3626" s="1" t="s">
        <v>28384</v>
      </c>
      <c r="E3626" s="1" t="s">
        <v>28385</v>
      </c>
      <c r="F3626" s="1" t="s">
        <v>412</v>
      </c>
      <c r="H3626" s="1" t="s">
        <v>413</v>
      </c>
      <c r="I3626" s="1" t="s">
        <v>28386</v>
      </c>
      <c r="K3626" s="1" t="s">
        <v>28387</v>
      </c>
      <c r="L3626" s="1" t="s">
        <v>4987</v>
      </c>
      <c r="M3626" s="2">
        <v>45288.500092592592</v>
      </c>
      <c r="N3626" s="2">
        <v>45288.500092592592</v>
      </c>
      <c r="P3626" s="1" t="s">
        <v>28388</v>
      </c>
      <c r="R3626" s="1">
        <v>7</v>
      </c>
      <c r="S3626" s="1">
        <v>67</v>
      </c>
      <c r="U3626" s="1" t="s">
        <v>418</v>
      </c>
      <c r="AC3626" s="1" t="s">
        <v>96</v>
      </c>
      <c r="AJ3626" s="1" t="s">
        <v>28389</v>
      </c>
      <c r="AN3626" s="1" t="s">
        <v>28390</v>
      </c>
    </row>
    <row r="3627" spans="1:40" x14ac:dyDescent="0.35">
      <c r="A3627" s="1" t="s">
        <v>28391</v>
      </c>
      <c r="B3627" s="1" t="s">
        <v>653</v>
      </c>
      <c r="C3627" s="1">
        <v>2012</v>
      </c>
      <c r="D3627" s="1" t="s">
        <v>28392</v>
      </c>
      <c r="E3627" s="1" t="s">
        <v>28393</v>
      </c>
      <c r="F3627" s="1" t="s">
        <v>28394</v>
      </c>
      <c r="J3627" s="1" t="s">
        <v>28395</v>
      </c>
      <c r="L3627" s="1">
        <v>2012</v>
      </c>
      <c r="M3627" s="2">
        <v>45288.506307870368</v>
      </c>
      <c r="N3627" s="2">
        <v>45288.506307870368</v>
      </c>
      <c r="P3627" s="1" t="s">
        <v>28396</v>
      </c>
      <c r="AF3627" s="1" t="s">
        <v>408</v>
      </c>
      <c r="AJ3627" s="1" t="s">
        <v>28397</v>
      </c>
    </row>
    <row r="3628" spans="1:40" x14ac:dyDescent="0.35">
      <c r="A3628" s="1" t="s">
        <v>28398</v>
      </c>
      <c r="B3628" s="1" t="s">
        <v>87</v>
      </c>
      <c r="C3628" s="1">
        <v>2013</v>
      </c>
      <c r="D3628" s="1" t="s">
        <v>28399</v>
      </c>
      <c r="E3628" s="1" t="s">
        <v>28400</v>
      </c>
      <c r="F3628" s="1" t="s">
        <v>709</v>
      </c>
      <c r="J3628" s="1" t="s">
        <v>28401</v>
      </c>
      <c r="L3628" s="1">
        <v>2013</v>
      </c>
      <c r="M3628" s="2">
        <v>45288.506145833337</v>
      </c>
      <c r="N3628" s="2">
        <v>45288.694918981484</v>
      </c>
      <c r="P3628" s="1" t="s">
        <v>28402</v>
      </c>
      <c r="R3628" s="1">
        <v>10</v>
      </c>
      <c r="S3628" s="1">
        <v>93</v>
      </c>
      <c r="V3628" s="1" t="s">
        <v>28403</v>
      </c>
      <c r="AF3628" s="1" t="s">
        <v>408</v>
      </c>
    </row>
    <row r="3629" spans="1:40" x14ac:dyDescent="0.35">
      <c r="A3629" s="1" t="s">
        <v>28404</v>
      </c>
      <c r="B3629" s="1" t="s">
        <v>87</v>
      </c>
      <c r="C3629" s="1">
        <v>2008</v>
      </c>
      <c r="D3629" s="1" t="s">
        <v>28405</v>
      </c>
      <c r="E3629" s="1" t="s">
        <v>28406</v>
      </c>
      <c r="F3629" s="1" t="s">
        <v>434</v>
      </c>
      <c r="H3629" s="1" t="s">
        <v>435</v>
      </c>
      <c r="I3629" s="1" t="s">
        <v>28407</v>
      </c>
      <c r="K3629" s="1" t="s">
        <v>28408</v>
      </c>
      <c r="L3629" s="1" t="s">
        <v>769</v>
      </c>
      <c r="M3629" s="2">
        <v>45288.500092592592</v>
      </c>
      <c r="N3629" s="2">
        <v>45288.500092592592</v>
      </c>
      <c r="P3629" s="1" t="s">
        <v>14671</v>
      </c>
      <c r="R3629" s="1">
        <v>3</v>
      </c>
      <c r="S3629" s="1">
        <v>52</v>
      </c>
      <c r="U3629" s="1" t="s">
        <v>501</v>
      </c>
      <c r="AC3629" s="1" t="s">
        <v>96</v>
      </c>
      <c r="AJ3629" s="1" t="s">
        <v>28409</v>
      </c>
      <c r="AN3629" s="1" t="s">
        <v>28410</v>
      </c>
    </row>
    <row r="3630" spans="1:40" x14ac:dyDescent="0.35">
      <c r="A3630" s="1" t="s">
        <v>28411</v>
      </c>
      <c r="B3630" s="1" t="s">
        <v>87</v>
      </c>
      <c r="C3630" s="1">
        <v>2003</v>
      </c>
      <c r="D3630" s="1" t="s">
        <v>28412</v>
      </c>
      <c r="E3630" s="1" t="s">
        <v>28413</v>
      </c>
      <c r="F3630" s="1" t="s">
        <v>1027</v>
      </c>
      <c r="I3630" s="1" t="s">
        <v>28414</v>
      </c>
      <c r="J3630" s="1" t="s">
        <v>28415</v>
      </c>
      <c r="L3630" s="1">
        <v>2003</v>
      </c>
      <c r="M3630" s="2">
        <v>45288.507071759261</v>
      </c>
      <c r="N3630" s="2">
        <v>45288.675902777781</v>
      </c>
      <c r="P3630" s="1" t="s">
        <v>26747</v>
      </c>
      <c r="R3630" s="1">
        <v>1</v>
      </c>
      <c r="S3630" s="1">
        <v>12</v>
      </c>
      <c r="AF3630" s="1" t="s">
        <v>408</v>
      </c>
    </row>
    <row r="3631" spans="1:40" x14ac:dyDescent="0.35">
      <c r="A3631" s="1" t="s">
        <v>28416</v>
      </c>
      <c r="B3631" s="1" t="s">
        <v>87</v>
      </c>
      <c r="C3631" s="1">
        <v>1984</v>
      </c>
      <c r="D3631" s="1" t="s">
        <v>28417</v>
      </c>
      <c r="E3631" s="1" t="s">
        <v>28418</v>
      </c>
      <c r="F3631" s="1" t="s">
        <v>28419</v>
      </c>
      <c r="H3631" s="1" t="s">
        <v>28420</v>
      </c>
      <c r="I3631" s="1" t="s">
        <v>28421</v>
      </c>
      <c r="L3631" s="1">
        <v>1984</v>
      </c>
      <c r="M3631" s="2">
        <v>45288.51390046296</v>
      </c>
      <c r="N3631" s="2">
        <v>45288.51390046296</v>
      </c>
      <c r="P3631" s="1" t="s">
        <v>28422</v>
      </c>
      <c r="R3631" s="1">
        <v>3</v>
      </c>
      <c r="S3631" s="1">
        <v>17</v>
      </c>
      <c r="AG3631" s="1" t="s">
        <v>28423</v>
      </c>
    </row>
    <row r="3632" spans="1:40" x14ac:dyDescent="0.35">
      <c r="A3632" s="1" t="s">
        <v>28424</v>
      </c>
      <c r="B3632" s="1" t="s">
        <v>87</v>
      </c>
      <c r="C3632" s="1">
        <v>2023</v>
      </c>
      <c r="D3632" s="1" t="s">
        <v>28425</v>
      </c>
      <c r="E3632" s="1" t="s">
        <v>28426</v>
      </c>
      <c r="F3632" s="1" t="s">
        <v>21901</v>
      </c>
      <c r="H3632" s="1" t="s">
        <v>21902</v>
      </c>
      <c r="I3632" s="1" t="s">
        <v>28427</v>
      </c>
      <c r="K3632" s="1" t="s">
        <v>28428</v>
      </c>
      <c r="L3632" s="1" t="s">
        <v>13766</v>
      </c>
      <c r="M3632" s="2">
        <v>45288.500092592592</v>
      </c>
      <c r="N3632" s="2">
        <v>45288.500092592592</v>
      </c>
      <c r="P3632" s="1">
        <v>106253</v>
      </c>
      <c r="S3632" s="1">
        <v>182</v>
      </c>
      <c r="U3632" s="1" t="s">
        <v>21905</v>
      </c>
      <c r="AC3632" s="1" t="s">
        <v>96</v>
      </c>
      <c r="AD3632" s="1" t="s">
        <v>1852</v>
      </c>
      <c r="AJ3632" s="1" t="s">
        <v>28429</v>
      </c>
      <c r="AN3632" s="1" t="s">
        <v>28430</v>
      </c>
    </row>
    <row r="3633" spans="1:42" x14ac:dyDescent="0.35">
      <c r="A3633" s="1" t="s">
        <v>28431</v>
      </c>
      <c r="B3633" s="1" t="s">
        <v>87</v>
      </c>
      <c r="C3633" s="1">
        <v>2005</v>
      </c>
      <c r="D3633" s="1" t="s">
        <v>28432</v>
      </c>
      <c r="E3633" s="1" t="s">
        <v>28433</v>
      </c>
      <c r="F3633" s="1" t="s">
        <v>2496</v>
      </c>
      <c r="H3633" s="1" t="s">
        <v>2497</v>
      </c>
      <c r="I3633" s="1" t="s">
        <v>28434</v>
      </c>
      <c r="K3633" s="1" t="s">
        <v>28435</v>
      </c>
      <c r="L3633" s="3">
        <v>38657</v>
      </c>
      <c r="M3633" s="2">
        <v>45288.500092592592</v>
      </c>
      <c r="N3633" s="2">
        <v>45288.666354166664</v>
      </c>
      <c r="P3633" s="1" t="s">
        <v>28436</v>
      </c>
      <c r="R3633" s="1">
        <v>44</v>
      </c>
      <c r="S3633" s="1">
        <v>102</v>
      </c>
      <c r="U3633" s="1" t="s">
        <v>2501</v>
      </c>
      <c r="AC3633" s="1" t="s">
        <v>96</v>
      </c>
      <c r="AJ3633" s="1" t="s">
        <v>28437</v>
      </c>
      <c r="AN3633" s="1" t="s">
        <v>28438</v>
      </c>
    </row>
    <row r="3634" spans="1:42" x14ac:dyDescent="0.35">
      <c r="A3634" s="1" t="s">
        <v>28439</v>
      </c>
      <c r="B3634" s="1" t="s">
        <v>87</v>
      </c>
      <c r="C3634" s="1">
        <v>2009</v>
      </c>
      <c r="D3634" s="1" t="s">
        <v>28440</v>
      </c>
      <c r="E3634" s="1" t="s">
        <v>28441</v>
      </c>
      <c r="F3634" s="1" t="s">
        <v>3173</v>
      </c>
      <c r="H3634" s="1" t="s">
        <v>5248</v>
      </c>
      <c r="I3634" s="1" t="s">
        <v>28442</v>
      </c>
      <c r="K3634" s="1" t="s">
        <v>28443</v>
      </c>
      <c r="L3634" s="1" t="s">
        <v>5251</v>
      </c>
      <c r="M3634" s="2">
        <v>45288.500092592592</v>
      </c>
      <c r="N3634" s="2">
        <v>45288.500092592592</v>
      </c>
      <c r="P3634" s="1" t="s">
        <v>28444</v>
      </c>
      <c r="R3634" s="1">
        <v>3</v>
      </c>
      <c r="S3634" s="1">
        <v>56</v>
      </c>
      <c r="U3634" s="1" t="s">
        <v>3179</v>
      </c>
      <c r="AC3634" s="1" t="s">
        <v>96</v>
      </c>
      <c r="AJ3634" s="1" t="s">
        <v>28445</v>
      </c>
      <c r="AN3634" s="1" t="s">
        <v>28446</v>
      </c>
    </row>
    <row r="3635" spans="1:42" x14ac:dyDescent="0.35">
      <c r="A3635" s="1" t="s">
        <v>28447</v>
      </c>
      <c r="B3635" s="1" t="s">
        <v>87</v>
      </c>
      <c r="C3635" s="1">
        <v>2005</v>
      </c>
      <c r="D3635" s="1" t="s">
        <v>28448</v>
      </c>
      <c r="E3635" s="1" t="s">
        <v>28449</v>
      </c>
      <c r="F3635" s="1" t="s">
        <v>6927</v>
      </c>
      <c r="I3635" s="1" t="s">
        <v>28450</v>
      </c>
      <c r="J3635" s="1" t="s">
        <v>28451</v>
      </c>
      <c r="L3635" s="1">
        <v>2005</v>
      </c>
      <c r="M3635" s="2">
        <v>45288.506921296299</v>
      </c>
      <c r="N3635" s="2">
        <v>45288.506921296299</v>
      </c>
      <c r="P3635" s="1" t="s">
        <v>28452</v>
      </c>
      <c r="R3635" s="1">
        <v>12</v>
      </c>
      <c r="S3635" s="1">
        <v>4</v>
      </c>
      <c r="AF3635" s="1" t="s">
        <v>408</v>
      </c>
    </row>
    <row r="3636" spans="1:42" x14ac:dyDescent="0.35">
      <c r="A3636" s="1" t="s">
        <v>28453</v>
      </c>
      <c r="B3636" s="1" t="s">
        <v>87</v>
      </c>
      <c r="C3636" s="1">
        <v>2023</v>
      </c>
      <c r="D3636" s="1" t="s">
        <v>28454</v>
      </c>
      <c r="E3636" s="1" t="s">
        <v>28455</v>
      </c>
      <c r="F3636" s="1" t="s">
        <v>2914</v>
      </c>
      <c r="H3636" s="1" t="s">
        <v>2915</v>
      </c>
      <c r="I3636" s="1" t="s">
        <v>28456</v>
      </c>
      <c r="K3636" s="1" t="s">
        <v>28457</v>
      </c>
      <c r="L3636" s="1" t="s">
        <v>8536</v>
      </c>
      <c r="M3636" s="2">
        <v>45288.513229166667</v>
      </c>
      <c r="N3636" s="2">
        <v>45288.513229166667</v>
      </c>
      <c r="R3636" s="1">
        <v>10</v>
      </c>
      <c r="S3636" s="1">
        <v>11</v>
      </c>
      <c r="AG3636" s="1" t="s">
        <v>28458</v>
      </c>
    </row>
    <row r="3637" spans="1:42" x14ac:dyDescent="0.35">
      <c r="A3637" s="1" t="s">
        <v>28459</v>
      </c>
      <c r="B3637" s="1" t="s">
        <v>87</v>
      </c>
      <c r="C3637" s="1">
        <v>2010</v>
      </c>
      <c r="D3637" s="1" t="s">
        <v>28460</v>
      </c>
      <c r="E3637" s="1" t="s">
        <v>28461</v>
      </c>
      <c r="F3637" s="1" t="s">
        <v>306</v>
      </c>
      <c r="H3637" s="1" t="s">
        <v>307</v>
      </c>
      <c r="I3637" s="1" t="s">
        <v>28462</v>
      </c>
      <c r="K3637" s="1" t="s">
        <v>28463</v>
      </c>
      <c r="L3637" s="1" t="s">
        <v>8459</v>
      </c>
      <c r="M3637" s="2">
        <v>45288.500092592592</v>
      </c>
      <c r="N3637" s="2">
        <v>45288.500092592592</v>
      </c>
      <c r="P3637" s="1" t="s">
        <v>10899</v>
      </c>
      <c r="R3637" s="1">
        <v>2</v>
      </c>
      <c r="S3637" s="1">
        <v>42</v>
      </c>
      <c r="U3637" s="1" t="s">
        <v>312</v>
      </c>
      <c r="AC3637" s="1" t="s">
        <v>96</v>
      </c>
      <c r="AJ3637" s="1" t="s">
        <v>28464</v>
      </c>
      <c r="AN3637" s="1" t="s">
        <v>28465</v>
      </c>
    </row>
    <row r="3638" spans="1:42" x14ac:dyDescent="0.35">
      <c r="A3638" s="1" t="s">
        <v>28466</v>
      </c>
      <c r="B3638" s="1" t="s">
        <v>653</v>
      </c>
      <c r="C3638" s="1">
        <v>2014</v>
      </c>
      <c r="D3638" s="1" t="s">
        <v>28467</v>
      </c>
      <c r="E3638" s="1" t="s">
        <v>28468</v>
      </c>
      <c r="F3638" s="1" t="s">
        <v>28469</v>
      </c>
      <c r="G3638" s="1" t="s">
        <v>4777</v>
      </c>
      <c r="K3638" s="1" t="s">
        <v>28470</v>
      </c>
      <c r="L3638" s="1">
        <v>2014</v>
      </c>
      <c r="M3638" s="2">
        <v>45288.514560185184</v>
      </c>
      <c r="N3638" s="2">
        <v>45288.514560185184</v>
      </c>
      <c r="P3638" s="1" t="s">
        <v>28471</v>
      </c>
      <c r="S3638" s="1">
        <v>5</v>
      </c>
      <c r="AG3638" s="1" t="s">
        <v>28472</v>
      </c>
      <c r="AJ3638" s="1" t="s">
        <v>28473</v>
      </c>
      <c r="AP3638" s="1" t="s">
        <v>4782</v>
      </c>
    </row>
    <row r="3639" spans="1:42" x14ac:dyDescent="0.35">
      <c r="A3639" s="1" t="s">
        <v>28474</v>
      </c>
      <c r="B3639" s="1" t="s">
        <v>87</v>
      </c>
      <c r="C3639" s="1">
        <v>2001</v>
      </c>
      <c r="D3639" s="1" t="s">
        <v>25195</v>
      </c>
      <c r="E3639" s="1" t="s">
        <v>28475</v>
      </c>
      <c r="F3639" s="1" t="s">
        <v>328</v>
      </c>
      <c r="H3639" s="1" t="s">
        <v>329</v>
      </c>
      <c r="I3639" s="1" t="s">
        <v>28476</v>
      </c>
      <c r="K3639" s="1" t="s">
        <v>28477</v>
      </c>
      <c r="L3639" s="1" t="s">
        <v>5540</v>
      </c>
      <c r="M3639" s="2">
        <v>45288.500092592592</v>
      </c>
      <c r="N3639" s="2">
        <v>45288.718842592592</v>
      </c>
      <c r="P3639" s="1" t="s">
        <v>28478</v>
      </c>
      <c r="R3639" s="1">
        <v>3</v>
      </c>
      <c r="S3639" s="1">
        <v>64</v>
      </c>
      <c r="U3639" s="1" t="s">
        <v>334</v>
      </c>
      <c r="AC3639" s="1" t="s">
        <v>96</v>
      </c>
      <c r="AJ3639" s="1" t="s">
        <v>28479</v>
      </c>
      <c r="AN3639" s="1" t="s">
        <v>28480</v>
      </c>
    </row>
    <row r="3640" spans="1:42" x14ac:dyDescent="0.35">
      <c r="A3640" s="1" t="s">
        <v>28481</v>
      </c>
      <c r="B3640" s="1" t="s">
        <v>87</v>
      </c>
      <c r="C3640" s="1">
        <v>2007</v>
      </c>
      <c r="D3640" s="1" t="s">
        <v>28482</v>
      </c>
      <c r="E3640" s="1" t="s">
        <v>28483</v>
      </c>
      <c r="F3640" s="1" t="s">
        <v>1433</v>
      </c>
      <c r="H3640" s="1" t="s">
        <v>2555</v>
      </c>
      <c r="I3640" s="1" t="s">
        <v>28484</v>
      </c>
      <c r="K3640" s="1" t="s">
        <v>28485</v>
      </c>
      <c r="L3640" s="1" t="s">
        <v>1558</v>
      </c>
      <c r="M3640" s="2">
        <v>45288.500092592592</v>
      </c>
      <c r="N3640" s="2">
        <v>45288.707731481481</v>
      </c>
      <c r="P3640" s="1" t="s">
        <v>28486</v>
      </c>
      <c r="R3640" s="1">
        <v>12</v>
      </c>
      <c r="S3640" s="1">
        <v>13</v>
      </c>
      <c r="U3640" s="1" t="s">
        <v>1439</v>
      </c>
      <c r="AC3640" s="1" t="s">
        <v>96</v>
      </c>
      <c r="AJ3640" s="1" t="s">
        <v>28487</v>
      </c>
      <c r="AN3640" s="1" t="s">
        <v>28488</v>
      </c>
    </row>
    <row r="3641" spans="1:42" x14ac:dyDescent="0.35">
      <c r="A3641" s="1" t="s">
        <v>28489</v>
      </c>
      <c r="B3641" s="1" t="s">
        <v>87</v>
      </c>
      <c r="C3641" s="1">
        <v>2021</v>
      </c>
      <c r="D3641" s="1" t="s">
        <v>28490</v>
      </c>
      <c r="E3641" s="1" t="s">
        <v>28491</v>
      </c>
      <c r="F3641" s="1" t="s">
        <v>2961</v>
      </c>
      <c r="H3641" s="1" t="s">
        <v>2962</v>
      </c>
      <c r="I3641" s="1" t="s">
        <v>28492</v>
      </c>
      <c r="K3641" s="1" t="s">
        <v>28493</v>
      </c>
      <c r="L3641" s="1" t="s">
        <v>12236</v>
      </c>
      <c r="M3641" s="2">
        <v>45288.500092592592</v>
      </c>
      <c r="N3641" s="2">
        <v>45288.701828703706</v>
      </c>
      <c r="P3641" s="1" t="s">
        <v>28494</v>
      </c>
      <c r="R3641" s="1">
        <v>11</v>
      </c>
      <c r="S3641" s="1">
        <v>14</v>
      </c>
      <c r="U3641" s="1" t="s">
        <v>2967</v>
      </c>
      <c r="AC3641" s="1" t="s">
        <v>96</v>
      </c>
      <c r="AD3641" s="1" t="s">
        <v>28495</v>
      </c>
      <c r="AJ3641" s="1" t="s">
        <v>28496</v>
      </c>
      <c r="AN3641" s="1" t="s">
        <v>28497</v>
      </c>
    </row>
    <row r="3642" spans="1:42" x14ac:dyDescent="0.35">
      <c r="A3642" s="1" t="s">
        <v>28498</v>
      </c>
      <c r="B3642" s="1" t="s">
        <v>87</v>
      </c>
      <c r="C3642" s="1">
        <v>2002</v>
      </c>
      <c r="D3642" s="1" t="s">
        <v>28499</v>
      </c>
      <c r="E3642" s="1" t="s">
        <v>28500</v>
      </c>
      <c r="F3642" s="1" t="s">
        <v>910</v>
      </c>
      <c r="H3642" s="1" t="s">
        <v>911</v>
      </c>
      <c r="I3642" s="1" t="s">
        <v>28501</v>
      </c>
      <c r="K3642" s="1" t="s">
        <v>28502</v>
      </c>
      <c r="L3642" s="3">
        <v>37412</v>
      </c>
      <c r="M3642" s="2">
        <v>45288.500092592592</v>
      </c>
      <c r="N3642" s="2">
        <v>45288.600543981483</v>
      </c>
      <c r="P3642" s="1" t="s">
        <v>7234</v>
      </c>
      <c r="R3642" s="4">
        <v>44958</v>
      </c>
      <c r="S3642" s="1">
        <v>76</v>
      </c>
      <c r="U3642" s="1" t="s">
        <v>915</v>
      </c>
      <c r="AC3642" s="1" t="s">
        <v>96</v>
      </c>
      <c r="AJ3642" s="1" t="s">
        <v>28503</v>
      </c>
      <c r="AN3642" s="1" t="s">
        <v>28504</v>
      </c>
    </row>
    <row r="3643" spans="1:42" x14ac:dyDescent="0.35">
      <c r="A3643" s="1" t="s">
        <v>28505</v>
      </c>
      <c r="B3643" s="1" t="s">
        <v>87</v>
      </c>
      <c r="C3643" s="1">
        <v>2017</v>
      </c>
      <c r="D3643" s="1" t="s">
        <v>28506</v>
      </c>
      <c r="E3643" s="1" t="s">
        <v>28507</v>
      </c>
      <c r="F3643" s="1" t="s">
        <v>2764</v>
      </c>
      <c r="H3643" s="1" t="s">
        <v>2338</v>
      </c>
      <c r="I3643" s="1" t="s">
        <v>28508</v>
      </c>
      <c r="K3643" s="1" t="s">
        <v>28509</v>
      </c>
      <c r="L3643" s="3">
        <v>43073</v>
      </c>
      <c r="M3643" s="2">
        <v>45288.512708333335</v>
      </c>
      <c r="N3643" s="2">
        <v>45288.512708333335</v>
      </c>
      <c r="S3643" s="1">
        <v>8</v>
      </c>
      <c r="AG3643" s="1" t="s">
        <v>28510</v>
      </c>
    </row>
    <row r="3644" spans="1:42" x14ac:dyDescent="0.35">
      <c r="A3644" s="1" t="s">
        <v>28511</v>
      </c>
      <c r="B3644" s="1" t="s">
        <v>87</v>
      </c>
      <c r="C3644" s="1">
        <v>2023</v>
      </c>
      <c r="D3644" s="1" t="s">
        <v>15601</v>
      </c>
      <c r="E3644" s="1" t="s">
        <v>28512</v>
      </c>
      <c r="F3644" s="1" t="s">
        <v>10754</v>
      </c>
      <c r="I3644" s="1" t="s">
        <v>28513</v>
      </c>
      <c r="J3644" s="1" t="s">
        <v>28514</v>
      </c>
      <c r="L3644" s="1">
        <v>2023</v>
      </c>
      <c r="M3644" s="2">
        <v>45288.504502314812</v>
      </c>
      <c r="N3644" s="2">
        <v>45288.59679398148</v>
      </c>
      <c r="S3644" s="1">
        <v>23</v>
      </c>
      <c r="AF3644" s="1" t="s">
        <v>408</v>
      </c>
      <c r="AN3644" s="1" t="s">
        <v>28515</v>
      </c>
    </row>
    <row r="3645" spans="1:42" x14ac:dyDescent="0.35">
      <c r="A3645" s="1" t="s">
        <v>28516</v>
      </c>
      <c r="B3645" s="1" t="s">
        <v>87</v>
      </c>
      <c r="C3645" s="1">
        <v>2023</v>
      </c>
      <c r="D3645" s="1" t="s">
        <v>28517</v>
      </c>
      <c r="E3645" s="1" t="s">
        <v>28518</v>
      </c>
      <c r="F3645" s="1" t="s">
        <v>507</v>
      </c>
      <c r="H3645" s="1" t="s">
        <v>508</v>
      </c>
      <c r="I3645" s="1" t="s">
        <v>28519</v>
      </c>
      <c r="K3645" s="1" t="s">
        <v>28520</v>
      </c>
      <c r="L3645" s="1" t="s">
        <v>3940</v>
      </c>
      <c r="M3645" s="2">
        <v>45288.500092592592</v>
      </c>
      <c r="N3645" s="2">
        <v>45288.602893518517</v>
      </c>
      <c r="P3645" s="1">
        <v>102593</v>
      </c>
      <c r="R3645" s="1">
        <v>5</v>
      </c>
      <c r="S3645" s="1">
        <v>102</v>
      </c>
      <c r="U3645" s="1" t="s">
        <v>512</v>
      </c>
      <c r="AC3645" s="1" t="s">
        <v>96</v>
      </c>
      <c r="AD3645" s="1" t="s">
        <v>2050</v>
      </c>
      <c r="AJ3645" s="1" t="s">
        <v>28521</v>
      </c>
      <c r="AN3645" s="1" t="s">
        <v>28522</v>
      </c>
    </row>
    <row r="3646" spans="1:42" x14ac:dyDescent="0.35">
      <c r="A3646" s="1" t="s">
        <v>28523</v>
      </c>
      <c r="B3646" s="1" t="s">
        <v>87</v>
      </c>
      <c r="C3646" s="1">
        <v>2002</v>
      </c>
      <c r="D3646" s="1" t="s">
        <v>28524</v>
      </c>
      <c r="E3646" s="1" t="s">
        <v>28525</v>
      </c>
      <c r="F3646" s="1" t="s">
        <v>328</v>
      </c>
      <c r="H3646" s="1" t="s">
        <v>329</v>
      </c>
      <c r="I3646" s="1" t="s">
        <v>28526</v>
      </c>
      <c r="K3646" s="1" t="s">
        <v>28527</v>
      </c>
      <c r="L3646" s="1" t="s">
        <v>24271</v>
      </c>
      <c r="M3646" s="2">
        <v>45288.500092592592</v>
      </c>
      <c r="N3646" s="2">
        <v>45288.734085648146</v>
      </c>
      <c r="P3646" s="1" t="s">
        <v>28528</v>
      </c>
      <c r="R3646" s="1">
        <v>8</v>
      </c>
      <c r="S3646" s="1">
        <v>65</v>
      </c>
      <c r="U3646" s="1" t="s">
        <v>334</v>
      </c>
      <c r="AC3646" s="1" t="s">
        <v>96</v>
      </c>
      <c r="AJ3646" s="1" t="s">
        <v>28529</v>
      </c>
      <c r="AN3646" s="1" t="s">
        <v>28530</v>
      </c>
    </row>
    <row r="3647" spans="1:42" x14ac:dyDescent="0.35">
      <c r="A3647" s="1" t="s">
        <v>28531</v>
      </c>
      <c r="B3647" s="1" t="s">
        <v>87</v>
      </c>
      <c r="C3647" s="1">
        <v>2002</v>
      </c>
      <c r="D3647" s="1" t="s">
        <v>28532</v>
      </c>
      <c r="E3647" s="1" t="s">
        <v>28533</v>
      </c>
      <c r="F3647" s="1" t="s">
        <v>5309</v>
      </c>
      <c r="H3647" s="1" t="s">
        <v>16695</v>
      </c>
      <c r="K3647" s="1" t="s">
        <v>28534</v>
      </c>
      <c r="L3647" s="1" t="s">
        <v>24271</v>
      </c>
      <c r="M3647" s="2">
        <v>45288.500092592592</v>
      </c>
      <c r="N3647" s="2">
        <v>45288.652025462965</v>
      </c>
      <c r="P3647" s="1" t="s">
        <v>19957</v>
      </c>
      <c r="R3647" s="1">
        <v>4</v>
      </c>
      <c r="S3647" s="1">
        <v>85</v>
      </c>
      <c r="U3647" s="1" t="s">
        <v>5314</v>
      </c>
      <c r="AC3647" s="1" t="s">
        <v>96</v>
      </c>
      <c r="AJ3647" s="1" t="s">
        <v>28535</v>
      </c>
      <c r="AN3647" s="1" t="s">
        <v>28536</v>
      </c>
    </row>
    <row r="3648" spans="1:42" x14ac:dyDescent="0.35">
      <c r="A3648" s="1" t="s">
        <v>28537</v>
      </c>
      <c r="B3648" s="1" t="s">
        <v>87</v>
      </c>
      <c r="C3648" s="1">
        <v>2007</v>
      </c>
      <c r="D3648" s="1" t="s">
        <v>28538</v>
      </c>
      <c r="E3648" s="1" t="s">
        <v>28539</v>
      </c>
      <c r="F3648" s="1" t="s">
        <v>328</v>
      </c>
      <c r="H3648" s="1" t="s">
        <v>329</v>
      </c>
      <c r="I3648" s="1" t="s">
        <v>28540</v>
      </c>
      <c r="K3648" s="1" t="s">
        <v>28541</v>
      </c>
      <c r="L3648" s="1" t="s">
        <v>9496</v>
      </c>
      <c r="M3648" s="2">
        <v>45288.500092592592</v>
      </c>
      <c r="N3648" s="2">
        <v>45288.669444444444</v>
      </c>
      <c r="P3648" s="1" t="s">
        <v>28542</v>
      </c>
      <c r="R3648" s="1">
        <v>6</v>
      </c>
      <c r="S3648" s="1">
        <v>70</v>
      </c>
      <c r="U3648" s="1" t="s">
        <v>334</v>
      </c>
      <c r="AC3648" s="1" t="s">
        <v>96</v>
      </c>
      <c r="AJ3648" s="1" t="s">
        <v>28543</v>
      </c>
      <c r="AN3648" s="1" t="s">
        <v>28544</v>
      </c>
    </row>
    <row r="3649" spans="1:40" x14ac:dyDescent="0.35">
      <c r="A3649" s="1" t="s">
        <v>28545</v>
      </c>
      <c r="B3649" s="1" t="s">
        <v>87</v>
      </c>
      <c r="C3649" s="1">
        <v>2023</v>
      </c>
      <c r="D3649" s="1" t="s">
        <v>28546</v>
      </c>
      <c r="E3649" s="1" t="s">
        <v>28547</v>
      </c>
      <c r="F3649" s="1" t="s">
        <v>412</v>
      </c>
      <c r="H3649" s="1" t="s">
        <v>957</v>
      </c>
      <c r="I3649" s="1" t="s">
        <v>28548</v>
      </c>
      <c r="K3649" s="1" t="s">
        <v>28549</v>
      </c>
      <c r="L3649" s="3">
        <v>45133</v>
      </c>
      <c r="M3649" s="2">
        <v>45288.500092592592</v>
      </c>
      <c r="N3649" s="2">
        <v>45288.500092592592</v>
      </c>
      <c r="P3649" s="1" t="s">
        <v>28550</v>
      </c>
      <c r="R3649" s="1">
        <v>7</v>
      </c>
      <c r="S3649" s="1">
        <v>89</v>
      </c>
      <c r="U3649" s="1" t="s">
        <v>418</v>
      </c>
      <c r="AC3649" s="1" t="s">
        <v>96</v>
      </c>
      <c r="AJ3649" s="1" t="s">
        <v>28551</v>
      </c>
      <c r="AN3649" s="1" t="s">
        <v>28552</v>
      </c>
    </row>
    <row r="3650" spans="1:40" x14ac:dyDescent="0.35">
      <c r="A3650" s="1" t="s">
        <v>28553</v>
      </c>
      <c r="B3650" s="1" t="s">
        <v>87</v>
      </c>
      <c r="C3650" s="1">
        <v>2001</v>
      </c>
      <c r="D3650" s="1" t="s">
        <v>28554</v>
      </c>
      <c r="E3650" s="1" t="s">
        <v>28555</v>
      </c>
      <c r="F3650" s="1" t="s">
        <v>2265</v>
      </c>
      <c r="I3650" s="1" t="s">
        <v>28556</v>
      </c>
      <c r="J3650" s="1" t="s">
        <v>28557</v>
      </c>
      <c r="L3650" s="1">
        <v>2001</v>
      </c>
      <c r="M3650" s="2">
        <v>45288.507152777776</v>
      </c>
      <c r="N3650" s="2">
        <v>45288.507152777776</v>
      </c>
      <c r="P3650" s="1" t="s">
        <v>28558</v>
      </c>
      <c r="R3650" s="1">
        <v>3</v>
      </c>
      <c r="S3650" s="1">
        <v>18</v>
      </c>
      <c r="AF3650" s="1" t="s">
        <v>408</v>
      </c>
    </row>
    <row r="3651" spans="1:40" x14ac:dyDescent="0.35">
      <c r="A3651" s="1" t="s">
        <v>28559</v>
      </c>
      <c r="B3651" s="1" t="s">
        <v>87</v>
      </c>
      <c r="C3651" s="1">
        <v>1996</v>
      </c>
      <c r="D3651" s="1" t="s">
        <v>28560</v>
      </c>
      <c r="E3651" s="1" t="s">
        <v>28561</v>
      </c>
      <c r="F3651" s="1" t="s">
        <v>1055</v>
      </c>
      <c r="H3651" s="1" t="s">
        <v>1056</v>
      </c>
      <c r="K3651" s="1" t="s">
        <v>28562</v>
      </c>
      <c r="L3651" s="1">
        <v>1996</v>
      </c>
      <c r="M3651" s="2">
        <v>45288.519074074073</v>
      </c>
      <c r="N3651" s="2">
        <v>45288.519074074073</v>
      </c>
      <c r="P3651" s="1" t="s">
        <v>22996</v>
      </c>
      <c r="R3651" s="1">
        <v>4</v>
      </c>
      <c r="S3651" s="1">
        <v>37</v>
      </c>
      <c r="U3651" s="1" t="s">
        <v>5866</v>
      </c>
      <c r="AC3651" s="1" t="s">
        <v>299</v>
      </c>
      <c r="AF3651" s="1" t="s">
        <v>300</v>
      </c>
      <c r="AG3651" s="1">
        <v>127188374</v>
      </c>
      <c r="AJ3651" s="1" t="s">
        <v>3330</v>
      </c>
      <c r="AN3651" s="1" t="s">
        <v>28563</v>
      </c>
    </row>
    <row r="3652" spans="1:40" x14ac:dyDescent="0.35">
      <c r="A3652" s="1" t="s">
        <v>28564</v>
      </c>
      <c r="B3652" s="1" t="s">
        <v>87</v>
      </c>
      <c r="C3652" s="1">
        <v>2012</v>
      </c>
      <c r="D3652" s="1" t="s">
        <v>28565</v>
      </c>
      <c r="E3652" s="1" t="s">
        <v>28566</v>
      </c>
      <c r="F3652" s="1" t="s">
        <v>873</v>
      </c>
      <c r="H3652" s="1" t="s">
        <v>874</v>
      </c>
      <c r="I3652" s="1" t="s">
        <v>28567</v>
      </c>
      <c r="K3652" s="1" t="s">
        <v>28568</v>
      </c>
      <c r="L3652" s="1" t="s">
        <v>1996</v>
      </c>
      <c r="M3652" s="2">
        <v>45288.511944444443</v>
      </c>
      <c r="N3652" s="2">
        <v>45288.511944444443</v>
      </c>
      <c r="P3652" s="1" t="s">
        <v>28569</v>
      </c>
      <c r="R3652" s="4">
        <v>44958</v>
      </c>
      <c r="S3652" s="1">
        <v>24</v>
      </c>
      <c r="AG3652" s="1" t="s">
        <v>28570</v>
      </c>
    </row>
    <row r="3653" spans="1:40" x14ac:dyDescent="0.35">
      <c r="A3653" s="1" t="s">
        <v>28571</v>
      </c>
      <c r="B3653" s="1" t="s">
        <v>87</v>
      </c>
      <c r="C3653" s="1">
        <v>2010</v>
      </c>
      <c r="D3653" s="1" t="s">
        <v>28572</v>
      </c>
      <c r="E3653" s="1" t="s">
        <v>28573</v>
      </c>
      <c r="F3653" s="1" t="s">
        <v>1492</v>
      </c>
      <c r="H3653" s="1" t="s">
        <v>329</v>
      </c>
      <c r="I3653" s="1" t="s">
        <v>28574</v>
      </c>
      <c r="K3653" s="1" t="s">
        <v>28575</v>
      </c>
      <c r="L3653" s="1" t="s">
        <v>4083</v>
      </c>
      <c r="M3653" s="2">
        <v>45288.514560185184</v>
      </c>
      <c r="N3653" s="2">
        <v>45288.514560185184</v>
      </c>
      <c r="P3653" s="1" t="s">
        <v>28576</v>
      </c>
      <c r="R3653" s="1">
        <v>7</v>
      </c>
      <c r="S3653" s="1">
        <v>73</v>
      </c>
      <c r="AG3653" s="1" t="s">
        <v>28577</v>
      </c>
    </row>
    <row r="3654" spans="1:40" x14ac:dyDescent="0.35">
      <c r="A3654" s="1" t="s">
        <v>28578</v>
      </c>
      <c r="B3654" s="1" t="s">
        <v>87</v>
      </c>
      <c r="C3654" s="1">
        <v>2017</v>
      </c>
      <c r="D3654" s="1" t="s">
        <v>28579</v>
      </c>
      <c r="E3654" s="1" t="s">
        <v>11847</v>
      </c>
      <c r="F3654" s="1" t="s">
        <v>11848</v>
      </c>
      <c r="H3654" s="1" t="s">
        <v>28580</v>
      </c>
      <c r="J3654" s="1" t="s">
        <v>28581</v>
      </c>
      <c r="K3654" s="1" t="s">
        <v>28582</v>
      </c>
      <c r="L3654" s="1">
        <v>2017</v>
      </c>
      <c r="M3654" s="2">
        <v>45288.517638888887</v>
      </c>
      <c r="N3654" s="2">
        <v>45288.517638888887</v>
      </c>
      <c r="P3654" s="4">
        <v>45080</v>
      </c>
      <c r="R3654" s="1">
        <v>3</v>
      </c>
      <c r="S3654" s="1">
        <v>72</v>
      </c>
      <c r="U3654" s="1" t="s">
        <v>28583</v>
      </c>
      <c r="AC3654" s="1" t="s">
        <v>299</v>
      </c>
      <c r="AF3654" s="1" t="s">
        <v>300</v>
      </c>
      <c r="AG3654" s="1">
        <v>618290693</v>
      </c>
      <c r="AJ3654" s="1" t="s">
        <v>28584</v>
      </c>
      <c r="AN3654" s="1" t="s">
        <v>28585</v>
      </c>
    </row>
    <row r="3655" spans="1:40" x14ac:dyDescent="0.35">
      <c r="A3655" s="1" t="s">
        <v>28586</v>
      </c>
      <c r="B3655" s="1" t="s">
        <v>87</v>
      </c>
      <c r="C3655" s="1">
        <v>2023</v>
      </c>
      <c r="D3655" s="1" t="s">
        <v>28587</v>
      </c>
      <c r="E3655" s="1" t="s">
        <v>28588</v>
      </c>
      <c r="F3655" s="1" t="s">
        <v>507</v>
      </c>
      <c r="H3655" s="1" t="s">
        <v>508</v>
      </c>
      <c r="I3655" s="1" t="s">
        <v>28589</v>
      </c>
      <c r="K3655" s="1" t="s">
        <v>28590</v>
      </c>
      <c r="L3655" s="3">
        <v>45247</v>
      </c>
      <c r="M3655" s="2">
        <v>45288.500092592592</v>
      </c>
      <c r="N3655" s="2">
        <v>45288.620254629626</v>
      </c>
      <c r="P3655" s="1">
        <v>103284</v>
      </c>
      <c r="R3655" s="1">
        <v>2</v>
      </c>
      <c r="S3655" s="1">
        <v>103</v>
      </c>
      <c r="U3655" s="1" t="s">
        <v>512</v>
      </c>
      <c r="AC3655" s="1" t="s">
        <v>96</v>
      </c>
      <c r="AD3655" s="1" t="s">
        <v>2050</v>
      </c>
      <c r="AJ3655" s="1" t="s">
        <v>28591</v>
      </c>
      <c r="AN3655" s="1" t="s">
        <v>28592</v>
      </c>
    </row>
    <row r="3656" spans="1:40" x14ac:dyDescent="0.35">
      <c r="A3656" s="1" t="s">
        <v>28593</v>
      </c>
      <c r="B3656" s="1" t="s">
        <v>87</v>
      </c>
      <c r="C3656" s="1">
        <v>2020</v>
      </c>
      <c r="D3656" s="1" t="s">
        <v>28594</v>
      </c>
      <c r="E3656" s="1" t="s">
        <v>28595</v>
      </c>
      <c r="F3656" s="1" t="s">
        <v>90</v>
      </c>
      <c r="H3656" s="1" t="s">
        <v>91</v>
      </c>
      <c r="I3656" s="1" t="s">
        <v>28596</v>
      </c>
      <c r="K3656" s="1" t="s">
        <v>28597</v>
      </c>
      <c r="L3656" s="1">
        <v>2020</v>
      </c>
      <c r="M3656" s="2">
        <v>45288.500092592592</v>
      </c>
      <c r="N3656" s="2">
        <v>45288.721550925926</v>
      </c>
      <c r="P3656" s="1" t="s">
        <v>28598</v>
      </c>
      <c r="R3656" s="1">
        <v>5</v>
      </c>
      <c r="S3656" s="1">
        <v>15</v>
      </c>
      <c r="U3656" s="1" t="s">
        <v>95</v>
      </c>
      <c r="AC3656" s="1" t="s">
        <v>96</v>
      </c>
      <c r="AJ3656" s="1" t="s">
        <v>28599</v>
      </c>
      <c r="AN3656" s="1" t="s">
        <v>28600</v>
      </c>
    </row>
    <row r="3657" spans="1:40" x14ac:dyDescent="0.35">
      <c r="A3657" s="1" t="s">
        <v>28601</v>
      </c>
      <c r="B3657" s="1" t="s">
        <v>87</v>
      </c>
      <c r="C3657" s="1">
        <v>2007</v>
      </c>
      <c r="D3657" s="1" t="s">
        <v>28602</v>
      </c>
      <c r="E3657" s="1" t="s">
        <v>28603</v>
      </c>
      <c r="F3657" s="1" t="s">
        <v>5991</v>
      </c>
      <c r="H3657" s="1" t="s">
        <v>5248</v>
      </c>
      <c r="L3657" s="1">
        <v>2007</v>
      </c>
      <c r="M3657" s="2">
        <v>45288.513553240744</v>
      </c>
      <c r="N3657" s="2">
        <v>45288.513553240744</v>
      </c>
      <c r="P3657" s="1" t="s">
        <v>28604</v>
      </c>
      <c r="S3657" s="1">
        <v>54</v>
      </c>
      <c r="AG3657" s="1" t="s">
        <v>28605</v>
      </c>
    </row>
    <row r="3658" spans="1:40" x14ac:dyDescent="0.35">
      <c r="A3658" s="1" t="s">
        <v>28606</v>
      </c>
      <c r="B3658" s="1" t="s">
        <v>87</v>
      </c>
      <c r="C3658" s="1">
        <v>2008</v>
      </c>
      <c r="D3658" s="1" t="s">
        <v>28607</v>
      </c>
      <c r="E3658" s="1" t="s">
        <v>28608</v>
      </c>
      <c r="F3658" s="1" t="s">
        <v>910</v>
      </c>
      <c r="H3658" s="1" t="s">
        <v>911</v>
      </c>
      <c r="I3658" s="1" t="s">
        <v>28609</v>
      </c>
      <c r="K3658" s="1" t="s">
        <v>28610</v>
      </c>
      <c r="L3658" s="3">
        <v>39462</v>
      </c>
      <c r="M3658" s="2">
        <v>45288.500092592592</v>
      </c>
      <c r="N3658" s="2">
        <v>45288.649826388886</v>
      </c>
      <c r="P3658" s="1" t="s">
        <v>28611</v>
      </c>
      <c r="R3658" s="1">
        <v>1</v>
      </c>
      <c r="S3658" s="1">
        <v>121</v>
      </c>
      <c r="U3658" s="1" t="s">
        <v>915</v>
      </c>
      <c r="AC3658" s="1" t="s">
        <v>96</v>
      </c>
      <c r="AJ3658" s="1" t="s">
        <v>28612</v>
      </c>
      <c r="AN3658" s="1" t="s">
        <v>28613</v>
      </c>
    </row>
    <row r="3659" spans="1:40" x14ac:dyDescent="0.35">
      <c r="A3659" s="1" t="s">
        <v>28614</v>
      </c>
      <c r="B3659" s="1" t="s">
        <v>87</v>
      </c>
      <c r="C3659" s="1">
        <v>2016</v>
      </c>
      <c r="D3659" s="1" t="s">
        <v>28615</v>
      </c>
      <c r="E3659" s="1" t="s">
        <v>28616</v>
      </c>
      <c r="F3659" s="1" t="s">
        <v>28617</v>
      </c>
      <c r="H3659" s="1" t="s">
        <v>28618</v>
      </c>
      <c r="I3659" s="1" t="s">
        <v>28619</v>
      </c>
      <c r="K3659" s="1" t="s">
        <v>28620</v>
      </c>
      <c r="L3659" s="1" t="s">
        <v>6082</v>
      </c>
      <c r="M3659" s="2">
        <v>45288.500092592592</v>
      </c>
      <c r="N3659" s="2">
        <v>45288.72252314815</v>
      </c>
      <c r="P3659" s="1" t="s">
        <v>28621</v>
      </c>
      <c r="R3659" s="1">
        <v>3</v>
      </c>
      <c r="S3659" s="1">
        <v>35</v>
      </c>
      <c r="U3659" s="1" t="s">
        <v>28622</v>
      </c>
      <c r="AC3659" s="1" t="s">
        <v>96</v>
      </c>
      <c r="AJ3659" s="1" t="s">
        <v>28623</v>
      </c>
      <c r="AN3659" s="1" t="s">
        <v>28624</v>
      </c>
    </row>
    <row r="3660" spans="1:40" x14ac:dyDescent="0.35">
      <c r="A3660" s="1" t="s">
        <v>28625</v>
      </c>
      <c r="B3660" s="1" t="s">
        <v>87</v>
      </c>
      <c r="C3660" s="1">
        <v>2017</v>
      </c>
      <c r="D3660" s="1" t="s">
        <v>28626</v>
      </c>
      <c r="E3660" s="1" t="s">
        <v>28627</v>
      </c>
      <c r="F3660" s="1" t="s">
        <v>1133</v>
      </c>
      <c r="H3660" s="1" t="s">
        <v>591</v>
      </c>
      <c r="I3660" s="1" t="s">
        <v>28628</v>
      </c>
      <c r="K3660" s="1" t="s">
        <v>28629</v>
      </c>
      <c r="L3660" s="1" t="s">
        <v>3710</v>
      </c>
      <c r="M3660" s="2">
        <v>45288.511689814812</v>
      </c>
      <c r="N3660" s="2">
        <v>45288.511689814812</v>
      </c>
      <c r="P3660" s="1" t="s">
        <v>28630</v>
      </c>
      <c r="R3660" s="1">
        <v>3</v>
      </c>
      <c r="S3660" s="1">
        <v>96</v>
      </c>
      <c r="AG3660" s="1" t="s">
        <v>28631</v>
      </c>
    </row>
    <row r="3661" spans="1:40" x14ac:dyDescent="0.35">
      <c r="A3661" s="1" t="s">
        <v>28632</v>
      </c>
      <c r="B3661" s="1" t="s">
        <v>87</v>
      </c>
      <c r="C3661" s="1">
        <v>1992</v>
      </c>
      <c r="D3661" s="1" t="s">
        <v>28633</v>
      </c>
      <c r="E3661" s="1" t="s">
        <v>28634</v>
      </c>
      <c r="F3661" s="1" t="s">
        <v>3651</v>
      </c>
      <c r="H3661" s="1" t="s">
        <v>3652</v>
      </c>
      <c r="I3661" s="1" t="s">
        <v>28635</v>
      </c>
      <c r="K3661" s="1" t="s">
        <v>28636</v>
      </c>
      <c r="L3661" s="1">
        <v>1992</v>
      </c>
      <c r="M3661" s="2">
        <v>45288.500092592592</v>
      </c>
      <c r="N3661" s="2">
        <v>45288.712696759256</v>
      </c>
      <c r="P3661" s="1" t="s">
        <v>28637</v>
      </c>
      <c r="R3661" s="1">
        <v>2</v>
      </c>
      <c r="S3661" s="1">
        <v>21</v>
      </c>
      <c r="U3661" s="1" t="s">
        <v>3657</v>
      </c>
      <c r="AC3661" s="1" t="s">
        <v>96</v>
      </c>
      <c r="AJ3661" s="1" t="s">
        <v>28638</v>
      </c>
    </row>
    <row r="3662" spans="1:40" x14ac:dyDescent="0.35">
      <c r="A3662" s="1" t="s">
        <v>28639</v>
      </c>
      <c r="B3662" s="1" t="s">
        <v>87</v>
      </c>
      <c r="C3662" s="1">
        <v>2007</v>
      </c>
      <c r="D3662" s="1" t="s">
        <v>28640</v>
      </c>
      <c r="E3662" s="1" t="s">
        <v>28641</v>
      </c>
      <c r="F3662" s="1" t="s">
        <v>328</v>
      </c>
      <c r="H3662" s="1" t="s">
        <v>329</v>
      </c>
      <c r="I3662" s="1" t="s">
        <v>28642</v>
      </c>
      <c r="K3662" s="1" t="s">
        <v>28643</v>
      </c>
      <c r="L3662" s="1" t="s">
        <v>897</v>
      </c>
      <c r="M3662" s="2">
        <v>45288.500092592592</v>
      </c>
      <c r="N3662" s="2">
        <v>45288.744490740741</v>
      </c>
      <c r="P3662" s="1" t="s">
        <v>28644</v>
      </c>
      <c r="R3662" s="1">
        <v>8</v>
      </c>
      <c r="S3662" s="1">
        <v>70</v>
      </c>
      <c r="U3662" s="1" t="s">
        <v>334</v>
      </c>
      <c r="AC3662" s="1" t="s">
        <v>96</v>
      </c>
      <c r="AJ3662" s="1" t="s">
        <v>28645</v>
      </c>
      <c r="AN3662" s="1" t="s">
        <v>28646</v>
      </c>
    </row>
    <row r="3663" spans="1:40" x14ac:dyDescent="0.35">
      <c r="A3663" s="1" t="s">
        <v>28647</v>
      </c>
      <c r="B3663" s="1" t="s">
        <v>87</v>
      </c>
      <c r="C3663" s="1">
        <v>2020</v>
      </c>
      <c r="D3663" s="1" t="s">
        <v>28648</v>
      </c>
      <c r="E3663" s="1" t="s">
        <v>28649</v>
      </c>
      <c r="F3663" s="1" t="s">
        <v>20094</v>
      </c>
      <c r="H3663" s="1" t="s">
        <v>20095</v>
      </c>
      <c r="I3663" s="1" t="s">
        <v>28650</v>
      </c>
      <c r="K3663" s="1" t="s">
        <v>28651</v>
      </c>
      <c r="L3663" s="3">
        <v>43945</v>
      </c>
      <c r="M3663" s="2">
        <v>45288.500092592592</v>
      </c>
      <c r="N3663" s="2">
        <v>45288.500092592592</v>
      </c>
      <c r="R3663" s="1">
        <v>1</v>
      </c>
      <c r="S3663" s="1">
        <v>56</v>
      </c>
      <c r="U3663" s="1" t="s">
        <v>20099</v>
      </c>
      <c r="AC3663" s="1" t="s">
        <v>96</v>
      </c>
      <c r="AJ3663" s="1" t="s">
        <v>28652</v>
      </c>
      <c r="AN3663" s="1" t="s">
        <v>28653</v>
      </c>
    </row>
    <row r="3664" spans="1:40" x14ac:dyDescent="0.35">
      <c r="A3664" s="1" t="s">
        <v>28654</v>
      </c>
      <c r="B3664" s="1" t="s">
        <v>653</v>
      </c>
      <c r="C3664" s="1">
        <v>2015</v>
      </c>
      <c r="D3664" s="1" t="s">
        <v>28655</v>
      </c>
      <c r="E3664" s="1" t="s">
        <v>28656</v>
      </c>
      <c r="F3664" s="1" t="s">
        <v>15174</v>
      </c>
      <c r="J3664" s="1" t="s">
        <v>28657</v>
      </c>
      <c r="L3664" s="1">
        <v>2015</v>
      </c>
      <c r="M3664" s="2">
        <v>45288.505925925929</v>
      </c>
      <c r="N3664" s="2">
        <v>45288.505925925929</v>
      </c>
      <c r="P3664" s="1" t="s">
        <v>28658</v>
      </c>
      <c r="AF3664" s="1" t="s">
        <v>408</v>
      </c>
    </row>
    <row r="3665" spans="1:72" x14ac:dyDescent="0.35">
      <c r="A3665" s="1" t="s">
        <v>28659</v>
      </c>
      <c r="B3665" s="1" t="s">
        <v>87</v>
      </c>
      <c r="C3665" s="1">
        <v>2018</v>
      </c>
      <c r="D3665" s="1" t="s">
        <v>28660</v>
      </c>
      <c r="E3665" s="1" t="s">
        <v>28661</v>
      </c>
      <c r="F3665" s="1" t="s">
        <v>10189</v>
      </c>
      <c r="H3665" s="1" t="s">
        <v>10190</v>
      </c>
      <c r="I3665" s="1" t="s">
        <v>28662</v>
      </c>
      <c r="K3665" s="1" t="s">
        <v>28663</v>
      </c>
      <c r="L3665" s="3">
        <v>43159</v>
      </c>
      <c r="M3665" s="2">
        <v>45288.500092592592</v>
      </c>
      <c r="N3665" s="2">
        <v>45288.601331018515</v>
      </c>
      <c r="P3665" s="1" t="s">
        <v>28664</v>
      </c>
      <c r="R3665" s="1">
        <v>8</v>
      </c>
      <c r="S3665" s="1">
        <v>66</v>
      </c>
      <c r="U3665" s="1" t="s">
        <v>10194</v>
      </c>
      <c r="AC3665" s="1" t="s">
        <v>96</v>
      </c>
      <c r="AJ3665" s="1" t="s">
        <v>28665</v>
      </c>
      <c r="AN3665" s="1" t="s">
        <v>28666</v>
      </c>
    </row>
    <row r="3666" spans="1:72" x14ac:dyDescent="0.35">
      <c r="A3666" s="1" t="s">
        <v>28667</v>
      </c>
      <c r="B3666" s="1" t="s">
        <v>87</v>
      </c>
      <c r="C3666" s="1">
        <v>2004</v>
      </c>
      <c r="D3666" s="1" t="s">
        <v>28668</v>
      </c>
      <c r="E3666" s="1" t="s">
        <v>28669</v>
      </c>
      <c r="F3666" s="1" t="s">
        <v>507</v>
      </c>
      <c r="H3666" s="1" t="s">
        <v>591</v>
      </c>
      <c r="I3666" s="1" t="s">
        <v>28670</v>
      </c>
      <c r="K3666" s="1" t="s">
        <v>28671</v>
      </c>
      <c r="L3666" s="1" t="s">
        <v>6539</v>
      </c>
      <c r="M3666" s="2">
        <v>45288.500092592592</v>
      </c>
      <c r="N3666" s="2">
        <v>45288.675208333334</v>
      </c>
      <c r="P3666" s="1" t="s">
        <v>28672</v>
      </c>
      <c r="R3666" s="1">
        <v>7</v>
      </c>
      <c r="S3666" s="1">
        <v>83</v>
      </c>
      <c r="U3666" s="1" t="s">
        <v>512</v>
      </c>
      <c r="AC3666" s="1" t="s">
        <v>96</v>
      </c>
      <c r="AJ3666" s="1" t="s">
        <v>28673</v>
      </c>
      <c r="AN3666" s="1" t="s">
        <v>28674</v>
      </c>
    </row>
    <row r="3667" spans="1:72" x14ac:dyDescent="0.35">
      <c r="A3667" s="1" t="s">
        <v>28675</v>
      </c>
      <c r="B3667" s="1" t="s">
        <v>87</v>
      </c>
      <c r="C3667" s="1">
        <v>2005</v>
      </c>
      <c r="D3667" s="1" t="s">
        <v>28676</v>
      </c>
      <c r="E3667" s="1" t="s">
        <v>28677</v>
      </c>
      <c r="F3667" s="1" t="s">
        <v>507</v>
      </c>
      <c r="H3667" s="1" t="s">
        <v>591</v>
      </c>
      <c r="K3667" s="1" t="s">
        <v>28678</v>
      </c>
      <c r="L3667" s="1">
        <v>2005</v>
      </c>
      <c r="M3667" s="2">
        <v>45288.51871527778</v>
      </c>
      <c r="N3667" s="2">
        <v>45288.51871527778</v>
      </c>
      <c r="P3667" s="1" t="s">
        <v>28679</v>
      </c>
      <c r="R3667" s="1">
        <v>10</v>
      </c>
      <c r="S3667" s="1">
        <v>84</v>
      </c>
      <c r="U3667" s="1" t="s">
        <v>821</v>
      </c>
      <c r="AC3667" s="1" t="s">
        <v>299</v>
      </c>
      <c r="AF3667" s="1" t="s">
        <v>300</v>
      </c>
      <c r="AG3667" s="1">
        <v>41852236</v>
      </c>
      <c r="AJ3667" s="1" t="s">
        <v>441</v>
      </c>
      <c r="AN3667" s="1" t="s">
        <v>28680</v>
      </c>
    </row>
    <row r="3668" spans="1:72" x14ac:dyDescent="0.35">
      <c r="A3668" s="1" t="s">
        <v>28681</v>
      </c>
      <c r="B3668" s="1" t="s">
        <v>87</v>
      </c>
      <c r="C3668" s="1">
        <v>2014</v>
      </c>
      <c r="D3668" s="1" t="s">
        <v>28682</v>
      </c>
      <c r="E3668" s="1" t="s">
        <v>28683</v>
      </c>
      <c r="F3668" s="1" t="s">
        <v>1757</v>
      </c>
      <c r="H3668" s="1" t="s">
        <v>1758</v>
      </c>
      <c r="I3668" s="1" t="s">
        <v>28684</v>
      </c>
      <c r="K3668" s="1" t="s">
        <v>28685</v>
      </c>
      <c r="L3668" s="1" t="s">
        <v>6196</v>
      </c>
      <c r="M3668" s="2">
        <v>45288.513622685183</v>
      </c>
      <c r="N3668" s="2">
        <v>45288.513622685183</v>
      </c>
      <c r="P3668" s="1" t="s">
        <v>28686</v>
      </c>
      <c r="R3668" s="1">
        <v>2</v>
      </c>
      <c r="S3668" s="1">
        <v>23</v>
      </c>
      <c r="AG3668" s="1" t="s">
        <v>28687</v>
      </c>
    </row>
    <row r="3669" spans="1:72" x14ac:dyDescent="0.35">
      <c r="A3669" s="1" t="s">
        <v>28688</v>
      </c>
      <c r="B3669" s="1" t="s">
        <v>87</v>
      </c>
      <c r="C3669" s="1">
        <v>2006</v>
      </c>
      <c r="D3669" s="1" t="s">
        <v>28689</v>
      </c>
      <c r="E3669" s="1" t="s">
        <v>28690</v>
      </c>
      <c r="F3669" s="1" t="s">
        <v>4010</v>
      </c>
      <c r="H3669" s="1" t="s">
        <v>4011</v>
      </c>
      <c r="K3669" s="1" t="s">
        <v>28691</v>
      </c>
      <c r="L3669" s="1">
        <v>2006</v>
      </c>
      <c r="M3669" s="2">
        <v>45288.518622685187</v>
      </c>
      <c r="N3669" s="2">
        <v>45288.518622685187</v>
      </c>
      <c r="P3669" s="1" t="s">
        <v>21399</v>
      </c>
      <c r="R3669" s="1">
        <v>3</v>
      </c>
      <c r="S3669" s="1">
        <v>30</v>
      </c>
      <c r="U3669" s="1" t="s">
        <v>4014</v>
      </c>
      <c r="AC3669" s="1" t="s">
        <v>299</v>
      </c>
      <c r="AF3669" s="1" t="s">
        <v>300</v>
      </c>
      <c r="AG3669" s="1">
        <v>44995494</v>
      </c>
      <c r="AJ3669" s="1" t="s">
        <v>4015</v>
      </c>
      <c r="AN3669" s="1" t="s">
        <v>28692</v>
      </c>
    </row>
    <row r="3670" spans="1:72" x14ac:dyDescent="0.35">
      <c r="A3670" s="1" t="s">
        <v>28693</v>
      </c>
      <c r="B3670" s="1" t="s">
        <v>87</v>
      </c>
      <c r="C3670" s="1">
        <v>2004</v>
      </c>
      <c r="D3670" s="1" t="s">
        <v>28694</v>
      </c>
      <c r="E3670" s="1" t="s">
        <v>28695</v>
      </c>
      <c r="F3670" s="1" t="s">
        <v>910</v>
      </c>
      <c r="H3670" s="1" t="s">
        <v>911</v>
      </c>
      <c r="I3670" s="1" t="s">
        <v>28696</v>
      </c>
      <c r="K3670" s="1" t="s">
        <v>28697</v>
      </c>
      <c r="L3670" s="3">
        <v>37987</v>
      </c>
      <c r="M3670" s="2">
        <v>45288.500092592592</v>
      </c>
      <c r="N3670" s="2">
        <v>45288.606180555558</v>
      </c>
      <c r="P3670" s="1" t="s">
        <v>18427</v>
      </c>
      <c r="R3670" s="1">
        <v>1</v>
      </c>
      <c r="S3670" s="1">
        <v>90</v>
      </c>
      <c r="U3670" s="1" t="s">
        <v>915</v>
      </c>
      <c r="AC3670" s="1" t="s">
        <v>96</v>
      </c>
      <c r="AJ3670" s="1" t="s">
        <v>28698</v>
      </c>
      <c r="AN3670" s="1" t="s">
        <v>28699</v>
      </c>
    </row>
    <row r="3671" spans="1:72" x14ac:dyDescent="0.35">
      <c r="A3671" s="1" t="s">
        <v>28700</v>
      </c>
      <c r="B3671" s="1" t="s">
        <v>87</v>
      </c>
      <c r="C3671" s="1">
        <v>2020</v>
      </c>
      <c r="D3671" s="1" t="s">
        <v>28701</v>
      </c>
      <c r="E3671" s="1" t="s">
        <v>28702</v>
      </c>
      <c r="F3671" s="1" t="s">
        <v>809</v>
      </c>
      <c r="H3671" s="1" t="s">
        <v>810</v>
      </c>
      <c r="I3671" s="1" t="s">
        <v>28703</v>
      </c>
      <c r="K3671" s="1" t="s">
        <v>28704</v>
      </c>
      <c r="L3671" s="1">
        <v>2020</v>
      </c>
      <c r="M3671" s="2">
        <v>45288.500092592592</v>
      </c>
      <c r="N3671" s="2">
        <v>45288.684710648151</v>
      </c>
      <c r="P3671" s="1">
        <v>17</v>
      </c>
      <c r="S3671" s="1">
        <v>12</v>
      </c>
      <c r="U3671" s="1" t="s">
        <v>813</v>
      </c>
      <c r="AC3671" s="1" t="s">
        <v>96</v>
      </c>
      <c r="AD3671" s="1" t="s">
        <v>1738</v>
      </c>
      <c r="AJ3671" s="1" t="s">
        <v>28705</v>
      </c>
      <c r="AN3671" s="1" t="s">
        <v>28706</v>
      </c>
    </row>
    <row r="3672" spans="1:72" x14ac:dyDescent="0.35">
      <c r="A3672" s="1" t="s">
        <v>28707</v>
      </c>
      <c r="B3672" s="1" t="s">
        <v>87</v>
      </c>
      <c r="C3672" s="1">
        <v>2019</v>
      </c>
      <c r="D3672" s="1" t="s">
        <v>28708</v>
      </c>
      <c r="E3672" s="1" t="s">
        <v>28709</v>
      </c>
      <c r="F3672" s="1" t="s">
        <v>9686</v>
      </c>
      <c r="H3672" s="1" t="s">
        <v>9687</v>
      </c>
      <c r="I3672" s="1" t="s">
        <v>28710</v>
      </c>
      <c r="K3672" s="1" t="s">
        <v>28711</v>
      </c>
      <c r="L3672" s="1" t="s">
        <v>5646</v>
      </c>
      <c r="M3672" s="2">
        <v>45288.500092592592</v>
      </c>
      <c r="N3672" s="2">
        <v>45288.500092592592</v>
      </c>
      <c r="R3672" s="1">
        <v>43</v>
      </c>
      <c r="S3672" s="1">
        <v>24</v>
      </c>
      <c r="U3672" s="1" t="s">
        <v>9690</v>
      </c>
      <c r="AC3672" s="1" t="s">
        <v>96</v>
      </c>
      <c r="AJ3672" s="1" t="s">
        <v>28712</v>
      </c>
      <c r="AN3672" s="1" t="s">
        <v>28713</v>
      </c>
    </row>
    <row r="3673" spans="1:72" x14ac:dyDescent="0.35">
      <c r="A3673" s="1" t="s">
        <v>28714</v>
      </c>
      <c r="B3673" s="1" t="s">
        <v>87</v>
      </c>
      <c r="C3673" s="1">
        <v>2012</v>
      </c>
      <c r="D3673" s="1" t="s">
        <v>28715</v>
      </c>
      <c r="E3673" s="1" t="s">
        <v>28716</v>
      </c>
      <c r="F3673" s="1" t="s">
        <v>28717</v>
      </c>
      <c r="H3673" s="1" t="s">
        <v>28718</v>
      </c>
      <c r="I3673" s="1" t="s">
        <v>28719</v>
      </c>
      <c r="K3673" s="1" t="s">
        <v>28720</v>
      </c>
      <c r="L3673" s="1" t="s">
        <v>2220</v>
      </c>
      <c r="M3673" s="2">
        <v>45288.500092592592</v>
      </c>
      <c r="N3673" s="2">
        <v>45288.727812500001</v>
      </c>
      <c r="P3673" s="1" t="s">
        <v>12097</v>
      </c>
      <c r="R3673" s="1">
        <v>1</v>
      </c>
      <c r="S3673" s="1">
        <v>64</v>
      </c>
      <c r="U3673" s="1" t="s">
        <v>28717</v>
      </c>
      <c r="AC3673" s="1" t="s">
        <v>96</v>
      </c>
      <c r="AJ3673" s="1" t="s">
        <v>28721</v>
      </c>
      <c r="AN3673" s="1" t="s">
        <v>28722</v>
      </c>
    </row>
    <row r="3674" spans="1:72" x14ac:dyDescent="0.35">
      <c r="A3674" s="1" t="s">
        <v>28723</v>
      </c>
      <c r="B3674" s="1" t="s">
        <v>87</v>
      </c>
      <c r="C3674" s="1">
        <v>2009</v>
      </c>
      <c r="D3674" s="1" t="s">
        <v>28724</v>
      </c>
      <c r="E3674" s="1" t="s">
        <v>28725</v>
      </c>
      <c r="F3674" s="1" t="s">
        <v>910</v>
      </c>
      <c r="H3674" s="1" t="s">
        <v>1088</v>
      </c>
      <c r="I3674" s="1" t="s">
        <v>28726</v>
      </c>
      <c r="K3674" s="1" t="s">
        <v>28727</v>
      </c>
      <c r="L3674" s="3">
        <v>39964</v>
      </c>
      <c r="M3674" s="2">
        <v>45288.500092592592</v>
      </c>
      <c r="N3674" s="2">
        <v>45288.500092592592</v>
      </c>
      <c r="P3674" s="1" t="s">
        <v>27136</v>
      </c>
      <c r="R3674" s="4">
        <v>44987</v>
      </c>
      <c r="S3674" s="1">
        <v>131</v>
      </c>
      <c r="U3674" s="1" t="s">
        <v>915</v>
      </c>
      <c r="AC3674" s="1" t="s">
        <v>96</v>
      </c>
      <c r="AJ3674" s="1" t="s">
        <v>28728</v>
      </c>
      <c r="AN3674" s="1" t="s">
        <v>28729</v>
      </c>
    </row>
    <row r="3675" spans="1:72" x14ac:dyDescent="0.35">
      <c r="A3675" s="1" t="s">
        <v>28730</v>
      </c>
      <c r="B3675" s="1" t="s">
        <v>87</v>
      </c>
      <c r="C3675" s="1">
        <v>2021</v>
      </c>
      <c r="D3675" s="1" t="s">
        <v>28731</v>
      </c>
      <c r="E3675" s="1" t="s">
        <v>28732</v>
      </c>
      <c r="F3675" s="1" t="s">
        <v>6828</v>
      </c>
      <c r="H3675" s="1" t="s">
        <v>6829</v>
      </c>
      <c r="I3675" s="1" t="s">
        <v>28733</v>
      </c>
      <c r="K3675" s="1" t="s">
        <v>28734</v>
      </c>
      <c r="L3675" s="1">
        <v>2021</v>
      </c>
      <c r="M3675" s="2">
        <v>45288.500092592592</v>
      </c>
      <c r="N3675" s="2">
        <v>45289.380833333336</v>
      </c>
      <c r="P3675" s="1" t="s">
        <v>28735</v>
      </c>
      <c r="S3675" s="1">
        <v>431</v>
      </c>
      <c r="U3675" s="1" t="s">
        <v>6833</v>
      </c>
      <c r="AC3675" s="1" t="s">
        <v>96</v>
      </c>
      <c r="AJ3675" s="1" t="s">
        <v>28736</v>
      </c>
      <c r="AN3675" s="1" t="s">
        <v>28737</v>
      </c>
    </row>
    <row r="3676" spans="1:72" x14ac:dyDescent="0.35">
      <c r="A3676" s="1" t="s">
        <v>28738</v>
      </c>
      <c r="B3676" s="1" t="s">
        <v>742</v>
      </c>
      <c r="C3676" s="1">
        <v>2002</v>
      </c>
      <c r="D3676" s="1" t="s">
        <v>28739</v>
      </c>
      <c r="E3676" s="1" t="s">
        <v>28740</v>
      </c>
      <c r="G3676" s="1" t="s">
        <v>4637</v>
      </c>
      <c r="K3676" s="1" t="s">
        <v>28741</v>
      </c>
      <c r="L3676" s="1">
        <v>2002</v>
      </c>
      <c r="M3676" s="2">
        <v>45288.514004629629</v>
      </c>
      <c r="N3676" s="2">
        <v>45288.514004629629</v>
      </c>
      <c r="P3676" s="1" t="s">
        <v>28742</v>
      </c>
      <c r="AG3676" s="1" t="s">
        <v>28743</v>
      </c>
      <c r="AP3676" s="1" t="s">
        <v>4641</v>
      </c>
      <c r="BT3676" s="1" t="s">
        <v>4642</v>
      </c>
    </row>
    <row r="3677" spans="1:72" x14ac:dyDescent="0.35">
      <c r="A3677" s="1" t="s">
        <v>28744</v>
      </c>
      <c r="B3677" s="1" t="s">
        <v>87</v>
      </c>
      <c r="C3677" s="1">
        <v>2016</v>
      </c>
      <c r="D3677" s="1" t="s">
        <v>28745</v>
      </c>
      <c r="E3677" s="1" t="s">
        <v>28746</v>
      </c>
      <c r="F3677" s="1" t="s">
        <v>610</v>
      </c>
      <c r="H3677" s="1" t="s">
        <v>611</v>
      </c>
      <c r="I3677" s="1" t="s">
        <v>28747</v>
      </c>
      <c r="K3677" s="1" t="s">
        <v>28748</v>
      </c>
      <c r="L3677" s="1" t="s">
        <v>1216</v>
      </c>
      <c r="M3677" s="2">
        <v>45288.500092592592</v>
      </c>
      <c r="N3677" s="2">
        <v>45288.588784722226</v>
      </c>
      <c r="P3677" s="1" t="s">
        <v>28749</v>
      </c>
      <c r="R3677" s="1">
        <v>2</v>
      </c>
      <c r="S3677" s="1">
        <v>81</v>
      </c>
      <c r="U3677" s="1" t="s">
        <v>616</v>
      </c>
      <c r="AC3677" s="1" t="s">
        <v>96</v>
      </c>
      <c r="AD3677" s="1" t="s">
        <v>7017</v>
      </c>
      <c r="AJ3677" s="1" t="s">
        <v>28750</v>
      </c>
      <c r="AN3677" s="1" t="s">
        <v>28751</v>
      </c>
    </row>
    <row r="3678" spans="1:72" x14ac:dyDescent="0.35">
      <c r="A3678" s="1" t="s">
        <v>28752</v>
      </c>
      <c r="B3678" s="1" t="s">
        <v>87</v>
      </c>
      <c r="C3678" s="1">
        <v>2012</v>
      </c>
      <c r="D3678" s="1" t="s">
        <v>28753</v>
      </c>
      <c r="E3678" s="1" t="s">
        <v>28754</v>
      </c>
      <c r="F3678" s="1" t="s">
        <v>910</v>
      </c>
      <c r="H3678" s="1" t="s">
        <v>1088</v>
      </c>
      <c r="I3678" s="1" t="s">
        <v>28755</v>
      </c>
      <c r="K3678" s="1" t="s">
        <v>28756</v>
      </c>
      <c r="L3678" s="3">
        <v>41138</v>
      </c>
      <c r="M3678" s="2">
        <v>45288.500092592592</v>
      </c>
      <c r="N3678" s="2">
        <v>45288.619895833333</v>
      </c>
      <c r="P3678" s="1" t="s">
        <v>3203</v>
      </c>
      <c r="R3678" s="1">
        <v>2</v>
      </c>
      <c r="S3678" s="1">
        <v>158</v>
      </c>
      <c r="U3678" s="1" t="s">
        <v>915</v>
      </c>
      <c r="AC3678" s="1" t="s">
        <v>96</v>
      </c>
      <c r="AD3678" s="1" t="s">
        <v>7675</v>
      </c>
      <c r="AJ3678" s="1" t="s">
        <v>28757</v>
      </c>
      <c r="AN3678" s="1" t="s">
        <v>28758</v>
      </c>
    </row>
    <row r="3679" spans="1:72" x14ac:dyDescent="0.35">
      <c r="A3679" s="1" t="s">
        <v>28759</v>
      </c>
      <c r="B3679" s="1" t="s">
        <v>87</v>
      </c>
      <c r="C3679" s="1">
        <v>2019</v>
      </c>
      <c r="D3679" s="1" t="s">
        <v>28760</v>
      </c>
      <c r="E3679" s="1" t="s">
        <v>28761</v>
      </c>
      <c r="F3679" s="1" t="s">
        <v>1492</v>
      </c>
      <c r="H3679" s="1" t="s">
        <v>329</v>
      </c>
      <c r="I3679" s="1" t="s">
        <v>28762</v>
      </c>
      <c r="K3679" s="1" t="s">
        <v>28763</v>
      </c>
      <c r="L3679" s="1" t="s">
        <v>21224</v>
      </c>
      <c r="M3679" s="2">
        <v>45288.513518518521</v>
      </c>
      <c r="N3679" s="2">
        <v>45288.513518518521</v>
      </c>
      <c r="P3679" s="1" t="s">
        <v>28764</v>
      </c>
      <c r="R3679" s="1">
        <v>5</v>
      </c>
      <c r="S3679" s="1">
        <v>82</v>
      </c>
      <c r="AG3679" s="1" t="s">
        <v>28765</v>
      </c>
    </row>
    <row r="3680" spans="1:72" x14ac:dyDescent="0.35">
      <c r="A3680" s="1" t="s">
        <v>28766</v>
      </c>
      <c r="B3680" s="1" t="s">
        <v>87</v>
      </c>
      <c r="C3680" s="1">
        <v>2017</v>
      </c>
      <c r="D3680" s="1" t="s">
        <v>28767</v>
      </c>
      <c r="E3680" s="1" t="s">
        <v>28768</v>
      </c>
      <c r="F3680" s="1" t="s">
        <v>1757</v>
      </c>
      <c r="H3680" s="1" t="s">
        <v>1758</v>
      </c>
      <c r="I3680" s="1" t="s">
        <v>28769</v>
      </c>
      <c r="K3680" s="1" t="s">
        <v>28770</v>
      </c>
      <c r="L3680" s="1" t="s">
        <v>10405</v>
      </c>
      <c r="M3680" s="2">
        <v>45288.511828703704</v>
      </c>
      <c r="N3680" s="2">
        <v>45288.511828703704</v>
      </c>
      <c r="P3680" s="1" t="s">
        <v>8212</v>
      </c>
      <c r="R3680" s="1">
        <v>3</v>
      </c>
      <c r="S3680" s="1">
        <v>26</v>
      </c>
      <c r="AG3680" s="1" t="s">
        <v>28771</v>
      </c>
    </row>
    <row r="3681" spans="1:40" x14ac:dyDescent="0.35">
      <c r="A3681" s="1" t="s">
        <v>28772</v>
      </c>
      <c r="B3681" s="1" t="s">
        <v>87</v>
      </c>
      <c r="C3681" s="1">
        <v>2023</v>
      </c>
      <c r="D3681" s="1" t="s">
        <v>28773</v>
      </c>
      <c r="E3681" s="1" t="s">
        <v>28774</v>
      </c>
      <c r="F3681" s="1" t="s">
        <v>28775</v>
      </c>
      <c r="H3681" s="1" t="s">
        <v>28776</v>
      </c>
      <c r="I3681" s="1" t="s">
        <v>28777</v>
      </c>
      <c r="K3681" s="1" t="s">
        <v>28778</v>
      </c>
      <c r="L3681" s="1" t="s">
        <v>3261</v>
      </c>
      <c r="M3681" s="2">
        <v>45288.51458333333</v>
      </c>
      <c r="N3681" s="2">
        <v>45288.51458333333</v>
      </c>
      <c r="R3681" s="1">
        <v>2</v>
      </c>
      <c r="S3681" s="1">
        <v>20</v>
      </c>
      <c r="AG3681" s="1" t="s">
        <v>28779</v>
      </c>
    </row>
    <row r="3682" spans="1:40" x14ac:dyDescent="0.35">
      <c r="A3682" s="1" t="s">
        <v>28780</v>
      </c>
      <c r="B3682" s="1" t="s">
        <v>87</v>
      </c>
      <c r="C3682" s="1">
        <v>1999</v>
      </c>
      <c r="D3682" s="1" t="s">
        <v>28781</v>
      </c>
      <c r="E3682" s="1" t="s">
        <v>28782</v>
      </c>
      <c r="F3682" s="1" t="s">
        <v>3328</v>
      </c>
      <c r="H3682" s="1" t="s">
        <v>2747</v>
      </c>
      <c r="K3682" s="1" t="s">
        <v>28783</v>
      </c>
      <c r="L3682" s="1">
        <v>1999</v>
      </c>
      <c r="M3682" s="2">
        <v>45288.519016203703</v>
      </c>
      <c r="N3682" s="2">
        <v>45288.519016203703</v>
      </c>
      <c r="P3682" s="1" t="s">
        <v>3821</v>
      </c>
      <c r="R3682" s="1">
        <v>1</v>
      </c>
      <c r="S3682" s="1">
        <v>2</v>
      </c>
      <c r="U3682" s="1" t="s">
        <v>2751</v>
      </c>
      <c r="AC3682" s="1" t="s">
        <v>299</v>
      </c>
      <c r="AF3682" s="1" t="s">
        <v>300</v>
      </c>
      <c r="AG3682" s="1">
        <v>129456237</v>
      </c>
      <c r="AJ3682" s="1" t="s">
        <v>3330</v>
      </c>
      <c r="AN3682" s="1" t="s">
        <v>28784</v>
      </c>
    </row>
    <row r="3683" spans="1:40" x14ac:dyDescent="0.35">
      <c r="A3683" s="1" t="s">
        <v>28785</v>
      </c>
      <c r="B3683" s="1" t="s">
        <v>87</v>
      </c>
      <c r="C3683" s="1">
        <v>2021</v>
      </c>
      <c r="D3683" s="1" t="s">
        <v>28786</v>
      </c>
      <c r="E3683" s="1" t="s">
        <v>28787</v>
      </c>
      <c r="F3683" s="1" t="s">
        <v>28788</v>
      </c>
      <c r="H3683" s="1" t="s">
        <v>28789</v>
      </c>
      <c r="I3683" s="1" t="s">
        <v>28790</v>
      </c>
      <c r="K3683" s="1" t="s">
        <v>28791</v>
      </c>
      <c r="L3683" s="3">
        <v>44197</v>
      </c>
      <c r="M3683" s="2">
        <v>45288.513645833336</v>
      </c>
      <c r="N3683" s="2">
        <v>45288.513645833336</v>
      </c>
      <c r="S3683" s="1">
        <v>5</v>
      </c>
      <c r="AG3683" s="1" t="s">
        <v>28792</v>
      </c>
    </row>
    <row r="3684" spans="1:40" x14ac:dyDescent="0.35">
      <c r="A3684" s="1" t="s">
        <v>28793</v>
      </c>
      <c r="B3684" s="1" t="s">
        <v>87</v>
      </c>
      <c r="C3684" s="1">
        <v>2002</v>
      </c>
      <c r="D3684" s="1" t="s">
        <v>28794</v>
      </c>
      <c r="E3684" s="1" t="s">
        <v>28795</v>
      </c>
      <c r="F3684" s="1" t="s">
        <v>5695</v>
      </c>
      <c r="H3684" s="1" t="s">
        <v>6505</v>
      </c>
      <c r="I3684" s="1" t="s">
        <v>28796</v>
      </c>
      <c r="K3684" s="1" t="s">
        <v>28797</v>
      </c>
      <c r="L3684" s="1" t="s">
        <v>28798</v>
      </c>
      <c r="M3684" s="2">
        <v>45288.500092592592</v>
      </c>
      <c r="N3684" s="2">
        <v>45288.588750000003</v>
      </c>
      <c r="P3684" s="1" t="s">
        <v>28799</v>
      </c>
      <c r="R3684" s="1" t="s">
        <v>28800</v>
      </c>
      <c r="S3684" s="1">
        <v>148</v>
      </c>
      <c r="U3684" s="1" t="s">
        <v>5699</v>
      </c>
      <c r="AC3684" s="1" t="s">
        <v>96</v>
      </c>
      <c r="AJ3684" s="1" t="s">
        <v>28801</v>
      </c>
      <c r="AN3684" s="1" t="s">
        <v>28802</v>
      </c>
    </row>
    <row r="3685" spans="1:40" x14ac:dyDescent="0.35">
      <c r="A3685" s="1" t="s">
        <v>28803</v>
      </c>
      <c r="B3685" s="1" t="s">
        <v>87</v>
      </c>
      <c r="C3685" s="1">
        <v>2022</v>
      </c>
      <c r="D3685" s="1" t="s">
        <v>28804</v>
      </c>
      <c r="E3685" s="1" t="s">
        <v>28805</v>
      </c>
      <c r="F3685" s="1" t="s">
        <v>6977</v>
      </c>
      <c r="H3685" s="1" t="s">
        <v>6978</v>
      </c>
      <c r="I3685" s="1" t="s">
        <v>28806</v>
      </c>
      <c r="K3685" s="1" t="s">
        <v>28807</v>
      </c>
      <c r="L3685" s="3">
        <v>44874</v>
      </c>
      <c r="M3685" s="2">
        <v>45288.500092592592</v>
      </c>
      <c r="N3685" s="2">
        <v>45288.500092592592</v>
      </c>
      <c r="R3685" s="1">
        <v>11</v>
      </c>
      <c r="S3685" s="1">
        <v>11</v>
      </c>
      <c r="U3685" s="1" t="s">
        <v>6981</v>
      </c>
      <c r="AC3685" s="1" t="s">
        <v>96</v>
      </c>
      <c r="AJ3685" s="1" t="s">
        <v>28808</v>
      </c>
      <c r="AN3685" s="1" t="s">
        <v>28809</v>
      </c>
    </row>
    <row r="3686" spans="1:40" x14ac:dyDescent="0.35">
      <c r="A3686" s="1" t="s">
        <v>28810</v>
      </c>
      <c r="B3686" s="1" t="s">
        <v>87</v>
      </c>
      <c r="C3686" s="1">
        <v>2019</v>
      </c>
      <c r="D3686" s="1" t="s">
        <v>28811</v>
      </c>
      <c r="E3686" s="1" t="s">
        <v>28812</v>
      </c>
      <c r="F3686" s="1" t="s">
        <v>507</v>
      </c>
      <c r="H3686" s="1" t="s">
        <v>508</v>
      </c>
      <c r="I3686" s="1" t="s">
        <v>28813</v>
      </c>
      <c r="K3686" s="1" t="s">
        <v>28814</v>
      </c>
      <c r="L3686" s="3">
        <v>43525</v>
      </c>
      <c r="M3686" s="2">
        <v>45288.500092592592</v>
      </c>
      <c r="N3686" s="2">
        <v>45288.644143518519</v>
      </c>
      <c r="P3686" s="1" t="s">
        <v>28815</v>
      </c>
      <c r="R3686" s="1">
        <v>3</v>
      </c>
      <c r="S3686" s="1">
        <v>98</v>
      </c>
      <c r="U3686" s="1" t="s">
        <v>512</v>
      </c>
      <c r="AC3686" s="1" t="s">
        <v>96</v>
      </c>
      <c r="AD3686" s="1" t="s">
        <v>28816</v>
      </c>
      <c r="AJ3686" s="1" t="s">
        <v>28817</v>
      </c>
      <c r="AN3686" s="1" t="s">
        <v>28818</v>
      </c>
    </row>
    <row r="3687" spans="1:40" x14ac:dyDescent="0.35">
      <c r="A3687" s="1" t="s">
        <v>28819</v>
      </c>
      <c r="B3687" s="1" t="s">
        <v>87</v>
      </c>
      <c r="C3687" s="1">
        <v>2011</v>
      </c>
      <c r="D3687" s="1" t="s">
        <v>28820</v>
      </c>
      <c r="E3687" s="1" t="s">
        <v>28821</v>
      </c>
      <c r="F3687" s="1" t="s">
        <v>9802</v>
      </c>
      <c r="H3687" s="1" t="s">
        <v>9803</v>
      </c>
      <c r="I3687" s="1" t="s">
        <v>28822</v>
      </c>
      <c r="K3687" s="1" t="s">
        <v>28823</v>
      </c>
      <c r="L3687" s="3">
        <v>40723</v>
      </c>
      <c r="M3687" s="2">
        <v>45288.500092592592</v>
      </c>
      <c r="N3687" s="2">
        <v>45288.665127314816</v>
      </c>
      <c r="P3687" s="1">
        <v>82</v>
      </c>
      <c r="R3687" s="1">
        <v>1</v>
      </c>
      <c r="S3687" s="1">
        <v>42</v>
      </c>
      <c r="U3687" s="1" t="s">
        <v>9806</v>
      </c>
      <c r="AC3687" s="1" t="s">
        <v>96</v>
      </c>
      <c r="AJ3687" s="1" t="s">
        <v>28824</v>
      </c>
      <c r="AN3687" s="1" t="s">
        <v>28825</v>
      </c>
    </row>
    <row r="3688" spans="1:40" x14ac:dyDescent="0.35">
      <c r="A3688" s="1" t="s">
        <v>28826</v>
      </c>
      <c r="B3688" s="1" t="s">
        <v>87</v>
      </c>
      <c r="C3688" s="1">
        <v>2014</v>
      </c>
      <c r="D3688" s="1" t="s">
        <v>28827</v>
      </c>
      <c r="E3688" s="1" t="s">
        <v>28828</v>
      </c>
      <c r="F3688" s="1" t="s">
        <v>702</v>
      </c>
      <c r="I3688" s="1" t="s">
        <v>28829</v>
      </c>
      <c r="J3688" s="1" t="s">
        <v>28830</v>
      </c>
      <c r="L3688" s="1">
        <v>2014</v>
      </c>
      <c r="M3688" s="2">
        <v>45288.506006944444</v>
      </c>
      <c r="N3688" s="2">
        <v>45288.649224537039</v>
      </c>
      <c r="P3688" s="5">
        <v>43009</v>
      </c>
      <c r="S3688" s="1">
        <v>43</v>
      </c>
      <c r="AF3688" s="1" t="s">
        <v>408</v>
      </c>
    </row>
    <row r="3689" spans="1:40" x14ac:dyDescent="0.35">
      <c r="A3689" s="1" t="s">
        <v>28831</v>
      </c>
      <c r="B3689" s="1" t="s">
        <v>87</v>
      </c>
      <c r="C3689" s="1">
        <v>2021</v>
      </c>
      <c r="D3689" s="1" t="s">
        <v>28832</v>
      </c>
      <c r="E3689" s="1" t="s">
        <v>28833</v>
      </c>
      <c r="F3689" s="1" t="s">
        <v>1609</v>
      </c>
      <c r="H3689" s="1" t="s">
        <v>1610</v>
      </c>
      <c r="I3689" s="1" t="s">
        <v>28834</v>
      </c>
      <c r="K3689" s="1" t="s">
        <v>28835</v>
      </c>
      <c r="L3689" s="3">
        <v>44382</v>
      </c>
      <c r="M3689" s="2">
        <v>45288.500092592592</v>
      </c>
      <c r="N3689" s="2">
        <v>45288.693055555559</v>
      </c>
      <c r="R3689" s="1">
        <v>7</v>
      </c>
      <c r="S3689" s="1">
        <v>11</v>
      </c>
      <c r="U3689" s="1" t="s">
        <v>1613</v>
      </c>
      <c r="AC3689" s="1" t="s">
        <v>96</v>
      </c>
      <c r="AJ3689" s="1" t="s">
        <v>28836</v>
      </c>
      <c r="AN3689" s="1" t="s">
        <v>28837</v>
      </c>
    </row>
    <row r="3690" spans="1:40" x14ac:dyDescent="0.35">
      <c r="A3690" s="1" t="s">
        <v>28838</v>
      </c>
      <c r="B3690" s="1" t="s">
        <v>87</v>
      </c>
      <c r="C3690" s="1">
        <v>2022</v>
      </c>
      <c r="D3690" s="1" t="s">
        <v>28839</v>
      </c>
      <c r="E3690" s="1" t="s">
        <v>28840</v>
      </c>
      <c r="F3690" s="1" t="s">
        <v>873</v>
      </c>
      <c r="H3690" s="1" t="s">
        <v>874</v>
      </c>
      <c r="I3690" s="1" t="s">
        <v>28841</v>
      </c>
      <c r="K3690" s="1" t="s">
        <v>28842</v>
      </c>
      <c r="L3690" s="1" t="s">
        <v>1038</v>
      </c>
      <c r="M3690" s="2">
        <v>45288.514594907407</v>
      </c>
      <c r="N3690" s="2">
        <v>45288.514594907407</v>
      </c>
      <c r="S3690" s="1">
        <v>139</v>
      </c>
      <c r="AG3690" s="1" t="s">
        <v>28843</v>
      </c>
    </row>
    <row r="3691" spans="1:40" x14ac:dyDescent="0.35">
      <c r="A3691" s="1" t="s">
        <v>28844</v>
      </c>
      <c r="B3691" s="1" t="s">
        <v>87</v>
      </c>
      <c r="C3691" s="1">
        <v>2014</v>
      </c>
      <c r="D3691" s="1" t="s">
        <v>28845</v>
      </c>
      <c r="E3691" s="1" t="s">
        <v>28846</v>
      </c>
      <c r="F3691" s="1" t="s">
        <v>2764</v>
      </c>
      <c r="H3691" s="1" t="s">
        <v>2338</v>
      </c>
      <c r="I3691" s="1" t="s">
        <v>28847</v>
      </c>
      <c r="K3691" s="1" t="s">
        <v>28848</v>
      </c>
      <c r="L3691" s="3">
        <v>41961</v>
      </c>
      <c r="M3691" s="2">
        <v>45288.51462962963</v>
      </c>
      <c r="N3691" s="2">
        <v>45288.51462962963</v>
      </c>
      <c r="S3691" s="1">
        <v>5</v>
      </c>
      <c r="AG3691" s="1" t="s">
        <v>28849</v>
      </c>
    </row>
    <row r="3692" spans="1:40" x14ac:dyDescent="0.35">
      <c r="A3692" s="1" t="s">
        <v>28850</v>
      </c>
      <c r="B3692" s="1" t="s">
        <v>87</v>
      </c>
      <c r="C3692" s="1">
        <v>2011</v>
      </c>
      <c r="D3692" s="1" t="s">
        <v>28851</v>
      </c>
      <c r="E3692" s="1" t="s">
        <v>28852</v>
      </c>
      <c r="F3692" s="1" t="s">
        <v>9802</v>
      </c>
      <c r="H3692" s="1" t="s">
        <v>28853</v>
      </c>
      <c r="K3692" s="1" t="s">
        <v>28854</v>
      </c>
      <c r="L3692" s="1">
        <v>2011</v>
      </c>
      <c r="M3692" s="2">
        <v>45288.518240740741</v>
      </c>
      <c r="N3692" s="2">
        <v>45288.518240740741</v>
      </c>
      <c r="P3692" s="1">
        <v>82</v>
      </c>
      <c r="R3692" s="1" t="s">
        <v>28855</v>
      </c>
      <c r="S3692" s="1">
        <v>42</v>
      </c>
      <c r="U3692" s="1" t="s">
        <v>28856</v>
      </c>
      <c r="AC3692" s="1" t="s">
        <v>299</v>
      </c>
      <c r="AF3692" s="1" t="s">
        <v>300</v>
      </c>
      <c r="AG3692" s="1">
        <v>560081224</v>
      </c>
      <c r="AN3692" s="1" t="s">
        <v>28857</v>
      </c>
    </row>
    <row r="3693" spans="1:40" x14ac:dyDescent="0.35">
      <c r="A3693" s="1" t="s">
        <v>28858</v>
      </c>
      <c r="B3693" s="1" t="s">
        <v>87</v>
      </c>
      <c r="C3693" s="1">
        <v>1995</v>
      </c>
      <c r="D3693" s="1" t="s">
        <v>28859</v>
      </c>
      <c r="E3693" s="1" t="s">
        <v>28860</v>
      </c>
      <c r="F3693" s="1" t="s">
        <v>15374</v>
      </c>
      <c r="H3693" s="1" t="s">
        <v>15375</v>
      </c>
      <c r="K3693" s="1" t="s">
        <v>28861</v>
      </c>
      <c r="L3693" s="1" t="s">
        <v>563</v>
      </c>
      <c r="M3693" s="2">
        <v>45288.500092592592</v>
      </c>
      <c r="N3693" s="2">
        <v>45288.500092592592</v>
      </c>
      <c r="P3693" s="1" t="s">
        <v>28862</v>
      </c>
      <c r="R3693" s="1">
        <v>5</v>
      </c>
      <c r="S3693" s="1">
        <v>197</v>
      </c>
      <c r="U3693" s="1" t="s">
        <v>15379</v>
      </c>
      <c r="AC3693" s="1" t="s">
        <v>96</v>
      </c>
      <c r="AJ3693" s="1" t="s">
        <v>28863</v>
      </c>
      <c r="AN3693" s="1" t="s">
        <v>28864</v>
      </c>
    </row>
    <row r="3694" spans="1:40" x14ac:dyDescent="0.35">
      <c r="A3694" s="1" t="s">
        <v>28865</v>
      </c>
      <c r="B3694" s="1" t="s">
        <v>87</v>
      </c>
      <c r="C3694" s="1">
        <v>2009</v>
      </c>
      <c r="D3694" s="1" t="s">
        <v>28866</v>
      </c>
      <c r="E3694" s="1" t="s">
        <v>28867</v>
      </c>
      <c r="F3694" s="1" t="s">
        <v>4138</v>
      </c>
      <c r="H3694" s="1" t="s">
        <v>4139</v>
      </c>
      <c r="I3694" s="1" t="s">
        <v>28868</v>
      </c>
      <c r="K3694" s="1" t="s">
        <v>28869</v>
      </c>
      <c r="L3694" s="1" t="s">
        <v>3534</v>
      </c>
      <c r="M3694" s="2">
        <v>45288.513541666667</v>
      </c>
      <c r="N3694" s="2">
        <v>45288.513541666667</v>
      </c>
      <c r="P3694" s="1" t="s">
        <v>28444</v>
      </c>
      <c r="R3694" s="1">
        <v>1</v>
      </c>
      <c r="S3694" s="1">
        <v>47</v>
      </c>
      <c r="AG3694" s="1" t="s">
        <v>28870</v>
      </c>
    </row>
    <row r="3695" spans="1:40" x14ac:dyDescent="0.35">
      <c r="A3695" s="1" t="s">
        <v>28871</v>
      </c>
      <c r="B3695" s="1" t="s">
        <v>87</v>
      </c>
      <c r="C3695" s="1">
        <v>2006</v>
      </c>
      <c r="D3695" s="1" t="s">
        <v>28872</v>
      </c>
      <c r="E3695" s="1" t="s">
        <v>28873</v>
      </c>
      <c r="F3695" s="1" t="s">
        <v>1433</v>
      </c>
      <c r="H3695" s="1" t="s">
        <v>2555</v>
      </c>
      <c r="I3695" s="1" t="s">
        <v>28874</v>
      </c>
      <c r="L3695" s="1" t="s">
        <v>3243</v>
      </c>
      <c r="M3695" s="2">
        <v>45288.500092592592</v>
      </c>
      <c r="N3695" s="2">
        <v>45288.500092592592</v>
      </c>
      <c r="P3695" s="1" t="s">
        <v>28875</v>
      </c>
      <c r="R3695" s="1">
        <v>5</v>
      </c>
      <c r="S3695" s="1">
        <v>12</v>
      </c>
      <c r="U3695" s="1" t="s">
        <v>1439</v>
      </c>
      <c r="AC3695" s="1" t="s">
        <v>96</v>
      </c>
      <c r="AJ3695" s="1" t="s">
        <v>28876</v>
      </c>
      <c r="AN3695" s="1" t="s">
        <v>28877</v>
      </c>
    </row>
    <row r="3696" spans="1:40" x14ac:dyDescent="0.35">
      <c r="A3696" s="1" t="s">
        <v>28878</v>
      </c>
      <c r="B3696" s="1" t="s">
        <v>87</v>
      </c>
      <c r="C3696" s="1">
        <v>1997</v>
      </c>
      <c r="E3696" s="1" t="s">
        <v>28879</v>
      </c>
      <c r="F3696" s="1" t="s">
        <v>4010</v>
      </c>
      <c r="J3696" s="1" t="s">
        <v>28880</v>
      </c>
      <c r="L3696" s="1">
        <v>1997</v>
      </c>
      <c r="M3696" s="2">
        <v>45288.507303240738</v>
      </c>
      <c r="N3696" s="2">
        <v>45288.507303240738</v>
      </c>
      <c r="P3696" s="1" t="s">
        <v>28881</v>
      </c>
      <c r="R3696" s="1">
        <v>11</v>
      </c>
      <c r="S3696" s="1">
        <v>21</v>
      </c>
      <c r="AF3696" s="1" t="s">
        <v>408</v>
      </c>
    </row>
    <row r="3697" spans="1:40" x14ac:dyDescent="0.35">
      <c r="A3697" s="1" t="s">
        <v>28882</v>
      </c>
      <c r="B3697" s="1" t="s">
        <v>87</v>
      </c>
      <c r="C3697" s="1">
        <v>2007</v>
      </c>
      <c r="D3697" s="1" t="s">
        <v>28883</v>
      </c>
      <c r="E3697" s="1" t="s">
        <v>28884</v>
      </c>
      <c r="F3697" s="1" t="s">
        <v>2314</v>
      </c>
      <c r="H3697" s="1" t="s">
        <v>911</v>
      </c>
      <c r="I3697" s="1" t="s">
        <v>28885</v>
      </c>
      <c r="K3697" s="1" t="s">
        <v>28886</v>
      </c>
      <c r="L3697" s="3">
        <v>39232</v>
      </c>
      <c r="M3697" s="2">
        <v>45288.514016203706</v>
      </c>
      <c r="N3697" s="2">
        <v>45288.514016203706</v>
      </c>
      <c r="P3697" s="1" t="s">
        <v>3060</v>
      </c>
      <c r="R3697" s="1">
        <v>3</v>
      </c>
      <c r="S3697" s="1">
        <v>116</v>
      </c>
      <c r="AG3697" s="1" t="s">
        <v>28887</v>
      </c>
    </row>
    <row r="3698" spans="1:40" x14ac:dyDescent="0.35">
      <c r="A3698" s="1" t="s">
        <v>28888</v>
      </c>
      <c r="B3698" s="1" t="s">
        <v>87</v>
      </c>
      <c r="C3698" s="1">
        <v>1985</v>
      </c>
      <c r="D3698" s="1" t="s">
        <v>28889</v>
      </c>
      <c r="E3698" s="1" t="s">
        <v>28890</v>
      </c>
      <c r="F3698" s="1" t="s">
        <v>28891</v>
      </c>
      <c r="I3698" s="1" t="s">
        <v>28892</v>
      </c>
      <c r="J3698" s="1" t="s">
        <v>28893</v>
      </c>
      <c r="L3698" s="1">
        <v>1985</v>
      </c>
      <c r="M3698" s="2">
        <v>45288.50744212963</v>
      </c>
      <c r="N3698" s="2">
        <v>45288.50744212963</v>
      </c>
      <c r="P3698" s="1" t="s">
        <v>18913</v>
      </c>
      <c r="R3698" s="1">
        <v>4</v>
      </c>
      <c r="S3698" s="1">
        <v>141</v>
      </c>
      <c r="AF3698" s="1" t="s">
        <v>408</v>
      </c>
    </row>
    <row r="3699" spans="1:40" x14ac:dyDescent="0.35">
      <c r="A3699" s="1" t="s">
        <v>28894</v>
      </c>
      <c r="B3699" s="1" t="s">
        <v>87</v>
      </c>
      <c r="C3699" s="1">
        <v>2003</v>
      </c>
      <c r="D3699" s="1" t="s">
        <v>28895</v>
      </c>
      <c r="E3699" s="1" t="s">
        <v>28896</v>
      </c>
      <c r="F3699" s="1" t="s">
        <v>1492</v>
      </c>
      <c r="H3699" s="1" t="s">
        <v>329</v>
      </c>
      <c r="I3699" s="1" t="s">
        <v>28897</v>
      </c>
      <c r="K3699" s="1" t="s">
        <v>28898</v>
      </c>
      <c r="L3699" s="1" t="s">
        <v>11994</v>
      </c>
      <c r="M3699" s="2">
        <v>45288.513958333337</v>
      </c>
      <c r="N3699" s="2">
        <v>45288.513958333337</v>
      </c>
      <c r="P3699" s="1" t="s">
        <v>28899</v>
      </c>
      <c r="R3699" s="1">
        <v>12</v>
      </c>
      <c r="S3699" s="1">
        <v>66</v>
      </c>
      <c r="AG3699" s="1" t="s">
        <v>28900</v>
      </c>
    </row>
    <row r="3700" spans="1:40" x14ac:dyDescent="0.35">
      <c r="A3700" s="1" t="s">
        <v>28901</v>
      </c>
      <c r="B3700" s="1" t="s">
        <v>87</v>
      </c>
      <c r="C3700" s="1">
        <v>2014</v>
      </c>
      <c r="D3700" s="1" t="s">
        <v>28902</v>
      </c>
      <c r="E3700" s="1" t="s">
        <v>28903</v>
      </c>
      <c r="F3700" s="1" t="s">
        <v>19155</v>
      </c>
      <c r="H3700" s="1" t="s">
        <v>28904</v>
      </c>
      <c r="I3700" s="1" t="s">
        <v>28905</v>
      </c>
      <c r="K3700" s="1" t="s">
        <v>28906</v>
      </c>
      <c r="L3700" s="1" t="s">
        <v>1356</v>
      </c>
      <c r="M3700" s="2">
        <v>45288.500092592592</v>
      </c>
      <c r="N3700" s="2">
        <v>45288.654513888891</v>
      </c>
      <c r="P3700" s="1" t="s">
        <v>28907</v>
      </c>
      <c r="R3700" s="1">
        <v>7</v>
      </c>
      <c r="S3700" s="1">
        <v>304</v>
      </c>
      <c r="U3700" s="1" t="s">
        <v>19160</v>
      </c>
      <c r="AC3700" s="1" t="s">
        <v>96</v>
      </c>
      <c r="AD3700" s="1" t="s">
        <v>28908</v>
      </c>
      <c r="AJ3700" s="1" t="s">
        <v>28909</v>
      </c>
      <c r="AN3700" s="1" t="s">
        <v>28910</v>
      </c>
    </row>
    <row r="3701" spans="1:40" x14ac:dyDescent="0.35">
      <c r="A3701" s="1" t="s">
        <v>28911</v>
      </c>
      <c r="B3701" s="1" t="s">
        <v>87</v>
      </c>
      <c r="C3701" s="1">
        <v>2020</v>
      </c>
      <c r="D3701" s="1" t="s">
        <v>28912</v>
      </c>
      <c r="E3701" s="1" t="s">
        <v>28913</v>
      </c>
      <c r="F3701" s="1" t="s">
        <v>1943</v>
      </c>
      <c r="H3701" s="1" t="s">
        <v>3258</v>
      </c>
      <c r="I3701" s="1" t="s">
        <v>28914</v>
      </c>
      <c r="K3701" s="1" t="s">
        <v>28915</v>
      </c>
      <c r="L3701" s="1" t="s">
        <v>1189</v>
      </c>
      <c r="M3701" s="2">
        <v>45288.500092592592</v>
      </c>
      <c r="N3701" s="2">
        <v>45288.500092592592</v>
      </c>
      <c r="P3701" s="1">
        <v>108553</v>
      </c>
      <c r="S3701" s="1">
        <v>241</v>
      </c>
      <c r="U3701" s="1" t="s">
        <v>1948</v>
      </c>
      <c r="AC3701" s="1" t="s">
        <v>96</v>
      </c>
      <c r="AD3701" s="1" t="s">
        <v>4075</v>
      </c>
      <c r="AJ3701" s="1" t="s">
        <v>28916</v>
      </c>
      <c r="AN3701" s="1" t="s">
        <v>28917</v>
      </c>
    </row>
    <row r="3702" spans="1:40" x14ac:dyDescent="0.35">
      <c r="A3702" s="1" t="s">
        <v>28918</v>
      </c>
      <c r="B3702" s="1" t="s">
        <v>87</v>
      </c>
      <c r="C3702" s="1">
        <v>1993</v>
      </c>
      <c r="D3702" s="1" t="s">
        <v>28919</v>
      </c>
      <c r="E3702" s="1" t="s">
        <v>28920</v>
      </c>
      <c r="F3702" s="1" t="s">
        <v>690</v>
      </c>
      <c r="H3702" s="1" t="s">
        <v>691</v>
      </c>
      <c r="I3702" s="1" t="s">
        <v>28921</v>
      </c>
      <c r="K3702" s="1" t="s">
        <v>28922</v>
      </c>
      <c r="L3702" s="1" t="s">
        <v>28923</v>
      </c>
      <c r="M3702" s="2">
        <v>45288.500092592592</v>
      </c>
      <c r="N3702" s="2">
        <v>45288.685173611113</v>
      </c>
      <c r="P3702" s="1" t="s">
        <v>9813</v>
      </c>
      <c r="R3702" s="1">
        <v>2</v>
      </c>
      <c r="S3702" s="1">
        <v>111</v>
      </c>
      <c r="U3702" s="1" t="s">
        <v>696</v>
      </c>
      <c r="AC3702" s="1" t="s">
        <v>96</v>
      </c>
      <c r="AJ3702" s="1" t="s">
        <v>28924</v>
      </c>
      <c r="AN3702" s="1" t="s">
        <v>28925</v>
      </c>
    </row>
    <row r="3703" spans="1:40" x14ac:dyDescent="0.35">
      <c r="A3703" s="1" t="s">
        <v>28926</v>
      </c>
      <c r="B3703" s="1" t="s">
        <v>87</v>
      </c>
      <c r="C3703" s="1">
        <v>2022</v>
      </c>
      <c r="D3703" s="1" t="s">
        <v>28927</v>
      </c>
      <c r="E3703" s="1" t="s">
        <v>28928</v>
      </c>
      <c r="F3703" s="1" t="s">
        <v>21273</v>
      </c>
      <c r="H3703" s="1" t="s">
        <v>21274</v>
      </c>
      <c r="I3703" s="1" t="s">
        <v>28929</v>
      </c>
      <c r="K3703" s="1" t="s">
        <v>28930</v>
      </c>
      <c r="L3703" s="3">
        <v>44566</v>
      </c>
      <c r="M3703" s="2">
        <v>45288.500092592592</v>
      </c>
      <c r="N3703" s="2">
        <v>45288.632245370369</v>
      </c>
      <c r="P3703" s="1">
        <v>6</v>
      </c>
      <c r="R3703" s="1">
        <v>1</v>
      </c>
      <c r="S3703" s="1">
        <v>21</v>
      </c>
      <c r="U3703" s="1" t="s">
        <v>21277</v>
      </c>
      <c r="AC3703" s="1" t="s">
        <v>96</v>
      </c>
      <c r="AD3703" s="1" t="s">
        <v>1082</v>
      </c>
      <c r="AJ3703" s="1" t="s">
        <v>28931</v>
      </c>
      <c r="AN3703" s="1" t="s">
        <v>28932</v>
      </c>
    </row>
    <row r="3704" spans="1:40" x14ac:dyDescent="0.35">
      <c r="A3704" s="1" t="s">
        <v>28933</v>
      </c>
      <c r="B3704" s="1" t="s">
        <v>87</v>
      </c>
      <c r="C3704" s="1">
        <v>2005</v>
      </c>
      <c r="D3704" s="1" t="s">
        <v>28934</v>
      </c>
      <c r="E3704" s="1" t="s">
        <v>28935</v>
      </c>
      <c r="F3704" s="1" t="s">
        <v>412</v>
      </c>
      <c r="H3704" s="1" t="s">
        <v>413</v>
      </c>
      <c r="I3704" s="1" t="s">
        <v>28936</v>
      </c>
      <c r="K3704" s="1" t="s">
        <v>28937</v>
      </c>
      <c r="L3704" s="1" t="s">
        <v>5338</v>
      </c>
      <c r="M3704" s="2">
        <v>45288.500092592592</v>
      </c>
      <c r="N3704" s="2">
        <v>45288.500092592592</v>
      </c>
      <c r="P3704" s="1" t="s">
        <v>28938</v>
      </c>
      <c r="R3704" s="1">
        <v>3</v>
      </c>
      <c r="S3704" s="1">
        <v>71</v>
      </c>
      <c r="U3704" s="1" t="s">
        <v>418</v>
      </c>
      <c r="AC3704" s="1" t="s">
        <v>96</v>
      </c>
      <c r="AJ3704" s="1" t="s">
        <v>28939</v>
      </c>
      <c r="AN3704" s="1" t="s">
        <v>28940</v>
      </c>
    </row>
    <row r="3705" spans="1:40" x14ac:dyDescent="0.35">
      <c r="A3705" s="1" t="s">
        <v>28941</v>
      </c>
      <c r="B3705" s="1" t="s">
        <v>87</v>
      </c>
      <c r="C3705" s="1">
        <v>2020</v>
      </c>
      <c r="D3705" s="1" t="s">
        <v>28942</v>
      </c>
      <c r="E3705" s="1" t="s">
        <v>28943</v>
      </c>
      <c r="F3705" s="1" t="s">
        <v>2153</v>
      </c>
      <c r="H3705" s="1" t="s">
        <v>2154</v>
      </c>
      <c r="I3705" s="1" t="s">
        <v>28944</v>
      </c>
      <c r="K3705" s="1" t="s">
        <v>28945</v>
      </c>
      <c r="L3705" s="3">
        <v>44180</v>
      </c>
      <c r="M3705" s="2">
        <v>45288.500092592592</v>
      </c>
      <c r="N3705" s="2">
        <v>45288.500092592592</v>
      </c>
      <c r="R3705" s="1">
        <v>1</v>
      </c>
      <c r="S3705" s="1">
        <v>89</v>
      </c>
      <c r="U3705" s="1" t="s">
        <v>2157</v>
      </c>
      <c r="AC3705" s="1" t="s">
        <v>96</v>
      </c>
      <c r="AD3705" s="1" t="s">
        <v>4204</v>
      </c>
      <c r="AJ3705" s="1" t="s">
        <v>28946</v>
      </c>
      <c r="AN3705" s="1" t="s">
        <v>28947</v>
      </c>
    </row>
    <row r="3706" spans="1:40" x14ac:dyDescent="0.35">
      <c r="A3706" s="1" t="s">
        <v>28948</v>
      </c>
      <c r="B3706" s="1" t="s">
        <v>87</v>
      </c>
      <c r="C3706" s="1">
        <v>2021</v>
      </c>
      <c r="D3706" s="1" t="s">
        <v>28949</v>
      </c>
      <c r="E3706" s="1" t="s">
        <v>28950</v>
      </c>
      <c r="F3706" s="1" t="s">
        <v>507</v>
      </c>
      <c r="H3706" s="1" t="s">
        <v>508</v>
      </c>
      <c r="I3706" s="1" t="s">
        <v>28951</v>
      </c>
      <c r="K3706" s="1" t="s">
        <v>28952</v>
      </c>
      <c r="L3706" s="1" t="s">
        <v>12236</v>
      </c>
      <c r="M3706" s="2">
        <v>45288.500092592592</v>
      </c>
      <c r="N3706" s="2">
        <v>45288.702638888892</v>
      </c>
      <c r="P3706" s="1">
        <v>101423</v>
      </c>
      <c r="R3706" s="1">
        <v>11</v>
      </c>
      <c r="S3706" s="1">
        <v>100</v>
      </c>
      <c r="U3706" s="1" t="s">
        <v>512</v>
      </c>
      <c r="AC3706" s="1" t="s">
        <v>96</v>
      </c>
      <c r="AD3706" s="1" t="s">
        <v>12237</v>
      </c>
      <c r="AJ3706" s="1" t="s">
        <v>28953</v>
      </c>
      <c r="AN3706" s="1" t="s">
        <v>28954</v>
      </c>
    </row>
    <row r="3707" spans="1:40" x14ac:dyDescent="0.35">
      <c r="A3707" s="1" t="s">
        <v>28955</v>
      </c>
      <c r="B3707" s="1" t="s">
        <v>87</v>
      </c>
      <c r="C3707" s="1">
        <v>2021</v>
      </c>
      <c r="D3707" s="1" t="s">
        <v>28956</v>
      </c>
      <c r="E3707" s="1" t="s">
        <v>28957</v>
      </c>
      <c r="F3707" s="1" t="s">
        <v>90</v>
      </c>
      <c r="H3707" s="1" t="s">
        <v>91</v>
      </c>
      <c r="I3707" s="1" t="s">
        <v>28958</v>
      </c>
      <c r="K3707" s="1" t="s">
        <v>28959</v>
      </c>
      <c r="L3707" s="1">
        <v>2021</v>
      </c>
      <c r="M3707" s="2">
        <v>45288.500092592592</v>
      </c>
      <c r="N3707" s="2">
        <v>45288.634456018517</v>
      </c>
      <c r="P3707" s="1" t="s">
        <v>28960</v>
      </c>
      <c r="R3707" s="1">
        <v>6</v>
      </c>
      <c r="S3707" s="1">
        <v>16</v>
      </c>
      <c r="U3707" s="1" t="s">
        <v>95</v>
      </c>
      <c r="AC3707" s="1" t="s">
        <v>96</v>
      </c>
      <c r="AJ3707" s="1" t="s">
        <v>28961</v>
      </c>
      <c r="AN3707" s="1" t="s">
        <v>28962</v>
      </c>
    </row>
    <row r="3708" spans="1:40" x14ac:dyDescent="0.35">
      <c r="A3708" s="1" t="s">
        <v>28963</v>
      </c>
      <c r="B3708" s="1" t="s">
        <v>87</v>
      </c>
      <c r="C3708" s="1">
        <v>2001</v>
      </c>
      <c r="D3708" s="1" t="s">
        <v>28964</v>
      </c>
      <c r="E3708" s="1" t="s">
        <v>28965</v>
      </c>
      <c r="F3708" s="1" t="s">
        <v>19421</v>
      </c>
      <c r="H3708" s="1" t="s">
        <v>28966</v>
      </c>
      <c r="I3708" s="1" t="s">
        <v>28967</v>
      </c>
      <c r="K3708" s="1" t="s">
        <v>28968</v>
      </c>
      <c r="L3708" s="1" t="s">
        <v>12054</v>
      </c>
      <c r="M3708" s="2">
        <v>45288.500092592592</v>
      </c>
      <c r="N3708" s="2">
        <v>45288.500092592592</v>
      </c>
      <c r="P3708" s="1" t="s">
        <v>28969</v>
      </c>
      <c r="R3708" s="4">
        <v>45269</v>
      </c>
      <c r="S3708" s="1">
        <v>16</v>
      </c>
      <c r="U3708" s="1" t="s">
        <v>19425</v>
      </c>
      <c r="AC3708" s="1" t="s">
        <v>96</v>
      </c>
      <c r="AJ3708" s="1" t="s">
        <v>28970</v>
      </c>
      <c r="AN3708" s="1" t="s">
        <v>28971</v>
      </c>
    </row>
    <row r="3709" spans="1:40" x14ac:dyDescent="0.35">
      <c r="A3709" s="1" t="s">
        <v>28972</v>
      </c>
      <c r="B3709" s="1" t="s">
        <v>87</v>
      </c>
      <c r="C3709" s="1">
        <v>2004</v>
      </c>
      <c r="D3709" s="1" t="s">
        <v>28973</v>
      </c>
      <c r="E3709" s="1" t="s">
        <v>28974</v>
      </c>
      <c r="F3709" s="1" t="s">
        <v>507</v>
      </c>
      <c r="H3709" s="1" t="s">
        <v>591</v>
      </c>
      <c r="I3709" s="1" t="s">
        <v>28975</v>
      </c>
      <c r="K3709" s="1" t="s">
        <v>28976</v>
      </c>
      <c r="L3709" s="1" t="s">
        <v>4066</v>
      </c>
      <c r="M3709" s="2">
        <v>45288.500092592592</v>
      </c>
      <c r="N3709" s="2">
        <v>45288.675104166665</v>
      </c>
      <c r="P3709" s="1" t="s">
        <v>20079</v>
      </c>
      <c r="R3709" s="1">
        <v>10</v>
      </c>
      <c r="S3709" s="1">
        <v>83</v>
      </c>
      <c r="U3709" s="1" t="s">
        <v>512</v>
      </c>
      <c r="AC3709" s="1" t="s">
        <v>96</v>
      </c>
      <c r="AJ3709" s="1" t="s">
        <v>28977</v>
      </c>
      <c r="AN3709" s="1" t="s">
        <v>28978</v>
      </c>
    </row>
    <row r="3710" spans="1:40" x14ac:dyDescent="0.35">
      <c r="A3710" s="1" t="s">
        <v>28979</v>
      </c>
      <c r="B3710" s="1" t="s">
        <v>87</v>
      </c>
      <c r="C3710" s="1">
        <v>2015</v>
      </c>
      <c r="D3710" s="1" t="s">
        <v>28980</v>
      </c>
      <c r="E3710" s="1" t="s">
        <v>28981</v>
      </c>
      <c r="F3710" s="1" t="s">
        <v>9338</v>
      </c>
      <c r="H3710" s="1" t="s">
        <v>9339</v>
      </c>
      <c r="I3710" s="1" t="s">
        <v>28982</v>
      </c>
      <c r="K3710" s="1" t="s">
        <v>28983</v>
      </c>
      <c r="L3710" s="3">
        <v>42157</v>
      </c>
      <c r="M3710" s="2">
        <v>45288.500092592592</v>
      </c>
      <c r="N3710" s="2">
        <v>45288.6872337963</v>
      </c>
      <c r="P3710" s="1">
        <v>204</v>
      </c>
      <c r="S3710" s="1">
        <v>8</v>
      </c>
      <c r="U3710" s="1" t="s">
        <v>9342</v>
      </c>
      <c r="AC3710" s="1" t="s">
        <v>96</v>
      </c>
      <c r="AJ3710" s="1" t="s">
        <v>28984</v>
      </c>
      <c r="AN3710" s="1" t="s">
        <v>28985</v>
      </c>
    </row>
    <row r="3711" spans="1:40" x14ac:dyDescent="0.35">
      <c r="A3711" s="1" t="s">
        <v>28986</v>
      </c>
      <c r="B3711" s="1" t="s">
        <v>87</v>
      </c>
      <c r="C3711" s="1">
        <v>2006</v>
      </c>
      <c r="D3711" s="1" t="s">
        <v>28987</v>
      </c>
      <c r="E3711" s="1" t="s">
        <v>28988</v>
      </c>
      <c r="F3711" s="1" t="s">
        <v>559</v>
      </c>
      <c r="H3711" s="1" t="s">
        <v>560</v>
      </c>
      <c r="I3711" s="1" t="s">
        <v>28989</v>
      </c>
      <c r="K3711" s="1" t="s">
        <v>28990</v>
      </c>
      <c r="L3711" s="1" t="s">
        <v>13903</v>
      </c>
      <c r="M3711" s="2">
        <v>45288.500092592592</v>
      </c>
      <c r="N3711" s="2">
        <v>45288.6565625</v>
      </c>
      <c r="P3711" s="1" t="s">
        <v>28991</v>
      </c>
      <c r="R3711" s="1">
        <v>6</v>
      </c>
      <c r="S3711" s="1">
        <v>43</v>
      </c>
      <c r="U3711" s="1" t="s">
        <v>565</v>
      </c>
      <c r="AC3711" s="1" t="s">
        <v>96</v>
      </c>
      <c r="AJ3711" s="1" t="s">
        <v>28992</v>
      </c>
      <c r="AN3711" s="1" t="s">
        <v>28993</v>
      </c>
    </row>
    <row r="3712" spans="1:40" x14ac:dyDescent="0.35">
      <c r="A3712" s="1" t="s">
        <v>28994</v>
      </c>
      <c r="B3712" s="1" t="s">
        <v>87</v>
      </c>
      <c r="C3712" s="1">
        <v>2019</v>
      </c>
      <c r="D3712" s="1" t="s">
        <v>28995</v>
      </c>
      <c r="E3712" s="1" t="s">
        <v>28996</v>
      </c>
      <c r="F3712" s="1" t="s">
        <v>20132</v>
      </c>
      <c r="H3712" s="1" t="s">
        <v>20133</v>
      </c>
      <c r="I3712" s="1" t="s">
        <v>28997</v>
      </c>
      <c r="K3712" s="1" t="s">
        <v>28998</v>
      </c>
      <c r="L3712" s="1" t="s">
        <v>22798</v>
      </c>
      <c r="M3712" s="2">
        <v>45288.500092592592</v>
      </c>
      <c r="N3712" s="2">
        <v>45288.700162037036</v>
      </c>
      <c r="P3712" s="5">
        <v>41791</v>
      </c>
      <c r="S3712" s="1">
        <v>210</v>
      </c>
      <c r="U3712" s="1" t="s">
        <v>20136</v>
      </c>
      <c r="AC3712" s="1" t="s">
        <v>96</v>
      </c>
      <c r="AD3712" s="1" t="s">
        <v>3767</v>
      </c>
      <c r="AJ3712" s="1" t="s">
        <v>28999</v>
      </c>
      <c r="AN3712" s="1" t="s">
        <v>29000</v>
      </c>
    </row>
    <row r="3713" spans="1:40" x14ac:dyDescent="0.35">
      <c r="A3713" s="1" t="s">
        <v>29001</v>
      </c>
      <c r="B3713" s="1" t="s">
        <v>87</v>
      </c>
      <c r="C3713" s="1">
        <v>2009</v>
      </c>
      <c r="D3713" s="1" t="s">
        <v>29002</v>
      </c>
      <c r="E3713" s="1" t="s">
        <v>29003</v>
      </c>
      <c r="F3713" s="1" t="s">
        <v>22584</v>
      </c>
      <c r="I3713" s="1" t="s">
        <v>29004</v>
      </c>
      <c r="J3713" s="1" t="s">
        <v>29005</v>
      </c>
      <c r="L3713" s="1">
        <v>2009</v>
      </c>
      <c r="M3713" s="2">
        <v>45288.506539351853</v>
      </c>
      <c r="N3713" s="2">
        <v>45288.6408912037</v>
      </c>
      <c r="P3713" s="1" t="s">
        <v>29006</v>
      </c>
      <c r="R3713" s="4">
        <v>44958</v>
      </c>
      <c r="S3713" s="1">
        <v>15</v>
      </c>
      <c r="AF3713" s="1" t="s">
        <v>408</v>
      </c>
      <c r="AN3713" s="1" t="s">
        <v>29007</v>
      </c>
    </row>
    <row r="3714" spans="1:40" x14ac:dyDescent="0.35">
      <c r="A3714" s="1" t="s">
        <v>29008</v>
      </c>
      <c r="B3714" s="1" t="s">
        <v>87</v>
      </c>
      <c r="C3714" s="1">
        <v>2021</v>
      </c>
      <c r="D3714" s="1" t="s">
        <v>29009</v>
      </c>
      <c r="E3714" s="1" t="s">
        <v>29010</v>
      </c>
      <c r="F3714" s="1" t="s">
        <v>1609</v>
      </c>
      <c r="H3714" s="1" t="s">
        <v>1610</v>
      </c>
      <c r="I3714" s="1" t="s">
        <v>29011</v>
      </c>
      <c r="K3714" s="1" t="s">
        <v>29012</v>
      </c>
      <c r="L3714" s="3">
        <v>44458</v>
      </c>
      <c r="M3714" s="2">
        <v>45288.500092592592</v>
      </c>
      <c r="N3714" s="2">
        <v>45288.63726851852</v>
      </c>
      <c r="R3714" s="1">
        <v>9</v>
      </c>
      <c r="S3714" s="1">
        <v>11</v>
      </c>
      <c r="U3714" s="1" t="s">
        <v>1613</v>
      </c>
      <c r="AC3714" s="1" t="s">
        <v>96</v>
      </c>
      <c r="AJ3714" s="1" t="s">
        <v>29013</v>
      </c>
      <c r="AN3714" s="1" t="s">
        <v>29014</v>
      </c>
    </row>
    <row r="3715" spans="1:40" x14ac:dyDescent="0.35">
      <c r="A3715" s="1" t="s">
        <v>29015</v>
      </c>
      <c r="B3715" s="1" t="s">
        <v>87</v>
      </c>
      <c r="C3715" s="1">
        <v>2009</v>
      </c>
      <c r="D3715" s="1" t="s">
        <v>29016</v>
      </c>
      <c r="E3715" s="1" t="s">
        <v>29017</v>
      </c>
      <c r="F3715" s="1" t="s">
        <v>373</v>
      </c>
      <c r="H3715" s="1" t="s">
        <v>374</v>
      </c>
      <c r="I3715" s="1" t="s">
        <v>29018</v>
      </c>
      <c r="K3715" s="1" t="s">
        <v>29019</v>
      </c>
      <c r="L3715" s="1" t="s">
        <v>4212</v>
      </c>
      <c r="M3715" s="2">
        <v>45288.500092592592</v>
      </c>
      <c r="N3715" s="2">
        <v>45288.645694444444</v>
      </c>
      <c r="P3715" s="1" t="s">
        <v>29020</v>
      </c>
      <c r="R3715" s="1">
        <v>5</v>
      </c>
      <c r="S3715" s="1">
        <v>6</v>
      </c>
      <c r="U3715" s="1" t="s">
        <v>379</v>
      </c>
      <c r="AC3715" s="1" t="s">
        <v>96</v>
      </c>
      <c r="AJ3715" s="1" t="s">
        <v>29021</v>
      </c>
      <c r="AN3715" s="1" t="s">
        <v>29022</v>
      </c>
    </row>
    <row r="3716" spans="1:40" x14ac:dyDescent="0.35">
      <c r="A3716" s="1" t="s">
        <v>29023</v>
      </c>
      <c r="B3716" s="1" t="s">
        <v>87</v>
      </c>
      <c r="C3716" s="1">
        <v>2023</v>
      </c>
      <c r="E3716" s="1" t="s">
        <v>29024</v>
      </c>
      <c r="F3716" s="1" t="s">
        <v>2597</v>
      </c>
      <c r="H3716" s="1" t="s">
        <v>2598</v>
      </c>
      <c r="I3716" s="1" t="s">
        <v>29025</v>
      </c>
      <c r="K3716" s="1" t="s">
        <v>29026</v>
      </c>
      <c r="L3716" s="1" t="s">
        <v>1145</v>
      </c>
      <c r="M3716" s="2">
        <v>45288.500092592592</v>
      </c>
      <c r="N3716" s="2">
        <v>45288.714930555558</v>
      </c>
      <c r="P3716" s="1" t="s">
        <v>29027</v>
      </c>
      <c r="R3716" s="1">
        <v>3</v>
      </c>
      <c r="S3716" s="1">
        <v>21</v>
      </c>
      <c r="U3716" s="1" t="s">
        <v>2602</v>
      </c>
      <c r="AC3716" s="1" t="s">
        <v>96</v>
      </c>
      <c r="AD3716" s="1" t="s">
        <v>29028</v>
      </c>
      <c r="AJ3716" s="1" t="s">
        <v>29029</v>
      </c>
      <c r="AN3716" s="1" t="s">
        <v>23394</v>
      </c>
    </row>
    <row r="3717" spans="1:40" x14ac:dyDescent="0.35">
      <c r="A3717" s="1" t="s">
        <v>29030</v>
      </c>
      <c r="B3717" s="1" t="s">
        <v>87</v>
      </c>
      <c r="C3717" s="1">
        <v>2023</v>
      </c>
      <c r="D3717" s="1" t="s">
        <v>29031</v>
      </c>
      <c r="E3717" s="1" t="s">
        <v>29032</v>
      </c>
      <c r="F3717" s="1" t="s">
        <v>5258</v>
      </c>
      <c r="H3717" s="1" t="s">
        <v>2915</v>
      </c>
      <c r="I3717" s="1" t="s">
        <v>29033</v>
      </c>
      <c r="K3717" s="1" t="s">
        <v>29034</v>
      </c>
      <c r="L3717" s="3">
        <v>44985</v>
      </c>
      <c r="M3717" s="2">
        <v>45288.500092592592</v>
      </c>
      <c r="N3717" s="2">
        <v>45288.740520833337</v>
      </c>
      <c r="R3717" s="1">
        <v>3</v>
      </c>
      <c r="S3717" s="1">
        <v>11</v>
      </c>
      <c r="U3717" s="1" t="s">
        <v>5258</v>
      </c>
      <c r="AC3717" s="1" t="s">
        <v>96</v>
      </c>
      <c r="AJ3717" s="1" t="s">
        <v>29035</v>
      </c>
      <c r="AN3717" s="1" t="s">
        <v>29036</v>
      </c>
    </row>
    <row r="3718" spans="1:40" x14ac:dyDescent="0.35">
      <c r="A3718" s="1" t="s">
        <v>29037</v>
      </c>
      <c r="B3718" s="1" t="s">
        <v>87</v>
      </c>
      <c r="C3718" s="1">
        <v>2021</v>
      </c>
      <c r="D3718" s="1" t="s">
        <v>26769</v>
      </c>
      <c r="E3718" s="1" t="s">
        <v>29038</v>
      </c>
      <c r="F3718" s="1" t="s">
        <v>24467</v>
      </c>
      <c r="H3718" s="1" t="s">
        <v>24468</v>
      </c>
      <c r="I3718" s="1" t="s">
        <v>29039</v>
      </c>
      <c r="K3718" s="1" t="s">
        <v>29040</v>
      </c>
      <c r="L3718" s="1" t="s">
        <v>12236</v>
      </c>
      <c r="M3718" s="2">
        <v>45288.51295138889</v>
      </c>
      <c r="N3718" s="2">
        <v>45288.51295138889</v>
      </c>
      <c r="P3718" s="1" t="s">
        <v>29041</v>
      </c>
      <c r="R3718" s="1">
        <v>6</v>
      </c>
      <c r="S3718" s="1">
        <v>72</v>
      </c>
      <c r="AG3718" s="1" t="s">
        <v>29042</v>
      </c>
    </row>
    <row r="3719" spans="1:40" x14ac:dyDescent="0.35">
      <c r="A3719" s="1" t="s">
        <v>29043</v>
      </c>
      <c r="B3719" s="1" t="s">
        <v>87</v>
      </c>
      <c r="C3719" s="1">
        <v>2023</v>
      </c>
      <c r="D3719" s="1" t="s">
        <v>29044</v>
      </c>
      <c r="E3719" s="1" t="s">
        <v>29045</v>
      </c>
      <c r="F3719" s="1" t="s">
        <v>24688</v>
      </c>
      <c r="H3719" s="1" t="s">
        <v>1068</v>
      </c>
      <c r="I3719" s="1" t="s">
        <v>29046</v>
      </c>
      <c r="K3719" s="1" t="s">
        <v>29047</v>
      </c>
      <c r="L3719" s="1" t="s">
        <v>4937</v>
      </c>
      <c r="M3719" s="2">
        <v>45288.512106481481</v>
      </c>
      <c r="N3719" s="2">
        <v>45288.512106481481</v>
      </c>
      <c r="R3719" s="1">
        <v>7</v>
      </c>
      <c r="S3719" s="1">
        <v>10</v>
      </c>
      <c r="AG3719" s="1" t="s">
        <v>29048</v>
      </c>
    </row>
    <row r="3720" spans="1:40" x14ac:dyDescent="0.35">
      <c r="A3720" s="1" t="s">
        <v>29049</v>
      </c>
      <c r="B3720" s="1" t="s">
        <v>87</v>
      </c>
      <c r="C3720" s="1">
        <v>2017</v>
      </c>
      <c r="D3720" s="1" t="s">
        <v>29050</v>
      </c>
      <c r="E3720" s="1" t="s">
        <v>29051</v>
      </c>
      <c r="F3720" s="1" t="s">
        <v>2337</v>
      </c>
      <c r="H3720" s="1" t="s">
        <v>2338</v>
      </c>
      <c r="I3720" s="1" t="s">
        <v>29052</v>
      </c>
      <c r="K3720" s="1" t="s">
        <v>29053</v>
      </c>
      <c r="L3720" s="1">
        <v>2017</v>
      </c>
      <c r="M3720" s="2">
        <v>45288.500092592592</v>
      </c>
      <c r="N3720" s="2">
        <v>45288.74019675926</v>
      </c>
      <c r="P3720" s="1">
        <v>451</v>
      </c>
      <c r="S3720" s="1">
        <v>8</v>
      </c>
      <c r="U3720" s="1" t="s">
        <v>2341</v>
      </c>
      <c r="AC3720" s="1" t="s">
        <v>96</v>
      </c>
      <c r="AJ3720" s="1" t="s">
        <v>29054</v>
      </c>
      <c r="AN3720" s="1" t="s">
        <v>29055</v>
      </c>
    </row>
    <row r="3721" spans="1:40" x14ac:dyDescent="0.35">
      <c r="A3721" s="1" t="s">
        <v>29056</v>
      </c>
      <c r="B3721" s="1" t="s">
        <v>87</v>
      </c>
      <c r="C3721" s="1">
        <v>2011</v>
      </c>
      <c r="D3721" s="1" t="s">
        <v>29057</v>
      </c>
      <c r="E3721" s="1" t="s">
        <v>29058</v>
      </c>
      <c r="F3721" s="1" t="s">
        <v>373</v>
      </c>
      <c r="H3721" s="1" t="s">
        <v>374</v>
      </c>
      <c r="I3721" s="1" t="s">
        <v>29059</v>
      </c>
      <c r="K3721" s="1" t="s">
        <v>29060</v>
      </c>
      <c r="L3721" s="1" t="s">
        <v>7766</v>
      </c>
      <c r="M3721" s="2">
        <v>45288.500092592592</v>
      </c>
      <c r="N3721" s="2">
        <v>45288.650983796295</v>
      </c>
      <c r="P3721" s="1" t="s">
        <v>29061</v>
      </c>
      <c r="R3721" s="1">
        <v>3</v>
      </c>
      <c r="S3721" s="1">
        <v>8</v>
      </c>
      <c r="U3721" s="1" t="s">
        <v>379</v>
      </c>
      <c r="AC3721" s="1" t="s">
        <v>96</v>
      </c>
      <c r="AJ3721" s="1" t="s">
        <v>29062</v>
      </c>
      <c r="AN3721" s="1" t="s">
        <v>29063</v>
      </c>
    </row>
    <row r="3722" spans="1:40" x14ac:dyDescent="0.35">
      <c r="A3722" s="1" t="s">
        <v>29064</v>
      </c>
      <c r="B3722" s="1" t="s">
        <v>87</v>
      </c>
      <c r="C3722" s="1">
        <v>2005</v>
      </c>
      <c r="D3722" s="1" t="s">
        <v>29065</v>
      </c>
      <c r="E3722" s="1" t="s">
        <v>29066</v>
      </c>
      <c r="F3722" s="1" t="s">
        <v>29067</v>
      </c>
      <c r="I3722" s="1" t="s">
        <v>29068</v>
      </c>
      <c r="J3722" s="1" t="s">
        <v>29069</v>
      </c>
      <c r="L3722" s="1">
        <v>2005</v>
      </c>
      <c r="M3722" s="2">
        <v>45288.506967592592</v>
      </c>
      <c r="N3722" s="2">
        <v>45288.633437500001</v>
      </c>
      <c r="P3722" s="1" t="s">
        <v>29070</v>
      </c>
      <c r="R3722" s="1">
        <v>4</v>
      </c>
      <c r="S3722" s="1">
        <v>31</v>
      </c>
      <c r="AF3722" s="1" t="s">
        <v>408</v>
      </c>
      <c r="AN3722" s="1" t="s">
        <v>29071</v>
      </c>
    </row>
    <row r="3723" spans="1:40" x14ac:dyDescent="0.35">
      <c r="A3723" s="1" t="s">
        <v>29072</v>
      </c>
      <c r="B3723" s="1" t="s">
        <v>87</v>
      </c>
      <c r="C3723" s="1">
        <v>2006</v>
      </c>
      <c r="D3723" s="1" t="s">
        <v>29073</v>
      </c>
      <c r="E3723" s="1" t="s">
        <v>29074</v>
      </c>
      <c r="F3723" s="1" t="s">
        <v>29075</v>
      </c>
      <c r="H3723" s="1" t="s">
        <v>19640</v>
      </c>
      <c r="I3723" s="1" t="s">
        <v>29076</v>
      </c>
      <c r="K3723" s="1" t="s">
        <v>29077</v>
      </c>
      <c r="L3723" s="1" t="s">
        <v>8313</v>
      </c>
      <c r="M3723" s="2">
        <v>45288.500092592592</v>
      </c>
      <c r="N3723" s="2">
        <v>45288.500092592592</v>
      </c>
      <c r="P3723" s="1" t="s">
        <v>29078</v>
      </c>
      <c r="R3723" s="1">
        <v>3</v>
      </c>
      <c r="S3723" s="1">
        <v>77</v>
      </c>
      <c r="U3723" s="1" t="s">
        <v>29079</v>
      </c>
      <c r="AC3723" s="1" t="s">
        <v>96</v>
      </c>
      <c r="AJ3723" s="1" t="s">
        <v>29080</v>
      </c>
      <c r="AN3723" s="1" t="s">
        <v>29081</v>
      </c>
    </row>
    <row r="3724" spans="1:40" x14ac:dyDescent="0.35">
      <c r="A3724" s="1" t="s">
        <v>29082</v>
      </c>
      <c r="B3724" s="1" t="s">
        <v>87</v>
      </c>
      <c r="C3724" s="1">
        <v>2022</v>
      </c>
      <c r="D3724" s="1" t="s">
        <v>29083</v>
      </c>
      <c r="E3724" s="1" t="s">
        <v>29084</v>
      </c>
      <c r="F3724" s="1" t="s">
        <v>1067</v>
      </c>
      <c r="H3724" s="1" t="s">
        <v>1068</v>
      </c>
      <c r="I3724" s="1" t="s">
        <v>29085</v>
      </c>
      <c r="K3724" s="1" t="s">
        <v>29086</v>
      </c>
      <c r="L3724" s="3">
        <v>44628</v>
      </c>
      <c r="M3724" s="2">
        <v>45288.500092592592</v>
      </c>
      <c r="N3724" s="2">
        <v>45288.500092592592</v>
      </c>
      <c r="R3724" s="1">
        <v>3</v>
      </c>
      <c r="S3724" s="1">
        <v>9</v>
      </c>
      <c r="U3724" s="1" t="s">
        <v>1071</v>
      </c>
      <c r="AC3724" s="1" t="s">
        <v>96</v>
      </c>
      <c r="AJ3724" s="1" t="s">
        <v>29087</v>
      </c>
      <c r="AN3724" s="1" t="s">
        <v>29088</v>
      </c>
    </row>
    <row r="3725" spans="1:40" x14ac:dyDescent="0.35">
      <c r="A3725" s="1" t="s">
        <v>29089</v>
      </c>
      <c r="B3725" s="1" t="s">
        <v>87</v>
      </c>
      <c r="C3725" s="1">
        <v>2013</v>
      </c>
      <c r="D3725" s="1" t="s">
        <v>29090</v>
      </c>
      <c r="E3725" s="1" t="s">
        <v>29091</v>
      </c>
      <c r="F3725" s="1" t="s">
        <v>3173</v>
      </c>
      <c r="H3725" s="1" t="s">
        <v>3174</v>
      </c>
      <c r="I3725" s="1" t="s">
        <v>29092</v>
      </c>
      <c r="K3725" s="1" t="s">
        <v>29093</v>
      </c>
      <c r="L3725" s="1" t="s">
        <v>322</v>
      </c>
      <c r="M3725" s="2">
        <v>45288.500092592592</v>
      </c>
      <c r="N3725" s="2">
        <v>45288.500092592592</v>
      </c>
      <c r="P3725" s="1" t="s">
        <v>29094</v>
      </c>
      <c r="R3725" s="1">
        <v>6</v>
      </c>
      <c r="S3725" s="1">
        <v>60</v>
      </c>
      <c r="U3725" s="1" t="s">
        <v>3179</v>
      </c>
      <c r="AC3725" s="1" t="s">
        <v>96</v>
      </c>
      <c r="AD3725" s="1" t="s">
        <v>29095</v>
      </c>
      <c r="AJ3725" s="1" t="s">
        <v>29096</v>
      </c>
      <c r="AN3725" s="1" t="s">
        <v>29097</v>
      </c>
    </row>
    <row r="3726" spans="1:40" x14ac:dyDescent="0.35">
      <c r="A3726" s="1" t="s">
        <v>29098</v>
      </c>
      <c r="B3726" s="1" t="s">
        <v>87</v>
      </c>
      <c r="C3726" s="1">
        <v>2006</v>
      </c>
      <c r="E3726" s="1" t="s">
        <v>29099</v>
      </c>
      <c r="F3726" s="1" t="s">
        <v>1117</v>
      </c>
      <c r="I3726" s="1" t="s">
        <v>29100</v>
      </c>
      <c r="J3726" s="1" t="s">
        <v>29101</v>
      </c>
      <c r="L3726" s="1">
        <v>2006</v>
      </c>
      <c r="M3726" s="2">
        <v>45288.506805555553</v>
      </c>
      <c r="N3726" s="2">
        <v>45288.686296296299</v>
      </c>
      <c r="P3726" s="1">
        <v>2</v>
      </c>
      <c r="R3726" s="1">
        <v>1</v>
      </c>
      <c r="S3726" s="1">
        <v>158</v>
      </c>
      <c r="AF3726" s="1" t="s">
        <v>408</v>
      </c>
      <c r="AN3726" s="1" t="s">
        <v>29102</v>
      </c>
    </row>
    <row r="3727" spans="1:40" x14ac:dyDescent="0.35">
      <c r="A3727" s="1" t="s">
        <v>29103</v>
      </c>
      <c r="B3727" s="1" t="s">
        <v>87</v>
      </c>
      <c r="C3727" s="1">
        <v>2009</v>
      </c>
      <c r="D3727" s="1" t="s">
        <v>29104</v>
      </c>
      <c r="E3727" s="1" t="s">
        <v>29105</v>
      </c>
      <c r="F3727" s="1" t="s">
        <v>17009</v>
      </c>
      <c r="I3727" s="1" t="s">
        <v>29106</v>
      </c>
      <c r="J3727" s="1" t="s">
        <v>29107</v>
      </c>
      <c r="L3727" s="1">
        <v>2009</v>
      </c>
      <c r="M3727" s="2">
        <v>45288.506504629629</v>
      </c>
      <c r="N3727" s="2">
        <v>45288.693993055553</v>
      </c>
      <c r="P3727" s="1" t="s">
        <v>29108</v>
      </c>
      <c r="R3727" s="1">
        <v>3</v>
      </c>
      <c r="S3727" s="1">
        <v>60</v>
      </c>
      <c r="AF3727" s="1" t="s">
        <v>408</v>
      </c>
    </row>
    <row r="3728" spans="1:40" x14ac:dyDescent="0.35">
      <c r="A3728" s="1" t="s">
        <v>29109</v>
      </c>
      <c r="B3728" s="1" t="s">
        <v>87</v>
      </c>
      <c r="C3728" s="1">
        <v>2008</v>
      </c>
      <c r="D3728" s="1" t="s">
        <v>29110</v>
      </c>
      <c r="E3728" s="1" t="s">
        <v>29111</v>
      </c>
      <c r="F3728" s="1" t="s">
        <v>1133</v>
      </c>
      <c r="H3728" s="1" t="s">
        <v>591</v>
      </c>
      <c r="I3728" s="1" t="s">
        <v>29112</v>
      </c>
      <c r="K3728" s="1" t="s">
        <v>29113</v>
      </c>
      <c r="L3728" s="1" t="s">
        <v>29114</v>
      </c>
      <c r="M3728" s="2">
        <v>45288.512812499997</v>
      </c>
      <c r="N3728" s="2">
        <v>45288.512812499997</v>
      </c>
      <c r="P3728" s="1" t="s">
        <v>29115</v>
      </c>
      <c r="R3728" s="1">
        <v>7</v>
      </c>
      <c r="S3728" s="1">
        <v>87</v>
      </c>
      <c r="AG3728" s="1" t="s">
        <v>29116</v>
      </c>
    </row>
    <row r="3729" spans="1:40" x14ac:dyDescent="0.35">
      <c r="A3729" s="1" t="s">
        <v>29117</v>
      </c>
      <c r="B3729" s="1" t="s">
        <v>653</v>
      </c>
      <c r="C3729" s="1">
        <v>2017</v>
      </c>
      <c r="D3729" s="1" t="s">
        <v>29118</v>
      </c>
      <c r="E3729" s="1" t="s">
        <v>29119</v>
      </c>
      <c r="F3729" s="1" t="s">
        <v>22736</v>
      </c>
      <c r="J3729" s="1" t="s">
        <v>29120</v>
      </c>
      <c r="L3729" s="1">
        <v>2017</v>
      </c>
      <c r="M3729" s="2">
        <v>45288.50577546296</v>
      </c>
      <c r="N3729" s="2">
        <v>45288.50577546296</v>
      </c>
      <c r="P3729" s="1" t="s">
        <v>29121</v>
      </c>
      <c r="AF3729" s="1" t="s">
        <v>408</v>
      </c>
      <c r="AJ3729" s="1" t="s">
        <v>29122</v>
      </c>
    </row>
    <row r="3730" spans="1:40" x14ac:dyDescent="0.35">
      <c r="A3730" s="1" t="s">
        <v>29123</v>
      </c>
      <c r="B3730" s="1" t="s">
        <v>87</v>
      </c>
      <c r="C3730" s="1">
        <v>2012</v>
      </c>
      <c r="D3730" s="1" t="s">
        <v>29124</v>
      </c>
      <c r="E3730" s="1" t="s">
        <v>29125</v>
      </c>
      <c r="F3730" s="1" t="s">
        <v>1943</v>
      </c>
      <c r="H3730" s="1" t="s">
        <v>3258</v>
      </c>
      <c r="I3730" s="1" t="s">
        <v>29126</v>
      </c>
      <c r="K3730" s="1" t="s">
        <v>29127</v>
      </c>
      <c r="L3730" s="3">
        <v>41194</v>
      </c>
      <c r="M3730" s="2">
        <v>45288.500092592592</v>
      </c>
      <c r="N3730" s="2">
        <v>45288.662916666668</v>
      </c>
      <c r="P3730" s="1" t="s">
        <v>29128</v>
      </c>
      <c r="R3730" s="4">
        <v>45019</v>
      </c>
      <c r="S3730" s="1">
        <v>159</v>
      </c>
      <c r="U3730" s="1" t="s">
        <v>1948</v>
      </c>
      <c r="AC3730" s="1" t="s">
        <v>96</v>
      </c>
      <c r="AD3730" s="1" t="s">
        <v>29129</v>
      </c>
      <c r="AJ3730" s="1" t="s">
        <v>29130</v>
      </c>
      <c r="AN3730" s="1" t="s">
        <v>29131</v>
      </c>
    </row>
    <row r="3731" spans="1:40" x14ac:dyDescent="0.35">
      <c r="A3731" s="1" t="s">
        <v>29132</v>
      </c>
      <c r="B3731" s="1" t="s">
        <v>87</v>
      </c>
      <c r="C3731" s="1">
        <v>2011</v>
      </c>
      <c r="D3731" s="1" t="s">
        <v>29133</v>
      </c>
      <c r="E3731" s="1" t="s">
        <v>29134</v>
      </c>
      <c r="F3731" s="1" t="s">
        <v>1027</v>
      </c>
      <c r="I3731" s="1" t="s">
        <v>29135</v>
      </c>
      <c r="J3731" s="1" t="s">
        <v>29136</v>
      </c>
      <c r="L3731" s="1">
        <v>2011</v>
      </c>
      <c r="M3731" s="2">
        <v>45288.506493055553</v>
      </c>
      <c r="N3731" s="2">
        <v>45288.707083333335</v>
      </c>
      <c r="P3731" s="1" t="s">
        <v>27136</v>
      </c>
      <c r="R3731" s="1">
        <v>2</v>
      </c>
      <c r="S3731" s="1">
        <v>20</v>
      </c>
      <c r="AF3731" s="1" t="s">
        <v>408</v>
      </c>
    </row>
    <row r="3732" spans="1:40" x14ac:dyDescent="0.35">
      <c r="A3732" s="1" t="s">
        <v>29137</v>
      </c>
      <c r="B3732" s="1" t="s">
        <v>87</v>
      </c>
      <c r="C3732" s="1">
        <v>2004</v>
      </c>
      <c r="D3732" s="1" t="s">
        <v>29138</v>
      </c>
      <c r="E3732" s="1" t="s">
        <v>29139</v>
      </c>
      <c r="F3732" s="1" t="s">
        <v>3674</v>
      </c>
      <c r="H3732" s="1" t="s">
        <v>29140</v>
      </c>
      <c r="I3732" s="1" t="s">
        <v>29141</v>
      </c>
      <c r="K3732" s="1" t="s">
        <v>29142</v>
      </c>
      <c r="L3732" s="1">
        <v>2004</v>
      </c>
      <c r="M3732" s="2">
        <v>45288.518807870372</v>
      </c>
      <c r="N3732" s="2">
        <v>45288.518807870372</v>
      </c>
      <c r="P3732" s="1" t="s">
        <v>25124</v>
      </c>
      <c r="R3732" s="1">
        <v>5</v>
      </c>
      <c r="S3732" s="1">
        <v>2</v>
      </c>
      <c r="U3732" s="1" t="s">
        <v>29143</v>
      </c>
      <c r="AC3732" s="1" t="s">
        <v>299</v>
      </c>
      <c r="AF3732" s="1" t="s">
        <v>300</v>
      </c>
      <c r="AG3732" s="1">
        <v>39490121</v>
      </c>
      <c r="AJ3732" s="1" t="s">
        <v>29144</v>
      </c>
      <c r="AN3732" s="1" t="s">
        <v>29145</v>
      </c>
    </row>
    <row r="3733" spans="1:40" x14ac:dyDescent="0.35">
      <c r="A3733" s="1" t="s">
        <v>29146</v>
      </c>
      <c r="B3733" s="1" t="s">
        <v>653</v>
      </c>
      <c r="C3733" s="1">
        <v>2014</v>
      </c>
      <c r="D3733" s="1" t="s">
        <v>29147</v>
      </c>
      <c r="E3733" s="1" t="s">
        <v>29148</v>
      </c>
      <c r="F3733" s="1" t="s">
        <v>23028</v>
      </c>
      <c r="J3733" s="1" t="s">
        <v>29149</v>
      </c>
      <c r="L3733" s="1">
        <v>2014</v>
      </c>
      <c r="M3733" s="2">
        <v>45288.506064814814</v>
      </c>
      <c r="N3733" s="2">
        <v>45288.506064814814</v>
      </c>
      <c r="P3733" s="1" t="s">
        <v>20280</v>
      </c>
      <c r="AF3733" s="1" t="s">
        <v>408</v>
      </c>
      <c r="AJ3733" s="1" t="s">
        <v>29150</v>
      </c>
    </row>
    <row r="3734" spans="1:40" x14ac:dyDescent="0.35">
      <c r="A3734" s="1" t="s">
        <v>29151</v>
      </c>
      <c r="B3734" s="1" t="s">
        <v>87</v>
      </c>
      <c r="C3734" s="1">
        <v>1994</v>
      </c>
      <c r="D3734" s="1" t="s">
        <v>29152</v>
      </c>
      <c r="E3734" s="1" t="s">
        <v>29153</v>
      </c>
      <c r="F3734" s="1" t="s">
        <v>29154</v>
      </c>
      <c r="H3734" s="1" t="s">
        <v>29155</v>
      </c>
      <c r="K3734" s="1" t="s">
        <v>29156</v>
      </c>
      <c r="L3734" s="1" t="s">
        <v>8271</v>
      </c>
      <c r="M3734" s="2">
        <v>45288.500092592592</v>
      </c>
      <c r="N3734" s="2">
        <v>45288.500092592592</v>
      </c>
      <c r="P3734" s="1" t="s">
        <v>29157</v>
      </c>
      <c r="R3734" s="1">
        <v>2</v>
      </c>
      <c r="S3734" s="1">
        <v>161</v>
      </c>
      <c r="U3734" s="1" t="s">
        <v>29158</v>
      </c>
      <c r="AC3734" s="1" t="s">
        <v>96</v>
      </c>
      <c r="AJ3734" s="1" t="s">
        <v>29159</v>
      </c>
      <c r="AN3734" s="1" t="s">
        <v>29160</v>
      </c>
    </row>
    <row r="3735" spans="1:40" x14ac:dyDescent="0.35">
      <c r="A3735" s="1" t="s">
        <v>29161</v>
      </c>
      <c r="B3735" s="1" t="s">
        <v>87</v>
      </c>
      <c r="C3735" s="1">
        <v>2017</v>
      </c>
      <c r="D3735" s="1" t="s">
        <v>29162</v>
      </c>
      <c r="E3735" s="1" t="s">
        <v>29163</v>
      </c>
      <c r="F3735" s="1" t="s">
        <v>328</v>
      </c>
      <c r="H3735" s="1" t="s">
        <v>385</v>
      </c>
      <c r="I3735" s="1" t="s">
        <v>29164</v>
      </c>
      <c r="K3735" s="1" t="s">
        <v>29165</v>
      </c>
      <c r="L3735" s="3">
        <v>43040</v>
      </c>
      <c r="M3735" s="2">
        <v>45288.500092592592</v>
      </c>
      <c r="N3735" s="2">
        <v>45288.500092592592</v>
      </c>
      <c r="P3735" s="1" t="s">
        <v>29166</v>
      </c>
      <c r="R3735" s="1">
        <v>11</v>
      </c>
      <c r="S3735" s="1">
        <v>80</v>
      </c>
      <c r="U3735" s="1" t="s">
        <v>334</v>
      </c>
      <c r="AC3735" s="1" t="s">
        <v>96</v>
      </c>
      <c r="AD3735" s="1" t="s">
        <v>6326</v>
      </c>
      <c r="AJ3735" s="1" t="s">
        <v>29167</v>
      </c>
      <c r="AN3735" s="1" t="s">
        <v>29168</v>
      </c>
    </row>
    <row r="3736" spans="1:40" x14ac:dyDescent="0.35">
      <c r="A3736" s="1" t="s">
        <v>29169</v>
      </c>
      <c r="B3736" s="1" t="s">
        <v>87</v>
      </c>
      <c r="C3736" s="1">
        <v>2009</v>
      </c>
      <c r="D3736" s="1" t="s">
        <v>29170</v>
      </c>
      <c r="E3736" s="1" t="s">
        <v>29171</v>
      </c>
      <c r="F3736" s="1" t="s">
        <v>29172</v>
      </c>
      <c r="H3736" s="1" t="s">
        <v>17821</v>
      </c>
      <c r="I3736" s="1" t="s">
        <v>29173</v>
      </c>
      <c r="K3736" s="1" t="s">
        <v>29174</v>
      </c>
      <c r="L3736" s="1" t="s">
        <v>960</v>
      </c>
      <c r="M3736" s="2">
        <v>45288.500092592592</v>
      </c>
      <c r="N3736" s="2">
        <v>45288.650231481479</v>
      </c>
      <c r="P3736" s="1" t="s">
        <v>29175</v>
      </c>
      <c r="R3736" s="1">
        <v>1</v>
      </c>
      <c r="S3736" s="1">
        <v>38</v>
      </c>
      <c r="U3736" s="1" t="s">
        <v>29176</v>
      </c>
      <c r="AC3736" s="1" t="s">
        <v>96</v>
      </c>
      <c r="AJ3736" s="1" t="s">
        <v>29177</v>
      </c>
      <c r="AN3736" s="1" t="s">
        <v>29178</v>
      </c>
    </row>
    <row r="3737" spans="1:40" x14ac:dyDescent="0.35">
      <c r="A3737" s="1" t="s">
        <v>29179</v>
      </c>
      <c r="B3737" s="1" t="s">
        <v>87</v>
      </c>
      <c r="C3737" s="1">
        <v>2008</v>
      </c>
      <c r="D3737" s="1" t="s">
        <v>29180</v>
      </c>
      <c r="E3737" s="1" t="s">
        <v>29181</v>
      </c>
      <c r="F3737" s="1" t="s">
        <v>29182</v>
      </c>
      <c r="J3737" s="1" t="s">
        <v>29183</v>
      </c>
      <c r="L3737" s="1">
        <v>2008</v>
      </c>
      <c r="M3737" s="2">
        <v>45288.506631944445</v>
      </c>
      <c r="N3737" s="2">
        <v>45288.699791666666</v>
      </c>
      <c r="P3737" s="1" t="s">
        <v>29184</v>
      </c>
      <c r="R3737" s="1">
        <v>2</v>
      </c>
      <c r="S3737" s="1">
        <v>21</v>
      </c>
      <c r="AF3737" s="1" t="s">
        <v>408</v>
      </c>
    </row>
    <row r="3738" spans="1:40" x14ac:dyDescent="0.35">
      <c r="A3738" s="1" t="s">
        <v>29185</v>
      </c>
      <c r="B3738" s="1" t="s">
        <v>87</v>
      </c>
      <c r="C3738" s="1">
        <v>2010</v>
      </c>
      <c r="D3738" s="1" t="s">
        <v>29186</v>
      </c>
      <c r="E3738" s="1" t="s">
        <v>29187</v>
      </c>
      <c r="F3738" s="1" t="s">
        <v>328</v>
      </c>
      <c r="H3738" s="1" t="s">
        <v>329</v>
      </c>
      <c r="I3738" s="1" t="s">
        <v>29188</v>
      </c>
      <c r="K3738" s="1" t="s">
        <v>29189</v>
      </c>
      <c r="L3738" s="1" t="s">
        <v>2118</v>
      </c>
      <c r="M3738" s="2">
        <v>45288.500092592592</v>
      </c>
      <c r="N3738" s="2">
        <v>45288.727060185185</v>
      </c>
      <c r="P3738" s="1" t="s">
        <v>7039</v>
      </c>
      <c r="R3738" s="1">
        <v>8</v>
      </c>
      <c r="S3738" s="1">
        <v>73</v>
      </c>
      <c r="U3738" s="1" t="s">
        <v>334</v>
      </c>
      <c r="AC3738" s="1" t="s">
        <v>96</v>
      </c>
      <c r="AJ3738" s="1" t="s">
        <v>29190</v>
      </c>
      <c r="AN3738" s="1" t="s">
        <v>29191</v>
      </c>
    </row>
    <row r="3739" spans="1:40" x14ac:dyDescent="0.35">
      <c r="A3739" s="1" t="s">
        <v>29192</v>
      </c>
      <c r="B3739" s="1" t="s">
        <v>87</v>
      </c>
      <c r="C3739" s="1">
        <v>2021</v>
      </c>
      <c r="D3739" s="1" t="s">
        <v>29193</v>
      </c>
      <c r="E3739" s="1" t="s">
        <v>29194</v>
      </c>
      <c r="F3739" s="1" t="s">
        <v>1055</v>
      </c>
      <c r="H3739" s="1" t="s">
        <v>6020</v>
      </c>
      <c r="I3739" s="1" t="s">
        <v>29195</v>
      </c>
      <c r="K3739" s="1" t="s">
        <v>29196</v>
      </c>
      <c r="L3739" s="1" t="s">
        <v>21851</v>
      </c>
      <c r="M3739" s="2">
        <v>45288.500092592592</v>
      </c>
      <c r="N3739" s="2">
        <v>45288.500092592592</v>
      </c>
      <c r="P3739" s="1" t="s">
        <v>29197</v>
      </c>
      <c r="R3739" s="1">
        <v>2</v>
      </c>
      <c r="S3739" s="1">
        <v>62</v>
      </c>
      <c r="U3739" s="1" t="s">
        <v>1061</v>
      </c>
      <c r="AC3739" s="1" t="s">
        <v>96</v>
      </c>
      <c r="AJ3739" s="1" t="s">
        <v>29198</v>
      </c>
      <c r="AN3739" s="1" t="s">
        <v>29199</v>
      </c>
    </row>
    <row r="3740" spans="1:40" x14ac:dyDescent="0.35">
      <c r="A3740" s="1" t="s">
        <v>29200</v>
      </c>
      <c r="B3740" s="1" t="s">
        <v>87</v>
      </c>
      <c r="C3740" s="1">
        <v>2022</v>
      </c>
      <c r="D3740" s="1" t="s">
        <v>29201</v>
      </c>
      <c r="E3740" s="1" t="s">
        <v>29202</v>
      </c>
      <c r="F3740" s="1" t="s">
        <v>318</v>
      </c>
      <c r="H3740" s="1" t="s">
        <v>319</v>
      </c>
      <c r="I3740" s="1" t="s">
        <v>29203</v>
      </c>
      <c r="K3740" s="1" t="s">
        <v>29204</v>
      </c>
      <c r="L3740" s="3">
        <v>44866</v>
      </c>
      <c r="M3740" s="2">
        <v>45288.511736111112</v>
      </c>
      <c r="N3740" s="2">
        <v>45288.511736111112</v>
      </c>
      <c r="P3740" s="1" t="s">
        <v>6268</v>
      </c>
      <c r="R3740" s="1">
        <v>11</v>
      </c>
      <c r="S3740" s="1">
        <v>19</v>
      </c>
      <c r="AG3740" s="1" t="s">
        <v>29205</v>
      </c>
    </row>
    <row r="3741" spans="1:40" x14ac:dyDescent="0.35">
      <c r="A3741" s="1" t="s">
        <v>29206</v>
      </c>
      <c r="B3741" s="1" t="s">
        <v>87</v>
      </c>
      <c r="C3741" s="1">
        <v>2020</v>
      </c>
      <c r="D3741" s="1" t="s">
        <v>29207</v>
      </c>
      <c r="E3741" s="1" t="s">
        <v>29208</v>
      </c>
      <c r="F3741" s="1" t="s">
        <v>2289</v>
      </c>
      <c r="I3741" s="1" t="s">
        <v>29209</v>
      </c>
      <c r="J3741" s="1" t="s">
        <v>29210</v>
      </c>
      <c r="L3741" s="1">
        <v>2020</v>
      </c>
      <c r="M3741" s="2">
        <v>45288.505162037036</v>
      </c>
      <c r="N3741" s="2">
        <v>45288.505162037036</v>
      </c>
      <c r="P3741" s="1" t="s">
        <v>29211</v>
      </c>
      <c r="R3741" s="1">
        <v>11</v>
      </c>
      <c r="S3741" s="1">
        <v>17</v>
      </c>
      <c r="AF3741" s="1" t="s">
        <v>408</v>
      </c>
    </row>
    <row r="3742" spans="1:40" x14ac:dyDescent="0.35">
      <c r="A3742" s="1" t="s">
        <v>29212</v>
      </c>
      <c r="B3742" s="1" t="s">
        <v>87</v>
      </c>
      <c r="C3742" s="1">
        <v>2018</v>
      </c>
      <c r="D3742" s="1" t="s">
        <v>29213</v>
      </c>
      <c r="E3742" s="1" t="s">
        <v>29214</v>
      </c>
      <c r="F3742" s="1" t="s">
        <v>610</v>
      </c>
      <c r="H3742" s="1" t="s">
        <v>611</v>
      </c>
      <c r="I3742" s="1" t="s">
        <v>29215</v>
      </c>
      <c r="K3742" s="1" t="s">
        <v>29216</v>
      </c>
      <c r="L3742" s="1" t="s">
        <v>575</v>
      </c>
      <c r="M3742" s="2">
        <v>45288.500092592592</v>
      </c>
      <c r="N3742" s="2">
        <v>45288.588900462964</v>
      </c>
      <c r="P3742" s="1" t="s">
        <v>29217</v>
      </c>
      <c r="R3742" s="1">
        <v>5</v>
      </c>
      <c r="S3742" s="1">
        <v>83</v>
      </c>
      <c r="U3742" s="1" t="s">
        <v>616</v>
      </c>
      <c r="AC3742" s="1" t="s">
        <v>96</v>
      </c>
      <c r="AD3742" s="1" t="s">
        <v>29218</v>
      </c>
      <c r="AJ3742" s="1" t="s">
        <v>29219</v>
      </c>
      <c r="AN3742" s="1" t="s">
        <v>29220</v>
      </c>
    </row>
    <row r="3743" spans="1:40" x14ac:dyDescent="0.35">
      <c r="A3743" s="1" t="s">
        <v>29221</v>
      </c>
      <c r="B3743" s="1" t="s">
        <v>87</v>
      </c>
      <c r="C3743" s="1">
        <v>2019</v>
      </c>
      <c r="D3743" s="1" t="s">
        <v>10668</v>
      </c>
      <c r="E3743" s="1" t="s">
        <v>29222</v>
      </c>
      <c r="F3743" s="1" t="s">
        <v>10670</v>
      </c>
      <c r="H3743" s="1" t="s">
        <v>2938</v>
      </c>
      <c r="I3743" s="1" t="s">
        <v>29223</v>
      </c>
      <c r="K3743" s="1" t="s">
        <v>29224</v>
      </c>
      <c r="L3743" s="3">
        <v>43617</v>
      </c>
      <c r="M3743" s="2">
        <v>45288.500092592592</v>
      </c>
      <c r="N3743" s="2">
        <v>45288.500092592592</v>
      </c>
      <c r="P3743" s="1">
        <v>81</v>
      </c>
      <c r="R3743" s="1">
        <v>1</v>
      </c>
      <c r="S3743" s="1">
        <v>7</v>
      </c>
      <c r="U3743" s="1" t="s">
        <v>10670</v>
      </c>
      <c r="AC3743" s="1" t="s">
        <v>96</v>
      </c>
      <c r="AJ3743" s="1" t="s">
        <v>29225</v>
      </c>
    </row>
    <row r="3744" spans="1:40" x14ac:dyDescent="0.35">
      <c r="A3744" s="1" t="s">
        <v>29226</v>
      </c>
      <c r="B3744" s="1" t="s">
        <v>87</v>
      </c>
      <c r="C3744" s="1">
        <v>2015</v>
      </c>
      <c r="D3744" s="1" t="s">
        <v>29227</v>
      </c>
      <c r="E3744" s="1" t="s">
        <v>29228</v>
      </c>
      <c r="F3744" s="1" t="s">
        <v>29229</v>
      </c>
      <c r="I3744" s="1" t="s">
        <v>29230</v>
      </c>
      <c r="J3744" s="1" t="s">
        <v>29231</v>
      </c>
      <c r="L3744" s="1">
        <v>2015</v>
      </c>
      <c r="M3744" s="2">
        <v>45288.505960648145</v>
      </c>
      <c r="N3744" s="2">
        <v>45288.66034722222</v>
      </c>
      <c r="P3744" s="1" t="s">
        <v>29232</v>
      </c>
      <c r="R3744" s="1">
        <v>1</v>
      </c>
      <c r="S3744" s="1">
        <v>36</v>
      </c>
      <c r="AF3744" s="1" t="s">
        <v>408</v>
      </c>
    </row>
    <row r="3745" spans="1:40" x14ac:dyDescent="0.35">
      <c r="A3745" s="1" t="s">
        <v>29233</v>
      </c>
      <c r="B3745" s="1" t="s">
        <v>87</v>
      </c>
      <c r="C3745" s="1">
        <v>2020</v>
      </c>
      <c r="D3745" s="1" t="s">
        <v>29234</v>
      </c>
      <c r="E3745" s="1" t="s">
        <v>29235</v>
      </c>
      <c r="F3745" s="1" t="s">
        <v>13152</v>
      </c>
      <c r="I3745" s="1" t="s">
        <v>29236</v>
      </c>
      <c r="J3745" s="1" t="s">
        <v>29237</v>
      </c>
      <c r="L3745" s="1">
        <v>2020</v>
      </c>
      <c r="M3745" s="2">
        <v>45288.50513888889</v>
      </c>
      <c r="N3745" s="2">
        <v>45288.50513888889</v>
      </c>
      <c r="S3745" s="1">
        <v>332</v>
      </c>
      <c r="AF3745" s="1" t="s">
        <v>408</v>
      </c>
    </row>
    <row r="3746" spans="1:40" x14ac:dyDescent="0.35">
      <c r="A3746" s="1" t="s">
        <v>29238</v>
      </c>
      <c r="B3746" s="1" t="s">
        <v>87</v>
      </c>
      <c r="C3746" s="1">
        <v>1990</v>
      </c>
      <c r="D3746" s="1" t="s">
        <v>29239</v>
      </c>
      <c r="E3746" s="1" t="s">
        <v>29240</v>
      </c>
      <c r="F3746" s="1" t="s">
        <v>23974</v>
      </c>
      <c r="H3746" s="1" t="s">
        <v>23975</v>
      </c>
      <c r="K3746" s="1" t="s">
        <v>29241</v>
      </c>
      <c r="L3746" s="1">
        <v>1990</v>
      </c>
      <c r="M3746" s="2">
        <v>45288.520243055558</v>
      </c>
      <c r="N3746" s="2">
        <v>45288.520243055558</v>
      </c>
      <c r="P3746" s="1" t="s">
        <v>7461</v>
      </c>
      <c r="R3746" s="1">
        <v>1</v>
      </c>
      <c r="S3746" s="1">
        <v>37</v>
      </c>
      <c r="U3746" s="1" t="s">
        <v>29242</v>
      </c>
      <c r="AC3746" s="1" t="s">
        <v>299</v>
      </c>
      <c r="AF3746" s="1" t="s">
        <v>300</v>
      </c>
      <c r="AG3746" s="1">
        <v>20832050</v>
      </c>
      <c r="AJ3746" s="1" t="s">
        <v>2063</v>
      </c>
      <c r="AN3746" s="1" t="s">
        <v>29243</v>
      </c>
    </row>
    <row r="3747" spans="1:40" x14ac:dyDescent="0.35">
      <c r="A3747" s="1" t="s">
        <v>29244</v>
      </c>
      <c r="B3747" s="1" t="s">
        <v>87</v>
      </c>
      <c r="C3747" s="1">
        <v>2002</v>
      </c>
      <c r="D3747" s="1" t="s">
        <v>14817</v>
      </c>
      <c r="E3747" s="1" t="s">
        <v>29245</v>
      </c>
      <c r="F3747" s="1" t="s">
        <v>6281</v>
      </c>
      <c r="H3747" s="1" t="s">
        <v>2580</v>
      </c>
      <c r="K3747" s="1" t="s">
        <v>29246</v>
      </c>
      <c r="L3747" s="1" t="s">
        <v>28798</v>
      </c>
      <c r="M3747" s="2">
        <v>45288.500092592592</v>
      </c>
      <c r="N3747" s="2">
        <v>45288.500092592592</v>
      </c>
      <c r="P3747" s="1" t="s">
        <v>14820</v>
      </c>
      <c r="R3747" s="1">
        <v>4</v>
      </c>
      <c r="S3747" s="1">
        <v>109</v>
      </c>
      <c r="U3747" s="1" t="s">
        <v>6283</v>
      </c>
      <c r="AC3747" s="1" t="s">
        <v>4331</v>
      </c>
      <c r="AJ3747" s="1" t="s">
        <v>29247</v>
      </c>
      <c r="AN3747" s="1" t="s">
        <v>29248</v>
      </c>
    </row>
    <row r="3748" spans="1:40" x14ac:dyDescent="0.35">
      <c r="A3748" s="1" t="s">
        <v>29249</v>
      </c>
      <c r="B3748" s="1" t="s">
        <v>87</v>
      </c>
      <c r="C3748" s="1">
        <v>2021</v>
      </c>
      <c r="D3748" s="1" t="s">
        <v>29250</v>
      </c>
      <c r="E3748" s="1" t="s">
        <v>29251</v>
      </c>
      <c r="F3748" s="1" t="s">
        <v>318</v>
      </c>
      <c r="H3748" s="1" t="s">
        <v>319</v>
      </c>
      <c r="I3748" s="1" t="s">
        <v>29252</v>
      </c>
      <c r="K3748" s="1" t="s">
        <v>29253</v>
      </c>
      <c r="L3748" s="3">
        <v>44501</v>
      </c>
      <c r="M3748" s="2">
        <v>45288.512928240743</v>
      </c>
      <c r="N3748" s="2">
        <v>45288.512928240743</v>
      </c>
      <c r="P3748" s="1" t="s">
        <v>29254</v>
      </c>
      <c r="R3748" s="1">
        <v>11</v>
      </c>
      <c r="S3748" s="1">
        <v>18</v>
      </c>
      <c r="AG3748" s="1" t="s">
        <v>29255</v>
      </c>
    </row>
    <row r="3749" spans="1:40" x14ac:dyDescent="0.35">
      <c r="A3749" s="1" t="s">
        <v>29256</v>
      </c>
      <c r="B3749" s="1" t="s">
        <v>87</v>
      </c>
      <c r="C3749" s="1">
        <v>2009</v>
      </c>
      <c r="D3749" s="1" t="s">
        <v>29257</v>
      </c>
      <c r="E3749" s="1" t="s">
        <v>29258</v>
      </c>
      <c r="F3749" s="1" t="s">
        <v>328</v>
      </c>
      <c r="H3749" s="1" t="s">
        <v>329</v>
      </c>
      <c r="I3749" s="1" t="s">
        <v>29259</v>
      </c>
      <c r="K3749" s="1" t="s">
        <v>29260</v>
      </c>
      <c r="L3749" s="1" t="s">
        <v>4212</v>
      </c>
      <c r="M3749" s="2">
        <v>45288.500092592592</v>
      </c>
      <c r="N3749" s="2">
        <v>45288.630162037036</v>
      </c>
      <c r="P3749" s="1" t="s">
        <v>29261</v>
      </c>
      <c r="R3749" s="1">
        <v>6</v>
      </c>
      <c r="S3749" s="1">
        <v>72</v>
      </c>
      <c r="U3749" s="1" t="s">
        <v>334</v>
      </c>
      <c r="AC3749" s="1" t="s">
        <v>96</v>
      </c>
      <c r="AJ3749" s="1" t="s">
        <v>29262</v>
      </c>
      <c r="AN3749" s="1" t="s">
        <v>29263</v>
      </c>
    </row>
    <row r="3750" spans="1:40" x14ac:dyDescent="0.35">
      <c r="A3750" s="1" t="s">
        <v>29264</v>
      </c>
      <c r="B3750" s="1" t="s">
        <v>87</v>
      </c>
      <c r="C3750" s="1">
        <v>2019</v>
      </c>
      <c r="D3750" s="1" t="s">
        <v>29265</v>
      </c>
      <c r="E3750" s="1" t="s">
        <v>29266</v>
      </c>
      <c r="F3750" s="1" t="s">
        <v>2337</v>
      </c>
      <c r="H3750" s="1" t="s">
        <v>2338</v>
      </c>
      <c r="I3750" s="1" t="s">
        <v>29267</v>
      </c>
      <c r="K3750" s="1" t="s">
        <v>29268</v>
      </c>
      <c r="L3750" s="1">
        <v>2019</v>
      </c>
      <c r="M3750" s="2">
        <v>45288.500092592592</v>
      </c>
      <c r="N3750" s="2">
        <v>45288.500092592592</v>
      </c>
      <c r="P3750" s="1">
        <v>1381</v>
      </c>
      <c r="S3750" s="1">
        <v>10</v>
      </c>
      <c r="U3750" s="1" t="s">
        <v>2341</v>
      </c>
      <c r="AC3750" s="1" t="s">
        <v>96</v>
      </c>
      <c r="AJ3750" s="1" t="s">
        <v>29269</v>
      </c>
      <c r="AN3750" s="1" t="s">
        <v>29270</v>
      </c>
    </row>
    <row r="3751" spans="1:40" x14ac:dyDescent="0.35">
      <c r="A3751" s="1" t="s">
        <v>29271</v>
      </c>
      <c r="B3751" s="1" t="s">
        <v>87</v>
      </c>
      <c r="C3751" s="1">
        <v>2008</v>
      </c>
      <c r="D3751" s="1" t="s">
        <v>29272</v>
      </c>
      <c r="E3751" s="1" t="s">
        <v>29273</v>
      </c>
      <c r="F3751" s="1" t="s">
        <v>328</v>
      </c>
      <c r="H3751" s="1" t="s">
        <v>329</v>
      </c>
      <c r="I3751" s="1" t="s">
        <v>29274</v>
      </c>
      <c r="K3751" s="1" t="s">
        <v>29275</v>
      </c>
      <c r="L3751" s="1" t="s">
        <v>1670</v>
      </c>
      <c r="M3751" s="2">
        <v>45288.500092592592</v>
      </c>
      <c r="N3751" s="2">
        <v>45288.719652777778</v>
      </c>
      <c r="P3751" s="1" t="s">
        <v>14414</v>
      </c>
      <c r="R3751" s="1">
        <v>3</v>
      </c>
      <c r="S3751" s="1">
        <v>71</v>
      </c>
      <c r="U3751" s="1" t="s">
        <v>334</v>
      </c>
      <c r="AC3751" s="1" t="s">
        <v>96</v>
      </c>
      <c r="AJ3751" s="1" t="s">
        <v>29276</v>
      </c>
      <c r="AN3751" s="1" t="s">
        <v>29277</v>
      </c>
    </row>
    <row r="3752" spans="1:40" x14ac:dyDescent="0.35">
      <c r="A3752" s="1" t="s">
        <v>29278</v>
      </c>
      <c r="B3752" s="1" t="s">
        <v>87</v>
      </c>
      <c r="C3752" s="1">
        <v>2000</v>
      </c>
      <c r="D3752" s="1" t="s">
        <v>29279</v>
      </c>
      <c r="E3752" s="1" t="s">
        <v>29280</v>
      </c>
      <c r="F3752" s="1" t="s">
        <v>910</v>
      </c>
      <c r="H3752" s="1" t="s">
        <v>911</v>
      </c>
      <c r="I3752" s="1" t="s">
        <v>29281</v>
      </c>
      <c r="K3752" s="1" t="s">
        <v>29282</v>
      </c>
      <c r="L3752" s="3">
        <v>36831</v>
      </c>
      <c r="M3752" s="2">
        <v>45288.500092592592</v>
      </c>
      <c r="N3752" s="2">
        <v>45288.736898148149</v>
      </c>
      <c r="P3752" s="1" t="s">
        <v>25626</v>
      </c>
      <c r="R3752" s="4">
        <v>44987</v>
      </c>
      <c r="S3752" s="1">
        <v>61</v>
      </c>
      <c r="U3752" s="1" t="s">
        <v>915</v>
      </c>
      <c r="AC3752" s="1" t="s">
        <v>96</v>
      </c>
      <c r="AJ3752" s="1" t="s">
        <v>29283</v>
      </c>
      <c r="AN3752" s="1" t="s">
        <v>29284</v>
      </c>
    </row>
    <row r="3753" spans="1:40" x14ac:dyDescent="0.35">
      <c r="A3753" s="1" t="s">
        <v>29285</v>
      </c>
      <c r="B3753" s="1" t="s">
        <v>87</v>
      </c>
      <c r="C3753" s="1">
        <v>2019</v>
      </c>
      <c r="D3753" s="1" t="s">
        <v>29286</v>
      </c>
      <c r="E3753" s="1" t="s">
        <v>29287</v>
      </c>
      <c r="F3753" s="1" t="s">
        <v>1077</v>
      </c>
      <c r="H3753" s="1" t="s">
        <v>1078</v>
      </c>
      <c r="I3753" s="1" t="s">
        <v>29288</v>
      </c>
      <c r="K3753" s="1" t="s">
        <v>29289</v>
      </c>
      <c r="L3753" s="3">
        <v>43692</v>
      </c>
      <c r="M3753" s="2">
        <v>45288.500092592592</v>
      </c>
      <c r="N3753" s="2">
        <v>45288.713773148149</v>
      </c>
      <c r="P3753" s="1">
        <v>11915</v>
      </c>
      <c r="R3753" s="1">
        <v>1</v>
      </c>
      <c r="S3753" s="1">
        <v>9</v>
      </c>
      <c r="U3753" s="1" t="s">
        <v>1081</v>
      </c>
      <c r="AC3753" s="1" t="s">
        <v>96</v>
      </c>
      <c r="AJ3753" s="1" t="s">
        <v>29290</v>
      </c>
      <c r="AN3753" s="1" t="s">
        <v>29291</v>
      </c>
    </row>
    <row r="3754" spans="1:40" x14ac:dyDescent="0.35">
      <c r="A3754" s="1" t="s">
        <v>29292</v>
      </c>
      <c r="B3754" s="1" t="s">
        <v>87</v>
      </c>
      <c r="C3754" s="1">
        <v>2022</v>
      </c>
      <c r="D3754" s="1" t="s">
        <v>29293</v>
      </c>
      <c r="E3754" s="1" t="s">
        <v>29294</v>
      </c>
      <c r="F3754" s="1" t="s">
        <v>29295</v>
      </c>
      <c r="I3754" s="1" t="s">
        <v>29296</v>
      </c>
      <c r="J3754" s="1" t="s">
        <v>29297</v>
      </c>
      <c r="L3754" s="1">
        <v>2022</v>
      </c>
      <c r="M3754" s="2">
        <v>45288.50476851852</v>
      </c>
      <c r="N3754" s="2">
        <v>45288.699733796297</v>
      </c>
      <c r="R3754" s="1">
        <v>6</v>
      </c>
      <c r="S3754" s="1">
        <v>9</v>
      </c>
      <c r="AF3754" s="1" t="s">
        <v>408</v>
      </c>
      <c r="AN3754" s="1" t="s">
        <v>29298</v>
      </c>
    </row>
    <row r="3755" spans="1:40" x14ac:dyDescent="0.35">
      <c r="A3755" s="1" t="s">
        <v>29299</v>
      </c>
      <c r="B3755" s="1" t="s">
        <v>87</v>
      </c>
      <c r="C3755" s="1">
        <v>2021</v>
      </c>
      <c r="D3755" s="1" t="s">
        <v>29300</v>
      </c>
      <c r="E3755" s="1" t="s">
        <v>29301</v>
      </c>
      <c r="F3755" s="1" t="s">
        <v>29302</v>
      </c>
      <c r="H3755" s="1" t="s">
        <v>29303</v>
      </c>
      <c r="I3755" s="1" t="s">
        <v>29304</v>
      </c>
      <c r="K3755" s="1" t="s">
        <v>29305</v>
      </c>
      <c r="L3755" s="1" t="s">
        <v>4632</v>
      </c>
      <c r="M3755" s="2">
        <v>45288.51363425926</v>
      </c>
      <c r="N3755" s="2">
        <v>45288.51363425926</v>
      </c>
      <c r="P3755" s="1" t="s">
        <v>29306</v>
      </c>
      <c r="R3755" s="1">
        <v>6</v>
      </c>
      <c r="S3755" s="1">
        <v>34</v>
      </c>
      <c r="AG3755" s="1" t="s">
        <v>29307</v>
      </c>
    </row>
    <row r="3756" spans="1:40" x14ac:dyDescent="0.35">
      <c r="A3756" s="1" t="s">
        <v>29308</v>
      </c>
      <c r="B3756" s="1" t="s">
        <v>87</v>
      </c>
      <c r="C3756" s="1">
        <v>2000</v>
      </c>
      <c r="D3756" s="1" t="s">
        <v>28633</v>
      </c>
      <c r="E3756" s="1" t="s">
        <v>29309</v>
      </c>
      <c r="F3756" s="1" t="s">
        <v>14712</v>
      </c>
      <c r="H3756" s="1" t="s">
        <v>2330</v>
      </c>
      <c r="I3756" s="1" t="s">
        <v>29310</v>
      </c>
      <c r="K3756" s="1" t="s">
        <v>29311</v>
      </c>
      <c r="L3756" s="1" t="s">
        <v>11121</v>
      </c>
      <c r="M3756" s="2">
        <v>45288.500092592592</v>
      </c>
      <c r="N3756" s="2">
        <v>45288.656840277778</v>
      </c>
      <c r="P3756" s="1" t="s">
        <v>29312</v>
      </c>
      <c r="R3756" s="1">
        <v>2</v>
      </c>
      <c r="S3756" s="1">
        <v>19</v>
      </c>
      <c r="U3756" s="1" t="s">
        <v>14716</v>
      </c>
      <c r="AC3756" s="1" t="s">
        <v>96</v>
      </c>
      <c r="AJ3756" s="1" t="s">
        <v>29313</v>
      </c>
      <c r="AN3756" s="1" t="s">
        <v>29314</v>
      </c>
    </row>
    <row r="3757" spans="1:40" x14ac:dyDescent="0.35">
      <c r="A3757" s="1" t="s">
        <v>29315</v>
      </c>
      <c r="B3757" s="1" t="s">
        <v>87</v>
      </c>
      <c r="C3757" s="1">
        <v>2023</v>
      </c>
      <c r="D3757" s="1" t="s">
        <v>29316</v>
      </c>
      <c r="E3757" s="1" t="s">
        <v>29317</v>
      </c>
      <c r="F3757" s="1" t="s">
        <v>873</v>
      </c>
      <c r="H3757" s="1" t="s">
        <v>874</v>
      </c>
      <c r="I3757" s="1" t="s">
        <v>29318</v>
      </c>
      <c r="K3757" s="1" t="s">
        <v>29319</v>
      </c>
      <c r="L3757" s="1" t="s">
        <v>8536</v>
      </c>
      <c r="M3757" s="2">
        <v>45288.51222222222</v>
      </c>
      <c r="N3757" s="2">
        <v>45288.51222222222</v>
      </c>
      <c r="S3757" s="1">
        <v>152</v>
      </c>
      <c r="AG3757" s="1" t="s">
        <v>29320</v>
      </c>
    </row>
    <row r="3758" spans="1:40" x14ac:dyDescent="0.35">
      <c r="A3758" s="1" t="s">
        <v>29321</v>
      </c>
      <c r="B3758" s="1" t="s">
        <v>87</v>
      </c>
      <c r="C3758" s="1">
        <v>2015</v>
      </c>
      <c r="D3758" s="1" t="s">
        <v>29322</v>
      </c>
      <c r="E3758" s="1" t="s">
        <v>29323</v>
      </c>
      <c r="F3758" s="1" t="s">
        <v>9194</v>
      </c>
      <c r="H3758" s="1" t="s">
        <v>9195</v>
      </c>
      <c r="K3758" s="1" t="s">
        <v>29324</v>
      </c>
      <c r="L3758" s="1">
        <v>2015</v>
      </c>
      <c r="M3758" s="2">
        <v>45288.500092592592</v>
      </c>
      <c r="N3758" s="2">
        <v>45288.746469907404</v>
      </c>
      <c r="P3758" s="5">
        <v>43221</v>
      </c>
      <c r="R3758" s="1">
        <v>6</v>
      </c>
      <c r="S3758" s="1">
        <v>84</v>
      </c>
      <c r="U3758" s="1" t="s">
        <v>9199</v>
      </c>
      <c r="AC3758" s="1" t="s">
        <v>9200</v>
      </c>
      <c r="AJ3758" s="1" t="s">
        <v>29325</v>
      </c>
      <c r="AN3758" s="1" t="s">
        <v>29326</v>
      </c>
    </row>
    <row r="3759" spans="1:40" x14ac:dyDescent="0.35">
      <c r="A3759" s="1" t="s">
        <v>29327</v>
      </c>
      <c r="B3759" s="1" t="s">
        <v>87</v>
      </c>
      <c r="C3759" s="1">
        <v>2014</v>
      </c>
      <c r="D3759" s="1" t="s">
        <v>29328</v>
      </c>
      <c r="E3759" s="1" t="s">
        <v>29329</v>
      </c>
      <c r="F3759" s="1" t="s">
        <v>910</v>
      </c>
      <c r="H3759" s="1" t="s">
        <v>1088</v>
      </c>
      <c r="I3759" s="1" t="s">
        <v>29330</v>
      </c>
      <c r="K3759" s="1" t="s">
        <v>29331</v>
      </c>
      <c r="L3759" s="3">
        <v>41852</v>
      </c>
      <c r="M3759" s="2">
        <v>45288.500092592592</v>
      </c>
      <c r="N3759" s="2">
        <v>45288.500092592592</v>
      </c>
      <c r="P3759" s="1" t="s">
        <v>29332</v>
      </c>
      <c r="S3759" s="1">
        <v>184</v>
      </c>
      <c r="U3759" s="1" t="s">
        <v>915</v>
      </c>
      <c r="AC3759" s="1" t="s">
        <v>96</v>
      </c>
      <c r="AD3759" s="1" t="s">
        <v>3052</v>
      </c>
      <c r="AJ3759" s="1" t="s">
        <v>29333</v>
      </c>
      <c r="AN3759" s="1" t="s">
        <v>29334</v>
      </c>
    </row>
    <row r="3760" spans="1:40" x14ac:dyDescent="0.35">
      <c r="A3760" s="1" t="s">
        <v>29335</v>
      </c>
      <c r="B3760" s="1" t="s">
        <v>87</v>
      </c>
      <c r="C3760" s="1">
        <v>2007</v>
      </c>
      <c r="D3760" s="1" t="s">
        <v>29336</v>
      </c>
      <c r="E3760" s="1" t="s">
        <v>29337</v>
      </c>
      <c r="F3760" s="1" t="s">
        <v>328</v>
      </c>
      <c r="H3760" s="1" t="s">
        <v>329</v>
      </c>
      <c r="I3760" s="1" t="s">
        <v>29338</v>
      </c>
      <c r="K3760" s="1" t="s">
        <v>29339</v>
      </c>
      <c r="L3760" s="1" t="s">
        <v>11097</v>
      </c>
      <c r="M3760" s="2">
        <v>45288.500092592592</v>
      </c>
      <c r="N3760" s="2">
        <v>45288.731678240743</v>
      </c>
      <c r="P3760" s="1" t="s">
        <v>29340</v>
      </c>
      <c r="R3760" s="1">
        <v>3</v>
      </c>
      <c r="S3760" s="1">
        <v>70</v>
      </c>
      <c r="U3760" s="1" t="s">
        <v>334</v>
      </c>
      <c r="AC3760" s="1" t="s">
        <v>96</v>
      </c>
      <c r="AJ3760" s="1" t="s">
        <v>29341</v>
      </c>
      <c r="AN3760" s="1" t="s">
        <v>29342</v>
      </c>
    </row>
    <row r="3761" spans="1:42" x14ac:dyDescent="0.35">
      <c r="A3761" s="1" t="s">
        <v>29343</v>
      </c>
      <c r="B3761" s="1" t="s">
        <v>87</v>
      </c>
      <c r="C3761" s="1">
        <v>2023</v>
      </c>
      <c r="D3761" s="1" t="s">
        <v>29344</v>
      </c>
      <c r="E3761" s="1" t="s">
        <v>29345</v>
      </c>
      <c r="F3761" s="1" t="s">
        <v>6977</v>
      </c>
      <c r="H3761" s="1" t="s">
        <v>6978</v>
      </c>
      <c r="I3761" s="1" t="s">
        <v>29346</v>
      </c>
      <c r="K3761" s="1" t="s">
        <v>29347</v>
      </c>
      <c r="L3761" s="3">
        <v>44974</v>
      </c>
      <c r="M3761" s="2">
        <v>45288.500092592592</v>
      </c>
      <c r="N3761" s="2">
        <v>45288.643368055556</v>
      </c>
      <c r="R3761" s="1">
        <v>2</v>
      </c>
      <c r="S3761" s="1">
        <v>12</v>
      </c>
      <c r="U3761" s="1" t="s">
        <v>6981</v>
      </c>
      <c r="AC3761" s="1" t="s">
        <v>96</v>
      </c>
      <c r="AJ3761" s="1" t="s">
        <v>29348</v>
      </c>
      <c r="AN3761" s="1" t="s">
        <v>29349</v>
      </c>
    </row>
    <row r="3762" spans="1:42" x14ac:dyDescent="0.35">
      <c r="A3762" s="1" t="s">
        <v>29350</v>
      </c>
      <c r="B3762" s="1" t="s">
        <v>87</v>
      </c>
      <c r="C3762" s="1">
        <v>2006</v>
      </c>
      <c r="D3762" s="1" t="s">
        <v>29351</v>
      </c>
      <c r="E3762" s="1" t="s">
        <v>29352</v>
      </c>
      <c r="F3762" s="1" t="s">
        <v>507</v>
      </c>
      <c r="H3762" s="1" t="s">
        <v>591</v>
      </c>
      <c r="K3762" s="1" t="s">
        <v>29353</v>
      </c>
      <c r="L3762" s="1">
        <v>2006</v>
      </c>
      <c r="M3762" s="2">
        <v>45288.518622685187</v>
      </c>
      <c r="N3762" s="2">
        <v>45288.518622685187</v>
      </c>
      <c r="P3762" s="1" t="s">
        <v>12774</v>
      </c>
      <c r="R3762" s="1">
        <v>7</v>
      </c>
      <c r="S3762" s="1">
        <v>85</v>
      </c>
      <c r="U3762" s="1" t="s">
        <v>821</v>
      </c>
      <c r="AC3762" s="1" t="s">
        <v>299</v>
      </c>
      <c r="AF3762" s="1" t="s">
        <v>300</v>
      </c>
      <c r="AG3762" s="1">
        <v>44190956</v>
      </c>
      <c r="AJ3762" s="1" t="s">
        <v>441</v>
      </c>
      <c r="AN3762" s="1" t="s">
        <v>29354</v>
      </c>
    </row>
    <row r="3763" spans="1:42" x14ac:dyDescent="0.35">
      <c r="A3763" s="1" t="s">
        <v>29355</v>
      </c>
      <c r="B3763" s="1" t="s">
        <v>87</v>
      </c>
      <c r="C3763" s="1">
        <v>2016</v>
      </c>
      <c r="D3763" s="1" t="s">
        <v>29356</v>
      </c>
      <c r="E3763" s="1" t="s">
        <v>29357</v>
      </c>
      <c r="F3763" s="1" t="s">
        <v>2736</v>
      </c>
      <c r="H3763" s="1" t="s">
        <v>2737</v>
      </c>
      <c r="I3763" s="1" t="s">
        <v>29358</v>
      </c>
      <c r="K3763" s="1" t="s">
        <v>29359</v>
      </c>
      <c r="L3763" s="3">
        <v>42403</v>
      </c>
      <c r="M3763" s="2">
        <v>45288.500092592592</v>
      </c>
      <c r="N3763" s="2">
        <v>45288.65865740741</v>
      </c>
      <c r="P3763" s="1">
        <v>11</v>
      </c>
      <c r="S3763" s="1">
        <v>58</v>
      </c>
      <c r="U3763" s="1" t="s">
        <v>2740</v>
      </c>
      <c r="AC3763" s="1" t="s">
        <v>96</v>
      </c>
      <c r="AJ3763" s="1" t="s">
        <v>29360</v>
      </c>
      <c r="AN3763" s="1" t="s">
        <v>29361</v>
      </c>
    </row>
    <row r="3764" spans="1:42" x14ac:dyDescent="0.35">
      <c r="A3764" s="1" t="s">
        <v>29362</v>
      </c>
      <c r="B3764" s="1" t="s">
        <v>87</v>
      </c>
      <c r="C3764" s="1">
        <v>2023</v>
      </c>
      <c r="D3764" s="1" t="s">
        <v>29363</v>
      </c>
      <c r="E3764" s="1" t="s">
        <v>29364</v>
      </c>
      <c r="F3764" s="1" t="s">
        <v>1482</v>
      </c>
      <c r="H3764" s="1" t="s">
        <v>1483</v>
      </c>
      <c r="I3764" s="1" t="s">
        <v>29365</v>
      </c>
      <c r="K3764" s="1" t="s">
        <v>29366</v>
      </c>
      <c r="L3764" s="3">
        <v>45169</v>
      </c>
      <c r="M3764" s="2">
        <v>45288.500092592592</v>
      </c>
      <c r="N3764" s="2">
        <v>45288.718414351853</v>
      </c>
      <c r="P3764" s="1" t="s">
        <v>29367</v>
      </c>
      <c r="R3764" s="1">
        <v>4</v>
      </c>
      <c r="S3764" s="1">
        <v>14</v>
      </c>
      <c r="U3764" s="1" t="s">
        <v>1482</v>
      </c>
      <c r="AC3764" s="1" t="s">
        <v>96</v>
      </c>
      <c r="AJ3764" s="1" t="s">
        <v>29368</v>
      </c>
      <c r="AN3764" s="1" t="s">
        <v>29369</v>
      </c>
    </row>
    <row r="3765" spans="1:42" x14ac:dyDescent="0.35">
      <c r="A3765" s="1" t="s">
        <v>29370</v>
      </c>
      <c r="B3765" s="1" t="s">
        <v>87</v>
      </c>
      <c r="C3765" s="1">
        <v>1995</v>
      </c>
      <c r="D3765" s="1" t="s">
        <v>29371</v>
      </c>
      <c r="E3765" s="1" t="s">
        <v>29372</v>
      </c>
      <c r="F3765" s="1" t="s">
        <v>29373</v>
      </c>
      <c r="H3765" s="1" t="s">
        <v>24468</v>
      </c>
      <c r="K3765" s="1" t="s">
        <v>29374</v>
      </c>
      <c r="L3765" s="1" t="s">
        <v>9947</v>
      </c>
      <c r="M3765" s="2">
        <v>45288.513113425928</v>
      </c>
      <c r="N3765" s="2">
        <v>45288.513113425928</v>
      </c>
      <c r="P3765" s="4">
        <v>45271</v>
      </c>
      <c r="R3765" s="1">
        <v>1</v>
      </c>
      <c r="S3765" s="1">
        <v>46</v>
      </c>
      <c r="AG3765" s="1" t="s">
        <v>29375</v>
      </c>
    </row>
    <row r="3766" spans="1:42" x14ac:dyDescent="0.35">
      <c r="A3766" s="1" t="s">
        <v>29376</v>
      </c>
      <c r="B3766" s="1" t="s">
        <v>87</v>
      </c>
      <c r="C3766" s="1">
        <v>2013</v>
      </c>
      <c r="D3766" s="1" t="s">
        <v>29377</v>
      </c>
      <c r="E3766" s="1" t="s">
        <v>29378</v>
      </c>
      <c r="F3766" s="1" t="s">
        <v>904</v>
      </c>
      <c r="J3766" s="1" t="s">
        <v>29379</v>
      </c>
      <c r="L3766" s="1">
        <v>2013</v>
      </c>
      <c r="M3766" s="2">
        <v>45288.506157407406</v>
      </c>
      <c r="N3766" s="2">
        <v>45288.746203703704</v>
      </c>
      <c r="P3766" s="1" t="s">
        <v>10310</v>
      </c>
      <c r="R3766" s="1">
        <v>2</v>
      </c>
      <c r="S3766" s="1">
        <v>164</v>
      </c>
      <c r="V3766" s="1" t="s">
        <v>29380</v>
      </c>
      <c r="AF3766" s="1" t="s">
        <v>408</v>
      </c>
    </row>
    <row r="3767" spans="1:42" x14ac:dyDescent="0.35">
      <c r="A3767" s="1" t="s">
        <v>29381</v>
      </c>
      <c r="B3767" s="1" t="s">
        <v>87</v>
      </c>
      <c r="C3767" s="1">
        <v>2021</v>
      </c>
      <c r="D3767" s="1" t="s">
        <v>29382</v>
      </c>
      <c r="E3767" s="1" t="s">
        <v>29383</v>
      </c>
      <c r="F3767" s="1" t="s">
        <v>910</v>
      </c>
      <c r="H3767" s="1" t="s">
        <v>1088</v>
      </c>
      <c r="I3767" s="1" t="s">
        <v>29384</v>
      </c>
      <c r="K3767" s="1" t="s">
        <v>29385</v>
      </c>
      <c r="L3767" s="3">
        <v>44379</v>
      </c>
      <c r="M3767" s="2">
        <v>45288.500092592592</v>
      </c>
      <c r="N3767" s="2">
        <v>45288.58625</v>
      </c>
      <c r="P3767" s="1">
        <v>109202</v>
      </c>
      <c r="S3767" s="1">
        <v>349</v>
      </c>
      <c r="U3767" s="1" t="s">
        <v>915</v>
      </c>
      <c r="AC3767" s="1" t="s">
        <v>96</v>
      </c>
      <c r="AD3767" s="1" t="s">
        <v>3930</v>
      </c>
      <c r="AJ3767" s="1" t="s">
        <v>29386</v>
      </c>
      <c r="AN3767" s="1" t="s">
        <v>29387</v>
      </c>
    </row>
    <row r="3768" spans="1:42" x14ac:dyDescent="0.35">
      <c r="A3768" s="1" t="s">
        <v>29388</v>
      </c>
      <c r="B3768" s="1" t="s">
        <v>653</v>
      </c>
      <c r="C3768" s="1">
        <v>2013</v>
      </c>
      <c r="D3768" s="1" t="s">
        <v>29389</v>
      </c>
      <c r="E3768" s="1" t="s">
        <v>29390</v>
      </c>
      <c r="F3768" s="1" t="s">
        <v>29391</v>
      </c>
      <c r="G3768" s="1" t="s">
        <v>29392</v>
      </c>
      <c r="K3768" s="1" t="s">
        <v>29393</v>
      </c>
      <c r="L3768" s="1">
        <v>2013</v>
      </c>
      <c r="M3768" s="2">
        <v>45288.513831018521</v>
      </c>
      <c r="N3768" s="2">
        <v>45288.513831018521</v>
      </c>
      <c r="P3768" s="1" t="s">
        <v>29394</v>
      </c>
      <c r="S3768" s="1">
        <v>1</v>
      </c>
      <c r="AG3768" s="1" t="s">
        <v>29395</v>
      </c>
      <c r="AJ3768" s="1" t="s">
        <v>29396</v>
      </c>
      <c r="AP3768" s="1" t="s">
        <v>29397</v>
      </c>
    </row>
    <row r="3769" spans="1:42" x14ac:dyDescent="0.35">
      <c r="A3769" s="1" t="s">
        <v>29398</v>
      </c>
      <c r="B3769" s="1" t="s">
        <v>87</v>
      </c>
      <c r="C3769" s="1">
        <v>2003</v>
      </c>
      <c r="D3769" s="1" t="s">
        <v>29399</v>
      </c>
      <c r="E3769" s="1" t="s">
        <v>29400</v>
      </c>
      <c r="F3769" s="1" t="s">
        <v>765</v>
      </c>
      <c r="H3769" s="1" t="s">
        <v>365</v>
      </c>
      <c r="I3769" s="1" t="s">
        <v>29401</v>
      </c>
      <c r="K3769" s="1" t="s">
        <v>29402</v>
      </c>
      <c r="L3769" s="1">
        <v>2003</v>
      </c>
      <c r="M3769" s="2">
        <v>45288.500092592592</v>
      </c>
      <c r="N3769" s="2">
        <v>45288.500092592592</v>
      </c>
      <c r="P3769" s="1" t="s">
        <v>21047</v>
      </c>
      <c r="R3769" s="1">
        <v>5</v>
      </c>
      <c r="S3769" s="1">
        <v>94</v>
      </c>
      <c r="U3769" s="1" t="s">
        <v>771</v>
      </c>
      <c r="AC3769" s="1" t="s">
        <v>96</v>
      </c>
      <c r="AJ3769" s="1" t="s">
        <v>29403</v>
      </c>
      <c r="AN3769" s="1" t="s">
        <v>29404</v>
      </c>
    </row>
    <row r="3770" spans="1:42" x14ac:dyDescent="0.35">
      <c r="A3770" s="1" t="s">
        <v>29405</v>
      </c>
      <c r="B3770" s="1" t="s">
        <v>87</v>
      </c>
      <c r="C3770" s="1">
        <v>2007</v>
      </c>
      <c r="D3770" s="1" t="s">
        <v>29406</v>
      </c>
      <c r="E3770" s="1" t="s">
        <v>29407</v>
      </c>
      <c r="F3770" s="1" t="s">
        <v>17761</v>
      </c>
      <c r="I3770" s="1" t="s">
        <v>29408</v>
      </c>
      <c r="J3770" s="1" t="s">
        <v>29409</v>
      </c>
      <c r="L3770" s="1">
        <v>2007</v>
      </c>
      <c r="M3770" s="2">
        <v>45288.506712962961</v>
      </c>
      <c r="N3770" s="2">
        <v>45288.651238425926</v>
      </c>
      <c r="P3770" s="1" t="s">
        <v>29410</v>
      </c>
      <c r="R3770" s="1">
        <v>4</v>
      </c>
      <c r="S3770" s="1">
        <v>21</v>
      </c>
      <c r="AF3770" s="1" t="s">
        <v>408</v>
      </c>
      <c r="AN3770" s="1" t="s">
        <v>29411</v>
      </c>
    </row>
    <row r="3771" spans="1:42" x14ac:dyDescent="0.35">
      <c r="A3771" s="1" t="s">
        <v>29412</v>
      </c>
      <c r="B3771" s="1" t="s">
        <v>87</v>
      </c>
      <c r="C3771" s="1">
        <v>2022</v>
      </c>
      <c r="D3771" s="1" t="s">
        <v>29413</v>
      </c>
      <c r="E3771" s="1" t="s">
        <v>29414</v>
      </c>
      <c r="F3771" s="1" t="s">
        <v>461</v>
      </c>
      <c r="H3771" s="1" t="s">
        <v>462</v>
      </c>
      <c r="I3771" s="1" t="s">
        <v>29415</v>
      </c>
      <c r="K3771" s="1" t="s">
        <v>29416</v>
      </c>
      <c r="L3771" s="1">
        <v>2022</v>
      </c>
      <c r="M3771" s="2">
        <v>45288.500092592592</v>
      </c>
      <c r="N3771" s="2">
        <v>45288.725902777776</v>
      </c>
      <c r="P3771" s="1">
        <v>1039774</v>
      </c>
      <c r="S3771" s="1">
        <v>9</v>
      </c>
      <c r="U3771" s="1" t="s">
        <v>465</v>
      </c>
      <c r="AC3771" s="1" t="s">
        <v>96</v>
      </c>
      <c r="AD3771" s="1" t="s">
        <v>29417</v>
      </c>
      <c r="AJ3771" s="1" t="s">
        <v>29418</v>
      </c>
      <c r="AN3771" s="1" t="s">
        <v>29419</v>
      </c>
    </row>
    <row r="3772" spans="1:42" x14ac:dyDescent="0.35">
      <c r="A3772" s="1" t="s">
        <v>29420</v>
      </c>
      <c r="B3772" s="1" t="s">
        <v>87</v>
      </c>
      <c r="C3772" s="1">
        <v>1988</v>
      </c>
      <c r="D3772" s="1" t="s">
        <v>29421</v>
      </c>
      <c r="E3772" s="1" t="s">
        <v>29422</v>
      </c>
      <c r="F3772" s="1" t="s">
        <v>18953</v>
      </c>
      <c r="J3772" s="1" t="s">
        <v>29423</v>
      </c>
      <c r="L3772" s="1">
        <v>1988</v>
      </c>
      <c r="M3772" s="2">
        <v>45288.507349537038</v>
      </c>
      <c r="N3772" s="2">
        <v>45288.507349537038</v>
      </c>
      <c r="P3772" s="1" t="s">
        <v>29424</v>
      </c>
      <c r="R3772" s="1">
        <v>1</v>
      </c>
      <c r="S3772" s="1">
        <v>67</v>
      </c>
      <c r="V3772" s="1" t="s">
        <v>29425</v>
      </c>
      <c r="AF3772" s="1" t="s">
        <v>408</v>
      </c>
    </row>
    <row r="3773" spans="1:42" x14ac:dyDescent="0.35">
      <c r="A3773" s="1" t="s">
        <v>29426</v>
      </c>
      <c r="B3773" s="1" t="s">
        <v>87</v>
      </c>
      <c r="C3773" s="1">
        <v>2011</v>
      </c>
      <c r="D3773" s="1" t="s">
        <v>29427</v>
      </c>
      <c r="E3773" s="1" t="s">
        <v>29428</v>
      </c>
      <c r="F3773" s="1" t="s">
        <v>6927</v>
      </c>
      <c r="I3773" s="1" t="s">
        <v>29429</v>
      </c>
      <c r="J3773" s="1" t="s">
        <v>29430</v>
      </c>
      <c r="L3773" s="1">
        <v>2011</v>
      </c>
      <c r="M3773" s="2">
        <v>45288.506469907406</v>
      </c>
      <c r="N3773" s="2">
        <v>45288.506469907406</v>
      </c>
      <c r="P3773" s="1" t="s">
        <v>29431</v>
      </c>
      <c r="R3773" s="1">
        <v>12</v>
      </c>
      <c r="S3773" s="1">
        <v>10</v>
      </c>
      <c r="AF3773" s="1" t="s">
        <v>408</v>
      </c>
    </row>
    <row r="3774" spans="1:42" x14ac:dyDescent="0.35">
      <c r="A3774" s="1" t="s">
        <v>29432</v>
      </c>
      <c r="B3774" s="1" t="s">
        <v>87</v>
      </c>
      <c r="C3774" s="1">
        <v>2006</v>
      </c>
      <c r="D3774" s="1" t="s">
        <v>29433</v>
      </c>
      <c r="E3774" s="1" t="s">
        <v>2804</v>
      </c>
      <c r="F3774" s="1" t="s">
        <v>1720</v>
      </c>
      <c r="J3774" s="1" t="s">
        <v>29434</v>
      </c>
      <c r="L3774" s="1">
        <v>2006</v>
      </c>
      <c r="M3774" s="2">
        <v>45288.506898148145</v>
      </c>
      <c r="N3774" s="2">
        <v>45288.506898148145</v>
      </c>
      <c r="R3774" s="1">
        <v>1242</v>
      </c>
      <c r="S3774" s="1">
        <v>119</v>
      </c>
      <c r="AF3774" s="1" t="s">
        <v>408</v>
      </c>
    </row>
    <row r="3775" spans="1:42" x14ac:dyDescent="0.35">
      <c r="A3775" s="1" t="s">
        <v>29435</v>
      </c>
      <c r="B3775" s="1" t="s">
        <v>87</v>
      </c>
      <c r="C3775" s="1">
        <v>2009</v>
      </c>
      <c r="D3775" s="1" t="s">
        <v>29436</v>
      </c>
      <c r="E3775" s="1" t="s">
        <v>29437</v>
      </c>
      <c r="F3775" s="1" t="s">
        <v>2688</v>
      </c>
      <c r="H3775" s="1" t="s">
        <v>2689</v>
      </c>
      <c r="I3775" s="1" t="s">
        <v>29438</v>
      </c>
      <c r="K3775" s="1" t="s">
        <v>29439</v>
      </c>
      <c r="L3775" s="1" t="s">
        <v>791</v>
      </c>
      <c r="M3775" s="2">
        <v>45288.500092592592</v>
      </c>
      <c r="N3775" s="2">
        <v>45288.701863425929</v>
      </c>
      <c r="P3775" s="1" t="s">
        <v>29440</v>
      </c>
      <c r="R3775" s="1">
        <v>10</v>
      </c>
      <c r="S3775" s="1">
        <v>53</v>
      </c>
      <c r="U3775" s="1" t="s">
        <v>2694</v>
      </c>
      <c r="AC3775" s="1" t="s">
        <v>96</v>
      </c>
      <c r="AJ3775" s="1" t="s">
        <v>29441</v>
      </c>
      <c r="AN3775" s="1" t="s">
        <v>29442</v>
      </c>
    </row>
    <row r="3776" spans="1:42" x14ac:dyDescent="0.35">
      <c r="A3776" s="1" t="s">
        <v>29443</v>
      </c>
      <c r="B3776" s="1" t="s">
        <v>87</v>
      </c>
      <c r="C3776" s="1">
        <v>2005</v>
      </c>
      <c r="D3776" s="1" t="s">
        <v>29444</v>
      </c>
      <c r="E3776" s="1" t="s">
        <v>29445</v>
      </c>
      <c r="F3776" s="1" t="s">
        <v>318</v>
      </c>
      <c r="H3776" s="1" t="s">
        <v>319</v>
      </c>
      <c r="I3776" s="1" t="s">
        <v>29446</v>
      </c>
      <c r="K3776" s="1" t="s">
        <v>29447</v>
      </c>
      <c r="L3776" s="1">
        <v>2005</v>
      </c>
      <c r="M3776" s="2">
        <v>45288.512141203704</v>
      </c>
      <c r="N3776" s="2">
        <v>45288.512141203704</v>
      </c>
      <c r="P3776" s="1" t="s">
        <v>29448</v>
      </c>
      <c r="R3776" s="1">
        <v>1</v>
      </c>
      <c r="S3776" s="1">
        <v>2</v>
      </c>
      <c r="AG3776" s="1" t="s">
        <v>29449</v>
      </c>
    </row>
    <row r="3777" spans="1:40" x14ac:dyDescent="0.35">
      <c r="A3777" s="1" t="s">
        <v>29450</v>
      </c>
      <c r="B3777" s="1" t="s">
        <v>87</v>
      </c>
      <c r="C3777" s="1">
        <v>1995</v>
      </c>
      <c r="D3777" s="1" t="s">
        <v>29451</v>
      </c>
      <c r="E3777" s="1" t="s">
        <v>29452</v>
      </c>
      <c r="F3777" s="1" t="s">
        <v>328</v>
      </c>
      <c r="H3777" s="1" t="s">
        <v>385</v>
      </c>
      <c r="I3777" s="1" t="s">
        <v>29453</v>
      </c>
      <c r="K3777" s="1" t="s">
        <v>29454</v>
      </c>
      <c r="L3777" s="1" t="s">
        <v>563</v>
      </c>
      <c r="M3777" s="2">
        <v>45288.500092592592</v>
      </c>
      <c r="N3777" s="2">
        <v>45288.654305555552</v>
      </c>
      <c r="P3777" s="1" t="s">
        <v>29455</v>
      </c>
      <c r="R3777" s="1">
        <v>6</v>
      </c>
      <c r="S3777" s="1">
        <v>58</v>
      </c>
      <c r="U3777" s="1" t="s">
        <v>334</v>
      </c>
      <c r="AC3777" s="1" t="s">
        <v>96</v>
      </c>
      <c r="AJ3777" s="1" t="s">
        <v>29456</v>
      </c>
      <c r="AN3777" s="1" t="s">
        <v>29457</v>
      </c>
    </row>
    <row r="3778" spans="1:40" x14ac:dyDescent="0.35">
      <c r="A3778" s="1" t="s">
        <v>29458</v>
      </c>
      <c r="B3778" s="1" t="s">
        <v>87</v>
      </c>
      <c r="C3778" s="1">
        <v>2022</v>
      </c>
      <c r="D3778" s="1" t="s">
        <v>29459</v>
      </c>
      <c r="E3778" s="1" t="s">
        <v>29460</v>
      </c>
      <c r="F3778" s="1" t="s">
        <v>5309</v>
      </c>
      <c r="H3778" s="1" t="s">
        <v>5310</v>
      </c>
      <c r="I3778" s="1" t="s">
        <v>29461</v>
      </c>
      <c r="K3778" s="1" t="s">
        <v>29462</v>
      </c>
      <c r="L3778" s="3">
        <v>44635</v>
      </c>
      <c r="M3778" s="2">
        <v>45288.500092592592</v>
      </c>
      <c r="N3778" s="2">
        <v>45288.500092592592</v>
      </c>
      <c r="P3778" s="1" t="s">
        <v>29463</v>
      </c>
      <c r="R3778" s="1">
        <v>2</v>
      </c>
      <c r="S3778" s="1">
        <v>105</v>
      </c>
      <c r="U3778" s="1" t="s">
        <v>5314</v>
      </c>
      <c r="AC3778" s="1" t="s">
        <v>96</v>
      </c>
      <c r="AD3778" s="1" t="s">
        <v>29464</v>
      </c>
      <c r="AJ3778" s="1" t="s">
        <v>29465</v>
      </c>
      <c r="AN3778" s="1" t="s">
        <v>29466</v>
      </c>
    </row>
    <row r="3779" spans="1:40" x14ac:dyDescent="0.35">
      <c r="A3779" s="1" t="s">
        <v>29467</v>
      </c>
      <c r="B3779" s="1" t="s">
        <v>87</v>
      </c>
      <c r="C3779" s="1">
        <v>2022</v>
      </c>
      <c r="D3779" s="1" t="s">
        <v>29468</v>
      </c>
      <c r="E3779" s="1" t="s">
        <v>29469</v>
      </c>
      <c r="F3779" s="1" t="s">
        <v>2914</v>
      </c>
      <c r="H3779" s="1" t="s">
        <v>2915</v>
      </c>
      <c r="I3779" s="1" t="s">
        <v>29470</v>
      </c>
      <c r="K3779" s="1" t="s">
        <v>29471</v>
      </c>
      <c r="L3779" s="1" t="s">
        <v>356</v>
      </c>
      <c r="M3779" s="2">
        <v>45288.513136574074</v>
      </c>
      <c r="N3779" s="2">
        <v>45288.513136574074</v>
      </c>
      <c r="R3779" s="1">
        <v>12</v>
      </c>
      <c r="S3779" s="1">
        <v>10</v>
      </c>
      <c r="AG3779" s="1" t="s">
        <v>29472</v>
      </c>
    </row>
    <row r="3780" spans="1:40" x14ac:dyDescent="0.35">
      <c r="A3780" s="1" t="s">
        <v>29473</v>
      </c>
      <c r="B3780" s="1" t="s">
        <v>87</v>
      </c>
      <c r="C3780" s="1">
        <v>2019</v>
      </c>
      <c r="D3780" s="1" t="s">
        <v>29474</v>
      </c>
      <c r="E3780" s="1" t="s">
        <v>29475</v>
      </c>
      <c r="F3780" s="1" t="s">
        <v>3421</v>
      </c>
      <c r="H3780" s="1" t="s">
        <v>691</v>
      </c>
      <c r="I3780" s="1" t="s">
        <v>29476</v>
      </c>
      <c r="K3780" s="1" t="s">
        <v>29477</v>
      </c>
      <c r="L3780" s="1">
        <v>2019</v>
      </c>
      <c r="M3780" s="2">
        <v>45288.511643518519</v>
      </c>
      <c r="N3780" s="2">
        <v>45288.511643518519</v>
      </c>
      <c r="S3780" s="1">
        <v>147</v>
      </c>
      <c r="AG3780" s="1" t="s">
        <v>29478</v>
      </c>
    </row>
    <row r="3781" spans="1:40" x14ac:dyDescent="0.35">
      <c r="A3781" s="1" t="s">
        <v>29479</v>
      </c>
      <c r="B3781" s="1" t="s">
        <v>87</v>
      </c>
      <c r="C3781" s="1">
        <v>2003</v>
      </c>
      <c r="D3781" s="1" t="s">
        <v>29480</v>
      </c>
      <c r="E3781" s="1" t="s">
        <v>29481</v>
      </c>
      <c r="F3781" s="1" t="s">
        <v>690</v>
      </c>
      <c r="H3781" s="1" t="s">
        <v>691</v>
      </c>
      <c r="K3781" s="1" t="s">
        <v>29482</v>
      </c>
      <c r="L3781" s="1" t="s">
        <v>17564</v>
      </c>
      <c r="M3781" s="2">
        <v>45288.500092592592</v>
      </c>
      <c r="N3781" s="2">
        <v>45288.500092592592</v>
      </c>
      <c r="P3781" s="1" t="s">
        <v>29483</v>
      </c>
      <c r="R3781" s="1">
        <v>3</v>
      </c>
      <c r="S3781" s="1">
        <v>130</v>
      </c>
      <c r="U3781" s="1" t="s">
        <v>696</v>
      </c>
      <c r="AC3781" s="1" t="s">
        <v>96</v>
      </c>
      <c r="AJ3781" s="1" t="s">
        <v>29484</v>
      </c>
      <c r="AN3781" s="1" t="s">
        <v>29485</v>
      </c>
    </row>
    <row r="3782" spans="1:40" x14ac:dyDescent="0.35">
      <c r="A3782" s="1" t="s">
        <v>29486</v>
      </c>
      <c r="B3782" s="1" t="s">
        <v>87</v>
      </c>
      <c r="C3782" s="1">
        <v>2007</v>
      </c>
      <c r="D3782" s="1" t="s">
        <v>29487</v>
      </c>
      <c r="E3782" s="1" t="s">
        <v>29488</v>
      </c>
      <c r="F3782" s="1" t="s">
        <v>8541</v>
      </c>
      <c r="H3782" s="1" t="s">
        <v>8542</v>
      </c>
      <c r="I3782" s="1" t="s">
        <v>29489</v>
      </c>
      <c r="K3782" s="1" t="s">
        <v>29490</v>
      </c>
      <c r="L3782" s="1" t="s">
        <v>4108</v>
      </c>
      <c r="M3782" s="2">
        <v>45288.500092592592</v>
      </c>
      <c r="N3782" s="2">
        <v>45288.727141203701</v>
      </c>
      <c r="P3782" s="1" t="s">
        <v>29491</v>
      </c>
      <c r="R3782" s="1">
        <v>2</v>
      </c>
      <c r="S3782" s="1">
        <v>266</v>
      </c>
      <c r="U3782" s="1" t="s">
        <v>8546</v>
      </c>
      <c r="AC3782" s="1" t="s">
        <v>96</v>
      </c>
      <c r="AJ3782" s="1" t="s">
        <v>29492</v>
      </c>
      <c r="AN3782" s="1" t="s">
        <v>29493</v>
      </c>
    </row>
    <row r="3783" spans="1:40" x14ac:dyDescent="0.35">
      <c r="A3783" s="1" t="s">
        <v>29494</v>
      </c>
      <c r="B3783" s="1" t="s">
        <v>87</v>
      </c>
      <c r="C3783" s="1">
        <v>2022</v>
      </c>
      <c r="D3783" s="1" t="s">
        <v>29495</v>
      </c>
      <c r="E3783" s="1" t="s">
        <v>29496</v>
      </c>
      <c r="F3783" s="1" t="s">
        <v>2337</v>
      </c>
      <c r="H3783" s="1" t="s">
        <v>2338</v>
      </c>
      <c r="I3783" s="1" t="s">
        <v>29497</v>
      </c>
      <c r="K3783" s="1" t="s">
        <v>29498</v>
      </c>
      <c r="L3783" s="1">
        <v>2022</v>
      </c>
      <c r="M3783" s="2">
        <v>45288.500092592592</v>
      </c>
      <c r="N3783" s="2">
        <v>45288.620219907411</v>
      </c>
      <c r="P3783" s="1">
        <v>910616</v>
      </c>
      <c r="S3783" s="1">
        <v>13</v>
      </c>
      <c r="U3783" s="1" t="s">
        <v>2341</v>
      </c>
      <c r="AC3783" s="1" t="s">
        <v>96</v>
      </c>
      <c r="AD3783" s="1" t="s">
        <v>29499</v>
      </c>
      <c r="AJ3783" s="1" t="s">
        <v>29500</v>
      </c>
      <c r="AN3783" s="1" t="s">
        <v>29501</v>
      </c>
    </row>
    <row r="3784" spans="1:40" x14ac:dyDescent="0.35">
      <c r="A3784" s="1" t="s">
        <v>29502</v>
      </c>
      <c r="B3784" s="1" t="s">
        <v>87</v>
      </c>
      <c r="C3784" s="1">
        <v>2014</v>
      </c>
      <c r="D3784" s="1" t="s">
        <v>29503</v>
      </c>
      <c r="E3784" s="1" t="s">
        <v>29504</v>
      </c>
      <c r="F3784" s="1" t="s">
        <v>29505</v>
      </c>
      <c r="H3784" s="1" t="s">
        <v>29506</v>
      </c>
      <c r="I3784" s="1" t="s">
        <v>29507</v>
      </c>
      <c r="K3784" s="1" t="s">
        <v>29508</v>
      </c>
      <c r="L3784" s="1" t="s">
        <v>7481</v>
      </c>
      <c r="M3784" s="2">
        <v>45288.500092592592</v>
      </c>
      <c r="N3784" s="2">
        <v>45288.689143518517</v>
      </c>
      <c r="P3784" s="1" t="s">
        <v>29509</v>
      </c>
      <c r="R3784" s="1">
        <v>1</v>
      </c>
      <c r="S3784" s="1">
        <v>30</v>
      </c>
      <c r="U3784" s="1" t="s">
        <v>29510</v>
      </c>
      <c r="AC3784" s="1" t="s">
        <v>96</v>
      </c>
      <c r="AJ3784" s="1" t="s">
        <v>29511</v>
      </c>
      <c r="AN3784" s="1" t="s">
        <v>29512</v>
      </c>
    </row>
    <row r="3785" spans="1:40" x14ac:dyDescent="0.35">
      <c r="A3785" s="1" t="s">
        <v>29513</v>
      </c>
      <c r="B3785" s="1" t="s">
        <v>87</v>
      </c>
      <c r="C3785" s="1">
        <v>2009</v>
      </c>
      <c r="D3785" s="1" t="s">
        <v>14971</v>
      </c>
      <c r="E3785" s="1" t="s">
        <v>29514</v>
      </c>
      <c r="F3785" s="1" t="s">
        <v>8880</v>
      </c>
      <c r="H3785" s="1" t="s">
        <v>8881</v>
      </c>
      <c r="I3785" s="1" t="s">
        <v>29515</v>
      </c>
      <c r="K3785" s="1" t="s">
        <v>29516</v>
      </c>
      <c r="L3785" s="1" t="s">
        <v>4212</v>
      </c>
      <c r="M3785" s="2">
        <v>45288.514641203707</v>
      </c>
      <c r="N3785" s="2">
        <v>45288.514641203707</v>
      </c>
      <c r="P3785" s="1" t="s">
        <v>19522</v>
      </c>
      <c r="R3785" s="1">
        <v>2</v>
      </c>
      <c r="S3785" s="1">
        <v>82</v>
      </c>
      <c r="AG3785" s="1" t="s">
        <v>29517</v>
      </c>
    </row>
    <row r="3786" spans="1:40" x14ac:dyDescent="0.35">
      <c r="A3786" s="1" t="s">
        <v>29518</v>
      </c>
      <c r="B3786" s="1" t="s">
        <v>87</v>
      </c>
      <c r="C3786" s="1">
        <v>2021</v>
      </c>
      <c r="D3786" s="1" t="s">
        <v>29519</v>
      </c>
      <c r="E3786" s="1" t="s">
        <v>29520</v>
      </c>
      <c r="F3786" s="1" t="s">
        <v>21827</v>
      </c>
      <c r="I3786" s="1" t="s">
        <v>29521</v>
      </c>
      <c r="J3786" s="1" t="s">
        <v>29522</v>
      </c>
      <c r="L3786" s="1">
        <v>2021</v>
      </c>
      <c r="M3786" s="2">
        <v>45288.505069444444</v>
      </c>
      <c r="N3786" s="2">
        <v>45288.597893518519</v>
      </c>
      <c r="P3786" s="1" t="s">
        <v>29523</v>
      </c>
      <c r="R3786" s="1">
        <v>2</v>
      </c>
      <c r="S3786" s="1">
        <v>8</v>
      </c>
      <c r="AF3786" s="1" t="s">
        <v>408</v>
      </c>
    </row>
    <row r="3787" spans="1:40" x14ac:dyDescent="0.35">
      <c r="A3787" s="1" t="s">
        <v>29524</v>
      </c>
      <c r="B3787" s="1" t="s">
        <v>87</v>
      </c>
      <c r="C3787" s="1">
        <v>2011</v>
      </c>
      <c r="D3787" s="1" t="s">
        <v>29525</v>
      </c>
      <c r="E3787" s="1" t="s">
        <v>29526</v>
      </c>
      <c r="F3787" s="1" t="s">
        <v>29527</v>
      </c>
      <c r="H3787" s="1" t="s">
        <v>29528</v>
      </c>
      <c r="I3787" s="1" t="s">
        <v>29529</v>
      </c>
      <c r="K3787" s="1" t="s">
        <v>29530</v>
      </c>
      <c r="L3787" s="1" t="s">
        <v>7766</v>
      </c>
      <c r="M3787" s="2">
        <v>45288.500092592592</v>
      </c>
      <c r="N3787" s="2">
        <v>45288.688761574071</v>
      </c>
      <c r="P3787" s="1" t="s">
        <v>29531</v>
      </c>
      <c r="R3787" s="1">
        <v>3</v>
      </c>
      <c r="S3787" s="1">
        <v>18</v>
      </c>
      <c r="U3787" s="1" t="s">
        <v>29532</v>
      </c>
      <c r="AC3787" s="1" t="s">
        <v>96</v>
      </c>
      <c r="AJ3787" s="1" t="s">
        <v>29533</v>
      </c>
      <c r="AN3787" s="1" t="s">
        <v>29534</v>
      </c>
    </row>
    <row r="3788" spans="1:40" x14ac:dyDescent="0.35">
      <c r="A3788" s="1" t="s">
        <v>29535</v>
      </c>
      <c r="B3788" s="1" t="s">
        <v>87</v>
      </c>
      <c r="C3788" s="1">
        <v>2003</v>
      </c>
      <c r="D3788" s="1" t="s">
        <v>29536</v>
      </c>
      <c r="E3788" s="1" t="s">
        <v>29537</v>
      </c>
      <c r="F3788" s="1" t="s">
        <v>507</v>
      </c>
      <c r="H3788" s="1" t="s">
        <v>591</v>
      </c>
      <c r="K3788" s="1" t="s">
        <v>29538</v>
      </c>
      <c r="L3788" s="1">
        <v>2003</v>
      </c>
      <c r="M3788" s="2">
        <v>45288.518796296295</v>
      </c>
      <c r="N3788" s="2">
        <v>45288.518796296295</v>
      </c>
      <c r="P3788" s="1" t="s">
        <v>9188</v>
      </c>
      <c r="R3788" s="1">
        <v>10</v>
      </c>
      <c r="S3788" s="1">
        <v>82</v>
      </c>
      <c r="U3788" s="1" t="s">
        <v>821</v>
      </c>
      <c r="AC3788" s="1" t="s">
        <v>299</v>
      </c>
      <c r="AF3788" s="1" t="s">
        <v>300</v>
      </c>
      <c r="AG3788" s="1">
        <v>137570118</v>
      </c>
      <c r="AJ3788" s="1" t="s">
        <v>441</v>
      </c>
      <c r="AN3788" s="1" t="s">
        <v>29539</v>
      </c>
    </row>
    <row r="3789" spans="1:40" x14ac:dyDescent="0.35">
      <c r="A3789" s="1" t="s">
        <v>29540</v>
      </c>
      <c r="B3789" s="1" t="s">
        <v>87</v>
      </c>
      <c r="C3789" s="1">
        <v>2022</v>
      </c>
      <c r="D3789" s="1" t="s">
        <v>29541</v>
      </c>
      <c r="E3789" s="1" t="s">
        <v>29542</v>
      </c>
      <c r="F3789" s="1" t="s">
        <v>29543</v>
      </c>
      <c r="H3789" s="1" t="s">
        <v>29544</v>
      </c>
      <c r="I3789" s="1" t="s">
        <v>29545</v>
      </c>
      <c r="K3789" s="1" t="s">
        <v>29546</v>
      </c>
      <c r="L3789" s="1">
        <v>2022</v>
      </c>
      <c r="M3789" s="2">
        <v>45288.517094907409</v>
      </c>
      <c r="N3789" s="2">
        <v>45288.517094907409</v>
      </c>
      <c r="P3789" s="1">
        <v>825</v>
      </c>
      <c r="R3789" s="1" t="s">
        <v>29547</v>
      </c>
      <c r="S3789" s="1">
        <v>10</v>
      </c>
      <c r="U3789" s="1" t="s">
        <v>29548</v>
      </c>
      <c r="W3789" s="1" t="s">
        <v>29549</v>
      </c>
      <c r="AC3789" s="1" t="s">
        <v>299</v>
      </c>
      <c r="AF3789" s="1" t="s">
        <v>300</v>
      </c>
      <c r="AG3789" s="1">
        <v>639452318</v>
      </c>
      <c r="AJ3789" s="1" t="s">
        <v>29550</v>
      </c>
      <c r="AN3789" s="1" t="s">
        <v>29551</v>
      </c>
    </row>
    <row r="3790" spans="1:40" x14ac:dyDescent="0.35">
      <c r="A3790" s="1" t="s">
        <v>29552</v>
      </c>
      <c r="B3790" s="1" t="s">
        <v>87</v>
      </c>
      <c r="C3790" s="1">
        <v>2017</v>
      </c>
      <c r="D3790" s="1" t="s">
        <v>6517</v>
      </c>
      <c r="E3790" s="1" t="s">
        <v>29553</v>
      </c>
      <c r="F3790" s="1" t="s">
        <v>6519</v>
      </c>
      <c r="H3790" s="1" t="s">
        <v>6520</v>
      </c>
      <c r="I3790" s="1" t="s">
        <v>29554</v>
      </c>
      <c r="K3790" s="1" t="s">
        <v>29555</v>
      </c>
      <c r="L3790" s="3">
        <v>42884</v>
      </c>
      <c r="M3790" s="2">
        <v>45288.500092592592</v>
      </c>
      <c r="N3790" s="2">
        <v>45288.500092592592</v>
      </c>
      <c r="P3790" s="1" t="s">
        <v>29556</v>
      </c>
      <c r="R3790" s="1">
        <v>1</v>
      </c>
      <c r="S3790" s="1">
        <v>84</v>
      </c>
      <c r="U3790" s="1" t="s">
        <v>6524</v>
      </c>
      <c r="AC3790" s="1" t="s">
        <v>96</v>
      </c>
      <c r="AJ3790" s="1" t="s">
        <v>29557</v>
      </c>
      <c r="AN3790" s="1" t="s">
        <v>29558</v>
      </c>
    </row>
    <row r="3791" spans="1:40" x14ac:dyDescent="0.35">
      <c r="A3791" s="1" t="s">
        <v>29559</v>
      </c>
      <c r="B3791" s="1" t="s">
        <v>87</v>
      </c>
      <c r="C3791" s="1">
        <v>2004</v>
      </c>
      <c r="E3791" s="1" t="s">
        <v>29560</v>
      </c>
      <c r="F3791" s="1" t="s">
        <v>14349</v>
      </c>
      <c r="H3791" s="1" t="s">
        <v>14350</v>
      </c>
      <c r="K3791" s="1" t="s">
        <v>29561</v>
      </c>
      <c r="L3791" s="1">
        <v>2004</v>
      </c>
      <c r="M3791" s="2">
        <v>45288.500092592592</v>
      </c>
      <c r="N3791" s="2">
        <v>45288.694421296299</v>
      </c>
      <c r="P3791" s="1" t="s">
        <v>4013</v>
      </c>
      <c r="R3791" s="1">
        <v>3</v>
      </c>
      <c r="S3791" s="1">
        <v>28</v>
      </c>
      <c r="U3791" s="1" t="s">
        <v>14353</v>
      </c>
      <c r="AC3791" s="1" t="s">
        <v>96</v>
      </c>
      <c r="AJ3791" s="1" t="s">
        <v>29562</v>
      </c>
      <c r="AN3791" s="1" t="s">
        <v>29563</v>
      </c>
    </row>
    <row r="3792" spans="1:40" x14ac:dyDescent="0.35">
      <c r="A3792" s="1" t="s">
        <v>29564</v>
      </c>
      <c r="B3792" s="1" t="s">
        <v>87</v>
      </c>
      <c r="C3792" s="1">
        <v>1996</v>
      </c>
      <c r="D3792" s="1" t="s">
        <v>29565</v>
      </c>
      <c r="E3792" s="1" t="s">
        <v>29566</v>
      </c>
      <c r="F3792" s="1" t="s">
        <v>1661</v>
      </c>
      <c r="I3792" s="1" t="s">
        <v>29567</v>
      </c>
      <c r="J3792" s="1" t="s">
        <v>29568</v>
      </c>
      <c r="L3792" s="1">
        <v>1996</v>
      </c>
      <c r="M3792" s="2">
        <v>45288.507245370369</v>
      </c>
      <c r="N3792" s="2">
        <v>45288.507245370369</v>
      </c>
      <c r="P3792" s="1" t="s">
        <v>29569</v>
      </c>
      <c r="R3792" s="1">
        <v>4</v>
      </c>
      <c r="S3792" s="1">
        <v>9</v>
      </c>
      <c r="AF3792" s="1" t="s">
        <v>408</v>
      </c>
    </row>
    <row r="3793" spans="1:40" x14ac:dyDescent="0.35">
      <c r="A3793" s="1" t="s">
        <v>29570</v>
      </c>
      <c r="B3793" s="1" t="s">
        <v>87</v>
      </c>
      <c r="C3793" s="1">
        <v>2015</v>
      </c>
      <c r="D3793" s="1" t="s">
        <v>29571</v>
      </c>
      <c r="E3793" s="1" t="s">
        <v>29572</v>
      </c>
      <c r="F3793" s="1" t="s">
        <v>1133</v>
      </c>
      <c r="H3793" s="1" t="s">
        <v>4468</v>
      </c>
      <c r="I3793" s="1" t="s">
        <v>29573</v>
      </c>
      <c r="K3793" s="1" t="s">
        <v>29574</v>
      </c>
      <c r="L3793" s="1" t="s">
        <v>13885</v>
      </c>
      <c r="M3793" s="2">
        <v>45288.512858796297</v>
      </c>
      <c r="N3793" s="2">
        <v>45288.512858796297</v>
      </c>
      <c r="P3793" s="1" t="s">
        <v>29575</v>
      </c>
      <c r="R3793" s="1">
        <v>8</v>
      </c>
      <c r="S3793" s="1">
        <v>94</v>
      </c>
      <c r="AG3793" s="1" t="s">
        <v>29576</v>
      </c>
    </row>
    <row r="3794" spans="1:40" x14ac:dyDescent="0.35">
      <c r="A3794" s="1" t="s">
        <v>29577</v>
      </c>
      <c r="B3794" s="1" t="s">
        <v>87</v>
      </c>
      <c r="C3794" s="1">
        <v>2022</v>
      </c>
      <c r="D3794" s="1" t="s">
        <v>29578</v>
      </c>
      <c r="E3794" s="1" t="s">
        <v>29579</v>
      </c>
      <c r="F3794" s="1" t="s">
        <v>29580</v>
      </c>
      <c r="I3794" s="1" t="s">
        <v>29581</v>
      </c>
      <c r="J3794" s="1" t="s">
        <v>29582</v>
      </c>
      <c r="L3794" s="1">
        <v>2022</v>
      </c>
      <c r="M3794" s="2">
        <v>45288.504664351851</v>
      </c>
      <c r="N3794" s="2">
        <v>45288.729953703703</v>
      </c>
      <c r="S3794" s="1">
        <v>172</v>
      </c>
      <c r="AF3794" s="1" t="s">
        <v>408</v>
      </c>
      <c r="AN3794" s="1" t="s">
        <v>29583</v>
      </c>
    </row>
    <row r="3795" spans="1:40" x14ac:dyDescent="0.35">
      <c r="A3795" s="1" t="s">
        <v>29584</v>
      </c>
      <c r="B3795" s="1" t="s">
        <v>87</v>
      </c>
      <c r="C3795" s="1">
        <v>2015</v>
      </c>
      <c r="D3795" s="1" t="s">
        <v>29585</v>
      </c>
      <c r="E3795" s="1" t="s">
        <v>29586</v>
      </c>
      <c r="F3795" s="1" t="s">
        <v>6860</v>
      </c>
      <c r="H3795" s="1" t="s">
        <v>6861</v>
      </c>
      <c r="I3795" s="1" t="s">
        <v>29587</v>
      </c>
      <c r="K3795" s="1" t="s">
        <v>29588</v>
      </c>
      <c r="L3795" s="1">
        <v>2015</v>
      </c>
      <c r="M3795" s="2">
        <v>45288.500092592592</v>
      </c>
      <c r="N3795" s="2">
        <v>45288.587141203701</v>
      </c>
      <c r="P3795" s="1" t="s">
        <v>29589</v>
      </c>
      <c r="R3795" s="1">
        <v>1</v>
      </c>
      <c r="S3795" s="1">
        <v>50</v>
      </c>
      <c r="U3795" s="1" t="s">
        <v>6865</v>
      </c>
      <c r="AC3795" s="1" t="s">
        <v>96</v>
      </c>
      <c r="AJ3795" s="1" t="s">
        <v>29590</v>
      </c>
      <c r="AN3795" s="1" t="s">
        <v>29591</v>
      </c>
    </row>
    <row r="3796" spans="1:40" x14ac:dyDescent="0.35">
      <c r="A3796" s="1" t="s">
        <v>29592</v>
      </c>
      <c r="B3796" s="1" t="s">
        <v>87</v>
      </c>
      <c r="C3796" s="1">
        <v>2010</v>
      </c>
      <c r="D3796" s="1" t="s">
        <v>29593</v>
      </c>
      <c r="E3796" s="1" t="s">
        <v>29594</v>
      </c>
      <c r="F3796" s="1" t="s">
        <v>328</v>
      </c>
      <c r="H3796" s="1" t="s">
        <v>329</v>
      </c>
      <c r="I3796" s="1" t="s">
        <v>29595</v>
      </c>
      <c r="K3796" s="1" t="s">
        <v>29596</v>
      </c>
      <c r="L3796" s="1" t="s">
        <v>4878</v>
      </c>
      <c r="M3796" s="2">
        <v>45288.500092592592</v>
      </c>
      <c r="N3796" s="2">
        <v>45288.500092592592</v>
      </c>
      <c r="P3796" s="1" t="s">
        <v>29597</v>
      </c>
      <c r="R3796" s="1">
        <v>4</v>
      </c>
      <c r="S3796" s="1">
        <v>73</v>
      </c>
      <c r="U3796" s="1" t="s">
        <v>334</v>
      </c>
      <c r="AC3796" s="1" t="s">
        <v>96</v>
      </c>
      <c r="AJ3796" s="1" t="s">
        <v>29598</v>
      </c>
      <c r="AN3796" s="1" t="s">
        <v>29599</v>
      </c>
    </row>
    <row r="3797" spans="1:40" x14ac:dyDescent="0.35">
      <c r="A3797" s="1" t="s">
        <v>29600</v>
      </c>
      <c r="B3797" s="1" t="s">
        <v>87</v>
      </c>
      <c r="C3797" s="1">
        <v>2022</v>
      </c>
      <c r="D3797" s="1" t="s">
        <v>29601</v>
      </c>
      <c r="E3797" s="1" t="s">
        <v>29602</v>
      </c>
      <c r="F3797" s="1" t="s">
        <v>412</v>
      </c>
      <c r="H3797" s="1" t="s">
        <v>957</v>
      </c>
      <c r="I3797" s="1" t="s">
        <v>29603</v>
      </c>
      <c r="K3797" s="1" t="s">
        <v>29604</v>
      </c>
      <c r="L3797" s="3">
        <v>44705</v>
      </c>
      <c r="M3797" s="2">
        <v>45288.500092592592</v>
      </c>
      <c r="N3797" s="2">
        <v>45288.713043981479</v>
      </c>
      <c r="P3797" s="1" t="s">
        <v>29605</v>
      </c>
      <c r="R3797" s="1">
        <v>10</v>
      </c>
      <c r="S3797" s="1">
        <v>88</v>
      </c>
      <c r="U3797" s="1" t="s">
        <v>418</v>
      </c>
      <c r="AC3797" s="1" t="s">
        <v>96</v>
      </c>
      <c r="AJ3797" s="1" t="s">
        <v>29606</v>
      </c>
      <c r="AN3797" s="1" t="s">
        <v>29607</v>
      </c>
    </row>
    <row r="3798" spans="1:40" x14ac:dyDescent="0.35">
      <c r="A3798" s="1" t="s">
        <v>29608</v>
      </c>
      <c r="B3798" s="1" t="s">
        <v>87</v>
      </c>
      <c r="C3798" s="1">
        <v>2011</v>
      </c>
      <c r="D3798" s="1" t="s">
        <v>29609</v>
      </c>
      <c r="E3798" s="1" t="s">
        <v>29610</v>
      </c>
      <c r="F3798" s="1" t="s">
        <v>910</v>
      </c>
      <c r="H3798" s="1" t="s">
        <v>1088</v>
      </c>
      <c r="I3798" s="1" t="s">
        <v>29611</v>
      </c>
      <c r="K3798" s="1" t="s">
        <v>29612</v>
      </c>
      <c r="L3798" s="3">
        <v>40848</v>
      </c>
      <c r="M3798" s="2">
        <v>45288.500092592592</v>
      </c>
      <c r="N3798" s="2">
        <v>45288.500092592592</v>
      </c>
      <c r="P3798" s="1" t="s">
        <v>9893</v>
      </c>
      <c r="R3798" s="4">
        <v>44987</v>
      </c>
      <c r="S3798" s="1">
        <v>150</v>
      </c>
      <c r="U3798" s="1" t="s">
        <v>915</v>
      </c>
      <c r="AC3798" s="1" t="s">
        <v>96</v>
      </c>
      <c r="AD3798" s="1" t="s">
        <v>10100</v>
      </c>
      <c r="AJ3798" s="1" t="s">
        <v>29613</v>
      </c>
      <c r="AN3798" s="1" t="s">
        <v>29614</v>
      </c>
    </row>
    <row r="3799" spans="1:40" x14ac:dyDescent="0.35">
      <c r="A3799" s="1" t="s">
        <v>29615</v>
      </c>
      <c r="B3799" s="1" t="s">
        <v>87</v>
      </c>
      <c r="C3799" s="1">
        <v>2022</v>
      </c>
      <c r="D3799" s="1" t="s">
        <v>29616</v>
      </c>
      <c r="E3799" s="1" t="s">
        <v>29617</v>
      </c>
      <c r="F3799" s="1" t="s">
        <v>5634</v>
      </c>
      <c r="H3799" s="1" t="s">
        <v>5635</v>
      </c>
      <c r="I3799" s="1" t="s">
        <v>29618</v>
      </c>
      <c r="K3799" s="1" t="s">
        <v>29619</v>
      </c>
      <c r="L3799" s="3">
        <v>44678</v>
      </c>
      <c r="M3799" s="2">
        <v>45288.500092592592</v>
      </c>
      <c r="N3799" s="2">
        <v>45288.740659722222</v>
      </c>
      <c r="R3799" s="1">
        <v>5</v>
      </c>
      <c r="S3799" s="1">
        <v>10</v>
      </c>
      <c r="U3799" s="1" t="s">
        <v>5638</v>
      </c>
      <c r="AC3799" s="1" t="s">
        <v>96</v>
      </c>
      <c r="AJ3799" s="1" t="s">
        <v>29620</v>
      </c>
      <c r="AN3799" s="1" t="s">
        <v>29621</v>
      </c>
    </row>
    <row r="3800" spans="1:40" x14ac:dyDescent="0.35">
      <c r="A3800" s="1" t="s">
        <v>29622</v>
      </c>
      <c r="B3800" s="1" t="s">
        <v>87</v>
      </c>
      <c r="C3800" s="1">
        <v>2007</v>
      </c>
      <c r="D3800" s="1" t="s">
        <v>29623</v>
      </c>
      <c r="E3800" s="1" t="s">
        <v>3081</v>
      </c>
      <c r="F3800" s="1" t="s">
        <v>1720</v>
      </c>
      <c r="J3800" s="1" t="s">
        <v>29624</v>
      </c>
      <c r="L3800" s="1">
        <v>2007</v>
      </c>
      <c r="M3800" s="2">
        <v>45288.506782407407</v>
      </c>
      <c r="N3800" s="2">
        <v>45288.506782407407</v>
      </c>
      <c r="R3800" s="1">
        <v>1259</v>
      </c>
      <c r="S3800" s="1">
        <v>120</v>
      </c>
      <c r="AF3800" s="1" t="s">
        <v>408</v>
      </c>
    </row>
    <row r="3801" spans="1:40" x14ac:dyDescent="0.35">
      <c r="A3801" s="1" t="s">
        <v>29625</v>
      </c>
      <c r="B3801" s="1" t="s">
        <v>87</v>
      </c>
      <c r="C3801" s="1">
        <v>2000</v>
      </c>
      <c r="D3801" s="1" t="s">
        <v>29626</v>
      </c>
      <c r="E3801" s="1" t="s">
        <v>29627</v>
      </c>
      <c r="F3801" s="1" t="s">
        <v>328</v>
      </c>
      <c r="H3801" s="1" t="s">
        <v>329</v>
      </c>
      <c r="I3801" s="1" t="s">
        <v>29628</v>
      </c>
      <c r="K3801" s="1" t="s">
        <v>29629</v>
      </c>
      <c r="L3801" s="1" t="s">
        <v>11121</v>
      </c>
      <c r="M3801" s="2">
        <v>45288.500092592592</v>
      </c>
      <c r="N3801" s="2">
        <v>45288.500092592592</v>
      </c>
      <c r="P3801" s="1" t="s">
        <v>29630</v>
      </c>
      <c r="R3801" s="1">
        <v>8</v>
      </c>
      <c r="S3801" s="1">
        <v>63</v>
      </c>
      <c r="U3801" s="1" t="s">
        <v>334</v>
      </c>
      <c r="AC3801" s="1" t="s">
        <v>96</v>
      </c>
      <c r="AJ3801" s="1" t="s">
        <v>29631</v>
      </c>
      <c r="AN3801" s="1" t="s">
        <v>29632</v>
      </c>
    </row>
    <row r="3802" spans="1:40" x14ac:dyDescent="0.35">
      <c r="A3802" s="1" t="s">
        <v>29633</v>
      </c>
      <c r="B3802" s="1" t="s">
        <v>87</v>
      </c>
      <c r="C3802" s="1">
        <v>2023</v>
      </c>
      <c r="D3802" s="1" t="s">
        <v>29634</v>
      </c>
      <c r="E3802" s="1" t="s">
        <v>29635</v>
      </c>
      <c r="F3802" s="1" t="s">
        <v>6941</v>
      </c>
      <c r="H3802" s="1" t="s">
        <v>6942</v>
      </c>
      <c r="I3802" s="1" t="s">
        <v>29636</v>
      </c>
      <c r="K3802" s="1" t="s">
        <v>29637</v>
      </c>
      <c r="L3802" s="1" t="s">
        <v>1050</v>
      </c>
      <c r="M3802" s="2">
        <v>45288.500092592592</v>
      </c>
      <c r="N3802" s="2">
        <v>45288.705092592594</v>
      </c>
      <c r="R3802" s="1">
        <v>2</v>
      </c>
      <c r="S3802" s="1">
        <v>9</v>
      </c>
      <c r="U3802" s="1" t="s">
        <v>6946</v>
      </c>
      <c r="AC3802" s="1" t="s">
        <v>96</v>
      </c>
      <c r="AJ3802" s="1" t="s">
        <v>29638</v>
      </c>
      <c r="AN3802" s="1" t="s">
        <v>29639</v>
      </c>
    </row>
    <row r="3803" spans="1:40" x14ac:dyDescent="0.35">
      <c r="A3803" s="1" t="s">
        <v>29640</v>
      </c>
      <c r="B3803" s="1" t="s">
        <v>87</v>
      </c>
      <c r="C3803" s="1">
        <v>2017</v>
      </c>
      <c r="D3803" s="1" t="s">
        <v>16296</v>
      </c>
      <c r="E3803" s="1" t="s">
        <v>29641</v>
      </c>
      <c r="F3803" s="1" t="s">
        <v>1133</v>
      </c>
      <c r="H3803" s="1" t="s">
        <v>591</v>
      </c>
      <c r="I3803" s="1" t="s">
        <v>29642</v>
      </c>
      <c r="K3803" s="1" t="s">
        <v>29643</v>
      </c>
      <c r="L3803" s="1" t="s">
        <v>2649</v>
      </c>
      <c r="M3803" s="2">
        <v>45288.514016203706</v>
      </c>
      <c r="N3803" s="2">
        <v>45288.514016203706</v>
      </c>
      <c r="P3803" s="1" t="s">
        <v>23385</v>
      </c>
      <c r="R3803" s="1">
        <v>1</v>
      </c>
      <c r="S3803" s="1">
        <v>96</v>
      </c>
      <c r="AG3803" s="1" t="s">
        <v>29644</v>
      </c>
    </row>
    <row r="3804" spans="1:40" x14ac:dyDescent="0.35">
      <c r="A3804" s="1" t="s">
        <v>29645</v>
      </c>
      <c r="B3804" s="1" t="s">
        <v>87</v>
      </c>
      <c r="C3804" s="1">
        <v>2021</v>
      </c>
      <c r="D3804" s="1" t="s">
        <v>29646</v>
      </c>
      <c r="E3804" s="1" t="s">
        <v>29647</v>
      </c>
      <c r="F3804" s="1" t="s">
        <v>29648</v>
      </c>
      <c r="H3804" s="1" t="s">
        <v>29649</v>
      </c>
      <c r="I3804" s="1" t="s">
        <v>29650</v>
      </c>
      <c r="K3804" s="1" t="s">
        <v>29651</v>
      </c>
      <c r="L3804" s="1" t="s">
        <v>4632</v>
      </c>
      <c r="M3804" s="2">
        <v>45288.513865740744</v>
      </c>
      <c r="N3804" s="2">
        <v>45288.513865740744</v>
      </c>
      <c r="P3804" s="1" t="s">
        <v>29652</v>
      </c>
      <c r="S3804" s="1">
        <v>39</v>
      </c>
      <c r="AG3804" s="1" t="s">
        <v>29653</v>
      </c>
    </row>
    <row r="3805" spans="1:40" x14ac:dyDescent="0.35">
      <c r="A3805" s="1" t="s">
        <v>29654</v>
      </c>
      <c r="B3805" s="1" t="s">
        <v>87</v>
      </c>
      <c r="C3805" s="1">
        <v>2002</v>
      </c>
      <c r="D3805" s="1" t="s">
        <v>28183</v>
      </c>
      <c r="E3805" s="1" t="s">
        <v>29655</v>
      </c>
      <c r="F3805" s="1" t="s">
        <v>507</v>
      </c>
      <c r="H3805" s="1" t="s">
        <v>591</v>
      </c>
      <c r="I3805" s="1" t="s">
        <v>29656</v>
      </c>
      <c r="K3805" s="1" t="s">
        <v>29657</v>
      </c>
      <c r="L3805" s="1" t="s">
        <v>13007</v>
      </c>
      <c r="M3805" s="2">
        <v>45288.500092592592</v>
      </c>
      <c r="N3805" s="2">
        <v>45288.657025462962</v>
      </c>
      <c r="P3805" s="1" t="s">
        <v>29658</v>
      </c>
      <c r="R3805" s="1">
        <v>5</v>
      </c>
      <c r="S3805" s="1">
        <v>81</v>
      </c>
      <c r="U3805" s="1" t="s">
        <v>512</v>
      </c>
      <c r="AC3805" s="1" t="s">
        <v>96</v>
      </c>
      <c r="AJ3805" s="1" t="s">
        <v>29659</v>
      </c>
      <c r="AN3805" s="1" t="s">
        <v>29660</v>
      </c>
    </row>
    <row r="3806" spans="1:40" x14ac:dyDescent="0.35">
      <c r="A3806" s="1" t="s">
        <v>29661</v>
      </c>
      <c r="B3806" s="1" t="s">
        <v>87</v>
      </c>
      <c r="C3806" s="1">
        <v>2017</v>
      </c>
      <c r="D3806" s="1" t="s">
        <v>29662</v>
      </c>
      <c r="E3806" s="1" t="s">
        <v>29663</v>
      </c>
      <c r="F3806" s="1" t="s">
        <v>5172</v>
      </c>
      <c r="H3806" s="1" t="s">
        <v>15294</v>
      </c>
      <c r="K3806" s="1" t="s">
        <v>29664</v>
      </c>
      <c r="L3806" s="1">
        <v>2017</v>
      </c>
      <c r="M3806" s="2">
        <v>45288.517638888887</v>
      </c>
      <c r="N3806" s="2">
        <v>45288.517638888887</v>
      </c>
      <c r="P3806" s="1">
        <v>83</v>
      </c>
      <c r="R3806" s="1">
        <v>1</v>
      </c>
      <c r="S3806" s="1">
        <v>156</v>
      </c>
      <c r="U3806" s="1" t="s">
        <v>6712</v>
      </c>
      <c r="W3806" s="1" t="s">
        <v>15296</v>
      </c>
      <c r="AC3806" s="1" t="s">
        <v>299</v>
      </c>
      <c r="AF3806" s="1" t="s">
        <v>300</v>
      </c>
      <c r="AG3806" s="1">
        <v>614572521</v>
      </c>
      <c r="AJ3806" s="1" t="s">
        <v>6714</v>
      </c>
      <c r="AN3806" s="1" t="s">
        <v>29665</v>
      </c>
    </row>
    <row r="3807" spans="1:40" x14ac:dyDescent="0.35">
      <c r="A3807" s="1" t="s">
        <v>29666</v>
      </c>
      <c r="B3807" s="1" t="s">
        <v>87</v>
      </c>
      <c r="C3807" s="1">
        <v>2022</v>
      </c>
      <c r="D3807" s="1" t="s">
        <v>29667</v>
      </c>
      <c r="E3807" s="1" t="s">
        <v>29668</v>
      </c>
      <c r="F3807" s="1" t="s">
        <v>3142</v>
      </c>
      <c r="I3807" s="1" t="s">
        <v>29669</v>
      </c>
      <c r="J3807" s="1" t="s">
        <v>29670</v>
      </c>
      <c r="L3807" s="1">
        <v>2022</v>
      </c>
      <c r="M3807" s="2">
        <v>45288.504618055558</v>
      </c>
      <c r="N3807" s="2">
        <v>45288.69771990741</v>
      </c>
      <c r="S3807" s="1">
        <v>13</v>
      </c>
      <c r="AF3807" s="1" t="s">
        <v>408</v>
      </c>
      <c r="AN3807" s="1" t="s">
        <v>29671</v>
      </c>
    </row>
    <row r="3808" spans="1:40" x14ac:dyDescent="0.35">
      <c r="A3808" s="1" t="s">
        <v>29672</v>
      </c>
      <c r="B3808" s="1" t="s">
        <v>87</v>
      </c>
      <c r="C3808" s="1">
        <v>2011</v>
      </c>
      <c r="D3808" s="1" t="s">
        <v>29673</v>
      </c>
      <c r="E3808" s="1" t="s">
        <v>29674</v>
      </c>
      <c r="F3808" s="1" t="s">
        <v>29675</v>
      </c>
      <c r="H3808" s="1" t="s">
        <v>29676</v>
      </c>
      <c r="K3808" s="1" t="s">
        <v>29677</v>
      </c>
      <c r="L3808" s="1" t="s">
        <v>4852</v>
      </c>
      <c r="M3808" s="2">
        <v>45288.500092592592</v>
      </c>
      <c r="N3808" s="2">
        <v>45288.588321759256</v>
      </c>
      <c r="P3808" s="1" t="s">
        <v>8630</v>
      </c>
      <c r="R3808" s="1">
        <v>1</v>
      </c>
      <c r="S3808" s="1">
        <v>22</v>
      </c>
      <c r="U3808" s="1" t="s">
        <v>29678</v>
      </c>
      <c r="AC3808" s="1" t="s">
        <v>96</v>
      </c>
      <c r="AJ3808" s="1" t="s">
        <v>29679</v>
      </c>
      <c r="AN3808" s="1" t="s">
        <v>29680</v>
      </c>
    </row>
    <row r="3809" spans="1:40" x14ac:dyDescent="0.35">
      <c r="A3809" s="1" t="s">
        <v>29681</v>
      </c>
      <c r="B3809" s="1" t="s">
        <v>87</v>
      </c>
      <c r="C3809" s="1">
        <v>2020</v>
      </c>
      <c r="D3809" s="1" t="s">
        <v>29682</v>
      </c>
      <c r="E3809" s="1" t="s">
        <v>29683</v>
      </c>
      <c r="F3809" s="1" t="s">
        <v>2961</v>
      </c>
      <c r="H3809" s="1" t="s">
        <v>2962</v>
      </c>
      <c r="I3809" s="1" t="s">
        <v>29684</v>
      </c>
      <c r="K3809" s="1" t="s">
        <v>29685</v>
      </c>
      <c r="L3809" s="1" t="s">
        <v>7970</v>
      </c>
      <c r="M3809" s="2">
        <v>45288.500092592592</v>
      </c>
      <c r="N3809" s="2">
        <v>45288.646134259259</v>
      </c>
      <c r="P3809" s="1" t="s">
        <v>29686</v>
      </c>
      <c r="R3809" s="1">
        <v>7</v>
      </c>
      <c r="S3809" s="1">
        <v>13</v>
      </c>
      <c r="U3809" s="1" t="s">
        <v>2967</v>
      </c>
      <c r="AC3809" s="1" t="s">
        <v>96</v>
      </c>
      <c r="AD3809" s="1" t="s">
        <v>29687</v>
      </c>
      <c r="AJ3809" s="1" t="s">
        <v>29688</v>
      </c>
      <c r="AN3809" s="1" t="s">
        <v>29689</v>
      </c>
    </row>
    <row r="3810" spans="1:40" x14ac:dyDescent="0.35">
      <c r="A3810" s="1" t="s">
        <v>29690</v>
      </c>
      <c r="B3810" s="1" t="s">
        <v>87</v>
      </c>
      <c r="C3810" s="1">
        <v>2016</v>
      </c>
      <c r="D3810" s="1" t="s">
        <v>29691</v>
      </c>
      <c r="E3810" s="1" t="s">
        <v>29692</v>
      </c>
      <c r="F3810" s="1" t="s">
        <v>1133</v>
      </c>
      <c r="H3810" s="1" t="s">
        <v>591</v>
      </c>
      <c r="I3810" s="1" t="s">
        <v>29693</v>
      </c>
      <c r="K3810" s="1" t="s">
        <v>29694</v>
      </c>
      <c r="L3810" s="1" t="s">
        <v>1178</v>
      </c>
      <c r="M3810" s="2">
        <v>45288.513807870368</v>
      </c>
      <c r="N3810" s="2">
        <v>45288.513807870368</v>
      </c>
      <c r="P3810" s="1" t="s">
        <v>29695</v>
      </c>
      <c r="R3810" s="1">
        <v>10</v>
      </c>
      <c r="S3810" s="1">
        <v>95</v>
      </c>
      <c r="AG3810" s="1" t="s">
        <v>29696</v>
      </c>
    </row>
    <row r="3811" spans="1:40" x14ac:dyDescent="0.35">
      <c r="A3811" s="1" t="s">
        <v>29697</v>
      </c>
      <c r="B3811" s="1" t="s">
        <v>653</v>
      </c>
      <c r="C3811" s="1">
        <v>2010</v>
      </c>
      <c r="D3811" s="1" t="s">
        <v>29698</v>
      </c>
      <c r="E3811" s="1" t="s">
        <v>29699</v>
      </c>
      <c r="F3811" s="1" t="s">
        <v>1927</v>
      </c>
      <c r="J3811" s="1" t="s">
        <v>29700</v>
      </c>
      <c r="L3811" s="1">
        <v>2010</v>
      </c>
      <c r="M3811" s="2">
        <v>45288.506481481483</v>
      </c>
      <c r="N3811" s="2">
        <v>45288.506481481483</v>
      </c>
      <c r="P3811" s="5">
        <v>46327</v>
      </c>
      <c r="AF3811" s="1" t="s">
        <v>408</v>
      </c>
    </row>
    <row r="3812" spans="1:40" x14ac:dyDescent="0.35">
      <c r="A3812" s="1" t="s">
        <v>29701</v>
      </c>
      <c r="B3812" s="1" t="s">
        <v>87</v>
      </c>
      <c r="C3812" s="1">
        <v>2006</v>
      </c>
      <c r="D3812" s="1" t="s">
        <v>29702</v>
      </c>
      <c r="E3812" s="1" t="s">
        <v>29703</v>
      </c>
      <c r="F3812" s="1" t="s">
        <v>1133</v>
      </c>
      <c r="H3812" s="1" t="s">
        <v>4468</v>
      </c>
      <c r="I3812" s="1" t="s">
        <v>29704</v>
      </c>
      <c r="K3812" s="1" t="s">
        <v>29705</v>
      </c>
      <c r="L3812" s="1" t="s">
        <v>13903</v>
      </c>
      <c r="M3812" s="2">
        <v>45288.514004629629</v>
      </c>
      <c r="N3812" s="2">
        <v>45288.514004629629</v>
      </c>
      <c r="P3812" s="1" t="s">
        <v>29706</v>
      </c>
      <c r="R3812" s="1">
        <v>12</v>
      </c>
      <c r="S3812" s="1">
        <v>85</v>
      </c>
      <c r="AG3812" s="1" t="s">
        <v>29707</v>
      </c>
    </row>
    <row r="3813" spans="1:40" x14ac:dyDescent="0.35">
      <c r="A3813" s="1" t="s">
        <v>29708</v>
      </c>
      <c r="B3813" s="1" t="s">
        <v>87</v>
      </c>
      <c r="C3813" s="1">
        <v>2019</v>
      </c>
      <c r="D3813" s="1" t="s">
        <v>29709</v>
      </c>
      <c r="E3813" s="1" t="s">
        <v>29710</v>
      </c>
      <c r="F3813" s="1" t="s">
        <v>14560</v>
      </c>
      <c r="I3813" s="1" t="s">
        <v>29711</v>
      </c>
      <c r="J3813" s="1" t="s">
        <v>29712</v>
      </c>
      <c r="L3813" s="1">
        <v>2019</v>
      </c>
      <c r="M3813" s="2">
        <v>45288.505381944444</v>
      </c>
      <c r="N3813" s="2">
        <v>45288.638321759259</v>
      </c>
      <c r="S3813" s="1">
        <v>3</v>
      </c>
      <c r="AF3813" s="1" t="s">
        <v>408</v>
      </c>
    </row>
    <row r="3814" spans="1:40" x14ac:dyDescent="0.35">
      <c r="A3814" s="1" t="s">
        <v>29713</v>
      </c>
      <c r="B3814" s="1" t="s">
        <v>87</v>
      </c>
      <c r="C3814" s="1">
        <v>2002</v>
      </c>
      <c r="D3814" s="1" t="s">
        <v>29714</v>
      </c>
      <c r="E3814" s="1" t="s">
        <v>25135</v>
      </c>
      <c r="F3814" s="1" t="s">
        <v>328</v>
      </c>
      <c r="H3814" s="1" t="s">
        <v>329</v>
      </c>
      <c r="K3814" s="1" t="s">
        <v>29715</v>
      </c>
      <c r="L3814" s="1">
        <v>2002</v>
      </c>
      <c r="M3814" s="2">
        <v>45288.518946759257</v>
      </c>
      <c r="N3814" s="2">
        <v>45288.518946759257</v>
      </c>
      <c r="P3814" s="1" t="s">
        <v>25138</v>
      </c>
      <c r="R3814" s="1">
        <v>1</v>
      </c>
      <c r="S3814" s="1">
        <v>65</v>
      </c>
      <c r="U3814" s="1" t="s">
        <v>1706</v>
      </c>
      <c r="AC3814" s="1" t="s">
        <v>299</v>
      </c>
      <c r="AF3814" s="1" t="s">
        <v>300</v>
      </c>
      <c r="AG3814" s="1">
        <v>35574120</v>
      </c>
      <c r="AJ3814" s="1" t="s">
        <v>441</v>
      </c>
      <c r="AN3814" s="1" t="s">
        <v>29716</v>
      </c>
    </row>
    <row r="3815" spans="1:40" x14ac:dyDescent="0.35">
      <c r="A3815" s="1" t="s">
        <v>29717</v>
      </c>
      <c r="B3815" s="1" t="s">
        <v>87</v>
      </c>
      <c r="C3815" s="1">
        <v>2002</v>
      </c>
      <c r="D3815" s="1" t="s">
        <v>29718</v>
      </c>
      <c r="E3815" s="1" t="s">
        <v>29719</v>
      </c>
      <c r="F3815" s="1" t="s">
        <v>328</v>
      </c>
      <c r="H3815" s="1" t="s">
        <v>329</v>
      </c>
      <c r="K3815" s="1" t="s">
        <v>29720</v>
      </c>
      <c r="L3815" s="1">
        <v>2002</v>
      </c>
      <c r="M3815" s="2">
        <v>45288.518912037034</v>
      </c>
      <c r="N3815" s="2">
        <v>45288.518912037034</v>
      </c>
      <c r="P3815" s="1" t="s">
        <v>21634</v>
      </c>
      <c r="R3815" s="1">
        <v>6</v>
      </c>
      <c r="S3815" s="1">
        <v>65</v>
      </c>
      <c r="U3815" s="1" t="s">
        <v>1706</v>
      </c>
      <c r="AC3815" s="1" t="s">
        <v>299</v>
      </c>
      <c r="AF3815" s="1" t="s">
        <v>300</v>
      </c>
      <c r="AG3815" s="1">
        <v>35613742</v>
      </c>
      <c r="AJ3815" s="1" t="s">
        <v>441</v>
      </c>
      <c r="AN3815" s="1" t="s">
        <v>29721</v>
      </c>
    </row>
    <row r="3816" spans="1:40" x14ac:dyDescent="0.35">
      <c r="A3816" s="1" t="s">
        <v>29722</v>
      </c>
      <c r="B3816" s="1" t="s">
        <v>87</v>
      </c>
      <c r="C3816" s="1">
        <v>2008</v>
      </c>
      <c r="D3816" s="1" t="s">
        <v>29723</v>
      </c>
      <c r="E3816" s="1" t="s">
        <v>29724</v>
      </c>
      <c r="F3816" s="1" t="s">
        <v>4170</v>
      </c>
      <c r="I3816" s="1" t="s">
        <v>29725</v>
      </c>
      <c r="J3816" s="1" t="s">
        <v>29726</v>
      </c>
      <c r="L3816" s="1">
        <v>2008</v>
      </c>
      <c r="M3816" s="2">
        <v>45288.506678240738</v>
      </c>
      <c r="N3816" s="2">
        <v>45288.506678240738</v>
      </c>
      <c r="P3816" s="1" t="s">
        <v>29727</v>
      </c>
      <c r="R3816" s="1">
        <v>6</v>
      </c>
      <c r="S3816" s="1">
        <v>136</v>
      </c>
      <c r="AF3816" s="1" t="s">
        <v>408</v>
      </c>
    </row>
    <row r="3817" spans="1:40" x14ac:dyDescent="0.35">
      <c r="A3817" s="1" t="s">
        <v>29728</v>
      </c>
      <c r="B3817" s="1" t="s">
        <v>87</v>
      </c>
      <c r="C3817" s="1">
        <v>2012</v>
      </c>
      <c r="D3817" s="1" t="s">
        <v>29729</v>
      </c>
      <c r="E3817" s="1" t="s">
        <v>29730</v>
      </c>
      <c r="F3817" s="1" t="s">
        <v>328</v>
      </c>
      <c r="H3817" s="1" t="s">
        <v>385</v>
      </c>
      <c r="I3817" s="1" t="s">
        <v>29731</v>
      </c>
      <c r="K3817" s="1" t="s">
        <v>29732</v>
      </c>
      <c r="L3817" s="1" t="s">
        <v>1996</v>
      </c>
      <c r="M3817" s="2">
        <v>45288.500092592592</v>
      </c>
      <c r="N3817" s="2">
        <v>45288.634085648147</v>
      </c>
      <c r="P3817" s="1" t="s">
        <v>29733</v>
      </c>
      <c r="R3817" s="1">
        <v>3</v>
      </c>
      <c r="S3817" s="1">
        <v>75</v>
      </c>
      <c r="U3817" s="1" t="s">
        <v>334</v>
      </c>
      <c r="AC3817" s="1" t="s">
        <v>96</v>
      </c>
      <c r="AJ3817" s="1" t="s">
        <v>29734</v>
      </c>
      <c r="AN3817" s="1" t="s">
        <v>29735</v>
      </c>
    </row>
    <row r="3818" spans="1:40" x14ac:dyDescent="0.35">
      <c r="A3818" s="1" t="s">
        <v>29736</v>
      </c>
      <c r="B3818" s="1" t="s">
        <v>87</v>
      </c>
      <c r="C3818" s="1">
        <v>2014</v>
      </c>
      <c r="D3818" s="1" t="s">
        <v>29737</v>
      </c>
      <c r="E3818" s="1" t="s">
        <v>29738</v>
      </c>
      <c r="F3818" s="1" t="s">
        <v>6090</v>
      </c>
      <c r="H3818" s="1" t="s">
        <v>6091</v>
      </c>
      <c r="I3818" s="1" t="s">
        <v>29739</v>
      </c>
      <c r="K3818" s="1" t="s">
        <v>29740</v>
      </c>
      <c r="L3818" s="3">
        <v>41933</v>
      </c>
      <c r="M3818" s="2">
        <v>45288.500092592592</v>
      </c>
      <c r="N3818" s="2">
        <v>45288.500092592592</v>
      </c>
      <c r="P3818" s="1" t="s">
        <v>29741</v>
      </c>
      <c r="R3818" s="1">
        <v>4</v>
      </c>
      <c r="S3818" s="1">
        <v>3</v>
      </c>
      <c r="U3818" s="1" t="s">
        <v>2171</v>
      </c>
      <c r="AC3818" s="1" t="s">
        <v>96</v>
      </c>
      <c r="AJ3818" s="1" t="s">
        <v>29742</v>
      </c>
    </row>
    <row r="3819" spans="1:40" x14ac:dyDescent="0.35">
      <c r="A3819" s="1" t="s">
        <v>29743</v>
      </c>
      <c r="B3819" s="1" t="s">
        <v>87</v>
      </c>
      <c r="C3819" s="1">
        <v>2003</v>
      </c>
      <c r="D3819" s="1" t="s">
        <v>29744</v>
      </c>
      <c r="E3819" s="1" t="s">
        <v>29745</v>
      </c>
      <c r="F3819" s="1" t="s">
        <v>434</v>
      </c>
      <c r="H3819" s="1" t="s">
        <v>435</v>
      </c>
      <c r="I3819" s="1" t="s">
        <v>29746</v>
      </c>
      <c r="K3819" s="1" t="s">
        <v>29747</v>
      </c>
      <c r="L3819" s="1" t="s">
        <v>17564</v>
      </c>
      <c r="M3819" s="2">
        <v>45288.500092592592</v>
      </c>
      <c r="N3819" s="2">
        <v>45288.500092592592</v>
      </c>
      <c r="P3819" s="1" t="s">
        <v>29748</v>
      </c>
      <c r="R3819" s="1">
        <v>2</v>
      </c>
      <c r="S3819" s="1">
        <v>47</v>
      </c>
      <c r="U3819" s="1" t="s">
        <v>501</v>
      </c>
      <c r="AC3819" s="1" t="s">
        <v>96</v>
      </c>
      <c r="AJ3819" s="1" t="s">
        <v>29749</v>
      </c>
      <c r="AN3819" s="1" t="s">
        <v>29750</v>
      </c>
    </row>
    <row r="3820" spans="1:40" x14ac:dyDescent="0.35">
      <c r="A3820" s="1" t="s">
        <v>29751</v>
      </c>
      <c r="B3820" s="1" t="s">
        <v>87</v>
      </c>
      <c r="C3820" s="1">
        <v>1988</v>
      </c>
      <c r="D3820" s="1" t="s">
        <v>29752</v>
      </c>
      <c r="E3820" s="1" t="s">
        <v>29753</v>
      </c>
      <c r="F3820" s="1" t="s">
        <v>2139</v>
      </c>
      <c r="I3820" s="1" t="s">
        <v>29754</v>
      </c>
      <c r="J3820" s="1" t="s">
        <v>29755</v>
      </c>
      <c r="L3820" s="1">
        <v>1988</v>
      </c>
      <c r="M3820" s="2">
        <v>45288.507372685184</v>
      </c>
      <c r="N3820" s="2">
        <v>45288.507372685184</v>
      </c>
      <c r="P3820" s="5">
        <v>43405</v>
      </c>
      <c r="R3820" s="4">
        <v>45200</v>
      </c>
      <c r="S3820" s="1">
        <v>35</v>
      </c>
      <c r="AF3820" s="1" t="s">
        <v>408</v>
      </c>
    </row>
    <row r="3821" spans="1:40" x14ac:dyDescent="0.35">
      <c r="A3821" s="1" t="s">
        <v>29756</v>
      </c>
      <c r="B3821" s="1" t="s">
        <v>87</v>
      </c>
      <c r="C3821" s="1">
        <v>2008</v>
      </c>
      <c r="D3821" s="1" t="s">
        <v>29757</v>
      </c>
      <c r="E3821" s="1" t="s">
        <v>29758</v>
      </c>
      <c r="F3821" s="1" t="s">
        <v>10189</v>
      </c>
      <c r="H3821" s="1" t="s">
        <v>29759</v>
      </c>
      <c r="I3821" s="1" t="s">
        <v>29760</v>
      </c>
      <c r="K3821" s="1" t="s">
        <v>29761</v>
      </c>
      <c r="L3821" s="3">
        <v>39533</v>
      </c>
      <c r="M3821" s="2">
        <v>45288.500092592592</v>
      </c>
      <c r="N3821" s="2">
        <v>45288.718993055554</v>
      </c>
      <c r="P3821" s="1" t="s">
        <v>29762</v>
      </c>
      <c r="R3821" s="1">
        <v>6</v>
      </c>
      <c r="S3821" s="1">
        <v>56</v>
      </c>
      <c r="U3821" s="1" t="s">
        <v>10194</v>
      </c>
      <c r="AC3821" s="1" t="s">
        <v>96</v>
      </c>
      <c r="AJ3821" s="1" t="s">
        <v>29763</v>
      </c>
      <c r="AN3821" s="1" t="s">
        <v>29764</v>
      </c>
    </row>
    <row r="3822" spans="1:40" x14ac:dyDescent="0.35">
      <c r="A3822" s="1" t="s">
        <v>29765</v>
      </c>
      <c r="B3822" s="1" t="s">
        <v>87</v>
      </c>
      <c r="C3822" s="1">
        <v>2008</v>
      </c>
      <c r="D3822" s="1" t="s">
        <v>29766</v>
      </c>
      <c r="E3822" s="1" t="s">
        <v>29767</v>
      </c>
      <c r="F3822" s="1" t="s">
        <v>412</v>
      </c>
      <c r="H3822" s="1" t="s">
        <v>957</v>
      </c>
      <c r="I3822" s="1" t="s">
        <v>29768</v>
      </c>
      <c r="K3822" s="1" t="s">
        <v>29769</v>
      </c>
      <c r="L3822" s="1" t="s">
        <v>4196</v>
      </c>
      <c r="M3822" s="2">
        <v>45288.500092592592</v>
      </c>
      <c r="N3822" s="2">
        <v>45288.586296296293</v>
      </c>
      <c r="P3822" s="1" t="s">
        <v>29770</v>
      </c>
      <c r="R3822" s="1">
        <v>8</v>
      </c>
      <c r="S3822" s="1">
        <v>74</v>
      </c>
      <c r="U3822" s="1" t="s">
        <v>418</v>
      </c>
      <c r="AC3822" s="1" t="s">
        <v>96</v>
      </c>
      <c r="AJ3822" s="1" t="s">
        <v>29771</v>
      </c>
      <c r="AN3822" s="1" t="s">
        <v>29772</v>
      </c>
    </row>
    <row r="3823" spans="1:40" x14ac:dyDescent="0.35">
      <c r="A3823" s="1" t="s">
        <v>29773</v>
      </c>
      <c r="B3823" s="1" t="s">
        <v>87</v>
      </c>
      <c r="C3823" s="1">
        <v>2019</v>
      </c>
      <c r="D3823" s="1" t="s">
        <v>29774</v>
      </c>
      <c r="E3823" s="1" t="s">
        <v>29775</v>
      </c>
      <c r="F3823" s="1" t="s">
        <v>1133</v>
      </c>
      <c r="H3823" s="1" t="s">
        <v>4468</v>
      </c>
      <c r="I3823" s="1" t="s">
        <v>29776</v>
      </c>
      <c r="K3823" s="1" t="s">
        <v>29777</v>
      </c>
      <c r="L3823" s="1" t="s">
        <v>2929</v>
      </c>
      <c r="M3823" s="2">
        <v>45288.513692129629</v>
      </c>
      <c r="N3823" s="2">
        <v>45288.513692129629</v>
      </c>
      <c r="P3823" s="1" t="s">
        <v>29778</v>
      </c>
      <c r="R3823" s="1">
        <v>12</v>
      </c>
      <c r="S3823" s="1">
        <v>98</v>
      </c>
      <c r="AG3823" s="1" t="s">
        <v>29779</v>
      </c>
    </row>
    <row r="3824" spans="1:40" x14ac:dyDescent="0.35">
      <c r="A3824" s="1" t="s">
        <v>29780</v>
      </c>
      <c r="B3824" s="1" t="s">
        <v>87</v>
      </c>
      <c r="C3824" s="1">
        <v>1993</v>
      </c>
      <c r="D3824" s="1" t="s">
        <v>29781</v>
      </c>
      <c r="E3824" s="1" t="s">
        <v>29782</v>
      </c>
      <c r="F3824" s="1" t="s">
        <v>29783</v>
      </c>
      <c r="H3824" s="1" t="s">
        <v>29784</v>
      </c>
      <c r="K3824" s="1" t="s">
        <v>29785</v>
      </c>
      <c r="L3824" s="1">
        <v>1993</v>
      </c>
      <c r="M3824" s="2">
        <v>45288.520219907405</v>
      </c>
      <c r="N3824" s="2">
        <v>45288.520219907405</v>
      </c>
      <c r="P3824" s="1" t="s">
        <v>29786</v>
      </c>
      <c r="R3824" s="1" t="s">
        <v>29787</v>
      </c>
      <c r="S3824" s="1" t="s">
        <v>29788</v>
      </c>
      <c r="U3824" s="1" t="s">
        <v>29789</v>
      </c>
      <c r="AC3824" s="1" t="s">
        <v>299</v>
      </c>
      <c r="AF3824" s="1" t="s">
        <v>300</v>
      </c>
      <c r="AG3824" s="1">
        <v>23893206</v>
      </c>
      <c r="AJ3824" s="1" t="s">
        <v>27529</v>
      </c>
      <c r="AN3824" s="1" t="s">
        <v>29790</v>
      </c>
    </row>
    <row r="3825" spans="1:40" x14ac:dyDescent="0.35">
      <c r="A3825" s="1" t="s">
        <v>29791</v>
      </c>
      <c r="B3825" s="1" t="s">
        <v>87</v>
      </c>
      <c r="C3825" s="1">
        <v>2017</v>
      </c>
      <c r="D3825" s="1" t="s">
        <v>29792</v>
      </c>
      <c r="E3825" s="1" t="s">
        <v>29793</v>
      </c>
      <c r="F3825" s="1" t="s">
        <v>15694</v>
      </c>
      <c r="I3825" s="1" t="s">
        <v>29794</v>
      </c>
      <c r="J3825" s="1" t="s">
        <v>29795</v>
      </c>
      <c r="L3825" s="1">
        <v>2017</v>
      </c>
      <c r="M3825" s="2">
        <v>45288.505520833336</v>
      </c>
      <c r="N3825" s="2">
        <v>45288.69226851852</v>
      </c>
      <c r="P3825" s="1" t="s">
        <v>29796</v>
      </c>
      <c r="S3825" s="1">
        <v>232</v>
      </c>
      <c r="AF3825" s="1" t="s">
        <v>408</v>
      </c>
    </row>
    <row r="3826" spans="1:40" x14ac:dyDescent="0.35">
      <c r="A3826" s="1" t="s">
        <v>29797</v>
      </c>
      <c r="B3826" s="1" t="s">
        <v>87</v>
      </c>
      <c r="C3826" s="1">
        <v>2003</v>
      </c>
      <c r="D3826" s="1" t="s">
        <v>8960</v>
      </c>
      <c r="E3826" s="1" t="s">
        <v>29798</v>
      </c>
      <c r="F3826" s="1" t="s">
        <v>5744</v>
      </c>
      <c r="J3826" s="1" t="s">
        <v>29799</v>
      </c>
      <c r="L3826" s="1">
        <v>2003</v>
      </c>
      <c r="M3826" s="2">
        <v>45288.507106481484</v>
      </c>
      <c r="N3826" s="2">
        <v>45288.658495370371</v>
      </c>
      <c r="P3826" s="1" t="s">
        <v>29800</v>
      </c>
      <c r="R3826" s="1">
        <v>4</v>
      </c>
      <c r="S3826" s="1">
        <v>67</v>
      </c>
      <c r="V3826" s="1" t="s">
        <v>29801</v>
      </c>
      <c r="AF3826" s="1" t="s">
        <v>408</v>
      </c>
    </row>
    <row r="3827" spans="1:40" x14ac:dyDescent="0.35">
      <c r="A3827" s="1" t="s">
        <v>29802</v>
      </c>
      <c r="B3827" s="1" t="s">
        <v>87</v>
      </c>
      <c r="C3827" s="1">
        <v>2002</v>
      </c>
      <c r="D3827" s="1" t="s">
        <v>29803</v>
      </c>
      <c r="E3827" s="1" t="s">
        <v>29804</v>
      </c>
      <c r="F3827" s="1" t="s">
        <v>507</v>
      </c>
      <c r="H3827" s="1" t="s">
        <v>591</v>
      </c>
      <c r="K3827" s="1" t="s">
        <v>29805</v>
      </c>
      <c r="L3827" s="1">
        <v>2002</v>
      </c>
      <c r="M3827" s="2">
        <v>45288.518923611111</v>
      </c>
      <c r="N3827" s="2">
        <v>45288.518923611111</v>
      </c>
      <c r="P3827" s="1" t="s">
        <v>2274</v>
      </c>
      <c r="R3827" s="1">
        <v>9</v>
      </c>
      <c r="S3827" s="1">
        <v>81</v>
      </c>
      <c r="U3827" s="1" t="s">
        <v>821</v>
      </c>
      <c r="AC3827" s="1" t="s">
        <v>299</v>
      </c>
      <c r="AF3827" s="1" t="s">
        <v>300</v>
      </c>
      <c r="AG3827" s="1">
        <v>35546383</v>
      </c>
      <c r="AJ3827" s="1" t="s">
        <v>441</v>
      </c>
      <c r="AN3827" s="1" t="s">
        <v>29806</v>
      </c>
    </row>
    <row r="3828" spans="1:40" x14ac:dyDescent="0.35">
      <c r="A3828" s="1" t="s">
        <v>29807</v>
      </c>
      <c r="B3828" s="1" t="s">
        <v>87</v>
      </c>
      <c r="C3828" s="1">
        <v>2020</v>
      </c>
      <c r="D3828" s="1" t="s">
        <v>29808</v>
      </c>
      <c r="E3828" s="1" t="s">
        <v>29809</v>
      </c>
      <c r="F3828" s="1" t="s">
        <v>29810</v>
      </c>
      <c r="I3828" s="1" t="s">
        <v>29811</v>
      </c>
      <c r="J3828" s="1" t="s">
        <v>29812</v>
      </c>
      <c r="L3828" s="1">
        <v>2020</v>
      </c>
      <c r="M3828" s="2">
        <v>45288.505196759259</v>
      </c>
      <c r="N3828" s="2">
        <v>45288.505196759259</v>
      </c>
      <c r="P3828" s="1" t="s">
        <v>29813</v>
      </c>
      <c r="R3828" s="1">
        <v>5</v>
      </c>
      <c r="S3828" s="1">
        <v>20</v>
      </c>
      <c r="V3828" s="1" t="s">
        <v>29814</v>
      </c>
      <c r="AF3828" s="1" t="s">
        <v>408</v>
      </c>
    </row>
    <row r="3829" spans="1:40" x14ac:dyDescent="0.35">
      <c r="A3829" s="1" t="s">
        <v>29815</v>
      </c>
      <c r="B3829" s="1" t="s">
        <v>87</v>
      </c>
      <c r="C3829" s="1">
        <v>2019</v>
      </c>
      <c r="D3829" s="1" t="s">
        <v>29816</v>
      </c>
      <c r="E3829" s="1" t="s">
        <v>29817</v>
      </c>
      <c r="F3829" s="1" t="s">
        <v>1492</v>
      </c>
      <c r="H3829" s="1" t="s">
        <v>329</v>
      </c>
      <c r="I3829" s="1" t="s">
        <v>29818</v>
      </c>
      <c r="K3829" s="1" t="s">
        <v>29819</v>
      </c>
      <c r="L3829" s="1" t="s">
        <v>9029</v>
      </c>
      <c r="M3829" s="2">
        <v>45288.513194444444</v>
      </c>
      <c r="N3829" s="2">
        <v>45288.513194444444</v>
      </c>
      <c r="P3829" s="1" t="s">
        <v>29820</v>
      </c>
      <c r="R3829" s="1">
        <v>11</v>
      </c>
      <c r="S3829" s="1">
        <v>82</v>
      </c>
      <c r="AG3829" s="1" t="s">
        <v>29821</v>
      </c>
    </row>
    <row r="3830" spans="1:40" x14ac:dyDescent="0.35">
      <c r="A3830" s="1" t="s">
        <v>29822</v>
      </c>
      <c r="B3830" s="1" t="s">
        <v>87</v>
      </c>
      <c r="C3830" s="1">
        <v>2012</v>
      </c>
      <c r="D3830" s="1" t="s">
        <v>29823</v>
      </c>
      <c r="E3830" s="1" t="s">
        <v>29824</v>
      </c>
      <c r="F3830" s="1" t="s">
        <v>5991</v>
      </c>
      <c r="H3830" s="1" t="s">
        <v>5248</v>
      </c>
      <c r="I3830" s="1" t="s">
        <v>29825</v>
      </c>
      <c r="K3830" s="1" t="s">
        <v>29826</v>
      </c>
      <c r="L3830" s="1" t="s">
        <v>6680</v>
      </c>
      <c r="M3830" s="2">
        <v>45288.513009259259</v>
      </c>
      <c r="N3830" s="2">
        <v>45288.513009259259</v>
      </c>
      <c r="P3830" s="1" t="s">
        <v>29827</v>
      </c>
      <c r="R3830" s="1">
        <v>5</v>
      </c>
      <c r="S3830" s="1">
        <v>59</v>
      </c>
      <c r="AG3830" s="1" t="s">
        <v>29828</v>
      </c>
    </row>
    <row r="3831" spans="1:40" x14ac:dyDescent="0.35">
      <c r="A3831" s="1" t="s">
        <v>29829</v>
      </c>
      <c r="B3831" s="1" t="s">
        <v>87</v>
      </c>
      <c r="C3831" s="1">
        <v>2023</v>
      </c>
      <c r="D3831" s="1" t="s">
        <v>29830</v>
      </c>
      <c r="E3831" s="1" t="s">
        <v>29831</v>
      </c>
      <c r="F3831" s="1" t="s">
        <v>7823</v>
      </c>
      <c r="I3831" s="1" t="s">
        <v>29832</v>
      </c>
      <c r="J3831" s="1" t="s">
        <v>29833</v>
      </c>
      <c r="L3831" s="1">
        <v>2023</v>
      </c>
      <c r="M3831" s="2">
        <v>45288.504513888889</v>
      </c>
      <c r="N3831" s="2">
        <v>45288.705613425926</v>
      </c>
      <c r="R3831" s="1">
        <v>11</v>
      </c>
      <c r="S3831" s="1">
        <v>13</v>
      </c>
      <c r="AF3831" s="1" t="s">
        <v>408</v>
      </c>
      <c r="AN3831" s="1" t="s">
        <v>29834</v>
      </c>
    </row>
    <row r="3832" spans="1:40" x14ac:dyDescent="0.35">
      <c r="A3832" s="1" t="s">
        <v>29835</v>
      </c>
      <c r="B3832" s="1" t="s">
        <v>87</v>
      </c>
      <c r="C3832" s="1">
        <v>2018</v>
      </c>
      <c r="D3832" s="1" t="s">
        <v>29836</v>
      </c>
      <c r="E3832" s="1" t="s">
        <v>29837</v>
      </c>
      <c r="F3832" s="1" t="s">
        <v>5452</v>
      </c>
      <c r="I3832" s="1" t="s">
        <v>29838</v>
      </c>
      <c r="J3832" s="1" t="s">
        <v>29839</v>
      </c>
      <c r="L3832" s="1">
        <v>2018</v>
      </c>
      <c r="M3832" s="2">
        <v>45288.505509259259</v>
      </c>
      <c r="N3832" s="2">
        <v>45288.641377314816</v>
      </c>
      <c r="R3832" s="1">
        <v>2</v>
      </c>
      <c r="S3832" s="1">
        <v>38</v>
      </c>
      <c r="AF3832" s="1" t="s">
        <v>408</v>
      </c>
    </row>
    <row r="3833" spans="1:40" x14ac:dyDescent="0.35">
      <c r="A3833" s="1" t="s">
        <v>29840</v>
      </c>
      <c r="B3833" s="1" t="s">
        <v>87</v>
      </c>
      <c r="C3833" s="1">
        <v>2007</v>
      </c>
      <c r="D3833" s="1" t="s">
        <v>29841</v>
      </c>
      <c r="E3833" s="1" t="s">
        <v>29842</v>
      </c>
      <c r="F3833" s="1" t="s">
        <v>5724</v>
      </c>
      <c r="H3833" s="1" t="s">
        <v>5725</v>
      </c>
      <c r="I3833" s="1" t="s">
        <v>29843</v>
      </c>
      <c r="K3833" s="1" t="s">
        <v>29844</v>
      </c>
      <c r="L3833" s="1" t="s">
        <v>11097</v>
      </c>
      <c r="M3833" s="2">
        <v>45288.512812499997</v>
      </c>
      <c r="N3833" s="2">
        <v>45288.512812499997</v>
      </c>
      <c r="P3833" s="1" t="s">
        <v>29845</v>
      </c>
      <c r="R3833" s="1">
        <v>2</v>
      </c>
      <c r="S3833" s="1">
        <v>72</v>
      </c>
      <c r="AG3833" s="1" t="s">
        <v>29846</v>
      </c>
    </row>
    <row r="3834" spans="1:40" x14ac:dyDescent="0.35">
      <c r="A3834" s="1" t="s">
        <v>29847</v>
      </c>
      <c r="B3834" s="1" t="s">
        <v>87</v>
      </c>
      <c r="C3834" s="1">
        <v>2014</v>
      </c>
      <c r="D3834" s="1" t="s">
        <v>29848</v>
      </c>
      <c r="E3834" s="1" t="s">
        <v>29849</v>
      </c>
      <c r="F3834" s="1" t="s">
        <v>873</v>
      </c>
      <c r="H3834" s="1" t="s">
        <v>874</v>
      </c>
      <c r="I3834" s="1" t="s">
        <v>29850</v>
      </c>
      <c r="K3834" s="1" t="s">
        <v>29851</v>
      </c>
      <c r="L3834" s="1" t="s">
        <v>942</v>
      </c>
      <c r="M3834" s="2">
        <v>45288.511701388888</v>
      </c>
      <c r="N3834" s="2">
        <v>45288.511701388888</v>
      </c>
      <c r="P3834" s="1" t="s">
        <v>22128</v>
      </c>
      <c r="S3834" s="1">
        <v>46</v>
      </c>
      <c r="AG3834" s="1" t="s">
        <v>29852</v>
      </c>
    </row>
    <row r="3835" spans="1:40" x14ac:dyDescent="0.35">
      <c r="A3835" s="1" t="s">
        <v>29853</v>
      </c>
      <c r="B3835" s="1" t="s">
        <v>87</v>
      </c>
      <c r="C3835" s="1">
        <v>2019</v>
      </c>
      <c r="D3835" s="1" t="s">
        <v>29854</v>
      </c>
      <c r="E3835" s="1" t="s">
        <v>29855</v>
      </c>
      <c r="F3835" s="1" t="s">
        <v>29856</v>
      </c>
      <c r="H3835" s="1" t="s">
        <v>29857</v>
      </c>
      <c r="I3835" s="1" t="s">
        <v>29858</v>
      </c>
      <c r="K3835" s="1" t="s">
        <v>29859</v>
      </c>
      <c r="L3835" s="1" t="s">
        <v>9671</v>
      </c>
      <c r="M3835" s="2">
        <v>45288.500092592592</v>
      </c>
      <c r="N3835" s="2">
        <v>45288.500092592592</v>
      </c>
      <c r="P3835" s="1" t="s">
        <v>29860</v>
      </c>
      <c r="R3835" s="1">
        <v>1</v>
      </c>
      <c r="S3835" s="1">
        <v>51</v>
      </c>
      <c r="U3835" s="1" t="s">
        <v>29861</v>
      </c>
      <c r="AC3835" s="1" t="s">
        <v>96</v>
      </c>
      <c r="AD3835" s="1" t="s">
        <v>29862</v>
      </c>
      <c r="AJ3835" s="1" t="s">
        <v>29863</v>
      </c>
      <c r="AN3835" s="1" t="s">
        <v>29864</v>
      </c>
    </row>
    <row r="3836" spans="1:40" x14ac:dyDescent="0.35">
      <c r="A3836" s="1" t="s">
        <v>29865</v>
      </c>
      <c r="B3836" s="1" t="s">
        <v>87</v>
      </c>
      <c r="C3836" s="1">
        <v>2014</v>
      </c>
      <c r="E3836" s="1" t="s">
        <v>29866</v>
      </c>
      <c r="F3836" s="1" t="s">
        <v>545</v>
      </c>
      <c r="I3836" s="1" t="s">
        <v>29867</v>
      </c>
      <c r="J3836" s="1" t="s">
        <v>29868</v>
      </c>
      <c r="L3836" s="1">
        <v>2014</v>
      </c>
      <c r="M3836" s="2">
        <v>45288.506018518521</v>
      </c>
      <c r="N3836" s="2">
        <v>45288.506018518521</v>
      </c>
      <c r="R3836" s="1">
        <v>5</v>
      </c>
      <c r="S3836" s="1">
        <v>12</v>
      </c>
      <c r="AF3836" s="1" t="s">
        <v>408</v>
      </c>
    </row>
    <row r="3837" spans="1:40" x14ac:dyDescent="0.35">
      <c r="A3837" s="1" t="s">
        <v>29869</v>
      </c>
      <c r="B3837" s="1" t="s">
        <v>87</v>
      </c>
      <c r="C3837" s="1">
        <v>2011</v>
      </c>
      <c r="D3837" s="1" t="s">
        <v>29870</v>
      </c>
      <c r="E3837" s="1" t="s">
        <v>29871</v>
      </c>
      <c r="F3837" s="1" t="s">
        <v>1133</v>
      </c>
      <c r="H3837" s="1" t="s">
        <v>591</v>
      </c>
      <c r="I3837" s="1" t="s">
        <v>29872</v>
      </c>
      <c r="K3837" s="1" t="s">
        <v>29873</v>
      </c>
      <c r="L3837" s="1" t="s">
        <v>13587</v>
      </c>
      <c r="M3837" s="2">
        <v>45288.513761574075</v>
      </c>
      <c r="N3837" s="2">
        <v>45288.513761574075</v>
      </c>
      <c r="P3837" s="1" t="s">
        <v>29874</v>
      </c>
      <c r="R3837" s="1">
        <v>11</v>
      </c>
      <c r="S3837" s="1">
        <v>90</v>
      </c>
      <c r="AG3837" s="1" t="s">
        <v>29875</v>
      </c>
    </row>
    <row r="3838" spans="1:40" x14ac:dyDescent="0.35">
      <c r="A3838" s="1" t="s">
        <v>29876</v>
      </c>
      <c r="B3838" s="1" t="s">
        <v>87</v>
      </c>
      <c r="C3838" s="1">
        <v>2009</v>
      </c>
      <c r="D3838" s="1" t="s">
        <v>29877</v>
      </c>
      <c r="E3838" s="1" t="s">
        <v>29878</v>
      </c>
      <c r="F3838" s="1" t="s">
        <v>29879</v>
      </c>
      <c r="H3838" s="1" t="s">
        <v>29880</v>
      </c>
      <c r="I3838" s="1" t="s">
        <v>29881</v>
      </c>
      <c r="K3838" s="1" t="s">
        <v>29882</v>
      </c>
      <c r="L3838" s="1" t="s">
        <v>10386</v>
      </c>
      <c r="M3838" s="2">
        <v>45288.500092592592</v>
      </c>
      <c r="N3838" s="2">
        <v>45288.605914351851</v>
      </c>
      <c r="P3838" s="1" t="s">
        <v>29883</v>
      </c>
      <c r="R3838" s="1">
        <v>4</v>
      </c>
      <c r="S3838" s="1">
        <v>58</v>
      </c>
      <c r="U3838" s="1" t="s">
        <v>29884</v>
      </c>
      <c r="AC3838" s="1" t="s">
        <v>96</v>
      </c>
      <c r="AJ3838" s="1" t="s">
        <v>29885</v>
      </c>
      <c r="AN3838" s="1" t="s">
        <v>29886</v>
      </c>
    </row>
    <row r="3839" spans="1:40" x14ac:dyDescent="0.35">
      <c r="A3839" s="1" t="s">
        <v>29887</v>
      </c>
      <c r="B3839" s="1" t="s">
        <v>87</v>
      </c>
      <c r="C3839" s="1">
        <v>2001</v>
      </c>
      <c r="D3839" s="1" t="s">
        <v>29888</v>
      </c>
      <c r="E3839" s="1" t="s">
        <v>29889</v>
      </c>
      <c r="F3839" s="1" t="s">
        <v>507</v>
      </c>
      <c r="H3839" s="1" t="s">
        <v>591</v>
      </c>
      <c r="I3839" s="1" t="s">
        <v>29890</v>
      </c>
      <c r="K3839" s="1" t="s">
        <v>29891</v>
      </c>
      <c r="L3839" s="1" t="s">
        <v>5540</v>
      </c>
      <c r="M3839" s="2">
        <v>45288.500092592592</v>
      </c>
      <c r="N3839" s="2">
        <v>45288.67355324074</v>
      </c>
      <c r="P3839" s="1" t="s">
        <v>29892</v>
      </c>
      <c r="R3839" s="1">
        <v>3</v>
      </c>
      <c r="S3839" s="1">
        <v>80</v>
      </c>
      <c r="U3839" s="1" t="s">
        <v>512</v>
      </c>
      <c r="AC3839" s="1" t="s">
        <v>96</v>
      </c>
      <c r="AJ3839" s="1" t="s">
        <v>29893</v>
      </c>
      <c r="AN3839" s="1" t="s">
        <v>29894</v>
      </c>
    </row>
    <row r="3840" spans="1:40" x14ac:dyDescent="0.35">
      <c r="A3840" s="1" t="s">
        <v>29895</v>
      </c>
      <c r="B3840" s="1" t="s">
        <v>87</v>
      </c>
      <c r="C3840" s="1">
        <v>2014</v>
      </c>
      <c r="D3840" s="1" t="s">
        <v>29896</v>
      </c>
      <c r="E3840" s="1" t="s">
        <v>29897</v>
      </c>
      <c r="F3840" s="1" t="s">
        <v>29898</v>
      </c>
      <c r="H3840" s="1" t="s">
        <v>29899</v>
      </c>
      <c r="K3840" s="1" t="s">
        <v>29900</v>
      </c>
      <c r="L3840" s="1">
        <v>2014</v>
      </c>
      <c r="M3840" s="2">
        <v>45288.517928240741</v>
      </c>
      <c r="N3840" s="2">
        <v>45288.517928240741</v>
      </c>
      <c r="P3840" s="1" t="s">
        <v>28034</v>
      </c>
      <c r="R3840" s="1">
        <v>1</v>
      </c>
      <c r="S3840" s="1">
        <v>23</v>
      </c>
      <c r="U3840" s="1" t="s">
        <v>29901</v>
      </c>
      <c r="AC3840" s="1" t="s">
        <v>299</v>
      </c>
      <c r="AF3840" s="1" t="s">
        <v>300</v>
      </c>
      <c r="AG3840" s="1">
        <v>373097836</v>
      </c>
      <c r="AN3840" s="1" t="s">
        <v>29902</v>
      </c>
    </row>
    <row r="3841" spans="1:40" x14ac:dyDescent="0.35">
      <c r="A3841" s="1" t="s">
        <v>29903</v>
      </c>
      <c r="B3841" s="1" t="s">
        <v>87</v>
      </c>
      <c r="C3841" s="1">
        <v>2006</v>
      </c>
      <c r="D3841" s="1" t="s">
        <v>29904</v>
      </c>
      <c r="E3841" s="1" t="s">
        <v>29905</v>
      </c>
      <c r="F3841" s="1" t="s">
        <v>412</v>
      </c>
      <c r="H3841" s="1" t="s">
        <v>413</v>
      </c>
      <c r="I3841" s="1" t="s">
        <v>29906</v>
      </c>
      <c r="K3841" s="1" t="s">
        <v>29907</v>
      </c>
      <c r="L3841" s="1" t="s">
        <v>4794</v>
      </c>
      <c r="M3841" s="2">
        <v>45288.500092592592</v>
      </c>
      <c r="N3841" s="2">
        <v>45288.735497685186</v>
      </c>
      <c r="P3841" s="1" t="s">
        <v>29908</v>
      </c>
      <c r="R3841" s="1">
        <v>2</v>
      </c>
      <c r="S3841" s="1">
        <v>72</v>
      </c>
      <c r="U3841" s="1" t="s">
        <v>418</v>
      </c>
      <c r="AC3841" s="1" t="s">
        <v>96</v>
      </c>
      <c r="AJ3841" s="1" t="s">
        <v>29909</v>
      </c>
      <c r="AN3841" s="1" t="s">
        <v>29910</v>
      </c>
    </row>
    <row r="3842" spans="1:40" x14ac:dyDescent="0.35">
      <c r="A3842" s="1" t="s">
        <v>29911</v>
      </c>
      <c r="B3842" s="1" t="s">
        <v>87</v>
      </c>
      <c r="C3842" s="1">
        <v>2021</v>
      </c>
      <c r="D3842" s="1" t="s">
        <v>17683</v>
      </c>
      <c r="E3842" s="1" t="s">
        <v>29912</v>
      </c>
      <c r="F3842" s="1" t="s">
        <v>6090</v>
      </c>
      <c r="H3842" s="1" t="s">
        <v>6091</v>
      </c>
      <c r="I3842" s="1" t="s">
        <v>29913</v>
      </c>
      <c r="K3842" s="1" t="s">
        <v>29914</v>
      </c>
      <c r="L3842" s="3">
        <v>44305</v>
      </c>
      <c r="M3842" s="2">
        <v>45288.500092592592</v>
      </c>
      <c r="N3842" s="2">
        <v>45288.736168981479</v>
      </c>
      <c r="R3842" s="1">
        <v>4</v>
      </c>
      <c r="S3842" s="1">
        <v>10</v>
      </c>
      <c r="U3842" s="1" t="s">
        <v>2171</v>
      </c>
      <c r="AC3842" s="1" t="s">
        <v>96</v>
      </c>
      <c r="AJ3842" s="1" t="s">
        <v>29915</v>
      </c>
      <c r="AN3842" s="1" t="s">
        <v>29916</v>
      </c>
    </row>
    <row r="3843" spans="1:40" x14ac:dyDescent="0.35">
      <c r="A3843" s="1" t="s">
        <v>29917</v>
      </c>
      <c r="B3843" s="1" t="s">
        <v>87</v>
      </c>
      <c r="C3843" s="1">
        <v>2012</v>
      </c>
      <c r="D3843" s="1" t="s">
        <v>29918</v>
      </c>
      <c r="E3843" s="1" t="s">
        <v>29919</v>
      </c>
      <c r="F3843" s="1" t="s">
        <v>1223</v>
      </c>
      <c r="H3843" s="1" t="s">
        <v>2518</v>
      </c>
      <c r="I3843" s="1" t="s">
        <v>29920</v>
      </c>
      <c r="K3843" s="1" t="s">
        <v>29921</v>
      </c>
      <c r="L3843" s="1" t="s">
        <v>1597</v>
      </c>
      <c r="M3843" s="2">
        <v>45288.500092592592</v>
      </c>
      <c r="N3843" s="2">
        <v>45288.600069444445</v>
      </c>
      <c r="P3843" s="1" t="s">
        <v>29922</v>
      </c>
      <c r="R3843" s="1">
        <v>10</v>
      </c>
      <c r="S3843" s="1">
        <v>32</v>
      </c>
      <c r="U3843" s="1" t="s">
        <v>1229</v>
      </c>
      <c r="AC3843" s="1" t="s">
        <v>96</v>
      </c>
      <c r="AD3843" s="1" t="s">
        <v>29923</v>
      </c>
      <c r="AJ3843" s="1" t="s">
        <v>29924</v>
      </c>
      <c r="AN3843" s="1" t="s">
        <v>29925</v>
      </c>
    </row>
    <row r="3844" spans="1:40" x14ac:dyDescent="0.35">
      <c r="A3844" s="1" t="s">
        <v>29926</v>
      </c>
      <c r="B3844" s="1" t="s">
        <v>87</v>
      </c>
      <c r="C3844" s="1">
        <v>2017</v>
      </c>
      <c r="D3844" s="1" t="s">
        <v>29927</v>
      </c>
      <c r="E3844" s="1" t="s">
        <v>29928</v>
      </c>
      <c r="F3844" s="1" t="s">
        <v>29929</v>
      </c>
      <c r="H3844" s="1" t="s">
        <v>29930</v>
      </c>
      <c r="I3844" s="1" t="s">
        <v>29931</v>
      </c>
      <c r="K3844" s="1" t="s">
        <v>29932</v>
      </c>
      <c r="L3844" s="1" t="s">
        <v>3952</v>
      </c>
      <c r="M3844" s="2">
        <v>45288.500092592592</v>
      </c>
      <c r="N3844" s="2">
        <v>45288.500092592592</v>
      </c>
      <c r="P3844" s="1" t="s">
        <v>29933</v>
      </c>
      <c r="R3844" s="1">
        <v>12</v>
      </c>
      <c r="S3844" s="1">
        <v>145</v>
      </c>
      <c r="U3844" s="1" t="s">
        <v>29934</v>
      </c>
      <c r="AC3844" s="1" t="s">
        <v>13354</v>
      </c>
      <c r="AJ3844" s="1" t="s">
        <v>29935</v>
      </c>
      <c r="AN3844" s="1" t="s">
        <v>29936</v>
      </c>
    </row>
    <row r="3845" spans="1:40" x14ac:dyDescent="0.35">
      <c r="A3845" s="1" t="s">
        <v>29937</v>
      </c>
      <c r="B3845" s="1" t="s">
        <v>87</v>
      </c>
      <c r="C3845" s="1">
        <v>1992</v>
      </c>
      <c r="D3845" s="1" t="s">
        <v>29938</v>
      </c>
      <c r="E3845" s="1" t="s">
        <v>29939</v>
      </c>
      <c r="F3845" s="1" t="s">
        <v>601</v>
      </c>
      <c r="H3845" s="1" t="s">
        <v>602</v>
      </c>
      <c r="I3845" s="1" t="s">
        <v>29940</v>
      </c>
      <c r="K3845" s="1" t="s">
        <v>29941</v>
      </c>
      <c r="L3845" s="1" t="s">
        <v>14073</v>
      </c>
      <c r="M3845" s="2">
        <v>45288.513993055552</v>
      </c>
      <c r="N3845" s="2">
        <v>45288.513993055552</v>
      </c>
      <c r="P3845" s="1" t="s">
        <v>914</v>
      </c>
      <c r="R3845" s="4">
        <v>45019</v>
      </c>
      <c r="S3845" s="1">
        <v>14</v>
      </c>
      <c r="AG3845" s="1" t="s">
        <v>29942</v>
      </c>
    </row>
    <row r="3846" spans="1:40" x14ac:dyDescent="0.35">
      <c r="A3846" s="1" t="s">
        <v>29943</v>
      </c>
      <c r="B3846" s="1" t="s">
        <v>87</v>
      </c>
      <c r="C3846" s="1">
        <v>2013</v>
      </c>
      <c r="D3846" s="1" t="s">
        <v>29944</v>
      </c>
      <c r="E3846" s="1" t="s">
        <v>29945</v>
      </c>
      <c r="F3846" s="1" t="s">
        <v>29946</v>
      </c>
      <c r="H3846" s="1" t="s">
        <v>29947</v>
      </c>
      <c r="I3846" s="1" t="s">
        <v>29948</v>
      </c>
      <c r="K3846" s="1" t="s">
        <v>29949</v>
      </c>
      <c r="L3846" s="1" t="s">
        <v>499</v>
      </c>
      <c r="M3846" s="2">
        <v>45288.500092592592</v>
      </c>
      <c r="N3846" s="2">
        <v>45288.500092592592</v>
      </c>
      <c r="P3846" s="1" t="s">
        <v>29950</v>
      </c>
      <c r="R3846" s="1">
        <v>3</v>
      </c>
      <c r="S3846" s="1">
        <v>53</v>
      </c>
      <c r="U3846" s="1" t="s">
        <v>29951</v>
      </c>
      <c r="AC3846" s="1" t="s">
        <v>96</v>
      </c>
      <c r="AD3846" s="1" t="s">
        <v>29952</v>
      </c>
      <c r="AJ3846" s="1" t="s">
        <v>29953</v>
      </c>
      <c r="AN3846" s="1" t="s">
        <v>29954</v>
      </c>
    </row>
    <row r="3847" spans="1:40" x14ac:dyDescent="0.35">
      <c r="A3847" s="1" t="s">
        <v>29955</v>
      </c>
      <c r="B3847" s="1" t="s">
        <v>87</v>
      </c>
      <c r="C3847" s="1">
        <v>1994</v>
      </c>
      <c r="D3847" s="1" t="s">
        <v>29956</v>
      </c>
      <c r="E3847" s="1" t="s">
        <v>29957</v>
      </c>
      <c r="F3847" s="1" t="s">
        <v>29958</v>
      </c>
      <c r="H3847" s="1" t="s">
        <v>7413</v>
      </c>
      <c r="K3847" s="1" t="s">
        <v>29959</v>
      </c>
      <c r="L3847" s="1">
        <v>1994</v>
      </c>
      <c r="M3847" s="2">
        <v>45288.520208333335</v>
      </c>
      <c r="N3847" s="2">
        <v>45288.520208333335</v>
      </c>
      <c r="P3847" s="1" t="s">
        <v>7415</v>
      </c>
      <c r="R3847" s="1">
        <v>7</v>
      </c>
      <c r="S3847" s="1">
        <v>114</v>
      </c>
      <c r="U3847" s="1" t="s">
        <v>29960</v>
      </c>
      <c r="W3847" s="1" t="s">
        <v>29961</v>
      </c>
      <c r="AC3847" s="1" t="s">
        <v>29962</v>
      </c>
      <c r="AF3847" s="1" t="s">
        <v>300</v>
      </c>
      <c r="AG3847" s="1">
        <v>24916683</v>
      </c>
      <c r="AJ3847" s="1" t="s">
        <v>29963</v>
      </c>
      <c r="AN3847" s="1" t="s">
        <v>29964</v>
      </c>
    </row>
    <row r="3848" spans="1:40" x14ac:dyDescent="0.35">
      <c r="A3848" s="1" t="s">
        <v>29965</v>
      </c>
      <c r="B3848" s="1" t="s">
        <v>87</v>
      </c>
      <c r="C3848" s="1">
        <v>2015</v>
      </c>
      <c r="D3848" s="1" t="s">
        <v>29966</v>
      </c>
      <c r="E3848" s="1" t="s">
        <v>29967</v>
      </c>
      <c r="F3848" s="1" t="s">
        <v>29968</v>
      </c>
      <c r="H3848" s="1" t="s">
        <v>29969</v>
      </c>
      <c r="I3848" s="1" t="s">
        <v>29970</v>
      </c>
      <c r="K3848" s="1" t="s">
        <v>29971</v>
      </c>
      <c r="L3848" s="1" t="s">
        <v>6873</v>
      </c>
      <c r="M3848" s="2">
        <v>45288.500092592592</v>
      </c>
      <c r="N3848" s="2">
        <v>45288.69636574074</v>
      </c>
      <c r="P3848" s="1" t="s">
        <v>29972</v>
      </c>
      <c r="R3848" s="1">
        <v>5</v>
      </c>
      <c r="S3848" s="1">
        <v>8</v>
      </c>
      <c r="U3848" s="1" t="s">
        <v>29973</v>
      </c>
      <c r="AC3848" s="1" t="s">
        <v>96</v>
      </c>
      <c r="AJ3848" s="1" t="s">
        <v>29974</v>
      </c>
      <c r="AN3848" s="1" t="s">
        <v>29975</v>
      </c>
    </row>
    <row r="3849" spans="1:40" x14ac:dyDescent="0.35">
      <c r="A3849" s="1" t="s">
        <v>29976</v>
      </c>
      <c r="B3849" s="1" t="s">
        <v>87</v>
      </c>
      <c r="C3849" s="1">
        <v>2007</v>
      </c>
      <c r="D3849" s="1" t="s">
        <v>29977</v>
      </c>
      <c r="E3849" s="1" t="s">
        <v>29978</v>
      </c>
      <c r="F3849" s="1" t="s">
        <v>5991</v>
      </c>
      <c r="H3849" s="1" t="s">
        <v>5248</v>
      </c>
      <c r="L3849" s="1">
        <v>2007</v>
      </c>
      <c r="M3849" s="2">
        <v>45288.513703703706</v>
      </c>
      <c r="N3849" s="2">
        <v>45288.513703703706</v>
      </c>
      <c r="P3849" s="1" t="s">
        <v>29979</v>
      </c>
      <c r="S3849" s="1">
        <v>54</v>
      </c>
      <c r="AG3849" s="1" t="s">
        <v>29980</v>
      </c>
    </row>
    <row r="3850" spans="1:40" x14ac:dyDescent="0.35">
      <c r="A3850" s="1" t="s">
        <v>29981</v>
      </c>
      <c r="B3850" s="1" t="s">
        <v>87</v>
      </c>
      <c r="C3850" s="1">
        <v>2009</v>
      </c>
      <c r="D3850" s="1" t="s">
        <v>29982</v>
      </c>
      <c r="E3850" s="1" t="s">
        <v>29983</v>
      </c>
      <c r="F3850" s="1" t="s">
        <v>328</v>
      </c>
      <c r="H3850" s="1" t="s">
        <v>329</v>
      </c>
      <c r="I3850" s="1" t="s">
        <v>29984</v>
      </c>
      <c r="K3850" s="1" t="s">
        <v>29985</v>
      </c>
      <c r="L3850" s="1" t="s">
        <v>4117</v>
      </c>
      <c r="M3850" s="2">
        <v>45288.500092592592</v>
      </c>
      <c r="N3850" s="2">
        <v>45288.645138888889</v>
      </c>
      <c r="P3850" s="1" t="s">
        <v>29986</v>
      </c>
      <c r="R3850" s="1">
        <v>9</v>
      </c>
      <c r="S3850" s="1">
        <v>72</v>
      </c>
      <c r="U3850" s="1" t="s">
        <v>334</v>
      </c>
      <c r="AC3850" s="1" t="s">
        <v>96</v>
      </c>
      <c r="AJ3850" s="1" t="s">
        <v>29987</v>
      </c>
      <c r="AN3850" s="1" t="s">
        <v>29988</v>
      </c>
    </row>
    <row r="3851" spans="1:40" x14ac:dyDescent="0.35">
      <c r="A3851" s="1" t="s">
        <v>29989</v>
      </c>
      <c r="B3851" s="1" t="s">
        <v>87</v>
      </c>
      <c r="C3851" s="1">
        <v>2012</v>
      </c>
      <c r="D3851" s="1" t="s">
        <v>29990</v>
      </c>
      <c r="E3851" s="1" t="s">
        <v>29991</v>
      </c>
      <c r="F3851" s="1" t="s">
        <v>29992</v>
      </c>
      <c r="H3851" s="1" t="s">
        <v>754</v>
      </c>
      <c r="K3851" s="1" t="s">
        <v>29993</v>
      </c>
      <c r="L3851" s="1" t="s">
        <v>12518</v>
      </c>
      <c r="M3851" s="2">
        <v>45288.500092592592</v>
      </c>
      <c r="N3851" s="2">
        <v>45288.668379629627</v>
      </c>
      <c r="P3851" s="1" t="s">
        <v>29994</v>
      </c>
      <c r="R3851" s="1">
        <v>8</v>
      </c>
      <c r="S3851" s="1">
        <v>196</v>
      </c>
      <c r="U3851" s="1" t="s">
        <v>29995</v>
      </c>
      <c r="AC3851" s="1" t="s">
        <v>10938</v>
      </c>
      <c r="AJ3851" s="1" t="s">
        <v>29996</v>
      </c>
      <c r="AN3851" s="1" t="s">
        <v>29997</v>
      </c>
    </row>
    <row r="3852" spans="1:40" x14ac:dyDescent="0.35">
      <c r="A3852" s="1" t="s">
        <v>29998</v>
      </c>
      <c r="B3852" s="1" t="s">
        <v>87</v>
      </c>
      <c r="C3852" s="1">
        <v>2013</v>
      </c>
      <c r="D3852" s="1" t="s">
        <v>29999</v>
      </c>
      <c r="E3852" s="1" t="s">
        <v>30000</v>
      </c>
      <c r="F3852" s="1" t="s">
        <v>30001</v>
      </c>
      <c r="H3852" s="1" t="s">
        <v>10354</v>
      </c>
      <c r="I3852" s="1" t="s">
        <v>30002</v>
      </c>
      <c r="K3852" s="1" t="s">
        <v>30003</v>
      </c>
      <c r="L3852" s="3">
        <v>41414</v>
      </c>
      <c r="M3852" s="2">
        <v>45288.51462962963</v>
      </c>
      <c r="N3852" s="2">
        <v>45288.51462962963</v>
      </c>
      <c r="S3852" s="1">
        <v>44</v>
      </c>
      <c r="AG3852" s="1" t="s">
        <v>30004</v>
      </c>
    </row>
    <row r="3853" spans="1:40" x14ac:dyDescent="0.35">
      <c r="A3853" s="1" t="s">
        <v>30005</v>
      </c>
      <c r="B3853" s="1" t="s">
        <v>87</v>
      </c>
      <c r="C3853" s="1">
        <v>2012</v>
      </c>
      <c r="D3853" s="1" t="s">
        <v>30006</v>
      </c>
      <c r="E3853" s="1" t="s">
        <v>30007</v>
      </c>
      <c r="F3853" s="1" t="s">
        <v>4264</v>
      </c>
      <c r="H3853" s="1" t="s">
        <v>4265</v>
      </c>
      <c r="I3853" s="1" t="s">
        <v>30008</v>
      </c>
      <c r="K3853" s="1" t="s">
        <v>30009</v>
      </c>
      <c r="L3853" s="1" t="s">
        <v>1796</v>
      </c>
      <c r="M3853" s="2">
        <v>45288.500092592592</v>
      </c>
      <c r="N3853" s="2">
        <v>45288.589166666665</v>
      </c>
      <c r="P3853" s="1" t="s">
        <v>30010</v>
      </c>
      <c r="S3853" s="1" t="s">
        <v>30011</v>
      </c>
      <c r="U3853" s="1" t="s">
        <v>4269</v>
      </c>
      <c r="AC3853" s="1" t="s">
        <v>96</v>
      </c>
      <c r="AJ3853" s="1" t="s">
        <v>30012</v>
      </c>
      <c r="AN3853" s="1" t="s">
        <v>30013</v>
      </c>
    </row>
    <row r="3854" spans="1:40" x14ac:dyDescent="0.35">
      <c r="A3854" s="1" t="s">
        <v>30014</v>
      </c>
      <c r="B3854" s="1" t="s">
        <v>87</v>
      </c>
      <c r="C3854" s="1">
        <v>2013</v>
      </c>
      <c r="D3854" s="1" t="s">
        <v>30015</v>
      </c>
      <c r="E3854" s="1" t="s">
        <v>30016</v>
      </c>
      <c r="F3854" s="1" t="s">
        <v>30017</v>
      </c>
      <c r="I3854" s="1" t="s">
        <v>30018</v>
      </c>
      <c r="J3854" s="1" t="s">
        <v>30019</v>
      </c>
      <c r="L3854" s="1">
        <v>2013</v>
      </c>
      <c r="M3854" s="2">
        <v>45288.506192129629</v>
      </c>
      <c r="N3854" s="2">
        <v>45288.698182870372</v>
      </c>
      <c r="P3854" s="1" t="s">
        <v>30020</v>
      </c>
      <c r="R3854" s="1">
        <v>3</v>
      </c>
      <c r="S3854" s="1">
        <v>33</v>
      </c>
      <c r="AF3854" s="1" t="s">
        <v>408</v>
      </c>
    </row>
    <row r="3855" spans="1:40" x14ac:dyDescent="0.35">
      <c r="A3855" s="1" t="s">
        <v>30021</v>
      </c>
      <c r="B3855" s="1" t="s">
        <v>87</v>
      </c>
      <c r="C3855" s="1">
        <v>2018</v>
      </c>
      <c r="D3855" s="1" t="s">
        <v>30022</v>
      </c>
      <c r="E3855" s="1" t="s">
        <v>30023</v>
      </c>
      <c r="F3855" s="1" t="s">
        <v>30024</v>
      </c>
      <c r="H3855" s="1" t="s">
        <v>30025</v>
      </c>
      <c r="I3855" s="1" t="s">
        <v>30026</v>
      </c>
      <c r="K3855" s="1" t="s">
        <v>30027</v>
      </c>
      <c r="L3855" s="1" t="s">
        <v>684</v>
      </c>
      <c r="M3855" s="2">
        <v>45288.514039351852</v>
      </c>
      <c r="N3855" s="2">
        <v>45288.514039351852</v>
      </c>
      <c r="P3855" s="1" t="s">
        <v>30028</v>
      </c>
      <c r="R3855" s="1">
        <v>2</v>
      </c>
      <c r="S3855" s="1">
        <v>6</v>
      </c>
      <c r="AG3855" s="1" t="s">
        <v>30029</v>
      </c>
    </row>
    <row r="3856" spans="1:40" x14ac:dyDescent="0.35">
      <c r="A3856" s="1" t="s">
        <v>30030</v>
      </c>
      <c r="B3856" s="1" t="s">
        <v>87</v>
      </c>
      <c r="C3856" s="1">
        <v>2004</v>
      </c>
      <c r="D3856" s="1" t="s">
        <v>30031</v>
      </c>
      <c r="E3856" s="1" t="s">
        <v>30032</v>
      </c>
      <c r="F3856" s="1" t="s">
        <v>2543</v>
      </c>
      <c r="H3856" s="1" t="s">
        <v>602</v>
      </c>
      <c r="I3856" s="1" t="s">
        <v>30033</v>
      </c>
      <c r="K3856" s="1" t="s">
        <v>30034</v>
      </c>
      <c r="L3856" s="3">
        <v>38016</v>
      </c>
      <c r="M3856" s="2">
        <v>45288.500092592592</v>
      </c>
      <c r="N3856" s="2">
        <v>45288.500092592592</v>
      </c>
      <c r="P3856" s="1" t="s">
        <v>30035</v>
      </c>
      <c r="R3856" s="1">
        <v>1</v>
      </c>
      <c r="S3856" s="1">
        <v>62</v>
      </c>
      <c r="U3856" s="1" t="s">
        <v>2548</v>
      </c>
      <c r="AC3856" s="1" t="s">
        <v>96</v>
      </c>
      <c r="AJ3856" s="1" t="s">
        <v>30036</v>
      </c>
      <c r="AN3856" s="1" t="s">
        <v>30037</v>
      </c>
    </row>
    <row r="3857" spans="1:72" x14ac:dyDescent="0.35">
      <c r="A3857" s="1" t="s">
        <v>30038</v>
      </c>
      <c r="B3857" s="1" t="s">
        <v>87</v>
      </c>
      <c r="C3857" s="1">
        <v>2014</v>
      </c>
      <c r="D3857" s="1" t="s">
        <v>30039</v>
      </c>
      <c r="E3857" s="1" t="s">
        <v>30040</v>
      </c>
      <c r="F3857" s="1" t="s">
        <v>15989</v>
      </c>
      <c r="H3857" s="1" t="s">
        <v>454</v>
      </c>
      <c r="I3857" s="1" t="s">
        <v>30041</v>
      </c>
      <c r="K3857" s="1" t="s">
        <v>30042</v>
      </c>
      <c r="L3857" s="3">
        <v>41890</v>
      </c>
      <c r="M3857" s="2">
        <v>45288.500092592592</v>
      </c>
      <c r="N3857" s="2">
        <v>45288.500092592592</v>
      </c>
      <c r="P3857" s="1">
        <v>768</v>
      </c>
      <c r="R3857" s="1">
        <v>1</v>
      </c>
      <c r="S3857" s="1">
        <v>15</v>
      </c>
      <c r="U3857" s="1" t="s">
        <v>6847</v>
      </c>
      <c r="AC3857" s="1" t="s">
        <v>96</v>
      </c>
      <c r="AJ3857" s="1" t="s">
        <v>30043</v>
      </c>
      <c r="AN3857" s="1" t="s">
        <v>30044</v>
      </c>
    </row>
    <row r="3858" spans="1:72" x14ac:dyDescent="0.35">
      <c r="A3858" s="1" t="s">
        <v>30045</v>
      </c>
      <c r="B3858" s="1" t="s">
        <v>87</v>
      </c>
      <c r="C3858" s="1">
        <v>2013</v>
      </c>
      <c r="D3858" s="1" t="s">
        <v>30046</v>
      </c>
      <c r="E3858" s="1" t="s">
        <v>30047</v>
      </c>
      <c r="F3858" s="1" t="s">
        <v>14768</v>
      </c>
      <c r="I3858" s="1" t="s">
        <v>30048</v>
      </c>
      <c r="J3858" s="1" t="s">
        <v>30049</v>
      </c>
      <c r="L3858" s="1">
        <v>2013</v>
      </c>
      <c r="M3858" s="2">
        <v>45288.506180555552</v>
      </c>
      <c r="N3858" s="2">
        <v>45288.746377314812</v>
      </c>
      <c r="P3858" s="1" t="s">
        <v>30050</v>
      </c>
      <c r="R3858" s="1">
        <v>3</v>
      </c>
      <c r="S3858" s="1">
        <v>27</v>
      </c>
      <c r="AF3858" s="1" t="s">
        <v>408</v>
      </c>
      <c r="AN3858" s="1" t="s">
        <v>30051</v>
      </c>
    </row>
    <row r="3859" spans="1:72" x14ac:dyDescent="0.35">
      <c r="A3859" s="1" t="s">
        <v>30052</v>
      </c>
      <c r="B3859" s="1" t="s">
        <v>87</v>
      </c>
      <c r="C3859" s="1">
        <v>2017</v>
      </c>
      <c r="D3859" s="1" t="s">
        <v>30053</v>
      </c>
      <c r="E3859" s="1" t="s">
        <v>30054</v>
      </c>
      <c r="F3859" s="1" t="s">
        <v>1933</v>
      </c>
      <c r="I3859" s="1" t="s">
        <v>30055</v>
      </c>
      <c r="J3859" s="1" t="s">
        <v>30056</v>
      </c>
      <c r="L3859" s="1">
        <v>2017</v>
      </c>
      <c r="M3859" s="2">
        <v>45288.505671296298</v>
      </c>
      <c r="N3859" s="2">
        <v>45288.682037037041</v>
      </c>
      <c r="P3859" s="1" t="s">
        <v>30057</v>
      </c>
      <c r="R3859" s="1">
        <v>6</v>
      </c>
      <c r="S3859" s="1">
        <v>80</v>
      </c>
      <c r="AF3859" s="1" t="s">
        <v>408</v>
      </c>
      <c r="AN3859" s="1" t="s">
        <v>30058</v>
      </c>
    </row>
    <row r="3860" spans="1:72" x14ac:dyDescent="0.35">
      <c r="A3860" s="1" t="s">
        <v>30059</v>
      </c>
      <c r="B3860" s="1" t="s">
        <v>87</v>
      </c>
      <c r="C3860" s="1">
        <v>2012</v>
      </c>
      <c r="D3860" s="1" t="s">
        <v>30060</v>
      </c>
      <c r="E3860" s="1" t="s">
        <v>30061</v>
      </c>
      <c r="F3860" s="1" t="s">
        <v>30062</v>
      </c>
      <c r="H3860" s="1" t="s">
        <v>30063</v>
      </c>
      <c r="I3860" s="1" t="s">
        <v>30064</v>
      </c>
      <c r="K3860" s="1" t="s">
        <v>30065</v>
      </c>
      <c r="L3860" s="1" t="s">
        <v>6334</v>
      </c>
      <c r="M3860" s="2">
        <v>45288.513784722221</v>
      </c>
      <c r="N3860" s="2">
        <v>45288.513784722221</v>
      </c>
      <c r="P3860" s="1" t="s">
        <v>30066</v>
      </c>
      <c r="R3860" s="1">
        <v>7</v>
      </c>
      <c r="S3860" s="1">
        <v>6</v>
      </c>
      <c r="AG3860" s="1" t="s">
        <v>30067</v>
      </c>
    </row>
    <row r="3861" spans="1:72" x14ac:dyDescent="0.35">
      <c r="A3861" s="1" t="s">
        <v>30068</v>
      </c>
      <c r="B3861" s="1" t="s">
        <v>87</v>
      </c>
      <c r="C3861" s="1">
        <v>2007</v>
      </c>
      <c r="D3861" s="1" t="s">
        <v>30069</v>
      </c>
      <c r="E3861" s="1" t="s">
        <v>30070</v>
      </c>
      <c r="F3861" s="1" t="s">
        <v>13719</v>
      </c>
      <c r="H3861" s="1" t="s">
        <v>21168</v>
      </c>
      <c r="I3861" s="1" t="s">
        <v>30071</v>
      </c>
      <c r="K3861" s="1" t="s">
        <v>30072</v>
      </c>
      <c r="L3861" s="1" t="s">
        <v>11097</v>
      </c>
      <c r="M3861" s="2">
        <v>45288.500092592592</v>
      </c>
      <c r="N3861" s="2">
        <v>45288.500092592592</v>
      </c>
      <c r="P3861" s="1" t="s">
        <v>30073</v>
      </c>
      <c r="R3861" s="1">
        <v>5</v>
      </c>
      <c r="S3861" s="1">
        <v>189</v>
      </c>
      <c r="U3861" s="1" t="s">
        <v>13724</v>
      </c>
      <c r="AC3861" s="1" t="s">
        <v>96</v>
      </c>
      <c r="AJ3861" s="1" t="s">
        <v>30074</v>
      </c>
      <c r="AN3861" s="1" t="s">
        <v>30075</v>
      </c>
    </row>
    <row r="3862" spans="1:72" x14ac:dyDescent="0.35">
      <c r="A3862" s="1" t="s">
        <v>30076</v>
      </c>
      <c r="B3862" s="1" t="s">
        <v>87</v>
      </c>
      <c r="C3862" s="1">
        <v>2005</v>
      </c>
      <c r="D3862" s="1" t="s">
        <v>30077</v>
      </c>
      <c r="E3862" s="1" t="s">
        <v>30078</v>
      </c>
      <c r="F3862" s="1" t="s">
        <v>412</v>
      </c>
      <c r="H3862" s="1" t="s">
        <v>413</v>
      </c>
      <c r="I3862" s="1" t="s">
        <v>30079</v>
      </c>
      <c r="K3862" s="1" t="s">
        <v>30080</v>
      </c>
      <c r="L3862" s="1" t="s">
        <v>1713</v>
      </c>
      <c r="M3862" s="2">
        <v>45288.500092592592</v>
      </c>
      <c r="N3862" s="2">
        <v>45288.500092592592</v>
      </c>
      <c r="P3862" s="1" t="s">
        <v>30081</v>
      </c>
      <c r="R3862" s="1">
        <v>10</v>
      </c>
      <c r="S3862" s="1">
        <v>71</v>
      </c>
      <c r="U3862" s="1" t="s">
        <v>418</v>
      </c>
      <c r="AC3862" s="1" t="s">
        <v>96</v>
      </c>
      <c r="AJ3862" s="1" t="s">
        <v>30082</v>
      </c>
      <c r="AN3862" s="1" t="s">
        <v>30083</v>
      </c>
    </row>
    <row r="3863" spans="1:72" x14ac:dyDescent="0.35">
      <c r="A3863" s="1" t="s">
        <v>30084</v>
      </c>
      <c r="B3863" s="1" t="s">
        <v>653</v>
      </c>
      <c r="C3863" s="1">
        <v>2007</v>
      </c>
      <c r="D3863" s="1" t="s">
        <v>30085</v>
      </c>
      <c r="E3863" s="1" t="s">
        <v>30086</v>
      </c>
      <c r="F3863" s="1" t="s">
        <v>30087</v>
      </c>
      <c r="J3863" s="1" t="s">
        <v>30088</v>
      </c>
      <c r="L3863" s="1">
        <v>2007</v>
      </c>
      <c r="M3863" s="2">
        <v>45288.506736111114</v>
      </c>
      <c r="N3863" s="2">
        <v>45288.506736111114</v>
      </c>
      <c r="P3863" s="1" t="s">
        <v>20528</v>
      </c>
      <c r="AF3863" s="1" t="s">
        <v>408</v>
      </c>
      <c r="AJ3863" s="1" t="s">
        <v>30089</v>
      </c>
    </row>
    <row r="3864" spans="1:72" x14ac:dyDescent="0.35">
      <c r="A3864" s="1" t="s">
        <v>30090</v>
      </c>
      <c r="B3864" s="1" t="s">
        <v>87</v>
      </c>
      <c r="C3864" s="1">
        <v>1988</v>
      </c>
      <c r="D3864" s="1" t="s">
        <v>30091</v>
      </c>
      <c r="E3864" s="1" t="s">
        <v>30092</v>
      </c>
      <c r="F3864" s="1" t="s">
        <v>30093</v>
      </c>
      <c r="H3864" s="1" t="s">
        <v>30094</v>
      </c>
      <c r="L3864" s="1">
        <v>1988</v>
      </c>
      <c r="M3864" s="2">
        <v>45288.520254629628</v>
      </c>
      <c r="N3864" s="2">
        <v>45288.520254629628</v>
      </c>
      <c r="P3864" s="5">
        <v>41275</v>
      </c>
      <c r="R3864" s="1">
        <v>2</v>
      </c>
      <c r="S3864" s="1">
        <v>37</v>
      </c>
      <c r="U3864" s="1" t="s">
        <v>30095</v>
      </c>
      <c r="AC3864" s="1" t="s">
        <v>299</v>
      </c>
      <c r="AF3864" s="1" t="s">
        <v>300</v>
      </c>
      <c r="AG3864" s="1">
        <v>18771025</v>
      </c>
      <c r="AJ3864" s="1" t="s">
        <v>441</v>
      </c>
      <c r="AN3864" s="1" t="s">
        <v>30096</v>
      </c>
    </row>
    <row r="3865" spans="1:72" x14ac:dyDescent="0.35">
      <c r="A3865" s="1" t="s">
        <v>30097</v>
      </c>
      <c r="B3865" s="1" t="s">
        <v>87</v>
      </c>
      <c r="C3865" s="1">
        <v>2009</v>
      </c>
      <c r="D3865" s="1" t="s">
        <v>30098</v>
      </c>
      <c r="E3865" s="1" t="s">
        <v>30099</v>
      </c>
      <c r="F3865" s="1" t="s">
        <v>7313</v>
      </c>
      <c r="J3865" s="1" t="s">
        <v>30100</v>
      </c>
      <c r="L3865" s="1">
        <v>2009</v>
      </c>
      <c r="M3865" s="2">
        <v>45288.506678240738</v>
      </c>
      <c r="N3865" s="2">
        <v>45288.506678240738</v>
      </c>
      <c r="P3865" s="1" t="s">
        <v>30101</v>
      </c>
      <c r="R3865" s="1">
        <v>3</v>
      </c>
      <c r="S3865" s="1">
        <v>65</v>
      </c>
      <c r="V3865" s="1" t="s">
        <v>30102</v>
      </c>
      <c r="AF3865" s="1" t="s">
        <v>408</v>
      </c>
    </row>
    <row r="3866" spans="1:72" x14ac:dyDescent="0.35">
      <c r="A3866" s="1" t="s">
        <v>30103</v>
      </c>
      <c r="B3866" s="1" t="s">
        <v>87</v>
      </c>
      <c r="C3866" s="1">
        <v>2010</v>
      </c>
      <c r="E3866" s="1" t="s">
        <v>30104</v>
      </c>
      <c r="F3866" s="1" t="s">
        <v>545</v>
      </c>
      <c r="I3866" s="1" t="s">
        <v>30105</v>
      </c>
      <c r="J3866" s="1" t="s">
        <v>30106</v>
      </c>
      <c r="L3866" s="1">
        <v>2010</v>
      </c>
      <c r="M3866" s="2">
        <v>45288.50644675926</v>
      </c>
      <c r="N3866" s="2">
        <v>45288.50644675926</v>
      </c>
      <c r="R3866" s="1">
        <v>4</v>
      </c>
      <c r="S3866" s="1">
        <v>8</v>
      </c>
      <c r="AF3866" s="1" t="s">
        <v>408</v>
      </c>
    </row>
    <row r="3867" spans="1:72" x14ac:dyDescent="0.35">
      <c r="A3867" s="1" t="s">
        <v>30107</v>
      </c>
      <c r="B3867" s="1" t="s">
        <v>87</v>
      </c>
      <c r="C3867" s="1">
        <v>2021</v>
      </c>
      <c r="D3867" s="1" t="s">
        <v>30108</v>
      </c>
      <c r="E3867" s="1" t="s">
        <v>30109</v>
      </c>
      <c r="F3867" s="1" t="s">
        <v>30110</v>
      </c>
      <c r="H3867" s="1" t="s">
        <v>30111</v>
      </c>
      <c r="I3867" s="1" t="s">
        <v>30112</v>
      </c>
      <c r="K3867" s="1" t="s">
        <v>30113</v>
      </c>
      <c r="L3867" s="1">
        <v>2021</v>
      </c>
      <c r="M3867" s="2">
        <v>45288.51394675926</v>
      </c>
      <c r="N3867" s="2">
        <v>45288.51394675926</v>
      </c>
      <c r="P3867" s="1" t="s">
        <v>30114</v>
      </c>
      <c r="R3867" s="1">
        <v>4</v>
      </c>
      <c r="S3867" s="1">
        <v>8</v>
      </c>
      <c r="AG3867" s="1" t="s">
        <v>30115</v>
      </c>
    </row>
    <row r="3868" spans="1:72" x14ac:dyDescent="0.35">
      <c r="A3868" s="1" t="s">
        <v>30116</v>
      </c>
      <c r="B3868" s="1" t="s">
        <v>87</v>
      </c>
      <c r="C3868" s="1">
        <v>2015</v>
      </c>
      <c r="D3868" s="1" t="s">
        <v>30117</v>
      </c>
      <c r="E3868" s="1" t="s">
        <v>30118</v>
      </c>
      <c r="F3868" s="1" t="s">
        <v>30119</v>
      </c>
      <c r="I3868" s="1" t="s">
        <v>30120</v>
      </c>
      <c r="J3868" s="1" t="s">
        <v>30121</v>
      </c>
      <c r="L3868" s="1">
        <v>2015</v>
      </c>
      <c r="M3868" s="2">
        <v>45288.505995370368</v>
      </c>
      <c r="N3868" s="2">
        <v>45288.591516203705</v>
      </c>
      <c r="P3868" s="1" t="s">
        <v>30122</v>
      </c>
      <c r="R3868" s="1">
        <v>3</v>
      </c>
      <c r="S3868" s="1">
        <v>8</v>
      </c>
      <c r="AF3868" s="1" t="s">
        <v>408</v>
      </c>
    </row>
    <row r="3869" spans="1:72" x14ac:dyDescent="0.35">
      <c r="A3869" s="1" t="s">
        <v>30123</v>
      </c>
      <c r="B3869" s="1" t="s">
        <v>742</v>
      </c>
      <c r="C3869" s="1">
        <v>2023</v>
      </c>
      <c r="D3869" s="1" t="s">
        <v>30124</v>
      </c>
      <c r="E3869" s="1" t="s">
        <v>30125</v>
      </c>
      <c r="G3869" s="1" t="s">
        <v>30126</v>
      </c>
      <c r="I3869" s="1" t="s">
        <v>30127</v>
      </c>
      <c r="K3869" s="1" t="s">
        <v>30128</v>
      </c>
      <c r="L3869" s="1">
        <v>2023</v>
      </c>
      <c r="M3869" s="2">
        <v>45288.513807870368</v>
      </c>
      <c r="N3869" s="2">
        <v>45288.513807870368</v>
      </c>
      <c r="P3869" s="1" t="s">
        <v>30129</v>
      </c>
      <c r="AG3869" s="1" t="s">
        <v>30130</v>
      </c>
      <c r="BT3869" s="1" t="s">
        <v>30131</v>
      </c>
    </row>
    <row r="3870" spans="1:72" x14ac:dyDescent="0.35">
      <c r="A3870" s="1" t="s">
        <v>30132</v>
      </c>
      <c r="B3870" s="1" t="s">
        <v>87</v>
      </c>
      <c r="C3870" s="1">
        <v>2015</v>
      </c>
      <c r="D3870" s="1" t="s">
        <v>30133</v>
      </c>
      <c r="E3870" s="1" t="s">
        <v>30134</v>
      </c>
      <c r="F3870" s="1" t="s">
        <v>30135</v>
      </c>
      <c r="J3870" s="1" t="s">
        <v>30136</v>
      </c>
      <c r="L3870" s="1">
        <v>2015</v>
      </c>
      <c r="M3870" s="2">
        <v>45288.505902777775</v>
      </c>
      <c r="N3870" s="2">
        <v>45288.734317129631</v>
      </c>
      <c r="P3870" s="1" t="s">
        <v>19439</v>
      </c>
      <c r="R3870" s="1">
        <v>1</v>
      </c>
      <c r="S3870" s="1">
        <v>22</v>
      </c>
      <c r="AF3870" s="1" t="s">
        <v>408</v>
      </c>
    </row>
    <row r="3871" spans="1:72" x14ac:dyDescent="0.35">
      <c r="A3871" s="1" t="s">
        <v>30137</v>
      </c>
      <c r="B3871" s="1" t="s">
        <v>87</v>
      </c>
      <c r="C3871" s="1">
        <v>2005</v>
      </c>
      <c r="D3871" s="1" t="s">
        <v>30138</v>
      </c>
      <c r="E3871" s="1" t="s">
        <v>30139</v>
      </c>
      <c r="F3871" s="1" t="s">
        <v>873</v>
      </c>
      <c r="H3871" s="1" t="s">
        <v>874</v>
      </c>
      <c r="I3871" s="1" t="s">
        <v>30140</v>
      </c>
      <c r="K3871" s="1" t="s">
        <v>30141</v>
      </c>
      <c r="L3871" s="1" t="s">
        <v>2870</v>
      </c>
      <c r="M3871" s="2">
        <v>45288.513622685183</v>
      </c>
      <c r="N3871" s="2">
        <v>45288.513622685183</v>
      </c>
      <c r="P3871" s="1" t="s">
        <v>20265</v>
      </c>
      <c r="R3871" s="1">
        <v>5</v>
      </c>
      <c r="S3871" s="1">
        <v>16</v>
      </c>
      <c r="AG3871" s="1" t="s">
        <v>30142</v>
      </c>
    </row>
    <row r="3872" spans="1:72" x14ac:dyDescent="0.35">
      <c r="A3872" s="1" t="s">
        <v>30143</v>
      </c>
      <c r="B3872" s="1" t="s">
        <v>87</v>
      </c>
      <c r="C3872" s="1">
        <v>2021</v>
      </c>
      <c r="D3872" s="1" t="s">
        <v>30144</v>
      </c>
      <c r="E3872" s="1" t="s">
        <v>30145</v>
      </c>
      <c r="F3872" s="1" t="s">
        <v>1802</v>
      </c>
      <c r="H3872" s="1" t="s">
        <v>1803</v>
      </c>
      <c r="I3872" s="1" t="s">
        <v>30146</v>
      </c>
      <c r="K3872" s="1" t="s">
        <v>30147</v>
      </c>
      <c r="L3872" s="3">
        <v>44335</v>
      </c>
      <c r="M3872" s="2">
        <v>45288.500092592592</v>
      </c>
      <c r="N3872" s="2">
        <v>45288.73505787037</v>
      </c>
      <c r="R3872" s="1">
        <v>5</v>
      </c>
      <c r="S3872" s="1">
        <v>10</v>
      </c>
      <c r="U3872" s="1" t="s">
        <v>1806</v>
      </c>
      <c r="AC3872" s="1" t="s">
        <v>96</v>
      </c>
      <c r="AJ3872" s="1" t="s">
        <v>30148</v>
      </c>
      <c r="AN3872" s="1" t="s">
        <v>30149</v>
      </c>
    </row>
    <row r="3873" spans="1:40" x14ac:dyDescent="0.35">
      <c r="A3873" s="1" t="s">
        <v>30150</v>
      </c>
      <c r="B3873" s="1" t="s">
        <v>87</v>
      </c>
      <c r="C3873" s="1">
        <v>1997</v>
      </c>
      <c r="D3873" s="1" t="s">
        <v>30151</v>
      </c>
      <c r="E3873" s="1" t="s">
        <v>30152</v>
      </c>
      <c r="F3873" s="1" t="s">
        <v>507</v>
      </c>
      <c r="H3873" s="1" t="s">
        <v>591</v>
      </c>
      <c r="I3873" s="1" t="s">
        <v>30153</v>
      </c>
      <c r="K3873" s="1" t="s">
        <v>30154</v>
      </c>
      <c r="L3873" s="1" t="s">
        <v>15790</v>
      </c>
      <c r="M3873" s="2">
        <v>45288.500092592592</v>
      </c>
      <c r="N3873" s="2">
        <v>45288.70517361111</v>
      </c>
      <c r="P3873" s="1" t="s">
        <v>30155</v>
      </c>
      <c r="R3873" s="1">
        <v>9</v>
      </c>
      <c r="S3873" s="1">
        <v>76</v>
      </c>
      <c r="U3873" s="1" t="s">
        <v>512</v>
      </c>
      <c r="AC3873" s="1" t="s">
        <v>96</v>
      </c>
      <c r="AJ3873" s="1" t="s">
        <v>30156</v>
      </c>
      <c r="AN3873" s="1" t="s">
        <v>30157</v>
      </c>
    </row>
    <row r="3874" spans="1:40" x14ac:dyDescent="0.35">
      <c r="A3874" s="1" t="s">
        <v>30158</v>
      </c>
      <c r="B3874" s="1" t="s">
        <v>87</v>
      </c>
      <c r="C3874" s="1">
        <v>2009</v>
      </c>
      <c r="D3874" s="1" t="s">
        <v>30159</v>
      </c>
      <c r="E3874" s="1" t="s">
        <v>30160</v>
      </c>
      <c r="F3874" s="1" t="s">
        <v>1386</v>
      </c>
      <c r="H3874" s="1" t="s">
        <v>1387</v>
      </c>
      <c r="I3874" s="1" t="s">
        <v>30161</v>
      </c>
      <c r="K3874" s="1" t="s">
        <v>30162</v>
      </c>
      <c r="L3874" s="1" t="s">
        <v>791</v>
      </c>
      <c r="M3874" s="2">
        <v>45288.500092592592</v>
      </c>
      <c r="N3874" s="2">
        <v>45288.664236111108</v>
      </c>
      <c r="P3874" s="1" t="s">
        <v>30163</v>
      </c>
      <c r="R3874" s="1">
        <v>10</v>
      </c>
      <c r="S3874" s="1">
        <v>26</v>
      </c>
      <c r="U3874" s="1" t="s">
        <v>1392</v>
      </c>
      <c r="AC3874" s="1" t="s">
        <v>96</v>
      </c>
      <c r="AJ3874" s="1" t="s">
        <v>30164</v>
      </c>
      <c r="AN3874" s="1" t="s">
        <v>30165</v>
      </c>
    </row>
    <row r="3875" spans="1:40" x14ac:dyDescent="0.35">
      <c r="A3875" s="1" t="s">
        <v>30166</v>
      </c>
      <c r="B3875" s="1" t="s">
        <v>87</v>
      </c>
      <c r="C3875" s="1">
        <v>2005</v>
      </c>
      <c r="D3875" s="1" t="s">
        <v>30167</v>
      </c>
      <c r="E3875" s="1" t="s">
        <v>8742</v>
      </c>
      <c r="F3875" s="1" t="s">
        <v>8743</v>
      </c>
      <c r="J3875" s="1" t="s">
        <v>30168</v>
      </c>
      <c r="L3875" s="1">
        <v>2005</v>
      </c>
      <c r="M3875" s="2">
        <v>45288.506886574076</v>
      </c>
      <c r="N3875" s="2">
        <v>45288.506886574076</v>
      </c>
      <c r="P3875" s="1" t="s">
        <v>8746</v>
      </c>
      <c r="R3875" s="1">
        <v>4</v>
      </c>
      <c r="S3875" s="1">
        <v>33</v>
      </c>
      <c r="AF3875" s="1" t="s">
        <v>408</v>
      </c>
    </row>
    <row r="3876" spans="1:40" x14ac:dyDescent="0.35">
      <c r="A3876" s="1" t="s">
        <v>30169</v>
      </c>
      <c r="B3876" s="1" t="s">
        <v>87</v>
      </c>
      <c r="C3876" s="1">
        <v>2014</v>
      </c>
      <c r="D3876" s="1" t="s">
        <v>30170</v>
      </c>
      <c r="E3876" s="1" t="s">
        <v>30171</v>
      </c>
      <c r="F3876" s="1" t="s">
        <v>1223</v>
      </c>
      <c r="H3876" s="1" t="s">
        <v>2518</v>
      </c>
      <c r="I3876" s="1" t="s">
        <v>30172</v>
      </c>
      <c r="K3876" s="1" t="s">
        <v>30173</v>
      </c>
      <c r="L3876" s="1" t="s">
        <v>2088</v>
      </c>
      <c r="M3876" s="2">
        <v>45288.500092592592</v>
      </c>
      <c r="N3876" s="2">
        <v>45288.598877314813</v>
      </c>
      <c r="P3876" s="1" t="s">
        <v>30174</v>
      </c>
      <c r="R3876" s="1">
        <v>9</v>
      </c>
      <c r="S3876" s="1">
        <v>34</v>
      </c>
      <c r="U3876" s="1" t="s">
        <v>1229</v>
      </c>
      <c r="AC3876" s="1" t="s">
        <v>96</v>
      </c>
      <c r="AD3876" s="1" t="s">
        <v>30175</v>
      </c>
      <c r="AJ3876" s="1" t="s">
        <v>30176</v>
      </c>
      <c r="AN3876" s="1" t="s">
        <v>30177</v>
      </c>
    </row>
    <row r="3877" spans="1:40" x14ac:dyDescent="0.35">
      <c r="A3877" s="1" t="s">
        <v>30178</v>
      </c>
      <c r="B3877" s="1" t="s">
        <v>87</v>
      </c>
      <c r="C3877" s="1">
        <v>2017</v>
      </c>
      <c r="D3877" s="1" t="s">
        <v>30179</v>
      </c>
      <c r="E3877" s="1" t="s">
        <v>30180</v>
      </c>
      <c r="F3877" s="1" t="s">
        <v>7738</v>
      </c>
      <c r="H3877" s="1" t="s">
        <v>7739</v>
      </c>
      <c r="I3877" s="1" t="s">
        <v>30181</v>
      </c>
      <c r="K3877" s="1" t="s">
        <v>30182</v>
      </c>
      <c r="L3877" s="3">
        <v>42901</v>
      </c>
      <c r="M3877" s="2">
        <v>45288.500092592592</v>
      </c>
      <c r="N3877" s="2">
        <v>45288.737372685187</v>
      </c>
      <c r="P3877" s="1">
        <v>430</v>
      </c>
      <c r="R3877" s="1">
        <v>1</v>
      </c>
      <c r="S3877" s="1">
        <v>17</v>
      </c>
      <c r="U3877" s="1" t="s">
        <v>7742</v>
      </c>
      <c r="AC3877" s="1" t="s">
        <v>96</v>
      </c>
      <c r="AJ3877" s="1" t="s">
        <v>30183</v>
      </c>
      <c r="AN3877" s="1" t="s">
        <v>30184</v>
      </c>
    </row>
    <row r="3878" spans="1:40" x14ac:dyDescent="0.35">
      <c r="A3878" s="1" t="s">
        <v>30185</v>
      </c>
      <c r="B3878" s="1" t="s">
        <v>87</v>
      </c>
      <c r="C3878" s="1">
        <v>2018</v>
      </c>
      <c r="D3878" s="1" t="s">
        <v>30186</v>
      </c>
      <c r="E3878" s="1" t="s">
        <v>30187</v>
      </c>
      <c r="F3878" s="1" t="s">
        <v>765</v>
      </c>
      <c r="H3878" s="1" t="s">
        <v>766</v>
      </c>
      <c r="I3878" s="1" t="s">
        <v>30188</v>
      </c>
      <c r="K3878" s="1" t="s">
        <v>30189</v>
      </c>
      <c r="L3878" s="1" t="s">
        <v>2239</v>
      </c>
      <c r="M3878" s="2">
        <v>45288.500092592592</v>
      </c>
      <c r="N3878" s="2">
        <v>45288.591493055559</v>
      </c>
      <c r="P3878" s="1" t="s">
        <v>30190</v>
      </c>
      <c r="R3878" s="1">
        <v>4</v>
      </c>
      <c r="S3878" s="1">
        <v>125</v>
      </c>
      <c r="U3878" s="1" t="s">
        <v>771</v>
      </c>
      <c r="AC3878" s="1" t="s">
        <v>96</v>
      </c>
      <c r="AD3878" s="1" t="s">
        <v>30191</v>
      </c>
      <c r="AJ3878" s="1" t="s">
        <v>30192</v>
      </c>
      <c r="AN3878" s="1" t="s">
        <v>30193</v>
      </c>
    </row>
    <row r="3879" spans="1:40" x14ac:dyDescent="0.35">
      <c r="A3879" s="1" t="s">
        <v>30194</v>
      </c>
      <c r="B3879" s="1" t="s">
        <v>87</v>
      </c>
      <c r="C3879" s="1">
        <v>2011</v>
      </c>
      <c r="D3879" s="1" t="s">
        <v>30195</v>
      </c>
      <c r="E3879" s="1" t="s">
        <v>30196</v>
      </c>
      <c r="F3879" s="1" t="s">
        <v>90</v>
      </c>
      <c r="H3879" s="1" t="s">
        <v>91</v>
      </c>
      <c r="I3879" s="1" t="s">
        <v>30197</v>
      </c>
      <c r="K3879" s="1" t="s">
        <v>30198</v>
      </c>
      <c r="L3879" s="1">
        <v>2011</v>
      </c>
      <c r="M3879" s="2">
        <v>45288.500092592592</v>
      </c>
      <c r="N3879" s="2">
        <v>45288.500092592592</v>
      </c>
      <c r="P3879" s="1" t="s">
        <v>30199</v>
      </c>
      <c r="R3879" s="1">
        <v>5</v>
      </c>
      <c r="S3879" s="1">
        <v>6</v>
      </c>
      <c r="U3879" s="1" t="s">
        <v>95</v>
      </c>
      <c r="AC3879" s="1" t="s">
        <v>96</v>
      </c>
      <c r="AJ3879" s="1" t="s">
        <v>30200</v>
      </c>
      <c r="AN3879" s="1" t="s">
        <v>30201</v>
      </c>
    </row>
    <row r="3880" spans="1:40" x14ac:dyDescent="0.35">
      <c r="A3880" s="1" t="s">
        <v>30202</v>
      </c>
      <c r="B3880" s="1" t="s">
        <v>87</v>
      </c>
      <c r="C3880" s="1">
        <v>2015</v>
      </c>
      <c r="D3880" s="1" t="s">
        <v>30203</v>
      </c>
      <c r="E3880" s="1" t="s">
        <v>30204</v>
      </c>
      <c r="F3880" s="1" t="s">
        <v>12639</v>
      </c>
      <c r="H3880" s="1" t="s">
        <v>12640</v>
      </c>
      <c r="I3880" s="1" t="s">
        <v>30205</v>
      </c>
      <c r="K3880" s="1" t="s">
        <v>30206</v>
      </c>
      <c r="L3880" s="1" t="s">
        <v>1680</v>
      </c>
      <c r="M3880" s="2">
        <v>45288.514062499999</v>
      </c>
      <c r="N3880" s="2">
        <v>45288.514062499999</v>
      </c>
      <c r="P3880" s="1" t="s">
        <v>4221</v>
      </c>
      <c r="R3880" s="1">
        <v>6</v>
      </c>
      <c r="S3880" s="1">
        <v>60</v>
      </c>
      <c r="AG3880" s="1" t="s">
        <v>30207</v>
      </c>
    </row>
    <row r="3881" spans="1:40" x14ac:dyDescent="0.35">
      <c r="A3881" s="1" t="s">
        <v>30208</v>
      </c>
      <c r="B3881" s="1" t="s">
        <v>653</v>
      </c>
      <c r="C3881" s="1">
        <v>2017</v>
      </c>
      <c r="D3881" s="1" t="s">
        <v>30209</v>
      </c>
      <c r="E3881" s="1" t="s">
        <v>30210</v>
      </c>
      <c r="F3881" s="1" t="s">
        <v>30211</v>
      </c>
      <c r="J3881" s="1" t="s">
        <v>30212</v>
      </c>
      <c r="L3881" s="1">
        <v>2017</v>
      </c>
      <c r="M3881" s="2">
        <v>45288.505624999998</v>
      </c>
      <c r="N3881" s="2">
        <v>45288.505624999998</v>
      </c>
      <c r="P3881" s="1" t="s">
        <v>30213</v>
      </c>
      <c r="AF3881" s="1" t="s">
        <v>408</v>
      </c>
      <c r="AJ3881" s="1" t="s">
        <v>30214</v>
      </c>
    </row>
    <row r="3882" spans="1:40" x14ac:dyDescent="0.35">
      <c r="A3882" s="1" t="s">
        <v>30215</v>
      </c>
      <c r="B3882" s="1" t="s">
        <v>87</v>
      </c>
      <c r="C3882" s="1">
        <v>2016</v>
      </c>
      <c r="D3882" s="1" t="s">
        <v>30216</v>
      </c>
      <c r="E3882" s="1" t="s">
        <v>30217</v>
      </c>
      <c r="F3882" s="1" t="s">
        <v>3173</v>
      </c>
      <c r="H3882" s="1" t="s">
        <v>3174</v>
      </c>
      <c r="I3882" s="1" t="s">
        <v>30218</v>
      </c>
      <c r="K3882" s="1" t="s">
        <v>30219</v>
      </c>
      <c r="L3882" s="1" t="s">
        <v>7936</v>
      </c>
      <c r="M3882" s="2">
        <v>45288.500092592592</v>
      </c>
      <c r="N3882" s="2">
        <v>45288.500092592592</v>
      </c>
      <c r="P3882" s="1" t="s">
        <v>30220</v>
      </c>
      <c r="R3882" s="1">
        <v>8</v>
      </c>
      <c r="S3882" s="1">
        <v>63</v>
      </c>
      <c r="U3882" s="1" t="s">
        <v>3179</v>
      </c>
      <c r="AC3882" s="1" t="s">
        <v>96</v>
      </c>
      <c r="AD3882" s="1" t="s">
        <v>17885</v>
      </c>
      <c r="AJ3882" s="1" t="s">
        <v>30221</v>
      </c>
      <c r="AN3882" s="1" t="s">
        <v>30222</v>
      </c>
    </row>
    <row r="3883" spans="1:40" x14ac:dyDescent="0.35">
      <c r="A3883" s="1" t="s">
        <v>30223</v>
      </c>
      <c r="B3883" s="1" t="s">
        <v>87</v>
      </c>
      <c r="C3883" s="1">
        <v>2021</v>
      </c>
      <c r="D3883" s="1" t="s">
        <v>30224</v>
      </c>
      <c r="E3883" s="1" t="s">
        <v>30225</v>
      </c>
      <c r="F3883" s="1" t="s">
        <v>1133</v>
      </c>
      <c r="H3883" s="1" t="s">
        <v>4468</v>
      </c>
      <c r="I3883" s="1" t="s">
        <v>30226</v>
      </c>
      <c r="K3883" s="1" t="s">
        <v>30227</v>
      </c>
      <c r="L3883" s="1" t="s">
        <v>3098</v>
      </c>
      <c r="M3883" s="2">
        <v>45288.512129629627</v>
      </c>
      <c r="N3883" s="2">
        <v>45288.512129629627</v>
      </c>
      <c r="R3883" s="1">
        <v>5</v>
      </c>
      <c r="S3883" s="1">
        <v>100</v>
      </c>
      <c r="AG3883" s="1" t="s">
        <v>30228</v>
      </c>
    </row>
    <row r="3884" spans="1:40" x14ac:dyDescent="0.35">
      <c r="A3884" s="1" t="s">
        <v>30229</v>
      </c>
      <c r="B3884" s="1" t="s">
        <v>87</v>
      </c>
      <c r="C3884" s="1">
        <v>2015</v>
      </c>
      <c r="D3884" s="1" t="s">
        <v>30230</v>
      </c>
      <c r="E3884" s="1" t="s">
        <v>30231</v>
      </c>
      <c r="F3884" s="1" t="s">
        <v>30232</v>
      </c>
      <c r="H3884" s="1" t="s">
        <v>19156</v>
      </c>
      <c r="K3884" s="1" t="s">
        <v>30233</v>
      </c>
      <c r="L3884" s="1">
        <v>2015</v>
      </c>
      <c r="M3884" s="2">
        <v>45288.517847222225</v>
      </c>
      <c r="N3884" s="2">
        <v>45288.517847222225</v>
      </c>
      <c r="P3884" s="1" t="s">
        <v>30234</v>
      </c>
      <c r="R3884" s="1" t="s">
        <v>3348</v>
      </c>
      <c r="S3884" s="1">
        <v>305</v>
      </c>
      <c r="U3884" s="1" t="s">
        <v>30235</v>
      </c>
      <c r="W3884" s="1" t="s">
        <v>30236</v>
      </c>
      <c r="AC3884" s="1" t="s">
        <v>299</v>
      </c>
      <c r="AF3884" s="1" t="s">
        <v>300</v>
      </c>
      <c r="AG3884" s="1">
        <v>72056715</v>
      </c>
      <c r="AJ3884" s="1" t="s">
        <v>30237</v>
      </c>
      <c r="AN3884" s="1" t="s">
        <v>30238</v>
      </c>
    </row>
    <row r="3885" spans="1:40" x14ac:dyDescent="0.35">
      <c r="A3885" s="1" t="s">
        <v>30239</v>
      </c>
      <c r="B3885" s="1" t="s">
        <v>87</v>
      </c>
      <c r="C3885" s="1">
        <v>2000</v>
      </c>
      <c r="D3885" s="1" t="s">
        <v>30240</v>
      </c>
      <c r="E3885" s="1" t="s">
        <v>30241</v>
      </c>
      <c r="F3885" s="1" t="s">
        <v>30242</v>
      </c>
      <c r="I3885" s="1" t="s">
        <v>30243</v>
      </c>
      <c r="J3885" s="1" t="s">
        <v>30244</v>
      </c>
      <c r="L3885" s="1">
        <v>2000</v>
      </c>
      <c r="M3885" s="2">
        <v>45288.507233796299</v>
      </c>
      <c r="N3885" s="2">
        <v>45288.699120370373</v>
      </c>
      <c r="P3885" s="1" t="s">
        <v>30245</v>
      </c>
      <c r="R3885" s="1">
        <v>1</v>
      </c>
      <c r="S3885" s="1">
        <v>182</v>
      </c>
      <c r="AF3885" s="1" t="s">
        <v>408</v>
      </c>
    </row>
    <row r="3886" spans="1:40" x14ac:dyDescent="0.35">
      <c r="A3886" s="1" t="s">
        <v>30246</v>
      </c>
      <c r="B3886" s="1" t="s">
        <v>87</v>
      </c>
      <c r="C3886" s="1">
        <v>2022</v>
      </c>
      <c r="D3886" s="1" t="s">
        <v>30247</v>
      </c>
      <c r="E3886" s="1" t="s">
        <v>30248</v>
      </c>
      <c r="F3886" s="1" t="s">
        <v>30249</v>
      </c>
      <c r="I3886" s="1" t="s">
        <v>30250</v>
      </c>
      <c r="J3886" s="1" t="s">
        <v>30251</v>
      </c>
      <c r="L3886" s="1">
        <v>2022</v>
      </c>
      <c r="M3886" s="2">
        <v>45288.504791666666</v>
      </c>
      <c r="N3886" s="2">
        <v>45288.719155092593</v>
      </c>
      <c r="P3886" s="1" t="s">
        <v>30252</v>
      </c>
      <c r="R3886" s="1">
        <v>4</v>
      </c>
      <c r="S3886" s="1">
        <v>60</v>
      </c>
      <c r="AF3886" s="1" t="s">
        <v>408</v>
      </c>
      <c r="AN3886" s="1" t="s">
        <v>30253</v>
      </c>
    </row>
    <row r="3887" spans="1:40" x14ac:dyDescent="0.35">
      <c r="A3887" s="1" t="s">
        <v>30254</v>
      </c>
      <c r="B3887" s="1" t="s">
        <v>87</v>
      </c>
      <c r="C3887" s="1">
        <v>2002</v>
      </c>
      <c r="D3887" s="1" t="s">
        <v>30255</v>
      </c>
      <c r="E3887" s="1" t="s">
        <v>30256</v>
      </c>
      <c r="F3887" s="1" t="s">
        <v>507</v>
      </c>
      <c r="H3887" s="1" t="s">
        <v>591</v>
      </c>
      <c r="K3887" s="1" t="s">
        <v>30257</v>
      </c>
      <c r="L3887" s="1">
        <v>2002</v>
      </c>
      <c r="M3887" s="2">
        <v>45288.518923611111</v>
      </c>
      <c r="N3887" s="2">
        <v>45288.518923611111</v>
      </c>
      <c r="P3887" s="1" t="s">
        <v>13008</v>
      </c>
      <c r="R3887" s="1">
        <v>5</v>
      </c>
      <c r="S3887" s="1">
        <v>81</v>
      </c>
      <c r="U3887" s="1" t="s">
        <v>821</v>
      </c>
      <c r="AC3887" s="1" t="s">
        <v>299</v>
      </c>
      <c r="AF3887" s="1" t="s">
        <v>300</v>
      </c>
      <c r="AG3887" s="1">
        <v>35524127</v>
      </c>
      <c r="AJ3887" s="1" t="s">
        <v>441</v>
      </c>
      <c r="AN3887" s="1" t="s">
        <v>30258</v>
      </c>
    </row>
    <row r="3888" spans="1:40" x14ac:dyDescent="0.35">
      <c r="A3888" s="1" t="s">
        <v>30259</v>
      </c>
      <c r="B3888" s="1" t="s">
        <v>87</v>
      </c>
      <c r="C3888" s="1">
        <v>2020</v>
      </c>
      <c r="D3888" s="1" t="s">
        <v>30260</v>
      </c>
      <c r="E3888" s="1" t="s">
        <v>30261</v>
      </c>
      <c r="F3888" s="1" t="s">
        <v>3644</v>
      </c>
      <c r="I3888" s="1" t="s">
        <v>30262</v>
      </c>
      <c r="J3888" s="1" t="s">
        <v>30263</v>
      </c>
      <c r="L3888" s="1">
        <v>2020</v>
      </c>
      <c r="M3888" s="2">
        <v>45288.50513888889</v>
      </c>
      <c r="N3888" s="2">
        <v>45288.626307870371</v>
      </c>
      <c r="R3888" s="1">
        <v>1</v>
      </c>
      <c r="S3888" s="1">
        <v>16</v>
      </c>
      <c r="AF3888" s="1" t="s">
        <v>408</v>
      </c>
      <c r="AN3888" s="1" t="s">
        <v>30264</v>
      </c>
    </row>
    <row r="3889" spans="1:40" x14ac:dyDescent="0.35">
      <c r="A3889" s="1" t="s">
        <v>30265</v>
      </c>
      <c r="B3889" s="1" t="s">
        <v>87</v>
      </c>
      <c r="C3889" s="1">
        <v>2008</v>
      </c>
      <c r="D3889" s="1" t="s">
        <v>30266</v>
      </c>
      <c r="E3889" s="1" t="s">
        <v>30267</v>
      </c>
      <c r="F3889" s="1" t="s">
        <v>1223</v>
      </c>
      <c r="H3889" s="1" t="s">
        <v>2518</v>
      </c>
      <c r="I3889" s="1" t="s">
        <v>30268</v>
      </c>
      <c r="K3889" s="1" t="s">
        <v>30269</v>
      </c>
      <c r="L3889" s="1" t="s">
        <v>7113</v>
      </c>
      <c r="M3889" s="2">
        <v>45288.500092592592</v>
      </c>
      <c r="N3889" s="2">
        <v>45288.694178240738</v>
      </c>
      <c r="P3889" s="1" t="s">
        <v>30270</v>
      </c>
      <c r="R3889" s="1">
        <v>1</v>
      </c>
      <c r="S3889" s="1">
        <v>28</v>
      </c>
      <c r="U3889" s="1" t="s">
        <v>1229</v>
      </c>
      <c r="AC3889" s="1" t="s">
        <v>96</v>
      </c>
      <c r="AJ3889" s="1" t="s">
        <v>30271</v>
      </c>
      <c r="AN3889" s="1" t="s">
        <v>30272</v>
      </c>
    </row>
    <row r="3890" spans="1:40" x14ac:dyDescent="0.35">
      <c r="A3890" s="1" t="s">
        <v>30273</v>
      </c>
      <c r="B3890" s="1" t="s">
        <v>87</v>
      </c>
      <c r="C3890" s="1">
        <v>1993</v>
      </c>
      <c r="D3890" s="1" t="s">
        <v>30274</v>
      </c>
      <c r="E3890" s="1" t="s">
        <v>30275</v>
      </c>
      <c r="F3890" s="1" t="s">
        <v>412</v>
      </c>
      <c r="H3890" s="1" t="s">
        <v>413</v>
      </c>
      <c r="I3890" s="1" t="s">
        <v>30276</v>
      </c>
      <c r="K3890" s="1" t="s">
        <v>30277</v>
      </c>
      <c r="L3890" s="1" t="s">
        <v>30278</v>
      </c>
      <c r="M3890" s="2">
        <v>45288.500092592592</v>
      </c>
      <c r="N3890" s="2">
        <v>45288.500092592592</v>
      </c>
      <c r="P3890" s="1" t="s">
        <v>30279</v>
      </c>
      <c r="R3890" s="1">
        <v>12</v>
      </c>
      <c r="S3890" s="1">
        <v>59</v>
      </c>
      <c r="U3890" s="1" t="s">
        <v>418</v>
      </c>
      <c r="AC3890" s="1" t="s">
        <v>96</v>
      </c>
      <c r="AJ3890" s="1" t="s">
        <v>30280</v>
      </c>
      <c r="AN3890" s="1" t="s">
        <v>30281</v>
      </c>
    </row>
    <row r="3891" spans="1:40" x14ac:dyDescent="0.35">
      <c r="A3891" s="1" t="s">
        <v>30282</v>
      </c>
      <c r="B3891" s="1" t="s">
        <v>87</v>
      </c>
      <c r="C3891" s="1">
        <v>2023</v>
      </c>
      <c r="D3891" s="1" t="s">
        <v>30283</v>
      </c>
      <c r="E3891" s="1" t="s">
        <v>30284</v>
      </c>
      <c r="F3891" s="1" t="s">
        <v>507</v>
      </c>
      <c r="H3891" s="1" t="s">
        <v>508</v>
      </c>
      <c r="I3891" s="1" t="s">
        <v>30285</v>
      </c>
      <c r="K3891" s="1" t="s">
        <v>30286</v>
      </c>
      <c r="L3891" s="1" t="s">
        <v>1850</v>
      </c>
      <c r="M3891" s="2">
        <v>45288.500092592592</v>
      </c>
      <c r="N3891" s="2">
        <v>45288.674074074072</v>
      </c>
      <c r="P3891" s="1">
        <v>103126</v>
      </c>
      <c r="R3891" s="1">
        <v>12</v>
      </c>
      <c r="S3891" s="1">
        <v>102</v>
      </c>
      <c r="U3891" s="1" t="s">
        <v>512</v>
      </c>
      <c r="AC3891" s="1" t="s">
        <v>96</v>
      </c>
      <c r="AD3891" s="1" t="s">
        <v>2050</v>
      </c>
      <c r="AJ3891" s="1" t="s">
        <v>30287</v>
      </c>
      <c r="AN3891" s="1" t="s">
        <v>30288</v>
      </c>
    </row>
    <row r="3892" spans="1:40" x14ac:dyDescent="0.35">
      <c r="A3892" s="1" t="s">
        <v>30289</v>
      </c>
      <c r="B3892" s="1" t="s">
        <v>87</v>
      </c>
      <c r="C3892" s="1">
        <v>2009</v>
      </c>
      <c r="D3892" s="1" t="s">
        <v>30290</v>
      </c>
      <c r="E3892" s="1" t="s">
        <v>30291</v>
      </c>
      <c r="F3892" s="1" t="s">
        <v>328</v>
      </c>
      <c r="H3892" s="1" t="s">
        <v>329</v>
      </c>
      <c r="I3892" s="1" t="s">
        <v>30292</v>
      </c>
      <c r="K3892" s="1" t="s">
        <v>30293</v>
      </c>
      <c r="L3892" s="1" t="s">
        <v>1239</v>
      </c>
      <c r="M3892" s="2">
        <v>45288.500092592592</v>
      </c>
      <c r="N3892" s="2">
        <v>45288.688842592594</v>
      </c>
      <c r="P3892" s="1" t="s">
        <v>30294</v>
      </c>
      <c r="R3892" s="1">
        <v>5</v>
      </c>
      <c r="S3892" s="1">
        <v>72</v>
      </c>
      <c r="U3892" s="1" t="s">
        <v>334</v>
      </c>
      <c r="AC3892" s="1" t="s">
        <v>96</v>
      </c>
      <c r="AJ3892" s="1" t="s">
        <v>30295</v>
      </c>
      <c r="AN3892" s="1" t="s">
        <v>30296</v>
      </c>
    </row>
    <row r="3893" spans="1:40" x14ac:dyDescent="0.35">
      <c r="A3893" s="1" t="s">
        <v>30297</v>
      </c>
      <c r="B3893" s="1" t="s">
        <v>87</v>
      </c>
      <c r="C3893" s="1">
        <v>2015</v>
      </c>
      <c r="D3893" s="1" t="s">
        <v>30298</v>
      </c>
      <c r="E3893" s="1" t="s">
        <v>30299</v>
      </c>
      <c r="F3893" s="1" t="s">
        <v>30300</v>
      </c>
      <c r="H3893" s="1" t="s">
        <v>30301</v>
      </c>
      <c r="I3893" s="1" t="s">
        <v>30302</v>
      </c>
      <c r="K3893" s="1" t="s">
        <v>30303</v>
      </c>
      <c r="L3893" s="1" t="s">
        <v>1521</v>
      </c>
      <c r="M3893" s="2">
        <v>45288.500092592592</v>
      </c>
      <c r="N3893" s="2">
        <v>45288.711226851854</v>
      </c>
      <c r="P3893" s="1" t="s">
        <v>30304</v>
      </c>
      <c r="R3893" s="1">
        <v>4</v>
      </c>
      <c r="S3893" s="1">
        <v>17</v>
      </c>
      <c r="U3893" s="1" t="s">
        <v>30305</v>
      </c>
      <c r="AC3893" s="1" t="s">
        <v>96</v>
      </c>
      <c r="AD3893" s="1" t="s">
        <v>30306</v>
      </c>
      <c r="AJ3893" s="1" t="s">
        <v>30307</v>
      </c>
      <c r="AN3893" s="1" t="s">
        <v>30308</v>
      </c>
    </row>
    <row r="3894" spans="1:40" x14ac:dyDescent="0.35">
      <c r="A3894" s="1" t="s">
        <v>30309</v>
      </c>
      <c r="B3894" s="1" t="s">
        <v>87</v>
      </c>
      <c r="C3894" s="1">
        <v>2008</v>
      </c>
      <c r="D3894" s="1" t="s">
        <v>30310</v>
      </c>
      <c r="E3894" s="1" t="s">
        <v>30311</v>
      </c>
      <c r="F3894" s="1" t="s">
        <v>328</v>
      </c>
      <c r="H3894" s="1" t="s">
        <v>329</v>
      </c>
      <c r="I3894" s="1" t="s">
        <v>30312</v>
      </c>
      <c r="K3894" s="1" t="s">
        <v>30313</v>
      </c>
      <c r="L3894" s="1" t="s">
        <v>11388</v>
      </c>
      <c r="M3894" s="2">
        <v>45288.500092592592</v>
      </c>
      <c r="N3894" s="2">
        <v>45288.669166666667</v>
      </c>
      <c r="P3894" s="1" t="s">
        <v>30314</v>
      </c>
      <c r="R3894" s="1">
        <v>12</v>
      </c>
      <c r="S3894" s="1">
        <v>71</v>
      </c>
      <c r="U3894" s="1" t="s">
        <v>334</v>
      </c>
      <c r="AC3894" s="1" t="s">
        <v>96</v>
      </c>
      <c r="AJ3894" s="1" t="s">
        <v>30315</v>
      </c>
      <c r="AN3894" s="1" t="s">
        <v>30316</v>
      </c>
    </row>
    <row r="3895" spans="1:40" x14ac:dyDescent="0.35">
      <c r="A3895" s="1" t="s">
        <v>30317</v>
      </c>
      <c r="B3895" s="1" t="s">
        <v>87</v>
      </c>
      <c r="C3895" s="1">
        <v>2016</v>
      </c>
      <c r="D3895" s="1" t="s">
        <v>30318</v>
      </c>
      <c r="E3895" s="1" t="s">
        <v>30319</v>
      </c>
      <c r="F3895" s="1" t="s">
        <v>17016</v>
      </c>
      <c r="J3895" s="1" t="s">
        <v>30320</v>
      </c>
      <c r="L3895" s="1">
        <v>2016</v>
      </c>
      <c r="M3895" s="2">
        <v>45288.505787037036</v>
      </c>
      <c r="N3895" s="2">
        <v>45288.505787037036</v>
      </c>
      <c r="R3895" s="1">
        <v>6</v>
      </c>
      <c r="S3895" s="1">
        <v>17</v>
      </c>
      <c r="V3895" s="1" t="s">
        <v>30321</v>
      </c>
      <c r="AF3895" s="1" t="s">
        <v>408</v>
      </c>
    </row>
    <row r="3896" spans="1:40" x14ac:dyDescent="0.35">
      <c r="A3896" s="1" t="s">
        <v>30322</v>
      </c>
      <c r="B3896" s="1" t="s">
        <v>87</v>
      </c>
      <c r="C3896" s="1">
        <v>2004</v>
      </c>
      <c r="D3896" s="1" t="s">
        <v>30323</v>
      </c>
      <c r="E3896" s="1" t="s">
        <v>30324</v>
      </c>
      <c r="F3896" s="1" t="s">
        <v>1433</v>
      </c>
      <c r="H3896" s="1" t="s">
        <v>2555</v>
      </c>
      <c r="I3896" s="1" t="s">
        <v>30325</v>
      </c>
      <c r="K3896" s="1" t="s">
        <v>30326</v>
      </c>
      <c r="L3896" s="1" t="s">
        <v>1512</v>
      </c>
      <c r="M3896" s="2">
        <v>45288.500092592592</v>
      </c>
      <c r="N3896" s="2">
        <v>45289.380937499998</v>
      </c>
      <c r="P3896" s="1" t="s">
        <v>30327</v>
      </c>
      <c r="R3896" s="1">
        <v>6</v>
      </c>
      <c r="S3896" s="1">
        <v>10</v>
      </c>
      <c r="U3896" s="1" t="s">
        <v>1439</v>
      </c>
      <c r="AC3896" s="1" t="s">
        <v>96</v>
      </c>
      <c r="AJ3896" s="1" t="s">
        <v>30328</v>
      </c>
      <c r="AN3896" s="1" t="s">
        <v>30329</v>
      </c>
    </row>
    <row r="3897" spans="1:40" x14ac:dyDescent="0.35">
      <c r="A3897" s="1" t="s">
        <v>30330</v>
      </c>
      <c r="B3897" s="1" t="s">
        <v>87</v>
      </c>
      <c r="C3897" s="1">
        <v>2016</v>
      </c>
      <c r="D3897" s="1" t="s">
        <v>30331</v>
      </c>
      <c r="E3897" s="1" t="s">
        <v>30332</v>
      </c>
      <c r="F3897" s="1" t="s">
        <v>765</v>
      </c>
      <c r="H3897" s="1" t="s">
        <v>766</v>
      </c>
      <c r="I3897" s="1" t="s">
        <v>30333</v>
      </c>
      <c r="K3897" s="1" t="s">
        <v>30334</v>
      </c>
      <c r="L3897" s="1" t="s">
        <v>5364</v>
      </c>
      <c r="M3897" s="2">
        <v>45288.500092592592</v>
      </c>
      <c r="N3897" s="2">
        <v>45288.500092592592</v>
      </c>
      <c r="P3897" s="1" t="s">
        <v>12603</v>
      </c>
      <c r="R3897" s="1">
        <v>2</v>
      </c>
      <c r="S3897" s="1">
        <v>121</v>
      </c>
      <c r="U3897" s="1" t="s">
        <v>771</v>
      </c>
      <c r="AC3897" s="1" t="s">
        <v>96</v>
      </c>
      <c r="AD3897" s="1" t="s">
        <v>2651</v>
      </c>
      <c r="AJ3897" s="1" t="s">
        <v>30335</v>
      </c>
      <c r="AN3897" s="1" t="s">
        <v>30336</v>
      </c>
    </row>
    <row r="3898" spans="1:40" x14ac:dyDescent="0.35">
      <c r="A3898" s="1" t="s">
        <v>30337</v>
      </c>
      <c r="B3898" s="1" t="s">
        <v>87</v>
      </c>
      <c r="C3898" s="1">
        <v>2010</v>
      </c>
      <c r="D3898" s="1" t="s">
        <v>30338</v>
      </c>
      <c r="E3898" s="1" t="s">
        <v>10998</v>
      </c>
      <c r="F3898" s="1" t="s">
        <v>5018</v>
      </c>
      <c r="H3898" s="1" t="s">
        <v>5019</v>
      </c>
      <c r="K3898" s="1" t="s">
        <v>30339</v>
      </c>
      <c r="L3898" s="1" t="s">
        <v>12427</v>
      </c>
      <c r="M3898" s="2">
        <v>45288.513657407406</v>
      </c>
      <c r="N3898" s="2">
        <v>45288.513657407406</v>
      </c>
      <c r="P3898" s="1" t="s">
        <v>11000</v>
      </c>
      <c r="R3898" s="1">
        <v>1</v>
      </c>
      <c r="S3898" s="1">
        <v>132</v>
      </c>
      <c r="AG3898" s="1" t="s">
        <v>30340</v>
      </c>
    </row>
    <row r="3899" spans="1:40" x14ac:dyDescent="0.35">
      <c r="A3899" s="1" t="s">
        <v>30341</v>
      </c>
      <c r="B3899" s="1" t="s">
        <v>87</v>
      </c>
      <c r="C3899" s="1">
        <v>2010</v>
      </c>
      <c r="D3899" s="1" t="s">
        <v>30342</v>
      </c>
      <c r="E3899" s="1" t="s">
        <v>30343</v>
      </c>
      <c r="F3899" s="1" t="s">
        <v>328</v>
      </c>
      <c r="H3899" s="1" t="s">
        <v>329</v>
      </c>
      <c r="I3899" s="1" t="s">
        <v>30344</v>
      </c>
      <c r="K3899" s="1" t="s">
        <v>30345</v>
      </c>
      <c r="L3899" s="1" t="s">
        <v>8459</v>
      </c>
      <c r="M3899" s="2">
        <v>45288.500092592592</v>
      </c>
      <c r="N3899" s="2">
        <v>45288.661643518521</v>
      </c>
      <c r="P3899" s="1" t="s">
        <v>27705</v>
      </c>
      <c r="R3899" s="1">
        <v>2</v>
      </c>
      <c r="S3899" s="1">
        <v>73</v>
      </c>
      <c r="U3899" s="1" t="s">
        <v>334</v>
      </c>
      <c r="AC3899" s="1" t="s">
        <v>96</v>
      </c>
      <c r="AJ3899" s="1" t="s">
        <v>30346</v>
      </c>
      <c r="AN3899" s="1" t="s">
        <v>30347</v>
      </c>
    </row>
    <row r="3900" spans="1:40" x14ac:dyDescent="0.35">
      <c r="A3900" s="1" t="s">
        <v>30348</v>
      </c>
      <c r="B3900" s="1" t="s">
        <v>87</v>
      </c>
      <c r="C3900" s="1">
        <v>2009</v>
      </c>
      <c r="D3900" s="1" t="s">
        <v>30349</v>
      </c>
      <c r="E3900" s="1" t="s">
        <v>30350</v>
      </c>
      <c r="F3900" s="1" t="s">
        <v>9686</v>
      </c>
      <c r="H3900" s="1" t="s">
        <v>9687</v>
      </c>
      <c r="K3900" s="1" t="s">
        <v>30351</v>
      </c>
      <c r="L3900" s="3">
        <v>39863</v>
      </c>
      <c r="M3900" s="2">
        <v>45288.500092592592</v>
      </c>
      <c r="N3900" s="2">
        <v>45288.722280092596</v>
      </c>
      <c r="P3900" s="1">
        <v>19123</v>
      </c>
      <c r="R3900" s="1">
        <v>7</v>
      </c>
      <c r="S3900" s="1">
        <v>14</v>
      </c>
      <c r="U3900" s="1" t="s">
        <v>9690</v>
      </c>
      <c r="AC3900" s="1" t="s">
        <v>96</v>
      </c>
      <c r="AJ3900" s="1" t="s">
        <v>30352</v>
      </c>
      <c r="AN3900" s="1" t="s">
        <v>30353</v>
      </c>
    </row>
    <row r="3901" spans="1:40" x14ac:dyDescent="0.35">
      <c r="A3901" s="1" t="s">
        <v>30354</v>
      </c>
      <c r="B3901" s="1" t="s">
        <v>87</v>
      </c>
      <c r="C3901" s="1">
        <v>2015</v>
      </c>
      <c r="D3901" s="1" t="s">
        <v>30355</v>
      </c>
      <c r="E3901" s="1" t="s">
        <v>30356</v>
      </c>
      <c r="F3901" s="1" t="s">
        <v>6340</v>
      </c>
      <c r="I3901" s="1" t="s">
        <v>30357</v>
      </c>
      <c r="J3901" s="1" t="s">
        <v>30358</v>
      </c>
      <c r="L3901" s="1">
        <v>2015</v>
      </c>
      <c r="M3901" s="2">
        <v>45288.505868055552</v>
      </c>
      <c r="N3901" s="2">
        <v>45288.505868055552</v>
      </c>
      <c r="P3901" s="1" t="s">
        <v>30359</v>
      </c>
      <c r="R3901" s="1">
        <v>7</v>
      </c>
      <c r="S3901" s="1">
        <v>62</v>
      </c>
      <c r="AF3901" s="1" t="s">
        <v>408</v>
      </c>
    </row>
    <row r="3902" spans="1:40" x14ac:dyDescent="0.35">
      <c r="A3902" s="1" t="s">
        <v>30360</v>
      </c>
      <c r="B3902" s="1" t="s">
        <v>87</v>
      </c>
      <c r="C3902" s="1">
        <v>2000</v>
      </c>
      <c r="D3902" s="1" t="s">
        <v>30361</v>
      </c>
      <c r="E3902" s="1" t="s">
        <v>24397</v>
      </c>
      <c r="F3902" s="1" t="s">
        <v>2280</v>
      </c>
      <c r="H3902" s="1" t="s">
        <v>911</v>
      </c>
      <c r="I3902" s="1" t="s">
        <v>30362</v>
      </c>
      <c r="K3902" s="1" t="s">
        <v>30363</v>
      </c>
      <c r="L3902" s="1">
        <v>2000</v>
      </c>
      <c r="M3902" s="2">
        <v>45288.518993055557</v>
      </c>
      <c r="N3902" s="2">
        <v>45288.518993055557</v>
      </c>
      <c r="P3902" s="1" t="s">
        <v>24400</v>
      </c>
      <c r="R3902" s="1">
        <v>3</v>
      </c>
      <c r="S3902" s="1">
        <v>59</v>
      </c>
      <c r="U3902" s="1" t="s">
        <v>5432</v>
      </c>
      <c r="AC3902" s="1" t="s">
        <v>299</v>
      </c>
      <c r="AF3902" s="1" t="s">
        <v>300</v>
      </c>
      <c r="AG3902" s="1">
        <v>30628329</v>
      </c>
      <c r="AJ3902" s="1" t="s">
        <v>5433</v>
      </c>
      <c r="AN3902" s="1" t="s">
        <v>30364</v>
      </c>
    </row>
    <row r="3903" spans="1:40" x14ac:dyDescent="0.35">
      <c r="A3903" s="1" t="s">
        <v>30365</v>
      </c>
      <c r="B3903" s="1" t="s">
        <v>87</v>
      </c>
      <c r="C3903" s="1">
        <v>2016</v>
      </c>
      <c r="D3903" s="1" t="s">
        <v>30366</v>
      </c>
      <c r="E3903" s="1" t="s">
        <v>30367</v>
      </c>
      <c r="F3903" s="1" t="s">
        <v>1174</v>
      </c>
      <c r="H3903" s="1" t="s">
        <v>1175</v>
      </c>
      <c r="I3903" s="1" t="s">
        <v>30368</v>
      </c>
      <c r="K3903" s="1" t="s">
        <v>30369</v>
      </c>
      <c r="L3903" s="1" t="s">
        <v>12147</v>
      </c>
      <c r="M3903" s="2">
        <v>45288.500092592592</v>
      </c>
      <c r="N3903" s="2">
        <v>45288.642118055555</v>
      </c>
      <c r="P3903" s="1" t="s">
        <v>30370</v>
      </c>
      <c r="S3903" s="1">
        <v>128</v>
      </c>
      <c r="U3903" s="1" t="s">
        <v>1180</v>
      </c>
      <c r="AC3903" s="1" t="s">
        <v>96</v>
      </c>
      <c r="AD3903" s="1" t="s">
        <v>3719</v>
      </c>
      <c r="AJ3903" s="1" t="s">
        <v>30371</v>
      </c>
      <c r="AN3903" s="1" t="s">
        <v>30372</v>
      </c>
    </row>
    <row r="3904" spans="1:40" x14ac:dyDescent="0.35">
      <c r="A3904" s="1" t="s">
        <v>30373</v>
      </c>
      <c r="B3904" s="1" t="s">
        <v>87</v>
      </c>
      <c r="C3904" s="1">
        <v>2010</v>
      </c>
      <c r="D3904" s="1" t="s">
        <v>30374</v>
      </c>
      <c r="E3904" s="1" t="s">
        <v>30375</v>
      </c>
      <c r="F3904" s="1" t="s">
        <v>328</v>
      </c>
      <c r="H3904" s="1" t="s">
        <v>329</v>
      </c>
      <c r="K3904" s="1" t="s">
        <v>30376</v>
      </c>
      <c r="L3904" s="1">
        <v>2010</v>
      </c>
      <c r="M3904" s="2">
        <v>45288.518333333333</v>
      </c>
      <c r="N3904" s="2">
        <v>45288.518333333333</v>
      </c>
      <c r="P3904" s="1" t="s">
        <v>30377</v>
      </c>
      <c r="R3904" s="1">
        <v>6</v>
      </c>
      <c r="S3904" s="1">
        <v>73</v>
      </c>
      <c r="U3904" s="1" t="s">
        <v>1706</v>
      </c>
      <c r="AC3904" s="1" t="s">
        <v>299</v>
      </c>
      <c r="AF3904" s="1" t="s">
        <v>300</v>
      </c>
      <c r="AG3904" s="1">
        <v>359177914</v>
      </c>
      <c r="AJ3904" s="1" t="s">
        <v>441</v>
      </c>
      <c r="AN3904" s="1" t="s">
        <v>30378</v>
      </c>
    </row>
    <row r="3905" spans="1:40" x14ac:dyDescent="0.35">
      <c r="A3905" s="1" t="s">
        <v>30379</v>
      </c>
      <c r="B3905" s="1" t="s">
        <v>87</v>
      </c>
      <c r="C3905" s="1">
        <v>2017</v>
      </c>
      <c r="D3905" s="1" t="s">
        <v>30380</v>
      </c>
      <c r="E3905" s="1" t="s">
        <v>30381</v>
      </c>
      <c r="F3905" s="1" t="s">
        <v>6927</v>
      </c>
      <c r="I3905" s="1" t="s">
        <v>30382</v>
      </c>
      <c r="J3905" s="1" t="s">
        <v>30383</v>
      </c>
      <c r="L3905" s="1">
        <v>2017</v>
      </c>
      <c r="M3905" s="2">
        <v>45288.505752314813</v>
      </c>
      <c r="N3905" s="2">
        <v>45288.505752314813</v>
      </c>
      <c r="P3905" s="1" t="s">
        <v>28080</v>
      </c>
      <c r="R3905" s="1">
        <v>2</v>
      </c>
      <c r="S3905" s="1">
        <v>16</v>
      </c>
      <c r="AF3905" s="1" t="s">
        <v>408</v>
      </c>
    </row>
    <row r="3906" spans="1:40" x14ac:dyDescent="0.35">
      <c r="A3906" s="1" t="s">
        <v>30384</v>
      </c>
      <c r="B3906" s="1" t="s">
        <v>87</v>
      </c>
      <c r="C3906" s="1">
        <v>2016</v>
      </c>
      <c r="D3906" s="1" t="s">
        <v>9415</v>
      </c>
      <c r="E3906" s="1" t="s">
        <v>30385</v>
      </c>
      <c r="F3906" s="1" t="s">
        <v>30386</v>
      </c>
      <c r="I3906" s="1" t="s">
        <v>30387</v>
      </c>
      <c r="J3906" s="1" t="s">
        <v>30388</v>
      </c>
      <c r="L3906" s="1">
        <v>2016</v>
      </c>
      <c r="M3906" s="2">
        <v>45288.505787037036</v>
      </c>
      <c r="N3906" s="2">
        <v>45288.595231481479</v>
      </c>
      <c r="P3906" s="1" t="s">
        <v>30389</v>
      </c>
      <c r="R3906" s="1">
        <v>4</v>
      </c>
      <c r="S3906" s="1">
        <v>154</v>
      </c>
      <c r="AF3906" s="1" t="s">
        <v>408</v>
      </c>
    </row>
    <row r="3907" spans="1:40" x14ac:dyDescent="0.35">
      <c r="A3907" s="1" t="s">
        <v>30390</v>
      </c>
      <c r="B3907" s="1" t="s">
        <v>87</v>
      </c>
      <c r="C3907" s="1">
        <v>2020</v>
      </c>
      <c r="D3907" s="1" t="s">
        <v>30391</v>
      </c>
      <c r="E3907" s="1" t="s">
        <v>30392</v>
      </c>
      <c r="F3907" s="1" t="s">
        <v>461</v>
      </c>
      <c r="H3907" s="1" t="s">
        <v>462</v>
      </c>
      <c r="I3907" s="1" t="s">
        <v>30393</v>
      </c>
      <c r="K3907" s="1" t="s">
        <v>30394</v>
      </c>
      <c r="L3907" s="1">
        <v>2020</v>
      </c>
      <c r="M3907" s="2">
        <v>45288.500092592592</v>
      </c>
      <c r="N3907" s="2">
        <v>45288.66306712963</v>
      </c>
      <c r="P3907" s="1">
        <v>227</v>
      </c>
      <c r="S3907" s="1">
        <v>7</v>
      </c>
      <c r="U3907" s="1" t="s">
        <v>465</v>
      </c>
      <c r="AC3907" s="1" t="s">
        <v>96</v>
      </c>
      <c r="AD3907" s="1" t="s">
        <v>30395</v>
      </c>
      <c r="AJ3907" s="1" t="s">
        <v>30396</v>
      </c>
      <c r="AN3907" s="1" t="s">
        <v>30397</v>
      </c>
    </row>
    <row r="3908" spans="1:40" x14ac:dyDescent="0.35">
      <c r="A3908" s="1" t="s">
        <v>30398</v>
      </c>
      <c r="B3908" s="1" t="s">
        <v>87</v>
      </c>
      <c r="C3908" s="1">
        <v>2008</v>
      </c>
      <c r="D3908" s="1" t="s">
        <v>30399</v>
      </c>
      <c r="E3908" s="1" t="s">
        <v>30400</v>
      </c>
      <c r="F3908" s="1" t="s">
        <v>507</v>
      </c>
      <c r="H3908" s="1" t="s">
        <v>591</v>
      </c>
      <c r="I3908" s="1" t="s">
        <v>30401</v>
      </c>
      <c r="K3908" s="1" t="s">
        <v>30402</v>
      </c>
      <c r="L3908" s="1" t="s">
        <v>4196</v>
      </c>
      <c r="M3908" s="2">
        <v>45288.500092592592</v>
      </c>
      <c r="N3908" s="2">
        <v>45288.70107638889</v>
      </c>
      <c r="P3908" s="1" t="s">
        <v>30403</v>
      </c>
      <c r="R3908" s="1">
        <v>4</v>
      </c>
      <c r="S3908" s="1">
        <v>87</v>
      </c>
      <c r="U3908" s="1" t="s">
        <v>512</v>
      </c>
      <c r="AC3908" s="1" t="s">
        <v>96</v>
      </c>
      <c r="AJ3908" s="1" t="s">
        <v>30404</v>
      </c>
      <c r="AN3908" s="1" t="s">
        <v>30405</v>
      </c>
    </row>
    <row r="3909" spans="1:40" x14ac:dyDescent="0.35">
      <c r="A3909" s="1" t="s">
        <v>30406</v>
      </c>
      <c r="B3909" s="1" t="s">
        <v>87</v>
      </c>
      <c r="C3909" s="1">
        <v>2022</v>
      </c>
      <c r="D3909" s="1" t="s">
        <v>30407</v>
      </c>
      <c r="E3909" s="1" t="s">
        <v>30408</v>
      </c>
      <c r="F3909" s="1" t="s">
        <v>30409</v>
      </c>
      <c r="H3909" s="1" t="s">
        <v>30410</v>
      </c>
      <c r="I3909" s="1" t="s">
        <v>30411</v>
      </c>
      <c r="K3909" s="1" t="s">
        <v>30412</v>
      </c>
      <c r="L3909" s="1" t="s">
        <v>4861</v>
      </c>
      <c r="M3909" s="2">
        <v>45288.514606481483</v>
      </c>
      <c r="N3909" s="2">
        <v>45288.514606481483</v>
      </c>
      <c r="R3909" s="1">
        <v>8</v>
      </c>
      <c r="S3909" s="1">
        <v>10</v>
      </c>
      <c r="AG3909" s="1" t="s">
        <v>30413</v>
      </c>
    </row>
    <row r="3910" spans="1:40" x14ac:dyDescent="0.35">
      <c r="A3910" s="1" t="s">
        <v>30414</v>
      </c>
      <c r="B3910" s="1" t="s">
        <v>87</v>
      </c>
      <c r="C3910" s="1">
        <v>2005</v>
      </c>
      <c r="D3910" s="1" t="s">
        <v>30415</v>
      </c>
      <c r="E3910" s="1" t="s">
        <v>30416</v>
      </c>
      <c r="F3910" s="1" t="s">
        <v>507</v>
      </c>
      <c r="H3910" s="1" t="s">
        <v>591</v>
      </c>
      <c r="I3910" s="1" t="s">
        <v>30417</v>
      </c>
      <c r="K3910" s="1" t="s">
        <v>30418</v>
      </c>
      <c r="L3910" s="1" t="s">
        <v>416</v>
      </c>
      <c r="M3910" s="2">
        <v>45288.500092592592</v>
      </c>
      <c r="N3910" s="2">
        <v>45288.681423611109</v>
      </c>
      <c r="P3910" s="1" t="s">
        <v>27145</v>
      </c>
      <c r="R3910" s="1">
        <v>11</v>
      </c>
      <c r="S3910" s="1">
        <v>84</v>
      </c>
      <c r="U3910" s="1" t="s">
        <v>512</v>
      </c>
      <c r="AC3910" s="1" t="s">
        <v>96</v>
      </c>
      <c r="AJ3910" s="1" t="s">
        <v>30419</v>
      </c>
      <c r="AN3910" s="1" t="s">
        <v>30420</v>
      </c>
    </row>
    <row r="3911" spans="1:40" x14ac:dyDescent="0.35">
      <c r="A3911" s="1" t="s">
        <v>30421</v>
      </c>
      <c r="B3911" s="1" t="s">
        <v>87</v>
      </c>
      <c r="C3911" s="1">
        <v>2020</v>
      </c>
      <c r="D3911" s="1" t="s">
        <v>30422</v>
      </c>
      <c r="E3911" s="1" t="s">
        <v>30423</v>
      </c>
      <c r="F3911" s="1" t="s">
        <v>507</v>
      </c>
      <c r="H3911" s="1" t="s">
        <v>508</v>
      </c>
      <c r="I3911" s="1" t="s">
        <v>30424</v>
      </c>
      <c r="K3911" s="1" t="s">
        <v>30425</v>
      </c>
      <c r="L3911" s="1" t="s">
        <v>1199</v>
      </c>
      <c r="M3911" s="2">
        <v>45288.500092592592</v>
      </c>
      <c r="N3911" s="2">
        <v>45288.681747685187</v>
      </c>
      <c r="P3911" s="1" t="s">
        <v>30426</v>
      </c>
      <c r="R3911" s="1">
        <v>5</v>
      </c>
      <c r="S3911" s="1">
        <v>99</v>
      </c>
      <c r="U3911" s="1" t="s">
        <v>512</v>
      </c>
      <c r="AC3911" s="1" t="s">
        <v>96</v>
      </c>
      <c r="AD3911" s="1" t="s">
        <v>867</v>
      </c>
      <c r="AJ3911" s="1" t="s">
        <v>30427</v>
      </c>
      <c r="AN3911" s="1" t="s">
        <v>30428</v>
      </c>
    </row>
    <row r="3912" spans="1:40" x14ac:dyDescent="0.35">
      <c r="A3912" s="1" t="s">
        <v>30429</v>
      </c>
      <c r="B3912" s="1" t="s">
        <v>87</v>
      </c>
      <c r="C3912" s="1">
        <v>2007</v>
      </c>
      <c r="D3912" s="1" t="s">
        <v>30430</v>
      </c>
      <c r="E3912" s="1" t="s">
        <v>30431</v>
      </c>
      <c r="F3912" s="1" t="s">
        <v>328</v>
      </c>
      <c r="H3912" s="1" t="s">
        <v>329</v>
      </c>
      <c r="I3912" s="1" t="s">
        <v>30432</v>
      </c>
      <c r="K3912" s="1" t="s">
        <v>30433</v>
      </c>
      <c r="L3912" s="1" t="s">
        <v>1814</v>
      </c>
      <c r="M3912" s="2">
        <v>45288.500092592592</v>
      </c>
      <c r="N3912" s="2">
        <v>45288.644884259258</v>
      </c>
      <c r="P3912" s="1" t="s">
        <v>30434</v>
      </c>
      <c r="R3912" s="1">
        <v>9</v>
      </c>
      <c r="S3912" s="1">
        <v>70</v>
      </c>
      <c r="U3912" s="1" t="s">
        <v>334</v>
      </c>
      <c r="AC3912" s="1" t="s">
        <v>96</v>
      </c>
      <c r="AJ3912" s="1" t="s">
        <v>30435</v>
      </c>
      <c r="AN3912" s="1" t="s">
        <v>30436</v>
      </c>
    </row>
    <row r="3913" spans="1:40" x14ac:dyDescent="0.35">
      <c r="A3913" s="1" t="s">
        <v>30437</v>
      </c>
      <c r="B3913" s="1" t="s">
        <v>87</v>
      </c>
      <c r="C3913" s="1">
        <v>1998</v>
      </c>
      <c r="D3913" s="1" t="s">
        <v>30438</v>
      </c>
      <c r="E3913" s="1" t="s">
        <v>30439</v>
      </c>
      <c r="F3913" s="1" t="s">
        <v>25805</v>
      </c>
      <c r="J3913" s="1" t="s">
        <v>30440</v>
      </c>
      <c r="L3913" s="1">
        <v>1998</v>
      </c>
      <c r="M3913" s="2">
        <v>45288.507245370369</v>
      </c>
      <c r="N3913" s="2">
        <v>45288.507245370369</v>
      </c>
      <c r="P3913" s="1" t="s">
        <v>25807</v>
      </c>
      <c r="R3913" s="1">
        <v>6</v>
      </c>
      <c r="S3913" s="1">
        <v>88</v>
      </c>
      <c r="AF3913" s="1" t="s">
        <v>408</v>
      </c>
    </row>
    <row r="3914" spans="1:40" x14ac:dyDescent="0.35">
      <c r="A3914" s="1" t="s">
        <v>30441</v>
      </c>
      <c r="B3914" s="1" t="s">
        <v>87</v>
      </c>
      <c r="C3914" s="1">
        <v>2008</v>
      </c>
      <c r="D3914" s="1" t="s">
        <v>30442</v>
      </c>
      <c r="E3914" s="1" t="s">
        <v>30443</v>
      </c>
      <c r="F3914" s="1" t="s">
        <v>765</v>
      </c>
      <c r="H3914" s="1" t="s">
        <v>766</v>
      </c>
      <c r="I3914" s="1" t="s">
        <v>30444</v>
      </c>
      <c r="K3914" s="1" t="s">
        <v>30445</v>
      </c>
      <c r="L3914" s="1" t="s">
        <v>29114</v>
      </c>
      <c r="M3914" s="2">
        <v>45288.500092592592</v>
      </c>
      <c r="N3914" s="2">
        <v>45288.696666666663</v>
      </c>
      <c r="P3914" s="1" t="s">
        <v>2859</v>
      </c>
      <c r="R3914" s="1">
        <v>1</v>
      </c>
      <c r="S3914" s="1">
        <v>105</v>
      </c>
      <c r="U3914" s="1" t="s">
        <v>771</v>
      </c>
      <c r="AC3914" s="1" t="s">
        <v>96</v>
      </c>
      <c r="AJ3914" s="1" t="s">
        <v>30446</v>
      </c>
      <c r="AN3914" s="1" t="s">
        <v>30447</v>
      </c>
    </row>
    <row r="3915" spans="1:40" x14ac:dyDescent="0.35">
      <c r="A3915" s="1" t="s">
        <v>30448</v>
      </c>
      <c r="B3915" s="1" t="s">
        <v>87</v>
      </c>
      <c r="C3915" s="1">
        <v>2018</v>
      </c>
      <c r="D3915" s="1" t="s">
        <v>30449</v>
      </c>
      <c r="E3915" s="1" t="s">
        <v>30450</v>
      </c>
      <c r="F3915" s="1" t="s">
        <v>3386</v>
      </c>
      <c r="H3915" s="1" t="s">
        <v>3387</v>
      </c>
      <c r="I3915" s="1" t="s">
        <v>30451</v>
      </c>
      <c r="K3915" s="1" t="s">
        <v>30452</v>
      </c>
      <c r="L3915" s="3">
        <v>43440</v>
      </c>
      <c r="M3915" s="2">
        <v>45288.513668981483</v>
      </c>
      <c r="N3915" s="2">
        <v>45288.513668981483</v>
      </c>
      <c r="S3915" s="1">
        <v>2</v>
      </c>
      <c r="AG3915" s="1" t="s">
        <v>30453</v>
      </c>
    </row>
    <row r="3916" spans="1:40" x14ac:dyDescent="0.35">
      <c r="A3916" s="1" t="s">
        <v>30454</v>
      </c>
      <c r="B3916" s="1" t="s">
        <v>87</v>
      </c>
      <c r="C3916" s="1">
        <v>2017</v>
      </c>
      <c r="D3916" s="1" t="s">
        <v>30455</v>
      </c>
      <c r="E3916" s="1" t="s">
        <v>30456</v>
      </c>
      <c r="F3916" s="1" t="s">
        <v>90</v>
      </c>
      <c r="H3916" s="1" t="s">
        <v>91</v>
      </c>
      <c r="I3916" s="1" t="s">
        <v>30457</v>
      </c>
      <c r="K3916" s="1" t="s">
        <v>30458</v>
      </c>
      <c r="L3916" s="1">
        <v>2017</v>
      </c>
      <c r="M3916" s="2">
        <v>45288.500092592592</v>
      </c>
      <c r="N3916" s="2">
        <v>45288.596898148149</v>
      </c>
      <c r="P3916" s="1" t="s">
        <v>30459</v>
      </c>
      <c r="R3916" s="1">
        <v>12</v>
      </c>
      <c r="S3916" s="1">
        <v>12</v>
      </c>
      <c r="U3916" s="1" t="s">
        <v>95</v>
      </c>
      <c r="AC3916" s="1" t="s">
        <v>96</v>
      </c>
      <c r="AJ3916" s="1" t="s">
        <v>30460</v>
      </c>
      <c r="AN3916" s="1" t="s">
        <v>30461</v>
      </c>
    </row>
    <row r="3917" spans="1:40" x14ac:dyDescent="0.35">
      <c r="A3917" s="1" t="s">
        <v>30462</v>
      </c>
      <c r="B3917" s="1" t="s">
        <v>87</v>
      </c>
      <c r="C3917" s="1">
        <v>2012</v>
      </c>
      <c r="D3917" s="1" t="s">
        <v>30463</v>
      </c>
      <c r="E3917" s="1" t="s">
        <v>30464</v>
      </c>
      <c r="F3917" s="1" t="s">
        <v>29527</v>
      </c>
      <c r="H3917" s="1" t="s">
        <v>29528</v>
      </c>
      <c r="I3917" s="1" t="s">
        <v>30465</v>
      </c>
      <c r="K3917" s="1" t="s">
        <v>30466</v>
      </c>
      <c r="L3917" s="1" t="s">
        <v>7278</v>
      </c>
      <c r="M3917" s="2">
        <v>45288.500092592592</v>
      </c>
      <c r="N3917" s="2">
        <v>45288.728148148148</v>
      </c>
      <c r="P3917" s="1" t="s">
        <v>18093</v>
      </c>
      <c r="R3917" s="1">
        <v>9</v>
      </c>
      <c r="S3917" s="1">
        <v>19</v>
      </c>
      <c r="U3917" s="1" t="s">
        <v>29532</v>
      </c>
      <c r="AC3917" s="1" t="s">
        <v>96</v>
      </c>
      <c r="AJ3917" s="1" t="s">
        <v>30467</v>
      </c>
      <c r="AN3917" s="1" t="s">
        <v>30468</v>
      </c>
    </row>
    <row r="3918" spans="1:40" x14ac:dyDescent="0.35">
      <c r="A3918" s="1" t="s">
        <v>30469</v>
      </c>
      <c r="B3918" s="1" t="s">
        <v>87</v>
      </c>
      <c r="C3918" s="1">
        <v>1998</v>
      </c>
      <c r="D3918" s="1" t="s">
        <v>30470</v>
      </c>
      <c r="E3918" s="1" t="s">
        <v>30471</v>
      </c>
      <c r="F3918" s="1" t="s">
        <v>2280</v>
      </c>
      <c r="H3918" s="1" t="s">
        <v>911</v>
      </c>
      <c r="I3918" s="1" t="s">
        <v>30472</v>
      </c>
      <c r="K3918" s="1" t="s">
        <v>30473</v>
      </c>
      <c r="L3918" s="1">
        <v>1998</v>
      </c>
      <c r="M3918" s="2">
        <v>45288.519050925926</v>
      </c>
      <c r="N3918" s="2">
        <v>45288.519050925926</v>
      </c>
      <c r="P3918" s="1" t="s">
        <v>16494</v>
      </c>
      <c r="R3918" s="1">
        <v>3</v>
      </c>
      <c r="S3918" s="1">
        <v>44</v>
      </c>
      <c r="U3918" s="1" t="s">
        <v>5432</v>
      </c>
      <c r="AC3918" s="1" t="s">
        <v>299</v>
      </c>
      <c r="AF3918" s="1" t="s">
        <v>300</v>
      </c>
      <c r="AG3918" s="1">
        <v>28486934</v>
      </c>
      <c r="AJ3918" s="1" t="s">
        <v>5433</v>
      </c>
      <c r="AN3918" s="1" t="s">
        <v>30474</v>
      </c>
    </row>
    <row r="3919" spans="1:40" x14ac:dyDescent="0.35">
      <c r="A3919" s="1" t="s">
        <v>30475</v>
      </c>
      <c r="B3919" s="1" t="s">
        <v>87</v>
      </c>
      <c r="C3919" s="1">
        <v>2012</v>
      </c>
      <c r="D3919" s="1" t="s">
        <v>30476</v>
      </c>
      <c r="E3919" s="1" t="s">
        <v>30477</v>
      </c>
      <c r="F3919" s="1" t="s">
        <v>11798</v>
      </c>
      <c r="I3919" s="1" t="s">
        <v>30478</v>
      </c>
      <c r="J3919" s="1" t="s">
        <v>30479</v>
      </c>
      <c r="L3919" s="1">
        <v>2012</v>
      </c>
      <c r="M3919" s="2">
        <v>45288.506215277775</v>
      </c>
      <c r="N3919" s="2">
        <v>45288.506215277775</v>
      </c>
      <c r="P3919" s="1" t="s">
        <v>30480</v>
      </c>
      <c r="R3919" s="1">
        <v>3</v>
      </c>
      <c r="S3919" s="1">
        <v>88</v>
      </c>
      <c r="AF3919" s="1" t="s">
        <v>408</v>
      </c>
    </row>
    <row r="3920" spans="1:40" x14ac:dyDescent="0.35">
      <c r="A3920" s="1" t="s">
        <v>30481</v>
      </c>
      <c r="B3920" s="1" t="s">
        <v>87</v>
      </c>
      <c r="C3920" s="1">
        <v>2008</v>
      </c>
      <c r="D3920" s="1" t="s">
        <v>30482</v>
      </c>
      <c r="E3920" s="1" t="s">
        <v>30483</v>
      </c>
      <c r="F3920" s="1" t="s">
        <v>20349</v>
      </c>
      <c r="I3920" s="1" t="s">
        <v>30484</v>
      </c>
      <c r="J3920" s="1" t="s">
        <v>30485</v>
      </c>
      <c r="L3920" s="1">
        <v>2008</v>
      </c>
      <c r="M3920" s="2">
        <v>45288.506655092591</v>
      </c>
      <c r="N3920" s="2">
        <v>45288.645960648151</v>
      </c>
      <c r="P3920" s="1" t="s">
        <v>3188</v>
      </c>
      <c r="R3920" s="1">
        <v>6</v>
      </c>
      <c r="S3920" s="1">
        <v>18</v>
      </c>
      <c r="AF3920" s="1" t="s">
        <v>408</v>
      </c>
      <c r="AN3920" s="1" t="s">
        <v>30486</v>
      </c>
    </row>
    <row r="3921" spans="1:40" x14ac:dyDescent="0.35">
      <c r="A3921" s="1" t="s">
        <v>30487</v>
      </c>
      <c r="B3921" s="1" t="s">
        <v>87</v>
      </c>
      <c r="C3921" s="1">
        <v>2007</v>
      </c>
      <c r="D3921" s="1" t="s">
        <v>30488</v>
      </c>
      <c r="E3921" s="1" t="s">
        <v>30489</v>
      </c>
      <c r="F3921" s="1" t="s">
        <v>2785</v>
      </c>
      <c r="H3921" s="1" t="s">
        <v>2786</v>
      </c>
      <c r="I3921" s="1" t="s">
        <v>30490</v>
      </c>
      <c r="K3921" s="1" t="s">
        <v>30491</v>
      </c>
      <c r="L3921" s="1" t="s">
        <v>3030</v>
      </c>
      <c r="M3921" s="2">
        <v>45288.500092592592</v>
      </c>
      <c r="N3921" s="2">
        <v>45288.500092592592</v>
      </c>
      <c r="P3921" s="1" t="s">
        <v>6211</v>
      </c>
      <c r="R3921" s="1">
        <v>4</v>
      </c>
      <c r="S3921" s="1">
        <v>59</v>
      </c>
      <c r="U3921" s="1" t="s">
        <v>2791</v>
      </c>
      <c r="AC3921" s="1" t="s">
        <v>96</v>
      </c>
      <c r="AJ3921" s="1" t="s">
        <v>30492</v>
      </c>
      <c r="AN3921" s="1" t="s">
        <v>30493</v>
      </c>
    </row>
    <row r="3922" spans="1:40" x14ac:dyDescent="0.35">
      <c r="A3922" s="1" t="s">
        <v>30494</v>
      </c>
      <c r="B3922" s="1" t="s">
        <v>87</v>
      </c>
      <c r="C3922" s="1">
        <v>2011</v>
      </c>
      <c r="D3922" s="1" t="s">
        <v>30495</v>
      </c>
      <c r="E3922" s="1" t="s">
        <v>30496</v>
      </c>
      <c r="F3922" s="1" t="s">
        <v>1492</v>
      </c>
      <c r="H3922" s="1" t="s">
        <v>329</v>
      </c>
      <c r="I3922" s="1" t="s">
        <v>30497</v>
      </c>
      <c r="K3922" s="1" t="s">
        <v>30498</v>
      </c>
      <c r="L3922" s="1" t="s">
        <v>13587</v>
      </c>
      <c r="M3922" s="2">
        <v>45288.513599537036</v>
      </c>
      <c r="N3922" s="2">
        <v>45288.513599537036</v>
      </c>
      <c r="P3922" s="1" t="s">
        <v>30499</v>
      </c>
      <c r="R3922" s="1">
        <v>11</v>
      </c>
      <c r="S3922" s="1">
        <v>74</v>
      </c>
      <c r="AG3922" s="1" t="s">
        <v>30500</v>
      </c>
    </row>
    <row r="3923" spans="1:40" x14ac:dyDescent="0.35">
      <c r="A3923" s="1" t="s">
        <v>30501</v>
      </c>
      <c r="B3923" s="1" t="s">
        <v>87</v>
      </c>
      <c r="C3923" s="1">
        <v>2023</v>
      </c>
      <c r="D3923" s="1" t="s">
        <v>30502</v>
      </c>
      <c r="E3923" s="1" t="s">
        <v>30503</v>
      </c>
      <c r="F3923" s="1" t="s">
        <v>30504</v>
      </c>
      <c r="H3923" s="1" t="s">
        <v>30505</v>
      </c>
      <c r="I3923" s="1" t="s">
        <v>30506</v>
      </c>
      <c r="K3923" s="1" t="s">
        <v>30507</v>
      </c>
      <c r="L3923" s="3">
        <v>44927</v>
      </c>
      <c r="M3923" s="2">
        <v>45288.500092592592</v>
      </c>
      <c r="N3923" s="2">
        <v>45288.712268518517</v>
      </c>
      <c r="P3923" s="5">
        <v>42248</v>
      </c>
      <c r="R3923" s="1">
        <v>1</v>
      </c>
      <c r="S3923" s="1">
        <v>39</v>
      </c>
      <c r="U3923" s="1" t="s">
        <v>30508</v>
      </c>
      <c r="AC3923" s="1" t="s">
        <v>96</v>
      </c>
      <c r="AD3923" s="1" t="s">
        <v>983</v>
      </c>
      <c r="AJ3923" s="1" t="s">
        <v>30509</v>
      </c>
      <c r="AN3923" s="1" t="s">
        <v>30510</v>
      </c>
    </row>
    <row r="3924" spans="1:40" x14ac:dyDescent="0.35">
      <c r="A3924" s="1" t="s">
        <v>30511</v>
      </c>
      <c r="B3924" s="1" t="s">
        <v>87</v>
      </c>
      <c r="C3924" s="1">
        <v>2015</v>
      </c>
      <c r="D3924" s="1" t="s">
        <v>30512</v>
      </c>
      <c r="E3924" s="1" t="s">
        <v>30513</v>
      </c>
      <c r="F3924" s="1" t="s">
        <v>1034</v>
      </c>
      <c r="H3924" s="1" t="s">
        <v>1035</v>
      </c>
      <c r="I3924" s="1" t="s">
        <v>30514</v>
      </c>
      <c r="K3924" s="1" t="s">
        <v>30515</v>
      </c>
      <c r="L3924" s="1" t="s">
        <v>1883</v>
      </c>
      <c r="M3924" s="2">
        <v>45288.500092592592</v>
      </c>
      <c r="N3924" s="2">
        <v>45288.500092592592</v>
      </c>
      <c r="P3924" s="1" t="s">
        <v>28105</v>
      </c>
      <c r="S3924" s="1">
        <v>51</v>
      </c>
      <c r="U3924" s="1" t="s">
        <v>1039</v>
      </c>
      <c r="AC3924" s="1" t="s">
        <v>96</v>
      </c>
      <c r="AD3924" s="1" t="s">
        <v>10918</v>
      </c>
      <c r="AJ3924" s="1" t="s">
        <v>30516</v>
      </c>
      <c r="AN3924" s="1" t="s">
        <v>30517</v>
      </c>
    </row>
    <row r="3925" spans="1:40" x14ac:dyDescent="0.35">
      <c r="A3925" s="1" t="s">
        <v>30518</v>
      </c>
      <c r="B3925" s="1" t="s">
        <v>87</v>
      </c>
      <c r="C3925" s="1">
        <v>2019</v>
      </c>
      <c r="D3925" s="1" t="s">
        <v>30519</v>
      </c>
      <c r="E3925" s="1" t="s">
        <v>30520</v>
      </c>
      <c r="F3925" s="1" t="s">
        <v>30521</v>
      </c>
      <c r="H3925" s="1" t="s">
        <v>30522</v>
      </c>
      <c r="I3925" s="1" t="s">
        <v>30523</v>
      </c>
      <c r="K3925" s="1" t="s">
        <v>30524</v>
      </c>
      <c r="L3925" s="1" t="s">
        <v>9671</v>
      </c>
      <c r="M3925" s="2">
        <v>45288.513807870368</v>
      </c>
      <c r="N3925" s="2">
        <v>45288.513807870368</v>
      </c>
      <c r="R3925" s="1">
        <v>3</v>
      </c>
      <c r="S3925" s="1">
        <v>87</v>
      </c>
      <c r="AG3925" s="1" t="s">
        <v>30525</v>
      </c>
    </row>
    <row r="3926" spans="1:40" x14ac:dyDescent="0.35">
      <c r="A3926" s="1" t="s">
        <v>30526</v>
      </c>
      <c r="B3926" s="1" t="s">
        <v>87</v>
      </c>
      <c r="C3926" s="1">
        <v>2008</v>
      </c>
      <c r="D3926" s="1" t="s">
        <v>30527</v>
      </c>
      <c r="E3926" s="1" t="s">
        <v>30528</v>
      </c>
      <c r="F3926" s="1" t="s">
        <v>1133</v>
      </c>
      <c r="H3926" s="1" t="s">
        <v>591</v>
      </c>
      <c r="I3926" s="1" t="s">
        <v>30529</v>
      </c>
      <c r="K3926" s="1" t="s">
        <v>30530</v>
      </c>
      <c r="L3926" s="1" t="s">
        <v>846</v>
      </c>
      <c r="M3926" s="2">
        <v>45288.513171296298</v>
      </c>
      <c r="N3926" s="2">
        <v>45288.513171296298</v>
      </c>
      <c r="P3926" s="1" t="s">
        <v>30531</v>
      </c>
      <c r="R3926" s="1">
        <v>8</v>
      </c>
      <c r="S3926" s="1">
        <v>87</v>
      </c>
      <c r="AG3926" s="1" t="s">
        <v>30532</v>
      </c>
    </row>
    <row r="3927" spans="1:40" x14ac:dyDescent="0.35">
      <c r="A3927" s="1" t="s">
        <v>30533</v>
      </c>
      <c r="B3927" s="1" t="s">
        <v>87</v>
      </c>
      <c r="C3927" s="1">
        <v>2015</v>
      </c>
      <c r="D3927" s="1" t="s">
        <v>30534</v>
      </c>
      <c r="E3927" s="1" t="s">
        <v>30535</v>
      </c>
      <c r="F3927" s="1" t="s">
        <v>765</v>
      </c>
      <c r="H3927" s="1" t="s">
        <v>766</v>
      </c>
      <c r="I3927" s="1" t="s">
        <v>30536</v>
      </c>
      <c r="K3927" s="1" t="s">
        <v>30537</v>
      </c>
      <c r="L3927" s="1" t="s">
        <v>2815</v>
      </c>
      <c r="M3927" s="2">
        <v>45288.500092592592</v>
      </c>
      <c r="N3927" s="2">
        <v>45288.500092592592</v>
      </c>
      <c r="P3927" s="1" t="s">
        <v>30538</v>
      </c>
      <c r="R3927" s="1">
        <v>6</v>
      </c>
      <c r="S3927" s="1">
        <v>118</v>
      </c>
      <c r="U3927" s="1" t="s">
        <v>771</v>
      </c>
      <c r="AC3927" s="1" t="s">
        <v>96</v>
      </c>
      <c r="AD3927" s="1" t="s">
        <v>934</v>
      </c>
      <c r="AJ3927" s="1" t="s">
        <v>30539</v>
      </c>
      <c r="AN3927" s="1" t="s">
        <v>30540</v>
      </c>
    </row>
    <row r="3928" spans="1:40" x14ac:dyDescent="0.35">
      <c r="A3928" s="1" t="s">
        <v>30541</v>
      </c>
      <c r="B3928" s="1" t="s">
        <v>87</v>
      </c>
      <c r="C3928" s="1">
        <v>2023</v>
      </c>
      <c r="D3928" s="1" t="s">
        <v>30542</v>
      </c>
      <c r="E3928" s="1" t="s">
        <v>30543</v>
      </c>
      <c r="F3928" s="1" t="s">
        <v>2829</v>
      </c>
      <c r="H3928" s="1" t="s">
        <v>2830</v>
      </c>
      <c r="I3928" s="1" t="s">
        <v>30544</v>
      </c>
      <c r="K3928" s="1" t="s">
        <v>30545</v>
      </c>
      <c r="L3928" s="1" t="s">
        <v>2250</v>
      </c>
      <c r="M3928" s="2">
        <v>45288.500092592592</v>
      </c>
      <c r="N3928" s="2">
        <v>45288.735081018516</v>
      </c>
      <c r="P3928" s="1">
        <v>117004</v>
      </c>
      <c r="R3928" s="1">
        <v>11</v>
      </c>
      <c r="S3928" s="1">
        <v>131</v>
      </c>
      <c r="U3928" s="1" t="s">
        <v>2834</v>
      </c>
      <c r="AC3928" s="1" t="s">
        <v>96</v>
      </c>
      <c r="AJ3928" s="1" t="s">
        <v>30546</v>
      </c>
      <c r="AN3928" s="1" t="s">
        <v>30547</v>
      </c>
    </row>
    <row r="3929" spans="1:40" x14ac:dyDescent="0.35">
      <c r="A3929" s="1" t="s">
        <v>30548</v>
      </c>
      <c r="B3929" s="1" t="s">
        <v>87</v>
      </c>
      <c r="C3929" s="1">
        <v>2014</v>
      </c>
      <c r="D3929" s="1" t="s">
        <v>30549</v>
      </c>
      <c r="E3929" s="1" t="s">
        <v>30550</v>
      </c>
      <c r="F3929" s="1" t="s">
        <v>8541</v>
      </c>
      <c r="H3929" s="1" t="s">
        <v>14866</v>
      </c>
      <c r="I3929" s="1" t="s">
        <v>30551</v>
      </c>
      <c r="K3929" s="1" t="s">
        <v>30552</v>
      </c>
      <c r="L3929" s="1" t="s">
        <v>1356</v>
      </c>
      <c r="M3929" s="2">
        <v>45288.500092592592</v>
      </c>
      <c r="N3929" s="2">
        <v>45288.635196759256</v>
      </c>
      <c r="P3929" s="1" t="s">
        <v>30553</v>
      </c>
      <c r="R3929" s="1">
        <v>1</v>
      </c>
      <c r="S3929" s="1">
        <v>359</v>
      </c>
      <c r="U3929" s="1" t="s">
        <v>8546</v>
      </c>
      <c r="AC3929" s="1" t="s">
        <v>96</v>
      </c>
      <c r="AD3929" s="1" t="s">
        <v>30554</v>
      </c>
      <c r="AJ3929" s="1" t="s">
        <v>30555</v>
      </c>
      <c r="AN3929" s="1" t="s">
        <v>30556</v>
      </c>
    </row>
    <row r="3930" spans="1:40" x14ac:dyDescent="0.35">
      <c r="A3930" s="1" t="s">
        <v>30557</v>
      </c>
      <c r="B3930" s="1" t="s">
        <v>87</v>
      </c>
      <c r="C3930" s="1">
        <v>2001</v>
      </c>
      <c r="D3930" s="1" t="s">
        <v>30558</v>
      </c>
      <c r="E3930" s="1" t="s">
        <v>30559</v>
      </c>
      <c r="F3930" s="1" t="s">
        <v>11283</v>
      </c>
      <c r="H3930" s="1" t="s">
        <v>11284</v>
      </c>
      <c r="K3930" s="1" t="s">
        <v>30560</v>
      </c>
      <c r="L3930" s="1">
        <v>2001</v>
      </c>
      <c r="M3930" s="2">
        <v>45288.518958333334</v>
      </c>
      <c r="N3930" s="2">
        <v>45288.518958333334</v>
      </c>
      <c r="P3930" s="1" t="s">
        <v>30561</v>
      </c>
      <c r="R3930" s="1">
        <v>30</v>
      </c>
      <c r="S3930" s="1">
        <v>90</v>
      </c>
      <c r="U3930" s="1" t="s">
        <v>11287</v>
      </c>
      <c r="AC3930" s="1" t="s">
        <v>299</v>
      </c>
      <c r="AF3930" s="1" t="s">
        <v>300</v>
      </c>
      <c r="AG3930" s="1">
        <v>32537395</v>
      </c>
      <c r="AJ3930" s="1" t="s">
        <v>11288</v>
      </c>
      <c r="AN3930" s="1" t="s">
        <v>30562</v>
      </c>
    </row>
    <row r="3931" spans="1:40" x14ac:dyDescent="0.35">
      <c r="A3931" s="1" t="s">
        <v>30563</v>
      </c>
      <c r="B3931" s="1" t="s">
        <v>87</v>
      </c>
      <c r="C3931" s="1">
        <v>1986</v>
      </c>
      <c r="D3931" s="1" t="s">
        <v>30564</v>
      </c>
      <c r="E3931" s="1" t="s">
        <v>30565</v>
      </c>
      <c r="F3931" s="1" t="s">
        <v>5537</v>
      </c>
      <c r="H3931" s="1" t="s">
        <v>5538</v>
      </c>
      <c r="I3931" s="1" t="s">
        <v>30566</v>
      </c>
      <c r="K3931" s="1" t="s">
        <v>30567</v>
      </c>
      <c r="L3931" s="1" t="s">
        <v>22760</v>
      </c>
      <c r="M3931" s="2">
        <v>45288.500092592592</v>
      </c>
      <c r="N3931" s="2">
        <v>45288.712430555555</v>
      </c>
      <c r="P3931" s="1" t="s">
        <v>30568</v>
      </c>
      <c r="R3931" s="1">
        <v>4</v>
      </c>
      <c r="S3931" s="1">
        <v>76</v>
      </c>
      <c r="U3931" s="1" t="s">
        <v>5542</v>
      </c>
      <c r="AC3931" s="1" t="s">
        <v>96</v>
      </c>
      <c r="AJ3931" s="1" t="s">
        <v>30569</v>
      </c>
      <c r="AN3931" s="1" t="s">
        <v>30570</v>
      </c>
    </row>
    <row r="3932" spans="1:40" x14ac:dyDescent="0.35">
      <c r="A3932" s="1" t="s">
        <v>30571</v>
      </c>
      <c r="B3932" s="1" t="s">
        <v>87</v>
      </c>
      <c r="C3932" s="1">
        <v>2021</v>
      </c>
      <c r="D3932" s="1" t="s">
        <v>30572</v>
      </c>
      <c r="E3932" s="1" t="s">
        <v>30573</v>
      </c>
      <c r="F3932" s="1" t="s">
        <v>1133</v>
      </c>
      <c r="H3932" s="1" t="s">
        <v>4468</v>
      </c>
      <c r="I3932" s="1" t="s">
        <v>30574</v>
      </c>
      <c r="K3932" s="1" t="s">
        <v>30575</v>
      </c>
      <c r="L3932" s="1" t="s">
        <v>1495</v>
      </c>
      <c r="M3932" s="2">
        <v>45288.513680555552</v>
      </c>
      <c r="N3932" s="2">
        <v>45288.513680555552</v>
      </c>
      <c r="R3932" s="1">
        <v>12</v>
      </c>
      <c r="S3932" s="1">
        <v>100</v>
      </c>
      <c r="AG3932" s="1" t="s">
        <v>30576</v>
      </c>
    </row>
    <row r="3933" spans="1:40" x14ac:dyDescent="0.35">
      <c r="A3933" s="1" t="s">
        <v>30577</v>
      </c>
      <c r="B3933" s="1" t="s">
        <v>87</v>
      </c>
      <c r="C3933" s="1">
        <v>2018</v>
      </c>
      <c r="D3933" s="1" t="s">
        <v>30578</v>
      </c>
      <c r="E3933" s="1" t="s">
        <v>30579</v>
      </c>
      <c r="F3933" s="1" t="s">
        <v>873</v>
      </c>
      <c r="H3933" s="1" t="s">
        <v>874</v>
      </c>
      <c r="I3933" s="1" t="s">
        <v>30580</v>
      </c>
      <c r="K3933" s="1" t="s">
        <v>30581</v>
      </c>
      <c r="L3933" s="1" t="s">
        <v>2239</v>
      </c>
      <c r="M3933" s="2">
        <v>45288.514618055553</v>
      </c>
      <c r="N3933" s="2">
        <v>45288.514618055553</v>
      </c>
      <c r="P3933" s="1" t="s">
        <v>30582</v>
      </c>
      <c r="S3933" s="1">
        <v>92</v>
      </c>
      <c r="AG3933" s="1" t="s">
        <v>30583</v>
      </c>
    </row>
    <row r="3934" spans="1:40" x14ac:dyDescent="0.35">
      <c r="A3934" s="1" t="s">
        <v>30584</v>
      </c>
      <c r="B3934" s="1" t="s">
        <v>87</v>
      </c>
      <c r="C3934" s="1">
        <v>2013</v>
      </c>
      <c r="D3934" s="1" t="s">
        <v>18110</v>
      </c>
      <c r="E3934" s="1" t="s">
        <v>30585</v>
      </c>
      <c r="F3934" s="1" t="s">
        <v>90</v>
      </c>
      <c r="H3934" s="1" t="s">
        <v>91</v>
      </c>
      <c r="I3934" s="1" t="s">
        <v>30586</v>
      </c>
      <c r="K3934" s="1" t="s">
        <v>30587</v>
      </c>
      <c r="L3934" s="1">
        <v>2013</v>
      </c>
      <c r="M3934" s="2">
        <v>45288.500092592592</v>
      </c>
      <c r="N3934" s="2">
        <v>45288.500092592592</v>
      </c>
      <c r="P3934" s="1" t="s">
        <v>30588</v>
      </c>
      <c r="R3934" s="1">
        <v>1</v>
      </c>
      <c r="S3934" s="1">
        <v>8</v>
      </c>
      <c r="U3934" s="1" t="s">
        <v>95</v>
      </c>
      <c r="AC3934" s="1" t="s">
        <v>96</v>
      </c>
      <c r="AJ3934" s="1" t="s">
        <v>30589</v>
      </c>
      <c r="AN3934" s="1" t="s">
        <v>30590</v>
      </c>
    </row>
    <row r="3935" spans="1:40" x14ac:dyDescent="0.35">
      <c r="A3935" s="1" t="s">
        <v>30591</v>
      </c>
      <c r="B3935" s="1" t="s">
        <v>87</v>
      </c>
      <c r="C3935" s="1">
        <v>2022</v>
      </c>
      <c r="D3935" s="1" t="s">
        <v>30592</v>
      </c>
      <c r="E3935" s="1" t="s">
        <v>30593</v>
      </c>
      <c r="F3935" s="1" t="s">
        <v>873</v>
      </c>
      <c r="H3935" s="1" t="s">
        <v>874</v>
      </c>
      <c r="I3935" s="1" t="s">
        <v>30594</v>
      </c>
      <c r="K3935" s="1" t="s">
        <v>30595</v>
      </c>
      <c r="L3935" s="1" t="s">
        <v>12032</v>
      </c>
      <c r="M3935" s="2">
        <v>45288.51290509259</v>
      </c>
      <c r="N3935" s="2">
        <v>45288.51290509259</v>
      </c>
      <c r="S3935" s="1">
        <v>132</v>
      </c>
      <c r="AG3935" s="1" t="s">
        <v>30596</v>
      </c>
    </row>
    <row r="3936" spans="1:40" x14ac:dyDescent="0.35">
      <c r="A3936" s="1" t="s">
        <v>30597</v>
      </c>
      <c r="B3936" s="1" t="s">
        <v>87</v>
      </c>
      <c r="C3936" s="1">
        <v>2022</v>
      </c>
      <c r="D3936" s="1" t="s">
        <v>30598</v>
      </c>
      <c r="E3936" s="1" t="s">
        <v>30599</v>
      </c>
      <c r="F3936" s="1" t="s">
        <v>6977</v>
      </c>
      <c r="H3936" s="1" t="s">
        <v>6978</v>
      </c>
      <c r="I3936" s="1" t="s">
        <v>30600</v>
      </c>
      <c r="K3936" s="1" t="s">
        <v>30601</v>
      </c>
      <c r="L3936" s="3">
        <v>44851</v>
      </c>
      <c r="M3936" s="2">
        <v>45288.500092592592</v>
      </c>
      <c r="N3936" s="2">
        <v>45288.666678240741</v>
      </c>
      <c r="R3936" s="1">
        <v>10</v>
      </c>
      <c r="S3936" s="1">
        <v>11</v>
      </c>
      <c r="U3936" s="1" t="s">
        <v>6981</v>
      </c>
      <c r="AC3936" s="1" t="s">
        <v>96</v>
      </c>
      <c r="AJ3936" s="1" t="s">
        <v>30602</v>
      </c>
      <c r="AN3936" s="1" t="s">
        <v>30603</v>
      </c>
    </row>
    <row r="3937" spans="1:72" x14ac:dyDescent="0.35">
      <c r="A3937" s="1" t="s">
        <v>30604</v>
      </c>
      <c r="B3937" s="1" t="s">
        <v>87</v>
      </c>
      <c r="C3937" s="1">
        <v>2009</v>
      </c>
      <c r="D3937" s="1" t="s">
        <v>30605</v>
      </c>
      <c r="E3937" s="1" t="s">
        <v>30606</v>
      </c>
      <c r="F3937" s="1" t="s">
        <v>910</v>
      </c>
      <c r="H3937" s="1" t="s">
        <v>1088</v>
      </c>
      <c r="I3937" s="1" t="s">
        <v>30607</v>
      </c>
      <c r="K3937" s="1" t="s">
        <v>30608</v>
      </c>
      <c r="L3937" s="3">
        <v>40056</v>
      </c>
      <c r="M3937" s="2">
        <v>45288.500092592592</v>
      </c>
      <c r="N3937" s="2">
        <v>45288.669374999998</v>
      </c>
      <c r="P3937" s="1" t="s">
        <v>15563</v>
      </c>
      <c r="R3937" s="4">
        <v>44958</v>
      </c>
      <c r="S3937" s="1">
        <v>134</v>
      </c>
      <c r="U3937" s="1" t="s">
        <v>915</v>
      </c>
      <c r="AC3937" s="1" t="s">
        <v>96</v>
      </c>
      <c r="AJ3937" s="1" t="s">
        <v>30609</v>
      </c>
      <c r="AN3937" s="1" t="s">
        <v>30610</v>
      </c>
    </row>
    <row r="3938" spans="1:72" x14ac:dyDescent="0.35">
      <c r="A3938" s="1" t="s">
        <v>30611</v>
      </c>
      <c r="B3938" s="1" t="s">
        <v>87</v>
      </c>
      <c r="C3938" s="1">
        <v>2001</v>
      </c>
      <c r="D3938" s="1" t="s">
        <v>5231</v>
      </c>
      <c r="E3938" s="1" t="s">
        <v>30612</v>
      </c>
      <c r="F3938" s="1" t="s">
        <v>8863</v>
      </c>
      <c r="H3938" s="1" t="s">
        <v>6840</v>
      </c>
      <c r="K3938" s="1" t="s">
        <v>30613</v>
      </c>
      <c r="L3938" s="1" t="s">
        <v>12054</v>
      </c>
      <c r="M3938" s="2">
        <v>45288.500092592592</v>
      </c>
      <c r="N3938" s="2">
        <v>45288.500092592592</v>
      </c>
      <c r="P3938" s="1" t="s">
        <v>5235</v>
      </c>
      <c r="R3938" s="4">
        <v>45271</v>
      </c>
      <c r="S3938" s="1">
        <v>114</v>
      </c>
      <c r="U3938" s="1" t="s">
        <v>8866</v>
      </c>
      <c r="AC3938" s="1" t="s">
        <v>4331</v>
      </c>
      <c r="AJ3938" s="1" t="s">
        <v>30614</v>
      </c>
      <c r="AN3938" s="1" t="s">
        <v>30615</v>
      </c>
    </row>
    <row r="3939" spans="1:72" x14ac:dyDescent="0.35">
      <c r="A3939" s="1" t="s">
        <v>30616</v>
      </c>
      <c r="B3939" s="1" t="s">
        <v>87</v>
      </c>
      <c r="C3939" s="1">
        <v>2000</v>
      </c>
      <c r="D3939" s="1" t="s">
        <v>30617</v>
      </c>
      <c r="E3939" s="1" t="s">
        <v>30618</v>
      </c>
      <c r="I3939" s="1" t="s">
        <v>30619</v>
      </c>
      <c r="J3939" s="1" t="s">
        <v>30620</v>
      </c>
      <c r="L3939" s="1">
        <v>2000</v>
      </c>
      <c r="M3939" s="2">
        <v>45288.507141203707</v>
      </c>
      <c r="N3939" s="2">
        <v>45289.380555555559</v>
      </c>
      <c r="P3939" s="1" t="s">
        <v>30621</v>
      </c>
      <c r="S3939" s="1">
        <v>57</v>
      </c>
      <c r="AF3939" s="1" t="s">
        <v>408</v>
      </c>
      <c r="AJ3939" s="1" t="s">
        <v>30622</v>
      </c>
    </row>
    <row r="3940" spans="1:72" x14ac:dyDescent="0.35">
      <c r="A3940" s="1" t="s">
        <v>30623</v>
      </c>
      <c r="B3940" s="1" t="s">
        <v>87</v>
      </c>
      <c r="C3940" s="1">
        <v>2015</v>
      </c>
      <c r="D3940" s="1" t="s">
        <v>30624</v>
      </c>
      <c r="E3940" s="1" t="s">
        <v>30625</v>
      </c>
      <c r="F3940" s="1" t="s">
        <v>30626</v>
      </c>
      <c r="H3940" s="1" t="s">
        <v>30627</v>
      </c>
      <c r="I3940" s="1" t="s">
        <v>30628</v>
      </c>
      <c r="K3940" s="1" t="s">
        <v>30629</v>
      </c>
      <c r="L3940" s="3">
        <v>42160</v>
      </c>
      <c r="M3940" s="2">
        <v>45288.513958333337</v>
      </c>
      <c r="N3940" s="2">
        <v>45288.513958333337</v>
      </c>
      <c r="R3940" s="1">
        <v>1670</v>
      </c>
      <c r="S3940" s="1">
        <v>370</v>
      </c>
      <c r="AG3940" s="1" t="s">
        <v>30630</v>
      </c>
    </row>
    <row r="3941" spans="1:72" x14ac:dyDescent="0.35">
      <c r="A3941" s="1" t="s">
        <v>30631</v>
      </c>
      <c r="B3941" s="1" t="s">
        <v>87</v>
      </c>
      <c r="C3941" s="1">
        <v>2003</v>
      </c>
      <c r="D3941" s="1" t="s">
        <v>30632</v>
      </c>
      <c r="E3941" s="1" t="s">
        <v>30633</v>
      </c>
      <c r="F3941" s="1" t="s">
        <v>30634</v>
      </c>
      <c r="H3941" s="1" t="s">
        <v>30635</v>
      </c>
      <c r="K3941" s="1" t="s">
        <v>30636</v>
      </c>
      <c r="L3941" s="1" t="s">
        <v>8081</v>
      </c>
      <c r="M3941" s="2">
        <v>45288.51358796296</v>
      </c>
      <c r="N3941" s="2">
        <v>45288.51358796296</v>
      </c>
      <c r="P3941" s="1" t="s">
        <v>30637</v>
      </c>
      <c r="R3941" s="1">
        <v>9</v>
      </c>
      <c r="S3941" s="1">
        <v>65</v>
      </c>
      <c r="AG3941" s="1" t="s">
        <v>30638</v>
      </c>
    </row>
    <row r="3942" spans="1:72" x14ac:dyDescent="0.35">
      <c r="A3942" s="1" t="s">
        <v>30639</v>
      </c>
      <c r="B3942" s="1" t="s">
        <v>87</v>
      </c>
      <c r="C3942" s="1">
        <v>2006</v>
      </c>
      <c r="D3942" s="1" t="s">
        <v>30640</v>
      </c>
      <c r="E3942" s="1" t="s">
        <v>30641</v>
      </c>
      <c r="F3942" s="1" t="s">
        <v>30642</v>
      </c>
      <c r="I3942" s="1" t="s">
        <v>30643</v>
      </c>
      <c r="J3942" s="1" t="s">
        <v>30644</v>
      </c>
      <c r="L3942" s="1">
        <v>2006</v>
      </c>
      <c r="M3942" s="2">
        <v>45288.50681712963</v>
      </c>
      <c r="N3942" s="2">
        <v>45288.693460648145</v>
      </c>
      <c r="P3942" s="1" t="s">
        <v>1459</v>
      </c>
      <c r="R3942" s="1">
        <v>2</v>
      </c>
      <c r="S3942" s="1">
        <v>56</v>
      </c>
      <c r="AF3942" s="1" t="s">
        <v>408</v>
      </c>
      <c r="AN3942" s="1" t="s">
        <v>30645</v>
      </c>
    </row>
    <row r="3943" spans="1:72" x14ac:dyDescent="0.35">
      <c r="A3943" s="1" t="s">
        <v>30646</v>
      </c>
      <c r="B3943" s="1" t="s">
        <v>87</v>
      </c>
      <c r="C3943" s="1">
        <v>2023</v>
      </c>
      <c r="D3943" s="1" t="s">
        <v>30647</v>
      </c>
      <c r="E3943" s="1" t="s">
        <v>30648</v>
      </c>
      <c r="F3943" s="1" t="s">
        <v>702</v>
      </c>
      <c r="I3943" s="1" t="s">
        <v>30649</v>
      </c>
      <c r="J3943" s="1" t="s">
        <v>30650</v>
      </c>
      <c r="L3943" s="1">
        <v>2023</v>
      </c>
      <c r="M3943" s="2">
        <v>45288.504513888889</v>
      </c>
      <c r="N3943" s="2">
        <v>45288.615115740744</v>
      </c>
      <c r="S3943" s="1">
        <v>146</v>
      </c>
      <c r="AF3943" s="1" t="s">
        <v>408</v>
      </c>
    </row>
    <row r="3944" spans="1:72" x14ac:dyDescent="0.35">
      <c r="A3944" s="1" t="s">
        <v>30651</v>
      </c>
      <c r="B3944" s="1" t="s">
        <v>87</v>
      </c>
      <c r="C3944" s="1">
        <v>2017</v>
      </c>
      <c r="D3944" s="1" t="s">
        <v>30652</v>
      </c>
      <c r="E3944" s="1" t="s">
        <v>30653</v>
      </c>
      <c r="F3944" s="1" t="s">
        <v>20452</v>
      </c>
      <c r="H3944" s="1" t="s">
        <v>20453</v>
      </c>
      <c r="I3944" s="1" t="s">
        <v>30654</v>
      </c>
      <c r="K3944" s="1" t="s">
        <v>30655</v>
      </c>
      <c r="L3944" s="1" t="s">
        <v>9080</v>
      </c>
      <c r="M3944" s="2">
        <v>45288.500092592592</v>
      </c>
      <c r="N3944" s="2">
        <v>45288.699965277781</v>
      </c>
      <c r="P3944" s="1" t="s">
        <v>30656</v>
      </c>
      <c r="R3944" s="1">
        <v>1</v>
      </c>
      <c r="S3944" s="1">
        <v>164</v>
      </c>
      <c r="U3944" s="1" t="s">
        <v>20457</v>
      </c>
      <c r="AC3944" s="1" t="s">
        <v>96</v>
      </c>
      <c r="AJ3944" s="1" t="s">
        <v>30657</v>
      </c>
      <c r="AN3944" s="1" t="s">
        <v>30658</v>
      </c>
    </row>
    <row r="3945" spans="1:72" x14ac:dyDescent="0.35">
      <c r="A3945" s="1" t="s">
        <v>30659</v>
      </c>
      <c r="B3945" s="1" t="s">
        <v>87</v>
      </c>
      <c r="C3945" s="1">
        <v>2020</v>
      </c>
      <c r="D3945" s="1" t="s">
        <v>30660</v>
      </c>
      <c r="E3945" s="1" t="s">
        <v>30661</v>
      </c>
      <c r="F3945" s="1" t="s">
        <v>6090</v>
      </c>
      <c r="H3945" s="1" t="s">
        <v>6091</v>
      </c>
      <c r="I3945" s="1" t="s">
        <v>30662</v>
      </c>
      <c r="K3945" s="1" t="s">
        <v>30663</v>
      </c>
      <c r="L3945" s="3">
        <v>43950</v>
      </c>
      <c r="M3945" s="2">
        <v>45288.500092592592</v>
      </c>
      <c r="N3945" s="2">
        <v>45288.673645833333</v>
      </c>
      <c r="R3945" s="1">
        <v>5</v>
      </c>
      <c r="S3945" s="1">
        <v>9</v>
      </c>
      <c r="U3945" s="1" t="s">
        <v>2171</v>
      </c>
      <c r="AC3945" s="1" t="s">
        <v>96</v>
      </c>
      <c r="AJ3945" s="1" t="s">
        <v>30664</v>
      </c>
      <c r="AN3945" s="1" t="s">
        <v>30665</v>
      </c>
    </row>
    <row r="3946" spans="1:72" x14ac:dyDescent="0.35">
      <c r="A3946" s="1" t="s">
        <v>30666</v>
      </c>
      <c r="B3946" s="1" t="s">
        <v>87</v>
      </c>
      <c r="C3946" s="1">
        <v>2015</v>
      </c>
      <c r="D3946" s="1" t="s">
        <v>30667</v>
      </c>
      <c r="E3946" s="1" t="s">
        <v>30668</v>
      </c>
      <c r="F3946" s="1" t="s">
        <v>702</v>
      </c>
      <c r="I3946" s="1" t="s">
        <v>30669</v>
      </c>
      <c r="J3946" s="1" t="s">
        <v>30670</v>
      </c>
      <c r="L3946" s="1">
        <v>2015</v>
      </c>
      <c r="M3946" s="2">
        <v>45288.505868055552</v>
      </c>
      <c r="N3946" s="2">
        <v>45288.746504629627</v>
      </c>
      <c r="P3946" s="1" t="s">
        <v>28569</v>
      </c>
      <c r="S3946" s="1">
        <v>58</v>
      </c>
      <c r="AF3946" s="1" t="s">
        <v>408</v>
      </c>
    </row>
    <row r="3947" spans="1:72" x14ac:dyDescent="0.35">
      <c r="A3947" s="1" t="s">
        <v>30671</v>
      </c>
      <c r="B3947" s="1" t="s">
        <v>87</v>
      </c>
      <c r="C3947" s="1">
        <v>2015</v>
      </c>
      <c r="D3947" s="1" t="s">
        <v>30672</v>
      </c>
      <c r="E3947" s="1" t="s">
        <v>30673</v>
      </c>
      <c r="F3947" s="1" t="s">
        <v>90</v>
      </c>
      <c r="H3947" s="1" t="s">
        <v>91</v>
      </c>
      <c r="I3947" s="1" t="s">
        <v>30674</v>
      </c>
      <c r="K3947" s="1" t="s">
        <v>30675</v>
      </c>
      <c r="L3947" s="1">
        <v>2015</v>
      </c>
      <c r="M3947" s="2">
        <v>45288.500092592592</v>
      </c>
      <c r="N3947" s="2">
        <v>45288.696168981478</v>
      </c>
      <c r="P3947" s="1" t="s">
        <v>30676</v>
      </c>
      <c r="R3947" s="1">
        <v>7</v>
      </c>
      <c r="S3947" s="1">
        <v>10</v>
      </c>
      <c r="U3947" s="1" t="s">
        <v>95</v>
      </c>
      <c r="AC3947" s="1" t="s">
        <v>96</v>
      </c>
      <c r="AJ3947" s="1" t="s">
        <v>30677</v>
      </c>
      <c r="AN3947" s="1" t="s">
        <v>30678</v>
      </c>
    </row>
    <row r="3948" spans="1:72" x14ac:dyDescent="0.35">
      <c r="A3948" s="1" t="s">
        <v>30679</v>
      </c>
      <c r="B3948" s="1" t="s">
        <v>87</v>
      </c>
      <c r="C3948" s="1">
        <v>2023</v>
      </c>
      <c r="D3948" s="1" t="s">
        <v>30680</v>
      </c>
      <c r="E3948" s="1" t="s">
        <v>30681</v>
      </c>
      <c r="F3948" s="1" t="s">
        <v>472</v>
      </c>
      <c r="I3948" s="1" t="s">
        <v>30682</v>
      </c>
      <c r="J3948" s="1" t="s">
        <v>30683</v>
      </c>
      <c r="L3948" s="1">
        <v>2023</v>
      </c>
      <c r="M3948" s="2">
        <v>45288.504606481481</v>
      </c>
      <c r="N3948" s="2">
        <v>45288.625347222223</v>
      </c>
      <c r="R3948" s="1">
        <v>2</v>
      </c>
      <c r="S3948" s="1">
        <v>12</v>
      </c>
      <c r="AF3948" s="1" t="s">
        <v>408</v>
      </c>
      <c r="AN3948" s="1" t="s">
        <v>30684</v>
      </c>
    </row>
    <row r="3949" spans="1:72" x14ac:dyDescent="0.35">
      <c r="A3949" s="1" t="s">
        <v>30685</v>
      </c>
      <c r="B3949" s="1" t="s">
        <v>87</v>
      </c>
      <c r="C3949" s="1">
        <v>2016</v>
      </c>
      <c r="D3949" s="1" t="s">
        <v>30686</v>
      </c>
      <c r="E3949" s="1" t="s">
        <v>30687</v>
      </c>
      <c r="F3949" s="1" t="s">
        <v>30688</v>
      </c>
      <c r="H3949" s="1" t="s">
        <v>30689</v>
      </c>
      <c r="I3949" s="1" t="s">
        <v>30690</v>
      </c>
      <c r="K3949" s="1" t="s">
        <v>30691</v>
      </c>
      <c r="L3949" s="3">
        <v>42377</v>
      </c>
      <c r="M3949" s="2">
        <v>45288.513935185183</v>
      </c>
      <c r="N3949" s="2">
        <v>45288.513935185183</v>
      </c>
      <c r="S3949" s="1">
        <v>6</v>
      </c>
      <c r="AG3949" s="1" t="s">
        <v>30692</v>
      </c>
    </row>
    <row r="3950" spans="1:72" x14ac:dyDescent="0.35">
      <c r="A3950" s="1" t="s">
        <v>30693</v>
      </c>
      <c r="B3950" s="1" t="s">
        <v>742</v>
      </c>
      <c r="C3950" s="1">
        <v>2000</v>
      </c>
      <c r="D3950" s="1" t="s">
        <v>30694</v>
      </c>
      <c r="E3950" s="1" t="s">
        <v>30695</v>
      </c>
      <c r="G3950" s="1" t="s">
        <v>30696</v>
      </c>
      <c r="K3950" s="1" t="s">
        <v>30697</v>
      </c>
      <c r="L3950" s="1">
        <v>2000</v>
      </c>
      <c r="M3950" s="2">
        <v>45288.514641203707</v>
      </c>
      <c r="N3950" s="2">
        <v>45288.514641203707</v>
      </c>
      <c r="P3950" s="1" t="s">
        <v>30698</v>
      </c>
      <c r="AG3950" s="1" t="s">
        <v>30699</v>
      </c>
      <c r="AP3950" s="1" t="s">
        <v>30700</v>
      </c>
      <c r="BT3950" s="1" t="s">
        <v>30701</v>
      </c>
    </row>
    <row r="3951" spans="1:72" x14ac:dyDescent="0.35">
      <c r="A3951" s="1" t="s">
        <v>30702</v>
      </c>
      <c r="B3951" s="1" t="s">
        <v>87</v>
      </c>
      <c r="C3951" s="1">
        <v>2019</v>
      </c>
      <c r="D3951" s="1" t="s">
        <v>30703</v>
      </c>
      <c r="E3951" s="1" t="s">
        <v>30704</v>
      </c>
      <c r="F3951" s="1" t="s">
        <v>30705</v>
      </c>
      <c r="H3951" s="1" t="s">
        <v>30706</v>
      </c>
      <c r="I3951" s="1" t="s">
        <v>30707</v>
      </c>
      <c r="K3951" s="1" t="s">
        <v>30708</v>
      </c>
      <c r="L3951" s="1" t="s">
        <v>4607</v>
      </c>
      <c r="M3951" s="2">
        <v>45288.500092592592</v>
      </c>
      <c r="N3951" s="2">
        <v>45288.695937500001</v>
      </c>
      <c r="P3951" s="1" t="s">
        <v>24028</v>
      </c>
      <c r="R3951" s="1">
        <v>2</v>
      </c>
      <c r="S3951" s="1">
        <v>62</v>
      </c>
      <c r="U3951" s="1" t="s">
        <v>30709</v>
      </c>
      <c r="AC3951" s="1" t="s">
        <v>96</v>
      </c>
      <c r="AD3951" s="1" t="s">
        <v>30710</v>
      </c>
      <c r="AJ3951" s="1" t="s">
        <v>30711</v>
      </c>
      <c r="AN3951" s="1" t="s">
        <v>30712</v>
      </c>
    </row>
    <row r="3952" spans="1:72" x14ac:dyDescent="0.35">
      <c r="A3952" s="1" t="s">
        <v>30713</v>
      </c>
      <c r="B3952" s="1" t="s">
        <v>87</v>
      </c>
      <c r="C3952" s="1">
        <v>2008</v>
      </c>
      <c r="D3952" s="1" t="s">
        <v>30714</v>
      </c>
      <c r="E3952" s="1" t="s">
        <v>30715</v>
      </c>
      <c r="F3952" s="1" t="s">
        <v>412</v>
      </c>
      <c r="H3952" s="1" t="s">
        <v>957</v>
      </c>
      <c r="I3952" s="1" t="s">
        <v>30716</v>
      </c>
      <c r="K3952" s="1" t="s">
        <v>30717</v>
      </c>
      <c r="L3952" s="1" t="s">
        <v>29114</v>
      </c>
      <c r="M3952" s="2">
        <v>45288.500092592592</v>
      </c>
      <c r="N3952" s="2">
        <v>45288.713599537034</v>
      </c>
      <c r="P3952" s="1" t="s">
        <v>30718</v>
      </c>
      <c r="R3952" s="1">
        <v>14</v>
      </c>
      <c r="S3952" s="1">
        <v>74</v>
      </c>
      <c r="U3952" s="1" t="s">
        <v>418</v>
      </c>
      <c r="AC3952" s="1" t="s">
        <v>96</v>
      </c>
      <c r="AJ3952" s="1" t="s">
        <v>30719</v>
      </c>
      <c r="AN3952" s="1" t="s">
        <v>30720</v>
      </c>
    </row>
    <row r="3953" spans="1:40" x14ac:dyDescent="0.35">
      <c r="A3953" s="1" t="s">
        <v>30721</v>
      </c>
      <c r="B3953" s="1" t="s">
        <v>87</v>
      </c>
      <c r="C3953" s="1">
        <v>2023</v>
      </c>
      <c r="D3953" s="1" t="s">
        <v>30722</v>
      </c>
      <c r="E3953" s="1" t="s">
        <v>30723</v>
      </c>
      <c r="F3953" s="1" t="s">
        <v>1034</v>
      </c>
      <c r="H3953" s="1" t="s">
        <v>1035</v>
      </c>
      <c r="I3953" s="1" t="s">
        <v>30724</v>
      </c>
      <c r="K3953" s="1" t="s">
        <v>30725</v>
      </c>
      <c r="L3953" s="1" t="s">
        <v>1050</v>
      </c>
      <c r="M3953" s="2">
        <v>45288.500092592592</v>
      </c>
      <c r="N3953" s="2">
        <v>45288.638958333337</v>
      </c>
      <c r="P3953" s="1">
        <v>104118</v>
      </c>
      <c r="S3953" s="1">
        <v>109</v>
      </c>
      <c r="U3953" s="1" t="s">
        <v>1039</v>
      </c>
      <c r="AC3953" s="1" t="s">
        <v>96</v>
      </c>
      <c r="AD3953" s="1" t="s">
        <v>30726</v>
      </c>
      <c r="AJ3953" s="1" t="s">
        <v>30727</v>
      </c>
      <c r="AN3953" s="1" t="s">
        <v>30728</v>
      </c>
    </row>
    <row r="3954" spans="1:40" x14ac:dyDescent="0.35">
      <c r="A3954" s="1" t="s">
        <v>30729</v>
      </c>
      <c r="B3954" s="1" t="s">
        <v>87</v>
      </c>
      <c r="C3954" s="1">
        <v>2017</v>
      </c>
      <c r="D3954" s="1" t="s">
        <v>30730</v>
      </c>
      <c r="E3954" s="1" t="s">
        <v>30731</v>
      </c>
      <c r="F3954" s="1" t="s">
        <v>4345</v>
      </c>
      <c r="H3954" s="1" t="s">
        <v>30732</v>
      </c>
      <c r="J3954" s="1" t="s">
        <v>30733</v>
      </c>
      <c r="K3954" s="1" t="s">
        <v>30734</v>
      </c>
      <c r="L3954" s="1">
        <v>2017</v>
      </c>
      <c r="M3954" s="2">
        <v>45288.517581018517</v>
      </c>
      <c r="N3954" s="2">
        <v>45288.517581018517</v>
      </c>
      <c r="P3954" s="1" t="s">
        <v>30735</v>
      </c>
      <c r="R3954" s="1">
        <v>2</v>
      </c>
      <c r="S3954" s="1">
        <v>58</v>
      </c>
      <c r="U3954" s="1" t="s">
        <v>30736</v>
      </c>
      <c r="AC3954" s="1" t="s">
        <v>299</v>
      </c>
      <c r="AF3954" s="1" t="s">
        <v>300</v>
      </c>
      <c r="AG3954" s="1">
        <v>617189649</v>
      </c>
      <c r="AJ3954" s="1" t="s">
        <v>30737</v>
      </c>
      <c r="AN3954" s="1" t="s">
        <v>30738</v>
      </c>
    </row>
    <row r="3955" spans="1:40" x14ac:dyDescent="0.35">
      <c r="A3955" s="1" t="s">
        <v>30739</v>
      </c>
      <c r="B3955" s="1" t="s">
        <v>87</v>
      </c>
      <c r="C3955" s="1">
        <v>2002</v>
      </c>
      <c r="D3955" s="1" t="s">
        <v>30740</v>
      </c>
      <c r="E3955" s="1" t="s">
        <v>30741</v>
      </c>
      <c r="F3955" s="1" t="s">
        <v>8541</v>
      </c>
      <c r="H3955" s="1" t="s">
        <v>8542</v>
      </c>
      <c r="I3955" s="1" t="s">
        <v>30742</v>
      </c>
      <c r="K3955" s="1" t="s">
        <v>30743</v>
      </c>
      <c r="L3955" s="3">
        <v>37397</v>
      </c>
      <c r="M3955" s="2">
        <v>45288.500092592592</v>
      </c>
      <c r="N3955" s="2">
        <v>45288.500092592592</v>
      </c>
      <c r="P3955" s="1" t="s">
        <v>27227</v>
      </c>
      <c r="R3955" s="1">
        <v>1</v>
      </c>
      <c r="S3955" s="1">
        <v>211</v>
      </c>
      <c r="U3955" s="1" t="s">
        <v>8546</v>
      </c>
      <c r="AC3955" s="1" t="s">
        <v>96</v>
      </c>
      <c r="AJ3955" s="1" t="s">
        <v>30744</v>
      </c>
      <c r="AN3955" s="1" t="s">
        <v>30745</v>
      </c>
    </row>
    <row r="3956" spans="1:40" x14ac:dyDescent="0.35">
      <c r="A3956" s="1" t="s">
        <v>30746</v>
      </c>
      <c r="B3956" s="1" t="s">
        <v>87</v>
      </c>
      <c r="C3956" s="1">
        <v>2021</v>
      </c>
      <c r="D3956" s="1" t="s">
        <v>30747</v>
      </c>
      <c r="E3956" s="1" t="s">
        <v>30748</v>
      </c>
      <c r="F3956" s="1" t="s">
        <v>5258</v>
      </c>
      <c r="H3956" s="1" t="s">
        <v>2915</v>
      </c>
      <c r="I3956" s="1" t="s">
        <v>30749</v>
      </c>
      <c r="K3956" s="1" t="s">
        <v>30750</v>
      </c>
      <c r="L3956" s="3">
        <v>44242</v>
      </c>
      <c r="M3956" s="2">
        <v>45288.500092592592</v>
      </c>
      <c r="N3956" s="2">
        <v>45288.600925925923</v>
      </c>
      <c r="R3956" s="1">
        <v>2</v>
      </c>
      <c r="S3956" s="1">
        <v>9</v>
      </c>
      <c r="U3956" s="1" t="s">
        <v>5258</v>
      </c>
      <c r="AC3956" s="1" t="s">
        <v>96</v>
      </c>
      <c r="AJ3956" s="1" t="s">
        <v>30751</v>
      </c>
      <c r="AN3956" s="1" t="s">
        <v>30752</v>
      </c>
    </row>
    <row r="3957" spans="1:40" x14ac:dyDescent="0.35">
      <c r="A3957" s="1" t="s">
        <v>30753</v>
      </c>
      <c r="B3957" s="1" t="s">
        <v>87</v>
      </c>
      <c r="C3957" s="1">
        <v>2007</v>
      </c>
      <c r="D3957" s="1" t="s">
        <v>30754</v>
      </c>
      <c r="E3957" s="1" t="s">
        <v>30755</v>
      </c>
      <c r="F3957" s="1" t="s">
        <v>340</v>
      </c>
      <c r="H3957" s="1" t="s">
        <v>341</v>
      </c>
      <c r="I3957" s="1" t="s">
        <v>30756</v>
      </c>
      <c r="K3957" s="1" t="s">
        <v>30757</v>
      </c>
      <c r="L3957" s="3">
        <v>39289</v>
      </c>
      <c r="M3957" s="2">
        <v>45288.500092592592</v>
      </c>
      <c r="N3957" s="2">
        <v>45288.706469907411</v>
      </c>
      <c r="P3957" s="1" t="s">
        <v>30758</v>
      </c>
      <c r="R3957" s="1">
        <v>30</v>
      </c>
      <c r="S3957" s="1">
        <v>25</v>
      </c>
      <c r="U3957" s="1" t="s">
        <v>340</v>
      </c>
      <c r="AC3957" s="1" t="s">
        <v>96</v>
      </c>
      <c r="AJ3957" s="1" t="s">
        <v>30759</v>
      </c>
      <c r="AN3957" s="1" t="s">
        <v>30760</v>
      </c>
    </row>
    <row r="3958" spans="1:40" x14ac:dyDescent="0.35">
      <c r="A3958" s="1" t="s">
        <v>30761</v>
      </c>
      <c r="B3958" s="1" t="s">
        <v>87</v>
      </c>
      <c r="C3958" s="1">
        <v>2022</v>
      </c>
      <c r="D3958" s="1" t="s">
        <v>30762</v>
      </c>
      <c r="E3958" s="1" t="s">
        <v>30763</v>
      </c>
      <c r="F3958" s="1" t="s">
        <v>702</v>
      </c>
      <c r="I3958" s="1" t="s">
        <v>30764</v>
      </c>
      <c r="J3958" s="1" t="s">
        <v>30765</v>
      </c>
      <c r="L3958" s="1">
        <v>2022</v>
      </c>
      <c r="M3958" s="2">
        <v>45288.504652777781</v>
      </c>
      <c r="N3958" s="2">
        <v>45288.710706018515</v>
      </c>
      <c r="S3958" s="1">
        <v>141</v>
      </c>
      <c r="AF3958" s="1" t="s">
        <v>408</v>
      </c>
    </row>
    <row r="3959" spans="1:40" x14ac:dyDescent="0.35">
      <c r="A3959" s="1" t="s">
        <v>30766</v>
      </c>
      <c r="B3959" s="1" t="s">
        <v>87</v>
      </c>
      <c r="C3959" s="1">
        <v>2022</v>
      </c>
      <c r="D3959" s="1" t="s">
        <v>30767</v>
      </c>
      <c r="E3959" s="1" t="s">
        <v>30768</v>
      </c>
      <c r="F3959" s="1" t="s">
        <v>809</v>
      </c>
      <c r="H3959" s="1" t="s">
        <v>810</v>
      </c>
      <c r="I3959" s="1" t="s">
        <v>30769</v>
      </c>
      <c r="K3959" s="1" t="s">
        <v>30770</v>
      </c>
      <c r="L3959" s="3">
        <v>44776</v>
      </c>
      <c r="M3959" s="2">
        <v>45288.500092592592</v>
      </c>
      <c r="N3959" s="2">
        <v>45288.728831018518</v>
      </c>
      <c r="P3959" s="1">
        <v>33</v>
      </c>
      <c r="R3959" s="1">
        <v>1</v>
      </c>
      <c r="S3959" s="1">
        <v>14</v>
      </c>
      <c r="U3959" s="1" t="s">
        <v>813</v>
      </c>
      <c r="AC3959" s="1" t="s">
        <v>96</v>
      </c>
      <c r="AD3959" s="1" t="s">
        <v>7783</v>
      </c>
      <c r="AJ3959" s="1" t="s">
        <v>30771</v>
      </c>
      <c r="AN3959" s="1" t="s">
        <v>30772</v>
      </c>
    </row>
    <row r="3960" spans="1:40" x14ac:dyDescent="0.35">
      <c r="A3960" s="1" t="s">
        <v>30773</v>
      </c>
      <c r="B3960" s="1" t="s">
        <v>87</v>
      </c>
      <c r="C3960" s="1">
        <v>2004</v>
      </c>
      <c r="D3960" s="1" t="s">
        <v>30774</v>
      </c>
      <c r="E3960" s="1" t="s">
        <v>30775</v>
      </c>
      <c r="F3960" s="1" t="s">
        <v>13222</v>
      </c>
      <c r="H3960" s="1" t="s">
        <v>12640</v>
      </c>
      <c r="I3960" s="1" t="s">
        <v>30776</v>
      </c>
      <c r="K3960" s="1" t="s">
        <v>30777</v>
      </c>
      <c r="L3960" s="1">
        <v>2004</v>
      </c>
      <c r="M3960" s="2">
        <v>45288.500092592592</v>
      </c>
      <c r="N3960" s="2">
        <v>45288.672199074077</v>
      </c>
      <c r="P3960" s="1" t="s">
        <v>30778</v>
      </c>
      <c r="R3960" s="1">
        <v>5</v>
      </c>
      <c r="S3960" s="1">
        <v>49</v>
      </c>
      <c r="U3960" s="1" t="s">
        <v>13226</v>
      </c>
      <c r="AC3960" s="1" t="s">
        <v>96</v>
      </c>
      <c r="AJ3960" s="1" t="s">
        <v>30779</v>
      </c>
      <c r="AN3960" s="1" t="s">
        <v>30780</v>
      </c>
    </row>
    <row r="3961" spans="1:40" x14ac:dyDescent="0.35">
      <c r="A3961" s="1" t="s">
        <v>30781</v>
      </c>
      <c r="B3961" s="1" t="s">
        <v>87</v>
      </c>
      <c r="C3961" s="1">
        <v>2020</v>
      </c>
      <c r="D3961" s="1" t="s">
        <v>30782</v>
      </c>
      <c r="E3961" s="1" t="s">
        <v>30783</v>
      </c>
      <c r="F3961" s="1" t="s">
        <v>1046</v>
      </c>
      <c r="H3961" s="1" t="s">
        <v>1047</v>
      </c>
      <c r="I3961" s="1" t="s">
        <v>30784</v>
      </c>
      <c r="K3961" s="1" t="s">
        <v>30785</v>
      </c>
      <c r="L3961" s="1" t="s">
        <v>5156</v>
      </c>
      <c r="M3961" s="2">
        <v>45288.513090277775</v>
      </c>
      <c r="N3961" s="2">
        <v>45288.513090277775</v>
      </c>
      <c r="R3961" s="1">
        <v>2</v>
      </c>
      <c r="S3961" s="1">
        <v>40</v>
      </c>
      <c r="AG3961" s="1" t="s">
        <v>30786</v>
      </c>
    </row>
    <row r="3962" spans="1:40" x14ac:dyDescent="0.35">
      <c r="A3962" s="1" t="s">
        <v>30787</v>
      </c>
      <c r="B3962" s="1" t="s">
        <v>87</v>
      </c>
      <c r="C3962" s="1">
        <v>2022</v>
      </c>
      <c r="D3962" s="1" t="s">
        <v>30788</v>
      </c>
      <c r="E3962" s="1" t="s">
        <v>30789</v>
      </c>
      <c r="F3962" s="1" t="s">
        <v>7882</v>
      </c>
      <c r="H3962" s="1" t="s">
        <v>7883</v>
      </c>
      <c r="I3962" s="1" t="s">
        <v>30790</v>
      </c>
      <c r="K3962" s="1" t="s">
        <v>30791</v>
      </c>
      <c r="L3962" s="1" t="s">
        <v>5873</v>
      </c>
      <c r="M3962" s="2">
        <v>45288.500092592592</v>
      </c>
      <c r="N3962" s="2">
        <v>45288.639270833337</v>
      </c>
      <c r="P3962" s="1" t="s">
        <v>30792</v>
      </c>
      <c r="R3962" s="1">
        <v>1</v>
      </c>
      <c r="S3962" s="1">
        <v>66</v>
      </c>
      <c r="U3962" s="1" t="s">
        <v>7887</v>
      </c>
      <c r="AC3962" s="1" t="s">
        <v>96</v>
      </c>
      <c r="AD3962" s="1" t="s">
        <v>30793</v>
      </c>
      <c r="AJ3962" s="1" t="s">
        <v>30794</v>
      </c>
      <c r="AN3962" s="1" t="s">
        <v>30795</v>
      </c>
    </row>
    <row r="3963" spans="1:40" x14ac:dyDescent="0.35">
      <c r="A3963" s="1" t="s">
        <v>30796</v>
      </c>
      <c r="B3963" s="1" t="s">
        <v>87</v>
      </c>
      <c r="C3963" s="1">
        <v>1987</v>
      </c>
      <c r="D3963" s="1" t="s">
        <v>30797</v>
      </c>
      <c r="E3963" s="1" t="s">
        <v>2680</v>
      </c>
      <c r="F3963" s="1" t="s">
        <v>30798</v>
      </c>
      <c r="H3963" s="1" t="s">
        <v>30799</v>
      </c>
      <c r="L3963" s="1">
        <v>1987</v>
      </c>
      <c r="M3963" s="2">
        <v>45288.520266203705</v>
      </c>
      <c r="N3963" s="2">
        <v>45288.520266203705</v>
      </c>
      <c r="P3963" s="1" t="s">
        <v>2684</v>
      </c>
      <c r="R3963" s="1">
        <v>6</v>
      </c>
      <c r="S3963" s="1">
        <v>6</v>
      </c>
      <c r="U3963" s="1" t="s">
        <v>30800</v>
      </c>
      <c r="AC3963" s="1" t="s">
        <v>299</v>
      </c>
      <c r="AF3963" s="1" t="s">
        <v>440</v>
      </c>
      <c r="AG3963" s="1">
        <v>18713786</v>
      </c>
      <c r="AJ3963" s="1" t="s">
        <v>2063</v>
      </c>
      <c r="AN3963" s="1" t="s">
        <v>30801</v>
      </c>
    </row>
    <row r="3964" spans="1:40" x14ac:dyDescent="0.35">
      <c r="A3964" s="1" t="s">
        <v>30802</v>
      </c>
      <c r="B3964" s="1" t="s">
        <v>87</v>
      </c>
      <c r="C3964" s="1">
        <v>2002</v>
      </c>
      <c r="E3964" s="1" t="s">
        <v>30803</v>
      </c>
      <c r="F3964" s="1" t="s">
        <v>2785</v>
      </c>
      <c r="H3964" s="1" t="s">
        <v>2786</v>
      </c>
      <c r="I3964" s="1" t="s">
        <v>30804</v>
      </c>
      <c r="K3964" s="1" t="s">
        <v>30805</v>
      </c>
      <c r="L3964" s="1" t="s">
        <v>2789</v>
      </c>
      <c r="M3964" s="2">
        <v>45288.500092592592</v>
      </c>
      <c r="N3964" s="2">
        <v>45288.664166666669</v>
      </c>
      <c r="P3964" s="1" t="s">
        <v>12603</v>
      </c>
      <c r="R3964" s="1">
        <v>4</v>
      </c>
      <c r="S3964" s="1">
        <v>50</v>
      </c>
      <c r="U3964" s="1" t="s">
        <v>2791</v>
      </c>
      <c r="AC3964" s="1" t="s">
        <v>96</v>
      </c>
      <c r="AJ3964" s="1" t="s">
        <v>30806</v>
      </c>
      <c r="AN3964" s="1" t="s">
        <v>30807</v>
      </c>
    </row>
    <row r="3965" spans="1:40" x14ac:dyDescent="0.35">
      <c r="A3965" s="1" t="s">
        <v>30808</v>
      </c>
      <c r="B3965" s="1" t="s">
        <v>87</v>
      </c>
      <c r="C3965" s="1">
        <v>2021</v>
      </c>
      <c r="D3965" s="1" t="s">
        <v>30809</v>
      </c>
      <c r="E3965" s="1" t="s">
        <v>30810</v>
      </c>
      <c r="F3965" s="1" t="s">
        <v>23146</v>
      </c>
      <c r="H3965" s="1" t="s">
        <v>8542</v>
      </c>
      <c r="I3965" s="1" t="s">
        <v>30811</v>
      </c>
      <c r="K3965" s="1" t="s">
        <v>30812</v>
      </c>
      <c r="L3965" s="1" t="s">
        <v>21851</v>
      </c>
      <c r="M3965" s="2">
        <v>45288.514606481483</v>
      </c>
      <c r="N3965" s="2">
        <v>45288.514606481483</v>
      </c>
      <c r="R3965" s="1">
        <v>7</v>
      </c>
      <c r="S3965" s="1">
        <v>368</v>
      </c>
      <c r="AG3965" s="1" t="s">
        <v>30813</v>
      </c>
    </row>
    <row r="3966" spans="1:40" x14ac:dyDescent="0.35">
      <c r="A3966" s="1" t="s">
        <v>30814</v>
      </c>
      <c r="B3966" s="1" t="s">
        <v>87</v>
      </c>
      <c r="C3966" s="1">
        <v>1981</v>
      </c>
      <c r="D3966" s="1" t="s">
        <v>30815</v>
      </c>
      <c r="E3966" s="1" t="s">
        <v>17525</v>
      </c>
      <c r="F3966" s="1" t="s">
        <v>17242</v>
      </c>
      <c r="I3966" s="1" t="s">
        <v>30816</v>
      </c>
      <c r="J3966" s="1" t="s">
        <v>30817</v>
      </c>
      <c r="L3966" s="1">
        <v>1981</v>
      </c>
      <c r="M3966" s="2">
        <v>45288.507465277777</v>
      </c>
      <c r="N3966" s="2">
        <v>45288.507465277777</v>
      </c>
      <c r="P3966" s="1" t="s">
        <v>4530</v>
      </c>
      <c r="R3966" s="1">
        <v>3</v>
      </c>
      <c r="S3966" s="1">
        <v>3</v>
      </c>
      <c r="AF3966" s="1" t="s">
        <v>408</v>
      </c>
    </row>
    <row r="3967" spans="1:40" x14ac:dyDescent="0.35">
      <c r="A3967" s="1" t="s">
        <v>30818</v>
      </c>
      <c r="B3967" s="1" t="s">
        <v>87</v>
      </c>
      <c r="C3967" s="1">
        <v>1997</v>
      </c>
      <c r="D3967" s="1" t="s">
        <v>30819</v>
      </c>
      <c r="E3967" s="1" t="s">
        <v>30820</v>
      </c>
      <c r="F3967" s="1" t="s">
        <v>507</v>
      </c>
      <c r="H3967" s="1" t="s">
        <v>591</v>
      </c>
      <c r="K3967" s="1" t="s">
        <v>30821</v>
      </c>
      <c r="L3967" s="1">
        <v>1997</v>
      </c>
      <c r="M3967" s="2">
        <v>45288.519050925926</v>
      </c>
      <c r="N3967" s="2">
        <v>45288.519050925926</v>
      </c>
      <c r="P3967" s="1" t="s">
        <v>30155</v>
      </c>
      <c r="R3967" s="1">
        <v>9</v>
      </c>
      <c r="S3967" s="1">
        <v>76</v>
      </c>
      <c r="U3967" s="1" t="s">
        <v>821</v>
      </c>
      <c r="AC3967" s="1" t="s">
        <v>299</v>
      </c>
      <c r="AF3967" s="1" t="s">
        <v>300</v>
      </c>
      <c r="AG3967" s="1">
        <v>127305729</v>
      </c>
      <c r="AJ3967" s="1" t="s">
        <v>441</v>
      </c>
      <c r="AN3967" s="1" t="s">
        <v>30822</v>
      </c>
    </row>
    <row r="3968" spans="1:40" x14ac:dyDescent="0.35">
      <c r="A3968" s="1" t="s">
        <v>30823</v>
      </c>
      <c r="B3968" s="1" t="s">
        <v>87</v>
      </c>
      <c r="C3968" s="1">
        <v>2015</v>
      </c>
      <c r="D3968" s="1" t="s">
        <v>30824</v>
      </c>
      <c r="E3968" s="1" t="s">
        <v>30825</v>
      </c>
      <c r="F3968" s="1" t="s">
        <v>4505</v>
      </c>
      <c r="H3968" s="1" t="s">
        <v>30826</v>
      </c>
      <c r="L3968" s="3">
        <v>42078</v>
      </c>
      <c r="M3968" s="2">
        <v>45288.500092592592</v>
      </c>
      <c r="N3968" s="2">
        <v>45288.707407407404</v>
      </c>
      <c r="P3968" s="1">
        <v>582</v>
      </c>
      <c r="R3968" s="1">
        <v>6</v>
      </c>
      <c r="S3968" s="1">
        <v>246</v>
      </c>
      <c r="U3968" s="1" t="s">
        <v>4508</v>
      </c>
      <c r="AC3968" s="1" t="s">
        <v>96</v>
      </c>
      <c r="AJ3968" s="1" t="s">
        <v>30827</v>
      </c>
      <c r="AN3968" s="1" t="s">
        <v>30828</v>
      </c>
    </row>
    <row r="3969" spans="1:40" x14ac:dyDescent="0.35">
      <c r="A3969" s="1" t="s">
        <v>30829</v>
      </c>
      <c r="B3969" s="1" t="s">
        <v>87</v>
      </c>
      <c r="C3969" s="1">
        <v>2023</v>
      </c>
      <c r="D3969" s="1" t="s">
        <v>30830</v>
      </c>
      <c r="E3969" s="1" t="s">
        <v>30831</v>
      </c>
      <c r="F3969" s="1" t="s">
        <v>5302</v>
      </c>
      <c r="H3969" s="1" t="s">
        <v>27609</v>
      </c>
      <c r="I3969" s="1" t="s">
        <v>30832</v>
      </c>
      <c r="K3969" s="1" t="s">
        <v>30833</v>
      </c>
      <c r="L3969" s="3">
        <v>44980</v>
      </c>
      <c r="M3969" s="2">
        <v>45288.500092592592</v>
      </c>
      <c r="N3969" s="2">
        <v>45288.698391203703</v>
      </c>
      <c r="P3969" s="1" t="s">
        <v>30834</v>
      </c>
      <c r="R3969" s="1">
        <v>1</v>
      </c>
      <c r="S3969" s="1">
        <v>8</v>
      </c>
      <c r="U3969" s="1" t="s">
        <v>5302</v>
      </c>
      <c r="AC3969" s="1" t="s">
        <v>96</v>
      </c>
      <c r="AJ3969" s="1" t="s">
        <v>30835</v>
      </c>
      <c r="AN3969" s="1" t="s">
        <v>30836</v>
      </c>
    </row>
    <row r="3970" spans="1:40" x14ac:dyDescent="0.35">
      <c r="A3970" s="1" t="s">
        <v>30837</v>
      </c>
      <c r="B3970" s="1" t="s">
        <v>87</v>
      </c>
      <c r="C3970" s="1">
        <v>2007</v>
      </c>
      <c r="D3970" s="1" t="s">
        <v>30838</v>
      </c>
      <c r="E3970" s="1" t="s">
        <v>30839</v>
      </c>
      <c r="F3970" s="1" t="s">
        <v>507</v>
      </c>
      <c r="H3970" s="1" t="s">
        <v>591</v>
      </c>
      <c r="I3970" s="1" t="s">
        <v>30840</v>
      </c>
      <c r="K3970" s="1" t="s">
        <v>30841</v>
      </c>
      <c r="L3970" s="1" t="s">
        <v>1919</v>
      </c>
      <c r="M3970" s="2">
        <v>45288.500092592592</v>
      </c>
      <c r="N3970" s="2">
        <v>45288.500092592592</v>
      </c>
      <c r="P3970" s="1" t="s">
        <v>30842</v>
      </c>
      <c r="R3970" s="1">
        <v>2</v>
      </c>
      <c r="S3970" s="1">
        <v>86</v>
      </c>
      <c r="U3970" s="1" t="s">
        <v>512</v>
      </c>
      <c r="AC3970" s="1" t="s">
        <v>96</v>
      </c>
      <c r="AJ3970" s="1" t="s">
        <v>30843</v>
      </c>
      <c r="AN3970" s="1" t="s">
        <v>30844</v>
      </c>
    </row>
    <row r="3971" spans="1:40" x14ac:dyDescent="0.35">
      <c r="A3971" s="1" t="s">
        <v>30845</v>
      </c>
      <c r="B3971" s="1" t="s">
        <v>87</v>
      </c>
      <c r="C3971" s="1">
        <v>2022</v>
      </c>
      <c r="D3971" s="1" t="s">
        <v>30846</v>
      </c>
      <c r="E3971" s="1" t="s">
        <v>30847</v>
      </c>
      <c r="F3971" s="1" t="s">
        <v>2914</v>
      </c>
      <c r="H3971" s="1" t="s">
        <v>2915</v>
      </c>
      <c r="I3971" s="1" t="s">
        <v>30848</v>
      </c>
      <c r="K3971" s="1" t="s">
        <v>30849</v>
      </c>
      <c r="L3971" s="1" t="s">
        <v>1038</v>
      </c>
      <c r="M3971" s="2">
        <v>45288.512743055559</v>
      </c>
      <c r="N3971" s="2">
        <v>45288.512743055559</v>
      </c>
      <c r="R3971" s="1">
        <v>9</v>
      </c>
      <c r="S3971" s="1">
        <v>10</v>
      </c>
      <c r="AG3971" s="1" t="s">
        <v>30850</v>
      </c>
    </row>
    <row r="3972" spans="1:40" x14ac:dyDescent="0.35">
      <c r="A3972" s="1" t="s">
        <v>30851</v>
      </c>
      <c r="B3972" s="1" t="s">
        <v>87</v>
      </c>
      <c r="C3972" s="1">
        <v>2018</v>
      </c>
      <c r="D3972" s="1" t="s">
        <v>30852</v>
      </c>
      <c r="E3972" s="1" t="s">
        <v>30853</v>
      </c>
      <c r="F3972" s="1" t="s">
        <v>5452</v>
      </c>
      <c r="I3972" s="1" t="s">
        <v>30854</v>
      </c>
      <c r="J3972" s="1" t="s">
        <v>30855</v>
      </c>
      <c r="L3972" s="1">
        <v>2018</v>
      </c>
      <c r="M3972" s="2">
        <v>45288.505416666667</v>
      </c>
      <c r="N3972" s="2">
        <v>45288.721400462964</v>
      </c>
      <c r="R3972" s="1">
        <v>5</v>
      </c>
      <c r="S3972" s="1">
        <v>38</v>
      </c>
      <c r="AF3972" s="1" t="s">
        <v>408</v>
      </c>
    </row>
    <row r="3973" spans="1:40" x14ac:dyDescent="0.35">
      <c r="A3973" s="1" t="s">
        <v>30856</v>
      </c>
      <c r="B3973" s="1" t="s">
        <v>87</v>
      </c>
      <c r="C3973" s="1">
        <v>2001</v>
      </c>
      <c r="D3973" s="1" t="s">
        <v>30857</v>
      </c>
      <c r="E3973" s="1" t="s">
        <v>30858</v>
      </c>
      <c r="F3973" s="1" t="s">
        <v>690</v>
      </c>
      <c r="H3973" s="1" t="s">
        <v>691</v>
      </c>
      <c r="I3973" s="1" t="s">
        <v>30859</v>
      </c>
      <c r="K3973" s="1" t="s">
        <v>30860</v>
      </c>
      <c r="L3973" s="1" t="s">
        <v>17230</v>
      </c>
      <c r="M3973" s="2">
        <v>45288.500092592592</v>
      </c>
      <c r="N3973" s="2">
        <v>45288.712812500002</v>
      </c>
      <c r="P3973" s="1" t="s">
        <v>30861</v>
      </c>
      <c r="R3973" s="1">
        <v>2</v>
      </c>
      <c r="S3973" s="1">
        <v>127</v>
      </c>
      <c r="U3973" s="1" t="s">
        <v>696</v>
      </c>
      <c r="AC3973" s="1" t="s">
        <v>96</v>
      </c>
      <c r="AJ3973" s="1" t="s">
        <v>30862</v>
      </c>
      <c r="AN3973" s="1" t="s">
        <v>30863</v>
      </c>
    </row>
    <row r="3974" spans="1:40" x14ac:dyDescent="0.35">
      <c r="A3974" s="1" t="s">
        <v>30864</v>
      </c>
      <c r="B3974" s="1" t="s">
        <v>87</v>
      </c>
      <c r="C3974" s="1">
        <v>2021</v>
      </c>
      <c r="D3974" s="1" t="s">
        <v>30865</v>
      </c>
      <c r="E3974" s="1" t="s">
        <v>30866</v>
      </c>
      <c r="F3974" s="1" t="s">
        <v>1174</v>
      </c>
      <c r="H3974" s="1" t="s">
        <v>1175</v>
      </c>
      <c r="I3974" s="1" t="s">
        <v>30867</v>
      </c>
      <c r="K3974" s="1" t="s">
        <v>30868</v>
      </c>
      <c r="L3974" s="1" t="s">
        <v>2833</v>
      </c>
      <c r="M3974" s="2">
        <v>45288.500092592592</v>
      </c>
      <c r="N3974" s="2">
        <v>45288.500092592592</v>
      </c>
      <c r="P3974" s="1">
        <v>106211</v>
      </c>
      <c r="S3974" s="1">
        <v>184</v>
      </c>
      <c r="U3974" s="1" t="s">
        <v>1180</v>
      </c>
      <c r="AC3974" s="1" t="s">
        <v>96</v>
      </c>
      <c r="AD3974" s="1" t="s">
        <v>3930</v>
      </c>
      <c r="AJ3974" s="1" t="s">
        <v>30869</v>
      </c>
      <c r="AN3974" s="1" t="s">
        <v>30870</v>
      </c>
    </row>
    <row r="3975" spans="1:40" x14ac:dyDescent="0.35">
      <c r="A3975" s="1" t="s">
        <v>30871</v>
      </c>
      <c r="B3975" s="1" t="s">
        <v>87</v>
      </c>
      <c r="C3975" s="1">
        <v>2011</v>
      </c>
      <c r="D3975" s="1" t="s">
        <v>30872</v>
      </c>
      <c r="E3975" s="1" t="s">
        <v>30873</v>
      </c>
      <c r="F3975" s="1" t="s">
        <v>16742</v>
      </c>
      <c r="H3975" s="1" t="s">
        <v>1944</v>
      </c>
      <c r="I3975" s="1" t="s">
        <v>30874</v>
      </c>
      <c r="K3975" s="1" t="s">
        <v>30875</v>
      </c>
      <c r="L3975" s="3">
        <v>40696</v>
      </c>
      <c r="M3975" s="2">
        <v>45288.513831018521</v>
      </c>
      <c r="N3975" s="2">
        <v>45288.513831018521</v>
      </c>
      <c r="P3975" s="1" t="s">
        <v>30876</v>
      </c>
      <c r="R3975" s="4">
        <v>45019</v>
      </c>
      <c r="S3975" s="1">
        <v>150</v>
      </c>
      <c r="AG3975" s="1" t="s">
        <v>30877</v>
      </c>
    </row>
    <row r="3976" spans="1:40" x14ac:dyDescent="0.35">
      <c r="A3976" s="1" t="s">
        <v>30878</v>
      </c>
      <c r="B3976" s="1" t="s">
        <v>87</v>
      </c>
      <c r="C3976" s="1">
        <v>2011</v>
      </c>
      <c r="D3976" s="1" t="s">
        <v>30879</v>
      </c>
      <c r="E3976" s="1" t="s">
        <v>30880</v>
      </c>
      <c r="F3976" s="1" t="s">
        <v>2105</v>
      </c>
      <c r="H3976" s="1" t="s">
        <v>2106</v>
      </c>
      <c r="I3976" s="1" t="s">
        <v>30881</v>
      </c>
      <c r="K3976" s="1" t="s">
        <v>30882</v>
      </c>
      <c r="L3976" s="1" t="s">
        <v>22007</v>
      </c>
      <c r="M3976" s="2">
        <v>45288.500092592592</v>
      </c>
      <c r="N3976" s="2">
        <v>45288.639293981483</v>
      </c>
      <c r="P3976" s="1" t="s">
        <v>30883</v>
      </c>
      <c r="R3976" s="1">
        <v>1</v>
      </c>
      <c r="S3976" s="1">
        <v>21</v>
      </c>
      <c r="U3976" s="1" t="s">
        <v>2110</v>
      </c>
      <c r="AC3976" s="1" t="s">
        <v>96</v>
      </c>
      <c r="AJ3976" s="1" t="s">
        <v>30884</v>
      </c>
      <c r="AN3976" s="1" t="s">
        <v>30885</v>
      </c>
    </row>
    <row r="3977" spans="1:40" x14ac:dyDescent="0.35">
      <c r="A3977" s="1" t="s">
        <v>30886</v>
      </c>
      <c r="B3977" s="1" t="s">
        <v>87</v>
      </c>
      <c r="C3977" s="1">
        <v>2015</v>
      </c>
      <c r="E3977" s="1" t="s">
        <v>30887</v>
      </c>
      <c r="F3977" s="1" t="s">
        <v>550</v>
      </c>
      <c r="I3977" s="1" t="s">
        <v>30888</v>
      </c>
      <c r="J3977" s="1" t="s">
        <v>30889</v>
      </c>
      <c r="L3977" s="1">
        <v>2015</v>
      </c>
      <c r="M3977" s="2">
        <v>45288.505844907406</v>
      </c>
      <c r="N3977" s="2">
        <v>45288.720995370371</v>
      </c>
      <c r="P3977" s="1">
        <v>530</v>
      </c>
      <c r="R3977" s="1">
        <v>21</v>
      </c>
      <c r="S3977" s="1">
        <v>177</v>
      </c>
      <c r="AF3977" s="1" t="s">
        <v>408</v>
      </c>
      <c r="AN3977" s="1" t="s">
        <v>30890</v>
      </c>
    </row>
    <row r="3978" spans="1:40" x14ac:dyDescent="0.35">
      <c r="A3978" s="1" t="s">
        <v>30891</v>
      </c>
      <c r="B3978" s="1" t="s">
        <v>87</v>
      </c>
      <c r="C3978" s="1">
        <v>2003</v>
      </c>
      <c r="D3978" s="1" t="s">
        <v>30892</v>
      </c>
      <c r="E3978" s="1" t="s">
        <v>30893</v>
      </c>
      <c r="F3978" s="1" t="s">
        <v>2280</v>
      </c>
      <c r="H3978" s="1" t="s">
        <v>911</v>
      </c>
      <c r="I3978" s="1" t="s">
        <v>30894</v>
      </c>
      <c r="K3978" s="1" t="s">
        <v>30895</v>
      </c>
      <c r="L3978" s="1">
        <v>2003</v>
      </c>
      <c r="M3978" s="2">
        <v>45288.518865740742</v>
      </c>
      <c r="N3978" s="2">
        <v>45288.518865740742</v>
      </c>
      <c r="P3978" s="1" t="s">
        <v>25242</v>
      </c>
      <c r="R3978" s="1">
        <v>2</v>
      </c>
      <c r="S3978" s="1">
        <v>80</v>
      </c>
      <c r="U3978" s="1" t="s">
        <v>5432</v>
      </c>
      <c r="AC3978" s="1" t="s">
        <v>299</v>
      </c>
      <c r="AF3978" s="1" t="s">
        <v>300</v>
      </c>
      <c r="AG3978" s="1">
        <v>35126215</v>
      </c>
      <c r="AJ3978" s="1" t="s">
        <v>5433</v>
      </c>
      <c r="AN3978" s="1" t="s">
        <v>30896</v>
      </c>
    </row>
    <row r="3979" spans="1:40" x14ac:dyDescent="0.35">
      <c r="A3979" s="1" t="s">
        <v>30897</v>
      </c>
      <c r="B3979" s="1" t="s">
        <v>87</v>
      </c>
      <c r="C3979" s="1">
        <v>2019</v>
      </c>
      <c r="D3979" s="1" t="s">
        <v>30898</v>
      </c>
      <c r="E3979" s="1" t="s">
        <v>30899</v>
      </c>
      <c r="F3979" s="1" t="s">
        <v>873</v>
      </c>
      <c r="H3979" s="1" t="s">
        <v>874</v>
      </c>
      <c r="I3979" s="1" t="s">
        <v>30900</v>
      </c>
      <c r="K3979" s="1" t="s">
        <v>30901</v>
      </c>
      <c r="L3979" s="1" t="s">
        <v>22798</v>
      </c>
      <c r="M3979" s="2">
        <v>45288.51462962963</v>
      </c>
      <c r="N3979" s="2">
        <v>45288.51462962963</v>
      </c>
      <c r="P3979" s="1" t="s">
        <v>30902</v>
      </c>
      <c r="S3979" s="1">
        <v>98</v>
      </c>
      <c r="AG3979" s="1" t="s">
        <v>30903</v>
      </c>
    </row>
    <row r="3980" spans="1:40" x14ac:dyDescent="0.35">
      <c r="A3980" s="1" t="s">
        <v>30904</v>
      </c>
      <c r="B3980" s="1" t="s">
        <v>87</v>
      </c>
      <c r="C3980" s="1">
        <v>2005</v>
      </c>
      <c r="D3980" s="1" t="s">
        <v>30905</v>
      </c>
      <c r="E3980" s="1" t="s">
        <v>30906</v>
      </c>
      <c r="F3980" s="1" t="s">
        <v>1133</v>
      </c>
      <c r="H3980" s="1" t="s">
        <v>4468</v>
      </c>
      <c r="I3980" s="1" t="s">
        <v>30907</v>
      </c>
      <c r="K3980" s="1" t="s">
        <v>30908</v>
      </c>
      <c r="L3980" s="1" t="s">
        <v>1227</v>
      </c>
      <c r="M3980" s="2">
        <v>45288.513981481483</v>
      </c>
      <c r="N3980" s="2">
        <v>45288.513981481483</v>
      </c>
      <c r="P3980" s="1" t="s">
        <v>30909</v>
      </c>
      <c r="R3980" s="1">
        <v>2</v>
      </c>
      <c r="S3980" s="1">
        <v>84</v>
      </c>
      <c r="AG3980" s="1" t="s">
        <v>30910</v>
      </c>
    </row>
    <row r="3981" spans="1:40" x14ac:dyDescent="0.35">
      <c r="A3981" s="1" t="s">
        <v>30911</v>
      </c>
      <c r="B3981" s="1" t="s">
        <v>87</v>
      </c>
      <c r="C3981" s="1">
        <v>2021</v>
      </c>
      <c r="D3981" s="1" t="s">
        <v>30912</v>
      </c>
      <c r="E3981" s="1" t="s">
        <v>30913</v>
      </c>
      <c r="F3981" s="1" t="s">
        <v>2337</v>
      </c>
      <c r="H3981" s="1" t="s">
        <v>2338</v>
      </c>
      <c r="I3981" s="1" t="s">
        <v>30914</v>
      </c>
      <c r="K3981" s="1" t="s">
        <v>30915</v>
      </c>
      <c r="L3981" s="1">
        <v>2021</v>
      </c>
      <c r="M3981" s="2">
        <v>45288.500092592592</v>
      </c>
      <c r="N3981" s="2">
        <v>45288.62740740741</v>
      </c>
      <c r="P3981" s="1">
        <v>458721</v>
      </c>
      <c r="S3981" s="1">
        <v>12</v>
      </c>
      <c r="U3981" s="1" t="s">
        <v>2341</v>
      </c>
      <c r="AC3981" s="1" t="s">
        <v>96</v>
      </c>
      <c r="AD3981" s="1" t="s">
        <v>30916</v>
      </c>
      <c r="AJ3981" s="1" t="s">
        <v>30917</v>
      </c>
      <c r="AN3981" s="1" t="s">
        <v>30918</v>
      </c>
    </row>
    <row r="3982" spans="1:40" x14ac:dyDescent="0.35">
      <c r="A3982" s="1" t="s">
        <v>30919</v>
      </c>
      <c r="B3982" s="1" t="s">
        <v>87</v>
      </c>
      <c r="C3982" s="1">
        <v>1996</v>
      </c>
      <c r="D3982" s="1" t="s">
        <v>30920</v>
      </c>
      <c r="E3982" s="1" t="s">
        <v>11589</v>
      </c>
      <c r="F3982" s="1" t="s">
        <v>4505</v>
      </c>
      <c r="J3982" s="1" t="s">
        <v>30921</v>
      </c>
      <c r="L3982" s="1">
        <v>1996</v>
      </c>
      <c r="M3982" s="2">
        <v>45288.507280092592</v>
      </c>
      <c r="N3982" s="2">
        <v>45288.507280092592</v>
      </c>
      <c r="P3982" s="1" t="s">
        <v>11590</v>
      </c>
      <c r="R3982" s="1">
        <v>12</v>
      </c>
      <c r="S3982" s="1">
        <v>209</v>
      </c>
      <c r="AF3982" s="1" t="s">
        <v>408</v>
      </c>
    </row>
    <row r="3983" spans="1:40" x14ac:dyDescent="0.35">
      <c r="A3983" s="1" t="s">
        <v>30922</v>
      </c>
      <c r="B3983" s="1" t="s">
        <v>87</v>
      </c>
      <c r="C3983" s="1">
        <v>2020</v>
      </c>
      <c r="D3983" s="1" t="s">
        <v>30923</v>
      </c>
      <c r="E3983" s="1" t="s">
        <v>30924</v>
      </c>
      <c r="F3983" s="1" t="s">
        <v>610</v>
      </c>
      <c r="H3983" s="1" t="s">
        <v>611</v>
      </c>
      <c r="I3983" s="1" t="s">
        <v>30925</v>
      </c>
      <c r="K3983" s="1" t="s">
        <v>30926</v>
      </c>
      <c r="L3983" s="1" t="s">
        <v>2398</v>
      </c>
      <c r="M3983" s="2">
        <v>45288.500092592592</v>
      </c>
      <c r="N3983" s="2">
        <v>45288.500092592592</v>
      </c>
      <c r="P3983" s="1" t="s">
        <v>30927</v>
      </c>
      <c r="R3983" s="1">
        <v>10</v>
      </c>
      <c r="S3983" s="1">
        <v>85</v>
      </c>
      <c r="U3983" s="1" t="s">
        <v>616</v>
      </c>
      <c r="AC3983" s="1" t="s">
        <v>96</v>
      </c>
      <c r="AD3983" s="1" t="s">
        <v>617</v>
      </c>
      <c r="AJ3983" s="1" t="s">
        <v>30928</v>
      </c>
      <c r="AN3983" s="1" t="s">
        <v>30929</v>
      </c>
    </row>
    <row r="3984" spans="1:40" x14ac:dyDescent="0.35">
      <c r="A3984" s="1" t="s">
        <v>30930</v>
      </c>
      <c r="B3984" s="1" t="s">
        <v>87</v>
      </c>
      <c r="C3984" s="1">
        <v>2011</v>
      </c>
      <c r="D3984" s="1" t="s">
        <v>30931</v>
      </c>
      <c r="E3984" s="1" t="s">
        <v>30932</v>
      </c>
      <c r="F3984" s="1" t="s">
        <v>2840</v>
      </c>
      <c r="I3984" s="1" t="s">
        <v>30933</v>
      </c>
      <c r="J3984" s="1" t="s">
        <v>30934</v>
      </c>
      <c r="L3984" s="1">
        <v>2011</v>
      </c>
      <c r="M3984" s="2">
        <v>45288.506307870368</v>
      </c>
      <c r="N3984" s="2">
        <v>45288.630694444444</v>
      </c>
      <c r="P3984" s="5">
        <v>43221</v>
      </c>
      <c r="R3984" s="1">
        <v>1</v>
      </c>
      <c r="S3984" s="1">
        <v>67</v>
      </c>
      <c r="AF3984" s="1" t="s">
        <v>408</v>
      </c>
    </row>
    <row r="3985" spans="1:40" x14ac:dyDescent="0.35">
      <c r="A3985" s="1" t="s">
        <v>30935</v>
      </c>
      <c r="B3985" s="1" t="s">
        <v>87</v>
      </c>
      <c r="C3985" s="1">
        <v>2014</v>
      </c>
      <c r="D3985" s="1" t="s">
        <v>30936</v>
      </c>
      <c r="E3985" s="1" t="s">
        <v>30937</v>
      </c>
      <c r="F3985" s="1" t="s">
        <v>90</v>
      </c>
      <c r="H3985" s="1" t="s">
        <v>91</v>
      </c>
      <c r="I3985" s="1" t="s">
        <v>30938</v>
      </c>
      <c r="K3985" s="1" t="s">
        <v>30939</v>
      </c>
      <c r="L3985" s="1">
        <v>2014</v>
      </c>
      <c r="M3985" s="2">
        <v>45288.500092592592</v>
      </c>
      <c r="N3985" s="2">
        <v>45288.740335648145</v>
      </c>
      <c r="P3985" s="1" t="s">
        <v>30940</v>
      </c>
      <c r="R3985" s="1">
        <v>9</v>
      </c>
      <c r="S3985" s="1">
        <v>9</v>
      </c>
      <c r="U3985" s="1" t="s">
        <v>95</v>
      </c>
      <c r="AC3985" s="1" t="s">
        <v>96</v>
      </c>
      <c r="AJ3985" s="1" t="s">
        <v>30941</v>
      </c>
      <c r="AN3985" s="1" t="s">
        <v>30942</v>
      </c>
    </row>
    <row r="3986" spans="1:40" x14ac:dyDescent="0.35">
      <c r="A3986" s="1" t="s">
        <v>30943</v>
      </c>
      <c r="B3986" s="1" t="s">
        <v>87</v>
      </c>
      <c r="C3986" s="1">
        <v>2021</v>
      </c>
      <c r="D3986" s="1" t="s">
        <v>30944</v>
      </c>
      <c r="E3986" s="1" t="s">
        <v>30945</v>
      </c>
      <c r="F3986" s="1" t="s">
        <v>1492</v>
      </c>
      <c r="H3986" s="1" t="s">
        <v>329</v>
      </c>
      <c r="I3986" s="1" t="s">
        <v>30946</v>
      </c>
      <c r="K3986" s="1" t="s">
        <v>30947</v>
      </c>
      <c r="L3986" s="1" t="s">
        <v>16609</v>
      </c>
      <c r="M3986" s="2">
        <v>45288.512835648151</v>
      </c>
      <c r="N3986" s="2">
        <v>45288.512835648151</v>
      </c>
      <c r="P3986" s="1" t="s">
        <v>30948</v>
      </c>
      <c r="R3986" s="1">
        <v>2</v>
      </c>
      <c r="S3986" s="1">
        <v>84</v>
      </c>
      <c r="AG3986" s="1" t="s">
        <v>30949</v>
      </c>
    </row>
    <row r="3987" spans="1:40" x14ac:dyDescent="0.35">
      <c r="A3987" s="1" t="s">
        <v>30950</v>
      </c>
      <c r="B3987" s="1" t="s">
        <v>87</v>
      </c>
      <c r="C3987" s="1">
        <v>2000</v>
      </c>
      <c r="D3987" s="1" t="s">
        <v>13536</v>
      </c>
      <c r="E3987" s="1" t="s">
        <v>30951</v>
      </c>
      <c r="F3987" s="1" t="s">
        <v>716</v>
      </c>
      <c r="H3987" s="1" t="s">
        <v>717</v>
      </c>
      <c r="I3987" s="1" t="s">
        <v>30952</v>
      </c>
      <c r="K3987" s="1" t="s">
        <v>30953</v>
      </c>
      <c r="L3987" s="1" t="s">
        <v>19929</v>
      </c>
      <c r="M3987" s="2">
        <v>45288.500092592592</v>
      </c>
      <c r="N3987" s="2">
        <v>45288.500092592592</v>
      </c>
      <c r="P3987" s="1" t="s">
        <v>30954</v>
      </c>
      <c r="R3987" s="1">
        <v>2</v>
      </c>
      <c r="S3987" s="1">
        <v>14</v>
      </c>
      <c r="U3987" s="1" t="s">
        <v>722</v>
      </c>
      <c r="AC3987" s="1" t="s">
        <v>96</v>
      </c>
      <c r="AD3987" s="1" t="s">
        <v>28334</v>
      </c>
      <c r="AJ3987" s="1" t="s">
        <v>30955</v>
      </c>
      <c r="AN3987" s="1" t="s">
        <v>30956</v>
      </c>
    </row>
    <row r="3988" spans="1:40" x14ac:dyDescent="0.35">
      <c r="A3988" s="1" t="s">
        <v>30957</v>
      </c>
      <c r="B3988" s="1" t="s">
        <v>87</v>
      </c>
      <c r="C3988" s="1">
        <v>2006</v>
      </c>
      <c r="D3988" s="1" t="s">
        <v>30958</v>
      </c>
      <c r="E3988" s="1" t="s">
        <v>30959</v>
      </c>
      <c r="F3988" s="1" t="s">
        <v>910</v>
      </c>
      <c r="H3988" s="1" t="s">
        <v>911</v>
      </c>
      <c r="I3988" s="1" t="s">
        <v>30960</v>
      </c>
      <c r="K3988" s="1" t="s">
        <v>30961</v>
      </c>
      <c r="L3988" s="3">
        <v>38822</v>
      </c>
      <c r="M3988" s="2">
        <v>45288.500092592592</v>
      </c>
      <c r="N3988" s="2">
        <v>45288.703298611108</v>
      </c>
      <c r="P3988" s="1" t="s">
        <v>30962</v>
      </c>
      <c r="R3988" s="1">
        <v>1</v>
      </c>
      <c r="S3988" s="1">
        <v>108</v>
      </c>
      <c r="U3988" s="1" t="s">
        <v>915</v>
      </c>
      <c r="AC3988" s="1" t="s">
        <v>96</v>
      </c>
      <c r="AJ3988" s="1" t="s">
        <v>30963</v>
      </c>
      <c r="AN3988" s="1" t="s">
        <v>30964</v>
      </c>
    </row>
    <row r="3989" spans="1:40" x14ac:dyDescent="0.35">
      <c r="A3989" s="1" t="s">
        <v>30965</v>
      </c>
      <c r="B3989" s="1" t="s">
        <v>87</v>
      </c>
      <c r="C3989" s="1">
        <v>2014</v>
      </c>
      <c r="D3989" s="1" t="s">
        <v>30966</v>
      </c>
      <c r="E3989" s="1" t="s">
        <v>30967</v>
      </c>
      <c r="F3989" s="1" t="s">
        <v>702</v>
      </c>
      <c r="I3989" s="1" t="s">
        <v>30968</v>
      </c>
      <c r="J3989" s="1" t="s">
        <v>30969</v>
      </c>
      <c r="L3989" s="1">
        <v>2014</v>
      </c>
      <c r="M3989" s="2">
        <v>45288.506006944444</v>
      </c>
      <c r="N3989" s="2">
        <v>45288.731851851851</v>
      </c>
      <c r="P3989" s="1" t="s">
        <v>30970</v>
      </c>
      <c r="R3989" s="1">
        <v>1</v>
      </c>
      <c r="S3989" s="1">
        <v>41</v>
      </c>
      <c r="AF3989" s="1" t="s">
        <v>408</v>
      </c>
    </row>
    <row r="3990" spans="1:40" x14ac:dyDescent="0.35">
      <c r="A3990" s="1" t="s">
        <v>30971</v>
      </c>
      <c r="B3990" s="1" t="s">
        <v>87</v>
      </c>
      <c r="C3990" s="1">
        <v>2006</v>
      </c>
      <c r="D3990" s="1" t="s">
        <v>30972</v>
      </c>
      <c r="E3990" s="1" t="s">
        <v>30973</v>
      </c>
      <c r="F3990" s="1" t="s">
        <v>559</v>
      </c>
      <c r="H3990" s="1" t="s">
        <v>560</v>
      </c>
      <c r="I3990" s="1" t="s">
        <v>30974</v>
      </c>
      <c r="K3990" s="1" t="s">
        <v>30975</v>
      </c>
      <c r="L3990" s="1" t="s">
        <v>13903</v>
      </c>
      <c r="M3990" s="2">
        <v>45288.500092592592</v>
      </c>
      <c r="N3990" s="2">
        <v>45288.500092592592</v>
      </c>
      <c r="P3990" s="1" t="s">
        <v>5214</v>
      </c>
      <c r="R3990" s="1">
        <v>6</v>
      </c>
      <c r="S3990" s="1">
        <v>43</v>
      </c>
      <c r="U3990" s="1" t="s">
        <v>565</v>
      </c>
      <c r="AC3990" s="1" t="s">
        <v>96</v>
      </c>
      <c r="AJ3990" s="1" t="s">
        <v>30976</v>
      </c>
      <c r="AN3990" s="1" t="s">
        <v>30977</v>
      </c>
    </row>
    <row r="3991" spans="1:40" x14ac:dyDescent="0.35">
      <c r="A3991" s="1" t="s">
        <v>30978</v>
      </c>
      <c r="B3991" s="1" t="s">
        <v>87</v>
      </c>
      <c r="C3991" s="1">
        <v>2015</v>
      </c>
      <c r="D3991" s="1" t="s">
        <v>30979</v>
      </c>
      <c r="E3991" s="1" t="s">
        <v>30980</v>
      </c>
      <c r="F3991" s="1" t="s">
        <v>2289</v>
      </c>
      <c r="I3991" s="1" t="s">
        <v>30981</v>
      </c>
      <c r="J3991" s="1" t="s">
        <v>30982</v>
      </c>
      <c r="L3991" s="1">
        <v>2015</v>
      </c>
      <c r="M3991" s="2">
        <v>45288.505972222221</v>
      </c>
      <c r="N3991" s="2">
        <v>45288.738842592589</v>
      </c>
      <c r="P3991" s="1" t="s">
        <v>30983</v>
      </c>
      <c r="R3991" s="1">
        <v>4</v>
      </c>
      <c r="S3991" s="1">
        <v>12</v>
      </c>
      <c r="AF3991" s="1" t="s">
        <v>408</v>
      </c>
      <c r="AN3991" s="1" t="s">
        <v>30984</v>
      </c>
    </row>
    <row r="3992" spans="1:40" x14ac:dyDescent="0.35">
      <c r="A3992" s="1" t="s">
        <v>30985</v>
      </c>
      <c r="B3992" s="1" t="s">
        <v>87</v>
      </c>
      <c r="C3992" s="1">
        <v>2021</v>
      </c>
      <c r="D3992" s="1" t="s">
        <v>30986</v>
      </c>
      <c r="E3992" s="1" t="s">
        <v>30987</v>
      </c>
      <c r="F3992" s="1" t="s">
        <v>2764</v>
      </c>
      <c r="H3992" s="1" t="s">
        <v>2338</v>
      </c>
      <c r="I3992" s="1" t="s">
        <v>30988</v>
      </c>
      <c r="K3992" s="1" t="s">
        <v>30989</v>
      </c>
      <c r="L3992" s="3">
        <v>44256</v>
      </c>
      <c r="M3992" s="2">
        <v>45288.513703703706</v>
      </c>
      <c r="N3992" s="2">
        <v>45288.513703703706</v>
      </c>
      <c r="S3992" s="1">
        <v>12</v>
      </c>
      <c r="AG3992" s="1" t="s">
        <v>30990</v>
      </c>
    </row>
    <row r="3993" spans="1:40" x14ac:dyDescent="0.35">
      <c r="A3993" s="1" t="s">
        <v>30991</v>
      </c>
      <c r="B3993" s="1" t="s">
        <v>87</v>
      </c>
      <c r="C3993" s="1">
        <v>2022</v>
      </c>
      <c r="D3993" s="1" t="s">
        <v>30992</v>
      </c>
      <c r="E3993" s="1" t="s">
        <v>30993</v>
      </c>
      <c r="F3993" s="1" t="s">
        <v>30994</v>
      </c>
      <c r="H3993" s="1" t="s">
        <v>30995</v>
      </c>
      <c r="I3993" s="1" t="s">
        <v>30996</v>
      </c>
      <c r="K3993" s="1" t="s">
        <v>30997</v>
      </c>
      <c r="L3993" s="1" t="s">
        <v>2997</v>
      </c>
      <c r="M3993" s="2">
        <v>45288.512141203704</v>
      </c>
      <c r="N3993" s="2">
        <v>45288.512141203704</v>
      </c>
      <c r="P3993" s="1" t="s">
        <v>30998</v>
      </c>
      <c r="R3993" s="1">
        <v>2</v>
      </c>
      <c r="S3993" s="1">
        <v>73</v>
      </c>
      <c r="AG3993" s="1" t="s">
        <v>30999</v>
      </c>
    </row>
    <row r="3994" spans="1:40" x14ac:dyDescent="0.35">
      <c r="A3994" s="1" t="s">
        <v>31000</v>
      </c>
      <c r="B3994" s="1" t="s">
        <v>87</v>
      </c>
      <c r="C3994" s="1">
        <v>2000</v>
      </c>
      <c r="D3994" s="1" t="s">
        <v>31001</v>
      </c>
      <c r="E3994" s="1" t="s">
        <v>31002</v>
      </c>
      <c r="F3994" s="1" t="s">
        <v>6215</v>
      </c>
      <c r="H3994" s="1" t="s">
        <v>6216</v>
      </c>
      <c r="I3994" s="1" t="s">
        <v>31003</v>
      </c>
      <c r="K3994" s="1" t="s">
        <v>31004</v>
      </c>
      <c r="L3994" s="1" t="s">
        <v>10651</v>
      </c>
      <c r="M3994" s="2">
        <v>45288.500092592592</v>
      </c>
      <c r="N3994" s="2">
        <v>45288.500092592592</v>
      </c>
      <c r="P3994" s="1" t="s">
        <v>31005</v>
      </c>
      <c r="R3994" s="1">
        <v>5</v>
      </c>
      <c r="S3994" s="1">
        <v>48</v>
      </c>
      <c r="U3994" s="1" t="s">
        <v>6220</v>
      </c>
      <c r="AC3994" s="1" t="s">
        <v>96</v>
      </c>
      <c r="AJ3994" s="1" t="s">
        <v>31006</v>
      </c>
    </row>
    <row r="3995" spans="1:40" x14ac:dyDescent="0.35">
      <c r="A3995" s="1" t="s">
        <v>31007</v>
      </c>
      <c r="B3995" s="1" t="s">
        <v>87</v>
      </c>
      <c r="C3995" s="1">
        <v>2015</v>
      </c>
      <c r="D3995" s="1" t="s">
        <v>31008</v>
      </c>
      <c r="E3995" s="1" t="s">
        <v>31009</v>
      </c>
      <c r="F3995" s="1" t="s">
        <v>690</v>
      </c>
      <c r="H3995" s="1" t="s">
        <v>1213</v>
      </c>
      <c r="I3995" s="1" t="s">
        <v>31010</v>
      </c>
      <c r="K3995" s="1" t="s">
        <v>31011</v>
      </c>
      <c r="L3995" s="1" t="s">
        <v>13885</v>
      </c>
      <c r="M3995" s="2">
        <v>45288.500092592592</v>
      </c>
      <c r="N3995" s="2">
        <v>45288.700196759259</v>
      </c>
      <c r="P3995" s="1" t="s">
        <v>31012</v>
      </c>
      <c r="R3995" s="1">
        <v>11</v>
      </c>
      <c r="S3995" s="1">
        <v>143</v>
      </c>
      <c r="U3995" s="1" t="s">
        <v>696</v>
      </c>
      <c r="AC3995" s="1" t="s">
        <v>96</v>
      </c>
      <c r="AJ3995" s="1" t="s">
        <v>31013</v>
      </c>
      <c r="AN3995" s="1" t="s">
        <v>31014</v>
      </c>
    </row>
    <row r="3996" spans="1:40" x14ac:dyDescent="0.35">
      <c r="A3996" s="1" t="s">
        <v>31015</v>
      </c>
      <c r="B3996" s="1" t="s">
        <v>87</v>
      </c>
      <c r="C3996" s="1">
        <v>2019</v>
      </c>
      <c r="D3996" s="1" t="s">
        <v>31016</v>
      </c>
      <c r="E3996" s="1" t="s">
        <v>31017</v>
      </c>
      <c r="F3996" s="1" t="s">
        <v>2785</v>
      </c>
      <c r="H3996" s="1" t="s">
        <v>7695</v>
      </c>
      <c r="I3996" s="1" t="s">
        <v>31018</v>
      </c>
      <c r="K3996" s="1" t="s">
        <v>31019</v>
      </c>
      <c r="L3996" s="3">
        <v>43678</v>
      </c>
      <c r="M3996" s="2">
        <v>45288.500092592592</v>
      </c>
      <c r="N3996" s="2">
        <v>45288.500092592592</v>
      </c>
      <c r="P3996" s="1" t="s">
        <v>31020</v>
      </c>
      <c r="R3996" s="1">
        <v>8</v>
      </c>
      <c r="S3996" s="1">
        <v>74</v>
      </c>
      <c r="U3996" s="1" t="s">
        <v>2791</v>
      </c>
      <c r="AC3996" s="1" t="s">
        <v>96</v>
      </c>
      <c r="AD3996" s="1" t="s">
        <v>31021</v>
      </c>
      <c r="AJ3996" s="1" t="s">
        <v>31022</v>
      </c>
      <c r="AN3996" s="1" t="s">
        <v>31023</v>
      </c>
    </row>
    <row r="3997" spans="1:40" x14ac:dyDescent="0.35">
      <c r="A3997" s="1" t="s">
        <v>31024</v>
      </c>
      <c r="B3997" s="1" t="s">
        <v>87</v>
      </c>
      <c r="C3997" s="1">
        <v>2006</v>
      </c>
      <c r="D3997" s="1" t="s">
        <v>31025</v>
      </c>
      <c r="E3997" s="1" t="s">
        <v>31026</v>
      </c>
      <c r="F3997" s="1" t="s">
        <v>328</v>
      </c>
      <c r="H3997" s="1" t="s">
        <v>329</v>
      </c>
      <c r="I3997" s="1" t="s">
        <v>31027</v>
      </c>
      <c r="K3997" s="1" t="s">
        <v>31028</v>
      </c>
      <c r="L3997" s="1" t="s">
        <v>4794</v>
      </c>
      <c r="M3997" s="2">
        <v>45288.500092592592</v>
      </c>
      <c r="N3997" s="2">
        <v>45288.7190162037</v>
      </c>
      <c r="P3997" s="1" t="s">
        <v>31029</v>
      </c>
      <c r="R3997" s="1">
        <v>2</v>
      </c>
      <c r="S3997" s="1">
        <v>69</v>
      </c>
      <c r="U3997" s="1" t="s">
        <v>334</v>
      </c>
      <c r="AC3997" s="1" t="s">
        <v>96</v>
      </c>
      <c r="AJ3997" s="1" t="s">
        <v>31030</v>
      </c>
      <c r="AN3997" s="1" t="s">
        <v>31031</v>
      </c>
    </row>
    <row r="3998" spans="1:40" x14ac:dyDescent="0.35">
      <c r="A3998" s="1" t="s">
        <v>31032</v>
      </c>
      <c r="B3998" s="1" t="s">
        <v>87</v>
      </c>
      <c r="C3998" s="1">
        <v>2022</v>
      </c>
      <c r="D3998" s="1" t="s">
        <v>31033</v>
      </c>
      <c r="E3998" s="1" t="s">
        <v>31034</v>
      </c>
      <c r="F3998" s="1" t="s">
        <v>461</v>
      </c>
      <c r="H3998" s="1" t="s">
        <v>462</v>
      </c>
      <c r="I3998" s="1" t="s">
        <v>31035</v>
      </c>
      <c r="K3998" s="1" t="s">
        <v>31036</v>
      </c>
      <c r="L3998" s="1">
        <v>2022</v>
      </c>
      <c r="M3998" s="2">
        <v>45288.500092592592</v>
      </c>
      <c r="N3998" s="2">
        <v>45288.609050925923</v>
      </c>
      <c r="P3998" s="1">
        <v>820304</v>
      </c>
      <c r="S3998" s="1">
        <v>9</v>
      </c>
      <c r="U3998" s="1" t="s">
        <v>465</v>
      </c>
      <c r="AC3998" s="1" t="s">
        <v>96</v>
      </c>
      <c r="AD3998" s="1" t="s">
        <v>31037</v>
      </c>
      <c r="AJ3998" s="1" t="s">
        <v>31038</v>
      </c>
      <c r="AN3998" s="1" t="s">
        <v>31039</v>
      </c>
    </row>
    <row r="3999" spans="1:40" x14ac:dyDescent="0.35">
      <c r="A3999" s="1" t="s">
        <v>31040</v>
      </c>
      <c r="B3999" s="1" t="s">
        <v>87</v>
      </c>
      <c r="C3999" s="1">
        <v>2007</v>
      </c>
      <c r="D3999" s="1" t="s">
        <v>31041</v>
      </c>
      <c r="E3999" s="1" t="s">
        <v>31042</v>
      </c>
      <c r="F3999" s="1" t="s">
        <v>507</v>
      </c>
      <c r="H3999" s="1" t="s">
        <v>591</v>
      </c>
      <c r="I3999" s="1" t="s">
        <v>31043</v>
      </c>
      <c r="K3999" s="1" t="s">
        <v>31044</v>
      </c>
      <c r="L3999" s="1" t="s">
        <v>5196</v>
      </c>
      <c r="M3999" s="2">
        <v>45288.500092592592</v>
      </c>
      <c r="N3999" s="2">
        <v>45288.500092592592</v>
      </c>
      <c r="P3999" s="1" t="s">
        <v>31045</v>
      </c>
      <c r="R3999" s="1">
        <v>7</v>
      </c>
      <c r="S3999" s="1">
        <v>86</v>
      </c>
      <c r="U3999" s="1" t="s">
        <v>512</v>
      </c>
      <c r="AC3999" s="1" t="s">
        <v>96</v>
      </c>
      <c r="AJ3999" s="1" t="s">
        <v>31046</v>
      </c>
      <c r="AN3999" s="1" t="s">
        <v>31047</v>
      </c>
    </row>
    <row r="4000" spans="1:40" x14ac:dyDescent="0.35">
      <c r="A4000" s="1" t="s">
        <v>31048</v>
      </c>
      <c r="B4000" s="1" t="s">
        <v>87</v>
      </c>
      <c r="C4000" s="1">
        <v>2001</v>
      </c>
      <c r="D4000" s="1" t="s">
        <v>31049</v>
      </c>
      <c r="E4000" s="1" t="s">
        <v>31050</v>
      </c>
      <c r="F4000" s="1" t="s">
        <v>25061</v>
      </c>
      <c r="H4000" s="1" t="s">
        <v>31051</v>
      </c>
      <c r="I4000" s="1" t="s">
        <v>31052</v>
      </c>
      <c r="K4000" s="1" t="s">
        <v>31053</v>
      </c>
      <c r="L4000" s="1" t="s">
        <v>5461</v>
      </c>
      <c r="M4000" s="2">
        <v>45288.500092592592</v>
      </c>
      <c r="N4000" s="2">
        <v>45288.715057870373</v>
      </c>
      <c r="P4000" s="1" t="s">
        <v>12981</v>
      </c>
      <c r="R4000" s="1">
        <v>2</v>
      </c>
      <c r="S4000" s="1">
        <v>11</v>
      </c>
      <c r="U4000" s="1" t="s">
        <v>25066</v>
      </c>
      <c r="AC4000" s="1" t="s">
        <v>96</v>
      </c>
      <c r="AJ4000" s="1" t="s">
        <v>31054</v>
      </c>
      <c r="AN4000" s="1" t="s">
        <v>31055</v>
      </c>
    </row>
    <row r="4001" spans="1:40" x14ac:dyDescent="0.35">
      <c r="A4001" s="1" t="s">
        <v>31056</v>
      </c>
      <c r="B4001" s="1" t="s">
        <v>87</v>
      </c>
      <c r="C4001" s="1">
        <v>2015</v>
      </c>
      <c r="D4001" s="1" t="s">
        <v>31057</v>
      </c>
      <c r="E4001" s="1" t="s">
        <v>31058</v>
      </c>
      <c r="F4001" s="1" t="s">
        <v>1046</v>
      </c>
      <c r="H4001" s="1" t="s">
        <v>1047</v>
      </c>
      <c r="I4001" s="1" t="s">
        <v>31059</v>
      </c>
      <c r="K4001" s="1" t="s">
        <v>31060</v>
      </c>
      <c r="L4001" s="1" t="s">
        <v>1680</v>
      </c>
      <c r="M4001" s="2">
        <v>45288.514594907407</v>
      </c>
      <c r="N4001" s="2">
        <v>45288.514594907407</v>
      </c>
      <c r="P4001" s="1" t="s">
        <v>31061</v>
      </c>
      <c r="R4001" s="1">
        <v>4</v>
      </c>
      <c r="S4001" s="1">
        <v>35</v>
      </c>
      <c r="AG4001" s="1" t="s">
        <v>31062</v>
      </c>
    </row>
    <row r="4002" spans="1:40" x14ac:dyDescent="0.35">
      <c r="A4002" s="1" t="s">
        <v>31063</v>
      </c>
      <c r="B4002" s="1" t="s">
        <v>87</v>
      </c>
      <c r="C4002" s="1">
        <v>2020</v>
      </c>
      <c r="D4002" s="1" t="s">
        <v>31064</v>
      </c>
      <c r="E4002" s="1" t="s">
        <v>31065</v>
      </c>
      <c r="F4002" s="1" t="s">
        <v>1609</v>
      </c>
      <c r="H4002" s="1" t="s">
        <v>1610</v>
      </c>
      <c r="I4002" s="1" t="s">
        <v>31066</v>
      </c>
      <c r="K4002" s="1" t="s">
        <v>31067</v>
      </c>
      <c r="L4002" s="3">
        <v>43928</v>
      </c>
      <c r="M4002" s="2">
        <v>45288.500092592592</v>
      </c>
      <c r="N4002" s="2">
        <v>45288.675983796296</v>
      </c>
      <c r="R4002" s="1">
        <v>4</v>
      </c>
      <c r="S4002" s="1">
        <v>10</v>
      </c>
      <c r="U4002" s="1" t="s">
        <v>1613</v>
      </c>
      <c r="AC4002" s="1" t="s">
        <v>96</v>
      </c>
      <c r="AJ4002" s="1" t="s">
        <v>31068</v>
      </c>
      <c r="AN4002" s="1" t="s">
        <v>31069</v>
      </c>
    </row>
    <row r="4003" spans="1:40" x14ac:dyDescent="0.35">
      <c r="A4003" s="1" t="s">
        <v>31070</v>
      </c>
      <c r="B4003" s="1" t="s">
        <v>87</v>
      </c>
      <c r="C4003" s="1">
        <v>2018</v>
      </c>
      <c r="D4003" s="1" t="s">
        <v>31071</v>
      </c>
      <c r="E4003" s="1" t="s">
        <v>31072</v>
      </c>
      <c r="F4003" s="1" t="s">
        <v>31073</v>
      </c>
      <c r="I4003" s="1" t="s">
        <v>31074</v>
      </c>
      <c r="J4003" s="1" t="s">
        <v>31075</v>
      </c>
      <c r="L4003" s="1">
        <v>2018</v>
      </c>
      <c r="M4003" s="2">
        <v>45288.505520833336</v>
      </c>
      <c r="N4003" s="2">
        <v>45288.699467592596</v>
      </c>
      <c r="P4003" s="1" t="s">
        <v>31076</v>
      </c>
      <c r="R4003" s="1">
        <v>5</v>
      </c>
      <c r="S4003" s="1">
        <v>65</v>
      </c>
      <c r="AF4003" s="1" t="s">
        <v>408</v>
      </c>
    </row>
    <row r="4004" spans="1:40" x14ac:dyDescent="0.35">
      <c r="A4004" s="1" t="s">
        <v>31077</v>
      </c>
      <c r="B4004" s="1" t="s">
        <v>87</v>
      </c>
      <c r="C4004" s="1">
        <v>2015</v>
      </c>
      <c r="D4004" s="1" t="s">
        <v>31078</v>
      </c>
      <c r="E4004" s="1" t="s">
        <v>31079</v>
      </c>
      <c r="F4004" s="1" t="s">
        <v>1034</v>
      </c>
      <c r="H4004" s="1" t="s">
        <v>1035</v>
      </c>
      <c r="I4004" s="1" t="s">
        <v>31080</v>
      </c>
      <c r="K4004" s="1" t="s">
        <v>31081</v>
      </c>
      <c r="L4004" s="1" t="s">
        <v>2815</v>
      </c>
      <c r="M4004" s="2">
        <v>45288.500092592592</v>
      </c>
      <c r="N4004" s="2">
        <v>45288.672997685186</v>
      </c>
      <c r="P4004" s="1" t="s">
        <v>31082</v>
      </c>
      <c r="S4004" s="1">
        <v>48</v>
      </c>
      <c r="U4004" s="1" t="s">
        <v>1039</v>
      </c>
      <c r="AC4004" s="1" t="s">
        <v>96</v>
      </c>
      <c r="AD4004" s="1" t="s">
        <v>10918</v>
      </c>
      <c r="AJ4004" s="1" t="s">
        <v>31083</v>
      </c>
      <c r="AN4004" s="1" t="s">
        <v>31084</v>
      </c>
    </row>
    <row r="4005" spans="1:40" x14ac:dyDescent="0.35">
      <c r="A4005" s="1" t="s">
        <v>31085</v>
      </c>
      <c r="B4005" s="1" t="s">
        <v>87</v>
      </c>
      <c r="C4005" s="1">
        <v>2005</v>
      </c>
      <c r="D4005" s="1" t="s">
        <v>31086</v>
      </c>
      <c r="E4005" s="1" t="s">
        <v>31087</v>
      </c>
      <c r="F4005" s="1" t="s">
        <v>910</v>
      </c>
      <c r="H4005" s="1" t="s">
        <v>911</v>
      </c>
      <c r="I4005" s="1" t="s">
        <v>31088</v>
      </c>
      <c r="K4005" s="1" t="s">
        <v>31089</v>
      </c>
      <c r="L4005" s="3">
        <v>38473</v>
      </c>
      <c r="M4005" s="2">
        <v>45288.500092592592</v>
      </c>
      <c r="N4005" s="2">
        <v>45288.647766203707</v>
      </c>
      <c r="P4005" s="1" t="s">
        <v>31090</v>
      </c>
      <c r="R4005" s="1">
        <v>1</v>
      </c>
      <c r="S4005" s="1">
        <v>101</v>
      </c>
      <c r="U4005" s="1" t="s">
        <v>915</v>
      </c>
      <c r="AC4005" s="1" t="s">
        <v>96</v>
      </c>
      <c r="AJ4005" s="1" t="s">
        <v>31091</v>
      </c>
      <c r="AN4005" s="1" t="s">
        <v>31092</v>
      </c>
    </row>
    <row r="4006" spans="1:40" x14ac:dyDescent="0.35">
      <c r="A4006" s="1" t="s">
        <v>31093</v>
      </c>
      <c r="B4006" s="1" t="s">
        <v>87</v>
      </c>
      <c r="C4006" s="1">
        <v>2018</v>
      </c>
      <c r="D4006" s="1" t="s">
        <v>31094</v>
      </c>
      <c r="E4006" s="1" t="s">
        <v>31095</v>
      </c>
      <c r="F4006" s="1" t="s">
        <v>1077</v>
      </c>
      <c r="H4006" s="1" t="s">
        <v>1078</v>
      </c>
      <c r="I4006" s="1" t="s">
        <v>31096</v>
      </c>
      <c r="K4006" s="1" t="s">
        <v>31097</v>
      </c>
      <c r="L4006" s="3">
        <v>43325</v>
      </c>
      <c r="M4006" s="2">
        <v>45288.500092592592</v>
      </c>
      <c r="N4006" s="2">
        <v>45288.632939814815</v>
      </c>
      <c r="P4006" s="1">
        <v>12076</v>
      </c>
      <c r="R4006" s="1">
        <v>1</v>
      </c>
      <c r="S4006" s="1">
        <v>8</v>
      </c>
      <c r="U4006" s="1" t="s">
        <v>1081</v>
      </c>
      <c r="AC4006" s="1" t="s">
        <v>96</v>
      </c>
      <c r="AJ4006" s="1" t="s">
        <v>31098</v>
      </c>
      <c r="AN4006" s="1" t="s">
        <v>31099</v>
      </c>
    </row>
    <row r="4007" spans="1:40" x14ac:dyDescent="0.35">
      <c r="A4007" s="1" t="s">
        <v>31100</v>
      </c>
      <c r="B4007" s="1" t="s">
        <v>87</v>
      </c>
      <c r="C4007" s="1">
        <v>1974</v>
      </c>
      <c r="D4007" s="1" t="s">
        <v>31101</v>
      </c>
      <c r="E4007" s="1" t="s">
        <v>31102</v>
      </c>
      <c r="F4007" s="1" t="s">
        <v>31103</v>
      </c>
      <c r="H4007" s="1" t="s">
        <v>31104</v>
      </c>
      <c r="I4007" s="1" t="s">
        <v>31105</v>
      </c>
      <c r="K4007" s="1" t="s">
        <v>31106</v>
      </c>
      <c r="L4007" s="1" t="s">
        <v>31107</v>
      </c>
      <c r="M4007" s="2">
        <v>45288.500092592592</v>
      </c>
      <c r="N4007" s="2">
        <v>45288.500092592592</v>
      </c>
      <c r="P4007" s="1" t="s">
        <v>31108</v>
      </c>
      <c r="R4007" s="1">
        <v>5</v>
      </c>
      <c r="S4007" s="1">
        <v>27</v>
      </c>
      <c r="U4007" s="1" t="s">
        <v>31109</v>
      </c>
      <c r="AC4007" s="1" t="s">
        <v>96</v>
      </c>
      <c r="AJ4007" s="1" t="s">
        <v>31110</v>
      </c>
      <c r="AN4007" s="1" t="s">
        <v>31111</v>
      </c>
    </row>
    <row r="4008" spans="1:40" x14ac:dyDescent="0.35">
      <c r="A4008" s="1" t="s">
        <v>31112</v>
      </c>
      <c r="B4008" s="1" t="s">
        <v>87</v>
      </c>
      <c r="C4008" s="1">
        <v>2018</v>
      </c>
      <c r="D4008" s="1" t="s">
        <v>31113</v>
      </c>
      <c r="E4008" s="1" t="s">
        <v>31114</v>
      </c>
      <c r="F4008" s="1" t="s">
        <v>8209</v>
      </c>
      <c r="H4008" s="1" t="s">
        <v>8210</v>
      </c>
      <c r="I4008" s="1" t="s">
        <v>31115</v>
      </c>
      <c r="K4008" s="1" t="s">
        <v>31116</v>
      </c>
      <c r="L4008" s="1" t="s">
        <v>1342</v>
      </c>
      <c r="M4008" s="2">
        <v>45288.500092592592</v>
      </c>
      <c r="N4008" s="2">
        <v>45288.587175925924</v>
      </c>
      <c r="P4008" s="4">
        <v>45231</v>
      </c>
      <c r="R4008" s="1">
        <v>1</v>
      </c>
      <c r="S4008" s="1">
        <v>66</v>
      </c>
      <c r="U4008" s="1" t="s">
        <v>8213</v>
      </c>
      <c r="AC4008" s="1" t="s">
        <v>96</v>
      </c>
      <c r="AJ4008" s="1" t="s">
        <v>31117</v>
      </c>
      <c r="AN4008" s="1" t="s">
        <v>31118</v>
      </c>
    </row>
    <row r="4009" spans="1:40" x14ac:dyDescent="0.35">
      <c r="A4009" s="1" t="s">
        <v>31119</v>
      </c>
      <c r="B4009" s="1" t="s">
        <v>87</v>
      </c>
      <c r="C4009" s="1">
        <v>2022</v>
      </c>
      <c r="D4009" s="1" t="s">
        <v>31120</v>
      </c>
      <c r="E4009" s="1" t="s">
        <v>31121</v>
      </c>
      <c r="F4009" s="1" t="s">
        <v>31122</v>
      </c>
      <c r="I4009" s="1" t="s">
        <v>31123</v>
      </c>
      <c r="J4009" s="1" t="s">
        <v>31124</v>
      </c>
      <c r="L4009" s="1">
        <v>2022</v>
      </c>
      <c r="M4009" s="2">
        <v>45288.504699074074</v>
      </c>
      <c r="N4009" s="2">
        <v>45288.586226851854</v>
      </c>
      <c r="R4009" s="1">
        <v>2</v>
      </c>
      <c r="S4009" s="1">
        <v>12</v>
      </c>
      <c r="AF4009" s="1" t="s">
        <v>408</v>
      </c>
    </row>
    <row r="4010" spans="1:40" x14ac:dyDescent="0.35">
      <c r="A4010" s="1" t="s">
        <v>31125</v>
      </c>
      <c r="B4010" s="1" t="s">
        <v>87</v>
      </c>
      <c r="C4010" s="1">
        <v>2020</v>
      </c>
      <c r="D4010" s="1" t="s">
        <v>31126</v>
      </c>
      <c r="E4010" s="1" t="s">
        <v>31127</v>
      </c>
      <c r="F4010" s="1" t="s">
        <v>6090</v>
      </c>
      <c r="H4010" s="1" t="s">
        <v>6091</v>
      </c>
      <c r="I4010" s="1" t="s">
        <v>31128</v>
      </c>
      <c r="K4010" s="1" t="s">
        <v>31129</v>
      </c>
      <c r="L4010" s="3">
        <v>44066</v>
      </c>
      <c r="M4010" s="2">
        <v>45288.500092592592</v>
      </c>
      <c r="N4010" s="2">
        <v>45288.657569444447</v>
      </c>
      <c r="R4010" s="1">
        <v>9</v>
      </c>
      <c r="S4010" s="1">
        <v>9</v>
      </c>
      <c r="U4010" s="1" t="s">
        <v>2171</v>
      </c>
      <c r="AC4010" s="1" t="s">
        <v>96</v>
      </c>
      <c r="AJ4010" s="1" t="s">
        <v>31130</v>
      </c>
      <c r="AN4010" s="1" t="s">
        <v>31131</v>
      </c>
    </row>
    <row r="4011" spans="1:40" x14ac:dyDescent="0.35">
      <c r="A4011" s="1" t="s">
        <v>31132</v>
      </c>
      <c r="B4011" s="1" t="s">
        <v>87</v>
      </c>
      <c r="C4011" s="1">
        <v>2021</v>
      </c>
      <c r="D4011" s="1" t="s">
        <v>31133</v>
      </c>
      <c r="E4011" s="1" t="s">
        <v>31134</v>
      </c>
      <c r="F4011" s="1" t="s">
        <v>2543</v>
      </c>
      <c r="H4011" s="1" t="s">
        <v>2544</v>
      </c>
      <c r="I4011" s="1" t="s">
        <v>31135</v>
      </c>
      <c r="K4011" s="1" t="s">
        <v>31136</v>
      </c>
      <c r="L4011" s="1" t="s">
        <v>5021</v>
      </c>
      <c r="M4011" s="2">
        <v>45288.500092592592</v>
      </c>
      <c r="N4011" s="2">
        <v>45288.720902777779</v>
      </c>
      <c r="P4011" s="1">
        <v>105222</v>
      </c>
      <c r="S4011" s="1">
        <v>186</v>
      </c>
      <c r="U4011" s="1" t="s">
        <v>2548</v>
      </c>
      <c r="AC4011" s="1" t="s">
        <v>96</v>
      </c>
      <c r="AD4011" s="1" t="s">
        <v>2549</v>
      </c>
      <c r="AJ4011" s="1" t="s">
        <v>31137</v>
      </c>
      <c r="AN4011" s="1" t="s">
        <v>31138</v>
      </c>
    </row>
    <row r="4012" spans="1:40" x14ac:dyDescent="0.35">
      <c r="A4012" s="1" t="s">
        <v>31139</v>
      </c>
      <c r="B4012" s="1" t="s">
        <v>87</v>
      </c>
      <c r="C4012" s="1">
        <v>1991</v>
      </c>
      <c r="D4012" s="1" t="s">
        <v>31140</v>
      </c>
      <c r="E4012" s="1" t="s">
        <v>31141</v>
      </c>
      <c r="F4012" s="1" t="s">
        <v>31142</v>
      </c>
      <c r="H4012" s="1" t="s">
        <v>3615</v>
      </c>
      <c r="K4012" s="1" t="s">
        <v>31143</v>
      </c>
      <c r="L4012" s="1" t="s">
        <v>18028</v>
      </c>
      <c r="M4012" s="2">
        <v>45288.514594907407</v>
      </c>
      <c r="N4012" s="2">
        <v>45288.514594907407</v>
      </c>
      <c r="P4012" s="1" t="s">
        <v>31144</v>
      </c>
      <c r="R4012" s="1">
        <v>4</v>
      </c>
      <c r="S4012" s="1">
        <v>38</v>
      </c>
      <c r="AG4012" s="1" t="s">
        <v>31145</v>
      </c>
    </row>
    <row r="4013" spans="1:40" x14ac:dyDescent="0.35">
      <c r="A4013" s="1" t="s">
        <v>31146</v>
      </c>
      <c r="B4013" s="1" t="s">
        <v>87</v>
      </c>
      <c r="C4013" s="1">
        <v>2022</v>
      </c>
      <c r="D4013" s="1" t="s">
        <v>31147</v>
      </c>
      <c r="E4013" s="1" t="s">
        <v>31148</v>
      </c>
      <c r="F4013" s="1" t="s">
        <v>910</v>
      </c>
      <c r="H4013" s="1" t="s">
        <v>1088</v>
      </c>
      <c r="I4013" s="1" t="s">
        <v>31149</v>
      </c>
      <c r="K4013" s="1" t="s">
        <v>31150</v>
      </c>
      <c r="L4013" s="3">
        <v>44683</v>
      </c>
      <c r="M4013" s="2">
        <v>45288.500092592592</v>
      </c>
      <c r="N4013" s="2">
        <v>45288.727546296293</v>
      </c>
      <c r="P4013" s="1">
        <v>109612</v>
      </c>
      <c r="S4013" s="1">
        <v>368</v>
      </c>
      <c r="U4013" s="1" t="s">
        <v>915</v>
      </c>
      <c r="AC4013" s="1" t="s">
        <v>96</v>
      </c>
      <c r="AD4013" s="1" t="s">
        <v>6548</v>
      </c>
      <c r="AJ4013" s="1" t="s">
        <v>31151</v>
      </c>
      <c r="AN4013" s="1" t="s">
        <v>31152</v>
      </c>
    </row>
    <row r="4014" spans="1:40" x14ac:dyDescent="0.35">
      <c r="A4014" s="1" t="s">
        <v>31153</v>
      </c>
      <c r="B4014" s="1" t="s">
        <v>87</v>
      </c>
      <c r="C4014" s="1">
        <v>2022</v>
      </c>
      <c r="D4014" s="1" t="s">
        <v>31154</v>
      </c>
      <c r="E4014" s="1" t="s">
        <v>31155</v>
      </c>
      <c r="F4014" s="1" t="s">
        <v>5258</v>
      </c>
      <c r="H4014" s="1" t="s">
        <v>2915</v>
      </c>
      <c r="I4014" s="1" t="s">
        <v>31156</v>
      </c>
      <c r="K4014" s="1" t="s">
        <v>31157</v>
      </c>
      <c r="L4014" s="3">
        <v>44587</v>
      </c>
      <c r="M4014" s="2">
        <v>45288.500092592592</v>
      </c>
      <c r="N4014" s="2">
        <v>45288.628668981481</v>
      </c>
      <c r="R4014" s="1">
        <v>2</v>
      </c>
      <c r="S4014" s="1">
        <v>10</v>
      </c>
      <c r="U4014" s="1" t="s">
        <v>5258</v>
      </c>
      <c r="AC4014" s="1" t="s">
        <v>96</v>
      </c>
      <c r="AJ4014" s="1" t="s">
        <v>31158</v>
      </c>
      <c r="AN4014" s="1" t="s">
        <v>31159</v>
      </c>
    </row>
    <row r="4015" spans="1:40" x14ac:dyDescent="0.35">
      <c r="A4015" s="1" t="s">
        <v>31160</v>
      </c>
      <c r="B4015" s="1" t="s">
        <v>87</v>
      </c>
      <c r="C4015" s="1">
        <v>2021</v>
      </c>
      <c r="D4015" s="1" t="s">
        <v>31161</v>
      </c>
      <c r="E4015" s="1" t="s">
        <v>31162</v>
      </c>
      <c r="F4015" s="1" t="s">
        <v>18478</v>
      </c>
      <c r="H4015" s="1" t="s">
        <v>6091</v>
      </c>
      <c r="I4015" s="1" t="s">
        <v>31163</v>
      </c>
      <c r="K4015" s="1" t="s">
        <v>31164</v>
      </c>
      <c r="L4015" s="1" t="s">
        <v>877</v>
      </c>
      <c r="M4015" s="2">
        <v>45288.51284722222</v>
      </c>
      <c r="N4015" s="2">
        <v>45288.51284722222</v>
      </c>
      <c r="R4015" s="1">
        <v>8</v>
      </c>
      <c r="S4015" s="1">
        <v>10</v>
      </c>
      <c r="AG4015" s="1" t="s">
        <v>31165</v>
      </c>
    </row>
    <row r="4016" spans="1:40" x14ac:dyDescent="0.35">
      <c r="A4016" s="1" t="s">
        <v>31166</v>
      </c>
      <c r="B4016" s="1" t="s">
        <v>87</v>
      </c>
      <c r="C4016" s="1">
        <v>2001</v>
      </c>
      <c r="D4016" s="1" t="s">
        <v>31167</v>
      </c>
      <c r="E4016" s="1" t="s">
        <v>31168</v>
      </c>
      <c r="F4016" s="1" t="s">
        <v>873</v>
      </c>
      <c r="H4016" s="1" t="s">
        <v>874</v>
      </c>
      <c r="I4016" s="1" t="s">
        <v>31169</v>
      </c>
      <c r="K4016" s="1" t="s">
        <v>31170</v>
      </c>
      <c r="L4016" s="1" t="s">
        <v>12054</v>
      </c>
      <c r="M4016" s="2">
        <v>45288.513043981482</v>
      </c>
      <c r="N4016" s="2">
        <v>45288.513043981482</v>
      </c>
      <c r="P4016" s="1" t="s">
        <v>31171</v>
      </c>
      <c r="R4016" s="1">
        <v>8</v>
      </c>
      <c r="S4016" s="1">
        <v>12</v>
      </c>
      <c r="AG4016" s="1" t="s">
        <v>31172</v>
      </c>
    </row>
    <row r="4017" spans="1:40" x14ac:dyDescent="0.35">
      <c r="A4017" s="1" t="s">
        <v>31173</v>
      </c>
      <c r="B4017" s="1" t="s">
        <v>87</v>
      </c>
      <c r="C4017" s="1">
        <v>1998</v>
      </c>
      <c r="D4017" s="1" t="s">
        <v>31174</v>
      </c>
      <c r="E4017" s="1" t="s">
        <v>31175</v>
      </c>
      <c r="F4017" s="1" t="s">
        <v>690</v>
      </c>
      <c r="H4017" s="1" t="s">
        <v>691</v>
      </c>
      <c r="I4017" s="1" t="s">
        <v>31176</v>
      </c>
      <c r="K4017" s="1" t="s">
        <v>31177</v>
      </c>
      <c r="L4017" s="1" t="s">
        <v>3961</v>
      </c>
      <c r="M4017" s="2">
        <v>45288.500092592592</v>
      </c>
      <c r="N4017" s="2">
        <v>45288.706967592596</v>
      </c>
      <c r="P4017" s="1" t="s">
        <v>31178</v>
      </c>
      <c r="R4017" s="1">
        <v>3</v>
      </c>
      <c r="S4017" s="1">
        <v>120</v>
      </c>
      <c r="U4017" s="1" t="s">
        <v>696</v>
      </c>
      <c r="AC4017" s="1" t="s">
        <v>96</v>
      </c>
      <c r="AJ4017" s="1" t="s">
        <v>31179</v>
      </c>
      <c r="AN4017" s="1" t="s">
        <v>31180</v>
      </c>
    </row>
    <row r="4018" spans="1:40" x14ac:dyDescent="0.35">
      <c r="A4018" s="1" t="s">
        <v>31181</v>
      </c>
      <c r="B4018" s="1" t="s">
        <v>87</v>
      </c>
      <c r="C4018" s="1">
        <v>2015</v>
      </c>
      <c r="D4018" s="1" t="s">
        <v>31182</v>
      </c>
      <c r="E4018" s="1" t="s">
        <v>31183</v>
      </c>
      <c r="F4018" s="1" t="s">
        <v>30232</v>
      </c>
      <c r="H4018" s="1" t="s">
        <v>19156</v>
      </c>
      <c r="K4018" s="1" t="s">
        <v>31184</v>
      </c>
      <c r="L4018" s="1">
        <v>2015</v>
      </c>
      <c r="M4018" s="2">
        <v>45288.517847222225</v>
      </c>
      <c r="N4018" s="2">
        <v>45288.517847222225</v>
      </c>
      <c r="P4018" s="1" t="s">
        <v>31185</v>
      </c>
      <c r="R4018" s="1" t="s">
        <v>3348</v>
      </c>
      <c r="S4018" s="1">
        <v>305</v>
      </c>
      <c r="U4018" s="1" t="s">
        <v>30235</v>
      </c>
      <c r="W4018" s="1" t="s">
        <v>30236</v>
      </c>
      <c r="AC4018" s="1" t="s">
        <v>299</v>
      </c>
      <c r="AF4018" s="1" t="s">
        <v>300</v>
      </c>
      <c r="AG4018" s="1">
        <v>72056580</v>
      </c>
      <c r="AJ4018" s="1" t="s">
        <v>30237</v>
      </c>
      <c r="AN4018" s="1" t="s">
        <v>31186</v>
      </c>
    </row>
    <row r="4019" spans="1:40" x14ac:dyDescent="0.35">
      <c r="A4019" s="1" t="s">
        <v>31187</v>
      </c>
      <c r="B4019" s="1" t="s">
        <v>87</v>
      </c>
      <c r="C4019" s="1">
        <v>2013</v>
      </c>
      <c r="D4019" s="1" t="s">
        <v>31188</v>
      </c>
      <c r="E4019" s="1" t="s">
        <v>31189</v>
      </c>
      <c r="F4019" s="1" t="s">
        <v>31190</v>
      </c>
      <c r="H4019" s="1" t="s">
        <v>31191</v>
      </c>
      <c r="I4019" s="1" t="s">
        <v>31192</v>
      </c>
      <c r="K4019" s="1" t="s">
        <v>31193</v>
      </c>
      <c r="L4019" s="3">
        <v>41319</v>
      </c>
      <c r="M4019" s="2">
        <v>45288.500092592592</v>
      </c>
      <c r="N4019" s="2">
        <v>45288.605300925927</v>
      </c>
      <c r="S4019" s="1">
        <v>2013</v>
      </c>
      <c r="U4019" s="1" t="s">
        <v>31194</v>
      </c>
      <c r="AC4019" s="1" t="s">
        <v>96</v>
      </c>
      <c r="AJ4019" s="1" t="s">
        <v>31195</v>
      </c>
      <c r="AN4019" s="1" t="s">
        <v>31196</v>
      </c>
    </row>
    <row r="4020" spans="1:40" x14ac:dyDescent="0.35">
      <c r="A4020" s="1" t="s">
        <v>31197</v>
      </c>
      <c r="B4020" s="1" t="s">
        <v>87</v>
      </c>
      <c r="C4020" s="1">
        <v>2006</v>
      </c>
      <c r="D4020" s="1" t="s">
        <v>31198</v>
      </c>
      <c r="E4020" s="1" t="s">
        <v>31199</v>
      </c>
      <c r="F4020" s="1" t="s">
        <v>1933</v>
      </c>
      <c r="H4020" s="1" t="s">
        <v>329</v>
      </c>
      <c r="I4020" s="1" t="s">
        <v>31200</v>
      </c>
      <c r="K4020" s="1" t="s">
        <v>31201</v>
      </c>
      <c r="L4020" s="1">
        <v>2006</v>
      </c>
      <c r="M4020" s="2">
        <v>45288.518703703703</v>
      </c>
      <c r="N4020" s="2">
        <v>45288.518703703703</v>
      </c>
      <c r="P4020" s="1" t="s">
        <v>31202</v>
      </c>
      <c r="R4020" s="1">
        <v>9</v>
      </c>
      <c r="S4020" s="1">
        <v>69</v>
      </c>
      <c r="U4020" s="1" t="s">
        <v>1937</v>
      </c>
      <c r="AC4020" s="1" t="s">
        <v>299</v>
      </c>
      <c r="AF4020" s="1" t="s">
        <v>300</v>
      </c>
      <c r="AG4020" s="1">
        <v>44497023</v>
      </c>
      <c r="AJ4020" s="1" t="s">
        <v>1938</v>
      </c>
      <c r="AN4020" s="1" t="s">
        <v>31203</v>
      </c>
    </row>
    <row r="4021" spans="1:40" x14ac:dyDescent="0.35">
      <c r="A4021" s="1" t="s">
        <v>31204</v>
      </c>
      <c r="B4021" s="1" t="s">
        <v>87</v>
      </c>
      <c r="C4021" s="1">
        <v>1993</v>
      </c>
      <c r="D4021" s="1" t="s">
        <v>31205</v>
      </c>
      <c r="E4021" s="1" t="s">
        <v>31206</v>
      </c>
      <c r="F4021" s="1" t="s">
        <v>14426</v>
      </c>
      <c r="H4021" s="1" t="s">
        <v>14427</v>
      </c>
      <c r="K4021" s="1" t="s">
        <v>31207</v>
      </c>
      <c r="L4021" s="1">
        <v>1993</v>
      </c>
      <c r="M4021" s="2">
        <v>45288.520219907405</v>
      </c>
      <c r="N4021" s="2">
        <v>45288.520219907405</v>
      </c>
      <c r="P4021" s="1" t="s">
        <v>10599</v>
      </c>
      <c r="R4021" s="1">
        <v>3</v>
      </c>
      <c r="S4021" s="1">
        <v>36</v>
      </c>
      <c r="U4021" s="1" t="s">
        <v>14430</v>
      </c>
      <c r="AC4021" s="1" t="s">
        <v>299</v>
      </c>
      <c r="AF4021" s="1" t="s">
        <v>300</v>
      </c>
      <c r="AG4021" s="1">
        <v>24868479</v>
      </c>
      <c r="AJ4021" s="1" t="s">
        <v>31208</v>
      </c>
      <c r="AN4021" s="1" t="s">
        <v>31209</v>
      </c>
    </row>
    <row r="4022" spans="1:40" x14ac:dyDescent="0.35">
      <c r="A4022" s="1" t="s">
        <v>31210</v>
      </c>
      <c r="B4022" s="1" t="s">
        <v>87</v>
      </c>
      <c r="C4022" s="1">
        <v>2004</v>
      </c>
      <c r="D4022" s="1" t="s">
        <v>31211</v>
      </c>
      <c r="E4022" s="1" t="s">
        <v>22040</v>
      </c>
      <c r="F4022" s="1" t="s">
        <v>31212</v>
      </c>
      <c r="J4022" s="1" t="s">
        <v>31213</v>
      </c>
      <c r="L4022" s="1">
        <v>2004</v>
      </c>
      <c r="M4022" s="2">
        <v>45288.506944444445</v>
      </c>
      <c r="N4022" s="2">
        <v>45288.506944444445</v>
      </c>
      <c r="P4022" s="1" t="s">
        <v>22044</v>
      </c>
      <c r="R4022" s="1">
        <v>4</v>
      </c>
      <c r="S4022" s="1">
        <v>55</v>
      </c>
      <c r="V4022" s="1" t="s">
        <v>31214</v>
      </c>
      <c r="AF4022" s="1" t="s">
        <v>408</v>
      </c>
    </row>
    <row r="4023" spans="1:40" x14ac:dyDescent="0.35">
      <c r="A4023" s="1" t="s">
        <v>31215</v>
      </c>
      <c r="B4023" s="1" t="s">
        <v>87</v>
      </c>
      <c r="C4023" s="1">
        <v>2020</v>
      </c>
      <c r="D4023" s="1" t="s">
        <v>31216</v>
      </c>
      <c r="E4023" s="1" t="s">
        <v>31217</v>
      </c>
      <c r="F4023" s="1" t="s">
        <v>31218</v>
      </c>
      <c r="I4023" s="1" t="s">
        <v>31219</v>
      </c>
      <c r="J4023" s="1" t="s">
        <v>31220</v>
      </c>
      <c r="L4023" s="1">
        <v>2020</v>
      </c>
      <c r="M4023" s="2">
        <v>45288.505104166667</v>
      </c>
      <c r="N4023" s="2">
        <v>45288.685925925929</v>
      </c>
      <c r="P4023" s="1" t="s">
        <v>31221</v>
      </c>
      <c r="R4023" s="1">
        <v>5</v>
      </c>
      <c r="S4023" s="1">
        <v>68</v>
      </c>
      <c r="AF4023" s="1" t="s">
        <v>408</v>
      </c>
      <c r="AN4023" s="1" t="s">
        <v>31222</v>
      </c>
    </row>
    <row r="4024" spans="1:40" x14ac:dyDescent="0.35">
      <c r="A4024" s="1" t="s">
        <v>31223</v>
      </c>
      <c r="B4024" s="1" t="s">
        <v>87</v>
      </c>
      <c r="C4024" s="1">
        <v>2012</v>
      </c>
      <c r="D4024" s="1" t="s">
        <v>31224</v>
      </c>
      <c r="E4024" s="1" t="s">
        <v>31225</v>
      </c>
      <c r="F4024" s="1" t="s">
        <v>5610</v>
      </c>
      <c r="I4024" s="1" t="s">
        <v>31226</v>
      </c>
      <c r="J4024" s="1" t="s">
        <v>31227</v>
      </c>
      <c r="L4024" s="1">
        <v>2012</v>
      </c>
      <c r="M4024" s="2">
        <v>45288.506249999999</v>
      </c>
      <c r="N4024" s="2">
        <v>45288.720104166663</v>
      </c>
      <c r="P4024" s="1" t="s">
        <v>31228</v>
      </c>
      <c r="R4024" s="1">
        <v>1</v>
      </c>
      <c r="S4024" s="1">
        <v>74</v>
      </c>
      <c r="AF4024" s="1" t="s">
        <v>408</v>
      </c>
      <c r="AN4024" s="1" t="s">
        <v>31229</v>
      </c>
    </row>
    <row r="4025" spans="1:40" x14ac:dyDescent="0.35">
      <c r="A4025" s="1" t="s">
        <v>31230</v>
      </c>
      <c r="B4025" s="1" t="s">
        <v>87</v>
      </c>
      <c r="C4025" s="1">
        <v>2021</v>
      </c>
      <c r="D4025" s="1" t="s">
        <v>31231</v>
      </c>
      <c r="E4025" s="1" t="s">
        <v>31232</v>
      </c>
      <c r="F4025" s="1" t="s">
        <v>1133</v>
      </c>
      <c r="H4025" s="1" t="s">
        <v>4468</v>
      </c>
      <c r="I4025" s="1" t="s">
        <v>31233</v>
      </c>
      <c r="K4025" s="1" t="s">
        <v>31234</v>
      </c>
      <c r="L4025" s="1" t="s">
        <v>17824</v>
      </c>
      <c r="M4025" s="2">
        <v>45288.513078703705</v>
      </c>
      <c r="N4025" s="2">
        <v>45288.513078703705</v>
      </c>
      <c r="R4025" s="1">
        <v>7</v>
      </c>
      <c r="S4025" s="1">
        <v>100</v>
      </c>
      <c r="AG4025" s="1" t="s">
        <v>31235</v>
      </c>
    </row>
    <row r="4026" spans="1:40" x14ac:dyDescent="0.35">
      <c r="A4026" s="1" t="s">
        <v>31236</v>
      </c>
      <c r="B4026" s="1" t="s">
        <v>87</v>
      </c>
      <c r="C4026" s="1">
        <v>2003</v>
      </c>
      <c r="D4026" s="1" t="s">
        <v>31237</v>
      </c>
      <c r="E4026" s="1" t="s">
        <v>31238</v>
      </c>
      <c r="F4026" s="1" t="s">
        <v>412</v>
      </c>
      <c r="H4026" s="1" t="s">
        <v>413</v>
      </c>
      <c r="I4026" s="1" t="s">
        <v>31239</v>
      </c>
      <c r="K4026" s="1" t="s">
        <v>31240</v>
      </c>
      <c r="L4026" s="1" t="s">
        <v>3736</v>
      </c>
      <c r="M4026" s="2">
        <v>45288.500092592592</v>
      </c>
      <c r="N4026" s="2">
        <v>45288.719826388886</v>
      </c>
      <c r="P4026" s="1" t="s">
        <v>31241</v>
      </c>
      <c r="R4026" s="1">
        <v>9</v>
      </c>
      <c r="S4026" s="1">
        <v>69</v>
      </c>
      <c r="U4026" s="1" t="s">
        <v>418</v>
      </c>
      <c r="AC4026" s="1" t="s">
        <v>96</v>
      </c>
      <c r="AJ4026" s="1" t="s">
        <v>31242</v>
      </c>
      <c r="AN4026" s="1" t="s">
        <v>31243</v>
      </c>
    </row>
    <row r="4027" spans="1:40" x14ac:dyDescent="0.35">
      <c r="A4027" s="1" t="s">
        <v>31244</v>
      </c>
      <c r="B4027" s="1" t="s">
        <v>87</v>
      </c>
      <c r="C4027" s="1">
        <v>2021</v>
      </c>
      <c r="D4027" s="1" t="s">
        <v>31245</v>
      </c>
      <c r="E4027" s="1" t="s">
        <v>31246</v>
      </c>
      <c r="F4027" s="1" t="s">
        <v>507</v>
      </c>
      <c r="H4027" s="1" t="s">
        <v>508</v>
      </c>
      <c r="I4027" s="1" t="s">
        <v>31247</v>
      </c>
      <c r="K4027" s="1" t="s">
        <v>31248</v>
      </c>
      <c r="L4027" s="1" t="s">
        <v>17824</v>
      </c>
      <c r="M4027" s="2">
        <v>45288.500092592592</v>
      </c>
      <c r="N4027" s="2">
        <v>45288.734907407408</v>
      </c>
      <c r="P4027" s="1">
        <v>101206</v>
      </c>
      <c r="R4027" s="1">
        <v>7</v>
      </c>
      <c r="S4027" s="1">
        <v>100</v>
      </c>
      <c r="U4027" s="1" t="s">
        <v>512</v>
      </c>
      <c r="AC4027" s="1" t="s">
        <v>96</v>
      </c>
      <c r="AD4027" s="1" t="s">
        <v>12237</v>
      </c>
      <c r="AJ4027" s="1" t="s">
        <v>31249</v>
      </c>
      <c r="AN4027" s="1" t="s">
        <v>31250</v>
      </c>
    </row>
    <row r="4028" spans="1:40" x14ac:dyDescent="0.35">
      <c r="A4028" s="1" t="s">
        <v>31251</v>
      </c>
      <c r="B4028" s="1" t="s">
        <v>87</v>
      </c>
      <c r="C4028" s="1">
        <v>2018</v>
      </c>
      <c r="D4028" s="1" t="s">
        <v>31252</v>
      </c>
      <c r="E4028" s="1" t="s">
        <v>31253</v>
      </c>
      <c r="F4028" s="1" t="s">
        <v>23153</v>
      </c>
      <c r="H4028" s="1" t="s">
        <v>31254</v>
      </c>
      <c r="I4028" s="1" t="s">
        <v>31255</v>
      </c>
      <c r="K4028" s="1" t="s">
        <v>31256</v>
      </c>
      <c r="L4028" s="1" t="s">
        <v>1588</v>
      </c>
      <c r="M4028" s="2">
        <v>45288.500092592592</v>
      </c>
      <c r="N4028" s="2">
        <v>45288.696099537039</v>
      </c>
      <c r="P4028" s="1" t="s">
        <v>31257</v>
      </c>
      <c r="R4028" s="1">
        <v>8</v>
      </c>
      <c r="S4028" s="1">
        <v>31</v>
      </c>
      <c r="U4028" s="1" t="s">
        <v>23156</v>
      </c>
      <c r="AC4028" s="1" t="s">
        <v>96</v>
      </c>
      <c r="AD4028" s="1" t="s">
        <v>31258</v>
      </c>
      <c r="AJ4028" s="1" t="s">
        <v>31259</v>
      </c>
      <c r="AN4028" s="1" t="s">
        <v>31260</v>
      </c>
    </row>
    <row r="4029" spans="1:40" x14ac:dyDescent="0.35">
      <c r="A4029" s="1" t="s">
        <v>31261</v>
      </c>
      <c r="B4029" s="1" t="s">
        <v>87</v>
      </c>
      <c r="C4029" s="1">
        <v>2006</v>
      </c>
      <c r="D4029" s="1" t="s">
        <v>31262</v>
      </c>
      <c r="E4029" s="1" t="s">
        <v>31263</v>
      </c>
      <c r="F4029" s="1" t="s">
        <v>1933</v>
      </c>
      <c r="H4029" s="1" t="s">
        <v>329</v>
      </c>
      <c r="I4029" s="1" t="s">
        <v>31264</v>
      </c>
      <c r="K4029" s="1" t="s">
        <v>31265</v>
      </c>
      <c r="L4029" s="1">
        <v>2006</v>
      </c>
      <c r="M4029" s="2">
        <v>45288.518657407411</v>
      </c>
      <c r="N4029" s="2">
        <v>45288.518657407411</v>
      </c>
      <c r="P4029" s="1" t="s">
        <v>31266</v>
      </c>
      <c r="R4029" s="1">
        <v>4</v>
      </c>
      <c r="S4029" s="1">
        <v>69</v>
      </c>
      <c r="U4029" s="1" t="s">
        <v>1937</v>
      </c>
      <c r="AC4029" s="1" t="s">
        <v>299</v>
      </c>
      <c r="AF4029" s="1" t="s">
        <v>300</v>
      </c>
      <c r="AG4029" s="1">
        <v>43634038</v>
      </c>
      <c r="AJ4029" s="1" t="s">
        <v>1938</v>
      </c>
      <c r="AN4029" s="1" t="s">
        <v>31267</v>
      </c>
    </row>
    <row r="4030" spans="1:40" x14ac:dyDescent="0.35">
      <c r="A4030" s="1" t="s">
        <v>31268</v>
      </c>
      <c r="B4030" s="1" t="s">
        <v>87</v>
      </c>
      <c r="C4030" s="1">
        <v>1997</v>
      </c>
      <c r="D4030" s="1" t="s">
        <v>31269</v>
      </c>
      <c r="E4030" s="1" t="s">
        <v>31270</v>
      </c>
      <c r="F4030" s="1" t="s">
        <v>31271</v>
      </c>
      <c r="H4030" s="1" t="s">
        <v>31272</v>
      </c>
      <c r="I4030" s="1" t="s">
        <v>31273</v>
      </c>
      <c r="K4030" s="1" t="s">
        <v>31274</v>
      </c>
      <c r="L4030" s="1" t="s">
        <v>10817</v>
      </c>
      <c r="M4030" s="2">
        <v>45288.51290509259</v>
      </c>
      <c r="N4030" s="2">
        <v>45288.51290509259</v>
      </c>
      <c r="P4030" s="1" t="s">
        <v>31275</v>
      </c>
      <c r="R4030" s="1">
        <v>1</v>
      </c>
      <c r="S4030" s="1">
        <v>69</v>
      </c>
      <c r="AG4030" s="1" t="s">
        <v>31276</v>
      </c>
    </row>
    <row r="4031" spans="1:40" x14ac:dyDescent="0.35">
      <c r="A4031" s="1" t="s">
        <v>31277</v>
      </c>
      <c r="B4031" s="1" t="s">
        <v>87</v>
      </c>
      <c r="C4031" s="1">
        <v>1981</v>
      </c>
      <c r="D4031" s="1" t="s">
        <v>31278</v>
      </c>
      <c r="E4031" s="1" t="s">
        <v>31279</v>
      </c>
      <c r="F4031" s="1" t="s">
        <v>2736</v>
      </c>
      <c r="H4031" s="1" t="s">
        <v>4906</v>
      </c>
      <c r="I4031" s="1" t="s">
        <v>31280</v>
      </c>
      <c r="K4031" s="1" t="s">
        <v>31281</v>
      </c>
      <c r="L4031" s="1">
        <v>1981</v>
      </c>
      <c r="M4031" s="2">
        <v>45288.500092592592</v>
      </c>
      <c r="N4031" s="2">
        <v>45288.727280092593</v>
      </c>
      <c r="P4031" s="1" t="s">
        <v>6627</v>
      </c>
      <c r="R4031" s="4">
        <v>45019</v>
      </c>
      <c r="S4031" s="1">
        <v>22</v>
      </c>
      <c r="U4031" s="1" t="s">
        <v>2740</v>
      </c>
      <c r="AC4031" s="1" t="s">
        <v>96</v>
      </c>
      <c r="AJ4031" s="1" t="s">
        <v>31282</v>
      </c>
      <c r="AN4031" s="1" t="s">
        <v>31283</v>
      </c>
    </row>
    <row r="4032" spans="1:40" x14ac:dyDescent="0.35">
      <c r="A4032" s="1" t="s">
        <v>31284</v>
      </c>
      <c r="B4032" s="1" t="s">
        <v>87</v>
      </c>
      <c r="C4032" s="1">
        <v>2010</v>
      </c>
      <c r="D4032" s="1" t="s">
        <v>31285</v>
      </c>
      <c r="E4032" s="1" t="s">
        <v>31286</v>
      </c>
      <c r="F4032" s="1" t="s">
        <v>910</v>
      </c>
      <c r="H4032" s="1" t="s">
        <v>1088</v>
      </c>
      <c r="I4032" s="1" t="s">
        <v>31287</v>
      </c>
      <c r="K4032" s="1" t="s">
        <v>31288</v>
      </c>
      <c r="L4032" s="3">
        <v>40390</v>
      </c>
      <c r="M4032" s="2">
        <v>45288.500092592592</v>
      </c>
      <c r="N4032" s="2">
        <v>45288.7268287037</v>
      </c>
      <c r="P4032" s="1" t="s">
        <v>31289</v>
      </c>
      <c r="S4032" s="1" t="s">
        <v>10091</v>
      </c>
      <c r="U4032" s="1" t="s">
        <v>915</v>
      </c>
      <c r="AC4032" s="1" t="s">
        <v>96</v>
      </c>
      <c r="AD4032" s="1" t="s">
        <v>3282</v>
      </c>
      <c r="AJ4032" s="1" t="s">
        <v>31290</v>
      </c>
      <c r="AN4032" s="1" t="s">
        <v>31291</v>
      </c>
    </row>
    <row r="4033" spans="1:72" x14ac:dyDescent="0.35">
      <c r="A4033" s="1" t="s">
        <v>31292</v>
      </c>
      <c r="B4033" s="1" t="s">
        <v>87</v>
      </c>
      <c r="C4033" s="1">
        <v>2017</v>
      </c>
      <c r="D4033" s="1" t="s">
        <v>31293</v>
      </c>
      <c r="E4033" s="1" t="s">
        <v>31294</v>
      </c>
      <c r="F4033" s="1" t="s">
        <v>702</v>
      </c>
      <c r="I4033" s="1" t="s">
        <v>31295</v>
      </c>
      <c r="J4033" s="1" t="s">
        <v>31296</v>
      </c>
      <c r="L4033" s="1">
        <v>2017</v>
      </c>
      <c r="M4033" s="2">
        <v>45288.50571759259</v>
      </c>
      <c r="N4033" s="2">
        <v>45288.620462962965</v>
      </c>
      <c r="P4033" s="1" t="s">
        <v>12104</v>
      </c>
      <c r="S4033" s="1">
        <v>71</v>
      </c>
      <c r="AF4033" s="1" t="s">
        <v>408</v>
      </c>
    </row>
    <row r="4034" spans="1:72" x14ac:dyDescent="0.35">
      <c r="A4034" s="1" t="s">
        <v>31297</v>
      </c>
      <c r="B4034" s="1" t="s">
        <v>87</v>
      </c>
      <c r="C4034" s="1">
        <v>2015</v>
      </c>
      <c r="D4034" s="1" t="s">
        <v>31298</v>
      </c>
      <c r="E4034" s="1" t="s">
        <v>31299</v>
      </c>
      <c r="F4034" s="1" t="s">
        <v>3936</v>
      </c>
      <c r="H4034" s="1" t="s">
        <v>3937</v>
      </c>
      <c r="I4034" s="1" t="s">
        <v>31300</v>
      </c>
      <c r="K4034" s="1" t="s">
        <v>31301</v>
      </c>
      <c r="L4034" s="1" t="s">
        <v>5005</v>
      </c>
      <c r="M4034" s="2">
        <v>45288.500092592592</v>
      </c>
      <c r="N4034" s="2">
        <v>45288.713726851849</v>
      </c>
      <c r="P4034" s="1" t="s">
        <v>31302</v>
      </c>
      <c r="R4034" s="1">
        <v>2</v>
      </c>
      <c r="S4034" s="1">
        <v>14</v>
      </c>
      <c r="U4034" s="1" t="s">
        <v>3942</v>
      </c>
      <c r="AC4034" s="1" t="s">
        <v>96</v>
      </c>
      <c r="AD4034" s="1" t="s">
        <v>31303</v>
      </c>
      <c r="AJ4034" s="1" t="s">
        <v>31304</v>
      </c>
      <c r="AN4034" s="1" t="s">
        <v>31305</v>
      </c>
    </row>
    <row r="4035" spans="1:72" x14ac:dyDescent="0.35">
      <c r="A4035" s="1" t="s">
        <v>31306</v>
      </c>
      <c r="B4035" s="1" t="s">
        <v>87</v>
      </c>
      <c r="C4035" s="1">
        <v>2017</v>
      </c>
      <c r="D4035" s="1" t="s">
        <v>31307</v>
      </c>
      <c r="E4035" s="1" t="s">
        <v>31308</v>
      </c>
      <c r="F4035" s="1" t="s">
        <v>31309</v>
      </c>
      <c r="H4035" s="1" t="s">
        <v>31310</v>
      </c>
      <c r="K4035" s="1" t="s">
        <v>31311</v>
      </c>
      <c r="L4035" s="1" t="s">
        <v>12853</v>
      </c>
      <c r="M4035" s="2">
        <v>45288.514039351852</v>
      </c>
      <c r="N4035" s="2">
        <v>45288.514039351852</v>
      </c>
      <c r="P4035" s="1" t="s">
        <v>31312</v>
      </c>
      <c r="R4035" s="1">
        <v>2</v>
      </c>
      <c r="S4035" s="1">
        <v>24</v>
      </c>
      <c r="AG4035" s="1" t="s">
        <v>31313</v>
      </c>
    </row>
    <row r="4036" spans="1:72" x14ac:dyDescent="0.35">
      <c r="A4036" s="1" t="s">
        <v>31314</v>
      </c>
      <c r="B4036" s="1" t="s">
        <v>87</v>
      </c>
      <c r="C4036" s="1">
        <v>2021</v>
      </c>
      <c r="D4036" s="1" t="s">
        <v>31315</v>
      </c>
      <c r="E4036" s="1" t="s">
        <v>31316</v>
      </c>
      <c r="F4036" s="1" t="s">
        <v>340</v>
      </c>
      <c r="H4036" s="1" t="s">
        <v>8697</v>
      </c>
      <c r="I4036" s="1" t="s">
        <v>31317</v>
      </c>
      <c r="K4036" s="1" t="s">
        <v>31318</v>
      </c>
      <c r="L4036" s="3">
        <v>44547</v>
      </c>
      <c r="M4036" s="2">
        <v>45288.500092592592</v>
      </c>
      <c r="N4036" s="2">
        <v>45288.687071759261</v>
      </c>
      <c r="P4036" s="1" t="s">
        <v>31319</v>
      </c>
      <c r="R4036" s="1">
        <v>51</v>
      </c>
      <c r="S4036" s="1">
        <v>39</v>
      </c>
      <c r="U4036" s="1" t="s">
        <v>340</v>
      </c>
      <c r="AC4036" s="1" t="s">
        <v>96</v>
      </c>
      <c r="AD4036" s="1" t="s">
        <v>11756</v>
      </c>
      <c r="AJ4036" s="1" t="s">
        <v>31320</v>
      </c>
      <c r="AN4036" s="1" t="s">
        <v>31321</v>
      </c>
    </row>
    <row r="4037" spans="1:72" x14ac:dyDescent="0.35">
      <c r="A4037" s="1" t="s">
        <v>31322</v>
      </c>
      <c r="B4037" s="1" t="s">
        <v>87</v>
      </c>
      <c r="C4037" s="1">
        <v>1998</v>
      </c>
      <c r="D4037" s="1" t="s">
        <v>31323</v>
      </c>
      <c r="E4037" s="1" t="s">
        <v>31324</v>
      </c>
      <c r="F4037" s="1" t="s">
        <v>1133</v>
      </c>
      <c r="H4037" s="1" t="s">
        <v>591</v>
      </c>
      <c r="I4037" s="1" t="s">
        <v>31325</v>
      </c>
      <c r="K4037" s="1" t="s">
        <v>31326</v>
      </c>
      <c r="L4037" s="1" t="s">
        <v>12942</v>
      </c>
      <c r="M4037" s="2">
        <v>45288.513194444444</v>
      </c>
      <c r="N4037" s="2">
        <v>45288.513194444444</v>
      </c>
      <c r="P4037" s="1" t="s">
        <v>31327</v>
      </c>
      <c r="R4037" s="1">
        <v>3</v>
      </c>
      <c r="S4037" s="1">
        <v>77</v>
      </c>
      <c r="AG4037" s="1" t="s">
        <v>31328</v>
      </c>
    </row>
    <row r="4038" spans="1:72" x14ac:dyDescent="0.35">
      <c r="A4038" s="1" t="s">
        <v>31329</v>
      </c>
      <c r="B4038" s="1" t="s">
        <v>87</v>
      </c>
      <c r="C4038" s="1">
        <v>2022</v>
      </c>
      <c r="D4038" s="1" t="s">
        <v>31330</v>
      </c>
      <c r="E4038" s="1" t="s">
        <v>31331</v>
      </c>
      <c r="F4038" s="1" t="s">
        <v>1609</v>
      </c>
      <c r="H4038" s="1" t="s">
        <v>1610</v>
      </c>
      <c r="I4038" s="1" t="s">
        <v>31332</v>
      </c>
      <c r="K4038" s="1" t="s">
        <v>31333</v>
      </c>
      <c r="L4038" s="3">
        <v>44677</v>
      </c>
      <c r="M4038" s="2">
        <v>45288.500092592592</v>
      </c>
      <c r="N4038" s="2">
        <v>45288.715416666666</v>
      </c>
      <c r="R4038" s="1">
        <v>9</v>
      </c>
      <c r="S4038" s="1">
        <v>12</v>
      </c>
      <c r="U4038" s="1" t="s">
        <v>1613</v>
      </c>
      <c r="AC4038" s="1" t="s">
        <v>96</v>
      </c>
      <c r="AJ4038" s="1" t="s">
        <v>31334</v>
      </c>
      <c r="AN4038" s="1" t="s">
        <v>31335</v>
      </c>
    </row>
    <row r="4039" spans="1:72" x14ac:dyDescent="0.35">
      <c r="A4039" s="1" t="s">
        <v>31336</v>
      </c>
      <c r="B4039" s="1" t="s">
        <v>742</v>
      </c>
      <c r="C4039" s="1">
        <v>2008</v>
      </c>
      <c r="D4039" s="1" t="s">
        <v>31337</v>
      </c>
      <c r="E4039" s="1" t="s">
        <v>31338</v>
      </c>
      <c r="G4039" s="1" t="s">
        <v>31339</v>
      </c>
      <c r="K4039" s="1" t="s">
        <v>31340</v>
      </c>
      <c r="L4039" s="1">
        <v>2008</v>
      </c>
      <c r="M4039" s="2">
        <v>45288.513194444444</v>
      </c>
      <c r="N4039" s="2">
        <v>45288.513194444444</v>
      </c>
      <c r="P4039" s="1" t="s">
        <v>31341</v>
      </c>
      <c r="AG4039" s="1" t="s">
        <v>31342</v>
      </c>
      <c r="AP4039" s="1" t="s">
        <v>31343</v>
      </c>
      <c r="BT4039" s="1" t="s">
        <v>31344</v>
      </c>
    </row>
    <row r="4040" spans="1:72" x14ac:dyDescent="0.35">
      <c r="A4040" s="1" t="s">
        <v>31345</v>
      </c>
      <c r="B4040" s="1" t="s">
        <v>87</v>
      </c>
      <c r="C4040" s="1">
        <v>2006</v>
      </c>
      <c r="D4040" s="1" t="s">
        <v>31346</v>
      </c>
      <c r="E4040" s="1" t="s">
        <v>31347</v>
      </c>
      <c r="F4040" s="1" t="s">
        <v>6560</v>
      </c>
      <c r="I4040" s="1" t="s">
        <v>31348</v>
      </c>
      <c r="J4040" s="1" t="s">
        <v>31349</v>
      </c>
      <c r="L4040" s="1">
        <v>2006</v>
      </c>
      <c r="M4040" s="2">
        <v>45288.506805555553</v>
      </c>
      <c r="N4040" s="2">
        <v>45288.601597222223</v>
      </c>
      <c r="P4040" s="1" t="s">
        <v>31350</v>
      </c>
      <c r="R4040" s="1">
        <v>5</v>
      </c>
      <c r="S4040" s="1">
        <v>30</v>
      </c>
      <c r="AF4040" s="1" t="s">
        <v>408</v>
      </c>
    </row>
    <row r="4041" spans="1:72" x14ac:dyDescent="0.35">
      <c r="A4041" s="1" t="s">
        <v>31351</v>
      </c>
      <c r="B4041" s="1" t="s">
        <v>87</v>
      </c>
      <c r="C4041" s="1">
        <v>2011</v>
      </c>
      <c r="E4041" s="1" t="s">
        <v>31352</v>
      </c>
      <c r="F4041" s="1" t="s">
        <v>545</v>
      </c>
      <c r="I4041" s="1" t="s">
        <v>31353</v>
      </c>
      <c r="J4041" s="1" t="s">
        <v>31354</v>
      </c>
      <c r="L4041" s="1">
        <v>2011</v>
      </c>
      <c r="M4041" s="2">
        <v>45288.506342592591</v>
      </c>
      <c r="N4041" s="2">
        <v>45288.506342592591</v>
      </c>
      <c r="R4041" s="1">
        <v>3</v>
      </c>
      <c r="S4041" s="1">
        <v>9</v>
      </c>
      <c r="AF4041" s="1" t="s">
        <v>408</v>
      </c>
    </row>
    <row r="4042" spans="1:72" x14ac:dyDescent="0.35">
      <c r="A4042" s="1" t="s">
        <v>31355</v>
      </c>
      <c r="B4042" s="1" t="s">
        <v>87</v>
      </c>
      <c r="C4042" s="1">
        <v>2006</v>
      </c>
      <c r="D4042" s="1" t="s">
        <v>31356</v>
      </c>
      <c r="E4042" s="1" t="s">
        <v>31357</v>
      </c>
      <c r="F4042" s="1" t="s">
        <v>690</v>
      </c>
      <c r="H4042" s="1" t="s">
        <v>12221</v>
      </c>
      <c r="I4042" s="1" t="s">
        <v>31358</v>
      </c>
      <c r="K4042" s="1" t="s">
        <v>31359</v>
      </c>
      <c r="L4042" s="1" t="s">
        <v>6068</v>
      </c>
      <c r="M4042" s="2">
        <v>45288.500092592592</v>
      </c>
      <c r="N4042" s="2">
        <v>45288.500092592592</v>
      </c>
      <c r="P4042" s="1" t="s">
        <v>31360</v>
      </c>
      <c r="R4042" s="1">
        <v>4</v>
      </c>
      <c r="S4042" s="1">
        <v>134</v>
      </c>
      <c r="U4042" s="1" t="s">
        <v>696</v>
      </c>
      <c r="AC4042" s="1" t="s">
        <v>96</v>
      </c>
      <c r="AJ4042" s="1" t="s">
        <v>31361</v>
      </c>
      <c r="AN4042" s="1" t="s">
        <v>31362</v>
      </c>
    </row>
    <row r="4043" spans="1:72" x14ac:dyDescent="0.35">
      <c r="A4043" s="1" t="s">
        <v>31363</v>
      </c>
      <c r="B4043" s="1" t="s">
        <v>87</v>
      </c>
      <c r="C4043" s="1">
        <v>2014</v>
      </c>
      <c r="D4043" s="1" t="s">
        <v>31364</v>
      </c>
      <c r="E4043" s="1" t="s">
        <v>31365</v>
      </c>
      <c r="F4043" s="1" t="s">
        <v>2981</v>
      </c>
      <c r="H4043" s="1" t="s">
        <v>2982</v>
      </c>
      <c r="I4043" s="1" t="s">
        <v>31366</v>
      </c>
      <c r="K4043" s="1" t="s">
        <v>31367</v>
      </c>
      <c r="L4043" s="1">
        <v>2014</v>
      </c>
      <c r="M4043" s="2">
        <v>45288.500092592592</v>
      </c>
      <c r="N4043" s="2">
        <v>45288.635150462964</v>
      </c>
      <c r="P4043" s="1" t="s">
        <v>31368</v>
      </c>
      <c r="R4043" s="1">
        <v>4</v>
      </c>
      <c r="S4043" s="1">
        <v>58</v>
      </c>
      <c r="U4043" s="1" t="s">
        <v>2986</v>
      </c>
      <c r="AC4043" s="1" t="s">
        <v>96</v>
      </c>
      <c r="AJ4043" s="1" t="s">
        <v>31369</v>
      </c>
      <c r="AN4043" s="1" t="s">
        <v>31370</v>
      </c>
    </row>
    <row r="4044" spans="1:72" x14ac:dyDescent="0.35">
      <c r="A4044" s="1" t="s">
        <v>31371</v>
      </c>
      <c r="B4044" s="1" t="s">
        <v>87</v>
      </c>
      <c r="C4044" s="1">
        <v>2022</v>
      </c>
      <c r="D4044" s="1" t="s">
        <v>31372</v>
      </c>
      <c r="E4044" s="1" t="s">
        <v>31373</v>
      </c>
      <c r="F4044" s="1" t="s">
        <v>9573</v>
      </c>
      <c r="H4044" s="1" t="s">
        <v>9574</v>
      </c>
      <c r="I4044" s="1" t="s">
        <v>31374</v>
      </c>
      <c r="K4044" s="1" t="s">
        <v>31375</v>
      </c>
      <c r="L4044" s="1">
        <v>2022</v>
      </c>
      <c r="M4044" s="2">
        <v>45288.516979166663</v>
      </c>
      <c r="N4044" s="2">
        <v>45288.516979166663</v>
      </c>
      <c r="P4044" s="1" t="s">
        <v>21932</v>
      </c>
      <c r="R4044" s="1">
        <v>4</v>
      </c>
      <c r="S4044" s="1">
        <v>63</v>
      </c>
      <c r="U4044" s="1" t="s">
        <v>9576</v>
      </c>
      <c r="AC4044" s="1" t="s">
        <v>24667</v>
      </c>
      <c r="AF4044" s="1" t="s">
        <v>300</v>
      </c>
      <c r="AG4044" s="1">
        <v>638902956</v>
      </c>
      <c r="AJ4044" s="1" t="s">
        <v>31376</v>
      </c>
      <c r="AN4044" s="1" t="s">
        <v>31377</v>
      </c>
    </row>
    <row r="4045" spans="1:72" x14ac:dyDescent="0.35">
      <c r="A4045" s="1" t="s">
        <v>31378</v>
      </c>
      <c r="B4045" s="1" t="s">
        <v>87</v>
      </c>
      <c r="C4045" s="1">
        <v>2023</v>
      </c>
      <c r="D4045" s="1" t="s">
        <v>31379</v>
      </c>
      <c r="E4045" s="1" t="s">
        <v>31380</v>
      </c>
      <c r="F4045" s="1" t="s">
        <v>6966</v>
      </c>
      <c r="H4045" s="1" t="s">
        <v>1374</v>
      </c>
      <c r="I4045" s="1" t="s">
        <v>31381</v>
      </c>
      <c r="K4045" s="1" t="s">
        <v>31382</v>
      </c>
      <c r="L4045" s="1">
        <v>2023</v>
      </c>
      <c r="M4045" s="2">
        <v>45288.516851851855</v>
      </c>
      <c r="N4045" s="2">
        <v>45288.516851851855</v>
      </c>
      <c r="P4045" s="1" t="s">
        <v>31383</v>
      </c>
      <c r="R4045" s="1" t="s">
        <v>296</v>
      </c>
      <c r="S4045" s="1">
        <v>130</v>
      </c>
      <c r="U4045" s="1" t="s">
        <v>6970</v>
      </c>
      <c r="W4045" s="1" t="s">
        <v>31384</v>
      </c>
      <c r="AC4045" s="1" t="s">
        <v>299</v>
      </c>
      <c r="AF4045" s="1" t="s">
        <v>300</v>
      </c>
      <c r="AG4045" s="1">
        <v>2024527861</v>
      </c>
      <c r="AJ4045" s="1" t="s">
        <v>9901</v>
      </c>
      <c r="AN4045" s="1" t="s">
        <v>31385</v>
      </c>
    </row>
    <row r="4046" spans="1:72" x14ac:dyDescent="0.35">
      <c r="A4046" s="1" t="s">
        <v>31386</v>
      </c>
      <c r="B4046" s="1" t="s">
        <v>87</v>
      </c>
      <c r="C4046" s="1">
        <v>2010</v>
      </c>
      <c r="D4046" s="1" t="s">
        <v>31387</v>
      </c>
      <c r="E4046" s="1" t="s">
        <v>31388</v>
      </c>
      <c r="F4046" s="1" t="s">
        <v>2314</v>
      </c>
      <c r="H4046" s="1" t="s">
        <v>911</v>
      </c>
      <c r="I4046" s="1" t="s">
        <v>31389</v>
      </c>
      <c r="K4046" s="1" t="s">
        <v>31390</v>
      </c>
      <c r="L4046" s="3">
        <v>40237</v>
      </c>
      <c r="M4046" s="2">
        <v>45288.51458333333</v>
      </c>
      <c r="N4046" s="2">
        <v>45288.51458333333</v>
      </c>
      <c r="P4046" s="1" t="s">
        <v>16914</v>
      </c>
      <c r="R4046" s="4">
        <v>44987</v>
      </c>
      <c r="S4046" s="1">
        <v>137</v>
      </c>
      <c r="AG4046" s="1" t="s">
        <v>31391</v>
      </c>
    </row>
    <row r="4047" spans="1:72" x14ac:dyDescent="0.35">
      <c r="A4047" s="1" t="s">
        <v>31392</v>
      </c>
      <c r="B4047" s="1" t="s">
        <v>653</v>
      </c>
      <c r="C4047" s="1">
        <v>2010</v>
      </c>
      <c r="D4047" s="1" t="s">
        <v>31393</v>
      </c>
      <c r="E4047" s="1" t="s">
        <v>31394</v>
      </c>
      <c r="F4047" s="1" t="s">
        <v>1927</v>
      </c>
      <c r="J4047" s="1" t="s">
        <v>31395</v>
      </c>
      <c r="L4047" s="1">
        <v>2010</v>
      </c>
      <c r="M4047" s="2">
        <v>45288.506412037037</v>
      </c>
      <c r="N4047" s="2">
        <v>45288.506412037037</v>
      </c>
      <c r="P4047" s="1" t="s">
        <v>31396</v>
      </c>
      <c r="AF4047" s="1" t="s">
        <v>408</v>
      </c>
    </row>
    <row r="4048" spans="1:72" x14ac:dyDescent="0.35">
      <c r="A4048" s="1" t="s">
        <v>31397</v>
      </c>
      <c r="B4048" s="1" t="s">
        <v>87</v>
      </c>
      <c r="C4048" s="1">
        <v>1990</v>
      </c>
      <c r="D4048" s="1" t="s">
        <v>31398</v>
      </c>
      <c r="E4048" s="1" t="s">
        <v>31399</v>
      </c>
      <c r="F4048" s="1" t="s">
        <v>31400</v>
      </c>
      <c r="I4048" s="1" t="s">
        <v>31401</v>
      </c>
      <c r="J4048" s="1" t="s">
        <v>31402</v>
      </c>
      <c r="L4048" s="1">
        <v>1990</v>
      </c>
      <c r="M4048" s="2">
        <v>45288.507314814815</v>
      </c>
      <c r="N4048" s="2">
        <v>45288.663622685184</v>
      </c>
      <c r="P4048" s="1" t="s">
        <v>31403</v>
      </c>
      <c r="R4048" s="1">
        <v>6</v>
      </c>
      <c r="S4048" s="1">
        <v>32</v>
      </c>
      <c r="AF4048" s="1" t="s">
        <v>408</v>
      </c>
      <c r="AN4048" s="1" t="s">
        <v>31404</v>
      </c>
    </row>
    <row r="4049" spans="1:40" x14ac:dyDescent="0.35">
      <c r="A4049" s="1" t="s">
        <v>31405</v>
      </c>
      <c r="B4049" s="1" t="s">
        <v>87</v>
      </c>
      <c r="C4049" s="1">
        <v>2009</v>
      </c>
      <c r="D4049" s="1" t="s">
        <v>31406</v>
      </c>
      <c r="E4049" s="1" t="s">
        <v>31407</v>
      </c>
      <c r="F4049" s="1" t="s">
        <v>5610</v>
      </c>
      <c r="I4049" s="1" t="s">
        <v>31408</v>
      </c>
      <c r="J4049" s="1" t="s">
        <v>31409</v>
      </c>
      <c r="L4049" s="1">
        <v>2009</v>
      </c>
      <c r="M4049" s="2">
        <v>45288.506585648145</v>
      </c>
      <c r="N4049" s="2">
        <v>45288.630439814813</v>
      </c>
      <c r="P4049" s="1" t="s">
        <v>31410</v>
      </c>
      <c r="R4049" s="1">
        <v>3</v>
      </c>
      <c r="S4049" s="1">
        <v>71</v>
      </c>
      <c r="AF4049" s="1" t="s">
        <v>408</v>
      </c>
      <c r="AN4049" s="1" t="s">
        <v>31411</v>
      </c>
    </row>
    <row r="4050" spans="1:40" x14ac:dyDescent="0.35">
      <c r="A4050" s="1" t="s">
        <v>31412</v>
      </c>
      <c r="B4050" s="1" t="s">
        <v>87</v>
      </c>
      <c r="C4050" s="1">
        <v>2018</v>
      </c>
      <c r="D4050" s="1" t="s">
        <v>31413</v>
      </c>
      <c r="E4050" s="1" t="s">
        <v>31414</v>
      </c>
      <c r="F4050" s="1" t="s">
        <v>31415</v>
      </c>
      <c r="H4050" s="1" t="s">
        <v>341</v>
      </c>
      <c r="I4050" s="1" t="s">
        <v>31416</v>
      </c>
      <c r="K4050" s="1" t="s">
        <v>31417</v>
      </c>
      <c r="L4050" s="3">
        <v>43202</v>
      </c>
      <c r="M4050" s="2">
        <v>45288.513819444444</v>
      </c>
      <c r="N4050" s="2">
        <v>45288.513819444444</v>
      </c>
      <c r="P4050" s="1" t="s">
        <v>31418</v>
      </c>
      <c r="R4050" s="1">
        <v>16</v>
      </c>
      <c r="S4050" s="1">
        <v>36</v>
      </c>
      <c r="AG4050" s="1" t="s">
        <v>31419</v>
      </c>
    </row>
    <row r="4051" spans="1:40" x14ac:dyDescent="0.35">
      <c r="A4051" s="1" t="s">
        <v>31420</v>
      </c>
      <c r="B4051" s="1" t="s">
        <v>653</v>
      </c>
      <c r="C4051" s="1">
        <v>2021</v>
      </c>
      <c r="D4051" s="1" t="s">
        <v>31421</v>
      </c>
      <c r="E4051" s="1" t="s">
        <v>8771</v>
      </c>
      <c r="F4051" s="1" t="s">
        <v>8772</v>
      </c>
      <c r="J4051" s="1" t="s">
        <v>31422</v>
      </c>
      <c r="L4051" s="1">
        <v>2021</v>
      </c>
      <c r="M4051" s="2">
        <v>45288.505011574074</v>
      </c>
      <c r="N4051" s="2">
        <v>45288.505011574074</v>
      </c>
      <c r="P4051" s="1" t="s">
        <v>8776</v>
      </c>
      <c r="S4051" s="1">
        <v>431</v>
      </c>
      <c r="AF4051" s="1" t="s">
        <v>408</v>
      </c>
      <c r="AJ4051" s="1" t="s">
        <v>31423</v>
      </c>
    </row>
    <row r="4052" spans="1:40" x14ac:dyDescent="0.35">
      <c r="A4052" s="1" t="s">
        <v>31424</v>
      </c>
      <c r="B4052" s="1" t="s">
        <v>87</v>
      </c>
      <c r="C4052" s="1">
        <v>2010</v>
      </c>
      <c r="D4052" s="1" t="s">
        <v>31425</v>
      </c>
      <c r="E4052" s="1" t="s">
        <v>31426</v>
      </c>
      <c r="F4052" s="1" t="s">
        <v>17009</v>
      </c>
      <c r="I4052" s="1" t="s">
        <v>31427</v>
      </c>
      <c r="J4052" s="1" t="s">
        <v>31428</v>
      </c>
      <c r="L4052" s="1">
        <v>2010</v>
      </c>
      <c r="M4052" s="2">
        <v>45288.506412037037</v>
      </c>
      <c r="N4052" s="2">
        <v>45288.668240740742</v>
      </c>
      <c r="P4052" s="1" t="s">
        <v>31429</v>
      </c>
      <c r="R4052" s="1">
        <v>3</v>
      </c>
      <c r="S4052" s="1">
        <v>61</v>
      </c>
      <c r="V4052" s="1" t="s">
        <v>31430</v>
      </c>
      <c r="AF4052" s="1" t="s">
        <v>408</v>
      </c>
    </row>
    <row r="4053" spans="1:40" x14ac:dyDescent="0.35">
      <c r="A4053" s="1" t="s">
        <v>31431</v>
      </c>
      <c r="B4053" s="1" t="s">
        <v>87</v>
      </c>
      <c r="C4053" s="1">
        <v>1992</v>
      </c>
      <c r="D4053" s="1" t="s">
        <v>31432</v>
      </c>
      <c r="E4053" s="1" t="s">
        <v>31433</v>
      </c>
      <c r="F4053" s="1" t="s">
        <v>550</v>
      </c>
      <c r="H4053" s="1" t="s">
        <v>3699</v>
      </c>
      <c r="K4053" s="1" t="s">
        <v>31434</v>
      </c>
      <c r="L4053" s="3">
        <v>33957</v>
      </c>
      <c r="M4053" s="2">
        <v>45288.500092592592</v>
      </c>
      <c r="N4053" s="2">
        <v>45288.70045138889</v>
      </c>
      <c r="P4053" s="1" t="s">
        <v>31435</v>
      </c>
      <c r="R4053" s="1" t="s">
        <v>31436</v>
      </c>
      <c r="S4053" s="1">
        <v>131</v>
      </c>
      <c r="U4053" s="1" t="s">
        <v>553</v>
      </c>
      <c r="AC4053" s="1" t="s">
        <v>96</v>
      </c>
      <c r="AJ4053" s="1" t="s">
        <v>31437</v>
      </c>
      <c r="AN4053" s="1" t="s">
        <v>31438</v>
      </c>
    </row>
    <row r="4054" spans="1:40" x14ac:dyDescent="0.35">
      <c r="A4054" s="1" t="s">
        <v>31439</v>
      </c>
      <c r="B4054" s="1" t="s">
        <v>87</v>
      </c>
      <c r="C4054" s="1">
        <v>2001</v>
      </c>
      <c r="D4054" s="1" t="s">
        <v>31440</v>
      </c>
      <c r="E4054" s="1" t="s">
        <v>31441</v>
      </c>
      <c r="F4054" s="1" t="s">
        <v>910</v>
      </c>
      <c r="H4054" s="1" t="s">
        <v>911</v>
      </c>
      <c r="I4054" s="1" t="s">
        <v>31442</v>
      </c>
      <c r="K4054" s="1" t="s">
        <v>31443</v>
      </c>
      <c r="L4054" s="3">
        <v>37255</v>
      </c>
      <c r="M4054" s="2">
        <v>45288.500092592592</v>
      </c>
      <c r="N4054" s="2">
        <v>45288.500092592592</v>
      </c>
      <c r="P4054" s="1" t="s">
        <v>31444</v>
      </c>
      <c r="R4054" s="4">
        <v>44987</v>
      </c>
      <c r="S4054" s="1">
        <v>71</v>
      </c>
      <c r="U4054" s="1" t="s">
        <v>915</v>
      </c>
      <c r="AC4054" s="1" t="s">
        <v>96</v>
      </c>
      <c r="AJ4054" s="1" t="s">
        <v>31445</v>
      </c>
      <c r="AN4054" s="1" t="s">
        <v>31446</v>
      </c>
    </row>
    <row r="4055" spans="1:40" x14ac:dyDescent="0.35">
      <c r="A4055" s="1" t="s">
        <v>31447</v>
      </c>
      <c r="B4055" s="1" t="s">
        <v>87</v>
      </c>
      <c r="C4055" s="1">
        <v>2017</v>
      </c>
      <c r="D4055" s="1" t="s">
        <v>31448</v>
      </c>
      <c r="E4055" s="1" t="s">
        <v>31449</v>
      </c>
      <c r="F4055" s="1" t="s">
        <v>690</v>
      </c>
      <c r="H4055" s="1" t="s">
        <v>1213</v>
      </c>
      <c r="I4055" s="1" t="s">
        <v>31450</v>
      </c>
      <c r="K4055" s="1" t="s">
        <v>31451</v>
      </c>
      <c r="L4055" s="1" t="s">
        <v>2071</v>
      </c>
      <c r="M4055" s="2">
        <v>45288.500092592592</v>
      </c>
      <c r="N4055" s="2">
        <v>45288.604016203702</v>
      </c>
      <c r="P4055" s="1" t="s">
        <v>31452</v>
      </c>
      <c r="R4055" s="1">
        <v>8</v>
      </c>
      <c r="S4055" s="1">
        <v>145</v>
      </c>
      <c r="U4055" s="1" t="s">
        <v>696</v>
      </c>
      <c r="AC4055" s="1" t="s">
        <v>96</v>
      </c>
      <c r="AJ4055" s="1" t="s">
        <v>31453</v>
      </c>
      <c r="AN4055" s="1" t="s">
        <v>31454</v>
      </c>
    </row>
    <row r="4056" spans="1:40" x14ac:dyDescent="0.35">
      <c r="A4056" s="1" t="s">
        <v>31455</v>
      </c>
      <c r="B4056" s="1" t="s">
        <v>87</v>
      </c>
      <c r="C4056" s="1">
        <v>2003</v>
      </c>
      <c r="D4056" s="1" t="s">
        <v>31456</v>
      </c>
      <c r="E4056" s="1" t="s">
        <v>31457</v>
      </c>
      <c r="F4056" s="1" t="s">
        <v>14349</v>
      </c>
      <c r="H4056" s="1" t="s">
        <v>14350</v>
      </c>
      <c r="K4056" s="1" t="s">
        <v>31458</v>
      </c>
      <c r="L4056" s="1">
        <v>2003</v>
      </c>
      <c r="M4056" s="2">
        <v>45288.500092592592</v>
      </c>
      <c r="N4056" s="2">
        <v>45288.500092592592</v>
      </c>
      <c r="P4056" s="1" t="s">
        <v>31459</v>
      </c>
      <c r="S4056" s="1" t="s">
        <v>31460</v>
      </c>
      <c r="U4056" s="1" t="s">
        <v>14353</v>
      </c>
      <c r="AC4056" s="1" t="s">
        <v>96</v>
      </c>
      <c r="AJ4056" s="1" t="s">
        <v>31461</v>
      </c>
      <c r="AN4056" s="1" t="s">
        <v>31462</v>
      </c>
    </row>
    <row r="4057" spans="1:40" x14ac:dyDescent="0.35">
      <c r="A4057" s="1" t="s">
        <v>31463</v>
      </c>
      <c r="B4057" s="1" t="s">
        <v>87</v>
      </c>
      <c r="C4057" s="1">
        <v>2022</v>
      </c>
      <c r="D4057" s="1" t="s">
        <v>31464</v>
      </c>
      <c r="E4057" s="1" t="s">
        <v>31465</v>
      </c>
      <c r="F4057" s="1" t="s">
        <v>31466</v>
      </c>
      <c r="H4057" s="1" t="s">
        <v>31467</v>
      </c>
      <c r="I4057" s="1" t="s">
        <v>31468</v>
      </c>
      <c r="K4057" s="1" t="s">
        <v>31469</v>
      </c>
      <c r="L4057" s="3">
        <v>44585</v>
      </c>
      <c r="M4057" s="2">
        <v>45288.500092592592</v>
      </c>
      <c r="N4057" s="2">
        <v>45288.500092592592</v>
      </c>
      <c r="P4057" s="1">
        <v>7</v>
      </c>
      <c r="R4057" s="1">
        <v>1</v>
      </c>
      <c r="S4057" s="1">
        <v>29</v>
      </c>
      <c r="U4057" s="1" t="s">
        <v>31470</v>
      </c>
      <c r="AC4057" s="1" t="s">
        <v>96</v>
      </c>
      <c r="AD4057" s="1" t="s">
        <v>7783</v>
      </c>
      <c r="AJ4057" s="1" t="s">
        <v>31471</v>
      </c>
      <c r="AN4057" s="1" t="s">
        <v>31472</v>
      </c>
    </row>
    <row r="4058" spans="1:40" x14ac:dyDescent="0.35">
      <c r="A4058" s="1" t="s">
        <v>31473</v>
      </c>
      <c r="B4058" s="1" t="s">
        <v>87</v>
      </c>
      <c r="C4058" s="1">
        <v>1988</v>
      </c>
      <c r="D4058" s="1" t="s">
        <v>31474</v>
      </c>
      <c r="E4058" s="1" t="s">
        <v>31475</v>
      </c>
      <c r="F4058" s="1" t="s">
        <v>31476</v>
      </c>
      <c r="H4058" s="1" t="s">
        <v>31477</v>
      </c>
      <c r="L4058" s="1" t="s">
        <v>31478</v>
      </c>
      <c r="M4058" s="2">
        <v>45288.500092592592</v>
      </c>
      <c r="N4058" s="2">
        <v>45288.500092592592</v>
      </c>
      <c r="P4058" s="5">
        <v>41275</v>
      </c>
      <c r="R4058" s="1">
        <v>2</v>
      </c>
      <c r="S4058" s="1">
        <v>37</v>
      </c>
      <c r="U4058" s="1" t="s">
        <v>30095</v>
      </c>
      <c r="AC4058" s="1" t="s">
        <v>96</v>
      </c>
      <c r="AJ4058" s="1" t="s">
        <v>31479</v>
      </c>
      <c r="AN4058" s="1" t="s">
        <v>31480</v>
      </c>
    </row>
    <row r="4059" spans="1:40" x14ac:dyDescent="0.35">
      <c r="A4059" s="1" t="s">
        <v>31481</v>
      </c>
      <c r="B4059" s="1" t="s">
        <v>87</v>
      </c>
      <c r="C4059" s="1">
        <v>2000</v>
      </c>
      <c r="D4059" s="1" t="s">
        <v>31482</v>
      </c>
      <c r="E4059" s="1" t="s">
        <v>31483</v>
      </c>
      <c r="F4059" s="1" t="s">
        <v>2467</v>
      </c>
      <c r="H4059" s="1" t="s">
        <v>2468</v>
      </c>
      <c r="I4059" s="1" t="s">
        <v>31484</v>
      </c>
      <c r="K4059" s="1" t="s">
        <v>31485</v>
      </c>
      <c r="L4059" s="1" t="s">
        <v>10651</v>
      </c>
      <c r="M4059" s="2">
        <v>45288.500092592592</v>
      </c>
      <c r="N4059" s="2">
        <v>45288.500092592592</v>
      </c>
      <c r="P4059" s="1" t="s">
        <v>31486</v>
      </c>
      <c r="R4059" s="1">
        <v>10</v>
      </c>
      <c r="S4059" s="1">
        <v>38</v>
      </c>
      <c r="U4059" s="1" t="s">
        <v>2473</v>
      </c>
      <c r="AC4059" s="1" t="s">
        <v>96</v>
      </c>
      <c r="AJ4059" s="1" t="s">
        <v>31487</v>
      </c>
      <c r="AN4059" s="1" t="s">
        <v>31488</v>
      </c>
    </row>
    <row r="4060" spans="1:40" x14ac:dyDescent="0.35">
      <c r="A4060" s="1" t="s">
        <v>31489</v>
      </c>
      <c r="B4060" s="1" t="s">
        <v>87</v>
      </c>
      <c r="C4060" s="1">
        <v>2021</v>
      </c>
      <c r="D4060" s="1" t="s">
        <v>31490</v>
      </c>
      <c r="E4060" s="1" t="s">
        <v>31491</v>
      </c>
      <c r="F4060" s="1" t="s">
        <v>5302</v>
      </c>
      <c r="H4060" s="1" t="s">
        <v>27609</v>
      </c>
      <c r="I4060" s="1" t="s">
        <v>31492</v>
      </c>
      <c r="K4060" s="1" t="s">
        <v>31493</v>
      </c>
      <c r="L4060" s="3">
        <v>44439</v>
      </c>
      <c r="M4060" s="2">
        <v>45288.500092592592</v>
      </c>
      <c r="N4060" s="2">
        <v>45288.628298611111</v>
      </c>
      <c r="P4060" s="1" t="s">
        <v>31494</v>
      </c>
      <c r="U4060" s="1" t="s">
        <v>5302</v>
      </c>
      <c r="AC4060" s="1" t="s">
        <v>96</v>
      </c>
      <c r="AJ4060" s="1" t="s">
        <v>31495</v>
      </c>
      <c r="AN4060" s="1" t="s">
        <v>31496</v>
      </c>
    </row>
    <row r="4061" spans="1:40" x14ac:dyDescent="0.35">
      <c r="A4061" s="1" t="s">
        <v>31497</v>
      </c>
      <c r="B4061" s="1" t="s">
        <v>87</v>
      </c>
      <c r="C4061" s="1">
        <v>2018</v>
      </c>
      <c r="D4061" s="1" t="s">
        <v>31498</v>
      </c>
      <c r="E4061" s="1" t="s">
        <v>31499</v>
      </c>
      <c r="F4061" s="1" t="s">
        <v>2337</v>
      </c>
      <c r="H4061" s="1" t="s">
        <v>2338</v>
      </c>
      <c r="I4061" s="1" t="s">
        <v>31500</v>
      </c>
      <c r="K4061" s="1" t="s">
        <v>31501</v>
      </c>
      <c r="L4061" s="1">
        <v>2018</v>
      </c>
      <c r="M4061" s="2">
        <v>45288.500092592592</v>
      </c>
      <c r="N4061" s="2">
        <v>45288.606319444443</v>
      </c>
      <c r="P4061" s="1">
        <v>458</v>
      </c>
      <c r="S4061" s="1">
        <v>9</v>
      </c>
      <c r="U4061" s="1" t="s">
        <v>2341</v>
      </c>
      <c r="AC4061" s="1" t="s">
        <v>96</v>
      </c>
      <c r="AJ4061" s="1" t="s">
        <v>31502</v>
      </c>
      <c r="AN4061" s="1" t="s">
        <v>31503</v>
      </c>
    </row>
    <row r="4062" spans="1:40" x14ac:dyDescent="0.35">
      <c r="A4062" s="1" t="s">
        <v>31504</v>
      </c>
      <c r="B4062" s="1" t="s">
        <v>87</v>
      </c>
      <c r="C4062" s="1">
        <v>1991</v>
      </c>
      <c r="D4062" s="1" t="s">
        <v>31505</v>
      </c>
      <c r="E4062" s="1" t="s">
        <v>31506</v>
      </c>
      <c r="F4062" s="1" t="s">
        <v>910</v>
      </c>
      <c r="H4062" s="1" t="s">
        <v>911</v>
      </c>
      <c r="I4062" s="1" t="s">
        <v>31507</v>
      </c>
      <c r="K4062" s="1" t="s">
        <v>31508</v>
      </c>
      <c r="L4062" s="1" t="s">
        <v>3833</v>
      </c>
      <c r="M4062" s="2">
        <v>45288.500092592592</v>
      </c>
      <c r="N4062" s="2">
        <v>45288.713449074072</v>
      </c>
      <c r="P4062" s="1" t="s">
        <v>31509</v>
      </c>
      <c r="R4062" s="1">
        <v>1</v>
      </c>
      <c r="S4062" s="1">
        <v>12</v>
      </c>
      <c r="U4062" s="1" t="s">
        <v>915</v>
      </c>
      <c r="AC4062" s="1" t="s">
        <v>96</v>
      </c>
      <c r="AJ4062" s="1" t="s">
        <v>31510</v>
      </c>
      <c r="AN4062" s="1" t="s">
        <v>31511</v>
      </c>
    </row>
    <row r="4063" spans="1:40" x14ac:dyDescent="0.35">
      <c r="A4063" s="1" t="s">
        <v>31512</v>
      </c>
      <c r="B4063" s="1" t="s">
        <v>87</v>
      </c>
      <c r="C4063" s="1">
        <v>2019</v>
      </c>
      <c r="D4063" s="1" t="s">
        <v>31513</v>
      </c>
      <c r="E4063" s="1" t="s">
        <v>31514</v>
      </c>
      <c r="F4063" s="1" t="s">
        <v>2337</v>
      </c>
      <c r="H4063" s="1" t="s">
        <v>2338</v>
      </c>
      <c r="I4063" s="1" t="s">
        <v>31515</v>
      </c>
      <c r="K4063" s="1" t="s">
        <v>31516</v>
      </c>
      <c r="L4063" s="1">
        <v>2019</v>
      </c>
      <c r="M4063" s="2">
        <v>45288.500092592592</v>
      </c>
      <c r="N4063" s="2">
        <v>45288.711712962962</v>
      </c>
      <c r="P4063" s="1">
        <v>3062</v>
      </c>
      <c r="S4063" s="1">
        <v>10</v>
      </c>
      <c r="U4063" s="1" t="s">
        <v>2341</v>
      </c>
      <c r="AC4063" s="1" t="s">
        <v>96</v>
      </c>
      <c r="AD4063" s="1" t="s">
        <v>31517</v>
      </c>
      <c r="AJ4063" s="1" t="s">
        <v>31518</v>
      </c>
      <c r="AN4063" s="1" t="s">
        <v>31519</v>
      </c>
    </row>
    <row r="4064" spans="1:40" x14ac:dyDescent="0.35">
      <c r="A4064" s="1" t="s">
        <v>31520</v>
      </c>
      <c r="B4064" s="1" t="s">
        <v>87</v>
      </c>
      <c r="C4064" s="1">
        <v>2008</v>
      </c>
      <c r="D4064" s="1" t="s">
        <v>31521</v>
      </c>
      <c r="E4064" s="1" t="s">
        <v>31522</v>
      </c>
      <c r="F4064" s="1" t="s">
        <v>507</v>
      </c>
      <c r="H4064" s="1" t="s">
        <v>591</v>
      </c>
      <c r="I4064" s="1" t="s">
        <v>31523</v>
      </c>
      <c r="K4064" s="1" t="s">
        <v>31524</v>
      </c>
      <c r="L4064" s="1" t="s">
        <v>846</v>
      </c>
      <c r="M4064" s="2">
        <v>45288.500092592592</v>
      </c>
      <c r="N4064" s="2">
        <v>45288.728773148148</v>
      </c>
      <c r="P4064" s="1" t="s">
        <v>31525</v>
      </c>
      <c r="R4064" s="1">
        <v>8</v>
      </c>
      <c r="S4064" s="1">
        <v>87</v>
      </c>
      <c r="U4064" s="1" t="s">
        <v>512</v>
      </c>
      <c r="AC4064" s="1" t="s">
        <v>96</v>
      </c>
      <c r="AJ4064" s="1" t="s">
        <v>31526</v>
      </c>
      <c r="AN4064" s="1" t="s">
        <v>31527</v>
      </c>
    </row>
    <row r="4065" spans="1:40" x14ac:dyDescent="0.35">
      <c r="A4065" s="1" t="s">
        <v>31528</v>
      </c>
      <c r="B4065" s="1" t="s">
        <v>87</v>
      </c>
      <c r="C4065" s="1">
        <v>1992</v>
      </c>
      <c r="D4065" s="1" t="s">
        <v>31529</v>
      </c>
      <c r="E4065" s="1" t="s">
        <v>31530</v>
      </c>
      <c r="F4065" s="1" t="s">
        <v>23974</v>
      </c>
      <c r="H4065" s="1" t="s">
        <v>23975</v>
      </c>
      <c r="I4065" s="1" t="s">
        <v>31531</v>
      </c>
      <c r="K4065" s="1" t="s">
        <v>31532</v>
      </c>
      <c r="L4065" s="1" t="s">
        <v>18816</v>
      </c>
      <c r="M4065" s="2">
        <v>45288.500092592592</v>
      </c>
      <c r="N4065" s="2">
        <v>45288.500092592592</v>
      </c>
      <c r="P4065" s="1" t="s">
        <v>31533</v>
      </c>
      <c r="R4065" s="1">
        <v>2</v>
      </c>
      <c r="S4065" s="1">
        <v>39</v>
      </c>
      <c r="U4065" s="1" t="s">
        <v>23978</v>
      </c>
      <c r="AC4065" s="1" t="s">
        <v>96</v>
      </c>
      <c r="AJ4065" s="1" t="s">
        <v>31534</v>
      </c>
      <c r="AN4065" s="1" t="s">
        <v>31535</v>
      </c>
    </row>
    <row r="4066" spans="1:40" x14ac:dyDescent="0.35">
      <c r="A4066" s="1" t="s">
        <v>31536</v>
      </c>
      <c r="B4066" s="1" t="s">
        <v>87</v>
      </c>
      <c r="C4066" s="1">
        <v>2007</v>
      </c>
      <c r="D4066" s="1" t="s">
        <v>30085</v>
      </c>
      <c r="E4066" s="1" t="s">
        <v>31537</v>
      </c>
      <c r="F4066" s="1" t="s">
        <v>2840</v>
      </c>
      <c r="I4066" s="1" t="s">
        <v>31538</v>
      </c>
      <c r="J4066" s="1" t="s">
        <v>31539</v>
      </c>
      <c r="L4066" s="1">
        <v>2007</v>
      </c>
      <c r="M4066" s="2">
        <v>45288.506712962961</v>
      </c>
      <c r="N4066" s="2">
        <v>45288.736539351848</v>
      </c>
      <c r="P4066" s="1" t="s">
        <v>31540</v>
      </c>
      <c r="R4066" s="1">
        <v>3</v>
      </c>
      <c r="S4066" s="1">
        <v>63</v>
      </c>
      <c r="AF4066" s="1" t="s">
        <v>408</v>
      </c>
    </row>
    <row r="4067" spans="1:40" x14ac:dyDescent="0.35">
      <c r="A4067" s="1" t="s">
        <v>31541</v>
      </c>
      <c r="B4067" s="1" t="s">
        <v>87</v>
      </c>
      <c r="C4067" s="1">
        <v>2008</v>
      </c>
      <c r="D4067" s="1" t="s">
        <v>31542</v>
      </c>
      <c r="E4067" s="1" t="s">
        <v>31543</v>
      </c>
      <c r="F4067" s="1" t="s">
        <v>910</v>
      </c>
      <c r="H4067" s="1" t="s">
        <v>911</v>
      </c>
      <c r="I4067" s="1" t="s">
        <v>31544</v>
      </c>
      <c r="K4067" s="1" t="s">
        <v>31545</v>
      </c>
      <c r="L4067" s="3">
        <v>39792</v>
      </c>
      <c r="M4067" s="2">
        <v>45288.500092592592</v>
      </c>
      <c r="N4067" s="2">
        <v>45288.500092592592</v>
      </c>
      <c r="P4067" s="1" t="s">
        <v>31546</v>
      </c>
      <c r="R4067" s="1">
        <v>2</v>
      </c>
      <c r="S4067" s="1">
        <v>128</v>
      </c>
      <c r="U4067" s="1" t="s">
        <v>915</v>
      </c>
      <c r="AC4067" s="1" t="s">
        <v>96</v>
      </c>
      <c r="AJ4067" s="1" t="s">
        <v>31547</v>
      </c>
      <c r="AN4067" s="1" t="s">
        <v>31548</v>
      </c>
    </row>
    <row r="4068" spans="1:40" x14ac:dyDescent="0.35">
      <c r="A4068" s="1" t="s">
        <v>31549</v>
      </c>
      <c r="B4068" s="1" t="s">
        <v>87</v>
      </c>
      <c r="C4068" s="1">
        <v>2018</v>
      </c>
      <c r="D4068" s="1" t="s">
        <v>31550</v>
      </c>
      <c r="E4068" s="1" t="s">
        <v>31551</v>
      </c>
      <c r="F4068" s="1" t="s">
        <v>328</v>
      </c>
      <c r="H4068" s="1" t="s">
        <v>385</v>
      </c>
      <c r="I4068" s="1" t="s">
        <v>31552</v>
      </c>
      <c r="K4068" s="1" t="s">
        <v>31553</v>
      </c>
      <c r="L4068" s="1" t="s">
        <v>575</v>
      </c>
      <c r="M4068" s="2">
        <v>45288.500092592592</v>
      </c>
      <c r="N4068" s="2">
        <v>45288.500092592592</v>
      </c>
      <c r="P4068" s="1" t="s">
        <v>31554</v>
      </c>
      <c r="R4068" s="1">
        <v>5</v>
      </c>
      <c r="S4068" s="1">
        <v>81</v>
      </c>
      <c r="U4068" s="1" t="s">
        <v>334</v>
      </c>
      <c r="AC4068" s="1" t="s">
        <v>96</v>
      </c>
      <c r="AJ4068" s="1" t="s">
        <v>31555</v>
      </c>
      <c r="AN4068" s="1" t="s">
        <v>31556</v>
      </c>
    </row>
    <row r="4069" spans="1:40" x14ac:dyDescent="0.35">
      <c r="A4069" s="1" t="s">
        <v>31557</v>
      </c>
      <c r="B4069" s="1" t="s">
        <v>87</v>
      </c>
      <c r="C4069" s="1">
        <v>2006</v>
      </c>
      <c r="D4069" s="1" t="s">
        <v>31558</v>
      </c>
      <c r="E4069" s="1" t="s">
        <v>31559</v>
      </c>
      <c r="F4069" s="1" t="s">
        <v>9573</v>
      </c>
      <c r="H4069" s="1" t="s">
        <v>9574</v>
      </c>
      <c r="L4069" s="1">
        <v>2006</v>
      </c>
      <c r="M4069" s="2">
        <v>45288.518645833334</v>
      </c>
      <c r="N4069" s="2">
        <v>45288.518645833334</v>
      </c>
      <c r="P4069" s="1" t="s">
        <v>9575</v>
      </c>
      <c r="R4069" s="1">
        <v>4</v>
      </c>
      <c r="S4069" s="1">
        <v>47</v>
      </c>
      <c r="U4069" s="1" t="s">
        <v>9576</v>
      </c>
      <c r="AC4069" s="1" t="s">
        <v>24667</v>
      </c>
      <c r="AF4069" s="1" t="s">
        <v>300</v>
      </c>
      <c r="AG4069" s="1">
        <v>44685379</v>
      </c>
      <c r="AJ4069" s="1" t="s">
        <v>483</v>
      </c>
      <c r="AN4069" s="1" t="s">
        <v>31560</v>
      </c>
    </row>
    <row r="4070" spans="1:40" x14ac:dyDescent="0.35">
      <c r="A4070" s="1" t="s">
        <v>31561</v>
      </c>
      <c r="B4070" s="1" t="s">
        <v>87</v>
      </c>
      <c r="C4070" s="1">
        <v>2013</v>
      </c>
      <c r="D4070" s="1" t="s">
        <v>31562</v>
      </c>
      <c r="E4070" s="1" t="s">
        <v>31563</v>
      </c>
      <c r="F4070" s="1" t="s">
        <v>3173</v>
      </c>
      <c r="H4070" s="1" t="s">
        <v>3174</v>
      </c>
      <c r="I4070" s="1" t="s">
        <v>31564</v>
      </c>
      <c r="K4070" s="1" t="s">
        <v>31565</v>
      </c>
      <c r="L4070" s="1" t="s">
        <v>499</v>
      </c>
      <c r="M4070" s="2">
        <v>45288.500092592592</v>
      </c>
      <c r="N4070" s="2">
        <v>45288.700046296297</v>
      </c>
      <c r="P4070" s="1" t="s">
        <v>26174</v>
      </c>
      <c r="R4070" s="1">
        <v>2</v>
      </c>
      <c r="S4070" s="1">
        <v>60</v>
      </c>
      <c r="U4070" s="1" t="s">
        <v>3179</v>
      </c>
      <c r="AC4070" s="1" t="s">
        <v>96</v>
      </c>
      <c r="AD4070" s="1" t="s">
        <v>29095</v>
      </c>
      <c r="AJ4070" s="1" t="s">
        <v>31566</v>
      </c>
      <c r="AN4070" s="1" t="s">
        <v>31567</v>
      </c>
    </row>
    <row r="4071" spans="1:40" x14ac:dyDescent="0.35">
      <c r="A4071" s="1" t="s">
        <v>31568</v>
      </c>
      <c r="B4071" s="1" t="s">
        <v>87</v>
      </c>
      <c r="C4071" s="1">
        <v>2012</v>
      </c>
      <c r="D4071" s="1" t="s">
        <v>31569</v>
      </c>
      <c r="E4071" s="1" t="s">
        <v>31570</v>
      </c>
      <c r="F4071" s="1" t="s">
        <v>5610</v>
      </c>
      <c r="I4071" s="1" t="s">
        <v>31571</v>
      </c>
      <c r="J4071" s="1" t="s">
        <v>31572</v>
      </c>
      <c r="L4071" s="1">
        <v>2012</v>
      </c>
      <c r="M4071" s="2">
        <v>45288.506296296298</v>
      </c>
      <c r="N4071" s="2">
        <v>45288.703067129631</v>
      </c>
      <c r="P4071" s="1" t="s">
        <v>711</v>
      </c>
      <c r="R4071" s="1">
        <v>1</v>
      </c>
      <c r="S4071" s="1">
        <v>74</v>
      </c>
      <c r="AF4071" s="1" t="s">
        <v>408</v>
      </c>
      <c r="AN4071" s="1" t="s">
        <v>31573</v>
      </c>
    </row>
    <row r="4072" spans="1:40" x14ac:dyDescent="0.35">
      <c r="A4072" s="1" t="s">
        <v>31574</v>
      </c>
      <c r="B4072" s="1" t="s">
        <v>87</v>
      </c>
      <c r="C4072" s="1">
        <v>2007</v>
      </c>
      <c r="D4072" s="1" t="s">
        <v>31575</v>
      </c>
      <c r="E4072" s="1" t="s">
        <v>31576</v>
      </c>
      <c r="F4072" s="1" t="s">
        <v>31577</v>
      </c>
      <c r="I4072" s="1" t="s">
        <v>31578</v>
      </c>
      <c r="J4072" s="1" t="s">
        <v>31579</v>
      </c>
      <c r="L4072" s="1">
        <v>2007</v>
      </c>
      <c r="M4072" s="2">
        <v>45288.50677083333</v>
      </c>
      <c r="N4072" s="2">
        <v>45288.681967592594</v>
      </c>
      <c r="P4072" s="1" t="s">
        <v>3031</v>
      </c>
      <c r="R4072" s="1">
        <v>1</v>
      </c>
      <c r="S4072" s="1">
        <v>57</v>
      </c>
      <c r="AF4072" s="1" t="s">
        <v>408</v>
      </c>
    </row>
    <row r="4073" spans="1:40" x14ac:dyDescent="0.35">
      <c r="A4073" s="1" t="s">
        <v>31580</v>
      </c>
      <c r="B4073" s="1" t="s">
        <v>87</v>
      </c>
      <c r="C4073" s="1">
        <v>2006</v>
      </c>
      <c r="D4073" s="1" t="s">
        <v>31581</v>
      </c>
      <c r="E4073" s="1" t="s">
        <v>27757</v>
      </c>
      <c r="F4073" s="1" t="s">
        <v>31582</v>
      </c>
      <c r="H4073" s="1" t="s">
        <v>31583</v>
      </c>
      <c r="K4073" s="1" t="s">
        <v>31584</v>
      </c>
      <c r="L4073" s="1">
        <v>2006</v>
      </c>
      <c r="M4073" s="2">
        <v>45288.51866898148</v>
      </c>
      <c r="N4073" s="2">
        <v>45288.51866898148</v>
      </c>
      <c r="P4073" s="1" t="s">
        <v>27760</v>
      </c>
      <c r="R4073" s="1">
        <v>2</v>
      </c>
      <c r="S4073" s="1">
        <v>60</v>
      </c>
      <c r="U4073" s="1" t="s">
        <v>31585</v>
      </c>
      <c r="W4073" s="1" t="s">
        <v>31586</v>
      </c>
      <c r="AC4073" s="1" t="s">
        <v>6247</v>
      </c>
      <c r="AF4073" s="1" t="s">
        <v>300</v>
      </c>
      <c r="AG4073" s="1">
        <v>45002809</v>
      </c>
      <c r="AJ4073" s="1" t="s">
        <v>4996</v>
      </c>
      <c r="AN4073" s="1" t="s">
        <v>31587</v>
      </c>
    </row>
    <row r="4074" spans="1:40" x14ac:dyDescent="0.35">
      <c r="A4074" s="1" t="s">
        <v>31588</v>
      </c>
      <c r="B4074" s="1" t="s">
        <v>87</v>
      </c>
      <c r="C4074" s="1">
        <v>2018</v>
      </c>
      <c r="D4074" s="1" t="s">
        <v>31589</v>
      </c>
      <c r="E4074" s="1" t="s">
        <v>31590</v>
      </c>
      <c r="F4074" s="1" t="s">
        <v>2914</v>
      </c>
      <c r="H4074" s="1" t="s">
        <v>2915</v>
      </c>
      <c r="I4074" s="1" t="s">
        <v>31591</v>
      </c>
      <c r="K4074" s="1" t="s">
        <v>31592</v>
      </c>
      <c r="L4074" s="1" t="s">
        <v>684</v>
      </c>
      <c r="M4074" s="2">
        <v>45288.514641203707</v>
      </c>
      <c r="N4074" s="2">
        <v>45288.514641203707</v>
      </c>
      <c r="R4074" s="1">
        <v>2</v>
      </c>
      <c r="S4074" s="1">
        <v>6</v>
      </c>
      <c r="AG4074" s="1" t="s">
        <v>31593</v>
      </c>
    </row>
    <row r="4075" spans="1:40" x14ac:dyDescent="0.35">
      <c r="A4075" s="1" t="s">
        <v>31594</v>
      </c>
      <c r="B4075" s="1" t="s">
        <v>87</v>
      </c>
      <c r="C4075" s="1">
        <v>2014</v>
      </c>
      <c r="D4075" s="1" t="s">
        <v>31595</v>
      </c>
      <c r="E4075" s="1" t="s">
        <v>31596</v>
      </c>
      <c r="F4075" s="1" t="s">
        <v>31597</v>
      </c>
      <c r="I4075" s="1" t="s">
        <v>31598</v>
      </c>
      <c r="J4075" s="1" t="s">
        <v>31599</v>
      </c>
      <c r="L4075" s="1">
        <v>2014</v>
      </c>
      <c r="M4075" s="2">
        <v>45288.506006944444</v>
      </c>
      <c r="N4075" s="2">
        <v>45288.726585648146</v>
      </c>
      <c r="P4075" s="1" t="s">
        <v>31600</v>
      </c>
      <c r="S4075" s="1">
        <v>349</v>
      </c>
      <c r="AF4075" s="1" t="s">
        <v>408</v>
      </c>
      <c r="AN4075" s="1" t="s">
        <v>31601</v>
      </c>
    </row>
    <row r="4076" spans="1:40" x14ac:dyDescent="0.35">
      <c r="A4076" s="1" t="s">
        <v>31602</v>
      </c>
      <c r="B4076" s="1" t="s">
        <v>87</v>
      </c>
      <c r="C4076" s="1">
        <v>2018</v>
      </c>
      <c r="D4076" s="1" t="s">
        <v>31603</v>
      </c>
      <c r="E4076" s="1" t="s">
        <v>31604</v>
      </c>
      <c r="F4076" s="1" t="s">
        <v>507</v>
      </c>
      <c r="H4076" s="1" t="s">
        <v>508</v>
      </c>
      <c r="I4076" s="1" t="s">
        <v>31605</v>
      </c>
      <c r="K4076" s="1" t="s">
        <v>31606</v>
      </c>
      <c r="L4076" s="3">
        <v>43132</v>
      </c>
      <c r="M4076" s="2">
        <v>45288.500092592592</v>
      </c>
      <c r="N4076" s="2">
        <v>45288.723136574074</v>
      </c>
      <c r="P4076" s="1" t="s">
        <v>31607</v>
      </c>
      <c r="R4076" s="1">
        <v>2</v>
      </c>
      <c r="S4076" s="1">
        <v>97</v>
      </c>
      <c r="U4076" s="1" t="s">
        <v>512</v>
      </c>
      <c r="AC4076" s="1" t="s">
        <v>96</v>
      </c>
      <c r="AD4076" s="1" t="s">
        <v>1021</v>
      </c>
      <c r="AJ4076" s="1" t="s">
        <v>31608</v>
      </c>
      <c r="AN4076" s="1" t="s">
        <v>31609</v>
      </c>
    </row>
    <row r="4077" spans="1:40" x14ac:dyDescent="0.35">
      <c r="A4077" s="1" t="s">
        <v>31610</v>
      </c>
      <c r="B4077" s="1" t="s">
        <v>87</v>
      </c>
      <c r="C4077" s="1">
        <v>2021</v>
      </c>
      <c r="D4077" s="1" t="s">
        <v>31611</v>
      </c>
      <c r="E4077" s="1" t="s">
        <v>31612</v>
      </c>
      <c r="F4077" s="1" t="s">
        <v>1696</v>
      </c>
      <c r="H4077" s="1" t="s">
        <v>1610</v>
      </c>
      <c r="I4077" s="1" t="s">
        <v>31613</v>
      </c>
      <c r="K4077" s="1" t="s">
        <v>31614</v>
      </c>
      <c r="L4077" s="1" t="s">
        <v>3098</v>
      </c>
      <c r="M4077" s="2">
        <v>45288.513020833336</v>
      </c>
      <c r="N4077" s="2">
        <v>45288.513020833336</v>
      </c>
      <c r="R4077" s="1">
        <v>3</v>
      </c>
      <c r="S4077" s="1">
        <v>11</v>
      </c>
      <c r="AG4077" s="1" t="s">
        <v>31615</v>
      </c>
    </row>
    <row r="4078" spans="1:40" x14ac:dyDescent="0.35">
      <c r="A4078" s="1" t="s">
        <v>31616</v>
      </c>
      <c r="B4078" s="1" t="s">
        <v>87</v>
      </c>
      <c r="C4078" s="1">
        <v>2021</v>
      </c>
      <c r="D4078" s="1" t="s">
        <v>31617</v>
      </c>
      <c r="E4078" s="1" t="s">
        <v>31618</v>
      </c>
      <c r="F4078" s="1" t="s">
        <v>1696</v>
      </c>
      <c r="H4078" s="1" t="s">
        <v>1610</v>
      </c>
      <c r="I4078" s="1" t="s">
        <v>31619</v>
      </c>
      <c r="K4078" s="1" t="s">
        <v>31620</v>
      </c>
      <c r="L4078" s="1" t="s">
        <v>16609</v>
      </c>
      <c r="M4078" s="2">
        <v>45288.51458333333</v>
      </c>
      <c r="N4078" s="2">
        <v>45288.51458333333</v>
      </c>
      <c r="R4078" s="1">
        <v>2</v>
      </c>
      <c r="S4078" s="1">
        <v>11</v>
      </c>
      <c r="AG4078" s="1" t="s">
        <v>31621</v>
      </c>
    </row>
    <row r="4079" spans="1:40" x14ac:dyDescent="0.35">
      <c r="A4079" s="1" t="s">
        <v>31622</v>
      </c>
      <c r="B4079" s="1" t="s">
        <v>87</v>
      </c>
      <c r="C4079" s="1">
        <v>2021</v>
      </c>
      <c r="D4079" s="1" t="s">
        <v>31623</v>
      </c>
      <c r="E4079" s="1" t="s">
        <v>31624</v>
      </c>
      <c r="F4079" s="1" t="s">
        <v>31625</v>
      </c>
      <c r="H4079" s="1" t="s">
        <v>31626</v>
      </c>
      <c r="I4079" s="1" t="s">
        <v>31627</v>
      </c>
      <c r="K4079" s="1" t="s">
        <v>31628</v>
      </c>
      <c r="L4079" s="3">
        <v>44463</v>
      </c>
      <c r="M4079" s="2">
        <v>45288.500092592592</v>
      </c>
      <c r="N4079" s="2">
        <v>45288.64298611111</v>
      </c>
      <c r="P4079" s="1" t="s">
        <v>31629</v>
      </c>
      <c r="R4079" s="1">
        <v>9</v>
      </c>
      <c r="S4079" s="1">
        <v>6</v>
      </c>
      <c r="U4079" s="1" t="s">
        <v>31630</v>
      </c>
      <c r="AC4079" s="1" t="s">
        <v>96</v>
      </c>
      <c r="AJ4079" s="1" t="s">
        <v>31631</v>
      </c>
      <c r="AN4079" s="1" t="s">
        <v>31632</v>
      </c>
    </row>
    <row r="4080" spans="1:40" x14ac:dyDescent="0.35">
      <c r="A4080" s="1" t="s">
        <v>31633</v>
      </c>
      <c r="B4080" s="1" t="s">
        <v>87</v>
      </c>
      <c r="C4080" s="1">
        <v>1985</v>
      </c>
      <c r="D4080" s="1" t="s">
        <v>31634</v>
      </c>
      <c r="E4080" s="1" t="s">
        <v>31635</v>
      </c>
      <c r="F4080" s="1" t="s">
        <v>507</v>
      </c>
      <c r="H4080" s="1" t="s">
        <v>591</v>
      </c>
      <c r="I4080" s="1" t="s">
        <v>31636</v>
      </c>
      <c r="K4080" s="1" t="s">
        <v>31637</v>
      </c>
      <c r="L4080" s="1" t="s">
        <v>31638</v>
      </c>
      <c r="M4080" s="2">
        <v>45288.500092592592</v>
      </c>
      <c r="N4080" s="2">
        <v>45288.728888888887</v>
      </c>
      <c r="P4080" s="1" t="s">
        <v>31639</v>
      </c>
      <c r="R4080" s="1">
        <v>4</v>
      </c>
      <c r="S4080" s="1">
        <v>64</v>
      </c>
      <c r="U4080" s="1" t="s">
        <v>512</v>
      </c>
      <c r="AC4080" s="1" t="s">
        <v>96</v>
      </c>
      <c r="AJ4080" s="1" t="s">
        <v>31640</v>
      </c>
      <c r="AN4080" s="1" t="s">
        <v>31641</v>
      </c>
    </row>
    <row r="4081" spans="1:40" x14ac:dyDescent="0.35">
      <c r="A4081" s="1" t="s">
        <v>31642</v>
      </c>
      <c r="B4081" s="1" t="s">
        <v>87</v>
      </c>
      <c r="C4081" s="1">
        <v>1992</v>
      </c>
      <c r="D4081" s="1" t="s">
        <v>13521</v>
      </c>
      <c r="E4081" s="1" t="s">
        <v>31643</v>
      </c>
      <c r="F4081" s="1" t="s">
        <v>328</v>
      </c>
      <c r="H4081" s="1" t="s">
        <v>385</v>
      </c>
      <c r="I4081" s="1" t="s">
        <v>31644</v>
      </c>
      <c r="K4081" s="1" t="s">
        <v>31645</v>
      </c>
      <c r="L4081" s="1" t="s">
        <v>12136</v>
      </c>
      <c r="M4081" s="2">
        <v>45288.500092592592</v>
      </c>
      <c r="N4081" s="2">
        <v>45288.500092592592</v>
      </c>
      <c r="P4081" s="1" t="s">
        <v>31646</v>
      </c>
      <c r="R4081" s="1">
        <v>9</v>
      </c>
      <c r="S4081" s="1">
        <v>55</v>
      </c>
      <c r="U4081" s="1" t="s">
        <v>334</v>
      </c>
      <c r="AC4081" s="1" t="s">
        <v>96</v>
      </c>
      <c r="AJ4081" s="1" t="s">
        <v>31647</v>
      </c>
    </row>
    <row r="4082" spans="1:40" x14ac:dyDescent="0.35">
      <c r="A4082" s="1" t="s">
        <v>31648</v>
      </c>
      <c r="B4082" s="1" t="s">
        <v>87</v>
      </c>
      <c r="C4082" s="1">
        <v>2016</v>
      </c>
      <c r="D4082" s="1" t="s">
        <v>31649</v>
      </c>
      <c r="E4082" s="1" t="s">
        <v>31650</v>
      </c>
      <c r="F4082" s="1" t="s">
        <v>10754</v>
      </c>
      <c r="I4082" s="1" t="s">
        <v>31651</v>
      </c>
      <c r="J4082" s="1" t="s">
        <v>31652</v>
      </c>
      <c r="L4082" s="1">
        <v>2016</v>
      </c>
      <c r="M4082" s="2">
        <v>45288.505694444444</v>
      </c>
      <c r="N4082" s="2">
        <v>45288.668923611112</v>
      </c>
      <c r="P4082" s="1" t="s">
        <v>31653</v>
      </c>
      <c r="S4082" s="4">
        <v>44987</v>
      </c>
      <c r="AF4082" s="1" t="s">
        <v>408</v>
      </c>
      <c r="AN4082" s="1" t="s">
        <v>31654</v>
      </c>
    </row>
    <row r="4083" spans="1:40" x14ac:dyDescent="0.35">
      <c r="A4083" s="1" t="s">
        <v>31655</v>
      </c>
      <c r="B4083" s="1" t="s">
        <v>87</v>
      </c>
      <c r="C4083" s="1">
        <v>2013</v>
      </c>
      <c r="D4083" s="1" t="s">
        <v>31656</v>
      </c>
      <c r="E4083" s="1" t="s">
        <v>31657</v>
      </c>
      <c r="F4083" s="1" t="s">
        <v>507</v>
      </c>
      <c r="H4083" s="1" t="s">
        <v>591</v>
      </c>
      <c r="I4083" s="1" t="s">
        <v>31658</v>
      </c>
      <c r="K4083" s="1" t="s">
        <v>31659</v>
      </c>
      <c r="L4083" s="1" t="s">
        <v>5947</v>
      </c>
      <c r="M4083" s="2">
        <v>45288.500092592592</v>
      </c>
      <c r="N4083" s="2">
        <v>45288.681377314817</v>
      </c>
      <c r="P4083" s="1" t="s">
        <v>31660</v>
      </c>
      <c r="R4083" s="1">
        <v>4</v>
      </c>
      <c r="S4083" s="1">
        <v>92</v>
      </c>
      <c r="U4083" s="1" t="s">
        <v>512</v>
      </c>
      <c r="AC4083" s="1" t="s">
        <v>96</v>
      </c>
      <c r="AJ4083" s="1" t="s">
        <v>31661</v>
      </c>
      <c r="AN4083" s="1" t="s">
        <v>31662</v>
      </c>
    </row>
    <row r="4084" spans="1:40" x14ac:dyDescent="0.35">
      <c r="A4084" s="1" t="s">
        <v>31663</v>
      </c>
      <c r="B4084" s="1" t="s">
        <v>87</v>
      </c>
      <c r="C4084" s="1">
        <v>2009</v>
      </c>
      <c r="D4084" s="1" t="s">
        <v>31664</v>
      </c>
      <c r="E4084" s="1" t="s">
        <v>31665</v>
      </c>
      <c r="F4084" s="1" t="s">
        <v>507</v>
      </c>
      <c r="H4084" s="1" t="s">
        <v>591</v>
      </c>
      <c r="I4084" s="1" t="s">
        <v>31666</v>
      </c>
      <c r="K4084" s="1" t="s">
        <v>31667</v>
      </c>
      <c r="L4084" s="1" t="s">
        <v>4212</v>
      </c>
      <c r="M4084" s="2">
        <v>45288.500092592592</v>
      </c>
      <c r="N4084" s="2">
        <v>45288.500092592592</v>
      </c>
      <c r="P4084" s="1" t="s">
        <v>31668</v>
      </c>
      <c r="R4084" s="1">
        <v>6</v>
      </c>
      <c r="S4084" s="1">
        <v>88</v>
      </c>
      <c r="U4084" s="1" t="s">
        <v>512</v>
      </c>
      <c r="AC4084" s="1" t="s">
        <v>96</v>
      </c>
      <c r="AJ4084" s="1" t="s">
        <v>31669</v>
      </c>
      <c r="AN4084" s="1" t="s">
        <v>31670</v>
      </c>
    </row>
    <row r="4085" spans="1:40" x14ac:dyDescent="0.35">
      <c r="A4085" s="1" t="s">
        <v>31671</v>
      </c>
      <c r="B4085" s="1" t="s">
        <v>87</v>
      </c>
      <c r="C4085" s="1">
        <v>2021</v>
      </c>
      <c r="D4085" s="1" t="s">
        <v>31672</v>
      </c>
      <c r="E4085" s="1" t="s">
        <v>31673</v>
      </c>
      <c r="F4085" s="1" t="s">
        <v>2337</v>
      </c>
      <c r="H4085" s="1" t="s">
        <v>2338</v>
      </c>
      <c r="I4085" s="1" t="s">
        <v>31674</v>
      </c>
      <c r="K4085" s="1" t="s">
        <v>31675</v>
      </c>
      <c r="L4085" s="1">
        <v>2021</v>
      </c>
      <c r="M4085" s="2">
        <v>45288.500092592592</v>
      </c>
      <c r="N4085" s="2">
        <v>45288.701909722222</v>
      </c>
      <c r="P4085" s="1">
        <v>761223</v>
      </c>
      <c r="S4085" s="1">
        <v>12</v>
      </c>
      <c r="U4085" s="1" t="s">
        <v>2341</v>
      </c>
      <c r="AC4085" s="1" t="s">
        <v>96</v>
      </c>
      <c r="AD4085" s="1" t="s">
        <v>31676</v>
      </c>
      <c r="AJ4085" s="1" t="s">
        <v>31677</v>
      </c>
      <c r="AN4085" s="1" t="s">
        <v>31678</v>
      </c>
    </row>
    <row r="4086" spans="1:40" x14ac:dyDescent="0.35">
      <c r="A4086" s="1" t="s">
        <v>31679</v>
      </c>
      <c r="B4086" s="1" t="s">
        <v>87</v>
      </c>
      <c r="C4086" s="1">
        <v>2020</v>
      </c>
      <c r="D4086" s="1" t="s">
        <v>31680</v>
      </c>
      <c r="E4086" s="1" t="s">
        <v>31681</v>
      </c>
      <c r="F4086" s="1" t="s">
        <v>1133</v>
      </c>
      <c r="H4086" s="1" t="s">
        <v>4468</v>
      </c>
      <c r="I4086" s="1" t="s">
        <v>31682</v>
      </c>
      <c r="K4086" s="1" t="s">
        <v>31683</v>
      </c>
      <c r="L4086" s="1" t="s">
        <v>865</v>
      </c>
      <c r="M4086" s="2">
        <v>45288.513171296298</v>
      </c>
      <c r="N4086" s="2">
        <v>45288.513171296298</v>
      </c>
      <c r="P4086" s="1" t="s">
        <v>31684</v>
      </c>
      <c r="R4086" s="1">
        <v>9</v>
      </c>
      <c r="S4086" s="1">
        <v>99</v>
      </c>
      <c r="AG4086" s="1" t="s">
        <v>31685</v>
      </c>
    </row>
    <row r="4087" spans="1:40" x14ac:dyDescent="0.35">
      <c r="A4087" s="1" t="s">
        <v>31686</v>
      </c>
      <c r="B4087" s="1" t="s">
        <v>87</v>
      </c>
      <c r="C4087" s="1">
        <v>2022</v>
      </c>
      <c r="D4087" s="1" t="s">
        <v>31687</v>
      </c>
      <c r="E4087" s="1" t="s">
        <v>31688</v>
      </c>
      <c r="F4087" s="1" t="s">
        <v>31689</v>
      </c>
      <c r="H4087" s="1" t="s">
        <v>31690</v>
      </c>
      <c r="I4087" s="1" t="s">
        <v>31691</v>
      </c>
      <c r="K4087" s="1" t="s">
        <v>31692</v>
      </c>
      <c r="L4087" s="1" t="s">
        <v>11349</v>
      </c>
      <c r="M4087" s="2">
        <v>45288.514016203706</v>
      </c>
      <c r="N4087" s="2">
        <v>45288.514016203706</v>
      </c>
      <c r="S4087" s="1">
        <v>308</v>
      </c>
      <c r="AG4087" s="1" t="s">
        <v>31693</v>
      </c>
    </row>
    <row r="4088" spans="1:40" x14ac:dyDescent="0.35">
      <c r="A4088" s="1" t="s">
        <v>31694</v>
      </c>
      <c r="B4088" s="1" t="s">
        <v>87</v>
      </c>
      <c r="C4088" s="1">
        <v>2008</v>
      </c>
      <c r="D4088" s="1" t="s">
        <v>25666</v>
      </c>
      <c r="E4088" s="1" t="s">
        <v>25667</v>
      </c>
      <c r="F4088" s="1" t="s">
        <v>373</v>
      </c>
      <c r="H4088" s="1" t="s">
        <v>374</v>
      </c>
      <c r="I4088" s="1" t="s">
        <v>31695</v>
      </c>
      <c r="L4088" s="1" t="s">
        <v>1390</v>
      </c>
      <c r="M4088" s="2">
        <v>45288.500092592592</v>
      </c>
      <c r="N4088" s="2">
        <v>45288.500092592592</v>
      </c>
      <c r="P4088" s="1" t="s">
        <v>31696</v>
      </c>
      <c r="R4088" s="1">
        <v>5</v>
      </c>
      <c r="S4088" s="1">
        <v>5</v>
      </c>
      <c r="U4088" s="1" t="s">
        <v>379</v>
      </c>
      <c r="AC4088" s="1" t="s">
        <v>96</v>
      </c>
      <c r="AJ4088" s="1" t="s">
        <v>31697</v>
      </c>
      <c r="AN4088" s="1" t="s">
        <v>31698</v>
      </c>
    </row>
    <row r="4089" spans="1:40" x14ac:dyDescent="0.35">
      <c r="A4089" s="1" t="s">
        <v>31699</v>
      </c>
      <c r="B4089" s="1" t="s">
        <v>87</v>
      </c>
      <c r="C4089" s="1">
        <v>2017</v>
      </c>
      <c r="D4089" s="1" t="s">
        <v>31700</v>
      </c>
      <c r="E4089" s="1" t="s">
        <v>31701</v>
      </c>
      <c r="F4089" s="1" t="s">
        <v>31702</v>
      </c>
      <c r="H4089" s="1" t="s">
        <v>31703</v>
      </c>
      <c r="I4089" s="1" t="s">
        <v>31704</v>
      </c>
      <c r="K4089" s="1" t="s">
        <v>31705</v>
      </c>
      <c r="L4089" s="1" t="s">
        <v>2649</v>
      </c>
      <c r="M4089" s="2">
        <v>45288.512766203705</v>
      </c>
      <c r="N4089" s="2">
        <v>45288.512766203705</v>
      </c>
      <c r="P4089" s="1" t="s">
        <v>18817</v>
      </c>
      <c r="R4089" s="1">
        <v>1</v>
      </c>
      <c r="S4089" s="1">
        <v>4</v>
      </c>
      <c r="AG4089" s="1" t="s">
        <v>31706</v>
      </c>
    </row>
    <row r="4090" spans="1:40" x14ac:dyDescent="0.35">
      <c r="A4090" s="1" t="s">
        <v>31707</v>
      </c>
      <c r="B4090" s="1" t="s">
        <v>87</v>
      </c>
      <c r="C4090" s="1">
        <v>2020</v>
      </c>
      <c r="D4090" s="1" t="s">
        <v>31708</v>
      </c>
      <c r="E4090" s="1" t="s">
        <v>31709</v>
      </c>
      <c r="F4090" s="1" t="s">
        <v>373</v>
      </c>
      <c r="H4090" s="1" t="s">
        <v>374</v>
      </c>
      <c r="I4090" s="1" t="s">
        <v>31710</v>
      </c>
      <c r="K4090" s="1" t="s">
        <v>31711</v>
      </c>
      <c r="L4090" s="1" t="s">
        <v>5185</v>
      </c>
      <c r="M4090" s="2">
        <v>45288.500092592592</v>
      </c>
      <c r="N4090" s="2">
        <v>45288.740312499998</v>
      </c>
      <c r="P4090" s="1" t="s">
        <v>24568</v>
      </c>
      <c r="R4090" s="1">
        <v>8</v>
      </c>
      <c r="S4090" s="1">
        <v>17</v>
      </c>
      <c r="U4090" s="1" t="s">
        <v>379</v>
      </c>
      <c r="AC4090" s="1" t="s">
        <v>96</v>
      </c>
      <c r="AJ4090" s="1" t="s">
        <v>31712</v>
      </c>
      <c r="AN4090" s="1" t="s">
        <v>31713</v>
      </c>
    </row>
    <row r="4091" spans="1:40" x14ac:dyDescent="0.35">
      <c r="A4091" s="1" t="s">
        <v>31714</v>
      </c>
      <c r="B4091" s="1" t="s">
        <v>87</v>
      </c>
      <c r="C4091" s="1">
        <v>2009</v>
      </c>
      <c r="D4091" s="1" t="s">
        <v>31715</v>
      </c>
      <c r="E4091" s="1" t="s">
        <v>31716</v>
      </c>
      <c r="F4091" s="1" t="s">
        <v>31717</v>
      </c>
      <c r="H4091" s="1" t="s">
        <v>31718</v>
      </c>
      <c r="I4091" s="1" t="s">
        <v>31719</v>
      </c>
      <c r="K4091" s="1" t="s">
        <v>31720</v>
      </c>
      <c r="L4091" s="1">
        <v>2009</v>
      </c>
      <c r="M4091" s="2">
        <v>45288.518391203703</v>
      </c>
      <c r="N4091" s="2">
        <v>45288.518391203703</v>
      </c>
      <c r="R4091" s="1">
        <v>9</v>
      </c>
      <c r="S4091" s="1">
        <v>75</v>
      </c>
      <c r="U4091" s="1" t="s">
        <v>31721</v>
      </c>
      <c r="W4091" s="1" t="s">
        <v>31722</v>
      </c>
      <c r="AC4091" s="1" t="s">
        <v>299</v>
      </c>
      <c r="AF4091" s="1" t="s">
        <v>300</v>
      </c>
      <c r="AG4091" s="1">
        <v>70103402</v>
      </c>
      <c r="AJ4091" s="1" t="s">
        <v>31723</v>
      </c>
      <c r="AN4091" s="1" t="s">
        <v>31724</v>
      </c>
    </row>
    <row r="4092" spans="1:40" x14ac:dyDescent="0.35">
      <c r="A4092" s="1" t="s">
        <v>31725</v>
      </c>
      <c r="B4092" s="1" t="s">
        <v>87</v>
      </c>
      <c r="C4092" s="1">
        <v>2023</v>
      </c>
      <c r="D4092" s="1" t="s">
        <v>31726</v>
      </c>
      <c r="E4092" s="1" t="s">
        <v>31727</v>
      </c>
      <c r="F4092" s="1" t="s">
        <v>5258</v>
      </c>
      <c r="H4092" s="1" t="s">
        <v>2915</v>
      </c>
      <c r="I4092" s="1" t="s">
        <v>31728</v>
      </c>
      <c r="K4092" s="1" t="s">
        <v>31729</v>
      </c>
      <c r="L4092" s="3">
        <v>45203</v>
      </c>
      <c r="M4092" s="2">
        <v>45288.500092592592</v>
      </c>
      <c r="N4092" s="2">
        <v>45288.500092592592</v>
      </c>
      <c r="R4092" s="1">
        <v>10</v>
      </c>
      <c r="S4092" s="1">
        <v>11</v>
      </c>
      <c r="U4092" s="1" t="s">
        <v>5258</v>
      </c>
      <c r="AC4092" s="1" t="s">
        <v>96</v>
      </c>
      <c r="AJ4092" s="1" t="s">
        <v>31730</v>
      </c>
      <c r="AN4092" s="1" t="s">
        <v>31731</v>
      </c>
    </row>
    <row r="4093" spans="1:40" x14ac:dyDescent="0.35">
      <c r="A4093" s="1" t="s">
        <v>31732</v>
      </c>
      <c r="B4093" s="1" t="s">
        <v>87</v>
      </c>
      <c r="C4093" s="1">
        <v>2016</v>
      </c>
      <c r="D4093" s="1" t="s">
        <v>31733</v>
      </c>
      <c r="E4093" s="1" t="s">
        <v>31734</v>
      </c>
      <c r="F4093" s="1" t="s">
        <v>2337</v>
      </c>
      <c r="H4093" s="1" t="s">
        <v>2338</v>
      </c>
      <c r="I4093" s="1" t="s">
        <v>31735</v>
      </c>
      <c r="K4093" s="1" t="s">
        <v>31736</v>
      </c>
      <c r="L4093" s="1">
        <v>2016</v>
      </c>
      <c r="M4093" s="2">
        <v>45288.500092592592</v>
      </c>
      <c r="N4093" s="2">
        <v>45288.648368055554</v>
      </c>
      <c r="P4093" s="1">
        <v>1430</v>
      </c>
      <c r="S4093" s="1">
        <v>7</v>
      </c>
      <c r="U4093" s="1" t="s">
        <v>2341</v>
      </c>
      <c r="AC4093" s="1" t="s">
        <v>96</v>
      </c>
      <c r="AJ4093" s="1" t="s">
        <v>31737</v>
      </c>
      <c r="AN4093" s="1" t="s">
        <v>31738</v>
      </c>
    </row>
    <row r="4094" spans="1:40" x14ac:dyDescent="0.35">
      <c r="A4094" s="1" t="s">
        <v>31739</v>
      </c>
      <c r="B4094" s="1" t="s">
        <v>87</v>
      </c>
      <c r="C4094" s="1">
        <v>1993</v>
      </c>
      <c r="D4094" s="1" t="s">
        <v>31740</v>
      </c>
      <c r="E4094" s="1" t="s">
        <v>31741</v>
      </c>
      <c r="F4094" s="1" t="s">
        <v>12051</v>
      </c>
      <c r="H4094" s="1" t="s">
        <v>12052</v>
      </c>
      <c r="K4094" s="1" t="s">
        <v>31742</v>
      </c>
      <c r="L4094" s="1" t="s">
        <v>30278</v>
      </c>
      <c r="M4094" s="2">
        <v>45288.512071759258</v>
      </c>
      <c r="N4094" s="2">
        <v>45288.512071759258</v>
      </c>
      <c r="P4094" s="1" t="s">
        <v>31743</v>
      </c>
      <c r="R4094" s="1">
        <v>6</v>
      </c>
      <c r="S4094" s="1">
        <v>57</v>
      </c>
      <c r="AG4094" s="1" t="s">
        <v>31744</v>
      </c>
    </row>
    <row r="4095" spans="1:40" x14ac:dyDescent="0.35">
      <c r="A4095" s="1" t="s">
        <v>31745</v>
      </c>
      <c r="B4095" s="1" t="s">
        <v>87</v>
      </c>
      <c r="C4095" s="1">
        <v>2013</v>
      </c>
      <c r="D4095" s="1" t="s">
        <v>31746</v>
      </c>
      <c r="E4095" s="1" t="s">
        <v>31747</v>
      </c>
      <c r="F4095" s="1" t="s">
        <v>765</v>
      </c>
      <c r="H4095" s="1" t="s">
        <v>766</v>
      </c>
      <c r="I4095" s="1" t="s">
        <v>31748</v>
      </c>
      <c r="K4095" s="1" t="s">
        <v>31749</v>
      </c>
      <c r="L4095" s="1" t="s">
        <v>6771</v>
      </c>
      <c r="M4095" s="2">
        <v>45288.500092592592</v>
      </c>
      <c r="N4095" s="2">
        <v>45288.500092592592</v>
      </c>
      <c r="P4095" s="1" t="s">
        <v>31750</v>
      </c>
      <c r="R4095" s="1">
        <v>5</v>
      </c>
      <c r="S4095" s="1">
        <v>114</v>
      </c>
      <c r="U4095" s="1" t="s">
        <v>771</v>
      </c>
      <c r="AC4095" s="1" t="s">
        <v>96</v>
      </c>
      <c r="AD4095" s="1" t="s">
        <v>31751</v>
      </c>
      <c r="AJ4095" s="1" t="s">
        <v>31752</v>
      </c>
      <c r="AN4095" s="1" t="s">
        <v>31753</v>
      </c>
    </row>
    <row r="4096" spans="1:40" x14ac:dyDescent="0.35">
      <c r="A4096" s="1" t="s">
        <v>31754</v>
      </c>
      <c r="B4096" s="1" t="s">
        <v>87</v>
      </c>
      <c r="C4096" s="1">
        <v>2011</v>
      </c>
      <c r="D4096" s="1" t="s">
        <v>31755</v>
      </c>
      <c r="E4096" s="1" t="s">
        <v>31756</v>
      </c>
      <c r="F4096" s="1" t="s">
        <v>90</v>
      </c>
      <c r="H4096" s="1" t="s">
        <v>91</v>
      </c>
      <c r="I4096" s="1" t="s">
        <v>31757</v>
      </c>
      <c r="K4096" s="1" t="s">
        <v>31758</v>
      </c>
      <c r="L4096" s="1">
        <v>2011</v>
      </c>
      <c r="M4096" s="2">
        <v>45288.500092592592</v>
      </c>
      <c r="N4096" s="2">
        <v>45288.711747685185</v>
      </c>
      <c r="P4096" s="1" t="s">
        <v>31759</v>
      </c>
      <c r="R4096" s="1">
        <v>12</v>
      </c>
      <c r="S4096" s="1">
        <v>6</v>
      </c>
      <c r="U4096" s="1" t="s">
        <v>95</v>
      </c>
      <c r="AC4096" s="1" t="s">
        <v>96</v>
      </c>
      <c r="AJ4096" s="1" t="s">
        <v>31760</v>
      </c>
      <c r="AN4096" s="1" t="s">
        <v>31761</v>
      </c>
    </row>
    <row r="4097" spans="1:40" x14ac:dyDescent="0.35">
      <c r="A4097" s="1" t="s">
        <v>31762</v>
      </c>
      <c r="B4097" s="1" t="s">
        <v>87</v>
      </c>
      <c r="C4097" s="1">
        <v>2017</v>
      </c>
      <c r="D4097" s="1" t="s">
        <v>31763</v>
      </c>
      <c r="E4097" s="1" t="s">
        <v>31764</v>
      </c>
      <c r="F4097" s="1" t="s">
        <v>2981</v>
      </c>
      <c r="H4097" s="1" t="s">
        <v>2982</v>
      </c>
      <c r="I4097" s="1" t="s">
        <v>31765</v>
      </c>
      <c r="K4097" s="1" t="s">
        <v>31766</v>
      </c>
      <c r="L4097" s="1" t="s">
        <v>14290</v>
      </c>
      <c r="M4097" s="2">
        <v>45288.500092592592</v>
      </c>
      <c r="N4097" s="2">
        <v>45288.500092592592</v>
      </c>
      <c r="R4097" s="1">
        <v>5</v>
      </c>
      <c r="S4097" s="1">
        <v>61</v>
      </c>
      <c r="U4097" s="1" t="s">
        <v>2986</v>
      </c>
      <c r="AC4097" s="1" t="s">
        <v>96</v>
      </c>
      <c r="AD4097" s="1" t="s">
        <v>6384</v>
      </c>
      <c r="AJ4097" s="1" t="s">
        <v>31767</v>
      </c>
      <c r="AN4097" s="1" t="s">
        <v>31768</v>
      </c>
    </row>
    <row r="4098" spans="1:40" x14ac:dyDescent="0.35">
      <c r="A4098" s="1" t="s">
        <v>31769</v>
      </c>
      <c r="B4098" s="1" t="s">
        <v>87</v>
      </c>
      <c r="C4098" s="1">
        <v>2014</v>
      </c>
      <c r="D4098" s="1" t="s">
        <v>31770</v>
      </c>
      <c r="E4098" s="1" t="s">
        <v>31771</v>
      </c>
      <c r="F4098" s="1" t="s">
        <v>765</v>
      </c>
      <c r="H4098" s="1" t="s">
        <v>766</v>
      </c>
      <c r="I4098" s="1" t="s">
        <v>31772</v>
      </c>
      <c r="K4098" s="1" t="s">
        <v>31773</v>
      </c>
      <c r="L4098" s="1" t="s">
        <v>11130</v>
      </c>
      <c r="M4098" s="2">
        <v>45288.500092592592</v>
      </c>
      <c r="N4098" s="2">
        <v>45288.500092592592</v>
      </c>
      <c r="P4098" s="1" t="s">
        <v>24090</v>
      </c>
      <c r="R4098" s="1">
        <v>1</v>
      </c>
      <c r="S4098" s="1">
        <v>117</v>
      </c>
      <c r="U4098" s="1" t="s">
        <v>771</v>
      </c>
      <c r="AC4098" s="1" t="s">
        <v>96</v>
      </c>
      <c r="AD4098" s="1" t="s">
        <v>6198</v>
      </c>
      <c r="AJ4098" s="1" t="s">
        <v>31774</v>
      </c>
      <c r="AN4098" s="1" t="s">
        <v>31775</v>
      </c>
    </row>
    <row r="4099" spans="1:40" x14ac:dyDescent="0.35">
      <c r="A4099" s="1" t="s">
        <v>31776</v>
      </c>
      <c r="B4099" s="1" t="s">
        <v>87</v>
      </c>
      <c r="C4099" s="1">
        <v>2014</v>
      </c>
      <c r="D4099" s="1" t="s">
        <v>31777</v>
      </c>
      <c r="E4099" s="1" t="s">
        <v>31778</v>
      </c>
      <c r="F4099" s="1" t="s">
        <v>328</v>
      </c>
      <c r="H4099" s="1" t="s">
        <v>385</v>
      </c>
      <c r="I4099" s="1" t="s">
        <v>31779</v>
      </c>
      <c r="K4099" s="1" t="s">
        <v>31780</v>
      </c>
      <c r="L4099" s="1" t="s">
        <v>2180</v>
      </c>
      <c r="M4099" s="2">
        <v>45288.500092592592</v>
      </c>
      <c r="N4099" s="2">
        <v>45288.724131944444</v>
      </c>
      <c r="P4099" s="1" t="s">
        <v>31781</v>
      </c>
      <c r="R4099" s="1">
        <v>5</v>
      </c>
      <c r="S4099" s="1">
        <v>77</v>
      </c>
      <c r="U4099" s="1" t="s">
        <v>334</v>
      </c>
      <c r="AC4099" s="1" t="s">
        <v>96</v>
      </c>
      <c r="AJ4099" s="1" t="s">
        <v>31782</v>
      </c>
      <c r="AN4099" s="1" t="s">
        <v>31783</v>
      </c>
    </row>
    <row r="4100" spans="1:40" x14ac:dyDescent="0.35">
      <c r="A4100" s="1" t="s">
        <v>31784</v>
      </c>
      <c r="B4100" s="1" t="s">
        <v>87</v>
      </c>
      <c r="C4100" s="1">
        <v>2019</v>
      </c>
      <c r="D4100" s="1" t="s">
        <v>31785</v>
      </c>
      <c r="E4100" s="1" t="s">
        <v>31786</v>
      </c>
      <c r="F4100" s="1" t="s">
        <v>9338</v>
      </c>
      <c r="H4100" s="1" t="s">
        <v>9339</v>
      </c>
      <c r="I4100" s="1" t="s">
        <v>31787</v>
      </c>
      <c r="K4100" s="1" t="s">
        <v>31788</v>
      </c>
      <c r="L4100" s="3">
        <v>43552</v>
      </c>
      <c r="M4100" s="2">
        <v>45288.500092592592</v>
      </c>
      <c r="N4100" s="2">
        <v>45288.500092592592</v>
      </c>
      <c r="P4100" s="1">
        <v>180</v>
      </c>
      <c r="R4100" s="1">
        <v>1</v>
      </c>
      <c r="S4100" s="1">
        <v>12</v>
      </c>
      <c r="U4100" s="1" t="s">
        <v>9342</v>
      </c>
      <c r="AC4100" s="1" t="s">
        <v>96</v>
      </c>
      <c r="AJ4100" s="1" t="s">
        <v>31789</v>
      </c>
      <c r="AN4100" s="1" t="s">
        <v>31790</v>
      </c>
    </row>
    <row r="4101" spans="1:40" x14ac:dyDescent="0.35">
      <c r="A4101" s="1" t="s">
        <v>31791</v>
      </c>
      <c r="B4101" s="1" t="s">
        <v>87</v>
      </c>
      <c r="C4101" s="1">
        <v>2016</v>
      </c>
      <c r="D4101" s="1" t="s">
        <v>31792</v>
      </c>
      <c r="E4101" s="1" t="s">
        <v>31793</v>
      </c>
      <c r="F4101" s="1" t="s">
        <v>10754</v>
      </c>
      <c r="I4101" s="1" t="s">
        <v>31794</v>
      </c>
      <c r="J4101" s="1" t="s">
        <v>31795</v>
      </c>
      <c r="L4101" s="1">
        <v>2016</v>
      </c>
      <c r="M4101" s="2">
        <v>45288.505694444444</v>
      </c>
      <c r="N4101" s="2">
        <v>45288.709236111114</v>
      </c>
      <c r="P4101" s="1" t="s">
        <v>31796</v>
      </c>
      <c r="S4101" s="4">
        <v>44987</v>
      </c>
      <c r="AF4101" s="1" t="s">
        <v>408</v>
      </c>
      <c r="AN4101" s="1" t="s">
        <v>31797</v>
      </c>
    </row>
    <row r="4102" spans="1:40" x14ac:dyDescent="0.35">
      <c r="A4102" s="1" t="s">
        <v>31798</v>
      </c>
      <c r="B4102" s="1" t="s">
        <v>87</v>
      </c>
      <c r="C4102" s="1">
        <v>2007</v>
      </c>
      <c r="D4102" s="1" t="s">
        <v>31799</v>
      </c>
      <c r="E4102" s="1" t="s">
        <v>31800</v>
      </c>
      <c r="F4102" s="1" t="s">
        <v>6177</v>
      </c>
      <c r="H4102" s="1" t="s">
        <v>6178</v>
      </c>
      <c r="I4102" s="1" t="s">
        <v>31801</v>
      </c>
      <c r="L4102" s="1" t="s">
        <v>897</v>
      </c>
      <c r="M4102" s="2">
        <v>45288.500092592592</v>
      </c>
      <c r="N4102" s="2">
        <v>45288.500092592592</v>
      </c>
      <c r="P4102" s="1" t="s">
        <v>31802</v>
      </c>
      <c r="S4102" s="1" t="s">
        <v>31803</v>
      </c>
      <c r="U4102" s="1" t="s">
        <v>11252</v>
      </c>
      <c r="AC4102" s="1" t="s">
        <v>96</v>
      </c>
      <c r="AJ4102" s="1" t="s">
        <v>31804</v>
      </c>
      <c r="AN4102" s="1" t="s">
        <v>31805</v>
      </c>
    </row>
    <row r="4103" spans="1:40" x14ac:dyDescent="0.35">
      <c r="A4103" s="1" t="s">
        <v>31806</v>
      </c>
      <c r="B4103" s="1" t="s">
        <v>87</v>
      </c>
      <c r="C4103" s="1">
        <v>2011</v>
      </c>
      <c r="D4103" s="1" t="s">
        <v>31807</v>
      </c>
      <c r="E4103" s="1" t="s">
        <v>31808</v>
      </c>
      <c r="F4103" s="1" t="s">
        <v>5610</v>
      </c>
      <c r="I4103" s="1" t="s">
        <v>31809</v>
      </c>
      <c r="J4103" s="1" t="s">
        <v>31810</v>
      </c>
      <c r="L4103" s="1">
        <v>2011</v>
      </c>
      <c r="M4103" s="2">
        <v>45288.506365740737</v>
      </c>
      <c r="N4103" s="2">
        <v>45288.731620370374</v>
      </c>
      <c r="P4103" s="1" t="s">
        <v>31811</v>
      </c>
      <c r="R4103" s="1">
        <v>3</v>
      </c>
      <c r="S4103" s="1">
        <v>73</v>
      </c>
      <c r="AF4103" s="1" t="s">
        <v>408</v>
      </c>
      <c r="AN4103" s="1" t="s">
        <v>31812</v>
      </c>
    </row>
    <row r="4104" spans="1:40" x14ac:dyDescent="0.35">
      <c r="A4104" s="1" t="s">
        <v>31813</v>
      </c>
      <c r="B4104" s="1" t="s">
        <v>87</v>
      </c>
      <c r="C4104" s="1">
        <v>2019</v>
      </c>
      <c r="D4104" s="1" t="s">
        <v>31814</v>
      </c>
      <c r="E4104" s="1" t="s">
        <v>31815</v>
      </c>
      <c r="F4104" s="1" t="s">
        <v>6187</v>
      </c>
      <c r="H4104" s="1" t="s">
        <v>91</v>
      </c>
      <c r="I4104" s="1" t="s">
        <v>31816</v>
      </c>
      <c r="K4104" s="1" t="s">
        <v>31817</v>
      </c>
      <c r="L4104" s="3">
        <v>43616</v>
      </c>
      <c r="M4104" s="2">
        <v>45288.514548611114</v>
      </c>
      <c r="N4104" s="2">
        <v>45288.514548611114</v>
      </c>
      <c r="R4104" s="1">
        <v>5</v>
      </c>
      <c r="S4104" s="1">
        <v>14</v>
      </c>
      <c r="AG4104" s="1" t="s">
        <v>31818</v>
      </c>
    </row>
    <row r="4105" spans="1:40" x14ac:dyDescent="0.35">
      <c r="A4105" s="1" t="s">
        <v>31819</v>
      </c>
      <c r="B4105" s="1" t="s">
        <v>87</v>
      </c>
      <c r="C4105" s="1">
        <v>2022</v>
      </c>
      <c r="D4105" s="1" t="s">
        <v>31820</v>
      </c>
      <c r="E4105" s="1" t="s">
        <v>31821</v>
      </c>
      <c r="F4105" s="1" t="s">
        <v>507</v>
      </c>
      <c r="H4105" s="1" t="s">
        <v>508</v>
      </c>
      <c r="I4105" s="1" t="s">
        <v>31822</v>
      </c>
      <c r="K4105" s="1" t="s">
        <v>31823</v>
      </c>
      <c r="L4105" s="1" t="s">
        <v>1038</v>
      </c>
      <c r="M4105" s="2">
        <v>45288.500092592592</v>
      </c>
      <c r="N4105" s="2">
        <v>45288.655057870368</v>
      </c>
      <c r="P4105" s="1">
        <v>101994</v>
      </c>
      <c r="R4105" s="1">
        <v>9</v>
      </c>
      <c r="S4105" s="1">
        <v>101</v>
      </c>
      <c r="U4105" s="1" t="s">
        <v>512</v>
      </c>
      <c r="AC4105" s="1" t="s">
        <v>96</v>
      </c>
      <c r="AD4105" s="1" t="s">
        <v>7750</v>
      </c>
      <c r="AJ4105" s="1" t="s">
        <v>31824</v>
      </c>
      <c r="AN4105" s="1" t="s">
        <v>31825</v>
      </c>
    </row>
    <row r="4106" spans="1:40" x14ac:dyDescent="0.35">
      <c r="A4106" s="1" t="s">
        <v>31826</v>
      </c>
      <c r="B4106" s="1" t="s">
        <v>87</v>
      </c>
      <c r="C4106" s="1">
        <v>2012</v>
      </c>
      <c r="D4106" s="1" t="s">
        <v>31827</v>
      </c>
      <c r="E4106" s="1" t="s">
        <v>31828</v>
      </c>
      <c r="F4106" s="1" t="s">
        <v>6927</v>
      </c>
      <c r="I4106" s="1" t="s">
        <v>31829</v>
      </c>
      <c r="J4106" s="1" t="s">
        <v>31830</v>
      </c>
      <c r="L4106" s="1">
        <v>2012</v>
      </c>
      <c r="M4106" s="2">
        <v>45288.506365740737</v>
      </c>
      <c r="N4106" s="2">
        <v>45288.506365740737</v>
      </c>
      <c r="P4106" s="1" t="s">
        <v>31831</v>
      </c>
      <c r="R4106" s="1">
        <v>8</v>
      </c>
      <c r="S4106" s="1">
        <v>11</v>
      </c>
      <c r="AF4106" s="1" t="s">
        <v>408</v>
      </c>
    </row>
    <row r="4107" spans="1:40" x14ac:dyDescent="0.35">
      <c r="A4107" s="1" t="s">
        <v>31832</v>
      </c>
      <c r="B4107" s="1" t="s">
        <v>87</v>
      </c>
      <c r="C4107" s="1">
        <v>2017</v>
      </c>
      <c r="E4107" s="1" t="s">
        <v>31833</v>
      </c>
      <c r="F4107" s="1" t="s">
        <v>2597</v>
      </c>
      <c r="H4107" s="1" t="s">
        <v>2598</v>
      </c>
      <c r="I4107" s="1" t="s">
        <v>31834</v>
      </c>
      <c r="K4107" s="1" t="s">
        <v>31835</v>
      </c>
      <c r="L4107" s="1" t="s">
        <v>3952</v>
      </c>
      <c r="M4107" s="2">
        <v>45288.500092592592</v>
      </c>
      <c r="N4107" s="2">
        <v>45288.714999999997</v>
      </c>
      <c r="P4107" s="1" t="s">
        <v>31836</v>
      </c>
      <c r="R4107" s="1">
        <v>12</v>
      </c>
      <c r="S4107" s="1">
        <v>15</v>
      </c>
      <c r="U4107" s="1" t="s">
        <v>2602</v>
      </c>
      <c r="AC4107" s="1" t="s">
        <v>96</v>
      </c>
      <c r="AD4107" s="1" t="s">
        <v>31837</v>
      </c>
      <c r="AJ4107" s="1" t="s">
        <v>31838</v>
      </c>
      <c r="AN4107" s="1" t="s">
        <v>2933</v>
      </c>
    </row>
    <row r="4108" spans="1:40" x14ac:dyDescent="0.35">
      <c r="A4108" s="1" t="s">
        <v>31839</v>
      </c>
      <c r="B4108" s="1" t="s">
        <v>87</v>
      </c>
      <c r="C4108" s="1">
        <v>2006</v>
      </c>
      <c r="D4108" s="1" t="s">
        <v>31840</v>
      </c>
      <c r="E4108" s="1" t="s">
        <v>31841</v>
      </c>
      <c r="F4108" s="1" t="s">
        <v>1223</v>
      </c>
      <c r="H4108" s="1" t="s">
        <v>1224</v>
      </c>
      <c r="I4108" s="1" t="s">
        <v>31842</v>
      </c>
      <c r="K4108" s="1" t="s">
        <v>31843</v>
      </c>
      <c r="L4108" s="1" t="s">
        <v>4794</v>
      </c>
      <c r="M4108" s="2">
        <v>45288.500092592592</v>
      </c>
      <c r="N4108" s="2">
        <v>45288.648506944446</v>
      </c>
      <c r="P4108" s="1" t="s">
        <v>31844</v>
      </c>
      <c r="R4108" s="1">
        <v>1</v>
      </c>
      <c r="S4108" s="1">
        <v>26</v>
      </c>
      <c r="U4108" s="1" t="s">
        <v>1229</v>
      </c>
      <c r="AC4108" s="1" t="s">
        <v>96</v>
      </c>
      <c r="AJ4108" s="1" t="s">
        <v>31845</v>
      </c>
      <c r="AN4108" s="1" t="s">
        <v>31846</v>
      </c>
    </row>
    <row r="4109" spans="1:40" x14ac:dyDescent="0.35">
      <c r="A4109" s="1" t="s">
        <v>31847</v>
      </c>
      <c r="B4109" s="1" t="s">
        <v>87</v>
      </c>
      <c r="C4109" s="1">
        <v>2011</v>
      </c>
      <c r="D4109" s="1" t="s">
        <v>31848</v>
      </c>
      <c r="E4109" s="1" t="s">
        <v>31849</v>
      </c>
      <c r="F4109" s="1" t="s">
        <v>765</v>
      </c>
      <c r="H4109" s="1" t="s">
        <v>766</v>
      </c>
      <c r="I4109" s="1" t="s">
        <v>31850</v>
      </c>
      <c r="K4109" s="1" t="s">
        <v>31851</v>
      </c>
      <c r="L4109" s="1" t="s">
        <v>10967</v>
      </c>
      <c r="M4109" s="2">
        <v>45288.500092592592</v>
      </c>
      <c r="N4109" s="2">
        <v>45288.629444444443</v>
      </c>
      <c r="P4109" s="1" t="s">
        <v>20675</v>
      </c>
      <c r="R4109" s="1">
        <v>2</v>
      </c>
      <c r="S4109" s="1">
        <v>111</v>
      </c>
      <c r="U4109" s="1" t="s">
        <v>771</v>
      </c>
      <c r="AC4109" s="1" t="s">
        <v>96</v>
      </c>
      <c r="AD4109" s="1" t="s">
        <v>2222</v>
      </c>
      <c r="AJ4109" s="1" t="s">
        <v>31852</v>
      </c>
      <c r="AN4109" s="1" t="s">
        <v>31853</v>
      </c>
    </row>
    <row r="4110" spans="1:40" x14ac:dyDescent="0.35">
      <c r="A4110" s="1" t="s">
        <v>31854</v>
      </c>
      <c r="B4110" s="1" t="s">
        <v>87</v>
      </c>
      <c r="C4110" s="1">
        <v>2016</v>
      </c>
      <c r="D4110" s="1" t="s">
        <v>31855</v>
      </c>
      <c r="E4110" s="1" t="s">
        <v>31856</v>
      </c>
      <c r="F4110" s="1" t="s">
        <v>910</v>
      </c>
      <c r="H4110" s="1" t="s">
        <v>1088</v>
      </c>
      <c r="I4110" s="1" t="s">
        <v>31857</v>
      </c>
      <c r="K4110" s="1" t="s">
        <v>31858</v>
      </c>
      <c r="L4110" s="3">
        <v>42695</v>
      </c>
      <c r="M4110" s="2">
        <v>45288.500092592592</v>
      </c>
      <c r="N4110" s="2">
        <v>45288.59202546296</v>
      </c>
      <c r="P4110" s="1" t="s">
        <v>31859</v>
      </c>
      <c r="S4110" s="1">
        <v>237</v>
      </c>
      <c r="U4110" s="1" t="s">
        <v>915</v>
      </c>
      <c r="AC4110" s="1" t="s">
        <v>96</v>
      </c>
      <c r="AD4110" s="1" t="s">
        <v>31860</v>
      </c>
      <c r="AJ4110" s="1" t="s">
        <v>31861</v>
      </c>
      <c r="AN4110" s="1" t="s">
        <v>31862</v>
      </c>
    </row>
    <row r="4111" spans="1:40" x14ac:dyDescent="0.35">
      <c r="A4111" s="1" t="s">
        <v>31863</v>
      </c>
      <c r="B4111" s="1" t="s">
        <v>87</v>
      </c>
      <c r="C4111" s="1">
        <v>2019</v>
      </c>
      <c r="D4111" s="1" t="s">
        <v>31864</v>
      </c>
      <c r="E4111" s="1" t="s">
        <v>31865</v>
      </c>
      <c r="F4111" s="1" t="s">
        <v>412</v>
      </c>
      <c r="H4111" s="1" t="s">
        <v>957</v>
      </c>
      <c r="I4111" s="1" t="s">
        <v>31866</v>
      </c>
      <c r="K4111" s="1" t="s">
        <v>31867</v>
      </c>
      <c r="L4111" s="3">
        <v>43814</v>
      </c>
      <c r="M4111" s="2">
        <v>45288.500092592592</v>
      </c>
      <c r="N4111" s="2">
        <v>45288.500092592592</v>
      </c>
      <c r="R4111" s="1">
        <v>24</v>
      </c>
      <c r="S4111" s="1">
        <v>85</v>
      </c>
      <c r="U4111" s="1" t="s">
        <v>418</v>
      </c>
      <c r="AC4111" s="1" t="s">
        <v>96</v>
      </c>
      <c r="AD4111" s="1" t="s">
        <v>9411</v>
      </c>
      <c r="AJ4111" s="1" t="s">
        <v>31868</v>
      </c>
      <c r="AN4111" s="1" t="s">
        <v>31869</v>
      </c>
    </row>
    <row r="4112" spans="1:40" x14ac:dyDescent="0.35">
      <c r="A4112" s="1" t="s">
        <v>31870</v>
      </c>
      <c r="B4112" s="1" t="s">
        <v>87</v>
      </c>
      <c r="C4112" s="1">
        <v>2020</v>
      </c>
      <c r="D4112" s="1" t="s">
        <v>31871</v>
      </c>
      <c r="E4112" s="1" t="s">
        <v>31872</v>
      </c>
      <c r="F4112" s="1" t="s">
        <v>31873</v>
      </c>
      <c r="H4112" s="1" t="s">
        <v>31874</v>
      </c>
      <c r="I4112" s="1" t="s">
        <v>31875</v>
      </c>
      <c r="K4112" s="1" t="s">
        <v>31876</v>
      </c>
      <c r="L4112" s="1" t="s">
        <v>11942</v>
      </c>
      <c r="M4112" s="2">
        <v>45288.513865740744</v>
      </c>
      <c r="N4112" s="2">
        <v>45288.513865740744</v>
      </c>
      <c r="S4112" s="1">
        <v>108</v>
      </c>
      <c r="AG4112" s="1" t="s">
        <v>31877</v>
      </c>
    </row>
    <row r="4113" spans="1:40" x14ac:dyDescent="0.35">
      <c r="A4113" s="1" t="s">
        <v>31878</v>
      </c>
      <c r="B4113" s="1" t="s">
        <v>87</v>
      </c>
      <c r="C4113" s="1">
        <v>2017</v>
      </c>
      <c r="D4113" s="1" t="s">
        <v>31879</v>
      </c>
      <c r="E4113" s="1" t="s">
        <v>31880</v>
      </c>
      <c r="F4113" s="1" t="s">
        <v>31881</v>
      </c>
      <c r="H4113" s="1" t="s">
        <v>31882</v>
      </c>
      <c r="I4113" s="1" t="s">
        <v>31883</v>
      </c>
      <c r="K4113" s="1" t="s">
        <v>31884</v>
      </c>
      <c r="L4113" s="1" t="s">
        <v>2649</v>
      </c>
      <c r="M4113" s="2">
        <v>45288.513645833336</v>
      </c>
      <c r="N4113" s="2">
        <v>45288.513645833336</v>
      </c>
      <c r="P4113" s="1" t="s">
        <v>27648</v>
      </c>
      <c r="R4113" s="1">
        <v>1</v>
      </c>
      <c r="S4113" s="1">
        <v>33</v>
      </c>
      <c r="AG4113" s="1" t="s">
        <v>31885</v>
      </c>
    </row>
    <row r="4114" spans="1:40" x14ac:dyDescent="0.35">
      <c r="A4114" s="1" t="s">
        <v>31886</v>
      </c>
      <c r="B4114" s="1" t="s">
        <v>87</v>
      </c>
      <c r="C4114" s="1">
        <v>2017</v>
      </c>
      <c r="D4114" s="1" t="s">
        <v>31887</v>
      </c>
      <c r="E4114" s="1" t="s">
        <v>31888</v>
      </c>
      <c r="F4114" s="1" t="s">
        <v>1133</v>
      </c>
      <c r="H4114" s="1" t="s">
        <v>591</v>
      </c>
      <c r="I4114" s="1" t="s">
        <v>31889</v>
      </c>
      <c r="K4114" s="1" t="s">
        <v>31890</v>
      </c>
      <c r="L4114" s="1" t="s">
        <v>11304</v>
      </c>
      <c r="M4114" s="2">
        <v>45288.513078703705</v>
      </c>
      <c r="N4114" s="2">
        <v>45288.513078703705</v>
      </c>
      <c r="P4114" s="1" t="s">
        <v>31891</v>
      </c>
      <c r="R4114" s="1">
        <v>2</v>
      </c>
      <c r="S4114" s="1">
        <v>96</v>
      </c>
      <c r="AG4114" s="1" t="s">
        <v>31892</v>
      </c>
    </row>
    <row r="4115" spans="1:40" x14ac:dyDescent="0.35">
      <c r="A4115" s="1" t="s">
        <v>31893</v>
      </c>
      <c r="B4115" s="1" t="s">
        <v>87</v>
      </c>
      <c r="C4115" s="1">
        <v>2021</v>
      </c>
      <c r="D4115" s="1" t="s">
        <v>31894</v>
      </c>
      <c r="E4115" s="1" t="s">
        <v>31895</v>
      </c>
      <c r="F4115" s="1" t="s">
        <v>2337</v>
      </c>
      <c r="H4115" s="1" t="s">
        <v>2338</v>
      </c>
      <c r="I4115" s="1" t="s">
        <v>31896</v>
      </c>
      <c r="K4115" s="1" t="s">
        <v>31897</v>
      </c>
      <c r="L4115" s="1">
        <v>2021</v>
      </c>
      <c r="M4115" s="2">
        <v>45288.500092592592</v>
      </c>
      <c r="N4115" s="2">
        <v>45288.500092592592</v>
      </c>
      <c r="P4115" s="1">
        <v>703890</v>
      </c>
      <c r="S4115" s="1">
        <v>12</v>
      </c>
      <c r="U4115" s="1" t="s">
        <v>2341</v>
      </c>
      <c r="AC4115" s="1" t="s">
        <v>96</v>
      </c>
      <c r="AD4115" s="1" t="s">
        <v>31898</v>
      </c>
      <c r="AJ4115" s="1" t="s">
        <v>31899</v>
      </c>
      <c r="AN4115" s="1" t="s">
        <v>31900</v>
      </c>
    </row>
    <row r="4116" spans="1:40" x14ac:dyDescent="0.35">
      <c r="A4116" s="1" t="s">
        <v>31901</v>
      </c>
      <c r="B4116" s="1" t="s">
        <v>87</v>
      </c>
      <c r="C4116" s="1">
        <v>2013</v>
      </c>
      <c r="D4116" s="1" t="s">
        <v>31902</v>
      </c>
      <c r="E4116" s="1" t="s">
        <v>31903</v>
      </c>
      <c r="F4116" s="1" t="s">
        <v>28137</v>
      </c>
      <c r="I4116" s="1" t="s">
        <v>31904</v>
      </c>
      <c r="J4116" s="1" t="s">
        <v>31905</v>
      </c>
      <c r="L4116" s="1">
        <v>2013</v>
      </c>
      <c r="M4116" s="2">
        <v>45288.506168981483</v>
      </c>
      <c r="N4116" s="2">
        <v>45288.70548611111</v>
      </c>
      <c r="P4116" s="1" t="s">
        <v>30114</v>
      </c>
      <c r="R4116" s="1">
        <v>3</v>
      </c>
      <c r="S4116" s="1">
        <v>36</v>
      </c>
      <c r="AF4116" s="1" t="s">
        <v>408</v>
      </c>
      <c r="AN4116" s="1" t="s">
        <v>31906</v>
      </c>
    </row>
    <row r="4117" spans="1:40" x14ac:dyDescent="0.35">
      <c r="A4117" s="1" t="s">
        <v>31907</v>
      </c>
      <c r="B4117" s="1" t="s">
        <v>87</v>
      </c>
      <c r="C4117" s="1">
        <v>2004</v>
      </c>
      <c r="D4117" s="1" t="s">
        <v>31908</v>
      </c>
      <c r="E4117" s="1" t="s">
        <v>31909</v>
      </c>
      <c r="F4117" s="1" t="s">
        <v>328</v>
      </c>
      <c r="H4117" s="1" t="s">
        <v>329</v>
      </c>
      <c r="I4117" s="1" t="s">
        <v>31910</v>
      </c>
      <c r="K4117" s="1" t="s">
        <v>31911</v>
      </c>
      <c r="L4117" s="1" t="s">
        <v>6169</v>
      </c>
      <c r="M4117" s="2">
        <v>45288.500092592592</v>
      </c>
      <c r="N4117" s="2">
        <v>45288.673449074071</v>
      </c>
      <c r="P4117" s="1" t="s">
        <v>8739</v>
      </c>
      <c r="R4117" s="1">
        <v>2</v>
      </c>
      <c r="S4117" s="1">
        <v>67</v>
      </c>
      <c r="U4117" s="1" t="s">
        <v>334</v>
      </c>
      <c r="AC4117" s="1" t="s">
        <v>96</v>
      </c>
      <c r="AJ4117" s="1" t="s">
        <v>31912</v>
      </c>
      <c r="AN4117" s="1" t="s">
        <v>31913</v>
      </c>
    </row>
    <row r="4118" spans="1:40" x14ac:dyDescent="0.35">
      <c r="A4118" s="1" t="s">
        <v>31914</v>
      </c>
      <c r="B4118" s="1" t="s">
        <v>87</v>
      </c>
      <c r="C4118" s="1">
        <v>2021</v>
      </c>
      <c r="D4118" s="1" t="s">
        <v>31915</v>
      </c>
      <c r="E4118" s="1" t="s">
        <v>31916</v>
      </c>
      <c r="F4118" s="1" t="s">
        <v>2337</v>
      </c>
      <c r="H4118" s="1" t="s">
        <v>2338</v>
      </c>
      <c r="I4118" s="1" t="s">
        <v>31917</v>
      </c>
      <c r="K4118" s="1" t="s">
        <v>31918</v>
      </c>
      <c r="L4118" s="1">
        <v>2021</v>
      </c>
      <c r="M4118" s="2">
        <v>45288.500092592592</v>
      </c>
      <c r="N4118" s="2">
        <v>45288.736284722225</v>
      </c>
      <c r="P4118" s="1">
        <v>683905</v>
      </c>
      <c r="S4118" s="1">
        <v>12</v>
      </c>
      <c r="U4118" s="1" t="s">
        <v>2341</v>
      </c>
      <c r="AC4118" s="1" t="s">
        <v>96</v>
      </c>
      <c r="AD4118" s="1" t="s">
        <v>31919</v>
      </c>
      <c r="AJ4118" s="1" t="s">
        <v>31920</v>
      </c>
      <c r="AN4118" s="1" t="s">
        <v>31921</v>
      </c>
    </row>
    <row r="4119" spans="1:40" x14ac:dyDescent="0.35">
      <c r="A4119" s="1" t="s">
        <v>31922</v>
      </c>
      <c r="B4119" s="1" t="s">
        <v>87</v>
      </c>
      <c r="C4119" s="1">
        <v>1997</v>
      </c>
      <c r="D4119" s="1" t="s">
        <v>31923</v>
      </c>
      <c r="E4119" s="1" t="s">
        <v>31924</v>
      </c>
      <c r="F4119" s="1" t="s">
        <v>507</v>
      </c>
      <c r="H4119" s="1" t="s">
        <v>591</v>
      </c>
      <c r="I4119" s="1" t="s">
        <v>31925</v>
      </c>
      <c r="K4119" s="1" t="s">
        <v>31926</v>
      </c>
      <c r="L4119" s="1" t="s">
        <v>31927</v>
      </c>
      <c r="M4119" s="2">
        <v>45288.500092592592</v>
      </c>
      <c r="N4119" s="2">
        <v>45288.719988425924</v>
      </c>
      <c r="P4119" s="1" t="s">
        <v>21500</v>
      </c>
      <c r="R4119" s="1">
        <v>3</v>
      </c>
      <c r="S4119" s="1">
        <v>76</v>
      </c>
      <c r="U4119" s="1" t="s">
        <v>512</v>
      </c>
      <c r="AC4119" s="1" t="s">
        <v>96</v>
      </c>
      <c r="AJ4119" s="1" t="s">
        <v>31928</v>
      </c>
      <c r="AN4119" s="1" t="s">
        <v>31929</v>
      </c>
    </row>
    <row r="4120" spans="1:40" x14ac:dyDescent="0.35">
      <c r="A4120" s="1" t="s">
        <v>31930</v>
      </c>
      <c r="B4120" s="1" t="s">
        <v>87</v>
      </c>
      <c r="C4120" s="1">
        <v>2019</v>
      </c>
      <c r="D4120" s="1" t="s">
        <v>31931</v>
      </c>
      <c r="E4120" s="1" t="s">
        <v>31932</v>
      </c>
      <c r="F4120" s="1" t="s">
        <v>31933</v>
      </c>
      <c r="J4120" s="1" t="s">
        <v>31934</v>
      </c>
      <c r="L4120" s="1">
        <v>2019</v>
      </c>
      <c r="M4120" s="2">
        <v>45288.505324074074</v>
      </c>
      <c r="N4120" s="2">
        <v>45288.505324074074</v>
      </c>
      <c r="P4120" s="1" t="s">
        <v>4099</v>
      </c>
      <c r="R4120" s="1">
        <v>1</v>
      </c>
      <c r="S4120" s="1">
        <v>5</v>
      </c>
      <c r="AF4120" s="1" t="s">
        <v>408</v>
      </c>
    </row>
    <row r="4121" spans="1:40" x14ac:dyDescent="0.35">
      <c r="A4121" s="1" t="s">
        <v>31935</v>
      </c>
      <c r="B4121" s="1" t="s">
        <v>87</v>
      </c>
      <c r="C4121" s="1">
        <v>2021</v>
      </c>
      <c r="D4121" s="1" t="s">
        <v>31936</v>
      </c>
      <c r="E4121" s="1" t="s">
        <v>31937</v>
      </c>
      <c r="F4121" s="1" t="s">
        <v>6650</v>
      </c>
      <c r="I4121" s="1" t="s">
        <v>31938</v>
      </c>
      <c r="J4121" s="1" t="s">
        <v>31939</v>
      </c>
      <c r="L4121" s="1">
        <v>2021</v>
      </c>
      <c r="M4121" s="2">
        <v>45288.504884259259</v>
      </c>
      <c r="N4121" s="2">
        <v>45288.504884259259</v>
      </c>
      <c r="P4121" s="1" t="s">
        <v>31940</v>
      </c>
      <c r="R4121" s="1">
        <v>10</v>
      </c>
      <c r="S4121" s="1">
        <v>27</v>
      </c>
      <c r="AF4121" s="1" t="s">
        <v>408</v>
      </c>
    </row>
    <row r="4122" spans="1:40" x14ac:dyDescent="0.35">
      <c r="A4122" s="1" t="s">
        <v>31941</v>
      </c>
      <c r="B4122" s="1" t="s">
        <v>87</v>
      </c>
      <c r="C4122" s="1">
        <v>2019</v>
      </c>
      <c r="D4122" s="1" t="s">
        <v>31942</v>
      </c>
      <c r="E4122" s="1" t="s">
        <v>31943</v>
      </c>
      <c r="F4122" s="1" t="s">
        <v>31944</v>
      </c>
      <c r="H4122" s="1" t="s">
        <v>12188</v>
      </c>
      <c r="I4122" s="1" t="s">
        <v>31945</v>
      </c>
      <c r="K4122" s="1" t="s">
        <v>31946</v>
      </c>
      <c r="L4122" s="1" t="s">
        <v>2929</v>
      </c>
      <c r="M4122" s="2">
        <v>45288.511666666665</v>
      </c>
      <c r="N4122" s="2">
        <v>45288.602303240739</v>
      </c>
      <c r="P4122" s="1" t="s">
        <v>31947</v>
      </c>
      <c r="R4122" s="1">
        <v>4</v>
      </c>
      <c r="S4122" s="1">
        <v>58</v>
      </c>
      <c r="AG4122" s="1" t="s">
        <v>31948</v>
      </c>
      <c r="AN4122" s="1" t="s">
        <v>31949</v>
      </c>
    </row>
    <row r="4123" spans="1:40" x14ac:dyDescent="0.35">
      <c r="A4123" s="1" t="s">
        <v>31950</v>
      </c>
      <c r="B4123" s="1" t="s">
        <v>87</v>
      </c>
      <c r="C4123" s="1">
        <v>2018</v>
      </c>
      <c r="D4123" s="1" t="s">
        <v>31951</v>
      </c>
      <c r="E4123" s="1" t="s">
        <v>31952</v>
      </c>
      <c r="F4123" s="1" t="s">
        <v>910</v>
      </c>
      <c r="H4123" s="1" t="s">
        <v>1088</v>
      </c>
      <c r="I4123" s="1" t="s">
        <v>31953</v>
      </c>
      <c r="K4123" s="1" t="s">
        <v>31954</v>
      </c>
      <c r="L4123" s="3">
        <v>43283</v>
      </c>
      <c r="M4123" s="2">
        <v>45288.500092592592</v>
      </c>
      <c r="N4123" s="2">
        <v>45288.708414351851</v>
      </c>
      <c r="P4123" s="1" t="s">
        <v>31955</v>
      </c>
      <c r="S4123" s="1">
        <v>276</v>
      </c>
      <c r="U4123" s="1" t="s">
        <v>915</v>
      </c>
      <c r="AC4123" s="1" t="s">
        <v>96</v>
      </c>
      <c r="AD4123" s="1" t="s">
        <v>1777</v>
      </c>
      <c r="AJ4123" s="1" t="s">
        <v>31956</v>
      </c>
      <c r="AN4123" s="1" t="s">
        <v>31957</v>
      </c>
    </row>
    <row r="4124" spans="1:40" x14ac:dyDescent="0.35">
      <c r="A4124" s="1" t="s">
        <v>31958</v>
      </c>
      <c r="B4124" s="1" t="s">
        <v>87</v>
      </c>
      <c r="C4124" s="1">
        <v>2023</v>
      </c>
      <c r="D4124" s="1" t="s">
        <v>31959</v>
      </c>
      <c r="E4124" s="1" t="s">
        <v>31960</v>
      </c>
      <c r="F4124" s="1" t="s">
        <v>328</v>
      </c>
      <c r="H4124" s="1" t="s">
        <v>385</v>
      </c>
      <c r="I4124" s="1" t="s">
        <v>31961</v>
      </c>
      <c r="K4124" s="1" t="s">
        <v>31962</v>
      </c>
      <c r="L4124" s="1" t="s">
        <v>3261</v>
      </c>
      <c r="M4124" s="2">
        <v>45288.500092592592</v>
      </c>
      <c r="N4124" s="2">
        <v>45288.672060185185</v>
      </c>
      <c r="P4124" s="1">
        <v>100028</v>
      </c>
      <c r="R4124" s="1">
        <v>1</v>
      </c>
      <c r="S4124" s="1">
        <v>86</v>
      </c>
      <c r="U4124" s="1" t="s">
        <v>334</v>
      </c>
      <c r="AC4124" s="1" t="s">
        <v>96</v>
      </c>
      <c r="AD4124" s="1" t="s">
        <v>31963</v>
      </c>
      <c r="AJ4124" s="1" t="s">
        <v>31964</v>
      </c>
      <c r="AN4124" s="1" t="s">
        <v>31965</v>
      </c>
    </row>
    <row r="4125" spans="1:40" x14ac:dyDescent="0.35">
      <c r="A4125" s="1" t="s">
        <v>31966</v>
      </c>
      <c r="B4125" s="1" t="s">
        <v>87</v>
      </c>
      <c r="C4125" s="1">
        <v>2024</v>
      </c>
      <c r="D4125" s="1" t="s">
        <v>31967</v>
      </c>
      <c r="E4125" s="1" t="s">
        <v>31968</v>
      </c>
      <c r="F4125" s="1" t="s">
        <v>31969</v>
      </c>
      <c r="H4125" s="1" t="s">
        <v>31970</v>
      </c>
      <c r="I4125" s="1" t="s">
        <v>31971</v>
      </c>
      <c r="K4125" s="1" t="s">
        <v>31972</v>
      </c>
      <c r="L4125" s="3">
        <v>45292</v>
      </c>
      <c r="M4125" s="2">
        <v>45288.513090277775</v>
      </c>
      <c r="N4125" s="2">
        <v>45288.513090277775</v>
      </c>
      <c r="S4125" s="1">
        <v>266</v>
      </c>
      <c r="AG4125" s="1" t="s">
        <v>31973</v>
      </c>
    </row>
    <row r="4126" spans="1:40" x14ac:dyDescent="0.35">
      <c r="A4126" s="1" t="s">
        <v>31974</v>
      </c>
      <c r="B4126" s="1" t="s">
        <v>87</v>
      </c>
      <c r="C4126" s="1">
        <v>2018</v>
      </c>
      <c r="D4126" s="1" t="s">
        <v>31975</v>
      </c>
      <c r="E4126" s="1" t="s">
        <v>31976</v>
      </c>
      <c r="F4126" s="1" t="s">
        <v>31977</v>
      </c>
      <c r="H4126" s="1" t="s">
        <v>31978</v>
      </c>
      <c r="I4126" s="1" t="s">
        <v>31979</v>
      </c>
      <c r="K4126" s="1" t="s">
        <v>31980</v>
      </c>
      <c r="L4126" s="1">
        <v>2018</v>
      </c>
      <c r="M4126" s="2">
        <v>45288.51363425926</v>
      </c>
      <c r="N4126" s="2">
        <v>45288.51363425926</v>
      </c>
      <c r="P4126" s="1" t="s">
        <v>1030</v>
      </c>
      <c r="R4126" s="1">
        <v>4</v>
      </c>
      <c r="S4126" s="1">
        <v>58</v>
      </c>
      <c r="AG4126" s="1" t="s">
        <v>31981</v>
      </c>
    </row>
    <row r="4127" spans="1:40" x14ac:dyDescent="0.35">
      <c r="A4127" s="1" t="s">
        <v>31982</v>
      </c>
      <c r="B4127" s="1" t="s">
        <v>87</v>
      </c>
      <c r="C4127" s="1">
        <v>2021</v>
      </c>
      <c r="D4127" s="1" t="s">
        <v>31983</v>
      </c>
      <c r="E4127" s="1" t="s">
        <v>31984</v>
      </c>
      <c r="F4127" s="1" t="s">
        <v>873</v>
      </c>
      <c r="H4127" s="1" t="s">
        <v>874</v>
      </c>
      <c r="I4127" s="1" t="s">
        <v>31985</v>
      </c>
      <c r="K4127" s="1" t="s">
        <v>31986</v>
      </c>
      <c r="L4127" s="1" t="s">
        <v>3098</v>
      </c>
      <c r="M4127" s="2">
        <v>45288.512060185189</v>
      </c>
      <c r="N4127" s="2">
        <v>45288.512060185189</v>
      </c>
      <c r="S4127" s="1">
        <v>121</v>
      </c>
      <c r="AG4127" s="1" t="s">
        <v>31987</v>
      </c>
    </row>
    <row r="4128" spans="1:40" x14ac:dyDescent="0.35">
      <c r="A4128" s="1" t="s">
        <v>31988</v>
      </c>
      <c r="B4128" s="1" t="s">
        <v>87</v>
      </c>
      <c r="C4128" s="1">
        <v>2013</v>
      </c>
      <c r="D4128" s="1" t="s">
        <v>19934</v>
      </c>
      <c r="E4128" s="1" t="s">
        <v>31989</v>
      </c>
      <c r="F4128" s="1" t="s">
        <v>1157</v>
      </c>
      <c r="H4128" s="1" t="s">
        <v>1158</v>
      </c>
      <c r="I4128" s="1" t="s">
        <v>31990</v>
      </c>
      <c r="K4128" s="1" t="s">
        <v>31991</v>
      </c>
      <c r="L4128" s="1">
        <v>2013</v>
      </c>
      <c r="M4128" s="2">
        <v>45288.500092592592</v>
      </c>
      <c r="N4128" s="2">
        <v>45288.625960648147</v>
      </c>
      <c r="P4128" s="1">
        <v>340605</v>
      </c>
      <c r="S4128" s="1">
        <v>2013</v>
      </c>
      <c r="U4128" s="1" t="s">
        <v>1161</v>
      </c>
      <c r="AC4128" s="1" t="s">
        <v>96</v>
      </c>
      <c r="AJ4128" s="1" t="s">
        <v>31992</v>
      </c>
      <c r="AN4128" s="1" t="s">
        <v>31993</v>
      </c>
    </row>
    <row r="4129" spans="1:42" x14ac:dyDescent="0.35">
      <c r="A4129" s="1" t="s">
        <v>31994</v>
      </c>
      <c r="B4129" s="1" t="s">
        <v>87</v>
      </c>
      <c r="C4129" s="1">
        <v>2016</v>
      </c>
      <c r="D4129" s="1" t="s">
        <v>31995</v>
      </c>
      <c r="E4129" s="1" t="s">
        <v>31996</v>
      </c>
      <c r="F4129" s="1" t="s">
        <v>798</v>
      </c>
      <c r="H4129" s="1" t="s">
        <v>799</v>
      </c>
      <c r="I4129" s="1" t="s">
        <v>31997</v>
      </c>
      <c r="K4129" s="1" t="s">
        <v>31998</v>
      </c>
      <c r="L4129" s="3">
        <v>42645</v>
      </c>
      <c r="M4129" s="2">
        <v>45288.500092592592</v>
      </c>
      <c r="N4129" s="2">
        <v>45288.500092592592</v>
      </c>
      <c r="P4129" s="1" t="s">
        <v>31999</v>
      </c>
      <c r="R4129" s="1">
        <v>13</v>
      </c>
      <c r="S4129" s="1">
        <v>56</v>
      </c>
      <c r="U4129" s="1" t="s">
        <v>803</v>
      </c>
      <c r="AC4129" s="1" t="s">
        <v>96</v>
      </c>
      <c r="AJ4129" s="1" t="s">
        <v>32000</v>
      </c>
      <c r="AN4129" s="1" t="s">
        <v>32001</v>
      </c>
    </row>
    <row r="4130" spans="1:42" x14ac:dyDescent="0.35">
      <c r="A4130" s="1" t="s">
        <v>32002</v>
      </c>
      <c r="B4130" s="1" t="s">
        <v>87</v>
      </c>
      <c r="C4130" s="1">
        <v>2003</v>
      </c>
      <c r="D4130" s="1" t="s">
        <v>32003</v>
      </c>
      <c r="E4130" s="1" t="s">
        <v>32004</v>
      </c>
      <c r="F4130" s="1" t="s">
        <v>328</v>
      </c>
      <c r="H4130" s="1" t="s">
        <v>329</v>
      </c>
      <c r="I4130" s="1" t="s">
        <v>32005</v>
      </c>
      <c r="K4130" s="1" t="s">
        <v>32006</v>
      </c>
      <c r="L4130" s="1" t="s">
        <v>7321</v>
      </c>
      <c r="M4130" s="2">
        <v>45288.500092592592</v>
      </c>
      <c r="N4130" s="2">
        <v>45288.653900462959</v>
      </c>
      <c r="P4130" s="1" t="s">
        <v>32007</v>
      </c>
      <c r="R4130" s="1">
        <v>4</v>
      </c>
      <c r="S4130" s="1">
        <v>66</v>
      </c>
      <c r="U4130" s="1" t="s">
        <v>334</v>
      </c>
      <c r="AC4130" s="1" t="s">
        <v>96</v>
      </c>
      <c r="AJ4130" s="1" t="s">
        <v>32008</v>
      </c>
      <c r="AN4130" s="1" t="s">
        <v>32009</v>
      </c>
    </row>
    <row r="4131" spans="1:42" x14ac:dyDescent="0.35">
      <c r="A4131" s="1" t="s">
        <v>32010</v>
      </c>
      <c r="B4131" s="1" t="s">
        <v>87</v>
      </c>
      <c r="C4131" s="1">
        <v>2019</v>
      </c>
      <c r="D4131" s="1" t="s">
        <v>32011</v>
      </c>
      <c r="E4131" s="1" t="s">
        <v>32012</v>
      </c>
      <c r="F4131" s="1" t="s">
        <v>14465</v>
      </c>
      <c r="H4131" s="1" t="s">
        <v>14466</v>
      </c>
      <c r="I4131" s="1" t="s">
        <v>32013</v>
      </c>
      <c r="K4131" s="1" t="s">
        <v>32014</v>
      </c>
      <c r="L4131" s="1">
        <v>2019</v>
      </c>
      <c r="M4131" s="2">
        <v>45288.514641203707</v>
      </c>
      <c r="N4131" s="2">
        <v>45288.514641203707</v>
      </c>
      <c r="P4131" s="1" t="s">
        <v>32015</v>
      </c>
      <c r="R4131" s="1">
        <v>4</v>
      </c>
      <c r="S4131" s="1">
        <v>5</v>
      </c>
      <c r="AG4131" s="1" t="s">
        <v>32016</v>
      </c>
    </row>
    <row r="4132" spans="1:42" x14ac:dyDescent="0.35">
      <c r="A4132" s="1" t="s">
        <v>32017</v>
      </c>
      <c r="B4132" s="1" t="s">
        <v>87</v>
      </c>
      <c r="C4132" s="1">
        <v>2009</v>
      </c>
      <c r="D4132" s="1" t="s">
        <v>32018</v>
      </c>
      <c r="E4132" s="1" t="s">
        <v>32019</v>
      </c>
      <c r="F4132" s="1" t="s">
        <v>910</v>
      </c>
      <c r="H4132" s="1" t="s">
        <v>1088</v>
      </c>
      <c r="I4132" s="1" t="s">
        <v>32020</v>
      </c>
      <c r="K4132" s="1" t="s">
        <v>32021</v>
      </c>
      <c r="L4132" s="3">
        <v>39903</v>
      </c>
      <c r="M4132" s="2">
        <v>45288.500092592592</v>
      </c>
      <c r="N4132" s="2">
        <v>45288.500092592592</v>
      </c>
      <c r="P4132" s="1" t="s">
        <v>32022</v>
      </c>
      <c r="R4132" s="1">
        <v>2</v>
      </c>
      <c r="S4132" s="1">
        <v>130</v>
      </c>
      <c r="U4132" s="1" t="s">
        <v>915</v>
      </c>
      <c r="AC4132" s="1" t="s">
        <v>96</v>
      </c>
      <c r="AJ4132" s="1" t="s">
        <v>32023</v>
      </c>
      <c r="AN4132" s="1" t="s">
        <v>32024</v>
      </c>
    </row>
    <row r="4133" spans="1:42" x14ac:dyDescent="0.35">
      <c r="A4133" s="1" t="s">
        <v>32025</v>
      </c>
      <c r="B4133" s="1" t="s">
        <v>87</v>
      </c>
      <c r="C4133" s="1">
        <v>1998</v>
      </c>
      <c r="D4133" s="1" t="s">
        <v>32026</v>
      </c>
      <c r="E4133" s="1" t="s">
        <v>32027</v>
      </c>
      <c r="F4133" s="1" t="s">
        <v>1492</v>
      </c>
      <c r="H4133" s="1" t="s">
        <v>329</v>
      </c>
      <c r="I4133" s="1" t="s">
        <v>32028</v>
      </c>
      <c r="K4133" s="1" t="s">
        <v>32029</v>
      </c>
      <c r="L4133" s="1" t="s">
        <v>17947</v>
      </c>
      <c r="M4133" s="2">
        <v>45288.513807870368</v>
      </c>
      <c r="N4133" s="2">
        <v>45288.513807870368</v>
      </c>
      <c r="P4133" s="1" t="s">
        <v>32030</v>
      </c>
      <c r="R4133" s="1">
        <v>7</v>
      </c>
      <c r="S4133" s="1">
        <v>61</v>
      </c>
      <c r="AG4133" s="1" t="s">
        <v>32031</v>
      </c>
    </row>
    <row r="4134" spans="1:42" x14ac:dyDescent="0.35">
      <c r="A4134" s="1" t="s">
        <v>32032</v>
      </c>
      <c r="B4134" s="1" t="s">
        <v>87</v>
      </c>
      <c r="C4134" s="1">
        <v>2013</v>
      </c>
      <c r="D4134" s="1" t="s">
        <v>32033</v>
      </c>
      <c r="E4134" s="1" t="s">
        <v>32034</v>
      </c>
      <c r="F4134" s="1" t="s">
        <v>23627</v>
      </c>
      <c r="H4134" s="1" t="s">
        <v>23628</v>
      </c>
      <c r="I4134" s="1" t="s">
        <v>32035</v>
      </c>
      <c r="K4134" s="1" t="s">
        <v>32036</v>
      </c>
      <c r="L4134" s="1">
        <v>2013</v>
      </c>
      <c r="M4134" s="2">
        <v>45288.518043981479</v>
      </c>
      <c r="N4134" s="2">
        <v>45288.518043981479</v>
      </c>
      <c r="P4134" s="1">
        <v>1832</v>
      </c>
      <c r="R4134" s="1" t="s">
        <v>3348</v>
      </c>
      <c r="S4134" s="1">
        <v>63</v>
      </c>
      <c r="U4134" s="1" t="s">
        <v>23632</v>
      </c>
      <c r="W4134" s="1" t="s">
        <v>32037</v>
      </c>
      <c r="AC4134" s="1" t="s">
        <v>299</v>
      </c>
      <c r="AF4134" s="1" t="s">
        <v>300</v>
      </c>
      <c r="AG4134" s="1">
        <v>71181319</v>
      </c>
      <c r="AJ4134" s="1" t="s">
        <v>23634</v>
      </c>
      <c r="AN4134" s="1" t="s">
        <v>32038</v>
      </c>
      <c r="AP4134" s="1" t="s">
        <v>32039</v>
      </c>
    </row>
    <row r="4135" spans="1:42" x14ac:dyDescent="0.35">
      <c r="A4135" s="1" t="s">
        <v>32040</v>
      </c>
      <c r="B4135" s="1" t="s">
        <v>87</v>
      </c>
      <c r="C4135" s="1">
        <v>1990</v>
      </c>
      <c r="D4135" s="1" t="s">
        <v>32041</v>
      </c>
      <c r="E4135" s="1" t="s">
        <v>32042</v>
      </c>
      <c r="F4135" s="1" t="s">
        <v>32043</v>
      </c>
      <c r="H4135" s="1" t="s">
        <v>32044</v>
      </c>
      <c r="K4135" s="1" t="s">
        <v>32045</v>
      </c>
      <c r="L4135" s="1" t="s">
        <v>32046</v>
      </c>
      <c r="M4135" s="2">
        <v>45288.500092592592</v>
      </c>
      <c r="N4135" s="2">
        <v>45288.500092592592</v>
      </c>
      <c r="P4135" s="1" t="s">
        <v>32047</v>
      </c>
      <c r="R4135" s="1">
        <v>1</v>
      </c>
      <c r="S4135" s="1">
        <v>49</v>
      </c>
      <c r="U4135" s="1" t="s">
        <v>32048</v>
      </c>
      <c r="AC4135" s="1" t="s">
        <v>96</v>
      </c>
      <c r="AJ4135" s="1" t="s">
        <v>32049</v>
      </c>
      <c r="AN4135" s="1" t="s">
        <v>32050</v>
      </c>
    </row>
    <row r="4136" spans="1:42" x14ac:dyDescent="0.35">
      <c r="A4136" s="1" t="s">
        <v>32051</v>
      </c>
      <c r="B4136" s="1" t="s">
        <v>87</v>
      </c>
      <c r="C4136" s="1">
        <v>2003</v>
      </c>
      <c r="D4136" s="1" t="s">
        <v>32052</v>
      </c>
      <c r="E4136" s="1" t="s">
        <v>32053</v>
      </c>
      <c r="F4136" s="1" t="s">
        <v>2304</v>
      </c>
      <c r="H4136" s="1" t="s">
        <v>2305</v>
      </c>
      <c r="I4136" s="1" t="s">
        <v>32054</v>
      </c>
      <c r="K4136" s="1" t="s">
        <v>32055</v>
      </c>
      <c r="L4136" s="3">
        <v>37964</v>
      </c>
      <c r="M4136" s="2">
        <v>45288.500092592592</v>
      </c>
      <c r="N4136" s="2">
        <v>45288.721770833334</v>
      </c>
      <c r="P4136" s="1">
        <v>39</v>
      </c>
      <c r="S4136" s="1">
        <v>3</v>
      </c>
      <c r="U4136" s="1" t="s">
        <v>2308</v>
      </c>
      <c r="AC4136" s="1" t="s">
        <v>96</v>
      </c>
      <c r="AJ4136" s="1" t="s">
        <v>32056</v>
      </c>
      <c r="AN4136" s="1" t="s">
        <v>32057</v>
      </c>
    </row>
    <row r="4137" spans="1:42" x14ac:dyDescent="0.35">
      <c r="A4137" s="1" t="s">
        <v>32058</v>
      </c>
      <c r="B4137" s="1" t="s">
        <v>87</v>
      </c>
      <c r="C4137" s="1">
        <v>2003</v>
      </c>
      <c r="D4137" s="1" t="s">
        <v>32059</v>
      </c>
      <c r="E4137" s="1" t="s">
        <v>32060</v>
      </c>
      <c r="F4137" s="1" t="s">
        <v>2467</v>
      </c>
      <c r="H4137" s="1" t="s">
        <v>2468</v>
      </c>
      <c r="I4137" s="1" t="s">
        <v>32061</v>
      </c>
      <c r="K4137" s="1" t="s">
        <v>32062</v>
      </c>
      <c r="L4137" s="1" t="s">
        <v>17497</v>
      </c>
      <c r="M4137" s="2">
        <v>45288.500092592592</v>
      </c>
      <c r="N4137" s="2">
        <v>45288.500092592592</v>
      </c>
      <c r="P4137" s="1" t="s">
        <v>32063</v>
      </c>
      <c r="R4137" s="1">
        <v>1</v>
      </c>
      <c r="S4137" s="1">
        <v>41</v>
      </c>
      <c r="U4137" s="1" t="s">
        <v>2473</v>
      </c>
      <c r="AC4137" s="1" t="s">
        <v>96</v>
      </c>
      <c r="AJ4137" s="1" t="s">
        <v>32064</v>
      </c>
      <c r="AN4137" s="1" t="s">
        <v>32065</v>
      </c>
    </row>
    <row r="4138" spans="1:42" x14ac:dyDescent="0.35">
      <c r="A4138" s="1" t="s">
        <v>32066</v>
      </c>
      <c r="B4138" s="1" t="s">
        <v>87</v>
      </c>
      <c r="C4138" s="1">
        <v>2019</v>
      </c>
      <c r="D4138" s="1" t="s">
        <v>32067</v>
      </c>
      <c r="E4138" s="1" t="s">
        <v>32068</v>
      </c>
      <c r="F4138" s="1" t="s">
        <v>11668</v>
      </c>
      <c r="I4138" s="1" t="s">
        <v>32069</v>
      </c>
      <c r="J4138" s="1" t="s">
        <v>32070</v>
      </c>
      <c r="L4138" s="1">
        <v>2019</v>
      </c>
      <c r="M4138" s="2">
        <v>45288.505381944444</v>
      </c>
      <c r="N4138" s="2">
        <v>45288.505381944444</v>
      </c>
      <c r="P4138" s="1" t="s">
        <v>32071</v>
      </c>
      <c r="R4138" s="1">
        <v>2</v>
      </c>
      <c r="S4138" s="1">
        <v>54</v>
      </c>
      <c r="AF4138" s="1" t="s">
        <v>408</v>
      </c>
    </row>
    <row r="4139" spans="1:42" x14ac:dyDescent="0.35">
      <c r="A4139" s="1" t="s">
        <v>32072</v>
      </c>
      <c r="B4139" s="1" t="s">
        <v>87</v>
      </c>
      <c r="C4139" s="1">
        <v>2020</v>
      </c>
      <c r="D4139" s="1" t="s">
        <v>32073</v>
      </c>
      <c r="E4139" s="1" t="s">
        <v>32074</v>
      </c>
      <c r="F4139" s="1" t="s">
        <v>967</v>
      </c>
      <c r="H4139" s="1" t="s">
        <v>968</v>
      </c>
      <c r="I4139" s="1" t="s">
        <v>32075</v>
      </c>
      <c r="K4139" s="1" t="s">
        <v>32076</v>
      </c>
      <c r="L4139" s="1">
        <v>2020</v>
      </c>
      <c r="M4139" s="2">
        <v>45288.500092592592</v>
      </c>
      <c r="N4139" s="2">
        <v>45288.726909722223</v>
      </c>
      <c r="P4139" s="1">
        <v>615049</v>
      </c>
      <c r="S4139" s="1">
        <v>10</v>
      </c>
      <c r="U4139" s="1" t="s">
        <v>971</v>
      </c>
      <c r="AC4139" s="1" t="s">
        <v>96</v>
      </c>
      <c r="AD4139" s="1" t="s">
        <v>32077</v>
      </c>
      <c r="AJ4139" s="1" t="s">
        <v>32078</v>
      </c>
      <c r="AN4139" s="1" t="s">
        <v>32079</v>
      </c>
    </row>
    <row r="4140" spans="1:42" x14ac:dyDescent="0.35">
      <c r="A4140" s="1" t="s">
        <v>32080</v>
      </c>
      <c r="B4140" s="1" t="s">
        <v>87</v>
      </c>
      <c r="C4140" s="1">
        <v>2014</v>
      </c>
      <c r="D4140" s="1" t="s">
        <v>32081</v>
      </c>
      <c r="E4140" s="1" t="s">
        <v>32082</v>
      </c>
      <c r="F4140" s="1" t="s">
        <v>32083</v>
      </c>
      <c r="J4140" s="1" t="s">
        <v>32084</v>
      </c>
      <c r="L4140" s="1">
        <v>2014</v>
      </c>
      <c r="M4140" s="2">
        <v>45288.506006944444</v>
      </c>
      <c r="N4140" s="2">
        <v>45288.598796296297</v>
      </c>
      <c r="P4140" s="1" t="s">
        <v>32085</v>
      </c>
      <c r="R4140" s="1">
        <v>5</v>
      </c>
      <c r="S4140" s="1">
        <v>19</v>
      </c>
      <c r="AF4140" s="1" t="s">
        <v>408</v>
      </c>
    </row>
    <row r="4141" spans="1:42" x14ac:dyDescent="0.35">
      <c r="A4141" s="1" t="s">
        <v>32086</v>
      </c>
      <c r="B4141" s="1" t="s">
        <v>87</v>
      </c>
      <c r="C4141" s="1">
        <v>2019</v>
      </c>
      <c r="D4141" s="1" t="s">
        <v>32087</v>
      </c>
      <c r="E4141" s="1" t="s">
        <v>32088</v>
      </c>
      <c r="F4141" s="1" t="s">
        <v>6187</v>
      </c>
      <c r="H4141" s="1" t="s">
        <v>91</v>
      </c>
      <c r="I4141" s="1" t="s">
        <v>32089</v>
      </c>
      <c r="K4141" s="1" t="s">
        <v>32090</v>
      </c>
      <c r="L4141" s="3">
        <v>43671</v>
      </c>
      <c r="M4141" s="2">
        <v>45288.513958333337</v>
      </c>
      <c r="N4141" s="2">
        <v>45288.513958333337</v>
      </c>
      <c r="R4141" s="1">
        <v>7</v>
      </c>
      <c r="S4141" s="1">
        <v>14</v>
      </c>
      <c r="AG4141" s="1" t="s">
        <v>32091</v>
      </c>
    </row>
    <row r="4142" spans="1:42" x14ac:dyDescent="0.35">
      <c r="A4142" s="1" t="s">
        <v>32092</v>
      </c>
      <c r="B4142" s="1" t="s">
        <v>87</v>
      </c>
      <c r="C4142" s="1">
        <v>2022</v>
      </c>
      <c r="D4142" s="1" t="s">
        <v>32093</v>
      </c>
      <c r="E4142" s="1" t="s">
        <v>32094</v>
      </c>
      <c r="F4142" s="1" t="s">
        <v>1034</v>
      </c>
      <c r="H4142" s="1" t="s">
        <v>1035</v>
      </c>
      <c r="I4142" s="1" t="s">
        <v>32095</v>
      </c>
      <c r="K4142" s="1" t="s">
        <v>32096</v>
      </c>
      <c r="L4142" s="1" t="s">
        <v>2997</v>
      </c>
      <c r="M4142" s="2">
        <v>45288.500092592592</v>
      </c>
      <c r="N4142" s="2">
        <v>45288.727766203701</v>
      </c>
      <c r="P4142" s="1">
        <v>103923</v>
      </c>
      <c r="S4142" s="1">
        <v>102</v>
      </c>
      <c r="U4142" s="1" t="s">
        <v>1039</v>
      </c>
      <c r="AC4142" s="1" t="s">
        <v>96</v>
      </c>
      <c r="AD4142" s="1" t="s">
        <v>11756</v>
      </c>
      <c r="AJ4142" s="1" t="s">
        <v>32097</v>
      </c>
      <c r="AN4142" s="1" t="s">
        <v>32098</v>
      </c>
    </row>
    <row r="4143" spans="1:42" x14ac:dyDescent="0.35">
      <c r="A4143" s="1" t="s">
        <v>32099</v>
      </c>
      <c r="B4143" s="1" t="s">
        <v>87</v>
      </c>
      <c r="C4143" s="1">
        <v>2020</v>
      </c>
      <c r="D4143" s="1" t="s">
        <v>32100</v>
      </c>
      <c r="E4143" s="1" t="s">
        <v>32101</v>
      </c>
      <c r="F4143" s="1" t="s">
        <v>32102</v>
      </c>
      <c r="H4143" s="1" t="s">
        <v>32103</v>
      </c>
      <c r="I4143" s="1" t="s">
        <v>32104</v>
      </c>
      <c r="K4143" s="1" t="s">
        <v>32105</v>
      </c>
      <c r="L4143" s="1">
        <v>2020</v>
      </c>
      <c r="M4143" s="2">
        <v>45288.51734953704</v>
      </c>
      <c r="N4143" s="2">
        <v>45288.51734953704</v>
      </c>
      <c r="P4143" s="1" t="s">
        <v>32106</v>
      </c>
      <c r="R4143" s="1" t="s">
        <v>32107</v>
      </c>
      <c r="S4143" s="1">
        <v>158</v>
      </c>
      <c r="U4143" s="1" t="s">
        <v>32102</v>
      </c>
      <c r="W4143" s="1" t="s">
        <v>32108</v>
      </c>
      <c r="AC4143" s="1" t="s">
        <v>299</v>
      </c>
      <c r="AF4143" s="1" t="s">
        <v>300</v>
      </c>
      <c r="AG4143" s="1">
        <v>2008025746</v>
      </c>
      <c r="AJ4143" s="1" t="s">
        <v>24594</v>
      </c>
      <c r="AN4143" s="1" t="s">
        <v>32109</v>
      </c>
    </row>
    <row r="4144" spans="1:42" x14ac:dyDescent="0.35">
      <c r="A4144" s="1" t="s">
        <v>32110</v>
      </c>
      <c r="B4144" s="1" t="s">
        <v>87</v>
      </c>
      <c r="C4144" s="1">
        <v>2014</v>
      </c>
      <c r="D4144" s="1" t="s">
        <v>32111</v>
      </c>
      <c r="E4144" s="1" t="s">
        <v>32112</v>
      </c>
      <c r="F4144" s="1" t="s">
        <v>809</v>
      </c>
      <c r="H4144" s="1" t="s">
        <v>810</v>
      </c>
      <c r="I4144" s="1" t="s">
        <v>32113</v>
      </c>
      <c r="K4144" s="1" t="s">
        <v>32114</v>
      </c>
      <c r="L4144" s="1">
        <v>2014</v>
      </c>
      <c r="M4144" s="2">
        <v>45288.500092592592</v>
      </c>
      <c r="N4144" s="2">
        <v>45288.500092592592</v>
      </c>
      <c r="P4144" s="1">
        <v>18</v>
      </c>
      <c r="S4144" s="1">
        <v>6</v>
      </c>
      <c r="U4144" s="1" t="s">
        <v>813</v>
      </c>
      <c r="AC4144" s="1" t="s">
        <v>96</v>
      </c>
      <c r="AJ4144" s="1" t="s">
        <v>32115</v>
      </c>
      <c r="AN4144" s="1" t="s">
        <v>32116</v>
      </c>
    </row>
    <row r="4145" spans="1:72" x14ac:dyDescent="0.35">
      <c r="A4145" s="1" t="s">
        <v>32117</v>
      </c>
      <c r="B4145" s="1" t="s">
        <v>742</v>
      </c>
      <c r="C4145" s="1">
        <v>2004</v>
      </c>
      <c r="D4145" s="1" t="s">
        <v>32118</v>
      </c>
      <c r="E4145" s="1" t="s">
        <v>32119</v>
      </c>
      <c r="G4145" s="1" t="s">
        <v>32120</v>
      </c>
      <c r="K4145" s="1" t="s">
        <v>32121</v>
      </c>
      <c r="L4145" s="1">
        <v>2004</v>
      </c>
      <c r="M4145" s="2">
        <v>45288.513645833336</v>
      </c>
      <c r="N4145" s="2">
        <v>45288.513645833336</v>
      </c>
      <c r="P4145" s="1" t="s">
        <v>32122</v>
      </c>
      <c r="AG4145" s="1" t="s">
        <v>32123</v>
      </c>
      <c r="AP4145" s="1" t="s">
        <v>32124</v>
      </c>
      <c r="BT4145" s="1" t="s">
        <v>32125</v>
      </c>
    </row>
    <row r="4146" spans="1:72" x14ac:dyDescent="0.35">
      <c r="A4146" s="1" t="s">
        <v>32126</v>
      </c>
      <c r="B4146" s="1" t="s">
        <v>87</v>
      </c>
      <c r="C4146" s="1">
        <v>2010</v>
      </c>
      <c r="D4146" s="1" t="s">
        <v>32127</v>
      </c>
      <c r="E4146" s="1" t="s">
        <v>32128</v>
      </c>
      <c r="F4146" s="1" t="s">
        <v>2314</v>
      </c>
      <c r="H4146" s="1" t="s">
        <v>911</v>
      </c>
      <c r="I4146" s="1" t="s">
        <v>32129</v>
      </c>
      <c r="K4146" s="1" t="s">
        <v>32130</v>
      </c>
      <c r="L4146" s="3">
        <v>40313</v>
      </c>
      <c r="M4146" s="2">
        <v>45288.514027777775</v>
      </c>
      <c r="N4146" s="2">
        <v>45288.514027777775</v>
      </c>
      <c r="P4146" s="1" t="s">
        <v>13626</v>
      </c>
      <c r="R4146" s="1">
        <v>3</v>
      </c>
      <c r="S4146" s="1">
        <v>139</v>
      </c>
      <c r="AG4146" s="1" t="s">
        <v>32131</v>
      </c>
    </row>
    <row r="4147" spans="1:72" x14ac:dyDescent="0.35">
      <c r="A4147" s="1" t="s">
        <v>32132</v>
      </c>
      <c r="B4147" s="1" t="s">
        <v>87</v>
      </c>
      <c r="C4147" s="1">
        <v>2013</v>
      </c>
      <c r="D4147" s="1" t="s">
        <v>32133</v>
      </c>
      <c r="E4147" s="1" t="s">
        <v>32134</v>
      </c>
      <c r="F4147" s="1" t="s">
        <v>32135</v>
      </c>
      <c r="H4147" s="1" t="s">
        <v>2330</v>
      </c>
      <c r="K4147" s="1" t="s">
        <v>32136</v>
      </c>
      <c r="L4147" s="1">
        <v>2013</v>
      </c>
      <c r="M4147" s="2">
        <v>45288.518055555556</v>
      </c>
      <c r="N4147" s="2">
        <v>45288.518055555556</v>
      </c>
      <c r="P4147" s="1" t="s">
        <v>32137</v>
      </c>
      <c r="R4147" s="1">
        <v>3</v>
      </c>
      <c r="S4147" s="1">
        <v>32</v>
      </c>
      <c r="U4147" s="1" t="s">
        <v>32138</v>
      </c>
      <c r="W4147" s="1" t="s">
        <v>32139</v>
      </c>
      <c r="AC4147" s="1" t="s">
        <v>32140</v>
      </c>
      <c r="AF4147" s="1" t="s">
        <v>300</v>
      </c>
      <c r="AG4147" s="1">
        <v>1372812690</v>
      </c>
      <c r="AN4147" s="1" t="s">
        <v>32141</v>
      </c>
    </row>
    <row r="4148" spans="1:72" x14ac:dyDescent="0.35">
      <c r="A4148" s="1" t="s">
        <v>32142</v>
      </c>
      <c r="B4148" s="1" t="s">
        <v>87</v>
      </c>
      <c r="C4148" s="1">
        <v>2022</v>
      </c>
      <c r="D4148" s="1" t="s">
        <v>32143</v>
      </c>
      <c r="E4148" s="1" t="s">
        <v>32144</v>
      </c>
      <c r="F4148" s="1" t="s">
        <v>32145</v>
      </c>
      <c r="H4148" s="1" t="s">
        <v>28966</v>
      </c>
      <c r="I4148" s="1" t="s">
        <v>32146</v>
      </c>
      <c r="K4148" s="1" t="s">
        <v>32147</v>
      </c>
      <c r="L4148" s="3">
        <v>44819</v>
      </c>
      <c r="M4148" s="2">
        <v>45288.513541666667</v>
      </c>
      <c r="N4148" s="2">
        <v>45288.513541666667</v>
      </c>
      <c r="S4148" s="1">
        <v>212</v>
      </c>
      <c r="AG4148" s="1" t="s">
        <v>32148</v>
      </c>
    </row>
    <row r="4149" spans="1:72" x14ac:dyDescent="0.35">
      <c r="A4149" s="1" t="s">
        <v>32149</v>
      </c>
      <c r="B4149" s="1" t="s">
        <v>87</v>
      </c>
      <c r="C4149" s="1">
        <v>2020</v>
      </c>
      <c r="D4149" s="1" t="s">
        <v>32150</v>
      </c>
      <c r="E4149" s="1" t="s">
        <v>32151</v>
      </c>
      <c r="F4149" s="1" t="s">
        <v>2280</v>
      </c>
      <c r="I4149" s="1" t="s">
        <v>32152</v>
      </c>
      <c r="J4149" s="1" t="s">
        <v>32153</v>
      </c>
      <c r="L4149" s="1">
        <v>2020</v>
      </c>
      <c r="M4149" s="2">
        <v>45288.505254629628</v>
      </c>
      <c r="N4149" s="2">
        <v>45288.615277777775</v>
      </c>
      <c r="S4149" s="1">
        <v>320</v>
      </c>
      <c r="AF4149" s="1" t="s">
        <v>408</v>
      </c>
      <c r="AN4149" s="1" t="s">
        <v>32154</v>
      </c>
    </row>
    <row r="4150" spans="1:72" x14ac:dyDescent="0.35">
      <c r="A4150" s="1" t="s">
        <v>32155</v>
      </c>
      <c r="B4150" s="1" t="s">
        <v>87</v>
      </c>
      <c r="C4150" s="1">
        <v>2023</v>
      </c>
      <c r="D4150" s="1" t="s">
        <v>32156</v>
      </c>
      <c r="E4150" s="1" t="s">
        <v>32157</v>
      </c>
      <c r="F4150" s="1" t="s">
        <v>2829</v>
      </c>
      <c r="H4150" s="1" t="s">
        <v>2830</v>
      </c>
      <c r="I4150" s="1" t="s">
        <v>32158</v>
      </c>
      <c r="K4150" s="1" t="s">
        <v>32159</v>
      </c>
      <c r="L4150" s="1" t="s">
        <v>2250</v>
      </c>
      <c r="M4150" s="2">
        <v>45288.500092592592</v>
      </c>
      <c r="N4150" s="2">
        <v>45288.720451388886</v>
      </c>
      <c r="P4150" s="1">
        <v>117007</v>
      </c>
      <c r="R4150" s="1">
        <v>11</v>
      </c>
      <c r="S4150" s="1">
        <v>131</v>
      </c>
      <c r="U4150" s="1" t="s">
        <v>2834</v>
      </c>
      <c r="AC4150" s="1" t="s">
        <v>96</v>
      </c>
      <c r="AJ4150" s="1" t="s">
        <v>32160</v>
      </c>
      <c r="AN4150" s="1" t="s">
        <v>32161</v>
      </c>
    </row>
    <row r="4151" spans="1:72" x14ac:dyDescent="0.35">
      <c r="A4151" s="1" t="s">
        <v>32162</v>
      </c>
      <c r="B4151" s="1" t="s">
        <v>87</v>
      </c>
      <c r="C4151" s="1">
        <v>2015</v>
      </c>
      <c r="D4151" s="1" t="s">
        <v>32163</v>
      </c>
      <c r="E4151" s="1" t="s">
        <v>32164</v>
      </c>
      <c r="F4151" s="1" t="s">
        <v>1174</v>
      </c>
      <c r="H4151" s="1" t="s">
        <v>1175</v>
      </c>
      <c r="I4151" s="1" t="s">
        <v>32165</v>
      </c>
      <c r="K4151" s="1" t="s">
        <v>32166</v>
      </c>
      <c r="L4151" s="1" t="s">
        <v>16292</v>
      </c>
      <c r="M4151" s="2">
        <v>45288.500092592592</v>
      </c>
      <c r="N4151" s="2">
        <v>45288.500092592592</v>
      </c>
      <c r="P4151" s="1" t="s">
        <v>1091</v>
      </c>
      <c r="S4151" s="1">
        <v>119</v>
      </c>
      <c r="U4151" s="1" t="s">
        <v>1180</v>
      </c>
      <c r="AC4151" s="1" t="s">
        <v>96</v>
      </c>
      <c r="AD4151" s="1" t="s">
        <v>6644</v>
      </c>
      <c r="AJ4151" s="1" t="s">
        <v>32167</v>
      </c>
      <c r="AN4151" s="1" t="s">
        <v>32168</v>
      </c>
    </row>
    <row r="4152" spans="1:72" x14ac:dyDescent="0.35">
      <c r="A4152" s="1" t="s">
        <v>32169</v>
      </c>
      <c r="B4152" s="1" t="s">
        <v>87</v>
      </c>
      <c r="C4152" s="1">
        <v>2003</v>
      </c>
      <c r="D4152" s="1" t="s">
        <v>32170</v>
      </c>
      <c r="E4152" s="1" t="s">
        <v>32171</v>
      </c>
      <c r="F4152" s="1" t="s">
        <v>32172</v>
      </c>
      <c r="J4152" s="1" t="s">
        <v>32173</v>
      </c>
      <c r="L4152" s="1">
        <v>2003</v>
      </c>
      <c r="M4152" s="2">
        <v>45288.507013888891</v>
      </c>
      <c r="N4152" s="2">
        <v>45288.507013888891</v>
      </c>
      <c r="P4152" s="1" t="s">
        <v>3500</v>
      </c>
      <c r="R4152" s="1">
        <v>2</v>
      </c>
      <c r="S4152" s="1">
        <v>29</v>
      </c>
      <c r="AF4152" s="1" t="s">
        <v>408</v>
      </c>
    </row>
    <row r="4153" spans="1:72" x14ac:dyDescent="0.35">
      <c r="A4153" s="1" t="s">
        <v>32174</v>
      </c>
      <c r="B4153" s="1" t="s">
        <v>87</v>
      </c>
      <c r="C4153" s="1">
        <v>1999</v>
      </c>
      <c r="D4153" s="1" t="s">
        <v>32175</v>
      </c>
      <c r="E4153" s="1" t="s">
        <v>32176</v>
      </c>
      <c r="F4153" s="1" t="s">
        <v>32177</v>
      </c>
      <c r="H4153" s="1" t="s">
        <v>32178</v>
      </c>
      <c r="I4153" s="1" t="s">
        <v>32179</v>
      </c>
      <c r="K4153" s="1" t="s">
        <v>32180</v>
      </c>
      <c r="L4153" s="1" t="s">
        <v>9638</v>
      </c>
      <c r="M4153" s="2">
        <v>45288.514537037037</v>
      </c>
      <c r="N4153" s="2">
        <v>45288.514537037037</v>
      </c>
      <c r="P4153" s="1" t="s">
        <v>32181</v>
      </c>
      <c r="R4153" s="1">
        <v>4</v>
      </c>
      <c r="S4153" s="1">
        <v>58</v>
      </c>
      <c r="AG4153" s="1" t="s">
        <v>32182</v>
      </c>
    </row>
    <row r="4154" spans="1:72" x14ac:dyDescent="0.35">
      <c r="A4154" s="1" t="s">
        <v>32183</v>
      </c>
      <c r="B4154" s="1" t="s">
        <v>87</v>
      </c>
      <c r="C4154" s="1">
        <v>2023</v>
      </c>
      <c r="D4154" s="1" t="s">
        <v>16583</v>
      </c>
      <c r="E4154" s="1" t="s">
        <v>32184</v>
      </c>
      <c r="F4154" s="1" t="s">
        <v>32185</v>
      </c>
      <c r="H4154" s="1" t="s">
        <v>32186</v>
      </c>
      <c r="I4154" s="1" t="s">
        <v>32187</v>
      </c>
      <c r="K4154" s="1" t="s">
        <v>32188</v>
      </c>
      <c r="L4154" s="3">
        <v>44979</v>
      </c>
      <c r="M4154" s="2">
        <v>45288.500092592592</v>
      </c>
      <c r="N4154" s="2">
        <v>45288.738344907404</v>
      </c>
      <c r="R4154" s="1">
        <v>3</v>
      </c>
      <c r="S4154" s="1">
        <v>13</v>
      </c>
      <c r="U4154" s="1" t="s">
        <v>32185</v>
      </c>
      <c r="AC4154" s="1" t="s">
        <v>96</v>
      </c>
      <c r="AJ4154" s="1" t="s">
        <v>32189</v>
      </c>
      <c r="AN4154" s="1" t="s">
        <v>32190</v>
      </c>
    </row>
    <row r="4155" spans="1:72" x14ac:dyDescent="0.35">
      <c r="A4155" s="1" t="s">
        <v>32191</v>
      </c>
      <c r="B4155" s="1" t="s">
        <v>87</v>
      </c>
      <c r="C4155" s="1">
        <v>2002</v>
      </c>
      <c r="D4155" s="1" t="s">
        <v>32192</v>
      </c>
      <c r="E4155" s="1" t="s">
        <v>32193</v>
      </c>
      <c r="F4155" s="1" t="s">
        <v>910</v>
      </c>
      <c r="H4155" s="1" t="s">
        <v>911</v>
      </c>
      <c r="I4155" s="1" t="s">
        <v>32194</v>
      </c>
      <c r="K4155" s="1" t="s">
        <v>32195</v>
      </c>
      <c r="L4155" s="3">
        <v>37286</v>
      </c>
      <c r="M4155" s="2">
        <v>45288.500092592592</v>
      </c>
      <c r="N4155" s="2">
        <v>45288.624710648146</v>
      </c>
      <c r="P4155" s="1" t="s">
        <v>32196</v>
      </c>
      <c r="R4155" s="4">
        <v>44958</v>
      </c>
      <c r="S4155" s="1">
        <v>72</v>
      </c>
      <c r="U4155" s="1" t="s">
        <v>915</v>
      </c>
      <c r="AC4155" s="1" t="s">
        <v>96</v>
      </c>
      <c r="AJ4155" s="1" t="s">
        <v>32197</v>
      </c>
      <c r="AN4155" s="1" t="s">
        <v>32198</v>
      </c>
    </row>
    <row r="4156" spans="1:72" x14ac:dyDescent="0.35">
      <c r="A4156" s="1" t="s">
        <v>32199</v>
      </c>
      <c r="B4156" s="1" t="s">
        <v>87</v>
      </c>
      <c r="C4156" s="1">
        <v>2022</v>
      </c>
      <c r="D4156" s="1" t="s">
        <v>32200</v>
      </c>
      <c r="E4156" s="1" t="s">
        <v>32201</v>
      </c>
      <c r="F4156" s="1" t="s">
        <v>32202</v>
      </c>
      <c r="H4156" s="1" t="s">
        <v>32203</v>
      </c>
      <c r="I4156" s="1" t="s">
        <v>32204</v>
      </c>
      <c r="K4156" s="1" t="s">
        <v>32205</v>
      </c>
      <c r="L4156" s="1" t="s">
        <v>5493</v>
      </c>
      <c r="M4156" s="2">
        <v>45288.511956018519</v>
      </c>
      <c r="N4156" s="2">
        <v>45288.511956018519</v>
      </c>
      <c r="R4156" s="1">
        <v>1</v>
      </c>
      <c r="S4156" s="1">
        <v>66</v>
      </c>
      <c r="AG4156" s="1" t="s">
        <v>32206</v>
      </c>
    </row>
    <row r="4157" spans="1:72" x14ac:dyDescent="0.35">
      <c r="A4157" s="1" t="s">
        <v>32207</v>
      </c>
      <c r="B4157" s="1" t="s">
        <v>87</v>
      </c>
      <c r="C4157" s="1">
        <v>1982</v>
      </c>
      <c r="D4157" s="1" t="s">
        <v>32208</v>
      </c>
      <c r="E4157" s="1" t="s">
        <v>32209</v>
      </c>
      <c r="F4157" s="1" t="s">
        <v>2467</v>
      </c>
      <c r="H4157" s="1" t="s">
        <v>2468</v>
      </c>
      <c r="I4157" s="1" t="s">
        <v>32210</v>
      </c>
      <c r="K4157" s="1" t="s">
        <v>32211</v>
      </c>
      <c r="L4157" s="1" t="s">
        <v>32212</v>
      </c>
      <c r="M4157" s="2">
        <v>45288.500092592592</v>
      </c>
      <c r="N4157" s="2">
        <v>45288.500092592592</v>
      </c>
      <c r="P4157" s="1" t="s">
        <v>32213</v>
      </c>
      <c r="R4157" s="1">
        <v>1</v>
      </c>
      <c r="S4157" s="1">
        <v>15</v>
      </c>
      <c r="U4157" s="1" t="s">
        <v>2473</v>
      </c>
      <c r="AC4157" s="1" t="s">
        <v>96</v>
      </c>
      <c r="AJ4157" s="1" t="s">
        <v>32214</v>
      </c>
      <c r="AN4157" s="1" t="s">
        <v>32215</v>
      </c>
    </row>
    <row r="4158" spans="1:72" x14ac:dyDescent="0.35">
      <c r="A4158" s="1" t="s">
        <v>32216</v>
      </c>
      <c r="B4158" s="1" t="s">
        <v>87</v>
      </c>
      <c r="C4158" s="1">
        <v>2005</v>
      </c>
      <c r="D4158" s="1" t="s">
        <v>32217</v>
      </c>
      <c r="E4158" s="1" t="s">
        <v>32218</v>
      </c>
      <c r="F4158" s="1" t="s">
        <v>328</v>
      </c>
      <c r="H4158" s="1" t="s">
        <v>329</v>
      </c>
      <c r="I4158" s="1" t="s">
        <v>32219</v>
      </c>
      <c r="K4158" s="1" t="s">
        <v>32220</v>
      </c>
      <c r="L4158" s="1" t="s">
        <v>5338</v>
      </c>
      <c r="M4158" s="2">
        <v>45288.500092592592</v>
      </c>
      <c r="N4158" s="2">
        <v>45288.500092592592</v>
      </c>
      <c r="P4158" s="1" t="s">
        <v>32221</v>
      </c>
      <c r="R4158" s="1">
        <v>3</v>
      </c>
      <c r="S4158" s="1">
        <v>68</v>
      </c>
      <c r="U4158" s="1" t="s">
        <v>334</v>
      </c>
      <c r="AC4158" s="1" t="s">
        <v>96</v>
      </c>
      <c r="AJ4158" s="1" t="s">
        <v>32222</v>
      </c>
      <c r="AN4158" s="1" t="s">
        <v>32223</v>
      </c>
    </row>
    <row r="4159" spans="1:72" x14ac:dyDescent="0.35">
      <c r="A4159" s="1" t="s">
        <v>32224</v>
      </c>
      <c r="B4159" s="1" t="s">
        <v>87</v>
      </c>
      <c r="C4159" s="1">
        <v>2019</v>
      </c>
      <c r="D4159" s="1" t="s">
        <v>24858</v>
      </c>
      <c r="E4159" s="1" t="s">
        <v>32225</v>
      </c>
      <c r="F4159" s="1" t="s">
        <v>90</v>
      </c>
      <c r="H4159" s="1" t="s">
        <v>91</v>
      </c>
      <c r="I4159" s="1" t="s">
        <v>32226</v>
      </c>
      <c r="K4159" s="1" t="s">
        <v>32227</v>
      </c>
      <c r="L4159" s="1">
        <v>2019</v>
      </c>
      <c r="M4159" s="2">
        <v>45288.500092592592</v>
      </c>
      <c r="N4159" s="2">
        <v>45288.644247685188</v>
      </c>
      <c r="P4159" s="1" t="s">
        <v>32228</v>
      </c>
      <c r="R4159" s="1">
        <v>7</v>
      </c>
      <c r="S4159" s="1">
        <v>14</v>
      </c>
      <c r="U4159" s="1" t="s">
        <v>95</v>
      </c>
      <c r="AC4159" s="1" t="s">
        <v>96</v>
      </c>
      <c r="AJ4159" s="1" t="s">
        <v>32229</v>
      </c>
      <c r="AN4159" s="1" t="s">
        <v>32230</v>
      </c>
    </row>
    <row r="4160" spans="1:72" x14ac:dyDescent="0.35">
      <c r="A4160" s="1" t="s">
        <v>32231</v>
      </c>
      <c r="B4160" s="1" t="s">
        <v>87</v>
      </c>
      <c r="C4160" s="1">
        <v>2017</v>
      </c>
      <c r="D4160" s="1" t="s">
        <v>32232</v>
      </c>
      <c r="E4160" s="1" t="s">
        <v>32233</v>
      </c>
      <c r="F4160" s="1" t="s">
        <v>1077</v>
      </c>
      <c r="H4160" s="1" t="s">
        <v>1078</v>
      </c>
      <c r="I4160" s="1" t="s">
        <v>32234</v>
      </c>
      <c r="K4160" s="1" t="s">
        <v>32235</v>
      </c>
      <c r="L4160" s="3">
        <v>42927</v>
      </c>
      <c r="M4160" s="2">
        <v>45288.500092592592</v>
      </c>
      <c r="N4160" s="2">
        <v>45288.594421296293</v>
      </c>
      <c r="P4160" s="1">
        <v>5139</v>
      </c>
      <c r="R4160" s="1">
        <v>1</v>
      </c>
      <c r="S4160" s="1">
        <v>7</v>
      </c>
      <c r="U4160" s="1" t="s">
        <v>1081</v>
      </c>
      <c r="AC4160" s="1" t="s">
        <v>96</v>
      </c>
      <c r="AJ4160" s="1" t="s">
        <v>32236</v>
      </c>
      <c r="AN4160" s="1" t="s">
        <v>32237</v>
      </c>
    </row>
    <row r="4161" spans="1:40" x14ac:dyDescent="0.35">
      <c r="A4161" s="1" t="s">
        <v>32238</v>
      </c>
      <c r="B4161" s="1" t="s">
        <v>87</v>
      </c>
      <c r="C4161" s="1">
        <v>2019</v>
      </c>
      <c r="D4161" s="1" t="s">
        <v>32239</v>
      </c>
      <c r="E4161" s="1" t="s">
        <v>32240</v>
      </c>
      <c r="F4161" s="1" t="s">
        <v>5258</v>
      </c>
      <c r="H4161" s="1" t="s">
        <v>2915</v>
      </c>
      <c r="I4161" s="1" t="s">
        <v>32241</v>
      </c>
      <c r="K4161" s="1" t="s">
        <v>32242</v>
      </c>
      <c r="L4161" s="3">
        <v>43676</v>
      </c>
      <c r="M4161" s="2">
        <v>45288.500092592592</v>
      </c>
      <c r="N4161" s="2">
        <v>45288.698854166665</v>
      </c>
      <c r="R4161" s="1">
        <v>8</v>
      </c>
      <c r="S4161" s="1">
        <v>7</v>
      </c>
      <c r="U4161" s="1" t="s">
        <v>5258</v>
      </c>
      <c r="AC4161" s="1" t="s">
        <v>96</v>
      </c>
      <c r="AJ4161" s="1" t="s">
        <v>32243</v>
      </c>
      <c r="AN4161" s="1" t="s">
        <v>32244</v>
      </c>
    </row>
    <row r="4162" spans="1:40" x14ac:dyDescent="0.35">
      <c r="A4162" s="1" t="s">
        <v>32245</v>
      </c>
      <c r="B4162" s="1" t="s">
        <v>87</v>
      </c>
      <c r="C4162" s="1">
        <v>2012</v>
      </c>
      <c r="D4162" s="1" t="s">
        <v>32246</v>
      </c>
      <c r="E4162" s="1" t="s">
        <v>32247</v>
      </c>
      <c r="F4162" s="1" t="s">
        <v>8872</v>
      </c>
      <c r="H4162" s="1" t="s">
        <v>3743</v>
      </c>
      <c r="I4162" s="1" t="s">
        <v>32248</v>
      </c>
      <c r="K4162" s="1" t="s">
        <v>32249</v>
      </c>
      <c r="L4162" s="1" t="s">
        <v>2200</v>
      </c>
      <c r="M4162" s="2">
        <v>45288.513564814813</v>
      </c>
      <c r="N4162" s="2">
        <v>45288.513564814813</v>
      </c>
      <c r="P4162" s="1" t="s">
        <v>32250</v>
      </c>
      <c r="R4162" s="1">
        <v>4</v>
      </c>
      <c r="S4162" s="1">
        <v>64</v>
      </c>
      <c r="AG4162" s="1" t="s">
        <v>32251</v>
      </c>
    </row>
    <row r="4163" spans="1:40" x14ac:dyDescent="0.35">
      <c r="A4163" s="1" t="s">
        <v>32252</v>
      </c>
      <c r="B4163" s="1" t="s">
        <v>87</v>
      </c>
      <c r="C4163" s="1">
        <v>2019</v>
      </c>
      <c r="D4163" s="1" t="s">
        <v>32253</v>
      </c>
      <c r="E4163" s="1" t="s">
        <v>32254</v>
      </c>
      <c r="F4163" s="1" t="s">
        <v>16742</v>
      </c>
      <c r="H4163" s="1" t="s">
        <v>1944</v>
      </c>
      <c r="I4163" s="1" t="s">
        <v>32255</v>
      </c>
      <c r="K4163" s="1" t="s">
        <v>32256</v>
      </c>
      <c r="L4163" s="1" t="s">
        <v>21224</v>
      </c>
      <c r="M4163" s="2">
        <v>45288.51363425926</v>
      </c>
      <c r="N4163" s="2">
        <v>45288.51363425926</v>
      </c>
      <c r="P4163" s="1" t="s">
        <v>26241</v>
      </c>
      <c r="S4163" s="1">
        <v>232</v>
      </c>
      <c r="AG4163" s="1" t="s">
        <v>32257</v>
      </c>
    </row>
    <row r="4164" spans="1:40" x14ac:dyDescent="0.35">
      <c r="A4164" s="1" t="s">
        <v>32258</v>
      </c>
      <c r="B4164" s="1" t="s">
        <v>87</v>
      </c>
      <c r="C4164" s="1">
        <v>2016</v>
      </c>
      <c r="D4164" s="1" t="s">
        <v>32259</v>
      </c>
      <c r="E4164" s="1" t="s">
        <v>32260</v>
      </c>
      <c r="F4164" s="1" t="s">
        <v>1933</v>
      </c>
      <c r="I4164" s="1" t="s">
        <v>32261</v>
      </c>
      <c r="J4164" s="1" t="s">
        <v>32262</v>
      </c>
      <c r="L4164" s="1">
        <v>2016</v>
      </c>
      <c r="M4164" s="2">
        <v>45288.505740740744</v>
      </c>
      <c r="N4164" s="2">
        <v>45288.697962962964</v>
      </c>
      <c r="P4164" s="1" t="s">
        <v>32263</v>
      </c>
      <c r="R4164" s="1">
        <v>11</v>
      </c>
      <c r="S4164" s="1">
        <v>79</v>
      </c>
      <c r="AF4164" s="1" t="s">
        <v>408</v>
      </c>
      <c r="AN4164" s="1" t="s">
        <v>32264</v>
      </c>
    </row>
    <row r="4165" spans="1:40" x14ac:dyDescent="0.35">
      <c r="A4165" s="1" t="s">
        <v>32265</v>
      </c>
      <c r="B4165" s="1" t="s">
        <v>87</v>
      </c>
      <c r="C4165" s="1">
        <v>2015</v>
      </c>
      <c r="D4165" s="1" t="s">
        <v>32266</v>
      </c>
      <c r="E4165" s="1" t="s">
        <v>32267</v>
      </c>
      <c r="F4165" s="1" t="s">
        <v>2265</v>
      </c>
      <c r="I4165" s="1" t="s">
        <v>32268</v>
      </c>
      <c r="J4165" s="1" t="s">
        <v>32269</v>
      </c>
      <c r="L4165" s="1">
        <v>2015</v>
      </c>
      <c r="M4165" s="2">
        <v>45288.505914351852</v>
      </c>
      <c r="N4165" s="2">
        <v>45288.72078703704</v>
      </c>
      <c r="P4165" s="1" t="s">
        <v>26144</v>
      </c>
      <c r="S4165" s="1">
        <v>47</v>
      </c>
      <c r="AF4165" s="1" t="s">
        <v>408</v>
      </c>
      <c r="AN4165" s="1" t="s">
        <v>32270</v>
      </c>
    </row>
    <row r="4166" spans="1:40" x14ac:dyDescent="0.35">
      <c r="A4166" s="1" t="s">
        <v>32271</v>
      </c>
      <c r="B4166" s="1" t="s">
        <v>87</v>
      </c>
      <c r="C4166" s="1">
        <v>2022</v>
      </c>
      <c r="D4166" s="1" t="s">
        <v>32272</v>
      </c>
      <c r="E4166" s="1" t="s">
        <v>32273</v>
      </c>
      <c r="F4166" s="1" t="s">
        <v>32274</v>
      </c>
      <c r="I4166" s="1" t="s">
        <v>32275</v>
      </c>
      <c r="J4166" s="1" t="s">
        <v>32276</v>
      </c>
      <c r="L4166" s="1">
        <v>2022</v>
      </c>
      <c r="M4166" s="2">
        <v>45288.504687499997</v>
      </c>
      <c r="N4166" s="2">
        <v>45288.504687499997</v>
      </c>
      <c r="P4166" s="1" t="s">
        <v>32277</v>
      </c>
      <c r="R4166" s="1">
        <v>11</v>
      </c>
      <c r="S4166" s="1">
        <v>34</v>
      </c>
      <c r="V4166" s="1" t="s">
        <v>32278</v>
      </c>
      <c r="AF4166" s="1" t="s">
        <v>408</v>
      </c>
    </row>
    <row r="4167" spans="1:40" x14ac:dyDescent="0.35">
      <c r="A4167" s="1" t="s">
        <v>32279</v>
      </c>
      <c r="B4167" s="1" t="s">
        <v>87</v>
      </c>
      <c r="C4167" s="1">
        <v>2007</v>
      </c>
      <c r="D4167" s="1" t="s">
        <v>32280</v>
      </c>
      <c r="E4167" s="1" t="s">
        <v>32281</v>
      </c>
      <c r="F4167" s="1" t="s">
        <v>1027</v>
      </c>
      <c r="I4167" s="1" t="s">
        <v>32282</v>
      </c>
      <c r="J4167" s="1" t="s">
        <v>32283</v>
      </c>
      <c r="L4167" s="1">
        <v>2007</v>
      </c>
      <c r="M4167" s="2">
        <v>45288.506793981483</v>
      </c>
      <c r="N4167" s="2">
        <v>45288.616215277776</v>
      </c>
      <c r="P4167" s="1" t="s">
        <v>32284</v>
      </c>
      <c r="R4167" s="1">
        <v>3</v>
      </c>
      <c r="S4167" s="1">
        <v>16</v>
      </c>
      <c r="AF4167" s="1" t="s">
        <v>408</v>
      </c>
    </row>
    <row r="4168" spans="1:40" x14ac:dyDescent="0.35">
      <c r="A4168" s="1" t="s">
        <v>32285</v>
      </c>
      <c r="B4168" s="1" t="s">
        <v>87</v>
      </c>
      <c r="C4168" s="1">
        <v>1999</v>
      </c>
      <c r="D4168" s="1" t="s">
        <v>32286</v>
      </c>
      <c r="E4168" s="1" t="s">
        <v>32287</v>
      </c>
      <c r="F4168" s="1" t="s">
        <v>32288</v>
      </c>
      <c r="H4168" s="1" t="s">
        <v>32289</v>
      </c>
      <c r="K4168" s="1" t="s">
        <v>32290</v>
      </c>
      <c r="L4168" s="1" t="s">
        <v>4284</v>
      </c>
      <c r="M4168" s="2">
        <v>45288.500092592592</v>
      </c>
      <c r="N4168" s="2">
        <v>45288.500092592592</v>
      </c>
      <c r="P4168" s="1" t="s">
        <v>32291</v>
      </c>
      <c r="R4168" s="1">
        <v>3</v>
      </c>
      <c r="S4168" s="1">
        <v>76</v>
      </c>
      <c r="U4168" s="1" t="s">
        <v>32292</v>
      </c>
      <c r="AC4168" s="1" t="s">
        <v>96</v>
      </c>
      <c r="AJ4168" s="1" t="s">
        <v>32293</v>
      </c>
      <c r="AN4168" s="1" t="s">
        <v>32294</v>
      </c>
    </row>
    <row r="4169" spans="1:40" x14ac:dyDescent="0.35">
      <c r="A4169" s="1" t="s">
        <v>32295</v>
      </c>
      <c r="B4169" s="1" t="s">
        <v>87</v>
      </c>
      <c r="C4169" s="1">
        <v>2005</v>
      </c>
      <c r="D4169" s="1" t="s">
        <v>32296</v>
      </c>
      <c r="E4169" s="1" t="s">
        <v>32297</v>
      </c>
      <c r="F4169" s="1" t="s">
        <v>412</v>
      </c>
      <c r="H4169" s="1" t="s">
        <v>413</v>
      </c>
      <c r="I4169" s="1" t="s">
        <v>32298</v>
      </c>
      <c r="K4169" s="1" t="s">
        <v>32299</v>
      </c>
      <c r="L4169" s="1" t="s">
        <v>1713</v>
      </c>
      <c r="M4169" s="2">
        <v>45288.500092592592</v>
      </c>
      <c r="N4169" s="2">
        <v>45288.697152777779</v>
      </c>
      <c r="P4169" s="1" t="s">
        <v>32300</v>
      </c>
      <c r="R4169" s="1">
        <v>10</v>
      </c>
      <c r="S4169" s="1">
        <v>71</v>
      </c>
      <c r="U4169" s="1" t="s">
        <v>418</v>
      </c>
      <c r="AC4169" s="1" t="s">
        <v>96</v>
      </c>
      <c r="AJ4169" s="1" t="s">
        <v>32301</v>
      </c>
      <c r="AN4169" s="1" t="s">
        <v>32302</v>
      </c>
    </row>
    <row r="4170" spans="1:40" x14ac:dyDescent="0.35">
      <c r="A4170" s="1" t="s">
        <v>32303</v>
      </c>
      <c r="B4170" s="1" t="s">
        <v>87</v>
      </c>
      <c r="C4170" s="1">
        <v>2012</v>
      </c>
      <c r="D4170" s="1" t="s">
        <v>32304</v>
      </c>
      <c r="E4170" s="1" t="s">
        <v>32305</v>
      </c>
      <c r="F4170" s="1" t="s">
        <v>1034</v>
      </c>
      <c r="H4170" s="1" t="s">
        <v>1035</v>
      </c>
      <c r="I4170" s="1" t="s">
        <v>32306</v>
      </c>
      <c r="K4170" s="1" t="s">
        <v>32307</v>
      </c>
      <c r="L4170" s="1" t="s">
        <v>1597</v>
      </c>
      <c r="M4170" s="2">
        <v>45288.500092592592</v>
      </c>
      <c r="N4170" s="2">
        <v>45288.720138888886</v>
      </c>
      <c r="P4170" s="1" t="s">
        <v>32308</v>
      </c>
      <c r="R4170" s="1">
        <v>1</v>
      </c>
      <c r="S4170" s="1">
        <v>32</v>
      </c>
      <c r="U4170" s="1" t="s">
        <v>1039</v>
      </c>
      <c r="AC4170" s="1" t="s">
        <v>96</v>
      </c>
      <c r="AD4170" s="1" t="s">
        <v>32309</v>
      </c>
      <c r="AJ4170" s="1" t="s">
        <v>32310</v>
      </c>
      <c r="AN4170" s="1" t="s">
        <v>32311</v>
      </c>
    </row>
    <row r="4171" spans="1:40" x14ac:dyDescent="0.35">
      <c r="A4171" s="1" t="s">
        <v>32312</v>
      </c>
      <c r="B4171" s="1" t="s">
        <v>87</v>
      </c>
      <c r="C4171" s="1">
        <v>2005</v>
      </c>
      <c r="D4171" s="1" t="s">
        <v>9051</v>
      </c>
      <c r="E4171" s="1" t="s">
        <v>32313</v>
      </c>
      <c r="F4171" s="1" t="s">
        <v>328</v>
      </c>
      <c r="H4171" s="1" t="s">
        <v>329</v>
      </c>
      <c r="I4171" s="1" t="s">
        <v>32314</v>
      </c>
      <c r="K4171" s="1" t="s">
        <v>32315</v>
      </c>
      <c r="L4171" s="1" t="s">
        <v>1713</v>
      </c>
      <c r="M4171" s="2">
        <v>45288.500092592592</v>
      </c>
      <c r="N4171" s="2">
        <v>45288.600185185183</v>
      </c>
      <c r="P4171" s="1" t="s">
        <v>32316</v>
      </c>
      <c r="R4171" s="1">
        <v>10</v>
      </c>
      <c r="S4171" s="1">
        <v>68</v>
      </c>
      <c r="U4171" s="1" t="s">
        <v>334</v>
      </c>
      <c r="AC4171" s="1" t="s">
        <v>96</v>
      </c>
      <c r="AJ4171" s="1" t="s">
        <v>32317</v>
      </c>
      <c r="AN4171" s="1" t="s">
        <v>32318</v>
      </c>
    </row>
    <row r="4172" spans="1:40" x14ac:dyDescent="0.35">
      <c r="A4172" s="1" t="s">
        <v>32319</v>
      </c>
      <c r="B4172" s="1" t="s">
        <v>87</v>
      </c>
      <c r="C4172" s="1">
        <v>2001</v>
      </c>
      <c r="D4172" s="1" t="s">
        <v>32320</v>
      </c>
      <c r="E4172" s="1" t="s">
        <v>23140</v>
      </c>
      <c r="F4172" s="1" t="s">
        <v>1986</v>
      </c>
      <c r="H4172" s="1" t="s">
        <v>14588</v>
      </c>
      <c r="K4172" s="1" t="s">
        <v>32321</v>
      </c>
      <c r="L4172" s="1">
        <v>2001</v>
      </c>
      <c r="M4172" s="2">
        <v>45288.51898148148</v>
      </c>
      <c r="N4172" s="2">
        <v>45288.51898148148</v>
      </c>
      <c r="P4172" s="1" t="s">
        <v>23142</v>
      </c>
      <c r="R4172" s="1">
        <v>3</v>
      </c>
      <c r="S4172" s="1">
        <v>11</v>
      </c>
      <c r="U4172" s="1" t="s">
        <v>14590</v>
      </c>
      <c r="AC4172" s="1" t="s">
        <v>299</v>
      </c>
      <c r="AF4172" s="1" t="s">
        <v>300</v>
      </c>
      <c r="AG4172" s="1">
        <v>32684951</v>
      </c>
      <c r="AJ4172" s="1" t="s">
        <v>8749</v>
      </c>
      <c r="AN4172" s="1" t="s">
        <v>32322</v>
      </c>
    </row>
    <row r="4173" spans="1:40" x14ac:dyDescent="0.35">
      <c r="A4173" s="1" t="s">
        <v>32323</v>
      </c>
      <c r="B4173" s="1" t="s">
        <v>87</v>
      </c>
      <c r="C4173" s="1">
        <v>2009</v>
      </c>
      <c r="D4173" s="1" t="s">
        <v>32324</v>
      </c>
      <c r="E4173" s="1" t="s">
        <v>32325</v>
      </c>
      <c r="F4173" s="1" t="s">
        <v>3173</v>
      </c>
      <c r="H4173" s="1" t="s">
        <v>5248</v>
      </c>
      <c r="I4173" s="1" t="s">
        <v>32326</v>
      </c>
      <c r="K4173" s="1" t="s">
        <v>32327</v>
      </c>
      <c r="L4173" s="1" t="s">
        <v>5251</v>
      </c>
      <c r="M4173" s="2">
        <v>45288.500092592592</v>
      </c>
      <c r="N4173" s="2">
        <v>45288.500092592592</v>
      </c>
      <c r="P4173" s="1" t="s">
        <v>3581</v>
      </c>
      <c r="R4173" s="1">
        <v>3</v>
      </c>
      <c r="S4173" s="1">
        <v>56</v>
      </c>
      <c r="U4173" s="1" t="s">
        <v>3179</v>
      </c>
      <c r="AC4173" s="1" t="s">
        <v>96</v>
      </c>
      <c r="AJ4173" s="1" t="s">
        <v>32328</v>
      </c>
      <c r="AN4173" s="1" t="s">
        <v>32329</v>
      </c>
    </row>
    <row r="4174" spans="1:40" x14ac:dyDescent="0.35">
      <c r="A4174" s="1" t="s">
        <v>32330</v>
      </c>
      <c r="B4174" s="1" t="s">
        <v>87</v>
      </c>
      <c r="C4174" s="1">
        <v>2021</v>
      </c>
      <c r="D4174" s="1" t="s">
        <v>32331</v>
      </c>
      <c r="E4174" s="1" t="s">
        <v>32332</v>
      </c>
      <c r="F4174" s="1" t="s">
        <v>1034</v>
      </c>
      <c r="H4174" s="1" t="s">
        <v>1035</v>
      </c>
      <c r="I4174" s="1" t="s">
        <v>32333</v>
      </c>
      <c r="K4174" s="1" t="s">
        <v>32334</v>
      </c>
      <c r="L4174" s="1" t="s">
        <v>8658</v>
      </c>
      <c r="M4174" s="2">
        <v>45288.500092592592</v>
      </c>
      <c r="N4174" s="2">
        <v>45288.728298611109</v>
      </c>
      <c r="P4174" s="1">
        <v>103823</v>
      </c>
      <c r="S4174" s="1">
        <v>99</v>
      </c>
      <c r="U4174" s="1" t="s">
        <v>1039</v>
      </c>
      <c r="AC4174" s="1" t="s">
        <v>96</v>
      </c>
      <c r="AD4174" s="1" t="s">
        <v>4479</v>
      </c>
      <c r="AJ4174" s="1" t="s">
        <v>32335</v>
      </c>
      <c r="AN4174" s="1" t="s">
        <v>32336</v>
      </c>
    </row>
    <row r="4175" spans="1:40" x14ac:dyDescent="0.35">
      <c r="A4175" s="1" t="s">
        <v>32337</v>
      </c>
      <c r="B4175" s="1" t="s">
        <v>87</v>
      </c>
      <c r="C4175" s="1">
        <v>2016</v>
      </c>
      <c r="D4175" s="1" t="s">
        <v>32338</v>
      </c>
      <c r="E4175" s="1" t="s">
        <v>32339</v>
      </c>
      <c r="F4175" s="1" t="s">
        <v>32340</v>
      </c>
      <c r="J4175" s="1" t="s">
        <v>32341</v>
      </c>
      <c r="L4175" s="1">
        <v>2016</v>
      </c>
      <c r="M4175" s="2">
        <v>45288.505868055552</v>
      </c>
      <c r="N4175" s="2">
        <v>45288.505868055552</v>
      </c>
      <c r="P4175" s="1" t="s">
        <v>32342</v>
      </c>
      <c r="R4175" s="1">
        <v>2</v>
      </c>
      <c r="S4175" s="1">
        <v>8</v>
      </c>
      <c r="AF4175" s="1" t="s">
        <v>408</v>
      </c>
    </row>
    <row r="4176" spans="1:40" x14ac:dyDescent="0.35">
      <c r="A4176" s="1" t="s">
        <v>32343</v>
      </c>
      <c r="B4176" s="1" t="s">
        <v>87</v>
      </c>
      <c r="C4176" s="1">
        <v>2000</v>
      </c>
      <c r="D4176" s="1" t="s">
        <v>32344</v>
      </c>
      <c r="E4176" s="1" t="s">
        <v>32345</v>
      </c>
      <c r="F4176" s="1" t="s">
        <v>14712</v>
      </c>
      <c r="H4176" s="1" t="s">
        <v>2330</v>
      </c>
      <c r="I4176" s="1" t="s">
        <v>32346</v>
      </c>
      <c r="K4176" s="1" t="s">
        <v>32347</v>
      </c>
      <c r="L4176" s="1" t="s">
        <v>11121</v>
      </c>
      <c r="M4176" s="2">
        <v>45288.500092592592</v>
      </c>
      <c r="N4176" s="2">
        <v>45288.735393518517</v>
      </c>
      <c r="P4176" s="1" t="s">
        <v>19125</v>
      </c>
      <c r="R4176" s="1">
        <v>2</v>
      </c>
      <c r="S4176" s="1">
        <v>19</v>
      </c>
      <c r="U4176" s="1" t="s">
        <v>14716</v>
      </c>
      <c r="AC4176" s="1" t="s">
        <v>96</v>
      </c>
      <c r="AJ4176" s="1" t="s">
        <v>32348</v>
      </c>
      <c r="AN4176" s="1" t="s">
        <v>32349</v>
      </c>
    </row>
    <row r="4177" spans="1:72" x14ac:dyDescent="0.35">
      <c r="A4177" s="1" t="s">
        <v>32350</v>
      </c>
      <c r="B4177" s="1" t="s">
        <v>653</v>
      </c>
      <c r="C4177" s="1">
        <v>2010</v>
      </c>
      <c r="D4177" s="1" t="s">
        <v>32351</v>
      </c>
      <c r="E4177" s="1" t="s">
        <v>32352</v>
      </c>
      <c r="F4177" s="1" t="s">
        <v>1927</v>
      </c>
      <c r="J4177" s="1" t="s">
        <v>32353</v>
      </c>
      <c r="L4177" s="1">
        <v>2010</v>
      </c>
      <c r="M4177" s="2">
        <v>45288.506469907406</v>
      </c>
      <c r="N4177" s="2">
        <v>45288.506469907406</v>
      </c>
      <c r="P4177" s="1" t="s">
        <v>32354</v>
      </c>
      <c r="AF4177" s="1" t="s">
        <v>408</v>
      </c>
    </row>
    <row r="4178" spans="1:72" x14ac:dyDescent="0.35">
      <c r="A4178" s="1" t="s">
        <v>32355</v>
      </c>
      <c r="B4178" s="1" t="s">
        <v>87</v>
      </c>
      <c r="C4178" s="1">
        <v>2022</v>
      </c>
      <c r="D4178" s="1" t="s">
        <v>32356</v>
      </c>
      <c r="E4178" s="1" t="s">
        <v>32357</v>
      </c>
      <c r="F4178" s="1" t="s">
        <v>1077</v>
      </c>
      <c r="H4178" s="1" t="s">
        <v>1078</v>
      </c>
      <c r="I4178" s="1" t="s">
        <v>32358</v>
      </c>
      <c r="K4178" s="1" t="s">
        <v>32359</v>
      </c>
      <c r="L4178" s="3">
        <v>44580</v>
      </c>
      <c r="M4178" s="2">
        <v>45288.500092592592</v>
      </c>
      <c r="N4178" s="2">
        <v>45288.714328703703</v>
      </c>
      <c r="P4178" s="1">
        <v>991</v>
      </c>
      <c r="R4178" s="1">
        <v>1</v>
      </c>
      <c r="S4178" s="1">
        <v>12</v>
      </c>
      <c r="U4178" s="1" t="s">
        <v>1081</v>
      </c>
      <c r="AC4178" s="1" t="s">
        <v>96</v>
      </c>
      <c r="AD4178" s="1" t="s">
        <v>7783</v>
      </c>
      <c r="AJ4178" s="1" t="s">
        <v>32360</v>
      </c>
      <c r="AN4178" s="1" t="s">
        <v>32361</v>
      </c>
    </row>
    <row r="4179" spans="1:72" x14ac:dyDescent="0.35">
      <c r="A4179" s="1" t="s">
        <v>32362</v>
      </c>
      <c r="B4179" s="1" t="s">
        <v>87</v>
      </c>
      <c r="C4179" s="1">
        <v>2012</v>
      </c>
      <c r="D4179" s="1" t="s">
        <v>32363</v>
      </c>
      <c r="E4179" s="1" t="s">
        <v>32364</v>
      </c>
      <c r="F4179" s="1" t="s">
        <v>1034</v>
      </c>
      <c r="H4179" s="1" t="s">
        <v>1035</v>
      </c>
      <c r="I4179" s="1" t="s">
        <v>32365</v>
      </c>
      <c r="K4179" s="1" t="s">
        <v>32366</v>
      </c>
      <c r="L4179" s="1" t="s">
        <v>1597</v>
      </c>
      <c r="M4179" s="2">
        <v>45288.500092592592</v>
      </c>
      <c r="N4179" s="2">
        <v>45288.500092592592</v>
      </c>
      <c r="P4179" s="1" t="s">
        <v>2412</v>
      </c>
      <c r="R4179" s="1">
        <v>1</v>
      </c>
      <c r="S4179" s="1">
        <v>32</v>
      </c>
      <c r="U4179" s="1" t="s">
        <v>1039</v>
      </c>
      <c r="AC4179" s="1" t="s">
        <v>96</v>
      </c>
      <c r="AD4179" s="1" t="s">
        <v>32309</v>
      </c>
      <c r="AJ4179" s="1" t="s">
        <v>32367</v>
      </c>
      <c r="AN4179" s="1" t="s">
        <v>32368</v>
      </c>
    </row>
    <row r="4180" spans="1:72" x14ac:dyDescent="0.35">
      <c r="A4180" s="1" t="s">
        <v>32369</v>
      </c>
      <c r="B4180" s="1" t="s">
        <v>742</v>
      </c>
      <c r="C4180" s="1">
        <v>2005</v>
      </c>
      <c r="D4180" s="1" t="s">
        <v>32370</v>
      </c>
      <c r="E4180" s="1" t="s">
        <v>32371</v>
      </c>
      <c r="K4180" s="1" t="s">
        <v>32372</v>
      </c>
      <c r="L4180" s="1">
        <v>2005</v>
      </c>
      <c r="M4180" s="2">
        <v>45288.514062499999</v>
      </c>
      <c r="N4180" s="2">
        <v>45288.514062499999</v>
      </c>
      <c r="P4180" s="1" t="s">
        <v>4657</v>
      </c>
      <c r="AG4180" s="1" t="s">
        <v>32373</v>
      </c>
      <c r="BT4180" s="1" t="s">
        <v>32374</v>
      </c>
    </row>
    <row r="4181" spans="1:72" x14ac:dyDescent="0.35">
      <c r="A4181" s="1" t="s">
        <v>32375</v>
      </c>
      <c r="B4181" s="1" t="s">
        <v>87</v>
      </c>
      <c r="C4181" s="1">
        <v>2020</v>
      </c>
      <c r="D4181" s="1" t="s">
        <v>32376</v>
      </c>
      <c r="E4181" s="1" t="s">
        <v>32377</v>
      </c>
      <c r="F4181" s="1" t="s">
        <v>373</v>
      </c>
      <c r="H4181" s="1" t="s">
        <v>374</v>
      </c>
      <c r="I4181" s="1" t="s">
        <v>32378</v>
      </c>
      <c r="K4181" s="1" t="s">
        <v>32379</v>
      </c>
      <c r="L4181" s="1" t="s">
        <v>2918</v>
      </c>
      <c r="M4181" s="2">
        <v>45288.500092592592</v>
      </c>
      <c r="N4181" s="2">
        <v>45288.685196759259</v>
      </c>
      <c r="P4181" s="1" t="s">
        <v>32380</v>
      </c>
      <c r="R4181" s="1">
        <v>12</v>
      </c>
      <c r="S4181" s="1">
        <v>17</v>
      </c>
      <c r="U4181" s="1" t="s">
        <v>379</v>
      </c>
      <c r="AC4181" s="1" t="s">
        <v>96</v>
      </c>
      <c r="AJ4181" s="1" t="s">
        <v>32381</v>
      </c>
      <c r="AN4181" s="1" t="s">
        <v>32382</v>
      </c>
    </row>
    <row r="4182" spans="1:72" x14ac:dyDescent="0.35">
      <c r="A4182" s="1" t="s">
        <v>32383</v>
      </c>
      <c r="B4182" s="1" t="s">
        <v>87</v>
      </c>
      <c r="C4182" s="1">
        <v>2023</v>
      </c>
      <c r="D4182" s="1" t="s">
        <v>32384</v>
      </c>
      <c r="E4182" s="1" t="s">
        <v>32385</v>
      </c>
      <c r="F4182" s="1" t="s">
        <v>1353</v>
      </c>
      <c r="H4182" s="1" t="s">
        <v>1224</v>
      </c>
      <c r="I4182" s="1" t="s">
        <v>32386</v>
      </c>
      <c r="K4182" s="1" t="s">
        <v>32387</v>
      </c>
      <c r="L4182" s="3">
        <v>45207</v>
      </c>
      <c r="M4182" s="2">
        <v>45288.514606481483</v>
      </c>
      <c r="N4182" s="2">
        <v>45288.514606481483</v>
      </c>
      <c r="AG4182" s="1" t="s">
        <v>32388</v>
      </c>
    </row>
    <row r="4183" spans="1:72" x14ac:dyDescent="0.35">
      <c r="A4183" s="1" t="s">
        <v>32389</v>
      </c>
      <c r="B4183" s="1" t="s">
        <v>87</v>
      </c>
      <c r="C4183" s="1">
        <v>2014</v>
      </c>
      <c r="D4183" s="1" t="s">
        <v>32390</v>
      </c>
      <c r="E4183" s="1" t="s">
        <v>32391</v>
      </c>
      <c r="F4183" s="1" t="s">
        <v>910</v>
      </c>
      <c r="H4183" s="1" t="s">
        <v>1088</v>
      </c>
      <c r="I4183" s="1" t="s">
        <v>32392</v>
      </c>
      <c r="K4183" s="1" t="s">
        <v>32393</v>
      </c>
      <c r="L4183" s="3">
        <v>41746</v>
      </c>
      <c r="M4183" s="2">
        <v>45288.500092592592</v>
      </c>
      <c r="N4183" s="2">
        <v>45288.665625000001</v>
      </c>
      <c r="P4183" s="1" t="s">
        <v>28569</v>
      </c>
      <c r="S4183" s="1">
        <v>176</v>
      </c>
      <c r="U4183" s="1" t="s">
        <v>915</v>
      </c>
      <c r="AC4183" s="1" t="s">
        <v>96</v>
      </c>
      <c r="AD4183" s="1" t="s">
        <v>3052</v>
      </c>
      <c r="AJ4183" s="1" t="s">
        <v>32394</v>
      </c>
      <c r="AN4183" s="1" t="s">
        <v>32395</v>
      </c>
    </row>
    <row r="4184" spans="1:72" x14ac:dyDescent="0.35">
      <c r="A4184" s="1" t="s">
        <v>32396</v>
      </c>
      <c r="B4184" s="1" t="s">
        <v>87</v>
      </c>
      <c r="C4184" s="1">
        <v>2000</v>
      </c>
      <c r="D4184" s="1" t="s">
        <v>32397</v>
      </c>
      <c r="E4184" s="1" t="s">
        <v>32398</v>
      </c>
      <c r="F4184" s="1" t="s">
        <v>14712</v>
      </c>
      <c r="H4184" s="1" t="s">
        <v>2330</v>
      </c>
      <c r="K4184" s="1" t="s">
        <v>32399</v>
      </c>
      <c r="L4184" s="1">
        <v>2000</v>
      </c>
      <c r="M4184" s="2">
        <v>45288.518912037034</v>
      </c>
      <c r="N4184" s="2">
        <v>45288.518912037034</v>
      </c>
      <c r="P4184" s="1" t="s">
        <v>29312</v>
      </c>
      <c r="R4184" s="1">
        <v>2</v>
      </c>
      <c r="S4184" s="1">
        <v>19</v>
      </c>
      <c r="U4184" s="1" t="s">
        <v>19126</v>
      </c>
      <c r="AC4184" s="1" t="s">
        <v>299</v>
      </c>
      <c r="AF4184" s="1" t="s">
        <v>300</v>
      </c>
      <c r="AG4184" s="1">
        <v>31358094</v>
      </c>
      <c r="AJ4184" s="1" t="s">
        <v>19127</v>
      </c>
      <c r="AN4184" s="1" t="s">
        <v>32400</v>
      </c>
    </row>
    <row r="4185" spans="1:72" x14ac:dyDescent="0.35">
      <c r="A4185" s="1" t="s">
        <v>32401</v>
      </c>
      <c r="B4185" s="1" t="s">
        <v>87</v>
      </c>
      <c r="C4185" s="1">
        <v>2010</v>
      </c>
      <c r="D4185" s="1" t="s">
        <v>32402</v>
      </c>
      <c r="E4185" s="1" t="s">
        <v>32403</v>
      </c>
      <c r="F4185" s="1" t="s">
        <v>559</v>
      </c>
      <c r="H4185" s="1" t="s">
        <v>1537</v>
      </c>
      <c r="I4185" s="1" t="s">
        <v>32404</v>
      </c>
      <c r="K4185" s="1" t="s">
        <v>32405</v>
      </c>
      <c r="L4185" s="1" t="s">
        <v>8459</v>
      </c>
      <c r="M4185" s="2">
        <v>45288.500092592592</v>
      </c>
      <c r="N4185" s="2">
        <v>45288.736331018517</v>
      </c>
      <c r="P4185" s="1" t="s">
        <v>32406</v>
      </c>
      <c r="R4185" s="1">
        <v>2</v>
      </c>
      <c r="S4185" s="1">
        <v>50</v>
      </c>
      <c r="U4185" s="1" t="s">
        <v>565</v>
      </c>
      <c r="AC4185" s="1" t="s">
        <v>96</v>
      </c>
      <c r="AJ4185" s="1" t="s">
        <v>32407</v>
      </c>
      <c r="AN4185" s="1" t="s">
        <v>32408</v>
      </c>
    </row>
    <row r="4186" spans="1:72" x14ac:dyDescent="0.35">
      <c r="A4186" s="1" t="s">
        <v>32409</v>
      </c>
      <c r="B4186" s="1" t="s">
        <v>87</v>
      </c>
      <c r="C4186" s="1">
        <v>2002</v>
      </c>
      <c r="D4186" s="1" t="s">
        <v>32410</v>
      </c>
      <c r="E4186" s="1" t="s">
        <v>32411</v>
      </c>
      <c r="F4186" s="1" t="s">
        <v>1492</v>
      </c>
      <c r="H4186" s="1" t="s">
        <v>329</v>
      </c>
      <c r="I4186" s="1" t="s">
        <v>32412</v>
      </c>
      <c r="K4186" s="1" t="s">
        <v>32413</v>
      </c>
      <c r="L4186" s="1" t="s">
        <v>13007</v>
      </c>
      <c r="M4186" s="2">
        <v>45288.513599537036</v>
      </c>
      <c r="N4186" s="2">
        <v>45288.513599537036</v>
      </c>
      <c r="P4186" s="1" t="s">
        <v>32414</v>
      </c>
      <c r="R4186" s="1">
        <v>5</v>
      </c>
      <c r="S4186" s="1">
        <v>65</v>
      </c>
      <c r="AG4186" s="1" t="s">
        <v>32415</v>
      </c>
    </row>
    <row r="4187" spans="1:72" x14ac:dyDescent="0.35">
      <c r="A4187" s="1" t="s">
        <v>32416</v>
      </c>
      <c r="B4187" s="1" t="s">
        <v>87</v>
      </c>
      <c r="C4187" s="1">
        <v>2016</v>
      </c>
      <c r="D4187" s="1" t="s">
        <v>32417</v>
      </c>
      <c r="E4187" s="1" t="s">
        <v>32418</v>
      </c>
      <c r="F4187" s="1" t="s">
        <v>32419</v>
      </c>
      <c r="I4187" s="1" t="s">
        <v>32420</v>
      </c>
      <c r="J4187" s="1" t="s">
        <v>32421</v>
      </c>
      <c r="L4187" s="1">
        <v>2016</v>
      </c>
      <c r="M4187" s="2">
        <v>45288.505810185183</v>
      </c>
      <c r="N4187" s="2">
        <v>45288.505810185183</v>
      </c>
      <c r="P4187" s="1" t="s">
        <v>32422</v>
      </c>
      <c r="R4187" s="1">
        <v>2</v>
      </c>
      <c r="S4187" s="1">
        <v>51</v>
      </c>
      <c r="AF4187" s="1" t="s">
        <v>408</v>
      </c>
    </row>
    <row r="4188" spans="1:72" x14ac:dyDescent="0.35">
      <c r="A4188" s="1" t="s">
        <v>32423</v>
      </c>
      <c r="B4188" s="1" t="s">
        <v>87</v>
      </c>
      <c r="C4188" s="1">
        <v>2015</v>
      </c>
      <c r="D4188" s="1" t="s">
        <v>32424</v>
      </c>
      <c r="E4188" s="1" t="s">
        <v>32425</v>
      </c>
      <c r="F4188" s="1" t="s">
        <v>10200</v>
      </c>
      <c r="H4188" s="1" t="s">
        <v>10201</v>
      </c>
      <c r="I4188" s="1" t="s">
        <v>32426</v>
      </c>
      <c r="K4188" s="1" t="s">
        <v>32427</v>
      </c>
      <c r="L4188" s="1">
        <v>2015</v>
      </c>
      <c r="M4188" s="2">
        <v>45288.500092592592</v>
      </c>
      <c r="N4188" s="2">
        <v>45288.500092592592</v>
      </c>
      <c r="P4188" s="1">
        <v>28383</v>
      </c>
      <c r="S4188" s="1">
        <v>5</v>
      </c>
      <c r="U4188" s="1" t="s">
        <v>10204</v>
      </c>
      <c r="AC4188" s="1" t="s">
        <v>96</v>
      </c>
      <c r="AJ4188" s="1" t="s">
        <v>32428</v>
      </c>
      <c r="AN4188" s="1" t="s">
        <v>32429</v>
      </c>
    </row>
    <row r="4189" spans="1:72" x14ac:dyDescent="0.35">
      <c r="A4189" s="1" t="s">
        <v>32430</v>
      </c>
      <c r="B4189" s="1" t="s">
        <v>87</v>
      </c>
      <c r="C4189" s="1">
        <v>2012</v>
      </c>
      <c r="D4189" s="1" t="s">
        <v>32431</v>
      </c>
      <c r="E4189" s="1" t="s">
        <v>32432</v>
      </c>
      <c r="F4189" s="1" t="s">
        <v>2785</v>
      </c>
      <c r="H4189" s="1" t="s">
        <v>7695</v>
      </c>
      <c r="I4189" s="1" t="s">
        <v>32433</v>
      </c>
      <c r="K4189" s="1" t="s">
        <v>32434</v>
      </c>
      <c r="L4189" s="1" t="s">
        <v>1996</v>
      </c>
      <c r="M4189" s="2">
        <v>45288.500092592592</v>
      </c>
      <c r="N4189" s="2">
        <v>45288.500092592592</v>
      </c>
      <c r="P4189" s="1" t="s">
        <v>32435</v>
      </c>
      <c r="R4189" s="1">
        <v>3</v>
      </c>
      <c r="S4189" s="1">
        <v>67</v>
      </c>
      <c r="U4189" s="1" t="s">
        <v>2791</v>
      </c>
      <c r="AC4189" s="1" t="s">
        <v>96</v>
      </c>
      <c r="AJ4189" s="1" t="s">
        <v>32436</v>
      </c>
      <c r="AN4189" s="1" t="s">
        <v>32437</v>
      </c>
    </row>
    <row r="4190" spans="1:72" x14ac:dyDescent="0.35">
      <c r="A4190" s="1" t="s">
        <v>32438</v>
      </c>
      <c r="B4190" s="1" t="s">
        <v>87</v>
      </c>
      <c r="C4190" s="1">
        <v>2016</v>
      </c>
      <c r="D4190" s="1" t="s">
        <v>32439</v>
      </c>
      <c r="E4190" s="1" t="s">
        <v>32440</v>
      </c>
      <c r="F4190" s="1" t="s">
        <v>90</v>
      </c>
      <c r="H4190" s="1" t="s">
        <v>91</v>
      </c>
      <c r="I4190" s="1" t="s">
        <v>32441</v>
      </c>
      <c r="K4190" s="1" t="s">
        <v>32442</v>
      </c>
      <c r="L4190" s="1">
        <v>2016</v>
      </c>
      <c r="M4190" s="2">
        <v>45288.500092592592</v>
      </c>
      <c r="N4190" s="2">
        <v>45288.673171296294</v>
      </c>
      <c r="P4190" s="1" t="s">
        <v>32443</v>
      </c>
      <c r="R4190" s="1">
        <v>8</v>
      </c>
      <c r="S4190" s="1">
        <v>11</v>
      </c>
      <c r="U4190" s="1" t="s">
        <v>95</v>
      </c>
      <c r="AC4190" s="1" t="s">
        <v>96</v>
      </c>
      <c r="AJ4190" s="1" t="s">
        <v>32444</v>
      </c>
      <c r="AN4190" s="1" t="s">
        <v>32445</v>
      </c>
    </row>
    <row r="4191" spans="1:72" x14ac:dyDescent="0.35">
      <c r="A4191" s="1" t="s">
        <v>32446</v>
      </c>
      <c r="B4191" s="1" t="s">
        <v>87</v>
      </c>
      <c r="C4191" s="1">
        <v>2005</v>
      </c>
      <c r="D4191" s="1" t="s">
        <v>32447</v>
      </c>
      <c r="E4191" s="1" t="s">
        <v>32448</v>
      </c>
      <c r="F4191" s="1" t="s">
        <v>1223</v>
      </c>
      <c r="H4191" s="1" t="s">
        <v>1224</v>
      </c>
      <c r="I4191" s="1" t="s">
        <v>32449</v>
      </c>
      <c r="K4191" s="1" t="s">
        <v>32450</v>
      </c>
      <c r="L4191" s="1" t="s">
        <v>1227</v>
      </c>
      <c r="M4191" s="2">
        <v>45288.500092592592</v>
      </c>
      <c r="N4191" s="2">
        <v>45288.500092592592</v>
      </c>
      <c r="P4191" s="1" t="s">
        <v>4099</v>
      </c>
      <c r="R4191" s="1">
        <v>1</v>
      </c>
      <c r="S4191" s="1">
        <v>25</v>
      </c>
      <c r="U4191" s="1" t="s">
        <v>1229</v>
      </c>
      <c r="AC4191" s="1" t="s">
        <v>96</v>
      </c>
      <c r="AJ4191" s="1" t="s">
        <v>32451</v>
      </c>
      <c r="AN4191" s="1" t="s">
        <v>32452</v>
      </c>
    </row>
    <row r="4192" spans="1:72" x14ac:dyDescent="0.35">
      <c r="A4192" s="1" t="s">
        <v>32453</v>
      </c>
      <c r="B4192" s="1" t="s">
        <v>87</v>
      </c>
      <c r="C4192" s="1">
        <v>2023</v>
      </c>
      <c r="D4192" s="1" t="s">
        <v>32454</v>
      </c>
      <c r="E4192" s="1" t="s">
        <v>32455</v>
      </c>
      <c r="F4192" s="1" t="s">
        <v>1933</v>
      </c>
      <c r="I4192" s="1" t="s">
        <v>32456</v>
      </c>
      <c r="J4192" s="1" t="s">
        <v>32457</v>
      </c>
      <c r="L4192" s="1">
        <v>2023</v>
      </c>
      <c r="M4192" s="2">
        <v>45288.504548611112</v>
      </c>
      <c r="N4192" s="2">
        <v>45288.692488425928</v>
      </c>
      <c r="R4192" s="1">
        <v>8</v>
      </c>
      <c r="S4192" s="1">
        <v>86</v>
      </c>
      <c r="AF4192" s="1" t="s">
        <v>408</v>
      </c>
      <c r="AN4192" s="1" t="s">
        <v>32458</v>
      </c>
    </row>
    <row r="4193" spans="1:40" x14ac:dyDescent="0.35">
      <c r="A4193" s="1" t="s">
        <v>32459</v>
      </c>
      <c r="B4193" s="1" t="s">
        <v>87</v>
      </c>
      <c r="C4193" s="1">
        <v>2003</v>
      </c>
      <c r="D4193" s="1" t="s">
        <v>32460</v>
      </c>
      <c r="E4193" s="1" t="s">
        <v>32461</v>
      </c>
      <c r="F4193" s="1" t="s">
        <v>32462</v>
      </c>
      <c r="H4193" s="1" t="s">
        <v>24632</v>
      </c>
      <c r="I4193" s="1" t="s">
        <v>32463</v>
      </c>
      <c r="K4193" s="1" t="s">
        <v>32464</v>
      </c>
      <c r="L4193" s="1" t="s">
        <v>7321</v>
      </c>
      <c r="M4193" s="2">
        <v>45288.500092592592</v>
      </c>
      <c r="N4193" s="2">
        <v>45288.719189814816</v>
      </c>
      <c r="P4193" s="1" t="s">
        <v>24635</v>
      </c>
      <c r="R4193" s="1">
        <v>1</v>
      </c>
      <c r="S4193" s="1">
        <v>86</v>
      </c>
      <c r="U4193" s="1" t="s">
        <v>32465</v>
      </c>
      <c r="AC4193" s="1" t="s">
        <v>96</v>
      </c>
      <c r="AJ4193" s="1" t="s">
        <v>32466</v>
      </c>
      <c r="AN4193" s="1" t="s">
        <v>32467</v>
      </c>
    </row>
    <row r="4194" spans="1:40" x14ac:dyDescent="0.35">
      <c r="A4194" s="1" t="s">
        <v>32468</v>
      </c>
      <c r="B4194" s="1" t="s">
        <v>87</v>
      </c>
      <c r="C4194" s="1">
        <v>2007</v>
      </c>
      <c r="D4194" s="1" t="s">
        <v>32469</v>
      </c>
      <c r="E4194" s="1" t="s">
        <v>32470</v>
      </c>
      <c r="F4194" s="1" t="s">
        <v>1943</v>
      </c>
      <c r="H4194" s="1" t="s">
        <v>1944</v>
      </c>
      <c r="I4194" s="1" t="s">
        <v>32471</v>
      </c>
      <c r="K4194" s="1" t="s">
        <v>32472</v>
      </c>
      <c r="L4194" s="3">
        <v>39345</v>
      </c>
      <c r="M4194" s="2">
        <v>45288.500092592592</v>
      </c>
      <c r="N4194" s="2">
        <v>45288.500092592592</v>
      </c>
      <c r="P4194" s="1" t="s">
        <v>27073</v>
      </c>
      <c r="R4194" s="4">
        <v>44958</v>
      </c>
      <c r="S4194" s="1">
        <v>124</v>
      </c>
      <c r="U4194" s="1" t="s">
        <v>1948</v>
      </c>
      <c r="AC4194" s="1" t="s">
        <v>96</v>
      </c>
      <c r="AJ4194" s="1" t="s">
        <v>32473</v>
      </c>
      <c r="AN4194" s="1" t="s">
        <v>32474</v>
      </c>
    </row>
    <row r="4195" spans="1:40" x14ac:dyDescent="0.35">
      <c r="A4195" s="1" t="s">
        <v>32475</v>
      </c>
      <c r="B4195" s="1" t="s">
        <v>87</v>
      </c>
      <c r="C4195" s="1">
        <v>2013</v>
      </c>
      <c r="D4195" s="1" t="s">
        <v>32476</v>
      </c>
      <c r="E4195" s="1" t="s">
        <v>32477</v>
      </c>
      <c r="F4195" s="1" t="s">
        <v>32478</v>
      </c>
      <c r="H4195" s="1" t="s">
        <v>32479</v>
      </c>
      <c r="I4195" s="1" t="s">
        <v>32480</v>
      </c>
      <c r="K4195" s="1" t="s">
        <v>32481</v>
      </c>
      <c r="L4195" s="3">
        <v>41365</v>
      </c>
      <c r="M4195" s="2">
        <v>45288.500092592592</v>
      </c>
      <c r="N4195" s="2">
        <v>45288.655219907407</v>
      </c>
      <c r="P4195" s="1" t="s">
        <v>32482</v>
      </c>
      <c r="R4195" s="1">
        <v>3</v>
      </c>
      <c r="S4195" s="1">
        <v>4</v>
      </c>
      <c r="U4195" s="1" t="s">
        <v>32478</v>
      </c>
      <c r="AC4195" s="1" t="s">
        <v>96</v>
      </c>
      <c r="AJ4195" s="1" t="s">
        <v>32483</v>
      </c>
      <c r="AN4195" s="1" t="s">
        <v>32484</v>
      </c>
    </row>
    <row r="4196" spans="1:40" x14ac:dyDescent="0.35">
      <c r="A4196" s="1" t="s">
        <v>32485</v>
      </c>
      <c r="B4196" s="1" t="s">
        <v>87</v>
      </c>
      <c r="C4196" s="1">
        <v>2003</v>
      </c>
      <c r="D4196" s="1" t="s">
        <v>32486</v>
      </c>
      <c r="E4196" s="1" t="s">
        <v>32487</v>
      </c>
      <c r="F4196" s="1" t="s">
        <v>32488</v>
      </c>
      <c r="H4196" s="1" t="s">
        <v>22558</v>
      </c>
      <c r="K4196" s="1" t="s">
        <v>32489</v>
      </c>
      <c r="L4196" s="1">
        <v>2003</v>
      </c>
      <c r="M4196" s="2">
        <v>45288.500092592592</v>
      </c>
      <c r="N4196" s="2">
        <v>45288.746342592596</v>
      </c>
      <c r="P4196" s="1" t="s">
        <v>22560</v>
      </c>
      <c r="S4196" s="1" t="s">
        <v>32490</v>
      </c>
      <c r="U4196" s="1" t="s">
        <v>32491</v>
      </c>
      <c r="AC4196" s="1" t="s">
        <v>96</v>
      </c>
      <c r="AJ4196" s="1" t="s">
        <v>32492</v>
      </c>
      <c r="AN4196" s="1" t="s">
        <v>32493</v>
      </c>
    </row>
    <row r="4197" spans="1:40" x14ac:dyDescent="0.35">
      <c r="A4197" s="1" t="s">
        <v>32494</v>
      </c>
      <c r="B4197" s="1" t="s">
        <v>87</v>
      </c>
      <c r="C4197" s="1">
        <v>2008</v>
      </c>
      <c r="D4197" s="1" t="s">
        <v>32495</v>
      </c>
      <c r="E4197" s="1" t="s">
        <v>32496</v>
      </c>
      <c r="F4197" s="1" t="s">
        <v>412</v>
      </c>
      <c r="H4197" s="1" t="s">
        <v>957</v>
      </c>
      <c r="I4197" s="1" t="s">
        <v>32497</v>
      </c>
      <c r="K4197" s="1" t="s">
        <v>32498</v>
      </c>
      <c r="L4197" s="1" t="s">
        <v>1437</v>
      </c>
      <c r="M4197" s="2">
        <v>45288.500092592592</v>
      </c>
      <c r="N4197" s="2">
        <v>45288.667013888888</v>
      </c>
      <c r="P4197" s="1" t="s">
        <v>32499</v>
      </c>
      <c r="R4197" s="1">
        <v>12</v>
      </c>
      <c r="S4197" s="1">
        <v>74</v>
      </c>
      <c r="U4197" s="1" t="s">
        <v>418</v>
      </c>
      <c r="AC4197" s="1" t="s">
        <v>96</v>
      </c>
      <c r="AJ4197" s="1" t="s">
        <v>32500</v>
      </c>
      <c r="AN4197" s="1" t="s">
        <v>32501</v>
      </c>
    </row>
    <row r="4198" spans="1:40" x14ac:dyDescent="0.35">
      <c r="A4198" s="1" t="s">
        <v>32502</v>
      </c>
      <c r="B4198" s="1" t="s">
        <v>87</v>
      </c>
      <c r="C4198" s="1">
        <v>2007</v>
      </c>
      <c r="D4198" s="1" t="s">
        <v>32503</v>
      </c>
      <c r="E4198" s="1" t="s">
        <v>32504</v>
      </c>
      <c r="F4198" s="1" t="s">
        <v>765</v>
      </c>
      <c r="H4198" s="1" t="s">
        <v>365</v>
      </c>
      <c r="I4198" s="1" t="s">
        <v>32505</v>
      </c>
      <c r="K4198" s="1" t="s">
        <v>32506</v>
      </c>
      <c r="L4198" s="1" t="s">
        <v>1814</v>
      </c>
      <c r="M4198" s="2">
        <v>45288.500092592592</v>
      </c>
      <c r="N4198" s="2">
        <v>45288.500092592592</v>
      </c>
      <c r="P4198" s="1" t="s">
        <v>32507</v>
      </c>
      <c r="R4198" s="1">
        <v>3</v>
      </c>
      <c r="S4198" s="1">
        <v>103</v>
      </c>
      <c r="U4198" s="1" t="s">
        <v>771</v>
      </c>
      <c r="AC4198" s="1" t="s">
        <v>96</v>
      </c>
      <c r="AJ4198" s="1" t="s">
        <v>32508</v>
      </c>
      <c r="AN4198" s="1" t="s">
        <v>32509</v>
      </c>
    </row>
    <row r="4199" spans="1:40" x14ac:dyDescent="0.35">
      <c r="A4199" s="1" t="s">
        <v>32510</v>
      </c>
      <c r="B4199" s="1" t="s">
        <v>653</v>
      </c>
      <c r="C4199" s="1">
        <v>2014</v>
      </c>
      <c r="D4199" s="1" t="s">
        <v>32511</v>
      </c>
      <c r="E4199" s="1" t="s">
        <v>32512</v>
      </c>
      <c r="F4199" s="1" t="s">
        <v>9876</v>
      </c>
      <c r="J4199" s="1" t="s">
        <v>32513</v>
      </c>
      <c r="L4199" s="1">
        <v>2014</v>
      </c>
      <c r="M4199" s="2">
        <v>45288.506053240744</v>
      </c>
      <c r="N4199" s="2">
        <v>45288.506053240744</v>
      </c>
      <c r="P4199" s="1" t="s">
        <v>32514</v>
      </c>
      <c r="S4199" s="1">
        <v>1</v>
      </c>
      <c r="AF4199" s="1" t="s">
        <v>408</v>
      </c>
      <c r="AJ4199" s="1" t="s">
        <v>32515</v>
      </c>
    </row>
    <row r="4200" spans="1:40" x14ac:dyDescent="0.35">
      <c r="A4200" s="1" t="s">
        <v>32516</v>
      </c>
      <c r="B4200" s="1" t="s">
        <v>87</v>
      </c>
      <c r="C4200" s="1">
        <v>2020</v>
      </c>
      <c r="D4200" s="1" t="s">
        <v>32517</v>
      </c>
      <c r="E4200" s="1" t="s">
        <v>32518</v>
      </c>
      <c r="F4200" s="1" t="s">
        <v>6090</v>
      </c>
      <c r="H4200" s="1" t="s">
        <v>6091</v>
      </c>
      <c r="I4200" s="1" t="s">
        <v>32519</v>
      </c>
      <c r="K4200" s="1" t="s">
        <v>32520</v>
      </c>
      <c r="L4200" s="3">
        <v>43960</v>
      </c>
      <c r="M4200" s="2">
        <v>45288.500092592592</v>
      </c>
      <c r="N4200" s="2">
        <v>45288.500092592592</v>
      </c>
      <c r="R4200" s="1">
        <v>5</v>
      </c>
      <c r="S4200" s="1">
        <v>9</v>
      </c>
      <c r="U4200" s="1" t="s">
        <v>2171</v>
      </c>
      <c r="AC4200" s="1" t="s">
        <v>96</v>
      </c>
      <c r="AJ4200" s="1" t="s">
        <v>32521</v>
      </c>
      <c r="AN4200" s="1" t="s">
        <v>32522</v>
      </c>
    </row>
    <row r="4201" spans="1:40" x14ac:dyDescent="0.35">
      <c r="A4201" s="1" t="s">
        <v>32523</v>
      </c>
      <c r="B4201" s="1" t="s">
        <v>87</v>
      </c>
      <c r="C4201" s="1">
        <v>2016</v>
      </c>
      <c r="D4201" s="1" t="s">
        <v>32524</v>
      </c>
      <c r="E4201" s="1" t="s">
        <v>32525</v>
      </c>
      <c r="F4201" s="1" t="s">
        <v>873</v>
      </c>
      <c r="H4201" s="1" t="s">
        <v>874</v>
      </c>
      <c r="I4201" s="1" t="s">
        <v>32526</v>
      </c>
      <c r="K4201" s="1" t="s">
        <v>32527</v>
      </c>
      <c r="L4201" s="1" t="s">
        <v>2521</v>
      </c>
      <c r="M4201" s="2">
        <v>45288.513935185183</v>
      </c>
      <c r="N4201" s="2">
        <v>45288.513935185183</v>
      </c>
      <c r="P4201" s="1" t="s">
        <v>32528</v>
      </c>
      <c r="S4201" s="1">
        <v>69</v>
      </c>
      <c r="AG4201" s="1" t="s">
        <v>32529</v>
      </c>
    </row>
    <row r="4202" spans="1:40" x14ac:dyDescent="0.35">
      <c r="A4202" s="1" t="s">
        <v>32530</v>
      </c>
      <c r="B4202" s="1" t="s">
        <v>87</v>
      </c>
      <c r="C4202" s="1">
        <v>2017</v>
      </c>
      <c r="D4202" s="1" t="s">
        <v>32531</v>
      </c>
      <c r="E4202" s="1" t="s">
        <v>32532</v>
      </c>
      <c r="F4202" s="1" t="s">
        <v>461</v>
      </c>
      <c r="H4202" s="1" t="s">
        <v>462</v>
      </c>
      <c r="I4202" s="1" t="s">
        <v>32533</v>
      </c>
      <c r="K4202" s="1" t="s">
        <v>32534</v>
      </c>
      <c r="L4202" s="1">
        <v>2017</v>
      </c>
      <c r="M4202" s="2">
        <v>45288.500092592592</v>
      </c>
      <c r="N4202" s="2">
        <v>45288.637187499997</v>
      </c>
      <c r="P4202" s="1">
        <v>88</v>
      </c>
      <c r="S4202" s="1">
        <v>4</v>
      </c>
      <c r="U4202" s="1" t="s">
        <v>465</v>
      </c>
      <c r="AC4202" s="1" t="s">
        <v>96</v>
      </c>
      <c r="AJ4202" s="1" t="s">
        <v>32535</v>
      </c>
      <c r="AN4202" s="1" t="s">
        <v>32536</v>
      </c>
    </row>
    <row r="4203" spans="1:40" x14ac:dyDescent="0.35">
      <c r="A4203" s="1" t="s">
        <v>32537</v>
      </c>
      <c r="B4203" s="1" t="s">
        <v>87</v>
      </c>
      <c r="C4203" s="1">
        <v>2016</v>
      </c>
      <c r="D4203" s="1" t="s">
        <v>32538</v>
      </c>
      <c r="E4203" s="1" t="s">
        <v>32539</v>
      </c>
      <c r="F4203" s="1" t="s">
        <v>6560</v>
      </c>
      <c r="I4203" s="1" t="s">
        <v>32540</v>
      </c>
      <c r="J4203" s="1" t="s">
        <v>32541</v>
      </c>
      <c r="L4203" s="1">
        <v>2016</v>
      </c>
      <c r="M4203" s="2">
        <v>45288.505891203706</v>
      </c>
      <c r="N4203" s="2">
        <v>45288.681643518517</v>
      </c>
      <c r="P4203" s="1" t="s">
        <v>32542</v>
      </c>
      <c r="R4203" s="1">
        <v>4</v>
      </c>
      <c r="S4203" s="1">
        <v>40</v>
      </c>
      <c r="AF4203" s="1" t="s">
        <v>408</v>
      </c>
    </row>
    <row r="4204" spans="1:40" x14ac:dyDescent="0.35">
      <c r="A4204" s="1" t="s">
        <v>32543</v>
      </c>
      <c r="B4204" s="1" t="s">
        <v>87</v>
      </c>
      <c r="C4204" s="1">
        <v>2018</v>
      </c>
      <c r="D4204" s="1" t="s">
        <v>32544</v>
      </c>
      <c r="E4204" s="1" t="s">
        <v>32545</v>
      </c>
      <c r="F4204" s="1" t="s">
        <v>3142</v>
      </c>
      <c r="I4204" s="1" t="s">
        <v>32546</v>
      </c>
      <c r="J4204" s="1" t="s">
        <v>32547</v>
      </c>
      <c r="L4204" s="1">
        <v>2018</v>
      </c>
      <c r="M4204" s="2">
        <v>45288.505497685182</v>
      </c>
      <c r="N4204" s="2">
        <v>45288.697650462964</v>
      </c>
      <c r="R4204" s="1" t="s">
        <v>32548</v>
      </c>
      <c r="S4204" s="1">
        <v>9</v>
      </c>
      <c r="AF4204" s="1" t="s">
        <v>408</v>
      </c>
      <c r="AN4204" s="1" t="s">
        <v>32549</v>
      </c>
    </row>
    <row r="4205" spans="1:40" x14ac:dyDescent="0.35">
      <c r="A4205" s="1" t="s">
        <v>32550</v>
      </c>
      <c r="B4205" s="1" t="s">
        <v>87</v>
      </c>
      <c r="C4205" s="1">
        <v>2018</v>
      </c>
      <c r="D4205" s="1" t="s">
        <v>32551</v>
      </c>
      <c r="E4205" s="1" t="s">
        <v>32552</v>
      </c>
      <c r="F4205" s="1" t="s">
        <v>1133</v>
      </c>
      <c r="H4205" s="1" t="s">
        <v>591</v>
      </c>
      <c r="I4205" s="1" t="s">
        <v>32553</v>
      </c>
      <c r="K4205" s="1" t="s">
        <v>32554</v>
      </c>
      <c r="L4205" s="1" t="s">
        <v>5681</v>
      </c>
      <c r="M4205" s="2">
        <v>45288.513194444444</v>
      </c>
      <c r="N4205" s="2">
        <v>45288.513194444444</v>
      </c>
      <c r="P4205" s="1" t="s">
        <v>2759</v>
      </c>
      <c r="R4205" s="1">
        <v>1</v>
      </c>
      <c r="S4205" s="1">
        <v>97</v>
      </c>
      <c r="AG4205" s="1" t="s">
        <v>32555</v>
      </c>
    </row>
    <row r="4206" spans="1:40" x14ac:dyDescent="0.35">
      <c r="A4206" s="1" t="s">
        <v>32556</v>
      </c>
      <c r="B4206" s="1" t="s">
        <v>87</v>
      </c>
      <c r="C4206" s="1">
        <v>2017</v>
      </c>
      <c r="D4206" s="1" t="s">
        <v>32557</v>
      </c>
      <c r="E4206" s="1" t="s">
        <v>32558</v>
      </c>
      <c r="F4206" s="1" t="s">
        <v>31977</v>
      </c>
      <c r="H4206" s="1" t="s">
        <v>31978</v>
      </c>
      <c r="I4206" s="1" t="s">
        <v>32559</v>
      </c>
      <c r="K4206" s="1" t="s">
        <v>32560</v>
      </c>
      <c r="L4206" s="1">
        <v>2017</v>
      </c>
      <c r="M4206" s="2">
        <v>45288.514606481483</v>
      </c>
      <c r="N4206" s="2">
        <v>45288.514606481483</v>
      </c>
      <c r="P4206" s="1" t="s">
        <v>32561</v>
      </c>
      <c r="R4206" s="1">
        <v>13</v>
      </c>
      <c r="S4206" s="1">
        <v>57</v>
      </c>
      <c r="AG4206" s="1" t="s">
        <v>32562</v>
      </c>
    </row>
    <row r="4207" spans="1:40" x14ac:dyDescent="0.35">
      <c r="A4207" s="1" t="s">
        <v>32563</v>
      </c>
      <c r="B4207" s="1" t="s">
        <v>87</v>
      </c>
      <c r="C4207" s="1">
        <v>2013</v>
      </c>
      <c r="D4207" s="1" t="s">
        <v>32564</v>
      </c>
      <c r="E4207" s="1" t="s">
        <v>32565</v>
      </c>
      <c r="F4207" s="1" t="s">
        <v>32566</v>
      </c>
      <c r="I4207" s="1" t="s">
        <v>32567</v>
      </c>
      <c r="J4207" s="1" t="s">
        <v>32568</v>
      </c>
      <c r="L4207" s="1">
        <v>2013</v>
      </c>
      <c r="M4207" s="2">
        <v>45288.506157407406</v>
      </c>
      <c r="N4207" s="2">
        <v>45288.729629629626</v>
      </c>
      <c r="P4207" s="1" t="s">
        <v>32569</v>
      </c>
      <c r="R4207" s="1">
        <v>4</v>
      </c>
      <c r="S4207" s="1">
        <v>9</v>
      </c>
      <c r="AF4207" s="1" t="s">
        <v>408</v>
      </c>
      <c r="AN4207" s="1" t="s">
        <v>32570</v>
      </c>
    </row>
    <row r="4208" spans="1:40" x14ac:dyDescent="0.35">
      <c r="A4208" s="1" t="s">
        <v>32571</v>
      </c>
      <c r="B4208" s="1" t="s">
        <v>87</v>
      </c>
      <c r="C4208" s="1">
        <v>2006</v>
      </c>
      <c r="D4208" s="1" t="s">
        <v>32572</v>
      </c>
      <c r="E4208" s="1" t="s">
        <v>32573</v>
      </c>
      <c r="F4208" s="1" t="s">
        <v>507</v>
      </c>
      <c r="H4208" s="1" t="s">
        <v>591</v>
      </c>
      <c r="I4208" s="1" t="s">
        <v>32574</v>
      </c>
      <c r="K4208" s="1" t="s">
        <v>32575</v>
      </c>
      <c r="L4208" s="1" t="s">
        <v>6068</v>
      </c>
      <c r="M4208" s="2">
        <v>45288.500092592592</v>
      </c>
      <c r="N4208" s="2">
        <v>45288.681574074071</v>
      </c>
      <c r="P4208" s="1" t="s">
        <v>12038</v>
      </c>
      <c r="R4208" s="1">
        <v>8</v>
      </c>
      <c r="S4208" s="1">
        <v>85</v>
      </c>
      <c r="U4208" s="1" t="s">
        <v>512</v>
      </c>
      <c r="AC4208" s="1" t="s">
        <v>96</v>
      </c>
      <c r="AJ4208" s="1" t="s">
        <v>32576</v>
      </c>
      <c r="AN4208" s="1" t="s">
        <v>32577</v>
      </c>
    </row>
    <row r="4209" spans="1:40" x14ac:dyDescent="0.35">
      <c r="A4209" s="1" t="s">
        <v>32578</v>
      </c>
      <c r="B4209" s="1" t="s">
        <v>87</v>
      </c>
      <c r="C4209" s="1">
        <v>2023</v>
      </c>
      <c r="D4209" s="1" t="s">
        <v>32579</v>
      </c>
      <c r="E4209" s="1" t="s">
        <v>32580</v>
      </c>
      <c r="F4209" s="1" t="s">
        <v>32581</v>
      </c>
      <c r="I4209" s="1" t="s">
        <v>32582</v>
      </c>
      <c r="J4209" s="1" t="s">
        <v>32583</v>
      </c>
      <c r="L4209" s="1">
        <v>2023</v>
      </c>
      <c r="M4209" s="2">
        <v>45288.504629629628</v>
      </c>
      <c r="N4209" s="2">
        <v>45288.59946759259</v>
      </c>
      <c r="P4209" s="1" t="s">
        <v>32584</v>
      </c>
      <c r="R4209" s="1">
        <v>4</v>
      </c>
      <c r="S4209" s="1">
        <v>39</v>
      </c>
      <c r="AF4209" s="1" t="s">
        <v>408</v>
      </c>
    </row>
    <row r="4210" spans="1:40" x14ac:dyDescent="0.35">
      <c r="A4210" s="1" t="s">
        <v>32585</v>
      </c>
      <c r="B4210" s="1" t="s">
        <v>87</v>
      </c>
      <c r="C4210" s="1">
        <v>2013</v>
      </c>
      <c r="D4210" s="1" t="s">
        <v>32586</v>
      </c>
      <c r="E4210" s="1" t="s">
        <v>32587</v>
      </c>
      <c r="F4210" s="1" t="s">
        <v>507</v>
      </c>
      <c r="H4210" s="1" t="s">
        <v>591</v>
      </c>
      <c r="I4210" s="1" t="s">
        <v>32588</v>
      </c>
      <c r="K4210" s="1" t="s">
        <v>32589</v>
      </c>
      <c r="L4210" s="1" t="s">
        <v>2947</v>
      </c>
      <c r="M4210" s="2">
        <v>45288.500092592592</v>
      </c>
      <c r="N4210" s="2">
        <v>45288.703263888892</v>
      </c>
      <c r="P4210" s="1" t="s">
        <v>32590</v>
      </c>
      <c r="R4210" s="1">
        <v>1</v>
      </c>
      <c r="S4210" s="1">
        <v>92</v>
      </c>
      <c r="U4210" s="1" t="s">
        <v>512</v>
      </c>
      <c r="AC4210" s="1" t="s">
        <v>96</v>
      </c>
      <c r="AJ4210" s="1" t="s">
        <v>32591</v>
      </c>
      <c r="AN4210" s="1" t="s">
        <v>32592</v>
      </c>
    </row>
    <row r="4211" spans="1:40" x14ac:dyDescent="0.35">
      <c r="A4211" s="1" t="s">
        <v>32593</v>
      </c>
      <c r="B4211" s="1" t="s">
        <v>87</v>
      </c>
      <c r="C4211" s="1">
        <v>2008</v>
      </c>
      <c r="D4211" s="1" t="s">
        <v>32594</v>
      </c>
      <c r="E4211" s="1" t="s">
        <v>32595</v>
      </c>
      <c r="F4211" s="1" t="s">
        <v>3421</v>
      </c>
      <c r="H4211" s="1" t="s">
        <v>691</v>
      </c>
      <c r="I4211" s="1" t="s">
        <v>32596</v>
      </c>
      <c r="K4211" s="1" t="s">
        <v>32597</v>
      </c>
      <c r="L4211" s="1" t="s">
        <v>29114</v>
      </c>
      <c r="M4211" s="2">
        <v>45288.513912037037</v>
      </c>
      <c r="N4211" s="2">
        <v>45288.513912037037</v>
      </c>
      <c r="P4211" s="1" t="s">
        <v>32598</v>
      </c>
      <c r="R4211" s="1">
        <v>7</v>
      </c>
      <c r="S4211" s="1">
        <v>136</v>
      </c>
      <c r="AG4211" s="1" t="s">
        <v>32599</v>
      </c>
    </row>
    <row r="4212" spans="1:40" x14ac:dyDescent="0.35">
      <c r="A4212" s="1" t="s">
        <v>32600</v>
      </c>
      <c r="B4212" s="1" t="s">
        <v>87</v>
      </c>
      <c r="C4212" s="1">
        <v>2017</v>
      </c>
      <c r="D4212" s="1" t="s">
        <v>32601</v>
      </c>
      <c r="E4212" s="1" t="s">
        <v>32602</v>
      </c>
      <c r="F4212" s="1" t="s">
        <v>22286</v>
      </c>
      <c r="H4212" s="1" t="s">
        <v>22287</v>
      </c>
      <c r="I4212" s="1" t="s">
        <v>32603</v>
      </c>
      <c r="K4212" s="1" t="s">
        <v>32604</v>
      </c>
      <c r="L4212" s="1" t="s">
        <v>3952</v>
      </c>
      <c r="M4212" s="2">
        <v>45288.513796296298</v>
      </c>
      <c r="N4212" s="2">
        <v>45288.513796296298</v>
      </c>
      <c r="R4212" s="1">
        <v>6</v>
      </c>
      <c r="S4212" s="1">
        <v>41</v>
      </c>
      <c r="AG4212" s="1" t="s">
        <v>32605</v>
      </c>
    </row>
    <row r="4213" spans="1:40" x14ac:dyDescent="0.35">
      <c r="A4213" s="1" t="s">
        <v>32606</v>
      </c>
      <c r="B4213" s="1" t="s">
        <v>87</v>
      </c>
      <c r="C4213" s="1">
        <v>2023</v>
      </c>
      <c r="D4213" s="1" t="s">
        <v>32607</v>
      </c>
      <c r="E4213" s="1" t="s">
        <v>32608</v>
      </c>
      <c r="F4213" s="1" t="s">
        <v>32609</v>
      </c>
      <c r="H4213" s="1" t="s">
        <v>32610</v>
      </c>
      <c r="I4213" s="1" t="s">
        <v>32611</v>
      </c>
      <c r="K4213" s="1" t="s">
        <v>32612</v>
      </c>
      <c r="L4213" s="1" t="s">
        <v>6945</v>
      </c>
      <c r="M4213" s="2">
        <v>45288.514062499999</v>
      </c>
      <c r="N4213" s="2">
        <v>45288.514062499999</v>
      </c>
      <c r="P4213" s="1" t="s">
        <v>32613</v>
      </c>
      <c r="R4213" s="1">
        <v>4</v>
      </c>
      <c r="S4213" s="1">
        <v>30</v>
      </c>
      <c r="AG4213" s="1" t="s">
        <v>32614</v>
      </c>
    </row>
    <row r="4214" spans="1:40" x14ac:dyDescent="0.35">
      <c r="A4214" s="1" t="s">
        <v>32615</v>
      </c>
      <c r="B4214" s="1" t="s">
        <v>87</v>
      </c>
      <c r="C4214" s="1">
        <v>2021</v>
      </c>
      <c r="D4214" s="1" t="s">
        <v>32616</v>
      </c>
      <c r="E4214" s="1" t="s">
        <v>32617</v>
      </c>
      <c r="F4214" s="1" t="s">
        <v>2337</v>
      </c>
      <c r="H4214" s="1" t="s">
        <v>2338</v>
      </c>
      <c r="I4214" s="1" t="s">
        <v>32618</v>
      </c>
      <c r="K4214" s="1" t="s">
        <v>32619</v>
      </c>
      <c r="L4214" s="1">
        <v>2021</v>
      </c>
      <c r="M4214" s="2">
        <v>45288.500092592592</v>
      </c>
      <c r="N4214" s="2">
        <v>45288.698900462965</v>
      </c>
      <c r="P4214" s="1">
        <v>811506</v>
      </c>
      <c r="S4214" s="1">
        <v>12</v>
      </c>
      <c r="U4214" s="1" t="s">
        <v>2341</v>
      </c>
      <c r="AC4214" s="1" t="s">
        <v>96</v>
      </c>
      <c r="AD4214" s="1" t="s">
        <v>32620</v>
      </c>
      <c r="AJ4214" s="1" t="s">
        <v>32621</v>
      </c>
      <c r="AN4214" s="1" t="s">
        <v>32622</v>
      </c>
    </row>
    <row r="4215" spans="1:40" x14ac:dyDescent="0.35">
      <c r="A4215" s="1" t="s">
        <v>32623</v>
      </c>
      <c r="B4215" s="1" t="s">
        <v>87</v>
      </c>
      <c r="C4215" s="1">
        <v>2018</v>
      </c>
      <c r="D4215" s="1" t="s">
        <v>32624</v>
      </c>
      <c r="E4215" s="1" t="s">
        <v>32625</v>
      </c>
      <c r="F4215" s="1" t="s">
        <v>1386</v>
      </c>
      <c r="H4215" s="1" t="s">
        <v>1387</v>
      </c>
      <c r="I4215" s="1" t="s">
        <v>32626</v>
      </c>
      <c r="K4215" s="1" t="s">
        <v>32627</v>
      </c>
      <c r="L4215" s="1" t="s">
        <v>684</v>
      </c>
      <c r="M4215" s="2">
        <v>45288.500092592592</v>
      </c>
      <c r="N4215" s="2">
        <v>45288.634050925924</v>
      </c>
      <c r="P4215" s="1" t="s">
        <v>32628</v>
      </c>
      <c r="R4215" s="1">
        <v>6</v>
      </c>
      <c r="S4215" s="1">
        <v>35</v>
      </c>
      <c r="U4215" s="1" t="s">
        <v>1392</v>
      </c>
      <c r="AC4215" s="1" t="s">
        <v>96</v>
      </c>
      <c r="AJ4215" s="1" t="s">
        <v>32629</v>
      </c>
      <c r="AN4215" s="1" t="s">
        <v>32630</v>
      </c>
    </row>
    <row r="4216" spans="1:40" x14ac:dyDescent="0.35">
      <c r="A4216" s="1" t="s">
        <v>32631</v>
      </c>
      <c r="B4216" s="1" t="s">
        <v>87</v>
      </c>
      <c r="C4216" s="1">
        <v>2015</v>
      </c>
      <c r="D4216" s="1" t="s">
        <v>32632</v>
      </c>
      <c r="E4216" s="1" t="s">
        <v>32633</v>
      </c>
      <c r="F4216" s="1" t="s">
        <v>32634</v>
      </c>
      <c r="I4216" s="1" t="s">
        <v>32635</v>
      </c>
      <c r="J4216" s="1" t="s">
        <v>32636</v>
      </c>
      <c r="L4216" s="1">
        <v>2015</v>
      </c>
      <c r="M4216" s="2">
        <v>45288.505983796298</v>
      </c>
      <c r="N4216" s="2">
        <v>45288.664849537039</v>
      </c>
      <c r="P4216" s="1" t="s">
        <v>32637</v>
      </c>
      <c r="R4216" s="1">
        <v>4</v>
      </c>
      <c r="S4216" s="1">
        <v>93</v>
      </c>
      <c r="AF4216" s="1" t="s">
        <v>408</v>
      </c>
    </row>
    <row r="4217" spans="1:40" x14ac:dyDescent="0.35">
      <c r="A4217" s="1" t="s">
        <v>32638</v>
      </c>
      <c r="B4217" s="1" t="s">
        <v>87</v>
      </c>
      <c r="C4217" s="1">
        <v>2013</v>
      </c>
      <c r="D4217" s="1" t="s">
        <v>32639</v>
      </c>
      <c r="E4217" s="1" t="s">
        <v>32640</v>
      </c>
      <c r="F4217" s="1" t="s">
        <v>5830</v>
      </c>
      <c r="I4217" s="1" t="s">
        <v>32641</v>
      </c>
      <c r="J4217" s="1" t="s">
        <v>32642</v>
      </c>
      <c r="L4217" s="1">
        <v>2013</v>
      </c>
      <c r="M4217" s="2">
        <v>45288.506111111114</v>
      </c>
      <c r="N4217" s="2">
        <v>45288.506111111114</v>
      </c>
      <c r="P4217" s="1" t="s">
        <v>32643</v>
      </c>
      <c r="R4217" s="1">
        <v>4</v>
      </c>
      <c r="S4217" s="1">
        <v>3</v>
      </c>
      <c r="AF4217" s="1" t="s">
        <v>408</v>
      </c>
    </row>
    <row r="4218" spans="1:40" x14ac:dyDescent="0.35">
      <c r="A4218" s="1" t="s">
        <v>32644</v>
      </c>
      <c r="B4218" s="1" t="s">
        <v>87</v>
      </c>
      <c r="C4218" s="1">
        <v>2021</v>
      </c>
      <c r="D4218" s="1" t="s">
        <v>32645</v>
      </c>
      <c r="E4218" s="1" t="s">
        <v>32646</v>
      </c>
      <c r="F4218" s="1" t="s">
        <v>5724</v>
      </c>
      <c r="H4218" s="1" t="s">
        <v>5725</v>
      </c>
      <c r="I4218" s="1" t="s">
        <v>32647</v>
      </c>
      <c r="K4218" s="1" t="s">
        <v>32648</v>
      </c>
      <c r="L4218" s="1" t="s">
        <v>877</v>
      </c>
      <c r="M4218" s="2">
        <v>45288.51321759259</v>
      </c>
      <c r="N4218" s="2">
        <v>45288.51321759259</v>
      </c>
      <c r="P4218" s="1" t="s">
        <v>32649</v>
      </c>
      <c r="R4218" s="1">
        <v>8</v>
      </c>
      <c r="S4218" s="1">
        <v>86</v>
      </c>
      <c r="AG4218" s="1" t="s">
        <v>32650</v>
      </c>
    </row>
    <row r="4219" spans="1:40" x14ac:dyDescent="0.35">
      <c r="A4219" s="1" t="s">
        <v>32651</v>
      </c>
      <c r="B4219" s="1" t="s">
        <v>87</v>
      </c>
      <c r="C4219" s="1">
        <v>2005</v>
      </c>
      <c r="D4219" s="1" t="s">
        <v>32652</v>
      </c>
      <c r="E4219" s="1" t="s">
        <v>32653</v>
      </c>
      <c r="F4219" s="1" t="s">
        <v>6686</v>
      </c>
      <c r="I4219" s="1" t="s">
        <v>32654</v>
      </c>
      <c r="J4219" s="1" t="s">
        <v>32655</v>
      </c>
      <c r="L4219" s="1">
        <v>2005</v>
      </c>
      <c r="M4219" s="2">
        <v>45288.506898148145</v>
      </c>
      <c r="N4219" s="2">
        <v>45288.506898148145</v>
      </c>
      <c r="P4219" s="1" t="s">
        <v>32656</v>
      </c>
      <c r="R4219" s="1">
        <v>10</v>
      </c>
      <c r="S4219" s="1">
        <v>71</v>
      </c>
      <c r="AF4219" s="1" t="s">
        <v>408</v>
      </c>
    </row>
    <row r="4220" spans="1:40" x14ac:dyDescent="0.35">
      <c r="A4220" s="1" t="s">
        <v>32657</v>
      </c>
      <c r="B4220" s="1" t="s">
        <v>87</v>
      </c>
      <c r="C4220" s="1">
        <v>2008</v>
      </c>
      <c r="D4220" s="1" t="s">
        <v>32658</v>
      </c>
      <c r="E4220" s="1" t="s">
        <v>32659</v>
      </c>
      <c r="F4220" s="1" t="s">
        <v>2785</v>
      </c>
      <c r="H4220" s="1" t="s">
        <v>7695</v>
      </c>
      <c r="I4220" s="1" t="s">
        <v>32660</v>
      </c>
      <c r="K4220" s="1" t="s">
        <v>32661</v>
      </c>
      <c r="L4220" s="1" t="s">
        <v>846</v>
      </c>
      <c r="M4220" s="2">
        <v>45288.500092592592</v>
      </c>
      <c r="N4220" s="2">
        <v>45288.644571759258</v>
      </c>
      <c r="P4220" s="1" t="s">
        <v>32662</v>
      </c>
      <c r="R4220" s="1">
        <v>2</v>
      </c>
      <c r="S4220" s="1">
        <v>62</v>
      </c>
      <c r="U4220" s="1" t="s">
        <v>2791</v>
      </c>
      <c r="AC4220" s="1" t="s">
        <v>96</v>
      </c>
      <c r="AJ4220" s="1" t="s">
        <v>32663</v>
      </c>
      <c r="AN4220" s="1" t="s">
        <v>32664</v>
      </c>
    </row>
    <row r="4221" spans="1:40" x14ac:dyDescent="0.35">
      <c r="A4221" s="1" t="s">
        <v>32665</v>
      </c>
      <c r="B4221" s="1" t="s">
        <v>87</v>
      </c>
      <c r="C4221" s="1">
        <v>2009</v>
      </c>
      <c r="D4221" s="1" t="s">
        <v>32666</v>
      </c>
      <c r="E4221" s="1" t="s">
        <v>32667</v>
      </c>
      <c r="F4221" s="1" t="s">
        <v>373</v>
      </c>
      <c r="H4221" s="1" t="s">
        <v>374</v>
      </c>
      <c r="I4221" s="1" t="s">
        <v>32668</v>
      </c>
      <c r="K4221" s="1" t="s">
        <v>32669</v>
      </c>
      <c r="L4221" s="1" t="s">
        <v>7139</v>
      </c>
      <c r="M4221" s="2">
        <v>45288.500092592592</v>
      </c>
      <c r="N4221" s="2">
        <v>45288.500092592592</v>
      </c>
      <c r="P4221" s="1" t="s">
        <v>32670</v>
      </c>
      <c r="R4221" s="1">
        <v>10</v>
      </c>
      <c r="S4221" s="1">
        <v>6</v>
      </c>
      <c r="U4221" s="1" t="s">
        <v>379</v>
      </c>
      <c r="AC4221" s="1" t="s">
        <v>96</v>
      </c>
      <c r="AJ4221" s="1" t="s">
        <v>32671</v>
      </c>
      <c r="AN4221" s="1" t="s">
        <v>32672</v>
      </c>
    </row>
    <row r="4222" spans="1:40" x14ac:dyDescent="0.35">
      <c r="A4222" s="1" t="s">
        <v>32673</v>
      </c>
      <c r="B4222" s="1" t="s">
        <v>87</v>
      </c>
      <c r="C4222" s="1">
        <v>1992</v>
      </c>
      <c r="D4222" s="1" t="s">
        <v>32674</v>
      </c>
      <c r="E4222" s="1" t="s">
        <v>32675</v>
      </c>
      <c r="F4222" s="1" t="s">
        <v>2280</v>
      </c>
      <c r="H4222" s="1" t="s">
        <v>911</v>
      </c>
      <c r="K4222" s="1" t="s">
        <v>32676</v>
      </c>
      <c r="L4222" s="1">
        <v>1992</v>
      </c>
      <c r="M4222" s="2">
        <v>45288.520231481481</v>
      </c>
      <c r="N4222" s="2">
        <v>45288.520231481481</v>
      </c>
      <c r="P4222" s="1" t="s">
        <v>22029</v>
      </c>
      <c r="R4222" s="4">
        <v>45019</v>
      </c>
      <c r="S4222" s="1">
        <v>15</v>
      </c>
      <c r="U4222" s="1" t="s">
        <v>14493</v>
      </c>
      <c r="AC4222" s="1" t="s">
        <v>299</v>
      </c>
      <c r="AF4222" s="1" t="s">
        <v>300</v>
      </c>
      <c r="AG4222" s="1">
        <v>22273076</v>
      </c>
      <c r="AJ4222" s="1" t="s">
        <v>5433</v>
      </c>
      <c r="AN4222" s="1" t="s">
        <v>32677</v>
      </c>
    </row>
    <row r="4223" spans="1:40" x14ac:dyDescent="0.35">
      <c r="A4223" s="1" t="s">
        <v>32678</v>
      </c>
      <c r="B4223" s="1" t="s">
        <v>87</v>
      </c>
      <c r="C4223" s="1">
        <v>2008</v>
      </c>
      <c r="D4223" s="1" t="s">
        <v>32679</v>
      </c>
      <c r="E4223" s="1" t="s">
        <v>4169</v>
      </c>
      <c r="F4223" s="1" t="s">
        <v>4170</v>
      </c>
      <c r="J4223" s="1" t="s">
        <v>32680</v>
      </c>
      <c r="L4223" s="1">
        <v>2008</v>
      </c>
      <c r="M4223" s="2">
        <v>45288.506655092591</v>
      </c>
      <c r="N4223" s="2">
        <v>45288.506655092591</v>
      </c>
      <c r="P4223" s="1" t="s">
        <v>4171</v>
      </c>
      <c r="R4223" s="1">
        <v>10</v>
      </c>
      <c r="S4223" s="1">
        <v>136</v>
      </c>
      <c r="AF4223" s="1" t="s">
        <v>408</v>
      </c>
    </row>
    <row r="4224" spans="1:40" x14ac:dyDescent="0.35">
      <c r="A4224" s="1" t="s">
        <v>32681</v>
      </c>
      <c r="B4224" s="1" t="s">
        <v>87</v>
      </c>
      <c r="C4224" s="1">
        <v>2017</v>
      </c>
      <c r="D4224" s="1" t="s">
        <v>12571</v>
      </c>
      <c r="E4224" s="1" t="s">
        <v>32682</v>
      </c>
      <c r="F4224" s="1" t="s">
        <v>967</v>
      </c>
      <c r="H4224" s="1" t="s">
        <v>968</v>
      </c>
      <c r="I4224" s="1" t="s">
        <v>32683</v>
      </c>
      <c r="K4224" s="1" t="s">
        <v>32684</v>
      </c>
      <c r="L4224" s="1">
        <v>2017</v>
      </c>
      <c r="M4224" s="2">
        <v>45288.500092592592</v>
      </c>
      <c r="N4224" s="2">
        <v>45288.696770833332</v>
      </c>
      <c r="P4224" s="1">
        <v>354</v>
      </c>
      <c r="S4224" s="1">
        <v>7</v>
      </c>
      <c r="U4224" s="1" t="s">
        <v>971</v>
      </c>
      <c r="AC4224" s="1" t="s">
        <v>96</v>
      </c>
      <c r="AJ4224" s="1" t="s">
        <v>32685</v>
      </c>
      <c r="AN4224" s="1" t="s">
        <v>32686</v>
      </c>
    </row>
    <row r="4225" spans="1:40" x14ac:dyDescent="0.35">
      <c r="A4225" s="1" t="s">
        <v>32687</v>
      </c>
      <c r="B4225" s="1" t="s">
        <v>87</v>
      </c>
      <c r="C4225" s="1">
        <v>2002</v>
      </c>
      <c r="D4225" s="1" t="s">
        <v>2744</v>
      </c>
      <c r="E4225" s="1" t="s">
        <v>32688</v>
      </c>
      <c r="F4225" s="1" t="s">
        <v>690</v>
      </c>
      <c r="H4225" s="1" t="s">
        <v>691</v>
      </c>
      <c r="I4225" s="1" t="s">
        <v>32689</v>
      </c>
      <c r="K4225" s="1" t="s">
        <v>32690</v>
      </c>
      <c r="L4225" s="1" t="s">
        <v>1377</v>
      </c>
      <c r="M4225" s="2">
        <v>45288.500092592592</v>
      </c>
      <c r="N4225" s="2">
        <v>45288.72388888889</v>
      </c>
      <c r="P4225" s="1" t="s">
        <v>32691</v>
      </c>
      <c r="R4225" s="1">
        <v>3</v>
      </c>
      <c r="S4225" s="1">
        <v>129</v>
      </c>
      <c r="U4225" s="1" t="s">
        <v>696</v>
      </c>
      <c r="AC4225" s="1" t="s">
        <v>96</v>
      </c>
      <c r="AJ4225" s="1" t="s">
        <v>32692</v>
      </c>
      <c r="AN4225" s="1" t="s">
        <v>32693</v>
      </c>
    </row>
    <row r="4226" spans="1:40" x14ac:dyDescent="0.35">
      <c r="A4226" s="1" t="s">
        <v>32694</v>
      </c>
      <c r="B4226" s="1" t="s">
        <v>87</v>
      </c>
      <c r="C4226" s="1">
        <v>2002</v>
      </c>
      <c r="D4226" s="1" t="s">
        <v>32695</v>
      </c>
      <c r="E4226" s="1" t="s">
        <v>32696</v>
      </c>
      <c r="F4226" s="1" t="s">
        <v>32697</v>
      </c>
      <c r="I4226" s="1" t="s">
        <v>32698</v>
      </c>
      <c r="J4226" s="1" t="s">
        <v>32699</v>
      </c>
      <c r="L4226" s="1">
        <v>2002</v>
      </c>
      <c r="M4226" s="2">
        <v>45288.507094907407</v>
      </c>
      <c r="N4226" s="2">
        <v>45288.507094907407</v>
      </c>
      <c r="P4226" s="1" t="s">
        <v>32700</v>
      </c>
      <c r="R4226" s="1">
        <v>1</v>
      </c>
      <c r="S4226" s="1">
        <v>46</v>
      </c>
      <c r="AF4226" s="1" t="s">
        <v>408</v>
      </c>
    </row>
    <row r="4227" spans="1:40" x14ac:dyDescent="0.35">
      <c r="A4227" s="1" t="s">
        <v>32701</v>
      </c>
      <c r="B4227" s="1" t="s">
        <v>87</v>
      </c>
      <c r="C4227" s="1">
        <v>2016</v>
      </c>
      <c r="D4227" s="1" t="s">
        <v>32702</v>
      </c>
      <c r="E4227" s="1" t="s">
        <v>32703</v>
      </c>
      <c r="F4227" s="1" t="s">
        <v>1482</v>
      </c>
      <c r="H4227" s="1" t="s">
        <v>1483</v>
      </c>
      <c r="I4227" s="1" t="s">
        <v>32704</v>
      </c>
      <c r="K4227" s="1" t="s">
        <v>32705</v>
      </c>
      <c r="L4227" s="3">
        <v>42689</v>
      </c>
      <c r="M4227" s="2">
        <v>45288.500092592592</v>
      </c>
      <c r="N4227" s="2">
        <v>45288.500092592592</v>
      </c>
      <c r="R4227" s="1">
        <v>6</v>
      </c>
      <c r="S4227" s="1">
        <v>7</v>
      </c>
      <c r="U4227" s="1" t="s">
        <v>1482</v>
      </c>
      <c r="AC4227" s="1" t="s">
        <v>96</v>
      </c>
      <c r="AD4227" s="1" t="s">
        <v>32706</v>
      </c>
      <c r="AJ4227" s="1" t="s">
        <v>32707</v>
      </c>
      <c r="AN4227" s="1" t="s">
        <v>32708</v>
      </c>
    </row>
    <row r="4228" spans="1:40" x14ac:dyDescent="0.35">
      <c r="A4228" s="1" t="s">
        <v>32709</v>
      </c>
      <c r="B4228" s="1" t="s">
        <v>87</v>
      </c>
      <c r="C4228" s="1">
        <v>2016</v>
      </c>
      <c r="D4228" s="1" t="s">
        <v>32710</v>
      </c>
      <c r="E4228" s="1" t="s">
        <v>32711</v>
      </c>
      <c r="F4228" s="1" t="s">
        <v>765</v>
      </c>
      <c r="H4228" s="1" t="s">
        <v>766</v>
      </c>
      <c r="I4228" s="1" t="s">
        <v>32712</v>
      </c>
      <c r="K4228" s="1" t="s">
        <v>32713</v>
      </c>
      <c r="L4228" s="1" t="s">
        <v>1216</v>
      </c>
      <c r="M4228" s="2">
        <v>45288.500092592592</v>
      </c>
      <c r="N4228" s="2">
        <v>45288.604398148149</v>
      </c>
      <c r="P4228" s="1" t="s">
        <v>32714</v>
      </c>
      <c r="R4228" s="1">
        <v>2</v>
      </c>
      <c r="S4228" s="1">
        <v>120</v>
      </c>
      <c r="U4228" s="1" t="s">
        <v>771</v>
      </c>
      <c r="AC4228" s="1" t="s">
        <v>96</v>
      </c>
      <c r="AD4228" s="1" t="s">
        <v>934</v>
      </c>
      <c r="AJ4228" s="1" t="s">
        <v>32715</v>
      </c>
      <c r="AN4228" s="1" t="s">
        <v>32716</v>
      </c>
    </row>
    <row r="4229" spans="1:40" x14ac:dyDescent="0.35">
      <c r="A4229" s="1" t="s">
        <v>32717</v>
      </c>
      <c r="B4229" s="1" t="s">
        <v>87</v>
      </c>
      <c r="C4229" s="1">
        <v>2015</v>
      </c>
      <c r="D4229" s="1" t="s">
        <v>32718</v>
      </c>
      <c r="E4229" s="1" t="s">
        <v>32719</v>
      </c>
      <c r="F4229" s="1" t="s">
        <v>9280</v>
      </c>
      <c r="H4229" s="1" t="s">
        <v>9281</v>
      </c>
      <c r="I4229" s="1" t="s">
        <v>32720</v>
      </c>
      <c r="K4229" s="1" t="s">
        <v>32721</v>
      </c>
      <c r="L4229" s="1" t="s">
        <v>16292</v>
      </c>
      <c r="M4229" s="2">
        <v>45288.513622685183</v>
      </c>
      <c r="N4229" s="2">
        <v>45288.513622685183</v>
      </c>
      <c r="P4229" s="1" t="s">
        <v>32722</v>
      </c>
      <c r="R4229" s="1">
        <v>2</v>
      </c>
      <c r="S4229" s="1">
        <v>64</v>
      </c>
      <c r="AG4229" s="1" t="s">
        <v>32723</v>
      </c>
    </row>
    <row r="4230" spans="1:40" x14ac:dyDescent="0.35">
      <c r="A4230" s="1" t="s">
        <v>32724</v>
      </c>
      <c r="B4230" s="1" t="s">
        <v>87</v>
      </c>
      <c r="C4230" s="1">
        <v>2012</v>
      </c>
      <c r="D4230" s="1" t="s">
        <v>32725</v>
      </c>
      <c r="E4230" s="1" t="s">
        <v>32726</v>
      </c>
      <c r="F4230" s="1" t="s">
        <v>6807</v>
      </c>
      <c r="H4230" s="1" t="s">
        <v>6808</v>
      </c>
      <c r="K4230" s="1" t="s">
        <v>32727</v>
      </c>
      <c r="L4230" s="1">
        <v>2012</v>
      </c>
      <c r="M4230" s="2">
        <v>45288.511701388888</v>
      </c>
      <c r="N4230" s="2">
        <v>45288.511701388888</v>
      </c>
      <c r="P4230" s="1" t="s">
        <v>32728</v>
      </c>
      <c r="R4230" s="1">
        <v>5</v>
      </c>
      <c r="S4230" s="1">
        <v>163</v>
      </c>
      <c r="AG4230" s="1" t="s">
        <v>32729</v>
      </c>
    </row>
    <row r="4231" spans="1:40" x14ac:dyDescent="0.35">
      <c r="A4231" s="1" t="s">
        <v>32730</v>
      </c>
      <c r="B4231" s="1" t="s">
        <v>87</v>
      </c>
      <c r="C4231" s="1">
        <v>2009</v>
      </c>
      <c r="D4231" s="1" t="s">
        <v>32731</v>
      </c>
      <c r="E4231" s="1" t="s">
        <v>32732</v>
      </c>
      <c r="F4231" s="1" t="s">
        <v>32733</v>
      </c>
      <c r="H4231" s="1" t="s">
        <v>32734</v>
      </c>
      <c r="I4231" s="1" t="s">
        <v>32735</v>
      </c>
      <c r="K4231" s="1" t="s">
        <v>32736</v>
      </c>
      <c r="L4231" s="1">
        <v>2009</v>
      </c>
      <c r="M4231" s="2">
        <v>45288.500092592592</v>
      </c>
      <c r="N4231" s="2">
        <v>45288.500092592592</v>
      </c>
      <c r="P4231" s="1" t="s">
        <v>8545</v>
      </c>
      <c r="R4231" s="4">
        <v>45019</v>
      </c>
      <c r="S4231" s="1">
        <v>121</v>
      </c>
      <c r="U4231" s="1" t="s">
        <v>32737</v>
      </c>
      <c r="AC4231" s="1" t="s">
        <v>96</v>
      </c>
      <c r="AJ4231" s="1" t="s">
        <v>32738</v>
      </c>
      <c r="AN4231" s="1" t="s">
        <v>32739</v>
      </c>
    </row>
    <row r="4232" spans="1:40" x14ac:dyDescent="0.35">
      <c r="A4232" s="1" t="s">
        <v>32740</v>
      </c>
      <c r="B4232" s="1" t="s">
        <v>87</v>
      </c>
      <c r="C4232" s="1">
        <v>2017</v>
      </c>
      <c r="D4232" s="1" t="s">
        <v>32741</v>
      </c>
      <c r="E4232" s="1" t="s">
        <v>32742</v>
      </c>
      <c r="F4232" s="1" t="s">
        <v>373</v>
      </c>
      <c r="H4232" s="1" t="s">
        <v>374</v>
      </c>
      <c r="I4232" s="1" t="s">
        <v>32743</v>
      </c>
      <c r="K4232" s="1" t="s">
        <v>32744</v>
      </c>
      <c r="L4232" s="1" t="s">
        <v>2649</v>
      </c>
      <c r="M4232" s="2">
        <v>45288.500092592592</v>
      </c>
      <c r="N4232" s="2">
        <v>45288.627997685187</v>
      </c>
      <c r="P4232" s="1" t="s">
        <v>1727</v>
      </c>
      <c r="R4232" s="1">
        <v>1</v>
      </c>
      <c r="S4232" s="1">
        <v>14</v>
      </c>
      <c r="U4232" s="1" t="s">
        <v>379</v>
      </c>
      <c r="AC4232" s="1" t="s">
        <v>96</v>
      </c>
      <c r="AJ4232" s="1" t="s">
        <v>32745</v>
      </c>
      <c r="AN4232" s="1" t="s">
        <v>32746</v>
      </c>
    </row>
    <row r="4233" spans="1:40" x14ac:dyDescent="0.35">
      <c r="A4233" s="1" t="s">
        <v>32747</v>
      </c>
      <c r="B4233" s="1" t="s">
        <v>87</v>
      </c>
      <c r="C4233" s="1">
        <v>2018</v>
      </c>
      <c r="D4233" s="1" t="s">
        <v>32748</v>
      </c>
      <c r="E4233" s="1" t="s">
        <v>32749</v>
      </c>
      <c r="F4233" s="1" t="s">
        <v>32750</v>
      </c>
      <c r="H4233" s="1" t="s">
        <v>32751</v>
      </c>
      <c r="I4233" s="1" t="s">
        <v>32752</v>
      </c>
      <c r="K4233" s="1" t="s">
        <v>32753</v>
      </c>
      <c r="L4233" s="1">
        <v>2018</v>
      </c>
      <c r="M4233" s="2">
        <v>45288.513055555559</v>
      </c>
      <c r="N4233" s="2">
        <v>45288.513055555559</v>
      </c>
      <c r="P4233" s="1" t="s">
        <v>32754</v>
      </c>
      <c r="R4233" s="1">
        <v>6</v>
      </c>
      <c r="S4233" s="1">
        <v>120</v>
      </c>
      <c r="AG4233" s="1" t="s">
        <v>32755</v>
      </c>
    </row>
    <row r="4234" spans="1:40" x14ac:dyDescent="0.35">
      <c r="A4234" s="1" t="s">
        <v>32756</v>
      </c>
      <c r="B4234" s="1" t="s">
        <v>87</v>
      </c>
      <c r="C4234" s="1">
        <v>1999</v>
      </c>
      <c r="D4234" s="1" t="s">
        <v>32757</v>
      </c>
      <c r="E4234" s="1" t="s">
        <v>32758</v>
      </c>
      <c r="F4234" s="1" t="s">
        <v>8784</v>
      </c>
      <c r="H4234" s="1" t="s">
        <v>8785</v>
      </c>
      <c r="K4234" s="1" t="s">
        <v>32759</v>
      </c>
      <c r="L4234" s="1">
        <v>1999</v>
      </c>
      <c r="M4234" s="2">
        <v>45288.500092592592</v>
      </c>
      <c r="N4234" s="2">
        <v>45288.717858796299</v>
      </c>
      <c r="P4234" s="1" t="s">
        <v>32760</v>
      </c>
      <c r="S4234" s="1">
        <v>92</v>
      </c>
      <c r="U4234" s="1" t="s">
        <v>8788</v>
      </c>
      <c r="AC4234" s="1" t="s">
        <v>96</v>
      </c>
      <c r="AJ4234" s="1" t="s">
        <v>32761</v>
      </c>
      <c r="AN4234" s="1" t="s">
        <v>32762</v>
      </c>
    </row>
    <row r="4235" spans="1:40" x14ac:dyDescent="0.35">
      <c r="A4235" s="1" t="s">
        <v>32763</v>
      </c>
      <c r="B4235" s="1" t="s">
        <v>87</v>
      </c>
      <c r="C4235" s="1">
        <v>2023</v>
      </c>
      <c r="D4235" s="1" t="s">
        <v>32764</v>
      </c>
      <c r="E4235" s="1" t="s">
        <v>32765</v>
      </c>
      <c r="F4235" s="1" t="s">
        <v>32766</v>
      </c>
      <c r="I4235" s="1" t="s">
        <v>32767</v>
      </c>
      <c r="J4235" s="1" t="s">
        <v>32768</v>
      </c>
      <c r="L4235" s="1">
        <v>2023</v>
      </c>
      <c r="M4235" s="2">
        <v>45288.504583333335</v>
      </c>
      <c r="N4235" s="2">
        <v>45288.504583333335</v>
      </c>
      <c r="P4235" s="1" t="s">
        <v>32769</v>
      </c>
      <c r="R4235" s="1">
        <v>99</v>
      </c>
      <c r="S4235" s="1">
        <v>25</v>
      </c>
      <c r="V4235" s="1" t="s">
        <v>32770</v>
      </c>
      <c r="AF4235" s="1" t="s">
        <v>408</v>
      </c>
    </row>
    <row r="4236" spans="1:40" x14ac:dyDescent="0.35">
      <c r="A4236" s="1" t="s">
        <v>32771</v>
      </c>
      <c r="B4236" s="1" t="s">
        <v>87</v>
      </c>
      <c r="C4236" s="1">
        <v>1999</v>
      </c>
      <c r="D4236" s="1" t="s">
        <v>32772</v>
      </c>
      <c r="E4236" s="1" t="s">
        <v>32773</v>
      </c>
      <c r="F4236" s="1" t="s">
        <v>765</v>
      </c>
      <c r="H4236" s="1" t="s">
        <v>365</v>
      </c>
      <c r="I4236" s="1" t="s">
        <v>32774</v>
      </c>
      <c r="K4236" s="1" t="s">
        <v>32775</v>
      </c>
      <c r="L4236" s="1" t="s">
        <v>1503</v>
      </c>
      <c r="M4236" s="2">
        <v>45288.500092592592</v>
      </c>
      <c r="N4236" s="2">
        <v>45288.500092592592</v>
      </c>
      <c r="P4236" s="1" t="s">
        <v>32776</v>
      </c>
      <c r="R4236" s="1">
        <v>6</v>
      </c>
      <c r="S4236" s="1">
        <v>87</v>
      </c>
      <c r="U4236" s="1" t="s">
        <v>771</v>
      </c>
      <c r="AC4236" s="1" t="s">
        <v>96</v>
      </c>
      <c r="AJ4236" s="1" t="s">
        <v>32777</v>
      </c>
      <c r="AN4236" s="1" t="s">
        <v>32778</v>
      </c>
    </row>
    <row r="4237" spans="1:40" x14ac:dyDescent="0.35">
      <c r="A4237" s="1" t="s">
        <v>32779</v>
      </c>
      <c r="B4237" s="1" t="s">
        <v>87</v>
      </c>
      <c r="C4237" s="1">
        <v>2022</v>
      </c>
      <c r="D4237" s="1" t="s">
        <v>32780</v>
      </c>
      <c r="E4237" s="1" t="s">
        <v>32781</v>
      </c>
      <c r="F4237" s="1" t="s">
        <v>19999</v>
      </c>
      <c r="H4237" s="1" t="s">
        <v>20000</v>
      </c>
      <c r="I4237" s="1" t="s">
        <v>32782</v>
      </c>
      <c r="K4237" s="1" t="s">
        <v>32783</v>
      </c>
      <c r="L4237" s="1">
        <v>2022</v>
      </c>
      <c r="M4237" s="2">
        <v>45288.500092592592</v>
      </c>
      <c r="N4237" s="2">
        <v>45288.500092592592</v>
      </c>
      <c r="P4237" s="1" t="s">
        <v>32784</v>
      </c>
      <c r="R4237" s="1">
        <v>2</v>
      </c>
      <c r="S4237" s="1">
        <v>23</v>
      </c>
      <c r="U4237" s="1" t="s">
        <v>20002</v>
      </c>
      <c r="AC4237" s="1" t="s">
        <v>96</v>
      </c>
      <c r="AJ4237" s="1" t="s">
        <v>32785</v>
      </c>
      <c r="AN4237" s="1" t="s">
        <v>32786</v>
      </c>
    </row>
    <row r="4238" spans="1:40" x14ac:dyDescent="0.35">
      <c r="A4238" s="1" t="s">
        <v>32787</v>
      </c>
      <c r="B4238" s="1" t="s">
        <v>87</v>
      </c>
      <c r="C4238" s="1">
        <v>2021</v>
      </c>
      <c r="E4238" s="1" t="s">
        <v>32788</v>
      </c>
      <c r="F4238" s="1" t="s">
        <v>2597</v>
      </c>
      <c r="H4238" s="1" t="s">
        <v>2598</v>
      </c>
      <c r="I4238" s="1" t="s">
        <v>32789</v>
      </c>
      <c r="K4238" s="1" t="s">
        <v>32790</v>
      </c>
      <c r="L4238" s="1" t="s">
        <v>1495</v>
      </c>
      <c r="M4238" s="2">
        <v>45288.500092592592</v>
      </c>
      <c r="N4238" s="2">
        <v>45288.714606481481</v>
      </c>
      <c r="P4238" s="1" t="s">
        <v>32791</v>
      </c>
      <c r="R4238" s="1">
        <v>12</v>
      </c>
      <c r="S4238" s="1">
        <v>19</v>
      </c>
      <c r="U4238" s="1" t="s">
        <v>2602</v>
      </c>
      <c r="AC4238" s="1" t="s">
        <v>96</v>
      </c>
      <c r="AD4238" s="1" t="s">
        <v>24742</v>
      </c>
      <c r="AJ4238" s="1" t="s">
        <v>32792</v>
      </c>
      <c r="AN4238" s="1" t="s">
        <v>25149</v>
      </c>
    </row>
    <row r="4239" spans="1:40" x14ac:dyDescent="0.35">
      <c r="A4239" s="1" t="s">
        <v>32793</v>
      </c>
      <c r="B4239" s="1" t="s">
        <v>87</v>
      </c>
      <c r="C4239" s="1">
        <v>1997</v>
      </c>
      <c r="D4239" s="1" t="s">
        <v>32794</v>
      </c>
      <c r="E4239" s="1" t="s">
        <v>32795</v>
      </c>
      <c r="F4239" s="1" t="s">
        <v>1492</v>
      </c>
      <c r="H4239" s="1" t="s">
        <v>329</v>
      </c>
      <c r="K4239" s="1" t="s">
        <v>32796</v>
      </c>
      <c r="L4239" s="1" t="s">
        <v>26436</v>
      </c>
      <c r="M4239" s="2">
        <v>45288.513020833336</v>
      </c>
      <c r="N4239" s="2">
        <v>45288.513020833336</v>
      </c>
      <c r="P4239" s="1" t="s">
        <v>32797</v>
      </c>
      <c r="R4239" s="1">
        <v>5</v>
      </c>
      <c r="S4239" s="1">
        <v>60</v>
      </c>
      <c r="AG4239" s="1" t="s">
        <v>32798</v>
      </c>
    </row>
    <row r="4240" spans="1:40" x14ac:dyDescent="0.35">
      <c r="A4240" s="1" t="s">
        <v>32799</v>
      </c>
      <c r="B4240" s="1" t="s">
        <v>87</v>
      </c>
      <c r="C4240" s="1">
        <v>2014</v>
      </c>
      <c r="D4240" s="1" t="s">
        <v>32800</v>
      </c>
      <c r="E4240" s="1" t="s">
        <v>32801</v>
      </c>
      <c r="F4240" s="1" t="s">
        <v>32802</v>
      </c>
      <c r="H4240" s="1" t="s">
        <v>12542</v>
      </c>
      <c r="I4240" s="1" t="s">
        <v>32803</v>
      </c>
      <c r="K4240" s="1" t="s">
        <v>32804</v>
      </c>
      <c r="L4240" s="1">
        <v>2014</v>
      </c>
      <c r="M4240" s="2">
        <v>45288.513773148145</v>
      </c>
      <c r="N4240" s="2">
        <v>45288.513773148145</v>
      </c>
      <c r="R4240" s="1">
        <v>4</v>
      </c>
      <c r="S4240" s="1">
        <v>7</v>
      </c>
      <c r="AG4240" s="1" t="s">
        <v>32805</v>
      </c>
    </row>
    <row r="4241" spans="1:40" x14ac:dyDescent="0.35">
      <c r="A4241" s="1" t="s">
        <v>32806</v>
      </c>
      <c r="B4241" s="1" t="s">
        <v>87</v>
      </c>
      <c r="C4241" s="1">
        <v>2022</v>
      </c>
      <c r="D4241" s="1" t="s">
        <v>32807</v>
      </c>
      <c r="E4241" s="1" t="s">
        <v>32808</v>
      </c>
      <c r="F4241" s="1" t="s">
        <v>4874</v>
      </c>
      <c r="H4241" s="1" t="s">
        <v>11013</v>
      </c>
      <c r="I4241" s="1" t="s">
        <v>32809</v>
      </c>
      <c r="K4241" s="1" t="s">
        <v>32810</v>
      </c>
      <c r="L4241" s="1" t="s">
        <v>6392</v>
      </c>
      <c r="M4241" s="2">
        <v>45288.500092592592</v>
      </c>
      <c r="N4241" s="2">
        <v>45288.609826388885</v>
      </c>
      <c r="P4241" s="1" t="s">
        <v>32811</v>
      </c>
      <c r="R4241" s="1">
        <v>2</v>
      </c>
      <c r="S4241" s="1">
        <v>53</v>
      </c>
      <c r="U4241" s="1" t="s">
        <v>4880</v>
      </c>
      <c r="AC4241" s="1" t="s">
        <v>96</v>
      </c>
      <c r="AD4241" s="1" t="s">
        <v>32812</v>
      </c>
      <c r="AJ4241" s="1" t="s">
        <v>32813</v>
      </c>
      <c r="AN4241" s="1" t="s">
        <v>32814</v>
      </c>
    </row>
    <row r="4242" spans="1:40" x14ac:dyDescent="0.35">
      <c r="A4242" s="1" t="s">
        <v>32815</v>
      </c>
      <c r="B4242" s="1" t="s">
        <v>87</v>
      </c>
      <c r="C4242" s="1">
        <v>2004</v>
      </c>
      <c r="D4242" s="1" t="s">
        <v>32816</v>
      </c>
      <c r="E4242" s="1" t="s">
        <v>32817</v>
      </c>
      <c r="F4242" s="1" t="s">
        <v>412</v>
      </c>
      <c r="H4242" s="1" t="s">
        <v>413</v>
      </c>
      <c r="I4242" s="1" t="s">
        <v>32818</v>
      </c>
      <c r="K4242" s="1" t="s">
        <v>32819</v>
      </c>
      <c r="L4242" s="1" t="s">
        <v>6169</v>
      </c>
      <c r="M4242" s="2">
        <v>45288.500092592592</v>
      </c>
      <c r="N4242" s="2">
        <v>45288.718541666669</v>
      </c>
      <c r="P4242" s="1" t="s">
        <v>32820</v>
      </c>
      <c r="R4242" s="1">
        <v>2</v>
      </c>
      <c r="S4242" s="1">
        <v>70</v>
      </c>
      <c r="U4242" s="1" t="s">
        <v>418</v>
      </c>
      <c r="AC4242" s="1" t="s">
        <v>96</v>
      </c>
      <c r="AJ4242" s="1" t="s">
        <v>32821</v>
      </c>
      <c r="AN4242" s="1" t="s">
        <v>32822</v>
      </c>
    </row>
    <row r="4243" spans="1:40" x14ac:dyDescent="0.35">
      <c r="A4243" s="1" t="s">
        <v>32823</v>
      </c>
      <c r="B4243" s="1" t="s">
        <v>87</v>
      </c>
      <c r="C4243" s="1">
        <v>2014</v>
      </c>
      <c r="D4243" s="1" t="s">
        <v>32824</v>
      </c>
      <c r="E4243" s="1" t="s">
        <v>32825</v>
      </c>
      <c r="F4243" s="1" t="s">
        <v>90</v>
      </c>
      <c r="H4243" s="1" t="s">
        <v>91</v>
      </c>
      <c r="I4243" s="1" t="s">
        <v>32826</v>
      </c>
      <c r="K4243" s="1" t="s">
        <v>32827</v>
      </c>
      <c r="L4243" s="1">
        <v>2014</v>
      </c>
      <c r="M4243" s="2">
        <v>45288.500092592592</v>
      </c>
      <c r="N4243" s="2">
        <v>45288.663217592592</v>
      </c>
      <c r="P4243" s="1" t="s">
        <v>32828</v>
      </c>
      <c r="R4243" s="1">
        <v>10</v>
      </c>
      <c r="S4243" s="1">
        <v>9</v>
      </c>
      <c r="U4243" s="1" t="s">
        <v>95</v>
      </c>
      <c r="AC4243" s="1" t="s">
        <v>96</v>
      </c>
      <c r="AJ4243" s="1" t="s">
        <v>32829</v>
      </c>
      <c r="AN4243" s="1" t="s">
        <v>32830</v>
      </c>
    </row>
    <row r="4244" spans="1:40" x14ac:dyDescent="0.35">
      <c r="A4244" s="1" t="s">
        <v>32831</v>
      </c>
      <c r="B4244" s="1" t="s">
        <v>87</v>
      </c>
      <c r="C4244" s="1">
        <v>2021</v>
      </c>
      <c r="D4244" s="1" t="s">
        <v>32832</v>
      </c>
      <c r="E4244" s="1" t="s">
        <v>32833</v>
      </c>
      <c r="F4244" s="1" t="s">
        <v>1247</v>
      </c>
      <c r="H4244" s="1" t="s">
        <v>1248</v>
      </c>
      <c r="I4244" s="1" t="s">
        <v>32834</v>
      </c>
      <c r="K4244" s="1" t="s">
        <v>32835</v>
      </c>
      <c r="L4244" s="1" t="s">
        <v>21851</v>
      </c>
      <c r="M4244" s="2">
        <v>45288.514537037037</v>
      </c>
      <c r="N4244" s="2">
        <v>45288.514537037037</v>
      </c>
      <c r="S4244" s="1">
        <v>17</v>
      </c>
      <c r="AG4244" s="1" t="s">
        <v>32836</v>
      </c>
    </row>
    <row r="4245" spans="1:40" x14ac:dyDescent="0.35">
      <c r="A4245" s="1" t="s">
        <v>32837</v>
      </c>
      <c r="B4245" s="1" t="s">
        <v>87</v>
      </c>
      <c r="C4245" s="1">
        <v>2016</v>
      </c>
      <c r="D4245" s="1" t="s">
        <v>32838</v>
      </c>
      <c r="E4245" s="1" t="s">
        <v>32839</v>
      </c>
      <c r="F4245" s="1" t="s">
        <v>1492</v>
      </c>
      <c r="H4245" s="1" t="s">
        <v>329</v>
      </c>
      <c r="I4245" s="1" t="s">
        <v>32840</v>
      </c>
      <c r="K4245" s="1" t="s">
        <v>32841</v>
      </c>
      <c r="L4245" s="1" t="s">
        <v>3467</v>
      </c>
      <c r="M4245" s="2">
        <v>45288.51357638889</v>
      </c>
      <c r="N4245" s="2">
        <v>45288.51357638889</v>
      </c>
      <c r="P4245" s="1" t="s">
        <v>32842</v>
      </c>
      <c r="R4245" s="1">
        <v>4</v>
      </c>
      <c r="S4245" s="1">
        <v>79</v>
      </c>
      <c r="AG4245" s="1" t="s">
        <v>32843</v>
      </c>
    </row>
    <row r="4246" spans="1:40" x14ac:dyDescent="0.35">
      <c r="A4246" s="1" t="s">
        <v>32844</v>
      </c>
      <c r="B4246" s="1" t="s">
        <v>87</v>
      </c>
      <c r="C4246" s="1">
        <v>2020</v>
      </c>
      <c r="D4246" s="1" t="s">
        <v>32845</v>
      </c>
      <c r="E4246" s="1" t="s">
        <v>32846</v>
      </c>
      <c r="F4246" s="1" t="s">
        <v>873</v>
      </c>
      <c r="H4246" s="1" t="s">
        <v>874</v>
      </c>
      <c r="I4246" s="1" t="s">
        <v>32847</v>
      </c>
      <c r="K4246" s="1" t="s">
        <v>32848</v>
      </c>
      <c r="L4246" s="1" t="s">
        <v>1199</v>
      </c>
      <c r="M4246" s="2">
        <v>45288.514560185184</v>
      </c>
      <c r="N4246" s="2">
        <v>45288.514560185184</v>
      </c>
      <c r="S4246" s="1">
        <v>111</v>
      </c>
      <c r="AG4246" s="1" t="s">
        <v>32849</v>
      </c>
    </row>
    <row r="4247" spans="1:40" x14ac:dyDescent="0.35">
      <c r="A4247" s="1" t="s">
        <v>32850</v>
      </c>
      <c r="B4247" s="1" t="s">
        <v>87</v>
      </c>
      <c r="C4247" s="1">
        <v>2020</v>
      </c>
      <c r="D4247" s="1" t="s">
        <v>32851</v>
      </c>
      <c r="E4247" s="1" t="s">
        <v>32852</v>
      </c>
      <c r="F4247" s="1" t="s">
        <v>2597</v>
      </c>
      <c r="H4247" s="1" t="s">
        <v>2598</v>
      </c>
      <c r="I4247" s="1" t="s">
        <v>32853</v>
      </c>
      <c r="K4247" s="1" t="s">
        <v>32854</v>
      </c>
      <c r="L4247" s="1" t="s">
        <v>5156</v>
      </c>
      <c r="M4247" s="2">
        <v>45288.500092592592</v>
      </c>
      <c r="N4247" s="2">
        <v>45288.707291666666</v>
      </c>
      <c r="P4247" s="1" t="s">
        <v>32855</v>
      </c>
      <c r="R4247" s="1">
        <v>4</v>
      </c>
      <c r="S4247" s="1">
        <v>18</v>
      </c>
      <c r="U4247" s="1" t="s">
        <v>2602</v>
      </c>
      <c r="AC4247" s="1" t="s">
        <v>96</v>
      </c>
      <c r="AD4247" s="1" t="s">
        <v>10985</v>
      </c>
      <c r="AJ4247" s="1" t="s">
        <v>32856</v>
      </c>
      <c r="AN4247" s="1" t="s">
        <v>32857</v>
      </c>
    </row>
    <row r="4248" spans="1:40" x14ac:dyDescent="0.35">
      <c r="A4248" s="1" t="s">
        <v>32858</v>
      </c>
      <c r="B4248" s="1" t="s">
        <v>87</v>
      </c>
      <c r="C4248" s="1">
        <v>2020</v>
      </c>
      <c r="D4248" s="1" t="s">
        <v>32859</v>
      </c>
      <c r="E4248" s="1" t="s">
        <v>32860</v>
      </c>
      <c r="F4248" s="1" t="s">
        <v>1077</v>
      </c>
      <c r="H4248" s="1" t="s">
        <v>1078</v>
      </c>
      <c r="I4248" s="1" t="s">
        <v>32861</v>
      </c>
      <c r="K4248" s="1" t="s">
        <v>32862</v>
      </c>
      <c r="L4248" s="3">
        <v>44165</v>
      </c>
      <c r="M4248" s="2">
        <v>45288.500092592592</v>
      </c>
      <c r="N4248" s="2">
        <v>45288.737233796295</v>
      </c>
      <c r="P4248" s="1">
        <v>20841</v>
      </c>
      <c r="R4248" s="1">
        <v>1</v>
      </c>
      <c r="S4248" s="1">
        <v>10</v>
      </c>
      <c r="U4248" s="1" t="s">
        <v>1081</v>
      </c>
      <c r="AC4248" s="1" t="s">
        <v>96</v>
      </c>
      <c r="AJ4248" s="1" t="s">
        <v>32863</v>
      </c>
      <c r="AN4248" s="1" t="s">
        <v>32864</v>
      </c>
    </row>
    <row r="4249" spans="1:40" x14ac:dyDescent="0.35">
      <c r="A4249" s="1" t="s">
        <v>32865</v>
      </c>
      <c r="B4249" s="1" t="s">
        <v>87</v>
      </c>
      <c r="C4249" s="1">
        <v>2012</v>
      </c>
      <c r="D4249" s="1" t="s">
        <v>32866</v>
      </c>
      <c r="E4249" s="1" t="s">
        <v>32867</v>
      </c>
      <c r="F4249" s="1" t="s">
        <v>5452</v>
      </c>
      <c r="I4249" s="1" t="s">
        <v>32868</v>
      </c>
      <c r="J4249" s="1" t="s">
        <v>32869</v>
      </c>
      <c r="L4249" s="1">
        <v>2012</v>
      </c>
      <c r="M4249" s="2">
        <v>45288.506319444445</v>
      </c>
      <c r="N4249" s="2">
        <v>45288.592430555553</v>
      </c>
      <c r="P4249" s="1" t="s">
        <v>32870</v>
      </c>
      <c r="R4249" s="1">
        <v>3</v>
      </c>
      <c r="S4249" s="1">
        <v>32</v>
      </c>
      <c r="AF4249" s="1" t="s">
        <v>408</v>
      </c>
    </row>
    <row r="4250" spans="1:40" x14ac:dyDescent="0.35">
      <c r="A4250" s="1" t="s">
        <v>32871</v>
      </c>
      <c r="B4250" s="1" t="s">
        <v>87</v>
      </c>
      <c r="C4250" s="1">
        <v>2005</v>
      </c>
      <c r="D4250" s="1" t="s">
        <v>32872</v>
      </c>
      <c r="E4250" s="1" t="s">
        <v>32873</v>
      </c>
      <c r="F4250" s="1" t="s">
        <v>1117</v>
      </c>
      <c r="I4250" s="1" t="s">
        <v>32874</v>
      </c>
      <c r="J4250" s="1" t="s">
        <v>32875</v>
      </c>
      <c r="L4250" s="1">
        <v>2005</v>
      </c>
      <c r="M4250" s="2">
        <v>45288.506886574076</v>
      </c>
      <c r="N4250" s="2">
        <v>45288.706319444442</v>
      </c>
      <c r="P4250" s="1" t="s">
        <v>32876</v>
      </c>
      <c r="R4250" s="1">
        <v>22</v>
      </c>
      <c r="S4250" s="1">
        <v>157</v>
      </c>
      <c r="AF4250" s="1" t="s">
        <v>408</v>
      </c>
      <c r="AN4250" s="1" t="s">
        <v>32877</v>
      </c>
    </row>
    <row r="4251" spans="1:40" x14ac:dyDescent="0.35">
      <c r="A4251" s="1" t="s">
        <v>32878</v>
      </c>
      <c r="B4251" s="1" t="s">
        <v>87</v>
      </c>
      <c r="C4251" s="1">
        <v>2020</v>
      </c>
      <c r="D4251" s="1" t="s">
        <v>32879</v>
      </c>
      <c r="E4251" s="1" t="s">
        <v>32880</v>
      </c>
      <c r="F4251" s="1" t="s">
        <v>412</v>
      </c>
      <c r="H4251" s="1" t="s">
        <v>957</v>
      </c>
      <c r="I4251" s="1" t="s">
        <v>32881</v>
      </c>
      <c r="K4251" s="1" t="s">
        <v>32882</v>
      </c>
      <c r="L4251" s="3">
        <v>44159</v>
      </c>
      <c r="M4251" s="2">
        <v>45288.500092592592</v>
      </c>
      <c r="N4251" s="2">
        <v>45288.500092592592</v>
      </c>
      <c r="R4251" s="1">
        <v>24</v>
      </c>
      <c r="S4251" s="1">
        <v>86</v>
      </c>
      <c r="U4251" s="1" t="s">
        <v>418</v>
      </c>
      <c r="AC4251" s="1" t="s">
        <v>96</v>
      </c>
      <c r="AD4251" s="1" t="s">
        <v>4204</v>
      </c>
      <c r="AJ4251" s="1" t="s">
        <v>32883</v>
      </c>
      <c r="AN4251" s="1" t="s">
        <v>32884</v>
      </c>
    </row>
    <row r="4252" spans="1:40" x14ac:dyDescent="0.35">
      <c r="A4252" s="1" t="s">
        <v>32885</v>
      </c>
      <c r="B4252" s="1" t="s">
        <v>87</v>
      </c>
      <c r="C4252" s="1">
        <v>2009</v>
      </c>
      <c r="D4252" s="1" t="s">
        <v>32886</v>
      </c>
      <c r="E4252" s="1" t="s">
        <v>32887</v>
      </c>
      <c r="F4252" s="1" t="s">
        <v>2736</v>
      </c>
      <c r="H4252" s="1" t="s">
        <v>2737</v>
      </c>
      <c r="I4252" s="1" t="s">
        <v>32888</v>
      </c>
      <c r="K4252" s="1" t="s">
        <v>32889</v>
      </c>
      <c r="L4252" s="3">
        <v>39910</v>
      </c>
      <c r="M4252" s="2">
        <v>45288.500092592592</v>
      </c>
      <c r="N4252" s="2">
        <v>45288.595682870371</v>
      </c>
      <c r="P4252" s="1">
        <v>18</v>
      </c>
      <c r="R4252" s="1">
        <v>1</v>
      </c>
      <c r="S4252" s="1">
        <v>51</v>
      </c>
      <c r="U4252" s="1" t="s">
        <v>2740</v>
      </c>
      <c r="AC4252" s="1" t="s">
        <v>96</v>
      </c>
      <c r="AJ4252" s="1" t="s">
        <v>32890</v>
      </c>
      <c r="AN4252" s="1" t="s">
        <v>32891</v>
      </c>
    </row>
    <row r="4253" spans="1:40" x14ac:dyDescent="0.35">
      <c r="A4253" s="1" t="s">
        <v>32892</v>
      </c>
      <c r="B4253" s="1" t="s">
        <v>87</v>
      </c>
      <c r="C4253" s="1">
        <v>2018</v>
      </c>
      <c r="D4253" s="1" t="s">
        <v>32893</v>
      </c>
      <c r="E4253" s="1" t="s">
        <v>32894</v>
      </c>
      <c r="F4253" s="1" t="s">
        <v>8300</v>
      </c>
      <c r="H4253" s="1" t="s">
        <v>8301</v>
      </c>
      <c r="I4253" s="1" t="s">
        <v>32895</v>
      </c>
      <c r="K4253" s="1" t="s">
        <v>32896</v>
      </c>
      <c r="L4253" s="1">
        <v>2018</v>
      </c>
      <c r="M4253" s="2">
        <v>45288.500092592592</v>
      </c>
      <c r="N4253" s="2">
        <v>45288.726643518516</v>
      </c>
      <c r="P4253" s="1">
        <v>24</v>
      </c>
      <c r="S4253" s="1">
        <v>9</v>
      </c>
      <c r="U4253" s="1" t="s">
        <v>8304</v>
      </c>
      <c r="AC4253" s="1" t="s">
        <v>96</v>
      </c>
      <c r="AJ4253" s="1" t="s">
        <v>32897</v>
      </c>
      <c r="AN4253" s="1" t="s">
        <v>32898</v>
      </c>
    </row>
    <row r="4254" spans="1:40" x14ac:dyDescent="0.35">
      <c r="A4254" s="1" t="s">
        <v>32899</v>
      </c>
      <c r="B4254" s="1" t="s">
        <v>87</v>
      </c>
      <c r="C4254" s="1">
        <v>2019</v>
      </c>
      <c r="D4254" s="1" t="s">
        <v>32900</v>
      </c>
      <c r="E4254" s="1" t="s">
        <v>32901</v>
      </c>
      <c r="F4254" s="1" t="s">
        <v>32902</v>
      </c>
      <c r="I4254" s="1" t="s">
        <v>32903</v>
      </c>
      <c r="J4254" s="1" t="s">
        <v>32904</v>
      </c>
      <c r="L4254" s="1">
        <v>2019</v>
      </c>
      <c r="M4254" s="2">
        <v>45288.505300925928</v>
      </c>
      <c r="N4254" s="2">
        <v>45288.505300925928</v>
      </c>
      <c r="P4254" s="1" t="s">
        <v>32905</v>
      </c>
      <c r="R4254" s="1">
        <v>4</v>
      </c>
      <c r="S4254" s="1">
        <v>31</v>
      </c>
      <c r="V4254" s="1" t="s">
        <v>32906</v>
      </c>
      <c r="AF4254" s="1" t="s">
        <v>408</v>
      </c>
    </row>
    <row r="4255" spans="1:40" x14ac:dyDescent="0.35">
      <c r="A4255" s="1" t="s">
        <v>32907</v>
      </c>
      <c r="B4255" s="1" t="s">
        <v>87</v>
      </c>
      <c r="C4255" s="1">
        <v>2017</v>
      </c>
      <c r="D4255" s="1" t="s">
        <v>32908</v>
      </c>
      <c r="E4255" s="1" t="s">
        <v>32909</v>
      </c>
      <c r="F4255" s="1" t="s">
        <v>1362</v>
      </c>
      <c r="H4255" s="1" t="s">
        <v>1363</v>
      </c>
      <c r="I4255" s="1" t="s">
        <v>32910</v>
      </c>
      <c r="K4255" s="1" t="s">
        <v>32911</v>
      </c>
      <c r="L4255" s="1" t="s">
        <v>11304</v>
      </c>
      <c r="M4255" s="2">
        <v>45288.500092592592</v>
      </c>
      <c r="N4255" s="2">
        <v>45288.640752314815</v>
      </c>
      <c r="P4255" s="1" t="s">
        <v>32912</v>
      </c>
      <c r="R4255" s="1">
        <v>2</v>
      </c>
      <c r="S4255" s="1">
        <v>74</v>
      </c>
      <c r="U4255" s="1" t="s">
        <v>1367</v>
      </c>
      <c r="AC4255" s="1" t="s">
        <v>96</v>
      </c>
      <c r="AJ4255" s="1" t="s">
        <v>32913</v>
      </c>
      <c r="AN4255" s="1" t="s">
        <v>32914</v>
      </c>
    </row>
    <row r="4256" spans="1:40" x14ac:dyDescent="0.35">
      <c r="A4256" s="1" t="s">
        <v>32915</v>
      </c>
      <c r="B4256" s="1" t="s">
        <v>87</v>
      </c>
      <c r="C4256" s="1">
        <v>2016</v>
      </c>
      <c r="D4256" s="1" t="s">
        <v>32916</v>
      </c>
      <c r="E4256" s="1" t="s">
        <v>32917</v>
      </c>
      <c r="F4256" s="1" t="s">
        <v>412</v>
      </c>
      <c r="H4256" s="1" t="s">
        <v>957</v>
      </c>
      <c r="I4256" s="1" t="s">
        <v>32918</v>
      </c>
      <c r="K4256" s="1" t="s">
        <v>32919</v>
      </c>
      <c r="L4256" s="3">
        <v>42658</v>
      </c>
      <c r="M4256" s="2">
        <v>45288.500092592592</v>
      </c>
      <c r="N4256" s="2">
        <v>45288.731828703705</v>
      </c>
      <c r="P4256" s="1" t="s">
        <v>32920</v>
      </c>
      <c r="R4256" s="1">
        <v>20</v>
      </c>
      <c r="S4256" s="1">
        <v>82</v>
      </c>
      <c r="U4256" s="1" t="s">
        <v>418</v>
      </c>
      <c r="AC4256" s="1" t="s">
        <v>96</v>
      </c>
      <c r="AD4256" s="1" t="s">
        <v>1786</v>
      </c>
      <c r="AJ4256" s="1" t="s">
        <v>32921</v>
      </c>
      <c r="AN4256" s="1" t="s">
        <v>32922</v>
      </c>
    </row>
    <row r="4257" spans="1:40" x14ac:dyDescent="0.35">
      <c r="A4257" s="1" t="s">
        <v>32923</v>
      </c>
      <c r="B4257" s="1" t="s">
        <v>87</v>
      </c>
      <c r="C4257" s="1">
        <v>2001</v>
      </c>
      <c r="D4257" s="1" t="s">
        <v>32924</v>
      </c>
      <c r="E4257" s="1" t="s">
        <v>32925</v>
      </c>
      <c r="F4257" s="1" t="s">
        <v>32926</v>
      </c>
      <c r="H4257" s="1" t="s">
        <v>32927</v>
      </c>
      <c r="I4257" s="1" t="s">
        <v>32928</v>
      </c>
      <c r="K4257" s="1" t="s">
        <v>32929</v>
      </c>
      <c r="L4257" s="1" t="s">
        <v>5540</v>
      </c>
      <c r="M4257" s="2">
        <v>45288.51284722222</v>
      </c>
      <c r="N4257" s="2">
        <v>45288.51284722222</v>
      </c>
      <c r="P4257" s="1" t="s">
        <v>32930</v>
      </c>
      <c r="R4257" s="1">
        <v>3</v>
      </c>
      <c r="S4257" s="1">
        <v>49</v>
      </c>
      <c r="AG4257" s="1" t="s">
        <v>32931</v>
      </c>
    </row>
    <row r="4258" spans="1:40" x14ac:dyDescent="0.35">
      <c r="A4258" s="1" t="s">
        <v>32932</v>
      </c>
      <c r="B4258" s="1" t="s">
        <v>87</v>
      </c>
      <c r="C4258" s="1">
        <v>2013</v>
      </c>
      <c r="D4258" s="1" t="s">
        <v>32933</v>
      </c>
      <c r="E4258" s="1" t="s">
        <v>32934</v>
      </c>
      <c r="F4258" s="1" t="s">
        <v>5537</v>
      </c>
      <c r="H4258" s="1" t="s">
        <v>32935</v>
      </c>
      <c r="I4258" s="1" t="s">
        <v>32936</v>
      </c>
      <c r="K4258" s="1" t="s">
        <v>32937</v>
      </c>
      <c r="L4258" s="1" t="s">
        <v>6508</v>
      </c>
      <c r="M4258" s="2">
        <v>45288.500092592592</v>
      </c>
      <c r="N4258" s="2">
        <v>45288.637997685182</v>
      </c>
      <c r="P4258" s="1" t="s">
        <v>32938</v>
      </c>
      <c r="R4258" s="1">
        <v>12</v>
      </c>
      <c r="S4258" s="1">
        <v>103</v>
      </c>
      <c r="U4258" s="1" t="s">
        <v>5542</v>
      </c>
      <c r="AC4258" s="1" t="s">
        <v>96</v>
      </c>
      <c r="AJ4258" s="1" t="s">
        <v>32939</v>
      </c>
      <c r="AN4258" s="1" t="s">
        <v>32940</v>
      </c>
    </row>
    <row r="4259" spans="1:40" x14ac:dyDescent="0.35">
      <c r="A4259" s="1" t="s">
        <v>32941</v>
      </c>
      <c r="B4259" s="1" t="s">
        <v>87</v>
      </c>
      <c r="C4259" s="1">
        <v>2018</v>
      </c>
      <c r="D4259" s="1" t="s">
        <v>32942</v>
      </c>
      <c r="E4259" s="1" t="s">
        <v>32943</v>
      </c>
      <c r="F4259" s="1" t="s">
        <v>507</v>
      </c>
      <c r="H4259" s="1" t="s">
        <v>508</v>
      </c>
      <c r="I4259" s="1" t="s">
        <v>32944</v>
      </c>
      <c r="K4259" s="1" t="s">
        <v>32945</v>
      </c>
      <c r="L4259" s="3">
        <v>43282</v>
      </c>
      <c r="M4259" s="2">
        <v>45288.500092592592</v>
      </c>
      <c r="N4259" s="2">
        <v>45288.634502314817</v>
      </c>
      <c r="P4259" s="1" t="s">
        <v>32946</v>
      </c>
      <c r="R4259" s="1">
        <v>7</v>
      </c>
      <c r="S4259" s="1">
        <v>97</v>
      </c>
      <c r="U4259" s="1" t="s">
        <v>512</v>
      </c>
      <c r="AC4259" s="1" t="s">
        <v>96</v>
      </c>
      <c r="AJ4259" s="1" t="s">
        <v>32947</v>
      </c>
      <c r="AN4259" s="1" t="s">
        <v>32948</v>
      </c>
    </row>
    <row r="4260" spans="1:40" x14ac:dyDescent="0.35">
      <c r="A4260" s="1" t="s">
        <v>32949</v>
      </c>
      <c r="B4260" s="1" t="s">
        <v>87</v>
      </c>
      <c r="C4260" s="1">
        <v>1994</v>
      </c>
      <c r="D4260" s="1" t="s">
        <v>31740</v>
      </c>
      <c r="E4260" s="1" t="s">
        <v>32950</v>
      </c>
      <c r="F4260" s="1" t="s">
        <v>18398</v>
      </c>
      <c r="H4260" s="1" t="s">
        <v>2580</v>
      </c>
      <c r="K4260" s="1" t="s">
        <v>14498</v>
      </c>
      <c r="L4260" s="1" t="s">
        <v>8271</v>
      </c>
      <c r="M4260" s="2">
        <v>45288.512800925928</v>
      </c>
      <c r="N4260" s="2">
        <v>45288.512800925928</v>
      </c>
      <c r="P4260" s="1" t="s">
        <v>8272</v>
      </c>
      <c r="R4260" s="1">
        <v>8</v>
      </c>
      <c r="S4260" s="1">
        <v>101</v>
      </c>
      <c r="AG4260" s="1" t="s">
        <v>32951</v>
      </c>
    </row>
    <row r="4261" spans="1:40" x14ac:dyDescent="0.35">
      <c r="A4261" s="1" t="s">
        <v>32952</v>
      </c>
      <c r="B4261" s="1" t="s">
        <v>87</v>
      </c>
      <c r="C4261" s="1">
        <v>2015</v>
      </c>
      <c r="D4261" s="1" t="s">
        <v>32953</v>
      </c>
      <c r="E4261" s="1" t="s">
        <v>32954</v>
      </c>
      <c r="F4261" s="1" t="s">
        <v>17459</v>
      </c>
      <c r="H4261" s="1" t="s">
        <v>810</v>
      </c>
      <c r="I4261" s="1" t="s">
        <v>32955</v>
      </c>
      <c r="K4261" s="1" t="s">
        <v>32956</v>
      </c>
      <c r="L4261" s="3">
        <v>42296</v>
      </c>
      <c r="M4261" s="2">
        <v>45288.51462962963</v>
      </c>
      <c r="N4261" s="2">
        <v>45288.51462962963</v>
      </c>
      <c r="S4261" s="1">
        <v>7</v>
      </c>
      <c r="AG4261" s="1" t="s">
        <v>32957</v>
      </c>
    </row>
    <row r="4262" spans="1:40" x14ac:dyDescent="0.35">
      <c r="A4262" s="1" t="s">
        <v>32958</v>
      </c>
      <c r="B4262" s="1" t="s">
        <v>87</v>
      </c>
      <c r="C4262" s="1">
        <v>2011</v>
      </c>
      <c r="D4262" s="1" t="s">
        <v>32959</v>
      </c>
      <c r="E4262" s="1" t="s">
        <v>32960</v>
      </c>
      <c r="F4262" s="1" t="s">
        <v>18692</v>
      </c>
      <c r="H4262" s="1" t="s">
        <v>26039</v>
      </c>
      <c r="I4262" s="1" t="s">
        <v>32961</v>
      </c>
      <c r="K4262" s="1" t="s">
        <v>32962</v>
      </c>
      <c r="L4262" s="1" t="s">
        <v>2445</v>
      </c>
      <c r="M4262" s="2">
        <v>45288.500092592592</v>
      </c>
      <c r="N4262" s="2">
        <v>45288.500092592592</v>
      </c>
      <c r="P4262" s="1" t="s">
        <v>32963</v>
      </c>
      <c r="R4262" s="1">
        <v>2</v>
      </c>
      <c r="S4262" s="1">
        <v>53</v>
      </c>
      <c r="U4262" s="1" t="s">
        <v>18697</v>
      </c>
      <c r="AC4262" s="1" t="s">
        <v>96</v>
      </c>
      <c r="AJ4262" s="1" t="s">
        <v>32964</v>
      </c>
      <c r="AN4262" s="1" t="s">
        <v>32965</v>
      </c>
    </row>
    <row r="4263" spans="1:40" x14ac:dyDescent="0.35">
      <c r="A4263" s="1" t="s">
        <v>32966</v>
      </c>
      <c r="B4263" s="1" t="s">
        <v>87</v>
      </c>
      <c r="C4263" s="1">
        <v>2021</v>
      </c>
      <c r="D4263" s="1" t="s">
        <v>26769</v>
      </c>
      <c r="E4263" s="1" t="s">
        <v>32967</v>
      </c>
      <c r="F4263" s="1" t="s">
        <v>32968</v>
      </c>
      <c r="H4263" s="1" t="s">
        <v>32969</v>
      </c>
      <c r="I4263" s="1" t="s">
        <v>32970</v>
      </c>
      <c r="K4263" s="1" t="s">
        <v>32971</v>
      </c>
      <c r="L4263" s="1" t="s">
        <v>17824</v>
      </c>
      <c r="M4263" s="2">
        <v>45288.512824074074</v>
      </c>
      <c r="N4263" s="2">
        <v>45288.512824074074</v>
      </c>
      <c r="S4263" s="1">
        <v>301</v>
      </c>
      <c r="AG4263" s="1" t="s">
        <v>32972</v>
      </c>
    </row>
    <row r="4264" spans="1:40" x14ac:dyDescent="0.35">
      <c r="A4264" s="1" t="s">
        <v>32973</v>
      </c>
      <c r="B4264" s="1" t="s">
        <v>87</v>
      </c>
      <c r="C4264" s="1">
        <v>2004</v>
      </c>
      <c r="D4264" s="1" t="s">
        <v>32974</v>
      </c>
      <c r="E4264" s="1" t="s">
        <v>32975</v>
      </c>
      <c r="F4264" s="1" t="s">
        <v>412</v>
      </c>
      <c r="H4264" s="1" t="s">
        <v>413</v>
      </c>
      <c r="I4264" s="1" t="s">
        <v>32976</v>
      </c>
      <c r="K4264" s="1" t="s">
        <v>32977</v>
      </c>
      <c r="L4264" s="1" t="s">
        <v>2749</v>
      </c>
      <c r="M4264" s="2">
        <v>45288.500092592592</v>
      </c>
      <c r="N4264" s="2">
        <v>45288.500092592592</v>
      </c>
      <c r="P4264" s="1" t="s">
        <v>32978</v>
      </c>
      <c r="R4264" s="1">
        <v>12</v>
      </c>
      <c r="S4264" s="1">
        <v>70</v>
      </c>
      <c r="U4264" s="1" t="s">
        <v>418</v>
      </c>
      <c r="AC4264" s="1" t="s">
        <v>96</v>
      </c>
      <c r="AJ4264" s="1" t="s">
        <v>32979</v>
      </c>
      <c r="AN4264" s="1" t="s">
        <v>32980</v>
      </c>
    </row>
    <row r="4265" spans="1:40" x14ac:dyDescent="0.35">
      <c r="A4265" s="1" t="s">
        <v>32981</v>
      </c>
      <c r="B4265" s="1" t="s">
        <v>87</v>
      </c>
      <c r="C4265" s="1">
        <v>1982</v>
      </c>
      <c r="D4265" s="1" t="s">
        <v>31278</v>
      </c>
      <c r="E4265" s="1" t="s">
        <v>32982</v>
      </c>
      <c r="F4265" s="1" t="s">
        <v>2736</v>
      </c>
      <c r="H4265" s="1" t="s">
        <v>4906</v>
      </c>
      <c r="I4265" s="1" t="s">
        <v>32983</v>
      </c>
      <c r="K4265" s="1" t="s">
        <v>32984</v>
      </c>
      <c r="L4265" s="1">
        <v>1982</v>
      </c>
      <c r="M4265" s="2">
        <v>45288.500092592592</v>
      </c>
      <c r="N4265" s="2">
        <v>45288.674328703702</v>
      </c>
      <c r="P4265" s="1" t="s">
        <v>8767</v>
      </c>
      <c r="R4265" s="1">
        <v>3</v>
      </c>
      <c r="S4265" s="1">
        <v>23</v>
      </c>
      <c r="U4265" s="1" t="s">
        <v>2740</v>
      </c>
      <c r="AC4265" s="1" t="s">
        <v>96</v>
      </c>
      <c r="AJ4265" s="1" t="s">
        <v>32985</v>
      </c>
      <c r="AN4265" s="1" t="s">
        <v>32986</v>
      </c>
    </row>
    <row r="4266" spans="1:40" x14ac:dyDescent="0.35">
      <c r="A4266" s="1" t="s">
        <v>32987</v>
      </c>
      <c r="B4266" s="1" t="s">
        <v>87</v>
      </c>
      <c r="C4266" s="1">
        <v>2018</v>
      </c>
      <c r="D4266" s="1" t="s">
        <v>32988</v>
      </c>
      <c r="E4266" s="1" t="s">
        <v>32989</v>
      </c>
      <c r="F4266" s="1" t="s">
        <v>1034</v>
      </c>
      <c r="H4266" s="1" t="s">
        <v>1035</v>
      </c>
      <c r="I4266" s="1" t="s">
        <v>32990</v>
      </c>
      <c r="K4266" s="1" t="s">
        <v>32991</v>
      </c>
      <c r="L4266" s="1" t="s">
        <v>16084</v>
      </c>
      <c r="M4266" s="2">
        <v>45288.500092592592</v>
      </c>
      <c r="N4266" s="2">
        <v>45288.648993055554</v>
      </c>
      <c r="P4266" s="1" t="s">
        <v>16035</v>
      </c>
      <c r="S4266" s="1">
        <v>74</v>
      </c>
      <c r="U4266" s="1" t="s">
        <v>1039</v>
      </c>
      <c r="AC4266" s="1" t="s">
        <v>96</v>
      </c>
      <c r="AD4266" s="1" t="s">
        <v>16974</v>
      </c>
      <c r="AJ4266" s="1" t="s">
        <v>32992</v>
      </c>
      <c r="AN4266" s="1" t="s">
        <v>32993</v>
      </c>
    </row>
    <row r="4267" spans="1:40" x14ac:dyDescent="0.35">
      <c r="A4267" s="1" t="s">
        <v>32994</v>
      </c>
      <c r="B4267" s="1" t="s">
        <v>87</v>
      </c>
      <c r="C4267" s="1">
        <v>2009</v>
      </c>
      <c r="D4267" s="1" t="s">
        <v>32995</v>
      </c>
      <c r="E4267" s="1" t="s">
        <v>32996</v>
      </c>
      <c r="F4267" s="1" t="s">
        <v>328</v>
      </c>
      <c r="H4267" s="1" t="s">
        <v>329</v>
      </c>
      <c r="I4267" s="1" t="s">
        <v>32997</v>
      </c>
      <c r="K4267" s="1" t="s">
        <v>32998</v>
      </c>
      <c r="L4267" s="1" t="s">
        <v>491</v>
      </c>
      <c r="M4267" s="2">
        <v>45288.500092592592</v>
      </c>
      <c r="N4267" s="2">
        <v>45288.654340277775</v>
      </c>
      <c r="P4267" s="1" t="s">
        <v>32999</v>
      </c>
      <c r="R4267" s="1">
        <v>3</v>
      </c>
      <c r="S4267" s="1">
        <v>72</v>
      </c>
      <c r="U4267" s="1" t="s">
        <v>334</v>
      </c>
      <c r="AC4267" s="1" t="s">
        <v>96</v>
      </c>
      <c r="AJ4267" s="1" t="s">
        <v>33000</v>
      </c>
      <c r="AN4267" s="1" t="s">
        <v>33001</v>
      </c>
    </row>
    <row r="4268" spans="1:40" x14ac:dyDescent="0.35">
      <c r="A4268" s="1" t="s">
        <v>33002</v>
      </c>
      <c r="B4268" s="1" t="s">
        <v>87</v>
      </c>
      <c r="C4268" s="1">
        <v>1989</v>
      </c>
      <c r="D4268" s="1" t="s">
        <v>33003</v>
      </c>
      <c r="E4268" s="1" t="s">
        <v>1724</v>
      </c>
      <c r="F4268" s="1" t="s">
        <v>1725</v>
      </c>
      <c r="H4268" s="1" t="s">
        <v>33004</v>
      </c>
      <c r="K4268" s="1" t="s">
        <v>33005</v>
      </c>
      <c r="L4268" s="1">
        <v>1989</v>
      </c>
      <c r="M4268" s="2">
        <v>45288.520243055558</v>
      </c>
      <c r="N4268" s="2">
        <v>45288.520243055558</v>
      </c>
      <c r="P4268" s="1" t="s">
        <v>1727</v>
      </c>
      <c r="R4268" s="1" t="s">
        <v>1728</v>
      </c>
      <c r="S4268" s="1">
        <v>19</v>
      </c>
      <c r="U4268" s="1" t="s">
        <v>33006</v>
      </c>
      <c r="W4268" s="1" t="s">
        <v>1729</v>
      </c>
      <c r="AC4268" s="1" t="s">
        <v>759</v>
      </c>
      <c r="AF4268" s="1" t="s">
        <v>300</v>
      </c>
      <c r="AG4268" s="1">
        <v>19087394</v>
      </c>
      <c r="AJ4268" s="1" t="s">
        <v>760</v>
      </c>
      <c r="AN4268" s="1" t="s">
        <v>33007</v>
      </c>
    </row>
    <row r="4269" spans="1:40" x14ac:dyDescent="0.35">
      <c r="A4269" s="1" t="s">
        <v>33008</v>
      </c>
      <c r="B4269" s="1" t="s">
        <v>87</v>
      </c>
      <c r="C4269" s="1">
        <v>2008</v>
      </c>
      <c r="D4269" s="1" t="s">
        <v>33009</v>
      </c>
      <c r="E4269" s="1" t="s">
        <v>33010</v>
      </c>
      <c r="F4269" s="1" t="s">
        <v>1492</v>
      </c>
      <c r="H4269" s="1" t="s">
        <v>329</v>
      </c>
      <c r="I4269" s="1" t="s">
        <v>33011</v>
      </c>
      <c r="K4269" s="1" t="s">
        <v>33012</v>
      </c>
      <c r="L4269" s="1" t="s">
        <v>1437</v>
      </c>
      <c r="M4269" s="2">
        <v>45288.513703703706</v>
      </c>
      <c r="N4269" s="2">
        <v>45288.513703703706</v>
      </c>
      <c r="P4269" s="1" t="s">
        <v>33013</v>
      </c>
      <c r="R4269" s="1">
        <v>6</v>
      </c>
      <c r="S4269" s="1">
        <v>71</v>
      </c>
      <c r="AG4269" s="1" t="s">
        <v>33014</v>
      </c>
    </row>
    <row r="4270" spans="1:40" x14ac:dyDescent="0.35">
      <c r="A4270" s="1" t="s">
        <v>33015</v>
      </c>
      <c r="B4270" s="1" t="s">
        <v>87</v>
      </c>
      <c r="C4270" s="1">
        <v>2015</v>
      </c>
      <c r="D4270" s="1" t="s">
        <v>33016</v>
      </c>
      <c r="E4270" s="1" t="s">
        <v>33017</v>
      </c>
      <c r="F4270" s="1" t="s">
        <v>8863</v>
      </c>
      <c r="H4270" s="1" t="s">
        <v>6840</v>
      </c>
      <c r="K4270" s="1" t="s">
        <v>33018</v>
      </c>
      <c r="L4270" s="1" t="s">
        <v>1521</v>
      </c>
      <c r="M4270" s="2">
        <v>45288.500092592592</v>
      </c>
      <c r="N4270" s="2">
        <v>45288.662824074076</v>
      </c>
      <c r="P4270" s="1" t="s">
        <v>13041</v>
      </c>
      <c r="R4270" s="4">
        <v>45019</v>
      </c>
      <c r="S4270" s="1">
        <v>128</v>
      </c>
      <c r="U4270" s="1" t="s">
        <v>8866</v>
      </c>
      <c r="AC4270" s="1" t="s">
        <v>96</v>
      </c>
      <c r="AJ4270" s="1" t="s">
        <v>33019</v>
      </c>
      <c r="AN4270" s="1" t="s">
        <v>33020</v>
      </c>
    </row>
    <row r="4271" spans="1:40" x14ac:dyDescent="0.35">
      <c r="A4271" s="1" t="s">
        <v>33021</v>
      </c>
      <c r="B4271" s="1" t="s">
        <v>87</v>
      </c>
      <c r="C4271" s="1">
        <v>2019</v>
      </c>
      <c r="D4271" s="1" t="s">
        <v>33022</v>
      </c>
      <c r="E4271" s="1" t="s">
        <v>33023</v>
      </c>
      <c r="F4271" s="1" t="s">
        <v>2914</v>
      </c>
      <c r="H4271" s="1" t="s">
        <v>2915</v>
      </c>
      <c r="I4271" s="1" t="s">
        <v>33024</v>
      </c>
      <c r="K4271" s="1" t="s">
        <v>33025</v>
      </c>
      <c r="L4271" s="1" t="s">
        <v>2079</v>
      </c>
      <c r="M4271" s="2">
        <v>45288.512766203705</v>
      </c>
      <c r="N4271" s="2">
        <v>45288.512766203705</v>
      </c>
      <c r="R4271" s="1">
        <v>6</v>
      </c>
      <c r="S4271" s="1">
        <v>7</v>
      </c>
      <c r="AG4271" s="1" t="s">
        <v>33026</v>
      </c>
    </row>
    <row r="4272" spans="1:40" x14ac:dyDescent="0.35">
      <c r="A4272" s="1" t="s">
        <v>33027</v>
      </c>
      <c r="B4272" s="1" t="s">
        <v>87</v>
      </c>
      <c r="C4272" s="1">
        <v>2010</v>
      </c>
      <c r="D4272" s="1" t="s">
        <v>33028</v>
      </c>
      <c r="E4272" s="1" t="s">
        <v>33029</v>
      </c>
      <c r="F4272" s="1" t="s">
        <v>910</v>
      </c>
      <c r="H4272" s="1" t="s">
        <v>33030</v>
      </c>
      <c r="K4272" s="1" t="s">
        <v>33031</v>
      </c>
      <c r="L4272" s="1">
        <v>2010</v>
      </c>
      <c r="M4272" s="2">
        <v>45288.518275462964</v>
      </c>
      <c r="N4272" s="2">
        <v>45288.518275462964</v>
      </c>
      <c r="P4272" s="1" t="s">
        <v>1293</v>
      </c>
      <c r="R4272" s="4">
        <v>44958</v>
      </c>
      <c r="S4272" s="1">
        <v>141</v>
      </c>
      <c r="U4272" s="1" t="s">
        <v>5432</v>
      </c>
      <c r="AC4272" s="1" t="s">
        <v>299</v>
      </c>
      <c r="AF4272" s="1" t="s">
        <v>300</v>
      </c>
      <c r="AG4272" s="1">
        <v>360240694</v>
      </c>
      <c r="AJ4272" s="1" t="s">
        <v>6182</v>
      </c>
      <c r="AN4272" s="1" t="s">
        <v>33032</v>
      </c>
    </row>
    <row r="4273" spans="1:40" x14ac:dyDescent="0.35">
      <c r="A4273" s="1" t="s">
        <v>33033</v>
      </c>
      <c r="B4273" s="1" t="s">
        <v>87</v>
      </c>
      <c r="C4273" s="1">
        <v>2014</v>
      </c>
      <c r="D4273" s="1" t="s">
        <v>33034</v>
      </c>
      <c r="E4273" s="1" t="s">
        <v>33035</v>
      </c>
      <c r="F4273" s="1" t="s">
        <v>910</v>
      </c>
      <c r="H4273" s="1" t="s">
        <v>1088</v>
      </c>
      <c r="I4273" s="1" t="s">
        <v>33036</v>
      </c>
      <c r="K4273" s="1" t="s">
        <v>33037</v>
      </c>
      <c r="L4273" s="3">
        <v>41929</v>
      </c>
      <c r="M4273" s="2">
        <v>45288.500092592592</v>
      </c>
      <c r="N4273" s="2">
        <v>45288.500092592592</v>
      </c>
      <c r="P4273" s="1" t="s">
        <v>33038</v>
      </c>
      <c r="S4273" s="1">
        <v>189</v>
      </c>
      <c r="U4273" s="1" t="s">
        <v>915</v>
      </c>
      <c r="AC4273" s="1" t="s">
        <v>96</v>
      </c>
      <c r="AD4273" s="1" t="s">
        <v>3052</v>
      </c>
      <c r="AJ4273" s="1" t="s">
        <v>33039</v>
      </c>
      <c r="AN4273" s="1" t="s">
        <v>33040</v>
      </c>
    </row>
    <row r="4274" spans="1:40" x14ac:dyDescent="0.35">
      <c r="A4274" s="1" t="s">
        <v>33041</v>
      </c>
      <c r="B4274" s="1" t="s">
        <v>87</v>
      </c>
      <c r="C4274" s="1">
        <v>1998</v>
      </c>
      <c r="D4274" s="1" t="s">
        <v>33042</v>
      </c>
      <c r="E4274" s="1" t="s">
        <v>33043</v>
      </c>
      <c r="F4274" s="1" t="s">
        <v>5122</v>
      </c>
      <c r="H4274" s="1" t="s">
        <v>5123</v>
      </c>
      <c r="I4274" s="1" t="s">
        <v>33044</v>
      </c>
      <c r="K4274" s="1" t="s">
        <v>33045</v>
      </c>
      <c r="L4274" s="1">
        <v>1998</v>
      </c>
      <c r="M4274" s="2">
        <v>45288.500092592592</v>
      </c>
      <c r="N4274" s="2">
        <v>45288.500092592592</v>
      </c>
      <c r="P4274" s="1" t="s">
        <v>3821</v>
      </c>
      <c r="R4274" s="1">
        <v>1</v>
      </c>
      <c r="S4274" s="1">
        <v>30</v>
      </c>
      <c r="U4274" s="1" t="s">
        <v>5127</v>
      </c>
      <c r="AC4274" s="1" t="s">
        <v>96</v>
      </c>
      <c r="AJ4274" s="1" t="s">
        <v>33046</v>
      </c>
      <c r="AN4274" s="1" t="s">
        <v>33047</v>
      </c>
    </row>
    <row r="4275" spans="1:40" x14ac:dyDescent="0.35">
      <c r="A4275" s="1" t="s">
        <v>33048</v>
      </c>
      <c r="B4275" s="1" t="s">
        <v>87</v>
      </c>
      <c r="C4275" s="1">
        <v>2021</v>
      </c>
      <c r="D4275" s="1" t="s">
        <v>33049</v>
      </c>
      <c r="E4275" s="1" t="s">
        <v>33050</v>
      </c>
      <c r="F4275" s="1" t="s">
        <v>2700</v>
      </c>
      <c r="I4275" s="1" t="s">
        <v>33051</v>
      </c>
      <c r="J4275" s="1" t="s">
        <v>33052</v>
      </c>
      <c r="L4275" s="1">
        <v>2021</v>
      </c>
      <c r="M4275" s="2">
        <v>45288.505011574074</v>
      </c>
      <c r="N4275" s="2">
        <v>45288.701724537037</v>
      </c>
      <c r="S4275" s="1">
        <v>49</v>
      </c>
      <c r="AF4275" s="1" t="s">
        <v>408</v>
      </c>
    </row>
    <row r="4276" spans="1:40" x14ac:dyDescent="0.35">
      <c r="A4276" s="1" t="s">
        <v>33053</v>
      </c>
      <c r="B4276" s="1" t="s">
        <v>87</v>
      </c>
      <c r="C4276" s="1">
        <v>1992</v>
      </c>
      <c r="D4276" s="1" t="s">
        <v>33054</v>
      </c>
      <c r="E4276" s="1" t="s">
        <v>33055</v>
      </c>
      <c r="F4276" s="1" t="s">
        <v>910</v>
      </c>
      <c r="H4276" s="1" t="s">
        <v>911</v>
      </c>
      <c r="I4276" s="1" t="s">
        <v>33056</v>
      </c>
      <c r="K4276" s="1" t="s">
        <v>33057</v>
      </c>
      <c r="L4276" s="1" t="s">
        <v>22028</v>
      </c>
      <c r="M4276" s="2">
        <v>45288.500092592592</v>
      </c>
      <c r="N4276" s="2">
        <v>45288.689722222225</v>
      </c>
      <c r="P4276" s="1" t="s">
        <v>33058</v>
      </c>
      <c r="R4276" s="4">
        <v>45019</v>
      </c>
      <c r="S4276" s="1">
        <v>15</v>
      </c>
      <c r="U4276" s="1" t="s">
        <v>915</v>
      </c>
      <c r="AC4276" s="1" t="s">
        <v>96</v>
      </c>
      <c r="AJ4276" s="1" t="s">
        <v>33059</v>
      </c>
      <c r="AN4276" s="1" t="s">
        <v>33060</v>
      </c>
    </row>
    <row r="4277" spans="1:40" x14ac:dyDescent="0.35">
      <c r="A4277" s="1" t="s">
        <v>33061</v>
      </c>
      <c r="B4277" s="1" t="s">
        <v>87</v>
      </c>
      <c r="C4277" s="1">
        <v>2010</v>
      </c>
      <c r="D4277" s="1" t="s">
        <v>33062</v>
      </c>
      <c r="E4277" s="1" t="s">
        <v>33063</v>
      </c>
      <c r="F4277" s="1" t="s">
        <v>1943</v>
      </c>
      <c r="H4277" s="1" t="s">
        <v>3258</v>
      </c>
      <c r="I4277" s="1" t="s">
        <v>33064</v>
      </c>
      <c r="L4277" s="3">
        <v>40317</v>
      </c>
      <c r="M4277" s="2">
        <v>45288.500092592592</v>
      </c>
      <c r="N4277" s="2">
        <v>45288.723333333335</v>
      </c>
      <c r="P4277" s="1" t="s">
        <v>33065</v>
      </c>
      <c r="R4277" s="4">
        <v>45019</v>
      </c>
      <c r="S4277" s="1">
        <v>142</v>
      </c>
      <c r="U4277" s="1" t="s">
        <v>1948</v>
      </c>
      <c r="AC4277" s="1" t="s">
        <v>96</v>
      </c>
      <c r="AJ4277" s="1" t="s">
        <v>33066</v>
      </c>
      <c r="AN4277" s="1" t="s">
        <v>33067</v>
      </c>
    </row>
    <row r="4278" spans="1:40" x14ac:dyDescent="0.35">
      <c r="A4278" s="1" t="s">
        <v>33068</v>
      </c>
      <c r="B4278" s="1" t="s">
        <v>87</v>
      </c>
      <c r="C4278" s="1">
        <v>2007</v>
      </c>
      <c r="D4278" s="1" t="s">
        <v>33069</v>
      </c>
      <c r="E4278" s="1" t="s">
        <v>33070</v>
      </c>
      <c r="F4278" s="1" t="s">
        <v>318</v>
      </c>
      <c r="H4278" s="1" t="s">
        <v>319</v>
      </c>
      <c r="I4278" s="1" t="s">
        <v>33071</v>
      </c>
      <c r="K4278" s="1" t="s">
        <v>33072</v>
      </c>
      <c r="L4278" s="1">
        <v>2007</v>
      </c>
      <c r="M4278" s="2">
        <v>45288.514641203707</v>
      </c>
      <c r="N4278" s="2">
        <v>45288.514641203707</v>
      </c>
      <c r="P4278" s="1" t="s">
        <v>24659</v>
      </c>
      <c r="R4278" s="1">
        <v>3</v>
      </c>
      <c r="S4278" s="1">
        <v>4</v>
      </c>
      <c r="AG4278" s="1" t="s">
        <v>33073</v>
      </c>
    </row>
    <row r="4279" spans="1:40" x14ac:dyDescent="0.35">
      <c r="A4279" s="1" t="s">
        <v>33074</v>
      </c>
      <c r="B4279" s="1" t="s">
        <v>87</v>
      </c>
      <c r="C4279" s="1">
        <v>2010</v>
      </c>
      <c r="D4279" s="1" t="s">
        <v>33075</v>
      </c>
      <c r="E4279" s="1" t="s">
        <v>33076</v>
      </c>
      <c r="F4279" s="1" t="s">
        <v>507</v>
      </c>
      <c r="H4279" s="1" t="s">
        <v>591</v>
      </c>
      <c r="I4279" s="1" t="s">
        <v>33077</v>
      </c>
      <c r="K4279" s="1" t="s">
        <v>33078</v>
      </c>
      <c r="L4279" s="1" t="s">
        <v>2692</v>
      </c>
      <c r="M4279" s="2">
        <v>45288.500092592592</v>
      </c>
      <c r="N4279" s="2">
        <v>45288.700277777774</v>
      </c>
      <c r="P4279" s="1" t="s">
        <v>33079</v>
      </c>
      <c r="R4279" s="1">
        <v>6</v>
      </c>
      <c r="S4279" s="1">
        <v>89</v>
      </c>
      <c r="U4279" s="1" t="s">
        <v>512</v>
      </c>
      <c r="AC4279" s="1" t="s">
        <v>96</v>
      </c>
      <c r="AJ4279" s="1" t="s">
        <v>33080</v>
      </c>
      <c r="AN4279" s="1" t="s">
        <v>33081</v>
      </c>
    </row>
    <row r="4280" spans="1:40" x14ac:dyDescent="0.35">
      <c r="A4280" s="1" t="s">
        <v>33082</v>
      </c>
      <c r="B4280" s="1" t="s">
        <v>87</v>
      </c>
      <c r="C4280" s="1">
        <v>2013</v>
      </c>
      <c r="D4280" s="1" t="s">
        <v>33083</v>
      </c>
      <c r="E4280" s="1" t="s">
        <v>33084</v>
      </c>
      <c r="F4280" s="1" t="s">
        <v>1133</v>
      </c>
      <c r="H4280" s="1" t="s">
        <v>4468</v>
      </c>
      <c r="I4280" s="1" t="s">
        <v>33085</v>
      </c>
      <c r="K4280" s="1" t="s">
        <v>33086</v>
      </c>
      <c r="L4280" s="1" t="s">
        <v>6101</v>
      </c>
      <c r="M4280" s="2">
        <v>45288.511967592596</v>
      </c>
      <c r="N4280" s="2">
        <v>45288.511967592596</v>
      </c>
      <c r="P4280" s="1" t="s">
        <v>33087</v>
      </c>
      <c r="R4280" s="1">
        <v>2</v>
      </c>
      <c r="S4280" s="1">
        <v>92</v>
      </c>
      <c r="AG4280" s="1" t="s">
        <v>33088</v>
      </c>
    </row>
    <row r="4281" spans="1:40" x14ac:dyDescent="0.35">
      <c r="A4281" s="1" t="s">
        <v>33089</v>
      </c>
      <c r="B4281" s="1" t="s">
        <v>87</v>
      </c>
      <c r="C4281" s="1">
        <v>2016</v>
      </c>
      <c r="D4281" s="1" t="s">
        <v>33090</v>
      </c>
      <c r="E4281" s="1" t="s">
        <v>33091</v>
      </c>
      <c r="F4281" s="1" t="s">
        <v>22014</v>
      </c>
      <c r="J4281" s="1" t="s">
        <v>33092</v>
      </c>
      <c r="L4281" s="1">
        <v>2016</v>
      </c>
      <c r="M4281" s="2">
        <v>45288.505833333336</v>
      </c>
      <c r="N4281" s="2">
        <v>45288.505833333336</v>
      </c>
      <c r="P4281" s="1" t="s">
        <v>33093</v>
      </c>
      <c r="S4281" s="1">
        <v>73</v>
      </c>
      <c r="AF4281" s="1" t="s">
        <v>408</v>
      </c>
    </row>
    <row r="4282" spans="1:40" x14ac:dyDescent="0.35">
      <c r="A4282" s="1" t="s">
        <v>33094</v>
      </c>
      <c r="B4282" s="1" t="s">
        <v>87</v>
      </c>
      <c r="C4282" s="1">
        <v>2016</v>
      </c>
      <c r="D4282" s="1" t="s">
        <v>33095</v>
      </c>
      <c r="E4282" s="1" t="s">
        <v>33096</v>
      </c>
      <c r="F4282" s="1" t="s">
        <v>33097</v>
      </c>
      <c r="H4282" s="1" t="s">
        <v>33098</v>
      </c>
      <c r="I4282" s="1" t="s">
        <v>33099</v>
      </c>
      <c r="K4282" s="1" t="s">
        <v>33100</v>
      </c>
      <c r="L4282" s="3">
        <v>42620</v>
      </c>
      <c r="M4282" s="2">
        <v>45288.500092592592</v>
      </c>
      <c r="N4282" s="2">
        <v>45288.633009259262</v>
      </c>
      <c r="P4282" s="1" t="s">
        <v>33101</v>
      </c>
      <c r="R4282" s="1">
        <v>33</v>
      </c>
      <c r="S4282" s="1">
        <v>22</v>
      </c>
      <c r="U4282" s="1" t="s">
        <v>33102</v>
      </c>
      <c r="AC4282" s="1" t="s">
        <v>96</v>
      </c>
      <c r="AJ4282" s="1" t="s">
        <v>33103</v>
      </c>
      <c r="AN4282" s="1" t="s">
        <v>33104</v>
      </c>
    </row>
    <row r="4283" spans="1:40" x14ac:dyDescent="0.35">
      <c r="A4283" s="1" t="s">
        <v>33105</v>
      </c>
      <c r="B4283" s="1" t="s">
        <v>87</v>
      </c>
      <c r="C4283" s="1">
        <v>1994</v>
      </c>
      <c r="D4283" s="1" t="s">
        <v>33106</v>
      </c>
      <c r="E4283" s="1" t="s">
        <v>33107</v>
      </c>
      <c r="F4283" s="1" t="s">
        <v>32462</v>
      </c>
      <c r="H4283" s="1" t="s">
        <v>24632</v>
      </c>
      <c r="I4283" s="1" t="s">
        <v>33108</v>
      </c>
      <c r="K4283" s="1" t="s">
        <v>33109</v>
      </c>
      <c r="L4283" s="1" t="s">
        <v>1447</v>
      </c>
      <c r="M4283" s="2">
        <v>45288.500092592592</v>
      </c>
      <c r="N4283" s="2">
        <v>45288.500092592592</v>
      </c>
      <c r="P4283" s="4">
        <v>45200</v>
      </c>
      <c r="R4283" s="1">
        <v>1</v>
      </c>
      <c r="S4283" s="1">
        <v>57</v>
      </c>
      <c r="U4283" s="1" t="s">
        <v>32465</v>
      </c>
      <c r="AC4283" s="1" t="s">
        <v>96</v>
      </c>
      <c r="AJ4283" s="1" t="s">
        <v>33110</v>
      </c>
      <c r="AN4283" s="1" t="s">
        <v>33111</v>
      </c>
    </row>
    <row r="4284" spans="1:40" x14ac:dyDescent="0.35">
      <c r="A4284" s="1" t="s">
        <v>33112</v>
      </c>
      <c r="B4284" s="1" t="s">
        <v>87</v>
      </c>
      <c r="C4284" s="1">
        <v>1992</v>
      </c>
      <c r="D4284" s="1" t="s">
        <v>33113</v>
      </c>
      <c r="E4284" s="1" t="s">
        <v>33114</v>
      </c>
      <c r="F4284" s="1" t="s">
        <v>328</v>
      </c>
      <c r="H4284" s="1" t="s">
        <v>385</v>
      </c>
      <c r="I4284" s="1" t="s">
        <v>33115</v>
      </c>
      <c r="K4284" s="1" t="s">
        <v>33116</v>
      </c>
      <c r="L4284" s="1" t="s">
        <v>33117</v>
      </c>
      <c r="M4284" s="2">
        <v>45288.500092592592</v>
      </c>
      <c r="N4284" s="2">
        <v>45288.500092592592</v>
      </c>
      <c r="P4284" s="1" t="s">
        <v>33118</v>
      </c>
      <c r="R4284" s="1">
        <v>7</v>
      </c>
      <c r="S4284" s="1">
        <v>55</v>
      </c>
      <c r="U4284" s="1" t="s">
        <v>334</v>
      </c>
      <c r="AC4284" s="1" t="s">
        <v>96</v>
      </c>
      <c r="AJ4284" s="1" t="s">
        <v>33119</v>
      </c>
    </row>
    <row r="4285" spans="1:40" x14ac:dyDescent="0.35">
      <c r="A4285" s="1" t="s">
        <v>33120</v>
      </c>
      <c r="B4285" s="1" t="s">
        <v>87</v>
      </c>
      <c r="C4285" s="1">
        <v>2022</v>
      </c>
      <c r="D4285" s="1" t="s">
        <v>33121</v>
      </c>
      <c r="E4285" s="1" t="s">
        <v>33122</v>
      </c>
      <c r="F4285" s="1" t="s">
        <v>373</v>
      </c>
      <c r="H4285" s="1" t="s">
        <v>374</v>
      </c>
      <c r="I4285" s="1" t="s">
        <v>33123</v>
      </c>
      <c r="K4285" s="1" t="s">
        <v>33124</v>
      </c>
      <c r="L4285" s="1" t="s">
        <v>2997</v>
      </c>
      <c r="M4285" s="2">
        <v>45288.500092592592</v>
      </c>
      <c r="N4285" s="2">
        <v>45288.627210648148</v>
      </c>
      <c r="P4285" s="1" t="s">
        <v>25854</v>
      </c>
      <c r="R4285" s="1">
        <v>4</v>
      </c>
      <c r="S4285" s="1">
        <v>19</v>
      </c>
      <c r="U4285" s="1" t="s">
        <v>379</v>
      </c>
      <c r="AC4285" s="1" t="s">
        <v>96</v>
      </c>
      <c r="AJ4285" s="1" t="s">
        <v>33125</v>
      </c>
      <c r="AN4285" s="1" t="s">
        <v>33126</v>
      </c>
    </row>
    <row r="4286" spans="1:40" x14ac:dyDescent="0.35">
      <c r="A4286" s="1" t="s">
        <v>33127</v>
      </c>
      <c r="B4286" s="1" t="s">
        <v>87</v>
      </c>
      <c r="C4286" s="1">
        <v>2002</v>
      </c>
      <c r="D4286" s="1" t="s">
        <v>33128</v>
      </c>
      <c r="E4286" s="1" t="s">
        <v>25158</v>
      </c>
      <c r="F4286" s="1" t="s">
        <v>2280</v>
      </c>
      <c r="I4286" s="1" t="s">
        <v>33129</v>
      </c>
      <c r="J4286" s="1" t="s">
        <v>33130</v>
      </c>
      <c r="L4286" s="1">
        <v>2002</v>
      </c>
      <c r="M4286" s="2">
        <v>45288.507048611114</v>
      </c>
      <c r="N4286" s="2">
        <v>45288.507048611114</v>
      </c>
      <c r="P4286" s="1" t="s">
        <v>25161</v>
      </c>
      <c r="R4286" s="4">
        <v>44958</v>
      </c>
      <c r="S4286" s="1">
        <v>72</v>
      </c>
      <c r="AF4286" s="1" t="s">
        <v>408</v>
      </c>
    </row>
    <row r="4287" spans="1:40" x14ac:dyDescent="0.35">
      <c r="A4287" s="1" t="s">
        <v>33131</v>
      </c>
      <c r="B4287" s="1" t="s">
        <v>87</v>
      </c>
      <c r="C4287" s="1">
        <v>2005</v>
      </c>
      <c r="D4287" s="1" t="s">
        <v>33132</v>
      </c>
      <c r="E4287" s="1" t="s">
        <v>33133</v>
      </c>
      <c r="F4287" s="1" t="s">
        <v>507</v>
      </c>
      <c r="H4287" s="1" t="s">
        <v>591</v>
      </c>
      <c r="I4287" s="1" t="s">
        <v>33134</v>
      </c>
      <c r="K4287" s="1" t="s">
        <v>33135</v>
      </c>
      <c r="L4287" s="1" t="s">
        <v>1713</v>
      </c>
      <c r="M4287" s="2">
        <v>45288.500092592592</v>
      </c>
      <c r="N4287" s="2">
        <v>45288.736944444441</v>
      </c>
      <c r="P4287" s="1" t="s">
        <v>28679</v>
      </c>
      <c r="R4287" s="1">
        <v>10</v>
      </c>
      <c r="S4287" s="1">
        <v>84</v>
      </c>
      <c r="U4287" s="1" t="s">
        <v>512</v>
      </c>
      <c r="AC4287" s="1" t="s">
        <v>96</v>
      </c>
      <c r="AJ4287" s="1" t="s">
        <v>33136</v>
      </c>
      <c r="AN4287" s="1" t="s">
        <v>33137</v>
      </c>
    </row>
    <row r="4288" spans="1:40" x14ac:dyDescent="0.35">
      <c r="A4288" s="1" t="s">
        <v>33138</v>
      </c>
      <c r="B4288" s="1" t="s">
        <v>87</v>
      </c>
      <c r="C4288" s="1">
        <v>2021</v>
      </c>
      <c r="D4288" s="1" t="s">
        <v>33139</v>
      </c>
      <c r="E4288" s="1" t="s">
        <v>33140</v>
      </c>
      <c r="F4288" s="1" t="s">
        <v>19399</v>
      </c>
      <c r="H4288" s="1" t="s">
        <v>6978</v>
      </c>
      <c r="I4288" s="1" t="s">
        <v>33141</v>
      </c>
      <c r="K4288" s="1" t="s">
        <v>33142</v>
      </c>
      <c r="L4288" s="1" t="s">
        <v>12236</v>
      </c>
      <c r="M4288" s="2">
        <v>45288.513773148145</v>
      </c>
      <c r="N4288" s="2">
        <v>45288.513773148145</v>
      </c>
      <c r="R4288" s="1">
        <v>11</v>
      </c>
      <c r="S4288" s="1">
        <v>10</v>
      </c>
      <c r="AG4288" s="1" t="s">
        <v>33143</v>
      </c>
    </row>
    <row r="4289" spans="1:40" x14ac:dyDescent="0.35">
      <c r="A4289" s="1" t="s">
        <v>33144</v>
      </c>
      <c r="B4289" s="1" t="s">
        <v>87</v>
      </c>
      <c r="C4289" s="1">
        <v>2021</v>
      </c>
      <c r="D4289" s="1" t="s">
        <v>33145</v>
      </c>
      <c r="E4289" s="1" t="s">
        <v>33146</v>
      </c>
      <c r="F4289" s="1" t="s">
        <v>6828</v>
      </c>
      <c r="H4289" s="1" t="s">
        <v>6829</v>
      </c>
      <c r="I4289" s="1" t="s">
        <v>33147</v>
      </c>
      <c r="K4289" s="1" t="s">
        <v>33148</v>
      </c>
      <c r="L4289" s="1">
        <v>2021</v>
      </c>
      <c r="M4289" s="2">
        <v>45288.500092592592</v>
      </c>
      <c r="N4289" s="2">
        <v>45289.380543981482</v>
      </c>
      <c r="P4289" s="1" t="s">
        <v>33149</v>
      </c>
      <c r="S4289" s="1">
        <v>431</v>
      </c>
      <c r="U4289" s="1" t="s">
        <v>6833</v>
      </c>
      <c r="AC4289" s="1" t="s">
        <v>96</v>
      </c>
      <c r="AJ4289" s="1" t="s">
        <v>33150</v>
      </c>
      <c r="AN4289" s="1" t="s">
        <v>33151</v>
      </c>
    </row>
    <row r="4290" spans="1:40" x14ac:dyDescent="0.35">
      <c r="A4290" s="1" t="s">
        <v>33152</v>
      </c>
      <c r="B4290" s="1" t="s">
        <v>87</v>
      </c>
      <c r="C4290" s="1">
        <v>2023</v>
      </c>
      <c r="D4290" s="1" t="s">
        <v>33153</v>
      </c>
      <c r="E4290" s="1" t="s">
        <v>33154</v>
      </c>
      <c r="F4290" s="1" t="s">
        <v>3968</v>
      </c>
      <c r="H4290" s="1" t="s">
        <v>3969</v>
      </c>
      <c r="I4290" s="1" t="s">
        <v>33155</v>
      </c>
      <c r="K4290" s="1" t="s">
        <v>33156</v>
      </c>
      <c r="L4290" s="3">
        <v>45245</v>
      </c>
      <c r="M4290" s="2">
        <v>45288.500092592592</v>
      </c>
      <c r="N4290" s="2">
        <v>45288.644803240742</v>
      </c>
      <c r="P4290" s="1">
        <v>57</v>
      </c>
      <c r="R4290" s="1">
        <v>1</v>
      </c>
      <c r="S4290" s="1">
        <v>5</v>
      </c>
      <c r="U4290" s="1" t="s">
        <v>3972</v>
      </c>
      <c r="AC4290" s="1" t="s">
        <v>96</v>
      </c>
      <c r="AD4290" s="1" t="s">
        <v>540</v>
      </c>
      <c r="AJ4290" s="1" t="s">
        <v>33157</v>
      </c>
      <c r="AN4290" s="1" t="s">
        <v>33158</v>
      </c>
    </row>
    <row r="4291" spans="1:40" x14ac:dyDescent="0.35">
      <c r="A4291" s="1" t="s">
        <v>33159</v>
      </c>
      <c r="B4291" s="1" t="s">
        <v>87</v>
      </c>
      <c r="C4291" s="1">
        <v>2013</v>
      </c>
      <c r="D4291" s="1" t="s">
        <v>33160</v>
      </c>
      <c r="E4291" s="1" t="s">
        <v>33161</v>
      </c>
      <c r="F4291" s="1" t="s">
        <v>3651</v>
      </c>
      <c r="H4291" s="1" t="s">
        <v>8613</v>
      </c>
      <c r="I4291" s="1" t="s">
        <v>33162</v>
      </c>
      <c r="K4291" s="1" t="s">
        <v>33163</v>
      </c>
      <c r="L4291" s="1">
        <v>2013</v>
      </c>
      <c r="M4291" s="2">
        <v>45288.500092592592</v>
      </c>
      <c r="N4291" s="2">
        <v>45288.500092592592</v>
      </c>
      <c r="P4291" s="1" t="s">
        <v>33164</v>
      </c>
      <c r="R4291" s="1">
        <v>5</v>
      </c>
      <c r="S4291" s="1">
        <v>42</v>
      </c>
      <c r="U4291" s="1" t="s">
        <v>3657</v>
      </c>
      <c r="AC4291" s="1" t="s">
        <v>96</v>
      </c>
      <c r="AJ4291" s="1" t="s">
        <v>33165</v>
      </c>
      <c r="AN4291" s="1" t="s">
        <v>33166</v>
      </c>
    </row>
    <row r="4292" spans="1:40" x14ac:dyDescent="0.35">
      <c r="A4292" s="1" t="s">
        <v>33167</v>
      </c>
      <c r="B4292" s="1" t="s">
        <v>653</v>
      </c>
      <c r="C4292" s="1">
        <v>2012</v>
      </c>
      <c r="D4292" s="1" t="s">
        <v>33168</v>
      </c>
      <c r="E4292" s="1" t="s">
        <v>33169</v>
      </c>
      <c r="F4292" s="1" t="s">
        <v>33170</v>
      </c>
      <c r="J4292" s="1" t="s">
        <v>33171</v>
      </c>
      <c r="L4292" s="1">
        <v>2012</v>
      </c>
      <c r="M4292" s="2">
        <v>45288.506377314814</v>
      </c>
      <c r="N4292" s="2">
        <v>45288.506377314814</v>
      </c>
      <c r="P4292" s="1" t="s">
        <v>33172</v>
      </c>
      <c r="AF4292" s="1" t="s">
        <v>408</v>
      </c>
      <c r="AJ4292" s="1" t="s">
        <v>33173</v>
      </c>
    </row>
    <row r="4293" spans="1:40" x14ac:dyDescent="0.35">
      <c r="A4293" s="1" t="s">
        <v>33174</v>
      </c>
      <c r="B4293" s="1" t="s">
        <v>87</v>
      </c>
      <c r="C4293" s="1">
        <v>1986</v>
      </c>
      <c r="D4293" s="1" t="s">
        <v>33175</v>
      </c>
      <c r="E4293" s="1" t="s">
        <v>33176</v>
      </c>
      <c r="F4293" s="1" t="s">
        <v>434</v>
      </c>
      <c r="H4293" s="1" t="s">
        <v>435</v>
      </c>
      <c r="K4293" s="1" t="s">
        <v>33177</v>
      </c>
      <c r="L4293" s="1" t="s">
        <v>33178</v>
      </c>
      <c r="M4293" s="2">
        <v>45288.500092592592</v>
      </c>
      <c r="N4293" s="2">
        <v>45288.744583333333</v>
      </c>
      <c r="P4293" s="1" t="s">
        <v>33179</v>
      </c>
      <c r="R4293" s="1">
        <v>1</v>
      </c>
      <c r="S4293" s="1">
        <v>30</v>
      </c>
      <c r="U4293" s="1" t="s">
        <v>501</v>
      </c>
      <c r="AC4293" s="1" t="s">
        <v>96</v>
      </c>
      <c r="AJ4293" s="1" t="s">
        <v>33180</v>
      </c>
      <c r="AN4293" s="1" t="s">
        <v>33181</v>
      </c>
    </row>
    <row r="4294" spans="1:40" x14ac:dyDescent="0.35">
      <c r="A4294" s="1" t="s">
        <v>33182</v>
      </c>
      <c r="B4294" s="1" t="s">
        <v>87</v>
      </c>
      <c r="C4294" s="1">
        <v>2011</v>
      </c>
      <c r="D4294" s="1" t="s">
        <v>33183</v>
      </c>
      <c r="E4294" s="1" t="s">
        <v>33184</v>
      </c>
      <c r="F4294" s="1" t="s">
        <v>1046</v>
      </c>
      <c r="H4294" s="1" t="s">
        <v>1047</v>
      </c>
      <c r="I4294" s="1" t="s">
        <v>33185</v>
      </c>
      <c r="K4294" s="1" t="s">
        <v>33186</v>
      </c>
      <c r="L4294" s="1" t="s">
        <v>10967</v>
      </c>
      <c r="M4294" s="2">
        <v>45288.513969907406</v>
      </c>
      <c r="N4294" s="2">
        <v>45288.513969907406</v>
      </c>
      <c r="P4294" s="1" t="s">
        <v>26831</v>
      </c>
      <c r="R4294" s="1">
        <v>3</v>
      </c>
      <c r="S4294" s="1">
        <v>31</v>
      </c>
      <c r="AG4294" s="1" t="s">
        <v>33187</v>
      </c>
    </row>
    <row r="4295" spans="1:40" x14ac:dyDescent="0.35">
      <c r="A4295" s="1" t="s">
        <v>33188</v>
      </c>
      <c r="B4295" s="1" t="s">
        <v>87</v>
      </c>
      <c r="C4295" s="1">
        <v>2003</v>
      </c>
      <c r="D4295" s="1" t="s">
        <v>33189</v>
      </c>
      <c r="E4295" s="1" t="s">
        <v>33190</v>
      </c>
      <c r="F4295" s="1" t="s">
        <v>328</v>
      </c>
      <c r="H4295" s="1" t="s">
        <v>329</v>
      </c>
      <c r="I4295" s="1" t="s">
        <v>33191</v>
      </c>
      <c r="K4295" s="1" t="s">
        <v>33192</v>
      </c>
      <c r="L4295" s="1" t="s">
        <v>17497</v>
      </c>
      <c r="M4295" s="2">
        <v>45288.500092592592</v>
      </c>
      <c r="N4295" s="2">
        <v>45288.500092592592</v>
      </c>
      <c r="P4295" s="1" t="s">
        <v>33193</v>
      </c>
      <c r="R4295" s="1">
        <v>1</v>
      </c>
      <c r="S4295" s="1">
        <v>66</v>
      </c>
      <c r="U4295" s="1" t="s">
        <v>334</v>
      </c>
      <c r="AC4295" s="1" t="s">
        <v>96</v>
      </c>
      <c r="AJ4295" s="1" t="s">
        <v>33194</v>
      </c>
      <c r="AN4295" s="1" t="s">
        <v>33195</v>
      </c>
    </row>
    <row r="4296" spans="1:40" x14ac:dyDescent="0.35">
      <c r="A4296" s="1" t="s">
        <v>33196</v>
      </c>
      <c r="B4296" s="1" t="s">
        <v>87</v>
      </c>
      <c r="C4296" s="1">
        <v>2013</v>
      </c>
      <c r="D4296" s="1" t="s">
        <v>33197</v>
      </c>
      <c r="E4296" s="1" t="s">
        <v>33198</v>
      </c>
      <c r="F4296" s="1" t="s">
        <v>3194</v>
      </c>
      <c r="I4296" s="1" t="s">
        <v>33199</v>
      </c>
      <c r="J4296" s="1" t="s">
        <v>33200</v>
      </c>
      <c r="L4296" s="1">
        <v>2013</v>
      </c>
      <c r="M4296" s="2">
        <v>45288.506226851852</v>
      </c>
      <c r="N4296" s="2">
        <v>45288.655451388891</v>
      </c>
      <c r="P4296" s="1" t="s">
        <v>12172</v>
      </c>
      <c r="R4296" s="1">
        <v>3</v>
      </c>
      <c r="S4296" s="1">
        <v>92</v>
      </c>
      <c r="AF4296" s="1" t="s">
        <v>408</v>
      </c>
      <c r="AN4296" s="1" t="s">
        <v>33201</v>
      </c>
    </row>
    <row r="4297" spans="1:40" x14ac:dyDescent="0.35">
      <c r="A4297" s="1" t="s">
        <v>33202</v>
      </c>
      <c r="B4297" s="1" t="s">
        <v>87</v>
      </c>
      <c r="C4297" s="1">
        <v>2006</v>
      </c>
      <c r="D4297" s="1" t="s">
        <v>33203</v>
      </c>
      <c r="E4297" s="1" t="s">
        <v>33204</v>
      </c>
      <c r="F4297" s="1" t="s">
        <v>1223</v>
      </c>
      <c r="H4297" s="1" t="s">
        <v>1224</v>
      </c>
      <c r="I4297" s="1" t="s">
        <v>33205</v>
      </c>
      <c r="K4297" s="1" t="s">
        <v>33206</v>
      </c>
      <c r="L4297" s="1" t="s">
        <v>13903</v>
      </c>
      <c r="M4297" s="2">
        <v>45288.500092592592</v>
      </c>
      <c r="N4297" s="2">
        <v>45288.719293981485</v>
      </c>
      <c r="P4297" s="1" t="s">
        <v>33207</v>
      </c>
      <c r="R4297" s="1">
        <v>6</v>
      </c>
      <c r="S4297" s="1">
        <v>26</v>
      </c>
      <c r="U4297" s="1" t="s">
        <v>1229</v>
      </c>
      <c r="AC4297" s="1" t="s">
        <v>96</v>
      </c>
      <c r="AJ4297" s="1" t="s">
        <v>33208</v>
      </c>
      <c r="AN4297" s="1" t="s">
        <v>33209</v>
      </c>
    </row>
    <row r="4298" spans="1:40" x14ac:dyDescent="0.35">
      <c r="A4298" s="1" t="s">
        <v>33210</v>
      </c>
      <c r="B4298" s="1" t="s">
        <v>87</v>
      </c>
      <c r="C4298" s="1">
        <v>2010</v>
      </c>
      <c r="D4298" s="1" t="s">
        <v>33211</v>
      </c>
      <c r="E4298" s="1" t="s">
        <v>33212</v>
      </c>
      <c r="F4298" s="1" t="s">
        <v>33213</v>
      </c>
      <c r="I4298" s="1" t="s">
        <v>33214</v>
      </c>
      <c r="J4298" s="1" t="s">
        <v>33215</v>
      </c>
      <c r="L4298" s="1">
        <v>2010</v>
      </c>
      <c r="M4298" s="2">
        <v>45288.506504629629</v>
      </c>
      <c r="N4298" s="2">
        <v>45288.674305555556</v>
      </c>
      <c r="P4298" s="1" t="s">
        <v>4879</v>
      </c>
      <c r="R4298" s="1">
        <v>2</v>
      </c>
      <c r="S4298" s="1">
        <v>41</v>
      </c>
      <c r="AF4298" s="1" t="s">
        <v>408</v>
      </c>
    </row>
    <row r="4299" spans="1:40" x14ac:dyDescent="0.35">
      <c r="A4299" s="1" t="s">
        <v>33216</v>
      </c>
      <c r="B4299" s="1" t="s">
        <v>87</v>
      </c>
      <c r="C4299" s="1">
        <v>2021</v>
      </c>
      <c r="D4299" s="1" t="s">
        <v>33217</v>
      </c>
      <c r="E4299" s="1" t="s">
        <v>33218</v>
      </c>
      <c r="F4299" s="1" t="s">
        <v>33219</v>
      </c>
      <c r="H4299" s="1" t="s">
        <v>6216</v>
      </c>
      <c r="I4299" s="1" t="s">
        <v>33220</v>
      </c>
      <c r="K4299" s="1" t="s">
        <v>33221</v>
      </c>
      <c r="L4299" s="3">
        <v>44198</v>
      </c>
      <c r="M4299" s="2">
        <v>45288.512928240743</v>
      </c>
      <c r="N4299" s="2">
        <v>45288.512928240743</v>
      </c>
      <c r="P4299" s="1" t="s">
        <v>7690</v>
      </c>
      <c r="R4299" s="1">
        <v>1</v>
      </c>
      <c r="S4299" s="1">
        <v>69</v>
      </c>
      <c r="AG4299" s="1" t="s">
        <v>33222</v>
      </c>
    </row>
    <row r="4300" spans="1:40" x14ac:dyDescent="0.35">
      <c r="A4300" s="1" t="s">
        <v>33223</v>
      </c>
      <c r="B4300" s="1" t="s">
        <v>87</v>
      </c>
      <c r="C4300" s="1">
        <v>2019</v>
      </c>
      <c r="D4300" s="1" t="s">
        <v>33224</v>
      </c>
      <c r="E4300" s="1" t="s">
        <v>33225</v>
      </c>
      <c r="F4300" s="1" t="s">
        <v>6340</v>
      </c>
      <c r="I4300" s="1" t="s">
        <v>33226</v>
      </c>
      <c r="J4300" s="1" t="s">
        <v>33227</v>
      </c>
      <c r="L4300" s="1">
        <v>2019</v>
      </c>
      <c r="M4300" s="2">
        <v>45288.505370370367</v>
      </c>
      <c r="N4300" s="2">
        <v>45288.505370370367</v>
      </c>
      <c r="P4300" s="1" t="s">
        <v>8956</v>
      </c>
      <c r="R4300" s="1">
        <v>4</v>
      </c>
      <c r="S4300" s="1">
        <v>66</v>
      </c>
      <c r="AF4300" s="1" t="s">
        <v>408</v>
      </c>
    </row>
    <row r="4301" spans="1:40" x14ac:dyDescent="0.35">
      <c r="A4301" s="1" t="s">
        <v>33228</v>
      </c>
      <c r="B4301" s="1" t="s">
        <v>87</v>
      </c>
      <c r="C4301" s="1">
        <v>2004</v>
      </c>
      <c r="D4301" s="1" t="s">
        <v>33229</v>
      </c>
      <c r="E4301" s="1" t="s">
        <v>33230</v>
      </c>
      <c r="F4301" s="1" t="s">
        <v>4576</v>
      </c>
      <c r="H4301" s="1" t="s">
        <v>4577</v>
      </c>
      <c r="I4301" s="1" t="s">
        <v>33231</v>
      </c>
      <c r="K4301" s="1" t="s">
        <v>33232</v>
      </c>
      <c r="L4301" s="1" t="s">
        <v>2191</v>
      </c>
      <c r="M4301" s="2">
        <v>45288.51321759259</v>
      </c>
      <c r="N4301" s="2">
        <v>45288.51321759259</v>
      </c>
      <c r="P4301" s="1" t="s">
        <v>33233</v>
      </c>
      <c r="R4301" s="1">
        <v>9</v>
      </c>
      <c r="S4301" s="1">
        <v>70</v>
      </c>
      <c r="AG4301" s="1" t="s">
        <v>33234</v>
      </c>
    </row>
    <row r="4302" spans="1:40" x14ac:dyDescent="0.35">
      <c r="A4302" s="1" t="s">
        <v>33235</v>
      </c>
      <c r="B4302" s="1" t="s">
        <v>87</v>
      </c>
      <c r="C4302" s="1">
        <v>2001</v>
      </c>
      <c r="D4302" s="1" t="s">
        <v>33236</v>
      </c>
      <c r="E4302" s="1" t="s">
        <v>33237</v>
      </c>
      <c r="F4302" s="1" t="s">
        <v>873</v>
      </c>
      <c r="H4302" s="1" t="s">
        <v>874</v>
      </c>
      <c r="I4302" s="1" t="s">
        <v>33238</v>
      </c>
      <c r="K4302" s="1" t="s">
        <v>33239</v>
      </c>
      <c r="L4302" s="1" t="s">
        <v>12825</v>
      </c>
      <c r="M4302" s="2">
        <v>45288.514548611114</v>
      </c>
      <c r="N4302" s="2">
        <v>45288.514548611114</v>
      </c>
      <c r="P4302" s="4">
        <v>45078</v>
      </c>
      <c r="R4302" s="1">
        <v>1</v>
      </c>
      <c r="S4302" s="1">
        <v>12</v>
      </c>
      <c r="AG4302" s="1" t="s">
        <v>33240</v>
      </c>
    </row>
    <row r="4303" spans="1:40" x14ac:dyDescent="0.35">
      <c r="A4303" s="1" t="s">
        <v>33241</v>
      </c>
      <c r="B4303" s="1" t="s">
        <v>87</v>
      </c>
      <c r="C4303" s="1">
        <v>2020</v>
      </c>
      <c r="D4303" s="1" t="s">
        <v>33242</v>
      </c>
      <c r="E4303" s="1" t="s">
        <v>33243</v>
      </c>
      <c r="F4303" s="1" t="s">
        <v>33244</v>
      </c>
      <c r="I4303" s="1" t="s">
        <v>33245</v>
      </c>
      <c r="J4303" s="1" t="s">
        <v>33246</v>
      </c>
      <c r="L4303" s="1">
        <v>2020</v>
      </c>
      <c r="M4303" s="2">
        <v>45288.505219907405</v>
      </c>
      <c r="N4303" s="2">
        <v>45288.705231481479</v>
      </c>
      <c r="P4303" s="1" t="s">
        <v>33247</v>
      </c>
      <c r="R4303" s="1">
        <v>2</v>
      </c>
      <c r="S4303" s="1">
        <v>8</v>
      </c>
      <c r="AF4303" s="1" t="s">
        <v>408</v>
      </c>
    </row>
    <row r="4304" spans="1:40" x14ac:dyDescent="0.35">
      <c r="A4304" s="1" t="s">
        <v>33248</v>
      </c>
      <c r="B4304" s="1" t="s">
        <v>87</v>
      </c>
      <c r="C4304" s="1">
        <v>2003</v>
      </c>
      <c r="D4304" s="1" t="s">
        <v>33249</v>
      </c>
      <c r="E4304" s="1" t="s">
        <v>33250</v>
      </c>
      <c r="F4304" s="1" t="s">
        <v>910</v>
      </c>
      <c r="H4304" s="1" t="s">
        <v>911</v>
      </c>
      <c r="I4304" s="1" t="s">
        <v>33251</v>
      </c>
      <c r="K4304" s="1" t="s">
        <v>33252</v>
      </c>
      <c r="L4304" s="3">
        <v>37766</v>
      </c>
      <c r="M4304" s="2">
        <v>45288.500092592592</v>
      </c>
      <c r="N4304" s="2">
        <v>45288.649768518517</v>
      </c>
      <c r="P4304" s="1" t="s">
        <v>23897</v>
      </c>
      <c r="R4304" s="1">
        <v>1</v>
      </c>
      <c r="S4304" s="1">
        <v>83</v>
      </c>
      <c r="U4304" s="1" t="s">
        <v>915</v>
      </c>
      <c r="AC4304" s="1" t="s">
        <v>96</v>
      </c>
      <c r="AJ4304" s="1" t="s">
        <v>33253</v>
      </c>
      <c r="AN4304" s="1" t="s">
        <v>33254</v>
      </c>
    </row>
    <row r="4305" spans="1:40" x14ac:dyDescent="0.35">
      <c r="A4305" s="1" t="s">
        <v>33255</v>
      </c>
      <c r="B4305" s="1" t="s">
        <v>87</v>
      </c>
      <c r="C4305" s="1">
        <v>1984</v>
      </c>
      <c r="D4305" s="1" t="s">
        <v>33256</v>
      </c>
      <c r="E4305" s="1" t="s">
        <v>33257</v>
      </c>
      <c r="F4305" s="1" t="s">
        <v>3009</v>
      </c>
      <c r="H4305" s="1" t="s">
        <v>3010</v>
      </c>
      <c r="K4305" s="1" t="s">
        <v>33258</v>
      </c>
      <c r="L4305" s="3">
        <v>30834</v>
      </c>
      <c r="M4305" s="2">
        <v>45288.500092592592</v>
      </c>
      <c r="N4305" s="2">
        <v>45288.659131944441</v>
      </c>
      <c r="P4305" s="1" t="s">
        <v>9231</v>
      </c>
      <c r="R4305" s="1">
        <v>11</v>
      </c>
      <c r="S4305" s="1">
        <v>109</v>
      </c>
      <c r="U4305" s="1" t="s">
        <v>3013</v>
      </c>
      <c r="AC4305" s="1" t="s">
        <v>3014</v>
      </c>
      <c r="AJ4305" s="1" t="s">
        <v>33259</v>
      </c>
      <c r="AN4305" s="1" t="s">
        <v>33260</v>
      </c>
    </row>
    <row r="4306" spans="1:40" x14ac:dyDescent="0.35">
      <c r="A4306" s="1" t="s">
        <v>33261</v>
      </c>
      <c r="B4306" s="1" t="s">
        <v>87</v>
      </c>
      <c r="C4306" s="1">
        <v>2019</v>
      </c>
      <c r="D4306" s="1" t="s">
        <v>33262</v>
      </c>
      <c r="E4306" s="1" t="s">
        <v>33263</v>
      </c>
      <c r="F4306" s="1" t="s">
        <v>33264</v>
      </c>
      <c r="I4306" s="1" t="s">
        <v>33265</v>
      </c>
      <c r="J4306" s="1" t="s">
        <v>33266</v>
      </c>
      <c r="L4306" s="1">
        <v>2019</v>
      </c>
      <c r="M4306" s="2">
        <v>45288.505462962959</v>
      </c>
      <c r="N4306" s="2">
        <v>45288.671423611115</v>
      </c>
      <c r="R4306" s="4">
        <v>45208</v>
      </c>
      <c r="S4306" s="1">
        <v>115</v>
      </c>
      <c r="AF4306" s="1" t="s">
        <v>408</v>
      </c>
    </row>
    <row r="4307" spans="1:40" x14ac:dyDescent="0.35">
      <c r="A4307" s="1" t="s">
        <v>33267</v>
      </c>
      <c r="B4307" s="1" t="s">
        <v>87</v>
      </c>
      <c r="C4307" s="1">
        <v>2022</v>
      </c>
      <c r="D4307" s="1" t="s">
        <v>33268</v>
      </c>
      <c r="E4307" s="1" t="s">
        <v>33269</v>
      </c>
      <c r="F4307" s="1" t="s">
        <v>6090</v>
      </c>
      <c r="H4307" s="1" t="s">
        <v>6091</v>
      </c>
      <c r="I4307" s="1" t="s">
        <v>33270</v>
      </c>
      <c r="K4307" s="1" t="s">
        <v>33271</v>
      </c>
      <c r="L4307" s="3">
        <v>44715</v>
      </c>
      <c r="M4307" s="2">
        <v>45288.500092592592</v>
      </c>
      <c r="N4307" s="2">
        <v>45288.725439814814</v>
      </c>
      <c r="R4307" s="1">
        <v>6</v>
      </c>
      <c r="S4307" s="1">
        <v>11</v>
      </c>
      <c r="U4307" s="1" t="s">
        <v>2171</v>
      </c>
      <c r="AC4307" s="1" t="s">
        <v>96</v>
      </c>
      <c r="AJ4307" s="1" t="s">
        <v>33272</v>
      </c>
      <c r="AN4307" s="1" t="s">
        <v>33273</v>
      </c>
    </row>
    <row r="4308" spans="1:40" x14ac:dyDescent="0.35">
      <c r="A4308" s="1" t="s">
        <v>33274</v>
      </c>
      <c r="B4308" s="1" t="s">
        <v>87</v>
      </c>
      <c r="C4308" s="1">
        <v>2016</v>
      </c>
      <c r="D4308" s="1" t="s">
        <v>33275</v>
      </c>
      <c r="E4308" s="1" t="s">
        <v>33276</v>
      </c>
      <c r="F4308" s="1" t="s">
        <v>910</v>
      </c>
      <c r="H4308" s="1" t="s">
        <v>1088</v>
      </c>
      <c r="I4308" s="1" t="s">
        <v>33277</v>
      </c>
      <c r="K4308" s="1" t="s">
        <v>33278</v>
      </c>
      <c r="L4308" s="3">
        <v>42492</v>
      </c>
      <c r="M4308" s="2">
        <v>45288.500092592592</v>
      </c>
      <c r="N4308" s="2">
        <v>45288.706817129627</v>
      </c>
      <c r="P4308" s="1" t="s">
        <v>18226</v>
      </c>
      <c r="S4308" s="1">
        <v>224</v>
      </c>
      <c r="U4308" s="1" t="s">
        <v>915</v>
      </c>
      <c r="AC4308" s="1" t="s">
        <v>96</v>
      </c>
      <c r="AD4308" s="1" t="s">
        <v>3719</v>
      </c>
      <c r="AJ4308" s="1" t="s">
        <v>33279</v>
      </c>
      <c r="AN4308" s="1" t="s">
        <v>33280</v>
      </c>
    </row>
    <row r="4309" spans="1:40" x14ac:dyDescent="0.35">
      <c r="A4309" s="1" t="s">
        <v>33281</v>
      </c>
      <c r="B4309" s="1" t="s">
        <v>87</v>
      </c>
      <c r="C4309" s="1">
        <v>2007</v>
      </c>
      <c r="D4309" s="1" t="s">
        <v>33282</v>
      </c>
      <c r="E4309" s="1" t="s">
        <v>33283</v>
      </c>
      <c r="F4309" s="1" t="s">
        <v>33284</v>
      </c>
      <c r="H4309" s="1" t="s">
        <v>1651</v>
      </c>
      <c r="I4309" s="1" t="s">
        <v>33285</v>
      </c>
      <c r="K4309" s="1" t="s">
        <v>33286</v>
      </c>
      <c r="L4309" s="1" t="s">
        <v>4919</v>
      </c>
      <c r="M4309" s="2">
        <v>45288.514548611114</v>
      </c>
      <c r="N4309" s="2">
        <v>45288.514548611114</v>
      </c>
      <c r="P4309" s="1" t="s">
        <v>13122</v>
      </c>
      <c r="R4309" s="1">
        <v>5</v>
      </c>
      <c r="S4309" s="1">
        <v>30</v>
      </c>
      <c r="AG4309" s="1" t="s">
        <v>33287</v>
      </c>
    </row>
    <row r="4310" spans="1:40" x14ac:dyDescent="0.35">
      <c r="A4310" s="1" t="s">
        <v>33288</v>
      </c>
      <c r="B4310" s="1" t="s">
        <v>87</v>
      </c>
      <c r="C4310" s="1">
        <v>2017</v>
      </c>
      <c r="D4310" s="1" t="s">
        <v>33289</v>
      </c>
      <c r="E4310" s="1" t="s">
        <v>33290</v>
      </c>
      <c r="F4310" s="1" t="s">
        <v>507</v>
      </c>
      <c r="H4310" s="1" t="s">
        <v>508</v>
      </c>
      <c r="I4310" s="1" t="s">
        <v>33291</v>
      </c>
      <c r="K4310" s="1" t="s">
        <v>33292</v>
      </c>
      <c r="L4310" s="3">
        <v>43070</v>
      </c>
      <c r="M4310" s="2">
        <v>45288.500092592592</v>
      </c>
      <c r="N4310" s="2">
        <v>45288.666122685187</v>
      </c>
      <c r="P4310" s="1" t="s">
        <v>33293</v>
      </c>
      <c r="R4310" s="1">
        <v>12</v>
      </c>
      <c r="S4310" s="1">
        <v>96</v>
      </c>
      <c r="U4310" s="1" t="s">
        <v>512</v>
      </c>
      <c r="AC4310" s="1" t="s">
        <v>96</v>
      </c>
      <c r="AD4310" s="1" t="s">
        <v>1021</v>
      </c>
      <c r="AJ4310" s="1" t="s">
        <v>33294</v>
      </c>
      <c r="AN4310" s="1" t="s">
        <v>33295</v>
      </c>
    </row>
    <row r="4311" spans="1:40" x14ac:dyDescent="0.35">
      <c r="A4311" s="1" t="s">
        <v>33296</v>
      </c>
      <c r="B4311" s="1" t="s">
        <v>87</v>
      </c>
      <c r="C4311" s="1">
        <v>2014</v>
      </c>
      <c r="D4311" s="1" t="s">
        <v>33297</v>
      </c>
      <c r="E4311" s="1" t="s">
        <v>33298</v>
      </c>
      <c r="F4311" s="1" t="s">
        <v>29968</v>
      </c>
      <c r="H4311" s="1" t="s">
        <v>29969</v>
      </c>
      <c r="I4311" s="1" t="s">
        <v>33299</v>
      </c>
      <c r="K4311" s="1" t="s">
        <v>33300</v>
      </c>
      <c r="L4311" s="1" t="s">
        <v>2088</v>
      </c>
      <c r="M4311" s="2">
        <v>45288.500092592592</v>
      </c>
      <c r="N4311" s="2">
        <v>45288.587592592594</v>
      </c>
      <c r="P4311" s="1" t="s">
        <v>33301</v>
      </c>
      <c r="R4311" s="1">
        <v>9</v>
      </c>
      <c r="S4311" s="1">
        <v>7</v>
      </c>
      <c r="U4311" s="1" t="s">
        <v>29973</v>
      </c>
      <c r="AC4311" s="1" t="s">
        <v>96</v>
      </c>
      <c r="AJ4311" s="1" t="s">
        <v>33302</v>
      </c>
      <c r="AN4311" s="1" t="s">
        <v>33303</v>
      </c>
    </row>
    <row r="4312" spans="1:40" x14ac:dyDescent="0.35">
      <c r="A4312" s="1" t="s">
        <v>33304</v>
      </c>
      <c r="B4312" s="1" t="s">
        <v>87</v>
      </c>
      <c r="C4312" s="1">
        <v>2019</v>
      </c>
      <c r="D4312" s="1" t="s">
        <v>33305</v>
      </c>
      <c r="E4312" s="1" t="s">
        <v>33306</v>
      </c>
      <c r="F4312" s="1" t="s">
        <v>765</v>
      </c>
      <c r="H4312" s="1" t="s">
        <v>766</v>
      </c>
      <c r="I4312" s="1" t="s">
        <v>33307</v>
      </c>
      <c r="K4312" s="1" t="s">
        <v>33308</v>
      </c>
      <c r="L4312" s="1" t="s">
        <v>646</v>
      </c>
      <c r="M4312" s="2">
        <v>45288.500092592592</v>
      </c>
      <c r="N4312" s="2">
        <v>45288.500092592592</v>
      </c>
      <c r="P4312" s="1" t="s">
        <v>33309</v>
      </c>
      <c r="R4312" s="1">
        <v>1</v>
      </c>
      <c r="S4312" s="1">
        <v>126</v>
      </c>
      <c r="U4312" s="1" t="s">
        <v>771</v>
      </c>
      <c r="AC4312" s="1" t="s">
        <v>96</v>
      </c>
      <c r="AD4312" s="1" t="s">
        <v>30191</v>
      </c>
      <c r="AJ4312" s="1" t="s">
        <v>33310</v>
      </c>
      <c r="AN4312" s="1" t="s">
        <v>33311</v>
      </c>
    </row>
    <row r="4313" spans="1:40" x14ac:dyDescent="0.35">
      <c r="A4313" s="1" t="s">
        <v>33312</v>
      </c>
      <c r="B4313" s="1" t="s">
        <v>87</v>
      </c>
      <c r="C4313" s="1">
        <v>2018</v>
      </c>
      <c r="D4313" s="1" t="s">
        <v>33313</v>
      </c>
      <c r="E4313" s="1" t="s">
        <v>33314</v>
      </c>
      <c r="F4313" s="1" t="s">
        <v>1223</v>
      </c>
      <c r="H4313" s="1" t="s">
        <v>2518</v>
      </c>
      <c r="I4313" s="1" t="s">
        <v>33315</v>
      </c>
      <c r="K4313" s="1" t="s">
        <v>33316</v>
      </c>
      <c r="L4313" s="1" t="s">
        <v>5786</v>
      </c>
      <c r="M4313" s="2">
        <v>45288.500092592592</v>
      </c>
      <c r="N4313" s="2">
        <v>45288.598553240743</v>
      </c>
      <c r="P4313" s="1" t="s">
        <v>33317</v>
      </c>
      <c r="R4313" s="1">
        <v>12</v>
      </c>
      <c r="S4313" s="1">
        <v>38</v>
      </c>
      <c r="U4313" s="1" t="s">
        <v>1229</v>
      </c>
      <c r="AC4313" s="1" t="s">
        <v>96</v>
      </c>
      <c r="AD4313" s="1" t="s">
        <v>33318</v>
      </c>
      <c r="AJ4313" s="1" t="s">
        <v>33319</v>
      </c>
      <c r="AN4313" s="1" t="s">
        <v>33320</v>
      </c>
    </row>
    <row r="4314" spans="1:40" x14ac:dyDescent="0.35">
      <c r="A4314" s="1" t="s">
        <v>33321</v>
      </c>
      <c r="B4314" s="1" t="s">
        <v>87</v>
      </c>
      <c r="C4314" s="1">
        <v>2003</v>
      </c>
      <c r="D4314" s="1" t="s">
        <v>33322</v>
      </c>
      <c r="E4314" s="1" t="s">
        <v>33323</v>
      </c>
      <c r="F4314" s="1" t="s">
        <v>328</v>
      </c>
      <c r="H4314" s="1" t="s">
        <v>329</v>
      </c>
      <c r="I4314" s="1" t="s">
        <v>33324</v>
      </c>
      <c r="K4314" s="1" t="s">
        <v>33325</v>
      </c>
      <c r="L4314" s="1" t="s">
        <v>9187</v>
      </c>
      <c r="M4314" s="2">
        <v>45288.500092592592</v>
      </c>
      <c r="N4314" s="2">
        <v>45288.703611111108</v>
      </c>
      <c r="P4314" s="1" t="s">
        <v>33326</v>
      </c>
      <c r="R4314" s="1">
        <v>10</v>
      </c>
      <c r="S4314" s="1">
        <v>66</v>
      </c>
      <c r="U4314" s="1" t="s">
        <v>334</v>
      </c>
      <c r="AC4314" s="1" t="s">
        <v>96</v>
      </c>
      <c r="AJ4314" s="1" t="s">
        <v>33327</v>
      </c>
      <c r="AN4314" s="1" t="s">
        <v>33328</v>
      </c>
    </row>
    <row r="4315" spans="1:40" x14ac:dyDescent="0.35">
      <c r="A4315" s="1" t="s">
        <v>33329</v>
      </c>
      <c r="B4315" s="1" t="s">
        <v>87</v>
      </c>
      <c r="C4315" s="1">
        <v>2023</v>
      </c>
      <c r="D4315" s="1" t="s">
        <v>33330</v>
      </c>
      <c r="E4315" s="1" t="s">
        <v>33331</v>
      </c>
      <c r="F4315" s="1" t="s">
        <v>33332</v>
      </c>
      <c r="H4315" s="1" t="s">
        <v>33333</v>
      </c>
      <c r="I4315" s="1" t="s">
        <v>33334</v>
      </c>
      <c r="K4315" s="1" t="s">
        <v>33335</v>
      </c>
      <c r="L4315" s="3">
        <v>44985</v>
      </c>
      <c r="M4315" s="2">
        <v>45288.500092592592</v>
      </c>
      <c r="N4315" s="2">
        <v>45288.595381944448</v>
      </c>
      <c r="S4315" s="1">
        <v>47</v>
      </c>
      <c r="U4315" s="1" t="s">
        <v>33336</v>
      </c>
      <c r="AC4315" s="1" t="s">
        <v>96</v>
      </c>
      <c r="AD4315" s="1" t="s">
        <v>33337</v>
      </c>
      <c r="AJ4315" s="1" t="s">
        <v>33338</v>
      </c>
      <c r="AN4315" s="1" t="s">
        <v>33339</v>
      </c>
    </row>
    <row r="4316" spans="1:40" x14ac:dyDescent="0.35">
      <c r="A4316" s="1" t="s">
        <v>33340</v>
      </c>
      <c r="B4316" s="1" t="s">
        <v>87</v>
      </c>
      <c r="C4316" s="1">
        <v>2004</v>
      </c>
      <c r="D4316" s="1" t="s">
        <v>33341</v>
      </c>
      <c r="E4316" s="1" t="s">
        <v>33342</v>
      </c>
      <c r="F4316" s="1" t="s">
        <v>1117</v>
      </c>
      <c r="I4316" s="1" t="s">
        <v>33343</v>
      </c>
      <c r="J4316" s="1" t="s">
        <v>33344</v>
      </c>
      <c r="L4316" s="1">
        <v>2004</v>
      </c>
      <c r="M4316" s="2">
        <v>45288.506967592592</v>
      </c>
      <c r="N4316" s="2">
        <v>45288.726736111108</v>
      </c>
      <c r="P4316" s="1" t="s">
        <v>33345</v>
      </c>
      <c r="R4316" s="1">
        <v>7</v>
      </c>
      <c r="S4316" s="1">
        <v>155</v>
      </c>
      <c r="AF4316" s="1" t="s">
        <v>408</v>
      </c>
      <c r="AN4316" s="1" t="s">
        <v>33346</v>
      </c>
    </row>
    <row r="4317" spans="1:40" x14ac:dyDescent="0.35">
      <c r="A4317" s="1" t="s">
        <v>33347</v>
      </c>
      <c r="B4317" s="1" t="s">
        <v>87</v>
      </c>
      <c r="C4317" s="1">
        <v>2008</v>
      </c>
      <c r="D4317" s="1" t="s">
        <v>33348</v>
      </c>
      <c r="E4317" s="1" t="s">
        <v>33349</v>
      </c>
      <c r="F4317" s="1" t="s">
        <v>910</v>
      </c>
      <c r="H4317" s="1" t="s">
        <v>911</v>
      </c>
      <c r="I4317" s="1" t="s">
        <v>33350</v>
      </c>
      <c r="K4317" s="1" t="s">
        <v>33351</v>
      </c>
      <c r="L4317" s="3">
        <v>39721</v>
      </c>
      <c r="M4317" s="2">
        <v>45288.500092592592</v>
      </c>
      <c r="N4317" s="2">
        <v>45288.500092592592</v>
      </c>
      <c r="P4317" s="1" t="s">
        <v>33352</v>
      </c>
      <c r="R4317" s="4">
        <v>44958</v>
      </c>
      <c r="S4317" s="1">
        <v>127</v>
      </c>
      <c r="U4317" s="1" t="s">
        <v>915</v>
      </c>
      <c r="AC4317" s="1" t="s">
        <v>96</v>
      </c>
      <c r="AJ4317" s="1" t="s">
        <v>33353</v>
      </c>
      <c r="AN4317" s="1" t="s">
        <v>33354</v>
      </c>
    </row>
    <row r="4318" spans="1:40" x14ac:dyDescent="0.35">
      <c r="A4318" s="1" t="s">
        <v>33355</v>
      </c>
      <c r="B4318" s="1" t="s">
        <v>87</v>
      </c>
      <c r="C4318" s="1">
        <v>1998</v>
      </c>
      <c r="D4318" s="1" t="s">
        <v>714</v>
      </c>
      <c r="E4318" s="1" t="s">
        <v>33356</v>
      </c>
      <c r="F4318" s="1" t="s">
        <v>559</v>
      </c>
      <c r="H4318" s="1" t="s">
        <v>560</v>
      </c>
      <c r="I4318" s="1" t="s">
        <v>33357</v>
      </c>
      <c r="K4318" s="1" t="s">
        <v>33358</v>
      </c>
      <c r="L4318" s="1" t="s">
        <v>594</v>
      </c>
      <c r="M4318" s="2">
        <v>45288.500092592592</v>
      </c>
      <c r="N4318" s="2">
        <v>45288.500092592592</v>
      </c>
      <c r="P4318" s="1" t="s">
        <v>33359</v>
      </c>
      <c r="R4318" s="1">
        <v>3</v>
      </c>
      <c r="S4318" s="1">
        <v>27</v>
      </c>
      <c r="U4318" s="1" t="s">
        <v>565</v>
      </c>
      <c r="AC4318" s="1" t="s">
        <v>96</v>
      </c>
      <c r="AJ4318" s="1" t="s">
        <v>33360</v>
      </c>
      <c r="AN4318" s="1" t="s">
        <v>33361</v>
      </c>
    </row>
    <row r="4319" spans="1:40" x14ac:dyDescent="0.35">
      <c r="A4319" s="1" t="s">
        <v>33362</v>
      </c>
      <c r="B4319" s="1" t="s">
        <v>3771</v>
      </c>
      <c r="C4319" s="1">
        <v>2019</v>
      </c>
      <c r="D4319" s="1" t="s">
        <v>33363</v>
      </c>
      <c r="E4319" s="1" t="s">
        <v>33364</v>
      </c>
      <c r="J4319" s="1" t="s">
        <v>33365</v>
      </c>
      <c r="L4319" s="1">
        <v>2019</v>
      </c>
      <c r="M4319" s="2">
        <v>45288.505312499998</v>
      </c>
      <c r="N4319" s="2">
        <v>45288.505312499998</v>
      </c>
      <c r="Q4319" s="1">
        <v>1</v>
      </c>
      <c r="W4319" s="1" t="s">
        <v>33366</v>
      </c>
      <c r="AF4319" s="1" t="s">
        <v>408</v>
      </c>
      <c r="AJ4319" s="1" t="s">
        <v>33367</v>
      </c>
    </row>
    <row r="4320" spans="1:40" x14ac:dyDescent="0.35">
      <c r="A4320" s="1" t="s">
        <v>33368</v>
      </c>
      <c r="B4320" s="1" t="s">
        <v>87</v>
      </c>
      <c r="C4320" s="1">
        <v>2022</v>
      </c>
      <c r="D4320" s="1" t="s">
        <v>33369</v>
      </c>
      <c r="E4320" s="1" t="s">
        <v>33370</v>
      </c>
      <c r="F4320" s="1" t="s">
        <v>873</v>
      </c>
      <c r="H4320" s="1" t="s">
        <v>874</v>
      </c>
      <c r="I4320" s="1" t="s">
        <v>33371</v>
      </c>
      <c r="K4320" s="1" t="s">
        <v>33372</v>
      </c>
      <c r="L4320" s="1" t="s">
        <v>12032</v>
      </c>
      <c r="M4320" s="2">
        <v>45288.513738425929</v>
      </c>
      <c r="N4320" s="2">
        <v>45288.513738425929</v>
      </c>
      <c r="S4320" s="1">
        <v>132</v>
      </c>
      <c r="AG4320" s="1" t="s">
        <v>33373</v>
      </c>
    </row>
    <row r="4321" spans="1:40" x14ac:dyDescent="0.35">
      <c r="A4321" s="1" t="s">
        <v>33374</v>
      </c>
      <c r="B4321" s="1" t="s">
        <v>87</v>
      </c>
      <c r="C4321" s="1">
        <v>2008</v>
      </c>
      <c r="D4321" s="1" t="s">
        <v>33375</v>
      </c>
      <c r="E4321" s="1" t="s">
        <v>33376</v>
      </c>
      <c r="F4321" s="1" t="s">
        <v>33377</v>
      </c>
      <c r="H4321" s="1" t="s">
        <v>7739</v>
      </c>
      <c r="I4321" s="1" t="s">
        <v>33378</v>
      </c>
      <c r="K4321" s="1" t="s">
        <v>33379</v>
      </c>
      <c r="L4321" s="3">
        <v>39752</v>
      </c>
      <c r="M4321" s="2">
        <v>45288.512997685182</v>
      </c>
      <c r="N4321" s="2">
        <v>45288.512997685182</v>
      </c>
      <c r="S4321" s="1">
        <v>8</v>
      </c>
      <c r="AG4321" s="1" t="s">
        <v>33380</v>
      </c>
    </row>
    <row r="4322" spans="1:40" x14ac:dyDescent="0.35">
      <c r="A4322" s="1" t="s">
        <v>33381</v>
      </c>
      <c r="B4322" s="1" t="s">
        <v>87</v>
      </c>
      <c r="C4322" s="1">
        <v>2009</v>
      </c>
      <c r="D4322" s="1" t="s">
        <v>33382</v>
      </c>
      <c r="E4322" s="1" t="s">
        <v>33383</v>
      </c>
      <c r="F4322" s="1" t="s">
        <v>33384</v>
      </c>
      <c r="H4322" s="1" t="s">
        <v>33385</v>
      </c>
      <c r="K4322" s="1" t="s">
        <v>33386</v>
      </c>
      <c r="L4322" s="1" t="s">
        <v>7139</v>
      </c>
      <c r="M4322" s="2">
        <v>45288.500092592592</v>
      </c>
      <c r="N4322" s="2">
        <v>45288.627002314817</v>
      </c>
      <c r="P4322" s="1" t="s">
        <v>33387</v>
      </c>
      <c r="R4322" s="1">
        <v>6</v>
      </c>
      <c r="S4322" s="1">
        <v>26</v>
      </c>
      <c r="U4322" s="1" t="s">
        <v>33388</v>
      </c>
      <c r="AC4322" s="1" t="s">
        <v>13354</v>
      </c>
      <c r="AJ4322" s="1" t="s">
        <v>33389</v>
      </c>
      <c r="AN4322" s="1" t="s">
        <v>33390</v>
      </c>
    </row>
    <row r="4323" spans="1:40" x14ac:dyDescent="0.35">
      <c r="A4323" s="1" t="s">
        <v>33391</v>
      </c>
      <c r="B4323" s="1" t="s">
        <v>87</v>
      </c>
      <c r="C4323" s="1">
        <v>2004</v>
      </c>
      <c r="D4323" s="1" t="s">
        <v>33392</v>
      </c>
      <c r="E4323" s="1" t="s">
        <v>33393</v>
      </c>
      <c r="F4323" s="1" t="s">
        <v>33394</v>
      </c>
      <c r="I4323" s="1" t="s">
        <v>33395</v>
      </c>
      <c r="J4323" s="1" t="s">
        <v>33396</v>
      </c>
      <c r="L4323" s="1">
        <v>2004</v>
      </c>
      <c r="M4323" s="2">
        <v>45288.506909722222</v>
      </c>
      <c r="N4323" s="2">
        <v>45288.696909722225</v>
      </c>
      <c r="P4323" s="1" t="s">
        <v>33397</v>
      </c>
      <c r="R4323" s="1">
        <v>19</v>
      </c>
      <c r="S4323" s="1">
        <v>279</v>
      </c>
      <c r="AF4323" s="1" t="s">
        <v>408</v>
      </c>
      <c r="AN4323" s="1" t="s">
        <v>33398</v>
      </c>
    </row>
    <row r="4324" spans="1:40" x14ac:dyDescent="0.35">
      <c r="A4324" s="1" t="s">
        <v>33399</v>
      </c>
      <c r="B4324" s="1" t="s">
        <v>87</v>
      </c>
      <c r="C4324" s="1">
        <v>2020</v>
      </c>
      <c r="D4324" s="1" t="s">
        <v>33400</v>
      </c>
      <c r="E4324" s="1" t="s">
        <v>33401</v>
      </c>
      <c r="F4324" s="1" t="s">
        <v>90</v>
      </c>
      <c r="H4324" s="1" t="s">
        <v>91</v>
      </c>
      <c r="I4324" s="1" t="s">
        <v>33402</v>
      </c>
      <c r="K4324" s="1" t="s">
        <v>33403</v>
      </c>
      <c r="L4324" s="1">
        <v>2020</v>
      </c>
      <c r="M4324" s="2">
        <v>45288.500092592592</v>
      </c>
      <c r="N4324" s="2">
        <v>45288.500092592592</v>
      </c>
      <c r="P4324" s="1" t="s">
        <v>33404</v>
      </c>
      <c r="R4324" s="1">
        <v>8</v>
      </c>
      <c r="S4324" s="1">
        <v>15</v>
      </c>
      <c r="U4324" s="1" t="s">
        <v>95</v>
      </c>
      <c r="AC4324" s="1" t="s">
        <v>96</v>
      </c>
      <c r="AJ4324" s="1" t="s">
        <v>33405</v>
      </c>
      <c r="AN4324" s="1" t="s">
        <v>33406</v>
      </c>
    </row>
    <row r="4325" spans="1:40" x14ac:dyDescent="0.35">
      <c r="A4325" s="1" t="s">
        <v>33407</v>
      </c>
      <c r="B4325" s="1" t="s">
        <v>87</v>
      </c>
      <c r="C4325" s="1">
        <v>2006</v>
      </c>
      <c r="D4325" s="1" t="s">
        <v>33408</v>
      </c>
      <c r="E4325" s="1" t="s">
        <v>33409</v>
      </c>
      <c r="F4325" s="1" t="s">
        <v>2329</v>
      </c>
      <c r="H4325" s="1" t="s">
        <v>2330</v>
      </c>
      <c r="I4325" s="1" t="s">
        <v>33410</v>
      </c>
      <c r="K4325" s="1" t="s">
        <v>33411</v>
      </c>
      <c r="L4325" s="1" t="s">
        <v>6068</v>
      </c>
      <c r="M4325" s="2">
        <v>45288.514548611114</v>
      </c>
      <c r="N4325" s="2">
        <v>45288.514548611114</v>
      </c>
      <c r="P4325" s="1" t="s">
        <v>33412</v>
      </c>
      <c r="R4325" s="1">
        <v>2</v>
      </c>
      <c r="S4325" s="1">
        <v>25</v>
      </c>
      <c r="AG4325" s="1" t="s">
        <v>33413</v>
      </c>
    </row>
    <row r="4326" spans="1:40" x14ac:dyDescent="0.35">
      <c r="A4326" s="1" t="s">
        <v>33414</v>
      </c>
      <c r="B4326" s="1" t="s">
        <v>87</v>
      </c>
      <c r="C4326" s="1">
        <v>2023</v>
      </c>
      <c r="D4326" s="1" t="s">
        <v>33415</v>
      </c>
      <c r="E4326" s="1" t="s">
        <v>33416</v>
      </c>
      <c r="F4326" s="1" t="s">
        <v>967</v>
      </c>
      <c r="H4326" s="1" t="s">
        <v>968</v>
      </c>
      <c r="I4326" s="1" t="s">
        <v>33417</v>
      </c>
      <c r="K4326" s="1" t="s">
        <v>33418</v>
      </c>
      <c r="L4326" s="1">
        <v>2023</v>
      </c>
      <c r="M4326" s="2">
        <v>45288.500092592592</v>
      </c>
      <c r="N4326" s="2">
        <v>45288.696203703701</v>
      </c>
      <c r="P4326" s="1">
        <v>1236777</v>
      </c>
      <c r="S4326" s="1">
        <v>13</v>
      </c>
      <c r="U4326" s="1" t="s">
        <v>971</v>
      </c>
      <c r="AC4326" s="1" t="s">
        <v>96</v>
      </c>
      <c r="AD4326" s="1" t="s">
        <v>33419</v>
      </c>
      <c r="AJ4326" s="1" t="s">
        <v>33420</v>
      </c>
      <c r="AN4326" s="1" t="s">
        <v>33421</v>
      </c>
    </row>
    <row r="4327" spans="1:40" x14ac:dyDescent="0.35">
      <c r="A4327" s="1" t="s">
        <v>33422</v>
      </c>
      <c r="B4327" s="1" t="s">
        <v>87</v>
      </c>
      <c r="C4327" s="1">
        <v>2022</v>
      </c>
      <c r="D4327" s="1" t="s">
        <v>33423</v>
      </c>
      <c r="E4327" s="1" t="s">
        <v>33424</v>
      </c>
      <c r="F4327" s="1" t="s">
        <v>1609</v>
      </c>
      <c r="H4327" s="1" t="s">
        <v>1610</v>
      </c>
      <c r="I4327" s="1" t="s">
        <v>33425</v>
      </c>
      <c r="K4327" s="1" t="s">
        <v>33426</v>
      </c>
      <c r="L4327" s="3">
        <v>44896</v>
      </c>
      <c r="M4327" s="2">
        <v>45288.500092592592</v>
      </c>
      <c r="N4327" s="2">
        <v>45288.585393518515</v>
      </c>
      <c r="R4327" s="1">
        <v>23</v>
      </c>
      <c r="S4327" s="1">
        <v>12</v>
      </c>
      <c r="U4327" s="1" t="s">
        <v>1613</v>
      </c>
      <c r="AC4327" s="1" t="s">
        <v>96</v>
      </c>
      <c r="AJ4327" s="1" t="s">
        <v>33427</v>
      </c>
      <c r="AN4327" s="1" t="s">
        <v>33428</v>
      </c>
    </row>
    <row r="4328" spans="1:40" x14ac:dyDescent="0.35">
      <c r="A4328" s="1" t="s">
        <v>33429</v>
      </c>
      <c r="B4328" s="1" t="s">
        <v>87</v>
      </c>
      <c r="C4328" s="1">
        <v>2009</v>
      </c>
      <c r="D4328" s="1" t="s">
        <v>23812</v>
      </c>
      <c r="E4328" s="1" t="s">
        <v>26172</v>
      </c>
      <c r="F4328" s="1" t="s">
        <v>8551</v>
      </c>
      <c r="H4328" s="1" t="s">
        <v>2033</v>
      </c>
      <c r="K4328" s="1" t="s">
        <v>33430</v>
      </c>
      <c r="L4328" s="1">
        <v>2009</v>
      </c>
      <c r="M4328" s="2">
        <v>45288.518263888887</v>
      </c>
      <c r="N4328" s="2">
        <v>45288.518263888887</v>
      </c>
      <c r="P4328" s="1" t="s">
        <v>26174</v>
      </c>
      <c r="R4328" s="1">
        <v>1</v>
      </c>
      <c r="S4328" s="1">
        <v>12</v>
      </c>
      <c r="U4328" s="1" t="s">
        <v>23171</v>
      </c>
      <c r="AC4328" s="1" t="s">
        <v>299</v>
      </c>
      <c r="AF4328" s="1" t="s">
        <v>300</v>
      </c>
      <c r="AG4328" s="1">
        <v>354341422</v>
      </c>
      <c r="AJ4328" s="1" t="s">
        <v>23172</v>
      </c>
      <c r="AN4328" s="1" t="s">
        <v>33431</v>
      </c>
    </row>
    <row r="4329" spans="1:40" x14ac:dyDescent="0.35">
      <c r="A4329" s="1" t="s">
        <v>33432</v>
      </c>
      <c r="B4329" s="1" t="s">
        <v>87</v>
      </c>
      <c r="C4329" s="1">
        <v>1981</v>
      </c>
      <c r="D4329" s="1" t="s">
        <v>775</v>
      </c>
      <c r="E4329" s="1" t="s">
        <v>33433</v>
      </c>
      <c r="F4329" s="1" t="s">
        <v>2785</v>
      </c>
      <c r="H4329" s="1" t="s">
        <v>2786</v>
      </c>
      <c r="I4329" s="1" t="s">
        <v>33434</v>
      </c>
      <c r="L4329" s="1" t="s">
        <v>2471</v>
      </c>
      <c r="M4329" s="2">
        <v>45288.500092592592</v>
      </c>
      <c r="N4329" s="2">
        <v>45288.626944444448</v>
      </c>
      <c r="P4329" s="1" t="s">
        <v>33435</v>
      </c>
      <c r="R4329" s="1">
        <v>3</v>
      </c>
      <c r="S4329" s="1">
        <v>7</v>
      </c>
      <c r="U4329" s="1" t="s">
        <v>2791</v>
      </c>
      <c r="AC4329" s="1" t="s">
        <v>96</v>
      </c>
      <c r="AJ4329" s="1" t="s">
        <v>33436</v>
      </c>
      <c r="AN4329" s="1" t="s">
        <v>33437</v>
      </c>
    </row>
    <row r="4330" spans="1:40" x14ac:dyDescent="0.35">
      <c r="A4330" s="1" t="s">
        <v>33438</v>
      </c>
      <c r="B4330" s="1" t="s">
        <v>87</v>
      </c>
      <c r="C4330" s="1">
        <v>2020</v>
      </c>
      <c r="D4330" s="1" t="s">
        <v>33439</v>
      </c>
      <c r="E4330" s="1" t="s">
        <v>33440</v>
      </c>
      <c r="F4330" s="1" t="s">
        <v>33441</v>
      </c>
      <c r="I4330" s="1" t="s">
        <v>33442</v>
      </c>
      <c r="J4330" s="1" t="s">
        <v>33443</v>
      </c>
      <c r="L4330" s="1">
        <v>2020</v>
      </c>
      <c r="M4330" s="2">
        <v>45288.505243055559</v>
      </c>
      <c r="N4330" s="2">
        <v>45288.697997685187</v>
      </c>
      <c r="P4330" s="1" t="s">
        <v>33444</v>
      </c>
      <c r="R4330" s="1">
        <v>2</v>
      </c>
      <c r="S4330" s="1">
        <v>30</v>
      </c>
      <c r="AF4330" s="1" t="s">
        <v>408</v>
      </c>
    </row>
    <row r="4331" spans="1:40" x14ac:dyDescent="0.35">
      <c r="A4331" s="1" t="s">
        <v>33445</v>
      </c>
      <c r="B4331" s="1" t="s">
        <v>87</v>
      </c>
      <c r="C4331" s="1">
        <v>2014</v>
      </c>
      <c r="D4331" s="1" t="s">
        <v>33446</v>
      </c>
      <c r="E4331" s="1" t="s">
        <v>33447</v>
      </c>
      <c r="F4331" s="1" t="s">
        <v>29898</v>
      </c>
      <c r="H4331" s="1" t="s">
        <v>29899</v>
      </c>
      <c r="K4331" s="1" t="s">
        <v>33448</v>
      </c>
      <c r="L4331" s="1" t="s">
        <v>7481</v>
      </c>
      <c r="M4331" s="2">
        <v>45288.500092592592</v>
      </c>
      <c r="N4331" s="2">
        <v>45288.662268518521</v>
      </c>
      <c r="P4331" s="1" t="s">
        <v>28034</v>
      </c>
      <c r="R4331" s="1">
        <v>1</v>
      </c>
      <c r="S4331" s="1">
        <v>23</v>
      </c>
      <c r="U4331" s="1" t="s">
        <v>29901</v>
      </c>
      <c r="AC4331" s="1" t="s">
        <v>96</v>
      </c>
      <c r="AJ4331" s="1" t="s">
        <v>33449</v>
      </c>
      <c r="AN4331" s="1" t="s">
        <v>33450</v>
      </c>
    </row>
    <row r="4332" spans="1:40" x14ac:dyDescent="0.35">
      <c r="A4332" s="1" t="s">
        <v>33451</v>
      </c>
      <c r="B4332" s="1" t="s">
        <v>87</v>
      </c>
      <c r="C4332" s="1">
        <v>2006</v>
      </c>
      <c r="D4332" s="1" t="s">
        <v>33452</v>
      </c>
      <c r="E4332" s="1" t="s">
        <v>33453</v>
      </c>
      <c r="F4332" s="1" t="s">
        <v>328</v>
      </c>
      <c r="H4332" s="1" t="s">
        <v>329</v>
      </c>
      <c r="I4332" s="1" t="s">
        <v>33454</v>
      </c>
      <c r="K4332" s="1" t="s">
        <v>33455</v>
      </c>
      <c r="L4332" s="1" t="s">
        <v>13903</v>
      </c>
      <c r="M4332" s="2">
        <v>45288.500092592592</v>
      </c>
      <c r="N4332" s="2">
        <v>45288.730671296296</v>
      </c>
      <c r="P4332" s="1" t="s">
        <v>33456</v>
      </c>
      <c r="R4332" s="1">
        <v>12</v>
      </c>
      <c r="S4332" s="1">
        <v>69</v>
      </c>
      <c r="U4332" s="1" t="s">
        <v>334</v>
      </c>
      <c r="AC4332" s="1" t="s">
        <v>96</v>
      </c>
      <c r="AJ4332" s="1" t="s">
        <v>33457</v>
      </c>
      <c r="AN4332" s="1" t="s">
        <v>33458</v>
      </c>
    </row>
    <row r="4333" spans="1:40" x14ac:dyDescent="0.35">
      <c r="A4333" s="1" t="s">
        <v>33459</v>
      </c>
      <c r="B4333" s="1" t="s">
        <v>87</v>
      </c>
      <c r="C4333" s="1">
        <v>2002</v>
      </c>
      <c r="D4333" s="1" t="s">
        <v>33460</v>
      </c>
      <c r="E4333" s="1" t="s">
        <v>33461</v>
      </c>
      <c r="F4333" s="1" t="s">
        <v>2280</v>
      </c>
      <c r="H4333" s="1" t="s">
        <v>911</v>
      </c>
      <c r="I4333" s="1" t="s">
        <v>33462</v>
      </c>
      <c r="K4333" s="1" t="s">
        <v>33463</v>
      </c>
      <c r="L4333" s="1">
        <v>2002</v>
      </c>
      <c r="M4333" s="2">
        <v>45288.518969907411</v>
      </c>
      <c r="N4333" s="2">
        <v>45288.518969907411</v>
      </c>
      <c r="P4333" s="1" t="s">
        <v>32196</v>
      </c>
      <c r="R4333" s="4">
        <v>44958</v>
      </c>
      <c r="S4333" s="1">
        <v>72</v>
      </c>
      <c r="U4333" s="1" t="s">
        <v>5432</v>
      </c>
      <c r="AC4333" s="1" t="s">
        <v>299</v>
      </c>
      <c r="AF4333" s="1" t="s">
        <v>300</v>
      </c>
      <c r="AG4333" s="1">
        <v>34041528</v>
      </c>
      <c r="AJ4333" s="1" t="s">
        <v>5433</v>
      </c>
      <c r="AN4333" s="1" t="s">
        <v>33464</v>
      </c>
    </row>
    <row r="4334" spans="1:40" x14ac:dyDescent="0.35">
      <c r="A4334" s="1" t="s">
        <v>33465</v>
      </c>
      <c r="B4334" s="1" t="s">
        <v>87</v>
      </c>
      <c r="C4334" s="1">
        <v>2023</v>
      </c>
      <c r="D4334" s="1" t="s">
        <v>33466</v>
      </c>
      <c r="E4334" s="1" t="s">
        <v>33467</v>
      </c>
      <c r="F4334" s="1" t="s">
        <v>33468</v>
      </c>
      <c r="H4334" s="1" t="s">
        <v>33469</v>
      </c>
      <c r="I4334" s="1" t="s">
        <v>33470</v>
      </c>
      <c r="K4334" s="1" t="s">
        <v>33471</v>
      </c>
      <c r="L4334" s="3">
        <v>45051</v>
      </c>
      <c r="M4334" s="2">
        <v>45288.500092592592</v>
      </c>
      <c r="N4334" s="2">
        <v>45288.63722222222</v>
      </c>
      <c r="P4334" s="1" t="s">
        <v>33472</v>
      </c>
      <c r="S4334" s="1">
        <v>12</v>
      </c>
      <c r="U4334" s="1" t="s">
        <v>33473</v>
      </c>
      <c r="AC4334" s="1" t="s">
        <v>96</v>
      </c>
      <c r="AD4334" s="1" t="s">
        <v>33474</v>
      </c>
      <c r="AJ4334" s="1" t="s">
        <v>33475</v>
      </c>
      <c r="AN4334" s="1" t="s">
        <v>33476</v>
      </c>
    </row>
    <row r="4335" spans="1:40" x14ac:dyDescent="0.35">
      <c r="A4335" s="1" t="s">
        <v>33477</v>
      </c>
      <c r="B4335" s="1" t="s">
        <v>87</v>
      </c>
      <c r="C4335" s="1">
        <v>2016</v>
      </c>
      <c r="D4335" s="1" t="s">
        <v>33478</v>
      </c>
      <c r="E4335" s="1" t="s">
        <v>33479</v>
      </c>
      <c r="F4335" s="1" t="s">
        <v>1846</v>
      </c>
      <c r="H4335" s="1" t="s">
        <v>1847</v>
      </c>
      <c r="I4335" s="1" t="s">
        <v>33480</v>
      </c>
      <c r="K4335" s="1" t="s">
        <v>33481</v>
      </c>
      <c r="L4335" s="1" t="s">
        <v>7936</v>
      </c>
      <c r="M4335" s="2">
        <v>45288.500092592592</v>
      </c>
      <c r="N4335" s="2">
        <v>45288.619722222225</v>
      </c>
      <c r="P4335" s="1" t="s">
        <v>12244</v>
      </c>
      <c r="S4335" s="1">
        <v>49</v>
      </c>
      <c r="U4335" s="1" t="s">
        <v>1851</v>
      </c>
      <c r="AC4335" s="1" t="s">
        <v>96</v>
      </c>
      <c r="AD4335" s="1" t="s">
        <v>26704</v>
      </c>
      <c r="AJ4335" s="1" t="s">
        <v>33482</v>
      </c>
      <c r="AN4335" s="1" t="s">
        <v>33483</v>
      </c>
    </row>
    <row r="4336" spans="1:40" x14ac:dyDescent="0.35">
      <c r="A4336" s="1" t="s">
        <v>33484</v>
      </c>
      <c r="B4336" s="1" t="s">
        <v>87</v>
      </c>
      <c r="C4336" s="1">
        <v>2020</v>
      </c>
      <c r="D4336" s="1" t="s">
        <v>20516</v>
      </c>
      <c r="E4336" s="1" t="s">
        <v>33485</v>
      </c>
      <c r="F4336" s="1" t="s">
        <v>1034</v>
      </c>
      <c r="H4336" s="1" t="s">
        <v>1035</v>
      </c>
      <c r="I4336" s="1" t="s">
        <v>33486</v>
      </c>
      <c r="K4336" s="1" t="s">
        <v>33487</v>
      </c>
      <c r="L4336" s="1" t="s">
        <v>5156</v>
      </c>
      <c r="M4336" s="2">
        <v>45288.500092592592</v>
      </c>
      <c r="N4336" s="2">
        <v>45288.662789351853</v>
      </c>
      <c r="P4336" s="1">
        <v>103350</v>
      </c>
      <c r="S4336" s="1">
        <v>86</v>
      </c>
      <c r="U4336" s="1" t="s">
        <v>1039</v>
      </c>
      <c r="AC4336" s="1" t="s">
        <v>96</v>
      </c>
      <c r="AD4336" s="1" t="s">
        <v>8496</v>
      </c>
      <c r="AJ4336" s="1" t="s">
        <v>33488</v>
      </c>
      <c r="AN4336" s="1" t="s">
        <v>33489</v>
      </c>
    </row>
    <row r="4337" spans="1:40" x14ac:dyDescent="0.35">
      <c r="A4337" s="1" t="s">
        <v>33490</v>
      </c>
      <c r="B4337" s="1" t="s">
        <v>87</v>
      </c>
      <c r="C4337" s="1">
        <v>2015</v>
      </c>
      <c r="D4337" s="1" t="s">
        <v>33491</v>
      </c>
      <c r="E4337" s="1" t="s">
        <v>33492</v>
      </c>
      <c r="F4337" s="1" t="s">
        <v>33493</v>
      </c>
      <c r="H4337" s="1" t="s">
        <v>33494</v>
      </c>
      <c r="I4337" s="1" t="s">
        <v>33495</v>
      </c>
      <c r="K4337" s="1" t="s">
        <v>33496</v>
      </c>
      <c r="L4337" s="1">
        <v>2015</v>
      </c>
      <c r="M4337" s="2">
        <v>45288.500092592592</v>
      </c>
      <c r="N4337" s="2">
        <v>45288.623402777775</v>
      </c>
      <c r="P4337" s="1" t="s">
        <v>33497</v>
      </c>
      <c r="R4337" s="1">
        <v>1</v>
      </c>
      <c r="S4337" s="1">
        <v>20</v>
      </c>
      <c r="U4337" s="1" t="s">
        <v>33498</v>
      </c>
      <c r="AC4337" s="1" t="s">
        <v>96</v>
      </c>
      <c r="AJ4337" s="1" t="s">
        <v>33499</v>
      </c>
      <c r="AN4337" s="1" t="s">
        <v>33500</v>
      </c>
    </row>
    <row r="4338" spans="1:40" x14ac:dyDescent="0.35">
      <c r="A4338" s="1" t="s">
        <v>33501</v>
      </c>
      <c r="B4338" s="1" t="s">
        <v>87</v>
      </c>
      <c r="C4338" s="1">
        <v>2003</v>
      </c>
      <c r="D4338" s="1" t="s">
        <v>33502</v>
      </c>
      <c r="E4338" s="1" t="s">
        <v>33503</v>
      </c>
      <c r="F4338" s="1" t="s">
        <v>1492</v>
      </c>
      <c r="H4338" s="1" t="s">
        <v>329</v>
      </c>
      <c r="I4338" s="1" t="s">
        <v>33504</v>
      </c>
      <c r="K4338" s="1" t="s">
        <v>33505</v>
      </c>
      <c r="L4338" s="1" t="s">
        <v>6409</v>
      </c>
      <c r="M4338" s="2">
        <v>45288.51353009259</v>
      </c>
      <c r="N4338" s="2">
        <v>45288.51353009259</v>
      </c>
      <c r="P4338" s="1" t="s">
        <v>33087</v>
      </c>
      <c r="R4338" s="1">
        <v>3</v>
      </c>
      <c r="S4338" s="1">
        <v>66</v>
      </c>
      <c r="AG4338" s="1" t="s">
        <v>33506</v>
      </c>
    </row>
    <row r="4339" spans="1:40" x14ac:dyDescent="0.35">
      <c r="A4339" s="1" t="s">
        <v>33507</v>
      </c>
      <c r="B4339" s="1" t="s">
        <v>87</v>
      </c>
      <c r="C4339" s="1">
        <v>2002</v>
      </c>
      <c r="D4339" s="1" t="s">
        <v>33508</v>
      </c>
      <c r="E4339" s="1" t="s">
        <v>33509</v>
      </c>
      <c r="F4339" s="1" t="s">
        <v>6966</v>
      </c>
      <c r="H4339" s="1" t="s">
        <v>1374</v>
      </c>
      <c r="I4339" s="1" t="s">
        <v>33510</v>
      </c>
      <c r="J4339" s="1" t="s">
        <v>33511</v>
      </c>
      <c r="K4339" s="1" t="s">
        <v>33512</v>
      </c>
      <c r="L4339" s="1">
        <v>2002</v>
      </c>
      <c r="M4339" s="2">
        <v>45288.518888888888</v>
      </c>
      <c r="N4339" s="2">
        <v>45288.518888888888</v>
      </c>
      <c r="P4339" s="1" t="s">
        <v>33513</v>
      </c>
      <c r="R4339" s="1" t="s">
        <v>23631</v>
      </c>
      <c r="S4339" s="1">
        <v>6</v>
      </c>
      <c r="U4339" s="1" t="s">
        <v>6970</v>
      </c>
      <c r="AC4339" s="1" t="s">
        <v>299</v>
      </c>
      <c r="AF4339" s="1" t="s">
        <v>300</v>
      </c>
      <c r="AG4339" s="1">
        <v>36050320</v>
      </c>
      <c r="AJ4339" s="1" t="s">
        <v>9901</v>
      </c>
      <c r="AN4339" s="1" t="s">
        <v>33514</v>
      </c>
    </row>
    <row r="4340" spans="1:40" x14ac:dyDescent="0.35">
      <c r="A4340" s="1" t="s">
        <v>33515</v>
      </c>
      <c r="B4340" s="1" t="s">
        <v>87</v>
      </c>
      <c r="C4340" s="1">
        <v>2016</v>
      </c>
      <c r="D4340" s="1" t="s">
        <v>33516</v>
      </c>
      <c r="E4340" s="1" t="s">
        <v>33517</v>
      </c>
      <c r="F4340" s="1" t="s">
        <v>10200</v>
      </c>
      <c r="H4340" s="1" t="s">
        <v>10201</v>
      </c>
      <c r="I4340" s="1" t="s">
        <v>33518</v>
      </c>
      <c r="K4340" s="1" t="s">
        <v>33519</v>
      </c>
      <c r="L4340" s="1">
        <v>2016</v>
      </c>
      <c r="M4340" s="2">
        <v>45288.500092592592</v>
      </c>
      <c r="N4340" s="2">
        <v>45288.713414351849</v>
      </c>
      <c r="P4340" s="1">
        <v>31454</v>
      </c>
      <c r="S4340" s="1">
        <v>6</v>
      </c>
      <c r="U4340" s="1" t="s">
        <v>10204</v>
      </c>
      <c r="AC4340" s="1" t="s">
        <v>96</v>
      </c>
      <c r="AJ4340" s="1" t="s">
        <v>33520</v>
      </c>
      <c r="AN4340" s="1" t="s">
        <v>33521</v>
      </c>
    </row>
    <row r="4341" spans="1:40" x14ac:dyDescent="0.35">
      <c r="A4341" s="1" t="s">
        <v>33522</v>
      </c>
      <c r="B4341" s="1" t="s">
        <v>87</v>
      </c>
      <c r="C4341" s="1">
        <v>2006</v>
      </c>
      <c r="D4341" s="1" t="s">
        <v>33523</v>
      </c>
      <c r="E4341" s="1" t="s">
        <v>33524</v>
      </c>
      <c r="F4341" s="1" t="s">
        <v>765</v>
      </c>
      <c r="H4341" s="1" t="s">
        <v>365</v>
      </c>
      <c r="I4341" s="1" t="s">
        <v>33525</v>
      </c>
      <c r="K4341" s="1" t="s">
        <v>33526</v>
      </c>
      <c r="L4341" s="1" t="s">
        <v>13903</v>
      </c>
      <c r="M4341" s="2">
        <v>45288.500092592592</v>
      </c>
      <c r="N4341" s="2">
        <v>45288.729155092595</v>
      </c>
      <c r="P4341" s="1" t="s">
        <v>33527</v>
      </c>
      <c r="R4341" s="1">
        <v>6</v>
      </c>
      <c r="S4341" s="1">
        <v>101</v>
      </c>
      <c r="U4341" s="1" t="s">
        <v>771</v>
      </c>
      <c r="AC4341" s="1" t="s">
        <v>96</v>
      </c>
      <c r="AJ4341" s="1" t="s">
        <v>33528</v>
      </c>
      <c r="AN4341" s="1" t="s">
        <v>33529</v>
      </c>
    </row>
    <row r="4342" spans="1:40" x14ac:dyDescent="0.35">
      <c r="A4342" s="1" t="s">
        <v>33530</v>
      </c>
      <c r="B4342" s="1" t="s">
        <v>87</v>
      </c>
      <c r="C4342" s="1">
        <v>2008</v>
      </c>
      <c r="D4342" s="1" t="s">
        <v>33531</v>
      </c>
      <c r="E4342" s="1" t="s">
        <v>33532</v>
      </c>
      <c r="F4342" s="1" t="s">
        <v>328</v>
      </c>
      <c r="H4342" s="1" t="s">
        <v>329</v>
      </c>
      <c r="I4342" s="1" t="s">
        <v>33533</v>
      </c>
      <c r="K4342" s="1" t="s">
        <v>33534</v>
      </c>
      <c r="L4342" s="1" t="s">
        <v>8111</v>
      </c>
      <c r="M4342" s="2">
        <v>45288.500092592592</v>
      </c>
      <c r="N4342" s="2">
        <v>45288.500092592592</v>
      </c>
      <c r="P4342" s="1" t="s">
        <v>33535</v>
      </c>
      <c r="R4342" s="1">
        <v>11</v>
      </c>
      <c r="S4342" s="1">
        <v>71</v>
      </c>
      <c r="U4342" s="1" t="s">
        <v>334</v>
      </c>
      <c r="AC4342" s="1" t="s">
        <v>96</v>
      </c>
      <c r="AJ4342" s="1" t="s">
        <v>33536</v>
      </c>
      <c r="AN4342" s="1" t="s">
        <v>33537</v>
      </c>
    </row>
    <row r="4343" spans="1:40" x14ac:dyDescent="0.35">
      <c r="A4343" s="1" t="s">
        <v>33538</v>
      </c>
      <c r="B4343" s="1" t="s">
        <v>87</v>
      </c>
      <c r="C4343" s="1">
        <v>2006</v>
      </c>
      <c r="D4343" s="1" t="s">
        <v>22223</v>
      </c>
      <c r="E4343" s="1" t="s">
        <v>33539</v>
      </c>
      <c r="F4343" s="1" t="s">
        <v>1720</v>
      </c>
      <c r="H4343" s="1" t="s">
        <v>2805</v>
      </c>
      <c r="J4343" s="1" t="s">
        <v>2806</v>
      </c>
      <c r="L4343" s="1">
        <v>2006</v>
      </c>
      <c r="M4343" s="2">
        <v>45288.518738425926</v>
      </c>
      <c r="N4343" s="2">
        <v>45288.518738425926</v>
      </c>
      <c r="R4343" s="1">
        <v>1242</v>
      </c>
      <c r="S4343" s="1">
        <v>119</v>
      </c>
      <c r="U4343" s="1" t="s">
        <v>2807</v>
      </c>
      <c r="AC4343" s="1" t="s">
        <v>299</v>
      </c>
      <c r="AF4343" s="1" t="s">
        <v>300</v>
      </c>
      <c r="AG4343" s="1">
        <v>44488860</v>
      </c>
      <c r="AJ4343" s="1" t="s">
        <v>2808</v>
      </c>
      <c r="AN4343" s="1" t="s">
        <v>33540</v>
      </c>
    </row>
    <row r="4344" spans="1:40" x14ac:dyDescent="0.35">
      <c r="A4344" s="1" t="s">
        <v>33541</v>
      </c>
      <c r="B4344" s="1" t="s">
        <v>87</v>
      </c>
      <c r="C4344" s="1">
        <v>2008</v>
      </c>
      <c r="D4344" s="1" t="s">
        <v>33542</v>
      </c>
      <c r="E4344" s="1" t="s">
        <v>33543</v>
      </c>
      <c r="F4344" s="1" t="s">
        <v>4170</v>
      </c>
      <c r="I4344" s="1" t="s">
        <v>33544</v>
      </c>
      <c r="J4344" s="1" t="s">
        <v>33545</v>
      </c>
      <c r="L4344" s="1">
        <v>2008</v>
      </c>
      <c r="M4344" s="2">
        <v>45288.506597222222</v>
      </c>
      <c r="N4344" s="2">
        <v>45288.710196759261</v>
      </c>
      <c r="P4344" s="1" t="s">
        <v>33546</v>
      </c>
      <c r="R4344" s="1">
        <v>10</v>
      </c>
      <c r="S4344" s="1">
        <v>136</v>
      </c>
      <c r="AF4344" s="1" t="s">
        <v>408</v>
      </c>
      <c r="AN4344" s="1" t="s">
        <v>33547</v>
      </c>
    </row>
    <row r="4345" spans="1:40" x14ac:dyDescent="0.35">
      <c r="A4345" s="1" t="s">
        <v>33548</v>
      </c>
      <c r="B4345" s="1" t="s">
        <v>87</v>
      </c>
      <c r="C4345" s="1">
        <v>2003</v>
      </c>
      <c r="D4345" s="1" t="s">
        <v>33549</v>
      </c>
      <c r="E4345" s="1" t="s">
        <v>33550</v>
      </c>
      <c r="F4345" s="1" t="s">
        <v>3614</v>
      </c>
      <c r="H4345" s="1" t="s">
        <v>3615</v>
      </c>
      <c r="I4345" s="1" t="s">
        <v>33551</v>
      </c>
      <c r="K4345" s="1" t="s">
        <v>33552</v>
      </c>
      <c r="L4345" s="1" t="s">
        <v>7287</v>
      </c>
      <c r="M4345" s="2">
        <v>45288.500092592592</v>
      </c>
      <c r="N4345" s="2">
        <v>45288.735729166663</v>
      </c>
      <c r="P4345" s="1" t="s">
        <v>33553</v>
      </c>
      <c r="R4345" s="1">
        <v>6</v>
      </c>
      <c r="S4345" s="1">
        <v>50</v>
      </c>
      <c r="U4345" s="1" t="s">
        <v>3620</v>
      </c>
      <c r="AC4345" s="1" t="s">
        <v>96</v>
      </c>
      <c r="AJ4345" s="1" t="s">
        <v>33554</v>
      </c>
      <c r="AN4345" s="1" t="s">
        <v>33555</v>
      </c>
    </row>
    <row r="4346" spans="1:40" x14ac:dyDescent="0.35">
      <c r="A4346" s="1" t="s">
        <v>33556</v>
      </c>
      <c r="B4346" s="1" t="s">
        <v>87</v>
      </c>
      <c r="C4346" s="1">
        <v>2016</v>
      </c>
      <c r="D4346" s="1" t="s">
        <v>33557</v>
      </c>
      <c r="E4346" s="1" t="s">
        <v>33558</v>
      </c>
      <c r="F4346" s="1" t="s">
        <v>7377</v>
      </c>
      <c r="H4346" s="1" t="s">
        <v>1078</v>
      </c>
      <c r="I4346" s="1" t="s">
        <v>33559</v>
      </c>
      <c r="K4346" s="1" t="s">
        <v>33560</v>
      </c>
      <c r="L4346" s="3">
        <v>42719</v>
      </c>
      <c r="M4346" s="2">
        <v>45288.514618055553</v>
      </c>
      <c r="N4346" s="2">
        <v>45288.514618055553</v>
      </c>
      <c r="S4346" s="1">
        <v>6</v>
      </c>
      <c r="AG4346" s="1" t="s">
        <v>33561</v>
      </c>
    </row>
    <row r="4347" spans="1:40" x14ac:dyDescent="0.35">
      <c r="A4347" s="1" t="s">
        <v>33562</v>
      </c>
      <c r="B4347" s="1" t="s">
        <v>87</v>
      </c>
      <c r="C4347" s="1">
        <v>1988</v>
      </c>
      <c r="D4347" s="1" t="s">
        <v>4096</v>
      </c>
      <c r="E4347" s="1" t="s">
        <v>33563</v>
      </c>
      <c r="F4347" s="1" t="s">
        <v>1492</v>
      </c>
      <c r="H4347" s="1" t="s">
        <v>329</v>
      </c>
      <c r="L4347" s="1" t="s">
        <v>6920</v>
      </c>
      <c r="M4347" s="2">
        <v>45288.513692129629</v>
      </c>
      <c r="N4347" s="2">
        <v>45288.513692129629</v>
      </c>
      <c r="P4347" s="1" t="s">
        <v>33564</v>
      </c>
      <c r="R4347" s="1">
        <v>10</v>
      </c>
      <c r="S4347" s="1">
        <v>51</v>
      </c>
      <c r="AG4347" s="1" t="s">
        <v>33565</v>
      </c>
    </row>
    <row r="4348" spans="1:40" x14ac:dyDescent="0.35">
      <c r="A4348" s="1" t="s">
        <v>33566</v>
      </c>
      <c r="B4348" s="1" t="s">
        <v>87</v>
      </c>
      <c r="C4348" s="1">
        <v>2012</v>
      </c>
      <c r="D4348" s="1" t="s">
        <v>33567</v>
      </c>
      <c r="E4348" s="1" t="s">
        <v>33568</v>
      </c>
      <c r="F4348" s="1" t="s">
        <v>5695</v>
      </c>
      <c r="H4348" s="1" t="s">
        <v>5696</v>
      </c>
      <c r="I4348" s="1" t="s">
        <v>33569</v>
      </c>
      <c r="K4348" s="1" t="s">
        <v>33570</v>
      </c>
      <c r="L4348" s="1" t="s">
        <v>12518</v>
      </c>
      <c r="M4348" s="2">
        <v>45288.500092592592</v>
      </c>
      <c r="N4348" s="2">
        <v>45288.659560185188</v>
      </c>
      <c r="P4348" s="1" t="s">
        <v>33571</v>
      </c>
      <c r="R4348" s="1" t="s">
        <v>20087</v>
      </c>
      <c r="S4348" s="1">
        <v>158</v>
      </c>
      <c r="U4348" s="1" t="s">
        <v>5699</v>
      </c>
      <c r="AC4348" s="1" t="s">
        <v>96</v>
      </c>
      <c r="AJ4348" s="1" t="s">
        <v>33572</v>
      </c>
      <c r="AN4348" s="1" t="s">
        <v>33573</v>
      </c>
    </row>
    <row r="4349" spans="1:40" x14ac:dyDescent="0.35">
      <c r="A4349" s="1" t="s">
        <v>33574</v>
      </c>
      <c r="B4349" s="1" t="s">
        <v>87</v>
      </c>
      <c r="C4349" s="1">
        <v>2010</v>
      </c>
      <c r="D4349" s="1" t="s">
        <v>2388</v>
      </c>
      <c r="E4349" s="1" t="s">
        <v>33575</v>
      </c>
      <c r="F4349" s="1" t="s">
        <v>2390</v>
      </c>
      <c r="I4349" s="1" t="s">
        <v>33576</v>
      </c>
      <c r="J4349" s="1" t="s">
        <v>33577</v>
      </c>
      <c r="L4349" s="1">
        <v>2010</v>
      </c>
      <c r="M4349" s="2">
        <v>45288.506493055553</v>
      </c>
      <c r="N4349" s="2">
        <v>45288.506493055553</v>
      </c>
      <c r="P4349" s="1" t="s">
        <v>33578</v>
      </c>
      <c r="R4349" s="1">
        <v>12</v>
      </c>
      <c r="S4349" s="1">
        <v>5</v>
      </c>
      <c r="AF4349" s="1" t="s">
        <v>408</v>
      </c>
    </row>
    <row r="4350" spans="1:40" x14ac:dyDescent="0.35">
      <c r="A4350" s="1" t="s">
        <v>33579</v>
      </c>
      <c r="B4350" s="1" t="s">
        <v>87</v>
      </c>
      <c r="C4350" s="1">
        <v>2003</v>
      </c>
      <c r="D4350" s="1" t="s">
        <v>33580</v>
      </c>
      <c r="E4350" s="1" t="s">
        <v>33581</v>
      </c>
      <c r="F4350" s="1" t="s">
        <v>328</v>
      </c>
      <c r="H4350" s="1" t="s">
        <v>329</v>
      </c>
      <c r="I4350" s="1" t="s">
        <v>33582</v>
      </c>
      <c r="K4350" s="1" t="s">
        <v>33583</v>
      </c>
      <c r="L4350" s="1" t="s">
        <v>3313</v>
      </c>
      <c r="M4350" s="2">
        <v>45288.500092592592</v>
      </c>
      <c r="N4350" s="2">
        <v>45288.500092592592</v>
      </c>
      <c r="P4350" s="1" t="s">
        <v>33584</v>
      </c>
      <c r="R4350" s="1">
        <v>11</v>
      </c>
      <c r="S4350" s="1">
        <v>66</v>
      </c>
      <c r="U4350" s="1" t="s">
        <v>334</v>
      </c>
      <c r="AC4350" s="1" t="s">
        <v>96</v>
      </c>
      <c r="AJ4350" s="1" t="s">
        <v>33585</v>
      </c>
      <c r="AN4350" s="1" t="s">
        <v>33586</v>
      </c>
    </row>
    <row r="4351" spans="1:40" x14ac:dyDescent="0.35">
      <c r="A4351" s="1" t="s">
        <v>33587</v>
      </c>
      <c r="B4351" s="1" t="s">
        <v>87</v>
      </c>
      <c r="C4351" s="1">
        <v>2008</v>
      </c>
      <c r="D4351" s="1" t="s">
        <v>33588</v>
      </c>
      <c r="E4351" s="1" t="s">
        <v>33589</v>
      </c>
      <c r="F4351" s="1" t="s">
        <v>8408</v>
      </c>
      <c r="H4351" s="1" t="s">
        <v>8409</v>
      </c>
      <c r="K4351" s="1" t="s">
        <v>33590</v>
      </c>
      <c r="L4351" s="1" t="s">
        <v>1390</v>
      </c>
      <c r="M4351" s="2">
        <v>45288.500092592592</v>
      </c>
      <c r="N4351" s="2">
        <v>45288.689340277779</v>
      </c>
      <c r="P4351" s="1" t="s">
        <v>33591</v>
      </c>
      <c r="R4351" s="1">
        <v>5</v>
      </c>
      <c r="S4351" s="1">
        <v>72</v>
      </c>
      <c r="U4351" s="1" t="s">
        <v>8413</v>
      </c>
      <c r="AC4351" s="1" t="s">
        <v>96</v>
      </c>
      <c r="AJ4351" s="1" t="s">
        <v>33592</v>
      </c>
      <c r="AN4351" s="1" t="s">
        <v>33593</v>
      </c>
    </row>
    <row r="4352" spans="1:40" x14ac:dyDescent="0.35">
      <c r="A4352" s="1" t="s">
        <v>33594</v>
      </c>
      <c r="B4352" s="1" t="s">
        <v>87</v>
      </c>
      <c r="C4352" s="1">
        <v>1998</v>
      </c>
      <c r="D4352" s="1" t="s">
        <v>33595</v>
      </c>
      <c r="E4352" s="1" t="s">
        <v>33596</v>
      </c>
      <c r="F4352" s="1" t="s">
        <v>765</v>
      </c>
      <c r="H4352" s="1" t="s">
        <v>365</v>
      </c>
      <c r="I4352" s="1" t="s">
        <v>33597</v>
      </c>
      <c r="K4352" s="1" t="s">
        <v>33598</v>
      </c>
      <c r="L4352" s="1" t="s">
        <v>10468</v>
      </c>
      <c r="M4352" s="2">
        <v>45288.500092592592</v>
      </c>
      <c r="N4352" s="2">
        <v>45288.500092592592</v>
      </c>
      <c r="P4352" s="1" t="s">
        <v>33599</v>
      </c>
      <c r="R4352" s="1">
        <v>5</v>
      </c>
      <c r="S4352" s="1">
        <v>85</v>
      </c>
      <c r="U4352" s="1" t="s">
        <v>771</v>
      </c>
      <c r="AC4352" s="1" t="s">
        <v>96</v>
      </c>
      <c r="AJ4352" s="1" t="s">
        <v>33600</v>
      </c>
      <c r="AN4352" s="1" t="s">
        <v>33601</v>
      </c>
    </row>
    <row r="4353" spans="1:40" x14ac:dyDescent="0.35">
      <c r="A4353" s="1" t="s">
        <v>33602</v>
      </c>
      <c r="B4353" s="1" t="s">
        <v>87</v>
      </c>
      <c r="C4353" s="1">
        <v>2016</v>
      </c>
      <c r="D4353" s="1" t="s">
        <v>33603</v>
      </c>
      <c r="E4353" s="1" t="s">
        <v>33604</v>
      </c>
      <c r="F4353" s="1" t="s">
        <v>373</v>
      </c>
      <c r="H4353" s="1" t="s">
        <v>374</v>
      </c>
      <c r="I4353" s="1" t="s">
        <v>33605</v>
      </c>
      <c r="K4353" s="1" t="s">
        <v>33606</v>
      </c>
      <c r="L4353" s="1" t="s">
        <v>1216</v>
      </c>
      <c r="M4353" s="2">
        <v>45288.500092592592</v>
      </c>
      <c r="N4353" s="2">
        <v>45288.500092592592</v>
      </c>
      <c r="P4353" s="1" t="s">
        <v>17137</v>
      </c>
      <c r="R4353" s="1">
        <v>2</v>
      </c>
      <c r="S4353" s="1">
        <v>13</v>
      </c>
      <c r="U4353" s="1" t="s">
        <v>379</v>
      </c>
      <c r="AC4353" s="1" t="s">
        <v>96</v>
      </c>
      <c r="AJ4353" s="1" t="s">
        <v>33607</v>
      </c>
      <c r="AN4353" s="1" t="s">
        <v>33608</v>
      </c>
    </row>
    <row r="4354" spans="1:40" x14ac:dyDescent="0.35">
      <c r="A4354" s="1" t="s">
        <v>33609</v>
      </c>
      <c r="B4354" s="1" t="s">
        <v>87</v>
      </c>
      <c r="C4354" s="1">
        <v>2003</v>
      </c>
      <c r="D4354" s="1" t="s">
        <v>33610</v>
      </c>
      <c r="E4354" s="1" t="s">
        <v>33611</v>
      </c>
      <c r="F4354" s="1" t="s">
        <v>550</v>
      </c>
      <c r="H4354" s="1" t="s">
        <v>3699</v>
      </c>
      <c r="L4354" s="3">
        <v>37639</v>
      </c>
      <c r="M4354" s="2">
        <v>45288.500092592592</v>
      </c>
      <c r="N4354" s="2">
        <v>45288.500092592592</v>
      </c>
      <c r="P4354" s="1" t="s">
        <v>33612</v>
      </c>
      <c r="R4354" s="1">
        <v>3</v>
      </c>
      <c r="S4354" s="1">
        <v>152</v>
      </c>
      <c r="U4354" s="1" t="s">
        <v>553</v>
      </c>
      <c r="AC4354" s="1" t="s">
        <v>96</v>
      </c>
      <c r="AJ4354" s="1" t="s">
        <v>33613</v>
      </c>
      <c r="AN4354" s="1" t="s">
        <v>33614</v>
      </c>
    </row>
    <row r="4355" spans="1:40" x14ac:dyDescent="0.35">
      <c r="A4355" s="1" t="s">
        <v>33615</v>
      </c>
      <c r="B4355" s="1" t="s">
        <v>87</v>
      </c>
      <c r="C4355" s="1">
        <v>2011</v>
      </c>
      <c r="D4355" s="1" t="s">
        <v>33616</v>
      </c>
      <c r="E4355" s="1" t="s">
        <v>33617</v>
      </c>
      <c r="F4355" s="1" t="s">
        <v>507</v>
      </c>
      <c r="H4355" s="1" t="s">
        <v>591</v>
      </c>
      <c r="I4355" s="1" t="s">
        <v>33618</v>
      </c>
      <c r="K4355" s="1" t="s">
        <v>33619</v>
      </c>
      <c r="L4355" s="1" t="s">
        <v>9487</v>
      </c>
      <c r="M4355" s="2">
        <v>45288.500092592592</v>
      </c>
      <c r="N4355" s="2">
        <v>45288.500092592592</v>
      </c>
      <c r="P4355" s="1" t="s">
        <v>33620</v>
      </c>
      <c r="R4355" s="1">
        <v>10</v>
      </c>
      <c r="S4355" s="1">
        <v>90</v>
      </c>
      <c r="U4355" s="1" t="s">
        <v>512</v>
      </c>
      <c r="AC4355" s="1" t="s">
        <v>96</v>
      </c>
      <c r="AJ4355" s="1" t="s">
        <v>33621</v>
      </c>
      <c r="AN4355" s="1" t="s">
        <v>33622</v>
      </c>
    </row>
    <row r="4356" spans="1:40" x14ac:dyDescent="0.35">
      <c r="A4356" s="1" t="s">
        <v>33623</v>
      </c>
      <c r="B4356" s="1" t="s">
        <v>87</v>
      </c>
      <c r="C4356" s="1">
        <v>2019</v>
      </c>
      <c r="D4356" s="1" t="s">
        <v>33624</v>
      </c>
      <c r="E4356" s="1" t="s">
        <v>33625</v>
      </c>
      <c r="F4356" s="1" t="s">
        <v>12372</v>
      </c>
      <c r="H4356" s="1" t="s">
        <v>11301</v>
      </c>
      <c r="I4356" s="1" t="s">
        <v>33626</v>
      </c>
      <c r="K4356" s="1" t="s">
        <v>33627</v>
      </c>
      <c r="L4356" s="3">
        <v>43708</v>
      </c>
      <c r="M4356" s="2">
        <v>45288.500092592592</v>
      </c>
      <c r="N4356" s="2">
        <v>45288.500092592592</v>
      </c>
      <c r="P4356" s="1" t="s">
        <v>33628</v>
      </c>
      <c r="R4356" s="1">
        <v>8</v>
      </c>
      <c r="S4356" s="1">
        <v>13</v>
      </c>
      <c r="U4356" s="1" t="s">
        <v>12375</v>
      </c>
      <c r="AC4356" s="1" t="s">
        <v>96</v>
      </c>
      <c r="AD4356" s="1" t="s">
        <v>33629</v>
      </c>
      <c r="AJ4356" s="1" t="s">
        <v>33630</v>
      </c>
      <c r="AN4356" s="1" t="s">
        <v>33631</v>
      </c>
    </row>
    <row r="4357" spans="1:40" x14ac:dyDescent="0.35">
      <c r="A4357" s="1" t="s">
        <v>33632</v>
      </c>
      <c r="B4357" s="1" t="s">
        <v>653</v>
      </c>
      <c r="C4357" s="1">
        <v>2020</v>
      </c>
      <c r="D4357" s="1" t="s">
        <v>33633</v>
      </c>
      <c r="E4357" s="1" t="s">
        <v>33634</v>
      </c>
      <c r="F4357" s="1" t="s">
        <v>33635</v>
      </c>
      <c r="J4357" s="1" t="s">
        <v>33636</v>
      </c>
      <c r="L4357" s="1">
        <v>2020</v>
      </c>
      <c r="M4357" s="2">
        <v>45288.505243055559</v>
      </c>
      <c r="N4357" s="2">
        <v>45288.505243055559</v>
      </c>
      <c r="P4357" s="1" t="s">
        <v>23265</v>
      </c>
      <c r="S4357" s="4">
        <v>45017</v>
      </c>
      <c r="AF4357" s="1" t="s">
        <v>408</v>
      </c>
    </row>
    <row r="4358" spans="1:40" x14ac:dyDescent="0.35">
      <c r="A4358" s="1" t="s">
        <v>33637</v>
      </c>
      <c r="B4358" s="1" t="s">
        <v>87</v>
      </c>
      <c r="C4358" s="1">
        <v>2023</v>
      </c>
      <c r="D4358" s="1" t="s">
        <v>33638</v>
      </c>
      <c r="E4358" s="1" t="s">
        <v>33639</v>
      </c>
      <c r="F4358" s="1" t="s">
        <v>2337</v>
      </c>
      <c r="H4358" s="1" t="s">
        <v>2338</v>
      </c>
      <c r="I4358" s="1" t="s">
        <v>33640</v>
      </c>
      <c r="K4358" s="1" t="s">
        <v>33641</v>
      </c>
      <c r="L4358" s="1">
        <v>2023</v>
      </c>
      <c r="M4358" s="2">
        <v>45288.500092592592</v>
      </c>
      <c r="N4358" s="2">
        <v>45288.500092592592</v>
      </c>
      <c r="P4358" s="1">
        <v>1271551</v>
      </c>
      <c r="S4358" s="1">
        <v>14</v>
      </c>
      <c r="U4358" s="1" t="s">
        <v>2341</v>
      </c>
      <c r="AC4358" s="1" t="s">
        <v>96</v>
      </c>
      <c r="AD4358" s="1" t="s">
        <v>33642</v>
      </c>
      <c r="AJ4358" s="1" t="s">
        <v>33643</v>
      </c>
      <c r="AN4358" s="1" t="s">
        <v>33644</v>
      </c>
    </row>
    <row r="4359" spans="1:40" x14ac:dyDescent="0.35">
      <c r="A4359" s="1" t="s">
        <v>33645</v>
      </c>
      <c r="B4359" s="1" t="s">
        <v>87</v>
      </c>
      <c r="C4359" s="1">
        <v>2021</v>
      </c>
      <c r="D4359" s="1" t="s">
        <v>33646</v>
      </c>
      <c r="E4359" s="1" t="s">
        <v>33647</v>
      </c>
      <c r="F4359" s="1" t="s">
        <v>33648</v>
      </c>
      <c r="H4359" s="1" t="s">
        <v>33649</v>
      </c>
      <c r="I4359" s="1" t="s">
        <v>33650</v>
      </c>
      <c r="K4359" s="1" t="s">
        <v>33651</v>
      </c>
      <c r="L4359" s="1" t="s">
        <v>3098</v>
      </c>
      <c r="M4359" s="2">
        <v>45288.514606481483</v>
      </c>
      <c r="N4359" s="2">
        <v>45288.514606481483</v>
      </c>
      <c r="P4359" s="4">
        <v>45170</v>
      </c>
      <c r="R4359" s="1">
        <v>1</v>
      </c>
      <c r="S4359" s="1">
        <v>11</v>
      </c>
      <c r="AG4359" s="1" t="s">
        <v>33652</v>
      </c>
    </row>
    <row r="4360" spans="1:40" x14ac:dyDescent="0.35">
      <c r="A4360" s="1" t="s">
        <v>33653</v>
      </c>
      <c r="B4360" s="1" t="s">
        <v>87</v>
      </c>
      <c r="C4360" s="1">
        <v>2019</v>
      </c>
      <c r="D4360" s="1" t="s">
        <v>33654</v>
      </c>
      <c r="E4360" s="1" t="s">
        <v>33655</v>
      </c>
      <c r="F4360" s="1" t="s">
        <v>33656</v>
      </c>
      <c r="I4360" s="1" t="s">
        <v>33657</v>
      </c>
      <c r="J4360" s="1" t="s">
        <v>33658</v>
      </c>
      <c r="L4360" s="1">
        <v>2019</v>
      </c>
      <c r="M4360" s="2">
        <v>45288.505358796298</v>
      </c>
      <c r="N4360" s="2">
        <v>45288.590937499997</v>
      </c>
      <c r="P4360" s="1" t="s">
        <v>33659</v>
      </c>
      <c r="R4360" s="1">
        <v>7</v>
      </c>
      <c r="S4360" s="1">
        <v>97</v>
      </c>
      <c r="AF4360" s="1" t="s">
        <v>408</v>
      </c>
      <c r="AN4360" s="1" t="s">
        <v>33660</v>
      </c>
    </row>
    <row r="4361" spans="1:40" x14ac:dyDescent="0.35">
      <c r="A4361" s="1" t="s">
        <v>33661</v>
      </c>
      <c r="B4361" s="1" t="s">
        <v>87</v>
      </c>
      <c r="C4361" s="1">
        <v>2013</v>
      </c>
      <c r="D4361" s="1" t="s">
        <v>33662</v>
      </c>
      <c r="E4361" s="1" t="s">
        <v>33663</v>
      </c>
      <c r="F4361" s="1" t="s">
        <v>3123</v>
      </c>
      <c r="H4361" s="1" t="s">
        <v>3124</v>
      </c>
      <c r="I4361" s="1" t="s">
        <v>33664</v>
      </c>
      <c r="K4361" s="1" t="s">
        <v>33665</v>
      </c>
      <c r="L4361" s="1" t="s">
        <v>5947</v>
      </c>
      <c r="M4361" s="2">
        <v>45288.500092592592</v>
      </c>
      <c r="N4361" s="2">
        <v>45288.500092592592</v>
      </c>
      <c r="P4361" s="1" t="s">
        <v>33666</v>
      </c>
      <c r="R4361" s="1">
        <v>2</v>
      </c>
      <c r="S4361" s="1">
        <v>19</v>
      </c>
      <c r="U4361" s="1" t="s">
        <v>3128</v>
      </c>
      <c r="AC4361" s="1" t="s">
        <v>96</v>
      </c>
      <c r="AJ4361" s="1" t="s">
        <v>33667</v>
      </c>
      <c r="AN4361" s="1" t="s">
        <v>33668</v>
      </c>
    </row>
    <row r="4362" spans="1:40" x14ac:dyDescent="0.35">
      <c r="A4362" s="1" t="s">
        <v>33669</v>
      </c>
      <c r="B4362" s="1" t="s">
        <v>87</v>
      </c>
      <c r="C4362" s="1">
        <v>2021</v>
      </c>
      <c r="D4362" s="1" t="s">
        <v>33670</v>
      </c>
      <c r="E4362" s="1" t="s">
        <v>33671</v>
      </c>
      <c r="F4362" s="1" t="s">
        <v>6132</v>
      </c>
      <c r="H4362" s="1" t="s">
        <v>6133</v>
      </c>
      <c r="I4362" s="1" t="s">
        <v>33672</v>
      </c>
      <c r="K4362" s="1" t="s">
        <v>33673</v>
      </c>
      <c r="L4362" s="1" t="s">
        <v>1495</v>
      </c>
      <c r="M4362" s="2">
        <v>45288.500092592592</v>
      </c>
      <c r="N4362" s="2">
        <v>45288.635914351849</v>
      </c>
      <c r="P4362" s="5">
        <v>42370</v>
      </c>
      <c r="R4362" s="1">
        <v>1</v>
      </c>
      <c r="S4362" s="1">
        <v>13</v>
      </c>
      <c r="U4362" s="1" t="s">
        <v>6137</v>
      </c>
      <c r="AC4362" s="1" t="s">
        <v>96</v>
      </c>
      <c r="AJ4362" s="1" t="s">
        <v>33674</v>
      </c>
      <c r="AN4362" s="1" t="s">
        <v>33675</v>
      </c>
    </row>
    <row r="4363" spans="1:40" x14ac:dyDescent="0.35">
      <c r="A4363" s="1" t="s">
        <v>33676</v>
      </c>
      <c r="B4363" s="1" t="s">
        <v>87</v>
      </c>
      <c r="C4363" s="1">
        <v>2012</v>
      </c>
      <c r="D4363" s="1" t="s">
        <v>33677</v>
      </c>
      <c r="E4363" s="1" t="s">
        <v>33678</v>
      </c>
      <c r="F4363" s="1" t="s">
        <v>33679</v>
      </c>
      <c r="I4363" s="1" t="s">
        <v>33680</v>
      </c>
      <c r="J4363" s="1" t="s">
        <v>33681</v>
      </c>
      <c r="L4363" s="1">
        <v>2012</v>
      </c>
      <c r="M4363" s="2">
        <v>45288.506377314814</v>
      </c>
      <c r="N4363" s="2">
        <v>45288.706203703703</v>
      </c>
      <c r="P4363" s="1" t="s">
        <v>33682</v>
      </c>
      <c r="R4363" s="1">
        <v>1</v>
      </c>
      <c r="S4363" s="1">
        <v>11</v>
      </c>
      <c r="AF4363" s="1" t="s">
        <v>408</v>
      </c>
      <c r="AN4363" s="1" t="s">
        <v>33683</v>
      </c>
    </row>
    <row r="4364" spans="1:40" x14ac:dyDescent="0.35">
      <c r="A4364" s="1" t="s">
        <v>33684</v>
      </c>
      <c r="B4364" s="1" t="s">
        <v>87</v>
      </c>
      <c r="C4364" s="1">
        <v>2007</v>
      </c>
      <c r="D4364" s="1" t="s">
        <v>33685</v>
      </c>
      <c r="E4364" s="1" t="s">
        <v>33686</v>
      </c>
      <c r="F4364" s="1" t="s">
        <v>4576</v>
      </c>
      <c r="H4364" s="1" t="s">
        <v>4577</v>
      </c>
      <c r="I4364" s="1" t="s">
        <v>33687</v>
      </c>
      <c r="K4364" s="1" t="s">
        <v>33688</v>
      </c>
      <c r="L4364" s="1" t="s">
        <v>5196</v>
      </c>
      <c r="M4364" s="2">
        <v>45288.512881944444</v>
      </c>
      <c r="N4364" s="2">
        <v>45288.512881944444</v>
      </c>
      <c r="P4364" s="1" t="s">
        <v>33689</v>
      </c>
      <c r="R4364" s="1">
        <v>14</v>
      </c>
      <c r="S4364" s="1">
        <v>73</v>
      </c>
      <c r="AG4364" s="1" t="s">
        <v>33690</v>
      </c>
    </row>
    <row r="4365" spans="1:40" x14ac:dyDescent="0.35">
      <c r="A4365" s="1" t="s">
        <v>33691</v>
      </c>
      <c r="B4365" s="1" t="s">
        <v>87</v>
      </c>
      <c r="C4365" s="1">
        <v>2014</v>
      </c>
      <c r="D4365" s="1" t="s">
        <v>6751</v>
      </c>
      <c r="E4365" s="1" t="s">
        <v>33692</v>
      </c>
      <c r="F4365" s="1" t="s">
        <v>702</v>
      </c>
      <c r="I4365" s="1" t="s">
        <v>33693</v>
      </c>
      <c r="J4365" s="1" t="s">
        <v>33694</v>
      </c>
      <c r="L4365" s="1">
        <v>2014</v>
      </c>
      <c r="M4365" s="2">
        <v>45288.50608796296</v>
      </c>
      <c r="N4365" s="2">
        <v>45288.707615740743</v>
      </c>
      <c r="P4365" s="1" t="s">
        <v>3406</v>
      </c>
      <c r="S4365" s="1">
        <v>46</v>
      </c>
      <c r="AF4365" s="1" t="s">
        <v>408</v>
      </c>
    </row>
    <row r="4366" spans="1:40" x14ac:dyDescent="0.35">
      <c r="A4366" s="1" t="s">
        <v>33695</v>
      </c>
      <c r="B4366" s="1" t="s">
        <v>87</v>
      </c>
      <c r="C4366" s="1">
        <v>2020</v>
      </c>
      <c r="D4366" s="1" t="s">
        <v>33696</v>
      </c>
      <c r="E4366" s="1" t="s">
        <v>33697</v>
      </c>
      <c r="F4366" s="1" t="s">
        <v>20452</v>
      </c>
      <c r="H4366" s="1" t="s">
        <v>20453</v>
      </c>
      <c r="I4366" s="1" t="s">
        <v>33698</v>
      </c>
      <c r="K4366" s="1" t="s">
        <v>33699</v>
      </c>
      <c r="L4366" s="1" t="s">
        <v>7970</v>
      </c>
      <c r="M4366" s="2">
        <v>45288.500092592592</v>
      </c>
      <c r="N4366" s="2">
        <v>45288.695069444446</v>
      </c>
      <c r="P4366" s="1" t="s">
        <v>23030</v>
      </c>
      <c r="R4366" s="1">
        <v>3</v>
      </c>
      <c r="S4366" s="1">
        <v>169</v>
      </c>
      <c r="U4366" s="1" t="s">
        <v>20457</v>
      </c>
      <c r="AC4366" s="1" t="s">
        <v>96</v>
      </c>
      <c r="AJ4366" s="1" t="s">
        <v>33700</v>
      </c>
      <c r="AN4366" s="1" t="s">
        <v>33701</v>
      </c>
    </row>
    <row r="4367" spans="1:40" x14ac:dyDescent="0.35">
      <c r="A4367" s="1" t="s">
        <v>33702</v>
      </c>
      <c r="B4367" s="1" t="s">
        <v>87</v>
      </c>
      <c r="C4367" s="1">
        <v>2017</v>
      </c>
      <c r="D4367" s="1" t="s">
        <v>33703</v>
      </c>
      <c r="E4367" s="1" t="s">
        <v>33704</v>
      </c>
      <c r="F4367" s="1" t="s">
        <v>18067</v>
      </c>
      <c r="H4367" s="1" t="s">
        <v>5226</v>
      </c>
      <c r="I4367" s="1" t="s">
        <v>33705</v>
      </c>
      <c r="K4367" s="1" t="s">
        <v>33706</v>
      </c>
      <c r="L4367" s="3">
        <v>42994</v>
      </c>
      <c r="M4367" s="2">
        <v>45288.500092592592</v>
      </c>
      <c r="N4367" s="2">
        <v>45288.617604166669</v>
      </c>
      <c r="P4367" s="1">
        <v>179</v>
      </c>
      <c r="R4367" s="1">
        <v>1</v>
      </c>
      <c r="S4367" s="1">
        <v>14</v>
      </c>
      <c r="U4367" s="1" t="s">
        <v>18070</v>
      </c>
      <c r="AC4367" s="1" t="s">
        <v>96</v>
      </c>
      <c r="AJ4367" s="1" t="s">
        <v>33707</v>
      </c>
      <c r="AN4367" s="1" t="s">
        <v>33708</v>
      </c>
    </row>
    <row r="4368" spans="1:40" x14ac:dyDescent="0.35">
      <c r="A4368" s="1" t="s">
        <v>33709</v>
      </c>
      <c r="B4368" s="1" t="s">
        <v>87</v>
      </c>
      <c r="C4368" s="1">
        <v>2011</v>
      </c>
      <c r="D4368" s="1" t="s">
        <v>33710</v>
      </c>
      <c r="E4368" s="1" t="s">
        <v>33711</v>
      </c>
      <c r="F4368" s="1" t="s">
        <v>610</v>
      </c>
      <c r="H4368" s="1" t="s">
        <v>611</v>
      </c>
      <c r="I4368" s="1" t="s">
        <v>33712</v>
      </c>
      <c r="K4368" s="1" t="s">
        <v>33713</v>
      </c>
      <c r="L4368" s="1" t="s">
        <v>10967</v>
      </c>
      <c r="M4368" s="2">
        <v>45288.500092592592</v>
      </c>
      <c r="N4368" s="2">
        <v>45288.69222222222</v>
      </c>
      <c r="P4368" s="1" t="s">
        <v>33714</v>
      </c>
      <c r="R4368" s="1">
        <v>6</v>
      </c>
      <c r="S4368" s="1">
        <v>76</v>
      </c>
      <c r="U4368" s="1" t="s">
        <v>616</v>
      </c>
      <c r="AC4368" s="1" t="s">
        <v>96</v>
      </c>
      <c r="AD4368" s="1" t="s">
        <v>33715</v>
      </c>
      <c r="AJ4368" s="1" t="s">
        <v>33716</v>
      </c>
      <c r="AN4368" s="1" t="s">
        <v>33717</v>
      </c>
    </row>
    <row r="4369" spans="1:40" x14ac:dyDescent="0.35">
      <c r="A4369" s="1" t="s">
        <v>33718</v>
      </c>
      <c r="B4369" s="1" t="s">
        <v>87</v>
      </c>
      <c r="C4369" s="1">
        <v>2017</v>
      </c>
      <c r="D4369" s="1" t="s">
        <v>33719</v>
      </c>
      <c r="E4369" s="1" t="s">
        <v>33720</v>
      </c>
      <c r="F4369" s="1" t="s">
        <v>873</v>
      </c>
      <c r="H4369" s="1" t="s">
        <v>874</v>
      </c>
      <c r="I4369" s="1" t="s">
        <v>33721</v>
      </c>
      <c r="K4369" s="1" t="s">
        <v>33722</v>
      </c>
      <c r="L4369" s="1" t="s">
        <v>3952</v>
      </c>
      <c r="M4369" s="2">
        <v>45288.513726851852</v>
      </c>
      <c r="N4369" s="2">
        <v>45288.513726851852</v>
      </c>
      <c r="P4369" s="1" t="s">
        <v>33723</v>
      </c>
      <c r="S4369" s="1">
        <v>82</v>
      </c>
      <c r="AG4369" s="1" t="s">
        <v>33724</v>
      </c>
    </row>
    <row r="4370" spans="1:40" x14ac:dyDescent="0.35">
      <c r="A4370" s="1" t="s">
        <v>33725</v>
      </c>
      <c r="B4370" s="1" t="s">
        <v>87</v>
      </c>
      <c r="C4370" s="1">
        <v>2022</v>
      </c>
      <c r="D4370" s="1" t="s">
        <v>33726</v>
      </c>
      <c r="E4370" s="1" t="s">
        <v>33727</v>
      </c>
      <c r="F4370" s="1" t="s">
        <v>2507</v>
      </c>
      <c r="H4370" s="1" t="s">
        <v>2508</v>
      </c>
      <c r="I4370" s="1" t="s">
        <v>33728</v>
      </c>
      <c r="K4370" s="1" t="s">
        <v>33729</v>
      </c>
      <c r="L4370" s="3">
        <v>44663</v>
      </c>
      <c r="M4370" s="2">
        <v>45288.500092592592</v>
      </c>
      <c r="N4370" s="2">
        <v>45288.589479166665</v>
      </c>
      <c r="P4370" s="1">
        <v>253</v>
      </c>
      <c r="R4370" s="1">
        <v>5</v>
      </c>
      <c r="S4370" s="1">
        <v>204</v>
      </c>
      <c r="U4370" s="1" t="s">
        <v>2511</v>
      </c>
      <c r="AC4370" s="1" t="s">
        <v>96</v>
      </c>
      <c r="AD4370" s="1" t="s">
        <v>33730</v>
      </c>
      <c r="AJ4370" s="1" t="s">
        <v>33731</v>
      </c>
      <c r="AN4370" s="1" t="s">
        <v>33732</v>
      </c>
    </row>
    <row r="4371" spans="1:40" x14ac:dyDescent="0.35">
      <c r="A4371" s="1" t="s">
        <v>33733</v>
      </c>
      <c r="B4371" s="1" t="s">
        <v>87</v>
      </c>
      <c r="C4371" s="1">
        <v>2003</v>
      </c>
      <c r="D4371" s="1" t="s">
        <v>33734</v>
      </c>
      <c r="E4371" s="1" t="s">
        <v>33735</v>
      </c>
      <c r="F4371" s="1" t="s">
        <v>765</v>
      </c>
      <c r="H4371" s="1" t="s">
        <v>365</v>
      </c>
      <c r="I4371" s="1" t="s">
        <v>33736</v>
      </c>
      <c r="K4371" s="1" t="s">
        <v>33737</v>
      </c>
      <c r="L4371" s="1">
        <v>2003</v>
      </c>
      <c r="M4371" s="2">
        <v>45288.500092592592</v>
      </c>
      <c r="N4371" s="2">
        <v>45288.500092592592</v>
      </c>
      <c r="P4371" s="1" t="s">
        <v>33738</v>
      </c>
      <c r="R4371" s="1">
        <v>5</v>
      </c>
      <c r="S4371" s="1">
        <v>94</v>
      </c>
      <c r="U4371" s="1" t="s">
        <v>771</v>
      </c>
      <c r="AC4371" s="1" t="s">
        <v>96</v>
      </c>
      <c r="AJ4371" s="1" t="s">
        <v>33739</v>
      </c>
      <c r="AN4371" s="1" t="s">
        <v>33740</v>
      </c>
    </row>
    <row r="4372" spans="1:40" x14ac:dyDescent="0.35">
      <c r="A4372" s="1" t="s">
        <v>33741</v>
      </c>
      <c r="B4372" s="1" t="s">
        <v>87</v>
      </c>
      <c r="C4372" s="1">
        <v>2017</v>
      </c>
      <c r="D4372" s="1" t="s">
        <v>33742</v>
      </c>
      <c r="E4372" s="1" t="s">
        <v>33743</v>
      </c>
      <c r="F4372" s="1" t="s">
        <v>328</v>
      </c>
      <c r="H4372" s="1" t="s">
        <v>385</v>
      </c>
      <c r="I4372" s="1" t="s">
        <v>33744</v>
      </c>
      <c r="K4372" s="1" t="s">
        <v>33745</v>
      </c>
      <c r="L4372" s="1" t="s">
        <v>11055</v>
      </c>
      <c r="M4372" s="2">
        <v>45288.500092592592</v>
      </c>
      <c r="N4372" s="2">
        <v>45288.500092592592</v>
      </c>
      <c r="P4372" s="1" t="s">
        <v>3727</v>
      </c>
      <c r="R4372" s="1">
        <v>10</v>
      </c>
      <c r="S4372" s="1">
        <v>80</v>
      </c>
      <c r="U4372" s="1" t="s">
        <v>334</v>
      </c>
      <c r="AC4372" s="1" t="s">
        <v>96</v>
      </c>
      <c r="AJ4372" s="1" t="s">
        <v>33746</v>
      </c>
      <c r="AN4372" s="1" t="s">
        <v>33747</v>
      </c>
    </row>
    <row r="4373" spans="1:40" x14ac:dyDescent="0.35">
      <c r="A4373" s="1" t="s">
        <v>33748</v>
      </c>
      <c r="B4373" s="1" t="s">
        <v>87</v>
      </c>
      <c r="C4373" s="1">
        <v>2004</v>
      </c>
      <c r="D4373" s="1" t="s">
        <v>33749</v>
      </c>
      <c r="E4373" s="1" t="s">
        <v>33750</v>
      </c>
      <c r="F4373" s="1" t="s">
        <v>4264</v>
      </c>
      <c r="H4373" s="1" t="s">
        <v>4265</v>
      </c>
      <c r="I4373" s="1" t="s">
        <v>33751</v>
      </c>
      <c r="K4373" s="1" t="s">
        <v>33752</v>
      </c>
      <c r="L4373" s="3">
        <v>38092</v>
      </c>
      <c r="M4373" s="2">
        <v>45288.500092592592</v>
      </c>
      <c r="N4373" s="2">
        <v>45288.693715277775</v>
      </c>
      <c r="P4373" s="1" t="s">
        <v>33753</v>
      </c>
      <c r="S4373" s="1" t="s">
        <v>21660</v>
      </c>
      <c r="U4373" s="1" t="s">
        <v>4269</v>
      </c>
      <c r="AC4373" s="1" t="s">
        <v>96</v>
      </c>
      <c r="AJ4373" s="1" t="s">
        <v>33754</v>
      </c>
      <c r="AN4373" s="1" t="s">
        <v>33755</v>
      </c>
    </row>
    <row r="4374" spans="1:40" x14ac:dyDescent="0.35">
      <c r="A4374" s="1" t="s">
        <v>33756</v>
      </c>
      <c r="B4374" s="1" t="s">
        <v>87</v>
      </c>
      <c r="C4374" s="1">
        <v>2012</v>
      </c>
      <c r="D4374" s="1" t="s">
        <v>33757</v>
      </c>
      <c r="E4374" s="1" t="s">
        <v>13248</v>
      </c>
      <c r="F4374" s="1" t="s">
        <v>13249</v>
      </c>
      <c r="J4374" s="1" t="s">
        <v>33758</v>
      </c>
      <c r="L4374" s="1">
        <v>2012</v>
      </c>
      <c r="M4374" s="2">
        <v>45288.506249999999</v>
      </c>
      <c r="N4374" s="2">
        <v>45288.506249999999</v>
      </c>
      <c r="P4374" s="1" t="s">
        <v>13253</v>
      </c>
      <c r="R4374" s="1">
        <v>2</v>
      </c>
      <c r="S4374" s="1">
        <v>29</v>
      </c>
      <c r="AF4374" s="1" t="s">
        <v>408</v>
      </c>
    </row>
    <row r="4375" spans="1:40" x14ac:dyDescent="0.35">
      <c r="A4375" s="1" t="s">
        <v>33759</v>
      </c>
      <c r="B4375" s="1" t="s">
        <v>87</v>
      </c>
      <c r="C4375" s="1">
        <v>2001</v>
      </c>
      <c r="D4375" s="1" t="s">
        <v>33760</v>
      </c>
      <c r="E4375" s="1" t="s">
        <v>33761</v>
      </c>
      <c r="F4375" s="1" t="s">
        <v>507</v>
      </c>
      <c r="H4375" s="1" t="s">
        <v>591</v>
      </c>
      <c r="K4375" s="1" t="s">
        <v>33762</v>
      </c>
      <c r="L4375" s="1">
        <v>2001</v>
      </c>
      <c r="M4375" s="2">
        <v>45288.518935185188</v>
      </c>
      <c r="N4375" s="2">
        <v>45288.518935185188</v>
      </c>
      <c r="P4375" s="1" t="s">
        <v>7633</v>
      </c>
      <c r="R4375" s="1">
        <v>1</v>
      </c>
      <c r="S4375" s="1">
        <v>80</v>
      </c>
      <c r="U4375" s="1" t="s">
        <v>821</v>
      </c>
      <c r="AC4375" s="1" t="s">
        <v>299</v>
      </c>
      <c r="AF4375" s="1" t="s">
        <v>300</v>
      </c>
      <c r="AG4375" s="1">
        <v>33435564</v>
      </c>
      <c r="AJ4375" s="1" t="s">
        <v>441</v>
      </c>
      <c r="AN4375" s="1" t="s">
        <v>33763</v>
      </c>
    </row>
    <row r="4376" spans="1:40" x14ac:dyDescent="0.35">
      <c r="A4376" s="1" t="s">
        <v>33764</v>
      </c>
      <c r="B4376" s="1" t="s">
        <v>87</v>
      </c>
      <c r="C4376" s="1">
        <v>2022</v>
      </c>
      <c r="D4376" s="1" t="s">
        <v>33765</v>
      </c>
      <c r="E4376" s="1" t="s">
        <v>33766</v>
      </c>
      <c r="F4376" s="1" t="s">
        <v>25473</v>
      </c>
      <c r="H4376" s="1" t="s">
        <v>7799</v>
      </c>
      <c r="I4376" s="1" t="s">
        <v>33767</v>
      </c>
      <c r="K4376" s="1" t="s">
        <v>33768</v>
      </c>
      <c r="L4376" s="1" t="s">
        <v>9224</v>
      </c>
      <c r="M4376" s="2">
        <v>45288.513680555552</v>
      </c>
      <c r="N4376" s="2">
        <v>45288.513680555552</v>
      </c>
      <c r="R4376" s="1">
        <v>11</v>
      </c>
      <c r="S4376" s="1">
        <v>8</v>
      </c>
      <c r="AG4376" s="1" t="s">
        <v>33769</v>
      </c>
    </row>
    <row r="4377" spans="1:40" x14ac:dyDescent="0.35">
      <c r="A4377" s="1" t="s">
        <v>33770</v>
      </c>
      <c r="B4377" s="1" t="s">
        <v>87</v>
      </c>
      <c r="C4377" s="1">
        <v>2012</v>
      </c>
      <c r="D4377" s="1" t="s">
        <v>33771</v>
      </c>
      <c r="E4377" s="1" t="s">
        <v>33772</v>
      </c>
      <c r="F4377" s="1" t="s">
        <v>7738</v>
      </c>
      <c r="H4377" s="1" t="s">
        <v>7739</v>
      </c>
      <c r="I4377" s="1" t="s">
        <v>33773</v>
      </c>
      <c r="K4377" s="1" t="s">
        <v>33774</v>
      </c>
      <c r="L4377" s="3">
        <v>41235</v>
      </c>
      <c r="M4377" s="2">
        <v>45288.500092592592</v>
      </c>
      <c r="N4377" s="2">
        <v>45288.685046296298</v>
      </c>
      <c r="P4377" s="1">
        <v>318</v>
      </c>
      <c r="S4377" s="1">
        <v>12</v>
      </c>
      <c r="U4377" s="1" t="s">
        <v>7742</v>
      </c>
      <c r="AC4377" s="1" t="s">
        <v>96</v>
      </c>
      <c r="AJ4377" s="1" t="s">
        <v>33775</v>
      </c>
      <c r="AN4377" s="1" t="s">
        <v>33776</v>
      </c>
    </row>
    <row r="4378" spans="1:40" x14ac:dyDescent="0.35">
      <c r="A4378" s="1" t="s">
        <v>33777</v>
      </c>
      <c r="B4378" s="1" t="s">
        <v>87</v>
      </c>
      <c r="C4378" s="1">
        <v>1991</v>
      </c>
      <c r="D4378" s="1" t="s">
        <v>33778</v>
      </c>
      <c r="E4378" s="1" t="s">
        <v>33779</v>
      </c>
      <c r="F4378" s="1" t="s">
        <v>33780</v>
      </c>
      <c r="H4378" s="1" t="s">
        <v>17049</v>
      </c>
      <c r="K4378" s="1" t="s">
        <v>33781</v>
      </c>
      <c r="L4378" s="1">
        <v>1991</v>
      </c>
      <c r="M4378" s="2">
        <v>45288.500092592592</v>
      </c>
      <c r="N4378" s="2">
        <v>45288.606215277781</v>
      </c>
      <c r="P4378" s="1" t="s">
        <v>17051</v>
      </c>
      <c r="R4378" s="1">
        <v>10</v>
      </c>
      <c r="S4378" s="1">
        <v>15</v>
      </c>
      <c r="U4378" s="1" t="s">
        <v>33782</v>
      </c>
      <c r="AC4378" s="1" t="s">
        <v>96</v>
      </c>
      <c r="AJ4378" s="1" t="s">
        <v>33783</v>
      </c>
      <c r="AN4378" s="1" t="s">
        <v>33784</v>
      </c>
    </row>
    <row r="4379" spans="1:40" x14ac:dyDescent="0.35">
      <c r="A4379" s="1" t="s">
        <v>33785</v>
      </c>
      <c r="B4379" s="1" t="s">
        <v>87</v>
      </c>
      <c r="C4379" s="1">
        <v>2004</v>
      </c>
      <c r="D4379" s="1" t="s">
        <v>33786</v>
      </c>
      <c r="E4379" s="1" t="s">
        <v>33787</v>
      </c>
      <c r="F4379" s="1" t="s">
        <v>507</v>
      </c>
      <c r="H4379" s="1" t="s">
        <v>591</v>
      </c>
      <c r="I4379" s="1" t="s">
        <v>33788</v>
      </c>
      <c r="K4379" s="1" t="s">
        <v>33789</v>
      </c>
      <c r="L4379" s="1" t="s">
        <v>1861</v>
      </c>
      <c r="M4379" s="2">
        <v>45288.500092592592</v>
      </c>
      <c r="N4379" s="2">
        <v>45288.500092592592</v>
      </c>
      <c r="P4379" s="1" t="s">
        <v>33790</v>
      </c>
      <c r="R4379" s="1">
        <v>8</v>
      </c>
      <c r="S4379" s="1">
        <v>83</v>
      </c>
      <c r="U4379" s="1" t="s">
        <v>512</v>
      </c>
      <c r="AC4379" s="1" t="s">
        <v>96</v>
      </c>
      <c r="AJ4379" s="1" t="s">
        <v>33791</v>
      </c>
      <c r="AN4379" s="1" t="s">
        <v>33792</v>
      </c>
    </row>
    <row r="4380" spans="1:40" x14ac:dyDescent="0.35">
      <c r="A4380" s="1" t="s">
        <v>33793</v>
      </c>
      <c r="B4380" s="1" t="s">
        <v>87</v>
      </c>
      <c r="C4380" s="1">
        <v>1985</v>
      </c>
      <c r="D4380" s="1" t="s">
        <v>26797</v>
      </c>
      <c r="E4380" s="1" t="s">
        <v>33794</v>
      </c>
      <c r="F4380" s="1" t="s">
        <v>412</v>
      </c>
      <c r="H4380" s="1" t="s">
        <v>413</v>
      </c>
      <c r="I4380" s="1" t="s">
        <v>33795</v>
      </c>
      <c r="K4380" s="1" t="s">
        <v>33796</v>
      </c>
      <c r="L4380" s="1" t="s">
        <v>33797</v>
      </c>
      <c r="M4380" s="2">
        <v>45288.500092592592</v>
      </c>
      <c r="N4380" s="2">
        <v>45288.500092592592</v>
      </c>
      <c r="P4380" s="1" t="s">
        <v>1988</v>
      </c>
      <c r="R4380" s="1">
        <v>4</v>
      </c>
      <c r="S4380" s="1">
        <v>50</v>
      </c>
      <c r="U4380" s="1" t="s">
        <v>418</v>
      </c>
      <c r="AC4380" s="1" t="s">
        <v>96</v>
      </c>
      <c r="AJ4380" s="1" t="s">
        <v>33798</v>
      </c>
      <c r="AN4380" s="1" t="s">
        <v>33799</v>
      </c>
    </row>
    <row r="4381" spans="1:40" x14ac:dyDescent="0.35">
      <c r="A4381" s="1" t="s">
        <v>33800</v>
      </c>
      <c r="B4381" s="1" t="s">
        <v>87</v>
      </c>
      <c r="C4381" s="1">
        <v>1999</v>
      </c>
      <c r="D4381" s="1" t="s">
        <v>33801</v>
      </c>
      <c r="E4381" s="1" t="s">
        <v>33802</v>
      </c>
      <c r="F4381" s="1" t="s">
        <v>3328</v>
      </c>
      <c r="H4381" s="1" t="s">
        <v>2747</v>
      </c>
      <c r="K4381" s="1" t="s">
        <v>33803</v>
      </c>
      <c r="L4381" s="1">
        <v>1999</v>
      </c>
      <c r="M4381" s="2">
        <v>45288.519016203703</v>
      </c>
      <c r="N4381" s="2">
        <v>45288.519016203703</v>
      </c>
      <c r="P4381" s="1" t="s">
        <v>19697</v>
      </c>
      <c r="R4381" s="1">
        <v>2</v>
      </c>
      <c r="S4381" s="1">
        <v>2</v>
      </c>
      <c r="U4381" s="1" t="s">
        <v>2751</v>
      </c>
      <c r="AC4381" s="1" t="s">
        <v>299</v>
      </c>
      <c r="AF4381" s="1" t="s">
        <v>300</v>
      </c>
      <c r="AG4381" s="1">
        <v>129442226</v>
      </c>
      <c r="AJ4381" s="1" t="s">
        <v>3330</v>
      </c>
      <c r="AN4381" s="1" t="s">
        <v>33804</v>
      </c>
    </row>
    <row r="4382" spans="1:40" x14ac:dyDescent="0.35">
      <c r="A4382" s="1" t="s">
        <v>33805</v>
      </c>
      <c r="B4382" s="1" t="s">
        <v>87</v>
      </c>
      <c r="C4382" s="1">
        <v>2018</v>
      </c>
      <c r="D4382" s="1" t="s">
        <v>33806</v>
      </c>
      <c r="E4382" s="1" t="s">
        <v>33807</v>
      </c>
      <c r="F4382" s="1" t="s">
        <v>2337</v>
      </c>
      <c r="H4382" s="1" t="s">
        <v>2338</v>
      </c>
      <c r="I4382" s="1" t="s">
        <v>33808</v>
      </c>
      <c r="K4382" s="1" t="s">
        <v>33809</v>
      </c>
      <c r="L4382" s="1">
        <v>2018</v>
      </c>
      <c r="M4382" s="2">
        <v>45288.500092592592</v>
      </c>
      <c r="N4382" s="2">
        <v>45288.672430555554</v>
      </c>
      <c r="P4382" s="1">
        <v>3280</v>
      </c>
      <c r="S4382" s="1">
        <v>9</v>
      </c>
      <c r="U4382" s="1" t="s">
        <v>2341</v>
      </c>
      <c r="AC4382" s="1" t="s">
        <v>96</v>
      </c>
      <c r="AJ4382" s="1" t="s">
        <v>33810</v>
      </c>
      <c r="AN4382" s="1" t="s">
        <v>33811</v>
      </c>
    </row>
    <row r="4383" spans="1:40" x14ac:dyDescent="0.35">
      <c r="A4383" s="1" t="s">
        <v>33812</v>
      </c>
      <c r="B4383" s="1" t="s">
        <v>87</v>
      </c>
      <c r="C4383" s="1">
        <v>2014</v>
      </c>
      <c r="D4383" s="1" t="s">
        <v>33813</v>
      </c>
      <c r="E4383" s="1" t="s">
        <v>33814</v>
      </c>
      <c r="F4383" s="1" t="s">
        <v>90</v>
      </c>
      <c r="H4383" s="1" t="s">
        <v>91</v>
      </c>
      <c r="I4383" s="1" t="s">
        <v>33815</v>
      </c>
      <c r="K4383" s="1" t="s">
        <v>33816</v>
      </c>
      <c r="L4383" s="1">
        <v>2014</v>
      </c>
      <c r="M4383" s="2">
        <v>45288.500092592592</v>
      </c>
      <c r="N4383" s="2">
        <v>45288.653807870367</v>
      </c>
      <c r="P4383" s="1" t="s">
        <v>33817</v>
      </c>
      <c r="R4383" s="1">
        <v>12</v>
      </c>
      <c r="S4383" s="1">
        <v>9</v>
      </c>
      <c r="U4383" s="1" t="s">
        <v>95</v>
      </c>
      <c r="AC4383" s="1" t="s">
        <v>96</v>
      </c>
      <c r="AJ4383" s="1" t="s">
        <v>33818</v>
      </c>
      <c r="AN4383" s="1" t="s">
        <v>33819</v>
      </c>
    </row>
    <row r="4384" spans="1:40" x14ac:dyDescent="0.35">
      <c r="A4384" s="1" t="s">
        <v>33820</v>
      </c>
      <c r="B4384" s="1" t="s">
        <v>87</v>
      </c>
      <c r="C4384" s="1">
        <v>2008</v>
      </c>
      <c r="D4384" s="1" t="s">
        <v>33821</v>
      </c>
      <c r="E4384" s="1" t="s">
        <v>33822</v>
      </c>
      <c r="F4384" s="1" t="s">
        <v>328</v>
      </c>
      <c r="H4384" s="1" t="s">
        <v>329</v>
      </c>
      <c r="I4384" s="1" t="s">
        <v>33823</v>
      </c>
      <c r="K4384" s="1" t="s">
        <v>33824</v>
      </c>
      <c r="L4384" s="1" t="s">
        <v>1437</v>
      </c>
      <c r="M4384" s="2">
        <v>45288.500092592592</v>
      </c>
      <c r="N4384" s="2">
        <v>45288.594247685185</v>
      </c>
      <c r="P4384" s="1" t="s">
        <v>33825</v>
      </c>
      <c r="R4384" s="1">
        <v>6</v>
      </c>
      <c r="S4384" s="1">
        <v>71</v>
      </c>
      <c r="U4384" s="1" t="s">
        <v>334</v>
      </c>
      <c r="AC4384" s="1" t="s">
        <v>96</v>
      </c>
      <c r="AJ4384" s="1" t="s">
        <v>33826</v>
      </c>
      <c r="AN4384" s="1" t="s">
        <v>33827</v>
      </c>
    </row>
    <row r="4385" spans="1:40" x14ac:dyDescent="0.35">
      <c r="A4385" s="1" t="s">
        <v>33828</v>
      </c>
      <c r="B4385" s="1" t="s">
        <v>87</v>
      </c>
      <c r="C4385" s="1">
        <v>2008</v>
      </c>
      <c r="D4385" s="1" t="s">
        <v>33829</v>
      </c>
      <c r="E4385" s="1" t="s">
        <v>33830</v>
      </c>
      <c r="F4385" s="1" t="s">
        <v>328</v>
      </c>
      <c r="H4385" s="1" t="s">
        <v>329</v>
      </c>
      <c r="I4385" s="1" t="s">
        <v>33831</v>
      </c>
      <c r="K4385" s="1" t="s">
        <v>33832</v>
      </c>
      <c r="L4385" s="1" t="s">
        <v>4196</v>
      </c>
      <c r="M4385" s="2">
        <v>45288.500092592592</v>
      </c>
      <c r="N4385" s="2">
        <v>45288.500092592592</v>
      </c>
      <c r="P4385" s="1" t="s">
        <v>33833</v>
      </c>
      <c r="R4385" s="1">
        <v>4</v>
      </c>
      <c r="S4385" s="1">
        <v>71</v>
      </c>
      <c r="U4385" s="1" t="s">
        <v>334</v>
      </c>
      <c r="AC4385" s="1" t="s">
        <v>96</v>
      </c>
      <c r="AJ4385" s="1" t="s">
        <v>33834</v>
      </c>
      <c r="AN4385" s="1" t="s">
        <v>33835</v>
      </c>
    </row>
    <row r="4386" spans="1:40" x14ac:dyDescent="0.35">
      <c r="A4386" s="1" t="s">
        <v>33836</v>
      </c>
      <c r="B4386" s="1" t="s">
        <v>87</v>
      </c>
      <c r="C4386" s="1">
        <v>2008</v>
      </c>
      <c r="D4386" s="1" t="s">
        <v>33837</v>
      </c>
      <c r="E4386" s="1" t="s">
        <v>33838</v>
      </c>
      <c r="F4386" s="1" t="s">
        <v>4915</v>
      </c>
      <c r="H4386" s="1" t="s">
        <v>4916</v>
      </c>
      <c r="I4386" s="1" t="s">
        <v>33839</v>
      </c>
      <c r="K4386" s="1" t="s">
        <v>33840</v>
      </c>
      <c r="L4386" s="3">
        <v>39605</v>
      </c>
      <c r="M4386" s="2">
        <v>45288.500092592592</v>
      </c>
      <c r="N4386" s="2">
        <v>45288.741284722222</v>
      </c>
      <c r="P4386" s="1" t="s">
        <v>33841</v>
      </c>
      <c r="R4386" s="1">
        <v>6</v>
      </c>
      <c r="S4386" s="1">
        <v>4</v>
      </c>
      <c r="U4386" s="1" t="s">
        <v>4921</v>
      </c>
      <c r="AC4386" s="1" t="s">
        <v>96</v>
      </c>
      <c r="AJ4386" s="1" t="s">
        <v>33842</v>
      </c>
      <c r="AN4386" s="1" t="s">
        <v>33843</v>
      </c>
    </row>
    <row r="4387" spans="1:40" x14ac:dyDescent="0.35">
      <c r="A4387" s="1" t="s">
        <v>33844</v>
      </c>
      <c r="B4387" s="1" t="s">
        <v>87</v>
      </c>
      <c r="C4387" s="1">
        <v>2012</v>
      </c>
      <c r="D4387" s="1" t="s">
        <v>33845</v>
      </c>
      <c r="E4387" s="1" t="s">
        <v>33846</v>
      </c>
      <c r="F4387" s="1" t="s">
        <v>328</v>
      </c>
      <c r="H4387" s="1" t="s">
        <v>385</v>
      </c>
      <c r="I4387" s="1" t="s">
        <v>33847</v>
      </c>
      <c r="K4387" s="1" t="s">
        <v>33848</v>
      </c>
      <c r="L4387" s="1" t="s">
        <v>1597</v>
      </c>
      <c r="M4387" s="2">
        <v>45288.500092592592</v>
      </c>
      <c r="N4387" s="2">
        <v>45288.650937500002</v>
      </c>
      <c r="P4387" s="1" t="s">
        <v>33849</v>
      </c>
      <c r="R4387" s="1">
        <v>10</v>
      </c>
      <c r="S4387" s="1">
        <v>75</v>
      </c>
      <c r="U4387" s="1" t="s">
        <v>334</v>
      </c>
      <c r="AC4387" s="1" t="s">
        <v>96</v>
      </c>
      <c r="AJ4387" s="1" t="s">
        <v>33850</v>
      </c>
      <c r="AN4387" s="1" t="s">
        <v>33851</v>
      </c>
    </row>
    <row r="4388" spans="1:40" x14ac:dyDescent="0.35">
      <c r="A4388" s="1" t="s">
        <v>33852</v>
      </c>
      <c r="B4388" s="1" t="s">
        <v>87</v>
      </c>
      <c r="C4388" s="1">
        <v>2016</v>
      </c>
      <c r="D4388" s="1" t="s">
        <v>33853</v>
      </c>
      <c r="E4388" s="1" t="s">
        <v>33854</v>
      </c>
      <c r="F4388" s="1" t="s">
        <v>33648</v>
      </c>
      <c r="H4388" s="1" t="s">
        <v>33649</v>
      </c>
      <c r="I4388" s="1" t="s">
        <v>33855</v>
      </c>
      <c r="K4388" s="1" t="s">
        <v>33856</v>
      </c>
      <c r="L4388" s="1" t="s">
        <v>3981</v>
      </c>
      <c r="M4388" s="2">
        <v>45288.513032407405</v>
      </c>
      <c r="N4388" s="2">
        <v>45288.513032407405</v>
      </c>
      <c r="P4388" s="1" t="s">
        <v>25284</v>
      </c>
      <c r="R4388" s="1">
        <v>2</v>
      </c>
      <c r="S4388" s="1">
        <v>6</v>
      </c>
      <c r="AG4388" s="1" t="s">
        <v>33857</v>
      </c>
    </row>
    <row r="4389" spans="1:40" x14ac:dyDescent="0.35">
      <c r="A4389" s="1" t="s">
        <v>33858</v>
      </c>
      <c r="B4389" s="1" t="s">
        <v>87</v>
      </c>
      <c r="C4389" s="1">
        <v>2009</v>
      </c>
      <c r="D4389" s="1" t="s">
        <v>33859</v>
      </c>
      <c r="E4389" s="1" t="s">
        <v>33860</v>
      </c>
      <c r="F4389" s="1" t="s">
        <v>6650</v>
      </c>
      <c r="I4389" s="1" t="s">
        <v>33861</v>
      </c>
      <c r="J4389" s="1" t="s">
        <v>33862</v>
      </c>
      <c r="L4389" s="1">
        <v>2009</v>
      </c>
      <c r="M4389" s="2">
        <v>45288.506585648145</v>
      </c>
      <c r="N4389" s="2">
        <v>45288.506585648145</v>
      </c>
      <c r="P4389" s="1" t="s">
        <v>33863</v>
      </c>
      <c r="R4389" s="1">
        <v>5</v>
      </c>
      <c r="S4389" s="1">
        <v>15</v>
      </c>
      <c r="AF4389" s="1" t="s">
        <v>408</v>
      </c>
    </row>
    <row r="4390" spans="1:40" x14ac:dyDescent="0.35">
      <c r="A4390" s="1" t="s">
        <v>33864</v>
      </c>
      <c r="B4390" s="1" t="s">
        <v>87</v>
      </c>
      <c r="C4390" s="1">
        <v>2016</v>
      </c>
      <c r="D4390" s="1" t="s">
        <v>33865</v>
      </c>
      <c r="E4390" s="1" t="s">
        <v>33866</v>
      </c>
      <c r="F4390" s="1" t="s">
        <v>90</v>
      </c>
      <c r="H4390" s="1" t="s">
        <v>91</v>
      </c>
      <c r="I4390" s="1" t="s">
        <v>33867</v>
      </c>
      <c r="K4390" s="1" t="s">
        <v>33868</v>
      </c>
      <c r="L4390" s="1">
        <v>2016</v>
      </c>
      <c r="M4390" s="2">
        <v>45288.500092592592</v>
      </c>
      <c r="N4390" s="2">
        <v>45288.718761574077</v>
      </c>
      <c r="P4390" s="1" t="s">
        <v>33869</v>
      </c>
      <c r="R4390" s="1">
        <v>2</v>
      </c>
      <c r="S4390" s="1">
        <v>11</v>
      </c>
      <c r="U4390" s="1" t="s">
        <v>95</v>
      </c>
      <c r="AC4390" s="1" t="s">
        <v>96</v>
      </c>
      <c r="AJ4390" s="1" t="s">
        <v>33870</v>
      </c>
      <c r="AN4390" s="1" t="s">
        <v>33871</v>
      </c>
    </row>
    <row r="4391" spans="1:40" x14ac:dyDescent="0.35">
      <c r="A4391" s="1" t="s">
        <v>33872</v>
      </c>
      <c r="B4391" s="1" t="s">
        <v>87</v>
      </c>
      <c r="C4391" s="1">
        <v>2009</v>
      </c>
      <c r="D4391" s="1" t="s">
        <v>33873</v>
      </c>
      <c r="E4391" s="1" t="s">
        <v>33874</v>
      </c>
      <c r="F4391" s="1" t="s">
        <v>1027</v>
      </c>
      <c r="I4391" s="1" t="s">
        <v>33875</v>
      </c>
      <c r="J4391" s="1" t="s">
        <v>33876</v>
      </c>
      <c r="L4391" s="1">
        <v>2009</v>
      </c>
      <c r="M4391" s="2">
        <v>45288.506608796299</v>
      </c>
      <c r="N4391" s="2">
        <v>45288.734884259262</v>
      </c>
      <c r="P4391" s="1" t="s">
        <v>33877</v>
      </c>
      <c r="R4391" s="1">
        <v>1</v>
      </c>
      <c r="S4391" s="1">
        <v>18</v>
      </c>
      <c r="AF4391" s="1" t="s">
        <v>408</v>
      </c>
    </row>
    <row r="4392" spans="1:40" x14ac:dyDescent="0.35">
      <c r="A4392" s="1" t="s">
        <v>33878</v>
      </c>
      <c r="B4392" s="1" t="s">
        <v>87</v>
      </c>
      <c r="C4392" s="1">
        <v>2013</v>
      </c>
      <c r="D4392" s="1" t="s">
        <v>33879</v>
      </c>
      <c r="E4392" s="1" t="s">
        <v>33880</v>
      </c>
      <c r="F4392" s="1" t="s">
        <v>1858</v>
      </c>
      <c r="H4392" s="1" t="s">
        <v>1859</v>
      </c>
      <c r="I4392" s="1" t="s">
        <v>33881</v>
      </c>
      <c r="K4392" s="1" t="s">
        <v>33882</v>
      </c>
      <c r="L4392" s="1" t="s">
        <v>5947</v>
      </c>
      <c r="M4392" s="2">
        <v>45288.51321759259</v>
      </c>
      <c r="N4392" s="2">
        <v>45288.51321759259</v>
      </c>
      <c r="P4392" s="1" t="s">
        <v>9788</v>
      </c>
      <c r="R4392" s="1">
        <v>2</v>
      </c>
      <c r="S4392" s="1">
        <v>22</v>
      </c>
      <c r="AG4392" s="1" t="s">
        <v>33883</v>
      </c>
    </row>
    <row r="4393" spans="1:40" x14ac:dyDescent="0.35">
      <c r="A4393" s="1" t="s">
        <v>33884</v>
      </c>
      <c r="B4393" s="1" t="s">
        <v>87</v>
      </c>
      <c r="C4393" s="1">
        <v>2003</v>
      </c>
      <c r="D4393" s="1" t="s">
        <v>33885</v>
      </c>
      <c r="E4393" s="1" t="s">
        <v>33886</v>
      </c>
      <c r="F4393" s="1" t="s">
        <v>507</v>
      </c>
      <c r="H4393" s="1" t="s">
        <v>591</v>
      </c>
      <c r="K4393" s="1" t="s">
        <v>33887</v>
      </c>
      <c r="L4393" s="1">
        <v>2003</v>
      </c>
      <c r="M4393" s="2">
        <v>45288.518819444442</v>
      </c>
      <c r="N4393" s="2">
        <v>45288.518819444442</v>
      </c>
      <c r="P4393" s="1" t="s">
        <v>3314</v>
      </c>
      <c r="R4393" s="1">
        <v>11</v>
      </c>
      <c r="S4393" s="1">
        <v>82</v>
      </c>
      <c r="U4393" s="1" t="s">
        <v>821</v>
      </c>
      <c r="AC4393" s="1" t="s">
        <v>299</v>
      </c>
      <c r="AF4393" s="1" t="s">
        <v>300</v>
      </c>
      <c r="AG4393" s="1">
        <v>137576554</v>
      </c>
      <c r="AJ4393" s="1" t="s">
        <v>441</v>
      </c>
      <c r="AN4393" s="1" t="s">
        <v>33888</v>
      </c>
    </row>
    <row r="4394" spans="1:40" x14ac:dyDescent="0.35">
      <c r="A4394" s="1" t="s">
        <v>33889</v>
      </c>
      <c r="B4394" s="1" t="s">
        <v>87</v>
      </c>
      <c r="C4394" s="1">
        <v>2007</v>
      </c>
      <c r="D4394" s="1" t="s">
        <v>33890</v>
      </c>
      <c r="E4394" s="1" t="s">
        <v>33891</v>
      </c>
      <c r="F4394" s="1" t="s">
        <v>8541</v>
      </c>
      <c r="H4394" s="1" t="s">
        <v>8542</v>
      </c>
      <c r="I4394" s="1" t="s">
        <v>33892</v>
      </c>
      <c r="K4394" s="1" t="s">
        <v>33893</v>
      </c>
      <c r="L4394" s="1" t="s">
        <v>5196</v>
      </c>
      <c r="M4394" s="2">
        <v>45288.500092592592</v>
      </c>
      <c r="N4394" s="2">
        <v>45288.698310185187</v>
      </c>
      <c r="P4394" s="1" t="s">
        <v>26695</v>
      </c>
      <c r="R4394" s="1">
        <v>2</v>
      </c>
      <c r="S4394" s="1">
        <v>272</v>
      </c>
      <c r="U4394" s="1" t="s">
        <v>8546</v>
      </c>
      <c r="AC4394" s="1" t="s">
        <v>96</v>
      </c>
      <c r="AJ4394" s="1" t="s">
        <v>33894</v>
      </c>
      <c r="AN4394" s="1" t="s">
        <v>33895</v>
      </c>
    </row>
    <row r="4395" spans="1:40" x14ac:dyDescent="0.35">
      <c r="A4395" s="1" t="s">
        <v>33896</v>
      </c>
      <c r="B4395" s="1" t="s">
        <v>87</v>
      </c>
      <c r="C4395" s="1">
        <v>2010</v>
      </c>
      <c r="D4395" s="1" t="s">
        <v>33897</v>
      </c>
      <c r="E4395" s="1" t="s">
        <v>33898</v>
      </c>
      <c r="F4395" s="1" t="s">
        <v>4576</v>
      </c>
      <c r="H4395" s="1" t="s">
        <v>4577</v>
      </c>
      <c r="I4395" s="1" t="s">
        <v>33899</v>
      </c>
      <c r="K4395" s="1" t="s">
        <v>33900</v>
      </c>
      <c r="L4395" s="1" t="s">
        <v>12427</v>
      </c>
      <c r="M4395" s="2">
        <v>45288.514618055553</v>
      </c>
      <c r="N4395" s="2">
        <v>45288.514618055553</v>
      </c>
      <c r="P4395" s="1" t="s">
        <v>33901</v>
      </c>
      <c r="R4395" s="1">
        <v>1</v>
      </c>
      <c r="S4395" s="1">
        <v>76</v>
      </c>
      <c r="AG4395" s="1" t="s">
        <v>33902</v>
      </c>
    </row>
    <row r="4396" spans="1:40" x14ac:dyDescent="0.35">
      <c r="A4396" s="1" t="s">
        <v>33903</v>
      </c>
      <c r="B4396" s="1" t="s">
        <v>87</v>
      </c>
      <c r="C4396" s="1">
        <v>2001</v>
      </c>
      <c r="D4396" s="1" t="s">
        <v>33904</v>
      </c>
      <c r="E4396" s="1" t="s">
        <v>7609</v>
      </c>
      <c r="F4396" s="1" t="s">
        <v>1725</v>
      </c>
      <c r="H4396" s="1" t="s">
        <v>33004</v>
      </c>
      <c r="I4396" s="1" t="s">
        <v>33905</v>
      </c>
      <c r="K4396" s="1" t="s">
        <v>33906</v>
      </c>
      <c r="L4396" s="1">
        <v>2001</v>
      </c>
      <c r="M4396" s="2">
        <v>45288.518993055557</v>
      </c>
      <c r="N4396" s="2">
        <v>45288.518993055557</v>
      </c>
      <c r="P4396" s="1" t="s">
        <v>7612</v>
      </c>
      <c r="R4396" s="1" t="s">
        <v>7613</v>
      </c>
      <c r="S4396" s="1">
        <v>31</v>
      </c>
      <c r="U4396" s="1" t="s">
        <v>33907</v>
      </c>
      <c r="W4396" s="1" t="s">
        <v>7614</v>
      </c>
      <c r="AC4396" s="1" t="s">
        <v>759</v>
      </c>
      <c r="AF4396" s="1" t="s">
        <v>300</v>
      </c>
      <c r="AG4396" s="1">
        <v>32530931</v>
      </c>
      <c r="AJ4396" s="1" t="s">
        <v>760</v>
      </c>
      <c r="AN4396" s="1" t="s">
        <v>33908</v>
      </c>
    </row>
    <row r="4397" spans="1:40" x14ac:dyDescent="0.35">
      <c r="A4397" s="1" t="s">
        <v>33909</v>
      </c>
      <c r="B4397" s="1" t="s">
        <v>87</v>
      </c>
      <c r="C4397" s="1">
        <v>2014</v>
      </c>
      <c r="D4397" s="1" t="s">
        <v>33910</v>
      </c>
      <c r="E4397" s="1" t="s">
        <v>20741</v>
      </c>
      <c r="F4397" s="1" t="s">
        <v>4655</v>
      </c>
      <c r="J4397" s="1" t="s">
        <v>33911</v>
      </c>
      <c r="L4397" s="1">
        <v>2014</v>
      </c>
      <c r="M4397" s="2">
        <v>45288.506018518521</v>
      </c>
      <c r="N4397" s="2">
        <v>45288.730879629627</v>
      </c>
      <c r="P4397" s="1" t="s">
        <v>13697</v>
      </c>
      <c r="R4397" s="1">
        <v>3</v>
      </c>
      <c r="S4397" s="1">
        <v>63</v>
      </c>
      <c r="V4397" s="1" t="s">
        <v>33912</v>
      </c>
      <c r="AF4397" s="1" t="s">
        <v>408</v>
      </c>
    </row>
    <row r="4398" spans="1:40" x14ac:dyDescent="0.35">
      <c r="A4398" s="1" t="s">
        <v>33913</v>
      </c>
      <c r="B4398" s="1" t="s">
        <v>87</v>
      </c>
      <c r="C4398" s="1">
        <v>2013</v>
      </c>
      <c r="D4398" s="1" t="s">
        <v>33914</v>
      </c>
      <c r="E4398" s="1" t="s">
        <v>33915</v>
      </c>
      <c r="F4398" s="1" t="s">
        <v>1174</v>
      </c>
      <c r="H4398" s="1" t="s">
        <v>1175</v>
      </c>
      <c r="I4398" s="1" t="s">
        <v>33916</v>
      </c>
      <c r="K4398" s="1" t="s">
        <v>33917</v>
      </c>
      <c r="L4398" s="1" t="s">
        <v>6367</v>
      </c>
      <c r="M4398" s="2">
        <v>45288.500092592592</v>
      </c>
      <c r="N4398" s="2">
        <v>45288.500092592592</v>
      </c>
      <c r="P4398" s="1" t="s">
        <v>33918</v>
      </c>
      <c r="R4398" s="1">
        <v>1</v>
      </c>
      <c r="S4398" s="1">
        <v>95</v>
      </c>
      <c r="U4398" s="1" t="s">
        <v>1180</v>
      </c>
      <c r="AC4398" s="1" t="s">
        <v>96</v>
      </c>
      <c r="AD4398" s="1" t="s">
        <v>11792</v>
      </c>
      <c r="AJ4398" s="1" t="s">
        <v>33919</v>
      </c>
      <c r="AN4398" s="1" t="s">
        <v>33920</v>
      </c>
    </row>
    <row r="4399" spans="1:40" x14ac:dyDescent="0.35">
      <c r="A4399" s="1" t="s">
        <v>33921</v>
      </c>
      <c r="B4399" s="1" t="s">
        <v>87</v>
      </c>
      <c r="C4399" s="1">
        <v>2002</v>
      </c>
      <c r="D4399" s="1" t="s">
        <v>33922</v>
      </c>
      <c r="E4399" s="1" t="s">
        <v>33923</v>
      </c>
      <c r="F4399" s="1" t="s">
        <v>1174</v>
      </c>
      <c r="H4399" s="1" t="s">
        <v>6406</v>
      </c>
      <c r="I4399" s="1" t="s">
        <v>33924</v>
      </c>
      <c r="K4399" s="1" t="s">
        <v>33925</v>
      </c>
      <c r="L4399" s="1" t="s">
        <v>18824</v>
      </c>
      <c r="M4399" s="2">
        <v>45288.500092592592</v>
      </c>
      <c r="N4399" s="2">
        <v>45288.500092592592</v>
      </c>
      <c r="P4399" s="1" t="s">
        <v>33926</v>
      </c>
      <c r="R4399" s="1">
        <v>3</v>
      </c>
      <c r="S4399" s="1">
        <v>51</v>
      </c>
      <c r="U4399" s="1" t="s">
        <v>1180</v>
      </c>
      <c r="AC4399" s="1" t="s">
        <v>96</v>
      </c>
      <c r="AD4399" s="1" t="s">
        <v>33927</v>
      </c>
      <c r="AJ4399" s="1" t="s">
        <v>33928</v>
      </c>
      <c r="AN4399" s="1" t="s">
        <v>33929</v>
      </c>
    </row>
    <row r="4400" spans="1:40" x14ac:dyDescent="0.35">
      <c r="A4400" s="1" t="s">
        <v>33930</v>
      </c>
      <c r="B4400" s="1" t="s">
        <v>87</v>
      </c>
      <c r="C4400" s="1">
        <v>2007</v>
      </c>
      <c r="D4400" s="1" t="s">
        <v>33931</v>
      </c>
      <c r="E4400" s="1" t="s">
        <v>33932</v>
      </c>
      <c r="F4400" s="1" t="s">
        <v>12198</v>
      </c>
      <c r="I4400" s="1" t="s">
        <v>33933</v>
      </c>
      <c r="J4400" s="1" t="s">
        <v>33934</v>
      </c>
      <c r="L4400" s="1">
        <v>2007</v>
      </c>
      <c r="M4400" s="2">
        <v>45288.506724537037</v>
      </c>
      <c r="N4400" s="2">
        <v>45288.616979166669</v>
      </c>
      <c r="P4400" s="1" t="s">
        <v>33935</v>
      </c>
      <c r="R4400" s="1">
        <v>9</v>
      </c>
      <c r="S4400" s="1">
        <v>9</v>
      </c>
      <c r="AF4400" s="1" t="s">
        <v>408</v>
      </c>
      <c r="AN4400" s="1" t="s">
        <v>33936</v>
      </c>
    </row>
    <row r="4401" spans="1:40" x14ac:dyDescent="0.35">
      <c r="A4401" s="1" t="s">
        <v>33937</v>
      </c>
      <c r="B4401" s="1" t="s">
        <v>87</v>
      </c>
      <c r="C4401" s="1">
        <v>2009</v>
      </c>
      <c r="D4401" s="1" t="s">
        <v>33938</v>
      </c>
      <c r="E4401" s="1" t="s">
        <v>33939</v>
      </c>
      <c r="F4401" s="1" t="s">
        <v>2785</v>
      </c>
      <c r="H4401" s="1" t="s">
        <v>7695</v>
      </c>
      <c r="I4401" s="1" t="s">
        <v>33940</v>
      </c>
      <c r="K4401" s="1" t="s">
        <v>33941</v>
      </c>
      <c r="L4401" s="1" t="s">
        <v>5251</v>
      </c>
      <c r="M4401" s="2">
        <v>45288.500092592592</v>
      </c>
      <c r="N4401" s="2">
        <v>45288.500092592592</v>
      </c>
      <c r="P4401" s="1" t="s">
        <v>33942</v>
      </c>
      <c r="R4401" s="1">
        <v>4</v>
      </c>
      <c r="S4401" s="1">
        <v>63</v>
      </c>
      <c r="U4401" s="1" t="s">
        <v>2791</v>
      </c>
      <c r="AC4401" s="1" t="s">
        <v>96</v>
      </c>
      <c r="AJ4401" s="1" t="s">
        <v>33943</v>
      </c>
      <c r="AN4401" s="1" t="s">
        <v>33944</v>
      </c>
    </row>
    <row r="4402" spans="1:40" x14ac:dyDescent="0.35">
      <c r="A4402" s="1" t="s">
        <v>33945</v>
      </c>
      <c r="B4402" s="1" t="s">
        <v>87</v>
      </c>
      <c r="C4402" s="1">
        <v>2020</v>
      </c>
      <c r="D4402" s="1" t="s">
        <v>33946</v>
      </c>
      <c r="E4402" s="1" t="s">
        <v>33947</v>
      </c>
      <c r="F4402" s="1" t="s">
        <v>33948</v>
      </c>
      <c r="H4402" s="1" t="s">
        <v>33949</v>
      </c>
      <c r="I4402" s="1" t="s">
        <v>33950</v>
      </c>
      <c r="K4402" s="1" t="s">
        <v>33951</v>
      </c>
      <c r="L4402" s="3">
        <v>43920</v>
      </c>
      <c r="M4402" s="2">
        <v>45288.500092592592</v>
      </c>
      <c r="N4402" s="2">
        <v>45288.704236111109</v>
      </c>
      <c r="P4402" s="1">
        <v>125690</v>
      </c>
      <c r="S4402" s="1">
        <v>309</v>
      </c>
      <c r="U4402" s="1" t="s">
        <v>33952</v>
      </c>
      <c r="AC4402" s="1" t="s">
        <v>96</v>
      </c>
      <c r="AD4402" s="1" t="s">
        <v>8496</v>
      </c>
      <c r="AJ4402" s="1" t="s">
        <v>33953</v>
      </c>
      <c r="AN4402" s="1" t="s">
        <v>33954</v>
      </c>
    </row>
    <row r="4403" spans="1:40" x14ac:dyDescent="0.35">
      <c r="A4403" s="1" t="s">
        <v>33955</v>
      </c>
      <c r="B4403" s="1" t="s">
        <v>87</v>
      </c>
      <c r="C4403" s="1">
        <v>2009</v>
      </c>
      <c r="D4403" s="1" t="s">
        <v>33956</v>
      </c>
      <c r="E4403" s="1" t="s">
        <v>33957</v>
      </c>
      <c r="F4403" s="1" t="s">
        <v>2785</v>
      </c>
      <c r="H4403" s="1" t="s">
        <v>7695</v>
      </c>
      <c r="I4403" s="1" t="s">
        <v>33958</v>
      </c>
      <c r="K4403" s="1" t="s">
        <v>33959</v>
      </c>
      <c r="L4403" s="1" t="s">
        <v>13351</v>
      </c>
      <c r="M4403" s="2">
        <v>45288.500092592592</v>
      </c>
      <c r="N4403" s="2">
        <v>45288.722025462965</v>
      </c>
      <c r="P4403" s="1" t="s">
        <v>33960</v>
      </c>
      <c r="R4403" s="1">
        <v>2</v>
      </c>
      <c r="S4403" s="1">
        <v>64</v>
      </c>
      <c r="U4403" s="1" t="s">
        <v>2791</v>
      </c>
      <c r="AC4403" s="1" t="s">
        <v>96</v>
      </c>
      <c r="AJ4403" s="1" t="s">
        <v>33961</v>
      </c>
      <c r="AN4403" s="1" t="s">
        <v>33962</v>
      </c>
    </row>
    <row r="4404" spans="1:40" x14ac:dyDescent="0.35">
      <c r="A4404" s="1" t="s">
        <v>33963</v>
      </c>
      <c r="B4404" s="1" t="s">
        <v>87</v>
      </c>
      <c r="C4404" s="1">
        <v>2000</v>
      </c>
      <c r="D4404" s="1" t="s">
        <v>33964</v>
      </c>
      <c r="E4404" s="1" t="s">
        <v>33965</v>
      </c>
      <c r="F4404" s="1" t="s">
        <v>8541</v>
      </c>
      <c r="H4404" s="1" t="s">
        <v>8542</v>
      </c>
      <c r="I4404" s="1" t="s">
        <v>33966</v>
      </c>
      <c r="K4404" s="1" t="s">
        <v>33967</v>
      </c>
      <c r="L4404" s="3">
        <v>36526</v>
      </c>
      <c r="M4404" s="2">
        <v>45288.500092592592</v>
      </c>
      <c r="N4404" s="2">
        <v>45288.500092592592</v>
      </c>
      <c r="P4404" s="1" t="s">
        <v>30245</v>
      </c>
      <c r="R4404" s="1">
        <v>1</v>
      </c>
      <c r="S4404" s="1">
        <v>182</v>
      </c>
      <c r="U4404" s="1" t="s">
        <v>8546</v>
      </c>
      <c r="AC4404" s="1" t="s">
        <v>96</v>
      </c>
      <c r="AJ4404" s="1" t="s">
        <v>33968</v>
      </c>
      <c r="AN4404" s="1" t="s">
        <v>33969</v>
      </c>
    </row>
    <row r="4405" spans="1:40" x14ac:dyDescent="0.35">
      <c r="A4405" s="1" t="s">
        <v>33970</v>
      </c>
      <c r="B4405" s="1" t="s">
        <v>87</v>
      </c>
      <c r="C4405" s="1">
        <v>2020</v>
      </c>
      <c r="D4405" s="1" t="s">
        <v>33971</v>
      </c>
      <c r="E4405" s="1" t="s">
        <v>33972</v>
      </c>
      <c r="F4405" s="1" t="s">
        <v>2289</v>
      </c>
      <c r="I4405" s="1" t="s">
        <v>33973</v>
      </c>
      <c r="J4405" s="1" t="s">
        <v>33974</v>
      </c>
      <c r="L4405" s="1">
        <v>2020</v>
      </c>
      <c r="M4405" s="2">
        <v>45288.50513888889</v>
      </c>
      <c r="N4405" s="2">
        <v>45288.50513888889</v>
      </c>
      <c r="P4405" s="1" t="s">
        <v>33975</v>
      </c>
      <c r="R4405" s="1">
        <v>8</v>
      </c>
      <c r="S4405" s="1">
        <v>17</v>
      </c>
      <c r="AF4405" s="1" t="s">
        <v>408</v>
      </c>
    </row>
    <row r="4406" spans="1:40" x14ac:dyDescent="0.35">
      <c r="A4406" s="1" t="s">
        <v>33976</v>
      </c>
      <c r="B4406" s="1" t="s">
        <v>87</v>
      </c>
      <c r="C4406" s="1">
        <v>2012</v>
      </c>
      <c r="D4406" s="1" t="s">
        <v>33977</v>
      </c>
      <c r="E4406" s="1" t="s">
        <v>33978</v>
      </c>
      <c r="F4406" s="1" t="s">
        <v>90</v>
      </c>
      <c r="H4406" s="1" t="s">
        <v>91</v>
      </c>
      <c r="I4406" s="1" t="s">
        <v>33979</v>
      </c>
      <c r="K4406" s="1" t="s">
        <v>33980</v>
      </c>
      <c r="L4406" s="1">
        <v>2012</v>
      </c>
      <c r="M4406" s="2">
        <v>45288.500092592592</v>
      </c>
      <c r="N4406" s="2">
        <v>45288.721990740742</v>
      </c>
      <c r="P4406" s="1" t="s">
        <v>33981</v>
      </c>
      <c r="R4406" s="1">
        <v>8</v>
      </c>
      <c r="S4406" s="1">
        <v>7</v>
      </c>
      <c r="U4406" s="1" t="s">
        <v>95</v>
      </c>
      <c r="AC4406" s="1" t="s">
        <v>96</v>
      </c>
      <c r="AJ4406" s="1" t="s">
        <v>33982</v>
      </c>
      <c r="AN4406" s="1" t="s">
        <v>33983</v>
      </c>
    </row>
    <row r="4407" spans="1:40" x14ac:dyDescent="0.35">
      <c r="A4407" s="1" t="s">
        <v>33984</v>
      </c>
      <c r="B4407" s="1" t="s">
        <v>87</v>
      </c>
      <c r="C4407" s="1">
        <v>2006</v>
      </c>
      <c r="E4407" s="1" t="s">
        <v>33985</v>
      </c>
      <c r="F4407" s="1" t="s">
        <v>1933</v>
      </c>
      <c r="J4407" s="1" t="s">
        <v>33986</v>
      </c>
      <c r="L4407" s="1">
        <v>2006</v>
      </c>
      <c r="M4407" s="2">
        <v>45288.506898148145</v>
      </c>
      <c r="N4407" s="2">
        <v>45288.506898148145</v>
      </c>
      <c r="P4407" s="1">
        <v>1506</v>
      </c>
      <c r="R4407" s="1">
        <v>7</v>
      </c>
      <c r="S4407" s="1">
        <v>69</v>
      </c>
      <c r="AF4407" s="1" t="s">
        <v>408</v>
      </c>
    </row>
    <row r="4408" spans="1:40" x14ac:dyDescent="0.35">
      <c r="A4408" s="1" t="s">
        <v>33987</v>
      </c>
      <c r="B4408" s="1" t="s">
        <v>87</v>
      </c>
      <c r="C4408" s="1">
        <v>2008</v>
      </c>
      <c r="D4408" s="1" t="s">
        <v>33988</v>
      </c>
      <c r="E4408" s="1" t="s">
        <v>33989</v>
      </c>
      <c r="F4408" s="1" t="s">
        <v>1915</v>
      </c>
      <c r="H4408" s="1" t="s">
        <v>1916</v>
      </c>
      <c r="I4408" s="1" t="s">
        <v>33990</v>
      </c>
      <c r="K4408" s="1" t="s">
        <v>33991</v>
      </c>
      <c r="L4408" s="1" t="s">
        <v>1390</v>
      </c>
      <c r="M4408" s="2">
        <v>45288.500092592592</v>
      </c>
      <c r="N4408" s="2">
        <v>45288.629675925928</v>
      </c>
      <c r="P4408" s="1" t="s">
        <v>5987</v>
      </c>
      <c r="R4408" s="1">
        <v>1</v>
      </c>
      <c r="S4408" s="1">
        <v>54</v>
      </c>
      <c r="U4408" s="1" t="s">
        <v>1921</v>
      </c>
      <c r="AC4408" s="1" t="s">
        <v>96</v>
      </c>
      <c r="AJ4408" s="1" t="s">
        <v>33992</v>
      </c>
      <c r="AN4408" s="1" t="s">
        <v>33993</v>
      </c>
    </row>
    <row r="4409" spans="1:40" x14ac:dyDescent="0.35">
      <c r="A4409" s="1" t="s">
        <v>33994</v>
      </c>
      <c r="B4409" s="1" t="s">
        <v>87</v>
      </c>
      <c r="C4409" s="1">
        <v>2014</v>
      </c>
      <c r="D4409" s="1" t="s">
        <v>33995</v>
      </c>
      <c r="E4409" s="1" t="s">
        <v>33996</v>
      </c>
      <c r="F4409" s="1" t="s">
        <v>33997</v>
      </c>
      <c r="I4409" s="1" t="s">
        <v>33998</v>
      </c>
      <c r="J4409" s="1" t="s">
        <v>33999</v>
      </c>
      <c r="L4409" s="1">
        <v>2014</v>
      </c>
      <c r="M4409" s="2">
        <v>45288.506064814814</v>
      </c>
      <c r="N4409" s="2">
        <v>45288.714155092595</v>
      </c>
      <c r="P4409" s="1" t="s">
        <v>34000</v>
      </c>
      <c r="R4409" s="1">
        <v>7</v>
      </c>
      <c r="S4409" s="1">
        <v>13</v>
      </c>
      <c r="AF4409" s="1" t="s">
        <v>408</v>
      </c>
      <c r="AN4409" s="1" t="s">
        <v>34001</v>
      </c>
    </row>
    <row r="4410" spans="1:40" x14ac:dyDescent="0.35">
      <c r="A4410" s="1" t="s">
        <v>34002</v>
      </c>
      <c r="B4410" s="1" t="s">
        <v>87</v>
      </c>
      <c r="C4410" s="1">
        <v>2005</v>
      </c>
      <c r="D4410" s="1" t="s">
        <v>34003</v>
      </c>
      <c r="E4410" s="1" t="s">
        <v>34004</v>
      </c>
      <c r="F4410" s="1" t="s">
        <v>6839</v>
      </c>
      <c r="H4410" s="1" t="s">
        <v>6840</v>
      </c>
      <c r="K4410" s="1" t="s">
        <v>34005</v>
      </c>
      <c r="L4410" s="1" t="s">
        <v>332</v>
      </c>
      <c r="M4410" s="2">
        <v>45288.513055555559</v>
      </c>
      <c r="N4410" s="2">
        <v>45288.513055555559</v>
      </c>
      <c r="P4410" s="1" t="s">
        <v>34006</v>
      </c>
      <c r="R4410" s="4">
        <v>45082</v>
      </c>
      <c r="S4410" s="1">
        <v>118</v>
      </c>
      <c r="AG4410" s="1" t="s">
        <v>34007</v>
      </c>
    </row>
    <row r="4411" spans="1:40" x14ac:dyDescent="0.35">
      <c r="A4411" s="1" t="s">
        <v>34008</v>
      </c>
      <c r="B4411" s="1" t="s">
        <v>87</v>
      </c>
      <c r="C4411" s="1">
        <v>2015</v>
      </c>
      <c r="D4411" s="1" t="s">
        <v>34009</v>
      </c>
      <c r="E4411" s="1" t="s">
        <v>34010</v>
      </c>
      <c r="F4411" s="1" t="s">
        <v>873</v>
      </c>
      <c r="H4411" s="1" t="s">
        <v>874</v>
      </c>
      <c r="I4411" s="1" t="s">
        <v>34011</v>
      </c>
      <c r="K4411" s="1" t="s">
        <v>34012</v>
      </c>
      <c r="L4411" s="1" t="s">
        <v>1883</v>
      </c>
      <c r="M4411" s="2">
        <v>45288.511944444443</v>
      </c>
      <c r="N4411" s="2">
        <v>45288.511944444443</v>
      </c>
      <c r="P4411" s="1" t="s">
        <v>34013</v>
      </c>
      <c r="S4411" s="1">
        <v>56</v>
      </c>
      <c r="AG4411" s="1" t="s">
        <v>34014</v>
      </c>
    </row>
    <row r="4412" spans="1:40" x14ac:dyDescent="0.35">
      <c r="A4412" s="1" t="s">
        <v>34015</v>
      </c>
      <c r="B4412" s="1" t="s">
        <v>87</v>
      </c>
      <c r="C4412" s="1">
        <v>2006</v>
      </c>
      <c r="D4412" s="1" t="s">
        <v>34016</v>
      </c>
      <c r="E4412" s="1" t="s">
        <v>34017</v>
      </c>
      <c r="F4412" s="1" t="s">
        <v>5452</v>
      </c>
      <c r="I4412" s="1" t="s">
        <v>34018</v>
      </c>
      <c r="J4412" s="1" t="s">
        <v>34019</v>
      </c>
      <c r="L4412" s="1">
        <v>2006</v>
      </c>
      <c r="M4412" s="2">
        <v>45288.506874999999</v>
      </c>
      <c r="N4412" s="2">
        <v>45288.645636574074</v>
      </c>
      <c r="P4412" s="1" t="s">
        <v>16130</v>
      </c>
      <c r="R4412" s="1">
        <v>3</v>
      </c>
      <c r="S4412" s="1">
        <v>26</v>
      </c>
      <c r="AF4412" s="1" t="s">
        <v>408</v>
      </c>
    </row>
    <row r="4413" spans="1:40" x14ac:dyDescent="0.35">
      <c r="A4413" s="1" t="s">
        <v>34020</v>
      </c>
      <c r="B4413" s="1" t="s">
        <v>87</v>
      </c>
      <c r="C4413" s="1">
        <v>2000</v>
      </c>
      <c r="D4413" s="1" t="s">
        <v>34021</v>
      </c>
      <c r="E4413" s="1" t="s">
        <v>34022</v>
      </c>
      <c r="F4413" s="1" t="s">
        <v>559</v>
      </c>
      <c r="H4413" s="1" t="s">
        <v>560</v>
      </c>
      <c r="I4413" s="1" t="s">
        <v>34023</v>
      </c>
      <c r="K4413" s="1" t="s">
        <v>34024</v>
      </c>
      <c r="L4413" s="1" t="s">
        <v>21535</v>
      </c>
      <c r="M4413" s="2">
        <v>45288.500092592592</v>
      </c>
      <c r="N4413" s="2">
        <v>45288.500092592592</v>
      </c>
      <c r="P4413" s="1" t="s">
        <v>34025</v>
      </c>
      <c r="R4413" s="1">
        <v>1</v>
      </c>
      <c r="S4413" s="1">
        <v>31</v>
      </c>
      <c r="U4413" s="1" t="s">
        <v>565</v>
      </c>
      <c r="AC4413" s="1" t="s">
        <v>96</v>
      </c>
      <c r="AJ4413" s="1" t="s">
        <v>34026</v>
      </c>
      <c r="AN4413" s="1" t="s">
        <v>34027</v>
      </c>
    </row>
    <row r="4414" spans="1:40" x14ac:dyDescent="0.35">
      <c r="A4414" s="1" t="s">
        <v>34028</v>
      </c>
      <c r="B4414" s="1" t="s">
        <v>87</v>
      </c>
      <c r="C4414" s="1">
        <v>2013</v>
      </c>
      <c r="D4414" s="1" t="s">
        <v>34029</v>
      </c>
      <c r="E4414" s="1" t="s">
        <v>34030</v>
      </c>
      <c r="F4414" s="1" t="s">
        <v>1492</v>
      </c>
      <c r="H4414" s="1" t="s">
        <v>329</v>
      </c>
      <c r="I4414" s="1" t="s">
        <v>34031</v>
      </c>
      <c r="K4414" s="1" t="s">
        <v>34032</v>
      </c>
      <c r="L4414" s="1" t="s">
        <v>1313</v>
      </c>
      <c r="M4414" s="2">
        <v>45288.513749999998</v>
      </c>
      <c r="N4414" s="2">
        <v>45288.513749999998</v>
      </c>
      <c r="P4414" s="1" t="s">
        <v>34033</v>
      </c>
      <c r="R4414" s="1">
        <v>11</v>
      </c>
      <c r="S4414" s="1">
        <v>76</v>
      </c>
      <c r="AG4414" s="1" t="s">
        <v>34034</v>
      </c>
    </row>
    <row r="4415" spans="1:40" x14ac:dyDescent="0.35">
      <c r="A4415" s="1" t="s">
        <v>34035</v>
      </c>
      <c r="B4415" s="1" t="s">
        <v>87</v>
      </c>
      <c r="C4415" s="1">
        <v>2015</v>
      </c>
      <c r="D4415" s="1" t="s">
        <v>34036</v>
      </c>
      <c r="E4415" s="1" t="s">
        <v>34037</v>
      </c>
      <c r="F4415" s="1" t="s">
        <v>32419</v>
      </c>
      <c r="I4415" s="1" t="s">
        <v>34038</v>
      </c>
      <c r="J4415" s="1" t="s">
        <v>34039</v>
      </c>
      <c r="L4415" s="1">
        <v>2015</v>
      </c>
      <c r="M4415" s="2">
        <v>45288.505856481483</v>
      </c>
      <c r="N4415" s="2">
        <v>45288.653148148151</v>
      </c>
      <c r="P4415" s="1" t="s">
        <v>34040</v>
      </c>
      <c r="R4415" s="1">
        <v>11</v>
      </c>
      <c r="S4415" s="1">
        <v>50</v>
      </c>
      <c r="AF4415" s="1" t="s">
        <v>408</v>
      </c>
    </row>
    <row r="4416" spans="1:40" x14ac:dyDescent="0.35">
      <c r="A4416" s="1" t="s">
        <v>34041</v>
      </c>
      <c r="B4416" s="1" t="s">
        <v>87</v>
      </c>
      <c r="C4416" s="1">
        <v>2018</v>
      </c>
      <c r="D4416" s="1" t="s">
        <v>34042</v>
      </c>
      <c r="E4416" s="1" t="s">
        <v>34043</v>
      </c>
      <c r="F4416" s="1" t="s">
        <v>15069</v>
      </c>
      <c r="H4416" s="1" t="s">
        <v>15070</v>
      </c>
      <c r="I4416" s="1" t="s">
        <v>34044</v>
      </c>
      <c r="K4416" s="1" t="s">
        <v>34045</v>
      </c>
      <c r="L4416" s="1" t="s">
        <v>575</v>
      </c>
      <c r="M4416" s="2">
        <v>45288.500092592592</v>
      </c>
      <c r="N4416" s="2">
        <v>45288.643287037034</v>
      </c>
      <c r="P4416" s="1" t="s">
        <v>34046</v>
      </c>
      <c r="R4416" s="1">
        <v>5</v>
      </c>
      <c r="S4416" s="1">
        <v>96</v>
      </c>
      <c r="U4416" s="1" t="s">
        <v>15074</v>
      </c>
      <c r="AC4416" s="1" t="s">
        <v>96</v>
      </c>
      <c r="AD4416" s="1" t="s">
        <v>34047</v>
      </c>
      <c r="AJ4416" s="1" t="s">
        <v>34048</v>
      </c>
      <c r="AN4416" s="1" t="s">
        <v>34049</v>
      </c>
    </row>
    <row r="4417" spans="1:40" x14ac:dyDescent="0.35">
      <c r="A4417" s="1" t="s">
        <v>34050</v>
      </c>
      <c r="B4417" s="1" t="s">
        <v>87</v>
      </c>
      <c r="C4417" s="1">
        <v>2017</v>
      </c>
      <c r="D4417" s="1" t="s">
        <v>34051</v>
      </c>
      <c r="E4417" s="1" t="s">
        <v>34052</v>
      </c>
      <c r="F4417" s="1" t="s">
        <v>2764</v>
      </c>
      <c r="H4417" s="1" t="s">
        <v>2338</v>
      </c>
      <c r="I4417" s="1" t="s">
        <v>34053</v>
      </c>
      <c r="K4417" s="1" t="s">
        <v>34054</v>
      </c>
      <c r="L4417" s="3">
        <v>42885</v>
      </c>
      <c r="M4417" s="2">
        <v>45288.514652777776</v>
      </c>
      <c r="N4417" s="2">
        <v>45288.514652777776</v>
      </c>
      <c r="S4417" s="1">
        <v>8</v>
      </c>
      <c r="AG4417" s="1" t="s">
        <v>34055</v>
      </c>
    </row>
    <row r="4418" spans="1:40" x14ac:dyDescent="0.35">
      <c r="A4418" s="1" t="s">
        <v>34056</v>
      </c>
      <c r="B4418" s="1" t="s">
        <v>87</v>
      </c>
      <c r="C4418" s="1">
        <v>1997</v>
      </c>
      <c r="D4418" s="1" t="s">
        <v>34057</v>
      </c>
      <c r="E4418" s="1" t="s">
        <v>34058</v>
      </c>
      <c r="F4418" s="1" t="s">
        <v>34059</v>
      </c>
      <c r="H4418" s="1" t="s">
        <v>34060</v>
      </c>
      <c r="I4418" s="1" t="s">
        <v>34061</v>
      </c>
      <c r="K4418" s="1" t="s">
        <v>34062</v>
      </c>
      <c r="L4418" s="1" t="s">
        <v>12501</v>
      </c>
      <c r="M4418" s="2">
        <v>45288.500092592592</v>
      </c>
      <c r="N4418" s="2">
        <v>45288.735219907408</v>
      </c>
      <c r="P4418" s="1" t="s">
        <v>24239</v>
      </c>
      <c r="R4418" s="1">
        <v>3</v>
      </c>
      <c r="S4418" s="1">
        <v>108</v>
      </c>
      <c r="U4418" s="1" t="s">
        <v>34063</v>
      </c>
      <c r="AC4418" s="1" t="s">
        <v>96</v>
      </c>
      <c r="AJ4418" s="1" t="s">
        <v>34064</v>
      </c>
      <c r="AN4418" s="1" t="s">
        <v>34065</v>
      </c>
    </row>
    <row r="4419" spans="1:40" x14ac:dyDescent="0.35">
      <c r="A4419" s="1" t="s">
        <v>34066</v>
      </c>
      <c r="B4419" s="1" t="s">
        <v>87</v>
      </c>
      <c r="C4419" s="1">
        <v>2015</v>
      </c>
      <c r="D4419" s="1" t="s">
        <v>34067</v>
      </c>
      <c r="E4419" s="1" t="s">
        <v>34068</v>
      </c>
      <c r="F4419" s="1" t="s">
        <v>34069</v>
      </c>
      <c r="H4419" s="1" t="s">
        <v>34070</v>
      </c>
      <c r="I4419" s="1" t="s">
        <v>34071</v>
      </c>
      <c r="K4419" s="1" t="s">
        <v>34072</v>
      </c>
      <c r="L4419" s="1" t="s">
        <v>2815</v>
      </c>
      <c r="M4419" s="2">
        <v>45288.514618055553</v>
      </c>
      <c r="N4419" s="2">
        <v>45288.514618055553</v>
      </c>
      <c r="P4419" s="1" t="s">
        <v>34073</v>
      </c>
      <c r="R4419" s="1">
        <v>3</v>
      </c>
      <c r="S4419" s="1">
        <v>30</v>
      </c>
      <c r="AG4419" s="1" t="s">
        <v>34074</v>
      </c>
    </row>
    <row r="4420" spans="1:40" x14ac:dyDescent="0.35">
      <c r="A4420" s="1" t="s">
        <v>34075</v>
      </c>
      <c r="B4420" s="1" t="s">
        <v>87</v>
      </c>
      <c r="C4420" s="1">
        <v>2001</v>
      </c>
      <c r="D4420" s="1" t="s">
        <v>34076</v>
      </c>
      <c r="E4420" s="1" t="s">
        <v>34077</v>
      </c>
      <c r="F4420" s="1" t="s">
        <v>507</v>
      </c>
      <c r="H4420" s="1" t="s">
        <v>591</v>
      </c>
      <c r="K4420" s="1" t="s">
        <v>34078</v>
      </c>
      <c r="L4420" s="1">
        <v>2001</v>
      </c>
      <c r="M4420" s="2">
        <v>45288.518935185188</v>
      </c>
      <c r="N4420" s="2">
        <v>45288.518935185188</v>
      </c>
      <c r="P4420" s="1" t="s">
        <v>29892</v>
      </c>
      <c r="R4420" s="1">
        <v>3</v>
      </c>
      <c r="S4420" s="1">
        <v>80</v>
      </c>
      <c r="U4420" s="1" t="s">
        <v>821</v>
      </c>
      <c r="AC4420" s="1" t="s">
        <v>299</v>
      </c>
      <c r="AF4420" s="1" t="s">
        <v>300</v>
      </c>
      <c r="AG4420" s="1">
        <v>33455708</v>
      </c>
      <c r="AJ4420" s="1" t="s">
        <v>441</v>
      </c>
      <c r="AN4420" s="1" t="s">
        <v>34079</v>
      </c>
    </row>
    <row r="4421" spans="1:40" x14ac:dyDescent="0.35">
      <c r="A4421" s="1" t="s">
        <v>34080</v>
      </c>
      <c r="B4421" s="1" t="s">
        <v>87</v>
      </c>
      <c r="C4421" s="1">
        <v>2010</v>
      </c>
      <c r="D4421" s="1" t="s">
        <v>34081</v>
      </c>
      <c r="E4421" s="1" t="s">
        <v>34082</v>
      </c>
      <c r="F4421" s="1" t="s">
        <v>1133</v>
      </c>
      <c r="H4421" s="1" t="s">
        <v>591</v>
      </c>
      <c r="I4421" s="1" t="s">
        <v>34083</v>
      </c>
      <c r="K4421" s="1" t="s">
        <v>34084</v>
      </c>
      <c r="L4421" s="3">
        <v>40238</v>
      </c>
      <c r="M4421" s="2">
        <v>45288.512118055558</v>
      </c>
      <c r="N4421" s="2">
        <v>45288.512118055558</v>
      </c>
      <c r="P4421" s="1" t="s">
        <v>34085</v>
      </c>
      <c r="R4421" s="1">
        <v>3</v>
      </c>
      <c r="S4421" s="1">
        <v>89</v>
      </c>
      <c r="AG4421" s="1" t="s">
        <v>34086</v>
      </c>
    </row>
    <row r="4422" spans="1:40" x14ac:dyDescent="0.35">
      <c r="A4422" s="1" t="s">
        <v>34087</v>
      </c>
      <c r="B4422" s="1" t="s">
        <v>87</v>
      </c>
      <c r="C4422" s="1">
        <v>2006</v>
      </c>
      <c r="D4422" s="1" t="s">
        <v>34088</v>
      </c>
      <c r="E4422" s="1" t="s">
        <v>34089</v>
      </c>
      <c r="F4422" s="1" t="s">
        <v>34090</v>
      </c>
      <c r="I4422" s="1" t="s">
        <v>34091</v>
      </c>
      <c r="J4422" s="1" t="s">
        <v>34092</v>
      </c>
      <c r="L4422" s="1">
        <v>2006</v>
      </c>
      <c r="M4422" s="2">
        <v>45288.506874999999</v>
      </c>
      <c r="N4422" s="2">
        <v>45288.606030092589</v>
      </c>
      <c r="P4422" s="1" t="s">
        <v>34093</v>
      </c>
      <c r="R4422" s="1">
        <v>1</v>
      </c>
      <c r="S4422" s="1">
        <v>54</v>
      </c>
      <c r="AF4422" s="1" t="s">
        <v>408</v>
      </c>
    </row>
    <row r="4423" spans="1:40" x14ac:dyDescent="0.35">
      <c r="A4423" s="1" t="s">
        <v>34094</v>
      </c>
      <c r="B4423" s="1" t="s">
        <v>87</v>
      </c>
      <c r="C4423" s="1">
        <v>2016</v>
      </c>
      <c r="D4423" s="1" t="s">
        <v>34095</v>
      </c>
      <c r="E4423" s="1" t="s">
        <v>34096</v>
      </c>
      <c r="F4423" s="1" t="s">
        <v>7738</v>
      </c>
      <c r="H4423" s="1" t="s">
        <v>7739</v>
      </c>
      <c r="I4423" s="1" t="s">
        <v>34097</v>
      </c>
      <c r="K4423" s="1" t="s">
        <v>34098</v>
      </c>
      <c r="L4423" s="3">
        <v>42535</v>
      </c>
      <c r="M4423" s="2">
        <v>45288.500092592592</v>
      </c>
      <c r="N4423" s="2">
        <v>45288.659062500003</v>
      </c>
      <c r="P4423" s="1">
        <v>289</v>
      </c>
      <c r="S4423" s="1">
        <v>16</v>
      </c>
      <c r="U4423" s="1" t="s">
        <v>7742</v>
      </c>
      <c r="AC4423" s="1" t="s">
        <v>96</v>
      </c>
      <c r="AJ4423" s="1" t="s">
        <v>34099</v>
      </c>
      <c r="AN4423" s="1" t="s">
        <v>34100</v>
      </c>
    </row>
    <row r="4424" spans="1:40" x14ac:dyDescent="0.35">
      <c r="A4424" s="1" t="s">
        <v>34101</v>
      </c>
      <c r="B4424" s="1" t="s">
        <v>87</v>
      </c>
      <c r="C4424" s="1">
        <v>2020</v>
      </c>
      <c r="D4424" s="1" t="s">
        <v>34102</v>
      </c>
      <c r="E4424" s="1" t="s">
        <v>34103</v>
      </c>
      <c r="F4424" s="1" t="s">
        <v>535</v>
      </c>
      <c r="H4424" s="1" t="s">
        <v>536</v>
      </c>
      <c r="I4424" s="1" t="s">
        <v>34104</v>
      </c>
      <c r="K4424" s="1" t="s">
        <v>34105</v>
      </c>
      <c r="L4424" s="3">
        <v>44137</v>
      </c>
      <c r="M4424" s="2">
        <v>45288.500092592592</v>
      </c>
      <c r="N4424" s="2">
        <v>45288.728125000001</v>
      </c>
      <c r="P4424" s="1">
        <v>332</v>
      </c>
      <c r="R4424" s="1">
        <v>1</v>
      </c>
      <c r="S4424" s="1">
        <v>20</v>
      </c>
      <c r="U4424" s="1" t="s">
        <v>539</v>
      </c>
      <c r="AC4424" s="1" t="s">
        <v>96</v>
      </c>
      <c r="AJ4424" s="1" t="s">
        <v>34106</v>
      </c>
      <c r="AN4424" s="1" t="s">
        <v>34107</v>
      </c>
    </row>
    <row r="4425" spans="1:40" x14ac:dyDescent="0.35">
      <c r="A4425" s="1" t="s">
        <v>34108</v>
      </c>
      <c r="B4425" s="1" t="s">
        <v>87</v>
      </c>
      <c r="C4425" s="1">
        <v>2002</v>
      </c>
      <c r="D4425" s="1" t="s">
        <v>34109</v>
      </c>
      <c r="E4425" s="1" t="s">
        <v>34110</v>
      </c>
      <c r="F4425" s="1" t="s">
        <v>1133</v>
      </c>
      <c r="H4425" s="1" t="s">
        <v>591</v>
      </c>
      <c r="I4425" s="1" t="s">
        <v>34111</v>
      </c>
      <c r="K4425" s="1" t="s">
        <v>34112</v>
      </c>
      <c r="L4425" s="1" t="s">
        <v>7205</v>
      </c>
      <c r="M4425" s="2">
        <v>45288.512696759259</v>
      </c>
      <c r="N4425" s="2">
        <v>45288.512696759259</v>
      </c>
      <c r="P4425" s="1" t="s">
        <v>34113</v>
      </c>
      <c r="R4425" s="1">
        <v>6</v>
      </c>
      <c r="S4425" s="1">
        <v>81</v>
      </c>
      <c r="AG4425" s="1" t="s">
        <v>34114</v>
      </c>
    </row>
    <row r="4426" spans="1:40" x14ac:dyDescent="0.35">
      <c r="A4426" s="1" t="s">
        <v>34115</v>
      </c>
      <c r="B4426" s="1" t="s">
        <v>87</v>
      </c>
      <c r="C4426" s="1">
        <v>2020</v>
      </c>
      <c r="D4426" s="1" t="s">
        <v>34116</v>
      </c>
      <c r="E4426" s="1" t="s">
        <v>34117</v>
      </c>
      <c r="F4426" s="1" t="s">
        <v>1055</v>
      </c>
      <c r="H4426" s="1" t="s">
        <v>6020</v>
      </c>
      <c r="I4426" s="1" t="s">
        <v>34118</v>
      </c>
      <c r="K4426" s="1" t="s">
        <v>34119</v>
      </c>
      <c r="L4426" s="1" t="s">
        <v>5185</v>
      </c>
      <c r="M4426" s="2">
        <v>45288.500092592592</v>
      </c>
      <c r="N4426" s="2">
        <v>45288.725092592591</v>
      </c>
      <c r="P4426" s="1" t="s">
        <v>4238</v>
      </c>
      <c r="R4426" s="1">
        <v>4</v>
      </c>
      <c r="S4426" s="1">
        <v>61</v>
      </c>
      <c r="U4426" s="1" t="s">
        <v>1061</v>
      </c>
      <c r="AC4426" s="1" t="s">
        <v>96</v>
      </c>
      <c r="AJ4426" s="1" t="s">
        <v>34120</v>
      </c>
      <c r="AN4426" s="1" t="s">
        <v>34121</v>
      </c>
    </row>
    <row r="4427" spans="1:40" x14ac:dyDescent="0.35">
      <c r="A4427" s="1" t="s">
        <v>34122</v>
      </c>
      <c r="B4427" s="1" t="s">
        <v>87</v>
      </c>
      <c r="C4427" s="1">
        <v>2014</v>
      </c>
      <c r="D4427" s="1" t="s">
        <v>34123</v>
      </c>
      <c r="E4427" s="1" t="s">
        <v>34124</v>
      </c>
      <c r="F4427" s="1" t="s">
        <v>6056</v>
      </c>
      <c r="H4427" s="1" t="s">
        <v>6057</v>
      </c>
      <c r="I4427" s="1" t="s">
        <v>34125</v>
      </c>
      <c r="K4427" s="1" t="s">
        <v>34126</v>
      </c>
      <c r="L4427" s="3">
        <v>41724</v>
      </c>
      <c r="M4427" s="2">
        <v>45288.500092592592</v>
      </c>
      <c r="N4427" s="2">
        <v>45288.603032407409</v>
      </c>
      <c r="P4427" s="1">
        <v>130200</v>
      </c>
      <c r="R4427" s="1">
        <v>3</v>
      </c>
      <c r="S4427" s="1">
        <v>4</v>
      </c>
      <c r="U4427" s="1" t="s">
        <v>6060</v>
      </c>
      <c r="AC4427" s="1" t="s">
        <v>96</v>
      </c>
      <c r="AJ4427" s="1" t="s">
        <v>34127</v>
      </c>
      <c r="AN4427" s="1" t="s">
        <v>34128</v>
      </c>
    </row>
    <row r="4428" spans="1:40" x14ac:dyDescent="0.35">
      <c r="A4428" s="1" t="s">
        <v>34129</v>
      </c>
      <c r="B4428" s="1" t="s">
        <v>87</v>
      </c>
      <c r="C4428" s="1">
        <v>2002</v>
      </c>
      <c r="D4428" s="1" t="s">
        <v>34130</v>
      </c>
      <c r="E4428" s="1" t="s">
        <v>34131</v>
      </c>
      <c r="F4428" s="1" t="s">
        <v>19790</v>
      </c>
      <c r="I4428" s="1" t="s">
        <v>34132</v>
      </c>
      <c r="J4428" s="1" t="s">
        <v>34133</v>
      </c>
      <c r="L4428" s="1">
        <v>2002</v>
      </c>
      <c r="M4428" s="2">
        <v>45288.507037037038</v>
      </c>
      <c r="N4428" s="2">
        <v>45288.703750000001</v>
      </c>
      <c r="P4428" s="1" t="s">
        <v>34134</v>
      </c>
      <c r="R4428" s="1">
        <v>6</v>
      </c>
      <c r="S4428" s="1">
        <v>40</v>
      </c>
      <c r="AF4428" s="1" t="s">
        <v>408</v>
      </c>
      <c r="AN4428" s="1" t="s">
        <v>34135</v>
      </c>
    </row>
    <row r="4429" spans="1:40" x14ac:dyDescent="0.35">
      <c r="A4429" s="1" t="s">
        <v>34136</v>
      </c>
      <c r="B4429" s="1" t="s">
        <v>87</v>
      </c>
      <c r="C4429" s="1">
        <v>2015</v>
      </c>
      <c r="D4429" s="1" t="s">
        <v>34137</v>
      </c>
      <c r="E4429" s="1" t="s">
        <v>34138</v>
      </c>
      <c r="F4429" s="1" t="s">
        <v>967</v>
      </c>
      <c r="H4429" s="1" t="s">
        <v>968</v>
      </c>
      <c r="I4429" s="1" t="s">
        <v>34139</v>
      </c>
      <c r="K4429" s="1" t="s">
        <v>34140</v>
      </c>
      <c r="L4429" s="1">
        <v>2015</v>
      </c>
      <c r="M4429" s="2">
        <v>45288.500092592592</v>
      </c>
      <c r="N4429" s="2">
        <v>45288.500092592592</v>
      </c>
      <c r="P4429" s="1">
        <v>46</v>
      </c>
      <c r="S4429" s="1">
        <v>5</v>
      </c>
      <c r="U4429" s="1" t="s">
        <v>971</v>
      </c>
      <c r="AC4429" s="1" t="s">
        <v>96</v>
      </c>
      <c r="AJ4429" s="1" t="s">
        <v>34141</v>
      </c>
      <c r="AN4429" s="1" t="s">
        <v>34142</v>
      </c>
    </row>
    <row r="4430" spans="1:40" x14ac:dyDescent="0.35">
      <c r="A4430" s="1" t="s">
        <v>34143</v>
      </c>
      <c r="B4430" s="1" t="s">
        <v>87</v>
      </c>
      <c r="C4430" s="1">
        <v>2019</v>
      </c>
      <c r="D4430" s="1" t="s">
        <v>34144</v>
      </c>
      <c r="E4430" s="1" t="s">
        <v>34145</v>
      </c>
      <c r="F4430" s="1" t="s">
        <v>5452</v>
      </c>
      <c r="I4430" s="1" t="s">
        <v>34146</v>
      </c>
      <c r="J4430" s="1" t="s">
        <v>34147</v>
      </c>
      <c r="L4430" s="1">
        <v>2019</v>
      </c>
      <c r="M4430" s="2">
        <v>45288.505219907405</v>
      </c>
      <c r="N4430" s="2">
        <v>45288.686041666668</v>
      </c>
      <c r="R4430" s="1">
        <v>6</v>
      </c>
      <c r="S4430" s="1">
        <v>39</v>
      </c>
      <c r="AF4430" s="1" t="s">
        <v>408</v>
      </c>
    </row>
    <row r="4431" spans="1:40" x14ac:dyDescent="0.35">
      <c r="A4431" s="1" t="s">
        <v>34148</v>
      </c>
      <c r="B4431" s="1" t="s">
        <v>87</v>
      </c>
      <c r="C4431" s="1">
        <v>2018</v>
      </c>
      <c r="D4431" s="1" t="s">
        <v>34149</v>
      </c>
      <c r="E4431" s="1" t="s">
        <v>34150</v>
      </c>
      <c r="F4431" s="1" t="s">
        <v>8028</v>
      </c>
      <c r="H4431" s="1" t="s">
        <v>8029</v>
      </c>
      <c r="I4431" s="1" t="s">
        <v>34151</v>
      </c>
      <c r="K4431" s="1" t="s">
        <v>34152</v>
      </c>
      <c r="L4431" s="1" t="s">
        <v>20808</v>
      </c>
      <c r="M4431" s="2">
        <v>45288.514618055553</v>
      </c>
      <c r="N4431" s="2">
        <v>45288.514618055553</v>
      </c>
      <c r="R4431" s="1">
        <v>4</v>
      </c>
      <c r="S4431" s="1">
        <v>10</v>
      </c>
      <c r="AG4431" s="1" t="s">
        <v>34153</v>
      </c>
    </row>
    <row r="4432" spans="1:40" x14ac:dyDescent="0.35">
      <c r="A4432" s="1" t="s">
        <v>34154</v>
      </c>
      <c r="B4432" s="1" t="s">
        <v>87</v>
      </c>
      <c r="C4432" s="1">
        <v>2004</v>
      </c>
      <c r="D4432" s="1" t="s">
        <v>34155</v>
      </c>
      <c r="E4432" s="1" t="s">
        <v>34156</v>
      </c>
      <c r="F4432" s="1" t="s">
        <v>12815</v>
      </c>
      <c r="J4432" s="1" t="s">
        <v>34157</v>
      </c>
      <c r="L4432" s="1">
        <v>2004</v>
      </c>
      <c r="M4432" s="2">
        <v>45288.506979166668</v>
      </c>
      <c r="N4432" s="2">
        <v>45288.506979166668</v>
      </c>
      <c r="P4432" s="1" t="s">
        <v>3012</v>
      </c>
      <c r="R4432" s="1">
        <v>10</v>
      </c>
      <c r="S4432" s="1">
        <v>129</v>
      </c>
      <c r="V4432" s="1" t="s">
        <v>34158</v>
      </c>
      <c r="AF4432" s="1" t="s">
        <v>408</v>
      </c>
    </row>
    <row r="4433" spans="1:40" x14ac:dyDescent="0.35">
      <c r="A4433" s="1" t="s">
        <v>34159</v>
      </c>
      <c r="B4433" s="1" t="s">
        <v>87</v>
      </c>
      <c r="C4433" s="1">
        <v>2023</v>
      </c>
      <c r="D4433" s="1" t="s">
        <v>34160</v>
      </c>
      <c r="E4433" s="1" t="s">
        <v>34161</v>
      </c>
      <c r="F4433" s="1" t="s">
        <v>34162</v>
      </c>
      <c r="I4433" s="1" t="s">
        <v>34163</v>
      </c>
      <c r="J4433" s="1" t="s">
        <v>34164</v>
      </c>
      <c r="L4433" s="1">
        <v>2023</v>
      </c>
      <c r="M4433" s="2">
        <v>45288.504687499997</v>
      </c>
      <c r="N4433" s="2">
        <v>45288.504687499997</v>
      </c>
      <c r="P4433" s="1" t="s">
        <v>34165</v>
      </c>
      <c r="R4433" s="1">
        <v>2</v>
      </c>
      <c r="S4433" s="1">
        <v>13</v>
      </c>
      <c r="AF4433" s="1" t="s">
        <v>408</v>
      </c>
    </row>
    <row r="4434" spans="1:40" x14ac:dyDescent="0.35">
      <c r="A4434" s="1" t="s">
        <v>34166</v>
      </c>
      <c r="B4434" s="1" t="s">
        <v>87</v>
      </c>
      <c r="C4434" s="1">
        <v>2014</v>
      </c>
      <c r="D4434" s="1" t="s">
        <v>34167</v>
      </c>
      <c r="E4434" s="1" t="s">
        <v>34168</v>
      </c>
      <c r="F4434" s="1" t="s">
        <v>6187</v>
      </c>
      <c r="H4434" s="1" t="s">
        <v>91</v>
      </c>
      <c r="I4434" s="1" t="s">
        <v>34169</v>
      </c>
      <c r="K4434" s="1" t="s">
        <v>34170</v>
      </c>
      <c r="L4434" s="3">
        <v>41760</v>
      </c>
      <c r="M4434" s="2">
        <v>45288.514641203707</v>
      </c>
      <c r="N4434" s="2">
        <v>45288.514641203707</v>
      </c>
      <c r="R4434" s="1">
        <v>5</v>
      </c>
      <c r="S4434" s="1">
        <v>9</v>
      </c>
      <c r="AG4434" s="1" t="s">
        <v>34171</v>
      </c>
    </row>
    <row r="4435" spans="1:40" x14ac:dyDescent="0.35">
      <c r="A4435" s="1" t="s">
        <v>34172</v>
      </c>
      <c r="B4435" s="1" t="s">
        <v>87</v>
      </c>
      <c r="C4435" s="1">
        <v>2007</v>
      </c>
      <c r="D4435" s="1" t="s">
        <v>10777</v>
      </c>
      <c r="E4435" s="1" t="s">
        <v>34173</v>
      </c>
      <c r="F4435" s="1" t="s">
        <v>507</v>
      </c>
      <c r="H4435" s="1" t="s">
        <v>591</v>
      </c>
      <c r="I4435" s="1" t="s">
        <v>34174</v>
      </c>
      <c r="K4435" s="1" t="s">
        <v>34175</v>
      </c>
      <c r="L4435" s="1" t="s">
        <v>3030</v>
      </c>
      <c r="M4435" s="2">
        <v>45288.500092592592</v>
      </c>
      <c r="N4435" s="2">
        <v>45288.727164351854</v>
      </c>
      <c r="P4435" s="1" t="s">
        <v>34176</v>
      </c>
      <c r="R4435" s="1">
        <v>4</v>
      </c>
      <c r="S4435" s="1">
        <v>86</v>
      </c>
      <c r="U4435" s="1" t="s">
        <v>512</v>
      </c>
      <c r="AC4435" s="1" t="s">
        <v>96</v>
      </c>
      <c r="AJ4435" s="1" t="s">
        <v>34177</v>
      </c>
      <c r="AN4435" s="1" t="s">
        <v>34178</v>
      </c>
    </row>
    <row r="4436" spans="1:40" x14ac:dyDescent="0.35">
      <c r="A4436" s="1" t="s">
        <v>34179</v>
      </c>
      <c r="B4436" s="1" t="s">
        <v>87</v>
      </c>
      <c r="C4436" s="1">
        <v>2009</v>
      </c>
      <c r="D4436" s="1" t="s">
        <v>34180</v>
      </c>
      <c r="E4436" s="1" t="s">
        <v>34181</v>
      </c>
      <c r="F4436" s="1" t="s">
        <v>910</v>
      </c>
      <c r="H4436" s="1" t="s">
        <v>1088</v>
      </c>
      <c r="I4436" s="1" t="s">
        <v>34182</v>
      </c>
      <c r="K4436" s="1" t="s">
        <v>34183</v>
      </c>
      <c r="L4436" s="3">
        <v>39859</v>
      </c>
      <c r="M4436" s="2">
        <v>45288.500092592592</v>
      </c>
      <c r="N4436" s="2">
        <v>45288.594849537039</v>
      </c>
      <c r="P4436" s="1" t="s">
        <v>34184</v>
      </c>
      <c r="R4436" s="1">
        <v>2</v>
      </c>
      <c r="S4436" s="1">
        <v>129</v>
      </c>
      <c r="U4436" s="1" t="s">
        <v>915</v>
      </c>
      <c r="AC4436" s="1" t="s">
        <v>96</v>
      </c>
      <c r="AJ4436" s="1" t="s">
        <v>34185</v>
      </c>
      <c r="AN4436" s="1" t="s">
        <v>34186</v>
      </c>
    </row>
    <row r="4437" spans="1:40" x14ac:dyDescent="0.35">
      <c r="A4437" s="1" t="s">
        <v>34187</v>
      </c>
      <c r="B4437" s="1" t="s">
        <v>87</v>
      </c>
      <c r="C4437" s="1">
        <v>1992</v>
      </c>
      <c r="D4437" s="1" t="s">
        <v>34188</v>
      </c>
      <c r="E4437" s="1" t="s">
        <v>34189</v>
      </c>
      <c r="F4437" s="1" t="s">
        <v>2280</v>
      </c>
      <c r="H4437" s="1" t="s">
        <v>911</v>
      </c>
      <c r="K4437" s="1" t="s">
        <v>34190</v>
      </c>
      <c r="L4437" s="1">
        <v>1992</v>
      </c>
      <c r="M4437" s="2">
        <v>45288.520231481481</v>
      </c>
      <c r="N4437" s="2">
        <v>45288.520231481481</v>
      </c>
      <c r="P4437" s="1" t="s">
        <v>33058</v>
      </c>
      <c r="R4437" s="4">
        <v>45019</v>
      </c>
      <c r="S4437" s="1">
        <v>15</v>
      </c>
      <c r="U4437" s="1" t="s">
        <v>14493</v>
      </c>
      <c r="AC4437" s="1" t="s">
        <v>299</v>
      </c>
      <c r="AF4437" s="1" t="s">
        <v>300</v>
      </c>
      <c r="AG4437" s="1">
        <v>22273068</v>
      </c>
      <c r="AJ4437" s="1" t="s">
        <v>5433</v>
      </c>
      <c r="AN4437" s="1" t="s">
        <v>34191</v>
      </c>
    </row>
    <row r="4438" spans="1:40" x14ac:dyDescent="0.35">
      <c r="A4438" s="1" t="s">
        <v>34192</v>
      </c>
      <c r="B4438" s="1" t="s">
        <v>87</v>
      </c>
      <c r="C4438" s="1">
        <v>2005</v>
      </c>
      <c r="D4438" s="1" t="s">
        <v>34193</v>
      </c>
      <c r="E4438" s="1" t="s">
        <v>34194</v>
      </c>
      <c r="F4438" s="1" t="s">
        <v>550</v>
      </c>
      <c r="H4438" s="1" t="s">
        <v>3699</v>
      </c>
      <c r="I4438" s="1" t="s">
        <v>34195</v>
      </c>
      <c r="L4438" s="3">
        <v>38647</v>
      </c>
      <c r="M4438" s="2">
        <v>45288.500092592592</v>
      </c>
      <c r="N4438" s="2">
        <v>45288.500092592592</v>
      </c>
      <c r="P4438" s="1">
        <v>528</v>
      </c>
      <c r="R4438" s="1">
        <v>17</v>
      </c>
      <c r="S4438" s="1">
        <v>157</v>
      </c>
      <c r="U4438" s="1" t="s">
        <v>553</v>
      </c>
      <c r="AC4438" s="1" t="s">
        <v>96</v>
      </c>
      <c r="AJ4438" s="1" t="s">
        <v>34196</v>
      </c>
      <c r="AN4438" s="1" t="s">
        <v>34197</v>
      </c>
    </row>
    <row r="4439" spans="1:40" x14ac:dyDescent="0.35">
      <c r="A4439" s="1" t="s">
        <v>34198</v>
      </c>
      <c r="B4439" s="1" t="s">
        <v>87</v>
      </c>
      <c r="C4439" s="1">
        <v>2020</v>
      </c>
      <c r="D4439" s="1" t="s">
        <v>34199</v>
      </c>
      <c r="E4439" s="1" t="s">
        <v>34200</v>
      </c>
      <c r="F4439" s="1" t="s">
        <v>11990</v>
      </c>
      <c r="H4439" s="1" t="s">
        <v>34201</v>
      </c>
      <c r="I4439" s="1" t="s">
        <v>34202</v>
      </c>
      <c r="K4439" s="1" t="s">
        <v>34203</v>
      </c>
      <c r="L4439" s="1" t="s">
        <v>2965</v>
      </c>
      <c r="M4439" s="2">
        <v>45288.500092592592</v>
      </c>
      <c r="N4439" s="2">
        <v>45288.70921296296</v>
      </c>
      <c r="P4439" s="1" t="s">
        <v>34204</v>
      </c>
      <c r="R4439" s="1">
        <v>1</v>
      </c>
      <c r="S4439" s="1">
        <v>21</v>
      </c>
      <c r="U4439" s="1" t="s">
        <v>11996</v>
      </c>
      <c r="AC4439" s="1" t="s">
        <v>96</v>
      </c>
      <c r="AJ4439" s="1" t="s">
        <v>34205</v>
      </c>
      <c r="AN4439" s="1" t="s">
        <v>34206</v>
      </c>
    </row>
    <row r="4440" spans="1:40" x14ac:dyDescent="0.35">
      <c r="A4440" s="1" t="s">
        <v>34207</v>
      </c>
      <c r="B4440" s="1" t="s">
        <v>87</v>
      </c>
      <c r="C4440" s="1">
        <v>2008</v>
      </c>
      <c r="D4440" s="1" t="s">
        <v>34208</v>
      </c>
      <c r="E4440" s="1" t="s">
        <v>34209</v>
      </c>
      <c r="F4440" s="1" t="s">
        <v>2153</v>
      </c>
      <c r="H4440" s="1" t="s">
        <v>2154</v>
      </c>
      <c r="I4440" s="1" t="s">
        <v>34210</v>
      </c>
      <c r="K4440" s="1" t="s">
        <v>34211</v>
      </c>
      <c r="L4440" s="1" t="s">
        <v>846</v>
      </c>
      <c r="M4440" s="2">
        <v>45288.500092592592</v>
      </c>
      <c r="N4440" s="2">
        <v>45288.685624999998</v>
      </c>
      <c r="P4440" s="1" t="s">
        <v>34212</v>
      </c>
      <c r="R4440" s="1">
        <v>8</v>
      </c>
      <c r="S4440" s="1">
        <v>76</v>
      </c>
      <c r="U4440" s="1" t="s">
        <v>2157</v>
      </c>
      <c r="AC4440" s="1" t="s">
        <v>96</v>
      </c>
      <c r="AJ4440" s="1" t="s">
        <v>34213</v>
      </c>
      <c r="AN4440" s="1" t="s">
        <v>34214</v>
      </c>
    </row>
    <row r="4441" spans="1:40" x14ac:dyDescent="0.35">
      <c r="A4441" s="1" t="s">
        <v>34215</v>
      </c>
      <c r="B4441" s="1" t="s">
        <v>87</v>
      </c>
      <c r="C4441" s="1">
        <v>2021</v>
      </c>
      <c r="D4441" s="1" t="s">
        <v>34216</v>
      </c>
      <c r="E4441" s="1" t="s">
        <v>34217</v>
      </c>
      <c r="F4441" s="1" t="s">
        <v>472</v>
      </c>
      <c r="I4441" s="1" t="s">
        <v>34218</v>
      </c>
      <c r="J4441" s="1" t="s">
        <v>34219</v>
      </c>
      <c r="L4441" s="1">
        <v>2021</v>
      </c>
      <c r="M4441" s="2">
        <v>45288.504861111112</v>
      </c>
      <c r="N4441" s="2">
        <v>45288.667222222219</v>
      </c>
      <c r="R4441" s="1">
        <v>9</v>
      </c>
      <c r="S4441" s="1">
        <v>10</v>
      </c>
      <c r="AF4441" s="1" t="s">
        <v>408</v>
      </c>
      <c r="AN4441" s="1" t="s">
        <v>34220</v>
      </c>
    </row>
    <row r="4442" spans="1:40" x14ac:dyDescent="0.35">
      <c r="A4442" s="1" t="s">
        <v>34221</v>
      </c>
      <c r="B4442" s="1" t="s">
        <v>87</v>
      </c>
      <c r="C4442" s="1">
        <v>1994</v>
      </c>
      <c r="D4442" s="1" t="s">
        <v>34222</v>
      </c>
      <c r="E4442" s="1" t="s">
        <v>34223</v>
      </c>
      <c r="F4442" s="1" t="s">
        <v>15374</v>
      </c>
      <c r="H4442" s="1" t="s">
        <v>15375</v>
      </c>
      <c r="K4442" s="1" t="s">
        <v>34224</v>
      </c>
      <c r="L4442" s="1" t="s">
        <v>22903</v>
      </c>
      <c r="M4442" s="2">
        <v>45288.500092592592</v>
      </c>
      <c r="N4442" s="2">
        <v>45288.721782407411</v>
      </c>
      <c r="P4442" s="1" t="s">
        <v>21040</v>
      </c>
      <c r="R4442" s="1">
        <v>4</v>
      </c>
      <c r="S4442" s="1">
        <v>196</v>
      </c>
      <c r="U4442" s="1" t="s">
        <v>15379</v>
      </c>
      <c r="AC4442" s="1" t="s">
        <v>96</v>
      </c>
      <c r="AJ4442" s="1" t="s">
        <v>34225</v>
      </c>
      <c r="AN4442" s="1" t="s">
        <v>34226</v>
      </c>
    </row>
    <row r="4443" spans="1:40" x14ac:dyDescent="0.35">
      <c r="A4443" s="1" t="s">
        <v>34227</v>
      </c>
      <c r="B4443" s="1" t="s">
        <v>87</v>
      </c>
      <c r="C4443" s="1">
        <v>2019</v>
      </c>
      <c r="D4443" s="1" t="s">
        <v>34228</v>
      </c>
      <c r="E4443" s="1" t="s">
        <v>34229</v>
      </c>
      <c r="F4443" s="1" t="s">
        <v>2337</v>
      </c>
      <c r="H4443" s="1" t="s">
        <v>2338</v>
      </c>
      <c r="I4443" s="1" t="s">
        <v>34230</v>
      </c>
      <c r="K4443" s="1" t="s">
        <v>34231</v>
      </c>
      <c r="L4443" s="1">
        <v>2019</v>
      </c>
      <c r="M4443" s="2">
        <v>45288.500092592592</v>
      </c>
      <c r="N4443" s="2">
        <v>45288.70888888889</v>
      </c>
      <c r="P4443" s="1">
        <v>1837</v>
      </c>
      <c r="S4443" s="1">
        <v>10</v>
      </c>
      <c r="U4443" s="1" t="s">
        <v>2341</v>
      </c>
      <c r="AC4443" s="1" t="s">
        <v>96</v>
      </c>
      <c r="AJ4443" s="1" t="s">
        <v>34232</v>
      </c>
      <c r="AN4443" s="1" t="s">
        <v>34233</v>
      </c>
    </row>
    <row r="4444" spans="1:40" x14ac:dyDescent="0.35">
      <c r="A4444" s="1" t="s">
        <v>34234</v>
      </c>
      <c r="B4444" s="1" t="s">
        <v>653</v>
      </c>
      <c r="C4444" s="1">
        <v>2016</v>
      </c>
      <c r="D4444" s="1" t="s">
        <v>34235</v>
      </c>
      <c r="E4444" s="1" t="s">
        <v>34236</v>
      </c>
      <c r="F4444" s="1" t="s">
        <v>16941</v>
      </c>
      <c r="J4444" s="1" t="s">
        <v>34237</v>
      </c>
      <c r="L4444" s="1">
        <v>2016</v>
      </c>
      <c r="M4444" s="2">
        <v>45288.505879629629</v>
      </c>
      <c r="N4444" s="2">
        <v>45288.505879629629</v>
      </c>
      <c r="P4444" s="1" t="s">
        <v>14706</v>
      </c>
      <c r="AF4444" s="1" t="s">
        <v>408</v>
      </c>
      <c r="AJ4444" s="1" t="s">
        <v>34238</v>
      </c>
    </row>
    <row r="4445" spans="1:40" x14ac:dyDescent="0.35">
      <c r="A4445" s="1" t="s">
        <v>34239</v>
      </c>
      <c r="B4445" s="1" t="s">
        <v>87</v>
      </c>
      <c r="C4445" s="1">
        <v>2012</v>
      </c>
      <c r="D4445" s="1" t="s">
        <v>34240</v>
      </c>
      <c r="E4445" s="1" t="s">
        <v>34241</v>
      </c>
      <c r="F4445" s="1" t="s">
        <v>5475</v>
      </c>
      <c r="H4445" s="1" t="s">
        <v>5476</v>
      </c>
      <c r="I4445" s="1" t="s">
        <v>34242</v>
      </c>
      <c r="K4445" s="1" t="s">
        <v>34243</v>
      </c>
      <c r="L4445" s="1" t="s">
        <v>2220</v>
      </c>
      <c r="M4445" s="2">
        <v>45288.513124999998</v>
      </c>
      <c r="N4445" s="2">
        <v>45288.513124999998</v>
      </c>
      <c r="P4445" s="1" t="s">
        <v>34244</v>
      </c>
      <c r="R4445" s="1">
        <v>1</v>
      </c>
      <c r="S4445" s="1">
        <v>5</v>
      </c>
      <c r="AG4445" s="1" t="s">
        <v>34245</v>
      </c>
    </row>
    <row r="4446" spans="1:40" x14ac:dyDescent="0.35">
      <c r="A4446" s="1" t="s">
        <v>34246</v>
      </c>
      <c r="B4446" s="1" t="s">
        <v>87</v>
      </c>
      <c r="C4446" s="1">
        <v>2014</v>
      </c>
      <c r="D4446" s="1" t="s">
        <v>34247</v>
      </c>
      <c r="E4446" s="1" t="s">
        <v>34248</v>
      </c>
      <c r="F4446" s="1" t="s">
        <v>34249</v>
      </c>
      <c r="H4446" s="1" t="s">
        <v>34250</v>
      </c>
      <c r="I4446" s="1" t="s">
        <v>34251</v>
      </c>
      <c r="K4446" s="1" t="s">
        <v>34252</v>
      </c>
      <c r="L4446" s="1" t="s">
        <v>2180</v>
      </c>
      <c r="M4446" s="2">
        <v>45288.500092592592</v>
      </c>
      <c r="N4446" s="2">
        <v>45288.500092592592</v>
      </c>
      <c r="P4446" s="1" t="s">
        <v>34253</v>
      </c>
      <c r="R4446" s="1">
        <v>10</v>
      </c>
      <c r="S4446" s="1">
        <v>23</v>
      </c>
      <c r="U4446" s="1" t="s">
        <v>34254</v>
      </c>
      <c r="AC4446" s="1" t="s">
        <v>96</v>
      </c>
      <c r="AD4446" s="1" t="s">
        <v>34255</v>
      </c>
      <c r="AJ4446" s="1" t="s">
        <v>34256</v>
      </c>
      <c r="AN4446" s="1" t="s">
        <v>34257</v>
      </c>
    </row>
    <row r="4447" spans="1:40" x14ac:dyDescent="0.35">
      <c r="A4447" s="1" t="s">
        <v>34258</v>
      </c>
      <c r="B4447" s="1" t="s">
        <v>87</v>
      </c>
      <c r="C4447" s="1">
        <v>2001</v>
      </c>
      <c r="D4447" s="1" t="s">
        <v>34259</v>
      </c>
      <c r="E4447" s="1" t="s">
        <v>34260</v>
      </c>
      <c r="F4447" s="1" t="s">
        <v>328</v>
      </c>
      <c r="H4447" s="1" t="s">
        <v>329</v>
      </c>
      <c r="K4447" s="1" t="s">
        <v>34261</v>
      </c>
      <c r="L4447" s="1">
        <v>2001</v>
      </c>
      <c r="M4447" s="2">
        <v>45288.518923611111</v>
      </c>
      <c r="N4447" s="2">
        <v>45288.518923611111</v>
      </c>
      <c r="P4447" s="1" t="s">
        <v>34262</v>
      </c>
      <c r="R4447" s="1">
        <v>12</v>
      </c>
      <c r="S4447" s="1">
        <v>64</v>
      </c>
      <c r="U4447" s="1" t="s">
        <v>1706</v>
      </c>
      <c r="AC4447" s="1" t="s">
        <v>299</v>
      </c>
      <c r="AF4447" s="1" t="s">
        <v>300</v>
      </c>
      <c r="AG4447" s="1">
        <v>33565486</v>
      </c>
      <c r="AJ4447" s="1" t="s">
        <v>441</v>
      </c>
      <c r="AN4447" s="1" t="s">
        <v>34263</v>
      </c>
    </row>
    <row r="4448" spans="1:40" x14ac:dyDescent="0.35">
      <c r="A4448" s="1" t="s">
        <v>34264</v>
      </c>
      <c r="B4448" s="1" t="s">
        <v>87</v>
      </c>
      <c r="C4448" s="1">
        <v>1992</v>
      </c>
      <c r="D4448" s="1" t="s">
        <v>34265</v>
      </c>
      <c r="E4448" s="1" t="s">
        <v>34266</v>
      </c>
      <c r="F4448" s="1" t="s">
        <v>328</v>
      </c>
      <c r="H4448" s="1" t="s">
        <v>385</v>
      </c>
      <c r="I4448" s="1" t="s">
        <v>34267</v>
      </c>
      <c r="K4448" s="1" t="s">
        <v>34268</v>
      </c>
      <c r="L4448" s="1" t="s">
        <v>522</v>
      </c>
      <c r="M4448" s="2">
        <v>45288.500092592592</v>
      </c>
      <c r="N4448" s="2">
        <v>45288.500092592592</v>
      </c>
      <c r="P4448" s="1" t="s">
        <v>34269</v>
      </c>
      <c r="R4448" s="1">
        <v>10</v>
      </c>
      <c r="S4448" s="1">
        <v>55</v>
      </c>
      <c r="U4448" s="1" t="s">
        <v>334</v>
      </c>
      <c r="AC4448" s="1" t="s">
        <v>96</v>
      </c>
      <c r="AJ4448" s="1" t="s">
        <v>34270</v>
      </c>
    </row>
    <row r="4449" spans="1:40" x14ac:dyDescent="0.35">
      <c r="A4449" s="1" t="s">
        <v>34271</v>
      </c>
      <c r="B4449" s="1" t="s">
        <v>87</v>
      </c>
      <c r="C4449" s="1">
        <v>2013</v>
      </c>
      <c r="D4449" s="1" t="s">
        <v>34272</v>
      </c>
      <c r="E4449" s="1" t="s">
        <v>34273</v>
      </c>
      <c r="F4449" s="1" t="s">
        <v>10401</v>
      </c>
      <c r="H4449" s="1" t="s">
        <v>10402</v>
      </c>
      <c r="I4449" s="1" t="s">
        <v>34274</v>
      </c>
      <c r="K4449" s="1" t="s">
        <v>34275</v>
      </c>
      <c r="L4449" s="1" t="s">
        <v>6101</v>
      </c>
      <c r="M4449" s="2">
        <v>45288.500092592592</v>
      </c>
      <c r="N4449" s="2">
        <v>45288.731435185182</v>
      </c>
      <c r="P4449" s="1" t="s">
        <v>34276</v>
      </c>
      <c r="R4449" s="1">
        <v>2</v>
      </c>
      <c r="S4449" s="1">
        <v>96</v>
      </c>
      <c r="U4449" s="1" t="s">
        <v>10407</v>
      </c>
      <c r="AC4449" s="1" t="s">
        <v>96</v>
      </c>
      <c r="AD4449" s="1" t="s">
        <v>34277</v>
      </c>
      <c r="AJ4449" s="1" t="s">
        <v>34278</v>
      </c>
      <c r="AN4449" s="1" t="s">
        <v>34279</v>
      </c>
    </row>
    <row r="4450" spans="1:40" x14ac:dyDescent="0.35">
      <c r="A4450" s="1" t="s">
        <v>34280</v>
      </c>
      <c r="B4450" s="1" t="s">
        <v>87</v>
      </c>
      <c r="C4450" s="1">
        <v>2003</v>
      </c>
      <c r="D4450" s="1" t="s">
        <v>34281</v>
      </c>
      <c r="E4450" s="1" t="s">
        <v>34282</v>
      </c>
      <c r="F4450" s="1" t="s">
        <v>412</v>
      </c>
      <c r="H4450" s="1" t="s">
        <v>413</v>
      </c>
      <c r="I4450" s="1" t="s">
        <v>34283</v>
      </c>
      <c r="K4450" s="1" t="s">
        <v>34284</v>
      </c>
      <c r="L4450" s="1" t="s">
        <v>9187</v>
      </c>
      <c r="M4450" s="2">
        <v>45288.500092592592</v>
      </c>
      <c r="N4450" s="2">
        <v>45288.500092592592</v>
      </c>
      <c r="P4450" s="1" t="s">
        <v>34285</v>
      </c>
      <c r="R4450" s="1">
        <v>10</v>
      </c>
      <c r="S4450" s="1">
        <v>69</v>
      </c>
      <c r="U4450" s="1" t="s">
        <v>418</v>
      </c>
      <c r="AC4450" s="1" t="s">
        <v>96</v>
      </c>
      <c r="AJ4450" s="1" t="s">
        <v>34286</v>
      </c>
      <c r="AN4450" s="1" t="s">
        <v>34287</v>
      </c>
    </row>
    <row r="4451" spans="1:40" x14ac:dyDescent="0.35">
      <c r="A4451" s="1" t="s">
        <v>34288</v>
      </c>
      <c r="B4451" s="1" t="s">
        <v>87</v>
      </c>
      <c r="C4451" s="1">
        <v>2022</v>
      </c>
      <c r="D4451" s="1" t="s">
        <v>34289</v>
      </c>
      <c r="E4451" s="1" t="s">
        <v>34290</v>
      </c>
      <c r="F4451" s="1" t="s">
        <v>1609</v>
      </c>
      <c r="H4451" s="1" t="s">
        <v>1610</v>
      </c>
      <c r="I4451" s="1" t="s">
        <v>34291</v>
      </c>
      <c r="K4451" s="1" t="s">
        <v>34292</v>
      </c>
      <c r="L4451" s="3">
        <v>44786</v>
      </c>
      <c r="M4451" s="2">
        <v>45288.500092592592</v>
      </c>
      <c r="N4451" s="2">
        <v>45288.652060185188</v>
      </c>
      <c r="R4451" s="1">
        <v>16</v>
      </c>
      <c r="S4451" s="1">
        <v>12</v>
      </c>
      <c r="U4451" s="1" t="s">
        <v>1613</v>
      </c>
      <c r="AC4451" s="1" t="s">
        <v>96</v>
      </c>
      <c r="AJ4451" s="1" t="s">
        <v>34293</v>
      </c>
      <c r="AN4451" s="1" t="s">
        <v>34294</v>
      </c>
    </row>
    <row r="4452" spans="1:40" x14ac:dyDescent="0.35">
      <c r="A4452" s="1" t="s">
        <v>34295</v>
      </c>
      <c r="B4452" s="1" t="s">
        <v>87</v>
      </c>
      <c r="C4452" s="1">
        <v>2009</v>
      </c>
      <c r="D4452" s="1" t="s">
        <v>34296</v>
      </c>
      <c r="E4452" s="1" t="s">
        <v>34297</v>
      </c>
      <c r="F4452" s="1" t="s">
        <v>1943</v>
      </c>
      <c r="H4452" s="1" t="s">
        <v>1944</v>
      </c>
      <c r="I4452" s="1" t="s">
        <v>34298</v>
      </c>
      <c r="K4452" s="1" t="s">
        <v>34299</v>
      </c>
      <c r="L4452" s="3">
        <v>39874</v>
      </c>
      <c r="M4452" s="2">
        <v>45288.500092592592</v>
      </c>
      <c r="N4452" s="2">
        <v>45288.633657407408</v>
      </c>
      <c r="P4452" s="1" t="s">
        <v>34300</v>
      </c>
      <c r="R4452" s="4">
        <v>45019</v>
      </c>
      <c r="S4452" s="1">
        <v>134</v>
      </c>
      <c r="U4452" s="1" t="s">
        <v>1948</v>
      </c>
      <c r="AC4452" s="1" t="s">
        <v>96</v>
      </c>
      <c r="AJ4452" s="1" t="s">
        <v>34301</v>
      </c>
      <c r="AN4452" s="1" t="s">
        <v>34302</v>
      </c>
    </row>
    <row r="4453" spans="1:40" x14ac:dyDescent="0.35">
      <c r="A4453" s="1" t="s">
        <v>34303</v>
      </c>
      <c r="B4453" s="1" t="s">
        <v>87</v>
      </c>
      <c r="C4453" s="1">
        <v>2007</v>
      </c>
      <c r="D4453" s="1" t="s">
        <v>34304</v>
      </c>
      <c r="E4453" s="1" t="s">
        <v>34305</v>
      </c>
      <c r="F4453" s="1" t="s">
        <v>2543</v>
      </c>
      <c r="H4453" s="1" t="s">
        <v>602</v>
      </c>
      <c r="I4453" s="1" t="s">
        <v>34306</v>
      </c>
      <c r="K4453" s="1" t="s">
        <v>34307</v>
      </c>
      <c r="L4453" s="3">
        <v>39248</v>
      </c>
      <c r="M4453" s="2">
        <v>45288.500092592592</v>
      </c>
      <c r="N4453" s="2">
        <v>45288.721863425926</v>
      </c>
      <c r="P4453" s="1" t="s">
        <v>34308</v>
      </c>
      <c r="R4453" s="1">
        <v>1</v>
      </c>
      <c r="S4453" s="1">
        <v>80</v>
      </c>
      <c r="U4453" s="1" t="s">
        <v>2548</v>
      </c>
      <c r="AC4453" s="1" t="s">
        <v>96</v>
      </c>
      <c r="AJ4453" s="1" t="s">
        <v>34309</v>
      </c>
      <c r="AN4453" s="1" t="s">
        <v>34310</v>
      </c>
    </row>
    <row r="4454" spans="1:40" x14ac:dyDescent="0.35">
      <c r="A4454" s="1" t="s">
        <v>34311</v>
      </c>
      <c r="B4454" s="1" t="s">
        <v>87</v>
      </c>
      <c r="C4454" s="1">
        <v>2009</v>
      </c>
      <c r="D4454" s="1" t="s">
        <v>34312</v>
      </c>
      <c r="E4454" s="1" t="s">
        <v>34313</v>
      </c>
      <c r="F4454" s="1" t="s">
        <v>34314</v>
      </c>
      <c r="H4454" s="1" t="s">
        <v>34315</v>
      </c>
      <c r="I4454" s="1" t="s">
        <v>34316</v>
      </c>
      <c r="K4454" s="1" t="s">
        <v>34317</v>
      </c>
      <c r="L4454" s="1">
        <v>2009</v>
      </c>
      <c r="M4454" s="2">
        <v>45288.513229166667</v>
      </c>
      <c r="N4454" s="2">
        <v>45288.513229166667</v>
      </c>
      <c r="P4454" s="1" t="s">
        <v>34318</v>
      </c>
      <c r="R4454" s="1">
        <v>6</v>
      </c>
      <c r="S4454" s="1">
        <v>44</v>
      </c>
      <c r="AG4454" s="1" t="s">
        <v>34319</v>
      </c>
    </row>
    <row r="4455" spans="1:40" x14ac:dyDescent="0.35">
      <c r="A4455" s="1" t="s">
        <v>34320</v>
      </c>
      <c r="B4455" s="1" t="s">
        <v>87</v>
      </c>
      <c r="C4455" s="1">
        <v>2010</v>
      </c>
      <c r="D4455" s="1" t="s">
        <v>34321</v>
      </c>
      <c r="E4455" s="1" t="s">
        <v>34322</v>
      </c>
      <c r="F4455" s="1" t="s">
        <v>765</v>
      </c>
      <c r="H4455" s="1" t="s">
        <v>766</v>
      </c>
      <c r="I4455" s="1" t="s">
        <v>34323</v>
      </c>
      <c r="K4455" s="1" t="s">
        <v>34324</v>
      </c>
      <c r="L4455" s="1" t="s">
        <v>3379</v>
      </c>
      <c r="M4455" s="2">
        <v>45288.500092592592</v>
      </c>
      <c r="N4455" s="2">
        <v>45288.724456018521</v>
      </c>
      <c r="P4455" s="1" t="s">
        <v>34325</v>
      </c>
      <c r="R4455" s="1">
        <v>4</v>
      </c>
      <c r="S4455" s="1">
        <v>109</v>
      </c>
      <c r="U4455" s="1" t="s">
        <v>771</v>
      </c>
      <c r="AC4455" s="1" t="s">
        <v>96</v>
      </c>
      <c r="AD4455" s="1" t="s">
        <v>34326</v>
      </c>
      <c r="AJ4455" s="1" t="s">
        <v>34327</v>
      </c>
      <c r="AN4455" s="1" t="s">
        <v>34328</v>
      </c>
    </row>
    <row r="4456" spans="1:40" x14ac:dyDescent="0.35">
      <c r="A4456" s="1" t="s">
        <v>34329</v>
      </c>
      <c r="B4456" s="1" t="s">
        <v>87</v>
      </c>
      <c r="C4456" s="1">
        <v>1999</v>
      </c>
      <c r="D4456" s="1" t="s">
        <v>34330</v>
      </c>
      <c r="E4456" s="1" t="s">
        <v>34331</v>
      </c>
      <c r="F4456" s="1" t="s">
        <v>1362</v>
      </c>
      <c r="H4456" s="1" t="s">
        <v>3743</v>
      </c>
      <c r="I4456" s="1" t="s">
        <v>34332</v>
      </c>
      <c r="K4456" s="1" t="s">
        <v>34333</v>
      </c>
      <c r="L4456" s="1" t="s">
        <v>11747</v>
      </c>
      <c r="M4456" s="2">
        <v>45288.500092592592</v>
      </c>
      <c r="N4456" s="2">
        <v>45288.628194444442</v>
      </c>
      <c r="P4456" s="1" t="s">
        <v>34334</v>
      </c>
      <c r="R4456" s="1">
        <v>4</v>
      </c>
      <c r="S4456" s="1">
        <v>38</v>
      </c>
      <c r="U4456" s="1" t="s">
        <v>1367</v>
      </c>
      <c r="AC4456" s="1" t="s">
        <v>96</v>
      </c>
      <c r="AJ4456" s="1" t="s">
        <v>34335</v>
      </c>
      <c r="AN4456" s="1" t="s">
        <v>34336</v>
      </c>
    </row>
    <row r="4457" spans="1:40" x14ac:dyDescent="0.35">
      <c r="A4457" s="1" t="s">
        <v>34337</v>
      </c>
      <c r="B4457" s="1" t="s">
        <v>87</v>
      </c>
      <c r="C4457" s="1">
        <v>2017</v>
      </c>
      <c r="D4457" s="1" t="s">
        <v>34338</v>
      </c>
      <c r="E4457" s="1" t="s">
        <v>34339</v>
      </c>
      <c r="F4457" s="1" t="s">
        <v>2337</v>
      </c>
      <c r="H4457" s="1" t="s">
        <v>2338</v>
      </c>
      <c r="I4457" s="1" t="s">
        <v>34340</v>
      </c>
      <c r="K4457" s="1" t="s">
        <v>34341</v>
      </c>
      <c r="L4457" s="1">
        <v>2017</v>
      </c>
      <c r="M4457" s="2">
        <v>45288.500092592592</v>
      </c>
      <c r="N4457" s="2">
        <v>45288.669490740744</v>
      </c>
      <c r="P4457" s="1">
        <v>487</v>
      </c>
      <c r="S4457" s="1">
        <v>8</v>
      </c>
      <c r="U4457" s="1" t="s">
        <v>2341</v>
      </c>
      <c r="AC4457" s="1" t="s">
        <v>96</v>
      </c>
      <c r="AJ4457" s="1" t="s">
        <v>34342</v>
      </c>
      <c r="AN4457" s="1" t="s">
        <v>34343</v>
      </c>
    </row>
    <row r="4458" spans="1:40" x14ac:dyDescent="0.35">
      <c r="A4458" s="1" t="s">
        <v>34344</v>
      </c>
      <c r="B4458" s="1" t="s">
        <v>87</v>
      </c>
      <c r="C4458" s="1">
        <v>2008</v>
      </c>
      <c r="D4458" s="1" t="s">
        <v>34345</v>
      </c>
      <c r="E4458" s="1" t="s">
        <v>34346</v>
      </c>
      <c r="F4458" s="1" t="s">
        <v>702</v>
      </c>
      <c r="I4458" s="1" t="s">
        <v>34347</v>
      </c>
      <c r="J4458" s="1" t="s">
        <v>34348</v>
      </c>
      <c r="L4458" s="1">
        <v>2008</v>
      </c>
      <c r="M4458" s="2">
        <v>45288.506655092591</v>
      </c>
      <c r="N4458" s="2">
        <v>45288.723310185182</v>
      </c>
      <c r="P4458" s="1" t="s">
        <v>16628</v>
      </c>
      <c r="R4458" s="1">
        <v>4</v>
      </c>
      <c r="S4458" s="1">
        <v>19</v>
      </c>
      <c r="AF4458" s="1" t="s">
        <v>408</v>
      </c>
    </row>
    <row r="4459" spans="1:40" x14ac:dyDescent="0.35">
      <c r="A4459" s="1" t="s">
        <v>34349</v>
      </c>
      <c r="B4459" s="1" t="s">
        <v>87</v>
      </c>
      <c r="C4459" s="1">
        <v>2022</v>
      </c>
      <c r="D4459" s="1" t="s">
        <v>34350</v>
      </c>
      <c r="E4459" s="1" t="s">
        <v>34351</v>
      </c>
      <c r="F4459" s="1" t="s">
        <v>1133</v>
      </c>
      <c r="H4459" s="1" t="s">
        <v>591</v>
      </c>
      <c r="I4459" s="1" t="s">
        <v>34352</v>
      </c>
      <c r="K4459" s="1" t="s">
        <v>34353</v>
      </c>
      <c r="L4459" s="1" t="s">
        <v>4805</v>
      </c>
      <c r="M4459" s="2">
        <v>45288.513831018521</v>
      </c>
      <c r="N4459" s="2">
        <v>45288.513831018521</v>
      </c>
      <c r="R4459" s="1">
        <v>7</v>
      </c>
      <c r="S4459" s="1">
        <v>101</v>
      </c>
      <c r="AG4459" s="1" t="s">
        <v>34354</v>
      </c>
    </row>
    <row r="4460" spans="1:40" x14ac:dyDescent="0.35">
      <c r="A4460" s="1" t="s">
        <v>34355</v>
      </c>
      <c r="B4460" s="1" t="s">
        <v>87</v>
      </c>
      <c r="C4460" s="1">
        <v>2015</v>
      </c>
      <c r="D4460" s="1" t="s">
        <v>34356</v>
      </c>
      <c r="E4460" s="1" t="s">
        <v>34357</v>
      </c>
      <c r="F4460" s="1" t="s">
        <v>90</v>
      </c>
      <c r="H4460" s="1" t="s">
        <v>91</v>
      </c>
      <c r="I4460" s="1" t="s">
        <v>34358</v>
      </c>
      <c r="K4460" s="1" t="s">
        <v>34359</v>
      </c>
      <c r="L4460" s="1">
        <v>2015</v>
      </c>
      <c r="M4460" s="2">
        <v>45288.500092592592</v>
      </c>
      <c r="N4460" s="2">
        <v>45288.500092592592</v>
      </c>
      <c r="P4460" s="1" t="s">
        <v>34360</v>
      </c>
      <c r="R4460" s="1">
        <v>9</v>
      </c>
      <c r="S4460" s="1">
        <v>10</v>
      </c>
      <c r="U4460" s="1" t="s">
        <v>95</v>
      </c>
      <c r="AC4460" s="1" t="s">
        <v>96</v>
      </c>
      <c r="AJ4460" s="1" t="s">
        <v>34361</v>
      </c>
      <c r="AN4460" s="1" t="s">
        <v>34362</v>
      </c>
    </row>
    <row r="4461" spans="1:40" x14ac:dyDescent="0.35">
      <c r="A4461" s="1" t="s">
        <v>34363</v>
      </c>
      <c r="B4461" s="1" t="s">
        <v>87</v>
      </c>
      <c r="C4461" s="1">
        <v>2021</v>
      </c>
      <c r="D4461" s="1" t="s">
        <v>34364</v>
      </c>
      <c r="E4461" s="1" t="s">
        <v>34365</v>
      </c>
      <c r="F4461" s="1" t="s">
        <v>328</v>
      </c>
      <c r="H4461" s="1" t="s">
        <v>385</v>
      </c>
      <c r="I4461" s="1" t="s">
        <v>34366</v>
      </c>
      <c r="K4461" s="1" t="s">
        <v>34367</v>
      </c>
      <c r="L4461" s="3">
        <v>44470</v>
      </c>
      <c r="M4461" s="2">
        <v>45288.500092592592</v>
      </c>
      <c r="N4461" s="2">
        <v>45288.500092592592</v>
      </c>
      <c r="P4461" s="1" t="s">
        <v>34368</v>
      </c>
      <c r="R4461" s="1">
        <v>10</v>
      </c>
      <c r="S4461" s="1">
        <v>84</v>
      </c>
      <c r="U4461" s="1" t="s">
        <v>334</v>
      </c>
      <c r="AC4461" s="1" t="s">
        <v>96</v>
      </c>
      <c r="AD4461" s="1" t="s">
        <v>6326</v>
      </c>
      <c r="AJ4461" s="1" t="s">
        <v>34369</v>
      </c>
      <c r="AN4461" s="1" t="s">
        <v>34370</v>
      </c>
    </row>
    <row r="4462" spans="1:40" x14ac:dyDescent="0.35">
      <c r="A4462" s="1" t="s">
        <v>34371</v>
      </c>
      <c r="B4462" s="1" t="s">
        <v>87</v>
      </c>
      <c r="C4462" s="1">
        <v>2015</v>
      </c>
      <c r="D4462" s="1" t="s">
        <v>34372</v>
      </c>
      <c r="E4462" s="1" t="s">
        <v>34373</v>
      </c>
      <c r="F4462" s="1" t="s">
        <v>12372</v>
      </c>
      <c r="H4462" s="1" t="s">
        <v>11301</v>
      </c>
      <c r="I4462" s="1" t="s">
        <v>34374</v>
      </c>
      <c r="K4462" s="1" t="s">
        <v>34375</v>
      </c>
      <c r="L4462" s="3">
        <v>42019</v>
      </c>
      <c r="M4462" s="2">
        <v>45288.500092592592</v>
      </c>
      <c r="N4462" s="2">
        <v>45288.500092592592</v>
      </c>
      <c r="P4462" s="1" t="s">
        <v>34376</v>
      </c>
      <c r="R4462" s="1">
        <v>1</v>
      </c>
      <c r="S4462" s="1">
        <v>9</v>
      </c>
      <c r="U4462" s="1" t="s">
        <v>12375</v>
      </c>
      <c r="AC4462" s="1" t="s">
        <v>96</v>
      </c>
      <c r="AJ4462" s="1" t="s">
        <v>34377</v>
      </c>
      <c r="AN4462" s="1" t="s">
        <v>34378</v>
      </c>
    </row>
    <row r="4463" spans="1:40" x14ac:dyDescent="0.35">
      <c r="A4463" s="1" t="s">
        <v>34379</v>
      </c>
      <c r="B4463" s="1" t="s">
        <v>87</v>
      </c>
      <c r="C4463" s="1">
        <v>1988</v>
      </c>
      <c r="D4463" s="1" t="s">
        <v>24917</v>
      </c>
      <c r="E4463" s="1" t="s">
        <v>34380</v>
      </c>
      <c r="F4463" s="1" t="s">
        <v>4170</v>
      </c>
      <c r="H4463" s="1" t="s">
        <v>691</v>
      </c>
      <c r="K4463" s="1" t="s">
        <v>34381</v>
      </c>
      <c r="L4463" s="1">
        <v>1988</v>
      </c>
      <c r="M4463" s="2">
        <v>45288.520254629628</v>
      </c>
      <c r="N4463" s="2">
        <v>45288.520254629628</v>
      </c>
      <c r="P4463" s="1" t="s">
        <v>25055</v>
      </c>
      <c r="R4463" s="1">
        <v>1</v>
      </c>
      <c r="S4463" s="1">
        <v>100</v>
      </c>
      <c r="U4463" s="1" t="s">
        <v>9814</v>
      </c>
      <c r="AC4463" s="1" t="s">
        <v>299</v>
      </c>
      <c r="AF4463" s="1" t="s">
        <v>300</v>
      </c>
      <c r="AG4463" s="1">
        <v>18057978</v>
      </c>
      <c r="AJ4463" s="1" t="s">
        <v>4173</v>
      </c>
      <c r="AN4463" s="1" t="s">
        <v>34382</v>
      </c>
    </row>
    <row r="4464" spans="1:40" x14ac:dyDescent="0.35">
      <c r="A4464" s="1" t="s">
        <v>34383</v>
      </c>
      <c r="B4464" s="1" t="s">
        <v>87</v>
      </c>
      <c r="C4464" s="1">
        <v>2004</v>
      </c>
      <c r="D4464" s="1" t="s">
        <v>34384</v>
      </c>
      <c r="E4464" s="1" t="s">
        <v>34385</v>
      </c>
      <c r="F4464" s="1" t="s">
        <v>535</v>
      </c>
      <c r="H4464" s="1" t="s">
        <v>536</v>
      </c>
      <c r="I4464" s="1" t="s">
        <v>34386</v>
      </c>
      <c r="K4464" s="1" t="s">
        <v>34387</v>
      </c>
      <c r="L4464" s="3">
        <v>38107</v>
      </c>
      <c r="M4464" s="2">
        <v>45288.500092592592</v>
      </c>
      <c r="N4464" s="2">
        <v>45288.623622685183</v>
      </c>
      <c r="P4464" s="1">
        <v>19</v>
      </c>
      <c r="S4464" s="1">
        <v>4</v>
      </c>
      <c r="U4464" s="1" t="s">
        <v>539</v>
      </c>
      <c r="AC4464" s="1" t="s">
        <v>96</v>
      </c>
      <c r="AJ4464" s="1" t="s">
        <v>34388</v>
      </c>
      <c r="AN4464" s="1" t="s">
        <v>34389</v>
      </c>
    </row>
    <row r="4465" spans="1:40" x14ac:dyDescent="0.35">
      <c r="A4465" s="1" t="s">
        <v>34390</v>
      </c>
      <c r="B4465" s="1" t="s">
        <v>87</v>
      </c>
      <c r="C4465" s="1">
        <v>2022</v>
      </c>
      <c r="D4465" s="1" t="s">
        <v>34391</v>
      </c>
      <c r="E4465" s="1" t="s">
        <v>34392</v>
      </c>
      <c r="F4465" s="1" t="s">
        <v>2337</v>
      </c>
      <c r="H4465" s="1" t="s">
        <v>2338</v>
      </c>
      <c r="I4465" s="1" t="s">
        <v>34393</v>
      </c>
      <c r="K4465" s="1" t="s">
        <v>34394</v>
      </c>
      <c r="L4465" s="1">
        <v>2022</v>
      </c>
      <c r="M4465" s="2">
        <v>45288.500092592592</v>
      </c>
      <c r="N4465" s="2">
        <v>45288.500092592592</v>
      </c>
      <c r="P4465" s="1">
        <v>834568</v>
      </c>
      <c r="S4465" s="1">
        <v>13</v>
      </c>
      <c r="U4465" s="1" t="s">
        <v>2341</v>
      </c>
      <c r="AC4465" s="1" t="s">
        <v>96</v>
      </c>
      <c r="AD4465" s="1" t="s">
        <v>34395</v>
      </c>
      <c r="AJ4465" s="1" t="s">
        <v>34396</v>
      </c>
      <c r="AN4465" s="1" t="s">
        <v>34397</v>
      </c>
    </row>
    <row r="4466" spans="1:40" x14ac:dyDescent="0.35">
      <c r="A4466" s="1" t="s">
        <v>34398</v>
      </c>
      <c r="B4466" s="1" t="s">
        <v>87</v>
      </c>
      <c r="C4466" s="1">
        <v>2005</v>
      </c>
      <c r="D4466" s="1" t="s">
        <v>34399</v>
      </c>
      <c r="E4466" s="1" t="s">
        <v>34400</v>
      </c>
      <c r="F4466" s="1" t="s">
        <v>328</v>
      </c>
      <c r="H4466" s="1" t="s">
        <v>329</v>
      </c>
      <c r="K4466" s="1" t="s">
        <v>34401</v>
      </c>
      <c r="L4466" s="1">
        <v>2005</v>
      </c>
      <c r="M4466" s="2">
        <v>45288.51866898148</v>
      </c>
      <c r="N4466" s="2">
        <v>45288.51866898148</v>
      </c>
      <c r="P4466" s="1" t="s">
        <v>20536</v>
      </c>
      <c r="R4466" s="1">
        <v>9</v>
      </c>
      <c r="S4466" s="1">
        <v>68</v>
      </c>
      <c r="U4466" s="1" t="s">
        <v>1706</v>
      </c>
      <c r="AC4466" s="1" t="s">
        <v>299</v>
      </c>
      <c r="AF4466" s="1" t="s">
        <v>300</v>
      </c>
      <c r="AG4466" s="1">
        <v>41402363</v>
      </c>
      <c r="AJ4466" s="1" t="s">
        <v>441</v>
      </c>
      <c r="AN4466" s="1" t="s">
        <v>34402</v>
      </c>
    </row>
    <row r="4467" spans="1:40" x14ac:dyDescent="0.35">
      <c r="A4467" s="1" t="s">
        <v>34403</v>
      </c>
      <c r="B4467" s="1" t="s">
        <v>87</v>
      </c>
      <c r="C4467" s="1">
        <v>1998</v>
      </c>
      <c r="D4467" s="1" t="s">
        <v>34404</v>
      </c>
      <c r="E4467" s="1" t="s">
        <v>34405</v>
      </c>
      <c r="F4467" s="1" t="s">
        <v>12533</v>
      </c>
      <c r="H4467" s="1" t="s">
        <v>12534</v>
      </c>
      <c r="K4467" s="1" t="s">
        <v>34406</v>
      </c>
      <c r="L4467" s="1" t="s">
        <v>12942</v>
      </c>
      <c r="M4467" s="2">
        <v>45288.500092592592</v>
      </c>
      <c r="N4467" s="2">
        <v>45288.591944444444</v>
      </c>
      <c r="P4467" s="1" t="s">
        <v>12011</v>
      </c>
      <c r="R4467" s="1">
        <v>1</v>
      </c>
      <c r="S4467" s="1">
        <v>14</v>
      </c>
      <c r="U4467" s="1" t="s">
        <v>12944</v>
      </c>
      <c r="AC4467" s="1" t="s">
        <v>96</v>
      </c>
      <c r="AJ4467" s="1" t="s">
        <v>34407</v>
      </c>
      <c r="AN4467" s="1" t="s">
        <v>34408</v>
      </c>
    </row>
    <row r="4468" spans="1:40" x14ac:dyDescent="0.35">
      <c r="A4468" s="1" t="s">
        <v>34409</v>
      </c>
      <c r="B4468" s="1" t="s">
        <v>87</v>
      </c>
      <c r="C4468" s="1">
        <v>2005</v>
      </c>
      <c r="D4468" s="1" t="s">
        <v>34410</v>
      </c>
      <c r="E4468" s="1" t="s">
        <v>34411</v>
      </c>
      <c r="F4468" s="1" t="s">
        <v>910</v>
      </c>
      <c r="H4468" s="1" t="s">
        <v>911</v>
      </c>
      <c r="I4468" s="1" t="s">
        <v>34412</v>
      </c>
      <c r="K4468" s="1" t="s">
        <v>34413</v>
      </c>
      <c r="L4468" s="3">
        <v>38589</v>
      </c>
      <c r="M4468" s="2">
        <v>45288.500092592592</v>
      </c>
      <c r="N4468" s="2">
        <v>45288.722060185188</v>
      </c>
      <c r="P4468" s="1" t="s">
        <v>17636</v>
      </c>
      <c r="R4468" s="1">
        <v>2</v>
      </c>
      <c r="S4468" s="1">
        <v>103</v>
      </c>
      <c r="U4468" s="1" t="s">
        <v>915</v>
      </c>
      <c r="AC4468" s="1" t="s">
        <v>96</v>
      </c>
      <c r="AJ4468" s="1" t="s">
        <v>34414</v>
      </c>
      <c r="AN4468" s="1" t="s">
        <v>34415</v>
      </c>
    </row>
    <row r="4469" spans="1:40" x14ac:dyDescent="0.35">
      <c r="A4469" s="1" t="s">
        <v>34416</v>
      </c>
      <c r="B4469" s="1" t="s">
        <v>87</v>
      </c>
      <c r="C4469" s="1">
        <v>2015</v>
      </c>
      <c r="D4469" s="1" t="s">
        <v>34417</v>
      </c>
      <c r="E4469" s="1" t="s">
        <v>34418</v>
      </c>
      <c r="F4469" s="1" t="s">
        <v>1034</v>
      </c>
      <c r="H4469" s="1" t="s">
        <v>1035</v>
      </c>
      <c r="I4469" s="1" t="s">
        <v>34419</v>
      </c>
      <c r="K4469" s="1" t="s">
        <v>34420</v>
      </c>
      <c r="L4469" s="1" t="s">
        <v>13885</v>
      </c>
      <c r="M4469" s="2">
        <v>45288.500092592592</v>
      </c>
      <c r="N4469" s="2">
        <v>45288.728391203702</v>
      </c>
      <c r="P4469" s="1" t="s">
        <v>34421</v>
      </c>
      <c r="S4469" s="1">
        <v>49</v>
      </c>
      <c r="U4469" s="1" t="s">
        <v>1039</v>
      </c>
      <c r="AC4469" s="1" t="s">
        <v>96</v>
      </c>
      <c r="AD4469" s="1" t="s">
        <v>10918</v>
      </c>
      <c r="AJ4469" s="1" t="s">
        <v>34422</v>
      </c>
      <c r="AN4469" s="1" t="s">
        <v>34423</v>
      </c>
    </row>
    <row r="4470" spans="1:40" x14ac:dyDescent="0.35">
      <c r="A4470" s="1" t="s">
        <v>34424</v>
      </c>
      <c r="B4470" s="1" t="s">
        <v>87</v>
      </c>
      <c r="C4470" s="1">
        <v>2014</v>
      </c>
      <c r="D4470" s="1" t="s">
        <v>34425</v>
      </c>
      <c r="E4470" s="1" t="s">
        <v>34426</v>
      </c>
      <c r="F4470" s="1" t="s">
        <v>22757</v>
      </c>
      <c r="H4470" s="1" t="s">
        <v>22758</v>
      </c>
      <c r="I4470" s="1" t="s">
        <v>34427</v>
      </c>
      <c r="K4470" s="1" t="s">
        <v>34428</v>
      </c>
      <c r="L4470" s="1" t="s">
        <v>11130</v>
      </c>
      <c r="M4470" s="2">
        <v>45288.513182870367</v>
      </c>
      <c r="N4470" s="2">
        <v>45288.513182870367</v>
      </c>
      <c r="P4470" s="1" t="s">
        <v>34429</v>
      </c>
      <c r="R4470" s="1">
        <v>7</v>
      </c>
      <c r="S4470" s="1">
        <v>104</v>
      </c>
      <c r="AG4470" s="1" t="s">
        <v>34430</v>
      </c>
    </row>
    <row r="4471" spans="1:40" x14ac:dyDescent="0.35">
      <c r="A4471" s="1" t="s">
        <v>34431</v>
      </c>
      <c r="B4471" s="1" t="s">
        <v>87</v>
      </c>
      <c r="C4471" s="1">
        <v>2019</v>
      </c>
      <c r="D4471" s="1" t="s">
        <v>34432</v>
      </c>
      <c r="E4471" s="1" t="s">
        <v>34433</v>
      </c>
      <c r="F4471" s="1" t="s">
        <v>642</v>
      </c>
      <c r="H4471" s="1" t="s">
        <v>643</v>
      </c>
      <c r="I4471" s="1" t="s">
        <v>34434</v>
      </c>
      <c r="K4471" s="1" t="s">
        <v>34435</v>
      </c>
      <c r="L4471" s="1" t="s">
        <v>6274</v>
      </c>
      <c r="M4471" s="2">
        <v>45288.500092592592</v>
      </c>
      <c r="N4471" s="2">
        <v>45288.599444444444</v>
      </c>
      <c r="P4471" s="1" t="s">
        <v>34436</v>
      </c>
      <c r="R4471" s="1">
        <v>4</v>
      </c>
      <c r="S4471" s="1">
        <v>66</v>
      </c>
      <c r="U4471" s="1" t="s">
        <v>648</v>
      </c>
      <c r="AC4471" s="1" t="s">
        <v>96</v>
      </c>
      <c r="AD4471" s="1" t="s">
        <v>34437</v>
      </c>
      <c r="AJ4471" s="1" t="s">
        <v>34438</v>
      </c>
      <c r="AN4471" s="1" t="s">
        <v>34439</v>
      </c>
    </row>
    <row r="4472" spans="1:40" x14ac:dyDescent="0.35">
      <c r="A4472" s="1" t="s">
        <v>34440</v>
      </c>
      <c r="B4472" s="1" t="s">
        <v>87</v>
      </c>
      <c r="C4472" s="1">
        <v>2014</v>
      </c>
      <c r="D4472" s="1" t="s">
        <v>34441</v>
      </c>
      <c r="E4472" s="1" t="s">
        <v>34442</v>
      </c>
      <c r="F4472" s="1" t="s">
        <v>328</v>
      </c>
      <c r="H4472" s="1" t="s">
        <v>385</v>
      </c>
      <c r="I4472" s="1" t="s">
        <v>34443</v>
      </c>
      <c r="K4472" s="1" t="s">
        <v>34444</v>
      </c>
      <c r="L4472" s="1" t="s">
        <v>1356</v>
      </c>
      <c r="M4472" s="2">
        <v>45288.500092592592</v>
      </c>
      <c r="N4472" s="2">
        <v>45288.73636574074</v>
      </c>
      <c r="P4472" s="1" t="s">
        <v>34445</v>
      </c>
      <c r="R4472" s="1">
        <v>10</v>
      </c>
      <c r="S4472" s="1">
        <v>77</v>
      </c>
      <c r="U4472" s="1" t="s">
        <v>334</v>
      </c>
      <c r="AC4472" s="1" t="s">
        <v>96</v>
      </c>
      <c r="AJ4472" s="1" t="s">
        <v>34446</v>
      </c>
      <c r="AN4472" s="1" t="s">
        <v>34447</v>
      </c>
    </row>
    <row r="4473" spans="1:40" x14ac:dyDescent="0.35">
      <c r="A4473" s="1" t="s">
        <v>34448</v>
      </c>
      <c r="B4473" s="1" t="s">
        <v>87</v>
      </c>
      <c r="C4473" s="1">
        <v>2017</v>
      </c>
      <c r="D4473" s="1" t="s">
        <v>34449</v>
      </c>
      <c r="E4473" s="1" t="s">
        <v>34450</v>
      </c>
      <c r="F4473" s="1" t="s">
        <v>7094</v>
      </c>
      <c r="H4473" s="1" t="s">
        <v>7095</v>
      </c>
      <c r="K4473" s="1" t="s">
        <v>34451</v>
      </c>
      <c r="L4473" s="1">
        <v>2017</v>
      </c>
      <c r="M4473" s="2">
        <v>45288.51321759259</v>
      </c>
      <c r="N4473" s="2">
        <v>45288.51321759259</v>
      </c>
      <c r="P4473" s="1" t="s">
        <v>34452</v>
      </c>
      <c r="R4473" s="1">
        <v>10</v>
      </c>
      <c r="S4473" s="1">
        <v>97</v>
      </c>
      <c r="AG4473" s="1" t="s">
        <v>34453</v>
      </c>
    </row>
    <row r="4474" spans="1:40" x14ac:dyDescent="0.35">
      <c r="A4474" s="1" t="s">
        <v>34454</v>
      </c>
      <c r="B4474" s="1" t="s">
        <v>87</v>
      </c>
      <c r="C4474" s="1">
        <v>2007</v>
      </c>
      <c r="D4474" s="1" t="s">
        <v>34455</v>
      </c>
      <c r="E4474" s="1" t="s">
        <v>34456</v>
      </c>
      <c r="F4474" s="1" t="s">
        <v>873</v>
      </c>
      <c r="H4474" s="1" t="s">
        <v>874</v>
      </c>
      <c r="I4474" s="1" t="s">
        <v>34457</v>
      </c>
      <c r="K4474" s="1" t="s">
        <v>34458</v>
      </c>
      <c r="L4474" s="1" t="s">
        <v>6146</v>
      </c>
      <c r="M4474" s="2">
        <v>45288.511828703704</v>
      </c>
      <c r="N4474" s="2">
        <v>45288.511828703704</v>
      </c>
      <c r="P4474" s="1" t="s">
        <v>16175</v>
      </c>
      <c r="R4474" s="1">
        <v>4</v>
      </c>
      <c r="S4474" s="1">
        <v>18</v>
      </c>
      <c r="AG4474" s="1" t="s">
        <v>34459</v>
      </c>
    </row>
    <row r="4475" spans="1:40" x14ac:dyDescent="0.35">
      <c r="A4475" s="1" t="s">
        <v>34460</v>
      </c>
      <c r="B4475" s="1" t="s">
        <v>87</v>
      </c>
      <c r="C4475" s="1">
        <v>2013</v>
      </c>
      <c r="D4475" s="1" t="s">
        <v>34461</v>
      </c>
      <c r="E4475" s="1" t="s">
        <v>34462</v>
      </c>
      <c r="F4475" s="1" t="s">
        <v>3002</v>
      </c>
      <c r="H4475" s="1" t="s">
        <v>34463</v>
      </c>
      <c r="J4475" s="1" t="s">
        <v>34464</v>
      </c>
      <c r="K4475" s="1" t="s">
        <v>34465</v>
      </c>
      <c r="L4475" s="1">
        <v>2013</v>
      </c>
      <c r="M4475" s="2">
        <v>45288.518020833333</v>
      </c>
      <c r="N4475" s="2">
        <v>45288.518020833333</v>
      </c>
      <c r="P4475" s="1" t="s">
        <v>3004</v>
      </c>
      <c r="R4475" s="1">
        <v>2</v>
      </c>
      <c r="S4475" s="1">
        <v>33</v>
      </c>
      <c r="U4475" s="1" t="s">
        <v>34466</v>
      </c>
      <c r="W4475" s="1" t="s">
        <v>34467</v>
      </c>
      <c r="AC4475" s="1" t="s">
        <v>3220</v>
      </c>
      <c r="AF4475" s="1" t="s">
        <v>300</v>
      </c>
      <c r="AG4475" s="1">
        <v>369020810</v>
      </c>
      <c r="AJ4475" s="1" t="s">
        <v>34468</v>
      </c>
      <c r="AN4475" s="1" t="s">
        <v>34469</v>
      </c>
    </row>
    <row r="4476" spans="1:40" x14ac:dyDescent="0.35">
      <c r="A4476" s="1" t="s">
        <v>34470</v>
      </c>
      <c r="B4476" s="1" t="s">
        <v>87</v>
      </c>
      <c r="C4476" s="1">
        <v>2014</v>
      </c>
      <c r="D4476" s="1" t="s">
        <v>18654</v>
      </c>
      <c r="E4476" s="1" t="s">
        <v>34471</v>
      </c>
      <c r="F4476" s="1" t="s">
        <v>1802</v>
      </c>
      <c r="H4476" s="1" t="s">
        <v>1803</v>
      </c>
      <c r="I4476" s="1" t="s">
        <v>34472</v>
      </c>
      <c r="K4476" s="1" t="s">
        <v>34473</v>
      </c>
      <c r="L4476" s="3">
        <v>41647</v>
      </c>
      <c r="M4476" s="2">
        <v>45288.500092592592</v>
      </c>
      <c r="N4476" s="2">
        <v>45288.500092592592</v>
      </c>
      <c r="P4476" s="1" t="s">
        <v>34474</v>
      </c>
      <c r="R4476" s="1">
        <v>1</v>
      </c>
      <c r="S4476" s="1">
        <v>3</v>
      </c>
      <c r="U4476" s="1" t="s">
        <v>1806</v>
      </c>
      <c r="AC4476" s="1" t="s">
        <v>96</v>
      </c>
      <c r="AJ4476" s="1" t="s">
        <v>34475</v>
      </c>
      <c r="AN4476" s="1" t="s">
        <v>34476</v>
      </c>
    </row>
    <row r="4477" spans="1:40" x14ac:dyDescent="0.35">
      <c r="A4477" s="1" t="s">
        <v>34477</v>
      </c>
      <c r="B4477" s="1" t="s">
        <v>87</v>
      </c>
      <c r="C4477" s="1">
        <v>2016</v>
      </c>
      <c r="D4477" s="1" t="s">
        <v>34478</v>
      </c>
      <c r="E4477" s="1" t="s">
        <v>34479</v>
      </c>
      <c r="F4477" s="1" t="s">
        <v>3173</v>
      </c>
      <c r="H4477" s="1" t="s">
        <v>3174</v>
      </c>
      <c r="I4477" s="1" t="s">
        <v>34480</v>
      </c>
      <c r="K4477" s="1" t="s">
        <v>34481</v>
      </c>
      <c r="L4477" s="1" t="s">
        <v>1216</v>
      </c>
      <c r="M4477" s="2">
        <v>45288.500092592592</v>
      </c>
      <c r="N4477" s="2">
        <v>45288.625231481485</v>
      </c>
      <c r="P4477" s="5">
        <v>43739</v>
      </c>
      <c r="R4477" s="1">
        <v>1</v>
      </c>
      <c r="S4477" s="1">
        <v>63</v>
      </c>
      <c r="U4477" s="1" t="s">
        <v>3179</v>
      </c>
      <c r="AC4477" s="1" t="s">
        <v>96</v>
      </c>
      <c r="AD4477" s="1" t="s">
        <v>14828</v>
      </c>
      <c r="AJ4477" s="1" t="s">
        <v>34482</v>
      </c>
      <c r="AN4477" s="1" t="s">
        <v>34483</v>
      </c>
    </row>
    <row r="4478" spans="1:40" x14ac:dyDescent="0.35">
      <c r="A4478" s="1" t="s">
        <v>34484</v>
      </c>
      <c r="B4478" s="1" t="s">
        <v>87</v>
      </c>
      <c r="C4478" s="1">
        <v>2011</v>
      </c>
      <c r="D4478" s="1" t="s">
        <v>34485</v>
      </c>
      <c r="E4478" s="1" t="s">
        <v>34486</v>
      </c>
      <c r="F4478" s="1" t="s">
        <v>34487</v>
      </c>
      <c r="I4478" s="1" t="s">
        <v>34488</v>
      </c>
      <c r="J4478" s="1" t="s">
        <v>34489</v>
      </c>
      <c r="L4478" s="1">
        <v>2011</v>
      </c>
      <c r="M4478" s="2">
        <v>45288.506319444445</v>
      </c>
      <c r="N4478" s="2">
        <v>45288.719085648147</v>
      </c>
      <c r="P4478" s="1" t="s">
        <v>34490</v>
      </c>
      <c r="R4478" s="1">
        <v>3</v>
      </c>
      <c r="S4478" s="1">
        <v>33</v>
      </c>
      <c r="AF4478" s="1" t="s">
        <v>408</v>
      </c>
    </row>
    <row r="4479" spans="1:40" x14ac:dyDescent="0.35">
      <c r="A4479" s="1" t="s">
        <v>34491</v>
      </c>
      <c r="B4479" s="1" t="s">
        <v>87</v>
      </c>
      <c r="C4479" s="1">
        <v>2016</v>
      </c>
      <c r="D4479" s="1" t="s">
        <v>34492</v>
      </c>
      <c r="E4479" s="1" t="s">
        <v>34493</v>
      </c>
      <c r="F4479" s="1" t="s">
        <v>1933</v>
      </c>
      <c r="I4479" s="1" t="s">
        <v>34494</v>
      </c>
      <c r="J4479" s="1" t="s">
        <v>34495</v>
      </c>
      <c r="L4479" s="1">
        <v>2016</v>
      </c>
      <c r="M4479" s="2">
        <v>45288.50571759259</v>
      </c>
      <c r="N4479" s="2">
        <v>45288.604351851849</v>
      </c>
      <c r="P4479" s="1" t="s">
        <v>34496</v>
      </c>
      <c r="R4479" s="1">
        <v>11</v>
      </c>
      <c r="S4479" s="1">
        <v>79</v>
      </c>
      <c r="AF4479" s="1" t="s">
        <v>408</v>
      </c>
      <c r="AN4479" s="1" t="s">
        <v>34497</v>
      </c>
    </row>
    <row r="4480" spans="1:40" x14ac:dyDescent="0.35">
      <c r="A4480" s="1" t="s">
        <v>34498</v>
      </c>
      <c r="B4480" s="1" t="s">
        <v>87</v>
      </c>
      <c r="C4480" s="1">
        <v>2011</v>
      </c>
      <c r="D4480" s="1" t="s">
        <v>34499</v>
      </c>
      <c r="E4480" s="1" t="s">
        <v>34500</v>
      </c>
      <c r="F4480" s="1" t="s">
        <v>328</v>
      </c>
      <c r="H4480" s="1" t="s">
        <v>385</v>
      </c>
      <c r="I4480" s="1" t="s">
        <v>34501</v>
      </c>
      <c r="K4480" s="1" t="s">
        <v>34502</v>
      </c>
      <c r="L4480" s="1" t="s">
        <v>3177</v>
      </c>
      <c r="M4480" s="2">
        <v>45288.500092592592</v>
      </c>
      <c r="N4480" s="2">
        <v>45288.737037037034</v>
      </c>
      <c r="P4480" s="1" t="s">
        <v>34503</v>
      </c>
      <c r="R4480" s="1">
        <v>9</v>
      </c>
      <c r="S4480" s="1">
        <v>74</v>
      </c>
      <c r="U4480" s="1" t="s">
        <v>334</v>
      </c>
      <c r="AC4480" s="1" t="s">
        <v>96</v>
      </c>
      <c r="AJ4480" s="1" t="s">
        <v>34504</v>
      </c>
      <c r="AN4480" s="1" t="s">
        <v>34505</v>
      </c>
    </row>
    <row r="4481" spans="1:40" x14ac:dyDescent="0.35">
      <c r="A4481" s="1" t="s">
        <v>34506</v>
      </c>
      <c r="B4481" s="1" t="s">
        <v>87</v>
      </c>
      <c r="C4481" s="1">
        <v>2016</v>
      </c>
      <c r="D4481" s="1" t="s">
        <v>34507</v>
      </c>
      <c r="E4481" s="1" t="s">
        <v>34508</v>
      </c>
      <c r="F4481" s="1" t="s">
        <v>5079</v>
      </c>
      <c r="H4481" s="1" t="s">
        <v>5080</v>
      </c>
      <c r="I4481" s="1" t="s">
        <v>34509</v>
      </c>
      <c r="K4481" s="1" t="s">
        <v>34510</v>
      </c>
      <c r="L4481" s="3">
        <v>42677</v>
      </c>
      <c r="M4481" s="2">
        <v>45288.500092592592</v>
      </c>
      <c r="N4481" s="2">
        <v>45288.500092592592</v>
      </c>
      <c r="P4481" s="1" t="s">
        <v>23487</v>
      </c>
      <c r="R4481" s="1">
        <v>11</v>
      </c>
      <c r="S4481" s="1">
        <v>42</v>
      </c>
      <c r="U4481" s="1" t="s">
        <v>5085</v>
      </c>
      <c r="AC4481" s="1" t="s">
        <v>96</v>
      </c>
      <c r="AJ4481" s="1" t="s">
        <v>34511</v>
      </c>
    </row>
    <row r="4482" spans="1:40" x14ac:dyDescent="0.35">
      <c r="A4482" s="1" t="s">
        <v>34512</v>
      </c>
      <c r="B4482" s="1" t="s">
        <v>87</v>
      </c>
      <c r="C4482" s="1">
        <v>2014</v>
      </c>
      <c r="D4482" s="1" t="s">
        <v>34513</v>
      </c>
      <c r="E4482" s="1" t="s">
        <v>34514</v>
      </c>
      <c r="F4482" s="1" t="s">
        <v>1133</v>
      </c>
      <c r="H4482" s="1" t="s">
        <v>591</v>
      </c>
      <c r="I4482" s="1" t="s">
        <v>34515</v>
      </c>
      <c r="K4482" s="1" t="s">
        <v>34516</v>
      </c>
      <c r="L4482" s="1" t="s">
        <v>6196</v>
      </c>
      <c r="M4482" s="2">
        <v>45288.513796296298</v>
      </c>
      <c r="N4482" s="2">
        <v>45288.513796296298</v>
      </c>
      <c r="P4482" s="1" t="s">
        <v>34517</v>
      </c>
      <c r="R4482" s="1">
        <v>6</v>
      </c>
      <c r="S4482" s="1">
        <v>93</v>
      </c>
      <c r="AG4482" s="1" t="s">
        <v>34518</v>
      </c>
    </row>
    <row r="4483" spans="1:40" x14ac:dyDescent="0.35">
      <c r="A4483" s="1" t="s">
        <v>34519</v>
      </c>
      <c r="B4483" s="1" t="s">
        <v>87</v>
      </c>
      <c r="C4483" s="1">
        <v>1993</v>
      </c>
      <c r="D4483" s="1" t="s">
        <v>34520</v>
      </c>
      <c r="E4483" s="1" t="s">
        <v>34521</v>
      </c>
      <c r="F4483" s="1" t="s">
        <v>690</v>
      </c>
      <c r="H4483" s="1" t="s">
        <v>691</v>
      </c>
      <c r="I4483" s="1" t="s">
        <v>34522</v>
      </c>
      <c r="K4483" s="1" t="s">
        <v>34523</v>
      </c>
      <c r="L4483" s="1" t="s">
        <v>15437</v>
      </c>
      <c r="M4483" s="2">
        <v>45288.500092592592</v>
      </c>
      <c r="N4483" s="2">
        <v>45288.500092592592</v>
      </c>
      <c r="P4483" s="1" t="s">
        <v>34524</v>
      </c>
      <c r="R4483" s="1">
        <v>3</v>
      </c>
      <c r="S4483" s="1">
        <v>110</v>
      </c>
      <c r="U4483" s="1" t="s">
        <v>696</v>
      </c>
      <c r="AC4483" s="1" t="s">
        <v>96</v>
      </c>
      <c r="AJ4483" s="1" t="s">
        <v>34525</v>
      </c>
      <c r="AN4483" s="1" t="s">
        <v>34526</v>
      </c>
    </row>
    <row r="4484" spans="1:40" x14ac:dyDescent="0.35">
      <c r="A4484" s="1" t="s">
        <v>34527</v>
      </c>
      <c r="B4484" s="1" t="s">
        <v>87</v>
      </c>
      <c r="C4484" s="1">
        <v>2000</v>
      </c>
      <c r="D4484" s="1" t="s">
        <v>34528</v>
      </c>
      <c r="E4484" s="1" t="s">
        <v>34529</v>
      </c>
      <c r="F4484" s="1" t="s">
        <v>3614</v>
      </c>
      <c r="H4484" s="1" t="s">
        <v>3615</v>
      </c>
      <c r="I4484" s="1" t="s">
        <v>34530</v>
      </c>
      <c r="K4484" s="1" t="s">
        <v>34531</v>
      </c>
      <c r="L4484" s="1" t="s">
        <v>14221</v>
      </c>
      <c r="M4484" s="2">
        <v>45288.500092592592</v>
      </c>
      <c r="N4484" s="2">
        <v>45288.500092592592</v>
      </c>
      <c r="P4484" s="1" t="s">
        <v>19864</v>
      </c>
      <c r="R4484" s="1">
        <v>10</v>
      </c>
      <c r="S4484" s="1">
        <v>47</v>
      </c>
      <c r="U4484" s="1" t="s">
        <v>3620</v>
      </c>
      <c r="AC4484" s="1" t="s">
        <v>96</v>
      </c>
      <c r="AJ4484" s="1" t="s">
        <v>34532</v>
      </c>
      <c r="AN4484" s="1" t="s">
        <v>34533</v>
      </c>
    </row>
    <row r="4485" spans="1:40" x14ac:dyDescent="0.35">
      <c r="A4485" s="1" t="s">
        <v>34534</v>
      </c>
      <c r="B4485" s="1" t="s">
        <v>87</v>
      </c>
      <c r="C4485" s="1">
        <v>2011</v>
      </c>
      <c r="D4485" s="1" t="s">
        <v>34535</v>
      </c>
      <c r="E4485" s="1" t="s">
        <v>34536</v>
      </c>
      <c r="F4485" s="1" t="s">
        <v>434</v>
      </c>
      <c r="H4485" s="1" t="s">
        <v>435</v>
      </c>
      <c r="I4485" s="1" t="s">
        <v>34537</v>
      </c>
      <c r="K4485" s="1" t="s">
        <v>34538</v>
      </c>
      <c r="L4485" s="1" t="s">
        <v>7766</v>
      </c>
      <c r="M4485" s="2">
        <v>45288.500092592592</v>
      </c>
      <c r="N4485" s="2">
        <v>45288.500092592592</v>
      </c>
      <c r="P4485" s="1" t="s">
        <v>34539</v>
      </c>
      <c r="R4485" s="1">
        <v>1</v>
      </c>
      <c r="S4485" s="1">
        <v>55</v>
      </c>
      <c r="U4485" s="1" t="s">
        <v>501</v>
      </c>
      <c r="AC4485" s="1" t="s">
        <v>96</v>
      </c>
      <c r="AJ4485" s="1" t="s">
        <v>34540</v>
      </c>
      <c r="AN4485" s="1" t="s">
        <v>34541</v>
      </c>
    </row>
    <row r="4486" spans="1:40" x14ac:dyDescent="0.35">
      <c r="A4486" s="1" t="s">
        <v>34542</v>
      </c>
      <c r="B4486" s="1" t="s">
        <v>87</v>
      </c>
      <c r="C4486" s="1">
        <v>1981</v>
      </c>
      <c r="D4486" s="1" t="s">
        <v>34543</v>
      </c>
      <c r="E4486" s="1" t="s">
        <v>34544</v>
      </c>
      <c r="F4486" s="1" t="s">
        <v>34545</v>
      </c>
      <c r="H4486" s="1" t="s">
        <v>34546</v>
      </c>
      <c r="I4486" s="1" t="s">
        <v>34547</v>
      </c>
      <c r="K4486" s="1" t="s">
        <v>34548</v>
      </c>
      <c r="L4486" s="1" t="s">
        <v>34549</v>
      </c>
      <c r="M4486" s="2">
        <v>45288.500092592592</v>
      </c>
      <c r="N4486" s="2">
        <v>45288.500092592592</v>
      </c>
      <c r="P4486" s="1" t="s">
        <v>34550</v>
      </c>
      <c r="R4486" s="1">
        <v>5</v>
      </c>
      <c r="S4486" s="1">
        <v>193</v>
      </c>
      <c r="U4486" s="1" t="s">
        <v>34551</v>
      </c>
      <c r="AC4486" s="1" t="s">
        <v>4331</v>
      </c>
      <c r="AJ4486" s="1" t="s">
        <v>34552</v>
      </c>
      <c r="AN4486" s="1" t="s">
        <v>34553</v>
      </c>
    </row>
    <row r="4487" spans="1:40" x14ac:dyDescent="0.35">
      <c r="A4487" s="1" t="s">
        <v>34554</v>
      </c>
      <c r="B4487" s="1" t="s">
        <v>87</v>
      </c>
      <c r="C4487" s="1">
        <v>2010</v>
      </c>
      <c r="D4487" s="1" t="s">
        <v>34555</v>
      </c>
      <c r="E4487" s="1" t="s">
        <v>34556</v>
      </c>
      <c r="F4487" s="1" t="s">
        <v>4886</v>
      </c>
      <c r="H4487" s="1" t="s">
        <v>5490</v>
      </c>
      <c r="I4487" s="1" t="s">
        <v>34557</v>
      </c>
      <c r="K4487" s="1" t="s">
        <v>34558</v>
      </c>
      <c r="L4487" s="1" t="s">
        <v>2118</v>
      </c>
      <c r="M4487" s="2">
        <v>45288.500092592592</v>
      </c>
      <c r="N4487" s="2">
        <v>45288.590902777774</v>
      </c>
      <c r="P4487" s="1" t="s">
        <v>34559</v>
      </c>
      <c r="R4487" s="1" t="s">
        <v>34560</v>
      </c>
      <c r="S4487" s="1">
        <v>59</v>
      </c>
      <c r="U4487" s="1" t="s">
        <v>4893</v>
      </c>
      <c r="AC4487" s="1" t="s">
        <v>96</v>
      </c>
      <c r="AJ4487" s="1" t="s">
        <v>34561</v>
      </c>
      <c r="AN4487" s="1" t="s">
        <v>34562</v>
      </c>
    </row>
    <row r="4488" spans="1:40" x14ac:dyDescent="0.35">
      <c r="A4488" s="1" t="s">
        <v>34563</v>
      </c>
      <c r="B4488" s="1" t="s">
        <v>87</v>
      </c>
      <c r="C4488" s="1">
        <v>1983</v>
      </c>
      <c r="D4488" s="1" t="s">
        <v>34564</v>
      </c>
      <c r="E4488" s="1" t="s">
        <v>34565</v>
      </c>
      <c r="F4488" s="1" t="s">
        <v>328</v>
      </c>
      <c r="H4488" s="1" t="s">
        <v>385</v>
      </c>
      <c r="I4488" s="1" t="s">
        <v>34566</v>
      </c>
      <c r="K4488" s="1" t="s">
        <v>34567</v>
      </c>
      <c r="L4488" s="1" t="s">
        <v>34568</v>
      </c>
      <c r="M4488" s="2">
        <v>45288.500092592592</v>
      </c>
      <c r="N4488" s="2">
        <v>45288.500092592592</v>
      </c>
      <c r="P4488" s="1" t="s">
        <v>34569</v>
      </c>
      <c r="R4488" s="1">
        <v>4</v>
      </c>
      <c r="S4488" s="1">
        <v>46</v>
      </c>
      <c r="U4488" s="1" t="s">
        <v>334</v>
      </c>
      <c r="AC4488" s="1" t="s">
        <v>96</v>
      </c>
      <c r="AJ4488" s="1" t="s">
        <v>34570</v>
      </c>
    </row>
    <row r="4489" spans="1:40" x14ac:dyDescent="0.35">
      <c r="A4489" s="1" t="s">
        <v>34571</v>
      </c>
      <c r="B4489" s="1" t="s">
        <v>653</v>
      </c>
      <c r="C4489" s="1">
        <v>2012</v>
      </c>
      <c r="D4489" s="1" t="s">
        <v>34572</v>
      </c>
      <c r="E4489" s="1" t="s">
        <v>34573</v>
      </c>
      <c r="F4489" s="1" t="s">
        <v>34574</v>
      </c>
      <c r="J4489" s="1" t="s">
        <v>34575</v>
      </c>
      <c r="L4489" s="1">
        <v>2012</v>
      </c>
      <c r="M4489" s="2">
        <v>45288.506284722222</v>
      </c>
      <c r="N4489" s="2">
        <v>45288.506284722222</v>
      </c>
      <c r="P4489" s="1" t="s">
        <v>34576</v>
      </c>
      <c r="AF4489" s="1" t="s">
        <v>408</v>
      </c>
    </row>
    <row r="4490" spans="1:40" x14ac:dyDescent="0.35">
      <c r="A4490" s="1" t="s">
        <v>34577</v>
      </c>
      <c r="B4490" s="1" t="s">
        <v>87</v>
      </c>
      <c r="C4490" s="1">
        <v>2013</v>
      </c>
      <c r="D4490" s="1" t="s">
        <v>34578</v>
      </c>
      <c r="E4490" s="1" t="s">
        <v>34579</v>
      </c>
      <c r="F4490" s="1" t="s">
        <v>15951</v>
      </c>
      <c r="H4490" s="1" t="s">
        <v>15952</v>
      </c>
      <c r="I4490" s="1" t="s">
        <v>34580</v>
      </c>
      <c r="K4490" s="1" t="s">
        <v>34581</v>
      </c>
      <c r="L4490" s="3">
        <v>41599</v>
      </c>
      <c r="M4490" s="2">
        <v>45288.500092592592</v>
      </c>
      <c r="N4490" s="2">
        <v>45288.500092592592</v>
      </c>
      <c r="R4490" s="1">
        <v>6</v>
      </c>
      <c r="S4490" s="1">
        <v>1</v>
      </c>
      <c r="U4490" s="1" t="s">
        <v>15955</v>
      </c>
      <c r="AC4490" s="1" t="s">
        <v>96</v>
      </c>
      <c r="AJ4490" s="1" t="s">
        <v>34582</v>
      </c>
    </row>
    <row r="4491" spans="1:40" x14ac:dyDescent="0.35">
      <c r="A4491" s="1" t="s">
        <v>34583</v>
      </c>
      <c r="B4491" s="1" t="s">
        <v>87</v>
      </c>
      <c r="C4491" s="1">
        <v>2019</v>
      </c>
      <c r="D4491" s="1" t="s">
        <v>34584</v>
      </c>
      <c r="E4491" s="1" t="s">
        <v>34585</v>
      </c>
      <c r="F4491" s="1" t="s">
        <v>21204</v>
      </c>
      <c r="H4491" s="1" t="s">
        <v>21205</v>
      </c>
      <c r="I4491" s="1" t="s">
        <v>34586</v>
      </c>
      <c r="K4491" s="1" t="s">
        <v>34587</v>
      </c>
      <c r="L4491" s="3">
        <v>43619</v>
      </c>
      <c r="M4491" s="2">
        <v>45288.500092592592</v>
      </c>
      <c r="N4491" s="2">
        <v>45288.613703703704</v>
      </c>
      <c r="P4491" s="1" t="s">
        <v>17324</v>
      </c>
      <c r="R4491" s="1">
        <v>2</v>
      </c>
      <c r="S4491" s="1">
        <v>9</v>
      </c>
      <c r="U4491" s="1" t="s">
        <v>21209</v>
      </c>
      <c r="AC4491" s="1" t="s">
        <v>96</v>
      </c>
      <c r="AJ4491" s="1" t="s">
        <v>34588</v>
      </c>
      <c r="AN4491" s="1" t="s">
        <v>34589</v>
      </c>
    </row>
    <row r="4492" spans="1:40" x14ac:dyDescent="0.35">
      <c r="A4492" s="1" t="s">
        <v>34590</v>
      </c>
      <c r="B4492" s="1" t="s">
        <v>87</v>
      </c>
      <c r="C4492" s="1">
        <v>2006</v>
      </c>
      <c r="D4492" s="1" t="s">
        <v>34591</v>
      </c>
      <c r="E4492" s="1" t="s">
        <v>34592</v>
      </c>
      <c r="F4492" s="1" t="s">
        <v>765</v>
      </c>
      <c r="H4492" s="1" t="s">
        <v>365</v>
      </c>
      <c r="I4492" s="1" t="s">
        <v>34593</v>
      </c>
      <c r="K4492" s="1" t="s">
        <v>34594</v>
      </c>
      <c r="L4492" s="1">
        <v>2006</v>
      </c>
      <c r="M4492" s="2">
        <v>45288.500092592592</v>
      </c>
      <c r="N4492" s="2">
        <v>45288.500092592592</v>
      </c>
      <c r="P4492" s="1" t="s">
        <v>18515</v>
      </c>
      <c r="R4492" s="1">
        <v>1</v>
      </c>
      <c r="S4492" s="1">
        <v>100</v>
      </c>
      <c r="U4492" s="1" t="s">
        <v>771</v>
      </c>
      <c r="AC4492" s="1" t="s">
        <v>96</v>
      </c>
      <c r="AJ4492" s="1" t="s">
        <v>34595</v>
      </c>
      <c r="AN4492" s="1" t="s">
        <v>34596</v>
      </c>
    </row>
    <row r="4493" spans="1:40" x14ac:dyDescent="0.35">
      <c r="A4493" s="1" t="s">
        <v>34597</v>
      </c>
      <c r="B4493" s="1" t="s">
        <v>87</v>
      </c>
      <c r="C4493" s="1">
        <v>2021</v>
      </c>
      <c r="D4493" s="1" t="s">
        <v>34598</v>
      </c>
      <c r="E4493" s="1" t="s">
        <v>34599</v>
      </c>
      <c r="F4493" s="1" t="s">
        <v>412</v>
      </c>
      <c r="I4493" s="1" t="s">
        <v>34600</v>
      </c>
      <c r="J4493" s="1" t="s">
        <v>34601</v>
      </c>
      <c r="L4493" s="1">
        <v>2021</v>
      </c>
      <c r="M4493" s="2">
        <v>45288.505023148151</v>
      </c>
      <c r="N4493" s="2">
        <v>45288.605451388888</v>
      </c>
      <c r="R4493" s="1">
        <v>3</v>
      </c>
      <c r="S4493" s="1">
        <v>87</v>
      </c>
      <c r="AF4493" s="1" t="s">
        <v>408</v>
      </c>
      <c r="AN4493" s="1" t="s">
        <v>34602</v>
      </c>
    </row>
    <row r="4494" spans="1:40" x14ac:dyDescent="0.35">
      <c r="A4494" s="1" t="s">
        <v>34603</v>
      </c>
      <c r="B4494" s="1" t="s">
        <v>87</v>
      </c>
      <c r="C4494" s="1">
        <v>2006</v>
      </c>
      <c r="D4494" s="1" t="s">
        <v>34604</v>
      </c>
      <c r="E4494" s="1" t="s">
        <v>34605</v>
      </c>
      <c r="F4494" s="1" t="s">
        <v>6686</v>
      </c>
      <c r="I4494" s="1" t="s">
        <v>34606</v>
      </c>
      <c r="J4494" s="1" t="s">
        <v>34607</v>
      </c>
      <c r="L4494" s="1">
        <v>2006</v>
      </c>
      <c r="M4494" s="2">
        <v>45288.506886574076</v>
      </c>
      <c r="N4494" s="2">
        <v>45288.74015046296</v>
      </c>
      <c r="P4494" s="1" t="s">
        <v>34608</v>
      </c>
      <c r="R4494" s="1">
        <v>9</v>
      </c>
      <c r="S4494" s="1">
        <v>72</v>
      </c>
      <c r="AF4494" s="1" t="s">
        <v>408</v>
      </c>
      <c r="AN4494" s="1" t="s">
        <v>34609</v>
      </c>
    </row>
    <row r="4495" spans="1:40" x14ac:dyDescent="0.35">
      <c r="A4495" s="1" t="s">
        <v>34610</v>
      </c>
      <c r="B4495" s="1" t="s">
        <v>87</v>
      </c>
      <c r="C4495" s="1">
        <v>2008</v>
      </c>
      <c r="D4495" s="1" t="s">
        <v>34611</v>
      </c>
      <c r="E4495" s="1" t="s">
        <v>34612</v>
      </c>
      <c r="F4495" s="1" t="s">
        <v>765</v>
      </c>
      <c r="H4495" s="1" t="s">
        <v>766</v>
      </c>
      <c r="I4495" s="1" t="s">
        <v>34613</v>
      </c>
      <c r="K4495" s="1" t="s">
        <v>34614</v>
      </c>
      <c r="L4495" s="1" t="s">
        <v>8111</v>
      </c>
      <c r="M4495" s="2">
        <v>45288.500092592592</v>
      </c>
      <c r="N4495" s="2">
        <v>45288.500092592592</v>
      </c>
      <c r="P4495" s="1" t="s">
        <v>34615</v>
      </c>
      <c r="R4495" s="1">
        <v>5</v>
      </c>
      <c r="S4495" s="1">
        <v>105</v>
      </c>
      <c r="U4495" s="1" t="s">
        <v>771</v>
      </c>
      <c r="AC4495" s="1" t="s">
        <v>96</v>
      </c>
      <c r="AJ4495" s="1" t="s">
        <v>34616</v>
      </c>
      <c r="AN4495" s="1" t="s">
        <v>34617</v>
      </c>
    </row>
    <row r="4496" spans="1:40" x14ac:dyDescent="0.35">
      <c r="A4496" s="1" t="s">
        <v>34618</v>
      </c>
      <c r="B4496" s="1" t="s">
        <v>87</v>
      </c>
      <c r="C4496" s="1">
        <v>2002</v>
      </c>
      <c r="D4496" s="1" t="s">
        <v>34619</v>
      </c>
      <c r="E4496" s="1" t="s">
        <v>34620</v>
      </c>
      <c r="F4496" s="1" t="s">
        <v>28144</v>
      </c>
      <c r="I4496" s="1" t="s">
        <v>34621</v>
      </c>
      <c r="J4496" s="1" t="s">
        <v>34622</v>
      </c>
      <c r="L4496" s="1">
        <v>2002</v>
      </c>
      <c r="M4496" s="2">
        <v>45288.50712962963</v>
      </c>
      <c r="N4496" s="2">
        <v>45288.721331018518</v>
      </c>
      <c r="P4496" s="5">
        <v>45597</v>
      </c>
      <c r="R4496" s="1">
        <v>1</v>
      </c>
      <c r="S4496" s="1">
        <v>8</v>
      </c>
      <c r="AF4496" s="1" t="s">
        <v>408</v>
      </c>
    </row>
    <row r="4497" spans="1:42" x14ac:dyDescent="0.35">
      <c r="A4497" s="1" t="s">
        <v>34623</v>
      </c>
      <c r="B4497" s="1" t="s">
        <v>87</v>
      </c>
      <c r="C4497" s="1">
        <v>2017</v>
      </c>
      <c r="D4497" s="1" t="s">
        <v>34624</v>
      </c>
      <c r="E4497" s="1" t="s">
        <v>34625</v>
      </c>
      <c r="F4497" s="1" t="s">
        <v>34626</v>
      </c>
      <c r="H4497" s="1" t="s">
        <v>34627</v>
      </c>
      <c r="I4497" s="1" t="s">
        <v>34628</v>
      </c>
      <c r="K4497" s="1" t="s">
        <v>34629</v>
      </c>
      <c r="L4497" s="1">
        <v>2017</v>
      </c>
      <c r="M4497" s="2">
        <v>45288.517627314817</v>
      </c>
      <c r="N4497" s="2">
        <v>45288.517627314817</v>
      </c>
      <c r="P4497" s="1" t="s">
        <v>34630</v>
      </c>
      <c r="R4497" s="1" t="s">
        <v>34631</v>
      </c>
      <c r="S4497" s="1">
        <v>76</v>
      </c>
      <c r="U4497" s="1" t="s">
        <v>34632</v>
      </c>
      <c r="W4497" s="1" t="s">
        <v>34633</v>
      </c>
      <c r="AC4497" s="1" t="s">
        <v>299</v>
      </c>
      <c r="AF4497" s="1" t="s">
        <v>300</v>
      </c>
      <c r="AG4497" s="1">
        <v>619736680</v>
      </c>
      <c r="AJ4497" s="1" t="s">
        <v>34634</v>
      </c>
      <c r="AN4497" s="1" t="s">
        <v>34635</v>
      </c>
    </row>
    <row r="4498" spans="1:42" x14ac:dyDescent="0.35">
      <c r="A4498" s="1" t="s">
        <v>34636</v>
      </c>
      <c r="B4498" s="1" t="s">
        <v>87</v>
      </c>
      <c r="C4498" s="1">
        <v>2013</v>
      </c>
      <c r="D4498" s="1" t="s">
        <v>34637</v>
      </c>
      <c r="E4498" s="1" t="s">
        <v>34638</v>
      </c>
      <c r="F4498" s="1" t="s">
        <v>507</v>
      </c>
      <c r="H4498" s="1" t="s">
        <v>591</v>
      </c>
      <c r="I4498" s="1" t="s">
        <v>34639</v>
      </c>
      <c r="K4498" s="1" t="s">
        <v>34640</v>
      </c>
      <c r="L4498" s="1" t="s">
        <v>6101</v>
      </c>
      <c r="M4498" s="2">
        <v>45288.500092592592</v>
      </c>
      <c r="N4498" s="2">
        <v>45288.628634259258</v>
      </c>
      <c r="P4498" s="1" t="s">
        <v>20844</v>
      </c>
      <c r="R4498" s="1">
        <v>2</v>
      </c>
      <c r="S4498" s="1">
        <v>92</v>
      </c>
      <c r="U4498" s="1" t="s">
        <v>512</v>
      </c>
      <c r="AC4498" s="1" t="s">
        <v>96</v>
      </c>
      <c r="AJ4498" s="1" t="s">
        <v>34641</v>
      </c>
      <c r="AN4498" s="1" t="s">
        <v>34642</v>
      </c>
    </row>
    <row r="4499" spans="1:42" x14ac:dyDescent="0.35">
      <c r="A4499" s="1" t="s">
        <v>34643</v>
      </c>
      <c r="B4499" s="1" t="s">
        <v>87</v>
      </c>
      <c r="C4499" s="1">
        <v>2012</v>
      </c>
      <c r="D4499" s="1" t="s">
        <v>34644</v>
      </c>
      <c r="E4499" s="1" t="s">
        <v>34645</v>
      </c>
      <c r="F4499" s="1" t="s">
        <v>34646</v>
      </c>
      <c r="H4499" s="1" t="s">
        <v>34647</v>
      </c>
      <c r="I4499" s="1" t="s">
        <v>34648</v>
      </c>
      <c r="J4499" s="1" t="s">
        <v>34649</v>
      </c>
      <c r="K4499" s="1" t="s">
        <v>34650</v>
      </c>
      <c r="L4499" s="1">
        <v>2012</v>
      </c>
      <c r="M4499" s="2">
        <v>45288.518148148149</v>
      </c>
      <c r="N4499" s="2">
        <v>45288.518148148149</v>
      </c>
      <c r="P4499" s="1">
        <v>16959</v>
      </c>
      <c r="R4499" s="1">
        <v>1</v>
      </c>
      <c r="S4499" s="1">
        <v>2</v>
      </c>
      <c r="U4499" s="1" t="s">
        <v>34651</v>
      </c>
      <c r="AC4499" s="1" t="s">
        <v>299</v>
      </c>
      <c r="AF4499" s="1" t="s">
        <v>300</v>
      </c>
      <c r="AG4499" s="1">
        <v>613944701</v>
      </c>
      <c r="AJ4499" s="1" t="s">
        <v>34652</v>
      </c>
      <c r="AN4499" s="1" t="s">
        <v>34653</v>
      </c>
    </row>
    <row r="4500" spans="1:42" x14ac:dyDescent="0.35">
      <c r="A4500" s="1" t="s">
        <v>34654</v>
      </c>
      <c r="B4500" s="1" t="s">
        <v>87</v>
      </c>
      <c r="C4500" s="1">
        <v>2013</v>
      </c>
      <c r="D4500" s="1" t="s">
        <v>34655</v>
      </c>
      <c r="E4500" s="1" t="s">
        <v>34656</v>
      </c>
      <c r="F4500" s="1" t="s">
        <v>328</v>
      </c>
      <c r="H4500" s="1" t="s">
        <v>385</v>
      </c>
      <c r="I4500" s="1" t="s">
        <v>34657</v>
      </c>
      <c r="K4500" s="1" t="s">
        <v>34658</v>
      </c>
      <c r="L4500" s="1" t="s">
        <v>2665</v>
      </c>
      <c r="M4500" s="2">
        <v>45288.500092592592</v>
      </c>
      <c r="N4500" s="2">
        <v>45288.668981481482</v>
      </c>
      <c r="P4500" s="1" t="s">
        <v>34659</v>
      </c>
      <c r="R4500" s="1">
        <v>7</v>
      </c>
      <c r="S4500" s="1">
        <v>76</v>
      </c>
      <c r="U4500" s="1" t="s">
        <v>334</v>
      </c>
      <c r="AC4500" s="1" t="s">
        <v>96</v>
      </c>
      <c r="AJ4500" s="1" t="s">
        <v>34660</v>
      </c>
      <c r="AN4500" s="1" t="s">
        <v>34661</v>
      </c>
    </row>
    <row r="4501" spans="1:42" x14ac:dyDescent="0.35">
      <c r="A4501" s="1" t="s">
        <v>34662</v>
      </c>
      <c r="B4501" s="1" t="s">
        <v>87</v>
      </c>
      <c r="C4501" s="1">
        <v>2021</v>
      </c>
      <c r="D4501" s="1" t="s">
        <v>34663</v>
      </c>
      <c r="E4501" s="1" t="s">
        <v>34664</v>
      </c>
      <c r="F4501" s="1" t="s">
        <v>8880</v>
      </c>
      <c r="H4501" s="1" t="s">
        <v>8881</v>
      </c>
      <c r="I4501" s="1" t="s">
        <v>34665</v>
      </c>
      <c r="K4501" s="1" t="s">
        <v>34666</v>
      </c>
      <c r="L4501" s="1" t="s">
        <v>16609</v>
      </c>
      <c r="M4501" s="2">
        <v>45288.513518518521</v>
      </c>
      <c r="N4501" s="2">
        <v>45288.513518518521</v>
      </c>
      <c r="S4501" s="1">
        <v>172</v>
      </c>
      <c r="AG4501" s="1" t="s">
        <v>34667</v>
      </c>
    </row>
    <row r="4502" spans="1:42" x14ac:dyDescent="0.35">
      <c r="A4502" s="1" t="s">
        <v>34668</v>
      </c>
      <c r="B4502" s="1" t="s">
        <v>87</v>
      </c>
      <c r="C4502" s="1">
        <v>2004</v>
      </c>
      <c r="D4502" s="1" t="s">
        <v>34669</v>
      </c>
      <c r="E4502" s="1" t="s">
        <v>34670</v>
      </c>
      <c r="F4502" s="1" t="s">
        <v>2280</v>
      </c>
      <c r="H4502" s="1" t="s">
        <v>911</v>
      </c>
      <c r="I4502" s="1" t="s">
        <v>34671</v>
      </c>
      <c r="K4502" s="1" t="s">
        <v>34672</v>
      </c>
      <c r="L4502" s="1">
        <v>2004</v>
      </c>
      <c r="M4502" s="2">
        <v>45288.518854166665</v>
      </c>
      <c r="N4502" s="2">
        <v>45288.518854166665</v>
      </c>
      <c r="P4502" s="1" t="s">
        <v>18427</v>
      </c>
      <c r="R4502" s="1">
        <v>1</v>
      </c>
      <c r="S4502" s="1">
        <v>90</v>
      </c>
      <c r="U4502" s="1" t="s">
        <v>5432</v>
      </c>
      <c r="AC4502" s="1" t="s">
        <v>299</v>
      </c>
      <c r="AF4502" s="1" t="s">
        <v>300</v>
      </c>
      <c r="AG4502" s="1">
        <v>37522206</v>
      </c>
      <c r="AJ4502" s="1" t="s">
        <v>5433</v>
      </c>
      <c r="AN4502" s="1" t="s">
        <v>34673</v>
      </c>
    </row>
    <row r="4503" spans="1:42" x14ac:dyDescent="0.35">
      <c r="A4503" s="1" t="s">
        <v>34674</v>
      </c>
      <c r="B4503" s="1" t="s">
        <v>87</v>
      </c>
      <c r="C4503" s="1">
        <v>1984</v>
      </c>
      <c r="D4503" s="1" t="s">
        <v>34675</v>
      </c>
      <c r="E4503" s="1" t="s">
        <v>26827</v>
      </c>
      <c r="F4503" s="1" t="s">
        <v>26828</v>
      </c>
      <c r="H4503" s="1" t="s">
        <v>778</v>
      </c>
      <c r="L4503" s="1">
        <v>1984</v>
      </c>
      <c r="M4503" s="2">
        <v>45288.520277777781</v>
      </c>
      <c r="N4503" s="2">
        <v>45288.520277777781</v>
      </c>
      <c r="P4503" s="1" t="s">
        <v>26831</v>
      </c>
      <c r="R4503" s="1">
        <v>3</v>
      </c>
      <c r="S4503" s="1">
        <v>92</v>
      </c>
      <c r="U4503" s="1" t="s">
        <v>34676</v>
      </c>
      <c r="AC4503" s="1" t="s">
        <v>299</v>
      </c>
      <c r="AF4503" s="1" t="s">
        <v>440</v>
      </c>
      <c r="AG4503" s="1">
        <v>14025811</v>
      </c>
      <c r="AJ4503" s="1" t="s">
        <v>3330</v>
      </c>
      <c r="AN4503" s="1" t="s">
        <v>34677</v>
      </c>
    </row>
    <row r="4504" spans="1:42" x14ac:dyDescent="0.35">
      <c r="A4504" s="1" t="s">
        <v>34678</v>
      </c>
      <c r="B4504" s="1" t="s">
        <v>87</v>
      </c>
      <c r="C4504" s="1">
        <v>2009</v>
      </c>
      <c r="D4504" s="1" t="s">
        <v>34679</v>
      </c>
      <c r="E4504" s="1" t="s">
        <v>34680</v>
      </c>
      <c r="F4504" s="1" t="s">
        <v>3421</v>
      </c>
      <c r="H4504" s="1" t="s">
        <v>691</v>
      </c>
      <c r="I4504" s="1" t="s">
        <v>34681</v>
      </c>
      <c r="K4504" s="1" t="s">
        <v>34682</v>
      </c>
      <c r="L4504" s="1" t="s">
        <v>491</v>
      </c>
      <c r="M4504" s="2">
        <v>45288.513935185183</v>
      </c>
      <c r="N4504" s="2">
        <v>45288.513935185183</v>
      </c>
      <c r="P4504" s="1" t="s">
        <v>34683</v>
      </c>
      <c r="R4504" s="1">
        <v>3</v>
      </c>
      <c r="S4504" s="1">
        <v>137</v>
      </c>
      <c r="AG4504" s="1" t="s">
        <v>34684</v>
      </c>
    </row>
    <row r="4505" spans="1:42" x14ac:dyDescent="0.35">
      <c r="A4505" s="1" t="s">
        <v>34685</v>
      </c>
      <c r="B4505" s="1" t="s">
        <v>653</v>
      </c>
      <c r="C4505" s="1">
        <v>2021</v>
      </c>
      <c r="D4505" s="1" t="s">
        <v>34686</v>
      </c>
      <c r="E4505" s="1" t="s">
        <v>34687</v>
      </c>
      <c r="F4505" s="1" t="s">
        <v>34688</v>
      </c>
      <c r="J4505" s="1" t="s">
        <v>34689</v>
      </c>
      <c r="L4505" s="1">
        <v>2021</v>
      </c>
      <c r="M4505" s="2">
        <v>45288.505057870374</v>
      </c>
      <c r="N4505" s="2">
        <v>45288.505057870374</v>
      </c>
      <c r="P4505" s="1" t="s">
        <v>34690</v>
      </c>
      <c r="AF4505" s="1" t="s">
        <v>408</v>
      </c>
      <c r="AJ4505" s="1" t="s">
        <v>34691</v>
      </c>
    </row>
    <row r="4506" spans="1:42" x14ac:dyDescent="0.35">
      <c r="A4506" s="1" t="s">
        <v>34692</v>
      </c>
      <c r="B4506" s="1" t="s">
        <v>87</v>
      </c>
      <c r="C4506" s="1">
        <v>2013</v>
      </c>
      <c r="D4506" s="1" t="s">
        <v>34693</v>
      </c>
      <c r="E4506" s="1" t="s">
        <v>34694</v>
      </c>
      <c r="F4506" s="1" t="s">
        <v>1433</v>
      </c>
      <c r="H4506" s="1" t="s">
        <v>1434</v>
      </c>
      <c r="I4506" s="1" t="s">
        <v>34695</v>
      </c>
      <c r="K4506" s="1" t="s">
        <v>34696</v>
      </c>
      <c r="L4506" s="1" t="s">
        <v>6101</v>
      </c>
      <c r="M4506" s="2">
        <v>45288.500092592592</v>
      </c>
      <c r="N4506" s="2">
        <v>45288.656747685185</v>
      </c>
      <c r="P4506" s="1" t="s">
        <v>34697</v>
      </c>
      <c r="R4506" s="1">
        <v>2</v>
      </c>
      <c r="S4506" s="1">
        <v>19</v>
      </c>
      <c r="U4506" s="1" t="s">
        <v>1439</v>
      </c>
      <c r="AC4506" s="1" t="s">
        <v>96</v>
      </c>
      <c r="AJ4506" s="1" t="s">
        <v>34698</v>
      </c>
      <c r="AN4506" s="1" t="s">
        <v>34699</v>
      </c>
    </row>
    <row r="4507" spans="1:42" x14ac:dyDescent="0.35">
      <c r="A4507" s="1" t="s">
        <v>34700</v>
      </c>
      <c r="B4507" s="1" t="s">
        <v>87</v>
      </c>
      <c r="C4507" s="1">
        <v>2014</v>
      </c>
      <c r="D4507" s="1" t="s">
        <v>34701</v>
      </c>
      <c r="E4507" s="1" t="s">
        <v>34702</v>
      </c>
      <c r="F4507" s="1" t="s">
        <v>14811</v>
      </c>
      <c r="I4507" s="1" t="s">
        <v>34703</v>
      </c>
      <c r="J4507" s="1" t="s">
        <v>34704</v>
      </c>
      <c r="L4507" s="1">
        <v>2014</v>
      </c>
      <c r="M4507" s="2">
        <v>45288.506030092591</v>
      </c>
      <c r="N4507" s="2">
        <v>45288.625648148147</v>
      </c>
      <c r="P4507" s="1" t="s">
        <v>34705</v>
      </c>
      <c r="R4507" s="4">
        <v>45019</v>
      </c>
      <c r="S4507" s="1">
        <v>171</v>
      </c>
      <c r="AF4507" s="1" t="s">
        <v>408</v>
      </c>
      <c r="AN4507" s="1" t="s">
        <v>34706</v>
      </c>
    </row>
    <row r="4508" spans="1:42" x14ac:dyDescent="0.35">
      <c r="A4508" s="1" t="s">
        <v>34707</v>
      </c>
      <c r="B4508" s="1" t="s">
        <v>87</v>
      </c>
      <c r="C4508" s="1">
        <v>1995</v>
      </c>
      <c r="D4508" s="1" t="s">
        <v>34708</v>
      </c>
      <c r="E4508" s="1" t="s">
        <v>34709</v>
      </c>
      <c r="F4508" s="1" t="s">
        <v>34710</v>
      </c>
      <c r="H4508" s="1" t="s">
        <v>34711</v>
      </c>
      <c r="K4508" s="1" t="s">
        <v>34712</v>
      </c>
      <c r="L4508" s="1" t="s">
        <v>7148</v>
      </c>
      <c r="M4508" s="2">
        <v>45288.500092592592</v>
      </c>
      <c r="N4508" s="2">
        <v>45288.647037037037</v>
      </c>
      <c r="P4508" s="1" t="s">
        <v>34713</v>
      </c>
      <c r="R4508" s="1">
        <v>3</v>
      </c>
      <c r="S4508" s="1">
        <v>41</v>
      </c>
      <c r="U4508" s="1" t="s">
        <v>34714</v>
      </c>
      <c r="AC4508" s="1" t="s">
        <v>96</v>
      </c>
      <c r="AJ4508" s="1" t="s">
        <v>34715</v>
      </c>
      <c r="AN4508" s="1" t="s">
        <v>34716</v>
      </c>
    </row>
    <row r="4509" spans="1:42" x14ac:dyDescent="0.35">
      <c r="A4509" s="1" t="s">
        <v>34717</v>
      </c>
      <c r="B4509" s="1" t="s">
        <v>87</v>
      </c>
      <c r="C4509" s="1">
        <v>1999</v>
      </c>
      <c r="D4509" s="1" t="s">
        <v>34718</v>
      </c>
      <c r="E4509" s="1" t="s">
        <v>23449</v>
      </c>
      <c r="F4509" s="1" t="s">
        <v>23450</v>
      </c>
      <c r="H4509" s="1" t="s">
        <v>34719</v>
      </c>
      <c r="I4509" s="1" t="s">
        <v>34720</v>
      </c>
      <c r="K4509" s="1" t="s">
        <v>34721</v>
      </c>
      <c r="L4509" s="1">
        <v>1999</v>
      </c>
      <c r="M4509" s="2">
        <v>45288.51903935185</v>
      </c>
      <c r="N4509" s="2">
        <v>45288.51903935185</v>
      </c>
      <c r="P4509" s="1" t="s">
        <v>22389</v>
      </c>
      <c r="R4509" s="1">
        <v>3</v>
      </c>
      <c r="S4509" s="1">
        <v>16</v>
      </c>
      <c r="U4509" s="1" t="s">
        <v>34722</v>
      </c>
      <c r="AC4509" s="1" t="s">
        <v>299</v>
      </c>
      <c r="AF4509" s="1" t="s">
        <v>300</v>
      </c>
      <c r="AG4509" s="1">
        <v>29152571</v>
      </c>
      <c r="AJ4509" s="1" t="s">
        <v>34723</v>
      </c>
      <c r="AN4509" s="1" t="s">
        <v>34724</v>
      </c>
    </row>
    <row r="4510" spans="1:42" x14ac:dyDescent="0.35">
      <c r="A4510" s="1" t="s">
        <v>34725</v>
      </c>
      <c r="B4510" s="1" t="s">
        <v>87</v>
      </c>
      <c r="C4510" s="1">
        <v>2001</v>
      </c>
      <c r="D4510" s="1" t="s">
        <v>34726</v>
      </c>
      <c r="E4510" s="1" t="s">
        <v>34727</v>
      </c>
      <c r="F4510" s="1" t="s">
        <v>7509</v>
      </c>
      <c r="H4510" s="1" t="s">
        <v>7510</v>
      </c>
      <c r="I4510" s="1" t="s">
        <v>34728</v>
      </c>
      <c r="K4510" s="1" t="s">
        <v>34729</v>
      </c>
      <c r="L4510" s="3">
        <v>36982</v>
      </c>
      <c r="M4510" s="2">
        <v>45288.500092592592</v>
      </c>
      <c r="N4510" s="2">
        <v>45288.72583333333</v>
      </c>
      <c r="P4510" s="1" t="s">
        <v>34730</v>
      </c>
      <c r="R4510" s="1">
        <v>7</v>
      </c>
      <c r="S4510" s="1">
        <v>183</v>
      </c>
      <c r="U4510" s="1" t="s">
        <v>7514</v>
      </c>
      <c r="AC4510" s="1" t="s">
        <v>96</v>
      </c>
      <c r="AJ4510" s="1" t="s">
        <v>34731</v>
      </c>
      <c r="AN4510" s="1" t="s">
        <v>34732</v>
      </c>
    </row>
    <row r="4511" spans="1:42" x14ac:dyDescent="0.35">
      <c r="A4511" s="1" t="s">
        <v>34733</v>
      </c>
      <c r="B4511" s="1" t="s">
        <v>653</v>
      </c>
      <c r="C4511" s="1">
        <v>2015</v>
      </c>
      <c r="D4511" s="1" t="s">
        <v>34734</v>
      </c>
      <c r="E4511" s="1" t="s">
        <v>34735</v>
      </c>
      <c r="F4511" s="1" t="s">
        <v>34736</v>
      </c>
      <c r="G4511" s="1" t="s">
        <v>34737</v>
      </c>
      <c r="K4511" s="1" t="s">
        <v>34738</v>
      </c>
      <c r="L4511" s="1">
        <v>2015</v>
      </c>
      <c r="M4511" s="2">
        <v>45288.513993055552</v>
      </c>
      <c r="N4511" s="2">
        <v>45288.513993055552</v>
      </c>
      <c r="P4511" s="1" t="s">
        <v>34739</v>
      </c>
      <c r="S4511" s="1">
        <v>7</v>
      </c>
      <c r="AG4511" s="1" t="s">
        <v>34740</v>
      </c>
      <c r="AJ4511" s="1" t="s">
        <v>34741</v>
      </c>
      <c r="AP4511" s="1" t="s">
        <v>34742</v>
      </c>
    </row>
    <row r="4512" spans="1:42" x14ac:dyDescent="0.35">
      <c r="A4512" s="1" t="s">
        <v>34743</v>
      </c>
      <c r="B4512" s="1" t="s">
        <v>87</v>
      </c>
      <c r="C4512" s="1">
        <v>2004</v>
      </c>
      <c r="D4512" s="1" t="s">
        <v>34744</v>
      </c>
      <c r="E4512" s="1" t="s">
        <v>34745</v>
      </c>
      <c r="F4512" s="1" t="s">
        <v>34090</v>
      </c>
      <c r="I4512" s="1" t="s">
        <v>34746</v>
      </c>
      <c r="J4512" s="1" t="s">
        <v>34747</v>
      </c>
      <c r="L4512" s="1">
        <v>2004</v>
      </c>
      <c r="M4512" s="2">
        <v>45288.506979166668</v>
      </c>
      <c r="N4512" s="2">
        <v>45288.656111111108</v>
      </c>
      <c r="P4512" s="1" t="s">
        <v>3031</v>
      </c>
      <c r="R4512" s="1">
        <v>2</v>
      </c>
      <c r="S4512" s="1">
        <v>52</v>
      </c>
      <c r="AF4512" s="1" t="s">
        <v>408</v>
      </c>
    </row>
    <row r="4513" spans="1:40" x14ac:dyDescent="0.35">
      <c r="A4513" s="1" t="s">
        <v>34748</v>
      </c>
      <c r="B4513" s="1" t="s">
        <v>653</v>
      </c>
      <c r="C4513" s="1">
        <v>2015</v>
      </c>
      <c r="D4513" s="1" t="s">
        <v>34749</v>
      </c>
      <c r="E4513" s="1" t="s">
        <v>34750</v>
      </c>
      <c r="F4513" s="1" t="s">
        <v>15174</v>
      </c>
      <c r="J4513" s="1" t="s">
        <v>34751</v>
      </c>
      <c r="L4513" s="1">
        <v>2015</v>
      </c>
      <c r="M4513" s="2">
        <v>45288.505891203706</v>
      </c>
      <c r="N4513" s="2">
        <v>45288.505891203706</v>
      </c>
      <c r="P4513" s="1" t="s">
        <v>34752</v>
      </c>
      <c r="AF4513" s="1" t="s">
        <v>408</v>
      </c>
    </row>
    <row r="4514" spans="1:40" x14ac:dyDescent="0.35">
      <c r="A4514" s="1" t="s">
        <v>34753</v>
      </c>
      <c r="B4514" s="1" t="s">
        <v>87</v>
      </c>
      <c r="C4514" s="1">
        <v>2007</v>
      </c>
      <c r="D4514" s="1" t="s">
        <v>34754</v>
      </c>
      <c r="E4514" s="1" t="s">
        <v>34755</v>
      </c>
      <c r="F4514" s="1" t="s">
        <v>34756</v>
      </c>
      <c r="H4514" s="1" t="s">
        <v>34757</v>
      </c>
      <c r="I4514" s="1" t="s">
        <v>34758</v>
      </c>
      <c r="K4514" s="1" t="s">
        <v>34759</v>
      </c>
      <c r="L4514" s="1" t="s">
        <v>1558</v>
      </c>
      <c r="M4514" s="2">
        <v>45288.500092592592</v>
      </c>
      <c r="N4514" s="2">
        <v>45288.723495370374</v>
      </c>
      <c r="P4514" s="1" t="s">
        <v>34760</v>
      </c>
      <c r="R4514" s="1">
        <v>6</v>
      </c>
      <c r="S4514" s="1">
        <v>48</v>
      </c>
      <c r="U4514" s="1" t="s">
        <v>34761</v>
      </c>
      <c r="AC4514" s="1" t="s">
        <v>96</v>
      </c>
      <c r="AJ4514" s="1" t="s">
        <v>34762</v>
      </c>
      <c r="AN4514" s="1" t="s">
        <v>34763</v>
      </c>
    </row>
    <row r="4515" spans="1:40" x14ac:dyDescent="0.35">
      <c r="A4515" s="1" t="s">
        <v>34764</v>
      </c>
      <c r="B4515" s="1" t="s">
        <v>87</v>
      </c>
      <c r="C4515" s="1">
        <v>2015</v>
      </c>
      <c r="D4515" s="1" t="s">
        <v>34765</v>
      </c>
      <c r="E4515" s="1" t="s">
        <v>34766</v>
      </c>
      <c r="F4515" s="1" t="s">
        <v>7120</v>
      </c>
      <c r="H4515" s="1" t="s">
        <v>7121</v>
      </c>
      <c r="I4515" s="1" t="s">
        <v>34767</v>
      </c>
      <c r="K4515" s="1" t="s">
        <v>34768</v>
      </c>
      <c r="L4515" s="1" t="s">
        <v>13885</v>
      </c>
      <c r="M4515" s="2">
        <v>45288.500092592592</v>
      </c>
      <c r="N4515" s="2">
        <v>45288.712488425925</v>
      </c>
      <c r="P4515" s="1" t="s">
        <v>34769</v>
      </c>
      <c r="R4515" s="1">
        <v>8</v>
      </c>
      <c r="S4515" s="1">
        <v>34</v>
      </c>
      <c r="U4515" s="1" t="s">
        <v>7125</v>
      </c>
      <c r="AC4515" s="1" t="s">
        <v>96</v>
      </c>
      <c r="AJ4515" s="1" t="s">
        <v>34770</v>
      </c>
      <c r="AN4515" s="1" t="s">
        <v>34771</v>
      </c>
    </row>
    <row r="4516" spans="1:40" x14ac:dyDescent="0.35">
      <c r="A4516" s="1" t="s">
        <v>34772</v>
      </c>
      <c r="B4516" s="1" t="s">
        <v>87</v>
      </c>
      <c r="C4516" s="1">
        <v>2001</v>
      </c>
      <c r="D4516" s="1" t="s">
        <v>34773</v>
      </c>
      <c r="E4516" s="1" t="s">
        <v>34774</v>
      </c>
      <c r="F4516" s="1" t="s">
        <v>559</v>
      </c>
      <c r="H4516" s="1" t="s">
        <v>560</v>
      </c>
      <c r="I4516" s="1" t="s">
        <v>34775</v>
      </c>
      <c r="K4516" s="1" t="s">
        <v>34776</v>
      </c>
      <c r="L4516" s="1" t="s">
        <v>17230</v>
      </c>
      <c r="M4516" s="2">
        <v>45288.500092592592</v>
      </c>
      <c r="N4516" s="2">
        <v>45288.500092592592</v>
      </c>
      <c r="P4516" s="1" t="s">
        <v>27209</v>
      </c>
      <c r="R4516" s="1">
        <v>4</v>
      </c>
      <c r="S4516" s="1">
        <v>33</v>
      </c>
      <c r="U4516" s="1" t="s">
        <v>565</v>
      </c>
      <c r="AC4516" s="1" t="s">
        <v>96</v>
      </c>
      <c r="AJ4516" s="1" t="s">
        <v>34777</v>
      </c>
      <c r="AN4516" s="1" t="s">
        <v>34778</v>
      </c>
    </row>
    <row r="4517" spans="1:40" x14ac:dyDescent="0.35">
      <c r="A4517" s="1" t="s">
        <v>34779</v>
      </c>
      <c r="B4517" s="1" t="s">
        <v>87</v>
      </c>
      <c r="C4517" s="1">
        <v>2020</v>
      </c>
      <c r="D4517" s="1" t="s">
        <v>34780</v>
      </c>
      <c r="E4517" s="1" t="s">
        <v>34781</v>
      </c>
      <c r="F4517" s="1" t="s">
        <v>1943</v>
      </c>
      <c r="H4517" s="1" t="s">
        <v>3258</v>
      </c>
      <c r="I4517" s="1" t="s">
        <v>34782</v>
      </c>
      <c r="K4517" s="1" t="s">
        <v>34783</v>
      </c>
      <c r="L4517" s="1" t="s">
        <v>7970</v>
      </c>
      <c r="M4517" s="2">
        <v>45288.500092592592</v>
      </c>
      <c r="N4517" s="2">
        <v>45288.67119212963</v>
      </c>
      <c r="P4517" s="1">
        <v>108731</v>
      </c>
      <c r="S4517" s="1">
        <v>246</v>
      </c>
      <c r="U4517" s="1" t="s">
        <v>1948</v>
      </c>
      <c r="AC4517" s="1" t="s">
        <v>96</v>
      </c>
      <c r="AD4517" s="1" t="s">
        <v>2549</v>
      </c>
      <c r="AJ4517" s="1" t="s">
        <v>34784</v>
      </c>
      <c r="AN4517" s="1" t="s">
        <v>34785</v>
      </c>
    </row>
    <row r="4518" spans="1:40" x14ac:dyDescent="0.35">
      <c r="A4518" s="1" t="s">
        <v>34786</v>
      </c>
      <c r="B4518" s="1" t="s">
        <v>87</v>
      </c>
      <c r="C4518" s="1">
        <v>2015</v>
      </c>
      <c r="D4518" s="1" t="s">
        <v>34787</v>
      </c>
      <c r="E4518" s="1" t="s">
        <v>34788</v>
      </c>
      <c r="F4518" s="1" t="s">
        <v>328</v>
      </c>
      <c r="H4518" s="1" t="s">
        <v>385</v>
      </c>
      <c r="I4518" s="1" t="s">
        <v>34789</v>
      </c>
      <c r="K4518" s="1" t="s">
        <v>34790</v>
      </c>
      <c r="L4518" s="1" t="s">
        <v>6873</v>
      </c>
      <c r="M4518" s="2">
        <v>45288.500092592592</v>
      </c>
      <c r="N4518" s="2">
        <v>45288.645162037035</v>
      </c>
      <c r="P4518" s="1" t="s">
        <v>34791</v>
      </c>
      <c r="R4518" s="1">
        <v>5</v>
      </c>
      <c r="S4518" s="1">
        <v>78</v>
      </c>
      <c r="U4518" s="1" t="s">
        <v>334</v>
      </c>
      <c r="AC4518" s="1" t="s">
        <v>96</v>
      </c>
      <c r="AJ4518" s="1" t="s">
        <v>34792</v>
      </c>
      <c r="AN4518" s="1" t="s">
        <v>34793</v>
      </c>
    </row>
    <row r="4519" spans="1:40" x14ac:dyDescent="0.35">
      <c r="A4519" s="1" t="s">
        <v>34794</v>
      </c>
      <c r="B4519" s="1" t="s">
        <v>87</v>
      </c>
      <c r="C4519" s="1">
        <v>2015</v>
      </c>
      <c r="D4519" s="1" t="s">
        <v>34795</v>
      </c>
      <c r="E4519" s="1" t="s">
        <v>34796</v>
      </c>
      <c r="F4519" s="1" t="s">
        <v>702</v>
      </c>
      <c r="I4519" s="1" t="s">
        <v>34797</v>
      </c>
      <c r="J4519" s="1" t="s">
        <v>34798</v>
      </c>
      <c r="L4519" s="1">
        <v>2015</v>
      </c>
      <c r="M4519" s="2">
        <v>45288.505810185183</v>
      </c>
      <c r="N4519" s="2">
        <v>45288.673020833332</v>
      </c>
      <c r="P4519" s="1" t="s">
        <v>34799</v>
      </c>
      <c r="S4519" s="1">
        <v>56</v>
      </c>
      <c r="AF4519" s="1" t="s">
        <v>408</v>
      </c>
    </row>
    <row r="4520" spans="1:40" x14ac:dyDescent="0.35">
      <c r="A4520" s="1" t="s">
        <v>34800</v>
      </c>
      <c r="B4520" s="1" t="s">
        <v>87</v>
      </c>
      <c r="C4520" s="1">
        <v>2023</v>
      </c>
      <c r="D4520" s="1" t="s">
        <v>34801</v>
      </c>
      <c r="E4520" s="1" t="s">
        <v>34802</v>
      </c>
      <c r="F4520" s="1" t="s">
        <v>34803</v>
      </c>
      <c r="H4520" s="1" t="s">
        <v>34804</v>
      </c>
      <c r="I4520" s="1" t="s">
        <v>34805</v>
      </c>
      <c r="K4520" s="1" t="s">
        <v>34806</v>
      </c>
      <c r="L4520" s="1" t="s">
        <v>1145</v>
      </c>
      <c r="M4520" s="2">
        <v>45288.51357638889</v>
      </c>
      <c r="N4520" s="2">
        <v>45288.51357638889</v>
      </c>
      <c r="S4520" s="1">
        <v>41</v>
      </c>
      <c r="AG4520" s="1" t="s">
        <v>34807</v>
      </c>
    </row>
    <row r="4521" spans="1:40" x14ac:dyDescent="0.35">
      <c r="A4521" s="1" t="s">
        <v>34808</v>
      </c>
      <c r="B4521" s="1" t="s">
        <v>87</v>
      </c>
      <c r="C4521" s="1">
        <v>2004</v>
      </c>
      <c r="D4521" s="1" t="s">
        <v>34809</v>
      </c>
      <c r="E4521" s="1" t="s">
        <v>34810</v>
      </c>
      <c r="F4521" s="1" t="s">
        <v>2467</v>
      </c>
      <c r="H4521" s="1" t="s">
        <v>2468</v>
      </c>
      <c r="I4521" s="1" t="s">
        <v>34811</v>
      </c>
      <c r="K4521" s="1" t="s">
        <v>34812</v>
      </c>
      <c r="L4521" s="1" t="s">
        <v>13732</v>
      </c>
      <c r="M4521" s="2">
        <v>45288.500092592592</v>
      </c>
      <c r="N4521" s="2">
        <v>45288.500092592592</v>
      </c>
      <c r="P4521" s="1" t="s">
        <v>34813</v>
      </c>
      <c r="R4521" s="1">
        <v>1</v>
      </c>
      <c r="S4521" s="1">
        <v>42</v>
      </c>
      <c r="U4521" s="1" t="s">
        <v>2473</v>
      </c>
      <c r="AC4521" s="1" t="s">
        <v>96</v>
      </c>
      <c r="AJ4521" s="1" t="s">
        <v>34814</v>
      </c>
      <c r="AN4521" s="1" t="s">
        <v>34815</v>
      </c>
    </row>
    <row r="4522" spans="1:40" x14ac:dyDescent="0.35">
      <c r="A4522" s="1" t="s">
        <v>34816</v>
      </c>
      <c r="B4522" s="1" t="s">
        <v>87</v>
      </c>
      <c r="C4522" s="1">
        <v>2012</v>
      </c>
      <c r="D4522" s="1" t="s">
        <v>34817</v>
      </c>
      <c r="E4522" s="1" t="s">
        <v>34818</v>
      </c>
      <c r="F4522" s="1" t="s">
        <v>34819</v>
      </c>
      <c r="H4522" s="1" t="s">
        <v>21685</v>
      </c>
      <c r="I4522" s="1" t="s">
        <v>34820</v>
      </c>
      <c r="K4522" s="1" t="s">
        <v>34821</v>
      </c>
      <c r="L4522" s="1" t="s">
        <v>2200</v>
      </c>
      <c r="M4522" s="2">
        <v>45288.514594907407</v>
      </c>
      <c r="N4522" s="2">
        <v>45288.514594907407</v>
      </c>
      <c r="P4522" s="1" t="s">
        <v>34822</v>
      </c>
      <c r="R4522" s="1">
        <v>4</v>
      </c>
      <c r="S4522" s="1">
        <v>17</v>
      </c>
      <c r="AG4522" s="1" t="s">
        <v>34823</v>
      </c>
    </row>
    <row r="4523" spans="1:40" x14ac:dyDescent="0.35">
      <c r="A4523" s="1" t="s">
        <v>34824</v>
      </c>
      <c r="B4523" s="1" t="s">
        <v>87</v>
      </c>
      <c r="C4523" s="1">
        <v>1999</v>
      </c>
      <c r="D4523" s="1" t="s">
        <v>34825</v>
      </c>
      <c r="E4523" s="1" t="s">
        <v>34826</v>
      </c>
      <c r="F4523" s="1" t="s">
        <v>16694</v>
      </c>
      <c r="H4523" s="1" t="s">
        <v>16695</v>
      </c>
      <c r="K4523" s="1" t="s">
        <v>34827</v>
      </c>
      <c r="L4523" s="1" t="s">
        <v>34828</v>
      </c>
      <c r="M4523" s="2">
        <v>45288.514606481483</v>
      </c>
      <c r="N4523" s="2">
        <v>45288.514606481483</v>
      </c>
      <c r="P4523" s="1" t="s">
        <v>34829</v>
      </c>
      <c r="R4523" s="1">
        <v>6</v>
      </c>
      <c r="S4523" s="1">
        <v>82</v>
      </c>
      <c r="AG4523" s="1" t="s">
        <v>34830</v>
      </c>
    </row>
    <row r="4524" spans="1:40" x14ac:dyDescent="0.35">
      <c r="A4524" s="1" t="s">
        <v>34831</v>
      </c>
      <c r="B4524" s="1" t="s">
        <v>87</v>
      </c>
      <c r="C4524" s="1">
        <v>2013</v>
      </c>
      <c r="D4524" s="1" t="s">
        <v>34832</v>
      </c>
      <c r="E4524" s="1" t="s">
        <v>34833</v>
      </c>
      <c r="F4524" s="1" t="s">
        <v>765</v>
      </c>
      <c r="H4524" s="1" t="s">
        <v>766</v>
      </c>
      <c r="I4524" s="1" t="s">
        <v>34834</v>
      </c>
      <c r="K4524" s="1" t="s">
        <v>34835</v>
      </c>
      <c r="L4524" s="1" t="s">
        <v>1313</v>
      </c>
      <c r="M4524" s="2">
        <v>45288.500092592592</v>
      </c>
      <c r="N4524" s="2">
        <v>45288.727986111109</v>
      </c>
      <c r="P4524" s="1" t="s">
        <v>34836</v>
      </c>
      <c r="R4524" s="1">
        <v>5</v>
      </c>
      <c r="S4524" s="1">
        <v>115</v>
      </c>
      <c r="U4524" s="1" t="s">
        <v>771</v>
      </c>
      <c r="AC4524" s="1" t="s">
        <v>96</v>
      </c>
      <c r="AD4524" s="1" t="s">
        <v>34837</v>
      </c>
      <c r="AJ4524" s="1" t="s">
        <v>34838</v>
      </c>
      <c r="AN4524" s="1" t="s">
        <v>34839</v>
      </c>
    </row>
    <row r="4525" spans="1:40" x14ac:dyDescent="0.35">
      <c r="A4525" s="1" t="s">
        <v>34840</v>
      </c>
      <c r="B4525" s="1" t="s">
        <v>87</v>
      </c>
      <c r="C4525" s="1">
        <v>2005</v>
      </c>
      <c r="D4525" s="1" t="s">
        <v>23661</v>
      </c>
      <c r="E4525" s="1" t="s">
        <v>34841</v>
      </c>
      <c r="F4525" s="1" t="s">
        <v>10870</v>
      </c>
      <c r="I4525" s="1" t="s">
        <v>34842</v>
      </c>
      <c r="J4525" s="1" t="s">
        <v>34843</v>
      </c>
      <c r="L4525" s="1">
        <v>2005</v>
      </c>
      <c r="M4525" s="2">
        <v>45288.506990740738</v>
      </c>
      <c r="N4525" s="2">
        <v>45288.73238425926</v>
      </c>
      <c r="P4525" s="1" t="s">
        <v>34844</v>
      </c>
      <c r="R4525" s="1">
        <v>5</v>
      </c>
      <c r="S4525" s="1">
        <v>113</v>
      </c>
      <c r="AF4525" s="1" t="s">
        <v>408</v>
      </c>
      <c r="AN4525" s="1" t="s">
        <v>34845</v>
      </c>
    </row>
    <row r="4526" spans="1:40" x14ac:dyDescent="0.35">
      <c r="A4526" s="1" t="s">
        <v>34846</v>
      </c>
      <c r="B4526" s="1" t="s">
        <v>87</v>
      </c>
      <c r="C4526" s="1">
        <v>1990</v>
      </c>
      <c r="D4526" s="1" t="s">
        <v>21112</v>
      </c>
      <c r="E4526" s="1" t="s">
        <v>34847</v>
      </c>
      <c r="F4526" s="1" t="s">
        <v>434</v>
      </c>
      <c r="H4526" s="1" t="s">
        <v>435</v>
      </c>
      <c r="K4526" s="1" t="s">
        <v>34848</v>
      </c>
      <c r="L4526" s="1" t="s">
        <v>27178</v>
      </c>
      <c r="M4526" s="2">
        <v>45288.500092592592</v>
      </c>
      <c r="N4526" s="2">
        <v>45288.64199074074</v>
      </c>
      <c r="P4526" s="1" t="s">
        <v>34849</v>
      </c>
      <c r="R4526" s="1">
        <v>3</v>
      </c>
      <c r="S4526" s="1">
        <v>34</v>
      </c>
      <c r="U4526" s="1" t="s">
        <v>501</v>
      </c>
      <c r="AC4526" s="1" t="s">
        <v>96</v>
      </c>
      <c r="AJ4526" s="1" t="s">
        <v>34850</v>
      </c>
      <c r="AN4526" s="1" t="s">
        <v>34851</v>
      </c>
    </row>
    <row r="4527" spans="1:40" x14ac:dyDescent="0.35">
      <c r="A4527" s="1" t="s">
        <v>34852</v>
      </c>
      <c r="B4527" s="1" t="s">
        <v>87</v>
      </c>
      <c r="C4527" s="1">
        <v>2010</v>
      </c>
      <c r="D4527" s="1" t="s">
        <v>34853</v>
      </c>
      <c r="E4527" s="1" t="s">
        <v>34854</v>
      </c>
      <c r="F4527" s="1" t="s">
        <v>690</v>
      </c>
      <c r="H4527" s="1" t="s">
        <v>1213</v>
      </c>
      <c r="I4527" s="1" t="s">
        <v>34855</v>
      </c>
      <c r="K4527" s="1" t="s">
        <v>34856</v>
      </c>
      <c r="L4527" s="1" t="s">
        <v>3424</v>
      </c>
      <c r="M4527" s="2">
        <v>45288.500092592592</v>
      </c>
      <c r="N4527" s="2">
        <v>45288.72146990741</v>
      </c>
      <c r="P4527" s="1" t="s">
        <v>34857</v>
      </c>
      <c r="R4527" s="1">
        <v>12</v>
      </c>
      <c r="S4527" s="1">
        <v>138</v>
      </c>
      <c r="U4527" s="1" t="s">
        <v>696</v>
      </c>
      <c r="AC4527" s="1" t="s">
        <v>96</v>
      </c>
      <c r="AJ4527" s="1" t="s">
        <v>34858</v>
      </c>
      <c r="AN4527" s="1" t="s">
        <v>34859</v>
      </c>
    </row>
    <row r="4528" spans="1:40" x14ac:dyDescent="0.35">
      <c r="A4528" s="1" t="s">
        <v>34860</v>
      </c>
      <c r="B4528" s="1" t="s">
        <v>87</v>
      </c>
      <c r="C4528" s="1">
        <v>2020</v>
      </c>
      <c r="D4528" s="1" t="s">
        <v>34861</v>
      </c>
      <c r="E4528" s="1" t="s">
        <v>34862</v>
      </c>
      <c r="F4528" s="1" t="s">
        <v>412</v>
      </c>
      <c r="H4528" s="1" t="s">
        <v>957</v>
      </c>
      <c r="I4528" s="1" t="s">
        <v>34863</v>
      </c>
      <c r="K4528" s="1" t="s">
        <v>34864</v>
      </c>
      <c r="L4528" s="3">
        <v>43999</v>
      </c>
      <c r="M4528" s="2">
        <v>45288.500092592592</v>
      </c>
      <c r="N4528" s="2">
        <v>45288.71435185185</v>
      </c>
      <c r="R4528" s="1">
        <v>13</v>
      </c>
      <c r="S4528" s="1">
        <v>86</v>
      </c>
      <c r="U4528" s="1" t="s">
        <v>418</v>
      </c>
      <c r="AC4528" s="1" t="s">
        <v>96</v>
      </c>
      <c r="AD4528" s="1" t="s">
        <v>20520</v>
      </c>
      <c r="AJ4528" s="1" t="s">
        <v>34865</v>
      </c>
      <c r="AN4528" s="1" t="s">
        <v>34866</v>
      </c>
    </row>
    <row r="4529" spans="1:40" x14ac:dyDescent="0.35">
      <c r="A4529" s="1" t="s">
        <v>34867</v>
      </c>
      <c r="B4529" s="1" t="s">
        <v>87</v>
      </c>
      <c r="C4529" s="1">
        <v>2014</v>
      </c>
      <c r="D4529" s="1" t="s">
        <v>34868</v>
      </c>
      <c r="E4529" s="1" t="s">
        <v>34869</v>
      </c>
      <c r="F4529" s="1" t="s">
        <v>1362</v>
      </c>
      <c r="H4529" s="1" t="s">
        <v>1363</v>
      </c>
      <c r="I4529" s="1" t="s">
        <v>34870</v>
      </c>
      <c r="K4529" s="1" t="s">
        <v>34871</v>
      </c>
      <c r="L4529" s="1" t="s">
        <v>2088</v>
      </c>
      <c r="M4529" s="2">
        <v>45288.500092592592</v>
      </c>
      <c r="N4529" s="2">
        <v>45288.698703703703</v>
      </c>
      <c r="P4529" s="1" t="s">
        <v>34872</v>
      </c>
      <c r="R4529" s="1">
        <v>3</v>
      </c>
      <c r="S4529" s="1">
        <v>69</v>
      </c>
      <c r="U4529" s="1" t="s">
        <v>1367</v>
      </c>
      <c r="AC4529" s="1" t="s">
        <v>96</v>
      </c>
      <c r="AJ4529" s="1" t="s">
        <v>34873</v>
      </c>
      <c r="AN4529" s="1" t="s">
        <v>34874</v>
      </c>
    </row>
    <row r="4530" spans="1:40" x14ac:dyDescent="0.35">
      <c r="A4530" s="1" t="s">
        <v>34875</v>
      </c>
      <c r="B4530" s="1" t="s">
        <v>87</v>
      </c>
      <c r="C4530" s="1">
        <v>2016</v>
      </c>
      <c r="D4530" s="1" t="s">
        <v>34876</v>
      </c>
      <c r="E4530" s="1" t="s">
        <v>34877</v>
      </c>
      <c r="F4530" s="1" t="s">
        <v>910</v>
      </c>
      <c r="H4530" s="1" t="s">
        <v>1088</v>
      </c>
      <c r="I4530" s="1" t="s">
        <v>34878</v>
      </c>
      <c r="K4530" s="1" t="s">
        <v>34879</v>
      </c>
      <c r="L4530" s="3">
        <v>42646</v>
      </c>
      <c r="M4530" s="2">
        <v>45288.500092592592</v>
      </c>
      <c r="N4530" s="2">
        <v>45288.666284722225</v>
      </c>
      <c r="P4530" s="1" t="s">
        <v>34880</v>
      </c>
      <c r="S4530" s="1">
        <v>234</v>
      </c>
      <c r="U4530" s="1" t="s">
        <v>915</v>
      </c>
      <c r="AC4530" s="1" t="s">
        <v>96</v>
      </c>
      <c r="AD4530" s="1" t="s">
        <v>3719</v>
      </c>
      <c r="AJ4530" s="1" t="s">
        <v>34881</v>
      </c>
      <c r="AN4530" s="1" t="s">
        <v>34882</v>
      </c>
    </row>
    <row r="4531" spans="1:40" x14ac:dyDescent="0.35">
      <c r="A4531" s="1" t="s">
        <v>34883</v>
      </c>
      <c r="B4531" s="1" t="s">
        <v>87</v>
      </c>
      <c r="C4531" s="1">
        <v>2007</v>
      </c>
      <c r="D4531" s="1" t="s">
        <v>34884</v>
      </c>
      <c r="E4531" s="1" t="s">
        <v>34885</v>
      </c>
      <c r="F4531" s="1" t="s">
        <v>412</v>
      </c>
      <c r="H4531" s="1" t="s">
        <v>413</v>
      </c>
      <c r="I4531" s="1" t="s">
        <v>34886</v>
      </c>
      <c r="K4531" s="1" t="s">
        <v>34887</v>
      </c>
      <c r="L4531" s="1" t="s">
        <v>4108</v>
      </c>
      <c r="M4531" s="2">
        <v>45288.500092592592</v>
      </c>
      <c r="N4531" s="2">
        <v>45288.500092592592</v>
      </c>
      <c r="P4531" s="1" t="s">
        <v>34888</v>
      </c>
      <c r="R4531" s="1">
        <v>1</v>
      </c>
      <c r="S4531" s="1">
        <v>73</v>
      </c>
      <c r="U4531" s="1" t="s">
        <v>418</v>
      </c>
      <c r="AC4531" s="1" t="s">
        <v>96</v>
      </c>
      <c r="AJ4531" s="1" t="s">
        <v>34889</v>
      </c>
      <c r="AN4531" s="1" t="s">
        <v>34890</v>
      </c>
    </row>
    <row r="4532" spans="1:40" x14ac:dyDescent="0.35">
      <c r="A4532" s="1" t="s">
        <v>34891</v>
      </c>
      <c r="B4532" s="1" t="s">
        <v>87</v>
      </c>
      <c r="C4532" s="1">
        <v>2020</v>
      </c>
      <c r="D4532" s="1" t="s">
        <v>34892</v>
      </c>
      <c r="E4532" s="1" t="s">
        <v>34893</v>
      </c>
      <c r="F4532" s="1" t="s">
        <v>11762</v>
      </c>
      <c r="H4532" s="1" t="s">
        <v>13388</v>
      </c>
      <c r="I4532" s="1" t="s">
        <v>34894</v>
      </c>
      <c r="K4532" s="1" t="s">
        <v>34895</v>
      </c>
      <c r="L4532" s="1" t="s">
        <v>2547</v>
      </c>
      <c r="M4532" s="2">
        <v>45288.500092592592</v>
      </c>
      <c r="N4532" s="2">
        <v>45288.632118055553</v>
      </c>
      <c r="P4532" s="1" t="s">
        <v>34896</v>
      </c>
      <c r="R4532" s="1">
        <v>3</v>
      </c>
      <c r="S4532" s="1">
        <v>66</v>
      </c>
      <c r="U4532" s="1" t="s">
        <v>11768</v>
      </c>
      <c r="AC4532" s="1" t="s">
        <v>96</v>
      </c>
      <c r="AJ4532" s="1" t="s">
        <v>34897</v>
      </c>
      <c r="AN4532" s="1" t="s">
        <v>34898</v>
      </c>
    </row>
    <row r="4533" spans="1:40" x14ac:dyDescent="0.35">
      <c r="A4533" s="1" t="s">
        <v>34899</v>
      </c>
      <c r="B4533" s="1" t="s">
        <v>87</v>
      </c>
      <c r="C4533" s="1">
        <v>2021</v>
      </c>
      <c r="D4533" s="1" t="s">
        <v>34900</v>
      </c>
      <c r="E4533" s="1" t="s">
        <v>34901</v>
      </c>
      <c r="F4533" s="1" t="s">
        <v>4801</v>
      </c>
      <c r="H4533" s="1" t="s">
        <v>4802</v>
      </c>
      <c r="I4533" s="1" t="s">
        <v>34902</v>
      </c>
      <c r="K4533" s="1" t="s">
        <v>34903</v>
      </c>
      <c r="L4533" s="1" t="s">
        <v>12236</v>
      </c>
      <c r="M4533" s="2">
        <v>45288.500092592592</v>
      </c>
      <c r="N4533" s="2">
        <v>45288.500092592592</v>
      </c>
      <c r="P4533" s="1" t="s">
        <v>34904</v>
      </c>
      <c r="R4533" s="1">
        <v>6</v>
      </c>
      <c r="S4533" s="1">
        <v>7</v>
      </c>
      <c r="U4533" s="1" t="s">
        <v>4807</v>
      </c>
      <c r="AC4533" s="1" t="s">
        <v>96</v>
      </c>
      <c r="AD4533" s="1" t="s">
        <v>34905</v>
      </c>
      <c r="AJ4533" s="1" t="s">
        <v>34906</v>
      </c>
      <c r="AN4533" s="1" t="s">
        <v>34907</v>
      </c>
    </row>
    <row r="4534" spans="1:40" x14ac:dyDescent="0.35">
      <c r="A4534" s="1" t="s">
        <v>34908</v>
      </c>
      <c r="B4534" s="1" t="s">
        <v>87</v>
      </c>
      <c r="C4534" s="1">
        <v>2016</v>
      </c>
      <c r="D4534" s="1" t="s">
        <v>34909</v>
      </c>
      <c r="E4534" s="1" t="s">
        <v>34910</v>
      </c>
      <c r="F4534" s="1" t="s">
        <v>507</v>
      </c>
      <c r="H4534" s="1" t="s">
        <v>21750</v>
      </c>
      <c r="I4534" s="1" t="s">
        <v>34911</v>
      </c>
      <c r="K4534" s="1" t="s">
        <v>34912</v>
      </c>
      <c r="L4534" s="1" t="s">
        <v>7015</v>
      </c>
      <c r="M4534" s="2">
        <v>45288.500092592592</v>
      </c>
      <c r="N4534" s="2">
        <v>45288.734872685185</v>
      </c>
      <c r="P4534" s="1" t="s">
        <v>34913</v>
      </c>
      <c r="R4534" s="1">
        <v>5</v>
      </c>
      <c r="S4534" s="1">
        <v>95</v>
      </c>
      <c r="U4534" s="1" t="s">
        <v>512</v>
      </c>
      <c r="AC4534" s="1" t="s">
        <v>96</v>
      </c>
      <c r="AD4534" s="1" t="s">
        <v>18141</v>
      </c>
      <c r="AJ4534" s="1" t="s">
        <v>34914</v>
      </c>
      <c r="AN4534" s="1" t="s">
        <v>34915</v>
      </c>
    </row>
    <row r="4535" spans="1:40" x14ac:dyDescent="0.35">
      <c r="A4535" s="1" t="s">
        <v>34916</v>
      </c>
      <c r="B4535" s="1" t="s">
        <v>87</v>
      </c>
      <c r="C4535" s="1">
        <v>2017</v>
      </c>
      <c r="D4535" s="1" t="s">
        <v>34917</v>
      </c>
      <c r="E4535" s="1" t="s">
        <v>34918</v>
      </c>
      <c r="F4535" s="1" t="s">
        <v>3522</v>
      </c>
      <c r="I4535" s="1" t="s">
        <v>34919</v>
      </c>
      <c r="J4535" s="1" t="s">
        <v>34920</v>
      </c>
      <c r="L4535" s="1">
        <v>2017</v>
      </c>
      <c r="M4535" s="2">
        <v>45288.505613425928</v>
      </c>
      <c r="N4535" s="2">
        <v>45288.594606481478</v>
      </c>
      <c r="P4535" s="1" t="s">
        <v>34921</v>
      </c>
      <c r="R4535" s="1">
        <v>4</v>
      </c>
      <c r="S4535" s="1">
        <v>37</v>
      </c>
      <c r="AF4535" s="1" t="s">
        <v>408</v>
      </c>
      <c r="AN4535" s="1" t="s">
        <v>34922</v>
      </c>
    </row>
    <row r="4536" spans="1:40" x14ac:dyDescent="0.35">
      <c r="A4536" s="1" t="s">
        <v>34923</v>
      </c>
      <c r="B4536" s="1" t="s">
        <v>87</v>
      </c>
      <c r="C4536" s="1">
        <v>2007</v>
      </c>
      <c r="D4536" s="1" t="s">
        <v>34924</v>
      </c>
      <c r="E4536" s="1" t="s">
        <v>34925</v>
      </c>
      <c r="F4536" s="1" t="s">
        <v>2896</v>
      </c>
      <c r="H4536" s="1" t="s">
        <v>2897</v>
      </c>
      <c r="L4536" s="3">
        <v>39332</v>
      </c>
      <c r="M4536" s="2">
        <v>45288.500092592592</v>
      </c>
      <c r="N4536" s="2">
        <v>45288.656631944446</v>
      </c>
      <c r="P4536" s="1" t="s">
        <v>34926</v>
      </c>
      <c r="R4536" s="1">
        <v>1261</v>
      </c>
      <c r="S4536" s="1">
        <v>120</v>
      </c>
      <c r="U4536" s="1" t="s">
        <v>2900</v>
      </c>
      <c r="AC4536" s="1" t="s">
        <v>96</v>
      </c>
      <c r="AJ4536" s="1" t="s">
        <v>34927</v>
      </c>
      <c r="AN4536" s="1" t="s">
        <v>34928</v>
      </c>
    </row>
    <row r="4537" spans="1:40" x14ac:dyDescent="0.35">
      <c r="A4537" s="1" t="s">
        <v>34929</v>
      </c>
      <c r="B4537" s="1" t="s">
        <v>87</v>
      </c>
      <c r="C4537" s="1">
        <v>2010</v>
      </c>
      <c r="D4537" s="1" t="s">
        <v>34930</v>
      </c>
      <c r="E4537" s="1" t="s">
        <v>34931</v>
      </c>
      <c r="F4537" s="1" t="s">
        <v>1174</v>
      </c>
      <c r="H4537" s="1" t="s">
        <v>1175</v>
      </c>
      <c r="I4537" s="1" t="s">
        <v>34932</v>
      </c>
      <c r="K4537" s="1" t="s">
        <v>34933</v>
      </c>
      <c r="L4537" s="1" t="s">
        <v>8459</v>
      </c>
      <c r="M4537" s="2">
        <v>45288.500092592592</v>
      </c>
      <c r="N4537" s="2">
        <v>45288.718009259261</v>
      </c>
      <c r="P4537" s="1" t="s">
        <v>34934</v>
      </c>
      <c r="R4537" s="1">
        <v>2</v>
      </c>
      <c r="S4537" s="1">
        <v>80</v>
      </c>
      <c r="U4537" s="1" t="s">
        <v>1180</v>
      </c>
      <c r="AC4537" s="1" t="s">
        <v>96</v>
      </c>
      <c r="AD4537" s="1" t="s">
        <v>3767</v>
      </c>
      <c r="AJ4537" s="1" t="s">
        <v>34935</v>
      </c>
      <c r="AN4537" s="1" t="s">
        <v>34936</v>
      </c>
    </row>
    <row r="4538" spans="1:40" x14ac:dyDescent="0.35">
      <c r="A4538" s="1" t="s">
        <v>34937</v>
      </c>
      <c r="B4538" s="1" t="s">
        <v>87</v>
      </c>
      <c r="C4538" s="1">
        <v>2008</v>
      </c>
      <c r="D4538" s="1" t="s">
        <v>34938</v>
      </c>
      <c r="E4538" s="1" t="s">
        <v>34939</v>
      </c>
      <c r="F4538" s="1" t="s">
        <v>3194</v>
      </c>
      <c r="H4538" s="1" t="s">
        <v>591</v>
      </c>
      <c r="I4538" s="1" t="s">
        <v>34940</v>
      </c>
      <c r="J4538" s="1" t="s">
        <v>34941</v>
      </c>
      <c r="K4538" s="1" t="s">
        <v>34942</v>
      </c>
      <c r="L4538" s="1">
        <v>2008</v>
      </c>
      <c r="M4538" s="2">
        <v>45288.518449074072</v>
      </c>
      <c r="N4538" s="2">
        <v>45288.518449074072</v>
      </c>
      <c r="P4538" s="1" t="s">
        <v>34943</v>
      </c>
      <c r="R4538" s="1">
        <v>8</v>
      </c>
      <c r="S4538" s="1">
        <v>87</v>
      </c>
      <c r="U4538" s="1" t="s">
        <v>821</v>
      </c>
      <c r="AC4538" s="1" t="s">
        <v>299</v>
      </c>
      <c r="AF4538" s="1" t="s">
        <v>300</v>
      </c>
      <c r="AG4538" s="1">
        <v>352156456</v>
      </c>
      <c r="AJ4538" s="1" t="s">
        <v>14838</v>
      </c>
      <c r="AN4538" s="1" t="s">
        <v>34944</v>
      </c>
    </row>
    <row r="4539" spans="1:40" x14ac:dyDescent="0.35">
      <c r="A4539" s="1" t="s">
        <v>34945</v>
      </c>
      <c r="B4539" s="1" t="s">
        <v>87</v>
      </c>
      <c r="C4539" s="1">
        <v>2007</v>
      </c>
      <c r="D4539" s="1" t="s">
        <v>34946</v>
      </c>
      <c r="E4539" s="1" t="s">
        <v>34947</v>
      </c>
      <c r="F4539" s="1" t="s">
        <v>910</v>
      </c>
      <c r="H4539" s="1" t="s">
        <v>911</v>
      </c>
      <c r="I4539" s="1" t="s">
        <v>34948</v>
      </c>
      <c r="K4539" s="1" t="s">
        <v>34949</v>
      </c>
      <c r="L4539" s="3">
        <v>39182</v>
      </c>
      <c r="M4539" s="2">
        <v>45288.500092592592</v>
      </c>
      <c r="N4539" s="2">
        <v>45288.710428240738</v>
      </c>
      <c r="P4539" s="1" t="s">
        <v>34950</v>
      </c>
      <c r="R4539" s="1">
        <v>2</v>
      </c>
      <c r="S4539" s="1">
        <v>115</v>
      </c>
      <c r="U4539" s="1" t="s">
        <v>915</v>
      </c>
      <c r="AC4539" s="1" t="s">
        <v>96</v>
      </c>
      <c r="AJ4539" s="1" t="s">
        <v>34951</v>
      </c>
      <c r="AN4539" s="1" t="s">
        <v>34952</v>
      </c>
    </row>
    <row r="4540" spans="1:40" x14ac:dyDescent="0.35">
      <c r="A4540" s="1" t="s">
        <v>34953</v>
      </c>
      <c r="B4540" s="1" t="s">
        <v>87</v>
      </c>
      <c r="C4540" s="1">
        <v>2016</v>
      </c>
      <c r="D4540" s="1" t="s">
        <v>34954</v>
      </c>
      <c r="E4540" s="1" t="s">
        <v>34955</v>
      </c>
      <c r="F4540" s="1" t="s">
        <v>9686</v>
      </c>
      <c r="H4540" s="1" t="s">
        <v>9687</v>
      </c>
      <c r="I4540" s="1" t="s">
        <v>34956</v>
      </c>
      <c r="K4540" s="1" t="s">
        <v>34957</v>
      </c>
      <c r="L4540" s="1">
        <v>2016</v>
      </c>
      <c r="M4540" s="2">
        <v>45288.500092592592</v>
      </c>
      <c r="N4540" s="2">
        <v>45288.700752314813</v>
      </c>
      <c r="R4540" s="1">
        <v>6</v>
      </c>
      <c r="S4540" s="1">
        <v>21</v>
      </c>
      <c r="U4540" s="1" t="s">
        <v>9690</v>
      </c>
      <c r="AC4540" s="1" t="s">
        <v>96</v>
      </c>
      <c r="AJ4540" s="1" t="s">
        <v>34958</v>
      </c>
      <c r="AN4540" s="1" t="s">
        <v>34959</v>
      </c>
    </row>
    <row r="4541" spans="1:40" x14ac:dyDescent="0.35">
      <c r="A4541" s="1" t="s">
        <v>34960</v>
      </c>
      <c r="B4541" s="1" t="s">
        <v>87</v>
      </c>
      <c r="C4541" s="1">
        <v>2015</v>
      </c>
      <c r="D4541" s="1" t="s">
        <v>34961</v>
      </c>
      <c r="E4541" s="1" t="s">
        <v>34962</v>
      </c>
      <c r="F4541" s="1" t="s">
        <v>1133</v>
      </c>
      <c r="H4541" s="1" t="s">
        <v>591</v>
      </c>
      <c r="I4541" s="1" t="s">
        <v>34963</v>
      </c>
      <c r="K4541" s="1" t="s">
        <v>34964</v>
      </c>
      <c r="L4541" s="1" t="s">
        <v>1883</v>
      </c>
      <c r="M4541" s="2">
        <v>45288.513773148145</v>
      </c>
      <c r="N4541" s="2">
        <v>45288.513773148145</v>
      </c>
      <c r="P4541" s="1" t="s">
        <v>34965</v>
      </c>
      <c r="R4541" s="1">
        <v>10</v>
      </c>
      <c r="S4541" s="1">
        <v>94</v>
      </c>
      <c r="AG4541" s="1" t="s">
        <v>34966</v>
      </c>
    </row>
    <row r="4542" spans="1:40" x14ac:dyDescent="0.35">
      <c r="A4542" s="1" t="s">
        <v>34967</v>
      </c>
      <c r="B4542" s="1" t="s">
        <v>87</v>
      </c>
      <c r="C4542" s="1">
        <v>2019</v>
      </c>
      <c r="D4542" s="1" t="s">
        <v>34968</v>
      </c>
      <c r="E4542" s="1" t="s">
        <v>34969</v>
      </c>
      <c r="F4542" s="1" t="s">
        <v>873</v>
      </c>
      <c r="H4542" s="1" t="s">
        <v>874</v>
      </c>
      <c r="I4542" s="1" t="s">
        <v>34970</v>
      </c>
      <c r="K4542" s="1" t="s">
        <v>34971</v>
      </c>
      <c r="L4542" s="1" t="s">
        <v>5646</v>
      </c>
      <c r="M4542" s="2">
        <v>45288.513692129629</v>
      </c>
      <c r="N4542" s="2">
        <v>45288.513692129629</v>
      </c>
      <c r="P4542" s="1" t="s">
        <v>34972</v>
      </c>
      <c r="S4542" s="1">
        <v>104</v>
      </c>
      <c r="AG4542" s="1" t="s">
        <v>34973</v>
      </c>
    </row>
    <row r="4543" spans="1:40" x14ac:dyDescent="0.35">
      <c r="A4543" s="1" t="s">
        <v>34974</v>
      </c>
      <c r="B4543" s="1" t="s">
        <v>87</v>
      </c>
      <c r="C4543" s="1">
        <v>2022</v>
      </c>
      <c r="D4543" s="1" t="s">
        <v>34975</v>
      </c>
      <c r="E4543" s="1" t="s">
        <v>34976</v>
      </c>
      <c r="F4543" s="1" t="s">
        <v>328</v>
      </c>
      <c r="H4543" s="1" t="s">
        <v>385</v>
      </c>
      <c r="I4543" s="1" t="s">
        <v>34977</v>
      </c>
      <c r="K4543" s="1" t="s">
        <v>34978</v>
      </c>
      <c r="L4543" s="3">
        <v>44774</v>
      </c>
      <c r="M4543" s="2">
        <v>45288.500092592592</v>
      </c>
      <c r="N4543" s="2">
        <v>45288.727256944447</v>
      </c>
      <c r="P4543" s="1" t="s">
        <v>34979</v>
      </c>
      <c r="R4543" s="1">
        <v>8</v>
      </c>
      <c r="S4543" s="1">
        <v>85</v>
      </c>
      <c r="U4543" s="1" t="s">
        <v>334</v>
      </c>
      <c r="AC4543" s="1" t="s">
        <v>96</v>
      </c>
      <c r="AD4543" s="1" t="s">
        <v>6326</v>
      </c>
      <c r="AJ4543" s="1" t="s">
        <v>34980</v>
      </c>
      <c r="AN4543" s="1" t="s">
        <v>34981</v>
      </c>
    </row>
    <row r="4544" spans="1:40" x14ac:dyDescent="0.35">
      <c r="A4544" s="1" t="s">
        <v>34982</v>
      </c>
      <c r="B4544" s="1" t="s">
        <v>87</v>
      </c>
      <c r="C4544" s="1">
        <v>2013</v>
      </c>
      <c r="D4544" s="1" t="s">
        <v>34983</v>
      </c>
      <c r="E4544" s="1" t="s">
        <v>34984</v>
      </c>
      <c r="F4544" s="1" t="s">
        <v>14017</v>
      </c>
      <c r="H4544" s="1" t="s">
        <v>536</v>
      </c>
      <c r="I4544" s="1" t="s">
        <v>34985</v>
      </c>
      <c r="K4544" s="1" t="s">
        <v>34986</v>
      </c>
      <c r="L4544" s="3">
        <v>41470</v>
      </c>
      <c r="M4544" s="2">
        <v>45288.513171296298</v>
      </c>
      <c r="N4544" s="2">
        <v>45288.513171296298</v>
      </c>
      <c r="S4544" s="1">
        <v>13</v>
      </c>
      <c r="AG4544" s="1" t="s">
        <v>34987</v>
      </c>
    </row>
    <row r="4545" spans="1:40" x14ac:dyDescent="0.35">
      <c r="A4545" s="1" t="s">
        <v>34988</v>
      </c>
      <c r="B4545" s="1" t="s">
        <v>87</v>
      </c>
      <c r="C4545" s="1">
        <v>2015</v>
      </c>
      <c r="D4545" s="1" t="s">
        <v>34989</v>
      </c>
      <c r="E4545" s="1" t="s">
        <v>34990</v>
      </c>
      <c r="F4545" s="1" t="s">
        <v>1492</v>
      </c>
      <c r="H4545" s="1" t="s">
        <v>329</v>
      </c>
      <c r="I4545" s="1" t="s">
        <v>34991</v>
      </c>
      <c r="K4545" s="1" t="s">
        <v>34992</v>
      </c>
      <c r="L4545" s="1" t="s">
        <v>4462</v>
      </c>
      <c r="M4545" s="2">
        <v>45288.513981481483</v>
      </c>
      <c r="N4545" s="2">
        <v>45288.513981481483</v>
      </c>
      <c r="P4545" s="1" t="s">
        <v>31403</v>
      </c>
      <c r="R4545" s="1">
        <v>2</v>
      </c>
      <c r="S4545" s="1">
        <v>78</v>
      </c>
      <c r="AG4545" s="1" t="s">
        <v>34993</v>
      </c>
    </row>
    <row r="4546" spans="1:40" x14ac:dyDescent="0.35">
      <c r="A4546" s="1" t="s">
        <v>34994</v>
      </c>
      <c r="B4546" s="1" t="s">
        <v>87</v>
      </c>
      <c r="C4546" s="1">
        <v>2005</v>
      </c>
      <c r="D4546" s="1" t="s">
        <v>34995</v>
      </c>
      <c r="E4546" s="1" t="s">
        <v>34996</v>
      </c>
      <c r="F4546" s="1" t="s">
        <v>1223</v>
      </c>
      <c r="H4546" s="1" t="s">
        <v>1224</v>
      </c>
      <c r="I4546" s="1" t="s">
        <v>34997</v>
      </c>
      <c r="K4546" s="1" t="s">
        <v>34998</v>
      </c>
      <c r="L4546" s="1" t="s">
        <v>1227</v>
      </c>
      <c r="M4546" s="2">
        <v>45288.500092592592</v>
      </c>
      <c r="N4546" s="2">
        <v>45288.500092592592</v>
      </c>
      <c r="P4546" s="1" t="s">
        <v>26365</v>
      </c>
      <c r="R4546" s="1">
        <v>1</v>
      </c>
      <c r="S4546" s="1">
        <v>25</v>
      </c>
      <c r="U4546" s="1" t="s">
        <v>1229</v>
      </c>
      <c r="AC4546" s="1" t="s">
        <v>96</v>
      </c>
      <c r="AJ4546" s="1" t="s">
        <v>34999</v>
      </c>
      <c r="AN4546" s="1" t="s">
        <v>35000</v>
      </c>
    </row>
    <row r="4547" spans="1:40" x14ac:dyDescent="0.35">
      <c r="A4547" s="1" t="s">
        <v>35001</v>
      </c>
      <c r="B4547" s="1" t="s">
        <v>87</v>
      </c>
      <c r="C4547" s="1">
        <v>2009</v>
      </c>
      <c r="D4547" s="1" t="s">
        <v>3428</v>
      </c>
      <c r="E4547" s="1" t="s">
        <v>35002</v>
      </c>
      <c r="F4547" s="1" t="s">
        <v>2153</v>
      </c>
      <c r="H4547" s="1" t="s">
        <v>2154</v>
      </c>
      <c r="I4547" s="1" t="s">
        <v>35003</v>
      </c>
      <c r="K4547" s="1" t="s">
        <v>35004</v>
      </c>
      <c r="L4547" s="1" t="s">
        <v>7139</v>
      </c>
      <c r="M4547" s="2">
        <v>45288.500092592592</v>
      </c>
      <c r="N4547" s="2">
        <v>45288.738495370373</v>
      </c>
      <c r="P4547" s="1" t="s">
        <v>35005</v>
      </c>
      <c r="R4547" s="1">
        <v>12</v>
      </c>
      <c r="S4547" s="1">
        <v>77</v>
      </c>
      <c r="U4547" s="1" t="s">
        <v>2157</v>
      </c>
      <c r="AC4547" s="1" t="s">
        <v>96</v>
      </c>
      <c r="AJ4547" s="1" t="s">
        <v>35006</v>
      </c>
      <c r="AN4547" s="1" t="s">
        <v>35007</v>
      </c>
    </row>
    <row r="4548" spans="1:40" x14ac:dyDescent="0.35">
      <c r="A4548" s="1" t="s">
        <v>35008</v>
      </c>
      <c r="B4548" s="1" t="s">
        <v>87</v>
      </c>
      <c r="C4548" s="1">
        <v>2006</v>
      </c>
      <c r="D4548" s="1" t="s">
        <v>35009</v>
      </c>
      <c r="E4548" s="1" t="s">
        <v>35010</v>
      </c>
      <c r="F4548" s="1" t="s">
        <v>1133</v>
      </c>
      <c r="H4548" s="1" t="s">
        <v>4468</v>
      </c>
      <c r="I4548" s="1" t="s">
        <v>35011</v>
      </c>
      <c r="K4548" s="1" t="s">
        <v>35012</v>
      </c>
      <c r="L4548" s="1" t="s">
        <v>6810</v>
      </c>
      <c r="M4548" s="2">
        <v>45288.511631944442</v>
      </c>
      <c r="N4548" s="2">
        <v>45288.511631944442</v>
      </c>
      <c r="P4548" s="1" t="s">
        <v>35013</v>
      </c>
      <c r="R4548" s="1">
        <v>7</v>
      </c>
      <c r="S4548" s="1">
        <v>85</v>
      </c>
      <c r="AG4548" s="1" t="s">
        <v>35014</v>
      </c>
    </row>
    <row r="4549" spans="1:40" x14ac:dyDescent="0.35">
      <c r="A4549" s="1" t="s">
        <v>35015</v>
      </c>
      <c r="B4549" s="1" t="s">
        <v>87</v>
      </c>
      <c r="C4549" s="1">
        <v>2015</v>
      </c>
      <c r="D4549" s="1" t="s">
        <v>35016</v>
      </c>
      <c r="E4549" s="1" t="s">
        <v>35017</v>
      </c>
      <c r="F4549" s="1" t="s">
        <v>1433</v>
      </c>
      <c r="H4549" s="1" t="s">
        <v>1434</v>
      </c>
      <c r="I4549" s="1" t="s">
        <v>35018</v>
      </c>
      <c r="K4549" s="1" t="s">
        <v>35019</v>
      </c>
      <c r="L4549" s="1" t="s">
        <v>4462</v>
      </c>
      <c r="M4549" s="2">
        <v>45288.500092592592</v>
      </c>
      <c r="N4549" s="2">
        <v>45288.654456018521</v>
      </c>
      <c r="P4549" s="1" t="s">
        <v>35020</v>
      </c>
      <c r="R4549" s="1">
        <v>2</v>
      </c>
      <c r="S4549" s="1">
        <v>21</v>
      </c>
      <c r="U4549" s="1" t="s">
        <v>1439</v>
      </c>
      <c r="AC4549" s="1" t="s">
        <v>96</v>
      </c>
      <c r="AJ4549" s="1" t="s">
        <v>35021</v>
      </c>
      <c r="AN4549" s="1" t="s">
        <v>35022</v>
      </c>
    </row>
    <row r="4550" spans="1:40" x14ac:dyDescent="0.35">
      <c r="A4550" s="1" t="s">
        <v>35023</v>
      </c>
      <c r="B4550" s="1" t="s">
        <v>87</v>
      </c>
      <c r="C4550" s="1">
        <v>2022</v>
      </c>
      <c r="D4550" s="1" t="s">
        <v>35024</v>
      </c>
      <c r="E4550" s="1" t="s">
        <v>35025</v>
      </c>
      <c r="F4550" s="1" t="s">
        <v>5705</v>
      </c>
      <c r="H4550" s="1" t="s">
        <v>1803</v>
      </c>
      <c r="I4550" s="1" t="s">
        <v>35026</v>
      </c>
      <c r="K4550" s="1" t="s">
        <v>35027</v>
      </c>
      <c r="L4550" s="1" t="s">
        <v>9224</v>
      </c>
      <c r="M4550" s="2">
        <v>45288.514618055553</v>
      </c>
      <c r="N4550" s="2">
        <v>45288.514618055553</v>
      </c>
      <c r="R4550" s="1">
        <v>21</v>
      </c>
      <c r="S4550" s="1">
        <v>11</v>
      </c>
      <c r="AG4550" s="1" t="s">
        <v>35028</v>
      </c>
    </row>
    <row r="4551" spans="1:40" x14ac:dyDescent="0.35">
      <c r="A4551" s="1" t="s">
        <v>35029</v>
      </c>
      <c r="B4551" s="1" t="s">
        <v>87</v>
      </c>
      <c r="C4551" s="1">
        <v>2019</v>
      </c>
      <c r="D4551" s="1" t="s">
        <v>35030</v>
      </c>
      <c r="E4551" s="1" t="s">
        <v>35031</v>
      </c>
      <c r="F4551" s="1" t="s">
        <v>35032</v>
      </c>
      <c r="H4551" s="1" t="s">
        <v>35033</v>
      </c>
      <c r="I4551" s="1" t="s">
        <v>35034</v>
      </c>
      <c r="K4551" s="1" t="s">
        <v>35035</v>
      </c>
      <c r="L4551" s="1">
        <v>2019</v>
      </c>
      <c r="M4551" s="2">
        <v>45288.517465277779</v>
      </c>
      <c r="N4551" s="2">
        <v>45288.517465277779</v>
      </c>
      <c r="P4551" s="1">
        <v>672.5</v>
      </c>
      <c r="R4551" s="1" t="s">
        <v>35036</v>
      </c>
      <c r="S4551" s="1">
        <v>33</v>
      </c>
      <c r="U4551" s="1" t="s">
        <v>35037</v>
      </c>
      <c r="W4551" s="1" t="s">
        <v>35038</v>
      </c>
      <c r="AC4551" s="1" t="s">
        <v>299</v>
      </c>
      <c r="AF4551" s="1" t="s">
        <v>300</v>
      </c>
      <c r="AG4551" s="1">
        <v>638005687</v>
      </c>
      <c r="AJ4551" s="1" t="s">
        <v>35039</v>
      </c>
      <c r="AN4551" s="1" t="s">
        <v>35040</v>
      </c>
    </row>
    <row r="4552" spans="1:40" x14ac:dyDescent="0.35">
      <c r="A4552" s="1" t="s">
        <v>35041</v>
      </c>
      <c r="B4552" s="1" t="s">
        <v>87</v>
      </c>
      <c r="C4552" s="1">
        <v>2017</v>
      </c>
      <c r="D4552" s="1" t="s">
        <v>35042</v>
      </c>
      <c r="E4552" s="1" t="s">
        <v>35043</v>
      </c>
      <c r="F4552" s="1" t="s">
        <v>328</v>
      </c>
      <c r="H4552" s="1" t="s">
        <v>385</v>
      </c>
      <c r="I4552" s="1" t="s">
        <v>35044</v>
      </c>
      <c r="K4552" s="1" t="s">
        <v>35045</v>
      </c>
      <c r="L4552" s="1" t="s">
        <v>1259</v>
      </c>
      <c r="M4552" s="2">
        <v>45288.500092592592</v>
      </c>
      <c r="N4552" s="2">
        <v>45288.704155092593</v>
      </c>
      <c r="P4552" s="1" t="s">
        <v>35046</v>
      </c>
      <c r="R4552" s="1">
        <v>8</v>
      </c>
      <c r="S4552" s="1">
        <v>80</v>
      </c>
      <c r="U4552" s="1" t="s">
        <v>334</v>
      </c>
      <c r="AC4552" s="1" t="s">
        <v>96</v>
      </c>
      <c r="AJ4552" s="1" t="s">
        <v>35047</v>
      </c>
      <c r="AN4552" s="1" t="s">
        <v>35048</v>
      </c>
    </row>
    <row r="4553" spans="1:40" x14ac:dyDescent="0.35">
      <c r="A4553" s="1" t="s">
        <v>35049</v>
      </c>
      <c r="B4553" s="1" t="s">
        <v>87</v>
      </c>
      <c r="C4553" s="1">
        <v>2020</v>
      </c>
      <c r="D4553" s="1" t="s">
        <v>35050</v>
      </c>
      <c r="E4553" s="1" t="s">
        <v>35051</v>
      </c>
      <c r="F4553" s="1" t="s">
        <v>507</v>
      </c>
      <c r="H4553" s="1" t="s">
        <v>508</v>
      </c>
      <c r="I4553" s="1" t="s">
        <v>35052</v>
      </c>
      <c r="K4553" s="1" t="s">
        <v>35053</v>
      </c>
      <c r="L4553" s="1" t="s">
        <v>1199</v>
      </c>
      <c r="M4553" s="2">
        <v>45288.500092592592</v>
      </c>
      <c r="N4553" s="2">
        <v>45288.654861111114</v>
      </c>
      <c r="P4553" s="1" t="s">
        <v>35054</v>
      </c>
      <c r="R4553" s="1">
        <v>5</v>
      </c>
      <c r="S4553" s="1">
        <v>99</v>
      </c>
      <c r="U4553" s="1" t="s">
        <v>512</v>
      </c>
      <c r="AC4553" s="1" t="s">
        <v>96</v>
      </c>
      <c r="AD4553" s="1" t="s">
        <v>3099</v>
      </c>
      <c r="AJ4553" s="1" t="s">
        <v>35055</v>
      </c>
      <c r="AN4553" s="1" t="s">
        <v>35056</v>
      </c>
    </row>
    <row r="4554" spans="1:40" x14ac:dyDescent="0.35">
      <c r="A4554" s="1" t="s">
        <v>35057</v>
      </c>
      <c r="B4554" s="1" t="s">
        <v>653</v>
      </c>
      <c r="C4554" s="1">
        <v>2006</v>
      </c>
      <c r="D4554" s="1" t="s">
        <v>19941</v>
      </c>
      <c r="E4554" s="1" t="s">
        <v>35058</v>
      </c>
      <c r="F4554" s="1" t="s">
        <v>4534</v>
      </c>
      <c r="J4554" s="1" t="s">
        <v>35059</v>
      </c>
      <c r="L4554" s="1">
        <v>2006</v>
      </c>
      <c r="M4554" s="2">
        <v>45288.506828703707</v>
      </c>
      <c r="N4554" s="2">
        <v>45288.506828703707</v>
      </c>
      <c r="P4554" s="1" t="s">
        <v>35060</v>
      </c>
      <c r="S4554" s="1">
        <v>28</v>
      </c>
      <c r="AF4554" s="1" t="s">
        <v>408</v>
      </c>
    </row>
    <row r="4555" spans="1:40" x14ac:dyDescent="0.35">
      <c r="A4555" s="1" t="s">
        <v>35061</v>
      </c>
      <c r="B4555" s="1" t="s">
        <v>87</v>
      </c>
      <c r="C4555" s="1">
        <v>2001</v>
      </c>
      <c r="D4555" s="1" t="s">
        <v>35062</v>
      </c>
      <c r="E4555" s="1" t="s">
        <v>11282</v>
      </c>
      <c r="J4555" s="1" t="s">
        <v>35063</v>
      </c>
      <c r="L4555" s="1">
        <v>2001</v>
      </c>
      <c r="M4555" s="2">
        <v>45288.507152777776</v>
      </c>
      <c r="N4555" s="2">
        <v>45288.746053240742</v>
      </c>
      <c r="P4555" s="1" t="s">
        <v>11286</v>
      </c>
      <c r="S4555" s="1">
        <v>90</v>
      </c>
      <c r="AF4555" s="1" t="s">
        <v>408</v>
      </c>
      <c r="AJ4555" s="1" t="s">
        <v>6556</v>
      </c>
    </row>
    <row r="4556" spans="1:40" x14ac:dyDescent="0.35">
      <c r="A4556" s="1" t="s">
        <v>35064</v>
      </c>
      <c r="B4556" s="1" t="s">
        <v>87</v>
      </c>
      <c r="C4556" s="1">
        <v>2004</v>
      </c>
      <c r="D4556" s="1" t="s">
        <v>35065</v>
      </c>
      <c r="E4556" s="1" t="s">
        <v>35066</v>
      </c>
      <c r="F4556" s="1" t="s">
        <v>328</v>
      </c>
      <c r="H4556" s="1" t="s">
        <v>329</v>
      </c>
      <c r="I4556" s="1" t="s">
        <v>35067</v>
      </c>
      <c r="K4556" s="1" t="s">
        <v>35068</v>
      </c>
      <c r="L4556" s="1" t="s">
        <v>2191</v>
      </c>
      <c r="M4556" s="2">
        <v>45288.500092592592</v>
      </c>
      <c r="N4556" s="2">
        <v>45288.741331018522</v>
      </c>
      <c r="P4556" s="1" t="s">
        <v>35069</v>
      </c>
      <c r="R4556" s="1">
        <v>9</v>
      </c>
      <c r="S4556" s="1">
        <v>67</v>
      </c>
      <c r="U4556" s="1" t="s">
        <v>334</v>
      </c>
      <c r="AC4556" s="1" t="s">
        <v>96</v>
      </c>
      <c r="AJ4556" s="1" t="s">
        <v>35070</v>
      </c>
      <c r="AN4556" s="1" t="s">
        <v>35071</v>
      </c>
    </row>
    <row r="4557" spans="1:40" x14ac:dyDescent="0.35">
      <c r="A4557" s="1" t="s">
        <v>35072</v>
      </c>
      <c r="B4557" s="1" t="s">
        <v>87</v>
      </c>
      <c r="C4557" s="1">
        <v>2012</v>
      </c>
      <c r="D4557" s="1" t="s">
        <v>35073</v>
      </c>
      <c r="E4557" s="1" t="s">
        <v>35074</v>
      </c>
      <c r="F4557" s="1" t="s">
        <v>35075</v>
      </c>
      <c r="H4557" s="1" t="s">
        <v>3344</v>
      </c>
      <c r="I4557" s="1" t="s">
        <v>35076</v>
      </c>
      <c r="K4557" s="1" t="s">
        <v>35077</v>
      </c>
      <c r="L4557" s="1" t="s">
        <v>2611</v>
      </c>
      <c r="M4557" s="2">
        <v>45288.514594907407</v>
      </c>
      <c r="N4557" s="2">
        <v>45288.514594907407</v>
      </c>
      <c r="P4557" s="1" t="s">
        <v>35078</v>
      </c>
      <c r="R4557" s="1">
        <v>1</v>
      </c>
      <c r="S4557" s="1">
        <v>35</v>
      </c>
      <c r="AG4557" s="1" t="s">
        <v>35079</v>
      </c>
    </row>
    <row r="4558" spans="1:40" x14ac:dyDescent="0.35">
      <c r="A4558" s="1" t="s">
        <v>35080</v>
      </c>
      <c r="B4558" s="1" t="s">
        <v>87</v>
      </c>
      <c r="C4558" s="1">
        <v>2014</v>
      </c>
      <c r="D4558" s="1" t="s">
        <v>12271</v>
      </c>
      <c r="E4558" s="1" t="s">
        <v>35081</v>
      </c>
      <c r="F4558" s="1" t="s">
        <v>35082</v>
      </c>
      <c r="H4558" s="1" t="s">
        <v>35083</v>
      </c>
      <c r="I4558" s="1" t="s">
        <v>35084</v>
      </c>
      <c r="K4558" s="1" t="s">
        <v>35085</v>
      </c>
      <c r="L4558" s="1" t="s">
        <v>1302</v>
      </c>
      <c r="M4558" s="2">
        <v>45288.512743055559</v>
      </c>
      <c r="N4558" s="2">
        <v>45288.512743055559</v>
      </c>
      <c r="P4558" s="1" t="s">
        <v>35086</v>
      </c>
      <c r="R4558" s="1">
        <v>9</v>
      </c>
      <c r="S4558" s="1">
        <v>58</v>
      </c>
      <c r="AG4558" s="1" t="s">
        <v>35087</v>
      </c>
    </row>
    <row r="4559" spans="1:40" x14ac:dyDescent="0.35">
      <c r="A4559" s="1" t="s">
        <v>35088</v>
      </c>
      <c r="B4559" s="1" t="s">
        <v>87</v>
      </c>
      <c r="C4559" s="1">
        <v>2003</v>
      </c>
      <c r="D4559" s="1" t="s">
        <v>35089</v>
      </c>
      <c r="E4559" s="1" t="s">
        <v>35090</v>
      </c>
      <c r="F4559" s="1" t="s">
        <v>910</v>
      </c>
      <c r="H4559" s="1" t="s">
        <v>911</v>
      </c>
      <c r="I4559" s="1" t="s">
        <v>35091</v>
      </c>
      <c r="K4559" s="1" t="s">
        <v>35092</v>
      </c>
      <c r="L4559" s="3">
        <v>37817</v>
      </c>
      <c r="M4559" s="2">
        <v>45288.500092592592</v>
      </c>
      <c r="N4559" s="2">
        <v>45288.500092592592</v>
      </c>
      <c r="P4559" s="1" t="s">
        <v>35093</v>
      </c>
      <c r="R4559" s="1">
        <v>1</v>
      </c>
      <c r="S4559" s="1">
        <v>84</v>
      </c>
      <c r="U4559" s="1" t="s">
        <v>915</v>
      </c>
      <c r="AC4559" s="1" t="s">
        <v>96</v>
      </c>
      <c r="AJ4559" s="1" t="s">
        <v>35094</v>
      </c>
      <c r="AN4559" s="1" t="s">
        <v>35095</v>
      </c>
    </row>
    <row r="4560" spans="1:40" x14ac:dyDescent="0.35">
      <c r="A4560" s="1" t="s">
        <v>35096</v>
      </c>
      <c r="B4560" s="1" t="s">
        <v>87</v>
      </c>
      <c r="C4560" s="1">
        <v>2009</v>
      </c>
      <c r="D4560" s="1" t="s">
        <v>35097</v>
      </c>
      <c r="E4560" s="1" t="s">
        <v>35098</v>
      </c>
      <c r="F4560" s="1" t="s">
        <v>35099</v>
      </c>
      <c r="J4560" s="1" t="s">
        <v>35100</v>
      </c>
      <c r="L4560" s="1">
        <v>2009</v>
      </c>
      <c r="M4560" s="2">
        <v>45288.506562499999</v>
      </c>
      <c r="N4560" s="2">
        <v>45288.506562499999</v>
      </c>
      <c r="P4560" s="1" t="s">
        <v>35101</v>
      </c>
      <c r="R4560" s="1">
        <v>4</v>
      </c>
      <c r="S4560" s="1">
        <v>59</v>
      </c>
      <c r="AF4560" s="1" t="s">
        <v>408</v>
      </c>
    </row>
    <row r="4561" spans="1:40" x14ac:dyDescent="0.35">
      <c r="A4561" s="1" t="s">
        <v>35102</v>
      </c>
      <c r="B4561" s="1" t="s">
        <v>87</v>
      </c>
      <c r="C4561" s="1">
        <v>2023</v>
      </c>
      <c r="D4561" s="1" t="s">
        <v>35103</v>
      </c>
      <c r="E4561" s="1" t="s">
        <v>18590</v>
      </c>
      <c r="F4561" s="1" t="s">
        <v>18591</v>
      </c>
      <c r="H4561" s="1" t="s">
        <v>35104</v>
      </c>
      <c r="I4561" s="1" t="s">
        <v>35105</v>
      </c>
      <c r="J4561" s="1" t="s">
        <v>35106</v>
      </c>
      <c r="K4561" s="1" t="s">
        <v>35107</v>
      </c>
      <c r="L4561" s="1">
        <v>2023</v>
      </c>
      <c r="M4561" s="2">
        <v>45288.516828703701</v>
      </c>
      <c r="N4561" s="2">
        <v>45288.516828703701</v>
      </c>
      <c r="P4561" s="1" t="s">
        <v>18594</v>
      </c>
      <c r="R4561" s="1">
        <v>5</v>
      </c>
      <c r="S4561" s="1">
        <v>7</v>
      </c>
      <c r="U4561" s="1" t="s">
        <v>35108</v>
      </c>
      <c r="AC4561" s="1" t="s">
        <v>299</v>
      </c>
      <c r="AF4561" s="1" t="s">
        <v>300</v>
      </c>
      <c r="AG4561" s="1">
        <v>2024315776</v>
      </c>
      <c r="AJ4561" s="1" t="s">
        <v>9901</v>
      </c>
      <c r="AN4561" s="1" t="s">
        <v>35109</v>
      </c>
    </row>
    <row r="4562" spans="1:40" x14ac:dyDescent="0.35">
      <c r="A4562" s="1" t="s">
        <v>35110</v>
      </c>
      <c r="B4562" s="1" t="s">
        <v>87</v>
      </c>
      <c r="C4562" s="1">
        <v>2010</v>
      </c>
      <c r="D4562" s="1" t="s">
        <v>35111</v>
      </c>
      <c r="E4562" s="1" t="s">
        <v>26636</v>
      </c>
      <c r="F4562" s="1" t="s">
        <v>26637</v>
      </c>
      <c r="I4562" s="1" t="s">
        <v>35112</v>
      </c>
      <c r="J4562" s="1" t="s">
        <v>35113</v>
      </c>
      <c r="L4562" s="1">
        <v>2010</v>
      </c>
      <c r="M4562" s="2">
        <v>45288.506469907406</v>
      </c>
      <c r="N4562" s="2">
        <v>45288.506469907406</v>
      </c>
      <c r="P4562" s="1" t="s">
        <v>26640</v>
      </c>
      <c r="R4562" s="1">
        <v>9742</v>
      </c>
      <c r="S4562" s="1">
        <v>376</v>
      </c>
      <c r="AF4562" s="1" t="s">
        <v>408</v>
      </c>
    </row>
    <row r="4563" spans="1:40" x14ac:dyDescent="0.35">
      <c r="A4563" s="1" t="s">
        <v>35114</v>
      </c>
      <c r="B4563" s="1" t="s">
        <v>87</v>
      </c>
      <c r="C4563" s="1">
        <v>2012</v>
      </c>
      <c r="D4563" s="1" t="s">
        <v>35115</v>
      </c>
      <c r="E4563" s="1" t="s">
        <v>35116</v>
      </c>
      <c r="F4563" s="1" t="s">
        <v>30062</v>
      </c>
      <c r="H4563" s="1" t="s">
        <v>30063</v>
      </c>
      <c r="I4563" s="1" t="s">
        <v>35117</v>
      </c>
      <c r="K4563" s="1" t="s">
        <v>35118</v>
      </c>
      <c r="L4563" s="1" t="s">
        <v>2200</v>
      </c>
      <c r="M4563" s="2">
        <v>45288.513935185183</v>
      </c>
      <c r="N4563" s="2">
        <v>45288.513935185183</v>
      </c>
      <c r="P4563" s="1" t="s">
        <v>35119</v>
      </c>
      <c r="R4563" s="1">
        <v>4</v>
      </c>
      <c r="S4563" s="1">
        <v>6</v>
      </c>
      <c r="AG4563" s="1" t="s">
        <v>35120</v>
      </c>
    </row>
    <row r="4564" spans="1:40" x14ac:dyDescent="0.35">
      <c r="A4564" s="1" t="s">
        <v>35121</v>
      </c>
      <c r="B4564" s="1" t="s">
        <v>87</v>
      </c>
      <c r="C4564" s="1">
        <v>2020</v>
      </c>
      <c r="D4564" s="1" t="s">
        <v>35122</v>
      </c>
      <c r="E4564" s="1" t="s">
        <v>35123</v>
      </c>
      <c r="F4564" s="1" t="s">
        <v>702</v>
      </c>
      <c r="I4564" s="1" t="s">
        <v>35124</v>
      </c>
      <c r="J4564" s="1" t="s">
        <v>35125</v>
      </c>
      <c r="L4564" s="1">
        <v>2020</v>
      </c>
      <c r="M4564" s="2">
        <v>45288.505162037036</v>
      </c>
      <c r="N4564" s="2">
        <v>45288.674016203702</v>
      </c>
      <c r="S4564" s="1">
        <v>113</v>
      </c>
      <c r="AF4564" s="1" t="s">
        <v>408</v>
      </c>
    </row>
    <row r="4565" spans="1:40" x14ac:dyDescent="0.35">
      <c r="A4565" s="1" t="s">
        <v>35126</v>
      </c>
      <c r="B4565" s="1" t="s">
        <v>87</v>
      </c>
      <c r="C4565" s="1">
        <v>2014</v>
      </c>
      <c r="D4565" s="1" t="s">
        <v>35127</v>
      </c>
      <c r="E4565" s="1" t="s">
        <v>35128</v>
      </c>
      <c r="F4565" s="1" t="s">
        <v>35129</v>
      </c>
      <c r="H4565" s="1" t="s">
        <v>35130</v>
      </c>
      <c r="I4565" s="1" t="s">
        <v>35131</v>
      </c>
      <c r="K4565" s="1" t="s">
        <v>35132</v>
      </c>
      <c r="L4565" s="1" t="s">
        <v>942</v>
      </c>
      <c r="M4565" s="2">
        <v>45288.514618055553</v>
      </c>
      <c r="N4565" s="2">
        <v>45288.514618055553</v>
      </c>
      <c r="P4565" s="1" t="s">
        <v>35133</v>
      </c>
      <c r="S4565" s="1">
        <v>28</v>
      </c>
      <c r="AG4565" s="1" t="s">
        <v>35134</v>
      </c>
    </row>
    <row r="4566" spans="1:40" x14ac:dyDescent="0.35">
      <c r="A4566" s="1" t="s">
        <v>35135</v>
      </c>
      <c r="B4566" s="1" t="s">
        <v>87</v>
      </c>
      <c r="C4566" s="1">
        <v>2003</v>
      </c>
      <c r="D4566" s="1" t="s">
        <v>35136</v>
      </c>
      <c r="E4566" s="1" t="s">
        <v>35137</v>
      </c>
      <c r="F4566" s="1" t="s">
        <v>35138</v>
      </c>
      <c r="J4566" s="1" t="s">
        <v>35139</v>
      </c>
      <c r="L4566" s="1">
        <v>2003</v>
      </c>
      <c r="M4566" s="2">
        <v>45288.507013888891</v>
      </c>
      <c r="N4566" s="2">
        <v>45288.507013888891</v>
      </c>
      <c r="P4566" s="1" t="s">
        <v>35140</v>
      </c>
      <c r="R4566" s="4">
        <v>44958</v>
      </c>
      <c r="S4566" s="1">
        <v>9</v>
      </c>
      <c r="AF4566" s="1" t="s">
        <v>408</v>
      </c>
    </row>
    <row r="4567" spans="1:40" x14ac:dyDescent="0.35">
      <c r="A4567" s="1" t="s">
        <v>35141</v>
      </c>
      <c r="B4567" s="1" t="s">
        <v>87</v>
      </c>
      <c r="C4567" s="1">
        <v>2004</v>
      </c>
      <c r="D4567" s="1" t="s">
        <v>35142</v>
      </c>
      <c r="E4567" s="1" t="s">
        <v>35143</v>
      </c>
      <c r="F4567" s="1" t="s">
        <v>412</v>
      </c>
      <c r="H4567" s="1" t="s">
        <v>413</v>
      </c>
      <c r="I4567" s="1" t="s">
        <v>35144</v>
      </c>
      <c r="K4567" s="1" t="s">
        <v>35145</v>
      </c>
      <c r="L4567" s="1" t="s">
        <v>6169</v>
      </c>
      <c r="M4567" s="2">
        <v>45288.500092592592</v>
      </c>
      <c r="N4567" s="2">
        <v>45288.500092592592</v>
      </c>
      <c r="P4567" s="1" t="s">
        <v>6343</v>
      </c>
      <c r="R4567" s="1">
        <v>2</v>
      </c>
      <c r="S4567" s="1">
        <v>70</v>
      </c>
      <c r="U4567" s="1" t="s">
        <v>418</v>
      </c>
      <c r="AC4567" s="1" t="s">
        <v>96</v>
      </c>
      <c r="AJ4567" s="1" t="s">
        <v>35146</v>
      </c>
      <c r="AN4567" s="1" t="s">
        <v>35147</v>
      </c>
    </row>
    <row r="4568" spans="1:40" x14ac:dyDescent="0.35">
      <c r="A4568" s="1" t="s">
        <v>35148</v>
      </c>
      <c r="B4568" s="1" t="s">
        <v>87</v>
      </c>
      <c r="C4568" s="1">
        <v>2020</v>
      </c>
      <c r="D4568" s="1" t="s">
        <v>35149</v>
      </c>
      <c r="E4568" s="1" t="s">
        <v>35150</v>
      </c>
      <c r="F4568" s="1" t="s">
        <v>873</v>
      </c>
      <c r="H4568" s="1" t="s">
        <v>874</v>
      </c>
      <c r="I4568" s="1" t="s">
        <v>35151</v>
      </c>
      <c r="K4568" s="1" t="s">
        <v>35152</v>
      </c>
      <c r="L4568" s="1" t="s">
        <v>2547</v>
      </c>
      <c r="M4568" s="2">
        <v>45288.512118055558</v>
      </c>
      <c r="N4568" s="2">
        <v>45288.512118055558</v>
      </c>
      <c r="S4568" s="1">
        <v>109</v>
      </c>
      <c r="AG4568" s="1" t="s">
        <v>35153</v>
      </c>
    </row>
    <row r="4569" spans="1:40" x14ac:dyDescent="0.35">
      <c r="A4569" s="1" t="s">
        <v>35154</v>
      </c>
      <c r="B4569" s="1" t="s">
        <v>87</v>
      </c>
      <c r="C4569" s="1">
        <v>2002</v>
      </c>
      <c r="D4569" s="1" t="s">
        <v>35155</v>
      </c>
      <c r="E4569" s="1" t="s">
        <v>35156</v>
      </c>
      <c r="F4569" s="1" t="s">
        <v>8541</v>
      </c>
      <c r="H4569" s="1" t="s">
        <v>8542</v>
      </c>
      <c r="I4569" s="1" t="s">
        <v>35157</v>
      </c>
      <c r="K4569" s="1" t="s">
        <v>35158</v>
      </c>
      <c r="L4569" s="3">
        <v>37565</v>
      </c>
      <c r="M4569" s="2">
        <v>45288.500092592592</v>
      </c>
      <c r="N4569" s="2">
        <v>45288.500092592592</v>
      </c>
      <c r="P4569" s="1" t="s">
        <v>3545</v>
      </c>
      <c r="R4569" s="1">
        <v>2</v>
      </c>
      <c r="S4569" s="1">
        <v>216</v>
      </c>
      <c r="U4569" s="1" t="s">
        <v>8546</v>
      </c>
      <c r="AC4569" s="1" t="s">
        <v>96</v>
      </c>
      <c r="AJ4569" s="1" t="s">
        <v>35159</v>
      </c>
      <c r="AN4569" s="1" t="s">
        <v>35160</v>
      </c>
    </row>
    <row r="4570" spans="1:40" x14ac:dyDescent="0.35">
      <c r="A4570" s="1" t="s">
        <v>35161</v>
      </c>
      <c r="B4570" s="1" t="s">
        <v>87</v>
      </c>
      <c r="C4570" s="1">
        <v>2000</v>
      </c>
      <c r="D4570" s="1" t="s">
        <v>35162</v>
      </c>
      <c r="E4570" s="1" t="s">
        <v>35163</v>
      </c>
      <c r="F4570" s="1" t="s">
        <v>35164</v>
      </c>
      <c r="I4570" s="1" t="s">
        <v>35165</v>
      </c>
      <c r="J4570" s="1" t="s">
        <v>35166</v>
      </c>
      <c r="L4570" s="1">
        <v>2000</v>
      </c>
      <c r="M4570" s="2">
        <v>45288.507175925923</v>
      </c>
      <c r="N4570" s="2">
        <v>45288.682453703703</v>
      </c>
      <c r="P4570" s="1" t="s">
        <v>35167</v>
      </c>
      <c r="R4570" s="1">
        <v>3</v>
      </c>
      <c r="S4570" s="1">
        <v>62</v>
      </c>
      <c r="AF4570" s="1" t="s">
        <v>408</v>
      </c>
    </row>
    <row r="4571" spans="1:40" x14ac:dyDescent="0.35">
      <c r="A4571" s="1" t="s">
        <v>35168</v>
      </c>
      <c r="B4571" s="1" t="s">
        <v>87</v>
      </c>
      <c r="C4571" s="1">
        <v>2008</v>
      </c>
      <c r="D4571" s="1" t="s">
        <v>35169</v>
      </c>
      <c r="E4571" s="1" t="s">
        <v>35170</v>
      </c>
      <c r="F4571" s="1" t="s">
        <v>11990</v>
      </c>
      <c r="H4571" s="1" t="s">
        <v>11991</v>
      </c>
      <c r="I4571" s="1" t="s">
        <v>35171</v>
      </c>
      <c r="K4571" s="1" t="s">
        <v>35172</v>
      </c>
      <c r="L4571" s="1" t="s">
        <v>11388</v>
      </c>
      <c r="M4571" s="2">
        <v>45288.500092592592</v>
      </c>
      <c r="N4571" s="2">
        <v>45288.625798611109</v>
      </c>
      <c r="P4571" s="1" t="s">
        <v>32912</v>
      </c>
      <c r="R4571" s="1">
        <v>2</v>
      </c>
      <c r="S4571" s="1">
        <v>9</v>
      </c>
      <c r="U4571" s="1" t="s">
        <v>11996</v>
      </c>
      <c r="AC4571" s="1" t="s">
        <v>96</v>
      </c>
      <c r="AJ4571" s="1" t="s">
        <v>35173</v>
      </c>
      <c r="AN4571" s="1" t="s">
        <v>35174</v>
      </c>
    </row>
    <row r="4572" spans="1:40" x14ac:dyDescent="0.35">
      <c r="A4572" s="1" t="s">
        <v>35175</v>
      </c>
      <c r="B4572" s="1" t="s">
        <v>87</v>
      </c>
      <c r="C4572" s="1">
        <v>2009</v>
      </c>
      <c r="D4572" s="1" t="s">
        <v>35176</v>
      </c>
      <c r="E4572" s="1" t="s">
        <v>35177</v>
      </c>
      <c r="F4572" s="1" t="s">
        <v>412</v>
      </c>
      <c r="H4572" s="1" t="s">
        <v>957</v>
      </c>
      <c r="I4572" s="1" t="s">
        <v>35178</v>
      </c>
      <c r="K4572" s="1" t="s">
        <v>35179</v>
      </c>
      <c r="L4572" s="1" t="s">
        <v>491</v>
      </c>
      <c r="M4572" s="2">
        <v>45288.500092592592</v>
      </c>
      <c r="N4572" s="2">
        <v>45288.703541666669</v>
      </c>
      <c r="P4572" s="1" t="s">
        <v>35180</v>
      </c>
      <c r="R4572" s="1">
        <v>6</v>
      </c>
      <c r="S4572" s="1">
        <v>75</v>
      </c>
      <c r="U4572" s="1" t="s">
        <v>418</v>
      </c>
      <c r="AC4572" s="1" t="s">
        <v>96</v>
      </c>
      <c r="AJ4572" s="1" t="s">
        <v>35181</v>
      </c>
      <c r="AN4572" s="1" t="s">
        <v>35182</v>
      </c>
    </row>
    <row r="4573" spans="1:40" x14ac:dyDescent="0.35">
      <c r="A4573" s="1" t="s">
        <v>35183</v>
      </c>
      <c r="B4573" s="1" t="s">
        <v>87</v>
      </c>
      <c r="C4573" s="1">
        <v>2010</v>
      </c>
      <c r="D4573" s="1" t="s">
        <v>35184</v>
      </c>
      <c r="E4573" s="1" t="s">
        <v>35185</v>
      </c>
      <c r="F4573" s="1" t="s">
        <v>5695</v>
      </c>
      <c r="H4573" s="1" t="s">
        <v>5696</v>
      </c>
      <c r="I4573" s="1" t="s">
        <v>35186</v>
      </c>
      <c r="K4573" s="1" t="s">
        <v>35187</v>
      </c>
      <c r="L4573" s="1" t="s">
        <v>3379</v>
      </c>
      <c r="M4573" s="2">
        <v>45288.500092592592</v>
      </c>
      <c r="N4573" s="2">
        <v>45288.723611111112</v>
      </c>
      <c r="P4573" s="1" t="s">
        <v>35188</v>
      </c>
      <c r="R4573" s="1" t="s">
        <v>4892</v>
      </c>
      <c r="S4573" s="1">
        <v>156</v>
      </c>
      <c r="U4573" s="1" t="s">
        <v>5699</v>
      </c>
      <c r="AC4573" s="1" t="s">
        <v>96</v>
      </c>
      <c r="AJ4573" s="1" t="s">
        <v>35189</v>
      </c>
      <c r="AN4573" s="1" t="s">
        <v>35190</v>
      </c>
    </row>
    <row r="4574" spans="1:40" x14ac:dyDescent="0.35">
      <c r="A4574" s="1" t="s">
        <v>35191</v>
      </c>
      <c r="B4574" s="1" t="s">
        <v>87</v>
      </c>
      <c r="C4574" s="1">
        <v>1983</v>
      </c>
      <c r="D4574" s="1" t="s">
        <v>35192</v>
      </c>
      <c r="E4574" s="1" t="s">
        <v>35193</v>
      </c>
      <c r="F4574" s="1" t="s">
        <v>7509</v>
      </c>
      <c r="I4574" s="1" t="s">
        <v>35194</v>
      </c>
      <c r="J4574" s="1" t="s">
        <v>35195</v>
      </c>
      <c r="L4574" s="1">
        <v>1983</v>
      </c>
      <c r="M4574" s="2">
        <v>45288.50744212963</v>
      </c>
      <c r="N4574" s="2">
        <v>45288.633958333332</v>
      </c>
      <c r="P4574" s="1">
        <v>770</v>
      </c>
      <c r="R4574" s="1">
        <v>4</v>
      </c>
      <c r="S4574" s="1">
        <v>148</v>
      </c>
      <c r="AF4574" s="1" t="s">
        <v>408</v>
      </c>
      <c r="AN4574" s="1" t="s">
        <v>35196</v>
      </c>
    </row>
    <row r="4575" spans="1:40" x14ac:dyDescent="0.35">
      <c r="A4575" s="1" t="s">
        <v>35197</v>
      </c>
      <c r="B4575" s="1" t="s">
        <v>87</v>
      </c>
      <c r="C4575" s="1">
        <v>2012</v>
      </c>
      <c r="D4575" s="1" t="s">
        <v>35198</v>
      </c>
      <c r="E4575" s="1" t="s">
        <v>35199</v>
      </c>
      <c r="F4575" s="1" t="s">
        <v>90</v>
      </c>
      <c r="H4575" s="1" t="s">
        <v>91</v>
      </c>
      <c r="I4575" s="1" t="s">
        <v>35200</v>
      </c>
      <c r="K4575" s="1" t="s">
        <v>35201</v>
      </c>
      <c r="L4575" s="1">
        <v>2012</v>
      </c>
      <c r="M4575" s="2">
        <v>45288.500092592592</v>
      </c>
      <c r="N4575" s="2">
        <v>45288.647210648145</v>
      </c>
      <c r="P4575" s="1" t="s">
        <v>35202</v>
      </c>
      <c r="R4575" s="1">
        <v>9</v>
      </c>
      <c r="S4575" s="1">
        <v>7</v>
      </c>
      <c r="U4575" s="1" t="s">
        <v>95</v>
      </c>
      <c r="AC4575" s="1" t="s">
        <v>96</v>
      </c>
      <c r="AJ4575" s="1" t="s">
        <v>35203</v>
      </c>
      <c r="AN4575" s="1" t="s">
        <v>35204</v>
      </c>
    </row>
    <row r="4576" spans="1:40" x14ac:dyDescent="0.35">
      <c r="A4576" s="1" t="s">
        <v>35205</v>
      </c>
      <c r="B4576" s="1" t="s">
        <v>87</v>
      </c>
      <c r="C4576" s="1">
        <v>2005</v>
      </c>
      <c r="D4576" s="1" t="s">
        <v>35206</v>
      </c>
      <c r="E4576" s="1" t="s">
        <v>35207</v>
      </c>
      <c r="F4576" s="1" t="s">
        <v>22846</v>
      </c>
      <c r="J4576" s="1" t="s">
        <v>35208</v>
      </c>
      <c r="L4576" s="1">
        <v>2005</v>
      </c>
      <c r="M4576" s="2">
        <v>45288.506921296299</v>
      </c>
      <c r="N4576" s="2">
        <v>45288.59033564815</v>
      </c>
      <c r="P4576" s="1" t="s">
        <v>35209</v>
      </c>
      <c r="R4576" s="1">
        <v>3</v>
      </c>
      <c r="S4576" s="1">
        <v>43</v>
      </c>
      <c r="AF4576" s="1" t="s">
        <v>408</v>
      </c>
    </row>
    <row r="4577" spans="1:40" x14ac:dyDescent="0.35">
      <c r="A4577" s="1" t="s">
        <v>35210</v>
      </c>
      <c r="B4577" s="1" t="s">
        <v>87</v>
      </c>
      <c r="C4577" s="1">
        <v>2018</v>
      </c>
      <c r="D4577" s="1" t="s">
        <v>35211</v>
      </c>
      <c r="E4577" s="1" t="s">
        <v>35212</v>
      </c>
      <c r="F4577" s="1" t="s">
        <v>35213</v>
      </c>
      <c r="H4577" s="1" t="s">
        <v>35214</v>
      </c>
      <c r="K4577" s="1" t="s">
        <v>35215</v>
      </c>
      <c r="L4577" s="3">
        <v>43252</v>
      </c>
      <c r="M4577" s="2">
        <v>45288.500092592592</v>
      </c>
      <c r="N4577" s="2">
        <v>45288.500092592592</v>
      </c>
      <c r="P4577" s="1" t="s">
        <v>35216</v>
      </c>
      <c r="R4577" s="1">
        <v>2</v>
      </c>
      <c r="S4577" s="1">
        <v>35</v>
      </c>
      <c r="U4577" s="1" t="s">
        <v>35217</v>
      </c>
      <c r="AC4577" s="1" t="s">
        <v>96</v>
      </c>
      <c r="AJ4577" s="1" t="s">
        <v>35218</v>
      </c>
    </row>
    <row r="4578" spans="1:40" x14ac:dyDescent="0.35">
      <c r="A4578" s="1" t="s">
        <v>35219</v>
      </c>
      <c r="B4578" s="1" t="s">
        <v>87</v>
      </c>
      <c r="C4578" s="1">
        <v>1984</v>
      </c>
      <c r="D4578" s="1" t="s">
        <v>35220</v>
      </c>
      <c r="E4578" s="1" t="s">
        <v>35221</v>
      </c>
      <c r="F4578" s="1" t="s">
        <v>777</v>
      </c>
      <c r="H4578" s="1" t="s">
        <v>778</v>
      </c>
      <c r="I4578" s="1" t="s">
        <v>35222</v>
      </c>
      <c r="K4578" s="1" t="s">
        <v>35223</v>
      </c>
      <c r="L4578" s="1" t="s">
        <v>35224</v>
      </c>
      <c r="M4578" s="2">
        <v>45288.500092592592</v>
      </c>
      <c r="N4578" s="2">
        <v>45288.685312499998</v>
      </c>
      <c r="P4578" s="1" t="s">
        <v>35225</v>
      </c>
      <c r="R4578" s="1">
        <v>2</v>
      </c>
      <c r="S4578" s="1">
        <v>93</v>
      </c>
      <c r="U4578" s="1" t="s">
        <v>783</v>
      </c>
      <c r="AC4578" s="1" t="s">
        <v>96</v>
      </c>
      <c r="AJ4578" s="1" t="s">
        <v>35226</v>
      </c>
      <c r="AN4578" s="1" t="s">
        <v>35227</v>
      </c>
    </row>
    <row r="4579" spans="1:40" x14ac:dyDescent="0.35">
      <c r="A4579" s="1" t="s">
        <v>35228</v>
      </c>
      <c r="B4579" s="1" t="s">
        <v>87</v>
      </c>
      <c r="C4579" s="1">
        <v>2016</v>
      </c>
      <c r="D4579" s="1" t="s">
        <v>35229</v>
      </c>
      <c r="E4579" s="1" t="s">
        <v>35230</v>
      </c>
      <c r="F4579" s="1" t="s">
        <v>2543</v>
      </c>
      <c r="H4579" s="1" t="s">
        <v>2544</v>
      </c>
      <c r="I4579" s="1" t="s">
        <v>35231</v>
      </c>
      <c r="K4579" s="1" t="s">
        <v>35232</v>
      </c>
      <c r="L4579" s="3">
        <v>42522</v>
      </c>
      <c r="M4579" s="2">
        <v>45288.500092592592</v>
      </c>
      <c r="N4579" s="2">
        <v>45288.599085648151</v>
      </c>
      <c r="P4579" s="1" t="s">
        <v>18717</v>
      </c>
      <c r="S4579" s="1">
        <v>128</v>
      </c>
      <c r="U4579" s="1" t="s">
        <v>2548</v>
      </c>
      <c r="AC4579" s="1" t="s">
        <v>96</v>
      </c>
      <c r="AD4579" s="1" t="s">
        <v>3719</v>
      </c>
      <c r="AJ4579" s="1" t="s">
        <v>35233</v>
      </c>
      <c r="AN4579" s="1" t="s">
        <v>35234</v>
      </c>
    </row>
    <row r="4580" spans="1:40" x14ac:dyDescent="0.35">
      <c r="A4580" s="1" t="s">
        <v>35235</v>
      </c>
      <c r="B4580" s="1" t="s">
        <v>87</v>
      </c>
      <c r="C4580" s="1">
        <v>2017</v>
      </c>
      <c r="D4580" s="1" t="s">
        <v>35236</v>
      </c>
      <c r="E4580" s="1" t="s">
        <v>35237</v>
      </c>
      <c r="F4580" s="1" t="s">
        <v>21901</v>
      </c>
      <c r="H4580" s="1" t="s">
        <v>21902</v>
      </c>
      <c r="I4580" s="1" t="s">
        <v>35238</v>
      </c>
      <c r="K4580" s="1" t="s">
        <v>35239</v>
      </c>
      <c r="L4580" s="1" t="s">
        <v>2362</v>
      </c>
      <c r="M4580" s="2">
        <v>45288.500092592592</v>
      </c>
      <c r="N4580" s="2">
        <v>45288.500092592592</v>
      </c>
      <c r="P4580" s="1" t="s">
        <v>35240</v>
      </c>
      <c r="S4580" s="1">
        <v>108</v>
      </c>
      <c r="U4580" s="1" t="s">
        <v>21905</v>
      </c>
      <c r="AC4580" s="1" t="s">
        <v>96</v>
      </c>
      <c r="AD4580" s="1" t="s">
        <v>2730</v>
      </c>
      <c r="AJ4580" s="1" t="s">
        <v>35241</v>
      </c>
      <c r="AN4580" s="1" t="s">
        <v>35242</v>
      </c>
    </row>
    <row r="4581" spans="1:40" x14ac:dyDescent="0.35">
      <c r="A4581" s="1" t="s">
        <v>35243</v>
      </c>
      <c r="B4581" s="1" t="s">
        <v>87</v>
      </c>
      <c r="C4581" s="1">
        <v>1993</v>
      </c>
      <c r="D4581" s="1" t="s">
        <v>35244</v>
      </c>
      <c r="E4581" s="1" t="s">
        <v>35245</v>
      </c>
      <c r="F4581" s="1" t="s">
        <v>10745</v>
      </c>
      <c r="H4581" s="1" t="s">
        <v>10746</v>
      </c>
      <c r="K4581" s="1" t="s">
        <v>35246</v>
      </c>
      <c r="L4581" s="1" t="s">
        <v>35247</v>
      </c>
      <c r="M4581" s="2">
        <v>45288.500092592592</v>
      </c>
      <c r="N4581" s="2">
        <v>45288.709409722222</v>
      </c>
      <c r="P4581" s="1" t="s">
        <v>10748</v>
      </c>
      <c r="R4581" s="1">
        <v>8</v>
      </c>
      <c r="S4581" s="1">
        <v>54</v>
      </c>
      <c r="U4581" s="1" t="s">
        <v>21618</v>
      </c>
      <c r="AC4581" s="1" t="s">
        <v>96</v>
      </c>
      <c r="AJ4581" s="1" t="s">
        <v>35248</v>
      </c>
      <c r="AN4581" s="1" t="s">
        <v>35249</v>
      </c>
    </row>
    <row r="4582" spans="1:40" x14ac:dyDescent="0.35">
      <c r="A4582" s="1" t="s">
        <v>35250</v>
      </c>
      <c r="B4582" s="1" t="s">
        <v>87</v>
      </c>
      <c r="C4582" s="1">
        <v>2023</v>
      </c>
      <c r="D4582" s="1" t="s">
        <v>35251</v>
      </c>
      <c r="E4582" s="1" t="s">
        <v>35252</v>
      </c>
      <c r="F4582" s="1" t="s">
        <v>7823</v>
      </c>
      <c r="I4582" s="1" t="s">
        <v>35253</v>
      </c>
      <c r="J4582" s="1" t="s">
        <v>35254</v>
      </c>
      <c r="L4582" s="1">
        <v>2023</v>
      </c>
      <c r="M4582" s="2">
        <v>45288.504618055558</v>
      </c>
      <c r="N4582" s="2">
        <v>45288.687349537038</v>
      </c>
      <c r="R4582" s="1">
        <v>2</v>
      </c>
      <c r="S4582" s="1">
        <v>13</v>
      </c>
      <c r="AF4582" s="1" t="s">
        <v>408</v>
      </c>
      <c r="AN4582" s="1" t="s">
        <v>35255</v>
      </c>
    </row>
    <row r="4583" spans="1:40" x14ac:dyDescent="0.35">
      <c r="A4583" s="1" t="s">
        <v>35256</v>
      </c>
      <c r="B4583" s="1" t="s">
        <v>87</v>
      </c>
      <c r="C4583" s="1">
        <v>2017</v>
      </c>
      <c r="D4583" s="1" t="s">
        <v>35257</v>
      </c>
      <c r="E4583" s="1" t="s">
        <v>35258</v>
      </c>
      <c r="F4583" s="1" t="s">
        <v>10200</v>
      </c>
      <c r="H4583" s="1" t="s">
        <v>10201</v>
      </c>
      <c r="I4583" s="1" t="s">
        <v>35259</v>
      </c>
      <c r="K4583" s="1" t="s">
        <v>35260</v>
      </c>
      <c r="L4583" s="1">
        <v>2017</v>
      </c>
      <c r="M4583" s="2">
        <v>45288.500092592592</v>
      </c>
      <c r="N4583" s="2">
        <v>45288.500092592592</v>
      </c>
      <c r="P4583" s="1">
        <v>1300450</v>
      </c>
      <c r="R4583" s="1">
        <v>1</v>
      </c>
      <c r="S4583" s="1">
        <v>7</v>
      </c>
      <c r="U4583" s="1" t="s">
        <v>10204</v>
      </c>
      <c r="AC4583" s="1" t="s">
        <v>96</v>
      </c>
      <c r="AJ4583" s="1" t="s">
        <v>35261</v>
      </c>
      <c r="AN4583" s="1" t="s">
        <v>35262</v>
      </c>
    </row>
    <row r="4584" spans="1:40" x14ac:dyDescent="0.35">
      <c r="A4584" s="1" t="s">
        <v>35263</v>
      </c>
      <c r="B4584" s="1" t="s">
        <v>87</v>
      </c>
      <c r="C4584" s="1">
        <v>2018</v>
      </c>
      <c r="D4584" s="1" t="s">
        <v>35264</v>
      </c>
      <c r="E4584" s="1" t="s">
        <v>35265</v>
      </c>
      <c r="F4584" s="1" t="s">
        <v>1077</v>
      </c>
      <c r="H4584" s="1" t="s">
        <v>1078</v>
      </c>
      <c r="I4584" s="1" t="s">
        <v>35266</v>
      </c>
      <c r="K4584" s="1" t="s">
        <v>35267</v>
      </c>
      <c r="L4584" s="3">
        <v>43228</v>
      </c>
      <c r="M4584" s="2">
        <v>45288.500092592592</v>
      </c>
      <c r="N4584" s="2">
        <v>45288.695740740739</v>
      </c>
      <c r="P4584" s="1">
        <v>7140</v>
      </c>
      <c r="R4584" s="1">
        <v>1</v>
      </c>
      <c r="S4584" s="1">
        <v>8</v>
      </c>
      <c r="U4584" s="1" t="s">
        <v>1081</v>
      </c>
      <c r="AC4584" s="1" t="s">
        <v>96</v>
      </c>
      <c r="AJ4584" s="1" t="s">
        <v>35268</v>
      </c>
      <c r="AN4584" s="1" t="s">
        <v>35269</v>
      </c>
    </row>
    <row r="4585" spans="1:40" x14ac:dyDescent="0.35">
      <c r="A4585" s="1" t="s">
        <v>35270</v>
      </c>
      <c r="B4585" s="1" t="s">
        <v>87</v>
      </c>
      <c r="C4585" s="1">
        <v>2000</v>
      </c>
      <c r="D4585" s="1" t="s">
        <v>35271</v>
      </c>
      <c r="E4585" s="1" t="s">
        <v>35272</v>
      </c>
      <c r="F4585" s="1" t="s">
        <v>35273</v>
      </c>
      <c r="I4585" s="1" t="s">
        <v>35274</v>
      </c>
      <c r="J4585" s="1" t="s">
        <v>35275</v>
      </c>
      <c r="L4585" s="1">
        <v>2000</v>
      </c>
      <c r="M4585" s="2">
        <v>45288.507118055553</v>
      </c>
      <c r="N4585" s="2">
        <v>45288.507118055553</v>
      </c>
      <c r="P4585" s="1" t="s">
        <v>35276</v>
      </c>
      <c r="R4585" s="1">
        <v>2</v>
      </c>
      <c r="S4585" s="1">
        <v>13</v>
      </c>
      <c r="AF4585" s="1" t="s">
        <v>408</v>
      </c>
    </row>
    <row r="4586" spans="1:40" x14ac:dyDescent="0.35">
      <c r="A4586" s="1" t="s">
        <v>35277</v>
      </c>
      <c r="B4586" s="1" t="s">
        <v>87</v>
      </c>
      <c r="C4586" s="1">
        <v>2007</v>
      </c>
      <c r="D4586" s="1" t="s">
        <v>35278</v>
      </c>
      <c r="E4586" s="1" t="s">
        <v>35279</v>
      </c>
      <c r="F4586" s="1" t="s">
        <v>1933</v>
      </c>
      <c r="H4586" s="1" t="s">
        <v>329</v>
      </c>
      <c r="I4586" s="1" t="s">
        <v>35280</v>
      </c>
      <c r="K4586" s="1" t="s">
        <v>35281</v>
      </c>
      <c r="L4586" s="1">
        <v>2007</v>
      </c>
      <c r="M4586" s="2">
        <v>45288.518472222226</v>
      </c>
      <c r="N4586" s="2">
        <v>45288.518472222226</v>
      </c>
      <c r="P4586" s="1" t="s">
        <v>35282</v>
      </c>
      <c r="R4586" s="1">
        <v>3</v>
      </c>
      <c r="S4586" s="1">
        <v>70</v>
      </c>
      <c r="U4586" s="1" t="s">
        <v>1937</v>
      </c>
      <c r="AC4586" s="1" t="s">
        <v>299</v>
      </c>
      <c r="AF4586" s="1" t="s">
        <v>300</v>
      </c>
      <c r="AG4586" s="1">
        <v>46446999</v>
      </c>
      <c r="AJ4586" s="1" t="s">
        <v>1938</v>
      </c>
      <c r="AN4586" s="1" t="s">
        <v>35283</v>
      </c>
    </row>
    <row r="4587" spans="1:40" x14ac:dyDescent="0.35">
      <c r="A4587" s="1" t="s">
        <v>35284</v>
      </c>
      <c r="B4587" s="1" t="s">
        <v>87</v>
      </c>
      <c r="C4587" s="1">
        <v>2000</v>
      </c>
      <c r="D4587" s="1" t="s">
        <v>35285</v>
      </c>
      <c r="E4587" s="1" t="s">
        <v>30241</v>
      </c>
      <c r="F4587" s="1" t="s">
        <v>30242</v>
      </c>
      <c r="H4587" s="1" t="s">
        <v>8542</v>
      </c>
      <c r="I4587" s="1" t="s">
        <v>35286</v>
      </c>
      <c r="K4587" s="1" t="s">
        <v>35287</v>
      </c>
      <c r="L4587" s="1">
        <v>2000</v>
      </c>
      <c r="M4587" s="2">
        <v>45288.518993055557</v>
      </c>
      <c r="N4587" s="2">
        <v>45288.518993055557</v>
      </c>
      <c r="P4587" s="1" t="s">
        <v>30245</v>
      </c>
      <c r="R4587" s="1">
        <v>1</v>
      </c>
      <c r="S4587" s="1">
        <v>182</v>
      </c>
      <c r="U4587" s="1" t="s">
        <v>35288</v>
      </c>
      <c r="AC4587" s="1" t="s">
        <v>299</v>
      </c>
      <c r="AF4587" s="1" t="s">
        <v>300</v>
      </c>
      <c r="AG4587" s="1">
        <v>30001571</v>
      </c>
      <c r="AJ4587" s="1" t="s">
        <v>35289</v>
      </c>
      <c r="AN4587" s="1" t="s">
        <v>35290</v>
      </c>
    </row>
    <row r="4588" spans="1:40" x14ac:dyDescent="0.35">
      <c r="A4588" s="1" t="s">
        <v>35291</v>
      </c>
      <c r="B4588" s="1" t="s">
        <v>87</v>
      </c>
      <c r="C4588" s="1">
        <v>2022</v>
      </c>
      <c r="D4588" s="1" t="s">
        <v>35292</v>
      </c>
      <c r="E4588" s="1" t="s">
        <v>35293</v>
      </c>
      <c r="F4588" s="1" t="s">
        <v>1609</v>
      </c>
      <c r="H4588" s="1" t="s">
        <v>1610</v>
      </c>
      <c r="I4588" s="1" t="s">
        <v>35294</v>
      </c>
      <c r="K4588" s="1" t="s">
        <v>35295</v>
      </c>
      <c r="L4588" s="3">
        <v>44902</v>
      </c>
      <c r="M4588" s="2">
        <v>45288.500092592592</v>
      </c>
      <c r="N4588" s="2">
        <v>45288.500092592592</v>
      </c>
      <c r="R4588" s="1">
        <v>24</v>
      </c>
      <c r="S4588" s="1">
        <v>12</v>
      </c>
      <c r="U4588" s="1" t="s">
        <v>1613</v>
      </c>
      <c r="AC4588" s="1" t="s">
        <v>96</v>
      </c>
      <c r="AJ4588" s="1" t="s">
        <v>35296</v>
      </c>
      <c r="AN4588" s="1" t="s">
        <v>35297</v>
      </c>
    </row>
    <row r="4589" spans="1:40" x14ac:dyDescent="0.35">
      <c r="A4589" s="1" t="s">
        <v>35298</v>
      </c>
      <c r="B4589" s="1" t="s">
        <v>87</v>
      </c>
      <c r="C4589" s="1">
        <v>2017</v>
      </c>
      <c r="D4589" s="1" t="s">
        <v>35299</v>
      </c>
      <c r="E4589" s="1" t="s">
        <v>35300</v>
      </c>
      <c r="F4589" s="1" t="s">
        <v>2479</v>
      </c>
      <c r="I4589" s="1" t="s">
        <v>35301</v>
      </c>
      <c r="J4589" s="1" t="s">
        <v>35302</v>
      </c>
      <c r="L4589" s="1">
        <v>2017</v>
      </c>
      <c r="M4589" s="2">
        <v>45288.505555555559</v>
      </c>
      <c r="N4589" s="2">
        <v>45288.625451388885</v>
      </c>
      <c r="P4589" s="1" t="s">
        <v>35303</v>
      </c>
      <c r="R4589" s="1">
        <v>7</v>
      </c>
      <c r="S4589" s="1">
        <v>23</v>
      </c>
      <c r="AF4589" s="1" t="s">
        <v>408</v>
      </c>
      <c r="AN4589" s="1" t="s">
        <v>35304</v>
      </c>
    </row>
    <row r="4590" spans="1:40" x14ac:dyDescent="0.35">
      <c r="A4590" s="1" t="s">
        <v>35305</v>
      </c>
      <c r="B4590" s="1" t="s">
        <v>87</v>
      </c>
      <c r="C4590" s="1">
        <v>1992</v>
      </c>
      <c r="D4590" s="1" t="s">
        <v>35306</v>
      </c>
      <c r="E4590" s="1" t="s">
        <v>35307</v>
      </c>
      <c r="F4590" s="1" t="s">
        <v>550</v>
      </c>
      <c r="H4590" s="1" t="s">
        <v>3699</v>
      </c>
      <c r="K4590" s="1" t="s">
        <v>35308</v>
      </c>
      <c r="L4590" s="1">
        <v>1992</v>
      </c>
      <c r="M4590" s="2">
        <v>45288.520231481481</v>
      </c>
      <c r="N4590" s="2">
        <v>45288.520231481481</v>
      </c>
      <c r="P4590" s="1" t="s">
        <v>31435</v>
      </c>
      <c r="R4590" s="1" t="s">
        <v>31436</v>
      </c>
      <c r="S4590" s="1">
        <v>131</v>
      </c>
      <c r="U4590" s="1" t="s">
        <v>8402</v>
      </c>
      <c r="AC4590" s="1" t="s">
        <v>299</v>
      </c>
      <c r="AF4590" s="1" t="s">
        <v>300</v>
      </c>
      <c r="AG4590" s="1">
        <v>23870882</v>
      </c>
      <c r="AJ4590" s="1" t="s">
        <v>3330</v>
      </c>
      <c r="AN4590" s="1" t="s">
        <v>35309</v>
      </c>
    </row>
    <row r="4591" spans="1:40" x14ac:dyDescent="0.35">
      <c r="A4591" s="1" t="s">
        <v>35310</v>
      </c>
      <c r="B4591" s="1" t="s">
        <v>87</v>
      </c>
      <c r="C4591" s="1">
        <v>2021</v>
      </c>
      <c r="D4591" s="1" t="s">
        <v>35311</v>
      </c>
      <c r="E4591" s="1" t="s">
        <v>35312</v>
      </c>
      <c r="F4591" s="1" t="s">
        <v>507</v>
      </c>
      <c r="H4591" s="1" t="s">
        <v>508</v>
      </c>
      <c r="I4591" s="1" t="s">
        <v>35313</v>
      </c>
      <c r="K4591" s="1" t="s">
        <v>35314</v>
      </c>
      <c r="L4591" s="1" t="s">
        <v>877</v>
      </c>
      <c r="M4591" s="2">
        <v>45288.500092592592</v>
      </c>
      <c r="N4591" s="2">
        <v>45288.713576388887</v>
      </c>
      <c r="P4591" s="1">
        <v>101213</v>
      </c>
      <c r="R4591" s="1">
        <v>8</v>
      </c>
      <c r="S4591" s="1">
        <v>100</v>
      </c>
      <c r="U4591" s="1" t="s">
        <v>512</v>
      </c>
      <c r="AC4591" s="1" t="s">
        <v>96</v>
      </c>
      <c r="AD4591" s="1" t="s">
        <v>12237</v>
      </c>
      <c r="AJ4591" s="1" t="s">
        <v>35315</v>
      </c>
      <c r="AN4591" s="1" t="s">
        <v>35316</v>
      </c>
    </row>
    <row r="4592" spans="1:40" x14ac:dyDescent="0.35">
      <c r="A4592" s="1" t="s">
        <v>35317</v>
      </c>
      <c r="B4592" s="1" t="s">
        <v>87</v>
      </c>
      <c r="C4592" s="1">
        <v>2018</v>
      </c>
      <c r="D4592" s="1" t="s">
        <v>35318</v>
      </c>
      <c r="E4592" s="1" t="s">
        <v>35319</v>
      </c>
      <c r="F4592" s="1" t="s">
        <v>1055</v>
      </c>
      <c r="H4592" s="1" t="s">
        <v>6020</v>
      </c>
      <c r="I4592" s="1" t="s">
        <v>35320</v>
      </c>
      <c r="K4592" s="1" t="s">
        <v>35321</v>
      </c>
      <c r="L4592" s="1" t="s">
        <v>5786</v>
      </c>
      <c r="M4592" s="2">
        <v>45288.500092592592</v>
      </c>
      <c r="N4592" s="2">
        <v>45288.717939814815</v>
      </c>
      <c r="P4592" s="1" t="s">
        <v>35322</v>
      </c>
      <c r="R4592" s="1">
        <v>6</v>
      </c>
      <c r="S4592" s="1">
        <v>59</v>
      </c>
      <c r="U4592" s="1" t="s">
        <v>1061</v>
      </c>
      <c r="AC4592" s="1" t="s">
        <v>96</v>
      </c>
      <c r="AJ4592" s="1" t="s">
        <v>35323</v>
      </c>
      <c r="AN4592" s="1" t="s">
        <v>35324</v>
      </c>
    </row>
    <row r="4593" spans="1:40" x14ac:dyDescent="0.35">
      <c r="A4593" s="1" t="s">
        <v>35325</v>
      </c>
      <c r="B4593" s="1" t="s">
        <v>87</v>
      </c>
      <c r="C4593" s="1">
        <v>2023</v>
      </c>
      <c r="D4593" s="1" t="s">
        <v>35326</v>
      </c>
      <c r="E4593" s="1" t="s">
        <v>35327</v>
      </c>
      <c r="F4593" s="1" t="s">
        <v>35328</v>
      </c>
      <c r="I4593" s="1" t="s">
        <v>35329</v>
      </c>
      <c r="J4593" s="1" t="s">
        <v>35330</v>
      </c>
      <c r="L4593" s="1">
        <v>2023</v>
      </c>
      <c r="M4593" s="2">
        <v>45288.504583333335</v>
      </c>
      <c r="N4593" s="2">
        <v>45288.734930555554</v>
      </c>
      <c r="R4593" s="1">
        <v>4</v>
      </c>
      <c r="S4593" s="1">
        <v>11</v>
      </c>
      <c r="AF4593" s="1" t="s">
        <v>408</v>
      </c>
      <c r="AN4593" s="1" t="s">
        <v>35331</v>
      </c>
    </row>
    <row r="4594" spans="1:40" x14ac:dyDescent="0.35">
      <c r="A4594" s="1" t="s">
        <v>35332</v>
      </c>
      <c r="B4594" s="1" t="s">
        <v>87</v>
      </c>
      <c r="C4594" s="1">
        <v>2010</v>
      </c>
      <c r="D4594" s="1" t="s">
        <v>35333</v>
      </c>
      <c r="E4594" s="1" t="s">
        <v>35334</v>
      </c>
      <c r="F4594" s="1" t="s">
        <v>35335</v>
      </c>
      <c r="H4594" s="1" t="s">
        <v>35336</v>
      </c>
      <c r="I4594" s="1" t="s">
        <v>35337</v>
      </c>
      <c r="K4594" s="1" t="s">
        <v>35338</v>
      </c>
      <c r="L4594" s="1" t="s">
        <v>3424</v>
      </c>
      <c r="M4594" s="2">
        <v>45288.51462962963</v>
      </c>
      <c r="N4594" s="2">
        <v>45288.51462962963</v>
      </c>
      <c r="P4594" s="1" t="s">
        <v>35339</v>
      </c>
      <c r="R4594" s="1">
        <v>24</v>
      </c>
      <c r="S4594" s="1">
        <v>19</v>
      </c>
      <c r="AG4594" s="1" t="s">
        <v>35340</v>
      </c>
    </row>
    <row r="4595" spans="1:40" x14ac:dyDescent="0.35">
      <c r="A4595" s="1" t="s">
        <v>35341</v>
      </c>
      <c r="B4595" s="1" t="s">
        <v>87</v>
      </c>
      <c r="C4595" s="1">
        <v>2002</v>
      </c>
      <c r="D4595" s="1" t="s">
        <v>35342</v>
      </c>
      <c r="E4595" s="1" t="s">
        <v>8102</v>
      </c>
      <c r="F4595" s="1" t="s">
        <v>507</v>
      </c>
      <c r="H4595" s="1" t="s">
        <v>591</v>
      </c>
      <c r="K4595" s="1" t="s">
        <v>35343</v>
      </c>
      <c r="L4595" s="1">
        <v>2002</v>
      </c>
      <c r="M4595" s="2">
        <v>45288.518912037034</v>
      </c>
      <c r="N4595" s="2">
        <v>45288.518912037034</v>
      </c>
      <c r="P4595" s="1" t="s">
        <v>8105</v>
      </c>
      <c r="R4595" s="1">
        <v>1</v>
      </c>
      <c r="S4595" s="1">
        <v>81</v>
      </c>
      <c r="U4595" s="1" t="s">
        <v>821</v>
      </c>
      <c r="AC4595" s="1" t="s">
        <v>299</v>
      </c>
      <c r="AF4595" s="1" t="s">
        <v>300</v>
      </c>
      <c r="AG4595" s="1">
        <v>35482397</v>
      </c>
      <c r="AJ4595" s="1" t="s">
        <v>441</v>
      </c>
      <c r="AN4595" s="1" t="s">
        <v>35344</v>
      </c>
    </row>
    <row r="4596" spans="1:40" x14ac:dyDescent="0.35">
      <c r="A4596" s="1" t="s">
        <v>35345</v>
      </c>
      <c r="B4596" s="1" t="s">
        <v>87</v>
      </c>
      <c r="C4596" s="1">
        <v>2007</v>
      </c>
      <c r="D4596" s="1" t="s">
        <v>35346</v>
      </c>
      <c r="E4596" s="1" t="s">
        <v>35347</v>
      </c>
      <c r="F4596" s="1" t="s">
        <v>328</v>
      </c>
      <c r="H4596" s="1" t="s">
        <v>329</v>
      </c>
      <c r="I4596" s="1" t="s">
        <v>35348</v>
      </c>
      <c r="K4596" s="1" t="s">
        <v>35349</v>
      </c>
      <c r="L4596" s="1" t="s">
        <v>11097</v>
      </c>
      <c r="M4596" s="2">
        <v>45288.500092592592</v>
      </c>
      <c r="N4596" s="2">
        <v>45288.708749999998</v>
      </c>
      <c r="P4596" s="1" t="s">
        <v>35350</v>
      </c>
      <c r="R4596" s="1">
        <v>3</v>
      </c>
      <c r="S4596" s="1">
        <v>70</v>
      </c>
      <c r="U4596" s="1" t="s">
        <v>334</v>
      </c>
      <c r="AC4596" s="1" t="s">
        <v>96</v>
      </c>
      <c r="AJ4596" s="1" t="s">
        <v>35351</v>
      </c>
      <c r="AN4596" s="1" t="s">
        <v>35352</v>
      </c>
    </row>
    <row r="4597" spans="1:40" x14ac:dyDescent="0.35">
      <c r="A4597" s="1" t="s">
        <v>35353</v>
      </c>
      <c r="B4597" s="1" t="s">
        <v>87</v>
      </c>
      <c r="C4597" s="1">
        <v>2017</v>
      </c>
      <c r="D4597" s="1" t="s">
        <v>35354</v>
      </c>
      <c r="E4597" s="1" t="s">
        <v>35355</v>
      </c>
      <c r="F4597" s="1" t="s">
        <v>12592</v>
      </c>
      <c r="H4597" s="1" t="s">
        <v>12593</v>
      </c>
      <c r="K4597" s="1" t="s">
        <v>35356</v>
      </c>
      <c r="L4597" s="1" t="s">
        <v>2649</v>
      </c>
      <c r="M4597" s="2">
        <v>45288.500092592592</v>
      </c>
      <c r="N4597" s="2">
        <v>45288.500092592592</v>
      </c>
      <c r="P4597" s="1" t="s">
        <v>35357</v>
      </c>
      <c r="R4597" s="1">
        <v>1</v>
      </c>
      <c r="S4597" s="1">
        <v>46</v>
      </c>
      <c r="U4597" s="1" t="s">
        <v>12596</v>
      </c>
      <c r="AC4597" s="1" t="s">
        <v>12139</v>
      </c>
      <c r="AJ4597" s="1" t="s">
        <v>35358</v>
      </c>
      <c r="AN4597" s="1" t="s">
        <v>35359</v>
      </c>
    </row>
    <row r="4598" spans="1:40" x14ac:dyDescent="0.35">
      <c r="A4598" s="1" t="s">
        <v>35360</v>
      </c>
      <c r="B4598" s="1" t="s">
        <v>87</v>
      </c>
      <c r="C4598" s="1">
        <v>2007</v>
      </c>
      <c r="D4598" s="1" t="s">
        <v>35361</v>
      </c>
      <c r="E4598" s="1" t="s">
        <v>35362</v>
      </c>
      <c r="F4598" s="1" t="s">
        <v>32733</v>
      </c>
      <c r="H4598" s="1" t="s">
        <v>32734</v>
      </c>
      <c r="I4598" s="1" t="s">
        <v>35363</v>
      </c>
      <c r="K4598" s="1" t="s">
        <v>35364</v>
      </c>
      <c r="L4598" s="1">
        <v>2007</v>
      </c>
      <c r="M4598" s="2">
        <v>45288.500092592592</v>
      </c>
      <c r="N4598" s="2">
        <v>45288.500092592592</v>
      </c>
      <c r="P4598" s="1" t="s">
        <v>35365</v>
      </c>
      <c r="R4598" s="4">
        <v>45082</v>
      </c>
      <c r="S4598" s="1">
        <v>119</v>
      </c>
      <c r="U4598" s="1" t="s">
        <v>32737</v>
      </c>
      <c r="AC4598" s="1" t="s">
        <v>4331</v>
      </c>
      <c r="AJ4598" s="1" t="s">
        <v>35366</v>
      </c>
      <c r="AN4598" s="1" t="s">
        <v>35367</v>
      </c>
    </row>
    <row r="4599" spans="1:40" x14ac:dyDescent="0.35">
      <c r="A4599" s="1" t="s">
        <v>35368</v>
      </c>
      <c r="B4599" s="1" t="s">
        <v>87</v>
      </c>
      <c r="C4599" s="1">
        <v>2008</v>
      </c>
      <c r="D4599" s="1" t="s">
        <v>35369</v>
      </c>
      <c r="E4599" s="1" t="s">
        <v>35370</v>
      </c>
      <c r="F4599" s="1" t="s">
        <v>1055</v>
      </c>
      <c r="H4599" s="1" t="s">
        <v>6020</v>
      </c>
      <c r="I4599" s="1" t="s">
        <v>35371</v>
      </c>
      <c r="K4599" s="1" t="s">
        <v>35372</v>
      </c>
      <c r="L4599" s="1" t="s">
        <v>1653</v>
      </c>
      <c r="M4599" s="2">
        <v>45288.500092592592</v>
      </c>
      <c r="N4599" s="2">
        <v>45288.591597222221</v>
      </c>
      <c r="P4599" s="1" t="s">
        <v>914</v>
      </c>
      <c r="R4599" s="1">
        <v>3</v>
      </c>
      <c r="S4599" s="1">
        <v>49</v>
      </c>
      <c r="U4599" s="1" t="s">
        <v>1061</v>
      </c>
      <c r="AC4599" s="1" t="s">
        <v>96</v>
      </c>
      <c r="AJ4599" s="1" t="s">
        <v>35373</v>
      </c>
      <c r="AN4599" s="1" t="s">
        <v>35374</v>
      </c>
    </row>
    <row r="4600" spans="1:40" x14ac:dyDescent="0.35">
      <c r="A4600" s="1" t="s">
        <v>35375</v>
      </c>
      <c r="B4600" s="1" t="s">
        <v>87</v>
      </c>
      <c r="C4600" s="1">
        <v>2017</v>
      </c>
      <c r="D4600" s="1" t="s">
        <v>35376</v>
      </c>
      <c r="E4600" s="1" t="s">
        <v>35377</v>
      </c>
      <c r="F4600" s="1" t="s">
        <v>535</v>
      </c>
      <c r="H4600" s="1" t="s">
        <v>536</v>
      </c>
      <c r="I4600" s="1" t="s">
        <v>35378</v>
      </c>
      <c r="K4600" s="1" t="s">
        <v>35379</v>
      </c>
      <c r="L4600" s="3">
        <v>42894</v>
      </c>
      <c r="M4600" s="2">
        <v>45288.500092592592</v>
      </c>
      <c r="N4600" s="2">
        <v>45288.500092592592</v>
      </c>
      <c r="P4600" s="1">
        <v>133</v>
      </c>
      <c r="R4600" s="1">
        <v>1</v>
      </c>
      <c r="S4600" s="1">
        <v>17</v>
      </c>
      <c r="U4600" s="1" t="s">
        <v>539</v>
      </c>
      <c r="AC4600" s="1" t="s">
        <v>96</v>
      </c>
      <c r="AJ4600" s="1" t="s">
        <v>35380</v>
      </c>
      <c r="AN4600" s="1" t="s">
        <v>35381</v>
      </c>
    </row>
    <row r="4601" spans="1:40" x14ac:dyDescent="0.35">
      <c r="A4601" s="1" t="s">
        <v>35382</v>
      </c>
      <c r="B4601" s="1" t="s">
        <v>87</v>
      </c>
      <c r="C4601" s="1">
        <v>2018</v>
      </c>
      <c r="D4601" s="1" t="s">
        <v>35383</v>
      </c>
      <c r="E4601" s="1" t="s">
        <v>35384</v>
      </c>
      <c r="F4601" s="1" t="s">
        <v>328</v>
      </c>
      <c r="H4601" s="1" t="s">
        <v>385</v>
      </c>
      <c r="I4601" s="1" t="s">
        <v>35385</v>
      </c>
      <c r="K4601" s="1" t="s">
        <v>35386</v>
      </c>
      <c r="L4601" s="1" t="s">
        <v>14011</v>
      </c>
      <c r="M4601" s="2">
        <v>45288.500092592592</v>
      </c>
      <c r="N4601" s="2">
        <v>45288.675000000003</v>
      </c>
      <c r="P4601" s="1" t="s">
        <v>35387</v>
      </c>
      <c r="R4601" s="1">
        <v>7</v>
      </c>
      <c r="S4601" s="1">
        <v>81</v>
      </c>
      <c r="U4601" s="1" t="s">
        <v>334</v>
      </c>
      <c r="AC4601" s="1" t="s">
        <v>96</v>
      </c>
      <c r="AJ4601" s="1" t="s">
        <v>35388</v>
      </c>
      <c r="AN4601" s="1" t="s">
        <v>35389</v>
      </c>
    </row>
    <row r="4602" spans="1:40" x14ac:dyDescent="0.35">
      <c r="A4602" s="1" t="s">
        <v>35390</v>
      </c>
      <c r="B4602" s="1" t="s">
        <v>87</v>
      </c>
      <c r="C4602" s="1">
        <v>2006</v>
      </c>
      <c r="D4602" s="1" t="s">
        <v>35391</v>
      </c>
      <c r="E4602" s="1" t="s">
        <v>35392</v>
      </c>
      <c r="F4602" s="1" t="s">
        <v>14163</v>
      </c>
      <c r="H4602" s="1" t="s">
        <v>24526</v>
      </c>
      <c r="I4602" s="1" t="s">
        <v>35393</v>
      </c>
      <c r="K4602" s="1" t="s">
        <v>35394</v>
      </c>
      <c r="L4602" s="1" t="s">
        <v>3490</v>
      </c>
      <c r="M4602" s="2">
        <v>45288.500092592592</v>
      </c>
      <c r="N4602" s="2">
        <v>45288.500092592592</v>
      </c>
      <c r="P4602" s="1" t="s">
        <v>35395</v>
      </c>
      <c r="S4602" s="1">
        <v>1081</v>
      </c>
      <c r="U4602" s="1" t="s">
        <v>14168</v>
      </c>
      <c r="AC4602" s="1" t="s">
        <v>96</v>
      </c>
      <c r="AJ4602" s="1" t="s">
        <v>35396</v>
      </c>
      <c r="AN4602" s="1" t="s">
        <v>35397</v>
      </c>
    </row>
    <row r="4603" spans="1:40" x14ac:dyDescent="0.35">
      <c r="A4603" s="1" t="s">
        <v>35398</v>
      </c>
      <c r="B4603" s="1" t="s">
        <v>87</v>
      </c>
      <c r="C4603" s="1">
        <v>2018</v>
      </c>
      <c r="D4603" s="1" t="s">
        <v>35399</v>
      </c>
      <c r="E4603" s="1" t="s">
        <v>35400</v>
      </c>
      <c r="F4603" s="1" t="s">
        <v>873</v>
      </c>
      <c r="H4603" s="1" t="s">
        <v>874</v>
      </c>
      <c r="I4603" s="1" t="s">
        <v>35401</v>
      </c>
      <c r="K4603" s="1" t="s">
        <v>35402</v>
      </c>
      <c r="L4603" s="1" t="s">
        <v>2239</v>
      </c>
      <c r="M4603" s="2">
        <v>45288.513645833336</v>
      </c>
      <c r="N4603" s="2">
        <v>45288.513645833336</v>
      </c>
      <c r="P4603" s="1" t="s">
        <v>35403</v>
      </c>
      <c r="S4603" s="1">
        <v>92</v>
      </c>
      <c r="AG4603" s="1" t="s">
        <v>35404</v>
      </c>
    </row>
    <row r="4604" spans="1:40" x14ac:dyDescent="0.35">
      <c r="A4604" s="1" t="s">
        <v>35405</v>
      </c>
      <c r="B4604" s="1" t="s">
        <v>87</v>
      </c>
      <c r="C4604" s="1">
        <v>2000</v>
      </c>
      <c r="D4604" s="1" t="s">
        <v>35406</v>
      </c>
      <c r="E4604" s="1" t="s">
        <v>35407</v>
      </c>
      <c r="F4604" s="1" t="s">
        <v>507</v>
      </c>
      <c r="H4604" s="1" t="s">
        <v>591</v>
      </c>
      <c r="I4604" s="1" t="s">
        <v>35408</v>
      </c>
      <c r="K4604" s="1" t="s">
        <v>35409</v>
      </c>
      <c r="L4604" s="1" t="s">
        <v>19089</v>
      </c>
      <c r="M4604" s="2">
        <v>45288.500092592592</v>
      </c>
      <c r="N4604" s="2">
        <v>45288.659456018519</v>
      </c>
      <c r="P4604" s="1" t="s">
        <v>19545</v>
      </c>
      <c r="R4604" s="1">
        <v>2</v>
      </c>
      <c r="S4604" s="1">
        <v>79</v>
      </c>
      <c r="U4604" s="1" t="s">
        <v>512</v>
      </c>
      <c r="AC4604" s="1" t="s">
        <v>96</v>
      </c>
      <c r="AJ4604" s="1" t="s">
        <v>35410</v>
      </c>
      <c r="AN4604" s="1" t="s">
        <v>35411</v>
      </c>
    </row>
    <row r="4605" spans="1:40" x14ac:dyDescent="0.35">
      <c r="A4605" s="1" t="s">
        <v>35412</v>
      </c>
      <c r="B4605" s="1" t="s">
        <v>87</v>
      </c>
      <c r="C4605" s="1">
        <v>2009</v>
      </c>
      <c r="D4605" s="1" t="s">
        <v>35413</v>
      </c>
      <c r="E4605" s="1" t="s">
        <v>35414</v>
      </c>
      <c r="F4605" s="1" t="s">
        <v>3123</v>
      </c>
      <c r="I4605" s="1" t="s">
        <v>35415</v>
      </c>
      <c r="J4605" s="1" t="s">
        <v>35416</v>
      </c>
      <c r="L4605" s="1">
        <v>2009</v>
      </c>
      <c r="M4605" s="2">
        <v>45288.506655092591</v>
      </c>
      <c r="N4605" s="2">
        <v>45288.730451388888</v>
      </c>
      <c r="P4605" s="1" t="s">
        <v>35417</v>
      </c>
      <c r="R4605" s="1">
        <v>2</v>
      </c>
      <c r="S4605" s="1">
        <v>15</v>
      </c>
      <c r="AF4605" s="1" t="s">
        <v>408</v>
      </c>
      <c r="AN4605" s="1" t="s">
        <v>35418</v>
      </c>
    </row>
    <row r="4606" spans="1:40" x14ac:dyDescent="0.35">
      <c r="A4606" s="1" t="s">
        <v>35419</v>
      </c>
      <c r="B4606" s="1" t="s">
        <v>87</v>
      </c>
      <c r="C4606" s="1">
        <v>2006</v>
      </c>
      <c r="D4606" s="1" t="s">
        <v>35420</v>
      </c>
      <c r="E4606" s="1" t="s">
        <v>35421</v>
      </c>
      <c r="F4606" s="1" t="s">
        <v>1943</v>
      </c>
      <c r="H4606" s="1" t="s">
        <v>1944</v>
      </c>
      <c r="I4606" s="1" t="s">
        <v>35422</v>
      </c>
      <c r="K4606" s="1" t="s">
        <v>35423</v>
      </c>
      <c r="L4606" s="3">
        <v>38786</v>
      </c>
      <c r="M4606" s="2">
        <v>45288.500092592592</v>
      </c>
      <c r="N4606" s="2">
        <v>45288.500092592592</v>
      </c>
      <c r="P4606" s="1" t="s">
        <v>35424</v>
      </c>
      <c r="R4606" s="4">
        <v>44958</v>
      </c>
      <c r="S4606" s="1">
        <v>113</v>
      </c>
      <c r="U4606" s="1" t="s">
        <v>1948</v>
      </c>
      <c r="AC4606" s="1" t="s">
        <v>96</v>
      </c>
      <c r="AJ4606" s="1" t="s">
        <v>35425</v>
      </c>
      <c r="AN4606" s="1" t="s">
        <v>35426</v>
      </c>
    </row>
    <row r="4607" spans="1:40" x14ac:dyDescent="0.35">
      <c r="A4607" s="1" t="s">
        <v>35427</v>
      </c>
      <c r="B4607" s="1" t="s">
        <v>87</v>
      </c>
      <c r="C4607" s="1">
        <v>2020</v>
      </c>
      <c r="D4607" s="1" t="s">
        <v>35428</v>
      </c>
      <c r="E4607" s="1" t="s">
        <v>35429</v>
      </c>
      <c r="F4607" s="1" t="s">
        <v>6768</v>
      </c>
      <c r="H4607" s="1" t="s">
        <v>4586</v>
      </c>
      <c r="I4607" s="1" t="s">
        <v>35430</v>
      </c>
      <c r="K4607" s="1" t="s">
        <v>35431</v>
      </c>
      <c r="L4607" s="1" t="s">
        <v>5156</v>
      </c>
      <c r="M4607" s="2">
        <v>45288.513541666667</v>
      </c>
      <c r="N4607" s="2">
        <v>45288.513541666667</v>
      </c>
      <c r="R4607" s="1">
        <v>8</v>
      </c>
      <c r="S4607" s="1">
        <v>21</v>
      </c>
      <c r="AG4607" s="1" t="s">
        <v>35432</v>
      </c>
    </row>
    <row r="4608" spans="1:40" x14ac:dyDescent="0.35">
      <c r="A4608" s="1" t="s">
        <v>35433</v>
      </c>
      <c r="B4608" s="1" t="s">
        <v>87</v>
      </c>
      <c r="C4608" s="1">
        <v>2001</v>
      </c>
      <c r="D4608" s="1" t="s">
        <v>35434</v>
      </c>
      <c r="E4608" s="1" t="s">
        <v>35435</v>
      </c>
      <c r="F4608" s="1" t="s">
        <v>328</v>
      </c>
      <c r="H4608" s="1" t="s">
        <v>329</v>
      </c>
      <c r="I4608" s="1" t="s">
        <v>35436</v>
      </c>
      <c r="K4608" s="1" t="s">
        <v>35437</v>
      </c>
      <c r="L4608" s="1" t="s">
        <v>12054</v>
      </c>
      <c r="M4608" s="2">
        <v>45288.500092592592</v>
      </c>
      <c r="N4608" s="2">
        <v>45288.664895833332</v>
      </c>
      <c r="P4608" s="1" t="s">
        <v>34262</v>
      </c>
      <c r="R4608" s="1">
        <v>12</v>
      </c>
      <c r="S4608" s="1">
        <v>64</v>
      </c>
      <c r="U4608" s="1" t="s">
        <v>334</v>
      </c>
      <c r="AC4608" s="1" t="s">
        <v>96</v>
      </c>
      <c r="AJ4608" s="1" t="s">
        <v>35438</v>
      </c>
      <c r="AN4608" s="1" t="s">
        <v>35439</v>
      </c>
    </row>
    <row r="4609" spans="1:72" x14ac:dyDescent="0.35">
      <c r="A4609" s="1" t="s">
        <v>35440</v>
      </c>
      <c r="B4609" s="1" t="s">
        <v>87</v>
      </c>
      <c r="C4609" s="1">
        <v>2017</v>
      </c>
      <c r="D4609" s="1" t="s">
        <v>35441</v>
      </c>
      <c r="E4609" s="1" t="s">
        <v>35442</v>
      </c>
      <c r="F4609" s="1" t="s">
        <v>2289</v>
      </c>
      <c r="I4609" s="1" t="s">
        <v>35443</v>
      </c>
      <c r="J4609" s="1" t="s">
        <v>35444</v>
      </c>
      <c r="L4609" s="1">
        <v>2017</v>
      </c>
      <c r="M4609" s="2">
        <v>45288.505671296298</v>
      </c>
      <c r="N4609" s="2">
        <v>45288.505671296298</v>
      </c>
      <c r="P4609" s="1" t="s">
        <v>35445</v>
      </c>
      <c r="R4609" s="1">
        <v>8</v>
      </c>
      <c r="S4609" s="1">
        <v>14</v>
      </c>
      <c r="AF4609" s="1" t="s">
        <v>408</v>
      </c>
    </row>
    <row r="4610" spans="1:72" x14ac:dyDescent="0.35">
      <c r="A4610" s="1" t="s">
        <v>35446</v>
      </c>
      <c r="B4610" s="1" t="s">
        <v>87</v>
      </c>
      <c r="C4610" s="1">
        <v>2001</v>
      </c>
      <c r="D4610" s="1" t="s">
        <v>35447</v>
      </c>
      <c r="E4610" s="1" t="s">
        <v>35448</v>
      </c>
      <c r="F4610" s="1" t="s">
        <v>765</v>
      </c>
      <c r="H4610" s="1" t="s">
        <v>365</v>
      </c>
      <c r="I4610" s="1" t="s">
        <v>35449</v>
      </c>
      <c r="K4610" s="1" t="s">
        <v>35450</v>
      </c>
      <c r="L4610" s="1" t="s">
        <v>5393</v>
      </c>
      <c r="M4610" s="2">
        <v>45288.500092592592</v>
      </c>
      <c r="N4610" s="2">
        <v>45288.63040509259</v>
      </c>
      <c r="P4610" s="1" t="s">
        <v>35451</v>
      </c>
      <c r="R4610" s="1">
        <v>2</v>
      </c>
      <c r="S4610" s="1">
        <v>91</v>
      </c>
      <c r="U4610" s="1" t="s">
        <v>771</v>
      </c>
      <c r="AC4610" s="1" t="s">
        <v>96</v>
      </c>
      <c r="AJ4610" s="1" t="s">
        <v>35452</v>
      </c>
      <c r="AN4610" s="1" t="s">
        <v>35453</v>
      </c>
    </row>
    <row r="4611" spans="1:72" x14ac:dyDescent="0.35">
      <c r="A4611" s="1" t="s">
        <v>35454</v>
      </c>
      <c r="B4611" s="1" t="s">
        <v>87</v>
      </c>
      <c r="C4611" s="1">
        <v>1992</v>
      </c>
      <c r="D4611" s="1" t="s">
        <v>35455</v>
      </c>
      <c r="E4611" s="1" t="s">
        <v>35456</v>
      </c>
      <c r="F4611" s="1" t="s">
        <v>412</v>
      </c>
      <c r="H4611" s="1" t="s">
        <v>413</v>
      </c>
      <c r="I4611" s="1" t="s">
        <v>35457</v>
      </c>
      <c r="K4611" s="1" t="s">
        <v>35458</v>
      </c>
      <c r="L4611" s="1" t="s">
        <v>827</v>
      </c>
      <c r="M4611" s="2">
        <v>45288.500092592592</v>
      </c>
      <c r="N4611" s="2">
        <v>45288.726354166669</v>
      </c>
      <c r="P4611" s="1" t="s">
        <v>35459</v>
      </c>
      <c r="R4611" s="1">
        <v>6</v>
      </c>
      <c r="S4611" s="1">
        <v>58</v>
      </c>
      <c r="U4611" s="1" t="s">
        <v>418</v>
      </c>
      <c r="AC4611" s="1" t="s">
        <v>96</v>
      </c>
      <c r="AJ4611" s="1" t="s">
        <v>35460</v>
      </c>
      <c r="AN4611" s="1" t="s">
        <v>35461</v>
      </c>
    </row>
    <row r="4612" spans="1:72" x14ac:dyDescent="0.35">
      <c r="A4612" s="1" t="s">
        <v>35462</v>
      </c>
      <c r="B4612" s="1" t="s">
        <v>87</v>
      </c>
      <c r="C4612" s="1">
        <v>2013</v>
      </c>
      <c r="D4612" s="1" t="s">
        <v>35463</v>
      </c>
      <c r="E4612" s="1" t="s">
        <v>35464</v>
      </c>
      <c r="F4612" s="1" t="s">
        <v>373</v>
      </c>
      <c r="H4612" s="1" t="s">
        <v>374</v>
      </c>
      <c r="I4612" s="1" t="s">
        <v>35465</v>
      </c>
      <c r="K4612" s="1" t="s">
        <v>35466</v>
      </c>
      <c r="L4612" s="1" t="s">
        <v>6508</v>
      </c>
      <c r="M4612" s="2">
        <v>45288.500092592592</v>
      </c>
      <c r="N4612" s="2">
        <v>45288.500092592592</v>
      </c>
      <c r="P4612" s="1" t="s">
        <v>35467</v>
      </c>
      <c r="R4612" s="1">
        <v>12</v>
      </c>
      <c r="S4612" s="1">
        <v>10</v>
      </c>
      <c r="U4612" s="1" t="s">
        <v>379</v>
      </c>
      <c r="AC4612" s="1" t="s">
        <v>96</v>
      </c>
      <c r="AJ4612" s="1" t="s">
        <v>35468</v>
      </c>
      <c r="AN4612" s="1" t="s">
        <v>35469</v>
      </c>
    </row>
    <row r="4613" spans="1:72" x14ac:dyDescent="0.35">
      <c r="A4613" s="1" t="s">
        <v>35470</v>
      </c>
      <c r="B4613" s="1" t="s">
        <v>87</v>
      </c>
      <c r="C4613" s="1">
        <v>2001</v>
      </c>
      <c r="D4613" s="1" t="s">
        <v>35471</v>
      </c>
      <c r="E4613" s="1" t="s">
        <v>35472</v>
      </c>
      <c r="F4613" s="1" t="s">
        <v>35473</v>
      </c>
      <c r="H4613" s="1" t="s">
        <v>3699</v>
      </c>
      <c r="I4613" s="1" t="s">
        <v>35474</v>
      </c>
      <c r="K4613" s="1" t="s">
        <v>35475</v>
      </c>
      <c r="L4613" s="3">
        <v>37128</v>
      </c>
      <c r="M4613" s="2">
        <v>45288.51358796296</v>
      </c>
      <c r="N4613" s="2">
        <v>45288.51358796296</v>
      </c>
      <c r="P4613" s="1" t="s">
        <v>35476</v>
      </c>
      <c r="R4613" s="1">
        <v>8</v>
      </c>
      <c r="S4613" s="1">
        <v>149</v>
      </c>
      <c r="AG4613" s="1" t="s">
        <v>35477</v>
      </c>
    </row>
    <row r="4614" spans="1:72" x14ac:dyDescent="0.35">
      <c r="A4614" s="1" t="s">
        <v>35478</v>
      </c>
      <c r="B4614" s="1" t="s">
        <v>87</v>
      </c>
      <c r="C4614" s="1">
        <v>2020</v>
      </c>
      <c r="D4614" s="1" t="s">
        <v>35479</v>
      </c>
      <c r="E4614" s="1" t="s">
        <v>35480</v>
      </c>
      <c r="F4614" s="1" t="s">
        <v>873</v>
      </c>
      <c r="H4614" s="1" t="s">
        <v>874</v>
      </c>
      <c r="I4614" s="1" t="s">
        <v>35481</v>
      </c>
      <c r="K4614" s="1" t="s">
        <v>35482</v>
      </c>
      <c r="L4614" s="1" t="s">
        <v>1199</v>
      </c>
      <c r="M4614" s="2">
        <v>45288.513773148145</v>
      </c>
      <c r="N4614" s="2">
        <v>45288.513773148145</v>
      </c>
      <c r="S4614" s="1">
        <v>111</v>
      </c>
      <c r="AG4614" s="1" t="s">
        <v>35483</v>
      </c>
    </row>
    <row r="4615" spans="1:72" x14ac:dyDescent="0.35">
      <c r="A4615" s="1" t="s">
        <v>35484</v>
      </c>
      <c r="B4615" s="1" t="s">
        <v>87</v>
      </c>
      <c r="C4615" s="1">
        <v>2022</v>
      </c>
      <c r="D4615" s="1" t="s">
        <v>35485</v>
      </c>
      <c r="E4615" s="1" t="s">
        <v>35486</v>
      </c>
      <c r="F4615" s="1" t="s">
        <v>21092</v>
      </c>
      <c r="I4615" s="1" t="s">
        <v>35487</v>
      </c>
      <c r="J4615" s="1" t="s">
        <v>35488</v>
      </c>
      <c r="L4615" s="1">
        <v>2022</v>
      </c>
      <c r="M4615" s="2">
        <v>45288.504756944443</v>
      </c>
      <c r="N4615" s="2">
        <v>45288.620162037034</v>
      </c>
      <c r="S4615" s="1">
        <v>81</v>
      </c>
      <c r="AF4615" s="1" t="s">
        <v>408</v>
      </c>
    </row>
    <row r="4616" spans="1:72" x14ac:dyDescent="0.35">
      <c r="A4616" s="1" t="s">
        <v>35489</v>
      </c>
      <c r="B4616" s="1" t="s">
        <v>742</v>
      </c>
      <c r="C4616" s="1">
        <v>2023</v>
      </c>
      <c r="D4616" s="1" t="s">
        <v>35490</v>
      </c>
      <c r="E4616" s="1" t="s">
        <v>35491</v>
      </c>
      <c r="I4616" s="1" t="s">
        <v>35492</v>
      </c>
      <c r="J4616" s="1" t="s">
        <v>35493</v>
      </c>
      <c r="L4616" s="1">
        <v>2023</v>
      </c>
      <c r="M4616" s="2">
        <v>45288.504560185182</v>
      </c>
      <c r="N4616" s="2">
        <v>45288.504560185182</v>
      </c>
      <c r="S4616" s="1">
        <v>2625</v>
      </c>
      <c r="AF4616" s="1" t="s">
        <v>408</v>
      </c>
      <c r="BT4616" s="1" t="s">
        <v>35494</v>
      </c>
    </row>
    <row r="4617" spans="1:72" x14ac:dyDescent="0.35">
      <c r="A4617" s="1" t="s">
        <v>35495</v>
      </c>
      <c r="B4617" s="1" t="s">
        <v>87</v>
      </c>
      <c r="C4617" s="1">
        <v>2009</v>
      </c>
      <c r="D4617" s="1" t="s">
        <v>35496</v>
      </c>
      <c r="E4617" s="1" t="s">
        <v>35497</v>
      </c>
      <c r="F4617" s="1" t="s">
        <v>8408</v>
      </c>
      <c r="H4617" s="1" t="s">
        <v>20463</v>
      </c>
      <c r="K4617" s="1" t="s">
        <v>35498</v>
      </c>
      <c r="L4617" s="1" t="s">
        <v>5251</v>
      </c>
      <c r="M4617" s="2">
        <v>45288.500092592592</v>
      </c>
      <c r="N4617" s="2">
        <v>45288.500092592592</v>
      </c>
      <c r="P4617" s="1" t="s">
        <v>10437</v>
      </c>
      <c r="R4617" s="1">
        <v>2</v>
      </c>
      <c r="S4617" s="1">
        <v>73</v>
      </c>
      <c r="U4617" s="1" t="s">
        <v>8413</v>
      </c>
      <c r="AC4617" s="1" t="s">
        <v>96</v>
      </c>
      <c r="AJ4617" s="1" t="s">
        <v>35499</v>
      </c>
      <c r="AN4617" s="1" t="s">
        <v>35500</v>
      </c>
    </row>
    <row r="4618" spans="1:72" x14ac:dyDescent="0.35">
      <c r="A4618" s="1" t="s">
        <v>35501</v>
      </c>
      <c r="B4618" s="1" t="s">
        <v>87</v>
      </c>
      <c r="C4618" s="1">
        <v>2020</v>
      </c>
      <c r="D4618" s="1" t="s">
        <v>35502</v>
      </c>
      <c r="E4618" s="1" t="s">
        <v>35503</v>
      </c>
      <c r="F4618" s="1" t="s">
        <v>1802</v>
      </c>
      <c r="H4618" s="1" t="s">
        <v>1803</v>
      </c>
      <c r="I4618" s="1" t="s">
        <v>35504</v>
      </c>
      <c r="K4618" s="1" t="s">
        <v>35505</v>
      </c>
      <c r="L4618" s="3">
        <v>43993</v>
      </c>
      <c r="M4618" s="2">
        <v>45288.500092592592</v>
      </c>
      <c r="N4618" s="2">
        <v>45288.599328703705</v>
      </c>
      <c r="R4618" s="1">
        <v>6</v>
      </c>
      <c r="S4618" s="1">
        <v>9</v>
      </c>
      <c r="U4618" s="1" t="s">
        <v>1806</v>
      </c>
      <c r="AC4618" s="1" t="s">
        <v>96</v>
      </c>
      <c r="AJ4618" s="1" t="s">
        <v>35506</v>
      </c>
      <c r="AN4618" s="1" t="s">
        <v>35507</v>
      </c>
    </row>
    <row r="4619" spans="1:72" x14ac:dyDescent="0.35">
      <c r="A4619" s="1" t="s">
        <v>35508</v>
      </c>
      <c r="B4619" s="1" t="s">
        <v>87</v>
      </c>
      <c r="C4619" s="1">
        <v>2022</v>
      </c>
      <c r="D4619" s="1" t="s">
        <v>35509</v>
      </c>
      <c r="E4619" s="1" t="s">
        <v>35510</v>
      </c>
      <c r="F4619" s="1" t="s">
        <v>1609</v>
      </c>
      <c r="H4619" s="1" t="s">
        <v>1610</v>
      </c>
      <c r="I4619" s="1" t="s">
        <v>35511</v>
      </c>
      <c r="K4619" s="1" t="s">
        <v>35512</v>
      </c>
      <c r="L4619" s="3">
        <v>44855</v>
      </c>
      <c r="M4619" s="2">
        <v>45288.500092592592</v>
      </c>
      <c r="N4619" s="2">
        <v>45288.73065972222</v>
      </c>
      <c r="R4619" s="1">
        <v>20</v>
      </c>
      <c r="S4619" s="1">
        <v>12</v>
      </c>
      <c r="U4619" s="1" t="s">
        <v>1613</v>
      </c>
      <c r="AC4619" s="1" t="s">
        <v>96</v>
      </c>
      <c r="AJ4619" s="1" t="s">
        <v>35513</v>
      </c>
      <c r="AN4619" s="1" t="s">
        <v>35514</v>
      </c>
    </row>
    <row r="4620" spans="1:72" x14ac:dyDescent="0.35">
      <c r="A4620" s="1" t="s">
        <v>35515</v>
      </c>
      <c r="B4620" s="1" t="s">
        <v>87</v>
      </c>
      <c r="C4620" s="1">
        <v>2006</v>
      </c>
      <c r="D4620" s="1" t="s">
        <v>35516</v>
      </c>
      <c r="E4620" s="1" t="s">
        <v>35517</v>
      </c>
      <c r="F4620" s="1" t="s">
        <v>35518</v>
      </c>
      <c r="H4620" s="1" t="s">
        <v>35519</v>
      </c>
      <c r="I4620" s="1" t="s">
        <v>35520</v>
      </c>
      <c r="K4620" s="1" t="s">
        <v>35521</v>
      </c>
      <c r="L4620" s="1" t="s">
        <v>3490</v>
      </c>
      <c r="M4620" s="2">
        <v>45288.500092592592</v>
      </c>
      <c r="N4620" s="2">
        <v>45288.702696759261</v>
      </c>
      <c r="P4620" s="1" t="s">
        <v>35522</v>
      </c>
      <c r="R4620" s="1">
        <v>5</v>
      </c>
      <c r="S4620" s="1">
        <v>15</v>
      </c>
      <c r="U4620" s="1" t="s">
        <v>35523</v>
      </c>
      <c r="AC4620" s="1" t="s">
        <v>96</v>
      </c>
      <c r="AJ4620" s="1" t="s">
        <v>35524</v>
      </c>
      <c r="AN4620" s="1" t="s">
        <v>35525</v>
      </c>
    </row>
    <row r="4621" spans="1:72" x14ac:dyDescent="0.35">
      <c r="A4621" s="1" t="s">
        <v>35526</v>
      </c>
      <c r="B4621" s="1" t="s">
        <v>87</v>
      </c>
      <c r="C4621" s="1">
        <v>2016</v>
      </c>
      <c r="D4621" s="1" t="s">
        <v>35527</v>
      </c>
      <c r="E4621" s="1" t="s">
        <v>35528</v>
      </c>
      <c r="F4621" s="1" t="s">
        <v>15117</v>
      </c>
      <c r="H4621" s="1" t="s">
        <v>15118</v>
      </c>
      <c r="K4621" s="1" t="s">
        <v>35529</v>
      </c>
      <c r="L4621" s="1">
        <v>2016</v>
      </c>
      <c r="M4621" s="2">
        <v>45288.517766203702</v>
      </c>
      <c r="N4621" s="2">
        <v>45288.517766203702</v>
      </c>
      <c r="P4621" s="1" t="s">
        <v>15120</v>
      </c>
      <c r="R4621" s="1">
        <v>8</v>
      </c>
      <c r="S4621" s="1">
        <v>56</v>
      </c>
      <c r="U4621" s="1" t="s">
        <v>15121</v>
      </c>
      <c r="AC4621" s="1" t="s">
        <v>3571</v>
      </c>
      <c r="AF4621" s="1" t="s">
        <v>300</v>
      </c>
      <c r="AG4621" s="1">
        <v>623027651</v>
      </c>
      <c r="AJ4621" s="1" t="s">
        <v>3572</v>
      </c>
      <c r="AN4621" s="1" t="s">
        <v>35530</v>
      </c>
    </row>
    <row r="4622" spans="1:72" x14ac:dyDescent="0.35">
      <c r="A4622" s="1" t="s">
        <v>35531</v>
      </c>
      <c r="B4622" s="1" t="s">
        <v>87</v>
      </c>
      <c r="C4622" s="1">
        <v>2002</v>
      </c>
      <c r="D4622" s="1" t="s">
        <v>35532</v>
      </c>
      <c r="E4622" s="1" t="s">
        <v>35533</v>
      </c>
      <c r="F4622" s="1" t="s">
        <v>434</v>
      </c>
      <c r="H4622" s="1" t="s">
        <v>435</v>
      </c>
      <c r="I4622" s="1" t="s">
        <v>35534</v>
      </c>
      <c r="K4622" s="1" t="s">
        <v>35535</v>
      </c>
      <c r="L4622" s="1" t="s">
        <v>25207</v>
      </c>
      <c r="M4622" s="2">
        <v>45288.500092592592</v>
      </c>
      <c r="N4622" s="2">
        <v>45288.500092592592</v>
      </c>
      <c r="P4622" s="1" t="s">
        <v>35536</v>
      </c>
      <c r="R4622" s="1">
        <v>1</v>
      </c>
      <c r="S4622" s="1">
        <v>46</v>
      </c>
      <c r="U4622" s="1" t="s">
        <v>501</v>
      </c>
      <c r="AC4622" s="1" t="s">
        <v>96</v>
      </c>
      <c r="AJ4622" s="1" t="s">
        <v>35537</v>
      </c>
      <c r="AN4622" s="1" t="s">
        <v>35538</v>
      </c>
    </row>
    <row r="4623" spans="1:72" x14ac:dyDescent="0.35">
      <c r="A4623" s="1" t="s">
        <v>35539</v>
      </c>
      <c r="B4623" s="1" t="s">
        <v>87</v>
      </c>
      <c r="C4623" s="1">
        <v>2021</v>
      </c>
      <c r="D4623" s="1" t="s">
        <v>35540</v>
      </c>
      <c r="E4623" s="1" t="s">
        <v>35541</v>
      </c>
      <c r="F4623" s="1" t="s">
        <v>31122</v>
      </c>
      <c r="I4623" s="1" t="s">
        <v>35542</v>
      </c>
      <c r="J4623" s="1" t="s">
        <v>35543</v>
      </c>
      <c r="L4623" s="1">
        <v>2021</v>
      </c>
      <c r="M4623" s="2">
        <v>45288.505069444444</v>
      </c>
      <c r="N4623" s="2">
        <v>45288.592662037037</v>
      </c>
      <c r="P4623" s="1" t="s">
        <v>35544</v>
      </c>
      <c r="R4623" s="1">
        <v>4</v>
      </c>
      <c r="S4623" s="1">
        <v>10</v>
      </c>
      <c r="AF4623" s="1" t="s">
        <v>408</v>
      </c>
    </row>
    <row r="4624" spans="1:72" x14ac:dyDescent="0.35">
      <c r="A4624" s="1" t="s">
        <v>35545</v>
      </c>
      <c r="B4624" s="1" t="s">
        <v>87</v>
      </c>
      <c r="C4624" s="1">
        <v>1990</v>
      </c>
      <c r="D4624" s="1" t="s">
        <v>35546</v>
      </c>
      <c r="E4624" s="1" t="s">
        <v>35547</v>
      </c>
      <c r="F4624" s="1" t="s">
        <v>328</v>
      </c>
      <c r="H4624" s="1" t="s">
        <v>385</v>
      </c>
      <c r="I4624" s="1" t="s">
        <v>35548</v>
      </c>
      <c r="K4624" s="1" t="s">
        <v>35549</v>
      </c>
      <c r="L4624" s="1" t="s">
        <v>27178</v>
      </c>
      <c r="M4624" s="2">
        <v>45288.500092592592</v>
      </c>
      <c r="N4624" s="2">
        <v>45288.694548611114</v>
      </c>
      <c r="P4624" s="1" t="s">
        <v>35550</v>
      </c>
      <c r="R4624" s="1">
        <v>9</v>
      </c>
      <c r="S4624" s="1">
        <v>53</v>
      </c>
      <c r="U4624" s="1" t="s">
        <v>334</v>
      </c>
      <c r="AC4624" s="1" t="s">
        <v>96</v>
      </c>
      <c r="AJ4624" s="1" t="s">
        <v>35551</v>
      </c>
    </row>
    <row r="4625" spans="1:40" x14ac:dyDescent="0.35">
      <c r="A4625" s="1" t="s">
        <v>35552</v>
      </c>
      <c r="B4625" s="1" t="s">
        <v>87</v>
      </c>
      <c r="C4625" s="1">
        <v>2004</v>
      </c>
      <c r="D4625" s="1" t="s">
        <v>35553</v>
      </c>
      <c r="E4625" s="1" t="s">
        <v>35554</v>
      </c>
      <c r="F4625" s="1" t="s">
        <v>507</v>
      </c>
      <c r="H4625" s="1" t="s">
        <v>591</v>
      </c>
      <c r="K4625" s="1" t="s">
        <v>35555</v>
      </c>
      <c r="L4625" s="1">
        <v>2004</v>
      </c>
      <c r="M4625" s="2">
        <v>45288.518796296295</v>
      </c>
      <c r="N4625" s="2">
        <v>45288.518796296295</v>
      </c>
      <c r="P4625" s="1" t="s">
        <v>24192</v>
      </c>
      <c r="R4625" s="1">
        <v>3</v>
      </c>
      <c r="S4625" s="1">
        <v>83</v>
      </c>
      <c r="U4625" s="1" t="s">
        <v>821</v>
      </c>
      <c r="AC4625" s="1" t="s">
        <v>299</v>
      </c>
      <c r="AF4625" s="1" t="s">
        <v>300</v>
      </c>
      <c r="AG4625" s="1">
        <v>38837026</v>
      </c>
      <c r="AJ4625" s="1" t="s">
        <v>441</v>
      </c>
      <c r="AN4625" s="1" t="s">
        <v>35556</v>
      </c>
    </row>
    <row r="4626" spans="1:40" x14ac:dyDescent="0.35">
      <c r="A4626" s="1" t="s">
        <v>35557</v>
      </c>
      <c r="B4626" s="1" t="s">
        <v>87</v>
      </c>
      <c r="C4626" s="1">
        <v>2006</v>
      </c>
      <c r="D4626" s="1" t="s">
        <v>35558</v>
      </c>
      <c r="E4626" s="1" t="s">
        <v>35559</v>
      </c>
      <c r="F4626" s="1" t="s">
        <v>765</v>
      </c>
      <c r="H4626" s="1" t="s">
        <v>365</v>
      </c>
      <c r="I4626" s="1" t="s">
        <v>35560</v>
      </c>
      <c r="K4626" s="1" t="s">
        <v>35561</v>
      </c>
      <c r="L4626" s="1" t="s">
        <v>4794</v>
      </c>
      <c r="M4626" s="2">
        <v>45288.500092592592</v>
      </c>
      <c r="N4626" s="2">
        <v>45288.588263888887</v>
      </c>
      <c r="P4626" s="1" t="s">
        <v>7307</v>
      </c>
      <c r="R4626" s="1">
        <v>2</v>
      </c>
      <c r="S4626" s="1">
        <v>100</v>
      </c>
      <c r="U4626" s="1" t="s">
        <v>771</v>
      </c>
      <c r="AC4626" s="1" t="s">
        <v>96</v>
      </c>
      <c r="AJ4626" s="1" t="s">
        <v>35562</v>
      </c>
      <c r="AN4626" s="1" t="s">
        <v>35563</v>
      </c>
    </row>
    <row r="4627" spans="1:40" x14ac:dyDescent="0.35">
      <c r="A4627" s="1" t="s">
        <v>35564</v>
      </c>
      <c r="B4627" s="1" t="s">
        <v>87</v>
      </c>
      <c r="C4627" s="1">
        <v>2019</v>
      </c>
      <c r="D4627" s="1" t="s">
        <v>35565</v>
      </c>
      <c r="E4627" s="1" t="s">
        <v>35566</v>
      </c>
      <c r="F4627" s="1" t="s">
        <v>702</v>
      </c>
      <c r="I4627" s="1" t="s">
        <v>35567</v>
      </c>
      <c r="J4627" s="1" t="s">
        <v>35568</v>
      </c>
      <c r="L4627" s="1">
        <v>2019</v>
      </c>
      <c r="M4627" s="2">
        <v>45288.505358796298</v>
      </c>
      <c r="N4627" s="2">
        <v>45288.687638888892</v>
      </c>
      <c r="P4627" s="1" t="s">
        <v>14820</v>
      </c>
      <c r="S4627" s="1">
        <v>103</v>
      </c>
      <c r="AF4627" s="1" t="s">
        <v>408</v>
      </c>
    </row>
    <row r="4628" spans="1:40" x14ac:dyDescent="0.35">
      <c r="A4628" s="1" t="s">
        <v>35569</v>
      </c>
      <c r="B4628" s="1" t="s">
        <v>87</v>
      </c>
      <c r="C4628" s="1">
        <v>2021</v>
      </c>
      <c r="D4628" s="1" t="s">
        <v>35570</v>
      </c>
      <c r="E4628" s="1" t="s">
        <v>35571</v>
      </c>
      <c r="F4628" s="1" t="s">
        <v>1609</v>
      </c>
      <c r="H4628" s="1" t="s">
        <v>1610</v>
      </c>
      <c r="I4628" s="1" t="s">
        <v>35572</v>
      </c>
      <c r="K4628" s="1" t="s">
        <v>35573</v>
      </c>
      <c r="L4628" s="3">
        <v>44340</v>
      </c>
      <c r="M4628" s="2">
        <v>45288.500092592592</v>
      </c>
      <c r="N4628" s="2">
        <v>45288.737638888888</v>
      </c>
      <c r="R4628" s="1">
        <v>6</v>
      </c>
      <c r="S4628" s="1">
        <v>11</v>
      </c>
      <c r="U4628" s="1" t="s">
        <v>1613</v>
      </c>
      <c r="AC4628" s="1" t="s">
        <v>96</v>
      </c>
      <c r="AJ4628" s="1" t="s">
        <v>35574</v>
      </c>
      <c r="AN4628" s="1" t="s">
        <v>35575</v>
      </c>
    </row>
    <row r="4629" spans="1:40" x14ac:dyDescent="0.35">
      <c r="A4629" s="1" t="s">
        <v>35576</v>
      </c>
      <c r="B4629" s="1" t="s">
        <v>87</v>
      </c>
      <c r="C4629" s="1">
        <v>2007</v>
      </c>
      <c r="D4629" s="1" t="s">
        <v>35577</v>
      </c>
      <c r="E4629" s="1" t="s">
        <v>35578</v>
      </c>
      <c r="F4629" s="1" t="s">
        <v>583</v>
      </c>
      <c r="I4629" s="1" t="s">
        <v>35579</v>
      </c>
      <c r="J4629" s="1" t="s">
        <v>35580</v>
      </c>
      <c r="L4629" s="1">
        <v>2007</v>
      </c>
      <c r="M4629" s="2">
        <v>45288.506736111114</v>
      </c>
      <c r="N4629" s="2">
        <v>45288.736030092594</v>
      </c>
      <c r="P4629" s="1" t="s">
        <v>35581</v>
      </c>
      <c r="R4629" s="1">
        <v>4</v>
      </c>
      <c r="S4629" s="1">
        <v>60</v>
      </c>
      <c r="AF4629" s="1" t="s">
        <v>408</v>
      </c>
      <c r="AN4629" s="1" t="s">
        <v>35582</v>
      </c>
    </row>
    <row r="4630" spans="1:40" x14ac:dyDescent="0.35">
      <c r="A4630" s="1" t="s">
        <v>35583</v>
      </c>
      <c r="B4630" s="1" t="s">
        <v>87</v>
      </c>
      <c r="C4630" s="1">
        <v>2020</v>
      </c>
      <c r="D4630" s="1" t="s">
        <v>35584</v>
      </c>
      <c r="E4630" s="1" t="s">
        <v>35585</v>
      </c>
      <c r="F4630" s="1" t="s">
        <v>35586</v>
      </c>
      <c r="H4630" s="1" t="s">
        <v>35587</v>
      </c>
      <c r="I4630" s="1" t="s">
        <v>35588</v>
      </c>
      <c r="K4630" s="1" t="s">
        <v>35589</v>
      </c>
      <c r="L4630" s="1" t="s">
        <v>5185</v>
      </c>
      <c r="M4630" s="2">
        <v>45288.500092592592</v>
      </c>
      <c r="N4630" s="2">
        <v>45288.595960648148</v>
      </c>
      <c r="P4630" s="1" t="s">
        <v>35590</v>
      </c>
      <c r="R4630" s="1">
        <v>4</v>
      </c>
      <c r="S4630" s="1">
        <v>44</v>
      </c>
      <c r="U4630" s="1" t="s">
        <v>35591</v>
      </c>
      <c r="AC4630" s="1" t="s">
        <v>96</v>
      </c>
      <c r="AD4630" s="1" t="s">
        <v>35592</v>
      </c>
      <c r="AJ4630" s="1" t="s">
        <v>35593</v>
      </c>
      <c r="AN4630" s="1" t="s">
        <v>35594</v>
      </c>
    </row>
    <row r="4631" spans="1:40" x14ac:dyDescent="0.35">
      <c r="A4631" s="1" t="s">
        <v>35595</v>
      </c>
      <c r="B4631" s="1" t="s">
        <v>87</v>
      </c>
      <c r="C4631" s="1">
        <v>2014</v>
      </c>
      <c r="D4631" s="1" t="s">
        <v>35596</v>
      </c>
      <c r="E4631" s="1" t="s">
        <v>35597</v>
      </c>
      <c r="F4631" s="1" t="s">
        <v>1492</v>
      </c>
      <c r="H4631" s="1" t="s">
        <v>329</v>
      </c>
      <c r="I4631" s="1" t="s">
        <v>35598</v>
      </c>
      <c r="K4631" s="1" t="s">
        <v>35599</v>
      </c>
      <c r="L4631" s="1" t="s">
        <v>4293</v>
      </c>
      <c r="M4631" s="2">
        <v>45288.513738425929</v>
      </c>
      <c r="N4631" s="2">
        <v>45288.513738425929</v>
      </c>
      <c r="P4631" s="1" t="s">
        <v>35600</v>
      </c>
      <c r="R4631" s="1">
        <v>3</v>
      </c>
      <c r="S4631" s="1">
        <v>77</v>
      </c>
      <c r="AG4631" s="1" t="s">
        <v>35601</v>
      </c>
    </row>
    <row r="4632" spans="1:40" x14ac:dyDescent="0.35">
      <c r="A4632" s="1" t="s">
        <v>35602</v>
      </c>
      <c r="B4632" s="1" t="s">
        <v>87</v>
      </c>
      <c r="C4632" s="1">
        <v>2001</v>
      </c>
      <c r="D4632" s="1" t="s">
        <v>35603</v>
      </c>
      <c r="E4632" s="1" t="s">
        <v>35604</v>
      </c>
      <c r="F4632" s="1" t="s">
        <v>412</v>
      </c>
      <c r="H4632" s="1" t="s">
        <v>413</v>
      </c>
      <c r="I4632" s="1" t="s">
        <v>35605</v>
      </c>
      <c r="K4632" s="1" t="s">
        <v>35606</v>
      </c>
      <c r="L4632" s="1" t="s">
        <v>35607</v>
      </c>
      <c r="M4632" s="2">
        <v>45288.500092592592</v>
      </c>
      <c r="N4632" s="2">
        <v>45288.500092592592</v>
      </c>
      <c r="P4632" s="1" t="s">
        <v>35608</v>
      </c>
      <c r="R4632" s="1">
        <v>5</v>
      </c>
      <c r="S4632" s="1">
        <v>67</v>
      </c>
      <c r="U4632" s="1" t="s">
        <v>418</v>
      </c>
      <c r="AC4632" s="1" t="s">
        <v>96</v>
      </c>
      <c r="AJ4632" s="1" t="s">
        <v>35609</v>
      </c>
      <c r="AN4632" s="1" t="s">
        <v>35610</v>
      </c>
    </row>
    <row r="4633" spans="1:40" x14ac:dyDescent="0.35">
      <c r="A4633" s="1" t="s">
        <v>35611</v>
      </c>
      <c r="B4633" s="1" t="s">
        <v>87</v>
      </c>
      <c r="C4633" s="1">
        <v>2008</v>
      </c>
      <c r="D4633" s="1" t="s">
        <v>35612</v>
      </c>
      <c r="E4633" s="1" t="s">
        <v>35613</v>
      </c>
      <c r="F4633" s="1" t="s">
        <v>35614</v>
      </c>
      <c r="H4633" s="1" t="s">
        <v>35615</v>
      </c>
      <c r="I4633" s="1" t="s">
        <v>35616</v>
      </c>
      <c r="K4633" s="1" t="s">
        <v>35617</v>
      </c>
      <c r="L4633" s="1" t="s">
        <v>7113</v>
      </c>
      <c r="M4633" s="2">
        <v>45288.514594907407</v>
      </c>
      <c r="N4633" s="2">
        <v>45288.514594907407</v>
      </c>
      <c r="P4633" s="1" t="s">
        <v>35618</v>
      </c>
      <c r="S4633" s="1">
        <v>6</v>
      </c>
      <c r="AG4633" s="1" t="s">
        <v>35619</v>
      </c>
    </row>
    <row r="4634" spans="1:40" x14ac:dyDescent="0.35">
      <c r="A4634" s="1" t="s">
        <v>35620</v>
      </c>
      <c r="B4634" s="1" t="s">
        <v>87</v>
      </c>
      <c r="C4634" s="1">
        <v>2009</v>
      </c>
      <c r="D4634" s="1" t="s">
        <v>35621</v>
      </c>
      <c r="E4634" s="1" t="s">
        <v>35622</v>
      </c>
      <c r="F4634" s="1" t="s">
        <v>507</v>
      </c>
      <c r="H4634" s="1" t="s">
        <v>591</v>
      </c>
      <c r="I4634" s="1" t="s">
        <v>35623</v>
      </c>
      <c r="K4634" s="1" t="s">
        <v>35624</v>
      </c>
      <c r="L4634" s="1" t="s">
        <v>1239</v>
      </c>
      <c r="M4634" s="2">
        <v>45288.500092592592</v>
      </c>
      <c r="N4634" s="2">
        <v>45288.63013888889</v>
      </c>
      <c r="P4634" s="1" t="s">
        <v>35625</v>
      </c>
      <c r="R4634" s="1">
        <v>5</v>
      </c>
      <c r="S4634" s="1">
        <v>88</v>
      </c>
      <c r="U4634" s="1" t="s">
        <v>512</v>
      </c>
      <c r="AC4634" s="1" t="s">
        <v>96</v>
      </c>
      <c r="AJ4634" s="1" t="s">
        <v>35626</v>
      </c>
      <c r="AN4634" s="1" t="s">
        <v>35627</v>
      </c>
    </row>
    <row r="4635" spans="1:40" x14ac:dyDescent="0.35">
      <c r="A4635" s="1" t="s">
        <v>35628</v>
      </c>
      <c r="B4635" s="1" t="s">
        <v>87</v>
      </c>
      <c r="C4635" s="1">
        <v>2018</v>
      </c>
      <c r="D4635" s="1" t="s">
        <v>35629</v>
      </c>
      <c r="E4635" s="1" t="s">
        <v>35630</v>
      </c>
      <c r="F4635" s="1" t="s">
        <v>11300</v>
      </c>
      <c r="H4635" s="1" t="s">
        <v>11301</v>
      </c>
      <c r="I4635" s="1" t="s">
        <v>35631</v>
      </c>
      <c r="K4635" s="1" t="s">
        <v>35632</v>
      </c>
      <c r="L4635" s="1" t="s">
        <v>1324</v>
      </c>
      <c r="M4635" s="2">
        <v>45288.51363425926</v>
      </c>
      <c r="N4635" s="2">
        <v>45288.51363425926</v>
      </c>
      <c r="P4635" s="1" t="s">
        <v>35633</v>
      </c>
      <c r="R4635" s="1">
        <v>11</v>
      </c>
      <c r="S4635" s="1">
        <v>12</v>
      </c>
      <c r="AG4635" s="1" t="s">
        <v>35634</v>
      </c>
    </row>
    <row r="4636" spans="1:40" x14ac:dyDescent="0.35">
      <c r="A4636" s="1" t="s">
        <v>35635</v>
      </c>
      <c r="B4636" s="1" t="s">
        <v>87</v>
      </c>
      <c r="C4636" s="1">
        <v>2015</v>
      </c>
      <c r="D4636" s="1" t="s">
        <v>35636</v>
      </c>
      <c r="E4636" s="1" t="s">
        <v>35637</v>
      </c>
      <c r="F4636" s="1" t="s">
        <v>35638</v>
      </c>
      <c r="H4636" s="1" t="s">
        <v>35639</v>
      </c>
      <c r="I4636" s="1" t="s">
        <v>35640</v>
      </c>
      <c r="K4636" s="1" t="s">
        <v>35641</v>
      </c>
      <c r="L4636" s="1" t="s">
        <v>1883</v>
      </c>
      <c r="M4636" s="2">
        <v>45288.513958333337</v>
      </c>
      <c r="N4636" s="2">
        <v>45288.513958333337</v>
      </c>
      <c r="P4636" s="1" t="s">
        <v>35642</v>
      </c>
      <c r="S4636" s="1">
        <v>96</v>
      </c>
      <c r="AG4636" s="1" t="s">
        <v>35643</v>
      </c>
    </row>
    <row r="4637" spans="1:40" x14ac:dyDescent="0.35">
      <c r="A4637" s="1" t="s">
        <v>35644</v>
      </c>
      <c r="B4637" s="1" t="s">
        <v>87</v>
      </c>
      <c r="C4637" s="1">
        <v>2011</v>
      </c>
      <c r="D4637" s="1" t="s">
        <v>35645</v>
      </c>
      <c r="E4637" s="1" t="s">
        <v>35646</v>
      </c>
      <c r="F4637" s="1" t="s">
        <v>1027</v>
      </c>
      <c r="I4637" s="1" t="s">
        <v>35647</v>
      </c>
      <c r="J4637" s="1" t="s">
        <v>35648</v>
      </c>
      <c r="L4637" s="1">
        <v>2011</v>
      </c>
      <c r="M4637" s="2">
        <v>45288.506469907406</v>
      </c>
      <c r="N4637" s="2">
        <v>45288.725983796299</v>
      </c>
      <c r="P4637" s="1" t="s">
        <v>35649</v>
      </c>
      <c r="R4637" s="1">
        <v>3</v>
      </c>
      <c r="S4637" s="1">
        <v>20</v>
      </c>
      <c r="AF4637" s="1" t="s">
        <v>408</v>
      </c>
    </row>
    <row r="4638" spans="1:40" x14ac:dyDescent="0.35">
      <c r="A4638" s="1" t="s">
        <v>35650</v>
      </c>
      <c r="B4638" s="1" t="s">
        <v>87</v>
      </c>
      <c r="C4638" s="1">
        <v>2004</v>
      </c>
      <c r="D4638" s="1" t="s">
        <v>35651</v>
      </c>
      <c r="E4638" s="1" t="s">
        <v>34156</v>
      </c>
      <c r="F4638" s="1" t="s">
        <v>12815</v>
      </c>
      <c r="H4638" s="1" t="s">
        <v>3010</v>
      </c>
      <c r="K4638" s="1" t="s">
        <v>35652</v>
      </c>
      <c r="L4638" s="1">
        <v>2004</v>
      </c>
      <c r="M4638" s="2">
        <v>45288.518796296295</v>
      </c>
      <c r="N4638" s="2">
        <v>45288.518796296295</v>
      </c>
      <c r="P4638" s="1" t="s">
        <v>3012</v>
      </c>
      <c r="R4638" s="1">
        <v>10</v>
      </c>
      <c r="S4638" s="1">
        <v>129</v>
      </c>
      <c r="U4638" s="1" t="s">
        <v>12816</v>
      </c>
      <c r="W4638" s="1" t="s">
        <v>34158</v>
      </c>
      <c r="AC4638" s="1" t="s">
        <v>9233</v>
      </c>
      <c r="AF4638" s="1" t="s">
        <v>300</v>
      </c>
      <c r="AG4638" s="1">
        <v>38843751</v>
      </c>
      <c r="AJ4638" s="1" t="s">
        <v>12818</v>
      </c>
      <c r="AN4638" s="1" t="s">
        <v>35653</v>
      </c>
    </row>
    <row r="4639" spans="1:40" x14ac:dyDescent="0.35">
      <c r="A4639" s="1" t="s">
        <v>35654</v>
      </c>
      <c r="B4639" s="1" t="s">
        <v>87</v>
      </c>
      <c r="C4639" s="1">
        <v>2018</v>
      </c>
      <c r="D4639" s="1" t="s">
        <v>35655</v>
      </c>
      <c r="E4639" s="1" t="s">
        <v>35656</v>
      </c>
      <c r="F4639" s="1" t="s">
        <v>2764</v>
      </c>
      <c r="H4639" s="1" t="s">
        <v>2338</v>
      </c>
      <c r="I4639" s="1" t="s">
        <v>35657</v>
      </c>
      <c r="K4639" s="1" t="s">
        <v>35658</v>
      </c>
      <c r="L4639" s="3">
        <v>43161</v>
      </c>
      <c r="M4639" s="2">
        <v>45288.51295138889</v>
      </c>
      <c r="N4639" s="2">
        <v>45288.51295138889</v>
      </c>
      <c r="S4639" s="1">
        <v>9</v>
      </c>
      <c r="AG4639" s="1" t="s">
        <v>35659</v>
      </c>
    </row>
    <row r="4640" spans="1:40" x14ac:dyDescent="0.35">
      <c r="A4640" s="1" t="s">
        <v>35660</v>
      </c>
      <c r="B4640" s="1" t="s">
        <v>87</v>
      </c>
      <c r="C4640" s="1">
        <v>2019</v>
      </c>
      <c r="D4640" s="1" t="s">
        <v>35661</v>
      </c>
      <c r="E4640" s="1" t="s">
        <v>35662</v>
      </c>
      <c r="F4640" s="1" t="s">
        <v>20884</v>
      </c>
      <c r="H4640" s="1" t="s">
        <v>4596</v>
      </c>
      <c r="I4640" s="1" t="s">
        <v>35663</v>
      </c>
      <c r="J4640" s="1" t="s">
        <v>35664</v>
      </c>
      <c r="K4640" s="1" t="s">
        <v>35665</v>
      </c>
      <c r="L4640" s="1">
        <v>2019</v>
      </c>
      <c r="M4640" s="2">
        <v>45288.517465277779</v>
      </c>
      <c r="N4640" s="2">
        <v>45288.664363425924</v>
      </c>
      <c r="P4640" s="1">
        <v>332</v>
      </c>
      <c r="R4640" s="1" t="s">
        <v>35666</v>
      </c>
      <c r="S4640" s="1">
        <v>101</v>
      </c>
      <c r="U4640" s="1" t="s">
        <v>20888</v>
      </c>
      <c r="W4640" s="1" t="s">
        <v>35667</v>
      </c>
      <c r="AC4640" s="1" t="s">
        <v>299</v>
      </c>
      <c r="AF4640" s="1" t="s">
        <v>300</v>
      </c>
      <c r="AG4640" s="1">
        <v>630644617</v>
      </c>
      <c r="AJ4640" s="1" t="s">
        <v>20890</v>
      </c>
      <c r="AN4640" s="1" t="s">
        <v>35668</v>
      </c>
    </row>
    <row r="4641" spans="1:40" x14ac:dyDescent="0.35">
      <c r="A4641" s="1" t="s">
        <v>35669</v>
      </c>
      <c r="B4641" s="1" t="s">
        <v>87</v>
      </c>
      <c r="C4641" s="1">
        <v>2019</v>
      </c>
      <c r="D4641" s="1" t="s">
        <v>35670</v>
      </c>
      <c r="E4641" s="1" t="s">
        <v>35671</v>
      </c>
      <c r="F4641" s="1" t="s">
        <v>6215</v>
      </c>
      <c r="H4641" s="1" t="s">
        <v>35672</v>
      </c>
      <c r="I4641" s="1" t="s">
        <v>35673</v>
      </c>
      <c r="K4641" s="1" t="s">
        <v>35674</v>
      </c>
      <c r="L4641" s="1" t="s">
        <v>21224</v>
      </c>
      <c r="M4641" s="2">
        <v>45288.500092592592</v>
      </c>
      <c r="N4641" s="2">
        <v>45288.500092592592</v>
      </c>
      <c r="P4641" s="1" t="s">
        <v>35675</v>
      </c>
      <c r="R4641" s="1">
        <v>3</v>
      </c>
      <c r="S4641" s="1">
        <v>67</v>
      </c>
      <c r="U4641" s="1" t="s">
        <v>6220</v>
      </c>
      <c r="AC4641" s="1" t="s">
        <v>96</v>
      </c>
      <c r="AJ4641" s="1" t="s">
        <v>35676</v>
      </c>
      <c r="AN4641" s="1" t="s">
        <v>35677</v>
      </c>
    </row>
    <row r="4642" spans="1:40" x14ac:dyDescent="0.35">
      <c r="A4642" s="1" t="s">
        <v>35678</v>
      </c>
      <c r="B4642" s="1" t="s">
        <v>87</v>
      </c>
      <c r="C4642" s="1">
        <v>2004</v>
      </c>
      <c r="D4642" s="1" t="s">
        <v>35679</v>
      </c>
      <c r="E4642" s="1" t="s">
        <v>35680</v>
      </c>
      <c r="F4642" s="1" t="s">
        <v>2329</v>
      </c>
      <c r="H4642" s="1" t="s">
        <v>2330</v>
      </c>
      <c r="I4642" s="1" t="s">
        <v>35681</v>
      </c>
      <c r="K4642" s="1" t="s">
        <v>35682</v>
      </c>
      <c r="L4642" s="1" t="s">
        <v>1861</v>
      </c>
      <c r="M4642" s="2">
        <v>45288.513969907406</v>
      </c>
      <c r="N4642" s="2">
        <v>45288.513969907406</v>
      </c>
      <c r="P4642" s="1" t="s">
        <v>35683</v>
      </c>
      <c r="R4642" s="1">
        <v>2</v>
      </c>
      <c r="S4642" s="1">
        <v>23</v>
      </c>
      <c r="AG4642" s="1" t="s">
        <v>35684</v>
      </c>
    </row>
    <row r="4643" spans="1:40" x14ac:dyDescent="0.35">
      <c r="A4643" s="1" t="s">
        <v>35685</v>
      </c>
      <c r="B4643" s="1" t="s">
        <v>87</v>
      </c>
      <c r="C4643" s="1">
        <v>2021</v>
      </c>
      <c r="D4643" s="1" t="s">
        <v>35686</v>
      </c>
      <c r="E4643" s="1" t="s">
        <v>35687</v>
      </c>
      <c r="F4643" s="1" t="s">
        <v>1619</v>
      </c>
      <c r="H4643" s="1" t="s">
        <v>1620</v>
      </c>
      <c r="I4643" s="1" t="s">
        <v>35688</v>
      </c>
      <c r="K4643" s="1" t="s">
        <v>35689</v>
      </c>
      <c r="L4643" s="3">
        <v>44552</v>
      </c>
      <c r="M4643" s="2">
        <v>45288.500092592592</v>
      </c>
      <c r="N4643" s="2">
        <v>45288.617743055554</v>
      </c>
      <c r="P4643" s="1" t="s">
        <v>35690</v>
      </c>
      <c r="R4643" s="1">
        <v>3</v>
      </c>
      <c r="S4643" s="1">
        <v>9</v>
      </c>
      <c r="U4643" s="1" t="s">
        <v>1624</v>
      </c>
      <c r="AC4643" s="1" t="s">
        <v>96</v>
      </c>
      <c r="AJ4643" s="1" t="s">
        <v>35691</v>
      </c>
      <c r="AN4643" s="1" t="s">
        <v>35692</v>
      </c>
    </row>
    <row r="4644" spans="1:40" x14ac:dyDescent="0.35">
      <c r="A4644" s="1" t="s">
        <v>35693</v>
      </c>
      <c r="B4644" s="1" t="s">
        <v>87</v>
      </c>
      <c r="C4644" s="1">
        <v>2023</v>
      </c>
      <c r="D4644" s="1" t="s">
        <v>35694</v>
      </c>
      <c r="E4644" s="1" t="s">
        <v>35695</v>
      </c>
      <c r="F4644" s="1" t="s">
        <v>1034</v>
      </c>
      <c r="H4644" s="1" t="s">
        <v>1035</v>
      </c>
      <c r="I4644" s="1" t="s">
        <v>35696</v>
      </c>
      <c r="K4644" s="1" t="s">
        <v>35697</v>
      </c>
      <c r="L4644" s="1" t="s">
        <v>1850</v>
      </c>
      <c r="M4644" s="2">
        <v>45288.500092592592</v>
      </c>
      <c r="N4644" s="2">
        <v>45288.500092592592</v>
      </c>
      <c r="P4644" s="1">
        <v>104349</v>
      </c>
      <c r="S4644" s="1">
        <v>116</v>
      </c>
      <c r="U4644" s="1" t="s">
        <v>1039</v>
      </c>
      <c r="AC4644" s="1" t="s">
        <v>96</v>
      </c>
      <c r="AD4644" s="1" t="s">
        <v>1852</v>
      </c>
      <c r="AJ4644" s="1" t="s">
        <v>35698</v>
      </c>
      <c r="AN4644" s="1" t="s">
        <v>35699</v>
      </c>
    </row>
    <row r="4645" spans="1:40" x14ac:dyDescent="0.35">
      <c r="A4645" s="1" t="s">
        <v>35700</v>
      </c>
      <c r="B4645" s="1" t="s">
        <v>87</v>
      </c>
      <c r="C4645" s="1">
        <v>1997</v>
      </c>
      <c r="D4645" s="1" t="s">
        <v>35701</v>
      </c>
      <c r="E4645" s="1" t="s">
        <v>35702</v>
      </c>
      <c r="F4645" s="1" t="s">
        <v>8209</v>
      </c>
      <c r="H4645" s="1" t="s">
        <v>8210</v>
      </c>
      <c r="K4645" s="1" t="s">
        <v>35703</v>
      </c>
      <c r="L4645" s="1">
        <v>1997</v>
      </c>
      <c r="M4645" s="2">
        <v>45288.519050925926</v>
      </c>
      <c r="N4645" s="2">
        <v>45288.519050925926</v>
      </c>
      <c r="P4645" s="1" t="s">
        <v>8212</v>
      </c>
      <c r="R4645" s="1">
        <v>3</v>
      </c>
      <c r="S4645" s="1">
        <v>45</v>
      </c>
      <c r="U4645" s="1" t="s">
        <v>17294</v>
      </c>
      <c r="AC4645" s="1" t="s">
        <v>299</v>
      </c>
      <c r="AF4645" s="1" t="s">
        <v>300</v>
      </c>
      <c r="AG4645" s="1">
        <v>127305794</v>
      </c>
      <c r="AJ4645" s="1" t="s">
        <v>17295</v>
      </c>
      <c r="AN4645" s="1" t="s">
        <v>35704</v>
      </c>
    </row>
    <row r="4646" spans="1:40" x14ac:dyDescent="0.35">
      <c r="A4646" s="1" t="s">
        <v>35705</v>
      </c>
      <c r="B4646" s="1" t="s">
        <v>87</v>
      </c>
      <c r="C4646" s="1">
        <v>2011</v>
      </c>
      <c r="D4646" s="1" t="s">
        <v>35706</v>
      </c>
      <c r="E4646" s="1" t="s">
        <v>35707</v>
      </c>
      <c r="F4646" s="1" t="s">
        <v>328</v>
      </c>
      <c r="H4646" s="1" t="s">
        <v>385</v>
      </c>
      <c r="I4646" s="1" t="s">
        <v>35708</v>
      </c>
      <c r="K4646" s="1" t="s">
        <v>35709</v>
      </c>
      <c r="L4646" s="1" t="s">
        <v>5036</v>
      </c>
      <c r="M4646" s="2">
        <v>45288.500092592592</v>
      </c>
      <c r="N4646" s="2">
        <v>45288.68209490741</v>
      </c>
      <c r="P4646" s="1" t="s">
        <v>35710</v>
      </c>
      <c r="R4646" s="1">
        <v>4</v>
      </c>
      <c r="S4646" s="1">
        <v>74</v>
      </c>
      <c r="U4646" s="1" t="s">
        <v>334</v>
      </c>
      <c r="AC4646" s="1" t="s">
        <v>96</v>
      </c>
      <c r="AJ4646" s="1" t="s">
        <v>35711</v>
      </c>
      <c r="AN4646" s="1" t="s">
        <v>35712</v>
      </c>
    </row>
    <row r="4647" spans="1:40" x14ac:dyDescent="0.35">
      <c r="A4647" s="1" t="s">
        <v>35713</v>
      </c>
      <c r="B4647" s="1" t="s">
        <v>87</v>
      </c>
      <c r="C4647" s="1">
        <v>2014</v>
      </c>
      <c r="D4647" s="1" t="s">
        <v>35714</v>
      </c>
      <c r="E4647" s="1" t="s">
        <v>35715</v>
      </c>
      <c r="F4647" s="1" t="s">
        <v>373</v>
      </c>
      <c r="H4647" s="1" t="s">
        <v>374</v>
      </c>
      <c r="I4647" s="1" t="s">
        <v>35716</v>
      </c>
      <c r="K4647" s="1" t="s">
        <v>35717</v>
      </c>
      <c r="L4647" s="1" t="s">
        <v>942</v>
      </c>
      <c r="M4647" s="2">
        <v>45288.500092592592</v>
      </c>
      <c r="N4647" s="2">
        <v>45288.735312500001</v>
      </c>
      <c r="P4647" s="1" t="s">
        <v>35718</v>
      </c>
      <c r="R4647" s="1">
        <v>12</v>
      </c>
      <c r="S4647" s="1">
        <v>11</v>
      </c>
      <c r="U4647" s="1" t="s">
        <v>379</v>
      </c>
      <c r="AC4647" s="1" t="s">
        <v>96</v>
      </c>
      <c r="AJ4647" s="1" t="s">
        <v>35719</v>
      </c>
      <c r="AN4647" s="1" t="s">
        <v>35720</v>
      </c>
    </row>
    <row r="4648" spans="1:40" x14ac:dyDescent="0.35">
      <c r="A4648" s="1" t="s">
        <v>35721</v>
      </c>
      <c r="B4648" s="1" t="s">
        <v>87</v>
      </c>
      <c r="C4648" s="1">
        <v>2009</v>
      </c>
      <c r="D4648" s="1" t="s">
        <v>35722</v>
      </c>
      <c r="E4648" s="1" t="s">
        <v>35723</v>
      </c>
      <c r="F4648" s="1" t="s">
        <v>1650</v>
      </c>
      <c r="H4648" s="1" t="s">
        <v>35724</v>
      </c>
      <c r="I4648" s="1" t="s">
        <v>35725</v>
      </c>
      <c r="K4648" s="1" t="s">
        <v>35726</v>
      </c>
      <c r="L4648" s="1" t="s">
        <v>10386</v>
      </c>
      <c r="M4648" s="2">
        <v>45288.500092592592</v>
      </c>
      <c r="N4648" s="2">
        <v>45288.693356481483</v>
      </c>
      <c r="P4648" s="1" t="s">
        <v>27549</v>
      </c>
      <c r="R4648" s="1">
        <v>5</v>
      </c>
      <c r="S4648" s="1">
        <v>34</v>
      </c>
      <c r="U4648" s="1" t="s">
        <v>1655</v>
      </c>
      <c r="AC4648" s="1" t="s">
        <v>96</v>
      </c>
      <c r="AJ4648" s="1" t="s">
        <v>35727</v>
      </c>
      <c r="AN4648" s="1" t="s">
        <v>35728</v>
      </c>
    </row>
    <row r="4649" spans="1:40" x14ac:dyDescent="0.35">
      <c r="A4649" s="1" t="s">
        <v>35729</v>
      </c>
      <c r="B4649" s="1" t="s">
        <v>87</v>
      </c>
      <c r="C4649" s="1">
        <v>2014</v>
      </c>
      <c r="D4649" s="1" t="s">
        <v>35730</v>
      </c>
      <c r="E4649" s="1" t="s">
        <v>35731</v>
      </c>
      <c r="F4649" s="1" t="s">
        <v>9361</v>
      </c>
      <c r="H4649" s="1" t="s">
        <v>35732</v>
      </c>
      <c r="I4649" s="1" t="s">
        <v>35733</v>
      </c>
      <c r="K4649" s="1" t="s">
        <v>35734</v>
      </c>
      <c r="L4649" s="1" t="s">
        <v>11130</v>
      </c>
      <c r="M4649" s="2">
        <v>45288.500092592592</v>
      </c>
      <c r="N4649" s="2">
        <v>45288.601087962961</v>
      </c>
      <c r="P4649" s="1" t="s">
        <v>35735</v>
      </c>
      <c r="R4649" s="1">
        <v>7</v>
      </c>
      <c r="S4649" s="1">
        <v>29</v>
      </c>
      <c r="U4649" s="1" t="s">
        <v>9367</v>
      </c>
      <c r="AC4649" s="1" t="s">
        <v>96</v>
      </c>
      <c r="AJ4649" s="1" t="s">
        <v>35736</v>
      </c>
      <c r="AN4649" s="1" t="s">
        <v>35737</v>
      </c>
    </row>
    <row r="4650" spans="1:40" x14ac:dyDescent="0.35">
      <c r="A4650" s="1" t="s">
        <v>35738</v>
      </c>
      <c r="B4650" s="1" t="s">
        <v>87</v>
      </c>
      <c r="C4650" s="1">
        <v>2023</v>
      </c>
      <c r="D4650" s="1" t="s">
        <v>35739</v>
      </c>
      <c r="E4650" s="1" t="s">
        <v>35740</v>
      </c>
      <c r="F4650" s="1" t="s">
        <v>1943</v>
      </c>
      <c r="H4650" s="1" t="s">
        <v>3258</v>
      </c>
      <c r="I4650" s="1" t="s">
        <v>35741</v>
      </c>
      <c r="K4650" s="1" t="s">
        <v>35742</v>
      </c>
      <c r="L4650" s="1" t="s">
        <v>1050</v>
      </c>
      <c r="M4650" s="2">
        <v>45288.500092592592</v>
      </c>
      <c r="N4650" s="2">
        <v>45288.658958333333</v>
      </c>
      <c r="P4650" s="1">
        <v>109631</v>
      </c>
      <c r="S4650" s="1">
        <v>277</v>
      </c>
      <c r="U4650" s="1" t="s">
        <v>1948</v>
      </c>
      <c r="AC4650" s="1" t="s">
        <v>96</v>
      </c>
      <c r="AD4650" s="1" t="s">
        <v>3262</v>
      </c>
      <c r="AJ4650" s="1" t="s">
        <v>35743</v>
      </c>
      <c r="AN4650" s="1" t="s">
        <v>35744</v>
      </c>
    </row>
    <row r="4651" spans="1:40" x14ac:dyDescent="0.35">
      <c r="A4651" s="1" t="s">
        <v>35745</v>
      </c>
      <c r="B4651" s="1" t="s">
        <v>87</v>
      </c>
      <c r="C4651" s="1">
        <v>2019</v>
      </c>
      <c r="D4651" s="1" t="s">
        <v>35746</v>
      </c>
      <c r="E4651" s="1" t="s">
        <v>35747</v>
      </c>
      <c r="F4651" s="1" t="s">
        <v>90</v>
      </c>
      <c r="H4651" s="1" t="s">
        <v>91</v>
      </c>
      <c r="I4651" s="1" t="s">
        <v>35748</v>
      </c>
      <c r="K4651" s="1" t="s">
        <v>35749</v>
      </c>
      <c r="L4651" s="1">
        <v>2019</v>
      </c>
      <c r="M4651" s="2">
        <v>45288.500092592592</v>
      </c>
      <c r="N4651" s="2">
        <v>45288.591840277775</v>
      </c>
      <c r="P4651" s="1" t="s">
        <v>35750</v>
      </c>
      <c r="R4651" s="1">
        <v>7</v>
      </c>
      <c r="S4651" s="1">
        <v>14</v>
      </c>
      <c r="U4651" s="1" t="s">
        <v>95</v>
      </c>
      <c r="AC4651" s="1" t="s">
        <v>96</v>
      </c>
      <c r="AJ4651" s="1" t="s">
        <v>35751</v>
      </c>
      <c r="AN4651" s="1" t="s">
        <v>35752</v>
      </c>
    </row>
    <row r="4652" spans="1:40" x14ac:dyDescent="0.35">
      <c r="A4652" s="1" t="s">
        <v>35753</v>
      </c>
      <c r="B4652" s="1" t="s">
        <v>87</v>
      </c>
      <c r="C4652" s="1">
        <v>2015</v>
      </c>
      <c r="D4652" s="1" t="s">
        <v>35754</v>
      </c>
      <c r="E4652" s="1" t="s">
        <v>35755</v>
      </c>
      <c r="F4652" s="1" t="s">
        <v>5979</v>
      </c>
      <c r="I4652" s="1" t="s">
        <v>35756</v>
      </c>
      <c r="J4652" s="1" t="s">
        <v>35757</v>
      </c>
      <c r="L4652" s="1">
        <v>2015</v>
      </c>
      <c r="M4652" s="2">
        <v>45288.505925925929</v>
      </c>
      <c r="N4652" s="2">
        <v>45288.661481481482</v>
      </c>
      <c r="R4652" s="1">
        <v>5</v>
      </c>
      <c r="S4652" s="1">
        <v>10</v>
      </c>
      <c r="AF4652" s="1" t="s">
        <v>408</v>
      </c>
      <c r="AN4652" s="1" t="s">
        <v>35758</v>
      </c>
    </row>
    <row r="4653" spans="1:40" x14ac:dyDescent="0.35">
      <c r="A4653" s="1" t="s">
        <v>35759</v>
      </c>
      <c r="B4653" s="1" t="s">
        <v>87</v>
      </c>
      <c r="C4653" s="1">
        <v>2016</v>
      </c>
      <c r="D4653" s="1" t="s">
        <v>35760</v>
      </c>
      <c r="E4653" s="1" t="s">
        <v>35761</v>
      </c>
      <c r="F4653" s="1" t="s">
        <v>2785</v>
      </c>
      <c r="H4653" s="1" t="s">
        <v>7695</v>
      </c>
      <c r="I4653" s="1" t="s">
        <v>35762</v>
      </c>
      <c r="K4653" s="1" t="s">
        <v>35763</v>
      </c>
      <c r="L4653" s="1" t="s">
        <v>6082</v>
      </c>
      <c r="M4653" s="2">
        <v>45288.500092592592</v>
      </c>
      <c r="N4653" s="2">
        <v>45288.725624999999</v>
      </c>
      <c r="P4653" s="1" t="s">
        <v>35764</v>
      </c>
      <c r="R4653" s="1">
        <v>3</v>
      </c>
      <c r="S4653" s="1">
        <v>71</v>
      </c>
      <c r="U4653" s="1" t="s">
        <v>2791</v>
      </c>
      <c r="AC4653" s="1" t="s">
        <v>96</v>
      </c>
      <c r="AD4653" s="1" t="s">
        <v>35765</v>
      </c>
      <c r="AJ4653" s="1" t="s">
        <v>35766</v>
      </c>
      <c r="AN4653" s="1" t="s">
        <v>35767</v>
      </c>
    </row>
    <row r="4654" spans="1:40" x14ac:dyDescent="0.35">
      <c r="A4654" s="1" t="s">
        <v>35768</v>
      </c>
      <c r="B4654" s="1" t="s">
        <v>87</v>
      </c>
      <c r="C4654" s="1">
        <v>2016</v>
      </c>
      <c r="D4654" s="1" t="s">
        <v>35769</v>
      </c>
      <c r="E4654" s="1" t="s">
        <v>35770</v>
      </c>
      <c r="F4654" s="1" t="s">
        <v>16289</v>
      </c>
      <c r="H4654" s="1" t="s">
        <v>16290</v>
      </c>
      <c r="I4654" s="1" t="s">
        <v>35771</v>
      </c>
      <c r="K4654" s="1" t="s">
        <v>35772</v>
      </c>
      <c r="L4654" s="1" t="s">
        <v>5364</v>
      </c>
      <c r="M4654" s="2">
        <v>45288.512037037035</v>
      </c>
      <c r="N4654" s="2">
        <v>45288.512037037035</v>
      </c>
      <c r="P4654" s="1" t="s">
        <v>35773</v>
      </c>
      <c r="R4654" s="1">
        <v>8</v>
      </c>
      <c r="S4654" s="1">
        <v>72</v>
      </c>
      <c r="AG4654" s="1" t="s">
        <v>35774</v>
      </c>
    </row>
    <row r="4655" spans="1:40" x14ac:dyDescent="0.35">
      <c r="A4655" s="1" t="s">
        <v>35775</v>
      </c>
      <c r="B4655" s="1" t="s">
        <v>87</v>
      </c>
      <c r="C4655" s="1">
        <v>2020</v>
      </c>
      <c r="D4655" s="1" t="s">
        <v>35776</v>
      </c>
      <c r="E4655" s="1" t="s">
        <v>35777</v>
      </c>
      <c r="F4655" s="1" t="s">
        <v>35778</v>
      </c>
      <c r="H4655" s="1" t="s">
        <v>35779</v>
      </c>
      <c r="I4655" s="1" t="s">
        <v>35780</v>
      </c>
      <c r="K4655" s="1" t="s">
        <v>35781</v>
      </c>
      <c r="L4655" s="1">
        <v>2020</v>
      </c>
      <c r="M4655" s="2">
        <v>45288.51734953704</v>
      </c>
      <c r="N4655" s="2">
        <v>45288.51734953704</v>
      </c>
      <c r="P4655" s="1">
        <v>436</v>
      </c>
      <c r="R4655" s="1">
        <v>1</v>
      </c>
      <c r="S4655" s="1">
        <v>34</v>
      </c>
      <c r="U4655" s="1" t="s">
        <v>35782</v>
      </c>
      <c r="W4655" s="1" t="s">
        <v>35783</v>
      </c>
      <c r="AC4655" s="1" t="s">
        <v>299</v>
      </c>
      <c r="AF4655" s="1" t="s">
        <v>300</v>
      </c>
      <c r="AG4655" s="1">
        <v>631878207</v>
      </c>
      <c r="AJ4655" s="1" t="s">
        <v>35784</v>
      </c>
      <c r="AN4655" s="1" t="s">
        <v>35785</v>
      </c>
    </row>
    <row r="4656" spans="1:40" x14ac:dyDescent="0.35">
      <c r="A4656" s="1" t="s">
        <v>35786</v>
      </c>
      <c r="B4656" s="1" t="s">
        <v>87</v>
      </c>
      <c r="C4656" s="1">
        <v>2018</v>
      </c>
      <c r="D4656" s="1" t="s">
        <v>35787</v>
      </c>
      <c r="E4656" s="1" t="s">
        <v>35788</v>
      </c>
      <c r="F4656" s="1" t="s">
        <v>9753</v>
      </c>
      <c r="H4656" s="1" t="s">
        <v>9754</v>
      </c>
      <c r="I4656" s="1" t="s">
        <v>35789</v>
      </c>
      <c r="K4656" s="1" t="s">
        <v>35790</v>
      </c>
      <c r="L4656" s="1" t="s">
        <v>1324</v>
      </c>
      <c r="M4656" s="2">
        <v>45288.500092592592</v>
      </c>
      <c r="N4656" s="2">
        <v>45288.702141203707</v>
      </c>
      <c r="P4656" s="1" t="s">
        <v>35791</v>
      </c>
      <c r="R4656" s="1">
        <v>1</v>
      </c>
      <c r="S4656" s="1">
        <v>51</v>
      </c>
      <c r="U4656" s="1" t="s">
        <v>9759</v>
      </c>
      <c r="AC4656" s="1" t="s">
        <v>96</v>
      </c>
      <c r="AD4656" s="1" t="s">
        <v>35792</v>
      </c>
      <c r="AJ4656" s="1" t="s">
        <v>35793</v>
      </c>
      <c r="AN4656" s="1" t="s">
        <v>35794</v>
      </c>
    </row>
    <row r="4657" spans="1:40" x14ac:dyDescent="0.35">
      <c r="A4657" s="1" t="s">
        <v>35795</v>
      </c>
      <c r="B4657" s="1" t="s">
        <v>87</v>
      </c>
      <c r="C4657" s="1">
        <v>2022</v>
      </c>
      <c r="D4657" s="1" t="s">
        <v>35796</v>
      </c>
      <c r="E4657" s="1" t="s">
        <v>35797</v>
      </c>
      <c r="F4657" s="1" t="s">
        <v>6977</v>
      </c>
      <c r="H4657" s="1" t="s">
        <v>6978</v>
      </c>
      <c r="I4657" s="1" t="s">
        <v>35798</v>
      </c>
      <c r="K4657" s="1" t="s">
        <v>35799</v>
      </c>
      <c r="L4657" s="3">
        <v>44893</v>
      </c>
      <c r="M4657" s="2">
        <v>45288.500092592592</v>
      </c>
      <c r="N4657" s="2">
        <v>45288.734490740739</v>
      </c>
      <c r="R4657" s="1">
        <v>12</v>
      </c>
      <c r="S4657" s="1">
        <v>11</v>
      </c>
      <c r="U4657" s="1" t="s">
        <v>6981</v>
      </c>
      <c r="AC4657" s="1" t="s">
        <v>96</v>
      </c>
      <c r="AJ4657" s="1" t="s">
        <v>35800</v>
      </c>
      <c r="AN4657" s="1" t="s">
        <v>35801</v>
      </c>
    </row>
    <row r="4658" spans="1:40" x14ac:dyDescent="0.35">
      <c r="A4658" s="1" t="s">
        <v>35802</v>
      </c>
      <c r="B4658" s="1" t="s">
        <v>87</v>
      </c>
      <c r="C4658" s="1">
        <v>2012</v>
      </c>
      <c r="D4658" s="1" t="s">
        <v>35803</v>
      </c>
      <c r="E4658" s="1" t="s">
        <v>35804</v>
      </c>
      <c r="F4658" s="1" t="s">
        <v>13719</v>
      </c>
      <c r="H4658" s="1" t="s">
        <v>13720</v>
      </c>
      <c r="I4658" s="1" t="s">
        <v>35805</v>
      </c>
      <c r="K4658" s="1" t="s">
        <v>35806</v>
      </c>
      <c r="L4658" s="1" t="s">
        <v>12518</v>
      </c>
      <c r="M4658" s="2">
        <v>45288.500092592592</v>
      </c>
      <c r="N4658" s="2">
        <v>45288.697777777779</v>
      </c>
      <c r="P4658" s="1" t="s">
        <v>35807</v>
      </c>
      <c r="R4658" s="1">
        <v>22</v>
      </c>
      <c r="S4658" s="1">
        <v>194</v>
      </c>
      <c r="U4658" s="1" t="s">
        <v>13724</v>
      </c>
      <c r="AC4658" s="1" t="s">
        <v>96</v>
      </c>
      <c r="AJ4658" s="1" t="s">
        <v>35808</v>
      </c>
      <c r="AN4658" s="1" t="s">
        <v>35809</v>
      </c>
    </row>
    <row r="4659" spans="1:40" x14ac:dyDescent="0.35">
      <c r="A4659" s="1" t="s">
        <v>35810</v>
      </c>
      <c r="B4659" s="1" t="s">
        <v>87</v>
      </c>
      <c r="C4659" s="1">
        <v>2022</v>
      </c>
      <c r="D4659" s="1" t="s">
        <v>35811</v>
      </c>
      <c r="E4659" s="1" t="s">
        <v>35812</v>
      </c>
      <c r="F4659" s="1" t="s">
        <v>873</v>
      </c>
      <c r="H4659" s="1" t="s">
        <v>874</v>
      </c>
      <c r="I4659" s="1" t="s">
        <v>35813</v>
      </c>
      <c r="K4659" s="1" t="s">
        <v>35814</v>
      </c>
      <c r="L4659" s="1" t="s">
        <v>4478</v>
      </c>
      <c r="M4659" s="2">
        <v>45288.512719907405</v>
      </c>
      <c r="N4659" s="2">
        <v>45288.512719907405</v>
      </c>
      <c r="S4659" s="1">
        <v>135</v>
      </c>
      <c r="AG4659" s="1" t="s">
        <v>35815</v>
      </c>
    </row>
    <row r="4660" spans="1:40" x14ac:dyDescent="0.35">
      <c r="A4660" s="1" t="s">
        <v>35816</v>
      </c>
      <c r="B4660" s="1" t="s">
        <v>87</v>
      </c>
      <c r="C4660" s="1">
        <v>2020</v>
      </c>
      <c r="D4660" s="1" t="s">
        <v>35817</v>
      </c>
      <c r="E4660" s="1" t="s">
        <v>35818</v>
      </c>
      <c r="F4660" s="1" t="s">
        <v>2961</v>
      </c>
      <c r="H4660" s="1" t="s">
        <v>2962</v>
      </c>
      <c r="I4660" s="1" t="s">
        <v>35819</v>
      </c>
      <c r="K4660" s="1" t="s">
        <v>35820</v>
      </c>
      <c r="L4660" s="1" t="s">
        <v>865</v>
      </c>
      <c r="M4660" s="2">
        <v>45288.500092592592</v>
      </c>
      <c r="N4660" s="2">
        <v>45288.730300925927</v>
      </c>
      <c r="P4660" s="1" t="s">
        <v>35821</v>
      </c>
      <c r="R4660" s="1">
        <v>9</v>
      </c>
      <c r="S4660" s="1">
        <v>13</v>
      </c>
      <c r="U4660" s="1" t="s">
        <v>2967</v>
      </c>
      <c r="AC4660" s="1" t="s">
        <v>96</v>
      </c>
      <c r="AD4660" s="1" t="s">
        <v>35822</v>
      </c>
      <c r="AJ4660" s="1" t="s">
        <v>35823</v>
      </c>
      <c r="AN4660" s="1" t="s">
        <v>35824</v>
      </c>
    </row>
    <row r="4661" spans="1:40" x14ac:dyDescent="0.35">
      <c r="A4661" s="1" t="s">
        <v>35825</v>
      </c>
      <c r="B4661" s="1" t="s">
        <v>87</v>
      </c>
      <c r="C4661" s="1">
        <v>2023</v>
      </c>
      <c r="D4661" s="1" t="s">
        <v>35826</v>
      </c>
      <c r="E4661" s="1" t="s">
        <v>35827</v>
      </c>
      <c r="F4661" s="1" t="s">
        <v>5258</v>
      </c>
      <c r="H4661" s="1" t="s">
        <v>2915</v>
      </c>
      <c r="I4661" s="1" t="s">
        <v>35828</v>
      </c>
      <c r="K4661" s="1" t="s">
        <v>35829</v>
      </c>
      <c r="L4661" s="3">
        <v>44945</v>
      </c>
      <c r="M4661" s="2">
        <v>45288.500092592592</v>
      </c>
      <c r="N4661" s="2">
        <v>45288.630277777775</v>
      </c>
      <c r="R4661" s="1">
        <v>2</v>
      </c>
      <c r="S4661" s="1">
        <v>11</v>
      </c>
      <c r="U4661" s="1" t="s">
        <v>5258</v>
      </c>
      <c r="AC4661" s="1" t="s">
        <v>96</v>
      </c>
      <c r="AJ4661" s="1" t="s">
        <v>35830</v>
      </c>
      <c r="AN4661" s="1" t="s">
        <v>35831</v>
      </c>
    </row>
    <row r="4662" spans="1:40" x14ac:dyDescent="0.35">
      <c r="A4662" s="1" t="s">
        <v>35832</v>
      </c>
      <c r="B4662" s="1" t="s">
        <v>87</v>
      </c>
      <c r="C4662" s="1">
        <v>2018</v>
      </c>
      <c r="D4662" s="1" t="s">
        <v>35833</v>
      </c>
      <c r="E4662" s="1" t="s">
        <v>35834</v>
      </c>
      <c r="F4662" s="1" t="s">
        <v>28177</v>
      </c>
      <c r="H4662" s="1" t="s">
        <v>28178</v>
      </c>
      <c r="I4662" s="1" t="s">
        <v>35835</v>
      </c>
      <c r="K4662" s="1" t="s">
        <v>35836</v>
      </c>
      <c r="L4662" s="3">
        <v>43266</v>
      </c>
      <c r="M4662" s="2">
        <v>45288.514016203706</v>
      </c>
      <c r="N4662" s="2">
        <v>45288.514016203706</v>
      </c>
      <c r="P4662" s="1" t="s">
        <v>4958</v>
      </c>
      <c r="S4662" s="1">
        <v>137</v>
      </c>
      <c r="AG4662" s="1" t="s">
        <v>35837</v>
      </c>
    </row>
    <row r="4663" spans="1:40" x14ac:dyDescent="0.35">
      <c r="A4663" s="1" t="s">
        <v>35838</v>
      </c>
      <c r="B4663" s="1" t="s">
        <v>87</v>
      </c>
      <c r="C4663" s="1">
        <v>2011</v>
      </c>
      <c r="D4663" s="1" t="s">
        <v>35839</v>
      </c>
      <c r="E4663" s="1" t="s">
        <v>35840</v>
      </c>
      <c r="F4663" s="1" t="s">
        <v>765</v>
      </c>
      <c r="H4663" s="1" t="s">
        <v>766</v>
      </c>
      <c r="I4663" s="1" t="s">
        <v>35841</v>
      </c>
      <c r="K4663" s="1" t="s">
        <v>35842</v>
      </c>
      <c r="L4663" s="1" t="s">
        <v>3165</v>
      </c>
      <c r="M4663" s="2">
        <v>45288.500092592592</v>
      </c>
      <c r="N4663" s="2">
        <v>45288.671793981484</v>
      </c>
      <c r="P4663" s="1" t="s">
        <v>35843</v>
      </c>
      <c r="R4663" s="1">
        <v>6</v>
      </c>
      <c r="S4663" s="1">
        <v>111</v>
      </c>
      <c r="U4663" s="1" t="s">
        <v>771</v>
      </c>
      <c r="AC4663" s="1" t="s">
        <v>96</v>
      </c>
      <c r="AD4663" s="1" t="s">
        <v>2222</v>
      </c>
      <c r="AJ4663" s="1" t="s">
        <v>35844</v>
      </c>
      <c r="AN4663" s="1" t="s">
        <v>35845</v>
      </c>
    </row>
    <row r="4664" spans="1:40" x14ac:dyDescent="0.35">
      <c r="A4664" s="1" t="s">
        <v>35846</v>
      </c>
      <c r="B4664" s="1" t="s">
        <v>87</v>
      </c>
      <c r="C4664" s="1">
        <v>2007</v>
      </c>
      <c r="D4664" s="1" t="s">
        <v>35847</v>
      </c>
      <c r="E4664" s="1" t="s">
        <v>35848</v>
      </c>
      <c r="F4664" s="1" t="s">
        <v>5991</v>
      </c>
      <c r="H4664" s="1" t="s">
        <v>5248</v>
      </c>
      <c r="L4664" s="1">
        <v>2007</v>
      </c>
      <c r="M4664" s="2">
        <v>45288.513749999998</v>
      </c>
      <c r="N4664" s="2">
        <v>45288.513749999998</v>
      </c>
      <c r="P4664" s="1" t="s">
        <v>35849</v>
      </c>
      <c r="S4664" s="1">
        <v>54</v>
      </c>
      <c r="AG4664" s="1" t="s">
        <v>35850</v>
      </c>
    </row>
    <row r="4665" spans="1:40" x14ac:dyDescent="0.35">
      <c r="A4665" s="1" t="s">
        <v>35851</v>
      </c>
      <c r="B4665" s="1" t="s">
        <v>87</v>
      </c>
      <c r="C4665" s="1">
        <v>2000</v>
      </c>
      <c r="D4665" s="1" t="s">
        <v>35852</v>
      </c>
      <c r="E4665" s="1" t="s">
        <v>35853</v>
      </c>
      <c r="F4665" s="1" t="s">
        <v>2153</v>
      </c>
      <c r="H4665" s="1" t="s">
        <v>14857</v>
      </c>
      <c r="I4665" s="1" t="s">
        <v>35854</v>
      </c>
      <c r="K4665" s="1" t="s">
        <v>35855</v>
      </c>
      <c r="L4665" s="1" t="s">
        <v>2714</v>
      </c>
      <c r="M4665" s="2">
        <v>45288.500092592592</v>
      </c>
      <c r="N4665" s="2">
        <v>45288.714236111111</v>
      </c>
      <c r="P4665" s="1" t="s">
        <v>35856</v>
      </c>
      <c r="R4665" s="1">
        <v>5</v>
      </c>
      <c r="S4665" s="1">
        <v>68</v>
      </c>
      <c r="U4665" s="1" t="s">
        <v>2157</v>
      </c>
      <c r="AC4665" s="1" t="s">
        <v>96</v>
      </c>
      <c r="AJ4665" s="1" t="s">
        <v>35857</v>
      </c>
      <c r="AN4665" s="1" t="s">
        <v>35858</v>
      </c>
    </row>
    <row r="4666" spans="1:40" x14ac:dyDescent="0.35">
      <c r="A4666" s="1" t="s">
        <v>35859</v>
      </c>
      <c r="B4666" s="1" t="s">
        <v>87</v>
      </c>
      <c r="C4666" s="1">
        <v>2018</v>
      </c>
      <c r="D4666" s="1" t="s">
        <v>35860</v>
      </c>
      <c r="E4666" s="1" t="s">
        <v>35861</v>
      </c>
      <c r="F4666" s="1" t="s">
        <v>1943</v>
      </c>
      <c r="H4666" s="1" t="s">
        <v>3258</v>
      </c>
      <c r="I4666" s="1" t="s">
        <v>35862</v>
      </c>
      <c r="K4666" s="1" t="s">
        <v>35863</v>
      </c>
      <c r="L4666" s="1" t="s">
        <v>5786</v>
      </c>
      <c r="M4666" s="2">
        <v>45288.500092592592</v>
      </c>
      <c r="N4666" s="2">
        <v>45288.725960648146</v>
      </c>
      <c r="P4666" s="1" t="s">
        <v>19337</v>
      </c>
      <c r="S4666" s="1">
        <v>227</v>
      </c>
      <c r="U4666" s="1" t="s">
        <v>1948</v>
      </c>
      <c r="AC4666" s="1" t="s">
        <v>96</v>
      </c>
      <c r="AD4666" s="1" t="s">
        <v>1777</v>
      </c>
      <c r="AJ4666" s="1" t="s">
        <v>35864</v>
      </c>
      <c r="AN4666" s="1" t="s">
        <v>35865</v>
      </c>
    </row>
    <row r="4667" spans="1:40" x14ac:dyDescent="0.35">
      <c r="A4667" s="1" t="s">
        <v>35866</v>
      </c>
      <c r="B4667" s="1" t="s">
        <v>87</v>
      </c>
      <c r="C4667" s="1">
        <v>2009</v>
      </c>
      <c r="D4667" s="1" t="s">
        <v>35867</v>
      </c>
      <c r="E4667" s="1" t="s">
        <v>35868</v>
      </c>
      <c r="F4667" s="1" t="s">
        <v>328</v>
      </c>
      <c r="H4667" s="1" t="s">
        <v>329</v>
      </c>
      <c r="I4667" s="1" t="s">
        <v>35869</v>
      </c>
      <c r="K4667" s="1" t="s">
        <v>35870</v>
      </c>
      <c r="L4667" s="1" t="s">
        <v>5251</v>
      </c>
      <c r="M4667" s="2">
        <v>45288.500092592592</v>
      </c>
      <c r="N4667" s="2">
        <v>45288.585763888892</v>
      </c>
      <c r="P4667" s="1" t="s">
        <v>35871</v>
      </c>
      <c r="R4667" s="1">
        <v>4</v>
      </c>
      <c r="S4667" s="1">
        <v>72</v>
      </c>
      <c r="U4667" s="1" t="s">
        <v>334</v>
      </c>
      <c r="AC4667" s="1" t="s">
        <v>96</v>
      </c>
      <c r="AJ4667" s="1" t="s">
        <v>35872</v>
      </c>
      <c r="AN4667" s="1" t="s">
        <v>35873</v>
      </c>
    </row>
    <row r="4668" spans="1:40" x14ac:dyDescent="0.35">
      <c r="A4668" s="1" t="s">
        <v>35874</v>
      </c>
      <c r="B4668" s="1" t="s">
        <v>87</v>
      </c>
      <c r="C4668" s="1">
        <v>2003</v>
      </c>
      <c r="E4668" s="1" t="s">
        <v>35875</v>
      </c>
      <c r="F4668" s="1" t="s">
        <v>24484</v>
      </c>
      <c r="H4668" s="1" t="s">
        <v>24485</v>
      </c>
      <c r="K4668" s="1" t="s">
        <v>24486</v>
      </c>
      <c r="L4668" s="1" t="s">
        <v>17497</v>
      </c>
      <c r="M4668" s="2">
        <v>45288.500092592592</v>
      </c>
      <c r="N4668" s="2">
        <v>45288.734618055554</v>
      </c>
      <c r="P4668" s="1" t="s">
        <v>24487</v>
      </c>
      <c r="R4668" s="1">
        <v>1</v>
      </c>
      <c r="S4668" s="1">
        <v>68</v>
      </c>
      <c r="U4668" s="1" t="s">
        <v>24488</v>
      </c>
      <c r="AC4668" s="1" t="s">
        <v>96</v>
      </c>
      <c r="AJ4668" s="1" t="s">
        <v>35876</v>
      </c>
      <c r="AN4668" s="1" t="s">
        <v>35877</v>
      </c>
    </row>
    <row r="4669" spans="1:40" x14ac:dyDescent="0.35">
      <c r="A4669" s="1" t="s">
        <v>35878</v>
      </c>
      <c r="B4669" s="1" t="s">
        <v>87</v>
      </c>
      <c r="C4669" s="1">
        <v>2019</v>
      </c>
      <c r="D4669" s="1" t="s">
        <v>35879</v>
      </c>
      <c r="E4669" s="1" t="s">
        <v>35880</v>
      </c>
      <c r="F4669" s="1" t="s">
        <v>35881</v>
      </c>
      <c r="H4669" s="1" t="s">
        <v>9339</v>
      </c>
      <c r="I4669" s="1" t="s">
        <v>35882</v>
      </c>
      <c r="K4669" s="1" t="s">
        <v>35883</v>
      </c>
      <c r="L4669" s="3">
        <v>43790</v>
      </c>
      <c r="M4669" s="2">
        <v>45288.51457175926</v>
      </c>
      <c r="N4669" s="2">
        <v>45288.51457175926</v>
      </c>
      <c r="R4669" s="1">
        <v>1</v>
      </c>
      <c r="S4669" s="1">
        <v>12</v>
      </c>
      <c r="AG4669" s="1" t="s">
        <v>35884</v>
      </c>
    </row>
    <row r="4670" spans="1:40" x14ac:dyDescent="0.35">
      <c r="A4670" s="1" t="s">
        <v>35885</v>
      </c>
      <c r="B4670" s="1" t="s">
        <v>87</v>
      </c>
      <c r="C4670" s="1">
        <v>2023</v>
      </c>
      <c r="D4670" s="1" t="s">
        <v>35886</v>
      </c>
      <c r="E4670" s="1" t="s">
        <v>35887</v>
      </c>
      <c r="F4670" s="1" t="s">
        <v>6090</v>
      </c>
      <c r="H4670" s="1" t="s">
        <v>6091</v>
      </c>
      <c r="I4670" s="1" t="s">
        <v>35888</v>
      </c>
      <c r="K4670" s="1" t="s">
        <v>35889</v>
      </c>
      <c r="L4670" s="3">
        <v>45127</v>
      </c>
      <c r="M4670" s="2">
        <v>45288.500092592592</v>
      </c>
      <c r="N4670" s="2">
        <v>45288.685949074075</v>
      </c>
      <c r="R4670" s="1">
        <v>7</v>
      </c>
      <c r="S4670" s="1">
        <v>12</v>
      </c>
      <c r="U4670" s="1" t="s">
        <v>2171</v>
      </c>
      <c r="AC4670" s="1" t="s">
        <v>96</v>
      </c>
      <c r="AJ4670" s="1" t="s">
        <v>35890</v>
      </c>
      <c r="AN4670" s="1" t="s">
        <v>35891</v>
      </c>
    </row>
    <row r="4671" spans="1:40" x14ac:dyDescent="0.35">
      <c r="A4671" s="1" t="s">
        <v>35892</v>
      </c>
      <c r="B4671" s="1" t="s">
        <v>87</v>
      </c>
      <c r="C4671" s="1">
        <v>2002</v>
      </c>
      <c r="D4671" s="1" t="s">
        <v>35893</v>
      </c>
      <c r="E4671" s="1" t="s">
        <v>35894</v>
      </c>
      <c r="F4671" s="1" t="s">
        <v>328</v>
      </c>
      <c r="H4671" s="1" t="s">
        <v>329</v>
      </c>
      <c r="I4671" s="1" t="s">
        <v>35895</v>
      </c>
      <c r="K4671" s="1" t="s">
        <v>35896</v>
      </c>
      <c r="L4671" s="1" t="s">
        <v>13007</v>
      </c>
      <c r="M4671" s="2">
        <v>45288.500092592592</v>
      </c>
      <c r="N4671" s="2">
        <v>45288.670891203707</v>
      </c>
      <c r="P4671" s="1" t="s">
        <v>1901</v>
      </c>
      <c r="R4671" s="1">
        <v>5</v>
      </c>
      <c r="S4671" s="1">
        <v>65</v>
      </c>
      <c r="U4671" s="1" t="s">
        <v>334</v>
      </c>
      <c r="AC4671" s="1" t="s">
        <v>96</v>
      </c>
      <c r="AJ4671" s="1" t="s">
        <v>35897</v>
      </c>
      <c r="AN4671" s="1" t="s">
        <v>35898</v>
      </c>
    </row>
    <row r="4672" spans="1:40" x14ac:dyDescent="0.35">
      <c r="A4672" s="1" t="s">
        <v>35899</v>
      </c>
      <c r="B4672" s="1" t="s">
        <v>87</v>
      </c>
      <c r="C4672" s="1">
        <v>1991</v>
      </c>
      <c r="D4672" s="1" t="s">
        <v>35900</v>
      </c>
      <c r="E4672" s="1" t="s">
        <v>35901</v>
      </c>
      <c r="F4672" s="1" t="s">
        <v>328</v>
      </c>
      <c r="H4672" s="1" t="s">
        <v>385</v>
      </c>
      <c r="I4672" s="1" t="s">
        <v>35902</v>
      </c>
      <c r="K4672" s="1" t="s">
        <v>35903</v>
      </c>
      <c r="L4672" s="1" t="s">
        <v>3833</v>
      </c>
      <c r="M4672" s="2">
        <v>45288.500092592592</v>
      </c>
      <c r="N4672" s="2">
        <v>45288.500092592592</v>
      </c>
      <c r="P4672" s="1" t="s">
        <v>14750</v>
      </c>
      <c r="R4672" s="1">
        <v>1</v>
      </c>
      <c r="S4672" s="1">
        <v>54</v>
      </c>
      <c r="U4672" s="1" t="s">
        <v>334</v>
      </c>
      <c r="AC4672" s="1" t="s">
        <v>96</v>
      </c>
      <c r="AJ4672" s="1" t="s">
        <v>35904</v>
      </c>
    </row>
    <row r="4673" spans="1:40" x14ac:dyDescent="0.35">
      <c r="A4673" s="1" t="s">
        <v>35905</v>
      </c>
      <c r="B4673" s="1" t="s">
        <v>87</v>
      </c>
      <c r="C4673" s="1">
        <v>2012</v>
      </c>
      <c r="D4673" s="1" t="s">
        <v>35906</v>
      </c>
      <c r="E4673" s="1" t="s">
        <v>35907</v>
      </c>
      <c r="F4673" s="1" t="s">
        <v>3421</v>
      </c>
      <c r="H4673" s="1" t="s">
        <v>691</v>
      </c>
      <c r="I4673" s="1" t="s">
        <v>35908</v>
      </c>
      <c r="K4673" s="1" t="s">
        <v>35909</v>
      </c>
      <c r="L4673" s="1" t="s">
        <v>3693</v>
      </c>
      <c r="M4673" s="2">
        <v>45288.512083333335</v>
      </c>
      <c r="N4673" s="2">
        <v>45288.512083333335</v>
      </c>
      <c r="P4673" s="1" t="s">
        <v>35910</v>
      </c>
      <c r="R4673" s="1">
        <v>5</v>
      </c>
      <c r="S4673" s="1">
        <v>140</v>
      </c>
      <c r="AG4673" s="1" t="s">
        <v>35911</v>
      </c>
    </row>
    <row r="4674" spans="1:40" x14ac:dyDescent="0.35">
      <c r="A4674" s="1" t="s">
        <v>35912</v>
      </c>
      <c r="B4674" s="1" t="s">
        <v>653</v>
      </c>
      <c r="C4674" s="1">
        <v>2022</v>
      </c>
      <c r="D4674" s="1" t="s">
        <v>35913</v>
      </c>
      <c r="E4674" s="1" t="s">
        <v>35914</v>
      </c>
      <c r="F4674" s="1" t="s">
        <v>35915</v>
      </c>
      <c r="J4674" s="1" t="s">
        <v>35916</v>
      </c>
      <c r="L4674" s="1">
        <v>2022</v>
      </c>
      <c r="M4674" s="2">
        <v>45288.504791666666</v>
      </c>
      <c r="N4674" s="2">
        <v>45288.504791666666</v>
      </c>
      <c r="P4674" s="1" t="s">
        <v>35917</v>
      </c>
      <c r="AF4674" s="1" t="s">
        <v>408</v>
      </c>
      <c r="AJ4674" s="1" t="s">
        <v>35918</v>
      </c>
    </row>
    <row r="4675" spans="1:40" x14ac:dyDescent="0.35">
      <c r="A4675" s="1" t="s">
        <v>35919</v>
      </c>
      <c r="B4675" s="1" t="s">
        <v>87</v>
      </c>
      <c r="C4675" s="1">
        <v>2017</v>
      </c>
      <c r="D4675" s="1" t="s">
        <v>35920</v>
      </c>
      <c r="E4675" s="1" t="s">
        <v>35921</v>
      </c>
      <c r="F4675" s="1" t="s">
        <v>5705</v>
      </c>
      <c r="H4675" s="1" t="s">
        <v>1803</v>
      </c>
      <c r="I4675" s="1" t="s">
        <v>35922</v>
      </c>
      <c r="K4675" s="1" t="s">
        <v>35923</v>
      </c>
      <c r="L4675" s="1" t="s">
        <v>3952</v>
      </c>
      <c r="M4675" s="2">
        <v>45288.513877314814</v>
      </c>
      <c r="N4675" s="2">
        <v>45288.513877314814</v>
      </c>
      <c r="R4675" s="1">
        <v>12</v>
      </c>
      <c r="S4675" s="1">
        <v>6</v>
      </c>
      <c r="AG4675" s="1" t="s">
        <v>35924</v>
      </c>
    </row>
    <row r="4676" spans="1:40" x14ac:dyDescent="0.35">
      <c r="A4676" s="1" t="s">
        <v>35925</v>
      </c>
      <c r="B4676" s="1" t="s">
        <v>87</v>
      </c>
      <c r="C4676" s="1">
        <v>2010</v>
      </c>
      <c r="D4676" s="1" t="s">
        <v>35926</v>
      </c>
      <c r="E4676" s="1" t="s">
        <v>35927</v>
      </c>
      <c r="F4676" s="1" t="s">
        <v>765</v>
      </c>
      <c r="H4676" s="1" t="s">
        <v>766</v>
      </c>
      <c r="I4676" s="1" t="s">
        <v>35928</v>
      </c>
      <c r="K4676" s="1" t="s">
        <v>35929</v>
      </c>
      <c r="L4676" s="1" t="s">
        <v>3379</v>
      </c>
      <c r="M4676" s="2">
        <v>45288.500092592592</v>
      </c>
      <c r="N4676" s="2">
        <v>45288.500092592592</v>
      </c>
      <c r="P4676" s="1" t="s">
        <v>35930</v>
      </c>
      <c r="R4676" s="1">
        <v>4</v>
      </c>
      <c r="S4676" s="1">
        <v>109</v>
      </c>
      <c r="U4676" s="1" t="s">
        <v>771</v>
      </c>
      <c r="AC4676" s="1" t="s">
        <v>96</v>
      </c>
      <c r="AD4676" s="1" t="s">
        <v>35931</v>
      </c>
      <c r="AJ4676" s="1" t="s">
        <v>35932</v>
      </c>
      <c r="AN4676" s="1" t="s">
        <v>35933</v>
      </c>
    </row>
    <row r="4677" spans="1:40" x14ac:dyDescent="0.35">
      <c r="A4677" s="1" t="s">
        <v>35934</v>
      </c>
      <c r="B4677" s="1" t="s">
        <v>87</v>
      </c>
      <c r="C4677" s="1">
        <v>2022</v>
      </c>
      <c r="D4677" s="1" t="s">
        <v>35935</v>
      </c>
      <c r="E4677" s="1" t="s">
        <v>35936</v>
      </c>
      <c r="F4677" s="1" t="s">
        <v>1055</v>
      </c>
      <c r="H4677" s="1" t="s">
        <v>6020</v>
      </c>
      <c r="I4677" s="1" t="s">
        <v>35937</v>
      </c>
      <c r="K4677" s="1" t="s">
        <v>35938</v>
      </c>
      <c r="L4677" s="1" t="s">
        <v>11349</v>
      </c>
      <c r="M4677" s="2">
        <v>45288.500092592592</v>
      </c>
      <c r="N4677" s="2">
        <v>45288.673726851855</v>
      </c>
      <c r="P4677" s="1" t="s">
        <v>35939</v>
      </c>
      <c r="R4677" s="1">
        <v>5</v>
      </c>
      <c r="S4677" s="1">
        <v>63</v>
      </c>
      <c r="U4677" s="1" t="s">
        <v>1061</v>
      </c>
      <c r="AC4677" s="1" t="s">
        <v>96</v>
      </c>
      <c r="AJ4677" s="1" t="s">
        <v>35940</v>
      </c>
      <c r="AN4677" s="1" t="s">
        <v>35941</v>
      </c>
    </row>
    <row r="4678" spans="1:40" x14ac:dyDescent="0.35">
      <c r="A4678" s="1" t="s">
        <v>35942</v>
      </c>
      <c r="B4678" s="1" t="s">
        <v>87</v>
      </c>
      <c r="C4678" s="1">
        <v>2005</v>
      </c>
      <c r="D4678" s="1" t="s">
        <v>35943</v>
      </c>
      <c r="E4678" s="1" t="s">
        <v>35944</v>
      </c>
      <c r="F4678" s="1" t="s">
        <v>328</v>
      </c>
      <c r="H4678" s="1" t="s">
        <v>329</v>
      </c>
      <c r="I4678" s="1" t="s">
        <v>35945</v>
      </c>
      <c r="K4678" s="1" t="s">
        <v>35946</v>
      </c>
      <c r="L4678" s="1" t="s">
        <v>3296</v>
      </c>
      <c r="M4678" s="2">
        <v>45288.500092592592</v>
      </c>
      <c r="N4678" s="2">
        <v>45288.702222222222</v>
      </c>
      <c r="P4678" s="5">
        <v>43040</v>
      </c>
      <c r="R4678" s="1">
        <v>1</v>
      </c>
      <c r="S4678" s="1">
        <v>68</v>
      </c>
      <c r="U4678" s="1" t="s">
        <v>334</v>
      </c>
      <c r="AC4678" s="1" t="s">
        <v>96</v>
      </c>
      <c r="AJ4678" s="1" t="s">
        <v>35947</v>
      </c>
      <c r="AN4678" s="1" t="s">
        <v>35948</v>
      </c>
    </row>
    <row r="4679" spans="1:40" x14ac:dyDescent="0.35">
      <c r="A4679" s="1" t="s">
        <v>35949</v>
      </c>
      <c r="B4679" s="1" t="s">
        <v>87</v>
      </c>
      <c r="C4679" s="1">
        <v>2014</v>
      </c>
      <c r="D4679" s="1" t="s">
        <v>35950</v>
      </c>
      <c r="E4679" s="1" t="s">
        <v>35951</v>
      </c>
      <c r="F4679" s="1" t="s">
        <v>873</v>
      </c>
      <c r="H4679" s="1" t="s">
        <v>874</v>
      </c>
      <c r="I4679" s="1" t="s">
        <v>35952</v>
      </c>
      <c r="K4679" s="1" t="s">
        <v>35953</v>
      </c>
      <c r="L4679" s="1" t="s">
        <v>1356</v>
      </c>
      <c r="M4679" s="2">
        <v>45288.511817129627</v>
      </c>
      <c r="N4679" s="2">
        <v>45288.511817129627</v>
      </c>
      <c r="P4679" s="1" t="s">
        <v>11648</v>
      </c>
      <c r="S4679" s="1">
        <v>44</v>
      </c>
      <c r="AG4679" s="1" t="s">
        <v>35954</v>
      </c>
    </row>
    <row r="4680" spans="1:40" x14ac:dyDescent="0.35">
      <c r="A4680" s="1" t="s">
        <v>35955</v>
      </c>
      <c r="B4680" s="1" t="s">
        <v>87</v>
      </c>
      <c r="C4680" s="1">
        <v>2002</v>
      </c>
      <c r="E4680" s="1" t="s">
        <v>35956</v>
      </c>
      <c r="F4680" s="1" t="s">
        <v>1373</v>
      </c>
      <c r="H4680" s="1" t="s">
        <v>1374</v>
      </c>
      <c r="L4680" s="1" t="s">
        <v>1377</v>
      </c>
      <c r="M4680" s="2">
        <v>45288.500092592592</v>
      </c>
      <c r="N4680" s="2">
        <v>45288.500092592592</v>
      </c>
      <c r="P4680" s="1" t="s">
        <v>35957</v>
      </c>
      <c r="S4680" s="1" t="s">
        <v>1379</v>
      </c>
      <c r="U4680" s="1" t="s">
        <v>1380</v>
      </c>
      <c r="AC4680" s="1" t="s">
        <v>96</v>
      </c>
      <c r="AJ4680" s="1" t="s">
        <v>35958</v>
      </c>
      <c r="AN4680" s="1" t="s">
        <v>35959</v>
      </c>
    </row>
    <row r="4681" spans="1:40" x14ac:dyDescent="0.35">
      <c r="A4681" s="1" t="s">
        <v>35960</v>
      </c>
      <c r="B4681" s="1" t="s">
        <v>87</v>
      </c>
      <c r="C4681" s="1">
        <v>2020</v>
      </c>
      <c r="D4681" s="1" t="s">
        <v>35961</v>
      </c>
      <c r="E4681" s="1" t="s">
        <v>35962</v>
      </c>
      <c r="F4681" s="1" t="s">
        <v>4874</v>
      </c>
      <c r="H4681" s="1" t="s">
        <v>11013</v>
      </c>
      <c r="I4681" s="1" t="s">
        <v>35963</v>
      </c>
      <c r="K4681" s="1" t="s">
        <v>35964</v>
      </c>
      <c r="L4681" s="1" t="s">
        <v>2918</v>
      </c>
      <c r="M4681" s="2">
        <v>45288.500092592592</v>
      </c>
      <c r="N4681" s="2">
        <v>45288.696631944447</v>
      </c>
      <c r="P4681" s="1" t="s">
        <v>35965</v>
      </c>
      <c r="R4681" s="1">
        <v>4</v>
      </c>
      <c r="S4681" s="1">
        <v>51</v>
      </c>
      <c r="U4681" s="1" t="s">
        <v>4880</v>
      </c>
      <c r="AC4681" s="1" t="s">
        <v>96</v>
      </c>
      <c r="AJ4681" s="1" t="s">
        <v>35966</v>
      </c>
      <c r="AN4681" s="1" t="s">
        <v>35967</v>
      </c>
    </row>
    <row r="4682" spans="1:40" x14ac:dyDescent="0.35">
      <c r="A4682" s="1" t="s">
        <v>35968</v>
      </c>
      <c r="B4682" s="1" t="s">
        <v>87</v>
      </c>
      <c r="C4682" s="1">
        <v>2009</v>
      </c>
      <c r="D4682" s="1" t="s">
        <v>35969</v>
      </c>
      <c r="E4682" s="1" t="s">
        <v>35970</v>
      </c>
      <c r="F4682" s="1" t="s">
        <v>328</v>
      </c>
      <c r="H4682" s="1" t="s">
        <v>329</v>
      </c>
      <c r="I4682" s="1" t="s">
        <v>35971</v>
      </c>
      <c r="K4682" s="1" t="s">
        <v>35972</v>
      </c>
      <c r="L4682" s="1" t="s">
        <v>13351</v>
      </c>
      <c r="M4682" s="2">
        <v>45288.500092592592</v>
      </c>
      <c r="N4682" s="2">
        <v>45288.670798611114</v>
      </c>
      <c r="P4682" s="1" t="s">
        <v>35973</v>
      </c>
      <c r="R4682" s="1">
        <v>8</v>
      </c>
      <c r="S4682" s="1">
        <v>72</v>
      </c>
      <c r="U4682" s="1" t="s">
        <v>334</v>
      </c>
      <c r="AC4682" s="1" t="s">
        <v>96</v>
      </c>
      <c r="AJ4682" s="1" t="s">
        <v>35974</v>
      </c>
      <c r="AN4682" s="1" t="s">
        <v>35975</v>
      </c>
    </row>
    <row r="4683" spans="1:40" x14ac:dyDescent="0.35">
      <c r="A4683" s="1" t="s">
        <v>35976</v>
      </c>
      <c r="B4683" s="1" t="s">
        <v>87</v>
      </c>
      <c r="C4683" s="1">
        <v>1997</v>
      </c>
      <c r="D4683" s="1" t="s">
        <v>35977</v>
      </c>
      <c r="E4683" s="1" t="s">
        <v>35978</v>
      </c>
      <c r="F4683" s="1" t="s">
        <v>35979</v>
      </c>
      <c r="H4683" s="1" t="s">
        <v>35980</v>
      </c>
      <c r="I4683" s="1" t="s">
        <v>35981</v>
      </c>
      <c r="K4683" s="1" t="s">
        <v>35982</v>
      </c>
      <c r="L4683" s="1" t="s">
        <v>24913</v>
      </c>
      <c r="M4683" s="2">
        <v>45288.500092592592</v>
      </c>
      <c r="N4683" s="2">
        <v>45288.500092592592</v>
      </c>
      <c r="P4683" s="1" t="s">
        <v>35983</v>
      </c>
      <c r="R4683" s="4">
        <v>45019</v>
      </c>
      <c r="S4683" s="1">
        <v>52</v>
      </c>
      <c r="U4683" s="1" t="s">
        <v>35984</v>
      </c>
      <c r="AC4683" s="1" t="s">
        <v>96</v>
      </c>
      <c r="AJ4683" s="1" t="s">
        <v>35985</v>
      </c>
      <c r="AN4683" s="1" t="s">
        <v>35986</v>
      </c>
    </row>
    <row r="4684" spans="1:40" x14ac:dyDescent="0.35">
      <c r="A4684" s="1" t="s">
        <v>35987</v>
      </c>
      <c r="B4684" s="1" t="s">
        <v>87</v>
      </c>
      <c r="C4684" s="1">
        <v>2023</v>
      </c>
      <c r="D4684" s="1" t="s">
        <v>35988</v>
      </c>
      <c r="E4684" s="1" t="s">
        <v>35989</v>
      </c>
      <c r="F4684" s="1" t="s">
        <v>2543</v>
      </c>
      <c r="H4684" s="1" t="s">
        <v>2544</v>
      </c>
      <c r="I4684" s="1" t="s">
        <v>35990</v>
      </c>
      <c r="K4684" s="1" t="s">
        <v>35991</v>
      </c>
      <c r="L4684" s="1" t="s">
        <v>13766</v>
      </c>
      <c r="M4684" s="2">
        <v>45288.500092592592</v>
      </c>
      <c r="N4684" s="2">
        <v>45288.674756944441</v>
      </c>
      <c r="P4684" s="1">
        <v>106002</v>
      </c>
      <c r="S4684" s="1">
        <v>218</v>
      </c>
      <c r="U4684" s="1" t="s">
        <v>2548</v>
      </c>
      <c r="AC4684" s="1" t="s">
        <v>96</v>
      </c>
      <c r="AD4684" s="1" t="s">
        <v>4403</v>
      </c>
      <c r="AJ4684" s="1" t="s">
        <v>35992</v>
      </c>
      <c r="AN4684" s="1" t="s">
        <v>35993</v>
      </c>
    </row>
    <row r="4685" spans="1:40" x14ac:dyDescent="0.35">
      <c r="A4685" s="1" t="s">
        <v>35994</v>
      </c>
      <c r="B4685" s="1" t="s">
        <v>87</v>
      </c>
      <c r="C4685" s="1">
        <v>2003</v>
      </c>
      <c r="D4685" s="1" t="s">
        <v>35995</v>
      </c>
      <c r="E4685" s="1" t="s">
        <v>35996</v>
      </c>
      <c r="F4685" s="1" t="s">
        <v>13747</v>
      </c>
      <c r="H4685" s="1" t="s">
        <v>3652</v>
      </c>
      <c r="I4685" s="1" t="s">
        <v>35997</v>
      </c>
      <c r="K4685" s="1" t="s">
        <v>35998</v>
      </c>
      <c r="L4685" s="1">
        <v>2003</v>
      </c>
      <c r="M4685" s="2">
        <v>45288.513518518521</v>
      </c>
      <c r="N4685" s="2">
        <v>45288.513518518521</v>
      </c>
      <c r="P4685" s="1" t="s">
        <v>35999</v>
      </c>
      <c r="R4685" s="1">
        <v>4</v>
      </c>
      <c r="S4685" s="1">
        <v>32</v>
      </c>
      <c r="AG4685" s="1" t="s">
        <v>36000</v>
      </c>
    </row>
    <row r="4686" spans="1:40" x14ac:dyDescent="0.35">
      <c r="A4686" s="1" t="s">
        <v>36001</v>
      </c>
      <c r="B4686" s="1" t="s">
        <v>87</v>
      </c>
      <c r="C4686" s="1">
        <v>2004</v>
      </c>
      <c r="D4686" s="1" t="s">
        <v>36002</v>
      </c>
      <c r="E4686" s="1" t="s">
        <v>36003</v>
      </c>
      <c r="F4686" s="1" t="s">
        <v>2785</v>
      </c>
      <c r="H4686" s="1" t="s">
        <v>2786</v>
      </c>
      <c r="I4686" s="1" t="s">
        <v>36004</v>
      </c>
      <c r="K4686" s="1" t="s">
        <v>36005</v>
      </c>
      <c r="L4686" s="1" t="s">
        <v>2749</v>
      </c>
      <c r="M4686" s="2">
        <v>45288.500092592592</v>
      </c>
      <c r="N4686" s="2">
        <v>45288.500092592592</v>
      </c>
      <c r="P4686" s="1" t="s">
        <v>36006</v>
      </c>
      <c r="R4686" s="1">
        <v>6</v>
      </c>
      <c r="S4686" s="1">
        <v>54</v>
      </c>
      <c r="U4686" s="1" t="s">
        <v>2791</v>
      </c>
      <c r="AC4686" s="1" t="s">
        <v>96</v>
      </c>
      <c r="AJ4686" s="1" t="s">
        <v>36007</v>
      </c>
      <c r="AN4686" s="1" t="s">
        <v>36008</v>
      </c>
    </row>
    <row r="4687" spans="1:40" x14ac:dyDescent="0.35">
      <c r="A4687" s="1" t="s">
        <v>36009</v>
      </c>
      <c r="B4687" s="1" t="s">
        <v>87</v>
      </c>
      <c r="C4687" s="1">
        <v>2017</v>
      </c>
      <c r="D4687" s="1" t="s">
        <v>36010</v>
      </c>
      <c r="E4687" s="1" t="s">
        <v>36011</v>
      </c>
      <c r="F4687" s="1" t="s">
        <v>702</v>
      </c>
      <c r="I4687" s="1" t="s">
        <v>36012</v>
      </c>
      <c r="J4687" s="1" t="s">
        <v>36013</v>
      </c>
      <c r="L4687" s="1">
        <v>2017</v>
      </c>
      <c r="M4687" s="2">
        <v>45288.505613425928</v>
      </c>
      <c r="N4687" s="2">
        <v>45288.720937500002</v>
      </c>
      <c r="P4687" s="1">
        <v>254</v>
      </c>
      <c r="S4687" s="1">
        <v>73</v>
      </c>
      <c r="AF4687" s="1" t="s">
        <v>408</v>
      </c>
    </row>
    <row r="4688" spans="1:40" x14ac:dyDescent="0.35">
      <c r="A4688" s="1" t="s">
        <v>36014</v>
      </c>
      <c r="B4688" s="1" t="s">
        <v>87</v>
      </c>
      <c r="C4688" s="1">
        <v>2009</v>
      </c>
      <c r="D4688" s="1" t="s">
        <v>36015</v>
      </c>
      <c r="E4688" s="1" t="s">
        <v>36016</v>
      </c>
      <c r="F4688" s="1" t="s">
        <v>5452</v>
      </c>
      <c r="I4688" s="1" t="s">
        <v>36017</v>
      </c>
      <c r="J4688" s="1" t="s">
        <v>36018</v>
      </c>
      <c r="L4688" s="1">
        <v>2009</v>
      </c>
      <c r="M4688" s="2">
        <v>45288.506585648145</v>
      </c>
      <c r="N4688" s="2">
        <v>45288.654363425929</v>
      </c>
      <c r="P4688" s="1" t="s">
        <v>36019</v>
      </c>
      <c r="R4688" s="1">
        <v>4</v>
      </c>
      <c r="S4688" s="1">
        <v>29</v>
      </c>
      <c r="AF4688" s="1" t="s">
        <v>408</v>
      </c>
    </row>
    <row r="4689" spans="1:40" x14ac:dyDescent="0.35">
      <c r="A4689" s="1" t="s">
        <v>36020</v>
      </c>
      <c r="B4689" s="1" t="s">
        <v>87</v>
      </c>
      <c r="C4689" s="1">
        <v>1992</v>
      </c>
      <c r="D4689" s="1" t="s">
        <v>36021</v>
      </c>
      <c r="E4689" s="1" t="s">
        <v>36022</v>
      </c>
      <c r="F4689" s="1" t="s">
        <v>10239</v>
      </c>
      <c r="I4689" s="1" t="s">
        <v>36023</v>
      </c>
      <c r="J4689" s="1" t="s">
        <v>36024</v>
      </c>
      <c r="L4689" s="1">
        <v>1992</v>
      </c>
      <c r="M4689" s="2">
        <v>45288.507372685184</v>
      </c>
      <c r="N4689" s="2">
        <v>45288.715289351851</v>
      </c>
      <c r="P4689" s="1" t="s">
        <v>36025</v>
      </c>
      <c r="R4689" s="1">
        <v>1</v>
      </c>
      <c r="S4689" s="1">
        <v>13</v>
      </c>
      <c r="AF4689" s="1" t="s">
        <v>408</v>
      </c>
    </row>
    <row r="4690" spans="1:40" x14ac:dyDescent="0.35">
      <c r="A4690" s="1" t="s">
        <v>36026</v>
      </c>
      <c r="B4690" s="1" t="s">
        <v>87</v>
      </c>
      <c r="C4690" s="1">
        <v>2013</v>
      </c>
      <c r="D4690" s="1" t="s">
        <v>36027</v>
      </c>
      <c r="E4690" s="1" t="s">
        <v>36028</v>
      </c>
      <c r="F4690" s="1" t="s">
        <v>36029</v>
      </c>
      <c r="H4690" s="1" t="s">
        <v>36030</v>
      </c>
      <c r="I4690" s="1" t="s">
        <v>36031</v>
      </c>
      <c r="K4690" s="1" t="s">
        <v>36032</v>
      </c>
      <c r="L4690" s="1" t="s">
        <v>6508</v>
      </c>
      <c r="M4690" s="2">
        <v>45288.500092592592</v>
      </c>
      <c r="N4690" s="2">
        <v>45288.500092592592</v>
      </c>
      <c r="P4690" s="1" t="s">
        <v>36033</v>
      </c>
      <c r="R4690" s="1">
        <v>4</v>
      </c>
      <c r="S4690" s="1">
        <v>35</v>
      </c>
      <c r="U4690" s="1" t="s">
        <v>36034</v>
      </c>
      <c r="AC4690" s="1" t="s">
        <v>96</v>
      </c>
      <c r="AJ4690" s="1" t="s">
        <v>36035</v>
      </c>
      <c r="AN4690" s="1" t="s">
        <v>36036</v>
      </c>
    </row>
    <row r="4691" spans="1:40" x14ac:dyDescent="0.35">
      <c r="A4691" s="1" t="s">
        <v>36037</v>
      </c>
      <c r="B4691" s="1" t="s">
        <v>87</v>
      </c>
      <c r="C4691" s="1">
        <v>2014</v>
      </c>
      <c r="D4691" s="1" t="s">
        <v>36038</v>
      </c>
      <c r="E4691" s="1" t="s">
        <v>36039</v>
      </c>
      <c r="F4691" s="1" t="s">
        <v>6187</v>
      </c>
      <c r="H4691" s="1" t="s">
        <v>91</v>
      </c>
      <c r="I4691" s="1" t="s">
        <v>36040</v>
      </c>
      <c r="K4691" s="1" t="s">
        <v>36041</v>
      </c>
      <c r="L4691" s="3">
        <v>41653</v>
      </c>
      <c r="M4691" s="2">
        <v>45288.51458333333</v>
      </c>
      <c r="N4691" s="2">
        <v>45288.51458333333</v>
      </c>
      <c r="R4691" s="1">
        <v>1</v>
      </c>
      <c r="S4691" s="1">
        <v>9</v>
      </c>
      <c r="AG4691" s="1" t="s">
        <v>36042</v>
      </c>
    </row>
    <row r="4692" spans="1:40" x14ac:dyDescent="0.35">
      <c r="A4692" s="1" t="s">
        <v>36043</v>
      </c>
      <c r="B4692" s="1" t="s">
        <v>87</v>
      </c>
      <c r="C4692" s="1">
        <v>2022</v>
      </c>
      <c r="D4692" s="1" t="s">
        <v>36044</v>
      </c>
      <c r="E4692" s="1" t="s">
        <v>36045</v>
      </c>
      <c r="F4692" s="1" t="s">
        <v>1846</v>
      </c>
      <c r="H4692" s="1" t="s">
        <v>1847</v>
      </c>
      <c r="I4692" s="1" t="s">
        <v>36046</v>
      </c>
      <c r="K4692" s="1" t="s">
        <v>36047</v>
      </c>
      <c r="L4692" s="1" t="s">
        <v>1038</v>
      </c>
      <c r="M4692" s="2">
        <v>45288.500092592592</v>
      </c>
      <c r="N4692" s="2">
        <v>45288.701585648145</v>
      </c>
      <c r="P4692" s="1">
        <v>101865</v>
      </c>
      <c r="S4692" s="1">
        <v>88</v>
      </c>
      <c r="U4692" s="1" t="s">
        <v>1851</v>
      </c>
      <c r="AC4692" s="1" t="s">
        <v>96</v>
      </c>
      <c r="AD4692" s="1" t="s">
        <v>10132</v>
      </c>
      <c r="AJ4692" s="1" t="s">
        <v>36048</v>
      </c>
      <c r="AN4692" s="1" t="s">
        <v>36049</v>
      </c>
    </row>
    <row r="4693" spans="1:40" x14ac:dyDescent="0.35">
      <c r="A4693" s="1" t="s">
        <v>36050</v>
      </c>
      <c r="B4693" s="1" t="s">
        <v>87</v>
      </c>
      <c r="C4693" s="1">
        <v>2008</v>
      </c>
      <c r="D4693" s="1" t="s">
        <v>36051</v>
      </c>
      <c r="E4693" s="1" t="s">
        <v>36052</v>
      </c>
      <c r="F4693" s="1" t="s">
        <v>3651</v>
      </c>
      <c r="H4693" s="1" t="s">
        <v>8613</v>
      </c>
      <c r="I4693" s="1" t="s">
        <v>36053</v>
      </c>
      <c r="K4693" s="1" t="s">
        <v>36054</v>
      </c>
      <c r="L4693" s="1" t="s">
        <v>846</v>
      </c>
      <c r="M4693" s="2">
        <v>45288.500092592592</v>
      </c>
      <c r="N4693" s="2">
        <v>45288.724803240744</v>
      </c>
      <c r="P4693" s="1" t="s">
        <v>36055</v>
      </c>
      <c r="R4693" s="1">
        <v>4</v>
      </c>
      <c r="S4693" s="1">
        <v>37</v>
      </c>
      <c r="U4693" s="1" t="s">
        <v>3657</v>
      </c>
      <c r="AC4693" s="1" t="s">
        <v>96</v>
      </c>
      <c r="AJ4693" s="1" t="s">
        <v>36056</v>
      </c>
      <c r="AN4693" s="1" t="s">
        <v>36057</v>
      </c>
    </row>
    <row r="4694" spans="1:40" x14ac:dyDescent="0.35">
      <c r="A4694" s="1" t="s">
        <v>36058</v>
      </c>
      <c r="B4694" s="1" t="s">
        <v>87</v>
      </c>
      <c r="C4694" s="1">
        <v>2020</v>
      </c>
      <c r="D4694" s="1" t="s">
        <v>36059</v>
      </c>
      <c r="E4694" s="1" t="s">
        <v>36060</v>
      </c>
      <c r="F4694" s="1" t="s">
        <v>507</v>
      </c>
      <c r="H4694" s="1" t="s">
        <v>508</v>
      </c>
      <c r="I4694" s="1" t="s">
        <v>36061</v>
      </c>
      <c r="K4694" s="1" t="s">
        <v>36062</v>
      </c>
      <c r="L4694" s="1" t="s">
        <v>5156</v>
      </c>
      <c r="M4694" s="2">
        <v>45288.500092592592</v>
      </c>
      <c r="N4694" s="2">
        <v>45288.655081018522</v>
      </c>
      <c r="P4694" s="1" t="s">
        <v>36063</v>
      </c>
      <c r="R4694" s="1">
        <v>4</v>
      </c>
      <c r="S4694" s="1">
        <v>99</v>
      </c>
      <c r="U4694" s="1" t="s">
        <v>512</v>
      </c>
      <c r="AC4694" s="1" t="s">
        <v>96</v>
      </c>
      <c r="AD4694" s="1" t="s">
        <v>3099</v>
      </c>
      <c r="AJ4694" s="1" t="s">
        <v>36064</v>
      </c>
      <c r="AN4694" s="1" t="s">
        <v>36065</v>
      </c>
    </row>
    <row r="4695" spans="1:40" x14ac:dyDescent="0.35">
      <c r="A4695" s="1" t="s">
        <v>36066</v>
      </c>
      <c r="B4695" s="1" t="s">
        <v>87</v>
      </c>
      <c r="C4695" s="1">
        <v>1993</v>
      </c>
      <c r="D4695" s="1" t="s">
        <v>36067</v>
      </c>
      <c r="E4695" s="1" t="s">
        <v>3213</v>
      </c>
      <c r="F4695" s="1" t="s">
        <v>14850</v>
      </c>
      <c r="J4695" s="1" t="s">
        <v>36068</v>
      </c>
      <c r="L4695" s="1">
        <v>1993</v>
      </c>
      <c r="M4695" s="2">
        <v>45288.507361111115</v>
      </c>
      <c r="N4695" s="2">
        <v>45288.507361111115</v>
      </c>
      <c r="P4695" s="1" t="s">
        <v>3217</v>
      </c>
      <c r="R4695" s="1">
        <v>1</v>
      </c>
      <c r="S4695" s="1">
        <v>35</v>
      </c>
      <c r="V4695" s="1" t="s">
        <v>36069</v>
      </c>
      <c r="AF4695" s="1" t="s">
        <v>408</v>
      </c>
    </row>
    <row r="4696" spans="1:40" x14ac:dyDescent="0.35">
      <c r="A4696" s="1" t="s">
        <v>36070</v>
      </c>
      <c r="B4696" s="1" t="s">
        <v>87</v>
      </c>
      <c r="C4696" s="1">
        <v>2011</v>
      </c>
      <c r="D4696" s="1" t="s">
        <v>36071</v>
      </c>
      <c r="E4696" s="1" t="s">
        <v>36072</v>
      </c>
      <c r="F4696" s="1" t="s">
        <v>373</v>
      </c>
      <c r="H4696" s="1" t="s">
        <v>374</v>
      </c>
      <c r="I4696" s="1" t="s">
        <v>36073</v>
      </c>
      <c r="K4696" s="1" t="s">
        <v>36074</v>
      </c>
      <c r="L4696" s="1" t="s">
        <v>4852</v>
      </c>
      <c r="M4696" s="2">
        <v>45288.500092592592</v>
      </c>
      <c r="N4696" s="2">
        <v>45288.500092592592</v>
      </c>
      <c r="P4696" s="1" t="s">
        <v>36075</v>
      </c>
      <c r="R4696" s="1">
        <v>5</v>
      </c>
      <c r="S4696" s="1">
        <v>8</v>
      </c>
      <c r="U4696" s="1" t="s">
        <v>379</v>
      </c>
      <c r="AC4696" s="1" t="s">
        <v>96</v>
      </c>
      <c r="AJ4696" s="1" t="s">
        <v>36076</v>
      </c>
      <c r="AN4696" s="1" t="s">
        <v>36077</v>
      </c>
    </row>
    <row r="4697" spans="1:40" x14ac:dyDescent="0.35">
      <c r="A4697" s="1" t="s">
        <v>36078</v>
      </c>
      <c r="B4697" s="1" t="s">
        <v>87</v>
      </c>
      <c r="C4697" s="1">
        <v>2015</v>
      </c>
      <c r="D4697" s="1" t="s">
        <v>36079</v>
      </c>
      <c r="E4697" s="1" t="s">
        <v>36080</v>
      </c>
      <c r="F4697" s="1" t="s">
        <v>3599</v>
      </c>
      <c r="I4697" s="1" t="s">
        <v>36081</v>
      </c>
      <c r="J4697" s="1" t="s">
        <v>36082</v>
      </c>
      <c r="L4697" s="1">
        <v>2015</v>
      </c>
      <c r="M4697" s="2">
        <v>45288.505868055552</v>
      </c>
      <c r="N4697" s="2">
        <v>45288.692361111112</v>
      </c>
      <c r="P4697" s="1" t="s">
        <v>36083</v>
      </c>
      <c r="R4697" s="1">
        <v>6</v>
      </c>
      <c r="S4697" s="1">
        <v>26</v>
      </c>
      <c r="AF4697" s="1" t="s">
        <v>408</v>
      </c>
    </row>
    <row r="4698" spans="1:40" x14ac:dyDescent="0.35">
      <c r="A4698" s="1" t="s">
        <v>36084</v>
      </c>
      <c r="B4698" s="1" t="s">
        <v>87</v>
      </c>
      <c r="C4698" s="1">
        <v>2016</v>
      </c>
      <c r="D4698" s="1" t="s">
        <v>36085</v>
      </c>
      <c r="E4698" s="1" t="s">
        <v>36086</v>
      </c>
      <c r="F4698" s="1" t="s">
        <v>20605</v>
      </c>
      <c r="H4698" s="1" t="s">
        <v>20606</v>
      </c>
      <c r="I4698" s="1" t="s">
        <v>36087</v>
      </c>
      <c r="K4698" s="1" t="s">
        <v>36088</v>
      </c>
      <c r="L4698" s="1" t="s">
        <v>1216</v>
      </c>
      <c r="M4698" s="2">
        <v>45288.500092592592</v>
      </c>
      <c r="N4698" s="2">
        <v>45288.66133101852</v>
      </c>
      <c r="P4698" s="1" t="s">
        <v>34799</v>
      </c>
      <c r="R4698" s="1">
        <v>2</v>
      </c>
      <c r="S4698" s="1">
        <v>22</v>
      </c>
      <c r="U4698" s="1" t="s">
        <v>20610</v>
      </c>
      <c r="AC4698" s="1" t="s">
        <v>96</v>
      </c>
      <c r="AD4698" s="1" t="s">
        <v>36089</v>
      </c>
      <c r="AJ4698" s="1" t="s">
        <v>36090</v>
      </c>
      <c r="AN4698" s="1" t="s">
        <v>36091</v>
      </c>
    </row>
    <row r="4699" spans="1:40" x14ac:dyDescent="0.35">
      <c r="A4699" s="1" t="s">
        <v>36092</v>
      </c>
      <c r="B4699" s="1" t="s">
        <v>87</v>
      </c>
      <c r="C4699" s="1">
        <v>2018</v>
      </c>
      <c r="D4699" s="1" t="s">
        <v>36093</v>
      </c>
      <c r="E4699" s="1" t="s">
        <v>36094</v>
      </c>
      <c r="F4699" s="1" t="s">
        <v>36095</v>
      </c>
      <c r="H4699" s="1" t="s">
        <v>36096</v>
      </c>
      <c r="I4699" s="1" t="s">
        <v>36097</v>
      </c>
      <c r="K4699" s="1" t="s">
        <v>36098</v>
      </c>
      <c r="L4699" s="1" t="s">
        <v>575</v>
      </c>
      <c r="M4699" s="2">
        <v>45288.500092592592</v>
      </c>
      <c r="N4699" s="2">
        <v>45288.711273148147</v>
      </c>
      <c r="P4699" s="1" t="s">
        <v>36099</v>
      </c>
      <c r="R4699" s="1">
        <v>2</v>
      </c>
      <c r="S4699" s="1">
        <v>38</v>
      </c>
      <c r="U4699" s="1" t="s">
        <v>36100</v>
      </c>
      <c r="AC4699" s="1" t="s">
        <v>96</v>
      </c>
      <c r="AJ4699" s="1" t="s">
        <v>36101</v>
      </c>
      <c r="AN4699" s="1" t="s">
        <v>36102</v>
      </c>
    </row>
    <row r="4700" spans="1:40" x14ac:dyDescent="0.35">
      <c r="A4700" s="1" t="s">
        <v>36103</v>
      </c>
      <c r="B4700" s="1" t="s">
        <v>87</v>
      </c>
      <c r="C4700" s="1">
        <v>1981</v>
      </c>
      <c r="D4700" s="1" t="s">
        <v>36104</v>
      </c>
      <c r="E4700" s="1" t="s">
        <v>36105</v>
      </c>
      <c r="F4700" s="1" t="s">
        <v>19894</v>
      </c>
      <c r="H4700" s="1" t="s">
        <v>36106</v>
      </c>
      <c r="K4700" s="1" t="s">
        <v>36107</v>
      </c>
      <c r="L4700" s="1">
        <v>1981</v>
      </c>
      <c r="M4700" s="2">
        <v>45288.520289351851</v>
      </c>
      <c r="N4700" s="2">
        <v>45288.520289351851</v>
      </c>
      <c r="P4700" s="1" t="s">
        <v>19897</v>
      </c>
      <c r="R4700" s="1">
        <v>6</v>
      </c>
      <c r="S4700" s="1">
        <v>74</v>
      </c>
      <c r="U4700" s="1" t="s">
        <v>36108</v>
      </c>
      <c r="AC4700" s="1" t="s">
        <v>299</v>
      </c>
      <c r="AF4700" s="1" t="s">
        <v>440</v>
      </c>
      <c r="AG4700" s="1">
        <v>11089369</v>
      </c>
      <c r="AJ4700" s="1" t="s">
        <v>3330</v>
      </c>
      <c r="AN4700" s="1" t="s">
        <v>36109</v>
      </c>
    </row>
    <row r="4701" spans="1:40" x14ac:dyDescent="0.35">
      <c r="A4701" s="1" t="s">
        <v>36110</v>
      </c>
      <c r="B4701" s="1" t="s">
        <v>87</v>
      </c>
      <c r="C4701" s="1">
        <v>2013</v>
      </c>
      <c r="D4701" s="1" t="s">
        <v>12295</v>
      </c>
      <c r="E4701" s="1" t="s">
        <v>36111</v>
      </c>
      <c r="F4701" s="1" t="s">
        <v>12297</v>
      </c>
      <c r="H4701" s="1" t="s">
        <v>12298</v>
      </c>
      <c r="K4701" s="1" t="s">
        <v>36112</v>
      </c>
      <c r="L4701" s="1">
        <v>2013</v>
      </c>
      <c r="M4701" s="2">
        <v>45288.518043981479</v>
      </c>
      <c r="N4701" s="2">
        <v>45288.728854166664</v>
      </c>
      <c r="P4701" s="1">
        <v>359</v>
      </c>
      <c r="R4701" s="1" t="s">
        <v>296</v>
      </c>
      <c r="S4701" s="1">
        <v>12</v>
      </c>
      <c r="U4701" s="1" t="s">
        <v>297</v>
      </c>
      <c r="W4701" s="1" t="s">
        <v>298</v>
      </c>
      <c r="AC4701" s="1" t="s">
        <v>299</v>
      </c>
      <c r="AF4701" s="1" t="s">
        <v>300</v>
      </c>
      <c r="AG4701" s="1">
        <v>75001968</v>
      </c>
      <c r="AJ4701" s="1" t="s">
        <v>301</v>
      </c>
      <c r="AN4701" s="1" t="s">
        <v>36113</v>
      </c>
    </row>
    <row r="4702" spans="1:40" x14ac:dyDescent="0.35">
      <c r="A4702" s="1" t="s">
        <v>36114</v>
      </c>
      <c r="B4702" s="1" t="s">
        <v>87</v>
      </c>
      <c r="C4702" s="1">
        <v>2022</v>
      </c>
      <c r="D4702" s="1" t="s">
        <v>36115</v>
      </c>
      <c r="E4702" s="1" t="s">
        <v>36116</v>
      </c>
      <c r="F4702" s="1" t="s">
        <v>461</v>
      </c>
      <c r="H4702" s="1" t="s">
        <v>462</v>
      </c>
      <c r="I4702" s="1" t="s">
        <v>36117</v>
      </c>
      <c r="K4702" s="1" t="s">
        <v>36118</v>
      </c>
      <c r="L4702" s="1">
        <v>2022</v>
      </c>
      <c r="M4702" s="2">
        <v>45288.500092592592</v>
      </c>
      <c r="N4702" s="2">
        <v>45288.500092592592</v>
      </c>
      <c r="P4702" s="1">
        <v>859902</v>
      </c>
      <c r="S4702" s="1">
        <v>9</v>
      </c>
      <c r="U4702" s="1" t="s">
        <v>465</v>
      </c>
      <c r="AC4702" s="1" t="s">
        <v>96</v>
      </c>
      <c r="AD4702" s="1" t="s">
        <v>36119</v>
      </c>
      <c r="AJ4702" s="1" t="s">
        <v>36120</v>
      </c>
      <c r="AN4702" s="1" t="s">
        <v>36121</v>
      </c>
    </row>
    <row r="4703" spans="1:40" x14ac:dyDescent="0.35">
      <c r="A4703" s="1" t="s">
        <v>36122</v>
      </c>
      <c r="B4703" s="1" t="s">
        <v>87</v>
      </c>
      <c r="C4703" s="1">
        <v>2021</v>
      </c>
      <c r="D4703" s="1" t="s">
        <v>36123</v>
      </c>
      <c r="E4703" s="1" t="s">
        <v>36124</v>
      </c>
      <c r="F4703" s="1" t="s">
        <v>32750</v>
      </c>
      <c r="H4703" s="1" t="s">
        <v>32751</v>
      </c>
      <c r="I4703" s="1" t="s">
        <v>36125</v>
      </c>
      <c r="K4703" s="1" t="s">
        <v>36126</v>
      </c>
      <c r="L4703" s="3">
        <v>44232</v>
      </c>
      <c r="M4703" s="2">
        <v>45288.513819444444</v>
      </c>
      <c r="N4703" s="2">
        <v>45288.513819444444</v>
      </c>
      <c r="P4703" s="1" t="s">
        <v>36127</v>
      </c>
      <c r="R4703" s="1">
        <v>3</v>
      </c>
      <c r="S4703" s="1">
        <v>123</v>
      </c>
      <c r="AG4703" s="1" t="s">
        <v>36128</v>
      </c>
    </row>
    <row r="4704" spans="1:40" x14ac:dyDescent="0.35">
      <c r="A4704" s="1" t="s">
        <v>36129</v>
      </c>
      <c r="B4704" s="1" t="s">
        <v>87</v>
      </c>
      <c r="C4704" s="1">
        <v>2022</v>
      </c>
      <c r="D4704" s="1" t="s">
        <v>36130</v>
      </c>
      <c r="E4704" s="1" t="s">
        <v>36131</v>
      </c>
      <c r="F4704" s="1" t="s">
        <v>9006</v>
      </c>
      <c r="H4704" s="1" t="s">
        <v>9007</v>
      </c>
      <c r="I4704" s="1" t="s">
        <v>36132</v>
      </c>
      <c r="K4704" s="1" t="s">
        <v>36133</v>
      </c>
      <c r="L4704" s="3">
        <v>44805</v>
      </c>
      <c r="M4704" s="2">
        <v>45288.514618055553</v>
      </c>
      <c r="N4704" s="2">
        <v>45288.514618055553</v>
      </c>
      <c r="R4704" s="1">
        <v>9</v>
      </c>
      <c r="S4704" s="1">
        <v>100</v>
      </c>
      <c r="AG4704" s="1" t="s">
        <v>36134</v>
      </c>
    </row>
    <row r="4705" spans="1:40" x14ac:dyDescent="0.35">
      <c r="A4705" s="1" t="s">
        <v>36135</v>
      </c>
      <c r="B4705" s="1" t="s">
        <v>87</v>
      </c>
      <c r="C4705" s="1">
        <v>2021</v>
      </c>
      <c r="D4705" s="1" t="s">
        <v>36136</v>
      </c>
      <c r="E4705" s="1" t="s">
        <v>36137</v>
      </c>
      <c r="F4705" s="1" t="s">
        <v>5258</v>
      </c>
      <c r="H4705" s="1" t="s">
        <v>2915</v>
      </c>
      <c r="I4705" s="1" t="s">
        <v>36138</v>
      </c>
      <c r="K4705" s="1" t="s">
        <v>36139</v>
      </c>
      <c r="L4705" s="3">
        <v>44505</v>
      </c>
      <c r="M4705" s="2">
        <v>45288.500092592592</v>
      </c>
      <c r="N4705" s="2">
        <v>45288.632824074077</v>
      </c>
      <c r="R4705" s="1">
        <v>11</v>
      </c>
      <c r="S4705" s="1">
        <v>9</v>
      </c>
      <c r="U4705" s="1" t="s">
        <v>5258</v>
      </c>
      <c r="AC4705" s="1" t="s">
        <v>96</v>
      </c>
      <c r="AJ4705" s="1" t="s">
        <v>36140</v>
      </c>
      <c r="AN4705" s="1" t="s">
        <v>36141</v>
      </c>
    </row>
    <row r="4706" spans="1:40" x14ac:dyDescent="0.35">
      <c r="A4706" s="1" t="s">
        <v>36142</v>
      </c>
      <c r="B4706" s="1" t="s">
        <v>87</v>
      </c>
      <c r="C4706" s="1">
        <v>2010</v>
      </c>
      <c r="D4706" s="1" t="s">
        <v>36143</v>
      </c>
      <c r="E4706" s="1" t="s">
        <v>36144</v>
      </c>
      <c r="F4706" s="1" t="s">
        <v>702</v>
      </c>
      <c r="I4706" s="1" t="s">
        <v>36145</v>
      </c>
      <c r="J4706" s="1" t="s">
        <v>36146</v>
      </c>
      <c r="L4706" s="1">
        <v>2010</v>
      </c>
      <c r="M4706" s="2">
        <v>45288.506458333337</v>
      </c>
      <c r="N4706" s="2">
        <v>45288.623668981483</v>
      </c>
      <c r="P4706" s="1" t="s">
        <v>36147</v>
      </c>
      <c r="R4706" s="1">
        <v>6</v>
      </c>
      <c r="S4706" s="1">
        <v>21</v>
      </c>
      <c r="AF4706" s="1" t="s">
        <v>408</v>
      </c>
    </row>
    <row r="4707" spans="1:40" x14ac:dyDescent="0.35">
      <c r="A4707" s="1" t="s">
        <v>36148</v>
      </c>
      <c r="B4707" s="1" t="s">
        <v>87</v>
      </c>
      <c r="C4707" s="1">
        <v>2008</v>
      </c>
      <c r="D4707" s="1" t="s">
        <v>36149</v>
      </c>
      <c r="E4707" s="1" t="s">
        <v>36150</v>
      </c>
      <c r="F4707" s="1" t="s">
        <v>328</v>
      </c>
      <c r="H4707" s="1" t="s">
        <v>329</v>
      </c>
      <c r="I4707" s="1" t="s">
        <v>36151</v>
      </c>
      <c r="K4707" s="1" t="s">
        <v>36152</v>
      </c>
      <c r="L4707" s="1" t="s">
        <v>7113</v>
      </c>
      <c r="M4707" s="2">
        <v>45288.500092592592</v>
      </c>
      <c r="N4707" s="2">
        <v>45288.591666666667</v>
      </c>
      <c r="P4707" s="1" t="s">
        <v>36153</v>
      </c>
      <c r="R4707" s="1">
        <v>2</v>
      </c>
      <c r="S4707" s="1">
        <v>71</v>
      </c>
      <c r="U4707" s="1" t="s">
        <v>334</v>
      </c>
      <c r="AC4707" s="1" t="s">
        <v>96</v>
      </c>
      <c r="AJ4707" s="1" t="s">
        <v>36154</v>
      </c>
      <c r="AN4707" s="1" t="s">
        <v>36155</v>
      </c>
    </row>
    <row r="4708" spans="1:40" x14ac:dyDescent="0.35">
      <c r="A4708" s="1" t="s">
        <v>36156</v>
      </c>
      <c r="B4708" s="1" t="s">
        <v>87</v>
      </c>
      <c r="C4708" s="1">
        <v>1991</v>
      </c>
      <c r="D4708" s="1" t="s">
        <v>36157</v>
      </c>
      <c r="E4708" s="1" t="s">
        <v>36158</v>
      </c>
      <c r="F4708" s="1" t="s">
        <v>3876</v>
      </c>
      <c r="H4708" s="1" t="s">
        <v>3877</v>
      </c>
      <c r="I4708" s="1" t="s">
        <v>36159</v>
      </c>
      <c r="L4708" s="1" t="s">
        <v>886</v>
      </c>
      <c r="M4708" s="2">
        <v>45288.514004629629</v>
      </c>
      <c r="N4708" s="2">
        <v>45288.514004629629</v>
      </c>
      <c r="P4708" s="1" t="s">
        <v>36160</v>
      </c>
      <c r="R4708" s="1">
        <v>2</v>
      </c>
      <c r="S4708" s="1">
        <v>70</v>
      </c>
      <c r="AG4708" s="1" t="s">
        <v>36161</v>
      </c>
    </row>
    <row r="4709" spans="1:40" x14ac:dyDescent="0.35">
      <c r="A4709" s="1" t="s">
        <v>36162</v>
      </c>
      <c r="B4709" s="1" t="s">
        <v>87</v>
      </c>
      <c r="C4709" s="1">
        <v>2022</v>
      </c>
      <c r="D4709" s="1" t="s">
        <v>36163</v>
      </c>
      <c r="E4709" s="1" t="s">
        <v>36164</v>
      </c>
      <c r="F4709" s="1" t="s">
        <v>2736</v>
      </c>
      <c r="H4709" s="1" t="s">
        <v>2737</v>
      </c>
      <c r="I4709" s="1" t="s">
        <v>36165</v>
      </c>
      <c r="K4709" s="1" t="s">
        <v>36166</v>
      </c>
      <c r="L4709" s="3">
        <v>44812</v>
      </c>
      <c r="M4709" s="2">
        <v>45288.500092592592</v>
      </c>
      <c r="N4709" s="2">
        <v>45288.727708333332</v>
      </c>
      <c r="P4709" s="1">
        <v>24</v>
      </c>
      <c r="R4709" s="1">
        <v>1</v>
      </c>
      <c r="S4709" s="1">
        <v>64</v>
      </c>
      <c r="U4709" s="1" t="s">
        <v>2740</v>
      </c>
      <c r="AC4709" s="1" t="s">
        <v>96</v>
      </c>
      <c r="AD4709" s="1" t="s">
        <v>7783</v>
      </c>
      <c r="AJ4709" s="1" t="s">
        <v>36167</v>
      </c>
      <c r="AN4709" s="1" t="s">
        <v>36168</v>
      </c>
    </row>
    <row r="4710" spans="1:40" x14ac:dyDescent="0.35">
      <c r="A4710" s="1" t="s">
        <v>36169</v>
      </c>
      <c r="B4710" s="1" t="s">
        <v>87</v>
      </c>
      <c r="C4710" s="1">
        <v>2019</v>
      </c>
      <c r="D4710" s="1" t="s">
        <v>36170</v>
      </c>
      <c r="E4710" s="1" t="s">
        <v>36171</v>
      </c>
      <c r="F4710" s="1" t="s">
        <v>36172</v>
      </c>
      <c r="H4710" s="1" t="s">
        <v>36173</v>
      </c>
      <c r="I4710" s="1" t="s">
        <v>36174</v>
      </c>
      <c r="K4710" s="1" t="s">
        <v>36175</v>
      </c>
      <c r="L4710" s="1">
        <v>2019</v>
      </c>
      <c r="M4710" s="2">
        <v>45288.500092592592</v>
      </c>
      <c r="N4710" s="2">
        <v>45288.672592592593</v>
      </c>
      <c r="P4710" s="1" t="s">
        <v>36176</v>
      </c>
      <c r="S4710" s="1">
        <v>18</v>
      </c>
      <c r="U4710" s="1" t="s">
        <v>36172</v>
      </c>
      <c r="AC4710" s="1" t="s">
        <v>96</v>
      </c>
      <c r="AD4710" s="1" t="s">
        <v>36177</v>
      </c>
      <c r="AJ4710" s="1" t="s">
        <v>36178</v>
      </c>
      <c r="AN4710" s="1" t="s">
        <v>36179</v>
      </c>
    </row>
    <row r="4711" spans="1:40" x14ac:dyDescent="0.35">
      <c r="A4711" s="1" t="s">
        <v>36180</v>
      </c>
      <c r="B4711" s="1" t="s">
        <v>87</v>
      </c>
      <c r="C4711" s="1">
        <v>2019</v>
      </c>
      <c r="D4711" s="1" t="s">
        <v>36181</v>
      </c>
      <c r="E4711" s="1" t="s">
        <v>36182</v>
      </c>
      <c r="F4711" s="1" t="s">
        <v>90</v>
      </c>
      <c r="H4711" s="1" t="s">
        <v>91</v>
      </c>
      <c r="I4711" s="1" t="s">
        <v>36183</v>
      </c>
      <c r="K4711" s="1" t="s">
        <v>36184</v>
      </c>
      <c r="L4711" s="1">
        <v>2019</v>
      </c>
      <c r="M4711" s="2">
        <v>45288.500092592592</v>
      </c>
      <c r="N4711" s="2">
        <v>45288.500092592592</v>
      </c>
      <c r="P4711" s="1" t="s">
        <v>36185</v>
      </c>
      <c r="R4711" s="1">
        <v>4</v>
      </c>
      <c r="S4711" s="1">
        <v>14</v>
      </c>
      <c r="U4711" s="1" t="s">
        <v>95</v>
      </c>
      <c r="AC4711" s="1" t="s">
        <v>96</v>
      </c>
      <c r="AJ4711" s="1" t="s">
        <v>36186</v>
      </c>
      <c r="AN4711" s="1" t="s">
        <v>36187</v>
      </c>
    </row>
    <row r="4712" spans="1:40" x14ac:dyDescent="0.35">
      <c r="A4712" s="1" t="s">
        <v>36188</v>
      </c>
      <c r="B4712" s="1" t="s">
        <v>87</v>
      </c>
      <c r="C4712" s="1">
        <v>1987</v>
      </c>
      <c r="D4712" s="1" t="s">
        <v>36189</v>
      </c>
      <c r="E4712" s="1" t="s">
        <v>36190</v>
      </c>
      <c r="F4712" s="1" t="s">
        <v>10824</v>
      </c>
      <c r="H4712" s="1" t="s">
        <v>3877</v>
      </c>
      <c r="K4712" s="1" t="s">
        <v>36191</v>
      </c>
      <c r="L4712" s="1">
        <v>1987</v>
      </c>
      <c r="M4712" s="2">
        <v>45288.520266203705</v>
      </c>
      <c r="N4712" s="2">
        <v>45288.520266203705</v>
      </c>
      <c r="P4712" s="1" t="s">
        <v>36192</v>
      </c>
      <c r="R4712" s="1">
        <v>1</v>
      </c>
      <c r="S4712" s="1">
        <v>63</v>
      </c>
      <c r="U4712" s="1" t="s">
        <v>20165</v>
      </c>
      <c r="AC4712" s="1" t="s">
        <v>299</v>
      </c>
      <c r="AF4712" s="1" t="s">
        <v>440</v>
      </c>
      <c r="AG4712" s="1">
        <v>17794686</v>
      </c>
      <c r="AJ4712" s="1" t="s">
        <v>3330</v>
      </c>
      <c r="AN4712" s="1" t="s">
        <v>36193</v>
      </c>
    </row>
    <row r="4713" spans="1:40" x14ac:dyDescent="0.35">
      <c r="A4713" s="1" t="s">
        <v>36194</v>
      </c>
      <c r="B4713" s="1" t="s">
        <v>87</v>
      </c>
      <c r="C4713" s="1">
        <v>2010</v>
      </c>
      <c r="D4713" s="1" t="s">
        <v>36195</v>
      </c>
      <c r="E4713" s="1" t="s">
        <v>36196</v>
      </c>
      <c r="F4713" s="1" t="s">
        <v>1174</v>
      </c>
      <c r="H4713" s="1" t="s">
        <v>1175</v>
      </c>
      <c r="I4713" s="1" t="s">
        <v>36197</v>
      </c>
      <c r="K4713" s="1" t="s">
        <v>36198</v>
      </c>
      <c r="L4713" s="1" t="s">
        <v>857</v>
      </c>
      <c r="M4713" s="2">
        <v>45288.500092592592</v>
      </c>
      <c r="N4713" s="2">
        <v>45288.649317129632</v>
      </c>
      <c r="P4713" s="1" t="s">
        <v>16914</v>
      </c>
      <c r="R4713" s="1">
        <v>2</v>
      </c>
      <c r="S4713" s="1">
        <v>83</v>
      </c>
      <c r="U4713" s="1" t="s">
        <v>1180</v>
      </c>
      <c r="AC4713" s="1" t="s">
        <v>96</v>
      </c>
      <c r="AD4713" s="1" t="s">
        <v>11926</v>
      </c>
      <c r="AJ4713" s="1" t="s">
        <v>36199</v>
      </c>
      <c r="AN4713" s="1" t="s">
        <v>36200</v>
      </c>
    </row>
    <row r="4714" spans="1:40" x14ac:dyDescent="0.35">
      <c r="A4714" s="1" t="s">
        <v>36201</v>
      </c>
      <c r="B4714" s="1" t="s">
        <v>87</v>
      </c>
      <c r="C4714" s="1">
        <v>2014</v>
      </c>
      <c r="D4714" s="1" t="s">
        <v>36202</v>
      </c>
      <c r="E4714" s="1" t="s">
        <v>36203</v>
      </c>
      <c r="F4714" s="1" t="s">
        <v>373</v>
      </c>
      <c r="H4714" s="1" t="s">
        <v>374</v>
      </c>
      <c r="I4714" s="1" t="s">
        <v>36204</v>
      </c>
      <c r="K4714" s="1" t="s">
        <v>36205</v>
      </c>
      <c r="L4714" s="1" t="s">
        <v>19763</v>
      </c>
      <c r="M4714" s="2">
        <v>45288.500092592592</v>
      </c>
      <c r="N4714" s="2">
        <v>45288.738240740742</v>
      </c>
      <c r="P4714" s="1" t="s">
        <v>36206</v>
      </c>
      <c r="R4714" s="1">
        <v>8</v>
      </c>
      <c r="S4714" s="1">
        <v>11</v>
      </c>
      <c r="U4714" s="1" t="s">
        <v>379</v>
      </c>
      <c r="AC4714" s="1" t="s">
        <v>96</v>
      </c>
      <c r="AJ4714" s="1" t="s">
        <v>36207</v>
      </c>
      <c r="AN4714" s="1" t="s">
        <v>36208</v>
      </c>
    </row>
    <row r="4715" spans="1:40" x14ac:dyDescent="0.35">
      <c r="A4715" s="1" t="s">
        <v>36209</v>
      </c>
      <c r="B4715" s="1" t="s">
        <v>87</v>
      </c>
      <c r="C4715" s="1">
        <v>2023</v>
      </c>
      <c r="D4715" s="1" t="s">
        <v>36210</v>
      </c>
      <c r="E4715" s="1" t="s">
        <v>36211</v>
      </c>
      <c r="F4715" s="1" t="s">
        <v>340</v>
      </c>
      <c r="H4715" s="1" t="s">
        <v>8697</v>
      </c>
      <c r="I4715" s="1" t="s">
        <v>36212</v>
      </c>
      <c r="K4715" s="1" t="s">
        <v>36213</v>
      </c>
      <c r="L4715" s="3">
        <v>45106</v>
      </c>
      <c r="M4715" s="2">
        <v>45288.500092592592</v>
      </c>
      <c r="N4715" s="2">
        <v>45288.688449074078</v>
      </c>
      <c r="P4715" s="1" t="s">
        <v>36214</v>
      </c>
      <c r="R4715" s="1">
        <v>29</v>
      </c>
      <c r="S4715" s="1">
        <v>41</v>
      </c>
      <c r="U4715" s="1" t="s">
        <v>340</v>
      </c>
      <c r="AC4715" s="1" t="s">
        <v>96</v>
      </c>
      <c r="AD4715" s="1" t="s">
        <v>36215</v>
      </c>
      <c r="AJ4715" s="1" t="s">
        <v>36216</v>
      </c>
      <c r="AN4715" s="1" t="s">
        <v>36217</v>
      </c>
    </row>
    <row r="4716" spans="1:40" x14ac:dyDescent="0.35">
      <c r="A4716" s="1" t="s">
        <v>36218</v>
      </c>
      <c r="B4716" s="1" t="s">
        <v>87</v>
      </c>
      <c r="C4716" s="1">
        <v>2009</v>
      </c>
      <c r="D4716" s="1" t="s">
        <v>36219</v>
      </c>
      <c r="E4716" s="1" t="s">
        <v>36220</v>
      </c>
      <c r="F4716" s="1" t="s">
        <v>21785</v>
      </c>
      <c r="H4716" s="1" t="s">
        <v>7510</v>
      </c>
      <c r="I4716" s="1" t="s">
        <v>36221</v>
      </c>
      <c r="K4716" s="1" t="s">
        <v>36222</v>
      </c>
      <c r="L4716" s="3">
        <v>40057</v>
      </c>
      <c r="M4716" s="2">
        <v>45288.514641203707</v>
      </c>
      <c r="N4716" s="2">
        <v>45288.514641203707</v>
      </c>
      <c r="P4716" s="1" t="s">
        <v>36223</v>
      </c>
      <c r="R4716" s="1">
        <v>5</v>
      </c>
      <c r="S4716" s="1">
        <v>200</v>
      </c>
      <c r="AG4716" s="1" t="s">
        <v>36224</v>
      </c>
    </row>
    <row r="4717" spans="1:40" x14ac:dyDescent="0.35">
      <c r="A4717" s="1" t="s">
        <v>36225</v>
      </c>
      <c r="B4717" s="1" t="s">
        <v>87</v>
      </c>
      <c r="C4717" s="1">
        <v>2008</v>
      </c>
      <c r="D4717" s="1" t="s">
        <v>36226</v>
      </c>
      <c r="E4717" s="1" t="s">
        <v>36227</v>
      </c>
      <c r="F4717" s="1" t="s">
        <v>2289</v>
      </c>
      <c r="I4717" s="1" t="s">
        <v>36228</v>
      </c>
      <c r="J4717" s="1" t="s">
        <v>36229</v>
      </c>
      <c r="L4717" s="1">
        <v>2008</v>
      </c>
      <c r="M4717" s="2">
        <v>45288.506666666668</v>
      </c>
      <c r="N4717" s="2">
        <v>45288.735358796293</v>
      </c>
      <c r="P4717" s="1" t="s">
        <v>36230</v>
      </c>
      <c r="R4717" s="1">
        <v>6</v>
      </c>
      <c r="S4717" s="1">
        <v>5</v>
      </c>
      <c r="AF4717" s="1" t="s">
        <v>408</v>
      </c>
      <c r="AN4717" s="1" t="s">
        <v>36231</v>
      </c>
    </row>
    <row r="4718" spans="1:40" x14ac:dyDescent="0.35">
      <c r="A4718" s="1" t="s">
        <v>36232</v>
      </c>
      <c r="B4718" s="1" t="s">
        <v>87</v>
      </c>
      <c r="C4718" s="1">
        <v>2022</v>
      </c>
      <c r="D4718" s="1" t="s">
        <v>36233</v>
      </c>
      <c r="E4718" s="1" t="s">
        <v>36234</v>
      </c>
      <c r="F4718" s="1" t="s">
        <v>5258</v>
      </c>
      <c r="H4718" s="1" t="s">
        <v>2915</v>
      </c>
      <c r="I4718" s="1" t="s">
        <v>36235</v>
      </c>
      <c r="K4718" s="1" t="s">
        <v>36236</v>
      </c>
      <c r="L4718" s="3">
        <v>44754</v>
      </c>
      <c r="M4718" s="2">
        <v>45288.500092592592</v>
      </c>
      <c r="N4718" s="2">
        <v>45288.500092592592</v>
      </c>
      <c r="R4718" s="1">
        <v>7</v>
      </c>
      <c r="S4718" s="1">
        <v>10</v>
      </c>
      <c r="U4718" s="1" t="s">
        <v>5258</v>
      </c>
      <c r="AC4718" s="1" t="s">
        <v>96</v>
      </c>
      <c r="AJ4718" s="1" t="s">
        <v>36237</v>
      </c>
      <c r="AN4718" s="1" t="s">
        <v>36238</v>
      </c>
    </row>
    <row r="4719" spans="1:40" x14ac:dyDescent="0.35">
      <c r="A4719" s="1" t="s">
        <v>36239</v>
      </c>
      <c r="B4719" s="1" t="s">
        <v>87</v>
      </c>
      <c r="C4719" s="1">
        <v>2014</v>
      </c>
      <c r="D4719" s="1" t="s">
        <v>36240</v>
      </c>
      <c r="E4719" s="1" t="s">
        <v>36241</v>
      </c>
      <c r="F4719" s="1" t="s">
        <v>5309</v>
      </c>
      <c r="H4719" s="1" t="s">
        <v>16695</v>
      </c>
      <c r="K4719" s="1" t="s">
        <v>36242</v>
      </c>
      <c r="L4719" s="1">
        <v>2014</v>
      </c>
      <c r="M4719" s="2">
        <v>45288.517962962964</v>
      </c>
      <c r="N4719" s="2">
        <v>45288.517962962964</v>
      </c>
      <c r="P4719" s="1" t="s">
        <v>21977</v>
      </c>
      <c r="R4719" s="1">
        <v>3</v>
      </c>
      <c r="S4719" s="1">
        <v>97</v>
      </c>
      <c r="U4719" s="1" t="s">
        <v>5314</v>
      </c>
      <c r="AC4719" s="1" t="s">
        <v>299</v>
      </c>
      <c r="AF4719" s="1" t="s">
        <v>300</v>
      </c>
      <c r="AG4719" s="1">
        <v>604089268</v>
      </c>
      <c r="AJ4719" s="1" t="s">
        <v>441</v>
      </c>
      <c r="AN4719" s="1" t="s">
        <v>36243</v>
      </c>
    </row>
    <row r="4720" spans="1:40" x14ac:dyDescent="0.35">
      <c r="A4720" s="1" t="s">
        <v>36244</v>
      </c>
      <c r="B4720" s="1" t="s">
        <v>87</v>
      </c>
      <c r="C4720" s="1">
        <v>1994</v>
      </c>
      <c r="D4720" s="1" t="s">
        <v>36245</v>
      </c>
      <c r="E4720" s="1" t="s">
        <v>36246</v>
      </c>
      <c r="F4720" s="1" t="s">
        <v>4505</v>
      </c>
      <c r="H4720" s="1" t="s">
        <v>4506</v>
      </c>
      <c r="L4720" s="1">
        <v>1994</v>
      </c>
      <c r="M4720" s="2">
        <v>45288.520208333335</v>
      </c>
      <c r="N4720" s="2">
        <v>45288.520208333335</v>
      </c>
      <c r="P4720" s="1" t="s">
        <v>28372</v>
      </c>
      <c r="R4720" s="1">
        <v>1</v>
      </c>
      <c r="S4720" s="1">
        <v>204</v>
      </c>
      <c r="U4720" s="1" t="s">
        <v>14741</v>
      </c>
      <c r="AC4720" s="1" t="s">
        <v>299</v>
      </c>
      <c r="AF4720" s="1" t="s">
        <v>300</v>
      </c>
      <c r="AG4720" s="1">
        <v>24872405</v>
      </c>
      <c r="AJ4720" s="1" t="s">
        <v>441</v>
      </c>
      <c r="AN4720" s="1" t="s">
        <v>36247</v>
      </c>
    </row>
    <row r="4721" spans="1:40" x14ac:dyDescent="0.35">
      <c r="A4721" s="1" t="s">
        <v>36248</v>
      </c>
      <c r="B4721" s="1" t="s">
        <v>87</v>
      </c>
      <c r="C4721" s="1">
        <v>2016</v>
      </c>
      <c r="D4721" s="1" t="s">
        <v>36249</v>
      </c>
      <c r="E4721" s="1" t="s">
        <v>36250</v>
      </c>
      <c r="F4721" s="1" t="s">
        <v>765</v>
      </c>
      <c r="H4721" s="1" t="s">
        <v>766</v>
      </c>
      <c r="I4721" s="1" t="s">
        <v>36251</v>
      </c>
      <c r="K4721" s="1" t="s">
        <v>36252</v>
      </c>
      <c r="L4721" s="1" t="s">
        <v>7015</v>
      </c>
      <c r="M4721" s="2">
        <v>45288.500092592592</v>
      </c>
      <c r="N4721" s="2">
        <v>45288.66847222222</v>
      </c>
      <c r="P4721" s="1" t="s">
        <v>36253</v>
      </c>
      <c r="R4721" s="1">
        <v>5</v>
      </c>
      <c r="S4721" s="1">
        <v>120</v>
      </c>
      <c r="U4721" s="1" t="s">
        <v>771</v>
      </c>
      <c r="AC4721" s="1" t="s">
        <v>96</v>
      </c>
      <c r="AD4721" s="1" t="s">
        <v>934</v>
      </c>
      <c r="AJ4721" s="1" t="s">
        <v>36254</v>
      </c>
      <c r="AN4721" s="1" t="s">
        <v>36255</v>
      </c>
    </row>
    <row r="4722" spans="1:40" x14ac:dyDescent="0.35">
      <c r="A4722" s="1" t="s">
        <v>36256</v>
      </c>
      <c r="B4722" s="1" t="s">
        <v>87</v>
      </c>
      <c r="C4722" s="1">
        <v>2019</v>
      </c>
      <c r="D4722" s="1" t="s">
        <v>36257</v>
      </c>
      <c r="E4722" s="1" t="s">
        <v>36258</v>
      </c>
      <c r="F4722" s="1" t="s">
        <v>6966</v>
      </c>
      <c r="H4722" s="1" t="s">
        <v>1374</v>
      </c>
      <c r="I4722" s="1" t="s">
        <v>36259</v>
      </c>
      <c r="K4722" s="1" t="s">
        <v>36260</v>
      </c>
      <c r="L4722" s="1">
        <v>2019</v>
      </c>
      <c r="M4722" s="2">
        <v>45288.517476851855</v>
      </c>
      <c r="N4722" s="2">
        <v>45288.517476851855</v>
      </c>
      <c r="P4722" s="1">
        <v>76</v>
      </c>
      <c r="R4722" s="1" t="s">
        <v>6731</v>
      </c>
      <c r="S4722" s="1">
        <v>79</v>
      </c>
      <c r="U4722" s="1" t="s">
        <v>6970</v>
      </c>
      <c r="W4722" s="1" t="s">
        <v>9900</v>
      </c>
      <c r="AC4722" s="1" t="s">
        <v>299</v>
      </c>
      <c r="AF4722" s="1" t="s">
        <v>300</v>
      </c>
      <c r="AG4722" s="1">
        <v>2001450823</v>
      </c>
      <c r="AJ4722" s="1" t="s">
        <v>9901</v>
      </c>
      <c r="AN4722" s="1" t="s">
        <v>36261</v>
      </c>
    </row>
    <row r="4723" spans="1:40" x14ac:dyDescent="0.35">
      <c r="A4723" s="1" t="s">
        <v>36262</v>
      </c>
      <c r="B4723" s="1" t="s">
        <v>87</v>
      </c>
      <c r="C4723" s="1">
        <v>2010</v>
      </c>
      <c r="D4723" s="1" t="s">
        <v>25612</v>
      </c>
      <c r="E4723" s="1" t="s">
        <v>36263</v>
      </c>
      <c r="F4723" s="1" t="s">
        <v>1433</v>
      </c>
      <c r="H4723" s="1" t="s">
        <v>1434</v>
      </c>
      <c r="I4723" s="1" t="s">
        <v>36264</v>
      </c>
      <c r="K4723" s="1" t="s">
        <v>36265</v>
      </c>
      <c r="L4723" s="1" t="s">
        <v>4083</v>
      </c>
      <c r="M4723" s="2">
        <v>45288.500092592592</v>
      </c>
      <c r="N4723" s="2">
        <v>45288.744189814817</v>
      </c>
      <c r="P4723" s="1" t="s">
        <v>36266</v>
      </c>
      <c r="R4723" s="1">
        <v>7</v>
      </c>
      <c r="S4723" s="1">
        <v>16</v>
      </c>
      <c r="U4723" s="1" t="s">
        <v>1439</v>
      </c>
      <c r="AC4723" s="1" t="s">
        <v>96</v>
      </c>
      <c r="AJ4723" s="1" t="s">
        <v>36267</v>
      </c>
      <c r="AN4723" s="1" t="s">
        <v>36268</v>
      </c>
    </row>
    <row r="4724" spans="1:40" x14ac:dyDescent="0.35">
      <c r="A4724" s="1" t="s">
        <v>36269</v>
      </c>
      <c r="B4724" s="1" t="s">
        <v>87</v>
      </c>
      <c r="C4724" s="1">
        <v>2009</v>
      </c>
      <c r="D4724" s="1" t="s">
        <v>36270</v>
      </c>
      <c r="E4724" s="1" t="s">
        <v>36271</v>
      </c>
      <c r="F4724" s="1" t="s">
        <v>36272</v>
      </c>
      <c r="H4724" s="1" t="s">
        <v>36273</v>
      </c>
      <c r="I4724" s="1" t="s">
        <v>36274</v>
      </c>
      <c r="K4724" s="1" t="s">
        <v>36275</v>
      </c>
      <c r="L4724" s="1" t="s">
        <v>3534</v>
      </c>
      <c r="M4724" s="2">
        <v>45288.500092592592</v>
      </c>
      <c r="N4724" s="2">
        <v>45288.597581018519</v>
      </c>
      <c r="P4724" s="1" t="s">
        <v>36276</v>
      </c>
      <c r="R4724" s="1">
        <v>1</v>
      </c>
      <c r="S4724" s="1">
        <v>72</v>
      </c>
      <c r="U4724" s="1" t="s">
        <v>36277</v>
      </c>
      <c r="AC4724" s="1" t="s">
        <v>96</v>
      </c>
      <c r="AJ4724" s="1" t="s">
        <v>36278</v>
      </c>
      <c r="AN4724" s="1" t="s">
        <v>36279</v>
      </c>
    </row>
    <row r="4725" spans="1:40" x14ac:dyDescent="0.35">
      <c r="A4725" s="1" t="s">
        <v>36280</v>
      </c>
      <c r="B4725" s="1" t="s">
        <v>87</v>
      </c>
      <c r="C4725" s="1">
        <v>2021</v>
      </c>
      <c r="D4725" s="1" t="s">
        <v>36281</v>
      </c>
      <c r="E4725" s="1" t="s">
        <v>36282</v>
      </c>
      <c r="F4725" s="1" t="s">
        <v>910</v>
      </c>
      <c r="H4725" s="1" t="s">
        <v>1088</v>
      </c>
      <c r="I4725" s="1" t="s">
        <v>36283</v>
      </c>
      <c r="K4725" s="1" t="s">
        <v>36284</v>
      </c>
      <c r="L4725" s="3">
        <v>44198</v>
      </c>
      <c r="M4725" s="2">
        <v>45288.500092592592</v>
      </c>
      <c r="N4725" s="2">
        <v>45288.729212962964</v>
      </c>
      <c r="P4725" s="1">
        <v>108998</v>
      </c>
      <c r="S4725" s="1">
        <v>338</v>
      </c>
      <c r="U4725" s="1" t="s">
        <v>915</v>
      </c>
      <c r="AC4725" s="1" t="s">
        <v>96</v>
      </c>
      <c r="AD4725" s="1" t="s">
        <v>2549</v>
      </c>
      <c r="AJ4725" s="1" t="s">
        <v>36285</v>
      </c>
      <c r="AN4725" s="1" t="s">
        <v>36286</v>
      </c>
    </row>
    <row r="4726" spans="1:40" x14ac:dyDescent="0.35">
      <c r="A4726" s="1" t="s">
        <v>36287</v>
      </c>
      <c r="B4726" s="1" t="s">
        <v>87</v>
      </c>
      <c r="C4726" s="1">
        <v>2023</v>
      </c>
      <c r="D4726" s="1" t="s">
        <v>36288</v>
      </c>
      <c r="E4726" s="1" t="s">
        <v>36289</v>
      </c>
      <c r="F4726" s="1" t="s">
        <v>6317</v>
      </c>
      <c r="I4726" s="1" t="s">
        <v>36290</v>
      </c>
      <c r="J4726" s="1" t="s">
        <v>36291</v>
      </c>
      <c r="L4726" s="1">
        <v>2023</v>
      </c>
      <c r="M4726" s="2">
        <v>45288.504641203705</v>
      </c>
      <c r="N4726" s="2">
        <v>45288.701493055552</v>
      </c>
      <c r="P4726" s="1" t="s">
        <v>36292</v>
      </c>
      <c r="R4726" s="1">
        <v>1</v>
      </c>
      <c r="S4726" s="1">
        <v>92</v>
      </c>
      <c r="AF4726" s="1" t="s">
        <v>408</v>
      </c>
    </row>
    <row r="4727" spans="1:40" x14ac:dyDescent="0.35">
      <c r="A4727" s="1" t="s">
        <v>36293</v>
      </c>
      <c r="B4727" s="1" t="s">
        <v>87</v>
      </c>
      <c r="C4727" s="1">
        <v>2014</v>
      </c>
      <c r="D4727" s="1" t="s">
        <v>36294</v>
      </c>
      <c r="E4727" s="1" t="s">
        <v>36295</v>
      </c>
      <c r="F4727" s="1" t="s">
        <v>36296</v>
      </c>
      <c r="I4727" s="1" t="s">
        <v>36297</v>
      </c>
      <c r="J4727" s="1" t="s">
        <v>36298</v>
      </c>
      <c r="L4727" s="1">
        <v>2014</v>
      </c>
      <c r="M4727" s="2">
        <v>45288.50608796296</v>
      </c>
      <c r="N4727" s="2">
        <v>45288.6716087963</v>
      </c>
      <c r="P4727" s="1" t="s">
        <v>36299</v>
      </c>
      <c r="R4727" s="1">
        <v>4</v>
      </c>
      <c r="S4727" s="1">
        <v>37</v>
      </c>
      <c r="AF4727" s="1" t="s">
        <v>408</v>
      </c>
      <c r="AN4727" s="1" t="s">
        <v>36300</v>
      </c>
    </row>
    <row r="4728" spans="1:40" x14ac:dyDescent="0.35">
      <c r="A4728" s="1" t="s">
        <v>36301</v>
      </c>
      <c r="B4728" s="1" t="s">
        <v>87</v>
      </c>
      <c r="C4728" s="1">
        <v>1993</v>
      </c>
      <c r="D4728" s="1" t="s">
        <v>36302</v>
      </c>
      <c r="E4728" s="1" t="s">
        <v>36303</v>
      </c>
      <c r="F4728" s="1" t="s">
        <v>29783</v>
      </c>
      <c r="H4728" s="1" t="s">
        <v>29784</v>
      </c>
      <c r="K4728" s="1" t="s">
        <v>36304</v>
      </c>
      <c r="L4728" s="1" t="s">
        <v>26908</v>
      </c>
      <c r="M4728" s="2">
        <v>45288.500092592592</v>
      </c>
      <c r="N4728" s="2">
        <v>45288.698206018518</v>
      </c>
      <c r="P4728" s="1" t="s">
        <v>29786</v>
      </c>
      <c r="S4728" s="1" t="s">
        <v>29788</v>
      </c>
      <c r="U4728" s="1" t="s">
        <v>29789</v>
      </c>
      <c r="AC4728" s="1" t="s">
        <v>96</v>
      </c>
      <c r="AJ4728" s="1" t="s">
        <v>36305</v>
      </c>
      <c r="AN4728" s="1" t="s">
        <v>36306</v>
      </c>
    </row>
    <row r="4729" spans="1:40" x14ac:dyDescent="0.35">
      <c r="A4729" s="1" t="s">
        <v>36307</v>
      </c>
      <c r="B4729" s="1" t="s">
        <v>87</v>
      </c>
      <c r="C4729" s="1">
        <v>2011</v>
      </c>
      <c r="D4729" s="1" t="s">
        <v>36308</v>
      </c>
      <c r="E4729" s="1" t="s">
        <v>36309</v>
      </c>
      <c r="F4729" s="1" t="s">
        <v>1492</v>
      </c>
      <c r="H4729" s="1" t="s">
        <v>329</v>
      </c>
      <c r="I4729" s="1" t="s">
        <v>36310</v>
      </c>
      <c r="K4729" s="1" t="s">
        <v>36311</v>
      </c>
      <c r="L4729" s="1" t="s">
        <v>9487</v>
      </c>
      <c r="M4729" s="2">
        <v>45288.513703703706</v>
      </c>
      <c r="N4729" s="2">
        <v>45288.513703703706</v>
      </c>
      <c r="P4729" s="1" t="s">
        <v>36312</v>
      </c>
      <c r="R4729" s="1">
        <v>10</v>
      </c>
      <c r="S4729" s="1">
        <v>74</v>
      </c>
      <c r="AG4729" s="1" t="s">
        <v>36313</v>
      </c>
    </row>
    <row r="4730" spans="1:40" x14ac:dyDescent="0.35">
      <c r="A4730" s="1" t="s">
        <v>36314</v>
      </c>
      <c r="B4730" s="1" t="s">
        <v>87</v>
      </c>
      <c r="C4730" s="1">
        <v>2011</v>
      </c>
      <c r="D4730" s="1" t="s">
        <v>36315</v>
      </c>
      <c r="E4730" s="1" t="s">
        <v>36316</v>
      </c>
      <c r="F4730" s="1" t="s">
        <v>1943</v>
      </c>
      <c r="H4730" s="1" t="s">
        <v>3258</v>
      </c>
      <c r="I4730" s="1" t="s">
        <v>36317</v>
      </c>
      <c r="K4730" s="1" t="s">
        <v>36318</v>
      </c>
      <c r="L4730" s="3">
        <v>40814</v>
      </c>
      <c r="M4730" s="2">
        <v>45288.500092592592</v>
      </c>
      <c r="N4730" s="2">
        <v>45288.630590277775</v>
      </c>
      <c r="P4730" s="1" t="s">
        <v>36319</v>
      </c>
      <c r="R4730" s="4">
        <v>45019</v>
      </c>
      <c r="S4730" s="1">
        <v>152</v>
      </c>
      <c r="U4730" s="1" t="s">
        <v>1948</v>
      </c>
      <c r="AC4730" s="1" t="s">
        <v>96</v>
      </c>
      <c r="AD4730" s="1" t="s">
        <v>10100</v>
      </c>
      <c r="AJ4730" s="1" t="s">
        <v>36320</v>
      </c>
      <c r="AN4730" s="1" t="s">
        <v>36321</v>
      </c>
    </row>
    <row r="4731" spans="1:40" x14ac:dyDescent="0.35">
      <c r="A4731" s="1" t="s">
        <v>36322</v>
      </c>
      <c r="B4731" s="1" t="s">
        <v>87</v>
      </c>
      <c r="C4731" s="1">
        <v>2012</v>
      </c>
      <c r="D4731" s="1" t="s">
        <v>36323</v>
      </c>
      <c r="E4731" s="1" t="s">
        <v>36324</v>
      </c>
      <c r="F4731" s="1" t="s">
        <v>36325</v>
      </c>
      <c r="H4731" s="1" t="s">
        <v>36326</v>
      </c>
      <c r="I4731" s="1" t="s">
        <v>36327</v>
      </c>
      <c r="K4731" s="1" t="s">
        <v>36328</v>
      </c>
      <c r="L4731" s="3">
        <v>41156</v>
      </c>
      <c r="M4731" s="2">
        <v>45288.500092592592</v>
      </c>
      <c r="N4731" s="2">
        <v>45288.500092592592</v>
      </c>
      <c r="P4731" s="1" t="s">
        <v>36329</v>
      </c>
      <c r="R4731" s="1">
        <v>5</v>
      </c>
      <c r="S4731" s="1">
        <v>157</v>
      </c>
      <c r="U4731" s="1" t="s">
        <v>36330</v>
      </c>
      <c r="AC4731" s="1" t="s">
        <v>96</v>
      </c>
      <c r="AJ4731" s="1" t="s">
        <v>36331</v>
      </c>
      <c r="AN4731" s="1" t="s">
        <v>36332</v>
      </c>
    </row>
    <row r="4732" spans="1:40" x14ac:dyDescent="0.35">
      <c r="A4732" s="1" t="s">
        <v>36333</v>
      </c>
      <c r="B4732" s="1" t="s">
        <v>87</v>
      </c>
      <c r="C4732" s="1">
        <v>2008</v>
      </c>
      <c r="D4732" s="1" t="s">
        <v>36334</v>
      </c>
      <c r="E4732" s="1" t="s">
        <v>36335</v>
      </c>
      <c r="F4732" s="1" t="s">
        <v>3421</v>
      </c>
      <c r="H4732" s="1" t="s">
        <v>691</v>
      </c>
      <c r="L4732" s="1" t="s">
        <v>1390</v>
      </c>
      <c r="M4732" s="2">
        <v>45288.514016203706</v>
      </c>
      <c r="N4732" s="2">
        <v>45288.514016203706</v>
      </c>
      <c r="P4732" s="1" t="s">
        <v>33546</v>
      </c>
      <c r="R4732" s="1">
        <v>10</v>
      </c>
      <c r="S4732" s="1">
        <v>136</v>
      </c>
      <c r="AG4732" s="1" t="s">
        <v>36336</v>
      </c>
    </row>
    <row r="4733" spans="1:40" x14ac:dyDescent="0.35">
      <c r="A4733" s="1" t="s">
        <v>36337</v>
      </c>
      <c r="B4733" s="1" t="s">
        <v>87</v>
      </c>
      <c r="C4733" s="1">
        <v>2023</v>
      </c>
      <c r="D4733" s="1" t="s">
        <v>36338</v>
      </c>
      <c r="E4733" s="1" t="s">
        <v>36339</v>
      </c>
      <c r="F4733" s="1" t="s">
        <v>1174</v>
      </c>
      <c r="H4733" s="1" t="s">
        <v>1175</v>
      </c>
      <c r="I4733" s="1" t="s">
        <v>36340</v>
      </c>
      <c r="K4733" s="1" t="s">
        <v>36341</v>
      </c>
      <c r="L4733" s="1" t="s">
        <v>3261</v>
      </c>
      <c r="M4733" s="2">
        <v>45288.500092592592</v>
      </c>
      <c r="N4733" s="2">
        <v>45288.726458333331</v>
      </c>
      <c r="P4733" s="1">
        <v>106662</v>
      </c>
      <c r="S4733" s="1">
        <v>204</v>
      </c>
      <c r="U4733" s="1" t="s">
        <v>1180</v>
      </c>
      <c r="AC4733" s="1" t="s">
        <v>96</v>
      </c>
      <c r="AD4733" s="1" t="s">
        <v>3262</v>
      </c>
      <c r="AJ4733" s="1" t="s">
        <v>36342</v>
      </c>
      <c r="AN4733" s="1" t="s">
        <v>36343</v>
      </c>
    </row>
    <row r="4734" spans="1:40" x14ac:dyDescent="0.35">
      <c r="A4734" s="1" t="s">
        <v>36344</v>
      </c>
      <c r="B4734" s="1" t="s">
        <v>87</v>
      </c>
      <c r="C4734" s="1">
        <v>2022</v>
      </c>
      <c r="D4734" s="1" t="s">
        <v>36345</v>
      </c>
      <c r="E4734" s="1" t="s">
        <v>36346</v>
      </c>
      <c r="F4734" s="1" t="s">
        <v>4576</v>
      </c>
      <c r="H4734" s="1" t="s">
        <v>4577</v>
      </c>
      <c r="I4734" s="1" t="s">
        <v>36347</v>
      </c>
      <c r="K4734" s="1" t="s">
        <v>36348</v>
      </c>
      <c r="L4734" s="3">
        <v>44677</v>
      </c>
      <c r="M4734" s="2">
        <v>45288.51284722222</v>
      </c>
      <c r="N4734" s="2">
        <v>45288.51284722222</v>
      </c>
      <c r="R4734" s="1">
        <v>8</v>
      </c>
      <c r="S4734" s="1">
        <v>88</v>
      </c>
      <c r="AG4734" s="1" t="s">
        <v>36349</v>
      </c>
    </row>
    <row r="4735" spans="1:40" x14ac:dyDescent="0.35">
      <c r="A4735" s="1" t="s">
        <v>36350</v>
      </c>
      <c r="B4735" s="1" t="s">
        <v>87</v>
      </c>
      <c r="C4735" s="1">
        <v>2014</v>
      </c>
      <c r="D4735" s="1" t="s">
        <v>36351</v>
      </c>
      <c r="E4735" s="1" t="s">
        <v>36352</v>
      </c>
      <c r="F4735" s="1" t="s">
        <v>16289</v>
      </c>
      <c r="H4735" s="1" t="s">
        <v>16290</v>
      </c>
      <c r="K4735" s="1" t="s">
        <v>36353</v>
      </c>
      <c r="L4735" s="1" t="s">
        <v>1302</v>
      </c>
      <c r="M4735" s="2">
        <v>45288.513124999998</v>
      </c>
      <c r="N4735" s="2">
        <v>45288.513124999998</v>
      </c>
      <c r="P4735" s="1" t="s">
        <v>36354</v>
      </c>
      <c r="R4735" s="1">
        <v>11</v>
      </c>
      <c r="S4735" s="1">
        <v>70</v>
      </c>
      <c r="AG4735" s="1" t="s">
        <v>36355</v>
      </c>
    </row>
    <row r="4736" spans="1:40" x14ac:dyDescent="0.35">
      <c r="A4736" s="1" t="s">
        <v>36356</v>
      </c>
      <c r="B4736" s="1" t="s">
        <v>87</v>
      </c>
      <c r="C4736" s="1">
        <v>2004</v>
      </c>
      <c r="D4736" s="1" t="s">
        <v>661</v>
      </c>
      <c r="E4736" s="1" t="s">
        <v>4145</v>
      </c>
      <c r="F4736" s="1" t="s">
        <v>3009</v>
      </c>
      <c r="H4736" s="1" t="s">
        <v>3010</v>
      </c>
      <c r="L4736" s="1">
        <v>2004</v>
      </c>
      <c r="M4736" s="2">
        <v>45288.518796296295</v>
      </c>
      <c r="N4736" s="2">
        <v>45288.518796296295</v>
      </c>
      <c r="P4736" s="1">
        <v>184</v>
      </c>
      <c r="R4736" s="1">
        <v>6</v>
      </c>
      <c r="S4736" s="1">
        <v>129</v>
      </c>
      <c r="U4736" s="1" t="s">
        <v>3013</v>
      </c>
      <c r="W4736" s="1" t="s">
        <v>36357</v>
      </c>
      <c r="AC4736" s="1" t="s">
        <v>9233</v>
      </c>
      <c r="AF4736" s="1" t="s">
        <v>300</v>
      </c>
      <c r="AG4736" s="1">
        <v>38663167</v>
      </c>
      <c r="AJ4736" s="1" t="s">
        <v>6182</v>
      </c>
      <c r="AN4736" s="1" t="s">
        <v>36358</v>
      </c>
    </row>
    <row r="4737" spans="1:40" x14ac:dyDescent="0.35">
      <c r="A4737" s="1" t="s">
        <v>36359</v>
      </c>
      <c r="B4737" s="1" t="s">
        <v>87</v>
      </c>
      <c r="C4737" s="1">
        <v>2004</v>
      </c>
      <c r="D4737" s="1" t="s">
        <v>4635</v>
      </c>
      <c r="E4737" s="1" t="s">
        <v>36360</v>
      </c>
      <c r="F4737" s="1" t="s">
        <v>36361</v>
      </c>
      <c r="H4737" s="1" t="s">
        <v>3010</v>
      </c>
      <c r="K4737" s="1" t="s">
        <v>36362</v>
      </c>
      <c r="L4737" s="3">
        <v>38122</v>
      </c>
      <c r="M4737" s="2">
        <v>45288.511840277781</v>
      </c>
      <c r="N4737" s="2">
        <v>45288.511840277781</v>
      </c>
      <c r="P4737" s="1" t="s">
        <v>3012</v>
      </c>
      <c r="R4737" s="1">
        <v>10</v>
      </c>
      <c r="S4737" s="1">
        <v>129</v>
      </c>
      <c r="AG4737" s="1" t="s">
        <v>36363</v>
      </c>
    </row>
    <row r="4738" spans="1:40" x14ac:dyDescent="0.35">
      <c r="A4738" s="1" t="s">
        <v>36364</v>
      </c>
      <c r="B4738" s="1" t="s">
        <v>87</v>
      </c>
      <c r="C4738" s="1">
        <v>2022</v>
      </c>
      <c r="D4738" s="1" t="s">
        <v>36365</v>
      </c>
      <c r="E4738" s="1" t="s">
        <v>36366</v>
      </c>
      <c r="F4738" s="1" t="s">
        <v>5258</v>
      </c>
      <c r="H4738" s="1" t="s">
        <v>2915</v>
      </c>
      <c r="I4738" s="1" t="s">
        <v>36367</v>
      </c>
      <c r="K4738" s="1" t="s">
        <v>36368</v>
      </c>
      <c r="L4738" s="3">
        <v>44862</v>
      </c>
      <c r="M4738" s="2">
        <v>45288.500092592592</v>
      </c>
      <c r="N4738" s="2">
        <v>45288.589386574073</v>
      </c>
      <c r="R4738" s="1">
        <v>11</v>
      </c>
      <c r="S4738" s="1">
        <v>10</v>
      </c>
      <c r="U4738" s="1" t="s">
        <v>5258</v>
      </c>
      <c r="AC4738" s="1" t="s">
        <v>96</v>
      </c>
      <c r="AJ4738" s="1" t="s">
        <v>36369</v>
      </c>
      <c r="AN4738" s="1" t="s">
        <v>36370</v>
      </c>
    </row>
    <row r="4739" spans="1:40" x14ac:dyDescent="0.35">
      <c r="A4739" s="1" t="s">
        <v>36371</v>
      </c>
      <c r="B4739" s="1" t="s">
        <v>87</v>
      </c>
      <c r="C4739" s="1">
        <v>2022</v>
      </c>
      <c r="D4739" s="1" t="s">
        <v>36372</v>
      </c>
      <c r="E4739" s="1" t="s">
        <v>36373</v>
      </c>
      <c r="F4739" s="1" t="s">
        <v>3173</v>
      </c>
      <c r="H4739" s="1" t="s">
        <v>3174</v>
      </c>
      <c r="I4739" s="1" t="s">
        <v>36374</v>
      </c>
      <c r="K4739" s="1" t="s">
        <v>36375</v>
      </c>
      <c r="L4739" s="1" t="s">
        <v>9224</v>
      </c>
      <c r="M4739" s="2">
        <v>45288.500092592592</v>
      </c>
      <c r="N4739" s="2">
        <v>45288.500092592592</v>
      </c>
      <c r="P4739" s="1" t="s">
        <v>29883</v>
      </c>
      <c r="R4739" s="1">
        <v>7</v>
      </c>
      <c r="S4739" s="1">
        <v>69</v>
      </c>
      <c r="U4739" s="1" t="s">
        <v>3179</v>
      </c>
      <c r="AC4739" s="1" t="s">
        <v>96</v>
      </c>
      <c r="AD4739" s="1" t="s">
        <v>14477</v>
      </c>
      <c r="AJ4739" s="1" t="s">
        <v>36376</v>
      </c>
      <c r="AN4739" s="1" t="s">
        <v>36377</v>
      </c>
    </row>
    <row r="4740" spans="1:40" x14ac:dyDescent="0.35">
      <c r="A4740" s="1" t="s">
        <v>36378</v>
      </c>
      <c r="B4740" s="1" t="s">
        <v>87</v>
      </c>
      <c r="C4740" s="1">
        <v>2007</v>
      </c>
      <c r="D4740" s="1" t="s">
        <v>36379</v>
      </c>
      <c r="E4740" s="1" t="s">
        <v>36380</v>
      </c>
      <c r="F4740" s="1" t="s">
        <v>2688</v>
      </c>
      <c r="H4740" s="1" t="s">
        <v>2689</v>
      </c>
      <c r="I4740" s="1" t="s">
        <v>36381</v>
      </c>
      <c r="K4740" s="1" t="s">
        <v>36382</v>
      </c>
      <c r="L4740" s="1">
        <v>2007</v>
      </c>
      <c r="M4740" s="2">
        <v>45288.500092592592</v>
      </c>
      <c r="N4740" s="2">
        <v>45288.500092592592</v>
      </c>
      <c r="P4740" s="1" t="s">
        <v>36383</v>
      </c>
      <c r="R4740" s="1">
        <v>9</v>
      </c>
      <c r="S4740" s="1">
        <v>51</v>
      </c>
      <c r="U4740" s="1" t="s">
        <v>2694</v>
      </c>
      <c r="AC4740" s="1" t="s">
        <v>96</v>
      </c>
      <c r="AJ4740" s="1" t="s">
        <v>36384</v>
      </c>
      <c r="AN4740" s="1" t="s">
        <v>36385</v>
      </c>
    </row>
    <row r="4741" spans="1:40" x14ac:dyDescent="0.35">
      <c r="A4741" s="1" t="s">
        <v>36386</v>
      </c>
      <c r="B4741" s="1" t="s">
        <v>87</v>
      </c>
      <c r="C4741" s="1">
        <v>1999</v>
      </c>
      <c r="D4741" s="1" t="s">
        <v>36387</v>
      </c>
      <c r="E4741" s="1" t="s">
        <v>36388</v>
      </c>
      <c r="F4741" s="1" t="s">
        <v>412</v>
      </c>
      <c r="H4741" s="1" t="s">
        <v>413</v>
      </c>
      <c r="I4741" s="1" t="s">
        <v>36389</v>
      </c>
      <c r="K4741" s="1" t="s">
        <v>36390</v>
      </c>
      <c r="L4741" s="1" t="s">
        <v>36391</v>
      </c>
      <c r="M4741" s="2">
        <v>45288.500092592592</v>
      </c>
      <c r="N4741" s="2">
        <v>45288.738125000003</v>
      </c>
      <c r="P4741" s="1" t="s">
        <v>36392</v>
      </c>
      <c r="R4741" s="1">
        <v>1</v>
      </c>
      <c r="S4741" s="1">
        <v>65</v>
      </c>
      <c r="U4741" s="1" t="s">
        <v>418</v>
      </c>
      <c r="AC4741" s="1" t="s">
        <v>96</v>
      </c>
      <c r="AJ4741" s="1" t="s">
        <v>36393</v>
      </c>
      <c r="AN4741" s="1" t="s">
        <v>36394</v>
      </c>
    </row>
    <row r="4742" spans="1:40" x14ac:dyDescent="0.35">
      <c r="A4742" s="1" t="s">
        <v>36395</v>
      </c>
      <c r="B4742" s="1" t="s">
        <v>87</v>
      </c>
      <c r="C4742" s="1">
        <v>2008</v>
      </c>
      <c r="D4742" s="1" t="s">
        <v>36396</v>
      </c>
      <c r="E4742" s="1" t="s">
        <v>36397</v>
      </c>
      <c r="F4742" s="1" t="s">
        <v>2981</v>
      </c>
      <c r="H4742" s="1" t="s">
        <v>6143</v>
      </c>
      <c r="I4742" s="1" t="s">
        <v>36398</v>
      </c>
      <c r="K4742" s="1" t="s">
        <v>36399</v>
      </c>
      <c r="L4742" s="1" t="s">
        <v>1670</v>
      </c>
      <c r="M4742" s="2">
        <v>45288.500092592592</v>
      </c>
      <c r="N4742" s="2">
        <v>45288.70207175926</v>
      </c>
      <c r="P4742" s="1" t="s">
        <v>36400</v>
      </c>
      <c r="R4742" s="1">
        <v>3</v>
      </c>
      <c r="S4742" s="1">
        <v>52</v>
      </c>
      <c r="U4742" s="1" t="s">
        <v>2986</v>
      </c>
      <c r="AC4742" s="1" t="s">
        <v>96</v>
      </c>
      <c r="AJ4742" s="1" t="s">
        <v>36401</v>
      </c>
      <c r="AN4742" s="1" t="s">
        <v>36402</v>
      </c>
    </row>
    <row r="4743" spans="1:40" x14ac:dyDescent="0.35">
      <c r="A4743" s="1" t="s">
        <v>36403</v>
      </c>
      <c r="B4743" s="1" t="s">
        <v>87</v>
      </c>
      <c r="C4743" s="1">
        <v>2020</v>
      </c>
      <c r="D4743" s="1" t="s">
        <v>36404</v>
      </c>
      <c r="E4743" s="1" t="s">
        <v>36405</v>
      </c>
      <c r="F4743" s="1" t="s">
        <v>1609</v>
      </c>
      <c r="H4743" s="1" t="s">
        <v>1610</v>
      </c>
      <c r="I4743" s="1" t="s">
        <v>36406</v>
      </c>
      <c r="K4743" s="1" t="s">
        <v>36407</v>
      </c>
      <c r="L4743" s="3">
        <v>43969</v>
      </c>
      <c r="M4743" s="2">
        <v>45288.500092592592</v>
      </c>
      <c r="N4743" s="2">
        <v>45288.713020833333</v>
      </c>
      <c r="R4743" s="1">
        <v>5</v>
      </c>
      <c r="S4743" s="1">
        <v>10</v>
      </c>
      <c r="U4743" s="1" t="s">
        <v>1613</v>
      </c>
      <c r="AC4743" s="1" t="s">
        <v>96</v>
      </c>
      <c r="AJ4743" s="1" t="s">
        <v>36408</v>
      </c>
      <c r="AN4743" s="1" t="s">
        <v>36409</v>
      </c>
    </row>
    <row r="4744" spans="1:40" x14ac:dyDescent="0.35">
      <c r="A4744" s="1" t="s">
        <v>36410</v>
      </c>
      <c r="B4744" s="1" t="s">
        <v>87</v>
      </c>
      <c r="C4744" s="1">
        <v>1995</v>
      </c>
      <c r="D4744" s="1" t="s">
        <v>36411</v>
      </c>
      <c r="E4744" s="1" t="s">
        <v>36412</v>
      </c>
      <c r="F4744" s="1" t="s">
        <v>4576</v>
      </c>
      <c r="H4744" s="1" t="s">
        <v>4577</v>
      </c>
      <c r="I4744" s="1" t="s">
        <v>36413</v>
      </c>
      <c r="K4744" s="1" t="s">
        <v>36414</v>
      </c>
      <c r="L4744" s="1" t="s">
        <v>24878</v>
      </c>
      <c r="M4744" s="2">
        <v>45288.513715277775</v>
      </c>
      <c r="N4744" s="2">
        <v>45288.513715277775</v>
      </c>
      <c r="P4744" s="1" t="s">
        <v>36415</v>
      </c>
      <c r="R4744" s="1">
        <v>7</v>
      </c>
      <c r="S4744" s="1">
        <v>61</v>
      </c>
      <c r="AG4744" s="1" t="s">
        <v>36416</v>
      </c>
    </row>
    <row r="4745" spans="1:40" x14ac:dyDescent="0.35">
      <c r="A4745" s="1" t="s">
        <v>36417</v>
      </c>
      <c r="B4745" s="1" t="s">
        <v>87</v>
      </c>
      <c r="C4745" s="1">
        <v>2016</v>
      </c>
      <c r="D4745" s="1" t="s">
        <v>36418</v>
      </c>
      <c r="E4745" s="1" t="s">
        <v>36419</v>
      </c>
      <c r="F4745" s="1" t="s">
        <v>36420</v>
      </c>
      <c r="H4745" s="1" t="s">
        <v>36421</v>
      </c>
      <c r="I4745" s="1" t="s">
        <v>36422</v>
      </c>
      <c r="K4745" s="1" t="s">
        <v>36423</v>
      </c>
      <c r="L4745" s="3">
        <v>42523</v>
      </c>
      <c r="M4745" s="2">
        <v>45288.513888888891</v>
      </c>
      <c r="N4745" s="2">
        <v>45288.513888888891</v>
      </c>
      <c r="P4745" s="1" t="s">
        <v>36424</v>
      </c>
      <c r="R4745" s="1">
        <v>10</v>
      </c>
      <c r="S4745" s="1">
        <v>44</v>
      </c>
      <c r="AG4745" s="1" t="s">
        <v>36425</v>
      </c>
    </row>
    <row r="4746" spans="1:40" x14ac:dyDescent="0.35">
      <c r="A4746" s="1" t="s">
        <v>36426</v>
      </c>
      <c r="B4746" s="1" t="s">
        <v>87</v>
      </c>
      <c r="C4746" s="1">
        <v>2013</v>
      </c>
      <c r="D4746" s="1" t="s">
        <v>36427</v>
      </c>
      <c r="E4746" s="1" t="s">
        <v>36428</v>
      </c>
      <c r="F4746" s="1" t="s">
        <v>765</v>
      </c>
      <c r="H4746" s="1" t="s">
        <v>766</v>
      </c>
      <c r="I4746" s="1" t="s">
        <v>36429</v>
      </c>
      <c r="K4746" s="1" t="s">
        <v>36430</v>
      </c>
      <c r="L4746" s="1" t="s">
        <v>6101</v>
      </c>
      <c r="M4746" s="2">
        <v>45288.500092592592</v>
      </c>
      <c r="N4746" s="2">
        <v>45288.671840277777</v>
      </c>
      <c r="P4746" s="1" t="s">
        <v>36431</v>
      </c>
      <c r="R4746" s="1">
        <v>2</v>
      </c>
      <c r="S4746" s="1">
        <v>114</v>
      </c>
      <c r="U4746" s="1" t="s">
        <v>771</v>
      </c>
      <c r="AC4746" s="1" t="s">
        <v>96</v>
      </c>
      <c r="AD4746" s="1" t="s">
        <v>36432</v>
      </c>
      <c r="AJ4746" s="1" t="s">
        <v>36433</v>
      </c>
      <c r="AN4746" s="1" t="s">
        <v>36434</v>
      </c>
    </row>
    <row r="4747" spans="1:40" x14ac:dyDescent="0.35">
      <c r="A4747" s="1" t="s">
        <v>36435</v>
      </c>
      <c r="B4747" s="1" t="s">
        <v>87</v>
      </c>
      <c r="C4747" s="1">
        <v>2008</v>
      </c>
      <c r="D4747" s="1" t="s">
        <v>36436</v>
      </c>
      <c r="E4747" s="1" t="s">
        <v>36437</v>
      </c>
      <c r="F4747" s="1" t="s">
        <v>690</v>
      </c>
      <c r="H4747" s="1" t="s">
        <v>12221</v>
      </c>
      <c r="I4747" s="1" t="s">
        <v>36438</v>
      </c>
      <c r="K4747" s="1" t="s">
        <v>36439</v>
      </c>
      <c r="L4747" s="1" t="s">
        <v>8111</v>
      </c>
      <c r="M4747" s="2">
        <v>45288.500092592592</v>
      </c>
      <c r="N4747" s="2">
        <v>45288.722175925926</v>
      </c>
      <c r="P4747" s="1" t="s">
        <v>36440</v>
      </c>
      <c r="R4747" s="1">
        <v>11</v>
      </c>
      <c r="S4747" s="1">
        <v>136</v>
      </c>
      <c r="U4747" s="1" t="s">
        <v>696</v>
      </c>
      <c r="AC4747" s="1" t="s">
        <v>96</v>
      </c>
      <c r="AJ4747" s="1" t="s">
        <v>36441</v>
      </c>
      <c r="AN4747" s="1" t="s">
        <v>36442</v>
      </c>
    </row>
    <row r="4748" spans="1:40" x14ac:dyDescent="0.35">
      <c r="A4748" s="1" t="s">
        <v>36443</v>
      </c>
      <c r="B4748" s="1" t="s">
        <v>87</v>
      </c>
      <c r="C4748" s="1">
        <v>2022</v>
      </c>
      <c r="D4748" s="1" t="s">
        <v>36444</v>
      </c>
      <c r="E4748" s="1" t="s">
        <v>36445</v>
      </c>
      <c r="F4748" s="1" t="s">
        <v>14811</v>
      </c>
      <c r="I4748" s="1" t="s">
        <v>36446</v>
      </c>
      <c r="J4748" s="1" t="s">
        <v>36447</v>
      </c>
      <c r="L4748" s="1">
        <v>2022</v>
      </c>
      <c r="M4748" s="2">
        <v>45288.504826388889</v>
      </c>
      <c r="N4748" s="2">
        <v>45288.6565162037</v>
      </c>
      <c r="S4748" s="1">
        <v>266</v>
      </c>
      <c r="AF4748" s="1" t="s">
        <v>408</v>
      </c>
      <c r="AN4748" s="1" t="s">
        <v>36448</v>
      </c>
    </row>
    <row r="4749" spans="1:40" x14ac:dyDescent="0.35">
      <c r="A4749" s="1" t="s">
        <v>36449</v>
      </c>
      <c r="B4749" s="1" t="s">
        <v>87</v>
      </c>
      <c r="C4749" s="1">
        <v>2020</v>
      </c>
      <c r="D4749" s="1" t="s">
        <v>36450</v>
      </c>
      <c r="E4749" s="1" t="s">
        <v>36451</v>
      </c>
      <c r="F4749" s="1" t="s">
        <v>873</v>
      </c>
      <c r="H4749" s="1" t="s">
        <v>874</v>
      </c>
      <c r="I4749" s="1" t="s">
        <v>36452</v>
      </c>
      <c r="K4749" s="1" t="s">
        <v>36453</v>
      </c>
      <c r="L4749" s="1" t="s">
        <v>865</v>
      </c>
      <c r="M4749" s="2">
        <v>45288.512858796297</v>
      </c>
      <c r="N4749" s="2">
        <v>45288.512858796297</v>
      </c>
      <c r="S4749" s="1">
        <v>115</v>
      </c>
      <c r="AG4749" s="1" t="s">
        <v>36454</v>
      </c>
    </row>
    <row r="4750" spans="1:40" x14ac:dyDescent="0.35">
      <c r="A4750" s="1" t="s">
        <v>36455</v>
      </c>
      <c r="B4750" s="1" t="s">
        <v>87</v>
      </c>
      <c r="C4750" s="1">
        <v>2010</v>
      </c>
      <c r="D4750" s="1" t="s">
        <v>36456</v>
      </c>
      <c r="E4750" s="1" t="s">
        <v>36457</v>
      </c>
      <c r="F4750" s="1" t="s">
        <v>25016</v>
      </c>
      <c r="H4750" s="1" t="s">
        <v>36458</v>
      </c>
      <c r="I4750" s="1" t="s">
        <v>36459</v>
      </c>
      <c r="L4750" s="3">
        <v>40523</v>
      </c>
      <c r="M4750" s="2">
        <v>45288.500092592592</v>
      </c>
      <c r="N4750" s="2">
        <v>45288.500092592592</v>
      </c>
      <c r="P4750" s="1">
        <v>1987</v>
      </c>
      <c r="R4750" s="1">
        <v>9757</v>
      </c>
      <c r="S4750" s="1">
        <v>376</v>
      </c>
      <c r="U4750" s="1" t="s">
        <v>25020</v>
      </c>
      <c r="AC4750" s="1" t="s">
        <v>96</v>
      </c>
      <c r="AJ4750" s="1" t="s">
        <v>36460</v>
      </c>
      <c r="AN4750" s="1" t="s">
        <v>36461</v>
      </c>
    </row>
    <row r="4751" spans="1:40" x14ac:dyDescent="0.35">
      <c r="A4751" s="1" t="s">
        <v>36462</v>
      </c>
      <c r="B4751" s="1" t="s">
        <v>87</v>
      </c>
      <c r="C4751" s="1">
        <v>2020</v>
      </c>
      <c r="D4751" s="1" t="s">
        <v>36463</v>
      </c>
      <c r="E4751" s="1" t="s">
        <v>36464</v>
      </c>
      <c r="F4751" s="1" t="s">
        <v>14017</v>
      </c>
      <c r="H4751" s="1" t="s">
        <v>536</v>
      </c>
      <c r="I4751" s="1" t="s">
        <v>36465</v>
      </c>
      <c r="K4751" s="1" t="s">
        <v>36466</v>
      </c>
      <c r="L4751" s="3">
        <v>44168</v>
      </c>
      <c r="M4751" s="2">
        <v>45288.513958333337</v>
      </c>
      <c r="N4751" s="2">
        <v>45288.513958333337</v>
      </c>
      <c r="R4751" s="1">
        <v>1</v>
      </c>
      <c r="S4751" s="1">
        <v>20</v>
      </c>
      <c r="AG4751" s="1" t="s">
        <v>36467</v>
      </c>
    </row>
    <row r="4752" spans="1:40" x14ac:dyDescent="0.35">
      <c r="A4752" s="1" t="s">
        <v>36468</v>
      </c>
      <c r="B4752" s="1" t="s">
        <v>87</v>
      </c>
      <c r="C4752" s="1">
        <v>2021</v>
      </c>
      <c r="D4752" s="1" t="s">
        <v>36469</v>
      </c>
      <c r="E4752" s="1" t="s">
        <v>36470</v>
      </c>
      <c r="F4752" s="1" t="s">
        <v>507</v>
      </c>
      <c r="H4752" s="1" t="s">
        <v>508</v>
      </c>
      <c r="I4752" s="1" t="s">
        <v>36471</v>
      </c>
      <c r="K4752" s="1" t="s">
        <v>36472</v>
      </c>
      <c r="L4752" s="1" t="s">
        <v>17824</v>
      </c>
      <c r="M4752" s="2">
        <v>45288.500092592592</v>
      </c>
      <c r="N4752" s="2">
        <v>45288.500092592592</v>
      </c>
      <c r="P4752" s="1">
        <v>101174</v>
      </c>
      <c r="R4752" s="1">
        <v>7</v>
      </c>
      <c r="S4752" s="1">
        <v>100</v>
      </c>
      <c r="U4752" s="1" t="s">
        <v>512</v>
      </c>
      <c r="AC4752" s="1" t="s">
        <v>96</v>
      </c>
      <c r="AD4752" s="1" t="s">
        <v>12237</v>
      </c>
      <c r="AJ4752" s="1" t="s">
        <v>36473</v>
      </c>
      <c r="AN4752" s="1" t="s">
        <v>36474</v>
      </c>
    </row>
    <row r="4753" spans="1:40" x14ac:dyDescent="0.35">
      <c r="A4753" s="1" t="s">
        <v>36475</v>
      </c>
      <c r="B4753" s="1" t="s">
        <v>87</v>
      </c>
      <c r="C4753" s="1">
        <v>2006</v>
      </c>
      <c r="D4753" s="1" t="s">
        <v>36476</v>
      </c>
      <c r="E4753" s="1" t="s">
        <v>36477</v>
      </c>
      <c r="F4753" s="1" t="s">
        <v>328</v>
      </c>
      <c r="H4753" s="1" t="s">
        <v>329</v>
      </c>
      <c r="I4753" s="1" t="s">
        <v>36478</v>
      </c>
      <c r="K4753" s="1" t="s">
        <v>36479</v>
      </c>
      <c r="L4753" s="1" t="s">
        <v>7406</v>
      </c>
      <c r="M4753" s="2">
        <v>45288.500092592592</v>
      </c>
      <c r="N4753" s="2">
        <v>45288.594687500001</v>
      </c>
      <c r="P4753" s="1" t="s">
        <v>36480</v>
      </c>
      <c r="R4753" s="1">
        <v>11</v>
      </c>
      <c r="S4753" s="1">
        <v>69</v>
      </c>
      <c r="U4753" s="1" t="s">
        <v>334</v>
      </c>
      <c r="AC4753" s="1" t="s">
        <v>96</v>
      </c>
      <c r="AJ4753" s="1" t="s">
        <v>36481</v>
      </c>
      <c r="AN4753" s="1" t="s">
        <v>36482</v>
      </c>
    </row>
    <row r="4754" spans="1:40" x14ac:dyDescent="0.35">
      <c r="A4754" s="1" t="s">
        <v>36483</v>
      </c>
      <c r="B4754" s="1" t="s">
        <v>87</v>
      </c>
      <c r="C4754" s="1">
        <v>2002</v>
      </c>
      <c r="D4754" s="1" t="s">
        <v>36484</v>
      </c>
      <c r="E4754" s="1" t="s">
        <v>36485</v>
      </c>
      <c r="F4754" s="1" t="s">
        <v>7223</v>
      </c>
      <c r="H4754" s="1" t="s">
        <v>7224</v>
      </c>
      <c r="I4754" s="1" t="s">
        <v>36486</v>
      </c>
      <c r="K4754" s="1" t="s">
        <v>36487</v>
      </c>
      <c r="L4754" s="1">
        <v>2002</v>
      </c>
      <c r="M4754" s="2">
        <v>45288.513761574075</v>
      </c>
      <c r="N4754" s="2">
        <v>45288.513761574075</v>
      </c>
      <c r="P4754" s="1" t="s">
        <v>36488</v>
      </c>
      <c r="R4754" s="1">
        <v>4</v>
      </c>
      <c r="S4754" s="1">
        <v>18</v>
      </c>
      <c r="AG4754" s="1" t="s">
        <v>36489</v>
      </c>
    </row>
    <row r="4755" spans="1:40" x14ac:dyDescent="0.35">
      <c r="A4755" s="1" t="s">
        <v>36490</v>
      </c>
      <c r="B4755" s="1" t="s">
        <v>87</v>
      </c>
      <c r="C4755" s="1">
        <v>2018</v>
      </c>
      <c r="D4755" s="1" t="s">
        <v>36491</v>
      </c>
      <c r="E4755" s="1" t="s">
        <v>36492</v>
      </c>
      <c r="F4755" s="1" t="s">
        <v>631</v>
      </c>
      <c r="H4755" s="1" t="s">
        <v>632</v>
      </c>
      <c r="I4755" s="1" t="s">
        <v>36493</v>
      </c>
      <c r="K4755" s="1" t="s">
        <v>36494</v>
      </c>
      <c r="L4755" s="3">
        <v>43101</v>
      </c>
      <c r="M4755" s="2">
        <v>45288.500092592592</v>
      </c>
      <c r="N4755" s="2">
        <v>45288.673750000002</v>
      </c>
      <c r="P4755" s="1" t="s">
        <v>11916</v>
      </c>
      <c r="R4755" s="1">
        <v>1</v>
      </c>
      <c r="S4755" s="1">
        <v>80</v>
      </c>
      <c r="U4755" s="1" t="s">
        <v>636</v>
      </c>
      <c r="AC4755" s="1" t="s">
        <v>96</v>
      </c>
      <c r="AJ4755" s="1" t="s">
        <v>36495</v>
      </c>
      <c r="AN4755" s="1" t="s">
        <v>36496</v>
      </c>
    </row>
    <row r="4756" spans="1:40" x14ac:dyDescent="0.35">
      <c r="A4756" s="1" t="s">
        <v>36497</v>
      </c>
      <c r="B4756" s="1" t="s">
        <v>87</v>
      </c>
      <c r="C4756" s="1">
        <v>2014</v>
      </c>
      <c r="D4756" s="1" t="s">
        <v>36498</v>
      </c>
      <c r="E4756" s="1" t="s">
        <v>36499</v>
      </c>
      <c r="F4756" s="1" t="s">
        <v>14085</v>
      </c>
      <c r="H4756" s="1" t="s">
        <v>14086</v>
      </c>
      <c r="I4756" s="1" t="s">
        <v>36500</v>
      </c>
      <c r="K4756" s="1" t="s">
        <v>36501</v>
      </c>
      <c r="L4756" s="3">
        <v>41671</v>
      </c>
      <c r="M4756" s="2">
        <v>45288.500092592592</v>
      </c>
      <c r="N4756" s="2">
        <v>45288.617581018516</v>
      </c>
      <c r="P4756" s="1" t="s">
        <v>36502</v>
      </c>
      <c r="R4756" s="1">
        <v>3</v>
      </c>
      <c r="S4756" s="1">
        <v>17</v>
      </c>
      <c r="U4756" s="1" t="s">
        <v>14090</v>
      </c>
      <c r="AC4756" s="1" t="s">
        <v>96</v>
      </c>
      <c r="AJ4756" s="1" t="s">
        <v>36503</v>
      </c>
      <c r="AN4756" s="1" t="s">
        <v>36504</v>
      </c>
    </row>
    <row r="4757" spans="1:40" x14ac:dyDescent="0.35">
      <c r="A4757" s="1" t="s">
        <v>36505</v>
      </c>
      <c r="B4757" s="1" t="s">
        <v>87</v>
      </c>
      <c r="C4757" s="1">
        <v>2011</v>
      </c>
      <c r="D4757" s="1" t="s">
        <v>36506</v>
      </c>
      <c r="E4757" s="1" t="s">
        <v>36507</v>
      </c>
      <c r="F4757" s="1" t="s">
        <v>412</v>
      </c>
      <c r="H4757" s="1" t="s">
        <v>957</v>
      </c>
      <c r="I4757" s="1" t="s">
        <v>36508</v>
      </c>
      <c r="K4757" s="1" t="s">
        <v>36509</v>
      </c>
      <c r="L4757" s="1" t="s">
        <v>22007</v>
      </c>
      <c r="M4757" s="2">
        <v>45288.500092592592</v>
      </c>
      <c r="N4757" s="2">
        <v>45288.500092592592</v>
      </c>
      <c r="P4757" s="1" t="s">
        <v>36510</v>
      </c>
      <c r="R4757" s="1">
        <v>1</v>
      </c>
      <c r="S4757" s="1">
        <v>77</v>
      </c>
      <c r="U4757" s="1" t="s">
        <v>418</v>
      </c>
      <c r="AC4757" s="1" t="s">
        <v>96</v>
      </c>
      <c r="AJ4757" s="1" t="s">
        <v>36511</v>
      </c>
      <c r="AN4757" s="1" t="s">
        <v>36512</v>
      </c>
    </row>
    <row r="4758" spans="1:40" x14ac:dyDescent="0.35">
      <c r="A4758" s="1" t="s">
        <v>36513</v>
      </c>
      <c r="B4758" s="1" t="s">
        <v>87</v>
      </c>
      <c r="C4758" s="1">
        <v>2014</v>
      </c>
      <c r="D4758" s="1" t="s">
        <v>36514</v>
      </c>
      <c r="E4758" s="1" t="s">
        <v>36515</v>
      </c>
      <c r="F4758" s="1" t="s">
        <v>1027</v>
      </c>
      <c r="I4758" s="1" t="s">
        <v>36516</v>
      </c>
      <c r="J4758" s="1" t="s">
        <v>36517</v>
      </c>
      <c r="L4758" s="1">
        <v>2014</v>
      </c>
      <c r="M4758" s="2">
        <v>45288.506018518521</v>
      </c>
      <c r="N4758" s="2">
        <v>45288.723680555559</v>
      </c>
      <c r="P4758" s="1" t="s">
        <v>24996</v>
      </c>
      <c r="R4758" s="1">
        <v>2</v>
      </c>
      <c r="S4758" s="1">
        <v>23</v>
      </c>
      <c r="AF4758" s="1" t="s">
        <v>408</v>
      </c>
    </row>
    <row r="4759" spans="1:40" x14ac:dyDescent="0.35">
      <c r="A4759" s="1" t="s">
        <v>36518</v>
      </c>
      <c r="B4759" s="1" t="s">
        <v>87</v>
      </c>
      <c r="C4759" s="1">
        <v>2010</v>
      </c>
      <c r="D4759" s="1" t="s">
        <v>36519</v>
      </c>
      <c r="E4759" s="1" t="s">
        <v>36520</v>
      </c>
      <c r="F4759" s="1" t="s">
        <v>26582</v>
      </c>
      <c r="H4759" s="1" t="s">
        <v>36521</v>
      </c>
      <c r="I4759" s="1" t="s">
        <v>36522</v>
      </c>
      <c r="K4759" s="1" t="s">
        <v>36523</v>
      </c>
      <c r="L4759" s="3">
        <v>40443</v>
      </c>
      <c r="M4759" s="2">
        <v>45288.500092592592</v>
      </c>
      <c r="N4759" s="2">
        <v>45288.500092592592</v>
      </c>
      <c r="P4759" s="1">
        <v>48</v>
      </c>
      <c r="S4759" s="1">
        <v>9</v>
      </c>
      <c r="U4759" s="1" t="s">
        <v>26586</v>
      </c>
      <c r="AC4759" s="1" t="s">
        <v>96</v>
      </c>
      <c r="AJ4759" s="1" t="s">
        <v>36524</v>
      </c>
      <c r="AN4759" s="1" t="s">
        <v>36525</v>
      </c>
    </row>
    <row r="4760" spans="1:40" x14ac:dyDescent="0.35">
      <c r="A4760" s="1" t="s">
        <v>36526</v>
      </c>
      <c r="B4760" s="1" t="s">
        <v>87</v>
      </c>
      <c r="C4760" s="1">
        <v>2020</v>
      </c>
      <c r="D4760" s="1" t="s">
        <v>36527</v>
      </c>
      <c r="E4760" s="1" t="s">
        <v>36528</v>
      </c>
      <c r="F4760" s="1" t="s">
        <v>1027</v>
      </c>
      <c r="I4760" s="1" t="s">
        <v>36529</v>
      </c>
      <c r="J4760" s="1" t="s">
        <v>36530</v>
      </c>
      <c r="L4760" s="1">
        <v>2020</v>
      </c>
      <c r="M4760" s="2">
        <v>45288.505277777775</v>
      </c>
      <c r="N4760" s="2">
        <v>45288.640486111108</v>
      </c>
      <c r="P4760" s="1" t="s">
        <v>36531</v>
      </c>
      <c r="R4760" s="1">
        <v>2</v>
      </c>
      <c r="S4760" s="1">
        <v>29</v>
      </c>
      <c r="AF4760" s="1" t="s">
        <v>408</v>
      </c>
    </row>
    <row r="4761" spans="1:40" x14ac:dyDescent="0.35">
      <c r="A4761" s="1" t="s">
        <v>36532</v>
      </c>
      <c r="B4761" s="1" t="s">
        <v>87</v>
      </c>
      <c r="C4761" s="1">
        <v>2015</v>
      </c>
      <c r="D4761" s="1" t="s">
        <v>36533</v>
      </c>
      <c r="E4761" s="1" t="s">
        <v>36534</v>
      </c>
      <c r="F4761" s="1" t="s">
        <v>12592</v>
      </c>
      <c r="H4761" s="1" t="s">
        <v>12593</v>
      </c>
      <c r="K4761" s="1" t="s">
        <v>36535</v>
      </c>
      <c r="L4761" s="1" t="s">
        <v>5809</v>
      </c>
      <c r="M4761" s="2">
        <v>45288.500092592592</v>
      </c>
      <c r="N4761" s="2">
        <v>45288.500092592592</v>
      </c>
      <c r="P4761" s="1" t="s">
        <v>36536</v>
      </c>
      <c r="R4761" s="1">
        <v>1</v>
      </c>
      <c r="S4761" s="1">
        <v>44</v>
      </c>
      <c r="U4761" s="1" t="s">
        <v>12596</v>
      </c>
      <c r="AC4761" s="1" t="s">
        <v>12139</v>
      </c>
      <c r="AJ4761" s="1" t="s">
        <v>36537</v>
      </c>
      <c r="AN4761" s="1" t="s">
        <v>36538</v>
      </c>
    </row>
    <row r="4762" spans="1:40" x14ac:dyDescent="0.35">
      <c r="A4762" s="1" t="s">
        <v>36539</v>
      </c>
      <c r="B4762" s="1" t="s">
        <v>87</v>
      </c>
      <c r="C4762" s="1">
        <v>2023</v>
      </c>
      <c r="D4762" s="1" t="s">
        <v>36540</v>
      </c>
      <c r="E4762" s="1" t="s">
        <v>36541</v>
      </c>
      <c r="F4762" s="1" t="s">
        <v>2265</v>
      </c>
      <c r="I4762" s="1" t="s">
        <v>36542</v>
      </c>
      <c r="J4762" s="1" t="s">
        <v>36543</v>
      </c>
      <c r="L4762" s="1">
        <v>2023</v>
      </c>
      <c r="M4762" s="2">
        <v>45288.504571759258</v>
      </c>
      <c r="N4762" s="2">
        <v>45288.602025462962</v>
      </c>
      <c r="S4762" s="1">
        <v>114</v>
      </c>
      <c r="AF4762" s="1" t="s">
        <v>408</v>
      </c>
      <c r="AN4762" s="1" t="s">
        <v>36544</v>
      </c>
    </row>
    <row r="4763" spans="1:40" x14ac:dyDescent="0.35">
      <c r="A4763" s="1" t="s">
        <v>36545</v>
      </c>
      <c r="B4763" s="1" t="s">
        <v>87</v>
      </c>
      <c r="C4763" s="1">
        <v>2023</v>
      </c>
      <c r="D4763" s="1" t="s">
        <v>36546</v>
      </c>
      <c r="E4763" s="1" t="s">
        <v>36547</v>
      </c>
      <c r="F4763" s="1" t="s">
        <v>507</v>
      </c>
      <c r="H4763" s="1" t="s">
        <v>508</v>
      </c>
      <c r="I4763" s="1" t="s">
        <v>36548</v>
      </c>
      <c r="K4763" s="1" t="s">
        <v>36549</v>
      </c>
      <c r="L4763" s="1" t="s">
        <v>8536</v>
      </c>
      <c r="M4763" s="2">
        <v>45288.500092592592</v>
      </c>
      <c r="N4763" s="2">
        <v>45288.644201388888</v>
      </c>
      <c r="P4763" s="1">
        <v>103003</v>
      </c>
      <c r="R4763" s="1">
        <v>10</v>
      </c>
      <c r="S4763" s="1">
        <v>102</v>
      </c>
      <c r="U4763" s="1" t="s">
        <v>512</v>
      </c>
      <c r="AC4763" s="1" t="s">
        <v>96</v>
      </c>
      <c r="AD4763" s="1" t="s">
        <v>2050</v>
      </c>
      <c r="AJ4763" s="1" t="s">
        <v>36550</v>
      </c>
      <c r="AN4763" s="1" t="s">
        <v>36551</v>
      </c>
    </row>
    <row r="4764" spans="1:40" x14ac:dyDescent="0.35">
      <c r="A4764" s="1" t="s">
        <v>36552</v>
      </c>
      <c r="B4764" s="1" t="s">
        <v>87</v>
      </c>
      <c r="C4764" s="1">
        <v>2021</v>
      </c>
      <c r="D4764" s="1" t="s">
        <v>36553</v>
      </c>
      <c r="E4764" s="1" t="s">
        <v>36554</v>
      </c>
      <c r="F4764" s="1" t="s">
        <v>364</v>
      </c>
      <c r="H4764" s="1" t="s">
        <v>365</v>
      </c>
      <c r="I4764" s="1" t="s">
        <v>36555</v>
      </c>
      <c r="K4764" s="1" t="s">
        <v>36556</v>
      </c>
      <c r="L4764" s="1" t="s">
        <v>8658</v>
      </c>
      <c r="M4764" s="2">
        <v>45288.513854166667</v>
      </c>
      <c r="N4764" s="2">
        <v>45288.513854166667</v>
      </c>
      <c r="P4764" s="1" t="s">
        <v>36557</v>
      </c>
      <c r="R4764" s="1">
        <v>4</v>
      </c>
      <c r="S4764" s="1">
        <v>131</v>
      </c>
      <c r="AG4764" s="1" t="s">
        <v>36558</v>
      </c>
    </row>
    <row r="4765" spans="1:40" x14ac:dyDescent="0.35">
      <c r="A4765" s="1" t="s">
        <v>36559</v>
      </c>
      <c r="B4765" s="1" t="s">
        <v>87</v>
      </c>
      <c r="C4765" s="1">
        <v>2016</v>
      </c>
      <c r="D4765" s="1" t="s">
        <v>36560</v>
      </c>
      <c r="E4765" s="1" t="s">
        <v>36561</v>
      </c>
      <c r="F4765" s="1" t="s">
        <v>2764</v>
      </c>
      <c r="H4765" s="1" t="s">
        <v>2338</v>
      </c>
      <c r="I4765" s="1" t="s">
        <v>36562</v>
      </c>
      <c r="K4765" s="1" t="s">
        <v>36563</v>
      </c>
      <c r="L4765" s="3">
        <v>42565</v>
      </c>
      <c r="M4765" s="2">
        <v>45288.513657407406</v>
      </c>
      <c r="N4765" s="2">
        <v>45288.513657407406</v>
      </c>
      <c r="S4765" s="1">
        <v>7</v>
      </c>
      <c r="AG4765" s="1" t="s">
        <v>36564</v>
      </c>
    </row>
    <row r="4766" spans="1:40" x14ac:dyDescent="0.35">
      <c r="A4766" s="1" t="s">
        <v>36565</v>
      </c>
      <c r="B4766" s="1" t="s">
        <v>87</v>
      </c>
      <c r="C4766" s="1">
        <v>2021</v>
      </c>
      <c r="D4766" s="1" t="s">
        <v>36566</v>
      </c>
      <c r="E4766" s="1" t="s">
        <v>36567</v>
      </c>
      <c r="F4766" s="1" t="s">
        <v>18456</v>
      </c>
      <c r="I4766" s="1" t="s">
        <v>36568</v>
      </c>
      <c r="J4766" s="1" t="s">
        <v>36569</v>
      </c>
      <c r="L4766" s="1">
        <v>2021</v>
      </c>
      <c r="M4766" s="2">
        <v>45288.505011574074</v>
      </c>
      <c r="N4766" s="2">
        <v>45288.725914351853</v>
      </c>
      <c r="P4766" s="1" t="s">
        <v>35357</v>
      </c>
      <c r="R4766" s="1">
        <v>3</v>
      </c>
      <c r="S4766" s="1">
        <v>66</v>
      </c>
      <c r="AF4766" s="1" t="s">
        <v>408</v>
      </c>
    </row>
    <row r="4767" spans="1:40" x14ac:dyDescent="0.35">
      <c r="A4767" s="1" t="s">
        <v>36570</v>
      </c>
      <c r="B4767" s="1" t="s">
        <v>87</v>
      </c>
      <c r="C4767" s="1">
        <v>2011</v>
      </c>
      <c r="D4767" s="1" t="s">
        <v>36571</v>
      </c>
      <c r="E4767" s="1" t="s">
        <v>36572</v>
      </c>
      <c r="F4767" s="1" t="s">
        <v>1492</v>
      </c>
      <c r="H4767" s="1" t="s">
        <v>329</v>
      </c>
      <c r="I4767" s="1" t="s">
        <v>36573</v>
      </c>
      <c r="K4767" s="1" t="s">
        <v>36574</v>
      </c>
      <c r="L4767" s="1" t="s">
        <v>3165</v>
      </c>
      <c r="M4767" s="2">
        <v>45288.513564814813</v>
      </c>
      <c r="N4767" s="2">
        <v>45288.513564814813</v>
      </c>
      <c r="P4767" s="1" t="s">
        <v>36575</v>
      </c>
      <c r="R4767" s="1">
        <v>12</v>
      </c>
      <c r="S4767" s="1">
        <v>74</v>
      </c>
      <c r="AG4767" s="1" t="s">
        <v>36576</v>
      </c>
    </row>
    <row r="4768" spans="1:40" x14ac:dyDescent="0.35">
      <c r="A4768" s="1" t="s">
        <v>36577</v>
      </c>
      <c r="B4768" s="1" t="s">
        <v>87</v>
      </c>
      <c r="C4768" s="1">
        <v>2004</v>
      </c>
      <c r="D4768" s="1" t="s">
        <v>36578</v>
      </c>
      <c r="E4768" s="1" t="s">
        <v>36579</v>
      </c>
      <c r="F4768" s="1" t="s">
        <v>765</v>
      </c>
      <c r="H4768" s="1" t="s">
        <v>365</v>
      </c>
      <c r="I4768" s="1" t="s">
        <v>36580</v>
      </c>
      <c r="K4768" s="1" t="s">
        <v>36581</v>
      </c>
      <c r="L4768" s="1">
        <v>2004</v>
      </c>
      <c r="M4768" s="2">
        <v>45288.500092592592</v>
      </c>
      <c r="N4768" s="2">
        <v>45288.500092592592</v>
      </c>
      <c r="P4768" s="1" t="s">
        <v>36582</v>
      </c>
      <c r="R4768" s="1">
        <v>4</v>
      </c>
      <c r="S4768" s="1">
        <v>96</v>
      </c>
      <c r="U4768" s="1" t="s">
        <v>771</v>
      </c>
      <c r="AC4768" s="1" t="s">
        <v>96</v>
      </c>
      <c r="AJ4768" s="1" t="s">
        <v>36583</v>
      </c>
      <c r="AN4768" s="1" t="s">
        <v>36584</v>
      </c>
    </row>
    <row r="4769" spans="1:40" x14ac:dyDescent="0.35">
      <c r="A4769" s="1" t="s">
        <v>36585</v>
      </c>
      <c r="B4769" s="1" t="s">
        <v>87</v>
      </c>
      <c r="C4769" s="1">
        <v>2021</v>
      </c>
      <c r="D4769" s="1" t="s">
        <v>36586</v>
      </c>
      <c r="E4769" s="1" t="s">
        <v>36587</v>
      </c>
      <c r="F4769" s="1" t="s">
        <v>6816</v>
      </c>
      <c r="H4769" s="1" t="s">
        <v>8983</v>
      </c>
      <c r="J4769" s="1" t="s">
        <v>36588</v>
      </c>
      <c r="K4769" s="1" t="s">
        <v>36589</v>
      </c>
      <c r="L4769" s="1">
        <v>2021</v>
      </c>
      <c r="M4769" s="2">
        <v>45288.517164351855</v>
      </c>
      <c r="N4769" s="2">
        <v>45288.517164351855</v>
      </c>
      <c r="P4769" s="1" t="s">
        <v>36590</v>
      </c>
      <c r="R4769" s="1">
        <v>4</v>
      </c>
      <c r="S4769" s="1">
        <v>91</v>
      </c>
      <c r="U4769" s="1" t="s">
        <v>8986</v>
      </c>
      <c r="AC4769" s="1" t="s">
        <v>299</v>
      </c>
      <c r="AF4769" s="1" t="s">
        <v>300</v>
      </c>
      <c r="AG4769" s="1">
        <v>2014349932</v>
      </c>
      <c r="AJ4769" s="1" t="s">
        <v>8987</v>
      </c>
      <c r="AN4769" s="1" t="s">
        <v>36591</v>
      </c>
    </row>
    <row r="4770" spans="1:40" x14ac:dyDescent="0.35">
      <c r="A4770" s="1" t="s">
        <v>36592</v>
      </c>
      <c r="B4770" s="1" t="s">
        <v>87</v>
      </c>
      <c r="C4770" s="1">
        <v>2017</v>
      </c>
      <c r="D4770" s="1" t="s">
        <v>36593</v>
      </c>
      <c r="E4770" s="1" t="s">
        <v>36594</v>
      </c>
      <c r="F4770" s="1" t="s">
        <v>690</v>
      </c>
      <c r="H4770" s="1" t="s">
        <v>1213</v>
      </c>
      <c r="I4770" s="1" t="s">
        <v>36595</v>
      </c>
      <c r="K4770" s="1" t="s">
        <v>36596</v>
      </c>
      <c r="L4770" s="1" t="s">
        <v>14290</v>
      </c>
      <c r="M4770" s="2">
        <v>45288.500092592592</v>
      </c>
      <c r="N4770" s="2">
        <v>45288.60396990741</v>
      </c>
      <c r="P4770" s="1" t="s">
        <v>36597</v>
      </c>
      <c r="R4770" s="1">
        <v>7</v>
      </c>
      <c r="S4770" s="1">
        <v>145</v>
      </c>
      <c r="U4770" s="1" t="s">
        <v>696</v>
      </c>
      <c r="AC4770" s="1" t="s">
        <v>96</v>
      </c>
      <c r="AJ4770" s="1" t="s">
        <v>36598</v>
      </c>
      <c r="AN4770" s="1" t="s">
        <v>36599</v>
      </c>
    </row>
    <row r="4771" spans="1:40" x14ac:dyDescent="0.35">
      <c r="A4771" s="1" t="s">
        <v>36600</v>
      </c>
      <c r="B4771" s="1" t="s">
        <v>87</v>
      </c>
      <c r="C4771" s="1">
        <v>1979</v>
      </c>
      <c r="D4771" s="1" t="s">
        <v>36601</v>
      </c>
      <c r="E4771" s="1" t="s">
        <v>17241</v>
      </c>
      <c r="F4771" s="1" t="s">
        <v>17242</v>
      </c>
      <c r="I4771" s="1" t="s">
        <v>36602</v>
      </c>
      <c r="J4771" s="1" t="s">
        <v>36603</v>
      </c>
      <c r="L4771" s="1">
        <v>1979</v>
      </c>
      <c r="M4771" s="2">
        <v>45288.507430555554</v>
      </c>
      <c r="N4771" s="2">
        <v>45288.507430555554</v>
      </c>
      <c r="P4771" s="1" t="s">
        <v>17246</v>
      </c>
      <c r="R4771" s="1">
        <v>2</v>
      </c>
      <c r="S4771" s="1">
        <v>1</v>
      </c>
      <c r="AF4771" s="1" t="s">
        <v>408</v>
      </c>
    </row>
    <row r="4772" spans="1:40" x14ac:dyDescent="0.35">
      <c r="A4772" s="1" t="s">
        <v>36604</v>
      </c>
      <c r="B4772" s="1" t="s">
        <v>87</v>
      </c>
      <c r="C4772" s="1">
        <v>2008</v>
      </c>
      <c r="D4772" s="1" t="s">
        <v>36605</v>
      </c>
      <c r="E4772" s="1" t="s">
        <v>36606</v>
      </c>
      <c r="F4772" s="1" t="s">
        <v>412</v>
      </c>
      <c r="H4772" s="1" t="s">
        <v>957</v>
      </c>
      <c r="I4772" s="1" t="s">
        <v>36607</v>
      </c>
      <c r="K4772" s="1" t="s">
        <v>36608</v>
      </c>
      <c r="L4772" s="1" t="s">
        <v>4196</v>
      </c>
      <c r="M4772" s="2">
        <v>45288.500092592592</v>
      </c>
      <c r="N4772" s="2">
        <v>45288.651180555556</v>
      </c>
      <c r="P4772" s="1" t="s">
        <v>36609</v>
      </c>
      <c r="R4772" s="1">
        <v>8</v>
      </c>
      <c r="S4772" s="1">
        <v>74</v>
      </c>
      <c r="U4772" s="1" t="s">
        <v>418</v>
      </c>
      <c r="AC4772" s="1" t="s">
        <v>96</v>
      </c>
      <c r="AJ4772" s="1" t="s">
        <v>36610</v>
      </c>
      <c r="AN4772" s="1" t="s">
        <v>36611</v>
      </c>
    </row>
    <row r="4773" spans="1:40" x14ac:dyDescent="0.35">
      <c r="A4773" s="1" t="s">
        <v>36612</v>
      </c>
      <c r="B4773" s="1" t="s">
        <v>87</v>
      </c>
      <c r="C4773" s="1">
        <v>2017</v>
      </c>
      <c r="D4773" s="1" t="s">
        <v>36613</v>
      </c>
      <c r="E4773" s="1" t="s">
        <v>36614</v>
      </c>
      <c r="F4773" s="1" t="s">
        <v>32478</v>
      </c>
      <c r="H4773" s="1" t="s">
        <v>32479</v>
      </c>
      <c r="I4773" s="1" t="s">
        <v>36615</v>
      </c>
      <c r="L4773" s="3">
        <v>42828</v>
      </c>
      <c r="M4773" s="2">
        <v>45288.500092592592</v>
      </c>
      <c r="N4773" s="2">
        <v>45288.71334490741</v>
      </c>
      <c r="P4773" s="1" t="s">
        <v>36616</v>
      </c>
      <c r="R4773" s="1">
        <v>3</v>
      </c>
      <c r="S4773" s="1">
        <v>8</v>
      </c>
      <c r="U4773" s="1" t="s">
        <v>32478</v>
      </c>
      <c r="AC4773" s="1" t="s">
        <v>96</v>
      </c>
      <c r="AJ4773" s="1" t="s">
        <v>36617</v>
      </c>
      <c r="AN4773" s="1" t="s">
        <v>36618</v>
      </c>
    </row>
    <row r="4774" spans="1:40" x14ac:dyDescent="0.35">
      <c r="A4774" s="1" t="s">
        <v>36619</v>
      </c>
      <c r="B4774" s="1" t="s">
        <v>87</v>
      </c>
      <c r="C4774" s="1">
        <v>2019</v>
      </c>
      <c r="D4774" s="1" t="s">
        <v>36620</v>
      </c>
      <c r="E4774" s="1" t="s">
        <v>36621</v>
      </c>
      <c r="F4774" s="1" t="s">
        <v>36622</v>
      </c>
      <c r="H4774" s="1" t="s">
        <v>36623</v>
      </c>
      <c r="I4774" s="1" t="s">
        <v>36624</v>
      </c>
      <c r="K4774" s="1" t="s">
        <v>36625</v>
      </c>
      <c r="L4774" s="1" t="s">
        <v>5646</v>
      </c>
      <c r="M4774" s="2">
        <v>45288.500092592592</v>
      </c>
      <c r="N4774" s="2">
        <v>45288.59784722222</v>
      </c>
      <c r="P4774" s="1" t="s">
        <v>26373</v>
      </c>
      <c r="R4774" s="1">
        <v>5</v>
      </c>
      <c r="S4774" s="1">
        <v>32</v>
      </c>
      <c r="U4774" s="1" t="s">
        <v>36626</v>
      </c>
      <c r="AC4774" s="1" t="s">
        <v>96</v>
      </c>
      <c r="AJ4774" s="1" t="s">
        <v>36627</v>
      </c>
      <c r="AN4774" s="1" t="s">
        <v>36628</v>
      </c>
    </row>
    <row r="4775" spans="1:40" x14ac:dyDescent="0.35">
      <c r="A4775" s="1" t="s">
        <v>36629</v>
      </c>
      <c r="B4775" s="1" t="s">
        <v>87</v>
      </c>
      <c r="C4775" s="1">
        <v>2020</v>
      </c>
      <c r="D4775" s="1" t="s">
        <v>36630</v>
      </c>
      <c r="E4775" s="1" t="s">
        <v>36631</v>
      </c>
      <c r="F4775" s="1" t="s">
        <v>3936</v>
      </c>
      <c r="H4775" s="1" t="s">
        <v>3937</v>
      </c>
      <c r="I4775" s="1" t="s">
        <v>36632</v>
      </c>
      <c r="K4775" s="1" t="s">
        <v>36633</v>
      </c>
      <c r="L4775" s="1" t="s">
        <v>7970</v>
      </c>
      <c r="M4775" s="2">
        <v>45288.500092592592</v>
      </c>
      <c r="N4775" s="2">
        <v>45288.726087962961</v>
      </c>
      <c r="P4775" s="1" t="s">
        <v>36634</v>
      </c>
      <c r="R4775" s="1">
        <v>4</v>
      </c>
      <c r="S4775" s="1">
        <v>19</v>
      </c>
      <c r="U4775" s="1" t="s">
        <v>3942</v>
      </c>
      <c r="AC4775" s="1" t="s">
        <v>96</v>
      </c>
      <c r="AD4775" s="1" t="s">
        <v>617</v>
      </c>
      <c r="AJ4775" s="1" t="s">
        <v>36635</v>
      </c>
      <c r="AN4775" s="1" t="s">
        <v>36636</v>
      </c>
    </row>
    <row r="4776" spans="1:40" x14ac:dyDescent="0.35">
      <c r="A4776" s="1" t="s">
        <v>36637</v>
      </c>
      <c r="B4776" s="1" t="s">
        <v>87</v>
      </c>
      <c r="C4776" s="1">
        <v>1993</v>
      </c>
      <c r="D4776" s="1" t="s">
        <v>26253</v>
      </c>
      <c r="E4776" s="1" t="s">
        <v>36638</v>
      </c>
      <c r="F4776" s="1" t="s">
        <v>1943</v>
      </c>
      <c r="H4776" s="1" t="s">
        <v>1944</v>
      </c>
      <c r="I4776" s="1" t="s">
        <v>36639</v>
      </c>
      <c r="K4776" s="1" t="s">
        <v>36640</v>
      </c>
      <c r="L4776" s="1" t="s">
        <v>36641</v>
      </c>
      <c r="M4776" s="2">
        <v>45288.500092592592</v>
      </c>
      <c r="N4776" s="2">
        <v>45288.500092592592</v>
      </c>
      <c r="P4776" s="1" t="s">
        <v>36642</v>
      </c>
      <c r="R4776" s="4">
        <v>44958</v>
      </c>
      <c r="S4776" s="1">
        <v>35</v>
      </c>
      <c r="U4776" s="1" t="s">
        <v>1948</v>
      </c>
      <c r="AC4776" s="1" t="s">
        <v>96</v>
      </c>
      <c r="AJ4776" s="1" t="s">
        <v>36643</v>
      </c>
      <c r="AN4776" s="1" t="s">
        <v>36644</v>
      </c>
    </row>
    <row r="4777" spans="1:40" x14ac:dyDescent="0.35">
      <c r="A4777" s="1" t="s">
        <v>36645</v>
      </c>
      <c r="B4777" s="1" t="s">
        <v>87</v>
      </c>
      <c r="C4777" s="1">
        <v>2004</v>
      </c>
      <c r="D4777" s="1" t="s">
        <v>36646</v>
      </c>
      <c r="E4777" s="1" t="s">
        <v>36647</v>
      </c>
      <c r="F4777" s="1" t="s">
        <v>2847</v>
      </c>
      <c r="H4777" s="1" t="s">
        <v>1056</v>
      </c>
      <c r="L4777" s="1">
        <v>2004</v>
      </c>
      <c r="M4777" s="2">
        <v>45288.518831018519</v>
      </c>
      <c r="N4777" s="2">
        <v>45288.518831018519</v>
      </c>
      <c r="P4777" s="1" t="s">
        <v>4302</v>
      </c>
      <c r="R4777" s="1" t="s">
        <v>3348</v>
      </c>
      <c r="S4777" s="1">
        <v>45</v>
      </c>
      <c r="U4777" s="1" t="s">
        <v>36648</v>
      </c>
      <c r="AC4777" s="1" t="s">
        <v>299</v>
      </c>
      <c r="AF4777" s="1" t="s">
        <v>300</v>
      </c>
      <c r="AG4777" s="1">
        <v>38946732</v>
      </c>
      <c r="AJ4777" s="1" t="s">
        <v>36649</v>
      </c>
      <c r="AN4777" s="1" t="s">
        <v>36650</v>
      </c>
    </row>
    <row r="4778" spans="1:40" x14ac:dyDescent="0.35">
      <c r="A4778" s="1" t="s">
        <v>36651</v>
      </c>
      <c r="B4778" s="1" t="s">
        <v>87</v>
      </c>
      <c r="C4778" s="1">
        <v>1999</v>
      </c>
      <c r="D4778" s="1" t="s">
        <v>36652</v>
      </c>
      <c r="E4778" s="1" t="s">
        <v>36653</v>
      </c>
      <c r="F4778" s="1" t="s">
        <v>36654</v>
      </c>
      <c r="H4778" s="1" t="s">
        <v>36655</v>
      </c>
      <c r="I4778" s="1" t="s">
        <v>36656</v>
      </c>
      <c r="K4778" s="1" t="s">
        <v>36657</v>
      </c>
      <c r="L4778" s="3">
        <v>36300</v>
      </c>
      <c r="M4778" s="2">
        <v>45288.500092592592</v>
      </c>
      <c r="N4778" s="2">
        <v>45288.650138888886</v>
      </c>
      <c r="P4778" s="1" t="s">
        <v>36658</v>
      </c>
      <c r="R4778" s="1">
        <v>20</v>
      </c>
      <c r="S4778" s="1">
        <v>340</v>
      </c>
      <c r="U4778" s="1" t="s">
        <v>36659</v>
      </c>
      <c r="AC4778" s="1" t="s">
        <v>96</v>
      </c>
      <c r="AJ4778" s="1" t="s">
        <v>36660</v>
      </c>
      <c r="AN4778" s="1" t="s">
        <v>36661</v>
      </c>
    </row>
    <row r="4779" spans="1:40" x14ac:dyDescent="0.35">
      <c r="A4779" s="1" t="s">
        <v>36662</v>
      </c>
      <c r="B4779" s="1" t="s">
        <v>87</v>
      </c>
      <c r="C4779" s="1">
        <v>2003</v>
      </c>
      <c r="D4779" s="1" t="s">
        <v>36663</v>
      </c>
      <c r="E4779" s="1" t="s">
        <v>36664</v>
      </c>
      <c r="F4779" s="1" t="s">
        <v>2280</v>
      </c>
      <c r="I4779" s="1" t="s">
        <v>36665</v>
      </c>
      <c r="J4779" s="1" t="s">
        <v>36666</v>
      </c>
      <c r="L4779" s="1">
        <v>2003</v>
      </c>
      <c r="M4779" s="2">
        <v>45288.507037037038</v>
      </c>
      <c r="N4779" s="2">
        <v>45288.507037037038</v>
      </c>
      <c r="P4779" s="1" t="s">
        <v>36667</v>
      </c>
      <c r="R4779" s="1">
        <v>3</v>
      </c>
      <c r="S4779" s="1">
        <v>85</v>
      </c>
      <c r="AF4779" s="1" t="s">
        <v>408</v>
      </c>
    </row>
    <row r="4780" spans="1:40" x14ac:dyDescent="0.35">
      <c r="A4780" s="1" t="s">
        <v>36668</v>
      </c>
      <c r="B4780" s="1" t="s">
        <v>87</v>
      </c>
      <c r="C4780" s="1">
        <v>2021</v>
      </c>
      <c r="D4780" s="1" t="s">
        <v>36669</v>
      </c>
      <c r="E4780" s="1" t="s">
        <v>36670</v>
      </c>
      <c r="F4780" s="1" t="s">
        <v>2337</v>
      </c>
      <c r="H4780" s="1" t="s">
        <v>2338</v>
      </c>
      <c r="I4780" s="1" t="s">
        <v>36671</v>
      </c>
      <c r="K4780" s="1" t="s">
        <v>36672</v>
      </c>
      <c r="L4780" s="1">
        <v>2021</v>
      </c>
      <c r="M4780" s="2">
        <v>45288.500092592592</v>
      </c>
      <c r="N4780" s="2">
        <v>45288.665960648148</v>
      </c>
      <c r="P4780" s="1">
        <v>697553</v>
      </c>
      <c r="S4780" s="1">
        <v>12</v>
      </c>
      <c r="U4780" s="1" t="s">
        <v>2341</v>
      </c>
      <c r="AC4780" s="1" t="s">
        <v>96</v>
      </c>
      <c r="AD4780" s="1" t="s">
        <v>36673</v>
      </c>
      <c r="AJ4780" s="1" t="s">
        <v>36674</v>
      </c>
      <c r="AN4780" s="1" t="s">
        <v>36675</v>
      </c>
    </row>
    <row r="4781" spans="1:40" x14ac:dyDescent="0.35">
      <c r="A4781" s="1" t="s">
        <v>36676</v>
      </c>
      <c r="B4781" s="1" t="s">
        <v>87</v>
      </c>
      <c r="C4781" s="1">
        <v>2008</v>
      </c>
      <c r="D4781" s="1" t="s">
        <v>36677</v>
      </c>
      <c r="E4781" s="1" t="s">
        <v>36678</v>
      </c>
      <c r="F4781" s="1" t="s">
        <v>328</v>
      </c>
      <c r="H4781" s="1" t="s">
        <v>329</v>
      </c>
      <c r="I4781" s="1" t="s">
        <v>36679</v>
      </c>
      <c r="K4781" s="1" t="s">
        <v>36680</v>
      </c>
      <c r="L4781" s="1" t="s">
        <v>11388</v>
      </c>
      <c r="M4781" s="2">
        <v>45288.500092592592</v>
      </c>
      <c r="N4781" s="2">
        <v>45288.500092592592</v>
      </c>
      <c r="P4781" s="1" t="s">
        <v>36681</v>
      </c>
      <c r="R4781" s="1">
        <v>12</v>
      </c>
      <c r="S4781" s="1">
        <v>71</v>
      </c>
      <c r="U4781" s="1" t="s">
        <v>334</v>
      </c>
      <c r="AC4781" s="1" t="s">
        <v>96</v>
      </c>
      <c r="AJ4781" s="1" t="s">
        <v>36682</v>
      </c>
      <c r="AN4781" s="1" t="s">
        <v>36683</v>
      </c>
    </row>
    <row r="4782" spans="1:40" x14ac:dyDescent="0.35">
      <c r="A4782" s="1" t="s">
        <v>36684</v>
      </c>
      <c r="B4782" s="1" t="s">
        <v>87</v>
      </c>
      <c r="C4782" s="1">
        <v>2015</v>
      </c>
      <c r="D4782" s="1" t="s">
        <v>36685</v>
      </c>
      <c r="E4782" s="1" t="s">
        <v>36686</v>
      </c>
      <c r="F4782" s="1" t="s">
        <v>1174</v>
      </c>
      <c r="H4782" s="1" t="s">
        <v>1175</v>
      </c>
      <c r="I4782" s="1" t="s">
        <v>36687</v>
      </c>
      <c r="K4782" s="1" t="s">
        <v>36688</v>
      </c>
      <c r="L4782" s="1" t="s">
        <v>6873</v>
      </c>
      <c r="M4782" s="2">
        <v>45288.500092592592</v>
      </c>
      <c r="N4782" s="2">
        <v>45288.738576388889</v>
      </c>
      <c r="P4782" s="1" t="s">
        <v>36689</v>
      </c>
      <c r="S4782" s="1">
        <v>112</v>
      </c>
      <c r="U4782" s="1" t="s">
        <v>1180</v>
      </c>
      <c r="AC4782" s="1" t="s">
        <v>96</v>
      </c>
      <c r="AD4782" s="1" t="s">
        <v>6644</v>
      </c>
      <c r="AJ4782" s="1" t="s">
        <v>36690</v>
      </c>
      <c r="AN4782" s="1" t="s">
        <v>36691</v>
      </c>
    </row>
    <row r="4783" spans="1:40" x14ac:dyDescent="0.35">
      <c r="A4783" s="1" t="s">
        <v>36692</v>
      </c>
      <c r="B4783" s="1" t="s">
        <v>87</v>
      </c>
      <c r="C4783" s="1">
        <v>2012</v>
      </c>
      <c r="D4783" s="1" t="s">
        <v>36693</v>
      </c>
      <c r="E4783" s="1" t="s">
        <v>36694</v>
      </c>
      <c r="F4783" s="1" t="s">
        <v>765</v>
      </c>
      <c r="H4783" s="1" t="s">
        <v>766</v>
      </c>
      <c r="I4783" s="1" t="s">
        <v>36695</v>
      </c>
      <c r="K4783" s="1" t="s">
        <v>36696</v>
      </c>
      <c r="L4783" s="1" t="s">
        <v>6334</v>
      </c>
      <c r="M4783" s="2">
        <v>45288.500092592592</v>
      </c>
      <c r="N4783" s="2">
        <v>45288.687893518516</v>
      </c>
      <c r="P4783" s="1" t="s">
        <v>36697</v>
      </c>
      <c r="R4783" s="1">
        <v>1</v>
      </c>
      <c r="S4783" s="1">
        <v>113</v>
      </c>
      <c r="U4783" s="1" t="s">
        <v>771</v>
      </c>
      <c r="AC4783" s="1" t="s">
        <v>96</v>
      </c>
      <c r="AD4783" s="1" t="s">
        <v>28158</v>
      </c>
      <c r="AJ4783" s="1" t="s">
        <v>36698</v>
      </c>
      <c r="AN4783" s="1" t="s">
        <v>36699</v>
      </c>
    </row>
    <row r="4784" spans="1:40" x14ac:dyDescent="0.35">
      <c r="A4784" s="1" t="s">
        <v>36700</v>
      </c>
      <c r="B4784" s="1" t="s">
        <v>87</v>
      </c>
      <c r="C4784" s="1">
        <v>2021</v>
      </c>
      <c r="D4784" s="1" t="s">
        <v>36701</v>
      </c>
      <c r="E4784" s="1" t="s">
        <v>36702</v>
      </c>
      <c r="F4784" s="1" t="s">
        <v>36703</v>
      </c>
      <c r="H4784" s="1" t="s">
        <v>36704</v>
      </c>
      <c r="I4784" s="1" t="s">
        <v>36705</v>
      </c>
      <c r="K4784" s="1" t="s">
        <v>36706</v>
      </c>
      <c r="L4784" s="3">
        <v>44408</v>
      </c>
      <c r="M4784" s="2">
        <v>45288.513657407406</v>
      </c>
      <c r="N4784" s="2">
        <v>45288.513657407406</v>
      </c>
      <c r="R4784" s="1">
        <v>1</v>
      </c>
      <c r="S4784" s="1">
        <v>26</v>
      </c>
      <c r="AG4784" s="1" t="s">
        <v>36707</v>
      </c>
    </row>
    <row r="4785" spans="1:40" x14ac:dyDescent="0.35">
      <c r="A4785" s="1" t="s">
        <v>36708</v>
      </c>
      <c r="B4785" s="1" t="s">
        <v>87</v>
      </c>
      <c r="C4785" s="1">
        <v>1983</v>
      </c>
      <c r="D4785" s="1" t="s">
        <v>36709</v>
      </c>
      <c r="E4785" s="1" t="s">
        <v>36710</v>
      </c>
      <c r="F4785" s="1" t="s">
        <v>328</v>
      </c>
      <c r="H4785" s="1" t="s">
        <v>385</v>
      </c>
      <c r="I4785" s="1" t="s">
        <v>36711</v>
      </c>
      <c r="K4785" s="1" t="s">
        <v>36712</v>
      </c>
      <c r="L4785" s="1" t="s">
        <v>36713</v>
      </c>
      <c r="M4785" s="2">
        <v>45288.500092592592</v>
      </c>
      <c r="N4785" s="2">
        <v>45288.500092592592</v>
      </c>
      <c r="P4785" s="1" t="s">
        <v>6262</v>
      </c>
      <c r="R4785" s="1">
        <v>6</v>
      </c>
      <c r="S4785" s="1">
        <v>46</v>
      </c>
      <c r="U4785" s="1" t="s">
        <v>334</v>
      </c>
      <c r="AC4785" s="1" t="s">
        <v>96</v>
      </c>
      <c r="AJ4785" s="1" t="s">
        <v>36714</v>
      </c>
    </row>
    <row r="4786" spans="1:40" x14ac:dyDescent="0.35">
      <c r="A4786" s="1" t="s">
        <v>36715</v>
      </c>
      <c r="B4786" s="1" t="s">
        <v>87</v>
      </c>
      <c r="C4786" s="1">
        <v>1991</v>
      </c>
      <c r="D4786" s="1" t="s">
        <v>36716</v>
      </c>
      <c r="E4786" s="1" t="s">
        <v>36717</v>
      </c>
      <c r="F4786" s="1" t="s">
        <v>328</v>
      </c>
      <c r="H4786" s="1" t="s">
        <v>385</v>
      </c>
      <c r="I4786" s="1" t="s">
        <v>36718</v>
      </c>
      <c r="K4786" s="1" t="s">
        <v>36719</v>
      </c>
      <c r="L4786" s="1" t="s">
        <v>36720</v>
      </c>
      <c r="M4786" s="2">
        <v>45288.500092592592</v>
      </c>
      <c r="N4786" s="2">
        <v>45288.600682870368</v>
      </c>
      <c r="P4786" s="1" t="s">
        <v>4028</v>
      </c>
      <c r="R4786" s="1">
        <v>4</v>
      </c>
      <c r="S4786" s="1">
        <v>54</v>
      </c>
      <c r="U4786" s="1" t="s">
        <v>334</v>
      </c>
      <c r="AC4786" s="1" t="s">
        <v>96</v>
      </c>
      <c r="AJ4786" s="1" t="s">
        <v>36721</v>
      </c>
    </row>
    <row r="4787" spans="1:40" x14ac:dyDescent="0.35">
      <c r="A4787" s="1" t="s">
        <v>36722</v>
      </c>
      <c r="B4787" s="1" t="s">
        <v>87</v>
      </c>
      <c r="C4787" s="1">
        <v>2003</v>
      </c>
      <c r="D4787" s="1" t="s">
        <v>36723</v>
      </c>
      <c r="E4787" s="1" t="s">
        <v>36724</v>
      </c>
      <c r="F4787" s="1" t="s">
        <v>4505</v>
      </c>
      <c r="I4787" s="1" t="s">
        <v>36725</v>
      </c>
      <c r="J4787" s="1" t="s">
        <v>36726</v>
      </c>
      <c r="L4787" s="1">
        <v>2003</v>
      </c>
      <c r="M4787" s="2">
        <v>45288.50708333333</v>
      </c>
      <c r="N4787" s="2">
        <v>45288.705405092594</v>
      </c>
      <c r="P4787" s="1" t="s">
        <v>36727</v>
      </c>
      <c r="R4787" s="1">
        <v>8</v>
      </c>
      <c r="S4787" s="1">
        <v>223</v>
      </c>
      <c r="AF4787" s="1" t="s">
        <v>408</v>
      </c>
      <c r="AN4787" s="1" t="s">
        <v>36728</v>
      </c>
    </row>
    <row r="4788" spans="1:40" x14ac:dyDescent="0.35">
      <c r="A4788" s="1" t="s">
        <v>36729</v>
      </c>
      <c r="B4788" s="1" t="s">
        <v>87</v>
      </c>
      <c r="C4788" s="1">
        <v>2020</v>
      </c>
      <c r="D4788" s="1" t="s">
        <v>36730</v>
      </c>
      <c r="E4788" s="1" t="s">
        <v>36731</v>
      </c>
      <c r="F4788" s="1" t="s">
        <v>7377</v>
      </c>
      <c r="H4788" s="1" t="s">
        <v>1078</v>
      </c>
      <c r="I4788" s="1" t="s">
        <v>36732</v>
      </c>
      <c r="K4788" s="1" t="s">
        <v>36733</v>
      </c>
      <c r="L4788" s="3">
        <v>43880</v>
      </c>
      <c r="M4788" s="2">
        <v>45288.512881944444</v>
      </c>
      <c r="N4788" s="2">
        <v>45288.512881944444</v>
      </c>
      <c r="R4788" s="1">
        <v>1</v>
      </c>
      <c r="S4788" s="1">
        <v>10</v>
      </c>
      <c r="AG4788" s="1" t="s">
        <v>36734</v>
      </c>
    </row>
    <row r="4789" spans="1:40" x14ac:dyDescent="0.35">
      <c r="A4789" s="1" t="s">
        <v>36735</v>
      </c>
      <c r="B4789" s="1" t="s">
        <v>87</v>
      </c>
      <c r="C4789" s="1">
        <v>2022</v>
      </c>
      <c r="D4789" s="1" t="s">
        <v>36736</v>
      </c>
      <c r="E4789" s="1" t="s">
        <v>36737</v>
      </c>
      <c r="F4789" s="1" t="s">
        <v>26621</v>
      </c>
      <c r="H4789" s="1" t="s">
        <v>26622</v>
      </c>
      <c r="I4789" s="1" t="s">
        <v>36738</v>
      </c>
      <c r="K4789" s="1" t="s">
        <v>36739</v>
      </c>
      <c r="L4789" s="1" t="s">
        <v>356</v>
      </c>
      <c r="M4789" s="2">
        <v>45288.514027777775</v>
      </c>
      <c r="N4789" s="2">
        <v>45288.514027777775</v>
      </c>
      <c r="S4789" s="1">
        <v>10</v>
      </c>
      <c r="AG4789" s="1" t="s">
        <v>36740</v>
      </c>
    </row>
    <row r="4790" spans="1:40" x14ac:dyDescent="0.35">
      <c r="A4790" s="1" t="s">
        <v>36741</v>
      </c>
      <c r="B4790" s="1" t="s">
        <v>87</v>
      </c>
      <c r="C4790" s="1">
        <v>1998</v>
      </c>
      <c r="D4790" s="1" t="s">
        <v>36742</v>
      </c>
      <c r="E4790" s="1" t="s">
        <v>36743</v>
      </c>
      <c r="F4790" s="1" t="s">
        <v>1098</v>
      </c>
      <c r="H4790" s="1" t="s">
        <v>1099</v>
      </c>
      <c r="I4790" s="1" t="s">
        <v>36744</v>
      </c>
      <c r="K4790" s="1" t="s">
        <v>36745</v>
      </c>
      <c r="L4790" s="1" t="s">
        <v>36746</v>
      </c>
      <c r="M4790" s="2">
        <v>45288.500092592592</v>
      </c>
      <c r="N4790" s="2">
        <v>45288.695011574076</v>
      </c>
      <c r="P4790" s="1" t="s">
        <v>36747</v>
      </c>
      <c r="R4790" s="1">
        <v>2</v>
      </c>
      <c r="S4790" s="1">
        <v>288</v>
      </c>
      <c r="U4790" s="1" t="s">
        <v>1104</v>
      </c>
      <c r="AC4790" s="1" t="s">
        <v>96</v>
      </c>
      <c r="AJ4790" s="1" t="s">
        <v>36748</v>
      </c>
      <c r="AN4790" s="1" t="s">
        <v>36749</v>
      </c>
    </row>
    <row r="4791" spans="1:40" x14ac:dyDescent="0.35">
      <c r="A4791" s="1" t="s">
        <v>36750</v>
      </c>
      <c r="B4791" s="1" t="s">
        <v>87</v>
      </c>
      <c r="C4791" s="1">
        <v>2011</v>
      </c>
      <c r="D4791" s="1" t="s">
        <v>36751</v>
      </c>
      <c r="E4791" s="1" t="s">
        <v>36752</v>
      </c>
      <c r="F4791" s="1" t="s">
        <v>765</v>
      </c>
      <c r="H4791" s="1" t="s">
        <v>766</v>
      </c>
      <c r="I4791" s="1" t="s">
        <v>36753</v>
      </c>
      <c r="K4791" s="1" t="s">
        <v>36754</v>
      </c>
      <c r="L4791" s="1" t="s">
        <v>15665</v>
      </c>
      <c r="M4791" s="2">
        <v>45288.500092592592</v>
      </c>
      <c r="N4791" s="2">
        <v>45288.633634259262</v>
      </c>
      <c r="P4791" s="1" t="s">
        <v>36755</v>
      </c>
      <c r="R4791" s="1">
        <v>1</v>
      </c>
      <c r="S4791" s="1">
        <v>111</v>
      </c>
      <c r="U4791" s="1" t="s">
        <v>771</v>
      </c>
      <c r="AC4791" s="1" t="s">
        <v>96</v>
      </c>
      <c r="AD4791" s="1" t="s">
        <v>36756</v>
      </c>
      <c r="AJ4791" s="1" t="s">
        <v>36757</v>
      </c>
      <c r="AN4791" s="1" t="s">
        <v>36758</v>
      </c>
    </row>
    <row r="4792" spans="1:40" x14ac:dyDescent="0.35">
      <c r="A4792" s="1" t="s">
        <v>36759</v>
      </c>
      <c r="B4792" s="1" t="s">
        <v>87</v>
      </c>
      <c r="C4792" s="1">
        <v>2000</v>
      </c>
      <c r="D4792" s="1" t="s">
        <v>36760</v>
      </c>
      <c r="E4792" s="1" t="s">
        <v>36761</v>
      </c>
      <c r="F4792" s="1" t="s">
        <v>14712</v>
      </c>
      <c r="H4792" s="1" t="s">
        <v>2330</v>
      </c>
      <c r="K4792" s="1" t="s">
        <v>36762</v>
      </c>
      <c r="L4792" s="1">
        <v>2000</v>
      </c>
      <c r="M4792" s="2">
        <v>45288.518946759257</v>
      </c>
      <c r="N4792" s="2">
        <v>45288.518946759257</v>
      </c>
      <c r="P4792" s="1" t="s">
        <v>19930</v>
      </c>
      <c r="R4792" s="1">
        <v>1</v>
      </c>
      <c r="S4792" s="1">
        <v>19</v>
      </c>
      <c r="U4792" s="1" t="s">
        <v>19126</v>
      </c>
      <c r="AC4792" s="1" t="s">
        <v>299</v>
      </c>
      <c r="AF4792" s="1" t="s">
        <v>300</v>
      </c>
      <c r="AG4792" s="1">
        <v>33427664</v>
      </c>
      <c r="AJ4792" s="1" t="s">
        <v>19127</v>
      </c>
      <c r="AN4792" s="1" t="s">
        <v>36763</v>
      </c>
    </row>
    <row r="4793" spans="1:40" x14ac:dyDescent="0.35">
      <c r="A4793" s="1" t="s">
        <v>36764</v>
      </c>
      <c r="B4793" s="1" t="s">
        <v>87</v>
      </c>
      <c r="C4793" s="1">
        <v>2020</v>
      </c>
      <c r="D4793" s="1" t="s">
        <v>36765</v>
      </c>
      <c r="E4793" s="1" t="s">
        <v>36766</v>
      </c>
      <c r="F4793" s="1" t="s">
        <v>9194</v>
      </c>
      <c r="H4793" s="1" t="s">
        <v>9195</v>
      </c>
      <c r="I4793" s="1" t="s">
        <v>36767</v>
      </c>
      <c r="K4793" s="1" t="s">
        <v>36768</v>
      </c>
      <c r="L4793" s="1">
        <v>2020</v>
      </c>
      <c r="M4793" s="2">
        <v>45288.500092592592</v>
      </c>
      <c r="N4793" s="2">
        <v>45288.73704861111</v>
      </c>
      <c r="P4793" s="1" t="s">
        <v>36769</v>
      </c>
      <c r="R4793" s="1">
        <v>4</v>
      </c>
      <c r="S4793" s="1">
        <v>89</v>
      </c>
      <c r="U4793" s="1" t="s">
        <v>9199</v>
      </c>
      <c r="AC4793" s="1" t="s">
        <v>9200</v>
      </c>
      <c r="AD4793" s="1" t="s">
        <v>9201</v>
      </c>
      <c r="AJ4793" s="1" t="s">
        <v>36770</v>
      </c>
      <c r="AN4793" s="1" t="s">
        <v>36771</v>
      </c>
    </row>
    <row r="4794" spans="1:40" x14ac:dyDescent="0.35">
      <c r="A4794" s="1" t="s">
        <v>36772</v>
      </c>
      <c r="B4794" s="1" t="s">
        <v>87</v>
      </c>
      <c r="C4794" s="1">
        <v>2011</v>
      </c>
      <c r="D4794" s="1" t="s">
        <v>36773</v>
      </c>
      <c r="E4794" s="1" t="s">
        <v>36774</v>
      </c>
      <c r="F4794" s="1" t="s">
        <v>1492</v>
      </c>
      <c r="H4794" s="1" t="s">
        <v>329</v>
      </c>
      <c r="I4794" s="1" t="s">
        <v>36775</v>
      </c>
      <c r="K4794" s="1" t="s">
        <v>36776</v>
      </c>
      <c r="L4794" s="1" t="s">
        <v>10967</v>
      </c>
      <c r="M4794" s="2">
        <v>45288.513796296298</v>
      </c>
      <c r="N4794" s="2">
        <v>45288.513796296298</v>
      </c>
      <c r="P4794" s="1" t="s">
        <v>36777</v>
      </c>
      <c r="R4794" s="1">
        <v>8</v>
      </c>
      <c r="S4794" s="1">
        <v>74</v>
      </c>
      <c r="AG4794" s="1" t="s">
        <v>36778</v>
      </c>
    </row>
    <row r="4795" spans="1:40" x14ac:dyDescent="0.35">
      <c r="A4795" s="1" t="s">
        <v>36779</v>
      </c>
      <c r="B4795" s="1" t="s">
        <v>87</v>
      </c>
      <c r="C4795" s="1">
        <v>2015</v>
      </c>
      <c r="D4795" s="1" t="s">
        <v>36780</v>
      </c>
      <c r="E4795" s="1" t="s">
        <v>36781</v>
      </c>
      <c r="F4795" s="1" t="s">
        <v>328</v>
      </c>
      <c r="H4795" s="1" t="s">
        <v>385</v>
      </c>
      <c r="I4795" s="1" t="s">
        <v>36782</v>
      </c>
      <c r="K4795" s="1" t="s">
        <v>36783</v>
      </c>
      <c r="L4795" s="1" t="s">
        <v>4462</v>
      </c>
      <c r="M4795" s="2">
        <v>45288.500092592592</v>
      </c>
      <c r="N4795" s="2">
        <v>45288.500092592592</v>
      </c>
      <c r="P4795" s="1" t="s">
        <v>36784</v>
      </c>
      <c r="R4795" s="1">
        <v>2</v>
      </c>
      <c r="S4795" s="1">
        <v>78</v>
      </c>
      <c r="U4795" s="1" t="s">
        <v>334</v>
      </c>
      <c r="AC4795" s="1" t="s">
        <v>96</v>
      </c>
      <c r="AJ4795" s="1" t="s">
        <v>36785</v>
      </c>
      <c r="AN4795" s="1" t="s">
        <v>36786</v>
      </c>
    </row>
    <row r="4796" spans="1:40" x14ac:dyDescent="0.35">
      <c r="A4796" s="1" t="s">
        <v>36787</v>
      </c>
      <c r="B4796" s="1" t="s">
        <v>87</v>
      </c>
      <c r="C4796" s="1">
        <v>2004</v>
      </c>
      <c r="D4796" s="1" t="s">
        <v>36788</v>
      </c>
      <c r="E4796" s="1" t="s">
        <v>36789</v>
      </c>
      <c r="F4796" s="1" t="s">
        <v>412</v>
      </c>
      <c r="H4796" s="1" t="s">
        <v>413</v>
      </c>
      <c r="I4796" s="1" t="s">
        <v>36790</v>
      </c>
      <c r="K4796" s="1" t="s">
        <v>36791</v>
      </c>
      <c r="L4796" s="1" t="s">
        <v>6539</v>
      </c>
      <c r="M4796" s="2">
        <v>45288.500092592592</v>
      </c>
      <c r="N4796" s="2">
        <v>45288.500092592592</v>
      </c>
      <c r="P4796" s="1" t="s">
        <v>36792</v>
      </c>
      <c r="R4796" s="1">
        <v>7</v>
      </c>
      <c r="S4796" s="1">
        <v>70</v>
      </c>
      <c r="U4796" s="1" t="s">
        <v>418</v>
      </c>
      <c r="AC4796" s="1" t="s">
        <v>96</v>
      </c>
      <c r="AJ4796" s="1" t="s">
        <v>36793</v>
      </c>
      <c r="AN4796" s="1" t="s">
        <v>36794</v>
      </c>
    </row>
    <row r="4797" spans="1:40" x14ac:dyDescent="0.35">
      <c r="A4797" s="1" t="s">
        <v>36795</v>
      </c>
      <c r="B4797" s="1" t="s">
        <v>87</v>
      </c>
      <c r="C4797" s="1">
        <v>2020</v>
      </c>
      <c r="D4797" s="1" t="s">
        <v>36796</v>
      </c>
      <c r="E4797" s="1" t="s">
        <v>36797</v>
      </c>
      <c r="F4797" s="1" t="s">
        <v>518</v>
      </c>
      <c r="H4797" s="1" t="s">
        <v>519</v>
      </c>
      <c r="I4797" s="1" t="s">
        <v>36798</v>
      </c>
      <c r="K4797" s="1" t="s">
        <v>36799</v>
      </c>
      <c r="L4797" s="1" t="s">
        <v>614</v>
      </c>
      <c r="M4797" s="2">
        <v>45288.513657407406</v>
      </c>
      <c r="N4797" s="2">
        <v>45288.513657407406</v>
      </c>
      <c r="P4797" s="1" t="s">
        <v>3683</v>
      </c>
      <c r="R4797" s="1">
        <v>1</v>
      </c>
      <c r="S4797" s="1">
        <v>128</v>
      </c>
      <c r="AG4797" s="1" t="s">
        <v>36800</v>
      </c>
    </row>
    <row r="4798" spans="1:40" x14ac:dyDescent="0.35">
      <c r="A4798" s="1" t="s">
        <v>36801</v>
      </c>
      <c r="B4798" s="1" t="s">
        <v>87</v>
      </c>
      <c r="C4798" s="1">
        <v>2005</v>
      </c>
      <c r="D4798" s="1" t="s">
        <v>36802</v>
      </c>
      <c r="E4798" s="1" t="s">
        <v>36803</v>
      </c>
      <c r="F4798" s="1" t="s">
        <v>412</v>
      </c>
      <c r="H4798" s="1" t="s">
        <v>413</v>
      </c>
      <c r="I4798" s="1" t="s">
        <v>36804</v>
      </c>
      <c r="K4798" s="1" t="s">
        <v>36805</v>
      </c>
      <c r="L4798" s="1" t="s">
        <v>2489</v>
      </c>
      <c r="M4798" s="2">
        <v>45288.500092592592</v>
      </c>
      <c r="N4798" s="2">
        <v>45288.66878472222</v>
      </c>
      <c r="P4798" s="1" t="s">
        <v>36806</v>
      </c>
      <c r="R4798" s="1">
        <v>8</v>
      </c>
      <c r="S4798" s="1">
        <v>71</v>
      </c>
      <c r="U4798" s="1" t="s">
        <v>418</v>
      </c>
      <c r="AC4798" s="1" t="s">
        <v>96</v>
      </c>
      <c r="AJ4798" s="1" t="s">
        <v>36807</v>
      </c>
      <c r="AN4798" s="1" t="s">
        <v>36808</v>
      </c>
    </row>
    <row r="4799" spans="1:40" x14ac:dyDescent="0.35">
      <c r="A4799" s="1" t="s">
        <v>36809</v>
      </c>
      <c r="B4799" s="1" t="s">
        <v>87</v>
      </c>
      <c r="C4799" s="1">
        <v>2019</v>
      </c>
      <c r="D4799" s="1" t="s">
        <v>36810</v>
      </c>
      <c r="E4799" s="1" t="s">
        <v>36811</v>
      </c>
      <c r="F4799" s="1" t="s">
        <v>9280</v>
      </c>
      <c r="H4799" s="1" t="s">
        <v>9281</v>
      </c>
      <c r="I4799" s="1" t="s">
        <v>36812</v>
      </c>
      <c r="K4799" s="1" t="s">
        <v>36813</v>
      </c>
      <c r="L4799" s="1" t="s">
        <v>1251</v>
      </c>
      <c r="M4799" s="2">
        <v>45288.513819444444</v>
      </c>
      <c r="N4799" s="2">
        <v>45288.513819444444</v>
      </c>
      <c r="P4799" s="1" t="s">
        <v>36814</v>
      </c>
      <c r="S4799" s="1">
        <v>111</v>
      </c>
      <c r="AG4799" s="1" t="s">
        <v>36815</v>
      </c>
    </row>
    <row r="4800" spans="1:40" x14ac:dyDescent="0.35">
      <c r="A4800" s="1" t="s">
        <v>36816</v>
      </c>
      <c r="B4800" s="1" t="s">
        <v>87</v>
      </c>
      <c r="C4800" s="1">
        <v>2013</v>
      </c>
      <c r="D4800" s="1" t="s">
        <v>36817</v>
      </c>
      <c r="E4800" s="1" t="s">
        <v>36818</v>
      </c>
      <c r="F4800" s="1" t="s">
        <v>15141</v>
      </c>
      <c r="H4800" s="1" t="s">
        <v>22671</v>
      </c>
      <c r="I4800" s="1" t="s">
        <v>36819</v>
      </c>
      <c r="K4800" s="1" t="s">
        <v>36820</v>
      </c>
      <c r="L4800" s="3">
        <v>41554</v>
      </c>
      <c r="M4800" s="2">
        <v>45288.500092592592</v>
      </c>
      <c r="N4800" s="2">
        <v>45288.632349537038</v>
      </c>
      <c r="P4800" s="1" t="s">
        <v>36821</v>
      </c>
      <c r="R4800" s="1">
        <v>19</v>
      </c>
      <c r="S4800" s="1">
        <v>138</v>
      </c>
      <c r="U4800" s="1" t="s">
        <v>15146</v>
      </c>
      <c r="AC4800" s="1" t="s">
        <v>96</v>
      </c>
      <c r="AJ4800" s="1" t="s">
        <v>36822</v>
      </c>
      <c r="AN4800" s="1" t="s">
        <v>36823</v>
      </c>
    </row>
    <row r="4801" spans="1:40" x14ac:dyDescent="0.35">
      <c r="A4801" s="1" t="s">
        <v>36824</v>
      </c>
      <c r="B4801" s="1" t="s">
        <v>87</v>
      </c>
      <c r="C4801" s="1">
        <v>2018</v>
      </c>
      <c r="D4801" s="1" t="s">
        <v>36825</v>
      </c>
      <c r="E4801" s="1" t="s">
        <v>36826</v>
      </c>
      <c r="F4801" s="1" t="s">
        <v>8880</v>
      </c>
      <c r="H4801" s="1" t="s">
        <v>8881</v>
      </c>
      <c r="I4801" s="1" t="s">
        <v>36827</v>
      </c>
      <c r="K4801" s="1" t="s">
        <v>36828</v>
      </c>
      <c r="L4801" s="1" t="s">
        <v>575</v>
      </c>
      <c r="M4801" s="2">
        <v>45288.514618055553</v>
      </c>
      <c r="N4801" s="2">
        <v>45288.514618055553</v>
      </c>
      <c r="P4801" s="1" t="s">
        <v>36829</v>
      </c>
      <c r="S4801" s="1">
        <v>139</v>
      </c>
      <c r="AG4801" s="1" t="s">
        <v>36830</v>
      </c>
    </row>
    <row r="4802" spans="1:40" x14ac:dyDescent="0.35">
      <c r="A4802" s="1" t="s">
        <v>36831</v>
      </c>
      <c r="B4802" s="1" t="s">
        <v>87</v>
      </c>
      <c r="C4802" s="1">
        <v>2012</v>
      </c>
      <c r="D4802" s="1" t="s">
        <v>36832</v>
      </c>
      <c r="E4802" s="1" t="s">
        <v>36833</v>
      </c>
      <c r="F4802" s="1" t="s">
        <v>1174</v>
      </c>
      <c r="H4802" s="1" t="s">
        <v>1175</v>
      </c>
      <c r="I4802" s="1" t="s">
        <v>36834</v>
      </c>
      <c r="K4802" s="1" t="s">
        <v>36835</v>
      </c>
      <c r="L4802" s="1" t="s">
        <v>2675</v>
      </c>
      <c r="M4802" s="2">
        <v>45288.500092592592</v>
      </c>
      <c r="N4802" s="2">
        <v>45288.500092592592</v>
      </c>
      <c r="P4802" s="1" t="s">
        <v>6483</v>
      </c>
      <c r="R4802" s="1">
        <v>3</v>
      </c>
      <c r="S4802" s="1">
        <v>91</v>
      </c>
      <c r="U4802" s="1" t="s">
        <v>1180</v>
      </c>
      <c r="AC4802" s="1" t="s">
        <v>96</v>
      </c>
      <c r="AD4802" s="1" t="s">
        <v>29129</v>
      </c>
      <c r="AJ4802" s="1" t="s">
        <v>36836</v>
      </c>
      <c r="AN4802" s="1" t="s">
        <v>36837</v>
      </c>
    </row>
    <row r="4803" spans="1:40" x14ac:dyDescent="0.35">
      <c r="A4803" s="1" t="s">
        <v>36838</v>
      </c>
      <c r="B4803" s="1" t="s">
        <v>87</v>
      </c>
      <c r="C4803" s="1">
        <v>2006</v>
      </c>
      <c r="D4803" s="1" t="s">
        <v>36839</v>
      </c>
      <c r="E4803" s="1" t="s">
        <v>36840</v>
      </c>
      <c r="F4803" s="1" t="s">
        <v>328</v>
      </c>
      <c r="H4803" s="1" t="s">
        <v>329</v>
      </c>
      <c r="I4803" s="1" t="s">
        <v>36841</v>
      </c>
      <c r="K4803" s="1" t="s">
        <v>36842</v>
      </c>
      <c r="L4803" s="1" t="s">
        <v>9938</v>
      </c>
      <c r="M4803" s="2">
        <v>45288.500092592592</v>
      </c>
      <c r="N4803" s="2">
        <v>45288.603877314818</v>
      </c>
      <c r="P4803" s="1" t="s">
        <v>36843</v>
      </c>
      <c r="R4803" s="1">
        <v>4</v>
      </c>
      <c r="S4803" s="1">
        <v>69</v>
      </c>
      <c r="U4803" s="1" t="s">
        <v>334</v>
      </c>
      <c r="AC4803" s="1" t="s">
        <v>96</v>
      </c>
      <c r="AJ4803" s="1" t="s">
        <v>36844</v>
      </c>
      <c r="AN4803" s="1" t="s">
        <v>36845</v>
      </c>
    </row>
    <row r="4804" spans="1:40" x14ac:dyDescent="0.35">
      <c r="A4804" s="1" t="s">
        <v>36846</v>
      </c>
      <c r="B4804" s="1" t="s">
        <v>87</v>
      </c>
      <c r="C4804" s="1">
        <v>1987</v>
      </c>
      <c r="D4804" s="1" t="s">
        <v>36847</v>
      </c>
      <c r="E4804" s="1" t="s">
        <v>36848</v>
      </c>
      <c r="F4804" s="1" t="s">
        <v>550</v>
      </c>
      <c r="H4804" s="1" t="s">
        <v>3699</v>
      </c>
      <c r="I4804" s="1" t="s">
        <v>36849</v>
      </c>
      <c r="K4804" s="1" t="s">
        <v>36850</v>
      </c>
      <c r="L4804" s="3">
        <v>32025</v>
      </c>
      <c r="M4804" s="2">
        <v>45288.500092592592</v>
      </c>
      <c r="N4804" s="2">
        <v>45288.746516203704</v>
      </c>
      <c r="P4804" s="1" t="s">
        <v>36851</v>
      </c>
      <c r="R4804" s="1">
        <v>10</v>
      </c>
      <c r="S4804" s="1">
        <v>121</v>
      </c>
      <c r="U4804" s="1" t="s">
        <v>553</v>
      </c>
      <c r="AC4804" s="1" t="s">
        <v>96</v>
      </c>
      <c r="AJ4804" s="1" t="s">
        <v>36852</v>
      </c>
      <c r="AN4804" s="1" t="s">
        <v>36853</v>
      </c>
    </row>
    <row r="4805" spans="1:40" x14ac:dyDescent="0.35">
      <c r="A4805" s="1" t="s">
        <v>36854</v>
      </c>
      <c r="B4805" s="1" t="s">
        <v>87</v>
      </c>
      <c r="C4805" s="1">
        <v>1997</v>
      </c>
      <c r="D4805" s="1" t="s">
        <v>36855</v>
      </c>
      <c r="E4805" s="1" t="s">
        <v>36856</v>
      </c>
      <c r="F4805" s="1" t="s">
        <v>36857</v>
      </c>
      <c r="H4805" s="1" t="s">
        <v>14620</v>
      </c>
      <c r="I4805" s="1" t="s">
        <v>36858</v>
      </c>
      <c r="K4805" s="1" t="s">
        <v>36859</v>
      </c>
      <c r="L4805" s="1" t="s">
        <v>15790</v>
      </c>
      <c r="M4805" s="2">
        <v>45288.500092592592</v>
      </c>
      <c r="N4805" s="2">
        <v>45288.614374999997</v>
      </c>
      <c r="P4805" s="1" t="s">
        <v>1871</v>
      </c>
      <c r="R4805" s="1">
        <v>3</v>
      </c>
      <c r="S4805" s="1">
        <v>19</v>
      </c>
      <c r="U4805" s="1" t="s">
        <v>14622</v>
      </c>
      <c r="AC4805" s="1" t="s">
        <v>96</v>
      </c>
      <c r="AJ4805" s="1" t="s">
        <v>36860</v>
      </c>
      <c r="AN4805" s="1" t="s">
        <v>36861</v>
      </c>
    </row>
    <row r="4806" spans="1:40" x14ac:dyDescent="0.35">
      <c r="A4806" s="1" t="s">
        <v>36862</v>
      </c>
      <c r="B4806" s="1" t="s">
        <v>87</v>
      </c>
      <c r="C4806" s="1">
        <v>2010</v>
      </c>
      <c r="D4806" s="1" t="s">
        <v>36863</v>
      </c>
      <c r="E4806" s="1" t="s">
        <v>36864</v>
      </c>
      <c r="F4806" s="1" t="s">
        <v>30504</v>
      </c>
      <c r="H4806" s="1" t="s">
        <v>30505</v>
      </c>
      <c r="I4806" s="1" t="s">
        <v>36865</v>
      </c>
      <c r="K4806" s="1" t="s">
        <v>36866</v>
      </c>
      <c r="L4806" s="1" t="s">
        <v>12427</v>
      </c>
      <c r="M4806" s="2">
        <v>45288.500092592592</v>
      </c>
      <c r="N4806" s="2">
        <v>45288.615891203706</v>
      </c>
      <c r="P4806" s="4">
        <v>45017</v>
      </c>
      <c r="R4806" s="1">
        <v>1</v>
      </c>
      <c r="S4806" s="1">
        <v>26</v>
      </c>
      <c r="U4806" s="1" t="s">
        <v>30508</v>
      </c>
      <c r="AC4806" s="1" t="s">
        <v>96</v>
      </c>
      <c r="AJ4806" s="1" t="s">
        <v>36867</v>
      </c>
      <c r="AN4806" s="1" t="s">
        <v>36868</v>
      </c>
    </row>
    <row r="4807" spans="1:40" x14ac:dyDescent="0.35">
      <c r="A4807" s="1" t="s">
        <v>36869</v>
      </c>
      <c r="B4807" s="1" t="s">
        <v>87</v>
      </c>
      <c r="C4807" s="1">
        <v>2013</v>
      </c>
      <c r="D4807" s="1" t="s">
        <v>36870</v>
      </c>
      <c r="E4807" s="1" t="s">
        <v>36871</v>
      </c>
      <c r="F4807" s="1" t="s">
        <v>3026</v>
      </c>
      <c r="H4807" s="1" t="s">
        <v>3027</v>
      </c>
      <c r="I4807" s="1" t="s">
        <v>36872</v>
      </c>
      <c r="K4807" s="1" t="s">
        <v>36873</v>
      </c>
      <c r="L4807" s="1" t="s">
        <v>6101</v>
      </c>
      <c r="M4807" s="2">
        <v>45288.513969907406</v>
      </c>
      <c r="N4807" s="2">
        <v>45288.513969907406</v>
      </c>
      <c r="P4807" s="1" t="s">
        <v>36874</v>
      </c>
      <c r="R4807" s="1">
        <v>1</v>
      </c>
      <c r="S4807" s="1">
        <v>39</v>
      </c>
      <c r="AG4807" s="1" t="s">
        <v>36875</v>
      </c>
    </row>
    <row r="4808" spans="1:40" x14ac:dyDescent="0.35">
      <c r="A4808" s="1" t="s">
        <v>36876</v>
      </c>
      <c r="B4808" s="1" t="s">
        <v>87</v>
      </c>
      <c r="C4808" s="1">
        <v>2007</v>
      </c>
      <c r="D4808" s="1" t="s">
        <v>18461</v>
      </c>
      <c r="E4808" s="1" t="s">
        <v>36877</v>
      </c>
      <c r="F4808" s="1" t="s">
        <v>910</v>
      </c>
      <c r="H4808" s="1" t="s">
        <v>911</v>
      </c>
      <c r="I4808" s="1" t="s">
        <v>36878</v>
      </c>
      <c r="K4808" s="1" t="s">
        <v>36879</v>
      </c>
      <c r="L4808" s="3">
        <v>39203</v>
      </c>
      <c r="M4808" s="2">
        <v>45288.500092592592</v>
      </c>
      <c r="N4808" s="2">
        <v>45288.600243055553</v>
      </c>
      <c r="P4808" s="1" t="s">
        <v>36880</v>
      </c>
      <c r="R4808" s="1">
        <v>1</v>
      </c>
      <c r="S4808" s="1">
        <v>116</v>
      </c>
      <c r="U4808" s="1" t="s">
        <v>915</v>
      </c>
      <c r="AC4808" s="1" t="s">
        <v>96</v>
      </c>
      <c r="AJ4808" s="1" t="s">
        <v>36881</v>
      </c>
      <c r="AN4808" s="1" t="s">
        <v>36882</v>
      </c>
    </row>
    <row r="4809" spans="1:40" x14ac:dyDescent="0.35">
      <c r="A4809" s="1" t="s">
        <v>36883</v>
      </c>
      <c r="B4809" s="1" t="s">
        <v>87</v>
      </c>
      <c r="C4809" s="1">
        <v>2001</v>
      </c>
      <c r="D4809" s="1" t="s">
        <v>4298</v>
      </c>
      <c r="E4809" s="1" t="s">
        <v>36884</v>
      </c>
      <c r="I4809" s="1" t="s">
        <v>36885</v>
      </c>
      <c r="J4809" s="1" t="s">
        <v>36886</v>
      </c>
      <c r="L4809" s="1">
        <v>2001</v>
      </c>
      <c r="M4809" s="2">
        <v>45288.507106481484</v>
      </c>
      <c r="N4809" s="2">
        <v>45289.38113425926</v>
      </c>
      <c r="P4809" s="1" t="s">
        <v>36887</v>
      </c>
      <c r="S4809" s="1">
        <v>43</v>
      </c>
      <c r="AF4809" s="1" t="s">
        <v>408</v>
      </c>
      <c r="AJ4809" s="1" t="s">
        <v>5571</v>
      </c>
      <c r="AN4809" s="1" t="s">
        <v>36888</v>
      </c>
    </row>
    <row r="4810" spans="1:40" x14ac:dyDescent="0.35">
      <c r="A4810" s="1" t="s">
        <v>36889</v>
      </c>
      <c r="B4810" s="1" t="s">
        <v>87</v>
      </c>
      <c r="C4810" s="1">
        <v>2016</v>
      </c>
      <c r="D4810" s="1" t="s">
        <v>36890</v>
      </c>
      <c r="E4810" s="1" t="s">
        <v>36891</v>
      </c>
      <c r="F4810" s="1" t="s">
        <v>873</v>
      </c>
      <c r="H4810" s="1" t="s">
        <v>874</v>
      </c>
      <c r="I4810" s="1" t="s">
        <v>36892</v>
      </c>
      <c r="K4810" s="1" t="s">
        <v>36893</v>
      </c>
      <c r="L4810" s="1" t="s">
        <v>6082</v>
      </c>
      <c r="M4810" s="2">
        <v>45288.511863425927</v>
      </c>
      <c r="N4810" s="2">
        <v>45288.511863425927</v>
      </c>
      <c r="P4810" s="1" t="s">
        <v>2482</v>
      </c>
      <c r="S4810" s="1">
        <v>61</v>
      </c>
      <c r="AG4810" s="1" t="s">
        <v>36894</v>
      </c>
    </row>
    <row r="4811" spans="1:40" x14ac:dyDescent="0.35">
      <c r="A4811" s="1" t="s">
        <v>36895</v>
      </c>
      <c r="B4811" s="1" t="s">
        <v>87</v>
      </c>
      <c r="C4811" s="1">
        <v>1993</v>
      </c>
      <c r="D4811" s="1" t="s">
        <v>36896</v>
      </c>
      <c r="E4811" s="1" t="s">
        <v>36897</v>
      </c>
      <c r="F4811" s="1" t="s">
        <v>2095</v>
      </c>
      <c r="H4811" s="1" t="s">
        <v>2096</v>
      </c>
      <c r="K4811" s="1" t="s">
        <v>36898</v>
      </c>
      <c r="L4811" s="3">
        <v>34278</v>
      </c>
      <c r="M4811" s="2">
        <v>45288.500092592592</v>
      </c>
      <c r="N4811" s="2">
        <v>45288.694594907407</v>
      </c>
      <c r="P4811" s="1" t="s">
        <v>16772</v>
      </c>
      <c r="R4811" s="1">
        <v>12</v>
      </c>
      <c r="S4811" s="1">
        <v>3</v>
      </c>
      <c r="U4811" s="1" t="s">
        <v>2099</v>
      </c>
      <c r="AC4811" s="1" t="s">
        <v>96</v>
      </c>
      <c r="AJ4811" s="1" t="s">
        <v>36899</v>
      </c>
      <c r="AN4811" s="1" t="s">
        <v>36900</v>
      </c>
    </row>
    <row r="4812" spans="1:40" x14ac:dyDescent="0.35">
      <c r="A4812" s="1" t="s">
        <v>36901</v>
      </c>
      <c r="B4812" s="1" t="s">
        <v>87</v>
      </c>
      <c r="C4812" s="1">
        <v>2020</v>
      </c>
      <c r="D4812" s="1" t="s">
        <v>36902</v>
      </c>
      <c r="E4812" s="1" t="s">
        <v>36903</v>
      </c>
      <c r="F4812" s="1" t="s">
        <v>36904</v>
      </c>
      <c r="H4812" s="1" t="s">
        <v>2598</v>
      </c>
      <c r="I4812" s="1" t="s">
        <v>36905</v>
      </c>
      <c r="K4812" s="1" t="s">
        <v>36906</v>
      </c>
      <c r="L4812" s="1" t="s">
        <v>5185</v>
      </c>
      <c r="M4812" s="2">
        <v>45288.51462962963</v>
      </c>
      <c r="N4812" s="2">
        <v>45288.51462962963</v>
      </c>
      <c r="R4812" s="1">
        <v>8</v>
      </c>
      <c r="S4812" s="1">
        <v>18</v>
      </c>
      <c r="AG4812" s="1" t="s">
        <v>36907</v>
      </c>
    </row>
    <row r="4813" spans="1:40" x14ac:dyDescent="0.35">
      <c r="A4813" s="1" t="s">
        <v>36908</v>
      </c>
      <c r="B4813" s="1" t="s">
        <v>87</v>
      </c>
      <c r="C4813" s="1">
        <v>2015</v>
      </c>
      <c r="D4813" s="1" t="s">
        <v>36909</v>
      </c>
      <c r="E4813" s="1" t="s">
        <v>36910</v>
      </c>
      <c r="F4813" s="1" t="s">
        <v>8170</v>
      </c>
      <c r="H4813" s="1" t="s">
        <v>8171</v>
      </c>
      <c r="I4813" s="1" t="s">
        <v>36911</v>
      </c>
      <c r="K4813" s="1" t="s">
        <v>36912</v>
      </c>
      <c r="L4813" s="1" t="s">
        <v>836</v>
      </c>
      <c r="M4813" s="2">
        <v>45288.514606481483</v>
      </c>
      <c r="N4813" s="2">
        <v>45288.514606481483</v>
      </c>
      <c r="P4813" s="1" t="s">
        <v>36913</v>
      </c>
      <c r="R4813" s="1">
        <v>9</v>
      </c>
      <c r="S4813" s="1">
        <v>21</v>
      </c>
      <c r="AG4813" s="1" t="s">
        <v>36914</v>
      </c>
    </row>
    <row r="4814" spans="1:40" x14ac:dyDescent="0.35">
      <c r="A4814" s="1" t="s">
        <v>36915</v>
      </c>
      <c r="B4814" s="1" t="s">
        <v>87</v>
      </c>
      <c r="C4814" s="1">
        <v>2010</v>
      </c>
      <c r="D4814" s="1" t="s">
        <v>36916</v>
      </c>
      <c r="E4814" s="1" t="s">
        <v>36917</v>
      </c>
      <c r="F4814" s="1" t="s">
        <v>9194</v>
      </c>
      <c r="H4814" s="1" t="s">
        <v>9195</v>
      </c>
      <c r="K4814" s="1" t="s">
        <v>36918</v>
      </c>
      <c r="L4814" s="1">
        <v>2010</v>
      </c>
      <c r="M4814" s="2">
        <v>45288.500092592592</v>
      </c>
      <c r="N4814" s="2">
        <v>45288.670682870368</v>
      </c>
      <c r="P4814" s="1" t="s">
        <v>15367</v>
      </c>
      <c r="R4814" s="1">
        <v>3</v>
      </c>
      <c r="S4814" s="1">
        <v>79</v>
      </c>
      <c r="U4814" s="1" t="s">
        <v>9199</v>
      </c>
      <c r="AC4814" s="1" t="s">
        <v>9200</v>
      </c>
      <c r="AJ4814" s="1" t="s">
        <v>36919</v>
      </c>
      <c r="AN4814" s="1" t="s">
        <v>36920</v>
      </c>
    </row>
    <row r="4815" spans="1:40" x14ac:dyDescent="0.35">
      <c r="A4815" s="1" t="s">
        <v>36921</v>
      </c>
      <c r="B4815" s="1" t="s">
        <v>87</v>
      </c>
      <c r="C4815" s="1">
        <v>2011</v>
      </c>
      <c r="D4815" s="1" t="s">
        <v>36922</v>
      </c>
      <c r="E4815" s="1" t="s">
        <v>36923</v>
      </c>
      <c r="F4815" s="1" t="s">
        <v>36924</v>
      </c>
      <c r="H4815" s="1" t="s">
        <v>29759</v>
      </c>
      <c r="I4815" s="1" t="s">
        <v>36925</v>
      </c>
      <c r="K4815" s="1" t="s">
        <v>36926</v>
      </c>
      <c r="L4815" s="3">
        <v>40842</v>
      </c>
      <c r="M4815" s="2">
        <v>45288.513240740744</v>
      </c>
      <c r="N4815" s="2">
        <v>45288.513240740744</v>
      </c>
      <c r="P4815" s="1" t="s">
        <v>36927</v>
      </c>
      <c r="R4815" s="1">
        <v>20</v>
      </c>
      <c r="S4815" s="1">
        <v>59</v>
      </c>
      <c r="AG4815" s="1" t="s">
        <v>36928</v>
      </c>
    </row>
    <row r="4816" spans="1:40" x14ac:dyDescent="0.35">
      <c r="A4816" s="1" t="s">
        <v>36929</v>
      </c>
      <c r="B4816" s="1" t="s">
        <v>87</v>
      </c>
      <c r="C4816" s="1">
        <v>2020</v>
      </c>
      <c r="D4816" s="1" t="s">
        <v>36930</v>
      </c>
      <c r="E4816" s="1" t="s">
        <v>36931</v>
      </c>
      <c r="F4816" s="1" t="s">
        <v>5309</v>
      </c>
      <c r="H4816" s="1" t="s">
        <v>5310</v>
      </c>
      <c r="I4816" s="1" t="s">
        <v>36932</v>
      </c>
      <c r="K4816" s="1" t="s">
        <v>36933</v>
      </c>
      <c r="L4816" s="3">
        <v>43831</v>
      </c>
      <c r="M4816" s="2">
        <v>45288.500092592592</v>
      </c>
      <c r="N4816" s="2">
        <v>45288.500092592592</v>
      </c>
      <c r="P4816" s="1" t="s">
        <v>36934</v>
      </c>
      <c r="R4816" s="1">
        <v>1</v>
      </c>
      <c r="S4816" s="1">
        <v>103</v>
      </c>
      <c r="U4816" s="1" t="s">
        <v>5314</v>
      </c>
      <c r="AC4816" s="1" t="s">
        <v>96</v>
      </c>
      <c r="AD4816" s="1" t="s">
        <v>36935</v>
      </c>
      <c r="AJ4816" s="1" t="s">
        <v>36936</v>
      </c>
      <c r="AN4816" s="1" t="s">
        <v>36937</v>
      </c>
    </row>
    <row r="4817" spans="1:40" x14ac:dyDescent="0.35">
      <c r="A4817" s="1" t="s">
        <v>36938</v>
      </c>
      <c r="B4817" s="1" t="s">
        <v>87</v>
      </c>
      <c r="C4817" s="1">
        <v>2022</v>
      </c>
      <c r="D4817" s="1" t="s">
        <v>36939</v>
      </c>
      <c r="E4817" s="1" t="s">
        <v>36940</v>
      </c>
      <c r="F4817" s="1" t="s">
        <v>36941</v>
      </c>
      <c r="H4817" s="1" t="s">
        <v>36942</v>
      </c>
      <c r="I4817" s="1" t="s">
        <v>36943</v>
      </c>
      <c r="K4817" s="1" t="s">
        <v>36944</v>
      </c>
      <c r="L4817" s="1" t="s">
        <v>2997</v>
      </c>
      <c r="M4817" s="2">
        <v>45288.514537037037</v>
      </c>
      <c r="N4817" s="2">
        <v>45288.514537037037</v>
      </c>
      <c r="R4817" s="1">
        <v>4</v>
      </c>
      <c r="S4817" s="1">
        <v>13</v>
      </c>
      <c r="AG4817" s="1" t="s">
        <v>36945</v>
      </c>
    </row>
    <row r="4818" spans="1:40" x14ac:dyDescent="0.35">
      <c r="A4818" s="1" t="s">
        <v>36946</v>
      </c>
      <c r="B4818" s="1" t="s">
        <v>87</v>
      </c>
      <c r="C4818" s="1">
        <v>2011</v>
      </c>
      <c r="D4818" s="1" t="s">
        <v>36947</v>
      </c>
      <c r="E4818" s="1" t="s">
        <v>36948</v>
      </c>
      <c r="F4818" s="1" t="s">
        <v>1992</v>
      </c>
      <c r="H4818" s="1" t="s">
        <v>1993</v>
      </c>
      <c r="I4818" s="1" t="s">
        <v>36949</v>
      </c>
      <c r="K4818" s="1" t="s">
        <v>36950</v>
      </c>
      <c r="L4818" s="1" t="s">
        <v>5036</v>
      </c>
      <c r="M4818" s="2">
        <v>45288.513831018521</v>
      </c>
      <c r="N4818" s="2">
        <v>45288.513831018521</v>
      </c>
      <c r="P4818" s="1" t="s">
        <v>36951</v>
      </c>
      <c r="R4818" s="1">
        <v>3</v>
      </c>
      <c r="S4818" s="1">
        <v>44</v>
      </c>
      <c r="AG4818" s="1" t="s">
        <v>36952</v>
      </c>
    </row>
    <row r="4819" spans="1:40" x14ac:dyDescent="0.35">
      <c r="A4819" s="1" t="s">
        <v>36953</v>
      </c>
      <c r="B4819" s="1" t="s">
        <v>87</v>
      </c>
      <c r="C4819" s="1">
        <v>2020</v>
      </c>
      <c r="D4819" s="1" t="s">
        <v>36954</v>
      </c>
      <c r="E4819" s="1" t="s">
        <v>36955</v>
      </c>
      <c r="F4819" s="1" t="s">
        <v>36956</v>
      </c>
      <c r="H4819" s="1" t="s">
        <v>36957</v>
      </c>
      <c r="I4819" s="1" t="s">
        <v>36958</v>
      </c>
      <c r="K4819" s="1" t="s">
        <v>36959</v>
      </c>
      <c r="L4819" s="3">
        <v>44148</v>
      </c>
      <c r="M4819" s="2">
        <v>45288.513854166667</v>
      </c>
      <c r="N4819" s="2">
        <v>45288.513854166667</v>
      </c>
      <c r="S4819" s="1">
        <v>8</v>
      </c>
      <c r="AG4819" s="1" t="s">
        <v>36960</v>
      </c>
    </row>
    <row r="4820" spans="1:40" x14ac:dyDescent="0.35">
      <c r="A4820" s="1" t="s">
        <v>36961</v>
      </c>
      <c r="B4820" s="1" t="s">
        <v>87</v>
      </c>
      <c r="C4820" s="1">
        <v>2016</v>
      </c>
      <c r="D4820" s="1" t="s">
        <v>36962</v>
      </c>
      <c r="E4820" s="1" t="s">
        <v>36963</v>
      </c>
      <c r="F4820" s="1" t="s">
        <v>10754</v>
      </c>
      <c r="I4820" s="1" t="s">
        <v>36964</v>
      </c>
      <c r="J4820" s="1" t="s">
        <v>36965</v>
      </c>
      <c r="L4820" s="1">
        <v>2016</v>
      </c>
      <c r="M4820" s="2">
        <v>45288.505787037036</v>
      </c>
      <c r="N4820" s="2">
        <v>45288.72929398148</v>
      </c>
      <c r="P4820" s="1" t="s">
        <v>36966</v>
      </c>
      <c r="S4820" s="4">
        <v>44987</v>
      </c>
      <c r="AF4820" s="1" t="s">
        <v>408</v>
      </c>
      <c r="AN4820" s="1" t="s">
        <v>36967</v>
      </c>
    </row>
    <row r="4821" spans="1:40" x14ac:dyDescent="0.35">
      <c r="A4821" s="1" t="s">
        <v>36968</v>
      </c>
      <c r="B4821" s="1" t="s">
        <v>87</v>
      </c>
      <c r="C4821" s="1">
        <v>2003</v>
      </c>
      <c r="D4821" s="1" t="s">
        <v>36969</v>
      </c>
      <c r="E4821" s="1" t="s">
        <v>36970</v>
      </c>
      <c r="F4821" s="1" t="s">
        <v>2153</v>
      </c>
      <c r="H4821" s="1" t="s">
        <v>14857</v>
      </c>
      <c r="I4821" s="1" t="s">
        <v>36971</v>
      </c>
      <c r="K4821" s="1" t="s">
        <v>36972</v>
      </c>
      <c r="L4821" s="1" t="s">
        <v>7287</v>
      </c>
      <c r="M4821" s="2">
        <v>45288.500092592592</v>
      </c>
      <c r="N4821" s="2">
        <v>45288.669236111113</v>
      </c>
      <c r="P4821" s="1" t="s">
        <v>36973</v>
      </c>
      <c r="R4821" s="1">
        <v>8</v>
      </c>
      <c r="S4821" s="1">
        <v>71</v>
      </c>
      <c r="U4821" s="1" t="s">
        <v>2157</v>
      </c>
      <c r="AC4821" s="1" t="s">
        <v>96</v>
      </c>
      <c r="AJ4821" s="1" t="s">
        <v>36974</v>
      </c>
      <c r="AN4821" s="1" t="s">
        <v>36975</v>
      </c>
    </row>
    <row r="4822" spans="1:40" x14ac:dyDescent="0.35">
      <c r="A4822" s="1" t="s">
        <v>36976</v>
      </c>
      <c r="B4822" s="1" t="s">
        <v>87</v>
      </c>
      <c r="C4822" s="1">
        <v>2017</v>
      </c>
      <c r="D4822" s="1" t="s">
        <v>36977</v>
      </c>
      <c r="E4822" s="1" t="s">
        <v>36978</v>
      </c>
      <c r="F4822" s="1" t="s">
        <v>19421</v>
      </c>
      <c r="H4822" s="1" t="s">
        <v>19422</v>
      </c>
      <c r="I4822" s="1" t="s">
        <v>36979</v>
      </c>
      <c r="K4822" s="1" t="s">
        <v>36980</v>
      </c>
      <c r="L4822" s="3">
        <v>42901</v>
      </c>
      <c r="M4822" s="2">
        <v>45288.500092592592</v>
      </c>
      <c r="N4822" s="2">
        <v>45288.500092592592</v>
      </c>
      <c r="P4822" s="1" t="s">
        <v>36981</v>
      </c>
      <c r="S4822" s="1">
        <v>92</v>
      </c>
      <c r="U4822" s="1" t="s">
        <v>19425</v>
      </c>
      <c r="AC4822" s="1" t="s">
        <v>96</v>
      </c>
      <c r="AD4822" s="1" t="s">
        <v>1181</v>
      </c>
      <c r="AJ4822" s="1" t="s">
        <v>36982</v>
      </c>
      <c r="AN4822" s="1" t="s">
        <v>36983</v>
      </c>
    </row>
    <row r="4823" spans="1:40" x14ac:dyDescent="0.35">
      <c r="A4823" s="1" t="s">
        <v>36984</v>
      </c>
      <c r="B4823" s="1" t="s">
        <v>87</v>
      </c>
      <c r="C4823" s="1">
        <v>2000</v>
      </c>
      <c r="D4823" s="1" t="s">
        <v>36985</v>
      </c>
      <c r="E4823" s="1" t="s">
        <v>36986</v>
      </c>
      <c r="F4823" s="1" t="s">
        <v>36987</v>
      </c>
      <c r="H4823" s="1" t="s">
        <v>36988</v>
      </c>
      <c r="I4823" s="1" t="s">
        <v>36989</v>
      </c>
      <c r="K4823" s="1" t="s">
        <v>36990</v>
      </c>
      <c r="L4823" s="1" t="s">
        <v>2889</v>
      </c>
      <c r="M4823" s="2">
        <v>45288.500092592592</v>
      </c>
      <c r="N4823" s="2">
        <v>45288.672627314816</v>
      </c>
      <c r="P4823" s="1" t="s">
        <v>36991</v>
      </c>
      <c r="R4823" s="1">
        <v>12</v>
      </c>
      <c r="S4823" s="1">
        <v>57</v>
      </c>
      <c r="U4823" s="1" t="s">
        <v>36992</v>
      </c>
      <c r="AC4823" s="1" t="s">
        <v>96</v>
      </c>
      <c r="AJ4823" s="1" t="s">
        <v>36993</v>
      </c>
      <c r="AN4823" s="1" t="s">
        <v>36994</v>
      </c>
    </row>
    <row r="4824" spans="1:40" x14ac:dyDescent="0.35">
      <c r="A4824" s="1" t="s">
        <v>36995</v>
      </c>
      <c r="B4824" s="1" t="s">
        <v>87</v>
      </c>
      <c r="C4824" s="1">
        <v>2005</v>
      </c>
      <c r="D4824" s="1" t="s">
        <v>36996</v>
      </c>
      <c r="E4824" s="1" t="s">
        <v>36997</v>
      </c>
      <c r="F4824" s="1" t="s">
        <v>1943</v>
      </c>
      <c r="H4824" s="1" t="s">
        <v>1944</v>
      </c>
      <c r="I4824" s="1" t="s">
        <v>36998</v>
      </c>
      <c r="K4824" s="1" t="s">
        <v>36999</v>
      </c>
      <c r="L4824" s="3">
        <v>38594</v>
      </c>
      <c r="M4824" s="2">
        <v>45288.500092592592</v>
      </c>
      <c r="N4824" s="2">
        <v>45288.632453703707</v>
      </c>
      <c r="P4824" s="1" t="s">
        <v>37000</v>
      </c>
      <c r="R4824" s="4">
        <v>45019</v>
      </c>
      <c r="S4824" s="1">
        <v>109</v>
      </c>
      <c r="U4824" s="1" t="s">
        <v>1948</v>
      </c>
      <c r="AC4824" s="1" t="s">
        <v>96</v>
      </c>
      <c r="AJ4824" s="1" t="s">
        <v>37001</v>
      </c>
      <c r="AN4824" s="1" t="s">
        <v>37002</v>
      </c>
    </row>
    <row r="4825" spans="1:40" x14ac:dyDescent="0.35">
      <c r="A4825" s="1" t="s">
        <v>37003</v>
      </c>
      <c r="B4825" s="1" t="s">
        <v>87</v>
      </c>
      <c r="C4825" s="1">
        <v>2005</v>
      </c>
      <c r="D4825" s="1" t="s">
        <v>37004</v>
      </c>
      <c r="E4825" s="1" t="s">
        <v>37005</v>
      </c>
      <c r="F4825" s="1" t="s">
        <v>1433</v>
      </c>
      <c r="H4825" s="1" t="s">
        <v>8171</v>
      </c>
      <c r="L4825" s="1">
        <v>2005</v>
      </c>
      <c r="M4825" s="2">
        <v>45288.51866898148</v>
      </c>
      <c r="N4825" s="2">
        <v>45288.51866898148</v>
      </c>
      <c r="P4825" s="1" t="s">
        <v>37006</v>
      </c>
      <c r="R4825" s="1">
        <v>11</v>
      </c>
      <c r="S4825" s="1">
        <v>11</v>
      </c>
      <c r="U4825" s="1" t="s">
        <v>37007</v>
      </c>
      <c r="AC4825" s="1" t="s">
        <v>299</v>
      </c>
      <c r="AF4825" s="1" t="s">
        <v>300</v>
      </c>
      <c r="AG4825" s="1">
        <v>43359264</v>
      </c>
      <c r="AJ4825" s="1" t="s">
        <v>441</v>
      </c>
      <c r="AN4825" s="1" t="s">
        <v>37008</v>
      </c>
    </row>
    <row r="4826" spans="1:40" x14ac:dyDescent="0.35">
      <c r="A4826" s="1" t="s">
        <v>37009</v>
      </c>
      <c r="B4826" s="1" t="s">
        <v>87</v>
      </c>
      <c r="C4826" s="1">
        <v>1983</v>
      </c>
      <c r="D4826" s="1" t="s">
        <v>37010</v>
      </c>
      <c r="E4826" s="1" t="s">
        <v>37011</v>
      </c>
      <c r="F4826" s="1" t="s">
        <v>19790</v>
      </c>
      <c r="I4826" s="1" t="s">
        <v>37012</v>
      </c>
      <c r="J4826" s="1" t="s">
        <v>37013</v>
      </c>
      <c r="L4826" s="1">
        <v>1983</v>
      </c>
      <c r="M4826" s="2">
        <v>45288.507453703707</v>
      </c>
      <c r="N4826" s="2">
        <v>45288.740937499999</v>
      </c>
      <c r="P4826" s="1" t="s">
        <v>37014</v>
      </c>
      <c r="R4826" s="1">
        <v>5</v>
      </c>
      <c r="S4826" s="1">
        <v>17</v>
      </c>
      <c r="AF4826" s="1" t="s">
        <v>408</v>
      </c>
      <c r="AN4826" s="1" t="s">
        <v>37015</v>
      </c>
    </row>
    <row r="4827" spans="1:40" x14ac:dyDescent="0.35">
      <c r="A4827" s="1" t="s">
        <v>37016</v>
      </c>
      <c r="B4827" s="1" t="s">
        <v>87</v>
      </c>
      <c r="C4827" s="1">
        <v>2003</v>
      </c>
      <c r="D4827" s="1" t="s">
        <v>37017</v>
      </c>
      <c r="E4827" s="1" t="s">
        <v>37018</v>
      </c>
      <c r="F4827" s="1" t="s">
        <v>6215</v>
      </c>
      <c r="H4827" s="1" t="s">
        <v>6216</v>
      </c>
      <c r="I4827" s="1" t="s">
        <v>37019</v>
      </c>
      <c r="K4827" s="1" t="s">
        <v>37020</v>
      </c>
      <c r="L4827" s="1" t="s">
        <v>4648</v>
      </c>
      <c r="M4827" s="2">
        <v>45288.500092592592</v>
      </c>
      <c r="N4827" s="2">
        <v>45288.500092592592</v>
      </c>
      <c r="P4827" s="1" t="s">
        <v>37021</v>
      </c>
      <c r="R4827" s="1">
        <v>1</v>
      </c>
      <c r="S4827" s="1">
        <v>51</v>
      </c>
      <c r="U4827" s="1" t="s">
        <v>6220</v>
      </c>
      <c r="AC4827" s="1" t="s">
        <v>96</v>
      </c>
      <c r="AJ4827" s="1" t="s">
        <v>37022</v>
      </c>
    </row>
    <row r="4828" spans="1:40" x14ac:dyDescent="0.35">
      <c r="A4828" s="1" t="s">
        <v>37023</v>
      </c>
      <c r="B4828" s="1" t="s">
        <v>87</v>
      </c>
      <c r="C4828" s="1">
        <v>2007</v>
      </c>
      <c r="D4828" s="1" t="s">
        <v>37024</v>
      </c>
      <c r="E4828" s="1" t="s">
        <v>37025</v>
      </c>
      <c r="F4828" s="1" t="s">
        <v>716</v>
      </c>
      <c r="H4828" s="1" t="s">
        <v>717</v>
      </c>
      <c r="I4828" s="1" t="s">
        <v>37026</v>
      </c>
      <c r="K4828" s="1" t="s">
        <v>37027</v>
      </c>
      <c r="L4828" s="1" t="s">
        <v>9496</v>
      </c>
      <c r="M4828" s="2">
        <v>45288.500092592592</v>
      </c>
      <c r="N4828" s="2">
        <v>45288.500092592592</v>
      </c>
      <c r="P4828" s="1" t="s">
        <v>37028</v>
      </c>
      <c r="R4828" s="1">
        <v>3</v>
      </c>
      <c r="S4828" s="1">
        <v>21</v>
      </c>
      <c r="U4828" s="1" t="s">
        <v>722</v>
      </c>
      <c r="AC4828" s="1" t="s">
        <v>96</v>
      </c>
      <c r="AJ4828" s="1" t="s">
        <v>37029</v>
      </c>
      <c r="AN4828" s="1" t="s">
        <v>37030</v>
      </c>
    </row>
    <row r="4829" spans="1:40" x14ac:dyDescent="0.35">
      <c r="A4829" s="1" t="s">
        <v>37031</v>
      </c>
      <c r="B4829" s="1" t="s">
        <v>87</v>
      </c>
      <c r="C4829" s="1">
        <v>2021</v>
      </c>
      <c r="D4829" s="1" t="s">
        <v>37032</v>
      </c>
      <c r="E4829" s="1" t="s">
        <v>37033</v>
      </c>
      <c r="F4829" s="1" t="s">
        <v>23709</v>
      </c>
      <c r="H4829" s="1" t="s">
        <v>23710</v>
      </c>
      <c r="I4829" s="1" t="s">
        <v>37034</v>
      </c>
      <c r="K4829" s="1" t="s">
        <v>37035</v>
      </c>
      <c r="L4829" s="1">
        <v>2021</v>
      </c>
      <c r="M4829" s="2">
        <v>45288.513865740744</v>
      </c>
      <c r="N4829" s="2">
        <v>45288.513865740744</v>
      </c>
      <c r="P4829" s="1" t="s">
        <v>10690</v>
      </c>
      <c r="R4829" s="1">
        <v>2</v>
      </c>
      <c r="S4829" s="1">
        <v>91</v>
      </c>
      <c r="AG4829" s="1" t="s">
        <v>37036</v>
      </c>
    </row>
    <row r="4830" spans="1:40" x14ac:dyDescent="0.35">
      <c r="A4830" s="1" t="s">
        <v>37037</v>
      </c>
      <c r="B4830" s="1" t="s">
        <v>87</v>
      </c>
      <c r="C4830" s="1">
        <v>2019</v>
      </c>
      <c r="D4830" s="1" t="s">
        <v>37038</v>
      </c>
      <c r="E4830" s="1" t="s">
        <v>37039</v>
      </c>
      <c r="F4830" s="1" t="s">
        <v>7738</v>
      </c>
      <c r="H4830" s="1" t="s">
        <v>7739</v>
      </c>
      <c r="I4830" s="1" t="s">
        <v>37040</v>
      </c>
      <c r="K4830" s="1" t="s">
        <v>37041</v>
      </c>
      <c r="L4830" s="3">
        <v>43537</v>
      </c>
      <c r="M4830" s="2">
        <v>45288.500092592592</v>
      </c>
      <c r="N4830" s="2">
        <v>45288.724398148152</v>
      </c>
      <c r="P4830" s="1">
        <v>255</v>
      </c>
      <c r="R4830" s="1">
        <v>1</v>
      </c>
      <c r="S4830" s="1">
        <v>19</v>
      </c>
      <c r="U4830" s="1" t="s">
        <v>7742</v>
      </c>
      <c r="AC4830" s="1" t="s">
        <v>96</v>
      </c>
      <c r="AJ4830" s="1" t="s">
        <v>37042</v>
      </c>
      <c r="AN4830" s="1" t="s">
        <v>37043</v>
      </c>
    </row>
    <row r="4831" spans="1:40" x14ac:dyDescent="0.35">
      <c r="A4831" s="1" t="s">
        <v>37044</v>
      </c>
      <c r="B4831" s="1" t="s">
        <v>87</v>
      </c>
      <c r="C4831" s="1">
        <v>2015</v>
      </c>
      <c r="D4831" s="1" t="s">
        <v>37045</v>
      </c>
      <c r="E4831" s="1" t="s">
        <v>37046</v>
      </c>
      <c r="F4831" s="1" t="s">
        <v>1133</v>
      </c>
      <c r="H4831" s="1" t="s">
        <v>4468</v>
      </c>
      <c r="I4831" s="1" t="s">
        <v>37047</v>
      </c>
      <c r="K4831" s="1" t="s">
        <v>37048</v>
      </c>
      <c r="L4831" s="1" t="s">
        <v>2815</v>
      </c>
      <c r="M4831" s="2">
        <v>45288.513981481483</v>
      </c>
      <c r="N4831" s="2">
        <v>45288.513981481483</v>
      </c>
      <c r="P4831" s="1" t="s">
        <v>37049</v>
      </c>
      <c r="R4831" s="1">
        <v>6</v>
      </c>
      <c r="S4831" s="1">
        <v>94</v>
      </c>
      <c r="AG4831" s="1" t="s">
        <v>37050</v>
      </c>
    </row>
    <row r="4832" spans="1:40" x14ac:dyDescent="0.35">
      <c r="A4832" s="1" t="s">
        <v>37051</v>
      </c>
      <c r="B4832" s="1" t="s">
        <v>87</v>
      </c>
      <c r="C4832" s="1">
        <v>2022</v>
      </c>
      <c r="D4832" s="1" t="s">
        <v>37052</v>
      </c>
      <c r="E4832" s="1" t="s">
        <v>37053</v>
      </c>
      <c r="F4832" s="1" t="s">
        <v>4801</v>
      </c>
      <c r="H4832" s="1" t="s">
        <v>4802</v>
      </c>
      <c r="I4832" s="1" t="s">
        <v>37054</v>
      </c>
      <c r="K4832" s="1" t="s">
        <v>37055</v>
      </c>
      <c r="L4832" s="1" t="s">
        <v>5873</v>
      </c>
      <c r="M4832" s="2">
        <v>45288.500092592592</v>
      </c>
      <c r="N4832" s="2">
        <v>45288.673310185186</v>
      </c>
      <c r="P4832" s="1" t="s">
        <v>37056</v>
      </c>
      <c r="R4832" s="1">
        <v>2</v>
      </c>
      <c r="S4832" s="1">
        <v>8</v>
      </c>
      <c r="U4832" s="1" t="s">
        <v>4807</v>
      </c>
      <c r="AC4832" s="1" t="s">
        <v>96</v>
      </c>
      <c r="AD4832" s="1" t="s">
        <v>4808</v>
      </c>
      <c r="AJ4832" s="1" t="s">
        <v>37057</v>
      </c>
      <c r="AN4832" s="1" t="s">
        <v>37058</v>
      </c>
    </row>
    <row r="4833" spans="1:40" x14ac:dyDescent="0.35">
      <c r="A4833" s="1" t="s">
        <v>37059</v>
      </c>
      <c r="B4833" s="1" t="s">
        <v>87</v>
      </c>
      <c r="C4833" s="1">
        <v>2018</v>
      </c>
      <c r="D4833" s="1" t="s">
        <v>37060</v>
      </c>
      <c r="E4833" s="1" t="s">
        <v>37061</v>
      </c>
      <c r="F4833" s="1" t="s">
        <v>16794</v>
      </c>
      <c r="H4833" s="1" t="s">
        <v>6348</v>
      </c>
      <c r="I4833" s="1" t="s">
        <v>37062</v>
      </c>
      <c r="K4833" s="1" t="s">
        <v>37063</v>
      </c>
      <c r="L4833" s="3">
        <v>43342</v>
      </c>
      <c r="M4833" s="2">
        <v>45288.51321759259</v>
      </c>
      <c r="N4833" s="2">
        <v>45288.51321759259</v>
      </c>
      <c r="S4833" s="1">
        <v>14</v>
      </c>
      <c r="AG4833" s="1" t="s">
        <v>37064</v>
      </c>
    </row>
    <row r="4834" spans="1:40" x14ac:dyDescent="0.35">
      <c r="A4834" s="1" t="s">
        <v>37065</v>
      </c>
      <c r="B4834" s="1" t="s">
        <v>87</v>
      </c>
      <c r="C4834" s="1">
        <v>2015</v>
      </c>
      <c r="D4834" s="1" t="s">
        <v>37066</v>
      </c>
      <c r="E4834" s="1" t="s">
        <v>37067</v>
      </c>
      <c r="F4834" s="1" t="s">
        <v>2314</v>
      </c>
      <c r="H4834" s="1" t="s">
        <v>911</v>
      </c>
      <c r="I4834" s="1" t="s">
        <v>37068</v>
      </c>
      <c r="K4834" s="1" t="s">
        <v>37069</v>
      </c>
      <c r="L4834" s="3">
        <v>42233</v>
      </c>
      <c r="M4834" s="2">
        <v>45288.512974537036</v>
      </c>
      <c r="N4834" s="2">
        <v>45288.512974537036</v>
      </c>
      <c r="P4834" s="5">
        <v>42217</v>
      </c>
      <c r="S4834" s="1">
        <v>207</v>
      </c>
      <c r="AG4834" s="1" t="s">
        <v>37070</v>
      </c>
    </row>
    <row r="4835" spans="1:40" x14ac:dyDescent="0.35">
      <c r="A4835" s="1" t="s">
        <v>37071</v>
      </c>
      <c r="B4835" s="1" t="s">
        <v>87</v>
      </c>
      <c r="C4835" s="1">
        <v>2013</v>
      </c>
      <c r="D4835" s="1" t="s">
        <v>37072</v>
      </c>
      <c r="E4835" s="1" t="s">
        <v>37073</v>
      </c>
      <c r="F4835" s="1" t="s">
        <v>2280</v>
      </c>
      <c r="I4835" s="1" t="s">
        <v>37074</v>
      </c>
      <c r="J4835" s="1" t="s">
        <v>37075</v>
      </c>
      <c r="L4835" s="1">
        <v>2013</v>
      </c>
      <c r="M4835" s="2">
        <v>45288.50613425926</v>
      </c>
      <c r="N4835" s="2">
        <v>45288.724097222221</v>
      </c>
      <c r="P4835" s="1" t="s">
        <v>14827</v>
      </c>
      <c r="R4835" s="1">
        <v>2</v>
      </c>
      <c r="S4835" s="1">
        <v>165</v>
      </c>
      <c r="AF4835" s="1" t="s">
        <v>408</v>
      </c>
      <c r="AN4835" s="1" t="s">
        <v>37076</v>
      </c>
    </row>
    <row r="4836" spans="1:40" x14ac:dyDescent="0.35">
      <c r="A4836" s="1" t="s">
        <v>37077</v>
      </c>
      <c r="B4836" s="1" t="s">
        <v>87</v>
      </c>
      <c r="C4836" s="1">
        <v>2015</v>
      </c>
      <c r="D4836" s="1" t="s">
        <v>37078</v>
      </c>
      <c r="E4836" s="1" t="s">
        <v>37079</v>
      </c>
      <c r="F4836" s="1" t="s">
        <v>6927</v>
      </c>
      <c r="I4836" s="1" t="s">
        <v>37080</v>
      </c>
      <c r="J4836" s="1" t="s">
        <v>37081</v>
      </c>
      <c r="L4836" s="1">
        <v>2015</v>
      </c>
      <c r="M4836" s="2">
        <v>45288.505856481483</v>
      </c>
      <c r="N4836" s="2">
        <v>45288.505856481483</v>
      </c>
      <c r="P4836" s="1" t="s">
        <v>37082</v>
      </c>
      <c r="R4836" s="1">
        <v>7</v>
      </c>
      <c r="S4836" s="1">
        <v>14</v>
      </c>
      <c r="AF4836" s="1" t="s">
        <v>408</v>
      </c>
    </row>
    <row r="4837" spans="1:40" x14ac:dyDescent="0.35">
      <c r="A4837" s="1" t="s">
        <v>37083</v>
      </c>
      <c r="B4837" s="1" t="s">
        <v>87</v>
      </c>
      <c r="C4837" s="1">
        <v>2023</v>
      </c>
      <c r="D4837" s="1" t="s">
        <v>37084</v>
      </c>
      <c r="E4837" s="1" t="s">
        <v>37085</v>
      </c>
      <c r="F4837" s="1" t="s">
        <v>461</v>
      </c>
      <c r="H4837" s="1" t="s">
        <v>462</v>
      </c>
      <c r="I4837" s="1" t="s">
        <v>37086</v>
      </c>
      <c r="K4837" s="1" t="s">
        <v>37087</v>
      </c>
      <c r="L4837" s="1">
        <v>2023</v>
      </c>
      <c r="M4837" s="2">
        <v>45288.500092592592</v>
      </c>
      <c r="N4837" s="2">
        <v>45288.728425925925</v>
      </c>
      <c r="P4837" s="1">
        <v>1092302</v>
      </c>
      <c r="S4837" s="1">
        <v>10</v>
      </c>
      <c r="U4837" s="1" t="s">
        <v>465</v>
      </c>
      <c r="AC4837" s="1" t="s">
        <v>96</v>
      </c>
      <c r="AD4837" s="1" t="s">
        <v>37088</v>
      </c>
      <c r="AJ4837" s="1" t="s">
        <v>37089</v>
      </c>
      <c r="AN4837" s="1" t="s">
        <v>37090</v>
      </c>
    </row>
    <row r="4838" spans="1:40" x14ac:dyDescent="0.35">
      <c r="A4838" s="1" t="s">
        <v>37091</v>
      </c>
      <c r="B4838" s="1" t="s">
        <v>87</v>
      </c>
      <c r="C4838" s="1">
        <v>2021</v>
      </c>
      <c r="D4838" s="1" t="s">
        <v>37092</v>
      </c>
      <c r="E4838" s="1" t="s">
        <v>37093</v>
      </c>
      <c r="F4838" s="1" t="s">
        <v>1609</v>
      </c>
      <c r="H4838" s="1" t="s">
        <v>1610</v>
      </c>
      <c r="I4838" s="1" t="s">
        <v>37094</v>
      </c>
      <c r="K4838" s="1" t="s">
        <v>37095</v>
      </c>
      <c r="L4838" s="3">
        <v>44215</v>
      </c>
      <c r="M4838" s="2">
        <v>45288.500092592592</v>
      </c>
      <c r="N4838" s="2">
        <v>45288.712094907409</v>
      </c>
      <c r="R4838" s="1">
        <v>1</v>
      </c>
      <c r="S4838" s="1">
        <v>11</v>
      </c>
      <c r="U4838" s="1" t="s">
        <v>1613</v>
      </c>
      <c r="AC4838" s="1" t="s">
        <v>96</v>
      </c>
      <c r="AJ4838" s="1" t="s">
        <v>37096</v>
      </c>
      <c r="AN4838" s="1" t="s">
        <v>37097</v>
      </c>
    </row>
    <row r="4839" spans="1:40" x14ac:dyDescent="0.35">
      <c r="A4839" s="1" t="s">
        <v>37098</v>
      </c>
      <c r="B4839" s="1" t="s">
        <v>87</v>
      </c>
      <c r="C4839" s="1">
        <v>2012</v>
      </c>
      <c r="D4839" s="1" t="s">
        <v>37099</v>
      </c>
      <c r="E4839" s="1" t="s">
        <v>37100</v>
      </c>
      <c r="F4839" s="1" t="s">
        <v>1492</v>
      </c>
      <c r="H4839" s="1" t="s">
        <v>329</v>
      </c>
      <c r="I4839" s="1" t="s">
        <v>37101</v>
      </c>
      <c r="K4839" s="1" t="s">
        <v>37102</v>
      </c>
      <c r="L4839" s="1" t="s">
        <v>2220</v>
      </c>
      <c r="M4839" s="2">
        <v>45288.513865740744</v>
      </c>
      <c r="N4839" s="2">
        <v>45288.513865740744</v>
      </c>
      <c r="P4839" s="1" t="s">
        <v>37103</v>
      </c>
      <c r="R4839" s="1">
        <v>1</v>
      </c>
      <c r="S4839" s="1">
        <v>75</v>
      </c>
      <c r="AG4839" s="1" t="s">
        <v>37104</v>
      </c>
    </row>
    <row r="4840" spans="1:40" x14ac:dyDescent="0.35">
      <c r="A4840" s="1" t="s">
        <v>37105</v>
      </c>
      <c r="B4840" s="1" t="s">
        <v>87</v>
      </c>
      <c r="C4840" s="1">
        <v>2007</v>
      </c>
      <c r="E4840" s="1" t="s">
        <v>37106</v>
      </c>
      <c r="F4840" s="1" t="s">
        <v>1933</v>
      </c>
      <c r="I4840" s="1" t="s">
        <v>37107</v>
      </c>
      <c r="J4840" s="1" t="s">
        <v>37108</v>
      </c>
      <c r="L4840" s="1">
        <v>2007</v>
      </c>
      <c r="M4840" s="2">
        <v>45288.506712962961</v>
      </c>
      <c r="N4840" s="2">
        <v>45288.605949074074</v>
      </c>
      <c r="P4840" s="1" t="s">
        <v>17195</v>
      </c>
      <c r="R4840" s="1">
        <v>1</v>
      </c>
      <c r="S4840" s="1">
        <v>70</v>
      </c>
      <c r="AF4840" s="1" t="s">
        <v>408</v>
      </c>
      <c r="AN4840" s="1" t="s">
        <v>37109</v>
      </c>
    </row>
    <row r="4841" spans="1:40" x14ac:dyDescent="0.35">
      <c r="A4841" s="1" t="s">
        <v>37110</v>
      </c>
      <c r="B4841" s="1" t="s">
        <v>87</v>
      </c>
      <c r="C4841" s="1">
        <v>2019</v>
      </c>
      <c r="D4841" s="1" t="s">
        <v>37111</v>
      </c>
      <c r="E4841" s="1" t="s">
        <v>37112</v>
      </c>
      <c r="F4841" s="1" t="s">
        <v>507</v>
      </c>
      <c r="H4841" s="1" t="s">
        <v>508</v>
      </c>
      <c r="I4841" s="1" t="s">
        <v>37113</v>
      </c>
      <c r="K4841" s="1" t="s">
        <v>37114</v>
      </c>
      <c r="L4841" s="3">
        <v>43800</v>
      </c>
      <c r="M4841" s="2">
        <v>45288.500092592592</v>
      </c>
      <c r="N4841" s="2">
        <v>45288.500092592592</v>
      </c>
      <c r="P4841" s="1" t="s">
        <v>37115</v>
      </c>
      <c r="R4841" s="1">
        <v>12</v>
      </c>
      <c r="S4841" s="1">
        <v>98</v>
      </c>
      <c r="U4841" s="1" t="s">
        <v>512</v>
      </c>
      <c r="AC4841" s="1" t="s">
        <v>96</v>
      </c>
      <c r="AD4841" s="1" t="s">
        <v>1909</v>
      </c>
      <c r="AJ4841" s="1" t="s">
        <v>37116</v>
      </c>
      <c r="AN4841" s="1" t="s">
        <v>37117</v>
      </c>
    </row>
    <row r="4842" spans="1:40" x14ac:dyDescent="0.35">
      <c r="A4842" s="1" t="s">
        <v>37118</v>
      </c>
      <c r="B4842" s="1" t="s">
        <v>87</v>
      </c>
      <c r="C4842" s="1">
        <v>2015</v>
      </c>
      <c r="D4842" s="1" t="s">
        <v>37119</v>
      </c>
      <c r="E4842" s="1" t="s">
        <v>37120</v>
      </c>
      <c r="F4842" s="1" t="s">
        <v>37121</v>
      </c>
      <c r="H4842" s="1" t="s">
        <v>37122</v>
      </c>
      <c r="I4842" s="1" t="s">
        <v>37123</v>
      </c>
      <c r="K4842" s="1" t="s">
        <v>37124</v>
      </c>
      <c r="L4842" s="1" t="s">
        <v>2815</v>
      </c>
      <c r="M4842" s="2">
        <v>45288.500092592592</v>
      </c>
      <c r="N4842" s="2">
        <v>45288.641574074078</v>
      </c>
      <c r="P4842" s="1" t="s">
        <v>35590</v>
      </c>
      <c r="R4842" s="1">
        <v>6</v>
      </c>
      <c r="S4842" s="1">
        <v>101</v>
      </c>
      <c r="U4842" s="1" t="s">
        <v>37121</v>
      </c>
      <c r="AC4842" s="1" t="s">
        <v>37125</v>
      </c>
      <c r="AJ4842" s="1" t="s">
        <v>37126</v>
      </c>
      <c r="AN4842" s="1" t="s">
        <v>37127</v>
      </c>
    </row>
    <row r="4843" spans="1:40" x14ac:dyDescent="0.35">
      <c r="A4843" s="1" t="s">
        <v>37128</v>
      </c>
      <c r="B4843" s="1" t="s">
        <v>87</v>
      </c>
      <c r="C4843" s="1">
        <v>1984</v>
      </c>
      <c r="D4843" s="1" t="s">
        <v>37129</v>
      </c>
      <c r="E4843" s="1" t="s">
        <v>37130</v>
      </c>
      <c r="F4843" s="1" t="s">
        <v>2467</v>
      </c>
      <c r="H4843" s="1" t="s">
        <v>2468</v>
      </c>
      <c r="I4843" s="1" t="s">
        <v>37131</v>
      </c>
      <c r="K4843" s="1" t="s">
        <v>37132</v>
      </c>
      <c r="L4843" s="1" t="s">
        <v>37133</v>
      </c>
      <c r="M4843" s="2">
        <v>45288.500092592592</v>
      </c>
      <c r="N4843" s="2">
        <v>45288.500092592592</v>
      </c>
      <c r="P4843" s="1" t="s">
        <v>37134</v>
      </c>
      <c r="R4843" s="1">
        <v>2</v>
      </c>
      <c r="S4843" s="1">
        <v>19</v>
      </c>
      <c r="U4843" s="1" t="s">
        <v>2473</v>
      </c>
      <c r="AC4843" s="1" t="s">
        <v>96</v>
      </c>
      <c r="AJ4843" s="1" t="s">
        <v>37135</v>
      </c>
      <c r="AN4843" s="1" t="s">
        <v>37136</v>
      </c>
    </row>
    <row r="4844" spans="1:40" x14ac:dyDescent="0.35">
      <c r="A4844" s="1" t="s">
        <v>37137</v>
      </c>
      <c r="B4844" s="1" t="s">
        <v>87</v>
      </c>
      <c r="C4844" s="1">
        <v>2017</v>
      </c>
      <c r="D4844" s="1" t="s">
        <v>37138</v>
      </c>
      <c r="E4844" s="1" t="s">
        <v>37139</v>
      </c>
      <c r="F4844" s="1" t="s">
        <v>4886</v>
      </c>
      <c r="H4844" s="1" t="s">
        <v>5490</v>
      </c>
      <c r="I4844" s="1" t="s">
        <v>37140</v>
      </c>
      <c r="K4844" s="1" t="s">
        <v>37141</v>
      </c>
      <c r="L4844" s="1" t="s">
        <v>3710</v>
      </c>
      <c r="M4844" s="2">
        <v>45288.500092592592</v>
      </c>
      <c r="N4844" s="2">
        <v>45288.500092592592</v>
      </c>
      <c r="P4844" s="1" t="s">
        <v>37142</v>
      </c>
      <c r="R4844" s="1">
        <v>3</v>
      </c>
      <c r="S4844" s="1">
        <v>66</v>
      </c>
      <c r="U4844" s="1" t="s">
        <v>4893</v>
      </c>
      <c r="AC4844" s="1" t="s">
        <v>96</v>
      </c>
      <c r="AJ4844" s="1" t="s">
        <v>37143</v>
      </c>
      <c r="AN4844" s="1" t="s">
        <v>37144</v>
      </c>
    </row>
    <row r="4845" spans="1:40" x14ac:dyDescent="0.35">
      <c r="A4845" s="1" t="s">
        <v>37145</v>
      </c>
      <c r="B4845" s="1" t="s">
        <v>87</v>
      </c>
      <c r="C4845" s="1">
        <v>2015</v>
      </c>
      <c r="D4845" s="1" t="s">
        <v>37146</v>
      </c>
      <c r="E4845" s="1" t="s">
        <v>37147</v>
      </c>
      <c r="F4845" s="1" t="s">
        <v>702</v>
      </c>
      <c r="I4845" s="1" t="s">
        <v>37148</v>
      </c>
      <c r="J4845" s="1" t="s">
        <v>37149</v>
      </c>
      <c r="L4845" s="1">
        <v>2015</v>
      </c>
      <c r="M4845" s="2">
        <v>45288.505949074075</v>
      </c>
      <c r="N4845" s="2">
        <v>45288.641539351855</v>
      </c>
      <c r="P4845" s="1" t="s">
        <v>37150</v>
      </c>
      <c r="S4845" s="1">
        <v>51</v>
      </c>
      <c r="AF4845" s="1" t="s">
        <v>408</v>
      </c>
    </row>
    <row r="4846" spans="1:40" x14ac:dyDescent="0.35">
      <c r="A4846" s="1" t="s">
        <v>37151</v>
      </c>
      <c r="B4846" s="1" t="s">
        <v>87</v>
      </c>
      <c r="C4846" s="1">
        <v>2020</v>
      </c>
      <c r="D4846" s="1" t="s">
        <v>37152</v>
      </c>
      <c r="E4846" s="1" t="s">
        <v>37153</v>
      </c>
      <c r="F4846" s="1" t="s">
        <v>1151</v>
      </c>
      <c r="I4846" s="1" t="s">
        <v>37154</v>
      </c>
      <c r="J4846" s="1" t="s">
        <v>37155</v>
      </c>
      <c r="L4846" s="1">
        <v>2020</v>
      </c>
      <c r="M4846" s="2">
        <v>45288.505254629628</v>
      </c>
      <c r="N4846" s="2">
        <v>45288.505254629628</v>
      </c>
      <c r="P4846" s="4">
        <v>45200</v>
      </c>
      <c r="R4846" s="1">
        <v>2</v>
      </c>
      <c r="S4846" s="1">
        <v>22</v>
      </c>
      <c r="AF4846" s="1" t="s">
        <v>408</v>
      </c>
    </row>
    <row r="4847" spans="1:40" x14ac:dyDescent="0.35">
      <c r="A4847" s="1" t="s">
        <v>37156</v>
      </c>
      <c r="B4847" s="1" t="s">
        <v>87</v>
      </c>
      <c r="C4847" s="1">
        <v>2011</v>
      </c>
      <c r="D4847" s="1" t="s">
        <v>37157</v>
      </c>
      <c r="E4847" s="1" t="s">
        <v>37158</v>
      </c>
      <c r="F4847" s="1" t="s">
        <v>26752</v>
      </c>
      <c r="H4847" s="1" t="s">
        <v>4767</v>
      </c>
      <c r="K4847" s="1" t="s">
        <v>37159</v>
      </c>
      <c r="L4847" s="1" t="s">
        <v>22007</v>
      </c>
      <c r="M4847" s="2">
        <v>45288.513541666667</v>
      </c>
      <c r="N4847" s="2">
        <v>45288.513541666667</v>
      </c>
      <c r="P4847" s="1" t="s">
        <v>37160</v>
      </c>
      <c r="R4847" s="1">
        <v>1</v>
      </c>
      <c r="S4847" s="1">
        <v>64</v>
      </c>
      <c r="AG4847" s="1" t="s">
        <v>37161</v>
      </c>
    </row>
    <row r="4848" spans="1:40" x14ac:dyDescent="0.35">
      <c r="A4848" s="1" t="s">
        <v>37162</v>
      </c>
      <c r="B4848" s="1" t="s">
        <v>87</v>
      </c>
      <c r="C4848" s="1">
        <v>2011</v>
      </c>
      <c r="D4848" s="1" t="s">
        <v>37163</v>
      </c>
      <c r="E4848" s="1" t="s">
        <v>37164</v>
      </c>
      <c r="F4848" s="1" t="s">
        <v>601</v>
      </c>
      <c r="H4848" s="1" t="s">
        <v>602</v>
      </c>
      <c r="I4848" s="1" t="s">
        <v>37165</v>
      </c>
      <c r="K4848" s="1" t="s">
        <v>37166</v>
      </c>
      <c r="L4848" s="3">
        <v>40603</v>
      </c>
      <c r="M4848" s="2">
        <v>45288.512025462966</v>
      </c>
      <c r="N4848" s="2">
        <v>45288.512025462966</v>
      </c>
      <c r="P4848" s="1" t="s">
        <v>3482</v>
      </c>
      <c r="R4848" s="1">
        <v>4</v>
      </c>
      <c r="S4848" s="1">
        <v>98</v>
      </c>
      <c r="AG4848" s="1" t="s">
        <v>37167</v>
      </c>
    </row>
    <row r="4849" spans="1:40" x14ac:dyDescent="0.35">
      <c r="A4849" s="1" t="s">
        <v>37168</v>
      </c>
      <c r="B4849" s="1" t="s">
        <v>87</v>
      </c>
      <c r="C4849" s="1">
        <v>1997</v>
      </c>
      <c r="D4849" s="1" t="s">
        <v>37169</v>
      </c>
      <c r="E4849" s="1" t="s">
        <v>37170</v>
      </c>
      <c r="F4849" s="1" t="s">
        <v>1055</v>
      </c>
      <c r="H4849" s="1" t="s">
        <v>1056</v>
      </c>
      <c r="I4849" s="1" t="s">
        <v>37171</v>
      </c>
      <c r="K4849" s="1" t="s">
        <v>37172</v>
      </c>
      <c r="L4849" s="1" t="s">
        <v>344</v>
      </c>
      <c r="M4849" s="2">
        <v>45288.500092592592</v>
      </c>
      <c r="N4849" s="2">
        <v>45288.675185185188</v>
      </c>
      <c r="P4849" s="1" t="s">
        <v>5865</v>
      </c>
      <c r="R4849" s="1">
        <v>5</v>
      </c>
      <c r="S4849" s="1">
        <v>38</v>
      </c>
      <c r="U4849" s="1" t="s">
        <v>1061</v>
      </c>
      <c r="AC4849" s="1" t="s">
        <v>96</v>
      </c>
      <c r="AJ4849" s="1" t="s">
        <v>37173</v>
      </c>
      <c r="AN4849" s="1" t="s">
        <v>37174</v>
      </c>
    </row>
    <row r="4850" spans="1:40" x14ac:dyDescent="0.35">
      <c r="A4850" s="1" t="s">
        <v>37175</v>
      </c>
      <c r="B4850" s="1" t="s">
        <v>87</v>
      </c>
      <c r="C4850" s="1">
        <v>2023</v>
      </c>
      <c r="D4850" s="1" t="s">
        <v>37176</v>
      </c>
      <c r="E4850" s="1" t="s">
        <v>37177</v>
      </c>
      <c r="F4850" s="1" t="s">
        <v>37178</v>
      </c>
      <c r="I4850" s="1" t="s">
        <v>37179</v>
      </c>
      <c r="J4850" s="1" t="s">
        <v>37180</v>
      </c>
      <c r="L4850" s="1">
        <v>2023</v>
      </c>
      <c r="M4850" s="2">
        <v>45288.504629629628</v>
      </c>
      <c r="N4850" s="2">
        <v>45288.504629629628</v>
      </c>
      <c r="P4850" s="1" t="s">
        <v>37181</v>
      </c>
      <c r="R4850" s="1">
        <v>18</v>
      </c>
      <c r="S4850" s="1">
        <v>63</v>
      </c>
      <c r="AF4850" s="1" t="s">
        <v>408</v>
      </c>
    </row>
    <row r="4851" spans="1:40" x14ac:dyDescent="0.35">
      <c r="A4851" s="1" t="s">
        <v>37182</v>
      </c>
      <c r="B4851" s="1" t="s">
        <v>87</v>
      </c>
      <c r="C4851" s="1">
        <v>2014</v>
      </c>
      <c r="D4851" s="1" t="s">
        <v>37183</v>
      </c>
      <c r="E4851" s="1" t="s">
        <v>37184</v>
      </c>
      <c r="F4851" s="1" t="s">
        <v>535</v>
      </c>
      <c r="H4851" s="1" t="s">
        <v>536</v>
      </c>
      <c r="I4851" s="1" t="s">
        <v>37185</v>
      </c>
      <c r="K4851" s="1" t="s">
        <v>37186</v>
      </c>
      <c r="L4851" s="3">
        <v>41879</v>
      </c>
      <c r="M4851" s="2">
        <v>45288.500092592592</v>
      </c>
      <c r="N4851" s="2">
        <v>45288.500092592592</v>
      </c>
      <c r="P4851" s="1">
        <v>205</v>
      </c>
      <c r="S4851" s="1">
        <v>14</v>
      </c>
      <c r="U4851" s="1" t="s">
        <v>539</v>
      </c>
      <c r="AC4851" s="1" t="s">
        <v>96</v>
      </c>
      <c r="AJ4851" s="1" t="s">
        <v>37187</v>
      </c>
      <c r="AN4851" s="1" t="s">
        <v>37188</v>
      </c>
    </row>
    <row r="4852" spans="1:40" x14ac:dyDescent="0.35">
      <c r="A4852" s="1" t="s">
        <v>37189</v>
      </c>
      <c r="B4852" s="1" t="s">
        <v>87</v>
      </c>
      <c r="C4852" s="1">
        <v>1994</v>
      </c>
      <c r="D4852" s="1" t="s">
        <v>37190</v>
      </c>
      <c r="E4852" s="1" t="s">
        <v>37191</v>
      </c>
      <c r="F4852" s="1" t="s">
        <v>412</v>
      </c>
      <c r="H4852" s="1" t="s">
        <v>413</v>
      </c>
      <c r="I4852" s="1" t="s">
        <v>37192</v>
      </c>
      <c r="K4852" s="1" t="s">
        <v>37193</v>
      </c>
      <c r="L4852" s="1" t="s">
        <v>5531</v>
      </c>
      <c r="M4852" s="2">
        <v>45288.500092592592</v>
      </c>
      <c r="N4852" s="2">
        <v>45288.698958333334</v>
      </c>
      <c r="P4852" s="1" t="s">
        <v>37194</v>
      </c>
      <c r="R4852" s="1">
        <v>4</v>
      </c>
      <c r="S4852" s="1">
        <v>60</v>
      </c>
      <c r="U4852" s="1" t="s">
        <v>418</v>
      </c>
      <c r="AC4852" s="1" t="s">
        <v>96</v>
      </c>
      <c r="AJ4852" s="1" t="s">
        <v>37195</v>
      </c>
      <c r="AN4852" s="1" t="s">
        <v>37196</v>
      </c>
    </row>
    <row r="4853" spans="1:40" x14ac:dyDescent="0.35">
      <c r="A4853" s="1" t="s">
        <v>37197</v>
      </c>
      <c r="B4853" s="1" t="s">
        <v>87</v>
      </c>
      <c r="C4853" s="1">
        <v>2022</v>
      </c>
      <c r="D4853" s="1" t="s">
        <v>37198</v>
      </c>
      <c r="E4853" s="1" t="s">
        <v>37199</v>
      </c>
      <c r="F4853" s="1" t="s">
        <v>1802</v>
      </c>
      <c r="H4853" s="1" t="s">
        <v>1803</v>
      </c>
      <c r="I4853" s="1" t="s">
        <v>37200</v>
      </c>
      <c r="K4853" s="1" t="s">
        <v>37201</v>
      </c>
      <c r="L4853" s="3">
        <v>44614</v>
      </c>
      <c r="M4853" s="2">
        <v>45288.500092592592</v>
      </c>
      <c r="N4853" s="2">
        <v>45288.708472222221</v>
      </c>
      <c r="R4853" s="1">
        <v>5</v>
      </c>
      <c r="S4853" s="1">
        <v>11</v>
      </c>
      <c r="U4853" s="1" t="s">
        <v>1806</v>
      </c>
      <c r="AC4853" s="1" t="s">
        <v>96</v>
      </c>
      <c r="AJ4853" s="1" t="s">
        <v>37202</v>
      </c>
      <c r="AN4853" s="1" t="s">
        <v>37203</v>
      </c>
    </row>
    <row r="4854" spans="1:40" x14ac:dyDescent="0.35">
      <c r="A4854" s="1" t="s">
        <v>37204</v>
      </c>
      <c r="B4854" s="1" t="s">
        <v>87</v>
      </c>
      <c r="C4854" s="1">
        <v>2014</v>
      </c>
      <c r="D4854" s="1" t="s">
        <v>37205</v>
      </c>
      <c r="E4854" s="1" t="s">
        <v>37206</v>
      </c>
      <c r="F4854" s="1" t="s">
        <v>37207</v>
      </c>
      <c r="H4854" s="1" t="s">
        <v>37208</v>
      </c>
      <c r="I4854" s="1" t="s">
        <v>37209</v>
      </c>
      <c r="K4854" s="1" t="s">
        <v>37210</v>
      </c>
      <c r="L4854" s="1">
        <v>2014</v>
      </c>
      <c r="M4854" s="2">
        <v>45288.500092592592</v>
      </c>
      <c r="N4854" s="2">
        <v>45288.72625</v>
      </c>
      <c r="P4854" s="1" t="s">
        <v>37211</v>
      </c>
      <c r="R4854" s="1">
        <v>4</v>
      </c>
      <c r="S4854" s="1">
        <v>29</v>
      </c>
      <c r="U4854" s="1" t="s">
        <v>37212</v>
      </c>
      <c r="AC4854" s="1" t="s">
        <v>96</v>
      </c>
      <c r="AJ4854" s="1" t="s">
        <v>37213</v>
      </c>
      <c r="AN4854" s="1" t="s">
        <v>37214</v>
      </c>
    </row>
    <row r="4855" spans="1:40" x14ac:dyDescent="0.35">
      <c r="A4855" s="1" t="s">
        <v>37215</v>
      </c>
      <c r="B4855" s="1" t="s">
        <v>87</v>
      </c>
      <c r="C4855" s="1">
        <v>2008</v>
      </c>
      <c r="D4855" s="1" t="s">
        <v>37216</v>
      </c>
      <c r="E4855" s="1" t="s">
        <v>37217</v>
      </c>
      <c r="F4855" s="1" t="s">
        <v>37218</v>
      </c>
      <c r="H4855" s="1" t="s">
        <v>37219</v>
      </c>
      <c r="I4855" s="1" t="s">
        <v>37220</v>
      </c>
      <c r="K4855" s="1" t="s">
        <v>37221</v>
      </c>
      <c r="L4855" s="1" t="s">
        <v>8111</v>
      </c>
      <c r="M4855" s="2">
        <v>45288.500092592592</v>
      </c>
      <c r="N4855" s="2">
        <v>45288.500092592592</v>
      </c>
      <c r="P4855" s="1" t="s">
        <v>37222</v>
      </c>
      <c r="R4855" s="1">
        <v>4</v>
      </c>
      <c r="S4855" s="1">
        <v>94</v>
      </c>
      <c r="U4855" s="1" t="s">
        <v>37223</v>
      </c>
      <c r="AC4855" s="1" t="s">
        <v>96</v>
      </c>
      <c r="AJ4855" s="1" t="s">
        <v>37224</v>
      </c>
      <c r="AN4855" s="1" t="s">
        <v>37225</v>
      </c>
    </row>
    <row r="4856" spans="1:40" x14ac:dyDescent="0.35">
      <c r="A4856" s="1" t="s">
        <v>37226</v>
      </c>
      <c r="B4856" s="1" t="s">
        <v>87</v>
      </c>
      <c r="C4856" s="1">
        <v>2022</v>
      </c>
      <c r="D4856" s="1" t="s">
        <v>37227</v>
      </c>
      <c r="E4856" s="1" t="s">
        <v>37228</v>
      </c>
      <c r="F4856" s="1" t="s">
        <v>15694</v>
      </c>
      <c r="I4856" s="1" t="s">
        <v>37229</v>
      </c>
      <c r="J4856" s="1" t="s">
        <v>37230</v>
      </c>
      <c r="L4856" s="1">
        <v>2022</v>
      </c>
      <c r="M4856" s="2">
        <v>45288.504814814813</v>
      </c>
      <c r="N4856" s="2">
        <v>45288.681875000002</v>
      </c>
      <c r="S4856" s="1">
        <v>285</v>
      </c>
      <c r="AF4856" s="1" t="s">
        <v>408</v>
      </c>
    </row>
    <row r="4857" spans="1:40" x14ac:dyDescent="0.35">
      <c r="A4857" s="1" t="s">
        <v>37231</v>
      </c>
      <c r="B4857" s="1" t="s">
        <v>87</v>
      </c>
      <c r="C4857" s="1">
        <v>2021</v>
      </c>
      <c r="D4857" s="1" t="s">
        <v>37232</v>
      </c>
      <c r="E4857" s="1" t="s">
        <v>37233</v>
      </c>
      <c r="F4857" s="1" t="s">
        <v>1839</v>
      </c>
      <c r="I4857" s="1" t="s">
        <v>37234</v>
      </c>
      <c r="J4857" s="1" t="s">
        <v>37235</v>
      </c>
      <c r="L4857" s="1">
        <v>2021</v>
      </c>
      <c r="M4857" s="2">
        <v>45288.504965277774</v>
      </c>
      <c r="N4857" s="2">
        <v>45288.504965277774</v>
      </c>
      <c r="P4857" s="1" t="s">
        <v>37236</v>
      </c>
      <c r="R4857" s="1">
        <v>1</v>
      </c>
      <c r="S4857" s="1">
        <v>73</v>
      </c>
      <c r="AF4857" s="1" t="s">
        <v>408</v>
      </c>
    </row>
    <row r="4858" spans="1:40" x14ac:dyDescent="0.35">
      <c r="A4858" s="1" t="s">
        <v>37237</v>
      </c>
      <c r="B4858" s="1" t="s">
        <v>87</v>
      </c>
      <c r="C4858" s="1">
        <v>2017</v>
      </c>
      <c r="D4858" s="1" t="s">
        <v>37238</v>
      </c>
      <c r="E4858" s="1" t="s">
        <v>37239</v>
      </c>
      <c r="F4858" s="1" t="s">
        <v>2337</v>
      </c>
      <c r="H4858" s="1" t="s">
        <v>2338</v>
      </c>
      <c r="I4858" s="1" t="s">
        <v>37240</v>
      </c>
      <c r="K4858" s="1" t="s">
        <v>37241</v>
      </c>
      <c r="L4858" s="1">
        <v>2017</v>
      </c>
      <c r="M4858" s="2">
        <v>45288.500092592592</v>
      </c>
      <c r="N4858" s="2">
        <v>45288.718206018515</v>
      </c>
      <c r="P4858" s="1">
        <v>954</v>
      </c>
      <c r="S4858" s="1">
        <v>8</v>
      </c>
      <c r="U4858" s="1" t="s">
        <v>2341</v>
      </c>
      <c r="AC4858" s="1" t="s">
        <v>96</v>
      </c>
      <c r="AJ4858" s="1" t="s">
        <v>37242</v>
      </c>
      <c r="AN4858" s="1" t="s">
        <v>37243</v>
      </c>
    </row>
    <row r="4859" spans="1:40" x14ac:dyDescent="0.35">
      <c r="A4859" s="1" t="s">
        <v>37244</v>
      </c>
      <c r="B4859" s="1" t="s">
        <v>87</v>
      </c>
      <c r="C4859" s="1">
        <v>2005</v>
      </c>
      <c r="D4859" s="1" t="s">
        <v>37245</v>
      </c>
      <c r="E4859" s="1" t="s">
        <v>37246</v>
      </c>
      <c r="F4859" s="1" t="s">
        <v>910</v>
      </c>
      <c r="H4859" s="1" t="s">
        <v>911</v>
      </c>
      <c r="I4859" s="1" t="s">
        <v>37247</v>
      </c>
      <c r="K4859" s="1" t="s">
        <v>37248</v>
      </c>
      <c r="L4859" s="3">
        <v>38589</v>
      </c>
      <c r="M4859" s="2">
        <v>45288.500092592592</v>
      </c>
      <c r="N4859" s="2">
        <v>45288.500092592592</v>
      </c>
      <c r="P4859" s="1" t="s">
        <v>37249</v>
      </c>
      <c r="R4859" s="1">
        <v>2</v>
      </c>
      <c r="S4859" s="1">
        <v>103</v>
      </c>
      <c r="U4859" s="1" t="s">
        <v>915</v>
      </c>
      <c r="AC4859" s="1" t="s">
        <v>96</v>
      </c>
      <c r="AJ4859" s="1" t="s">
        <v>37250</v>
      </c>
      <c r="AN4859" s="1" t="s">
        <v>37251</v>
      </c>
    </row>
    <row r="4860" spans="1:40" x14ac:dyDescent="0.35">
      <c r="A4860" s="1" t="s">
        <v>37252</v>
      </c>
      <c r="B4860" s="1" t="s">
        <v>87</v>
      </c>
      <c r="C4860" s="1">
        <v>2021</v>
      </c>
      <c r="D4860" s="1" t="s">
        <v>37253</v>
      </c>
      <c r="E4860" s="1" t="s">
        <v>37254</v>
      </c>
      <c r="F4860" s="1" t="s">
        <v>37255</v>
      </c>
      <c r="I4860" s="1" t="s">
        <v>37256</v>
      </c>
      <c r="J4860" s="1" t="s">
        <v>37257</v>
      </c>
      <c r="L4860" s="1">
        <v>2021</v>
      </c>
      <c r="M4860" s="2">
        <v>45288.504918981482</v>
      </c>
      <c r="N4860" s="2">
        <v>45288.709305555552</v>
      </c>
      <c r="S4860" s="1">
        <v>37</v>
      </c>
      <c r="AF4860" s="1" t="s">
        <v>408</v>
      </c>
      <c r="AN4860" s="1" t="s">
        <v>37258</v>
      </c>
    </row>
    <row r="4861" spans="1:40" x14ac:dyDescent="0.35">
      <c r="A4861" s="1" t="s">
        <v>37259</v>
      </c>
      <c r="B4861" s="1" t="s">
        <v>87</v>
      </c>
      <c r="C4861" s="1">
        <v>2018</v>
      </c>
      <c r="D4861" s="1" t="s">
        <v>37260</v>
      </c>
      <c r="E4861" s="1" t="s">
        <v>37261</v>
      </c>
      <c r="F4861" s="1" t="s">
        <v>8126</v>
      </c>
      <c r="H4861" s="1" t="s">
        <v>8029</v>
      </c>
      <c r="I4861" s="1" t="s">
        <v>37262</v>
      </c>
      <c r="K4861" s="1" t="s">
        <v>37263</v>
      </c>
      <c r="L4861" s="3">
        <v>43267</v>
      </c>
      <c r="M4861" s="2">
        <v>45288.500092592592</v>
      </c>
      <c r="N4861" s="2">
        <v>45288.70894675926</v>
      </c>
      <c r="R4861" s="1">
        <v>6</v>
      </c>
      <c r="S4861" s="1">
        <v>10</v>
      </c>
      <c r="U4861" s="1" t="s">
        <v>8126</v>
      </c>
      <c r="AC4861" s="1" t="s">
        <v>96</v>
      </c>
      <c r="AJ4861" s="1" t="s">
        <v>37264</v>
      </c>
      <c r="AN4861" s="1" t="s">
        <v>37265</v>
      </c>
    </row>
    <row r="4862" spans="1:40" x14ac:dyDescent="0.35">
      <c r="A4862" s="1" t="s">
        <v>37266</v>
      </c>
      <c r="B4862" s="1" t="s">
        <v>87</v>
      </c>
      <c r="C4862" s="1">
        <v>2017</v>
      </c>
      <c r="D4862" s="1" t="s">
        <v>37267</v>
      </c>
      <c r="E4862" s="1" t="s">
        <v>37268</v>
      </c>
      <c r="F4862" s="1" t="s">
        <v>90</v>
      </c>
      <c r="H4862" s="1" t="s">
        <v>91</v>
      </c>
      <c r="I4862" s="1" t="s">
        <v>37269</v>
      </c>
      <c r="K4862" s="1" t="s">
        <v>37270</v>
      </c>
      <c r="L4862" s="1">
        <v>2017</v>
      </c>
      <c r="M4862" s="2">
        <v>45288.500092592592</v>
      </c>
      <c r="N4862" s="2">
        <v>45288.666631944441</v>
      </c>
      <c r="P4862" s="1" t="s">
        <v>37271</v>
      </c>
      <c r="R4862" s="1">
        <v>8</v>
      </c>
      <c r="S4862" s="1">
        <v>12</v>
      </c>
      <c r="U4862" s="1" t="s">
        <v>95</v>
      </c>
      <c r="AC4862" s="1" t="s">
        <v>96</v>
      </c>
      <c r="AJ4862" s="1" t="s">
        <v>37272</v>
      </c>
      <c r="AN4862" s="1" t="s">
        <v>37273</v>
      </c>
    </row>
    <row r="4863" spans="1:40" x14ac:dyDescent="0.35">
      <c r="A4863" s="1" t="s">
        <v>37274</v>
      </c>
      <c r="B4863" s="1" t="s">
        <v>87</v>
      </c>
      <c r="C4863" s="1">
        <v>2021</v>
      </c>
      <c r="D4863" s="1" t="s">
        <v>37275</v>
      </c>
      <c r="E4863" s="1" t="s">
        <v>37276</v>
      </c>
      <c r="F4863" s="1" t="s">
        <v>765</v>
      </c>
      <c r="H4863" s="1" t="s">
        <v>766</v>
      </c>
      <c r="I4863" s="1" t="s">
        <v>37277</v>
      </c>
      <c r="K4863" s="1" t="s">
        <v>37278</v>
      </c>
      <c r="L4863" s="1" t="s">
        <v>4632</v>
      </c>
      <c r="M4863" s="2">
        <v>45288.500092592592</v>
      </c>
      <c r="N4863" s="2">
        <v>45288.500092592592</v>
      </c>
      <c r="P4863" s="1" t="s">
        <v>37279</v>
      </c>
      <c r="R4863" s="1">
        <v>6</v>
      </c>
      <c r="S4863" s="1">
        <v>130</v>
      </c>
      <c r="U4863" s="1" t="s">
        <v>771</v>
      </c>
      <c r="AC4863" s="1" t="s">
        <v>96</v>
      </c>
      <c r="AD4863" s="1" t="s">
        <v>37280</v>
      </c>
      <c r="AJ4863" s="1" t="s">
        <v>37281</v>
      </c>
      <c r="AN4863" s="1" t="s">
        <v>37282</v>
      </c>
    </row>
    <row r="4864" spans="1:40" x14ac:dyDescent="0.35">
      <c r="A4864" s="1" t="s">
        <v>37283</v>
      </c>
      <c r="B4864" s="1" t="s">
        <v>87</v>
      </c>
      <c r="C4864" s="1">
        <v>2017</v>
      </c>
      <c r="D4864" s="1" t="s">
        <v>37284</v>
      </c>
      <c r="E4864" s="1" t="s">
        <v>37285</v>
      </c>
      <c r="F4864" s="1" t="s">
        <v>15989</v>
      </c>
      <c r="H4864" s="1" t="s">
        <v>454</v>
      </c>
      <c r="I4864" s="1" t="s">
        <v>37286</v>
      </c>
      <c r="K4864" s="1" t="s">
        <v>37287</v>
      </c>
      <c r="L4864" s="3">
        <v>42961</v>
      </c>
      <c r="M4864" s="2">
        <v>45288.500092592592</v>
      </c>
      <c r="N4864" s="2">
        <v>45288.685555555552</v>
      </c>
      <c r="P4864" s="1">
        <v>616</v>
      </c>
      <c r="R4864" s="1">
        <v>1</v>
      </c>
      <c r="S4864" s="1">
        <v>18</v>
      </c>
      <c r="U4864" s="1" t="s">
        <v>6847</v>
      </c>
      <c r="AC4864" s="1" t="s">
        <v>96</v>
      </c>
      <c r="AJ4864" s="1" t="s">
        <v>37288</v>
      </c>
      <c r="AN4864" s="1" t="s">
        <v>37289</v>
      </c>
    </row>
    <row r="4865" spans="1:40" x14ac:dyDescent="0.35">
      <c r="A4865" s="1" t="s">
        <v>37290</v>
      </c>
      <c r="B4865" s="1" t="s">
        <v>87</v>
      </c>
      <c r="C4865" s="1">
        <v>2023</v>
      </c>
      <c r="D4865" s="1" t="s">
        <v>37291</v>
      </c>
      <c r="E4865" s="1" t="s">
        <v>37292</v>
      </c>
      <c r="F4865" s="1" t="s">
        <v>1133</v>
      </c>
      <c r="H4865" s="1" t="s">
        <v>591</v>
      </c>
      <c r="I4865" s="1" t="s">
        <v>37293</v>
      </c>
      <c r="K4865" s="1" t="s">
        <v>37294</v>
      </c>
      <c r="L4865" s="1" t="s">
        <v>1850</v>
      </c>
      <c r="M4865" s="2">
        <v>45288.513738425929</v>
      </c>
      <c r="N4865" s="2">
        <v>45288.513738425929</v>
      </c>
      <c r="R4865" s="1">
        <v>12</v>
      </c>
      <c r="S4865" s="1">
        <v>102</v>
      </c>
      <c r="AG4865" s="1" t="s">
        <v>37295</v>
      </c>
    </row>
    <row r="4866" spans="1:40" x14ac:dyDescent="0.35">
      <c r="A4866" s="1" t="s">
        <v>37296</v>
      </c>
      <c r="B4866" s="1" t="s">
        <v>87</v>
      </c>
      <c r="C4866" s="1">
        <v>2003</v>
      </c>
      <c r="D4866" s="1" t="s">
        <v>37297</v>
      </c>
      <c r="E4866" s="1" t="s">
        <v>37298</v>
      </c>
      <c r="F4866" s="1" t="s">
        <v>328</v>
      </c>
      <c r="H4866" s="1" t="s">
        <v>329</v>
      </c>
      <c r="I4866" s="1" t="s">
        <v>37299</v>
      </c>
      <c r="K4866" s="1" t="s">
        <v>37300</v>
      </c>
      <c r="L4866" s="1" t="s">
        <v>4648</v>
      </c>
      <c r="M4866" s="2">
        <v>45288.500092592592</v>
      </c>
      <c r="N4866" s="2">
        <v>45288.685763888891</v>
      </c>
      <c r="P4866" s="1" t="s">
        <v>37301</v>
      </c>
      <c r="R4866" s="1">
        <v>2</v>
      </c>
      <c r="S4866" s="1">
        <v>66</v>
      </c>
      <c r="U4866" s="1" t="s">
        <v>334</v>
      </c>
      <c r="AC4866" s="1" t="s">
        <v>96</v>
      </c>
      <c r="AJ4866" s="1" t="s">
        <v>37302</v>
      </c>
      <c r="AN4866" s="1" t="s">
        <v>37303</v>
      </c>
    </row>
    <row r="4867" spans="1:40" x14ac:dyDescent="0.35">
      <c r="A4867" s="1" t="s">
        <v>37304</v>
      </c>
      <c r="B4867" s="1" t="s">
        <v>87</v>
      </c>
      <c r="C4867" s="1">
        <v>2010</v>
      </c>
      <c r="D4867" s="1" t="s">
        <v>37305</v>
      </c>
      <c r="E4867" s="1" t="s">
        <v>37306</v>
      </c>
      <c r="F4867" s="1" t="s">
        <v>31218</v>
      </c>
      <c r="H4867" s="1" t="s">
        <v>6216</v>
      </c>
      <c r="J4867" s="1" t="s">
        <v>37307</v>
      </c>
      <c r="K4867" s="1" t="s">
        <v>37308</v>
      </c>
      <c r="L4867" s="1">
        <v>2010</v>
      </c>
      <c r="M4867" s="2">
        <v>45288.518287037034</v>
      </c>
      <c r="N4867" s="2">
        <v>45288.518287037034</v>
      </c>
      <c r="P4867" s="1" t="s">
        <v>6219</v>
      </c>
      <c r="R4867" s="1">
        <v>5</v>
      </c>
      <c r="S4867" s="1">
        <v>58</v>
      </c>
      <c r="U4867" s="1" t="s">
        <v>37309</v>
      </c>
      <c r="AC4867" s="1" t="s">
        <v>299</v>
      </c>
      <c r="AF4867" s="1" t="s">
        <v>300</v>
      </c>
      <c r="AG4867" s="1">
        <v>360199719</v>
      </c>
      <c r="AJ4867" s="1" t="s">
        <v>37310</v>
      </c>
      <c r="AN4867" s="1" t="s">
        <v>37311</v>
      </c>
    </row>
    <row r="4868" spans="1:40" x14ac:dyDescent="0.35">
      <c r="A4868" s="1" t="s">
        <v>37312</v>
      </c>
      <c r="B4868" s="1" t="s">
        <v>87</v>
      </c>
      <c r="C4868" s="1">
        <v>2020</v>
      </c>
      <c r="D4868" s="1" t="s">
        <v>37313</v>
      </c>
      <c r="E4868" s="1" t="s">
        <v>37314</v>
      </c>
      <c r="F4868" s="1" t="s">
        <v>5452</v>
      </c>
      <c r="I4868" s="1" t="s">
        <v>37315</v>
      </c>
      <c r="J4868" s="1" t="s">
        <v>37316</v>
      </c>
      <c r="L4868" s="1">
        <v>2020</v>
      </c>
      <c r="M4868" s="2">
        <v>45288.50509259259</v>
      </c>
      <c r="N4868" s="2">
        <v>45288.684502314813</v>
      </c>
      <c r="R4868" s="1">
        <v>4</v>
      </c>
      <c r="S4868" s="1">
        <v>40</v>
      </c>
      <c r="AF4868" s="1" t="s">
        <v>408</v>
      </c>
    </row>
    <row r="4869" spans="1:40" x14ac:dyDescent="0.35">
      <c r="A4869" s="1" t="s">
        <v>37317</v>
      </c>
      <c r="B4869" s="1" t="s">
        <v>87</v>
      </c>
      <c r="C4869" s="1">
        <v>2020</v>
      </c>
      <c r="D4869" s="1" t="s">
        <v>37318</v>
      </c>
      <c r="E4869" s="1" t="s">
        <v>37319</v>
      </c>
      <c r="F4869" s="1" t="s">
        <v>373</v>
      </c>
      <c r="H4869" s="1" t="s">
        <v>374</v>
      </c>
      <c r="I4869" s="1" t="s">
        <v>37320</v>
      </c>
      <c r="K4869" s="1" t="s">
        <v>37321</v>
      </c>
      <c r="L4869" s="1" t="s">
        <v>5185</v>
      </c>
      <c r="M4869" s="2">
        <v>45288.500092592592</v>
      </c>
      <c r="N4869" s="2">
        <v>45288.734050925923</v>
      </c>
      <c r="P4869" s="1" t="s">
        <v>16028</v>
      </c>
      <c r="R4869" s="1">
        <v>8</v>
      </c>
      <c r="S4869" s="1">
        <v>17</v>
      </c>
      <c r="U4869" s="1" t="s">
        <v>379</v>
      </c>
      <c r="AC4869" s="1" t="s">
        <v>96</v>
      </c>
      <c r="AJ4869" s="1" t="s">
        <v>37322</v>
      </c>
      <c r="AN4869" s="1" t="s">
        <v>37323</v>
      </c>
    </row>
    <row r="4870" spans="1:40" x14ac:dyDescent="0.35">
      <c r="A4870" s="1" t="s">
        <v>37324</v>
      </c>
      <c r="B4870" s="1" t="s">
        <v>87</v>
      </c>
      <c r="C4870" s="1">
        <v>1997</v>
      </c>
      <c r="D4870" s="1" t="s">
        <v>37325</v>
      </c>
      <c r="E4870" s="1" t="s">
        <v>37326</v>
      </c>
      <c r="F4870" s="1" t="s">
        <v>412</v>
      </c>
      <c r="H4870" s="1" t="s">
        <v>413</v>
      </c>
      <c r="I4870" s="1" t="s">
        <v>37327</v>
      </c>
      <c r="K4870" s="1" t="s">
        <v>37328</v>
      </c>
      <c r="L4870" s="1" t="s">
        <v>4681</v>
      </c>
      <c r="M4870" s="2">
        <v>45288.500092592592</v>
      </c>
      <c r="N4870" s="2">
        <v>45288.725636574076</v>
      </c>
      <c r="P4870" s="1" t="s">
        <v>37329</v>
      </c>
      <c r="R4870" s="1">
        <v>11</v>
      </c>
      <c r="S4870" s="1">
        <v>63</v>
      </c>
      <c r="U4870" s="1" t="s">
        <v>418</v>
      </c>
      <c r="AC4870" s="1" t="s">
        <v>96</v>
      </c>
      <c r="AJ4870" s="1" t="s">
        <v>37330</v>
      </c>
      <c r="AN4870" s="1" t="s">
        <v>37331</v>
      </c>
    </row>
    <row r="4871" spans="1:40" x14ac:dyDescent="0.35">
      <c r="A4871" s="1" t="s">
        <v>37332</v>
      </c>
      <c r="B4871" s="1" t="s">
        <v>87</v>
      </c>
      <c r="C4871" s="1">
        <v>2007</v>
      </c>
      <c r="D4871" s="1" t="s">
        <v>37333</v>
      </c>
      <c r="E4871" s="1" t="s">
        <v>37334</v>
      </c>
      <c r="F4871" s="1" t="s">
        <v>1933</v>
      </c>
      <c r="H4871" s="1" t="s">
        <v>329</v>
      </c>
      <c r="I4871" s="1" t="s">
        <v>37335</v>
      </c>
      <c r="K4871" s="1" t="s">
        <v>37336</v>
      </c>
      <c r="L4871" s="1">
        <v>2007</v>
      </c>
      <c r="M4871" s="2">
        <v>45288.518506944441</v>
      </c>
      <c r="N4871" s="2">
        <v>45288.518506944441</v>
      </c>
      <c r="P4871" s="1" t="s">
        <v>37337</v>
      </c>
      <c r="R4871" s="1">
        <v>8</v>
      </c>
      <c r="S4871" s="1">
        <v>70</v>
      </c>
      <c r="U4871" s="1" t="s">
        <v>1937</v>
      </c>
      <c r="AC4871" s="1" t="s">
        <v>299</v>
      </c>
      <c r="AF4871" s="1" t="s">
        <v>300</v>
      </c>
      <c r="AG4871" s="1">
        <v>47237418</v>
      </c>
      <c r="AJ4871" s="1" t="s">
        <v>1938</v>
      </c>
      <c r="AN4871" s="1" t="s">
        <v>37338</v>
      </c>
    </row>
    <row r="4872" spans="1:40" x14ac:dyDescent="0.35">
      <c r="A4872" s="1" t="s">
        <v>37339</v>
      </c>
      <c r="B4872" s="1" t="s">
        <v>87</v>
      </c>
      <c r="C4872" s="1">
        <v>2016</v>
      </c>
      <c r="D4872" s="1" t="s">
        <v>37340</v>
      </c>
      <c r="E4872" s="1" t="s">
        <v>37341</v>
      </c>
      <c r="F4872" s="1" t="s">
        <v>4971</v>
      </c>
      <c r="I4872" s="1" t="s">
        <v>37342</v>
      </c>
      <c r="J4872" s="1" t="s">
        <v>37343</v>
      </c>
      <c r="L4872" s="1">
        <v>2016</v>
      </c>
      <c r="M4872" s="2">
        <v>45288.505752314813</v>
      </c>
      <c r="N4872" s="2">
        <v>45288.59238425926</v>
      </c>
      <c r="P4872" s="1" t="s">
        <v>37344</v>
      </c>
      <c r="S4872" s="1">
        <v>72</v>
      </c>
      <c r="AF4872" s="1" t="s">
        <v>408</v>
      </c>
    </row>
    <row r="4873" spans="1:40" x14ac:dyDescent="0.35">
      <c r="A4873" s="1" t="s">
        <v>37345</v>
      </c>
      <c r="B4873" s="1" t="s">
        <v>87</v>
      </c>
      <c r="C4873" s="1">
        <v>2024</v>
      </c>
      <c r="D4873" s="1" t="s">
        <v>37346</v>
      </c>
      <c r="E4873" s="1" t="s">
        <v>37347</v>
      </c>
      <c r="F4873" s="1" t="s">
        <v>8491</v>
      </c>
      <c r="H4873" s="1" t="s">
        <v>8492</v>
      </c>
      <c r="I4873" s="1" t="s">
        <v>37348</v>
      </c>
      <c r="K4873" s="1" t="s">
        <v>37349</v>
      </c>
      <c r="L4873" s="1" t="s">
        <v>37350</v>
      </c>
      <c r="M4873" s="2">
        <v>45288.500092592592</v>
      </c>
      <c r="N4873" s="2">
        <v>45288.664675925924</v>
      </c>
      <c r="P4873" s="1">
        <v>113683</v>
      </c>
      <c r="S4873" s="1">
        <v>175</v>
      </c>
      <c r="U4873" s="1" t="s">
        <v>8495</v>
      </c>
      <c r="AC4873" s="1" t="s">
        <v>96</v>
      </c>
      <c r="AD4873" s="1" t="s">
        <v>37351</v>
      </c>
      <c r="AJ4873" s="1" t="s">
        <v>37352</v>
      </c>
      <c r="AN4873" s="1" t="s">
        <v>37353</v>
      </c>
    </row>
    <row r="4874" spans="1:40" x14ac:dyDescent="0.35">
      <c r="A4874" s="1" t="s">
        <v>37354</v>
      </c>
      <c r="B4874" s="1" t="s">
        <v>87</v>
      </c>
      <c r="C4874" s="1">
        <v>2012</v>
      </c>
      <c r="D4874" s="1" t="s">
        <v>37355</v>
      </c>
      <c r="E4874" s="1" t="s">
        <v>37356</v>
      </c>
      <c r="F4874" s="1" t="s">
        <v>37357</v>
      </c>
      <c r="I4874" s="1" t="s">
        <v>37358</v>
      </c>
      <c r="J4874" s="1" t="s">
        <v>37359</v>
      </c>
      <c r="L4874" s="1">
        <v>2012</v>
      </c>
      <c r="M4874" s="2">
        <v>45288.506342592591</v>
      </c>
      <c r="N4874" s="2">
        <v>45288.506342592591</v>
      </c>
      <c r="P4874" s="1" t="s">
        <v>37360</v>
      </c>
      <c r="R4874" s="1">
        <v>3</v>
      </c>
      <c r="S4874" s="1">
        <v>35</v>
      </c>
      <c r="AF4874" s="1" t="s">
        <v>408</v>
      </c>
    </row>
    <row r="4875" spans="1:40" x14ac:dyDescent="0.35">
      <c r="A4875" s="1" t="s">
        <v>37361</v>
      </c>
      <c r="B4875" s="1" t="s">
        <v>87</v>
      </c>
      <c r="C4875" s="1">
        <v>2014</v>
      </c>
      <c r="D4875" s="1" t="s">
        <v>37362</v>
      </c>
      <c r="E4875" s="1" t="s">
        <v>37363</v>
      </c>
      <c r="F4875" s="1" t="s">
        <v>1133</v>
      </c>
      <c r="H4875" s="1" t="s">
        <v>591</v>
      </c>
      <c r="I4875" s="1" t="s">
        <v>37364</v>
      </c>
      <c r="K4875" s="1" t="s">
        <v>37365</v>
      </c>
      <c r="L4875" s="1" t="s">
        <v>2640</v>
      </c>
      <c r="M4875" s="2">
        <v>45288.514606481483</v>
      </c>
      <c r="N4875" s="2">
        <v>45288.514606481483</v>
      </c>
      <c r="P4875" s="1" t="s">
        <v>37366</v>
      </c>
      <c r="R4875" s="1">
        <v>4</v>
      </c>
      <c r="S4875" s="1">
        <v>93</v>
      </c>
      <c r="AG4875" s="1" t="s">
        <v>37367</v>
      </c>
    </row>
    <row r="4876" spans="1:40" x14ac:dyDescent="0.35">
      <c r="A4876" s="1" t="s">
        <v>37368</v>
      </c>
      <c r="B4876" s="1" t="s">
        <v>87</v>
      </c>
      <c r="C4876" s="1">
        <v>2023</v>
      </c>
      <c r="D4876" s="1" t="s">
        <v>37369</v>
      </c>
      <c r="E4876" s="1" t="s">
        <v>37370</v>
      </c>
      <c r="F4876" s="1" t="s">
        <v>765</v>
      </c>
      <c r="H4876" s="1" t="s">
        <v>766</v>
      </c>
      <c r="I4876" s="1" t="s">
        <v>37371</v>
      </c>
      <c r="K4876" s="1" t="s">
        <v>37372</v>
      </c>
      <c r="L4876" s="3">
        <v>45261</v>
      </c>
      <c r="M4876" s="2">
        <v>45288.500092592592</v>
      </c>
      <c r="N4876" s="2">
        <v>45288.699282407404</v>
      </c>
      <c r="P4876" s="1" t="s">
        <v>37373</v>
      </c>
      <c r="R4876" s="1">
        <v>12</v>
      </c>
      <c r="S4876" s="1">
        <v>134</v>
      </c>
      <c r="U4876" s="1" t="s">
        <v>771</v>
      </c>
      <c r="AC4876" s="1" t="s">
        <v>96</v>
      </c>
      <c r="AD4876" s="1" t="s">
        <v>1541</v>
      </c>
      <c r="AJ4876" s="1" t="s">
        <v>37374</v>
      </c>
      <c r="AN4876" s="1" t="s">
        <v>37375</v>
      </c>
    </row>
    <row r="4877" spans="1:40" x14ac:dyDescent="0.35">
      <c r="A4877" s="1" t="s">
        <v>37376</v>
      </c>
      <c r="B4877" s="1" t="s">
        <v>87</v>
      </c>
      <c r="C4877" s="1">
        <v>2019</v>
      </c>
      <c r="D4877" s="1" t="s">
        <v>37377</v>
      </c>
      <c r="E4877" s="1" t="s">
        <v>37378</v>
      </c>
      <c r="F4877" s="1" t="s">
        <v>28066</v>
      </c>
      <c r="I4877" s="1" t="s">
        <v>37379</v>
      </c>
      <c r="J4877" s="1" t="s">
        <v>37380</v>
      </c>
      <c r="L4877" s="1">
        <v>2019</v>
      </c>
      <c r="M4877" s="2">
        <v>45288.505289351851</v>
      </c>
      <c r="N4877" s="2">
        <v>45288.505289351851</v>
      </c>
      <c r="S4877" s="1">
        <v>7</v>
      </c>
      <c r="AF4877" s="1" t="s">
        <v>408</v>
      </c>
    </row>
    <row r="4878" spans="1:40" x14ac:dyDescent="0.35">
      <c r="A4878" s="1" t="s">
        <v>37381</v>
      </c>
      <c r="B4878" s="1" t="s">
        <v>87</v>
      </c>
      <c r="C4878" s="1">
        <v>2004</v>
      </c>
      <c r="D4878" s="1" t="s">
        <v>37382</v>
      </c>
      <c r="E4878" s="1" t="s">
        <v>37383</v>
      </c>
      <c r="F4878" s="1" t="s">
        <v>910</v>
      </c>
      <c r="H4878" s="1" t="s">
        <v>911</v>
      </c>
      <c r="I4878" s="1" t="s">
        <v>37384</v>
      </c>
      <c r="K4878" s="1" t="s">
        <v>37385</v>
      </c>
      <c r="L4878" s="3">
        <v>38292</v>
      </c>
      <c r="M4878" s="2">
        <v>45288.500092592592</v>
      </c>
      <c r="N4878" s="2">
        <v>45288.500092592592</v>
      </c>
      <c r="P4878" s="1" t="s">
        <v>37386</v>
      </c>
      <c r="R4878" s="1">
        <v>2</v>
      </c>
      <c r="S4878" s="1">
        <v>96</v>
      </c>
      <c r="U4878" s="1" t="s">
        <v>915</v>
      </c>
      <c r="AC4878" s="1" t="s">
        <v>96</v>
      </c>
      <c r="AJ4878" s="1" t="s">
        <v>37387</v>
      </c>
      <c r="AN4878" s="1" t="s">
        <v>37388</v>
      </c>
    </row>
    <row r="4879" spans="1:40" x14ac:dyDescent="0.35">
      <c r="A4879" s="1" t="s">
        <v>37389</v>
      </c>
      <c r="B4879" s="1" t="s">
        <v>87</v>
      </c>
      <c r="C4879" s="1">
        <v>1984</v>
      </c>
      <c r="D4879" s="1" t="s">
        <v>37390</v>
      </c>
      <c r="E4879" s="1" t="s">
        <v>37391</v>
      </c>
      <c r="F4879" s="1" t="s">
        <v>11490</v>
      </c>
      <c r="H4879" s="1" t="s">
        <v>11491</v>
      </c>
      <c r="K4879" s="1" t="s">
        <v>37392</v>
      </c>
      <c r="L4879" s="1" t="s">
        <v>37393</v>
      </c>
      <c r="M4879" s="2">
        <v>45288.500092592592</v>
      </c>
      <c r="N4879" s="2">
        <v>45288.657523148147</v>
      </c>
      <c r="P4879" s="1" t="s">
        <v>8817</v>
      </c>
      <c r="R4879" s="1">
        <v>3</v>
      </c>
      <c r="S4879" s="1">
        <v>36</v>
      </c>
      <c r="U4879" s="1" t="s">
        <v>11493</v>
      </c>
      <c r="AC4879" s="1" t="s">
        <v>96</v>
      </c>
      <c r="AJ4879" s="1" t="s">
        <v>37394</v>
      </c>
      <c r="AN4879" s="1" t="s">
        <v>37395</v>
      </c>
    </row>
    <row r="4880" spans="1:40" x14ac:dyDescent="0.35">
      <c r="A4880" s="1" t="s">
        <v>37396</v>
      </c>
      <c r="B4880" s="1" t="s">
        <v>87</v>
      </c>
      <c r="C4880" s="1">
        <v>2020</v>
      </c>
      <c r="D4880" s="1" t="s">
        <v>37397</v>
      </c>
      <c r="E4880" s="1" t="s">
        <v>37398</v>
      </c>
      <c r="F4880" s="1" t="s">
        <v>702</v>
      </c>
      <c r="I4880" s="1" t="s">
        <v>37399</v>
      </c>
      <c r="J4880" s="1" t="s">
        <v>37400</v>
      </c>
      <c r="L4880" s="1">
        <v>2020</v>
      </c>
      <c r="M4880" s="2">
        <v>45288.505185185182</v>
      </c>
      <c r="N4880" s="2">
        <v>45288.594641203701</v>
      </c>
      <c r="S4880" s="1">
        <v>109</v>
      </c>
      <c r="AF4880" s="1" t="s">
        <v>408</v>
      </c>
    </row>
    <row r="4881" spans="1:40" x14ac:dyDescent="0.35">
      <c r="A4881" s="1" t="s">
        <v>37401</v>
      </c>
      <c r="B4881" s="1" t="s">
        <v>87</v>
      </c>
      <c r="C4881" s="1">
        <v>2007</v>
      </c>
      <c r="D4881" s="1" t="s">
        <v>37402</v>
      </c>
      <c r="E4881" s="1" t="s">
        <v>37403</v>
      </c>
      <c r="F4881" s="1" t="s">
        <v>17400</v>
      </c>
      <c r="H4881" s="1" t="s">
        <v>37404</v>
      </c>
      <c r="I4881" s="1" t="s">
        <v>37405</v>
      </c>
      <c r="K4881" s="1" t="s">
        <v>37406</v>
      </c>
      <c r="L4881" s="1" t="s">
        <v>3030</v>
      </c>
      <c r="M4881" s="2">
        <v>45288.500092592592</v>
      </c>
      <c r="N4881" s="2">
        <v>45288.500092592592</v>
      </c>
      <c r="P4881" s="1" t="s">
        <v>37407</v>
      </c>
      <c r="R4881" s="1">
        <v>1</v>
      </c>
      <c r="S4881" s="1">
        <v>60</v>
      </c>
      <c r="U4881" s="1" t="s">
        <v>17405</v>
      </c>
      <c r="AC4881" s="1" t="s">
        <v>96</v>
      </c>
      <c r="AJ4881" s="1" t="s">
        <v>37408</v>
      </c>
      <c r="AN4881" s="1" t="s">
        <v>37409</v>
      </c>
    </row>
    <row r="4882" spans="1:40" x14ac:dyDescent="0.35">
      <c r="A4882" s="1" t="s">
        <v>37410</v>
      </c>
      <c r="B4882" s="1" t="s">
        <v>87</v>
      </c>
      <c r="C4882" s="1">
        <v>2017</v>
      </c>
      <c r="D4882" s="1" t="s">
        <v>37411</v>
      </c>
      <c r="E4882" s="1" t="s">
        <v>37412</v>
      </c>
      <c r="F4882" s="1" t="s">
        <v>32478</v>
      </c>
      <c r="H4882" s="1" t="s">
        <v>32479</v>
      </c>
      <c r="I4882" s="1" t="s">
        <v>37413</v>
      </c>
      <c r="K4882" s="1" t="s">
        <v>37414</v>
      </c>
      <c r="L4882" s="3">
        <v>42828</v>
      </c>
      <c r="M4882" s="2">
        <v>45288.500092592592</v>
      </c>
      <c r="N4882" s="2">
        <v>45288.700624999998</v>
      </c>
      <c r="P4882" s="1" t="s">
        <v>37415</v>
      </c>
      <c r="R4882" s="1">
        <v>3</v>
      </c>
      <c r="S4882" s="1">
        <v>8</v>
      </c>
      <c r="U4882" s="1" t="s">
        <v>32478</v>
      </c>
      <c r="AC4882" s="1" t="s">
        <v>96</v>
      </c>
      <c r="AJ4882" s="1" t="s">
        <v>37416</v>
      </c>
      <c r="AN4882" s="1" t="s">
        <v>37417</v>
      </c>
    </row>
    <row r="4883" spans="1:40" x14ac:dyDescent="0.35">
      <c r="A4883" s="1" t="s">
        <v>37418</v>
      </c>
      <c r="B4883" s="1" t="s">
        <v>87</v>
      </c>
      <c r="C4883" s="1">
        <v>2021</v>
      </c>
      <c r="D4883" s="1" t="s">
        <v>37419</v>
      </c>
      <c r="E4883" s="1" t="s">
        <v>37420</v>
      </c>
      <c r="F4883" s="1" t="s">
        <v>8643</v>
      </c>
      <c r="I4883" s="1" t="s">
        <v>37421</v>
      </c>
      <c r="J4883" s="1" t="s">
        <v>37422</v>
      </c>
      <c r="L4883" s="1">
        <v>2021</v>
      </c>
      <c r="M4883" s="2">
        <v>45288.505069444444</v>
      </c>
      <c r="N4883" s="2">
        <v>45288.664780092593</v>
      </c>
      <c r="P4883" s="1" t="s">
        <v>37423</v>
      </c>
      <c r="R4883" s="1">
        <v>3</v>
      </c>
      <c r="S4883" s="1">
        <v>50</v>
      </c>
      <c r="AF4883" s="1" t="s">
        <v>408</v>
      </c>
    </row>
    <row r="4884" spans="1:40" x14ac:dyDescent="0.35">
      <c r="A4884" s="1" t="s">
        <v>37424</v>
      </c>
      <c r="B4884" s="1" t="s">
        <v>87</v>
      </c>
      <c r="C4884" s="1">
        <v>2006</v>
      </c>
      <c r="D4884" s="1" t="s">
        <v>37425</v>
      </c>
      <c r="E4884" s="1" t="s">
        <v>37426</v>
      </c>
      <c r="F4884" s="1" t="s">
        <v>2896</v>
      </c>
      <c r="H4884" s="1" t="s">
        <v>3082</v>
      </c>
      <c r="K4884" s="1" t="s">
        <v>37427</v>
      </c>
      <c r="L4884" s="1">
        <v>2006</v>
      </c>
      <c r="M4884" s="2">
        <v>45288.518680555557</v>
      </c>
      <c r="N4884" s="2">
        <v>45288.518680555557</v>
      </c>
      <c r="P4884" s="1" t="s">
        <v>37428</v>
      </c>
      <c r="R4884" s="1">
        <v>1243</v>
      </c>
      <c r="S4884" s="1">
        <v>119</v>
      </c>
      <c r="U4884" s="1" t="s">
        <v>9726</v>
      </c>
      <c r="AC4884" s="1" t="s">
        <v>299</v>
      </c>
      <c r="AF4884" s="1" t="s">
        <v>300</v>
      </c>
      <c r="AG4884" s="1">
        <v>44980141</v>
      </c>
      <c r="AJ4884" s="1" t="s">
        <v>9727</v>
      </c>
      <c r="AN4884" s="1" t="s">
        <v>37429</v>
      </c>
    </row>
    <row r="4885" spans="1:40" x14ac:dyDescent="0.35">
      <c r="A4885" s="1" t="s">
        <v>37430</v>
      </c>
      <c r="B4885" s="1" t="s">
        <v>87</v>
      </c>
      <c r="C4885" s="1">
        <v>2013</v>
      </c>
      <c r="D4885" s="1" t="s">
        <v>37431</v>
      </c>
      <c r="E4885" s="1" t="s">
        <v>37432</v>
      </c>
      <c r="F4885" s="1" t="s">
        <v>2543</v>
      </c>
      <c r="H4885" s="1" t="s">
        <v>2544</v>
      </c>
      <c r="I4885" s="1" t="s">
        <v>37433</v>
      </c>
      <c r="K4885" s="1" t="s">
        <v>37434</v>
      </c>
      <c r="L4885" s="3">
        <v>41365</v>
      </c>
      <c r="M4885" s="2">
        <v>45288.500092592592</v>
      </c>
      <c r="N4885" s="2">
        <v>45288.649780092594</v>
      </c>
      <c r="P4885" s="1" t="s">
        <v>37435</v>
      </c>
      <c r="R4885" s="4">
        <v>44958</v>
      </c>
      <c r="S4885" s="1">
        <v>109</v>
      </c>
      <c r="U4885" s="1" t="s">
        <v>2548</v>
      </c>
      <c r="AC4885" s="1" t="s">
        <v>96</v>
      </c>
      <c r="AD4885" s="1" t="s">
        <v>7675</v>
      </c>
      <c r="AJ4885" s="1" t="s">
        <v>37436</v>
      </c>
      <c r="AN4885" s="1" t="s">
        <v>37437</v>
      </c>
    </row>
    <row r="4886" spans="1:40" x14ac:dyDescent="0.35">
      <c r="A4886" s="1" t="s">
        <v>37438</v>
      </c>
      <c r="B4886" s="1" t="s">
        <v>87</v>
      </c>
      <c r="C4886" s="1">
        <v>2013</v>
      </c>
      <c r="D4886" s="1" t="s">
        <v>37439</v>
      </c>
      <c r="E4886" s="1" t="s">
        <v>37440</v>
      </c>
      <c r="F4886" s="1" t="s">
        <v>559</v>
      </c>
      <c r="H4886" s="1" t="s">
        <v>1537</v>
      </c>
      <c r="I4886" s="1" t="s">
        <v>37441</v>
      </c>
      <c r="K4886" s="1" t="s">
        <v>37442</v>
      </c>
      <c r="L4886" s="1" t="s">
        <v>1313</v>
      </c>
      <c r="M4886" s="2">
        <v>45288.500092592592</v>
      </c>
      <c r="N4886" s="2">
        <v>45288.728958333333</v>
      </c>
      <c r="P4886" s="1" t="s">
        <v>37443</v>
      </c>
      <c r="R4886" s="1">
        <v>5</v>
      </c>
      <c r="S4886" s="1">
        <v>57</v>
      </c>
      <c r="U4886" s="1" t="s">
        <v>565</v>
      </c>
      <c r="AC4886" s="1" t="s">
        <v>96</v>
      </c>
      <c r="AD4886" s="1" t="s">
        <v>31751</v>
      </c>
      <c r="AJ4886" s="1" t="s">
        <v>37444</v>
      </c>
      <c r="AN4886" s="1" t="s">
        <v>37445</v>
      </c>
    </row>
    <row r="4887" spans="1:40" x14ac:dyDescent="0.35">
      <c r="A4887" s="1" t="s">
        <v>37446</v>
      </c>
      <c r="B4887" s="1" t="s">
        <v>87</v>
      </c>
      <c r="C4887" s="1">
        <v>2022</v>
      </c>
      <c r="D4887" s="1" t="s">
        <v>37447</v>
      </c>
      <c r="E4887" s="1" t="s">
        <v>37448</v>
      </c>
      <c r="F4887" s="1" t="s">
        <v>6090</v>
      </c>
      <c r="H4887" s="1" t="s">
        <v>6091</v>
      </c>
      <c r="I4887" s="1" t="s">
        <v>37449</v>
      </c>
      <c r="K4887" s="1" t="s">
        <v>37450</v>
      </c>
      <c r="L4887" s="3">
        <v>44791</v>
      </c>
      <c r="M4887" s="2">
        <v>45288.500092592592</v>
      </c>
      <c r="N4887" s="2">
        <v>45288.604988425926</v>
      </c>
      <c r="R4887" s="1">
        <v>8</v>
      </c>
      <c r="S4887" s="1">
        <v>11</v>
      </c>
      <c r="U4887" s="1" t="s">
        <v>2171</v>
      </c>
      <c r="AC4887" s="1" t="s">
        <v>96</v>
      </c>
      <c r="AJ4887" s="1" t="s">
        <v>37451</v>
      </c>
      <c r="AN4887" s="1" t="s">
        <v>37452</v>
      </c>
    </row>
    <row r="4888" spans="1:40" x14ac:dyDescent="0.35">
      <c r="A4888" s="1" t="s">
        <v>37453</v>
      </c>
      <c r="B4888" s="1" t="s">
        <v>87</v>
      </c>
      <c r="C4888" s="1">
        <v>2005</v>
      </c>
      <c r="D4888" s="1" t="s">
        <v>37454</v>
      </c>
      <c r="E4888" s="1" t="s">
        <v>37455</v>
      </c>
      <c r="F4888" s="1" t="s">
        <v>328</v>
      </c>
      <c r="H4888" s="1" t="s">
        <v>329</v>
      </c>
      <c r="I4888" s="1" t="s">
        <v>37456</v>
      </c>
      <c r="K4888" s="1" t="s">
        <v>37457</v>
      </c>
      <c r="L4888" s="1" t="s">
        <v>3618</v>
      </c>
      <c r="M4888" s="2">
        <v>45288.500092592592</v>
      </c>
      <c r="N4888" s="2">
        <v>45288.631412037037</v>
      </c>
      <c r="P4888" s="1" t="s">
        <v>37458</v>
      </c>
      <c r="R4888" s="1">
        <v>12</v>
      </c>
      <c r="S4888" s="1">
        <v>68</v>
      </c>
      <c r="U4888" s="1" t="s">
        <v>334</v>
      </c>
      <c r="AC4888" s="1" t="s">
        <v>96</v>
      </c>
      <c r="AJ4888" s="1" t="s">
        <v>37459</v>
      </c>
      <c r="AN4888" s="1" t="s">
        <v>37460</v>
      </c>
    </row>
    <row r="4889" spans="1:40" x14ac:dyDescent="0.35">
      <c r="A4889" s="1" t="s">
        <v>37461</v>
      </c>
      <c r="B4889" s="1" t="s">
        <v>87</v>
      </c>
      <c r="C4889" s="1">
        <v>1996</v>
      </c>
      <c r="D4889" s="1" t="s">
        <v>37462</v>
      </c>
      <c r="E4889" s="1" t="s">
        <v>37463</v>
      </c>
      <c r="F4889" s="1" t="s">
        <v>18398</v>
      </c>
      <c r="H4889" s="1" t="s">
        <v>2580</v>
      </c>
      <c r="K4889" s="1" t="s">
        <v>37464</v>
      </c>
      <c r="L4889" s="1" t="s">
        <v>5354</v>
      </c>
      <c r="M4889" s="2">
        <v>45288.514537037037</v>
      </c>
      <c r="N4889" s="2">
        <v>45288.514537037037</v>
      </c>
      <c r="P4889" s="1" t="s">
        <v>2472</v>
      </c>
      <c r="R4889" s="1">
        <v>10</v>
      </c>
      <c r="S4889" s="1">
        <v>103</v>
      </c>
      <c r="AG4889" s="1" t="s">
        <v>37465</v>
      </c>
    </row>
    <row r="4890" spans="1:40" x14ac:dyDescent="0.35">
      <c r="A4890" s="1" t="s">
        <v>37466</v>
      </c>
      <c r="B4890" s="1" t="s">
        <v>87</v>
      </c>
      <c r="C4890" s="1">
        <v>2012</v>
      </c>
      <c r="D4890" s="1" t="s">
        <v>37467</v>
      </c>
      <c r="E4890" s="1" t="s">
        <v>37468</v>
      </c>
      <c r="F4890" s="1" t="s">
        <v>1433</v>
      </c>
      <c r="H4890" s="1" t="s">
        <v>1434</v>
      </c>
      <c r="I4890" s="1" t="s">
        <v>37469</v>
      </c>
      <c r="K4890" s="1" t="s">
        <v>37470</v>
      </c>
      <c r="L4890" s="1" t="s">
        <v>2611</v>
      </c>
      <c r="M4890" s="2">
        <v>45288.500092592592</v>
      </c>
      <c r="N4890" s="2">
        <v>45288.669895833336</v>
      </c>
      <c r="P4890" s="1" t="s">
        <v>37471</v>
      </c>
      <c r="R4890" s="1">
        <v>2</v>
      </c>
      <c r="S4890" s="1">
        <v>18</v>
      </c>
      <c r="U4890" s="1" t="s">
        <v>1439</v>
      </c>
      <c r="AC4890" s="1" t="s">
        <v>96</v>
      </c>
      <c r="AJ4890" s="1" t="s">
        <v>37472</v>
      </c>
      <c r="AN4890" s="1" t="s">
        <v>37473</v>
      </c>
    </row>
    <row r="4891" spans="1:40" x14ac:dyDescent="0.35">
      <c r="A4891" s="1" t="s">
        <v>37474</v>
      </c>
      <c r="B4891" s="1" t="s">
        <v>87</v>
      </c>
      <c r="C4891" s="1">
        <v>2008</v>
      </c>
      <c r="D4891" s="1" t="s">
        <v>37475</v>
      </c>
      <c r="E4891" s="1" t="s">
        <v>37476</v>
      </c>
      <c r="F4891" s="1" t="s">
        <v>910</v>
      </c>
      <c r="H4891" s="1" t="s">
        <v>911</v>
      </c>
      <c r="I4891" s="1" t="s">
        <v>37477</v>
      </c>
      <c r="K4891" s="1" t="s">
        <v>37478</v>
      </c>
      <c r="L4891" s="3">
        <v>39675</v>
      </c>
      <c r="M4891" s="2">
        <v>45288.500092592592</v>
      </c>
      <c r="N4891" s="2">
        <v>45288.723182870373</v>
      </c>
      <c r="P4891" s="4">
        <v>45261</v>
      </c>
      <c r="R4891" s="4">
        <v>44958</v>
      </c>
      <c r="S4891" s="1">
        <v>126</v>
      </c>
      <c r="U4891" s="1" t="s">
        <v>915</v>
      </c>
      <c r="AC4891" s="1" t="s">
        <v>96</v>
      </c>
      <c r="AJ4891" s="1" t="s">
        <v>37479</v>
      </c>
      <c r="AN4891" s="1" t="s">
        <v>37480</v>
      </c>
    </row>
    <row r="4892" spans="1:40" x14ac:dyDescent="0.35">
      <c r="A4892" s="1" t="s">
        <v>37481</v>
      </c>
      <c r="B4892" s="1" t="s">
        <v>87</v>
      </c>
      <c r="C4892" s="1">
        <v>2016</v>
      </c>
      <c r="D4892" s="1" t="s">
        <v>37482</v>
      </c>
      <c r="E4892" s="1" t="s">
        <v>37483</v>
      </c>
      <c r="F4892" s="1" t="s">
        <v>412</v>
      </c>
      <c r="H4892" s="1" t="s">
        <v>37484</v>
      </c>
      <c r="K4892" s="1" t="s">
        <v>37485</v>
      </c>
      <c r="L4892" s="1">
        <v>2016</v>
      </c>
      <c r="M4892" s="2">
        <v>45288.517766203702</v>
      </c>
      <c r="N4892" s="2">
        <v>45288.517766203702</v>
      </c>
      <c r="P4892" s="1" t="s">
        <v>32920</v>
      </c>
      <c r="R4892" s="1">
        <v>20</v>
      </c>
      <c r="S4892" s="1">
        <v>82</v>
      </c>
      <c r="U4892" s="1" t="s">
        <v>6690</v>
      </c>
      <c r="AC4892" s="1" t="s">
        <v>299</v>
      </c>
      <c r="AF4892" s="1" t="s">
        <v>300</v>
      </c>
      <c r="AG4892" s="1">
        <v>618624908</v>
      </c>
      <c r="AJ4892" s="1" t="s">
        <v>441</v>
      </c>
      <c r="AN4892" s="1" t="s">
        <v>37486</v>
      </c>
    </row>
    <row r="4893" spans="1:40" x14ac:dyDescent="0.35">
      <c r="A4893" s="1" t="s">
        <v>37487</v>
      </c>
      <c r="B4893" s="1" t="s">
        <v>87</v>
      </c>
      <c r="C4893" s="1">
        <v>1997</v>
      </c>
      <c r="D4893" s="1" t="s">
        <v>37488</v>
      </c>
      <c r="E4893" s="1" t="s">
        <v>37489</v>
      </c>
      <c r="F4893" s="1" t="s">
        <v>8209</v>
      </c>
      <c r="H4893" s="1" t="s">
        <v>8210</v>
      </c>
      <c r="K4893" s="1" t="s">
        <v>37490</v>
      </c>
      <c r="L4893" s="1">
        <v>1997</v>
      </c>
      <c r="M4893" s="2">
        <v>45288.519050925926</v>
      </c>
      <c r="N4893" s="2">
        <v>45288.519050925926</v>
      </c>
      <c r="P4893" s="1" t="s">
        <v>21463</v>
      </c>
      <c r="R4893" s="1">
        <v>3</v>
      </c>
      <c r="S4893" s="1">
        <v>45</v>
      </c>
      <c r="U4893" s="1" t="s">
        <v>17294</v>
      </c>
      <c r="AC4893" s="1" t="s">
        <v>299</v>
      </c>
      <c r="AF4893" s="1" t="s">
        <v>300</v>
      </c>
      <c r="AG4893" s="1">
        <v>127305795</v>
      </c>
      <c r="AJ4893" s="1" t="s">
        <v>17295</v>
      </c>
      <c r="AN4893" s="1" t="s">
        <v>37491</v>
      </c>
    </row>
    <row r="4894" spans="1:40" x14ac:dyDescent="0.35">
      <c r="A4894" s="1" t="s">
        <v>37492</v>
      </c>
      <c r="B4894" s="1" t="s">
        <v>87</v>
      </c>
      <c r="C4894" s="1">
        <v>2001</v>
      </c>
      <c r="D4894" s="1" t="s">
        <v>37493</v>
      </c>
      <c r="E4894" s="1" t="s">
        <v>37494</v>
      </c>
      <c r="F4894" s="1" t="s">
        <v>690</v>
      </c>
      <c r="H4894" s="1" t="s">
        <v>691</v>
      </c>
      <c r="I4894" s="1" t="s">
        <v>37495</v>
      </c>
      <c r="K4894" s="1" t="s">
        <v>37496</v>
      </c>
      <c r="L4894" s="1" t="s">
        <v>17230</v>
      </c>
      <c r="M4894" s="2">
        <v>45288.500092592592</v>
      </c>
      <c r="N4894" s="2">
        <v>45288.500092592592</v>
      </c>
      <c r="P4894" s="1" t="s">
        <v>6476</v>
      </c>
      <c r="R4894" s="1">
        <v>2</v>
      </c>
      <c r="S4894" s="1">
        <v>127</v>
      </c>
      <c r="U4894" s="1" t="s">
        <v>696</v>
      </c>
      <c r="AC4894" s="1" t="s">
        <v>96</v>
      </c>
      <c r="AJ4894" s="1" t="s">
        <v>37497</v>
      </c>
      <c r="AN4894" s="1" t="s">
        <v>37498</v>
      </c>
    </row>
    <row r="4895" spans="1:40" x14ac:dyDescent="0.35">
      <c r="A4895" s="1" t="s">
        <v>37499</v>
      </c>
      <c r="B4895" s="1" t="s">
        <v>87</v>
      </c>
      <c r="C4895" s="1">
        <v>2020</v>
      </c>
      <c r="D4895" s="1" t="s">
        <v>37500</v>
      </c>
      <c r="E4895" s="1" t="s">
        <v>37501</v>
      </c>
      <c r="F4895" s="1" t="s">
        <v>3644</v>
      </c>
      <c r="I4895" s="1" t="s">
        <v>37502</v>
      </c>
      <c r="J4895" s="1" t="s">
        <v>37503</v>
      </c>
      <c r="L4895" s="1">
        <v>2020</v>
      </c>
      <c r="M4895" s="2">
        <v>45288.505150462966</v>
      </c>
      <c r="N4895" s="2">
        <v>45288.505150462966</v>
      </c>
      <c r="R4895" s="1">
        <v>1</v>
      </c>
      <c r="S4895" s="1">
        <v>16</v>
      </c>
      <c r="AF4895" s="1" t="s">
        <v>408</v>
      </c>
    </row>
    <row r="4896" spans="1:40" x14ac:dyDescent="0.35">
      <c r="A4896" s="1" t="s">
        <v>37504</v>
      </c>
      <c r="B4896" s="1" t="s">
        <v>87</v>
      </c>
      <c r="C4896" s="1">
        <v>2017</v>
      </c>
      <c r="D4896" s="1" t="s">
        <v>37505</v>
      </c>
      <c r="E4896" s="1" t="s">
        <v>37506</v>
      </c>
      <c r="F4896" s="1" t="s">
        <v>37507</v>
      </c>
      <c r="H4896" s="1" t="s">
        <v>37508</v>
      </c>
      <c r="I4896" s="1" t="s">
        <v>37509</v>
      </c>
      <c r="K4896" s="1" t="s">
        <v>37510</v>
      </c>
      <c r="L4896" s="1" t="s">
        <v>2649</v>
      </c>
      <c r="M4896" s="2">
        <v>45288.514641203707</v>
      </c>
      <c r="N4896" s="2">
        <v>45288.514641203707</v>
      </c>
      <c r="P4896" s="1" t="s">
        <v>37511</v>
      </c>
      <c r="R4896" s="1">
        <v>2</v>
      </c>
      <c r="S4896" s="1">
        <v>24</v>
      </c>
      <c r="AG4896" s="1" t="s">
        <v>37512</v>
      </c>
    </row>
    <row r="4897" spans="1:40" x14ac:dyDescent="0.35">
      <c r="A4897" s="1" t="s">
        <v>37513</v>
      </c>
      <c r="B4897" s="1" t="s">
        <v>87</v>
      </c>
      <c r="C4897" s="1">
        <v>2018</v>
      </c>
      <c r="D4897" s="1" t="s">
        <v>37514</v>
      </c>
      <c r="E4897" s="1" t="s">
        <v>37515</v>
      </c>
      <c r="F4897" s="1" t="s">
        <v>10009</v>
      </c>
      <c r="H4897" s="1" t="s">
        <v>10010</v>
      </c>
      <c r="I4897" s="1" t="s">
        <v>37516</v>
      </c>
      <c r="K4897" s="1" t="s">
        <v>37517</v>
      </c>
      <c r="L4897" s="1" t="s">
        <v>2239</v>
      </c>
      <c r="M4897" s="2">
        <v>45288.513819444444</v>
      </c>
      <c r="N4897" s="2">
        <v>45288.513819444444</v>
      </c>
      <c r="P4897" s="1" t="s">
        <v>37518</v>
      </c>
      <c r="R4897" s="1">
        <v>4</v>
      </c>
      <c r="S4897" s="1">
        <v>54</v>
      </c>
      <c r="AG4897" s="1" t="s">
        <v>37519</v>
      </c>
    </row>
    <row r="4898" spans="1:40" x14ac:dyDescent="0.35">
      <c r="A4898" s="1" t="s">
        <v>37520</v>
      </c>
      <c r="B4898" s="1" t="s">
        <v>87</v>
      </c>
      <c r="C4898" s="1">
        <v>2000</v>
      </c>
      <c r="D4898" s="1" t="s">
        <v>37521</v>
      </c>
      <c r="E4898" s="1" t="s">
        <v>37522</v>
      </c>
      <c r="F4898" s="1" t="s">
        <v>29148</v>
      </c>
      <c r="H4898" s="1" t="s">
        <v>37523</v>
      </c>
      <c r="I4898" s="1" t="s">
        <v>37524</v>
      </c>
      <c r="K4898" s="1" t="s">
        <v>37525</v>
      </c>
      <c r="L4898" s="1" t="s">
        <v>5522</v>
      </c>
      <c r="M4898" s="2">
        <v>45288.500092592592</v>
      </c>
      <c r="N4898" s="2">
        <v>45288.718240740738</v>
      </c>
      <c r="P4898" s="1" t="s">
        <v>37526</v>
      </c>
      <c r="R4898" s="1">
        <v>3</v>
      </c>
      <c r="S4898" s="1">
        <v>5</v>
      </c>
      <c r="U4898" s="1" t="s">
        <v>29148</v>
      </c>
      <c r="AC4898" s="1" t="s">
        <v>96</v>
      </c>
      <c r="AJ4898" s="1" t="s">
        <v>37527</v>
      </c>
      <c r="AN4898" s="1" t="s">
        <v>37528</v>
      </c>
    </row>
    <row r="4899" spans="1:40" x14ac:dyDescent="0.35">
      <c r="A4899" s="1" t="s">
        <v>37529</v>
      </c>
      <c r="B4899" s="1" t="s">
        <v>87</v>
      </c>
      <c r="C4899" s="1">
        <v>2019</v>
      </c>
      <c r="D4899" s="1" t="s">
        <v>37530</v>
      </c>
      <c r="E4899" s="1" t="s">
        <v>37531</v>
      </c>
      <c r="F4899" s="1" t="s">
        <v>5258</v>
      </c>
      <c r="H4899" s="1" t="s">
        <v>2915</v>
      </c>
      <c r="I4899" s="1" t="s">
        <v>37532</v>
      </c>
      <c r="K4899" s="1" t="s">
        <v>37533</v>
      </c>
      <c r="L4899" s="3">
        <v>43767</v>
      </c>
      <c r="M4899" s="2">
        <v>45288.500092592592</v>
      </c>
      <c r="N4899" s="2">
        <v>45288.712199074071</v>
      </c>
      <c r="R4899" s="1">
        <v>11</v>
      </c>
      <c r="S4899" s="1">
        <v>7</v>
      </c>
      <c r="U4899" s="1" t="s">
        <v>5258</v>
      </c>
      <c r="AC4899" s="1" t="s">
        <v>96</v>
      </c>
      <c r="AJ4899" s="1" t="s">
        <v>37534</v>
      </c>
      <c r="AN4899" s="1" t="s">
        <v>37535</v>
      </c>
    </row>
    <row r="4900" spans="1:40" x14ac:dyDescent="0.35">
      <c r="A4900" s="1" t="s">
        <v>37536</v>
      </c>
      <c r="B4900" s="1" t="s">
        <v>87</v>
      </c>
      <c r="C4900" s="1">
        <v>2000</v>
      </c>
      <c r="D4900" s="1" t="s">
        <v>37537</v>
      </c>
      <c r="E4900" s="1" t="s">
        <v>37538</v>
      </c>
      <c r="F4900" s="1" t="s">
        <v>2280</v>
      </c>
      <c r="H4900" s="1" t="s">
        <v>911</v>
      </c>
      <c r="I4900" s="1" t="s">
        <v>37539</v>
      </c>
      <c r="K4900" s="1" t="s">
        <v>37540</v>
      </c>
      <c r="L4900" s="1">
        <v>2000</v>
      </c>
      <c r="M4900" s="2">
        <v>45288.519004629627</v>
      </c>
      <c r="N4900" s="2">
        <v>45288.519004629627</v>
      </c>
      <c r="P4900" s="1" t="s">
        <v>25626</v>
      </c>
      <c r="R4900" s="4">
        <v>44987</v>
      </c>
      <c r="S4900" s="1">
        <v>61</v>
      </c>
      <c r="U4900" s="1" t="s">
        <v>5432</v>
      </c>
      <c r="AC4900" s="1" t="s">
        <v>299</v>
      </c>
      <c r="AF4900" s="1" t="s">
        <v>300</v>
      </c>
      <c r="AG4900" s="1">
        <v>30764868</v>
      </c>
      <c r="AJ4900" s="1" t="s">
        <v>5433</v>
      </c>
      <c r="AN4900" s="1" t="s">
        <v>37541</v>
      </c>
    </row>
    <row r="4901" spans="1:40" x14ac:dyDescent="0.35">
      <c r="A4901" s="1" t="s">
        <v>37542</v>
      </c>
      <c r="B4901" s="1" t="s">
        <v>87</v>
      </c>
      <c r="C4901" s="1">
        <v>2009</v>
      </c>
      <c r="D4901" s="1" t="s">
        <v>37543</v>
      </c>
      <c r="E4901" s="1" t="s">
        <v>37544</v>
      </c>
      <c r="F4901" s="1" t="s">
        <v>910</v>
      </c>
      <c r="H4901" s="1" t="s">
        <v>1088</v>
      </c>
      <c r="I4901" s="1" t="s">
        <v>37545</v>
      </c>
      <c r="K4901" s="1" t="s">
        <v>37546</v>
      </c>
      <c r="L4901" s="3">
        <v>40071</v>
      </c>
      <c r="M4901" s="2">
        <v>45288.500092592592</v>
      </c>
      <c r="N4901" s="2">
        <v>45288.688888888886</v>
      </c>
      <c r="P4901" s="1" t="s">
        <v>37547</v>
      </c>
      <c r="R4901" s="1">
        <v>3</v>
      </c>
      <c r="S4901" s="1">
        <v>134</v>
      </c>
      <c r="U4901" s="1" t="s">
        <v>915</v>
      </c>
      <c r="AC4901" s="1" t="s">
        <v>96</v>
      </c>
      <c r="AJ4901" s="1" t="s">
        <v>37548</v>
      </c>
      <c r="AN4901" s="1" t="s">
        <v>37549</v>
      </c>
    </row>
    <row r="4902" spans="1:40" x14ac:dyDescent="0.35">
      <c r="A4902" s="1" t="s">
        <v>37550</v>
      </c>
      <c r="B4902" s="1" t="s">
        <v>87</v>
      </c>
      <c r="C4902" s="1">
        <v>2007</v>
      </c>
      <c r="D4902" s="1" t="s">
        <v>37551</v>
      </c>
      <c r="E4902" s="1" t="s">
        <v>37552</v>
      </c>
      <c r="F4902" s="1" t="s">
        <v>910</v>
      </c>
      <c r="H4902" s="1" t="s">
        <v>911</v>
      </c>
      <c r="I4902" s="1" t="s">
        <v>37553</v>
      </c>
      <c r="K4902" s="1" t="s">
        <v>37554</v>
      </c>
      <c r="L4902" s="3">
        <v>39243</v>
      </c>
      <c r="M4902" s="2">
        <v>45288.500092592592</v>
      </c>
      <c r="N4902" s="2">
        <v>45288.500092592592</v>
      </c>
      <c r="P4902" s="1" t="s">
        <v>37555</v>
      </c>
      <c r="R4902" s="1">
        <v>1</v>
      </c>
      <c r="S4902" s="1">
        <v>117</v>
      </c>
      <c r="U4902" s="1" t="s">
        <v>915</v>
      </c>
      <c r="AC4902" s="1" t="s">
        <v>96</v>
      </c>
      <c r="AJ4902" s="1" t="s">
        <v>37556</v>
      </c>
      <c r="AN4902" s="1" t="s">
        <v>37557</v>
      </c>
    </row>
    <row r="4903" spans="1:40" x14ac:dyDescent="0.35">
      <c r="A4903" s="1" t="s">
        <v>37558</v>
      </c>
      <c r="B4903" s="1" t="s">
        <v>87</v>
      </c>
      <c r="C4903" s="1">
        <v>2008</v>
      </c>
      <c r="D4903" s="1" t="s">
        <v>37559</v>
      </c>
      <c r="E4903" s="1" t="s">
        <v>37560</v>
      </c>
      <c r="F4903" s="1" t="s">
        <v>37561</v>
      </c>
      <c r="H4903" s="1" t="s">
        <v>37562</v>
      </c>
      <c r="K4903" s="1" t="s">
        <v>37563</v>
      </c>
      <c r="L4903" s="1" t="s">
        <v>1670</v>
      </c>
      <c r="M4903" s="2">
        <v>45288.513611111113</v>
      </c>
      <c r="N4903" s="2">
        <v>45288.513611111113</v>
      </c>
      <c r="P4903" s="4">
        <v>45233</v>
      </c>
      <c r="R4903" s="1">
        <v>1</v>
      </c>
      <c r="S4903" s="1">
        <v>42</v>
      </c>
      <c r="AG4903" s="1" t="s">
        <v>37564</v>
      </c>
    </row>
    <row r="4904" spans="1:40" x14ac:dyDescent="0.35">
      <c r="A4904" s="1" t="s">
        <v>37565</v>
      </c>
      <c r="B4904" s="1" t="s">
        <v>87</v>
      </c>
      <c r="C4904" s="1">
        <v>2013</v>
      </c>
      <c r="D4904" s="1" t="s">
        <v>37566</v>
      </c>
      <c r="E4904" s="1" t="s">
        <v>37567</v>
      </c>
      <c r="F4904" s="1" t="s">
        <v>873</v>
      </c>
      <c r="H4904" s="1" t="s">
        <v>874</v>
      </c>
      <c r="I4904" s="1" t="s">
        <v>37568</v>
      </c>
      <c r="K4904" s="1" t="s">
        <v>37569</v>
      </c>
      <c r="L4904" s="1" t="s">
        <v>499</v>
      </c>
      <c r="M4904" s="2">
        <v>45288.51289351852</v>
      </c>
      <c r="N4904" s="2">
        <v>45288.51289351852</v>
      </c>
      <c r="P4904" s="1" t="s">
        <v>37570</v>
      </c>
      <c r="R4904" s="1">
        <v>1</v>
      </c>
      <c r="S4904" s="1">
        <v>30</v>
      </c>
      <c r="AG4904" s="1" t="s">
        <v>37571</v>
      </c>
    </row>
    <row r="4905" spans="1:40" x14ac:dyDescent="0.35">
      <c r="A4905" s="1" t="s">
        <v>37572</v>
      </c>
      <c r="B4905" s="1" t="s">
        <v>87</v>
      </c>
      <c r="C4905" s="1">
        <v>2003</v>
      </c>
      <c r="D4905" s="1" t="s">
        <v>37573</v>
      </c>
      <c r="E4905" s="1" t="s">
        <v>37574</v>
      </c>
      <c r="F4905" s="1" t="s">
        <v>4576</v>
      </c>
      <c r="H4905" s="1" t="s">
        <v>4577</v>
      </c>
      <c r="I4905" s="1" t="s">
        <v>37575</v>
      </c>
      <c r="K4905" s="1" t="s">
        <v>37576</v>
      </c>
      <c r="L4905" s="1" t="s">
        <v>7287</v>
      </c>
      <c r="M4905" s="2">
        <v>45288.512754629628</v>
      </c>
      <c r="N4905" s="2">
        <v>45288.512754629628</v>
      </c>
      <c r="P4905" s="1" t="s">
        <v>37577</v>
      </c>
      <c r="R4905" s="1">
        <v>8</v>
      </c>
      <c r="S4905" s="1">
        <v>69</v>
      </c>
      <c r="AG4905" s="1" t="s">
        <v>37578</v>
      </c>
    </row>
    <row r="4906" spans="1:40" x14ac:dyDescent="0.35">
      <c r="A4906" s="1" t="s">
        <v>37579</v>
      </c>
      <c r="B4906" s="1" t="s">
        <v>87</v>
      </c>
      <c r="C4906" s="1">
        <v>2023</v>
      </c>
      <c r="D4906" s="1" t="s">
        <v>37580</v>
      </c>
      <c r="E4906" s="1" t="s">
        <v>37581</v>
      </c>
      <c r="F4906" s="1" t="s">
        <v>6090</v>
      </c>
      <c r="H4906" s="1" t="s">
        <v>6091</v>
      </c>
      <c r="I4906" s="1" t="s">
        <v>37582</v>
      </c>
      <c r="K4906" s="1" t="s">
        <v>37583</v>
      </c>
      <c r="L4906" s="3">
        <v>44984</v>
      </c>
      <c r="M4906" s="2">
        <v>45288.500092592592</v>
      </c>
      <c r="N4906" s="2">
        <v>45288.640115740738</v>
      </c>
      <c r="R4906" s="1">
        <v>3</v>
      </c>
      <c r="S4906" s="1">
        <v>12</v>
      </c>
      <c r="U4906" s="1" t="s">
        <v>2171</v>
      </c>
      <c r="AC4906" s="1" t="s">
        <v>96</v>
      </c>
      <c r="AJ4906" s="1" t="s">
        <v>37584</v>
      </c>
      <c r="AN4906" s="1" t="s">
        <v>37585</v>
      </c>
    </row>
    <row r="4907" spans="1:40" x14ac:dyDescent="0.35">
      <c r="A4907" s="1" t="s">
        <v>37586</v>
      </c>
      <c r="B4907" s="1" t="s">
        <v>87</v>
      </c>
      <c r="C4907" s="1">
        <v>2011</v>
      </c>
      <c r="D4907" s="1" t="s">
        <v>37587</v>
      </c>
      <c r="E4907" s="1" t="s">
        <v>37588</v>
      </c>
      <c r="F4907" s="1" t="s">
        <v>37589</v>
      </c>
      <c r="I4907" s="1" t="s">
        <v>37590</v>
      </c>
      <c r="J4907" s="1" t="s">
        <v>37591</v>
      </c>
      <c r="L4907" s="1">
        <v>2011</v>
      </c>
      <c r="M4907" s="2">
        <v>45288.506412037037</v>
      </c>
      <c r="N4907" s="2">
        <v>45288.506412037037</v>
      </c>
      <c r="P4907" s="1" t="s">
        <v>17522</v>
      </c>
      <c r="R4907" s="1">
        <v>4</v>
      </c>
      <c r="S4907" s="1">
        <v>3</v>
      </c>
      <c r="AF4907" s="1" t="s">
        <v>408</v>
      </c>
    </row>
    <row r="4908" spans="1:40" x14ac:dyDescent="0.35">
      <c r="A4908" s="1" t="s">
        <v>37592</v>
      </c>
      <c r="B4908" s="1" t="s">
        <v>87</v>
      </c>
      <c r="C4908" s="1">
        <v>2013</v>
      </c>
      <c r="D4908" s="1" t="s">
        <v>37593</v>
      </c>
      <c r="E4908" s="1" t="s">
        <v>37594</v>
      </c>
      <c r="F4908" s="1" t="s">
        <v>2496</v>
      </c>
      <c r="H4908" s="1" t="s">
        <v>21867</v>
      </c>
      <c r="I4908" s="1" t="s">
        <v>37595</v>
      </c>
      <c r="K4908" s="1" t="s">
        <v>37596</v>
      </c>
      <c r="L4908" s="3">
        <v>41471</v>
      </c>
      <c r="M4908" s="2">
        <v>45288.500092592592</v>
      </c>
      <c r="N4908" s="2">
        <v>45288.696851851855</v>
      </c>
      <c r="P4908" s="1" t="s">
        <v>37597</v>
      </c>
      <c r="R4908" s="1">
        <v>29</v>
      </c>
      <c r="S4908" s="1">
        <v>110</v>
      </c>
      <c r="U4908" s="1" t="s">
        <v>2501</v>
      </c>
      <c r="AC4908" s="1" t="s">
        <v>96</v>
      </c>
      <c r="AJ4908" s="1" t="s">
        <v>37598</v>
      </c>
      <c r="AN4908" s="1" t="s">
        <v>37599</v>
      </c>
    </row>
    <row r="4909" spans="1:40" x14ac:dyDescent="0.35">
      <c r="A4909" s="1" t="s">
        <v>37600</v>
      </c>
      <c r="B4909" s="1" t="s">
        <v>87</v>
      </c>
      <c r="C4909" s="1">
        <v>1996</v>
      </c>
      <c r="D4909" s="1" t="s">
        <v>37601</v>
      </c>
      <c r="E4909" s="1" t="s">
        <v>37602</v>
      </c>
      <c r="F4909" s="1" t="s">
        <v>1915</v>
      </c>
      <c r="H4909" s="1" t="s">
        <v>1916</v>
      </c>
      <c r="I4909" s="1" t="s">
        <v>37603</v>
      </c>
      <c r="K4909" s="1" t="s">
        <v>37604</v>
      </c>
      <c r="L4909" s="1" t="s">
        <v>15523</v>
      </c>
      <c r="M4909" s="2">
        <v>45288.500092592592</v>
      </c>
      <c r="N4909" s="2">
        <v>45288.500092592592</v>
      </c>
      <c r="P4909" s="1" t="s">
        <v>22560</v>
      </c>
      <c r="R4909" s="1">
        <v>1</v>
      </c>
      <c r="S4909" s="1">
        <v>15</v>
      </c>
      <c r="U4909" s="1" t="s">
        <v>1921</v>
      </c>
      <c r="AC4909" s="1" t="s">
        <v>96</v>
      </c>
      <c r="AJ4909" s="1" t="s">
        <v>37605</v>
      </c>
      <c r="AN4909" s="1" t="s">
        <v>37606</v>
      </c>
    </row>
    <row r="4910" spans="1:40" x14ac:dyDescent="0.35">
      <c r="A4910" s="1" t="s">
        <v>37607</v>
      </c>
      <c r="B4910" s="1" t="s">
        <v>87</v>
      </c>
      <c r="C4910" s="1">
        <v>2008</v>
      </c>
      <c r="D4910" s="1" t="s">
        <v>37608</v>
      </c>
      <c r="E4910" s="1" t="s">
        <v>37609</v>
      </c>
      <c r="F4910" s="1" t="s">
        <v>3173</v>
      </c>
      <c r="H4910" s="1" t="s">
        <v>5248</v>
      </c>
      <c r="I4910" s="1" t="s">
        <v>37610</v>
      </c>
      <c r="K4910" s="1" t="s">
        <v>37611</v>
      </c>
      <c r="L4910" s="1" t="s">
        <v>769</v>
      </c>
      <c r="M4910" s="2">
        <v>45288.500092592592</v>
      </c>
      <c r="N4910" s="2">
        <v>45288.500092592592</v>
      </c>
      <c r="P4910" s="1" t="s">
        <v>37612</v>
      </c>
      <c r="R4910" s="1">
        <v>7</v>
      </c>
      <c r="S4910" s="1">
        <v>55</v>
      </c>
      <c r="U4910" s="1" t="s">
        <v>3179</v>
      </c>
      <c r="AC4910" s="1" t="s">
        <v>96</v>
      </c>
      <c r="AJ4910" s="1" t="s">
        <v>37613</v>
      </c>
      <c r="AN4910" s="1" t="s">
        <v>37614</v>
      </c>
    </row>
    <row r="4911" spans="1:40" x14ac:dyDescent="0.35">
      <c r="A4911" s="1" t="s">
        <v>37615</v>
      </c>
      <c r="B4911" s="1" t="s">
        <v>87</v>
      </c>
      <c r="C4911" s="1">
        <v>2013</v>
      </c>
      <c r="D4911" s="1" t="s">
        <v>37616</v>
      </c>
      <c r="E4911" s="1" t="s">
        <v>37617</v>
      </c>
      <c r="F4911" s="1" t="s">
        <v>873</v>
      </c>
      <c r="H4911" s="1" t="s">
        <v>874</v>
      </c>
      <c r="I4911" s="1" t="s">
        <v>37618</v>
      </c>
      <c r="K4911" s="1" t="s">
        <v>37619</v>
      </c>
      <c r="L4911" s="1" t="s">
        <v>377</v>
      </c>
      <c r="M4911" s="2">
        <v>45288.514027777775</v>
      </c>
      <c r="N4911" s="2">
        <v>45288.514027777775</v>
      </c>
      <c r="P4911" s="1" t="s">
        <v>37620</v>
      </c>
      <c r="R4911" s="1">
        <v>2</v>
      </c>
      <c r="S4911" s="1">
        <v>31</v>
      </c>
      <c r="AG4911" s="1" t="s">
        <v>37621</v>
      </c>
    </row>
    <row r="4912" spans="1:40" x14ac:dyDescent="0.35">
      <c r="A4912" s="1" t="s">
        <v>37622</v>
      </c>
      <c r="B4912" s="1" t="s">
        <v>87</v>
      </c>
      <c r="C4912" s="1">
        <v>2020</v>
      </c>
      <c r="D4912" s="1" t="s">
        <v>11079</v>
      </c>
      <c r="E4912" s="1" t="s">
        <v>37623</v>
      </c>
      <c r="F4912" s="1" t="s">
        <v>90</v>
      </c>
      <c r="H4912" s="1" t="s">
        <v>91</v>
      </c>
      <c r="I4912" s="1" t="s">
        <v>37624</v>
      </c>
      <c r="K4912" s="1" t="s">
        <v>37625</v>
      </c>
      <c r="L4912" s="1">
        <v>2020</v>
      </c>
      <c r="M4912" s="2">
        <v>45288.500092592592</v>
      </c>
      <c r="N4912" s="2">
        <v>45288.73741898148</v>
      </c>
      <c r="P4912" s="1" t="s">
        <v>37626</v>
      </c>
      <c r="R4912" s="1">
        <v>1</v>
      </c>
      <c r="S4912" s="1">
        <v>15</v>
      </c>
      <c r="U4912" s="1" t="s">
        <v>95</v>
      </c>
      <c r="AC4912" s="1" t="s">
        <v>96</v>
      </c>
      <c r="AJ4912" s="1" t="s">
        <v>37627</v>
      </c>
      <c r="AN4912" s="1" t="s">
        <v>37628</v>
      </c>
    </row>
    <row r="4913" spans="1:40" x14ac:dyDescent="0.35">
      <c r="A4913" s="1" t="s">
        <v>37629</v>
      </c>
      <c r="B4913" s="1" t="s">
        <v>87</v>
      </c>
      <c r="C4913" s="1">
        <v>2019</v>
      </c>
      <c r="D4913" s="1" t="s">
        <v>37630</v>
      </c>
      <c r="E4913" s="1" t="s">
        <v>37631</v>
      </c>
      <c r="F4913" s="1" t="s">
        <v>14085</v>
      </c>
      <c r="H4913" s="1" t="s">
        <v>37632</v>
      </c>
      <c r="I4913" s="1" t="s">
        <v>37633</v>
      </c>
      <c r="K4913" s="1" t="s">
        <v>37634</v>
      </c>
      <c r="L4913" s="1" t="s">
        <v>646</v>
      </c>
      <c r="M4913" s="2">
        <v>45288.500092592592</v>
      </c>
      <c r="N4913" s="2">
        <v>45288.738923611112</v>
      </c>
      <c r="P4913" s="1" t="s">
        <v>37635</v>
      </c>
      <c r="R4913" s="1">
        <v>12</v>
      </c>
      <c r="S4913" s="1">
        <v>22</v>
      </c>
      <c r="U4913" s="1" t="s">
        <v>14090</v>
      </c>
      <c r="AC4913" s="1" t="s">
        <v>96</v>
      </c>
      <c r="AJ4913" s="1" t="s">
        <v>37636</v>
      </c>
      <c r="AN4913" s="1" t="s">
        <v>37637</v>
      </c>
    </row>
    <row r="4914" spans="1:40" x14ac:dyDescent="0.35">
      <c r="A4914" s="1" t="s">
        <v>37638</v>
      </c>
      <c r="B4914" s="1" t="s">
        <v>87</v>
      </c>
      <c r="C4914" s="1">
        <v>2008</v>
      </c>
      <c r="D4914" s="1" t="s">
        <v>37639</v>
      </c>
      <c r="E4914" s="1" t="s">
        <v>37640</v>
      </c>
      <c r="F4914" s="1" t="s">
        <v>37641</v>
      </c>
      <c r="I4914" s="1" t="s">
        <v>37642</v>
      </c>
      <c r="J4914" s="1" t="s">
        <v>37643</v>
      </c>
      <c r="L4914" s="1">
        <v>2008</v>
      </c>
      <c r="M4914" s="2">
        <v>45288.506678240738</v>
      </c>
      <c r="N4914" s="2">
        <v>45288.73510416667</v>
      </c>
      <c r="P4914" s="1" t="s">
        <v>33723</v>
      </c>
      <c r="R4914" s="1">
        <v>4</v>
      </c>
      <c r="S4914" s="1">
        <v>26</v>
      </c>
      <c r="AF4914" s="1" t="s">
        <v>408</v>
      </c>
    </row>
    <row r="4915" spans="1:40" x14ac:dyDescent="0.35">
      <c r="A4915" s="1" t="s">
        <v>37644</v>
      </c>
      <c r="B4915" s="1" t="s">
        <v>87</v>
      </c>
      <c r="C4915" s="1">
        <v>2022</v>
      </c>
      <c r="D4915" s="1" t="s">
        <v>37645</v>
      </c>
      <c r="E4915" s="1" t="s">
        <v>37646</v>
      </c>
      <c r="F4915" s="1" t="s">
        <v>1619</v>
      </c>
      <c r="H4915" s="1" t="s">
        <v>1620</v>
      </c>
      <c r="I4915" s="1" t="s">
        <v>37647</v>
      </c>
      <c r="K4915" s="1" t="s">
        <v>37648</v>
      </c>
      <c r="L4915" s="3">
        <v>44804</v>
      </c>
      <c r="M4915" s="2">
        <v>45288.500092592592</v>
      </c>
      <c r="N4915" s="2">
        <v>45288.637164351851</v>
      </c>
      <c r="P4915" s="1" t="s">
        <v>37649</v>
      </c>
      <c r="R4915" s="1">
        <v>4</v>
      </c>
      <c r="S4915" s="1">
        <v>10</v>
      </c>
      <c r="U4915" s="1" t="s">
        <v>1624</v>
      </c>
      <c r="AC4915" s="1" t="s">
        <v>96</v>
      </c>
      <c r="AJ4915" s="1" t="s">
        <v>37650</v>
      </c>
      <c r="AN4915" s="1" t="s">
        <v>37651</v>
      </c>
    </row>
    <row r="4916" spans="1:40" x14ac:dyDescent="0.35">
      <c r="A4916" s="1" t="s">
        <v>37652</v>
      </c>
      <c r="B4916" s="1" t="s">
        <v>87</v>
      </c>
      <c r="C4916" s="1">
        <v>2017</v>
      </c>
      <c r="D4916" s="1" t="s">
        <v>37653</v>
      </c>
      <c r="E4916" s="1" t="s">
        <v>37654</v>
      </c>
      <c r="F4916" s="1" t="s">
        <v>373</v>
      </c>
      <c r="H4916" s="1" t="s">
        <v>374</v>
      </c>
      <c r="I4916" s="1" t="s">
        <v>37655</v>
      </c>
      <c r="K4916" s="1" t="s">
        <v>37656</v>
      </c>
      <c r="L4916" s="1" t="s">
        <v>1259</v>
      </c>
      <c r="M4916" s="2">
        <v>45288.500092592592</v>
      </c>
      <c r="N4916" s="2">
        <v>45288.643113425926</v>
      </c>
      <c r="P4916" s="1" t="s">
        <v>37657</v>
      </c>
      <c r="R4916" s="1">
        <v>8</v>
      </c>
      <c r="S4916" s="1">
        <v>14</v>
      </c>
      <c r="U4916" s="1" t="s">
        <v>379</v>
      </c>
      <c r="AC4916" s="1" t="s">
        <v>96</v>
      </c>
      <c r="AJ4916" s="1" t="s">
        <v>37658</v>
      </c>
      <c r="AN4916" s="1" t="s">
        <v>37659</v>
      </c>
    </row>
    <row r="4917" spans="1:40" x14ac:dyDescent="0.35">
      <c r="A4917" s="1" t="s">
        <v>37660</v>
      </c>
      <c r="B4917" s="1" t="s">
        <v>87</v>
      </c>
      <c r="C4917" s="1">
        <v>2022</v>
      </c>
      <c r="D4917" s="1" t="s">
        <v>37661</v>
      </c>
      <c r="E4917" s="1" t="s">
        <v>37662</v>
      </c>
      <c r="F4917" s="1" t="s">
        <v>1492</v>
      </c>
      <c r="H4917" s="1" t="s">
        <v>329</v>
      </c>
      <c r="I4917" s="1" t="s">
        <v>37663</v>
      </c>
      <c r="K4917" s="1" t="s">
        <v>37664</v>
      </c>
      <c r="L4917" s="1" t="s">
        <v>11349</v>
      </c>
      <c r="M4917" s="2">
        <v>45288.513240740744</v>
      </c>
      <c r="N4917" s="2">
        <v>45288.513240740744</v>
      </c>
      <c r="P4917" s="1" t="s">
        <v>37665</v>
      </c>
      <c r="R4917" s="1">
        <v>10</v>
      </c>
      <c r="S4917" s="1">
        <v>85</v>
      </c>
      <c r="AG4917" s="1" t="s">
        <v>37666</v>
      </c>
    </row>
    <row r="4918" spans="1:40" x14ac:dyDescent="0.35">
      <c r="A4918" s="1" t="s">
        <v>37667</v>
      </c>
      <c r="B4918" s="1" t="s">
        <v>87</v>
      </c>
      <c r="C4918" s="1">
        <v>2019</v>
      </c>
      <c r="D4918" s="1" t="s">
        <v>37668</v>
      </c>
      <c r="E4918" s="1" t="s">
        <v>37669</v>
      </c>
      <c r="F4918" s="1" t="s">
        <v>1034</v>
      </c>
      <c r="H4918" s="1" t="s">
        <v>1035</v>
      </c>
      <c r="I4918" s="1" t="s">
        <v>37670</v>
      </c>
      <c r="K4918" s="1" t="s">
        <v>37671</v>
      </c>
      <c r="L4918" s="1" t="s">
        <v>4394</v>
      </c>
      <c r="M4918" s="2">
        <v>45288.500092592592</v>
      </c>
      <c r="N4918" s="2">
        <v>45288.71502314815</v>
      </c>
      <c r="P4918" s="1" t="s">
        <v>37672</v>
      </c>
      <c r="S4918" s="1">
        <v>82</v>
      </c>
      <c r="U4918" s="1" t="s">
        <v>1039</v>
      </c>
      <c r="AC4918" s="1" t="s">
        <v>96</v>
      </c>
      <c r="AD4918" s="1" t="s">
        <v>37673</v>
      </c>
      <c r="AJ4918" s="1" t="s">
        <v>37674</v>
      </c>
      <c r="AN4918" s="1" t="s">
        <v>37675</v>
      </c>
    </row>
    <row r="4919" spans="1:40" x14ac:dyDescent="0.35">
      <c r="A4919" s="1" t="s">
        <v>37676</v>
      </c>
      <c r="B4919" s="1" t="s">
        <v>87</v>
      </c>
      <c r="C4919" s="1">
        <v>2006</v>
      </c>
      <c r="D4919" s="1" t="s">
        <v>37677</v>
      </c>
      <c r="E4919" s="1" t="s">
        <v>37678</v>
      </c>
      <c r="F4919" s="1" t="s">
        <v>3614</v>
      </c>
      <c r="H4919" s="1" t="s">
        <v>3615</v>
      </c>
      <c r="I4919" s="1" t="s">
        <v>37679</v>
      </c>
      <c r="K4919" s="1" t="s">
        <v>37680</v>
      </c>
      <c r="L4919" s="1" t="s">
        <v>6068</v>
      </c>
      <c r="M4919" s="2">
        <v>45288.500092592592</v>
      </c>
      <c r="N4919" s="2">
        <v>45288.500092592592</v>
      </c>
      <c r="P4919" s="1" t="s">
        <v>19545</v>
      </c>
      <c r="R4919" s="1">
        <v>6</v>
      </c>
      <c r="S4919" s="1">
        <v>53</v>
      </c>
      <c r="U4919" s="1" t="s">
        <v>3620</v>
      </c>
      <c r="AC4919" s="1" t="s">
        <v>96</v>
      </c>
      <c r="AJ4919" s="1" t="s">
        <v>37681</v>
      </c>
      <c r="AN4919" s="1" t="s">
        <v>37682</v>
      </c>
    </row>
    <row r="4920" spans="1:40" x14ac:dyDescent="0.35">
      <c r="A4920" s="1" t="s">
        <v>37683</v>
      </c>
      <c r="B4920" s="1" t="s">
        <v>87</v>
      </c>
      <c r="C4920" s="1">
        <v>2023</v>
      </c>
      <c r="D4920" s="1" t="s">
        <v>37684</v>
      </c>
      <c r="E4920" s="1" t="s">
        <v>37685</v>
      </c>
      <c r="F4920" s="1" t="s">
        <v>1117</v>
      </c>
      <c r="I4920" s="1" t="s">
        <v>37686</v>
      </c>
      <c r="J4920" s="1" t="s">
        <v>37687</v>
      </c>
      <c r="L4920" s="1">
        <v>2023</v>
      </c>
      <c r="M4920" s="2">
        <v>45288.504548611112</v>
      </c>
      <c r="N4920" s="2">
        <v>45288.659618055557</v>
      </c>
      <c r="P4920" s="1" t="s">
        <v>37688</v>
      </c>
      <c r="R4920" s="1">
        <v>11</v>
      </c>
      <c r="S4920" s="1">
        <v>193</v>
      </c>
      <c r="AF4920" s="1" t="s">
        <v>408</v>
      </c>
      <c r="AN4920" s="1" t="s">
        <v>37689</v>
      </c>
    </row>
    <row r="4921" spans="1:40" x14ac:dyDescent="0.35">
      <c r="A4921" s="1" t="s">
        <v>37690</v>
      </c>
      <c r="B4921" s="1" t="s">
        <v>87</v>
      </c>
      <c r="C4921" s="1">
        <v>2020</v>
      </c>
      <c r="D4921" s="1" t="s">
        <v>37691</v>
      </c>
      <c r="E4921" s="1" t="s">
        <v>37692</v>
      </c>
      <c r="F4921" s="1" t="s">
        <v>461</v>
      </c>
      <c r="H4921" s="1" t="s">
        <v>462</v>
      </c>
      <c r="I4921" s="1" t="s">
        <v>37693</v>
      </c>
      <c r="K4921" s="1" t="s">
        <v>37694</v>
      </c>
      <c r="L4921" s="1">
        <v>2020</v>
      </c>
      <c r="M4921" s="2">
        <v>45288.500092592592</v>
      </c>
      <c r="N4921" s="2">
        <v>45288.711354166669</v>
      </c>
      <c r="P4921" s="1">
        <v>573894</v>
      </c>
      <c r="S4921" s="1">
        <v>7</v>
      </c>
      <c r="U4921" s="1" t="s">
        <v>465</v>
      </c>
      <c r="AC4921" s="1" t="s">
        <v>96</v>
      </c>
      <c r="AD4921" s="1" t="s">
        <v>37695</v>
      </c>
      <c r="AJ4921" s="1" t="s">
        <v>37696</v>
      </c>
      <c r="AN4921" s="1" t="s">
        <v>37697</v>
      </c>
    </row>
    <row r="4922" spans="1:40" x14ac:dyDescent="0.35">
      <c r="A4922" s="1" t="s">
        <v>37698</v>
      </c>
      <c r="B4922" s="1" t="s">
        <v>87</v>
      </c>
      <c r="C4922" s="1">
        <v>2006</v>
      </c>
      <c r="D4922" s="1" t="s">
        <v>37699</v>
      </c>
      <c r="E4922" s="1" t="s">
        <v>37700</v>
      </c>
      <c r="F4922" s="1" t="s">
        <v>507</v>
      </c>
      <c r="H4922" s="1" t="s">
        <v>591</v>
      </c>
      <c r="I4922" s="1" t="s">
        <v>37701</v>
      </c>
      <c r="K4922" s="1" t="s">
        <v>37702</v>
      </c>
      <c r="L4922" s="1" t="s">
        <v>7406</v>
      </c>
      <c r="M4922" s="2">
        <v>45288.500092592592</v>
      </c>
      <c r="N4922" s="2">
        <v>45288.673877314817</v>
      </c>
      <c r="P4922" s="1" t="s">
        <v>37703</v>
      </c>
      <c r="R4922" s="1">
        <v>11</v>
      </c>
      <c r="S4922" s="1">
        <v>85</v>
      </c>
      <c r="U4922" s="1" t="s">
        <v>512</v>
      </c>
      <c r="AC4922" s="1" t="s">
        <v>96</v>
      </c>
      <c r="AJ4922" s="1" t="s">
        <v>37704</v>
      </c>
      <c r="AN4922" s="1" t="s">
        <v>37705</v>
      </c>
    </row>
    <row r="4923" spans="1:40" x14ac:dyDescent="0.35">
      <c r="A4923" s="1" t="s">
        <v>37706</v>
      </c>
      <c r="B4923" s="1" t="s">
        <v>87</v>
      </c>
      <c r="C4923" s="1">
        <v>2022</v>
      </c>
      <c r="D4923" s="1" t="s">
        <v>37707</v>
      </c>
      <c r="E4923" s="1" t="s">
        <v>37708</v>
      </c>
      <c r="F4923" s="1" t="s">
        <v>19399</v>
      </c>
      <c r="H4923" s="1" t="s">
        <v>6978</v>
      </c>
      <c r="I4923" s="1" t="s">
        <v>37709</v>
      </c>
      <c r="K4923" s="1" t="s">
        <v>37710</v>
      </c>
      <c r="L4923" s="1" t="s">
        <v>11349</v>
      </c>
      <c r="M4923" s="2">
        <v>45288.513043981482</v>
      </c>
      <c r="N4923" s="2">
        <v>45288.513043981482</v>
      </c>
      <c r="R4923" s="1">
        <v>10</v>
      </c>
      <c r="S4923" s="1">
        <v>11</v>
      </c>
      <c r="AG4923" s="1" t="s">
        <v>37711</v>
      </c>
    </row>
    <row r="4924" spans="1:40" x14ac:dyDescent="0.35">
      <c r="A4924" s="1" t="s">
        <v>37712</v>
      </c>
      <c r="B4924" s="1" t="s">
        <v>87</v>
      </c>
      <c r="C4924" s="1">
        <v>2021</v>
      </c>
      <c r="D4924" s="1" t="s">
        <v>37713</v>
      </c>
      <c r="E4924" s="1" t="s">
        <v>37714</v>
      </c>
      <c r="F4924" s="1" t="s">
        <v>9280</v>
      </c>
      <c r="H4924" s="1" t="s">
        <v>9281</v>
      </c>
      <c r="I4924" s="1" t="s">
        <v>37715</v>
      </c>
      <c r="K4924" s="1" t="s">
        <v>37716</v>
      </c>
      <c r="L4924" s="1" t="s">
        <v>1699</v>
      </c>
      <c r="M4924" s="2">
        <v>45288.513993055552</v>
      </c>
      <c r="N4924" s="2">
        <v>45288.513993055552</v>
      </c>
      <c r="S4924" s="1">
        <v>149</v>
      </c>
      <c r="AG4924" s="1" t="s">
        <v>37717</v>
      </c>
    </row>
    <row r="4925" spans="1:40" x14ac:dyDescent="0.35">
      <c r="A4925" s="1" t="s">
        <v>37718</v>
      </c>
      <c r="B4925" s="1" t="s">
        <v>87</v>
      </c>
      <c r="C4925" s="1">
        <v>2003</v>
      </c>
      <c r="D4925" s="1" t="s">
        <v>37719</v>
      </c>
      <c r="E4925" s="1" t="s">
        <v>37720</v>
      </c>
      <c r="F4925" s="1" t="s">
        <v>328</v>
      </c>
      <c r="H4925" s="1" t="s">
        <v>329</v>
      </c>
      <c r="I4925" s="1" t="s">
        <v>37721</v>
      </c>
      <c r="K4925" s="1" t="s">
        <v>37722</v>
      </c>
      <c r="L4925" s="1" t="s">
        <v>3736</v>
      </c>
      <c r="M4925" s="2">
        <v>45288.500092592592</v>
      </c>
      <c r="N4925" s="2">
        <v>45288.500092592592</v>
      </c>
      <c r="P4925" s="1" t="s">
        <v>37723</v>
      </c>
      <c r="R4925" s="1">
        <v>9</v>
      </c>
      <c r="S4925" s="1">
        <v>66</v>
      </c>
      <c r="U4925" s="1" t="s">
        <v>334</v>
      </c>
      <c r="AC4925" s="1" t="s">
        <v>96</v>
      </c>
      <c r="AJ4925" s="1" t="s">
        <v>37724</v>
      </c>
      <c r="AN4925" s="1" t="s">
        <v>37725</v>
      </c>
    </row>
    <row r="4926" spans="1:40" x14ac:dyDescent="0.35">
      <c r="A4926" s="1" t="s">
        <v>37726</v>
      </c>
      <c r="B4926" s="1" t="s">
        <v>87</v>
      </c>
      <c r="C4926" s="1">
        <v>2009</v>
      </c>
      <c r="D4926" s="1" t="s">
        <v>37727</v>
      </c>
      <c r="E4926" s="1" t="s">
        <v>37728</v>
      </c>
      <c r="F4926" s="1" t="s">
        <v>6281</v>
      </c>
      <c r="H4926" s="1" t="s">
        <v>2580</v>
      </c>
      <c r="K4926" s="1" t="s">
        <v>37729</v>
      </c>
      <c r="L4926" s="1" t="s">
        <v>5964</v>
      </c>
      <c r="M4926" s="2">
        <v>45288.500092592592</v>
      </c>
      <c r="N4926" s="2">
        <v>45288.500092592592</v>
      </c>
      <c r="P4926" s="1" t="s">
        <v>25728</v>
      </c>
      <c r="R4926" s="1">
        <v>7</v>
      </c>
      <c r="S4926" s="1">
        <v>116</v>
      </c>
      <c r="U4926" s="1" t="s">
        <v>6283</v>
      </c>
      <c r="AC4926" s="1" t="s">
        <v>96</v>
      </c>
      <c r="AJ4926" s="1" t="s">
        <v>37730</v>
      </c>
      <c r="AN4926" s="1" t="s">
        <v>37731</v>
      </c>
    </row>
    <row r="4927" spans="1:40" x14ac:dyDescent="0.35">
      <c r="A4927" s="1" t="s">
        <v>37732</v>
      </c>
      <c r="B4927" s="1" t="s">
        <v>87</v>
      </c>
      <c r="C4927" s="1">
        <v>2007</v>
      </c>
      <c r="D4927" s="1" t="s">
        <v>37733</v>
      </c>
      <c r="E4927" s="1" t="s">
        <v>37734</v>
      </c>
      <c r="F4927" s="1" t="s">
        <v>2289</v>
      </c>
      <c r="H4927" s="1" t="s">
        <v>319</v>
      </c>
      <c r="I4927" s="1" t="s">
        <v>37735</v>
      </c>
      <c r="K4927" s="1" t="s">
        <v>37736</v>
      </c>
      <c r="L4927" s="1">
        <v>2007</v>
      </c>
      <c r="M4927" s="2">
        <v>45288.518599537034</v>
      </c>
      <c r="N4927" s="2">
        <v>45288.518599537034</v>
      </c>
      <c r="P4927" s="1" t="s">
        <v>31743</v>
      </c>
      <c r="R4927" s="1">
        <v>2</v>
      </c>
      <c r="S4927" s="1">
        <v>4</v>
      </c>
      <c r="U4927" s="1" t="s">
        <v>37737</v>
      </c>
      <c r="AC4927" s="1" t="s">
        <v>299</v>
      </c>
      <c r="AF4927" s="1" t="s">
        <v>300</v>
      </c>
      <c r="AG4927" s="1">
        <v>47041364</v>
      </c>
      <c r="AJ4927" s="1" t="s">
        <v>37738</v>
      </c>
      <c r="AN4927" s="1" t="s">
        <v>37739</v>
      </c>
    </row>
    <row r="4928" spans="1:40" x14ac:dyDescent="0.35">
      <c r="A4928" s="1" t="s">
        <v>37740</v>
      </c>
      <c r="B4928" s="1" t="s">
        <v>87</v>
      </c>
      <c r="C4928" s="1">
        <v>2013</v>
      </c>
      <c r="D4928" s="1" t="s">
        <v>37741</v>
      </c>
      <c r="E4928" s="1" t="s">
        <v>37742</v>
      </c>
      <c r="F4928" s="1" t="s">
        <v>507</v>
      </c>
      <c r="H4928" s="1" t="s">
        <v>591</v>
      </c>
      <c r="I4928" s="1" t="s">
        <v>37743</v>
      </c>
      <c r="K4928" s="1" t="s">
        <v>37744</v>
      </c>
      <c r="L4928" s="1" t="s">
        <v>7758</v>
      </c>
      <c r="M4928" s="2">
        <v>45288.500092592592</v>
      </c>
      <c r="N4928" s="2">
        <v>45288.637013888889</v>
      </c>
      <c r="P4928" s="1" t="s">
        <v>37745</v>
      </c>
      <c r="R4928" s="1">
        <v>8</v>
      </c>
      <c r="S4928" s="1">
        <v>92</v>
      </c>
      <c r="U4928" s="1" t="s">
        <v>512</v>
      </c>
      <c r="AC4928" s="1" t="s">
        <v>96</v>
      </c>
      <c r="AJ4928" s="1" t="s">
        <v>37746</v>
      </c>
      <c r="AN4928" s="1" t="s">
        <v>37747</v>
      </c>
    </row>
    <row r="4929" spans="1:40" x14ac:dyDescent="0.35">
      <c r="A4929" s="1" t="s">
        <v>37748</v>
      </c>
      <c r="B4929" s="1" t="s">
        <v>87</v>
      </c>
      <c r="C4929" s="1">
        <v>1999</v>
      </c>
      <c r="D4929" s="1" t="s">
        <v>37749</v>
      </c>
      <c r="E4929" s="1" t="s">
        <v>37750</v>
      </c>
      <c r="F4929" s="1" t="s">
        <v>328</v>
      </c>
      <c r="H4929" s="1" t="s">
        <v>329</v>
      </c>
      <c r="I4929" s="1" t="s">
        <v>37751</v>
      </c>
      <c r="K4929" s="1" t="s">
        <v>37752</v>
      </c>
      <c r="L4929" s="1" t="s">
        <v>673</v>
      </c>
      <c r="M4929" s="2">
        <v>45288.500092592592</v>
      </c>
      <c r="N4929" s="2">
        <v>45288.500092592592</v>
      </c>
      <c r="P4929" s="1" t="s">
        <v>37753</v>
      </c>
      <c r="R4929" s="1">
        <v>6</v>
      </c>
      <c r="S4929" s="1">
        <v>62</v>
      </c>
      <c r="U4929" s="1" t="s">
        <v>334</v>
      </c>
      <c r="AC4929" s="1" t="s">
        <v>96</v>
      </c>
      <c r="AJ4929" s="1" t="s">
        <v>37754</v>
      </c>
      <c r="AN4929" s="1" t="s">
        <v>37755</v>
      </c>
    </row>
    <row r="4930" spans="1:40" x14ac:dyDescent="0.35">
      <c r="A4930" s="1" t="s">
        <v>37756</v>
      </c>
      <c r="B4930" s="1" t="s">
        <v>87</v>
      </c>
      <c r="C4930" s="1">
        <v>2002</v>
      </c>
      <c r="D4930" s="1" t="s">
        <v>37757</v>
      </c>
      <c r="E4930" s="1" t="s">
        <v>37758</v>
      </c>
      <c r="F4930" s="1" t="s">
        <v>434</v>
      </c>
      <c r="H4930" s="1" t="s">
        <v>435</v>
      </c>
      <c r="I4930" s="1" t="s">
        <v>37759</v>
      </c>
      <c r="K4930" s="1" t="s">
        <v>37760</v>
      </c>
      <c r="L4930" s="1" t="s">
        <v>7205</v>
      </c>
      <c r="M4930" s="2">
        <v>45288.500092592592</v>
      </c>
      <c r="N4930" s="2">
        <v>45288.744456018518</v>
      </c>
      <c r="P4930" s="1" t="s">
        <v>10099</v>
      </c>
      <c r="R4930" s="1">
        <v>2</v>
      </c>
      <c r="S4930" s="1">
        <v>46</v>
      </c>
      <c r="U4930" s="1" t="s">
        <v>501</v>
      </c>
      <c r="AC4930" s="1" t="s">
        <v>96</v>
      </c>
      <c r="AJ4930" s="1" t="s">
        <v>37761</v>
      </c>
      <c r="AN4930" s="1" t="s">
        <v>37762</v>
      </c>
    </row>
    <row r="4931" spans="1:40" x14ac:dyDescent="0.35">
      <c r="A4931" s="1" t="s">
        <v>37763</v>
      </c>
      <c r="B4931" s="1" t="s">
        <v>87</v>
      </c>
      <c r="C4931" s="1">
        <v>2007</v>
      </c>
      <c r="D4931" s="1" t="s">
        <v>37764</v>
      </c>
      <c r="E4931" s="1" t="s">
        <v>1719</v>
      </c>
      <c r="F4931" s="1" t="s">
        <v>1720</v>
      </c>
      <c r="H4931" s="1" t="s">
        <v>3082</v>
      </c>
      <c r="J4931" s="1" t="s">
        <v>37765</v>
      </c>
      <c r="L4931" s="1">
        <v>2007</v>
      </c>
      <c r="M4931" s="2">
        <v>45288.518483796295</v>
      </c>
      <c r="N4931" s="2">
        <v>45288.518483796295</v>
      </c>
      <c r="R4931" s="1">
        <v>1261</v>
      </c>
      <c r="S4931" s="1">
        <v>120</v>
      </c>
      <c r="U4931" s="1" t="s">
        <v>2807</v>
      </c>
      <c r="AC4931" s="1" t="s">
        <v>299</v>
      </c>
      <c r="AF4931" s="1" t="s">
        <v>300</v>
      </c>
      <c r="AG4931" s="1">
        <v>350200246</v>
      </c>
      <c r="AJ4931" s="1" t="s">
        <v>2808</v>
      </c>
      <c r="AN4931" s="1" t="s">
        <v>37766</v>
      </c>
    </row>
    <row r="4932" spans="1:40" x14ac:dyDescent="0.35">
      <c r="A4932" s="1" t="s">
        <v>37767</v>
      </c>
      <c r="B4932" s="1" t="s">
        <v>87</v>
      </c>
      <c r="C4932" s="1">
        <v>1988</v>
      </c>
      <c r="D4932" s="1" t="s">
        <v>37768</v>
      </c>
      <c r="E4932" s="1" t="s">
        <v>37769</v>
      </c>
      <c r="F4932" s="1" t="s">
        <v>434</v>
      </c>
      <c r="H4932" s="1" t="s">
        <v>435</v>
      </c>
      <c r="K4932" s="1" t="s">
        <v>37770</v>
      </c>
      <c r="L4932" s="1" t="s">
        <v>31478</v>
      </c>
      <c r="M4932" s="2">
        <v>45288.500092592592</v>
      </c>
      <c r="N4932" s="2">
        <v>45288.66510416667</v>
      </c>
      <c r="P4932" s="1" t="s">
        <v>24192</v>
      </c>
      <c r="R4932" s="1">
        <v>2</v>
      </c>
      <c r="S4932" s="1">
        <v>32</v>
      </c>
      <c r="U4932" s="1" t="s">
        <v>501</v>
      </c>
      <c r="AC4932" s="1" t="s">
        <v>96</v>
      </c>
      <c r="AJ4932" s="1" t="s">
        <v>37771</v>
      </c>
      <c r="AN4932" s="1" t="s">
        <v>37772</v>
      </c>
    </row>
    <row r="4933" spans="1:40" x14ac:dyDescent="0.35">
      <c r="A4933" s="1" t="s">
        <v>37773</v>
      </c>
      <c r="B4933" s="1" t="s">
        <v>87</v>
      </c>
      <c r="C4933" s="1">
        <v>2003</v>
      </c>
      <c r="D4933" s="1" t="s">
        <v>37774</v>
      </c>
      <c r="E4933" s="1" t="s">
        <v>37775</v>
      </c>
      <c r="F4933" s="1" t="s">
        <v>765</v>
      </c>
      <c r="H4933" s="1" t="s">
        <v>365</v>
      </c>
      <c r="I4933" s="1" t="s">
        <v>37776</v>
      </c>
      <c r="K4933" s="1" t="s">
        <v>37777</v>
      </c>
      <c r="L4933" s="1">
        <v>2003</v>
      </c>
      <c r="M4933" s="2">
        <v>45288.500092592592</v>
      </c>
      <c r="N4933" s="2">
        <v>45288.670578703706</v>
      </c>
      <c r="P4933" s="1" t="s">
        <v>37778</v>
      </c>
      <c r="R4933" s="1">
        <v>5</v>
      </c>
      <c r="S4933" s="1">
        <v>95</v>
      </c>
      <c r="U4933" s="1" t="s">
        <v>771</v>
      </c>
      <c r="AC4933" s="1" t="s">
        <v>96</v>
      </c>
      <c r="AJ4933" s="1" t="s">
        <v>37779</v>
      </c>
      <c r="AN4933" s="1" t="s">
        <v>37780</v>
      </c>
    </row>
    <row r="4934" spans="1:40" x14ac:dyDescent="0.35">
      <c r="A4934" s="1" t="s">
        <v>37781</v>
      </c>
      <c r="B4934" s="1" t="s">
        <v>87</v>
      </c>
      <c r="C4934" s="1">
        <v>2020</v>
      </c>
      <c r="D4934" s="1" t="s">
        <v>37782</v>
      </c>
      <c r="E4934" s="1" t="s">
        <v>37783</v>
      </c>
      <c r="F4934" s="1" t="s">
        <v>2321</v>
      </c>
      <c r="H4934" s="1" t="s">
        <v>1056</v>
      </c>
      <c r="I4934" s="1" t="s">
        <v>37784</v>
      </c>
      <c r="K4934" s="1" t="s">
        <v>37785</v>
      </c>
      <c r="L4934" s="3">
        <v>43893</v>
      </c>
      <c r="M4934" s="2">
        <v>45288.513715277775</v>
      </c>
      <c r="N4934" s="2">
        <v>45288.513715277775</v>
      </c>
      <c r="P4934" s="1" t="s">
        <v>37786</v>
      </c>
      <c r="R4934" s="1">
        <v>2</v>
      </c>
      <c r="S4934" s="1">
        <v>61</v>
      </c>
      <c r="AG4934" s="1" t="s">
        <v>37787</v>
      </c>
    </row>
    <row r="4935" spans="1:40" x14ac:dyDescent="0.35">
      <c r="A4935" s="1" t="s">
        <v>37788</v>
      </c>
      <c r="B4935" s="1" t="s">
        <v>87</v>
      </c>
      <c r="C4935" s="1">
        <v>2010</v>
      </c>
      <c r="D4935" s="1" t="s">
        <v>37789</v>
      </c>
      <c r="E4935" s="1" t="s">
        <v>37790</v>
      </c>
      <c r="F4935" s="1" t="s">
        <v>37791</v>
      </c>
      <c r="H4935" s="1" t="s">
        <v>37792</v>
      </c>
      <c r="I4935" s="1" t="s">
        <v>37793</v>
      </c>
      <c r="K4935" s="1" t="s">
        <v>37794</v>
      </c>
      <c r="L4935" s="1">
        <v>2010</v>
      </c>
      <c r="M4935" s="2">
        <v>45288.500092592592</v>
      </c>
      <c r="N4935" s="2">
        <v>45288.633518518516</v>
      </c>
      <c r="P4935" s="1" t="s">
        <v>37795</v>
      </c>
      <c r="R4935" s="1">
        <v>1</v>
      </c>
      <c r="S4935" s="1">
        <v>74</v>
      </c>
      <c r="U4935" s="1" t="s">
        <v>37796</v>
      </c>
      <c r="AC4935" s="1" t="s">
        <v>96</v>
      </c>
      <c r="AJ4935" s="1" t="s">
        <v>37797</v>
      </c>
      <c r="AN4935" s="1" t="s">
        <v>37798</v>
      </c>
    </row>
    <row r="4936" spans="1:40" x14ac:dyDescent="0.35">
      <c r="A4936" s="1" t="s">
        <v>37799</v>
      </c>
      <c r="B4936" s="1" t="s">
        <v>87</v>
      </c>
      <c r="C4936" s="1">
        <v>2020</v>
      </c>
      <c r="D4936" s="1" t="s">
        <v>37800</v>
      </c>
      <c r="E4936" s="1" t="s">
        <v>37801</v>
      </c>
      <c r="F4936" s="1" t="s">
        <v>7182</v>
      </c>
      <c r="I4936" s="1" t="s">
        <v>37802</v>
      </c>
      <c r="J4936" s="1" t="s">
        <v>37803</v>
      </c>
      <c r="L4936" s="1">
        <v>2020</v>
      </c>
      <c r="M4936" s="2">
        <v>45288.505115740743</v>
      </c>
      <c r="N4936" s="2">
        <v>45288.58929398148</v>
      </c>
      <c r="P4936" s="1" t="s">
        <v>37804</v>
      </c>
      <c r="R4936" s="1">
        <v>12</v>
      </c>
      <c r="S4936" s="1">
        <v>13</v>
      </c>
      <c r="AF4936" s="1" t="s">
        <v>408</v>
      </c>
      <c r="AN4936" s="1" t="s">
        <v>37805</v>
      </c>
    </row>
    <row r="4937" spans="1:40" x14ac:dyDescent="0.35">
      <c r="A4937" s="1" t="s">
        <v>37806</v>
      </c>
      <c r="B4937" s="1" t="s">
        <v>87</v>
      </c>
      <c r="C4937" s="1">
        <v>2021</v>
      </c>
      <c r="D4937" s="1" t="s">
        <v>37807</v>
      </c>
      <c r="E4937" s="1" t="s">
        <v>37808</v>
      </c>
      <c r="F4937" s="1" t="s">
        <v>1133</v>
      </c>
      <c r="H4937" s="1" t="s">
        <v>4468</v>
      </c>
      <c r="I4937" s="1" t="s">
        <v>37809</v>
      </c>
      <c r="K4937" s="1" t="s">
        <v>37810</v>
      </c>
      <c r="L4937" s="1" t="s">
        <v>12236</v>
      </c>
      <c r="M4937" s="2">
        <v>45288.513773148145</v>
      </c>
      <c r="N4937" s="2">
        <v>45288.513773148145</v>
      </c>
      <c r="R4937" s="1">
        <v>11</v>
      </c>
      <c r="S4937" s="1">
        <v>100</v>
      </c>
      <c r="AG4937" s="1" t="s">
        <v>37811</v>
      </c>
    </row>
    <row r="4938" spans="1:40" x14ac:dyDescent="0.35">
      <c r="A4938" s="1" t="s">
        <v>37812</v>
      </c>
      <c r="B4938" s="1" t="s">
        <v>87</v>
      </c>
      <c r="C4938" s="1">
        <v>2008</v>
      </c>
      <c r="D4938" s="1" t="s">
        <v>37813</v>
      </c>
      <c r="E4938" s="1" t="s">
        <v>37814</v>
      </c>
      <c r="F4938" s="1" t="s">
        <v>765</v>
      </c>
      <c r="H4938" s="1" t="s">
        <v>766</v>
      </c>
      <c r="I4938" s="1" t="s">
        <v>37815</v>
      </c>
      <c r="K4938" s="1" t="s">
        <v>37816</v>
      </c>
      <c r="L4938" s="1" t="s">
        <v>11388</v>
      </c>
      <c r="M4938" s="2">
        <v>45288.500092592592</v>
      </c>
      <c r="N4938" s="2">
        <v>45288.500092592592</v>
      </c>
      <c r="P4938" s="1" t="s">
        <v>37817</v>
      </c>
      <c r="R4938" s="1">
        <v>6</v>
      </c>
      <c r="S4938" s="1">
        <v>105</v>
      </c>
      <c r="U4938" s="1" t="s">
        <v>771</v>
      </c>
      <c r="AC4938" s="1" t="s">
        <v>96</v>
      </c>
      <c r="AJ4938" s="1" t="s">
        <v>37818</v>
      </c>
      <c r="AN4938" s="1" t="s">
        <v>37819</v>
      </c>
    </row>
    <row r="4939" spans="1:40" x14ac:dyDescent="0.35">
      <c r="A4939" s="1" t="s">
        <v>37820</v>
      </c>
      <c r="B4939" s="1" t="s">
        <v>87</v>
      </c>
      <c r="C4939" s="1">
        <v>2021</v>
      </c>
      <c r="D4939" s="1" t="s">
        <v>37821</v>
      </c>
      <c r="E4939" s="1" t="s">
        <v>37822</v>
      </c>
      <c r="F4939" s="1" t="s">
        <v>2337</v>
      </c>
      <c r="H4939" s="1" t="s">
        <v>2338</v>
      </c>
      <c r="I4939" s="1" t="s">
        <v>37823</v>
      </c>
      <c r="K4939" s="1" t="s">
        <v>37824</v>
      </c>
      <c r="L4939" s="1">
        <v>2021</v>
      </c>
      <c r="M4939" s="2">
        <v>45288.500092592592</v>
      </c>
      <c r="N4939" s="2">
        <v>45288.671747685185</v>
      </c>
      <c r="P4939" s="1">
        <v>619028</v>
      </c>
      <c r="S4939" s="1">
        <v>12</v>
      </c>
      <c r="U4939" s="1" t="s">
        <v>2341</v>
      </c>
      <c r="AC4939" s="1" t="s">
        <v>96</v>
      </c>
      <c r="AD4939" s="1" t="s">
        <v>37825</v>
      </c>
      <c r="AJ4939" s="1" t="s">
        <v>37826</v>
      </c>
      <c r="AN4939" s="1" t="s">
        <v>37827</v>
      </c>
    </row>
    <row r="4940" spans="1:40" x14ac:dyDescent="0.35">
      <c r="A4940" s="1" t="s">
        <v>37828</v>
      </c>
      <c r="B4940" s="1" t="s">
        <v>87</v>
      </c>
      <c r="C4940" s="1">
        <v>2020</v>
      </c>
      <c r="D4940" s="1" t="s">
        <v>37829</v>
      </c>
      <c r="E4940" s="1" t="s">
        <v>37830</v>
      </c>
      <c r="F4940" s="1" t="s">
        <v>328</v>
      </c>
      <c r="H4940" s="1" t="s">
        <v>385</v>
      </c>
      <c r="I4940" s="1" t="s">
        <v>37831</v>
      </c>
      <c r="K4940" s="1" t="s">
        <v>37832</v>
      </c>
      <c r="L4940" s="3">
        <v>43891</v>
      </c>
      <c r="M4940" s="2">
        <v>45288.500092592592</v>
      </c>
      <c r="N4940" s="2">
        <v>45288.650902777779</v>
      </c>
      <c r="P4940" s="1" t="s">
        <v>37833</v>
      </c>
      <c r="R4940" s="1">
        <v>3</v>
      </c>
      <c r="S4940" s="1">
        <v>83</v>
      </c>
      <c r="U4940" s="1" t="s">
        <v>334</v>
      </c>
      <c r="AC4940" s="1" t="s">
        <v>96</v>
      </c>
      <c r="AD4940" s="1" t="s">
        <v>37834</v>
      </c>
      <c r="AJ4940" s="1" t="s">
        <v>37835</v>
      </c>
      <c r="AN4940" s="1" t="s">
        <v>37836</v>
      </c>
    </row>
    <row r="4941" spans="1:40" x14ac:dyDescent="0.35">
      <c r="A4941" s="1" t="s">
        <v>37837</v>
      </c>
      <c r="B4941" s="1" t="s">
        <v>87</v>
      </c>
      <c r="C4941" s="1">
        <v>2004</v>
      </c>
      <c r="D4941" s="1" t="s">
        <v>37838</v>
      </c>
      <c r="E4941" s="1" t="s">
        <v>37839</v>
      </c>
      <c r="F4941" s="1" t="s">
        <v>1943</v>
      </c>
      <c r="H4941" s="1" t="s">
        <v>1944</v>
      </c>
      <c r="I4941" s="1" t="s">
        <v>37840</v>
      </c>
      <c r="K4941" s="1" t="s">
        <v>37841</v>
      </c>
      <c r="L4941" s="3">
        <v>38159</v>
      </c>
      <c r="M4941" s="2">
        <v>45288.500092592592</v>
      </c>
      <c r="N4941" s="2">
        <v>45288.500092592592</v>
      </c>
      <c r="P4941" s="1" t="s">
        <v>37842</v>
      </c>
      <c r="R4941" s="1">
        <v>2</v>
      </c>
      <c r="S4941" s="1">
        <v>101</v>
      </c>
      <c r="U4941" s="1" t="s">
        <v>1948</v>
      </c>
      <c r="AC4941" s="1" t="s">
        <v>96</v>
      </c>
      <c r="AD4941" s="1" t="s">
        <v>8899</v>
      </c>
      <c r="AJ4941" s="1" t="s">
        <v>37843</v>
      </c>
      <c r="AN4941" s="1" t="s">
        <v>37844</v>
      </c>
    </row>
    <row r="4942" spans="1:40" x14ac:dyDescent="0.35">
      <c r="A4942" s="1" t="s">
        <v>37845</v>
      </c>
      <c r="B4942" s="1" t="s">
        <v>87</v>
      </c>
      <c r="C4942" s="1">
        <v>2013</v>
      </c>
      <c r="D4942" s="1" t="s">
        <v>37846</v>
      </c>
      <c r="E4942" s="1" t="s">
        <v>37847</v>
      </c>
      <c r="F4942" s="1" t="s">
        <v>702</v>
      </c>
      <c r="I4942" s="1" t="s">
        <v>37848</v>
      </c>
      <c r="J4942" s="1" t="s">
        <v>37849</v>
      </c>
      <c r="L4942" s="1">
        <v>2013</v>
      </c>
      <c r="M4942" s="2">
        <v>45288.506249999999</v>
      </c>
      <c r="N4942" s="2">
        <v>45288.604247685187</v>
      </c>
      <c r="P4942" s="1" t="s">
        <v>37850</v>
      </c>
      <c r="R4942" s="1">
        <v>1</v>
      </c>
      <c r="S4942" s="1">
        <v>32</v>
      </c>
      <c r="AF4942" s="1" t="s">
        <v>408</v>
      </c>
    </row>
    <row r="4943" spans="1:40" x14ac:dyDescent="0.35">
      <c r="A4943" s="1" t="s">
        <v>37851</v>
      </c>
      <c r="B4943" s="1" t="s">
        <v>87</v>
      </c>
      <c r="C4943" s="1">
        <v>2022</v>
      </c>
      <c r="D4943" s="1" t="s">
        <v>37852</v>
      </c>
      <c r="E4943" s="1" t="s">
        <v>37853</v>
      </c>
      <c r="F4943" s="1" t="s">
        <v>9686</v>
      </c>
      <c r="H4943" s="1" t="s">
        <v>9687</v>
      </c>
      <c r="I4943" s="1" t="s">
        <v>37854</v>
      </c>
      <c r="K4943" s="1" t="s">
        <v>37855</v>
      </c>
      <c r="L4943" s="1" t="s">
        <v>11349</v>
      </c>
      <c r="M4943" s="2">
        <v>45288.500092592592</v>
      </c>
      <c r="N4943" s="2">
        <v>45288.597974537035</v>
      </c>
      <c r="R4943" s="1">
        <v>43</v>
      </c>
      <c r="S4943" s="1">
        <v>27</v>
      </c>
      <c r="U4943" s="1" t="s">
        <v>9690</v>
      </c>
      <c r="AC4943" s="1" t="s">
        <v>96</v>
      </c>
      <c r="AJ4943" s="1" t="s">
        <v>37856</v>
      </c>
      <c r="AN4943" s="1" t="s">
        <v>37857</v>
      </c>
    </row>
    <row r="4944" spans="1:40" x14ac:dyDescent="0.35">
      <c r="A4944" s="1" t="s">
        <v>37858</v>
      </c>
      <c r="B4944" s="1" t="s">
        <v>87</v>
      </c>
      <c r="C4944" s="1">
        <v>2000</v>
      </c>
      <c r="D4944" s="1" t="s">
        <v>37859</v>
      </c>
      <c r="E4944" s="1" t="s">
        <v>37860</v>
      </c>
      <c r="F4944" s="1" t="s">
        <v>328</v>
      </c>
      <c r="H4944" s="1" t="s">
        <v>329</v>
      </c>
      <c r="I4944" s="1" t="s">
        <v>37861</v>
      </c>
      <c r="K4944" s="1" t="s">
        <v>37862</v>
      </c>
      <c r="L4944" s="1" t="s">
        <v>37863</v>
      </c>
      <c r="M4944" s="2">
        <v>45288.500092592592</v>
      </c>
      <c r="N4944" s="2">
        <v>45288.500092592592</v>
      </c>
      <c r="P4944" s="1" t="s">
        <v>37864</v>
      </c>
      <c r="R4944" s="1">
        <v>1</v>
      </c>
      <c r="S4944" s="1">
        <v>63</v>
      </c>
      <c r="U4944" s="1" t="s">
        <v>334</v>
      </c>
      <c r="AC4944" s="1" t="s">
        <v>96</v>
      </c>
      <c r="AJ4944" s="1" t="s">
        <v>37865</v>
      </c>
      <c r="AN4944" s="1" t="s">
        <v>37866</v>
      </c>
    </row>
    <row r="4945" spans="1:40" x14ac:dyDescent="0.35">
      <c r="A4945" s="1" t="s">
        <v>37867</v>
      </c>
      <c r="B4945" s="1" t="s">
        <v>87</v>
      </c>
      <c r="C4945" s="1">
        <v>2018</v>
      </c>
      <c r="D4945" s="1" t="s">
        <v>37868</v>
      </c>
      <c r="E4945" s="1" t="s">
        <v>37869</v>
      </c>
      <c r="F4945" s="1" t="s">
        <v>37870</v>
      </c>
      <c r="I4945" s="1" t="s">
        <v>37871</v>
      </c>
      <c r="J4945" s="1" t="s">
        <v>37872</v>
      </c>
      <c r="L4945" s="1">
        <v>2018</v>
      </c>
      <c r="M4945" s="2">
        <v>45288.505439814813</v>
      </c>
      <c r="N4945" s="2">
        <v>45288.700787037036</v>
      </c>
      <c r="R4945" s="1">
        <v>12</v>
      </c>
      <c r="S4945" s="1">
        <v>8</v>
      </c>
      <c r="AF4945" s="1" t="s">
        <v>408</v>
      </c>
      <c r="AN4945" s="1" t="s">
        <v>37873</v>
      </c>
    </row>
    <row r="4946" spans="1:40" x14ac:dyDescent="0.35">
      <c r="A4946" s="1" t="s">
        <v>37874</v>
      </c>
      <c r="B4946" s="1" t="s">
        <v>87</v>
      </c>
      <c r="C4946" s="1">
        <v>2023</v>
      </c>
      <c r="D4946" s="1" t="s">
        <v>37875</v>
      </c>
      <c r="E4946" s="1" t="s">
        <v>37876</v>
      </c>
      <c r="F4946" s="1" t="s">
        <v>24688</v>
      </c>
      <c r="H4946" s="1" t="s">
        <v>1068</v>
      </c>
      <c r="I4946" s="1" t="s">
        <v>37877</v>
      </c>
      <c r="K4946" s="1" t="s">
        <v>37878</v>
      </c>
      <c r="L4946" s="1" t="s">
        <v>1050</v>
      </c>
      <c r="M4946" s="2">
        <v>45288.513009259259</v>
      </c>
      <c r="N4946" s="2">
        <v>45288.513009259259</v>
      </c>
      <c r="R4946" s="1">
        <v>2</v>
      </c>
      <c r="S4946" s="1">
        <v>10</v>
      </c>
      <c r="AG4946" s="1" t="s">
        <v>37879</v>
      </c>
    </row>
    <row r="4947" spans="1:40" x14ac:dyDescent="0.35">
      <c r="A4947" s="1" t="s">
        <v>37880</v>
      </c>
      <c r="B4947" s="1" t="s">
        <v>87</v>
      </c>
      <c r="C4947" s="1">
        <v>2001</v>
      </c>
      <c r="D4947" s="1" t="s">
        <v>37881</v>
      </c>
      <c r="E4947" s="1" t="s">
        <v>37882</v>
      </c>
      <c r="F4947" s="1" t="s">
        <v>1492</v>
      </c>
      <c r="H4947" s="1" t="s">
        <v>329</v>
      </c>
      <c r="I4947" s="1" t="s">
        <v>37883</v>
      </c>
      <c r="K4947" s="1" t="s">
        <v>37884</v>
      </c>
      <c r="L4947" s="1" t="s">
        <v>8280</v>
      </c>
      <c r="M4947" s="2">
        <v>45288.514016203706</v>
      </c>
      <c r="N4947" s="2">
        <v>45288.514016203706</v>
      </c>
      <c r="P4947" s="1" t="s">
        <v>37885</v>
      </c>
      <c r="R4947" s="1">
        <v>4</v>
      </c>
      <c r="S4947" s="1">
        <v>64</v>
      </c>
      <c r="AG4947" s="1" t="s">
        <v>37886</v>
      </c>
    </row>
    <row r="4948" spans="1:40" x14ac:dyDescent="0.35">
      <c r="A4948" s="1" t="s">
        <v>37887</v>
      </c>
      <c r="B4948" s="1" t="s">
        <v>87</v>
      </c>
      <c r="C4948" s="1">
        <v>1994</v>
      </c>
      <c r="D4948" s="1" t="s">
        <v>37888</v>
      </c>
      <c r="E4948" s="1" t="s">
        <v>37889</v>
      </c>
      <c r="F4948" s="1" t="s">
        <v>37890</v>
      </c>
      <c r="H4948" s="1" t="s">
        <v>37891</v>
      </c>
      <c r="K4948" s="1" t="s">
        <v>37892</v>
      </c>
      <c r="L4948" s="1" t="s">
        <v>1447</v>
      </c>
      <c r="M4948" s="2">
        <v>45288.500092592592</v>
      </c>
      <c r="N4948" s="2">
        <v>45288.500092592592</v>
      </c>
      <c r="P4948" s="1" t="s">
        <v>37893</v>
      </c>
      <c r="R4948" s="1">
        <v>3</v>
      </c>
      <c r="S4948" s="1">
        <v>56</v>
      </c>
      <c r="U4948" s="1" t="s">
        <v>37894</v>
      </c>
      <c r="AC4948" s="1" t="s">
        <v>9200</v>
      </c>
      <c r="AJ4948" s="1" t="s">
        <v>37895</v>
      </c>
      <c r="AN4948" s="1" t="s">
        <v>37896</v>
      </c>
    </row>
    <row r="4949" spans="1:40" x14ac:dyDescent="0.35">
      <c r="A4949" s="1" t="s">
        <v>37897</v>
      </c>
      <c r="B4949" s="1" t="s">
        <v>87</v>
      </c>
      <c r="C4949" s="1">
        <v>2017</v>
      </c>
      <c r="D4949" s="1" t="s">
        <v>37898</v>
      </c>
      <c r="E4949" s="1" t="s">
        <v>37899</v>
      </c>
      <c r="F4949" s="1" t="s">
        <v>37900</v>
      </c>
      <c r="H4949" s="1" t="s">
        <v>37901</v>
      </c>
      <c r="K4949" s="1" t="s">
        <v>37902</v>
      </c>
      <c r="L4949" s="1" t="s">
        <v>2071</v>
      </c>
      <c r="M4949" s="2">
        <v>45288.500092592592</v>
      </c>
      <c r="N4949" s="2">
        <v>45288.662187499998</v>
      </c>
      <c r="P4949" s="1" t="s">
        <v>30735</v>
      </c>
      <c r="R4949" s="1">
        <v>2</v>
      </c>
      <c r="S4949" s="1">
        <v>58</v>
      </c>
      <c r="U4949" s="1" t="s">
        <v>37903</v>
      </c>
      <c r="AC4949" s="1" t="s">
        <v>96</v>
      </c>
      <c r="AJ4949" s="1" t="s">
        <v>37904</v>
      </c>
      <c r="AN4949" s="1" t="s">
        <v>37905</v>
      </c>
    </row>
    <row r="4950" spans="1:40" x14ac:dyDescent="0.35">
      <c r="A4950" s="1" t="s">
        <v>37906</v>
      </c>
      <c r="B4950" s="1" t="s">
        <v>87</v>
      </c>
      <c r="C4950" s="1">
        <v>2012</v>
      </c>
      <c r="D4950" s="1" t="s">
        <v>37907</v>
      </c>
      <c r="E4950" s="1" t="s">
        <v>37908</v>
      </c>
      <c r="F4950" s="1" t="s">
        <v>4576</v>
      </c>
      <c r="H4950" s="1" t="s">
        <v>4577</v>
      </c>
      <c r="I4950" s="1" t="s">
        <v>37909</v>
      </c>
      <c r="K4950" s="1" t="s">
        <v>37910</v>
      </c>
      <c r="L4950" s="1" t="s">
        <v>12518</v>
      </c>
      <c r="M4950" s="2">
        <v>45288.513796296298</v>
      </c>
      <c r="N4950" s="2">
        <v>45288.513796296298</v>
      </c>
      <c r="P4950" s="1" t="s">
        <v>37911</v>
      </c>
      <c r="R4950" s="1">
        <v>21</v>
      </c>
      <c r="S4950" s="1">
        <v>78</v>
      </c>
      <c r="AG4950" s="1" t="s">
        <v>37912</v>
      </c>
    </row>
    <row r="4951" spans="1:40" x14ac:dyDescent="0.35">
      <c r="A4951" s="1" t="s">
        <v>37913</v>
      </c>
      <c r="B4951" s="1" t="s">
        <v>87</v>
      </c>
      <c r="C4951" s="1">
        <v>2000</v>
      </c>
      <c r="D4951" s="1" t="s">
        <v>37914</v>
      </c>
      <c r="E4951" s="1" t="s">
        <v>30618</v>
      </c>
      <c r="F4951" s="1" t="s">
        <v>17938</v>
      </c>
      <c r="H4951" s="1" t="s">
        <v>26248</v>
      </c>
      <c r="I4951" s="1" t="s">
        <v>37915</v>
      </c>
      <c r="K4951" s="1" t="s">
        <v>37916</v>
      </c>
      <c r="L4951" s="1">
        <v>2000</v>
      </c>
      <c r="M4951" s="2">
        <v>45288.518993055557</v>
      </c>
      <c r="N4951" s="2">
        <v>45288.518993055557</v>
      </c>
      <c r="P4951" s="1" t="s">
        <v>30621</v>
      </c>
      <c r="R4951" s="4">
        <v>45080</v>
      </c>
      <c r="S4951" s="1">
        <v>57</v>
      </c>
      <c r="U4951" s="1" t="s">
        <v>37917</v>
      </c>
      <c r="W4951" s="1" t="s">
        <v>37918</v>
      </c>
      <c r="AC4951" s="1" t="s">
        <v>299</v>
      </c>
      <c r="AF4951" s="1" t="s">
        <v>300</v>
      </c>
      <c r="AG4951" s="1">
        <v>30154187</v>
      </c>
      <c r="AJ4951" s="1" t="s">
        <v>400</v>
      </c>
      <c r="AN4951" s="1" t="s">
        <v>37919</v>
      </c>
    </row>
    <row r="4952" spans="1:40" x14ac:dyDescent="0.35">
      <c r="A4952" s="1" t="s">
        <v>37920</v>
      </c>
      <c r="B4952" s="1" t="s">
        <v>87</v>
      </c>
      <c r="C4952" s="1">
        <v>2001</v>
      </c>
      <c r="D4952" s="1" t="s">
        <v>37921</v>
      </c>
      <c r="E4952" s="1" t="s">
        <v>30559</v>
      </c>
      <c r="J4952" s="1" t="s">
        <v>37922</v>
      </c>
      <c r="L4952" s="1">
        <v>2001</v>
      </c>
      <c r="M4952" s="2">
        <v>45288.507141203707</v>
      </c>
      <c r="N4952" s="2">
        <v>45288.744398148148</v>
      </c>
      <c r="P4952" s="1" t="s">
        <v>30561</v>
      </c>
      <c r="S4952" s="1">
        <v>90</v>
      </c>
      <c r="AF4952" s="1" t="s">
        <v>408</v>
      </c>
      <c r="AJ4952" s="1" t="s">
        <v>6556</v>
      </c>
    </row>
    <row r="4953" spans="1:40" x14ac:dyDescent="0.35">
      <c r="A4953" s="1" t="s">
        <v>37923</v>
      </c>
      <c r="B4953" s="1" t="s">
        <v>87</v>
      </c>
      <c r="C4953" s="1">
        <v>2017</v>
      </c>
      <c r="D4953" s="1" t="s">
        <v>37924</v>
      </c>
      <c r="E4953" s="1" t="s">
        <v>37925</v>
      </c>
      <c r="F4953" s="1" t="s">
        <v>1943</v>
      </c>
      <c r="H4953" s="1" t="s">
        <v>3258</v>
      </c>
      <c r="I4953" s="1" t="s">
        <v>37926</v>
      </c>
      <c r="K4953" s="1" t="s">
        <v>37927</v>
      </c>
      <c r="L4953" s="1" t="s">
        <v>11304</v>
      </c>
      <c r="M4953" s="2">
        <v>45288.500092592592</v>
      </c>
      <c r="N4953" s="2">
        <v>45288.641493055555</v>
      </c>
      <c r="P4953" s="1" t="s">
        <v>13145</v>
      </c>
      <c r="S4953" s="1">
        <v>199</v>
      </c>
      <c r="U4953" s="1" t="s">
        <v>1948</v>
      </c>
      <c r="AC4953" s="1" t="s">
        <v>96</v>
      </c>
      <c r="AD4953" s="1" t="s">
        <v>3719</v>
      </c>
      <c r="AJ4953" s="1" t="s">
        <v>37928</v>
      </c>
      <c r="AN4953" s="1" t="s">
        <v>37929</v>
      </c>
    </row>
    <row r="4954" spans="1:40" x14ac:dyDescent="0.35">
      <c r="A4954" s="1" t="s">
        <v>37930</v>
      </c>
      <c r="B4954" s="1" t="s">
        <v>87</v>
      </c>
      <c r="C4954" s="1">
        <v>2015</v>
      </c>
      <c r="D4954" s="1" t="s">
        <v>37931</v>
      </c>
      <c r="E4954" s="1" t="s">
        <v>37932</v>
      </c>
      <c r="F4954" s="1" t="s">
        <v>22014</v>
      </c>
      <c r="J4954" s="1" t="s">
        <v>37933</v>
      </c>
      <c r="L4954" s="1">
        <v>2015</v>
      </c>
      <c r="M4954" s="2">
        <v>45288.505902777775</v>
      </c>
      <c r="N4954" s="2">
        <v>45288.505902777775</v>
      </c>
      <c r="P4954" s="1" t="s">
        <v>37934</v>
      </c>
      <c r="R4954" s="1">
        <v>94</v>
      </c>
      <c r="S4954" s="1">
        <v>72</v>
      </c>
      <c r="AF4954" s="1" t="s">
        <v>408</v>
      </c>
    </row>
    <row r="4955" spans="1:40" x14ac:dyDescent="0.35">
      <c r="A4955" s="1" t="s">
        <v>37935</v>
      </c>
      <c r="B4955" s="1" t="s">
        <v>87</v>
      </c>
      <c r="C4955" s="1">
        <v>2019</v>
      </c>
      <c r="D4955" s="1" t="s">
        <v>37936</v>
      </c>
      <c r="E4955" s="1" t="s">
        <v>37937</v>
      </c>
      <c r="F4955" s="1" t="s">
        <v>328</v>
      </c>
      <c r="H4955" s="1" t="s">
        <v>385</v>
      </c>
      <c r="I4955" s="1" t="s">
        <v>37938</v>
      </c>
      <c r="K4955" s="1" t="s">
        <v>37939</v>
      </c>
      <c r="L4955" s="1" t="s">
        <v>2929</v>
      </c>
      <c r="M4955" s="2">
        <v>45288.500092592592</v>
      </c>
      <c r="N4955" s="2">
        <v>45288.64702546296</v>
      </c>
      <c r="P4955" s="1" t="s">
        <v>37940</v>
      </c>
      <c r="R4955" s="1">
        <v>12</v>
      </c>
      <c r="S4955" s="1">
        <v>82</v>
      </c>
      <c r="U4955" s="1" t="s">
        <v>334</v>
      </c>
      <c r="AC4955" s="1" t="s">
        <v>96</v>
      </c>
      <c r="AJ4955" s="1" t="s">
        <v>37941</v>
      </c>
      <c r="AN4955" s="1" t="s">
        <v>37942</v>
      </c>
    </row>
    <row r="4956" spans="1:40" x14ac:dyDescent="0.35">
      <c r="A4956" s="1" t="s">
        <v>37943</v>
      </c>
      <c r="B4956" s="1" t="s">
        <v>87</v>
      </c>
      <c r="C4956" s="1">
        <v>2017</v>
      </c>
      <c r="D4956" s="1" t="s">
        <v>37944</v>
      </c>
      <c r="E4956" s="1" t="s">
        <v>37945</v>
      </c>
      <c r="F4956" s="1" t="s">
        <v>873</v>
      </c>
      <c r="H4956" s="1" t="s">
        <v>874</v>
      </c>
      <c r="I4956" s="1" t="s">
        <v>37946</v>
      </c>
      <c r="K4956" s="1" t="s">
        <v>37947</v>
      </c>
      <c r="L4956" s="1" t="s">
        <v>10405</v>
      </c>
      <c r="M4956" s="2">
        <v>45288.513888888891</v>
      </c>
      <c r="N4956" s="2">
        <v>45288.513888888891</v>
      </c>
      <c r="P4956" s="1" t="s">
        <v>37948</v>
      </c>
      <c r="S4956" s="1">
        <v>79</v>
      </c>
      <c r="AG4956" s="1" t="s">
        <v>37949</v>
      </c>
    </row>
    <row r="4957" spans="1:40" x14ac:dyDescent="0.35">
      <c r="A4957" s="1" t="s">
        <v>37950</v>
      </c>
      <c r="B4957" s="1" t="s">
        <v>87</v>
      </c>
      <c r="C4957" s="1">
        <v>2019</v>
      </c>
      <c r="D4957" s="1" t="s">
        <v>37951</v>
      </c>
      <c r="E4957" s="1" t="s">
        <v>37952</v>
      </c>
      <c r="F4957" s="1" t="s">
        <v>2337</v>
      </c>
      <c r="H4957" s="1" t="s">
        <v>2338</v>
      </c>
      <c r="I4957" s="1" t="s">
        <v>37953</v>
      </c>
      <c r="K4957" s="1" t="s">
        <v>37954</v>
      </c>
      <c r="L4957" s="1">
        <v>2019</v>
      </c>
      <c r="M4957" s="2">
        <v>45288.500092592592</v>
      </c>
      <c r="N4957" s="2">
        <v>45288.595532407409</v>
      </c>
      <c r="P4957" s="1">
        <v>1509</v>
      </c>
      <c r="S4957" s="1">
        <v>10</v>
      </c>
      <c r="U4957" s="1" t="s">
        <v>2341</v>
      </c>
      <c r="AC4957" s="1" t="s">
        <v>96</v>
      </c>
      <c r="AJ4957" s="1" t="s">
        <v>37955</v>
      </c>
      <c r="AN4957" s="1" t="s">
        <v>37956</v>
      </c>
    </row>
    <row r="4958" spans="1:40" x14ac:dyDescent="0.35">
      <c r="A4958" s="1" t="s">
        <v>37957</v>
      </c>
      <c r="B4958" s="1" t="s">
        <v>87</v>
      </c>
      <c r="C4958" s="1">
        <v>1983</v>
      </c>
      <c r="D4958" s="1" t="s">
        <v>37958</v>
      </c>
      <c r="E4958" s="1" t="s">
        <v>37959</v>
      </c>
      <c r="F4958" s="1" t="s">
        <v>11762</v>
      </c>
      <c r="I4958" s="1" t="s">
        <v>37960</v>
      </c>
      <c r="J4958" s="1" t="s">
        <v>37961</v>
      </c>
      <c r="L4958" s="1">
        <v>1983</v>
      </c>
      <c r="M4958" s="2">
        <v>45288.507407407407</v>
      </c>
      <c r="N4958" s="2">
        <v>45288.674456018518</v>
      </c>
      <c r="P4958" s="1" t="s">
        <v>37962</v>
      </c>
      <c r="R4958" s="1">
        <v>7</v>
      </c>
      <c r="S4958" s="1">
        <v>29</v>
      </c>
      <c r="AF4958" s="1" t="s">
        <v>408</v>
      </c>
      <c r="AN4958" s="1" t="s">
        <v>37963</v>
      </c>
    </row>
    <row r="4959" spans="1:40" x14ac:dyDescent="0.35">
      <c r="A4959" s="1" t="s">
        <v>37964</v>
      </c>
      <c r="B4959" s="1" t="s">
        <v>87</v>
      </c>
      <c r="C4959" s="1">
        <v>2018</v>
      </c>
      <c r="D4959" s="1" t="s">
        <v>37965</v>
      </c>
      <c r="E4959" s="1" t="s">
        <v>37966</v>
      </c>
      <c r="F4959" s="1" t="s">
        <v>37967</v>
      </c>
      <c r="H4959" s="1" t="s">
        <v>37968</v>
      </c>
      <c r="I4959" s="1" t="s">
        <v>37969</v>
      </c>
      <c r="K4959" s="1" t="s">
        <v>37970</v>
      </c>
      <c r="L4959" s="1" t="s">
        <v>5786</v>
      </c>
      <c r="M4959" s="2">
        <v>45288.500092592592</v>
      </c>
      <c r="N4959" s="2">
        <v>45288.500092592592</v>
      </c>
      <c r="P4959" s="1" t="s">
        <v>37971</v>
      </c>
      <c r="S4959" s="1">
        <v>13</v>
      </c>
      <c r="U4959" s="1" t="s">
        <v>37972</v>
      </c>
      <c r="AC4959" s="1" t="s">
        <v>96</v>
      </c>
      <c r="AJ4959" s="1" t="s">
        <v>37973</v>
      </c>
      <c r="AN4959" s="1" t="s">
        <v>37974</v>
      </c>
    </row>
    <row r="4960" spans="1:40" x14ac:dyDescent="0.35">
      <c r="A4960" s="1" t="s">
        <v>37975</v>
      </c>
      <c r="B4960" s="1" t="s">
        <v>87</v>
      </c>
      <c r="C4960" s="1">
        <v>1985</v>
      </c>
      <c r="D4960" s="1" t="s">
        <v>33175</v>
      </c>
      <c r="E4960" s="1" t="s">
        <v>37976</v>
      </c>
      <c r="F4960" s="1" t="s">
        <v>412</v>
      </c>
      <c r="H4960" s="1" t="s">
        <v>413</v>
      </c>
      <c r="I4960" s="1" t="s">
        <v>37977</v>
      </c>
      <c r="K4960" s="1" t="s">
        <v>37978</v>
      </c>
      <c r="L4960" s="1" t="s">
        <v>2907</v>
      </c>
      <c r="M4960" s="2">
        <v>45288.500092592592</v>
      </c>
      <c r="N4960" s="2">
        <v>45288.500092592592</v>
      </c>
      <c r="P4960" s="1" t="s">
        <v>37979</v>
      </c>
      <c r="R4960" s="1">
        <v>6</v>
      </c>
      <c r="S4960" s="1">
        <v>49</v>
      </c>
      <c r="U4960" s="1" t="s">
        <v>418</v>
      </c>
      <c r="AC4960" s="1" t="s">
        <v>96</v>
      </c>
      <c r="AJ4960" s="1" t="s">
        <v>37980</v>
      </c>
      <c r="AN4960" s="1" t="s">
        <v>37981</v>
      </c>
    </row>
    <row r="4961" spans="1:72" x14ac:dyDescent="0.35">
      <c r="A4961" s="1" t="s">
        <v>37982</v>
      </c>
      <c r="B4961" s="1" t="s">
        <v>87</v>
      </c>
      <c r="C4961" s="1">
        <v>2009</v>
      </c>
      <c r="D4961" s="1" t="s">
        <v>37983</v>
      </c>
      <c r="E4961" s="1" t="s">
        <v>37984</v>
      </c>
      <c r="F4961" s="1" t="s">
        <v>6927</v>
      </c>
      <c r="I4961" s="1" t="s">
        <v>37985</v>
      </c>
      <c r="J4961" s="1" t="s">
        <v>37986</v>
      </c>
      <c r="L4961" s="1">
        <v>2009</v>
      </c>
      <c r="M4961" s="2">
        <v>45288.506504629629</v>
      </c>
      <c r="N4961" s="2">
        <v>45288.506504629629</v>
      </c>
      <c r="P4961" s="1" t="s">
        <v>37987</v>
      </c>
      <c r="R4961" s="1">
        <v>4</v>
      </c>
      <c r="S4961" s="1">
        <v>8</v>
      </c>
      <c r="AF4961" s="1" t="s">
        <v>408</v>
      </c>
    </row>
    <row r="4962" spans="1:72" x14ac:dyDescent="0.35">
      <c r="A4962" s="1" t="s">
        <v>37988</v>
      </c>
      <c r="B4962" s="1" t="s">
        <v>87</v>
      </c>
      <c r="C4962" s="1">
        <v>2023</v>
      </c>
      <c r="D4962" s="1" t="s">
        <v>37989</v>
      </c>
      <c r="E4962" s="1" t="s">
        <v>23001</v>
      </c>
      <c r="F4962" s="1" t="s">
        <v>23002</v>
      </c>
      <c r="J4962" s="1" t="s">
        <v>37990</v>
      </c>
      <c r="L4962" s="1">
        <v>2023</v>
      </c>
      <c r="M4962" s="2">
        <v>45288.504560185182</v>
      </c>
      <c r="N4962" s="2">
        <v>45288.504560185182</v>
      </c>
      <c r="P4962" s="1" t="s">
        <v>23006</v>
      </c>
      <c r="R4962" s="1">
        <v>8</v>
      </c>
      <c r="S4962" s="1">
        <v>13</v>
      </c>
      <c r="AF4962" s="1" t="s">
        <v>408</v>
      </c>
    </row>
    <row r="4963" spans="1:72" x14ac:dyDescent="0.35">
      <c r="A4963" s="1" t="s">
        <v>37991</v>
      </c>
      <c r="B4963" s="1" t="s">
        <v>87</v>
      </c>
      <c r="C4963" s="1">
        <v>2015</v>
      </c>
      <c r="D4963" s="1" t="s">
        <v>37992</v>
      </c>
      <c r="E4963" s="1" t="s">
        <v>37993</v>
      </c>
      <c r="F4963" s="1" t="s">
        <v>90</v>
      </c>
      <c r="H4963" s="1" t="s">
        <v>91</v>
      </c>
      <c r="I4963" s="1" t="s">
        <v>37994</v>
      </c>
      <c r="K4963" s="1" t="s">
        <v>37995</v>
      </c>
      <c r="L4963" s="1">
        <v>2015</v>
      </c>
      <c r="M4963" s="2">
        <v>45288.500092592592</v>
      </c>
      <c r="N4963" s="2">
        <v>45288.663564814815</v>
      </c>
      <c r="P4963" s="1" t="s">
        <v>37996</v>
      </c>
      <c r="R4963" s="1">
        <v>7</v>
      </c>
      <c r="S4963" s="1">
        <v>10</v>
      </c>
      <c r="U4963" s="1" t="s">
        <v>95</v>
      </c>
      <c r="AC4963" s="1" t="s">
        <v>96</v>
      </c>
      <c r="AJ4963" s="1" t="s">
        <v>37997</v>
      </c>
      <c r="AN4963" s="1" t="s">
        <v>37998</v>
      </c>
    </row>
    <row r="4964" spans="1:72" x14ac:dyDescent="0.35">
      <c r="A4964" s="1" t="s">
        <v>37999</v>
      </c>
      <c r="B4964" s="1" t="s">
        <v>87</v>
      </c>
      <c r="C4964" s="1">
        <v>2020</v>
      </c>
      <c r="D4964" s="1" t="s">
        <v>38000</v>
      </c>
      <c r="E4964" s="1" t="s">
        <v>38001</v>
      </c>
      <c r="F4964" s="1" t="s">
        <v>38002</v>
      </c>
      <c r="I4964" s="1" t="s">
        <v>38003</v>
      </c>
      <c r="J4964" s="1" t="s">
        <v>38004</v>
      </c>
      <c r="L4964" s="1">
        <v>2020</v>
      </c>
      <c r="M4964" s="2">
        <v>45288.505231481482</v>
      </c>
      <c r="N4964" s="2">
        <v>45288.505231481482</v>
      </c>
      <c r="P4964" s="1" t="s">
        <v>38005</v>
      </c>
      <c r="R4964" s="1">
        <v>1</v>
      </c>
      <c r="S4964" s="1">
        <v>9</v>
      </c>
      <c r="AF4964" s="1" t="s">
        <v>408</v>
      </c>
    </row>
    <row r="4965" spans="1:72" x14ac:dyDescent="0.35">
      <c r="A4965" s="1" t="s">
        <v>38006</v>
      </c>
      <c r="B4965" s="1" t="s">
        <v>87</v>
      </c>
      <c r="C4965" s="1">
        <v>2008</v>
      </c>
      <c r="D4965" s="1" t="s">
        <v>16474</v>
      </c>
      <c r="E4965" s="1" t="s">
        <v>38007</v>
      </c>
      <c r="F4965" s="1" t="s">
        <v>910</v>
      </c>
      <c r="H4965" s="1" t="s">
        <v>911</v>
      </c>
      <c r="I4965" s="1" t="s">
        <v>38008</v>
      </c>
      <c r="K4965" s="1" t="s">
        <v>38009</v>
      </c>
      <c r="L4965" s="3">
        <v>39599</v>
      </c>
      <c r="M4965" s="2">
        <v>45288.500092592592</v>
      </c>
      <c r="N4965" s="2">
        <v>45288.500092592592</v>
      </c>
      <c r="P4965" s="1" t="s">
        <v>8375</v>
      </c>
      <c r="R4965" s="1">
        <v>2</v>
      </c>
      <c r="S4965" s="1">
        <v>124</v>
      </c>
      <c r="U4965" s="1" t="s">
        <v>915</v>
      </c>
      <c r="AC4965" s="1" t="s">
        <v>96</v>
      </c>
      <c r="AJ4965" s="1" t="s">
        <v>38010</v>
      </c>
      <c r="AN4965" s="1" t="s">
        <v>38011</v>
      </c>
    </row>
    <row r="4966" spans="1:72" x14ac:dyDescent="0.35">
      <c r="A4966" s="1" t="s">
        <v>38012</v>
      </c>
      <c r="B4966" s="1" t="s">
        <v>87</v>
      </c>
      <c r="C4966" s="1">
        <v>2023</v>
      </c>
      <c r="D4966" s="1" t="s">
        <v>38013</v>
      </c>
      <c r="E4966" s="1" t="s">
        <v>38014</v>
      </c>
      <c r="F4966" s="1" t="s">
        <v>1619</v>
      </c>
      <c r="H4966" s="1" t="s">
        <v>1620</v>
      </c>
      <c r="I4966" s="1" t="s">
        <v>38015</v>
      </c>
      <c r="K4966" s="1" t="s">
        <v>38016</v>
      </c>
      <c r="L4966" s="3">
        <v>44999</v>
      </c>
      <c r="M4966" s="2">
        <v>45288.500092592592</v>
      </c>
      <c r="N4966" s="2">
        <v>45288.500092592592</v>
      </c>
      <c r="P4966" s="1" t="s">
        <v>38017</v>
      </c>
      <c r="R4966" s="1">
        <v>2</v>
      </c>
      <c r="S4966" s="1">
        <v>11</v>
      </c>
      <c r="U4966" s="1" t="s">
        <v>1624</v>
      </c>
      <c r="AC4966" s="1" t="s">
        <v>96</v>
      </c>
      <c r="AJ4966" s="1" t="s">
        <v>38018</v>
      </c>
      <c r="AN4966" s="1" t="s">
        <v>38019</v>
      </c>
    </row>
    <row r="4967" spans="1:72" x14ac:dyDescent="0.35">
      <c r="A4967" s="1" t="s">
        <v>38020</v>
      </c>
      <c r="B4967" s="1" t="s">
        <v>87</v>
      </c>
      <c r="C4967" s="1">
        <v>2019</v>
      </c>
      <c r="D4967" s="1" t="s">
        <v>19251</v>
      </c>
      <c r="E4967" s="1" t="s">
        <v>38021</v>
      </c>
      <c r="F4967" s="1" t="s">
        <v>12372</v>
      </c>
      <c r="H4967" s="1" t="s">
        <v>11301</v>
      </c>
      <c r="I4967" s="1" t="s">
        <v>38022</v>
      </c>
      <c r="K4967" s="1" t="s">
        <v>38023</v>
      </c>
      <c r="L4967" s="3">
        <v>43799</v>
      </c>
      <c r="M4967" s="2">
        <v>45288.500092592592</v>
      </c>
      <c r="N4967" s="2">
        <v>45288.585578703707</v>
      </c>
      <c r="P4967" s="1" t="s">
        <v>38024</v>
      </c>
      <c r="R4967" s="1">
        <v>11</v>
      </c>
      <c r="S4967" s="1">
        <v>13</v>
      </c>
      <c r="U4967" s="1" t="s">
        <v>12375</v>
      </c>
      <c r="AC4967" s="1" t="s">
        <v>96</v>
      </c>
      <c r="AD4967" s="1" t="s">
        <v>38025</v>
      </c>
      <c r="AJ4967" s="1" t="s">
        <v>38026</v>
      </c>
      <c r="AN4967" s="1" t="s">
        <v>38027</v>
      </c>
    </row>
    <row r="4968" spans="1:72" x14ac:dyDescent="0.35">
      <c r="A4968" s="1" t="s">
        <v>38028</v>
      </c>
      <c r="B4968" s="1" t="s">
        <v>87</v>
      </c>
      <c r="C4968" s="1">
        <v>2017</v>
      </c>
      <c r="D4968" s="1" t="s">
        <v>38029</v>
      </c>
      <c r="E4968" s="1" t="s">
        <v>38030</v>
      </c>
      <c r="F4968" s="1" t="s">
        <v>873</v>
      </c>
      <c r="H4968" s="1" t="s">
        <v>874</v>
      </c>
      <c r="I4968" s="1" t="s">
        <v>38031</v>
      </c>
      <c r="K4968" s="1" t="s">
        <v>38032</v>
      </c>
      <c r="L4968" s="1" t="s">
        <v>12853</v>
      </c>
      <c r="M4968" s="2">
        <v>45288.511620370373</v>
      </c>
      <c r="N4968" s="2">
        <v>45288.511620370373</v>
      </c>
      <c r="P4968" s="1" t="s">
        <v>38033</v>
      </c>
      <c r="S4968" s="1">
        <v>74</v>
      </c>
      <c r="AG4968" s="1" t="s">
        <v>38034</v>
      </c>
    </row>
    <row r="4969" spans="1:72" x14ac:dyDescent="0.35">
      <c r="A4969" s="1" t="s">
        <v>38035</v>
      </c>
      <c r="B4969" s="1" t="s">
        <v>87</v>
      </c>
      <c r="C4969" s="1">
        <v>2010</v>
      </c>
      <c r="E4969" s="1" t="s">
        <v>38036</v>
      </c>
      <c r="F4969" s="1" t="s">
        <v>545</v>
      </c>
      <c r="I4969" s="1" t="s">
        <v>38037</v>
      </c>
      <c r="J4969" s="1" t="s">
        <v>38038</v>
      </c>
      <c r="L4969" s="1">
        <v>2010</v>
      </c>
      <c r="M4969" s="2">
        <v>45288.506481481483</v>
      </c>
      <c r="N4969" s="2">
        <v>45288.506481481483</v>
      </c>
      <c r="R4969" s="1">
        <v>7</v>
      </c>
      <c r="S4969" s="1">
        <v>8</v>
      </c>
      <c r="AF4969" s="1" t="s">
        <v>408</v>
      </c>
    </row>
    <row r="4970" spans="1:72" x14ac:dyDescent="0.35">
      <c r="A4970" s="1" t="s">
        <v>38039</v>
      </c>
      <c r="B4970" s="1" t="s">
        <v>87</v>
      </c>
      <c r="C4970" s="1">
        <v>2018</v>
      </c>
      <c r="D4970" s="1" t="s">
        <v>38040</v>
      </c>
      <c r="E4970" s="1" t="s">
        <v>38041</v>
      </c>
      <c r="F4970" s="1" t="s">
        <v>2337</v>
      </c>
      <c r="H4970" s="1" t="s">
        <v>2338</v>
      </c>
      <c r="I4970" s="1" t="s">
        <v>38042</v>
      </c>
      <c r="K4970" s="1" t="s">
        <v>38043</v>
      </c>
      <c r="L4970" s="1">
        <v>2018</v>
      </c>
      <c r="M4970" s="2">
        <v>45288.500092592592</v>
      </c>
      <c r="N4970" s="2">
        <v>45288.667268518519</v>
      </c>
      <c r="P4970" s="1">
        <v>2452</v>
      </c>
      <c r="S4970" s="1">
        <v>9</v>
      </c>
      <c r="U4970" s="1" t="s">
        <v>2341</v>
      </c>
      <c r="AC4970" s="1" t="s">
        <v>96</v>
      </c>
      <c r="AJ4970" s="1" t="s">
        <v>38044</v>
      </c>
      <c r="AN4970" s="1" t="s">
        <v>38045</v>
      </c>
    </row>
    <row r="4971" spans="1:72" x14ac:dyDescent="0.35">
      <c r="A4971" s="1" t="s">
        <v>38046</v>
      </c>
      <c r="B4971" s="1" t="s">
        <v>87</v>
      </c>
      <c r="C4971" s="1">
        <v>2016</v>
      </c>
      <c r="D4971" s="1" t="s">
        <v>38047</v>
      </c>
      <c r="E4971" s="1" t="s">
        <v>38048</v>
      </c>
      <c r="F4971" s="1" t="s">
        <v>17253</v>
      </c>
      <c r="H4971" s="1" t="s">
        <v>17254</v>
      </c>
      <c r="I4971" s="1" t="s">
        <v>38049</v>
      </c>
      <c r="K4971" s="1" t="s">
        <v>38050</v>
      </c>
      <c r="L4971" s="3">
        <v>42614</v>
      </c>
      <c r="M4971" s="2">
        <v>45288.500092592592</v>
      </c>
      <c r="N4971" s="2">
        <v>45288.667986111112</v>
      </c>
      <c r="P4971" s="1" t="s">
        <v>38051</v>
      </c>
      <c r="S4971" s="1" t="s">
        <v>38052</v>
      </c>
      <c r="U4971" s="1" t="s">
        <v>17257</v>
      </c>
      <c r="AC4971" s="1" t="s">
        <v>96</v>
      </c>
      <c r="AD4971" s="1" t="s">
        <v>3767</v>
      </c>
      <c r="AJ4971" s="1" t="s">
        <v>38053</v>
      </c>
      <c r="AN4971" s="1" t="s">
        <v>38054</v>
      </c>
    </row>
    <row r="4972" spans="1:72" x14ac:dyDescent="0.35">
      <c r="A4972" s="1" t="s">
        <v>38055</v>
      </c>
      <c r="B4972" s="1" t="s">
        <v>87</v>
      </c>
      <c r="C4972" s="1">
        <v>2006</v>
      </c>
      <c r="D4972" s="1" t="s">
        <v>38056</v>
      </c>
      <c r="E4972" s="1" t="s">
        <v>38057</v>
      </c>
      <c r="F4972" s="1" t="s">
        <v>1133</v>
      </c>
      <c r="H4972" s="1" t="s">
        <v>4468</v>
      </c>
      <c r="I4972" s="1" t="s">
        <v>38058</v>
      </c>
      <c r="K4972" s="1" t="s">
        <v>38059</v>
      </c>
      <c r="L4972" s="1" t="s">
        <v>7406</v>
      </c>
      <c r="M4972" s="2">
        <v>45288.513611111113</v>
      </c>
      <c r="N4972" s="2">
        <v>45288.513611111113</v>
      </c>
      <c r="P4972" s="1" t="s">
        <v>38060</v>
      </c>
      <c r="R4972" s="1">
        <v>11</v>
      </c>
      <c r="S4972" s="1">
        <v>85</v>
      </c>
      <c r="AG4972" s="1" t="s">
        <v>38061</v>
      </c>
    </row>
    <row r="4973" spans="1:72" x14ac:dyDescent="0.35">
      <c r="A4973" s="1" t="s">
        <v>38062</v>
      </c>
      <c r="B4973" s="1" t="s">
        <v>87</v>
      </c>
      <c r="C4973" s="1">
        <v>2019</v>
      </c>
      <c r="D4973" s="1" t="s">
        <v>38063</v>
      </c>
      <c r="E4973" s="1" t="s">
        <v>38064</v>
      </c>
      <c r="F4973" s="1" t="s">
        <v>1133</v>
      </c>
      <c r="H4973" s="1" t="s">
        <v>4468</v>
      </c>
      <c r="I4973" s="1" t="s">
        <v>38065</v>
      </c>
      <c r="K4973" s="1" t="s">
        <v>38066</v>
      </c>
      <c r="L4973" s="1" t="s">
        <v>4394</v>
      </c>
      <c r="M4973" s="2">
        <v>45288.513518518521</v>
      </c>
      <c r="N4973" s="2">
        <v>45288.513518518521</v>
      </c>
      <c r="P4973" s="1" t="s">
        <v>38067</v>
      </c>
      <c r="R4973" s="1">
        <v>9</v>
      </c>
      <c r="S4973" s="1">
        <v>98</v>
      </c>
      <c r="AG4973" s="1" t="s">
        <v>38068</v>
      </c>
    </row>
    <row r="4974" spans="1:72" x14ac:dyDescent="0.35">
      <c r="A4974" s="1" t="s">
        <v>38069</v>
      </c>
      <c r="B4974" s="1" t="s">
        <v>742</v>
      </c>
      <c r="C4974" s="1">
        <v>2022</v>
      </c>
      <c r="D4974" s="1" t="s">
        <v>38070</v>
      </c>
      <c r="E4974" s="1" t="s">
        <v>38071</v>
      </c>
      <c r="I4974" s="1" t="s">
        <v>38072</v>
      </c>
      <c r="J4974" s="1" t="s">
        <v>38073</v>
      </c>
      <c r="L4974" s="1">
        <v>2022</v>
      </c>
      <c r="M4974" s="2">
        <v>45288.504930555559</v>
      </c>
      <c r="N4974" s="2">
        <v>45288.504930555559</v>
      </c>
      <c r="P4974" s="1" t="s">
        <v>38074</v>
      </c>
      <c r="S4974" s="1" t="s">
        <v>38075</v>
      </c>
      <c r="AF4974" s="1" t="s">
        <v>408</v>
      </c>
      <c r="BT4974" s="1" t="s">
        <v>38076</v>
      </c>
    </row>
    <row r="4975" spans="1:72" x14ac:dyDescent="0.35">
      <c r="A4975" s="1" t="s">
        <v>38077</v>
      </c>
      <c r="B4975" s="1" t="s">
        <v>87</v>
      </c>
      <c r="C4975" s="1">
        <v>1982</v>
      </c>
      <c r="D4975" s="1" t="s">
        <v>38078</v>
      </c>
      <c r="E4975" s="1" t="s">
        <v>38079</v>
      </c>
      <c r="F4975" s="1" t="s">
        <v>26828</v>
      </c>
      <c r="H4975" s="1" t="s">
        <v>778</v>
      </c>
      <c r="K4975" s="1" t="s">
        <v>38080</v>
      </c>
      <c r="L4975" s="1">
        <v>1982</v>
      </c>
      <c r="M4975" s="2">
        <v>45288.520289351851</v>
      </c>
      <c r="N4975" s="2">
        <v>45288.520289351851</v>
      </c>
      <c r="P4975" s="1" t="s">
        <v>16035</v>
      </c>
      <c r="R4975" s="1">
        <v>1</v>
      </c>
      <c r="S4975" s="1">
        <v>89</v>
      </c>
      <c r="U4975" s="1" t="s">
        <v>34676</v>
      </c>
      <c r="AC4975" s="1" t="s">
        <v>299</v>
      </c>
      <c r="AF4975" s="1" t="s">
        <v>440</v>
      </c>
      <c r="AG4975" s="1">
        <v>12051351</v>
      </c>
      <c r="AJ4975" s="1" t="s">
        <v>3330</v>
      </c>
      <c r="AN4975" s="1" t="s">
        <v>38081</v>
      </c>
    </row>
    <row r="4976" spans="1:72" x14ac:dyDescent="0.35">
      <c r="A4976" s="1" t="s">
        <v>38082</v>
      </c>
      <c r="B4976" s="1" t="s">
        <v>87</v>
      </c>
      <c r="C4976" s="1">
        <v>1999</v>
      </c>
      <c r="D4976" s="1" t="s">
        <v>38083</v>
      </c>
      <c r="E4976" s="1" t="s">
        <v>38084</v>
      </c>
      <c r="F4976" s="1" t="s">
        <v>559</v>
      </c>
      <c r="H4976" s="1" t="s">
        <v>560</v>
      </c>
      <c r="I4976" s="1" t="s">
        <v>38085</v>
      </c>
      <c r="K4976" s="1" t="s">
        <v>38086</v>
      </c>
      <c r="L4976" s="1" t="s">
        <v>34828</v>
      </c>
      <c r="M4976" s="2">
        <v>45288.500092592592</v>
      </c>
      <c r="N4976" s="2">
        <v>45288.715868055559</v>
      </c>
      <c r="P4976" s="1" t="s">
        <v>11007</v>
      </c>
      <c r="R4976" s="1">
        <v>5</v>
      </c>
      <c r="S4976" s="1">
        <v>29</v>
      </c>
      <c r="U4976" s="1" t="s">
        <v>565</v>
      </c>
      <c r="AC4976" s="1" t="s">
        <v>96</v>
      </c>
      <c r="AJ4976" s="1" t="s">
        <v>38087</v>
      </c>
      <c r="AN4976" s="1" t="s">
        <v>38088</v>
      </c>
    </row>
    <row r="4977" spans="1:40" x14ac:dyDescent="0.35">
      <c r="A4977" s="1" t="s">
        <v>38089</v>
      </c>
      <c r="B4977" s="1" t="s">
        <v>87</v>
      </c>
      <c r="C4977" s="1">
        <v>2006</v>
      </c>
      <c r="D4977" s="1" t="s">
        <v>38090</v>
      </c>
      <c r="E4977" s="1" t="s">
        <v>38091</v>
      </c>
      <c r="F4977" s="1" t="s">
        <v>559</v>
      </c>
      <c r="H4977" s="1" t="s">
        <v>560</v>
      </c>
      <c r="I4977" s="1" t="s">
        <v>38092</v>
      </c>
      <c r="K4977" s="1" t="s">
        <v>38093</v>
      </c>
      <c r="L4977" s="1" t="s">
        <v>7406</v>
      </c>
      <c r="M4977" s="2">
        <v>45288.500092592592</v>
      </c>
      <c r="N4977" s="2">
        <v>45288.626493055555</v>
      </c>
      <c r="P4977" s="1" t="s">
        <v>38094</v>
      </c>
      <c r="R4977" s="1">
        <v>5</v>
      </c>
      <c r="S4977" s="1">
        <v>43</v>
      </c>
      <c r="U4977" s="1" t="s">
        <v>565</v>
      </c>
      <c r="AC4977" s="1" t="s">
        <v>96</v>
      </c>
      <c r="AJ4977" s="1" t="s">
        <v>38095</v>
      </c>
      <c r="AN4977" s="1" t="s">
        <v>38096</v>
      </c>
    </row>
    <row r="4978" spans="1:40" x14ac:dyDescent="0.35">
      <c r="A4978" s="1" t="s">
        <v>38097</v>
      </c>
      <c r="B4978" s="1" t="s">
        <v>87</v>
      </c>
      <c r="C4978" s="1">
        <v>2016</v>
      </c>
      <c r="D4978" s="1" t="s">
        <v>38098</v>
      </c>
      <c r="E4978" s="1" t="s">
        <v>38099</v>
      </c>
      <c r="F4978" s="1" t="s">
        <v>809</v>
      </c>
      <c r="H4978" s="1" t="s">
        <v>810</v>
      </c>
      <c r="I4978" s="1" t="s">
        <v>38100</v>
      </c>
      <c r="K4978" s="1" t="s">
        <v>38101</v>
      </c>
      <c r="L4978" s="1">
        <v>2016</v>
      </c>
      <c r="M4978" s="2">
        <v>45288.500092592592</v>
      </c>
      <c r="N4978" s="2">
        <v>45288.589062500003</v>
      </c>
      <c r="P4978" s="1">
        <v>28</v>
      </c>
      <c r="S4978" s="1">
        <v>8</v>
      </c>
      <c r="U4978" s="1" t="s">
        <v>813</v>
      </c>
      <c r="AC4978" s="1" t="s">
        <v>96</v>
      </c>
      <c r="AJ4978" s="1" t="s">
        <v>38102</v>
      </c>
      <c r="AN4978" s="1" t="s">
        <v>38103</v>
      </c>
    </row>
    <row r="4979" spans="1:40" x14ac:dyDescent="0.35">
      <c r="A4979" s="1" t="s">
        <v>38104</v>
      </c>
      <c r="B4979" s="1" t="s">
        <v>87</v>
      </c>
      <c r="C4979" s="1">
        <v>2010</v>
      </c>
      <c r="D4979" s="1" t="s">
        <v>38105</v>
      </c>
      <c r="E4979" s="1" t="s">
        <v>38106</v>
      </c>
      <c r="F4979" s="1" t="s">
        <v>373</v>
      </c>
      <c r="H4979" s="1" t="s">
        <v>374</v>
      </c>
      <c r="I4979" s="1" t="s">
        <v>38107</v>
      </c>
      <c r="K4979" s="1" t="s">
        <v>38108</v>
      </c>
      <c r="L4979" s="1" t="s">
        <v>857</v>
      </c>
      <c r="M4979" s="2">
        <v>45288.500092592592</v>
      </c>
      <c r="N4979" s="2">
        <v>45288.708518518521</v>
      </c>
      <c r="P4979" s="1" t="s">
        <v>38109</v>
      </c>
      <c r="R4979" s="1">
        <v>11</v>
      </c>
      <c r="S4979" s="1">
        <v>7</v>
      </c>
      <c r="U4979" s="1" t="s">
        <v>379</v>
      </c>
      <c r="AC4979" s="1" t="s">
        <v>96</v>
      </c>
      <c r="AJ4979" s="1" t="s">
        <v>38110</v>
      </c>
      <c r="AN4979" s="1" t="s">
        <v>38111</v>
      </c>
    </row>
    <row r="4980" spans="1:40" x14ac:dyDescent="0.35">
      <c r="A4980" s="1" t="s">
        <v>38112</v>
      </c>
      <c r="B4980" s="1" t="s">
        <v>87</v>
      </c>
      <c r="C4980" s="1">
        <v>2001</v>
      </c>
      <c r="D4980" s="1" t="s">
        <v>38113</v>
      </c>
      <c r="E4980" s="1" t="s">
        <v>38114</v>
      </c>
      <c r="F4980" s="1" t="s">
        <v>765</v>
      </c>
      <c r="H4980" s="1" t="s">
        <v>365</v>
      </c>
      <c r="I4980" s="1" t="s">
        <v>38115</v>
      </c>
      <c r="K4980" s="1" t="s">
        <v>38116</v>
      </c>
      <c r="L4980" s="1" t="s">
        <v>8280</v>
      </c>
      <c r="M4980" s="2">
        <v>45288.500092592592</v>
      </c>
      <c r="N4980" s="2">
        <v>45288.500092592592</v>
      </c>
      <c r="P4980" s="1" t="s">
        <v>38117</v>
      </c>
      <c r="R4980" s="1">
        <v>4</v>
      </c>
      <c r="S4980" s="1">
        <v>90</v>
      </c>
      <c r="U4980" s="1" t="s">
        <v>771</v>
      </c>
      <c r="AC4980" s="1" t="s">
        <v>96</v>
      </c>
      <c r="AJ4980" s="1" t="s">
        <v>38118</v>
      </c>
      <c r="AN4980" s="1" t="s">
        <v>38119</v>
      </c>
    </row>
    <row r="4981" spans="1:40" x14ac:dyDescent="0.35">
      <c r="A4981" s="1" t="s">
        <v>38120</v>
      </c>
      <c r="B4981" s="1" t="s">
        <v>87</v>
      </c>
      <c r="C4981" s="1">
        <v>1999</v>
      </c>
      <c r="D4981" s="1" t="s">
        <v>38121</v>
      </c>
      <c r="E4981" s="1" t="s">
        <v>38122</v>
      </c>
      <c r="F4981" s="1" t="s">
        <v>7223</v>
      </c>
      <c r="H4981" s="1" t="s">
        <v>7224</v>
      </c>
      <c r="I4981" s="1" t="s">
        <v>38123</v>
      </c>
      <c r="K4981" s="1" t="s">
        <v>38124</v>
      </c>
      <c r="L4981" s="1">
        <v>1999</v>
      </c>
      <c r="M4981" s="2">
        <v>45288.513240740744</v>
      </c>
      <c r="N4981" s="2">
        <v>45288.513240740744</v>
      </c>
      <c r="P4981" s="1" t="s">
        <v>38125</v>
      </c>
      <c r="R4981" s="1">
        <v>3</v>
      </c>
      <c r="S4981" s="1">
        <v>15</v>
      </c>
      <c r="AG4981" s="1" t="s">
        <v>38126</v>
      </c>
    </row>
    <row r="4982" spans="1:40" x14ac:dyDescent="0.35">
      <c r="A4982" s="1" t="s">
        <v>38127</v>
      </c>
      <c r="B4982" s="1" t="s">
        <v>87</v>
      </c>
      <c r="C4982" s="1">
        <v>2021</v>
      </c>
      <c r="D4982" s="1" t="s">
        <v>38128</v>
      </c>
      <c r="E4982" s="1" t="s">
        <v>38129</v>
      </c>
      <c r="F4982" s="1" t="s">
        <v>6880</v>
      </c>
      <c r="H4982" s="1" t="s">
        <v>6881</v>
      </c>
      <c r="I4982" s="1" t="s">
        <v>38130</v>
      </c>
      <c r="K4982" s="1" t="s">
        <v>38131</v>
      </c>
      <c r="L4982" s="1" t="s">
        <v>8658</v>
      </c>
      <c r="M4982" s="2">
        <v>45288.513969907406</v>
      </c>
      <c r="N4982" s="2">
        <v>45288.513969907406</v>
      </c>
      <c r="P4982" s="1" t="s">
        <v>38132</v>
      </c>
      <c r="R4982" s="1">
        <v>10</v>
      </c>
      <c r="S4982" s="1">
        <v>14</v>
      </c>
      <c r="AG4982" s="1" t="s">
        <v>38133</v>
      </c>
    </row>
    <row r="4983" spans="1:40" x14ac:dyDescent="0.35">
      <c r="A4983" s="1" t="s">
        <v>38134</v>
      </c>
      <c r="B4983" s="1" t="s">
        <v>87</v>
      </c>
      <c r="C4983" s="1">
        <v>2001</v>
      </c>
      <c r="D4983" s="1" t="s">
        <v>38135</v>
      </c>
      <c r="E4983" s="1" t="s">
        <v>19234</v>
      </c>
      <c r="F4983" s="1" t="s">
        <v>11283</v>
      </c>
      <c r="H4983" s="1" t="s">
        <v>11284</v>
      </c>
      <c r="K4983" s="1" t="s">
        <v>38136</v>
      </c>
      <c r="L4983" s="1">
        <v>2001</v>
      </c>
      <c r="M4983" s="2">
        <v>45288.518958333334</v>
      </c>
      <c r="N4983" s="2">
        <v>45288.518958333334</v>
      </c>
      <c r="P4983" s="1" t="s">
        <v>19236</v>
      </c>
      <c r="R4983" s="1">
        <v>30</v>
      </c>
      <c r="S4983" s="1">
        <v>90</v>
      </c>
      <c r="U4983" s="1" t="s">
        <v>11287</v>
      </c>
      <c r="AC4983" s="1" t="s">
        <v>299</v>
      </c>
      <c r="AF4983" s="1" t="s">
        <v>300</v>
      </c>
      <c r="AG4983" s="1">
        <v>32537394</v>
      </c>
      <c r="AJ4983" s="1" t="s">
        <v>11288</v>
      </c>
      <c r="AN4983" s="1" t="s">
        <v>38137</v>
      </c>
    </row>
    <row r="4984" spans="1:40" x14ac:dyDescent="0.35">
      <c r="A4984" s="1" t="s">
        <v>38138</v>
      </c>
      <c r="B4984" s="1" t="s">
        <v>87</v>
      </c>
      <c r="C4984" s="1">
        <v>2003</v>
      </c>
      <c r="D4984" s="1" t="s">
        <v>38139</v>
      </c>
      <c r="E4984" s="1" t="s">
        <v>38140</v>
      </c>
      <c r="F4984" s="1" t="s">
        <v>18664</v>
      </c>
      <c r="H4984" s="1" t="s">
        <v>11991</v>
      </c>
      <c r="K4984" s="1" t="s">
        <v>38141</v>
      </c>
      <c r="L4984" s="1">
        <v>2003</v>
      </c>
      <c r="M4984" s="2">
        <v>45288.518831018519</v>
      </c>
      <c r="N4984" s="2">
        <v>45288.518831018519</v>
      </c>
      <c r="P4984" s="1" t="s">
        <v>11995</v>
      </c>
      <c r="R4984" s="1">
        <v>2</v>
      </c>
      <c r="S4984" s="1">
        <v>4</v>
      </c>
      <c r="U4984" s="1" t="s">
        <v>11996</v>
      </c>
      <c r="AC4984" s="1" t="s">
        <v>299</v>
      </c>
      <c r="AF4984" s="1" t="s">
        <v>300</v>
      </c>
      <c r="AG4984" s="1">
        <v>38792816</v>
      </c>
      <c r="AJ4984" s="1" t="s">
        <v>3330</v>
      </c>
      <c r="AN4984" s="1" t="s">
        <v>38142</v>
      </c>
    </row>
    <row r="4985" spans="1:40" x14ac:dyDescent="0.35">
      <c r="A4985" s="1" t="s">
        <v>38143</v>
      </c>
      <c r="B4985" s="1" t="s">
        <v>87</v>
      </c>
      <c r="C4985" s="1">
        <v>2019</v>
      </c>
      <c r="D4985" s="1" t="s">
        <v>10943</v>
      </c>
      <c r="E4985" s="1" t="s">
        <v>38144</v>
      </c>
      <c r="F4985" s="1" t="s">
        <v>5979</v>
      </c>
      <c r="I4985" s="1" t="s">
        <v>38145</v>
      </c>
      <c r="J4985" s="1" t="s">
        <v>38146</v>
      </c>
      <c r="L4985" s="1">
        <v>2019</v>
      </c>
      <c r="M4985" s="2">
        <v>45288.505312499998</v>
      </c>
      <c r="N4985" s="2">
        <v>45288.615601851852</v>
      </c>
      <c r="R4985" s="1">
        <v>4</v>
      </c>
      <c r="S4985" s="1">
        <v>14</v>
      </c>
      <c r="AF4985" s="1" t="s">
        <v>408</v>
      </c>
    </row>
    <row r="4986" spans="1:40" x14ac:dyDescent="0.35">
      <c r="A4986" s="1" t="s">
        <v>38147</v>
      </c>
      <c r="B4986" s="1" t="s">
        <v>87</v>
      </c>
      <c r="C4986" s="1">
        <v>2012</v>
      </c>
      <c r="D4986" s="1" t="s">
        <v>38148</v>
      </c>
      <c r="E4986" s="1" t="s">
        <v>38149</v>
      </c>
      <c r="F4986" s="1" t="s">
        <v>765</v>
      </c>
      <c r="H4986" s="1" t="s">
        <v>766</v>
      </c>
      <c r="I4986" s="1" t="s">
        <v>38150</v>
      </c>
      <c r="K4986" s="1" t="s">
        <v>38151</v>
      </c>
      <c r="L4986" s="1" t="s">
        <v>1996</v>
      </c>
      <c r="M4986" s="2">
        <v>45288.500092592592</v>
      </c>
      <c r="N4986" s="2">
        <v>45288.741226851853</v>
      </c>
      <c r="P4986" s="1" t="s">
        <v>38152</v>
      </c>
      <c r="R4986" s="1">
        <v>3</v>
      </c>
      <c r="S4986" s="1">
        <v>112</v>
      </c>
      <c r="U4986" s="1" t="s">
        <v>771</v>
      </c>
      <c r="AC4986" s="1" t="s">
        <v>96</v>
      </c>
      <c r="AD4986" s="1" t="s">
        <v>2222</v>
      </c>
      <c r="AJ4986" s="1" t="s">
        <v>38153</v>
      </c>
      <c r="AN4986" s="1" t="s">
        <v>38154</v>
      </c>
    </row>
    <row r="4987" spans="1:40" x14ac:dyDescent="0.35">
      <c r="A4987" s="1" t="s">
        <v>38155</v>
      </c>
      <c r="B4987" s="1" t="s">
        <v>87</v>
      </c>
      <c r="C4987" s="1">
        <v>2021</v>
      </c>
      <c r="D4987" s="1" t="s">
        <v>38156</v>
      </c>
      <c r="E4987" s="1" t="s">
        <v>38157</v>
      </c>
      <c r="F4987" s="1" t="s">
        <v>507</v>
      </c>
      <c r="H4987" s="1" t="s">
        <v>508</v>
      </c>
      <c r="I4987" s="1" t="s">
        <v>38158</v>
      </c>
      <c r="K4987" s="1" t="s">
        <v>38159</v>
      </c>
      <c r="L4987" s="1" t="s">
        <v>3098</v>
      </c>
      <c r="M4987" s="2">
        <v>45288.500092592592</v>
      </c>
      <c r="N4987" s="2">
        <v>45288.724675925929</v>
      </c>
      <c r="P4987" s="1">
        <v>100944</v>
      </c>
      <c r="R4987" s="1">
        <v>3</v>
      </c>
      <c r="S4987" s="1">
        <v>100</v>
      </c>
      <c r="U4987" s="1" t="s">
        <v>512</v>
      </c>
      <c r="AC4987" s="1" t="s">
        <v>96</v>
      </c>
      <c r="AD4987" s="1" t="s">
        <v>3099</v>
      </c>
      <c r="AJ4987" s="1" t="s">
        <v>38160</v>
      </c>
      <c r="AN4987" s="1" t="s">
        <v>38161</v>
      </c>
    </row>
    <row r="4988" spans="1:40" x14ac:dyDescent="0.35">
      <c r="A4988" s="1" t="s">
        <v>38162</v>
      </c>
      <c r="B4988" s="1" t="s">
        <v>87</v>
      </c>
      <c r="C4988" s="1">
        <v>1995</v>
      </c>
      <c r="D4988" s="1" t="s">
        <v>38163</v>
      </c>
      <c r="E4988" s="1" t="s">
        <v>38164</v>
      </c>
      <c r="F4988" s="1" t="s">
        <v>3496</v>
      </c>
      <c r="H4988" s="1" t="s">
        <v>3497</v>
      </c>
      <c r="I4988" s="1" t="s">
        <v>38165</v>
      </c>
      <c r="L4988" s="1">
        <v>1995</v>
      </c>
      <c r="M4988" s="2">
        <v>45288.500092592592</v>
      </c>
      <c r="N4988" s="2">
        <v>45288.500092592592</v>
      </c>
      <c r="P4988" s="1" t="s">
        <v>38166</v>
      </c>
      <c r="S4988" s="1" t="s">
        <v>38167</v>
      </c>
      <c r="U4988" s="1" t="s">
        <v>3501</v>
      </c>
      <c r="AC4988" s="1" t="s">
        <v>96</v>
      </c>
      <c r="AJ4988" s="1" t="s">
        <v>38168</v>
      </c>
      <c r="AN4988" s="1" t="s">
        <v>38169</v>
      </c>
    </row>
    <row r="4989" spans="1:40" x14ac:dyDescent="0.35">
      <c r="A4989" s="1" t="s">
        <v>38170</v>
      </c>
      <c r="B4989" s="1" t="s">
        <v>87</v>
      </c>
      <c r="C4989" s="1">
        <v>2022</v>
      </c>
      <c r="D4989" s="1" t="s">
        <v>38171</v>
      </c>
      <c r="E4989" s="1" t="s">
        <v>38172</v>
      </c>
      <c r="F4989" s="1" t="s">
        <v>11965</v>
      </c>
      <c r="H4989" s="1" t="s">
        <v>11966</v>
      </c>
      <c r="I4989" s="1" t="s">
        <v>38173</v>
      </c>
      <c r="K4989" s="1" t="s">
        <v>38174</v>
      </c>
      <c r="L4989" s="3">
        <v>44903</v>
      </c>
      <c r="M4989" s="2">
        <v>45288.500092592592</v>
      </c>
      <c r="N4989" s="2">
        <v>45288.736620370371</v>
      </c>
      <c r="R4989" s="1">
        <v>24</v>
      </c>
      <c r="S4989" s="1">
        <v>19</v>
      </c>
      <c r="U4989" s="1" t="s">
        <v>11969</v>
      </c>
      <c r="AC4989" s="1" t="s">
        <v>96</v>
      </c>
      <c r="AJ4989" s="1" t="s">
        <v>38175</v>
      </c>
      <c r="AN4989" s="1" t="s">
        <v>38176</v>
      </c>
    </row>
    <row r="4990" spans="1:40" x14ac:dyDescent="0.35">
      <c r="A4990" s="1" t="s">
        <v>38177</v>
      </c>
      <c r="B4990" s="1" t="s">
        <v>87</v>
      </c>
      <c r="C4990" s="1">
        <v>2006</v>
      </c>
      <c r="D4990" s="1" t="s">
        <v>38178</v>
      </c>
      <c r="E4990" s="1" t="s">
        <v>38179</v>
      </c>
      <c r="F4990" s="1" t="s">
        <v>38180</v>
      </c>
      <c r="H4990" s="1" t="s">
        <v>38181</v>
      </c>
      <c r="I4990" s="1" t="s">
        <v>38182</v>
      </c>
      <c r="K4990" s="1" t="s">
        <v>38183</v>
      </c>
      <c r="L4990" s="1" t="s">
        <v>4377</v>
      </c>
      <c r="M4990" s="2">
        <v>45288.500092592592</v>
      </c>
      <c r="N4990" s="2">
        <v>45288.715243055558</v>
      </c>
      <c r="P4990" s="1" t="s">
        <v>38184</v>
      </c>
      <c r="R4990" s="1">
        <v>7</v>
      </c>
      <c r="S4990" s="1">
        <v>8</v>
      </c>
      <c r="U4990" s="1" t="s">
        <v>38185</v>
      </c>
      <c r="AC4990" s="1" t="s">
        <v>96</v>
      </c>
      <c r="AJ4990" s="1" t="s">
        <v>38186</v>
      </c>
      <c r="AN4990" s="1" t="s">
        <v>38187</v>
      </c>
    </row>
    <row r="4991" spans="1:40" x14ac:dyDescent="0.35">
      <c r="A4991" s="1" t="s">
        <v>38188</v>
      </c>
      <c r="B4991" s="1" t="s">
        <v>87</v>
      </c>
      <c r="C4991" s="1">
        <v>2010</v>
      </c>
      <c r="D4991" s="1" t="s">
        <v>38189</v>
      </c>
      <c r="E4991" s="1" t="s">
        <v>38190</v>
      </c>
      <c r="F4991" s="1" t="s">
        <v>5510</v>
      </c>
      <c r="H4991" s="1" t="s">
        <v>5511</v>
      </c>
      <c r="I4991" s="1" t="s">
        <v>38191</v>
      </c>
      <c r="K4991" s="1" t="s">
        <v>38192</v>
      </c>
      <c r="L4991" s="1" t="s">
        <v>2118</v>
      </c>
      <c r="M4991" s="2">
        <v>45288.500092592592</v>
      </c>
      <c r="N4991" s="2">
        <v>45288.500092592592</v>
      </c>
      <c r="P4991" s="1" t="s">
        <v>38193</v>
      </c>
      <c r="R4991" s="1">
        <v>6</v>
      </c>
      <c r="S4991" s="1">
        <v>87</v>
      </c>
      <c r="U4991" s="1" t="s">
        <v>5515</v>
      </c>
      <c r="AC4991" s="1" t="s">
        <v>96</v>
      </c>
      <c r="AJ4991" s="1" t="s">
        <v>38194</v>
      </c>
      <c r="AN4991" s="1" t="s">
        <v>38195</v>
      </c>
    </row>
    <row r="4992" spans="1:40" x14ac:dyDescent="0.35">
      <c r="A4992" s="1" t="s">
        <v>38196</v>
      </c>
      <c r="B4992" s="1" t="s">
        <v>87</v>
      </c>
      <c r="C4992" s="1">
        <v>2017</v>
      </c>
      <c r="D4992" s="1" t="s">
        <v>38197</v>
      </c>
      <c r="E4992" s="1" t="s">
        <v>38198</v>
      </c>
      <c r="F4992" s="1" t="s">
        <v>20763</v>
      </c>
      <c r="I4992" s="1" t="s">
        <v>38199</v>
      </c>
      <c r="J4992" s="1" t="s">
        <v>38200</v>
      </c>
      <c r="L4992" s="1">
        <v>2017</v>
      </c>
      <c r="M4992" s="2">
        <v>45288.505624999998</v>
      </c>
      <c r="N4992" s="2">
        <v>45288.505624999998</v>
      </c>
      <c r="P4992" s="1" t="s">
        <v>11695</v>
      </c>
      <c r="R4992" s="1">
        <v>3</v>
      </c>
      <c r="S4992" s="1">
        <v>49</v>
      </c>
      <c r="V4992" s="1" t="s">
        <v>38201</v>
      </c>
      <c r="AF4992" s="1" t="s">
        <v>408</v>
      </c>
    </row>
    <row r="4993" spans="1:40" x14ac:dyDescent="0.35">
      <c r="A4993" s="1" t="s">
        <v>38202</v>
      </c>
      <c r="B4993" s="1" t="s">
        <v>87</v>
      </c>
      <c r="C4993" s="1">
        <v>2000</v>
      </c>
      <c r="D4993" s="1" t="s">
        <v>38203</v>
      </c>
      <c r="E4993" s="1" t="s">
        <v>38204</v>
      </c>
      <c r="F4993" s="1" t="s">
        <v>38205</v>
      </c>
      <c r="H4993" s="1" t="s">
        <v>38206</v>
      </c>
      <c r="I4993" s="1" t="s">
        <v>38207</v>
      </c>
      <c r="K4993" s="1" t="s">
        <v>38208</v>
      </c>
      <c r="L4993" s="1" t="s">
        <v>10651</v>
      </c>
      <c r="M4993" s="2">
        <v>45288.500092592592</v>
      </c>
      <c r="N4993" s="2">
        <v>45288.500092592592</v>
      </c>
      <c r="P4993" s="1" t="s">
        <v>38209</v>
      </c>
      <c r="R4993" s="1">
        <v>7</v>
      </c>
      <c r="S4993" s="1">
        <v>32</v>
      </c>
      <c r="U4993" s="1" t="s">
        <v>38210</v>
      </c>
      <c r="AC4993" s="1" t="s">
        <v>96</v>
      </c>
      <c r="AJ4993" s="1" t="s">
        <v>38211</v>
      </c>
      <c r="AN4993" s="1" t="s">
        <v>38212</v>
      </c>
    </row>
    <row r="4994" spans="1:40" x14ac:dyDescent="0.35">
      <c r="A4994" s="1" t="s">
        <v>38213</v>
      </c>
      <c r="B4994" s="1" t="s">
        <v>87</v>
      </c>
      <c r="C4994" s="1">
        <v>2003</v>
      </c>
      <c r="D4994" s="1" t="s">
        <v>38214</v>
      </c>
      <c r="E4994" s="1" t="s">
        <v>38215</v>
      </c>
      <c r="F4994" s="1" t="s">
        <v>1133</v>
      </c>
      <c r="H4994" s="1" t="s">
        <v>4468</v>
      </c>
      <c r="I4994" s="1" t="s">
        <v>38216</v>
      </c>
      <c r="K4994" s="1" t="s">
        <v>38217</v>
      </c>
      <c r="L4994" s="1" t="s">
        <v>7321</v>
      </c>
      <c r="M4994" s="2">
        <v>45288.513784722221</v>
      </c>
      <c r="N4994" s="2">
        <v>45288.513784722221</v>
      </c>
      <c r="P4994" s="1" t="s">
        <v>38218</v>
      </c>
      <c r="R4994" s="1">
        <v>4</v>
      </c>
      <c r="S4994" s="1">
        <v>82</v>
      </c>
      <c r="AG4994" s="1" t="s">
        <v>38219</v>
      </c>
    </row>
    <row r="4995" spans="1:40" x14ac:dyDescent="0.35">
      <c r="A4995" s="1" t="s">
        <v>38220</v>
      </c>
      <c r="B4995" s="1" t="s">
        <v>87</v>
      </c>
      <c r="C4995" s="1">
        <v>2006</v>
      </c>
      <c r="D4995" s="1" t="s">
        <v>38221</v>
      </c>
      <c r="E4995" s="1" t="s">
        <v>38222</v>
      </c>
      <c r="F4995" s="1" t="s">
        <v>328</v>
      </c>
      <c r="H4995" s="1" t="s">
        <v>329</v>
      </c>
      <c r="I4995" s="1" t="s">
        <v>38223</v>
      </c>
      <c r="K4995" s="1" t="s">
        <v>38224</v>
      </c>
      <c r="L4995" s="1" t="s">
        <v>7632</v>
      </c>
      <c r="M4995" s="2">
        <v>45288.500092592592</v>
      </c>
      <c r="N4995" s="2">
        <v>45288.61347222222</v>
      </c>
      <c r="P4995" s="1" t="s">
        <v>38225</v>
      </c>
      <c r="R4995" s="1">
        <v>1</v>
      </c>
      <c r="S4995" s="1">
        <v>69</v>
      </c>
      <c r="U4995" s="1" t="s">
        <v>334</v>
      </c>
      <c r="AC4995" s="1" t="s">
        <v>96</v>
      </c>
      <c r="AJ4995" s="1" t="s">
        <v>38226</v>
      </c>
      <c r="AN4995" s="1" t="s">
        <v>38227</v>
      </c>
    </row>
    <row r="4996" spans="1:40" x14ac:dyDescent="0.35">
      <c r="A4996" s="1" t="s">
        <v>38228</v>
      </c>
      <c r="B4996" s="1" t="s">
        <v>87</v>
      </c>
      <c r="C4996" s="1">
        <v>2003</v>
      </c>
      <c r="D4996" s="1" t="s">
        <v>38229</v>
      </c>
      <c r="E4996" s="1" t="s">
        <v>38230</v>
      </c>
      <c r="F4996" s="1" t="s">
        <v>507</v>
      </c>
      <c r="H4996" s="1" t="s">
        <v>591</v>
      </c>
      <c r="K4996" s="1" t="s">
        <v>38231</v>
      </c>
      <c r="L4996" s="1">
        <v>2003</v>
      </c>
      <c r="M4996" s="2">
        <v>45288.518784722219</v>
      </c>
      <c r="N4996" s="2">
        <v>45288.518784722219</v>
      </c>
      <c r="P4996" s="1" t="s">
        <v>7549</v>
      </c>
      <c r="R4996" s="1">
        <v>9</v>
      </c>
      <c r="S4996" s="1">
        <v>82</v>
      </c>
      <c r="U4996" s="1" t="s">
        <v>821</v>
      </c>
      <c r="AC4996" s="1" t="s">
        <v>299</v>
      </c>
      <c r="AF4996" s="1" t="s">
        <v>300</v>
      </c>
      <c r="AG4996" s="1">
        <v>37318889</v>
      </c>
      <c r="AJ4996" s="1" t="s">
        <v>441</v>
      </c>
      <c r="AN4996" s="1" t="s">
        <v>38232</v>
      </c>
    </row>
    <row r="4997" spans="1:40" x14ac:dyDescent="0.35">
      <c r="A4997" s="1" t="s">
        <v>38233</v>
      </c>
      <c r="B4997" s="1" t="s">
        <v>87</v>
      </c>
      <c r="C4997" s="1">
        <v>2018</v>
      </c>
      <c r="D4997" s="1" t="s">
        <v>38234</v>
      </c>
      <c r="E4997" s="1" t="s">
        <v>38235</v>
      </c>
      <c r="F4997" s="1" t="s">
        <v>20330</v>
      </c>
      <c r="H4997" s="1" t="s">
        <v>38236</v>
      </c>
      <c r="I4997" s="1" t="s">
        <v>38237</v>
      </c>
      <c r="K4997" s="1" t="s">
        <v>38238</v>
      </c>
      <c r="L4997" s="1" t="s">
        <v>575</v>
      </c>
      <c r="M4997" s="2">
        <v>45288.500092592592</v>
      </c>
      <c r="N4997" s="2">
        <v>45288.737303240741</v>
      </c>
      <c r="P4997" s="1" t="s">
        <v>38239</v>
      </c>
      <c r="R4997" s="1">
        <v>6</v>
      </c>
      <c r="S4997" s="1">
        <v>154</v>
      </c>
      <c r="U4997" s="1" t="s">
        <v>20330</v>
      </c>
      <c r="AC4997" s="1" t="s">
        <v>96</v>
      </c>
      <c r="AD4997" s="1" t="s">
        <v>38240</v>
      </c>
      <c r="AJ4997" s="1" t="s">
        <v>38241</v>
      </c>
      <c r="AN4997" s="1" t="s">
        <v>38242</v>
      </c>
    </row>
    <row r="4998" spans="1:40" x14ac:dyDescent="0.35">
      <c r="A4998" s="1" t="s">
        <v>38243</v>
      </c>
      <c r="B4998" s="1" t="s">
        <v>87</v>
      </c>
      <c r="C4998" s="1">
        <v>2019</v>
      </c>
      <c r="D4998" s="1" t="s">
        <v>38244</v>
      </c>
      <c r="E4998" s="1" t="s">
        <v>38245</v>
      </c>
      <c r="F4998" s="1" t="s">
        <v>38246</v>
      </c>
      <c r="H4998" s="1" t="s">
        <v>2033</v>
      </c>
      <c r="I4998" s="1" t="s">
        <v>38247</v>
      </c>
      <c r="K4998" s="1" t="s">
        <v>38248</v>
      </c>
      <c r="L4998" s="1">
        <v>2019</v>
      </c>
      <c r="M4998" s="2">
        <v>45288.512743055559</v>
      </c>
      <c r="N4998" s="2">
        <v>45288.512743055559</v>
      </c>
      <c r="P4998" s="4">
        <v>45204</v>
      </c>
      <c r="R4998" s="1">
        <v>1</v>
      </c>
      <c r="S4998" s="1">
        <v>22</v>
      </c>
      <c r="AG4998" s="1" t="s">
        <v>38249</v>
      </c>
    </row>
    <row r="4999" spans="1:40" x14ac:dyDescent="0.35">
      <c r="A4999" s="1" t="s">
        <v>38250</v>
      </c>
      <c r="B4999" s="1" t="s">
        <v>87</v>
      </c>
      <c r="C4999" s="1">
        <v>2009</v>
      </c>
      <c r="D4999" s="1" t="s">
        <v>38251</v>
      </c>
      <c r="E4999" s="1" t="s">
        <v>38252</v>
      </c>
      <c r="F4999" s="1" t="s">
        <v>318</v>
      </c>
      <c r="H4999" s="1" t="s">
        <v>319</v>
      </c>
      <c r="I4999" s="1" t="s">
        <v>38253</v>
      </c>
      <c r="K4999" s="1" t="s">
        <v>38254</v>
      </c>
      <c r="L4999" s="1" t="s">
        <v>4117</v>
      </c>
      <c r="M4999" s="2">
        <v>45288.513564814813</v>
      </c>
      <c r="N4999" s="2">
        <v>45288.513564814813</v>
      </c>
      <c r="P4999" s="1" t="s">
        <v>38255</v>
      </c>
      <c r="R4999" s="1">
        <v>7</v>
      </c>
      <c r="S4999" s="1">
        <v>6</v>
      </c>
      <c r="AG4999" s="1" t="s">
        <v>38256</v>
      </c>
    </row>
    <row r="5000" spans="1:40" x14ac:dyDescent="0.35">
      <c r="A5000" s="1" t="s">
        <v>38257</v>
      </c>
      <c r="B5000" s="1" t="s">
        <v>87</v>
      </c>
      <c r="C5000" s="1">
        <v>1985</v>
      </c>
      <c r="D5000" s="1" t="s">
        <v>38258</v>
      </c>
      <c r="E5000" s="1" t="s">
        <v>38259</v>
      </c>
      <c r="F5000" s="1" t="s">
        <v>3651</v>
      </c>
      <c r="H5000" s="1" t="s">
        <v>3652</v>
      </c>
      <c r="I5000" s="1" t="s">
        <v>38260</v>
      </c>
      <c r="K5000" s="1" t="s">
        <v>38261</v>
      </c>
      <c r="L5000" s="1" t="s">
        <v>27561</v>
      </c>
      <c r="M5000" s="2">
        <v>45288.500092592592</v>
      </c>
      <c r="N5000" s="2">
        <v>45288.682175925926</v>
      </c>
      <c r="P5000" s="1" t="s">
        <v>38262</v>
      </c>
      <c r="R5000" s="1">
        <v>3</v>
      </c>
      <c r="S5000" s="1">
        <v>14</v>
      </c>
      <c r="U5000" s="1" t="s">
        <v>3657</v>
      </c>
      <c r="AC5000" s="1" t="s">
        <v>96</v>
      </c>
      <c r="AJ5000" s="1" t="s">
        <v>38263</v>
      </c>
    </row>
    <row r="5001" spans="1:40" x14ac:dyDescent="0.35">
      <c r="A5001" s="1" t="s">
        <v>38264</v>
      </c>
      <c r="B5001" s="1" t="s">
        <v>87</v>
      </c>
      <c r="C5001" s="1">
        <v>2009</v>
      </c>
      <c r="D5001" s="1" t="s">
        <v>38265</v>
      </c>
      <c r="E5001" s="1" t="s">
        <v>38266</v>
      </c>
      <c r="F5001" s="1" t="s">
        <v>38267</v>
      </c>
      <c r="H5001" s="1" t="s">
        <v>33385</v>
      </c>
      <c r="J5001" s="1" t="s">
        <v>38268</v>
      </c>
      <c r="K5001" s="1" t="s">
        <v>38269</v>
      </c>
      <c r="L5001" s="1">
        <v>2009</v>
      </c>
      <c r="M5001" s="2">
        <v>45288.518321759257</v>
      </c>
      <c r="N5001" s="2">
        <v>45288.518321759257</v>
      </c>
      <c r="P5001" s="1" t="s">
        <v>33387</v>
      </c>
      <c r="R5001" s="1">
        <v>6</v>
      </c>
      <c r="S5001" s="1">
        <v>26</v>
      </c>
      <c r="U5001" s="1" t="s">
        <v>38270</v>
      </c>
      <c r="W5001" s="1" t="s">
        <v>38271</v>
      </c>
      <c r="AC5001" s="1" t="s">
        <v>3220</v>
      </c>
      <c r="AF5001" s="1" t="s">
        <v>300</v>
      </c>
      <c r="AG5001" s="1">
        <v>358539518</v>
      </c>
      <c r="AJ5001" s="1" t="s">
        <v>38272</v>
      </c>
      <c r="AN5001" s="1" t="s">
        <v>38273</v>
      </c>
    </row>
    <row r="5002" spans="1:40" x14ac:dyDescent="0.35">
      <c r="A5002" s="1" t="s">
        <v>38274</v>
      </c>
      <c r="B5002" s="1" t="s">
        <v>87</v>
      </c>
      <c r="C5002" s="1">
        <v>1998</v>
      </c>
      <c r="D5002" s="1" t="s">
        <v>38275</v>
      </c>
      <c r="E5002" s="1" t="s">
        <v>38276</v>
      </c>
      <c r="F5002" s="1" t="s">
        <v>765</v>
      </c>
      <c r="H5002" s="1" t="s">
        <v>365</v>
      </c>
      <c r="I5002" s="1" t="s">
        <v>38277</v>
      </c>
      <c r="K5002" s="1" t="s">
        <v>38278</v>
      </c>
      <c r="L5002" s="1" t="s">
        <v>17947</v>
      </c>
      <c r="M5002" s="2">
        <v>45288.500092592592</v>
      </c>
      <c r="N5002" s="2">
        <v>45288.500092592592</v>
      </c>
      <c r="P5002" s="1" t="s">
        <v>38279</v>
      </c>
      <c r="R5002" s="1">
        <v>1</v>
      </c>
      <c r="S5002" s="1">
        <v>85</v>
      </c>
      <c r="U5002" s="1" t="s">
        <v>771</v>
      </c>
      <c r="AC5002" s="1" t="s">
        <v>96</v>
      </c>
      <c r="AJ5002" s="1" t="s">
        <v>38280</v>
      </c>
      <c r="AN5002" s="1" t="s">
        <v>38281</v>
      </c>
    </row>
    <row r="5003" spans="1:40" x14ac:dyDescent="0.35">
      <c r="A5003" s="1" t="s">
        <v>38282</v>
      </c>
      <c r="B5003" s="1" t="s">
        <v>87</v>
      </c>
      <c r="C5003" s="1">
        <v>1988</v>
      </c>
      <c r="D5003" s="1" t="s">
        <v>38283</v>
      </c>
      <c r="E5003" s="1" t="s">
        <v>29422</v>
      </c>
      <c r="F5003" s="1" t="s">
        <v>18953</v>
      </c>
      <c r="H5003" s="1" t="s">
        <v>27325</v>
      </c>
      <c r="K5003" s="1" t="s">
        <v>38284</v>
      </c>
      <c r="L5003" s="1">
        <v>1988</v>
      </c>
      <c r="M5003" s="2">
        <v>45288.520254629628</v>
      </c>
      <c r="N5003" s="2">
        <v>45288.520254629628</v>
      </c>
      <c r="P5003" s="1" t="s">
        <v>29424</v>
      </c>
      <c r="R5003" s="1">
        <v>1</v>
      </c>
      <c r="S5003" s="1">
        <v>67</v>
      </c>
      <c r="U5003" s="1" t="s">
        <v>27327</v>
      </c>
      <c r="W5003" s="1" t="s">
        <v>38285</v>
      </c>
      <c r="AC5003" s="1" t="s">
        <v>7088</v>
      </c>
      <c r="AF5003" s="1" t="s">
        <v>300</v>
      </c>
      <c r="AG5003" s="1">
        <v>19373182</v>
      </c>
      <c r="AJ5003" s="1" t="s">
        <v>7089</v>
      </c>
      <c r="AN5003" s="1" t="s">
        <v>38286</v>
      </c>
    </row>
    <row r="5004" spans="1:40" x14ac:dyDescent="0.35">
      <c r="A5004" s="1" t="s">
        <v>38287</v>
      </c>
      <c r="B5004" s="1" t="s">
        <v>87</v>
      </c>
      <c r="C5004" s="1">
        <v>2011</v>
      </c>
      <c r="D5004" s="1" t="s">
        <v>38288</v>
      </c>
      <c r="E5004" s="1" t="s">
        <v>38289</v>
      </c>
      <c r="F5004" s="1" t="s">
        <v>873</v>
      </c>
      <c r="H5004" s="1" t="s">
        <v>874</v>
      </c>
      <c r="I5004" s="1" t="s">
        <v>38290</v>
      </c>
      <c r="K5004" s="1" t="s">
        <v>38291</v>
      </c>
      <c r="L5004" s="1" t="s">
        <v>10967</v>
      </c>
      <c r="M5004" s="2">
        <v>45288.512083333335</v>
      </c>
      <c r="N5004" s="2">
        <v>45288.512083333335</v>
      </c>
      <c r="P5004" s="1" t="s">
        <v>38292</v>
      </c>
      <c r="R5004" s="1">
        <v>8</v>
      </c>
      <c r="S5004" s="1">
        <v>22</v>
      </c>
      <c r="AG5004" s="1" t="s">
        <v>38293</v>
      </c>
    </row>
    <row r="5005" spans="1:40" x14ac:dyDescent="0.35">
      <c r="A5005" s="1" t="s">
        <v>38294</v>
      </c>
      <c r="B5005" s="1" t="s">
        <v>87</v>
      </c>
      <c r="C5005" s="1">
        <v>2021</v>
      </c>
      <c r="D5005" s="1" t="s">
        <v>38295</v>
      </c>
      <c r="E5005" s="1" t="s">
        <v>38296</v>
      </c>
      <c r="F5005" s="1" t="s">
        <v>6828</v>
      </c>
      <c r="H5005" s="1" t="s">
        <v>6829</v>
      </c>
      <c r="I5005" s="1" t="s">
        <v>38297</v>
      </c>
      <c r="K5005" s="1" t="s">
        <v>38298</v>
      </c>
      <c r="L5005" s="1">
        <v>2021</v>
      </c>
      <c r="M5005" s="2">
        <v>45288.500092592592</v>
      </c>
      <c r="N5005" s="2">
        <v>45288.500092592592</v>
      </c>
      <c r="P5005" s="1" t="s">
        <v>38299</v>
      </c>
      <c r="S5005" s="1">
        <v>431</v>
      </c>
      <c r="U5005" s="1" t="s">
        <v>6833</v>
      </c>
      <c r="AC5005" s="1" t="s">
        <v>96</v>
      </c>
      <c r="AJ5005" s="1" t="s">
        <v>38300</v>
      </c>
      <c r="AN5005" s="1" t="s">
        <v>38301</v>
      </c>
    </row>
    <row r="5006" spans="1:40" x14ac:dyDescent="0.35">
      <c r="A5006" s="1" t="s">
        <v>38302</v>
      </c>
      <c r="B5006" s="1" t="s">
        <v>87</v>
      </c>
      <c r="C5006" s="1">
        <v>2005</v>
      </c>
      <c r="D5006" s="1" t="s">
        <v>38303</v>
      </c>
      <c r="E5006" s="1" t="s">
        <v>38304</v>
      </c>
      <c r="F5006" s="1" t="s">
        <v>412</v>
      </c>
      <c r="H5006" s="1" t="s">
        <v>413</v>
      </c>
      <c r="I5006" s="1" t="s">
        <v>38305</v>
      </c>
      <c r="K5006" s="1" t="s">
        <v>38306</v>
      </c>
      <c r="L5006" s="1" t="s">
        <v>2489</v>
      </c>
      <c r="M5006" s="2">
        <v>45288.500092592592</v>
      </c>
      <c r="N5006" s="2">
        <v>45288.69908564815</v>
      </c>
      <c r="P5006" s="1" t="s">
        <v>38307</v>
      </c>
      <c r="R5006" s="1">
        <v>8</v>
      </c>
      <c r="S5006" s="1">
        <v>71</v>
      </c>
      <c r="U5006" s="1" t="s">
        <v>418</v>
      </c>
      <c r="AC5006" s="1" t="s">
        <v>96</v>
      </c>
      <c r="AJ5006" s="1" t="s">
        <v>38308</v>
      </c>
      <c r="AN5006" s="1" t="s">
        <v>38309</v>
      </c>
    </row>
    <row r="5007" spans="1:40" x14ac:dyDescent="0.35">
      <c r="A5007" s="1" t="s">
        <v>38310</v>
      </c>
      <c r="B5007" s="1" t="s">
        <v>87</v>
      </c>
      <c r="C5007" s="1">
        <v>2013</v>
      </c>
      <c r="D5007" s="1" t="s">
        <v>38311</v>
      </c>
      <c r="E5007" s="1" t="s">
        <v>38312</v>
      </c>
      <c r="F5007" s="1" t="s">
        <v>412</v>
      </c>
      <c r="H5007" s="1" t="s">
        <v>957</v>
      </c>
      <c r="I5007" s="1" t="s">
        <v>38313</v>
      </c>
      <c r="K5007" s="1" t="s">
        <v>38314</v>
      </c>
      <c r="L5007" s="1" t="s">
        <v>377</v>
      </c>
      <c r="M5007" s="2">
        <v>45288.500092592592</v>
      </c>
      <c r="N5007" s="2">
        <v>45288.500092592592</v>
      </c>
      <c r="P5007" s="1" t="s">
        <v>38315</v>
      </c>
      <c r="R5007" s="1">
        <v>12</v>
      </c>
      <c r="S5007" s="1">
        <v>79</v>
      </c>
      <c r="U5007" s="1" t="s">
        <v>418</v>
      </c>
      <c r="AC5007" s="1" t="s">
        <v>96</v>
      </c>
      <c r="AJ5007" s="1" t="s">
        <v>38316</v>
      </c>
      <c r="AN5007" s="1" t="s">
        <v>38317</v>
      </c>
    </row>
    <row r="5008" spans="1:40" x14ac:dyDescent="0.35">
      <c r="A5008" s="1" t="s">
        <v>38318</v>
      </c>
      <c r="B5008" s="1" t="s">
        <v>87</v>
      </c>
      <c r="C5008" s="1">
        <v>2012</v>
      </c>
      <c r="D5008" s="1" t="s">
        <v>38319</v>
      </c>
      <c r="E5008" s="1" t="s">
        <v>38320</v>
      </c>
      <c r="F5008" s="1" t="s">
        <v>3009</v>
      </c>
      <c r="H5008" s="1" t="s">
        <v>3010</v>
      </c>
      <c r="K5008" s="1" t="s">
        <v>38321</v>
      </c>
      <c r="L5008" s="1">
        <v>2012</v>
      </c>
      <c r="M5008" s="2">
        <v>45288.518113425926</v>
      </c>
      <c r="N5008" s="2">
        <v>45288.518113425926</v>
      </c>
      <c r="P5008" s="1" t="s">
        <v>16464</v>
      </c>
      <c r="R5008" s="1">
        <v>3</v>
      </c>
      <c r="S5008" s="1">
        <v>137</v>
      </c>
      <c r="U5008" s="1" t="s">
        <v>3013</v>
      </c>
      <c r="AC5008" s="1" t="s">
        <v>299</v>
      </c>
      <c r="AF5008" s="1" t="s">
        <v>300</v>
      </c>
      <c r="AG5008" s="1">
        <v>364689384</v>
      </c>
      <c r="AJ5008" s="1" t="s">
        <v>6182</v>
      </c>
      <c r="AN5008" s="1" t="s">
        <v>38322</v>
      </c>
    </row>
    <row r="5009" spans="1:40" x14ac:dyDescent="0.35">
      <c r="A5009" s="1" t="s">
        <v>38323</v>
      </c>
      <c r="B5009" s="1" t="s">
        <v>87</v>
      </c>
      <c r="C5009" s="1">
        <v>2006</v>
      </c>
      <c r="D5009" s="1" t="s">
        <v>38324</v>
      </c>
      <c r="E5009" s="1" t="s">
        <v>38325</v>
      </c>
      <c r="F5009" s="1" t="s">
        <v>507</v>
      </c>
      <c r="H5009" s="1" t="s">
        <v>591</v>
      </c>
      <c r="I5009" s="1" t="s">
        <v>38326</v>
      </c>
      <c r="K5009" s="1" t="s">
        <v>38327</v>
      </c>
      <c r="L5009" s="1" t="s">
        <v>3243</v>
      </c>
      <c r="M5009" s="2">
        <v>45288.500092592592</v>
      </c>
      <c r="N5009" s="2">
        <v>45288.720254629632</v>
      </c>
      <c r="P5009" s="1" t="s">
        <v>24720</v>
      </c>
      <c r="R5009" s="1">
        <v>5</v>
      </c>
      <c r="S5009" s="1">
        <v>85</v>
      </c>
      <c r="U5009" s="1" t="s">
        <v>512</v>
      </c>
      <c r="AC5009" s="1" t="s">
        <v>96</v>
      </c>
      <c r="AJ5009" s="1" t="s">
        <v>38328</v>
      </c>
      <c r="AN5009" s="1" t="s">
        <v>38329</v>
      </c>
    </row>
    <row r="5010" spans="1:40" x14ac:dyDescent="0.35">
      <c r="A5010" s="1" t="s">
        <v>38330</v>
      </c>
      <c r="B5010" s="1" t="s">
        <v>87</v>
      </c>
      <c r="C5010" s="1">
        <v>2007</v>
      </c>
      <c r="D5010" s="1" t="s">
        <v>38331</v>
      </c>
      <c r="E5010" s="1" t="s">
        <v>38332</v>
      </c>
      <c r="F5010" s="1" t="s">
        <v>38333</v>
      </c>
      <c r="I5010" s="1" t="s">
        <v>38334</v>
      </c>
      <c r="J5010" s="1" t="s">
        <v>38335</v>
      </c>
      <c r="L5010" s="1">
        <v>2007</v>
      </c>
      <c r="M5010" s="2">
        <v>45288.506793981483</v>
      </c>
      <c r="N5010" s="2">
        <v>45288.719594907408</v>
      </c>
      <c r="P5010" s="1" t="s">
        <v>38336</v>
      </c>
      <c r="R5010" s="1">
        <v>2</v>
      </c>
      <c r="S5010" s="1">
        <v>23</v>
      </c>
      <c r="AF5010" s="1" t="s">
        <v>408</v>
      </c>
    </row>
    <row r="5011" spans="1:40" x14ac:dyDescent="0.35">
      <c r="A5011" s="1" t="s">
        <v>38337</v>
      </c>
      <c r="B5011" s="1" t="s">
        <v>87</v>
      </c>
      <c r="C5011" s="1">
        <v>2022</v>
      </c>
      <c r="D5011" s="1" t="s">
        <v>38338</v>
      </c>
      <c r="E5011" s="1" t="s">
        <v>38339</v>
      </c>
      <c r="F5011" s="1" t="s">
        <v>507</v>
      </c>
      <c r="H5011" s="1" t="s">
        <v>508</v>
      </c>
      <c r="I5011" s="1" t="s">
        <v>38340</v>
      </c>
      <c r="K5011" s="1" t="s">
        <v>38341</v>
      </c>
      <c r="L5011" s="1" t="s">
        <v>5873</v>
      </c>
      <c r="M5011" s="2">
        <v>45288.500092592592</v>
      </c>
      <c r="N5011" s="2">
        <v>45288.500092592592</v>
      </c>
      <c r="P5011" s="1">
        <v>101671</v>
      </c>
      <c r="R5011" s="1">
        <v>3</v>
      </c>
      <c r="S5011" s="1">
        <v>101</v>
      </c>
      <c r="U5011" s="1" t="s">
        <v>512</v>
      </c>
      <c r="AC5011" s="1" t="s">
        <v>96</v>
      </c>
      <c r="AD5011" s="1" t="s">
        <v>3758</v>
      </c>
      <c r="AJ5011" s="1" t="s">
        <v>38342</v>
      </c>
      <c r="AN5011" s="1" t="s">
        <v>38343</v>
      </c>
    </row>
    <row r="5012" spans="1:40" x14ac:dyDescent="0.35">
      <c r="A5012" s="1" t="s">
        <v>38344</v>
      </c>
      <c r="B5012" s="1" t="s">
        <v>87</v>
      </c>
      <c r="C5012" s="1">
        <v>2018</v>
      </c>
      <c r="D5012" s="1" t="s">
        <v>38345</v>
      </c>
      <c r="E5012" s="1" t="s">
        <v>38346</v>
      </c>
      <c r="F5012" s="1" t="s">
        <v>10754</v>
      </c>
      <c r="I5012" s="1" t="s">
        <v>38347</v>
      </c>
      <c r="J5012" s="1" t="s">
        <v>38348</v>
      </c>
      <c r="L5012" s="1">
        <v>2018</v>
      </c>
      <c r="M5012" s="2">
        <v>45288.505578703705</v>
      </c>
      <c r="N5012" s="2">
        <v>45288.661585648151</v>
      </c>
      <c r="P5012" s="1" t="s">
        <v>38349</v>
      </c>
      <c r="S5012" s="1">
        <v>8</v>
      </c>
      <c r="AF5012" s="1" t="s">
        <v>408</v>
      </c>
      <c r="AN5012" s="1" t="s">
        <v>38350</v>
      </c>
    </row>
    <row r="5013" spans="1:40" x14ac:dyDescent="0.35">
      <c r="A5013" s="1" t="s">
        <v>38351</v>
      </c>
      <c r="B5013" s="1" t="s">
        <v>87</v>
      </c>
      <c r="C5013" s="1">
        <v>2023</v>
      </c>
      <c r="D5013" s="1" t="s">
        <v>38352</v>
      </c>
      <c r="E5013" s="1" t="s">
        <v>38353</v>
      </c>
      <c r="F5013" s="1" t="s">
        <v>6977</v>
      </c>
      <c r="H5013" s="1" t="s">
        <v>6978</v>
      </c>
      <c r="I5013" s="1" t="s">
        <v>38354</v>
      </c>
      <c r="K5013" s="1" t="s">
        <v>38355</v>
      </c>
      <c r="L5013" s="3">
        <v>45056</v>
      </c>
      <c r="M5013" s="2">
        <v>45288.500092592592</v>
      </c>
      <c r="N5013" s="2">
        <v>45288.632094907407</v>
      </c>
      <c r="R5013" s="1">
        <v>5</v>
      </c>
      <c r="S5013" s="1">
        <v>12</v>
      </c>
      <c r="U5013" s="1" t="s">
        <v>6981</v>
      </c>
      <c r="AC5013" s="1" t="s">
        <v>96</v>
      </c>
      <c r="AJ5013" s="1" t="s">
        <v>38356</v>
      </c>
      <c r="AN5013" s="1" t="s">
        <v>38357</v>
      </c>
    </row>
    <row r="5014" spans="1:40" x14ac:dyDescent="0.35">
      <c r="A5014" s="1" t="s">
        <v>38358</v>
      </c>
      <c r="B5014" s="1" t="s">
        <v>87</v>
      </c>
      <c r="C5014" s="1">
        <v>2014</v>
      </c>
      <c r="D5014" s="1" t="s">
        <v>38359</v>
      </c>
      <c r="E5014" s="1" t="s">
        <v>38360</v>
      </c>
      <c r="F5014" s="1" t="s">
        <v>32478</v>
      </c>
      <c r="H5014" s="1" t="s">
        <v>32479</v>
      </c>
      <c r="I5014" s="1" t="s">
        <v>38361</v>
      </c>
      <c r="K5014" s="1" t="s">
        <v>38362</v>
      </c>
      <c r="L5014" s="3">
        <v>41774</v>
      </c>
      <c r="M5014" s="2">
        <v>45288.500092592592</v>
      </c>
      <c r="N5014" s="2">
        <v>45288.500092592592</v>
      </c>
      <c r="P5014" s="1" t="s">
        <v>38363</v>
      </c>
      <c r="R5014" s="1">
        <v>4</v>
      </c>
      <c r="S5014" s="1">
        <v>5</v>
      </c>
      <c r="U5014" s="1" t="s">
        <v>32478</v>
      </c>
      <c r="AC5014" s="1" t="s">
        <v>96</v>
      </c>
      <c r="AJ5014" s="1" t="s">
        <v>38364</v>
      </c>
      <c r="AN5014" s="1" t="s">
        <v>38365</v>
      </c>
    </row>
    <row r="5015" spans="1:40" x14ac:dyDescent="0.35">
      <c r="A5015" s="1" t="s">
        <v>38366</v>
      </c>
      <c r="B5015" s="1" t="s">
        <v>87</v>
      </c>
      <c r="C5015" s="1">
        <v>2015</v>
      </c>
      <c r="E5015" s="1" t="s">
        <v>38367</v>
      </c>
      <c r="F5015" s="1" t="s">
        <v>550</v>
      </c>
      <c r="I5015" s="1" t="s">
        <v>38368</v>
      </c>
      <c r="J5015" s="1" t="s">
        <v>38369</v>
      </c>
      <c r="L5015" s="1">
        <v>2015</v>
      </c>
      <c r="M5015" s="2">
        <v>45288.505972222221</v>
      </c>
      <c r="N5015" s="2">
        <v>45288.695625</v>
      </c>
      <c r="P5015" s="1">
        <v>243</v>
      </c>
      <c r="R5015" s="1">
        <v>10</v>
      </c>
      <c r="S5015" s="1">
        <v>176</v>
      </c>
      <c r="AF5015" s="1" t="s">
        <v>408</v>
      </c>
      <c r="AN5015" s="1" t="s">
        <v>38370</v>
      </c>
    </row>
    <row r="5016" spans="1:40" x14ac:dyDescent="0.35">
      <c r="A5016" s="1" t="s">
        <v>38371</v>
      </c>
      <c r="B5016" s="1" t="s">
        <v>87</v>
      </c>
      <c r="C5016" s="1">
        <v>2008</v>
      </c>
      <c r="D5016" s="1" t="s">
        <v>38372</v>
      </c>
      <c r="E5016" s="1" t="s">
        <v>38373</v>
      </c>
      <c r="F5016" s="1" t="s">
        <v>2467</v>
      </c>
      <c r="H5016" s="1" t="s">
        <v>7845</v>
      </c>
      <c r="I5016" s="1" t="s">
        <v>38374</v>
      </c>
      <c r="K5016" s="1" t="s">
        <v>38375</v>
      </c>
      <c r="L5016" s="1" t="s">
        <v>1390</v>
      </c>
      <c r="M5016" s="2">
        <v>45288.500092592592</v>
      </c>
      <c r="N5016" s="2">
        <v>45288.500092592592</v>
      </c>
      <c r="P5016" s="1" t="s">
        <v>38376</v>
      </c>
      <c r="R5016" s="1">
        <v>10</v>
      </c>
      <c r="S5016" s="1">
        <v>46</v>
      </c>
      <c r="U5016" s="1" t="s">
        <v>2473</v>
      </c>
      <c r="AC5016" s="1" t="s">
        <v>96</v>
      </c>
      <c r="AJ5016" s="1" t="s">
        <v>38377</v>
      </c>
      <c r="AN5016" s="1" t="s">
        <v>38378</v>
      </c>
    </row>
    <row r="5017" spans="1:40" x14ac:dyDescent="0.35">
      <c r="A5017" s="1" t="s">
        <v>38379</v>
      </c>
      <c r="B5017" s="1" t="s">
        <v>87</v>
      </c>
      <c r="C5017" s="1">
        <v>2008</v>
      </c>
      <c r="D5017" s="1" t="s">
        <v>38380</v>
      </c>
      <c r="E5017" s="1" t="s">
        <v>38381</v>
      </c>
      <c r="F5017" s="1" t="s">
        <v>16794</v>
      </c>
      <c r="H5017" s="1" t="s">
        <v>6348</v>
      </c>
      <c r="I5017" s="1" t="s">
        <v>38382</v>
      </c>
      <c r="K5017" s="1" t="s">
        <v>38383</v>
      </c>
      <c r="L5017" s="3">
        <v>39652</v>
      </c>
      <c r="M5017" s="2">
        <v>45288.513912037037</v>
      </c>
      <c r="N5017" s="2">
        <v>45288.513912037037</v>
      </c>
      <c r="S5017" s="1">
        <v>4</v>
      </c>
      <c r="AG5017" s="1" t="s">
        <v>38384</v>
      </c>
    </row>
    <row r="5018" spans="1:40" x14ac:dyDescent="0.35">
      <c r="A5018" s="1" t="s">
        <v>38385</v>
      </c>
      <c r="B5018" s="1" t="s">
        <v>87</v>
      </c>
      <c r="C5018" s="1">
        <v>2019</v>
      </c>
      <c r="D5018" s="1" t="s">
        <v>38386</v>
      </c>
      <c r="E5018" s="1" t="s">
        <v>38387</v>
      </c>
      <c r="F5018" s="1" t="s">
        <v>340</v>
      </c>
      <c r="H5018" s="1" t="s">
        <v>8697</v>
      </c>
      <c r="I5018" s="1" t="s">
        <v>38388</v>
      </c>
      <c r="K5018" s="1" t="s">
        <v>38389</v>
      </c>
      <c r="L5018" s="3">
        <v>43643</v>
      </c>
      <c r="M5018" s="2">
        <v>45288.500092592592</v>
      </c>
      <c r="N5018" s="2">
        <v>45288.688159722224</v>
      </c>
      <c r="P5018" s="1" t="s">
        <v>38390</v>
      </c>
      <c r="R5018" s="1">
        <v>29</v>
      </c>
      <c r="S5018" s="1">
        <v>37</v>
      </c>
      <c r="U5018" s="1" t="s">
        <v>340</v>
      </c>
      <c r="AC5018" s="1" t="s">
        <v>96</v>
      </c>
      <c r="AD5018" s="1" t="s">
        <v>21906</v>
      </c>
      <c r="AJ5018" s="1" t="s">
        <v>38391</v>
      </c>
      <c r="AN5018" s="1" t="s">
        <v>38392</v>
      </c>
    </row>
    <row r="5019" spans="1:40" x14ac:dyDescent="0.35">
      <c r="A5019" s="1" t="s">
        <v>38393</v>
      </c>
      <c r="B5019" s="1" t="s">
        <v>87</v>
      </c>
      <c r="C5019" s="1">
        <v>2015</v>
      </c>
      <c r="D5019" s="1" t="s">
        <v>38394</v>
      </c>
      <c r="E5019" s="1" t="s">
        <v>38395</v>
      </c>
      <c r="F5019" s="1" t="s">
        <v>702</v>
      </c>
      <c r="I5019" s="1" t="s">
        <v>38396</v>
      </c>
      <c r="J5019" s="1" t="s">
        <v>38397</v>
      </c>
      <c r="L5019" s="1">
        <v>2015</v>
      </c>
      <c r="M5019" s="2">
        <v>45288.505983796298</v>
      </c>
      <c r="N5019" s="2">
        <v>45288.74459490741</v>
      </c>
      <c r="P5019" s="1" t="s">
        <v>38398</v>
      </c>
      <c r="S5019" s="1">
        <v>50</v>
      </c>
      <c r="AF5019" s="1" t="s">
        <v>408</v>
      </c>
    </row>
    <row r="5020" spans="1:40" x14ac:dyDescent="0.35">
      <c r="A5020" s="1" t="s">
        <v>38399</v>
      </c>
      <c r="B5020" s="1" t="s">
        <v>87</v>
      </c>
      <c r="C5020" s="1">
        <v>2015</v>
      </c>
      <c r="D5020" s="1" t="s">
        <v>38400</v>
      </c>
      <c r="E5020" s="1" t="s">
        <v>38401</v>
      </c>
      <c r="F5020" s="1" t="s">
        <v>4264</v>
      </c>
      <c r="H5020" s="1" t="s">
        <v>4265</v>
      </c>
      <c r="I5020" s="1" t="s">
        <v>38402</v>
      </c>
      <c r="K5020" s="1" t="s">
        <v>38403</v>
      </c>
      <c r="L5020" s="3">
        <v>42262</v>
      </c>
      <c r="M5020" s="2">
        <v>45288.500092592592</v>
      </c>
      <c r="N5020" s="2">
        <v>45288.500092592592</v>
      </c>
      <c r="P5020" s="1" t="s">
        <v>38404</v>
      </c>
      <c r="R5020" s="1">
        <v>6</v>
      </c>
      <c r="S5020" s="1">
        <v>61</v>
      </c>
      <c r="U5020" s="1" t="s">
        <v>4269</v>
      </c>
      <c r="AC5020" s="1" t="s">
        <v>96</v>
      </c>
      <c r="AD5020" s="1" t="s">
        <v>38405</v>
      </c>
      <c r="AJ5020" s="1" t="s">
        <v>38406</v>
      </c>
      <c r="AN5020" s="1" t="s">
        <v>38407</v>
      </c>
    </row>
    <row r="5021" spans="1:40" x14ac:dyDescent="0.35">
      <c r="A5021" s="1" t="s">
        <v>38408</v>
      </c>
      <c r="B5021" s="1" t="s">
        <v>87</v>
      </c>
      <c r="C5021" s="1">
        <v>2014</v>
      </c>
      <c r="D5021" s="1" t="s">
        <v>38409</v>
      </c>
      <c r="E5021" s="1" t="s">
        <v>38410</v>
      </c>
      <c r="F5021" s="1" t="s">
        <v>17009</v>
      </c>
      <c r="I5021" s="1" t="s">
        <v>38411</v>
      </c>
      <c r="J5021" s="1" t="s">
        <v>38412</v>
      </c>
      <c r="L5021" s="1">
        <v>2014</v>
      </c>
      <c r="M5021" s="2">
        <v>45288.506145833337</v>
      </c>
      <c r="N5021" s="2">
        <v>45288.744629629633</v>
      </c>
      <c r="P5021" s="4">
        <v>45173</v>
      </c>
      <c r="R5021" s="1">
        <v>1</v>
      </c>
      <c r="S5021" s="1">
        <v>65</v>
      </c>
      <c r="AF5021" s="1" t="s">
        <v>408</v>
      </c>
    </row>
    <row r="5022" spans="1:40" x14ac:dyDescent="0.35">
      <c r="A5022" s="1" t="s">
        <v>38413</v>
      </c>
      <c r="B5022" s="1" t="s">
        <v>87</v>
      </c>
      <c r="C5022" s="1">
        <v>2009</v>
      </c>
      <c r="D5022" s="1" t="s">
        <v>38414</v>
      </c>
      <c r="E5022" s="1" t="s">
        <v>38415</v>
      </c>
      <c r="F5022" s="1" t="s">
        <v>28717</v>
      </c>
      <c r="H5022" s="1" t="s">
        <v>28718</v>
      </c>
      <c r="I5022" s="1" t="s">
        <v>38416</v>
      </c>
      <c r="K5022" s="1" t="s">
        <v>38417</v>
      </c>
      <c r="L5022" s="1" t="s">
        <v>960</v>
      </c>
      <c r="M5022" s="2">
        <v>45288.500092592592</v>
      </c>
      <c r="N5022" s="2">
        <v>45288.666250000002</v>
      </c>
      <c r="P5022" s="1" t="s">
        <v>5126</v>
      </c>
      <c r="R5022" s="1">
        <v>2</v>
      </c>
      <c r="S5022" s="1">
        <v>61</v>
      </c>
      <c r="U5022" s="1" t="s">
        <v>28717</v>
      </c>
      <c r="AC5022" s="1" t="s">
        <v>96</v>
      </c>
      <c r="AJ5022" s="1" t="s">
        <v>38418</v>
      </c>
      <c r="AN5022" s="1" t="s">
        <v>38419</v>
      </c>
    </row>
    <row r="5023" spans="1:40" x14ac:dyDescent="0.35">
      <c r="A5023" s="1" t="s">
        <v>38420</v>
      </c>
      <c r="B5023" s="1" t="s">
        <v>87</v>
      </c>
      <c r="C5023" s="1">
        <v>2008</v>
      </c>
      <c r="D5023" s="1" t="s">
        <v>38421</v>
      </c>
      <c r="E5023" s="1" t="s">
        <v>38422</v>
      </c>
      <c r="F5023" s="1" t="s">
        <v>507</v>
      </c>
      <c r="H5023" s="1" t="s">
        <v>591</v>
      </c>
      <c r="I5023" s="1" t="s">
        <v>38423</v>
      </c>
      <c r="K5023" s="1" t="s">
        <v>38424</v>
      </c>
      <c r="L5023" s="1" t="s">
        <v>1653</v>
      </c>
      <c r="M5023" s="2">
        <v>45288.500092592592</v>
      </c>
      <c r="N5023" s="2">
        <v>45288.728912037041</v>
      </c>
      <c r="P5023" s="1" t="s">
        <v>27865</v>
      </c>
      <c r="R5023" s="1">
        <v>5</v>
      </c>
      <c r="S5023" s="1">
        <v>87</v>
      </c>
      <c r="U5023" s="1" t="s">
        <v>512</v>
      </c>
      <c r="AC5023" s="1" t="s">
        <v>96</v>
      </c>
      <c r="AJ5023" s="1" t="s">
        <v>38425</v>
      </c>
      <c r="AN5023" s="1" t="s">
        <v>38426</v>
      </c>
    </row>
    <row r="5024" spans="1:40" x14ac:dyDescent="0.35">
      <c r="A5024" s="1" t="s">
        <v>38427</v>
      </c>
      <c r="B5024" s="1" t="s">
        <v>87</v>
      </c>
      <c r="C5024" s="1">
        <v>1970</v>
      </c>
      <c r="D5024" s="1" t="s">
        <v>38428</v>
      </c>
      <c r="E5024" s="1" t="s">
        <v>38429</v>
      </c>
      <c r="F5024" s="1" t="s">
        <v>38430</v>
      </c>
      <c r="J5024" s="1" t="s">
        <v>38431</v>
      </c>
      <c r="L5024" s="1">
        <v>1970</v>
      </c>
      <c r="M5024" s="2">
        <v>45288.507430555554</v>
      </c>
      <c r="N5024" s="2">
        <v>45288.507430555554</v>
      </c>
      <c r="P5024" s="1" t="s">
        <v>38432</v>
      </c>
      <c r="R5024" s="1">
        <v>4</v>
      </c>
      <c r="S5024" s="1">
        <v>4</v>
      </c>
      <c r="AF5024" s="1" t="s">
        <v>408</v>
      </c>
    </row>
    <row r="5025" spans="1:40" x14ac:dyDescent="0.35">
      <c r="A5025" s="1" t="s">
        <v>38433</v>
      </c>
      <c r="B5025" s="1" t="s">
        <v>87</v>
      </c>
      <c r="C5025" s="1">
        <v>2007</v>
      </c>
      <c r="D5025" s="1" t="s">
        <v>38434</v>
      </c>
      <c r="E5025" s="1" t="s">
        <v>38435</v>
      </c>
      <c r="F5025" s="1" t="s">
        <v>24958</v>
      </c>
      <c r="H5025" s="1" t="s">
        <v>13143</v>
      </c>
      <c r="I5025" s="1" t="s">
        <v>38436</v>
      </c>
      <c r="J5025" s="1" t="s">
        <v>38437</v>
      </c>
      <c r="K5025" s="1" t="s">
        <v>38438</v>
      </c>
      <c r="L5025" s="1">
        <v>2007</v>
      </c>
      <c r="M5025" s="2">
        <v>45288.518518518518</v>
      </c>
      <c r="N5025" s="2">
        <v>45288.518518518518</v>
      </c>
      <c r="P5025" s="1" t="s">
        <v>13145</v>
      </c>
      <c r="R5025" s="1">
        <v>2</v>
      </c>
      <c r="S5025" s="1">
        <v>10</v>
      </c>
      <c r="U5025" s="1" t="s">
        <v>38439</v>
      </c>
      <c r="AC5025" s="1" t="s">
        <v>299</v>
      </c>
      <c r="AF5025" s="1" t="s">
        <v>300</v>
      </c>
      <c r="AG5025" s="1">
        <v>47173978</v>
      </c>
      <c r="AJ5025" s="1" t="s">
        <v>38440</v>
      </c>
      <c r="AN5025" s="1" t="s">
        <v>38441</v>
      </c>
    </row>
    <row r="5026" spans="1:40" x14ac:dyDescent="0.35">
      <c r="A5026" s="1" t="s">
        <v>38442</v>
      </c>
      <c r="B5026" s="1" t="s">
        <v>87</v>
      </c>
      <c r="C5026" s="1">
        <v>2000</v>
      </c>
      <c r="D5026" s="1" t="s">
        <v>38443</v>
      </c>
      <c r="E5026" s="1" t="s">
        <v>38444</v>
      </c>
      <c r="F5026" s="1" t="s">
        <v>34059</v>
      </c>
      <c r="H5026" s="1" t="s">
        <v>34060</v>
      </c>
      <c r="I5026" s="1" t="s">
        <v>38445</v>
      </c>
      <c r="K5026" s="1" t="s">
        <v>38446</v>
      </c>
      <c r="L5026" s="1" t="s">
        <v>10651</v>
      </c>
      <c r="M5026" s="2">
        <v>45288.500092592592</v>
      </c>
      <c r="N5026" s="2">
        <v>45288.500092592592</v>
      </c>
      <c r="P5026" s="1" t="s">
        <v>38447</v>
      </c>
      <c r="R5026" s="1">
        <v>1</v>
      </c>
      <c r="S5026" s="1">
        <v>122</v>
      </c>
      <c r="U5026" s="1" t="s">
        <v>34063</v>
      </c>
      <c r="AC5026" s="1" t="s">
        <v>96</v>
      </c>
      <c r="AJ5026" s="1" t="s">
        <v>38448</v>
      </c>
      <c r="AN5026" s="1" t="s">
        <v>38449</v>
      </c>
    </row>
    <row r="5027" spans="1:40" x14ac:dyDescent="0.35">
      <c r="A5027" s="1" t="s">
        <v>38450</v>
      </c>
      <c r="B5027" s="1" t="s">
        <v>87</v>
      </c>
      <c r="C5027" s="1">
        <v>2021</v>
      </c>
      <c r="D5027" s="1" t="s">
        <v>38451</v>
      </c>
      <c r="E5027" s="1" t="s">
        <v>38452</v>
      </c>
      <c r="F5027" s="1" t="s">
        <v>38453</v>
      </c>
      <c r="H5027" s="1" t="s">
        <v>14466</v>
      </c>
      <c r="I5027" s="1" t="s">
        <v>38454</v>
      </c>
      <c r="K5027" s="1" t="s">
        <v>38455</v>
      </c>
      <c r="L5027" s="1">
        <v>2021</v>
      </c>
      <c r="M5027" s="2">
        <v>45288.500092592592</v>
      </c>
      <c r="N5027" s="2">
        <v>45288.738032407404</v>
      </c>
      <c r="P5027" s="1" t="s">
        <v>38456</v>
      </c>
      <c r="R5027" s="1">
        <v>4</v>
      </c>
      <c r="S5027" s="1">
        <v>7</v>
      </c>
      <c r="U5027" s="1" t="s">
        <v>38457</v>
      </c>
      <c r="AC5027" s="1" t="s">
        <v>96</v>
      </c>
      <c r="AD5027" s="1" t="s">
        <v>38458</v>
      </c>
      <c r="AJ5027" s="1" t="s">
        <v>38459</v>
      </c>
      <c r="AN5027" s="1" t="s">
        <v>38460</v>
      </c>
    </row>
    <row r="5028" spans="1:40" x14ac:dyDescent="0.35">
      <c r="A5028" s="1" t="s">
        <v>38461</v>
      </c>
      <c r="B5028" s="1" t="s">
        <v>87</v>
      </c>
      <c r="C5028" s="1">
        <v>2000</v>
      </c>
      <c r="D5028" s="1" t="s">
        <v>38462</v>
      </c>
      <c r="E5028" s="1" t="s">
        <v>38463</v>
      </c>
      <c r="F5028" s="1" t="s">
        <v>1757</v>
      </c>
      <c r="H5028" s="1" t="s">
        <v>1758</v>
      </c>
      <c r="I5028" s="1" t="s">
        <v>38464</v>
      </c>
      <c r="K5028" s="1" t="s">
        <v>38465</v>
      </c>
      <c r="L5028" s="1">
        <v>2000</v>
      </c>
      <c r="M5028" s="2">
        <v>45288.514027777775</v>
      </c>
      <c r="N5028" s="2">
        <v>45288.514027777775</v>
      </c>
      <c r="P5028" s="1" t="s">
        <v>38466</v>
      </c>
      <c r="R5028" s="1">
        <v>4</v>
      </c>
      <c r="S5028" s="1">
        <v>9</v>
      </c>
      <c r="AG5028" s="1" t="s">
        <v>38467</v>
      </c>
    </row>
    <row r="5029" spans="1:40" x14ac:dyDescent="0.35">
      <c r="A5029" s="1" t="s">
        <v>38468</v>
      </c>
      <c r="B5029" s="1" t="s">
        <v>87</v>
      </c>
      <c r="C5029" s="1">
        <v>2012</v>
      </c>
      <c r="D5029" s="1" t="s">
        <v>38469</v>
      </c>
      <c r="E5029" s="1" t="s">
        <v>38470</v>
      </c>
      <c r="F5029" s="1" t="s">
        <v>4874</v>
      </c>
      <c r="H5029" s="1" t="s">
        <v>4875</v>
      </c>
      <c r="I5029" s="1" t="s">
        <v>38471</v>
      </c>
      <c r="K5029" s="1" t="s">
        <v>38472</v>
      </c>
      <c r="L5029" s="1" t="s">
        <v>2200</v>
      </c>
      <c r="M5029" s="2">
        <v>45288.500092592592</v>
      </c>
      <c r="N5029" s="2">
        <v>45288.500092592592</v>
      </c>
      <c r="P5029" s="1" t="s">
        <v>38473</v>
      </c>
      <c r="R5029" s="1">
        <v>2</v>
      </c>
      <c r="S5029" s="1">
        <v>43</v>
      </c>
      <c r="U5029" s="1" t="s">
        <v>4880</v>
      </c>
      <c r="AC5029" s="1" t="s">
        <v>96</v>
      </c>
      <c r="AJ5029" s="1" t="s">
        <v>38474</v>
      </c>
      <c r="AN5029" s="1" t="s">
        <v>38475</v>
      </c>
    </row>
    <row r="5030" spans="1:40" x14ac:dyDescent="0.35">
      <c r="A5030" s="1" t="s">
        <v>38476</v>
      </c>
      <c r="B5030" s="1" t="s">
        <v>87</v>
      </c>
      <c r="C5030" s="1">
        <v>2006</v>
      </c>
      <c r="D5030" s="1" t="s">
        <v>38477</v>
      </c>
      <c r="E5030" s="1" t="s">
        <v>38478</v>
      </c>
      <c r="F5030" s="1" t="s">
        <v>2981</v>
      </c>
      <c r="H5030" s="1" t="s">
        <v>6143</v>
      </c>
      <c r="I5030" s="1" t="s">
        <v>38479</v>
      </c>
      <c r="K5030" s="1" t="s">
        <v>38480</v>
      </c>
      <c r="L5030" s="1" t="s">
        <v>8313</v>
      </c>
      <c r="M5030" s="2">
        <v>45288.500092592592</v>
      </c>
      <c r="N5030" s="2">
        <v>45288.702210648145</v>
      </c>
      <c r="P5030" s="1" t="s">
        <v>38481</v>
      </c>
      <c r="R5030" s="1">
        <v>9</v>
      </c>
      <c r="S5030" s="1">
        <v>50</v>
      </c>
      <c r="U5030" s="1" t="s">
        <v>2986</v>
      </c>
      <c r="AC5030" s="1" t="s">
        <v>96</v>
      </c>
      <c r="AJ5030" s="1" t="s">
        <v>38482</v>
      </c>
      <c r="AN5030" s="1" t="s">
        <v>38483</v>
      </c>
    </row>
    <row r="5031" spans="1:40" x14ac:dyDescent="0.35">
      <c r="A5031" s="1" t="s">
        <v>38484</v>
      </c>
      <c r="B5031" s="1" t="s">
        <v>87</v>
      </c>
      <c r="C5031" s="1">
        <v>2007</v>
      </c>
      <c r="D5031" s="1" t="s">
        <v>38485</v>
      </c>
      <c r="E5031" s="1" t="s">
        <v>38486</v>
      </c>
      <c r="F5031" s="1" t="s">
        <v>412</v>
      </c>
      <c r="H5031" s="1" t="s">
        <v>413</v>
      </c>
      <c r="I5031" s="1" t="s">
        <v>38487</v>
      </c>
      <c r="K5031" s="1" t="s">
        <v>38488</v>
      </c>
      <c r="L5031" s="1" t="s">
        <v>11097</v>
      </c>
      <c r="M5031" s="2">
        <v>45288.500092592592</v>
      </c>
      <c r="N5031" s="2">
        <v>45288.500092592592</v>
      </c>
      <c r="P5031" s="1" t="s">
        <v>38489</v>
      </c>
      <c r="R5031" s="1">
        <v>6</v>
      </c>
      <c r="S5031" s="1">
        <v>73</v>
      </c>
      <c r="U5031" s="1" t="s">
        <v>418</v>
      </c>
      <c r="AC5031" s="1" t="s">
        <v>96</v>
      </c>
      <c r="AJ5031" s="1" t="s">
        <v>38490</v>
      </c>
      <c r="AN5031" s="1" t="s">
        <v>38491</v>
      </c>
    </row>
    <row r="5032" spans="1:40" x14ac:dyDescent="0.35">
      <c r="A5032" s="1" t="s">
        <v>38492</v>
      </c>
      <c r="B5032" s="1" t="s">
        <v>87</v>
      </c>
      <c r="C5032" s="1">
        <v>2008</v>
      </c>
      <c r="D5032" s="1" t="s">
        <v>38493</v>
      </c>
      <c r="E5032" s="1" t="s">
        <v>38494</v>
      </c>
      <c r="F5032" s="1" t="s">
        <v>1027</v>
      </c>
      <c r="I5032" s="1" t="s">
        <v>38495</v>
      </c>
      <c r="J5032" s="1" t="s">
        <v>38496</v>
      </c>
      <c r="L5032" s="1">
        <v>2008</v>
      </c>
      <c r="M5032" s="2">
        <v>45288.506666666668</v>
      </c>
      <c r="N5032" s="2">
        <v>45288.699918981481</v>
      </c>
      <c r="P5032" s="1" t="s">
        <v>31859</v>
      </c>
      <c r="R5032" s="1">
        <v>1</v>
      </c>
      <c r="S5032" s="1">
        <v>17</v>
      </c>
      <c r="AF5032" s="1" t="s">
        <v>408</v>
      </c>
    </row>
    <row r="5033" spans="1:40" x14ac:dyDescent="0.35">
      <c r="A5033" s="1" t="s">
        <v>38497</v>
      </c>
      <c r="B5033" s="1" t="s">
        <v>87</v>
      </c>
      <c r="C5033" s="1">
        <v>2022</v>
      </c>
      <c r="D5033" s="1" t="s">
        <v>38498</v>
      </c>
      <c r="E5033" s="1" t="s">
        <v>38499</v>
      </c>
      <c r="F5033" s="1" t="s">
        <v>16289</v>
      </c>
      <c r="H5033" s="1" t="s">
        <v>16290</v>
      </c>
      <c r="I5033" s="1" t="s">
        <v>38500</v>
      </c>
      <c r="K5033" s="1" t="s">
        <v>38501</v>
      </c>
      <c r="L5033" s="1" t="s">
        <v>4805</v>
      </c>
      <c r="M5033" s="2">
        <v>45288.511689814812</v>
      </c>
      <c r="N5033" s="2">
        <v>45288.511689814812</v>
      </c>
      <c r="R5033" s="1">
        <v>7</v>
      </c>
      <c r="S5033" s="1">
        <v>78</v>
      </c>
      <c r="AG5033" s="1" t="s">
        <v>38502</v>
      </c>
    </row>
    <row r="5034" spans="1:40" x14ac:dyDescent="0.35">
      <c r="A5034" s="1" t="s">
        <v>38503</v>
      </c>
      <c r="B5034" s="1" t="s">
        <v>87</v>
      </c>
      <c r="C5034" s="1">
        <v>2022</v>
      </c>
      <c r="D5034" s="1" t="s">
        <v>38504</v>
      </c>
      <c r="E5034" s="1" t="s">
        <v>38505</v>
      </c>
      <c r="F5034" s="1" t="s">
        <v>38506</v>
      </c>
      <c r="H5034" s="1" t="s">
        <v>38507</v>
      </c>
      <c r="I5034" s="1" t="s">
        <v>38508</v>
      </c>
      <c r="K5034" s="1" t="s">
        <v>38509</v>
      </c>
      <c r="L5034" s="1" t="s">
        <v>356</v>
      </c>
      <c r="M5034" s="2">
        <v>45288.500092592592</v>
      </c>
      <c r="N5034" s="2">
        <v>45288.500092592592</v>
      </c>
      <c r="P5034" s="1" t="s">
        <v>38510</v>
      </c>
      <c r="R5034" s="1" t="s">
        <v>38511</v>
      </c>
      <c r="S5034" s="1">
        <v>55</v>
      </c>
      <c r="U5034" s="1" t="s">
        <v>38512</v>
      </c>
      <c r="AC5034" s="1" t="s">
        <v>96</v>
      </c>
      <c r="AD5034" s="1" t="s">
        <v>38513</v>
      </c>
      <c r="AJ5034" s="1" t="s">
        <v>38514</v>
      </c>
      <c r="AN5034" s="1" t="s">
        <v>38515</v>
      </c>
    </row>
    <row r="5035" spans="1:40" x14ac:dyDescent="0.35">
      <c r="A5035" s="1" t="s">
        <v>38516</v>
      </c>
      <c r="B5035" s="1" t="s">
        <v>87</v>
      </c>
      <c r="C5035" s="1">
        <v>2021</v>
      </c>
      <c r="D5035" s="1" t="s">
        <v>38517</v>
      </c>
      <c r="E5035" s="1" t="s">
        <v>38518</v>
      </c>
      <c r="F5035" s="1" t="s">
        <v>702</v>
      </c>
      <c r="I5035" s="1" t="s">
        <v>38519</v>
      </c>
      <c r="J5035" s="1" t="s">
        <v>38520</v>
      </c>
      <c r="L5035" s="1">
        <v>2021</v>
      </c>
      <c r="M5035" s="2">
        <v>45288.504907407405</v>
      </c>
      <c r="N5035" s="2">
        <v>45288.597002314818</v>
      </c>
      <c r="S5035" s="1">
        <v>125</v>
      </c>
      <c r="AF5035" s="1" t="s">
        <v>408</v>
      </c>
    </row>
    <row r="5036" spans="1:40" x14ac:dyDescent="0.35">
      <c r="A5036" s="1" t="s">
        <v>38521</v>
      </c>
      <c r="B5036" s="1" t="s">
        <v>87</v>
      </c>
      <c r="C5036" s="1">
        <v>2018</v>
      </c>
      <c r="D5036" s="1" t="s">
        <v>38522</v>
      </c>
      <c r="E5036" s="1" t="s">
        <v>38523</v>
      </c>
      <c r="F5036" s="1" t="s">
        <v>5510</v>
      </c>
      <c r="H5036" s="1" t="s">
        <v>5511</v>
      </c>
      <c r="I5036" s="1" t="s">
        <v>38524</v>
      </c>
      <c r="K5036" s="1" t="s">
        <v>38525</v>
      </c>
      <c r="L5036" s="1" t="s">
        <v>5786</v>
      </c>
      <c r="M5036" s="2">
        <v>45288.500092592592</v>
      </c>
      <c r="N5036" s="2">
        <v>45288.719537037039</v>
      </c>
      <c r="P5036" s="1" t="s">
        <v>38526</v>
      </c>
      <c r="R5036" s="1">
        <v>24</v>
      </c>
      <c r="S5036" s="1">
        <v>102</v>
      </c>
      <c r="U5036" s="1" t="s">
        <v>5515</v>
      </c>
      <c r="AC5036" s="1" t="s">
        <v>96</v>
      </c>
      <c r="AJ5036" s="1" t="s">
        <v>38527</v>
      </c>
      <c r="AN5036" s="1" t="s">
        <v>38528</v>
      </c>
    </row>
    <row r="5037" spans="1:40" x14ac:dyDescent="0.35">
      <c r="A5037" s="1" t="s">
        <v>38529</v>
      </c>
      <c r="B5037" s="1" t="s">
        <v>87</v>
      </c>
      <c r="C5037" s="1">
        <v>2013</v>
      </c>
      <c r="E5037" s="1" t="s">
        <v>38530</v>
      </c>
      <c r="F5037" s="1" t="s">
        <v>545</v>
      </c>
      <c r="I5037" s="1" t="s">
        <v>38531</v>
      </c>
      <c r="J5037" s="1" t="s">
        <v>38532</v>
      </c>
      <c r="L5037" s="1">
        <v>2013</v>
      </c>
      <c r="M5037" s="2">
        <v>45288.506157407406</v>
      </c>
      <c r="N5037" s="2">
        <v>45288.506157407406</v>
      </c>
      <c r="R5037" s="1">
        <v>5</v>
      </c>
      <c r="S5037" s="1">
        <v>11</v>
      </c>
      <c r="AF5037" s="1" t="s">
        <v>408</v>
      </c>
    </row>
    <row r="5038" spans="1:40" x14ac:dyDescent="0.35">
      <c r="A5038" s="1" t="s">
        <v>38533</v>
      </c>
      <c r="B5038" s="1" t="s">
        <v>87</v>
      </c>
      <c r="C5038" s="1">
        <v>2006</v>
      </c>
      <c r="D5038" s="1" t="s">
        <v>38534</v>
      </c>
      <c r="E5038" s="1" t="s">
        <v>38535</v>
      </c>
      <c r="F5038" s="1" t="s">
        <v>507</v>
      </c>
      <c r="H5038" s="1" t="s">
        <v>591</v>
      </c>
      <c r="I5038" s="1" t="s">
        <v>38536</v>
      </c>
      <c r="K5038" s="1" t="s">
        <v>38537</v>
      </c>
      <c r="L5038" s="1" t="s">
        <v>8313</v>
      </c>
      <c r="M5038" s="2">
        <v>45288.500092592592</v>
      </c>
      <c r="N5038" s="2">
        <v>45288.67386574074</v>
      </c>
      <c r="P5038" s="1" t="s">
        <v>38538</v>
      </c>
      <c r="R5038" s="1">
        <v>9</v>
      </c>
      <c r="S5038" s="1">
        <v>85</v>
      </c>
      <c r="U5038" s="1" t="s">
        <v>512</v>
      </c>
      <c r="AC5038" s="1" t="s">
        <v>96</v>
      </c>
      <c r="AJ5038" s="1" t="s">
        <v>38539</v>
      </c>
      <c r="AN5038" s="1" t="s">
        <v>38540</v>
      </c>
    </row>
    <row r="5039" spans="1:40" x14ac:dyDescent="0.35">
      <c r="A5039" s="1" t="s">
        <v>38541</v>
      </c>
      <c r="B5039" s="1" t="s">
        <v>87</v>
      </c>
      <c r="C5039" s="1">
        <v>2007</v>
      </c>
      <c r="D5039" s="1" t="s">
        <v>38542</v>
      </c>
      <c r="E5039" s="1" t="s">
        <v>38543</v>
      </c>
      <c r="F5039" s="1" t="s">
        <v>328</v>
      </c>
      <c r="H5039" s="1" t="s">
        <v>329</v>
      </c>
      <c r="I5039" s="1" t="s">
        <v>38544</v>
      </c>
      <c r="K5039" s="1" t="s">
        <v>38545</v>
      </c>
      <c r="L5039" s="1" t="s">
        <v>9496</v>
      </c>
      <c r="M5039" s="2">
        <v>45288.500092592592</v>
      </c>
      <c r="N5039" s="2">
        <v>45288.500092592592</v>
      </c>
      <c r="P5039" s="1" t="s">
        <v>38546</v>
      </c>
      <c r="R5039" s="1">
        <v>6</v>
      </c>
      <c r="S5039" s="1">
        <v>70</v>
      </c>
      <c r="U5039" s="1" t="s">
        <v>334</v>
      </c>
      <c r="AC5039" s="1" t="s">
        <v>96</v>
      </c>
      <c r="AJ5039" s="1" t="s">
        <v>38547</v>
      </c>
      <c r="AN5039" s="1" t="s">
        <v>38548</v>
      </c>
    </row>
    <row r="5040" spans="1:40" x14ac:dyDescent="0.35">
      <c r="A5040" s="1" t="s">
        <v>38549</v>
      </c>
      <c r="B5040" s="1" t="s">
        <v>87</v>
      </c>
      <c r="C5040" s="1">
        <v>2015</v>
      </c>
      <c r="D5040" s="1" t="s">
        <v>38550</v>
      </c>
      <c r="E5040" s="1" t="s">
        <v>38551</v>
      </c>
      <c r="F5040" s="1" t="s">
        <v>13142</v>
      </c>
      <c r="H5040" s="1" t="s">
        <v>13143</v>
      </c>
      <c r="I5040" s="1" t="s">
        <v>38552</v>
      </c>
      <c r="K5040" s="1" t="s">
        <v>38553</v>
      </c>
      <c r="L5040" s="1" t="s">
        <v>836</v>
      </c>
      <c r="M5040" s="2">
        <v>45288.500092592592</v>
      </c>
      <c r="N5040" s="2">
        <v>45288.674224537041</v>
      </c>
      <c r="P5040" s="1" t="s">
        <v>38554</v>
      </c>
      <c r="R5040" s="1">
        <v>3</v>
      </c>
      <c r="S5040" s="1">
        <v>18</v>
      </c>
      <c r="U5040" s="1" t="s">
        <v>13146</v>
      </c>
      <c r="AC5040" s="1" t="s">
        <v>96</v>
      </c>
      <c r="AD5040" s="1" t="s">
        <v>38555</v>
      </c>
      <c r="AJ5040" s="1" t="s">
        <v>38556</v>
      </c>
      <c r="AN5040" s="1" t="s">
        <v>38557</v>
      </c>
    </row>
    <row r="5041" spans="1:40" x14ac:dyDescent="0.35">
      <c r="A5041" s="1" t="s">
        <v>38558</v>
      </c>
      <c r="B5041" s="1" t="s">
        <v>87</v>
      </c>
      <c r="C5041" s="1">
        <v>2022</v>
      </c>
      <c r="D5041" s="1" t="s">
        <v>38559</v>
      </c>
      <c r="E5041" s="1" t="s">
        <v>38560</v>
      </c>
      <c r="F5041" s="1" t="s">
        <v>1034</v>
      </c>
      <c r="H5041" s="1" t="s">
        <v>1035</v>
      </c>
      <c r="I5041" s="1" t="s">
        <v>38561</v>
      </c>
      <c r="K5041" s="1" t="s">
        <v>38562</v>
      </c>
      <c r="L5041" s="1" t="s">
        <v>1038</v>
      </c>
      <c r="M5041" s="2">
        <v>45288.500092592592</v>
      </c>
      <c r="N5041" s="2">
        <v>45288.500092592592</v>
      </c>
      <c r="P5041" s="1">
        <v>104052</v>
      </c>
      <c r="S5041" s="1">
        <v>106</v>
      </c>
      <c r="U5041" s="1" t="s">
        <v>1039</v>
      </c>
      <c r="AC5041" s="1" t="s">
        <v>96</v>
      </c>
      <c r="AD5041" s="1" t="s">
        <v>30726</v>
      </c>
      <c r="AJ5041" s="1" t="s">
        <v>38563</v>
      </c>
      <c r="AN5041" s="1" t="s">
        <v>38564</v>
      </c>
    </row>
    <row r="5042" spans="1:40" x14ac:dyDescent="0.35">
      <c r="A5042" s="1" t="s">
        <v>38565</v>
      </c>
      <c r="B5042" s="1" t="s">
        <v>87</v>
      </c>
      <c r="C5042" s="1">
        <v>2023</v>
      </c>
      <c r="D5042" s="1" t="s">
        <v>38566</v>
      </c>
      <c r="E5042" s="1" t="s">
        <v>38567</v>
      </c>
      <c r="F5042" s="1" t="s">
        <v>434</v>
      </c>
      <c r="H5042" s="1" t="s">
        <v>4426</v>
      </c>
      <c r="I5042" s="1" t="s">
        <v>38568</v>
      </c>
      <c r="K5042" s="1" t="s">
        <v>38569</v>
      </c>
      <c r="L5042" s="1" t="s">
        <v>1145</v>
      </c>
      <c r="M5042" s="2">
        <v>45288.500092592592</v>
      </c>
      <c r="N5042" s="2">
        <v>45288.631168981483</v>
      </c>
      <c r="P5042" s="1" t="s">
        <v>38570</v>
      </c>
      <c r="R5042" s="1">
        <v>1</v>
      </c>
      <c r="S5042" s="1">
        <v>67</v>
      </c>
      <c r="U5042" s="1" t="s">
        <v>501</v>
      </c>
      <c r="AC5042" s="1" t="s">
        <v>96</v>
      </c>
      <c r="AJ5042" s="1" t="s">
        <v>38571</v>
      </c>
      <c r="AN5042" s="1" t="s">
        <v>38572</v>
      </c>
    </row>
    <row r="5043" spans="1:40" x14ac:dyDescent="0.35">
      <c r="A5043" s="1" t="s">
        <v>38573</v>
      </c>
      <c r="B5043" s="1" t="s">
        <v>87</v>
      </c>
      <c r="C5043" s="1">
        <v>2008</v>
      </c>
      <c r="D5043" s="1" t="s">
        <v>38574</v>
      </c>
      <c r="E5043" s="1" t="s">
        <v>38575</v>
      </c>
      <c r="F5043" s="1" t="s">
        <v>23740</v>
      </c>
      <c r="J5043" s="1" t="s">
        <v>38576</v>
      </c>
      <c r="L5043" s="1">
        <v>2008</v>
      </c>
      <c r="M5043" s="2">
        <v>45288.506689814814</v>
      </c>
      <c r="N5043" s="2">
        <v>45288.667858796296</v>
      </c>
      <c r="P5043" s="1" t="s">
        <v>38577</v>
      </c>
      <c r="R5043" s="1">
        <v>3</v>
      </c>
      <c r="S5043" s="1">
        <v>12</v>
      </c>
      <c r="V5043" s="1" t="s">
        <v>38578</v>
      </c>
      <c r="AF5043" s="1" t="s">
        <v>408</v>
      </c>
    </row>
    <row r="5044" spans="1:40" x14ac:dyDescent="0.35">
      <c r="A5044" s="1" t="s">
        <v>38579</v>
      </c>
      <c r="B5044" s="1" t="s">
        <v>87</v>
      </c>
      <c r="C5044" s="1">
        <v>2010</v>
      </c>
      <c r="D5044" s="1" t="s">
        <v>38580</v>
      </c>
      <c r="E5044" s="1" t="s">
        <v>38581</v>
      </c>
      <c r="F5044" s="1" t="s">
        <v>10895</v>
      </c>
      <c r="H5044" s="1" t="s">
        <v>10896</v>
      </c>
      <c r="I5044" s="1" t="s">
        <v>38582</v>
      </c>
      <c r="K5044" s="1" t="s">
        <v>38583</v>
      </c>
      <c r="L5044" s="1" t="s">
        <v>2692</v>
      </c>
      <c r="M5044" s="2">
        <v>45288.500092592592</v>
      </c>
      <c r="N5044" s="2">
        <v>45288.640451388892</v>
      </c>
      <c r="P5044" s="1" t="s">
        <v>38584</v>
      </c>
      <c r="R5044" s="1">
        <v>3</v>
      </c>
      <c r="S5044" s="1">
        <v>16</v>
      </c>
      <c r="U5044" s="1" t="s">
        <v>10900</v>
      </c>
      <c r="AC5044" s="1" t="s">
        <v>96</v>
      </c>
      <c r="AJ5044" s="1" t="s">
        <v>38585</v>
      </c>
      <c r="AN5044" s="1" t="s">
        <v>38586</v>
      </c>
    </row>
    <row r="5045" spans="1:40" x14ac:dyDescent="0.35">
      <c r="A5045" s="1" t="s">
        <v>38587</v>
      </c>
      <c r="B5045" s="1" t="s">
        <v>87</v>
      </c>
      <c r="C5045" s="1">
        <v>2012</v>
      </c>
      <c r="D5045" s="1" t="s">
        <v>38588</v>
      </c>
      <c r="E5045" s="1" t="s">
        <v>38589</v>
      </c>
      <c r="F5045" s="1" t="s">
        <v>38590</v>
      </c>
      <c r="H5045" s="1" t="s">
        <v>38591</v>
      </c>
      <c r="I5045" s="1" t="s">
        <v>38592</v>
      </c>
      <c r="K5045" s="1" t="s">
        <v>38593</v>
      </c>
      <c r="L5045" s="1" t="s">
        <v>3693</v>
      </c>
      <c r="M5045" s="2">
        <v>45288.500092592592</v>
      </c>
      <c r="N5045" s="2">
        <v>45288.728194444448</v>
      </c>
      <c r="P5045" s="1" t="s">
        <v>38594</v>
      </c>
      <c r="R5045" s="1">
        <v>2</v>
      </c>
      <c r="S5045" s="1">
        <v>201</v>
      </c>
      <c r="U5045" s="1" t="s">
        <v>38595</v>
      </c>
      <c r="AC5045" s="1" t="s">
        <v>96</v>
      </c>
      <c r="AJ5045" s="1" t="s">
        <v>38596</v>
      </c>
      <c r="AN5045" s="1" t="s">
        <v>38597</v>
      </c>
    </row>
    <row r="5046" spans="1:40" x14ac:dyDescent="0.35">
      <c r="A5046" s="1" t="s">
        <v>38598</v>
      </c>
      <c r="B5046" s="1" t="s">
        <v>87</v>
      </c>
      <c r="C5046" s="1">
        <v>2007</v>
      </c>
      <c r="D5046" s="1" t="s">
        <v>38599</v>
      </c>
      <c r="E5046" s="1" t="s">
        <v>38600</v>
      </c>
      <c r="F5046" s="1" t="s">
        <v>24510</v>
      </c>
      <c r="H5046" s="1" t="s">
        <v>24511</v>
      </c>
      <c r="I5046" s="1" t="s">
        <v>38601</v>
      </c>
      <c r="K5046" s="1" t="s">
        <v>38602</v>
      </c>
      <c r="L5046" s="1" t="s">
        <v>5196</v>
      </c>
      <c r="M5046" s="2">
        <v>45288.500092592592</v>
      </c>
      <c r="N5046" s="2">
        <v>45288.500092592592</v>
      </c>
      <c r="P5046" s="1" t="s">
        <v>8090</v>
      </c>
      <c r="R5046" s="1">
        <v>2</v>
      </c>
      <c r="S5046" s="1">
        <v>70</v>
      </c>
      <c r="U5046" s="1" t="s">
        <v>24514</v>
      </c>
      <c r="AC5046" s="1" t="s">
        <v>96</v>
      </c>
      <c r="AD5046" s="1" t="s">
        <v>38603</v>
      </c>
      <c r="AJ5046" s="1" t="s">
        <v>38604</v>
      </c>
      <c r="AN5046" s="1" t="s">
        <v>38605</v>
      </c>
    </row>
    <row r="5047" spans="1:40" x14ac:dyDescent="0.35">
      <c r="A5047" s="1" t="s">
        <v>38606</v>
      </c>
      <c r="B5047" s="1" t="s">
        <v>87</v>
      </c>
      <c r="C5047" s="1">
        <v>2014</v>
      </c>
      <c r="D5047" s="1" t="s">
        <v>38607</v>
      </c>
      <c r="E5047" s="1" t="s">
        <v>38608</v>
      </c>
      <c r="F5047" s="1" t="s">
        <v>680</v>
      </c>
      <c r="H5047" s="1" t="s">
        <v>681</v>
      </c>
      <c r="I5047" s="1" t="s">
        <v>38609</v>
      </c>
      <c r="K5047" s="1" t="s">
        <v>38610</v>
      </c>
      <c r="L5047" s="1" t="s">
        <v>2088</v>
      </c>
      <c r="M5047" s="2">
        <v>45288.513032407405</v>
      </c>
      <c r="N5047" s="2">
        <v>45288.513032407405</v>
      </c>
      <c r="P5047" s="1" t="s">
        <v>38611</v>
      </c>
      <c r="R5047" s="1">
        <v>3</v>
      </c>
      <c r="S5047" s="1">
        <v>70</v>
      </c>
      <c r="AG5047" s="1" t="s">
        <v>38612</v>
      </c>
    </row>
    <row r="5048" spans="1:40" x14ac:dyDescent="0.35">
      <c r="A5048" s="1" t="s">
        <v>38613</v>
      </c>
      <c r="B5048" s="1" t="s">
        <v>87</v>
      </c>
      <c r="C5048" s="1">
        <v>2022</v>
      </c>
      <c r="D5048" s="1" t="s">
        <v>38614</v>
      </c>
      <c r="E5048" s="1" t="s">
        <v>11135</v>
      </c>
      <c r="F5048" s="1" t="s">
        <v>11136</v>
      </c>
      <c r="H5048" s="1" t="s">
        <v>38615</v>
      </c>
      <c r="J5048" s="1" t="s">
        <v>38616</v>
      </c>
      <c r="K5048" s="1" t="s">
        <v>38617</v>
      </c>
      <c r="L5048" s="1">
        <v>2022</v>
      </c>
      <c r="M5048" s="2">
        <v>45288.517025462963</v>
      </c>
      <c r="N5048" s="2">
        <v>45288.517025462963</v>
      </c>
      <c r="P5048" s="5">
        <v>42186</v>
      </c>
      <c r="R5048" s="1">
        <v>6</v>
      </c>
      <c r="S5048" s="1">
        <v>99</v>
      </c>
      <c r="U5048" s="1" t="s">
        <v>38618</v>
      </c>
      <c r="AC5048" s="1" t="s">
        <v>299</v>
      </c>
      <c r="AF5048" s="1" t="s">
        <v>300</v>
      </c>
      <c r="AG5048" s="1">
        <v>2019119461</v>
      </c>
      <c r="AJ5048" s="1" t="s">
        <v>38619</v>
      </c>
      <c r="AN5048" s="1" t="s">
        <v>38620</v>
      </c>
    </row>
    <row r="5049" spans="1:40" x14ac:dyDescent="0.35">
      <c r="A5049" s="1" t="s">
        <v>38621</v>
      </c>
      <c r="B5049" s="1" t="s">
        <v>87</v>
      </c>
      <c r="C5049" s="1">
        <v>2019</v>
      </c>
      <c r="D5049" s="1" t="s">
        <v>38622</v>
      </c>
      <c r="E5049" s="1" t="s">
        <v>38623</v>
      </c>
      <c r="F5049" s="1" t="s">
        <v>7182</v>
      </c>
      <c r="I5049" s="1" t="s">
        <v>38624</v>
      </c>
      <c r="J5049" s="1" t="s">
        <v>38625</v>
      </c>
      <c r="L5049" s="1">
        <v>2019</v>
      </c>
      <c r="M5049" s="2">
        <v>45288.50540509259</v>
      </c>
      <c r="N5049" s="2">
        <v>45288.688275462962</v>
      </c>
      <c r="P5049" s="1" t="s">
        <v>38626</v>
      </c>
      <c r="R5049" s="1">
        <v>11</v>
      </c>
      <c r="S5049" s="1">
        <v>12</v>
      </c>
      <c r="AF5049" s="1" t="s">
        <v>408</v>
      </c>
      <c r="AN5049" s="1" t="s">
        <v>38627</v>
      </c>
    </row>
    <row r="5050" spans="1:40" x14ac:dyDescent="0.35">
      <c r="A5050" s="1" t="s">
        <v>38628</v>
      </c>
      <c r="B5050" s="1" t="s">
        <v>87</v>
      </c>
      <c r="C5050" s="1">
        <v>2011</v>
      </c>
      <c r="D5050" s="1" t="s">
        <v>38629</v>
      </c>
      <c r="E5050" s="1" t="s">
        <v>38630</v>
      </c>
      <c r="F5050" s="1" t="s">
        <v>13142</v>
      </c>
      <c r="H5050" s="1" t="s">
        <v>38631</v>
      </c>
      <c r="I5050" s="1" t="s">
        <v>38632</v>
      </c>
      <c r="K5050" s="1" t="s">
        <v>38633</v>
      </c>
      <c r="L5050" s="1" t="s">
        <v>310</v>
      </c>
      <c r="M5050" s="2">
        <v>45288.500092592592</v>
      </c>
      <c r="N5050" s="2">
        <v>45288.635277777779</v>
      </c>
      <c r="P5050" s="1" t="s">
        <v>14977</v>
      </c>
      <c r="R5050" s="1">
        <v>2</v>
      </c>
      <c r="S5050" s="1">
        <v>14</v>
      </c>
      <c r="U5050" s="1" t="s">
        <v>13146</v>
      </c>
      <c r="AC5050" s="1" t="s">
        <v>96</v>
      </c>
      <c r="AJ5050" s="1" t="s">
        <v>38634</v>
      </c>
      <c r="AN5050" s="1" t="s">
        <v>38635</v>
      </c>
    </row>
    <row r="5051" spans="1:40" x14ac:dyDescent="0.35">
      <c r="A5051" s="1" t="s">
        <v>38636</v>
      </c>
      <c r="B5051" s="1" t="s">
        <v>87</v>
      </c>
      <c r="C5051" s="1">
        <v>2015</v>
      </c>
      <c r="D5051" s="1" t="s">
        <v>38637</v>
      </c>
      <c r="E5051" s="1" t="s">
        <v>38638</v>
      </c>
      <c r="F5051" s="1" t="s">
        <v>702</v>
      </c>
      <c r="I5051" s="1" t="s">
        <v>38639</v>
      </c>
      <c r="J5051" s="1" t="s">
        <v>38640</v>
      </c>
      <c r="L5051" s="1">
        <v>2015</v>
      </c>
      <c r="M5051" s="2">
        <v>45288.505925925929</v>
      </c>
      <c r="N5051" s="2">
        <v>45288.660497685189</v>
      </c>
      <c r="P5051" s="1" t="s">
        <v>38641</v>
      </c>
      <c r="S5051" s="1">
        <v>50</v>
      </c>
      <c r="AF5051" s="1" t="s">
        <v>408</v>
      </c>
    </row>
    <row r="5052" spans="1:40" x14ac:dyDescent="0.35">
      <c r="A5052" s="1" t="s">
        <v>38642</v>
      </c>
      <c r="B5052" s="1" t="s">
        <v>87</v>
      </c>
      <c r="C5052" s="1">
        <v>2022</v>
      </c>
      <c r="D5052" s="1" t="s">
        <v>38643</v>
      </c>
      <c r="E5052" s="1" t="s">
        <v>38644</v>
      </c>
      <c r="F5052" s="1" t="s">
        <v>6941</v>
      </c>
      <c r="H5052" s="1" t="s">
        <v>6942</v>
      </c>
      <c r="I5052" s="1" t="s">
        <v>38645</v>
      </c>
      <c r="K5052" s="1" t="s">
        <v>38646</v>
      </c>
      <c r="L5052" s="1" t="s">
        <v>11349</v>
      </c>
      <c r="M5052" s="2">
        <v>45288.500092592592</v>
      </c>
      <c r="N5052" s="2">
        <v>45288.741203703707</v>
      </c>
      <c r="R5052" s="1">
        <v>10</v>
      </c>
      <c r="S5052" s="1">
        <v>8</v>
      </c>
      <c r="U5052" s="1" t="s">
        <v>6946</v>
      </c>
      <c r="AC5052" s="1" t="s">
        <v>96</v>
      </c>
      <c r="AJ5052" s="1" t="s">
        <v>38647</v>
      </c>
      <c r="AN5052" s="1" t="s">
        <v>38648</v>
      </c>
    </row>
    <row r="5053" spans="1:40" x14ac:dyDescent="0.35">
      <c r="A5053" s="1" t="s">
        <v>38649</v>
      </c>
      <c r="B5053" s="1" t="s">
        <v>87</v>
      </c>
      <c r="C5053" s="1">
        <v>1997</v>
      </c>
      <c r="D5053" s="1" t="s">
        <v>38650</v>
      </c>
      <c r="E5053" s="1" t="s">
        <v>38651</v>
      </c>
      <c r="F5053" s="1" t="s">
        <v>507</v>
      </c>
      <c r="H5053" s="1" t="s">
        <v>591</v>
      </c>
      <c r="I5053" s="1" t="s">
        <v>38652</v>
      </c>
      <c r="K5053" s="1" t="s">
        <v>38653</v>
      </c>
      <c r="L5053" s="1" t="s">
        <v>7648</v>
      </c>
      <c r="M5053" s="2">
        <v>45288.500092592592</v>
      </c>
      <c r="N5053" s="2">
        <v>45288.720856481479</v>
      </c>
      <c r="P5053" s="1" t="s">
        <v>6673</v>
      </c>
      <c r="R5053" s="1">
        <v>7</v>
      </c>
      <c r="S5053" s="1">
        <v>76</v>
      </c>
      <c r="U5053" s="1" t="s">
        <v>512</v>
      </c>
      <c r="AC5053" s="1" t="s">
        <v>96</v>
      </c>
      <c r="AJ5053" s="1" t="s">
        <v>38654</v>
      </c>
      <c r="AN5053" s="1" t="s">
        <v>38655</v>
      </c>
    </row>
    <row r="5054" spans="1:40" x14ac:dyDescent="0.35">
      <c r="A5054" s="1" t="s">
        <v>38656</v>
      </c>
      <c r="B5054" s="1" t="s">
        <v>87</v>
      </c>
      <c r="C5054" s="1">
        <v>2021</v>
      </c>
      <c r="D5054" s="1" t="s">
        <v>38657</v>
      </c>
      <c r="E5054" s="1" t="s">
        <v>38658</v>
      </c>
      <c r="F5054" s="1" t="s">
        <v>1846</v>
      </c>
      <c r="H5054" s="1" t="s">
        <v>1847</v>
      </c>
      <c r="I5054" s="1" t="s">
        <v>38659</v>
      </c>
      <c r="K5054" s="1" t="s">
        <v>38660</v>
      </c>
      <c r="L5054" s="1" t="s">
        <v>877</v>
      </c>
      <c r="M5054" s="2">
        <v>45288.500092592592</v>
      </c>
      <c r="N5054" s="2">
        <v>45288.587546296294</v>
      </c>
      <c r="P5054" s="1">
        <v>101675</v>
      </c>
      <c r="S5054" s="1">
        <v>77</v>
      </c>
      <c r="U5054" s="1" t="s">
        <v>1851</v>
      </c>
      <c r="AC5054" s="1" t="s">
        <v>96</v>
      </c>
      <c r="AD5054" s="1" t="s">
        <v>11756</v>
      </c>
      <c r="AJ5054" s="1" t="s">
        <v>38661</v>
      </c>
      <c r="AN5054" s="1" t="s">
        <v>38662</v>
      </c>
    </row>
    <row r="5055" spans="1:40" x14ac:dyDescent="0.35">
      <c r="A5055" s="1" t="s">
        <v>38663</v>
      </c>
      <c r="B5055" s="1" t="s">
        <v>87</v>
      </c>
      <c r="C5055" s="1">
        <v>2009</v>
      </c>
      <c r="D5055" s="1" t="s">
        <v>38664</v>
      </c>
      <c r="E5055" s="1" t="s">
        <v>38665</v>
      </c>
      <c r="F5055" s="1" t="s">
        <v>29879</v>
      </c>
      <c r="H5055" s="1" t="s">
        <v>38666</v>
      </c>
      <c r="K5055" s="1" t="s">
        <v>38667</v>
      </c>
      <c r="L5055" s="1">
        <v>2009</v>
      </c>
      <c r="M5055" s="2">
        <v>45288.518287037034</v>
      </c>
      <c r="N5055" s="2">
        <v>45288.518287037034</v>
      </c>
      <c r="P5055" s="1" t="s">
        <v>29883</v>
      </c>
      <c r="R5055" s="1">
        <v>4</v>
      </c>
      <c r="S5055" s="1">
        <v>58</v>
      </c>
      <c r="U5055" s="1" t="s">
        <v>38668</v>
      </c>
      <c r="AC5055" s="1" t="s">
        <v>299</v>
      </c>
      <c r="AF5055" s="1" t="s">
        <v>300</v>
      </c>
      <c r="AG5055" s="1">
        <v>355851818</v>
      </c>
      <c r="AJ5055" s="1" t="s">
        <v>441</v>
      </c>
      <c r="AN5055" s="1" t="s">
        <v>38669</v>
      </c>
    </row>
    <row r="5056" spans="1:40" x14ac:dyDescent="0.35">
      <c r="A5056" s="1" t="s">
        <v>38670</v>
      </c>
      <c r="B5056" s="1" t="s">
        <v>87</v>
      </c>
      <c r="C5056" s="1">
        <v>2010</v>
      </c>
      <c r="D5056" s="1" t="s">
        <v>38671</v>
      </c>
      <c r="E5056" s="1" t="s">
        <v>38672</v>
      </c>
      <c r="F5056" s="1" t="s">
        <v>90</v>
      </c>
      <c r="H5056" s="1" t="s">
        <v>91</v>
      </c>
      <c r="I5056" s="1" t="s">
        <v>38673</v>
      </c>
      <c r="K5056" s="1" t="s">
        <v>38674</v>
      </c>
      <c r="L5056" s="3">
        <v>40259</v>
      </c>
      <c r="M5056" s="2">
        <v>45288.500092592592</v>
      </c>
      <c r="N5056" s="2">
        <v>45288.697662037041</v>
      </c>
      <c r="P5056" s="1" t="s">
        <v>38675</v>
      </c>
      <c r="R5056" s="1">
        <v>3</v>
      </c>
      <c r="S5056" s="1">
        <v>5</v>
      </c>
      <c r="U5056" s="1" t="s">
        <v>95</v>
      </c>
      <c r="AC5056" s="1" t="s">
        <v>96</v>
      </c>
      <c r="AJ5056" s="1" t="s">
        <v>38676</v>
      </c>
      <c r="AN5056" s="1" t="s">
        <v>38677</v>
      </c>
    </row>
    <row r="5057" spans="1:40" x14ac:dyDescent="0.35">
      <c r="A5057" s="1" t="s">
        <v>38678</v>
      </c>
      <c r="B5057" s="1" t="s">
        <v>87</v>
      </c>
      <c r="C5057" s="1">
        <v>2020</v>
      </c>
      <c r="D5057" s="1" t="s">
        <v>38679</v>
      </c>
      <c r="E5057" s="1" t="s">
        <v>38680</v>
      </c>
      <c r="F5057" s="1" t="s">
        <v>1055</v>
      </c>
      <c r="H5057" s="1" t="s">
        <v>6020</v>
      </c>
      <c r="I5057" s="1" t="s">
        <v>38681</v>
      </c>
      <c r="K5057" s="1" t="s">
        <v>38682</v>
      </c>
      <c r="L5057" s="1" t="s">
        <v>5185</v>
      </c>
      <c r="M5057" s="2">
        <v>45288.500092592592</v>
      </c>
      <c r="N5057" s="2">
        <v>45288.500092592592</v>
      </c>
      <c r="P5057" s="1" t="s">
        <v>38683</v>
      </c>
      <c r="R5057" s="1">
        <v>4</v>
      </c>
      <c r="S5057" s="1">
        <v>61</v>
      </c>
      <c r="U5057" s="1" t="s">
        <v>1061</v>
      </c>
      <c r="AC5057" s="1" t="s">
        <v>96</v>
      </c>
      <c r="AJ5057" s="1" t="s">
        <v>38684</v>
      </c>
      <c r="AN5057" s="1" t="s">
        <v>38685</v>
      </c>
    </row>
    <row r="5058" spans="1:40" x14ac:dyDescent="0.35">
      <c r="A5058" s="1" t="s">
        <v>38686</v>
      </c>
      <c r="B5058" s="1" t="s">
        <v>87</v>
      </c>
      <c r="C5058" s="1">
        <v>2015</v>
      </c>
      <c r="D5058" s="1" t="s">
        <v>38687</v>
      </c>
      <c r="E5058" s="1" t="s">
        <v>38688</v>
      </c>
      <c r="F5058" s="1" t="s">
        <v>340</v>
      </c>
      <c r="H5058" s="1" t="s">
        <v>8697</v>
      </c>
      <c r="I5058" s="1" t="s">
        <v>38689</v>
      </c>
      <c r="K5058" s="1" t="s">
        <v>38690</v>
      </c>
      <c r="L5058" s="3">
        <v>42325</v>
      </c>
      <c r="M5058" s="2">
        <v>45288.500092592592</v>
      </c>
      <c r="N5058" s="2">
        <v>45288.726597222223</v>
      </c>
      <c r="P5058" s="1" t="s">
        <v>38691</v>
      </c>
      <c r="R5058" s="1">
        <v>46</v>
      </c>
      <c r="S5058" s="1">
        <v>33</v>
      </c>
      <c r="U5058" s="1" t="s">
        <v>340</v>
      </c>
      <c r="AC5058" s="1" t="s">
        <v>96</v>
      </c>
      <c r="AD5058" s="1" t="s">
        <v>36089</v>
      </c>
      <c r="AJ5058" s="1" t="s">
        <v>38692</v>
      </c>
      <c r="AN5058" s="1" t="s">
        <v>38693</v>
      </c>
    </row>
    <row r="5059" spans="1:40" x14ac:dyDescent="0.35">
      <c r="A5059" s="1" t="s">
        <v>38694</v>
      </c>
      <c r="B5059" s="1" t="s">
        <v>87</v>
      </c>
      <c r="C5059" s="1">
        <v>2021</v>
      </c>
      <c r="D5059" s="1" t="s">
        <v>38695</v>
      </c>
      <c r="E5059" s="1" t="s">
        <v>38696</v>
      </c>
      <c r="F5059" s="1" t="s">
        <v>328</v>
      </c>
      <c r="H5059" s="1" t="s">
        <v>385</v>
      </c>
      <c r="I5059" s="1" t="s">
        <v>38697</v>
      </c>
      <c r="K5059" s="1" t="s">
        <v>38698</v>
      </c>
      <c r="L5059" s="3">
        <v>44256</v>
      </c>
      <c r="M5059" s="2">
        <v>45288.500092592592</v>
      </c>
      <c r="N5059" s="2">
        <v>45288.615393518521</v>
      </c>
      <c r="P5059" s="1" t="s">
        <v>38699</v>
      </c>
      <c r="R5059" s="1">
        <v>3</v>
      </c>
      <c r="S5059" s="1">
        <v>84</v>
      </c>
      <c r="U5059" s="1" t="s">
        <v>334</v>
      </c>
      <c r="AC5059" s="1" t="s">
        <v>96</v>
      </c>
      <c r="AD5059" s="1" t="s">
        <v>38700</v>
      </c>
      <c r="AJ5059" s="1" t="s">
        <v>38701</v>
      </c>
      <c r="AN5059" s="1" t="s">
        <v>38702</v>
      </c>
    </row>
    <row r="5060" spans="1:40" x14ac:dyDescent="0.35">
      <c r="A5060" s="1" t="s">
        <v>38703</v>
      </c>
      <c r="B5060" s="1" t="s">
        <v>3771</v>
      </c>
      <c r="C5060" s="1">
        <v>2016</v>
      </c>
      <c r="D5060" s="1" t="s">
        <v>38704</v>
      </c>
      <c r="E5060" s="1" t="s">
        <v>38705</v>
      </c>
      <c r="J5060" s="1" t="s">
        <v>38706</v>
      </c>
      <c r="L5060" s="1">
        <v>2016</v>
      </c>
      <c r="M5060" s="2">
        <v>45288.505856481483</v>
      </c>
      <c r="N5060" s="2">
        <v>45288.505856481483</v>
      </c>
      <c r="Q5060" s="1">
        <v>1</v>
      </c>
      <c r="W5060" s="1" t="s">
        <v>16941</v>
      </c>
      <c r="AF5060" s="1" t="s">
        <v>408</v>
      </c>
      <c r="AJ5060" s="1" t="s">
        <v>38707</v>
      </c>
    </row>
    <row r="5061" spans="1:40" x14ac:dyDescent="0.35">
      <c r="A5061" s="1" t="s">
        <v>38708</v>
      </c>
      <c r="B5061" s="1" t="s">
        <v>87</v>
      </c>
      <c r="C5061" s="1">
        <v>2021</v>
      </c>
      <c r="D5061" s="1" t="s">
        <v>38709</v>
      </c>
      <c r="E5061" s="1" t="s">
        <v>38710</v>
      </c>
      <c r="F5061" s="1" t="s">
        <v>2993</v>
      </c>
      <c r="H5061" s="1" t="s">
        <v>2994</v>
      </c>
      <c r="I5061" s="1" t="s">
        <v>38711</v>
      </c>
      <c r="K5061" s="1" t="s">
        <v>38712</v>
      </c>
      <c r="L5061" s="1" t="s">
        <v>1699</v>
      </c>
      <c r="M5061" s="2">
        <v>45288.51290509259</v>
      </c>
      <c r="N5061" s="2">
        <v>45288.51290509259</v>
      </c>
      <c r="S5061" s="1">
        <v>98</v>
      </c>
      <c r="AG5061" s="1" t="s">
        <v>38713</v>
      </c>
    </row>
    <row r="5062" spans="1:40" x14ac:dyDescent="0.35">
      <c r="A5062" s="1" t="s">
        <v>38714</v>
      </c>
      <c r="B5062" s="1" t="s">
        <v>87</v>
      </c>
      <c r="C5062" s="1">
        <v>2007</v>
      </c>
      <c r="D5062" s="1" t="s">
        <v>22401</v>
      </c>
      <c r="E5062" s="1" t="s">
        <v>38715</v>
      </c>
      <c r="F5062" s="1" t="s">
        <v>910</v>
      </c>
      <c r="H5062" s="1" t="s">
        <v>911</v>
      </c>
      <c r="I5062" s="1" t="s">
        <v>38716</v>
      </c>
      <c r="K5062" s="1" t="s">
        <v>38717</v>
      </c>
      <c r="L5062" s="3">
        <v>39083</v>
      </c>
      <c r="M5062" s="2">
        <v>45288.500092592592</v>
      </c>
      <c r="N5062" s="2">
        <v>45288.647581018522</v>
      </c>
      <c r="P5062" s="1" t="s">
        <v>38718</v>
      </c>
      <c r="R5062" s="1">
        <v>1</v>
      </c>
      <c r="S5062" s="1">
        <v>113</v>
      </c>
      <c r="U5062" s="1" t="s">
        <v>915</v>
      </c>
      <c r="AC5062" s="1" t="s">
        <v>96</v>
      </c>
      <c r="AJ5062" s="1" t="s">
        <v>38719</v>
      </c>
      <c r="AN5062" s="1" t="s">
        <v>38720</v>
      </c>
    </row>
    <row r="5063" spans="1:40" x14ac:dyDescent="0.35">
      <c r="A5063" s="1" t="s">
        <v>38721</v>
      </c>
      <c r="B5063" s="1" t="s">
        <v>87</v>
      </c>
      <c r="C5063" s="1">
        <v>2021</v>
      </c>
      <c r="D5063" s="1" t="s">
        <v>38722</v>
      </c>
      <c r="E5063" s="1" t="s">
        <v>38723</v>
      </c>
      <c r="F5063" s="1" t="s">
        <v>19399</v>
      </c>
      <c r="H5063" s="1" t="s">
        <v>6978</v>
      </c>
      <c r="I5063" s="1" t="s">
        <v>38724</v>
      </c>
      <c r="K5063" s="1" t="s">
        <v>38725</v>
      </c>
      <c r="L5063" s="1" t="s">
        <v>3098</v>
      </c>
      <c r="M5063" s="2">
        <v>45288.512824074074</v>
      </c>
      <c r="N5063" s="2">
        <v>45288.512824074074</v>
      </c>
      <c r="R5063" s="1">
        <v>3</v>
      </c>
      <c r="S5063" s="1">
        <v>10</v>
      </c>
      <c r="AG5063" s="1" t="s">
        <v>38726</v>
      </c>
    </row>
    <row r="5064" spans="1:40" x14ac:dyDescent="0.35">
      <c r="A5064" s="1" t="s">
        <v>38727</v>
      </c>
      <c r="B5064" s="1" t="s">
        <v>87</v>
      </c>
      <c r="C5064" s="1">
        <v>2021</v>
      </c>
      <c r="D5064" s="1" t="s">
        <v>38728</v>
      </c>
      <c r="E5064" s="1" t="s">
        <v>38729</v>
      </c>
      <c r="F5064" s="1" t="s">
        <v>6952</v>
      </c>
      <c r="I5064" s="1" t="s">
        <v>38730</v>
      </c>
      <c r="J5064" s="1" t="s">
        <v>38731</v>
      </c>
      <c r="L5064" s="1">
        <v>2021</v>
      </c>
      <c r="M5064" s="2">
        <v>45288.505023148151</v>
      </c>
      <c r="N5064" s="2">
        <v>45288.602696759262</v>
      </c>
      <c r="S5064" s="1">
        <v>7</v>
      </c>
      <c r="AF5064" s="1" t="s">
        <v>408</v>
      </c>
      <c r="AN5064" s="1" t="s">
        <v>38732</v>
      </c>
    </row>
    <row r="5065" spans="1:40" x14ac:dyDescent="0.35">
      <c r="A5065" s="1" t="s">
        <v>38733</v>
      </c>
      <c r="B5065" s="1" t="s">
        <v>87</v>
      </c>
      <c r="C5065" s="1">
        <v>2022</v>
      </c>
      <c r="D5065" s="1" t="s">
        <v>38734</v>
      </c>
      <c r="E5065" s="1" t="s">
        <v>38735</v>
      </c>
      <c r="F5065" s="1" t="s">
        <v>38736</v>
      </c>
      <c r="H5065" s="1" t="s">
        <v>38737</v>
      </c>
      <c r="I5065" s="1" t="s">
        <v>38738</v>
      </c>
      <c r="K5065" s="1" t="s">
        <v>38739</v>
      </c>
      <c r="L5065" s="3">
        <v>44652</v>
      </c>
      <c r="M5065" s="2">
        <v>45288.513912037037</v>
      </c>
      <c r="N5065" s="2">
        <v>45288.513912037037</v>
      </c>
      <c r="P5065" s="1" t="s">
        <v>38740</v>
      </c>
      <c r="R5065" s="1">
        <v>2</v>
      </c>
      <c r="S5065" s="1">
        <v>22</v>
      </c>
      <c r="AG5065" s="1" t="s">
        <v>38741</v>
      </c>
    </row>
    <row r="5066" spans="1:40" x14ac:dyDescent="0.35">
      <c r="A5066" s="1" t="s">
        <v>38742</v>
      </c>
      <c r="B5066" s="1" t="s">
        <v>87</v>
      </c>
      <c r="C5066" s="1">
        <v>2008</v>
      </c>
      <c r="D5066" s="1" t="s">
        <v>38743</v>
      </c>
      <c r="E5066" s="1" t="s">
        <v>38744</v>
      </c>
      <c r="F5066" s="1" t="s">
        <v>2981</v>
      </c>
      <c r="H5066" s="1" t="s">
        <v>2982</v>
      </c>
      <c r="I5066" s="1" t="s">
        <v>38745</v>
      </c>
      <c r="K5066" s="1" t="s">
        <v>38746</v>
      </c>
      <c r="L5066" s="1" t="s">
        <v>8111</v>
      </c>
      <c r="M5066" s="2">
        <v>45288.500092592592</v>
      </c>
      <c r="N5066" s="2">
        <v>45288.500092592592</v>
      </c>
      <c r="P5066" s="1" t="s">
        <v>38747</v>
      </c>
      <c r="R5066" s="1">
        <v>11</v>
      </c>
      <c r="S5066" s="1">
        <v>52</v>
      </c>
      <c r="U5066" s="1" t="s">
        <v>2986</v>
      </c>
      <c r="AC5066" s="1" t="s">
        <v>96</v>
      </c>
      <c r="AJ5066" s="1" t="s">
        <v>38748</v>
      </c>
      <c r="AN5066" s="1" t="s">
        <v>38749</v>
      </c>
    </row>
    <row r="5067" spans="1:40" x14ac:dyDescent="0.35">
      <c r="A5067" s="1" t="s">
        <v>38750</v>
      </c>
      <c r="B5067" s="1" t="s">
        <v>87</v>
      </c>
      <c r="C5067" s="1">
        <v>2021</v>
      </c>
      <c r="D5067" s="1" t="s">
        <v>38751</v>
      </c>
      <c r="E5067" s="1" t="s">
        <v>38752</v>
      </c>
      <c r="F5067" s="1" t="s">
        <v>328</v>
      </c>
      <c r="H5067" s="1" t="s">
        <v>385</v>
      </c>
      <c r="I5067" s="1" t="s">
        <v>38753</v>
      </c>
      <c r="K5067" s="1" t="s">
        <v>38754</v>
      </c>
      <c r="L5067" s="3">
        <v>44409</v>
      </c>
      <c r="M5067" s="2">
        <v>45288.500092592592</v>
      </c>
      <c r="N5067" s="2">
        <v>45288.629733796297</v>
      </c>
      <c r="P5067" s="1" t="s">
        <v>38755</v>
      </c>
      <c r="R5067" s="1">
        <v>8</v>
      </c>
      <c r="S5067" s="1">
        <v>84</v>
      </c>
      <c r="U5067" s="1" t="s">
        <v>334</v>
      </c>
      <c r="AC5067" s="1" t="s">
        <v>96</v>
      </c>
      <c r="AD5067" s="1" t="s">
        <v>6326</v>
      </c>
      <c r="AJ5067" s="1" t="s">
        <v>38756</v>
      </c>
      <c r="AN5067" s="1" t="s">
        <v>38757</v>
      </c>
    </row>
    <row r="5068" spans="1:40" x14ac:dyDescent="0.35">
      <c r="A5068" s="1" t="s">
        <v>38758</v>
      </c>
      <c r="B5068" s="1" t="s">
        <v>87</v>
      </c>
      <c r="C5068" s="1">
        <v>2021</v>
      </c>
      <c r="D5068" s="1" t="s">
        <v>38759</v>
      </c>
      <c r="E5068" s="1" t="s">
        <v>38760</v>
      </c>
      <c r="F5068" s="1" t="s">
        <v>535</v>
      </c>
      <c r="H5068" s="1" t="s">
        <v>536</v>
      </c>
      <c r="I5068" s="1" t="s">
        <v>38761</v>
      </c>
      <c r="K5068" s="1" t="s">
        <v>38762</v>
      </c>
      <c r="L5068" s="3">
        <v>44491</v>
      </c>
      <c r="M5068" s="2">
        <v>45288.500092592592</v>
      </c>
      <c r="N5068" s="2">
        <v>45288.638194444444</v>
      </c>
      <c r="P5068" s="1">
        <v>290</v>
      </c>
      <c r="R5068" s="1">
        <v>1</v>
      </c>
      <c r="S5068" s="1">
        <v>21</v>
      </c>
      <c r="U5068" s="1" t="s">
        <v>539</v>
      </c>
      <c r="AC5068" s="1" t="s">
        <v>96</v>
      </c>
      <c r="AD5068" s="1" t="s">
        <v>1082</v>
      </c>
      <c r="AJ5068" s="1" t="s">
        <v>38763</v>
      </c>
      <c r="AN5068" s="1" t="s">
        <v>38764</v>
      </c>
    </row>
    <row r="5069" spans="1:40" x14ac:dyDescent="0.35">
      <c r="A5069" s="1" t="s">
        <v>38765</v>
      </c>
      <c r="B5069" s="1" t="s">
        <v>87</v>
      </c>
      <c r="C5069" s="1">
        <v>2001</v>
      </c>
      <c r="D5069" s="1" t="s">
        <v>38766</v>
      </c>
      <c r="E5069" s="1" t="s">
        <v>38767</v>
      </c>
      <c r="F5069" s="1" t="s">
        <v>16980</v>
      </c>
      <c r="H5069" s="1" t="s">
        <v>24375</v>
      </c>
      <c r="K5069" s="1" t="s">
        <v>38768</v>
      </c>
      <c r="L5069" s="1">
        <v>2001</v>
      </c>
      <c r="M5069" s="2">
        <v>45288.51898148148</v>
      </c>
      <c r="N5069" s="2">
        <v>45288.51898148148</v>
      </c>
      <c r="P5069" s="1" t="s">
        <v>16982</v>
      </c>
      <c r="R5069" s="1">
        <v>9</v>
      </c>
      <c r="S5069" s="1">
        <v>41</v>
      </c>
      <c r="U5069" s="1" t="s">
        <v>38769</v>
      </c>
      <c r="AC5069" s="1" t="s">
        <v>24667</v>
      </c>
      <c r="AF5069" s="1" t="s">
        <v>300</v>
      </c>
      <c r="AG5069" s="1">
        <v>34601230</v>
      </c>
      <c r="AJ5069" s="1" t="s">
        <v>38770</v>
      </c>
      <c r="AN5069" s="1" t="s">
        <v>38771</v>
      </c>
    </row>
    <row r="5070" spans="1:40" x14ac:dyDescent="0.35">
      <c r="A5070" s="1" t="s">
        <v>38772</v>
      </c>
      <c r="B5070" s="1" t="s">
        <v>87</v>
      </c>
      <c r="C5070" s="1">
        <v>2017</v>
      </c>
      <c r="D5070" s="1" t="s">
        <v>38773</v>
      </c>
      <c r="E5070" s="1" t="s">
        <v>38774</v>
      </c>
      <c r="F5070" s="1" t="s">
        <v>1027</v>
      </c>
      <c r="I5070" s="1" t="s">
        <v>38775</v>
      </c>
      <c r="J5070" s="1" t="s">
        <v>38776</v>
      </c>
      <c r="L5070" s="1">
        <v>2017</v>
      </c>
      <c r="M5070" s="2">
        <v>45288.505624999998</v>
      </c>
      <c r="N5070" s="2">
        <v>45288.744768518518</v>
      </c>
      <c r="P5070" s="1" t="s">
        <v>38777</v>
      </c>
      <c r="R5070" s="1">
        <v>3</v>
      </c>
      <c r="S5070" s="1">
        <v>26</v>
      </c>
      <c r="AF5070" s="1" t="s">
        <v>408</v>
      </c>
    </row>
    <row r="5071" spans="1:40" x14ac:dyDescent="0.35">
      <c r="A5071" s="1" t="s">
        <v>38778</v>
      </c>
      <c r="B5071" s="1" t="s">
        <v>87</v>
      </c>
      <c r="C5071" s="1">
        <v>2014</v>
      </c>
      <c r="D5071" s="1" t="s">
        <v>38779</v>
      </c>
      <c r="E5071" s="1" t="s">
        <v>38780</v>
      </c>
      <c r="F5071" s="1" t="s">
        <v>16742</v>
      </c>
      <c r="H5071" s="1" t="s">
        <v>1944</v>
      </c>
      <c r="I5071" s="1" t="s">
        <v>38781</v>
      </c>
      <c r="K5071" s="1" t="s">
        <v>38782</v>
      </c>
      <c r="L5071" s="3">
        <v>41773</v>
      </c>
      <c r="M5071" s="2">
        <v>45288.514004629629</v>
      </c>
      <c r="N5071" s="2">
        <v>45288.514004629629</v>
      </c>
      <c r="P5071" s="4">
        <v>45170</v>
      </c>
      <c r="R5071" s="4">
        <v>44958</v>
      </c>
      <c r="S5071" s="1">
        <v>170</v>
      </c>
      <c r="AG5071" s="1" t="s">
        <v>38783</v>
      </c>
    </row>
    <row r="5072" spans="1:40" x14ac:dyDescent="0.35">
      <c r="A5072" s="1" t="s">
        <v>38784</v>
      </c>
      <c r="B5072" s="1" t="s">
        <v>87</v>
      </c>
      <c r="C5072" s="1">
        <v>1990</v>
      </c>
      <c r="D5072" s="1" t="s">
        <v>38785</v>
      </c>
      <c r="E5072" s="1" t="s">
        <v>38786</v>
      </c>
      <c r="F5072" s="1" t="s">
        <v>4505</v>
      </c>
      <c r="H5072" s="1" t="s">
        <v>4506</v>
      </c>
      <c r="K5072" s="1" t="s">
        <v>38787</v>
      </c>
      <c r="L5072" s="3">
        <v>32933</v>
      </c>
      <c r="M5072" s="2">
        <v>45288.500092592592</v>
      </c>
      <c r="N5072" s="2">
        <v>45288.744872685187</v>
      </c>
      <c r="P5072" s="1" t="s">
        <v>38788</v>
      </c>
      <c r="R5072" s="1">
        <v>5</v>
      </c>
      <c r="S5072" s="1">
        <v>196</v>
      </c>
      <c r="U5072" s="1" t="s">
        <v>4508</v>
      </c>
      <c r="AC5072" s="1" t="s">
        <v>96</v>
      </c>
      <c r="AJ5072" s="1" t="s">
        <v>38789</v>
      </c>
      <c r="AN5072" s="1" t="s">
        <v>38790</v>
      </c>
    </row>
    <row r="5073" spans="1:40" x14ac:dyDescent="0.35">
      <c r="A5073" s="1" t="s">
        <v>38791</v>
      </c>
      <c r="B5073" s="1" t="s">
        <v>87</v>
      </c>
      <c r="C5073" s="1">
        <v>2013</v>
      </c>
      <c r="D5073" s="1" t="s">
        <v>38792</v>
      </c>
      <c r="E5073" s="1" t="s">
        <v>38793</v>
      </c>
      <c r="F5073" s="1" t="s">
        <v>35213</v>
      </c>
      <c r="H5073" s="1" t="s">
        <v>35214</v>
      </c>
      <c r="K5073" s="1" t="s">
        <v>38794</v>
      </c>
      <c r="L5073" s="1" t="s">
        <v>499</v>
      </c>
      <c r="M5073" s="2">
        <v>45288.500092592592</v>
      </c>
      <c r="N5073" s="2">
        <v>45288.500092592592</v>
      </c>
      <c r="P5073" s="1" t="s">
        <v>5339</v>
      </c>
      <c r="R5073" s="1">
        <v>1</v>
      </c>
      <c r="S5073" s="1">
        <v>30</v>
      </c>
      <c r="U5073" s="1" t="s">
        <v>35217</v>
      </c>
      <c r="AC5073" s="1" t="s">
        <v>96</v>
      </c>
      <c r="AJ5073" s="1" t="s">
        <v>38795</v>
      </c>
      <c r="AN5073" s="1" t="s">
        <v>38796</v>
      </c>
    </row>
    <row r="5074" spans="1:40" x14ac:dyDescent="0.35">
      <c r="A5074" s="1" t="s">
        <v>38797</v>
      </c>
      <c r="B5074" s="1" t="s">
        <v>87</v>
      </c>
      <c r="C5074" s="1">
        <v>2005</v>
      </c>
      <c r="D5074" s="1" t="s">
        <v>38798</v>
      </c>
      <c r="E5074" s="1" t="s">
        <v>38799</v>
      </c>
      <c r="F5074" s="1" t="s">
        <v>2314</v>
      </c>
      <c r="H5074" s="1" t="s">
        <v>911</v>
      </c>
      <c r="I5074" s="1" t="s">
        <v>38800</v>
      </c>
      <c r="K5074" s="1" t="s">
        <v>38801</v>
      </c>
      <c r="L5074" s="3">
        <v>38548</v>
      </c>
      <c r="M5074" s="2">
        <v>45288.514548611114</v>
      </c>
      <c r="N5074" s="2">
        <v>45288.514548611114</v>
      </c>
      <c r="P5074" s="1" t="s">
        <v>38802</v>
      </c>
      <c r="R5074" s="1">
        <v>2</v>
      </c>
      <c r="S5074" s="1">
        <v>102</v>
      </c>
      <c r="AG5074" s="1" t="s">
        <v>38803</v>
      </c>
    </row>
    <row r="5075" spans="1:40" x14ac:dyDescent="0.35">
      <c r="A5075" s="1" t="s">
        <v>38804</v>
      </c>
      <c r="B5075" s="1" t="s">
        <v>87</v>
      </c>
      <c r="C5075" s="1">
        <v>2021</v>
      </c>
      <c r="D5075" s="1" t="s">
        <v>38805</v>
      </c>
      <c r="E5075" s="1" t="s">
        <v>38806</v>
      </c>
      <c r="F5075" s="1" t="s">
        <v>18801</v>
      </c>
      <c r="H5075" s="1" t="s">
        <v>18802</v>
      </c>
      <c r="I5075" s="1" t="s">
        <v>38807</v>
      </c>
      <c r="K5075" s="1" t="s">
        <v>38808</v>
      </c>
      <c r="L5075" s="3">
        <v>44322</v>
      </c>
      <c r="M5075" s="2">
        <v>45288.500092592592</v>
      </c>
      <c r="N5075" s="2">
        <v>45288.500092592592</v>
      </c>
      <c r="R5075" s="1">
        <v>18</v>
      </c>
      <c r="S5075" s="1">
        <v>10</v>
      </c>
      <c r="U5075" s="1" t="s">
        <v>18806</v>
      </c>
      <c r="AC5075" s="1" t="s">
        <v>96</v>
      </c>
      <c r="AD5075" s="1" t="s">
        <v>23599</v>
      </c>
      <c r="AJ5075" s="1" t="s">
        <v>38809</v>
      </c>
    </row>
    <row r="5076" spans="1:40" x14ac:dyDescent="0.35">
      <c r="A5076" s="1" t="s">
        <v>38810</v>
      </c>
      <c r="B5076" s="1" t="s">
        <v>87</v>
      </c>
      <c r="C5076" s="1">
        <v>2013</v>
      </c>
      <c r="D5076" s="1" t="s">
        <v>38811</v>
      </c>
      <c r="E5076" s="1" t="s">
        <v>38812</v>
      </c>
      <c r="F5076" s="1" t="s">
        <v>610</v>
      </c>
      <c r="H5076" s="1" t="s">
        <v>611</v>
      </c>
      <c r="I5076" s="1" t="s">
        <v>38813</v>
      </c>
      <c r="K5076" s="1" t="s">
        <v>38814</v>
      </c>
      <c r="L5076" s="1" t="s">
        <v>7758</v>
      </c>
      <c r="M5076" s="2">
        <v>45288.500092592592</v>
      </c>
      <c r="N5076" s="2">
        <v>45288.637962962966</v>
      </c>
      <c r="P5076" s="1" t="s">
        <v>38815</v>
      </c>
      <c r="R5076" s="1">
        <v>8</v>
      </c>
      <c r="S5076" s="1">
        <v>78</v>
      </c>
      <c r="U5076" s="1" t="s">
        <v>616</v>
      </c>
      <c r="AC5076" s="1" t="s">
        <v>96</v>
      </c>
      <c r="AD5076" s="1" t="s">
        <v>38816</v>
      </c>
      <c r="AJ5076" s="1" t="s">
        <v>38817</v>
      </c>
      <c r="AN5076" s="1" t="s">
        <v>38818</v>
      </c>
    </row>
    <row r="5077" spans="1:40" x14ac:dyDescent="0.35">
      <c r="A5077" s="1" t="s">
        <v>38819</v>
      </c>
      <c r="B5077" s="1" t="s">
        <v>87</v>
      </c>
      <c r="C5077" s="1">
        <v>2023</v>
      </c>
      <c r="D5077" s="1" t="s">
        <v>38820</v>
      </c>
      <c r="E5077" s="1" t="s">
        <v>38821</v>
      </c>
      <c r="F5077" s="1" t="s">
        <v>10123</v>
      </c>
      <c r="H5077" s="1" t="s">
        <v>462</v>
      </c>
      <c r="I5077" s="1" t="s">
        <v>38822</v>
      </c>
      <c r="K5077" s="1" t="s">
        <v>38823</v>
      </c>
      <c r="L5077" s="3">
        <v>45139</v>
      </c>
      <c r="M5077" s="2">
        <v>45288.513564814813</v>
      </c>
      <c r="N5077" s="2">
        <v>45288.513564814813</v>
      </c>
      <c r="S5077" s="1">
        <v>10</v>
      </c>
      <c r="AG5077" s="1" t="s">
        <v>38824</v>
      </c>
    </row>
    <row r="5078" spans="1:40" x14ac:dyDescent="0.35">
      <c r="A5078" s="1" t="s">
        <v>38825</v>
      </c>
      <c r="B5078" s="1" t="s">
        <v>87</v>
      </c>
      <c r="C5078" s="1">
        <v>2018</v>
      </c>
      <c r="D5078" s="1" t="s">
        <v>38826</v>
      </c>
      <c r="E5078" s="1" t="s">
        <v>38827</v>
      </c>
      <c r="F5078" s="1" t="s">
        <v>37207</v>
      </c>
      <c r="H5078" s="1" t="s">
        <v>37208</v>
      </c>
      <c r="I5078" s="1" t="s">
        <v>38828</v>
      </c>
      <c r="K5078" s="1" t="s">
        <v>38829</v>
      </c>
      <c r="L5078" s="3">
        <v>43188</v>
      </c>
      <c r="M5078" s="2">
        <v>45288.500092592592</v>
      </c>
      <c r="N5078" s="2">
        <v>45288.718124999999</v>
      </c>
      <c r="P5078" s="1" t="s">
        <v>9972</v>
      </c>
      <c r="R5078" s="1">
        <v>1</v>
      </c>
      <c r="S5078" s="1">
        <v>33</v>
      </c>
      <c r="U5078" s="1" t="s">
        <v>37212</v>
      </c>
      <c r="AC5078" s="1" t="s">
        <v>96</v>
      </c>
      <c r="AJ5078" s="1" t="s">
        <v>38830</v>
      </c>
      <c r="AN5078" s="1" t="s">
        <v>38831</v>
      </c>
    </row>
    <row r="5079" spans="1:40" x14ac:dyDescent="0.35">
      <c r="A5079" s="1" t="s">
        <v>38832</v>
      </c>
      <c r="B5079" s="1" t="s">
        <v>87</v>
      </c>
      <c r="C5079" s="1">
        <v>2000</v>
      </c>
      <c r="D5079" s="1" t="s">
        <v>38833</v>
      </c>
      <c r="E5079" s="1" t="s">
        <v>38834</v>
      </c>
      <c r="F5079" s="1" t="s">
        <v>328</v>
      </c>
      <c r="H5079" s="1" t="s">
        <v>329</v>
      </c>
      <c r="I5079" s="1" t="s">
        <v>38835</v>
      </c>
      <c r="K5079" s="1" t="s">
        <v>38836</v>
      </c>
      <c r="L5079" s="1" t="s">
        <v>8798</v>
      </c>
      <c r="M5079" s="2">
        <v>45288.500092592592</v>
      </c>
      <c r="N5079" s="2">
        <v>45288.500092592592</v>
      </c>
      <c r="P5079" s="1" t="s">
        <v>31546</v>
      </c>
      <c r="R5079" s="1">
        <v>3</v>
      </c>
      <c r="S5079" s="1">
        <v>63</v>
      </c>
      <c r="U5079" s="1" t="s">
        <v>334</v>
      </c>
      <c r="AC5079" s="1" t="s">
        <v>96</v>
      </c>
      <c r="AJ5079" s="1" t="s">
        <v>38837</v>
      </c>
      <c r="AN5079" s="1" t="s">
        <v>38838</v>
      </c>
    </row>
    <row r="5080" spans="1:40" x14ac:dyDescent="0.35">
      <c r="A5080" s="1" t="s">
        <v>38839</v>
      </c>
      <c r="B5080" s="1" t="s">
        <v>87</v>
      </c>
      <c r="C5080" s="1">
        <v>2004</v>
      </c>
      <c r="D5080" s="1" t="s">
        <v>38840</v>
      </c>
      <c r="E5080" s="1" t="s">
        <v>38841</v>
      </c>
      <c r="F5080" s="1" t="s">
        <v>2209</v>
      </c>
      <c r="H5080" s="1" t="s">
        <v>2210</v>
      </c>
      <c r="I5080" s="1" t="s">
        <v>38842</v>
      </c>
      <c r="K5080" s="1" t="s">
        <v>38843</v>
      </c>
      <c r="L5080" s="3">
        <v>38092</v>
      </c>
      <c r="M5080" s="2">
        <v>45288.513923611114</v>
      </c>
      <c r="N5080" s="2">
        <v>45288.513923611114</v>
      </c>
      <c r="P5080" s="1" t="s">
        <v>38844</v>
      </c>
      <c r="S5080" s="1">
        <v>38</v>
      </c>
      <c r="AG5080" s="1" t="s">
        <v>38845</v>
      </c>
    </row>
    <row r="5081" spans="1:40" x14ac:dyDescent="0.35">
      <c r="A5081" s="1" t="s">
        <v>38846</v>
      </c>
      <c r="B5081" s="1" t="s">
        <v>87</v>
      </c>
      <c r="C5081" s="1">
        <v>2020</v>
      </c>
      <c r="D5081" s="1" t="s">
        <v>38847</v>
      </c>
      <c r="E5081" s="1" t="s">
        <v>38848</v>
      </c>
      <c r="F5081" s="1" t="s">
        <v>2496</v>
      </c>
      <c r="H5081" s="1" t="s">
        <v>21867</v>
      </c>
      <c r="I5081" s="1" t="s">
        <v>38849</v>
      </c>
      <c r="K5081" s="1" t="s">
        <v>38850</v>
      </c>
      <c r="L5081" s="3">
        <v>43977</v>
      </c>
      <c r="M5081" s="2">
        <v>45288.500092592592</v>
      </c>
      <c r="N5081" s="2">
        <v>45288.657337962963</v>
      </c>
      <c r="P5081" s="1" t="s">
        <v>38851</v>
      </c>
      <c r="R5081" s="1">
        <v>21</v>
      </c>
      <c r="S5081" s="1">
        <v>117</v>
      </c>
      <c r="U5081" s="1" t="s">
        <v>2501</v>
      </c>
      <c r="AC5081" s="1" t="s">
        <v>96</v>
      </c>
      <c r="AJ5081" s="1" t="s">
        <v>38852</v>
      </c>
      <c r="AN5081" s="1" t="s">
        <v>38853</v>
      </c>
    </row>
    <row r="5082" spans="1:40" x14ac:dyDescent="0.35">
      <c r="A5082" s="1" t="s">
        <v>38854</v>
      </c>
      <c r="B5082" s="1" t="s">
        <v>87</v>
      </c>
      <c r="C5082" s="1">
        <v>2000</v>
      </c>
      <c r="D5082" s="1" t="s">
        <v>38855</v>
      </c>
      <c r="E5082" s="1" t="s">
        <v>38856</v>
      </c>
      <c r="F5082" s="1" t="s">
        <v>412</v>
      </c>
      <c r="H5082" s="1" t="s">
        <v>413</v>
      </c>
      <c r="I5082" s="1" t="s">
        <v>38857</v>
      </c>
      <c r="K5082" s="1" t="s">
        <v>38858</v>
      </c>
      <c r="L5082" s="1" t="s">
        <v>5522</v>
      </c>
      <c r="M5082" s="2">
        <v>45288.500092592592</v>
      </c>
      <c r="N5082" s="2">
        <v>45288.500092592592</v>
      </c>
      <c r="P5082" s="1" t="s">
        <v>38859</v>
      </c>
      <c r="R5082" s="1">
        <v>9</v>
      </c>
      <c r="S5082" s="1">
        <v>66</v>
      </c>
      <c r="U5082" s="1" t="s">
        <v>418</v>
      </c>
      <c r="AC5082" s="1" t="s">
        <v>96</v>
      </c>
      <c r="AJ5082" s="1" t="s">
        <v>38860</v>
      </c>
      <c r="AN5082" s="1" t="s">
        <v>38861</v>
      </c>
    </row>
    <row r="5083" spans="1:40" x14ac:dyDescent="0.35">
      <c r="A5083" s="1" t="s">
        <v>38862</v>
      </c>
      <c r="B5083" s="1" t="s">
        <v>87</v>
      </c>
      <c r="C5083" s="1">
        <v>2004</v>
      </c>
      <c r="D5083" s="1" t="s">
        <v>38863</v>
      </c>
      <c r="E5083" s="1" t="s">
        <v>38864</v>
      </c>
      <c r="F5083" s="1" t="s">
        <v>2785</v>
      </c>
      <c r="H5083" s="1" t="s">
        <v>2786</v>
      </c>
      <c r="I5083" s="1" t="s">
        <v>38865</v>
      </c>
      <c r="K5083" s="1" t="s">
        <v>38866</v>
      </c>
      <c r="L5083" s="1" t="s">
        <v>4066</v>
      </c>
      <c r="M5083" s="2">
        <v>45288.500092592592</v>
      </c>
      <c r="N5083" s="2">
        <v>45288.500092592592</v>
      </c>
      <c r="P5083" s="1" t="s">
        <v>38867</v>
      </c>
      <c r="R5083" s="1">
        <v>4</v>
      </c>
      <c r="S5083" s="1">
        <v>54</v>
      </c>
      <c r="U5083" s="1" t="s">
        <v>2791</v>
      </c>
      <c r="AC5083" s="1" t="s">
        <v>96</v>
      </c>
      <c r="AJ5083" s="1" t="s">
        <v>38868</v>
      </c>
      <c r="AN5083" s="1" t="s">
        <v>38869</v>
      </c>
    </row>
    <row r="5084" spans="1:40" x14ac:dyDescent="0.35">
      <c r="A5084" s="1" t="s">
        <v>38870</v>
      </c>
      <c r="B5084" s="1" t="s">
        <v>87</v>
      </c>
      <c r="C5084" s="1">
        <v>2010</v>
      </c>
      <c r="D5084" s="1" t="s">
        <v>38871</v>
      </c>
      <c r="E5084" s="1" t="s">
        <v>38872</v>
      </c>
      <c r="F5084" s="1" t="s">
        <v>38873</v>
      </c>
      <c r="H5084" s="1" t="s">
        <v>38874</v>
      </c>
      <c r="I5084" s="1" t="s">
        <v>38875</v>
      </c>
      <c r="K5084" s="1" t="s">
        <v>38876</v>
      </c>
      <c r="L5084" s="3">
        <v>40267</v>
      </c>
      <c r="M5084" s="2">
        <v>45288.514618055553</v>
      </c>
      <c r="N5084" s="2">
        <v>45288.514618055553</v>
      </c>
      <c r="P5084" s="1" t="s">
        <v>38877</v>
      </c>
      <c r="R5084" s="1">
        <v>5</v>
      </c>
      <c r="S5084" s="1">
        <v>90</v>
      </c>
      <c r="AG5084" s="1" t="s">
        <v>38878</v>
      </c>
    </row>
    <row r="5085" spans="1:40" x14ac:dyDescent="0.35">
      <c r="A5085" s="1" t="s">
        <v>38879</v>
      </c>
      <c r="B5085" s="1" t="s">
        <v>87</v>
      </c>
      <c r="C5085" s="1">
        <v>2021</v>
      </c>
      <c r="D5085" s="1" t="s">
        <v>38880</v>
      </c>
      <c r="E5085" s="1" t="s">
        <v>38881</v>
      </c>
      <c r="F5085" s="1" t="s">
        <v>5302</v>
      </c>
      <c r="I5085" s="1" t="s">
        <v>38882</v>
      </c>
      <c r="J5085" s="1" t="s">
        <v>38883</v>
      </c>
      <c r="L5085" s="1">
        <v>2021</v>
      </c>
      <c r="M5085" s="2">
        <v>45288.504918981482</v>
      </c>
      <c r="N5085" s="2">
        <v>45288.614907407406</v>
      </c>
      <c r="R5085" s="1">
        <v>4</v>
      </c>
      <c r="S5085" s="1">
        <v>6</v>
      </c>
      <c r="AF5085" s="1" t="s">
        <v>408</v>
      </c>
      <c r="AN5085" s="1" t="s">
        <v>38884</v>
      </c>
    </row>
    <row r="5086" spans="1:40" x14ac:dyDescent="0.35">
      <c r="A5086" s="1" t="s">
        <v>38885</v>
      </c>
      <c r="B5086" s="1" t="s">
        <v>87</v>
      </c>
      <c r="C5086" s="1">
        <v>2002</v>
      </c>
      <c r="D5086" s="1" t="s">
        <v>38886</v>
      </c>
      <c r="E5086" s="1" t="s">
        <v>38887</v>
      </c>
      <c r="F5086" s="1" t="s">
        <v>1676</v>
      </c>
      <c r="H5086" s="1" t="s">
        <v>8310</v>
      </c>
      <c r="I5086" s="1" t="s">
        <v>38888</v>
      </c>
      <c r="K5086" s="1" t="s">
        <v>38889</v>
      </c>
      <c r="L5086" s="1" t="s">
        <v>28798</v>
      </c>
      <c r="M5086" s="2">
        <v>45288.500092592592</v>
      </c>
      <c r="N5086" s="2">
        <v>45288.500092592592</v>
      </c>
      <c r="P5086" s="1" t="s">
        <v>38890</v>
      </c>
      <c r="R5086" s="1">
        <v>2</v>
      </c>
      <c r="S5086" s="1">
        <v>44</v>
      </c>
      <c r="U5086" s="1" t="s">
        <v>1682</v>
      </c>
      <c r="AC5086" s="1" t="s">
        <v>96</v>
      </c>
      <c r="AJ5086" s="1" t="s">
        <v>38891</v>
      </c>
      <c r="AN5086" s="1" t="s">
        <v>38892</v>
      </c>
    </row>
    <row r="5087" spans="1:40" x14ac:dyDescent="0.35">
      <c r="A5087" s="1" t="s">
        <v>38893</v>
      </c>
      <c r="B5087" s="1" t="s">
        <v>87</v>
      </c>
      <c r="C5087" s="1">
        <v>2011</v>
      </c>
      <c r="D5087" s="1" t="s">
        <v>38894</v>
      </c>
      <c r="E5087" s="1" t="s">
        <v>38895</v>
      </c>
      <c r="F5087" s="1" t="s">
        <v>702</v>
      </c>
      <c r="I5087" s="1" t="s">
        <v>38896</v>
      </c>
      <c r="J5087" s="1" t="s">
        <v>38897</v>
      </c>
      <c r="L5087" s="1">
        <v>2011</v>
      </c>
      <c r="M5087" s="2">
        <v>45288.506388888891</v>
      </c>
      <c r="N5087" s="2">
        <v>45288.653703703705</v>
      </c>
      <c r="P5087" s="1" t="s">
        <v>38898</v>
      </c>
      <c r="R5087" s="1">
        <v>11</v>
      </c>
      <c r="S5087" s="1">
        <v>22</v>
      </c>
      <c r="AF5087" s="1" t="s">
        <v>408</v>
      </c>
    </row>
    <row r="5088" spans="1:40" x14ac:dyDescent="0.35">
      <c r="A5088" s="1" t="s">
        <v>38899</v>
      </c>
      <c r="B5088" s="1" t="s">
        <v>87</v>
      </c>
      <c r="C5088" s="1">
        <v>1997</v>
      </c>
      <c r="D5088" s="1" t="s">
        <v>38900</v>
      </c>
      <c r="E5088" s="1" t="s">
        <v>38901</v>
      </c>
      <c r="F5088" s="1" t="s">
        <v>412</v>
      </c>
      <c r="H5088" s="1" t="s">
        <v>413</v>
      </c>
      <c r="I5088" s="1" t="s">
        <v>38902</v>
      </c>
      <c r="K5088" s="1" t="s">
        <v>38903</v>
      </c>
      <c r="L5088" s="1" t="s">
        <v>26436</v>
      </c>
      <c r="M5088" s="2">
        <v>45288.500092592592</v>
      </c>
      <c r="N5088" s="2">
        <v>45288.500092592592</v>
      </c>
      <c r="P5088" s="1" t="s">
        <v>38904</v>
      </c>
      <c r="R5088" s="1">
        <v>5</v>
      </c>
      <c r="S5088" s="1">
        <v>63</v>
      </c>
      <c r="U5088" s="1" t="s">
        <v>418</v>
      </c>
      <c r="AC5088" s="1" t="s">
        <v>96</v>
      </c>
      <c r="AJ5088" s="1" t="s">
        <v>38905</v>
      </c>
    </row>
    <row r="5089" spans="1:40" x14ac:dyDescent="0.35">
      <c r="A5089" s="1" t="s">
        <v>38906</v>
      </c>
      <c r="B5089" s="1" t="s">
        <v>87</v>
      </c>
      <c r="C5089" s="1">
        <v>2004</v>
      </c>
      <c r="D5089" s="1" t="s">
        <v>38907</v>
      </c>
      <c r="E5089" s="1" t="s">
        <v>38908</v>
      </c>
      <c r="F5089" s="1" t="s">
        <v>1933</v>
      </c>
      <c r="H5089" s="1" t="s">
        <v>329</v>
      </c>
      <c r="I5089" s="1" t="s">
        <v>38909</v>
      </c>
      <c r="K5089" s="1" t="s">
        <v>38910</v>
      </c>
      <c r="L5089" s="1">
        <v>2004</v>
      </c>
      <c r="M5089" s="2">
        <v>45288.518831018519</v>
      </c>
      <c r="N5089" s="2">
        <v>45288.518831018519</v>
      </c>
      <c r="P5089" s="1" t="s">
        <v>38911</v>
      </c>
      <c r="R5089" s="1">
        <v>6</v>
      </c>
      <c r="S5089" s="1">
        <v>67</v>
      </c>
      <c r="U5089" s="1" t="s">
        <v>1937</v>
      </c>
      <c r="AC5089" s="1" t="s">
        <v>299</v>
      </c>
      <c r="AF5089" s="1" t="s">
        <v>300</v>
      </c>
      <c r="AG5089" s="1">
        <v>38751895</v>
      </c>
      <c r="AJ5089" s="1" t="s">
        <v>1938</v>
      </c>
      <c r="AN5089" s="1" t="s">
        <v>24123</v>
      </c>
    </row>
    <row r="5090" spans="1:40" x14ac:dyDescent="0.35">
      <c r="A5090" s="1" t="s">
        <v>38912</v>
      </c>
      <c r="B5090" s="1" t="s">
        <v>87</v>
      </c>
      <c r="C5090" s="1">
        <v>2016</v>
      </c>
      <c r="D5090" s="1" t="s">
        <v>38913</v>
      </c>
      <c r="E5090" s="1" t="s">
        <v>38914</v>
      </c>
      <c r="F5090" s="1" t="s">
        <v>1846</v>
      </c>
      <c r="H5090" s="1" t="s">
        <v>1847</v>
      </c>
      <c r="I5090" s="1" t="s">
        <v>38915</v>
      </c>
      <c r="K5090" s="1" t="s">
        <v>38916</v>
      </c>
      <c r="L5090" s="1" t="s">
        <v>7936</v>
      </c>
      <c r="M5090" s="2">
        <v>45288.500092592592</v>
      </c>
      <c r="N5090" s="2">
        <v>45288.685543981483</v>
      </c>
      <c r="P5090" s="1" t="s">
        <v>38917</v>
      </c>
      <c r="S5090" s="1">
        <v>49</v>
      </c>
      <c r="U5090" s="1" t="s">
        <v>1851</v>
      </c>
      <c r="AC5090" s="1" t="s">
        <v>96</v>
      </c>
      <c r="AD5090" s="1" t="s">
        <v>37673</v>
      </c>
      <c r="AJ5090" s="1" t="s">
        <v>38918</v>
      </c>
      <c r="AN5090" s="1" t="s">
        <v>38919</v>
      </c>
    </row>
    <row r="5091" spans="1:40" x14ac:dyDescent="0.35">
      <c r="A5091" s="1" t="s">
        <v>38920</v>
      </c>
      <c r="B5091" s="1" t="s">
        <v>87</v>
      </c>
      <c r="C5091" s="1">
        <v>2015</v>
      </c>
      <c r="D5091" s="1" t="s">
        <v>38921</v>
      </c>
      <c r="E5091" s="1" t="s">
        <v>38922</v>
      </c>
      <c r="F5091" s="1" t="s">
        <v>17820</v>
      </c>
      <c r="H5091" s="1" t="s">
        <v>17821</v>
      </c>
      <c r="I5091" s="1" t="s">
        <v>38923</v>
      </c>
      <c r="K5091" s="1" t="s">
        <v>38924</v>
      </c>
      <c r="L5091" s="1" t="s">
        <v>836</v>
      </c>
      <c r="M5091" s="2">
        <v>45288.51357638889</v>
      </c>
      <c r="N5091" s="2">
        <v>45288.51357638889</v>
      </c>
      <c r="P5091" s="1" t="s">
        <v>38925</v>
      </c>
      <c r="R5091" s="1">
        <v>5</v>
      </c>
      <c r="S5091" s="1">
        <v>44</v>
      </c>
      <c r="AG5091" s="1" t="s">
        <v>38926</v>
      </c>
    </row>
    <row r="5092" spans="1:40" x14ac:dyDescent="0.35">
      <c r="A5092" s="1" t="s">
        <v>38927</v>
      </c>
      <c r="B5092" s="1" t="s">
        <v>87</v>
      </c>
      <c r="C5092" s="1">
        <v>2019</v>
      </c>
      <c r="D5092" s="1" t="s">
        <v>38928</v>
      </c>
      <c r="E5092" s="1" t="s">
        <v>38929</v>
      </c>
      <c r="F5092" s="1" t="s">
        <v>5452</v>
      </c>
      <c r="I5092" s="1" t="s">
        <v>38930</v>
      </c>
      <c r="J5092" s="1" t="s">
        <v>38931</v>
      </c>
      <c r="L5092" s="1">
        <v>2019</v>
      </c>
      <c r="M5092" s="2">
        <v>45288.505416666667</v>
      </c>
      <c r="N5092" s="2">
        <v>45288.642800925925</v>
      </c>
      <c r="R5092" s="1">
        <v>4</v>
      </c>
      <c r="S5092" s="1">
        <v>39</v>
      </c>
      <c r="AF5092" s="1" t="s">
        <v>408</v>
      </c>
    </row>
    <row r="5093" spans="1:40" x14ac:dyDescent="0.35">
      <c r="A5093" s="1" t="s">
        <v>38932</v>
      </c>
      <c r="B5093" s="1" t="s">
        <v>87</v>
      </c>
      <c r="C5093" s="1">
        <v>2008</v>
      </c>
      <c r="D5093" s="1" t="s">
        <v>38933</v>
      </c>
      <c r="E5093" s="1" t="s">
        <v>38934</v>
      </c>
      <c r="F5093" s="1" t="s">
        <v>3194</v>
      </c>
      <c r="H5093" s="1" t="s">
        <v>591</v>
      </c>
      <c r="I5093" s="1" t="s">
        <v>38935</v>
      </c>
      <c r="J5093" s="1" t="s">
        <v>38936</v>
      </c>
      <c r="K5093" s="1" t="s">
        <v>38937</v>
      </c>
      <c r="L5093" s="1">
        <v>2008</v>
      </c>
      <c r="M5093" s="2">
        <v>45288.518506944441</v>
      </c>
      <c r="N5093" s="2">
        <v>45288.518506944441</v>
      </c>
      <c r="P5093" s="1" t="s">
        <v>38938</v>
      </c>
      <c r="R5093" s="1">
        <v>1</v>
      </c>
      <c r="S5093" s="1">
        <v>87</v>
      </c>
      <c r="U5093" s="1" t="s">
        <v>821</v>
      </c>
      <c r="AC5093" s="1" t="s">
        <v>299</v>
      </c>
      <c r="AF5093" s="1" t="s">
        <v>300</v>
      </c>
      <c r="AG5093" s="1">
        <v>351043436</v>
      </c>
      <c r="AJ5093" s="1" t="s">
        <v>14838</v>
      </c>
      <c r="AN5093" s="1" t="s">
        <v>38939</v>
      </c>
    </row>
    <row r="5094" spans="1:40" x14ac:dyDescent="0.35">
      <c r="A5094" s="1" t="s">
        <v>38940</v>
      </c>
      <c r="B5094" s="1" t="s">
        <v>87</v>
      </c>
      <c r="C5094" s="1">
        <v>2010</v>
      </c>
      <c r="D5094" s="1" t="s">
        <v>38941</v>
      </c>
      <c r="E5094" s="1" t="s">
        <v>38942</v>
      </c>
      <c r="F5094" s="1" t="s">
        <v>1943</v>
      </c>
      <c r="H5094" s="1" t="s">
        <v>3258</v>
      </c>
      <c r="I5094" s="1" t="s">
        <v>38943</v>
      </c>
      <c r="K5094" s="1" t="s">
        <v>38944</v>
      </c>
      <c r="L5094" s="3">
        <v>40388</v>
      </c>
      <c r="M5094" s="2">
        <v>45288.500092592592</v>
      </c>
      <c r="N5094" s="2">
        <v>45288.730613425927</v>
      </c>
      <c r="P5094" s="1" t="s">
        <v>36642</v>
      </c>
      <c r="R5094" s="4">
        <v>44958</v>
      </c>
      <c r="S5094" s="1">
        <v>144</v>
      </c>
      <c r="U5094" s="1" t="s">
        <v>1948</v>
      </c>
      <c r="AC5094" s="1" t="s">
        <v>96</v>
      </c>
      <c r="AD5094" s="1" t="s">
        <v>38945</v>
      </c>
      <c r="AJ5094" s="1" t="s">
        <v>38946</v>
      </c>
      <c r="AN5094" s="1" t="s">
        <v>38947</v>
      </c>
    </row>
    <row r="5095" spans="1:40" x14ac:dyDescent="0.35">
      <c r="A5095" s="1" t="s">
        <v>38948</v>
      </c>
      <c r="B5095" s="1" t="s">
        <v>87</v>
      </c>
      <c r="C5095" s="1">
        <v>1998</v>
      </c>
      <c r="D5095" s="1" t="s">
        <v>38949</v>
      </c>
      <c r="E5095" s="1" t="s">
        <v>14767</v>
      </c>
      <c r="F5095" s="1" t="s">
        <v>14768</v>
      </c>
      <c r="I5095" s="1" t="s">
        <v>38950</v>
      </c>
      <c r="J5095" s="1" t="s">
        <v>38951</v>
      </c>
      <c r="L5095" s="1">
        <v>1998</v>
      </c>
      <c r="M5095" s="2">
        <v>45288.507268518515</v>
      </c>
      <c r="N5095" s="2">
        <v>45288.507268518515</v>
      </c>
      <c r="P5095" s="1" t="s">
        <v>14771</v>
      </c>
      <c r="R5095" s="1">
        <v>1</v>
      </c>
      <c r="S5095" s="1">
        <v>12</v>
      </c>
      <c r="AF5095" s="1" t="s">
        <v>408</v>
      </c>
    </row>
    <row r="5096" spans="1:40" x14ac:dyDescent="0.35">
      <c r="A5096" s="1" t="s">
        <v>38952</v>
      </c>
      <c r="B5096" s="1" t="s">
        <v>87</v>
      </c>
      <c r="C5096" s="1">
        <v>2016</v>
      </c>
      <c r="D5096" s="1" t="s">
        <v>38953</v>
      </c>
      <c r="E5096" s="1" t="s">
        <v>38954</v>
      </c>
      <c r="F5096" s="1" t="s">
        <v>765</v>
      </c>
      <c r="H5096" s="1" t="s">
        <v>766</v>
      </c>
      <c r="I5096" s="1" t="s">
        <v>38955</v>
      </c>
      <c r="K5096" s="1" t="s">
        <v>38956</v>
      </c>
      <c r="L5096" s="1" t="s">
        <v>3981</v>
      </c>
      <c r="M5096" s="2">
        <v>45288.500092592592</v>
      </c>
      <c r="N5096" s="2">
        <v>45288.65861111111</v>
      </c>
      <c r="P5096" s="1" t="s">
        <v>38957</v>
      </c>
      <c r="R5096" s="1">
        <v>6</v>
      </c>
      <c r="S5096" s="1">
        <v>120</v>
      </c>
      <c r="U5096" s="1" t="s">
        <v>771</v>
      </c>
      <c r="AC5096" s="1" t="s">
        <v>96</v>
      </c>
      <c r="AD5096" s="1" t="s">
        <v>2651</v>
      </c>
      <c r="AJ5096" s="1" t="s">
        <v>38958</v>
      </c>
      <c r="AN5096" s="1" t="s">
        <v>38959</v>
      </c>
    </row>
    <row r="5097" spans="1:40" x14ac:dyDescent="0.35">
      <c r="A5097" s="1" t="s">
        <v>38960</v>
      </c>
      <c r="B5097" s="1" t="s">
        <v>87</v>
      </c>
      <c r="C5097" s="1">
        <v>2005</v>
      </c>
      <c r="D5097" s="1" t="s">
        <v>38961</v>
      </c>
      <c r="E5097" s="1" t="s">
        <v>9393</v>
      </c>
      <c r="F5097" s="1" t="s">
        <v>5233</v>
      </c>
      <c r="J5097" s="1" t="s">
        <v>38962</v>
      </c>
      <c r="L5097" s="1">
        <v>2005</v>
      </c>
      <c r="M5097" s="2">
        <v>45288.506921296299</v>
      </c>
      <c r="N5097" s="2">
        <v>45288.506921296299</v>
      </c>
      <c r="P5097" s="1" t="s">
        <v>9395</v>
      </c>
      <c r="R5097" s="4">
        <v>45082</v>
      </c>
      <c r="S5097" s="1">
        <v>118</v>
      </c>
      <c r="V5097" s="1" t="s">
        <v>38963</v>
      </c>
      <c r="AF5097" s="1" t="s">
        <v>408</v>
      </c>
    </row>
    <row r="5098" spans="1:40" x14ac:dyDescent="0.35">
      <c r="A5098" s="1" t="s">
        <v>38964</v>
      </c>
      <c r="B5098" s="1" t="s">
        <v>87</v>
      </c>
      <c r="C5098" s="1">
        <v>2014</v>
      </c>
      <c r="D5098" s="1" t="s">
        <v>38965</v>
      </c>
      <c r="E5098" s="1" t="s">
        <v>38966</v>
      </c>
      <c r="F5098" s="1" t="s">
        <v>90</v>
      </c>
      <c r="H5098" s="1" t="s">
        <v>91</v>
      </c>
      <c r="I5098" s="1" t="s">
        <v>38967</v>
      </c>
      <c r="K5098" s="1" t="s">
        <v>38968</v>
      </c>
      <c r="L5098" s="1">
        <v>2014</v>
      </c>
      <c r="M5098" s="2">
        <v>45288.500092592592</v>
      </c>
      <c r="N5098" s="2">
        <v>45288.653009259258</v>
      </c>
      <c r="P5098" s="1" t="s">
        <v>38969</v>
      </c>
      <c r="R5098" s="1">
        <v>12</v>
      </c>
      <c r="S5098" s="1">
        <v>9</v>
      </c>
      <c r="U5098" s="1" t="s">
        <v>95</v>
      </c>
      <c r="AC5098" s="1" t="s">
        <v>96</v>
      </c>
      <c r="AJ5098" s="1" t="s">
        <v>38970</v>
      </c>
      <c r="AN5098" s="1" t="s">
        <v>38971</v>
      </c>
    </row>
    <row r="5099" spans="1:40" x14ac:dyDescent="0.35">
      <c r="A5099" s="1" t="s">
        <v>38972</v>
      </c>
      <c r="B5099" s="1" t="s">
        <v>87</v>
      </c>
      <c r="C5099" s="1">
        <v>1995</v>
      </c>
      <c r="D5099" s="1" t="s">
        <v>38973</v>
      </c>
      <c r="E5099" s="1" t="s">
        <v>38974</v>
      </c>
      <c r="F5099" s="1" t="s">
        <v>2280</v>
      </c>
      <c r="H5099" s="1" t="s">
        <v>911</v>
      </c>
      <c r="I5099" s="1" t="s">
        <v>38975</v>
      </c>
      <c r="K5099" s="1" t="s">
        <v>38976</v>
      </c>
      <c r="L5099" s="1">
        <v>1995</v>
      </c>
      <c r="M5099" s="2">
        <v>45288.519085648149</v>
      </c>
      <c r="N5099" s="2">
        <v>45288.519085648149</v>
      </c>
      <c r="P5099" s="1" t="s">
        <v>8630</v>
      </c>
      <c r="R5099" s="1">
        <v>1</v>
      </c>
      <c r="S5099" s="1">
        <v>27</v>
      </c>
      <c r="U5099" s="1" t="s">
        <v>14493</v>
      </c>
      <c r="AC5099" s="1" t="s">
        <v>299</v>
      </c>
      <c r="AF5099" s="1" t="s">
        <v>300</v>
      </c>
      <c r="AG5099" s="1">
        <v>25278612</v>
      </c>
      <c r="AJ5099" s="1" t="s">
        <v>5433</v>
      </c>
      <c r="AN5099" s="1" t="s">
        <v>38977</v>
      </c>
    </row>
    <row r="5100" spans="1:40" x14ac:dyDescent="0.35">
      <c r="A5100" s="1" t="s">
        <v>38978</v>
      </c>
      <c r="B5100" s="1" t="s">
        <v>87</v>
      </c>
      <c r="C5100" s="1">
        <v>2022</v>
      </c>
      <c r="D5100" s="1" t="s">
        <v>38979</v>
      </c>
      <c r="E5100" s="1" t="s">
        <v>38980</v>
      </c>
      <c r="F5100" s="1" t="s">
        <v>4576</v>
      </c>
      <c r="H5100" s="1" t="s">
        <v>4577</v>
      </c>
      <c r="I5100" s="1" t="s">
        <v>38981</v>
      </c>
      <c r="K5100" s="1" t="s">
        <v>38982</v>
      </c>
      <c r="L5100" s="3">
        <v>44908</v>
      </c>
      <c r="M5100" s="2">
        <v>45288.513819444444</v>
      </c>
      <c r="N5100" s="2">
        <v>45288.513819444444</v>
      </c>
      <c r="R5100" s="1">
        <v>23</v>
      </c>
      <c r="S5100" s="1">
        <v>88</v>
      </c>
      <c r="AG5100" s="1" t="s">
        <v>38983</v>
      </c>
    </row>
    <row r="5101" spans="1:40" x14ac:dyDescent="0.35">
      <c r="A5101" s="1" t="s">
        <v>38984</v>
      </c>
      <c r="B5101" s="1" t="s">
        <v>87</v>
      </c>
      <c r="C5101" s="1">
        <v>1996</v>
      </c>
      <c r="D5101" s="1" t="s">
        <v>38985</v>
      </c>
      <c r="E5101" s="1" t="s">
        <v>38986</v>
      </c>
      <c r="F5101" s="1" t="s">
        <v>709</v>
      </c>
      <c r="J5101" s="1" t="s">
        <v>38987</v>
      </c>
      <c r="L5101" s="1">
        <v>1996</v>
      </c>
      <c r="M5101" s="2">
        <v>45288.507210648146</v>
      </c>
      <c r="N5101" s="2">
        <v>45288.746145833335</v>
      </c>
      <c r="P5101" s="1" t="s">
        <v>38988</v>
      </c>
      <c r="R5101" s="1">
        <v>1</v>
      </c>
      <c r="S5101" s="1">
        <v>76</v>
      </c>
      <c r="AF5101" s="1" t="s">
        <v>408</v>
      </c>
    </row>
    <row r="5102" spans="1:40" x14ac:dyDescent="0.35">
      <c r="A5102" s="1" t="s">
        <v>38989</v>
      </c>
      <c r="B5102" s="1" t="s">
        <v>87</v>
      </c>
      <c r="C5102" s="1">
        <v>2011</v>
      </c>
      <c r="D5102" s="1" t="s">
        <v>38990</v>
      </c>
      <c r="E5102" s="1" t="s">
        <v>38991</v>
      </c>
      <c r="F5102" s="1" t="s">
        <v>38992</v>
      </c>
      <c r="H5102" s="1" t="s">
        <v>38993</v>
      </c>
      <c r="I5102" s="1" t="s">
        <v>38994</v>
      </c>
      <c r="J5102" s="1" t="s">
        <v>38995</v>
      </c>
      <c r="K5102" s="1" t="s">
        <v>38996</v>
      </c>
      <c r="L5102" s="1">
        <v>2011</v>
      </c>
      <c r="M5102" s="2">
        <v>45288.518240740741</v>
      </c>
      <c r="N5102" s="2">
        <v>45288.518240740741</v>
      </c>
      <c r="P5102" s="1" t="s">
        <v>14614</v>
      </c>
      <c r="R5102" s="1">
        <v>3</v>
      </c>
      <c r="S5102" s="1">
        <v>1</v>
      </c>
      <c r="U5102" s="1" t="s">
        <v>38992</v>
      </c>
      <c r="AC5102" s="1" t="s">
        <v>299</v>
      </c>
      <c r="AF5102" s="1" t="s">
        <v>300</v>
      </c>
      <c r="AG5102" s="1">
        <v>365543284</v>
      </c>
      <c r="AJ5102" s="1" t="s">
        <v>38997</v>
      </c>
      <c r="AN5102" s="1" t="s">
        <v>38998</v>
      </c>
    </row>
    <row r="5103" spans="1:40" x14ac:dyDescent="0.35">
      <c r="A5103" s="1" t="s">
        <v>38999</v>
      </c>
      <c r="B5103" s="1" t="s">
        <v>87</v>
      </c>
      <c r="C5103" s="1">
        <v>2007</v>
      </c>
      <c r="D5103" s="1" t="s">
        <v>39000</v>
      </c>
      <c r="E5103" s="1" t="s">
        <v>39001</v>
      </c>
      <c r="F5103" s="1" t="s">
        <v>507</v>
      </c>
      <c r="H5103" s="1" t="s">
        <v>591</v>
      </c>
      <c r="K5103" s="1" t="s">
        <v>39002</v>
      </c>
      <c r="L5103" s="1">
        <v>2007</v>
      </c>
      <c r="M5103" s="2">
        <v>45288.518472222226</v>
      </c>
      <c r="N5103" s="2">
        <v>45288.518472222226</v>
      </c>
      <c r="P5103" s="1" t="s">
        <v>26083</v>
      </c>
      <c r="R5103" s="1">
        <v>6</v>
      </c>
      <c r="S5103" s="1">
        <v>86</v>
      </c>
      <c r="U5103" s="1" t="s">
        <v>821</v>
      </c>
      <c r="AC5103" s="1" t="s">
        <v>299</v>
      </c>
      <c r="AF5103" s="1" t="s">
        <v>300</v>
      </c>
      <c r="AG5103" s="1">
        <v>47212978</v>
      </c>
      <c r="AJ5103" s="1" t="s">
        <v>441</v>
      </c>
      <c r="AN5103" s="1" t="s">
        <v>39003</v>
      </c>
    </row>
    <row r="5104" spans="1:40" x14ac:dyDescent="0.35">
      <c r="A5104" s="1" t="s">
        <v>39004</v>
      </c>
      <c r="B5104" s="1" t="s">
        <v>87</v>
      </c>
      <c r="C5104" s="1">
        <v>2021</v>
      </c>
      <c r="D5104" s="1" t="s">
        <v>39005</v>
      </c>
      <c r="E5104" s="1" t="s">
        <v>39006</v>
      </c>
      <c r="F5104" s="1" t="s">
        <v>910</v>
      </c>
      <c r="H5104" s="1" t="s">
        <v>1088</v>
      </c>
      <c r="I5104" s="1" t="s">
        <v>39007</v>
      </c>
      <c r="K5104" s="1" t="s">
        <v>39008</v>
      </c>
      <c r="L5104" s="3">
        <v>44198</v>
      </c>
      <c r="M5104" s="2">
        <v>45288.500092592592</v>
      </c>
      <c r="N5104" s="2">
        <v>45288.669270833336</v>
      </c>
      <c r="P5104" s="1">
        <v>108984</v>
      </c>
      <c r="S5104" s="1">
        <v>338</v>
      </c>
      <c r="U5104" s="1" t="s">
        <v>915</v>
      </c>
      <c r="AC5104" s="1" t="s">
        <v>96</v>
      </c>
      <c r="AD5104" s="1" t="s">
        <v>25364</v>
      </c>
      <c r="AJ5104" s="1" t="s">
        <v>39009</v>
      </c>
      <c r="AN5104" s="1" t="s">
        <v>39010</v>
      </c>
    </row>
    <row r="5105" spans="1:40" x14ac:dyDescent="0.35">
      <c r="A5105" s="1" t="s">
        <v>39011</v>
      </c>
      <c r="B5105" s="1" t="s">
        <v>87</v>
      </c>
      <c r="C5105" s="1">
        <v>2017</v>
      </c>
      <c r="D5105" s="1" t="s">
        <v>39012</v>
      </c>
      <c r="E5105" s="1" t="s">
        <v>39013</v>
      </c>
      <c r="F5105" s="1" t="s">
        <v>1077</v>
      </c>
      <c r="H5105" s="1" t="s">
        <v>1078</v>
      </c>
      <c r="I5105" s="1" t="s">
        <v>39014</v>
      </c>
      <c r="K5105" s="1" t="s">
        <v>39015</v>
      </c>
      <c r="L5105" s="3">
        <v>42817</v>
      </c>
      <c r="M5105" s="2">
        <v>45288.500092592592</v>
      </c>
      <c r="N5105" s="2">
        <v>45288.628541666665</v>
      </c>
      <c r="P5105" s="1">
        <v>45090</v>
      </c>
      <c r="S5105" s="1">
        <v>7</v>
      </c>
      <c r="U5105" s="1" t="s">
        <v>1081</v>
      </c>
      <c r="AC5105" s="1" t="s">
        <v>96</v>
      </c>
      <c r="AJ5105" s="1" t="s">
        <v>39016</v>
      </c>
      <c r="AN5105" s="1" t="s">
        <v>39017</v>
      </c>
    </row>
    <row r="5106" spans="1:40" x14ac:dyDescent="0.35">
      <c r="A5106" s="1" t="s">
        <v>39018</v>
      </c>
      <c r="B5106" s="1" t="s">
        <v>87</v>
      </c>
      <c r="C5106" s="1">
        <v>2003</v>
      </c>
      <c r="D5106" s="1" t="s">
        <v>39019</v>
      </c>
      <c r="E5106" s="1" t="s">
        <v>39020</v>
      </c>
      <c r="F5106" s="1" t="s">
        <v>8863</v>
      </c>
      <c r="H5106" s="1" t="s">
        <v>6840</v>
      </c>
      <c r="K5106" s="1" t="s">
        <v>39021</v>
      </c>
      <c r="L5106" s="1" t="s">
        <v>11994</v>
      </c>
      <c r="M5106" s="2">
        <v>45288.500092592592</v>
      </c>
      <c r="N5106" s="2">
        <v>45288.500092592592</v>
      </c>
      <c r="P5106" s="1" t="s">
        <v>39022</v>
      </c>
      <c r="R5106" s="4">
        <v>45271</v>
      </c>
      <c r="S5106" s="1">
        <v>116</v>
      </c>
      <c r="U5106" s="1" t="s">
        <v>8866</v>
      </c>
      <c r="AC5106" s="1" t="s">
        <v>4331</v>
      </c>
      <c r="AJ5106" s="1" t="s">
        <v>39023</v>
      </c>
      <c r="AN5106" s="1" t="s">
        <v>39024</v>
      </c>
    </row>
    <row r="5107" spans="1:40" x14ac:dyDescent="0.35">
      <c r="A5107" s="1" t="s">
        <v>39025</v>
      </c>
      <c r="B5107" s="1" t="s">
        <v>87</v>
      </c>
      <c r="C5107" s="1">
        <v>2018</v>
      </c>
      <c r="E5107" s="1" t="s">
        <v>39026</v>
      </c>
      <c r="F5107" s="1" t="s">
        <v>1117</v>
      </c>
      <c r="I5107" s="1" t="s">
        <v>39027</v>
      </c>
      <c r="J5107" s="1" t="s">
        <v>39028</v>
      </c>
      <c r="L5107" s="1">
        <v>2018</v>
      </c>
      <c r="M5107" s="2">
        <v>45288.505497685182</v>
      </c>
      <c r="N5107" s="2">
        <v>45288.505497685182</v>
      </c>
      <c r="P5107" s="5">
        <v>42309</v>
      </c>
      <c r="R5107" s="1">
        <v>1</v>
      </c>
      <c r="S5107" s="1">
        <v>182</v>
      </c>
      <c r="AF5107" s="1" t="s">
        <v>408</v>
      </c>
    </row>
    <row r="5108" spans="1:40" x14ac:dyDescent="0.35">
      <c r="A5108" s="1" t="s">
        <v>39029</v>
      </c>
      <c r="B5108" s="1" t="s">
        <v>87</v>
      </c>
      <c r="C5108" s="1">
        <v>2017</v>
      </c>
      <c r="D5108" s="1" t="s">
        <v>39030</v>
      </c>
      <c r="E5108" s="1" t="s">
        <v>39031</v>
      </c>
      <c r="F5108" s="1" t="s">
        <v>9194</v>
      </c>
      <c r="H5108" s="1" t="s">
        <v>9195</v>
      </c>
      <c r="I5108" s="1" t="s">
        <v>39032</v>
      </c>
      <c r="K5108" s="1" t="s">
        <v>39033</v>
      </c>
      <c r="L5108" s="1">
        <v>2017</v>
      </c>
      <c r="M5108" s="2">
        <v>45288.500092592592</v>
      </c>
      <c r="N5108" s="2">
        <v>45288.613518518519</v>
      </c>
      <c r="P5108" s="1" t="s">
        <v>39034</v>
      </c>
      <c r="R5108" s="1">
        <v>1</v>
      </c>
      <c r="S5108" s="1">
        <v>86</v>
      </c>
      <c r="U5108" s="1" t="s">
        <v>9199</v>
      </c>
      <c r="AC5108" s="1" t="s">
        <v>9200</v>
      </c>
      <c r="AD5108" s="1" t="s">
        <v>9201</v>
      </c>
      <c r="AJ5108" s="1" t="s">
        <v>39035</v>
      </c>
      <c r="AN5108" s="1" t="s">
        <v>39036</v>
      </c>
    </row>
    <row r="5109" spans="1:40" x14ac:dyDescent="0.35">
      <c r="A5109" s="1" t="s">
        <v>39037</v>
      </c>
      <c r="B5109" s="1" t="s">
        <v>87</v>
      </c>
      <c r="C5109" s="1">
        <v>2001</v>
      </c>
      <c r="D5109" s="1" t="s">
        <v>39038</v>
      </c>
      <c r="E5109" s="1" t="s">
        <v>39039</v>
      </c>
      <c r="F5109" s="1" t="s">
        <v>507</v>
      </c>
      <c r="H5109" s="1" t="s">
        <v>591</v>
      </c>
      <c r="I5109" s="1" t="s">
        <v>39040</v>
      </c>
      <c r="K5109" s="1" t="s">
        <v>39041</v>
      </c>
      <c r="L5109" s="1" t="s">
        <v>18599</v>
      </c>
      <c r="M5109" s="2">
        <v>45288.500092592592</v>
      </c>
      <c r="N5109" s="2">
        <v>45288.703657407408</v>
      </c>
      <c r="P5109" s="1" t="s">
        <v>39042</v>
      </c>
      <c r="R5109" s="1">
        <v>2</v>
      </c>
      <c r="S5109" s="1">
        <v>80</v>
      </c>
      <c r="U5109" s="1" t="s">
        <v>512</v>
      </c>
      <c r="AC5109" s="1" t="s">
        <v>96</v>
      </c>
      <c r="AJ5109" s="1" t="s">
        <v>39043</v>
      </c>
      <c r="AN5109" s="1" t="s">
        <v>39044</v>
      </c>
    </row>
    <row r="5110" spans="1:40" x14ac:dyDescent="0.35">
      <c r="A5110" s="1" t="s">
        <v>39045</v>
      </c>
      <c r="B5110" s="1" t="s">
        <v>87</v>
      </c>
      <c r="C5110" s="1">
        <v>1999</v>
      </c>
      <c r="D5110" s="1" t="s">
        <v>39046</v>
      </c>
      <c r="E5110" s="1" t="s">
        <v>39047</v>
      </c>
      <c r="F5110" s="1" t="s">
        <v>39048</v>
      </c>
      <c r="H5110" s="1" t="s">
        <v>26572</v>
      </c>
      <c r="I5110" s="1" t="s">
        <v>39049</v>
      </c>
      <c r="K5110" s="1" t="s">
        <v>39050</v>
      </c>
      <c r="L5110" s="1">
        <v>1999</v>
      </c>
      <c r="M5110" s="2">
        <v>45288.51903935185</v>
      </c>
      <c r="N5110" s="2">
        <v>45288.51903935185</v>
      </c>
      <c r="P5110" s="1" t="s">
        <v>26575</v>
      </c>
      <c r="R5110" s="1">
        <v>2</v>
      </c>
      <c r="S5110" s="1">
        <v>728</v>
      </c>
      <c r="U5110" s="1" t="s">
        <v>39051</v>
      </c>
      <c r="AC5110" s="1" t="s">
        <v>299</v>
      </c>
      <c r="AF5110" s="1" t="s">
        <v>300</v>
      </c>
      <c r="AG5110" s="1">
        <v>29248869</v>
      </c>
      <c r="AJ5110" s="1" t="s">
        <v>5433</v>
      </c>
      <c r="AN5110" s="1" t="s">
        <v>39052</v>
      </c>
    </row>
    <row r="5111" spans="1:40" x14ac:dyDescent="0.35">
      <c r="A5111" s="1" t="s">
        <v>39053</v>
      </c>
      <c r="B5111" s="1" t="s">
        <v>87</v>
      </c>
      <c r="C5111" s="1">
        <v>2013</v>
      </c>
      <c r="D5111" s="1" t="s">
        <v>39054</v>
      </c>
      <c r="E5111" s="1" t="s">
        <v>39055</v>
      </c>
      <c r="F5111" s="1" t="s">
        <v>14085</v>
      </c>
      <c r="H5111" s="1" t="s">
        <v>14086</v>
      </c>
      <c r="I5111" s="1" t="s">
        <v>39056</v>
      </c>
      <c r="K5111" s="1" t="s">
        <v>39057</v>
      </c>
      <c r="L5111" s="3">
        <v>41365</v>
      </c>
      <c r="M5111" s="2">
        <v>45288.500092592592</v>
      </c>
      <c r="N5111" s="2">
        <v>45288.740578703706</v>
      </c>
      <c r="P5111" s="1" t="s">
        <v>39058</v>
      </c>
      <c r="R5111" s="1">
        <v>7</v>
      </c>
      <c r="S5111" s="1">
        <v>16</v>
      </c>
      <c r="U5111" s="1" t="s">
        <v>14090</v>
      </c>
      <c r="AC5111" s="1" t="s">
        <v>96</v>
      </c>
      <c r="AJ5111" s="1" t="s">
        <v>39059</v>
      </c>
      <c r="AN5111" s="1" t="s">
        <v>39060</v>
      </c>
    </row>
    <row r="5112" spans="1:40" x14ac:dyDescent="0.35">
      <c r="A5112" s="1" t="s">
        <v>39061</v>
      </c>
      <c r="B5112" s="1" t="s">
        <v>87</v>
      </c>
      <c r="C5112" s="1">
        <v>2018</v>
      </c>
      <c r="D5112" s="1" t="s">
        <v>39062</v>
      </c>
      <c r="E5112" s="1" t="s">
        <v>39063</v>
      </c>
      <c r="F5112" s="1" t="s">
        <v>631</v>
      </c>
      <c r="H5112" s="1" t="s">
        <v>632</v>
      </c>
      <c r="I5112" s="1" t="s">
        <v>39064</v>
      </c>
      <c r="K5112" s="1" t="s">
        <v>39065</v>
      </c>
      <c r="L5112" s="3">
        <v>43322</v>
      </c>
      <c r="M5112" s="2">
        <v>45288.500092592592</v>
      </c>
      <c r="N5112" s="2">
        <v>45288.729722222219</v>
      </c>
      <c r="P5112" s="1" t="s">
        <v>39066</v>
      </c>
      <c r="R5112" s="1">
        <v>8</v>
      </c>
      <c r="S5112" s="1">
        <v>80</v>
      </c>
      <c r="U5112" s="1" t="s">
        <v>636</v>
      </c>
      <c r="AC5112" s="1" t="s">
        <v>96</v>
      </c>
      <c r="AJ5112" s="1" t="s">
        <v>39067</v>
      </c>
      <c r="AN5112" s="1" t="s">
        <v>39068</v>
      </c>
    </row>
    <row r="5113" spans="1:40" x14ac:dyDescent="0.35">
      <c r="A5113" s="1" t="s">
        <v>39069</v>
      </c>
      <c r="B5113" s="1" t="s">
        <v>87</v>
      </c>
      <c r="C5113" s="1">
        <v>2007</v>
      </c>
      <c r="D5113" s="1" t="s">
        <v>39070</v>
      </c>
      <c r="E5113" s="1" t="s">
        <v>39071</v>
      </c>
      <c r="F5113" s="1" t="s">
        <v>5991</v>
      </c>
      <c r="H5113" s="1" t="s">
        <v>5248</v>
      </c>
      <c r="L5113" s="1">
        <v>2007</v>
      </c>
      <c r="M5113" s="2">
        <v>45288.513761574075</v>
      </c>
      <c r="N5113" s="2">
        <v>45288.513761574075</v>
      </c>
      <c r="P5113" s="1" t="s">
        <v>39072</v>
      </c>
      <c r="S5113" s="1">
        <v>54</v>
      </c>
      <c r="AG5113" s="1" t="s">
        <v>39073</v>
      </c>
    </row>
    <row r="5114" spans="1:40" x14ac:dyDescent="0.35">
      <c r="A5114" s="1" t="s">
        <v>39074</v>
      </c>
      <c r="B5114" s="1" t="s">
        <v>87</v>
      </c>
      <c r="C5114" s="1">
        <v>2014</v>
      </c>
      <c r="D5114" s="1" t="s">
        <v>39075</v>
      </c>
      <c r="E5114" s="1" t="s">
        <v>39076</v>
      </c>
      <c r="F5114" s="1" t="s">
        <v>328</v>
      </c>
      <c r="H5114" s="1" t="s">
        <v>385</v>
      </c>
      <c r="I5114" s="1" t="s">
        <v>39077</v>
      </c>
      <c r="K5114" s="1" t="s">
        <v>39078</v>
      </c>
      <c r="L5114" s="1" t="s">
        <v>5242</v>
      </c>
      <c r="M5114" s="2">
        <v>45288.500092592592</v>
      </c>
      <c r="N5114" s="2">
        <v>45288.74114583333</v>
      </c>
      <c r="P5114" s="1" t="s">
        <v>39079</v>
      </c>
      <c r="R5114" s="1">
        <v>2</v>
      </c>
      <c r="S5114" s="1">
        <v>77</v>
      </c>
      <c r="U5114" s="1" t="s">
        <v>334</v>
      </c>
      <c r="AC5114" s="1" t="s">
        <v>96</v>
      </c>
      <c r="AJ5114" s="1" t="s">
        <v>39080</v>
      </c>
      <c r="AN5114" s="1" t="s">
        <v>39081</v>
      </c>
    </row>
    <row r="5115" spans="1:40" x14ac:dyDescent="0.35">
      <c r="A5115" s="1" t="s">
        <v>39082</v>
      </c>
      <c r="B5115" s="1" t="s">
        <v>87</v>
      </c>
      <c r="C5115" s="1">
        <v>2003</v>
      </c>
      <c r="D5115" s="1" t="s">
        <v>39083</v>
      </c>
      <c r="E5115" s="1" t="s">
        <v>39084</v>
      </c>
      <c r="F5115" s="1" t="s">
        <v>6281</v>
      </c>
      <c r="H5115" s="1" t="s">
        <v>2580</v>
      </c>
      <c r="K5115" s="1" t="s">
        <v>39085</v>
      </c>
      <c r="L5115" s="1" t="s">
        <v>11994</v>
      </c>
      <c r="M5115" s="2">
        <v>45288.500092592592</v>
      </c>
      <c r="N5115" s="2">
        <v>45288.500092592592</v>
      </c>
      <c r="P5115" s="1" t="s">
        <v>39086</v>
      </c>
      <c r="R5115" s="1">
        <v>12</v>
      </c>
      <c r="S5115" s="1">
        <v>110</v>
      </c>
      <c r="U5115" s="1" t="s">
        <v>6283</v>
      </c>
      <c r="AC5115" s="1" t="s">
        <v>4331</v>
      </c>
      <c r="AJ5115" s="1" t="s">
        <v>39087</v>
      </c>
      <c r="AN5115" s="1" t="s">
        <v>39088</v>
      </c>
    </row>
    <row r="5116" spans="1:40" x14ac:dyDescent="0.35">
      <c r="A5116" s="1" t="s">
        <v>39089</v>
      </c>
      <c r="B5116" s="1" t="s">
        <v>87</v>
      </c>
      <c r="C5116" s="1">
        <v>2014</v>
      </c>
      <c r="D5116" s="1" t="s">
        <v>39090</v>
      </c>
      <c r="E5116" s="1" t="s">
        <v>39091</v>
      </c>
      <c r="F5116" s="1" t="s">
        <v>1034</v>
      </c>
      <c r="H5116" s="1" t="s">
        <v>1035</v>
      </c>
      <c r="I5116" s="1" t="s">
        <v>39092</v>
      </c>
      <c r="K5116" s="1" t="s">
        <v>39093</v>
      </c>
      <c r="L5116" s="1" t="s">
        <v>1356</v>
      </c>
      <c r="M5116" s="2">
        <v>45288.500092592592</v>
      </c>
      <c r="N5116" s="2">
        <v>45288.500092592592</v>
      </c>
      <c r="P5116" s="1" t="s">
        <v>39094</v>
      </c>
      <c r="S5116" s="1">
        <v>43</v>
      </c>
      <c r="U5116" s="1" t="s">
        <v>1039</v>
      </c>
      <c r="AC5116" s="1" t="s">
        <v>96</v>
      </c>
      <c r="AD5116" s="1" t="s">
        <v>28097</v>
      </c>
      <c r="AJ5116" s="1" t="s">
        <v>39095</v>
      </c>
      <c r="AN5116" s="1" t="s">
        <v>39096</v>
      </c>
    </row>
    <row r="5117" spans="1:40" x14ac:dyDescent="0.35">
      <c r="A5117" s="1" t="s">
        <v>39097</v>
      </c>
      <c r="B5117" s="1" t="s">
        <v>87</v>
      </c>
      <c r="C5117" s="1">
        <v>2021</v>
      </c>
      <c r="D5117" s="1" t="s">
        <v>39098</v>
      </c>
      <c r="E5117" s="1" t="s">
        <v>39099</v>
      </c>
      <c r="F5117" s="1" t="s">
        <v>4971</v>
      </c>
      <c r="I5117" s="1" t="s">
        <v>39100</v>
      </c>
      <c r="J5117" s="1" t="s">
        <v>39101</v>
      </c>
      <c r="L5117" s="1">
        <v>2021</v>
      </c>
      <c r="M5117" s="2">
        <v>45288.504976851851</v>
      </c>
      <c r="N5117" s="2">
        <v>45288.667453703703</v>
      </c>
      <c r="S5117" s="1">
        <v>149</v>
      </c>
      <c r="AF5117" s="1" t="s">
        <v>408</v>
      </c>
    </row>
    <row r="5118" spans="1:40" x14ac:dyDescent="0.35">
      <c r="A5118" s="1" t="s">
        <v>39102</v>
      </c>
      <c r="B5118" s="1" t="s">
        <v>87</v>
      </c>
      <c r="C5118" s="1">
        <v>2005</v>
      </c>
      <c r="D5118" s="1" t="s">
        <v>39103</v>
      </c>
      <c r="E5118" s="1" t="s">
        <v>39104</v>
      </c>
      <c r="F5118" s="1" t="s">
        <v>1133</v>
      </c>
      <c r="H5118" s="1" t="s">
        <v>4468</v>
      </c>
      <c r="I5118" s="1" t="s">
        <v>39105</v>
      </c>
      <c r="K5118" s="1" t="s">
        <v>39106</v>
      </c>
      <c r="L5118" s="1" t="s">
        <v>923</v>
      </c>
      <c r="M5118" s="2">
        <v>45288.513912037037</v>
      </c>
      <c r="N5118" s="2">
        <v>45288.513912037037</v>
      </c>
      <c r="P5118" s="1" t="s">
        <v>39107</v>
      </c>
      <c r="R5118" s="1">
        <v>7</v>
      </c>
      <c r="S5118" s="1">
        <v>84</v>
      </c>
      <c r="AG5118" s="1" t="s">
        <v>39108</v>
      </c>
    </row>
    <row r="5119" spans="1:40" x14ac:dyDescent="0.35">
      <c r="A5119" s="1" t="s">
        <v>39109</v>
      </c>
      <c r="B5119" s="1" t="s">
        <v>87</v>
      </c>
      <c r="C5119" s="1">
        <v>2004</v>
      </c>
      <c r="D5119" s="1" t="s">
        <v>39110</v>
      </c>
      <c r="E5119" s="1" t="s">
        <v>39111</v>
      </c>
      <c r="F5119" s="1" t="s">
        <v>39112</v>
      </c>
      <c r="H5119" s="1" t="s">
        <v>5123</v>
      </c>
      <c r="I5119" s="1" t="s">
        <v>39113</v>
      </c>
      <c r="K5119" s="1" t="s">
        <v>39114</v>
      </c>
      <c r="L5119" s="1" t="s">
        <v>6539</v>
      </c>
      <c r="M5119" s="2">
        <v>45288.513796296298</v>
      </c>
      <c r="N5119" s="2">
        <v>45288.513796296298</v>
      </c>
      <c r="P5119" s="1" t="s">
        <v>39115</v>
      </c>
      <c r="R5119" s="4">
        <v>45113</v>
      </c>
      <c r="S5119" s="1">
        <v>36</v>
      </c>
      <c r="AG5119" s="1" t="s">
        <v>39116</v>
      </c>
    </row>
    <row r="5120" spans="1:40" x14ac:dyDescent="0.35">
      <c r="A5120" s="1" t="s">
        <v>39117</v>
      </c>
      <c r="B5120" s="1" t="s">
        <v>87</v>
      </c>
      <c r="C5120" s="1">
        <v>2016</v>
      </c>
      <c r="D5120" s="1" t="s">
        <v>39118</v>
      </c>
      <c r="E5120" s="1" t="s">
        <v>39119</v>
      </c>
      <c r="F5120" s="1" t="s">
        <v>328</v>
      </c>
      <c r="H5120" s="1" t="s">
        <v>385</v>
      </c>
      <c r="I5120" s="1" t="s">
        <v>39120</v>
      </c>
      <c r="K5120" s="1" t="s">
        <v>39121</v>
      </c>
      <c r="L5120" s="1" t="s">
        <v>7936</v>
      </c>
      <c r="M5120" s="2">
        <v>45288.500092592592</v>
      </c>
      <c r="N5120" s="2">
        <v>45288.68990740741</v>
      </c>
      <c r="P5120" s="1" t="s">
        <v>39122</v>
      </c>
      <c r="R5120" s="1">
        <v>12</v>
      </c>
      <c r="S5120" s="1">
        <v>79</v>
      </c>
      <c r="U5120" s="1" t="s">
        <v>334</v>
      </c>
      <c r="AC5120" s="1" t="s">
        <v>96</v>
      </c>
      <c r="AJ5120" s="1" t="s">
        <v>39123</v>
      </c>
      <c r="AN5120" s="1" t="s">
        <v>39124</v>
      </c>
    </row>
    <row r="5121" spans="1:40" x14ac:dyDescent="0.35">
      <c r="A5121" s="1" t="s">
        <v>39125</v>
      </c>
      <c r="B5121" s="1" t="s">
        <v>87</v>
      </c>
      <c r="C5121" s="1">
        <v>2015</v>
      </c>
      <c r="D5121" s="1" t="s">
        <v>39126</v>
      </c>
      <c r="E5121" s="1" t="s">
        <v>39127</v>
      </c>
      <c r="F5121" s="1" t="s">
        <v>1157</v>
      </c>
      <c r="H5121" s="1" t="s">
        <v>1158</v>
      </c>
      <c r="I5121" s="1" t="s">
        <v>39128</v>
      </c>
      <c r="K5121" s="1" t="s">
        <v>39129</v>
      </c>
      <c r="L5121" s="1">
        <v>2015</v>
      </c>
      <c r="M5121" s="2">
        <v>45288.500092592592</v>
      </c>
      <c r="N5121" s="2">
        <v>45288.633090277777</v>
      </c>
      <c r="P5121" s="1">
        <v>859845</v>
      </c>
      <c r="S5121" s="1">
        <v>2015</v>
      </c>
      <c r="U5121" s="1" t="s">
        <v>1161</v>
      </c>
      <c r="AC5121" s="1" t="s">
        <v>96</v>
      </c>
      <c r="AJ5121" s="1" t="s">
        <v>39130</v>
      </c>
      <c r="AN5121" s="1" t="s">
        <v>39131</v>
      </c>
    </row>
    <row r="5122" spans="1:40" x14ac:dyDescent="0.35">
      <c r="A5122" s="1" t="s">
        <v>39132</v>
      </c>
      <c r="B5122" s="1" t="s">
        <v>87</v>
      </c>
      <c r="C5122" s="1">
        <v>2011</v>
      </c>
      <c r="D5122" s="1" t="s">
        <v>39133</v>
      </c>
      <c r="E5122" s="1" t="s">
        <v>39134</v>
      </c>
      <c r="F5122" s="1" t="s">
        <v>873</v>
      </c>
      <c r="H5122" s="1" t="s">
        <v>874</v>
      </c>
      <c r="I5122" s="1" t="s">
        <v>39135</v>
      </c>
      <c r="K5122" s="1" t="s">
        <v>39136</v>
      </c>
      <c r="L5122" s="1" t="s">
        <v>7766</v>
      </c>
      <c r="M5122" s="2">
        <v>45288.514050925929</v>
      </c>
      <c r="N5122" s="2">
        <v>45288.514050925929</v>
      </c>
      <c r="P5122" s="1" t="s">
        <v>27751</v>
      </c>
      <c r="R5122" s="4">
        <v>45019</v>
      </c>
      <c r="S5122" s="1">
        <v>22</v>
      </c>
      <c r="AG5122" s="1" t="s">
        <v>39137</v>
      </c>
    </row>
    <row r="5123" spans="1:40" x14ac:dyDescent="0.35">
      <c r="A5123" s="1" t="s">
        <v>39138</v>
      </c>
      <c r="B5123" s="1" t="s">
        <v>87</v>
      </c>
      <c r="C5123" s="1">
        <v>2006</v>
      </c>
      <c r="D5123" s="1" t="s">
        <v>39139</v>
      </c>
      <c r="E5123" s="1" t="s">
        <v>39140</v>
      </c>
      <c r="F5123" s="1" t="s">
        <v>1933</v>
      </c>
      <c r="H5123" s="1" t="s">
        <v>329</v>
      </c>
      <c r="I5123" s="1" t="s">
        <v>39141</v>
      </c>
      <c r="K5123" s="1" t="s">
        <v>39142</v>
      </c>
      <c r="L5123" s="1">
        <v>2006</v>
      </c>
      <c r="M5123" s="2">
        <v>45288.518657407411</v>
      </c>
      <c r="N5123" s="2">
        <v>45288.518657407411</v>
      </c>
      <c r="P5123" s="1" t="s">
        <v>39143</v>
      </c>
      <c r="R5123" s="1">
        <v>4</v>
      </c>
      <c r="S5123" s="1">
        <v>69</v>
      </c>
      <c r="U5123" s="1" t="s">
        <v>1937</v>
      </c>
      <c r="AC5123" s="1" t="s">
        <v>299</v>
      </c>
      <c r="AF5123" s="1" t="s">
        <v>300</v>
      </c>
      <c r="AG5123" s="1">
        <v>43634013</v>
      </c>
      <c r="AJ5123" s="1" t="s">
        <v>1938</v>
      </c>
      <c r="AN5123" s="1" t="s">
        <v>39144</v>
      </c>
    </row>
    <row r="5124" spans="1:40" x14ac:dyDescent="0.35">
      <c r="A5124" s="1" t="s">
        <v>39145</v>
      </c>
      <c r="B5124" s="1" t="s">
        <v>87</v>
      </c>
      <c r="C5124" s="1">
        <v>2016</v>
      </c>
      <c r="D5124" s="1" t="s">
        <v>39146</v>
      </c>
      <c r="E5124" s="1" t="s">
        <v>39147</v>
      </c>
      <c r="F5124" s="1" t="s">
        <v>39148</v>
      </c>
      <c r="H5124" s="1" t="s">
        <v>39149</v>
      </c>
      <c r="I5124" s="1" t="s">
        <v>39150</v>
      </c>
      <c r="K5124" s="1" t="s">
        <v>39151</v>
      </c>
      <c r="L5124" s="1">
        <v>2016</v>
      </c>
      <c r="M5124" s="2">
        <v>45288.500092592592</v>
      </c>
      <c r="N5124" s="2">
        <v>45288.729166666664</v>
      </c>
      <c r="P5124" s="1">
        <v>10</v>
      </c>
      <c r="S5124" s="1">
        <v>15</v>
      </c>
      <c r="U5124" s="1" t="s">
        <v>39152</v>
      </c>
      <c r="AC5124" s="1" t="s">
        <v>96</v>
      </c>
      <c r="AJ5124" s="1" t="s">
        <v>39153</v>
      </c>
      <c r="AN5124" s="1" t="s">
        <v>39154</v>
      </c>
    </row>
    <row r="5125" spans="1:40" x14ac:dyDescent="0.35">
      <c r="A5125" s="1" t="s">
        <v>39155</v>
      </c>
      <c r="B5125" s="1" t="s">
        <v>87</v>
      </c>
      <c r="C5125" s="1">
        <v>2007</v>
      </c>
      <c r="D5125" s="1" t="s">
        <v>39156</v>
      </c>
      <c r="E5125" s="1" t="s">
        <v>39157</v>
      </c>
      <c r="F5125" s="1" t="s">
        <v>412</v>
      </c>
      <c r="H5125" s="1" t="s">
        <v>413</v>
      </c>
      <c r="I5125" s="1" t="s">
        <v>39158</v>
      </c>
      <c r="K5125" s="1" t="s">
        <v>39159</v>
      </c>
      <c r="L5125" s="1" t="s">
        <v>11097</v>
      </c>
      <c r="M5125" s="2">
        <v>45288.500092592592</v>
      </c>
      <c r="N5125" s="2">
        <v>45288.500092592592</v>
      </c>
      <c r="P5125" s="1" t="s">
        <v>39160</v>
      </c>
      <c r="R5125" s="1">
        <v>5</v>
      </c>
      <c r="S5125" s="1">
        <v>73</v>
      </c>
      <c r="U5125" s="1" t="s">
        <v>418</v>
      </c>
      <c r="AC5125" s="1" t="s">
        <v>96</v>
      </c>
      <c r="AJ5125" s="1" t="s">
        <v>39161</v>
      </c>
      <c r="AN5125" s="1" t="s">
        <v>39162</v>
      </c>
    </row>
    <row r="5126" spans="1:40" x14ac:dyDescent="0.35">
      <c r="A5126" s="1" t="s">
        <v>39163</v>
      </c>
      <c r="B5126" s="1" t="s">
        <v>87</v>
      </c>
      <c r="C5126" s="1">
        <v>2016</v>
      </c>
      <c r="D5126" s="1" t="s">
        <v>39164</v>
      </c>
      <c r="E5126" s="1" t="s">
        <v>39165</v>
      </c>
      <c r="F5126" s="1" t="s">
        <v>3651</v>
      </c>
      <c r="H5126" s="1" t="s">
        <v>8613</v>
      </c>
      <c r="I5126" s="1" t="s">
        <v>39166</v>
      </c>
      <c r="K5126" s="1" t="s">
        <v>39167</v>
      </c>
      <c r="L5126" s="1" t="s">
        <v>1178</v>
      </c>
      <c r="M5126" s="2">
        <v>45288.500092592592</v>
      </c>
      <c r="N5126" s="2">
        <v>45288.692858796298</v>
      </c>
      <c r="P5126" s="1" t="s">
        <v>39168</v>
      </c>
      <c r="R5126" s="1">
        <v>5</v>
      </c>
      <c r="S5126" s="1">
        <v>45</v>
      </c>
      <c r="U5126" s="1" t="s">
        <v>3657</v>
      </c>
      <c r="AC5126" s="1" t="s">
        <v>96</v>
      </c>
      <c r="AJ5126" s="1" t="s">
        <v>39169</v>
      </c>
      <c r="AN5126" s="1" t="s">
        <v>39170</v>
      </c>
    </row>
    <row r="5127" spans="1:40" x14ac:dyDescent="0.35">
      <c r="A5127" s="1" t="s">
        <v>39171</v>
      </c>
      <c r="B5127" s="1" t="s">
        <v>87</v>
      </c>
      <c r="C5127" s="1">
        <v>2022</v>
      </c>
      <c r="E5127" s="1" t="s">
        <v>39172</v>
      </c>
      <c r="F5127" s="1" t="s">
        <v>2597</v>
      </c>
      <c r="H5127" s="1" t="s">
        <v>2598</v>
      </c>
      <c r="I5127" s="1" t="s">
        <v>39173</v>
      </c>
      <c r="K5127" s="1" t="s">
        <v>39174</v>
      </c>
      <c r="L5127" s="1" t="s">
        <v>5873</v>
      </c>
      <c r="M5127" s="2">
        <v>45288.500092592592</v>
      </c>
      <c r="N5127" s="2">
        <v>45288.500092592592</v>
      </c>
      <c r="P5127" s="1" t="s">
        <v>39175</v>
      </c>
      <c r="R5127" s="1">
        <v>3</v>
      </c>
      <c r="S5127" s="1">
        <v>20</v>
      </c>
      <c r="U5127" s="1" t="s">
        <v>2602</v>
      </c>
      <c r="AC5127" s="1" t="s">
        <v>96</v>
      </c>
      <c r="AD5127" s="1" t="s">
        <v>15772</v>
      </c>
      <c r="AJ5127" s="1" t="s">
        <v>39176</v>
      </c>
      <c r="AN5127" s="1" t="s">
        <v>23394</v>
      </c>
    </row>
    <row r="5128" spans="1:40" x14ac:dyDescent="0.35">
      <c r="A5128" s="1" t="s">
        <v>39177</v>
      </c>
      <c r="B5128" s="1" t="s">
        <v>87</v>
      </c>
      <c r="C5128" s="1">
        <v>2019</v>
      </c>
      <c r="D5128" s="1" t="s">
        <v>39178</v>
      </c>
      <c r="E5128" s="1" t="s">
        <v>39179</v>
      </c>
      <c r="F5128" s="1" t="s">
        <v>2597</v>
      </c>
      <c r="H5128" s="1" t="s">
        <v>2598</v>
      </c>
      <c r="I5128" s="1" t="s">
        <v>39180</v>
      </c>
      <c r="K5128" s="1" t="s">
        <v>39181</v>
      </c>
      <c r="L5128" s="1" t="s">
        <v>4607</v>
      </c>
      <c r="M5128" s="2">
        <v>45288.500092592592</v>
      </c>
      <c r="N5128" s="2">
        <v>45288.724039351851</v>
      </c>
      <c r="P5128" s="1" t="s">
        <v>39182</v>
      </c>
      <c r="R5128" s="1">
        <v>2</v>
      </c>
      <c r="S5128" s="1">
        <v>17</v>
      </c>
      <c r="U5128" s="1" t="s">
        <v>2602</v>
      </c>
      <c r="AC5128" s="1" t="s">
        <v>96</v>
      </c>
      <c r="AD5128" s="1" t="s">
        <v>39183</v>
      </c>
      <c r="AJ5128" s="1" t="s">
        <v>39184</v>
      </c>
      <c r="AN5128" s="1" t="s">
        <v>39185</v>
      </c>
    </row>
    <row r="5129" spans="1:40" x14ac:dyDescent="0.35">
      <c r="A5129" s="1" t="s">
        <v>39186</v>
      </c>
      <c r="B5129" s="1" t="s">
        <v>87</v>
      </c>
      <c r="C5129" s="1">
        <v>1999</v>
      </c>
      <c r="E5129" s="1" t="s">
        <v>39187</v>
      </c>
      <c r="F5129" s="1" t="s">
        <v>39188</v>
      </c>
      <c r="H5129" s="1" t="s">
        <v>39189</v>
      </c>
      <c r="I5129" s="1" t="s">
        <v>39190</v>
      </c>
      <c r="K5129" s="1" t="s">
        <v>39191</v>
      </c>
      <c r="L5129" s="1" t="s">
        <v>23712</v>
      </c>
      <c r="M5129" s="2">
        <v>45288.500092592592</v>
      </c>
      <c r="N5129" s="2">
        <v>45288.694201388891</v>
      </c>
      <c r="P5129" s="1" t="s">
        <v>39192</v>
      </c>
      <c r="R5129" s="1">
        <v>7</v>
      </c>
      <c r="S5129" s="1">
        <v>57</v>
      </c>
      <c r="U5129" s="1" t="s">
        <v>39193</v>
      </c>
      <c r="AC5129" s="1" t="s">
        <v>96</v>
      </c>
      <c r="AJ5129" s="1" t="s">
        <v>39194</v>
      </c>
      <c r="AN5129" s="1" t="s">
        <v>39195</v>
      </c>
    </row>
    <row r="5130" spans="1:40" x14ac:dyDescent="0.35">
      <c r="A5130" s="1" t="s">
        <v>39196</v>
      </c>
      <c r="B5130" s="1" t="s">
        <v>87</v>
      </c>
      <c r="C5130" s="1">
        <v>2014</v>
      </c>
      <c r="D5130" s="1" t="s">
        <v>39197</v>
      </c>
      <c r="E5130" s="1" t="s">
        <v>39198</v>
      </c>
      <c r="F5130" s="1" t="s">
        <v>507</v>
      </c>
      <c r="H5130" s="1" t="s">
        <v>591</v>
      </c>
      <c r="I5130" s="1" t="s">
        <v>39199</v>
      </c>
      <c r="K5130" s="1" t="s">
        <v>39200</v>
      </c>
      <c r="L5130" s="1" t="s">
        <v>1302</v>
      </c>
      <c r="M5130" s="2">
        <v>45288.500092592592</v>
      </c>
      <c r="N5130" s="2">
        <v>45288.500092592592</v>
      </c>
      <c r="P5130" s="1" t="s">
        <v>39201</v>
      </c>
      <c r="R5130" s="1">
        <v>11</v>
      </c>
      <c r="S5130" s="1">
        <v>93</v>
      </c>
      <c r="U5130" s="1" t="s">
        <v>512</v>
      </c>
      <c r="AC5130" s="1" t="s">
        <v>96</v>
      </c>
      <c r="AD5130" s="1" t="s">
        <v>10060</v>
      </c>
      <c r="AJ5130" s="1" t="s">
        <v>39202</v>
      </c>
      <c r="AN5130" s="1" t="s">
        <v>39203</v>
      </c>
    </row>
    <row r="5131" spans="1:40" x14ac:dyDescent="0.35">
      <c r="A5131" s="1" t="s">
        <v>39204</v>
      </c>
      <c r="B5131" s="1" t="s">
        <v>87</v>
      </c>
      <c r="C5131" s="1">
        <v>2001</v>
      </c>
      <c r="D5131" s="1" t="s">
        <v>39205</v>
      </c>
      <c r="E5131" s="1" t="s">
        <v>39206</v>
      </c>
      <c r="F5131" s="1" t="s">
        <v>1960</v>
      </c>
      <c r="J5131" s="1" t="s">
        <v>39207</v>
      </c>
      <c r="L5131" s="1">
        <v>2001</v>
      </c>
      <c r="M5131" s="2">
        <v>45288.507141203707</v>
      </c>
      <c r="N5131" s="2">
        <v>45288.507141203707</v>
      </c>
      <c r="P5131" s="1" t="s">
        <v>39208</v>
      </c>
      <c r="R5131" s="1">
        <v>30</v>
      </c>
      <c r="AF5131" s="1" t="s">
        <v>408</v>
      </c>
    </row>
    <row r="5132" spans="1:40" x14ac:dyDescent="0.35">
      <c r="A5132" s="1" t="s">
        <v>39209</v>
      </c>
      <c r="B5132" s="1" t="s">
        <v>87</v>
      </c>
      <c r="C5132" s="1">
        <v>2018</v>
      </c>
      <c r="D5132" s="1" t="s">
        <v>39210</v>
      </c>
      <c r="E5132" s="1" t="s">
        <v>39211</v>
      </c>
      <c r="F5132" s="1" t="s">
        <v>340</v>
      </c>
      <c r="H5132" s="1" t="s">
        <v>8697</v>
      </c>
      <c r="I5132" s="1" t="s">
        <v>39212</v>
      </c>
      <c r="K5132" s="1" t="s">
        <v>39213</v>
      </c>
      <c r="L5132" s="3">
        <v>43108</v>
      </c>
      <c r="M5132" s="2">
        <v>45288.500092592592</v>
      </c>
      <c r="N5132" s="2">
        <v>45288.735243055555</v>
      </c>
      <c r="P5132" s="1" t="s">
        <v>11056</v>
      </c>
      <c r="R5132" s="1">
        <v>3</v>
      </c>
      <c r="S5132" s="1">
        <v>36</v>
      </c>
      <c r="U5132" s="1" t="s">
        <v>340</v>
      </c>
      <c r="AC5132" s="1" t="s">
        <v>96</v>
      </c>
      <c r="AD5132" s="1" t="s">
        <v>2730</v>
      </c>
      <c r="AJ5132" s="1" t="s">
        <v>39214</v>
      </c>
      <c r="AN5132" s="1" t="s">
        <v>39215</v>
      </c>
    </row>
    <row r="5133" spans="1:40" x14ac:dyDescent="0.35">
      <c r="A5133" s="1" t="s">
        <v>39216</v>
      </c>
      <c r="B5133" s="1" t="s">
        <v>87</v>
      </c>
      <c r="C5133" s="1">
        <v>2021</v>
      </c>
      <c r="D5133" s="1" t="s">
        <v>36469</v>
      </c>
      <c r="E5133" s="1" t="s">
        <v>39217</v>
      </c>
      <c r="F5133" s="1" t="s">
        <v>39218</v>
      </c>
      <c r="H5133" s="1" t="s">
        <v>39219</v>
      </c>
      <c r="I5133" s="1" t="s">
        <v>39220</v>
      </c>
      <c r="K5133" s="1" t="s">
        <v>39221</v>
      </c>
      <c r="L5133" s="3">
        <v>44243</v>
      </c>
      <c r="M5133" s="2">
        <v>45288.500092592592</v>
      </c>
      <c r="N5133" s="2">
        <v>45289.381006944444</v>
      </c>
      <c r="P5133" s="1" t="s">
        <v>39222</v>
      </c>
      <c r="S5133" s="1">
        <v>9</v>
      </c>
      <c r="U5133" s="1" t="s">
        <v>39223</v>
      </c>
      <c r="AC5133" s="1" t="s">
        <v>96</v>
      </c>
      <c r="AJ5133" s="1" t="s">
        <v>39224</v>
      </c>
      <c r="AN5133" s="1" t="s">
        <v>39225</v>
      </c>
    </row>
    <row r="5134" spans="1:40" x14ac:dyDescent="0.35">
      <c r="A5134" s="1" t="s">
        <v>39226</v>
      </c>
      <c r="B5134" s="1" t="s">
        <v>87</v>
      </c>
      <c r="C5134" s="1">
        <v>1988</v>
      </c>
      <c r="D5134" s="1" t="s">
        <v>39227</v>
      </c>
      <c r="E5134" s="1" t="s">
        <v>39228</v>
      </c>
      <c r="F5134" s="1" t="s">
        <v>4505</v>
      </c>
      <c r="H5134" s="1" t="s">
        <v>4506</v>
      </c>
      <c r="K5134" s="1" t="s">
        <v>39229</v>
      </c>
      <c r="L5134" s="3">
        <v>32248</v>
      </c>
      <c r="M5134" s="2">
        <v>45288.500092592592</v>
      </c>
      <c r="N5134" s="2">
        <v>45288.741076388891</v>
      </c>
      <c r="P5134" s="1" t="s">
        <v>21970</v>
      </c>
      <c r="R5134" s="1">
        <v>8</v>
      </c>
      <c r="S5134" s="1">
        <v>192</v>
      </c>
      <c r="U5134" s="1" t="s">
        <v>4508</v>
      </c>
      <c r="AC5134" s="1" t="s">
        <v>96</v>
      </c>
      <c r="AJ5134" s="1" t="s">
        <v>39230</v>
      </c>
      <c r="AN5134" s="1" t="s">
        <v>39231</v>
      </c>
    </row>
    <row r="5135" spans="1:40" x14ac:dyDescent="0.35">
      <c r="A5135" s="1" t="s">
        <v>39232</v>
      </c>
      <c r="B5135" s="1" t="s">
        <v>87</v>
      </c>
      <c r="C5135" s="1">
        <v>2005</v>
      </c>
      <c r="D5135" s="1" t="s">
        <v>39233</v>
      </c>
      <c r="E5135" s="1" t="s">
        <v>39234</v>
      </c>
      <c r="F5135" s="1" t="s">
        <v>328</v>
      </c>
      <c r="H5135" s="1" t="s">
        <v>329</v>
      </c>
      <c r="I5135" s="1" t="s">
        <v>39235</v>
      </c>
      <c r="K5135" s="1" t="s">
        <v>39236</v>
      </c>
      <c r="L5135" s="1" t="s">
        <v>923</v>
      </c>
      <c r="M5135" s="2">
        <v>45288.500092592592</v>
      </c>
      <c r="N5135" s="2">
        <v>45288.736747685187</v>
      </c>
      <c r="P5135" s="1" t="s">
        <v>39237</v>
      </c>
      <c r="R5135" s="1">
        <v>7</v>
      </c>
      <c r="S5135" s="1">
        <v>68</v>
      </c>
      <c r="U5135" s="1" t="s">
        <v>334</v>
      </c>
      <c r="AC5135" s="1" t="s">
        <v>96</v>
      </c>
      <c r="AJ5135" s="1" t="s">
        <v>39238</v>
      </c>
      <c r="AN5135" s="1" t="s">
        <v>39239</v>
      </c>
    </row>
    <row r="5136" spans="1:40" x14ac:dyDescent="0.35">
      <c r="A5136" s="1" t="s">
        <v>39240</v>
      </c>
      <c r="B5136" s="1" t="s">
        <v>87</v>
      </c>
      <c r="C5136" s="1">
        <v>2022</v>
      </c>
      <c r="D5136" s="1" t="s">
        <v>39241</v>
      </c>
      <c r="E5136" s="1" t="s">
        <v>39242</v>
      </c>
      <c r="F5136" s="1" t="s">
        <v>25061</v>
      </c>
      <c r="H5136" s="1" t="s">
        <v>25062</v>
      </c>
      <c r="I5136" s="1" t="s">
        <v>39243</v>
      </c>
      <c r="K5136" s="1" t="s">
        <v>39244</v>
      </c>
      <c r="L5136" s="1" t="s">
        <v>9224</v>
      </c>
      <c r="M5136" s="2">
        <v>45288.500092592592</v>
      </c>
      <c r="N5136" s="2">
        <v>45288.600659722222</v>
      </c>
      <c r="P5136" s="1" t="s">
        <v>39245</v>
      </c>
      <c r="R5136" s="1">
        <v>11</v>
      </c>
      <c r="S5136" s="1">
        <v>32</v>
      </c>
      <c r="U5136" s="1" t="s">
        <v>25066</v>
      </c>
      <c r="AC5136" s="1" t="s">
        <v>96</v>
      </c>
      <c r="AJ5136" s="1" t="s">
        <v>39246</v>
      </c>
      <c r="AN5136" s="1" t="s">
        <v>39247</v>
      </c>
    </row>
    <row r="5137" spans="1:40" x14ac:dyDescent="0.35">
      <c r="A5137" s="1" t="s">
        <v>39248</v>
      </c>
      <c r="B5137" s="1" t="s">
        <v>87</v>
      </c>
      <c r="C5137" s="1">
        <v>2003</v>
      </c>
      <c r="D5137" s="1" t="s">
        <v>39249</v>
      </c>
      <c r="E5137" s="1" t="s">
        <v>39250</v>
      </c>
      <c r="F5137" s="1" t="s">
        <v>328</v>
      </c>
      <c r="H5137" s="1" t="s">
        <v>329</v>
      </c>
      <c r="I5137" s="1" t="s">
        <v>39251</v>
      </c>
      <c r="K5137" s="1" t="s">
        <v>39252</v>
      </c>
      <c r="L5137" s="1" t="s">
        <v>17564</v>
      </c>
      <c r="M5137" s="2">
        <v>45288.500092592592</v>
      </c>
      <c r="N5137" s="2">
        <v>45288.684756944444</v>
      </c>
      <c r="P5137" s="1" t="s">
        <v>39253</v>
      </c>
      <c r="R5137" s="1">
        <v>6</v>
      </c>
      <c r="S5137" s="1">
        <v>66</v>
      </c>
      <c r="U5137" s="1" t="s">
        <v>334</v>
      </c>
      <c r="AC5137" s="1" t="s">
        <v>96</v>
      </c>
      <c r="AJ5137" s="1" t="s">
        <v>39254</v>
      </c>
      <c r="AN5137" s="1" t="s">
        <v>39255</v>
      </c>
    </row>
    <row r="5138" spans="1:40" x14ac:dyDescent="0.35">
      <c r="A5138" s="1" t="s">
        <v>39256</v>
      </c>
      <c r="B5138" s="1" t="s">
        <v>87</v>
      </c>
      <c r="C5138" s="1">
        <v>2023</v>
      </c>
      <c r="D5138" s="1" t="s">
        <v>39257</v>
      </c>
      <c r="E5138" s="1" t="s">
        <v>39258</v>
      </c>
      <c r="F5138" s="1" t="s">
        <v>2171</v>
      </c>
      <c r="I5138" s="1" t="s">
        <v>39259</v>
      </c>
      <c r="J5138" s="1" t="s">
        <v>39260</v>
      </c>
      <c r="L5138" s="1">
        <v>2023</v>
      </c>
      <c r="M5138" s="2">
        <v>45288.504513888889</v>
      </c>
      <c r="N5138" s="2">
        <v>45288.73710648148</v>
      </c>
      <c r="R5138" s="1">
        <v>7</v>
      </c>
      <c r="S5138" s="1">
        <v>12</v>
      </c>
      <c r="AF5138" s="1" t="s">
        <v>408</v>
      </c>
      <c r="AN5138" s="1" t="s">
        <v>39261</v>
      </c>
    </row>
    <row r="5139" spans="1:40" x14ac:dyDescent="0.35">
      <c r="A5139" s="1" t="s">
        <v>39262</v>
      </c>
      <c r="B5139" s="1" t="s">
        <v>87</v>
      </c>
      <c r="C5139" s="1">
        <v>2018</v>
      </c>
      <c r="D5139" s="1" t="s">
        <v>39263</v>
      </c>
      <c r="E5139" s="1" t="s">
        <v>39264</v>
      </c>
      <c r="F5139" s="1" t="s">
        <v>31702</v>
      </c>
      <c r="H5139" s="1" t="s">
        <v>31703</v>
      </c>
      <c r="I5139" s="1" t="s">
        <v>39265</v>
      </c>
      <c r="K5139" s="1" t="s">
        <v>39266</v>
      </c>
      <c r="L5139" s="1">
        <v>2018</v>
      </c>
      <c r="M5139" s="2">
        <v>45288.514618055553</v>
      </c>
      <c r="N5139" s="2">
        <v>45288.514618055553</v>
      </c>
      <c r="P5139" s="1" t="s">
        <v>39267</v>
      </c>
      <c r="R5139" s="1">
        <v>4</v>
      </c>
      <c r="S5139" s="1">
        <v>5</v>
      </c>
      <c r="AG5139" s="1" t="s">
        <v>39268</v>
      </c>
    </row>
    <row r="5140" spans="1:40" x14ac:dyDescent="0.35">
      <c r="A5140" s="1" t="s">
        <v>39269</v>
      </c>
      <c r="B5140" s="1" t="s">
        <v>87</v>
      </c>
      <c r="C5140" s="1">
        <v>2016</v>
      </c>
      <c r="D5140" s="1" t="s">
        <v>39270</v>
      </c>
      <c r="E5140" s="1" t="s">
        <v>39271</v>
      </c>
      <c r="F5140" s="1" t="s">
        <v>15117</v>
      </c>
      <c r="H5140" s="1" t="s">
        <v>15118</v>
      </c>
      <c r="K5140" s="1" t="s">
        <v>39272</v>
      </c>
      <c r="L5140" s="3">
        <v>42373</v>
      </c>
      <c r="M5140" s="2">
        <v>45288.500092592592</v>
      </c>
      <c r="N5140" s="2">
        <v>45288.500092592592</v>
      </c>
      <c r="P5140" s="1" t="s">
        <v>39273</v>
      </c>
      <c r="R5140" s="1">
        <v>1</v>
      </c>
      <c r="S5140" s="1">
        <v>56</v>
      </c>
      <c r="U5140" s="1" t="s">
        <v>15121</v>
      </c>
      <c r="AC5140" s="1" t="s">
        <v>12139</v>
      </c>
      <c r="AJ5140" s="1" t="s">
        <v>39274</v>
      </c>
      <c r="AN5140" s="1" t="s">
        <v>39275</v>
      </c>
    </row>
    <row r="5141" spans="1:40" x14ac:dyDescent="0.35">
      <c r="A5141" s="1" t="s">
        <v>39276</v>
      </c>
      <c r="B5141" s="1" t="s">
        <v>87</v>
      </c>
      <c r="C5141" s="1">
        <v>2016</v>
      </c>
      <c r="D5141" s="1" t="s">
        <v>39277</v>
      </c>
      <c r="E5141" s="1" t="s">
        <v>39278</v>
      </c>
      <c r="F5141" s="1" t="s">
        <v>373</v>
      </c>
      <c r="H5141" s="1" t="s">
        <v>374</v>
      </c>
      <c r="I5141" s="1" t="s">
        <v>39279</v>
      </c>
      <c r="K5141" s="1" t="s">
        <v>39280</v>
      </c>
      <c r="L5141" s="1" t="s">
        <v>7936</v>
      </c>
      <c r="M5141" s="2">
        <v>45288.500092592592</v>
      </c>
      <c r="N5141" s="2">
        <v>45288.724583333336</v>
      </c>
      <c r="P5141" s="1" t="s">
        <v>39281</v>
      </c>
      <c r="R5141" s="1">
        <v>12</v>
      </c>
      <c r="S5141" s="1">
        <v>13</v>
      </c>
      <c r="U5141" s="1" t="s">
        <v>379</v>
      </c>
      <c r="AC5141" s="1" t="s">
        <v>96</v>
      </c>
      <c r="AJ5141" s="1" t="s">
        <v>39282</v>
      </c>
      <c r="AN5141" s="1" t="s">
        <v>39283</v>
      </c>
    </row>
    <row r="5142" spans="1:40" x14ac:dyDescent="0.35">
      <c r="A5142" s="1" t="s">
        <v>39284</v>
      </c>
      <c r="B5142" s="1" t="s">
        <v>87</v>
      </c>
      <c r="C5142" s="1">
        <v>2011</v>
      </c>
      <c r="D5142" s="1" t="s">
        <v>39285</v>
      </c>
      <c r="E5142" s="1" t="s">
        <v>39286</v>
      </c>
      <c r="F5142" s="1" t="s">
        <v>559</v>
      </c>
      <c r="H5142" s="1" t="s">
        <v>1537</v>
      </c>
      <c r="I5142" s="1" t="s">
        <v>39287</v>
      </c>
      <c r="K5142" s="1" t="s">
        <v>39288</v>
      </c>
      <c r="L5142" s="1" t="s">
        <v>3177</v>
      </c>
      <c r="M5142" s="2">
        <v>45288.500092592592</v>
      </c>
      <c r="N5142" s="2">
        <v>45288.693877314814</v>
      </c>
      <c r="P5142" s="1" t="s">
        <v>39289</v>
      </c>
      <c r="R5142" s="1">
        <v>3</v>
      </c>
      <c r="S5142" s="1">
        <v>53</v>
      </c>
      <c r="U5142" s="1" t="s">
        <v>565</v>
      </c>
      <c r="AC5142" s="1" t="s">
        <v>96</v>
      </c>
      <c r="AD5142" s="1" t="s">
        <v>39290</v>
      </c>
      <c r="AJ5142" s="1" t="s">
        <v>39291</v>
      </c>
      <c r="AN5142" s="1" t="s">
        <v>39292</v>
      </c>
    </row>
    <row r="5143" spans="1:40" x14ac:dyDescent="0.35">
      <c r="A5143" s="1" t="s">
        <v>39293</v>
      </c>
      <c r="B5143" s="1" t="s">
        <v>87</v>
      </c>
      <c r="C5143" s="1">
        <v>2018</v>
      </c>
      <c r="D5143" s="1" t="s">
        <v>39294</v>
      </c>
      <c r="E5143" s="1" t="s">
        <v>39295</v>
      </c>
      <c r="F5143" s="1" t="s">
        <v>328</v>
      </c>
      <c r="H5143" s="1" t="s">
        <v>385</v>
      </c>
      <c r="I5143" s="1" t="s">
        <v>39296</v>
      </c>
      <c r="K5143" s="1" t="s">
        <v>39297</v>
      </c>
      <c r="L5143" s="1" t="s">
        <v>1324</v>
      </c>
      <c r="M5143" s="2">
        <v>45288.500092592592</v>
      </c>
      <c r="N5143" s="2">
        <v>45288.666886574072</v>
      </c>
      <c r="P5143" s="1" t="s">
        <v>39298</v>
      </c>
      <c r="R5143" s="1">
        <v>11</v>
      </c>
      <c r="S5143" s="1">
        <v>81</v>
      </c>
      <c r="U5143" s="1" t="s">
        <v>334</v>
      </c>
      <c r="AC5143" s="1" t="s">
        <v>96</v>
      </c>
      <c r="AJ5143" s="1" t="s">
        <v>39299</v>
      </c>
      <c r="AN5143" s="1" t="s">
        <v>39300</v>
      </c>
    </row>
    <row r="5144" spans="1:40" x14ac:dyDescent="0.35">
      <c r="A5144" s="1" t="s">
        <v>39301</v>
      </c>
      <c r="B5144" s="1" t="s">
        <v>87</v>
      </c>
      <c r="C5144" s="1">
        <v>2004</v>
      </c>
      <c r="D5144" s="1" t="s">
        <v>39302</v>
      </c>
      <c r="E5144" s="1" t="s">
        <v>39303</v>
      </c>
      <c r="F5144" s="1" t="s">
        <v>559</v>
      </c>
      <c r="H5144" s="1" t="s">
        <v>560</v>
      </c>
      <c r="I5144" s="1" t="s">
        <v>39304</v>
      </c>
      <c r="K5144" s="1" t="s">
        <v>39305</v>
      </c>
      <c r="L5144" s="1">
        <v>2004</v>
      </c>
      <c r="M5144" s="2">
        <v>45288.500092592592</v>
      </c>
      <c r="N5144" s="2">
        <v>45288.500092592592</v>
      </c>
      <c r="P5144" s="1" t="s">
        <v>25414</v>
      </c>
      <c r="R5144" s="1">
        <v>1</v>
      </c>
      <c r="S5144" s="1">
        <v>38</v>
      </c>
      <c r="U5144" s="1" t="s">
        <v>565</v>
      </c>
      <c r="AC5144" s="1" t="s">
        <v>96</v>
      </c>
      <c r="AJ5144" s="1" t="s">
        <v>39306</v>
      </c>
      <c r="AN5144" s="1" t="s">
        <v>39307</v>
      </c>
    </row>
    <row r="5145" spans="1:40" x14ac:dyDescent="0.35">
      <c r="A5145" s="1" t="s">
        <v>39308</v>
      </c>
      <c r="B5145" s="1" t="s">
        <v>87</v>
      </c>
      <c r="C5145" s="1">
        <v>2019</v>
      </c>
      <c r="D5145" s="1" t="s">
        <v>39309</v>
      </c>
      <c r="E5145" s="1" t="s">
        <v>39310</v>
      </c>
      <c r="F5145" s="1" t="s">
        <v>2914</v>
      </c>
      <c r="H5145" s="1" t="s">
        <v>2915</v>
      </c>
      <c r="I5145" s="1" t="s">
        <v>39311</v>
      </c>
      <c r="K5145" s="1" t="s">
        <v>39312</v>
      </c>
      <c r="L5145" s="1" t="s">
        <v>2929</v>
      </c>
      <c r="M5145" s="2">
        <v>45288.513611111113</v>
      </c>
      <c r="N5145" s="2">
        <v>45288.513611111113</v>
      </c>
      <c r="R5145" s="1">
        <v>12</v>
      </c>
      <c r="S5145" s="1">
        <v>7</v>
      </c>
      <c r="AG5145" s="1" t="s">
        <v>39313</v>
      </c>
    </row>
    <row r="5146" spans="1:40" x14ac:dyDescent="0.35">
      <c r="A5146" s="1" t="s">
        <v>39314</v>
      </c>
      <c r="B5146" s="1" t="s">
        <v>87</v>
      </c>
      <c r="C5146" s="1">
        <v>2020</v>
      </c>
      <c r="D5146" s="1" t="s">
        <v>39315</v>
      </c>
      <c r="E5146" s="1" t="s">
        <v>39316</v>
      </c>
      <c r="F5146" s="1" t="s">
        <v>1034</v>
      </c>
      <c r="H5146" s="1" t="s">
        <v>1035</v>
      </c>
      <c r="I5146" s="1" t="s">
        <v>39317</v>
      </c>
      <c r="K5146" s="1" t="s">
        <v>39318</v>
      </c>
      <c r="L5146" s="1" t="s">
        <v>865</v>
      </c>
      <c r="M5146" s="2">
        <v>45288.500092592592</v>
      </c>
      <c r="N5146" s="2">
        <v>45288.682141203702</v>
      </c>
      <c r="P5146" s="1">
        <v>103486</v>
      </c>
      <c r="S5146" s="1">
        <v>90</v>
      </c>
      <c r="U5146" s="1" t="s">
        <v>1039</v>
      </c>
      <c r="AC5146" s="1" t="s">
        <v>96</v>
      </c>
      <c r="AD5146" s="1" t="s">
        <v>16166</v>
      </c>
      <c r="AJ5146" s="1" t="s">
        <v>39319</v>
      </c>
      <c r="AN5146" s="1" t="s">
        <v>39320</v>
      </c>
    </row>
    <row r="5147" spans="1:40" x14ac:dyDescent="0.35">
      <c r="A5147" s="1" t="s">
        <v>39321</v>
      </c>
      <c r="B5147" s="1" t="s">
        <v>653</v>
      </c>
      <c r="C5147" s="1">
        <v>2016</v>
      </c>
      <c r="D5147" s="1" t="s">
        <v>39322</v>
      </c>
      <c r="E5147" s="1" t="s">
        <v>39323</v>
      </c>
      <c r="F5147" s="1" t="s">
        <v>16941</v>
      </c>
      <c r="J5147" s="1" t="s">
        <v>39324</v>
      </c>
      <c r="L5147" s="1">
        <v>2016</v>
      </c>
      <c r="M5147" s="2">
        <v>45288.505798611113</v>
      </c>
      <c r="N5147" s="2">
        <v>45288.505798611113</v>
      </c>
      <c r="P5147" s="1" t="s">
        <v>39325</v>
      </c>
      <c r="AF5147" s="1" t="s">
        <v>408</v>
      </c>
      <c r="AJ5147" s="1" t="s">
        <v>39326</v>
      </c>
    </row>
    <row r="5148" spans="1:40" x14ac:dyDescent="0.35">
      <c r="A5148" s="1" t="s">
        <v>39327</v>
      </c>
      <c r="B5148" s="1" t="s">
        <v>87</v>
      </c>
      <c r="C5148" s="1">
        <v>2018</v>
      </c>
      <c r="D5148" s="1" t="s">
        <v>39328</v>
      </c>
      <c r="E5148" s="1" t="s">
        <v>39329</v>
      </c>
      <c r="F5148" s="1" t="s">
        <v>507</v>
      </c>
      <c r="H5148" s="1" t="s">
        <v>508</v>
      </c>
      <c r="I5148" s="1" t="s">
        <v>39330</v>
      </c>
      <c r="K5148" s="1" t="s">
        <v>39331</v>
      </c>
      <c r="L5148" s="3">
        <v>43313</v>
      </c>
      <c r="M5148" s="2">
        <v>45288.500092592592</v>
      </c>
      <c r="N5148" s="2">
        <v>45288.734027777777</v>
      </c>
      <c r="P5148" s="1" t="s">
        <v>39332</v>
      </c>
      <c r="R5148" s="1">
        <v>8</v>
      </c>
      <c r="S5148" s="1">
        <v>97</v>
      </c>
      <c r="U5148" s="1" t="s">
        <v>512</v>
      </c>
      <c r="AC5148" s="1" t="s">
        <v>96</v>
      </c>
      <c r="AJ5148" s="1" t="s">
        <v>39333</v>
      </c>
      <c r="AN5148" s="1" t="s">
        <v>39334</v>
      </c>
    </row>
    <row r="5149" spans="1:40" x14ac:dyDescent="0.35">
      <c r="A5149" s="1" t="s">
        <v>39335</v>
      </c>
      <c r="B5149" s="1" t="s">
        <v>87</v>
      </c>
      <c r="C5149" s="1">
        <v>2016</v>
      </c>
      <c r="D5149" s="1" t="s">
        <v>39336</v>
      </c>
      <c r="E5149" s="1" t="s">
        <v>39337</v>
      </c>
      <c r="F5149" s="1" t="s">
        <v>910</v>
      </c>
      <c r="H5149" s="1" t="s">
        <v>1088</v>
      </c>
      <c r="I5149" s="1" t="s">
        <v>39338</v>
      </c>
      <c r="K5149" s="1" t="s">
        <v>39339</v>
      </c>
      <c r="L5149" s="3">
        <v>42709</v>
      </c>
      <c r="M5149" s="2">
        <v>45288.500092592592</v>
      </c>
      <c r="N5149" s="2">
        <v>45288.663495370369</v>
      </c>
      <c r="P5149" s="1" t="s">
        <v>39340</v>
      </c>
      <c r="S5149" s="1">
        <v>238</v>
      </c>
      <c r="U5149" s="1" t="s">
        <v>915</v>
      </c>
      <c r="AC5149" s="1" t="s">
        <v>96</v>
      </c>
      <c r="AD5149" s="1" t="s">
        <v>3719</v>
      </c>
      <c r="AJ5149" s="1" t="s">
        <v>39341</v>
      </c>
      <c r="AN5149" s="1" t="s">
        <v>39342</v>
      </c>
    </row>
    <row r="5150" spans="1:40" x14ac:dyDescent="0.35">
      <c r="A5150" s="1" t="s">
        <v>39343</v>
      </c>
      <c r="B5150" s="1" t="s">
        <v>87</v>
      </c>
      <c r="C5150" s="1">
        <v>2018</v>
      </c>
      <c r="D5150" s="1" t="s">
        <v>39344</v>
      </c>
      <c r="E5150" s="1" t="s">
        <v>39345</v>
      </c>
      <c r="F5150" s="1" t="s">
        <v>1133</v>
      </c>
      <c r="H5150" s="1" t="s">
        <v>591</v>
      </c>
      <c r="I5150" s="1" t="s">
        <v>39346</v>
      </c>
      <c r="K5150" s="1" t="s">
        <v>39347</v>
      </c>
      <c r="L5150" s="1" t="s">
        <v>5681</v>
      </c>
      <c r="M5150" s="2">
        <v>45288.51290509259</v>
      </c>
      <c r="N5150" s="2">
        <v>45288.51290509259</v>
      </c>
      <c r="P5150" s="1" t="s">
        <v>39348</v>
      </c>
      <c r="R5150" s="1">
        <v>1</v>
      </c>
      <c r="S5150" s="1">
        <v>97</v>
      </c>
      <c r="AG5150" s="1" t="s">
        <v>39349</v>
      </c>
    </row>
    <row r="5151" spans="1:40" x14ac:dyDescent="0.35">
      <c r="A5151" s="1" t="s">
        <v>39350</v>
      </c>
      <c r="B5151" s="1" t="s">
        <v>87</v>
      </c>
      <c r="C5151" s="1">
        <v>2013</v>
      </c>
      <c r="D5151" s="1" t="s">
        <v>39351</v>
      </c>
      <c r="E5151" s="1" t="s">
        <v>39352</v>
      </c>
      <c r="F5151" s="1" t="s">
        <v>373</v>
      </c>
      <c r="H5151" s="1" t="s">
        <v>374</v>
      </c>
      <c r="I5151" s="1" t="s">
        <v>39353</v>
      </c>
      <c r="K5151" s="1" t="s">
        <v>39354</v>
      </c>
      <c r="L5151" s="1" t="s">
        <v>6771</v>
      </c>
      <c r="M5151" s="2">
        <v>45288.500092592592</v>
      </c>
      <c r="N5151" s="2">
        <v>45288.588483796295</v>
      </c>
      <c r="P5151" s="1" t="s">
        <v>39355</v>
      </c>
      <c r="R5151" s="1">
        <v>5</v>
      </c>
      <c r="S5151" s="1">
        <v>10</v>
      </c>
      <c r="U5151" s="1" t="s">
        <v>379</v>
      </c>
      <c r="AC5151" s="1" t="s">
        <v>96</v>
      </c>
      <c r="AJ5151" s="1" t="s">
        <v>39356</v>
      </c>
      <c r="AN5151" s="1" t="s">
        <v>39357</v>
      </c>
    </row>
    <row r="5152" spans="1:40" x14ac:dyDescent="0.35">
      <c r="A5152" s="1" t="s">
        <v>39358</v>
      </c>
      <c r="B5152" s="1" t="s">
        <v>87</v>
      </c>
      <c r="C5152" s="1">
        <v>2017</v>
      </c>
      <c r="D5152" s="1" t="s">
        <v>39359</v>
      </c>
      <c r="E5152" s="1" t="s">
        <v>39360</v>
      </c>
      <c r="F5152" s="1" t="s">
        <v>39361</v>
      </c>
      <c r="H5152" s="1" t="s">
        <v>39362</v>
      </c>
      <c r="I5152" s="1" t="s">
        <v>39363</v>
      </c>
      <c r="K5152" s="1" t="s">
        <v>39364</v>
      </c>
      <c r="L5152" s="3">
        <v>42870</v>
      </c>
      <c r="M5152" s="2">
        <v>45288.513981481483</v>
      </c>
      <c r="N5152" s="2">
        <v>45288.513981481483</v>
      </c>
      <c r="P5152" s="1" t="s">
        <v>39365</v>
      </c>
      <c r="S5152" s="1">
        <v>236</v>
      </c>
      <c r="AG5152" s="1" t="s">
        <v>39366</v>
      </c>
    </row>
    <row r="5153" spans="1:40" x14ac:dyDescent="0.35">
      <c r="A5153" s="1" t="s">
        <v>39367</v>
      </c>
      <c r="B5153" s="1" t="s">
        <v>87</v>
      </c>
      <c r="C5153" s="1">
        <v>2007</v>
      </c>
      <c r="D5153" s="1" t="s">
        <v>39368</v>
      </c>
      <c r="E5153" s="1" t="s">
        <v>39369</v>
      </c>
      <c r="F5153" s="1" t="s">
        <v>709</v>
      </c>
      <c r="J5153" s="1" t="s">
        <v>39370</v>
      </c>
      <c r="L5153" s="1">
        <v>2007</v>
      </c>
      <c r="M5153" s="2">
        <v>45288.506793981483</v>
      </c>
      <c r="N5153" s="2">
        <v>45288.586018518516</v>
      </c>
      <c r="P5153" s="1" t="s">
        <v>39192</v>
      </c>
      <c r="R5153" s="1">
        <v>4</v>
      </c>
      <c r="S5153" s="1">
        <v>87</v>
      </c>
      <c r="V5153" s="1" t="s">
        <v>39371</v>
      </c>
      <c r="AF5153" s="1" t="s">
        <v>408</v>
      </c>
    </row>
    <row r="5154" spans="1:40" x14ac:dyDescent="0.35">
      <c r="A5154" s="1" t="s">
        <v>39372</v>
      </c>
      <c r="B5154" s="1" t="s">
        <v>87</v>
      </c>
      <c r="C5154" s="1">
        <v>1987</v>
      </c>
      <c r="D5154" s="1" t="s">
        <v>39373</v>
      </c>
      <c r="E5154" s="1" t="s">
        <v>10282</v>
      </c>
      <c r="F5154" s="1" t="s">
        <v>39374</v>
      </c>
      <c r="J5154" s="1" t="s">
        <v>39375</v>
      </c>
      <c r="L5154" s="1">
        <v>1987</v>
      </c>
      <c r="M5154" s="2">
        <v>45288.50744212963</v>
      </c>
      <c r="N5154" s="2">
        <v>45288.50744212963</v>
      </c>
      <c r="P5154" s="1" t="s">
        <v>10285</v>
      </c>
      <c r="R5154" s="4">
        <v>45082</v>
      </c>
      <c r="S5154" s="1">
        <v>38</v>
      </c>
      <c r="V5154" s="1" t="s">
        <v>39376</v>
      </c>
      <c r="AF5154" s="1" t="s">
        <v>408</v>
      </c>
    </row>
    <row r="5155" spans="1:40" x14ac:dyDescent="0.35">
      <c r="A5155" s="1" t="s">
        <v>39377</v>
      </c>
      <c r="B5155" s="1" t="s">
        <v>87</v>
      </c>
      <c r="C5155" s="1">
        <v>2004</v>
      </c>
      <c r="D5155" s="1" t="s">
        <v>39378</v>
      </c>
      <c r="E5155" s="1" t="s">
        <v>39379</v>
      </c>
      <c r="F5155" s="1" t="s">
        <v>5194</v>
      </c>
      <c r="H5155" s="1" t="s">
        <v>4815</v>
      </c>
      <c r="K5155" s="1" t="s">
        <v>39380</v>
      </c>
      <c r="L5155" s="1" t="s">
        <v>2191</v>
      </c>
      <c r="M5155" s="2">
        <v>45288.500092592592</v>
      </c>
      <c r="N5155" s="2">
        <v>45288.737812500003</v>
      </c>
      <c r="P5155" s="1" t="s">
        <v>22952</v>
      </c>
      <c r="R5155" s="1">
        <v>3</v>
      </c>
      <c r="S5155" s="1">
        <v>35</v>
      </c>
      <c r="U5155" s="1" t="s">
        <v>5198</v>
      </c>
      <c r="AC5155" s="1" t="s">
        <v>96</v>
      </c>
      <c r="AJ5155" s="1" t="s">
        <v>39381</v>
      </c>
      <c r="AN5155" s="1" t="s">
        <v>39382</v>
      </c>
    </row>
    <row r="5156" spans="1:40" x14ac:dyDescent="0.35">
      <c r="A5156" s="1" t="s">
        <v>39383</v>
      </c>
      <c r="B5156" s="1" t="s">
        <v>87</v>
      </c>
      <c r="C5156" s="1">
        <v>2002</v>
      </c>
      <c r="D5156" s="1" t="s">
        <v>39384</v>
      </c>
      <c r="E5156" s="1" t="s">
        <v>39385</v>
      </c>
      <c r="F5156" s="1" t="s">
        <v>559</v>
      </c>
      <c r="H5156" s="1" t="s">
        <v>560</v>
      </c>
      <c r="I5156" s="1" t="s">
        <v>39386</v>
      </c>
      <c r="K5156" s="1" t="s">
        <v>39387</v>
      </c>
      <c r="L5156" s="1">
        <v>2002</v>
      </c>
      <c r="M5156" s="2">
        <v>45288.500092592592</v>
      </c>
      <c r="N5156" s="2">
        <v>45288.625393518516</v>
      </c>
      <c r="P5156" s="1" t="s">
        <v>39388</v>
      </c>
      <c r="R5156" s="1">
        <v>2</v>
      </c>
      <c r="S5156" s="1">
        <v>34</v>
      </c>
      <c r="U5156" s="1" t="s">
        <v>565</v>
      </c>
      <c r="AC5156" s="1" t="s">
        <v>96</v>
      </c>
      <c r="AJ5156" s="1" t="s">
        <v>39389</v>
      </c>
      <c r="AN5156" s="1" t="s">
        <v>39390</v>
      </c>
    </row>
    <row r="5157" spans="1:40" x14ac:dyDescent="0.35">
      <c r="A5157" s="1" t="s">
        <v>39391</v>
      </c>
      <c r="B5157" s="1" t="s">
        <v>87</v>
      </c>
      <c r="C5157" s="1">
        <v>2016</v>
      </c>
      <c r="D5157" s="1" t="s">
        <v>39392</v>
      </c>
      <c r="E5157" s="1" t="s">
        <v>39393</v>
      </c>
      <c r="F5157" s="1" t="s">
        <v>23381</v>
      </c>
      <c r="H5157" s="1" t="s">
        <v>23382</v>
      </c>
      <c r="I5157" s="1" t="s">
        <v>39394</v>
      </c>
      <c r="K5157" s="1" t="s">
        <v>39395</v>
      </c>
      <c r="L5157" s="1" t="s">
        <v>7936</v>
      </c>
      <c r="M5157" s="2">
        <v>45288.51457175926</v>
      </c>
      <c r="N5157" s="2">
        <v>45288.51457175926</v>
      </c>
      <c r="P5157" s="5">
        <v>41275</v>
      </c>
      <c r="S5157" s="1">
        <v>58</v>
      </c>
      <c r="AG5157" s="1" t="s">
        <v>39396</v>
      </c>
    </row>
    <row r="5158" spans="1:40" x14ac:dyDescent="0.35">
      <c r="A5158" s="1" t="s">
        <v>39397</v>
      </c>
      <c r="B5158" s="1" t="s">
        <v>87</v>
      </c>
      <c r="C5158" s="1">
        <v>2000</v>
      </c>
      <c r="D5158" s="1" t="s">
        <v>39398</v>
      </c>
      <c r="E5158" s="1" t="s">
        <v>39399</v>
      </c>
      <c r="F5158" s="1" t="s">
        <v>507</v>
      </c>
      <c r="H5158" s="1" t="s">
        <v>591</v>
      </c>
      <c r="K5158" s="1" t="s">
        <v>39400</v>
      </c>
      <c r="L5158" s="1">
        <v>2000</v>
      </c>
      <c r="M5158" s="2">
        <v>45288.518946759257</v>
      </c>
      <c r="N5158" s="2">
        <v>45288.518946759257</v>
      </c>
      <c r="P5158" s="1" t="s">
        <v>5899</v>
      </c>
      <c r="R5158" s="1">
        <v>9</v>
      </c>
      <c r="S5158" s="1">
        <v>79</v>
      </c>
      <c r="U5158" s="1" t="s">
        <v>821</v>
      </c>
      <c r="AC5158" s="1" t="s">
        <v>299</v>
      </c>
      <c r="AF5158" s="1" t="s">
        <v>300</v>
      </c>
      <c r="AG5158" s="1">
        <v>33409637</v>
      </c>
      <c r="AJ5158" s="1" t="s">
        <v>441</v>
      </c>
      <c r="AN5158" s="1" t="s">
        <v>39401</v>
      </c>
    </row>
    <row r="5159" spans="1:40" x14ac:dyDescent="0.35">
      <c r="A5159" s="1" t="s">
        <v>39402</v>
      </c>
      <c r="B5159" s="1" t="s">
        <v>87</v>
      </c>
      <c r="C5159" s="1">
        <v>2020</v>
      </c>
      <c r="D5159" s="1" t="s">
        <v>39403</v>
      </c>
      <c r="E5159" s="1" t="s">
        <v>39404</v>
      </c>
      <c r="F5159" s="1" t="s">
        <v>2981</v>
      </c>
      <c r="H5159" s="1" t="s">
        <v>2982</v>
      </c>
      <c r="I5159" s="1" t="s">
        <v>39405</v>
      </c>
      <c r="K5159" s="1" t="s">
        <v>39406</v>
      </c>
      <c r="L5159" s="3">
        <v>44181</v>
      </c>
      <c r="M5159" s="2">
        <v>45288.500092592592</v>
      </c>
      <c r="N5159" s="2">
        <v>45288.682511574072</v>
      </c>
      <c r="R5159" s="1">
        <v>1</v>
      </c>
      <c r="S5159" s="1">
        <v>65</v>
      </c>
      <c r="U5159" s="1" t="s">
        <v>2986</v>
      </c>
      <c r="AC5159" s="1" t="s">
        <v>96</v>
      </c>
      <c r="AD5159" s="1" t="s">
        <v>4204</v>
      </c>
      <c r="AJ5159" s="1" t="s">
        <v>39407</v>
      </c>
      <c r="AN5159" s="1" t="s">
        <v>39408</v>
      </c>
    </row>
    <row r="5160" spans="1:40" x14ac:dyDescent="0.35">
      <c r="A5160" s="1" t="s">
        <v>39409</v>
      </c>
      <c r="B5160" s="1" t="s">
        <v>87</v>
      </c>
      <c r="C5160" s="1">
        <v>2021</v>
      </c>
      <c r="D5160" s="1" t="s">
        <v>39410</v>
      </c>
      <c r="E5160" s="1" t="s">
        <v>39411</v>
      </c>
      <c r="F5160" s="1" t="s">
        <v>910</v>
      </c>
      <c r="H5160" s="1" t="s">
        <v>1088</v>
      </c>
      <c r="I5160" s="1" t="s">
        <v>39412</v>
      </c>
      <c r="K5160" s="1" t="s">
        <v>39413</v>
      </c>
      <c r="L5160" s="3">
        <v>44410</v>
      </c>
      <c r="M5160" s="2">
        <v>45288.500092592592</v>
      </c>
      <c r="N5160" s="2">
        <v>45288.650775462964</v>
      </c>
      <c r="P5160" s="1">
        <v>109263</v>
      </c>
      <c r="S5160" s="1">
        <v>351</v>
      </c>
      <c r="U5160" s="1" t="s">
        <v>915</v>
      </c>
      <c r="AC5160" s="1" t="s">
        <v>96</v>
      </c>
      <c r="AD5160" s="1" t="s">
        <v>3930</v>
      </c>
      <c r="AJ5160" s="1" t="s">
        <v>39414</v>
      </c>
      <c r="AN5160" s="1" t="s">
        <v>39415</v>
      </c>
    </row>
    <row r="5161" spans="1:40" x14ac:dyDescent="0.35">
      <c r="A5161" s="1" t="s">
        <v>39416</v>
      </c>
      <c r="B5161" s="1" t="s">
        <v>87</v>
      </c>
      <c r="C5161" s="1">
        <v>2023</v>
      </c>
      <c r="D5161" s="1" t="s">
        <v>39417</v>
      </c>
      <c r="E5161" s="1" t="s">
        <v>39418</v>
      </c>
      <c r="F5161" s="1" t="s">
        <v>1492</v>
      </c>
      <c r="H5161" s="1" t="s">
        <v>329</v>
      </c>
      <c r="I5161" s="1" t="s">
        <v>39419</v>
      </c>
      <c r="K5161" s="1" t="s">
        <v>39420</v>
      </c>
      <c r="L5161" s="1" t="s">
        <v>8536</v>
      </c>
      <c r="M5161" s="2">
        <v>45288.514537037037</v>
      </c>
      <c r="N5161" s="2">
        <v>45288.514537037037</v>
      </c>
      <c r="R5161" s="1">
        <v>10</v>
      </c>
      <c r="S5161" s="1">
        <v>86</v>
      </c>
      <c r="AG5161" s="1" t="s">
        <v>39421</v>
      </c>
    </row>
    <row r="5162" spans="1:40" x14ac:dyDescent="0.35">
      <c r="A5162" s="1" t="s">
        <v>39422</v>
      </c>
      <c r="B5162" s="1" t="s">
        <v>87</v>
      </c>
      <c r="C5162" s="1">
        <v>2022</v>
      </c>
      <c r="D5162" s="1" t="s">
        <v>39423</v>
      </c>
      <c r="E5162" s="1" t="s">
        <v>39424</v>
      </c>
      <c r="F5162" s="1" t="s">
        <v>1034</v>
      </c>
      <c r="H5162" s="1" t="s">
        <v>1035</v>
      </c>
      <c r="I5162" s="1" t="s">
        <v>39425</v>
      </c>
      <c r="K5162" s="1" t="s">
        <v>39426</v>
      </c>
      <c r="L5162" s="1" t="s">
        <v>6392</v>
      </c>
      <c r="M5162" s="2">
        <v>45288.500092592592</v>
      </c>
      <c r="N5162" s="2">
        <v>45288.660520833335</v>
      </c>
      <c r="P5162" s="1">
        <v>103998</v>
      </c>
      <c r="S5162" s="1">
        <v>104</v>
      </c>
      <c r="U5162" s="1" t="s">
        <v>1039</v>
      </c>
      <c r="AC5162" s="1" t="s">
        <v>96</v>
      </c>
      <c r="AD5162" s="1" t="s">
        <v>5408</v>
      </c>
      <c r="AJ5162" s="1" t="s">
        <v>39427</v>
      </c>
      <c r="AN5162" s="1" t="s">
        <v>39428</v>
      </c>
    </row>
    <row r="5163" spans="1:40" x14ac:dyDescent="0.35">
      <c r="A5163" s="1" t="s">
        <v>39429</v>
      </c>
      <c r="B5163" s="1" t="s">
        <v>87</v>
      </c>
      <c r="C5163" s="1">
        <v>1990</v>
      </c>
      <c r="D5163" s="1" t="s">
        <v>39430</v>
      </c>
      <c r="E5163" s="1" t="s">
        <v>39431</v>
      </c>
      <c r="F5163" s="1" t="s">
        <v>328</v>
      </c>
      <c r="H5163" s="1" t="s">
        <v>385</v>
      </c>
      <c r="I5163" s="1" t="s">
        <v>39432</v>
      </c>
      <c r="K5163" s="1" t="s">
        <v>39433</v>
      </c>
      <c r="L5163" s="1" t="s">
        <v>1102</v>
      </c>
      <c r="M5163" s="2">
        <v>45288.500092592592</v>
      </c>
      <c r="N5163" s="2">
        <v>45288.669386574074</v>
      </c>
      <c r="P5163" s="1" t="s">
        <v>39434</v>
      </c>
      <c r="R5163" s="1">
        <v>12</v>
      </c>
      <c r="S5163" s="1">
        <v>53</v>
      </c>
      <c r="U5163" s="1" t="s">
        <v>334</v>
      </c>
      <c r="AC5163" s="1" t="s">
        <v>96</v>
      </c>
      <c r="AJ5163" s="1" t="s">
        <v>39435</v>
      </c>
    </row>
    <row r="5164" spans="1:40" x14ac:dyDescent="0.35">
      <c r="A5164" s="1" t="s">
        <v>39436</v>
      </c>
      <c r="B5164" s="1" t="s">
        <v>87</v>
      </c>
      <c r="C5164" s="1">
        <v>2022</v>
      </c>
      <c r="D5164" s="1" t="s">
        <v>39437</v>
      </c>
      <c r="E5164" s="1" t="s">
        <v>39438</v>
      </c>
      <c r="F5164" s="1" t="s">
        <v>6977</v>
      </c>
      <c r="H5164" s="1" t="s">
        <v>6978</v>
      </c>
      <c r="I5164" s="1" t="s">
        <v>39439</v>
      </c>
      <c r="K5164" s="1" t="s">
        <v>39440</v>
      </c>
      <c r="L5164" s="3">
        <v>44733</v>
      </c>
      <c r="M5164" s="2">
        <v>45288.500092592592</v>
      </c>
      <c r="N5164" s="2">
        <v>45288.70590277778</v>
      </c>
      <c r="R5164" s="1">
        <v>7</v>
      </c>
      <c r="S5164" s="1">
        <v>11</v>
      </c>
      <c r="U5164" s="1" t="s">
        <v>6981</v>
      </c>
      <c r="AC5164" s="1" t="s">
        <v>96</v>
      </c>
      <c r="AJ5164" s="1" t="s">
        <v>39441</v>
      </c>
      <c r="AN5164" s="1" t="s">
        <v>39442</v>
      </c>
    </row>
    <row r="5165" spans="1:40" x14ac:dyDescent="0.35">
      <c r="A5165" s="1" t="s">
        <v>39443</v>
      </c>
      <c r="B5165" s="1" t="s">
        <v>87</v>
      </c>
      <c r="C5165" s="1">
        <v>2003</v>
      </c>
      <c r="D5165" s="1" t="s">
        <v>39444</v>
      </c>
      <c r="E5165" s="1" t="s">
        <v>39445</v>
      </c>
      <c r="F5165" s="1" t="s">
        <v>1943</v>
      </c>
      <c r="H5165" s="1" t="s">
        <v>1944</v>
      </c>
      <c r="I5165" s="1" t="s">
        <v>39446</v>
      </c>
      <c r="K5165" s="1" t="s">
        <v>39447</v>
      </c>
      <c r="L5165" s="3">
        <v>37700</v>
      </c>
      <c r="M5165" s="2">
        <v>45288.500092592592</v>
      </c>
      <c r="N5165" s="2">
        <v>45288.699687499997</v>
      </c>
      <c r="P5165" s="1" t="s">
        <v>18406</v>
      </c>
      <c r="R5165" s="4">
        <v>44958</v>
      </c>
      <c r="S5165" s="1">
        <v>92</v>
      </c>
      <c r="U5165" s="1" t="s">
        <v>1948</v>
      </c>
      <c r="AC5165" s="1" t="s">
        <v>96</v>
      </c>
      <c r="AJ5165" s="1" t="s">
        <v>39448</v>
      </c>
      <c r="AN5165" s="1" t="s">
        <v>39449</v>
      </c>
    </row>
    <row r="5166" spans="1:40" x14ac:dyDescent="0.35">
      <c r="A5166" s="1" t="s">
        <v>39450</v>
      </c>
      <c r="B5166" s="1" t="s">
        <v>87</v>
      </c>
      <c r="C5166" s="1">
        <v>2004</v>
      </c>
      <c r="D5166" s="1" t="s">
        <v>39451</v>
      </c>
      <c r="E5166" s="1" t="s">
        <v>39452</v>
      </c>
      <c r="F5166" s="1" t="s">
        <v>2467</v>
      </c>
      <c r="H5166" s="1" t="s">
        <v>2468</v>
      </c>
      <c r="I5166" s="1" t="s">
        <v>39453</v>
      </c>
      <c r="K5166" s="1" t="s">
        <v>39454</v>
      </c>
      <c r="L5166" s="1" t="s">
        <v>23904</v>
      </c>
      <c r="M5166" s="2">
        <v>45288.500092592592</v>
      </c>
      <c r="N5166" s="2">
        <v>45288.671018518522</v>
      </c>
      <c r="P5166" s="1" t="s">
        <v>39455</v>
      </c>
      <c r="R5166" s="1">
        <v>11</v>
      </c>
      <c r="S5166" s="1">
        <v>42</v>
      </c>
      <c r="U5166" s="1" t="s">
        <v>2473</v>
      </c>
      <c r="AC5166" s="1" t="s">
        <v>96</v>
      </c>
      <c r="AJ5166" s="1" t="s">
        <v>39456</v>
      </c>
      <c r="AN5166" s="1" t="s">
        <v>39457</v>
      </c>
    </row>
    <row r="5167" spans="1:40" x14ac:dyDescent="0.35">
      <c r="A5167" s="1" t="s">
        <v>39458</v>
      </c>
      <c r="B5167" s="1" t="s">
        <v>87</v>
      </c>
      <c r="C5167" s="1">
        <v>2021</v>
      </c>
      <c r="D5167" s="1" t="s">
        <v>39459</v>
      </c>
      <c r="E5167" s="1" t="s">
        <v>39460</v>
      </c>
      <c r="F5167" s="1" t="s">
        <v>5309</v>
      </c>
      <c r="I5167" s="1" t="s">
        <v>39461</v>
      </c>
      <c r="J5167" s="1" t="s">
        <v>39462</v>
      </c>
      <c r="L5167" s="1">
        <v>2021</v>
      </c>
      <c r="M5167" s="2">
        <v>45288.504907407405</v>
      </c>
      <c r="N5167" s="2">
        <v>45288.706932870373</v>
      </c>
      <c r="P5167" s="1" t="s">
        <v>39463</v>
      </c>
      <c r="R5167" s="1">
        <v>6</v>
      </c>
      <c r="S5167" s="1">
        <v>104</v>
      </c>
      <c r="AF5167" s="1" t="s">
        <v>408</v>
      </c>
      <c r="AN5167" s="1" t="s">
        <v>39464</v>
      </c>
    </row>
    <row r="5168" spans="1:40" x14ac:dyDescent="0.35">
      <c r="A5168" s="1" t="s">
        <v>39465</v>
      </c>
      <c r="B5168" s="1" t="s">
        <v>87</v>
      </c>
      <c r="C5168" s="1">
        <v>1988</v>
      </c>
      <c r="D5168" s="1" t="s">
        <v>39466</v>
      </c>
      <c r="E5168" s="1" t="s">
        <v>39467</v>
      </c>
      <c r="F5168" s="1" t="s">
        <v>8622</v>
      </c>
      <c r="H5168" s="1" t="s">
        <v>39468</v>
      </c>
      <c r="K5168" s="1" t="s">
        <v>39469</v>
      </c>
      <c r="L5168" s="1">
        <v>1988</v>
      </c>
      <c r="M5168" s="2">
        <v>45288.500092592592</v>
      </c>
      <c r="N5168" s="2">
        <v>45288.731747685182</v>
      </c>
      <c r="P5168" s="1" t="s">
        <v>11767</v>
      </c>
      <c r="R5168" s="1">
        <v>3</v>
      </c>
      <c r="S5168" s="1">
        <v>66</v>
      </c>
      <c r="U5168" s="1" t="s">
        <v>39470</v>
      </c>
      <c r="AC5168" s="1" t="s">
        <v>96</v>
      </c>
      <c r="AJ5168" s="1" t="s">
        <v>39471</v>
      </c>
      <c r="AN5168" s="1" t="s">
        <v>39472</v>
      </c>
    </row>
    <row r="5169" spans="1:40" x14ac:dyDescent="0.35">
      <c r="A5169" s="1" t="s">
        <v>39473</v>
      </c>
      <c r="B5169" s="1" t="s">
        <v>87</v>
      </c>
      <c r="C5169" s="1">
        <v>2002</v>
      </c>
      <c r="D5169" s="1" t="s">
        <v>39474</v>
      </c>
      <c r="E5169" s="1" t="s">
        <v>39475</v>
      </c>
      <c r="F5169" s="1" t="s">
        <v>5452</v>
      </c>
      <c r="I5169" s="1" t="s">
        <v>39476</v>
      </c>
      <c r="J5169" s="1" t="s">
        <v>39477</v>
      </c>
      <c r="L5169" s="1">
        <v>2002</v>
      </c>
      <c r="M5169" s="2">
        <v>45288.507175925923</v>
      </c>
      <c r="N5169" s="2">
        <v>45288.628344907411</v>
      </c>
      <c r="P5169" s="1" t="s">
        <v>39478</v>
      </c>
      <c r="R5169" s="1">
        <v>1</v>
      </c>
      <c r="S5169" s="1">
        <v>22</v>
      </c>
      <c r="AF5169" s="1" t="s">
        <v>408</v>
      </c>
    </row>
    <row r="5170" spans="1:40" x14ac:dyDescent="0.35">
      <c r="A5170" s="1" t="s">
        <v>39479</v>
      </c>
      <c r="B5170" s="1" t="s">
        <v>87</v>
      </c>
      <c r="C5170" s="1">
        <v>2018</v>
      </c>
      <c r="D5170" s="1" t="s">
        <v>39480</v>
      </c>
      <c r="E5170" s="1" t="s">
        <v>39481</v>
      </c>
      <c r="F5170" s="1" t="s">
        <v>5805</v>
      </c>
      <c r="H5170" s="1" t="s">
        <v>5806</v>
      </c>
      <c r="I5170" s="1" t="s">
        <v>39482</v>
      </c>
      <c r="K5170" s="1" t="s">
        <v>39483</v>
      </c>
      <c r="L5170" s="1" t="s">
        <v>5681</v>
      </c>
      <c r="M5170" s="2">
        <v>45288.513819444444</v>
      </c>
      <c r="N5170" s="2">
        <v>45288.513819444444</v>
      </c>
      <c r="P5170" s="1" t="s">
        <v>8476</v>
      </c>
      <c r="R5170" s="1">
        <v>1</v>
      </c>
      <c r="S5170" s="1">
        <v>20</v>
      </c>
      <c r="AG5170" s="1" t="s">
        <v>39484</v>
      </c>
    </row>
    <row r="5171" spans="1:40" x14ac:dyDescent="0.35">
      <c r="A5171" s="1" t="s">
        <v>39485</v>
      </c>
      <c r="B5171" s="1" t="s">
        <v>87</v>
      </c>
      <c r="C5171" s="1">
        <v>2018</v>
      </c>
      <c r="D5171" s="1" t="s">
        <v>39486</v>
      </c>
      <c r="E5171" s="1" t="s">
        <v>39487</v>
      </c>
      <c r="F5171" s="1" t="s">
        <v>3123</v>
      </c>
      <c r="H5171" s="1" t="s">
        <v>3124</v>
      </c>
      <c r="I5171" s="1" t="s">
        <v>39488</v>
      </c>
      <c r="K5171" s="1" t="s">
        <v>39489</v>
      </c>
      <c r="L5171" s="1" t="s">
        <v>20808</v>
      </c>
      <c r="M5171" s="2">
        <v>45288.500092592592</v>
      </c>
      <c r="N5171" s="2">
        <v>45288.634282407409</v>
      </c>
      <c r="P5171" s="1" t="s">
        <v>39490</v>
      </c>
      <c r="R5171" s="1">
        <v>3</v>
      </c>
      <c r="S5171" s="1">
        <v>24</v>
      </c>
      <c r="U5171" s="1" t="s">
        <v>3128</v>
      </c>
      <c r="AC5171" s="1" t="s">
        <v>96</v>
      </c>
      <c r="AJ5171" s="1" t="s">
        <v>39491</v>
      </c>
      <c r="AN5171" s="1" t="s">
        <v>39492</v>
      </c>
    </row>
    <row r="5172" spans="1:40" x14ac:dyDescent="0.35">
      <c r="A5172" s="1" t="s">
        <v>39493</v>
      </c>
      <c r="B5172" s="1" t="s">
        <v>87</v>
      </c>
      <c r="C5172" s="1">
        <v>2007</v>
      </c>
      <c r="D5172" s="1" t="s">
        <v>39494</v>
      </c>
      <c r="E5172" s="1" t="s">
        <v>39495</v>
      </c>
      <c r="F5172" s="1" t="s">
        <v>39496</v>
      </c>
      <c r="H5172" s="1" t="s">
        <v>20238</v>
      </c>
      <c r="K5172" s="1" t="s">
        <v>39497</v>
      </c>
      <c r="L5172" s="1">
        <v>2007</v>
      </c>
      <c r="M5172" s="2">
        <v>45288.518506944441</v>
      </c>
      <c r="N5172" s="2">
        <v>45288.518506944441</v>
      </c>
      <c r="P5172" s="1" t="s">
        <v>20241</v>
      </c>
      <c r="R5172" s="1">
        <v>4</v>
      </c>
      <c r="S5172" s="1">
        <v>15</v>
      </c>
      <c r="U5172" s="1" t="s">
        <v>39498</v>
      </c>
      <c r="AC5172" s="1" t="s">
        <v>299</v>
      </c>
      <c r="AF5172" s="1" t="s">
        <v>300</v>
      </c>
      <c r="AG5172" s="1">
        <v>351029355</v>
      </c>
      <c r="AJ5172" s="1" t="s">
        <v>39499</v>
      </c>
      <c r="AN5172" s="1" t="s">
        <v>39500</v>
      </c>
    </row>
    <row r="5173" spans="1:40" x14ac:dyDescent="0.35">
      <c r="A5173" s="1" t="s">
        <v>39501</v>
      </c>
      <c r="B5173" s="1" t="s">
        <v>87</v>
      </c>
      <c r="C5173" s="1">
        <v>2018</v>
      </c>
      <c r="D5173" s="1" t="s">
        <v>39502</v>
      </c>
      <c r="E5173" s="1" t="s">
        <v>39503</v>
      </c>
      <c r="F5173" s="1" t="s">
        <v>1757</v>
      </c>
      <c r="H5173" s="1" t="s">
        <v>1758</v>
      </c>
      <c r="I5173" s="1" t="s">
        <v>39504</v>
      </c>
      <c r="K5173" s="1" t="s">
        <v>39505</v>
      </c>
      <c r="L5173" s="1" t="s">
        <v>16084</v>
      </c>
      <c r="M5173" s="2">
        <v>45288.513819444444</v>
      </c>
      <c r="N5173" s="2">
        <v>45288.513819444444</v>
      </c>
      <c r="P5173" s="1" t="s">
        <v>39506</v>
      </c>
      <c r="R5173" s="1">
        <v>3</v>
      </c>
      <c r="S5173" s="1">
        <v>27</v>
      </c>
      <c r="AG5173" s="1" t="s">
        <v>39507</v>
      </c>
    </row>
    <row r="5174" spans="1:40" x14ac:dyDescent="0.35">
      <c r="A5174" s="1" t="s">
        <v>39508</v>
      </c>
      <c r="B5174" s="1" t="s">
        <v>87</v>
      </c>
      <c r="C5174" s="1">
        <v>2009</v>
      </c>
      <c r="D5174" s="1" t="s">
        <v>39509</v>
      </c>
      <c r="E5174" s="1" t="s">
        <v>39510</v>
      </c>
      <c r="F5174" s="1" t="s">
        <v>23819</v>
      </c>
      <c r="H5174" s="1" t="s">
        <v>7579</v>
      </c>
      <c r="I5174" s="1" t="s">
        <v>39511</v>
      </c>
      <c r="K5174" s="1" t="s">
        <v>39512</v>
      </c>
      <c r="L5174" s="1" t="s">
        <v>4117</v>
      </c>
      <c r="M5174" s="2">
        <v>45288.500092592592</v>
      </c>
      <c r="N5174" s="2">
        <v>45288.500092592592</v>
      </c>
      <c r="P5174" s="1" t="s">
        <v>39513</v>
      </c>
      <c r="R5174" s="1" t="s">
        <v>39514</v>
      </c>
      <c r="S5174" s="1">
        <v>59</v>
      </c>
      <c r="U5174" s="1" t="s">
        <v>23823</v>
      </c>
      <c r="AC5174" s="1" t="s">
        <v>96</v>
      </c>
      <c r="AJ5174" s="1" t="s">
        <v>39515</v>
      </c>
      <c r="AN5174" s="1" t="s">
        <v>39516</v>
      </c>
    </row>
    <row r="5175" spans="1:40" x14ac:dyDescent="0.35">
      <c r="A5175" s="1" t="s">
        <v>39517</v>
      </c>
      <c r="B5175" s="1" t="s">
        <v>87</v>
      </c>
      <c r="C5175" s="1">
        <v>2015</v>
      </c>
      <c r="D5175" s="1" t="s">
        <v>39518</v>
      </c>
      <c r="E5175" s="1" t="s">
        <v>39519</v>
      </c>
      <c r="F5175" s="1" t="s">
        <v>809</v>
      </c>
      <c r="H5175" s="1" t="s">
        <v>810</v>
      </c>
      <c r="I5175" s="1" t="s">
        <v>39520</v>
      </c>
      <c r="K5175" s="1" t="s">
        <v>39521</v>
      </c>
      <c r="L5175" s="1">
        <v>2015</v>
      </c>
      <c r="M5175" s="2">
        <v>45288.500092592592</v>
      </c>
      <c r="N5175" s="2">
        <v>45288.705868055556</v>
      </c>
      <c r="P5175" s="1">
        <v>20</v>
      </c>
      <c r="S5175" s="1">
        <v>7</v>
      </c>
      <c r="U5175" s="1" t="s">
        <v>813</v>
      </c>
      <c r="AC5175" s="1" t="s">
        <v>96</v>
      </c>
      <c r="AJ5175" s="1" t="s">
        <v>39522</v>
      </c>
      <c r="AN5175" s="1" t="s">
        <v>39523</v>
      </c>
    </row>
    <row r="5176" spans="1:40" x14ac:dyDescent="0.35">
      <c r="A5176" s="1" t="s">
        <v>39524</v>
      </c>
      <c r="B5176" s="1" t="s">
        <v>87</v>
      </c>
      <c r="C5176" s="1">
        <v>2021</v>
      </c>
      <c r="D5176" s="1" t="s">
        <v>39525</v>
      </c>
      <c r="E5176" s="1" t="s">
        <v>39526</v>
      </c>
      <c r="F5176" s="1" t="s">
        <v>14200</v>
      </c>
      <c r="H5176" s="1" t="s">
        <v>14201</v>
      </c>
      <c r="I5176" s="1" t="s">
        <v>39527</v>
      </c>
      <c r="K5176" s="1" t="s">
        <v>39528</v>
      </c>
      <c r="L5176" s="1" t="s">
        <v>12236</v>
      </c>
      <c r="M5176" s="2">
        <v>45288.500092592592</v>
      </c>
      <c r="N5176" s="2">
        <v>45288.500092592592</v>
      </c>
      <c r="P5176" s="1">
        <v>105018</v>
      </c>
      <c r="S5176" s="1">
        <v>95</v>
      </c>
      <c r="U5176" s="1" t="s">
        <v>14205</v>
      </c>
      <c r="AC5176" s="1" t="s">
        <v>96</v>
      </c>
      <c r="AD5176" s="1" t="s">
        <v>38513</v>
      </c>
      <c r="AJ5176" s="1" t="s">
        <v>39529</v>
      </c>
      <c r="AN5176" s="1" t="s">
        <v>39530</v>
      </c>
    </row>
    <row r="5177" spans="1:40" x14ac:dyDescent="0.35">
      <c r="A5177" s="1" t="s">
        <v>39531</v>
      </c>
      <c r="B5177" s="1" t="s">
        <v>87</v>
      </c>
      <c r="C5177" s="1">
        <v>2022</v>
      </c>
      <c r="D5177" s="1" t="s">
        <v>39532</v>
      </c>
      <c r="E5177" s="1" t="s">
        <v>39533</v>
      </c>
      <c r="F5177" s="1" t="s">
        <v>3173</v>
      </c>
      <c r="H5177" s="1" t="s">
        <v>3174</v>
      </c>
      <c r="I5177" s="1" t="s">
        <v>39534</v>
      </c>
      <c r="K5177" s="1" t="s">
        <v>39535</v>
      </c>
      <c r="L5177" s="1" t="s">
        <v>6392</v>
      </c>
      <c r="M5177" s="2">
        <v>45288.500092592592</v>
      </c>
      <c r="N5177" s="2">
        <v>45288.614606481482</v>
      </c>
      <c r="P5177" s="1" t="s">
        <v>39536</v>
      </c>
      <c r="R5177" s="1">
        <v>4</v>
      </c>
      <c r="S5177" s="1">
        <v>69</v>
      </c>
      <c r="U5177" s="1" t="s">
        <v>3179</v>
      </c>
      <c r="AC5177" s="1" t="s">
        <v>96</v>
      </c>
      <c r="AD5177" s="1" t="s">
        <v>14477</v>
      </c>
      <c r="AJ5177" s="1" t="s">
        <v>39537</v>
      </c>
      <c r="AN5177" s="1" t="s">
        <v>39538</v>
      </c>
    </row>
    <row r="5178" spans="1:40" x14ac:dyDescent="0.35">
      <c r="A5178" s="1" t="s">
        <v>39539</v>
      </c>
      <c r="B5178" s="1" t="s">
        <v>87</v>
      </c>
      <c r="C5178" s="1">
        <v>2015</v>
      </c>
      <c r="D5178" s="1" t="s">
        <v>39540</v>
      </c>
      <c r="E5178" s="1" t="s">
        <v>39541</v>
      </c>
      <c r="F5178" s="1" t="s">
        <v>8863</v>
      </c>
      <c r="H5178" s="1" t="s">
        <v>6840</v>
      </c>
      <c r="K5178" s="1" t="s">
        <v>39542</v>
      </c>
      <c r="L5178" s="1">
        <v>2015</v>
      </c>
      <c r="M5178" s="2">
        <v>45288.517881944441</v>
      </c>
      <c r="N5178" s="2">
        <v>45288.517881944441</v>
      </c>
      <c r="P5178" s="1" t="s">
        <v>15723</v>
      </c>
      <c r="R5178" s="4">
        <v>45019</v>
      </c>
      <c r="S5178" s="1">
        <v>128</v>
      </c>
      <c r="U5178" s="1" t="s">
        <v>9396</v>
      </c>
      <c r="AC5178" s="1" t="s">
        <v>299</v>
      </c>
      <c r="AF5178" s="1" t="s">
        <v>300</v>
      </c>
      <c r="AG5178" s="1">
        <v>604574389</v>
      </c>
      <c r="AJ5178" s="1" t="s">
        <v>2063</v>
      </c>
      <c r="AN5178" s="1" t="s">
        <v>39543</v>
      </c>
    </row>
    <row r="5179" spans="1:40" x14ac:dyDescent="0.35">
      <c r="A5179" s="1" t="s">
        <v>39544</v>
      </c>
      <c r="B5179" s="1" t="s">
        <v>87</v>
      </c>
      <c r="C5179" s="1">
        <v>2014</v>
      </c>
      <c r="D5179" s="1" t="s">
        <v>39545</v>
      </c>
      <c r="E5179" s="1" t="s">
        <v>39546</v>
      </c>
      <c r="F5179" s="1" t="s">
        <v>9686</v>
      </c>
      <c r="H5179" s="1" t="s">
        <v>9687</v>
      </c>
      <c r="I5179" s="1" t="s">
        <v>39547</v>
      </c>
      <c r="K5179" s="1" t="s">
        <v>39548</v>
      </c>
      <c r="L5179" s="3">
        <v>41865</v>
      </c>
      <c r="M5179" s="2">
        <v>45288.500092592592</v>
      </c>
      <c r="N5179" s="2">
        <v>45288.732118055559</v>
      </c>
      <c r="P5179" s="1">
        <v>20873</v>
      </c>
      <c r="R5179" s="1">
        <v>32</v>
      </c>
      <c r="S5179" s="1">
        <v>19</v>
      </c>
      <c r="U5179" s="1" t="s">
        <v>9690</v>
      </c>
      <c r="AC5179" s="1" t="s">
        <v>96</v>
      </c>
      <c r="AJ5179" s="1" t="s">
        <v>39549</v>
      </c>
      <c r="AN5179" s="1" t="s">
        <v>39550</v>
      </c>
    </row>
    <row r="5180" spans="1:40" x14ac:dyDescent="0.35">
      <c r="A5180" s="1" t="s">
        <v>39551</v>
      </c>
      <c r="B5180" s="1" t="s">
        <v>87</v>
      </c>
      <c r="C5180" s="1">
        <v>2018</v>
      </c>
      <c r="D5180" s="1" t="s">
        <v>39552</v>
      </c>
      <c r="E5180" s="1" t="s">
        <v>39553</v>
      </c>
      <c r="F5180" s="1" t="s">
        <v>2337</v>
      </c>
      <c r="H5180" s="1" t="s">
        <v>2338</v>
      </c>
      <c r="I5180" s="1" t="s">
        <v>39554</v>
      </c>
      <c r="K5180" s="1" t="s">
        <v>39555</v>
      </c>
      <c r="L5180" s="1">
        <v>2018</v>
      </c>
      <c r="M5180" s="2">
        <v>45288.500092592592</v>
      </c>
      <c r="N5180" s="2">
        <v>45288.700960648152</v>
      </c>
      <c r="P5180" s="1">
        <v>927</v>
      </c>
      <c r="S5180" s="1">
        <v>9</v>
      </c>
      <c r="U5180" s="1" t="s">
        <v>2341</v>
      </c>
      <c r="AC5180" s="1" t="s">
        <v>96</v>
      </c>
      <c r="AJ5180" s="1" t="s">
        <v>39556</v>
      </c>
      <c r="AN5180" s="1" t="s">
        <v>39557</v>
      </c>
    </row>
    <row r="5181" spans="1:40" x14ac:dyDescent="0.35">
      <c r="A5181" s="1" t="s">
        <v>39558</v>
      </c>
      <c r="B5181" s="1" t="s">
        <v>87</v>
      </c>
      <c r="C5181" s="1">
        <v>2010</v>
      </c>
      <c r="D5181" s="1" t="s">
        <v>39559</v>
      </c>
      <c r="E5181" s="1" t="s">
        <v>39560</v>
      </c>
      <c r="F5181" s="1" t="s">
        <v>2265</v>
      </c>
      <c r="I5181" s="1" t="s">
        <v>39561</v>
      </c>
      <c r="J5181" s="1" t="s">
        <v>39562</v>
      </c>
      <c r="L5181" s="1">
        <v>2010</v>
      </c>
      <c r="M5181" s="2">
        <v>45288.506458333337</v>
      </c>
      <c r="N5181" s="2">
        <v>45288.727395833332</v>
      </c>
      <c r="P5181" s="1" t="s">
        <v>39563</v>
      </c>
      <c r="R5181" s="1">
        <v>6</v>
      </c>
      <c r="S5181" s="1">
        <v>27</v>
      </c>
      <c r="AF5181" s="1" t="s">
        <v>408</v>
      </c>
      <c r="AN5181" s="1" t="s">
        <v>39564</v>
      </c>
    </row>
    <row r="5182" spans="1:40" x14ac:dyDescent="0.35">
      <c r="A5182" s="1" t="s">
        <v>39565</v>
      </c>
      <c r="B5182" s="1" t="s">
        <v>87</v>
      </c>
      <c r="C5182" s="1">
        <v>2006</v>
      </c>
      <c r="E5182" s="1" t="s">
        <v>39566</v>
      </c>
      <c r="F5182" s="1" t="s">
        <v>545</v>
      </c>
      <c r="I5182" s="1" t="s">
        <v>39567</v>
      </c>
      <c r="J5182" s="1" t="s">
        <v>39568</v>
      </c>
      <c r="L5182" s="1">
        <v>2006</v>
      </c>
      <c r="M5182" s="2">
        <v>45288.506898148145</v>
      </c>
      <c r="N5182" s="2">
        <v>45288.506898148145</v>
      </c>
      <c r="R5182" s="1">
        <v>1</v>
      </c>
      <c r="S5182" s="1">
        <v>4</v>
      </c>
      <c r="AF5182" s="1" t="s">
        <v>408</v>
      </c>
    </row>
    <row r="5183" spans="1:40" x14ac:dyDescent="0.35">
      <c r="A5183" s="1" t="s">
        <v>39569</v>
      </c>
      <c r="B5183" s="1" t="s">
        <v>87</v>
      </c>
      <c r="C5183" s="1">
        <v>2019</v>
      </c>
      <c r="D5183" s="1" t="s">
        <v>39570</v>
      </c>
      <c r="E5183" s="1" t="s">
        <v>39571</v>
      </c>
      <c r="F5183" s="1" t="s">
        <v>12372</v>
      </c>
      <c r="H5183" s="1" t="s">
        <v>11301</v>
      </c>
      <c r="I5183" s="1" t="s">
        <v>39572</v>
      </c>
      <c r="K5183" s="1" t="s">
        <v>39573</v>
      </c>
      <c r="L5183" s="3">
        <v>43830</v>
      </c>
      <c r="M5183" s="2">
        <v>45288.500092592592</v>
      </c>
      <c r="N5183" s="2">
        <v>45288.737673611111</v>
      </c>
      <c r="P5183" s="1" t="s">
        <v>39574</v>
      </c>
      <c r="R5183" s="1">
        <v>12</v>
      </c>
      <c r="S5183" s="1">
        <v>13</v>
      </c>
      <c r="U5183" s="1" t="s">
        <v>12375</v>
      </c>
      <c r="AC5183" s="1" t="s">
        <v>96</v>
      </c>
      <c r="AD5183" s="1" t="s">
        <v>39575</v>
      </c>
      <c r="AJ5183" s="1" t="s">
        <v>39576</v>
      </c>
      <c r="AN5183" s="1" t="s">
        <v>39577</v>
      </c>
    </row>
    <row r="5184" spans="1:40" x14ac:dyDescent="0.35">
      <c r="A5184" s="1" t="s">
        <v>39578</v>
      </c>
      <c r="B5184" s="1" t="s">
        <v>87</v>
      </c>
      <c r="C5184" s="1">
        <v>2007</v>
      </c>
      <c r="D5184" s="1" t="s">
        <v>39579</v>
      </c>
      <c r="E5184" s="1" t="s">
        <v>39580</v>
      </c>
      <c r="F5184" s="1" t="s">
        <v>39581</v>
      </c>
      <c r="I5184" s="1" t="s">
        <v>39582</v>
      </c>
      <c r="J5184" s="1" t="s">
        <v>39583</v>
      </c>
      <c r="L5184" s="1">
        <v>2007</v>
      </c>
      <c r="M5184" s="2">
        <v>45288.506701388891</v>
      </c>
      <c r="N5184" s="2">
        <v>45288.60125</v>
      </c>
      <c r="P5184" s="1" t="s">
        <v>15824</v>
      </c>
      <c r="R5184" s="1">
        <v>1</v>
      </c>
      <c r="S5184" s="1">
        <v>29</v>
      </c>
      <c r="AF5184" s="1" t="s">
        <v>408</v>
      </c>
    </row>
    <row r="5185" spans="1:40" x14ac:dyDescent="0.35">
      <c r="A5185" s="1" t="s">
        <v>39584</v>
      </c>
      <c r="B5185" s="1" t="s">
        <v>87</v>
      </c>
      <c r="C5185" s="1">
        <v>2015</v>
      </c>
      <c r="D5185" s="1" t="s">
        <v>39585</v>
      </c>
      <c r="E5185" s="1" t="s">
        <v>39586</v>
      </c>
      <c r="F5185" s="1" t="s">
        <v>2289</v>
      </c>
      <c r="I5185" s="1" t="s">
        <v>39587</v>
      </c>
      <c r="J5185" s="1" t="s">
        <v>39588</v>
      </c>
      <c r="L5185" s="1">
        <v>2015</v>
      </c>
      <c r="M5185" s="2">
        <v>45288.505937499998</v>
      </c>
      <c r="N5185" s="2">
        <v>45288.505937499998</v>
      </c>
      <c r="P5185" s="1" t="s">
        <v>27136</v>
      </c>
      <c r="R5185" s="1">
        <v>3</v>
      </c>
      <c r="S5185" s="1">
        <v>12</v>
      </c>
      <c r="AF5185" s="1" t="s">
        <v>408</v>
      </c>
    </row>
    <row r="5186" spans="1:40" x14ac:dyDescent="0.35">
      <c r="A5186" s="1" t="s">
        <v>39589</v>
      </c>
      <c r="B5186" s="1" t="s">
        <v>87</v>
      </c>
      <c r="C5186" s="1">
        <v>2017</v>
      </c>
      <c r="D5186" s="1" t="s">
        <v>39590</v>
      </c>
      <c r="E5186" s="1" t="s">
        <v>39591</v>
      </c>
      <c r="F5186" s="1" t="s">
        <v>12187</v>
      </c>
      <c r="H5186" s="1" t="s">
        <v>12188</v>
      </c>
      <c r="J5186" s="1" t="s">
        <v>39592</v>
      </c>
      <c r="K5186" s="1" t="s">
        <v>39593</v>
      </c>
      <c r="L5186" s="1">
        <v>2017</v>
      </c>
      <c r="M5186" s="2">
        <v>45288.517627314817</v>
      </c>
      <c r="N5186" s="2">
        <v>45288.517627314817</v>
      </c>
      <c r="P5186" s="1">
        <v>77</v>
      </c>
      <c r="R5186" s="1" t="s">
        <v>6731</v>
      </c>
      <c r="S5186" s="1">
        <v>56</v>
      </c>
      <c r="U5186" s="1" t="s">
        <v>12191</v>
      </c>
      <c r="W5186" s="1" t="s">
        <v>39594</v>
      </c>
      <c r="AC5186" s="1" t="s">
        <v>299</v>
      </c>
      <c r="AF5186" s="1" t="s">
        <v>300</v>
      </c>
      <c r="AG5186" s="1">
        <v>619568476</v>
      </c>
      <c r="AJ5186" s="1" t="s">
        <v>39595</v>
      </c>
      <c r="AN5186" s="1" t="s">
        <v>39596</v>
      </c>
    </row>
    <row r="5187" spans="1:40" x14ac:dyDescent="0.35">
      <c r="A5187" s="1" t="s">
        <v>39597</v>
      </c>
      <c r="B5187" s="1" t="s">
        <v>87</v>
      </c>
      <c r="C5187" s="1">
        <v>2021</v>
      </c>
      <c r="D5187" s="1" t="s">
        <v>39598</v>
      </c>
      <c r="E5187" s="1" t="s">
        <v>39599</v>
      </c>
      <c r="F5187" s="1" t="s">
        <v>1055</v>
      </c>
      <c r="H5187" s="1" t="s">
        <v>6020</v>
      </c>
      <c r="I5187" s="1" t="s">
        <v>39600</v>
      </c>
      <c r="K5187" s="1" t="s">
        <v>39601</v>
      </c>
      <c r="L5187" s="1" t="s">
        <v>16609</v>
      </c>
      <c r="M5187" s="2">
        <v>45288.500092592592</v>
      </c>
      <c r="N5187" s="2">
        <v>45288.734826388885</v>
      </c>
      <c r="P5187" s="1" t="s">
        <v>39602</v>
      </c>
      <c r="R5187" s="1">
        <v>1</v>
      </c>
      <c r="S5187" s="1">
        <v>62</v>
      </c>
      <c r="U5187" s="1" t="s">
        <v>1061</v>
      </c>
      <c r="AC5187" s="1" t="s">
        <v>96</v>
      </c>
      <c r="AJ5187" s="1" t="s">
        <v>39603</v>
      </c>
      <c r="AN5187" s="1" t="s">
        <v>39604</v>
      </c>
    </row>
    <row r="5188" spans="1:40" x14ac:dyDescent="0.35">
      <c r="A5188" s="1" t="s">
        <v>39605</v>
      </c>
      <c r="B5188" s="1" t="s">
        <v>87</v>
      </c>
      <c r="C5188" s="1">
        <v>2005</v>
      </c>
      <c r="E5188" s="1" t="s">
        <v>39606</v>
      </c>
      <c r="F5188" s="1" t="s">
        <v>14349</v>
      </c>
      <c r="H5188" s="1" t="s">
        <v>14350</v>
      </c>
      <c r="K5188" s="1" t="s">
        <v>39607</v>
      </c>
      <c r="L5188" s="1">
        <v>2005</v>
      </c>
      <c r="M5188" s="2">
        <v>45288.500092592592</v>
      </c>
      <c r="N5188" s="2">
        <v>45288.720868055556</v>
      </c>
      <c r="P5188" s="1" t="s">
        <v>39608</v>
      </c>
      <c r="R5188" s="1">
        <v>2</v>
      </c>
      <c r="S5188" s="1">
        <v>29</v>
      </c>
      <c r="U5188" s="1" t="s">
        <v>14353</v>
      </c>
      <c r="AC5188" s="1" t="s">
        <v>96</v>
      </c>
      <c r="AJ5188" s="1" t="s">
        <v>39609</v>
      </c>
      <c r="AN5188" s="1" t="s">
        <v>39610</v>
      </c>
    </row>
    <row r="5189" spans="1:40" x14ac:dyDescent="0.35">
      <c r="A5189" s="1" t="s">
        <v>39611</v>
      </c>
      <c r="B5189" s="1" t="s">
        <v>87</v>
      </c>
      <c r="C5189" s="1">
        <v>2020</v>
      </c>
      <c r="D5189" s="1" t="s">
        <v>39612</v>
      </c>
      <c r="E5189" s="1" t="s">
        <v>39613</v>
      </c>
      <c r="F5189" s="1" t="s">
        <v>1027</v>
      </c>
      <c r="I5189" s="1" t="s">
        <v>39614</v>
      </c>
      <c r="J5189" s="1" t="s">
        <v>39615</v>
      </c>
      <c r="L5189" s="1">
        <v>2020</v>
      </c>
      <c r="M5189" s="2">
        <v>45288.50509259259</v>
      </c>
      <c r="N5189" s="2">
        <v>45288.602129629631</v>
      </c>
      <c r="P5189" s="1" t="s">
        <v>39616</v>
      </c>
      <c r="R5189" s="1">
        <v>4</v>
      </c>
      <c r="S5189" s="1">
        <v>29</v>
      </c>
      <c r="AF5189" s="1" t="s">
        <v>408</v>
      </c>
    </row>
    <row r="5190" spans="1:40" x14ac:dyDescent="0.35">
      <c r="A5190" s="1" t="s">
        <v>39617</v>
      </c>
      <c r="B5190" s="1" t="s">
        <v>87</v>
      </c>
      <c r="C5190" s="1">
        <v>2017</v>
      </c>
      <c r="D5190" s="1" t="s">
        <v>39618</v>
      </c>
      <c r="E5190" s="1" t="s">
        <v>39619</v>
      </c>
      <c r="F5190" s="1" t="s">
        <v>2171</v>
      </c>
      <c r="I5190" s="1" t="s">
        <v>39620</v>
      </c>
      <c r="J5190" s="1" t="s">
        <v>39621</v>
      </c>
      <c r="L5190" s="1">
        <v>2017</v>
      </c>
      <c r="M5190" s="2">
        <v>45288.505648148152</v>
      </c>
      <c r="N5190" s="2">
        <v>45288.595023148147</v>
      </c>
      <c r="R5190" s="1">
        <v>3</v>
      </c>
      <c r="S5190" s="1">
        <v>6</v>
      </c>
      <c r="AF5190" s="1" t="s">
        <v>408</v>
      </c>
      <c r="AN5190" s="1" t="s">
        <v>39622</v>
      </c>
    </row>
    <row r="5191" spans="1:40" x14ac:dyDescent="0.35">
      <c r="A5191" s="1" t="s">
        <v>39623</v>
      </c>
      <c r="B5191" s="1" t="s">
        <v>87</v>
      </c>
      <c r="C5191" s="1">
        <v>2018</v>
      </c>
      <c r="D5191" s="1" t="s">
        <v>39624</v>
      </c>
      <c r="E5191" s="1" t="s">
        <v>39625</v>
      </c>
      <c r="F5191" s="1" t="s">
        <v>1879</v>
      </c>
      <c r="H5191" s="1" t="s">
        <v>1880</v>
      </c>
      <c r="I5191" s="1" t="s">
        <v>39626</v>
      </c>
      <c r="K5191" s="1" t="s">
        <v>39627</v>
      </c>
      <c r="L5191" s="1" t="s">
        <v>1342</v>
      </c>
      <c r="M5191" s="2">
        <v>45288.514618055553</v>
      </c>
      <c r="N5191" s="2">
        <v>45288.514618055553</v>
      </c>
      <c r="P5191" s="1" t="s">
        <v>39628</v>
      </c>
      <c r="S5191" s="1">
        <v>209</v>
      </c>
      <c r="AG5191" s="1" t="s">
        <v>39629</v>
      </c>
    </row>
    <row r="5192" spans="1:40" x14ac:dyDescent="0.35">
      <c r="A5192" s="1" t="s">
        <v>39630</v>
      </c>
      <c r="B5192" s="1" t="s">
        <v>87</v>
      </c>
      <c r="C5192" s="1">
        <v>2023</v>
      </c>
      <c r="D5192" s="1" t="s">
        <v>3412</v>
      </c>
      <c r="E5192" s="1" t="s">
        <v>39631</v>
      </c>
      <c r="F5192" s="1" t="s">
        <v>39632</v>
      </c>
      <c r="H5192" s="1" t="s">
        <v>39633</v>
      </c>
      <c r="I5192" s="1" t="s">
        <v>39634</v>
      </c>
      <c r="K5192" s="1" t="s">
        <v>39635</v>
      </c>
      <c r="L5192" s="3">
        <v>45049</v>
      </c>
      <c r="M5192" s="2">
        <v>45288.500092592592</v>
      </c>
      <c r="N5192" s="2">
        <v>45288.632893518516</v>
      </c>
      <c r="R5192" s="1">
        <v>5</v>
      </c>
      <c r="S5192" s="1">
        <v>15</v>
      </c>
      <c r="U5192" s="1" t="s">
        <v>39632</v>
      </c>
      <c r="AC5192" s="1" t="s">
        <v>96</v>
      </c>
      <c r="AJ5192" s="1" t="s">
        <v>39636</v>
      </c>
      <c r="AN5192" s="1" t="s">
        <v>39637</v>
      </c>
    </row>
    <row r="5193" spans="1:40" x14ac:dyDescent="0.35">
      <c r="A5193" s="1" t="s">
        <v>39638</v>
      </c>
      <c r="B5193" s="1" t="s">
        <v>87</v>
      </c>
      <c r="C5193" s="1">
        <v>2006</v>
      </c>
      <c r="D5193" s="1" t="s">
        <v>39639</v>
      </c>
      <c r="E5193" s="1" t="s">
        <v>39640</v>
      </c>
      <c r="F5193" s="1" t="s">
        <v>2896</v>
      </c>
      <c r="H5193" s="1" t="s">
        <v>2897</v>
      </c>
      <c r="L5193" s="3">
        <v>38982</v>
      </c>
      <c r="M5193" s="2">
        <v>45288.500092592592</v>
      </c>
      <c r="N5193" s="2">
        <v>45288.642905092594</v>
      </c>
      <c r="P5193" s="1" t="s">
        <v>39641</v>
      </c>
      <c r="R5193" s="1">
        <v>1242</v>
      </c>
      <c r="S5193" s="1">
        <v>119</v>
      </c>
      <c r="U5193" s="1" t="s">
        <v>2900</v>
      </c>
      <c r="AC5193" s="1" t="s">
        <v>96</v>
      </c>
      <c r="AJ5193" s="1" t="s">
        <v>39642</v>
      </c>
      <c r="AN5193" s="1" t="s">
        <v>39643</v>
      </c>
    </row>
    <row r="5194" spans="1:40" x14ac:dyDescent="0.35">
      <c r="A5194" s="1" t="s">
        <v>39644</v>
      </c>
      <c r="B5194" s="1" t="s">
        <v>87</v>
      </c>
      <c r="C5194" s="1">
        <v>2006</v>
      </c>
      <c r="D5194" s="1" t="s">
        <v>39645</v>
      </c>
      <c r="E5194" s="1" t="s">
        <v>39646</v>
      </c>
      <c r="F5194" s="1" t="s">
        <v>1650</v>
      </c>
      <c r="H5194" s="1" t="s">
        <v>1651</v>
      </c>
      <c r="I5194" s="1" t="s">
        <v>39647</v>
      </c>
      <c r="K5194" s="1" t="s">
        <v>39648</v>
      </c>
      <c r="L5194" s="1" t="s">
        <v>4794</v>
      </c>
      <c r="M5194" s="2">
        <v>45288.500092592592</v>
      </c>
      <c r="N5194" s="2">
        <v>45288.655324074076</v>
      </c>
      <c r="P5194" s="1" t="s">
        <v>6492</v>
      </c>
      <c r="R5194" s="1">
        <v>2</v>
      </c>
      <c r="S5194" s="1">
        <v>27</v>
      </c>
      <c r="U5194" s="1" t="s">
        <v>1655</v>
      </c>
      <c r="AC5194" s="1" t="s">
        <v>96</v>
      </c>
      <c r="AJ5194" s="1" t="s">
        <v>39649</v>
      </c>
      <c r="AN5194" s="1" t="s">
        <v>39650</v>
      </c>
    </row>
    <row r="5195" spans="1:40" x14ac:dyDescent="0.35">
      <c r="A5195" s="1" t="s">
        <v>39651</v>
      </c>
      <c r="B5195" s="1" t="s">
        <v>87</v>
      </c>
      <c r="C5195" s="1">
        <v>2019</v>
      </c>
      <c r="D5195" s="1" t="s">
        <v>39652</v>
      </c>
      <c r="E5195" s="1" t="s">
        <v>39653</v>
      </c>
      <c r="F5195" s="1" t="s">
        <v>873</v>
      </c>
      <c r="H5195" s="1" t="s">
        <v>874</v>
      </c>
      <c r="I5195" s="1" t="s">
        <v>39654</v>
      </c>
      <c r="K5195" s="1" t="s">
        <v>39655</v>
      </c>
      <c r="L5195" s="1" t="s">
        <v>9029</v>
      </c>
      <c r="M5195" s="2">
        <v>45288.512962962966</v>
      </c>
      <c r="N5195" s="2">
        <v>45288.512962962966</v>
      </c>
      <c r="P5195" s="1" t="s">
        <v>4429</v>
      </c>
      <c r="S5195" s="1">
        <v>105</v>
      </c>
      <c r="AG5195" s="1" t="s">
        <v>39656</v>
      </c>
    </row>
    <row r="5196" spans="1:40" x14ac:dyDescent="0.35">
      <c r="A5196" s="1" t="s">
        <v>39657</v>
      </c>
      <c r="B5196" s="1" t="s">
        <v>87</v>
      </c>
      <c r="C5196" s="1">
        <v>2016</v>
      </c>
      <c r="D5196" s="1" t="s">
        <v>39658</v>
      </c>
      <c r="E5196" s="1" t="s">
        <v>39659</v>
      </c>
      <c r="F5196" s="1" t="s">
        <v>39660</v>
      </c>
      <c r="H5196" s="1" t="s">
        <v>39661</v>
      </c>
      <c r="I5196" s="1" t="s">
        <v>39662</v>
      </c>
      <c r="K5196" s="1" t="s">
        <v>39663</v>
      </c>
      <c r="L5196" s="3">
        <v>42703</v>
      </c>
      <c r="M5196" s="2">
        <v>45288.500092592592</v>
      </c>
      <c r="N5196" s="2">
        <v>45288.500092592592</v>
      </c>
      <c r="P5196" s="1">
        <v>39</v>
      </c>
      <c r="R5196" s="1">
        <v>1</v>
      </c>
      <c r="S5196" s="1">
        <v>35</v>
      </c>
      <c r="U5196" s="1" t="s">
        <v>39664</v>
      </c>
      <c r="AC5196" s="1" t="s">
        <v>96</v>
      </c>
      <c r="AJ5196" s="1" t="s">
        <v>39665</v>
      </c>
      <c r="AN5196" s="1" t="s">
        <v>39666</v>
      </c>
    </row>
    <row r="5197" spans="1:40" x14ac:dyDescent="0.35">
      <c r="A5197" s="1" t="s">
        <v>39667</v>
      </c>
      <c r="B5197" s="1" t="s">
        <v>87</v>
      </c>
      <c r="C5197" s="1">
        <v>2022</v>
      </c>
      <c r="D5197" s="1" t="s">
        <v>39668</v>
      </c>
      <c r="E5197" s="1" t="s">
        <v>39669</v>
      </c>
      <c r="F5197" s="1" t="s">
        <v>765</v>
      </c>
      <c r="H5197" s="1" t="s">
        <v>766</v>
      </c>
      <c r="I5197" s="1" t="s">
        <v>39670</v>
      </c>
      <c r="K5197" s="1" t="s">
        <v>39671</v>
      </c>
      <c r="L5197" s="1" t="s">
        <v>5493</v>
      </c>
      <c r="M5197" s="2">
        <v>45288.500092592592</v>
      </c>
      <c r="N5197" s="2">
        <v>45288.697314814817</v>
      </c>
      <c r="P5197" s="1" t="s">
        <v>39672</v>
      </c>
      <c r="R5197" s="1">
        <v>1</v>
      </c>
      <c r="S5197" s="1">
        <v>132</v>
      </c>
      <c r="U5197" s="1" t="s">
        <v>771</v>
      </c>
      <c r="AC5197" s="1" t="s">
        <v>96</v>
      </c>
      <c r="AD5197" s="1" t="s">
        <v>39673</v>
      </c>
      <c r="AJ5197" s="1" t="s">
        <v>39674</v>
      </c>
      <c r="AN5197" s="1" t="s">
        <v>39675</v>
      </c>
    </row>
    <row r="5198" spans="1:40" x14ac:dyDescent="0.35">
      <c r="A5198" s="1" t="s">
        <v>39676</v>
      </c>
      <c r="B5198" s="1" t="s">
        <v>653</v>
      </c>
      <c r="C5198" s="1">
        <v>2013</v>
      </c>
      <c r="D5198" s="1" t="s">
        <v>39677</v>
      </c>
      <c r="E5198" s="1" t="s">
        <v>34687</v>
      </c>
      <c r="F5198" s="1" t="s">
        <v>34688</v>
      </c>
      <c r="J5198" s="1" t="s">
        <v>39678</v>
      </c>
      <c r="L5198" s="1">
        <v>2013</v>
      </c>
      <c r="M5198" s="2">
        <v>45288.506180555552</v>
      </c>
      <c r="N5198" s="2">
        <v>45288.506180555552</v>
      </c>
      <c r="P5198" s="1" t="s">
        <v>39679</v>
      </c>
      <c r="AF5198" s="1" t="s">
        <v>408</v>
      </c>
      <c r="AJ5198" s="1" t="s">
        <v>39680</v>
      </c>
    </row>
    <row r="5199" spans="1:40" x14ac:dyDescent="0.35">
      <c r="A5199" s="1" t="s">
        <v>39681</v>
      </c>
      <c r="B5199" s="1" t="s">
        <v>87</v>
      </c>
      <c r="C5199" s="1">
        <v>1994</v>
      </c>
      <c r="D5199" s="1" t="s">
        <v>39682</v>
      </c>
      <c r="E5199" s="1" t="s">
        <v>39683</v>
      </c>
      <c r="F5199" s="1" t="s">
        <v>2896</v>
      </c>
      <c r="H5199" s="1" t="s">
        <v>9723</v>
      </c>
      <c r="K5199" s="1" t="s">
        <v>39684</v>
      </c>
      <c r="L5199" s="3">
        <v>34633</v>
      </c>
      <c r="M5199" s="2">
        <v>45288.500092592592</v>
      </c>
      <c r="N5199" s="2">
        <v>45288.594166666669</v>
      </c>
      <c r="P5199" s="1" t="s">
        <v>9725</v>
      </c>
      <c r="R5199" s="1">
        <v>988</v>
      </c>
      <c r="S5199" s="1">
        <v>107</v>
      </c>
      <c r="U5199" s="1" t="s">
        <v>2900</v>
      </c>
      <c r="AC5199" s="1" t="s">
        <v>96</v>
      </c>
      <c r="AJ5199" s="1" t="s">
        <v>39685</v>
      </c>
      <c r="AN5199" s="1" t="s">
        <v>39686</v>
      </c>
    </row>
    <row r="5200" spans="1:40" x14ac:dyDescent="0.35">
      <c r="A5200" s="1" t="s">
        <v>39687</v>
      </c>
      <c r="B5200" s="1" t="s">
        <v>87</v>
      </c>
      <c r="C5200" s="1">
        <v>2020</v>
      </c>
      <c r="D5200" s="1" t="s">
        <v>39688</v>
      </c>
      <c r="E5200" s="1" t="s">
        <v>39689</v>
      </c>
      <c r="F5200" s="1" t="s">
        <v>1055</v>
      </c>
      <c r="H5200" s="1" t="s">
        <v>6020</v>
      </c>
      <c r="I5200" s="1" t="s">
        <v>39690</v>
      </c>
      <c r="K5200" s="1" t="s">
        <v>39691</v>
      </c>
      <c r="L5200" s="1" t="s">
        <v>2398</v>
      </c>
      <c r="M5200" s="2">
        <v>45288.500092592592</v>
      </c>
      <c r="N5200" s="2">
        <v>45288.500092592592</v>
      </c>
      <c r="P5200" s="1" t="s">
        <v>39692</v>
      </c>
      <c r="R5200" s="1">
        <v>5</v>
      </c>
      <c r="S5200" s="1">
        <v>61</v>
      </c>
      <c r="U5200" s="1" t="s">
        <v>1061</v>
      </c>
      <c r="AC5200" s="1" t="s">
        <v>96</v>
      </c>
      <c r="AJ5200" s="1" t="s">
        <v>39693</v>
      </c>
      <c r="AN5200" s="1" t="s">
        <v>39694</v>
      </c>
    </row>
    <row r="5201" spans="1:40" x14ac:dyDescent="0.35">
      <c r="A5201" s="1" t="s">
        <v>39695</v>
      </c>
      <c r="B5201" s="1" t="s">
        <v>87</v>
      </c>
      <c r="C5201" s="1">
        <v>2022</v>
      </c>
      <c r="D5201" s="1" t="s">
        <v>39696</v>
      </c>
      <c r="E5201" s="1" t="s">
        <v>39697</v>
      </c>
      <c r="F5201" s="1" t="s">
        <v>328</v>
      </c>
      <c r="H5201" s="1" t="s">
        <v>385</v>
      </c>
      <c r="I5201" s="1" t="s">
        <v>39698</v>
      </c>
      <c r="K5201" s="1" t="s">
        <v>39699</v>
      </c>
      <c r="L5201" s="3">
        <v>44896</v>
      </c>
      <c r="M5201" s="2">
        <v>45288.500092592592</v>
      </c>
      <c r="N5201" s="2">
        <v>45288.64912037037</v>
      </c>
      <c r="P5201" s="1" t="s">
        <v>39700</v>
      </c>
      <c r="R5201" s="1">
        <v>12</v>
      </c>
      <c r="S5201" s="1">
        <v>85</v>
      </c>
      <c r="U5201" s="1" t="s">
        <v>334</v>
      </c>
      <c r="AC5201" s="1" t="s">
        <v>96</v>
      </c>
      <c r="AD5201" s="1" t="s">
        <v>6326</v>
      </c>
      <c r="AJ5201" s="1" t="s">
        <v>39701</v>
      </c>
      <c r="AN5201" s="1" t="s">
        <v>39702</v>
      </c>
    </row>
    <row r="5202" spans="1:40" x14ac:dyDescent="0.35">
      <c r="A5202" s="1" t="s">
        <v>39703</v>
      </c>
      <c r="B5202" s="1" t="s">
        <v>87</v>
      </c>
      <c r="C5202" s="1">
        <v>2019</v>
      </c>
      <c r="D5202" s="1" t="s">
        <v>39704</v>
      </c>
      <c r="E5202" s="1" t="s">
        <v>39705</v>
      </c>
      <c r="F5202" s="1" t="s">
        <v>2337</v>
      </c>
      <c r="H5202" s="1" t="s">
        <v>2338</v>
      </c>
      <c r="I5202" s="1" t="s">
        <v>39706</v>
      </c>
      <c r="K5202" s="1" t="s">
        <v>39707</v>
      </c>
      <c r="L5202" s="1">
        <v>2019</v>
      </c>
      <c r="M5202" s="2">
        <v>45288.500092592592</v>
      </c>
      <c r="N5202" s="2">
        <v>45288.666539351849</v>
      </c>
      <c r="P5202" s="1">
        <v>972</v>
      </c>
      <c r="S5202" s="1">
        <v>10</v>
      </c>
      <c r="U5202" s="1" t="s">
        <v>2341</v>
      </c>
      <c r="AC5202" s="1" t="s">
        <v>96</v>
      </c>
      <c r="AJ5202" s="1" t="s">
        <v>39708</v>
      </c>
      <c r="AN5202" s="1" t="s">
        <v>39709</v>
      </c>
    </row>
    <row r="5203" spans="1:40" x14ac:dyDescent="0.35">
      <c r="A5203" s="1" t="s">
        <v>39710</v>
      </c>
      <c r="B5203" s="1" t="s">
        <v>87</v>
      </c>
      <c r="C5203" s="1">
        <v>2018</v>
      </c>
      <c r="D5203" s="1" t="s">
        <v>39711</v>
      </c>
      <c r="E5203" s="1" t="s">
        <v>39712</v>
      </c>
      <c r="F5203" s="1" t="s">
        <v>17073</v>
      </c>
      <c r="I5203" s="1" t="s">
        <v>39713</v>
      </c>
      <c r="J5203" s="1" t="s">
        <v>39714</v>
      </c>
      <c r="L5203" s="1">
        <v>2018</v>
      </c>
      <c r="M5203" s="2">
        <v>45288.505590277775</v>
      </c>
      <c r="N5203" s="2">
        <v>45288.505590277775</v>
      </c>
      <c r="P5203" s="1" t="s">
        <v>39715</v>
      </c>
      <c r="S5203" s="1">
        <v>72</v>
      </c>
      <c r="AF5203" s="1" t="s">
        <v>408</v>
      </c>
    </row>
    <row r="5204" spans="1:40" x14ac:dyDescent="0.35">
      <c r="A5204" s="1" t="s">
        <v>39716</v>
      </c>
      <c r="B5204" s="1" t="s">
        <v>87</v>
      </c>
      <c r="C5204" s="1">
        <v>2019</v>
      </c>
      <c r="D5204" s="1" t="s">
        <v>39717</v>
      </c>
      <c r="E5204" s="1" t="s">
        <v>39718</v>
      </c>
      <c r="F5204" s="1" t="s">
        <v>809</v>
      </c>
      <c r="H5204" s="1" t="s">
        <v>810</v>
      </c>
      <c r="I5204" s="1" t="s">
        <v>39719</v>
      </c>
      <c r="K5204" s="1" t="s">
        <v>39720</v>
      </c>
      <c r="L5204" s="1">
        <v>2019</v>
      </c>
      <c r="M5204" s="2">
        <v>45288.500092592592</v>
      </c>
      <c r="N5204" s="2">
        <v>45288.701296296298</v>
      </c>
      <c r="P5204" s="1">
        <v>56</v>
      </c>
      <c r="S5204" s="1">
        <v>11</v>
      </c>
      <c r="U5204" s="1" t="s">
        <v>813</v>
      </c>
      <c r="AC5204" s="1" t="s">
        <v>96</v>
      </c>
      <c r="AD5204" s="1" t="s">
        <v>39721</v>
      </c>
      <c r="AJ5204" s="1" t="s">
        <v>39722</v>
      </c>
      <c r="AN5204" s="1" t="s">
        <v>39723</v>
      </c>
    </row>
    <row r="5205" spans="1:40" x14ac:dyDescent="0.35">
      <c r="A5205" s="1" t="s">
        <v>39724</v>
      </c>
      <c r="B5205" s="1" t="s">
        <v>87</v>
      </c>
      <c r="C5205" s="1">
        <v>2012</v>
      </c>
      <c r="D5205" s="1" t="s">
        <v>39725</v>
      </c>
      <c r="E5205" s="1" t="s">
        <v>39726</v>
      </c>
      <c r="F5205" s="1" t="s">
        <v>39727</v>
      </c>
      <c r="H5205" s="1" t="s">
        <v>39728</v>
      </c>
      <c r="I5205" s="1" t="s">
        <v>39729</v>
      </c>
      <c r="K5205" s="1" t="s">
        <v>39730</v>
      </c>
      <c r="L5205" s="1" t="s">
        <v>1996</v>
      </c>
      <c r="M5205" s="2">
        <v>45288.500092592592</v>
      </c>
      <c r="N5205" s="2">
        <v>45288.500092592592</v>
      </c>
      <c r="P5205" s="1" t="s">
        <v>39731</v>
      </c>
      <c r="R5205" s="1">
        <v>1</v>
      </c>
      <c r="S5205" s="1">
        <v>30</v>
      </c>
      <c r="U5205" s="1" t="s">
        <v>39732</v>
      </c>
      <c r="AC5205" s="1" t="s">
        <v>96</v>
      </c>
      <c r="AJ5205" s="1" t="s">
        <v>39733</v>
      </c>
      <c r="AN5205" s="1" t="s">
        <v>39734</v>
      </c>
    </row>
    <row r="5206" spans="1:40" x14ac:dyDescent="0.35">
      <c r="A5206" s="1" t="s">
        <v>39735</v>
      </c>
      <c r="B5206" s="1" t="s">
        <v>87</v>
      </c>
      <c r="C5206" s="1">
        <v>2009</v>
      </c>
      <c r="D5206" s="1" t="s">
        <v>39736</v>
      </c>
      <c r="E5206" s="1" t="s">
        <v>39737</v>
      </c>
      <c r="F5206" s="1" t="s">
        <v>412</v>
      </c>
      <c r="H5206" s="1" t="s">
        <v>957</v>
      </c>
      <c r="I5206" s="1" t="s">
        <v>39738</v>
      </c>
      <c r="K5206" s="1" t="s">
        <v>39739</v>
      </c>
      <c r="L5206" s="1" t="s">
        <v>13351</v>
      </c>
      <c r="M5206" s="2">
        <v>45288.500092592592</v>
      </c>
      <c r="N5206" s="2">
        <v>45288.684432870374</v>
      </c>
      <c r="P5206" s="1" t="s">
        <v>39740</v>
      </c>
      <c r="R5206" s="1">
        <v>16</v>
      </c>
      <c r="S5206" s="1">
        <v>75</v>
      </c>
      <c r="U5206" s="1" t="s">
        <v>418</v>
      </c>
      <c r="AC5206" s="1" t="s">
        <v>96</v>
      </c>
      <c r="AJ5206" s="1" t="s">
        <v>39741</v>
      </c>
      <c r="AN5206" s="1" t="s">
        <v>39742</v>
      </c>
    </row>
    <row r="5207" spans="1:40" x14ac:dyDescent="0.35">
      <c r="A5207" s="1" t="s">
        <v>39743</v>
      </c>
      <c r="B5207" s="1" t="s">
        <v>87</v>
      </c>
      <c r="C5207" s="1">
        <v>2020</v>
      </c>
      <c r="D5207" s="1" t="s">
        <v>39744</v>
      </c>
      <c r="E5207" s="1" t="s">
        <v>39745</v>
      </c>
      <c r="F5207" s="1" t="s">
        <v>39746</v>
      </c>
      <c r="H5207" s="1" t="s">
        <v>39747</v>
      </c>
      <c r="I5207" s="1" t="s">
        <v>39748</v>
      </c>
      <c r="K5207" s="1" t="s">
        <v>39749</v>
      </c>
      <c r="L5207" s="1">
        <v>2020</v>
      </c>
      <c r="M5207" s="2">
        <v>45288.500092592592</v>
      </c>
      <c r="N5207" s="2">
        <v>45288.665775462963</v>
      </c>
      <c r="P5207" s="1">
        <v>68</v>
      </c>
      <c r="S5207" s="1">
        <v>14</v>
      </c>
      <c r="U5207" s="1" t="s">
        <v>39750</v>
      </c>
      <c r="AC5207" s="1" t="s">
        <v>96</v>
      </c>
      <c r="AD5207" s="1" t="s">
        <v>1738</v>
      </c>
      <c r="AJ5207" s="1" t="s">
        <v>39751</v>
      </c>
      <c r="AN5207" s="1" t="s">
        <v>39752</v>
      </c>
    </row>
    <row r="5208" spans="1:40" x14ac:dyDescent="0.35">
      <c r="A5208" s="1" t="s">
        <v>39753</v>
      </c>
      <c r="B5208" s="1" t="s">
        <v>87</v>
      </c>
      <c r="C5208" s="1">
        <v>2013</v>
      </c>
      <c r="D5208" s="1" t="s">
        <v>39754</v>
      </c>
      <c r="E5208" s="1" t="s">
        <v>39755</v>
      </c>
      <c r="F5208" s="1" t="s">
        <v>35032</v>
      </c>
      <c r="H5208" s="1" t="s">
        <v>35033</v>
      </c>
      <c r="J5208" s="1" t="s">
        <v>39756</v>
      </c>
      <c r="K5208" s="1" t="s">
        <v>39757</v>
      </c>
      <c r="L5208" s="1">
        <v>2013</v>
      </c>
      <c r="M5208" s="2">
        <v>45288.518043981479</v>
      </c>
      <c r="N5208" s="2">
        <v>45288.518043981479</v>
      </c>
      <c r="R5208" s="1" t="s">
        <v>39758</v>
      </c>
      <c r="S5208" s="1">
        <v>27</v>
      </c>
      <c r="U5208" s="1" t="s">
        <v>35037</v>
      </c>
      <c r="W5208" s="1" t="s">
        <v>39759</v>
      </c>
      <c r="AC5208" s="1" t="s">
        <v>299</v>
      </c>
      <c r="AF5208" s="1" t="s">
        <v>300</v>
      </c>
      <c r="AG5208" s="1">
        <v>71152149</v>
      </c>
      <c r="AJ5208" s="1" t="s">
        <v>39760</v>
      </c>
      <c r="AN5208" s="1" t="s">
        <v>39761</v>
      </c>
    </row>
    <row r="5209" spans="1:40" x14ac:dyDescent="0.35">
      <c r="A5209" s="1" t="s">
        <v>39762</v>
      </c>
      <c r="B5209" s="1" t="s">
        <v>87</v>
      </c>
      <c r="C5209" s="1">
        <v>2017</v>
      </c>
      <c r="D5209" s="1" t="s">
        <v>39763</v>
      </c>
      <c r="E5209" s="1" t="s">
        <v>39764</v>
      </c>
      <c r="F5209" s="1" t="s">
        <v>507</v>
      </c>
      <c r="H5209" s="1" t="s">
        <v>508</v>
      </c>
      <c r="I5209" s="1" t="s">
        <v>39765</v>
      </c>
      <c r="K5209" s="1" t="s">
        <v>39766</v>
      </c>
      <c r="L5209" s="3">
        <v>42917</v>
      </c>
      <c r="M5209" s="2">
        <v>45288.500092592592</v>
      </c>
      <c r="N5209" s="2">
        <v>45288.687719907408</v>
      </c>
      <c r="P5209" s="1" t="s">
        <v>39767</v>
      </c>
      <c r="R5209" s="1">
        <v>7</v>
      </c>
      <c r="S5209" s="1">
        <v>96</v>
      </c>
      <c r="U5209" s="1" t="s">
        <v>512</v>
      </c>
      <c r="AC5209" s="1" t="s">
        <v>96</v>
      </c>
      <c r="AD5209" s="1" t="s">
        <v>39768</v>
      </c>
      <c r="AJ5209" s="1" t="s">
        <v>39769</v>
      </c>
      <c r="AN5209" s="1" t="s">
        <v>39770</v>
      </c>
    </row>
    <row r="5210" spans="1:40" x14ac:dyDescent="0.35">
      <c r="A5210" s="1" t="s">
        <v>39771</v>
      </c>
      <c r="B5210" s="1" t="s">
        <v>87</v>
      </c>
      <c r="C5210" s="1">
        <v>1995</v>
      </c>
      <c r="D5210" s="1" t="s">
        <v>39772</v>
      </c>
      <c r="E5210" s="1" t="s">
        <v>39773</v>
      </c>
      <c r="F5210" s="1" t="s">
        <v>1055</v>
      </c>
      <c r="H5210" s="1" t="s">
        <v>1056</v>
      </c>
      <c r="K5210" s="1" t="s">
        <v>39774</v>
      </c>
      <c r="L5210" s="1">
        <v>1995</v>
      </c>
      <c r="M5210" s="2">
        <v>45288.519085648149</v>
      </c>
      <c r="N5210" s="2">
        <v>45288.519085648149</v>
      </c>
      <c r="P5210" s="1" t="s">
        <v>1060</v>
      </c>
      <c r="R5210" s="1">
        <v>4</v>
      </c>
      <c r="S5210" s="1">
        <v>36</v>
      </c>
      <c r="U5210" s="1" t="s">
        <v>5866</v>
      </c>
      <c r="AC5210" s="1" t="s">
        <v>299</v>
      </c>
      <c r="AF5210" s="1" t="s">
        <v>300</v>
      </c>
      <c r="AG5210" s="1">
        <v>126187512</v>
      </c>
      <c r="AJ5210" s="1" t="s">
        <v>3330</v>
      </c>
      <c r="AN5210" s="1" t="s">
        <v>39775</v>
      </c>
    </row>
    <row r="5211" spans="1:40" x14ac:dyDescent="0.35">
      <c r="A5211" s="1" t="s">
        <v>39776</v>
      </c>
      <c r="B5211" s="1" t="s">
        <v>87</v>
      </c>
      <c r="C5211" s="1">
        <v>2021</v>
      </c>
      <c r="D5211" s="1" t="s">
        <v>39777</v>
      </c>
      <c r="E5211" s="1" t="s">
        <v>39778</v>
      </c>
      <c r="F5211" s="1" t="s">
        <v>1133</v>
      </c>
      <c r="H5211" s="1" t="s">
        <v>4468</v>
      </c>
      <c r="I5211" s="1" t="s">
        <v>39779</v>
      </c>
      <c r="K5211" s="1" t="s">
        <v>39780</v>
      </c>
      <c r="L5211" s="1" t="s">
        <v>21851</v>
      </c>
      <c r="M5211" s="2">
        <v>45288.513009259259</v>
      </c>
      <c r="N5211" s="2">
        <v>45288.513009259259</v>
      </c>
      <c r="R5211" s="1">
        <v>4</v>
      </c>
      <c r="S5211" s="1">
        <v>100</v>
      </c>
      <c r="AG5211" s="1" t="s">
        <v>39781</v>
      </c>
    </row>
    <row r="5212" spans="1:40" x14ac:dyDescent="0.35">
      <c r="A5212" s="1" t="s">
        <v>39782</v>
      </c>
      <c r="B5212" s="1" t="s">
        <v>87</v>
      </c>
      <c r="C5212" s="1">
        <v>2013</v>
      </c>
      <c r="D5212" s="1" t="s">
        <v>39783</v>
      </c>
      <c r="E5212" s="1" t="s">
        <v>39784</v>
      </c>
      <c r="F5212" s="1" t="s">
        <v>90</v>
      </c>
      <c r="H5212" s="1" t="s">
        <v>91</v>
      </c>
      <c r="I5212" s="1" t="s">
        <v>39785</v>
      </c>
      <c r="K5212" s="1" t="s">
        <v>39786</v>
      </c>
      <c r="L5212" s="1">
        <v>2013</v>
      </c>
      <c r="M5212" s="2">
        <v>45288.500092592592</v>
      </c>
      <c r="N5212" s="2">
        <v>45288.500092592592</v>
      </c>
      <c r="P5212" s="1" t="s">
        <v>39787</v>
      </c>
      <c r="R5212" s="1">
        <v>12</v>
      </c>
      <c r="S5212" s="1">
        <v>8</v>
      </c>
      <c r="U5212" s="1" t="s">
        <v>95</v>
      </c>
      <c r="AC5212" s="1" t="s">
        <v>96</v>
      </c>
      <c r="AJ5212" s="1" t="s">
        <v>39788</v>
      </c>
      <c r="AN5212" s="1" t="s">
        <v>39789</v>
      </c>
    </row>
    <row r="5213" spans="1:40" x14ac:dyDescent="0.35">
      <c r="A5213" s="1" t="s">
        <v>39790</v>
      </c>
      <c r="B5213" s="1" t="s">
        <v>87</v>
      </c>
      <c r="C5213" s="1">
        <v>2019</v>
      </c>
      <c r="D5213" s="1" t="s">
        <v>39791</v>
      </c>
      <c r="E5213" s="1" t="s">
        <v>39792</v>
      </c>
      <c r="F5213" s="1" t="s">
        <v>2914</v>
      </c>
      <c r="H5213" s="1" t="s">
        <v>2915</v>
      </c>
      <c r="I5213" s="1" t="s">
        <v>39793</v>
      </c>
      <c r="K5213" s="1" t="s">
        <v>39794</v>
      </c>
      <c r="L5213" s="1" t="s">
        <v>9029</v>
      </c>
      <c r="M5213" s="2">
        <v>45288.513518518521</v>
      </c>
      <c r="N5213" s="2">
        <v>45288.513518518521</v>
      </c>
      <c r="R5213" s="1">
        <v>11</v>
      </c>
      <c r="S5213" s="1">
        <v>7</v>
      </c>
      <c r="AG5213" s="1" t="s">
        <v>39795</v>
      </c>
    </row>
    <row r="5214" spans="1:40" x14ac:dyDescent="0.35">
      <c r="A5214" s="1" t="s">
        <v>39796</v>
      </c>
      <c r="B5214" s="1" t="s">
        <v>87</v>
      </c>
      <c r="C5214" s="1">
        <v>2019</v>
      </c>
      <c r="D5214" s="1" t="s">
        <v>39797</v>
      </c>
      <c r="E5214" s="1" t="s">
        <v>39798</v>
      </c>
      <c r="F5214" s="1" t="s">
        <v>571</v>
      </c>
      <c r="H5214" s="1" t="s">
        <v>572</v>
      </c>
      <c r="I5214" s="1" t="s">
        <v>39799</v>
      </c>
      <c r="K5214" s="1" t="s">
        <v>39800</v>
      </c>
      <c r="L5214" s="1" t="s">
        <v>21224</v>
      </c>
      <c r="M5214" s="2">
        <v>45288.500092592592</v>
      </c>
      <c r="N5214" s="2">
        <v>45288.601226851853</v>
      </c>
      <c r="P5214" s="1" t="s">
        <v>39801</v>
      </c>
      <c r="R5214" s="1">
        <v>3</v>
      </c>
      <c r="S5214" s="1">
        <v>31</v>
      </c>
      <c r="U5214" s="1" t="s">
        <v>577</v>
      </c>
      <c r="AC5214" s="1" t="s">
        <v>96</v>
      </c>
      <c r="AJ5214" s="1" t="s">
        <v>39802</v>
      </c>
      <c r="AN5214" s="1" t="s">
        <v>39803</v>
      </c>
    </row>
    <row r="5215" spans="1:40" x14ac:dyDescent="0.35">
      <c r="A5215" s="1" t="s">
        <v>39804</v>
      </c>
      <c r="B5215" s="1" t="s">
        <v>87</v>
      </c>
      <c r="C5215" s="1">
        <v>2019</v>
      </c>
      <c r="D5215" s="1" t="s">
        <v>39805</v>
      </c>
      <c r="E5215" s="1" t="s">
        <v>39806</v>
      </c>
      <c r="F5215" s="1" t="s">
        <v>601</v>
      </c>
      <c r="H5215" s="1" t="s">
        <v>602</v>
      </c>
      <c r="I5215" s="1" t="s">
        <v>39807</v>
      </c>
      <c r="K5215" s="1" t="s">
        <v>39808</v>
      </c>
      <c r="L5215" s="3">
        <v>43647</v>
      </c>
      <c r="M5215" s="2">
        <v>45288.513020833336</v>
      </c>
      <c r="N5215" s="2">
        <v>45288.513020833336</v>
      </c>
      <c r="P5215" s="1" t="s">
        <v>39809</v>
      </c>
      <c r="S5215" s="1">
        <v>168</v>
      </c>
      <c r="AG5215" s="1" t="s">
        <v>39810</v>
      </c>
    </row>
    <row r="5216" spans="1:40" x14ac:dyDescent="0.35">
      <c r="A5216" s="1" t="s">
        <v>39811</v>
      </c>
      <c r="B5216" s="1" t="s">
        <v>87</v>
      </c>
      <c r="C5216" s="1">
        <v>2017</v>
      </c>
      <c r="D5216" s="1" t="s">
        <v>39812</v>
      </c>
      <c r="E5216" s="1" t="s">
        <v>39813</v>
      </c>
      <c r="F5216" s="1" t="s">
        <v>4576</v>
      </c>
      <c r="H5216" s="1" t="s">
        <v>4577</v>
      </c>
      <c r="I5216" s="1" t="s">
        <v>39814</v>
      </c>
      <c r="K5216" s="1" t="s">
        <v>39815</v>
      </c>
      <c r="L5216" s="1" t="s">
        <v>2071</v>
      </c>
      <c r="M5216" s="2">
        <v>45288.512708333335</v>
      </c>
      <c r="N5216" s="2">
        <v>45288.512708333335</v>
      </c>
      <c r="R5216" s="1">
        <v>11</v>
      </c>
      <c r="S5216" s="1">
        <v>83</v>
      </c>
      <c r="AG5216" s="1" t="s">
        <v>39816</v>
      </c>
    </row>
    <row r="5217" spans="1:72" x14ac:dyDescent="0.35">
      <c r="A5217" s="1" t="s">
        <v>39817</v>
      </c>
      <c r="B5217" s="1" t="s">
        <v>87</v>
      </c>
      <c r="C5217" s="1">
        <v>2015</v>
      </c>
      <c r="D5217" s="1" t="s">
        <v>39818</v>
      </c>
      <c r="E5217" s="1" t="s">
        <v>39819</v>
      </c>
      <c r="F5217" s="1" t="s">
        <v>36904</v>
      </c>
      <c r="H5217" s="1" t="s">
        <v>2598</v>
      </c>
      <c r="I5217" s="1" t="s">
        <v>39820</v>
      </c>
      <c r="K5217" s="1" t="s">
        <v>39821</v>
      </c>
      <c r="L5217" s="1" t="s">
        <v>5809</v>
      </c>
      <c r="M5217" s="2">
        <v>45288.513229166667</v>
      </c>
      <c r="N5217" s="2">
        <v>45288.513229166667</v>
      </c>
      <c r="R5217" s="1">
        <v>1</v>
      </c>
      <c r="S5217" s="1">
        <v>13</v>
      </c>
      <c r="AG5217" s="1" t="s">
        <v>39822</v>
      </c>
    </row>
    <row r="5218" spans="1:72" x14ac:dyDescent="0.35">
      <c r="A5218" s="1" t="s">
        <v>39823</v>
      </c>
      <c r="B5218" s="1" t="s">
        <v>742</v>
      </c>
      <c r="C5218" s="1">
        <v>2018</v>
      </c>
      <c r="D5218" s="1" t="s">
        <v>39824</v>
      </c>
      <c r="E5218" s="1" t="s">
        <v>39825</v>
      </c>
      <c r="G5218" s="1" t="s">
        <v>11379</v>
      </c>
      <c r="K5218" s="1" t="s">
        <v>39826</v>
      </c>
      <c r="L5218" s="1">
        <v>2018</v>
      </c>
      <c r="M5218" s="2">
        <v>45288.514548611114</v>
      </c>
      <c r="N5218" s="2">
        <v>45288.514548611114</v>
      </c>
      <c r="P5218" s="1" t="s">
        <v>39827</v>
      </c>
      <c r="S5218" s="1">
        <v>1287</v>
      </c>
      <c r="AG5218" s="1" t="s">
        <v>39828</v>
      </c>
      <c r="AP5218" s="1" t="s">
        <v>39829</v>
      </c>
      <c r="BT5218" s="1" t="s">
        <v>39830</v>
      </c>
    </row>
    <row r="5219" spans="1:72" x14ac:dyDescent="0.35">
      <c r="A5219" s="1" t="s">
        <v>39831</v>
      </c>
      <c r="B5219" s="1" t="s">
        <v>87</v>
      </c>
      <c r="C5219" s="1">
        <v>2001</v>
      </c>
      <c r="D5219" s="1" t="s">
        <v>39832</v>
      </c>
      <c r="E5219" s="1" t="s">
        <v>39833</v>
      </c>
      <c r="F5219" s="1" t="s">
        <v>39834</v>
      </c>
      <c r="H5219" s="1" t="s">
        <v>39835</v>
      </c>
      <c r="I5219" s="1" t="s">
        <v>39836</v>
      </c>
      <c r="K5219" s="1" t="s">
        <v>39837</v>
      </c>
      <c r="L5219" s="3">
        <v>37196</v>
      </c>
      <c r="M5219" s="2">
        <v>45288.500092592592</v>
      </c>
      <c r="N5219" s="2">
        <v>45288.500092592592</v>
      </c>
      <c r="P5219" s="1" t="s">
        <v>39838</v>
      </c>
      <c r="R5219" s="1">
        <v>21</v>
      </c>
      <c r="S5219" s="1">
        <v>73</v>
      </c>
      <c r="U5219" s="1" t="s">
        <v>39839</v>
      </c>
      <c r="AC5219" s="1" t="s">
        <v>96</v>
      </c>
      <c r="AJ5219" s="1" t="s">
        <v>39840</v>
      </c>
      <c r="AN5219" s="1" t="s">
        <v>39841</v>
      </c>
    </row>
    <row r="5220" spans="1:72" x14ac:dyDescent="0.35">
      <c r="A5220" s="1" t="s">
        <v>39842</v>
      </c>
      <c r="B5220" s="1" t="s">
        <v>87</v>
      </c>
      <c r="C5220" s="1">
        <v>2009</v>
      </c>
      <c r="D5220" s="1" t="s">
        <v>39843</v>
      </c>
      <c r="E5220" s="1" t="s">
        <v>39844</v>
      </c>
      <c r="F5220" s="1" t="s">
        <v>2671</v>
      </c>
      <c r="H5220" s="1" t="s">
        <v>2672</v>
      </c>
      <c r="I5220" s="1" t="s">
        <v>39845</v>
      </c>
      <c r="K5220" s="1" t="s">
        <v>39846</v>
      </c>
      <c r="L5220" s="1" t="s">
        <v>791</v>
      </c>
      <c r="M5220" s="2">
        <v>45288.514618055553</v>
      </c>
      <c r="N5220" s="2">
        <v>45288.514618055553</v>
      </c>
      <c r="P5220" s="1" t="s">
        <v>39847</v>
      </c>
      <c r="R5220" s="1">
        <v>7</v>
      </c>
      <c r="S5220" s="1">
        <v>41</v>
      </c>
      <c r="AG5220" s="1" t="s">
        <v>39848</v>
      </c>
    </row>
    <row r="5221" spans="1:72" x14ac:dyDescent="0.35">
      <c r="A5221" s="1" t="s">
        <v>39849</v>
      </c>
      <c r="B5221" s="1" t="s">
        <v>87</v>
      </c>
      <c r="C5221" s="1">
        <v>2003</v>
      </c>
      <c r="D5221" s="1" t="s">
        <v>39850</v>
      </c>
      <c r="E5221" s="1" t="s">
        <v>39851</v>
      </c>
      <c r="F5221" s="1" t="s">
        <v>2280</v>
      </c>
      <c r="H5221" s="1" t="s">
        <v>911</v>
      </c>
      <c r="I5221" s="1" t="s">
        <v>39852</v>
      </c>
      <c r="K5221" s="1" t="s">
        <v>39853</v>
      </c>
      <c r="L5221" s="1">
        <v>2003</v>
      </c>
      <c r="M5221" s="2">
        <v>45288.518877314818</v>
      </c>
      <c r="N5221" s="2">
        <v>45288.518877314818</v>
      </c>
      <c r="P5221" s="1" t="s">
        <v>7241</v>
      </c>
      <c r="R5221" s="4">
        <v>44958</v>
      </c>
      <c r="S5221" s="1">
        <v>87</v>
      </c>
      <c r="U5221" s="1" t="s">
        <v>5432</v>
      </c>
      <c r="AC5221" s="1" t="s">
        <v>299</v>
      </c>
      <c r="AF5221" s="1" t="s">
        <v>300</v>
      </c>
      <c r="AG5221" s="1">
        <v>36970064</v>
      </c>
      <c r="AJ5221" s="1" t="s">
        <v>5433</v>
      </c>
      <c r="AN5221" s="1" t="s">
        <v>39854</v>
      </c>
    </row>
    <row r="5222" spans="1:72" x14ac:dyDescent="0.35">
      <c r="A5222" s="1" t="s">
        <v>39855</v>
      </c>
      <c r="B5222" s="1" t="s">
        <v>87</v>
      </c>
      <c r="C5222" s="1">
        <v>2023</v>
      </c>
      <c r="D5222" s="1" t="s">
        <v>39856</v>
      </c>
      <c r="E5222" s="1" t="s">
        <v>39857</v>
      </c>
      <c r="F5222" s="1" t="s">
        <v>39858</v>
      </c>
      <c r="I5222" s="1" t="s">
        <v>39859</v>
      </c>
      <c r="J5222" s="1" t="s">
        <v>39860</v>
      </c>
      <c r="L5222" s="1">
        <v>2023</v>
      </c>
      <c r="M5222" s="2">
        <v>45288.504571759258</v>
      </c>
      <c r="N5222" s="2">
        <v>45288.731898148151</v>
      </c>
      <c r="S5222" s="1">
        <v>39</v>
      </c>
      <c r="AF5222" s="1" t="s">
        <v>408</v>
      </c>
    </row>
    <row r="5223" spans="1:72" x14ac:dyDescent="0.35">
      <c r="A5223" s="1" t="s">
        <v>39861</v>
      </c>
      <c r="B5223" s="1" t="s">
        <v>87</v>
      </c>
      <c r="C5223" s="1">
        <v>2010</v>
      </c>
      <c r="D5223" s="1" t="s">
        <v>39862</v>
      </c>
      <c r="E5223" s="1" t="s">
        <v>39863</v>
      </c>
      <c r="F5223" s="1" t="s">
        <v>14811</v>
      </c>
      <c r="I5223" s="1" t="s">
        <v>39864</v>
      </c>
      <c r="J5223" s="1" t="s">
        <v>39865</v>
      </c>
      <c r="L5223" s="1">
        <v>2010</v>
      </c>
      <c r="M5223" s="2">
        <v>45288.506481481483</v>
      </c>
      <c r="N5223" s="2">
        <v>45288.654606481483</v>
      </c>
      <c r="P5223" s="1">
        <v>466</v>
      </c>
      <c r="R5223" s="4">
        <v>45019</v>
      </c>
      <c r="S5223" s="1">
        <v>142</v>
      </c>
      <c r="AF5223" s="1" t="s">
        <v>408</v>
      </c>
      <c r="AN5223" s="1" t="s">
        <v>39866</v>
      </c>
    </row>
    <row r="5224" spans="1:72" x14ac:dyDescent="0.35">
      <c r="A5224" s="1" t="s">
        <v>39867</v>
      </c>
      <c r="B5224" s="1" t="s">
        <v>87</v>
      </c>
      <c r="C5224" s="1">
        <v>2012</v>
      </c>
      <c r="D5224" s="1" t="s">
        <v>39868</v>
      </c>
      <c r="E5224" s="1" t="s">
        <v>39869</v>
      </c>
      <c r="F5224" s="1" t="s">
        <v>3689</v>
      </c>
      <c r="H5224" s="1" t="s">
        <v>3690</v>
      </c>
      <c r="I5224" s="1" t="s">
        <v>39870</v>
      </c>
      <c r="K5224" s="1" t="s">
        <v>39871</v>
      </c>
      <c r="L5224" s="1" t="s">
        <v>2200</v>
      </c>
      <c r="M5224" s="2">
        <v>45288.513865740744</v>
      </c>
      <c r="N5224" s="2">
        <v>45288.513865740744</v>
      </c>
      <c r="P5224" s="1" t="s">
        <v>39872</v>
      </c>
      <c r="R5224" s="1">
        <v>4</v>
      </c>
      <c r="S5224" s="1">
        <v>7</v>
      </c>
      <c r="AG5224" s="1" t="s">
        <v>39873</v>
      </c>
    </row>
    <row r="5225" spans="1:72" x14ac:dyDescent="0.35">
      <c r="A5225" s="1" t="s">
        <v>39874</v>
      </c>
      <c r="B5225" s="1" t="s">
        <v>87</v>
      </c>
      <c r="C5225" s="1">
        <v>2003</v>
      </c>
      <c r="D5225" s="1" t="s">
        <v>39875</v>
      </c>
      <c r="E5225" s="1" t="s">
        <v>39876</v>
      </c>
      <c r="F5225" s="1" t="s">
        <v>412</v>
      </c>
      <c r="H5225" s="1" t="s">
        <v>413</v>
      </c>
      <c r="I5225" s="1" t="s">
        <v>39877</v>
      </c>
      <c r="K5225" s="1" t="s">
        <v>39878</v>
      </c>
      <c r="L5225" s="1" t="s">
        <v>7287</v>
      </c>
      <c r="M5225" s="2">
        <v>45288.500092592592</v>
      </c>
      <c r="N5225" s="2">
        <v>45288.673402777778</v>
      </c>
      <c r="P5225" s="1" t="s">
        <v>39879</v>
      </c>
      <c r="R5225" s="1">
        <v>8</v>
      </c>
      <c r="S5225" s="1">
        <v>69</v>
      </c>
      <c r="U5225" s="1" t="s">
        <v>418</v>
      </c>
      <c r="AC5225" s="1" t="s">
        <v>96</v>
      </c>
      <c r="AJ5225" s="1" t="s">
        <v>39880</v>
      </c>
      <c r="AN5225" s="1" t="s">
        <v>39881</v>
      </c>
    </row>
    <row r="5226" spans="1:72" x14ac:dyDescent="0.35">
      <c r="A5226" s="1" t="s">
        <v>39882</v>
      </c>
      <c r="B5226" s="1" t="s">
        <v>87</v>
      </c>
      <c r="C5226" s="1">
        <v>2013</v>
      </c>
      <c r="D5226" s="1" t="s">
        <v>39883</v>
      </c>
      <c r="E5226" s="1" t="s">
        <v>39884</v>
      </c>
      <c r="F5226" s="1" t="s">
        <v>601</v>
      </c>
      <c r="H5226" s="1" t="s">
        <v>602</v>
      </c>
      <c r="I5226" s="1" t="s">
        <v>39885</v>
      </c>
      <c r="K5226" s="1" t="s">
        <v>39886</v>
      </c>
      <c r="L5226" s="3">
        <v>41487</v>
      </c>
      <c r="M5226" s="2">
        <v>45288.513865740744</v>
      </c>
      <c r="N5226" s="2">
        <v>45288.513865740744</v>
      </c>
      <c r="P5226" s="1" t="s">
        <v>39887</v>
      </c>
      <c r="R5226" s="4">
        <v>44958</v>
      </c>
      <c r="S5226" s="1">
        <v>111</v>
      </c>
      <c r="AG5226" s="1" t="s">
        <v>39888</v>
      </c>
    </row>
    <row r="5227" spans="1:72" x14ac:dyDescent="0.35">
      <c r="A5227" s="1" t="s">
        <v>39889</v>
      </c>
      <c r="B5227" s="1" t="s">
        <v>87</v>
      </c>
      <c r="C5227" s="1">
        <v>1997</v>
      </c>
      <c r="D5227" s="1" t="s">
        <v>39890</v>
      </c>
      <c r="E5227" s="1" t="s">
        <v>39891</v>
      </c>
      <c r="F5227" s="1" t="s">
        <v>13747</v>
      </c>
      <c r="H5227" s="1" t="s">
        <v>3652</v>
      </c>
      <c r="I5227" s="1" t="s">
        <v>39892</v>
      </c>
      <c r="K5227" s="1" t="s">
        <v>39893</v>
      </c>
      <c r="L5227" s="1" t="s">
        <v>31927</v>
      </c>
      <c r="M5227" s="2">
        <v>45288.513032407405</v>
      </c>
      <c r="N5227" s="2">
        <v>45288.513032407405</v>
      </c>
      <c r="P5227" s="1" t="s">
        <v>39894</v>
      </c>
      <c r="R5227" s="1">
        <v>1</v>
      </c>
      <c r="S5227" s="1">
        <v>26</v>
      </c>
      <c r="AG5227" s="1" t="s">
        <v>39895</v>
      </c>
    </row>
    <row r="5228" spans="1:72" x14ac:dyDescent="0.35">
      <c r="A5228" s="1" t="s">
        <v>39896</v>
      </c>
      <c r="B5228" s="1" t="s">
        <v>87</v>
      </c>
      <c r="C5228" s="1">
        <v>2020</v>
      </c>
      <c r="D5228" s="1" t="s">
        <v>39897</v>
      </c>
      <c r="E5228" s="1" t="s">
        <v>39898</v>
      </c>
      <c r="F5228" s="1" t="s">
        <v>1492</v>
      </c>
      <c r="H5228" s="1" t="s">
        <v>329</v>
      </c>
      <c r="I5228" s="1" t="s">
        <v>39899</v>
      </c>
      <c r="K5228" s="1" t="s">
        <v>39900</v>
      </c>
      <c r="L5228" s="1" t="s">
        <v>5156</v>
      </c>
      <c r="M5228" s="2">
        <v>45288.513784722221</v>
      </c>
      <c r="N5228" s="2">
        <v>45288.513784722221</v>
      </c>
      <c r="P5228" s="1" t="s">
        <v>39901</v>
      </c>
      <c r="R5228" s="1">
        <v>4</v>
      </c>
      <c r="S5228" s="1">
        <v>83</v>
      </c>
      <c r="AG5228" s="1" t="s">
        <v>39902</v>
      </c>
    </row>
    <row r="5229" spans="1:72" x14ac:dyDescent="0.35">
      <c r="A5229" s="1" t="s">
        <v>39903</v>
      </c>
      <c r="B5229" s="1" t="s">
        <v>87</v>
      </c>
      <c r="C5229" s="1">
        <v>2017</v>
      </c>
      <c r="D5229" s="1" t="s">
        <v>39904</v>
      </c>
      <c r="E5229" s="1" t="s">
        <v>39905</v>
      </c>
      <c r="F5229" s="1" t="s">
        <v>1943</v>
      </c>
      <c r="H5229" s="1" t="s">
        <v>3258</v>
      </c>
      <c r="I5229" s="1" t="s">
        <v>39906</v>
      </c>
      <c r="K5229" s="1" t="s">
        <v>39907</v>
      </c>
      <c r="L5229" s="1" t="s">
        <v>3952</v>
      </c>
      <c r="M5229" s="2">
        <v>45288.500092592592</v>
      </c>
      <c r="N5229" s="2">
        <v>45288.695972222224</v>
      </c>
      <c r="P5229" s="1" t="s">
        <v>33038</v>
      </c>
      <c r="S5229" s="1">
        <v>212</v>
      </c>
      <c r="U5229" s="1" t="s">
        <v>1948</v>
      </c>
      <c r="AC5229" s="1" t="s">
        <v>96</v>
      </c>
      <c r="AD5229" s="1" t="s">
        <v>7168</v>
      </c>
      <c r="AJ5229" s="1" t="s">
        <v>39908</v>
      </c>
      <c r="AN5229" s="1" t="s">
        <v>39909</v>
      </c>
    </row>
    <row r="5230" spans="1:72" x14ac:dyDescent="0.35">
      <c r="A5230" s="1" t="s">
        <v>39910</v>
      </c>
      <c r="B5230" s="1" t="s">
        <v>87</v>
      </c>
      <c r="C5230" s="1">
        <v>2010</v>
      </c>
      <c r="D5230" s="1" t="s">
        <v>39911</v>
      </c>
      <c r="E5230" s="1" t="s">
        <v>39912</v>
      </c>
      <c r="F5230" s="1" t="s">
        <v>39913</v>
      </c>
      <c r="H5230" s="1" t="s">
        <v>39914</v>
      </c>
      <c r="I5230" s="1" t="s">
        <v>39915</v>
      </c>
      <c r="K5230" s="1" t="s">
        <v>39916</v>
      </c>
      <c r="L5230" s="1" t="s">
        <v>3379</v>
      </c>
      <c r="M5230" s="2">
        <v>45288.500092592592</v>
      </c>
      <c r="N5230" s="2">
        <v>45288.632476851853</v>
      </c>
      <c r="P5230" s="1" t="s">
        <v>39917</v>
      </c>
      <c r="R5230" s="1">
        <v>10</v>
      </c>
      <c r="S5230" s="1">
        <v>23</v>
      </c>
      <c r="U5230" s="1" t="s">
        <v>39918</v>
      </c>
      <c r="AC5230" s="1" t="s">
        <v>96</v>
      </c>
      <c r="AJ5230" s="1" t="s">
        <v>39919</v>
      </c>
      <c r="AN5230" s="1" t="s">
        <v>39920</v>
      </c>
    </row>
    <row r="5231" spans="1:72" x14ac:dyDescent="0.35">
      <c r="A5231" s="1" t="s">
        <v>39921</v>
      </c>
      <c r="B5231" s="1" t="s">
        <v>87</v>
      </c>
      <c r="C5231" s="1">
        <v>2023</v>
      </c>
      <c r="D5231" s="1" t="s">
        <v>39922</v>
      </c>
      <c r="E5231" s="1" t="s">
        <v>39923</v>
      </c>
      <c r="F5231" s="1" t="s">
        <v>39924</v>
      </c>
      <c r="H5231" s="1" t="s">
        <v>39925</v>
      </c>
      <c r="I5231" s="1" t="s">
        <v>39926</v>
      </c>
      <c r="K5231" s="1" t="s">
        <v>39927</v>
      </c>
      <c r="L5231" s="3">
        <v>44982</v>
      </c>
      <c r="M5231" s="2">
        <v>45288.500092592592</v>
      </c>
      <c r="N5231" s="2">
        <v>45288.730312500003</v>
      </c>
      <c r="R5231" s="1">
        <v>3</v>
      </c>
      <c r="S5231" s="1">
        <v>13</v>
      </c>
      <c r="U5231" s="1" t="s">
        <v>39928</v>
      </c>
      <c r="AC5231" s="1" t="s">
        <v>96</v>
      </c>
      <c r="AJ5231" s="1" t="s">
        <v>39929</v>
      </c>
      <c r="AN5231" s="1" t="s">
        <v>39930</v>
      </c>
    </row>
    <row r="5232" spans="1:72" x14ac:dyDescent="0.35">
      <c r="A5232" s="1" t="s">
        <v>39931</v>
      </c>
      <c r="B5232" s="1" t="s">
        <v>87</v>
      </c>
      <c r="C5232" s="1">
        <v>2004</v>
      </c>
      <c r="D5232" s="1" t="s">
        <v>39932</v>
      </c>
      <c r="E5232" s="1" t="s">
        <v>39933</v>
      </c>
      <c r="F5232" s="1" t="s">
        <v>765</v>
      </c>
      <c r="H5232" s="1" t="s">
        <v>365</v>
      </c>
      <c r="I5232" s="1" t="s">
        <v>39934</v>
      </c>
      <c r="K5232" s="1" t="s">
        <v>39935</v>
      </c>
      <c r="L5232" s="1">
        <v>2004</v>
      </c>
      <c r="M5232" s="2">
        <v>45288.500092592592</v>
      </c>
      <c r="N5232" s="2">
        <v>45288.500092592592</v>
      </c>
      <c r="P5232" s="1" t="s">
        <v>39936</v>
      </c>
      <c r="R5232" s="1">
        <v>1</v>
      </c>
      <c r="S5232" s="1">
        <v>97</v>
      </c>
      <c r="U5232" s="1" t="s">
        <v>771</v>
      </c>
      <c r="AC5232" s="1" t="s">
        <v>96</v>
      </c>
      <c r="AJ5232" s="1" t="s">
        <v>39937</v>
      </c>
      <c r="AN5232" s="1" t="s">
        <v>39938</v>
      </c>
    </row>
    <row r="5233" spans="1:72" x14ac:dyDescent="0.35">
      <c r="A5233" s="1" t="s">
        <v>39939</v>
      </c>
      <c r="B5233" s="1" t="s">
        <v>87</v>
      </c>
      <c r="C5233" s="1">
        <v>2007</v>
      </c>
      <c r="D5233" s="1" t="s">
        <v>39940</v>
      </c>
      <c r="E5233" s="1" t="s">
        <v>39941</v>
      </c>
      <c r="F5233" s="1" t="s">
        <v>7313</v>
      </c>
      <c r="J5233" s="1" t="s">
        <v>39942</v>
      </c>
      <c r="L5233" s="1">
        <v>2007</v>
      </c>
      <c r="M5233" s="2">
        <v>45288.506736111114</v>
      </c>
      <c r="N5233" s="2">
        <v>45288.506736111114</v>
      </c>
      <c r="P5233" s="1" t="s">
        <v>39943</v>
      </c>
      <c r="R5233" s="1">
        <v>7</v>
      </c>
      <c r="S5233" s="1">
        <v>63</v>
      </c>
      <c r="V5233" s="1" t="s">
        <v>39944</v>
      </c>
      <c r="AF5233" s="1" t="s">
        <v>408</v>
      </c>
    </row>
    <row r="5234" spans="1:72" x14ac:dyDescent="0.35">
      <c r="A5234" s="1" t="s">
        <v>39945</v>
      </c>
      <c r="B5234" s="1" t="s">
        <v>87</v>
      </c>
      <c r="C5234" s="1">
        <v>2020</v>
      </c>
      <c r="D5234" s="1" t="s">
        <v>39946</v>
      </c>
      <c r="E5234" s="1" t="s">
        <v>39947</v>
      </c>
      <c r="F5234" s="1" t="s">
        <v>373</v>
      </c>
      <c r="H5234" s="1" t="s">
        <v>374</v>
      </c>
      <c r="I5234" s="1" t="s">
        <v>39948</v>
      </c>
      <c r="K5234" s="1" t="s">
        <v>39949</v>
      </c>
      <c r="L5234" s="1" t="s">
        <v>2918</v>
      </c>
      <c r="M5234" s="2">
        <v>45288.500092592592</v>
      </c>
      <c r="N5234" s="2">
        <v>45288.500092592592</v>
      </c>
      <c r="P5234" s="1" t="s">
        <v>9632</v>
      </c>
      <c r="R5234" s="1">
        <v>12</v>
      </c>
      <c r="S5234" s="1">
        <v>17</v>
      </c>
      <c r="U5234" s="1" t="s">
        <v>379</v>
      </c>
      <c r="AC5234" s="1" t="s">
        <v>96</v>
      </c>
      <c r="AJ5234" s="1" t="s">
        <v>39950</v>
      </c>
      <c r="AN5234" s="1" t="s">
        <v>39951</v>
      </c>
    </row>
    <row r="5235" spans="1:72" x14ac:dyDescent="0.35">
      <c r="A5235" s="1" t="s">
        <v>39952</v>
      </c>
      <c r="B5235" s="1" t="s">
        <v>742</v>
      </c>
      <c r="C5235" s="1">
        <v>2008</v>
      </c>
      <c r="D5235" s="1" t="s">
        <v>39953</v>
      </c>
      <c r="E5235" s="1" t="s">
        <v>39954</v>
      </c>
      <c r="G5235" s="1" t="s">
        <v>39955</v>
      </c>
      <c r="K5235" s="1" t="s">
        <v>39956</v>
      </c>
      <c r="L5235" s="1">
        <v>2008</v>
      </c>
      <c r="M5235" s="2">
        <v>45288.512881944444</v>
      </c>
      <c r="N5235" s="2">
        <v>45288.512881944444</v>
      </c>
      <c r="P5235" s="1" t="s">
        <v>4958</v>
      </c>
      <c r="AG5235" s="1" t="s">
        <v>39957</v>
      </c>
      <c r="AP5235" s="1" t="s">
        <v>39958</v>
      </c>
      <c r="BT5235" s="1" t="s">
        <v>39959</v>
      </c>
    </row>
    <row r="5236" spans="1:72" x14ac:dyDescent="0.35">
      <c r="A5236" s="1" t="s">
        <v>39960</v>
      </c>
      <c r="B5236" s="1" t="s">
        <v>87</v>
      </c>
      <c r="C5236" s="1">
        <v>2014</v>
      </c>
      <c r="D5236" s="1" t="s">
        <v>39961</v>
      </c>
      <c r="E5236" s="1" t="s">
        <v>39962</v>
      </c>
      <c r="F5236" s="1" t="s">
        <v>528</v>
      </c>
      <c r="I5236" s="1" t="s">
        <v>39963</v>
      </c>
      <c r="J5236" s="1" t="s">
        <v>39964</v>
      </c>
      <c r="L5236" s="1">
        <v>2014</v>
      </c>
      <c r="M5236" s="2">
        <v>45288.50608796296</v>
      </c>
      <c r="N5236" s="2">
        <v>45288.676111111112</v>
      </c>
      <c r="P5236" s="1" t="s">
        <v>39965</v>
      </c>
      <c r="R5236" s="1">
        <v>4</v>
      </c>
      <c r="S5236" s="1">
        <v>65</v>
      </c>
      <c r="AF5236" s="1" t="s">
        <v>408</v>
      </c>
      <c r="AN5236" s="1" t="s">
        <v>39966</v>
      </c>
    </row>
    <row r="5237" spans="1:72" x14ac:dyDescent="0.35">
      <c r="A5237" s="1" t="s">
        <v>39967</v>
      </c>
      <c r="B5237" s="1" t="s">
        <v>87</v>
      </c>
      <c r="C5237" s="1">
        <v>2023</v>
      </c>
      <c r="D5237" s="1" t="s">
        <v>39968</v>
      </c>
      <c r="E5237" s="1" t="s">
        <v>39969</v>
      </c>
      <c r="F5237" s="1" t="s">
        <v>507</v>
      </c>
      <c r="H5237" s="1" t="s">
        <v>508</v>
      </c>
      <c r="I5237" s="1" t="s">
        <v>39970</v>
      </c>
      <c r="K5237" s="1" t="s">
        <v>39971</v>
      </c>
      <c r="L5237" s="1" t="s">
        <v>1850</v>
      </c>
      <c r="M5237" s="2">
        <v>45288.500092592592</v>
      </c>
      <c r="N5237" s="2">
        <v>45288.500092592592</v>
      </c>
      <c r="P5237" s="1">
        <v>103075</v>
      </c>
      <c r="R5237" s="1">
        <v>12</v>
      </c>
      <c r="S5237" s="1">
        <v>102</v>
      </c>
      <c r="U5237" s="1" t="s">
        <v>512</v>
      </c>
      <c r="AC5237" s="1" t="s">
        <v>96</v>
      </c>
      <c r="AD5237" s="1" t="s">
        <v>15346</v>
      </c>
      <c r="AJ5237" s="1" t="s">
        <v>39972</v>
      </c>
      <c r="AN5237" s="1" t="s">
        <v>39973</v>
      </c>
    </row>
    <row r="5238" spans="1:72" x14ac:dyDescent="0.35">
      <c r="A5238" s="1" t="s">
        <v>39974</v>
      </c>
      <c r="B5238" s="1" t="s">
        <v>87</v>
      </c>
      <c r="C5238" s="1">
        <v>2015</v>
      </c>
      <c r="D5238" s="1" t="s">
        <v>39975</v>
      </c>
      <c r="E5238" s="1" t="s">
        <v>39976</v>
      </c>
      <c r="F5238" s="1" t="s">
        <v>873</v>
      </c>
      <c r="H5238" s="1" t="s">
        <v>874</v>
      </c>
      <c r="I5238" s="1" t="s">
        <v>39977</v>
      </c>
      <c r="K5238" s="1" t="s">
        <v>39978</v>
      </c>
      <c r="L5238" s="1" t="s">
        <v>1680</v>
      </c>
      <c r="M5238" s="2">
        <v>45288.51190972222</v>
      </c>
      <c r="N5238" s="2">
        <v>45288.51190972222</v>
      </c>
      <c r="P5238" s="1" t="s">
        <v>39979</v>
      </c>
      <c r="S5238" s="1">
        <v>57</v>
      </c>
      <c r="AG5238" s="1" t="s">
        <v>39980</v>
      </c>
    </row>
    <row r="5239" spans="1:72" x14ac:dyDescent="0.35">
      <c r="A5239" s="1" t="s">
        <v>39981</v>
      </c>
      <c r="B5239" s="1" t="s">
        <v>87</v>
      </c>
      <c r="C5239" s="1">
        <v>2001</v>
      </c>
      <c r="D5239" s="1" t="s">
        <v>661</v>
      </c>
      <c r="E5239" s="1" t="s">
        <v>26776</v>
      </c>
      <c r="F5239" s="1" t="s">
        <v>10870</v>
      </c>
      <c r="H5239" s="1" t="s">
        <v>39982</v>
      </c>
      <c r="L5239" s="1">
        <v>2001</v>
      </c>
      <c r="M5239" s="2">
        <v>45288.518993055557</v>
      </c>
      <c r="N5239" s="2">
        <v>45288.518993055557</v>
      </c>
      <c r="P5239" s="1" t="s">
        <v>26778</v>
      </c>
      <c r="R5239" s="1">
        <v>1</v>
      </c>
      <c r="S5239" s="1">
        <v>109</v>
      </c>
      <c r="U5239" s="1" t="s">
        <v>39983</v>
      </c>
      <c r="AC5239" s="1" t="s">
        <v>299</v>
      </c>
      <c r="AF5239" s="1" t="s">
        <v>300</v>
      </c>
      <c r="AG5239" s="1">
        <v>32118009</v>
      </c>
      <c r="AJ5239" s="1" t="s">
        <v>39984</v>
      </c>
      <c r="AN5239" s="1" t="s">
        <v>39985</v>
      </c>
    </row>
    <row r="5240" spans="1:72" x14ac:dyDescent="0.35">
      <c r="A5240" s="1" t="s">
        <v>39986</v>
      </c>
      <c r="B5240" s="1" t="s">
        <v>87</v>
      </c>
      <c r="C5240" s="1">
        <v>2018</v>
      </c>
      <c r="D5240" s="1" t="s">
        <v>39987</v>
      </c>
      <c r="E5240" s="1" t="s">
        <v>39988</v>
      </c>
      <c r="F5240" s="1" t="s">
        <v>1492</v>
      </c>
      <c r="H5240" s="1" t="s">
        <v>329</v>
      </c>
      <c r="I5240" s="1" t="s">
        <v>39989</v>
      </c>
      <c r="K5240" s="1" t="s">
        <v>39990</v>
      </c>
      <c r="L5240" s="1" t="s">
        <v>16084</v>
      </c>
      <c r="M5240" s="2">
        <v>45288.513090277775</v>
      </c>
      <c r="N5240" s="2">
        <v>45288.513090277775</v>
      </c>
      <c r="P5240" s="1" t="s">
        <v>6305</v>
      </c>
      <c r="R5240" s="1">
        <v>9</v>
      </c>
      <c r="S5240" s="1">
        <v>81</v>
      </c>
      <c r="AG5240" s="1" t="s">
        <v>39991</v>
      </c>
    </row>
    <row r="5241" spans="1:72" x14ac:dyDescent="0.35">
      <c r="A5241" s="1" t="s">
        <v>39992</v>
      </c>
      <c r="B5241" s="1" t="s">
        <v>87</v>
      </c>
      <c r="C5241" s="1">
        <v>2020</v>
      </c>
      <c r="D5241" s="1" t="s">
        <v>39993</v>
      </c>
      <c r="E5241" s="1" t="s">
        <v>39994</v>
      </c>
      <c r="F5241" s="1" t="s">
        <v>1425</v>
      </c>
      <c r="I5241" s="1" t="s">
        <v>39995</v>
      </c>
      <c r="J5241" s="1" t="s">
        <v>39996</v>
      </c>
      <c r="L5241" s="1">
        <v>2020</v>
      </c>
      <c r="M5241" s="2">
        <v>45288.505127314813</v>
      </c>
      <c r="N5241" s="2">
        <v>45288.505127314813</v>
      </c>
      <c r="P5241" s="1" t="s">
        <v>36292</v>
      </c>
      <c r="S5241" s="1">
        <v>132</v>
      </c>
      <c r="AF5241" s="1" t="s">
        <v>408</v>
      </c>
    </row>
    <row r="5242" spans="1:72" x14ac:dyDescent="0.35">
      <c r="A5242" s="1" t="s">
        <v>39997</v>
      </c>
      <c r="B5242" s="1" t="s">
        <v>87</v>
      </c>
      <c r="C5242" s="1">
        <v>2019</v>
      </c>
      <c r="D5242" s="1" t="s">
        <v>39998</v>
      </c>
      <c r="E5242" s="1" t="s">
        <v>39999</v>
      </c>
      <c r="F5242" s="1" t="s">
        <v>10878</v>
      </c>
      <c r="H5242" s="1" t="s">
        <v>10879</v>
      </c>
      <c r="I5242" s="1" t="s">
        <v>40000</v>
      </c>
      <c r="K5242" s="1" t="s">
        <v>40001</v>
      </c>
      <c r="L5242" s="3">
        <v>43709</v>
      </c>
      <c r="M5242" s="2">
        <v>45288.513206018521</v>
      </c>
      <c r="N5242" s="2">
        <v>45288.513206018521</v>
      </c>
      <c r="P5242" s="1" t="s">
        <v>40002</v>
      </c>
      <c r="R5242" s="1">
        <v>7</v>
      </c>
      <c r="S5242" s="1">
        <v>25</v>
      </c>
      <c r="AG5242" s="1" t="s">
        <v>40003</v>
      </c>
    </row>
    <row r="5243" spans="1:72" x14ac:dyDescent="0.35">
      <c r="A5243" s="1" t="s">
        <v>40004</v>
      </c>
      <c r="B5243" s="1" t="s">
        <v>87</v>
      </c>
      <c r="C5243" s="1">
        <v>1985</v>
      </c>
      <c r="D5243" s="1" t="s">
        <v>40005</v>
      </c>
      <c r="E5243" s="1" t="s">
        <v>40006</v>
      </c>
      <c r="F5243" s="1" t="s">
        <v>19503</v>
      </c>
      <c r="H5243" s="1" t="s">
        <v>13077</v>
      </c>
      <c r="I5243" s="1" t="s">
        <v>40007</v>
      </c>
      <c r="K5243" s="1" t="s">
        <v>40008</v>
      </c>
      <c r="L5243" s="1" t="s">
        <v>40009</v>
      </c>
      <c r="M5243" s="2">
        <v>45288.500092592592</v>
      </c>
      <c r="N5243" s="2">
        <v>45288.694803240738</v>
      </c>
      <c r="P5243" s="1" t="s">
        <v>40010</v>
      </c>
      <c r="R5243" s="1">
        <v>2</v>
      </c>
      <c r="S5243" s="1">
        <v>122</v>
      </c>
      <c r="U5243" s="1" t="s">
        <v>19507</v>
      </c>
      <c r="AC5243" s="1" t="s">
        <v>96</v>
      </c>
      <c r="AJ5243" s="1" t="s">
        <v>40011</v>
      </c>
      <c r="AN5243" s="1" t="s">
        <v>40012</v>
      </c>
    </row>
    <row r="5244" spans="1:72" x14ac:dyDescent="0.35">
      <c r="A5244" s="1" t="s">
        <v>40013</v>
      </c>
      <c r="B5244" s="1" t="s">
        <v>87</v>
      </c>
      <c r="C5244" s="1">
        <v>2006</v>
      </c>
      <c r="D5244" s="1" t="s">
        <v>40014</v>
      </c>
      <c r="E5244" s="1" t="s">
        <v>40015</v>
      </c>
      <c r="F5244" s="1" t="s">
        <v>910</v>
      </c>
      <c r="H5244" s="1" t="s">
        <v>911</v>
      </c>
      <c r="I5244" s="1" t="s">
        <v>40016</v>
      </c>
      <c r="K5244" s="1" t="s">
        <v>40017</v>
      </c>
      <c r="L5244" s="3">
        <v>38961</v>
      </c>
      <c r="M5244" s="2">
        <v>45288.500092592592</v>
      </c>
      <c r="N5244" s="2">
        <v>45288.650046296294</v>
      </c>
      <c r="P5244" s="1" t="s">
        <v>40018</v>
      </c>
      <c r="R5244" s="1">
        <v>2</v>
      </c>
      <c r="S5244" s="1">
        <v>111</v>
      </c>
      <c r="U5244" s="1" t="s">
        <v>915</v>
      </c>
      <c r="AC5244" s="1" t="s">
        <v>96</v>
      </c>
      <c r="AJ5244" s="1" t="s">
        <v>40019</v>
      </c>
      <c r="AN5244" s="1" t="s">
        <v>40020</v>
      </c>
    </row>
    <row r="5245" spans="1:72" x14ac:dyDescent="0.35">
      <c r="A5245" s="1" t="s">
        <v>40021</v>
      </c>
      <c r="B5245" s="1" t="s">
        <v>87</v>
      </c>
      <c r="C5245" s="1">
        <v>2013</v>
      </c>
      <c r="D5245" s="1" t="s">
        <v>40022</v>
      </c>
      <c r="E5245" s="1" t="s">
        <v>40023</v>
      </c>
      <c r="F5245" s="1" t="s">
        <v>90</v>
      </c>
      <c r="H5245" s="1" t="s">
        <v>91</v>
      </c>
      <c r="I5245" s="1" t="s">
        <v>40024</v>
      </c>
      <c r="K5245" s="1" t="s">
        <v>40025</v>
      </c>
      <c r="L5245" s="1">
        <v>2013</v>
      </c>
      <c r="M5245" s="2">
        <v>45288.500092592592</v>
      </c>
      <c r="N5245" s="2">
        <v>45288.68240740741</v>
      </c>
      <c r="P5245" s="1" t="s">
        <v>40026</v>
      </c>
      <c r="R5245" s="1">
        <v>5</v>
      </c>
      <c r="S5245" s="1">
        <v>8</v>
      </c>
      <c r="U5245" s="1" t="s">
        <v>95</v>
      </c>
      <c r="AC5245" s="1" t="s">
        <v>96</v>
      </c>
      <c r="AJ5245" s="1" t="s">
        <v>40027</v>
      </c>
      <c r="AN5245" s="1" t="s">
        <v>40028</v>
      </c>
    </row>
    <row r="5246" spans="1:72" x14ac:dyDescent="0.35">
      <c r="A5246" s="1" t="s">
        <v>40029</v>
      </c>
      <c r="B5246" s="1" t="s">
        <v>653</v>
      </c>
      <c r="C5246" s="1">
        <v>2019</v>
      </c>
      <c r="D5246" s="1" t="s">
        <v>40030</v>
      </c>
      <c r="E5246" s="1" t="s">
        <v>40031</v>
      </c>
      <c r="F5246" s="1" t="s">
        <v>40032</v>
      </c>
      <c r="J5246" s="1" t="s">
        <v>40033</v>
      </c>
      <c r="L5246" s="1">
        <v>2019</v>
      </c>
      <c r="M5246" s="2">
        <v>45288.505381944444</v>
      </c>
      <c r="N5246" s="2">
        <v>45288.505381944444</v>
      </c>
      <c r="P5246" s="1" t="s">
        <v>40034</v>
      </c>
      <c r="AF5246" s="1" t="s">
        <v>408</v>
      </c>
      <c r="AJ5246" s="1" t="s">
        <v>40035</v>
      </c>
    </row>
    <row r="5247" spans="1:72" x14ac:dyDescent="0.35">
      <c r="A5247" s="1" t="s">
        <v>40036</v>
      </c>
      <c r="B5247" s="1" t="s">
        <v>87</v>
      </c>
      <c r="C5247" s="1">
        <v>2006</v>
      </c>
      <c r="D5247" s="1" t="s">
        <v>40037</v>
      </c>
      <c r="E5247" s="1" t="s">
        <v>40038</v>
      </c>
      <c r="F5247" s="1" t="s">
        <v>910</v>
      </c>
      <c r="H5247" s="1" t="s">
        <v>911</v>
      </c>
      <c r="I5247" s="1" t="s">
        <v>40039</v>
      </c>
      <c r="K5247" s="1" t="s">
        <v>40040</v>
      </c>
      <c r="L5247" s="3">
        <v>38930</v>
      </c>
      <c r="M5247" s="2">
        <v>45288.500092592592</v>
      </c>
      <c r="N5247" s="2">
        <v>45288.605543981481</v>
      </c>
      <c r="P5247" s="1" t="s">
        <v>40041</v>
      </c>
      <c r="R5247" s="1">
        <v>3</v>
      </c>
      <c r="S5247" s="1">
        <v>110</v>
      </c>
      <c r="U5247" s="1" t="s">
        <v>915</v>
      </c>
      <c r="AC5247" s="1" t="s">
        <v>96</v>
      </c>
      <c r="AJ5247" s="1" t="s">
        <v>40042</v>
      </c>
      <c r="AN5247" s="1" t="s">
        <v>40043</v>
      </c>
    </row>
    <row r="5248" spans="1:72" x14ac:dyDescent="0.35">
      <c r="A5248" s="1" t="s">
        <v>40044</v>
      </c>
      <c r="B5248" s="1" t="s">
        <v>87</v>
      </c>
      <c r="C5248" s="1">
        <v>2007</v>
      </c>
      <c r="D5248" s="1" t="s">
        <v>40045</v>
      </c>
      <c r="E5248" s="1" t="s">
        <v>40046</v>
      </c>
      <c r="F5248" s="1" t="s">
        <v>765</v>
      </c>
      <c r="H5248" s="1" t="s">
        <v>365</v>
      </c>
      <c r="I5248" s="1" t="s">
        <v>40047</v>
      </c>
      <c r="K5248" s="1" t="s">
        <v>40048</v>
      </c>
      <c r="L5248" s="1" t="s">
        <v>3030</v>
      </c>
      <c r="M5248" s="2">
        <v>45288.500092592592</v>
      </c>
      <c r="N5248" s="2">
        <v>45288.649050925924</v>
      </c>
      <c r="P5248" s="1" t="s">
        <v>40049</v>
      </c>
      <c r="R5248" s="1">
        <v>4</v>
      </c>
      <c r="S5248" s="1">
        <v>102</v>
      </c>
      <c r="U5248" s="1" t="s">
        <v>771</v>
      </c>
      <c r="AC5248" s="1" t="s">
        <v>96</v>
      </c>
      <c r="AJ5248" s="1" t="s">
        <v>40050</v>
      </c>
      <c r="AN5248" s="1" t="s">
        <v>40051</v>
      </c>
    </row>
    <row r="5249" spans="1:40" x14ac:dyDescent="0.35">
      <c r="A5249" s="1" t="s">
        <v>40052</v>
      </c>
      <c r="B5249" s="1" t="s">
        <v>87</v>
      </c>
      <c r="C5249" s="1">
        <v>2007</v>
      </c>
      <c r="D5249" s="1" t="s">
        <v>40053</v>
      </c>
      <c r="E5249" s="1" t="s">
        <v>40054</v>
      </c>
      <c r="F5249" s="1" t="s">
        <v>40055</v>
      </c>
      <c r="I5249" s="1" t="s">
        <v>40056</v>
      </c>
      <c r="J5249" s="1" t="s">
        <v>40057</v>
      </c>
      <c r="L5249" s="1">
        <v>2007</v>
      </c>
      <c r="M5249" s="2">
        <v>45288.506782407407</v>
      </c>
      <c r="N5249" s="2">
        <v>45288.64508101852</v>
      </c>
      <c r="P5249" s="1" t="s">
        <v>40058</v>
      </c>
      <c r="R5249" s="1">
        <v>3</v>
      </c>
      <c r="S5249" s="1">
        <v>92</v>
      </c>
      <c r="AF5249" s="1" t="s">
        <v>408</v>
      </c>
      <c r="AN5249" s="1" t="s">
        <v>40059</v>
      </c>
    </row>
    <row r="5250" spans="1:40" x14ac:dyDescent="0.35">
      <c r="A5250" s="1" t="s">
        <v>40060</v>
      </c>
      <c r="B5250" s="1" t="s">
        <v>87</v>
      </c>
      <c r="C5250" s="1">
        <v>2006</v>
      </c>
      <c r="D5250" s="1" t="s">
        <v>40061</v>
      </c>
      <c r="E5250" s="1" t="s">
        <v>40062</v>
      </c>
      <c r="F5250" s="1" t="s">
        <v>507</v>
      </c>
      <c r="H5250" s="1" t="s">
        <v>591</v>
      </c>
      <c r="K5250" s="1" t="s">
        <v>40063</v>
      </c>
      <c r="L5250" s="1">
        <v>2006</v>
      </c>
      <c r="M5250" s="2">
        <v>45288.518692129626</v>
      </c>
      <c r="N5250" s="2">
        <v>45288.518692129626</v>
      </c>
      <c r="P5250" s="1" t="s">
        <v>5720</v>
      </c>
      <c r="R5250" s="1">
        <v>4</v>
      </c>
      <c r="S5250" s="1">
        <v>85</v>
      </c>
      <c r="U5250" s="1" t="s">
        <v>821</v>
      </c>
      <c r="AC5250" s="1" t="s">
        <v>299</v>
      </c>
      <c r="AF5250" s="1" t="s">
        <v>300</v>
      </c>
      <c r="AG5250" s="1">
        <v>43790341</v>
      </c>
      <c r="AJ5250" s="1" t="s">
        <v>441</v>
      </c>
      <c r="AN5250" s="1" t="s">
        <v>40064</v>
      </c>
    </row>
    <row r="5251" spans="1:40" x14ac:dyDescent="0.35">
      <c r="A5251" s="1" t="s">
        <v>40065</v>
      </c>
      <c r="B5251" s="1" t="s">
        <v>87</v>
      </c>
      <c r="C5251" s="1">
        <v>2012</v>
      </c>
      <c r="D5251" s="1" t="s">
        <v>40066</v>
      </c>
      <c r="E5251" s="1" t="s">
        <v>40067</v>
      </c>
      <c r="F5251" s="1" t="s">
        <v>3173</v>
      </c>
      <c r="H5251" s="1" t="s">
        <v>3174</v>
      </c>
      <c r="I5251" s="1" t="s">
        <v>40068</v>
      </c>
      <c r="K5251" s="1" t="s">
        <v>40069</v>
      </c>
      <c r="L5251" s="1" t="s">
        <v>3693</v>
      </c>
      <c r="M5251" s="2">
        <v>45288.500092592592</v>
      </c>
      <c r="N5251" s="2">
        <v>45288.598530092589</v>
      </c>
      <c r="P5251" s="1" t="s">
        <v>40070</v>
      </c>
      <c r="R5251" s="1">
        <v>3</v>
      </c>
      <c r="S5251" s="1">
        <v>59</v>
      </c>
      <c r="U5251" s="1" t="s">
        <v>3179</v>
      </c>
      <c r="AC5251" s="1" t="s">
        <v>96</v>
      </c>
      <c r="AD5251" s="1" t="s">
        <v>3180</v>
      </c>
      <c r="AJ5251" s="1" t="s">
        <v>40071</v>
      </c>
      <c r="AN5251" s="1" t="s">
        <v>40072</v>
      </c>
    </row>
    <row r="5252" spans="1:40" x14ac:dyDescent="0.35">
      <c r="A5252" s="1" t="s">
        <v>40073</v>
      </c>
      <c r="B5252" s="1" t="s">
        <v>87</v>
      </c>
      <c r="C5252" s="1">
        <v>2015</v>
      </c>
      <c r="D5252" s="1" t="s">
        <v>40074</v>
      </c>
      <c r="E5252" s="1" t="s">
        <v>40075</v>
      </c>
      <c r="F5252" s="1" t="s">
        <v>33648</v>
      </c>
      <c r="H5252" s="1" t="s">
        <v>33649</v>
      </c>
      <c r="I5252" s="1" t="s">
        <v>40076</v>
      </c>
      <c r="K5252" s="1" t="s">
        <v>40077</v>
      </c>
      <c r="L5252" s="1" t="s">
        <v>5005</v>
      </c>
      <c r="M5252" s="2">
        <v>45288.513807870368</v>
      </c>
      <c r="N5252" s="2">
        <v>45288.513807870368</v>
      </c>
      <c r="P5252" s="1" t="s">
        <v>40078</v>
      </c>
      <c r="R5252" s="1">
        <v>1</v>
      </c>
      <c r="S5252" s="1">
        <v>5</v>
      </c>
      <c r="AG5252" s="1" t="s">
        <v>40079</v>
      </c>
    </row>
    <row r="5253" spans="1:40" x14ac:dyDescent="0.35">
      <c r="A5253" s="1" t="s">
        <v>40080</v>
      </c>
      <c r="B5253" s="1" t="s">
        <v>87</v>
      </c>
      <c r="C5253" s="1">
        <v>2007</v>
      </c>
      <c r="D5253" s="1" t="s">
        <v>40081</v>
      </c>
      <c r="E5253" s="1" t="s">
        <v>40082</v>
      </c>
      <c r="F5253" s="1" t="s">
        <v>328</v>
      </c>
      <c r="H5253" s="1" t="s">
        <v>329</v>
      </c>
      <c r="I5253" s="1" t="s">
        <v>40083</v>
      </c>
      <c r="K5253" s="1" t="s">
        <v>40084</v>
      </c>
      <c r="L5253" s="1" t="s">
        <v>1814</v>
      </c>
      <c r="M5253" s="2">
        <v>45288.500092592592</v>
      </c>
      <c r="N5253" s="2">
        <v>45288.726550925923</v>
      </c>
      <c r="P5253" s="1" t="s">
        <v>40085</v>
      </c>
      <c r="R5253" s="1">
        <v>9</v>
      </c>
      <c r="S5253" s="1">
        <v>70</v>
      </c>
      <c r="U5253" s="1" t="s">
        <v>334</v>
      </c>
      <c r="AC5253" s="1" t="s">
        <v>96</v>
      </c>
      <c r="AJ5253" s="1" t="s">
        <v>40086</v>
      </c>
      <c r="AN5253" s="1" t="s">
        <v>40087</v>
      </c>
    </row>
    <row r="5254" spans="1:40" x14ac:dyDescent="0.35">
      <c r="A5254" s="1" t="s">
        <v>40088</v>
      </c>
      <c r="B5254" s="1" t="s">
        <v>87</v>
      </c>
      <c r="C5254" s="1">
        <v>2003</v>
      </c>
      <c r="D5254" s="1" t="s">
        <v>40089</v>
      </c>
      <c r="E5254" s="1" t="s">
        <v>40090</v>
      </c>
      <c r="F5254" s="1" t="s">
        <v>412</v>
      </c>
      <c r="H5254" s="1" t="s">
        <v>413</v>
      </c>
      <c r="I5254" s="1" t="s">
        <v>40091</v>
      </c>
      <c r="K5254" s="1" t="s">
        <v>40092</v>
      </c>
      <c r="L5254" s="1" t="s">
        <v>3736</v>
      </c>
      <c r="M5254" s="2">
        <v>45288.500092592592</v>
      </c>
      <c r="N5254" s="2">
        <v>45288.500092592592</v>
      </c>
      <c r="P5254" s="1" t="s">
        <v>40093</v>
      </c>
      <c r="R5254" s="1">
        <v>9</v>
      </c>
      <c r="S5254" s="1">
        <v>69</v>
      </c>
      <c r="U5254" s="1" t="s">
        <v>418</v>
      </c>
      <c r="AC5254" s="1" t="s">
        <v>96</v>
      </c>
      <c r="AJ5254" s="1" t="s">
        <v>40094</v>
      </c>
      <c r="AN5254" s="1" t="s">
        <v>40095</v>
      </c>
    </row>
    <row r="5255" spans="1:40" x14ac:dyDescent="0.35">
      <c r="A5255" s="1" t="s">
        <v>40096</v>
      </c>
      <c r="B5255" s="1" t="s">
        <v>87</v>
      </c>
      <c r="C5255" s="1">
        <v>2007</v>
      </c>
      <c r="D5255" s="1" t="s">
        <v>40097</v>
      </c>
      <c r="E5255" s="1" t="s">
        <v>40098</v>
      </c>
      <c r="F5255" s="1" t="s">
        <v>412</v>
      </c>
      <c r="H5255" s="1" t="s">
        <v>413</v>
      </c>
      <c r="I5255" s="1" t="s">
        <v>40099</v>
      </c>
      <c r="K5255" s="1" t="s">
        <v>40100</v>
      </c>
      <c r="L5255" s="1" t="s">
        <v>4108</v>
      </c>
      <c r="M5255" s="2">
        <v>45288.500092592592</v>
      </c>
      <c r="N5255" s="2">
        <v>45288.741006944445</v>
      </c>
      <c r="P5255" s="1" t="s">
        <v>28133</v>
      </c>
      <c r="R5255" s="1">
        <v>1</v>
      </c>
      <c r="S5255" s="1">
        <v>73</v>
      </c>
      <c r="U5255" s="1" t="s">
        <v>418</v>
      </c>
      <c r="AC5255" s="1" t="s">
        <v>96</v>
      </c>
      <c r="AJ5255" s="1" t="s">
        <v>40101</v>
      </c>
      <c r="AN5255" s="1" t="s">
        <v>40102</v>
      </c>
    </row>
    <row r="5256" spans="1:40" x14ac:dyDescent="0.35">
      <c r="A5256" s="1" t="s">
        <v>40103</v>
      </c>
      <c r="B5256" s="1" t="s">
        <v>87</v>
      </c>
      <c r="C5256" s="1">
        <v>2007</v>
      </c>
      <c r="D5256" s="1" t="s">
        <v>40104</v>
      </c>
      <c r="E5256" s="1" t="s">
        <v>40105</v>
      </c>
      <c r="F5256" s="1" t="s">
        <v>4915</v>
      </c>
      <c r="H5256" s="1" t="s">
        <v>4916</v>
      </c>
      <c r="I5256" s="1" t="s">
        <v>40106</v>
      </c>
      <c r="K5256" s="1" t="s">
        <v>40107</v>
      </c>
      <c r="L5256" s="3">
        <v>39318</v>
      </c>
      <c r="M5256" s="2">
        <v>45288.500092592592</v>
      </c>
      <c r="N5256" s="2">
        <v>45288.500092592592</v>
      </c>
      <c r="P5256" s="1" t="s">
        <v>40108</v>
      </c>
      <c r="R5256" s="1">
        <v>8</v>
      </c>
      <c r="S5256" s="1">
        <v>3</v>
      </c>
      <c r="U5256" s="1" t="s">
        <v>4921</v>
      </c>
      <c r="AC5256" s="1" t="s">
        <v>96</v>
      </c>
      <c r="AJ5256" s="1" t="s">
        <v>40109</v>
      </c>
      <c r="AN5256" s="1" t="s">
        <v>40110</v>
      </c>
    </row>
    <row r="5257" spans="1:40" x14ac:dyDescent="0.35">
      <c r="A5257" s="1" t="s">
        <v>40111</v>
      </c>
      <c r="B5257" s="1" t="s">
        <v>87</v>
      </c>
      <c r="C5257" s="1">
        <v>2023</v>
      </c>
      <c r="D5257" s="1" t="s">
        <v>40112</v>
      </c>
      <c r="E5257" s="1" t="s">
        <v>40113</v>
      </c>
      <c r="F5257" s="1" t="s">
        <v>40114</v>
      </c>
      <c r="H5257" s="1" t="s">
        <v>40115</v>
      </c>
      <c r="I5257" s="1" t="s">
        <v>40116</v>
      </c>
      <c r="K5257" s="1" t="s">
        <v>40117</v>
      </c>
      <c r="L5257" s="3">
        <v>45248</v>
      </c>
      <c r="M5257" s="2">
        <v>45288.513657407406</v>
      </c>
      <c r="N5257" s="2">
        <v>45288.513657407406</v>
      </c>
      <c r="AG5257" s="1" t="s">
        <v>40118</v>
      </c>
    </row>
    <row r="5258" spans="1:40" x14ac:dyDescent="0.35">
      <c r="A5258" s="1" t="s">
        <v>40119</v>
      </c>
      <c r="B5258" s="1" t="s">
        <v>87</v>
      </c>
      <c r="C5258" s="1">
        <v>2002</v>
      </c>
      <c r="D5258" s="1" t="s">
        <v>40120</v>
      </c>
      <c r="E5258" s="1" t="s">
        <v>40121</v>
      </c>
      <c r="F5258" s="1" t="s">
        <v>507</v>
      </c>
      <c r="H5258" s="1" t="s">
        <v>591</v>
      </c>
      <c r="K5258" s="1" t="s">
        <v>40122</v>
      </c>
      <c r="L5258" s="1">
        <v>2002</v>
      </c>
      <c r="M5258" s="2">
        <v>45288.518912037034</v>
      </c>
      <c r="N5258" s="2">
        <v>45288.518912037034</v>
      </c>
      <c r="P5258" s="1" t="s">
        <v>1476</v>
      </c>
      <c r="R5258" s="1">
        <v>1</v>
      </c>
      <c r="S5258" s="1">
        <v>81</v>
      </c>
      <c r="U5258" s="1" t="s">
        <v>821</v>
      </c>
      <c r="AC5258" s="1" t="s">
        <v>299</v>
      </c>
      <c r="AF5258" s="1" t="s">
        <v>300</v>
      </c>
      <c r="AG5258" s="1">
        <v>35482406</v>
      </c>
      <c r="AJ5258" s="1" t="s">
        <v>441</v>
      </c>
      <c r="AN5258" s="1" t="s">
        <v>40123</v>
      </c>
    </row>
    <row r="5259" spans="1:40" x14ac:dyDescent="0.35">
      <c r="A5259" s="1" t="s">
        <v>40124</v>
      </c>
      <c r="B5259" s="1" t="s">
        <v>87</v>
      </c>
      <c r="C5259" s="1">
        <v>2010</v>
      </c>
      <c r="D5259" s="1" t="s">
        <v>40125</v>
      </c>
      <c r="E5259" s="1" t="s">
        <v>40126</v>
      </c>
      <c r="F5259" s="1" t="s">
        <v>680</v>
      </c>
      <c r="H5259" s="1" t="s">
        <v>681</v>
      </c>
      <c r="I5259" s="1" t="s">
        <v>40127</v>
      </c>
      <c r="K5259" s="1" t="s">
        <v>40128</v>
      </c>
      <c r="L5259" s="1" t="s">
        <v>2692</v>
      </c>
      <c r="M5259" s="2">
        <v>45288.513645833336</v>
      </c>
      <c r="N5259" s="2">
        <v>45288.513645833336</v>
      </c>
      <c r="P5259" s="1" t="s">
        <v>40129</v>
      </c>
      <c r="R5259" s="1">
        <v>2</v>
      </c>
      <c r="S5259" s="1">
        <v>66</v>
      </c>
      <c r="AG5259" s="1" t="s">
        <v>40130</v>
      </c>
    </row>
    <row r="5260" spans="1:40" x14ac:dyDescent="0.35">
      <c r="A5260" s="1" t="s">
        <v>40131</v>
      </c>
      <c r="B5260" s="1" t="s">
        <v>87</v>
      </c>
      <c r="C5260" s="1">
        <v>1992</v>
      </c>
      <c r="D5260" s="1" t="s">
        <v>40132</v>
      </c>
      <c r="E5260" s="1" t="s">
        <v>40133</v>
      </c>
      <c r="F5260" s="1" t="s">
        <v>412</v>
      </c>
      <c r="H5260" s="1" t="s">
        <v>413</v>
      </c>
      <c r="I5260" s="1" t="s">
        <v>40134</v>
      </c>
      <c r="K5260" s="1" t="s">
        <v>40135</v>
      </c>
      <c r="L5260" s="1" t="s">
        <v>14073</v>
      </c>
      <c r="M5260" s="2">
        <v>45288.500092592592</v>
      </c>
      <c r="N5260" s="2">
        <v>45288.651435185187</v>
      </c>
      <c r="P5260" s="1" t="s">
        <v>40136</v>
      </c>
      <c r="R5260" s="1">
        <v>12</v>
      </c>
      <c r="S5260" s="1">
        <v>58</v>
      </c>
      <c r="U5260" s="1" t="s">
        <v>418</v>
      </c>
      <c r="AC5260" s="1" t="s">
        <v>96</v>
      </c>
      <c r="AJ5260" s="1" t="s">
        <v>40137</v>
      </c>
      <c r="AN5260" s="1" t="s">
        <v>40138</v>
      </c>
    </row>
    <row r="5261" spans="1:40" x14ac:dyDescent="0.35">
      <c r="A5261" s="1" t="s">
        <v>40139</v>
      </c>
      <c r="B5261" s="1" t="s">
        <v>87</v>
      </c>
      <c r="C5261" s="1">
        <v>1994</v>
      </c>
      <c r="D5261" s="1" t="s">
        <v>40140</v>
      </c>
      <c r="E5261" s="1" t="s">
        <v>40141</v>
      </c>
      <c r="F5261" s="1" t="s">
        <v>2280</v>
      </c>
      <c r="H5261" s="1" t="s">
        <v>911</v>
      </c>
      <c r="I5261" s="1" t="s">
        <v>40142</v>
      </c>
      <c r="K5261" s="1" t="s">
        <v>40143</v>
      </c>
      <c r="L5261" s="1">
        <v>1994</v>
      </c>
      <c r="M5261" s="2">
        <v>45288.520208333335</v>
      </c>
      <c r="N5261" s="2">
        <v>45288.520208333335</v>
      </c>
      <c r="P5261" s="1" t="s">
        <v>1448</v>
      </c>
      <c r="R5261" s="1">
        <v>4</v>
      </c>
      <c r="S5261" s="1">
        <v>22</v>
      </c>
      <c r="U5261" s="1" t="s">
        <v>14493</v>
      </c>
      <c r="AC5261" s="1" t="s">
        <v>299</v>
      </c>
      <c r="AF5261" s="1" t="s">
        <v>300</v>
      </c>
      <c r="AG5261" s="1">
        <v>24234497</v>
      </c>
      <c r="AJ5261" s="1" t="s">
        <v>5433</v>
      </c>
      <c r="AN5261" s="1" t="s">
        <v>40144</v>
      </c>
    </row>
    <row r="5262" spans="1:40" x14ac:dyDescent="0.35">
      <c r="A5262" s="1" t="s">
        <v>40145</v>
      </c>
      <c r="B5262" s="1" t="s">
        <v>87</v>
      </c>
      <c r="C5262" s="1">
        <v>2009</v>
      </c>
      <c r="D5262" s="1" t="s">
        <v>40146</v>
      </c>
      <c r="E5262" s="1" t="s">
        <v>40147</v>
      </c>
      <c r="F5262" s="1" t="s">
        <v>40148</v>
      </c>
      <c r="J5262" s="1" t="s">
        <v>40149</v>
      </c>
      <c r="L5262" s="1">
        <v>2009</v>
      </c>
      <c r="M5262" s="2">
        <v>45288.506574074076</v>
      </c>
      <c r="N5262" s="2">
        <v>45288.506574074076</v>
      </c>
      <c r="P5262" s="1" t="s">
        <v>40150</v>
      </c>
      <c r="R5262" s="1">
        <v>3</v>
      </c>
      <c r="S5262" s="1">
        <v>2</v>
      </c>
      <c r="V5262" s="1" t="s">
        <v>40151</v>
      </c>
      <c r="AF5262" s="1" t="s">
        <v>408</v>
      </c>
    </row>
    <row r="5263" spans="1:40" x14ac:dyDescent="0.35">
      <c r="A5263" s="1" t="s">
        <v>40152</v>
      </c>
      <c r="B5263" s="1" t="s">
        <v>87</v>
      </c>
      <c r="C5263" s="1">
        <v>2018</v>
      </c>
      <c r="D5263" s="1" t="s">
        <v>40153</v>
      </c>
      <c r="E5263" s="1" t="s">
        <v>40154</v>
      </c>
      <c r="F5263" s="1" t="s">
        <v>5991</v>
      </c>
      <c r="H5263" s="1" t="s">
        <v>5248</v>
      </c>
      <c r="I5263" s="1" t="s">
        <v>40155</v>
      </c>
      <c r="K5263" s="1" t="s">
        <v>40156</v>
      </c>
      <c r="L5263" s="1" t="s">
        <v>5824</v>
      </c>
      <c r="M5263" s="2">
        <v>45288.514537037037</v>
      </c>
      <c r="N5263" s="2">
        <v>45288.514537037037</v>
      </c>
      <c r="P5263" s="1" t="s">
        <v>40157</v>
      </c>
      <c r="R5263" s="1">
        <v>1</v>
      </c>
      <c r="S5263" s="1">
        <v>65</v>
      </c>
      <c r="AG5263" s="1" t="s">
        <v>40158</v>
      </c>
    </row>
    <row r="5264" spans="1:40" x14ac:dyDescent="0.35">
      <c r="A5264" s="1" t="s">
        <v>40159</v>
      </c>
      <c r="B5264" s="1" t="s">
        <v>87</v>
      </c>
      <c r="C5264" s="1">
        <v>2009</v>
      </c>
      <c r="D5264" s="1" t="s">
        <v>40160</v>
      </c>
      <c r="E5264" s="1" t="s">
        <v>40161</v>
      </c>
      <c r="F5264" s="1" t="s">
        <v>2467</v>
      </c>
      <c r="H5264" s="1" t="s">
        <v>7845</v>
      </c>
      <c r="I5264" s="1" t="s">
        <v>40162</v>
      </c>
      <c r="K5264" s="1" t="s">
        <v>40163</v>
      </c>
      <c r="L5264" s="1" t="s">
        <v>5964</v>
      </c>
      <c r="M5264" s="2">
        <v>45288.500092592592</v>
      </c>
      <c r="N5264" s="2">
        <v>45288.500092592592</v>
      </c>
      <c r="P5264" s="1" t="s">
        <v>40164</v>
      </c>
      <c r="R5264" s="1">
        <v>7</v>
      </c>
      <c r="S5264" s="1">
        <v>47</v>
      </c>
      <c r="U5264" s="1" t="s">
        <v>2473</v>
      </c>
      <c r="AC5264" s="1" t="s">
        <v>96</v>
      </c>
      <c r="AJ5264" s="1" t="s">
        <v>40165</v>
      </c>
      <c r="AN5264" s="1" t="s">
        <v>40166</v>
      </c>
    </row>
    <row r="5265" spans="1:40" x14ac:dyDescent="0.35">
      <c r="A5265" s="1" t="s">
        <v>40167</v>
      </c>
      <c r="B5265" s="1" t="s">
        <v>87</v>
      </c>
      <c r="C5265" s="1">
        <v>2010</v>
      </c>
      <c r="D5265" s="1" t="s">
        <v>40168</v>
      </c>
      <c r="E5265" s="1" t="s">
        <v>40169</v>
      </c>
      <c r="F5265" s="1" t="s">
        <v>1492</v>
      </c>
      <c r="H5265" s="1" t="s">
        <v>329</v>
      </c>
      <c r="I5265" s="1" t="s">
        <v>40170</v>
      </c>
      <c r="K5265" s="1" t="s">
        <v>40171</v>
      </c>
      <c r="L5265" s="1" t="s">
        <v>4878</v>
      </c>
      <c r="M5265" s="2">
        <v>45288.51357638889</v>
      </c>
      <c r="N5265" s="2">
        <v>45288.51357638889</v>
      </c>
      <c r="P5265" s="1" t="s">
        <v>40172</v>
      </c>
      <c r="R5265" s="1">
        <v>4</v>
      </c>
      <c r="S5265" s="1">
        <v>73</v>
      </c>
      <c r="AG5265" s="1" t="s">
        <v>40173</v>
      </c>
    </row>
    <row r="5266" spans="1:40" x14ac:dyDescent="0.35">
      <c r="A5266" s="1" t="s">
        <v>40174</v>
      </c>
      <c r="B5266" s="1" t="s">
        <v>87</v>
      </c>
      <c r="C5266" s="1">
        <v>2016</v>
      </c>
      <c r="D5266" s="1" t="s">
        <v>40175</v>
      </c>
      <c r="E5266" s="1" t="s">
        <v>40176</v>
      </c>
      <c r="F5266" s="1" t="s">
        <v>873</v>
      </c>
      <c r="H5266" s="1" t="s">
        <v>874</v>
      </c>
      <c r="I5266" s="1" t="s">
        <v>40177</v>
      </c>
      <c r="K5266" s="1" t="s">
        <v>40178</v>
      </c>
      <c r="L5266" s="1" t="s">
        <v>12147</v>
      </c>
      <c r="M5266" s="2">
        <v>45288.512245370373</v>
      </c>
      <c r="N5266" s="2">
        <v>45288.512245370373</v>
      </c>
      <c r="P5266" s="4">
        <v>45139</v>
      </c>
      <c r="S5266" s="1">
        <v>67</v>
      </c>
      <c r="AG5266" s="1" t="s">
        <v>40179</v>
      </c>
    </row>
    <row r="5267" spans="1:40" x14ac:dyDescent="0.35">
      <c r="A5267" s="1" t="s">
        <v>40180</v>
      </c>
      <c r="B5267" s="1" t="s">
        <v>87</v>
      </c>
      <c r="C5267" s="1">
        <v>2016</v>
      </c>
      <c r="D5267" s="1" t="s">
        <v>40181</v>
      </c>
      <c r="E5267" s="1" t="s">
        <v>40182</v>
      </c>
      <c r="F5267" s="1" t="s">
        <v>40183</v>
      </c>
      <c r="I5267" s="1" t="s">
        <v>40184</v>
      </c>
      <c r="J5267" s="1" t="s">
        <v>40185</v>
      </c>
      <c r="L5267" s="1">
        <v>2016</v>
      </c>
      <c r="M5267" s="2">
        <v>45288.505740740744</v>
      </c>
      <c r="N5267" s="2">
        <v>45288.672662037039</v>
      </c>
      <c r="R5267" s="1">
        <v>9</v>
      </c>
      <c r="S5267" s="1">
        <v>8</v>
      </c>
      <c r="AF5267" s="1" t="s">
        <v>408</v>
      </c>
    </row>
    <row r="5268" spans="1:40" x14ac:dyDescent="0.35">
      <c r="A5268" s="1" t="s">
        <v>40186</v>
      </c>
      <c r="B5268" s="1" t="s">
        <v>87</v>
      </c>
      <c r="C5268" s="1">
        <v>2020</v>
      </c>
      <c r="D5268" s="1" t="s">
        <v>40187</v>
      </c>
      <c r="E5268" s="1" t="s">
        <v>40188</v>
      </c>
      <c r="F5268" s="1" t="s">
        <v>461</v>
      </c>
      <c r="H5268" s="1" t="s">
        <v>462</v>
      </c>
      <c r="I5268" s="1" t="s">
        <v>40189</v>
      </c>
      <c r="K5268" s="1" t="s">
        <v>40190</v>
      </c>
      <c r="L5268" s="1">
        <v>2020</v>
      </c>
      <c r="M5268" s="2">
        <v>45288.500092592592</v>
      </c>
      <c r="N5268" s="2">
        <v>45288.72314814815</v>
      </c>
      <c r="P5268" s="1">
        <v>172</v>
      </c>
      <c r="S5268" s="1">
        <v>7</v>
      </c>
      <c r="U5268" s="1" t="s">
        <v>465</v>
      </c>
      <c r="AC5268" s="1" t="s">
        <v>96</v>
      </c>
      <c r="AD5268" s="1" t="s">
        <v>40191</v>
      </c>
      <c r="AJ5268" s="1" t="s">
        <v>40192</v>
      </c>
      <c r="AN5268" s="1" t="s">
        <v>40193</v>
      </c>
    </row>
    <row r="5269" spans="1:40" x14ac:dyDescent="0.35">
      <c r="A5269" s="1" t="s">
        <v>40194</v>
      </c>
      <c r="B5269" s="1" t="s">
        <v>87</v>
      </c>
      <c r="C5269" s="1">
        <v>2012</v>
      </c>
      <c r="D5269" s="1" t="s">
        <v>26769</v>
      </c>
      <c r="E5269" s="1" t="s">
        <v>40195</v>
      </c>
      <c r="F5269" s="1" t="s">
        <v>873</v>
      </c>
      <c r="H5269" s="1" t="s">
        <v>874</v>
      </c>
      <c r="I5269" s="1" t="s">
        <v>40196</v>
      </c>
      <c r="K5269" s="1" t="s">
        <v>40197</v>
      </c>
      <c r="L5269" s="1" t="s">
        <v>1597</v>
      </c>
      <c r="M5269" s="2">
        <v>45288.513171296298</v>
      </c>
      <c r="N5269" s="2">
        <v>45288.513171296298</v>
      </c>
      <c r="P5269" s="1" t="s">
        <v>40198</v>
      </c>
      <c r="R5269" s="1">
        <v>2</v>
      </c>
      <c r="S5269" s="1">
        <v>27</v>
      </c>
      <c r="AG5269" s="1" t="s">
        <v>40199</v>
      </c>
    </row>
    <row r="5270" spans="1:40" x14ac:dyDescent="0.35">
      <c r="A5270" s="1" t="s">
        <v>40200</v>
      </c>
      <c r="B5270" s="1" t="s">
        <v>87</v>
      </c>
      <c r="C5270" s="1">
        <v>2021</v>
      </c>
      <c r="D5270" s="1" t="s">
        <v>40201</v>
      </c>
      <c r="E5270" s="1" t="s">
        <v>40202</v>
      </c>
      <c r="F5270" s="1" t="s">
        <v>328</v>
      </c>
      <c r="H5270" s="1" t="s">
        <v>385</v>
      </c>
      <c r="I5270" s="1" t="s">
        <v>40203</v>
      </c>
      <c r="K5270" s="1" t="s">
        <v>40204</v>
      </c>
      <c r="L5270" s="3">
        <v>44317</v>
      </c>
      <c r="M5270" s="2">
        <v>45288.500092592592</v>
      </c>
      <c r="N5270" s="2">
        <v>45288.648275462961</v>
      </c>
      <c r="P5270" s="1" t="s">
        <v>40205</v>
      </c>
      <c r="R5270" s="1">
        <v>5</v>
      </c>
      <c r="S5270" s="1">
        <v>84</v>
      </c>
      <c r="U5270" s="1" t="s">
        <v>334</v>
      </c>
      <c r="AC5270" s="1" t="s">
        <v>96</v>
      </c>
      <c r="AD5270" s="1" t="s">
        <v>6326</v>
      </c>
      <c r="AJ5270" s="1" t="s">
        <v>40206</v>
      </c>
      <c r="AN5270" s="1" t="s">
        <v>40207</v>
      </c>
    </row>
    <row r="5271" spans="1:40" x14ac:dyDescent="0.35">
      <c r="A5271" s="1" t="s">
        <v>40208</v>
      </c>
      <c r="B5271" s="1" t="s">
        <v>87</v>
      </c>
      <c r="C5271" s="1">
        <v>2020</v>
      </c>
      <c r="D5271" s="1" t="s">
        <v>40209</v>
      </c>
      <c r="E5271" s="1" t="s">
        <v>40210</v>
      </c>
      <c r="F5271" s="1" t="s">
        <v>472</v>
      </c>
      <c r="I5271" s="1" t="s">
        <v>40211</v>
      </c>
      <c r="J5271" s="1" t="s">
        <v>40212</v>
      </c>
      <c r="L5271" s="1">
        <v>2020</v>
      </c>
      <c r="M5271" s="2">
        <v>45288.505150462966</v>
      </c>
      <c r="N5271" s="2">
        <v>45288.728587962964</v>
      </c>
      <c r="P5271" s="5">
        <v>43101</v>
      </c>
      <c r="R5271" s="1">
        <v>9</v>
      </c>
      <c r="S5271" s="1">
        <v>9</v>
      </c>
      <c r="AF5271" s="1" t="s">
        <v>408</v>
      </c>
      <c r="AN5271" s="1" t="s">
        <v>40213</v>
      </c>
    </row>
    <row r="5272" spans="1:40" x14ac:dyDescent="0.35">
      <c r="A5272" s="1" t="s">
        <v>40214</v>
      </c>
      <c r="B5272" s="1" t="s">
        <v>87</v>
      </c>
      <c r="C5272" s="1">
        <v>2014</v>
      </c>
      <c r="D5272" s="1" t="s">
        <v>40215</v>
      </c>
      <c r="E5272" s="1" t="s">
        <v>40216</v>
      </c>
      <c r="F5272" s="1" t="s">
        <v>40217</v>
      </c>
      <c r="H5272" s="1" t="s">
        <v>40218</v>
      </c>
      <c r="K5272" s="1" t="s">
        <v>40219</v>
      </c>
      <c r="L5272" s="1" t="s">
        <v>4293</v>
      </c>
      <c r="M5272" s="2">
        <v>45288.51458333333</v>
      </c>
      <c r="N5272" s="2">
        <v>45288.51458333333</v>
      </c>
      <c r="P5272" s="5">
        <v>41395</v>
      </c>
      <c r="R5272" s="1">
        <v>1</v>
      </c>
      <c r="S5272" s="1">
        <v>44</v>
      </c>
      <c r="AG5272" s="1" t="s">
        <v>40220</v>
      </c>
    </row>
    <row r="5273" spans="1:40" x14ac:dyDescent="0.35">
      <c r="A5273" s="1" t="s">
        <v>40221</v>
      </c>
      <c r="B5273" s="1" t="s">
        <v>87</v>
      </c>
      <c r="C5273" s="1">
        <v>2021</v>
      </c>
      <c r="D5273" s="1" t="s">
        <v>40222</v>
      </c>
      <c r="E5273" s="1" t="s">
        <v>40223</v>
      </c>
      <c r="F5273" s="1" t="s">
        <v>702</v>
      </c>
      <c r="I5273" s="1" t="s">
        <v>40224</v>
      </c>
      <c r="J5273" s="1" t="s">
        <v>40225</v>
      </c>
      <c r="L5273" s="1">
        <v>2021</v>
      </c>
      <c r="M5273" s="2">
        <v>45288.505057870374</v>
      </c>
      <c r="N5273" s="2">
        <v>45288.720659722225</v>
      </c>
      <c r="S5273" s="1">
        <v>123</v>
      </c>
      <c r="AF5273" s="1" t="s">
        <v>408</v>
      </c>
    </row>
    <row r="5274" spans="1:40" x14ac:dyDescent="0.35">
      <c r="A5274" s="1" t="s">
        <v>40226</v>
      </c>
      <c r="B5274" s="1" t="s">
        <v>87</v>
      </c>
      <c r="C5274" s="1">
        <v>2005</v>
      </c>
      <c r="D5274" s="1" t="s">
        <v>40227</v>
      </c>
      <c r="E5274" s="1" t="s">
        <v>40228</v>
      </c>
      <c r="F5274" s="1" t="s">
        <v>765</v>
      </c>
      <c r="H5274" s="1" t="s">
        <v>365</v>
      </c>
      <c r="I5274" s="1" t="s">
        <v>40229</v>
      </c>
      <c r="K5274" s="1" t="s">
        <v>40230</v>
      </c>
      <c r="L5274" s="1">
        <v>2005</v>
      </c>
      <c r="M5274" s="2">
        <v>45288.500092592592</v>
      </c>
      <c r="N5274" s="2">
        <v>45288.500092592592</v>
      </c>
      <c r="P5274" s="1" t="s">
        <v>2908</v>
      </c>
      <c r="R5274" s="1">
        <v>2</v>
      </c>
      <c r="S5274" s="1">
        <v>99</v>
      </c>
      <c r="U5274" s="1" t="s">
        <v>771</v>
      </c>
      <c r="AC5274" s="1" t="s">
        <v>96</v>
      </c>
      <c r="AJ5274" s="1" t="s">
        <v>40231</v>
      </c>
      <c r="AN5274" s="1" t="s">
        <v>40232</v>
      </c>
    </row>
    <row r="5275" spans="1:40" x14ac:dyDescent="0.35">
      <c r="A5275" s="1" t="s">
        <v>40233</v>
      </c>
      <c r="B5275" s="1" t="s">
        <v>87</v>
      </c>
      <c r="C5275" s="1">
        <v>2012</v>
      </c>
      <c r="D5275" s="1" t="s">
        <v>40234</v>
      </c>
      <c r="E5275" s="1" t="s">
        <v>40235</v>
      </c>
      <c r="F5275" s="1" t="s">
        <v>32202</v>
      </c>
      <c r="H5275" s="1" t="s">
        <v>32203</v>
      </c>
      <c r="I5275" s="1" t="s">
        <v>40236</v>
      </c>
      <c r="K5275" s="1" t="s">
        <v>40237</v>
      </c>
      <c r="L5275" s="1" t="s">
        <v>1597</v>
      </c>
      <c r="M5275" s="2">
        <v>45288.51357638889</v>
      </c>
      <c r="N5275" s="2">
        <v>45288.51357638889</v>
      </c>
      <c r="P5275" s="1" t="s">
        <v>40238</v>
      </c>
      <c r="R5275" s="1">
        <v>10</v>
      </c>
      <c r="S5275" s="1">
        <v>56</v>
      </c>
      <c r="AG5275" s="1" t="s">
        <v>40239</v>
      </c>
    </row>
    <row r="5276" spans="1:40" x14ac:dyDescent="0.35">
      <c r="A5276" s="1" t="s">
        <v>40240</v>
      </c>
      <c r="B5276" s="1" t="s">
        <v>87</v>
      </c>
      <c r="C5276" s="1">
        <v>2019</v>
      </c>
      <c r="D5276" s="1" t="s">
        <v>40241</v>
      </c>
      <c r="E5276" s="1" t="s">
        <v>40242</v>
      </c>
      <c r="F5276" s="1" t="s">
        <v>11965</v>
      </c>
      <c r="H5276" s="1" t="s">
        <v>11966</v>
      </c>
      <c r="I5276" s="1" t="s">
        <v>40243</v>
      </c>
      <c r="K5276" s="1" t="s">
        <v>40244</v>
      </c>
      <c r="L5276" s="3">
        <v>43798</v>
      </c>
      <c r="M5276" s="2">
        <v>45288.500092592592</v>
      </c>
      <c r="N5276" s="2">
        <v>45288.729351851849</v>
      </c>
      <c r="R5276" s="1">
        <v>23</v>
      </c>
      <c r="S5276" s="1">
        <v>16</v>
      </c>
      <c r="U5276" s="1" t="s">
        <v>11969</v>
      </c>
      <c r="AC5276" s="1" t="s">
        <v>96</v>
      </c>
      <c r="AJ5276" s="1" t="s">
        <v>40245</v>
      </c>
      <c r="AN5276" s="1" t="s">
        <v>40246</v>
      </c>
    </row>
    <row r="5277" spans="1:40" x14ac:dyDescent="0.35">
      <c r="A5277" s="1" t="s">
        <v>40247</v>
      </c>
      <c r="B5277" s="1" t="s">
        <v>87</v>
      </c>
      <c r="C5277" s="1">
        <v>2013</v>
      </c>
      <c r="D5277" s="1" t="s">
        <v>40248</v>
      </c>
      <c r="E5277" s="1" t="s">
        <v>40249</v>
      </c>
      <c r="F5277" s="1" t="s">
        <v>318</v>
      </c>
      <c r="H5277" s="1" t="s">
        <v>319</v>
      </c>
      <c r="I5277" s="1" t="s">
        <v>40250</v>
      </c>
      <c r="K5277" s="1" t="s">
        <v>40251</v>
      </c>
      <c r="L5277" s="1" t="s">
        <v>2947</v>
      </c>
      <c r="M5277" s="2">
        <v>45288.51390046296</v>
      </c>
      <c r="N5277" s="2">
        <v>45288.51390046296</v>
      </c>
      <c r="P5277" s="1" t="s">
        <v>29589</v>
      </c>
      <c r="R5277" s="1">
        <v>1</v>
      </c>
      <c r="S5277" s="1">
        <v>10</v>
      </c>
      <c r="AG5277" s="1" t="s">
        <v>40252</v>
      </c>
    </row>
    <row r="5278" spans="1:40" x14ac:dyDescent="0.35">
      <c r="A5278" s="1" t="s">
        <v>40253</v>
      </c>
      <c r="B5278" s="1" t="s">
        <v>87</v>
      </c>
      <c r="C5278" s="1">
        <v>2016</v>
      </c>
      <c r="D5278" s="1" t="s">
        <v>40254</v>
      </c>
      <c r="E5278" s="1" t="s">
        <v>40255</v>
      </c>
      <c r="F5278" s="1" t="s">
        <v>90</v>
      </c>
      <c r="H5278" s="1" t="s">
        <v>91</v>
      </c>
      <c r="I5278" s="1" t="s">
        <v>40256</v>
      </c>
      <c r="K5278" s="1" t="s">
        <v>40257</v>
      </c>
      <c r="L5278" s="1">
        <v>2016</v>
      </c>
      <c r="M5278" s="2">
        <v>45288.500092592592</v>
      </c>
      <c r="N5278" s="2">
        <v>45288.663784722223</v>
      </c>
      <c r="P5278" s="1" t="s">
        <v>40258</v>
      </c>
      <c r="R5278" s="1">
        <v>10</v>
      </c>
      <c r="S5278" s="1">
        <v>11</v>
      </c>
      <c r="U5278" s="1" t="s">
        <v>95</v>
      </c>
      <c r="AC5278" s="1" t="s">
        <v>96</v>
      </c>
      <c r="AJ5278" s="1" t="s">
        <v>40259</v>
      </c>
      <c r="AN5278" s="1" t="s">
        <v>40260</v>
      </c>
    </row>
    <row r="5279" spans="1:40" x14ac:dyDescent="0.35">
      <c r="A5279" s="1" t="s">
        <v>40261</v>
      </c>
      <c r="B5279" s="1" t="s">
        <v>87</v>
      </c>
      <c r="C5279" s="1">
        <v>1999</v>
      </c>
      <c r="D5279" s="1" t="s">
        <v>40262</v>
      </c>
      <c r="E5279" s="1" t="s">
        <v>27359</v>
      </c>
      <c r="F5279" s="1" t="s">
        <v>3009</v>
      </c>
      <c r="J5279" s="1" t="s">
        <v>40263</v>
      </c>
      <c r="L5279" s="1">
        <v>1999</v>
      </c>
      <c r="M5279" s="2">
        <v>45288.507256944446</v>
      </c>
      <c r="N5279" s="2">
        <v>45288.507256944446</v>
      </c>
      <c r="P5279" s="1" t="s">
        <v>27360</v>
      </c>
      <c r="R5279" s="1">
        <v>8</v>
      </c>
      <c r="S5279" s="1">
        <v>124</v>
      </c>
      <c r="V5279" s="1" t="s">
        <v>40264</v>
      </c>
      <c r="AF5279" s="1" t="s">
        <v>408</v>
      </c>
    </row>
    <row r="5280" spans="1:40" x14ac:dyDescent="0.35">
      <c r="A5280" s="1" t="s">
        <v>40265</v>
      </c>
      <c r="B5280" s="1" t="s">
        <v>87</v>
      </c>
      <c r="C5280" s="1">
        <v>2015</v>
      </c>
      <c r="D5280" s="1" t="s">
        <v>40266</v>
      </c>
      <c r="E5280" s="1" t="s">
        <v>40267</v>
      </c>
      <c r="F5280" s="1" t="s">
        <v>910</v>
      </c>
      <c r="H5280" s="1" t="s">
        <v>1088</v>
      </c>
      <c r="I5280" s="1" t="s">
        <v>40268</v>
      </c>
      <c r="K5280" s="1" t="s">
        <v>40269</v>
      </c>
      <c r="L5280" s="3">
        <v>42037</v>
      </c>
      <c r="M5280" s="2">
        <v>45288.500092592592</v>
      </c>
      <c r="N5280" s="2">
        <v>45288.629571759258</v>
      </c>
      <c r="P5280" s="1" t="s">
        <v>8763</v>
      </c>
      <c r="S5280" s="1">
        <v>194</v>
      </c>
      <c r="U5280" s="1" t="s">
        <v>915</v>
      </c>
      <c r="AC5280" s="1" t="s">
        <v>96</v>
      </c>
      <c r="AD5280" s="1" t="s">
        <v>3052</v>
      </c>
      <c r="AJ5280" s="1" t="s">
        <v>40270</v>
      </c>
      <c r="AN5280" s="1" t="s">
        <v>40271</v>
      </c>
    </row>
    <row r="5281" spans="1:40" x14ac:dyDescent="0.35">
      <c r="A5281" s="1" t="s">
        <v>40272</v>
      </c>
      <c r="B5281" s="1" t="s">
        <v>87</v>
      </c>
      <c r="C5281" s="1">
        <v>2017</v>
      </c>
      <c r="D5281" s="1" t="s">
        <v>40273</v>
      </c>
      <c r="E5281" s="1" t="s">
        <v>40274</v>
      </c>
      <c r="F5281" s="1" t="s">
        <v>3105</v>
      </c>
      <c r="H5281" s="1" t="s">
        <v>3106</v>
      </c>
      <c r="I5281" s="1" t="s">
        <v>40275</v>
      </c>
      <c r="K5281" s="1" t="s">
        <v>40276</v>
      </c>
      <c r="L5281" s="1">
        <v>2017</v>
      </c>
      <c r="M5281" s="2">
        <v>45288.500092592592</v>
      </c>
      <c r="N5281" s="2">
        <v>45288.500092592592</v>
      </c>
      <c r="P5281" s="1" t="s">
        <v>19342</v>
      </c>
      <c r="S5281" s="1">
        <v>1512</v>
      </c>
      <c r="U5281" s="1" t="s">
        <v>3110</v>
      </c>
      <c r="AC5281" s="1" t="s">
        <v>96</v>
      </c>
      <c r="AJ5281" s="1" t="s">
        <v>40277</v>
      </c>
      <c r="AN5281" s="1" t="s">
        <v>40278</v>
      </c>
    </row>
    <row r="5282" spans="1:40" x14ac:dyDescent="0.35">
      <c r="A5282" s="1" t="s">
        <v>40279</v>
      </c>
      <c r="B5282" s="1" t="s">
        <v>87</v>
      </c>
      <c r="C5282" s="1">
        <v>2010</v>
      </c>
      <c r="D5282" s="1" t="s">
        <v>40280</v>
      </c>
      <c r="E5282" s="1" t="s">
        <v>40281</v>
      </c>
      <c r="F5282" s="1" t="s">
        <v>702</v>
      </c>
      <c r="I5282" s="1" t="s">
        <v>40282</v>
      </c>
      <c r="J5282" s="1" t="s">
        <v>40283</v>
      </c>
      <c r="L5282" s="1">
        <v>2010</v>
      </c>
      <c r="M5282" s="2">
        <v>45288.506539351853</v>
      </c>
      <c r="N5282" s="2">
        <v>45288.67460648148</v>
      </c>
      <c r="P5282" s="1" t="s">
        <v>40284</v>
      </c>
      <c r="R5282" s="1">
        <v>3</v>
      </c>
      <c r="S5282" s="1">
        <v>21</v>
      </c>
      <c r="AF5282" s="1" t="s">
        <v>408</v>
      </c>
    </row>
    <row r="5283" spans="1:40" x14ac:dyDescent="0.35">
      <c r="A5283" s="1" t="s">
        <v>40285</v>
      </c>
      <c r="B5283" s="1" t="s">
        <v>87</v>
      </c>
      <c r="C5283" s="1">
        <v>2008</v>
      </c>
      <c r="D5283" s="1" t="s">
        <v>40286</v>
      </c>
      <c r="E5283" s="1" t="s">
        <v>40287</v>
      </c>
      <c r="F5283" s="1" t="s">
        <v>507</v>
      </c>
      <c r="H5283" s="1" t="s">
        <v>591</v>
      </c>
      <c r="I5283" s="1" t="s">
        <v>40288</v>
      </c>
      <c r="K5283" s="1" t="s">
        <v>40289</v>
      </c>
      <c r="L5283" s="1" t="s">
        <v>29114</v>
      </c>
      <c r="M5283" s="2">
        <v>45288.500092592592</v>
      </c>
      <c r="N5283" s="2">
        <v>45288.737175925926</v>
      </c>
      <c r="P5283" s="1" t="s">
        <v>40290</v>
      </c>
      <c r="R5283" s="1">
        <v>7</v>
      </c>
      <c r="S5283" s="1">
        <v>87</v>
      </c>
      <c r="U5283" s="1" t="s">
        <v>512</v>
      </c>
      <c r="AC5283" s="1" t="s">
        <v>96</v>
      </c>
      <c r="AJ5283" s="1" t="s">
        <v>40291</v>
      </c>
      <c r="AN5283" s="1" t="s">
        <v>40292</v>
      </c>
    </row>
    <row r="5284" spans="1:40" x14ac:dyDescent="0.35">
      <c r="A5284" s="1" t="s">
        <v>40293</v>
      </c>
      <c r="B5284" s="1" t="s">
        <v>87</v>
      </c>
      <c r="C5284" s="1">
        <v>2015</v>
      </c>
      <c r="D5284" s="1" t="s">
        <v>40294</v>
      </c>
      <c r="E5284" s="1" t="s">
        <v>40295</v>
      </c>
      <c r="F5284" s="1" t="s">
        <v>559</v>
      </c>
      <c r="H5284" s="1" t="s">
        <v>1537</v>
      </c>
      <c r="I5284" s="1" t="s">
        <v>40296</v>
      </c>
      <c r="K5284" s="1" t="s">
        <v>40297</v>
      </c>
      <c r="L5284" s="1" t="s">
        <v>2815</v>
      </c>
      <c r="M5284" s="2">
        <v>45288.500092592592</v>
      </c>
      <c r="N5284" s="2">
        <v>45288.707488425927</v>
      </c>
      <c r="P5284" s="1" t="s">
        <v>23932</v>
      </c>
      <c r="R5284" s="1">
        <v>6</v>
      </c>
      <c r="S5284" s="1">
        <v>60</v>
      </c>
      <c r="U5284" s="1" t="s">
        <v>565</v>
      </c>
      <c r="AC5284" s="1" t="s">
        <v>96</v>
      </c>
      <c r="AD5284" s="1" t="s">
        <v>934</v>
      </c>
      <c r="AJ5284" s="1" t="s">
        <v>40298</v>
      </c>
      <c r="AN5284" s="1" t="s">
        <v>40299</v>
      </c>
    </row>
    <row r="5285" spans="1:40" x14ac:dyDescent="0.35">
      <c r="A5285" s="1" t="s">
        <v>40300</v>
      </c>
      <c r="B5285" s="1" t="s">
        <v>87</v>
      </c>
      <c r="C5285" s="1">
        <v>2015</v>
      </c>
      <c r="D5285" s="1" t="s">
        <v>40301</v>
      </c>
      <c r="E5285" s="1" t="s">
        <v>40302</v>
      </c>
      <c r="F5285" s="1" t="s">
        <v>3651</v>
      </c>
      <c r="H5285" s="1" t="s">
        <v>8613</v>
      </c>
      <c r="I5285" s="1" t="s">
        <v>40303</v>
      </c>
      <c r="K5285" s="1" t="s">
        <v>40304</v>
      </c>
      <c r="L5285" s="1">
        <v>2015</v>
      </c>
      <c r="M5285" s="2">
        <v>45288.500092592592</v>
      </c>
      <c r="N5285" s="2">
        <v>45288.615335648145</v>
      </c>
      <c r="P5285" s="1" t="s">
        <v>34539</v>
      </c>
      <c r="R5285" s="1">
        <v>2</v>
      </c>
      <c r="S5285" s="1">
        <v>44</v>
      </c>
      <c r="U5285" s="1" t="s">
        <v>3657</v>
      </c>
      <c r="AC5285" s="1" t="s">
        <v>96</v>
      </c>
      <c r="AJ5285" s="1" t="s">
        <v>40305</v>
      </c>
      <c r="AN5285" s="1" t="s">
        <v>40306</v>
      </c>
    </row>
    <row r="5286" spans="1:40" x14ac:dyDescent="0.35">
      <c r="A5286" s="1" t="s">
        <v>40307</v>
      </c>
      <c r="B5286" s="1" t="s">
        <v>87</v>
      </c>
      <c r="C5286" s="1">
        <v>2018</v>
      </c>
      <c r="D5286" s="1" t="s">
        <v>40308</v>
      </c>
      <c r="E5286" s="1" t="s">
        <v>40309</v>
      </c>
      <c r="F5286" s="1" t="s">
        <v>412</v>
      </c>
      <c r="H5286" s="1" t="s">
        <v>957</v>
      </c>
      <c r="I5286" s="1" t="s">
        <v>40310</v>
      </c>
      <c r="K5286" s="1" t="s">
        <v>40311</v>
      </c>
      <c r="L5286" s="3">
        <v>43174</v>
      </c>
      <c r="M5286" s="2">
        <v>45288.500092592592</v>
      </c>
      <c r="N5286" s="2">
        <v>45288.657407407409</v>
      </c>
      <c r="R5286" s="1">
        <v>6</v>
      </c>
      <c r="S5286" s="1">
        <v>84</v>
      </c>
      <c r="U5286" s="1" t="s">
        <v>418</v>
      </c>
      <c r="AC5286" s="1" t="s">
        <v>96</v>
      </c>
      <c r="AD5286" s="1" t="s">
        <v>2158</v>
      </c>
      <c r="AJ5286" s="1" t="s">
        <v>40312</v>
      </c>
      <c r="AN5286" s="1" t="s">
        <v>40313</v>
      </c>
    </row>
    <row r="5287" spans="1:40" x14ac:dyDescent="0.35">
      <c r="A5287" s="1" t="s">
        <v>40314</v>
      </c>
      <c r="B5287" s="1" t="s">
        <v>87</v>
      </c>
      <c r="C5287" s="1">
        <v>2007</v>
      </c>
      <c r="D5287" s="1" t="s">
        <v>40315</v>
      </c>
      <c r="E5287" s="1" t="s">
        <v>40316</v>
      </c>
      <c r="F5287" s="1" t="s">
        <v>5991</v>
      </c>
      <c r="H5287" s="1" t="s">
        <v>5248</v>
      </c>
      <c r="I5287" s="1" t="s">
        <v>40317</v>
      </c>
      <c r="K5287" s="1" t="s">
        <v>40318</v>
      </c>
      <c r="L5287" s="1">
        <v>2007</v>
      </c>
      <c r="M5287" s="2">
        <v>45288.514594907407</v>
      </c>
      <c r="N5287" s="2">
        <v>45288.514594907407</v>
      </c>
      <c r="P5287" s="1" t="s">
        <v>40319</v>
      </c>
      <c r="R5287" s="4">
        <v>45019</v>
      </c>
      <c r="S5287" s="1">
        <v>54</v>
      </c>
      <c r="AG5287" s="1" t="s">
        <v>40320</v>
      </c>
    </row>
    <row r="5288" spans="1:40" x14ac:dyDescent="0.35">
      <c r="A5288" s="1" t="s">
        <v>40321</v>
      </c>
      <c r="B5288" s="1" t="s">
        <v>87</v>
      </c>
      <c r="C5288" s="1">
        <v>2021</v>
      </c>
      <c r="D5288" s="1" t="s">
        <v>40322</v>
      </c>
      <c r="E5288" s="1" t="s">
        <v>40323</v>
      </c>
      <c r="F5288" s="1" t="s">
        <v>26393</v>
      </c>
      <c r="H5288" s="1" t="s">
        <v>40324</v>
      </c>
      <c r="I5288" s="1" t="s">
        <v>40325</v>
      </c>
      <c r="K5288" s="1" t="s">
        <v>40326</v>
      </c>
      <c r="L5288" s="1" t="s">
        <v>16609</v>
      </c>
      <c r="M5288" s="2">
        <v>45288.500092592592</v>
      </c>
      <c r="N5288" s="2">
        <v>45288.72550925926</v>
      </c>
      <c r="P5288" s="1" t="s">
        <v>40327</v>
      </c>
      <c r="R5288" s="1">
        <v>2</v>
      </c>
      <c r="S5288" s="1">
        <v>82</v>
      </c>
      <c r="U5288" s="1" t="s">
        <v>26396</v>
      </c>
      <c r="AC5288" s="1" t="s">
        <v>96</v>
      </c>
      <c r="AD5288" s="1" t="s">
        <v>20117</v>
      </c>
      <c r="AJ5288" s="1" t="s">
        <v>40328</v>
      </c>
      <c r="AN5288" s="1" t="s">
        <v>40329</v>
      </c>
    </row>
    <row r="5289" spans="1:40" x14ac:dyDescent="0.35">
      <c r="A5289" s="1" t="s">
        <v>40330</v>
      </c>
      <c r="B5289" s="1" t="s">
        <v>87</v>
      </c>
      <c r="C5289" s="1">
        <v>2014</v>
      </c>
      <c r="D5289" s="1" t="s">
        <v>40331</v>
      </c>
      <c r="E5289" s="1" t="s">
        <v>40332</v>
      </c>
      <c r="F5289" s="1" t="s">
        <v>90</v>
      </c>
      <c r="H5289" s="1" t="s">
        <v>91</v>
      </c>
      <c r="I5289" s="1" t="s">
        <v>40333</v>
      </c>
      <c r="K5289" s="1" t="s">
        <v>40334</v>
      </c>
      <c r="L5289" s="1">
        <v>2014</v>
      </c>
      <c r="M5289" s="2">
        <v>45288.500092592592</v>
      </c>
      <c r="N5289" s="2">
        <v>45288.58871527778</v>
      </c>
      <c r="P5289" s="1" t="s">
        <v>40335</v>
      </c>
      <c r="R5289" s="1">
        <v>8</v>
      </c>
      <c r="S5289" s="1">
        <v>9</v>
      </c>
      <c r="U5289" s="1" t="s">
        <v>95</v>
      </c>
      <c r="AC5289" s="1" t="s">
        <v>96</v>
      </c>
      <c r="AJ5289" s="1" t="s">
        <v>40336</v>
      </c>
      <c r="AN5289" s="1" t="s">
        <v>40337</v>
      </c>
    </row>
    <row r="5290" spans="1:40" x14ac:dyDescent="0.35">
      <c r="A5290" s="1" t="s">
        <v>40338</v>
      </c>
      <c r="B5290" s="1" t="s">
        <v>87</v>
      </c>
      <c r="C5290" s="1">
        <v>1990</v>
      </c>
      <c r="D5290" s="1" t="s">
        <v>40339</v>
      </c>
      <c r="E5290" s="1" t="s">
        <v>40340</v>
      </c>
      <c r="F5290" s="1" t="s">
        <v>6281</v>
      </c>
      <c r="H5290" s="1" t="s">
        <v>2580</v>
      </c>
      <c r="K5290" s="1" t="s">
        <v>40341</v>
      </c>
      <c r="L5290" s="1" t="s">
        <v>1102</v>
      </c>
      <c r="M5290" s="2">
        <v>45288.500092592592</v>
      </c>
      <c r="N5290" s="2">
        <v>45288.500092592592</v>
      </c>
      <c r="P5290" s="1" t="s">
        <v>40342</v>
      </c>
      <c r="R5290" s="1">
        <v>12</v>
      </c>
      <c r="S5290" s="1">
        <v>97</v>
      </c>
      <c r="U5290" s="1" t="s">
        <v>6283</v>
      </c>
      <c r="AC5290" s="1" t="s">
        <v>4331</v>
      </c>
      <c r="AJ5290" s="1" t="s">
        <v>40343</v>
      </c>
      <c r="AN5290" s="1" t="s">
        <v>40344</v>
      </c>
    </row>
    <row r="5291" spans="1:40" x14ac:dyDescent="0.35">
      <c r="A5291" s="1" t="s">
        <v>40345</v>
      </c>
      <c r="B5291" s="1" t="s">
        <v>87</v>
      </c>
      <c r="C5291" s="1">
        <v>2007</v>
      </c>
      <c r="D5291" s="1" t="s">
        <v>40346</v>
      </c>
      <c r="E5291" s="1" t="s">
        <v>40347</v>
      </c>
      <c r="F5291" s="1" t="s">
        <v>1133</v>
      </c>
      <c r="H5291" s="1" t="s">
        <v>591</v>
      </c>
      <c r="L5291" s="1">
        <v>2007</v>
      </c>
      <c r="M5291" s="2">
        <v>45288.513055555559</v>
      </c>
      <c r="N5291" s="2">
        <v>45288.740624999999</v>
      </c>
      <c r="P5291" s="1" t="s">
        <v>40348</v>
      </c>
      <c r="S5291" s="1">
        <v>86</v>
      </c>
      <c r="AG5291" s="1" t="s">
        <v>40349</v>
      </c>
    </row>
    <row r="5292" spans="1:40" x14ac:dyDescent="0.35">
      <c r="A5292" s="1" t="s">
        <v>40350</v>
      </c>
      <c r="B5292" s="1" t="s">
        <v>87</v>
      </c>
      <c r="C5292" s="1">
        <v>2007</v>
      </c>
      <c r="D5292" s="1" t="s">
        <v>40351</v>
      </c>
      <c r="E5292" s="1" t="s">
        <v>40352</v>
      </c>
      <c r="F5292" s="1" t="s">
        <v>412</v>
      </c>
      <c r="H5292" s="1" t="s">
        <v>413</v>
      </c>
      <c r="I5292" s="1" t="s">
        <v>40353</v>
      </c>
      <c r="K5292" s="1" t="s">
        <v>40354</v>
      </c>
      <c r="L5292" s="1" t="s">
        <v>897</v>
      </c>
      <c r="M5292" s="2">
        <v>45288.500092592592</v>
      </c>
      <c r="N5292" s="2">
        <v>45288.707881944443</v>
      </c>
      <c r="P5292" s="1" t="s">
        <v>40355</v>
      </c>
      <c r="R5292" s="1">
        <v>16</v>
      </c>
      <c r="S5292" s="1">
        <v>73</v>
      </c>
      <c r="U5292" s="1" t="s">
        <v>418</v>
      </c>
      <c r="AC5292" s="1" t="s">
        <v>96</v>
      </c>
      <c r="AJ5292" s="1" t="s">
        <v>40356</v>
      </c>
      <c r="AN5292" s="1" t="s">
        <v>40357</v>
      </c>
    </row>
    <row r="5293" spans="1:40" x14ac:dyDescent="0.35">
      <c r="A5293" s="1" t="s">
        <v>40358</v>
      </c>
      <c r="B5293" s="1" t="s">
        <v>87</v>
      </c>
      <c r="C5293" s="1">
        <v>2020</v>
      </c>
      <c r="D5293" s="1" t="s">
        <v>40359</v>
      </c>
      <c r="E5293" s="1" t="s">
        <v>40360</v>
      </c>
      <c r="F5293" s="1" t="s">
        <v>7798</v>
      </c>
      <c r="H5293" s="1" t="s">
        <v>7799</v>
      </c>
      <c r="I5293" s="1" t="s">
        <v>40361</v>
      </c>
      <c r="K5293" s="1" t="s">
        <v>40362</v>
      </c>
      <c r="L5293" s="1" t="s">
        <v>2547</v>
      </c>
      <c r="M5293" s="2">
        <v>45288.500092592592</v>
      </c>
      <c r="N5293" s="2">
        <v>45288.685428240744</v>
      </c>
      <c r="P5293" s="1" t="s">
        <v>40363</v>
      </c>
      <c r="R5293" s="1">
        <v>3</v>
      </c>
      <c r="S5293" s="1">
        <v>6</v>
      </c>
      <c r="U5293" s="1" t="s">
        <v>7798</v>
      </c>
      <c r="AC5293" s="1" t="s">
        <v>96</v>
      </c>
      <c r="AD5293" s="1" t="s">
        <v>40364</v>
      </c>
      <c r="AJ5293" s="1" t="s">
        <v>40365</v>
      </c>
      <c r="AN5293" s="1" t="s">
        <v>40366</v>
      </c>
    </row>
    <row r="5294" spans="1:40" x14ac:dyDescent="0.35">
      <c r="A5294" s="1" t="s">
        <v>40367</v>
      </c>
      <c r="B5294" s="1" t="s">
        <v>87</v>
      </c>
      <c r="C5294" s="1">
        <v>2013</v>
      </c>
      <c r="D5294" s="1" t="s">
        <v>40368</v>
      </c>
      <c r="E5294" s="1" t="s">
        <v>40369</v>
      </c>
      <c r="F5294" s="1" t="s">
        <v>5309</v>
      </c>
      <c r="H5294" s="1" t="s">
        <v>16695</v>
      </c>
      <c r="K5294" s="1" t="s">
        <v>40370</v>
      </c>
      <c r="L5294" s="1">
        <v>2013</v>
      </c>
      <c r="M5294" s="2">
        <v>45288.518078703702</v>
      </c>
      <c r="N5294" s="2">
        <v>45288.689050925925</v>
      </c>
      <c r="P5294" s="1" t="s">
        <v>21359</v>
      </c>
      <c r="R5294" s="1">
        <v>5</v>
      </c>
      <c r="S5294" s="1">
        <v>96</v>
      </c>
      <c r="U5294" s="1" t="s">
        <v>5314</v>
      </c>
      <c r="AC5294" s="1" t="s">
        <v>299</v>
      </c>
      <c r="AF5294" s="1" t="s">
        <v>300</v>
      </c>
      <c r="AG5294" s="1">
        <v>563022750</v>
      </c>
      <c r="AJ5294" s="1" t="s">
        <v>441</v>
      </c>
      <c r="AN5294" s="1" t="s">
        <v>40371</v>
      </c>
    </row>
    <row r="5295" spans="1:40" x14ac:dyDescent="0.35">
      <c r="A5295" s="1" t="s">
        <v>40372</v>
      </c>
      <c r="B5295" s="1" t="s">
        <v>87</v>
      </c>
      <c r="C5295" s="1">
        <v>2013</v>
      </c>
      <c r="D5295" s="1" t="s">
        <v>40373</v>
      </c>
      <c r="E5295" s="1" t="s">
        <v>40374</v>
      </c>
      <c r="F5295" s="1" t="s">
        <v>23153</v>
      </c>
      <c r="H5295" s="1" t="s">
        <v>25106</v>
      </c>
      <c r="I5295" s="1" t="s">
        <v>40375</v>
      </c>
      <c r="K5295" s="1" t="s">
        <v>40376</v>
      </c>
      <c r="L5295" s="1" t="s">
        <v>5947</v>
      </c>
      <c r="M5295" s="2">
        <v>45288.500092592592</v>
      </c>
      <c r="N5295" s="2">
        <v>45288.731307870374</v>
      </c>
      <c r="P5295" s="1" t="s">
        <v>25108</v>
      </c>
      <c r="R5295" s="1">
        <v>4</v>
      </c>
      <c r="S5295" s="1">
        <v>26</v>
      </c>
      <c r="U5295" s="1" t="s">
        <v>23156</v>
      </c>
      <c r="AC5295" s="1" t="s">
        <v>96</v>
      </c>
      <c r="AD5295" s="1" t="s">
        <v>40377</v>
      </c>
      <c r="AJ5295" s="1" t="s">
        <v>40378</v>
      </c>
      <c r="AN5295" s="1" t="s">
        <v>40379</v>
      </c>
    </row>
    <row r="5296" spans="1:40" x14ac:dyDescent="0.35">
      <c r="A5296" s="1" t="s">
        <v>40380</v>
      </c>
      <c r="B5296" s="1" t="s">
        <v>87</v>
      </c>
      <c r="C5296" s="1">
        <v>2017</v>
      </c>
      <c r="D5296" s="1" t="s">
        <v>40381</v>
      </c>
      <c r="E5296" s="1" t="s">
        <v>40382</v>
      </c>
      <c r="F5296" s="1" t="s">
        <v>328</v>
      </c>
      <c r="H5296" s="1" t="s">
        <v>385</v>
      </c>
      <c r="I5296" s="1" t="s">
        <v>40383</v>
      </c>
      <c r="K5296" s="1" t="s">
        <v>40384</v>
      </c>
      <c r="L5296" s="1" t="s">
        <v>3952</v>
      </c>
      <c r="M5296" s="2">
        <v>45288.500092592592</v>
      </c>
      <c r="N5296" s="2">
        <v>45288.737928240742</v>
      </c>
      <c r="P5296" s="1" t="s">
        <v>40385</v>
      </c>
      <c r="R5296" s="1">
        <v>12</v>
      </c>
      <c r="S5296" s="1">
        <v>80</v>
      </c>
      <c r="U5296" s="1" t="s">
        <v>334</v>
      </c>
      <c r="AC5296" s="1" t="s">
        <v>96</v>
      </c>
      <c r="AJ5296" s="1" t="s">
        <v>40386</v>
      </c>
      <c r="AN5296" s="1" t="s">
        <v>40387</v>
      </c>
    </row>
    <row r="5297" spans="1:40" x14ac:dyDescent="0.35">
      <c r="A5297" s="1" t="s">
        <v>40388</v>
      </c>
      <c r="B5297" s="1" t="s">
        <v>87</v>
      </c>
      <c r="C5297" s="1">
        <v>2017</v>
      </c>
      <c r="D5297" s="1" t="s">
        <v>40389</v>
      </c>
      <c r="E5297" s="1" t="s">
        <v>40390</v>
      </c>
      <c r="F5297" s="1" t="s">
        <v>2337</v>
      </c>
      <c r="H5297" s="1" t="s">
        <v>2338</v>
      </c>
      <c r="I5297" s="1" t="s">
        <v>40391</v>
      </c>
      <c r="K5297" s="1" t="s">
        <v>40392</v>
      </c>
      <c r="L5297" s="1">
        <v>2017</v>
      </c>
      <c r="M5297" s="2">
        <v>45288.500092592592</v>
      </c>
      <c r="N5297" s="2">
        <v>45288.500092592592</v>
      </c>
      <c r="P5297" s="1">
        <v>818</v>
      </c>
      <c r="S5297" s="1">
        <v>8</v>
      </c>
      <c r="U5297" s="1" t="s">
        <v>2341</v>
      </c>
      <c r="AC5297" s="1" t="s">
        <v>96</v>
      </c>
      <c r="AJ5297" s="1" t="s">
        <v>40393</v>
      </c>
      <c r="AN5297" s="1" t="s">
        <v>40394</v>
      </c>
    </row>
    <row r="5298" spans="1:40" x14ac:dyDescent="0.35">
      <c r="A5298" s="1" t="s">
        <v>40395</v>
      </c>
      <c r="B5298" s="1" t="s">
        <v>87</v>
      </c>
      <c r="C5298" s="1">
        <v>2022</v>
      </c>
      <c r="D5298" s="1" t="s">
        <v>40396</v>
      </c>
      <c r="E5298" s="1" t="s">
        <v>40397</v>
      </c>
      <c r="F5298" s="1" t="s">
        <v>2280</v>
      </c>
      <c r="I5298" s="1" t="s">
        <v>40398</v>
      </c>
      <c r="J5298" s="1" t="s">
        <v>40399</v>
      </c>
      <c r="L5298" s="1">
        <v>2022</v>
      </c>
      <c r="M5298" s="2">
        <v>45288.504780092589</v>
      </c>
      <c r="N5298" s="2">
        <v>45288.504780092589</v>
      </c>
      <c r="S5298" s="1">
        <v>363</v>
      </c>
      <c r="AF5298" s="1" t="s">
        <v>408</v>
      </c>
    </row>
    <row r="5299" spans="1:40" x14ac:dyDescent="0.35">
      <c r="A5299" s="1" t="s">
        <v>40400</v>
      </c>
      <c r="B5299" s="1" t="s">
        <v>87</v>
      </c>
      <c r="C5299" s="1">
        <v>2022</v>
      </c>
      <c r="D5299" s="1" t="s">
        <v>40401</v>
      </c>
      <c r="E5299" s="1" t="s">
        <v>40402</v>
      </c>
      <c r="F5299" s="1" t="s">
        <v>3421</v>
      </c>
      <c r="H5299" s="1" t="s">
        <v>691</v>
      </c>
      <c r="I5299" s="1" t="s">
        <v>40403</v>
      </c>
      <c r="K5299" s="1" t="s">
        <v>40404</v>
      </c>
      <c r="L5299" s="3">
        <v>44922</v>
      </c>
      <c r="M5299" s="2">
        <v>45288.513749999998</v>
      </c>
      <c r="N5299" s="2">
        <v>45288.513749999998</v>
      </c>
      <c r="S5299" s="1">
        <v>151</v>
      </c>
      <c r="AG5299" s="1" t="s">
        <v>40405</v>
      </c>
    </row>
    <row r="5300" spans="1:40" x14ac:dyDescent="0.35">
      <c r="A5300" s="1" t="s">
        <v>40406</v>
      </c>
      <c r="B5300" s="1" t="s">
        <v>87</v>
      </c>
      <c r="C5300" s="1">
        <v>2009</v>
      </c>
      <c r="D5300" s="1" t="s">
        <v>40407</v>
      </c>
      <c r="E5300" s="1" t="s">
        <v>40408</v>
      </c>
      <c r="F5300" s="1" t="s">
        <v>318</v>
      </c>
      <c r="H5300" s="1" t="s">
        <v>319</v>
      </c>
      <c r="I5300" s="1" t="s">
        <v>40409</v>
      </c>
      <c r="K5300" s="1" t="s">
        <v>40410</v>
      </c>
      <c r="L5300" s="1" t="s">
        <v>10386</v>
      </c>
      <c r="M5300" s="2">
        <v>45288.51462962963</v>
      </c>
      <c r="N5300" s="2">
        <v>45288.51462962963</v>
      </c>
      <c r="P5300" s="1" t="s">
        <v>40411</v>
      </c>
      <c r="R5300" s="1">
        <v>9</v>
      </c>
      <c r="S5300" s="1">
        <v>6</v>
      </c>
      <c r="AG5300" s="1" t="s">
        <v>40412</v>
      </c>
    </row>
    <row r="5301" spans="1:40" x14ac:dyDescent="0.35">
      <c r="A5301" s="1" t="s">
        <v>40413</v>
      </c>
      <c r="B5301" s="1" t="s">
        <v>87</v>
      </c>
      <c r="C5301" s="1">
        <v>2022</v>
      </c>
      <c r="D5301" s="1" t="s">
        <v>40414</v>
      </c>
      <c r="E5301" s="1" t="s">
        <v>40415</v>
      </c>
      <c r="F5301" s="1" t="s">
        <v>21273</v>
      </c>
      <c r="H5301" s="1" t="s">
        <v>21274</v>
      </c>
      <c r="I5301" s="1" t="s">
        <v>40416</v>
      </c>
      <c r="K5301" s="1" t="s">
        <v>40417</v>
      </c>
      <c r="L5301" s="3">
        <v>44811</v>
      </c>
      <c r="M5301" s="2">
        <v>45288.500092592592</v>
      </c>
      <c r="N5301" s="2">
        <v>45288.737546296295</v>
      </c>
      <c r="P5301" s="1">
        <v>181</v>
      </c>
      <c r="R5301" s="1">
        <v>1</v>
      </c>
      <c r="S5301" s="1">
        <v>21</v>
      </c>
      <c r="U5301" s="1" t="s">
        <v>21277</v>
      </c>
      <c r="AC5301" s="1" t="s">
        <v>96</v>
      </c>
      <c r="AD5301" s="1" t="s">
        <v>7783</v>
      </c>
      <c r="AJ5301" s="1" t="s">
        <v>40418</v>
      </c>
      <c r="AN5301" s="1" t="s">
        <v>40419</v>
      </c>
    </row>
    <row r="5302" spans="1:40" x14ac:dyDescent="0.35">
      <c r="A5302" s="1" t="s">
        <v>40420</v>
      </c>
      <c r="B5302" s="1" t="s">
        <v>87</v>
      </c>
      <c r="C5302" s="1">
        <v>2023</v>
      </c>
      <c r="D5302" s="1" t="s">
        <v>40421</v>
      </c>
      <c r="E5302" s="1" t="s">
        <v>40422</v>
      </c>
      <c r="F5302" s="1" t="s">
        <v>90</v>
      </c>
      <c r="H5302" s="1" t="s">
        <v>91</v>
      </c>
      <c r="I5302" s="1" t="s">
        <v>40423</v>
      </c>
      <c r="K5302" s="1" t="s">
        <v>40424</v>
      </c>
      <c r="L5302" s="1">
        <v>2023</v>
      </c>
      <c r="M5302" s="2">
        <v>45288.500092592592</v>
      </c>
      <c r="N5302" s="2">
        <v>45288.500092592592</v>
      </c>
      <c r="P5302" s="1" t="s">
        <v>40425</v>
      </c>
      <c r="R5302" s="1">
        <v>12</v>
      </c>
      <c r="S5302" s="1">
        <v>18</v>
      </c>
      <c r="U5302" s="1" t="s">
        <v>95</v>
      </c>
      <c r="AC5302" s="1" t="s">
        <v>96</v>
      </c>
      <c r="AD5302" s="1" t="s">
        <v>40426</v>
      </c>
      <c r="AJ5302" s="1" t="s">
        <v>40427</v>
      </c>
      <c r="AN5302" s="1" t="s">
        <v>40428</v>
      </c>
    </row>
    <row r="5303" spans="1:40" x14ac:dyDescent="0.35">
      <c r="A5303" s="1" t="s">
        <v>40429</v>
      </c>
      <c r="B5303" s="1" t="s">
        <v>87</v>
      </c>
      <c r="C5303" s="1">
        <v>2012</v>
      </c>
      <c r="D5303" s="1" t="s">
        <v>40430</v>
      </c>
      <c r="E5303" s="1" t="s">
        <v>40431</v>
      </c>
      <c r="F5303" s="1" t="s">
        <v>13491</v>
      </c>
      <c r="H5303" s="1" t="s">
        <v>13492</v>
      </c>
      <c r="I5303" s="1" t="s">
        <v>40432</v>
      </c>
      <c r="K5303" s="1" t="s">
        <v>40433</v>
      </c>
      <c r="L5303" s="1">
        <v>2012</v>
      </c>
      <c r="M5303" s="2">
        <v>45288.518148148149</v>
      </c>
      <c r="N5303" s="2">
        <v>45288.518148148149</v>
      </c>
      <c r="P5303" s="1">
        <v>9</v>
      </c>
      <c r="R5303" s="1" t="s">
        <v>3348</v>
      </c>
      <c r="S5303" s="1">
        <v>161</v>
      </c>
      <c r="U5303" s="1" t="s">
        <v>13496</v>
      </c>
      <c r="W5303" s="1" t="s">
        <v>40434</v>
      </c>
      <c r="AC5303" s="1" t="s">
        <v>299</v>
      </c>
      <c r="AF5303" s="1" t="s">
        <v>300</v>
      </c>
      <c r="AG5303" s="1">
        <v>70898238</v>
      </c>
      <c r="AJ5303" s="1" t="s">
        <v>6972</v>
      </c>
      <c r="AN5303" s="1" t="s">
        <v>40435</v>
      </c>
    </row>
    <row r="5304" spans="1:40" x14ac:dyDescent="0.35">
      <c r="A5304" s="1" t="s">
        <v>40436</v>
      </c>
      <c r="B5304" s="1" t="s">
        <v>87</v>
      </c>
      <c r="C5304" s="1">
        <v>2005</v>
      </c>
      <c r="D5304" s="1" t="s">
        <v>661</v>
      </c>
      <c r="E5304" s="1" t="s">
        <v>40437</v>
      </c>
      <c r="F5304" s="1" t="s">
        <v>4010</v>
      </c>
      <c r="H5304" s="1" t="s">
        <v>4011</v>
      </c>
      <c r="K5304" s="1" t="s">
        <v>40438</v>
      </c>
      <c r="L5304" s="1">
        <v>2005</v>
      </c>
      <c r="M5304" s="2">
        <v>45288.518634259257</v>
      </c>
      <c r="N5304" s="2">
        <v>45288.518634259257</v>
      </c>
      <c r="P5304" s="1" t="s">
        <v>39608</v>
      </c>
      <c r="R5304" s="1">
        <v>2</v>
      </c>
      <c r="S5304" s="1">
        <v>29</v>
      </c>
      <c r="U5304" s="1" t="s">
        <v>4014</v>
      </c>
      <c r="AC5304" s="1" t="s">
        <v>299</v>
      </c>
      <c r="AF5304" s="1" t="s">
        <v>300</v>
      </c>
      <c r="AG5304" s="1">
        <v>41307694</v>
      </c>
      <c r="AJ5304" s="1" t="s">
        <v>4015</v>
      </c>
      <c r="AN5304" s="1" t="s">
        <v>40439</v>
      </c>
    </row>
    <row r="5305" spans="1:40" x14ac:dyDescent="0.35">
      <c r="A5305" s="1" t="s">
        <v>40440</v>
      </c>
      <c r="B5305" s="1" t="s">
        <v>87</v>
      </c>
      <c r="C5305" s="1">
        <v>2023</v>
      </c>
      <c r="D5305" s="1" t="s">
        <v>40441</v>
      </c>
      <c r="E5305" s="1" t="s">
        <v>40442</v>
      </c>
      <c r="F5305" s="1" t="s">
        <v>6977</v>
      </c>
      <c r="H5305" s="1" t="s">
        <v>6978</v>
      </c>
      <c r="I5305" s="1" t="s">
        <v>40443</v>
      </c>
      <c r="K5305" s="1" t="s">
        <v>40444</v>
      </c>
      <c r="L5305" s="3">
        <v>45062</v>
      </c>
      <c r="M5305" s="2">
        <v>45288.500092592592</v>
      </c>
      <c r="N5305" s="2">
        <v>45288.500092592592</v>
      </c>
      <c r="R5305" s="1">
        <v>5</v>
      </c>
      <c r="S5305" s="1">
        <v>12</v>
      </c>
      <c r="U5305" s="1" t="s">
        <v>6981</v>
      </c>
      <c r="AC5305" s="1" t="s">
        <v>96</v>
      </c>
      <c r="AJ5305" s="1" t="s">
        <v>40445</v>
      </c>
      <c r="AN5305" s="1" t="s">
        <v>40446</v>
      </c>
    </row>
    <row r="5306" spans="1:40" x14ac:dyDescent="0.35">
      <c r="A5306" s="1" t="s">
        <v>40447</v>
      </c>
      <c r="B5306" s="1" t="s">
        <v>87</v>
      </c>
      <c r="C5306" s="1">
        <v>2022</v>
      </c>
      <c r="D5306" s="1" t="s">
        <v>40448</v>
      </c>
      <c r="E5306" s="1" t="s">
        <v>40449</v>
      </c>
      <c r="F5306" s="1" t="s">
        <v>3421</v>
      </c>
      <c r="H5306" s="1" t="s">
        <v>691</v>
      </c>
      <c r="I5306" s="1" t="s">
        <v>40450</v>
      </c>
      <c r="K5306" s="1" t="s">
        <v>40451</v>
      </c>
      <c r="L5306" s="3">
        <v>44727</v>
      </c>
      <c r="M5306" s="2">
        <v>45288.51457175926</v>
      </c>
      <c r="N5306" s="2">
        <v>45288.51457175926</v>
      </c>
      <c r="S5306" s="1">
        <v>150</v>
      </c>
      <c r="AG5306" s="1" t="s">
        <v>40452</v>
      </c>
    </row>
    <row r="5307" spans="1:40" x14ac:dyDescent="0.35">
      <c r="A5307" s="1" t="s">
        <v>40453</v>
      </c>
      <c r="B5307" s="1" t="s">
        <v>87</v>
      </c>
      <c r="C5307" s="1">
        <v>2001</v>
      </c>
      <c r="D5307" s="1" t="s">
        <v>40454</v>
      </c>
      <c r="E5307" s="1" t="s">
        <v>40455</v>
      </c>
      <c r="F5307" s="1" t="s">
        <v>328</v>
      </c>
      <c r="H5307" s="1" t="s">
        <v>329</v>
      </c>
      <c r="I5307" s="1" t="s">
        <v>40456</v>
      </c>
      <c r="K5307" s="1" t="s">
        <v>40457</v>
      </c>
      <c r="L5307" s="1" t="s">
        <v>18599</v>
      </c>
      <c r="M5307" s="2">
        <v>45288.500092592592</v>
      </c>
      <c r="N5307" s="2">
        <v>45288.500092592592</v>
      </c>
      <c r="P5307" s="1" t="s">
        <v>40458</v>
      </c>
      <c r="R5307" s="1">
        <v>2</v>
      </c>
      <c r="S5307" s="1">
        <v>64</v>
      </c>
      <c r="U5307" s="1" t="s">
        <v>334</v>
      </c>
      <c r="AC5307" s="1" t="s">
        <v>96</v>
      </c>
      <c r="AJ5307" s="1" t="s">
        <v>40459</v>
      </c>
      <c r="AN5307" s="1" t="s">
        <v>40460</v>
      </c>
    </row>
    <row r="5308" spans="1:40" x14ac:dyDescent="0.35">
      <c r="A5308" s="1" t="s">
        <v>40461</v>
      </c>
      <c r="B5308" s="1" t="s">
        <v>87</v>
      </c>
      <c r="C5308" s="1">
        <v>2006</v>
      </c>
      <c r="D5308" s="1" t="s">
        <v>40462</v>
      </c>
      <c r="E5308" s="1" t="s">
        <v>40463</v>
      </c>
      <c r="F5308" s="1" t="s">
        <v>32135</v>
      </c>
      <c r="H5308" s="1" t="s">
        <v>2330</v>
      </c>
      <c r="K5308" s="1" t="s">
        <v>40464</v>
      </c>
      <c r="L5308" s="1">
        <v>2006</v>
      </c>
      <c r="M5308" s="2">
        <v>45288.518692129626</v>
      </c>
      <c r="N5308" s="2">
        <v>45288.518692129626</v>
      </c>
      <c r="P5308" s="1" t="s">
        <v>19393</v>
      </c>
      <c r="R5308" s="1">
        <v>2</v>
      </c>
      <c r="S5308" s="1">
        <v>25</v>
      </c>
      <c r="U5308" s="1" t="s">
        <v>32138</v>
      </c>
      <c r="AC5308" s="1" t="s">
        <v>299</v>
      </c>
      <c r="AF5308" s="1" t="s">
        <v>300</v>
      </c>
      <c r="AG5308" s="1">
        <v>44701883</v>
      </c>
      <c r="AJ5308" s="1" t="s">
        <v>40465</v>
      </c>
      <c r="AN5308" s="1" t="s">
        <v>40466</v>
      </c>
    </row>
    <row r="5309" spans="1:40" x14ac:dyDescent="0.35">
      <c r="A5309" s="1" t="s">
        <v>40467</v>
      </c>
      <c r="B5309" s="1" t="s">
        <v>87</v>
      </c>
      <c r="C5309" s="1">
        <v>2016</v>
      </c>
      <c r="D5309" s="1" t="s">
        <v>40468</v>
      </c>
      <c r="E5309" s="1" t="s">
        <v>40469</v>
      </c>
      <c r="F5309" s="1" t="s">
        <v>765</v>
      </c>
      <c r="H5309" s="1" t="s">
        <v>766</v>
      </c>
      <c r="I5309" s="1" t="s">
        <v>40470</v>
      </c>
      <c r="K5309" s="1" t="s">
        <v>40471</v>
      </c>
      <c r="L5309" s="1" t="s">
        <v>3467</v>
      </c>
      <c r="M5309" s="2">
        <v>45288.500092592592</v>
      </c>
      <c r="N5309" s="2">
        <v>45288.711597222224</v>
      </c>
      <c r="P5309" s="1" t="s">
        <v>40472</v>
      </c>
      <c r="R5309" s="1">
        <v>4</v>
      </c>
      <c r="S5309" s="1">
        <v>120</v>
      </c>
      <c r="U5309" s="1" t="s">
        <v>771</v>
      </c>
      <c r="AC5309" s="1" t="s">
        <v>96</v>
      </c>
      <c r="AD5309" s="1" t="s">
        <v>2651</v>
      </c>
      <c r="AJ5309" s="1" t="s">
        <v>40473</v>
      </c>
      <c r="AN5309" s="1" t="s">
        <v>40474</v>
      </c>
    </row>
    <row r="5310" spans="1:40" x14ac:dyDescent="0.35">
      <c r="A5310" s="1" t="s">
        <v>40475</v>
      </c>
      <c r="B5310" s="1" t="s">
        <v>87</v>
      </c>
      <c r="C5310" s="1">
        <v>2003</v>
      </c>
      <c r="D5310" s="1" t="s">
        <v>40476</v>
      </c>
      <c r="E5310" s="1" t="s">
        <v>40477</v>
      </c>
      <c r="F5310" s="1" t="s">
        <v>40478</v>
      </c>
      <c r="H5310" s="1" t="s">
        <v>40479</v>
      </c>
      <c r="I5310" s="1" t="s">
        <v>40480</v>
      </c>
      <c r="K5310" s="1" t="s">
        <v>40481</v>
      </c>
      <c r="L5310" s="1" t="s">
        <v>17564</v>
      </c>
      <c r="M5310" s="2">
        <v>45288.511990740742</v>
      </c>
      <c r="N5310" s="2">
        <v>45288.511990740742</v>
      </c>
      <c r="P5310" s="1" t="s">
        <v>40482</v>
      </c>
      <c r="R5310" s="1">
        <v>3</v>
      </c>
      <c r="S5310" s="1">
        <v>206</v>
      </c>
      <c r="AG5310" s="1" t="s">
        <v>40483</v>
      </c>
    </row>
    <row r="5311" spans="1:40" x14ac:dyDescent="0.35">
      <c r="A5311" s="1" t="s">
        <v>40484</v>
      </c>
      <c r="B5311" s="1" t="s">
        <v>87</v>
      </c>
      <c r="C5311" s="1">
        <v>2021</v>
      </c>
      <c r="D5311" s="1" t="s">
        <v>40485</v>
      </c>
      <c r="E5311" s="1" t="s">
        <v>40486</v>
      </c>
      <c r="F5311" s="1" t="s">
        <v>1133</v>
      </c>
      <c r="H5311" s="1" t="s">
        <v>591</v>
      </c>
      <c r="I5311" s="1" t="s">
        <v>40487</v>
      </c>
      <c r="K5311" s="1" t="s">
        <v>40488</v>
      </c>
      <c r="L5311" s="1" t="s">
        <v>3098</v>
      </c>
      <c r="M5311" s="2">
        <v>45288.514606481483</v>
      </c>
      <c r="N5311" s="2">
        <v>45288.514606481483</v>
      </c>
      <c r="R5311" s="1">
        <v>3</v>
      </c>
      <c r="S5311" s="1">
        <v>100</v>
      </c>
      <c r="AG5311" s="1" t="s">
        <v>40489</v>
      </c>
    </row>
    <row r="5312" spans="1:40" x14ac:dyDescent="0.35">
      <c r="A5312" s="1" t="s">
        <v>40490</v>
      </c>
      <c r="B5312" s="1" t="s">
        <v>87</v>
      </c>
      <c r="C5312" s="1">
        <v>2017</v>
      </c>
      <c r="D5312" s="1" t="s">
        <v>40491</v>
      </c>
      <c r="E5312" s="1" t="s">
        <v>40492</v>
      </c>
      <c r="F5312" s="1" t="s">
        <v>2764</v>
      </c>
      <c r="H5312" s="1" t="s">
        <v>2338</v>
      </c>
      <c r="I5312" s="1" t="s">
        <v>40493</v>
      </c>
      <c r="K5312" s="1" t="s">
        <v>40494</v>
      </c>
      <c r="L5312" s="3">
        <v>42933</v>
      </c>
      <c r="M5312" s="2">
        <v>45288.513958333337</v>
      </c>
      <c r="N5312" s="2">
        <v>45288.513958333337</v>
      </c>
      <c r="S5312" s="1">
        <v>8</v>
      </c>
      <c r="AG5312" s="1" t="s">
        <v>40495</v>
      </c>
    </row>
    <row r="5313" spans="1:40" x14ac:dyDescent="0.35">
      <c r="A5313" s="1" t="s">
        <v>40496</v>
      </c>
      <c r="B5313" s="1" t="s">
        <v>87</v>
      </c>
      <c r="C5313" s="1">
        <v>2010</v>
      </c>
      <c r="D5313" s="1" t="s">
        <v>40497</v>
      </c>
      <c r="E5313" s="1" t="s">
        <v>40498</v>
      </c>
      <c r="F5313" s="1" t="s">
        <v>610</v>
      </c>
      <c r="H5313" s="1" t="s">
        <v>611</v>
      </c>
      <c r="I5313" s="1" t="s">
        <v>40499</v>
      </c>
      <c r="K5313" s="1" t="s">
        <v>40500</v>
      </c>
      <c r="L5313" s="1" t="s">
        <v>4257</v>
      </c>
      <c r="M5313" s="2">
        <v>45288.500092592592</v>
      </c>
      <c r="N5313" s="2">
        <v>45288.730914351851</v>
      </c>
      <c r="P5313" s="1" t="s">
        <v>40501</v>
      </c>
      <c r="R5313" s="1">
        <v>7</v>
      </c>
      <c r="S5313" s="1">
        <v>75</v>
      </c>
      <c r="U5313" s="1" t="s">
        <v>616</v>
      </c>
      <c r="AC5313" s="1" t="s">
        <v>96</v>
      </c>
      <c r="AJ5313" s="1" t="s">
        <v>40502</v>
      </c>
      <c r="AN5313" s="1" t="s">
        <v>40503</v>
      </c>
    </row>
    <row r="5314" spans="1:40" x14ac:dyDescent="0.35">
      <c r="A5314" s="1" t="s">
        <v>40504</v>
      </c>
      <c r="B5314" s="1" t="s">
        <v>87</v>
      </c>
      <c r="C5314" s="1">
        <v>2006</v>
      </c>
      <c r="D5314" s="1" t="s">
        <v>40505</v>
      </c>
      <c r="E5314" s="1" t="s">
        <v>40506</v>
      </c>
      <c r="F5314" s="1" t="s">
        <v>910</v>
      </c>
      <c r="H5314" s="1" t="s">
        <v>911</v>
      </c>
      <c r="I5314" s="1" t="s">
        <v>40507</v>
      </c>
      <c r="K5314" s="1" t="s">
        <v>40508</v>
      </c>
      <c r="L5314" s="3">
        <v>38899</v>
      </c>
      <c r="M5314" s="2">
        <v>45288.500092592592</v>
      </c>
      <c r="N5314" s="2">
        <v>45288.500092592592</v>
      </c>
      <c r="P5314" s="1" t="s">
        <v>40509</v>
      </c>
      <c r="R5314" s="1">
        <v>1</v>
      </c>
      <c r="S5314" s="1">
        <v>110</v>
      </c>
      <c r="U5314" s="1" t="s">
        <v>915</v>
      </c>
      <c r="AC5314" s="1" t="s">
        <v>96</v>
      </c>
      <c r="AJ5314" s="1" t="s">
        <v>40510</v>
      </c>
      <c r="AN5314" s="1" t="s">
        <v>40511</v>
      </c>
    </row>
    <row r="5315" spans="1:40" x14ac:dyDescent="0.35">
      <c r="A5315" s="1" t="s">
        <v>40512</v>
      </c>
      <c r="B5315" s="1" t="s">
        <v>87</v>
      </c>
      <c r="C5315" s="1">
        <v>2012</v>
      </c>
      <c r="D5315" s="1" t="s">
        <v>40513</v>
      </c>
      <c r="E5315" s="1" t="s">
        <v>40514</v>
      </c>
      <c r="F5315" s="1" t="s">
        <v>610</v>
      </c>
      <c r="H5315" s="1" t="s">
        <v>611</v>
      </c>
      <c r="I5315" s="1" t="s">
        <v>40515</v>
      </c>
      <c r="K5315" s="1" t="s">
        <v>40516</v>
      </c>
      <c r="L5315" s="1" t="s">
        <v>3693</v>
      </c>
      <c r="M5315" s="2">
        <v>45288.500092592592</v>
      </c>
      <c r="N5315" s="2">
        <v>45288.627627314818</v>
      </c>
      <c r="P5315" s="1" t="s">
        <v>40517</v>
      </c>
      <c r="R5315" s="1">
        <v>5</v>
      </c>
      <c r="S5315" s="1">
        <v>77</v>
      </c>
      <c r="U5315" s="1" t="s">
        <v>616</v>
      </c>
      <c r="AC5315" s="1" t="s">
        <v>96</v>
      </c>
      <c r="AD5315" s="1" t="s">
        <v>40518</v>
      </c>
      <c r="AJ5315" s="1" t="s">
        <v>40519</v>
      </c>
      <c r="AN5315" s="1" t="s">
        <v>40520</v>
      </c>
    </row>
    <row r="5316" spans="1:40" x14ac:dyDescent="0.35">
      <c r="A5316" s="1" t="s">
        <v>40521</v>
      </c>
      <c r="B5316" s="1" t="s">
        <v>87</v>
      </c>
      <c r="C5316" s="1">
        <v>2019</v>
      </c>
      <c r="D5316" s="1" t="s">
        <v>40522</v>
      </c>
      <c r="E5316" s="1" t="s">
        <v>40523</v>
      </c>
      <c r="F5316" s="1" t="s">
        <v>1492</v>
      </c>
      <c r="H5316" s="1" t="s">
        <v>329</v>
      </c>
      <c r="I5316" s="1" t="s">
        <v>40524</v>
      </c>
      <c r="K5316" s="1" t="s">
        <v>40525</v>
      </c>
      <c r="L5316" s="1" t="s">
        <v>2079</v>
      </c>
      <c r="M5316" s="2">
        <v>45288.513842592591</v>
      </c>
      <c r="N5316" s="2">
        <v>45288.513842592591</v>
      </c>
      <c r="P5316" s="1" t="s">
        <v>40526</v>
      </c>
      <c r="R5316" s="1">
        <v>6</v>
      </c>
      <c r="S5316" s="1">
        <v>82</v>
      </c>
      <c r="AG5316" s="1" t="s">
        <v>40527</v>
      </c>
    </row>
    <row r="5317" spans="1:40" x14ac:dyDescent="0.35">
      <c r="A5317" s="1" t="s">
        <v>40528</v>
      </c>
      <c r="B5317" s="1" t="s">
        <v>87</v>
      </c>
      <c r="C5317" s="1">
        <v>2019</v>
      </c>
      <c r="D5317" s="1" t="s">
        <v>40529</v>
      </c>
      <c r="E5317" s="1" t="s">
        <v>40530</v>
      </c>
      <c r="F5317" s="1" t="s">
        <v>373</v>
      </c>
      <c r="H5317" s="1" t="s">
        <v>374</v>
      </c>
      <c r="I5317" s="1" t="s">
        <v>40531</v>
      </c>
      <c r="K5317" s="1" t="s">
        <v>40532</v>
      </c>
      <c r="L5317" s="1" t="s">
        <v>9029</v>
      </c>
      <c r="M5317" s="2">
        <v>45288.500092592592</v>
      </c>
      <c r="N5317" s="2">
        <v>45288.633136574077</v>
      </c>
      <c r="P5317" s="1" t="s">
        <v>40533</v>
      </c>
      <c r="R5317" s="1">
        <v>11</v>
      </c>
      <c r="S5317" s="1">
        <v>16</v>
      </c>
      <c r="U5317" s="1" t="s">
        <v>379</v>
      </c>
      <c r="AC5317" s="1" t="s">
        <v>96</v>
      </c>
      <c r="AJ5317" s="1" t="s">
        <v>40534</v>
      </c>
      <c r="AN5317" s="1" t="s">
        <v>40535</v>
      </c>
    </row>
    <row r="5318" spans="1:40" x14ac:dyDescent="0.35">
      <c r="A5318" s="1" t="s">
        <v>40536</v>
      </c>
      <c r="B5318" s="1" t="s">
        <v>87</v>
      </c>
      <c r="C5318" s="1">
        <v>2022</v>
      </c>
      <c r="D5318" s="1" t="s">
        <v>40537</v>
      </c>
      <c r="E5318" s="1" t="s">
        <v>40538</v>
      </c>
      <c r="F5318" s="1" t="s">
        <v>1527</v>
      </c>
      <c r="H5318" s="1" t="s">
        <v>1528</v>
      </c>
      <c r="I5318" s="1" t="s">
        <v>40539</v>
      </c>
      <c r="K5318" s="1" t="s">
        <v>40540</v>
      </c>
      <c r="L5318" s="1">
        <v>2022</v>
      </c>
      <c r="M5318" s="2">
        <v>45288.500092592592</v>
      </c>
      <c r="N5318" s="2">
        <v>45288.675694444442</v>
      </c>
      <c r="P5318" s="1">
        <v>963271</v>
      </c>
      <c r="S5318" s="1">
        <v>9</v>
      </c>
      <c r="U5318" s="1" t="s">
        <v>1531</v>
      </c>
      <c r="AC5318" s="1" t="s">
        <v>96</v>
      </c>
      <c r="AD5318" s="1" t="s">
        <v>40541</v>
      </c>
      <c r="AJ5318" s="1" t="s">
        <v>40542</v>
      </c>
      <c r="AN5318" s="1" t="s">
        <v>40543</v>
      </c>
    </row>
    <row r="5319" spans="1:40" x14ac:dyDescent="0.35">
      <c r="A5319" s="1" t="s">
        <v>40544</v>
      </c>
      <c r="B5319" s="1" t="s">
        <v>87</v>
      </c>
      <c r="C5319" s="1">
        <v>2012</v>
      </c>
      <c r="D5319" s="1" t="s">
        <v>40545</v>
      </c>
      <c r="E5319" s="1" t="s">
        <v>40546</v>
      </c>
      <c r="F5319" s="1" t="s">
        <v>328</v>
      </c>
      <c r="H5319" s="1" t="s">
        <v>385</v>
      </c>
      <c r="I5319" s="1" t="s">
        <v>40547</v>
      </c>
      <c r="K5319" s="1" t="s">
        <v>40548</v>
      </c>
      <c r="L5319" s="1" t="s">
        <v>1597</v>
      </c>
      <c r="M5319" s="2">
        <v>45288.500092592592</v>
      </c>
      <c r="N5319" s="2">
        <v>45288.689201388886</v>
      </c>
      <c r="P5319" s="1" t="s">
        <v>40549</v>
      </c>
      <c r="R5319" s="1">
        <v>10</v>
      </c>
      <c r="S5319" s="1">
        <v>75</v>
      </c>
      <c r="U5319" s="1" t="s">
        <v>334</v>
      </c>
      <c r="AC5319" s="1" t="s">
        <v>96</v>
      </c>
      <c r="AJ5319" s="1" t="s">
        <v>40550</v>
      </c>
      <c r="AN5319" s="1" t="s">
        <v>40551</v>
      </c>
    </row>
    <row r="5320" spans="1:40" x14ac:dyDescent="0.35">
      <c r="A5320" s="1" t="s">
        <v>40552</v>
      </c>
      <c r="B5320" s="1" t="s">
        <v>87</v>
      </c>
      <c r="C5320" s="1">
        <v>2006</v>
      </c>
      <c r="D5320" s="1" t="s">
        <v>40553</v>
      </c>
      <c r="E5320" s="1" t="s">
        <v>40554</v>
      </c>
      <c r="F5320" s="1" t="s">
        <v>328</v>
      </c>
      <c r="H5320" s="1" t="s">
        <v>329</v>
      </c>
      <c r="I5320" s="1" t="s">
        <v>40555</v>
      </c>
      <c r="K5320" s="1" t="s">
        <v>40556</v>
      </c>
      <c r="L5320" s="1" t="s">
        <v>7632</v>
      </c>
      <c r="M5320" s="2">
        <v>45288.500092592592</v>
      </c>
      <c r="N5320" s="2">
        <v>45288.500092592592</v>
      </c>
      <c r="P5320" s="1" t="s">
        <v>40557</v>
      </c>
      <c r="R5320" s="1">
        <v>1</v>
      </c>
      <c r="S5320" s="1">
        <v>69</v>
      </c>
      <c r="U5320" s="1" t="s">
        <v>334</v>
      </c>
      <c r="AC5320" s="1" t="s">
        <v>96</v>
      </c>
      <c r="AJ5320" s="1" t="s">
        <v>40558</v>
      </c>
      <c r="AN5320" s="1" t="s">
        <v>40559</v>
      </c>
    </row>
    <row r="5321" spans="1:40" x14ac:dyDescent="0.35">
      <c r="A5321" s="1" t="s">
        <v>40560</v>
      </c>
      <c r="B5321" s="1" t="s">
        <v>87</v>
      </c>
      <c r="C5321" s="1">
        <v>2005</v>
      </c>
      <c r="D5321" s="1" t="s">
        <v>40561</v>
      </c>
      <c r="E5321" s="1" t="s">
        <v>40562</v>
      </c>
      <c r="F5321" s="1" t="s">
        <v>19421</v>
      </c>
      <c r="H5321" s="1" t="s">
        <v>28966</v>
      </c>
      <c r="I5321" s="1" t="s">
        <v>40563</v>
      </c>
      <c r="K5321" s="1" t="s">
        <v>40564</v>
      </c>
      <c r="L5321" s="3">
        <v>38610</v>
      </c>
      <c r="M5321" s="2">
        <v>45288.500092592592</v>
      </c>
      <c r="N5321" s="2">
        <v>45288.500092592592</v>
      </c>
      <c r="P5321" s="1" t="s">
        <v>40565</v>
      </c>
      <c r="R5321" s="1">
        <v>3</v>
      </c>
      <c r="S5321" s="1">
        <v>21</v>
      </c>
      <c r="U5321" s="1" t="s">
        <v>19425</v>
      </c>
      <c r="AC5321" s="1" t="s">
        <v>96</v>
      </c>
      <c r="AJ5321" s="1" t="s">
        <v>40566</v>
      </c>
      <c r="AN5321" s="1" t="s">
        <v>40567</v>
      </c>
    </row>
    <row r="5322" spans="1:40" x14ac:dyDescent="0.35">
      <c r="A5322" s="1" t="s">
        <v>40568</v>
      </c>
      <c r="B5322" s="1" t="s">
        <v>87</v>
      </c>
      <c r="C5322" s="1">
        <v>2002</v>
      </c>
      <c r="D5322" s="1" t="s">
        <v>40569</v>
      </c>
      <c r="E5322" s="1" t="s">
        <v>40570</v>
      </c>
      <c r="F5322" s="1" t="s">
        <v>1373</v>
      </c>
      <c r="H5322" s="1" t="s">
        <v>1374</v>
      </c>
      <c r="I5322" s="1" t="s">
        <v>40571</v>
      </c>
      <c r="K5322" s="1" t="s">
        <v>40572</v>
      </c>
      <c r="L5322" s="1" t="s">
        <v>1377</v>
      </c>
      <c r="M5322" s="2">
        <v>45288.500092592592</v>
      </c>
      <c r="N5322" s="2">
        <v>45288.500092592592</v>
      </c>
      <c r="P5322" s="1" t="s">
        <v>40573</v>
      </c>
      <c r="S5322" s="1" t="s">
        <v>1379</v>
      </c>
      <c r="U5322" s="1" t="s">
        <v>1380</v>
      </c>
      <c r="AC5322" s="1" t="s">
        <v>96</v>
      </c>
      <c r="AJ5322" s="1" t="s">
        <v>40574</v>
      </c>
      <c r="AN5322" s="1" t="s">
        <v>40575</v>
      </c>
    </row>
    <row r="5323" spans="1:40" x14ac:dyDescent="0.35">
      <c r="A5323" s="1" t="s">
        <v>40576</v>
      </c>
      <c r="B5323" s="1" t="s">
        <v>87</v>
      </c>
      <c r="C5323" s="1">
        <v>2008</v>
      </c>
      <c r="D5323" s="1" t="s">
        <v>40577</v>
      </c>
      <c r="E5323" s="1" t="s">
        <v>40578</v>
      </c>
      <c r="F5323" s="1" t="s">
        <v>2543</v>
      </c>
      <c r="H5323" s="1" t="s">
        <v>602</v>
      </c>
      <c r="I5323" s="1" t="s">
        <v>40579</v>
      </c>
      <c r="K5323" s="1" t="s">
        <v>40580</v>
      </c>
      <c r="L5323" s="3">
        <v>39479</v>
      </c>
      <c r="M5323" s="2">
        <v>45288.500092592592</v>
      </c>
      <c r="N5323" s="2">
        <v>45288.590821759259</v>
      </c>
      <c r="P5323" s="1" t="s">
        <v>40581</v>
      </c>
      <c r="R5323" s="1">
        <v>2</v>
      </c>
      <c r="S5323" s="1">
        <v>83</v>
      </c>
      <c r="U5323" s="1" t="s">
        <v>2548</v>
      </c>
      <c r="AC5323" s="1" t="s">
        <v>96</v>
      </c>
      <c r="AJ5323" s="1" t="s">
        <v>40582</v>
      </c>
      <c r="AN5323" s="1" t="s">
        <v>40583</v>
      </c>
    </row>
    <row r="5324" spans="1:40" x14ac:dyDescent="0.35">
      <c r="A5324" s="1" t="s">
        <v>40584</v>
      </c>
      <c r="B5324" s="1" t="s">
        <v>87</v>
      </c>
      <c r="C5324" s="1">
        <v>2022</v>
      </c>
      <c r="D5324" s="1" t="s">
        <v>40585</v>
      </c>
      <c r="E5324" s="1" t="s">
        <v>40586</v>
      </c>
      <c r="F5324" s="1" t="s">
        <v>40587</v>
      </c>
      <c r="I5324" s="1" t="s">
        <v>40588</v>
      </c>
      <c r="J5324" s="1" t="s">
        <v>40589</v>
      </c>
      <c r="L5324" s="1">
        <v>2022</v>
      </c>
      <c r="M5324" s="2">
        <v>45288.504942129628</v>
      </c>
      <c r="N5324" s="2">
        <v>45288.658576388887</v>
      </c>
      <c r="S5324" s="1">
        <v>2022</v>
      </c>
      <c r="AF5324" s="1" t="s">
        <v>408</v>
      </c>
    </row>
    <row r="5325" spans="1:40" x14ac:dyDescent="0.35">
      <c r="A5325" s="1" t="s">
        <v>40590</v>
      </c>
      <c r="B5325" s="1" t="s">
        <v>87</v>
      </c>
      <c r="C5325" s="1">
        <v>2023</v>
      </c>
      <c r="D5325" s="1" t="s">
        <v>40591</v>
      </c>
      <c r="E5325" s="1" t="s">
        <v>40592</v>
      </c>
      <c r="F5325" s="1" t="s">
        <v>1609</v>
      </c>
      <c r="H5325" s="1" t="s">
        <v>1610</v>
      </c>
      <c r="I5325" s="1" t="s">
        <v>40593</v>
      </c>
      <c r="K5325" s="1" t="s">
        <v>40594</v>
      </c>
      <c r="L5325" s="3">
        <v>44978</v>
      </c>
      <c r="M5325" s="2">
        <v>45288.500092592592</v>
      </c>
      <c r="N5325" s="2">
        <v>45288.647407407407</v>
      </c>
      <c r="R5325" s="1">
        <v>5</v>
      </c>
      <c r="S5325" s="1">
        <v>13</v>
      </c>
      <c r="U5325" s="1" t="s">
        <v>1613</v>
      </c>
      <c r="AC5325" s="1" t="s">
        <v>96</v>
      </c>
      <c r="AJ5325" s="1" t="s">
        <v>40595</v>
      </c>
      <c r="AN5325" s="1" t="s">
        <v>40596</v>
      </c>
    </row>
    <row r="5326" spans="1:40" x14ac:dyDescent="0.35">
      <c r="A5326" s="1" t="s">
        <v>40597</v>
      </c>
      <c r="B5326" s="1" t="s">
        <v>87</v>
      </c>
      <c r="C5326" s="1">
        <v>2013</v>
      </c>
      <c r="D5326" s="1" t="s">
        <v>40598</v>
      </c>
      <c r="E5326" s="1" t="s">
        <v>40599</v>
      </c>
      <c r="F5326" s="1" t="s">
        <v>21666</v>
      </c>
      <c r="H5326" s="1" t="s">
        <v>4887</v>
      </c>
      <c r="I5326" s="1" t="s">
        <v>40600</v>
      </c>
      <c r="K5326" s="1" t="s">
        <v>40601</v>
      </c>
      <c r="L5326" s="1" t="s">
        <v>6101</v>
      </c>
      <c r="M5326" s="2">
        <v>45288.513773148145</v>
      </c>
      <c r="N5326" s="2">
        <v>45288.513773148145</v>
      </c>
      <c r="P5326" s="1" t="s">
        <v>40602</v>
      </c>
      <c r="S5326" s="1">
        <v>62</v>
      </c>
      <c r="AG5326" s="1" t="s">
        <v>40603</v>
      </c>
    </row>
    <row r="5327" spans="1:40" x14ac:dyDescent="0.35">
      <c r="A5327" s="1" t="s">
        <v>40604</v>
      </c>
      <c r="B5327" s="1" t="s">
        <v>87</v>
      </c>
      <c r="C5327" s="1">
        <v>2009</v>
      </c>
      <c r="D5327" s="1" t="s">
        <v>40605</v>
      </c>
      <c r="E5327" s="1" t="s">
        <v>40606</v>
      </c>
      <c r="F5327" s="1" t="s">
        <v>40607</v>
      </c>
      <c r="H5327" s="1" t="s">
        <v>38181</v>
      </c>
      <c r="I5327" s="1" t="s">
        <v>40608</v>
      </c>
      <c r="K5327" s="1" t="s">
        <v>40609</v>
      </c>
      <c r="L5327" s="1" t="s">
        <v>791</v>
      </c>
      <c r="M5327" s="2">
        <v>45288.513692129629</v>
      </c>
      <c r="N5327" s="2">
        <v>45288.513692129629</v>
      </c>
      <c r="P5327" s="1" t="s">
        <v>40610</v>
      </c>
      <c r="R5327" s="1">
        <v>12</v>
      </c>
      <c r="S5327" s="1">
        <v>11</v>
      </c>
      <c r="AG5327" s="1" t="s">
        <v>40611</v>
      </c>
    </row>
    <row r="5328" spans="1:40" x14ac:dyDescent="0.35">
      <c r="A5328" s="1" t="s">
        <v>40612</v>
      </c>
      <c r="B5328" s="1" t="s">
        <v>87</v>
      </c>
      <c r="C5328" s="1">
        <v>2019</v>
      </c>
      <c r="D5328" s="1" t="s">
        <v>40613</v>
      </c>
      <c r="E5328" s="1" t="s">
        <v>40614</v>
      </c>
      <c r="F5328" s="1" t="s">
        <v>765</v>
      </c>
      <c r="H5328" s="1" t="s">
        <v>766</v>
      </c>
      <c r="I5328" s="1" t="s">
        <v>40615</v>
      </c>
      <c r="K5328" s="1" t="s">
        <v>40616</v>
      </c>
      <c r="L5328" s="1" t="s">
        <v>5646</v>
      </c>
      <c r="M5328" s="2">
        <v>45288.500092592592</v>
      </c>
      <c r="N5328" s="2">
        <v>45288.671041666668</v>
      </c>
      <c r="P5328" s="1" t="s">
        <v>40617</v>
      </c>
      <c r="R5328" s="1">
        <v>4</v>
      </c>
      <c r="S5328" s="1">
        <v>127</v>
      </c>
      <c r="U5328" s="1" t="s">
        <v>771</v>
      </c>
      <c r="AC5328" s="1" t="s">
        <v>96</v>
      </c>
      <c r="AD5328" s="1" t="s">
        <v>24135</v>
      </c>
      <c r="AJ5328" s="1" t="s">
        <v>40618</v>
      </c>
      <c r="AN5328" s="1" t="s">
        <v>40619</v>
      </c>
    </row>
    <row r="5329" spans="1:40" x14ac:dyDescent="0.35">
      <c r="A5329" s="1" t="s">
        <v>40620</v>
      </c>
      <c r="B5329" s="1" t="s">
        <v>87</v>
      </c>
      <c r="C5329" s="1">
        <v>2009</v>
      </c>
      <c r="D5329" s="1" t="s">
        <v>40621</v>
      </c>
      <c r="E5329" s="1" t="s">
        <v>40622</v>
      </c>
      <c r="F5329" s="1" t="s">
        <v>1846</v>
      </c>
      <c r="H5329" s="1" t="s">
        <v>1847</v>
      </c>
      <c r="I5329" s="1" t="s">
        <v>40623</v>
      </c>
      <c r="K5329" s="1" t="s">
        <v>40624</v>
      </c>
      <c r="L5329" s="1" t="s">
        <v>3534</v>
      </c>
      <c r="M5329" s="2">
        <v>45288.500092592592</v>
      </c>
      <c r="N5329" s="2">
        <v>45288.624525462961</v>
      </c>
      <c r="P5329" s="1" t="s">
        <v>15563</v>
      </c>
      <c r="R5329" s="1">
        <v>1</v>
      </c>
      <c r="S5329" s="1">
        <v>32</v>
      </c>
      <c r="U5329" s="1" t="s">
        <v>1851</v>
      </c>
      <c r="AC5329" s="1" t="s">
        <v>96</v>
      </c>
      <c r="AJ5329" s="1" t="s">
        <v>40625</v>
      </c>
      <c r="AN5329" s="1" t="s">
        <v>40626</v>
      </c>
    </row>
    <row r="5330" spans="1:40" x14ac:dyDescent="0.35">
      <c r="A5330" s="1" t="s">
        <v>40627</v>
      </c>
      <c r="B5330" s="1" t="s">
        <v>87</v>
      </c>
      <c r="C5330" s="1">
        <v>2017</v>
      </c>
      <c r="D5330" s="1" t="s">
        <v>40628</v>
      </c>
      <c r="E5330" s="1" t="s">
        <v>40629</v>
      </c>
      <c r="F5330" s="1" t="s">
        <v>507</v>
      </c>
      <c r="H5330" s="1" t="s">
        <v>508</v>
      </c>
      <c r="I5330" s="1" t="s">
        <v>40630</v>
      </c>
      <c r="K5330" s="1" t="s">
        <v>40631</v>
      </c>
      <c r="L5330" s="3">
        <v>42826</v>
      </c>
      <c r="M5330" s="2">
        <v>45288.500092592592</v>
      </c>
      <c r="N5330" s="2">
        <v>45288.70957175926</v>
      </c>
      <c r="P5330" s="1" t="s">
        <v>40632</v>
      </c>
      <c r="R5330" s="1">
        <v>4</v>
      </c>
      <c r="S5330" s="1">
        <v>96</v>
      </c>
      <c r="U5330" s="1" t="s">
        <v>512</v>
      </c>
      <c r="AC5330" s="1" t="s">
        <v>96</v>
      </c>
      <c r="AD5330" s="1" t="s">
        <v>18141</v>
      </c>
      <c r="AJ5330" s="1" t="s">
        <v>40633</v>
      </c>
      <c r="AN5330" s="1" t="s">
        <v>40634</v>
      </c>
    </row>
    <row r="5331" spans="1:40" x14ac:dyDescent="0.35">
      <c r="A5331" s="1" t="s">
        <v>40635</v>
      </c>
      <c r="B5331" s="1" t="s">
        <v>87</v>
      </c>
      <c r="C5331" s="1">
        <v>2009</v>
      </c>
      <c r="D5331" s="1" t="s">
        <v>40636</v>
      </c>
      <c r="E5331" s="1" t="s">
        <v>40637</v>
      </c>
      <c r="F5331" s="1" t="s">
        <v>910</v>
      </c>
      <c r="H5331" s="1" t="s">
        <v>1088</v>
      </c>
      <c r="I5331" s="1" t="s">
        <v>40638</v>
      </c>
      <c r="K5331" s="1" t="s">
        <v>40639</v>
      </c>
      <c r="L5331" s="3">
        <v>39903</v>
      </c>
      <c r="M5331" s="2">
        <v>45288.500092592592</v>
      </c>
      <c r="N5331" s="2">
        <v>45288.500092592592</v>
      </c>
      <c r="P5331" s="1" t="s">
        <v>28402</v>
      </c>
      <c r="R5331" s="1">
        <v>2</v>
      </c>
      <c r="S5331" s="1">
        <v>130</v>
      </c>
      <c r="U5331" s="1" t="s">
        <v>915</v>
      </c>
      <c r="AC5331" s="1" t="s">
        <v>96</v>
      </c>
      <c r="AJ5331" s="1" t="s">
        <v>40640</v>
      </c>
      <c r="AN5331" s="1" t="s">
        <v>40641</v>
      </c>
    </row>
    <row r="5332" spans="1:40" x14ac:dyDescent="0.35">
      <c r="A5332" s="1" t="s">
        <v>40642</v>
      </c>
      <c r="B5332" s="1" t="s">
        <v>87</v>
      </c>
      <c r="C5332" s="1">
        <v>1995</v>
      </c>
      <c r="D5332" s="1" t="s">
        <v>40643</v>
      </c>
      <c r="E5332" s="1" t="s">
        <v>40644</v>
      </c>
      <c r="F5332" s="1" t="s">
        <v>14811</v>
      </c>
      <c r="H5332" s="1" t="s">
        <v>1944</v>
      </c>
      <c r="I5332" s="1" t="s">
        <v>40645</v>
      </c>
      <c r="K5332" s="1" t="s">
        <v>40646</v>
      </c>
      <c r="L5332" s="1">
        <v>1995</v>
      </c>
      <c r="M5332" s="2">
        <v>45288.519074074073</v>
      </c>
      <c r="N5332" s="2">
        <v>45288.519074074073</v>
      </c>
      <c r="P5332" s="1" t="s">
        <v>23273</v>
      </c>
      <c r="R5332" s="4">
        <v>45019</v>
      </c>
      <c r="S5332" s="1">
        <v>47</v>
      </c>
      <c r="U5332" s="1" t="s">
        <v>40647</v>
      </c>
      <c r="AC5332" s="1" t="s">
        <v>299</v>
      </c>
      <c r="AF5332" s="1" t="s">
        <v>300</v>
      </c>
      <c r="AG5332" s="1">
        <v>25369652</v>
      </c>
      <c r="AJ5332" s="1" t="s">
        <v>5433</v>
      </c>
      <c r="AN5332" s="1" t="s">
        <v>40648</v>
      </c>
    </row>
    <row r="5333" spans="1:40" x14ac:dyDescent="0.35">
      <c r="A5333" s="1" t="s">
        <v>40649</v>
      </c>
      <c r="B5333" s="1" t="s">
        <v>87</v>
      </c>
      <c r="C5333" s="1">
        <v>2010</v>
      </c>
      <c r="D5333" s="1" t="s">
        <v>40650</v>
      </c>
      <c r="E5333" s="1" t="s">
        <v>40651</v>
      </c>
      <c r="F5333" s="1" t="s">
        <v>328</v>
      </c>
      <c r="H5333" s="1" t="s">
        <v>329</v>
      </c>
      <c r="I5333" s="1" t="s">
        <v>40652</v>
      </c>
      <c r="K5333" s="1" t="s">
        <v>40653</v>
      </c>
      <c r="L5333" s="1" t="s">
        <v>2692</v>
      </c>
      <c r="M5333" s="2">
        <v>45288.500092592592</v>
      </c>
      <c r="N5333" s="2">
        <v>45288.693645833337</v>
      </c>
      <c r="P5333" s="1" t="s">
        <v>30377</v>
      </c>
      <c r="R5333" s="1">
        <v>6</v>
      </c>
      <c r="S5333" s="1">
        <v>73</v>
      </c>
      <c r="U5333" s="1" t="s">
        <v>334</v>
      </c>
      <c r="AC5333" s="1" t="s">
        <v>96</v>
      </c>
      <c r="AJ5333" s="1" t="s">
        <v>40654</v>
      </c>
      <c r="AN5333" s="1" t="s">
        <v>40655</v>
      </c>
    </row>
    <row r="5334" spans="1:40" x14ac:dyDescent="0.35">
      <c r="A5334" s="1" t="s">
        <v>40656</v>
      </c>
      <c r="B5334" s="1" t="s">
        <v>87</v>
      </c>
      <c r="C5334" s="1">
        <v>2023</v>
      </c>
      <c r="D5334" s="1" t="s">
        <v>40657</v>
      </c>
      <c r="E5334" s="1" t="s">
        <v>40658</v>
      </c>
      <c r="F5334" s="1" t="s">
        <v>2337</v>
      </c>
      <c r="H5334" s="1" t="s">
        <v>2338</v>
      </c>
      <c r="I5334" s="1" t="s">
        <v>40659</v>
      </c>
      <c r="K5334" s="1" t="s">
        <v>40660</v>
      </c>
      <c r="L5334" s="1">
        <v>2023</v>
      </c>
      <c r="M5334" s="2">
        <v>45288.500092592592</v>
      </c>
      <c r="N5334" s="2">
        <v>45288.500092592592</v>
      </c>
      <c r="P5334" s="1">
        <v>1146418</v>
      </c>
      <c r="S5334" s="1">
        <v>14</v>
      </c>
      <c r="U5334" s="1" t="s">
        <v>2341</v>
      </c>
      <c r="AC5334" s="1" t="s">
        <v>96</v>
      </c>
      <c r="AD5334" s="1" t="s">
        <v>40661</v>
      </c>
      <c r="AJ5334" s="1" t="s">
        <v>40662</v>
      </c>
      <c r="AN5334" s="1" t="s">
        <v>40663</v>
      </c>
    </row>
    <row r="5335" spans="1:40" x14ac:dyDescent="0.35">
      <c r="A5335" s="1" t="s">
        <v>40664</v>
      </c>
      <c r="B5335" s="1" t="s">
        <v>87</v>
      </c>
      <c r="C5335" s="1">
        <v>2023</v>
      </c>
      <c r="D5335" s="1" t="s">
        <v>40665</v>
      </c>
      <c r="E5335" s="1" t="s">
        <v>40666</v>
      </c>
      <c r="F5335" s="1" t="s">
        <v>702</v>
      </c>
      <c r="I5335" s="1" t="s">
        <v>40667</v>
      </c>
      <c r="J5335" s="1" t="s">
        <v>40668</v>
      </c>
      <c r="L5335" s="1">
        <v>2023</v>
      </c>
      <c r="M5335" s="2">
        <v>45288.504548611112</v>
      </c>
      <c r="N5335" s="2">
        <v>45288.705949074072</v>
      </c>
      <c r="S5335" s="1">
        <v>147</v>
      </c>
      <c r="AF5335" s="1" t="s">
        <v>408</v>
      </c>
    </row>
    <row r="5336" spans="1:40" x14ac:dyDescent="0.35">
      <c r="A5336" s="1" t="s">
        <v>40669</v>
      </c>
      <c r="B5336" s="1" t="s">
        <v>87</v>
      </c>
      <c r="C5336" s="1">
        <v>2023</v>
      </c>
      <c r="D5336" s="1" t="s">
        <v>16857</v>
      </c>
      <c r="E5336" s="1" t="s">
        <v>40670</v>
      </c>
      <c r="F5336" s="1" t="s">
        <v>4874</v>
      </c>
      <c r="H5336" s="1" t="s">
        <v>11013</v>
      </c>
      <c r="I5336" s="1" t="s">
        <v>40671</v>
      </c>
      <c r="L5336" s="1" t="s">
        <v>16861</v>
      </c>
      <c r="M5336" s="2">
        <v>45288.500092592592</v>
      </c>
      <c r="N5336" s="2">
        <v>45288.500092592592</v>
      </c>
      <c r="P5336" s="1">
        <v>1323</v>
      </c>
      <c r="R5336" s="1">
        <v>2</v>
      </c>
      <c r="S5336" s="1">
        <v>54</v>
      </c>
      <c r="U5336" s="1" t="s">
        <v>4880</v>
      </c>
      <c r="AC5336" s="1" t="s">
        <v>96</v>
      </c>
      <c r="AJ5336" s="1" t="s">
        <v>40672</v>
      </c>
    </row>
    <row r="5337" spans="1:40" x14ac:dyDescent="0.35">
      <c r="A5337" s="1" t="s">
        <v>40673</v>
      </c>
      <c r="B5337" s="1" t="s">
        <v>87</v>
      </c>
      <c r="C5337" s="1">
        <v>2010</v>
      </c>
      <c r="D5337" s="1" t="s">
        <v>40674</v>
      </c>
      <c r="E5337" s="1" t="s">
        <v>40675</v>
      </c>
      <c r="F5337" s="1" t="s">
        <v>19155</v>
      </c>
      <c r="H5337" s="1" t="s">
        <v>28904</v>
      </c>
      <c r="I5337" s="1" t="s">
        <v>40676</v>
      </c>
      <c r="K5337" s="1" t="s">
        <v>40677</v>
      </c>
      <c r="L5337" s="1" t="s">
        <v>4878</v>
      </c>
      <c r="M5337" s="2">
        <v>45288.500092592592</v>
      </c>
      <c r="N5337" s="2">
        <v>45288.659085648149</v>
      </c>
      <c r="P5337" s="1" t="s">
        <v>20911</v>
      </c>
      <c r="R5337" s="1">
        <v>4</v>
      </c>
      <c r="S5337" s="1">
        <v>300</v>
      </c>
      <c r="U5337" s="1" t="s">
        <v>19160</v>
      </c>
      <c r="AC5337" s="1" t="s">
        <v>96</v>
      </c>
      <c r="AD5337" s="1" t="s">
        <v>40678</v>
      </c>
      <c r="AJ5337" s="1" t="s">
        <v>40679</v>
      </c>
      <c r="AN5337" s="1" t="s">
        <v>40680</v>
      </c>
    </row>
    <row r="5338" spans="1:40" x14ac:dyDescent="0.35">
      <c r="A5338" s="1" t="s">
        <v>40681</v>
      </c>
      <c r="B5338" s="1" t="s">
        <v>87</v>
      </c>
      <c r="C5338" s="1">
        <v>1999</v>
      </c>
      <c r="D5338" s="1" t="s">
        <v>40682</v>
      </c>
      <c r="E5338" s="1" t="s">
        <v>40683</v>
      </c>
      <c r="F5338" s="1" t="s">
        <v>446</v>
      </c>
      <c r="I5338" s="1" t="s">
        <v>40684</v>
      </c>
      <c r="J5338" s="1" t="s">
        <v>40685</v>
      </c>
      <c r="L5338" s="1">
        <v>1999</v>
      </c>
      <c r="M5338" s="2">
        <v>45288.507280092592</v>
      </c>
      <c r="N5338" s="2">
        <v>45288.695763888885</v>
      </c>
      <c r="P5338" s="1" t="s">
        <v>40686</v>
      </c>
      <c r="R5338" s="1">
        <v>1</v>
      </c>
      <c r="S5338" s="1">
        <v>5</v>
      </c>
      <c r="AF5338" s="1" t="s">
        <v>408</v>
      </c>
      <c r="AN5338" s="1" t="s">
        <v>40687</v>
      </c>
    </row>
    <row r="5339" spans="1:40" x14ac:dyDescent="0.35">
      <c r="A5339" s="1" t="s">
        <v>40688</v>
      </c>
      <c r="B5339" s="1" t="s">
        <v>87</v>
      </c>
      <c r="C5339" s="1">
        <v>2016</v>
      </c>
      <c r="E5339" s="1" t="s">
        <v>40689</v>
      </c>
      <c r="F5339" s="1" t="s">
        <v>545</v>
      </c>
      <c r="I5339" s="1" t="s">
        <v>40690</v>
      </c>
      <c r="J5339" s="1" t="s">
        <v>40691</v>
      </c>
      <c r="L5339" s="1">
        <v>2016</v>
      </c>
      <c r="M5339" s="2">
        <v>45288.505729166667</v>
      </c>
      <c r="N5339" s="2">
        <v>45288.715740740743</v>
      </c>
      <c r="R5339" s="1">
        <v>12</v>
      </c>
      <c r="S5339" s="1">
        <v>14</v>
      </c>
      <c r="AF5339" s="1" t="s">
        <v>408</v>
      </c>
    </row>
    <row r="5340" spans="1:40" x14ac:dyDescent="0.35">
      <c r="A5340" s="1" t="s">
        <v>40692</v>
      </c>
      <c r="B5340" s="1" t="s">
        <v>87</v>
      </c>
      <c r="C5340" s="1">
        <v>2005</v>
      </c>
      <c r="D5340" s="1" t="s">
        <v>40693</v>
      </c>
      <c r="E5340" s="1" t="s">
        <v>40694</v>
      </c>
      <c r="F5340" s="1" t="s">
        <v>1757</v>
      </c>
      <c r="H5340" s="1" t="s">
        <v>1758</v>
      </c>
      <c r="I5340" s="1" t="s">
        <v>40695</v>
      </c>
      <c r="K5340" s="1" t="s">
        <v>40696</v>
      </c>
      <c r="L5340" s="1">
        <v>2005</v>
      </c>
      <c r="M5340" s="2">
        <v>45288.51394675926</v>
      </c>
      <c r="N5340" s="2">
        <v>45288.51394675926</v>
      </c>
      <c r="P5340" s="1" t="s">
        <v>40697</v>
      </c>
      <c r="R5340" s="1">
        <v>3</v>
      </c>
      <c r="S5340" s="1">
        <v>14</v>
      </c>
      <c r="AG5340" s="1" t="s">
        <v>40698</v>
      </c>
    </row>
    <row r="5341" spans="1:40" x14ac:dyDescent="0.35">
      <c r="A5341" s="1" t="s">
        <v>40699</v>
      </c>
      <c r="B5341" s="1" t="s">
        <v>87</v>
      </c>
      <c r="C5341" s="1">
        <v>2009</v>
      </c>
      <c r="D5341" s="1" t="s">
        <v>40700</v>
      </c>
      <c r="E5341" s="1" t="s">
        <v>40701</v>
      </c>
      <c r="F5341" s="1" t="s">
        <v>1492</v>
      </c>
      <c r="H5341" s="1" t="s">
        <v>329</v>
      </c>
      <c r="I5341" s="1" t="s">
        <v>40702</v>
      </c>
      <c r="K5341" s="1" t="s">
        <v>40703</v>
      </c>
      <c r="L5341" s="1" t="s">
        <v>4212</v>
      </c>
      <c r="M5341" s="2">
        <v>45288.513877314814</v>
      </c>
      <c r="N5341" s="2">
        <v>45288.513877314814</v>
      </c>
      <c r="P5341" s="1" t="s">
        <v>40704</v>
      </c>
      <c r="R5341" s="1">
        <v>6</v>
      </c>
      <c r="S5341" s="1">
        <v>72</v>
      </c>
      <c r="AG5341" s="1" t="s">
        <v>40705</v>
      </c>
    </row>
    <row r="5342" spans="1:40" x14ac:dyDescent="0.35">
      <c r="A5342" s="1" t="s">
        <v>40706</v>
      </c>
      <c r="B5342" s="1" t="s">
        <v>87</v>
      </c>
      <c r="C5342" s="1">
        <v>2012</v>
      </c>
      <c r="D5342" s="1" t="s">
        <v>40707</v>
      </c>
      <c r="E5342" s="1" t="s">
        <v>40708</v>
      </c>
      <c r="F5342" s="1" t="s">
        <v>22014</v>
      </c>
      <c r="J5342" s="1" t="s">
        <v>40709</v>
      </c>
      <c r="L5342" s="1">
        <v>2012</v>
      </c>
      <c r="M5342" s="2">
        <v>45288.506215277775</v>
      </c>
      <c r="N5342" s="2">
        <v>45288.713379629633</v>
      </c>
      <c r="P5342" s="5">
        <v>41913</v>
      </c>
      <c r="R5342" s="1">
        <v>81</v>
      </c>
      <c r="S5342" s="1">
        <v>59</v>
      </c>
      <c r="AF5342" s="1" t="s">
        <v>408</v>
      </c>
    </row>
    <row r="5343" spans="1:40" x14ac:dyDescent="0.35">
      <c r="A5343" s="1" t="s">
        <v>40710</v>
      </c>
      <c r="B5343" s="1" t="s">
        <v>87</v>
      </c>
      <c r="C5343" s="1">
        <v>2022</v>
      </c>
      <c r="D5343" s="1" t="s">
        <v>40711</v>
      </c>
      <c r="E5343" s="1" t="s">
        <v>40712</v>
      </c>
      <c r="F5343" s="1" t="s">
        <v>328</v>
      </c>
      <c r="H5343" s="1" t="s">
        <v>385</v>
      </c>
      <c r="I5343" s="1" t="s">
        <v>40713</v>
      </c>
      <c r="K5343" s="1" t="s">
        <v>40714</v>
      </c>
      <c r="L5343" s="3">
        <v>44805</v>
      </c>
      <c r="M5343" s="2">
        <v>45288.500092592592</v>
      </c>
      <c r="N5343" s="2">
        <v>45288.684652777774</v>
      </c>
      <c r="P5343" s="1" t="s">
        <v>11038</v>
      </c>
      <c r="R5343" s="1">
        <v>9</v>
      </c>
      <c r="S5343" s="1">
        <v>85</v>
      </c>
      <c r="U5343" s="1" t="s">
        <v>334</v>
      </c>
      <c r="AC5343" s="1" t="s">
        <v>96</v>
      </c>
      <c r="AD5343" s="1" t="s">
        <v>21915</v>
      </c>
      <c r="AJ5343" s="1" t="s">
        <v>40715</v>
      </c>
      <c r="AN5343" s="1" t="s">
        <v>40716</v>
      </c>
    </row>
    <row r="5344" spans="1:40" x14ac:dyDescent="0.35">
      <c r="A5344" s="1" t="s">
        <v>40717</v>
      </c>
      <c r="B5344" s="1" t="s">
        <v>87</v>
      </c>
      <c r="C5344" s="1">
        <v>2015</v>
      </c>
      <c r="D5344" s="1" t="s">
        <v>40718</v>
      </c>
      <c r="E5344" s="1" t="s">
        <v>40719</v>
      </c>
      <c r="F5344" s="1" t="s">
        <v>690</v>
      </c>
      <c r="H5344" s="1" t="s">
        <v>1213</v>
      </c>
      <c r="I5344" s="1" t="s">
        <v>40720</v>
      </c>
      <c r="K5344" s="1" t="s">
        <v>40721</v>
      </c>
      <c r="L5344" s="1" t="s">
        <v>932</v>
      </c>
      <c r="M5344" s="2">
        <v>45288.500092592592</v>
      </c>
      <c r="N5344" s="2">
        <v>45288.500092592592</v>
      </c>
      <c r="P5344" s="1" t="s">
        <v>40722</v>
      </c>
      <c r="R5344" s="1">
        <v>9</v>
      </c>
      <c r="S5344" s="1">
        <v>143</v>
      </c>
      <c r="U5344" s="1" t="s">
        <v>696</v>
      </c>
      <c r="AC5344" s="1" t="s">
        <v>96</v>
      </c>
      <c r="AJ5344" s="1" t="s">
        <v>40723</v>
      </c>
      <c r="AN5344" s="1" t="s">
        <v>40724</v>
      </c>
    </row>
    <row r="5345" spans="1:40" x14ac:dyDescent="0.35">
      <c r="A5345" s="1" t="s">
        <v>40725</v>
      </c>
      <c r="B5345" s="1" t="s">
        <v>87</v>
      </c>
      <c r="C5345" s="1">
        <v>2023</v>
      </c>
      <c r="D5345" s="1" t="s">
        <v>40726</v>
      </c>
      <c r="E5345" s="1" t="s">
        <v>40727</v>
      </c>
      <c r="F5345" s="1" t="s">
        <v>40728</v>
      </c>
      <c r="H5345" s="1" t="s">
        <v>40729</v>
      </c>
      <c r="I5345" s="1" t="s">
        <v>40730</v>
      </c>
      <c r="K5345" s="1" t="s">
        <v>40731</v>
      </c>
      <c r="L5345" s="1" t="s">
        <v>1145</v>
      </c>
      <c r="M5345" s="2">
        <v>45288.51458333333</v>
      </c>
      <c r="N5345" s="2">
        <v>45288.51458333333</v>
      </c>
      <c r="P5345" s="1" t="s">
        <v>40732</v>
      </c>
      <c r="R5345" s="1">
        <v>3</v>
      </c>
      <c r="S5345" s="1">
        <v>41</v>
      </c>
      <c r="AG5345" s="1" t="s">
        <v>40733</v>
      </c>
    </row>
    <row r="5346" spans="1:40" x14ac:dyDescent="0.35">
      <c r="A5346" s="1" t="s">
        <v>40734</v>
      </c>
      <c r="B5346" s="1" t="s">
        <v>87</v>
      </c>
      <c r="C5346" s="1">
        <v>2019</v>
      </c>
      <c r="D5346" s="1" t="s">
        <v>40735</v>
      </c>
      <c r="E5346" s="1" t="s">
        <v>40736</v>
      </c>
      <c r="F5346" s="1" t="s">
        <v>1433</v>
      </c>
      <c r="H5346" s="1" t="s">
        <v>1434</v>
      </c>
      <c r="I5346" s="1" t="s">
        <v>40737</v>
      </c>
      <c r="K5346" s="1" t="s">
        <v>40738</v>
      </c>
      <c r="L5346" s="1" t="s">
        <v>6274</v>
      </c>
      <c r="M5346" s="2">
        <v>45288.500092592592</v>
      </c>
      <c r="N5346" s="2">
        <v>45288.500092592592</v>
      </c>
      <c r="P5346" s="1" t="s">
        <v>40739</v>
      </c>
      <c r="R5346" s="1">
        <v>7</v>
      </c>
      <c r="S5346" s="1">
        <v>25</v>
      </c>
      <c r="U5346" s="1" t="s">
        <v>1439</v>
      </c>
      <c r="AC5346" s="1" t="s">
        <v>96</v>
      </c>
      <c r="AJ5346" s="1" t="s">
        <v>40740</v>
      </c>
      <c r="AN5346" s="1" t="s">
        <v>40741</v>
      </c>
    </row>
    <row r="5347" spans="1:40" x14ac:dyDescent="0.35">
      <c r="A5347" s="1" t="s">
        <v>40742</v>
      </c>
      <c r="B5347" s="1" t="s">
        <v>87</v>
      </c>
      <c r="C5347" s="1">
        <v>2015</v>
      </c>
      <c r="E5347" s="1" t="s">
        <v>40743</v>
      </c>
      <c r="F5347" s="1" t="s">
        <v>550</v>
      </c>
      <c r="I5347" s="1" t="s">
        <v>40744</v>
      </c>
      <c r="J5347" s="1" t="s">
        <v>40745</v>
      </c>
      <c r="L5347" s="1">
        <v>2015</v>
      </c>
      <c r="M5347" s="2">
        <v>45288.505879629629</v>
      </c>
      <c r="N5347" s="2">
        <v>45288.693252314813</v>
      </c>
      <c r="P5347" s="1">
        <v>300</v>
      </c>
      <c r="R5347" s="1">
        <v>12</v>
      </c>
      <c r="S5347" s="1">
        <v>177</v>
      </c>
      <c r="AF5347" s="1" t="s">
        <v>408</v>
      </c>
      <c r="AN5347" s="1" t="s">
        <v>40746</v>
      </c>
    </row>
    <row r="5348" spans="1:40" x14ac:dyDescent="0.35">
      <c r="A5348" s="1" t="s">
        <v>40747</v>
      </c>
      <c r="B5348" s="1" t="s">
        <v>87</v>
      </c>
      <c r="C5348" s="1">
        <v>2020</v>
      </c>
      <c r="D5348" s="1" t="s">
        <v>40748</v>
      </c>
      <c r="E5348" s="1" t="s">
        <v>40749</v>
      </c>
      <c r="F5348" s="1" t="s">
        <v>40750</v>
      </c>
      <c r="H5348" s="1" t="s">
        <v>40751</v>
      </c>
      <c r="I5348" s="1" t="s">
        <v>40752</v>
      </c>
      <c r="K5348" s="1" t="s">
        <v>40753</v>
      </c>
      <c r="L5348" s="1" t="s">
        <v>2398</v>
      </c>
      <c r="M5348" s="2">
        <v>45288.500092592592</v>
      </c>
      <c r="N5348" s="2">
        <v>45288.684537037036</v>
      </c>
      <c r="P5348" s="1" t="s">
        <v>40754</v>
      </c>
      <c r="R5348" s="1">
        <v>10</v>
      </c>
      <c r="S5348" s="1">
        <v>27</v>
      </c>
      <c r="U5348" s="1" t="s">
        <v>40755</v>
      </c>
      <c r="AC5348" s="1" t="s">
        <v>96</v>
      </c>
      <c r="AD5348" s="1" t="s">
        <v>40364</v>
      </c>
      <c r="AJ5348" s="1" t="s">
        <v>40756</v>
      </c>
      <c r="AN5348" s="1" t="s">
        <v>40757</v>
      </c>
    </row>
    <row r="5349" spans="1:40" x14ac:dyDescent="0.35">
      <c r="A5349" s="1" t="s">
        <v>40758</v>
      </c>
      <c r="B5349" s="1" t="s">
        <v>87</v>
      </c>
      <c r="C5349" s="1">
        <v>2022</v>
      </c>
      <c r="D5349" s="1" t="s">
        <v>40759</v>
      </c>
      <c r="E5349" s="1" t="s">
        <v>40760</v>
      </c>
      <c r="F5349" s="1" t="s">
        <v>1802</v>
      </c>
      <c r="H5349" s="1" t="s">
        <v>1803</v>
      </c>
      <c r="I5349" s="1" t="s">
        <v>40761</v>
      </c>
      <c r="K5349" s="1" t="s">
        <v>40762</v>
      </c>
      <c r="L5349" s="3">
        <v>44726</v>
      </c>
      <c r="M5349" s="2">
        <v>45288.500092592592</v>
      </c>
      <c r="N5349" s="2">
        <v>45288.669976851852</v>
      </c>
      <c r="R5349" s="1">
        <v>12</v>
      </c>
      <c r="S5349" s="1">
        <v>11</v>
      </c>
      <c r="U5349" s="1" t="s">
        <v>1806</v>
      </c>
      <c r="AC5349" s="1" t="s">
        <v>96</v>
      </c>
      <c r="AJ5349" s="1" t="s">
        <v>40763</v>
      </c>
      <c r="AN5349" s="1" t="s">
        <v>40764</v>
      </c>
    </row>
    <row r="5350" spans="1:40" x14ac:dyDescent="0.35">
      <c r="A5350" s="1" t="s">
        <v>40765</v>
      </c>
      <c r="B5350" s="1" t="s">
        <v>87</v>
      </c>
      <c r="C5350" s="1">
        <v>2011</v>
      </c>
      <c r="D5350" s="1" t="s">
        <v>40766</v>
      </c>
      <c r="E5350" s="1" t="s">
        <v>40767</v>
      </c>
      <c r="F5350" s="1" t="s">
        <v>2314</v>
      </c>
      <c r="H5350" s="1" t="s">
        <v>911</v>
      </c>
      <c r="I5350" s="1" t="s">
        <v>40768</v>
      </c>
      <c r="K5350" s="1" t="s">
        <v>40769</v>
      </c>
      <c r="L5350" s="3">
        <v>40662</v>
      </c>
      <c r="M5350" s="2">
        <v>45288.51353009259</v>
      </c>
      <c r="N5350" s="2">
        <v>45288.51353009259</v>
      </c>
      <c r="P5350" s="1" t="s">
        <v>40770</v>
      </c>
      <c r="R5350" s="1">
        <v>3</v>
      </c>
      <c r="S5350" s="1">
        <v>146</v>
      </c>
      <c r="AG5350" s="1" t="s">
        <v>40771</v>
      </c>
    </row>
    <row r="5351" spans="1:40" x14ac:dyDescent="0.35">
      <c r="A5351" s="1" t="s">
        <v>40772</v>
      </c>
      <c r="B5351" s="1" t="s">
        <v>87</v>
      </c>
      <c r="C5351" s="1">
        <v>2013</v>
      </c>
      <c r="D5351" s="1" t="s">
        <v>40773</v>
      </c>
      <c r="E5351" s="1" t="s">
        <v>40774</v>
      </c>
      <c r="F5351" s="1" t="s">
        <v>5695</v>
      </c>
      <c r="H5351" s="1" t="s">
        <v>5696</v>
      </c>
      <c r="I5351" s="1" t="s">
        <v>40775</v>
      </c>
      <c r="K5351" s="1" t="s">
        <v>40776</v>
      </c>
      <c r="L5351" s="1" t="s">
        <v>377</v>
      </c>
      <c r="M5351" s="2">
        <v>45288.500092592592</v>
      </c>
      <c r="N5351" s="2">
        <v>45288.500092592592</v>
      </c>
      <c r="P5351" s="1" t="s">
        <v>40777</v>
      </c>
      <c r="R5351" s="1" t="s">
        <v>11730</v>
      </c>
      <c r="S5351" s="1">
        <v>159</v>
      </c>
      <c r="U5351" s="1" t="s">
        <v>5699</v>
      </c>
      <c r="AC5351" s="1" t="s">
        <v>96</v>
      </c>
      <c r="AJ5351" s="1" t="s">
        <v>40778</v>
      </c>
      <c r="AN5351" s="1" t="s">
        <v>40779</v>
      </c>
    </row>
    <row r="5352" spans="1:40" x14ac:dyDescent="0.35">
      <c r="A5352" s="1" t="s">
        <v>40780</v>
      </c>
      <c r="B5352" s="1" t="s">
        <v>87</v>
      </c>
      <c r="C5352" s="1">
        <v>1985</v>
      </c>
      <c r="D5352" s="1" t="s">
        <v>40781</v>
      </c>
      <c r="E5352" s="1" t="s">
        <v>40782</v>
      </c>
      <c r="F5352" s="1" t="s">
        <v>17102</v>
      </c>
      <c r="H5352" s="1" t="s">
        <v>13077</v>
      </c>
      <c r="K5352" s="1" t="s">
        <v>40783</v>
      </c>
      <c r="L5352" s="1">
        <v>1985</v>
      </c>
      <c r="M5352" s="2">
        <v>45288.520277777781</v>
      </c>
      <c r="N5352" s="2">
        <v>45288.520277777781</v>
      </c>
      <c r="P5352" s="1" t="s">
        <v>40010</v>
      </c>
      <c r="R5352" s="1">
        <v>2</v>
      </c>
      <c r="S5352" s="1">
        <v>122</v>
      </c>
      <c r="U5352" s="1" t="s">
        <v>17105</v>
      </c>
      <c r="AC5352" s="1" t="s">
        <v>299</v>
      </c>
      <c r="AF5352" s="1" t="s">
        <v>440</v>
      </c>
      <c r="AG5352" s="1">
        <v>15028746</v>
      </c>
      <c r="AJ5352" s="1" t="s">
        <v>441</v>
      </c>
      <c r="AN5352" s="1" t="s">
        <v>40784</v>
      </c>
    </row>
    <row r="5353" spans="1:40" x14ac:dyDescent="0.35">
      <c r="A5353" s="1" t="s">
        <v>40785</v>
      </c>
      <c r="B5353" s="1" t="s">
        <v>87</v>
      </c>
      <c r="C5353" s="1">
        <v>2007</v>
      </c>
      <c r="D5353" s="1" t="s">
        <v>40786</v>
      </c>
      <c r="E5353" s="1" t="s">
        <v>40787</v>
      </c>
      <c r="F5353" s="1" t="s">
        <v>910</v>
      </c>
      <c r="H5353" s="1" t="s">
        <v>911</v>
      </c>
      <c r="I5353" s="1" t="s">
        <v>40788</v>
      </c>
      <c r="K5353" s="1" t="s">
        <v>40789</v>
      </c>
      <c r="L5353" s="3">
        <v>39083</v>
      </c>
      <c r="M5353" s="2">
        <v>45288.500092592592</v>
      </c>
      <c r="N5353" s="2">
        <v>45288.591620370367</v>
      </c>
      <c r="P5353" s="1" t="s">
        <v>40790</v>
      </c>
      <c r="R5353" s="1">
        <v>1</v>
      </c>
      <c r="S5353" s="1">
        <v>113</v>
      </c>
      <c r="U5353" s="1" t="s">
        <v>915</v>
      </c>
      <c r="AC5353" s="1" t="s">
        <v>96</v>
      </c>
      <c r="AJ5353" s="1" t="s">
        <v>40791</v>
      </c>
      <c r="AN5353" s="1" t="s">
        <v>40792</v>
      </c>
    </row>
    <row r="5354" spans="1:40" x14ac:dyDescent="0.35">
      <c r="A5354" s="1" t="s">
        <v>40793</v>
      </c>
      <c r="B5354" s="1" t="s">
        <v>3771</v>
      </c>
      <c r="C5354" s="1">
        <v>2015</v>
      </c>
      <c r="D5354" s="1" t="s">
        <v>40794</v>
      </c>
      <c r="E5354" s="1" t="s">
        <v>40795</v>
      </c>
      <c r="J5354" s="1" t="s">
        <v>40796</v>
      </c>
      <c r="L5354" s="1">
        <v>2015</v>
      </c>
      <c r="M5354" s="2">
        <v>45288.505925925929</v>
      </c>
      <c r="N5354" s="2">
        <v>45288.505925925929</v>
      </c>
      <c r="Q5354" s="1">
        <v>1</v>
      </c>
      <c r="W5354" s="1" t="s">
        <v>40797</v>
      </c>
      <c r="AF5354" s="1" t="s">
        <v>408</v>
      </c>
      <c r="AJ5354" s="1" t="s">
        <v>40798</v>
      </c>
    </row>
    <row r="5355" spans="1:40" x14ac:dyDescent="0.35">
      <c r="A5355" s="1" t="s">
        <v>40799</v>
      </c>
      <c r="B5355" s="1" t="s">
        <v>87</v>
      </c>
      <c r="C5355" s="1">
        <v>1992</v>
      </c>
      <c r="D5355" s="1" t="s">
        <v>40800</v>
      </c>
      <c r="E5355" s="1" t="s">
        <v>40801</v>
      </c>
      <c r="F5355" s="1" t="s">
        <v>40802</v>
      </c>
      <c r="H5355" s="1" t="s">
        <v>40803</v>
      </c>
      <c r="K5355" s="1" t="s">
        <v>40804</v>
      </c>
      <c r="L5355" s="1" t="s">
        <v>40805</v>
      </c>
      <c r="M5355" s="2">
        <v>45288.500092592592</v>
      </c>
      <c r="N5355" s="2">
        <v>45288.605115740742</v>
      </c>
      <c r="P5355" s="1" t="s">
        <v>40806</v>
      </c>
      <c r="R5355" s="1">
        <v>1</v>
      </c>
      <c r="S5355" s="1">
        <v>59</v>
      </c>
      <c r="U5355" s="1" t="s">
        <v>40807</v>
      </c>
      <c r="AC5355" s="1" t="s">
        <v>96</v>
      </c>
      <c r="AJ5355" s="1" t="s">
        <v>40808</v>
      </c>
      <c r="AN5355" s="1" t="s">
        <v>40809</v>
      </c>
    </row>
    <row r="5356" spans="1:40" x14ac:dyDescent="0.35">
      <c r="A5356" s="1" t="s">
        <v>40810</v>
      </c>
      <c r="B5356" s="1" t="s">
        <v>87</v>
      </c>
      <c r="C5356" s="1">
        <v>2019</v>
      </c>
      <c r="D5356" s="1" t="s">
        <v>14061</v>
      </c>
      <c r="E5356" s="1" t="s">
        <v>40811</v>
      </c>
      <c r="F5356" s="1" t="s">
        <v>642</v>
      </c>
      <c r="H5356" s="1" t="s">
        <v>643</v>
      </c>
      <c r="I5356" s="1" t="s">
        <v>40812</v>
      </c>
      <c r="K5356" s="1" t="s">
        <v>40813</v>
      </c>
      <c r="L5356" s="1" t="s">
        <v>646</v>
      </c>
      <c r="M5356" s="2">
        <v>45288.500092592592</v>
      </c>
      <c r="N5356" s="2">
        <v>45288.696296296293</v>
      </c>
      <c r="P5356" s="1" t="s">
        <v>40814</v>
      </c>
      <c r="R5356" s="1">
        <v>1</v>
      </c>
      <c r="S5356" s="1">
        <v>66</v>
      </c>
      <c r="U5356" s="1" t="s">
        <v>648</v>
      </c>
      <c r="AC5356" s="1" t="s">
        <v>96</v>
      </c>
      <c r="AD5356" s="1" t="s">
        <v>649</v>
      </c>
      <c r="AJ5356" s="1" t="s">
        <v>40815</v>
      </c>
      <c r="AN5356" s="1" t="s">
        <v>40816</v>
      </c>
    </row>
    <row r="5357" spans="1:40" x14ac:dyDescent="0.35">
      <c r="A5357" s="1" t="s">
        <v>40817</v>
      </c>
      <c r="B5357" s="1" t="s">
        <v>87</v>
      </c>
      <c r="C5357" s="1">
        <v>2014</v>
      </c>
      <c r="D5357" s="1" t="s">
        <v>40818</v>
      </c>
      <c r="E5357" s="1" t="s">
        <v>40819</v>
      </c>
      <c r="F5357" s="1" t="s">
        <v>13747</v>
      </c>
      <c r="H5357" s="1" t="s">
        <v>3652</v>
      </c>
      <c r="I5357" s="1" t="s">
        <v>40820</v>
      </c>
      <c r="K5357" s="1" t="s">
        <v>40821</v>
      </c>
      <c r="L5357" s="3">
        <v>41945</v>
      </c>
      <c r="M5357" s="2">
        <v>45288.514548611114</v>
      </c>
      <c r="N5357" s="2">
        <v>45288.514548611114</v>
      </c>
      <c r="P5357" s="1" t="s">
        <v>40822</v>
      </c>
      <c r="R5357" s="1">
        <v>6</v>
      </c>
      <c r="S5357" s="1">
        <v>43</v>
      </c>
      <c r="AG5357" s="1" t="s">
        <v>40823</v>
      </c>
    </row>
    <row r="5358" spans="1:40" x14ac:dyDescent="0.35">
      <c r="A5358" s="1" t="s">
        <v>40824</v>
      </c>
      <c r="B5358" s="1" t="s">
        <v>87</v>
      </c>
      <c r="C5358" s="1">
        <v>2017</v>
      </c>
      <c r="D5358" s="1" t="s">
        <v>40825</v>
      </c>
      <c r="E5358" s="1" t="s">
        <v>40826</v>
      </c>
      <c r="F5358" s="1" t="s">
        <v>702</v>
      </c>
      <c r="I5358" s="1" t="s">
        <v>40827</v>
      </c>
      <c r="J5358" s="1" t="s">
        <v>40828</v>
      </c>
      <c r="L5358" s="1">
        <v>2017</v>
      </c>
      <c r="M5358" s="2">
        <v>45288.505659722221</v>
      </c>
      <c r="N5358" s="2">
        <v>45288.649687500001</v>
      </c>
      <c r="P5358" s="1" t="s">
        <v>40829</v>
      </c>
      <c r="S5358" s="1">
        <v>75</v>
      </c>
      <c r="AF5358" s="1" t="s">
        <v>408</v>
      </c>
    </row>
    <row r="5359" spans="1:40" x14ac:dyDescent="0.35">
      <c r="A5359" s="1" t="s">
        <v>40830</v>
      </c>
      <c r="B5359" s="1" t="s">
        <v>87</v>
      </c>
      <c r="C5359" s="1">
        <v>2011</v>
      </c>
      <c r="D5359" s="1" t="s">
        <v>40831</v>
      </c>
      <c r="E5359" s="1" t="s">
        <v>40832</v>
      </c>
      <c r="F5359" s="1" t="s">
        <v>8118</v>
      </c>
      <c r="J5359" s="1" t="s">
        <v>40833</v>
      </c>
      <c r="L5359" s="1">
        <v>2011</v>
      </c>
      <c r="M5359" s="2">
        <v>45288.506342592591</v>
      </c>
      <c r="N5359" s="2">
        <v>45288.506342592591</v>
      </c>
      <c r="P5359" s="1" t="s">
        <v>40834</v>
      </c>
      <c r="R5359" s="1" t="s">
        <v>40835</v>
      </c>
      <c r="S5359" s="1">
        <v>48</v>
      </c>
      <c r="V5359" s="1" t="s">
        <v>40836</v>
      </c>
      <c r="AF5359" s="1" t="s">
        <v>408</v>
      </c>
    </row>
    <row r="5360" spans="1:40" x14ac:dyDescent="0.35">
      <c r="A5360" s="1" t="s">
        <v>40837</v>
      </c>
      <c r="B5360" s="1" t="s">
        <v>87</v>
      </c>
      <c r="C5360" s="1">
        <v>2018</v>
      </c>
      <c r="D5360" s="1" t="s">
        <v>40838</v>
      </c>
      <c r="E5360" s="1" t="s">
        <v>6718</v>
      </c>
      <c r="F5360" s="1" t="s">
        <v>2002</v>
      </c>
      <c r="H5360" s="1" t="s">
        <v>2003</v>
      </c>
      <c r="I5360" s="1" t="s">
        <v>40839</v>
      </c>
      <c r="K5360" s="1" t="s">
        <v>40840</v>
      </c>
      <c r="L5360" s="1">
        <v>2018</v>
      </c>
      <c r="M5360" s="2">
        <v>45288.517523148148</v>
      </c>
      <c r="N5360" s="2">
        <v>45288.517523148148</v>
      </c>
      <c r="P5360" s="1" t="s">
        <v>6721</v>
      </c>
      <c r="R5360" s="1" t="s">
        <v>40841</v>
      </c>
      <c r="S5360" s="1">
        <v>86</v>
      </c>
      <c r="U5360" s="1" t="s">
        <v>40842</v>
      </c>
      <c r="AC5360" s="1" t="s">
        <v>299</v>
      </c>
      <c r="AF5360" s="1" t="s">
        <v>300</v>
      </c>
      <c r="AG5360" s="1">
        <v>624990666</v>
      </c>
      <c r="AJ5360" s="1" t="s">
        <v>40843</v>
      </c>
      <c r="AN5360" s="1" t="s">
        <v>40844</v>
      </c>
    </row>
    <row r="5361" spans="1:40" x14ac:dyDescent="0.35">
      <c r="A5361" s="1" t="s">
        <v>40845</v>
      </c>
      <c r="B5361" s="1" t="s">
        <v>87</v>
      </c>
      <c r="C5361" s="1">
        <v>2013</v>
      </c>
      <c r="D5361" s="1" t="s">
        <v>40846</v>
      </c>
      <c r="E5361" s="1" t="s">
        <v>40847</v>
      </c>
      <c r="F5361" s="1" t="s">
        <v>90</v>
      </c>
      <c r="H5361" s="1" t="s">
        <v>91</v>
      </c>
      <c r="I5361" s="1" t="s">
        <v>40848</v>
      </c>
      <c r="K5361" s="1" t="s">
        <v>40849</v>
      </c>
      <c r="L5361" s="1">
        <v>2013</v>
      </c>
      <c r="M5361" s="2">
        <v>45288.500092592592</v>
      </c>
      <c r="N5361" s="2">
        <v>45288.500092592592</v>
      </c>
      <c r="P5361" s="1" t="s">
        <v>40850</v>
      </c>
      <c r="R5361" s="1">
        <v>11</v>
      </c>
      <c r="S5361" s="1">
        <v>8</v>
      </c>
      <c r="U5361" s="1" t="s">
        <v>95</v>
      </c>
      <c r="AC5361" s="1" t="s">
        <v>96</v>
      </c>
      <c r="AJ5361" s="1" t="s">
        <v>40851</v>
      </c>
      <c r="AN5361" s="1" t="s">
        <v>40852</v>
      </c>
    </row>
    <row r="5362" spans="1:40" x14ac:dyDescent="0.35">
      <c r="A5362" s="1" t="s">
        <v>40853</v>
      </c>
      <c r="B5362" s="1" t="s">
        <v>87</v>
      </c>
      <c r="C5362" s="1">
        <v>2009</v>
      </c>
      <c r="D5362" s="1" t="s">
        <v>40854</v>
      </c>
      <c r="E5362" s="1" t="s">
        <v>40855</v>
      </c>
      <c r="F5362" s="1" t="s">
        <v>1055</v>
      </c>
      <c r="H5362" s="1" t="s">
        <v>6020</v>
      </c>
      <c r="I5362" s="1" t="s">
        <v>40856</v>
      </c>
      <c r="K5362" s="1" t="s">
        <v>40857</v>
      </c>
      <c r="L5362" s="1" t="s">
        <v>1239</v>
      </c>
      <c r="M5362" s="2">
        <v>45288.500092592592</v>
      </c>
      <c r="N5362" s="2">
        <v>45288.669953703706</v>
      </c>
      <c r="P5362" s="1" t="s">
        <v>40858</v>
      </c>
      <c r="R5362" s="1">
        <v>3</v>
      </c>
      <c r="S5362" s="1">
        <v>50</v>
      </c>
      <c r="U5362" s="1" t="s">
        <v>1061</v>
      </c>
      <c r="AC5362" s="1" t="s">
        <v>96</v>
      </c>
      <c r="AJ5362" s="1" t="s">
        <v>40859</v>
      </c>
      <c r="AN5362" s="1" t="s">
        <v>40860</v>
      </c>
    </row>
    <row r="5363" spans="1:40" x14ac:dyDescent="0.35">
      <c r="A5363" s="1" t="s">
        <v>40861</v>
      </c>
      <c r="B5363" s="1" t="s">
        <v>87</v>
      </c>
      <c r="C5363" s="1">
        <v>1985</v>
      </c>
      <c r="D5363" s="1" t="s">
        <v>40862</v>
      </c>
      <c r="E5363" s="1" t="s">
        <v>7082</v>
      </c>
      <c r="F5363" s="1" t="s">
        <v>7083</v>
      </c>
      <c r="J5363" s="1" t="s">
        <v>40863</v>
      </c>
      <c r="L5363" s="1">
        <v>1985</v>
      </c>
      <c r="M5363" s="2">
        <v>45288.507453703707</v>
      </c>
      <c r="N5363" s="2">
        <v>45288.507453703707</v>
      </c>
      <c r="P5363" s="1" t="s">
        <v>7085</v>
      </c>
      <c r="R5363" s="1">
        <v>3</v>
      </c>
      <c r="S5363" s="1">
        <v>83</v>
      </c>
      <c r="V5363" s="1" t="s">
        <v>7087</v>
      </c>
      <c r="AF5363" s="1" t="s">
        <v>408</v>
      </c>
    </row>
    <row r="5364" spans="1:40" x14ac:dyDescent="0.35">
      <c r="A5364" s="1" t="s">
        <v>40864</v>
      </c>
      <c r="B5364" s="1" t="s">
        <v>87</v>
      </c>
      <c r="C5364" s="1">
        <v>2010</v>
      </c>
      <c r="D5364" s="1" t="s">
        <v>40865</v>
      </c>
      <c r="E5364" s="1" t="s">
        <v>40866</v>
      </c>
      <c r="F5364" s="1" t="s">
        <v>17009</v>
      </c>
      <c r="I5364" s="1" t="s">
        <v>40867</v>
      </c>
      <c r="J5364" s="1" t="s">
        <v>40868</v>
      </c>
      <c r="L5364" s="1">
        <v>2010</v>
      </c>
      <c r="M5364" s="2">
        <v>45288.506435185183</v>
      </c>
      <c r="N5364" s="2">
        <v>45288.585972222223</v>
      </c>
      <c r="P5364" s="1" t="s">
        <v>40869</v>
      </c>
      <c r="R5364" s="1">
        <v>3</v>
      </c>
      <c r="S5364" s="1">
        <v>61</v>
      </c>
      <c r="V5364" s="1" t="s">
        <v>40870</v>
      </c>
      <c r="AF5364" s="1" t="s">
        <v>408</v>
      </c>
    </row>
    <row r="5365" spans="1:40" x14ac:dyDescent="0.35">
      <c r="A5365" s="1" t="s">
        <v>40871</v>
      </c>
      <c r="B5365" s="1" t="s">
        <v>87</v>
      </c>
      <c r="C5365" s="1">
        <v>1995</v>
      </c>
      <c r="D5365" s="1" t="s">
        <v>40872</v>
      </c>
      <c r="E5365" s="1" t="s">
        <v>40873</v>
      </c>
      <c r="F5365" s="1" t="s">
        <v>4170</v>
      </c>
      <c r="H5365" s="1" t="s">
        <v>691</v>
      </c>
      <c r="K5365" s="1" t="s">
        <v>40874</v>
      </c>
      <c r="L5365" s="1">
        <v>1995</v>
      </c>
      <c r="M5365" s="2">
        <v>45288.519085648149</v>
      </c>
      <c r="N5365" s="2">
        <v>45288.519085648149</v>
      </c>
      <c r="P5365" s="1" t="s">
        <v>5108</v>
      </c>
      <c r="R5365" s="1">
        <v>3</v>
      </c>
      <c r="S5365" s="1">
        <v>115</v>
      </c>
      <c r="U5365" s="1" t="s">
        <v>9814</v>
      </c>
      <c r="AC5365" s="1" t="s">
        <v>299</v>
      </c>
      <c r="AF5365" s="1" t="s">
        <v>300</v>
      </c>
      <c r="AG5365" s="1">
        <v>26025324</v>
      </c>
      <c r="AJ5365" s="1" t="s">
        <v>4173</v>
      </c>
      <c r="AN5365" s="1" t="s">
        <v>40875</v>
      </c>
    </row>
    <row r="5366" spans="1:40" x14ac:dyDescent="0.35">
      <c r="A5366" s="1" t="s">
        <v>40876</v>
      </c>
      <c r="B5366" s="1" t="s">
        <v>87</v>
      </c>
      <c r="C5366" s="1">
        <v>2018</v>
      </c>
      <c r="D5366" s="1" t="s">
        <v>40877</v>
      </c>
      <c r="E5366" s="1" t="s">
        <v>40878</v>
      </c>
      <c r="F5366" s="1" t="s">
        <v>507</v>
      </c>
      <c r="H5366" s="1" t="s">
        <v>508</v>
      </c>
      <c r="I5366" s="1" t="s">
        <v>40879</v>
      </c>
      <c r="K5366" s="1" t="s">
        <v>40880</v>
      </c>
      <c r="L5366" s="3">
        <v>43435</v>
      </c>
      <c r="M5366" s="2">
        <v>45288.500092592592</v>
      </c>
      <c r="N5366" s="2">
        <v>45288.665162037039</v>
      </c>
      <c r="P5366" s="1" t="s">
        <v>40881</v>
      </c>
      <c r="R5366" s="1">
        <v>12</v>
      </c>
      <c r="S5366" s="1">
        <v>97</v>
      </c>
      <c r="U5366" s="1" t="s">
        <v>512</v>
      </c>
      <c r="AC5366" s="1" t="s">
        <v>96</v>
      </c>
      <c r="AJ5366" s="1" t="s">
        <v>40882</v>
      </c>
      <c r="AN5366" s="1" t="s">
        <v>40883</v>
      </c>
    </row>
    <row r="5367" spans="1:40" x14ac:dyDescent="0.35">
      <c r="A5367" s="1" t="s">
        <v>40884</v>
      </c>
      <c r="B5367" s="1" t="s">
        <v>87</v>
      </c>
      <c r="C5367" s="1">
        <v>2000</v>
      </c>
      <c r="D5367" s="1" t="s">
        <v>40885</v>
      </c>
      <c r="E5367" s="1" t="s">
        <v>40886</v>
      </c>
      <c r="F5367" s="1" t="s">
        <v>22594</v>
      </c>
      <c r="J5367" s="1" t="s">
        <v>40887</v>
      </c>
      <c r="L5367" s="1">
        <v>2000</v>
      </c>
      <c r="M5367" s="2">
        <v>45288.507175925923</v>
      </c>
      <c r="N5367" s="2">
        <v>45288.641215277778</v>
      </c>
      <c r="P5367" s="1" t="s">
        <v>20018</v>
      </c>
      <c r="R5367" s="1">
        <v>2</v>
      </c>
      <c r="S5367" s="1">
        <v>39</v>
      </c>
      <c r="AF5367" s="1" t="s">
        <v>408</v>
      </c>
    </row>
    <row r="5368" spans="1:40" x14ac:dyDescent="0.35">
      <c r="A5368" s="1" t="s">
        <v>40888</v>
      </c>
      <c r="B5368" s="1" t="s">
        <v>87</v>
      </c>
      <c r="C5368" s="1">
        <v>1997</v>
      </c>
      <c r="D5368" s="1" t="s">
        <v>40889</v>
      </c>
      <c r="E5368" s="1" t="s">
        <v>40890</v>
      </c>
      <c r="F5368" s="1" t="s">
        <v>340</v>
      </c>
      <c r="H5368" s="1" t="s">
        <v>341</v>
      </c>
      <c r="I5368" s="1" t="s">
        <v>40891</v>
      </c>
      <c r="K5368" s="1" t="s">
        <v>40892</v>
      </c>
      <c r="L5368" s="1">
        <v>1997</v>
      </c>
      <c r="M5368" s="2">
        <v>45288.519062500003</v>
      </c>
      <c r="N5368" s="2">
        <v>45288.519062500003</v>
      </c>
      <c r="P5368" s="1" t="s">
        <v>345</v>
      </c>
      <c r="R5368" s="1" t="s">
        <v>346</v>
      </c>
      <c r="S5368" s="1">
        <v>15</v>
      </c>
      <c r="U5368" s="1" t="s">
        <v>31415</v>
      </c>
      <c r="AC5368" s="1" t="s">
        <v>299</v>
      </c>
      <c r="AF5368" s="1" t="s">
        <v>300</v>
      </c>
      <c r="AG5368" s="1">
        <v>27504689</v>
      </c>
      <c r="AJ5368" s="1" t="s">
        <v>400</v>
      </c>
      <c r="AN5368" s="1" t="s">
        <v>40893</v>
      </c>
    </row>
    <row r="5369" spans="1:40" x14ac:dyDescent="0.35">
      <c r="A5369" s="1" t="s">
        <v>40894</v>
      </c>
      <c r="B5369" s="1" t="s">
        <v>87</v>
      </c>
      <c r="C5369" s="1">
        <v>2015</v>
      </c>
      <c r="D5369" s="1" t="s">
        <v>40895</v>
      </c>
      <c r="E5369" s="1" t="s">
        <v>40896</v>
      </c>
      <c r="F5369" s="1" t="s">
        <v>507</v>
      </c>
      <c r="H5369" s="1" t="s">
        <v>591</v>
      </c>
      <c r="I5369" s="1" t="s">
        <v>40897</v>
      </c>
      <c r="K5369" s="1" t="s">
        <v>40898</v>
      </c>
      <c r="L5369" s="1" t="s">
        <v>13885</v>
      </c>
      <c r="M5369" s="2">
        <v>45288.500092592592</v>
      </c>
      <c r="N5369" s="2">
        <v>45288.637025462966</v>
      </c>
      <c r="P5369" s="1" t="s">
        <v>40899</v>
      </c>
      <c r="R5369" s="1">
        <v>8</v>
      </c>
      <c r="S5369" s="1">
        <v>94</v>
      </c>
      <c r="U5369" s="1" t="s">
        <v>512</v>
      </c>
      <c r="AC5369" s="1" t="s">
        <v>96</v>
      </c>
      <c r="AD5369" s="1" t="s">
        <v>838</v>
      </c>
      <c r="AJ5369" s="1" t="s">
        <v>40900</v>
      </c>
      <c r="AN5369" s="1" t="s">
        <v>40901</v>
      </c>
    </row>
    <row r="5370" spans="1:40" x14ac:dyDescent="0.35">
      <c r="A5370" s="1" t="s">
        <v>40902</v>
      </c>
      <c r="B5370" s="1" t="s">
        <v>653</v>
      </c>
      <c r="C5370" s="1">
        <v>2019</v>
      </c>
      <c r="D5370" s="1" t="s">
        <v>40903</v>
      </c>
      <c r="E5370" s="1" t="s">
        <v>40904</v>
      </c>
      <c r="F5370" s="1" t="s">
        <v>40032</v>
      </c>
      <c r="J5370" s="1" t="s">
        <v>40905</v>
      </c>
      <c r="L5370" s="1">
        <v>2019</v>
      </c>
      <c r="M5370" s="2">
        <v>45288.505289351851</v>
      </c>
      <c r="N5370" s="2">
        <v>45288.505289351851</v>
      </c>
      <c r="P5370" s="1" t="s">
        <v>40906</v>
      </c>
      <c r="AF5370" s="1" t="s">
        <v>408</v>
      </c>
      <c r="AJ5370" s="1" t="s">
        <v>40907</v>
      </c>
    </row>
    <row r="5371" spans="1:40" x14ac:dyDescent="0.35">
      <c r="A5371" s="1" t="s">
        <v>40908</v>
      </c>
      <c r="B5371" s="1" t="s">
        <v>87</v>
      </c>
      <c r="C5371" s="1">
        <v>2012</v>
      </c>
      <c r="D5371" s="1" t="s">
        <v>40909</v>
      </c>
      <c r="E5371" s="1" t="s">
        <v>40910</v>
      </c>
      <c r="F5371" s="1" t="s">
        <v>373</v>
      </c>
      <c r="H5371" s="1" t="s">
        <v>374</v>
      </c>
      <c r="I5371" s="1" t="s">
        <v>40911</v>
      </c>
      <c r="K5371" s="1" t="s">
        <v>40912</v>
      </c>
      <c r="L5371" s="1" t="s">
        <v>7278</v>
      </c>
      <c r="M5371" s="2">
        <v>45288.500092592592</v>
      </c>
      <c r="N5371" s="2">
        <v>45288.627314814818</v>
      </c>
      <c r="P5371" s="1" t="s">
        <v>40913</v>
      </c>
      <c r="R5371" s="1">
        <v>9</v>
      </c>
      <c r="S5371" s="1">
        <v>9</v>
      </c>
      <c r="U5371" s="1" t="s">
        <v>379</v>
      </c>
      <c r="AC5371" s="1" t="s">
        <v>96</v>
      </c>
      <c r="AJ5371" s="1" t="s">
        <v>40914</v>
      </c>
      <c r="AN5371" s="1" t="s">
        <v>40915</v>
      </c>
    </row>
    <row r="5372" spans="1:40" x14ac:dyDescent="0.35">
      <c r="A5372" s="1" t="s">
        <v>40916</v>
      </c>
      <c r="B5372" s="1" t="s">
        <v>87</v>
      </c>
      <c r="C5372" s="1">
        <v>2022</v>
      </c>
      <c r="D5372" s="1" t="s">
        <v>40917</v>
      </c>
      <c r="E5372" s="1" t="s">
        <v>40918</v>
      </c>
      <c r="F5372" s="1" t="s">
        <v>2764</v>
      </c>
      <c r="H5372" s="1" t="s">
        <v>2338</v>
      </c>
      <c r="I5372" s="1" t="s">
        <v>40919</v>
      </c>
      <c r="K5372" s="1" t="s">
        <v>40920</v>
      </c>
      <c r="L5372" s="3">
        <v>44896</v>
      </c>
      <c r="M5372" s="2">
        <v>45288.514050925929</v>
      </c>
      <c r="N5372" s="2">
        <v>45288.514050925929</v>
      </c>
      <c r="S5372" s="1">
        <v>13</v>
      </c>
      <c r="AG5372" s="1" t="s">
        <v>40921</v>
      </c>
    </row>
    <row r="5373" spans="1:40" x14ac:dyDescent="0.35">
      <c r="A5373" s="1" t="s">
        <v>40922</v>
      </c>
      <c r="B5373" s="1" t="s">
        <v>87</v>
      </c>
      <c r="C5373" s="1">
        <v>2015</v>
      </c>
      <c r="D5373" s="1" t="s">
        <v>24203</v>
      </c>
      <c r="E5373" s="1" t="s">
        <v>40923</v>
      </c>
      <c r="F5373" s="1" t="s">
        <v>40924</v>
      </c>
      <c r="I5373" s="1" t="s">
        <v>40925</v>
      </c>
      <c r="J5373" s="1" t="s">
        <v>40926</v>
      </c>
      <c r="L5373" s="1">
        <v>2015</v>
      </c>
      <c r="M5373" s="2">
        <v>45288.505949074075</v>
      </c>
      <c r="N5373" s="2">
        <v>45288.505949074075</v>
      </c>
      <c r="P5373" s="1" t="s">
        <v>40927</v>
      </c>
      <c r="R5373" s="1">
        <v>6</v>
      </c>
      <c r="S5373" s="1">
        <v>9</v>
      </c>
      <c r="AF5373" s="1" t="s">
        <v>408</v>
      </c>
    </row>
    <row r="5374" spans="1:40" x14ac:dyDescent="0.35">
      <c r="A5374" s="1" t="s">
        <v>40928</v>
      </c>
      <c r="B5374" s="1" t="s">
        <v>87</v>
      </c>
      <c r="C5374" s="1">
        <v>2023</v>
      </c>
      <c r="D5374" s="1" t="s">
        <v>40929</v>
      </c>
      <c r="E5374" s="1" t="s">
        <v>40930</v>
      </c>
      <c r="F5374" s="1" t="s">
        <v>1609</v>
      </c>
      <c r="H5374" s="1" t="s">
        <v>1610</v>
      </c>
      <c r="I5374" s="1" t="s">
        <v>40931</v>
      </c>
      <c r="K5374" s="1" t="s">
        <v>40932</v>
      </c>
      <c r="L5374" s="3">
        <v>45097</v>
      </c>
      <c r="M5374" s="2">
        <v>45288.500092592592</v>
      </c>
      <c r="N5374" s="2">
        <v>45288.701354166667</v>
      </c>
      <c r="R5374" s="1">
        <v>12</v>
      </c>
      <c r="S5374" s="1">
        <v>13</v>
      </c>
      <c r="U5374" s="1" t="s">
        <v>1613</v>
      </c>
      <c r="AC5374" s="1" t="s">
        <v>96</v>
      </c>
      <c r="AJ5374" s="1" t="s">
        <v>40933</v>
      </c>
      <c r="AN5374" s="1" t="s">
        <v>40934</v>
      </c>
    </row>
    <row r="5375" spans="1:40" x14ac:dyDescent="0.35">
      <c r="A5375" s="1" t="s">
        <v>40935</v>
      </c>
      <c r="B5375" s="1" t="s">
        <v>87</v>
      </c>
      <c r="C5375" s="1">
        <v>2022</v>
      </c>
      <c r="D5375" s="1" t="s">
        <v>40936</v>
      </c>
      <c r="E5375" s="1" t="s">
        <v>40937</v>
      </c>
      <c r="F5375" s="1" t="s">
        <v>19399</v>
      </c>
      <c r="H5375" s="1" t="s">
        <v>6978</v>
      </c>
      <c r="I5375" s="1" t="s">
        <v>40938</v>
      </c>
      <c r="K5375" s="1" t="s">
        <v>40939</v>
      </c>
      <c r="L5375" s="1" t="s">
        <v>12032</v>
      </c>
      <c r="M5375" s="2">
        <v>45288.513136574074</v>
      </c>
      <c r="N5375" s="2">
        <v>45288.513136574074</v>
      </c>
      <c r="R5375" s="1">
        <v>2</v>
      </c>
      <c r="S5375" s="1">
        <v>11</v>
      </c>
      <c r="AG5375" s="1" t="s">
        <v>40940</v>
      </c>
    </row>
    <row r="5376" spans="1:40" x14ac:dyDescent="0.35">
      <c r="A5376" s="1" t="s">
        <v>40941</v>
      </c>
      <c r="B5376" s="1" t="s">
        <v>87</v>
      </c>
      <c r="C5376" s="1">
        <v>2014</v>
      </c>
      <c r="D5376" s="1" t="s">
        <v>40942</v>
      </c>
      <c r="E5376" s="1" t="s">
        <v>40943</v>
      </c>
      <c r="F5376" s="1" t="s">
        <v>2289</v>
      </c>
      <c r="I5376" s="1" t="s">
        <v>40944</v>
      </c>
      <c r="J5376" s="1" t="s">
        <v>40945</v>
      </c>
      <c r="L5376" s="1">
        <v>2014</v>
      </c>
      <c r="M5376" s="2">
        <v>45288.506041666667</v>
      </c>
      <c r="N5376" s="2">
        <v>45288.736875000002</v>
      </c>
      <c r="P5376" s="1" t="s">
        <v>40946</v>
      </c>
      <c r="R5376" s="1">
        <v>6</v>
      </c>
      <c r="S5376" s="1">
        <v>11</v>
      </c>
      <c r="AF5376" s="1" t="s">
        <v>408</v>
      </c>
      <c r="AN5376" s="1" t="s">
        <v>40947</v>
      </c>
    </row>
    <row r="5377" spans="1:40" x14ac:dyDescent="0.35">
      <c r="A5377" s="1" t="s">
        <v>40948</v>
      </c>
      <c r="B5377" s="1" t="s">
        <v>87</v>
      </c>
      <c r="C5377" s="1">
        <v>2008</v>
      </c>
      <c r="D5377" s="1" t="s">
        <v>40949</v>
      </c>
      <c r="E5377" s="1" t="s">
        <v>40950</v>
      </c>
      <c r="F5377" s="1" t="s">
        <v>40951</v>
      </c>
      <c r="I5377" s="1" t="s">
        <v>40952</v>
      </c>
      <c r="J5377" s="1" t="s">
        <v>40953</v>
      </c>
      <c r="L5377" s="1">
        <v>2008</v>
      </c>
      <c r="M5377" s="2">
        <v>45288.506689814814</v>
      </c>
      <c r="N5377" s="2">
        <v>45288.616631944446</v>
      </c>
      <c r="P5377" s="1" t="s">
        <v>23083</v>
      </c>
      <c r="R5377" s="1">
        <v>2</v>
      </c>
      <c r="S5377" s="1">
        <v>20</v>
      </c>
      <c r="AF5377" s="1" t="s">
        <v>408</v>
      </c>
      <c r="AN5377" s="1" t="s">
        <v>40954</v>
      </c>
    </row>
    <row r="5378" spans="1:40" x14ac:dyDescent="0.35">
      <c r="A5378" s="1" t="s">
        <v>40955</v>
      </c>
      <c r="B5378" s="1" t="s">
        <v>87</v>
      </c>
      <c r="C5378" s="1">
        <v>2001</v>
      </c>
      <c r="D5378" s="1" t="s">
        <v>40956</v>
      </c>
      <c r="E5378" s="1" t="s">
        <v>40957</v>
      </c>
      <c r="F5378" s="1" t="s">
        <v>507</v>
      </c>
      <c r="H5378" s="1" t="s">
        <v>591</v>
      </c>
      <c r="K5378" s="1" t="s">
        <v>40958</v>
      </c>
      <c r="L5378" s="1">
        <v>2001</v>
      </c>
      <c r="M5378" s="2">
        <v>45288.518935185188</v>
      </c>
      <c r="N5378" s="2">
        <v>45288.518935185188</v>
      </c>
      <c r="P5378" s="1" t="s">
        <v>39042</v>
      </c>
      <c r="R5378" s="1">
        <v>2</v>
      </c>
      <c r="S5378" s="1">
        <v>80</v>
      </c>
      <c r="U5378" s="1" t="s">
        <v>821</v>
      </c>
      <c r="AC5378" s="1" t="s">
        <v>299</v>
      </c>
      <c r="AF5378" s="1" t="s">
        <v>300</v>
      </c>
      <c r="AG5378" s="1">
        <v>33448514</v>
      </c>
      <c r="AJ5378" s="1" t="s">
        <v>441</v>
      </c>
      <c r="AN5378" s="1" t="s">
        <v>40959</v>
      </c>
    </row>
    <row r="5379" spans="1:40" x14ac:dyDescent="0.35">
      <c r="A5379" s="1" t="s">
        <v>40960</v>
      </c>
      <c r="B5379" s="1" t="s">
        <v>87</v>
      </c>
      <c r="C5379" s="1">
        <v>2006</v>
      </c>
      <c r="D5379" s="1" t="s">
        <v>40961</v>
      </c>
      <c r="E5379" s="1" t="s">
        <v>40962</v>
      </c>
      <c r="F5379" s="1" t="s">
        <v>716</v>
      </c>
      <c r="H5379" s="1" t="s">
        <v>717</v>
      </c>
      <c r="I5379" s="1" t="s">
        <v>40963</v>
      </c>
      <c r="K5379" s="1" t="s">
        <v>40964</v>
      </c>
      <c r="L5379" s="1" t="s">
        <v>9938</v>
      </c>
      <c r="M5379" s="2">
        <v>45288.500092592592</v>
      </c>
      <c r="N5379" s="2">
        <v>45288.726168981484</v>
      </c>
      <c r="P5379" s="1" t="s">
        <v>39887</v>
      </c>
      <c r="R5379" s="1">
        <v>2</v>
      </c>
      <c r="S5379" s="1">
        <v>20</v>
      </c>
      <c r="U5379" s="1" t="s">
        <v>722</v>
      </c>
      <c r="AC5379" s="1" t="s">
        <v>96</v>
      </c>
      <c r="AJ5379" s="1" t="s">
        <v>40965</v>
      </c>
      <c r="AN5379" s="1" t="s">
        <v>40966</v>
      </c>
    </row>
    <row r="5380" spans="1:40" x14ac:dyDescent="0.35">
      <c r="A5380" s="1" t="s">
        <v>40967</v>
      </c>
      <c r="B5380" s="1" t="s">
        <v>87</v>
      </c>
      <c r="C5380" s="1">
        <v>2006</v>
      </c>
      <c r="D5380" s="1" t="s">
        <v>40968</v>
      </c>
      <c r="E5380" s="1" t="s">
        <v>40969</v>
      </c>
      <c r="F5380" s="1" t="s">
        <v>40970</v>
      </c>
      <c r="I5380" s="1" t="s">
        <v>40971</v>
      </c>
      <c r="J5380" s="1" t="s">
        <v>40972</v>
      </c>
      <c r="L5380" s="1">
        <v>2006</v>
      </c>
      <c r="M5380" s="2">
        <v>45288.50681712963</v>
      </c>
      <c r="N5380" s="2">
        <v>45288.697870370372</v>
      </c>
      <c r="P5380" s="1" t="s">
        <v>40973</v>
      </c>
      <c r="R5380" s="1">
        <v>6</v>
      </c>
      <c r="S5380" s="1">
        <v>6</v>
      </c>
      <c r="AF5380" s="1" t="s">
        <v>408</v>
      </c>
      <c r="AN5380" s="1" t="s">
        <v>40974</v>
      </c>
    </row>
    <row r="5381" spans="1:40" x14ac:dyDescent="0.35">
      <c r="A5381" s="1" t="s">
        <v>40975</v>
      </c>
      <c r="B5381" s="1" t="s">
        <v>87</v>
      </c>
      <c r="C5381" s="1">
        <v>2013</v>
      </c>
      <c r="D5381" s="1" t="s">
        <v>40976</v>
      </c>
      <c r="E5381" s="1" t="s">
        <v>40977</v>
      </c>
      <c r="F5381" s="1" t="s">
        <v>2840</v>
      </c>
      <c r="I5381" s="1" t="s">
        <v>40978</v>
      </c>
      <c r="J5381" s="1" t="s">
        <v>40979</v>
      </c>
      <c r="L5381" s="1">
        <v>2013</v>
      </c>
      <c r="M5381" s="2">
        <v>45288.506111111114</v>
      </c>
      <c r="N5381" s="2">
        <v>45288.66851851852</v>
      </c>
      <c r="P5381" s="1" t="s">
        <v>40980</v>
      </c>
      <c r="R5381" s="1">
        <v>1</v>
      </c>
      <c r="S5381" s="1">
        <v>69</v>
      </c>
      <c r="AF5381" s="1" t="s">
        <v>408</v>
      </c>
    </row>
    <row r="5382" spans="1:40" x14ac:dyDescent="0.35">
      <c r="A5382" s="1" t="s">
        <v>40981</v>
      </c>
      <c r="B5382" s="1" t="s">
        <v>87</v>
      </c>
      <c r="C5382" s="1">
        <v>2014</v>
      </c>
      <c r="D5382" s="1" t="s">
        <v>40982</v>
      </c>
      <c r="E5382" s="1" t="s">
        <v>40983</v>
      </c>
      <c r="F5382" s="1" t="s">
        <v>507</v>
      </c>
      <c r="H5382" s="1" t="s">
        <v>591</v>
      </c>
      <c r="I5382" s="1" t="s">
        <v>40984</v>
      </c>
      <c r="K5382" s="1" t="s">
        <v>40985</v>
      </c>
      <c r="L5382" s="1" t="s">
        <v>6196</v>
      </c>
      <c r="M5382" s="2">
        <v>45288.500092592592</v>
      </c>
      <c r="N5382" s="2">
        <v>45288.65079861111</v>
      </c>
      <c r="P5382" s="1" t="s">
        <v>40986</v>
      </c>
      <c r="R5382" s="1">
        <v>6</v>
      </c>
      <c r="S5382" s="1">
        <v>93</v>
      </c>
      <c r="U5382" s="1" t="s">
        <v>512</v>
      </c>
      <c r="AC5382" s="1" t="s">
        <v>96</v>
      </c>
      <c r="AD5382" s="1" t="s">
        <v>15280</v>
      </c>
      <c r="AJ5382" s="1" t="s">
        <v>40987</v>
      </c>
      <c r="AN5382" s="1" t="s">
        <v>40988</v>
      </c>
    </row>
    <row r="5383" spans="1:40" x14ac:dyDescent="0.35">
      <c r="A5383" s="1" t="s">
        <v>40989</v>
      </c>
      <c r="B5383" s="1" t="s">
        <v>87</v>
      </c>
      <c r="C5383" s="1">
        <v>2017</v>
      </c>
      <c r="D5383" s="1" t="s">
        <v>40990</v>
      </c>
      <c r="E5383" s="1" t="s">
        <v>40991</v>
      </c>
      <c r="F5383" s="1" t="s">
        <v>507</v>
      </c>
      <c r="H5383" s="1" t="s">
        <v>508</v>
      </c>
      <c r="I5383" s="1" t="s">
        <v>40992</v>
      </c>
      <c r="K5383" s="1" t="s">
        <v>40993</v>
      </c>
      <c r="L5383" s="3">
        <v>42736</v>
      </c>
      <c r="M5383" s="2">
        <v>45288.500092592592</v>
      </c>
      <c r="N5383" s="2">
        <v>45288.500092592592</v>
      </c>
      <c r="P5383" s="1" t="s">
        <v>18055</v>
      </c>
      <c r="R5383" s="1">
        <v>1</v>
      </c>
      <c r="S5383" s="1">
        <v>96</v>
      </c>
      <c r="U5383" s="1" t="s">
        <v>512</v>
      </c>
      <c r="AC5383" s="1" t="s">
        <v>96</v>
      </c>
      <c r="AD5383" s="1" t="s">
        <v>18141</v>
      </c>
      <c r="AJ5383" s="1" t="s">
        <v>40994</v>
      </c>
      <c r="AN5383" s="1" t="s">
        <v>40995</v>
      </c>
    </row>
    <row r="5384" spans="1:40" x14ac:dyDescent="0.35">
      <c r="A5384" s="1" t="s">
        <v>40996</v>
      </c>
      <c r="B5384" s="1" t="s">
        <v>87</v>
      </c>
      <c r="C5384" s="1">
        <v>1982</v>
      </c>
      <c r="D5384" s="1" t="s">
        <v>31278</v>
      </c>
      <c r="E5384" s="1" t="s">
        <v>40997</v>
      </c>
      <c r="F5384" s="1" t="s">
        <v>2736</v>
      </c>
      <c r="H5384" s="1" t="s">
        <v>4906</v>
      </c>
      <c r="I5384" s="1" t="s">
        <v>40998</v>
      </c>
      <c r="K5384" s="1" t="s">
        <v>40999</v>
      </c>
      <c r="L5384" s="1">
        <v>1982</v>
      </c>
      <c r="M5384" s="2">
        <v>45288.500092592592</v>
      </c>
      <c r="N5384" s="2">
        <v>45288.703472222223</v>
      </c>
      <c r="P5384" s="1" t="s">
        <v>12874</v>
      </c>
      <c r="R5384" s="1">
        <v>3</v>
      </c>
      <c r="S5384" s="1">
        <v>23</v>
      </c>
      <c r="U5384" s="1" t="s">
        <v>2740</v>
      </c>
      <c r="AC5384" s="1" t="s">
        <v>96</v>
      </c>
      <c r="AJ5384" s="1" t="s">
        <v>41000</v>
      </c>
      <c r="AN5384" s="1" t="s">
        <v>41001</v>
      </c>
    </row>
    <row r="5385" spans="1:40" x14ac:dyDescent="0.35">
      <c r="A5385" s="1" t="s">
        <v>41002</v>
      </c>
      <c r="B5385" s="1" t="s">
        <v>87</v>
      </c>
      <c r="C5385" s="1">
        <v>2021</v>
      </c>
      <c r="D5385" s="1" t="s">
        <v>41003</v>
      </c>
      <c r="E5385" s="1" t="s">
        <v>41004</v>
      </c>
      <c r="F5385" s="1" t="s">
        <v>910</v>
      </c>
      <c r="H5385" s="1" t="s">
        <v>1088</v>
      </c>
      <c r="I5385" s="1" t="s">
        <v>41005</v>
      </c>
      <c r="K5385" s="1" t="s">
        <v>41006</v>
      </c>
      <c r="L5385" s="3">
        <v>44271</v>
      </c>
      <c r="M5385" s="2">
        <v>45288.500092592592</v>
      </c>
      <c r="N5385" s="2">
        <v>45288.666203703702</v>
      </c>
      <c r="P5385" s="1">
        <v>109075</v>
      </c>
      <c r="S5385" s="1">
        <v>342</v>
      </c>
      <c r="U5385" s="1" t="s">
        <v>915</v>
      </c>
      <c r="AC5385" s="1" t="s">
        <v>96</v>
      </c>
      <c r="AD5385" s="1" t="s">
        <v>3767</v>
      </c>
      <c r="AJ5385" s="1" t="s">
        <v>41007</v>
      </c>
      <c r="AN5385" s="1" t="s">
        <v>41008</v>
      </c>
    </row>
    <row r="5386" spans="1:40" x14ac:dyDescent="0.35">
      <c r="A5386" s="1" t="s">
        <v>41009</v>
      </c>
      <c r="B5386" s="1" t="s">
        <v>87</v>
      </c>
      <c r="C5386" s="1">
        <v>2011</v>
      </c>
      <c r="D5386" s="1" t="s">
        <v>41010</v>
      </c>
      <c r="E5386" s="1" t="s">
        <v>41011</v>
      </c>
      <c r="F5386" s="1" t="s">
        <v>41012</v>
      </c>
      <c r="I5386" s="1" t="s">
        <v>41013</v>
      </c>
      <c r="J5386" s="1" t="s">
        <v>41014</v>
      </c>
      <c r="L5386" s="1">
        <v>2011</v>
      </c>
      <c r="M5386" s="2">
        <v>45288.506307870368</v>
      </c>
      <c r="N5386" s="2">
        <v>45288.592268518521</v>
      </c>
      <c r="P5386" s="1" t="s">
        <v>41015</v>
      </c>
      <c r="R5386" s="1">
        <v>6</v>
      </c>
      <c r="S5386" s="1">
        <v>54</v>
      </c>
      <c r="V5386" s="1" t="s">
        <v>41016</v>
      </c>
      <c r="AF5386" s="1" t="s">
        <v>408</v>
      </c>
      <c r="AN5386" s="1" t="s">
        <v>41017</v>
      </c>
    </row>
    <row r="5387" spans="1:40" x14ac:dyDescent="0.35">
      <c r="A5387" s="1" t="s">
        <v>41018</v>
      </c>
      <c r="B5387" s="1" t="s">
        <v>87</v>
      </c>
      <c r="C5387" s="1">
        <v>2014</v>
      </c>
      <c r="D5387" s="1" t="s">
        <v>41019</v>
      </c>
      <c r="E5387" s="1" t="s">
        <v>41020</v>
      </c>
      <c r="F5387" s="1" t="s">
        <v>3805</v>
      </c>
      <c r="I5387" s="1" t="s">
        <v>41021</v>
      </c>
      <c r="J5387" s="1" t="s">
        <v>41022</v>
      </c>
      <c r="L5387" s="1">
        <v>2014</v>
      </c>
      <c r="M5387" s="2">
        <v>45288.506099537037</v>
      </c>
      <c r="N5387" s="2">
        <v>45288.506099537037</v>
      </c>
      <c r="P5387" s="1" t="s">
        <v>1727</v>
      </c>
      <c r="R5387" s="1">
        <v>1</v>
      </c>
      <c r="S5387" s="1">
        <v>40</v>
      </c>
      <c r="AF5387" s="1" t="s">
        <v>408</v>
      </c>
    </row>
    <row r="5388" spans="1:40" x14ac:dyDescent="0.35">
      <c r="A5388" s="1" t="s">
        <v>41023</v>
      </c>
      <c r="B5388" s="1" t="s">
        <v>87</v>
      </c>
      <c r="C5388" s="1">
        <v>1997</v>
      </c>
      <c r="D5388" s="1" t="s">
        <v>41024</v>
      </c>
      <c r="E5388" s="1" t="s">
        <v>41025</v>
      </c>
      <c r="F5388" s="1" t="s">
        <v>41026</v>
      </c>
      <c r="H5388" s="1" t="s">
        <v>41027</v>
      </c>
      <c r="I5388" s="1" t="s">
        <v>41028</v>
      </c>
      <c r="K5388" s="1" t="s">
        <v>41029</v>
      </c>
      <c r="L5388" s="1" t="s">
        <v>344</v>
      </c>
      <c r="M5388" s="2">
        <v>45288.500092592592</v>
      </c>
      <c r="N5388" s="2">
        <v>45288.661122685182</v>
      </c>
      <c r="P5388" s="1" t="s">
        <v>41030</v>
      </c>
      <c r="R5388" s="1">
        <v>6</v>
      </c>
      <c r="S5388" s="1">
        <v>51</v>
      </c>
      <c r="U5388" s="1" t="s">
        <v>41031</v>
      </c>
      <c r="AC5388" s="1" t="s">
        <v>96</v>
      </c>
      <c r="AJ5388" s="1" t="s">
        <v>41032</v>
      </c>
      <c r="AN5388" s="1" t="s">
        <v>41033</v>
      </c>
    </row>
    <row r="5389" spans="1:40" x14ac:dyDescent="0.35">
      <c r="A5389" s="1" t="s">
        <v>41034</v>
      </c>
      <c r="B5389" s="1" t="s">
        <v>87</v>
      </c>
      <c r="C5389" s="1">
        <v>1981</v>
      </c>
      <c r="D5389" s="1" t="s">
        <v>41035</v>
      </c>
      <c r="E5389" s="1" t="s">
        <v>41036</v>
      </c>
      <c r="F5389" s="1" t="s">
        <v>2467</v>
      </c>
      <c r="H5389" s="1" t="s">
        <v>2468</v>
      </c>
      <c r="I5389" s="1" t="s">
        <v>41037</v>
      </c>
      <c r="K5389" s="1" t="s">
        <v>41038</v>
      </c>
      <c r="L5389" s="1" t="s">
        <v>41039</v>
      </c>
      <c r="M5389" s="2">
        <v>45288.500092592592</v>
      </c>
      <c r="N5389" s="2">
        <v>45288.500092592592</v>
      </c>
      <c r="P5389" s="1" t="s">
        <v>41040</v>
      </c>
      <c r="R5389" s="1">
        <v>2</v>
      </c>
      <c r="S5389" s="1">
        <v>13</v>
      </c>
      <c r="U5389" s="1" t="s">
        <v>2473</v>
      </c>
      <c r="AC5389" s="1" t="s">
        <v>96</v>
      </c>
      <c r="AJ5389" s="1" t="s">
        <v>41041</v>
      </c>
      <c r="AN5389" s="1" t="s">
        <v>41042</v>
      </c>
    </row>
    <row r="5390" spans="1:40" x14ac:dyDescent="0.35">
      <c r="A5390" s="1" t="s">
        <v>41043</v>
      </c>
      <c r="B5390" s="1" t="s">
        <v>87</v>
      </c>
      <c r="C5390" s="1">
        <v>2013</v>
      </c>
      <c r="D5390" s="1" t="s">
        <v>41044</v>
      </c>
      <c r="E5390" s="1" t="s">
        <v>41045</v>
      </c>
      <c r="F5390" s="1" t="s">
        <v>1386</v>
      </c>
      <c r="H5390" s="1" t="s">
        <v>1387</v>
      </c>
      <c r="I5390" s="1" t="s">
        <v>41046</v>
      </c>
      <c r="K5390" s="1" t="s">
        <v>41047</v>
      </c>
      <c r="L5390" s="1">
        <v>2013</v>
      </c>
      <c r="M5390" s="2">
        <v>45288.500092592592</v>
      </c>
      <c r="N5390" s="2">
        <v>45288.645532407405</v>
      </c>
      <c r="P5390" s="1" t="s">
        <v>41048</v>
      </c>
      <c r="R5390" s="1">
        <v>8</v>
      </c>
      <c r="S5390" s="1">
        <v>30</v>
      </c>
      <c r="U5390" s="1" t="s">
        <v>1392</v>
      </c>
      <c r="AC5390" s="1" t="s">
        <v>96</v>
      </c>
      <c r="AJ5390" s="1" t="s">
        <v>41049</v>
      </c>
      <c r="AN5390" s="1" t="s">
        <v>41050</v>
      </c>
    </row>
    <row r="5391" spans="1:40" x14ac:dyDescent="0.35">
      <c r="A5391" s="1" t="s">
        <v>41051</v>
      </c>
      <c r="B5391" s="1" t="s">
        <v>87</v>
      </c>
      <c r="C5391" s="1">
        <v>1998</v>
      </c>
      <c r="D5391" s="1" t="s">
        <v>41052</v>
      </c>
      <c r="E5391" s="1" t="s">
        <v>41053</v>
      </c>
      <c r="F5391" s="1" t="s">
        <v>2840</v>
      </c>
      <c r="I5391" s="1" t="s">
        <v>41054</v>
      </c>
      <c r="J5391" s="1" t="s">
        <v>41055</v>
      </c>
      <c r="L5391" s="1">
        <v>1998</v>
      </c>
      <c r="M5391" s="2">
        <v>45288.507210648146</v>
      </c>
      <c r="N5391" s="2">
        <v>45288.658946759257</v>
      </c>
      <c r="P5391" s="1" t="s">
        <v>41056</v>
      </c>
      <c r="R5391" s="1">
        <v>1</v>
      </c>
      <c r="S5391" s="1">
        <v>54</v>
      </c>
      <c r="AF5391" s="1" t="s">
        <v>408</v>
      </c>
    </row>
    <row r="5392" spans="1:40" x14ac:dyDescent="0.35">
      <c r="A5392" s="1" t="s">
        <v>41057</v>
      </c>
      <c r="B5392" s="1" t="s">
        <v>87</v>
      </c>
      <c r="C5392" s="1">
        <v>2005</v>
      </c>
      <c r="D5392" s="1" t="s">
        <v>41058</v>
      </c>
      <c r="E5392" s="1" t="s">
        <v>41059</v>
      </c>
      <c r="F5392" s="1" t="s">
        <v>2981</v>
      </c>
      <c r="H5392" s="1" t="s">
        <v>6143</v>
      </c>
      <c r="I5392" s="1" t="s">
        <v>41060</v>
      </c>
      <c r="K5392" s="1" t="s">
        <v>41061</v>
      </c>
      <c r="L5392" s="1" t="s">
        <v>1227</v>
      </c>
      <c r="M5392" s="2">
        <v>45288.500092592592</v>
      </c>
      <c r="N5392" s="2">
        <v>45288.640914351854</v>
      </c>
      <c r="P5392" s="1" t="s">
        <v>41062</v>
      </c>
      <c r="R5392" s="1">
        <v>2</v>
      </c>
      <c r="S5392" s="1">
        <v>49</v>
      </c>
      <c r="U5392" s="1" t="s">
        <v>2986</v>
      </c>
      <c r="AC5392" s="1" t="s">
        <v>96</v>
      </c>
      <c r="AJ5392" s="1" t="s">
        <v>41063</v>
      </c>
      <c r="AN5392" s="1" t="s">
        <v>41064</v>
      </c>
    </row>
    <row r="5393" spans="1:40" x14ac:dyDescent="0.35">
      <c r="A5393" s="1" t="s">
        <v>41065</v>
      </c>
      <c r="B5393" s="1" t="s">
        <v>87</v>
      </c>
      <c r="C5393" s="1">
        <v>2011</v>
      </c>
      <c r="D5393" s="1" t="s">
        <v>41066</v>
      </c>
      <c r="E5393" s="1" t="s">
        <v>41067</v>
      </c>
      <c r="F5393" s="1" t="s">
        <v>41068</v>
      </c>
      <c r="H5393" s="1" t="s">
        <v>41069</v>
      </c>
      <c r="I5393" s="1" t="s">
        <v>41070</v>
      </c>
      <c r="K5393" s="1" t="s">
        <v>41071</v>
      </c>
      <c r="L5393" s="1" t="s">
        <v>9487</v>
      </c>
      <c r="M5393" s="2">
        <v>45288.500092592592</v>
      </c>
      <c r="N5393" s="2">
        <v>45288.629189814812</v>
      </c>
      <c r="P5393" s="1" t="s">
        <v>27946</v>
      </c>
      <c r="R5393" s="1">
        <v>5</v>
      </c>
      <c r="S5393" s="1">
        <v>42</v>
      </c>
      <c r="U5393" s="1" t="s">
        <v>41072</v>
      </c>
      <c r="AC5393" s="1" t="s">
        <v>96</v>
      </c>
      <c r="AD5393" s="1" t="s">
        <v>41073</v>
      </c>
      <c r="AJ5393" s="1" t="s">
        <v>41074</v>
      </c>
      <c r="AN5393" s="1" t="s">
        <v>41075</v>
      </c>
    </row>
    <row r="5394" spans="1:40" x14ac:dyDescent="0.35">
      <c r="A5394" s="1" t="s">
        <v>41076</v>
      </c>
      <c r="B5394" s="1" t="s">
        <v>87</v>
      </c>
      <c r="C5394" s="1">
        <v>2022</v>
      </c>
      <c r="D5394" s="1" t="s">
        <v>41077</v>
      </c>
      <c r="E5394" s="1" t="s">
        <v>41078</v>
      </c>
      <c r="F5394" s="1" t="s">
        <v>41079</v>
      </c>
      <c r="H5394" s="1" t="s">
        <v>41080</v>
      </c>
      <c r="I5394" s="1" t="s">
        <v>41081</v>
      </c>
      <c r="K5394" s="1" t="s">
        <v>41082</v>
      </c>
      <c r="L5394" s="1" t="s">
        <v>4805</v>
      </c>
      <c r="M5394" s="2">
        <v>45288.513912037037</v>
      </c>
      <c r="N5394" s="2">
        <v>45288.513912037037</v>
      </c>
      <c r="R5394" s="1">
        <v>13</v>
      </c>
      <c r="S5394" s="1">
        <v>12</v>
      </c>
      <c r="AG5394" s="1" t="s">
        <v>41083</v>
      </c>
    </row>
    <row r="5395" spans="1:40" x14ac:dyDescent="0.35">
      <c r="A5395" s="1" t="s">
        <v>41084</v>
      </c>
      <c r="B5395" s="1" t="s">
        <v>87</v>
      </c>
      <c r="C5395" s="1">
        <v>2004</v>
      </c>
      <c r="D5395" s="1" t="s">
        <v>41085</v>
      </c>
      <c r="E5395" s="1" t="s">
        <v>41086</v>
      </c>
      <c r="F5395" s="1" t="s">
        <v>412</v>
      </c>
      <c r="H5395" s="1" t="s">
        <v>413</v>
      </c>
      <c r="I5395" s="1" t="s">
        <v>41087</v>
      </c>
      <c r="K5395" s="1" t="s">
        <v>41088</v>
      </c>
      <c r="L5395" s="1" t="s">
        <v>2191</v>
      </c>
      <c r="M5395" s="2">
        <v>45288.500092592592</v>
      </c>
      <c r="N5395" s="2">
        <v>45288.744687500002</v>
      </c>
      <c r="P5395" s="1" t="s">
        <v>41089</v>
      </c>
      <c r="R5395" s="1">
        <v>9</v>
      </c>
      <c r="S5395" s="1">
        <v>70</v>
      </c>
      <c r="U5395" s="1" t="s">
        <v>418</v>
      </c>
      <c r="AC5395" s="1" t="s">
        <v>96</v>
      </c>
      <c r="AJ5395" s="1" t="s">
        <v>41090</v>
      </c>
      <c r="AN5395" s="1" t="s">
        <v>41091</v>
      </c>
    </row>
    <row r="5396" spans="1:40" x14ac:dyDescent="0.35">
      <c r="A5396" s="1" t="s">
        <v>41092</v>
      </c>
      <c r="B5396" s="1" t="s">
        <v>87</v>
      </c>
      <c r="C5396" s="1">
        <v>2011</v>
      </c>
      <c r="D5396" s="1" t="s">
        <v>41093</v>
      </c>
      <c r="E5396" s="1" t="s">
        <v>41094</v>
      </c>
      <c r="F5396" s="1" t="s">
        <v>6839</v>
      </c>
      <c r="H5396" s="1" t="s">
        <v>6840</v>
      </c>
      <c r="I5396" s="1" t="s">
        <v>41095</v>
      </c>
      <c r="K5396" s="1" t="s">
        <v>41096</v>
      </c>
      <c r="L5396" s="1" t="s">
        <v>15665</v>
      </c>
      <c r="M5396" s="2">
        <v>45288.514641203707</v>
      </c>
      <c r="N5396" s="2">
        <v>45288.514641203707</v>
      </c>
      <c r="P5396" s="1" t="s">
        <v>19677</v>
      </c>
      <c r="R5396" s="4">
        <v>45145</v>
      </c>
      <c r="S5396" s="1">
        <v>124</v>
      </c>
      <c r="AG5396" s="1" t="s">
        <v>41097</v>
      </c>
    </row>
    <row r="5397" spans="1:40" x14ac:dyDescent="0.35">
      <c r="A5397" s="1" t="s">
        <v>41098</v>
      </c>
      <c r="B5397" s="1" t="s">
        <v>87</v>
      </c>
      <c r="C5397" s="1">
        <v>2003</v>
      </c>
      <c r="D5397" s="1" t="s">
        <v>41099</v>
      </c>
      <c r="E5397" s="1" t="s">
        <v>41100</v>
      </c>
      <c r="F5397" s="1" t="s">
        <v>601</v>
      </c>
      <c r="H5397" s="1" t="s">
        <v>602</v>
      </c>
      <c r="I5397" s="1" t="s">
        <v>41101</v>
      </c>
      <c r="K5397" s="1" t="s">
        <v>41102</v>
      </c>
      <c r="L5397" s="3">
        <v>37771</v>
      </c>
      <c r="M5397" s="2">
        <v>45288.511701388888</v>
      </c>
      <c r="N5397" s="2">
        <v>45288.511701388888</v>
      </c>
      <c r="P5397" s="1" t="s">
        <v>41103</v>
      </c>
      <c r="R5397" s="4">
        <v>44958</v>
      </c>
      <c r="S5397" s="1">
        <v>59</v>
      </c>
      <c r="AG5397" s="1" t="s">
        <v>41104</v>
      </c>
    </row>
    <row r="5398" spans="1:40" x14ac:dyDescent="0.35">
      <c r="A5398" s="1" t="s">
        <v>41105</v>
      </c>
      <c r="B5398" s="1" t="s">
        <v>87</v>
      </c>
      <c r="C5398" s="1">
        <v>2020</v>
      </c>
      <c r="D5398" s="1" t="s">
        <v>41106</v>
      </c>
      <c r="E5398" s="1" t="s">
        <v>41107</v>
      </c>
      <c r="F5398" s="1" t="s">
        <v>2337</v>
      </c>
      <c r="H5398" s="1" t="s">
        <v>2338</v>
      </c>
      <c r="I5398" s="1" t="s">
        <v>41108</v>
      </c>
      <c r="K5398" s="1" t="s">
        <v>41109</v>
      </c>
      <c r="L5398" s="1">
        <v>2020</v>
      </c>
      <c r="M5398" s="2">
        <v>45288.500092592592</v>
      </c>
      <c r="N5398" s="2">
        <v>45288.500092592592</v>
      </c>
      <c r="P5398" s="1">
        <v>571064</v>
      </c>
      <c r="S5398" s="1">
        <v>11</v>
      </c>
      <c r="U5398" s="1" t="s">
        <v>2341</v>
      </c>
      <c r="AC5398" s="1" t="s">
        <v>96</v>
      </c>
      <c r="AD5398" s="1" t="s">
        <v>41110</v>
      </c>
      <c r="AJ5398" s="1" t="s">
        <v>41111</v>
      </c>
      <c r="AN5398" s="1" t="s">
        <v>41112</v>
      </c>
    </row>
    <row r="5399" spans="1:40" x14ac:dyDescent="0.35">
      <c r="A5399" s="1" t="s">
        <v>41113</v>
      </c>
      <c r="B5399" s="1" t="s">
        <v>87</v>
      </c>
      <c r="C5399" s="1">
        <v>2023</v>
      </c>
      <c r="D5399" s="1" t="s">
        <v>41114</v>
      </c>
      <c r="E5399" s="1" t="s">
        <v>41115</v>
      </c>
      <c r="F5399" s="1" t="s">
        <v>41116</v>
      </c>
      <c r="H5399" s="1" t="s">
        <v>41117</v>
      </c>
      <c r="I5399" s="1" t="s">
        <v>41118</v>
      </c>
      <c r="K5399" s="1" t="s">
        <v>41119</v>
      </c>
      <c r="L5399" s="1" t="s">
        <v>13766</v>
      </c>
      <c r="M5399" s="2">
        <v>45288.513761574075</v>
      </c>
      <c r="N5399" s="2">
        <v>45288.513761574075</v>
      </c>
      <c r="P5399" s="1" t="s">
        <v>1988</v>
      </c>
      <c r="R5399" s="1">
        <v>9</v>
      </c>
      <c r="S5399" s="1">
        <v>102</v>
      </c>
      <c r="AG5399" s="1" t="s">
        <v>41120</v>
      </c>
    </row>
    <row r="5400" spans="1:40" x14ac:dyDescent="0.35">
      <c r="A5400" s="1" t="s">
        <v>41121</v>
      </c>
      <c r="B5400" s="1" t="s">
        <v>87</v>
      </c>
      <c r="C5400" s="1">
        <v>2009</v>
      </c>
      <c r="D5400" s="1" t="s">
        <v>41122</v>
      </c>
      <c r="E5400" s="1" t="s">
        <v>41123</v>
      </c>
      <c r="F5400" s="1" t="s">
        <v>41124</v>
      </c>
      <c r="I5400" s="1" t="s">
        <v>41125</v>
      </c>
      <c r="J5400" s="1" t="s">
        <v>41126</v>
      </c>
      <c r="L5400" s="1">
        <v>2009</v>
      </c>
      <c r="M5400" s="2">
        <v>45288.506550925929</v>
      </c>
      <c r="N5400" s="2">
        <v>45288.506550925929</v>
      </c>
      <c r="S5400" s="1">
        <v>9</v>
      </c>
      <c r="AF5400" s="1" t="s">
        <v>408</v>
      </c>
    </row>
    <row r="5401" spans="1:40" x14ac:dyDescent="0.35">
      <c r="A5401" s="1" t="s">
        <v>41127</v>
      </c>
      <c r="B5401" s="1" t="s">
        <v>87</v>
      </c>
      <c r="C5401" s="1">
        <v>2008</v>
      </c>
      <c r="D5401" s="1" t="s">
        <v>41128</v>
      </c>
      <c r="E5401" s="1" t="s">
        <v>41129</v>
      </c>
      <c r="F5401" s="1" t="s">
        <v>27920</v>
      </c>
      <c r="H5401" s="1" t="s">
        <v>8409</v>
      </c>
      <c r="K5401" s="1" t="s">
        <v>41130</v>
      </c>
      <c r="L5401" s="1">
        <v>2008</v>
      </c>
      <c r="M5401" s="2">
        <v>45288.518541666665</v>
      </c>
      <c r="N5401" s="2">
        <v>45288.518541666665</v>
      </c>
      <c r="P5401" s="1" t="s">
        <v>33591</v>
      </c>
      <c r="R5401" s="1">
        <v>5</v>
      </c>
      <c r="S5401" s="1">
        <v>72</v>
      </c>
      <c r="U5401" s="1" t="s">
        <v>27923</v>
      </c>
      <c r="AC5401" s="1" t="s">
        <v>299</v>
      </c>
      <c r="AF5401" s="1" t="s">
        <v>300</v>
      </c>
      <c r="AG5401" s="1">
        <v>352728896</v>
      </c>
      <c r="AJ5401" s="1" t="s">
        <v>6892</v>
      </c>
      <c r="AN5401" s="1" t="s">
        <v>41131</v>
      </c>
    </row>
    <row r="5402" spans="1:40" x14ac:dyDescent="0.35">
      <c r="A5402" s="1" t="s">
        <v>41132</v>
      </c>
      <c r="B5402" s="1" t="s">
        <v>87</v>
      </c>
      <c r="C5402" s="1">
        <v>2018</v>
      </c>
      <c r="D5402" s="1" t="s">
        <v>41133</v>
      </c>
      <c r="E5402" s="1" t="s">
        <v>41134</v>
      </c>
      <c r="F5402" s="1" t="s">
        <v>21092</v>
      </c>
      <c r="I5402" s="1" t="s">
        <v>41135</v>
      </c>
      <c r="J5402" s="1" t="s">
        <v>41136</v>
      </c>
      <c r="L5402" s="1">
        <v>2018</v>
      </c>
      <c r="M5402" s="2">
        <v>45288.505543981482</v>
      </c>
      <c r="N5402" s="2">
        <v>45288.604837962965</v>
      </c>
      <c r="P5402" s="1" t="s">
        <v>19365</v>
      </c>
      <c r="S5402" s="1">
        <v>45</v>
      </c>
      <c r="AF5402" s="1" t="s">
        <v>408</v>
      </c>
    </row>
    <row r="5403" spans="1:40" x14ac:dyDescent="0.35">
      <c r="A5403" s="1" t="s">
        <v>41137</v>
      </c>
      <c r="B5403" s="1" t="s">
        <v>87</v>
      </c>
      <c r="C5403" s="1">
        <v>2010</v>
      </c>
      <c r="D5403" s="1" t="s">
        <v>41138</v>
      </c>
      <c r="E5403" s="1" t="s">
        <v>41139</v>
      </c>
      <c r="F5403" s="1" t="s">
        <v>41140</v>
      </c>
      <c r="I5403" s="1" t="s">
        <v>41141</v>
      </c>
      <c r="J5403" s="1" t="s">
        <v>41142</v>
      </c>
      <c r="L5403" s="1">
        <v>2010</v>
      </c>
      <c r="M5403" s="2">
        <v>45288.506412037037</v>
      </c>
      <c r="N5403" s="2">
        <v>45288.723391203705</v>
      </c>
      <c r="P5403" s="1" t="s">
        <v>41143</v>
      </c>
      <c r="R5403" s="1">
        <v>24</v>
      </c>
      <c r="S5403" s="1">
        <v>9</v>
      </c>
      <c r="AF5403" s="1" t="s">
        <v>408</v>
      </c>
    </row>
    <row r="5404" spans="1:40" x14ac:dyDescent="0.35">
      <c r="A5404" s="1" t="s">
        <v>41144</v>
      </c>
      <c r="B5404" s="1" t="s">
        <v>87</v>
      </c>
      <c r="C5404" s="1">
        <v>2021</v>
      </c>
      <c r="D5404" s="1" t="s">
        <v>41145</v>
      </c>
      <c r="E5404" s="1" t="s">
        <v>41146</v>
      </c>
      <c r="F5404" s="1" t="s">
        <v>37507</v>
      </c>
      <c r="H5404" s="1" t="s">
        <v>37508</v>
      </c>
      <c r="I5404" s="1" t="s">
        <v>41147</v>
      </c>
      <c r="K5404" s="1" t="s">
        <v>41148</v>
      </c>
      <c r="L5404" s="1" t="s">
        <v>1495</v>
      </c>
      <c r="M5404" s="2">
        <v>45288.514641203707</v>
      </c>
      <c r="N5404" s="2">
        <v>45288.514641203707</v>
      </c>
      <c r="P5404" s="1" t="s">
        <v>41149</v>
      </c>
      <c r="R5404" s="1">
        <v>48</v>
      </c>
      <c r="S5404" s="1">
        <v>28</v>
      </c>
      <c r="AG5404" s="1" t="s">
        <v>41150</v>
      </c>
    </row>
    <row r="5405" spans="1:40" x14ac:dyDescent="0.35">
      <c r="A5405" s="1" t="s">
        <v>41151</v>
      </c>
      <c r="B5405" s="1" t="s">
        <v>87</v>
      </c>
      <c r="C5405" s="1">
        <v>2010</v>
      </c>
      <c r="D5405" s="1" t="s">
        <v>41152</v>
      </c>
      <c r="E5405" s="1" t="s">
        <v>41153</v>
      </c>
      <c r="F5405" s="1" t="s">
        <v>5724</v>
      </c>
      <c r="H5405" s="1" t="s">
        <v>5725</v>
      </c>
      <c r="I5405" s="1" t="s">
        <v>41154</v>
      </c>
      <c r="K5405" s="1" t="s">
        <v>41155</v>
      </c>
      <c r="L5405" s="1" t="s">
        <v>1284</v>
      </c>
      <c r="M5405" s="2">
        <v>45288.512025462966</v>
      </c>
      <c r="N5405" s="2">
        <v>45288.512025462966</v>
      </c>
      <c r="P5405" s="1" t="s">
        <v>41156</v>
      </c>
      <c r="R5405" s="1">
        <v>2</v>
      </c>
      <c r="S5405" s="1">
        <v>75</v>
      </c>
      <c r="AG5405" s="1" t="s">
        <v>41157</v>
      </c>
    </row>
    <row r="5406" spans="1:40" x14ac:dyDescent="0.35">
      <c r="A5406" s="1" t="s">
        <v>41158</v>
      </c>
      <c r="B5406" s="1" t="s">
        <v>87</v>
      </c>
      <c r="C5406" s="1">
        <v>2010</v>
      </c>
      <c r="D5406" s="1" t="s">
        <v>41159</v>
      </c>
      <c r="E5406" s="1" t="s">
        <v>41160</v>
      </c>
      <c r="F5406" s="1" t="s">
        <v>328</v>
      </c>
      <c r="H5406" s="1" t="s">
        <v>329</v>
      </c>
      <c r="K5406" s="1" t="s">
        <v>41161</v>
      </c>
      <c r="L5406" s="1">
        <v>2010</v>
      </c>
      <c r="M5406" s="2">
        <v>45288.518333333333</v>
      </c>
      <c r="N5406" s="2">
        <v>45288.518333333333</v>
      </c>
      <c r="P5406" s="1" t="s">
        <v>3799</v>
      </c>
      <c r="R5406" s="1">
        <v>6</v>
      </c>
      <c r="S5406" s="1">
        <v>73</v>
      </c>
      <c r="U5406" s="1" t="s">
        <v>1706</v>
      </c>
      <c r="AC5406" s="1" t="s">
        <v>299</v>
      </c>
      <c r="AF5406" s="1" t="s">
        <v>300</v>
      </c>
      <c r="AG5406" s="1">
        <v>359177905</v>
      </c>
      <c r="AJ5406" s="1" t="s">
        <v>441</v>
      </c>
      <c r="AN5406" s="1" t="s">
        <v>41162</v>
      </c>
    </row>
    <row r="5407" spans="1:40" x14ac:dyDescent="0.35">
      <c r="A5407" s="1" t="s">
        <v>41163</v>
      </c>
      <c r="B5407" s="1" t="s">
        <v>87</v>
      </c>
      <c r="C5407" s="1">
        <v>2001</v>
      </c>
      <c r="D5407" s="1" t="s">
        <v>41164</v>
      </c>
      <c r="E5407" s="1" t="s">
        <v>41165</v>
      </c>
      <c r="F5407" s="1" t="s">
        <v>13747</v>
      </c>
      <c r="H5407" s="1" t="s">
        <v>3652</v>
      </c>
      <c r="I5407" s="1" t="s">
        <v>41166</v>
      </c>
      <c r="K5407" s="1" t="s">
        <v>41167</v>
      </c>
      <c r="L5407" s="1" t="s">
        <v>17230</v>
      </c>
      <c r="M5407" s="2">
        <v>45288.51394675926</v>
      </c>
      <c r="N5407" s="2">
        <v>45288.51394675926</v>
      </c>
      <c r="P5407" s="1" t="s">
        <v>41168</v>
      </c>
      <c r="R5407" s="1">
        <v>5</v>
      </c>
      <c r="S5407" s="1">
        <v>30</v>
      </c>
      <c r="AG5407" s="1" t="s">
        <v>41169</v>
      </c>
    </row>
    <row r="5408" spans="1:40" x14ac:dyDescent="0.35">
      <c r="A5408" s="1" t="s">
        <v>41170</v>
      </c>
      <c r="B5408" s="1" t="s">
        <v>87</v>
      </c>
      <c r="C5408" s="1">
        <v>1987</v>
      </c>
      <c r="D5408" s="1" t="s">
        <v>41171</v>
      </c>
      <c r="E5408" s="1" t="s">
        <v>41172</v>
      </c>
      <c r="F5408" s="1" t="s">
        <v>328</v>
      </c>
      <c r="H5408" s="1" t="s">
        <v>385</v>
      </c>
      <c r="I5408" s="1" t="s">
        <v>41173</v>
      </c>
      <c r="K5408" s="1" t="s">
        <v>41174</v>
      </c>
      <c r="L5408" s="1" t="s">
        <v>41175</v>
      </c>
      <c r="M5408" s="2">
        <v>45288.500092592592</v>
      </c>
      <c r="N5408" s="2">
        <v>45288.500092592592</v>
      </c>
      <c r="P5408" s="1" t="s">
        <v>19474</v>
      </c>
      <c r="R5408" s="1">
        <v>4</v>
      </c>
      <c r="S5408" s="1">
        <v>50</v>
      </c>
      <c r="U5408" s="1" t="s">
        <v>334</v>
      </c>
      <c r="AC5408" s="1" t="s">
        <v>96</v>
      </c>
      <c r="AJ5408" s="1" t="s">
        <v>41176</v>
      </c>
    </row>
    <row r="5409" spans="1:40" x14ac:dyDescent="0.35">
      <c r="A5409" s="1" t="s">
        <v>41177</v>
      </c>
      <c r="B5409" s="1" t="s">
        <v>87</v>
      </c>
      <c r="C5409" s="1">
        <v>2006</v>
      </c>
      <c r="D5409" s="1" t="s">
        <v>41178</v>
      </c>
      <c r="E5409" s="1" t="s">
        <v>41179</v>
      </c>
      <c r="F5409" s="1" t="s">
        <v>9194</v>
      </c>
      <c r="H5409" s="1" t="s">
        <v>9195</v>
      </c>
      <c r="K5409" s="1" t="s">
        <v>41180</v>
      </c>
      <c r="L5409" s="1">
        <v>2006</v>
      </c>
      <c r="M5409" s="2">
        <v>45288.500092592592</v>
      </c>
      <c r="N5409" s="2">
        <v>45288.66778935185</v>
      </c>
      <c r="P5409" s="1" t="s">
        <v>41181</v>
      </c>
      <c r="R5409" s="1">
        <v>6</v>
      </c>
      <c r="S5409" s="1">
        <v>75</v>
      </c>
      <c r="U5409" s="1" t="s">
        <v>9199</v>
      </c>
      <c r="AC5409" s="1" t="s">
        <v>9200</v>
      </c>
      <c r="AJ5409" s="1" t="s">
        <v>41182</v>
      </c>
      <c r="AN5409" s="1" t="s">
        <v>41183</v>
      </c>
    </row>
    <row r="5410" spans="1:40" x14ac:dyDescent="0.35">
      <c r="A5410" s="1" t="s">
        <v>41184</v>
      </c>
      <c r="B5410" s="1" t="s">
        <v>87</v>
      </c>
      <c r="C5410" s="1">
        <v>2008</v>
      </c>
      <c r="D5410" s="1" t="s">
        <v>41185</v>
      </c>
      <c r="E5410" s="1" t="s">
        <v>41186</v>
      </c>
      <c r="F5410" s="1" t="s">
        <v>910</v>
      </c>
      <c r="H5410" s="1" t="s">
        <v>911</v>
      </c>
      <c r="I5410" s="1" t="s">
        <v>41187</v>
      </c>
      <c r="K5410" s="1" t="s">
        <v>41188</v>
      </c>
      <c r="L5410" s="3">
        <v>39488</v>
      </c>
      <c r="M5410" s="2">
        <v>45288.500092592592</v>
      </c>
      <c r="N5410" s="2">
        <v>45288.712650462963</v>
      </c>
      <c r="P5410" s="1" t="s">
        <v>41189</v>
      </c>
      <c r="R5410" s="1">
        <v>3</v>
      </c>
      <c r="S5410" s="1">
        <v>121</v>
      </c>
      <c r="U5410" s="1" t="s">
        <v>915</v>
      </c>
      <c r="AC5410" s="1" t="s">
        <v>96</v>
      </c>
      <c r="AJ5410" s="1" t="s">
        <v>41190</v>
      </c>
      <c r="AN5410" s="1" t="s">
        <v>41191</v>
      </c>
    </row>
    <row r="5411" spans="1:40" x14ac:dyDescent="0.35">
      <c r="A5411" s="1" t="s">
        <v>41192</v>
      </c>
      <c r="B5411" s="1" t="s">
        <v>87</v>
      </c>
      <c r="C5411" s="1">
        <v>1999</v>
      </c>
      <c r="D5411" s="1" t="s">
        <v>41193</v>
      </c>
      <c r="E5411" s="1" t="s">
        <v>41194</v>
      </c>
      <c r="F5411" s="1" t="s">
        <v>4576</v>
      </c>
      <c r="H5411" s="1" t="s">
        <v>4577</v>
      </c>
      <c r="K5411" s="1" t="s">
        <v>41195</v>
      </c>
      <c r="L5411" s="1" t="s">
        <v>11747</v>
      </c>
      <c r="M5411" s="2">
        <v>45288.513541666667</v>
      </c>
      <c r="N5411" s="2">
        <v>45288.513541666667</v>
      </c>
      <c r="P5411" s="1" t="s">
        <v>41196</v>
      </c>
      <c r="R5411" s="1">
        <v>4</v>
      </c>
      <c r="S5411" s="1">
        <v>65</v>
      </c>
      <c r="AG5411" s="1" t="s">
        <v>41197</v>
      </c>
    </row>
    <row r="5412" spans="1:40" x14ac:dyDescent="0.35">
      <c r="A5412" s="1" t="s">
        <v>41198</v>
      </c>
      <c r="B5412" s="1" t="s">
        <v>87</v>
      </c>
      <c r="C5412" s="1">
        <v>2006</v>
      </c>
      <c r="D5412" s="1" t="s">
        <v>41199</v>
      </c>
      <c r="E5412" s="1" t="s">
        <v>41200</v>
      </c>
      <c r="F5412" s="1" t="s">
        <v>2896</v>
      </c>
      <c r="H5412" s="1" t="s">
        <v>2897</v>
      </c>
      <c r="K5412" s="1" t="s">
        <v>41201</v>
      </c>
      <c r="L5412" s="3">
        <v>39003</v>
      </c>
      <c r="M5412" s="2">
        <v>45288.500092592592</v>
      </c>
      <c r="N5412" s="2">
        <v>45288.500092592592</v>
      </c>
      <c r="P5412" s="1" t="s">
        <v>37428</v>
      </c>
      <c r="R5412" s="1">
        <v>1243</v>
      </c>
      <c r="S5412" s="1">
        <v>119</v>
      </c>
      <c r="U5412" s="1" t="s">
        <v>2900</v>
      </c>
      <c r="AC5412" s="1" t="s">
        <v>96</v>
      </c>
      <c r="AJ5412" s="1" t="s">
        <v>41202</v>
      </c>
      <c r="AN5412" s="1" t="s">
        <v>41203</v>
      </c>
    </row>
    <row r="5413" spans="1:40" x14ac:dyDescent="0.35">
      <c r="A5413" s="1" t="s">
        <v>41204</v>
      </c>
      <c r="B5413" s="1" t="s">
        <v>87</v>
      </c>
      <c r="C5413" s="1">
        <v>2020</v>
      </c>
      <c r="D5413" s="1" t="s">
        <v>41205</v>
      </c>
      <c r="E5413" s="1" t="s">
        <v>41206</v>
      </c>
      <c r="F5413" s="1" t="s">
        <v>41207</v>
      </c>
      <c r="H5413" s="1" t="s">
        <v>41208</v>
      </c>
      <c r="I5413" s="1" t="s">
        <v>41209</v>
      </c>
      <c r="K5413" s="1" t="s">
        <v>41210</v>
      </c>
      <c r="L5413" s="1" t="s">
        <v>2547</v>
      </c>
      <c r="M5413" s="2">
        <v>45288.513923611114</v>
      </c>
      <c r="N5413" s="2">
        <v>45288.513923611114</v>
      </c>
      <c r="P5413" s="1" t="s">
        <v>14254</v>
      </c>
      <c r="R5413" s="1">
        <v>3</v>
      </c>
      <c r="S5413" s="1">
        <v>10</v>
      </c>
      <c r="AG5413" s="1" t="s">
        <v>41211</v>
      </c>
    </row>
    <row r="5414" spans="1:40" x14ac:dyDescent="0.35">
      <c r="A5414" s="1" t="s">
        <v>41212</v>
      </c>
      <c r="B5414" s="1" t="s">
        <v>87</v>
      </c>
      <c r="C5414" s="1">
        <v>2002</v>
      </c>
      <c r="D5414" s="1" t="s">
        <v>41213</v>
      </c>
      <c r="E5414" s="1" t="s">
        <v>41214</v>
      </c>
      <c r="F5414" s="1" t="s">
        <v>690</v>
      </c>
      <c r="H5414" s="1" t="s">
        <v>691</v>
      </c>
      <c r="I5414" s="1" t="s">
        <v>41215</v>
      </c>
      <c r="K5414" s="1" t="s">
        <v>41216</v>
      </c>
      <c r="L5414" s="1" t="s">
        <v>24271</v>
      </c>
      <c r="M5414" s="2">
        <v>45288.500092592592</v>
      </c>
      <c r="N5414" s="2">
        <v>45288.500092592592</v>
      </c>
      <c r="P5414" s="1" t="s">
        <v>23487</v>
      </c>
      <c r="R5414" s="1">
        <v>1</v>
      </c>
      <c r="S5414" s="1">
        <v>129</v>
      </c>
      <c r="U5414" s="1" t="s">
        <v>696</v>
      </c>
      <c r="AC5414" s="1" t="s">
        <v>96</v>
      </c>
      <c r="AJ5414" s="1" t="s">
        <v>41217</v>
      </c>
      <c r="AN5414" s="1" t="s">
        <v>41218</v>
      </c>
    </row>
    <row r="5415" spans="1:40" x14ac:dyDescent="0.35">
      <c r="A5415" s="1" t="s">
        <v>41219</v>
      </c>
      <c r="B5415" s="1" t="s">
        <v>87</v>
      </c>
      <c r="C5415" s="1">
        <v>2020</v>
      </c>
      <c r="D5415" s="1" t="s">
        <v>41220</v>
      </c>
      <c r="E5415" s="1" t="s">
        <v>41221</v>
      </c>
      <c r="F5415" s="1" t="s">
        <v>12372</v>
      </c>
      <c r="H5415" s="1" t="s">
        <v>11301</v>
      </c>
      <c r="I5415" s="1" t="s">
        <v>41222</v>
      </c>
      <c r="K5415" s="1" t="s">
        <v>41223</v>
      </c>
      <c r="L5415" s="3">
        <v>43861</v>
      </c>
      <c r="M5415" s="2">
        <v>45288.500092592592</v>
      </c>
      <c r="N5415" s="2">
        <v>45288.670520833337</v>
      </c>
      <c r="P5415" s="1" t="s">
        <v>35240</v>
      </c>
      <c r="R5415" s="1">
        <v>1</v>
      </c>
      <c r="S5415" s="1">
        <v>14</v>
      </c>
      <c r="U5415" s="1" t="s">
        <v>12375</v>
      </c>
      <c r="AC5415" s="1" t="s">
        <v>96</v>
      </c>
      <c r="AD5415" s="1" t="s">
        <v>41224</v>
      </c>
      <c r="AJ5415" s="1" t="s">
        <v>41225</v>
      </c>
      <c r="AN5415" s="1" t="s">
        <v>41226</v>
      </c>
    </row>
    <row r="5416" spans="1:40" x14ac:dyDescent="0.35">
      <c r="A5416" s="1" t="s">
        <v>41227</v>
      </c>
      <c r="B5416" s="1" t="s">
        <v>87</v>
      </c>
      <c r="C5416" s="1">
        <v>2013</v>
      </c>
      <c r="D5416" s="1" t="s">
        <v>41228</v>
      </c>
      <c r="E5416" s="1" t="s">
        <v>41229</v>
      </c>
      <c r="F5416" s="1" t="s">
        <v>1362</v>
      </c>
      <c r="H5416" s="1" t="s">
        <v>1363</v>
      </c>
      <c r="I5416" s="1" t="s">
        <v>41230</v>
      </c>
      <c r="K5416" s="1" t="s">
        <v>41231</v>
      </c>
      <c r="L5416" s="1" t="s">
        <v>5947</v>
      </c>
      <c r="M5416" s="2">
        <v>45288.500092592592</v>
      </c>
      <c r="N5416" s="2">
        <v>45288.729004629633</v>
      </c>
      <c r="P5416" s="1" t="s">
        <v>41232</v>
      </c>
      <c r="R5416" s="1">
        <v>4</v>
      </c>
      <c r="S5416" s="1">
        <v>66</v>
      </c>
      <c r="U5416" s="1" t="s">
        <v>1367</v>
      </c>
      <c r="AC5416" s="1" t="s">
        <v>96</v>
      </c>
      <c r="AJ5416" s="1" t="s">
        <v>41233</v>
      </c>
      <c r="AN5416" s="1" t="s">
        <v>41234</v>
      </c>
    </row>
    <row r="5417" spans="1:40" x14ac:dyDescent="0.35">
      <c r="A5417" s="1" t="s">
        <v>41235</v>
      </c>
      <c r="B5417" s="1" t="s">
        <v>87</v>
      </c>
      <c r="C5417" s="1">
        <v>2003</v>
      </c>
      <c r="D5417" s="1" t="s">
        <v>41236</v>
      </c>
      <c r="E5417" s="1" t="s">
        <v>41237</v>
      </c>
      <c r="F5417" s="1" t="s">
        <v>507</v>
      </c>
      <c r="H5417" s="1" t="s">
        <v>591</v>
      </c>
      <c r="I5417" s="1" t="s">
        <v>41238</v>
      </c>
      <c r="K5417" s="1" t="s">
        <v>41239</v>
      </c>
      <c r="L5417" s="1" t="s">
        <v>7287</v>
      </c>
      <c r="M5417" s="2">
        <v>45288.500092592592</v>
      </c>
      <c r="N5417" s="2">
        <v>45288.728750000002</v>
      </c>
      <c r="P5417" s="1" t="s">
        <v>41240</v>
      </c>
      <c r="R5417" s="1">
        <v>8</v>
      </c>
      <c r="S5417" s="1">
        <v>82</v>
      </c>
      <c r="U5417" s="1" t="s">
        <v>512</v>
      </c>
      <c r="AC5417" s="1" t="s">
        <v>96</v>
      </c>
      <c r="AJ5417" s="1" t="s">
        <v>41241</v>
      </c>
      <c r="AN5417" s="1" t="s">
        <v>41242</v>
      </c>
    </row>
    <row r="5418" spans="1:40" x14ac:dyDescent="0.35">
      <c r="A5418" s="1" t="s">
        <v>41243</v>
      </c>
      <c r="B5418" s="1" t="s">
        <v>87</v>
      </c>
      <c r="C5418" s="1">
        <v>2011</v>
      </c>
      <c r="D5418" s="1" t="s">
        <v>41244</v>
      </c>
      <c r="E5418" s="1" t="s">
        <v>41245</v>
      </c>
      <c r="F5418" s="1" t="s">
        <v>90</v>
      </c>
      <c r="H5418" s="1" t="s">
        <v>91</v>
      </c>
      <c r="I5418" s="1" t="s">
        <v>41246</v>
      </c>
      <c r="K5418" s="1" t="s">
        <v>41247</v>
      </c>
      <c r="L5418" s="1">
        <v>2011</v>
      </c>
      <c r="M5418" s="2">
        <v>45288.500092592592</v>
      </c>
      <c r="N5418" s="2">
        <v>45288.500092592592</v>
      </c>
      <c r="P5418" s="1" t="s">
        <v>41248</v>
      </c>
      <c r="R5418" s="1">
        <v>10</v>
      </c>
      <c r="S5418" s="1">
        <v>6</v>
      </c>
      <c r="U5418" s="1" t="s">
        <v>95</v>
      </c>
      <c r="AC5418" s="1" t="s">
        <v>96</v>
      </c>
      <c r="AJ5418" s="1" t="s">
        <v>41249</v>
      </c>
      <c r="AN5418" s="1" t="s">
        <v>41250</v>
      </c>
    </row>
    <row r="5419" spans="1:40" x14ac:dyDescent="0.35">
      <c r="A5419" s="1" t="s">
        <v>41251</v>
      </c>
      <c r="B5419" s="1" t="s">
        <v>87</v>
      </c>
      <c r="C5419" s="1">
        <v>2004</v>
      </c>
      <c r="D5419" s="1" t="s">
        <v>661</v>
      </c>
      <c r="E5419" s="1" t="s">
        <v>41252</v>
      </c>
      <c r="F5419" s="1" t="s">
        <v>3009</v>
      </c>
      <c r="H5419" s="1" t="s">
        <v>3010</v>
      </c>
      <c r="L5419" s="1">
        <v>2004</v>
      </c>
      <c r="M5419" s="2">
        <v>45288.518796296295</v>
      </c>
      <c r="N5419" s="2">
        <v>45288.518796296295</v>
      </c>
      <c r="P5419" s="1">
        <v>841</v>
      </c>
      <c r="R5419" s="1">
        <v>24</v>
      </c>
      <c r="S5419" s="1">
        <v>129</v>
      </c>
      <c r="U5419" s="1" t="s">
        <v>3013</v>
      </c>
      <c r="W5419" s="1" t="s">
        <v>41253</v>
      </c>
      <c r="AC5419" s="1" t="s">
        <v>9233</v>
      </c>
      <c r="AF5419" s="1" t="s">
        <v>300</v>
      </c>
      <c r="AG5419" s="1">
        <v>40235869</v>
      </c>
      <c r="AJ5419" s="1" t="s">
        <v>6182</v>
      </c>
      <c r="AN5419" s="1" t="s">
        <v>41254</v>
      </c>
    </row>
    <row r="5420" spans="1:40" x14ac:dyDescent="0.35">
      <c r="A5420" s="1" t="s">
        <v>41255</v>
      </c>
      <c r="B5420" s="1" t="s">
        <v>87</v>
      </c>
      <c r="C5420" s="1">
        <v>2009</v>
      </c>
      <c r="D5420" s="1" t="s">
        <v>41256</v>
      </c>
      <c r="E5420" s="1" t="s">
        <v>38266</v>
      </c>
      <c r="F5420" s="1" t="s">
        <v>38267</v>
      </c>
      <c r="J5420" s="1" t="s">
        <v>41257</v>
      </c>
      <c r="L5420" s="1">
        <v>2009</v>
      </c>
      <c r="M5420" s="2">
        <v>45288.506539351853</v>
      </c>
      <c r="N5420" s="2">
        <v>45288.506539351853</v>
      </c>
      <c r="P5420" s="1" t="s">
        <v>33387</v>
      </c>
      <c r="R5420" s="1">
        <v>6</v>
      </c>
      <c r="S5420" s="1">
        <v>26</v>
      </c>
      <c r="V5420" s="1" t="s">
        <v>38271</v>
      </c>
      <c r="AF5420" s="1" t="s">
        <v>408</v>
      </c>
    </row>
    <row r="5421" spans="1:40" x14ac:dyDescent="0.35">
      <c r="A5421" s="1" t="s">
        <v>41258</v>
      </c>
      <c r="B5421" s="1" t="s">
        <v>87</v>
      </c>
      <c r="C5421" s="1">
        <v>2013</v>
      </c>
      <c r="D5421" s="1" t="s">
        <v>41259</v>
      </c>
      <c r="E5421" s="1" t="s">
        <v>41260</v>
      </c>
      <c r="F5421" s="1" t="s">
        <v>12346</v>
      </c>
      <c r="H5421" s="1" t="s">
        <v>12347</v>
      </c>
      <c r="I5421" s="1" t="s">
        <v>41261</v>
      </c>
      <c r="K5421" s="1" t="s">
        <v>41262</v>
      </c>
      <c r="L5421" s="1" t="s">
        <v>2665</v>
      </c>
      <c r="M5421" s="2">
        <v>45288.500092592592</v>
      </c>
      <c r="N5421" s="2">
        <v>45288.638657407406</v>
      </c>
      <c r="P5421" s="1" t="s">
        <v>41263</v>
      </c>
      <c r="R5421" s="1">
        <v>9</v>
      </c>
      <c r="S5421" s="1">
        <v>93</v>
      </c>
      <c r="U5421" s="1" t="s">
        <v>12351</v>
      </c>
      <c r="AC5421" s="1" t="s">
        <v>96</v>
      </c>
      <c r="AD5421" s="1" t="s">
        <v>12352</v>
      </c>
      <c r="AJ5421" s="1" t="s">
        <v>41264</v>
      </c>
      <c r="AN5421" s="1" t="s">
        <v>41265</v>
      </c>
    </row>
    <row r="5422" spans="1:40" x14ac:dyDescent="0.35">
      <c r="A5422" s="1" t="s">
        <v>41266</v>
      </c>
      <c r="B5422" s="1" t="s">
        <v>87</v>
      </c>
      <c r="C5422" s="1">
        <v>2019</v>
      </c>
      <c r="D5422" s="1" t="s">
        <v>41267</v>
      </c>
      <c r="E5422" s="1" t="s">
        <v>41268</v>
      </c>
      <c r="F5422" s="1" t="s">
        <v>2337</v>
      </c>
      <c r="H5422" s="1" t="s">
        <v>2338</v>
      </c>
      <c r="I5422" s="1" t="s">
        <v>41269</v>
      </c>
      <c r="K5422" s="1" t="s">
        <v>41270</v>
      </c>
      <c r="L5422" s="1">
        <v>2019</v>
      </c>
      <c r="M5422" s="2">
        <v>45288.500092592592</v>
      </c>
      <c r="N5422" s="2">
        <v>45288.500092592592</v>
      </c>
      <c r="P5422" s="1">
        <v>2920</v>
      </c>
      <c r="S5422" s="1">
        <v>10</v>
      </c>
      <c r="U5422" s="1" t="s">
        <v>2341</v>
      </c>
      <c r="AC5422" s="1" t="s">
        <v>96</v>
      </c>
      <c r="AD5422" s="1" t="s">
        <v>41271</v>
      </c>
      <c r="AJ5422" s="1" t="s">
        <v>41272</v>
      </c>
      <c r="AN5422" s="1" t="s">
        <v>41273</v>
      </c>
    </row>
    <row r="5423" spans="1:40" x14ac:dyDescent="0.35">
      <c r="A5423" s="1" t="s">
        <v>41274</v>
      </c>
      <c r="B5423" s="1" t="s">
        <v>87</v>
      </c>
      <c r="C5423" s="1">
        <v>2000</v>
      </c>
      <c r="D5423" s="1" t="s">
        <v>41275</v>
      </c>
      <c r="E5423" s="1" t="s">
        <v>3474</v>
      </c>
      <c r="F5423" s="1" t="s">
        <v>3475</v>
      </c>
      <c r="H5423" s="1" t="s">
        <v>41276</v>
      </c>
      <c r="K5423" s="1" t="s">
        <v>41277</v>
      </c>
      <c r="L5423" s="1">
        <v>2000</v>
      </c>
      <c r="M5423" s="2">
        <v>45288.518958333334</v>
      </c>
      <c r="N5423" s="2">
        <v>45288.518958333334</v>
      </c>
      <c r="P5423" s="5">
        <v>17654</v>
      </c>
      <c r="R5423" s="1">
        <v>101</v>
      </c>
      <c r="S5423" s="1">
        <v>108</v>
      </c>
      <c r="U5423" s="1" t="s">
        <v>41278</v>
      </c>
      <c r="AC5423" s="1" t="s">
        <v>299</v>
      </c>
      <c r="AF5423" s="1" t="s">
        <v>300</v>
      </c>
      <c r="AG5423" s="1">
        <v>30948696</v>
      </c>
      <c r="AJ5423" s="1" t="s">
        <v>41279</v>
      </c>
      <c r="AN5423" s="1" t="s">
        <v>41280</v>
      </c>
    </row>
    <row r="5424" spans="1:40" x14ac:dyDescent="0.35">
      <c r="A5424" s="1" t="s">
        <v>41281</v>
      </c>
      <c r="B5424" s="1" t="s">
        <v>87</v>
      </c>
      <c r="C5424" s="1">
        <v>2019</v>
      </c>
      <c r="D5424" s="1" t="s">
        <v>41282</v>
      </c>
      <c r="E5424" s="1" t="s">
        <v>41283</v>
      </c>
      <c r="F5424" s="1" t="s">
        <v>2764</v>
      </c>
      <c r="H5424" s="1" t="s">
        <v>2338</v>
      </c>
      <c r="I5424" s="1" t="s">
        <v>41284</v>
      </c>
      <c r="K5424" s="1" t="s">
        <v>41285</v>
      </c>
      <c r="L5424" s="3">
        <v>43795</v>
      </c>
      <c r="M5424" s="2">
        <v>45288.514062499999</v>
      </c>
      <c r="N5424" s="2">
        <v>45288.514062499999</v>
      </c>
      <c r="S5424" s="1">
        <v>10</v>
      </c>
      <c r="AG5424" s="1" t="s">
        <v>41286</v>
      </c>
    </row>
    <row r="5425" spans="1:40" x14ac:dyDescent="0.35">
      <c r="A5425" s="1" t="s">
        <v>41287</v>
      </c>
      <c r="B5425" s="1" t="s">
        <v>87</v>
      </c>
      <c r="C5425" s="1">
        <v>2020</v>
      </c>
      <c r="D5425" s="1" t="s">
        <v>41288</v>
      </c>
      <c r="E5425" s="1" t="s">
        <v>41289</v>
      </c>
      <c r="F5425" s="1" t="s">
        <v>2153</v>
      </c>
      <c r="H5425" s="1" t="s">
        <v>2154</v>
      </c>
      <c r="I5425" s="1" t="s">
        <v>41290</v>
      </c>
      <c r="K5425" s="1" t="s">
        <v>41291</v>
      </c>
      <c r="L5425" s="3">
        <v>44004</v>
      </c>
      <c r="M5425" s="2">
        <v>45288.500092592592</v>
      </c>
      <c r="N5425" s="2">
        <v>45288.500092592592</v>
      </c>
      <c r="R5425" s="1">
        <v>7</v>
      </c>
      <c r="S5425" s="1">
        <v>88</v>
      </c>
      <c r="U5425" s="1" t="s">
        <v>2157</v>
      </c>
      <c r="AC5425" s="1" t="s">
        <v>96</v>
      </c>
      <c r="AD5425" s="1" t="s">
        <v>4204</v>
      </c>
      <c r="AJ5425" s="1" t="s">
        <v>41292</v>
      </c>
      <c r="AN5425" s="1" t="s">
        <v>41293</v>
      </c>
    </row>
    <row r="5426" spans="1:40" x14ac:dyDescent="0.35">
      <c r="A5426" s="1" t="s">
        <v>41294</v>
      </c>
      <c r="B5426" s="1" t="s">
        <v>87</v>
      </c>
      <c r="C5426" s="1">
        <v>2020</v>
      </c>
      <c r="D5426" s="1" t="s">
        <v>41295</v>
      </c>
      <c r="E5426" s="1" t="s">
        <v>41296</v>
      </c>
      <c r="F5426" s="1" t="s">
        <v>6966</v>
      </c>
      <c r="H5426" s="1" t="s">
        <v>1374</v>
      </c>
      <c r="I5426" s="1" t="s">
        <v>41297</v>
      </c>
      <c r="K5426" s="1" t="s">
        <v>41298</v>
      </c>
      <c r="L5426" s="1">
        <v>2020</v>
      </c>
      <c r="M5426" s="2">
        <v>45288.51734953704</v>
      </c>
      <c r="N5426" s="2">
        <v>45288.51734953704</v>
      </c>
      <c r="P5426" s="1">
        <v>19</v>
      </c>
      <c r="R5426" s="1" t="s">
        <v>6731</v>
      </c>
      <c r="S5426" s="1">
        <v>101</v>
      </c>
      <c r="U5426" s="1" t="s">
        <v>6970</v>
      </c>
      <c r="W5426" s="1" t="s">
        <v>41299</v>
      </c>
      <c r="AC5426" s="1" t="s">
        <v>299</v>
      </c>
      <c r="AF5426" s="1" t="s">
        <v>300</v>
      </c>
      <c r="AG5426" s="1">
        <v>2010739844</v>
      </c>
      <c r="AJ5426" s="1" t="s">
        <v>9901</v>
      </c>
      <c r="AN5426" s="1" t="s">
        <v>41300</v>
      </c>
    </row>
    <row r="5427" spans="1:40" x14ac:dyDescent="0.35">
      <c r="A5427" s="1" t="s">
        <v>41301</v>
      </c>
      <c r="B5427" s="1" t="s">
        <v>87</v>
      </c>
      <c r="C5427" s="1">
        <v>2019</v>
      </c>
      <c r="D5427" s="1" t="s">
        <v>41302</v>
      </c>
      <c r="E5427" s="1" t="s">
        <v>41303</v>
      </c>
      <c r="F5427" s="1" t="s">
        <v>1077</v>
      </c>
      <c r="H5427" s="1" t="s">
        <v>1078</v>
      </c>
      <c r="I5427" s="1" t="s">
        <v>41304</v>
      </c>
      <c r="K5427" s="1" t="s">
        <v>41305</v>
      </c>
      <c r="L5427" s="3">
        <v>43798</v>
      </c>
      <c r="M5427" s="2">
        <v>45288.500092592592</v>
      </c>
      <c r="N5427" s="2">
        <v>45288.500092592592</v>
      </c>
      <c r="P5427" s="1">
        <v>17903</v>
      </c>
      <c r="R5427" s="1">
        <v>1</v>
      </c>
      <c r="S5427" s="1">
        <v>9</v>
      </c>
      <c r="U5427" s="1" t="s">
        <v>1081</v>
      </c>
      <c r="AC5427" s="1" t="s">
        <v>96</v>
      </c>
      <c r="AJ5427" s="1" t="s">
        <v>41306</v>
      </c>
      <c r="AN5427" s="1" t="s">
        <v>41307</v>
      </c>
    </row>
    <row r="5428" spans="1:40" x14ac:dyDescent="0.35">
      <c r="A5428" s="1" t="s">
        <v>41308</v>
      </c>
      <c r="B5428" s="1" t="s">
        <v>87</v>
      </c>
      <c r="C5428" s="1">
        <v>2001</v>
      </c>
      <c r="D5428" s="1" t="s">
        <v>41309</v>
      </c>
      <c r="E5428" s="1" t="s">
        <v>9422</v>
      </c>
      <c r="F5428" s="1" t="s">
        <v>328</v>
      </c>
      <c r="H5428" s="1" t="s">
        <v>329</v>
      </c>
      <c r="K5428" s="1" t="s">
        <v>41310</v>
      </c>
      <c r="L5428" s="1">
        <v>2001</v>
      </c>
      <c r="M5428" s="2">
        <v>45288.518923611111</v>
      </c>
      <c r="N5428" s="2">
        <v>45288.518923611111</v>
      </c>
      <c r="P5428" s="1" t="s">
        <v>9425</v>
      </c>
      <c r="R5428" s="1">
        <v>12</v>
      </c>
      <c r="S5428" s="1">
        <v>64</v>
      </c>
      <c r="U5428" s="1" t="s">
        <v>1706</v>
      </c>
      <c r="AC5428" s="1" t="s">
        <v>299</v>
      </c>
      <c r="AF5428" s="1" t="s">
        <v>300</v>
      </c>
      <c r="AG5428" s="1">
        <v>33565498</v>
      </c>
      <c r="AJ5428" s="1" t="s">
        <v>441</v>
      </c>
      <c r="AN5428" s="1" t="s">
        <v>41311</v>
      </c>
    </row>
    <row r="5429" spans="1:40" x14ac:dyDescent="0.35">
      <c r="A5429" s="1" t="s">
        <v>41312</v>
      </c>
      <c r="B5429" s="1" t="s">
        <v>87</v>
      </c>
      <c r="C5429" s="1">
        <v>2008</v>
      </c>
      <c r="D5429" s="1" t="s">
        <v>41313</v>
      </c>
      <c r="E5429" s="1" t="s">
        <v>41314</v>
      </c>
      <c r="F5429" s="1" t="s">
        <v>1133</v>
      </c>
      <c r="H5429" s="1" t="s">
        <v>591</v>
      </c>
      <c r="I5429" s="1" t="s">
        <v>41315</v>
      </c>
      <c r="K5429" s="1" t="s">
        <v>41316</v>
      </c>
      <c r="L5429" s="1" t="s">
        <v>4769</v>
      </c>
      <c r="M5429" s="2">
        <v>45288.513043981482</v>
      </c>
      <c r="N5429" s="2">
        <v>45288.513043981482</v>
      </c>
      <c r="P5429" s="1" t="s">
        <v>29796</v>
      </c>
      <c r="R5429" s="1">
        <v>1</v>
      </c>
      <c r="S5429" s="1">
        <v>87</v>
      </c>
      <c r="AG5429" s="1" t="s">
        <v>41317</v>
      </c>
    </row>
    <row r="5430" spans="1:40" x14ac:dyDescent="0.35">
      <c r="A5430" s="1" t="s">
        <v>41318</v>
      </c>
      <c r="B5430" s="1" t="s">
        <v>87</v>
      </c>
      <c r="C5430" s="1">
        <v>2022</v>
      </c>
      <c r="D5430" s="1" t="s">
        <v>41319</v>
      </c>
      <c r="E5430" s="1" t="s">
        <v>41320</v>
      </c>
      <c r="F5430" s="1" t="s">
        <v>32185</v>
      </c>
      <c r="I5430" s="1" t="s">
        <v>41321</v>
      </c>
      <c r="J5430" s="1" t="s">
        <v>41322</v>
      </c>
      <c r="L5430" s="1">
        <v>2022</v>
      </c>
      <c r="M5430" s="2">
        <v>45288.504664351851</v>
      </c>
      <c r="N5430" s="2">
        <v>45289.381076388891</v>
      </c>
      <c r="R5430" s="1">
        <v>10</v>
      </c>
      <c r="S5430" s="1">
        <v>12</v>
      </c>
      <c r="AF5430" s="1" t="s">
        <v>408</v>
      </c>
      <c r="AN5430" s="1" t="s">
        <v>41323</v>
      </c>
    </row>
    <row r="5431" spans="1:40" x14ac:dyDescent="0.35">
      <c r="A5431" s="1" t="s">
        <v>41324</v>
      </c>
      <c r="B5431" s="1" t="s">
        <v>87</v>
      </c>
      <c r="C5431" s="1">
        <v>1999</v>
      </c>
      <c r="D5431" s="1" t="s">
        <v>41325</v>
      </c>
      <c r="E5431" s="1" t="s">
        <v>41326</v>
      </c>
      <c r="F5431" s="1" t="s">
        <v>1027</v>
      </c>
      <c r="I5431" s="1" t="s">
        <v>41327</v>
      </c>
      <c r="J5431" s="1" t="s">
        <v>41328</v>
      </c>
      <c r="L5431" s="1">
        <v>1999</v>
      </c>
      <c r="M5431" s="2">
        <v>45288.507222222222</v>
      </c>
      <c r="N5431" s="2">
        <v>45288.661678240744</v>
      </c>
      <c r="P5431" s="1" t="s">
        <v>41329</v>
      </c>
      <c r="R5431" s="1">
        <v>3</v>
      </c>
      <c r="S5431" s="1">
        <v>8</v>
      </c>
      <c r="AF5431" s="1" t="s">
        <v>408</v>
      </c>
    </row>
    <row r="5432" spans="1:40" x14ac:dyDescent="0.35">
      <c r="A5432" s="1" t="s">
        <v>41330</v>
      </c>
      <c r="B5432" s="1" t="s">
        <v>87</v>
      </c>
      <c r="C5432" s="1">
        <v>2018</v>
      </c>
      <c r="D5432" s="1" t="s">
        <v>41331</v>
      </c>
      <c r="E5432" s="1" t="s">
        <v>41332</v>
      </c>
      <c r="F5432" s="1" t="s">
        <v>3522</v>
      </c>
      <c r="I5432" s="1" t="s">
        <v>41333</v>
      </c>
      <c r="J5432" s="1" t="s">
        <v>41334</v>
      </c>
      <c r="L5432" s="1">
        <v>2018</v>
      </c>
      <c r="M5432" s="2">
        <v>45288.505520833336</v>
      </c>
      <c r="N5432" s="2">
        <v>45288.723217592589</v>
      </c>
      <c r="P5432" s="1" t="s">
        <v>27686</v>
      </c>
      <c r="R5432" s="1">
        <v>5</v>
      </c>
      <c r="S5432" s="1">
        <v>38</v>
      </c>
      <c r="AF5432" s="1" t="s">
        <v>408</v>
      </c>
      <c r="AN5432" s="1" t="s">
        <v>41335</v>
      </c>
    </row>
    <row r="5433" spans="1:40" x14ac:dyDescent="0.35">
      <c r="A5433" s="1" t="s">
        <v>41336</v>
      </c>
      <c r="B5433" s="1" t="s">
        <v>87</v>
      </c>
      <c r="C5433" s="1">
        <v>1995</v>
      </c>
      <c r="D5433" s="1" t="s">
        <v>41337</v>
      </c>
      <c r="E5433" s="1" t="s">
        <v>41338</v>
      </c>
      <c r="F5433" s="1" t="s">
        <v>2314</v>
      </c>
      <c r="H5433" s="1" t="s">
        <v>911</v>
      </c>
      <c r="I5433" s="1" t="s">
        <v>41339</v>
      </c>
      <c r="K5433" s="1" t="s">
        <v>41340</v>
      </c>
      <c r="L5433" s="1" t="s">
        <v>7148</v>
      </c>
      <c r="M5433" s="2">
        <v>45288.513680555552</v>
      </c>
      <c r="N5433" s="2">
        <v>45288.513680555552</v>
      </c>
      <c r="P5433" s="4">
        <v>45170</v>
      </c>
      <c r="R5433" s="1">
        <v>1</v>
      </c>
      <c r="S5433" s="1">
        <v>25</v>
      </c>
      <c r="AG5433" s="1" t="s">
        <v>41341</v>
      </c>
    </row>
    <row r="5434" spans="1:40" x14ac:dyDescent="0.35">
      <c r="A5434" s="1" t="s">
        <v>41342</v>
      </c>
      <c r="B5434" s="1" t="s">
        <v>87</v>
      </c>
      <c r="C5434" s="1">
        <v>1982</v>
      </c>
      <c r="D5434" s="1" t="s">
        <v>41343</v>
      </c>
      <c r="E5434" s="1" t="s">
        <v>24627</v>
      </c>
      <c r="F5434" s="1" t="s">
        <v>17009</v>
      </c>
      <c r="H5434" s="1" t="s">
        <v>24468</v>
      </c>
      <c r="L5434" s="1">
        <v>1982</v>
      </c>
      <c r="M5434" s="2">
        <v>45288.520289351851</v>
      </c>
      <c r="N5434" s="2">
        <v>45288.520289351851</v>
      </c>
      <c r="P5434" s="1">
        <v>151</v>
      </c>
      <c r="R5434" s="1">
        <v>6</v>
      </c>
      <c r="S5434" s="1">
        <v>33</v>
      </c>
      <c r="U5434" s="1" t="s">
        <v>41344</v>
      </c>
      <c r="AC5434" s="1" t="s">
        <v>299</v>
      </c>
      <c r="AF5434" s="1" t="s">
        <v>440</v>
      </c>
      <c r="AG5434" s="1">
        <v>13192652</v>
      </c>
      <c r="AJ5434" s="1" t="s">
        <v>2063</v>
      </c>
      <c r="AN5434" s="1" t="s">
        <v>41345</v>
      </c>
    </row>
    <row r="5435" spans="1:40" x14ac:dyDescent="0.35">
      <c r="A5435" s="1" t="s">
        <v>41346</v>
      </c>
      <c r="B5435" s="1" t="s">
        <v>87</v>
      </c>
      <c r="C5435" s="1">
        <v>2021</v>
      </c>
      <c r="D5435" s="1" t="s">
        <v>41347</v>
      </c>
      <c r="E5435" s="1" t="s">
        <v>41348</v>
      </c>
      <c r="F5435" s="1" t="s">
        <v>41349</v>
      </c>
      <c r="I5435" s="1" t="s">
        <v>41350</v>
      </c>
      <c r="J5435" s="1" t="s">
        <v>41351</v>
      </c>
      <c r="L5435" s="1">
        <v>2021</v>
      </c>
      <c r="M5435" s="2">
        <v>45288.504999999997</v>
      </c>
      <c r="N5435" s="2">
        <v>45288.700868055559</v>
      </c>
      <c r="S5435" s="1">
        <v>10</v>
      </c>
      <c r="AF5435" s="1" t="s">
        <v>408</v>
      </c>
      <c r="AN5435" s="1" t="s">
        <v>41352</v>
      </c>
    </row>
    <row r="5436" spans="1:40" x14ac:dyDescent="0.35">
      <c r="A5436" s="1" t="s">
        <v>41353</v>
      </c>
      <c r="B5436" s="1" t="s">
        <v>87</v>
      </c>
      <c r="C5436" s="1">
        <v>2005</v>
      </c>
      <c r="D5436" s="1" t="s">
        <v>41354</v>
      </c>
      <c r="E5436" s="1" t="s">
        <v>41355</v>
      </c>
      <c r="F5436" s="1" t="s">
        <v>12988</v>
      </c>
      <c r="H5436" s="1" t="s">
        <v>2786</v>
      </c>
      <c r="I5436" s="1" t="s">
        <v>41356</v>
      </c>
      <c r="K5436" s="1" t="s">
        <v>41357</v>
      </c>
      <c r="L5436" s="1" t="s">
        <v>1713</v>
      </c>
      <c r="M5436" s="2">
        <v>45288.513113425928</v>
      </c>
      <c r="N5436" s="2">
        <v>45288.513113425928</v>
      </c>
      <c r="P5436" s="1" t="s">
        <v>41030</v>
      </c>
      <c r="R5436" s="1">
        <v>4</v>
      </c>
      <c r="S5436" s="1">
        <v>56</v>
      </c>
      <c r="AG5436" s="1" t="s">
        <v>41358</v>
      </c>
    </row>
    <row r="5437" spans="1:40" x14ac:dyDescent="0.35">
      <c r="A5437" s="1" t="s">
        <v>41359</v>
      </c>
      <c r="B5437" s="1" t="s">
        <v>87</v>
      </c>
      <c r="C5437" s="1">
        <v>2001</v>
      </c>
      <c r="D5437" s="1" t="s">
        <v>41360</v>
      </c>
      <c r="E5437" s="1" t="s">
        <v>41361</v>
      </c>
      <c r="F5437" s="1" t="s">
        <v>41362</v>
      </c>
      <c r="I5437" s="1" t="s">
        <v>41363</v>
      </c>
      <c r="J5437" s="1" t="s">
        <v>41364</v>
      </c>
      <c r="L5437" s="1">
        <v>2001</v>
      </c>
      <c r="M5437" s="2">
        <v>45288.507175925923</v>
      </c>
      <c r="N5437" s="2">
        <v>45288.723541666666</v>
      </c>
      <c r="P5437" s="1" t="s">
        <v>41365</v>
      </c>
      <c r="R5437" s="1">
        <v>6</v>
      </c>
      <c r="S5437" s="1">
        <v>41</v>
      </c>
      <c r="AF5437" s="1" t="s">
        <v>408</v>
      </c>
      <c r="AN5437" s="1" t="s">
        <v>41366</v>
      </c>
    </row>
    <row r="5438" spans="1:40" x14ac:dyDescent="0.35">
      <c r="A5438" s="1" t="s">
        <v>41367</v>
      </c>
      <c r="B5438" s="1" t="s">
        <v>87</v>
      </c>
      <c r="C5438" s="1">
        <v>2021</v>
      </c>
      <c r="D5438" s="1" t="s">
        <v>41368</v>
      </c>
      <c r="E5438" s="1" t="s">
        <v>41369</v>
      </c>
      <c r="F5438" s="1" t="s">
        <v>1027</v>
      </c>
      <c r="I5438" s="1" t="s">
        <v>41370</v>
      </c>
      <c r="J5438" s="1" t="s">
        <v>41371</v>
      </c>
      <c r="L5438" s="1">
        <v>2021</v>
      </c>
      <c r="M5438" s="2">
        <v>45288.504976851851</v>
      </c>
      <c r="N5438" s="2">
        <v>45288.637824074074</v>
      </c>
      <c r="R5438" s="1">
        <v>4</v>
      </c>
      <c r="S5438" s="1">
        <v>30</v>
      </c>
      <c r="AF5438" s="1" t="s">
        <v>408</v>
      </c>
    </row>
    <row r="5439" spans="1:40" x14ac:dyDescent="0.35">
      <c r="A5439" s="1" t="s">
        <v>41372</v>
      </c>
      <c r="B5439" s="1" t="s">
        <v>87</v>
      </c>
      <c r="C5439" s="1">
        <v>2022</v>
      </c>
      <c r="D5439" s="1" t="s">
        <v>41373</v>
      </c>
      <c r="E5439" s="1" t="s">
        <v>41374</v>
      </c>
      <c r="F5439" s="1" t="s">
        <v>559</v>
      </c>
      <c r="H5439" s="1" t="s">
        <v>1537</v>
      </c>
      <c r="I5439" s="1" t="s">
        <v>41375</v>
      </c>
      <c r="K5439" s="1" t="s">
        <v>41376</v>
      </c>
      <c r="L5439" s="1" t="s">
        <v>6392</v>
      </c>
      <c r="M5439" s="2">
        <v>45288.500092592592</v>
      </c>
      <c r="N5439" s="2">
        <v>45288.602847222224</v>
      </c>
      <c r="P5439" s="1" t="s">
        <v>41377</v>
      </c>
      <c r="R5439" s="1">
        <v>6</v>
      </c>
      <c r="S5439" s="1">
        <v>74</v>
      </c>
      <c r="U5439" s="1" t="s">
        <v>565</v>
      </c>
      <c r="AC5439" s="1" t="s">
        <v>96</v>
      </c>
      <c r="AD5439" s="1" t="s">
        <v>41378</v>
      </c>
      <c r="AJ5439" s="1" t="s">
        <v>41379</v>
      </c>
      <c r="AN5439" s="1" t="s">
        <v>41380</v>
      </c>
    </row>
    <row r="5440" spans="1:40" x14ac:dyDescent="0.35">
      <c r="A5440" s="1" t="s">
        <v>41381</v>
      </c>
      <c r="B5440" s="1" t="s">
        <v>87</v>
      </c>
      <c r="C5440" s="1">
        <v>2023</v>
      </c>
      <c r="D5440" s="1" t="s">
        <v>41382</v>
      </c>
      <c r="E5440" s="1" t="s">
        <v>41383</v>
      </c>
      <c r="F5440" s="1" t="s">
        <v>507</v>
      </c>
      <c r="H5440" s="1" t="s">
        <v>508</v>
      </c>
      <c r="I5440" s="1" t="s">
        <v>41384</v>
      </c>
      <c r="K5440" s="1" t="s">
        <v>41385</v>
      </c>
      <c r="L5440" s="1" t="s">
        <v>13766</v>
      </c>
      <c r="M5440" s="2">
        <v>45288.500092592592</v>
      </c>
      <c r="N5440" s="2">
        <v>45288.500092592592</v>
      </c>
      <c r="P5440" s="1">
        <v>102883</v>
      </c>
      <c r="R5440" s="1">
        <v>9</v>
      </c>
      <c r="S5440" s="1">
        <v>102</v>
      </c>
      <c r="U5440" s="1" t="s">
        <v>512</v>
      </c>
      <c r="AC5440" s="1" t="s">
        <v>96</v>
      </c>
      <c r="AD5440" s="1" t="s">
        <v>2050</v>
      </c>
      <c r="AJ5440" s="1" t="s">
        <v>41386</v>
      </c>
      <c r="AN5440" s="1" t="s">
        <v>41387</v>
      </c>
    </row>
    <row r="5441" spans="1:40" x14ac:dyDescent="0.35">
      <c r="A5441" s="1" t="s">
        <v>41388</v>
      </c>
      <c r="B5441" s="1" t="s">
        <v>87</v>
      </c>
      <c r="C5441" s="1">
        <v>2021</v>
      </c>
      <c r="D5441" s="1" t="s">
        <v>41389</v>
      </c>
      <c r="E5441" s="1" t="s">
        <v>41390</v>
      </c>
      <c r="F5441" s="1" t="s">
        <v>41391</v>
      </c>
      <c r="I5441" s="1" t="s">
        <v>41392</v>
      </c>
      <c r="J5441" s="1" t="s">
        <v>41393</v>
      </c>
      <c r="L5441" s="1">
        <v>2021</v>
      </c>
      <c r="M5441" s="2">
        <v>45288.505069444444</v>
      </c>
      <c r="N5441" s="2">
        <v>45288.699583333335</v>
      </c>
      <c r="P5441" s="1" t="s">
        <v>41394</v>
      </c>
      <c r="R5441" s="1">
        <v>3</v>
      </c>
      <c r="S5441" s="1">
        <v>12</v>
      </c>
      <c r="AF5441" s="1" t="s">
        <v>408</v>
      </c>
    </row>
    <row r="5442" spans="1:40" x14ac:dyDescent="0.35">
      <c r="A5442" s="1" t="s">
        <v>41395</v>
      </c>
      <c r="B5442" s="1" t="s">
        <v>87</v>
      </c>
      <c r="C5442" s="1">
        <v>2023</v>
      </c>
      <c r="D5442" s="1" t="s">
        <v>41396</v>
      </c>
      <c r="E5442" s="1" t="s">
        <v>41397</v>
      </c>
      <c r="F5442" s="1" t="s">
        <v>2914</v>
      </c>
      <c r="H5442" s="1" t="s">
        <v>2915</v>
      </c>
      <c r="I5442" s="1" t="s">
        <v>41398</v>
      </c>
      <c r="K5442" s="1" t="s">
        <v>41399</v>
      </c>
      <c r="L5442" s="1" t="s">
        <v>2453</v>
      </c>
      <c r="M5442" s="2">
        <v>45288.513541666667</v>
      </c>
      <c r="N5442" s="2">
        <v>45288.513541666667</v>
      </c>
      <c r="R5442" s="1">
        <v>4</v>
      </c>
      <c r="S5442" s="1">
        <v>11</v>
      </c>
      <c r="AG5442" s="1" t="s">
        <v>41400</v>
      </c>
    </row>
    <row r="5443" spans="1:40" x14ac:dyDescent="0.35">
      <c r="A5443" s="1" t="s">
        <v>41401</v>
      </c>
      <c r="B5443" s="1" t="s">
        <v>87</v>
      </c>
      <c r="C5443" s="1">
        <v>2003</v>
      </c>
      <c r="D5443" s="1" t="s">
        <v>41402</v>
      </c>
      <c r="E5443" s="1" t="s">
        <v>36664</v>
      </c>
      <c r="F5443" s="1" t="s">
        <v>2280</v>
      </c>
      <c r="H5443" s="1" t="s">
        <v>911</v>
      </c>
      <c r="I5443" s="1" t="s">
        <v>41403</v>
      </c>
      <c r="K5443" s="1" t="s">
        <v>41404</v>
      </c>
      <c r="L5443" s="1">
        <v>2003</v>
      </c>
      <c r="M5443" s="2">
        <v>45288.518796296295</v>
      </c>
      <c r="N5443" s="2">
        <v>45288.518796296295</v>
      </c>
      <c r="P5443" s="1" t="s">
        <v>36667</v>
      </c>
      <c r="R5443" s="1">
        <v>3</v>
      </c>
      <c r="S5443" s="1">
        <v>85</v>
      </c>
      <c r="U5443" s="1" t="s">
        <v>5432</v>
      </c>
      <c r="AC5443" s="1" t="s">
        <v>299</v>
      </c>
      <c r="AF5443" s="1" t="s">
        <v>300</v>
      </c>
      <c r="AG5443" s="1">
        <v>37324864</v>
      </c>
      <c r="AJ5443" s="1" t="s">
        <v>5433</v>
      </c>
      <c r="AN5443" s="1" t="s">
        <v>41405</v>
      </c>
    </row>
    <row r="5444" spans="1:40" x14ac:dyDescent="0.35">
      <c r="A5444" s="1" t="s">
        <v>41406</v>
      </c>
      <c r="B5444" s="1" t="s">
        <v>87</v>
      </c>
      <c r="C5444" s="1">
        <v>2021</v>
      </c>
      <c r="D5444" s="1" t="s">
        <v>41407</v>
      </c>
      <c r="E5444" s="1" t="s">
        <v>41408</v>
      </c>
      <c r="F5444" s="1" t="s">
        <v>535</v>
      </c>
      <c r="H5444" s="1" t="s">
        <v>536</v>
      </c>
      <c r="I5444" s="1" t="s">
        <v>41409</v>
      </c>
      <c r="K5444" s="1" t="s">
        <v>41410</v>
      </c>
      <c r="L5444" s="3">
        <v>44200</v>
      </c>
      <c r="M5444" s="2">
        <v>45288.500092592592</v>
      </c>
      <c r="N5444" s="2">
        <v>45288.597604166665</v>
      </c>
      <c r="P5444" s="1">
        <v>2</v>
      </c>
      <c r="R5444" s="1">
        <v>1</v>
      </c>
      <c r="S5444" s="1">
        <v>21</v>
      </c>
      <c r="U5444" s="1" t="s">
        <v>539</v>
      </c>
      <c r="AC5444" s="1" t="s">
        <v>96</v>
      </c>
      <c r="AJ5444" s="1" t="s">
        <v>41411</v>
      </c>
      <c r="AN5444" s="1" t="s">
        <v>41412</v>
      </c>
    </row>
    <row r="5445" spans="1:40" x14ac:dyDescent="0.35">
      <c r="A5445" s="1" t="s">
        <v>41413</v>
      </c>
      <c r="B5445" s="1" t="s">
        <v>87</v>
      </c>
      <c r="C5445" s="1">
        <v>2003</v>
      </c>
      <c r="D5445" s="1" t="s">
        <v>41414</v>
      </c>
      <c r="E5445" s="1" t="s">
        <v>41415</v>
      </c>
      <c r="F5445" s="1" t="s">
        <v>507</v>
      </c>
      <c r="H5445" s="1" t="s">
        <v>591</v>
      </c>
      <c r="K5445" s="1" t="s">
        <v>41416</v>
      </c>
      <c r="L5445" s="1">
        <v>2003</v>
      </c>
      <c r="M5445" s="2">
        <v>45288.518819444442</v>
      </c>
      <c r="N5445" s="2">
        <v>45288.518819444442</v>
      </c>
      <c r="P5445" s="1" t="s">
        <v>41240</v>
      </c>
      <c r="R5445" s="1">
        <v>8</v>
      </c>
      <c r="S5445" s="1">
        <v>82</v>
      </c>
      <c r="U5445" s="1" t="s">
        <v>821</v>
      </c>
      <c r="AC5445" s="1" t="s">
        <v>299</v>
      </c>
      <c r="AF5445" s="1" t="s">
        <v>300</v>
      </c>
      <c r="AG5445" s="1">
        <v>137570529</v>
      </c>
      <c r="AJ5445" s="1" t="s">
        <v>441</v>
      </c>
      <c r="AN5445" s="1" t="s">
        <v>41417</v>
      </c>
    </row>
    <row r="5446" spans="1:40" x14ac:dyDescent="0.35">
      <c r="A5446" s="1" t="s">
        <v>41418</v>
      </c>
      <c r="B5446" s="1" t="s">
        <v>87</v>
      </c>
      <c r="C5446" s="1">
        <v>2021</v>
      </c>
      <c r="D5446" s="1" t="s">
        <v>41419</v>
      </c>
      <c r="E5446" s="1" t="s">
        <v>41420</v>
      </c>
      <c r="F5446" s="1" t="s">
        <v>90</v>
      </c>
      <c r="H5446" s="1" t="s">
        <v>91</v>
      </c>
      <c r="I5446" s="1" t="s">
        <v>41421</v>
      </c>
      <c r="K5446" s="1" t="s">
        <v>41422</v>
      </c>
      <c r="L5446" s="1">
        <v>2021</v>
      </c>
      <c r="M5446" s="2">
        <v>45288.500092592592</v>
      </c>
      <c r="N5446" s="2">
        <v>45288.625173611108</v>
      </c>
      <c r="P5446" s="1" t="s">
        <v>41423</v>
      </c>
      <c r="R5446" s="1">
        <v>2</v>
      </c>
      <c r="S5446" s="1">
        <v>16</v>
      </c>
      <c r="U5446" s="1" t="s">
        <v>95</v>
      </c>
      <c r="AC5446" s="1" t="s">
        <v>96</v>
      </c>
      <c r="AJ5446" s="1" t="s">
        <v>41424</v>
      </c>
      <c r="AN5446" s="1" t="s">
        <v>41425</v>
      </c>
    </row>
    <row r="5447" spans="1:40" x14ac:dyDescent="0.35">
      <c r="A5447" s="1" t="s">
        <v>41426</v>
      </c>
      <c r="B5447" s="1" t="s">
        <v>87</v>
      </c>
      <c r="C5447" s="1">
        <v>2023</v>
      </c>
      <c r="D5447" s="1" t="s">
        <v>41427</v>
      </c>
      <c r="E5447" s="1" t="s">
        <v>41428</v>
      </c>
      <c r="F5447" s="1" t="s">
        <v>6860</v>
      </c>
      <c r="H5447" s="1" t="s">
        <v>6861</v>
      </c>
      <c r="I5447" s="1" t="s">
        <v>41429</v>
      </c>
      <c r="K5447" s="1" t="s">
        <v>41430</v>
      </c>
      <c r="L5447" s="1">
        <v>2023</v>
      </c>
      <c r="M5447" s="2">
        <v>45288.500092592592</v>
      </c>
      <c r="N5447" s="2">
        <v>45288.500092592592</v>
      </c>
      <c r="P5447" s="1" t="s">
        <v>41431</v>
      </c>
      <c r="R5447" s="1">
        <v>11</v>
      </c>
      <c r="S5447" s="1">
        <v>58</v>
      </c>
      <c r="U5447" s="1" t="s">
        <v>6865</v>
      </c>
      <c r="AC5447" s="1" t="s">
        <v>96</v>
      </c>
      <c r="AJ5447" s="1" t="s">
        <v>41432</v>
      </c>
      <c r="AN5447" s="1" t="s">
        <v>41433</v>
      </c>
    </row>
    <row r="5448" spans="1:40" x14ac:dyDescent="0.35">
      <c r="A5448" s="1" t="s">
        <v>41434</v>
      </c>
      <c r="B5448" s="1" t="s">
        <v>87</v>
      </c>
      <c r="C5448" s="1">
        <v>2007</v>
      </c>
      <c r="D5448" s="1" t="s">
        <v>41435</v>
      </c>
      <c r="E5448" s="1" t="s">
        <v>41436</v>
      </c>
      <c r="F5448" s="1" t="s">
        <v>765</v>
      </c>
      <c r="H5448" s="1" t="s">
        <v>365</v>
      </c>
      <c r="I5448" s="1" t="s">
        <v>41437</v>
      </c>
      <c r="K5448" s="1" t="s">
        <v>41438</v>
      </c>
      <c r="L5448" s="1" t="s">
        <v>5196</v>
      </c>
      <c r="M5448" s="2">
        <v>45288.500092592592</v>
      </c>
      <c r="N5448" s="2">
        <v>45288.500092592592</v>
      </c>
      <c r="P5448" s="1" t="s">
        <v>41439</v>
      </c>
      <c r="R5448" s="1">
        <v>1</v>
      </c>
      <c r="S5448" s="1">
        <v>103</v>
      </c>
      <c r="U5448" s="1" t="s">
        <v>771</v>
      </c>
      <c r="AC5448" s="1" t="s">
        <v>96</v>
      </c>
      <c r="AJ5448" s="1" t="s">
        <v>41440</v>
      </c>
      <c r="AN5448" s="1" t="s">
        <v>41441</v>
      </c>
    </row>
    <row r="5449" spans="1:40" x14ac:dyDescent="0.35">
      <c r="A5449" s="1" t="s">
        <v>41442</v>
      </c>
      <c r="B5449" s="1" t="s">
        <v>87</v>
      </c>
      <c r="C5449" s="1">
        <v>2009</v>
      </c>
      <c r="D5449" s="1" t="s">
        <v>41443</v>
      </c>
      <c r="E5449" s="1" t="s">
        <v>41444</v>
      </c>
      <c r="F5449" s="1" t="s">
        <v>318</v>
      </c>
      <c r="H5449" s="1" t="s">
        <v>319</v>
      </c>
      <c r="I5449" s="1" t="s">
        <v>41445</v>
      </c>
      <c r="K5449" s="1" t="s">
        <v>41446</v>
      </c>
      <c r="L5449" s="1" t="s">
        <v>4117</v>
      </c>
      <c r="M5449" s="2">
        <v>45288.51457175926</v>
      </c>
      <c r="N5449" s="2">
        <v>45288.51457175926</v>
      </c>
      <c r="P5449" s="1" t="s">
        <v>41447</v>
      </c>
      <c r="R5449" s="1">
        <v>7</v>
      </c>
      <c r="S5449" s="1">
        <v>6</v>
      </c>
      <c r="AG5449" s="1" t="s">
        <v>41448</v>
      </c>
    </row>
    <row r="5450" spans="1:40" x14ac:dyDescent="0.35">
      <c r="A5450" s="1" t="s">
        <v>41449</v>
      </c>
      <c r="B5450" s="1" t="s">
        <v>87</v>
      </c>
      <c r="C5450" s="1">
        <v>2021</v>
      </c>
      <c r="D5450" s="1" t="s">
        <v>41450</v>
      </c>
      <c r="E5450" s="1" t="s">
        <v>41451</v>
      </c>
      <c r="F5450" s="1" t="s">
        <v>41452</v>
      </c>
      <c r="H5450" s="1" t="s">
        <v>41453</v>
      </c>
      <c r="I5450" s="1" t="s">
        <v>41454</v>
      </c>
      <c r="K5450" s="1" t="s">
        <v>41455</v>
      </c>
      <c r="L5450" s="1">
        <v>2021</v>
      </c>
      <c r="M5450" s="2">
        <v>45288.511990740742</v>
      </c>
      <c r="N5450" s="2">
        <v>45288.511990740742</v>
      </c>
      <c r="S5450" s="1">
        <v>56</v>
      </c>
      <c r="AG5450" s="1" t="s">
        <v>41456</v>
      </c>
    </row>
    <row r="5451" spans="1:40" x14ac:dyDescent="0.35">
      <c r="A5451" s="1" t="s">
        <v>41457</v>
      </c>
      <c r="B5451" s="1" t="s">
        <v>87</v>
      </c>
      <c r="C5451" s="1">
        <v>2002</v>
      </c>
      <c r="D5451" s="1" t="s">
        <v>41458</v>
      </c>
      <c r="E5451" s="1" t="s">
        <v>41459</v>
      </c>
      <c r="F5451" s="1" t="s">
        <v>1492</v>
      </c>
      <c r="H5451" s="1" t="s">
        <v>329</v>
      </c>
      <c r="I5451" s="1" t="s">
        <v>41460</v>
      </c>
      <c r="K5451" s="1" t="s">
        <v>41461</v>
      </c>
      <c r="L5451" s="1" t="s">
        <v>26683</v>
      </c>
      <c r="M5451" s="2">
        <v>45288.513148148151</v>
      </c>
      <c r="N5451" s="2">
        <v>45288.513148148151</v>
      </c>
      <c r="P5451" s="1" t="s">
        <v>41462</v>
      </c>
      <c r="R5451" s="1">
        <v>2</v>
      </c>
      <c r="S5451" s="1">
        <v>65</v>
      </c>
      <c r="AG5451" s="1" t="s">
        <v>41463</v>
      </c>
    </row>
    <row r="5452" spans="1:40" x14ac:dyDescent="0.35">
      <c r="A5452" s="1" t="s">
        <v>41464</v>
      </c>
      <c r="B5452" s="1" t="s">
        <v>87</v>
      </c>
      <c r="C5452" s="1">
        <v>2001</v>
      </c>
      <c r="D5452" s="1" t="s">
        <v>41465</v>
      </c>
      <c r="E5452" s="1" t="s">
        <v>41466</v>
      </c>
      <c r="F5452" s="1" t="s">
        <v>4264</v>
      </c>
      <c r="H5452" s="1" t="s">
        <v>2210</v>
      </c>
      <c r="I5452" s="1" t="s">
        <v>41467</v>
      </c>
      <c r="K5452" s="1" t="s">
        <v>41468</v>
      </c>
      <c r="L5452" s="3">
        <v>36996</v>
      </c>
      <c r="M5452" s="2">
        <v>45288.500092592592</v>
      </c>
      <c r="N5452" s="2">
        <v>45288.500092592592</v>
      </c>
      <c r="P5452" s="1" t="s">
        <v>41469</v>
      </c>
      <c r="R5452" s="1">
        <v>8</v>
      </c>
      <c r="S5452" s="1">
        <v>32</v>
      </c>
      <c r="U5452" s="1" t="s">
        <v>4269</v>
      </c>
      <c r="AC5452" s="1" t="s">
        <v>96</v>
      </c>
      <c r="AJ5452" s="1" t="s">
        <v>41470</v>
      </c>
      <c r="AN5452" s="1" t="s">
        <v>41471</v>
      </c>
    </row>
    <row r="5453" spans="1:40" x14ac:dyDescent="0.35">
      <c r="A5453" s="1" t="s">
        <v>41472</v>
      </c>
      <c r="B5453" s="1" t="s">
        <v>87</v>
      </c>
      <c r="C5453" s="1">
        <v>1993</v>
      </c>
      <c r="D5453" s="1" t="s">
        <v>41473</v>
      </c>
      <c r="E5453" s="1" t="s">
        <v>9615</v>
      </c>
      <c r="F5453" s="1" t="s">
        <v>4170</v>
      </c>
      <c r="H5453" s="1" t="s">
        <v>691</v>
      </c>
      <c r="K5453" s="1" t="s">
        <v>41474</v>
      </c>
      <c r="L5453" s="1">
        <v>1993</v>
      </c>
      <c r="M5453" s="2">
        <v>45288.520219907405</v>
      </c>
      <c r="N5453" s="2">
        <v>45288.520219907405</v>
      </c>
      <c r="P5453" s="1" t="s">
        <v>9618</v>
      </c>
      <c r="R5453" s="1">
        <v>2</v>
      </c>
      <c r="S5453" s="1">
        <v>110</v>
      </c>
      <c r="U5453" s="1" t="s">
        <v>9814</v>
      </c>
      <c r="AC5453" s="1" t="s">
        <v>299</v>
      </c>
      <c r="AF5453" s="1" t="s">
        <v>300</v>
      </c>
      <c r="AG5453" s="1">
        <v>23250230</v>
      </c>
      <c r="AJ5453" s="1" t="s">
        <v>4173</v>
      </c>
      <c r="AN5453" s="1" t="s">
        <v>41475</v>
      </c>
    </row>
    <row r="5454" spans="1:40" x14ac:dyDescent="0.35">
      <c r="A5454" s="1" t="s">
        <v>41476</v>
      </c>
      <c r="B5454" s="1" t="s">
        <v>87</v>
      </c>
      <c r="C5454" s="1">
        <v>2020</v>
      </c>
      <c r="D5454" s="1" t="s">
        <v>41477</v>
      </c>
      <c r="E5454" s="1" t="s">
        <v>41478</v>
      </c>
      <c r="F5454" s="1" t="s">
        <v>41479</v>
      </c>
      <c r="H5454" s="1" t="s">
        <v>41480</v>
      </c>
      <c r="I5454" s="1" t="s">
        <v>41481</v>
      </c>
      <c r="K5454" s="1" t="s">
        <v>41482</v>
      </c>
      <c r="L5454" s="3">
        <v>44114</v>
      </c>
      <c r="M5454" s="2">
        <v>45288.500092592592</v>
      </c>
      <c r="N5454" s="2">
        <v>45288.74013888889</v>
      </c>
      <c r="P5454" s="1" t="s">
        <v>41483</v>
      </c>
      <c r="R5454" s="1">
        <v>10</v>
      </c>
      <c r="S5454" s="1">
        <v>41</v>
      </c>
      <c r="U5454" s="1" t="s">
        <v>41484</v>
      </c>
      <c r="AC5454" s="1" t="s">
        <v>12139</v>
      </c>
      <c r="AJ5454" s="1" t="s">
        <v>41485</v>
      </c>
      <c r="AN5454" s="1" t="s">
        <v>41486</v>
      </c>
    </row>
    <row r="5455" spans="1:40" x14ac:dyDescent="0.35">
      <c r="A5455" s="1" t="s">
        <v>41487</v>
      </c>
      <c r="B5455" s="1" t="s">
        <v>87</v>
      </c>
      <c r="C5455" s="1">
        <v>2021</v>
      </c>
      <c r="D5455" s="1" t="s">
        <v>41488</v>
      </c>
      <c r="E5455" s="1" t="s">
        <v>41489</v>
      </c>
      <c r="F5455" s="1" t="s">
        <v>910</v>
      </c>
      <c r="H5455" s="1" t="s">
        <v>1088</v>
      </c>
      <c r="I5455" s="1" t="s">
        <v>41490</v>
      </c>
      <c r="K5455" s="1" t="s">
        <v>41491</v>
      </c>
      <c r="L5455" s="3">
        <v>44229</v>
      </c>
      <c r="M5455" s="2">
        <v>45288.500092592592</v>
      </c>
      <c r="N5455" s="2">
        <v>45288.730833333335</v>
      </c>
      <c r="P5455" s="1">
        <v>109017</v>
      </c>
      <c r="S5455" s="1">
        <v>339</v>
      </c>
      <c r="U5455" s="1" t="s">
        <v>915</v>
      </c>
      <c r="AC5455" s="1" t="s">
        <v>96</v>
      </c>
      <c r="AD5455" s="1" t="s">
        <v>2549</v>
      </c>
      <c r="AJ5455" s="1" t="s">
        <v>41492</v>
      </c>
      <c r="AN5455" s="1" t="s">
        <v>41493</v>
      </c>
    </row>
    <row r="5456" spans="1:40" x14ac:dyDescent="0.35">
      <c r="A5456" s="1" t="s">
        <v>41494</v>
      </c>
      <c r="B5456" s="1" t="s">
        <v>87</v>
      </c>
      <c r="C5456" s="1">
        <v>2017</v>
      </c>
      <c r="D5456" s="1" t="s">
        <v>41495</v>
      </c>
      <c r="E5456" s="1" t="s">
        <v>41496</v>
      </c>
      <c r="F5456" s="1" t="s">
        <v>3026</v>
      </c>
      <c r="H5456" s="1" t="s">
        <v>3027</v>
      </c>
      <c r="I5456" s="1" t="s">
        <v>41497</v>
      </c>
      <c r="K5456" s="1" t="s">
        <v>41498</v>
      </c>
      <c r="L5456" s="1" t="s">
        <v>14290</v>
      </c>
      <c r="M5456" s="2">
        <v>45288.513807870368</v>
      </c>
      <c r="N5456" s="2">
        <v>45288.513807870368</v>
      </c>
      <c r="P5456" s="1" t="s">
        <v>41499</v>
      </c>
      <c r="R5456" s="1">
        <v>3</v>
      </c>
      <c r="S5456" s="1">
        <v>43</v>
      </c>
      <c r="AG5456" s="1" t="s">
        <v>41500</v>
      </c>
    </row>
    <row r="5457" spans="1:42" x14ac:dyDescent="0.35">
      <c r="A5457" s="1" t="s">
        <v>41501</v>
      </c>
      <c r="B5457" s="1" t="s">
        <v>87</v>
      </c>
      <c r="C5457" s="1">
        <v>2013</v>
      </c>
      <c r="D5457" s="1" t="s">
        <v>41502</v>
      </c>
      <c r="E5457" s="1" t="s">
        <v>41503</v>
      </c>
      <c r="F5457" s="1" t="s">
        <v>15968</v>
      </c>
      <c r="H5457" s="1" t="s">
        <v>15969</v>
      </c>
      <c r="I5457" s="1" t="s">
        <v>41504</v>
      </c>
      <c r="K5457" s="1" t="s">
        <v>41505</v>
      </c>
      <c r="L5457" s="1">
        <v>2013</v>
      </c>
      <c r="M5457" s="2">
        <v>45288.518043981479</v>
      </c>
      <c r="N5457" s="2">
        <v>45288.518043981479</v>
      </c>
      <c r="P5457" s="1" t="s">
        <v>41506</v>
      </c>
      <c r="R5457" s="1" t="s">
        <v>3348</v>
      </c>
      <c r="S5457" s="1">
        <v>60</v>
      </c>
      <c r="U5457" s="1" t="s">
        <v>15973</v>
      </c>
      <c r="W5457" s="1" t="s">
        <v>41507</v>
      </c>
      <c r="AC5457" s="1" t="s">
        <v>299</v>
      </c>
      <c r="AF5457" s="1" t="s">
        <v>300</v>
      </c>
      <c r="AG5457" s="1">
        <v>71210887</v>
      </c>
      <c r="AJ5457" s="1" t="s">
        <v>15975</v>
      </c>
      <c r="AN5457" s="1" t="s">
        <v>41508</v>
      </c>
      <c r="AP5457" s="1" t="s">
        <v>22255</v>
      </c>
    </row>
    <row r="5458" spans="1:42" x14ac:dyDescent="0.35">
      <c r="A5458" s="1" t="s">
        <v>41509</v>
      </c>
      <c r="B5458" s="1" t="s">
        <v>87</v>
      </c>
      <c r="C5458" s="1">
        <v>2020</v>
      </c>
      <c r="D5458" s="1" t="s">
        <v>41510</v>
      </c>
      <c r="E5458" s="1" t="s">
        <v>41511</v>
      </c>
      <c r="F5458" s="1" t="s">
        <v>1133</v>
      </c>
      <c r="H5458" s="1" t="s">
        <v>4468</v>
      </c>
      <c r="I5458" s="1" t="s">
        <v>41512</v>
      </c>
      <c r="K5458" s="1" t="s">
        <v>41513</v>
      </c>
      <c r="L5458" s="1" t="s">
        <v>7970</v>
      </c>
      <c r="M5458" s="2">
        <v>45288.51394675926</v>
      </c>
      <c r="N5458" s="2">
        <v>45288.51394675926</v>
      </c>
      <c r="P5458" s="1" t="s">
        <v>41514</v>
      </c>
      <c r="R5458" s="1">
        <v>7</v>
      </c>
      <c r="S5458" s="1">
        <v>99</v>
      </c>
      <c r="AG5458" s="1" t="s">
        <v>41515</v>
      </c>
    </row>
    <row r="5459" spans="1:42" x14ac:dyDescent="0.35">
      <c r="A5459" s="1" t="s">
        <v>41516</v>
      </c>
      <c r="B5459" s="1" t="s">
        <v>87</v>
      </c>
      <c r="C5459" s="1">
        <v>2019</v>
      </c>
      <c r="D5459" s="1" t="s">
        <v>41517</v>
      </c>
      <c r="E5459" s="1" t="s">
        <v>41518</v>
      </c>
      <c r="F5459" s="1" t="s">
        <v>5979</v>
      </c>
      <c r="I5459" s="1" t="s">
        <v>41519</v>
      </c>
      <c r="J5459" s="1" t="s">
        <v>41520</v>
      </c>
      <c r="L5459" s="1">
        <v>2019</v>
      </c>
      <c r="M5459" s="2">
        <v>45288.505266203705</v>
      </c>
      <c r="N5459" s="2">
        <v>45288.505266203705</v>
      </c>
      <c r="R5459" s="1">
        <v>12</v>
      </c>
      <c r="S5459" s="1">
        <v>14</v>
      </c>
      <c r="AF5459" s="1" t="s">
        <v>408</v>
      </c>
    </row>
    <row r="5460" spans="1:42" x14ac:dyDescent="0.35">
      <c r="A5460" s="1" t="s">
        <v>41521</v>
      </c>
      <c r="B5460" s="1" t="s">
        <v>87</v>
      </c>
      <c r="C5460" s="1">
        <v>2004</v>
      </c>
      <c r="D5460" s="1" t="s">
        <v>41522</v>
      </c>
      <c r="E5460" s="1" t="s">
        <v>41523</v>
      </c>
      <c r="F5460" s="1" t="s">
        <v>6281</v>
      </c>
      <c r="H5460" s="1" t="s">
        <v>2580</v>
      </c>
      <c r="K5460" s="1" t="s">
        <v>41524</v>
      </c>
      <c r="L5460" s="1" t="s">
        <v>1861</v>
      </c>
      <c r="M5460" s="2">
        <v>45288.500092592592</v>
      </c>
      <c r="N5460" s="2">
        <v>45288.738541666666</v>
      </c>
      <c r="P5460" s="1" t="s">
        <v>9150</v>
      </c>
      <c r="R5460" s="1">
        <v>8</v>
      </c>
      <c r="S5460" s="1">
        <v>111</v>
      </c>
      <c r="U5460" s="1" t="s">
        <v>6283</v>
      </c>
      <c r="AC5460" s="1" t="s">
        <v>4331</v>
      </c>
      <c r="AJ5460" s="1" t="s">
        <v>41525</v>
      </c>
      <c r="AN5460" s="1" t="s">
        <v>41526</v>
      </c>
    </row>
    <row r="5461" spans="1:42" x14ac:dyDescent="0.35">
      <c r="A5461" s="1" t="s">
        <v>41527</v>
      </c>
      <c r="B5461" s="1" t="s">
        <v>87</v>
      </c>
      <c r="C5461" s="1">
        <v>2010</v>
      </c>
      <c r="D5461" s="1" t="s">
        <v>41528</v>
      </c>
      <c r="E5461" s="1" t="s">
        <v>41529</v>
      </c>
      <c r="F5461" s="1" t="s">
        <v>328</v>
      </c>
      <c r="H5461" s="1" t="s">
        <v>329</v>
      </c>
      <c r="I5461" s="1" t="s">
        <v>41530</v>
      </c>
      <c r="K5461" s="1" t="s">
        <v>41531</v>
      </c>
      <c r="L5461" s="1" t="s">
        <v>4083</v>
      </c>
      <c r="M5461" s="2">
        <v>45288.500092592592</v>
      </c>
      <c r="N5461" s="2">
        <v>45288.720520833333</v>
      </c>
      <c r="P5461" s="1" t="s">
        <v>41532</v>
      </c>
      <c r="R5461" s="1">
        <v>7</v>
      </c>
      <c r="S5461" s="1">
        <v>73</v>
      </c>
      <c r="U5461" s="1" t="s">
        <v>334</v>
      </c>
      <c r="AC5461" s="1" t="s">
        <v>96</v>
      </c>
      <c r="AJ5461" s="1" t="s">
        <v>41533</v>
      </c>
      <c r="AN5461" s="1" t="s">
        <v>41534</v>
      </c>
    </row>
    <row r="5462" spans="1:42" x14ac:dyDescent="0.35">
      <c r="A5462" s="1" t="s">
        <v>41535</v>
      </c>
      <c r="B5462" s="1" t="s">
        <v>87</v>
      </c>
      <c r="C5462" s="1">
        <v>2006</v>
      </c>
      <c r="D5462" s="1" t="s">
        <v>41536</v>
      </c>
      <c r="E5462" s="1" t="s">
        <v>41537</v>
      </c>
      <c r="F5462" s="1" t="s">
        <v>910</v>
      </c>
      <c r="H5462" s="1" t="s">
        <v>911</v>
      </c>
      <c r="I5462" s="1" t="s">
        <v>41538</v>
      </c>
      <c r="K5462" s="1" t="s">
        <v>41539</v>
      </c>
      <c r="L5462" s="3">
        <v>38808</v>
      </c>
      <c r="M5462" s="2">
        <v>45288.500092592592</v>
      </c>
      <c r="N5462" s="2">
        <v>45288.500092592592</v>
      </c>
      <c r="P5462" s="1" t="s">
        <v>5605</v>
      </c>
      <c r="R5462" s="1">
        <v>3</v>
      </c>
      <c r="S5462" s="1">
        <v>107</v>
      </c>
      <c r="U5462" s="1" t="s">
        <v>915</v>
      </c>
      <c r="AC5462" s="1" t="s">
        <v>96</v>
      </c>
      <c r="AJ5462" s="1" t="s">
        <v>41540</v>
      </c>
      <c r="AN5462" s="1" t="s">
        <v>41541</v>
      </c>
    </row>
    <row r="5463" spans="1:42" x14ac:dyDescent="0.35">
      <c r="A5463" s="1" t="s">
        <v>41542</v>
      </c>
      <c r="B5463" s="1" t="s">
        <v>87</v>
      </c>
      <c r="C5463" s="1">
        <v>2003</v>
      </c>
      <c r="D5463" s="1" t="s">
        <v>41543</v>
      </c>
      <c r="E5463" s="1" t="s">
        <v>41544</v>
      </c>
      <c r="F5463" s="1" t="s">
        <v>765</v>
      </c>
      <c r="H5463" s="1" t="s">
        <v>365</v>
      </c>
      <c r="I5463" s="1" t="s">
        <v>41545</v>
      </c>
      <c r="K5463" s="1" t="s">
        <v>41546</v>
      </c>
      <c r="L5463" s="1">
        <v>2003</v>
      </c>
      <c r="M5463" s="2">
        <v>45288.500092592592</v>
      </c>
      <c r="N5463" s="2">
        <v>45288.500092592592</v>
      </c>
      <c r="P5463" s="1" t="s">
        <v>41547</v>
      </c>
      <c r="R5463" s="1">
        <v>4</v>
      </c>
      <c r="S5463" s="1">
        <v>95</v>
      </c>
      <c r="U5463" s="1" t="s">
        <v>771</v>
      </c>
      <c r="AC5463" s="1" t="s">
        <v>96</v>
      </c>
      <c r="AJ5463" s="1" t="s">
        <v>41548</v>
      </c>
      <c r="AN5463" s="1" t="s">
        <v>41549</v>
      </c>
    </row>
    <row r="5464" spans="1:42" x14ac:dyDescent="0.35">
      <c r="A5464" s="1" t="s">
        <v>41550</v>
      </c>
      <c r="B5464" s="1" t="s">
        <v>87</v>
      </c>
      <c r="C5464" s="1">
        <v>1999</v>
      </c>
      <c r="E5464" s="1" t="s">
        <v>41551</v>
      </c>
      <c r="F5464" s="1" t="s">
        <v>3009</v>
      </c>
      <c r="H5464" s="1" t="s">
        <v>3010</v>
      </c>
      <c r="L5464" s="3">
        <v>36281</v>
      </c>
      <c r="M5464" s="2">
        <v>45288.500092592592</v>
      </c>
      <c r="N5464" s="2">
        <v>45288.644745370373</v>
      </c>
      <c r="P5464" s="1" t="s">
        <v>41552</v>
      </c>
      <c r="R5464" s="1">
        <v>9</v>
      </c>
      <c r="S5464" s="1">
        <v>124</v>
      </c>
      <c r="U5464" s="1" t="s">
        <v>3013</v>
      </c>
      <c r="AC5464" s="1" t="s">
        <v>3014</v>
      </c>
      <c r="AJ5464" s="1" t="s">
        <v>41553</v>
      </c>
      <c r="AN5464" s="1" t="s">
        <v>41554</v>
      </c>
    </row>
    <row r="5465" spans="1:42" x14ac:dyDescent="0.35">
      <c r="A5465" s="1" t="s">
        <v>41555</v>
      </c>
      <c r="B5465" s="1" t="s">
        <v>87</v>
      </c>
      <c r="C5465" s="1">
        <v>2021</v>
      </c>
      <c r="D5465" s="1" t="s">
        <v>41556</v>
      </c>
      <c r="E5465" s="1" t="s">
        <v>41557</v>
      </c>
      <c r="F5465" s="1" t="s">
        <v>873</v>
      </c>
      <c r="H5465" s="1" t="s">
        <v>874</v>
      </c>
      <c r="I5465" s="1" t="s">
        <v>41558</v>
      </c>
      <c r="K5465" s="1" t="s">
        <v>41559</v>
      </c>
      <c r="L5465" s="1" t="s">
        <v>8658</v>
      </c>
      <c r="M5465" s="2">
        <v>45288.511990740742</v>
      </c>
      <c r="N5465" s="2">
        <v>45288.511990740742</v>
      </c>
      <c r="S5465" s="1">
        <v>128</v>
      </c>
      <c r="AG5465" s="1" t="s">
        <v>41560</v>
      </c>
    </row>
    <row r="5466" spans="1:42" x14ac:dyDescent="0.35">
      <c r="A5466" s="1" t="s">
        <v>41561</v>
      </c>
      <c r="B5466" s="1" t="s">
        <v>87</v>
      </c>
      <c r="C5466" s="1">
        <v>2018</v>
      </c>
      <c r="D5466" s="1" t="s">
        <v>41562</v>
      </c>
      <c r="E5466" s="1" t="s">
        <v>41563</v>
      </c>
      <c r="F5466" s="1" t="s">
        <v>41564</v>
      </c>
      <c r="I5466" s="1" t="s">
        <v>41565</v>
      </c>
      <c r="J5466" s="1" t="s">
        <v>41566</v>
      </c>
      <c r="L5466" s="1">
        <v>2018</v>
      </c>
      <c r="M5466" s="2">
        <v>45288.50540509259</v>
      </c>
      <c r="N5466" s="2">
        <v>45288.594074074077</v>
      </c>
      <c r="P5466" s="1" t="s">
        <v>41567</v>
      </c>
      <c r="R5466" s="1">
        <v>8</v>
      </c>
      <c r="S5466" s="1">
        <v>71</v>
      </c>
      <c r="AF5466" s="1" t="s">
        <v>408</v>
      </c>
      <c r="AN5466" s="1" t="s">
        <v>41568</v>
      </c>
    </row>
    <row r="5467" spans="1:42" x14ac:dyDescent="0.35">
      <c r="A5467" s="1" t="s">
        <v>41569</v>
      </c>
      <c r="B5467" s="1" t="s">
        <v>87</v>
      </c>
      <c r="C5467" s="1">
        <v>2018</v>
      </c>
      <c r="D5467" s="1" t="s">
        <v>41570</v>
      </c>
      <c r="E5467" s="1" t="s">
        <v>41571</v>
      </c>
      <c r="F5467" s="1" t="s">
        <v>15939</v>
      </c>
      <c r="H5467" s="1" t="s">
        <v>6406</v>
      </c>
      <c r="I5467" s="1" t="s">
        <v>41572</v>
      </c>
      <c r="K5467" s="1" t="s">
        <v>41573</v>
      </c>
      <c r="L5467" s="1" t="s">
        <v>5786</v>
      </c>
      <c r="M5467" s="2">
        <v>45288.513009259259</v>
      </c>
      <c r="N5467" s="2">
        <v>45288.513009259259</v>
      </c>
      <c r="P5467" s="1" t="s">
        <v>41574</v>
      </c>
      <c r="S5467" s="1">
        <v>155</v>
      </c>
      <c r="AG5467" s="1" t="s">
        <v>41575</v>
      </c>
    </row>
    <row r="5468" spans="1:42" x14ac:dyDescent="0.35">
      <c r="A5468" s="1" t="s">
        <v>41576</v>
      </c>
      <c r="B5468" s="1" t="s">
        <v>87</v>
      </c>
      <c r="C5468" s="1">
        <v>2009</v>
      </c>
      <c r="D5468" s="1" t="s">
        <v>41577</v>
      </c>
      <c r="E5468" s="1" t="s">
        <v>41578</v>
      </c>
      <c r="F5468" s="1" t="s">
        <v>690</v>
      </c>
      <c r="H5468" s="1" t="s">
        <v>691</v>
      </c>
      <c r="I5468" s="1" t="s">
        <v>41579</v>
      </c>
      <c r="K5468" s="1" t="s">
        <v>41580</v>
      </c>
      <c r="L5468" s="1" t="s">
        <v>13351</v>
      </c>
      <c r="M5468" s="2">
        <v>45288.500092592592</v>
      </c>
      <c r="N5468" s="2">
        <v>45288.500092592592</v>
      </c>
      <c r="P5468" s="1" t="s">
        <v>41581</v>
      </c>
      <c r="R5468" s="1">
        <v>8</v>
      </c>
      <c r="S5468" s="1">
        <v>137</v>
      </c>
      <c r="U5468" s="1" t="s">
        <v>696</v>
      </c>
      <c r="AC5468" s="1" t="s">
        <v>96</v>
      </c>
      <c r="AJ5468" s="1" t="s">
        <v>41582</v>
      </c>
      <c r="AN5468" s="1" t="s">
        <v>41583</v>
      </c>
    </row>
    <row r="5469" spans="1:42" x14ac:dyDescent="0.35">
      <c r="A5469" s="1" t="s">
        <v>41584</v>
      </c>
      <c r="B5469" s="1" t="s">
        <v>87</v>
      </c>
      <c r="C5469" s="1">
        <v>1989</v>
      </c>
      <c r="D5469" s="1" t="s">
        <v>41585</v>
      </c>
      <c r="E5469" s="1" t="s">
        <v>5904</v>
      </c>
      <c r="F5469" s="1" t="s">
        <v>5905</v>
      </c>
      <c r="H5469" s="1" t="s">
        <v>41586</v>
      </c>
      <c r="L5469" s="1">
        <v>1989</v>
      </c>
      <c r="M5469" s="2">
        <v>45288.520254629628</v>
      </c>
      <c r="N5469" s="2">
        <v>45288.520254629628</v>
      </c>
      <c r="P5469" s="1" t="s">
        <v>3766</v>
      </c>
      <c r="R5469" s="1" t="s">
        <v>3924</v>
      </c>
      <c r="S5469" s="1">
        <v>89</v>
      </c>
      <c r="U5469" s="1" t="s">
        <v>41587</v>
      </c>
      <c r="AC5469" s="1" t="s">
        <v>299</v>
      </c>
      <c r="AF5469" s="1" t="s">
        <v>300</v>
      </c>
      <c r="AG5469" s="1">
        <v>19139298</v>
      </c>
      <c r="AJ5469" s="1" t="s">
        <v>15153</v>
      </c>
      <c r="AN5469" s="1" t="s">
        <v>41588</v>
      </c>
    </row>
    <row r="5470" spans="1:42" x14ac:dyDescent="0.35">
      <c r="A5470" s="1" t="s">
        <v>41589</v>
      </c>
      <c r="B5470" s="1" t="s">
        <v>87</v>
      </c>
      <c r="C5470" s="1">
        <v>1998</v>
      </c>
      <c r="D5470" s="1" t="s">
        <v>41590</v>
      </c>
      <c r="E5470" s="1" t="s">
        <v>20329</v>
      </c>
      <c r="F5470" s="1" t="s">
        <v>20330</v>
      </c>
      <c r="H5470" s="1" t="s">
        <v>41591</v>
      </c>
      <c r="I5470" s="1" t="s">
        <v>41592</v>
      </c>
      <c r="J5470" s="1" t="s">
        <v>41593</v>
      </c>
      <c r="L5470" s="1">
        <v>1998</v>
      </c>
      <c r="M5470" s="2">
        <v>45288.519004629627</v>
      </c>
      <c r="N5470" s="2">
        <v>45288.519004629627</v>
      </c>
      <c r="P5470" s="1">
        <v>1121</v>
      </c>
      <c r="R5470" s="1">
        <v>6</v>
      </c>
      <c r="S5470" s="1">
        <v>114</v>
      </c>
      <c r="U5470" s="1" t="s">
        <v>20330</v>
      </c>
      <c r="AC5470" s="1" t="s">
        <v>299</v>
      </c>
      <c r="AF5470" s="1" t="s">
        <v>300</v>
      </c>
      <c r="AG5470" s="1">
        <v>28243893</v>
      </c>
      <c r="AJ5470" s="1" t="s">
        <v>20439</v>
      </c>
      <c r="AN5470" s="1" t="s">
        <v>41594</v>
      </c>
    </row>
    <row r="5471" spans="1:42" x14ac:dyDescent="0.35">
      <c r="A5471" s="1" t="s">
        <v>41595</v>
      </c>
      <c r="B5471" s="1" t="s">
        <v>87</v>
      </c>
      <c r="C5471" s="1">
        <v>2011</v>
      </c>
      <c r="D5471" s="1" t="s">
        <v>41596</v>
      </c>
      <c r="E5471" s="1" t="s">
        <v>41597</v>
      </c>
      <c r="F5471" s="1" t="s">
        <v>910</v>
      </c>
      <c r="H5471" s="1" t="s">
        <v>1088</v>
      </c>
      <c r="I5471" s="1" t="s">
        <v>41598</v>
      </c>
      <c r="L5471" s="3">
        <v>40603</v>
      </c>
      <c r="M5471" s="2">
        <v>45288.500092592592</v>
      </c>
      <c r="N5471" s="2">
        <v>45288.500092592592</v>
      </c>
      <c r="P5471" s="1" t="s">
        <v>41599</v>
      </c>
      <c r="S5471" s="1" t="s">
        <v>11925</v>
      </c>
      <c r="U5471" s="1" t="s">
        <v>915</v>
      </c>
      <c r="AC5471" s="1" t="s">
        <v>96</v>
      </c>
      <c r="AJ5471" s="1" t="s">
        <v>41600</v>
      </c>
      <c r="AN5471" s="1" t="s">
        <v>41601</v>
      </c>
    </row>
    <row r="5472" spans="1:42" x14ac:dyDescent="0.35">
      <c r="A5472" s="1" t="s">
        <v>41602</v>
      </c>
      <c r="B5472" s="1" t="s">
        <v>87</v>
      </c>
      <c r="C5472" s="1">
        <v>1998</v>
      </c>
      <c r="D5472" s="1" t="s">
        <v>41603</v>
      </c>
      <c r="E5472" s="1" t="s">
        <v>41604</v>
      </c>
      <c r="F5472" s="1" t="s">
        <v>4505</v>
      </c>
      <c r="H5472" s="1" t="s">
        <v>4506</v>
      </c>
      <c r="L5472" s="1">
        <v>1998</v>
      </c>
      <c r="M5472" s="2">
        <v>45288.519016203703</v>
      </c>
      <c r="N5472" s="2">
        <v>45288.519016203703</v>
      </c>
      <c r="P5472" s="1">
        <v>164</v>
      </c>
      <c r="R5472" s="1">
        <v>2</v>
      </c>
      <c r="S5472" s="1">
        <v>212</v>
      </c>
      <c r="U5472" s="1" t="s">
        <v>14741</v>
      </c>
      <c r="AC5472" s="1" t="s">
        <v>299</v>
      </c>
      <c r="AF5472" s="1" t="s">
        <v>300</v>
      </c>
      <c r="AG5472" s="1">
        <v>128211002</v>
      </c>
      <c r="AJ5472" s="1" t="s">
        <v>441</v>
      </c>
      <c r="AN5472" s="1" t="s">
        <v>41605</v>
      </c>
    </row>
    <row r="5473" spans="1:40" x14ac:dyDescent="0.35">
      <c r="A5473" s="1" t="s">
        <v>41606</v>
      </c>
      <c r="B5473" s="1" t="s">
        <v>87</v>
      </c>
      <c r="C5473" s="1">
        <v>2020</v>
      </c>
      <c r="D5473" s="1" t="s">
        <v>41607</v>
      </c>
      <c r="E5473" s="1" t="s">
        <v>41608</v>
      </c>
      <c r="F5473" s="1" t="s">
        <v>18801</v>
      </c>
      <c r="H5473" s="1" t="s">
        <v>18802</v>
      </c>
      <c r="I5473" s="1" t="s">
        <v>41609</v>
      </c>
      <c r="K5473" s="1" t="s">
        <v>41610</v>
      </c>
      <c r="L5473" s="3">
        <v>43832</v>
      </c>
      <c r="M5473" s="2">
        <v>45288.500092592592</v>
      </c>
      <c r="N5473" s="2">
        <v>45288.719351851854</v>
      </c>
      <c r="R5473" s="1">
        <v>1</v>
      </c>
      <c r="S5473" s="1">
        <v>9</v>
      </c>
      <c r="U5473" s="1" t="s">
        <v>18806</v>
      </c>
      <c r="AC5473" s="1" t="s">
        <v>96</v>
      </c>
      <c r="AD5473" s="1" t="s">
        <v>41611</v>
      </c>
      <c r="AJ5473" s="1" t="s">
        <v>41612</v>
      </c>
    </row>
    <row r="5474" spans="1:40" x14ac:dyDescent="0.35">
      <c r="A5474" s="1" t="s">
        <v>41613</v>
      </c>
      <c r="B5474" s="1" t="s">
        <v>87</v>
      </c>
      <c r="C5474" s="1">
        <v>2022</v>
      </c>
      <c r="D5474" s="1" t="s">
        <v>41614</v>
      </c>
      <c r="E5474" s="1" t="s">
        <v>41615</v>
      </c>
      <c r="F5474" s="1" t="s">
        <v>18456</v>
      </c>
      <c r="I5474" s="1" t="s">
        <v>41616</v>
      </c>
      <c r="J5474" s="1" t="s">
        <v>41617</v>
      </c>
      <c r="L5474" s="1">
        <v>2022</v>
      </c>
      <c r="M5474" s="2">
        <v>45288.504953703705</v>
      </c>
      <c r="N5474" s="2">
        <v>45288.734236111108</v>
      </c>
      <c r="P5474" s="1" t="s">
        <v>41618</v>
      </c>
      <c r="R5474" s="1">
        <v>6</v>
      </c>
      <c r="S5474" s="1">
        <v>67</v>
      </c>
      <c r="AF5474" s="1" t="s">
        <v>408</v>
      </c>
      <c r="AN5474" s="1" t="s">
        <v>41619</v>
      </c>
    </row>
    <row r="5475" spans="1:40" x14ac:dyDescent="0.35">
      <c r="A5475" s="1" t="s">
        <v>41620</v>
      </c>
      <c r="B5475" s="1" t="s">
        <v>87</v>
      </c>
      <c r="C5475" s="1">
        <v>2015</v>
      </c>
      <c r="D5475" s="1" t="s">
        <v>41621</v>
      </c>
      <c r="E5475" s="1" t="s">
        <v>41622</v>
      </c>
      <c r="F5475" s="1" t="s">
        <v>373</v>
      </c>
      <c r="H5475" s="1" t="s">
        <v>374</v>
      </c>
      <c r="I5475" s="1" t="s">
        <v>41623</v>
      </c>
      <c r="K5475" s="1" t="s">
        <v>41624</v>
      </c>
      <c r="L5475" s="1" t="s">
        <v>6873</v>
      </c>
      <c r="M5475" s="2">
        <v>45288.500092592592</v>
      </c>
      <c r="N5475" s="2">
        <v>45288.666759259257</v>
      </c>
      <c r="P5475" s="1" t="s">
        <v>41625</v>
      </c>
      <c r="R5475" s="1">
        <v>5</v>
      </c>
      <c r="S5475" s="1">
        <v>12</v>
      </c>
      <c r="U5475" s="1" t="s">
        <v>379</v>
      </c>
      <c r="AC5475" s="1" t="s">
        <v>96</v>
      </c>
      <c r="AJ5475" s="1" t="s">
        <v>41626</v>
      </c>
      <c r="AN5475" s="1" t="s">
        <v>41627</v>
      </c>
    </row>
    <row r="5476" spans="1:40" x14ac:dyDescent="0.35">
      <c r="A5476" s="1" t="s">
        <v>41628</v>
      </c>
      <c r="B5476" s="1" t="s">
        <v>87</v>
      </c>
      <c r="C5476" s="1">
        <v>2015</v>
      </c>
      <c r="D5476" s="1" t="s">
        <v>13788</v>
      </c>
      <c r="E5476" s="1" t="s">
        <v>41629</v>
      </c>
      <c r="F5476" s="1" t="s">
        <v>873</v>
      </c>
      <c r="H5476" s="1" t="s">
        <v>874</v>
      </c>
      <c r="I5476" s="1" t="s">
        <v>41630</v>
      </c>
      <c r="K5476" s="1" t="s">
        <v>41631</v>
      </c>
      <c r="L5476" s="1" t="s">
        <v>6873</v>
      </c>
      <c r="M5476" s="2">
        <v>45288.511736111112</v>
      </c>
      <c r="N5476" s="2">
        <v>45288.511736111112</v>
      </c>
      <c r="P5476" s="1" t="s">
        <v>21617</v>
      </c>
      <c r="S5476" s="1">
        <v>51</v>
      </c>
      <c r="AG5476" s="1" t="s">
        <v>41632</v>
      </c>
    </row>
    <row r="5477" spans="1:40" x14ac:dyDescent="0.35">
      <c r="A5477" s="1" t="s">
        <v>41633</v>
      </c>
      <c r="B5477" s="1" t="s">
        <v>87</v>
      </c>
      <c r="C5477" s="1">
        <v>2020</v>
      </c>
      <c r="D5477" s="1" t="s">
        <v>41634</v>
      </c>
      <c r="E5477" s="1" t="s">
        <v>41635</v>
      </c>
      <c r="F5477" s="1" t="s">
        <v>90</v>
      </c>
      <c r="H5477" s="1" t="s">
        <v>91</v>
      </c>
      <c r="I5477" s="1" t="s">
        <v>41636</v>
      </c>
      <c r="K5477" s="1" t="s">
        <v>41637</v>
      </c>
      <c r="L5477" s="1">
        <v>2020</v>
      </c>
      <c r="M5477" s="2">
        <v>45288.500092592592</v>
      </c>
      <c r="N5477" s="2">
        <v>45288.737858796296</v>
      </c>
      <c r="P5477" s="1" t="s">
        <v>41638</v>
      </c>
      <c r="R5477" s="1">
        <v>7</v>
      </c>
      <c r="S5477" s="1">
        <v>15</v>
      </c>
      <c r="U5477" s="1" t="s">
        <v>95</v>
      </c>
      <c r="AC5477" s="1" t="s">
        <v>96</v>
      </c>
      <c r="AJ5477" s="1" t="s">
        <v>41639</v>
      </c>
      <c r="AN5477" s="1" t="s">
        <v>41640</v>
      </c>
    </row>
    <row r="5478" spans="1:40" x14ac:dyDescent="0.35">
      <c r="A5478" s="1" t="s">
        <v>41641</v>
      </c>
      <c r="B5478" s="1" t="s">
        <v>87</v>
      </c>
      <c r="C5478" s="1">
        <v>1987</v>
      </c>
      <c r="D5478" s="1" t="s">
        <v>41642</v>
      </c>
      <c r="E5478" s="1" t="s">
        <v>41643</v>
      </c>
      <c r="F5478" s="1" t="s">
        <v>10824</v>
      </c>
      <c r="H5478" s="1" t="s">
        <v>3877</v>
      </c>
      <c r="I5478" s="1" t="s">
        <v>41644</v>
      </c>
      <c r="K5478" s="1" t="s">
        <v>41645</v>
      </c>
      <c r="L5478" s="1" t="s">
        <v>17002</v>
      </c>
      <c r="M5478" s="2">
        <v>45288.500092592592</v>
      </c>
      <c r="N5478" s="2">
        <v>45288.597083333334</v>
      </c>
      <c r="P5478" s="1" t="s">
        <v>36192</v>
      </c>
      <c r="R5478" s="1">
        <v>1</v>
      </c>
      <c r="S5478" s="1">
        <v>63</v>
      </c>
      <c r="U5478" s="1" t="s">
        <v>10828</v>
      </c>
      <c r="AC5478" s="1" t="s">
        <v>96</v>
      </c>
      <c r="AJ5478" s="1" t="s">
        <v>41646</v>
      </c>
      <c r="AN5478" s="1" t="s">
        <v>41647</v>
      </c>
    </row>
    <row r="5479" spans="1:40" x14ac:dyDescent="0.35">
      <c r="A5479" s="1" t="s">
        <v>41648</v>
      </c>
      <c r="B5479" s="1" t="s">
        <v>87</v>
      </c>
      <c r="C5479" s="1">
        <v>2019</v>
      </c>
      <c r="D5479" s="1" t="s">
        <v>41649</v>
      </c>
      <c r="E5479" s="1" t="s">
        <v>41650</v>
      </c>
      <c r="F5479" s="1" t="s">
        <v>571</v>
      </c>
      <c r="H5479" s="1" t="s">
        <v>572</v>
      </c>
      <c r="I5479" s="1" t="s">
        <v>41651</v>
      </c>
      <c r="K5479" s="1" t="s">
        <v>41652</v>
      </c>
      <c r="L5479" s="1" t="s">
        <v>21224</v>
      </c>
      <c r="M5479" s="2">
        <v>45288.500092592592</v>
      </c>
      <c r="N5479" s="2">
        <v>45288.662442129629</v>
      </c>
      <c r="P5479" s="1" t="s">
        <v>41653</v>
      </c>
      <c r="R5479" s="1">
        <v>3</v>
      </c>
      <c r="S5479" s="1">
        <v>31</v>
      </c>
      <c r="U5479" s="1" t="s">
        <v>577</v>
      </c>
      <c r="AC5479" s="1" t="s">
        <v>96</v>
      </c>
      <c r="AJ5479" s="1" t="s">
        <v>41654</v>
      </c>
      <c r="AN5479" s="1" t="s">
        <v>41655</v>
      </c>
    </row>
    <row r="5480" spans="1:40" x14ac:dyDescent="0.35">
      <c r="A5480" s="1" t="s">
        <v>41656</v>
      </c>
      <c r="B5480" s="1" t="s">
        <v>87</v>
      </c>
      <c r="C5480" s="1">
        <v>2017</v>
      </c>
      <c r="D5480" s="1" t="s">
        <v>41657</v>
      </c>
      <c r="E5480" s="1" t="s">
        <v>41658</v>
      </c>
      <c r="F5480" s="1" t="s">
        <v>41659</v>
      </c>
      <c r="H5480" s="1" t="s">
        <v>41660</v>
      </c>
      <c r="I5480" s="1" t="s">
        <v>41661</v>
      </c>
      <c r="K5480" s="1" t="s">
        <v>41662</v>
      </c>
      <c r="L5480" s="1" t="s">
        <v>12853</v>
      </c>
      <c r="M5480" s="2">
        <v>45288.500092592592</v>
      </c>
      <c r="N5480" s="2">
        <v>45288.70994212963</v>
      </c>
      <c r="P5480" s="1" t="s">
        <v>41663</v>
      </c>
      <c r="R5480" s="1">
        <v>2</v>
      </c>
      <c r="S5480" s="1">
        <v>74</v>
      </c>
      <c r="U5480" s="1" t="s">
        <v>41664</v>
      </c>
      <c r="AC5480" s="1" t="s">
        <v>96</v>
      </c>
      <c r="AJ5480" s="1" t="s">
        <v>41665</v>
      </c>
      <c r="AN5480" s="1" t="s">
        <v>41666</v>
      </c>
    </row>
    <row r="5481" spans="1:40" x14ac:dyDescent="0.35">
      <c r="A5481" s="1" t="s">
        <v>41667</v>
      </c>
      <c r="B5481" s="1" t="s">
        <v>87</v>
      </c>
      <c r="C5481" s="1">
        <v>2011</v>
      </c>
      <c r="D5481" s="1" t="s">
        <v>41668</v>
      </c>
      <c r="E5481" s="1" t="s">
        <v>41669</v>
      </c>
      <c r="F5481" s="1" t="s">
        <v>25959</v>
      </c>
      <c r="H5481" s="1" t="s">
        <v>41670</v>
      </c>
      <c r="I5481" s="1" t="s">
        <v>41671</v>
      </c>
      <c r="K5481" s="1" t="s">
        <v>41672</v>
      </c>
      <c r="L5481" s="3">
        <v>40884</v>
      </c>
      <c r="M5481" s="2">
        <v>45288.500092592592</v>
      </c>
      <c r="N5481" s="2">
        <v>45288.709270833337</v>
      </c>
      <c r="P5481" s="1" t="s">
        <v>41673</v>
      </c>
      <c r="R5481" s="1">
        <v>65</v>
      </c>
      <c r="S5481" s="1">
        <v>8</v>
      </c>
      <c r="U5481" s="1" t="s">
        <v>25964</v>
      </c>
      <c r="AC5481" s="1" t="s">
        <v>96</v>
      </c>
      <c r="AJ5481" s="1" t="s">
        <v>41674</v>
      </c>
      <c r="AN5481" s="1" t="s">
        <v>41675</v>
      </c>
    </row>
    <row r="5482" spans="1:40" x14ac:dyDescent="0.35">
      <c r="A5482" s="1" t="s">
        <v>41676</v>
      </c>
      <c r="B5482" s="1" t="s">
        <v>87</v>
      </c>
      <c r="C5482" s="1">
        <v>1996</v>
      </c>
      <c r="D5482" s="1" t="s">
        <v>41677</v>
      </c>
      <c r="E5482" s="1" t="s">
        <v>41678</v>
      </c>
      <c r="F5482" s="1" t="s">
        <v>559</v>
      </c>
      <c r="H5482" s="1" t="s">
        <v>560</v>
      </c>
      <c r="I5482" s="1" t="s">
        <v>41679</v>
      </c>
      <c r="K5482" s="1" t="s">
        <v>41680</v>
      </c>
      <c r="L5482" s="1" t="s">
        <v>10550</v>
      </c>
      <c r="M5482" s="2">
        <v>45288.500092592592</v>
      </c>
      <c r="N5482" s="2">
        <v>45288.711261574077</v>
      </c>
      <c r="P5482" s="1" t="s">
        <v>41681</v>
      </c>
      <c r="R5482" s="1">
        <v>4</v>
      </c>
      <c r="S5482" s="1">
        <v>22</v>
      </c>
      <c r="U5482" s="1" t="s">
        <v>565</v>
      </c>
      <c r="AC5482" s="1" t="s">
        <v>96</v>
      </c>
      <c r="AJ5482" s="1" t="s">
        <v>41682</v>
      </c>
      <c r="AN5482" s="1" t="s">
        <v>41683</v>
      </c>
    </row>
    <row r="5483" spans="1:40" x14ac:dyDescent="0.35">
      <c r="A5483" s="1" t="s">
        <v>41684</v>
      </c>
      <c r="B5483" s="1" t="s">
        <v>87</v>
      </c>
      <c r="C5483" s="1">
        <v>2015</v>
      </c>
      <c r="D5483" s="1" t="s">
        <v>41685</v>
      </c>
      <c r="E5483" s="1" t="s">
        <v>41686</v>
      </c>
      <c r="F5483" s="1" t="s">
        <v>1492</v>
      </c>
      <c r="H5483" s="1" t="s">
        <v>329</v>
      </c>
      <c r="I5483" s="1" t="s">
        <v>41687</v>
      </c>
      <c r="K5483" s="1" t="s">
        <v>41688</v>
      </c>
      <c r="L5483" s="1" t="s">
        <v>1521</v>
      </c>
      <c r="M5483" s="2">
        <v>45288.513888888891</v>
      </c>
      <c r="N5483" s="2">
        <v>45288.513888888891</v>
      </c>
      <c r="P5483" s="1" t="s">
        <v>41689</v>
      </c>
      <c r="R5483" s="1">
        <v>4</v>
      </c>
      <c r="S5483" s="1">
        <v>78</v>
      </c>
      <c r="AG5483" s="1" t="s">
        <v>41690</v>
      </c>
    </row>
    <row r="5484" spans="1:40" x14ac:dyDescent="0.35">
      <c r="A5484" s="1" t="s">
        <v>41691</v>
      </c>
      <c r="B5484" s="1" t="s">
        <v>87</v>
      </c>
      <c r="C5484" s="1">
        <v>1992</v>
      </c>
      <c r="D5484" s="1" t="s">
        <v>41692</v>
      </c>
      <c r="E5484" s="1" t="s">
        <v>41693</v>
      </c>
      <c r="F5484" s="1" t="s">
        <v>25267</v>
      </c>
      <c r="H5484" s="1" t="s">
        <v>11763</v>
      </c>
      <c r="I5484" s="1" t="s">
        <v>41694</v>
      </c>
      <c r="K5484" s="1" t="s">
        <v>41695</v>
      </c>
      <c r="L5484" s="1" t="s">
        <v>22028</v>
      </c>
      <c r="M5484" s="2">
        <v>45288.512928240743</v>
      </c>
      <c r="N5484" s="2">
        <v>45288.512928240743</v>
      </c>
      <c r="P5484" s="1" t="s">
        <v>41696</v>
      </c>
      <c r="R5484" s="1">
        <v>4</v>
      </c>
      <c r="S5484" s="1">
        <v>38</v>
      </c>
      <c r="AG5484" s="1" t="s">
        <v>41697</v>
      </c>
    </row>
    <row r="5485" spans="1:40" x14ac:dyDescent="0.35">
      <c r="A5485" s="1" t="s">
        <v>41698</v>
      </c>
      <c r="B5485" s="1" t="s">
        <v>653</v>
      </c>
      <c r="C5485" s="1">
        <v>2017</v>
      </c>
      <c r="D5485" s="1" t="s">
        <v>40030</v>
      </c>
      <c r="E5485" s="1" t="s">
        <v>40031</v>
      </c>
      <c r="F5485" s="1" t="s">
        <v>41699</v>
      </c>
      <c r="J5485" s="1" t="s">
        <v>41700</v>
      </c>
      <c r="L5485" s="1">
        <v>2017</v>
      </c>
      <c r="M5485" s="2">
        <v>45288.505636574075</v>
      </c>
      <c r="N5485" s="2">
        <v>45288.505636574075</v>
      </c>
      <c r="P5485" s="1" t="s">
        <v>41701</v>
      </c>
      <c r="AF5485" s="1" t="s">
        <v>408</v>
      </c>
      <c r="AJ5485" s="1" t="s">
        <v>41702</v>
      </c>
    </row>
    <row r="5486" spans="1:40" x14ac:dyDescent="0.35">
      <c r="A5486" s="1" t="s">
        <v>41703</v>
      </c>
      <c r="B5486" s="1" t="s">
        <v>87</v>
      </c>
      <c r="C5486" s="1">
        <v>2017</v>
      </c>
      <c r="D5486" s="1" t="s">
        <v>41704</v>
      </c>
      <c r="E5486" s="1" t="s">
        <v>41705</v>
      </c>
      <c r="F5486" s="1" t="s">
        <v>2337</v>
      </c>
      <c r="H5486" s="1" t="s">
        <v>2338</v>
      </c>
      <c r="I5486" s="1" t="s">
        <v>41706</v>
      </c>
      <c r="K5486" s="1" t="s">
        <v>41707</v>
      </c>
      <c r="L5486" s="1">
        <v>2017</v>
      </c>
      <c r="M5486" s="2">
        <v>45288.500092592592</v>
      </c>
      <c r="N5486" s="2">
        <v>45288.69672453704</v>
      </c>
      <c r="P5486" s="1">
        <v>2240</v>
      </c>
      <c r="S5486" s="1">
        <v>8</v>
      </c>
      <c r="U5486" s="1" t="s">
        <v>2341</v>
      </c>
      <c r="AC5486" s="1" t="s">
        <v>96</v>
      </c>
      <c r="AJ5486" s="1" t="s">
        <v>41708</v>
      </c>
      <c r="AN5486" s="1" t="s">
        <v>41709</v>
      </c>
    </row>
    <row r="5487" spans="1:40" x14ac:dyDescent="0.35">
      <c r="A5487" s="1" t="s">
        <v>41710</v>
      </c>
      <c r="B5487" s="1" t="s">
        <v>87</v>
      </c>
      <c r="C5487" s="1">
        <v>2021</v>
      </c>
      <c r="D5487" s="1" t="s">
        <v>41711</v>
      </c>
      <c r="E5487" s="1" t="s">
        <v>41712</v>
      </c>
      <c r="F5487" s="1" t="s">
        <v>4492</v>
      </c>
      <c r="H5487" s="1" t="s">
        <v>4493</v>
      </c>
      <c r="I5487" s="1" t="s">
        <v>41713</v>
      </c>
      <c r="K5487" s="1" t="s">
        <v>41714</v>
      </c>
      <c r="L5487" s="1" t="s">
        <v>3098</v>
      </c>
      <c r="M5487" s="2">
        <v>45288.514560185184</v>
      </c>
      <c r="N5487" s="2">
        <v>45288.514560185184</v>
      </c>
      <c r="P5487" s="1" t="s">
        <v>41715</v>
      </c>
      <c r="R5487" s="1">
        <v>1</v>
      </c>
      <c r="S5487" s="1">
        <v>7</v>
      </c>
      <c r="AG5487" s="1" t="s">
        <v>41716</v>
      </c>
    </row>
    <row r="5488" spans="1:40" x14ac:dyDescent="0.35">
      <c r="A5488" s="1" t="s">
        <v>41717</v>
      </c>
      <c r="B5488" s="1" t="s">
        <v>653</v>
      </c>
      <c r="C5488" s="1">
        <v>2016</v>
      </c>
      <c r="D5488" s="1" t="s">
        <v>41718</v>
      </c>
      <c r="E5488" s="1" t="s">
        <v>41719</v>
      </c>
      <c r="F5488" s="1" t="s">
        <v>16941</v>
      </c>
      <c r="J5488" s="1" t="s">
        <v>41720</v>
      </c>
      <c r="L5488" s="1">
        <v>2016</v>
      </c>
      <c r="M5488" s="2">
        <v>45288.505844907406</v>
      </c>
      <c r="N5488" s="2">
        <v>45288.505844907406</v>
      </c>
      <c r="P5488" s="1" t="s">
        <v>41721</v>
      </c>
      <c r="AF5488" s="1" t="s">
        <v>408</v>
      </c>
      <c r="AJ5488" s="1" t="s">
        <v>41722</v>
      </c>
    </row>
    <row r="5489" spans="1:40" x14ac:dyDescent="0.35">
      <c r="A5489" s="1" t="s">
        <v>41723</v>
      </c>
      <c r="B5489" s="1" t="s">
        <v>87</v>
      </c>
      <c r="C5489" s="1">
        <v>2014</v>
      </c>
      <c r="D5489" s="1" t="s">
        <v>41724</v>
      </c>
      <c r="E5489" s="1" t="s">
        <v>41725</v>
      </c>
      <c r="F5489" s="1" t="s">
        <v>1034</v>
      </c>
      <c r="H5489" s="1" t="s">
        <v>1035</v>
      </c>
      <c r="I5489" s="1" t="s">
        <v>41726</v>
      </c>
      <c r="K5489" s="1" t="s">
        <v>41727</v>
      </c>
      <c r="L5489" s="1" t="s">
        <v>942</v>
      </c>
      <c r="M5489" s="2">
        <v>45288.500092592592</v>
      </c>
      <c r="N5489" s="2">
        <v>45288.712141203701</v>
      </c>
      <c r="P5489" s="1" t="s">
        <v>41728</v>
      </c>
      <c r="S5489" s="1">
        <v>44</v>
      </c>
      <c r="U5489" s="1" t="s">
        <v>1039</v>
      </c>
      <c r="AC5489" s="1" t="s">
        <v>96</v>
      </c>
      <c r="AD5489" s="1" t="s">
        <v>41729</v>
      </c>
      <c r="AJ5489" s="1" t="s">
        <v>41730</v>
      </c>
      <c r="AN5489" s="1" t="s">
        <v>41731</v>
      </c>
    </row>
    <row r="5490" spans="1:40" x14ac:dyDescent="0.35">
      <c r="A5490" s="1" t="s">
        <v>41732</v>
      </c>
      <c r="B5490" s="1" t="s">
        <v>87</v>
      </c>
      <c r="C5490" s="1">
        <v>2017</v>
      </c>
      <c r="D5490" s="1" t="s">
        <v>41733</v>
      </c>
      <c r="E5490" s="1" t="s">
        <v>41734</v>
      </c>
      <c r="F5490" s="1" t="s">
        <v>13222</v>
      </c>
      <c r="H5490" s="1" t="s">
        <v>13223</v>
      </c>
      <c r="I5490" s="1" t="s">
        <v>41735</v>
      </c>
      <c r="K5490" s="1" t="s">
        <v>41736</v>
      </c>
      <c r="L5490" s="1" t="s">
        <v>3710</v>
      </c>
      <c r="M5490" s="2">
        <v>45288.500092592592</v>
      </c>
      <c r="N5490" s="2">
        <v>45288.713750000003</v>
      </c>
      <c r="P5490" s="1" t="s">
        <v>41737</v>
      </c>
      <c r="R5490" s="1">
        <v>2</v>
      </c>
      <c r="S5490" s="1">
        <v>62</v>
      </c>
      <c r="U5490" s="1" t="s">
        <v>13226</v>
      </c>
      <c r="AC5490" s="1" t="s">
        <v>96</v>
      </c>
      <c r="AJ5490" s="1" t="s">
        <v>41738</v>
      </c>
      <c r="AN5490" s="1" t="s">
        <v>41739</v>
      </c>
    </row>
    <row r="5491" spans="1:40" x14ac:dyDescent="0.35">
      <c r="A5491" s="1" t="s">
        <v>41740</v>
      </c>
      <c r="B5491" s="1" t="s">
        <v>87</v>
      </c>
      <c r="C5491" s="1">
        <v>1986</v>
      </c>
      <c r="D5491" s="1" t="s">
        <v>41741</v>
      </c>
      <c r="E5491" s="1" t="s">
        <v>41742</v>
      </c>
      <c r="F5491" s="1" t="s">
        <v>328</v>
      </c>
      <c r="H5491" s="1" t="s">
        <v>385</v>
      </c>
      <c r="I5491" s="1" t="s">
        <v>41743</v>
      </c>
      <c r="K5491" s="1" t="s">
        <v>41744</v>
      </c>
      <c r="L5491" s="1" t="s">
        <v>11250</v>
      </c>
      <c r="M5491" s="2">
        <v>45288.500092592592</v>
      </c>
      <c r="N5491" s="2">
        <v>45288.500092592592</v>
      </c>
      <c r="P5491" s="1" t="s">
        <v>41745</v>
      </c>
      <c r="R5491" s="1">
        <v>11</v>
      </c>
      <c r="S5491" s="1">
        <v>49</v>
      </c>
      <c r="U5491" s="1" t="s">
        <v>334</v>
      </c>
      <c r="AC5491" s="1" t="s">
        <v>96</v>
      </c>
      <c r="AJ5491" s="1" t="s">
        <v>41746</v>
      </c>
    </row>
    <row r="5492" spans="1:40" x14ac:dyDescent="0.35">
      <c r="A5492" s="1" t="s">
        <v>41747</v>
      </c>
      <c r="B5492" s="1" t="s">
        <v>87</v>
      </c>
      <c r="C5492" s="1">
        <v>2017</v>
      </c>
      <c r="D5492" s="1" t="s">
        <v>41748</v>
      </c>
      <c r="E5492" s="1" t="s">
        <v>41749</v>
      </c>
      <c r="F5492" s="1" t="s">
        <v>873</v>
      </c>
      <c r="H5492" s="1" t="s">
        <v>874</v>
      </c>
      <c r="I5492" s="1" t="s">
        <v>41750</v>
      </c>
      <c r="K5492" s="1" t="s">
        <v>41751</v>
      </c>
      <c r="L5492" s="1" t="s">
        <v>3710</v>
      </c>
      <c r="M5492" s="2">
        <v>45288.513831018521</v>
      </c>
      <c r="N5492" s="2">
        <v>45288.513831018521</v>
      </c>
      <c r="P5492" s="1" t="s">
        <v>27857</v>
      </c>
      <c r="S5492" s="1">
        <v>73</v>
      </c>
      <c r="AG5492" s="1" t="s">
        <v>41752</v>
      </c>
    </row>
    <row r="5493" spans="1:40" x14ac:dyDescent="0.35">
      <c r="A5493" s="1" t="s">
        <v>41753</v>
      </c>
      <c r="B5493" s="1" t="s">
        <v>87</v>
      </c>
      <c r="C5493" s="1">
        <v>1993</v>
      </c>
      <c r="D5493" s="1" t="s">
        <v>41754</v>
      </c>
      <c r="E5493" s="1" t="s">
        <v>41755</v>
      </c>
      <c r="F5493" s="1" t="s">
        <v>10824</v>
      </c>
      <c r="H5493" s="1" t="s">
        <v>3877</v>
      </c>
      <c r="I5493" s="1" t="s">
        <v>41756</v>
      </c>
      <c r="K5493" s="1" t="s">
        <v>41757</v>
      </c>
      <c r="L5493" s="1" t="s">
        <v>41758</v>
      </c>
      <c r="M5493" s="2">
        <v>45288.500092592592</v>
      </c>
      <c r="N5493" s="2">
        <v>45288.500092592592</v>
      </c>
      <c r="P5493" s="1" t="s">
        <v>21895</v>
      </c>
      <c r="R5493" s="1">
        <v>3</v>
      </c>
      <c r="S5493" s="1">
        <v>75</v>
      </c>
      <c r="U5493" s="1" t="s">
        <v>10828</v>
      </c>
      <c r="AC5493" s="1" t="s">
        <v>96</v>
      </c>
      <c r="AJ5493" s="1" t="s">
        <v>41759</v>
      </c>
      <c r="AN5493" s="1" t="s">
        <v>41760</v>
      </c>
    </row>
    <row r="5494" spans="1:40" x14ac:dyDescent="0.35">
      <c r="A5494" s="1" t="s">
        <v>41761</v>
      </c>
      <c r="B5494" s="1" t="s">
        <v>87</v>
      </c>
      <c r="C5494" s="1">
        <v>2021</v>
      </c>
      <c r="D5494" s="1" t="s">
        <v>41762</v>
      </c>
      <c r="E5494" s="1" t="s">
        <v>41763</v>
      </c>
      <c r="F5494" s="1" t="s">
        <v>7932</v>
      </c>
      <c r="H5494" s="1" t="s">
        <v>7933</v>
      </c>
      <c r="I5494" s="1" t="s">
        <v>41764</v>
      </c>
      <c r="K5494" s="1" t="s">
        <v>41765</v>
      </c>
      <c r="L5494" s="1" t="s">
        <v>16609</v>
      </c>
      <c r="M5494" s="2">
        <v>45288.500092592592</v>
      </c>
      <c r="N5494" s="2">
        <v>45288.500092592592</v>
      </c>
      <c r="P5494" s="4">
        <v>45231</v>
      </c>
      <c r="R5494" s="1">
        <v>1</v>
      </c>
      <c r="S5494" s="1">
        <v>13</v>
      </c>
      <c r="U5494" s="1" t="s">
        <v>7938</v>
      </c>
      <c r="AC5494" s="1" t="s">
        <v>96</v>
      </c>
      <c r="AJ5494" s="1" t="s">
        <v>41766</v>
      </c>
      <c r="AN5494" s="1" t="s">
        <v>41767</v>
      </c>
    </row>
    <row r="5495" spans="1:40" x14ac:dyDescent="0.35">
      <c r="A5495" s="1" t="s">
        <v>41768</v>
      </c>
      <c r="B5495" s="1" t="s">
        <v>87</v>
      </c>
      <c r="C5495" s="1">
        <v>2006</v>
      </c>
      <c r="D5495" s="1" t="s">
        <v>41769</v>
      </c>
      <c r="E5495" s="1" t="s">
        <v>41770</v>
      </c>
      <c r="F5495" s="1" t="s">
        <v>507</v>
      </c>
      <c r="H5495" s="1" t="s">
        <v>591</v>
      </c>
      <c r="I5495" s="1" t="s">
        <v>41771</v>
      </c>
      <c r="K5495" s="1" t="s">
        <v>41772</v>
      </c>
      <c r="L5495" s="1" t="s">
        <v>9938</v>
      </c>
      <c r="M5495" s="2">
        <v>45288.500092592592</v>
      </c>
      <c r="N5495" s="2">
        <v>45288.675057870372</v>
      </c>
      <c r="P5495" s="1" t="s">
        <v>5074</v>
      </c>
      <c r="R5495" s="1">
        <v>4</v>
      </c>
      <c r="S5495" s="1">
        <v>85</v>
      </c>
      <c r="U5495" s="1" t="s">
        <v>512</v>
      </c>
      <c r="AC5495" s="1" t="s">
        <v>96</v>
      </c>
      <c r="AJ5495" s="1" t="s">
        <v>41773</v>
      </c>
      <c r="AN5495" s="1" t="s">
        <v>41774</v>
      </c>
    </row>
    <row r="5496" spans="1:40" x14ac:dyDescent="0.35">
      <c r="A5496" s="1" t="s">
        <v>41775</v>
      </c>
      <c r="B5496" s="1" t="s">
        <v>87</v>
      </c>
      <c r="C5496" s="1">
        <v>2018</v>
      </c>
      <c r="D5496" s="1" t="s">
        <v>41776</v>
      </c>
      <c r="E5496" s="1" t="s">
        <v>41777</v>
      </c>
      <c r="F5496" s="1" t="s">
        <v>709</v>
      </c>
      <c r="J5496" s="1" t="s">
        <v>41778</v>
      </c>
      <c r="L5496" s="1">
        <v>2018</v>
      </c>
      <c r="M5496" s="2">
        <v>45288.505543981482</v>
      </c>
      <c r="N5496" s="2">
        <v>45288.505543981482</v>
      </c>
      <c r="P5496" s="1" t="s">
        <v>15817</v>
      </c>
      <c r="R5496" s="1">
        <v>2</v>
      </c>
      <c r="S5496" s="1">
        <v>98</v>
      </c>
      <c r="V5496" s="1" t="s">
        <v>41779</v>
      </c>
      <c r="AF5496" s="1" t="s">
        <v>408</v>
      </c>
    </row>
    <row r="5497" spans="1:40" x14ac:dyDescent="0.35">
      <c r="A5497" s="1" t="s">
        <v>41780</v>
      </c>
      <c r="B5497" s="1" t="s">
        <v>87</v>
      </c>
      <c r="C5497" s="1">
        <v>2012</v>
      </c>
      <c r="D5497" s="1" t="s">
        <v>41781</v>
      </c>
      <c r="E5497" s="1" t="s">
        <v>41782</v>
      </c>
      <c r="F5497" s="1" t="s">
        <v>507</v>
      </c>
      <c r="H5497" s="1" t="s">
        <v>591</v>
      </c>
      <c r="I5497" s="1" t="s">
        <v>41783</v>
      </c>
      <c r="K5497" s="1" t="s">
        <v>41784</v>
      </c>
      <c r="L5497" s="1" t="s">
        <v>7278</v>
      </c>
      <c r="M5497" s="2">
        <v>45288.500092592592</v>
      </c>
      <c r="N5497" s="2">
        <v>45288.692812499998</v>
      </c>
      <c r="P5497" s="1" t="s">
        <v>41785</v>
      </c>
      <c r="R5497" s="1">
        <v>9</v>
      </c>
      <c r="S5497" s="1">
        <v>91</v>
      </c>
      <c r="U5497" s="1" t="s">
        <v>512</v>
      </c>
      <c r="AC5497" s="1" t="s">
        <v>96</v>
      </c>
      <c r="AJ5497" s="1" t="s">
        <v>41786</v>
      </c>
      <c r="AN5497" s="1" t="s">
        <v>41787</v>
      </c>
    </row>
    <row r="5498" spans="1:40" x14ac:dyDescent="0.35">
      <c r="A5498" s="1" t="s">
        <v>41788</v>
      </c>
      <c r="B5498" s="1" t="s">
        <v>87</v>
      </c>
      <c r="C5498" s="1">
        <v>1990</v>
      </c>
      <c r="D5498" s="1" t="s">
        <v>41789</v>
      </c>
      <c r="E5498" s="1" t="s">
        <v>41790</v>
      </c>
      <c r="F5498" s="1" t="s">
        <v>4505</v>
      </c>
      <c r="H5498" s="1" t="s">
        <v>4506</v>
      </c>
      <c r="K5498" s="1" t="s">
        <v>41791</v>
      </c>
      <c r="L5498" s="1">
        <v>1990</v>
      </c>
      <c r="M5498" s="2">
        <v>45288.520243055558</v>
      </c>
      <c r="N5498" s="2">
        <v>45288.520243055558</v>
      </c>
      <c r="P5498" s="1" t="s">
        <v>38788</v>
      </c>
      <c r="R5498" s="1">
        <v>5</v>
      </c>
      <c r="S5498" s="1">
        <v>196</v>
      </c>
      <c r="U5498" s="1" t="s">
        <v>14741</v>
      </c>
      <c r="AC5498" s="1" t="s">
        <v>299</v>
      </c>
      <c r="AF5498" s="1" t="s">
        <v>300</v>
      </c>
      <c r="AG5498" s="1">
        <v>20806012</v>
      </c>
      <c r="AJ5498" s="1" t="s">
        <v>441</v>
      </c>
      <c r="AN5498" s="1" t="s">
        <v>41792</v>
      </c>
    </row>
    <row r="5499" spans="1:40" x14ac:dyDescent="0.35">
      <c r="A5499" s="1" t="s">
        <v>41793</v>
      </c>
      <c r="B5499" s="1" t="s">
        <v>87</v>
      </c>
      <c r="C5499" s="1">
        <v>2011</v>
      </c>
      <c r="D5499" s="1" t="s">
        <v>41794</v>
      </c>
      <c r="E5499" s="1" t="s">
        <v>41795</v>
      </c>
      <c r="F5499" s="1" t="s">
        <v>2390</v>
      </c>
      <c r="I5499" s="1" t="s">
        <v>41796</v>
      </c>
      <c r="J5499" s="1" t="s">
        <v>41797</v>
      </c>
      <c r="L5499" s="1">
        <v>2011</v>
      </c>
      <c r="M5499" s="2">
        <v>45288.506493055553</v>
      </c>
      <c r="N5499" s="2">
        <v>45288.506493055553</v>
      </c>
      <c r="P5499" s="1" t="s">
        <v>41798</v>
      </c>
      <c r="R5499" s="1">
        <v>2</v>
      </c>
      <c r="S5499" s="1">
        <v>6</v>
      </c>
      <c r="AF5499" s="1" t="s">
        <v>408</v>
      </c>
    </row>
    <row r="5500" spans="1:40" x14ac:dyDescent="0.35">
      <c r="A5500" s="1" t="s">
        <v>41799</v>
      </c>
      <c r="B5500" s="1" t="s">
        <v>87</v>
      </c>
      <c r="C5500" s="1">
        <v>2012</v>
      </c>
      <c r="D5500" s="1" t="s">
        <v>41800</v>
      </c>
      <c r="E5500" s="1" t="s">
        <v>41801</v>
      </c>
      <c r="F5500" s="1" t="s">
        <v>910</v>
      </c>
      <c r="H5500" s="1" t="s">
        <v>1088</v>
      </c>
      <c r="I5500" s="1" t="s">
        <v>41802</v>
      </c>
      <c r="K5500" s="1" t="s">
        <v>41803</v>
      </c>
      <c r="L5500" s="3">
        <v>41001</v>
      </c>
      <c r="M5500" s="2">
        <v>45288.500092592592</v>
      </c>
      <c r="N5500" s="2">
        <v>45288.718275462961</v>
      </c>
      <c r="P5500" s="1" t="s">
        <v>41804</v>
      </c>
      <c r="R5500" s="4">
        <v>44958</v>
      </c>
      <c r="S5500" s="1">
        <v>155</v>
      </c>
      <c r="U5500" s="1" t="s">
        <v>915</v>
      </c>
      <c r="AC5500" s="1" t="s">
        <v>96</v>
      </c>
      <c r="AD5500" s="1" t="s">
        <v>7675</v>
      </c>
      <c r="AJ5500" s="1" t="s">
        <v>41805</v>
      </c>
      <c r="AN5500" s="1" t="s">
        <v>41806</v>
      </c>
    </row>
    <row r="5501" spans="1:40" x14ac:dyDescent="0.35">
      <c r="A5501" s="1" t="s">
        <v>41807</v>
      </c>
      <c r="B5501" s="1" t="s">
        <v>87</v>
      </c>
      <c r="C5501" s="1">
        <v>2019</v>
      </c>
      <c r="D5501" s="1" t="s">
        <v>41808</v>
      </c>
      <c r="E5501" s="1" t="s">
        <v>41809</v>
      </c>
      <c r="F5501" s="1" t="s">
        <v>41810</v>
      </c>
      <c r="I5501" s="1" t="s">
        <v>41811</v>
      </c>
      <c r="J5501" s="1" t="s">
        <v>41812</v>
      </c>
      <c r="L5501" s="1">
        <v>2019</v>
      </c>
      <c r="M5501" s="2">
        <v>45288.505335648151</v>
      </c>
      <c r="N5501" s="2">
        <v>45288.629270833335</v>
      </c>
      <c r="R5501" s="1">
        <v>9</v>
      </c>
      <c r="S5501" s="1">
        <v>35</v>
      </c>
      <c r="AF5501" s="1" t="s">
        <v>408</v>
      </c>
      <c r="AN5501" s="1" t="s">
        <v>41813</v>
      </c>
    </row>
    <row r="5502" spans="1:40" x14ac:dyDescent="0.35">
      <c r="A5502" s="1" t="s">
        <v>41814</v>
      </c>
      <c r="B5502" s="1" t="s">
        <v>87</v>
      </c>
      <c r="C5502" s="1">
        <v>2023</v>
      </c>
      <c r="D5502" s="1" t="s">
        <v>41815</v>
      </c>
      <c r="E5502" s="1" t="s">
        <v>41816</v>
      </c>
      <c r="F5502" s="1" t="s">
        <v>7882</v>
      </c>
      <c r="H5502" s="1" t="s">
        <v>7883</v>
      </c>
      <c r="I5502" s="1" t="s">
        <v>41817</v>
      </c>
      <c r="K5502" s="1" t="s">
        <v>41818</v>
      </c>
      <c r="L5502" s="1" t="s">
        <v>13766</v>
      </c>
      <c r="M5502" s="2">
        <v>45288.500092592592</v>
      </c>
      <c r="N5502" s="2">
        <v>45288.500092592592</v>
      </c>
      <c r="P5502" s="1" t="s">
        <v>8360</v>
      </c>
      <c r="R5502" s="1">
        <v>3</v>
      </c>
      <c r="S5502" s="1">
        <v>67</v>
      </c>
      <c r="U5502" s="1" t="s">
        <v>7887</v>
      </c>
      <c r="AC5502" s="1" t="s">
        <v>96</v>
      </c>
      <c r="AD5502" s="1" t="s">
        <v>41819</v>
      </c>
      <c r="AJ5502" s="1" t="s">
        <v>41820</v>
      </c>
      <c r="AN5502" s="1" t="s">
        <v>41821</v>
      </c>
    </row>
    <row r="5503" spans="1:40" x14ac:dyDescent="0.35">
      <c r="A5503" s="1" t="s">
        <v>41822</v>
      </c>
      <c r="B5503" s="1" t="s">
        <v>87</v>
      </c>
      <c r="C5503" s="1">
        <v>2018</v>
      </c>
      <c r="D5503" s="1" t="s">
        <v>41823</v>
      </c>
      <c r="E5503" s="1" t="s">
        <v>41824</v>
      </c>
      <c r="F5503" s="1" t="s">
        <v>41825</v>
      </c>
      <c r="H5503" s="1" t="s">
        <v>41826</v>
      </c>
      <c r="I5503" s="1" t="s">
        <v>41827</v>
      </c>
      <c r="K5503" s="1" t="s">
        <v>41828</v>
      </c>
      <c r="L5503" s="1" t="s">
        <v>5681</v>
      </c>
      <c r="M5503" s="2">
        <v>45288.500092592592</v>
      </c>
      <c r="N5503" s="2">
        <v>45288.701412037037</v>
      </c>
      <c r="P5503" s="1" t="s">
        <v>41829</v>
      </c>
      <c r="R5503" s="1">
        <v>1</v>
      </c>
      <c r="S5503" s="1">
        <v>32</v>
      </c>
      <c r="U5503" s="1" t="s">
        <v>41830</v>
      </c>
      <c r="AC5503" s="1" t="s">
        <v>96</v>
      </c>
      <c r="AD5503" s="1" t="s">
        <v>41831</v>
      </c>
      <c r="AJ5503" s="1" t="s">
        <v>41832</v>
      </c>
      <c r="AN5503" s="1" t="s">
        <v>41833</v>
      </c>
    </row>
    <row r="5504" spans="1:40" x14ac:dyDescent="0.35">
      <c r="A5504" s="1" t="s">
        <v>41834</v>
      </c>
      <c r="B5504" s="1" t="s">
        <v>87</v>
      </c>
      <c r="C5504" s="1">
        <v>2021</v>
      </c>
      <c r="D5504" s="1" t="s">
        <v>41835</v>
      </c>
      <c r="E5504" s="1" t="s">
        <v>41836</v>
      </c>
      <c r="F5504" s="1" t="s">
        <v>41837</v>
      </c>
      <c r="H5504" s="1" t="s">
        <v>18887</v>
      </c>
      <c r="I5504" s="1" t="s">
        <v>41838</v>
      </c>
      <c r="K5504" s="1" t="s">
        <v>41839</v>
      </c>
      <c r="L5504" s="1" t="s">
        <v>1699</v>
      </c>
      <c r="M5504" s="2">
        <v>45288.513726851852</v>
      </c>
      <c r="N5504" s="2">
        <v>45288.513726851852</v>
      </c>
      <c r="P5504" s="1" t="s">
        <v>41840</v>
      </c>
      <c r="R5504" s="1">
        <v>7</v>
      </c>
      <c r="S5504" s="1">
        <v>203</v>
      </c>
      <c r="AG5504" s="1" t="s">
        <v>41841</v>
      </c>
    </row>
    <row r="5505" spans="1:40" x14ac:dyDescent="0.35">
      <c r="A5505" s="1" t="s">
        <v>41842</v>
      </c>
      <c r="B5505" s="1" t="s">
        <v>87</v>
      </c>
      <c r="C5505" s="1">
        <v>2006</v>
      </c>
      <c r="D5505" s="1" t="s">
        <v>41843</v>
      </c>
      <c r="E5505" s="1" t="s">
        <v>41844</v>
      </c>
      <c r="F5505" s="1" t="s">
        <v>19155</v>
      </c>
      <c r="H5505" s="1" t="s">
        <v>19156</v>
      </c>
      <c r="I5505" s="1" t="s">
        <v>41845</v>
      </c>
      <c r="K5505" s="1" t="s">
        <v>41846</v>
      </c>
      <c r="L5505" s="1" t="s">
        <v>3490</v>
      </c>
      <c r="M5505" s="2">
        <v>45288.500092592592</v>
      </c>
      <c r="N5505" s="2">
        <v>45288.500092592592</v>
      </c>
      <c r="P5505" s="1" t="s">
        <v>41847</v>
      </c>
      <c r="R5505" s="1">
        <v>6</v>
      </c>
      <c r="S5505" s="1">
        <v>296</v>
      </c>
      <c r="U5505" s="1" t="s">
        <v>19160</v>
      </c>
      <c r="AC5505" s="1" t="s">
        <v>96</v>
      </c>
      <c r="AJ5505" s="1" t="s">
        <v>41848</v>
      </c>
      <c r="AN5505" s="1" t="s">
        <v>41849</v>
      </c>
    </row>
    <row r="5506" spans="1:40" x14ac:dyDescent="0.35">
      <c r="A5506" s="1" t="s">
        <v>41850</v>
      </c>
      <c r="B5506" s="1" t="s">
        <v>87</v>
      </c>
      <c r="C5506" s="1">
        <v>2013</v>
      </c>
      <c r="D5506" s="1" t="s">
        <v>41851</v>
      </c>
      <c r="E5506" s="1" t="s">
        <v>41852</v>
      </c>
      <c r="F5506" s="1" t="s">
        <v>3123</v>
      </c>
      <c r="H5506" s="1" t="s">
        <v>3124</v>
      </c>
      <c r="I5506" s="1" t="s">
        <v>41853</v>
      </c>
      <c r="K5506" s="1" t="s">
        <v>41854</v>
      </c>
      <c r="L5506" s="1" t="s">
        <v>7758</v>
      </c>
      <c r="M5506" s="2">
        <v>45288.500092592592</v>
      </c>
      <c r="N5506" s="2">
        <v>45288.500092592592</v>
      </c>
      <c r="P5506" s="1" t="s">
        <v>41855</v>
      </c>
      <c r="R5506" s="1">
        <v>4</v>
      </c>
      <c r="S5506" s="1">
        <v>19</v>
      </c>
      <c r="U5506" s="1" t="s">
        <v>3128</v>
      </c>
      <c r="AC5506" s="1" t="s">
        <v>96</v>
      </c>
      <c r="AJ5506" s="1" t="s">
        <v>41856</v>
      </c>
      <c r="AN5506" s="1" t="s">
        <v>41857</v>
      </c>
    </row>
    <row r="5507" spans="1:40" x14ac:dyDescent="0.35">
      <c r="A5507" s="1" t="s">
        <v>41858</v>
      </c>
      <c r="B5507" s="1" t="s">
        <v>87</v>
      </c>
      <c r="C5507" s="1">
        <v>2011</v>
      </c>
      <c r="D5507" s="1" t="s">
        <v>41859</v>
      </c>
      <c r="E5507" s="1" t="s">
        <v>41860</v>
      </c>
      <c r="F5507" s="1" t="s">
        <v>507</v>
      </c>
      <c r="H5507" s="1" t="s">
        <v>591</v>
      </c>
      <c r="I5507" s="1" t="s">
        <v>41861</v>
      </c>
      <c r="K5507" s="1" t="s">
        <v>41862</v>
      </c>
      <c r="L5507" s="1" t="s">
        <v>5036</v>
      </c>
      <c r="M5507" s="2">
        <v>45288.500092592592</v>
      </c>
      <c r="N5507" s="2">
        <v>45288.660891203705</v>
      </c>
      <c r="P5507" s="1" t="s">
        <v>41863</v>
      </c>
      <c r="R5507" s="1">
        <v>4</v>
      </c>
      <c r="S5507" s="1">
        <v>90</v>
      </c>
      <c r="U5507" s="1" t="s">
        <v>512</v>
      </c>
      <c r="AC5507" s="1" t="s">
        <v>96</v>
      </c>
      <c r="AJ5507" s="1" t="s">
        <v>41864</v>
      </c>
      <c r="AN5507" s="1" t="s">
        <v>41865</v>
      </c>
    </row>
    <row r="5508" spans="1:40" x14ac:dyDescent="0.35">
      <c r="A5508" s="1" t="s">
        <v>41866</v>
      </c>
      <c r="B5508" s="1" t="s">
        <v>87</v>
      </c>
      <c r="C5508" s="1">
        <v>2023</v>
      </c>
      <c r="D5508" s="1" t="s">
        <v>41867</v>
      </c>
      <c r="E5508" s="1" t="s">
        <v>41868</v>
      </c>
      <c r="F5508" s="1" t="s">
        <v>507</v>
      </c>
      <c r="H5508" s="1" t="s">
        <v>508</v>
      </c>
      <c r="I5508" s="1" t="s">
        <v>41869</v>
      </c>
      <c r="K5508" s="1" t="s">
        <v>41870</v>
      </c>
      <c r="L5508" s="1" t="s">
        <v>4937</v>
      </c>
      <c r="M5508" s="2">
        <v>45288.500092592592</v>
      </c>
      <c r="N5508" s="2">
        <v>45288.736238425925</v>
      </c>
      <c r="P5508" s="1">
        <v>102694</v>
      </c>
      <c r="R5508" s="1">
        <v>7</v>
      </c>
      <c r="S5508" s="1">
        <v>102</v>
      </c>
      <c r="U5508" s="1" t="s">
        <v>512</v>
      </c>
      <c r="AC5508" s="1" t="s">
        <v>96</v>
      </c>
      <c r="AD5508" s="1" t="s">
        <v>2050</v>
      </c>
      <c r="AJ5508" s="1" t="s">
        <v>41871</v>
      </c>
      <c r="AN5508" s="1" t="s">
        <v>41872</v>
      </c>
    </row>
    <row r="5509" spans="1:40" x14ac:dyDescent="0.35">
      <c r="A5509" s="1" t="s">
        <v>41873</v>
      </c>
      <c r="B5509" s="1" t="s">
        <v>87</v>
      </c>
      <c r="C5509" s="1">
        <v>2009</v>
      </c>
      <c r="D5509" s="1" t="s">
        <v>41874</v>
      </c>
      <c r="E5509" s="1" t="s">
        <v>41875</v>
      </c>
      <c r="F5509" s="1" t="s">
        <v>328</v>
      </c>
      <c r="H5509" s="1" t="s">
        <v>329</v>
      </c>
      <c r="I5509" s="1" t="s">
        <v>41876</v>
      </c>
      <c r="K5509" s="1" t="s">
        <v>41877</v>
      </c>
      <c r="L5509" s="1" t="s">
        <v>4117</v>
      </c>
      <c r="M5509" s="2">
        <v>45288.500092592592</v>
      </c>
      <c r="N5509" s="2">
        <v>45288.500092592592</v>
      </c>
      <c r="P5509" s="1" t="s">
        <v>41878</v>
      </c>
      <c r="R5509" s="1">
        <v>9</v>
      </c>
      <c r="S5509" s="1">
        <v>72</v>
      </c>
      <c r="U5509" s="1" t="s">
        <v>334</v>
      </c>
      <c r="AC5509" s="1" t="s">
        <v>96</v>
      </c>
      <c r="AJ5509" s="1" t="s">
        <v>41879</v>
      </c>
      <c r="AN5509" s="1" t="s">
        <v>41880</v>
      </c>
    </row>
    <row r="5510" spans="1:40" x14ac:dyDescent="0.35">
      <c r="A5510" s="1" t="s">
        <v>41881</v>
      </c>
      <c r="B5510" s="1" t="s">
        <v>87</v>
      </c>
      <c r="C5510" s="1">
        <v>2002</v>
      </c>
      <c r="D5510" s="1" t="s">
        <v>41882</v>
      </c>
      <c r="E5510" s="1" t="s">
        <v>41883</v>
      </c>
      <c r="F5510" s="1" t="s">
        <v>559</v>
      </c>
      <c r="H5510" s="1" t="s">
        <v>560</v>
      </c>
      <c r="I5510" s="1" t="s">
        <v>41884</v>
      </c>
      <c r="K5510" s="1" t="s">
        <v>41885</v>
      </c>
      <c r="L5510" s="1">
        <v>2002</v>
      </c>
      <c r="M5510" s="2">
        <v>45288.500092592592</v>
      </c>
      <c r="N5510" s="2">
        <v>45288.500092592592</v>
      </c>
      <c r="P5510" s="1" t="s">
        <v>41886</v>
      </c>
      <c r="R5510" s="1">
        <v>4</v>
      </c>
      <c r="S5510" s="1">
        <v>35</v>
      </c>
      <c r="U5510" s="1" t="s">
        <v>565</v>
      </c>
      <c r="AC5510" s="1" t="s">
        <v>96</v>
      </c>
      <c r="AJ5510" s="1" t="s">
        <v>41887</v>
      </c>
      <c r="AN5510" s="1" t="s">
        <v>41888</v>
      </c>
    </row>
    <row r="5511" spans="1:40" x14ac:dyDescent="0.35">
      <c r="A5511" s="1" t="s">
        <v>41889</v>
      </c>
      <c r="B5511" s="1" t="s">
        <v>87</v>
      </c>
      <c r="C5511" s="1">
        <v>1983</v>
      </c>
      <c r="D5511" s="1" t="s">
        <v>41890</v>
      </c>
      <c r="E5511" s="1" t="s">
        <v>41891</v>
      </c>
      <c r="F5511" s="1" t="s">
        <v>6686</v>
      </c>
      <c r="I5511" s="1" t="s">
        <v>41892</v>
      </c>
      <c r="J5511" s="1" t="s">
        <v>41893</v>
      </c>
      <c r="L5511" s="1">
        <v>1983</v>
      </c>
      <c r="M5511" s="2">
        <v>45288.507453703707</v>
      </c>
      <c r="N5511" s="2">
        <v>45288.702002314814</v>
      </c>
      <c r="P5511" s="1" t="s">
        <v>41894</v>
      </c>
      <c r="R5511" s="1">
        <v>5</v>
      </c>
      <c r="S5511" s="1">
        <v>46</v>
      </c>
      <c r="AF5511" s="1" t="s">
        <v>408</v>
      </c>
      <c r="AN5511" s="1" t="s">
        <v>41895</v>
      </c>
    </row>
    <row r="5512" spans="1:40" x14ac:dyDescent="0.35">
      <c r="A5512" s="1" t="s">
        <v>41896</v>
      </c>
      <c r="B5512" s="1" t="s">
        <v>87</v>
      </c>
      <c r="C5512" s="1">
        <v>2009</v>
      </c>
      <c r="D5512" s="1" t="s">
        <v>41897</v>
      </c>
      <c r="E5512" s="1" t="s">
        <v>41898</v>
      </c>
      <c r="F5512" s="1" t="s">
        <v>6650</v>
      </c>
      <c r="I5512" s="1" t="s">
        <v>41899</v>
      </c>
      <c r="J5512" s="1" t="s">
        <v>41900</v>
      </c>
      <c r="L5512" s="1">
        <v>2009</v>
      </c>
      <c r="M5512" s="2">
        <v>45288.506562499999</v>
      </c>
      <c r="N5512" s="2">
        <v>45288.740497685183</v>
      </c>
      <c r="P5512" s="1" t="s">
        <v>41901</v>
      </c>
      <c r="R5512" s="1">
        <v>5</v>
      </c>
      <c r="S5512" s="1">
        <v>15</v>
      </c>
      <c r="AF5512" s="1" t="s">
        <v>408</v>
      </c>
      <c r="AN5512" s="1" t="s">
        <v>41902</v>
      </c>
    </row>
    <row r="5513" spans="1:40" x14ac:dyDescent="0.35">
      <c r="A5513" s="1" t="s">
        <v>41903</v>
      </c>
      <c r="B5513" s="1" t="s">
        <v>87</v>
      </c>
      <c r="C5513" s="1">
        <v>2023</v>
      </c>
      <c r="D5513" s="1" t="s">
        <v>41904</v>
      </c>
      <c r="E5513" s="1" t="s">
        <v>41905</v>
      </c>
      <c r="F5513" s="1" t="s">
        <v>610</v>
      </c>
      <c r="H5513" s="1" t="s">
        <v>611</v>
      </c>
      <c r="I5513" s="1" t="s">
        <v>41906</v>
      </c>
      <c r="K5513" s="1" t="s">
        <v>41907</v>
      </c>
      <c r="L5513" s="1" t="s">
        <v>16861</v>
      </c>
      <c r="M5513" s="2">
        <v>45288.500092592592</v>
      </c>
      <c r="N5513" s="2">
        <v>45288.66605324074</v>
      </c>
      <c r="P5513" s="1" t="s">
        <v>41908</v>
      </c>
      <c r="R5513" s="1">
        <v>6</v>
      </c>
      <c r="S5513" s="1">
        <v>88</v>
      </c>
      <c r="U5513" s="1" t="s">
        <v>616</v>
      </c>
      <c r="AC5513" s="1" t="s">
        <v>96</v>
      </c>
      <c r="AD5513" s="1" t="s">
        <v>41909</v>
      </c>
      <c r="AJ5513" s="1" t="s">
        <v>41910</v>
      </c>
      <c r="AN5513" s="1" t="s">
        <v>41911</v>
      </c>
    </row>
    <row r="5514" spans="1:40" x14ac:dyDescent="0.35">
      <c r="A5514" s="1" t="s">
        <v>41912</v>
      </c>
      <c r="B5514" s="1" t="s">
        <v>87</v>
      </c>
      <c r="C5514" s="1">
        <v>1995</v>
      </c>
      <c r="D5514" s="1" t="s">
        <v>41913</v>
      </c>
      <c r="E5514" s="1" t="s">
        <v>41914</v>
      </c>
      <c r="F5514" s="1" t="s">
        <v>559</v>
      </c>
      <c r="H5514" s="1" t="s">
        <v>560</v>
      </c>
      <c r="I5514" s="1" t="s">
        <v>41915</v>
      </c>
      <c r="K5514" s="1" t="s">
        <v>41916</v>
      </c>
      <c r="L5514" s="1" t="s">
        <v>563</v>
      </c>
      <c r="M5514" s="2">
        <v>45288.500092592592</v>
      </c>
      <c r="N5514" s="2">
        <v>45288.585300925923</v>
      </c>
      <c r="P5514" s="1" t="s">
        <v>41917</v>
      </c>
      <c r="R5514" s="1">
        <v>6</v>
      </c>
      <c r="S5514" s="1">
        <v>20</v>
      </c>
      <c r="U5514" s="1" t="s">
        <v>565</v>
      </c>
      <c r="AC5514" s="1" t="s">
        <v>96</v>
      </c>
      <c r="AJ5514" s="1" t="s">
        <v>41918</v>
      </c>
      <c r="AN5514" s="1" t="s">
        <v>41919</v>
      </c>
    </row>
    <row r="5515" spans="1:40" x14ac:dyDescent="0.35">
      <c r="A5515" s="1" t="s">
        <v>41920</v>
      </c>
      <c r="B5515" s="1" t="s">
        <v>87</v>
      </c>
      <c r="C5515" s="1">
        <v>2022</v>
      </c>
      <c r="D5515" s="1" t="s">
        <v>41921</v>
      </c>
      <c r="E5515" s="1" t="s">
        <v>41922</v>
      </c>
      <c r="F5515" s="1" t="s">
        <v>1174</v>
      </c>
      <c r="H5515" s="1" t="s">
        <v>1175</v>
      </c>
      <c r="I5515" s="1" t="s">
        <v>41923</v>
      </c>
      <c r="K5515" s="1" t="s">
        <v>41924</v>
      </c>
      <c r="L5515" s="1" t="s">
        <v>11349</v>
      </c>
      <c r="M5515" s="2">
        <v>45288.500092592592</v>
      </c>
      <c r="N5515" s="2">
        <v>45288.669537037036</v>
      </c>
      <c r="P5515" s="1">
        <v>106562</v>
      </c>
      <c r="S5515" s="1">
        <v>201</v>
      </c>
      <c r="U5515" s="1" t="s">
        <v>1180</v>
      </c>
      <c r="AC5515" s="1" t="s">
        <v>96</v>
      </c>
      <c r="AD5515" s="1" t="s">
        <v>3767</v>
      </c>
      <c r="AJ5515" s="1" t="s">
        <v>41925</v>
      </c>
      <c r="AN5515" s="1" t="s">
        <v>41926</v>
      </c>
    </row>
    <row r="5516" spans="1:40" x14ac:dyDescent="0.35">
      <c r="A5516" s="1" t="s">
        <v>41927</v>
      </c>
      <c r="B5516" s="1" t="s">
        <v>87</v>
      </c>
      <c r="C5516" s="1">
        <v>2005</v>
      </c>
      <c r="D5516" s="1" t="s">
        <v>41928</v>
      </c>
      <c r="E5516" s="1" t="s">
        <v>41929</v>
      </c>
      <c r="F5516" s="1" t="s">
        <v>11567</v>
      </c>
      <c r="J5516" s="1" t="s">
        <v>41930</v>
      </c>
      <c r="L5516" s="1">
        <v>2005</v>
      </c>
      <c r="M5516" s="2">
        <v>45288.507002314815</v>
      </c>
      <c r="N5516" s="2">
        <v>45288.730416666665</v>
      </c>
      <c r="P5516" s="1" t="s">
        <v>2292</v>
      </c>
      <c r="R5516" s="1">
        <v>3</v>
      </c>
      <c r="S5516" s="1">
        <v>29</v>
      </c>
      <c r="AF5516" s="1" t="s">
        <v>408</v>
      </c>
    </row>
    <row r="5517" spans="1:40" x14ac:dyDescent="0.35">
      <c r="A5517" s="1" t="s">
        <v>41931</v>
      </c>
      <c r="B5517" s="1" t="s">
        <v>87</v>
      </c>
      <c r="C5517" s="1">
        <v>2021</v>
      </c>
      <c r="D5517" s="1" t="s">
        <v>41932</v>
      </c>
      <c r="E5517" s="1" t="s">
        <v>41933</v>
      </c>
      <c r="F5517" s="1" t="s">
        <v>18787</v>
      </c>
      <c r="I5517" s="1" t="s">
        <v>41934</v>
      </c>
      <c r="J5517" s="1" t="s">
        <v>41935</v>
      </c>
      <c r="L5517" s="1">
        <v>2021</v>
      </c>
      <c r="M5517" s="2">
        <v>45288.504965277774</v>
      </c>
      <c r="N5517" s="2">
        <v>45288.710949074077</v>
      </c>
      <c r="P5517" s="1" t="s">
        <v>41936</v>
      </c>
      <c r="R5517" s="1">
        <v>4</v>
      </c>
      <c r="S5517" s="1">
        <v>21</v>
      </c>
      <c r="AF5517" s="1" t="s">
        <v>408</v>
      </c>
      <c r="AN5517" s="1" t="s">
        <v>41937</v>
      </c>
    </row>
    <row r="5518" spans="1:40" x14ac:dyDescent="0.35">
      <c r="A5518" s="1" t="s">
        <v>41938</v>
      </c>
      <c r="B5518" s="1" t="s">
        <v>87</v>
      </c>
      <c r="C5518" s="1">
        <v>2005</v>
      </c>
      <c r="D5518" s="1" t="s">
        <v>41939</v>
      </c>
      <c r="E5518" s="1" t="s">
        <v>41940</v>
      </c>
      <c r="F5518" s="1" t="s">
        <v>1492</v>
      </c>
      <c r="H5518" s="1" t="s">
        <v>329</v>
      </c>
      <c r="I5518" s="1" t="s">
        <v>41941</v>
      </c>
      <c r="K5518" s="1" t="s">
        <v>41942</v>
      </c>
      <c r="L5518" s="1" t="s">
        <v>416</v>
      </c>
      <c r="M5518" s="2">
        <v>45288.513958333337</v>
      </c>
      <c r="N5518" s="2">
        <v>45288.513958333337</v>
      </c>
      <c r="P5518" s="1" t="s">
        <v>41943</v>
      </c>
      <c r="R5518" s="1">
        <v>11</v>
      </c>
      <c r="S5518" s="1">
        <v>68</v>
      </c>
      <c r="AG5518" s="1" t="s">
        <v>41944</v>
      </c>
    </row>
    <row r="5519" spans="1:40" x14ac:dyDescent="0.35">
      <c r="A5519" s="1" t="s">
        <v>41945</v>
      </c>
      <c r="B5519" s="1" t="s">
        <v>87</v>
      </c>
      <c r="C5519" s="1">
        <v>2020</v>
      </c>
      <c r="D5519" s="1" t="s">
        <v>41946</v>
      </c>
      <c r="E5519" s="1" t="s">
        <v>41947</v>
      </c>
      <c r="F5519" s="1" t="s">
        <v>2479</v>
      </c>
      <c r="I5519" s="1" t="s">
        <v>41948</v>
      </c>
      <c r="J5519" s="1" t="s">
        <v>41949</v>
      </c>
      <c r="L5519" s="1">
        <v>2020</v>
      </c>
      <c r="M5519" s="2">
        <v>45288.505173611113</v>
      </c>
      <c r="N5519" s="2">
        <v>45288.505173611113</v>
      </c>
      <c r="P5519" s="1" t="s">
        <v>41950</v>
      </c>
      <c r="R5519" s="1">
        <v>12</v>
      </c>
      <c r="S5519" s="1">
        <v>26</v>
      </c>
      <c r="AF5519" s="1" t="s">
        <v>408</v>
      </c>
    </row>
    <row r="5520" spans="1:40" x14ac:dyDescent="0.35">
      <c r="A5520" s="1" t="s">
        <v>41951</v>
      </c>
      <c r="B5520" s="1" t="s">
        <v>87</v>
      </c>
      <c r="C5520" s="1">
        <v>2020</v>
      </c>
      <c r="D5520" s="1" t="s">
        <v>41952</v>
      </c>
      <c r="E5520" s="1" t="s">
        <v>41953</v>
      </c>
      <c r="F5520" s="1" t="s">
        <v>507</v>
      </c>
      <c r="H5520" s="1" t="s">
        <v>508</v>
      </c>
      <c r="I5520" s="1" t="s">
        <v>41954</v>
      </c>
      <c r="K5520" s="1" t="s">
        <v>41955</v>
      </c>
      <c r="L5520" s="1" t="s">
        <v>2918</v>
      </c>
      <c r="M5520" s="2">
        <v>45288.500092592592</v>
      </c>
      <c r="N5520" s="2">
        <v>45288.654421296298</v>
      </c>
      <c r="P5520" s="1" t="s">
        <v>41956</v>
      </c>
      <c r="R5520" s="1">
        <v>12</v>
      </c>
      <c r="S5520" s="1">
        <v>99</v>
      </c>
      <c r="U5520" s="1" t="s">
        <v>512</v>
      </c>
      <c r="AC5520" s="1" t="s">
        <v>96</v>
      </c>
      <c r="AD5520" s="1" t="s">
        <v>867</v>
      </c>
      <c r="AJ5520" s="1" t="s">
        <v>41957</v>
      </c>
      <c r="AN5520" s="1" t="s">
        <v>41958</v>
      </c>
    </row>
    <row r="5521" spans="1:42" x14ac:dyDescent="0.35">
      <c r="A5521" s="1" t="s">
        <v>41959</v>
      </c>
      <c r="B5521" s="1" t="s">
        <v>653</v>
      </c>
      <c r="C5521" s="1">
        <v>2018</v>
      </c>
      <c r="D5521" s="1" t="s">
        <v>41960</v>
      </c>
      <c r="E5521" s="1" t="s">
        <v>41961</v>
      </c>
      <c r="F5521" s="1" t="s">
        <v>41962</v>
      </c>
      <c r="G5521" s="1" t="s">
        <v>7370</v>
      </c>
      <c r="K5521" s="1" t="s">
        <v>41963</v>
      </c>
      <c r="L5521" s="1">
        <v>2018</v>
      </c>
      <c r="M5521" s="2">
        <v>45288.512916666667</v>
      </c>
      <c r="N5521" s="2">
        <v>45288.512916666667</v>
      </c>
      <c r="P5521" s="5">
        <v>17168</v>
      </c>
      <c r="S5521" s="1">
        <v>103</v>
      </c>
      <c r="AG5521" s="1" t="s">
        <v>41964</v>
      </c>
      <c r="AJ5521" s="1" t="s">
        <v>41965</v>
      </c>
      <c r="AP5521" s="1" t="s">
        <v>41966</v>
      </c>
    </row>
    <row r="5522" spans="1:42" x14ac:dyDescent="0.35">
      <c r="A5522" s="1" t="s">
        <v>41967</v>
      </c>
      <c r="B5522" s="1" t="s">
        <v>87</v>
      </c>
      <c r="C5522" s="1">
        <v>2012</v>
      </c>
      <c r="D5522" s="1" t="s">
        <v>41968</v>
      </c>
      <c r="E5522" s="1" t="s">
        <v>41969</v>
      </c>
      <c r="F5522" s="1" t="s">
        <v>41970</v>
      </c>
      <c r="H5522" s="1" t="s">
        <v>41971</v>
      </c>
      <c r="I5522" s="1" t="s">
        <v>41972</v>
      </c>
      <c r="K5522" s="1" t="s">
        <v>41973</v>
      </c>
      <c r="L5522" s="1" t="s">
        <v>1597</v>
      </c>
      <c r="M5522" s="2">
        <v>45288.500092592592</v>
      </c>
      <c r="N5522" s="2">
        <v>45288.500092592592</v>
      </c>
      <c r="P5522" s="1" t="s">
        <v>41974</v>
      </c>
      <c r="R5522" s="1">
        <v>4</v>
      </c>
      <c r="S5522" s="1">
        <v>3</v>
      </c>
      <c r="U5522" s="1" t="s">
        <v>41975</v>
      </c>
      <c r="AC5522" s="1" t="s">
        <v>96</v>
      </c>
      <c r="AJ5522" s="1" t="s">
        <v>41976</v>
      </c>
    </row>
    <row r="5523" spans="1:42" x14ac:dyDescent="0.35">
      <c r="A5523" s="1" t="s">
        <v>41977</v>
      </c>
      <c r="B5523" s="1" t="s">
        <v>87</v>
      </c>
      <c r="C5523" s="1">
        <v>2009</v>
      </c>
      <c r="D5523" s="1" t="s">
        <v>41978</v>
      </c>
      <c r="E5523" s="1" t="s">
        <v>41979</v>
      </c>
      <c r="F5523" s="1" t="s">
        <v>412</v>
      </c>
      <c r="H5523" s="1" t="s">
        <v>957</v>
      </c>
      <c r="I5523" s="1" t="s">
        <v>41980</v>
      </c>
      <c r="K5523" s="1" t="s">
        <v>41981</v>
      </c>
      <c r="L5523" s="1" t="s">
        <v>13351</v>
      </c>
      <c r="M5523" s="2">
        <v>45288.500092592592</v>
      </c>
      <c r="N5523" s="2">
        <v>45288.636921296296</v>
      </c>
      <c r="P5523" s="1" t="s">
        <v>24862</v>
      </c>
      <c r="R5523" s="1">
        <v>15</v>
      </c>
      <c r="S5523" s="1">
        <v>75</v>
      </c>
      <c r="U5523" s="1" t="s">
        <v>418</v>
      </c>
      <c r="AC5523" s="1" t="s">
        <v>96</v>
      </c>
      <c r="AJ5523" s="1" t="s">
        <v>41982</v>
      </c>
      <c r="AN5523" s="1" t="s">
        <v>41983</v>
      </c>
    </row>
    <row r="5524" spans="1:42" x14ac:dyDescent="0.35">
      <c r="A5524" s="1" t="s">
        <v>41984</v>
      </c>
      <c r="B5524" s="1" t="s">
        <v>87</v>
      </c>
      <c r="C5524" s="1">
        <v>2021</v>
      </c>
      <c r="D5524" s="1" t="s">
        <v>41985</v>
      </c>
      <c r="E5524" s="1" t="s">
        <v>41986</v>
      </c>
      <c r="F5524" s="1" t="s">
        <v>2764</v>
      </c>
      <c r="H5524" s="1" t="s">
        <v>2338</v>
      </c>
      <c r="I5524" s="1" t="s">
        <v>41987</v>
      </c>
      <c r="K5524" s="1" t="s">
        <v>41988</v>
      </c>
      <c r="L5524" s="3">
        <v>44365</v>
      </c>
      <c r="M5524" s="2">
        <v>45288.513923611114</v>
      </c>
      <c r="N5524" s="2">
        <v>45288.513923611114</v>
      </c>
      <c r="S5524" s="1">
        <v>12</v>
      </c>
      <c r="AG5524" s="1" t="s">
        <v>41989</v>
      </c>
    </row>
    <row r="5525" spans="1:42" x14ac:dyDescent="0.35">
      <c r="A5525" s="1" t="s">
        <v>41990</v>
      </c>
      <c r="B5525" s="1" t="s">
        <v>87</v>
      </c>
      <c r="C5525" s="1">
        <v>2012</v>
      </c>
      <c r="D5525" s="1" t="s">
        <v>41991</v>
      </c>
      <c r="E5525" s="1" t="s">
        <v>41992</v>
      </c>
      <c r="F5525" s="1" t="s">
        <v>507</v>
      </c>
      <c r="H5525" s="1" t="s">
        <v>591</v>
      </c>
      <c r="I5525" s="1" t="s">
        <v>41993</v>
      </c>
      <c r="K5525" s="1" t="s">
        <v>41994</v>
      </c>
      <c r="L5525" s="1" t="s">
        <v>2220</v>
      </c>
      <c r="M5525" s="2">
        <v>45288.500092592592</v>
      </c>
      <c r="N5525" s="2">
        <v>45288.632638888892</v>
      </c>
      <c r="P5525" s="1" t="s">
        <v>41995</v>
      </c>
      <c r="R5525" s="1">
        <v>1</v>
      </c>
      <c r="S5525" s="1">
        <v>91</v>
      </c>
      <c r="U5525" s="1" t="s">
        <v>512</v>
      </c>
      <c r="AC5525" s="1" t="s">
        <v>96</v>
      </c>
      <c r="AJ5525" s="1" t="s">
        <v>41996</v>
      </c>
      <c r="AN5525" s="1" t="s">
        <v>41997</v>
      </c>
    </row>
    <row r="5526" spans="1:42" x14ac:dyDescent="0.35">
      <c r="A5526" s="1" t="s">
        <v>41998</v>
      </c>
      <c r="B5526" s="1" t="s">
        <v>87</v>
      </c>
      <c r="C5526" s="1">
        <v>2006</v>
      </c>
      <c r="D5526" s="1" t="s">
        <v>41999</v>
      </c>
      <c r="E5526" s="1" t="s">
        <v>42000</v>
      </c>
      <c r="F5526" s="1" t="s">
        <v>42001</v>
      </c>
      <c r="H5526" s="1" t="s">
        <v>42002</v>
      </c>
      <c r="I5526" s="1" t="s">
        <v>42003</v>
      </c>
      <c r="K5526" s="1" t="s">
        <v>42004</v>
      </c>
      <c r="L5526" s="1" t="s">
        <v>6810</v>
      </c>
      <c r="M5526" s="2">
        <v>45288.500092592592</v>
      </c>
      <c r="N5526" s="2">
        <v>45288.500092592592</v>
      </c>
      <c r="P5526" s="1" t="s">
        <v>42005</v>
      </c>
      <c r="R5526" s="1">
        <v>1</v>
      </c>
      <c r="S5526" s="1">
        <v>200</v>
      </c>
      <c r="U5526" s="1" t="s">
        <v>42006</v>
      </c>
      <c r="AC5526" s="1" t="s">
        <v>96</v>
      </c>
      <c r="AJ5526" s="1" t="s">
        <v>42007</v>
      </c>
      <c r="AN5526" s="1" t="s">
        <v>42008</v>
      </c>
    </row>
    <row r="5527" spans="1:42" x14ac:dyDescent="0.35">
      <c r="A5527" s="1" t="s">
        <v>42009</v>
      </c>
      <c r="B5527" s="1" t="s">
        <v>87</v>
      </c>
      <c r="C5527" s="1">
        <v>2022</v>
      </c>
      <c r="D5527" s="1" t="s">
        <v>42010</v>
      </c>
      <c r="E5527" s="1" t="s">
        <v>42011</v>
      </c>
      <c r="F5527" s="1" t="s">
        <v>5258</v>
      </c>
      <c r="H5527" s="1" t="s">
        <v>2915</v>
      </c>
      <c r="I5527" s="1" t="s">
        <v>42012</v>
      </c>
      <c r="K5527" s="1" t="s">
        <v>42013</v>
      </c>
      <c r="L5527" s="3">
        <v>44865</v>
      </c>
      <c r="M5527" s="2">
        <v>45288.500092592592</v>
      </c>
      <c r="N5527" s="2">
        <v>45288.723576388889</v>
      </c>
      <c r="R5527" s="1">
        <v>11</v>
      </c>
      <c r="S5527" s="1">
        <v>10</v>
      </c>
      <c r="U5527" s="1" t="s">
        <v>5258</v>
      </c>
      <c r="AC5527" s="1" t="s">
        <v>96</v>
      </c>
      <c r="AJ5527" s="1" t="s">
        <v>42014</v>
      </c>
      <c r="AN5527" s="1" t="s">
        <v>42015</v>
      </c>
    </row>
    <row r="5528" spans="1:42" x14ac:dyDescent="0.35">
      <c r="A5528" s="1" t="s">
        <v>42016</v>
      </c>
      <c r="B5528" s="1" t="s">
        <v>87</v>
      </c>
      <c r="C5528" s="1">
        <v>2016</v>
      </c>
      <c r="D5528" s="1" t="s">
        <v>42017</v>
      </c>
      <c r="E5528" s="1" t="s">
        <v>32339</v>
      </c>
      <c r="F5528" s="1" t="s">
        <v>32340</v>
      </c>
      <c r="H5528" s="1" t="s">
        <v>42018</v>
      </c>
      <c r="J5528" s="1" t="s">
        <v>42019</v>
      </c>
      <c r="K5528" s="1" t="s">
        <v>42020</v>
      </c>
      <c r="L5528" s="1">
        <v>2016</v>
      </c>
      <c r="M5528" s="2">
        <v>45288.517731481479</v>
      </c>
      <c r="N5528" s="2">
        <v>45288.517731481479</v>
      </c>
      <c r="P5528" s="1" t="s">
        <v>32342</v>
      </c>
      <c r="R5528" s="1">
        <v>2</v>
      </c>
      <c r="S5528" s="1">
        <v>8</v>
      </c>
      <c r="U5528" s="1" t="s">
        <v>42021</v>
      </c>
      <c r="AC5528" s="1" t="s">
        <v>299</v>
      </c>
      <c r="AF5528" s="1" t="s">
        <v>300</v>
      </c>
      <c r="AG5528" s="1">
        <v>609400657</v>
      </c>
      <c r="AJ5528" s="1" t="s">
        <v>42022</v>
      </c>
      <c r="AN5528" s="1" t="s">
        <v>42023</v>
      </c>
    </row>
    <row r="5529" spans="1:42" x14ac:dyDescent="0.35">
      <c r="A5529" s="1" t="s">
        <v>42024</v>
      </c>
      <c r="B5529" s="1" t="s">
        <v>87</v>
      </c>
      <c r="C5529" s="1">
        <v>2021</v>
      </c>
      <c r="D5529" s="1" t="s">
        <v>42025</v>
      </c>
      <c r="E5529" s="1" t="s">
        <v>36587</v>
      </c>
      <c r="F5529" s="1" t="s">
        <v>6816</v>
      </c>
      <c r="J5529" s="1" t="s">
        <v>42026</v>
      </c>
      <c r="L5529" s="1">
        <v>2021</v>
      </c>
      <c r="M5529" s="2">
        <v>45288.504976851851</v>
      </c>
      <c r="N5529" s="2">
        <v>45288.504976851851</v>
      </c>
      <c r="P5529" s="1" t="s">
        <v>36590</v>
      </c>
      <c r="R5529" s="1">
        <v>4</v>
      </c>
      <c r="S5529" s="1">
        <v>91</v>
      </c>
      <c r="AF5529" s="1" t="s">
        <v>408</v>
      </c>
    </row>
    <row r="5530" spans="1:42" x14ac:dyDescent="0.35">
      <c r="A5530" s="1" t="s">
        <v>42027</v>
      </c>
      <c r="B5530" s="1" t="s">
        <v>87</v>
      </c>
      <c r="C5530" s="1">
        <v>2006</v>
      </c>
      <c r="D5530" s="1" t="s">
        <v>42028</v>
      </c>
      <c r="E5530" s="1" t="s">
        <v>42029</v>
      </c>
      <c r="F5530" s="1" t="s">
        <v>507</v>
      </c>
      <c r="H5530" s="1" t="s">
        <v>591</v>
      </c>
      <c r="I5530" s="1" t="s">
        <v>42030</v>
      </c>
      <c r="K5530" s="1" t="s">
        <v>42031</v>
      </c>
      <c r="L5530" s="1" t="s">
        <v>3490</v>
      </c>
      <c r="M5530" s="2">
        <v>45288.500092592592</v>
      </c>
      <c r="N5530" s="2">
        <v>45288.629074074073</v>
      </c>
      <c r="P5530" s="1" t="s">
        <v>42032</v>
      </c>
      <c r="R5530" s="1">
        <v>10</v>
      </c>
      <c r="S5530" s="1">
        <v>85</v>
      </c>
      <c r="U5530" s="1" t="s">
        <v>512</v>
      </c>
      <c r="AC5530" s="1" t="s">
        <v>96</v>
      </c>
      <c r="AJ5530" s="1" t="s">
        <v>42033</v>
      </c>
      <c r="AN5530" s="1" t="s">
        <v>42034</v>
      </c>
    </row>
    <row r="5531" spans="1:42" x14ac:dyDescent="0.35">
      <c r="A5531" s="1" t="s">
        <v>42035</v>
      </c>
      <c r="B5531" s="1" t="s">
        <v>87</v>
      </c>
      <c r="C5531" s="1">
        <v>2021</v>
      </c>
      <c r="D5531" s="1" t="s">
        <v>42036</v>
      </c>
      <c r="E5531" s="1" t="s">
        <v>42037</v>
      </c>
      <c r="F5531" s="1" t="s">
        <v>90</v>
      </c>
      <c r="H5531" s="1" t="s">
        <v>91</v>
      </c>
      <c r="I5531" s="1" t="s">
        <v>42038</v>
      </c>
      <c r="K5531" s="1" t="s">
        <v>42039</v>
      </c>
      <c r="L5531" s="1">
        <v>2021</v>
      </c>
      <c r="M5531" s="2">
        <v>45288.500092592592</v>
      </c>
      <c r="N5531" s="2">
        <v>45288.669328703705</v>
      </c>
      <c r="P5531" s="1" t="s">
        <v>42040</v>
      </c>
      <c r="R5531" s="1">
        <v>5</v>
      </c>
      <c r="S5531" s="1">
        <v>16</v>
      </c>
      <c r="U5531" s="1" t="s">
        <v>95</v>
      </c>
      <c r="AC5531" s="1" t="s">
        <v>96</v>
      </c>
      <c r="AJ5531" s="1" t="s">
        <v>42041</v>
      </c>
      <c r="AN5531" s="1" t="s">
        <v>42042</v>
      </c>
    </row>
    <row r="5532" spans="1:42" x14ac:dyDescent="0.35">
      <c r="A5532" s="1" t="s">
        <v>42043</v>
      </c>
      <c r="B5532" s="1" t="s">
        <v>87</v>
      </c>
      <c r="C5532" s="1">
        <v>2007</v>
      </c>
      <c r="D5532" s="1" t="s">
        <v>42044</v>
      </c>
      <c r="E5532" s="1" t="s">
        <v>42045</v>
      </c>
      <c r="F5532" s="1" t="s">
        <v>42046</v>
      </c>
      <c r="J5532" s="1" t="s">
        <v>42047</v>
      </c>
      <c r="L5532" s="1">
        <v>2007</v>
      </c>
      <c r="M5532" s="2">
        <v>45288.506747685184</v>
      </c>
      <c r="N5532" s="2">
        <v>45288.506747685184</v>
      </c>
      <c r="P5532" s="1" t="s">
        <v>42048</v>
      </c>
      <c r="R5532" s="1">
        <v>2</v>
      </c>
      <c r="S5532" s="1">
        <v>151</v>
      </c>
      <c r="V5532" s="1" t="s">
        <v>42049</v>
      </c>
      <c r="AF5532" s="1" t="s">
        <v>408</v>
      </c>
    </row>
    <row r="5533" spans="1:42" x14ac:dyDescent="0.35">
      <c r="A5533" s="1" t="s">
        <v>42050</v>
      </c>
      <c r="B5533" s="1" t="s">
        <v>87</v>
      </c>
      <c r="C5533" s="1">
        <v>2011</v>
      </c>
      <c r="D5533" s="1" t="s">
        <v>42051</v>
      </c>
      <c r="E5533" s="1" t="s">
        <v>42052</v>
      </c>
      <c r="F5533" s="1" t="s">
        <v>3173</v>
      </c>
      <c r="H5533" s="1" t="s">
        <v>3174</v>
      </c>
      <c r="I5533" s="1" t="s">
        <v>42053</v>
      </c>
      <c r="K5533" s="1" t="s">
        <v>42054</v>
      </c>
      <c r="L5533" s="1" t="s">
        <v>4852</v>
      </c>
      <c r="M5533" s="2">
        <v>45288.500092592592</v>
      </c>
      <c r="N5533" s="2">
        <v>45288.595856481479</v>
      </c>
      <c r="P5533" s="1" t="s">
        <v>36697</v>
      </c>
      <c r="R5533" s="1">
        <v>3</v>
      </c>
      <c r="S5533" s="1">
        <v>58</v>
      </c>
      <c r="U5533" s="1" t="s">
        <v>3179</v>
      </c>
      <c r="AC5533" s="1" t="s">
        <v>96</v>
      </c>
      <c r="AD5533" s="1" t="s">
        <v>3167</v>
      </c>
      <c r="AJ5533" s="1" t="s">
        <v>42055</v>
      </c>
      <c r="AN5533" s="1" t="s">
        <v>42056</v>
      </c>
    </row>
    <row r="5534" spans="1:42" x14ac:dyDescent="0.35">
      <c r="A5534" s="1" t="s">
        <v>42057</v>
      </c>
      <c r="B5534" s="1" t="s">
        <v>87</v>
      </c>
      <c r="C5534" s="1">
        <v>2023</v>
      </c>
      <c r="D5534" s="1" t="s">
        <v>42058</v>
      </c>
      <c r="E5534" s="1" t="s">
        <v>42059</v>
      </c>
      <c r="F5534" s="1" t="s">
        <v>1362</v>
      </c>
      <c r="H5534" s="1" t="s">
        <v>1363</v>
      </c>
      <c r="I5534" s="1" t="s">
        <v>42060</v>
      </c>
      <c r="K5534" s="1" t="s">
        <v>42061</v>
      </c>
      <c r="L5534" s="3">
        <v>45236</v>
      </c>
      <c r="M5534" s="2">
        <v>45288.500092592592</v>
      </c>
      <c r="N5534" s="2">
        <v>45288.500092592592</v>
      </c>
      <c r="P5534" s="1">
        <v>402</v>
      </c>
      <c r="R5534" s="1">
        <v>12</v>
      </c>
      <c r="S5534" s="1">
        <v>80</v>
      </c>
      <c r="U5534" s="1" t="s">
        <v>1367</v>
      </c>
      <c r="AC5534" s="1" t="s">
        <v>96</v>
      </c>
      <c r="AD5534" s="1" t="s">
        <v>42062</v>
      </c>
      <c r="AJ5534" s="1" t="s">
        <v>42063</v>
      </c>
      <c r="AN5534" s="1" t="s">
        <v>42064</v>
      </c>
    </row>
    <row r="5535" spans="1:42" x14ac:dyDescent="0.35">
      <c r="A5535" s="1" t="s">
        <v>42065</v>
      </c>
      <c r="B5535" s="1" t="s">
        <v>87</v>
      </c>
      <c r="C5535" s="1">
        <v>2012</v>
      </c>
      <c r="D5535" s="1" t="s">
        <v>42066</v>
      </c>
      <c r="E5535" s="1" t="s">
        <v>42067</v>
      </c>
      <c r="F5535" s="1" t="s">
        <v>507</v>
      </c>
      <c r="H5535" s="1" t="s">
        <v>591</v>
      </c>
      <c r="I5535" s="1" t="s">
        <v>42068</v>
      </c>
      <c r="K5535" s="1" t="s">
        <v>42069</v>
      </c>
      <c r="L5535" s="1" t="s">
        <v>6334</v>
      </c>
      <c r="M5535" s="2">
        <v>45288.500092592592</v>
      </c>
      <c r="N5535" s="2">
        <v>45288.627581018518</v>
      </c>
      <c r="P5535" s="1" t="s">
        <v>42070</v>
      </c>
      <c r="R5535" s="1">
        <v>7</v>
      </c>
      <c r="S5535" s="1">
        <v>91</v>
      </c>
      <c r="U5535" s="1" t="s">
        <v>512</v>
      </c>
      <c r="AC5535" s="1" t="s">
        <v>96</v>
      </c>
      <c r="AJ5535" s="1" t="s">
        <v>42071</v>
      </c>
      <c r="AN5535" s="1" t="s">
        <v>42072</v>
      </c>
    </row>
    <row r="5536" spans="1:42" x14ac:dyDescent="0.35">
      <c r="A5536" s="1" t="s">
        <v>42073</v>
      </c>
      <c r="B5536" s="1" t="s">
        <v>87</v>
      </c>
      <c r="C5536" s="1">
        <v>2017</v>
      </c>
      <c r="D5536" s="1" t="s">
        <v>42074</v>
      </c>
      <c r="E5536" s="1" t="s">
        <v>42075</v>
      </c>
      <c r="F5536" s="1" t="s">
        <v>9802</v>
      </c>
      <c r="H5536" s="1" t="s">
        <v>9803</v>
      </c>
      <c r="I5536" s="1" t="s">
        <v>42076</v>
      </c>
      <c r="K5536" s="1" t="s">
        <v>42077</v>
      </c>
      <c r="L5536" s="3">
        <v>43077</v>
      </c>
      <c r="M5536" s="2">
        <v>45288.500092592592</v>
      </c>
      <c r="N5536" s="2">
        <v>45288.642233796294</v>
      </c>
      <c r="P5536" s="1">
        <v>86</v>
      </c>
      <c r="R5536" s="1">
        <v>1</v>
      </c>
      <c r="S5536" s="1">
        <v>48</v>
      </c>
      <c r="U5536" s="1" t="s">
        <v>9806</v>
      </c>
      <c r="AC5536" s="1" t="s">
        <v>96</v>
      </c>
      <c r="AJ5536" s="1" t="s">
        <v>42078</v>
      </c>
      <c r="AN5536" s="1" t="s">
        <v>42079</v>
      </c>
    </row>
    <row r="5537" spans="1:40" x14ac:dyDescent="0.35">
      <c r="A5537" s="1" t="s">
        <v>42080</v>
      </c>
      <c r="B5537" s="1" t="s">
        <v>87</v>
      </c>
      <c r="C5537" s="1">
        <v>2005</v>
      </c>
      <c r="D5537" s="1" t="s">
        <v>42081</v>
      </c>
      <c r="E5537" s="1" t="s">
        <v>42082</v>
      </c>
      <c r="F5537" s="1" t="s">
        <v>412</v>
      </c>
      <c r="H5537" s="1" t="s">
        <v>413</v>
      </c>
      <c r="I5537" s="1" t="s">
        <v>42083</v>
      </c>
      <c r="K5537" s="1" t="s">
        <v>42084</v>
      </c>
      <c r="L5537" s="1" t="s">
        <v>1713</v>
      </c>
      <c r="M5537" s="2">
        <v>45288.500092592592</v>
      </c>
      <c r="N5537" s="2">
        <v>45288.648668981485</v>
      </c>
      <c r="P5537" s="1" t="s">
        <v>42085</v>
      </c>
      <c r="R5537" s="1">
        <v>10</v>
      </c>
      <c r="S5537" s="1">
        <v>71</v>
      </c>
      <c r="U5537" s="1" t="s">
        <v>418</v>
      </c>
      <c r="AC5537" s="1" t="s">
        <v>96</v>
      </c>
      <c r="AJ5537" s="1" t="s">
        <v>42086</v>
      </c>
      <c r="AN5537" s="1" t="s">
        <v>42087</v>
      </c>
    </row>
    <row r="5538" spans="1:40" x14ac:dyDescent="0.35">
      <c r="A5538" s="1" t="s">
        <v>42088</v>
      </c>
      <c r="B5538" s="1" t="s">
        <v>87</v>
      </c>
      <c r="C5538" s="1">
        <v>2013</v>
      </c>
      <c r="D5538" s="1" t="s">
        <v>42089</v>
      </c>
      <c r="E5538" s="1" t="s">
        <v>42090</v>
      </c>
      <c r="F5538" s="1" t="s">
        <v>690</v>
      </c>
      <c r="H5538" s="1" t="s">
        <v>1213</v>
      </c>
      <c r="I5538" s="1" t="s">
        <v>42091</v>
      </c>
      <c r="K5538" s="1" t="s">
        <v>42092</v>
      </c>
      <c r="L5538" s="1" t="s">
        <v>6101</v>
      </c>
      <c r="M5538" s="2">
        <v>45288.500092592592</v>
      </c>
      <c r="N5538" s="2">
        <v>45288.685983796298</v>
      </c>
      <c r="P5538" s="1" t="s">
        <v>42093</v>
      </c>
      <c r="R5538" s="1">
        <v>2</v>
      </c>
      <c r="S5538" s="1">
        <v>141</v>
      </c>
      <c r="U5538" s="1" t="s">
        <v>696</v>
      </c>
      <c r="AC5538" s="1" t="s">
        <v>96</v>
      </c>
      <c r="AJ5538" s="1" t="s">
        <v>42094</v>
      </c>
      <c r="AN5538" s="1" t="s">
        <v>42095</v>
      </c>
    </row>
    <row r="5539" spans="1:40" x14ac:dyDescent="0.35">
      <c r="A5539" s="1" t="s">
        <v>42096</v>
      </c>
      <c r="B5539" s="1" t="s">
        <v>87</v>
      </c>
      <c r="C5539" s="1">
        <v>2005</v>
      </c>
      <c r="D5539" s="1" t="s">
        <v>42097</v>
      </c>
      <c r="E5539" s="1" t="s">
        <v>42098</v>
      </c>
      <c r="F5539" s="1" t="s">
        <v>559</v>
      </c>
      <c r="H5539" s="1" t="s">
        <v>560</v>
      </c>
      <c r="I5539" s="1" t="s">
        <v>42099</v>
      </c>
      <c r="K5539" s="1" t="s">
        <v>42100</v>
      </c>
      <c r="L5539" s="1">
        <v>2005</v>
      </c>
      <c r="M5539" s="2">
        <v>45288.500092592592</v>
      </c>
      <c r="N5539" s="2">
        <v>45288.500092592592</v>
      </c>
      <c r="P5539" s="1" t="s">
        <v>19743</v>
      </c>
      <c r="R5539" s="1">
        <v>3</v>
      </c>
      <c r="S5539" s="1">
        <v>41</v>
      </c>
      <c r="U5539" s="1" t="s">
        <v>565</v>
      </c>
      <c r="AC5539" s="1" t="s">
        <v>96</v>
      </c>
      <c r="AJ5539" s="1" t="s">
        <v>42101</v>
      </c>
      <c r="AN5539" s="1" t="s">
        <v>42102</v>
      </c>
    </row>
    <row r="5540" spans="1:40" x14ac:dyDescent="0.35">
      <c r="A5540" s="1" t="s">
        <v>42103</v>
      </c>
      <c r="B5540" s="1" t="s">
        <v>87</v>
      </c>
      <c r="C5540" s="1">
        <v>2022</v>
      </c>
      <c r="D5540" s="1" t="s">
        <v>42104</v>
      </c>
      <c r="E5540" s="1" t="s">
        <v>42105</v>
      </c>
      <c r="F5540" s="1" t="s">
        <v>19999</v>
      </c>
      <c r="H5540" s="1" t="s">
        <v>20000</v>
      </c>
      <c r="I5540" s="1" t="s">
        <v>42106</v>
      </c>
      <c r="K5540" s="1" t="s">
        <v>42107</v>
      </c>
      <c r="L5540" s="1">
        <v>2022</v>
      </c>
      <c r="M5540" s="2">
        <v>45288.500092592592</v>
      </c>
      <c r="N5540" s="2">
        <v>45288.701956018522</v>
      </c>
      <c r="P5540" s="1" t="s">
        <v>42108</v>
      </c>
      <c r="R5540" s="1">
        <v>1</v>
      </c>
      <c r="S5540" s="1">
        <v>23</v>
      </c>
      <c r="U5540" s="1" t="s">
        <v>20002</v>
      </c>
      <c r="AC5540" s="1" t="s">
        <v>96</v>
      </c>
      <c r="AJ5540" s="1" t="s">
        <v>42109</v>
      </c>
      <c r="AN5540" s="1" t="s">
        <v>42110</v>
      </c>
    </row>
    <row r="5541" spans="1:40" x14ac:dyDescent="0.35">
      <c r="A5541" s="1" t="s">
        <v>42111</v>
      </c>
      <c r="B5541" s="1" t="s">
        <v>87</v>
      </c>
      <c r="C5541" s="1">
        <v>1998</v>
      </c>
      <c r="D5541" s="1" t="s">
        <v>42112</v>
      </c>
      <c r="E5541" s="1" t="s">
        <v>42113</v>
      </c>
      <c r="F5541" s="1" t="s">
        <v>15374</v>
      </c>
      <c r="H5541" s="1" t="s">
        <v>15375</v>
      </c>
      <c r="K5541" s="1" t="s">
        <v>42114</v>
      </c>
      <c r="L5541" s="1" t="s">
        <v>42115</v>
      </c>
      <c r="M5541" s="2">
        <v>45288.500092592592</v>
      </c>
      <c r="N5541" s="2">
        <v>45288.500092592592</v>
      </c>
      <c r="P5541" s="1" t="s">
        <v>42116</v>
      </c>
      <c r="R5541" s="4">
        <v>45082</v>
      </c>
      <c r="S5541" s="1">
        <v>200</v>
      </c>
      <c r="U5541" s="1" t="s">
        <v>15379</v>
      </c>
      <c r="AC5541" s="1" t="s">
        <v>4331</v>
      </c>
      <c r="AJ5541" s="1" t="s">
        <v>42117</v>
      </c>
      <c r="AN5541" s="1" t="s">
        <v>42118</v>
      </c>
    </row>
    <row r="5542" spans="1:40" x14ac:dyDescent="0.35">
      <c r="A5542" s="1" t="s">
        <v>42119</v>
      </c>
      <c r="B5542" s="1" t="s">
        <v>87</v>
      </c>
      <c r="C5542" s="1">
        <v>1998</v>
      </c>
      <c r="D5542" s="1" t="s">
        <v>42120</v>
      </c>
      <c r="E5542" s="1" t="s">
        <v>42121</v>
      </c>
      <c r="F5542" s="1" t="s">
        <v>15374</v>
      </c>
      <c r="H5542" s="1" t="s">
        <v>15375</v>
      </c>
      <c r="K5542" s="1" t="s">
        <v>42122</v>
      </c>
      <c r="L5542" s="1">
        <v>1998</v>
      </c>
      <c r="M5542" s="2">
        <v>45288.519016203703</v>
      </c>
      <c r="N5542" s="2">
        <v>45288.519016203703</v>
      </c>
      <c r="P5542" s="1" t="s">
        <v>42116</v>
      </c>
      <c r="R5542" s="4">
        <v>45082</v>
      </c>
      <c r="S5542" s="1">
        <v>200</v>
      </c>
      <c r="U5542" s="1" t="s">
        <v>15379</v>
      </c>
      <c r="W5542" s="1" t="s">
        <v>42123</v>
      </c>
      <c r="AC5542" s="1" t="s">
        <v>2062</v>
      </c>
      <c r="AF5542" s="1" t="s">
        <v>300</v>
      </c>
      <c r="AG5542" s="1">
        <v>128247650</v>
      </c>
      <c r="AJ5542" s="1" t="s">
        <v>2063</v>
      </c>
      <c r="AN5542" s="1" t="s">
        <v>42124</v>
      </c>
    </row>
    <row r="5543" spans="1:40" x14ac:dyDescent="0.35">
      <c r="A5543" s="1" t="s">
        <v>42125</v>
      </c>
      <c r="B5543" s="1" t="s">
        <v>87</v>
      </c>
      <c r="C5543" s="1">
        <v>2016</v>
      </c>
      <c r="D5543" s="1" t="s">
        <v>42126</v>
      </c>
      <c r="E5543" s="1" t="s">
        <v>42127</v>
      </c>
      <c r="F5543" s="1" t="s">
        <v>42128</v>
      </c>
      <c r="H5543" s="1" t="s">
        <v>42129</v>
      </c>
      <c r="I5543" s="1" t="s">
        <v>42130</v>
      </c>
      <c r="K5543" s="1" t="s">
        <v>42131</v>
      </c>
      <c r="L5543" s="1">
        <v>2016</v>
      </c>
      <c r="M5543" s="2">
        <v>45288.500092592592</v>
      </c>
      <c r="N5543" s="2">
        <v>45288.500092592592</v>
      </c>
      <c r="P5543" s="1">
        <v>5715790</v>
      </c>
      <c r="S5543" s="1">
        <v>2016</v>
      </c>
      <c r="U5543" s="1" t="s">
        <v>42132</v>
      </c>
      <c r="AC5543" s="1" t="s">
        <v>96</v>
      </c>
      <c r="AJ5543" s="1" t="s">
        <v>42133</v>
      </c>
      <c r="AN5543" s="1" t="s">
        <v>42134</v>
      </c>
    </row>
    <row r="5544" spans="1:40" x14ac:dyDescent="0.35">
      <c r="A5544" s="1" t="s">
        <v>42135</v>
      </c>
      <c r="B5544" s="1" t="s">
        <v>87</v>
      </c>
      <c r="C5544" s="1">
        <v>2024</v>
      </c>
      <c r="D5544" s="1" t="s">
        <v>42136</v>
      </c>
      <c r="E5544" s="1" t="s">
        <v>42137</v>
      </c>
      <c r="F5544" s="1" t="s">
        <v>42138</v>
      </c>
      <c r="H5544" s="1" t="s">
        <v>42139</v>
      </c>
      <c r="I5544" s="1" t="s">
        <v>42140</v>
      </c>
      <c r="K5544" s="1" t="s">
        <v>42141</v>
      </c>
      <c r="L5544" s="3">
        <v>45337</v>
      </c>
      <c r="M5544" s="2">
        <v>45288.513831018521</v>
      </c>
      <c r="N5544" s="2">
        <v>45288.513831018521</v>
      </c>
      <c r="S5544" s="1">
        <v>434</v>
      </c>
      <c r="AG5544" s="1" t="s">
        <v>42142</v>
      </c>
    </row>
    <row r="5545" spans="1:40" x14ac:dyDescent="0.35">
      <c r="A5545" s="1" t="s">
        <v>42143</v>
      </c>
      <c r="B5545" s="1" t="s">
        <v>87</v>
      </c>
      <c r="C5545" s="1">
        <v>2008</v>
      </c>
      <c r="D5545" s="1" t="s">
        <v>42144</v>
      </c>
      <c r="E5545" s="1" t="s">
        <v>42145</v>
      </c>
      <c r="F5545" s="1" t="s">
        <v>765</v>
      </c>
      <c r="H5545" s="1" t="s">
        <v>766</v>
      </c>
      <c r="I5545" s="1" t="s">
        <v>42146</v>
      </c>
      <c r="K5545" s="1" t="s">
        <v>42147</v>
      </c>
      <c r="L5545" s="1" t="s">
        <v>11388</v>
      </c>
      <c r="M5545" s="2">
        <v>45288.500092592592</v>
      </c>
      <c r="N5545" s="2">
        <v>45288.593993055554</v>
      </c>
      <c r="P5545" s="1" t="s">
        <v>42148</v>
      </c>
      <c r="R5545" s="1">
        <v>6</v>
      </c>
      <c r="S5545" s="1">
        <v>105</v>
      </c>
      <c r="U5545" s="1" t="s">
        <v>771</v>
      </c>
      <c r="AC5545" s="1" t="s">
        <v>96</v>
      </c>
      <c r="AJ5545" s="1" t="s">
        <v>42149</v>
      </c>
      <c r="AN5545" s="1" t="s">
        <v>42150</v>
      </c>
    </row>
    <row r="5546" spans="1:40" x14ac:dyDescent="0.35">
      <c r="A5546" s="1" t="s">
        <v>42151</v>
      </c>
      <c r="B5546" s="1" t="s">
        <v>87</v>
      </c>
      <c r="C5546" s="1">
        <v>2018</v>
      </c>
      <c r="D5546" s="1" t="s">
        <v>42152</v>
      </c>
      <c r="E5546" s="1" t="s">
        <v>42153</v>
      </c>
      <c r="F5546" s="1" t="s">
        <v>1133</v>
      </c>
      <c r="H5546" s="1" t="s">
        <v>591</v>
      </c>
      <c r="I5546" s="1" t="s">
        <v>42154</v>
      </c>
      <c r="K5546" s="1" t="s">
        <v>42155</v>
      </c>
      <c r="L5546" s="1" t="s">
        <v>5681</v>
      </c>
      <c r="M5546" s="2">
        <v>45288.513553240744</v>
      </c>
      <c r="N5546" s="2">
        <v>45288.513553240744</v>
      </c>
      <c r="P5546" s="1" t="s">
        <v>42156</v>
      </c>
      <c r="R5546" s="1">
        <v>1</v>
      </c>
      <c r="S5546" s="1">
        <v>97</v>
      </c>
      <c r="AG5546" s="1" t="s">
        <v>42157</v>
      </c>
    </row>
    <row r="5547" spans="1:40" x14ac:dyDescent="0.35">
      <c r="A5547" s="1" t="s">
        <v>42158</v>
      </c>
      <c r="B5547" s="1" t="s">
        <v>87</v>
      </c>
      <c r="C5547" s="1">
        <v>2015</v>
      </c>
      <c r="D5547" s="1" t="s">
        <v>42159</v>
      </c>
      <c r="E5547" s="1" t="s">
        <v>42160</v>
      </c>
      <c r="F5547" s="1" t="s">
        <v>690</v>
      </c>
      <c r="H5547" s="1" t="s">
        <v>1213</v>
      </c>
      <c r="I5547" s="1" t="s">
        <v>42161</v>
      </c>
      <c r="K5547" s="1" t="s">
        <v>42162</v>
      </c>
      <c r="L5547" s="1" t="s">
        <v>5809</v>
      </c>
      <c r="M5547" s="2">
        <v>45288.500092592592</v>
      </c>
      <c r="N5547" s="2">
        <v>45288.500092592592</v>
      </c>
      <c r="P5547" s="1" t="s">
        <v>42163</v>
      </c>
      <c r="R5547" s="1">
        <v>2</v>
      </c>
      <c r="S5547" s="1">
        <v>143</v>
      </c>
      <c r="U5547" s="1" t="s">
        <v>696</v>
      </c>
      <c r="AC5547" s="1" t="s">
        <v>96</v>
      </c>
      <c r="AJ5547" s="1" t="s">
        <v>42164</v>
      </c>
      <c r="AN5547" s="1" t="s">
        <v>42165</v>
      </c>
    </row>
    <row r="5548" spans="1:40" x14ac:dyDescent="0.35">
      <c r="A5548" s="1" t="s">
        <v>42166</v>
      </c>
      <c r="B5548" s="1" t="s">
        <v>87</v>
      </c>
      <c r="C5548" s="1">
        <v>2006</v>
      </c>
      <c r="D5548" s="1" t="s">
        <v>42167</v>
      </c>
      <c r="E5548" s="1" t="s">
        <v>42168</v>
      </c>
      <c r="F5548" s="1" t="s">
        <v>2543</v>
      </c>
      <c r="H5548" s="1" t="s">
        <v>602</v>
      </c>
      <c r="I5548" s="1" t="s">
        <v>42169</v>
      </c>
      <c r="K5548" s="1" t="s">
        <v>42170</v>
      </c>
      <c r="L5548" s="3">
        <v>38884</v>
      </c>
      <c r="M5548" s="2">
        <v>45288.500092592592</v>
      </c>
      <c r="N5548" s="2">
        <v>45288.72184027778</v>
      </c>
      <c r="P5548" s="1" t="s">
        <v>42171</v>
      </c>
      <c r="R5548" s="1">
        <v>4</v>
      </c>
      <c r="S5548" s="1">
        <v>74</v>
      </c>
      <c r="U5548" s="1" t="s">
        <v>2548</v>
      </c>
      <c r="AC5548" s="1" t="s">
        <v>96</v>
      </c>
      <c r="AJ5548" s="1" t="s">
        <v>42172</v>
      </c>
      <c r="AN5548" s="1" t="s">
        <v>42173</v>
      </c>
    </row>
    <row r="5549" spans="1:40" x14ac:dyDescent="0.35">
      <c r="A5549" s="1" t="s">
        <v>42174</v>
      </c>
      <c r="B5549" s="1" t="s">
        <v>87</v>
      </c>
      <c r="C5549" s="1">
        <v>2013</v>
      </c>
      <c r="D5549" s="1" t="s">
        <v>42175</v>
      </c>
      <c r="E5549" s="1" t="s">
        <v>42176</v>
      </c>
      <c r="F5549" s="1" t="s">
        <v>507</v>
      </c>
      <c r="H5549" s="1" t="s">
        <v>591</v>
      </c>
      <c r="I5549" s="1" t="s">
        <v>42177</v>
      </c>
      <c r="K5549" s="1" t="s">
        <v>42178</v>
      </c>
      <c r="L5549" s="1" t="s">
        <v>499</v>
      </c>
      <c r="M5549" s="2">
        <v>45288.500092592592</v>
      </c>
      <c r="N5549" s="2">
        <v>45288.673379629632</v>
      </c>
      <c r="P5549" s="1" t="s">
        <v>42179</v>
      </c>
      <c r="R5549" s="1">
        <v>3</v>
      </c>
      <c r="S5549" s="1">
        <v>92</v>
      </c>
      <c r="U5549" s="1" t="s">
        <v>512</v>
      </c>
      <c r="AC5549" s="1" t="s">
        <v>96</v>
      </c>
      <c r="AJ5549" s="1" t="s">
        <v>42180</v>
      </c>
      <c r="AN5549" s="1" t="s">
        <v>42181</v>
      </c>
    </row>
    <row r="5550" spans="1:40" x14ac:dyDescent="0.35">
      <c r="A5550" s="1" t="s">
        <v>42182</v>
      </c>
      <c r="B5550" s="1" t="s">
        <v>87</v>
      </c>
      <c r="C5550" s="1">
        <v>1999</v>
      </c>
      <c r="D5550" s="1" t="s">
        <v>42183</v>
      </c>
      <c r="E5550" s="1" t="s">
        <v>42184</v>
      </c>
      <c r="F5550" s="1" t="s">
        <v>8784</v>
      </c>
      <c r="H5550" s="1" t="s">
        <v>8785</v>
      </c>
      <c r="K5550" s="1" t="s">
        <v>42185</v>
      </c>
      <c r="L5550" s="1">
        <v>1999</v>
      </c>
      <c r="M5550" s="2">
        <v>45288.51902777778</v>
      </c>
      <c r="N5550" s="2">
        <v>45288.51902777778</v>
      </c>
      <c r="P5550" s="1" t="s">
        <v>32760</v>
      </c>
      <c r="R5550" s="1" t="s">
        <v>42186</v>
      </c>
      <c r="S5550" s="1">
        <v>92</v>
      </c>
      <c r="U5550" s="1" t="s">
        <v>8788</v>
      </c>
      <c r="AC5550" s="1" t="s">
        <v>299</v>
      </c>
      <c r="AF5550" s="1" t="s">
        <v>300</v>
      </c>
      <c r="AG5550" s="1">
        <v>31314736</v>
      </c>
      <c r="AJ5550" s="1" t="s">
        <v>6629</v>
      </c>
      <c r="AN5550" s="1" t="s">
        <v>42187</v>
      </c>
    </row>
    <row r="5551" spans="1:40" x14ac:dyDescent="0.35">
      <c r="A5551" s="1" t="s">
        <v>42188</v>
      </c>
      <c r="B5551" s="1" t="s">
        <v>87</v>
      </c>
      <c r="C5551" s="1">
        <v>2009</v>
      </c>
      <c r="D5551" s="1" t="s">
        <v>42189</v>
      </c>
      <c r="E5551" s="1" t="s">
        <v>42190</v>
      </c>
      <c r="F5551" s="1" t="s">
        <v>8541</v>
      </c>
      <c r="H5551" s="1" t="s">
        <v>14866</v>
      </c>
      <c r="I5551" s="1" t="s">
        <v>42191</v>
      </c>
      <c r="K5551" s="1" t="s">
        <v>42192</v>
      </c>
      <c r="L5551" s="1" t="s">
        <v>4117</v>
      </c>
      <c r="M5551" s="2">
        <v>45288.500092592592</v>
      </c>
      <c r="N5551" s="2">
        <v>45288.500092592592</v>
      </c>
      <c r="P5551" s="1" t="s">
        <v>16831</v>
      </c>
      <c r="R5551" s="1">
        <v>2</v>
      </c>
      <c r="S5551" s="1">
        <v>298</v>
      </c>
      <c r="U5551" s="1" t="s">
        <v>8546</v>
      </c>
      <c r="AC5551" s="1" t="s">
        <v>96</v>
      </c>
      <c r="AJ5551" s="1" t="s">
        <v>42193</v>
      </c>
      <c r="AN5551" s="1" t="s">
        <v>42194</v>
      </c>
    </row>
    <row r="5552" spans="1:40" x14ac:dyDescent="0.35">
      <c r="A5552" s="1" t="s">
        <v>42195</v>
      </c>
      <c r="B5552" s="1" t="s">
        <v>87</v>
      </c>
      <c r="C5552" s="1">
        <v>2020</v>
      </c>
      <c r="D5552" s="1" t="s">
        <v>42196</v>
      </c>
      <c r="E5552" s="1" t="s">
        <v>42197</v>
      </c>
      <c r="F5552" s="1" t="s">
        <v>5452</v>
      </c>
      <c r="I5552" s="1" t="s">
        <v>42198</v>
      </c>
      <c r="J5552" s="1" t="s">
        <v>42199</v>
      </c>
      <c r="L5552" s="1">
        <v>2020</v>
      </c>
      <c r="M5552" s="2">
        <v>45288.505150462966</v>
      </c>
      <c r="N5552" s="2">
        <v>45288.714895833335</v>
      </c>
      <c r="R5552" s="1">
        <v>5</v>
      </c>
      <c r="S5552" s="1">
        <v>40</v>
      </c>
      <c r="AF5552" s="1" t="s">
        <v>408</v>
      </c>
    </row>
    <row r="5553" spans="1:40" x14ac:dyDescent="0.35">
      <c r="A5553" s="1" t="s">
        <v>42200</v>
      </c>
      <c r="B5553" s="1" t="s">
        <v>87</v>
      </c>
      <c r="C5553" s="1">
        <v>2022</v>
      </c>
      <c r="D5553" s="1" t="s">
        <v>42201</v>
      </c>
      <c r="E5553" s="1" t="s">
        <v>42202</v>
      </c>
      <c r="F5553" s="1" t="s">
        <v>1133</v>
      </c>
      <c r="H5553" s="1" t="s">
        <v>591</v>
      </c>
      <c r="I5553" s="1" t="s">
        <v>42203</v>
      </c>
      <c r="K5553" s="1" t="s">
        <v>42204</v>
      </c>
      <c r="L5553" s="1" t="s">
        <v>4478</v>
      </c>
      <c r="M5553" s="2">
        <v>45288.513564814813</v>
      </c>
      <c r="N5553" s="2">
        <v>45288.513564814813</v>
      </c>
      <c r="R5553" s="1">
        <v>5</v>
      </c>
      <c r="S5553" s="1">
        <v>101</v>
      </c>
      <c r="AG5553" s="1" t="s">
        <v>42205</v>
      </c>
    </row>
    <row r="5554" spans="1:40" x14ac:dyDescent="0.35">
      <c r="A5554" s="1" t="s">
        <v>42206</v>
      </c>
      <c r="B5554" s="1" t="s">
        <v>87</v>
      </c>
      <c r="C5554" s="1">
        <v>2005</v>
      </c>
      <c r="D5554" s="1" t="s">
        <v>42207</v>
      </c>
      <c r="E5554" s="1" t="s">
        <v>42208</v>
      </c>
      <c r="F5554" s="1" t="s">
        <v>2543</v>
      </c>
      <c r="H5554" s="1" t="s">
        <v>602</v>
      </c>
      <c r="I5554" s="1" t="s">
        <v>42209</v>
      </c>
      <c r="K5554" s="1" t="s">
        <v>42210</v>
      </c>
      <c r="L5554" s="3">
        <v>38576</v>
      </c>
      <c r="M5554" s="2">
        <v>45288.500092592592</v>
      </c>
      <c r="N5554" s="2">
        <v>45288.500092592592</v>
      </c>
      <c r="P5554" s="1" t="s">
        <v>42211</v>
      </c>
      <c r="R5554" s="4">
        <v>44958</v>
      </c>
      <c r="S5554" s="1">
        <v>70</v>
      </c>
      <c r="U5554" s="1" t="s">
        <v>2548</v>
      </c>
      <c r="AC5554" s="1" t="s">
        <v>96</v>
      </c>
      <c r="AJ5554" s="1" t="s">
        <v>42212</v>
      </c>
      <c r="AN5554" s="1" t="s">
        <v>42213</v>
      </c>
    </row>
    <row r="5555" spans="1:40" x14ac:dyDescent="0.35">
      <c r="A5555" s="1" t="s">
        <v>42214</v>
      </c>
      <c r="B5555" s="1" t="s">
        <v>87</v>
      </c>
      <c r="C5555" s="1">
        <v>2022</v>
      </c>
      <c r="D5555" s="1" t="s">
        <v>42215</v>
      </c>
      <c r="E5555" s="1" t="s">
        <v>42216</v>
      </c>
      <c r="F5555" s="1" t="s">
        <v>6941</v>
      </c>
      <c r="H5555" s="1" t="s">
        <v>6942</v>
      </c>
      <c r="I5555" s="1" t="s">
        <v>42217</v>
      </c>
      <c r="K5555" s="1" t="s">
        <v>42218</v>
      </c>
      <c r="L5555" s="1" t="s">
        <v>6392</v>
      </c>
      <c r="M5555" s="2">
        <v>45288.500092592592</v>
      </c>
      <c r="N5555" s="2">
        <v>45288.740891203706</v>
      </c>
      <c r="R5555" s="1">
        <v>6</v>
      </c>
      <c r="S5555" s="1">
        <v>8</v>
      </c>
      <c r="U5555" s="1" t="s">
        <v>6946</v>
      </c>
      <c r="AC5555" s="1" t="s">
        <v>96</v>
      </c>
      <c r="AJ5555" s="1" t="s">
        <v>42219</v>
      </c>
      <c r="AN5555" s="1" t="s">
        <v>42220</v>
      </c>
    </row>
    <row r="5556" spans="1:40" x14ac:dyDescent="0.35">
      <c r="A5556" s="1" t="s">
        <v>42221</v>
      </c>
      <c r="B5556" s="1" t="s">
        <v>87</v>
      </c>
      <c r="C5556" s="1">
        <v>2019</v>
      </c>
      <c r="D5556" s="1" t="s">
        <v>42222</v>
      </c>
      <c r="E5556" s="1" t="s">
        <v>42223</v>
      </c>
      <c r="F5556" s="1" t="s">
        <v>461</v>
      </c>
      <c r="H5556" s="1" t="s">
        <v>462</v>
      </c>
      <c r="I5556" s="1" t="s">
        <v>42224</v>
      </c>
      <c r="K5556" s="1" t="s">
        <v>42225</v>
      </c>
      <c r="L5556" s="1">
        <v>2019</v>
      </c>
      <c r="M5556" s="2">
        <v>45288.500092592592</v>
      </c>
      <c r="N5556" s="2">
        <v>45288.500092592592</v>
      </c>
      <c r="P5556" s="1">
        <v>505</v>
      </c>
      <c r="S5556" s="1">
        <v>6</v>
      </c>
      <c r="U5556" s="1" t="s">
        <v>465</v>
      </c>
      <c r="AC5556" s="1" t="s">
        <v>96</v>
      </c>
      <c r="AD5556" s="1" t="s">
        <v>42226</v>
      </c>
      <c r="AJ5556" s="1" t="s">
        <v>42227</v>
      </c>
      <c r="AN5556" s="1" t="s">
        <v>42228</v>
      </c>
    </row>
    <row r="5557" spans="1:40" x14ac:dyDescent="0.35">
      <c r="A5557" s="1" t="s">
        <v>42229</v>
      </c>
      <c r="B5557" s="1" t="s">
        <v>87</v>
      </c>
      <c r="C5557" s="1">
        <v>2021</v>
      </c>
      <c r="D5557" s="1" t="s">
        <v>42230</v>
      </c>
      <c r="E5557" s="1" t="s">
        <v>42231</v>
      </c>
      <c r="F5557" s="1" t="s">
        <v>1433</v>
      </c>
      <c r="H5557" s="1" t="s">
        <v>1434</v>
      </c>
      <c r="I5557" s="1" t="s">
        <v>42232</v>
      </c>
      <c r="K5557" s="1" t="s">
        <v>42233</v>
      </c>
      <c r="L5557" s="1" t="s">
        <v>1699</v>
      </c>
      <c r="M5557" s="2">
        <v>45288.500092592592</v>
      </c>
      <c r="N5557" s="2">
        <v>45288.653344907405</v>
      </c>
      <c r="P5557" s="1" t="s">
        <v>42234</v>
      </c>
      <c r="R5557" s="1">
        <v>9</v>
      </c>
      <c r="S5557" s="1">
        <v>27</v>
      </c>
      <c r="U5557" s="1" t="s">
        <v>1439</v>
      </c>
      <c r="AC5557" s="1" t="s">
        <v>96</v>
      </c>
      <c r="AJ5557" s="1" t="s">
        <v>42235</v>
      </c>
      <c r="AN5557" s="1" t="s">
        <v>42236</v>
      </c>
    </row>
    <row r="5558" spans="1:40" x14ac:dyDescent="0.35">
      <c r="A5558" s="1" t="s">
        <v>42237</v>
      </c>
      <c r="B5558" s="1" t="s">
        <v>87</v>
      </c>
      <c r="C5558" s="1">
        <v>2009</v>
      </c>
      <c r="D5558" s="1" t="s">
        <v>42238</v>
      </c>
      <c r="E5558" s="1" t="s">
        <v>42239</v>
      </c>
      <c r="F5558" s="1" t="s">
        <v>20132</v>
      </c>
      <c r="H5558" s="1" t="s">
        <v>20133</v>
      </c>
      <c r="I5558" s="1" t="s">
        <v>42240</v>
      </c>
      <c r="K5558" s="1" t="s">
        <v>42241</v>
      </c>
      <c r="L5558" s="3">
        <v>40162</v>
      </c>
      <c r="M5558" s="2">
        <v>45288.500092592592</v>
      </c>
      <c r="N5558" s="2">
        <v>45288.699386574073</v>
      </c>
      <c r="P5558" s="1" t="s">
        <v>42242</v>
      </c>
      <c r="R5558" s="4">
        <v>45018</v>
      </c>
      <c r="S5558" s="1">
        <v>132</v>
      </c>
      <c r="U5558" s="1" t="s">
        <v>20136</v>
      </c>
      <c r="AC5558" s="1" t="s">
        <v>96</v>
      </c>
      <c r="AJ5558" s="1" t="s">
        <v>42243</v>
      </c>
      <c r="AN5558" s="1" t="s">
        <v>42244</v>
      </c>
    </row>
    <row r="5559" spans="1:40" x14ac:dyDescent="0.35">
      <c r="A5559" s="1" t="s">
        <v>42245</v>
      </c>
      <c r="B5559" s="1" t="s">
        <v>87</v>
      </c>
      <c r="C5559" s="1">
        <v>2020</v>
      </c>
      <c r="D5559" s="1" t="s">
        <v>42246</v>
      </c>
      <c r="E5559" s="1" t="s">
        <v>42247</v>
      </c>
      <c r="F5559" s="1" t="s">
        <v>2337</v>
      </c>
      <c r="H5559" s="1" t="s">
        <v>2338</v>
      </c>
      <c r="I5559" s="1" t="s">
        <v>42248</v>
      </c>
      <c r="K5559" s="1" t="s">
        <v>42249</v>
      </c>
      <c r="L5559" s="1">
        <v>2020</v>
      </c>
      <c r="M5559" s="2">
        <v>45288.500092592592</v>
      </c>
      <c r="N5559" s="2">
        <v>45288.664027777777</v>
      </c>
      <c r="P5559" s="1">
        <v>503</v>
      </c>
      <c r="S5559" s="1">
        <v>11</v>
      </c>
      <c r="U5559" s="1" t="s">
        <v>2341</v>
      </c>
      <c r="AC5559" s="1" t="s">
        <v>96</v>
      </c>
      <c r="AD5559" s="1" t="s">
        <v>42250</v>
      </c>
      <c r="AJ5559" s="1" t="s">
        <v>42251</v>
      </c>
      <c r="AN5559" s="1" t="s">
        <v>42252</v>
      </c>
    </row>
    <row r="5560" spans="1:40" x14ac:dyDescent="0.35">
      <c r="A5560" s="1" t="s">
        <v>42253</v>
      </c>
      <c r="B5560" s="1" t="s">
        <v>87</v>
      </c>
      <c r="C5560" s="1">
        <v>2015</v>
      </c>
      <c r="D5560" s="1" t="s">
        <v>42254</v>
      </c>
      <c r="E5560" s="1" t="s">
        <v>42255</v>
      </c>
      <c r="F5560" s="1" t="s">
        <v>42256</v>
      </c>
      <c r="H5560" s="1" t="s">
        <v>42257</v>
      </c>
      <c r="K5560" s="1" t="s">
        <v>42258</v>
      </c>
      <c r="L5560" s="1" t="s">
        <v>16292</v>
      </c>
      <c r="M5560" s="2">
        <v>45288.513067129628</v>
      </c>
      <c r="N5560" s="2">
        <v>45288.513067129628</v>
      </c>
      <c r="P5560" s="1" t="s">
        <v>42259</v>
      </c>
      <c r="R5560" s="1">
        <v>4</v>
      </c>
      <c r="S5560" s="1">
        <v>5</v>
      </c>
      <c r="AG5560" s="1" t="s">
        <v>42260</v>
      </c>
    </row>
    <row r="5561" spans="1:40" x14ac:dyDescent="0.35">
      <c r="A5561" s="1" t="s">
        <v>42261</v>
      </c>
      <c r="B5561" s="1" t="s">
        <v>87</v>
      </c>
      <c r="C5561" s="1">
        <v>1994</v>
      </c>
      <c r="D5561" s="1" t="s">
        <v>42262</v>
      </c>
      <c r="E5561" s="1" t="s">
        <v>42263</v>
      </c>
      <c r="F5561" s="1" t="s">
        <v>36857</v>
      </c>
      <c r="H5561" s="1" t="s">
        <v>14620</v>
      </c>
      <c r="I5561" s="1" t="s">
        <v>42264</v>
      </c>
      <c r="K5561" s="1" t="s">
        <v>42265</v>
      </c>
      <c r="L5561" s="1" t="s">
        <v>22903</v>
      </c>
      <c r="M5561" s="2">
        <v>45288.500092592592</v>
      </c>
      <c r="N5561" s="2">
        <v>45288.640428240738</v>
      </c>
      <c r="P5561" s="1" t="s">
        <v>42266</v>
      </c>
      <c r="R5561" s="1">
        <v>4</v>
      </c>
      <c r="S5561" s="1">
        <v>16</v>
      </c>
      <c r="U5561" s="1" t="s">
        <v>14622</v>
      </c>
      <c r="AC5561" s="1" t="s">
        <v>96</v>
      </c>
      <c r="AJ5561" s="1" t="s">
        <v>42267</v>
      </c>
      <c r="AN5561" s="1" t="s">
        <v>42268</v>
      </c>
    </row>
    <row r="5562" spans="1:40" x14ac:dyDescent="0.35">
      <c r="A5562" s="1" t="s">
        <v>42269</v>
      </c>
      <c r="B5562" s="1" t="s">
        <v>87</v>
      </c>
      <c r="C5562" s="1">
        <v>2007</v>
      </c>
      <c r="D5562" s="1" t="s">
        <v>42270</v>
      </c>
      <c r="E5562" s="1" t="s">
        <v>42271</v>
      </c>
      <c r="F5562" s="1" t="s">
        <v>28617</v>
      </c>
      <c r="H5562" s="1" t="s">
        <v>42272</v>
      </c>
      <c r="I5562" s="1" t="s">
        <v>42273</v>
      </c>
      <c r="K5562" s="1" t="s">
        <v>42274</v>
      </c>
      <c r="L5562" s="1" t="s">
        <v>4108</v>
      </c>
      <c r="M5562" s="2">
        <v>45288.500092592592</v>
      </c>
      <c r="N5562" s="2">
        <v>45288.725810185184</v>
      </c>
      <c r="P5562" s="1" t="s">
        <v>42275</v>
      </c>
      <c r="R5562" s="1">
        <v>1</v>
      </c>
      <c r="S5562" s="1">
        <v>26</v>
      </c>
      <c r="U5562" s="1" t="s">
        <v>28622</v>
      </c>
      <c r="AC5562" s="1" t="s">
        <v>96</v>
      </c>
      <c r="AJ5562" s="1" t="s">
        <v>42276</v>
      </c>
      <c r="AN5562" s="1" t="s">
        <v>42277</v>
      </c>
    </row>
    <row r="5563" spans="1:40" x14ac:dyDescent="0.35">
      <c r="A5563" s="1" t="s">
        <v>42278</v>
      </c>
      <c r="B5563" s="1" t="s">
        <v>87</v>
      </c>
      <c r="C5563" s="1">
        <v>2020</v>
      </c>
      <c r="D5563" s="1" t="s">
        <v>42279</v>
      </c>
      <c r="E5563" s="1" t="s">
        <v>42280</v>
      </c>
      <c r="F5563" s="1" t="s">
        <v>1133</v>
      </c>
      <c r="H5563" s="1" t="s">
        <v>4468</v>
      </c>
      <c r="I5563" s="1" t="s">
        <v>42281</v>
      </c>
      <c r="K5563" s="1" t="s">
        <v>42282</v>
      </c>
      <c r="L5563" s="1" t="s">
        <v>2547</v>
      </c>
      <c r="M5563" s="2">
        <v>45288.51321759259</v>
      </c>
      <c r="N5563" s="2">
        <v>45288.51321759259</v>
      </c>
      <c r="P5563" s="1" t="s">
        <v>42283</v>
      </c>
      <c r="R5563" s="1">
        <v>3</v>
      </c>
      <c r="S5563" s="1">
        <v>99</v>
      </c>
      <c r="AG5563" s="1" t="s">
        <v>42284</v>
      </c>
    </row>
    <row r="5564" spans="1:40" x14ac:dyDescent="0.35">
      <c r="A5564" s="1" t="s">
        <v>42285</v>
      </c>
      <c r="B5564" s="1" t="s">
        <v>87</v>
      </c>
      <c r="C5564" s="1">
        <v>2022</v>
      </c>
      <c r="D5564" s="1" t="s">
        <v>42286</v>
      </c>
      <c r="E5564" s="1" t="s">
        <v>42287</v>
      </c>
      <c r="F5564" s="1" t="s">
        <v>1802</v>
      </c>
      <c r="H5564" s="1" t="s">
        <v>1803</v>
      </c>
      <c r="I5564" s="1" t="s">
        <v>42288</v>
      </c>
      <c r="K5564" s="1" t="s">
        <v>42289</v>
      </c>
      <c r="L5564" s="3">
        <v>44628</v>
      </c>
      <c r="M5564" s="2">
        <v>45288.500092592592</v>
      </c>
      <c r="N5564" s="2">
        <v>45288.620081018518</v>
      </c>
      <c r="R5564" s="1">
        <v>6</v>
      </c>
      <c r="S5564" s="1">
        <v>11</v>
      </c>
      <c r="U5564" s="1" t="s">
        <v>1806</v>
      </c>
      <c r="AC5564" s="1" t="s">
        <v>96</v>
      </c>
      <c r="AJ5564" s="1" t="s">
        <v>42290</v>
      </c>
      <c r="AN5564" s="1" t="s">
        <v>42291</v>
      </c>
    </row>
    <row r="5565" spans="1:40" x14ac:dyDescent="0.35">
      <c r="A5565" s="1" t="s">
        <v>42292</v>
      </c>
      <c r="B5565" s="1" t="s">
        <v>87</v>
      </c>
      <c r="C5565" s="1">
        <v>2004</v>
      </c>
      <c r="D5565" s="1" t="s">
        <v>42293</v>
      </c>
      <c r="E5565" s="1" t="s">
        <v>42294</v>
      </c>
      <c r="F5565" s="1" t="s">
        <v>412</v>
      </c>
      <c r="H5565" s="1" t="s">
        <v>413</v>
      </c>
      <c r="I5565" s="1" t="s">
        <v>42295</v>
      </c>
      <c r="K5565" s="1" t="s">
        <v>42296</v>
      </c>
      <c r="L5565" s="1" t="s">
        <v>6539</v>
      </c>
      <c r="M5565" s="2">
        <v>45288.500092592592</v>
      </c>
      <c r="N5565" s="2">
        <v>45288.500092592592</v>
      </c>
      <c r="P5565" s="1" t="s">
        <v>42297</v>
      </c>
      <c r="R5565" s="1">
        <v>7</v>
      </c>
      <c r="S5565" s="1">
        <v>70</v>
      </c>
      <c r="U5565" s="1" t="s">
        <v>418</v>
      </c>
      <c r="AC5565" s="1" t="s">
        <v>96</v>
      </c>
      <c r="AJ5565" s="1" t="s">
        <v>42298</v>
      </c>
      <c r="AN5565" s="1" t="s">
        <v>42299</v>
      </c>
    </row>
    <row r="5566" spans="1:40" x14ac:dyDescent="0.35">
      <c r="A5566" s="1" t="s">
        <v>42300</v>
      </c>
      <c r="B5566" s="1" t="s">
        <v>87</v>
      </c>
      <c r="C5566" s="1">
        <v>2020</v>
      </c>
      <c r="D5566" s="1" t="s">
        <v>42301</v>
      </c>
      <c r="E5566" s="1" t="s">
        <v>42302</v>
      </c>
      <c r="F5566" s="1" t="s">
        <v>5258</v>
      </c>
      <c r="H5566" s="1" t="s">
        <v>2915</v>
      </c>
      <c r="I5566" s="1" t="s">
        <v>42303</v>
      </c>
      <c r="K5566" s="1" t="s">
        <v>42304</v>
      </c>
      <c r="L5566" s="3">
        <v>44148</v>
      </c>
      <c r="M5566" s="2">
        <v>45288.500092592592</v>
      </c>
      <c r="N5566" s="2">
        <v>45288.59070601852</v>
      </c>
      <c r="R5566" s="1">
        <v>11</v>
      </c>
      <c r="S5566" s="1">
        <v>8</v>
      </c>
      <c r="U5566" s="1" t="s">
        <v>5258</v>
      </c>
      <c r="AC5566" s="1" t="s">
        <v>96</v>
      </c>
      <c r="AJ5566" s="1" t="s">
        <v>42305</v>
      </c>
      <c r="AN5566" s="1" t="s">
        <v>42306</v>
      </c>
    </row>
    <row r="5567" spans="1:40" x14ac:dyDescent="0.35">
      <c r="A5567" s="1" t="s">
        <v>42307</v>
      </c>
      <c r="B5567" s="1" t="s">
        <v>87</v>
      </c>
      <c r="C5567" s="1">
        <v>2014</v>
      </c>
      <c r="D5567" s="1" t="s">
        <v>42308</v>
      </c>
      <c r="E5567" s="1" t="s">
        <v>42309</v>
      </c>
      <c r="F5567" s="1" t="s">
        <v>7255</v>
      </c>
      <c r="H5567" s="1" t="s">
        <v>7256</v>
      </c>
      <c r="I5567" s="1" t="s">
        <v>42310</v>
      </c>
      <c r="K5567" s="1" t="s">
        <v>42311</v>
      </c>
      <c r="L5567" s="3">
        <v>41661</v>
      </c>
      <c r="M5567" s="2">
        <v>45288.500092592592</v>
      </c>
      <c r="N5567" s="2">
        <v>45288.736863425926</v>
      </c>
      <c r="P5567" s="1" t="s">
        <v>42312</v>
      </c>
      <c r="S5567" s="1">
        <v>68</v>
      </c>
      <c r="U5567" s="1" t="s">
        <v>7260</v>
      </c>
      <c r="AC5567" s="1" t="s">
        <v>11697</v>
      </c>
      <c r="AJ5567" s="1" t="s">
        <v>42313</v>
      </c>
      <c r="AN5567" s="1" t="s">
        <v>42314</v>
      </c>
    </row>
    <row r="5568" spans="1:40" x14ac:dyDescent="0.35">
      <c r="A5568" s="1" t="s">
        <v>42315</v>
      </c>
      <c r="B5568" s="1" t="s">
        <v>87</v>
      </c>
      <c r="C5568" s="1">
        <v>2023</v>
      </c>
      <c r="D5568" s="1" t="s">
        <v>42316</v>
      </c>
      <c r="E5568" s="1" t="s">
        <v>42317</v>
      </c>
      <c r="F5568" s="1" t="s">
        <v>42318</v>
      </c>
      <c r="I5568" s="1" t="s">
        <v>42319</v>
      </c>
      <c r="J5568" s="1" t="s">
        <v>42320</v>
      </c>
      <c r="L5568" s="1">
        <v>2023</v>
      </c>
      <c r="M5568" s="2">
        <v>45288.504629629628</v>
      </c>
      <c r="N5568" s="2">
        <v>45288.7034375</v>
      </c>
      <c r="P5568" s="1" t="s">
        <v>42321</v>
      </c>
      <c r="R5568" s="1">
        <v>1</v>
      </c>
      <c r="S5568" s="1">
        <v>29</v>
      </c>
      <c r="AF5568" s="1" t="s">
        <v>408</v>
      </c>
    </row>
    <row r="5569" spans="1:40" x14ac:dyDescent="0.35">
      <c r="A5569" s="1" t="s">
        <v>42322</v>
      </c>
      <c r="B5569" s="1" t="s">
        <v>87</v>
      </c>
      <c r="C5569" s="1">
        <v>2014</v>
      </c>
      <c r="D5569" s="1" t="s">
        <v>42323</v>
      </c>
      <c r="E5569" s="1" t="s">
        <v>42324</v>
      </c>
      <c r="F5569" s="1" t="s">
        <v>5452</v>
      </c>
      <c r="I5569" s="1" t="s">
        <v>42325</v>
      </c>
      <c r="J5569" s="1" t="s">
        <v>42326</v>
      </c>
      <c r="L5569" s="1">
        <v>2014</v>
      </c>
      <c r="M5569" s="2">
        <v>45288.506076388891</v>
      </c>
      <c r="N5569" s="2">
        <v>45288.715150462966</v>
      </c>
      <c r="P5569" s="1" t="s">
        <v>16175</v>
      </c>
      <c r="R5569" s="1">
        <v>4</v>
      </c>
      <c r="S5569" s="1">
        <v>34</v>
      </c>
      <c r="AF5569" s="1" t="s">
        <v>408</v>
      </c>
    </row>
    <row r="5570" spans="1:40" x14ac:dyDescent="0.35">
      <c r="A5570" s="1" t="s">
        <v>42327</v>
      </c>
      <c r="B5570" s="1" t="s">
        <v>87</v>
      </c>
      <c r="C5570" s="1">
        <v>2015</v>
      </c>
      <c r="D5570" s="1" t="s">
        <v>42328</v>
      </c>
      <c r="E5570" s="1" t="s">
        <v>42329</v>
      </c>
      <c r="F5570" s="1" t="s">
        <v>10200</v>
      </c>
      <c r="H5570" s="1" t="s">
        <v>10201</v>
      </c>
      <c r="I5570" s="1" t="s">
        <v>42330</v>
      </c>
      <c r="K5570" s="1" t="s">
        <v>42331</v>
      </c>
      <c r="L5570" s="1">
        <v>2015</v>
      </c>
      <c r="M5570" s="2">
        <v>45288.500092592592</v>
      </c>
      <c r="N5570" s="2">
        <v>45288.500092592592</v>
      </c>
      <c r="P5570" s="1">
        <v>28675</v>
      </c>
      <c r="S5570" s="1">
        <v>5</v>
      </c>
      <c r="U5570" s="1" t="s">
        <v>10204</v>
      </c>
      <c r="AC5570" s="1" t="s">
        <v>96</v>
      </c>
      <c r="AJ5570" s="1" t="s">
        <v>42332</v>
      </c>
      <c r="AN5570" s="1" t="s">
        <v>42333</v>
      </c>
    </row>
    <row r="5571" spans="1:40" x14ac:dyDescent="0.35">
      <c r="A5571" s="1" t="s">
        <v>42334</v>
      </c>
      <c r="B5571" s="1" t="s">
        <v>87</v>
      </c>
      <c r="C5571" s="1">
        <v>2020</v>
      </c>
      <c r="D5571" s="1" t="s">
        <v>42335</v>
      </c>
      <c r="E5571" s="1" t="s">
        <v>42336</v>
      </c>
      <c r="F5571" s="1" t="s">
        <v>1609</v>
      </c>
      <c r="H5571" s="1" t="s">
        <v>1610</v>
      </c>
      <c r="I5571" s="1" t="s">
        <v>42337</v>
      </c>
      <c r="K5571" s="1" t="s">
        <v>42338</v>
      </c>
      <c r="L5571" s="3">
        <v>44143</v>
      </c>
      <c r="M5571" s="2">
        <v>45288.500092592592</v>
      </c>
      <c r="N5571" s="2">
        <v>45288.585451388892</v>
      </c>
      <c r="R5571" s="1">
        <v>11</v>
      </c>
      <c r="S5571" s="1">
        <v>10</v>
      </c>
      <c r="U5571" s="1" t="s">
        <v>1613</v>
      </c>
      <c r="AC5571" s="1" t="s">
        <v>96</v>
      </c>
      <c r="AJ5571" s="1" t="s">
        <v>42339</v>
      </c>
      <c r="AN5571" s="1" t="s">
        <v>42340</v>
      </c>
    </row>
    <row r="5572" spans="1:40" x14ac:dyDescent="0.35">
      <c r="A5572" s="1" t="s">
        <v>42341</v>
      </c>
      <c r="B5572" s="1" t="s">
        <v>87</v>
      </c>
      <c r="C5572" s="1">
        <v>2019</v>
      </c>
      <c r="D5572" s="1" t="s">
        <v>42342</v>
      </c>
      <c r="E5572" s="1" t="s">
        <v>42343</v>
      </c>
      <c r="F5572" s="1" t="s">
        <v>30242</v>
      </c>
      <c r="I5572" s="1" t="s">
        <v>42344</v>
      </c>
      <c r="J5572" s="1" t="s">
        <v>42345</v>
      </c>
      <c r="L5572" s="1">
        <v>2019</v>
      </c>
      <c r="M5572" s="2">
        <v>45288.505370370367</v>
      </c>
      <c r="N5572" s="2">
        <v>45288.737210648149</v>
      </c>
      <c r="R5572" s="1">
        <v>9</v>
      </c>
      <c r="S5572" s="1">
        <v>366</v>
      </c>
      <c r="AF5572" s="1" t="s">
        <v>408</v>
      </c>
      <c r="AN5572" s="1" t="s">
        <v>42346</v>
      </c>
    </row>
    <row r="5573" spans="1:40" x14ac:dyDescent="0.35">
      <c r="A5573" s="1" t="s">
        <v>42347</v>
      </c>
      <c r="B5573" s="1" t="s">
        <v>87</v>
      </c>
      <c r="C5573" s="1">
        <v>2006</v>
      </c>
      <c r="D5573" s="1" t="s">
        <v>42348</v>
      </c>
      <c r="E5573" s="1" t="s">
        <v>42349</v>
      </c>
      <c r="F5573" s="1" t="s">
        <v>42350</v>
      </c>
      <c r="H5573" s="1" t="s">
        <v>42351</v>
      </c>
      <c r="I5573" s="1" t="s">
        <v>42352</v>
      </c>
      <c r="K5573" s="1" t="s">
        <v>42353</v>
      </c>
      <c r="L5573" s="1" t="s">
        <v>13903</v>
      </c>
      <c r="M5573" s="2">
        <v>45288.51394675926</v>
      </c>
      <c r="N5573" s="2">
        <v>45288.51394675926</v>
      </c>
      <c r="P5573" s="1" t="s">
        <v>42354</v>
      </c>
      <c r="R5573" s="1">
        <v>24</v>
      </c>
      <c r="S5573" s="1">
        <v>27</v>
      </c>
      <c r="AG5573" s="1" t="s">
        <v>42355</v>
      </c>
    </row>
    <row r="5574" spans="1:40" x14ac:dyDescent="0.35">
      <c r="A5574" s="1" t="s">
        <v>42356</v>
      </c>
      <c r="B5574" s="1" t="s">
        <v>87</v>
      </c>
      <c r="C5574" s="1">
        <v>2011</v>
      </c>
      <c r="D5574" s="1" t="s">
        <v>42357</v>
      </c>
      <c r="E5574" s="1" t="s">
        <v>988</v>
      </c>
      <c r="F5574" s="1" t="s">
        <v>5018</v>
      </c>
      <c r="H5574" s="1" t="s">
        <v>5019</v>
      </c>
      <c r="K5574" s="1" t="s">
        <v>42358</v>
      </c>
      <c r="L5574" s="1" t="s">
        <v>7766</v>
      </c>
      <c r="M5574" s="2">
        <v>45288.512662037036</v>
      </c>
      <c r="N5574" s="2">
        <v>45288.512662037036</v>
      </c>
      <c r="P5574" s="1" t="s">
        <v>991</v>
      </c>
      <c r="R5574" s="1">
        <v>3</v>
      </c>
      <c r="S5574" s="1">
        <v>133</v>
      </c>
      <c r="AG5574" s="1" t="s">
        <v>42359</v>
      </c>
    </row>
    <row r="5575" spans="1:40" x14ac:dyDescent="0.35">
      <c r="A5575" s="1" t="s">
        <v>42360</v>
      </c>
      <c r="B5575" s="1" t="s">
        <v>87</v>
      </c>
      <c r="C5575" s="1">
        <v>2022</v>
      </c>
      <c r="D5575" s="1" t="s">
        <v>42361</v>
      </c>
      <c r="E5575" s="1" t="s">
        <v>42362</v>
      </c>
      <c r="F5575" s="1" t="s">
        <v>6187</v>
      </c>
      <c r="H5575" s="1" t="s">
        <v>91</v>
      </c>
      <c r="I5575" s="1" t="s">
        <v>42363</v>
      </c>
      <c r="K5575" s="1" t="s">
        <v>42364</v>
      </c>
      <c r="L5575" s="1">
        <v>2022</v>
      </c>
      <c r="M5575" s="2">
        <v>45288.51390046296</v>
      </c>
      <c r="N5575" s="2">
        <v>45288.51390046296</v>
      </c>
      <c r="R5575" s="1">
        <v>6</v>
      </c>
      <c r="S5575" s="1">
        <v>17</v>
      </c>
      <c r="AG5575" s="1" t="s">
        <v>42365</v>
      </c>
    </row>
    <row r="5576" spans="1:40" x14ac:dyDescent="0.35">
      <c r="A5576" s="1" t="s">
        <v>42366</v>
      </c>
      <c r="B5576" s="1" t="s">
        <v>87</v>
      </c>
      <c r="C5576" s="1">
        <v>2007</v>
      </c>
      <c r="D5576" s="1" t="s">
        <v>42367</v>
      </c>
      <c r="E5576" s="1" t="s">
        <v>26789</v>
      </c>
      <c r="F5576" s="1" t="s">
        <v>26790</v>
      </c>
      <c r="J5576" s="1" t="s">
        <v>42368</v>
      </c>
      <c r="L5576" s="1">
        <v>2007</v>
      </c>
      <c r="M5576" s="2">
        <v>45288.506805555553</v>
      </c>
      <c r="N5576" s="2">
        <v>45288.506805555553</v>
      </c>
      <c r="P5576" s="1" t="s">
        <v>1761</v>
      </c>
      <c r="R5576" s="1">
        <v>2</v>
      </c>
      <c r="S5576" s="1">
        <v>61</v>
      </c>
      <c r="AF5576" s="1" t="s">
        <v>408</v>
      </c>
    </row>
    <row r="5577" spans="1:40" x14ac:dyDescent="0.35">
      <c r="A5577" s="1" t="s">
        <v>42369</v>
      </c>
      <c r="B5577" s="1" t="s">
        <v>87</v>
      </c>
      <c r="C5577" s="1">
        <v>1991</v>
      </c>
      <c r="D5577" s="1" t="s">
        <v>42370</v>
      </c>
      <c r="E5577" s="1" t="s">
        <v>42371</v>
      </c>
      <c r="F5577" s="1" t="s">
        <v>24605</v>
      </c>
      <c r="H5577" s="1" t="s">
        <v>18026</v>
      </c>
      <c r="K5577" s="1" t="s">
        <v>42372</v>
      </c>
      <c r="L5577" s="1">
        <v>1991</v>
      </c>
      <c r="M5577" s="2">
        <v>45288.513113425928</v>
      </c>
      <c r="N5577" s="2">
        <v>45288.513113425928</v>
      </c>
      <c r="P5577" s="1" t="s">
        <v>18029</v>
      </c>
      <c r="R5577" s="1">
        <v>6</v>
      </c>
      <c r="S5577" s="1">
        <v>36</v>
      </c>
      <c r="AG5577" s="1" t="s">
        <v>42373</v>
      </c>
    </row>
    <row r="5578" spans="1:40" x14ac:dyDescent="0.35">
      <c r="A5578" s="1" t="s">
        <v>42374</v>
      </c>
      <c r="B5578" s="1" t="s">
        <v>87</v>
      </c>
      <c r="C5578" s="1">
        <v>2018</v>
      </c>
      <c r="D5578" s="1" t="s">
        <v>42375</v>
      </c>
      <c r="E5578" s="1" t="s">
        <v>42376</v>
      </c>
      <c r="F5578" s="1" t="s">
        <v>42377</v>
      </c>
      <c r="H5578" s="1" t="s">
        <v>42378</v>
      </c>
      <c r="I5578" s="1" t="s">
        <v>42379</v>
      </c>
      <c r="K5578" s="1" t="s">
        <v>42380</v>
      </c>
      <c r="L5578" s="1" t="s">
        <v>20808</v>
      </c>
      <c r="M5578" s="2">
        <v>45288.500092592592</v>
      </c>
      <c r="N5578" s="2">
        <v>45288.658321759256</v>
      </c>
      <c r="P5578" s="1" t="s">
        <v>42381</v>
      </c>
      <c r="R5578" s="1">
        <v>4</v>
      </c>
      <c r="S5578" s="1">
        <v>3</v>
      </c>
      <c r="U5578" s="1" t="s">
        <v>42382</v>
      </c>
      <c r="AC5578" s="1" t="s">
        <v>96</v>
      </c>
      <c r="AJ5578" s="1" t="s">
        <v>42383</v>
      </c>
      <c r="AN5578" s="1" t="s">
        <v>42384</v>
      </c>
    </row>
    <row r="5579" spans="1:40" x14ac:dyDescent="0.35">
      <c r="A5579" s="1" t="s">
        <v>42385</v>
      </c>
      <c r="B5579" s="1" t="s">
        <v>87</v>
      </c>
      <c r="C5579" s="1">
        <v>2015</v>
      </c>
      <c r="D5579" s="1" t="s">
        <v>42386</v>
      </c>
      <c r="E5579" s="1" t="s">
        <v>42387</v>
      </c>
      <c r="F5579" s="1" t="s">
        <v>9194</v>
      </c>
      <c r="H5579" s="1" t="s">
        <v>9195</v>
      </c>
      <c r="K5579" s="1" t="s">
        <v>42388</v>
      </c>
      <c r="L5579" s="1">
        <v>2015</v>
      </c>
      <c r="M5579" s="2">
        <v>45288.517847222225</v>
      </c>
      <c r="N5579" s="2">
        <v>45288.517847222225</v>
      </c>
      <c r="P5579" s="5">
        <v>43221</v>
      </c>
      <c r="R5579" s="1">
        <v>6</v>
      </c>
      <c r="S5579" s="1">
        <v>84</v>
      </c>
      <c r="U5579" s="1" t="s">
        <v>9199</v>
      </c>
      <c r="AC5579" s="1" t="s">
        <v>3668</v>
      </c>
      <c r="AF5579" s="1" t="s">
        <v>300</v>
      </c>
      <c r="AG5579" s="1">
        <v>620726091</v>
      </c>
      <c r="AJ5579" s="1" t="s">
        <v>3669</v>
      </c>
      <c r="AN5579" s="1" t="s">
        <v>42389</v>
      </c>
    </row>
    <row r="5580" spans="1:40" x14ac:dyDescent="0.35">
      <c r="A5580" s="1" t="s">
        <v>42390</v>
      </c>
      <c r="B5580" s="1" t="s">
        <v>87</v>
      </c>
      <c r="C5580" s="1">
        <v>2015</v>
      </c>
      <c r="D5580" s="1" t="s">
        <v>42391</v>
      </c>
      <c r="E5580" s="1" t="s">
        <v>42392</v>
      </c>
      <c r="F5580" s="1" t="s">
        <v>42393</v>
      </c>
      <c r="I5580" s="1" t="s">
        <v>42394</v>
      </c>
      <c r="J5580" s="1" t="s">
        <v>42395</v>
      </c>
      <c r="L5580" s="1">
        <v>2015</v>
      </c>
      <c r="M5580" s="2">
        <v>45288.505914351852</v>
      </c>
      <c r="N5580" s="2">
        <v>45288.505914351852</v>
      </c>
      <c r="P5580" s="1" t="s">
        <v>42396</v>
      </c>
      <c r="R5580" s="1">
        <v>11</v>
      </c>
      <c r="S5580" s="1">
        <v>10</v>
      </c>
      <c r="AF5580" s="1" t="s">
        <v>408</v>
      </c>
    </row>
    <row r="5581" spans="1:40" x14ac:dyDescent="0.35">
      <c r="A5581" s="1" t="s">
        <v>42397</v>
      </c>
      <c r="B5581" s="1" t="s">
        <v>87</v>
      </c>
      <c r="C5581" s="1">
        <v>2012</v>
      </c>
      <c r="D5581" s="1" t="s">
        <v>42398</v>
      </c>
      <c r="E5581" s="1" t="s">
        <v>42399</v>
      </c>
      <c r="F5581" s="1" t="s">
        <v>6927</v>
      </c>
      <c r="I5581" s="1" t="s">
        <v>42400</v>
      </c>
      <c r="J5581" s="1" t="s">
        <v>42401</v>
      </c>
      <c r="L5581" s="1">
        <v>2012</v>
      </c>
      <c r="M5581" s="2">
        <v>45288.506319444445</v>
      </c>
      <c r="N5581" s="2">
        <v>45288.506319444445</v>
      </c>
      <c r="P5581" s="1" t="s">
        <v>42402</v>
      </c>
      <c r="R5581" s="1">
        <v>5</v>
      </c>
      <c r="S5581" s="1">
        <v>11</v>
      </c>
      <c r="AF5581" s="1" t="s">
        <v>408</v>
      </c>
    </row>
    <row r="5582" spans="1:40" x14ac:dyDescent="0.35">
      <c r="A5582" s="1" t="s">
        <v>42403</v>
      </c>
      <c r="B5582" s="1" t="s">
        <v>87</v>
      </c>
      <c r="C5582" s="1">
        <v>2005</v>
      </c>
      <c r="D5582" s="1" t="s">
        <v>42404</v>
      </c>
      <c r="E5582" s="1" t="s">
        <v>42405</v>
      </c>
      <c r="F5582" s="1" t="s">
        <v>1433</v>
      </c>
      <c r="H5582" s="1" t="s">
        <v>2555</v>
      </c>
      <c r="I5582" s="1" t="s">
        <v>42406</v>
      </c>
      <c r="K5582" s="1" t="s">
        <v>42407</v>
      </c>
      <c r="L5582" s="1" t="s">
        <v>5338</v>
      </c>
      <c r="M5582" s="2">
        <v>45288.500092592592</v>
      </c>
      <c r="N5582" s="2">
        <v>45288.588009259256</v>
      </c>
      <c r="P5582" s="1" t="s">
        <v>42408</v>
      </c>
      <c r="R5582" s="1">
        <v>3</v>
      </c>
      <c r="S5582" s="1">
        <v>11</v>
      </c>
      <c r="U5582" s="1" t="s">
        <v>1439</v>
      </c>
      <c r="AC5582" s="1" t="s">
        <v>96</v>
      </c>
      <c r="AJ5582" s="1" t="s">
        <v>42409</v>
      </c>
      <c r="AN5582" s="1" t="s">
        <v>42410</v>
      </c>
    </row>
    <row r="5583" spans="1:40" x14ac:dyDescent="0.35">
      <c r="A5583" s="1" t="s">
        <v>42411</v>
      </c>
      <c r="B5583" s="1" t="s">
        <v>87</v>
      </c>
      <c r="C5583" s="1">
        <v>2017</v>
      </c>
      <c r="D5583" s="1" t="s">
        <v>42412</v>
      </c>
      <c r="E5583" s="1" t="s">
        <v>42413</v>
      </c>
      <c r="F5583" s="1" t="s">
        <v>910</v>
      </c>
      <c r="H5583" s="1" t="s">
        <v>1088</v>
      </c>
      <c r="I5583" s="1" t="s">
        <v>42414</v>
      </c>
      <c r="K5583" s="1" t="s">
        <v>42415</v>
      </c>
      <c r="L5583" s="3">
        <v>42891</v>
      </c>
      <c r="M5583" s="2">
        <v>45288.500092592592</v>
      </c>
      <c r="N5583" s="2">
        <v>45288.667719907404</v>
      </c>
      <c r="P5583" s="1" t="s">
        <v>30656</v>
      </c>
      <c r="S5583" s="1">
        <v>250</v>
      </c>
      <c r="U5583" s="1" t="s">
        <v>915</v>
      </c>
      <c r="AC5583" s="1" t="s">
        <v>96</v>
      </c>
      <c r="AD5583" s="1" t="s">
        <v>7168</v>
      </c>
      <c r="AJ5583" s="1" t="s">
        <v>42416</v>
      </c>
      <c r="AN5583" s="1" t="s">
        <v>42417</v>
      </c>
    </row>
    <row r="5584" spans="1:40" x14ac:dyDescent="0.35">
      <c r="A5584" s="1" t="s">
        <v>42418</v>
      </c>
      <c r="B5584" s="1" t="s">
        <v>87</v>
      </c>
      <c r="C5584" s="1">
        <v>2001</v>
      </c>
      <c r="D5584" s="1" t="s">
        <v>661</v>
      </c>
      <c r="E5584" s="1" t="s">
        <v>42419</v>
      </c>
      <c r="F5584" s="1" t="s">
        <v>5537</v>
      </c>
      <c r="H5584" s="1" t="s">
        <v>22758</v>
      </c>
      <c r="L5584" s="1">
        <v>2001</v>
      </c>
      <c r="M5584" s="2">
        <v>45288.518935185188</v>
      </c>
      <c r="N5584" s="2">
        <v>45288.518935185188</v>
      </c>
      <c r="P5584" s="1" t="s">
        <v>5541</v>
      </c>
      <c r="R5584" s="1">
        <v>3</v>
      </c>
      <c r="S5584" s="1">
        <v>91</v>
      </c>
      <c r="U5584" s="1" t="s">
        <v>5542</v>
      </c>
      <c r="AC5584" s="1" t="s">
        <v>299</v>
      </c>
      <c r="AF5584" s="1" t="s">
        <v>300</v>
      </c>
      <c r="AG5584" s="1">
        <v>33450138</v>
      </c>
      <c r="AJ5584" s="1" t="s">
        <v>441</v>
      </c>
      <c r="AN5584" s="1" t="s">
        <v>42420</v>
      </c>
    </row>
    <row r="5585" spans="1:40" x14ac:dyDescent="0.35">
      <c r="A5585" s="1" t="s">
        <v>42421</v>
      </c>
      <c r="B5585" s="1" t="s">
        <v>87</v>
      </c>
      <c r="C5585" s="1">
        <v>2016</v>
      </c>
      <c r="D5585" s="1" t="s">
        <v>42422</v>
      </c>
      <c r="E5585" s="1" t="s">
        <v>42423</v>
      </c>
      <c r="F5585" s="1" t="s">
        <v>5979</v>
      </c>
      <c r="I5585" s="1" t="s">
        <v>42424</v>
      </c>
      <c r="J5585" s="1" t="s">
        <v>42425</v>
      </c>
      <c r="L5585" s="1">
        <v>2016</v>
      </c>
      <c r="M5585" s="2">
        <v>45288.505787037036</v>
      </c>
      <c r="N5585" s="2">
        <v>45288.505787037036</v>
      </c>
      <c r="R5585" s="1">
        <v>6</v>
      </c>
      <c r="S5585" s="1">
        <v>11</v>
      </c>
      <c r="AF5585" s="1" t="s">
        <v>408</v>
      </c>
    </row>
    <row r="5586" spans="1:40" x14ac:dyDescent="0.35">
      <c r="A5586" s="1" t="s">
        <v>42426</v>
      </c>
      <c r="B5586" s="1" t="s">
        <v>87</v>
      </c>
      <c r="C5586" s="1">
        <v>2018</v>
      </c>
      <c r="D5586" s="1" t="s">
        <v>42427</v>
      </c>
      <c r="E5586" s="1" t="s">
        <v>42428</v>
      </c>
      <c r="F5586" s="1" t="s">
        <v>9280</v>
      </c>
      <c r="H5586" s="1" t="s">
        <v>9281</v>
      </c>
      <c r="I5586" s="1" t="s">
        <v>42429</v>
      </c>
      <c r="K5586" s="1" t="s">
        <v>42430</v>
      </c>
      <c r="L5586" s="1" t="s">
        <v>5681</v>
      </c>
      <c r="M5586" s="2">
        <v>45288.513692129629</v>
      </c>
      <c r="N5586" s="2">
        <v>45288.513692129629</v>
      </c>
      <c r="P5586" s="1" t="s">
        <v>42431</v>
      </c>
      <c r="S5586" s="1">
        <v>87</v>
      </c>
      <c r="AG5586" s="1" t="s">
        <v>42432</v>
      </c>
    </row>
    <row r="5587" spans="1:40" x14ac:dyDescent="0.35">
      <c r="A5587" s="1" t="s">
        <v>42433</v>
      </c>
      <c r="B5587" s="1" t="s">
        <v>87</v>
      </c>
      <c r="C5587" s="1">
        <v>2011</v>
      </c>
      <c r="D5587" s="1" t="s">
        <v>42434</v>
      </c>
      <c r="E5587" s="1" t="s">
        <v>42435</v>
      </c>
      <c r="F5587" s="1" t="s">
        <v>507</v>
      </c>
      <c r="H5587" s="1" t="s">
        <v>591</v>
      </c>
      <c r="I5587" s="1" t="s">
        <v>42436</v>
      </c>
      <c r="K5587" s="1" t="s">
        <v>42437</v>
      </c>
      <c r="L5587" s="1" t="s">
        <v>15665</v>
      </c>
      <c r="M5587" s="2">
        <v>45288.500092592592</v>
      </c>
      <c r="N5587" s="2">
        <v>45288.690011574072</v>
      </c>
      <c r="P5587" s="1" t="s">
        <v>42438</v>
      </c>
      <c r="R5587" s="1">
        <v>7</v>
      </c>
      <c r="S5587" s="1">
        <v>90</v>
      </c>
      <c r="U5587" s="1" t="s">
        <v>512</v>
      </c>
      <c r="AC5587" s="1" t="s">
        <v>96</v>
      </c>
      <c r="AJ5587" s="1" t="s">
        <v>42439</v>
      </c>
      <c r="AN5587" s="1" t="s">
        <v>42440</v>
      </c>
    </row>
    <row r="5588" spans="1:40" x14ac:dyDescent="0.35">
      <c r="A5588" s="1" t="s">
        <v>42441</v>
      </c>
      <c r="B5588" s="1" t="s">
        <v>87</v>
      </c>
      <c r="C5588" s="1">
        <v>2008</v>
      </c>
      <c r="D5588" s="1" t="s">
        <v>42442</v>
      </c>
      <c r="E5588" s="1" t="s">
        <v>42443</v>
      </c>
      <c r="F5588" s="1" t="s">
        <v>2314</v>
      </c>
      <c r="H5588" s="1" t="s">
        <v>911</v>
      </c>
      <c r="I5588" s="1" t="s">
        <v>42444</v>
      </c>
      <c r="K5588" s="1" t="s">
        <v>42445</v>
      </c>
      <c r="L5588" s="3">
        <v>39721</v>
      </c>
      <c r="M5588" s="2">
        <v>45288.513622685183</v>
      </c>
      <c r="N5588" s="2">
        <v>45288.513622685183</v>
      </c>
      <c r="P5588" s="1" t="s">
        <v>42446</v>
      </c>
      <c r="R5588" s="4">
        <v>44958</v>
      </c>
      <c r="S5588" s="1">
        <v>127</v>
      </c>
      <c r="AG5588" s="1" t="s">
        <v>42447</v>
      </c>
    </row>
    <row r="5589" spans="1:40" x14ac:dyDescent="0.35">
      <c r="A5589" s="1" t="s">
        <v>42448</v>
      </c>
      <c r="B5589" s="1" t="s">
        <v>87</v>
      </c>
      <c r="C5589" s="1">
        <v>2015</v>
      </c>
      <c r="D5589" s="1" t="s">
        <v>42449</v>
      </c>
      <c r="E5589" s="1" t="s">
        <v>42450</v>
      </c>
      <c r="F5589" s="1" t="s">
        <v>1943</v>
      </c>
      <c r="H5589" s="1" t="s">
        <v>3258</v>
      </c>
      <c r="I5589" s="1" t="s">
        <v>42451</v>
      </c>
      <c r="K5589" s="1" t="s">
        <v>42452</v>
      </c>
      <c r="L5589" s="3">
        <v>42194</v>
      </c>
      <c r="M5589" s="2">
        <v>45288.500092592592</v>
      </c>
      <c r="N5589" s="2">
        <v>45288.696400462963</v>
      </c>
      <c r="P5589" s="1" t="s">
        <v>35357</v>
      </c>
      <c r="R5589" s="4">
        <v>44958</v>
      </c>
      <c r="S5589" s="1">
        <v>178</v>
      </c>
      <c r="U5589" s="1" t="s">
        <v>1948</v>
      </c>
      <c r="AC5589" s="1" t="s">
        <v>96</v>
      </c>
      <c r="AD5589" s="1" t="s">
        <v>6644</v>
      </c>
      <c r="AJ5589" s="1" t="s">
        <v>42453</v>
      </c>
      <c r="AN5589" s="1" t="s">
        <v>42454</v>
      </c>
    </row>
    <row r="5590" spans="1:40" x14ac:dyDescent="0.35">
      <c r="A5590" s="1" t="s">
        <v>42455</v>
      </c>
      <c r="B5590" s="1" t="s">
        <v>87</v>
      </c>
      <c r="C5590" s="1">
        <v>2005</v>
      </c>
      <c r="D5590" s="1" t="s">
        <v>42456</v>
      </c>
      <c r="E5590" s="1" t="s">
        <v>42457</v>
      </c>
      <c r="F5590" s="1" t="s">
        <v>4325</v>
      </c>
      <c r="H5590" s="1" t="s">
        <v>4326</v>
      </c>
      <c r="K5590" s="1" t="s">
        <v>42458</v>
      </c>
      <c r="L5590" s="1">
        <v>2005</v>
      </c>
      <c r="M5590" s="2">
        <v>45288.518622685187</v>
      </c>
      <c r="N5590" s="2">
        <v>45288.518622685187</v>
      </c>
      <c r="P5590" s="1" t="s">
        <v>4329</v>
      </c>
      <c r="R5590" s="1">
        <v>12</v>
      </c>
      <c r="S5590" s="1">
        <v>147</v>
      </c>
      <c r="U5590" s="1" t="s">
        <v>42459</v>
      </c>
      <c r="W5590" s="1" t="s">
        <v>42460</v>
      </c>
      <c r="AC5590" s="1" t="s">
        <v>2062</v>
      </c>
      <c r="AF5590" s="1" t="s">
        <v>300</v>
      </c>
      <c r="AG5590" s="1">
        <v>41787850</v>
      </c>
      <c r="AJ5590" s="1" t="s">
        <v>42461</v>
      </c>
      <c r="AN5590" s="1" t="s">
        <v>42462</v>
      </c>
    </row>
    <row r="5591" spans="1:40" x14ac:dyDescent="0.35">
      <c r="A5591" s="1" t="s">
        <v>42463</v>
      </c>
      <c r="B5591" s="1" t="s">
        <v>87</v>
      </c>
      <c r="C5591" s="1">
        <v>2014</v>
      </c>
      <c r="D5591" s="1" t="s">
        <v>42464</v>
      </c>
      <c r="E5591" s="1" t="s">
        <v>42465</v>
      </c>
      <c r="F5591" s="1" t="s">
        <v>702</v>
      </c>
      <c r="I5591" s="1" t="s">
        <v>42466</v>
      </c>
      <c r="J5591" s="1" t="s">
        <v>42467</v>
      </c>
      <c r="L5591" s="1">
        <v>2014</v>
      </c>
      <c r="M5591" s="2">
        <v>45288.50608796296</v>
      </c>
      <c r="N5591" s="2">
        <v>45288.663368055553</v>
      </c>
      <c r="P5591" s="1" t="s">
        <v>8964</v>
      </c>
      <c r="S5591" s="1">
        <v>46</v>
      </c>
      <c r="AF5591" s="1" t="s">
        <v>408</v>
      </c>
    </row>
    <row r="5592" spans="1:40" x14ac:dyDescent="0.35">
      <c r="A5592" s="1" t="s">
        <v>42468</v>
      </c>
      <c r="B5592" s="1" t="s">
        <v>87</v>
      </c>
      <c r="C5592" s="1">
        <v>1999</v>
      </c>
      <c r="D5592" s="1" t="s">
        <v>42469</v>
      </c>
      <c r="E5592" s="1" t="s">
        <v>42470</v>
      </c>
      <c r="F5592" s="1" t="s">
        <v>5452</v>
      </c>
      <c r="I5592" s="1" t="s">
        <v>42471</v>
      </c>
      <c r="J5592" s="1" t="s">
        <v>42472</v>
      </c>
      <c r="L5592" s="1">
        <v>1999</v>
      </c>
      <c r="M5592" s="2">
        <v>45288.507245370369</v>
      </c>
      <c r="N5592" s="2">
        <v>45288.662083333336</v>
      </c>
      <c r="P5592" s="1" t="s">
        <v>42473</v>
      </c>
      <c r="R5592" s="1">
        <v>2</v>
      </c>
      <c r="S5592" s="1">
        <v>19</v>
      </c>
      <c r="AF5592" s="1" t="s">
        <v>408</v>
      </c>
    </row>
    <row r="5593" spans="1:40" x14ac:dyDescent="0.35">
      <c r="A5593" s="1" t="s">
        <v>42474</v>
      </c>
      <c r="B5593" s="1" t="s">
        <v>87</v>
      </c>
      <c r="C5593" s="1">
        <v>2011</v>
      </c>
      <c r="D5593" s="1" t="s">
        <v>42475</v>
      </c>
      <c r="E5593" s="1" t="s">
        <v>42476</v>
      </c>
      <c r="F5593" s="1" t="s">
        <v>873</v>
      </c>
      <c r="H5593" s="1" t="s">
        <v>874</v>
      </c>
      <c r="I5593" s="1" t="s">
        <v>42477</v>
      </c>
      <c r="K5593" s="1" t="s">
        <v>42478</v>
      </c>
      <c r="L5593" s="1" t="s">
        <v>2445</v>
      </c>
      <c r="M5593" s="2">
        <v>45288.511874999997</v>
      </c>
      <c r="N5593" s="2">
        <v>45288.511874999997</v>
      </c>
      <c r="P5593" s="1" t="s">
        <v>42479</v>
      </c>
      <c r="R5593" s="1">
        <v>2</v>
      </c>
      <c r="S5593" s="1">
        <v>22</v>
      </c>
      <c r="AG5593" s="1" t="s">
        <v>42480</v>
      </c>
    </row>
    <row r="5594" spans="1:40" x14ac:dyDescent="0.35">
      <c r="A5594" s="1" t="s">
        <v>42481</v>
      </c>
      <c r="B5594" s="1" t="s">
        <v>87</v>
      </c>
      <c r="C5594" s="1">
        <v>2006</v>
      </c>
      <c r="D5594" s="1" t="s">
        <v>42482</v>
      </c>
      <c r="E5594" s="1" t="s">
        <v>42483</v>
      </c>
      <c r="F5594" s="1" t="s">
        <v>1492</v>
      </c>
      <c r="H5594" s="1" t="s">
        <v>329</v>
      </c>
      <c r="I5594" s="1" t="s">
        <v>42484</v>
      </c>
      <c r="K5594" s="1" t="s">
        <v>42485</v>
      </c>
      <c r="L5594" s="1" t="s">
        <v>7632</v>
      </c>
      <c r="M5594" s="2">
        <v>45288.513831018521</v>
      </c>
      <c r="N5594" s="2">
        <v>45288.513831018521</v>
      </c>
      <c r="P5594" s="1" t="s">
        <v>13877</v>
      </c>
      <c r="R5594" s="1">
        <v>1</v>
      </c>
      <c r="S5594" s="1">
        <v>69</v>
      </c>
      <c r="AG5594" s="1" t="s">
        <v>42486</v>
      </c>
    </row>
    <row r="5595" spans="1:40" x14ac:dyDescent="0.35">
      <c r="A5595" s="1" t="s">
        <v>42487</v>
      </c>
      <c r="B5595" s="1" t="s">
        <v>87</v>
      </c>
      <c r="C5595" s="1">
        <v>2020</v>
      </c>
      <c r="D5595" s="1" t="s">
        <v>42488</v>
      </c>
      <c r="E5595" s="1" t="s">
        <v>42489</v>
      </c>
      <c r="F5595" s="1" t="s">
        <v>2914</v>
      </c>
      <c r="H5595" s="1" t="s">
        <v>2915</v>
      </c>
      <c r="I5595" s="1" t="s">
        <v>42490</v>
      </c>
      <c r="K5595" s="1" t="s">
        <v>42491</v>
      </c>
      <c r="L5595" s="1" t="s">
        <v>2965</v>
      </c>
      <c r="M5595" s="2">
        <v>45288.51394675926</v>
      </c>
      <c r="N5595" s="2">
        <v>45288.51394675926</v>
      </c>
      <c r="R5595" s="1">
        <v>6</v>
      </c>
      <c r="S5595" s="1">
        <v>8</v>
      </c>
      <c r="AG5595" s="1" t="s">
        <v>42492</v>
      </c>
    </row>
    <row r="5596" spans="1:40" x14ac:dyDescent="0.35">
      <c r="A5596" s="1" t="s">
        <v>42493</v>
      </c>
      <c r="B5596" s="1" t="s">
        <v>87</v>
      </c>
      <c r="C5596" s="1">
        <v>2008</v>
      </c>
      <c r="D5596" s="1" t="s">
        <v>42494</v>
      </c>
      <c r="E5596" s="1" t="s">
        <v>42495</v>
      </c>
      <c r="F5596" s="1" t="s">
        <v>910</v>
      </c>
      <c r="H5596" s="1" t="s">
        <v>911</v>
      </c>
      <c r="I5596" s="1" t="s">
        <v>42496</v>
      </c>
      <c r="K5596" s="1" t="s">
        <v>42497</v>
      </c>
      <c r="L5596" s="3">
        <v>39462</v>
      </c>
      <c r="M5596" s="2">
        <v>45288.500092592592</v>
      </c>
      <c r="N5596" s="2">
        <v>45288.500092592592</v>
      </c>
      <c r="P5596" s="1" t="s">
        <v>42498</v>
      </c>
      <c r="R5596" s="1">
        <v>1</v>
      </c>
      <c r="S5596" s="1">
        <v>121</v>
      </c>
      <c r="U5596" s="1" t="s">
        <v>915</v>
      </c>
      <c r="AC5596" s="1" t="s">
        <v>96</v>
      </c>
      <c r="AJ5596" s="1" t="s">
        <v>42499</v>
      </c>
      <c r="AN5596" s="1" t="s">
        <v>42500</v>
      </c>
    </row>
  </sheetData>
  <autoFilter ref="A1:HU1" xr:uid="{00000000-0001-0000-0000-000000000000}">
    <sortState xmlns:xlrd2="http://schemas.microsoft.com/office/spreadsheetml/2017/richdata2" ref="A2:HU5596">
      <sortCondition ref="A1"/>
    </sortState>
  </autoFilter>
  <pageMargins left="0.7" right="0.7" top="0.75" bottom="0.75" header="0.3" footer="0.3"/>
  <headerFooter>
    <oddHeader>&amp;C&amp;"Calibri"&amp;12&amp;K000000 OFFICIAL-FSA USE ONLY&amp;1#_x000D_</oddHeader>
    <oddFooter>&amp;C_x000D_&amp;1#&amp;"Calibri"&amp;12&amp;K000000 OFFICIAL-FSA USE ONLY</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256D-1ED7-4767-9CA1-BE1D0DA29AD7}">
  <dimension ref="A1:W66"/>
  <sheetViews>
    <sheetView topLeftCell="B1" workbookViewId="0">
      <selection activeCell="R14" sqref="R14"/>
    </sheetView>
  </sheetViews>
  <sheetFormatPr defaultColWidth="8.7265625" defaultRowHeight="15.5" x14ac:dyDescent="0.35"/>
  <cols>
    <col min="1" max="1" width="14.54296875" style="1" bestFit="1" customWidth="1"/>
    <col min="2" max="2" width="27.1796875" style="1" bestFit="1" customWidth="1"/>
    <col min="3" max="3" width="14.1796875" style="1" customWidth="1"/>
    <col min="4" max="7" width="8.7265625" style="1"/>
    <col min="8" max="8" width="16.81640625" style="1" bestFit="1" customWidth="1"/>
    <col min="9" max="9" width="9.453125" style="1" bestFit="1" customWidth="1"/>
    <col min="10" max="10" width="11.26953125" style="1" bestFit="1" customWidth="1"/>
    <col min="11" max="11" width="10.81640625" style="1" bestFit="1" customWidth="1"/>
    <col min="12" max="12" width="14.1796875" style="1" bestFit="1" customWidth="1"/>
    <col min="13" max="15" width="8.7265625" style="1"/>
    <col min="16" max="16" width="11.54296875" style="1" bestFit="1" customWidth="1"/>
    <col min="17" max="17" width="8.7265625" style="1"/>
    <col min="18" max="18" width="28.1796875" style="1" bestFit="1" customWidth="1"/>
    <col min="19" max="19" width="8.7265625" style="1"/>
    <col min="20" max="20" width="9.1796875" style="1" bestFit="1" customWidth="1"/>
    <col min="21" max="21" width="28.1796875" style="1" bestFit="1" customWidth="1"/>
    <col min="22" max="22" width="8.54296875" style="1" bestFit="1" customWidth="1"/>
    <col min="23" max="23" width="28.1796875" style="1" bestFit="1" customWidth="1"/>
    <col min="24" max="16384" width="8.7265625" style="1"/>
  </cols>
  <sheetData>
    <row r="1" spans="1:23" ht="93" x14ac:dyDescent="0.35">
      <c r="A1" s="148" t="s">
        <v>43465</v>
      </c>
      <c r="B1" s="148" t="s">
        <v>43466</v>
      </c>
      <c r="C1" s="148" t="s">
        <v>43467</v>
      </c>
      <c r="D1" s="148" t="s">
        <v>43468</v>
      </c>
      <c r="E1" s="148" t="s">
        <v>43469</v>
      </c>
      <c r="F1" s="148" t="s">
        <v>43470</v>
      </c>
      <c r="G1" s="148" t="s">
        <v>43471</v>
      </c>
      <c r="H1" s="148" t="s">
        <v>43472</v>
      </c>
      <c r="I1" s="148" t="s">
        <v>43473</v>
      </c>
      <c r="J1" s="148" t="s">
        <v>43474</v>
      </c>
      <c r="K1" s="148" t="s">
        <v>43475</v>
      </c>
      <c r="L1" s="148" t="s">
        <v>43476</v>
      </c>
      <c r="M1" s="148" t="s">
        <v>43477</v>
      </c>
      <c r="N1" s="148" t="s">
        <v>43478</v>
      </c>
      <c r="O1" s="148" t="s">
        <v>43479</v>
      </c>
      <c r="P1" s="148" t="s">
        <v>42702</v>
      </c>
      <c r="Q1" s="148" t="s">
        <v>43480</v>
      </c>
      <c r="R1" s="148" t="s">
        <v>43481</v>
      </c>
      <c r="S1" s="148" t="s">
        <v>43482</v>
      </c>
      <c r="T1" s="148" t="s">
        <v>43483</v>
      </c>
      <c r="U1" s="148" t="s">
        <v>43484</v>
      </c>
      <c r="V1" s="148" t="s">
        <v>43485</v>
      </c>
      <c r="W1" s="50" t="s">
        <v>43486</v>
      </c>
    </row>
    <row r="2" spans="1:23" x14ac:dyDescent="0.35">
      <c r="A2" s="1" t="s">
        <v>43487</v>
      </c>
      <c r="B2" s="1" t="s">
        <v>43488</v>
      </c>
      <c r="C2" s="52">
        <v>60</v>
      </c>
      <c r="D2" s="1">
        <v>3</v>
      </c>
      <c r="E2" s="1">
        <v>7.4</v>
      </c>
      <c r="G2" s="1">
        <v>3</v>
      </c>
      <c r="H2" s="1">
        <f>E2-0.9</f>
        <v>6.5</v>
      </c>
      <c r="J2" s="1">
        <f>E2-H2</f>
        <v>0.90000000000000036</v>
      </c>
      <c r="K2" s="1" t="s">
        <v>43489</v>
      </c>
      <c r="L2" s="1" t="s">
        <v>43490</v>
      </c>
      <c r="M2" s="1" t="s">
        <v>42974</v>
      </c>
      <c r="O2" s="1">
        <v>15</v>
      </c>
      <c r="P2" s="1" t="s">
        <v>43491</v>
      </c>
      <c r="Q2" s="1" t="s">
        <v>42854</v>
      </c>
      <c r="R2" s="1" t="s">
        <v>43492</v>
      </c>
      <c r="S2" s="1">
        <v>7.4</v>
      </c>
      <c r="T2" s="1" t="s">
        <v>43493</v>
      </c>
      <c r="U2" s="1" t="s">
        <v>43494</v>
      </c>
      <c r="V2" s="1" t="s">
        <v>43495</v>
      </c>
      <c r="W2" s="1" t="s">
        <v>43496</v>
      </c>
    </row>
    <row r="3" spans="1:23" x14ac:dyDescent="0.35">
      <c r="A3" s="1" t="s">
        <v>43487</v>
      </c>
      <c r="B3" s="1" t="s">
        <v>43488</v>
      </c>
      <c r="C3" s="52">
        <v>60</v>
      </c>
      <c r="D3" s="1">
        <v>3</v>
      </c>
      <c r="E3" s="1">
        <v>7.4</v>
      </c>
      <c r="G3" s="1">
        <v>3</v>
      </c>
      <c r="H3" s="1" t="s">
        <v>43497</v>
      </c>
      <c r="K3" s="1" t="s">
        <v>43489</v>
      </c>
      <c r="L3" s="1" t="s">
        <v>43498</v>
      </c>
      <c r="M3" s="1" t="s">
        <v>42974</v>
      </c>
      <c r="O3" s="1">
        <v>30</v>
      </c>
      <c r="P3" s="1" t="s">
        <v>43491</v>
      </c>
      <c r="Q3" s="1" t="s">
        <v>42854</v>
      </c>
      <c r="R3" s="1" t="s">
        <v>43492</v>
      </c>
      <c r="S3" s="1">
        <v>7.4</v>
      </c>
      <c r="T3" s="1" t="s">
        <v>43493</v>
      </c>
      <c r="U3" s="1" t="s">
        <v>43494</v>
      </c>
      <c r="V3" s="1" t="s">
        <v>43499</v>
      </c>
    </row>
    <row r="4" spans="1:23" x14ac:dyDescent="0.35">
      <c r="A4" s="1" t="s">
        <v>43487</v>
      </c>
      <c r="B4" s="1" t="s">
        <v>43488</v>
      </c>
      <c r="C4" s="52">
        <v>60</v>
      </c>
      <c r="D4" s="1">
        <v>3</v>
      </c>
      <c r="E4" s="1">
        <v>7.4</v>
      </c>
      <c r="G4" s="1">
        <v>3</v>
      </c>
      <c r="H4" s="1">
        <v>1</v>
      </c>
      <c r="J4" s="1">
        <f>E4-H4</f>
        <v>6.4</v>
      </c>
      <c r="K4" s="1" t="s">
        <v>43489</v>
      </c>
      <c r="L4" s="1" t="s">
        <v>43500</v>
      </c>
      <c r="M4" s="1" t="s">
        <v>42974</v>
      </c>
      <c r="O4" s="1">
        <v>60</v>
      </c>
      <c r="P4" s="1" t="s">
        <v>43491</v>
      </c>
      <c r="Q4" s="1" t="s">
        <v>42854</v>
      </c>
      <c r="R4" s="1" t="s">
        <v>43492</v>
      </c>
      <c r="S4" s="1">
        <v>7.4</v>
      </c>
      <c r="T4" s="1" t="s">
        <v>43493</v>
      </c>
      <c r="U4" s="1" t="s">
        <v>43494</v>
      </c>
      <c r="V4" s="1" t="s">
        <v>43495</v>
      </c>
    </row>
    <row r="5" spans="1:23" x14ac:dyDescent="0.35">
      <c r="A5" s="1" t="s">
        <v>43487</v>
      </c>
      <c r="B5" s="1" t="s">
        <v>43488</v>
      </c>
      <c r="C5" s="52">
        <v>65</v>
      </c>
      <c r="D5" s="1">
        <v>3</v>
      </c>
      <c r="E5" s="1">
        <v>7.4</v>
      </c>
      <c r="G5" s="1">
        <v>3</v>
      </c>
      <c r="J5" s="1">
        <v>1.8</v>
      </c>
      <c r="K5" s="1" t="s">
        <v>43489</v>
      </c>
      <c r="L5" s="1" t="s">
        <v>43501</v>
      </c>
      <c r="M5" s="1" t="s">
        <v>42974</v>
      </c>
      <c r="O5" s="1">
        <v>15</v>
      </c>
      <c r="P5" s="1" t="s">
        <v>43491</v>
      </c>
      <c r="Q5" s="1" t="s">
        <v>42854</v>
      </c>
      <c r="R5" s="1" t="s">
        <v>43492</v>
      </c>
      <c r="S5" s="1">
        <v>7.4</v>
      </c>
      <c r="T5" s="1" t="s">
        <v>43493</v>
      </c>
      <c r="U5" s="1" t="s">
        <v>43502</v>
      </c>
      <c r="V5" s="1" t="s">
        <v>43495</v>
      </c>
    </row>
    <row r="6" spans="1:23" x14ac:dyDescent="0.35">
      <c r="A6" s="1" t="s">
        <v>43487</v>
      </c>
      <c r="B6" s="1" t="s">
        <v>43488</v>
      </c>
      <c r="C6" s="52">
        <v>65</v>
      </c>
      <c r="D6" s="1">
        <v>3</v>
      </c>
      <c r="E6" s="1">
        <v>7.4</v>
      </c>
      <c r="G6" s="1">
        <v>3</v>
      </c>
      <c r="H6" s="1">
        <v>1</v>
      </c>
      <c r="J6" s="1">
        <f t="shared" ref="J6:J14" si="0">E6-H6</f>
        <v>6.4</v>
      </c>
      <c r="K6" s="1" t="s">
        <v>43489</v>
      </c>
      <c r="L6" s="1" t="s">
        <v>43498</v>
      </c>
      <c r="M6" s="1" t="s">
        <v>42974</v>
      </c>
      <c r="O6" s="1">
        <v>30</v>
      </c>
      <c r="P6" s="1" t="s">
        <v>43491</v>
      </c>
      <c r="Q6" s="1" t="s">
        <v>42854</v>
      </c>
      <c r="R6" s="1" t="s">
        <v>43492</v>
      </c>
      <c r="S6" s="1">
        <v>7.4</v>
      </c>
      <c r="T6" s="1" t="s">
        <v>43493</v>
      </c>
      <c r="U6" s="1" t="s">
        <v>43494</v>
      </c>
      <c r="V6" s="1" t="s">
        <v>43495</v>
      </c>
    </row>
    <row r="7" spans="1:23" x14ac:dyDescent="0.35">
      <c r="A7" s="1" t="s">
        <v>43487</v>
      </c>
      <c r="B7" s="1" t="s">
        <v>43503</v>
      </c>
      <c r="C7" s="52">
        <v>60</v>
      </c>
      <c r="D7" s="1">
        <v>3</v>
      </c>
      <c r="E7" s="1">
        <v>7.4</v>
      </c>
      <c r="G7" s="1">
        <v>3</v>
      </c>
      <c r="J7" s="1">
        <v>1.2</v>
      </c>
      <c r="K7" s="1" t="s">
        <v>43489</v>
      </c>
      <c r="L7" s="1" t="s">
        <v>43498</v>
      </c>
      <c r="M7" s="1" t="s">
        <v>42974</v>
      </c>
      <c r="O7" s="1">
        <v>30</v>
      </c>
      <c r="P7" s="1" t="s">
        <v>43491</v>
      </c>
      <c r="Q7" s="1" t="s">
        <v>42854</v>
      </c>
      <c r="R7" s="1" t="s">
        <v>43492</v>
      </c>
      <c r="S7" s="1">
        <v>7.4</v>
      </c>
      <c r="T7" s="1" t="s">
        <v>43493</v>
      </c>
      <c r="U7" s="1" t="s">
        <v>43494</v>
      </c>
      <c r="V7" s="1" t="s">
        <v>43495</v>
      </c>
    </row>
    <row r="8" spans="1:23" x14ac:dyDescent="0.35">
      <c r="A8" s="1" t="s">
        <v>43487</v>
      </c>
      <c r="B8" s="1" t="s">
        <v>43503</v>
      </c>
      <c r="C8" s="52">
        <v>60</v>
      </c>
      <c r="D8" s="1">
        <v>3</v>
      </c>
      <c r="E8" s="1">
        <v>7.4</v>
      </c>
      <c r="G8" s="1">
        <v>3</v>
      </c>
      <c r="H8" s="1">
        <v>1</v>
      </c>
      <c r="J8" s="1">
        <f>E8-H8</f>
        <v>6.4</v>
      </c>
      <c r="K8" s="1" t="s">
        <v>43489</v>
      </c>
      <c r="L8" s="1" t="s">
        <v>43500</v>
      </c>
      <c r="M8" s="1" t="s">
        <v>42974</v>
      </c>
      <c r="O8" s="1">
        <v>60</v>
      </c>
      <c r="P8" s="1" t="s">
        <v>43491</v>
      </c>
      <c r="Q8" s="1" t="s">
        <v>42854</v>
      </c>
      <c r="R8" s="1" t="s">
        <v>43492</v>
      </c>
      <c r="S8" s="1">
        <v>7.4</v>
      </c>
      <c r="T8" s="1" t="s">
        <v>43493</v>
      </c>
      <c r="U8" s="1" t="s">
        <v>43494</v>
      </c>
      <c r="V8" s="1" t="s">
        <v>43495</v>
      </c>
    </row>
    <row r="9" spans="1:23" x14ac:dyDescent="0.35">
      <c r="A9" s="1" t="s">
        <v>43487</v>
      </c>
      <c r="B9" s="1" t="s">
        <v>43503</v>
      </c>
      <c r="C9" s="52">
        <v>65</v>
      </c>
      <c r="D9" s="1">
        <v>3</v>
      </c>
      <c r="E9" s="1">
        <v>7.4</v>
      </c>
      <c r="G9" s="1">
        <v>3</v>
      </c>
      <c r="H9" s="1" t="s">
        <v>43504</v>
      </c>
      <c r="K9" s="1" t="s">
        <v>43489</v>
      </c>
      <c r="L9" s="1" t="s">
        <v>43498</v>
      </c>
      <c r="M9" s="1" t="s">
        <v>42974</v>
      </c>
      <c r="O9" s="1">
        <v>30</v>
      </c>
      <c r="P9" s="1" t="s">
        <v>43491</v>
      </c>
      <c r="Q9" s="1" t="s">
        <v>42854</v>
      </c>
      <c r="R9" s="1" t="s">
        <v>43492</v>
      </c>
      <c r="S9" s="1">
        <v>7.4</v>
      </c>
      <c r="T9" s="1" t="s">
        <v>43493</v>
      </c>
      <c r="U9" s="1" t="s">
        <v>43494</v>
      </c>
      <c r="V9" s="1" t="s">
        <v>43499</v>
      </c>
    </row>
    <row r="10" spans="1:23" x14ac:dyDescent="0.35">
      <c r="A10" s="1" t="s">
        <v>43487</v>
      </c>
      <c r="B10" s="1" t="s">
        <v>43503</v>
      </c>
      <c r="C10" s="52">
        <v>65</v>
      </c>
      <c r="D10" s="1">
        <v>3</v>
      </c>
      <c r="E10" s="1">
        <v>7.4</v>
      </c>
      <c r="G10" s="1">
        <v>3</v>
      </c>
      <c r="H10" s="1">
        <v>1</v>
      </c>
      <c r="J10" s="1">
        <f t="shared" ref="J10" si="1">E10-H10</f>
        <v>6.4</v>
      </c>
      <c r="K10" s="1" t="s">
        <v>43489</v>
      </c>
      <c r="L10" s="1" t="s">
        <v>43500</v>
      </c>
      <c r="M10" s="1" t="s">
        <v>42974</v>
      </c>
      <c r="O10" s="1">
        <v>60</v>
      </c>
      <c r="P10" s="1" t="s">
        <v>43491</v>
      </c>
      <c r="Q10" s="1" t="s">
        <v>42854</v>
      </c>
      <c r="R10" s="1" t="s">
        <v>43492</v>
      </c>
      <c r="S10" s="1">
        <v>7.4</v>
      </c>
      <c r="T10" s="1" t="s">
        <v>43493</v>
      </c>
      <c r="U10" s="1" t="s">
        <v>43494</v>
      </c>
      <c r="V10" s="1" t="s">
        <v>43495</v>
      </c>
    </row>
    <row r="11" spans="1:23" x14ac:dyDescent="0.35">
      <c r="A11" s="1" t="s">
        <v>43487</v>
      </c>
      <c r="B11" s="1" t="s">
        <v>43505</v>
      </c>
      <c r="C11" s="52">
        <v>60</v>
      </c>
      <c r="D11" s="1">
        <v>3</v>
      </c>
      <c r="E11" s="1">
        <v>7.4</v>
      </c>
      <c r="G11" s="1">
        <v>3</v>
      </c>
      <c r="J11" s="1">
        <v>0.6</v>
      </c>
      <c r="K11" s="1" t="s">
        <v>43489</v>
      </c>
      <c r="L11" s="1" t="s">
        <v>43498</v>
      </c>
      <c r="M11" s="1" t="s">
        <v>42974</v>
      </c>
      <c r="O11" s="1">
        <v>30</v>
      </c>
      <c r="P11" s="1" t="s">
        <v>43491</v>
      </c>
      <c r="Q11" s="1" t="s">
        <v>42854</v>
      </c>
      <c r="R11" s="1" t="s">
        <v>43492</v>
      </c>
      <c r="S11" s="1">
        <v>7.4</v>
      </c>
      <c r="T11" s="1" t="s">
        <v>43493</v>
      </c>
      <c r="U11" s="1" t="s">
        <v>43494</v>
      </c>
      <c r="V11" s="1" t="s">
        <v>43495</v>
      </c>
    </row>
    <row r="12" spans="1:23" x14ac:dyDescent="0.35">
      <c r="A12" s="1" t="s">
        <v>43487</v>
      </c>
      <c r="B12" s="1" t="s">
        <v>43505</v>
      </c>
      <c r="C12" s="52">
        <v>60</v>
      </c>
      <c r="D12" s="1">
        <v>3</v>
      </c>
      <c r="E12" s="1">
        <v>7.4</v>
      </c>
      <c r="G12" s="1">
        <v>3</v>
      </c>
      <c r="H12" s="1">
        <v>1</v>
      </c>
      <c r="J12" s="1">
        <f t="shared" si="0"/>
        <v>6.4</v>
      </c>
      <c r="K12" s="1" t="s">
        <v>43489</v>
      </c>
      <c r="L12" s="1" t="s">
        <v>43500</v>
      </c>
      <c r="M12" s="1" t="s">
        <v>42974</v>
      </c>
      <c r="O12" s="1">
        <v>60</v>
      </c>
      <c r="P12" s="1" t="s">
        <v>43491</v>
      </c>
      <c r="Q12" s="1" t="s">
        <v>42854</v>
      </c>
      <c r="R12" s="1" t="s">
        <v>43492</v>
      </c>
      <c r="S12" s="1">
        <v>7.4</v>
      </c>
      <c r="T12" s="1" t="s">
        <v>43493</v>
      </c>
      <c r="U12" s="1" t="s">
        <v>43494</v>
      </c>
      <c r="V12" s="1" t="s">
        <v>43495</v>
      </c>
    </row>
    <row r="13" spans="1:23" x14ac:dyDescent="0.35">
      <c r="A13" s="1" t="s">
        <v>43487</v>
      </c>
      <c r="B13" s="1" t="s">
        <v>43505</v>
      </c>
      <c r="C13" s="52">
        <v>65</v>
      </c>
      <c r="D13" s="1">
        <v>3</v>
      </c>
      <c r="E13" s="1">
        <v>7.4</v>
      </c>
      <c r="G13" s="1">
        <v>3</v>
      </c>
      <c r="J13" s="1">
        <v>1</v>
      </c>
      <c r="K13" s="1" t="s">
        <v>43489</v>
      </c>
      <c r="L13" s="1" t="s">
        <v>43498</v>
      </c>
      <c r="M13" s="1" t="s">
        <v>42974</v>
      </c>
      <c r="O13" s="1">
        <v>30</v>
      </c>
      <c r="P13" s="1" t="s">
        <v>43491</v>
      </c>
      <c r="Q13" s="1" t="s">
        <v>42854</v>
      </c>
      <c r="R13" s="1" t="s">
        <v>43492</v>
      </c>
      <c r="S13" s="1">
        <v>7.4</v>
      </c>
      <c r="T13" s="1" t="s">
        <v>43493</v>
      </c>
      <c r="U13" s="1" t="s">
        <v>43494</v>
      </c>
      <c r="V13" s="1" t="s">
        <v>43495</v>
      </c>
    </row>
    <row r="14" spans="1:23" x14ac:dyDescent="0.35">
      <c r="A14" s="1" t="s">
        <v>43487</v>
      </c>
      <c r="B14" s="1" t="s">
        <v>43505</v>
      </c>
      <c r="C14" s="52">
        <v>65</v>
      </c>
      <c r="D14" s="1">
        <v>3</v>
      </c>
      <c r="E14" s="1">
        <v>7.4</v>
      </c>
      <c r="G14" s="1">
        <v>3</v>
      </c>
      <c r="H14" s="1">
        <v>1</v>
      </c>
      <c r="J14" s="1">
        <f t="shared" si="0"/>
        <v>6.4</v>
      </c>
      <c r="K14" s="1" t="s">
        <v>43489</v>
      </c>
      <c r="L14" s="1" t="s">
        <v>43500</v>
      </c>
      <c r="M14" s="1" t="s">
        <v>42974</v>
      </c>
      <c r="O14" s="1">
        <v>60</v>
      </c>
      <c r="P14" s="1" t="s">
        <v>43491</v>
      </c>
      <c r="Q14" s="1" t="s">
        <v>42854</v>
      </c>
      <c r="R14" s="1" t="s">
        <v>43492</v>
      </c>
      <c r="S14" s="1">
        <v>7.4</v>
      </c>
      <c r="T14" s="1" t="s">
        <v>43493</v>
      </c>
      <c r="U14" s="1" t="s">
        <v>43494</v>
      </c>
      <c r="V14" s="1" t="s">
        <v>43495</v>
      </c>
    </row>
    <row r="15" spans="1:23" x14ac:dyDescent="0.35">
      <c r="A15" s="1" t="s">
        <v>43506</v>
      </c>
      <c r="B15" s="1" t="s">
        <v>43507</v>
      </c>
      <c r="C15" s="52">
        <v>100</v>
      </c>
      <c r="D15" s="1">
        <v>2</v>
      </c>
      <c r="E15" s="1" t="s">
        <v>42854</v>
      </c>
      <c r="G15" s="1">
        <v>2</v>
      </c>
      <c r="H15" s="1" t="s">
        <v>42854</v>
      </c>
      <c r="J15" s="1">
        <v>4.7</v>
      </c>
      <c r="K15" s="1" t="s">
        <v>43489</v>
      </c>
      <c r="L15" s="1" t="s">
        <v>43508</v>
      </c>
      <c r="M15" s="1" t="s">
        <v>42974</v>
      </c>
      <c r="N15" s="1" t="s">
        <v>43509</v>
      </c>
      <c r="O15" s="1">
        <v>5</v>
      </c>
      <c r="P15" s="1" t="s">
        <v>43510</v>
      </c>
      <c r="Q15" s="1">
        <v>0</v>
      </c>
      <c r="R15" s="1" t="s">
        <v>43492</v>
      </c>
      <c r="T15" s="1" t="s">
        <v>43493</v>
      </c>
      <c r="U15" s="1" t="s">
        <v>43511</v>
      </c>
      <c r="V15" s="1" t="s">
        <v>43495</v>
      </c>
      <c r="W15" s="1" t="s">
        <v>43512</v>
      </c>
    </row>
    <row r="16" spans="1:23" x14ac:dyDescent="0.35">
      <c r="A16" s="1" t="s">
        <v>43506</v>
      </c>
      <c r="B16" s="1" t="s">
        <v>43507</v>
      </c>
      <c r="C16" s="52">
        <v>100</v>
      </c>
      <c r="D16" s="1">
        <v>2</v>
      </c>
      <c r="E16" s="1" t="s">
        <v>42854</v>
      </c>
      <c r="G16" s="1">
        <v>2</v>
      </c>
      <c r="H16" s="1" t="s">
        <v>42854</v>
      </c>
      <c r="J16" s="1">
        <v>4.3</v>
      </c>
      <c r="K16" s="1" t="s">
        <v>43489</v>
      </c>
      <c r="L16" s="1" t="s">
        <v>43508</v>
      </c>
      <c r="M16" s="1" t="s">
        <v>42974</v>
      </c>
      <c r="N16" s="1" t="s">
        <v>43509</v>
      </c>
      <c r="O16" s="1">
        <v>5</v>
      </c>
      <c r="P16" s="1" t="s">
        <v>43510</v>
      </c>
      <c r="Q16" s="1">
        <v>1</v>
      </c>
      <c r="R16" s="1" t="s">
        <v>43492</v>
      </c>
      <c r="T16" s="1" t="s">
        <v>43493</v>
      </c>
      <c r="U16" s="1" t="s">
        <v>43511</v>
      </c>
      <c r="V16" s="1" t="s">
        <v>43495</v>
      </c>
      <c r="W16" s="1" t="s">
        <v>43513</v>
      </c>
    </row>
    <row r="17" spans="1:23" x14ac:dyDescent="0.35">
      <c r="A17" s="1" t="s">
        <v>43506</v>
      </c>
      <c r="B17" s="1" t="s">
        <v>43507</v>
      </c>
      <c r="C17" s="52">
        <v>100</v>
      </c>
      <c r="D17" s="1">
        <v>2</v>
      </c>
      <c r="E17" s="1" t="s">
        <v>42854</v>
      </c>
      <c r="G17" s="1">
        <v>2</v>
      </c>
      <c r="H17" s="1" t="s">
        <v>42854</v>
      </c>
      <c r="J17" s="1">
        <v>3</v>
      </c>
      <c r="K17" s="1" t="s">
        <v>43489</v>
      </c>
      <c r="L17" s="1" t="s">
        <v>43508</v>
      </c>
      <c r="M17" s="1" t="s">
        <v>42974</v>
      </c>
      <c r="N17" s="1" t="s">
        <v>43509</v>
      </c>
      <c r="O17" s="1">
        <v>5</v>
      </c>
      <c r="P17" s="1" t="s">
        <v>43510</v>
      </c>
      <c r="Q17" s="1">
        <v>24</v>
      </c>
      <c r="R17" s="1" t="s">
        <v>43492</v>
      </c>
      <c r="T17" s="1" t="s">
        <v>43493</v>
      </c>
      <c r="U17" s="1" t="s">
        <v>43511</v>
      </c>
      <c r="V17" s="1" t="s">
        <v>43495</v>
      </c>
      <c r="W17" s="1" t="s">
        <v>43512</v>
      </c>
    </row>
    <row r="18" spans="1:23" x14ac:dyDescent="0.35">
      <c r="A18" s="1" t="s">
        <v>43506</v>
      </c>
      <c r="B18" s="1" t="s">
        <v>43507</v>
      </c>
      <c r="C18" s="52">
        <v>100</v>
      </c>
      <c r="D18" s="1">
        <v>2</v>
      </c>
      <c r="E18" s="1">
        <v>7.5</v>
      </c>
      <c r="G18" s="1">
        <v>2</v>
      </c>
      <c r="H18" s="1">
        <v>1.3</v>
      </c>
      <c r="J18" s="1">
        <f>E18-H18</f>
        <v>6.2</v>
      </c>
      <c r="K18" s="1" t="s">
        <v>43489</v>
      </c>
      <c r="L18" s="1" t="s">
        <v>43490</v>
      </c>
      <c r="M18" s="1" t="s">
        <v>42974</v>
      </c>
      <c r="N18" s="1" t="s">
        <v>43509</v>
      </c>
      <c r="O18" s="1">
        <v>15</v>
      </c>
      <c r="P18" s="1" t="s">
        <v>43510</v>
      </c>
      <c r="Q18" s="1">
        <v>24</v>
      </c>
      <c r="R18" s="1" t="s">
        <v>43492</v>
      </c>
      <c r="T18" s="1" t="s">
        <v>43493</v>
      </c>
      <c r="U18" s="1" t="s">
        <v>43511</v>
      </c>
      <c r="V18" s="1" t="s">
        <v>43495</v>
      </c>
      <c r="W18" s="1" t="s">
        <v>43514</v>
      </c>
    </row>
    <row r="19" spans="1:23" x14ac:dyDescent="0.35">
      <c r="A19" s="1" t="s">
        <v>43515</v>
      </c>
      <c r="B19" s="1" t="s">
        <v>43516</v>
      </c>
      <c r="C19" s="52">
        <v>50</v>
      </c>
      <c r="D19" s="1">
        <v>3</v>
      </c>
      <c r="E19" s="1">
        <v>6.6165981713793007</v>
      </c>
      <c r="G19" s="1">
        <v>3</v>
      </c>
      <c r="H19" s="1">
        <v>6.1593704915052117</v>
      </c>
      <c r="J19" s="1">
        <f t="shared" ref="J19:J63" si="2">E19-H19</f>
        <v>0.45722767987408908</v>
      </c>
      <c r="K19" s="1" t="s">
        <v>43489</v>
      </c>
      <c r="L19" s="1" t="s">
        <v>42854</v>
      </c>
      <c r="M19" s="1" t="s">
        <v>42974</v>
      </c>
      <c r="P19" s="1" t="s">
        <v>43517</v>
      </c>
      <c r="Q19" s="1" t="s">
        <v>42854</v>
      </c>
      <c r="R19" s="1" t="s">
        <v>43492</v>
      </c>
      <c r="T19" s="1" t="s">
        <v>43518</v>
      </c>
      <c r="U19" s="1" t="s">
        <v>43519</v>
      </c>
      <c r="V19" s="1" t="s">
        <v>43495</v>
      </c>
    </row>
    <row r="20" spans="1:23" x14ac:dyDescent="0.35">
      <c r="A20" s="1" t="s">
        <v>43515</v>
      </c>
      <c r="B20" s="1" t="s">
        <v>43516</v>
      </c>
      <c r="C20" s="52">
        <v>55</v>
      </c>
      <c r="D20" s="1">
        <v>3</v>
      </c>
      <c r="E20" s="1">
        <v>6.6165981713793007</v>
      </c>
      <c r="G20" s="1">
        <v>3</v>
      </c>
      <c r="H20" s="1">
        <v>5.3245274129912366</v>
      </c>
      <c r="J20" s="1">
        <f t="shared" si="2"/>
        <v>1.2920707583880642</v>
      </c>
      <c r="K20" s="1" t="s">
        <v>43489</v>
      </c>
      <c r="L20" s="1" t="s">
        <v>42854</v>
      </c>
      <c r="M20" s="1" t="s">
        <v>42974</v>
      </c>
      <c r="P20" s="1" t="s">
        <v>43517</v>
      </c>
      <c r="Q20" s="1" t="s">
        <v>42854</v>
      </c>
      <c r="R20" s="1" t="s">
        <v>43492</v>
      </c>
      <c r="T20" s="1" t="s">
        <v>43518</v>
      </c>
      <c r="U20" s="1" t="s">
        <v>43519</v>
      </c>
      <c r="V20" s="1" t="s">
        <v>43495</v>
      </c>
    </row>
    <row r="21" spans="1:23" x14ac:dyDescent="0.35">
      <c r="A21" s="1" t="s">
        <v>43515</v>
      </c>
      <c r="B21" s="1" t="s">
        <v>43516</v>
      </c>
      <c r="C21" s="52">
        <v>60</v>
      </c>
      <c r="D21" s="1">
        <v>3</v>
      </c>
      <c r="E21" s="1">
        <v>6.6165981713793007</v>
      </c>
      <c r="G21" s="1">
        <v>3</v>
      </c>
      <c r="H21" s="1">
        <v>4.3194894394556478</v>
      </c>
      <c r="J21" s="1">
        <f t="shared" si="2"/>
        <v>2.2971087319236529</v>
      </c>
      <c r="K21" s="1" t="s">
        <v>43489</v>
      </c>
      <c r="L21" s="1" t="s">
        <v>42854</v>
      </c>
      <c r="M21" s="1" t="s">
        <v>42974</v>
      </c>
      <c r="P21" s="1" t="s">
        <v>43517</v>
      </c>
      <c r="Q21" s="1" t="s">
        <v>42854</v>
      </c>
      <c r="R21" s="1" t="s">
        <v>43492</v>
      </c>
      <c r="T21" s="1" t="s">
        <v>43518</v>
      </c>
      <c r="U21" s="1" t="s">
        <v>43519</v>
      </c>
      <c r="V21" s="1" t="s">
        <v>43495</v>
      </c>
    </row>
    <row r="22" spans="1:23" x14ac:dyDescent="0.35">
      <c r="A22" s="1" t="s">
        <v>43515</v>
      </c>
      <c r="B22" s="1" t="s">
        <v>43516</v>
      </c>
      <c r="C22" s="52">
        <v>65</v>
      </c>
      <c r="D22" s="1">
        <v>3</v>
      </c>
      <c r="E22" s="1">
        <v>6.6165981713793007</v>
      </c>
      <c r="G22" s="1">
        <v>3</v>
      </c>
      <c r="H22" s="1">
        <v>2.1689657361835235</v>
      </c>
      <c r="J22" s="1">
        <f t="shared" si="2"/>
        <v>4.4476324351957768</v>
      </c>
      <c r="K22" s="1" t="s">
        <v>43489</v>
      </c>
      <c r="L22" s="1" t="s">
        <v>42854</v>
      </c>
      <c r="M22" s="1" t="s">
        <v>42974</v>
      </c>
      <c r="P22" s="1" t="s">
        <v>43517</v>
      </c>
      <c r="Q22" s="1" t="s">
        <v>42854</v>
      </c>
      <c r="R22" s="1" t="s">
        <v>43492</v>
      </c>
      <c r="T22" s="1" t="s">
        <v>43518</v>
      </c>
      <c r="U22" s="1" t="s">
        <v>43519</v>
      </c>
      <c r="V22" s="1" t="s">
        <v>43495</v>
      </c>
    </row>
    <row r="23" spans="1:23" x14ac:dyDescent="0.35">
      <c r="A23" s="1" t="s">
        <v>43515</v>
      </c>
      <c r="B23" s="1" t="s">
        <v>43516</v>
      </c>
      <c r="C23" s="52">
        <v>70</v>
      </c>
      <c r="D23" s="1">
        <v>3</v>
      </c>
      <c r="E23" s="1">
        <v>6.6165981713793007</v>
      </c>
      <c r="G23" s="1">
        <v>3</v>
      </c>
      <c r="H23" s="1">
        <v>2.0253403805945154</v>
      </c>
      <c r="J23" s="1">
        <f t="shared" si="2"/>
        <v>4.5912577907847858</v>
      </c>
      <c r="K23" s="1" t="s">
        <v>43489</v>
      </c>
      <c r="L23" s="1" t="s">
        <v>42854</v>
      </c>
      <c r="M23" s="1" t="s">
        <v>42974</v>
      </c>
      <c r="P23" s="1" t="s">
        <v>43517</v>
      </c>
      <c r="Q23" s="1" t="s">
        <v>42854</v>
      </c>
      <c r="R23" s="1" t="s">
        <v>43492</v>
      </c>
      <c r="T23" s="1" t="s">
        <v>43518</v>
      </c>
      <c r="U23" s="1" t="s">
        <v>43519</v>
      </c>
      <c r="V23" s="1" t="s">
        <v>43495</v>
      </c>
    </row>
    <row r="24" spans="1:23" x14ac:dyDescent="0.35">
      <c r="A24" s="1" t="s">
        <v>43515</v>
      </c>
      <c r="B24" s="1" t="s">
        <v>43520</v>
      </c>
      <c r="C24" s="52">
        <v>50</v>
      </c>
      <c r="D24" s="1">
        <v>3</v>
      </c>
      <c r="E24" s="1">
        <v>5.0225288164295359</v>
      </c>
      <c r="G24" s="1">
        <v>3</v>
      </c>
      <c r="H24" s="1">
        <v>0.3010299956639812</v>
      </c>
      <c r="J24" s="1">
        <f t="shared" si="2"/>
        <v>4.7214988207655546</v>
      </c>
      <c r="K24" s="1" t="s">
        <v>43489</v>
      </c>
      <c r="L24" s="1" t="s">
        <v>42854</v>
      </c>
      <c r="M24" s="1" t="s">
        <v>42974</v>
      </c>
      <c r="P24" s="1" t="s">
        <v>43517</v>
      </c>
      <c r="Q24" s="1" t="s">
        <v>42854</v>
      </c>
      <c r="R24" s="1" t="s">
        <v>43492</v>
      </c>
      <c r="T24" s="1" t="s">
        <v>43518</v>
      </c>
      <c r="U24" s="1" t="s">
        <v>43519</v>
      </c>
      <c r="V24" s="1" t="s">
        <v>43495</v>
      </c>
    </row>
    <row r="25" spans="1:23" x14ac:dyDescent="0.35">
      <c r="A25" s="1" t="s">
        <v>43515</v>
      </c>
      <c r="B25" s="1" t="s">
        <v>43520</v>
      </c>
      <c r="C25" s="52">
        <v>55</v>
      </c>
      <c r="D25" s="1">
        <v>3</v>
      </c>
      <c r="E25" s="1">
        <v>5.0225288164295359</v>
      </c>
      <c r="G25" s="1">
        <v>3</v>
      </c>
      <c r="H25" s="1">
        <v>0.3010299956639812</v>
      </c>
      <c r="J25" s="1">
        <f t="shared" si="2"/>
        <v>4.7214988207655546</v>
      </c>
      <c r="K25" s="1" t="s">
        <v>43489</v>
      </c>
      <c r="L25" s="1" t="s">
        <v>42854</v>
      </c>
      <c r="M25" s="1" t="s">
        <v>42974</v>
      </c>
      <c r="P25" s="1" t="s">
        <v>43517</v>
      </c>
      <c r="Q25" s="1" t="s">
        <v>42854</v>
      </c>
      <c r="R25" s="1" t="s">
        <v>43492</v>
      </c>
      <c r="T25" s="1" t="s">
        <v>43518</v>
      </c>
      <c r="U25" s="1" t="s">
        <v>43519</v>
      </c>
      <c r="V25" s="1" t="s">
        <v>43495</v>
      </c>
    </row>
    <row r="26" spans="1:23" x14ac:dyDescent="0.35">
      <c r="A26" s="1" t="s">
        <v>43515</v>
      </c>
      <c r="B26" s="1" t="s">
        <v>43520</v>
      </c>
      <c r="C26" s="52">
        <v>60</v>
      </c>
      <c r="D26" s="1">
        <v>3</v>
      </c>
      <c r="E26" s="1">
        <v>5.0225288164295359</v>
      </c>
      <c r="G26" s="1">
        <v>3</v>
      </c>
      <c r="H26" s="1">
        <v>0.3010299956639812</v>
      </c>
      <c r="J26" s="1">
        <f t="shared" si="2"/>
        <v>4.7214988207655546</v>
      </c>
      <c r="K26" s="1" t="s">
        <v>43489</v>
      </c>
      <c r="L26" s="1" t="s">
        <v>42854</v>
      </c>
      <c r="M26" s="1" t="s">
        <v>42974</v>
      </c>
      <c r="P26" s="1" t="s">
        <v>43517</v>
      </c>
      <c r="Q26" s="1" t="s">
        <v>42854</v>
      </c>
      <c r="R26" s="1" t="s">
        <v>43492</v>
      </c>
      <c r="T26" s="1" t="s">
        <v>43518</v>
      </c>
      <c r="U26" s="1" t="s">
        <v>43519</v>
      </c>
      <c r="V26" s="1" t="s">
        <v>43495</v>
      </c>
    </row>
    <row r="27" spans="1:23" x14ac:dyDescent="0.35">
      <c r="A27" s="1" t="s">
        <v>43515</v>
      </c>
      <c r="B27" s="1" t="s">
        <v>43520</v>
      </c>
      <c r="C27" s="52">
        <v>65</v>
      </c>
      <c r="D27" s="1">
        <v>3</v>
      </c>
      <c r="E27" s="1">
        <v>5.0225288164295359</v>
      </c>
      <c r="G27" s="1">
        <v>3</v>
      </c>
      <c r="H27" s="1">
        <v>0.3010299956639812</v>
      </c>
      <c r="J27" s="1">
        <f t="shared" si="2"/>
        <v>4.7214988207655546</v>
      </c>
      <c r="K27" s="1" t="s">
        <v>43489</v>
      </c>
      <c r="L27" s="1" t="s">
        <v>42854</v>
      </c>
      <c r="M27" s="1" t="s">
        <v>42974</v>
      </c>
      <c r="P27" s="1" t="s">
        <v>43517</v>
      </c>
      <c r="Q27" s="1" t="s">
        <v>42854</v>
      </c>
      <c r="R27" s="1" t="s">
        <v>43492</v>
      </c>
      <c r="T27" s="1" t="s">
        <v>43518</v>
      </c>
      <c r="U27" s="1" t="s">
        <v>43519</v>
      </c>
      <c r="V27" s="1" t="s">
        <v>43495</v>
      </c>
    </row>
    <row r="28" spans="1:23" x14ac:dyDescent="0.35">
      <c r="A28" s="1" t="s">
        <v>43515</v>
      </c>
      <c r="B28" s="1" t="s">
        <v>43520</v>
      </c>
      <c r="C28" s="52">
        <v>70</v>
      </c>
      <c r="D28" s="1">
        <v>3</v>
      </c>
      <c r="E28" s="1">
        <v>5.0225288164295359</v>
      </c>
      <c r="G28" s="1">
        <v>3</v>
      </c>
      <c r="H28" s="1">
        <v>0.3010299956639812</v>
      </c>
      <c r="J28" s="1">
        <f t="shared" si="2"/>
        <v>4.7214988207655546</v>
      </c>
      <c r="K28" s="1" t="s">
        <v>43489</v>
      </c>
      <c r="L28" s="1" t="s">
        <v>42854</v>
      </c>
      <c r="M28" s="1" t="s">
        <v>42974</v>
      </c>
      <c r="P28" s="1" t="s">
        <v>43517</v>
      </c>
      <c r="Q28" s="1" t="s">
        <v>42854</v>
      </c>
      <c r="R28" s="1" t="s">
        <v>43492</v>
      </c>
      <c r="T28" s="1" t="s">
        <v>43518</v>
      </c>
      <c r="U28" s="1" t="s">
        <v>43519</v>
      </c>
      <c r="V28" s="1" t="s">
        <v>43495</v>
      </c>
    </row>
    <row r="29" spans="1:23" x14ac:dyDescent="0.35">
      <c r="A29" s="1" t="s">
        <v>43515</v>
      </c>
      <c r="B29" s="1" t="s">
        <v>43521</v>
      </c>
      <c r="C29" s="52">
        <v>50</v>
      </c>
      <c r="D29" s="1">
        <v>3</v>
      </c>
      <c r="E29" s="1">
        <v>5.0225288164295359</v>
      </c>
      <c r="G29" s="1">
        <v>3</v>
      </c>
      <c r="H29" s="1">
        <v>4.4129879095346149</v>
      </c>
      <c r="J29" s="1">
        <f t="shared" si="2"/>
        <v>0.60954090689492091</v>
      </c>
      <c r="K29" s="1" t="s">
        <v>43489</v>
      </c>
      <c r="L29" s="1" t="s">
        <v>42854</v>
      </c>
      <c r="M29" s="1" t="s">
        <v>42974</v>
      </c>
      <c r="P29" s="1" t="s">
        <v>43517</v>
      </c>
      <c r="Q29" s="1" t="s">
        <v>42854</v>
      </c>
      <c r="R29" s="1" t="s">
        <v>43492</v>
      </c>
      <c r="T29" s="1" t="s">
        <v>43518</v>
      </c>
      <c r="U29" s="1" t="s">
        <v>43519</v>
      </c>
      <c r="V29" s="1" t="s">
        <v>43495</v>
      </c>
    </row>
    <row r="30" spans="1:23" x14ac:dyDescent="0.35">
      <c r="A30" s="1" t="s">
        <v>43515</v>
      </c>
      <c r="B30" s="1" t="s">
        <v>43521</v>
      </c>
      <c r="C30" s="52">
        <v>55</v>
      </c>
      <c r="D30" s="1">
        <v>3</v>
      </c>
      <c r="E30" s="1">
        <v>5.0225288164295359</v>
      </c>
      <c r="G30" s="1">
        <v>3</v>
      </c>
      <c r="H30" s="1">
        <v>4.0422456178182484</v>
      </c>
      <c r="J30" s="1">
        <f t="shared" si="2"/>
        <v>0.98028319861128743</v>
      </c>
      <c r="K30" s="1" t="s">
        <v>43489</v>
      </c>
      <c r="L30" s="1" t="s">
        <v>42854</v>
      </c>
      <c r="M30" s="1" t="s">
        <v>42974</v>
      </c>
      <c r="P30" s="1" t="s">
        <v>43517</v>
      </c>
      <c r="Q30" s="1" t="s">
        <v>42854</v>
      </c>
      <c r="R30" s="1" t="s">
        <v>43492</v>
      </c>
      <c r="T30" s="1" t="s">
        <v>43518</v>
      </c>
      <c r="U30" s="1" t="s">
        <v>43519</v>
      </c>
      <c r="V30" s="1" t="s">
        <v>43495</v>
      </c>
    </row>
    <row r="31" spans="1:23" x14ac:dyDescent="0.35">
      <c r="A31" s="1" t="s">
        <v>43515</v>
      </c>
      <c r="B31" s="1" t="s">
        <v>43521</v>
      </c>
      <c r="C31" s="52">
        <v>60</v>
      </c>
      <c r="D31" s="1">
        <v>3</v>
      </c>
      <c r="E31" s="1">
        <v>5.0225288164295359</v>
      </c>
      <c r="G31" s="1">
        <v>3</v>
      </c>
      <c r="H31" s="1">
        <v>3.5255987907251911</v>
      </c>
      <c r="J31" s="1">
        <f t="shared" si="2"/>
        <v>1.4969300257043447</v>
      </c>
      <c r="K31" s="1" t="s">
        <v>43489</v>
      </c>
      <c r="L31" s="1" t="s">
        <v>42854</v>
      </c>
      <c r="M31" s="1" t="s">
        <v>42974</v>
      </c>
      <c r="P31" s="1" t="s">
        <v>43517</v>
      </c>
      <c r="Q31" s="1" t="s">
        <v>42854</v>
      </c>
      <c r="R31" s="1" t="s">
        <v>43492</v>
      </c>
      <c r="T31" s="1" t="s">
        <v>43518</v>
      </c>
      <c r="U31" s="1" t="s">
        <v>43519</v>
      </c>
      <c r="V31" s="1" t="s">
        <v>43495</v>
      </c>
    </row>
    <row r="32" spans="1:23" x14ac:dyDescent="0.35">
      <c r="A32" s="1" t="s">
        <v>43515</v>
      </c>
      <c r="B32" s="1" t="s">
        <v>43521</v>
      </c>
      <c r="C32" s="52">
        <v>65</v>
      </c>
      <c r="D32" s="1">
        <v>3</v>
      </c>
      <c r="E32" s="1">
        <v>5.0225288164295359</v>
      </c>
      <c r="G32" s="1">
        <v>3</v>
      </c>
      <c r="H32" s="1">
        <v>2.6883064912880399</v>
      </c>
      <c r="J32" s="1">
        <f t="shared" si="2"/>
        <v>2.334222325141496</v>
      </c>
      <c r="K32" s="1" t="s">
        <v>43489</v>
      </c>
      <c r="L32" s="1" t="s">
        <v>42854</v>
      </c>
      <c r="M32" s="1" t="s">
        <v>42974</v>
      </c>
      <c r="P32" s="1" t="s">
        <v>43517</v>
      </c>
      <c r="Q32" s="1" t="s">
        <v>42854</v>
      </c>
      <c r="R32" s="1" t="s">
        <v>43492</v>
      </c>
      <c r="T32" s="1" t="s">
        <v>43518</v>
      </c>
      <c r="U32" s="1" t="s">
        <v>43519</v>
      </c>
      <c r="V32" s="1" t="s">
        <v>43495</v>
      </c>
    </row>
    <row r="33" spans="1:22" x14ac:dyDescent="0.35">
      <c r="A33" s="1" t="s">
        <v>43515</v>
      </c>
      <c r="B33" s="1" t="s">
        <v>43521</v>
      </c>
      <c r="C33" s="52">
        <v>70</v>
      </c>
      <c r="D33" s="1">
        <v>3</v>
      </c>
      <c r="E33" s="1">
        <v>5.0225288164295359</v>
      </c>
      <c r="G33" s="1">
        <v>3</v>
      </c>
      <c r="H33" s="1">
        <v>3.1015828487063861</v>
      </c>
      <c r="J33" s="1">
        <f t="shared" si="2"/>
        <v>1.9209459677231497</v>
      </c>
      <c r="K33" s="1" t="s">
        <v>43489</v>
      </c>
      <c r="L33" s="1" t="s">
        <v>42854</v>
      </c>
      <c r="M33" s="1" t="s">
        <v>42974</v>
      </c>
      <c r="P33" s="1" t="s">
        <v>43517</v>
      </c>
      <c r="Q33" s="1" t="s">
        <v>42854</v>
      </c>
      <c r="R33" s="1" t="s">
        <v>43492</v>
      </c>
      <c r="T33" s="1" t="s">
        <v>43518</v>
      </c>
      <c r="U33" s="1" t="s">
        <v>43519</v>
      </c>
      <c r="V33" s="1" t="s">
        <v>43495</v>
      </c>
    </row>
    <row r="34" spans="1:22" x14ac:dyDescent="0.35">
      <c r="A34" s="1" t="s">
        <v>43515</v>
      </c>
      <c r="B34" s="1" t="s">
        <v>43516</v>
      </c>
      <c r="C34" s="52">
        <v>50</v>
      </c>
      <c r="D34" s="1">
        <v>3</v>
      </c>
      <c r="E34" s="1">
        <v>5.4024616219487873</v>
      </c>
      <c r="G34" s="1">
        <v>3</v>
      </c>
      <c r="H34" s="1">
        <v>4.6511024291698835</v>
      </c>
      <c r="J34" s="1">
        <f t="shared" si="2"/>
        <v>0.75135919277890384</v>
      </c>
      <c r="K34" s="1" t="s">
        <v>43489</v>
      </c>
      <c r="L34" s="1" t="s">
        <v>42854</v>
      </c>
      <c r="M34" s="1" t="s">
        <v>42974</v>
      </c>
      <c r="P34" s="1" t="s">
        <v>43517</v>
      </c>
      <c r="Q34" s="1" t="s">
        <v>42854</v>
      </c>
      <c r="R34" s="1" t="s">
        <v>43492</v>
      </c>
      <c r="T34" s="1" t="s">
        <v>43518</v>
      </c>
      <c r="U34" s="1" t="s">
        <v>43522</v>
      </c>
      <c r="V34" s="1" t="s">
        <v>43495</v>
      </c>
    </row>
    <row r="35" spans="1:22" x14ac:dyDescent="0.35">
      <c r="A35" s="1" t="s">
        <v>43515</v>
      </c>
      <c r="B35" s="1" t="s">
        <v>43516</v>
      </c>
      <c r="C35" s="52">
        <v>55</v>
      </c>
      <c r="D35" s="1">
        <v>3</v>
      </c>
      <c r="E35" s="1">
        <v>5.4024616219487873</v>
      </c>
      <c r="G35" s="1">
        <v>3</v>
      </c>
      <c r="H35" s="1">
        <v>4.3391238187440653</v>
      </c>
      <c r="J35" s="1">
        <f t="shared" si="2"/>
        <v>1.063337803204722</v>
      </c>
      <c r="K35" s="1" t="s">
        <v>43489</v>
      </c>
      <c r="L35" s="1" t="s">
        <v>42854</v>
      </c>
      <c r="M35" s="1" t="s">
        <v>42974</v>
      </c>
      <c r="P35" s="1" t="s">
        <v>43517</v>
      </c>
      <c r="Q35" s="1" t="s">
        <v>42854</v>
      </c>
      <c r="R35" s="1" t="s">
        <v>43492</v>
      </c>
      <c r="T35" s="1" t="s">
        <v>43518</v>
      </c>
      <c r="U35" s="1" t="s">
        <v>43522</v>
      </c>
      <c r="V35" s="1" t="s">
        <v>43495</v>
      </c>
    </row>
    <row r="36" spans="1:22" x14ac:dyDescent="0.35">
      <c r="A36" s="1" t="s">
        <v>43515</v>
      </c>
      <c r="B36" s="1" t="s">
        <v>43516</v>
      </c>
      <c r="C36" s="52">
        <v>60</v>
      </c>
      <c r="D36" s="1">
        <v>3</v>
      </c>
      <c r="E36" s="1">
        <v>5.4024616219487873</v>
      </c>
      <c r="G36" s="1">
        <v>3</v>
      </c>
      <c r="H36" s="1">
        <v>1.8350499927733022</v>
      </c>
      <c r="J36" s="1">
        <f t="shared" si="2"/>
        <v>3.5674116291754849</v>
      </c>
      <c r="K36" s="1" t="s">
        <v>43489</v>
      </c>
      <c r="L36" s="1" t="s">
        <v>42854</v>
      </c>
      <c r="M36" s="1" t="s">
        <v>42974</v>
      </c>
      <c r="P36" s="1" t="s">
        <v>43517</v>
      </c>
      <c r="Q36" s="1" t="s">
        <v>42854</v>
      </c>
      <c r="R36" s="1" t="s">
        <v>43492</v>
      </c>
      <c r="T36" s="1" t="s">
        <v>43518</v>
      </c>
      <c r="U36" s="1" t="s">
        <v>43522</v>
      </c>
      <c r="V36" s="1" t="s">
        <v>43495</v>
      </c>
    </row>
    <row r="37" spans="1:22" x14ac:dyDescent="0.35">
      <c r="A37" s="1" t="s">
        <v>43515</v>
      </c>
      <c r="B37" s="1" t="s">
        <v>43516</v>
      </c>
      <c r="C37" s="52">
        <v>65</v>
      </c>
      <c r="D37" s="1">
        <v>3</v>
      </c>
      <c r="E37" s="1">
        <v>5.4024616219487873</v>
      </c>
      <c r="G37" s="1">
        <v>3</v>
      </c>
      <c r="H37" s="1">
        <v>1.2787536009528289</v>
      </c>
      <c r="J37" s="1">
        <f t="shared" si="2"/>
        <v>4.1237080209959585</v>
      </c>
      <c r="K37" s="1" t="s">
        <v>43489</v>
      </c>
      <c r="L37" s="1" t="s">
        <v>42854</v>
      </c>
      <c r="M37" s="1" t="s">
        <v>42974</v>
      </c>
      <c r="P37" s="1" t="s">
        <v>43517</v>
      </c>
      <c r="Q37" s="1" t="s">
        <v>42854</v>
      </c>
      <c r="R37" s="1" t="s">
        <v>43492</v>
      </c>
      <c r="T37" s="1" t="s">
        <v>43518</v>
      </c>
      <c r="U37" s="1" t="s">
        <v>43522</v>
      </c>
      <c r="V37" s="1" t="s">
        <v>43495</v>
      </c>
    </row>
    <row r="38" spans="1:22" x14ac:dyDescent="0.35">
      <c r="A38" s="1" t="s">
        <v>43515</v>
      </c>
      <c r="B38" s="1" t="s">
        <v>43516</v>
      </c>
      <c r="C38" s="52">
        <v>70</v>
      </c>
      <c r="D38" s="1">
        <v>3</v>
      </c>
      <c r="E38" s="1">
        <v>5.4024616219487873</v>
      </c>
      <c r="G38" s="1">
        <v>3</v>
      </c>
      <c r="H38" s="1">
        <v>1.2787536009528289</v>
      </c>
      <c r="J38" s="1">
        <f t="shared" si="2"/>
        <v>4.1237080209959585</v>
      </c>
      <c r="K38" s="1" t="s">
        <v>43489</v>
      </c>
      <c r="L38" s="1" t="s">
        <v>42854</v>
      </c>
      <c r="M38" s="1" t="s">
        <v>42974</v>
      </c>
      <c r="P38" s="1" t="s">
        <v>43517</v>
      </c>
      <c r="Q38" s="1" t="s">
        <v>42854</v>
      </c>
      <c r="R38" s="1" t="s">
        <v>43492</v>
      </c>
      <c r="T38" s="1" t="s">
        <v>43518</v>
      </c>
      <c r="U38" s="1" t="s">
        <v>43522</v>
      </c>
      <c r="V38" s="1" t="s">
        <v>43495</v>
      </c>
    </row>
    <row r="39" spans="1:22" x14ac:dyDescent="0.35">
      <c r="A39" s="1" t="s">
        <v>43515</v>
      </c>
      <c r="B39" s="1" t="s">
        <v>43520</v>
      </c>
      <c r="C39" s="52">
        <v>50</v>
      </c>
      <c r="D39" s="1">
        <v>3</v>
      </c>
      <c r="E39" s="1">
        <v>3.9403255350576836</v>
      </c>
      <c r="G39" s="1">
        <v>3</v>
      </c>
      <c r="H39" s="1">
        <v>0.47712125471966244</v>
      </c>
      <c r="J39" s="1">
        <v>0.3010299956639812</v>
      </c>
      <c r="K39" s="1" t="s">
        <v>43489</v>
      </c>
      <c r="L39" s="1" t="s">
        <v>42854</v>
      </c>
      <c r="M39" s="1" t="s">
        <v>42974</v>
      </c>
      <c r="P39" s="1" t="s">
        <v>43517</v>
      </c>
      <c r="Q39" s="1" t="s">
        <v>42854</v>
      </c>
      <c r="R39" s="1" t="s">
        <v>43492</v>
      </c>
      <c r="T39" s="1" t="s">
        <v>43518</v>
      </c>
      <c r="U39" s="1" t="s">
        <v>43522</v>
      </c>
      <c r="V39" s="1" t="s">
        <v>43495</v>
      </c>
    </row>
    <row r="40" spans="1:22" x14ac:dyDescent="0.35">
      <c r="A40" s="1" t="s">
        <v>43515</v>
      </c>
      <c r="B40" s="1" t="s">
        <v>43520</v>
      </c>
      <c r="C40" s="52">
        <v>55</v>
      </c>
      <c r="D40" s="1">
        <v>3</v>
      </c>
      <c r="E40" s="1">
        <v>3.9403255350576836</v>
      </c>
      <c r="G40" s="1">
        <v>3</v>
      </c>
      <c r="H40" s="1">
        <v>0.47712125471966244</v>
      </c>
      <c r="J40" s="1">
        <v>0.3010299956639812</v>
      </c>
      <c r="K40" s="1" t="s">
        <v>43489</v>
      </c>
      <c r="L40" s="1" t="s">
        <v>42854</v>
      </c>
      <c r="M40" s="1" t="s">
        <v>42974</v>
      </c>
      <c r="P40" s="1" t="s">
        <v>43517</v>
      </c>
      <c r="Q40" s="1" t="s">
        <v>42854</v>
      </c>
      <c r="R40" s="1" t="s">
        <v>43492</v>
      </c>
      <c r="T40" s="1" t="s">
        <v>43518</v>
      </c>
      <c r="U40" s="1" t="s">
        <v>43522</v>
      </c>
      <c r="V40" s="1" t="s">
        <v>43495</v>
      </c>
    </row>
    <row r="41" spans="1:22" x14ac:dyDescent="0.35">
      <c r="A41" s="1" t="s">
        <v>43515</v>
      </c>
      <c r="B41" s="1" t="s">
        <v>43520</v>
      </c>
      <c r="C41" s="52">
        <v>60</v>
      </c>
      <c r="D41" s="1">
        <v>3</v>
      </c>
      <c r="E41" s="1">
        <v>3.9403255350576836</v>
      </c>
      <c r="G41" s="1">
        <v>3</v>
      </c>
      <c r="H41" s="1">
        <v>0.47712125471966244</v>
      </c>
      <c r="J41" s="1">
        <v>0.3010299956639812</v>
      </c>
      <c r="K41" s="1" t="s">
        <v>43489</v>
      </c>
      <c r="L41" s="1" t="s">
        <v>42854</v>
      </c>
      <c r="M41" s="1" t="s">
        <v>42974</v>
      </c>
      <c r="P41" s="1" t="s">
        <v>43517</v>
      </c>
      <c r="Q41" s="1" t="s">
        <v>42854</v>
      </c>
      <c r="R41" s="1" t="s">
        <v>43492</v>
      </c>
      <c r="T41" s="1" t="s">
        <v>43518</v>
      </c>
      <c r="U41" s="1" t="s">
        <v>43522</v>
      </c>
      <c r="V41" s="1" t="s">
        <v>43495</v>
      </c>
    </row>
    <row r="42" spans="1:22" x14ac:dyDescent="0.35">
      <c r="A42" s="1" t="s">
        <v>43515</v>
      </c>
      <c r="B42" s="1" t="s">
        <v>43520</v>
      </c>
      <c r="C42" s="52">
        <v>65</v>
      </c>
      <c r="D42" s="1">
        <v>3</v>
      </c>
      <c r="E42" s="1">
        <v>3.9403255350576836</v>
      </c>
      <c r="G42" s="1">
        <v>3</v>
      </c>
      <c r="H42" s="1">
        <v>0.47712125471966244</v>
      </c>
      <c r="J42" s="1">
        <v>0.3010299956639812</v>
      </c>
      <c r="K42" s="1" t="s">
        <v>43489</v>
      </c>
      <c r="L42" s="1" t="s">
        <v>42854</v>
      </c>
      <c r="M42" s="1" t="s">
        <v>42974</v>
      </c>
      <c r="P42" s="1" t="s">
        <v>43517</v>
      </c>
      <c r="Q42" s="1" t="s">
        <v>42854</v>
      </c>
      <c r="R42" s="1" t="s">
        <v>43492</v>
      </c>
      <c r="T42" s="1" t="s">
        <v>43518</v>
      </c>
      <c r="U42" s="1" t="s">
        <v>43522</v>
      </c>
      <c r="V42" s="1" t="s">
        <v>43495</v>
      </c>
    </row>
    <row r="43" spans="1:22" x14ac:dyDescent="0.35">
      <c r="A43" s="1" t="s">
        <v>43515</v>
      </c>
      <c r="B43" s="1" t="s">
        <v>43520</v>
      </c>
      <c r="C43" s="52">
        <v>70</v>
      </c>
      <c r="D43" s="1">
        <v>3</v>
      </c>
      <c r="E43" s="1">
        <v>3.9403255350576836</v>
      </c>
      <c r="G43" s="1">
        <v>3</v>
      </c>
      <c r="H43" s="1">
        <v>0.47712125471966244</v>
      </c>
      <c r="J43" s="1">
        <v>0.3010299956639812</v>
      </c>
      <c r="K43" s="1" t="s">
        <v>43489</v>
      </c>
      <c r="L43" s="1" t="s">
        <v>42854</v>
      </c>
      <c r="M43" s="1" t="s">
        <v>42974</v>
      </c>
      <c r="P43" s="1" t="s">
        <v>43517</v>
      </c>
      <c r="Q43" s="1" t="s">
        <v>42854</v>
      </c>
      <c r="R43" s="1" t="s">
        <v>43492</v>
      </c>
      <c r="T43" s="1" t="s">
        <v>43518</v>
      </c>
      <c r="U43" s="1" t="s">
        <v>43522</v>
      </c>
      <c r="V43" s="1" t="s">
        <v>43495</v>
      </c>
    </row>
    <row r="44" spans="1:22" x14ac:dyDescent="0.35">
      <c r="A44" s="1" t="s">
        <v>43515</v>
      </c>
      <c r="B44" s="1" t="s">
        <v>43521</v>
      </c>
      <c r="C44" s="52">
        <v>50</v>
      </c>
      <c r="D44" s="1">
        <v>3</v>
      </c>
      <c r="E44" s="1">
        <v>3.9403255350576836</v>
      </c>
      <c r="G44" s="1">
        <v>3</v>
      </c>
      <c r="H44" s="1">
        <v>2.9826947286920569</v>
      </c>
      <c r="J44" s="1">
        <f t="shared" si="2"/>
        <v>0.9576308063656267</v>
      </c>
      <c r="K44" s="1" t="s">
        <v>43489</v>
      </c>
      <c r="L44" s="1" t="s">
        <v>42854</v>
      </c>
      <c r="M44" s="1" t="s">
        <v>42974</v>
      </c>
      <c r="P44" s="1" t="s">
        <v>43517</v>
      </c>
      <c r="Q44" s="1" t="s">
        <v>42854</v>
      </c>
      <c r="R44" s="1" t="s">
        <v>43492</v>
      </c>
      <c r="T44" s="1" t="s">
        <v>43518</v>
      </c>
      <c r="U44" s="1" t="s">
        <v>43522</v>
      </c>
      <c r="V44" s="1" t="s">
        <v>43495</v>
      </c>
    </row>
    <row r="45" spans="1:22" x14ac:dyDescent="0.35">
      <c r="A45" s="1" t="s">
        <v>43515</v>
      </c>
      <c r="B45" s="1" t="s">
        <v>43521</v>
      </c>
      <c r="C45" s="52">
        <v>55</v>
      </c>
      <c r="D45" s="1">
        <v>3</v>
      </c>
      <c r="E45" s="1">
        <v>3.9403255350576836</v>
      </c>
      <c r="G45" s="1">
        <v>3</v>
      </c>
      <c r="H45" s="1">
        <v>2.3462014226635768</v>
      </c>
      <c r="J45" s="1">
        <f t="shared" si="2"/>
        <v>1.5941241123941068</v>
      </c>
      <c r="K45" s="1" t="s">
        <v>43489</v>
      </c>
      <c r="L45" s="1" t="s">
        <v>42854</v>
      </c>
      <c r="M45" s="1" t="s">
        <v>42974</v>
      </c>
      <c r="P45" s="1" t="s">
        <v>43517</v>
      </c>
      <c r="Q45" s="1" t="s">
        <v>42854</v>
      </c>
      <c r="R45" s="1" t="s">
        <v>43492</v>
      </c>
      <c r="T45" s="1" t="s">
        <v>43518</v>
      </c>
      <c r="U45" s="1" t="s">
        <v>43522</v>
      </c>
      <c r="V45" s="1" t="s">
        <v>43495</v>
      </c>
    </row>
    <row r="46" spans="1:22" x14ac:dyDescent="0.35">
      <c r="A46" s="1" t="s">
        <v>43515</v>
      </c>
      <c r="B46" s="1" t="s">
        <v>43521</v>
      </c>
      <c r="C46" s="52">
        <v>60</v>
      </c>
      <c r="D46" s="1">
        <v>3</v>
      </c>
      <c r="E46" s="1">
        <v>3.9403255350576836</v>
      </c>
      <c r="G46" s="1">
        <v>3</v>
      </c>
      <c r="H46" s="1">
        <v>2.8366271118960644</v>
      </c>
      <c r="J46" s="1">
        <f t="shared" si="2"/>
        <v>1.1036984231616191</v>
      </c>
      <c r="K46" s="1" t="s">
        <v>43489</v>
      </c>
      <c r="L46" s="1" t="s">
        <v>42854</v>
      </c>
      <c r="M46" s="1" t="s">
        <v>42974</v>
      </c>
      <c r="P46" s="1" t="s">
        <v>43517</v>
      </c>
      <c r="Q46" s="1" t="s">
        <v>42854</v>
      </c>
      <c r="R46" s="1" t="s">
        <v>43492</v>
      </c>
      <c r="T46" s="1" t="s">
        <v>43518</v>
      </c>
      <c r="U46" s="1" t="s">
        <v>43522</v>
      </c>
      <c r="V46" s="1" t="s">
        <v>43495</v>
      </c>
    </row>
    <row r="47" spans="1:22" x14ac:dyDescent="0.35">
      <c r="A47" s="1" t="s">
        <v>43515</v>
      </c>
      <c r="B47" s="1" t="s">
        <v>43521</v>
      </c>
      <c r="C47" s="52">
        <v>65</v>
      </c>
      <c r="D47" s="1">
        <v>3</v>
      </c>
      <c r="E47" s="1">
        <v>3.9403255350576836</v>
      </c>
      <c r="G47" s="1">
        <v>3</v>
      </c>
      <c r="H47" s="1">
        <v>1.0841225048199663</v>
      </c>
      <c r="J47" s="1">
        <f t="shared" si="2"/>
        <v>2.856203030237717</v>
      </c>
      <c r="K47" s="1" t="s">
        <v>43489</v>
      </c>
      <c r="L47" s="1" t="s">
        <v>42854</v>
      </c>
      <c r="M47" s="1" t="s">
        <v>42974</v>
      </c>
      <c r="P47" s="1" t="s">
        <v>43517</v>
      </c>
      <c r="Q47" s="1" t="s">
        <v>42854</v>
      </c>
      <c r="R47" s="1" t="s">
        <v>43492</v>
      </c>
      <c r="T47" s="1" t="s">
        <v>43518</v>
      </c>
      <c r="U47" s="1" t="s">
        <v>43522</v>
      </c>
      <c r="V47" s="1" t="s">
        <v>43495</v>
      </c>
    </row>
    <row r="48" spans="1:22" x14ac:dyDescent="0.35">
      <c r="A48" s="1" t="s">
        <v>43515</v>
      </c>
      <c r="B48" s="1" t="s">
        <v>43521</v>
      </c>
      <c r="C48" s="52">
        <v>70</v>
      </c>
      <c r="D48" s="1">
        <v>3</v>
      </c>
      <c r="E48" s="1">
        <v>3.9403255350576836</v>
      </c>
      <c r="G48" s="1">
        <v>3</v>
      </c>
      <c r="H48" s="1">
        <v>1.3408094570618287</v>
      </c>
      <c r="J48" s="1">
        <f t="shared" si="2"/>
        <v>2.5995160779958546</v>
      </c>
      <c r="K48" s="1" t="s">
        <v>43489</v>
      </c>
      <c r="L48" s="1" t="s">
        <v>42854</v>
      </c>
      <c r="M48" s="1" t="s">
        <v>42974</v>
      </c>
      <c r="P48" s="1" t="s">
        <v>43517</v>
      </c>
      <c r="Q48" s="1" t="s">
        <v>42854</v>
      </c>
      <c r="R48" s="1" t="s">
        <v>43492</v>
      </c>
      <c r="T48" s="1" t="s">
        <v>43518</v>
      </c>
      <c r="U48" s="1" t="s">
        <v>43522</v>
      </c>
      <c r="V48" s="1" t="s">
        <v>43495</v>
      </c>
    </row>
    <row r="49" spans="1:23" x14ac:dyDescent="0.35">
      <c r="A49" s="1" t="s">
        <v>43515</v>
      </c>
      <c r="B49" s="1" t="s">
        <v>43516</v>
      </c>
      <c r="C49" s="52">
        <v>50</v>
      </c>
      <c r="D49" s="1">
        <v>3</v>
      </c>
      <c r="E49" s="1">
        <v>5.3499071707672092</v>
      </c>
      <c r="G49" s="1">
        <v>3</v>
      </c>
      <c r="H49" s="1">
        <v>5.43582202851226</v>
      </c>
      <c r="J49" s="1">
        <f t="shared" si="2"/>
        <v>-8.591485774505081E-2</v>
      </c>
      <c r="K49" s="1" t="s">
        <v>43489</v>
      </c>
      <c r="L49" s="1" t="s">
        <v>42854</v>
      </c>
      <c r="M49" s="1" t="s">
        <v>42974</v>
      </c>
      <c r="P49" s="1" t="s">
        <v>43517</v>
      </c>
      <c r="Q49" s="1" t="s">
        <v>42854</v>
      </c>
      <c r="R49" s="1" t="s">
        <v>43492</v>
      </c>
      <c r="T49" s="1" t="s">
        <v>43518</v>
      </c>
      <c r="U49" s="1" t="s">
        <v>43523</v>
      </c>
      <c r="V49" s="1" t="s">
        <v>43495</v>
      </c>
    </row>
    <row r="50" spans="1:23" x14ac:dyDescent="0.35">
      <c r="A50" s="1" t="s">
        <v>43515</v>
      </c>
      <c r="B50" s="1" t="s">
        <v>43516</v>
      </c>
      <c r="C50" s="52">
        <v>55</v>
      </c>
      <c r="D50" s="1">
        <v>3</v>
      </c>
      <c r="E50" s="1">
        <v>5.3499071707672092</v>
      </c>
      <c r="G50" s="1">
        <v>3</v>
      </c>
      <c r="H50" s="1">
        <v>4.5453722105226575</v>
      </c>
      <c r="J50" s="1">
        <f t="shared" si="2"/>
        <v>0.80453496024455173</v>
      </c>
      <c r="K50" s="1" t="s">
        <v>43489</v>
      </c>
      <c r="L50" s="1" t="s">
        <v>42854</v>
      </c>
      <c r="M50" s="1" t="s">
        <v>42974</v>
      </c>
      <c r="P50" s="1" t="s">
        <v>43517</v>
      </c>
      <c r="Q50" s="1" t="s">
        <v>42854</v>
      </c>
      <c r="R50" s="1" t="s">
        <v>43492</v>
      </c>
      <c r="T50" s="1" t="s">
        <v>43518</v>
      </c>
      <c r="U50" s="1" t="s">
        <v>43523</v>
      </c>
      <c r="V50" s="1" t="s">
        <v>43495</v>
      </c>
    </row>
    <row r="51" spans="1:23" x14ac:dyDescent="0.35">
      <c r="A51" s="1" t="s">
        <v>43515</v>
      </c>
      <c r="B51" s="1" t="s">
        <v>43516</v>
      </c>
      <c r="C51" s="52">
        <v>60</v>
      </c>
      <c r="D51" s="1">
        <v>3</v>
      </c>
      <c r="E51" s="1">
        <v>5.3499071707672092</v>
      </c>
      <c r="G51" s="1">
        <v>3</v>
      </c>
      <c r="H51" s="1">
        <v>3.9836080744807334</v>
      </c>
      <c r="J51" s="1">
        <f t="shared" si="2"/>
        <v>1.3662990962864758</v>
      </c>
      <c r="K51" s="1" t="s">
        <v>43489</v>
      </c>
      <c r="L51" s="1" t="s">
        <v>42854</v>
      </c>
      <c r="M51" s="1" t="s">
        <v>42974</v>
      </c>
      <c r="P51" s="1" t="s">
        <v>43517</v>
      </c>
      <c r="Q51" s="1" t="s">
        <v>42854</v>
      </c>
      <c r="R51" s="1" t="s">
        <v>43492</v>
      </c>
      <c r="T51" s="1" t="s">
        <v>43518</v>
      </c>
      <c r="U51" s="1" t="s">
        <v>43523</v>
      </c>
      <c r="V51" s="1" t="s">
        <v>43495</v>
      </c>
    </row>
    <row r="52" spans="1:23" x14ac:dyDescent="0.35">
      <c r="A52" s="1" t="s">
        <v>43515</v>
      </c>
      <c r="B52" s="1" t="s">
        <v>43516</v>
      </c>
      <c r="C52" s="52">
        <v>65</v>
      </c>
      <c r="D52" s="1">
        <v>3</v>
      </c>
      <c r="E52" s="1">
        <v>5.3499071707672092</v>
      </c>
      <c r="G52" s="1">
        <v>3</v>
      </c>
      <c r="H52" s="1">
        <v>1.2787536009528289</v>
      </c>
      <c r="J52" s="1">
        <f t="shared" si="2"/>
        <v>4.0711535698143804</v>
      </c>
      <c r="K52" s="1" t="s">
        <v>43489</v>
      </c>
      <c r="L52" s="1" t="s">
        <v>42854</v>
      </c>
      <c r="M52" s="1" t="s">
        <v>42974</v>
      </c>
      <c r="P52" s="1" t="s">
        <v>43517</v>
      </c>
      <c r="Q52" s="1" t="s">
        <v>42854</v>
      </c>
      <c r="R52" s="1" t="s">
        <v>43492</v>
      </c>
      <c r="T52" s="1" t="s">
        <v>43518</v>
      </c>
      <c r="U52" s="1" t="s">
        <v>43523</v>
      </c>
      <c r="V52" s="1" t="s">
        <v>43495</v>
      </c>
    </row>
    <row r="53" spans="1:23" x14ac:dyDescent="0.35">
      <c r="A53" s="1" t="s">
        <v>43515</v>
      </c>
      <c r="B53" s="1" t="s">
        <v>43516</v>
      </c>
      <c r="C53" s="52">
        <v>70</v>
      </c>
      <c r="D53" s="1">
        <v>3</v>
      </c>
      <c r="E53" s="1">
        <v>5.3499071707672092</v>
      </c>
      <c r="G53" s="1">
        <v>3</v>
      </c>
      <c r="H53" s="1">
        <v>1.2787536009528289</v>
      </c>
      <c r="J53" s="1">
        <f t="shared" si="2"/>
        <v>4.0711535698143804</v>
      </c>
      <c r="K53" s="1" t="s">
        <v>43489</v>
      </c>
      <c r="L53" s="1" t="s">
        <v>42854</v>
      </c>
      <c r="M53" s="1" t="s">
        <v>42974</v>
      </c>
      <c r="P53" s="1" t="s">
        <v>43517</v>
      </c>
      <c r="Q53" s="1" t="s">
        <v>42854</v>
      </c>
      <c r="R53" s="1" t="s">
        <v>43492</v>
      </c>
      <c r="T53" s="1" t="s">
        <v>43518</v>
      </c>
      <c r="U53" s="1" t="s">
        <v>43523</v>
      </c>
      <c r="V53" s="1" t="s">
        <v>43495</v>
      </c>
    </row>
    <row r="54" spans="1:23" x14ac:dyDescent="0.35">
      <c r="A54" s="1" t="s">
        <v>43515</v>
      </c>
      <c r="B54" s="1" t="s">
        <v>43520</v>
      </c>
      <c r="C54" s="52">
        <v>50</v>
      </c>
      <c r="D54" s="1">
        <v>3</v>
      </c>
      <c r="E54" s="1">
        <v>4.3730183987409772</v>
      </c>
      <c r="G54" s="1">
        <v>3</v>
      </c>
      <c r="H54" s="1">
        <v>0.3010299956639812</v>
      </c>
      <c r="J54" s="1">
        <f t="shared" si="2"/>
        <v>4.0719884030769959</v>
      </c>
      <c r="K54" s="1" t="s">
        <v>43489</v>
      </c>
      <c r="L54" s="1" t="s">
        <v>42854</v>
      </c>
      <c r="M54" s="1" t="s">
        <v>42974</v>
      </c>
      <c r="P54" s="1" t="s">
        <v>43517</v>
      </c>
      <c r="Q54" s="1" t="s">
        <v>42854</v>
      </c>
      <c r="R54" s="1" t="s">
        <v>43492</v>
      </c>
      <c r="T54" s="1" t="s">
        <v>43518</v>
      </c>
      <c r="U54" s="1" t="s">
        <v>43523</v>
      </c>
      <c r="V54" s="1" t="s">
        <v>43495</v>
      </c>
    </row>
    <row r="55" spans="1:23" x14ac:dyDescent="0.35">
      <c r="A55" s="1" t="s">
        <v>43515</v>
      </c>
      <c r="B55" s="1" t="s">
        <v>43520</v>
      </c>
      <c r="C55" s="52">
        <v>55</v>
      </c>
      <c r="D55" s="1">
        <v>3</v>
      </c>
      <c r="E55" s="1">
        <v>4.3730183987409772</v>
      </c>
      <c r="G55" s="1">
        <v>3</v>
      </c>
      <c r="H55" s="1">
        <v>0.3010299956639812</v>
      </c>
      <c r="J55" s="1">
        <f t="shared" si="2"/>
        <v>4.0719884030769959</v>
      </c>
      <c r="K55" s="1" t="s">
        <v>43489</v>
      </c>
      <c r="L55" s="1" t="s">
        <v>42854</v>
      </c>
      <c r="M55" s="1" t="s">
        <v>42974</v>
      </c>
      <c r="P55" s="1" t="s">
        <v>43517</v>
      </c>
      <c r="Q55" s="1" t="s">
        <v>42854</v>
      </c>
      <c r="R55" s="1" t="s">
        <v>43492</v>
      </c>
      <c r="T55" s="1" t="s">
        <v>43518</v>
      </c>
      <c r="U55" s="1" t="s">
        <v>43523</v>
      </c>
      <c r="V55" s="1" t="s">
        <v>43495</v>
      </c>
    </row>
    <row r="56" spans="1:23" x14ac:dyDescent="0.35">
      <c r="A56" s="1" t="s">
        <v>43515</v>
      </c>
      <c r="B56" s="1" t="s">
        <v>43520</v>
      </c>
      <c r="C56" s="52">
        <v>60</v>
      </c>
      <c r="D56" s="1">
        <v>3</v>
      </c>
      <c r="E56" s="1">
        <v>4.3730183987409772</v>
      </c>
      <c r="G56" s="1">
        <v>3</v>
      </c>
      <c r="H56" s="1">
        <v>0.3010299956639812</v>
      </c>
      <c r="J56" s="1">
        <f t="shared" si="2"/>
        <v>4.0719884030769959</v>
      </c>
      <c r="K56" s="1" t="s">
        <v>43489</v>
      </c>
      <c r="L56" s="1" t="s">
        <v>42854</v>
      </c>
      <c r="M56" s="1" t="s">
        <v>42974</v>
      </c>
      <c r="P56" s="1" t="s">
        <v>43517</v>
      </c>
      <c r="Q56" s="1" t="s">
        <v>42854</v>
      </c>
      <c r="R56" s="1" t="s">
        <v>43492</v>
      </c>
      <c r="T56" s="1" t="s">
        <v>43518</v>
      </c>
      <c r="U56" s="1" t="s">
        <v>43523</v>
      </c>
      <c r="V56" s="1" t="s">
        <v>43495</v>
      </c>
    </row>
    <row r="57" spans="1:23" x14ac:dyDescent="0.35">
      <c r="A57" s="1" t="s">
        <v>43515</v>
      </c>
      <c r="B57" s="1" t="s">
        <v>43520</v>
      </c>
      <c r="C57" s="52">
        <v>65</v>
      </c>
      <c r="D57" s="1">
        <v>3</v>
      </c>
      <c r="E57" s="1">
        <v>4.3730183987409772</v>
      </c>
      <c r="G57" s="1">
        <v>3</v>
      </c>
      <c r="H57" s="1">
        <v>0.3010299956639812</v>
      </c>
      <c r="J57" s="1">
        <f t="shared" si="2"/>
        <v>4.0719884030769959</v>
      </c>
      <c r="K57" s="1" t="s">
        <v>43489</v>
      </c>
      <c r="L57" s="1" t="s">
        <v>42854</v>
      </c>
      <c r="M57" s="1" t="s">
        <v>42974</v>
      </c>
      <c r="P57" s="1" t="s">
        <v>43517</v>
      </c>
      <c r="Q57" s="1" t="s">
        <v>42854</v>
      </c>
      <c r="R57" s="1" t="s">
        <v>43492</v>
      </c>
      <c r="T57" s="1" t="s">
        <v>43518</v>
      </c>
      <c r="U57" s="1" t="s">
        <v>43523</v>
      </c>
      <c r="V57" s="1" t="s">
        <v>43495</v>
      </c>
    </row>
    <row r="58" spans="1:23" x14ac:dyDescent="0.35">
      <c r="A58" s="1" t="s">
        <v>43515</v>
      </c>
      <c r="B58" s="1" t="s">
        <v>43520</v>
      </c>
      <c r="C58" s="52">
        <v>70</v>
      </c>
      <c r="D58" s="1">
        <v>3</v>
      </c>
      <c r="E58" s="1">
        <v>4.3730183987409772</v>
      </c>
      <c r="G58" s="1">
        <v>3</v>
      </c>
      <c r="H58" s="1">
        <v>0.3010299956639812</v>
      </c>
      <c r="J58" s="1">
        <f t="shared" si="2"/>
        <v>4.0719884030769959</v>
      </c>
      <c r="K58" s="1" t="s">
        <v>43489</v>
      </c>
      <c r="L58" s="1" t="s">
        <v>42854</v>
      </c>
      <c r="M58" s="1" t="s">
        <v>42974</v>
      </c>
      <c r="P58" s="1" t="s">
        <v>43517</v>
      </c>
      <c r="Q58" s="1" t="s">
        <v>42854</v>
      </c>
      <c r="R58" s="1" t="s">
        <v>43492</v>
      </c>
      <c r="T58" s="1" t="s">
        <v>43518</v>
      </c>
      <c r="U58" s="1" t="s">
        <v>43523</v>
      </c>
      <c r="V58" s="1" t="s">
        <v>43495</v>
      </c>
    </row>
    <row r="59" spans="1:23" x14ac:dyDescent="0.35">
      <c r="A59" s="1" t="s">
        <v>43515</v>
      </c>
      <c r="B59" s="1" t="s">
        <v>43521</v>
      </c>
      <c r="C59" s="52">
        <v>50</v>
      </c>
      <c r="D59" s="1">
        <v>3</v>
      </c>
      <c r="E59" s="1">
        <v>3.8501396534606394</v>
      </c>
      <c r="G59" s="1">
        <v>3</v>
      </c>
      <c r="H59" s="1">
        <v>2.8716834435165026</v>
      </c>
      <c r="J59" s="1">
        <f t="shared" si="2"/>
        <v>0.97845620994413673</v>
      </c>
      <c r="K59" s="1" t="s">
        <v>43489</v>
      </c>
      <c r="L59" s="1" t="s">
        <v>42854</v>
      </c>
      <c r="M59" s="1" t="s">
        <v>42974</v>
      </c>
      <c r="P59" s="1" t="s">
        <v>43517</v>
      </c>
      <c r="Q59" s="1" t="s">
        <v>42854</v>
      </c>
      <c r="R59" s="1" t="s">
        <v>43492</v>
      </c>
      <c r="T59" s="1" t="s">
        <v>43518</v>
      </c>
      <c r="U59" s="1" t="s">
        <v>43523</v>
      </c>
      <c r="V59" s="1" t="s">
        <v>43495</v>
      </c>
    </row>
    <row r="60" spans="1:23" x14ac:dyDescent="0.35">
      <c r="A60" s="1" t="s">
        <v>43515</v>
      </c>
      <c r="B60" s="1" t="s">
        <v>43521</v>
      </c>
      <c r="C60" s="52">
        <v>55</v>
      </c>
      <c r="D60" s="1">
        <v>3</v>
      </c>
      <c r="E60" s="1">
        <v>3.8501396534606394</v>
      </c>
      <c r="G60" s="1">
        <v>3</v>
      </c>
      <c r="H60" s="1">
        <v>1.64183945272581</v>
      </c>
      <c r="J60" s="1">
        <f t="shared" si="2"/>
        <v>2.2083002007348291</v>
      </c>
      <c r="K60" s="1" t="s">
        <v>43489</v>
      </c>
      <c r="L60" s="1" t="s">
        <v>42854</v>
      </c>
      <c r="M60" s="1" t="s">
        <v>42974</v>
      </c>
      <c r="P60" s="1" t="s">
        <v>43517</v>
      </c>
      <c r="Q60" s="1" t="s">
        <v>42854</v>
      </c>
      <c r="R60" s="1" t="s">
        <v>43492</v>
      </c>
      <c r="T60" s="1" t="s">
        <v>43518</v>
      </c>
      <c r="U60" s="1" t="s">
        <v>43523</v>
      </c>
      <c r="V60" s="1" t="s">
        <v>43495</v>
      </c>
    </row>
    <row r="61" spans="1:23" x14ac:dyDescent="0.35">
      <c r="A61" s="1" t="s">
        <v>43515</v>
      </c>
      <c r="B61" s="1" t="s">
        <v>43521</v>
      </c>
      <c r="C61" s="52">
        <v>60</v>
      </c>
      <c r="D61" s="1">
        <v>3</v>
      </c>
      <c r="E61" s="1">
        <v>3.8501396534606394</v>
      </c>
      <c r="G61" s="1">
        <v>3</v>
      </c>
      <c r="H61" s="1">
        <v>0.61911083214375617</v>
      </c>
      <c r="J61" s="1">
        <f t="shared" si="2"/>
        <v>3.2310288213168832</v>
      </c>
      <c r="K61" s="1" t="s">
        <v>43489</v>
      </c>
      <c r="L61" s="1" t="s">
        <v>42854</v>
      </c>
      <c r="M61" s="1" t="s">
        <v>42974</v>
      </c>
      <c r="P61" s="1" t="s">
        <v>43517</v>
      </c>
      <c r="Q61" s="1" t="s">
        <v>42854</v>
      </c>
      <c r="R61" s="1" t="s">
        <v>43492</v>
      </c>
      <c r="T61" s="1" t="s">
        <v>43518</v>
      </c>
      <c r="U61" s="1" t="s">
        <v>43523</v>
      </c>
      <c r="V61" s="1" t="s">
        <v>43495</v>
      </c>
    </row>
    <row r="62" spans="1:23" x14ac:dyDescent="0.35">
      <c r="A62" s="1" t="s">
        <v>43515</v>
      </c>
      <c r="B62" s="1" t="s">
        <v>43521</v>
      </c>
      <c r="C62" s="52">
        <v>65</v>
      </c>
      <c r="D62" s="1">
        <v>3</v>
      </c>
      <c r="E62" s="1">
        <v>3.8501396534606394</v>
      </c>
      <c r="G62" s="1">
        <v>3</v>
      </c>
      <c r="H62" s="1">
        <v>1.1911119466886892</v>
      </c>
      <c r="J62" s="1">
        <f t="shared" si="2"/>
        <v>2.6590277067719503</v>
      </c>
      <c r="K62" s="1" t="s">
        <v>43489</v>
      </c>
      <c r="L62" s="1" t="s">
        <v>42854</v>
      </c>
      <c r="M62" s="1" t="s">
        <v>42974</v>
      </c>
      <c r="P62" s="1" t="s">
        <v>43517</v>
      </c>
      <c r="Q62" s="1" t="s">
        <v>42854</v>
      </c>
      <c r="R62" s="1" t="s">
        <v>43492</v>
      </c>
      <c r="T62" s="1" t="s">
        <v>43518</v>
      </c>
      <c r="U62" s="1" t="s">
        <v>43523</v>
      </c>
      <c r="V62" s="1" t="s">
        <v>43495</v>
      </c>
    </row>
    <row r="63" spans="1:23" x14ac:dyDescent="0.35">
      <c r="A63" s="1" t="s">
        <v>43515</v>
      </c>
      <c r="B63" s="1" t="s">
        <v>43521</v>
      </c>
      <c r="C63" s="52">
        <v>70</v>
      </c>
      <c r="D63" s="1">
        <v>3</v>
      </c>
      <c r="E63" s="1">
        <v>3.8501396534606394</v>
      </c>
      <c r="G63" s="1">
        <v>3</v>
      </c>
      <c r="H63" s="1">
        <v>0.35972708201587494</v>
      </c>
      <c r="J63" s="1">
        <f t="shared" si="2"/>
        <v>3.4904125714447645</v>
      </c>
      <c r="K63" s="1" t="s">
        <v>43489</v>
      </c>
      <c r="L63" s="1" t="s">
        <v>42854</v>
      </c>
      <c r="M63" s="1" t="s">
        <v>42974</v>
      </c>
      <c r="P63" s="1" t="s">
        <v>43517</v>
      </c>
      <c r="Q63" s="1" t="s">
        <v>42854</v>
      </c>
      <c r="R63" s="1" t="s">
        <v>43492</v>
      </c>
      <c r="T63" s="1" t="s">
        <v>43518</v>
      </c>
      <c r="U63" s="1" t="s">
        <v>43523</v>
      </c>
      <c r="V63" s="1" t="s">
        <v>43495</v>
      </c>
    </row>
    <row r="64" spans="1:23" x14ac:dyDescent="0.35">
      <c r="A64" s="1" t="s">
        <v>43524</v>
      </c>
      <c r="B64" s="1" t="s">
        <v>43516</v>
      </c>
      <c r="C64" s="52">
        <v>70</v>
      </c>
      <c r="D64" s="149">
        <v>3</v>
      </c>
      <c r="E64" s="149">
        <v>3.7</v>
      </c>
      <c r="F64" s="1">
        <v>0.5</v>
      </c>
      <c r="G64" s="1">
        <v>3</v>
      </c>
      <c r="H64" s="149">
        <v>0.9</v>
      </c>
      <c r="J64" s="1">
        <f>E64-H64</f>
        <v>2.8000000000000003</v>
      </c>
      <c r="K64" s="1" t="s">
        <v>43489</v>
      </c>
      <c r="L64" s="149" t="s">
        <v>43525</v>
      </c>
      <c r="M64" s="1" t="s">
        <v>43526</v>
      </c>
      <c r="O64" s="1">
        <v>12</v>
      </c>
      <c r="P64" s="1" t="s">
        <v>43527</v>
      </c>
      <c r="Q64" s="1" t="s">
        <v>42854</v>
      </c>
      <c r="R64" s="150" t="s">
        <v>43528</v>
      </c>
      <c r="T64" s="1" t="s">
        <v>43493</v>
      </c>
      <c r="U64" s="1" t="s">
        <v>43529</v>
      </c>
      <c r="V64" s="1" t="s">
        <v>43495</v>
      </c>
      <c r="W64" s="150" t="s">
        <v>43530</v>
      </c>
    </row>
    <row r="65" spans="1:23" x14ac:dyDescent="0.35">
      <c r="A65" s="1" t="s">
        <v>43524</v>
      </c>
      <c r="B65" s="1" t="s">
        <v>43516</v>
      </c>
      <c r="C65" s="52">
        <v>60</v>
      </c>
      <c r="D65" s="149">
        <v>3</v>
      </c>
      <c r="E65" s="149">
        <v>3.7</v>
      </c>
      <c r="F65" s="1">
        <v>0.5</v>
      </c>
      <c r="G65" s="1">
        <v>3</v>
      </c>
      <c r="H65" s="149">
        <v>0.9</v>
      </c>
      <c r="J65" s="1">
        <f t="shared" ref="J65:J66" si="3">E65-H65</f>
        <v>2.8000000000000003</v>
      </c>
      <c r="K65" s="1" t="s">
        <v>43489</v>
      </c>
      <c r="L65" s="149" t="s">
        <v>43531</v>
      </c>
      <c r="M65" s="1" t="s">
        <v>43249</v>
      </c>
      <c r="O65" s="1">
        <v>20</v>
      </c>
      <c r="P65" s="1" t="s">
        <v>43527</v>
      </c>
      <c r="Q65" s="1" t="s">
        <v>42854</v>
      </c>
      <c r="R65" s="150" t="s">
        <v>43528</v>
      </c>
      <c r="T65" s="1" t="s">
        <v>43493</v>
      </c>
      <c r="U65" s="1" t="s">
        <v>43529</v>
      </c>
      <c r="V65" s="1" t="s">
        <v>43495</v>
      </c>
      <c r="W65" s="150" t="s">
        <v>43530</v>
      </c>
    </row>
    <row r="66" spans="1:23" x14ac:dyDescent="0.35">
      <c r="A66" s="1" t="s">
        <v>43524</v>
      </c>
      <c r="B66" s="1" t="s">
        <v>43516</v>
      </c>
      <c r="C66" s="52">
        <v>80</v>
      </c>
      <c r="D66" s="149">
        <v>3</v>
      </c>
      <c r="E66" s="149">
        <v>3.7</v>
      </c>
      <c r="F66" s="1">
        <v>0.5</v>
      </c>
      <c r="G66" s="1">
        <v>3</v>
      </c>
      <c r="H66" s="149">
        <v>0.9</v>
      </c>
      <c r="J66" s="1">
        <f t="shared" si="3"/>
        <v>2.8000000000000003</v>
      </c>
      <c r="K66" s="1" t="s">
        <v>43489</v>
      </c>
      <c r="L66" s="149">
        <v>7</v>
      </c>
      <c r="M66" s="1" t="s">
        <v>43532</v>
      </c>
      <c r="O66" s="1">
        <v>7</v>
      </c>
      <c r="P66" s="1" t="s">
        <v>43527</v>
      </c>
      <c r="Q66" s="1" t="s">
        <v>42854</v>
      </c>
      <c r="R66" s="150" t="s">
        <v>43528</v>
      </c>
      <c r="T66" s="1" t="s">
        <v>43493</v>
      </c>
      <c r="U66" s="1" t="s">
        <v>43529</v>
      </c>
      <c r="V66" s="1" t="s">
        <v>43495</v>
      </c>
      <c r="W66" s="150" t="s">
        <v>43530</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DF671-A750-46D5-B5A6-1F4C19A3C6F4}">
  <dimension ref="A1:L12"/>
  <sheetViews>
    <sheetView workbookViewId="0">
      <selection activeCell="V1" sqref="V1"/>
    </sheetView>
  </sheetViews>
  <sheetFormatPr defaultColWidth="8.7265625" defaultRowHeight="15.5" x14ac:dyDescent="0.35"/>
  <cols>
    <col min="1" max="10" width="8.7265625" style="1"/>
    <col min="11" max="11" width="24" style="1" customWidth="1"/>
    <col min="12" max="12" width="22.453125" style="1" customWidth="1"/>
    <col min="13" max="16384" width="8.7265625" style="1"/>
  </cols>
  <sheetData>
    <row r="1" spans="1:12" x14ac:dyDescent="0.35">
      <c r="A1" s="151" t="s">
        <v>43465</v>
      </c>
      <c r="B1" s="151" t="s">
        <v>43467</v>
      </c>
      <c r="C1" s="151" t="s">
        <v>42702</v>
      </c>
      <c r="D1" s="151" t="s">
        <v>43452</v>
      </c>
      <c r="E1" s="151" t="s">
        <v>43453</v>
      </c>
      <c r="F1" s="151" t="s">
        <v>43454</v>
      </c>
      <c r="G1" s="151" t="s">
        <v>43455</v>
      </c>
      <c r="H1" s="151" t="s">
        <v>43456</v>
      </c>
      <c r="I1" s="151" t="s">
        <v>43457</v>
      </c>
      <c r="J1" s="151" t="s">
        <v>43458</v>
      </c>
      <c r="K1" s="151" t="s">
        <v>43533</v>
      </c>
      <c r="L1" s="151" t="s">
        <v>43534</v>
      </c>
    </row>
    <row r="2" spans="1:12" x14ac:dyDescent="0.35">
      <c r="A2" s="152" t="s">
        <v>43524</v>
      </c>
      <c r="B2" s="152" t="s">
        <v>43535</v>
      </c>
      <c r="C2" s="152" t="s">
        <v>43536</v>
      </c>
      <c r="D2" s="152">
        <v>0</v>
      </c>
      <c r="E2" s="152">
        <v>2.8</v>
      </c>
      <c r="F2" s="152">
        <v>2.8</v>
      </c>
      <c r="G2" s="152">
        <v>2.8</v>
      </c>
      <c r="H2" s="152">
        <v>2.8</v>
      </c>
      <c r="I2" s="152">
        <v>2.8</v>
      </c>
      <c r="J2" s="152">
        <v>0</v>
      </c>
      <c r="K2" s="152">
        <v>7</v>
      </c>
      <c r="L2" s="152">
        <v>7</v>
      </c>
    </row>
    <row r="3" spans="1:12" x14ac:dyDescent="0.35">
      <c r="A3" s="152" t="s">
        <v>43524</v>
      </c>
      <c r="B3" s="152" t="s">
        <v>43537</v>
      </c>
      <c r="C3" s="152" t="s">
        <v>43536</v>
      </c>
      <c r="D3" s="152">
        <v>0</v>
      </c>
      <c r="E3" s="152">
        <v>2.8</v>
      </c>
      <c r="F3" s="152">
        <v>2.8</v>
      </c>
      <c r="G3" s="152">
        <v>2.8</v>
      </c>
      <c r="H3" s="152">
        <v>2.8</v>
      </c>
      <c r="I3" s="152">
        <v>2.8</v>
      </c>
      <c r="J3" s="152">
        <v>0</v>
      </c>
      <c r="K3" s="152">
        <v>12</v>
      </c>
      <c r="L3" s="152">
        <v>12</v>
      </c>
    </row>
    <row r="4" spans="1:12" x14ac:dyDescent="0.35">
      <c r="A4" s="152" t="s">
        <v>43524</v>
      </c>
      <c r="B4" s="152" t="s">
        <v>43538</v>
      </c>
      <c r="C4" s="152" t="s">
        <v>43536</v>
      </c>
      <c r="D4" s="152">
        <v>0</v>
      </c>
      <c r="E4" s="152">
        <v>2.8</v>
      </c>
      <c r="F4" s="152">
        <v>2.8</v>
      </c>
      <c r="G4" s="152">
        <v>2.8</v>
      </c>
      <c r="H4" s="152">
        <v>2.8</v>
      </c>
      <c r="I4" s="152">
        <v>2.8</v>
      </c>
      <c r="J4" s="152">
        <v>0</v>
      </c>
      <c r="K4" s="152">
        <v>20</v>
      </c>
      <c r="L4" s="152">
        <v>20</v>
      </c>
    </row>
    <row r="5" spans="1:12" x14ac:dyDescent="0.35">
      <c r="A5" s="152" t="s">
        <v>43515</v>
      </c>
      <c r="B5" s="152" t="s">
        <v>43537</v>
      </c>
      <c r="C5" s="152" t="s">
        <v>43539</v>
      </c>
      <c r="D5" s="152">
        <v>0</v>
      </c>
      <c r="E5" s="152">
        <v>0.30102999600000002</v>
      </c>
      <c r="F5" s="152">
        <v>4.721498821</v>
      </c>
      <c r="G5" s="152">
        <v>2.5995160780000002</v>
      </c>
      <c r="H5" s="152">
        <v>4.0711535699999999</v>
      </c>
      <c r="I5" s="152">
        <v>4.1237080209999997</v>
      </c>
      <c r="J5" s="152">
        <v>1.5241919429999999</v>
      </c>
      <c r="K5" s="152" t="s">
        <v>43540</v>
      </c>
      <c r="L5" s="152" t="s">
        <v>43541</v>
      </c>
    </row>
    <row r="6" spans="1:12" x14ac:dyDescent="0.35">
      <c r="A6" s="152" t="s">
        <v>43515</v>
      </c>
      <c r="B6" s="152" t="s">
        <v>43542</v>
      </c>
      <c r="C6" s="152" t="s">
        <v>43539</v>
      </c>
      <c r="D6" s="152">
        <v>0</v>
      </c>
      <c r="E6" s="152">
        <v>0.30102999600000002</v>
      </c>
      <c r="F6" s="152">
        <v>4.721498821</v>
      </c>
      <c r="G6" s="152">
        <v>2.6590277069999999</v>
      </c>
      <c r="H6" s="152">
        <v>4.0711535699999999</v>
      </c>
      <c r="I6" s="152">
        <v>4.1237080209999997</v>
      </c>
      <c r="J6" s="152">
        <v>1.464680314</v>
      </c>
      <c r="K6" s="152" t="s">
        <v>43540</v>
      </c>
      <c r="L6" s="152" t="s">
        <v>43541</v>
      </c>
    </row>
    <row r="7" spans="1:12" x14ac:dyDescent="0.35">
      <c r="A7" s="152" t="s">
        <v>43515</v>
      </c>
      <c r="B7" s="152" t="s">
        <v>43538</v>
      </c>
      <c r="C7" s="152" t="s">
        <v>43539</v>
      </c>
      <c r="D7" s="152">
        <v>0</v>
      </c>
      <c r="E7" s="152">
        <v>0.30102999600000002</v>
      </c>
      <c r="F7" s="152">
        <v>4.721498821</v>
      </c>
      <c r="G7" s="152">
        <v>1.3662990960000001</v>
      </c>
      <c r="H7" s="152">
        <v>2.2971087319999999</v>
      </c>
      <c r="I7" s="152">
        <v>3.567411629</v>
      </c>
      <c r="J7" s="152">
        <v>2.2011125329999999</v>
      </c>
      <c r="K7" s="152" t="s">
        <v>43540</v>
      </c>
      <c r="L7" s="152" t="s">
        <v>43541</v>
      </c>
    </row>
    <row r="8" spans="1:12" x14ac:dyDescent="0.35">
      <c r="A8" s="152" t="s">
        <v>43515</v>
      </c>
      <c r="B8" s="152" t="s">
        <v>43543</v>
      </c>
      <c r="C8" s="152" t="s">
        <v>43539</v>
      </c>
      <c r="D8" s="152">
        <v>0</v>
      </c>
      <c r="E8" s="152">
        <v>0.30102999600000002</v>
      </c>
      <c r="F8" s="152">
        <v>4.721498821</v>
      </c>
      <c r="G8" s="152">
        <v>0.98028319900000005</v>
      </c>
      <c r="H8" s="152">
        <v>1.2920707579999999</v>
      </c>
      <c r="I8" s="152">
        <v>2.2083002010000001</v>
      </c>
      <c r="J8" s="152">
        <v>1.2280170020000001</v>
      </c>
      <c r="K8" s="152" t="s">
        <v>43540</v>
      </c>
      <c r="L8" s="152" t="s">
        <v>43541</v>
      </c>
    </row>
    <row r="9" spans="1:12" x14ac:dyDescent="0.35">
      <c r="A9" s="152" t="s">
        <v>43515</v>
      </c>
      <c r="B9" s="152" t="s">
        <v>43544</v>
      </c>
      <c r="C9" s="152" t="s">
        <v>43539</v>
      </c>
      <c r="D9" s="152">
        <v>0</v>
      </c>
      <c r="E9" s="152">
        <v>-8.5914857999999997E-2</v>
      </c>
      <c r="F9" s="152">
        <v>4.721498821</v>
      </c>
      <c r="G9" s="152">
        <v>0.45722768000000003</v>
      </c>
      <c r="H9" s="152">
        <v>0.75135919299999998</v>
      </c>
      <c r="I9" s="152">
        <v>0.97845621000000005</v>
      </c>
      <c r="J9" s="152">
        <v>0.52122853000000002</v>
      </c>
      <c r="K9" s="152" t="s">
        <v>43540</v>
      </c>
      <c r="L9" s="152" t="s">
        <v>43541</v>
      </c>
    </row>
    <row r="10" spans="1:12" x14ac:dyDescent="0.35">
      <c r="A10" s="152" t="s">
        <v>43487</v>
      </c>
      <c r="B10" s="152" t="s">
        <v>43542</v>
      </c>
      <c r="C10" s="152" t="s">
        <v>43491</v>
      </c>
      <c r="D10" s="152">
        <v>0</v>
      </c>
      <c r="E10" s="152">
        <v>1</v>
      </c>
      <c r="F10" s="152">
        <v>6.4</v>
      </c>
      <c r="G10" s="152">
        <v>1.8</v>
      </c>
      <c r="H10" s="152">
        <v>6.4</v>
      </c>
      <c r="I10" s="152">
        <v>6.4</v>
      </c>
      <c r="J10" s="152">
        <v>4.5999999999999996</v>
      </c>
      <c r="K10" s="152">
        <v>15</v>
      </c>
      <c r="L10" s="152">
        <v>60</v>
      </c>
    </row>
    <row r="11" spans="1:12" x14ac:dyDescent="0.35">
      <c r="A11" s="152" t="s">
        <v>43487</v>
      </c>
      <c r="B11" s="152" t="s">
        <v>43538</v>
      </c>
      <c r="C11" s="152" t="s">
        <v>43491</v>
      </c>
      <c r="D11" s="152">
        <v>0</v>
      </c>
      <c r="E11" s="152">
        <v>0.6</v>
      </c>
      <c r="F11" s="152">
        <v>6.4</v>
      </c>
      <c r="G11" s="152">
        <v>0.97499999999999998</v>
      </c>
      <c r="H11" s="152">
        <v>3.8</v>
      </c>
      <c r="I11" s="152">
        <v>6.4</v>
      </c>
      <c r="J11" s="152">
        <v>5.4249999999999998</v>
      </c>
      <c r="K11" s="152">
        <v>15</v>
      </c>
      <c r="L11" s="152">
        <v>60</v>
      </c>
    </row>
    <row r="12" spans="1:12" x14ac:dyDescent="0.35">
      <c r="A12" s="152" t="s">
        <v>43506</v>
      </c>
      <c r="B12" s="152" t="s">
        <v>43545</v>
      </c>
      <c r="C12" s="152" t="s">
        <v>43507</v>
      </c>
      <c r="D12" s="152">
        <v>0</v>
      </c>
      <c r="E12" s="152">
        <v>3</v>
      </c>
      <c r="F12" s="152">
        <v>6.2</v>
      </c>
      <c r="G12" s="152">
        <v>3.9750000000000001</v>
      </c>
      <c r="H12" s="152">
        <v>4.5</v>
      </c>
      <c r="I12" s="152">
        <v>5.0750000000000002</v>
      </c>
      <c r="J12" s="152">
        <v>1.1000000000000001</v>
      </c>
      <c r="K12" s="152">
        <v>5</v>
      </c>
      <c r="L12" s="152">
        <v>15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DA404-3B9F-4862-BB28-5486D9EAFF74}">
  <dimension ref="A1:A19"/>
  <sheetViews>
    <sheetView topLeftCell="A7" zoomScale="70" zoomScaleNormal="70" workbookViewId="0">
      <selection activeCell="A17" sqref="A17"/>
    </sheetView>
  </sheetViews>
  <sheetFormatPr defaultColWidth="8.7265625" defaultRowHeight="15.5" x14ac:dyDescent="0.35"/>
  <cols>
    <col min="1" max="1" width="131.26953125" style="1" customWidth="1"/>
    <col min="2" max="16384" width="8.7265625" style="1"/>
  </cols>
  <sheetData>
    <row r="1" spans="1:1" x14ac:dyDescent="0.35">
      <c r="A1" s="1" t="s">
        <v>42501</v>
      </c>
    </row>
    <row r="2" spans="1:1" ht="46.5" x14ac:dyDescent="0.35">
      <c r="A2" s="6" t="s">
        <v>42502</v>
      </c>
    </row>
    <row r="3" spans="1:1" ht="46.5" x14ac:dyDescent="0.35">
      <c r="A3" s="6" t="s">
        <v>42503</v>
      </c>
    </row>
    <row r="4" spans="1:1" ht="31" x14ac:dyDescent="0.35">
      <c r="A4" s="6" t="s">
        <v>42504</v>
      </c>
    </row>
    <row r="5" spans="1:1" ht="31" x14ac:dyDescent="0.35">
      <c r="A5" s="6" t="s">
        <v>42505</v>
      </c>
    </row>
    <row r="6" spans="1:1" ht="31" x14ac:dyDescent="0.35">
      <c r="A6" s="6" t="s">
        <v>42506</v>
      </c>
    </row>
    <row r="7" spans="1:1" ht="46.5" x14ac:dyDescent="0.35">
      <c r="A7" s="6" t="s">
        <v>42507</v>
      </c>
    </row>
    <row r="8" spans="1:1" ht="31" x14ac:dyDescent="0.35">
      <c r="A8" s="6" t="s">
        <v>42508</v>
      </c>
    </row>
    <row r="9" spans="1:1" ht="46.5" x14ac:dyDescent="0.35">
      <c r="A9" s="6" t="s">
        <v>42509</v>
      </c>
    </row>
    <row r="10" spans="1:1" ht="46.5" x14ac:dyDescent="0.35">
      <c r="A10" s="6" t="s">
        <v>42510</v>
      </c>
    </row>
    <row r="11" spans="1:1" ht="46.5" x14ac:dyDescent="0.35">
      <c r="A11" s="6" t="s">
        <v>42511</v>
      </c>
    </row>
    <row r="12" spans="1:1" ht="46.5" x14ac:dyDescent="0.35">
      <c r="A12" s="6" t="s">
        <v>42512</v>
      </c>
    </row>
    <row r="13" spans="1:1" ht="46.5" x14ac:dyDescent="0.35">
      <c r="A13" s="6" t="s">
        <v>42513</v>
      </c>
    </row>
    <row r="14" spans="1:1" ht="46.5" x14ac:dyDescent="0.35">
      <c r="A14" s="6" t="s">
        <v>42514</v>
      </c>
    </row>
    <row r="15" spans="1:1" ht="46.5" x14ac:dyDescent="0.35">
      <c r="A15" s="6" t="s">
        <v>42515</v>
      </c>
    </row>
    <row r="16" spans="1:1" ht="46.5" x14ac:dyDescent="0.35">
      <c r="A16" s="6" t="s">
        <v>42516</v>
      </c>
    </row>
    <row r="17" spans="1:1" ht="46.5" x14ac:dyDescent="0.35">
      <c r="A17" s="6" t="s">
        <v>42517</v>
      </c>
    </row>
    <row r="18" spans="1:1" ht="46.5" x14ac:dyDescent="0.35">
      <c r="A18" s="6" t="s">
        <v>42518</v>
      </c>
    </row>
    <row r="19" spans="1:1" ht="46.5" x14ac:dyDescent="0.35">
      <c r="A19" s="6" t="s">
        <v>42519</v>
      </c>
    </row>
  </sheetData>
  <pageMargins left="0.7" right="0.7" top="0.75" bottom="0.75" header="0.3" footer="0.3"/>
  <headerFooter>
    <oddHeader>&amp;C&amp;"Calibri"&amp;12&amp;K000000 OFFICIAL-SENSITIVE&amp;1#_x000D_</oddHeader>
    <oddFooter>&amp;C_x000D_&amp;1#&amp;"Calibri"&amp;12&amp;K000000 OFFICIAL-SENSITIVE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C176B-FD65-4E61-A7F9-EF9E7F525C50}">
  <dimension ref="A1:Q77"/>
  <sheetViews>
    <sheetView topLeftCell="A26" zoomScaleNormal="100" workbookViewId="0">
      <selection activeCell="B39" sqref="B39"/>
    </sheetView>
  </sheetViews>
  <sheetFormatPr defaultColWidth="9.1796875" defaultRowHeight="14.5" x14ac:dyDescent="0.35"/>
  <cols>
    <col min="1" max="1" width="22.54296875" style="7" customWidth="1"/>
    <col min="2" max="2" width="73" style="7" customWidth="1"/>
    <col min="3" max="3" width="26.54296875" style="7" customWidth="1"/>
    <col min="4" max="4" width="141.54296875" style="8" customWidth="1"/>
    <col min="5" max="16384" width="9.1796875" style="7"/>
  </cols>
  <sheetData>
    <row r="1" spans="1:17" x14ac:dyDescent="0.35">
      <c r="A1" s="7" t="s">
        <v>42520</v>
      </c>
    </row>
    <row r="3" spans="1:17" s="12" customFormat="1" ht="16.5" customHeight="1" x14ac:dyDescent="0.3">
      <c r="A3" s="9" t="s">
        <v>42521</v>
      </c>
      <c r="B3" s="9" t="s">
        <v>42522</v>
      </c>
      <c r="C3" s="10" t="s">
        <v>42523</v>
      </c>
      <c r="D3" s="11" t="s">
        <v>42524</v>
      </c>
      <c r="P3" s="7"/>
    </row>
    <row r="4" spans="1:17" s="12" customFormat="1" ht="16.5" customHeight="1" x14ac:dyDescent="0.3">
      <c r="A4" s="13" t="s">
        <v>42525</v>
      </c>
      <c r="B4" s="13" t="s">
        <v>42526</v>
      </c>
      <c r="C4" s="14" t="s">
        <v>42527</v>
      </c>
      <c r="D4" s="11" t="s">
        <v>42528</v>
      </c>
      <c r="P4" s="7"/>
    </row>
    <row r="5" spans="1:17" s="12" customFormat="1" ht="16.5" customHeight="1" x14ac:dyDescent="0.3">
      <c r="A5" s="15" t="s">
        <v>42529</v>
      </c>
      <c r="B5" s="15" t="s">
        <v>42530</v>
      </c>
      <c r="C5" s="16" t="s">
        <v>42531</v>
      </c>
      <c r="D5" s="17" t="s">
        <v>42532</v>
      </c>
      <c r="P5" s="7"/>
    </row>
    <row r="6" spans="1:17" s="12" customFormat="1" ht="16.5" customHeight="1" x14ac:dyDescent="0.3">
      <c r="A6" s="13" t="s">
        <v>42533</v>
      </c>
      <c r="B6" s="13" t="s">
        <v>42534</v>
      </c>
      <c r="C6" s="18" t="s">
        <v>42535</v>
      </c>
      <c r="D6" s="11" t="s">
        <v>42536</v>
      </c>
      <c r="P6" s="7"/>
    </row>
    <row r="7" spans="1:17" s="12" customFormat="1" ht="16.5" customHeight="1" x14ac:dyDescent="0.3">
      <c r="A7" s="19" t="s">
        <v>42537</v>
      </c>
      <c r="B7" s="19" t="s">
        <v>42538</v>
      </c>
      <c r="C7" s="20" t="s">
        <v>42539</v>
      </c>
      <c r="D7" s="11" t="s">
        <v>42540</v>
      </c>
      <c r="P7" s="7"/>
    </row>
    <row r="8" spans="1:17" s="12" customFormat="1" ht="28" x14ac:dyDescent="0.3">
      <c r="A8" s="21" t="s">
        <v>42541</v>
      </c>
      <c r="B8" s="21" t="s">
        <v>42542</v>
      </c>
      <c r="C8" s="16" t="s">
        <v>42523</v>
      </c>
      <c r="D8" s="17" t="s">
        <v>42543</v>
      </c>
      <c r="P8" s="7"/>
    </row>
    <row r="9" spans="1:17" s="12" customFormat="1" ht="16.5" customHeight="1" x14ac:dyDescent="0.3">
      <c r="A9" s="21" t="s">
        <v>42544</v>
      </c>
      <c r="B9" s="21" t="s">
        <v>42545</v>
      </c>
      <c r="C9" s="16" t="s">
        <v>42546</v>
      </c>
      <c r="D9" s="17" t="s">
        <v>42547</v>
      </c>
      <c r="P9" s="7"/>
    </row>
    <row r="10" spans="1:17" s="12" customFormat="1" ht="56" x14ac:dyDescent="0.3">
      <c r="A10" s="15" t="s">
        <v>42548</v>
      </c>
      <c r="B10" s="15" t="s">
        <v>42549</v>
      </c>
      <c r="C10" s="16" t="s">
        <v>42550</v>
      </c>
      <c r="D10" s="17" t="s">
        <v>42551</v>
      </c>
      <c r="P10" s="7"/>
    </row>
    <row r="11" spans="1:17" s="12" customFormat="1" ht="16.5" customHeight="1" x14ac:dyDescent="0.3">
      <c r="A11" s="19" t="s">
        <v>42552</v>
      </c>
      <c r="B11" s="19" t="s">
        <v>42553</v>
      </c>
      <c r="C11" s="10" t="s">
        <v>42554</v>
      </c>
      <c r="D11" s="11" t="s">
        <v>42555</v>
      </c>
      <c r="P11" s="7"/>
    </row>
    <row r="12" spans="1:17" s="12" customFormat="1" ht="16.5" customHeight="1" x14ac:dyDescent="0.3">
      <c r="A12" s="13" t="s">
        <v>42527</v>
      </c>
      <c r="B12" s="13" t="s">
        <v>42556</v>
      </c>
      <c r="C12" s="10" t="s">
        <v>42557</v>
      </c>
      <c r="D12" s="11" t="s">
        <v>42558</v>
      </c>
      <c r="P12" s="7"/>
    </row>
    <row r="13" spans="1:17" s="12" customFormat="1" ht="16.5" customHeight="1" x14ac:dyDescent="0.3">
      <c r="A13" s="15" t="s">
        <v>42527</v>
      </c>
      <c r="B13" s="15" t="s">
        <v>42559</v>
      </c>
      <c r="C13" s="16" t="s">
        <v>42560</v>
      </c>
      <c r="D13" s="17" t="s">
        <v>42561</v>
      </c>
      <c r="P13" s="7"/>
    </row>
    <row r="14" spans="1:17" s="12" customFormat="1" ht="16.5" customHeight="1" x14ac:dyDescent="0.3">
      <c r="A14" s="15" t="s">
        <v>42527</v>
      </c>
      <c r="B14" s="15" t="s">
        <v>42562</v>
      </c>
      <c r="C14" s="16" t="s">
        <v>42563</v>
      </c>
      <c r="D14" s="17" t="s">
        <v>42564</v>
      </c>
      <c r="P14" s="7"/>
    </row>
    <row r="15" spans="1:17" s="12" customFormat="1" ht="16.5" customHeight="1" x14ac:dyDescent="0.3">
      <c r="A15" s="22" t="s">
        <v>42527</v>
      </c>
      <c r="B15" s="22" t="s">
        <v>42565</v>
      </c>
      <c r="C15" s="23" t="s">
        <v>42566</v>
      </c>
      <c r="D15" s="24" t="s">
        <v>42567</v>
      </c>
      <c r="G15" s="25"/>
      <c r="H15" s="25"/>
      <c r="P15" s="7"/>
      <c r="Q15" s="26"/>
    </row>
    <row r="18" spans="1:6" x14ac:dyDescent="0.35">
      <c r="A18" s="27" t="s">
        <v>42568</v>
      </c>
      <c r="B18" s="28"/>
      <c r="C18" s="28"/>
      <c r="D18" s="29"/>
      <c r="E18" s="30"/>
      <c r="F18" s="30"/>
    </row>
    <row r="19" spans="1:6" x14ac:dyDescent="0.35">
      <c r="A19" s="31" t="s">
        <v>42569</v>
      </c>
      <c r="B19" s="31" t="s">
        <v>42570</v>
      </c>
      <c r="C19" s="32" t="s">
        <v>42527</v>
      </c>
      <c r="D19" s="33" t="s">
        <v>42528</v>
      </c>
      <c r="E19" s="30"/>
      <c r="F19" s="30"/>
    </row>
    <row r="20" spans="1:6" ht="56" x14ac:dyDescent="0.35">
      <c r="A20" s="161" t="s">
        <v>42571</v>
      </c>
      <c r="B20" s="153" t="s">
        <v>42572</v>
      </c>
      <c r="C20" s="156" t="s">
        <v>42573</v>
      </c>
      <c r="D20" s="34" t="s">
        <v>42574</v>
      </c>
      <c r="E20" s="159"/>
      <c r="F20" s="160"/>
    </row>
    <row r="21" spans="1:6" x14ac:dyDescent="0.35">
      <c r="A21" s="162"/>
      <c r="B21" s="154"/>
      <c r="C21" s="157"/>
      <c r="D21" s="35"/>
      <c r="E21" s="159"/>
      <c r="F21" s="160"/>
    </row>
    <row r="22" spans="1:6" ht="84" x14ac:dyDescent="0.35">
      <c r="A22" s="162"/>
      <c r="B22" s="154"/>
      <c r="C22" s="157"/>
      <c r="D22" s="36" t="s">
        <v>42575</v>
      </c>
      <c r="E22" s="159"/>
      <c r="F22" s="160"/>
    </row>
    <row r="23" spans="1:6" x14ac:dyDescent="0.35">
      <c r="A23" s="162"/>
      <c r="B23" s="154"/>
      <c r="C23" s="157"/>
      <c r="D23" s="36"/>
      <c r="E23" s="159"/>
      <c r="F23" s="160"/>
    </row>
    <row r="24" spans="1:6" ht="28" x14ac:dyDescent="0.35">
      <c r="A24" s="163"/>
      <c r="B24" s="155"/>
      <c r="C24" s="158"/>
      <c r="D24" s="37" t="s">
        <v>42576</v>
      </c>
      <c r="E24" s="159"/>
      <c r="F24" s="160"/>
    </row>
    <row r="25" spans="1:6" x14ac:dyDescent="0.35">
      <c r="A25" s="153" t="s">
        <v>42577</v>
      </c>
      <c r="B25" s="153" t="s">
        <v>42578</v>
      </c>
      <c r="C25" s="156" t="s">
        <v>42523</v>
      </c>
      <c r="D25" s="34" t="s">
        <v>42579</v>
      </c>
      <c r="E25" s="159"/>
      <c r="F25" s="160"/>
    </row>
    <row r="26" spans="1:6" x14ac:dyDescent="0.35">
      <c r="A26" s="154"/>
      <c r="B26" s="154"/>
      <c r="C26" s="157"/>
      <c r="D26" s="36" t="s">
        <v>42580</v>
      </c>
      <c r="E26" s="159"/>
      <c r="F26" s="160"/>
    </row>
    <row r="27" spans="1:6" x14ac:dyDescent="0.35">
      <c r="A27" s="154"/>
      <c r="B27" s="154"/>
      <c r="C27" s="157"/>
      <c r="D27" s="36" t="s">
        <v>42581</v>
      </c>
      <c r="E27" s="159"/>
      <c r="F27" s="160"/>
    </row>
    <row r="28" spans="1:6" x14ac:dyDescent="0.35">
      <c r="A28" s="155"/>
      <c r="B28" s="155"/>
      <c r="C28" s="158"/>
      <c r="D28" s="37" t="s">
        <v>42582</v>
      </c>
      <c r="E28" s="159"/>
      <c r="F28" s="160"/>
    </row>
    <row r="29" spans="1:6" x14ac:dyDescent="0.35">
      <c r="A29" s="153" t="s">
        <v>42583</v>
      </c>
      <c r="B29" s="153" t="s">
        <v>42584</v>
      </c>
      <c r="C29" s="156" t="s">
        <v>42585</v>
      </c>
      <c r="D29" s="34" t="s">
        <v>42586</v>
      </c>
      <c r="E29" s="159"/>
      <c r="F29" s="160"/>
    </row>
    <row r="30" spans="1:6" ht="42" x14ac:dyDescent="0.35">
      <c r="A30" s="154"/>
      <c r="B30" s="154"/>
      <c r="C30" s="157"/>
      <c r="D30" s="36" t="s">
        <v>42587</v>
      </c>
      <c r="E30" s="159"/>
      <c r="F30" s="160"/>
    </row>
    <row r="31" spans="1:6" ht="28" x14ac:dyDescent="0.35">
      <c r="A31" s="154"/>
      <c r="B31" s="154"/>
      <c r="C31" s="157"/>
      <c r="D31" s="36" t="s">
        <v>42588</v>
      </c>
      <c r="E31" s="159"/>
      <c r="F31" s="160"/>
    </row>
    <row r="32" spans="1:6" x14ac:dyDescent="0.35">
      <c r="A32" s="154"/>
      <c r="B32" s="154"/>
      <c r="C32" s="157"/>
      <c r="D32" s="36"/>
      <c r="E32" s="159"/>
      <c r="F32" s="160"/>
    </row>
    <row r="33" spans="1:6" x14ac:dyDescent="0.35">
      <c r="A33" s="155"/>
      <c r="B33" s="155"/>
      <c r="C33" s="158"/>
      <c r="D33" s="37" t="s">
        <v>42589</v>
      </c>
      <c r="E33" s="159"/>
      <c r="F33" s="160"/>
    </row>
    <row r="34" spans="1:6" ht="84" x14ac:dyDescent="0.35">
      <c r="A34" s="153" t="s">
        <v>42590</v>
      </c>
      <c r="B34" s="153" t="s">
        <v>42591</v>
      </c>
      <c r="C34" s="156" t="s">
        <v>42592</v>
      </c>
      <c r="D34" s="34" t="s">
        <v>42593</v>
      </c>
      <c r="E34" s="159"/>
      <c r="F34" s="160"/>
    </row>
    <row r="35" spans="1:6" x14ac:dyDescent="0.35">
      <c r="A35" s="155"/>
      <c r="B35" s="155"/>
      <c r="C35" s="158"/>
      <c r="D35" s="37" t="s">
        <v>42594</v>
      </c>
      <c r="E35" s="159"/>
      <c r="F35" s="160"/>
    </row>
    <row r="36" spans="1:6" ht="126" x14ac:dyDescent="0.35">
      <c r="A36" s="31" t="s">
        <v>42595</v>
      </c>
      <c r="B36" s="31" t="s">
        <v>42596</v>
      </c>
      <c r="C36" s="38" t="s">
        <v>42597</v>
      </c>
      <c r="D36" s="33" t="s">
        <v>42598</v>
      </c>
      <c r="E36" s="30"/>
      <c r="F36" s="30"/>
    </row>
    <row r="37" spans="1:6" ht="70" x14ac:dyDescent="0.35">
      <c r="A37" s="153" t="s">
        <v>42595</v>
      </c>
      <c r="B37" s="153" t="s">
        <v>42599</v>
      </c>
      <c r="C37" s="157" t="s">
        <v>42600</v>
      </c>
      <c r="D37" s="34" t="s">
        <v>42601</v>
      </c>
      <c r="E37" s="159"/>
      <c r="F37" s="160"/>
    </row>
    <row r="38" spans="1:6" x14ac:dyDescent="0.35">
      <c r="A38" s="155"/>
      <c r="B38" s="155"/>
      <c r="C38" s="158"/>
      <c r="D38" s="37" t="s">
        <v>42602</v>
      </c>
      <c r="E38" s="159"/>
      <c r="F38" s="160"/>
    </row>
    <row r="39" spans="1:6" ht="112" x14ac:dyDescent="0.35">
      <c r="A39" s="31" t="s">
        <v>42603</v>
      </c>
      <c r="B39" s="31" t="s">
        <v>42604</v>
      </c>
      <c r="C39" s="32" t="s">
        <v>42605</v>
      </c>
      <c r="D39" s="33" t="s">
        <v>42606</v>
      </c>
      <c r="E39" s="30"/>
      <c r="F39" s="30"/>
    </row>
    <row r="40" spans="1:6" x14ac:dyDescent="0.35">
      <c r="A40" s="31" t="s">
        <v>42607</v>
      </c>
      <c r="B40" s="31" t="s">
        <v>42608</v>
      </c>
      <c r="C40" s="31" t="s">
        <v>42527</v>
      </c>
      <c r="D40" s="39" t="s">
        <v>42609</v>
      </c>
      <c r="E40" s="30"/>
      <c r="F40" s="30"/>
    </row>
    <row r="41" spans="1:6" ht="112" x14ac:dyDescent="0.35">
      <c r="A41" s="31" t="s">
        <v>42571</v>
      </c>
      <c r="B41" s="31" t="s">
        <v>42572</v>
      </c>
      <c r="C41" s="32" t="s">
        <v>42573</v>
      </c>
      <c r="D41" s="33" t="s">
        <v>42610</v>
      </c>
      <c r="E41" s="30"/>
      <c r="F41" s="30"/>
    </row>
    <row r="42" spans="1:6" ht="42" x14ac:dyDescent="0.35">
      <c r="A42" s="161" t="s">
        <v>42611</v>
      </c>
      <c r="B42" s="161" t="s">
        <v>42612</v>
      </c>
      <c r="C42" s="156" t="s">
        <v>42613</v>
      </c>
      <c r="D42" s="34" t="s">
        <v>42614</v>
      </c>
      <c r="E42" s="159"/>
      <c r="F42" s="160"/>
    </row>
    <row r="43" spans="1:6" x14ac:dyDescent="0.35">
      <c r="A43" s="162"/>
      <c r="B43" s="162"/>
      <c r="C43" s="157"/>
      <c r="D43" s="35"/>
      <c r="E43" s="159"/>
      <c r="F43" s="160"/>
    </row>
    <row r="44" spans="1:6" ht="28" x14ac:dyDescent="0.35">
      <c r="A44" s="162"/>
      <c r="B44" s="162"/>
      <c r="C44" s="157"/>
      <c r="D44" s="36" t="s">
        <v>42615</v>
      </c>
      <c r="E44" s="159"/>
      <c r="F44" s="160"/>
    </row>
    <row r="45" spans="1:6" x14ac:dyDescent="0.35">
      <c r="A45" s="162"/>
      <c r="B45" s="162"/>
      <c r="C45" s="157"/>
      <c r="D45" s="36"/>
      <c r="E45" s="159"/>
      <c r="F45" s="160"/>
    </row>
    <row r="46" spans="1:6" ht="70" x14ac:dyDescent="0.35">
      <c r="A46" s="163"/>
      <c r="B46" s="163"/>
      <c r="C46" s="158"/>
      <c r="D46" s="37" t="s">
        <v>42616</v>
      </c>
      <c r="E46" s="159"/>
      <c r="F46" s="160"/>
    </row>
    <row r="47" spans="1:6" x14ac:dyDescent="0.35">
      <c r="A47" s="153" t="s">
        <v>42617</v>
      </c>
      <c r="B47" s="164" t="s">
        <v>42618</v>
      </c>
      <c r="C47" s="156" t="s">
        <v>42619</v>
      </c>
      <c r="D47" s="34" t="s">
        <v>42620</v>
      </c>
      <c r="E47" s="159"/>
      <c r="F47" s="160"/>
    </row>
    <row r="48" spans="1:6" x14ac:dyDescent="0.35">
      <c r="A48" s="154"/>
      <c r="B48" s="165"/>
      <c r="C48" s="157"/>
      <c r="D48" s="36" t="s">
        <v>42621</v>
      </c>
      <c r="E48" s="159"/>
      <c r="F48" s="160"/>
    </row>
    <row r="49" spans="1:6" x14ac:dyDescent="0.35">
      <c r="A49" s="154"/>
      <c r="B49" s="165"/>
      <c r="C49" s="157"/>
      <c r="D49" s="36" t="s">
        <v>42622</v>
      </c>
      <c r="E49" s="159"/>
      <c r="F49" s="160"/>
    </row>
    <row r="50" spans="1:6" x14ac:dyDescent="0.35">
      <c r="A50" s="154"/>
      <c r="B50" s="165"/>
      <c r="C50" s="157"/>
      <c r="D50" s="36" t="s">
        <v>42623</v>
      </c>
      <c r="E50" s="159"/>
      <c r="F50" s="160"/>
    </row>
    <row r="51" spans="1:6" x14ac:dyDescent="0.35">
      <c r="A51" s="154"/>
      <c r="B51" s="165"/>
      <c r="C51" s="157"/>
      <c r="D51" s="36" t="s">
        <v>42624</v>
      </c>
      <c r="E51" s="159"/>
      <c r="F51" s="160"/>
    </row>
    <row r="52" spans="1:6" x14ac:dyDescent="0.35">
      <c r="A52" s="154"/>
      <c r="B52" s="165"/>
      <c r="C52" s="157"/>
      <c r="D52" s="36" t="s">
        <v>42625</v>
      </c>
      <c r="E52" s="159"/>
      <c r="F52" s="160"/>
    </row>
    <row r="53" spans="1:6" x14ac:dyDescent="0.35">
      <c r="A53" s="154"/>
      <c r="B53" s="165"/>
      <c r="C53" s="157"/>
      <c r="D53" s="36" t="s">
        <v>42626</v>
      </c>
      <c r="E53" s="159"/>
      <c r="F53" s="160"/>
    </row>
    <row r="54" spans="1:6" x14ac:dyDescent="0.35">
      <c r="A54" s="154"/>
      <c r="B54" s="165"/>
      <c r="C54" s="157"/>
      <c r="D54" s="36" t="s">
        <v>42627</v>
      </c>
      <c r="E54" s="159"/>
      <c r="F54" s="160"/>
    </row>
    <row r="55" spans="1:6" x14ac:dyDescent="0.35">
      <c r="A55" s="154"/>
      <c r="B55" s="165"/>
      <c r="C55" s="157"/>
      <c r="D55" s="36" t="s">
        <v>42628</v>
      </c>
      <c r="E55" s="159"/>
      <c r="F55" s="160"/>
    </row>
    <row r="56" spans="1:6" x14ac:dyDescent="0.35">
      <c r="A56" s="155"/>
      <c r="B56" s="166"/>
      <c r="C56" s="158"/>
      <c r="D56" s="37" t="s">
        <v>42629</v>
      </c>
      <c r="E56" s="159"/>
      <c r="F56" s="160"/>
    </row>
    <row r="57" spans="1:6" x14ac:dyDescent="0.35">
      <c r="A57" s="161" t="s">
        <v>42630</v>
      </c>
      <c r="B57" s="161" t="s">
        <v>42631</v>
      </c>
      <c r="C57" s="156" t="s">
        <v>42632</v>
      </c>
      <c r="D57" s="34" t="s">
        <v>42633</v>
      </c>
      <c r="E57" s="159"/>
      <c r="F57" s="160"/>
    </row>
    <row r="58" spans="1:6" x14ac:dyDescent="0.35">
      <c r="A58" s="162"/>
      <c r="B58" s="162"/>
      <c r="C58" s="157"/>
      <c r="D58" s="36" t="s">
        <v>42634</v>
      </c>
      <c r="E58" s="159"/>
      <c r="F58" s="160"/>
    </row>
    <row r="59" spans="1:6" x14ac:dyDescent="0.35">
      <c r="A59" s="162"/>
      <c r="B59" s="162"/>
      <c r="C59" s="157"/>
      <c r="D59" s="36" t="s">
        <v>42635</v>
      </c>
      <c r="E59" s="159"/>
      <c r="F59" s="160"/>
    </row>
    <row r="60" spans="1:6" x14ac:dyDescent="0.35">
      <c r="A60" s="162"/>
      <c r="B60" s="162"/>
      <c r="C60" s="157"/>
      <c r="D60" s="36" t="s">
        <v>42636</v>
      </c>
      <c r="E60" s="159"/>
      <c r="F60" s="160"/>
    </row>
    <row r="61" spans="1:6" x14ac:dyDescent="0.35">
      <c r="A61" s="162"/>
      <c r="B61" s="162"/>
      <c r="C61" s="157"/>
      <c r="D61" s="36" t="s">
        <v>42637</v>
      </c>
      <c r="E61" s="159"/>
      <c r="F61" s="160"/>
    </row>
    <row r="62" spans="1:6" x14ac:dyDescent="0.35">
      <c r="A62" s="162"/>
      <c r="B62" s="162"/>
      <c r="C62" s="157"/>
      <c r="D62" s="36" t="s">
        <v>42638</v>
      </c>
      <c r="E62" s="159"/>
      <c r="F62" s="160"/>
    </row>
    <row r="63" spans="1:6" x14ac:dyDescent="0.35">
      <c r="A63" s="162"/>
      <c r="B63" s="162"/>
      <c r="C63" s="157"/>
      <c r="D63" s="36" t="s">
        <v>42639</v>
      </c>
      <c r="E63" s="159"/>
      <c r="F63" s="160"/>
    </row>
    <row r="64" spans="1:6" x14ac:dyDescent="0.35">
      <c r="A64" s="162"/>
      <c r="B64" s="162"/>
      <c r="C64" s="157"/>
      <c r="D64" s="36" t="s">
        <v>42640</v>
      </c>
      <c r="E64" s="159"/>
      <c r="F64" s="160"/>
    </row>
    <row r="65" spans="1:6" x14ac:dyDescent="0.35">
      <c r="A65" s="162"/>
      <c r="B65" s="162"/>
      <c r="C65" s="157"/>
      <c r="D65" s="36" t="s">
        <v>42641</v>
      </c>
      <c r="E65" s="159"/>
      <c r="F65" s="160"/>
    </row>
    <row r="66" spans="1:6" x14ac:dyDescent="0.35">
      <c r="A66" s="162"/>
      <c r="B66" s="162"/>
      <c r="C66" s="157"/>
      <c r="D66" s="36" t="s">
        <v>42642</v>
      </c>
      <c r="E66" s="159"/>
      <c r="F66" s="160"/>
    </row>
    <row r="67" spans="1:6" x14ac:dyDescent="0.35">
      <c r="A67" s="162"/>
      <c r="B67" s="162"/>
      <c r="C67" s="157"/>
      <c r="D67" s="36" t="s">
        <v>42643</v>
      </c>
      <c r="E67" s="159"/>
      <c r="F67" s="160"/>
    </row>
    <row r="68" spans="1:6" x14ac:dyDescent="0.35">
      <c r="A68" s="163"/>
      <c r="B68" s="163"/>
      <c r="C68" s="158"/>
      <c r="D68" s="37" t="s">
        <v>42644</v>
      </c>
      <c r="E68" s="159"/>
      <c r="F68" s="160"/>
    </row>
    <row r="69" spans="1:6" ht="70" x14ac:dyDescent="0.35">
      <c r="A69" s="31" t="s">
        <v>42645</v>
      </c>
      <c r="B69" s="31" t="s">
        <v>42646</v>
      </c>
      <c r="C69" s="32" t="s">
        <v>42647</v>
      </c>
      <c r="D69" s="33" t="s">
        <v>42648</v>
      </c>
      <c r="E69" s="30"/>
      <c r="F69" s="30"/>
    </row>
    <row r="70" spans="1:6" ht="28" x14ac:dyDescent="0.35">
      <c r="A70" s="161" t="s">
        <v>42649</v>
      </c>
      <c r="B70" s="161" t="s">
        <v>42650</v>
      </c>
      <c r="C70" s="156" t="s">
        <v>42651</v>
      </c>
      <c r="D70" s="34" t="s">
        <v>42652</v>
      </c>
      <c r="E70" s="159"/>
      <c r="F70" s="160"/>
    </row>
    <row r="71" spans="1:6" x14ac:dyDescent="0.35">
      <c r="A71" s="162"/>
      <c r="B71" s="162"/>
      <c r="C71" s="157"/>
      <c r="D71" s="36" t="s">
        <v>42653</v>
      </c>
      <c r="E71" s="159"/>
      <c r="F71" s="160"/>
    </row>
    <row r="72" spans="1:6" ht="28" x14ac:dyDescent="0.35">
      <c r="A72" s="162"/>
      <c r="B72" s="162"/>
      <c r="C72" s="157"/>
      <c r="D72" s="36" t="s">
        <v>42654</v>
      </c>
      <c r="E72" s="159"/>
      <c r="F72" s="160"/>
    </row>
    <row r="73" spans="1:6" ht="28" x14ac:dyDescent="0.35">
      <c r="A73" s="163"/>
      <c r="B73" s="163"/>
      <c r="C73" s="158"/>
      <c r="D73" s="37" t="s">
        <v>42655</v>
      </c>
      <c r="E73" s="159"/>
      <c r="F73" s="160"/>
    </row>
    <row r="74" spans="1:6" ht="98" x14ac:dyDescent="0.35">
      <c r="A74" s="40" t="s">
        <v>42656</v>
      </c>
      <c r="B74" s="40" t="s">
        <v>42657</v>
      </c>
      <c r="C74" s="32" t="s">
        <v>42658</v>
      </c>
      <c r="D74" s="33" t="s">
        <v>42659</v>
      </c>
      <c r="E74" s="30"/>
      <c r="F74" s="30"/>
    </row>
    <row r="75" spans="1:6" ht="42" x14ac:dyDescent="0.35">
      <c r="A75" s="161" t="s">
        <v>42660</v>
      </c>
      <c r="B75" s="161" t="s">
        <v>42661</v>
      </c>
      <c r="C75" s="156" t="s">
        <v>42662</v>
      </c>
      <c r="D75" s="41" t="s">
        <v>42663</v>
      </c>
      <c r="E75" s="159"/>
      <c r="F75" s="160"/>
    </row>
    <row r="76" spans="1:6" x14ac:dyDescent="0.35">
      <c r="A76" s="162"/>
      <c r="B76" s="162"/>
      <c r="C76" s="157"/>
      <c r="D76" s="42"/>
      <c r="E76" s="159"/>
      <c r="F76" s="160"/>
    </row>
    <row r="77" spans="1:6" ht="28" x14ac:dyDescent="0.35">
      <c r="A77" s="163"/>
      <c r="B77" s="163"/>
      <c r="C77" s="158"/>
      <c r="D77" s="43" t="s">
        <v>42664</v>
      </c>
      <c r="E77" s="159"/>
      <c r="F77" s="160"/>
    </row>
  </sheetData>
  <mergeCells count="50">
    <mergeCell ref="A70:A73"/>
    <mergeCell ref="B70:B73"/>
    <mergeCell ref="C70:C73"/>
    <mergeCell ref="E70:E73"/>
    <mergeCell ref="F70:F73"/>
    <mergeCell ref="A75:A77"/>
    <mergeCell ref="B75:B77"/>
    <mergeCell ref="C75:C77"/>
    <mergeCell ref="E75:E77"/>
    <mergeCell ref="F75:F77"/>
    <mergeCell ref="A47:A56"/>
    <mergeCell ref="B47:B56"/>
    <mergeCell ref="C47:C56"/>
    <mergeCell ref="E47:E56"/>
    <mergeCell ref="F47:F56"/>
    <mergeCell ref="A57:A68"/>
    <mergeCell ref="B57:B68"/>
    <mergeCell ref="C57:C68"/>
    <mergeCell ref="E57:E68"/>
    <mergeCell ref="F57:F68"/>
    <mergeCell ref="A37:A38"/>
    <mergeCell ref="B37:B38"/>
    <mergeCell ref="C37:C38"/>
    <mergeCell ref="E37:E38"/>
    <mergeCell ref="F37:F38"/>
    <mergeCell ref="A42:A46"/>
    <mergeCell ref="B42:B46"/>
    <mergeCell ref="C42:C46"/>
    <mergeCell ref="E42:E46"/>
    <mergeCell ref="F42:F46"/>
    <mergeCell ref="A29:A33"/>
    <mergeCell ref="B29:B33"/>
    <mergeCell ref="C29:C33"/>
    <mergeCell ref="E29:E33"/>
    <mergeCell ref="F29:F33"/>
    <mergeCell ref="A34:A35"/>
    <mergeCell ref="B34:B35"/>
    <mergeCell ref="C34:C35"/>
    <mergeCell ref="E34:E35"/>
    <mergeCell ref="F34:F35"/>
    <mergeCell ref="A20:A24"/>
    <mergeCell ref="B20:B24"/>
    <mergeCell ref="C20:C24"/>
    <mergeCell ref="E20:E24"/>
    <mergeCell ref="F20:F24"/>
    <mergeCell ref="A25:A28"/>
    <mergeCell ref="B25:B28"/>
    <mergeCell ref="C25:C28"/>
    <mergeCell ref="E25:E28"/>
    <mergeCell ref="F25:F28"/>
  </mergeCells>
  <hyperlinks>
    <hyperlink ref="C3" r:id="rId1" display="https://webarchive.nationalarchives.gov.uk/ukgwa/20140506195629/http:/www.foodbase.org.uk/results.php?f_report_id=178" xr:uid="{95BE7782-4FAE-4F13-84E2-37F9EA4806DC}"/>
    <hyperlink ref="C5" r:id="rId2" display="../../../../../../:w:/r/sites/SCIMicrobiologicalRiskAssessment/_layouts/15/Doc.aspx?sourcedoc=%7BF992F9F4-5ECD-40CA-B29D-9874CA1CA679%7D&amp;file=B02010%20Final%20Report.doc&amp;action=default&amp;mobileredirect=true" xr:uid="{377BD998-9529-4C88-93D2-44A5A84D56C7}"/>
    <hyperlink ref="C6" r:id="rId3" display="https://webarchive.nationalarchives.gov.uk/20140506195631/http:/www.foodbase.org.uk/results.php?f_report_id=642" xr:uid="{72958FB4-9026-455B-87B6-9069C54715A8}"/>
    <hyperlink ref="C7" r:id="rId4" display="https://webarchive.nationalarchives.gov.uk/20140506195628/http:/www.foodbase.org.uk/results.php?f_report_id=626" xr:uid="{E023CCDC-0487-4C55-81D9-67A1AC5AFD78}"/>
    <hyperlink ref="C8" r:id="rId5" display="https://webarchive.nationalarchives.gov.uk/ukgwa/20140506195630/http:/www.foodbase.org.uk/results.php?f_report_id=422" xr:uid="{FBD695E0-AFFC-4372-953D-892FDE6071F6}"/>
    <hyperlink ref="C9" r:id="rId6" xr:uid="{60DF6076-F051-446D-8C1B-7C4A7782EA4E}"/>
    <hyperlink ref="C10" r:id="rId7" display="https://www.food.gov.uk/research/foodborne-disease/controlling-campylobacter-during-the-manufacture-of-chicken-liver-pate" xr:uid="{14755E2A-25D4-4E82-B470-18B875860091}"/>
    <hyperlink ref="C11" r:id="rId8" display="https://www.food.gov.uk/research/foodborne-disease/systematic-review-of-the-relative-proportion-of-foodborne-disease-caused-by-food-preparation-or-handling-within-the-home" xr:uid="{A40936CF-894D-4E9C-B49D-D97FC2FBE9E4}"/>
    <hyperlink ref="C12" r:id="rId9" display="https://www.foodstandards.gov.scot/publications-and-research/publications/elderly-food-hygiene-report-may-2014" xr:uid="{C814DE98-1225-42D0-A615-C54E21524AE2}"/>
    <hyperlink ref="C13" r:id="rId10" display="https://www.foodstandards.gov.scot/downloads/citforumcampy.pdf" xr:uid="{3BAC8745-1F41-4919-B343-410B6CD20C8A}"/>
    <hyperlink ref="C14" r:id="rId11" display="https://www.foodstandards.gov.scot/publications-and-research/publications/food-in-scotland-consumer-tracker-survey-wave-15" xr:uid="{60BD2C4A-B217-4E41-A479-FE6E90B21C5D}"/>
    <hyperlink ref="C15" r:id="rId12" display="https://www.foodstandards.gov.scot/publications-and-research/publications/consumer-forums-perceptions-of-food-safety-risks" xr:uid="{E8934C3B-EDCE-4C58-BEFD-B713C3326AD8}"/>
    <hyperlink ref="C19" r:id="rId13" display="../../../../../../:w:/r/sites/SCIMicrobiologicalRiskAssessment/_layouts/15/Doc.aspx?sourcedoc=%7B2F3C900E-F674-4D0D-B307-763E024E6447%7D&amp;file=UK%20survey%20of%20Campylobacter%20and%20Salmonella%20in%20fresh%20and%20frozen%20chicken.doc&amp;action=default&amp;mobileredirect=true&amp;DefaultItemOpen=1" xr:uid="{07462080-BDC3-4E5A-A0AF-3543FB1CADB8}"/>
    <hyperlink ref="C20" r:id="rId14" display="https://webarchive.nationalarchives.gov.uk/20140506195550/http:/www.foodbase.org.uk/results.php?f_report_id=351" xr:uid="{24B20AB5-3A4F-46C2-BB68-AA625EAA14B6}"/>
    <hyperlink ref="C25" r:id="rId15" display="https://webarchive.nationalarchives.gov.uk/ukgwa/20140506195742/http:/www.foodbase.org.uk/results.php?f_report_id=513" xr:uid="{25750484-F801-4BB4-81F1-D15882652902}"/>
    <hyperlink ref="C29" r:id="rId16" display="https://www.food.gov.uk/research/foodborne-diseases/uk-wide-survey-of-salmonella-and-campylobacter-contamination-of-fresh-and-frozen-chicken-on-retail-sale" xr:uid="{F1932B45-CB37-4FBD-BDF6-3D26F9A3967D}"/>
    <hyperlink ref="C34" r:id="rId17" display="https://www.sciencedirect.com/science/article/pii/S0362028X22035517?via%3Dihub" xr:uid="{81859B5B-7A7E-431B-BFE7-0548993FC1DE}"/>
    <hyperlink ref="C36" r:id="rId18" display="https://www.sciencedirect.com/science/article/pii/S0362028X2201095X?via%3Dihub" xr:uid="{08B37E4C-E0D7-4CAC-AD19-0DE07E7FDFEF}"/>
    <hyperlink ref="C37" r:id="rId19" display="https://www.sciencedirect.com/science/article/pii/S0362028X22074014" xr:uid="{49FEEF43-3AD4-4C68-935C-70A9D6DA3B75}"/>
    <hyperlink ref="C39" r:id="rId20" display="https://www.sciencedirect.com/science/article/pii/S0362028X22062652" xr:uid="{8CE4560F-8AF3-4D4E-AEC7-A3BA9DAC3573}"/>
    <hyperlink ref="D40" r:id="rId21" display="https://acmsf.food.gov.uk/sites/default/files/mnt/drupal_data/sources/files/multimedia/pdfs/committee/865poultrysurvslides.pdf" xr:uid="{44F82C10-3BA1-4CC8-9533-4109663DF1D6}"/>
    <hyperlink ref="C41" r:id="rId22" display="https://webarchive.nationalarchives.gov.uk/20140506195550/http:/www.foodbase.org.uk/results.php?f_report_id=351" xr:uid="{24ABD98D-0E2D-40E5-B1EB-742673DD7290}"/>
    <hyperlink ref="C42" r:id="rId23" display="https://www.food.gov.uk/research/foodborne-disease/an-evaluation-of-freezing-as-an-intervention-to-reduce-the-numbers-of-campylobacters-isolated-from-chicken-livers" xr:uid="{3A8AC7B5-3BAC-4906-8542-15CA7AF97035}"/>
    <hyperlink ref="C47" r:id="rId24" display="https://www.food.gov.uk/sites/default/files/media/document/fs101038mapfinalreport.pdf" xr:uid="{A7729E7D-67F9-479D-AC0A-281645CF8C22}"/>
    <hyperlink ref="C57" r:id="rId25" display="https://www.food.gov.uk/research/antimicrobial-resistance/survey-of-antimicrobial-resistance-amr-bacteria-in-lamb-and-turkey-meat-on-retail-sale-in-the-uk" xr:uid="{9CC87647-9FC5-476F-A4C1-C79AEB4A9200}"/>
    <hyperlink ref="C69" r:id="rId26" display="https://www.food.gov.uk/research/antimicrobial-resistance/a-microbiological-survey-of-campylobacter-contamination-in-fresh-whole-uk-produced-chilled-chickens-at-retail-sale-y6" xr:uid="{401942A6-AA9A-472E-8C3B-E07C5566835D}"/>
    <hyperlink ref="C70" r:id="rId27" display="https://www.food.gov.uk/sites/default/files/media/document/fs241044finreport_0.pdf" xr:uid="{CFA9E67A-EF9B-42E9-AED6-C9443149CC12}"/>
    <hyperlink ref="C74" r:id="rId28" display="https://www.food.gov.uk/sites/default/files/media/document/FINAL Levels and trends of antimicrobial resistance in Campylobacter sp %2826 Sept CLEAN%29v1 %28003%29.pdf" xr:uid="{3AB81751-09C1-4335-9347-58F02C836BEA}"/>
    <hyperlink ref="C75" r:id="rId29" xr:uid="{F30D160A-832F-475C-A6A8-5C8B4E89C77D}"/>
  </hyperlinks>
  <pageMargins left="0.7" right="0.7" top="0.75" bottom="0.75" header="0.3" footer="0.3"/>
  <pageSetup orientation="portrait" horizontalDpi="300" verticalDpi="300" r:id="rId30"/>
  <headerFooter>
    <oddHeader>&amp;C&amp;"Calibri"&amp;12&amp;K000000 OFFICIAL-SENSITIVE&amp;1#_x000D_</oddHeader>
    <oddFooter>&amp;C_x000D_&amp;1#&amp;"Calibri"&amp;12&amp;K000000 OFFICIAL-SENSITIVE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7B924-75CD-4CE4-93C8-105FF59B50B5}">
  <dimension ref="A1:J5596"/>
  <sheetViews>
    <sheetView topLeftCell="A5556" workbookViewId="0">
      <selection activeCell="D5596" sqref="D5596"/>
    </sheetView>
  </sheetViews>
  <sheetFormatPr defaultColWidth="8.7265625" defaultRowHeight="15.5" x14ac:dyDescent="0.35"/>
  <cols>
    <col min="1" max="1" width="19" style="1" customWidth="1"/>
    <col min="2" max="3" width="8.7265625" style="1"/>
    <col min="4" max="4" width="103.7265625" style="1" customWidth="1"/>
    <col min="5" max="7" width="8.7265625" style="1"/>
    <col min="8" max="8" width="16.54296875" style="1" customWidth="1"/>
    <col min="9" max="10" width="21.453125" style="1" customWidth="1"/>
    <col min="11" max="16384" width="8.7265625" style="1"/>
  </cols>
  <sheetData>
    <row r="1" spans="1:10" ht="46.5" x14ac:dyDescent="0.35">
      <c r="A1" s="44" t="s">
        <v>42665</v>
      </c>
      <c r="B1" s="1" t="s">
        <v>0</v>
      </c>
      <c r="C1" s="1" t="s">
        <v>3</v>
      </c>
      <c r="D1" s="1" t="s">
        <v>4</v>
      </c>
      <c r="E1" s="1" t="s">
        <v>8</v>
      </c>
      <c r="F1" s="1" t="s">
        <v>10</v>
      </c>
      <c r="I1" s="44" t="s">
        <v>42666</v>
      </c>
      <c r="J1" s="44" t="s">
        <v>42667</v>
      </c>
    </row>
    <row r="2" spans="1:10" x14ac:dyDescent="0.35">
      <c r="A2" s="1">
        <f t="shared" ref="A2:A65" si="0">I2*J2</f>
        <v>1</v>
      </c>
      <c r="B2" s="1" t="s">
        <v>28055</v>
      </c>
      <c r="C2" s="1" t="s">
        <v>28056</v>
      </c>
      <c r="D2" s="1" t="s">
        <v>28057</v>
      </c>
      <c r="E2" s="1" t="s">
        <v>28058</v>
      </c>
      <c r="F2" s="1" t="s">
        <v>28059</v>
      </c>
      <c r="I2" s="1" t="b">
        <f>OR(ISNUMBER(SEARCH("campy",F2)),ISNUMBER(SEARCH("campy",D2)),ISNUMBER(SEARCH("coli",F2)),ISNUMBER(SEARCH("coli",D2)),ISNUMBER(SEARCH("jejuni",F2)),ISNUMBER(SEARCH("jejuni",D2)))</f>
        <v>1</v>
      </c>
      <c r="J2" s="1" t="b">
        <f>OR(ISNUMBER(SEARCH("poultry",F2)),ISNUMBER(SEARCH("chicken",F2)),ISNUMBER(SEARCH("broiler",F2)),ISNUMBER(SEARCH("poultry",D2)),ISNUMBER(SEARCH("chicken",D2)),ISNUMBER(SEARCH("broiler",D2)))</f>
        <v>1</v>
      </c>
    </row>
    <row r="3" spans="1:10" x14ac:dyDescent="0.35">
      <c r="A3" s="1">
        <f t="shared" si="0"/>
        <v>1</v>
      </c>
      <c r="B3" s="1" t="s">
        <v>10178</v>
      </c>
      <c r="C3" s="1" t="s">
        <v>10179</v>
      </c>
      <c r="D3" s="1" t="s">
        <v>10180</v>
      </c>
      <c r="E3" s="1" t="s">
        <v>10181</v>
      </c>
      <c r="F3" s="1" t="s">
        <v>10182</v>
      </c>
      <c r="I3" s="1" t="b">
        <f t="shared" ref="I3:I66" si="1">OR(ISNUMBER(SEARCH("campy",F3)),ISNUMBER(SEARCH("campy",D3)),ISNUMBER(SEARCH("coli",F3)),ISNUMBER(SEARCH("coli",D3)),ISNUMBER(SEARCH("jejuni",F3)),ISNUMBER(SEARCH("jejuni",D3)))</f>
        <v>1</v>
      </c>
      <c r="J3" s="1" t="b">
        <f t="shared" ref="J3:J66" si="2">OR(ISNUMBER(SEARCH("poultry",F3)),ISNUMBER(SEARCH("chicken",F3)),ISNUMBER(SEARCH("broiler",F3)),ISNUMBER(SEARCH("poultry",D3)),ISNUMBER(SEARCH("chicken",D3)),ISNUMBER(SEARCH("broiler",D3)))</f>
        <v>1</v>
      </c>
    </row>
    <row r="4" spans="1:10" x14ac:dyDescent="0.35">
      <c r="A4" s="1">
        <f t="shared" si="0"/>
        <v>1</v>
      </c>
      <c r="B4" s="1" t="s">
        <v>32072</v>
      </c>
      <c r="C4" s="1" t="s">
        <v>32073</v>
      </c>
      <c r="D4" s="1" t="s">
        <v>32074</v>
      </c>
      <c r="E4" s="1" t="s">
        <v>32075</v>
      </c>
      <c r="F4" s="1" t="s">
        <v>32076</v>
      </c>
      <c r="I4" s="1" t="b">
        <f t="shared" si="1"/>
        <v>1</v>
      </c>
      <c r="J4" s="1" t="b">
        <f t="shared" si="2"/>
        <v>1</v>
      </c>
    </row>
    <row r="5" spans="1:10" x14ac:dyDescent="0.35">
      <c r="A5" s="1">
        <f t="shared" si="0"/>
        <v>1</v>
      </c>
      <c r="B5" s="1" t="s">
        <v>19272</v>
      </c>
      <c r="C5" s="1" t="s">
        <v>19273</v>
      </c>
      <c r="D5" s="1" t="s">
        <v>19274</v>
      </c>
      <c r="E5" s="1" t="s">
        <v>19275</v>
      </c>
      <c r="F5" s="1" t="s">
        <v>19276</v>
      </c>
      <c r="I5" s="1" t="b">
        <f t="shared" si="1"/>
        <v>1</v>
      </c>
      <c r="J5" s="1" t="b">
        <f t="shared" si="2"/>
        <v>1</v>
      </c>
    </row>
    <row r="6" spans="1:10" x14ac:dyDescent="0.35">
      <c r="A6" s="1">
        <f t="shared" si="0"/>
        <v>1</v>
      </c>
      <c r="B6" s="1" t="s">
        <v>20823</v>
      </c>
      <c r="C6" s="1" t="s">
        <v>20824</v>
      </c>
      <c r="D6" s="1" t="s">
        <v>20825</v>
      </c>
      <c r="E6" s="1" t="s">
        <v>20826</v>
      </c>
      <c r="F6" s="1" t="s">
        <v>20827</v>
      </c>
      <c r="I6" s="1" t="b">
        <f t="shared" si="1"/>
        <v>1</v>
      </c>
      <c r="J6" s="1" t="b">
        <f t="shared" si="2"/>
        <v>1</v>
      </c>
    </row>
    <row r="7" spans="1:10" x14ac:dyDescent="0.35">
      <c r="A7" s="1">
        <f t="shared" si="0"/>
        <v>1</v>
      </c>
      <c r="B7" s="1" t="s">
        <v>34764</v>
      </c>
      <c r="C7" s="1" t="s">
        <v>34765</v>
      </c>
      <c r="D7" s="1" t="s">
        <v>34766</v>
      </c>
      <c r="E7" s="1" t="s">
        <v>34767</v>
      </c>
      <c r="F7" s="1" t="s">
        <v>34768</v>
      </c>
      <c r="I7" s="1" t="b">
        <f t="shared" si="1"/>
        <v>1</v>
      </c>
      <c r="J7" s="1" t="b">
        <f t="shared" si="2"/>
        <v>1</v>
      </c>
    </row>
    <row r="8" spans="1:10" x14ac:dyDescent="0.35">
      <c r="A8" s="1">
        <f t="shared" si="0"/>
        <v>1</v>
      </c>
      <c r="B8" s="1" t="s">
        <v>14268</v>
      </c>
      <c r="C8" s="1" t="s">
        <v>14269</v>
      </c>
      <c r="D8" s="1" t="s">
        <v>14270</v>
      </c>
      <c r="E8" s="1" t="s">
        <v>14271</v>
      </c>
      <c r="F8" s="1" t="s">
        <v>14272</v>
      </c>
      <c r="I8" s="1" t="b">
        <f t="shared" si="1"/>
        <v>1</v>
      </c>
      <c r="J8" s="1" t="b">
        <f t="shared" si="2"/>
        <v>1</v>
      </c>
    </row>
    <row r="9" spans="1:10" x14ac:dyDescent="0.35">
      <c r="A9" s="1">
        <f t="shared" si="0"/>
        <v>1</v>
      </c>
      <c r="B9" s="1" t="s">
        <v>28819</v>
      </c>
      <c r="C9" s="1" t="s">
        <v>28820</v>
      </c>
      <c r="D9" s="1" t="s">
        <v>28821</v>
      </c>
      <c r="E9" s="1" t="s">
        <v>28822</v>
      </c>
      <c r="F9" s="1" t="s">
        <v>28823</v>
      </c>
      <c r="I9" s="1" t="b">
        <f t="shared" si="1"/>
        <v>1</v>
      </c>
      <c r="J9" s="1" t="b">
        <f t="shared" si="2"/>
        <v>1</v>
      </c>
    </row>
    <row r="10" spans="1:10" x14ac:dyDescent="0.35">
      <c r="A10" s="1">
        <f t="shared" si="0"/>
        <v>1</v>
      </c>
      <c r="B10" s="1" t="s">
        <v>39597</v>
      </c>
      <c r="C10" s="1" t="s">
        <v>39598</v>
      </c>
      <c r="D10" s="1" t="s">
        <v>39599</v>
      </c>
      <c r="E10" s="1" t="s">
        <v>39600</v>
      </c>
      <c r="F10" s="1" t="s">
        <v>39601</v>
      </c>
      <c r="I10" s="1" t="b">
        <f t="shared" si="1"/>
        <v>1</v>
      </c>
      <c r="J10" s="1" t="b">
        <f t="shared" si="2"/>
        <v>1</v>
      </c>
    </row>
    <row r="11" spans="1:10" x14ac:dyDescent="0.35">
      <c r="A11" s="1">
        <f t="shared" si="0"/>
        <v>1</v>
      </c>
      <c r="B11" s="1" t="s">
        <v>34431</v>
      </c>
      <c r="C11" s="1" t="s">
        <v>34432</v>
      </c>
      <c r="D11" s="1" t="s">
        <v>34433</v>
      </c>
      <c r="E11" s="1" t="s">
        <v>34434</v>
      </c>
      <c r="F11" s="1" t="s">
        <v>34435</v>
      </c>
      <c r="I11" s="1" t="b">
        <f t="shared" si="1"/>
        <v>1</v>
      </c>
      <c r="J11" s="1" t="b">
        <f t="shared" si="2"/>
        <v>1</v>
      </c>
    </row>
    <row r="12" spans="1:10" x14ac:dyDescent="0.35">
      <c r="A12" s="1">
        <f t="shared" si="0"/>
        <v>1</v>
      </c>
      <c r="B12" s="1" t="s">
        <v>17928</v>
      </c>
      <c r="C12" s="1" t="s">
        <v>17929</v>
      </c>
      <c r="D12" s="1" t="s">
        <v>17930</v>
      </c>
      <c r="E12" s="1" t="s">
        <v>17931</v>
      </c>
      <c r="F12" s="1" t="s">
        <v>17932</v>
      </c>
      <c r="I12" s="1" t="b">
        <f t="shared" si="1"/>
        <v>1</v>
      </c>
      <c r="J12" s="1" t="b">
        <f t="shared" si="2"/>
        <v>1</v>
      </c>
    </row>
    <row r="13" spans="1:10" x14ac:dyDescent="0.35">
      <c r="A13" s="1">
        <f t="shared" si="0"/>
        <v>1</v>
      </c>
      <c r="B13" s="1" t="s">
        <v>13170</v>
      </c>
      <c r="C13" s="1" t="s">
        <v>13171</v>
      </c>
      <c r="D13" s="1" t="s">
        <v>13172</v>
      </c>
      <c r="E13" s="1" t="s">
        <v>13173</v>
      </c>
      <c r="F13" s="1" t="s">
        <v>13174</v>
      </c>
      <c r="I13" s="1" t="b">
        <f t="shared" si="1"/>
        <v>1</v>
      </c>
      <c r="J13" s="1" t="b">
        <f t="shared" si="2"/>
        <v>1</v>
      </c>
    </row>
    <row r="14" spans="1:10" x14ac:dyDescent="0.35">
      <c r="A14" s="1">
        <f t="shared" si="0"/>
        <v>1</v>
      </c>
      <c r="B14" s="1" t="s">
        <v>16582</v>
      </c>
      <c r="C14" s="1" t="s">
        <v>16583</v>
      </c>
      <c r="D14" s="1" t="s">
        <v>16584</v>
      </c>
      <c r="E14" s="1" t="s">
        <v>16585</v>
      </c>
      <c r="F14" s="1" t="s">
        <v>16586</v>
      </c>
      <c r="I14" s="1" t="b">
        <f t="shared" si="1"/>
        <v>1</v>
      </c>
      <c r="J14" s="1" t="b">
        <f t="shared" si="2"/>
        <v>1</v>
      </c>
    </row>
    <row r="15" spans="1:10" x14ac:dyDescent="0.35">
      <c r="A15" s="1">
        <f t="shared" si="0"/>
        <v>1</v>
      </c>
      <c r="B15" s="1" t="s">
        <v>25956</v>
      </c>
      <c r="C15" s="1" t="s">
        <v>25957</v>
      </c>
      <c r="D15" s="1" t="s">
        <v>25958</v>
      </c>
      <c r="E15" s="1" t="s">
        <v>25961</v>
      </c>
      <c r="F15" s="1" t="s">
        <v>25962</v>
      </c>
      <c r="I15" s="1" t="b">
        <f t="shared" si="1"/>
        <v>1</v>
      </c>
      <c r="J15" s="1" t="b">
        <f t="shared" si="2"/>
        <v>1</v>
      </c>
    </row>
    <row r="16" spans="1:10" x14ac:dyDescent="0.35">
      <c r="A16" s="1">
        <f t="shared" si="0"/>
        <v>1</v>
      </c>
      <c r="B16" s="1" t="s">
        <v>23587</v>
      </c>
      <c r="C16" s="1" t="s">
        <v>23588</v>
      </c>
      <c r="D16" s="1" t="s">
        <v>23589</v>
      </c>
      <c r="E16" s="1" t="s">
        <v>23590</v>
      </c>
      <c r="F16" s="1" t="s">
        <v>23591</v>
      </c>
      <c r="I16" s="1" t="b">
        <f t="shared" si="1"/>
        <v>1</v>
      </c>
      <c r="J16" s="1" t="b">
        <f t="shared" si="2"/>
        <v>1</v>
      </c>
    </row>
    <row r="17" spans="1:10" x14ac:dyDescent="0.35">
      <c r="A17" s="1">
        <f t="shared" si="0"/>
        <v>1</v>
      </c>
      <c r="B17" s="1" t="s">
        <v>36314</v>
      </c>
      <c r="C17" s="1" t="s">
        <v>36315</v>
      </c>
      <c r="D17" s="1" t="s">
        <v>36316</v>
      </c>
      <c r="E17" s="1" t="s">
        <v>36317</v>
      </c>
      <c r="F17" s="1" t="s">
        <v>36318</v>
      </c>
      <c r="I17" s="1" t="b">
        <f t="shared" si="1"/>
        <v>1</v>
      </c>
      <c r="J17" s="1" t="b">
        <f t="shared" si="2"/>
        <v>1</v>
      </c>
    </row>
    <row r="18" spans="1:10" x14ac:dyDescent="0.35">
      <c r="A18" s="1">
        <f t="shared" si="0"/>
        <v>1</v>
      </c>
      <c r="B18" s="1" t="s">
        <v>12231</v>
      </c>
      <c r="C18" s="1" t="s">
        <v>12232</v>
      </c>
      <c r="D18" s="1" t="s">
        <v>12233</v>
      </c>
      <c r="E18" s="1" t="s">
        <v>12234</v>
      </c>
      <c r="F18" s="1" t="s">
        <v>12235</v>
      </c>
      <c r="I18" s="1" t="b">
        <f t="shared" si="1"/>
        <v>1</v>
      </c>
      <c r="J18" s="1" t="b">
        <f t="shared" si="2"/>
        <v>1</v>
      </c>
    </row>
    <row r="19" spans="1:10" x14ac:dyDescent="0.35">
      <c r="A19" s="1">
        <f t="shared" si="0"/>
        <v>1</v>
      </c>
      <c r="B19" s="1" t="s">
        <v>31847</v>
      </c>
      <c r="C19" s="1" t="s">
        <v>31848</v>
      </c>
      <c r="D19" s="1" t="s">
        <v>31849</v>
      </c>
      <c r="E19" s="1" t="s">
        <v>31850</v>
      </c>
      <c r="F19" s="1" t="s">
        <v>31851</v>
      </c>
      <c r="I19" s="1" t="b">
        <f t="shared" si="1"/>
        <v>1</v>
      </c>
      <c r="J19" s="1" t="b">
        <f t="shared" si="2"/>
        <v>1</v>
      </c>
    </row>
    <row r="20" spans="1:10" x14ac:dyDescent="0.35">
      <c r="A20" s="1">
        <f t="shared" si="0"/>
        <v>1</v>
      </c>
      <c r="B20" s="1" t="s">
        <v>14863</v>
      </c>
      <c r="C20" s="1" t="s">
        <v>14864</v>
      </c>
      <c r="D20" s="1" t="s">
        <v>14865</v>
      </c>
      <c r="E20" s="1" t="s">
        <v>14867</v>
      </c>
      <c r="F20" s="1" t="s">
        <v>14868</v>
      </c>
      <c r="I20" s="1" t="b">
        <f t="shared" si="1"/>
        <v>1</v>
      </c>
      <c r="J20" s="1" t="b">
        <f t="shared" si="2"/>
        <v>1</v>
      </c>
    </row>
    <row r="21" spans="1:10" x14ac:dyDescent="0.35">
      <c r="A21" s="1">
        <f t="shared" si="0"/>
        <v>1</v>
      </c>
      <c r="B21" s="1" t="s">
        <v>15869</v>
      </c>
      <c r="C21" s="1" t="s">
        <v>15870</v>
      </c>
      <c r="D21" s="1" t="s">
        <v>15871</v>
      </c>
      <c r="E21" s="1" t="s">
        <v>15872</v>
      </c>
      <c r="F21" s="1" t="s">
        <v>15873</v>
      </c>
      <c r="I21" s="1" t="b">
        <f t="shared" si="1"/>
        <v>1</v>
      </c>
      <c r="J21" s="1" t="b">
        <f t="shared" si="2"/>
        <v>1</v>
      </c>
    </row>
    <row r="22" spans="1:10" x14ac:dyDescent="0.35">
      <c r="A22" s="1">
        <f t="shared" si="0"/>
        <v>1</v>
      </c>
      <c r="B22" s="1" t="s">
        <v>14709</v>
      </c>
      <c r="C22" s="1" t="s">
        <v>14710</v>
      </c>
      <c r="D22" s="1" t="s">
        <v>14711</v>
      </c>
      <c r="E22" s="1" t="s">
        <v>14713</v>
      </c>
      <c r="F22" s="1" t="s">
        <v>14714</v>
      </c>
      <c r="I22" s="1" t="b">
        <f t="shared" si="1"/>
        <v>1</v>
      </c>
      <c r="J22" s="1" t="b">
        <f t="shared" si="2"/>
        <v>1</v>
      </c>
    </row>
    <row r="23" spans="1:10" x14ac:dyDescent="0.35">
      <c r="A23" s="1">
        <f t="shared" si="0"/>
        <v>1</v>
      </c>
      <c r="B23" s="1" t="s">
        <v>23689</v>
      </c>
      <c r="C23" s="1" t="s">
        <v>23690</v>
      </c>
      <c r="D23" s="1" t="s">
        <v>23691</v>
      </c>
      <c r="E23" s="1" t="s">
        <v>23692</v>
      </c>
      <c r="F23" s="1" t="s">
        <v>23693</v>
      </c>
      <c r="I23" s="1" t="b">
        <f t="shared" si="1"/>
        <v>1</v>
      </c>
      <c r="J23" s="1" t="b">
        <f t="shared" si="2"/>
        <v>1</v>
      </c>
    </row>
    <row r="24" spans="1:10" x14ac:dyDescent="0.35">
      <c r="A24" s="1">
        <f t="shared" si="0"/>
        <v>1</v>
      </c>
      <c r="B24" s="1" t="s">
        <v>36162</v>
      </c>
      <c r="C24" s="1" t="s">
        <v>36163</v>
      </c>
      <c r="D24" s="1" t="s">
        <v>36164</v>
      </c>
      <c r="E24" s="1" t="s">
        <v>36165</v>
      </c>
      <c r="F24" s="1" t="s">
        <v>36166</v>
      </c>
      <c r="I24" s="1" t="b">
        <f t="shared" si="1"/>
        <v>1</v>
      </c>
      <c r="J24" s="1" t="b">
        <f t="shared" si="2"/>
        <v>1</v>
      </c>
    </row>
    <row r="25" spans="1:10" x14ac:dyDescent="0.35">
      <c r="A25" s="1">
        <f t="shared" si="0"/>
        <v>1</v>
      </c>
      <c r="B25" s="1" t="s">
        <v>628</v>
      </c>
      <c r="C25" s="1" t="s">
        <v>629</v>
      </c>
      <c r="D25" s="1" t="s">
        <v>630</v>
      </c>
      <c r="E25" s="1" t="s">
        <v>633</v>
      </c>
      <c r="F25" s="1" t="s">
        <v>634</v>
      </c>
      <c r="I25" s="1" t="b">
        <f t="shared" si="1"/>
        <v>1</v>
      </c>
      <c r="J25" s="1" t="b">
        <f t="shared" si="2"/>
        <v>1</v>
      </c>
    </row>
    <row r="26" spans="1:10" x14ac:dyDescent="0.35">
      <c r="A26" s="1">
        <f t="shared" si="0"/>
        <v>1</v>
      </c>
      <c r="B26" s="1" t="s">
        <v>38503</v>
      </c>
      <c r="C26" s="1" t="s">
        <v>38504</v>
      </c>
      <c r="D26" s="1" t="s">
        <v>38505</v>
      </c>
      <c r="E26" s="1" t="s">
        <v>38508</v>
      </c>
      <c r="F26" s="1" t="s">
        <v>38509</v>
      </c>
      <c r="I26" s="1" t="b">
        <f t="shared" si="1"/>
        <v>1</v>
      </c>
      <c r="J26" s="1" t="b">
        <f t="shared" si="2"/>
        <v>1</v>
      </c>
    </row>
    <row r="27" spans="1:10" x14ac:dyDescent="0.35">
      <c r="A27" s="1">
        <f t="shared" si="0"/>
        <v>1</v>
      </c>
      <c r="B27" s="1" t="s">
        <v>27627</v>
      </c>
      <c r="C27" s="1" t="s">
        <v>27628</v>
      </c>
      <c r="D27" s="1" t="s">
        <v>27629</v>
      </c>
      <c r="E27" s="1" t="s">
        <v>27630</v>
      </c>
      <c r="F27" s="1" t="s">
        <v>27631</v>
      </c>
      <c r="I27" s="1" t="b">
        <f t="shared" si="1"/>
        <v>1</v>
      </c>
      <c r="J27" s="1" t="b">
        <f t="shared" si="2"/>
        <v>1</v>
      </c>
    </row>
    <row r="28" spans="1:10" x14ac:dyDescent="0.35">
      <c r="A28" s="1">
        <f t="shared" si="0"/>
        <v>1</v>
      </c>
      <c r="B28" s="1" t="s">
        <v>25119</v>
      </c>
      <c r="C28" s="1" t="s">
        <v>25120</v>
      </c>
      <c r="D28" s="1" t="s">
        <v>25121</v>
      </c>
      <c r="E28" s="1" t="s">
        <v>25122</v>
      </c>
      <c r="F28" s="1" t="s">
        <v>25123</v>
      </c>
      <c r="I28" s="1" t="b">
        <f t="shared" si="1"/>
        <v>1</v>
      </c>
      <c r="J28" s="1" t="b">
        <f t="shared" si="2"/>
        <v>1</v>
      </c>
    </row>
    <row r="29" spans="1:10" x14ac:dyDescent="0.35">
      <c r="A29" s="1">
        <f t="shared" si="0"/>
        <v>1</v>
      </c>
      <c r="B29" s="1" t="s">
        <v>21157</v>
      </c>
      <c r="C29" s="1" t="s">
        <v>21158</v>
      </c>
      <c r="D29" s="1" t="s">
        <v>21159</v>
      </c>
      <c r="E29" s="1" t="s">
        <v>21160</v>
      </c>
      <c r="F29" s="1" t="s">
        <v>21161</v>
      </c>
      <c r="I29" s="1" t="b">
        <f t="shared" si="1"/>
        <v>1</v>
      </c>
      <c r="J29" s="1" t="b">
        <f t="shared" si="2"/>
        <v>1</v>
      </c>
    </row>
    <row r="30" spans="1:10" x14ac:dyDescent="0.35">
      <c r="A30" s="1">
        <f t="shared" si="0"/>
        <v>1</v>
      </c>
      <c r="B30" s="1" t="s">
        <v>19389</v>
      </c>
      <c r="C30" s="1" t="s">
        <v>19390</v>
      </c>
      <c r="D30" s="1" t="s">
        <v>19391</v>
      </c>
      <c r="F30" s="1" t="s">
        <v>19392</v>
      </c>
      <c r="I30" s="1" t="b">
        <f t="shared" si="1"/>
        <v>1</v>
      </c>
      <c r="J30" s="1" t="b">
        <f t="shared" si="2"/>
        <v>1</v>
      </c>
    </row>
    <row r="31" spans="1:10" x14ac:dyDescent="0.35">
      <c r="A31" s="1">
        <f t="shared" si="0"/>
        <v>1</v>
      </c>
      <c r="B31" s="1" t="s">
        <v>5496</v>
      </c>
      <c r="C31" s="1" t="s">
        <v>5497</v>
      </c>
      <c r="D31" s="1" t="s">
        <v>5498</v>
      </c>
      <c r="E31" s="1" t="s">
        <v>5501</v>
      </c>
      <c r="F31" s="1" t="s">
        <v>5502</v>
      </c>
      <c r="I31" s="1" t="b">
        <f t="shared" si="1"/>
        <v>1</v>
      </c>
      <c r="J31" s="1" t="b">
        <f t="shared" si="2"/>
        <v>1</v>
      </c>
    </row>
    <row r="32" spans="1:10" x14ac:dyDescent="0.35">
      <c r="A32" s="1">
        <f t="shared" si="0"/>
        <v>1</v>
      </c>
      <c r="B32" s="1" t="s">
        <v>31463</v>
      </c>
      <c r="C32" s="1" t="s">
        <v>31464</v>
      </c>
      <c r="D32" s="1" t="s">
        <v>31465</v>
      </c>
      <c r="E32" s="1" t="s">
        <v>31468</v>
      </c>
      <c r="F32" s="1" t="s">
        <v>31469</v>
      </c>
      <c r="I32" s="1" t="b">
        <f t="shared" si="1"/>
        <v>1</v>
      </c>
      <c r="J32" s="1" t="b">
        <f t="shared" si="2"/>
        <v>1</v>
      </c>
    </row>
    <row r="33" spans="1:10" x14ac:dyDescent="0.35">
      <c r="A33" s="1">
        <f t="shared" si="0"/>
        <v>1</v>
      </c>
      <c r="B33" s="1" t="s">
        <v>35745</v>
      </c>
      <c r="C33" s="1" t="s">
        <v>35746</v>
      </c>
      <c r="D33" s="1" t="s">
        <v>35747</v>
      </c>
      <c r="E33" s="1" t="s">
        <v>35748</v>
      </c>
      <c r="F33" s="1" t="s">
        <v>35749</v>
      </c>
      <c r="I33" s="1" t="b">
        <f t="shared" si="1"/>
        <v>1</v>
      </c>
      <c r="J33" s="1" t="b">
        <f t="shared" si="2"/>
        <v>1</v>
      </c>
    </row>
    <row r="34" spans="1:10" x14ac:dyDescent="0.35">
      <c r="A34" s="1">
        <f t="shared" si="0"/>
        <v>1</v>
      </c>
      <c r="B34" s="1" t="s">
        <v>38155</v>
      </c>
      <c r="C34" s="1" t="s">
        <v>38156</v>
      </c>
      <c r="D34" s="1" t="s">
        <v>38157</v>
      </c>
      <c r="E34" s="1" t="s">
        <v>38158</v>
      </c>
      <c r="F34" s="1" t="s">
        <v>38159</v>
      </c>
      <c r="I34" s="1" t="b">
        <f t="shared" si="1"/>
        <v>1</v>
      </c>
      <c r="J34" s="1" t="b">
        <f t="shared" si="2"/>
        <v>1</v>
      </c>
    </row>
    <row r="35" spans="1:10" x14ac:dyDescent="0.35">
      <c r="A35" s="1">
        <f t="shared" si="0"/>
        <v>1</v>
      </c>
      <c r="B35" s="1" t="s">
        <v>4757</v>
      </c>
      <c r="C35" s="1" t="s">
        <v>4758</v>
      </c>
      <c r="D35" s="1" t="s">
        <v>4759</v>
      </c>
      <c r="E35" s="1" t="s">
        <v>4760</v>
      </c>
      <c r="F35" s="1" t="s">
        <v>4761</v>
      </c>
      <c r="I35" s="1" t="b">
        <f t="shared" si="1"/>
        <v>1</v>
      </c>
      <c r="J35" s="1" t="b">
        <f t="shared" si="2"/>
        <v>1</v>
      </c>
    </row>
    <row r="36" spans="1:10" x14ac:dyDescent="0.35">
      <c r="A36" s="1">
        <f t="shared" si="0"/>
        <v>1</v>
      </c>
      <c r="B36" s="1" t="s">
        <v>7778</v>
      </c>
      <c r="C36" s="1" t="s">
        <v>7779</v>
      </c>
      <c r="D36" s="1" t="s">
        <v>7780</v>
      </c>
      <c r="E36" s="1" t="s">
        <v>7781</v>
      </c>
      <c r="F36" s="1" t="s">
        <v>7782</v>
      </c>
      <c r="I36" s="1" t="b">
        <f t="shared" si="1"/>
        <v>1</v>
      </c>
      <c r="J36" s="1" t="b">
        <f t="shared" si="2"/>
        <v>1</v>
      </c>
    </row>
    <row r="37" spans="1:10" x14ac:dyDescent="0.35">
      <c r="A37" s="1">
        <f t="shared" si="0"/>
        <v>1</v>
      </c>
      <c r="B37" s="1" t="s">
        <v>35310</v>
      </c>
      <c r="C37" s="1" t="s">
        <v>35311</v>
      </c>
      <c r="D37" s="1" t="s">
        <v>35312</v>
      </c>
      <c r="E37" s="1" t="s">
        <v>35313</v>
      </c>
      <c r="F37" s="1" t="s">
        <v>35314</v>
      </c>
      <c r="I37" s="1" t="b">
        <f t="shared" si="1"/>
        <v>1</v>
      </c>
      <c r="J37" s="1" t="b">
        <f t="shared" si="2"/>
        <v>1</v>
      </c>
    </row>
    <row r="38" spans="1:10" x14ac:dyDescent="0.35">
      <c r="A38" s="1">
        <f t="shared" si="0"/>
        <v>1</v>
      </c>
      <c r="B38" s="1" t="s">
        <v>39569</v>
      </c>
      <c r="C38" s="1" t="s">
        <v>39570</v>
      </c>
      <c r="D38" s="1" t="s">
        <v>39571</v>
      </c>
      <c r="E38" s="1" t="s">
        <v>39572</v>
      </c>
      <c r="F38" s="1" t="s">
        <v>39573</v>
      </c>
      <c r="I38" s="1" t="b">
        <f t="shared" si="1"/>
        <v>1</v>
      </c>
      <c r="J38" s="1" t="b">
        <f t="shared" si="2"/>
        <v>1</v>
      </c>
    </row>
    <row r="39" spans="1:10" x14ac:dyDescent="0.35">
      <c r="A39" s="1">
        <f t="shared" si="0"/>
        <v>1</v>
      </c>
      <c r="B39" s="1" t="s">
        <v>35759</v>
      </c>
      <c r="C39" s="1" t="s">
        <v>35760</v>
      </c>
      <c r="D39" s="1" t="s">
        <v>35761</v>
      </c>
      <c r="E39" s="1" t="s">
        <v>35762</v>
      </c>
      <c r="F39" s="1" t="s">
        <v>35763</v>
      </c>
      <c r="I39" s="1" t="b">
        <f t="shared" si="1"/>
        <v>1</v>
      </c>
      <c r="J39" s="1" t="b">
        <f t="shared" si="2"/>
        <v>1</v>
      </c>
    </row>
    <row r="40" spans="1:10" x14ac:dyDescent="0.35">
      <c r="A40" s="1">
        <f t="shared" si="0"/>
        <v>1</v>
      </c>
      <c r="B40" s="1" t="s">
        <v>17606</v>
      </c>
      <c r="C40" s="1" t="s">
        <v>17607</v>
      </c>
      <c r="D40" s="1" t="s">
        <v>17608</v>
      </c>
      <c r="E40" s="1" t="s">
        <v>17609</v>
      </c>
      <c r="F40" s="1" t="s">
        <v>17610</v>
      </c>
      <c r="I40" s="1" t="b">
        <f t="shared" si="1"/>
        <v>1</v>
      </c>
      <c r="J40" s="1" t="b">
        <f t="shared" si="2"/>
        <v>1</v>
      </c>
    </row>
    <row r="41" spans="1:10" x14ac:dyDescent="0.35">
      <c r="A41" s="1">
        <f t="shared" si="0"/>
        <v>1</v>
      </c>
      <c r="B41" s="1" t="s">
        <v>2819</v>
      </c>
      <c r="C41" s="1" t="s">
        <v>2820</v>
      </c>
      <c r="D41" s="1" t="s">
        <v>2821</v>
      </c>
      <c r="E41" s="1" t="s">
        <v>2822</v>
      </c>
      <c r="F41" s="1" t="s">
        <v>2823</v>
      </c>
      <c r="I41" s="1" t="b">
        <f t="shared" si="1"/>
        <v>1</v>
      </c>
      <c r="J41" s="1" t="b">
        <f t="shared" si="2"/>
        <v>1</v>
      </c>
    </row>
    <row r="42" spans="1:10" x14ac:dyDescent="0.35">
      <c r="A42" s="1">
        <f t="shared" si="0"/>
        <v>1</v>
      </c>
      <c r="B42" s="1" t="s">
        <v>33120</v>
      </c>
      <c r="C42" s="1" t="s">
        <v>33121</v>
      </c>
      <c r="D42" s="1" t="s">
        <v>33122</v>
      </c>
      <c r="E42" s="1" t="s">
        <v>33123</v>
      </c>
      <c r="F42" s="1" t="s">
        <v>33124</v>
      </c>
      <c r="I42" s="1" t="b">
        <f t="shared" si="1"/>
        <v>1</v>
      </c>
      <c r="J42" s="1" t="b">
        <f t="shared" si="2"/>
        <v>1</v>
      </c>
    </row>
    <row r="43" spans="1:10" x14ac:dyDescent="0.35">
      <c r="A43" s="1">
        <f t="shared" si="0"/>
        <v>1</v>
      </c>
      <c r="B43" s="1" t="s">
        <v>10784</v>
      </c>
      <c r="C43" s="1" t="s">
        <v>10785</v>
      </c>
      <c r="D43" s="1" t="s">
        <v>10786</v>
      </c>
      <c r="E43" s="1" t="s">
        <v>10787</v>
      </c>
      <c r="F43" s="1" t="s">
        <v>10788</v>
      </c>
      <c r="I43" s="1" t="b">
        <f t="shared" si="1"/>
        <v>1</v>
      </c>
      <c r="J43" s="1" t="b">
        <f t="shared" si="2"/>
        <v>1</v>
      </c>
    </row>
    <row r="44" spans="1:10" x14ac:dyDescent="0.35">
      <c r="A44" s="1">
        <f t="shared" si="0"/>
        <v>1</v>
      </c>
      <c r="B44" s="1" t="s">
        <v>4047</v>
      </c>
      <c r="C44" s="1" t="s">
        <v>4048</v>
      </c>
      <c r="D44" s="1" t="s">
        <v>4049</v>
      </c>
      <c r="E44" s="1" t="s">
        <v>4050</v>
      </c>
      <c r="F44" s="1" t="s">
        <v>4051</v>
      </c>
      <c r="I44" s="1" t="b">
        <f t="shared" si="1"/>
        <v>1</v>
      </c>
      <c r="J44" s="1" t="b">
        <f t="shared" si="2"/>
        <v>1</v>
      </c>
    </row>
    <row r="45" spans="1:10" x14ac:dyDescent="0.35">
      <c r="A45" s="1">
        <f t="shared" si="0"/>
        <v>1</v>
      </c>
      <c r="B45" s="1" t="s">
        <v>21740</v>
      </c>
      <c r="C45" s="1" t="s">
        <v>21741</v>
      </c>
      <c r="D45" s="1" t="s">
        <v>21742</v>
      </c>
      <c r="E45" s="1" t="s">
        <v>21743</v>
      </c>
      <c r="F45" s="1" t="s">
        <v>21744</v>
      </c>
      <c r="I45" s="1" t="b">
        <f t="shared" si="1"/>
        <v>1</v>
      </c>
      <c r="J45" s="1" t="b">
        <f t="shared" si="2"/>
        <v>1</v>
      </c>
    </row>
    <row r="46" spans="1:10" x14ac:dyDescent="0.35">
      <c r="A46" s="1">
        <f t="shared" si="0"/>
        <v>1</v>
      </c>
      <c r="B46" s="1" t="s">
        <v>41002</v>
      </c>
      <c r="C46" s="1" t="s">
        <v>41003</v>
      </c>
      <c r="D46" s="1" t="s">
        <v>41004</v>
      </c>
      <c r="E46" s="1" t="s">
        <v>41005</v>
      </c>
      <c r="F46" s="1" t="s">
        <v>41006</v>
      </c>
      <c r="I46" s="1" t="b">
        <f t="shared" si="1"/>
        <v>1</v>
      </c>
      <c r="J46" s="1" t="b">
        <f t="shared" si="2"/>
        <v>1</v>
      </c>
    </row>
    <row r="47" spans="1:10" x14ac:dyDescent="0.35">
      <c r="A47" s="1">
        <f t="shared" si="0"/>
        <v>1</v>
      </c>
      <c r="B47" s="1" t="s">
        <v>10720</v>
      </c>
      <c r="C47" s="1" t="s">
        <v>10721</v>
      </c>
      <c r="D47" s="1" t="s">
        <v>10722</v>
      </c>
      <c r="E47" s="1" t="s">
        <v>10723</v>
      </c>
      <c r="F47" s="1" t="s">
        <v>10724</v>
      </c>
      <c r="I47" s="1" t="b">
        <f t="shared" si="1"/>
        <v>1</v>
      </c>
      <c r="J47" s="1" t="b">
        <f t="shared" si="2"/>
        <v>1</v>
      </c>
    </row>
    <row r="48" spans="1:10" x14ac:dyDescent="0.35">
      <c r="A48" s="1">
        <f t="shared" si="0"/>
        <v>1</v>
      </c>
      <c r="B48" s="1" t="s">
        <v>1627</v>
      </c>
      <c r="C48" s="1" t="s">
        <v>1628</v>
      </c>
      <c r="D48" s="1" t="s">
        <v>1629</v>
      </c>
      <c r="E48" s="1" t="s">
        <v>1632</v>
      </c>
      <c r="F48" s="1" t="s">
        <v>1633</v>
      </c>
      <c r="I48" s="1" t="b">
        <f t="shared" si="1"/>
        <v>1</v>
      </c>
      <c r="J48" s="1" t="b">
        <f t="shared" si="2"/>
        <v>1</v>
      </c>
    </row>
    <row r="49" spans="1:10" x14ac:dyDescent="0.35">
      <c r="A49" s="1">
        <f t="shared" si="0"/>
        <v>1</v>
      </c>
      <c r="B49" s="1" t="s">
        <v>33812</v>
      </c>
      <c r="C49" s="1" t="s">
        <v>33813</v>
      </c>
      <c r="D49" s="1" t="s">
        <v>33814</v>
      </c>
      <c r="E49" s="1" t="s">
        <v>33815</v>
      </c>
      <c r="F49" s="1" t="s">
        <v>33816</v>
      </c>
      <c r="I49" s="1" t="b">
        <f t="shared" si="1"/>
        <v>1</v>
      </c>
      <c r="J49" s="1" t="b">
        <f t="shared" si="2"/>
        <v>1</v>
      </c>
    </row>
    <row r="50" spans="1:10" x14ac:dyDescent="0.35">
      <c r="A50" s="1">
        <f t="shared" si="0"/>
        <v>1</v>
      </c>
      <c r="B50" s="1" t="s">
        <v>33623</v>
      </c>
      <c r="C50" s="1" t="s">
        <v>33624</v>
      </c>
      <c r="D50" s="1" t="s">
        <v>33625</v>
      </c>
      <c r="E50" s="1" t="s">
        <v>33626</v>
      </c>
      <c r="F50" s="1" t="s">
        <v>33627</v>
      </c>
      <c r="I50" s="1" t="b">
        <f t="shared" si="1"/>
        <v>1</v>
      </c>
      <c r="J50" s="1" t="b">
        <f t="shared" si="2"/>
        <v>1</v>
      </c>
    </row>
    <row r="51" spans="1:10" x14ac:dyDescent="0.35">
      <c r="A51" s="1">
        <f t="shared" si="0"/>
        <v>1</v>
      </c>
      <c r="B51" s="1" t="s">
        <v>20691</v>
      </c>
      <c r="C51" s="1" t="s">
        <v>20692</v>
      </c>
      <c r="D51" s="1" t="s">
        <v>20693</v>
      </c>
      <c r="E51" s="1" t="s">
        <v>20694</v>
      </c>
      <c r="F51" s="1" t="s">
        <v>20695</v>
      </c>
      <c r="I51" s="1" t="b">
        <f t="shared" si="1"/>
        <v>1</v>
      </c>
      <c r="J51" s="1" t="b">
        <f t="shared" si="2"/>
        <v>1</v>
      </c>
    </row>
    <row r="52" spans="1:10" x14ac:dyDescent="0.35">
      <c r="A52" s="1">
        <f t="shared" si="0"/>
        <v>1</v>
      </c>
      <c r="B52" s="1" t="s">
        <v>1583</v>
      </c>
      <c r="C52" s="1" t="s">
        <v>1584</v>
      </c>
      <c r="D52" s="1" t="s">
        <v>1585</v>
      </c>
      <c r="E52" s="1" t="s">
        <v>1586</v>
      </c>
      <c r="F52" s="1" t="s">
        <v>1587</v>
      </c>
      <c r="I52" s="1" t="b">
        <f t="shared" si="1"/>
        <v>1</v>
      </c>
      <c r="J52" s="1" t="b">
        <f t="shared" si="2"/>
        <v>1</v>
      </c>
    </row>
    <row r="53" spans="1:10" x14ac:dyDescent="0.35">
      <c r="A53" s="1">
        <f t="shared" si="0"/>
        <v>1</v>
      </c>
      <c r="B53" s="1" t="s">
        <v>8332</v>
      </c>
      <c r="C53" s="1" t="s">
        <v>8333</v>
      </c>
      <c r="D53" s="1" t="s">
        <v>8334</v>
      </c>
      <c r="E53" s="1" t="s">
        <v>8335</v>
      </c>
      <c r="F53" s="1" t="s">
        <v>8336</v>
      </c>
      <c r="I53" s="1" t="b">
        <f t="shared" si="1"/>
        <v>1</v>
      </c>
      <c r="J53" s="1" t="b">
        <f t="shared" si="2"/>
        <v>1</v>
      </c>
    </row>
    <row r="54" spans="1:10" x14ac:dyDescent="0.35">
      <c r="A54" s="1">
        <f t="shared" si="0"/>
        <v>1</v>
      </c>
      <c r="B54" s="1" t="s">
        <v>9799</v>
      </c>
      <c r="C54" s="1" t="s">
        <v>9800</v>
      </c>
      <c r="D54" s="1" t="s">
        <v>9801</v>
      </c>
      <c r="E54" s="1" t="s">
        <v>9804</v>
      </c>
      <c r="F54" s="1" t="s">
        <v>9805</v>
      </c>
      <c r="I54" s="1" t="b">
        <f t="shared" si="1"/>
        <v>1</v>
      </c>
      <c r="J54" s="1" t="b">
        <f t="shared" si="2"/>
        <v>1</v>
      </c>
    </row>
    <row r="55" spans="1:10" x14ac:dyDescent="0.35">
      <c r="A55" s="1">
        <f t="shared" si="0"/>
        <v>1</v>
      </c>
      <c r="B55" s="1" t="s">
        <v>31314</v>
      </c>
      <c r="C55" s="1" t="s">
        <v>31315</v>
      </c>
      <c r="D55" s="1" t="s">
        <v>31316</v>
      </c>
      <c r="E55" s="1" t="s">
        <v>31317</v>
      </c>
      <c r="F55" s="1" t="s">
        <v>31318</v>
      </c>
      <c r="I55" s="1" t="b">
        <f t="shared" si="1"/>
        <v>1</v>
      </c>
      <c r="J55" s="1" t="b">
        <f t="shared" si="2"/>
        <v>1</v>
      </c>
    </row>
    <row r="56" spans="1:10" x14ac:dyDescent="0.35">
      <c r="A56" s="1">
        <f t="shared" si="0"/>
        <v>1</v>
      </c>
      <c r="B56" s="1" t="s">
        <v>30215</v>
      </c>
      <c r="C56" s="1" t="s">
        <v>30216</v>
      </c>
      <c r="D56" s="1" t="s">
        <v>30217</v>
      </c>
      <c r="E56" s="1" t="s">
        <v>30218</v>
      </c>
      <c r="F56" s="1" t="s">
        <v>30219</v>
      </c>
      <c r="I56" s="1" t="b">
        <f t="shared" si="1"/>
        <v>1</v>
      </c>
      <c r="J56" s="1" t="b">
        <f t="shared" si="2"/>
        <v>1</v>
      </c>
    </row>
    <row r="57" spans="1:10" x14ac:dyDescent="0.35">
      <c r="A57" s="1">
        <f t="shared" si="0"/>
        <v>1</v>
      </c>
      <c r="B57" s="1" t="s">
        <v>6437</v>
      </c>
      <c r="C57" s="1" t="s">
        <v>6438</v>
      </c>
      <c r="D57" s="1" t="s">
        <v>6439</v>
      </c>
      <c r="E57" s="1" t="s">
        <v>6440</v>
      </c>
      <c r="F57" s="1" t="s">
        <v>6441</v>
      </c>
      <c r="I57" s="1" t="b">
        <f t="shared" si="1"/>
        <v>1</v>
      </c>
      <c r="J57" s="1" t="b">
        <f t="shared" si="2"/>
        <v>1</v>
      </c>
    </row>
    <row r="58" spans="1:10" x14ac:dyDescent="0.35">
      <c r="A58" s="1">
        <f t="shared" si="0"/>
        <v>1</v>
      </c>
      <c r="B58" s="1" t="s">
        <v>35859</v>
      </c>
      <c r="C58" s="1" t="s">
        <v>35860</v>
      </c>
      <c r="D58" s="1" t="s">
        <v>35861</v>
      </c>
      <c r="E58" s="1" t="s">
        <v>35862</v>
      </c>
      <c r="F58" s="1" t="s">
        <v>35863</v>
      </c>
      <c r="I58" s="1" t="b">
        <f t="shared" si="1"/>
        <v>1</v>
      </c>
      <c r="J58" s="1" t="b">
        <f t="shared" si="2"/>
        <v>1</v>
      </c>
    </row>
    <row r="59" spans="1:10" x14ac:dyDescent="0.35">
      <c r="A59" s="1">
        <f t="shared" si="0"/>
        <v>0</v>
      </c>
      <c r="B59" s="1" t="s">
        <v>34534</v>
      </c>
      <c r="C59" s="1" t="s">
        <v>34535</v>
      </c>
      <c r="D59" s="1" t="s">
        <v>34536</v>
      </c>
      <c r="E59" s="1" t="s">
        <v>34537</v>
      </c>
      <c r="F59" s="1" t="s">
        <v>34538</v>
      </c>
      <c r="I59" s="1" t="b">
        <f>OR(ISNUMBER(SEARCH("campy",F59)),ISNUMBER(SEARCH("campy",D59)),ISNUMBER(SEARCH("coli",F59)),ISNUMBER(SEARCH("coli",D59)),ISNUMBER(SEARCH("jejuni",F59)),ISNUMBER(SEARCH("jejuni",D59)))</f>
        <v>1</v>
      </c>
      <c r="J59" s="1" t="b">
        <f t="shared" si="2"/>
        <v>0</v>
      </c>
    </row>
    <row r="60" spans="1:10" x14ac:dyDescent="0.35">
      <c r="A60" s="1">
        <f t="shared" si="0"/>
        <v>1</v>
      </c>
      <c r="B60" s="1" t="s">
        <v>4440</v>
      </c>
      <c r="C60" s="1" t="s">
        <v>4441</v>
      </c>
      <c r="D60" s="1" t="s">
        <v>4442</v>
      </c>
      <c r="E60" s="1" t="s">
        <v>4443</v>
      </c>
      <c r="F60" s="1" t="s">
        <v>4444</v>
      </c>
      <c r="I60" s="1" t="b">
        <f t="shared" si="1"/>
        <v>1</v>
      </c>
      <c r="J60" s="1" t="b">
        <f t="shared" si="2"/>
        <v>1</v>
      </c>
    </row>
    <row r="61" spans="1:10" x14ac:dyDescent="0.35">
      <c r="A61" s="1">
        <f t="shared" si="0"/>
        <v>1</v>
      </c>
      <c r="B61" s="1" t="s">
        <v>28362</v>
      </c>
      <c r="C61" s="1" t="s">
        <v>28363</v>
      </c>
      <c r="D61" s="1" t="s">
        <v>28364</v>
      </c>
      <c r="E61" s="1" t="s">
        <v>28365</v>
      </c>
      <c r="F61" s="1" t="s">
        <v>28366</v>
      </c>
      <c r="I61" s="1" t="b">
        <f t="shared" si="1"/>
        <v>1</v>
      </c>
      <c r="J61" s="1" t="b">
        <f t="shared" si="2"/>
        <v>1</v>
      </c>
    </row>
    <row r="62" spans="1:10" x14ac:dyDescent="0.35">
      <c r="A62" s="1">
        <f t="shared" si="0"/>
        <v>1</v>
      </c>
      <c r="B62" s="1" t="s">
        <v>40467</v>
      </c>
      <c r="C62" s="1" t="s">
        <v>40468</v>
      </c>
      <c r="D62" s="1" t="s">
        <v>40469</v>
      </c>
      <c r="E62" s="1" t="s">
        <v>40470</v>
      </c>
      <c r="F62" s="1" t="s">
        <v>40471</v>
      </c>
      <c r="I62" s="1" t="b">
        <f t="shared" si="1"/>
        <v>1</v>
      </c>
      <c r="J62" s="1" t="b">
        <f t="shared" si="2"/>
        <v>1</v>
      </c>
    </row>
    <row r="63" spans="1:10" x14ac:dyDescent="0.35">
      <c r="A63" s="1">
        <f t="shared" si="0"/>
        <v>1</v>
      </c>
      <c r="B63" s="1" t="s">
        <v>27665</v>
      </c>
      <c r="C63" s="1" t="s">
        <v>27666</v>
      </c>
      <c r="D63" s="1" t="s">
        <v>27667</v>
      </c>
      <c r="E63" s="1" t="s">
        <v>27668</v>
      </c>
      <c r="F63" s="1" t="s">
        <v>27669</v>
      </c>
      <c r="I63" s="1" t="b">
        <f t="shared" si="1"/>
        <v>1</v>
      </c>
      <c r="J63" s="1" t="b">
        <f t="shared" si="2"/>
        <v>1</v>
      </c>
    </row>
    <row r="64" spans="1:10" x14ac:dyDescent="0.35">
      <c r="A64" s="1">
        <f t="shared" si="0"/>
        <v>1</v>
      </c>
      <c r="B64" s="1" t="s">
        <v>5668</v>
      </c>
      <c r="C64" s="1" t="s">
        <v>5669</v>
      </c>
      <c r="D64" s="1" t="s">
        <v>5670</v>
      </c>
      <c r="E64" s="1" t="s">
        <v>5671</v>
      </c>
      <c r="F64" s="1" t="s">
        <v>5672</v>
      </c>
      <c r="I64" s="1" t="b">
        <f t="shared" si="1"/>
        <v>1</v>
      </c>
      <c r="J64" s="1" t="b">
        <f t="shared" si="2"/>
        <v>1</v>
      </c>
    </row>
    <row r="65" spans="1:10" x14ac:dyDescent="0.35">
      <c r="A65" s="1">
        <f t="shared" si="0"/>
        <v>1</v>
      </c>
      <c r="B65" s="1" t="s">
        <v>27883</v>
      </c>
      <c r="C65" s="1" t="s">
        <v>27884</v>
      </c>
      <c r="D65" s="1" t="s">
        <v>27885</v>
      </c>
      <c r="E65" s="1" t="s">
        <v>27886</v>
      </c>
      <c r="F65" s="1" t="s">
        <v>27887</v>
      </c>
      <c r="I65" s="1" t="b">
        <f t="shared" si="1"/>
        <v>1</v>
      </c>
      <c r="J65" s="1" t="b">
        <f t="shared" si="2"/>
        <v>1</v>
      </c>
    </row>
    <row r="66" spans="1:10" x14ac:dyDescent="0.35">
      <c r="A66" s="1">
        <f t="shared" ref="A66:A129" si="3">I66*J66</f>
        <v>1</v>
      </c>
      <c r="B66" s="1" t="s">
        <v>38964</v>
      </c>
      <c r="C66" s="1" t="s">
        <v>38965</v>
      </c>
      <c r="D66" s="1" t="s">
        <v>38966</v>
      </c>
      <c r="E66" s="1" t="s">
        <v>38967</v>
      </c>
      <c r="F66" s="1" t="s">
        <v>38968</v>
      </c>
      <c r="I66" s="1" t="b">
        <f t="shared" si="1"/>
        <v>1</v>
      </c>
      <c r="J66" s="1" t="b">
        <f t="shared" si="2"/>
        <v>1</v>
      </c>
    </row>
    <row r="67" spans="1:10" x14ac:dyDescent="0.35">
      <c r="A67" s="1">
        <f t="shared" si="3"/>
        <v>1</v>
      </c>
      <c r="B67" s="1" t="s">
        <v>2074</v>
      </c>
      <c r="C67" s="1" t="s">
        <v>2075</v>
      </c>
      <c r="D67" s="1" t="s">
        <v>2076</v>
      </c>
      <c r="E67" s="1" t="s">
        <v>2077</v>
      </c>
      <c r="F67" s="1" t="s">
        <v>2078</v>
      </c>
      <c r="I67" s="1" t="b">
        <f t="shared" ref="I67:I130" si="4">OR(ISNUMBER(SEARCH("campy",F67)),ISNUMBER(SEARCH("campy",D67)),ISNUMBER(SEARCH("coli",F67)),ISNUMBER(SEARCH("coli",D67)),ISNUMBER(SEARCH("jejuni",F67)),ISNUMBER(SEARCH("jejuni",D67)))</f>
        <v>1</v>
      </c>
      <c r="J67" s="1" t="b">
        <f t="shared" ref="J67:J130" si="5">OR(ISNUMBER(SEARCH("poultry",F67)),ISNUMBER(SEARCH("chicken",F67)),ISNUMBER(SEARCH("broiler",F67)),ISNUMBER(SEARCH("poultry",D67)),ISNUMBER(SEARCH("chicken",D67)),ISNUMBER(SEARCH("broiler",D67)))</f>
        <v>1</v>
      </c>
    </row>
    <row r="68" spans="1:10" x14ac:dyDescent="0.35">
      <c r="A68" s="1">
        <f t="shared" si="3"/>
        <v>1</v>
      </c>
      <c r="B68" s="1" t="s">
        <v>8995</v>
      </c>
      <c r="C68" s="1" t="s">
        <v>8996</v>
      </c>
      <c r="D68" s="1" t="s">
        <v>8997</v>
      </c>
      <c r="E68" s="1" t="s">
        <v>8998</v>
      </c>
      <c r="F68" s="1" t="s">
        <v>8999</v>
      </c>
      <c r="I68" s="1" t="b">
        <f t="shared" si="4"/>
        <v>1</v>
      </c>
      <c r="J68" s="1" t="b">
        <f t="shared" si="5"/>
        <v>1</v>
      </c>
    </row>
    <row r="69" spans="1:10" x14ac:dyDescent="0.35">
      <c r="A69" s="1">
        <f t="shared" si="3"/>
        <v>1</v>
      </c>
      <c r="B69" s="1" t="s">
        <v>27901</v>
      </c>
      <c r="C69" s="1" t="s">
        <v>27902</v>
      </c>
      <c r="D69" s="1" t="s">
        <v>27903</v>
      </c>
      <c r="E69" s="1" t="s">
        <v>27904</v>
      </c>
      <c r="F69" s="1" t="s">
        <v>27905</v>
      </c>
      <c r="I69" s="1" t="b">
        <f t="shared" si="4"/>
        <v>1</v>
      </c>
      <c r="J69" s="1" t="b">
        <f t="shared" si="5"/>
        <v>1</v>
      </c>
    </row>
    <row r="70" spans="1:10" x14ac:dyDescent="0.35">
      <c r="A70" s="1">
        <f t="shared" si="3"/>
        <v>1</v>
      </c>
      <c r="B70" s="1" t="s">
        <v>19988</v>
      </c>
      <c r="C70" s="1" t="s">
        <v>19989</v>
      </c>
      <c r="D70" s="1" t="s">
        <v>19990</v>
      </c>
      <c r="E70" s="1" t="s">
        <v>19991</v>
      </c>
      <c r="F70" s="1" t="s">
        <v>19992</v>
      </c>
      <c r="I70" s="1" t="b">
        <f t="shared" si="4"/>
        <v>1</v>
      </c>
      <c r="J70" s="1" t="b">
        <f t="shared" si="5"/>
        <v>1</v>
      </c>
    </row>
    <row r="71" spans="1:10" x14ac:dyDescent="0.35">
      <c r="A71" s="1">
        <f t="shared" si="3"/>
        <v>1</v>
      </c>
      <c r="B71" s="1" t="s">
        <v>4473</v>
      </c>
      <c r="C71" s="1" t="s">
        <v>4474</v>
      </c>
      <c r="D71" s="1" t="s">
        <v>4475</v>
      </c>
      <c r="E71" s="1" t="s">
        <v>4476</v>
      </c>
      <c r="F71" s="1" t="s">
        <v>4477</v>
      </c>
      <c r="I71" s="1" t="b">
        <f t="shared" si="4"/>
        <v>1</v>
      </c>
      <c r="J71" s="1" t="b">
        <f t="shared" si="5"/>
        <v>1</v>
      </c>
    </row>
    <row r="72" spans="1:10" x14ac:dyDescent="0.35">
      <c r="A72" s="1">
        <f t="shared" si="3"/>
        <v>1</v>
      </c>
      <c r="B72" s="1" t="s">
        <v>23228</v>
      </c>
      <c r="C72" s="1" t="s">
        <v>23229</v>
      </c>
      <c r="D72" s="1" t="s">
        <v>23230</v>
      </c>
      <c r="E72" s="1" t="s">
        <v>23231</v>
      </c>
      <c r="F72" s="1" t="s">
        <v>23232</v>
      </c>
      <c r="I72" s="1" t="b">
        <f t="shared" si="4"/>
        <v>1</v>
      </c>
      <c r="J72" s="1" t="b">
        <f t="shared" si="5"/>
        <v>1</v>
      </c>
    </row>
    <row r="73" spans="1:10" x14ac:dyDescent="0.35">
      <c r="A73" s="1">
        <f t="shared" si="3"/>
        <v>1</v>
      </c>
      <c r="B73" s="1" t="s">
        <v>18964</v>
      </c>
      <c r="C73" s="1" t="s">
        <v>18965</v>
      </c>
      <c r="D73" s="1" t="s">
        <v>18966</v>
      </c>
      <c r="E73" s="1" t="s">
        <v>18967</v>
      </c>
      <c r="F73" s="1" t="s">
        <v>18968</v>
      </c>
      <c r="I73" s="1" t="b">
        <f t="shared" si="4"/>
        <v>1</v>
      </c>
      <c r="J73" s="1" t="b">
        <f t="shared" si="5"/>
        <v>1</v>
      </c>
    </row>
    <row r="74" spans="1:10" x14ac:dyDescent="0.35">
      <c r="A74" s="1">
        <f t="shared" si="3"/>
        <v>1</v>
      </c>
      <c r="B74" s="1" t="s">
        <v>7965</v>
      </c>
      <c r="C74" s="1" t="s">
        <v>7966</v>
      </c>
      <c r="D74" s="1" t="s">
        <v>7967</v>
      </c>
      <c r="E74" s="1" t="s">
        <v>7968</v>
      </c>
      <c r="F74" s="1" t="s">
        <v>7969</v>
      </c>
      <c r="I74" s="1" t="b">
        <f t="shared" si="4"/>
        <v>1</v>
      </c>
      <c r="J74" s="1" t="b">
        <f t="shared" si="5"/>
        <v>1</v>
      </c>
    </row>
    <row r="75" spans="1:10" x14ac:dyDescent="0.35">
      <c r="A75" s="1">
        <f t="shared" si="3"/>
        <v>1</v>
      </c>
      <c r="B75" s="1" t="s">
        <v>1015</v>
      </c>
      <c r="C75" s="1" t="s">
        <v>1016</v>
      </c>
      <c r="D75" s="1" t="s">
        <v>1017</v>
      </c>
      <c r="E75" s="1" t="s">
        <v>1018</v>
      </c>
      <c r="F75" s="1" t="s">
        <v>1019</v>
      </c>
      <c r="I75" s="1" t="b">
        <f t="shared" si="4"/>
        <v>1</v>
      </c>
      <c r="J75" s="1" t="b">
        <f t="shared" si="5"/>
        <v>1</v>
      </c>
    </row>
    <row r="76" spans="1:10" x14ac:dyDescent="0.35">
      <c r="A76" s="1">
        <f t="shared" si="3"/>
        <v>1</v>
      </c>
      <c r="B76" s="1" t="s">
        <v>28439</v>
      </c>
      <c r="C76" s="1" t="s">
        <v>28440</v>
      </c>
      <c r="D76" s="1" t="s">
        <v>28441</v>
      </c>
      <c r="E76" s="1" t="s">
        <v>28442</v>
      </c>
      <c r="F76" s="1" t="s">
        <v>28443</v>
      </c>
      <c r="I76" s="1" t="b">
        <f t="shared" si="4"/>
        <v>1</v>
      </c>
      <c r="J76" s="1" t="b">
        <f t="shared" si="5"/>
        <v>1</v>
      </c>
    </row>
    <row r="77" spans="1:10" x14ac:dyDescent="0.35">
      <c r="A77" s="1">
        <f t="shared" si="3"/>
        <v>1</v>
      </c>
      <c r="B77" s="1" t="s">
        <v>38337</v>
      </c>
      <c r="C77" s="1" t="s">
        <v>38338</v>
      </c>
      <c r="D77" s="1" t="s">
        <v>38339</v>
      </c>
      <c r="E77" s="1" t="s">
        <v>38340</v>
      </c>
      <c r="F77" s="1" t="s">
        <v>38341</v>
      </c>
      <c r="I77" s="1" t="b">
        <f t="shared" si="4"/>
        <v>1</v>
      </c>
      <c r="J77" s="1" t="b">
        <f t="shared" si="5"/>
        <v>1</v>
      </c>
    </row>
    <row r="78" spans="1:10" x14ac:dyDescent="0.35">
      <c r="A78" s="1">
        <f t="shared" si="3"/>
        <v>1</v>
      </c>
      <c r="B78" s="1" t="s">
        <v>15624</v>
      </c>
      <c r="C78" s="1" t="s">
        <v>15625</v>
      </c>
      <c r="D78" s="1" t="s">
        <v>15626</v>
      </c>
      <c r="E78" s="1" t="s">
        <v>15627</v>
      </c>
      <c r="F78" s="1" t="s">
        <v>15628</v>
      </c>
      <c r="I78" s="1" t="b">
        <f t="shared" si="4"/>
        <v>1</v>
      </c>
      <c r="J78" s="1" t="b">
        <f t="shared" si="5"/>
        <v>1</v>
      </c>
    </row>
    <row r="79" spans="1:10" x14ac:dyDescent="0.35">
      <c r="A79" s="1">
        <f t="shared" si="3"/>
        <v>1</v>
      </c>
      <c r="B79" s="1" t="s">
        <v>29600</v>
      </c>
      <c r="C79" s="1" t="s">
        <v>29601</v>
      </c>
      <c r="D79" s="1" t="s">
        <v>29602</v>
      </c>
      <c r="E79" s="1" t="s">
        <v>29603</v>
      </c>
      <c r="F79" s="1" t="s">
        <v>29604</v>
      </c>
      <c r="I79" s="1" t="b">
        <f t="shared" si="4"/>
        <v>1</v>
      </c>
      <c r="J79" s="1" t="b">
        <f t="shared" si="5"/>
        <v>1</v>
      </c>
    </row>
    <row r="80" spans="1:10" x14ac:dyDescent="0.35">
      <c r="A80" s="1">
        <f t="shared" si="3"/>
        <v>1</v>
      </c>
      <c r="B80" s="1" t="s">
        <v>25351</v>
      </c>
      <c r="C80" s="1" t="s">
        <v>25352</v>
      </c>
      <c r="D80" s="1" t="s">
        <v>25353</v>
      </c>
      <c r="E80" s="1" t="s">
        <v>25354</v>
      </c>
      <c r="F80" s="1" t="s">
        <v>25355</v>
      </c>
      <c r="I80" s="1" t="b">
        <f t="shared" si="4"/>
        <v>1</v>
      </c>
      <c r="J80" s="1" t="b">
        <f t="shared" si="5"/>
        <v>1</v>
      </c>
    </row>
    <row r="81" spans="1:10" x14ac:dyDescent="0.35">
      <c r="A81" s="1">
        <f t="shared" si="3"/>
        <v>1</v>
      </c>
      <c r="B81" s="1" t="s">
        <v>23439</v>
      </c>
      <c r="C81" s="1" t="s">
        <v>23440</v>
      </c>
      <c r="D81" s="1" t="s">
        <v>23441</v>
      </c>
      <c r="E81" s="1" t="s">
        <v>23442</v>
      </c>
      <c r="F81" s="1" t="s">
        <v>23443</v>
      </c>
      <c r="I81" s="1" t="b">
        <f t="shared" si="4"/>
        <v>1</v>
      </c>
      <c r="J81" s="1" t="b">
        <f t="shared" si="5"/>
        <v>1</v>
      </c>
    </row>
    <row r="82" spans="1:10" x14ac:dyDescent="0.35">
      <c r="A82" s="1">
        <f t="shared" si="3"/>
        <v>1</v>
      </c>
      <c r="B82" s="1" t="s">
        <v>18495</v>
      </c>
      <c r="C82" s="1" t="s">
        <v>18496</v>
      </c>
      <c r="D82" s="1" t="s">
        <v>18497</v>
      </c>
      <c r="E82" s="1" t="s">
        <v>18498</v>
      </c>
      <c r="F82" s="1" t="s">
        <v>18499</v>
      </c>
      <c r="I82" s="1" t="b">
        <f t="shared" si="4"/>
        <v>1</v>
      </c>
      <c r="J82" s="1" t="b">
        <f t="shared" si="5"/>
        <v>1</v>
      </c>
    </row>
    <row r="83" spans="1:10" x14ac:dyDescent="0.35">
      <c r="A83" s="1">
        <f t="shared" si="3"/>
        <v>1</v>
      </c>
      <c r="B83" s="1" t="s">
        <v>28349</v>
      </c>
      <c r="C83" s="1" t="s">
        <v>28350</v>
      </c>
      <c r="D83" s="1" t="s">
        <v>28351</v>
      </c>
      <c r="E83" s="1" t="s">
        <v>28352</v>
      </c>
      <c r="F83" s="1" t="s">
        <v>28353</v>
      </c>
      <c r="I83" s="1" t="b">
        <f t="shared" si="4"/>
        <v>1</v>
      </c>
      <c r="J83" s="1" t="b">
        <f t="shared" si="5"/>
        <v>1</v>
      </c>
    </row>
    <row r="84" spans="1:10" x14ac:dyDescent="0.35">
      <c r="A84" s="1">
        <f t="shared" si="3"/>
        <v>1</v>
      </c>
      <c r="B84" s="1" t="s">
        <v>6543</v>
      </c>
      <c r="C84" s="1" t="s">
        <v>6544</v>
      </c>
      <c r="D84" s="1" t="s">
        <v>6545</v>
      </c>
      <c r="E84" s="1" t="s">
        <v>6546</v>
      </c>
      <c r="F84" s="1" t="s">
        <v>6547</v>
      </c>
      <c r="I84" s="1" t="b">
        <f t="shared" si="4"/>
        <v>1</v>
      </c>
      <c r="J84" s="1" t="b">
        <f t="shared" si="5"/>
        <v>1</v>
      </c>
    </row>
    <row r="85" spans="1:10" x14ac:dyDescent="0.35">
      <c r="A85" s="1">
        <f t="shared" si="3"/>
        <v>1</v>
      </c>
      <c r="B85" s="1" t="s">
        <v>32858</v>
      </c>
      <c r="C85" s="1" t="s">
        <v>32859</v>
      </c>
      <c r="D85" s="1" t="s">
        <v>32860</v>
      </c>
      <c r="E85" s="1" t="s">
        <v>32861</v>
      </c>
      <c r="F85" s="1" t="s">
        <v>32862</v>
      </c>
      <c r="I85" s="1" t="b">
        <f t="shared" si="4"/>
        <v>1</v>
      </c>
      <c r="J85" s="1" t="b">
        <f t="shared" si="5"/>
        <v>1</v>
      </c>
    </row>
    <row r="86" spans="1:10" x14ac:dyDescent="0.35">
      <c r="A86" s="1">
        <f t="shared" si="3"/>
        <v>1</v>
      </c>
      <c r="B86" s="1" t="s">
        <v>21909</v>
      </c>
      <c r="C86" s="1" t="s">
        <v>21910</v>
      </c>
      <c r="D86" s="1" t="s">
        <v>21911</v>
      </c>
      <c r="E86" s="1" t="s">
        <v>21912</v>
      </c>
      <c r="F86" s="1" t="s">
        <v>21913</v>
      </c>
      <c r="I86" s="1" t="b">
        <f t="shared" si="4"/>
        <v>1</v>
      </c>
      <c r="J86" s="1" t="b">
        <f t="shared" si="5"/>
        <v>1</v>
      </c>
    </row>
    <row r="87" spans="1:10" x14ac:dyDescent="0.35">
      <c r="A87" s="1">
        <f t="shared" si="3"/>
        <v>1</v>
      </c>
      <c r="B87" s="1" t="s">
        <v>41990</v>
      </c>
      <c r="C87" s="1" t="s">
        <v>41991</v>
      </c>
      <c r="D87" s="1" t="s">
        <v>41992</v>
      </c>
      <c r="E87" s="1" t="s">
        <v>41993</v>
      </c>
      <c r="F87" s="1" t="s">
        <v>41994</v>
      </c>
      <c r="I87" s="1" t="b">
        <f t="shared" si="4"/>
        <v>1</v>
      </c>
      <c r="J87" s="1" t="b">
        <f t="shared" si="5"/>
        <v>1</v>
      </c>
    </row>
    <row r="88" spans="1:10" x14ac:dyDescent="0.35">
      <c r="A88" s="1">
        <f t="shared" si="3"/>
        <v>1</v>
      </c>
      <c r="B88" s="1" t="s">
        <v>20109</v>
      </c>
      <c r="C88" s="1" t="s">
        <v>20110</v>
      </c>
      <c r="D88" s="1" t="s">
        <v>20111</v>
      </c>
      <c r="E88" s="1" t="s">
        <v>20114</v>
      </c>
      <c r="F88" s="1" t="s">
        <v>20115</v>
      </c>
      <c r="I88" s="1" t="b">
        <f t="shared" si="4"/>
        <v>1</v>
      </c>
      <c r="J88" s="1" t="b">
        <f t="shared" si="5"/>
        <v>1</v>
      </c>
    </row>
    <row r="89" spans="1:10" x14ac:dyDescent="0.35">
      <c r="A89" s="1">
        <f t="shared" si="3"/>
        <v>1</v>
      </c>
      <c r="B89" s="1" t="s">
        <v>27643</v>
      </c>
      <c r="C89" s="1" t="s">
        <v>27644</v>
      </c>
      <c r="D89" s="1" t="s">
        <v>27645</v>
      </c>
      <c r="E89" s="1" t="s">
        <v>27646</v>
      </c>
      <c r="F89" s="1" t="s">
        <v>27647</v>
      </c>
      <c r="I89" s="1" t="b">
        <f t="shared" si="4"/>
        <v>1</v>
      </c>
      <c r="J89" s="1" t="b">
        <f t="shared" si="5"/>
        <v>1</v>
      </c>
    </row>
    <row r="90" spans="1:10" x14ac:dyDescent="0.35">
      <c r="A90" s="1">
        <f t="shared" si="3"/>
        <v>1</v>
      </c>
      <c r="B90" s="1" t="s">
        <v>6379</v>
      </c>
      <c r="C90" s="1" t="s">
        <v>6380</v>
      </c>
      <c r="D90" s="1" t="s">
        <v>6381</v>
      </c>
      <c r="E90" s="1" t="s">
        <v>6382</v>
      </c>
      <c r="F90" s="1" t="s">
        <v>6383</v>
      </c>
      <c r="I90" s="1" t="b">
        <f t="shared" si="4"/>
        <v>1</v>
      </c>
      <c r="J90" s="1" t="b">
        <f t="shared" si="5"/>
        <v>1</v>
      </c>
    </row>
    <row r="91" spans="1:10" x14ac:dyDescent="0.35">
      <c r="A91" s="1">
        <f t="shared" si="3"/>
        <v>1</v>
      </c>
      <c r="B91" s="1" t="s">
        <v>14471</v>
      </c>
      <c r="C91" s="1" t="s">
        <v>14472</v>
      </c>
      <c r="D91" s="1" t="s">
        <v>14473</v>
      </c>
      <c r="E91" s="1" t="s">
        <v>14474</v>
      </c>
      <c r="F91" s="1" t="s">
        <v>14475</v>
      </c>
      <c r="I91" s="1" t="b">
        <f t="shared" si="4"/>
        <v>1</v>
      </c>
      <c r="J91" s="1" t="b">
        <f t="shared" si="5"/>
        <v>1</v>
      </c>
    </row>
    <row r="92" spans="1:10" x14ac:dyDescent="0.35">
      <c r="A92" s="1">
        <f t="shared" si="3"/>
        <v>1</v>
      </c>
      <c r="B92" s="1" t="s">
        <v>13229</v>
      </c>
      <c r="C92" s="1" t="s">
        <v>13230</v>
      </c>
      <c r="D92" s="1" t="s">
        <v>13231</v>
      </c>
      <c r="E92" s="1" t="s">
        <v>13232</v>
      </c>
      <c r="F92" s="1" t="s">
        <v>13233</v>
      </c>
      <c r="I92" s="1" t="b">
        <f t="shared" si="4"/>
        <v>1</v>
      </c>
      <c r="J92" s="1" t="b">
        <f t="shared" si="5"/>
        <v>1</v>
      </c>
    </row>
    <row r="93" spans="1:10" x14ac:dyDescent="0.35">
      <c r="A93" s="1">
        <f t="shared" si="3"/>
        <v>1</v>
      </c>
      <c r="B93" s="1" t="s">
        <v>16264</v>
      </c>
      <c r="C93" s="1" t="s">
        <v>16265</v>
      </c>
      <c r="D93" s="1" t="s">
        <v>16266</v>
      </c>
      <c r="E93" s="1" t="s">
        <v>16267</v>
      </c>
      <c r="F93" s="1" t="s">
        <v>16268</v>
      </c>
      <c r="I93" s="1" t="b">
        <f t="shared" si="4"/>
        <v>1</v>
      </c>
      <c r="J93" s="1" t="b">
        <f t="shared" si="5"/>
        <v>1</v>
      </c>
    </row>
    <row r="94" spans="1:10" x14ac:dyDescent="0.35">
      <c r="A94" s="1">
        <f t="shared" si="3"/>
        <v>1</v>
      </c>
      <c r="B94" s="1" t="s">
        <v>40330</v>
      </c>
      <c r="C94" s="1" t="s">
        <v>40331</v>
      </c>
      <c r="D94" s="1" t="s">
        <v>40332</v>
      </c>
      <c r="E94" s="1" t="s">
        <v>40333</v>
      </c>
      <c r="F94" s="1" t="s">
        <v>40334</v>
      </c>
      <c r="I94" s="1" t="b">
        <f t="shared" si="4"/>
        <v>1</v>
      </c>
      <c r="J94" s="1" t="b">
        <f t="shared" si="5"/>
        <v>1</v>
      </c>
    </row>
    <row r="95" spans="1:10" x14ac:dyDescent="0.35">
      <c r="A95" s="1">
        <f t="shared" si="3"/>
        <v>1</v>
      </c>
      <c r="B95" s="1" t="s">
        <v>18752</v>
      </c>
      <c r="C95" s="1" t="s">
        <v>18753</v>
      </c>
      <c r="D95" s="1" t="s">
        <v>18754</v>
      </c>
      <c r="E95" s="1" t="s">
        <v>18755</v>
      </c>
      <c r="F95" s="1" t="s">
        <v>18756</v>
      </c>
      <c r="I95" s="1" t="b">
        <f t="shared" si="4"/>
        <v>1</v>
      </c>
      <c r="J95" s="1" t="b">
        <f t="shared" si="5"/>
        <v>1</v>
      </c>
    </row>
    <row r="96" spans="1:10" x14ac:dyDescent="0.35">
      <c r="A96" s="1">
        <f t="shared" si="3"/>
        <v>1</v>
      </c>
      <c r="B96" s="1" t="s">
        <v>11890</v>
      </c>
      <c r="C96" s="1" t="s">
        <v>11891</v>
      </c>
      <c r="D96" s="1" t="s">
        <v>11892</v>
      </c>
      <c r="E96" s="1" t="s">
        <v>11893</v>
      </c>
      <c r="F96" s="1" t="s">
        <v>11894</v>
      </c>
      <c r="I96" s="1" t="b">
        <f t="shared" si="4"/>
        <v>1</v>
      </c>
      <c r="J96" s="1" t="b">
        <f t="shared" si="5"/>
        <v>1</v>
      </c>
    </row>
    <row r="97" spans="1:10" x14ac:dyDescent="0.35">
      <c r="A97" s="1">
        <f t="shared" si="3"/>
        <v>1</v>
      </c>
      <c r="B97" s="1" t="s">
        <v>8610</v>
      </c>
      <c r="C97" s="1" t="s">
        <v>8611</v>
      </c>
      <c r="D97" s="1" t="s">
        <v>8612</v>
      </c>
      <c r="E97" s="1" t="s">
        <v>8614</v>
      </c>
      <c r="F97" s="1" t="s">
        <v>8615</v>
      </c>
      <c r="I97" s="1" t="b">
        <f t="shared" si="4"/>
        <v>1</v>
      </c>
      <c r="J97" s="1" t="b">
        <f t="shared" si="5"/>
        <v>1</v>
      </c>
    </row>
    <row r="98" spans="1:10" x14ac:dyDescent="0.35">
      <c r="A98" s="1">
        <f t="shared" si="3"/>
        <v>1</v>
      </c>
      <c r="B98" s="1" t="s">
        <v>13178</v>
      </c>
      <c r="C98" s="1" t="s">
        <v>13179</v>
      </c>
      <c r="D98" s="1" t="s">
        <v>13180</v>
      </c>
      <c r="E98" s="1" t="s">
        <v>13181</v>
      </c>
      <c r="F98" s="1" t="s">
        <v>13182</v>
      </c>
      <c r="I98" s="1" t="b">
        <f t="shared" si="4"/>
        <v>1</v>
      </c>
      <c r="J98" s="1" t="b">
        <f t="shared" si="5"/>
        <v>1</v>
      </c>
    </row>
    <row r="99" spans="1:10" x14ac:dyDescent="0.35">
      <c r="A99" s="1">
        <f t="shared" si="3"/>
        <v>1</v>
      </c>
      <c r="B99" s="1" t="s">
        <v>37652</v>
      </c>
      <c r="C99" s="1" t="s">
        <v>37653</v>
      </c>
      <c r="D99" s="1" t="s">
        <v>37654</v>
      </c>
      <c r="E99" s="1" t="s">
        <v>37655</v>
      </c>
      <c r="F99" s="1" t="s">
        <v>37656</v>
      </c>
      <c r="I99" s="1" t="b">
        <f t="shared" si="4"/>
        <v>1</v>
      </c>
      <c r="J99" s="1" t="b">
        <f t="shared" si="5"/>
        <v>1</v>
      </c>
    </row>
    <row r="100" spans="1:10" x14ac:dyDescent="0.35">
      <c r="A100" s="1">
        <f t="shared" si="3"/>
        <v>1</v>
      </c>
      <c r="B100" s="1" t="s">
        <v>29435</v>
      </c>
      <c r="C100" s="1" t="s">
        <v>29436</v>
      </c>
      <c r="D100" s="1" t="s">
        <v>29437</v>
      </c>
      <c r="E100" s="1" t="s">
        <v>29438</v>
      </c>
      <c r="F100" s="1" t="s">
        <v>29439</v>
      </c>
      <c r="I100" s="1" t="b">
        <f t="shared" si="4"/>
        <v>1</v>
      </c>
      <c r="J100" s="1" t="b">
        <f t="shared" si="5"/>
        <v>1</v>
      </c>
    </row>
    <row r="101" spans="1:10" x14ac:dyDescent="0.35">
      <c r="A101" s="1">
        <f t="shared" si="3"/>
        <v>1</v>
      </c>
      <c r="B101" s="1" t="s">
        <v>6321</v>
      </c>
      <c r="C101" s="1" t="s">
        <v>6322</v>
      </c>
      <c r="D101" s="1" t="s">
        <v>6323</v>
      </c>
      <c r="E101" s="1" t="s">
        <v>6324</v>
      </c>
      <c r="F101" s="1" t="s">
        <v>6325</v>
      </c>
      <c r="I101" s="1" t="b">
        <f t="shared" si="4"/>
        <v>1</v>
      </c>
      <c r="J101" s="1" t="b">
        <f t="shared" si="5"/>
        <v>1</v>
      </c>
    </row>
    <row r="102" spans="1:10" x14ac:dyDescent="0.35">
      <c r="A102" s="1">
        <f t="shared" si="3"/>
        <v>1</v>
      </c>
      <c r="B102" s="1" t="s">
        <v>9742</v>
      </c>
      <c r="C102" s="1" t="s">
        <v>9743</v>
      </c>
      <c r="D102" s="1" t="s">
        <v>9744</v>
      </c>
      <c r="E102" s="1" t="s">
        <v>9745</v>
      </c>
      <c r="F102" s="1" t="s">
        <v>9746</v>
      </c>
      <c r="I102" s="1" t="b">
        <f t="shared" si="4"/>
        <v>1</v>
      </c>
      <c r="J102" s="1" t="b">
        <f t="shared" si="5"/>
        <v>1</v>
      </c>
    </row>
    <row r="103" spans="1:10" x14ac:dyDescent="0.35">
      <c r="A103" s="1">
        <f t="shared" si="3"/>
        <v>1</v>
      </c>
      <c r="B103" s="1" t="s">
        <v>27182</v>
      </c>
      <c r="C103" s="1" t="s">
        <v>27183</v>
      </c>
      <c r="D103" s="1" t="s">
        <v>27184</v>
      </c>
      <c r="E103" s="1" t="s">
        <v>27185</v>
      </c>
      <c r="F103" s="1" t="s">
        <v>27186</v>
      </c>
      <c r="I103" s="1" t="b">
        <f t="shared" si="4"/>
        <v>1</v>
      </c>
      <c r="J103" s="1" t="b">
        <f t="shared" si="5"/>
        <v>1</v>
      </c>
    </row>
    <row r="104" spans="1:10" x14ac:dyDescent="0.35">
      <c r="A104" s="1">
        <f t="shared" si="3"/>
        <v>1</v>
      </c>
      <c r="B104" s="1" t="s">
        <v>1903</v>
      </c>
      <c r="C104" s="1" t="s">
        <v>1904</v>
      </c>
      <c r="D104" s="1" t="s">
        <v>1905</v>
      </c>
      <c r="E104" s="1" t="s">
        <v>1906</v>
      </c>
      <c r="F104" s="1" t="s">
        <v>1907</v>
      </c>
      <c r="I104" s="1" t="b">
        <f t="shared" si="4"/>
        <v>1</v>
      </c>
      <c r="J104" s="1" t="b">
        <f t="shared" si="5"/>
        <v>1</v>
      </c>
    </row>
    <row r="105" spans="1:10" x14ac:dyDescent="0.35">
      <c r="A105" s="1">
        <f t="shared" si="3"/>
        <v>1</v>
      </c>
      <c r="B105" s="1" t="s">
        <v>26189</v>
      </c>
      <c r="C105" s="1" t="s">
        <v>26190</v>
      </c>
      <c r="D105" s="1" t="s">
        <v>26191</v>
      </c>
      <c r="E105" s="1" t="s">
        <v>26192</v>
      </c>
      <c r="F105" s="1" t="s">
        <v>26193</v>
      </c>
      <c r="I105" s="1" t="b">
        <f t="shared" si="4"/>
        <v>1</v>
      </c>
      <c r="J105" s="1" t="b">
        <f t="shared" si="5"/>
        <v>1</v>
      </c>
    </row>
    <row r="106" spans="1:10" x14ac:dyDescent="0.35">
      <c r="A106" s="1">
        <f t="shared" si="3"/>
        <v>1</v>
      </c>
      <c r="B106" s="1" t="s">
        <v>35454</v>
      </c>
      <c r="C106" s="1" t="s">
        <v>35455</v>
      </c>
      <c r="D106" s="1" t="s">
        <v>35456</v>
      </c>
      <c r="E106" s="1" t="s">
        <v>35457</v>
      </c>
      <c r="F106" s="1" t="s">
        <v>35458</v>
      </c>
      <c r="I106" s="1" t="b">
        <f t="shared" si="4"/>
        <v>1</v>
      </c>
      <c r="J106" s="1" t="b">
        <f t="shared" si="5"/>
        <v>1</v>
      </c>
    </row>
    <row r="107" spans="1:10" x14ac:dyDescent="0.35">
      <c r="A107" s="1">
        <f t="shared" si="3"/>
        <v>1</v>
      </c>
      <c r="B107" s="1" t="s">
        <v>11219</v>
      </c>
      <c r="C107" s="1" t="s">
        <v>11220</v>
      </c>
      <c r="D107" s="1" t="s">
        <v>11221</v>
      </c>
      <c r="E107" s="1" t="s">
        <v>11222</v>
      </c>
      <c r="F107" s="1" t="s">
        <v>11223</v>
      </c>
      <c r="I107" s="1" t="b">
        <f t="shared" si="4"/>
        <v>1</v>
      </c>
      <c r="J107" s="1" t="b">
        <f t="shared" si="5"/>
        <v>1</v>
      </c>
    </row>
    <row r="108" spans="1:10" x14ac:dyDescent="0.35">
      <c r="A108" s="1">
        <f t="shared" si="3"/>
        <v>1</v>
      </c>
      <c r="B108" s="1" t="s">
        <v>17682</v>
      </c>
      <c r="C108" s="1" t="s">
        <v>17683</v>
      </c>
      <c r="D108" s="1" t="s">
        <v>17684</v>
      </c>
      <c r="E108" s="1" t="s">
        <v>17685</v>
      </c>
      <c r="F108" s="1" t="s">
        <v>17686</v>
      </c>
      <c r="I108" s="1" t="b">
        <f t="shared" si="4"/>
        <v>1</v>
      </c>
      <c r="J108" s="1" t="b">
        <f t="shared" si="5"/>
        <v>1</v>
      </c>
    </row>
    <row r="109" spans="1:10" x14ac:dyDescent="0.35">
      <c r="A109" s="1">
        <f t="shared" si="3"/>
        <v>1</v>
      </c>
      <c r="B109" s="1" t="s">
        <v>3093</v>
      </c>
      <c r="C109" s="1" t="s">
        <v>3094</v>
      </c>
      <c r="D109" s="1" t="s">
        <v>3095</v>
      </c>
      <c r="E109" s="1" t="s">
        <v>3096</v>
      </c>
      <c r="F109" s="1" t="s">
        <v>3097</v>
      </c>
      <c r="I109" s="1" t="b">
        <f t="shared" si="4"/>
        <v>1</v>
      </c>
      <c r="J109" s="1" t="b">
        <f t="shared" si="5"/>
        <v>1</v>
      </c>
    </row>
    <row r="110" spans="1:10" x14ac:dyDescent="0.35">
      <c r="A110" s="1">
        <f t="shared" si="3"/>
        <v>1</v>
      </c>
      <c r="B110" s="1" t="s">
        <v>38642</v>
      </c>
      <c r="C110" s="1" t="s">
        <v>38643</v>
      </c>
      <c r="D110" s="1" t="s">
        <v>38644</v>
      </c>
      <c r="E110" s="1" t="s">
        <v>38645</v>
      </c>
      <c r="F110" s="1" t="s">
        <v>38646</v>
      </c>
      <c r="I110" s="1" t="b">
        <f t="shared" si="4"/>
        <v>1</v>
      </c>
      <c r="J110" s="1" t="b">
        <f t="shared" si="5"/>
        <v>1</v>
      </c>
    </row>
    <row r="111" spans="1:10" x14ac:dyDescent="0.35">
      <c r="A111" s="1">
        <f t="shared" si="3"/>
        <v>1</v>
      </c>
      <c r="B111" s="1" t="s">
        <v>41951</v>
      </c>
      <c r="C111" s="1" t="s">
        <v>41952</v>
      </c>
      <c r="D111" s="1" t="s">
        <v>41953</v>
      </c>
      <c r="E111" s="1" t="s">
        <v>41954</v>
      </c>
      <c r="F111" s="1" t="s">
        <v>41955</v>
      </c>
      <c r="I111" s="1" t="b">
        <f t="shared" si="4"/>
        <v>1</v>
      </c>
      <c r="J111" s="1" t="b">
        <f t="shared" si="5"/>
        <v>1</v>
      </c>
    </row>
    <row r="112" spans="1:10" x14ac:dyDescent="0.35">
      <c r="A112" s="1">
        <f t="shared" si="3"/>
        <v>1</v>
      </c>
      <c r="B112" s="1" t="s">
        <v>8106</v>
      </c>
      <c r="C112" s="1" t="s">
        <v>8107</v>
      </c>
      <c r="D112" s="1" t="s">
        <v>8108</v>
      </c>
      <c r="E112" s="1" t="s">
        <v>8109</v>
      </c>
      <c r="F112" s="1" t="s">
        <v>8110</v>
      </c>
      <c r="I112" s="1" t="b">
        <f t="shared" si="4"/>
        <v>1</v>
      </c>
      <c r="J112" s="1" t="b">
        <f t="shared" si="5"/>
        <v>1</v>
      </c>
    </row>
    <row r="113" spans="1:10" x14ac:dyDescent="0.35">
      <c r="A113" s="1">
        <f t="shared" si="3"/>
        <v>1</v>
      </c>
      <c r="B113" s="1" t="s">
        <v>30297</v>
      </c>
      <c r="C113" s="1" t="s">
        <v>30298</v>
      </c>
      <c r="D113" s="1" t="s">
        <v>30299</v>
      </c>
      <c r="E113" s="1" t="s">
        <v>30302</v>
      </c>
      <c r="F113" s="1" t="s">
        <v>30303</v>
      </c>
      <c r="I113" s="1" t="b">
        <f t="shared" si="4"/>
        <v>1</v>
      </c>
      <c r="J113" s="1" t="b">
        <f t="shared" si="5"/>
        <v>1</v>
      </c>
    </row>
    <row r="114" spans="1:10" x14ac:dyDescent="0.35">
      <c r="A114" s="1">
        <f t="shared" si="3"/>
        <v>1</v>
      </c>
      <c r="B114" s="1" t="s">
        <v>35960</v>
      </c>
      <c r="C114" s="1" t="s">
        <v>35961</v>
      </c>
      <c r="D114" s="1" t="s">
        <v>35962</v>
      </c>
      <c r="E114" s="1" t="s">
        <v>35963</v>
      </c>
      <c r="F114" s="1" t="s">
        <v>35964</v>
      </c>
      <c r="I114" s="1" t="b">
        <f t="shared" si="4"/>
        <v>1</v>
      </c>
      <c r="J114" s="1" t="b">
        <f t="shared" si="5"/>
        <v>1</v>
      </c>
    </row>
    <row r="115" spans="1:10" x14ac:dyDescent="0.35">
      <c r="A115" s="1">
        <f t="shared" si="3"/>
        <v>1</v>
      </c>
      <c r="B115" s="1" t="s">
        <v>26164</v>
      </c>
      <c r="C115" s="1" t="s">
        <v>26165</v>
      </c>
      <c r="D115" s="1" t="s">
        <v>26166</v>
      </c>
      <c r="E115" s="1" t="s">
        <v>26167</v>
      </c>
      <c r="F115" s="1" t="s">
        <v>26168</v>
      </c>
      <c r="I115" s="1" t="b">
        <f t="shared" si="4"/>
        <v>1</v>
      </c>
      <c r="J115" s="1" t="b">
        <f t="shared" si="5"/>
        <v>1</v>
      </c>
    </row>
    <row r="116" spans="1:10" x14ac:dyDescent="0.35">
      <c r="A116" s="1">
        <f t="shared" si="3"/>
        <v>1</v>
      </c>
      <c r="B116" s="1" t="s">
        <v>39061</v>
      </c>
      <c r="C116" s="1" t="s">
        <v>39062</v>
      </c>
      <c r="D116" s="1" t="s">
        <v>39063</v>
      </c>
      <c r="E116" s="1" t="s">
        <v>39064</v>
      </c>
      <c r="F116" s="1" t="s">
        <v>39065</v>
      </c>
      <c r="I116" s="1" t="b">
        <f t="shared" si="4"/>
        <v>1</v>
      </c>
      <c r="J116" s="1" t="b">
        <f t="shared" si="5"/>
        <v>1</v>
      </c>
    </row>
    <row r="117" spans="1:10" x14ac:dyDescent="0.35">
      <c r="A117" s="1">
        <f t="shared" si="3"/>
        <v>1</v>
      </c>
      <c r="B117" s="1" t="s">
        <v>24070</v>
      </c>
      <c r="C117" s="1" t="s">
        <v>24071</v>
      </c>
      <c r="D117" s="1" t="s">
        <v>24072</v>
      </c>
      <c r="E117" s="1" t="s">
        <v>24073</v>
      </c>
      <c r="F117" s="1" t="s">
        <v>24074</v>
      </c>
      <c r="I117" s="1" t="b">
        <f t="shared" si="4"/>
        <v>1</v>
      </c>
      <c r="J117" s="1" t="b">
        <f t="shared" si="5"/>
        <v>1</v>
      </c>
    </row>
    <row r="118" spans="1:10" x14ac:dyDescent="0.35">
      <c r="A118" s="1">
        <f t="shared" si="3"/>
        <v>1</v>
      </c>
      <c r="B118" s="1" t="s">
        <v>20580</v>
      </c>
      <c r="C118" s="1" t="s">
        <v>20581</v>
      </c>
      <c r="D118" s="1" t="s">
        <v>20582</v>
      </c>
      <c r="E118" s="1" t="s">
        <v>20583</v>
      </c>
      <c r="F118" s="1" t="s">
        <v>20584</v>
      </c>
      <c r="I118" s="1" t="b">
        <f t="shared" si="4"/>
        <v>1</v>
      </c>
      <c r="J118" s="1" t="b">
        <f t="shared" si="5"/>
        <v>1</v>
      </c>
    </row>
    <row r="119" spans="1:10" x14ac:dyDescent="0.35">
      <c r="A119" s="1">
        <f t="shared" si="3"/>
        <v>1</v>
      </c>
      <c r="B119" s="1" t="s">
        <v>409</v>
      </c>
      <c r="C119" s="1" t="s">
        <v>410</v>
      </c>
      <c r="D119" s="1" t="s">
        <v>411</v>
      </c>
      <c r="E119" s="1" t="s">
        <v>414</v>
      </c>
      <c r="F119" s="1" t="s">
        <v>415</v>
      </c>
      <c r="I119" s="1" t="b">
        <f t="shared" si="4"/>
        <v>1</v>
      </c>
      <c r="J119" s="1" t="b">
        <f t="shared" si="5"/>
        <v>1</v>
      </c>
    </row>
    <row r="120" spans="1:10" x14ac:dyDescent="0.35">
      <c r="A120" s="1">
        <f t="shared" si="3"/>
        <v>1</v>
      </c>
      <c r="B120" s="1" t="s">
        <v>5552</v>
      </c>
      <c r="C120" s="1" t="s">
        <v>5553</v>
      </c>
      <c r="D120" s="1" t="s">
        <v>5554</v>
      </c>
      <c r="E120" s="1" t="s">
        <v>5555</v>
      </c>
      <c r="F120" s="1" t="s">
        <v>5556</v>
      </c>
      <c r="I120" s="1" t="b">
        <f t="shared" si="4"/>
        <v>1</v>
      </c>
      <c r="J120" s="1" t="b">
        <f t="shared" si="5"/>
        <v>1</v>
      </c>
    </row>
    <row r="121" spans="1:10" x14ac:dyDescent="0.35">
      <c r="A121" s="1">
        <f t="shared" si="3"/>
        <v>1</v>
      </c>
      <c r="B121" s="1" t="s">
        <v>29552</v>
      </c>
      <c r="C121" s="1" t="s">
        <v>6517</v>
      </c>
      <c r="D121" s="1" t="s">
        <v>29553</v>
      </c>
      <c r="E121" s="1" t="s">
        <v>29554</v>
      </c>
      <c r="F121" s="1" t="s">
        <v>29555</v>
      </c>
      <c r="I121" s="1" t="b">
        <f t="shared" si="4"/>
        <v>1</v>
      </c>
      <c r="J121" s="1" t="b">
        <f t="shared" si="5"/>
        <v>1</v>
      </c>
    </row>
    <row r="122" spans="1:10" x14ac:dyDescent="0.35">
      <c r="A122" s="1">
        <f t="shared" si="3"/>
        <v>1</v>
      </c>
      <c r="B122" s="1" t="s">
        <v>24932</v>
      </c>
      <c r="C122" s="1" t="s">
        <v>24933</v>
      </c>
      <c r="D122" s="1" t="s">
        <v>24934</v>
      </c>
      <c r="E122" s="1" t="s">
        <v>24935</v>
      </c>
      <c r="F122" s="1" t="s">
        <v>24936</v>
      </c>
      <c r="I122" s="1" t="b">
        <f t="shared" si="4"/>
        <v>1</v>
      </c>
      <c r="J122" s="1" t="b">
        <f t="shared" si="5"/>
        <v>1</v>
      </c>
    </row>
    <row r="123" spans="1:10" x14ac:dyDescent="0.35">
      <c r="A123" s="1">
        <f t="shared" si="3"/>
        <v>1</v>
      </c>
      <c r="B123" s="1" t="s">
        <v>8633</v>
      </c>
      <c r="C123" s="1" t="s">
        <v>8634</v>
      </c>
      <c r="D123" s="1" t="s">
        <v>8635</v>
      </c>
      <c r="E123" s="1" t="s">
        <v>8636</v>
      </c>
      <c r="F123" s="1" t="s">
        <v>8637</v>
      </c>
      <c r="I123" s="1" t="b">
        <f t="shared" si="4"/>
        <v>1</v>
      </c>
      <c r="J123" s="1" t="b">
        <f t="shared" si="5"/>
        <v>1</v>
      </c>
    </row>
    <row r="124" spans="1:10" x14ac:dyDescent="0.35">
      <c r="A124" s="1">
        <f t="shared" si="3"/>
        <v>1</v>
      </c>
      <c r="B124" s="1" t="s">
        <v>28018</v>
      </c>
      <c r="C124" s="1" t="s">
        <v>28019</v>
      </c>
      <c r="D124" s="1" t="s">
        <v>28020</v>
      </c>
      <c r="E124" s="1" t="s">
        <v>28021</v>
      </c>
      <c r="F124" s="1" t="s">
        <v>28022</v>
      </c>
      <c r="I124" s="1" t="b">
        <f t="shared" si="4"/>
        <v>1</v>
      </c>
      <c r="J124" s="1" t="b">
        <f t="shared" si="5"/>
        <v>1</v>
      </c>
    </row>
    <row r="125" spans="1:10" x14ac:dyDescent="0.35">
      <c r="A125" s="1">
        <f t="shared" si="3"/>
        <v>1</v>
      </c>
      <c r="B125" s="1" t="s">
        <v>42448</v>
      </c>
      <c r="C125" s="1" t="s">
        <v>42449</v>
      </c>
      <c r="D125" s="1" t="s">
        <v>42450</v>
      </c>
      <c r="E125" s="1" t="s">
        <v>42451</v>
      </c>
      <c r="F125" s="1" t="s">
        <v>42452</v>
      </c>
      <c r="I125" s="1" t="b">
        <f t="shared" si="4"/>
        <v>1</v>
      </c>
      <c r="J125" s="1" t="b">
        <f t="shared" si="5"/>
        <v>1</v>
      </c>
    </row>
    <row r="126" spans="1:10" x14ac:dyDescent="0.35">
      <c r="A126" s="1">
        <f t="shared" si="3"/>
        <v>1</v>
      </c>
      <c r="B126" s="1" t="s">
        <v>40200</v>
      </c>
      <c r="C126" s="1" t="s">
        <v>40201</v>
      </c>
      <c r="D126" s="1" t="s">
        <v>40202</v>
      </c>
      <c r="E126" s="1" t="s">
        <v>40203</v>
      </c>
      <c r="F126" s="1" t="s">
        <v>40204</v>
      </c>
      <c r="I126" s="1" t="b">
        <f t="shared" si="4"/>
        <v>1</v>
      </c>
      <c r="J126" s="1" t="b">
        <f t="shared" si="5"/>
        <v>1</v>
      </c>
    </row>
    <row r="127" spans="1:10" x14ac:dyDescent="0.35">
      <c r="A127" s="1">
        <f t="shared" si="3"/>
        <v>1</v>
      </c>
      <c r="B127" s="1" t="s">
        <v>17591</v>
      </c>
      <c r="C127" s="1" t="s">
        <v>17592</v>
      </c>
      <c r="D127" s="1" t="s">
        <v>17593</v>
      </c>
      <c r="E127" s="1" t="s">
        <v>17594</v>
      </c>
      <c r="F127" s="1" t="s">
        <v>17595</v>
      </c>
      <c r="I127" s="1" t="b">
        <f t="shared" si="4"/>
        <v>1</v>
      </c>
      <c r="J127" s="1" t="b">
        <f t="shared" si="5"/>
        <v>1</v>
      </c>
    </row>
    <row r="128" spans="1:10" x14ac:dyDescent="0.35">
      <c r="A128" s="1">
        <f t="shared" si="3"/>
        <v>1</v>
      </c>
      <c r="B128" s="1" t="s">
        <v>38952</v>
      </c>
      <c r="C128" s="1" t="s">
        <v>38953</v>
      </c>
      <c r="D128" s="1" t="s">
        <v>38954</v>
      </c>
      <c r="E128" s="1" t="s">
        <v>38955</v>
      </c>
      <c r="F128" s="1" t="s">
        <v>38956</v>
      </c>
      <c r="I128" s="1" t="b">
        <f t="shared" si="4"/>
        <v>1</v>
      </c>
      <c r="J128" s="1" t="b">
        <f t="shared" si="5"/>
        <v>1</v>
      </c>
    </row>
    <row r="129" spans="1:10" x14ac:dyDescent="0.35">
      <c r="A129" s="1">
        <f t="shared" si="3"/>
        <v>1</v>
      </c>
      <c r="B129" s="1" t="s">
        <v>26867</v>
      </c>
      <c r="C129" s="1" t="s">
        <v>26868</v>
      </c>
      <c r="D129" s="1" t="s">
        <v>26869</v>
      </c>
      <c r="E129" s="1" t="s">
        <v>26870</v>
      </c>
      <c r="F129" s="1" t="s">
        <v>26871</v>
      </c>
      <c r="I129" s="1" t="b">
        <f t="shared" si="4"/>
        <v>1</v>
      </c>
      <c r="J129" s="1" t="b">
        <f t="shared" si="5"/>
        <v>1</v>
      </c>
    </row>
    <row r="130" spans="1:10" x14ac:dyDescent="0.35">
      <c r="A130" s="1">
        <f t="shared" ref="A130:A193" si="6">I130*J130</f>
        <v>1</v>
      </c>
      <c r="B130" s="1" t="s">
        <v>20847</v>
      </c>
      <c r="C130" s="1" t="s">
        <v>20848</v>
      </c>
      <c r="D130" s="1" t="s">
        <v>20849</v>
      </c>
      <c r="E130" s="1" t="s">
        <v>20850</v>
      </c>
      <c r="F130" s="1" t="s">
        <v>20851</v>
      </c>
      <c r="I130" s="1" t="b">
        <f t="shared" si="4"/>
        <v>1</v>
      </c>
      <c r="J130" s="1" t="b">
        <f t="shared" si="5"/>
        <v>1</v>
      </c>
    </row>
    <row r="131" spans="1:10" x14ac:dyDescent="0.35">
      <c r="A131" s="1">
        <f t="shared" si="6"/>
        <v>1</v>
      </c>
      <c r="B131" s="1" t="s">
        <v>31707</v>
      </c>
      <c r="C131" s="1" t="s">
        <v>31708</v>
      </c>
      <c r="D131" s="1" t="s">
        <v>31709</v>
      </c>
      <c r="E131" s="1" t="s">
        <v>31710</v>
      </c>
      <c r="F131" s="1" t="s">
        <v>31711</v>
      </c>
      <c r="I131" s="1" t="b">
        <f t="shared" ref="I131:I194" si="7">OR(ISNUMBER(SEARCH("campy",F131)),ISNUMBER(SEARCH("campy",D131)),ISNUMBER(SEARCH("coli",F131)),ISNUMBER(SEARCH("coli",D131)),ISNUMBER(SEARCH("jejuni",F131)),ISNUMBER(SEARCH("jejuni",D131)))</f>
        <v>1</v>
      </c>
      <c r="J131" s="1" t="b">
        <f t="shared" ref="J131:J194" si="8">OR(ISNUMBER(SEARCH("poultry",F131)),ISNUMBER(SEARCH("chicken",F131)),ISNUMBER(SEARCH("broiler",F131)),ISNUMBER(SEARCH("poultry",D131)),ISNUMBER(SEARCH("chicken",D131)),ISNUMBER(SEARCH("broiler",D131)))</f>
        <v>1</v>
      </c>
    </row>
    <row r="132" spans="1:10" x14ac:dyDescent="0.35">
      <c r="A132" s="1">
        <f t="shared" si="6"/>
        <v>1</v>
      </c>
      <c r="B132" s="1" t="s">
        <v>31854</v>
      </c>
      <c r="C132" s="1" t="s">
        <v>31855</v>
      </c>
      <c r="D132" s="1" t="s">
        <v>31856</v>
      </c>
      <c r="E132" s="1" t="s">
        <v>31857</v>
      </c>
      <c r="F132" s="1" t="s">
        <v>31858</v>
      </c>
      <c r="I132" s="1" t="b">
        <f t="shared" si="7"/>
        <v>1</v>
      </c>
      <c r="J132" s="1" t="b">
        <f t="shared" si="8"/>
        <v>1</v>
      </c>
    </row>
    <row r="133" spans="1:10" x14ac:dyDescent="0.35">
      <c r="A133" s="1">
        <f t="shared" si="6"/>
        <v>1</v>
      </c>
      <c r="B133" s="1" t="s">
        <v>13322</v>
      </c>
      <c r="C133" s="1" t="s">
        <v>13323</v>
      </c>
      <c r="D133" s="1" t="s">
        <v>13324</v>
      </c>
      <c r="E133" s="1" t="s">
        <v>13325</v>
      </c>
      <c r="F133" s="1" t="s">
        <v>13326</v>
      </c>
      <c r="I133" s="1" t="b">
        <f t="shared" si="7"/>
        <v>1</v>
      </c>
      <c r="J133" s="1" t="b">
        <f t="shared" si="8"/>
        <v>1</v>
      </c>
    </row>
    <row r="134" spans="1:10" x14ac:dyDescent="0.35">
      <c r="A134" s="1">
        <f t="shared" si="6"/>
        <v>1</v>
      </c>
      <c r="B134" s="1" t="s">
        <v>15793</v>
      </c>
      <c r="C134" s="1" t="s">
        <v>15794</v>
      </c>
      <c r="D134" s="1" t="s">
        <v>15795</v>
      </c>
      <c r="E134" s="1" t="s">
        <v>15796</v>
      </c>
      <c r="F134" s="1" t="s">
        <v>15797</v>
      </c>
      <c r="I134" s="1" t="b">
        <f t="shared" si="7"/>
        <v>1</v>
      </c>
      <c r="J134" s="1" t="b">
        <f t="shared" si="8"/>
        <v>1</v>
      </c>
    </row>
    <row r="135" spans="1:10" x14ac:dyDescent="0.35">
      <c r="A135" s="1">
        <f t="shared" si="6"/>
        <v>1</v>
      </c>
      <c r="B135" s="1" t="s">
        <v>30178</v>
      </c>
      <c r="C135" s="1" t="s">
        <v>30179</v>
      </c>
      <c r="D135" s="1" t="s">
        <v>30180</v>
      </c>
      <c r="E135" s="1" t="s">
        <v>30181</v>
      </c>
      <c r="F135" s="1" t="s">
        <v>30182</v>
      </c>
      <c r="I135" s="1" t="b">
        <f t="shared" si="7"/>
        <v>1</v>
      </c>
      <c r="J135" s="1" t="b">
        <f t="shared" si="8"/>
        <v>1</v>
      </c>
    </row>
    <row r="136" spans="1:10" x14ac:dyDescent="0.35">
      <c r="A136" s="1">
        <f t="shared" si="6"/>
        <v>1</v>
      </c>
      <c r="B136" s="1" t="s">
        <v>18842</v>
      </c>
      <c r="C136" s="1" t="s">
        <v>18843</v>
      </c>
      <c r="D136" s="1" t="s">
        <v>18844</v>
      </c>
      <c r="E136" s="1" t="s">
        <v>18845</v>
      </c>
      <c r="F136" s="1" t="s">
        <v>18846</v>
      </c>
      <c r="I136" s="1" t="b">
        <f t="shared" si="7"/>
        <v>1</v>
      </c>
      <c r="J136" s="1" t="b">
        <f t="shared" si="8"/>
        <v>1</v>
      </c>
    </row>
    <row r="137" spans="1:10" x14ac:dyDescent="0.35">
      <c r="A137" s="1">
        <f t="shared" si="6"/>
        <v>1</v>
      </c>
      <c r="B137" s="1" t="s">
        <v>31754</v>
      </c>
      <c r="C137" s="1" t="s">
        <v>31755</v>
      </c>
      <c r="D137" s="1" t="s">
        <v>31756</v>
      </c>
      <c r="E137" s="1" t="s">
        <v>31757</v>
      </c>
      <c r="F137" s="1" t="s">
        <v>31758</v>
      </c>
      <c r="I137" s="1" t="b">
        <f t="shared" si="7"/>
        <v>1</v>
      </c>
      <c r="J137" s="1" t="b">
        <f t="shared" si="8"/>
        <v>1</v>
      </c>
    </row>
    <row r="138" spans="1:10" x14ac:dyDescent="0.35">
      <c r="A138" s="1">
        <f t="shared" si="6"/>
        <v>1</v>
      </c>
      <c r="B138" s="1" t="s">
        <v>17091</v>
      </c>
      <c r="C138" s="1" t="s">
        <v>17092</v>
      </c>
      <c r="D138" s="1" t="s">
        <v>17093</v>
      </c>
      <c r="E138" s="1" t="s">
        <v>17094</v>
      </c>
      <c r="F138" s="1" t="s">
        <v>17095</v>
      </c>
      <c r="I138" s="1" t="b">
        <f t="shared" si="7"/>
        <v>1</v>
      </c>
      <c r="J138" s="1" t="b">
        <f t="shared" si="8"/>
        <v>1</v>
      </c>
    </row>
    <row r="139" spans="1:10" x14ac:dyDescent="0.35">
      <c r="A139" s="1">
        <f t="shared" si="6"/>
        <v>1</v>
      </c>
      <c r="B139" s="1" t="s">
        <v>17648</v>
      </c>
      <c r="C139" s="1" t="s">
        <v>17649</v>
      </c>
      <c r="D139" s="1" t="s">
        <v>17650</v>
      </c>
      <c r="E139" s="1" t="s">
        <v>17651</v>
      </c>
      <c r="F139" s="1" t="s">
        <v>17652</v>
      </c>
      <c r="I139" s="1" t="b">
        <f t="shared" si="7"/>
        <v>1</v>
      </c>
      <c r="J139" s="1" t="b">
        <f t="shared" si="8"/>
        <v>1</v>
      </c>
    </row>
    <row r="140" spans="1:10" x14ac:dyDescent="0.35">
      <c r="A140" s="1">
        <f t="shared" si="6"/>
        <v>1</v>
      </c>
      <c r="B140" s="1" t="s">
        <v>7735</v>
      </c>
      <c r="C140" s="1" t="s">
        <v>7736</v>
      </c>
      <c r="D140" s="1" t="s">
        <v>7737</v>
      </c>
      <c r="E140" s="1" t="s">
        <v>7740</v>
      </c>
      <c r="F140" s="1" t="s">
        <v>7741</v>
      </c>
      <c r="I140" s="1" t="b">
        <f t="shared" si="7"/>
        <v>1</v>
      </c>
      <c r="J140" s="1" t="b">
        <f t="shared" si="8"/>
        <v>1</v>
      </c>
    </row>
    <row r="141" spans="1:10" x14ac:dyDescent="0.35">
      <c r="A141" s="1">
        <f t="shared" si="6"/>
        <v>1</v>
      </c>
      <c r="B141" s="1" t="s">
        <v>38678</v>
      </c>
      <c r="C141" s="1" t="s">
        <v>38679</v>
      </c>
      <c r="D141" s="1" t="s">
        <v>38680</v>
      </c>
      <c r="E141" s="1" t="s">
        <v>38681</v>
      </c>
      <c r="F141" s="1" t="s">
        <v>38682</v>
      </c>
      <c r="I141" s="1" t="b">
        <f t="shared" si="7"/>
        <v>1</v>
      </c>
      <c r="J141" s="1" t="b">
        <f t="shared" si="8"/>
        <v>1</v>
      </c>
    </row>
    <row r="142" spans="1:10" x14ac:dyDescent="0.35">
      <c r="A142" s="1">
        <f t="shared" si="6"/>
        <v>1</v>
      </c>
      <c r="B142" s="1" t="s">
        <v>16604</v>
      </c>
      <c r="C142" s="1" t="s">
        <v>16605</v>
      </c>
      <c r="D142" s="1" t="s">
        <v>16606</v>
      </c>
      <c r="E142" s="1" t="s">
        <v>16607</v>
      </c>
      <c r="F142" s="1" t="s">
        <v>16608</v>
      </c>
      <c r="I142" s="1" t="b">
        <f t="shared" si="7"/>
        <v>1</v>
      </c>
      <c r="J142" s="1" t="b">
        <f t="shared" si="8"/>
        <v>1</v>
      </c>
    </row>
    <row r="143" spans="1:10" x14ac:dyDescent="0.35">
      <c r="A143" s="1">
        <f t="shared" si="6"/>
        <v>1</v>
      </c>
      <c r="B143" s="1" t="s">
        <v>4423</v>
      </c>
      <c r="C143" s="1" t="s">
        <v>4424</v>
      </c>
      <c r="D143" s="1" t="s">
        <v>4425</v>
      </c>
      <c r="E143" s="1" t="s">
        <v>4427</v>
      </c>
      <c r="F143" s="1" t="s">
        <v>4428</v>
      </c>
      <c r="I143" s="1" t="b">
        <f t="shared" si="7"/>
        <v>1</v>
      </c>
      <c r="J143" s="1" t="b">
        <f t="shared" si="8"/>
        <v>1</v>
      </c>
    </row>
    <row r="144" spans="1:10" x14ac:dyDescent="0.35">
      <c r="A144" s="1">
        <f t="shared" si="6"/>
        <v>1</v>
      </c>
      <c r="B144" s="1" t="s">
        <v>15053</v>
      </c>
      <c r="C144" s="1" t="s">
        <v>15054</v>
      </c>
      <c r="D144" s="1" t="s">
        <v>15055</v>
      </c>
      <c r="E144" s="1" t="s">
        <v>15056</v>
      </c>
      <c r="F144" s="1" t="s">
        <v>15057</v>
      </c>
      <c r="I144" s="1" t="b">
        <f t="shared" si="7"/>
        <v>1</v>
      </c>
      <c r="J144" s="1" t="b">
        <f t="shared" si="8"/>
        <v>1</v>
      </c>
    </row>
    <row r="145" spans="1:10" x14ac:dyDescent="0.35">
      <c r="A145" s="1">
        <f t="shared" si="6"/>
        <v>1</v>
      </c>
      <c r="B145" s="1" t="s">
        <v>27730</v>
      </c>
      <c r="C145" s="1" t="s">
        <v>27731</v>
      </c>
      <c r="D145" s="1" t="s">
        <v>27732</v>
      </c>
      <c r="E145" s="1" t="s">
        <v>27733</v>
      </c>
      <c r="F145" s="1" t="s">
        <v>27734</v>
      </c>
      <c r="I145" s="1" t="b">
        <f t="shared" si="7"/>
        <v>1</v>
      </c>
      <c r="J145" s="1" t="b">
        <f t="shared" si="8"/>
        <v>1</v>
      </c>
    </row>
    <row r="146" spans="1:10" x14ac:dyDescent="0.35">
      <c r="A146" s="1">
        <f t="shared" si="6"/>
        <v>1</v>
      </c>
      <c r="B146" s="1" t="s">
        <v>16038</v>
      </c>
      <c r="C146" s="1" t="s">
        <v>16039</v>
      </c>
      <c r="D146" s="1" t="s">
        <v>16040</v>
      </c>
      <c r="E146" s="1" t="s">
        <v>16041</v>
      </c>
      <c r="F146" s="1" t="s">
        <v>16042</v>
      </c>
      <c r="I146" s="1" t="b">
        <f t="shared" si="7"/>
        <v>1</v>
      </c>
      <c r="J146" s="1" t="b">
        <f t="shared" si="8"/>
        <v>1</v>
      </c>
    </row>
    <row r="147" spans="1:10" x14ac:dyDescent="0.35">
      <c r="A147" s="1">
        <f t="shared" si="6"/>
        <v>1</v>
      </c>
      <c r="B147" s="1" t="s">
        <v>26897</v>
      </c>
      <c r="C147" s="1" t="s">
        <v>26898</v>
      </c>
      <c r="D147" s="1" t="s">
        <v>26899</v>
      </c>
      <c r="F147" s="1" t="s">
        <v>26900</v>
      </c>
      <c r="I147" s="1" t="b">
        <f t="shared" si="7"/>
        <v>1</v>
      </c>
      <c r="J147" s="1" t="b">
        <f t="shared" si="8"/>
        <v>1</v>
      </c>
    </row>
    <row r="148" spans="1:10" x14ac:dyDescent="0.35">
      <c r="A148" s="1">
        <f t="shared" si="6"/>
        <v>1</v>
      </c>
      <c r="B148" s="1" t="s">
        <v>20045</v>
      </c>
      <c r="C148" s="1" t="s">
        <v>20046</v>
      </c>
      <c r="D148" s="1" t="s">
        <v>20047</v>
      </c>
      <c r="E148" s="1" t="s">
        <v>20048</v>
      </c>
      <c r="F148" s="1" t="s">
        <v>20049</v>
      </c>
      <c r="I148" s="1" t="b">
        <f t="shared" si="7"/>
        <v>1</v>
      </c>
      <c r="J148" s="1" t="b">
        <f t="shared" si="8"/>
        <v>1</v>
      </c>
    </row>
    <row r="149" spans="1:10" x14ac:dyDescent="0.35">
      <c r="A149" s="1">
        <f t="shared" si="6"/>
        <v>1</v>
      </c>
      <c r="B149" s="1" t="s">
        <v>38825</v>
      </c>
      <c r="C149" s="1" t="s">
        <v>38826</v>
      </c>
      <c r="D149" s="1" t="s">
        <v>38827</v>
      </c>
      <c r="E149" s="1" t="s">
        <v>38828</v>
      </c>
      <c r="F149" s="1" t="s">
        <v>38829</v>
      </c>
      <c r="I149" s="1" t="b">
        <f t="shared" si="7"/>
        <v>1</v>
      </c>
      <c r="J149" s="1" t="b">
        <f t="shared" si="8"/>
        <v>1</v>
      </c>
    </row>
    <row r="150" spans="1:10" x14ac:dyDescent="0.35">
      <c r="A150" s="1">
        <f t="shared" si="6"/>
        <v>1</v>
      </c>
      <c r="B150" s="1" t="s">
        <v>26662</v>
      </c>
      <c r="C150" s="1" t="s">
        <v>26663</v>
      </c>
      <c r="D150" s="1" t="s">
        <v>26664</v>
      </c>
      <c r="E150" s="1" t="s">
        <v>26665</v>
      </c>
      <c r="F150" s="1" t="s">
        <v>26666</v>
      </c>
      <c r="I150" s="1" t="b">
        <f t="shared" si="7"/>
        <v>1</v>
      </c>
      <c r="J150" s="1" t="b">
        <f t="shared" si="8"/>
        <v>1</v>
      </c>
    </row>
    <row r="151" spans="1:10" x14ac:dyDescent="0.35">
      <c r="A151" s="1">
        <f t="shared" si="6"/>
        <v>1</v>
      </c>
      <c r="B151" s="1" t="s">
        <v>15418</v>
      </c>
      <c r="C151" s="1" t="s">
        <v>15419</v>
      </c>
      <c r="D151" s="1" t="s">
        <v>15420</v>
      </c>
      <c r="E151" s="1" t="s">
        <v>15421</v>
      </c>
      <c r="F151" s="1" t="s">
        <v>15422</v>
      </c>
      <c r="I151" s="1" t="b">
        <f t="shared" si="7"/>
        <v>1</v>
      </c>
      <c r="J151" s="1" t="b">
        <f t="shared" si="8"/>
        <v>1</v>
      </c>
    </row>
    <row r="152" spans="1:10" x14ac:dyDescent="0.35">
      <c r="A152" s="1">
        <f t="shared" si="6"/>
        <v>1</v>
      </c>
      <c r="B152" s="1" t="s">
        <v>26339</v>
      </c>
      <c r="C152" s="1" t="s">
        <v>26340</v>
      </c>
      <c r="D152" s="1" t="s">
        <v>26341</v>
      </c>
      <c r="E152" s="1" t="s">
        <v>26342</v>
      </c>
      <c r="F152" s="1" t="s">
        <v>26343</v>
      </c>
      <c r="I152" s="1" t="b">
        <f t="shared" si="7"/>
        <v>1</v>
      </c>
      <c r="J152" s="1" t="b">
        <f t="shared" si="8"/>
        <v>1</v>
      </c>
    </row>
    <row r="153" spans="1:10" x14ac:dyDescent="0.35">
      <c r="A153" s="1">
        <f t="shared" si="6"/>
        <v>1</v>
      </c>
      <c r="B153" s="1" t="s">
        <v>40876</v>
      </c>
      <c r="C153" s="1" t="s">
        <v>40877</v>
      </c>
      <c r="D153" s="1" t="s">
        <v>40878</v>
      </c>
      <c r="E153" s="1" t="s">
        <v>40879</v>
      </c>
      <c r="F153" s="1" t="s">
        <v>40880</v>
      </c>
      <c r="I153" s="1" t="b">
        <f t="shared" si="7"/>
        <v>1</v>
      </c>
      <c r="J153" s="1" t="b">
        <f t="shared" si="8"/>
        <v>1</v>
      </c>
    </row>
    <row r="154" spans="1:10" x14ac:dyDescent="0.35">
      <c r="A154" s="1">
        <f t="shared" si="6"/>
        <v>1</v>
      </c>
      <c r="B154" s="1" t="s">
        <v>15719</v>
      </c>
      <c r="C154" s="1" t="s">
        <v>15720</v>
      </c>
      <c r="D154" s="1" t="s">
        <v>15721</v>
      </c>
      <c r="F154" s="1" t="s">
        <v>15722</v>
      </c>
      <c r="I154" s="1" t="b">
        <f t="shared" si="7"/>
        <v>1</v>
      </c>
      <c r="J154" s="1" t="b">
        <f t="shared" si="8"/>
        <v>1</v>
      </c>
    </row>
    <row r="155" spans="1:10" x14ac:dyDescent="0.35">
      <c r="A155" s="1">
        <f t="shared" si="6"/>
        <v>1</v>
      </c>
      <c r="B155" s="1" t="s">
        <v>39209</v>
      </c>
      <c r="C155" s="1" t="s">
        <v>39210</v>
      </c>
      <c r="D155" s="1" t="s">
        <v>39211</v>
      </c>
      <c r="E155" s="1" t="s">
        <v>39212</v>
      </c>
      <c r="F155" s="1" t="s">
        <v>39213</v>
      </c>
      <c r="I155" s="1" t="b">
        <f t="shared" si="7"/>
        <v>1</v>
      </c>
      <c r="J155" s="1" t="b">
        <f t="shared" si="8"/>
        <v>1</v>
      </c>
    </row>
    <row r="156" spans="1:10" x14ac:dyDescent="0.35">
      <c r="A156" s="1">
        <f t="shared" si="6"/>
        <v>1</v>
      </c>
      <c r="B156" s="1" t="s">
        <v>29192</v>
      </c>
      <c r="C156" s="1" t="s">
        <v>29193</v>
      </c>
      <c r="D156" s="1" t="s">
        <v>29194</v>
      </c>
      <c r="E156" s="1" t="s">
        <v>29195</v>
      </c>
      <c r="F156" s="1" t="s">
        <v>29196</v>
      </c>
      <c r="I156" s="1" t="b">
        <f t="shared" si="7"/>
        <v>1</v>
      </c>
      <c r="J156" s="1" t="b">
        <f t="shared" si="8"/>
        <v>1</v>
      </c>
    </row>
    <row r="157" spans="1:10" x14ac:dyDescent="0.35">
      <c r="A157" s="1">
        <f t="shared" si="6"/>
        <v>1</v>
      </c>
      <c r="B157" s="1" t="s">
        <v>17787</v>
      </c>
      <c r="C157" s="1" t="s">
        <v>17788</v>
      </c>
      <c r="D157" s="1" t="s">
        <v>17789</v>
      </c>
      <c r="E157" s="1" t="s">
        <v>17790</v>
      </c>
      <c r="F157" s="1" t="s">
        <v>17791</v>
      </c>
      <c r="I157" s="1" t="b">
        <f t="shared" si="7"/>
        <v>1</v>
      </c>
      <c r="J157" s="1" t="b">
        <f t="shared" si="8"/>
        <v>1</v>
      </c>
    </row>
    <row r="158" spans="1:10" x14ac:dyDescent="0.35">
      <c r="A158" s="1">
        <f t="shared" si="6"/>
        <v>1</v>
      </c>
      <c r="B158" s="1" t="s">
        <v>4406</v>
      </c>
      <c r="C158" s="1" t="s">
        <v>4407</v>
      </c>
      <c r="D158" s="1" t="s">
        <v>4408</v>
      </c>
      <c r="E158" s="1" t="s">
        <v>4409</v>
      </c>
      <c r="F158" s="1" t="s">
        <v>4410</v>
      </c>
      <c r="I158" s="1" t="b">
        <f t="shared" si="7"/>
        <v>1</v>
      </c>
      <c r="J158" s="1" t="b">
        <f t="shared" si="8"/>
        <v>1</v>
      </c>
    </row>
    <row r="159" spans="1:10" x14ac:dyDescent="0.35">
      <c r="A159" s="1">
        <f t="shared" si="6"/>
        <v>1</v>
      </c>
      <c r="B159" s="1" t="s">
        <v>31093</v>
      </c>
      <c r="C159" s="1" t="s">
        <v>31094</v>
      </c>
      <c r="D159" s="1" t="s">
        <v>31095</v>
      </c>
      <c r="E159" s="1" t="s">
        <v>31096</v>
      </c>
      <c r="F159" s="1" t="s">
        <v>31097</v>
      </c>
      <c r="I159" s="1" t="b">
        <f t="shared" si="7"/>
        <v>1</v>
      </c>
      <c r="J159" s="1" t="b">
        <f t="shared" si="8"/>
        <v>1</v>
      </c>
    </row>
    <row r="160" spans="1:10" x14ac:dyDescent="0.35">
      <c r="A160" s="1">
        <f t="shared" si="6"/>
        <v>1</v>
      </c>
      <c r="B160" s="1" t="s">
        <v>24692</v>
      </c>
      <c r="C160" s="1" t="s">
        <v>24693</v>
      </c>
      <c r="D160" s="1" t="s">
        <v>24694</v>
      </c>
      <c r="E160" s="1" t="s">
        <v>24695</v>
      </c>
      <c r="F160" s="1" t="s">
        <v>24696</v>
      </c>
      <c r="I160" s="1" t="b">
        <f t="shared" si="7"/>
        <v>1</v>
      </c>
      <c r="J160" s="1" t="b">
        <f t="shared" si="8"/>
        <v>1</v>
      </c>
    </row>
    <row r="161" spans="1:10" x14ac:dyDescent="0.35">
      <c r="A161" s="1">
        <f t="shared" si="6"/>
        <v>1</v>
      </c>
      <c r="B161" s="1" t="s">
        <v>25916</v>
      </c>
      <c r="C161" s="1" t="s">
        <v>25917</v>
      </c>
      <c r="D161" s="1" t="s">
        <v>25918</v>
      </c>
      <c r="E161" s="1" t="s">
        <v>25919</v>
      </c>
      <c r="F161" s="1" t="s">
        <v>25920</v>
      </c>
      <c r="I161" s="1" t="b">
        <f t="shared" si="7"/>
        <v>1</v>
      </c>
      <c r="J161" s="1" t="b">
        <f t="shared" si="8"/>
        <v>1</v>
      </c>
    </row>
    <row r="162" spans="1:10" x14ac:dyDescent="0.35">
      <c r="A162" s="1">
        <f t="shared" si="6"/>
        <v>1</v>
      </c>
      <c r="B162" s="1" t="s">
        <v>42433</v>
      </c>
      <c r="C162" s="1" t="s">
        <v>42434</v>
      </c>
      <c r="D162" s="1" t="s">
        <v>42435</v>
      </c>
      <c r="E162" s="1" t="s">
        <v>42436</v>
      </c>
      <c r="F162" s="1" t="s">
        <v>42437</v>
      </c>
      <c r="I162" s="1" t="b">
        <f t="shared" si="7"/>
        <v>1</v>
      </c>
      <c r="J162" s="1" t="b">
        <f t="shared" si="8"/>
        <v>1</v>
      </c>
    </row>
    <row r="163" spans="1:10" x14ac:dyDescent="0.35">
      <c r="A163" s="1">
        <f t="shared" si="6"/>
        <v>1</v>
      </c>
      <c r="B163" s="1" t="s">
        <v>20218</v>
      </c>
      <c r="C163" s="1" t="s">
        <v>20219</v>
      </c>
      <c r="D163" s="1" t="s">
        <v>20220</v>
      </c>
      <c r="E163" s="1" t="s">
        <v>20221</v>
      </c>
      <c r="F163" s="1" t="s">
        <v>20222</v>
      </c>
      <c r="I163" s="1" t="b">
        <f t="shared" si="7"/>
        <v>1</v>
      </c>
      <c r="J163" s="1" t="b">
        <f t="shared" si="8"/>
        <v>1</v>
      </c>
    </row>
    <row r="164" spans="1:10" x14ac:dyDescent="0.35">
      <c r="A164" s="1">
        <f t="shared" si="6"/>
        <v>1</v>
      </c>
      <c r="B164" s="1" t="s">
        <v>2540</v>
      </c>
      <c r="C164" s="1" t="s">
        <v>2541</v>
      </c>
      <c r="D164" s="1" t="s">
        <v>2542</v>
      </c>
      <c r="E164" s="1" t="s">
        <v>2545</v>
      </c>
      <c r="F164" s="1" t="s">
        <v>2546</v>
      </c>
      <c r="I164" s="1" t="b">
        <f t="shared" si="7"/>
        <v>1</v>
      </c>
      <c r="J164" s="1" t="b">
        <f t="shared" si="8"/>
        <v>1</v>
      </c>
    </row>
    <row r="165" spans="1:10" x14ac:dyDescent="0.35">
      <c r="A165" s="1">
        <f t="shared" si="6"/>
        <v>1</v>
      </c>
      <c r="B165" s="1" t="s">
        <v>37773</v>
      </c>
      <c r="C165" s="1" t="s">
        <v>37774</v>
      </c>
      <c r="D165" s="1" t="s">
        <v>37775</v>
      </c>
      <c r="E165" s="1" t="s">
        <v>37776</v>
      </c>
      <c r="F165" s="1" t="s">
        <v>37777</v>
      </c>
      <c r="I165" s="1" t="b">
        <f t="shared" si="7"/>
        <v>1</v>
      </c>
      <c r="J165" s="1" t="b">
        <f t="shared" si="8"/>
        <v>1</v>
      </c>
    </row>
    <row r="166" spans="1:10" x14ac:dyDescent="0.35">
      <c r="A166" s="1">
        <f t="shared" si="6"/>
        <v>1</v>
      </c>
      <c r="B166" s="1" t="s">
        <v>42065</v>
      </c>
      <c r="C166" s="1" t="s">
        <v>42066</v>
      </c>
      <c r="D166" s="1" t="s">
        <v>42067</v>
      </c>
      <c r="E166" s="1" t="s">
        <v>42068</v>
      </c>
      <c r="F166" s="1" t="s">
        <v>42069</v>
      </c>
      <c r="I166" s="1" t="b">
        <f t="shared" si="7"/>
        <v>1</v>
      </c>
      <c r="J166" s="1" t="b">
        <f t="shared" si="8"/>
        <v>1</v>
      </c>
    </row>
    <row r="167" spans="1:10" x14ac:dyDescent="0.35">
      <c r="A167" s="1">
        <f t="shared" si="6"/>
        <v>1</v>
      </c>
      <c r="B167" s="1" t="s">
        <v>5095</v>
      </c>
      <c r="C167" s="1" t="s">
        <v>5096</v>
      </c>
      <c r="D167" s="1" t="s">
        <v>5097</v>
      </c>
      <c r="E167" s="1" t="s">
        <v>5098</v>
      </c>
      <c r="F167" s="1" t="s">
        <v>5099</v>
      </c>
      <c r="I167" s="1" t="b">
        <f t="shared" si="7"/>
        <v>1</v>
      </c>
      <c r="J167" s="1" t="b">
        <f t="shared" si="8"/>
        <v>1</v>
      </c>
    </row>
    <row r="168" spans="1:10" x14ac:dyDescent="0.35">
      <c r="A168" s="1">
        <f t="shared" si="6"/>
        <v>1</v>
      </c>
      <c r="B168" s="1" t="s">
        <v>37629</v>
      </c>
      <c r="C168" s="1" t="s">
        <v>37630</v>
      </c>
      <c r="D168" s="1" t="s">
        <v>37631</v>
      </c>
      <c r="E168" s="1" t="s">
        <v>37633</v>
      </c>
      <c r="F168" s="1" t="s">
        <v>37634</v>
      </c>
      <c r="I168" s="1" t="b">
        <f t="shared" si="7"/>
        <v>1</v>
      </c>
      <c r="J168" s="1" t="b">
        <f t="shared" si="8"/>
        <v>1</v>
      </c>
    </row>
    <row r="169" spans="1:10" x14ac:dyDescent="0.35">
      <c r="A169" s="1">
        <f t="shared" si="6"/>
        <v>1</v>
      </c>
      <c r="B169" s="1" t="s">
        <v>11898</v>
      </c>
      <c r="C169" s="1" t="s">
        <v>11899</v>
      </c>
      <c r="D169" s="1" t="s">
        <v>11900</v>
      </c>
      <c r="E169" s="1" t="s">
        <v>11901</v>
      </c>
      <c r="F169" s="1" t="s">
        <v>11902</v>
      </c>
      <c r="I169" s="1" t="b">
        <f t="shared" si="7"/>
        <v>1</v>
      </c>
      <c r="J169" s="1" t="b">
        <f t="shared" si="8"/>
        <v>1</v>
      </c>
    </row>
    <row r="170" spans="1:10" x14ac:dyDescent="0.35">
      <c r="A170" s="1">
        <f t="shared" si="6"/>
        <v>1</v>
      </c>
      <c r="B170" s="1" t="s">
        <v>26107</v>
      </c>
      <c r="C170" s="1" t="s">
        <v>26108</v>
      </c>
      <c r="D170" s="1" t="s">
        <v>26109</v>
      </c>
      <c r="E170" s="1" t="s">
        <v>26110</v>
      </c>
      <c r="F170" s="1" t="s">
        <v>26111</v>
      </c>
      <c r="I170" s="1" t="b">
        <f t="shared" si="7"/>
        <v>1</v>
      </c>
      <c r="J170" s="1" t="b">
        <f t="shared" si="8"/>
        <v>1</v>
      </c>
    </row>
    <row r="171" spans="1:10" x14ac:dyDescent="0.35">
      <c r="A171" s="1">
        <f t="shared" si="6"/>
        <v>1</v>
      </c>
      <c r="B171" s="1" t="s">
        <v>7718</v>
      </c>
      <c r="C171" s="1" t="s">
        <v>7719</v>
      </c>
      <c r="D171" s="1" t="s">
        <v>7720</v>
      </c>
      <c r="E171" s="1" t="s">
        <v>7721</v>
      </c>
      <c r="F171" s="1" t="s">
        <v>7722</v>
      </c>
      <c r="I171" s="1" t="b">
        <f t="shared" si="7"/>
        <v>1</v>
      </c>
      <c r="J171" s="1" t="b">
        <f t="shared" si="8"/>
        <v>1</v>
      </c>
    </row>
    <row r="172" spans="1:10" x14ac:dyDescent="0.35">
      <c r="A172" s="1">
        <f t="shared" si="6"/>
        <v>1</v>
      </c>
      <c r="B172" s="1" t="s">
        <v>3131</v>
      </c>
      <c r="C172" s="1" t="s">
        <v>3132</v>
      </c>
      <c r="D172" s="1" t="s">
        <v>3133</v>
      </c>
      <c r="E172" s="1" t="s">
        <v>3134</v>
      </c>
      <c r="F172" s="1" t="s">
        <v>3135</v>
      </c>
      <c r="I172" s="1" t="b">
        <f t="shared" si="7"/>
        <v>1</v>
      </c>
      <c r="J172" s="1" t="b">
        <f t="shared" si="8"/>
        <v>1</v>
      </c>
    </row>
    <row r="173" spans="1:10" x14ac:dyDescent="0.35">
      <c r="A173" s="1">
        <f t="shared" si="6"/>
        <v>1</v>
      </c>
      <c r="B173" s="1" t="s">
        <v>20603</v>
      </c>
      <c r="D173" s="1" t="s">
        <v>20604</v>
      </c>
      <c r="E173" s="1" t="s">
        <v>20607</v>
      </c>
      <c r="F173" s="1" t="s">
        <v>20608</v>
      </c>
      <c r="I173" s="1" t="b">
        <f t="shared" si="7"/>
        <v>1</v>
      </c>
      <c r="J173" s="1" t="b">
        <f t="shared" si="8"/>
        <v>1</v>
      </c>
    </row>
    <row r="174" spans="1:10" x14ac:dyDescent="0.35">
      <c r="A174" s="1">
        <f t="shared" si="6"/>
        <v>1</v>
      </c>
      <c r="B174" s="1" t="s">
        <v>3462</v>
      </c>
      <c r="C174" s="1" t="s">
        <v>3463</v>
      </c>
      <c r="D174" s="1" t="s">
        <v>3464</v>
      </c>
      <c r="E174" s="1" t="s">
        <v>3465</v>
      </c>
      <c r="F174" s="1" t="s">
        <v>3466</v>
      </c>
      <c r="I174" s="1" t="b">
        <f t="shared" si="7"/>
        <v>1</v>
      </c>
      <c r="J174" s="1" t="b">
        <f t="shared" si="8"/>
        <v>1</v>
      </c>
    </row>
    <row r="175" spans="1:10" x14ac:dyDescent="0.35">
      <c r="A175" s="1">
        <f t="shared" si="6"/>
        <v>1</v>
      </c>
      <c r="B175" s="1" t="s">
        <v>20340</v>
      </c>
      <c r="C175" s="1" t="s">
        <v>20341</v>
      </c>
      <c r="D175" s="1" t="s">
        <v>20342</v>
      </c>
      <c r="E175" s="1" t="s">
        <v>20343</v>
      </c>
      <c r="F175" s="1" t="s">
        <v>20344</v>
      </c>
      <c r="I175" s="1" t="b">
        <f t="shared" si="7"/>
        <v>1</v>
      </c>
      <c r="J175" s="1" t="b">
        <f t="shared" si="8"/>
        <v>1</v>
      </c>
    </row>
    <row r="176" spans="1:10" x14ac:dyDescent="0.35">
      <c r="A176" s="1">
        <f t="shared" si="6"/>
        <v>1</v>
      </c>
      <c r="B176" s="1" t="s">
        <v>17077</v>
      </c>
      <c r="C176" s="1" t="s">
        <v>17078</v>
      </c>
      <c r="D176" s="1" t="s">
        <v>17079</v>
      </c>
      <c r="E176" s="1" t="s">
        <v>17080</v>
      </c>
      <c r="F176" s="1" t="s">
        <v>17081</v>
      </c>
      <c r="I176" s="1" t="b">
        <f t="shared" si="7"/>
        <v>1</v>
      </c>
      <c r="J176" s="1" t="b">
        <f t="shared" si="8"/>
        <v>1</v>
      </c>
    </row>
    <row r="177" spans="1:10" x14ac:dyDescent="0.35">
      <c r="A177" s="1">
        <f t="shared" si="6"/>
        <v>1</v>
      </c>
      <c r="B177" s="1" t="s">
        <v>24970</v>
      </c>
      <c r="C177" s="1" t="s">
        <v>24971</v>
      </c>
      <c r="D177" s="1" t="s">
        <v>24972</v>
      </c>
      <c r="E177" s="1" t="s">
        <v>24973</v>
      </c>
      <c r="F177" s="1" t="s">
        <v>24974</v>
      </c>
      <c r="I177" s="1" t="b">
        <f t="shared" si="7"/>
        <v>1</v>
      </c>
      <c r="J177" s="1" t="b">
        <f t="shared" si="8"/>
        <v>1</v>
      </c>
    </row>
    <row r="178" spans="1:10" x14ac:dyDescent="0.35">
      <c r="A178" s="1">
        <f t="shared" si="6"/>
        <v>1</v>
      </c>
      <c r="B178" s="1" t="s">
        <v>2301</v>
      </c>
      <c r="C178" s="1" t="s">
        <v>2302</v>
      </c>
      <c r="D178" s="1" t="s">
        <v>2303</v>
      </c>
      <c r="E178" s="1" t="s">
        <v>2306</v>
      </c>
      <c r="F178" s="1" t="s">
        <v>2307</v>
      </c>
      <c r="I178" s="1" t="b">
        <f t="shared" si="7"/>
        <v>1</v>
      </c>
      <c r="J178" s="1" t="b">
        <f t="shared" si="8"/>
        <v>1</v>
      </c>
    </row>
    <row r="179" spans="1:10" x14ac:dyDescent="0.35">
      <c r="A179" s="1">
        <f t="shared" si="6"/>
        <v>1</v>
      </c>
      <c r="B179" s="1" t="s">
        <v>12659</v>
      </c>
      <c r="C179" s="1" t="s">
        <v>12660</v>
      </c>
      <c r="D179" s="1" t="s">
        <v>12661</v>
      </c>
      <c r="E179" s="1" t="s">
        <v>12662</v>
      </c>
      <c r="F179" s="1" t="s">
        <v>12663</v>
      </c>
      <c r="I179" s="1" t="b">
        <f t="shared" si="7"/>
        <v>1</v>
      </c>
      <c r="J179" s="1" t="b">
        <f t="shared" si="8"/>
        <v>1</v>
      </c>
    </row>
    <row r="180" spans="1:10" x14ac:dyDescent="0.35">
      <c r="A180" s="1">
        <f t="shared" si="6"/>
        <v>1</v>
      </c>
      <c r="B180" s="1" t="s">
        <v>4306</v>
      </c>
      <c r="C180" s="1" t="s">
        <v>4307</v>
      </c>
      <c r="D180" s="1" t="s">
        <v>4308</v>
      </c>
      <c r="E180" s="1" t="s">
        <v>4309</v>
      </c>
      <c r="F180" s="1" t="s">
        <v>4310</v>
      </c>
      <c r="I180" s="1" t="b">
        <f t="shared" si="7"/>
        <v>1</v>
      </c>
      <c r="J180" s="1" t="b">
        <f t="shared" si="8"/>
        <v>1</v>
      </c>
    </row>
    <row r="181" spans="1:10" x14ac:dyDescent="0.35">
      <c r="A181" s="1">
        <f t="shared" si="6"/>
        <v>1</v>
      </c>
      <c r="B181" s="1" t="s">
        <v>10608</v>
      </c>
      <c r="C181" s="1" t="s">
        <v>10609</v>
      </c>
      <c r="D181" s="1" t="s">
        <v>10610</v>
      </c>
      <c r="E181" s="1" t="s">
        <v>10611</v>
      </c>
      <c r="F181" s="1" t="s">
        <v>10612</v>
      </c>
      <c r="I181" s="1" t="b">
        <f t="shared" si="7"/>
        <v>1</v>
      </c>
      <c r="J181" s="1" t="b">
        <f t="shared" si="8"/>
        <v>1</v>
      </c>
    </row>
    <row r="182" spans="1:10" x14ac:dyDescent="0.35">
      <c r="A182" s="1">
        <f t="shared" si="6"/>
        <v>1</v>
      </c>
      <c r="B182" s="1" t="s">
        <v>1232</v>
      </c>
      <c r="C182" s="1" t="s">
        <v>1233</v>
      </c>
      <c r="D182" s="1" t="s">
        <v>1234</v>
      </c>
      <c r="E182" s="1" t="s">
        <v>1237</v>
      </c>
      <c r="F182" s="1" t="s">
        <v>1238</v>
      </c>
      <c r="I182" s="1" t="b">
        <f t="shared" si="7"/>
        <v>1</v>
      </c>
      <c r="J182" s="1" t="b">
        <f t="shared" si="8"/>
        <v>1</v>
      </c>
    </row>
    <row r="183" spans="1:10" x14ac:dyDescent="0.35">
      <c r="A183" s="1">
        <f t="shared" si="6"/>
        <v>1</v>
      </c>
      <c r="B183" s="1" t="s">
        <v>28979</v>
      </c>
      <c r="C183" s="1" t="s">
        <v>28980</v>
      </c>
      <c r="D183" s="1" t="s">
        <v>28981</v>
      </c>
      <c r="E183" s="1" t="s">
        <v>28982</v>
      </c>
      <c r="F183" s="1" t="s">
        <v>28983</v>
      </c>
      <c r="I183" s="1" t="b">
        <f t="shared" si="7"/>
        <v>1</v>
      </c>
      <c r="J183" s="1" t="b">
        <f t="shared" si="8"/>
        <v>1</v>
      </c>
    </row>
    <row r="184" spans="1:10" x14ac:dyDescent="0.35">
      <c r="A184" s="1">
        <f t="shared" si="6"/>
        <v>1</v>
      </c>
      <c r="B184" s="1" t="s">
        <v>19360</v>
      </c>
      <c r="C184" s="1" t="s">
        <v>19361</v>
      </c>
      <c r="D184" s="1" t="s">
        <v>19362</v>
      </c>
      <c r="E184" s="1" t="s">
        <v>19363</v>
      </c>
      <c r="F184" s="1" t="s">
        <v>19364</v>
      </c>
      <c r="I184" s="1" t="b">
        <f t="shared" si="7"/>
        <v>1</v>
      </c>
      <c r="J184" s="1" t="b">
        <f t="shared" si="8"/>
        <v>1</v>
      </c>
    </row>
    <row r="185" spans="1:10" x14ac:dyDescent="0.35">
      <c r="A185" s="1">
        <f t="shared" si="6"/>
        <v>1</v>
      </c>
      <c r="B185" s="1" t="s">
        <v>20053</v>
      </c>
      <c r="C185" s="1" t="s">
        <v>20054</v>
      </c>
      <c r="D185" s="1" t="s">
        <v>20055</v>
      </c>
      <c r="E185" s="1" t="s">
        <v>20056</v>
      </c>
      <c r="F185" s="1" t="s">
        <v>20057</v>
      </c>
      <c r="I185" s="1" t="b">
        <f t="shared" si="7"/>
        <v>1</v>
      </c>
      <c r="J185" s="1" t="b">
        <f t="shared" si="8"/>
        <v>1</v>
      </c>
    </row>
    <row r="186" spans="1:10" x14ac:dyDescent="0.35">
      <c r="A186" s="1">
        <f t="shared" si="6"/>
        <v>1</v>
      </c>
      <c r="B186" s="1" t="s">
        <v>39314</v>
      </c>
      <c r="C186" s="1" t="s">
        <v>39315</v>
      </c>
      <c r="D186" s="1" t="s">
        <v>39316</v>
      </c>
      <c r="E186" s="1" t="s">
        <v>39317</v>
      </c>
      <c r="F186" s="1" t="s">
        <v>39318</v>
      </c>
      <c r="I186" s="1" t="b">
        <f t="shared" si="7"/>
        <v>1</v>
      </c>
      <c r="J186" s="1" t="b">
        <f t="shared" si="8"/>
        <v>1</v>
      </c>
    </row>
    <row r="187" spans="1:10" x14ac:dyDescent="0.35">
      <c r="A187" s="1">
        <f t="shared" si="6"/>
        <v>1</v>
      </c>
      <c r="B187" s="1" t="s">
        <v>3160</v>
      </c>
      <c r="C187" s="1" t="s">
        <v>3161</v>
      </c>
      <c r="D187" s="1" t="s">
        <v>3162</v>
      </c>
      <c r="E187" s="1" t="s">
        <v>3163</v>
      </c>
      <c r="F187" s="1" t="s">
        <v>3164</v>
      </c>
      <c r="I187" s="1" t="b">
        <f t="shared" si="7"/>
        <v>1</v>
      </c>
      <c r="J187" s="1" t="b">
        <f t="shared" si="8"/>
        <v>1</v>
      </c>
    </row>
    <row r="188" spans="1:10" x14ac:dyDescent="0.35">
      <c r="A188" s="1">
        <f t="shared" si="6"/>
        <v>1</v>
      </c>
      <c r="B188" s="1" t="s">
        <v>42158</v>
      </c>
      <c r="C188" s="1" t="s">
        <v>42159</v>
      </c>
      <c r="D188" s="1" t="s">
        <v>42160</v>
      </c>
      <c r="E188" s="1" t="s">
        <v>42161</v>
      </c>
      <c r="F188" s="1" t="s">
        <v>42162</v>
      </c>
      <c r="I188" s="1" t="b">
        <f t="shared" si="7"/>
        <v>1</v>
      </c>
      <c r="J188" s="1" t="b">
        <f t="shared" si="8"/>
        <v>1</v>
      </c>
    </row>
    <row r="189" spans="1:10" x14ac:dyDescent="0.35">
      <c r="A189" s="1">
        <f t="shared" si="6"/>
        <v>1</v>
      </c>
      <c r="B189" s="1" t="s">
        <v>6017</v>
      </c>
      <c r="C189" s="1" t="s">
        <v>6018</v>
      </c>
      <c r="D189" s="1" t="s">
        <v>6019</v>
      </c>
      <c r="E189" s="1" t="s">
        <v>6021</v>
      </c>
      <c r="F189" s="1" t="s">
        <v>6022</v>
      </c>
      <c r="I189" s="1" t="b">
        <f t="shared" si="7"/>
        <v>1</v>
      </c>
      <c r="J189" s="1" t="b">
        <f t="shared" si="8"/>
        <v>1</v>
      </c>
    </row>
    <row r="190" spans="1:10" x14ac:dyDescent="0.35">
      <c r="A190" s="1">
        <f t="shared" si="6"/>
        <v>1</v>
      </c>
      <c r="B190" s="1" t="s">
        <v>34908</v>
      </c>
      <c r="C190" s="1" t="s">
        <v>34909</v>
      </c>
      <c r="D190" s="1" t="s">
        <v>34910</v>
      </c>
      <c r="E190" s="1" t="s">
        <v>34911</v>
      </c>
      <c r="F190" s="1" t="s">
        <v>34912</v>
      </c>
      <c r="I190" s="1" t="b">
        <f t="shared" si="7"/>
        <v>1</v>
      </c>
      <c r="J190" s="1" t="b">
        <f t="shared" si="8"/>
        <v>1</v>
      </c>
    </row>
    <row r="191" spans="1:10" x14ac:dyDescent="0.35">
      <c r="A191" s="1">
        <f t="shared" si="6"/>
        <v>1</v>
      </c>
      <c r="B191" s="1" t="s">
        <v>26360</v>
      </c>
      <c r="C191" s="1" t="s">
        <v>26361</v>
      </c>
      <c r="D191" s="1" t="s">
        <v>26362</v>
      </c>
      <c r="E191" s="1" t="s">
        <v>26363</v>
      </c>
      <c r="F191" s="1" t="s">
        <v>26364</v>
      </c>
      <c r="I191" s="1" t="b">
        <f t="shared" si="7"/>
        <v>1</v>
      </c>
      <c r="J191" s="1" t="b">
        <f t="shared" si="8"/>
        <v>1</v>
      </c>
    </row>
    <row r="192" spans="1:10" x14ac:dyDescent="0.35">
      <c r="A192" s="1">
        <f t="shared" si="6"/>
        <v>1</v>
      </c>
      <c r="B192" s="1" t="s">
        <v>24380</v>
      </c>
      <c r="C192" s="1" t="s">
        <v>24381</v>
      </c>
      <c r="D192" s="1" t="s">
        <v>24382</v>
      </c>
      <c r="E192" s="1" t="s">
        <v>24383</v>
      </c>
      <c r="F192" s="1" t="s">
        <v>24384</v>
      </c>
      <c r="I192" s="1" t="b">
        <f t="shared" si="7"/>
        <v>1</v>
      </c>
      <c r="J192" s="1" t="b">
        <f t="shared" si="8"/>
        <v>1</v>
      </c>
    </row>
    <row r="193" spans="1:10" x14ac:dyDescent="0.35">
      <c r="A193" s="1">
        <f t="shared" si="6"/>
        <v>1</v>
      </c>
      <c r="B193" s="1" t="s">
        <v>16761</v>
      </c>
      <c r="C193" s="1" t="s">
        <v>16762</v>
      </c>
      <c r="D193" s="1" t="s">
        <v>16763</v>
      </c>
      <c r="E193" s="1" t="s">
        <v>16764</v>
      </c>
      <c r="F193" s="1" t="s">
        <v>16765</v>
      </c>
      <c r="I193" s="1" t="b">
        <f t="shared" si="7"/>
        <v>1</v>
      </c>
      <c r="J193" s="1" t="b">
        <f t="shared" si="8"/>
        <v>1</v>
      </c>
    </row>
    <row r="194" spans="1:10" x14ac:dyDescent="0.35">
      <c r="A194" s="1">
        <f t="shared" ref="A194:A257" si="9">I194*J194</f>
        <v>1</v>
      </c>
      <c r="B194" s="1" t="s">
        <v>40620</v>
      </c>
      <c r="C194" s="1" t="s">
        <v>40621</v>
      </c>
      <c r="D194" s="1" t="s">
        <v>40622</v>
      </c>
      <c r="E194" s="1" t="s">
        <v>40623</v>
      </c>
      <c r="F194" s="1" t="s">
        <v>40624</v>
      </c>
      <c r="I194" s="1" t="b">
        <f t="shared" si="7"/>
        <v>1</v>
      </c>
      <c r="J194" s="1" t="b">
        <f t="shared" si="8"/>
        <v>1</v>
      </c>
    </row>
    <row r="195" spans="1:10" x14ac:dyDescent="0.35">
      <c r="A195" s="1">
        <f t="shared" si="9"/>
        <v>1</v>
      </c>
      <c r="B195" s="1" t="s">
        <v>33976</v>
      </c>
      <c r="C195" s="1" t="s">
        <v>33977</v>
      </c>
      <c r="D195" s="1" t="s">
        <v>33978</v>
      </c>
      <c r="E195" s="1" t="s">
        <v>33979</v>
      </c>
      <c r="F195" s="1" t="s">
        <v>33980</v>
      </c>
      <c r="I195" s="1" t="b">
        <f t="shared" ref="I195:I258" si="10">OR(ISNUMBER(SEARCH("campy",F195)),ISNUMBER(SEARCH("campy",D195)),ISNUMBER(SEARCH("coli",F195)),ISNUMBER(SEARCH("coli",D195)),ISNUMBER(SEARCH("jejuni",F195)),ISNUMBER(SEARCH("jejuni",D195)))</f>
        <v>1</v>
      </c>
      <c r="J195" s="1" t="b">
        <f t="shared" ref="J195:J258" si="11">OR(ISNUMBER(SEARCH("poultry",F195)),ISNUMBER(SEARCH("chicken",F195)),ISNUMBER(SEARCH("broiler",F195)),ISNUMBER(SEARCH("poultry",D195)),ISNUMBER(SEARCH("chicken",D195)),ISNUMBER(SEARCH("broiler",D195)))</f>
        <v>1</v>
      </c>
    </row>
    <row r="196" spans="1:10" x14ac:dyDescent="0.35">
      <c r="A196" s="1">
        <f t="shared" si="9"/>
        <v>1</v>
      </c>
      <c r="B196" s="1" t="s">
        <v>9166</v>
      </c>
      <c r="C196" s="1" t="s">
        <v>9167</v>
      </c>
      <c r="D196" s="1" t="s">
        <v>9168</v>
      </c>
      <c r="E196" s="1" t="s">
        <v>9169</v>
      </c>
      <c r="F196" s="1" t="s">
        <v>9170</v>
      </c>
      <c r="I196" s="1" t="b">
        <f t="shared" si="10"/>
        <v>1</v>
      </c>
      <c r="J196" s="1" t="b">
        <f t="shared" si="11"/>
        <v>1</v>
      </c>
    </row>
    <row r="197" spans="1:10" x14ac:dyDescent="0.35">
      <c r="A197" s="1">
        <f t="shared" si="9"/>
        <v>1</v>
      </c>
      <c r="B197" s="1" t="s">
        <v>25402</v>
      </c>
      <c r="C197" s="1" t="s">
        <v>25403</v>
      </c>
      <c r="D197" s="1" t="s">
        <v>25404</v>
      </c>
      <c r="E197" s="1" t="s">
        <v>25405</v>
      </c>
      <c r="F197" s="1" t="s">
        <v>25406</v>
      </c>
      <c r="I197" s="1" t="b">
        <f t="shared" si="10"/>
        <v>1</v>
      </c>
      <c r="J197" s="1" t="b">
        <f t="shared" si="11"/>
        <v>1</v>
      </c>
    </row>
    <row r="198" spans="1:10" x14ac:dyDescent="0.35">
      <c r="A198" s="1">
        <f t="shared" si="9"/>
        <v>1</v>
      </c>
      <c r="B198" s="1" t="s">
        <v>568</v>
      </c>
      <c r="C198" s="1" t="s">
        <v>569</v>
      </c>
      <c r="D198" s="1" t="s">
        <v>570</v>
      </c>
      <c r="E198" s="1" t="s">
        <v>573</v>
      </c>
      <c r="F198" s="1" t="s">
        <v>574</v>
      </c>
      <c r="I198" s="1" t="b">
        <f t="shared" si="10"/>
        <v>1</v>
      </c>
      <c r="J198" s="1" t="b">
        <f t="shared" si="11"/>
        <v>1</v>
      </c>
    </row>
    <row r="199" spans="1:10" x14ac:dyDescent="0.35">
      <c r="A199" s="1">
        <f t="shared" si="9"/>
        <v>1</v>
      </c>
      <c r="B199" s="1" t="s">
        <v>19698</v>
      </c>
      <c r="C199" s="1" t="s">
        <v>19699</v>
      </c>
      <c r="D199" s="1" t="s">
        <v>19700</v>
      </c>
      <c r="E199" s="1" t="s">
        <v>19701</v>
      </c>
      <c r="F199" s="1" t="s">
        <v>19702</v>
      </c>
      <c r="I199" s="1" t="b">
        <f t="shared" si="10"/>
        <v>1</v>
      </c>
      <c r="J199" s="1" t="b">
        <f t="shared" si="11"/>
        <v>1</v>
      </c>
    </row>
    <row r="200" spans="1:10" x14ac:dyDescent="0.35">
      <c r="A200" s="1">
        <f t="shared" si="9"/>
        <v>1</v>
      </c>
      <c r="B200" s="1" t="s">
        <v>3925</v>
      </c>
      <c r="C200" s="1" t="s">
        <v>3926</v>
      </c>
      <c r="D200" s="1" t="s">
        <v>3927</v>
      </c>
      <c r="E200" s="1" t="s">
        <v>3928</v>
      </c>
      <c r="F200" s="1" t="s">
        <v>3929</v>
      </c>
      <c r="I200" s="1" t="b">
        <f t="shared" si="10"/>
        <v>1</v>
      </c>
      <c r="J200" s="1" t="b">
        <f t="shared" si="11"/>
        <v>1</v>
      </c>
    </row>
    <row r="201" spans="1:10" x14ac:dyDescent="0.35">
      <c r="A201" s="1">
        <f t="shared" si="9"/>
        <v>1</v>
      </c>
      <c r="B201" s="1" t="s">
        <v>10127</v>
      </c>
      <c r="C201" s="1" t="s">
        <v>10128</v>
      </c>
      <c r="D201" s="1" t="s">
        <v>10129</v>
      </c>
      <c r="E201" s="1" t="s">
        <v>10130</v>
      </c>
      <c r="F201" s="1" t="s">
        <v>10131</v>
      </c>
      <c r="I201" s="1" t="b">
        <f t="shared" si="10"/>
        <v>1</v>
      </c>
      <c r="J201" s="1" t="b">
        <f t="shared" si="11"/>
        <v>1</v>
      </c>
    </row>
    <row r="202" spans="1:10" x14ac:dyDescent="0.35">
      <c r="A202" s="1">
        <f t="shared" si="9"/>
        <v>1</v>
      </c>
      <c r="B202" s="1" t="s">
        <v>31819</v>
      </c>
      <c r="C202" s="1" t="s">
        <v>31820</v>
      </c>
      <c r="D202" s="1" t="s">
        <v>31821</v>
      </c>
      <c r="E202" s="1" t="s">
        <v>31822</v>
      </c>
      <c r="F202" s="1" t="s">
        <v>31823</v>
      </c>
      <c r="I202" s="1" t="b">
        <f t="shared" si="10"/>
        <v>1</v>
      </c>
      <c r="J202" s="1" t="b">
        <f t="shared" si="11"/>
        <v>1</v>
      </c>
    </row>
    <row r="203" spans="1:10" x14ac:dyDescent="0.35">
      <c r="A203" s="1">
        <f t="shared" si="9"/>
        <v>1</v>
      </c>
      <c r="B203" s="1" t="s">
        <v>35866</v>
      </c>
      <c r="C203" s="1" t="s">
        <v>35867</v>
      </c>
      <c r="D203" s="1" t="s">
        <v>35868</v>
      </c>
      <c r="E203" s="1" t="s">
        <v>35869</v>
      </c>
      <c r="F203" s="1" t="s">
        <v>35870</v>
      </c>
      <c r="I203" s="1" t="b">
        <f t="shared" si="10"/>
        <v>1</v>
      </c>
      <c r="J203" s="1" t="b">
        <f t="shared" si="11"/>
        <v>1</v>
      </c>
    </row>
    <row r="204" spans="1:10" x14ac:dyDescent="0.35">
      <c r="A204" s="1">
        <f t="shared" si="9"/>
        <v>1</v>
      </c>
      <c r="B204" s="1" t="s">
        <v>22962</v>
      </c>
      <c r="C204" s="1" t="s">
        <v>22963</v>
      </c>
      <c r="D204" s="1" t="s">
        <v>22964</v>
      </c>
      <c r="E204" s="1" t="s">
        <v>22965</v>
      </c>
      <c r="F204" s="1" t="s">
        <v>22966</v>
      </c>
      <c r="I204" s="1" t="b">
        <f t="shared" si="10"/>
        <v>1</v>
      </c>
      <c r="J204" s="1" t="b">
        <f t="shared" si="11"/>
        <v>1</v>
      </c>
    </row>
    <row r="205" spans="1:10" x14ac:dyDescent="0.35">
      <c r="A205" s="1">
        <f t="shared" si="9"/>
        <v>1</v>
      </c>
      <c r="B205" s="1" t="s">
        <v>18356</v>
      </c>
      <c r="C205" s="1" t="s">
        <v>18357</v>
      </c>
      <c r="D205" s="1" t="s">
        <v>18358</v>
      </c>
      <c r="E205" s="1" t="s">
        <v>18359</v>
      </c>
      <c r="F205" s="1" t="s">
        <v>18360</v>
      </c>
      <c r="I205" s="1" t="b">
        <f t="shared" si="10"/>
        <v>1</v>
      </c>
      <c r="J205" s="1" t="b">
        <f t="shared" si="11"/>
        <v>1</v>
      </c>
    </row>
    <row r="206" spans="1:10" x14ac:dyDescent="0.35">
      <c r="A206" s="1">
        <f t="shared" si="9"/>
        <v>1</v>
      </c>
      <c r="B206" s="1" t="s">
        <v>14822</v>
      </c>
      <c r="C206" s="1" t="s">
        <v>14823</v>
      </c>
      <c r="D206" s="1" t="s">
        <v>14824</v>
      </c>
      <c r="E206" s="1" t="s">
        <v>14825</v>
      </c>
      <c r="F206" s="1" t="s">
        <v>14826</v>
      </c>
      <c r="I206" s="1" t="b">
        <f t="shared" si="10"/>
        <v>1</v>
      </c>
      <c r="J206" s="1" t="b">
        <f t="shared" si="11"/>
        <v>1</v>
      </c>
    </row>
    <row r="207" spans="1:10" x14ac:dyDescent="0.35">
      <c r="A207" s="1">
        <f t="shared" si="9"/>
        <v>1</v>
      </c>
      <c r="B207" s="1" t="s">
        <v>38940</v>
      </c>
      <c r="C207" s="1" t="s">
        <v>38941</v>
      </c>
      <c r="D207" s="1" t="s">
        <v>38942</v>
      </c>
      <c r="E207" s="1" t="s">
        <v>38943</v>
      </c>
      <c r="F207" s="1" t="s">
        <v>38944</v>
      </c>
      <c r="I207" s="1" t="b">
        <f t="shared" si="10"/>
        <v>1</v>
      </c>
      <c r="J207" s="1" t="b">
        <f t="shared" si="11"/>
        <v>1</v>
      </c>
    </row>
    <row r="208" spans="1:10" x14ac:dyDescent="0.35">
      <c r="A208" s="1">
        <f t="shared" si="9"/>
        <v>1</v>
      </c>
      <c r="B208" s="1" t="s">
        <v>4668</v>
      </c>
      <c r="C208" s="1" t="s">
        <v>4669</v>
      </c>
      <c r="D208" s="1" t="s">
        <v>4670</v>
      </c>
      <c r="E208" s="1" t="s">
        <v>4671</v>
      </c>
      <c r="F208" s="1" t="s">
        <v>4672</v>
      </c>
      <c r="I208" s="1" t="b">
        <f t="shared" si="10"/>
        <v>1</v>
      </c>
      <c r="J208" s="1" t="b">
        <f t="shared" si="11"/>
        <v>1</v>
      </c>
    </row>
    <row r="209" spans="1:10" x14ac:dyDescent="0.35">
      <c r="A209" s="1">
        <f t="shared" si="9"/>
        <v>1</v>
      </c>
      <c r="B209" s="1" t="s">
        <v>17538</v>
      </c>
      <c r="C209" s="1" t="s">
        <v>17539</v>
      </c>
      <c r="D209" s="1" t="s">
        <v>17540</v>
      </c>
      <c r="E209" s="1" t="s">
        <v>17541</v>
      </c>
      <c r="F209" s="1" t="s">
        <v>17542</v>
      </c>
      <c r="I209" s="1" t="b">
        <f t="shared" si="10"/>
        <v>1</v>
      </c>
      <c r="J209" s="1" t="b">
        <f t="shared" si="11"/>
        <v>1</v>
      </c>
    </row>
    <row r="210" spans="1:10" x14ac:dyDescent="0.35">
      <c r="A210" s="1">
        <f t="shared" si="9"/>
        <v>1</v>
      </c>
      <c r="B210" s="1" t="s">
        <v>2415</v>
      </c>
      <c r="C210" s="1" t="s">
        <v>2416</v>
      </c>
      <c r="D210" s="1" t="s">
        <v>2417</v>
      </c>
      <c r="E210" s="1" t="s">
        <v>2418</v>
      </c>
      <c r="F210" s="1" t="s">
        <v>2419</v>
      </c>
      <c r="I210" s="1" t="b">
        <f t="shared" si="10"/>
        <v>1</v>
      </c>
      <c r="J210" s="1" t="b">
        <f t="shared" si="11"/>
        <v>1</v>
      </c>
    </row>
    <row r="211" spans="1:10" x14ac:dyDescent="0.35">
      <c r="A211" s="1">
        <f t="shared" si="9"/>
        <v>1</v>
      </c>
      <c r="B211" s="1" t="s">
        <v>16424</v>
      </c>
      <c r="C211" s="1" t="s">
        <v>16425</v>
      </c>
      <c r="D211" s="1" t="s">
        <v>16426</v>
      </c>
      <c r="E211" s="1" t="s">
        <v>16427</v>
      </c>
      <c r="F211" s="1" t="s">
        <v>16428</v>
      </c>
      <c r="I211" s="1" t="b">
        <f t="shared" si="10"/>
        <v>1</v>
      </c>
      <c r="J211" s="1" t="b">
        <f t="shared" si="11"/>
        <v>1</v>
      </c>
    </row>
    <row r="212" spans="1:10" x14ac:dyDescent="0.35">
      <c r="A212" s="1">
        <f t="shared" si="9"/>
        <v>1</v>
      </c>
      <c r="B212" s="1" t="s">
        <v>21544</v>
      </c>
      <c r="C212" s="1" t="s">
        <v>21545</v>
      </c>
      <c r="D212" s="1" t="s">
        <v>21546</v>
      </c>
      <c r="E212" s="1" t="s">
        <v>21547</v>
      </c>
      <c r="F212" s="1" t="s">
        <v>21548</v>
      </c>
      <c r="I212" s="1" t="b">
        <f t="shared" si="10"/>
        <v>1</v>
      </c>
      <c r="J212" s="1" t="b">
        <f t="shared" si="11"/>
        <v>1</v>
      </c>
    </row>
    <row r="213" spans="1:10" x14ac:dyDescent="0.35">
      <c r="A213" s="1">
        <f t="shared" si="9"/>
        <v>1</v>
      </c>
      <c r="B213" s="1" t="s">
        <v>19523</v>
      </c>
      <c r="C213" s="1" t="s">
        <v>19524</v>
      </c>
      <c r="D213" s="1" t="s">
        <v>19525</v>
      </c>
      <c r="E213" s="1" t="s">
        <v>19526</v>
      </c>
      <c r="F213" s="1" t="s">
        <v>19527</v>
      </c>
      <c r="I213" s="1" t="b">
        <f t="shared" si="10"/>
        <v>1</v>
      </c>
      <c r="J213" s="1" t="b">
        <f t="shared" si="11"/>
        <v>1</v>
      </c>
    </row>
    <row r="214" spans="1:10" x14ac:dyDescent="0.35">
      <c r="A214" s="1">
        <f t="shared" si="9"/>
        <v>1</v>
      </c>
      <c r="B214" s="1" t="s">
        <v>19004</v>
      </c>
      <c r="C214" s="1" t="s">
        <v>19005</v>
      </c>
      <c r="D214" s="1" t="s">
        <v>19006</v>
      </c>
      <c r="E214" s="1" t="s">
        <v>19007</v>
      </c>
      <c r="F214" s="1" t="s">
        <v>19008</v>
      </c>
      <c r="I214" s="1" t="b">
        <f t="shared" si="10"/>
        <v>1</v>
      </c>
      <c r="J214" s="1" t="b">
        <f t="shared" si="11"/>
        <v>1</v>
      </c>
    </row>
    <row r="215" spans="1:10" x14ac:dyDescent="0.35">
      <c r="A215" s="1">
        <f t="shared" si="9"/>
        <v>1</v>
      </c>
      <c r="B215" s="1" t="s">
        <v>15298</v>
      </c>
      <c r="C215" s="1" t="s">
        <v>15299</v>
      </c>
      <c r="D215" s="1" t="s">
        <v>15300</v>
      </c>
      <c r="E215" s="1" t="s">
        <v>15301</v>
      </c>
      <c r="F215" s="1" t="s">
        <v>15302</v>
      </c>
      <c r="I215" s="1" t="b">
        <f t="shared" si="10"/>
        <v>1</v>
      </c>
      <c r="J215" s="1" t="b">
        <f t="shared" si="11"/>
        <v>1</v>
      </c>
    </row>
    <row r="216" spans="1:10" x14ac:dyDescent="0.35">
      <c r="A216" s="1">
        <f t="shared" si="9"/>
        <v>1</v>
      </c>
      <c r="B216" s="1" t="s">
        <v>15668</v>
      </c>
      <c r="C216" s="1" t="s">
        <v>15669</v>
      </c>
      <c r="D216" s="1" t="s">
        <v>15670</v>
      </c>
      <c r="E216" s="1" t="s">
        <v>15671</v>
      </c>
      <c r="F216" s="1" t="s">
        <v>15672</v>
      </c>
      <c r="I216" s="1" t="b">
        <f t="shared" si="10"/>
        <v>1</v>
      </c>
      <c r="J216" s="1" t="b">
        <f t="shared" si="11"/>
        <v>1</v>
      </c>
    </row>
    <row r="217" spans="1:10" x14ac:dyDescent="0.35">
      <c r="A217" s="1">
        <f t="shared" si="9"/>
        <v>1</v>
      </c>
      <c r="B217" s="1" t="s">
        <v>19175</v>
      </c>
      <c r="C217" s="1" t="s">
        <v>19176</v>
      </c>
      <c r="D217" s="1" t="s">
        <v>19177</v>
      </c>
      <c r="E217" s="1" t="s">
        <v>19178</v>
      </c>
      <c r="F217" s="1" t="s">
        <v>19179</v>
      </c>
      <c r="I217" s="1" t="b">
        <f t="shared" si="10"/>
        <v>1</v>
      </c>
      <c r="J217" s="1" t="b">
        <f t="shared" si="11"/>
        <v>1</v>
      </c>
    </row>
    <row r="218" spans="1:10" x14ac:dyDescent="0.35">
      <c r="A218" s="1">
        <f t="shared" si="9"/>
        <v>1</v>
      </c>
      <c r="B218" s="1" t="s">
        <v>35382</v>
      </c>
      <c r="C218" s="1" t="s">
        <v>35383</v>
      </c>
      <c r="D218" s="1" t="s">
        <v>35384</v>
      </c>
      <c r="E218" s="1" t="s">
        <v>35385</v>
      </c>
      <c r="F218" s="1" t="s">
        <v>35386</v>
      </c>
      <c r="I218" s="1" t="b">
        <f t="shared" si="10"/>
        <v>1</v>
      </c>
      <c r="J218" s="1" t="b">
        <f t="shared" si="11"/>
        <v>1</v>
      </c>
    </row>
    <row r="219" spans="1:10" x14ac:dyDescent="0.35">
      <c r="A219" s="1">
        <f t="shared" si="9"/>
        <v>1</v>
      </c>
      <c r="B219" s="1" t="s">
        <v>42125</v>
      </c>
      <c r="C219" s="1" t="s">
        <v>42126</v>
      </c>
      <c r="D219" s="1" t="s">
        <v>42127</v>
      </c>
      <c r="E219" s="1" t="s">
        <v>42130</v>
      </c>
      <c r="F219" s="1" t="s">
        <v>42131</v>
      </c>
      <c r="I219" s="1" t="b">
        <f t="shared" si="10"/>
        <v>1</v>
      </c>
      <c r="J219" s="1" t="b">
        <f t="shared" si="11"/>
        <v>1</v>
      </c>
    </row>
    <row r="220" spans="1:10" x14ac:dyDescent="0.35">
      <c r="A220" s="1">
        <f t="shared" si="9"/>
        <v>1</v>
      </c>
      <c r="B220" s="1" t="s">
        <v>25988</v>
      </c>
      <c r="C220" s="1" t="s">
        <v>25989</v>
      </c>
      <c r="D220" s="1" t="s">
        <v>25990</v>
      </c>
      <c r="E220" s="1" t="s">
        <v>25991</v>
      </c>
      <c r="F220" s="1" t="s">
        <v>25992</v>
      </c>
      <c r="I220" s="1" t="b">
        <f t="shared" si="10"/>
        <v>1</v>
      </c>
      <c r="J220" s="1" t="b">
        <f t="shared" si="11"/>
        <v>1</v>
      </c>
    </row>
    <row r="221" spans="1:10" x14ac:dyDescent="0.35">
      <c r="A221" s="1">
        <f t="shared" si="9"/>
        <v>1</v>
      </c>
      <c r="B221" s="1" t="s">
        <v>16669</v>
      </c>
      <c r="C221" s="1" t="s">
        <v>16670</v>
      </c>
      <c r="D221" s="1" t="s">
        <v>16671</v>
      </c>
      <c r="E221" s="1" t="s">
        <v>16672</v>
      </c>
      <c r="F221" s="1" t="s">
        <v>16673</v>
      </c>
      <c r="I221" s="1" t="b">
        <f t="shared" si="10"/>
        <v>1</v>
      </c>
      <c r="J221" s="1" t="b">
        <f t="shared" si="11"/>
        <v>1</v>
      </c>
    </row>
    <row r="222" spans="1:10" x14ac:dyDescent="0.35">
      <c r="A222" s="1">
        <f t="shared" si="9"/>
        <v>1</v>
      </c>
      <c r="B222" s="1" t="s">
        <v>9209</v>
      </c>
      <c r="C222" s="1" t="s">
        <v>9210</v>
      </c>
      <c r="D222" s="1" t="s">
        <v>9211</v>
      </c>
      <c r="E222" s="1" t="s">
        <v>9212</v>
      </c>
      <c r="F222" s="1" t="s">
        <v>9213</v>
      </c>
      <c r="I222" s="1" t="b">
        <f t="shared" si="10"/>
        <v>1</v>
      </c>
      <c r="J222" s="1" t="b">
        <f t="shared" si="11"/>
        <v>1</v>
      </c>
    </row>
    <row r="223" spans="1:10" x14ac:dyDescent="0.35">
      <c r="A223" s="1">
        <f t="shared" si="9"/>
        <v>1</v>
      </c>
      <c r="B223" s="1" t="s">
        <v>1210</v>
      </c>
      <c r="C223" s="1" t="s">
        <v>1211</v>
      </c>
      <c r="D223" s="1" t="s">
        <v>1212</v>
      </c>
      <c r="E223" s="1" t="s">
        <v>1214</v>
      </c>
      <c r="F223" s="1" t="s">
        <v>1215</v>
      </c>
      <c r="I223" s="1" t="b">
        <f t="shared" si="10"/>
        <v>1</v>
      </c>
      <c r="J223" s="1" t="b">
        <f t="shared" si="11"/>
        <v>1</v>
      </c>
    </row>
    <row r="224" spans="1:10" x14ac:dyDescent="0.35">
      <c r="A224" s="1">
        <f t="shared" si="9"/>
        <v>1</v>
      </c>
      <c r="B224" s="1" t="s">
        <v>26236</v>
      </c>
      <c r="C224" s="1" t="s">
        <v>26237</v>
      </c>
      <c r="D224" s="1" t="s">
        <v>26238</v>
      </c>
      <c r="E224" s="1" t="s">
        <v>26239</v>
      </c>
      <c r="F224" s="1" t="s">
        <v>26240</v>
      </c>
      <c r="I224" s="1" t="b">
        <f t="shared" si="10"/>
        <v>1</v>
      </c>
      <c r="J224" s="1" t="b">
        <f t="shared" si="11"/>
        <v>1</v>
      </c>
    </row>
    <row r="225" spans="1:10" x14ac:dyDescent="0.35">
      <c r="A225" s="1">
        <f t="shared" si="9"/>
        <v>1</v>
      </c>
      <c r="B225" s="1" t="s">
        <v>23016</v>
      </c>
      <c r="C225" s="1" t="s">
        <v>23017</v>
      </c>
      <c r="D225" s="1" t="s">
        <v>23018</v>
      </c>
      <c r="E225" s="1" t="s">
        <v>23019</v>
      </c>
      <c r="F225" s="1" t="s">
        <v>23020</v>
      </c>
      <c r="I225" s="1" t="b">
        <f t="shared" si="10"/>
        <v>1</v>
      </c>
      <c r="J225" s="1" t="b">
        <f t="shared" si="11"/>
        <v>1</v>
      </c>
    </row>
    <row r="226" spans="1:10" x14ac:dyDescent="0.35">
      <c r="A226" s="1">
        <f t="shared" si="9"/>
        <v>1</v>
      </c>
      <c r="B226" s="1" t="s">
        <v>5087</v>
      </c>
      <c r="C226" s="1" t="s">
        <v>5088</v>
      </c>
      <c r="D226" s="1" t="s">
        <v>5089</v>
      </c>
      <c r="E226" s="1" t="s">
        <v>5090</v>
      </c>
      <c r="F226" s="1" t="s">
        <v>5091</v>
      </c>
      <c r="I226" s="1" t="b">
        <f t="shared" si="10"/>
        <v>1</v>
      </c>
      <c r="J226" s="1" t="b">
        <f t="shared" si="11"/>
        <v>1</v>
      </c>
    </row>
    <row r="227" spans="1:10" x14ac:dyDescent="0.35">
      <c r="A227" s="1">
        <f t="shared" si="9"/>
        <v>1</v>
      </c>
      <c r="B227" s="1" t="s">
        <v>3238</v>
      </c>
      <c r="C227" s="1" t="s">
        <v>3239</v>
      </c>
      <c r="D227" s="1" t="s">
        <v>3240</v>
      </c>
      <c r="E227" s="1" t="s">
        <v>3241</v>
      </c>
      <c r="F227" s="1" t="s">
        <v>3242</v>
      </c>
      <c r="I227" s="1" t="b">
        <f t="shared" si="10"/>
        <v>1</v>
      </c>
      <c r="J227" s="1" t="b">
        <f t="shared" si="11"/>
        <v>1</v>
      </c>
    </row>
    <row r="228" spans="1:10" x14ac:dyDescent="0.35">
      <c r="A228" s="1">
        <f t="shared" si="9"/>
        <v>1</v>
      </c>
      <c r="B228" s="1" t="s">
        <v>18135</v>
      </c>
      <c r="C228" s="1" t="s">
        <v>18136</v>
      </c>
      <c r="D228" s="1" t="s">
        <v>18137</v>
      </c>
      <c r="E228" s="1" t="s">
        <v>18138</v>
      </c>
      <c r="F228" s="1" t="s">
        <v>18139</v>
      </c>
      <c r="I228" s="1" t="b">
        <f t="shared" si="10"/>
        <v>1</v>
      </c>
      <c r="J228" s="1" t="b">
        <f t="shared" si="11"/>
        <v>1</v>
      </c>
    </row>
    <row r="229" spans="1:10" x14ac:dyDescent="0.35">
      <c r="A229" s="1">
        <f t="shared" si="9"/>
        <v>1</v>
      </c>
      <c r="B229" s="1" t="s">
        <v>25621</v>
      </c>
      <c r="C229" s="1" t="s">
        <v>25622</v>
      </c>
      <c r="D229" s="1" t="s">
        <v>25623</v>
      </c>
      <c r="E229" s="1" t="s">
        <v>25624</v>
      </c>
      <c r="F229" s="1" t="s">
        <v>25625</v>
      </c>
      <c r="I229" s="1" t="b">
        <f t="shared" si="10"/>
        <v>1</v>
      </c>
      <c r="J229" s="1" t="b">
        <f t="shared" si="11"/>
        <v>1</v>
      </c>
    </row>
    <row r="230" spans="1:10" x14ac:dyDescent="0.35">
      <c r="A230" s="1">
        <f t="shared" si="9"/>
        <v>1</v>
      </c>
      <c r="B230" s="1" t="s">
        <v>13806</v>
      </c>
      <c r="C230" s="1" t="s">
        <v>13807</v>
      </c>
      <c r="D230" s="1" t="s">
        <v>13808</v>
      </c>
      <c r="E230" s="1" t="s">
        <v>13809</v>
      </c>
      <c r="F230" s="1" t="s">
        <v>13810</v>
      </c>
      <c r="I230" s="1" t="b">
        <f t="shared" si="10"/>
        <v>1</v>
      </c>
      <c r="J230" s="1" t="b">
        <f t="shared" si="11"/>
        <v>1</v>
      </c>
    </row>
    <row r="231" spans="1:10" x14ac:dyDescent="0.35">
      <c r="A231" s="1">
        <f t="shared" si="9"/>
        <v>1</v>
      </c>
      <c r="B231" s="1" t="s">
        <v>532</v>
      </c>
      <c r="C231" s="1" t="s">
        <v>533</v>
      </c>
      <c r="D231" s="1" t="s">
        <v>534</v>
      </c>
      <c r="E231" s="1" t="s">
        <v>537</v>
      </c>
      <c r="F231" s="1" t="s">
        <v>538</v>
      </c>
      <c r="I231" s="1" t="b">
        <f t="shared" si="10"/>
        <v>1</v>
      </c>
      <c r="J231" s="1" t="b">
        <f t="shared" si="11"/>
        <v>1</v>
      </c>
    </row>
    <row r="232" spans="1:10" x14ac:dyDescent="0.35">
      <c r="A232" s="1">
        <f t="shared" si="9"/>
        <v>1</v>
      </c>
      <c r="B232" s="1" t="s">
        <v>39196</v>
      </c>
      <c r="C232" s="1" t="s">
        <v>39197</v>
      </c>
      <c r="D232" s="1" t="s">
        <v>39198</v>
      </c>
      <c r="E232" s="1" t="s">
        <v>39199</v>
      </c>
      <c r="F232" s="1" t="s">
        <v>39200</v>
      </c>
      <c r="I232" s="1" t="b">
        <f t="shared" si="10"/>
        <v>1</v>
      </c>
      <c r="J232" s="1" t="b">
        <f t="shared" si="11"/>
        <v>1</v>
      </c>
    </row>
    <row r="233" spans="1:10" x14ac:dyDescent="0.35">
      <c r="A233" s="1">
        <f t="shared" si="9"/>
        <v>1</v>
      </c>
      <c r="B233" s="1" t="s">
        <v>762</v>
      </c>
      <c r="C233" s="1" t="s">
        <v>763</v>
      </c>
      <c r="D233" s="1" t="s">
        <v>764</v>
      </c>
      <c r="E233" s="1" t="s">
        <v>767</v>
      </c>
      <c r="F233" s="1" t="s">
        <v>768</v>
      </c>
      <c r="I233" s="1" t="b">
        <f t="shared" si="10"/>
        <v>1</v>
      </c>
      <c r="J233" s="1" t="b">
        <f t="shared" si="11"/>
        <v>1</v>
      </c>
    </row>
    <row r="234" spans="1:10" x14ac:dyDescent="0.35">
      <c r="A234" s="1">
        <f t="shared" si="9"/>
        <v>1</v>
      </c>
      <c r="B234" s="1" t="s">
        <v>33074</v>
      </c>
      <c r="C234" s="1" t="s">
        <v>33075</v>
      </c>
      <c r="D234" s="1" t="s">
        <v>33076</v>
      </c>
      <c r="E234" s="1" t="s">
        <v>33077</v>
      </c>
      <c r="F234" s="1" t="s">
        <v>33078</v>
      </c>
      <c r="I234" s="1" t="b">
        <f t="shared" si="10"/>
        <v>1</v>
      </c>
      <c r="J234" s="1" t="b">
        <f t="shared" si="11"/>
        <v>1</v>
      </c>
    </row>
    <row r="235" spans="1:10" x14ac:dyDescent="0.35">
      <c r="A235" s="1">
        <f t="shared" si="9"/>
        <v>1</v>
      </c>
      <c r="B235" s="1" t="s">
        <v>32295</v>
      </c>
      <c r="C235" s="1" t="s">
        <v>32296</v>
      </c>
      <c r="D235" s="1" t="s">
        <v>32297</v>
      </c>
      <c r="E235" s="1" t="s">
        <v>32298</v>
      </c>
      <c r="F235" s="1" t="s">
        <v>32299</v>
      </c>
      <c r="I235" s="1" t="b">
        <f t="shared" si="10"/>
        <v>1</v>
      </c>
      <c r="J235" s="1" t="b">
        <f t="shared" si="11"/>
        <v>1</v>
      </c>
    </row>
    <row r="236" spans="1:10" x14ac:dyDescent="0.35">
      <c r="A236" s="1">
        <f t="shared" si="9"/>
        <v>1</v>
      </c>
      <c r="B236" s="1" t="s">
        <v>29089</v>
      </c>
      <c r="C236" s="1" t="s">
        <v>29090</v>
      </c>
      <c r="D236" s="1" t="s">
        <v>29091</v>
      </c>
      <c r="E236" s="1" t="s">
        <v>29092</v>
      </c>
      <c r="F236" s="1" t="s">
        <v>29093</v>
      </c>
      <c r="I236" s="1" t="b">
        <f t="shared" si="10"/>
        <v>1</v>
      </c>
      <c r="J236" s="1" t="b">
        <f t="shared" si="11"/>
        <v>1</v>
      </c>
    </row>
    <row r="237" spans="1:10" x14ac:dyDescent="0.35">
      <c r="A237" s="1">
        <f t="shared" si="9"/>
        <v>1</v>
      </c>
      <c r="B237" s="1" t="s">
        <v>23488</v>
      </c>
      <c r="C237" s="1" t="s">
        <v>23489</v>
      </c>
      <c r="D237" s="1" t="s">
        <v>23490</v>
      </c>
      <c r="E237" s="1" t="s">
        <v>23491</v>
      </c>
      <c r="F237" s="1" t="s">
        <v>23492</v>
      </c>
      <c r="I237" s="1" t="b">
        <f t="shared" si="10"/>
        <v>1</v>
      </c>
      <c r="J237" s="1" t="b">
        <f t="shared" si="11"/>
        <v>1</v>
      </c>
    </row>
    <row r="238" spans="1:10" x14ac:dyDescent="0.35">
      <c r="A238" s="1">
        <f t="shared" si="9"/>
        <v>1</v>
      </c>
      <c r="B238" s="1" t="s">
        <v>6516</v>
      </c>
      <c r="C238" s="1" t="s">
        <v>6517</v>
      </c>
      <c r="D238" s="1" t="s">
        <v>6518</v>
      </c>
      <c r="E238" s="1" t="s">
        <v>6521</v>
      </c>
      <c r="F238" s="1" t="s">
        <v>6522</v>
      </c>
      <c r="I238" s="1" t="b">
        <f t="shared" si="10"/>
        <v>1</v>
      </c>
      <c r="J238" s="1" t="b">
        <f t="shared" si="11"/>
        <v>1</v>
      </c>
    </row>
    <row r="239" spans="1:10" x14ac:dyDescent="0.35">
      <c r="A239" s="1">
        <f t="shared" si="9"/>
        <v>1</v>
      </c>
      <c r="B239" s="1" t="s">
        <v>1673</v>
      </c>
      <c r="C239" s="1" t="s">
        <v>1674</v>
      </c>
      <c r="D239" s="1" t="s">
        <v>1675</v>
      </c>
      <c r="E239" s="1" t="s">
        <v>1678</v>
      </c>
      <c r="F239" s="1" t="s">
        <v>1679</v>
      </c>
      <c r="I239" s="1" t="b">
        <f t="shared" si="10"/>
        <v>1</v>
      </c>
      <c r="J239" s="1" t="b">
        <f t="shared" si="11"/>
        <v>1</v>
      </c>
    </row>
    <row r="240" spans="1:10" x14ac:dyDescent="0.35">
      <c r="A240" s="1">
        <f t="shared" si="9"/>
        <v>1</v>
      </c>
      <c r="B240" s="1" t="s">
        <v>4592</v>
      </c>
      <c r="C240" s="1" t="s">
        <v>4593</v>
      </c>
      <c r="D240" s="1" t="s">
        <v>4594</v>
      </c>
      <c r="F240" s="1" t="s">
        <v>4597</v>
      </c>
      <c r="I240" s="1" t="b">
        <f t="shared" si="10"/>
        <v>1</v>
      </c>
      <c r="J240" s="1" t="b">
        <f t="shared" si="11"/>
        <v>1</v>
      </c>
    </row>
    <row r="241" spans="1:10" x14ac:dyDescent="0.35">
      <c r="A241" s="1">
        <f t="shared" si="9"/>
        <v>1</v>
      </c>
      <c r="B241" s="1" t="s">
        <v>9482</v>
      </c>
      <c r="C241" s="1" t="s">
        <v>9483</v>
      </c>
      <c r="D241" s="1" t="s">
        <v>9484</v>
      </c>
      <c r="E241" s="1" t="s">
        <v>9485</v>
      </c>
      <c r="F241" s="1" t="s">
        <v>9486</v>
      </c>
      <c r="I241" s="1" t="b">
        <f t="shared" si="10"/>
        <v>1</v>
      </c>
      <c r="J241" s="1" t="b">
        <f t="shared" si="11"/>
        <v>1</v>
      </c>
    </row>
    <row r="242" spans="1:10" x14ac:dyDescent="0.35">
      <c r="A242" s="1">
        <f t="shared" si="9"/>
        <v>1</v>
      </c>
      <c r="B242" s="1" t="s">
        <v>40894</v>
      </c>
      <c r="C242" s="1" t="s">
        <v>40895</v>
      </c>
      <c r="D242" s="1" t="s">
        <v>40896</v>
      </c>
      <c r="E242" s="1" t="s">
        <v>40897</v>
      </c>
      <c r="F242" s="1" t="s">
        <v>40898</v>
      </c>
      <c r="I242" s="1" t="b">
        <f t="shared" si="10"/>
        <v>1</v>
      </c>
      <c r="J242" s="1" t="b">
        <f t="shared" si="11"/>
        <v>1</v>
      </c>
    </row>
    <row r="243" spans="1:10" x14ac:dyDescent="0.35">
      <c r="A243" s="1">
        <f t="shared" si="9"/>
        <v>1</v>
      </c>
      <c r="B243" s="1" t="s">
        <v>23304</v>
      </c>
      <c r="C243" s="1" t="s">
        <v>23305</v>
      </c>
      <c r="D243" s="1" t="s">
        <v>23306</v>
      </c>
      <c r="E243" s="1" t="s">
        <v>23307</v>
      </c>
      <c r="F243" s="1" t="s">
        <v>23308</v>
      </c>
      <c r="I243" s="1" t="b">
        <f t="shared" si="10"/>
        <v>1</v>
      </c>
      <c r="J243" s="1" t="b">
        <f t="shared" si="11"/>
        <v>1</v>
      </c>
    </row>
    <row r="244" spans="1:10" x14ac:dyDescent="0.35">
      <c r="A244" s="1">
        <f t="shared" si="9"/>
        <v>1</v>
      </c>
      <c r="B244" s="1" t="s">
        <v>35738</v>
      </c>
      <c r="C244" s="1" t="s">
        <v>35739</v>
      </c>
      <c r="D244" s="1" t="s">
        <v>35740</v>
      </c>
      <c r="E244" s="1" t="s">
        <v>35741</v>
      </c>
      <c r="F244" s="1" t="s">
        <v>35742</v>
      </c>
      <c r="I244" s="1" t="b">
        <f t="shared" si="10"/>
        <v>1</v>
      </c>
      <c r="J244" s="1" t="b">
        <f t="shared" si="11"/>
        <v>1</v>
      </c>
    </row>
    <row r="245" spans="1:10" x14ac:dyDescent="0.35">
      <c r="A245" s="1">
        <f t="shared" si="9"/>
        <v>1</v>
      </c>
      <c r="B245" s="1" t="s">
        <v>33399</v>
      </c>
      <c r="C245" s="1" t="s">
        <v>33400</v>
      </c>
      <c r="D245" s="1" t="s">
        <v>33401</v>
      </c>
      <c r="E245" s="1" t="s">
        <v>33402</v>
      </c>
      <c r="F245" s="1" t="s">
        <v>33403</v>
      </c>
      <c r="I245" s="1" t="b">
        <f t="shared" si="10"/>
        <v>1</v>
      </c>
      <c r="J245" s="1" t="b">
        <f t="shared" si="11"/>
        <v>1</v>
      </c>
    </row>
    <row r="246" spans="1:10" x14ac:dyDescent="0.35">
      <c r="A246" s="1">
        <f t="shared" si="9"/>
        <v>1</v>
      </c>
      <c r="B246" s="1" t="s">
        <v>29123</v>
      </c>
      <c r="C246" s="1" t="s">
        <v>29124</v>
      </c>
      <c r="D246" s="1" t="s">
        <v>29125</v>
      </c>
      <c r="E246" s="1" t="s">
        <v>29126</v>
      </c>
      <c r="F246" s="1" t="s">
        <v>29127</v>
      </c>
      <c r="I246" s="1" t="b">
        <f t="shared" si="10"/>
        <v>1</v>
      </c>
      <c r="J246" s="1" t="b">
        <f t="shared" si="11"/>
        <v>1</v>
      </c>
    </row>
    <row r="247" spans="1:10" x14ac:dyDescent="0.35">
      <c r="A247" s="1">
        <f t="shared" si="9"/>
        <v>1</v>
      </c>
      <c r="B247" s="1" t="s">
        <v>21234</v>
      </c>
      <c r="C247" s="1" t="s">
        <v>21235</v>
      </c>
      <c r="D247" s="1" t="s">
        <v>21236</v>
      </c>
      <c r="E247" s="1" t="s">
        <v>21237</v>
      </c>
      <c r="F247" s="1" t="s">
        <v>21238</v>
      </c>
      <c r="I247" s="1" t="b">
        <f t="shared" si="10"/>
        <v>1</v>
      </c>
      <c r="J247" s="1" t="b">
        <f t="shared" si="11"/>
        <v>1</v>
      </c>
    </row>
    <row r="248" spans="1:10" x14ac:dyDescent="0.35">
      <c r="A248" s="1">
        <f t="shared" si="9"/>
        <v>1</v>
      </c>
      <c r="B248" s="1" t="s">
        <v>23244</v>
      </c>
      <c r="C248" s="1" t="s">
        <v>23245</v>
      </c>
      <c r="D248" s="1" t="s">
        <v>23246</v>
      </c>
      <c r="E248" s="1" t="s">
        <v>23247</v>
      </c>
      <c r="F248" s="1" t="s">
        <v>23248</v>
      </c>
      <c r="I248" s="1" t="b">
        <f t="shared" si="10"/>
        <v>1</v>
      </c>
      <c r="J248" s="1" t="b">
        <f t="shared" si="11"/>
        <v>1</v>
      </c>
    </row>
    <row r="249" spans="1:10" x14ac:dyDescent="0.35">
      <c r="A249" s="1">
        <f t="shared" si="9"/>
        <v>1</v>
      </c>
      <c r="B249" s="1" t="s">
        <v>40717</v>
      </c>
      <c r="C249" s="1" t="s">
        <v>40718</v>
      </c>
      <c r="D249" s="1" t="s">
        <v>40719</v>
      </c>
      <c r="E249" s="1" t="s">
        <v>40720</v>
      </c>
      <c r="F249" s="1" t="s">
        <v>40721</v>
      </c>
      <c r="I249" s="1" t="b">
        <f t="shared" si="10"/>
        <v>1</v>
      </c>
      <c r="J249" s="1" t="b">
        <f t="shared" si="11"/>
        <v>1</v>
      </c>
    </row>
    <row r="250" spans="1:10" x14ac:dyDescent="0.35">
      <c r="A250" s="1">
        <f t="shared" si="9"/>
        <v>1</v>
      </c>
      <c r="B250" s="1" t="s">
        <v>22849</v>
      </c>
      <c r="C250" s="1" t="s">
        <v>22850</v>
      </c>
      <c r="D250" s="1" t="s">
        <v>22851</v>
      </c>
      <c r="E250" s="1" t="s">
        <v>22852</v>
      </c>
      <c r="F250" s="1" t="s">
        <v>22853</v>
      </c>
      <c r="I250" s="1" t="b">
        <f t="shared" si="10"/>
        <v>1</v>
      </c>
      <c r="J250" s="1" t="b">
        <f t="shared" si="11"/>
        <v>1</v>
      </c>
    </row>
    <row r="251" spans="1:10" x14ac:dyDescent="0.35">
      <c r="A251" s="1">
        <f t="shared" si="9"/>
        <v>1</v>
      </c>
      <c r="B251" s="1" t="s">
        <v>19810</v>
      </c>
      <c r="C251" s="1" t="s">
        <v>19811</v>
      </c>
      <c r="D251" s="1" t="s">
        <v>19812</v>
      </c>
      <c r="E251" s="1" t="s">
        <v>19813</v>
      </c>
      <c r="F251" s="1" t="s">
        <v>19814</v>
      </c>
      <c r="I251" s="1" t="b">
        <f t="shared" si="10"/>
        <v>1</v>
      </c>
      <c r="J251" s="1" t="b">
        <f t="shared" si="11"/>
        <v>1</v>
      </c>
    </row>
    <row r="252" spans="1:10" x14ac:dyDescent="0.35">
      <c r="A252" s="1">
        <f t="shared" si="9"/>
        <v>1</v>
      </c>
      <c r="B252" s="1" t="s">
        <v>15827</v>
      </c>
      <c r="C252" s="1" t="s">
        <v>15828</v>
      </c>
      <c r="D252" s="1" t="s">
        <v>15829</v>
      </c>
      <c r="E252" s="1" t="s">
        <v>15830</v>
      </c>
      <c r="F252" s="1" t="s">
        <v>15831</v>
      </c>
      <c r="I252" s="1" t="b">
        <f t="shared" si="10"/>
        <v>1</v>
      </c>
      <c r="J252" s="1" t="b">
        <f t="shared" si="11"/>
        <v>1</v>
      </c>
    </row>
    <row r="253" spans="1:10" x14ac:dyDescent="0.35">
      <c r="A253" s="1">
        <f t="shared" si="9"/>
        <v>1</v>
      </c>
      <c r="B253" s="1" t="s">
        <v>28293</v>
      </c>
      <c r="C253" s="1" t="s">
        <v>28294</v>
      </c>
      <c r="D253" s="1" t="s">
        <v>28295</v>
      </c>
      <c r="E253" s="1" t="s">
        <v>28296</v>
      </c>
      <c r="F253" s="1" t="s">
        <v>28297</v>
      </c>
      <c r="I253" s="1" t="b">
        <f t="shared" si="10"/>
        <v>1</v>
      </c>
      <c r="J253" s="1" t="b">
        <f t="shared" si="11"/>
        <v>1</v>
      </c>
    </row>
    <row r="254" spans="1:10" x14ac:dyDescent="0.35">
      <c r="A254" s="1">
        <f t="shared" si="9"/>
        <v>1</v>
      </c>
      <c r="B254" s="1" t="s">
        <v>36058</v>
      </c>
      <c r="C254" s="1" t="s">
        <v>36059</v>
      </c>
      <c r="D254" s="1" t="s">
        <v>36060</v>
      </c>
      <c r="E254" s="1" t="s">
        <v>36061</v>
      </c>
      <c r="F254" s="1" t="s">
        <v>36062</v>
      </c>
      <c r="I254" s="1" t="b">
        <f t="shared" si="10"/>
        <v>1</v>
      </c>
      <c r="J254" s="1" t="b">
        <f t="shared" si="11"/>
        <v>1</v>
      </c>
    </row>
    <row r="255" spans="1:10" x14ac:dyDescent="0.35">
      <c r="A255" s="1">
        <f t="shared" si="9"/>
        <v>1</v>
      </c>
      <c r="B255" s="1" t="s">
        <v>18956</v>
      </c>
      <c r="C255" s="1" t="s">
        <v>18957</v>
      </c>
      <c r="D255" s="1" t="s">
        <v>18958</v>
      </c>
      <c r="E255" s="1" t="s">
        <v>18959</v>
      </c>
      <c r="F255" s="1" t="s">
        <v>18960</v>
      </c>
      <c r="I255" s="1" t="b">
        <f t="shared" si="10"/>
        <v>1</v>
      </c>
      <c r="J255" s="1" t="b">
        <f t="shared" si="11"/>
        <v>1</v>
      </c>
    </row>
    <row r="256" spans="1:10" x14ac:dyDescent="0.35">
      <c r="A256" s="1">
        <f t="shared" si="9"/>
        <v>1</v>
      </c>
      <c r="B256" s="1" t="s">
        <v>42073</v>
      </c>
      <c r="C256" s="1" t="s">
        <v>42074</v>
      </c>
      <c r="D256" s="1" t="s">
        <v>42075</v>
      </c>
      <c r="E256" s="1" t="s">
        <v>42076</v>
      </c>
      <c r="F256" s="1" t="s">
        <v>42077</v>
      </c>
      <c r="I256" s="1" t="b">
        <f t="shared" si="10"/>
        <v>1</v>
      </c>
      <c r="J256" s="1" t="b">
        <f t="shared" si="11"/>
        <v>1</v>
      </c>
    </row>
    <row r="257" spans="1:10" x14ac:dyDescent="0.35">
      <c r="A257" s="1">
        <f t="shared" si="9"/>
        <v>1</v>
      </c>
      <c r="B257" s="1" t="s">
        <v>3722</v>
      </c>
      <c r="C257" s="1" t="s">
        <v>3723</v>
      </c>
      <c r="D257" s="1" t="s">
        <v>3724</v>
      </c>
      <c r="E257" s="1" t="s">
        <v>3725</v>
      </c>
      <c r="F257" s="1" t="s">
        <v>3726</v>
      </c>
      <c r="I257" s="1" t="b">
        <f t="shared" si="10"/>
        <v>1</v>
      </c>
      <c r="J257" s="1" t="b">
        <f t="shared" si="11"/>
        <v>1</v>
      </c>
    </row>
    <row r="258" spans="1:10" x14ac:dyDescent="0.35">
      <c r="A258" s="1">
        <f t="shared" ref="A258:A321" si="12">I258*J258</f>
        <v>1</v>
      </c>
      <c r="B258" s="1" t="s">
        <v>3828</v>
      </c>
      <c r="C258" s="1" t="s">
        <v>3829</v>
      </c>
      <c r="D258" s="1" t="s">
        <v>3830</v>
      </c>
      <c r="E258" s="1" t="s">
        <v>3831</v>
      </c>
      <c r="F258" s="1" t="s">
        <v>3832</v>
      </c>
      <c r="I258" s="1" t="b">
        <f t="shared" si="10"/>
        <v>1</v>
      </c>
      <c r="J258" s="1" t="b">
        <f t="shared" si="11"/>
        <v>1</v>
      </c>
    </row>
    <row r="259" spans="1:10" x14ac:dyDescent="0.35">
      <c r="A259" s="1">
        <f t="shared" si="12"/>
        <v>1</v>
      </c>
      <c r="B259" s="1" t="s">
        <v>39687</v>
      </c>
      <c r="C259" s="1" t="s">
        <v>39688</v>
      </c>
      <c r="D259" s="1" t="s">
        <v>39689</v>
      </c>
      <c r="E259" s="1" t="s">
        <v>39690</v>
      </c>
      <c r="F259" s="1" t="s">
        <v>39691</v>
      </c>
      <c r="I259" s="1" t="b">
        <f t="shared" ref="I259:I322" si="13">OR(ISNUMBER(SEARCH("campy",F259)),ISNUMBER(SEARCH("campy",D259)),ISNUMBER(SEARCH("coli",F259)),ISNUMBER(SEARCH("coli",D259)),ISNUMBER(SEARCH("jejuni",F259)),ISNUMBER(SEARCH("jejuni",D259)))</f>
        <v>1</v>
      </c>
      <c r="J259" s="1" t="b">
        <f t="shared" ref="J259:J322" si="14">OR(ISNUMBER(SEARCH("poultry",F259)),ISNUMBER(SEARCH("chicken",F259)),ISNUMBER(SEARCH("broiler",F259)),ISNUMBER(SEARCH("poultry",D259)),ISNUMBER(SEARCH("chicken",D259)),ISNUMBER(SEARCH("broiler",D259)))</f>
        <v>1</v>
      </c>
    </row>
    <row r="260" spans="1:10" x14ac:dyDescent="0.35">
      <c r="A260" s="1">
        <f t="shared" si="12"/>
        <v>1</v>
      </c>
      <c r="B260" s="1" t="s">
        <v>8190</v>
      </c>
      <c r="C260" s="1" t="s">
        <v>8191</v>
      </c>
      <c r="D260" s="1" t="s">
        <v>8192</v>
      </c>
      <c r="E260" s="1" t="s">
        <v>8193</v>
      </c>
      <c r="F260" s="1" t="s">
        <v>8194</v>
      </c>
      <c r="I260" s="1" t="b">
        <f t="shared" si="13"/>
        <v>1</v>
      </c>
      <c r="J260" s="1" t="b">
        <f t="shared" si="14"/>
        <v>1</v>
      </c>
    </row>
    <row r="261" spans="1:10" x14ac:dyDescent="0.35">
      <c r="A261" s="1">
        <f t="shared" si="12"/>
        <v>1</v>
      </c>
      <c r="B261" s="1" t="s">
        <v>36209</v>
      </c>
      <c r="C261" s="1" t="s">
        <v>36210</v>
      </c>
      <c r="D261" s="1" t="s">
        <v>36211</v>
      </c>
      <c r="E261" s="1" t="s">
        <v>36212</v>
      </c>
      <c r="F261" s="1" t="s">
        <v>36213</v>
      </c>
      <c r="I261" s="1" t="b">
        <f t="shared" si="13"/>
        <v>1</v>
      </c>
      <c r="J261" s="1" t="b">
        <f t="shared" si="14"/>
        <v>1</v>
      </c>
    </row>
    <row r="262" spans="1:10" x14ac:dyDescent="0.35">
      <c r="A262" s="1">
        <f t="shared" si="12"/>
        <v>1</v>
      </c>
      <c r="B262" s="1" t="s">
        <v>28606</v>
      </c>
      <c r="C262" s="1" t="s">
        <v>28607</v>
      </c>
      <c r="D262" s="1" t="s">
        <v>28608</v>
      </c>
      <c r="E262" s="1" t="s">
        <v>28609</v>
      </c>
      <c r="F262" s="1" t="s">
        <v>28610</v>
      </c>
      <c r="I262" s="1" t="b">
        <f t="shared" si="13"/>
        <v>1</v>
      </c>
      <c r="J262" s="1" t="b">
        <f t="shared" si="14"/>
        <v>1</v>
      </c>
    </row>
    <row r="263" spans="1:10" x14ac:dyDescent="0.35">
      <c r="A263" s="1">
        <f t="shared" si="12"/>
        <v>1</v>
      </c>
      <c r="B263" s="1" t="s">
        <v>37110</v>
      </c>
      <c r="C263" s="1" t="s">
        <v>37111</v>
      </c>
      <c r="D263" s="1" t="s">
        <v>37112</v>
      </c>
      <c r="E263" s="1" t="s">
        <v>37113</v>
      </c>
      <c r="F263" s="1" t="s">
        <v>37114</v>
      </c>
      <c r="I263" s="1" t="b">
        <f t="shared" si="13"/>
        <v>1</v>
      </c>
      <c r="J263" s="1" t="b">
        <f t="shared" si="14"/>
        <v>1</v>
      </c>
    </row>
    <row r="264" spans="1:10" x14ac:dyDescent="0.35">
      <c r="A264" s="1">
        <f t="shared" si="12"/>
        <v>1</v>
      </c>
      <c r="B264" s="1" t="s">
        <v>19561</v>
      </c>
      <c r="C264" s="1" t="s">
        <v>19562</v>
      </c>
      <c r="D264" s="1" t="s">
        <v>19563</v>
      </c>
      <c r="E264" s="1" t="s">
        <v>19564</v>
      </c>
      <c r="F264" s="1" t="s">
        <v>19565</v>
      </c>
      <c r="I264" s="1" t="b">
        <f t="shared" si="13"/>
        <v>1</v>
      </c>
      <c r="J264" s="1" t="b">
        <f t="shared" si="14"/>
        <v>1</v>
      </c>
    </row>
    <row r="265" spans="1:10" x14ac:dyDescent="0.35">
      <c r="A265" s="1">
        <f t="shared" si="12"/>
        <v>1</v>
      </c>
      <c r="B265" s="1" t="s">
        <v>33844</v>
      </c>
      <c r="C265" s="1" t="s">
        <v>33845</v>
      </c>
      <c r="D265" s="1" t="s">
        <v>33846</v>
      </c>
      <c r="E265" s="1" t="s">
        <v>33847</v>
      </c>
      <c r="F265" s="1" t="s">
        <v>33848</v>
      </c>
      <c r="I265" s="1" t="b">
        <f t="shared" si="13"/>
        <v>1</v>
      </c>
      <c r="J265" s="1" t="b">
        <f t="shared" si="14"/>
        <v>1</v>
      </c>
    </row>
    <row r="266" spans="1:10" x14ac:dyDescent="0.35">
      <c r="A266" s="1">
        <f t="shared" si="12"/>
        <v>1</v>
      </c>
      <c r="B266" s="1" t="s">
        <v>1576</v>
      </c>
      <c r="C266" s="1" t="s">
        <v>1577</v>
      </c>
      <c r="D266" s="1" t="s">
        <v>1578</v>
      </c>
      <c r="E266" s="1" t="s">
        <v>1579</v>
      </c>
      <c r="F266" s="1" t="s">
        <v>1580</v>
      </c>
      <c r="I266" s="1" t="b">
        <f t="shared" si="13"/>
        <v>1</v>
      </c>
      <c r="J266" s="1" t="b">
        <f t="shared" si="14"/>
        <v>1</v>
      </c>
    </row>
    <row r="267" spans="1:10" x14ac:dyDescent="0.35">
      <c r="A267" s="1">
        <f t="shared" si="12"/>
        <v>0</v>
      </c>
      <c r="B267" s="1" t="s">
        <v>33144</v>
      </c>
      <c r="C267" s="1" t="s">
        <v>33145</v>
      </c>
      <c r="D267" s="1" t="s">
        <v>33146</v>
      </c>
      <c r="E267" s="1" t="s">
        <v>33147</v>
      </c>
      <c r="F267" s="1" t="s">
        <v>33148</v>
      </c>
      <c r="I267" s="1" t="b">
        <f t="shared" si="13"/>
        <v>1</v>
      </c>
      <c r="J267" s="1" t="b">
        <f t="shared" si="14"/>
        <v>0</v>
      </c>
    </row>
    <row r="268" spans="1:10" x14ac:dyDescent="0.35">
      <c r="A268" s="1">
        <f t="shared" si="12"/>
        <v>1</v>
      </c>
      <c r="B268" s="1" t="s">
        <v>39037</v>
      </c>
      <c r="C268" s="1" t="s">
        <v>39038</v>
      </c>
      <c r="D268" s="1" t="s">
        <v>39039</v>
      </c>
      <c r="E268" s="1" t="s">
        <v>39040</v>
      </c>
      <c r="F268" s="1" t="s">
        <v>39041</v>
      </c>
      <c r="I268" s="1" t="b">
        <f t="shared" si="13"/>
        <v>1</v>
      </c>
      <c r="J268" s="1" t="b">
        <f t="shared" si="14"/>
        <v>1</v>
      </c>
    </row>
    <row r="269" spans="1:10" x14ac:dyDescent="0.35">
      <c r="A269" s="1">
        <f t="shared" si="12"/>
        <v>1</v>
      </c>
      <c r="B269" s="1" t="s">
        <v>8791</v>
      </c>
      <c r="C269" s="1" t="s">
        <v>8792</v>
      </c>
      <c r="D269" s="1" t="s">
        <v>8793</v>
      </c>
      <c r="E269" s="1" t="s">
        <v>8796</v>
      </c>
      <c r="F269" s="1" t="s">
        <v>8797</v>
      </c>
      <c r="I269" s="1" t="b">
        <f t="shared" si="13"/>
        <v>1</v>
      </c>
      <c r="J269" s="1" t="b">
        <f t="shared" si="14"/>
        <v>1</v>
      </c>
    </row>
    <row r="270" spans="1:10" x14ac:dyDescent="0.35">
      <c r="A270" s="1">
        <f t="shared" si="12"/>
        <v>1</v>
      </c>
      <c r="B270" s="1" t="s">
        <v>41903</v>
      </c>
      <c r="C270" s="1" t="s">
        <v>41904</v>
      </c>
      <c r="D270" s="1" t="s">
        <v>41905</v>
      </c>
      <c r="E270" s="1" t="s">
        <v>41906</v>
      </c>
      <c r="F270" s="1" t="s">
        <v>41907</v>
      </c>
      <c r="I270" s="1" t="b">
        <f t="shared" si="13"/>
        <v>1</v>
      </c>
      <c r="J270" s="1" t="b">
        <f t="shared" si="14"/>
        <v>1</v>
      </c>
    </row>
    <row r="271" spans="1:10" x14ac:dyDescent="0.35">
      <c r="A271" s="1">
        <f t="shared" si="12"/>
        <v>1</v>
      </c>
      <c r="B271" s="1" t="s">
        <v>2733</v>
      </c>
      <c r="C271" s="1" t="s">
        <v>2734</v>
      </c>
      <c r="D271" s="1" t="s">
        <v>2735</v>
      </c>
      <c r="E271" s="1" t="s">
        <v>2738</v>
      </c>
      <c r="F271" s="1" t="s">
        <v>2739</v>
      </c>
      <c r="I271" s="1" t="b">
        <f t="shared" si="13"/>
        <v>1</v>
      </c>
      <c r="J271" s="1" t="b">
        <f t="shared" si="14"/>
        <v>1</v>
      </c>
    </row>
    <row r="272" spans="1:10" x14ac:dyDescent="0.35">
      <c r="A272" s="1">
        <f t="shared" si="12"/>
        <v>1</v>
      </c>
      <c r="B272" s="1" t="s">
        <v>29308</v>
      </c>
      <c r="C272" s="1" t="s">
        <v>28633</v>
      </c>
      <c r="D272" s="1" t="s">
        <v>29309</v>
      </c>
      <c r="E272" s="1" t="s">
        <v>29310</v>
      </c>
      <c r="F272" s="1" t="s">
        <v>29311</v>
      </c>
      <c r="I272" s="1" t="b">
        <f t="shared" si="13"/>
        <v>1</v>
      </c>
      <c r="J272" s="1" t="b">
        <f t="shared" si="14"/>
        <v>1</v>
      </c>
    </row>
    <row r="273" spans="1:10" x14ac:dyDescent="0.35">
      <c r="A273" s="1">
        <f t="shared" si="12"/>
        <v>1</v>
      </c>
      <c r="B273" s="1" t="s">
        <v>27349</v>
      </c>
      <c r="C273" s="1" t="s">
        <v>27350</v>
      </c>
      <c r="D273" s="1" t="s">
        <v>27351</v>
      </c>
      <c r="E273" s="1" t="s">
        <v>27352</v>
      </c>
      <c r="F273" s="1" t="s">
        <v>27353</v>
      </c>
      <c r="I273" s="1" t="b">
        <f t="shared" si="13"/>
        <v>1</v>
      </c>
      <c r="J273" s="1" t="b">
        <f t="shared" si="14"/>
        <v>1</v>
      </c>
    </row>
    <row r="274" spans="1:10" x14ac:dyDescent="0.35">
      <c r="A274" s="1">
        <f t="shared" si="12"/>
        <v>1</v>
      </c>
      <c r="B274" s="1" t="s">
        <v>41057</v>
      </c>
      <c r="C274" s="1" t="s">
        <v>41058</v>
      </c>
      <c r="D274" s="1" t="s">
        <v>41059</v>
      </c>
      <c r="E274" s="1" t="s">
        <v>41060</v>
      </c>
      <c r="F274" s="1" t="s">
        <v>41061</v>
      </c>
      <c r="I274" s="1" t="b">
        <f t="shared" si="13"/>
        <v>1</v>
      </c>
      <c r="J274" s="1" t="b">
        <f t="shared" si="14"/>
        <v>1</v>
      </c>
    </row>
    <row r="275" spans="1:10" x14ac:dyDescent="0.35">
      <c r="A275" s="1">
        <f t="shared" si="12"/>
        <v>1</v>
      </c>
      <c r="B275" s="1" t="s">
        <v>25437</v>
      </c>
      <c r="C275" s="1" t="s">
        <v>25438</v>
      </c>
      <c r="D275" s="1" t="s">
        <v>25439</v>
      </c>
      <c r="E275" s="1" t="s">
        <v>25440</v>
      </c>
      <c r="F275" s="1" t="s">
        <v>25441</v>
      </c>
      <c r="I275" s="1" t="b">
        <f t="shared" si="13"/>
        <v>1</v>
      </c>
      <c r="J275" s="1" t="b">
        <f t="shared" si="14"/>
        <v>1</v>
      </c>
    </row>
    <row r="276" spans="1:10" x14ac:dyDescent="0.35">
      <c r="A276" s="1">
        <f t="shared" si="12"/>
        <v>1</v>
      </c>
      <c r="B276" s="1" t="s">
        <v>7727</v>
      </c>
      <c r="C276" s="1" t="s">
        <v>7728</v>
      </c>
      <c r="D276" s="1" t="s">
        <v>7729</v>
      </c>
      <c r="E276" s="1" t="s">
        <v>7730</v>
      </c>
      <c r="F276" s="1" t="s">
        <v>7731</v>
      </c>
      <c r="I276" s="1" t="b">
        <f t="shared" si="13"/>
        <v>1</v>
      </c>
      <c r="J276" s="1" t="b">
        <f t="shared" si="14"/>
        <v>1</v>
      </c>
    </row>
    <row r="277" spans="1:10" x14ac:dyDescent="0.35">
      <c r="A277" s="1">
        <f t="shared" si="12"/>
        <v>1</v>
      </c>
      <c r="B277" s="1" t="s">
        <v>30721</v>
      </c>
      <c r="C277" s="1" t="s">
        <v>30722</v>
      </c>
      <c r="D277" s="1" t="s">
        <v>30723</v>
      </c>
      <c r="E277" s="1" t="s">
        <v>30724</v>
      </c>
      <c r="F277" s="1" t="s">
        <v>30725</v>
      </c>
      <c r="I277" s="1" t="b">
        <f t="shared" si="13"/>
        <v>1</v>
      </c>
      <c r="J277" s="1" t="b">
        <f t="shared" si="14"/>
        <v>1</v>
      </c>
    </row>
    <row r="278" spans="1:10" x14ac:dyDescent="0.35">
      <c r="A278" s="1">
        <f t="shared" si="12"/>
        <v>1</v>
      </c>
      <c r="B278" s="1" t="s">
        <v>3055</v>
      </c>
      <c r="C278" s="1" t="s">
        <v>3056</v>
      </c>
      <c r="D278" s="1" t="s">
        <v>3057</v>
      </c>
      <c r="E278" s="1" t="s">
        <v>3058</v>
      </c>
      <c r="F278" s="1" t="s">
        <v>3059</v>
      </c>
      <c r="I278" s="1" t="b">
        <f t="shared" si="13"/>
        <v>1</v>
      </c>
      <c r="J278" s="1" t="b">
        <f t="shared" si="14"/>
        <v>1</v>
      </c>
    </row>
    <row r="279" spans="1:10" x14ac:dyDescent="0.35">
      <c r="A279" s="1">
        <f t="shared" si="12"/>
        <v>1</v>
      </c>
      <c r="B279" s="1" t="s">
        <v>18128</v>
      </c>
      <c r="C279" s="1" t="s">
        <v>18129</v>
      </c>
      <c r="D279" s="1" t="s">
        <v>18130</v>
      </c>
      <c r="E279" s="1" t="s">
        <v>18131</v>
      </c>
      <c r="F279" s="1" t="s">
        <v>18132</v>
      </c>
      <c r="I279" s="1" t="b">
        <f t="shared" si="13"/>
        <v>1</v>
      </c>
      <c r="J279" s="1" t="b">
        <f t="shared" si="14"/>
        <v>1</v>
      </c>
    </row>
    <row r="280" spans="1:10" x14ac:dyDescent="0.35">
      <c r="A280" s="1">
        <f t="shared" si="12"/>
        <v>1</v>
      </c>
      <c r="B280" s="1" t="s">
        <v>37851</v>
      </c>
      <c r="C280" s="1" t="s">
        <v>37852</v>
      </c>
      <c r="D280" s="1" t="s">
        <v>37853</v>
      </c>
      <c r="E280" s="1" t="s">
        <v>37854</v>
      </c>
      <c r="F280" s="1" t="s">
        <v>37855</v>
      </c>
      <c r="I280" s="1" t="b">
        <f t="shared" si="13"/>
        <v>1</v>
      </c>
      <c r="J280" s="1" t="b">
        <f t="shared" si="14"/>
        <v>1</v>
      </c>
    </row>
    <row r="281" spans="1:10" x14ac:dyDescent="0.35">
      <c r="A281" s="1">
        <f t="shared" si="12"/>
        <v>1</v>
      </c>
      <c r="B281" s="1" t="s">
        <v>3085</v>
      </c>
      <c r="C281" s="1" t="s">
        <v>3086</v>
      </c>
      <c r="D281" s="1" t="s">
        <v>3087</v>
      </c>
      <c r="E281" s="1" t="s">
        <v>3088</v>
      </c>
      <c r="F281" s="1" t="s">
        <v>3089</v>
      </c>
      <c r="I281" s="1" t="b">
        <f t="shared" si="13"/>
        <v>1</v>
      </c>
      <c r="J281" s="1" t="b">
        <f t="shared" si="14"/>
        <v>1</v>
      </c>
    </row>
    <row r="282" spans="1:10" x14ac:dyDescent="0.35">
      <c r="A282" s="1">
        <f t="shared" si="12"/>
        <v>1</v>
      </c>
      <c r="B282" s="1" t="s">
        <v>24963</v>
      </c>
      <c r="C282" s="1" t="s">
        <v>24964</v>
      </c>
      <c r="D282" s="1" t="s">
        <v>24965</v>
      </c>
      <c r="E282" s="1" t="s">
        <v>24966</v>
      </c>
      <c r="F282" s="1" t="s">
        <v>24967</v>
      </c>
      <c r="I282" s="1" t="b">
        <f t="shared" si="13"/>
        <v>1</v>
      </c>
      <c r="J282" s="1" t="b">
        <f t="shared" si="14"/>
        <v>1</v>
      </c>
    </row>
    <row r="283" spans="1:10" x14ac:dyDescent="0.35">
      <c r="A283" s="1">
        <f t="shared" si="12"/>
        <v>1</v>
      </c>
      <c r="B283" s="1" t="s">
        <v>39004</v>
      </c>
      <c r="C283" s="1" t="s">
        <v>39005</v>
      </c>
      <c r="D283" s="1" t="s">
        <v>39006</v>
      </c>
      <c r="E283" s="1" t="s">
        <v>39007</v>
      </c>
      <c r="F283" s="1" t="s">
        <v>39008</v>
      </c>
      <c r="I283" s="1" t="b">
        <f t="shared" si="13"/>
        <v>1</v>
      </c>
      <c r="J283" s="1" t="b">
        <f t="shared" si="14"/>
        <v>1</v>
      </c>
    </row>
    <row r="284" spans="1:10" x14ac:dyDescent="0.35">
      <c r="A284" s="1">
        <f t="shared" si="12"/>
        <v>1</v>
      </c>
      <c r="B284" s="1" t="s">
        <v>4039</v>
      </c>
      <c r="C284" s="1" t="s">
        <v>4040</v>
      </c>
      <c r="D284" s="1" t="s">
        <v>4041</v>
      </c>
      <c r="E284" s="1" t="s">
        <v>4042</v>
      </c>
      <c r="F284" s="1" t="s">
        <v>4043</v>
      </c>
      <c r="I284" s="1" t="b">
        <f t="shared" si="13"/>
        <v>1</v>
      </c>
      <c r="J284" s="1" t="b">
        <f t="shared" si="14"/>
        <v>1</v>
      </c>
    </row>
    <row r="285" spans="1:10" x14ac:dyDescent="0.35">
      <c r="A285" s="1">
        <f t="shared" si="12"/>
        <v>1</v>
      </c>
      <c r="B285" s="1" t="s">
        <v>15177</v>
      </c>
      <c r="C285" s="1" t="s">
        <v>15178</v>
      </c>
      <c r="D285" s="1" t="s">
        <v>15179</v>
      </c>
      <c r="E285" s="1" t="s">
        <v>15180</v>
      </c>
      <c r="F285" s="1" t="s">
        <v>15181</v>
      </c>
      <c r="I285" s="1" t="b">
        <f t="shared" si="13"/>
        <v>1</v>
      </c>
      <c r="J285" s="1" t="b">
        <f t="shared" si="14"/>
        <v>1</v>
      </c>
    </row>
    <row r="286" spans="1:10" x14ac:dyDescent="0.35">
      <c r="A286" s="1">
        <f t="shared" si="12"/>
        <v>1</v>
      </c>
      <c r="B286" s="1" t="s">
        <v>40989</v>
      </c>
      <c r="C286" s="1" t="s">
        <v>40990</v>
      </c>
      <c r="D286" s="1" t="s">
        <v>40991</v>
      </c>
      <c r="E286" s="1" t="s">
        <v>40992</v>
      </c>
      <c r="F286" s="1" t="s">
        <v>40993</v>
      </c>
      <c r="I286" s="1" t="b">
        <f t="shared" si="13"/>
        <v>1</v>
      </c>
      <c r="J286" s="1" t="b">
        <f t="shared" si="14"/>
        <v>1</v>
      </c>
    </row>
    <row r="287" spans="1:10" x14ac:dyDescent="0.35">
      <c r="A287" s="1">
        <f t="shared" si="12"/>
        <v>1</v>
      </c>
      <c r="B287" s="1" t="s">
        <v>36148</v>
      </c>
      <c r="C287" s="1" t="s">
        <v>36149</v>
      </c>
      <c r="D287" s="1" t="s">
        <v>36150</v>
      </c>
      <c r="E287" s="1" t="s">
        <v>36151</v>
      </c>
      <c r="F287" s="1" t="s">
        <v>36152</v>
      </c>
      <c r="I287" s="1" t="b">
        <f t="shared" si="13"/>
        <v>1</v>
      </c>
      <c r="J287" s="1" t="b">
        <f t="shared" si="14"/>
        <v>1</v>
      </c>
    </row>
    <row r="288" spans="1:10" x14ac:dyDescent="0.35">
      <c r="A288" s="1">
        <f t="shared" si="12"/>
        <v>1</v>
      </c>
      <c r="B288" s="1" t="s">
        <v>25975</v>
      </c>
      <c r="C288" s="1" t="s">
        <v>25976</v>
      </c>
      <c r="D288" s="1" t="s">
        <v>25977</v>
      </c>
      <c r="E288" s="1" t="s">
        <v>25978</v>
      </c>
      <c r="F288" s="1" t="s">
        <v>25979</v>
      </c>
      <c r="I288" s="1" t="b">
        <f t="shared" si="13"/>
        <v>1</v>
      </c>
      <c r="J288" s="1" t="b">
        <f t="shared" si="14"/>
        <v>1</v>
      </c>
    </row>
    <row r="289" spans="1:10" x14ac:dyDescent="0.35">
      <c r="A289" s="1">
        <f t="shared" si="12"/>
        <v>1</v>
      </c>
      <c r="B289" s="1" t="s">
        <v>32401</v>
      </c>
      <c r="C289" s="1" t="s">
        <v>32402</v>
      </c>
      <c r="D289" s="1" t="s">
        <v>32403</v>
      </c>
      <c r="E289" s="1" t="s">
        <v>32404</v>
      </c>
      <c r="F289" s="1" t="s">
        <v>32405</v>
      </c>
      <c r="I289" s="1" t="b">
        <f t="shared" si="13"/>
        <v>1</v>
      </c>
      <c r="J289" s="1" t="b">
        <f t="shared" si="14"/>
        <v>1</v>
      </c>
    </row>
    <row r="290" spans="1:10" x14ac:dyDescent="0.35">
      <c r="A290" s="1">
        <f t="shared" si="12"/>
        <v>1</v>
      </c>
      <c r="B290" s="1" t="s">
        <v>841</v>
      </c>
      <c r="C290" s="1" t="s">
        <v>842</v>
      </c>
      <c r="D290" s="1" t="s">
        <v>843</v>
      </c>
      <c r="E290" s="1" t="s">
        <v>844</v>
      </c>
      <c r="F290" s="1" t="s">
        <v>845</v>
      </c>
      <c r="I290" s="1" t="b">
        <f t="shared" si="13"/>
        <v>1</v>
      </c>
      <c r="J290" s="1" t="b">
        <f t="shared" si="14"/>
        <v>1</v>
      </c>
    </row>
    <row r="291" spans="1:10" x14ac:dyDescent="0.35">
      <c r="A291" s="1">
        <f t="shared" si="12"/>
        <v>1</v>
      </c>
      <c r="B291" s="1" t="s">
        <v>37430</v>
      </c>
      <c r="C291" s="1" t="s">
        <v>37431</v>
      </c>
      <c r="D291" s="1" t="s">
        <v>37432</v>
      </c>
      <c r="E291" s="1" t="s">
        <v>37433</v>
      </c>
      <c r="F291" s="1" t="s">
        <v>37434</v>
      </c>
      <c r="I291" s="1" t="b">
        <f t="shared" si="13"/>
        <v>1</v>
      </c>
      <c r="J291" s="1" t="b">
        <f t="shared" si="14"/>
        <v>1</v>
      </c>
    </row>
    <row r="292" spans="1:10" x14ac:dyDescent="0.35">
      <c r="A292" s="1">
        <f t="shared" si="12"/>
        <v>1</v>
      </c>
      <c r="B292" s="1" t="s">
        <v>30753</v>
      </c>
      <c r="C292" s="1" t="s">
        <v>30754</v>
      </c>
      <c r="D292" s="1" t="s">
        <v>30755</v>
      </c>
      <c r="E292" s="1" t="s">
        <v>30756</v>
      </c>
      <c r="F292" s="1" t="s">
        <v>30757</v>
      </c>
      <c r="I292" s="1" t="b">
        <f t="shared" si="13"/>
        <v>1</v>
      </c>
      <c r="J292" s="1" t="b">
        <f t="shared" si="14"/>
        <v>1</v>
      </c>
    </row>
    <row r="293" spans="1:10" x14ac:dyDescent="0.35">
      <c r="A293" s="1">
        <f t="shared" si="12"/>
        <v>1</v>
      </c>
      <c r="B293" s="1" t="s">
        <v>21042</v>
      </c>
      <c r="C293" s="1" t="s">
        <v>21043</v>
      </c>
      <c r="D293" s="1" t="s">
        <v>21044</v>
      </c>
      <c r="E293" s="1" t="s">
        <v>21045</v>
      </c>
      <c r="F293" s="1" t="s">
        <v>21046</v>
      </c>
      <c r="I293" s="1" t="b">
        <f t="shared" si="13"/>
        <v>1</v>
      </c>
      <c r="J293" s="1" t="b">
        <f t="shared" si="14"/>
        <v>1</v>
      </c>
    </row>
    <row r="294" spans="1:10" x14ac:dyDescent="0.35">
      <c r="A294" s="1">
        <f t="shared" si="12"/>
        <v>1</v>
      </c>
      <c r="B294" s="1" t="s">
        <v>17509</v>
      </c>
      <c r="C294" s="1" t="s">
        <v>17510</v>
      </c>
      <c r="D294" s="1" t="s">
        <v>17511</v>
      </c>
      <c r="E294" s="1" t="s">
        <v>17512</v>
      </c>
      <c r="F294" s="1" t="s">
        <v>17513</v>
      </c>
      <c r="I294" s="1" t="b">
        <f t="shared" si="13"/>
        <v>1</v>
      </c>
      <c r="J294" s="1" t="b">
        <f t="shared" si="14"/>
        <v>1</v>
      </c>
    </row>
    <row r="295" spans="1:10" x14ac:dyDescent="0.35">
      <c r="A295" s="1">
        <f t="shared" si="12"/>
        <v>1</v>
      </c>
      <c r="B295" s="1" t="s">
        <v>5615</v>
      </c>
      <c r="C295" s="1" t="s">
        <v>5616</v>
      </c>
      <c r="D295" s="1" t="s">
        <v>5617</v>
      </c>
      <c r="E295" s="1" t="s">
        <v>5618</v>
      </c>
      <c r="F295" s="1" t="s">
        <v>5619</v>
      </c>
      <c r="I295" s="1" t="b">
        <f t="shared" si="13"/>
        <v>1</v>
      </c>
      <c r="J295" s="1" t="b">
        <f t="shared" si="14"/>
        <v>1</v>
      </c>
    </row>
    <row r="296" spans="1:10" x14ac:dyDescent="0.35">
      <c r="A296" s="1">
        <f t="shared" si="12"/>
        <v>1</v>
      </c>
      <c r="B296" s="1" t="s">
        <v>38565</v>
      </c>
      <c r="C296" s="1" t="s">
        <v>38566</v>
      </c>
      <c r="D296" s="1" t="s">
        <v>38567</v>
      </c>
      <c r="E296" s="1" t="s">
        <v>38568</v>
      </c>
      <c r="F296" s="1" t="s">
        <v>38569</v>
      </c>
      <c r="I296" s="1" t="b">
        <f t="shared" si="13"/>
        <v>1</v>
      </c>
      <c r="J296" s="1" t="b">
        <f t="shared" si="14"/>
        <v>1</v>
      </c>
    </row>
    <row r="297" spans="1:10" x14ac:dyDescent="0.35">
      <c r="A297" s="1">
        <f t="shared" si="12"/>
        <v>1</v>
      </c>
      <c r="B297" s="1" t="s">
        <v>33015</v>
      </c>
      <c r="C297" s="1" t="s">
        <v>33016</v>
      </c>
      <c r="D297" s="1" t="s">
        <v>33017</v>
      </c>
      <c r="F297" s="1" t="s">
        <v>33018</v>
      </c>
      <c r="I297" s="1" t="b">
        <f t="shared" si="13"/>
        <v>1</v>
      </c>
      <c r="J297" s="1" t="b">
        <f t="shared" si="14"/>
        <v>1</v>
      </c>
    </row>
    <row r="298" spans="1:10" x14ac:dyDescent="0.35">
      <c r="A298" s="1">
        <f t="shared" si="12"/>
        <v>1</v>
      </c>
      <c r="B298" s="1" t="s">
        <v>14285</v>
      </c>
      <c r="C298" s="1" t="s">
        <v>14286</v>
      </c>
      <c r="D298" s="1" t="s">
        <v>14287</v>
      </c>
      <c r="E298" s="1" t="s">
        <v>14288</v>
      </c>
      <c r="F298" s="1" t="s">
        <v>14289</v>
      </c>
      <c r="I298" s="1" t="b">
        <f t="shared" si="13"/>
        <v>1</v>
      </c>
      <c r="J298" s="1" t="b">
        <f t="shared" si="14"/>
        <v>1</v>
      </c>
    </row>
    <row r="299" spans="1:10" x14ac:dyDescent="0.35">
      <c r="A299" s="1">
        <f t="shared" si="12"/>
        <v>1</v>
      </c>
      <c r="B299" s="1" t="s">
        <v>29321</v>
      </c>
      <c r="C299" s="1" t="s">
        <v>29322</v>
      </c>
      <c r="D299" s="1" t="s">
        <v>29323</v>
      </c>
      <c r="F299" s="1" t="s">
        <v>29324</v>
      </c>
      <c r="I299" s="1" t="b">
        <f t="shared" si="13"/>
        <v>1</v>
      </c>
      <c r="J299" s="1" t="b">
        <f t="shared" si="14"/>
        <v>1</v>
      </c>
    </row>
    <row r="300" spans="1:10" x14ac:dyDescent="0.35">
      <c r="A300" s="1">
        <f t="shared" si="12"/>
        <v>1</v>
      </c>
      <c r="B300" s="1" t="s">
        <v>7325</v>
      </c>
      <c r="C300" s="1" t="s">
        <v>7326</v>
      </c>
      <c r="D300" s="1" t="s">
        <v>7327</v>
      </c>
      <c r="E300" s="1" t="s">
        <v>7328</v>
      </c>
      <c r="F300" s="1" t="s">
        <v>7329</v>
      </c>
      <c r="I300" s="1" t="b">
        <f t="shared" si="13"/>
        <v>1</v>
      </c>
      <c r="J300" s="1" t="b">
        <f t="shared" si="14"/>
        <v>1</v>
      </c>
    </row>
    <row r="301" spans="1:10" x14ac:dyDescent="0.35">
      <c r="A301" s="1">
        <f t="shared" si="12"/>
        <v>1</v>
      </c>
      <c r="B301" s="1" t="s">
        <v>34303</v>
      </c>
      <c r="C301" s="1" t="s">
        <v>34304</v>
      </c>
      <c r="D301" s="1" t="s">
        <v>34305</v>
      </c>
      <c r="E301" s="1" t="s">
        <v>34306</v>
      </c>
      <c r="F301" s="1" t="s">
        <v>34307</v>
      </c>
      <c r="I301" s="1" t="b">
        <f t="shared" si="13"/>
        <v>1</v>
      </c>
      <c r="J301" s="1" t="b">
        <f t="shared" si="14"/>
        <v>1</v>
      </c>
    </row>
    <row r="302" spans="1:10" x14ac:dyDescent="0.35">
      <c r="A302" s="1">
        <f t="shared" si="12"/>
        <v>1</v>
      </c>
      <c r="B302" s="1" t="s">
        <v>24812</v>
      </c>
      <c r="C302" s="1" t="s">
        <v>24813</v>
      </c>
      <c r="D302" s="1" t="s">
        <v>24814</v>
      </c>
      <c r="E302" s="1" t="s">
        <v>24815</v>
      </c>
      <c r="F302" s="1" t="s">
        <v>24816</v>
      </c>
      <c r="I302" s="1" t="b">
        <f t="shared" si="13"/>
        <v>1</v>
      </c>
      <c r="J302" s="1" t="b">
        <f t="shared" si="14"/>
        <v>1</v>
      </c>
    </row>
    <row r="303" spans="1:10" x14ac:dyDescent="0.35">
      <c r="A303" s="1">
        <f t="shared" si="12"/>
        <v>1</v>
      </c>
      <c r="B303" s="1" t="s">
        <v>42261</v>
      </c>
      <c r="C303" s="1" t="s">
        <v>42262</v>
      </c>
      <c r="D303" s="1" t="s">
        <v>42263</v>
      </c>
      <c r="E303" s="1" t="s">
        <v>42264</v>
      </c>
      <c r="F303" s="1" t="s">
        <v>42265</v>
      </c>
      <c r="I303" s="1" t="b">
        <f t="shared" si="13"/>
        <v>1</v>
      </c>
      <c r="J303" s="1" t="b">
        <f t="shared" si="14"/>
        <v>1</v>
      </c>
    </row>
    <row r="304" spans="1:10" x14ac:dyDescent="0.35">
      <c r="A304" s="1">
        <f t="shared" si="12"/>
        <v>1</v>
      </c>
      <c r="B304" s="1" t="s">
        <v>18388</v>
      </c>
      <c r="C304" s="1" t="s">
        <v>18389</v>
      </c>
      <c r="D304" s="1" t="s">
        <v>18390</v>
      </c>
      <c r="E304" s="1" t="s">
        <v>18391</v>
      </c>
      <c r="F304" s="1" t="s">
        <v>18392</v>
      </c>
      <c r="I304" s="1" t="b">
        <f t="shared" si="13"/>
        <v>1</v>
      </c>
      <c r="J304" s="1" t="b">
        <f t="shared" si="14"/>
        <v>1</v>
      </c>
    </row>
    <row r="305" spans="1:10" x14ac:dyDescent="0.35">
      <c r="A305" s="1">
        <f t="shared" si="12"/>
        <v>1</v>
      </c>
      <c r="B305" s="1" t="s">
        <v>23935</v>
      </c>
      <c r="C305" s="1" t="s">
        <v>23936</v>
      </c>
      <c r="D305" s="1" t="s">
        <v>23937</v>
      </c>
      <c r="E305" s="1" t="s">
        <v>23938</v>
      </c>
      <c r="F305" s="1" t="s">
        <v>23939</v>
      </c>
      <c r="I305" s="1" t="b">
        <f t="shared" si="13"/>
        <v>1</v>
      </c>
      <c r="J305" s="1" t="b">
        <f t="shared" si="14"/>
        <v>1</v>
      </c>
    </row>
    <row r="306" spans="1:10" x14ac:dyDescent="0.35">
      <c r="A306" s="1">
        <f t="shared" si="12"/>
        <v>1</v>
      </c>
      <c r="B306" s="1" t="s">
        <v>39967</v>
      </c>
      <c r="C306" s="1" t="s">
        <v>39968</v>
      </c>
      <c r="D306" s="1" t="s">
        <v>39969</v>
      </c>
      <c r="E306" s="1" t="s">
        <v>39970</v>
      </c>
      <c r="F306" s="1" t="s">
        <v>39971</v>
      </c>
      <c r="I306" s="1" t="b">
        <f t="shared" si="13"/>
        <v>1</v>
      </c>
      <c r="J306" s="1" t="b">
        <f t="shared" si="14"/>
        <v>1</v>
      </c>
    </row>
    <row r="307" spans="1:10" x14ac:dyDescent="0.35">
      <c r="A307" s="1">
        <f t="shared" si="12"/>
        <v>1</v>
      </c>
      <c r="B307" s="1" t="s">
        <v>36995</v>
      </c>
      <c r="C307" s="1" t="s">
        <v>36996</v>
      </c>
      <c r="D307" s="1" t="s">
        <v>36997</v>
      </c>
      <c r="E307" s="1" t="s">
        <v>36998</v>
      </c>
      <c r="F307" s="1" t="s">
        <v>36999</v>
      </c>
      <c r="I307" s="1" t="b">
        <f t="shared" si="13"/>
        <v>1</v>
      </c>
      <c r="J307" s="1" t="b">
        <f t="shared" si="14"/>
        <v>1</v>
      </c>
    </row>
    <row r="308" spans="1:10" x14ac:dyDescent="0.35">
      <c r="A308" s="1">
        <f t="shared" si="12"/>
        <v>1</v>
      </c>
      <c r="B308" s="1" t="s">
        <v>10831</v>
      </c>
      <c r="C308" s="1" t="s">
        <v>10832</v>
      </c>
      <c r="D308" s="1" t="s">
        <v>10833</v>
      </c>
      <c r="E308" s="1" t="s">
        <v>10834</v>
      </c>
      <c r="F308" s="1" t="s">
        <v>10835</v>
      </c>
      <c r="I308" s="1" t="b">
        <f t="shared" si="13"/>
        <v>1</v>
      </c>
      <c r="J308" s="1" t="b">
        <f t="shared" si="14"/>
        <v>1</v>
      </c>
    </row>
    <row r="309" spans="1:10" x14ac:dyDescent="0.35">
      <c r="A309" s="1">
        <f t="shared" si="12"/>
        <v>1</v>
      </c>
      <c r="B309" s="1" t="s">
        <v>24787</v>
      </c>
      <c r="C309" s="1" t="s">
        <v>24788</v>
      </c>
      <c r="D309" s="1" t="s">
        <v>24789</v>
      </c>
      <c r="E309" s="1" t="s">
        <v>24790</v>
      </c>
      <c r="F309" s="1" t="s">
        <v>24791</v>
      </c>
      <c r="I309" s="1" t="b">
        <f t="shared" si="13"/>
        <v>1</v>
      </c>
      <c r="J309" s="1" t="b">
        <f t="shared" si="14"/>
        <v>1</v>
      </c>
    </row>
    <row r="310" spans="1:10" x14ac:dyDescent="0.35">
      <c r="A310" s="1">
        <f t="shared" si="12"/>
        <v>1</v>
      </c>
      <c r="B310" s="1" t="s">
        <v>5411</v>
      </c>
      <c r="C310" s="1" t="s">
        <v>5412</v>
      </c>
      <c r="D310" s="1" t="s">
        <v>5413</v>
      </c>
      <c r="E310" s="1" t="s">
        <v>5414</v>
      </c>
      <c r="F310" s="1" t="s">
        <v>5415</v>
      </c>
      <c r="I310" s="1" t="b">
        <f t="shared" si="13"/>
        <v>1</v>
      </c>
      <c r="J310" s="1" t="b">
        <f t="shared" si="14"/>
        <v>1</v>
      </c>
    </row>
    <row r="311" spans="1:10" x14ac:dyDescent="0.35">
      <c r="A311" s="1">
        <f t="shared" si="12"/>
        <v>1</v>
      </c>
      <c r="B311" s="1" t="s">
        <v>15432</v>
      </c>
      <c r="C311" s="1" t="s">
        <v>15433</v>
      </c>
      <c r="D311" s="1" t="s">
        <v>15434</v>
      </c>
      <c r="E311" s="1" t="s">
        <v>15435</v>
      </c>
      <c r="F311" s="1" t="s">
        <v>15436</v>
      </c>
      <c r="I311" s="1" t="b">
        <f t="shared" si="13"/>
        <v>1</v>
      </c>
      <c r="J311" s="1" t="b">
        <f t="shared" si="14"/>
        <v>1</v>
      </c>
    </row>
    <row r="312" spans="1:10" x14ac:dyDescent="0.35">
      <c r="A312" s="1">
        <f t="shared" si="12"/>
        <v>1</v>
      </c>
      <c r="B312" s="1" t="s">
        <v>27023</v>
      </c>
      <c r="C312" s="1" t="s">
        <v>27024</v>
      </c>
      <c r="D312" s="1" t="s">
        <v>27025</v>
      </c>
      <c r="E312" s="1" t="s">
        <v>27026</v>
      </c>
      <c r="F312" s="1" t="s">
        <v>27027</v>
      </c>
      <c r="I312" s="1" t="b">
        <f t="shared" si="13"/>
        <v>1</v>
      </c>
      <c r="J312" s="1" t="b">
        <f t="shared" si="14"/>
        <v>1</v>
      </c>
    </row>
    <row r="313" spans="1:10" x14ac:dyDescent="0.35">
      <c r="A313" s="1">
        <f t="shared" si="12"/>
        <v>1</v>
      </c>
      <c r="B313" s="1" t="s">
        <v>34403</v>
      </c>
      <c r="C313" s="1" t="s">
        <v>34404</v>
      </c>
      <c r="D313" s="1" t="s">
        <v>34405</v>
      </c>
      <c r="F313" s="1" t="s">
        <v>34406</v>
      </c>
      <c r="I313" s="1" t="b">
        <f t="shared" si="13"/>
        <v>1</v>
      </c>
      <c r="J313" s="1" t="b">
        <f t="shared" si="14"/>
        <v>1</v>
      </c>
    </row>
    <row r="314" spans="1:10" x14ac:dyDescent="0.35">
      <c r="A314" s="1">
        <f t="shared" si="12"/>
        <v>1</v>
      </c>
      <c r="B314" s="1" t="s">
        <v>18564</v>
      </c>
      <c r="C314" s="1" t="s">
        <v>18565</v>
      </c>
      <c r="D314" s="1" t="s">
        <v>18566</v>
      </c>
      <c r="E314" s="1" t="s">
        <v>18567</v>
      </c>
      <c r="F314" s="1" t="s">
        <v>18568</v>
      </c>
      <c r="I314" s="1" t="b">
        <f t="shared" si="13"/>
        <v>1</v>
      </c>
      <c r="J314" s="1" t="b">
        <f t="shared" si="14"/>
        <v>1</v>
      </c>
    </row>
    <row r="315" spans="1:10" x14ac:dyDescent="0.35">
      <c r="A315" s="1">
        <f t="shared" si="12"/>
        <v>1</v>
      </c>
      <c r="B315" s="1" t="s">
        <v>5041</v>
      </c>
      <c r="C315" s="1" t="s">
        <v>5042</v>
      </c>
      <c r="D315" s="1" t="s">
        <v>5043</v>
      </c>
      <c r="F315" s="1" t="s">
        <v>5044</v>
      </c>
      <c r="I315" s="1" t="b">
        <f t="shared" si="13"/>
        <v>1</v>
      </c>
      <c r="J315" s="1" t="b">
        <f t="shared" si="14"/>
        <v>1</v>
      </c>
    </row>
    <row r="316" spans="1:10" x14ac:dyDescent="0.35">
      <c r="A316" s="1">
        <f t="shared" si="12"/>
        <v>1</v>
      </c>
      <c r="B316" s="1" t="s">
        <v>5376</v>
      </c>
      <c r="C316" s="1" t="s">
        <v>5377</v>
      </c>
      <c r="D316" s="1" t="s">
        <v>5378</v>
      </c>
      <c r="E316" s="1" t="s">
        <v>5379</v>
      </c>
      <c r="F316" s="1" t="s">
        <v>5380</v>
      </c>
      <c r="I316" s="1" t="b">
        <f t="shared" si="13"/>
        <v>1</v>
      </c>
      <c r="J316" s="1" t="b">
        <f t="shared" si="14"/>
        <v>1</v>
      </c>
    </row>
    <row r="317" spans="1:10" x14ac:dyDescent="0.35">
      <c r="A317" s="1">
        <f t="shared" si="12"/>
        <v>1</v>
      </c>
      <c r="B317" s="1" t="s">
        <v>7669</v>
      </c>
      <c r="C317" s="1" t="s">
        <v>7670</v>
      </c>
      <c r="D317" s="1" t="s">
        <v>7671</v>
      </c>
      <c r="E317" s="1" t="s">
        <v>7672</v>
      </c>
      <c r="F317" s="1" t="s">
        <v>7673</v>
      </c>
      <c r="I317" s="1" t="b">
        <f t="shared" si="13"/>
        <v>1</v>
      </c>
      <c r="J317" s="1" t="b">
        <f t="shared" si="14"/>
        <v>1</v>
      </c>
    </row>
    <row r="318" spans="1:10" x14ac:dyDescent="0.35">
      <c r="A318" s="1">
        <f t="shared" si="12"/>
        <v>1</v>
      </c>
      <c r="B318" s="1" t="s">
        <v>22512</v>
      </c>
      <c r="C318" s="1" t="s">
        <v>22513</v>
      </c>
      <c r="D318" s="1" t="s">
        <v>22514</v>
      </c>
      <c r="E318" s="1" t="s">
        <v>22515</v>
      </c>
      <c r="F318" s="1" t="s">
        <v>22516</v>
      </c>
      <c r="I318" s="1" t="b">
        <f t="shared" si="13"/>
        <v>1</v>
      </c>
      <c r="J318" s="1" t="b">
        <f t="shared" si="14"/>
        <v>1</v>
      </c>
    </row>
    <row r="319" spans="1:10" x14ac:dyDescent="0.35">
      <c r="A319" s="1">
        <f t="shared" si="12"/>
        <v>1</v>
      </c>
      <c r="B319" s="1" t="s">
        <v>28948</v>
      </c>
      <c r="C319" s="1" t="s">
        <v>28949</v>
      </c>
      <c r="D319" s="1" t="s">
        <v>28950</v>
      </c>
      <c r="E319" s="1" t="s">
        <v>28951</v>
      </c>
      <c r="F319" s="1" t="s">
        <v>28952</v>
      </c>
      <c r="I319" s="1" t="b">
        <f t="shared" si="13"/>
        <v>1</v>
      </c>
      <c r="J319" s="1" t="b">
        <f t="shared" si="14"/>
        <v>1</v>
      </c>
    </row>
    <row r="320" spans="1:10" x14ac:dyDescent="0.35">
      <c r="A320" s="1">
        <f t="shared" si="12"/>
        <v>1</v>
      </c>
      <c r="B320" s="1" t="s">
        <v>8838</v>
      </c>
      <c r="C320" s="1" t="s">
        <v>8839</v>
      </c>
      <c r="D320" s="1" t="s">
        <v>8840</v>
      </c>
      <c r="E320" s="1" t="s">
        <v>8841</v>
      </c>
      <c r="F320" s="1" t="s">
        <v>8842</v>
      </c>
      <c r="I320" s="1" t="b">
        <f t="shared" si="13"/>
        <v>1</v>
      </c>
      <c r="J320" s="1" t="b">
        <f t="shared" si="14"/>
        <v>1</v>
      </c>
    </row>
    <row r="321" spans="1:10" x14ac:dyDescent="0.35">
      <c r="A321" s="1">
        <f t="shared" si="12"/>
        <v>1</v>
      </c>
      <c r="B321" s="1" t="s">
        <v>5263</v>
      </c>
      <c r="C321" s="1" t="s">
        <v>5264</v>
      </c>
      <c r="D321" s="1" t="s">
        <v>5265</v>
      </c>
      <c r="E321" s="1" t="s">
        <v>5266</v>
      </c>
      <c r="F321" s="1" t="s">
        <v>5267</v>
      </c>
      <c r="I321" s="1" t="b">
        <f t="shared" si="13"/>
        <v>1</v>
      </c>
      <c r="J321" s="1" t="b">
        <f t="shared" si="14"/>
        <v>1</v>
      </c>
    </row>
    <row r="322" spans="1:10" x14ac:dyDescent="0.35">
      <c r="A322" s="1">
        <f t="shared" ref="A322:A385" si="15">I322*J322</f>
        <v>1</v>
      </c>
      <c r="B322" s="1" t="s">
        <v>32323</v>
      </c>
      <c r="C322" s="1" t="s">
        <v>32324</v>
      </c>
      <c r="D322" s="1" t="s">
        <v>32325</v>
      </c>
      <c r="E322" s="1" t="s">
        <v>32326</v>
      </c>
      <c r="F322" s="1" t="s">
        <v>32327</v>
      </c>
      <c r="I322" s="1" t="b">
        <f t="shared" si="13"/>
        <v>1</v>
      </c>
      <c r="J322" s="1" t="b">
        <f t="shared" si="14"/>
        <v>1</v>
      </c>
    </row>
    <row r="323" spans="1:10" x14ac:dyDescent="0.35">
      <c r="A323" s="1">
        <f t="shared" si="15"/>
        <v>1</v>
      </c>
      <c r="B323" s="1" t="s">
        <v>40504</v>
      </c>
      <c r="C323" s="1" t="s">
        <v>40505</v>
      </c>
      <c r="D323" s="1" t="s">
        <v>40506</v>
      </c>
      <c r="E323" s="1" t="s">
        <v>40507</v>
      </c>
      <c r="F323" s="1" t="s">
        <v>40508</v>
      </c>
      <c r="I323" s="1" t="b">
        <f t="shared" ref="I323:I386" si="16">OR(ISNUMBER(SEARCH("campy",F323)),ISNUMBER(SEARCH("campy",D323)),ISNUMBER(SEARCH("coli",F323)),ISNUMBER(SEARCH("coli",D323)),ISNUMBER(SEARCH("jejuni",F323)),ISNUMBER(SEARCH("jejuni",D323)))</f>
        <v>1</v>
      </c>
      <c r="J323" s="1" t="b">
        <f t="shared" ref="J323:J386" si="17">OR(ISNUMBER(SEARCH("poultry",F323)),ISNUMBER(SEARCH("chicken",F323)),ISNUMBER(SEARCH("broiler",F323)),ISNUMBER(SEARCH("poultry",D323)),ISNUMBER(SEARCH("chicken",D323)),ISNUMBER(SEARCH("broiler",D323)))</f>
        <v>1</v>
      </c>
    </row>
    <row r="324" spans="1:10" x14ac:dyDescent="0.35">
      <c r="A324" s="1">
        <f t="shared" si="15"/>
        <v>1</v>
      </c>
      <c r="B324" s="1" t="s">
        <v>23542</v>
      </c>
      <c r="C324" s="1" t="s">
        <v>23543</v>
      </c>
      <c r="D324" s="1" t="s">
        <v>23544</v>
      </c>
      <c r="E324" s="1" t="s">
        <v>23545</v>
      </c>
      <c r="F324" s="1" t="s">
        <v>23546</v>
      </c>
      <c r="I324" s="1" t="b">
        <f t="shared" si="16"/>
        <v>1</v>
      </c>
      <c r="J324" s="1" t="b">
        <f t="shared" si="17"/>
        <v>1</v>
      </c>
    </row>
    <row r="325" spans="1:10" x14ac:dyDescent="0.35">
      <c r="A325" s="1">
        <f t="shared" si="15"/>
        <v>1</v>
      </c>
      <c r="B325" s="1" t="s">
        <v>2532</v>
      </c>
      <c r="C325" s="1" t="s">
        <v>2533</v>
      </c>
      <c r="D325" s="1" t="s">
        <v>2534</v>
      </c>
      <c r="E325" s="1" t="s">
        <v>2535</v>
      </c>
      <c r="F325" s="1" t="s">
        <v>2536</v>
      </c>
      <c r="I325" s="1" t="b">
        <f t="shared" si="16"/>
        <v>1</v>
      </c>
      <c r="J325" s="1" t="b">
        <f t="shared" si="17"/>
        <v>1</v>
      </c>
    </row>
    <row r="326" spans="1:10" x14ac:dyDescent="0.35">
      <c r="A326" s="1">
        <f t="shared" si="15"/>
        <v>1</v>
      </c>
      <c r="B326" s="1" t="s">
        <v>42080</v>
      </c>
      <c r="C326" s="1" t="s">
        <v>42081</v>
      </c>
      <c r="D326" s="1" t="s">
        <v>42082</v>
      </c>
      <c r="E326" s="1" t="s">
        <v>42083</v>
      </c>
      <c r="F326" s="1" t="s">
        <v>42084</v>
      </c>
      <c r="I326" s="1" t="b">
        <f t="shared" si="16"/>
        <v>1</v>
      </c>
      <c r="J326" s="1" t="b">
        <f t="shared" si="17"/>
        <v>1</v>
      </c>
    </row>
    <row r="327" spans="1:10" x14ac:dyDescent="0.35">
      <c r="A327" s="1">
        <f t="shared" si="15"/>
        <v>1</v>
      </c>
      <c r="B327" s="1" t="s">
        <v>20551</v>
      </c>
      <c r="C327" s="1" t="s">
        <v>20552</v>
      </c>
      <c r="D327" s="1" t="s">
        <v>20553</v>
      </c>
      <c r="E327" s="1" t="s">
        <v>20554</v>
      </c>
      <c r="F327" s="1" t="s">
        <v>20555</v>
      </c>
      <c r="I327" s="1" t="b">
        <f t="shared" si="16"/>
        <v>1</v>
      </c>
      <c r="J327" s="1" t="b">
        <f t="shared" si="17"/>
        <v>1</v>
      </c>
    </row>
    <row r="328" spans="1:10" x14ac:dyDescent="0.35">
      <c r="A328" s="1">
        <f t="shared" si="15"/>
        <v>1</v>
      </c>
      <c r="B328" s="1" t="s">
        <v>37923</v>
      </c>
      <c r="C328" s="1" t="s">
        <v>37924</v>
      </c>
      <c r="D328" s="1" t="s">
        <v>37925</v>
      </c>
      <c r="E328" s="1" t="s">
        <v>37926</v>
      </c>
      <c r="F328" s="1" t="s">
        <v>37927</v>
      </c>
      <c r="I328" s="1" t="b">
        <f t="shared" si="16"/>
        <v>1</v>
      </c>
      <c r="J328" s="1" t="b">
        <f t="shared" si="17"/>
        <v>1</v>
      </c>
    </row>
    <row r="329" spans="1:10" x14ac:dyDescent="0.35">
      <c r="A329" s="1">
        <f t="shared" si="15"/>
        <v>1</v>
      </c>
      <c r="B329" s="1" t="s">
        <v>21612</v>
      </c>
      <c r="C329" s="1" t="s">
        <v>21613</v>
      </c>
      <c r="D329" s="1" t="s">
        <v>21614</v>
      </c>
      <c r="E329" s="1" t="s">
        <v>21615</v>
      </c>
      <c r="F329" s="1" t="s">
        <v>21616</v>
      </c>
      <c r="I329" s="1" t="b">
        <f t="shared" si="16"/>
        <v>1</v>
      </c>
      <c r="J329" s="1" t="b">
        <f t="shared" si="17"/>
        <v>1</v>
      </c>
    </row>
    <row r="330" spans="1:10" x14ac:dyDescent="0.35">
      <c r="A330" s="1">
        <f t="shared" si="15"/>
        <v>1</v>
      </c>
      <c r="B330" s="1" t="s">
        <v>18430</v>
      </c>
      <c r="C330" s="1" t="s">
        <v>18431</v>
      </c>
      <c r="D330" s="1" t="s">
        <v>18432</v>
      </c>
      <c r="E330" s="1" t="s">
        <v>18433</v>
      </c>
      <c r="F330" s="1" t="s">
        <v>18434</v>
      </c>
      <c r="I330" s="1" t="b">
        <f t="shared" si="16"/>
        <v>1</v>
      </c>
      <c r="J330" s="1" t="b">
        <f t="shared" si="17"/>
        <v>1</v>
      </c>
    </row>
    <row r="331" spans="1:10" x14ac:dyDescent="0.35">
      <c r="A331" s="1">
        <f t="shared" si="15"/>
        <v>1</v>
      </c>
      <c r="B331" s="1" t="s">
        <v>27852</v>
      </c>
      <c r="C331" s="1" t="s">
        <v>27853</v>
      </c>
      <c r="D331" s="1" t="s">
        <v>27854</v>
      </c>
      <c r="E331" s="1" t="s">
        <v>27855</v>
      </c>
      <c r="F331" s="1" t="s">
        <v>27856</v>
      </c>
      <c r="I331" s="1" t="b">
        <f t="shared" si="16"/>
        <v>1</v>
      </c>
      <c r="J331" s="1" t="b">
        <f t="shared" si="17"/>
        <v>1</v>
      </c>
    </row>
    <row r="332" spans="1:10" x14ac:dyDescent="0.35">
      <c r="A332" s="1">
        <f t="shared" si="15"/>
        <v>1</v>
      </c>
      <c r="B332" s="1" t="s">
        <v>36750</v>
      </c>
      <c r="C332" s="1" t="s">
        <v>36751</v>
      </c>
      <c r="D332" s="1" t="s">
        <v>36752</v>
      </c>
      <c r="E332" s="1" t="s">
        <v>36753</v>
      </c>
      <c r="F332" s="1" t="s">
        <v>36754</v>
      </c>
      <c r="I332" s="1" t="b">
        <f t="shared" si="16"/>
        <v>1</v>
      </c>
      <c r="J332" s="1" t="b">
        <f t="shared" si="17"/>
        <v>1</v>
      </c>
    </row>
    <row r="333" spans="1:10" x14ac:dyDescent="0.35">
      <c r="A333" s="1">
        <f t="shared" si="15"/>
        <v>1</v>
      </c>
      <c r="B333" s="1" t="s">
        <v>30398</v>
      </c>
      <c r="C333" s="1" t="s">
        <v>30399</v>
      </c>
      <c r="D333" s="1" t="s">
        <v>30400</v>
      </c>
      <c r="E333" s="1" t="s">
        <v>30401</v>
      </c>
      <c r="F333" s="1" t="s">
        <v>30402</v>
      </c>
      <c r="I333" s="1" t="b">
        <f t="shared" si="16"/>
        <v>1</v>
      </c>
      <c r="J333" s="1" t="b">
        <f t="shared" si="17"/>
        <v>1</v>
      </c>
    </row>
    <row r="334" spans="1:10" x14ac:dyDescent="0.35">
      <c r="A334" s="1">
        <f t="shared" si="15"/>
        <v>1</v>
      </c>
      <c r="B334" s="1" t="s">
        <v>18330</v>
      </c>
      <c r="C334" s="1" t="s">
        <v>18331</v>
      </c>
      <c r="D334" s="1" t="s">
        <v>18332</v>
      </c>
      <c r="E334" s="1" t="s">
        <v>18333</v>
      </c>
      <c r="F334" s="1" t="s">
        <v>18334</v>
      </c>
      <c r="I334" s="1" t="b">
        <f t="shared" si="16"/>
        <v>1</v>
      </c>
      <c r="J334" s="1" t="b">
        <f t="shared" si="17"/>
        <v>1</v>
      </c>
    </row>
    <row r="335" spans="1:10" x14ac:dyDescent="0.35">
      <c r="A335" s="1">
        <f t="shared" si="15"/>
        <v>1</v>
      </c>
      <c r="B335" s="1" t="s">
        <v>28714</v>
      </c>
      <c r="C335" s="1" t="s">
        <v>28715</v>
      </c>
      <c r="D335" s="1" t="s">
        <v>28716</v>
      </c>
      <c r="E335" s="1" t="s">
        <v>28719</v>
      </c>
      <c r="F335" s="1" t="s">
        <v>28720</v>
      </c>
      <c r="I335" s="1" t="b">
        <f t="shared" si="16"/>
        <v>1</v>
      </c>
      <c r="J335" s="1" t="b">
        <f t="shared" si="17"/>
        <v>1</v>
      </c>
    </row>
    <row r="336" spans="1:10" x14ac:dyDescent="0.35">
      <c r="A336" s="1">
        <f t="shared" si="15"/>
        <v>1</v>
      </c>
      <c r="B336" s="1" t="s">
        <v>19680</v>
      </c>
      <c r="C336" s="1" t="s">
        <v>19681</v>
      </c>
      <c r="D336" s="1" t="s">
        <v>19682</v>
      </c>
      <c r="E336" s="1" t="s">
        <v>19683</v>
      </c>
      <c r="F336" s="1" t="s">
        <v>19684</v>
      </c>
      <c r="I336" s="1" t="b">
        <f t="shared" si="16"/>
        <v>1</v>
      </c>
      <c r="J336" s="1" t="b">
        <f t="shared" si="17"/>
        <v>1</v>
      </c>
    </row>
    <row r="337" spans="1:10" x14ac:dyDescent="0.35">
      <c r="A337" s="1">
        <f t="shared" si="15"/>
        <v>1</v>
      </c>
      <c r="B337" s="1" t="s">
        <v>9058</v>
      </c>
      <c r="C337" s="1" t="s">
        <v>9059</v>
      </c>
      <c r="D337" s="1" t="s">
        <v>9060</v>
      </c>
      <c r="E337" s="1" t="s">
        <v>9061</v>
      </c>
      <c r="F337" s="1" t="s">
        <v>9062</v>
      </c>
      <c r="I337" s="1" t="b">
        <f t="shared" si="16"/>
        <v>1</v>
      </c>
      <c r="J337" s="1" t="b">
        <f t="shared" si="17"/>
        <v>1</v>
      </c>
    </row>
    <row r="338" spans="1:10" x14ac:dyDescent="0.35">
      <c r="A338" s="1">
        <f t="shared" si="15"/>
        <v>1</v>
      </c>
      <c r="B338" s="1" t="s">
        <v>23252</v>
      </c>
      <c r="C338" s="1" t="s">
        <v>23253</v>
      </c>
      <c r="D338" s="1" t="s">
        <v>23254</v>
      </c>
      <c r="E338" s="1" t="s">
        <v>23255</v>
      </c>
      <c r="F338" s="1" t="s">
        <v>23256</v>
      </c>
      <c r="I338" s="1" t="b">
        <f t="shared" si="16"/>
        <v>1</v>
      </c>
      <c r="J338" s="1" t="b">
        <f t="shared" si="17"/>
        <v>1</v>
      </c>
    </row>
    <row r="339" spans="1:10" x14ac:dyDescent="0.35">
      <c r="A339" s="1">
        <f t="shared" si="15"/>
        <v>1</v>
      </c>
      <c r="B339" s="1" t="s">
        <v>26259</v>
      </c>
      <c r="C339" s="1" t="s">
        <v>26260</v>
      </c>
      <c r="D339" s="1" t="s">
        <v>26261</v>
      </c>
      <c r="E339" s="1" t="s">
        <v>26262</v>
      </c>
      <c r="F339" s="1" t="s">
        <v>26263</v>
      </c>
      <c r="I339" s="1" t="b">
        <f t="shared" si="16"/>
        <v>1</v>
      </c>
      <c r="J339" s="1" t="b">
        <f t="shared" si="17"/>
        <v>1</v>
      </c>
    </row>
    <row r="340" spans="1:10" x14ac:dyDescent="0.35">
      <c r="A340" s="1">
        <f t="shared" si="15"/>
        <v>1</v>
      </c>
      <c r="B340" s="1" t="s">
        <v>34295</v>
      </c>
      <c r="C340" s="1" t="s">
        <v>34296</v>
      </c>
      <c r="D340" s="1" t="s">
        <v>34297</v>
      </c>
      <c r="E340" s="1" t="s">
        <v>34298</v>
      </c>
      <c r="F340" s="1" t="s">
        <v>34299</v>
      </c>
      <c r="I340" s="1" t="b">
        <f t="shared" si="16"/>
        <v>1</v>
      </c>
      <c r="J340" s="1" t="b">
        <f t="shared" si="17"/>
        <v>1</v>
      </c>
    </row>
    <row r="341" spans="1:10" x14ac:dyDescent="0.35">
      <c r="A341" s="1">
        <f t="shared" si="15"/>
        <v>1</v>
      </c>
      <c r="B341" s="1" t="s">
        <v>27252</v>
      </c>
      <c r="C341" s="1" t="s">
        <v>27253</v>
      </c>
      <c r="D341" s="1" t="s">
        <v>27254</v>
      </c>
      <c r="E341" s="1" t="s">
        <v>27256</v>
      </c>
      <c r="F341" s="1" t="s">
        <v>27257</v>
      </c>
      <c r="I341" s="1" t="b">
        <f t="shared" si="16"/>
        <v>1</v>
      </c>
      <c r="J341" s="1" t="b">
        <f t="shared" si="17"/>
        <v>1</v>
      </c>
    </row>
    <row r="342" spans="1:10" x14ac:dyDescent="0.35">
      <c r="A342" s="1">
        <f t="shared" si="15"/>
        <v>1</v>
      </c>
      <c r="B342" s="1" t="s">
        <v>31236</v>
      </c>
      <c r="C342" s="1" t="s">
        <v>31237</v>
      </c>
      <c r="D342" s="1" t="s">
        <v>31238</v>
      </c>
      <c r="E342" s="1" t="s">
        <v>31239</v>
      </c>
      <c r="F342" s="1" t="s">
        <v>31240</v>
      </c>
      <c r="I342" s="1" t="b">
        <f t="shared" si="16"/>
        <v>1</v>
      </c>
      <c r="J342" s="1" t="b">
        <f t="shared" si="17"/>
        <v>1</v>
      </c>
    </row>
    <row r="343" spans="1:10" x14ac:dyDescent="0.35">
      <c r="A343" s="1">
        <f t="shared" si="15"/>
        <v>1</v>
      </c>
      <c r="B343" s="1" t="s">
        <v>303</v>
      </c>
      <c r="C343" s="1" t="s">
        <v>304</v>
      </c>
      <c r="D343" s="1" t="s">
        <v>305</v>
      </c>
      <c r="E343" s="1" t="s">
        <v>308</v>
      </c>
      <c r="F343" s="1" t="s">
        <v>309</v>
      </c>
      <c r="I343" s="1" t="b">
        <f t="shared" si="16"/>
        <v>1</v>
      </c>
      <c r="J343" s="1" t="b">
        <f t="shared" si="17"/>
        <v>1</v>
      </c>
    </row>
    <row r="344" spans="1:10" x14ac:dyDescent="0.35">
      <c r="A344" s="1">
        <f t="shared" si="15"/>
        <v>1</v>
      </c>
      <c r="B344" s="1" t="s">
        <v>17656</v>
      </c>
      <c r="C344" s="1" t="s">
        <v>17657</v>
      </c>
      <c r="D344" s="1" t="s">
        <v>17658</v>
      </c>
      <c r="E344" s="1" t="s">
        <v>17659</v>
      </c>
      <c r="F344" s="1" t="s">
        <v>17660</v>
      </c>
      <c r="I344" s="1" t="b">
        <f t="shared" si="16"/>
        <v>1</v>
      </c>
      <c r="J344" s="1" t="b">
        <f t="shared" si="17"/>
        <v>1</v>
      </c>
    </row>
    <row r="345" spans="1:10" x14ac:dyDescent="0.35">
      <c r="A345" s="1">
        <f t="shared" si="15"/>
        <v>1</v>
      </c>
      <c r="B345" s="1" t="s">
        <v>4659</v>
      </c>
      <c r="C345" s="1" t="s">
        <v>4660</v>
      </c>
      <c r="D345" s="1" t="s">
        <v>4661</v>
      </c>
      <c r="E345" s="1" t="s">
        <v>4662</v>
      </c>
      <c r="F345" s="1" t="s">
        <v>4663</v>
      </c>
      <c r="I345" s="1" t="b">
        <f t="shared" si="16"/>
        <v>1</v>
      </c>
      <c r="J345" s="1" t="b">
        <f t="shared" si="17"/>
        <v>1</v>
      </c>
    </row>
    <row r="346" spans="1:10" x14ac:dyDescent="0.35">
      <c r="A346" s="1">
        <f t="shared" si="15"/>
        <v>1</v>
      </c>
      <c r="B346" s="1" t="s">
        <v>26441</v>
      </c>
      <c r="C346" s="1" t="s">
        <v>26442</v>
      </c>
      <c r="D346" s="1" t="s">
        <v>26443</v>
      </c>
      <c r="E346" s="1" t="s">
        <v>26444</v>
      </c>
      <c r="F346" s="1" t="s">
        <v>26445</v>
      </c>
      <c r="I346" s="1" t="b">
        <f t="shared" si="16"/>
        <v>1</v>
      </c>
      <c r="J346" s="1" t="b">
        <f t="shared" si="17"/>
        <v>1</v>
      </c>
    </row>
    <row r="347" spans="1:10" x14ac:dyDescent="0.35">
      <c r="A347" s="1">
        <f t="shared" si="15"/>
        <v>1</v>
      </c>
      <c r="B347" s="1" t="s">
        <v>16402</v>
      </c>
      <c r="C347" s="1" t="s">
        <v>16403</v>
      </c>
      <c r="D347" s="1" t="s">
        <v>16404</v>
      </c>
      <c r="E347" s="1" t="s">
        <v>16405</v>
      </c>
      <c r="F347" s="1" t="s">
        <v>16406</v>
      </c>
      <c r="I347" s="1" t="b">
        <f t="shared" si="16"/>
        <v>1</v>
      </c>
      <c r="J347" s="1" t="b">
        <f t="shared" si="17"/>
        <v>1</v>
      </c>
    </row>
    <row r="348" spans="1:10" x14ac:dyDescent="0.35">
      <c r="A348" s="1">
        <f t="shared" si="15"/>
        <v>1</v>
      </c>
      <c r="B348" s="1" t="s">
        <v>19972</v>
      </c>
      <c r="C348" s="1" t="s">
        <v>19973</v>
      </c>
      <c r="D348" s="1" t="s">
        <v>19974</v>
      </c>
      <c r="E348" s="1" t="s">
        <v>19975</v>
      </c>
      <c r="F348" s="1" t="s">
        <v>19976</v>
      </c>
      <c r="I348" s="1" t="b">
        <f t="shared" si="16"/>
        <v>1</v>
      </c>
      <c r="J348" s="1" t="b">
        <f t="shared" si="17"/>
        <v>1</v>
      </c>
    </row>
    <row r="349" spans="1:10" x14ac:dyDescent="0.35">
      <c r="A349" s="1">
        <f t="shared" si="15"/>
        <v>1</v>
      </c>
      <c r="B349" s="1" t="s">
        <v>32709</v>
      </c>
      <c r="C349" s="1" t="s">
        <v>32710</v>
      </c>
      <c r="D349" s="1" t="s">
        <v>32711</v>
      </c>
      <c r="E349" s="1" t="s">
        <v>32712</v>
      </c>
      <c r="F349" s="1" t="s">
        <v>32713</v>
      </c>
      <c r="I349" s="1" t="b">
        <f t="shared" si="16"/>
        <v>1</v>
      </c>
      <c r="J349" s="1" t="b">
        <f t="shared" si="17"/>
        <v>1</v>
      </c>
    </row>
    <row r="350" spans="1:10" x14ac:dyDescent="0.35">
      <c r="A350" s="1">
        <f t="shared" si="15"/>
        <v>1</v>
      </c>
      <c r="B350" s="1" t="s">
        <v>11862</v>
      </c>
      <c r="C350" s="1" t="s">
        <v>11863</v>
      </c>
      <c r="D350" s="1" t="s">
        <v>11864</v>
      </c>
      <c r="E350" s="1" t="s">
        <v>11865</v>
      </c>
      <c r="F350" s="1" t="s">
        <v>11866</v>
      </c>
      <c r="I350" s="1" t="b">
        <f t="shared" si="16"/>
        <v>1</v>
      </c>
      <c r="J350" s="1" t="b">
        <f t="shared" si="17"/>
        <v>1</v>
      </c>
    </row>
    <row r="351" spans="1:10" x14ac:dyDescent="0.35">
      <c r="A351" s="1">
        <f t="shared" si="15"/>
        <v>1</v>
      </c>
      <c r="B351" s="1" t="s">
        <v>40350</v>
      </c>
      <c r="C351" s="1" t="s">
        <v>40351</v>
      </c>
      <c r="D351" s="1" t="s">
        <v>40352</v>
      </c>
      <c r="E351" s="1" t="s">
        <v>40353</v>
      </c>
      <c r="F351" s="1" t="s">
        <v>40354</v>
      </c>
      <c r="I351" s="1" t="b">
        <f t="shared" si="16"/>
        <v>1</v>
      </c>
      <c r="J351" s="1" t="b">
        <f t="shared" si="17"/>
        <v>1</v>
      </c>
    </row>
    <row r="352" spans="1:10" x14ac:dyDescent="0.35">
      <c r="A352" s="1">
        <f t="shared" si="15"/>
        <v>1</v>
      </c>
      <c r="B352" s="1" t="s">
        <v>39269</v>
      </c>
      <c r="C352" s="1" t="s">
        <v>39270</v>
      </c>
      <c r="D352" s="1" t="s">
        <v>39271</v>
      </c>
      <c r="F352" s="1" t="s">
        <v>39272</v>
      </c>
      <c r="I352" s="1" t="b">
        <f t="shared" si="16"/>
        <v>1</v>
      </c>
      <c r="J352" s="1" t="b">
        <f t="shared" si="17"/>
        <v>1</v>
      </c>
    </row>
    <row r="353" spans="1:10" x14ac:dyDescent="0.35">
      <c r="A353" s="1">
        <f t="shared" si="15"/>
        <v>1</v>
      </c>
      <c r="B353" s="1" t="s">
        <v>10846</v>
      </c>
      <c r="C353" s="1" t="s">
        <v>10847</v>
      </c>
      <c r="D353" s="1" t="s">
        <v>10848</v>
      </c>
      <c r="E353" s="1" t="s">
        <v>10849</v>
      </c>
      <c r="F353" s="1" t="s">
        <v>10850</v>
      </c>
      <c r="I353" s="1" t="b">
        <f t="shared" si="16"/>
        <v>1</v>
      </c>
      <c r="J353" s="1" t="b">
        <f t="shared" si="17"/>
        <v>1</v>
      </c>
    </row>
    <row r="354" spans="1:10" x14ac:dyDescent="0.35">
      <c r="A354" s="1">
        <f t="shared" si="15"/>
        <v>1</v>
      </c>
      <c r="B354" s="1" t="s">
        <v>36518</v>
      </c>
      <c r="C354" s="1" t="s">
        <v>36519</v>
      </c>
      <c r="D354" s="1" t="s">
        <v>36520</v>
      </c>
      <c r="E354" s="1" t="s">
        <v>36522</v>
      </c>
      <c r="F354" s="1" t="s">
        <v>36523</v>
      </c>
      <c r="I354" s="1" t="b">
        <f t="shared" si="16"/>
        <v>1</v>
      </c>
      <c r="J354" s="1" t="b">
        <f t="shared" si="17"/>
        <v>1</v>
      </c>
    </row>
    <row r="355" spans="1:10" x14ac:dyDescent="0.35">
      <c r="A355" s="1">
        <f t="shared" si="15"/>
        <v>1</v>
      </c>
      <c r="B355" s="1" t="s">
        <v>39350</v>
      </c>
      <c r="C355" s="1" t="s">
        <v>39351</v>
      </c>
      <c r="D355" s="1" t="s">
        <v>39352</v>
      </c>
      <c r="E355" s="1" t="s">
        <v>39353</v>
      </c>
      <c r="F355" s="1" t="s">
        <v>39354</v>
      </c>
      <c r="I355" s="1" t="b">
        <f t="shared" si="16"/>
        <v>1</v>
      </c>
      <c r="J355" s="1" t="b">
        <f t="shared" si="17"/>
        <v>1</v>
      </c>
    </row>
    <row r="356" spans="1:10" x14ac:dyDescent="0.35">
      <c r="A356" s="1">
        <f t="shared" si="15"/>
        <v>1</v>
      </c>
      <c r="B356" s="1" t="s">
        <v>6191</v>
      </c>
      <c r="C356" s="1" t="s">
        <v>6192</v>
      </c>
      <c r="D356" s="1" t="s">
        <v>6193</v>
      </c>
      <c r="E356" s="1" t="s">
        <v>6194</v>
      </c>
      <c r="F356" s="1" t="s">
        <v>6195</v>
      </c>
      <c r="I356" s="1" t="b">
        <f t="shared" si="16"/>
        <v>1</v>
      </c>
      <c r="J356" s="1" t="b">
        <f t="shared" si="17"/>
        <v>1</v>
      </c>
    </row>
    <row r="357" spans="1:10" x14ac:dyDescent="0.35">
      <c r="A357" s="1">
        <f t="shared" si="15"/>
        <v>1</v>
      </c>
      <c r="B357" s="1" t="s">
        <v>4127</v>
      </c>
      <c r="C357" s="1" t="s">
        <v>4128</v>
      </c>
      <c r="D357" s="1" t="s">
        <v>4129</v>
      </c>
      <c r="E357" s="1" t="s">
        <v>4130</v>
      </c>
      <c r="F357" s="1" t="s">
        <v>4131</v>
      </c>
      <c r="I357" s="1" t="b">
        <f t="shared" si="16"/>
        <v>1</v>
      </c>
      <c r="J357" s="1" t="b">
        <f t="shared" si="17"/>
        <v>1</v>
      </c>
    </row>
    <row r="358" spans="1:10" x14ac:dyDescent="0.35">
      <c r="A358" s="1">
        <f t="shared" si="15"/>
        <v>1</v>
      </c>
      <c r="B358" s="1" t="s">
        <v>8454</v>
      </c>
      <c r="C358" s="1" t="s">
        <v>8455</v>
      </c>
      <c r="D358" s="1" t="s">
        <v>8456</v>
      </c>
      <c r="E358" s="1" t="s">
        <v>8457</v>
      </c>
      <c r="F358" s="1" t="s">
        <v>8458</v>
      </c>
      <c r="I358" s="1" t="b">
        <f t="shared" si="16"/>
        <v>1</v>
      </c>
      <c r="J358" s="1" t="b">
        <f t="shared" si="17"/>
        <v>1</v>
      </c>
    </row>
    <row r="359" spans="1:10" x14ac:dyDescent="0.35">
      <c r="A359" s="1">
        <f t="shared" si="15"/>
        <v>1</v>
      </c>
      <c r="B359" s="1" t="s">
        <v>36301</v>
      </c>
      <c r="C359" s="1" t="s">
        <v>36302</v>
      </c>
      <c r="D359" s="1" t="s">
        <v>36303</v>
      </c>
      <c r="F359" s="1" t="s">
        <v>36304</v>
      </c>
      <c r="I359" s="1" t="b">
        <f t="shared" si="16"/>
        <v>1</v>
      </c>
      <c r="J359" s="1" t="b">
        <f t="shared" si="17"/>
        <v>1</v>
      </c>
    </row>
    <row r="360" spans="1:10" x14ac:dyDescent="0.35">
      <c r="A360" s="1">
        <f t="shared" si="15"/>
        <v>1</v>
      </c>
      <c r="B360" s="1" t="s">
        <v>28383</v>
      </c>
      <c r="C360" s="1" t="s">
        <v>28384</v>
      </c>
      <c r="D360" s="1" t="s">
        <v>28385</v>
      </c>
      <c r="E360" s="1" t="s">
        <v>28386</v>
      </c>
      <c r="F360" s="1" t="s">
        <v>28387</v>
      </c>
      <c r="I360" s="1" t="b">
        <f t="shared" si="16"/>
        <v>1</v>
      </c>
      <c r="J360" s="1" t="b">
        <f t="shared" si="17"/>
        <v>1</v>
      </c>
    </row>
    <row r="361" spans="1:10" x14ac:dyDescent="0.35">
      <c r="A361" s="1">
        <f t="shared" si="15"/>
        <v>1</v>
      </c>
      <c r="B361" s="1" t="s">
        <v>35197</v>
      </c>
      <c r="C361" s="1" t="s">
        <v>35198</v>
      </c>
      <c r="D361" s="1" t="s">
        <v>35199</v>
      </c>
      <c r="E361" s="1" t="s">
        <v>35200</v>
      </c>
      <c r="F361" s="1" t="s">
        <v>35201</v>
      </c>
      <c r="I361" s="1" t="b">
        <f t="shared" si="16"/>
        <v>1</v>
      </c>
      <c r="J361" s="1" t="b">
        <f t="shared" si="17"/>
        <v>1</v>
      </c>
    </row>
    <row r="362" spans="1:10" x14ac:dyDescent="0.35">
      <c r="A362" s="1">
        <f t="shared" si="15"/>
        <v>1</v>
      </c>
      <c r="B362" s="1" t="s">
        <v>8507</v>
      </c>
      <c r="C362" s="1" t="s">
        <v>893</v>
      </c>
      <c r="D362" s="1" t="s">
        <v>8508</v>
      </c>
      <c r="E362" s="1" t="s">
        <v>8509</v>
      </c>
      <c r="F362" s="1" t="s">
        <v>8510</v>
      </c>
      <c r="I362" s="1" t="b">
        <f t="shared" si="16"/>
        <v>1</v>
      </c>
      <c r="J362" s="1" t="b">
        <f t="shared" si="17"/>
        <v>1</v>
      </c>
    </row>
    <row r="363" spans="1:10" x14ac:dyDescent="0.35">
      <c r="A363" s="1">
        <f t="shared" si="15"/>
        <v>1</v>
      </c>
      <c r="B363" s="1" t="s">
        <v>39450</v>
      </c>
      <c r="C363" s="1" t="s">
        <v>39451</v>
      </c>
      <c r="D363" s="1" t="s">
        <v>39452</v>
      </c>
      <c r="E363" s="1" t="s">
        <v>39453</v>
      </c>
      <c r="F363" s="1" t="s">
        <v>39454</v>
      </c>
      <c r="I363" s="1" t="b">
        <f t="shared" si="16"/>
        <v>1</v>
      </c>
      <c r="J363" s="1" t="b">
        <f t="shared" si="17"/>
        <v>1</v>
      </c>
    </row>
    <row r="364" spans="1:10" x14ac:dyDescent="0.35">
      <c r="A364" s="1">
        <f t="shared" si="15"/>
        <v>1</v>
      </c>
      <c r="B364" s="1" t="s">
        <v>7236</v>
      </c>
      <c r="C364" s="1" t="s">
        <v>7237</v>
      </c>
      <c r="D364" s="1" t="s">
        <v>7238</v>
      </c>
      <c r="E364" s="1" t="s">
        <v>7239</v>
      </c>
      <c r="F364" s="1" t="s">
        <v>7240</v>
      </c>
      <c r="I364" s="1" t="b">
        <f t="shared" si="16"/>
        <v>1</v>
      </c>
      <c r="J364" s="1" t="b">
        <f t="shared" si="17"/>
        <v>1</v>
      </c>
    </row>
    <row r="365" spans="1:10" x14ac:dyDescent="0.35">
      <c r="A365" s="1">
        <f t="shared" si="15"/>
        <v>1</v>
      </c>
      <c r="B365" s="1" t="s">
        <v>33248</v>
      </c>
      <c r="C365" s="1" t="s">
        <v>33249</v>
      </c>
      <c r="D365" s="1" t="s">
        <v>33250</v>
      </c>
      <c r="E365" s="1" t="s">
        <v>33251</v>
      </c>
      <c r="F365" s="1" t="s">
        <v>33252</v>
      </c>
      <c r="I365" s="1" t="b">
        <f t="shared" si="16"/>
        <v>1</v>
      </c>
      <c r="J365" s="1" t="b">
        <f t="shared" si="17"/>
        <v>1</v>
      </c>
    </row>
    <row r="366" spans="1:10" x14ac:dyDescent="0.35">
      <c r="A366" s="1">
        <f t="shared" si="15"/>
        <v>1</v>
      </c>
      <c r="B366" s="1" t="s">
        <v>36001</v>
      </c>
      <c r="C366" s="1" t="s">
        <v>36002</v>
      </c>
      <c r="D366" s="1" t="s">
        <v>36003</v>
      </c>
      <c r="E366" s="1" t="s">
        <v>36004</v>
      </c>
      <c r="F366" s="1" t="s">
        <v>36005</v>
      </c>
      <c r="I366" s="1" t="b">
        <f t="shared" si="16"/>
        <v>1</v>
      </c>
      <c r="J366" s="1" t="b">
        <f t="shared" si="17"/>
        <v>1</v>
      </c>
    </row>
    <row r="367" spans="1:10" x14ac:dyDescent="0.35">
      <c r="A367" s="1">
        <f t="shared" si="15"/>
        <v>1</v>
      </c>
      <c r="B367" s="1" t="s">
        <v>16783</v>
      </c>
      <c r="C367" s="1" t="s">
        <v>16784</v>
      </c>
      <c r="D367" s="1" t="s">
        <v>16785</v>
      </c>
      <c r="E367" s="1" t="s">
        <v>16786</v>
      </c>
      <c r="F367" s="1" t="s">
        <v>16787</v>
      </c>
      <c r="I367" s="1" t="b">
        <f t="shared" si="16"/>
        <v>1</v>
      </c>
      <c r="J367" s="1" t="b">
        <f t="shared" si="17"/>
        <v>1</v>
      </c>
    </row>
    <row r="368" spans="1:10" x14ac:dyDescent="0.35">
      <c r="A368" s="1">
        <f t="shared" si="15"/>
        <v>1</v>
      </c>
      <c r="B368" s="1" t="s">
        <v>25409</v>
      </c>
      <c r="C368" s="1" t="s">
        <v>25410</v>
      </c>
      <c r="D368" s="1" t="s">
        <v>25411</v>
      </c>
      <c r="E368" s="1" t="s">
        <v>25412</v>
      </c>
      <c r="F368" s="1" t="s">
        <v>25413</v>
      </c>
      <c r="I368" s="1" t="b">
        <f t="shared" si="16"/>
        <v>1</v>
      </c>
      <c r="J368" s="1" t="b">
        <f t="shared" si="17"/>
        <v>1</v>
      </c>
    </row>
    <row r="369" spans="1:10" x14ac:dyDescent="0.35">
      <c r="A369" s="1">
        <f t="shared" si="15"/>
        <v>1</v>
      </c>
      <c r="B369" s="1" t="s">
        <v>20037</v>
      </c>
      <c r="C369" s="1" t="s">
        <v>20038</v>
      </c>
      <c r="D369" s="1" t="s">
        <v>20039</v>
      </c>
      <c r="E369" s="1" t="s">
        <v>20040</v>
      </c>
      <c r="F369" s="1" t="s">
        <v>20041</v>
      </c>
      <c r="I369" s="1" t="b">
        <f t="shared" si="16"/>
        <v>1</v>
      </c>
      <c r="J369" s="1" t="b">
        <f t="shared" si="17"/>
        <v>1</v>
      </c>
    </row>
    <row r="370" spans="1:10" x14ac:dyDescent="0.35">
      <c r="A370" s="1">
        <f t="shared" si="15"/>
        <v>1</v>
      </c>
      <c r="B370" s="1" t="s">
        <v>20496</v>
      </c>
      <c r="C370" s="1" t="s">
        <v>20497</v>
      </c>
      <c r="D370" s="1" t="s">
        <v>20498</v>
      </c>
      <c r="E370" s="1" t="s">
        <v>20499</v>
      </c>
      <c r="F370" s="1" t="s">
        <v>20500</v>
      </c>
      <c r="I370" s="1" t="b">
        <f t="shared" si="16"/>
        <v>1</v>
      </c>
      <c r="J370" s="1" t="b">
        <f t="shared" si="17"/>
        <v>1</v>
      </c>
    </row>
    <row r="371" spans="1:10" x14ac:dyDescent="0.35">
      <c r="A371" s="1">
        <f t="shared" si="15"/>
        <v>1</v>
      </c>
      <c r="B371" s="1" t="s">
        <v>41768</v>
      </c>
      <c r="C371" s="1" t="s">
        <v>41769</v>
      </c>
      <c r="D371" s="1" t="s">
        <v>41770</v>
      </c>
      <c r="E371" s="1" t="s">
        <v>41771</v>
      </c>
      <c r="F371" s="1" t="s">
        <v>41772</v>
      </c>
      <c r="I371" s="1" t="b">
        <f t="shared" si="16"/>
        <v>1</v>
      </c>
      <c r="J371" s="1" t="b">
        <f t="shared" si="17"/>
        <v>1</v>
      </c>
    </row>
    <row r="372" spans="1:10" x14ac:dyDescent="0.35">
      <c r="A372" s="1">
        <f t="shared" si="15"/>
        <v>1</v>
      </c>
      <c r="B372" s="1" t="s">
        <v>32815</v>
      </c>
      <c r="C372" s="1" t="s">
        <v>32816</v>
      </c>
      <c r="D372" s="1" t="s">
        <v>32817</v>
      </c>
      <c r="E372" s="1" t="s">
        <v>32818</v>
      </c>
      <c r="F372" s="1" t="s">
        <v>32819</v>
      </c>
      <c r="I372" s="1" t="b">
        <f t="shared" si="16"/>
        <v>1</v>
      </c>
      <c r="J372" s="1" t="b">
        <f t="shared" si="17"/>
        <v>1</v>
      </c>
    </row>
    <row r="373" spans="1:10" x14ac:dyDescent="0.35">
      <c r="A373" s="1">
        <f t="shared" si="15"/>
        <v>1</v>
      </c>
      <c r="B373" s="1" t="s">
        <v>25996</v>
      </c>
      <c r="C373" s="1" t="s">
        <v>25997</v>
      </c>
      <c r="D373" s="1" t="s">
        <v>25998</v>
      </c>
      <c r="E373" s="1" t="s">
        <v>25999</v>
      </c>
      <c r="F373" s="1" t="s">
        <v>26000</v>
      </c>
      <c r="I373" s="1" t="b">
        <f t="shared" si="16"/>
        <v>1</v>
      </c>
      <c r="J373" s="1" t="b">
        <f t="shared" si="17"/>
        <v>1</v>
      </c>
    </row>
    <row r="374" spans="1:10" x14ac:dyDescent="0.35">
      <c r="A374" s="1">
        <f t="shared" si="15"/>
        <v>1</v>
      </c>
      <c r="B374" s="1" t="s">
        <v>22063</v>
      </c>
      <c r="C374" s="1" t="s">
        <v>22064</v>
      </c>
      <c r="D374" s="1" t="s">
        <v>22065</v>
      </c>
      <c r="E374" s="1" t="s">
        <v>22066</v>
      </c>
      <c r="F374" s="1" t="s">
        <v>22067</v>
      </c>
      <c r="I374" s="1" t="b">
        <f t="shared" si="16"/>
        <v>1</v>
      </c>
      <c r="J374" s="1" t="b">
        <f t="shared" si="17"/>
        <v>1</v>
      </c>
    </row>
    <row r="375" spans="1:10" x14ac:dyDescent="0.35">
      <c r="A375" s="1">
        <f t="shared" si="15"/>
        <v>1</v>
      </c>
      <c r="B375" s="1" t="s">
        <v>31007</v>
      </c>
      <c r="C375" s="1" t="s">
        <v>31008</v>
      </c>
      <c r="D375" s="1" t="s">
        <v>31009</v>
      </c>
      <c r="E375" s="1" t="s">
        <v>31010</v>
      </c>
      <c r="F375" s="1" t="s">
        <v>31011</v>
      </c>
      <c r="I375" s="1" t="b">
        <f t="shared" si="16"/>
        <v>1</v>
      </c>
      <c r="J375" s="1" t="b">
        <f t="shared" si="17"/>
        <v>1</v>
      </c>
    </row>
    <row r="376" spans="1:10" x14ac:dyDescent="0.35">
      <c r="A376" s="1">
        <f t="shared" si="15"/>
        <v>1</v>
      </c>
      <c r="B376" s="1" t="s">
        <v>4372</v>
      </c>
      <c r="C376" s="1" t="s">
        <v>4373</v>
      </c>
      <c r="D376" s="1" t="s">
        <v>4374</v>
      </c>
      <c r="E376" s="1" t="s">
        <v>4375</v>
      </c>
      <c r="F376" s="1" t="s">
        <v>4376</v>
      </c>
      <c r="I376" s="1" t="b">
        <f t="shared" si="16"/>
        <v>1</v>
      </c>
      <c r="J376" s="1" t="b">
        <f t="shared" si="17"/>
        <v>1</v>
      </c>
    </row>
    <row r="377" spans="1:10" x14ac:dyDescent="0.35">
      <c r="A377" s="1">
        <f t="shared" si="15"/>
        <v>1</v>
      </c>
      <c r="B377" s="1" t="s">
        <v>42493</v>
      </c>
      <c r="C377" s="1" t="s">
        <v>42494</v>
      </c>
      <c r="D377" s="1" t="s">
        <v>42495</v>
      </c>
      <c r="E377" s="1" t="s">
        <v>42496</v>
      </c>
      <c r="F377" s="1" t="s">
        <v>42497</v>
      </c>
      <c r="I377" s="1" t="b">
        <f t="shared" si="16"/>
        <v>1</v>
      </c>
      <c r="J377" s="1" t="b">
        <f t="shared" si="17"/>
        <v>1</v>
      </c>
    </row>
    <row r="378" spans="1:10" x14ac:dyDescent="0.35">
      <c r="A378" s="1">
        <f t="shared" si="15"/>
        <v>1</v>
      </c>
      <c r="B378" s="1" t="s">
        <v>2448</v>
      </c>
      <c r="C378" s="1" t="s">
        <v>2449</v>
      </c>
      <c r="D378" s="1" t="s">
        <v>2450</v>
      </c>
      <c r="E378" s="1" t="s">
        <v>2451</v>
      </c>
      <c r="F378" s="1" t="s">
        <v>2452</v>
      </c>
      <c r="I378" s="1" t="b">
        <f t="shared" si="16"/>
        <v>1</v>
      </c>
      <c r="J378" s="1" t="b">
        <f t="shared" si="17"/>
        <v>1</v>
      </c>
    </row>
    <row r="379" spans="1:10" x14ac:dyDescent="0.35">
      <c r="A379" s="1">
        <f t="shared" si="15"/>
        <v>1</v>
      </c>
      <c r="B379" s="1" t="s">
        <v>31922</v>
      </c>
      <c r="C379" s="1" t="s">
        <v>31923</v>
      </c>
      <c r="D379" s="1" t="s">
        <v>31924</v>
      </c>
      <c r="E379" s="1" t="s">
        <v>31925</v>
      </c>
      <c r="F379" s="1" t="s">
        <v>31926</v>
      </c>
      <c r="I379" s="1" t="b">
        <f t="shared" si="16"/>
        <v>1</v>
      </c>
      <c r="J379" s="1" t="b">
        <f t="shared" si="17"/>
        <v>1</v>
      </c>
    </row>
    <row r="380" spans="1:10" x14ac:dyDescent="0.35">
      <c r="A380" s="1">
        <f t="shared" si="15"/>
        <v>1</v>
      </c>
      <c r="B380" s="1" t="s">
        <v>25931</v>
      </c>
      <c r="C380" s="1" t="s">
        <v>25932</v>
      </c>
      <c r="D380" s="1" t="s">
        <v>25933</v>
      </c>
      <c r="E380" s="1" t="s">
        <v>25934</v>
      </c>
      <c r="F380" s="1" t="s">
        <v>25935</v>
      </c>
      <c r="I380" s="1" t="b">
        <f t="shared" si="16"/>
        <v>1</v>
      </c>
      <c r="J380" s="1" t="b">
        <f t="shared" si="17"/>
        <v>1</v>
      </c>
    </row>
    <row r="381" spans="1:10" x14ac:dyDescent="0.35">
      <c r="A381" s="1">
        <f t="shared" si="15"/>
        <v>1</v>
      </c>
      <c r="B381" s="1" t="s">
        <v>6344</v>
      </c>
      <c r="C381" s="1" t="s">
        <v>6345</v>
      </c>
      <c r="D381" s="1" t="s">
        <v>6346</v>
      </c>
      <c r="E381" s="1" t="s">
        <v>6349</v>
      </c>
      <c r="F381" s="1" t="s">
        <v>6350</v>
      </c>
      <c r="I381" s="1" t="b">
        <f t="shared" si="16"/>
        <v>1</v>
      </c>
      <c r="J381" s="1" t="b">
        <f t="shared" si="17"/>
        <v>1</v>
      </c>
    </row>
    <row r="382" spans="1:10" x14ac:dyDescent="0.35">
      <c r="A382" s="1">
        <f t="shared" si="15"/>
        <v>1</v>
      </c>
      <c r="B382" s="1" t="s">
        <v>34519</v>
      </c>
      <c r="C382" s="1" t="s">
        <v>34520</v>
      </c>
      <c r="D382" s="1" t="s">
        <v>34521</v>
      </c>
      <c r="E382" s="1" t="s">
        <v>34522</v>
      </c>
      <c r="F382" s="1" t="s">
        <v>34523</v>
      </c>
      <c r="I382" s="1" t="b">
        <f t="shared" si="16"/>
        <v>1</v>
      </c>
      <c r="J382" s="1" t="b">
        <f t="shared" si="17"/>
        <v>1</v>
      </c>
    </row>
    <row r="383" spans="1:10" x14ac:dyDescent="0.35">
      <c r="A383" s="1">
        <f t="shared" si="15"/>
        <v>1</v>
      </c>
      <c r="B383" s="1" t="s">
        <v>4912</v>
      </c>
      <c r="C383" s="1" t="s">
        <v>4913</v>
      </c>
      <c r="D383" s="1" t="s">
        <v>4914</v>
      </c>
      <c r="E383" s="1" t="s">
        <v>4917</v>
      </c>
      <c r="F383" s="1" t="s">
        <v>4918</v>
      </c>
      <c r="I383" s="1" t="b">
        <f t="shared" si="16"/>
        <v>1</v>
      </c>
      <c r="J383" s="1" t="b">
        <f t="shared" si="17"/>
        <v>1</v>
      </c>
    </row>
    <row r="384" spans="1:10" x14ac:dyDescent="0.35">
      <c r="A384" s="1">
        <f t="shared" si="15"/>
        <v>1</v>
      </c>
      <c r="B384" s="1" t="s">
        <v>41998</v>
      </c>
      <c r="C384" s="1" t="s">
        <v>41999</v>
      </c>
      <c r="D384" s="1" t="s">
        <v>42000</v>
      </c>
      <c r="E384" s="1" t="s">
        <v>42003</v>
      </c>
      <c r="F384" s="1" t="s">
        <v>42004</v>
      </c>
      <c r="I384" s="1" t="b">
        <f t="shared" si="16"/>
        <v>1</v>
      </c>
      <c r="J384" s="1" t="b">
        <f t="shared" si="17"/>
        <v>1</v>
      </c>
    </row>
    <row r="385" spans="1:10" x14ac:dyDescent="0.35">
      <c r="A385" s="1">
        <f t="shared" si="15"/>
        <v>1</v>
      </c>
      <c r="B385" s="1" t="s">
        <v>17326</v>
      </c>
      <c r="C385" s="1" t="s">
        <v>17327</v>
      </c>
      <c r="D385" s="1" t="s">
        <v>17328</v>
      </c>
      <c r="E385" s="1" t="s">
        <v>17329</v>
      </c>
      <c r="F385" s="1" t="s">
        <v>17330</v>
      </c>
      <c r="I385" s="1" t="b">
        <f t="shared" si="16"/>
        <v>1</v>
      </c>
      <c r="J385" s="1" t="b">
        <f t="shared" si="17"/>
        <v>1</v>
      </c>
    </row>
    <row r="386" spans="1:10" x14ac:dyDescent="0.35">
      <c r="A386" s="1">
        <f t="shared" ref="A386:A449" si="18">I386*J386</f>
        <v>1</v>
      </c>
      <c r="B386" s="1" t="s">
        <v>41065</v>
      </c>
      <c r="C386" s="1" t="s">
        <v>41066</v>
      </c>
      <c r="D386" s="1" t="s">
        <v>41067</v>
      </c>
      <c r="E386" s="1" t="s">
        <v>41070</v>
      </c>
      <c r="F386" s="1" t="s">
        <v>41071</v>
      </c>
      <c r="I386" s="1" t="b">
        <f t="shared" si="16"/>
        <v>1</v>
      </c>
      <c r="J386" s="1" t="b">
        <f t="shared" si="17"/>
        <v>1</v>
      </c>
    </row>
    <row r="387" spans="1:10" x14ac:dyDescent="0.35">
      <c r="A387" s="1">
        <f t="shared" si="18"/>
        <v>1</v>
      </c>
      <c r="B387" s="1" t="s">
        <v>23296</v>
      </c>
      <c r="C387" s="1" t="s">
        <v>23297</v>
      </c>
      <c r="D387" s="1" t="s">
        <v>23298</v>
      </c>
      <c r="F387" s="1" t="s">
        <v>23299</v>
      </c>
      <c r="I387" s="1" t="b">
        <f t="shared" ref="I387:I450" si="19">OR(ISNUMBER(SEARCH("campy",F387)),ISNUMBER(SEARCH("campy",D387)),ISNUMBER(SEARCH("coli",F387)),ISNUMBER(SEARCH("coli",D387)),ISNUMBER(SEARCH("jejuni",F387)),ISNUMBER(SEARCH("jejuni",D387)))</f>
        <v>1</v>
      </c>
      <c r="J387" s="1" t="b">
        <f t="shared" ref="J387:J450" si="20">OR(ISNUMBER(SEARCH("poultry",F387)),ISNUMBER(SEARCH("chicken",F387)),ISNUMBER(SEARCH("broiler",F387)),ISNUMBER(SEARCH("poultry",D387)),ISNUMBER(SEARCH("chicken",D387)),ISNUMBER(SEARCH("broiler",D387)))</f>
        <v>1</v>
      </c>
    </row>
    <row r="388" spans="1:10" x14ac:dyDescent="0.35">
      <c r="A388" s="1">
        <f t="shared" si="18"/>
        <v>1</v>
      </c>
      <c r="B388" s="1" t="s">
        <v>32285</v>
      </c>
      <c r="C388" s="1" t="s">
        <v>32286</v>
      </c>
      <c r="D388" s="1" t="s">
        <v>32287</v>
      </c>
      <c r="F388" s="1" t="s">
        <v>32290</v>
      </c>
      <c r="I388" s="1" t="b">
        <f t="shared" si="19"/>
        <v>1</v>
      </c>
      <c r="J388" s="1" t="b">
        <f t="shared" si="20"/>
        <v>1</v>
      </c>
    </row>
    <row r="389" spans="1:10" x14ac:dyDescent="0.35">
      <c r="A389" s="1">
        <f t="shared" si="18"/>
        <v>1</v>
      </c>
      <c r="B389" s="1" t="s">
        <v>5369</v>
      </c>
      <c r="C389" s="1" t="s">
        <v>5370</v>
      </c>
      <c r="D389" s="1" t="s">
        <v>5371</v>
      </c>
      <c r="F389" s="1" t="s">
        <v>5372</v>
      </c>
      <c r="I389" s="1" t="b">
        <f t="shared" si="19"/>
        <v>1</v>
      </c>
      <c r="J389" s="1" t="b">
        <f t="shared" si="20"/>
        <v>1</v>
      </c>
    </row>
    <row r="390" spans="1:10" x14ac:dyDescent="0.35">
      <c r="A390" s="1">
        <f t="shared" si="18"/>
        <v>1</v>
      </c>
      <c r="B390" s="1" t="s">
        <v>12589</v>
      </c>
      <c r="C390" s="1" t="s">
        <v>12590</v>
      </c>
      <c r="D390" s="1" t="s">
        <v>12591</v>
      </c>
      <c r="F390" s="1" t="s">
        <v>12594</v>
      </c>
      <c r="I390" s="1" t="b">
        <f t="shared" si="19"/>
        <v>1</v>
      </c>
      <c r="J390" s="1" t="b">
        <f t="shared" si="20"/>
        <v>1</v>
      </c>
    </row>
    <row r="391" spans="1:10" x14ac:dyDescent="0.35">
      <c r="A391" s="1">
        <f t="shared" si="18"/>
        <v>1</v>
      </c>
      <c r="B391" s="1" t="s">
        <v>36604</v>
      </c>
      <c r="C391" s="1" t="s">
        <v>36605</v>
      </c>
      <c r="D391" s="1" t="s">
        <v>36606</v>
      </c>
      <c r="E391" s="1" t="s">
        <v>36607</v>
      </c>
      <c r="F391" s="1" t="s">
        <v>36608</v>
      </c>
      <c r="I391" s="1" t="b">
        <f t="shared" si="19"/>
        <v>1</v>
      </c>
      <c r="J391" s="1" t="b">
        <f t="shared" si="20"/>
        <v>1</v>
      </c>
    </row>
    <row r="392" spans="1:10" x14ac:dyDescent="0.35">
      <c r="A392" s="1">
        <f t="shared" si="18"/>
        <v>1</v>
      </c>
      <c r="B392" s="1" t="s">
        <v>5968</v>
      </c>
      <c r="C392" s="1" t="s">
        <v>5969</v>
      </c>
      <c r="D392" s="1" t="s">
        <v>5970</v>
      </c>
      <c r="E392" s="1" t="s">
        <v>5971</v>
      </c>
      <c r="F392" s="1" t="s">
        <v>5972</v>
      </c>
      <c r="I392" s="1" t="b">
        <f t="shared" si="19"/>
        <v>1</v>
      </c>
      <c r="J392" s="1" t="b">
        <f t="shared" si="20"/>
        <v>1</v>
      </c>
    </row>
    <row r="393" spans="1:10" x14ac:dyDescent="0.35">
      <c r="A393" s="1">
        <f t="shared" si="18"/>
        <v>1</v>
      </c>
      <c r="B393" s="1" t="s">
        <v>12308</v>
      </c>
      <c r="C393" s="1" t="s">
        <v>12309</v>
      </c>
      <c r="D393" s="1" t="s">
        <v>12310</v>
      </c>
      <c r="E393" s="1" t="s">
        <v>12311</v>
      </c>
      <c r="F393" s="1" t="s">
        <v>12312</v>
      </c>
      <c r="I393" s="1" t="b">
        <f t="shared" si="19"/>
        <v>1</v>
      </c>
      <c r="J393" s="1" t="b">
        <f t="shared" si="20"/>
        <v>1</v>
      </c>
    </row>
    <row r="394" spans="1:10" x14ac:dyDescent="0.35">
      <c r="A394" s="1">
        <f t="shared" si="18"/>
        <v>1</v>
      </c>
      <c r="B394" s="1" t="s">
        <v>24242</v>
      </c>
      <c r="C394" s="1" t="s">
        <v>24243</v>
      </c>
      <c r="D394" s="1" t="s">
        <v>24244</v>
      </c>
      <c r="E394" s="1" t="s">
        <v>24245</v>
      </c>
      <c r="F394" s="1" t="s">
        <v>24246</v>
      </c>
      <c r="I394" s="1" t="b">
        <f t="shared" si="19"/>
        <v>1</v>
      </c>
      <c r="J394" s="1" t="b">
        <f t="shared" si="20"/>
        <v>1</v>
      </c>
    </row>
    <row r="395" spans="1:10" x14ac:dyDescent="0.35">
      <c r="A395" s="1">
        <f t="shared" si="18"/>
        <v>1</v>
      </c>
      <c r="B395" s="1" t="s">
        <v>14216</v>
      </c>
      <c r="C395" s="1" t="s">
        <v>14217</v>
      </c>
      <c r="D395" s="1" t="s">
        <v>14218</v>
      </c>
      <c r="E395" s="1" t="s">
        <v>14219</v>
      </c>
      <c r="F395" s="1" t="s">
        <v>14220</v>
      </c>
      <c r="I395" s="1" t="b">
        <f t="shared" si="19"/>
        <v>1</v>
      </c>
      <c r="J395" s="1" t="b">
        <f t="shared" si="20"/>
        <v>1</v>
      </c>
    </row>
    <row r="396" spans="1:10" x14ac:dyDescent="0.35">
      <c r="A396" s="1">
        <f t="shared" si="18"/>
        <v>1</v>
      </c>
      <c r="B396" s="1" t="s">
        <v>3006</v>
      </c>
      <c r="C396" s="1" t="s">
        <v>3007</v>
      </c>
      <c r="D396" s="1" t="s">
        <v>3008</v>
      </c>
      <c r="F396" s="1" t="s">
        <v>3011</v>
      </c>
      <c r="I396" s="1" t="b">
        <f t="shared" si="19"/>
        <v>1</v>
      </c>
      <c r="J396" s="1" t="b">
        <f t="shared" si="20"/>
        <v>1</v>
      </c>
    </row>
    <row r="397" spans="1:10" x14ac:dyDescent="0.35">
      <c r="A397" s="1">
        <f t="shared" si="18"/>
        <v>1</v>
      </c>
      <c r="B397" s="1" t="s">
        <v>11929</v>
      </c>
      <c r="C397" s="1" t="s">
        <v>11930</v>
      </c>
      <c r="D397" s="1" t="s">
        <v>11931</v>
      </c>
      <c r="E397" s="1" t="s">
        <v>11932</v>
      </c>
      <c r="F397" s="1" t="s">
        <v>11933</v>
      </c>
      <c r="I397" s="1" t="b">
        <f t="shared" si="19"/>
        <v>1</v>
      </c>
      <c r="J397" s="1" t="b">
        <f t="shared" si="20"/>
        <v>1</v>
      </c>
    </row>
    <row r="398" spans="1:10" x14ac:dyDescent="0.35">
      <c r="A398" s="1">
        <f t="shared" si="18"/>
        <v>1</v>
      </c>
      <c r="B398" s="1" t="s">
        <v>15775</v>
      </c>
      <c r="C398" s="1" t="s">
        <v>15776</v>
      </c>
      <c r="D398" s="1" t="s">
        <v>15777</v>
      </c>
      <c r="E398" s="1" t="s">
        <v>15778</v>
      </c>
      <c r="F398" s="1" t="s">
        <v>15779</v>
      </c>
      <c r="I398" s="1" t="b">
        <f t="shared" si="19"/>
        <v>1</v>
      </c>
      <c r="J398" s="1" t="b">
        <f t="shared" si="20"/>
        <v>1</v>
      </c>
    </row>
    <row r="399" spans="1:10" x14ac:dyDescent="0.35">
      <c r="A399" s="1">
        <f t="shared" si="18"/>
        <v>1</v>
      </c>
      <c r="B399" s="1" t="s">
        <v>21994</v>
      </c>
      <c r="C399" s="1" t="s">
        <v>21995</v>
      </c>
      <c r="D399" s="1" t="s">
        <v>21996</v>
      </c>
      <c r="E399" s="1" t="s">
        <v>21997</v>
      </c>
      <c r="F399" s="1" t="s">
        <v>21998</v>
      </c>
      <c r="I399" s="1" t="b">
        <f t="shared" si="19"/>
        <v>1</v>
      </c>
      <c r="J399" s="1" t="b">
        <f t="shared" si="20"/>
        <v>1</v>
      </c>
    </row>
    <row r="400" spans="1:10" x14ac:dyDescent="0.35">
      <c r="A400" s="1">
        <f t="shared" si="18"/>
        <v>1</v>
      </c>
      <c r="B400" s="1" t="s">
        <v>32973</v>
      </c>
      <c r="C400" s="1" t="s">
        <v>32974</v>
      </c>
      <c r="D400" s="1" t="s">
        <v>32975</v>
      </c>
      <c r="E400" s="1" t="s">
        <v>32976</v>
      </c>
      <c r="F400" s="1" t="s">
        <v>32977</v>
      </c>
      <c r="I400" s="1" t="b">
        <f t="shared" si="19"/>
        <v>1</v>
      </c>
      <c r="J400" s="1" t="b">
        <f t="shared" si="20"/>
        <v>1</v>
      </c>
    </row>
    <row r="401" spans="1:10" x14ac:dyDescent="0.35">
      <c r="A401" s="1">
        <f t="shared" si="18"/>
        <v>1</v>
      </c>
      <c r="B401" s="1" t="s">
        <v>13779</v>
      </c>
      <c r="C401" s="1" t="s">
        <v>13780</v>
      </c>
      <c r="D401" s="1" t="s">
        <v>13781</v>
      </c>
      <c r="E401" s="1" t="s">
        <v>13782</v>
      </c>
      <c r="F401" s="1" t="s">
        <v>13783</v>
      </c>
      <c r="I401" s="1" t="b">
        <f t="shared" si="19"/>
        <v>1</v>
      </c>
      <c r="J401" s="1" t="b">
        <f t="shared" si="20"/>
        <v>1</v>
      </c>
    </row>
    <row r="402" spans="1:10" x14ac:dyDescent="0.35">
      <c r="A402" s="1">
        <f t="shared" si="18"/>
        <v>1</v>
      </c>
      <c r="B402" s="1" t="s">
        <v>37756</v>
      </c>
      <c r="C402" s="1" t="s">
        <v>37757</v>
      </c>
      <c r="D402" s="1" t="s">
        <v>37758</v>
      </c>
      <c r="E402" s="1" t="s">
        <v>37759</v>
      </c>
      <c r="F402" s="1" t="s">
        <v>37760</v>
      </c>
      <c r="I402" s="1" t="b">
        <f t="shared" si="19"/>
        <v>1</v>
      </c>
      <c r="J402" s="1" t="b">
        <f t="shared" si="20"/>
        <v>1</v>
      </c>
    </row>
    <row r="403" spans="1:10" x14ac:dyDescent="0.35">
      <c r="A403" s="1">
        <f t="shared" si="18"/>
        <v>1</v>
      </c>
      <c r="B403" s="1" t="s">
        <v>19672</v>
      </c>
      <c r="C403" s="1" t="s">
        <v>19673</v>
      </c>
      <c r="D403" s="1" t="s">
        <v>19674</v>
      </c>
      <c r="E403" s="1" t="s">
        <v>19675</v>
      </c>
      <c r="F403" s="1" t="s">
        <v>19676</v>
      </c>
      <c r="I403" s="1" t="b">
        <f t="shared" si="19"/>
        <v>1</v>
      </c>
      <c r="J403" s="1" t="b">
        <f t="shared" si="20"/>
        <v>1</v>
      </c>
    </row>
    <row r="404" spans="1:10" x14ac:dyDescent="0.35">
      <c r="A404" s="1">
        <f t="shared" si="18"/>
        <v>1</v>
      </c>
      <c r="B404" s="1" t="s">
        <v>34056</v>
      </c>
      <c r="C404" s="1" t="s">
        <v>34057</v>
      </c>
      <c r="D404" s="1" t="s">
        <v>34058</v>
      </c>
      <c r="E404" s="1" t="s">
        <v>34061</v>
      </c>
      <c r="F404" s="1" t="s">
        <v>34062</v>
      </c>
      <c r="I404" s="1" t="b">
        <f t="shared" si="19"/>
        <v>1</v>
      </c>
      <c r="J404" s="1" t="b">
        <f t="shared" si="20"/>
        <v>1</v>
      </c>
    </row>
    <row r="405" spans="1:10" x14ac:dyDescent="0.35">
      <c r="A405" s="1">
        <f t="shared" si="18"/>
        <v>1</v>
      </c>
      <c r="B405" s="1" t="s">
        <v>19216</v>
      </c>
      <c r="C405" s="1" t="s">
        <v>19217</v>
      </c>
      <c r="D405" s="1" t="s">
        <v>19218</v>
      </c>
      <c r="E405" s="1" t="s">
        <v>19219</v>
      </c>
      <c r="F405" s="1" t="s">
        <v>19220</v>
      </c>
      <c r="I405" s="1" t="b">
        <f t="shared" si="19"/>
        <v>1</v>
      </c>
      <c r="J405" s="1" t="b">
        <f t="shared" si="20"/>
        <v>1</v>
      </c>
    </row>
    <row r="406" spans="1:10" x14ac:dyDescent="0.35">
      <c r="A406" s="1">
        <f t="shared" si="18"/>
        <v>1</v>
      </c>
      <c r="B406" s="1" t="s">
        <v>11532</v>
      </c>
      <c r="C406" s="1" t="s">
        <v>11533</v>
      </c>
      <c r="D406" s="1" t="s">
        <v>11534</v>
      </c>
      <c r="E406" s="1" t="s">
        <v>11535</v>
      </c>
      <c r="F406" s="1" t="s">
        <v>11536</v>
      </c>
      <c r="I406" s="1" t="b">
        <f t="shared" si="19"/>
        <v>1</v>
      </c>
      <c r="J406" s="1" t="b">
        <f t="shared" si="20"/>
        <v>1</v>
      </c>
    </row>
    <row r="407" spans="1:10" x14ac:dyDescent="0.35">
      <c r="A407" s="1">
        <f t="shared" si="18"/>
        <v>1</v>
      </c>
      <c r="B407" s="1" t="s">
        <v>15274</v>
      </c>
      <c r="C407" s="1" t="s">
        <v>15275</v>
      </c>
      <c r="D407" s="1" t="s">
        <v>15276</v>
      </c>
      <c r="E407" s="1" t="s">
        <v>15277</v>
      </c>
      <c r="F407" s="1" t="s">
        <v>15278</v>
      </c>
      <c r="I407" s="1" t="b">
        <f t="shared" si="19"/>
        <v>1</v>
      </c>
      <c r="J407" s="1" t="b">
        <f t="shared" si="20"/>
        <v>1</v>
      </c>
    </row>
    <row r="408" spans="1:10" x14ac:dyDescent="0.35">
      <c r="A408" s="1">
        <f t="shared" si="18"/>
        <v>1</v>
      </c>
      <c r="B408" s="1" t="s">
        <v>36180</v>
      </c>
      <c r="C408" s="1" t="s">
        <v>36181</v>
      </c>
      <c r="D408" s="1" t="s">
        <v>36182</v>
      </c>
      <c r="E408" s="1" t="s">
        <v>36183</v>
      </c>
      <c r="F408" s="1" t="s">
        <v>36184</v>
      </c>
      <c r="I408" s="1" t="b">
        <f t="shared" si="19"/>
        <v>1</v>
      </c>
      <c r="J408" s="1" t="b">
        <f t="shared" si="20"/>
        <v>1</v>
      </c>
    </row>
    <row r="409" spans="1:10" x14ac:dyDescent="0.35">
      <c r="A409" s="1">
        <f t="shared" si="18"/>
        <v>1</v>
      </c>
      <c r="B409" s="1" t="s">
        <v>8405</v>
      </c>
      <c r="C409" s="1" t="s">
        <v>8406</v>
      </c>
      <c r="D409" s="1" t="s">
        <v>8407</v>
      </c>
      <c r="F409" s="1" t="s">
        <v>8410</v>
      </c>
      <c r="I409" s="1" t="b">
        <f t="shared" si="19"/>
        <v>1</v>
      </c>
      <c r="J409" s="1" t="b">
        <f t="shared" si="20"/>
        <v>1</v>
      </c>
    </row>
    <row r="410" spans="1:10" x14ac:dyDescent="0.35">
      <c r="A410" s="1">
        <f t="shared" si="18"/>
        <v>1</v>
      </c>
      <c r="B410" s="1" t="s">
        <v>25940</v>
      </c>
      <c r="C410" s="1" t="s">
        <v>25941</v>
      </c>
      <c r="D410" s="1" t="s">
        <v>25942</v>
      </c>
      <c r="E410" s="1" t="s">
        <v>25943</v>
      </c>
      <c r="F410" s="1" t="s">
        <v>25944</v>
      </c>
      <c r="I410" s="1" t="b">
        <f t="shared" si="19"/>
        <v>1</v>
      </c>
      <c r="J410" s="1" t="b">
        <f t="shared" si="20"/>
        <v>1</v>
      </c>
    </row>
    <row r="411" spans="1:10" x14ac:dyDescent="0.35">
      <c r="A411" s="1">
        <f t="shared" si="18"/>
        <v>1</v>
      </c>
      <c r="B411" s="1" t="s">
        <v>41595</v>
      </c>
      <c r="C411" s="1" t="s">
        <v>41596</v>
      </c>
      <c r="D411" s="1" t="s">
        <v>41597</v>
      </c>
      <c r="E411" s="1" t="s">
        <v>41598</v>
      </c>
      <c r="I411" s="1" t="b">
        <f t="shared" si="19"/>
        <v>1</v>
      </c>
      <c r="J411" s="1" t="b">
        <f t="shared" si="20"/>
        <v>1</v>
      </c>
    </row>
    <row r="412" spans="1:10" x14ac:dyDescent="0.35">
      <c r="A412" s="1">
        <f t="shared" si="18"/>
        <v>1</v>
      </c>
      <c r="B412" s="1" t="s">
        <v>14550</v>
      </c>
      <c r="C412" s="1" t="s">
        <v>14551</v>
      </c>
      <c r="D412" s="1" t="s">
        <v>14552</v>
      </c>
      <c r="E412" s="1" t="s">
        <v>14553</v>
      </c>
      <c r="F412" s="1" t="s">
        <v>14554</v>
      </c>
      <c r="I412" s="1" t="b">
        <f t="shared" si="19"/>
        <v>1</v>
      </c>
      <c r="J412" s="1" t="b">
        <f t="shared" si="20"/>
        <v>1</v>
      </c>
    </row>
    <row r="413" spans="1:10" x14ac:dyDescent="0.35">
      <c r="A413" s="1">
        <f t="shared" si="18"/>
        <v>1</v>
      </c>
      <c r="B413" s="1" t="s">
        <v>11734</v>
      </c>
      <c r="C413" s="1" t="s">
        <v>11735</v>
      </c>
      <c r="D413" s="1" t="s">
        <v>11736</v>
      </c>
      <c r="E413" s="1" t="s">
        <v>11737</v>
      </c>
      <c r="F413" s="1" t="s">
        <v>11738</v>
      </c>
      <c r="I413" s="1" t="b">
        <f t="shared" si="19"/>
        <v>1</v>
      </c>
      <c r="J413" s="1" t="b">
        <f t="shared" si="20"/>
        <v>1</v>
      </c>
    </row>
    <row r="414" spans="1:10" x14ac:dyDescent="0.35">
      <c r="A414" s="1">
        <f t="shared" si="18"/>
        <v>1</v>
      </c>
      <c r="B414" s="1" t="s">
        <v>22504</v>
      </c>
      <c r="C414" s="1" t="s">
        <v>22505</v>
      </c>
      <c r="D414" s="1" t="s">
        <v>22506</v>
      </c>
      <c r="E414" s="1" t="s">
        <v>22507</v>
      </c>
      <c r="F414" s="1" t="s">
        <v>22508</v>
      </c>
      <c r="I414" s="1" t="b">
        <f t="shared" si="19"/>
        <v>1</v>
      </c>
      <c r="J414" s="1" t="b">
        <f t="shared" si="20"/>
        <v>1</v>
      </c>
    </row>
    <row r="415" spans="1:10" x14ac:dyDescent="0.35">
      <c r="A415" s="1">
        <f t="shared" si="18"/>
        <v>1</v>
      </c>
      <c r="B415" s="1" t="s">
        <v>28481</v>
      </c>
      <c r="C415" s="1" t="s">
        <v>28482</v>
      </c>
      <c r="D415" s="1" t="s">
        <v>28483</v>
      </c>
      <c r="E415" s="1" t="s">
        <v>28484</v>
      </c>
      <c r="F415" s="1" t="s">
        <v>28485</v>
      </c>
      <c r="I415" s="1" t="b">
        <f t="shared" si="19"/>
        <v>1</v>
      </c>
      <c r="J415" s="1" t="b">
        <f t="shared" si="20"/>
        <v>1</v>
      </c>
    </row>
    <row r="416" spans="1:10" x14ac:dyDescent="0.35">
      <c r="A416" s="1">
        <f t="shared" si="18"/>
        <v>1</v>
      </c>
      <c r="B416" s="1" t="s">
        <v>26626</v>
      </c>
      <c r="C416" s="1" t="s">
        <v>26627</v>
      </c>
      <c r="D416" s="1" t="s">
        <v>26628</v>
      </c>
      <c r="E416" s="1" t="s">
        <v>26629</v>
      </c>
      <c r="F416" s="1" t="s">
        <v>26630</v>
      </c>
      <c r="I416" s="1" t="b">
        <f t="shared" si="19"/>
        <v>1</v>
      </c>
      <c r="J416" s="1" t="b">
        <f t="shared" si="20"/>
        <v>1</v>
      </c>
    </row>
    <row r="417" spans="1:10" x14ac:dyDescent="0.35">
      <c r="A417" s="1">
        <f t="shared" si="18"/>
        <v>1</v>
      </c>
      <c r="B417" s="1" t="s">
        <v>39910</v>
      </c>
      <c r="C417" s="1" t="s">
        <v>39911</v>
      </c>
      <c r="D417" s="1" t="s">
        <v>39912</v>
      </c>
      <c r="E417" s="1" t="s">
        <v>39915</v>
      </c>
      <c r="F417" s="1" t="s">
        <v>39916</v>
      </c>
      <c r="I417" s="1" t="b">
        <f t="shared" si="19"/>
        <v>1</v>
      </c>
      <c r="J417" s="1" t="b">
        <f t="shared" si="20"/>
        <v>1</v>
      </c>
    </row>
    <row r="418" spans="1:10" x14ac:dyDescent="0.35">
      <c r="A418" s="1">
        <f t="shared" si="18"/>
        <v>1</v>
      </c>
      <c r="B418" s="1" t="s">
        <v>40080</v>
      </c>
      <c r="C418" s="1" t="s">
        <v>40081</v>
      </c>
      <c r="D418" s="1" t="s">
        <v>40082</v>
      </c>
      <c r="E418" s="1" t="s">
        <v>40083</v>
      </c>
      <c r="F418" s="1" t="s">
        <v>40084</v>
      </c>
      <c r="I418" s="1" t="b">
        <f t="shared" si="19"/>
        <v>1</v>
      </c>
      <c r="J418" s="1" t="b">
        <f t="shared" si="20"/>
        <v>1</v>
      </c>
    </row>
    <row r="419" spans="1:10" x14ac:dyDescent="0.35">
      <c r="A419" s="1">
        <f t="shared" si="18"/>
        <v>1</v>
      </c>
      <c r="B419" s="1" t="s">
        <v>22023</v>
      </c>
      <c r="C419" s="1" t="s">
        <v>22024</v>
      </c>
      <c r="D419" s="1" t="s">
        <v>22025</v>
      </c>
      <c r="E419" s="1" t="s">
        <v>22026</v>
      </c>
      <c r="F419" s="1" t="s">
        <v>22027</v>
      </c>
      <c r="I419" s="1" t="b">
        <f t="shared" si="19"/>
        <v>1</v>
      </c>
      <c r="J419" s="1" t="b">
        <f t="shared" si="20"/>
        <v>1</v>
      </c>
    </row>
    <row r="420" spans="1:10" x14ac:dyDescent="0.35">
      <c r="A420" s="1">
        <f t="shared" si="18"/>
        <v>1</v>
      </c>
      <c r="B420" s="1" t="s">
        <v>33963</v>
      </c>
      <c r="C420" s="1" t="s">
        <v>33964</v>
      </c>
      <c r="D420" s="1" t="s">
        <v>33965</v>
      </c>
      <c r="E420" s="1" t="s">
        <v>33966</v>
      </c>
      <c r="F420" s="1" t="s">
        <v>33967</v>
      </c>
      <c r="I420" s="1" t="b">
        <f t="shared" si="19"/>
        <v>1</v>
      </c>
      <c r="J420" s="1" t="b">
        <f t="shared" si="20"/>
        <v>1</v>
      </c>
    </row>
    <row r="421" spans="1:10" x14ac:dyDescent="0.35">
      <c r="A421" s="1">
        <f t="shared" si="18"/>
        <v>1</v>
      </c>
      <c r="B421" s="1" t="s">
        <v>35620</v>
      </c>
      <c r="C421" s="1" t="s">
        <v>35621</v>
      </c>
      <c r="D421" s="1" t="s">
        <v>35622</v>
      </c>
      <c r="E421" s="1" t="s">
        <v>35623</v>
      </c>
      <c r="F421" s="1" t="s">
        <v>35624</v>
      </c>
      <c r="I421" s="1" t="b">
        <f t="shared" si="19"/>
        <v>1</v>
      </c>
      <c r="J421" s="1" t="b">
        <f t="shared" si="20"/>
        <v>1</v>
      </c>
    </row>
    <row r="422" spans="1:10" x14ac:dyDescent="0.35">
      <c r="A422" s="1">
        <f t="shared" si="18"/>
        <v>1</v>
      </c>
      <c r="B422" s="1" t="s">
        <v>20441</v>
      </c>
      <c r="C422" s="1" t="s">
        <v>20442</v>
      </c>
      <c r="D422" s="1" t="s">
        <v>20443</v>
      </c>
      <c r="E422" s="1" t="s">
        <v>20444</v>
      </c>
      <c r="F422" s="1" t="s">
        <v>20445</v>
      </c>
      <c r="I422" s="1" t="b">
        <f t="shared" si="19"/>
        <v>1</v>
      </c>
      <c r="J422" s="1" t="b">
        <f t="shared" si="20"/>
        <v>1</v>
      </c>
    </row>
    <row r="423" spans="1:10" x14ac:dyDescent="0.35">
      <c r="A423" s="1">
        <f t="shared" si="18"/>
        <v>1</v>
      </c>
      <c r="B423" s="1" t="s">
        <v>42166</v>
      </c>
      <c r="C423" s="1" t="s">
        <v>42167</v>
      </c>
      <c r="D423" s="1" t="s">
        <v>42168</v>
      </c>
      <c r="E423" s="1" t="s">
        <v>42169</v>
      </c>
      <c r="F423" s="1" t="s">
        <v>42170</v>
      </c>
      <c r="I423" s="1" t="b">
        <f t="shared" si="19"/>
        <v>1</v>
      </c>
      <c r="J423" s="1" t="b">
        <f t="shared" si="20"/>
        <v>1</v>
      </c>
    </row>
    <row r="424" spans="1:10" x14ac:dyDescent="0.35">
      <c r="A424" s="1">
        <f t="shared" si="18"/>
        <v>1</v>
      </c>
      <c r="B424" s="1" t="s">
        <v>892</v>
      </c>
      <c r="C424" s="1" t="s">
        <v>893</v>
      </c>
      <c r="D424" s="1" t="s">
        <v>894</v>
      </c>
      <c r="E424" s="1" t="s">
        <v>895</v>
      </c>
      <c r="F424" s="1" t="s">
        <v>896</v>
      </c>
      <c r="I424" s="1" t="b">
        <f t="shared" si="19"/>
        <v>1</v>
      </c>
      <c r="J424" s="1" t="b">
        <f t="shared" si="20"/>
        <v>1</v>
      </c>
    </row>
    <row r="425" spans="1:10" x14ac:dyDescent="0.35">
      <c r="A425" s="1">
        <f t="shared" si="18"/>
        <v>1</v>
      </c>
      <c r="B425" s="1" t="s">
        <v>5349</v>
      </c>
      <c r="C425" s="1" t="s">
        <v>5350</v>
      </c>
      <c r="D425" s="1" t="s">
        <v>5351</v>
      </c>
      <c r="E425" s="1" t="s">
        <v>5352</v>
      </c>
      <c r="F425" s="1" t="s">
        <v>5353</v>
      </c>
      <c r="I425" s="1" t="b">
        <f t="shared" si="19"/>
        <v>1</v>
      </c>
      <c r="J425" s="1" t="b">
        <f t="shared" si="20"/>
        <v>1</v>
      </c>
    </row>
    <row r="426" spans="1:10" x14ac:dyDescent="0.35">
      <c r="A426" s="1">
        <f t="shared" si="18"/>
        <v>1</v>
      </c>
      <c r="B426" s="1" t="s">
        <v>26588</v>
      </c>
      <c r="C426" s="1" t="s">
        <v>26589</v>
      </c>
      <c r="D426" s="1" t="s">
        <v>26590</v>
      </c>
      <c r="E426" s="1" t="s">
        <v>26591</v>
      </c>
      <c r="F426" s="1" t="s">
        <v>26592</v>
      </c>
      <c r="I426" s="1" t="b">
        <f t="shared" si="19"/>
        <v>1</v>
      </c>
      <c r="J426" s="1" t="b">
        <f t="shared" si="20"/>
        <v>1</v>
      </c>
    </row>
    <row r="427" spans="1:10" x14ac:dyDescent="0.35">
      <c r="A427" s="1">
        <f t="shared" si="18"/>
        <v>1</v>
      </c>
      <c r="B427" s="1" t="s">
        <v>31431</v>
      </c>
      <c r="C427" s="1" t="s">
        <v>31432</v>
      </c>
      <c r="D427" s="1" t="s">
        <v>31433</v>
      </c>
      <c r="F427" s="1" t="s">
        <v>31434</v>
      </c>
      <c r="I427" s="1" t="b">
        <f t="shared" si="19"/>
        <v>1</v>
      </c>
      <c r="J427" s="1" t="b">
        <f t="shared" si="20"/>
        <v>1</v>
      </c>
    </row>
    <row r="428" spans="1:10" x14ac:dyDescent="0.35">
      <c r="A428" s="1">
        <f t="shared" si="18"/>
        <v>1</v>
      </c>
      <c r="B428" s="1" t="s">
        <v>3255</v>
      </c>
      <c r="C428" s="1" t="s">
        <v>3256</v>
      </c>
      <c r="D428" s="1" t="s">
        <v>3257</v>
      </c>
      <c r="E428" s="1" t="s">
        <v>3259</v>
      </c>
      <c r="F428" s="1" t="s">
        <v>3260</v>
      </c>
      <c r="I428" s="1" t="b">
        <f t="shared" si="19"/>
        <v>1</v>
      </c>
      <c r="J428" s="1" t="b">
        <f t="shared" si="20"/>
        <v>1</v>
      </c>
    </row>
    <row r="429" spans="1:10" x14ac:dyDescent="0.35">
      <c r="A429" s="1">
        <f t="shared" si="18"/>
        <v>1</v>
      </c>
      <c r="B429" s="1" t="s">
        <v>33548</v>
      </c>
      <c r="C429" s="1" t="s">
        <v>33549</v>
      </c>
      <c r="D429" s="1" t="s">
        <v>33550</v>
      </c>
      <c r="E429" s="1" t="s">
        <v>33551</v>
      </c>
      <c r="F429" s="1" t="s">
        <v>33552</v>
      </c>
      <c r="I429" s="1" t="b">
        <f t="shared" si="19"/>
        <v>1</v>
      </c>
      <c r="J429" s="1" t="b">
        <f t="shared" si="20"/>
        <v>1</v>
      </c>
    </row>
    <row r="430" spans="1:10" x14ac:dyDescent="0.35">
      <c r="A430" s="1">
        <f t="shared" si="18"/>
        <v>1</v>
      </c>
      <c r="B430" s="1" t="s">
        <v>36505</v>
      </c>
      <c r="C430" s="1" t="s">
        <v>36506</v>
      </c>
      <c r="D430" s="1" t="s">
        <v>36507</v>
      </c>
      <c r="E430" s="1" t="s">
        <v>36508</v>
      </c>
      <c r="F430" s="1" t="s">
        <v>36509</v>
      </c>
      <c r="I430" s="1" t="b">
        <f t="shared" si="19"/>
        <v>1</v>
      </c>
      <c r="J430" s="1" t="b">
        <f t="shared" si="20"/>
        <v>1</v>
      </c>
    </row>
    <row r="431" spans="1:10" x14ac:dyDescent="0.35">
      <c r="A431" s="1">
        <f t="shared" si="18"/>
        <v>1</v>
      </c>
      <c r="B431" s="1" t="s">
        <v>6534</v>
      </c>
      <c r="C431" s="1" t="s">
        <v>6535</v>
      </c>
      <c r="D431" s="1" t="s">
        <v>6536</v>
      </c>
      <c r="E431" s="1" t="s">
        <v>6537</v>
      </c>
      <c r="F431" s="1" t="s">
        <v>6538</v>
      </c>
      <c r="I431" s="1" t="b">
        <f t="shared" si="19"/>
        <v>1</v>
      </c>
      <c r="J431" s="1" t="b">
        <f t="shared" si="20"/>
        <v>1</v>
      </c>
    </row>
    <row r="432" spans="1:10" x14ac:dyDescent="0.35">
      <c r="A432" s="1">
        <f t="shared" si="18"/>
        <v>1</v>
      </c>
      <c r="B432" s="1" t="s">
        <v>16731</v>
      </c>
      <c r="C432" s="1" t="s">
        <v>16732</v>
      </c>
      <c r="D432" s="1" t="s">
        <v>16733</v>
      </c>
      <c r="E432" s="1" t="s">
        <v>16734</v>
      </c>
      <c r="F432" s="1" t="s">
        <v>16735</v>
      </c>
      <c r="I432" s="1" t="b">
        <f t="shared" si="19"/>
        <v>1</v>
      </c>
      <c r="J432" s="1" t="b">
        <f t="shared" si="20"/>
        <v>1</v>
      </c>
    </row>
    <row r="433" spans="1:10" x14ac:dyDescent="0.35">
      <c r="A433" s="1">
        <f t="shared" si="18"/>
        <v>1</v>
      </c>
      <c r="B433" s="1" t="s">
        <v>6354</v>
      </c>
      <c r="C433" s="1" t="s">
        <v>6355</v>
      </c>
      <c r="D433" s="1" t="s">
        <v>6356</v>
      </c>
      <c r="E433" s="1" t="s">
        <v>6357</v>
      </c>
      <c r="F433" s="1" t="s">
        <v>6358</v>
      </c>
      <c r="I433" s="1" t="b">
        <f t="shared" si="19"/>
        <v>1</v>
      </c>
      <c r="J433" s="1" t="b">
        <f t="shared" si="20"/>
        <v>1</v>
      </c>
    </row>
    <row r="434" spans="1:10" x14ac:dyDescent="0.35">
      <c r="A434" s="1">
        <f t="shared" si="18"/>
        <v>1</v>
      </c>
      <c r="B434" s="1" t="s">
        <v>23573</v>
      </c>
      <c r="C434" s="1" t="s">
        <v>23574</v>
      </c>
      <c r="D434" s="1" t="s">
        <v>23575</v>
      </c>
      <c r="E434" s="1" t="s">
        <v>23576</v>
      </c>
      <c r="F434" s="1" t="s">
        <v>23577</v>
      </c>
      <c r="I434" s="1" t="b">
        <f t="shared" si="19"/>
        <v>1</v>
      </c>
      <c r="J434" s="1" t="b">
        <f t="shared" si="20"/>
        <v>1</v>
      </c>
    </row>
    <row r="435" spans="1:10" x14ac:dyDescent="0.35">
      <c r="A435" s="1">
        <f t="shared" si="18"/>
        <v>1</v>
      </c>
      <c r="B435" s="1" t="s">
        <v>5245</v>
      </c>
      <c r="C435" s="1" t="s">
        <v>5246</v>
      </c>
      <c r="D435" s="1" t="s">
        <v>5247</v>
      </c>
      <c r="E435" s="1" t="s">
        <v>5249</v>
      </c>
      <c r="F435" s="1" t="s">
        <v>5250</v>
      </c>
      <c r="I435" s="1" t="b">
        <f t="shared" si="19"/>
        <v>1</v>
      </c>
      <c r="J435" s="1" t="b">
        <f t="shared" si="20"/>
        <v>1</v>
      </c>
    </row>
    <row r="436" spans="1:10" x14ac:dyDescent="0.35">
      <c r="A436" s="1">
        <f t="shared" si="18"/>
        <v>1</v>
      </c>
      <c r="B436" s="1" t="s">
        <v>25111</v>
      </c>
      <c r="C436" s="1" t="s">
        <v>25112</v>
      </c>
      <c r="D436" s="1" t="s">
        <v>25113</v>
      </c>
      <c r="E436" s="1" t="s">
        <v>25114</v>
      </c>
      <c r="F436" s="1" t="s">
        <v>25115</v>
      </c>
      <c r="I436" s="1" t="b">
        <f t="shared" si="19"/>
        <v>1</v>
      </c>
      <c r="J436" s="1" t="b">
        <f t="shared" si="20"/>
        <v>1</v>
      </c>
    </row>
    <row r="437" spans="1:10" x14ac:dyDescent="0.35">
      <c r="A437" s="1">
        <f t="shared" si="18"/>
        <v>1</v>
      </c>
      <c r="B437" s="1" t="s">
        <v>30341</v>
      </c>
      <c r="C437" s="1" t="s">
        <v>30342</v>
      </c>
      <c r="D437" s="1" t="s">
        <v>30343</v>
      </c>
      <c r="E437" s="1" t="s">
        <v>30344</v>
      </c>
      <c r="F437" s="1" t="s">
        <v>30345</v>
      </c>
      <c r="I437" s="1" t="b">
        <f t="shared" si="19"/>
        <v>1</v>
      </c>
      <c r="J437" s="1" t="b">
        <f t="shared" si="20"/>
        <v>1</v>
      </c>
    </row>
    <row r="438" spans="1:10" x14ac:dyDescent="0.35">
      <c r="A438" s="1">
        <f t="shared" si="18"/>
        <v>1</v>
      </c>
      <c r="B438" s="1" t="s">
        <v>27475</v>
      </c>
      <c r="C438" s="1" t="s">
        <v>27476</v>
      </c>
      <c r="D438" s="1" t="s">
        <v>27477</v>
      </c>
      <c r="E438" s="1" t="s">
        <v>27478</v>
      </c>
      <c r="F438" s="1" t="s">
        <v>27479</v>
      </c>
      <c r="I438" s="1" t="b">
        <f t="shared" si="19"/>
        <v>1</v>
      </c>
      <c r="J438" s="1" t="b">
        <f t="shared" si="20"/>
        <v>1</v>
      </c>
    </row>
    <row r="439" spans="1:10" x14ac:dyDescent="0.35">
      <c r="A439" s="1">
        <f t="shared" si="18"/>
        <v>1</v>
      </c>
      <c r="B439" s="1" t="s">
        <v>12777</v>
      </c>
      <c r="C439" s="1" t="s">
        <v>12778</v>
      </c>
      <c r="D439" s="1" t="s">
        <v>12779</v>
      </c>
      <c r="E439" s="1" t="s">
        <v>12780</v>
      </c>
      <c r="F439" s="1" t="s">
        <v>12781</v>
      </c>
      <c r="I439" s="1" t="b">
        <f t="shared" si="19"/>
        <v>1</v>
      </c>
      <c r="J439" s="1" t="b">
        <f t="shared" si="20"/>
        <v>1</v>
      </c>
    </row>
    <row r="440" spans="1:10" x14ac:dyDescent="0.35">
      <c r="A440" s="1">
        <f t="shared" si="18"/>
        <v>1</v>
      </c>
      <c r="B440" s="1" t="s">
        <v>17175</v>
      </c>
      <c r="C440" s="1" t="s">
        <v>17176</v>
      </c>
      <c r="D440" s="1" t="s">
        <v>17177</v>
      </c>
      <c r="E440" s="1" t="s">
        <v>17178</v>
      </c>
      <c r="F440" s="1" t="s">
        <v>17179</v>
      </c>
      <c r="I440" s="1" t="b">
        <f t="shared" si="19"/>
        <v>1</v>
      </c>
      <c r="J440" s="1" t="b">
        <f t="shared" si="20"/>
        <v>1</v>
      </c>
    </row>
    <row r="441" spans="1:10" x14ac:dyDescent="0.35">
      <c r="A441" s="1">
        <f t="shared" si="18"/>
        <v>1</v>
      </c>
      <c r="B441" s="1" t="s">
        <v>24168</v>
      </c>
      <c r="C441" s="1" t="s">
        <v>24169</v>
      </c>
      <c r="D441" s="1" t="s">
        <v>24170</v>
      </c>
      <c r="E441" s="1" t="s">
        <v>24171</v>
      </c>
      <c r="F441" s="1" t="s">
        <v>24172</v>
      </c>
      <c r="I441" s="1" t="b">
        <f t="shared" si="19"/>
        <v>1</v>
      </c>
      <c r="J441" s="1" t="b">
        <f t="shared" si="20"/>
        <v>1</v>
      </c>
    </row>
    <row r="442" spans="1:10" x14ac:dyDescent="0.35">
      <c r="A442" s="1">
        <f t="shared" si="18"/>
        <v>1</v>
      </c>
      <c r="B442" s="1" t="s">
        <v>24555</v>
      </c>
      <c r="C442" s="1" t="s">
        <v>24556</v>
      </c>
      <c r="D442" s="1" t="s">
        <v>24557</v>
      </c>
      <c r="E442" s="1" t="s">
        <v>24558</v>
      </c>
      <c r="F442" s="1" t="s">
        <v>24559</v>
      </c>
      <c r="I442" s="1" t="b">
        <f t="shared" si="19"/>
        <v>1</v>
      </c>
      <c r="J442" s="1" t="b">
        <f t="shared" si="20"/>
        <v>1</v>
      </c>
    </row>
    <row r="443" spans="1:10" x14ac:dyDescent="0.35">
      <c r="A443" s="1">
        <f t="shared" si="18"/>
        <v>1</v>
      </c>
      <c r="B443" s="1" t="s">
        <v>29887</v>
      </c>
      <c r="C443" s="1" t="s">
        <v>29888</v>
      </c>
      <c r="D443" s="1" t="s">
        <v>29889</v>
      </c>
      <c r="E443" s="1" t="s">
        <v>29890</v>
      </c>
      <c r="F443" s="1" t="s">
        <v>29891</v>
      </c>
      <c r="I443" s="1" t="b">
        <f t="shared" si="19"/>
        <v>1</v>
      </c>
      <c r="J443" s="1" t="b">
        <f t="shared" si="20"/>
        <v>1</v>
      </c>
    </row>
    <row r="444" spans="1:10" x14ac:dyDescent="0.35">
      <c r="A444" s="1">
        <f t="shared" si="18"/>
        <v>1</v>
      </c>
      <c r="B444" s="1" t="s">
        <v>8686</v>
      </c>
      <c r="C444" s="1" t="s">
        <v>8107</v>
      </c>
      <c r="D444" s="1" t="s">
        <v>8687</v>
      </c>
      <c r="E444" s="1" t="s">
        <v>8688</v>
      </c>
      <c r="F444" s="1" t="s">
        <v>8689</v>
      </c>
      <c r="I444" s="1" t="b">
        <f t="shared" si="19"/>
        <v>1</v>
      </c>
      <c r="J444" s="1" t="b">
        <f t="shared" si="20"/>
        <v>1</v>
      </c>
    </row>
    <row r="445" spans="1:10" x14ac:dyDescent="0.35">
      <c r="A445" s="1">
        <f t="shared" si="18"/>
        <v>1</v>
      </c>
      <c r="B445" s="1" t="s">
        <v>15114</v>
      </c>
      <c r="C445" s="1" t="s">
        <v>15115</v>
      </c>
      <c r="D445" s="1" t="s">
        <v>15116</v>
      </c>
      <c r="F445" s="1" t="s">
        <v>15119</v>
      </c>
      <c r="I445" s="1" t="b">
        <f t="shared" si="19"/>
        <v>1</v>
      </c>
      <c r="J445" s="1" t="b">
        <f t="shared" si="20"/>
        <v>1</v>
      </c>
    </row>
    <row r="446" spans="1:10" x14ac:dyDescent="0.35">
      <c r="A446" s="1">
        <f t="shared" si="18"/>
        <v>1</v>
      </c>
      <c r="B446" s="1" t="s">
        <v>1708</v>
      </c>
      <c r="C446" s="1" t="s">
        <v>1709</v>
      </c>
      <c r="D446" s="1" t="s">
        <v>1710</v>
      </c>
      <c r="E446" s="1" t="s">
        <v>1711</v>
      </c>
      <c r="F446" s="1" t="s">
        <v>1712</v>
      </c>
      <c r="I446" s="1" t="b">
        <f t="shared" si="19"/>
        <v>1</v>
      </c>
      <c r="J446" s="1" t="b">
        <f t="shared" si="20"/>
        <v>1</v>
      </c>
    </row>
    <row r="447" spans="1:10" x14ac:dyDescent="0.35">
      <c r="A447" s="1">
        <f t="shared" si="18"/>
        <v>1</v>
      </c>
      <c r="B447" s="1" t="s">
        <v>13021</v>
      </c>
      <c r="C447" s="1" t="s">
        <v>13022</v>
      </c>
      <c r="D447" s="1" t="s">
        <v>13023</v>
      </c>
      <c r="E447" s="1" t="s">
        <v>13024</v>
      </c>
      <c r="F447" s="1" t="s">
        <v>13025</v>
      </c>
      <c r="I447" s="1" t="b">
        <f t="shared" si="19"/>
        <v>1</v>
      </c>
      <c r="J447" s="1" t="b">
        <f t="shared" si="20"/>
        <v>1</v>
      </c>
    </row>
    <row r="448" spans="1:10" x14ac:dyDescent="0.35">
      <c r="A448" s="1">
        <f t="shared" si="18"/>
        <v>1</v>
      </c>
      <c r="B448" s="1" t="s">
        <v>23722</v>
      </c>
      <c r="C448" s="1" t="s">
        <v>23723</v>
      </c>
      <c r="D448" s="1" t="s">
        <v>23724</v>
      </c>
      <c r="E448" s="1" t="s">
        <v>23725</v>
      </c>
      <c r="F448" s="1" t="s">
        <v>23726</v>
      </c>
      <c r="I448" s="1" t="b">
        <f t="shared" si="19"/>
        <v>1</v>
      </c>
      <c r="J448" s="1" t="b">
        <f t="shared" si="20"/>
        <v>1</v>
      </c>
    </row>
    <row r="449" spans="1:10" x14ac:dyDescent="0.35">
      <c r="A449" s="1">
        <f t="shared" si="18"/>
        <v>1</v>
      </c>
      <c r="B449" s="1" t="s">
        <v>39284</v>
      </c>
      <c r="C449" s="1" t="s">
        <v>39285</v>
      </c>
      <c r="D449" s="1" t="s">
        <v>39286</v>
      </c>
      <c r="E449" s="1" t="s">
        <v>39287</v>
      </c>
      <c r="F449" s="1" t="s">
        <v>39288</v>
      </c>
      <c r="I449" s="1" t="b">
        <f t="shared" si="19"/>
        <v>1</v>
      </c>
      <c r="J449" s="1" t="b">
        <f t="shared" si="20"/>
        <v>1</v>
      </c>
    </row>
    <row r="450" spans="1:10" x14ac:dyDescent="0.35">
      <c r="A450" s="1">
        <f t="shared" ref="A450:A513" si="21">I450*J450</f>
        <v>1</v>
      </c>
      <c r="B450" s="1" t="s">
        <v>30030</v>
      </c>
      <c r="C450" s="1" t="s">
        <v>30031</v>
      </c>
      <c r="D450" s="1" t="s">
        <v>30032</v>
      </c>
      <c r="E450" s="1" t="s">
        <v>30033</v>
      </c>
      <c r="F450" s="1" t="s">
        <v>30034</v>
      </c>
      <c r="I450" s="1" t="b">
        <f t="shared" si="19"/>
        <v>1</v>
      </c>
      <c r="J450" s="1" t="b">
        <f t="shared" si="20"/>
        <v>1</v>
      </c>
    </row>
    <row r="451" spans="1:10" x14ac:dyDescent="0.35">
      <c r="A451" s="1">
        <f t="shared" si="21"/>
        <v>1</v>
      </c>
      <c r="B451" s="1" t="s">
        <v>4297</v>
      </c>
      <c r="C451" s="1" t="s">
        <v>4298</v>
      </c>
      <c r="D451" s="1" t="s">
        <v>4299</v>
      </c>
      <c r="E451" s="1" t="s">
        <v>4300</v>
      </c>
      <c r="I451" s="1" t="b">
        <f t="shared" ref="I451:I514" si="22">OR(ISNUMBER(SEARCH("campy",F451)),ISNUMBER(SEARCH("campy",D451)),ISNUMBER(SEARCH("coli",F451)),ISNUMBER(SEARCH("coli",D451)),ISNUMBER(SEARCH("jejuni",F451)),ISNUMBER(SEARCH("jejuni",D451)))</f>
        <v>1</v>
      </c>
      <c r="J451" s="1" t="b">
        <f t="shared" ref="J451:J514" si="23">OR(ISNUMBER(SEARCH("poultry",F451)),ISNUMBER(SEARCH("chicken",F451)),ISNUMBER(SEARCH("broiler",F451)),ISNUMBER(SEARCH("poultry",D451)),ISNUMBER(SEARCH("chicken",D451)),ISNUMBER(SEARCH("broiler",D451)))</f>
        <v>1</v>
      </c>
    </row>
    <row r="452" spans="1:10" x14ac:dyDescent="0.35">
      <c r="A452" s="1">
        <f t="shared" si="21"/>
        <v>1</v>
      </c>
      <c r="B452" s="1" t="s">
        <v>31798</v>
      </c>
      <c r="C452" s="1" t="s">
        <v>31799</v>
      </c>
      <c r="D452" s="1" t="s">
        <v>31800</v>
      </c>
      <c r="E452" s="1" t="s">
        <v>31801</v>
      </c>
      <c r="I452" s="1" t="b">
        <f t="shared" si="22"/>
        <v>1</v>
      </c>
      <c r="J452" s="1" t="b">
        <f t="shared" si="23"/>
        <v>1</v>
      </c>
    </row>
    <row r="453" spans="1:10" x14ac:dyDescent="0.35">
      <c r="A453" s="1">
        <f t="shared" si="21"/>
        <v>1</v>
      </c>
      <c r="B453" s="1" t="s">
        <v>8464</v>
      </c>
      <c r="C453" s="1" t="s">
        <v>8465</v>
      </c>
      <c r="D453" s="1" t="s">
        <v>8466</v>
      </c>
      <c r="E453" s="1" t="s">
        <v>8467</v>
      </c>
      <c r="F453" s="1" t="s">
        <v>8468</v>
      </c>
      <c r="I453" s="1" t="b">
        <f t="shared" si="22"/>
        <v>1</v>
      </c>
      <c r="J453" s="1" t="b">
        <f t="shared" si="23"/>
        <v>1</v>
      </c>
    </row>
    <row r="454" spans="1:10" x14ac:dyDescent="0.35">
      <c r="A454" s="1">
        <f t="shared" si="21"/>
        <v>1</v>
      </c>
      <c r="B454" s="1" t="s">
        <v>36801</v>
      </c>
      <c r="C454" s="1" t="s">
        <v>36802</v>
      </c>
      <c r="D454" s="1" t="s">
        <v>36803</v>
      </c>
      <c r="E454" s="1" t="s">
        <v>36804</v>
      </c>
      <c r="F454" s="1" t="s">
        <v>36805</v>
      </c>
      <c r="I454" s="1" t="b">
        <f t="shared" si="22"/>
        <v>1</v>
      </c>
      <c r="J454" s="1" t="b">
        <f t="shared" si="23"/>
        <v>1</v>
      </c>
    </row>
    <row r="455" spans="1:10" x14ac:dyDescent="0.35">
      <c r="A455" s="1">
        <f t="shared" si="21"/>
        <v>1</v>
      </c>
      <c r="B455" s="1" t="s">
        <v>9570</v>
      </c>
      <c r="C455" s="1" t="s">
        <v>9571</v>
      </c>
      <c r="D455" s="1" t="s">
        <v>9572</v>
      </c>
      <c r="I455" s="1" t="b">
        <f t="shared" si="22"/>
        <v>1</v>
      </c>
      <c r="J455" s="1" t="b">
        <f t="shared" si="23"/>
        <v>1</v>
      </c>
    </row>
    <row r="456" spans="1:10" x14ac:dyDescent="0.35">
      <c r="A456" s="1">
        <f t="shared" si="21"/>
        <v>1</v>
      </c>
      <c r="B456" s="1" t="s">
        <v>28918</v>
      </c>
      <c r="C456" s="1" t="s">
        <v>28919</v>
      </c>
      <c r="D456" s="1" t="s">
        <v>28920</v>
      </c>
      <c r="E456" s="1" t="s">
        <v>28921</v>
      </c>
      <c r="F456" s="1" t="s">
        <v>28922</v>
      </c>
      <c r="I456" s="1" t="b">
        <f t="shared" si="22"/>
        <v>1</v>
      </c>
      <c r="J456" s="1" t="b">
        <f t="shared" si="23"/>
        <v>1</v>
      </c>
    </row>
    <row r="457" spans="1:10" x14ac:dyDescent="0.35">
      <c r="A457" s="1">
        <f t="shared" si="21"/>
        <v>1</v>
      </c>
      <c r="B457" s="1" t="s">
        <v>7899</v>
      </c>
      <c r="C457" s="1" t="s">
        <v>7900</v>
      </c>
      <c r="D457" s="1" t="s">
        <v>7901</v>
      </c>
      <c r="E457" s="1" t="s">
        <v>7902</v>
      </c>
      <c r="F457" s="1" t="s">
        <v>7903</v>
      </c>
      <c r="I457" s="1" t="b">
        <f t="shared" si="22"/>
        <v>1</v>
      </c>
      <c r="J457" s="1" t="b">
        <f t="shared" si="23"/>
        <v>1</v>
      </c>
    </row>
    <row r="458" spans="1:10" x14ac:dyDescent="0.35">
      <c r="A458" s="1">
        <f t="shared" si="21"/>
        <v>1</v>
      </c>
      <c r="B458" s="1" t="s">
        <v>30322</v>
      </c>
      <c r="C458" s="1" t="s">
        <v>30323</v>
      </c>
      <c r="D458" s="1" t="s">
        <v>30324</v>
      </c>
      <c r="E458" s="1" t="s">
        <v>30325</v>
      </c>
      <c r="F458" s="1" t="s">
        <v>30326</v>
      </c>
      <c r="I458" s="1" t="b">
        <f t="shared" si="22"/>
        <v>1</v>
      </c>
      <c r="J458" s="1" t="b">
        <f t="shared" si="23"/>
        <v>1</v>
      </c>
    </row>
    <row r="459" spans="1:10" x14ac:dyDescent="0.35">
      <c r="A459" s="1">
        <f t="shared" si="21"/>
        <v>1</v>
      </c>
      <c r="B459" s="1" t="s">
        <v>21831</v>
      </c>
      <c r="C459" s="1" t="s">
        <v>21832</v>
      </c>
      <c r="D459" s="1" t="s">
        <v>21833</v>
      </c>
      <c r="E459" s="1" t="s">
        <v>21834</v>
      </c>
      <c r="F459" s="1" t="s">
        <v>21835</v>
      </c>
      <c r="I459" s="1" t="b">
        <f t="shared" si="22"/>
        <v>1</v>
      </c>
      <c r="J459" s="1" t="b">
        <f t="shared" si="23"/>
        <v>1</v>
      </c>
    </row>
    <row r="460" spans="1:10" x14ac:dyDescent="0.35">
      <c r="A460" s="1">
        <f t="shared" si="21"/>
        <v>1</v>
      </c>
      <c r="B460" s="1" t="s">
        <v>8290</v>
      </c>
      <c r="C460" s="1" t="s">
        <v>8291</v>
      </c>
      <c r="D460" s="1" t="s">
        <v>8292</v>
      </c>
      <c r="E460" s="1" t="s">
        <v>8293</v>
      </c>
      <c r="F460" s="1" t="s">
        <v>8294</v>
      </c>
      <c r="I460" s="1" t="b">
        <f t="shared" si="22"/>
        <v>1</v>
      </c>
      <c r="J460" s="1" t="b">
        <f t="shared" si="23"/>
        <v>1</v>
      </c>
    </row>
    <row r="461" spans="1:10" x14ac:dyDescent="0.35">
      <c r="A461" s="1">
        <f t="shared" si="21"/>
        <v>1</v>
      </c>
      <c r="B461" s="1" t="s">
        <v>16154</v>
      </c>
      <c r="C461" s="1" t="s">
        <v>16155</v>
      </c>
      <c r="D461" s="1" t="s">
        <v>16156</v>
      </c>
      <c r="E461" s="1" t="s">
        <v>16157</v>
      </c>
      <c r="F461" s="1" t="s">
        <v>16158</v>
      </c>
      <c r="I461" s="1" t="b">
        <f t="shared" si="22"/>
        <v>1</v>
      </c>
      <c r="J461" s="1" t="b">
        <f t="shared" si="23"/>
        <v>1</v>
      </c>
    </row>
    <row r="462" spans="1:10" x14ac:dyDescent="0.35">
      <c r="A462" s="1">
        <f t="shared" si="21"/>
        <v>1</v>
      </c>
      <c r="B462" s="1" t="s">
        <v>37698</v>
      </c>
      <c r="C462" s="1" t="s">
        <v>37699</v>
      </c>
      <c r="D462" s="1" t="s">
        <v>37700</v>
      </c>
      <c r="E462" s="1" t="s">
        <v>37701</v>
      </c>
      <c r="F462" s="1" t="s">
        <v>37702</v>
      </c>
      <c r="I462" s="1" t="b">
        <f t="shared" si="22"/>
        <v>1</v>
      </c>
      <c r="J462" s="1" t="b">
        <f t="shared" si="23"/>
        <v>1</v>
      </c>
    </row>
    <row r="463" spans="1:10" x14ac:dyDescent="0.35">
      <c r="A463" s="1">
        <f t="shared" si="21"/>
        <v>1</v>
      </c>
      <c r="B463" s="1" t="s">
        <v>34527</v>
      </c>
      <c r="C463" s="1" t="s">
        <v>34528</v>
      </c>
      <c r="D463" s="1" t="s">
        <v>34529</v>
      </c>
      <c r="E463" s="1" t="s">
        <v>34530</v>
      </c>
      <c r="F463" s="1" t="s">
        <v>34531</v>
      </c>
      <c r="I463" s="1" t="b">
        <f t="shared" si="22"/>
        <v>1</v>
      </c>
      <c r="J463" s="1" t="b">
        <f t="shared" si="23"/>
        <v>1</v>
      </c>
    </row>
    <row r="464" spans="1:10" x14ac:dyDescent="0.35">
      <c r="A464" s="1">
        <f t="shared" si="21"/>
        <v>1</v>
      </c>
      <c r="B464" s="1" t="s">
        <v>18834</v>
      </c>
      <c r="C464" s="1" t="s">
        <v>18835</v>
      </c>
      <c r="D464" s="1" t="s">
        <v>18836</v>
      </c>
      <c r="E464" s="1" t="s">
        <v>18837</v>
      </c>
      <c r="F464" s="1" t="s">
        <v>18838</v>
      </c>
      <c r="I464" s="1" t="b">
        <f t="shared" si="22"/>
        <v>1</v>
      </c>
      <c r="J464" s="1" t="b">
        <f t="shared" si="23"/>
        <v>1</v>
      </c>
    </row>
    <row r="465" spans="1:10" x14ac:dyDescent="0.35">
      <c r="A465" s="1">
        <f t="shared" si="21"/>
        <v>1</v>
      </c>
      <c r="B465" s="1" t="s">
        <v>27097</v>
      </c>
      <c r="C465" s="1" t="s">
        <v>27098</v>
      </c>
      <c r="D465" s="1" t="s">
        <v>27099</v>
      </c>
      <c r="E465" s="1" t="s">
        <v>27100</v>
      </c>
      <c r="F465" s="1" t="s">
        <v>27101</v>
      </c>
      <c r="I465" s="1" t="b">
        <f t="shared" si="22"/>
        <v>1</v>
      </c>
      <c r="J465" s="1" t="b">
        <f t="shared" si="23"/>
        <v>1</v>
      </c>
    </row>
    <row r="466" spans="1:10" x14ac:dyDescent="0.35">
      <c r="A466" s="1">
        <f t="shared" si="21"/>
        <v>1</v>
      </c>
      <c r="B466" s="1" t="s">
        <v>823</v>
      </c>
      <c r="C466" s="1" t="s">
        <v>824</v>
      </c>
      <c r="D466" s="1" t="s">
        <v>825</v>
      </c>
      <c r="F466" s="1" t="s">
        <v>826</v>
      </c>
      <c r="I466" s="1" t="b">
        <f t="shared" si="22"/>
        <v>1</v>
      </c>
      <c r="J466" s="1" t="b">
        <f t="shared" si="23"/>
        <v>1</v>
      </c>
    </row>
    <row r="467" spans="1:10" x14ac:dyDescent="0.35">
      <c r="A467" s="1">
        <f t="shared" si="21"/>
        <v>1</v>
      </c>
      <c r="B467" s="1" t="s">
        <v>37492</v>
      </c>
      <c r="C467" s="1" t="s">
        <v>37493</v>
      </c>
      <c r="D467" s="1" t="s">
        <v>37494</v>
      </c>
      <c r="E467" s="1" t="s">
        <v>37495</v>
      </c>
      <c r="F467" s="1" t="s">
        <v>37496</v>
      </c>
      <c r="I467" s="1" t="b">
        <f t="shared" si="22"/>
        <v>1</v>
      </c>
      <c r="J467" s="1" t="b">
        <f t="shared" si="23"/>
        <v>1</v>
      </c>
    </row>
    <row r="468" spans="1:10" x14ac:dyDescent="0.35">
      <c r="A468" s="1">
        <f t="shared" si="21"/>
        <v>1</v>
      </c>
      <c r="B468" s="1" t="s">
        <v>30713</v>
      </c>
      <c r="C468" s="1" t="s">
        <v>30714</v>
      </c>
      <c r="D468" s="1" t="s">
        <v>30715</v>
      </c>
      <c r="E468" s="1" t="s">
        <v>30716</v>
      </c>
      <c r="F468" s="1" t="s">
        <v>30717</v>
      </c>
      <c r="I468" s="1" t="b">
        <f t="shared" si="22"/>
        <v>1</v>
      </c>
      <c r="J468" s="1" t="b">
        <f t="shared" si="23"/>
        <v>1</v>
      </c>
    </row>
    <row r="469" spans="1:10" x14ac:dyDescent="0.35">
      <c r="A469" s="1">
        <f t="shared" si="21"/>
        <v>1</v>
      </c>
      <c r="B469" s="1" t="s">
        <v>23771</v>
      </c>
      <c r="C469" s="1" t="s">
        <v>23772</v>
      </c>
      <c r="D469" s="1" t="s">
        <v>23773</v>
      </c>
      <c r="E469" s="1" t="s">
        <v>23774</v>
      </c>
      <c r="F469" s="1" t="s">
        <v>23775</v>
      </c>
      <c r="I469" s="1" t="b">
        <f t="shared" si="22"/>
        <v>1</v>
      </c>
      <c r="J469" s="1" t="b">
        <f t="shared" si="23"/>
        <v>1</v>
      </c>
    </row>
    <row r="470" spans="1:10" x14ac:dyDescent="0.35">
      <c r="A470" s="1">
        <f t="shared" si="21"/>
        <v>1</v>
      </c>
      <c r="B470" s="1" t="s">
        <v>35345</v>
      </c>
      <c r="C470" s="1" t="s">
        <v>35346</v>
      </c>
      <c r="D470" s="1" t="s">
        <v>35347</v>
      </c>
      <c r="E470" s="1" t="s">
        <v>35348</v>
      </c>
      <c r="F470" s="1" t="s">
        <v>35349</v>
      </c>
      <c r="I470" s="1" t="b">
        <f t="shared" si="22"/>
        <v>1</v>
      </c>
      <c r="J470" s="1" t="b">
        <f t="shared" si="23"/>
        <v>1</v>
      </c>
    </row>
    <row r="471" spans="1:10" x14ac:dyDescent="0.35">
      <c r="A471" s="1">
        <f t="shared" si="21"/>
        <v>1</v>
      </c>
      <c r="B471" s="1" t="s">
        <v>32571</v>
      </c>
      <c r="C471" s="1" t="s">
        <v>32572</v>
      </c>
      <c r="D471" s="1" t="s">
        <v>32573</v>
      </c>
      <c r="E471" s="1" t="s">
        <v>32574</v>
      </c>
      <c r="F471" s="1" t="s">
        <v>32575</v>
      </c>
      <c r="I471" s="1" t="b">
        <f t="shared" si="22"/>
        <v>1</v>
      </c>
      <c r="J471" s="1" t="b">
        <f t="shared" si="23"/>
        <v>1</v>
      </c>
    </row>
    <row r="472" spans="1:10" x14ac:dyDescent="0.35">
      <c r="A472" s="1">
        <f t="shared" si="21"/>
        <v>1</v>
      </c>
      <c r="B472" s="1" t="s">
        <v>19343</v>
      </c>
      <c r="C472" s="1" t="s">
        <v>19344</v>
      </c>
      <c r="D472" s="1" t="s">
        <v>19345</v>
      </c>
      <c r="E472" s="1" t="s">
        <v>19346</v>
      </c>
      <c r="F472" s="1" t="s">
        <v>19347</v>
      </c>
      <c r="I472" s="1" t="b">
        <f t="shared" si="22"/>
        <v>1</v>
      </c>
      <c r="J472" s="1" t="b">
        <f t="shared" si="23"/>
        <v>1</v>
      </c>
    </row>
    <row r="473" spans="1:10" x14ac:dyDescent="0.35">
      <c r="A473" s="1">
        <f t="shared" si="21"/>
        <v>1</v>
      </c>
      <c r="B473" s="1" t="s">
        <v>42111</v>
      </c>
      <c r="C473" s="1" t="s">
        <v>42112</v>
      </c>
      <c r="D473" s="1" t="s">
        <v>42113</v>
      </c>
      <c r="F473" s="1" t="s">
        <v>42114</v>
      </c>
      <c r="I473" s="1" t="b">
        <f t="shared" si="22"/>
        <v>1</v>
      </c>
      <c r="J473" s="1" t="b">
        <f t="shared" si="23"/>
        <v>1</v>
      </c>
    </row>
    <row r="474" spans="1:10" x14ac:dyDescent="0.35">
      <c r="A474" s="1">
        <f t="shared" si="21"/>
        <v>1</v>
      </c>
      <c r="B474" s="1" t="s">
        <v>28793</v>
      </c>
      <c r="C474" s="1" t="s">
        <v>28794</v>
      </c>
      <c r="D474" s="1" t="s">
        <v>28795</v>
      </c>
      <c r="E474" s="1" t="s">
        <v>28796</v>
      </c>
      <c r="F474" s="1" t="s">
        <v>28797</v>
      </c>
      <c r="I474" s="1" t="b">
        <f t="shared" si="22"/>
        <v>1</v>
      </c>
      <c r="J474" s="1" t="b">
        <f t="shared" si="23"/>
        <v>1</v>
      </c>
    </row>
    <row r="475" spans="1:10" x14ac:dyDescent="0.35">
      <c r="A475" s="1">
        <f t="shared" si="21"/>
        <v>0</v>
      </c>
      <c r="B475" s="1" t="s">
        <v>19554</v>
      </c>
      <c r="C475" s="1" t="s">
        <v>19555</v>
      </c>
      <c r="D475" s="1" t="s">
        <v>19556</v>
      </c>
      <c r="F475" s="1" t="s">
        <v>19557</v>
      </c>
      <c r="I475" s="1" t="b">
        <f t="shared" si="22"/>
        <v>1</v>
      </c>
      <c r="J475" s="1" t="b">
        <f t="shared" si="23"/>
        <v>0</v>
      </c>
    </row>
    <row r="476" spans="1:10" x14ac:dyDescent="0.35">
      <c r="A476" s="1">
        <f t="shared" si="21"/>
        <v>1</v>
      </c>
      <c r="B476" s="1" t="s">
        <v>19738</v>
      </c>
      <c r="C476" s="1" t="s">
        <v>19739</v>
      </c>
      <c r="D476" s="1" t="s">
        <v>19740</v>
      </c>
      <c r="E476" s="1" t="s">
        <v>19741</v>
      </c>
      <c r="F476" s="1" t="s">
        <v>19742</v>
      </c>
      <c r="I476" s="1" t="b">
        <f t="shared" si="22"/>
        <v>1</v>
      </c>
      <c r="J476" s="1" t="b">
        <f t="shared" si="23"/>
        <v>1</v>
      </c>
    </row>
    <row r="477" spans="1:10" x14ac:dyDescent="0.35">
      <c r="A477" s="1">
        <f t="shared" si="21"/>
        <v>1</v>
      </c>
      <c r="B477" s="1" t="s">
        <v>35976</v>
      </c>
      <c r="C477" s="1" t="s">
        <v>35977</v>
      </c>
      <c r="D477" s="1" t="s">
        <v>35978</v>
      </c>
      <c r="E477" s="1" t="s">
        <v>35981</v>
      </c>
      <c r="F477" s="1" t="s">
        <v>35982</v>
      </c>
      <c r="I477" s="1" t="b">
        <f t="shared" si="22"/>
        <v>1</v>
      </c>
      <c r="J477" s="1" t="b">
        <f t="shared" si="23"/>
        <v>1</v>
      </c>
    </row>
    <row r="478" spans="1:10" x14ac:dyDescent="0.35">
      <c r="A478" s="1">
        <f t="shared" si="21"/>
        <v>1</v>
      </c>
      <c r="B478" s="1" t="s">
        <v>17472</v>
      </c>
      <c r="C478" s="1" t="s">
        <v>17473</v>
      </c>
      <c r="D478" s="1" t="s">
        <v>17474</v>
      </c>
      <c r="E478" s="1" t="s">
        <v>17475</v>
      </c>
      <c r="F478" s="1" t="s">
        <v>17476</v>
      </c>
      <c r="I478" s="1" t="b">
        <f t="shared" si="22"/>
        <v>1</v>
      </c>
      <c r="J478" s="1" t="b">
        <f t="shared" si="23"/>
        <v>1</v>
      </c>
    </row>
    <row r="479" spans="1:10" x14ac:dyDescent="0.35">
      <c r="A479" s="1">
        <f t="shared" si="21"/>
        <v>1</v>
      </c>
      <c r="B479" s="1" t="s">
        <v>26545</v>
      </c>
      <c r="C479" s="1" t="s">
        <v>26546</v>
      </c>
      <c r="D479" s="1" t="s">
        <v>26547</v>
      </c>
      <c r="F479" s="1" t="s">
        <v>26548</v>
      </c>
      <c r="I479" s="1" t="b">
        <f t="shared" si="22"/>
        <v>1</v>
      </c>
      <c r="J479" s="1" t="b">
        <f t="shared" si="23"/>
        <v>1</v>
      </c>
    </row>
    <row r="480" spans="1:10" x14ac:dyDescent="0.35">
      <c r="A480" s="1">
        <f t="shared" si="21"/>
        <v>0</v>
      </c>
      <c r="B480" s="1" t="s">
        <v>28871</v>
      </c>
      <c r="C480" s="1" t="s">
        <v>28872</v>
      </c>
      <c r="D480" s="1" t="s">
        <v>28873</v>
      </c>
      <c r="E480" s="1" t="s">
        <v>28874</v>
      </c>
      <c r="I480" s="1" t="b">
        <f t="shared" si="22"/>
        <v>0</v>
      </c>
      <c r="J480" s="1" t="b">
        <f t="shared" si="23"/>
        <v>1</v>
      </c>
    </row>
    <row r="481" spans="1:10" x14ac:dyDescent="0.35">
      <c r="A481" s="1">
        <f t="shared" si="21"/>
        <v>1</v>
      </c>
      <c r="B481" s="1" t="s">
        <v>20029</v>
      </c>
      <c r="C481" s="1" t="s">
        <v>20030</v>
      </c>
      <c r="D481" s="1" t="s">
        <v>20031</v>
      </c>
      <c r="E481" s="1" t="s">
        <v>20032</v>
      </c>
      <c r="F481" s="1" t="s">
        <v>20033</v>
      </c>
      <c r="I481" s="1" t="b">
        <f t="shared" si="22"/>
        <v>1</v>
      </c>
      <c r="J481" s="1" t="b">
        <f t="shared" si="23"/>
        <v>1</v>
      </c>
    </row>
    <row r="482" spans="1:10" x14ac:dyDescent="0.35">
      <c r="A482" s="1">
        <f t="shared" si="21"/>
        <v>0</v>
      </c>
      <c r="B482" s="1" t="s">
        <v>1957</v>
      </c>
      <c r="C482" s="1" t="s">
        <v>1958</v>
      </c>
      <c r="D482" s="1" t="s">
        <v>1959</v>
      </c>
      <c r="E482" s="1" t="s">
        <v>1962</v>
      </c>
      <c r="I482" s="1" t="b">
        <f t="shared" si="22"/>
        <v>1</v>
      </c>
      <c r="J482" s="1" t="b">
        <f t="shared" si="23"/>
        <v>0</v>
      </c>
    </row>
    <row r="483" spans="1:10" x14ac:dyDescent="0.35">
      <c r="A483" s="1">
        <f t="shared" si="21"/>
        <v>1</v>
      </c>
      <c r="B483" s="1" t="s">
        <v>18733</v>
      </c>
      <c r="C483" s="1" t="s">
        <v>18734</v>
      </c>
      <c r="D483" s="1" t="s">
        <v>18735</v>
      </c>
      <c r="E483" s="1" t="s">
        <v>18736</v>
      </c>
      <c r="F483" s="1" t="s">
        <v>18737</v>
      </c>
      <c r="I483" s="1" t="b">
        <f t="shared" si="22"/>
        <v>1</v>
      </c>
      <c r="J483" s="1" t="b">
        <f t="shared" si="23"/>
        <v>1</v>
      </c>
    </row>
    <row r="484" spans="1:10" x14ac:dyDescent="0.35">
      <c r="A484" s="1">
        <f t="shared" si="21"/>
        <v>1</v>
      </c>
      <c r="B484" s="1" t="s">
        <v>33174</v>
      </c>
      <c r="C484" s="1" t="s">
        <v>33175</v>
      </c>
      <c r="D484" s="1" t="s">
        <v>33176</v>
      </c>
      <c r="F484" s="1" t="s">
        <v>33177</v>
      </c>
      <c r="I484" s="1" t="b">
        <f t="shared" si="22"/>
        <v>1</v>
      </c>
      <c r="J484" s="1" t="b">
        <f t="shared" si="23"/>
        <v>1</v>
      </c>
    </row>
    <row r="485" spans="1:10" x14ac:dyDescent="0.35">
      <c r="A485" s="1">
        <f t="shared" si="21"/>
        <v>1</v>
      </c>
      <c r="B485" s="1" t="s">
        <v>25565</v>
      </c>
      <c r="C485" s="1" t="s">
        <v>25566</v>
      </c>
      <c r="D485" s="1" t="s">
        <v>25567</v>
      </c>
      <c r="E485" s="1" t="s">
        <v>25568</v>
      </c>
      <c r="I485" s="1" t="b">
        <f t="shared" si="22"/>
        <v>1</v>
      </c>
      <c r="J485" s="1" t="b">
        <f t="shared" si="23"/>
        <v>1</v>
      </c>
    </row>
    <row r="486" spans="1:10" x14ac:dyDescent="0.35">
      <c r="A486" s="1">
        <f t="shared" si="21"/>
        <v>1</v>
      </c>
      <c r="B486" s="1" t="s">
        <v>12218</v>
      </c>
      <c r="C486" s="1" t="s">
        <v>12219</v>
      </c>
      <c r="D486" s="1" t="s">
        <v>12220</v>
      </c>
      <c r="E486" s="1" t="s">
        <v>12222</v>
      </c>
      <c r="F486" s="1" t="s">
        <v>12223</v>
      </c>
      <c r="I486" s="1" t="b">
        <f t="shared" si="22"/>
        <v>1</v>
      </c>
      <c r="J486" s="1" t="b">
        <f t="shared" si="23"/>
        <v>1</v>
      </c>
    </row>
    <row r="487" spans="1:10" x14ac:dyDescent="0.35">
      <c r="A487" s="1">
        <f t="shared" si="21"/>
        <v>1</v>
      </c>
      <c r="B487" s="1" t="s">
        <v>2903</v>
      </c>
      <c r="C487" s="1" t="s">
        <v>2904</v>
      </c>
      <c r="D487" s="1" t="s">
        <v>2905</v>
      </c>
      <c r="F487" s="1" t="s">
        <v>2906</v>
      </c>
      <c r="I487" s="1" t="b">
        <f t="shared" si="22"/>
        <v>1</v>
      </c>
      <c r="J487" s="1" t="b">
        <f t="shared" si="23"/>
        <v>1</v>
      </c>
    </row>
    <row r="488" spans="1:10" x14ac:dyDescent="0.35">
      <c r="A488" s="1">
        <f t="shared" si="21"/>
        <v>1</v>
      </c>
      <c r="B488" s="1" t="s">
        <v>12751</v>
      </c>
      <c r="C488" s="1" t="s">
        <v>12752</v>
      </c>
      <c r="D488" s="1" t="s">
        <v>12753</v>
      </c>
      <c r="E488" s="1" t="s">
        <v>12755</v>
      </c>
      <c r="F488" s="1" t="s">
        <v>12756</v>
      </c>
      <c r="I488" s="1" t="b">
        <f t="shared" si="22"/>
        <v>1</v>
      </c>
      <c r="J488" s="1" t="b">
        <f t="shared" si="23"/>
        <v>1</v>
      </c>
    </row>
    <row r="489" spans="1:10" x14ac:dyDescent="0.35">
      <c r="A489" s="1">
        <f t="shared" si="21"/>
        <v>0</v>
      </c>
      <c r="B489" s="1" t="s">
        <v>29244</v>
      </c>
      <c r="C489" s="1" t="s">
        <v>14817</v>
      </c>
      <c r="D489" s="1" t="s">
        <v>29245</v>
      </c>
      <c r="F489" s="1" t="s">
        <v>29246</v>
      </c>
      <c r="I489" s="1" t="b">
        <f t="shared" si="22"/>
        <v>1</v>
      </c>
      <c r="J489" s="1" t="b">
        <f t="shared" si="23"/>
        <v>0</v>
      </c>
    </row>
    <row r="490" spans="1:10" x14ac:dyDescent="0.35">
      <c r="A490" s="1">
        <f t="shared" si="21"/>
        <v>0</v>
      </c>
      <c r="B490" s="1" t="s">
        <v>25696</v>
      </c>
      <c r="C490" s="1" t="s">
        <v>25697</v>
      </c>
      <c r="D490" s="1" t="s">
        <v>25698</v>
      </c>
      <c r="F490" s="1" t="s">
        <v>25699</v>
      </c>
      <c r="I490" s="1" t="b">
        <f t="shared" si="22"/>
        <v>1</v>
      </c>
      <c r="J490" s="1" t="b">
        <f t="shared" si="23"/>
        <v>0</v>
      </c>
    </row>
    <row r="491" spans="1:10" x14ac:dyDescent="0.35">
      <c r="A491" s="1">
        <f t="shared" si="21"/>
        <v>1</v>
      </c>
      <c r="B491" s="1" t="s">
        <v>34994</v>
      </c>
      <c r="C491" s="1" t="s">
        <v>34995</v>
      </c>
      <c r="D491" s="1" t="s">
        <v>34996</v>
      </c>
      <c r="E491" s="1" t="s">
        <v>34997</v>
      </c>
      <c r="F491" s="1" t="s">
        <v>34998</v>
      </c>
      <c r="I491" s="1" t="b">
        <f t="shared" si="22"/>
        <v>1</v>
      </c>
      <c r="J491" s="1" t="b">
        <f t="shared" si="23"/>
        <v>1</v>
      </c>
    </row>
    <row r="492" spans="1:10" x14ac:dyDescent="0.35">
      <c r="A492" s="1">
        <f t="shared" si="21"/>
        <v>1</v>
      </c>
      <c r="B492" s="1" t="s">
        <v>27826</v>
      </c>
      <c r="C492" s="1" t="s">
        <v>27827</v>
      </c>
      <c r="D492" s="1" t="s">
        <v>27828</v>
      </c>
      <c r="F492" s="1" t="s">
        <v>27829</v>
      </c>
      <c r="I492" s="1" t="b">
        <f t="shared" si="22"/>
        <v>1</v>
      </c>
      <c r="J492" s="1" t="b">
        <f t="shared" si="23"/>
        <v>1</v>
      </c>
    </row>
    <row r="493" spans="1:10" x14ac:dyDescent="0.35">
      <c r="A493" s="1">
        <f t="shared" si="21"/>
        <v>0</v>
      </c>
      <c r="B493" s="1" t="s">
        <v>2552</v>
      </c>
      <c r="C493" s="1" t="s">
        <v>2553</v>
      </c>
      <c r="D493" s="1" t="s">
        <v>2554</v>
      </c>
      <c r="E493" s="1" t="s">
        <v>2556</v>
      </c>
      <c r="I493" s="1" t="b">
        <f t="shared" si="22"/>
        <v>0</v>
      </c>
      <c r="J493" s="1" t="b">
        <f t="shared" si="23"/>
        <v>0</v>
      </c>
    </row>
    <row r="494" spans="1:10" x14ac:dyDescent="0.35">
      <c r="A494" s="1">
        <f t="shared" si="21"/>
        <v>0</v>
      </c>
      <c r="B494" s="1" t="s">
        <v>13437</v>
      </c>
      <c r="C494" s="1" t="s">
        <v>13438</v>
      </c>
      <c r="D494" s="1" t="s">
        <v>13439</v>
      </c>
      <c r="E494" s="1" t="s">
        <v>13440</v>
      </c>
      <c r="F494" s="1" t="s">
        <v>13441</v>
      </c>
      <c r="I494" s="1" t="b">
        <f t="shared" si="22"/>
        <v>0</v>
      </c>
      <c r="J494" s="1" t="b">
        <f t="shared" si="23"/>
        <v>1</v>
      </c>
    </row>
    <row r="495" spans="1:10" x14ac:dyDescent="0.35">
      <c r="A495" s="1">
        <f t="shared" si="21"/>
        <v>0</v>
      </c>
      <c r="B495" s="1" t="s">
        <v>34192</v>
      </c>
      <c r="C495" s="1" t="s">
        <v>34193</v>
      </c>
      <c r="D495" s="1" t="s">
        <v>34194</v>
      </c>
      <c r="E495" s="1" t="s">
        <v>34195</v>
      </c>
      <c r="I495" s="1" t="b">
        <f t="shared" si="22"/>
        <v>0</v>
      </c>
      <c r="J495" s="1" t="b">
        <f t="shared" si="23"/>
        <v>0</v>
      </c>
    </row>
    <row r="496" spans="1:10" x14ac:dyDescent="0.35">
      <c r="A496" s="1">
        <f t="shared" si="21"/>
        <v>0</v>
      </c>
      <c r="B496" s="1" t="s">
        <v>35602</v>
      </c>
      <c r="C496" s="1" t="s">
        <v>35603</v>
      </c>
      <c r="D496" s="1" t="s">
        <v>35604</v>
      </c>
      <c r="E496" s="1" t="s">
        <v>35605</v>
      </c>
      <c r="F496" s="1" t="s">
        <v>35606</v>
      </c>
      <c r="I496" s="1" t="b">
        <f t="shared" si="22"/>
        <v>1</v>
      </c>
      <c r="J496" s="1" t="b">
        <f t="shared" si="23"/>
        <v>0</v>
      </c>
    </row>
    <row r="497" spans="1:10" x14ac:dyDescent="0.35">
      <c r="A497" s="1">
        <f t="shared" si="21"/>
        <v>1</v>
      </c>
      <c r="B497" s="1" t="s">
        <v>548</v>
      </c>
      <c r="D497" s="1" t="s">
        <v>549</v>
      </c>
      <c r="E497" s="1" t="s">
        <v>552</v>
      </c>
      <c r="I497" s="1" t="b">
        <f t="shared" si="22"/>
        <v>1</v>
      </c>
      <c r="J497" s="1" t="b">
        <f t="shared" si="23"/>
        <v>1</v>
      </c>
    </row>
    <row r="498" spans="1:10" x14ac:dyDescent="0.35">
      <c r="A498" s="1">
        <f t="shared" si="21"/>
        <v>1</v>
      </c>
      <c r="B498" s="1" t="s">
        <v>10516</v>
      </c>
      <c r="C498" s="1" t="s">
        <v>10517</v>
      </c>
      <c r="D498" s="1" t="s">
        <v>10518</v>
      </c>
      <c r="F498" s="1" t="s">
        <v>10521</v>
      </c>
      <c r="I498" s="1" t="b">
        <f t="shared" si="22"/>
        <v>1</v>
      </c>
      <c r="J498" s="1" t="b">
        <f t="shared" si="23"/>
        <v>1</v>
      </c>
    </row>
    <row r="499" spans="1:10" x14ac:dyDescent="0.35">
      <c r="A499" s="1">
        <f t="shared" si="21"/>
        <v>1</v>
      </c>
      <c r="B499" s="1" t="s">
        <v>20558</v>
      </c>
      <c r="C499" s="1" t="s">
        <v>20559</v>
      </c>
      <c r="D499" s="1" t="s">
        <v>20560</v>
      </c>
      <c r="E499" s="1" t="s">
        <v>20561</v>
      </c>
      <c r="F499" s="1" t="s">
        <v>20562</v>
      </c>
      <c r="I499" s="1" t="b">
        <f t="shared" si="22"/>
        <v>1</v>
      </c>
      <c r="J499" s="1" t="b">
        <f t="shared" si="23"/>
        <v>1</v>
      </c>
    </row>
    <row r="500" spans="1:10" x14ac:dyDescent="0.35">
      <c r="A500" s="1">
        <f t="shared" si="21"/>
        <v>1</v>
      </c>
      <c r="B500" s="1" t="s">
        <v>27551</v>
      </c>
      <c r="C500" s="1" t="s">
        <v>27552</v>
      </c>
      <c r="D500" s="1" t="s">
        <v>27553</v>
      </c>
      <c r="I500" s="1" t="b">
        <f t="shared" si="22"/>
        <v>1</v>
      </c>
      <c r="J500" s="1" t="b">
        <f t="shared" si="23"/>
        <v>1</v>
      </c>
    </row>
    <row r="501" spans="1:10" x14ac:dyDescent="0.35">
      <c r="A501" s="1">
        <f t="shared" si="21"/>
        <v>0</v>
      </c>
      <c r="B501" s="1" t="s">
        <v>11196</v>
      </c>
      <c r="C501" s="1" t="s">
        <v>11197</v>
      </c>
      <c r="D501" s="1" t="s">
        <v>11198</v>
      </c>
      <c r="E501" s="1" t="s">
        <v>11199</v>
      </c>
      <c r="I501" s="1" t="b">
        <f t="shared" si="22"/>
        <v>0</v>
      </c>
      <c r="J501" s="1" t="b">
        <f t="shared" si="23"/>
        <v>0</v>
      </c>
    </row>
    <row r="502" spans="1:10" x14ac:dyDescent="0.35">
      <c r="A502" s="1">
        <f t="shared" si="21"/>
        <v>1</v>
      </c>
      <c r="B502" s="1" t="s">
        <v>36371</v>
      </c>
      <c r="C502" s="1" t="s">
        <v>36372</v>
      </c>
      <c r="D502" s="1" t="s">
        <v>36373</v>
      </c>
      <c r="E502" s="1" t="s">
        <v>36374</v>
      </c>
      <c r="F502" s="1" t="s">
        <v>36375</v>
      </c>
      <c r="I502" s="1" t="b">
        <f t="shared" si="22"/>
        <v>1</v>
      </c>
      <c r="J502" s="1" t="b">
        <f t="shared" si="23"/>
        <v>1</v>
      </c>
    </row>
    <row r="503" spans="1:10" x14ac:dyDescent="0.35">
      <c r="A503" s="1">
        <f t="shared" si="21"/>
        <v>1</v>
      </c>
      <c r="B503" s="1" t="s">
        <v>28707</v>
      </c>
      <c r="C503" s="1" t="s">
        <v>28708</v>
      </c>
      <c r="D503" s="1" t="s">
        <v>28709</v>
      </c>
      <c r="E503" s="1" t="s">
        <v>28710</v>
      </c>
      <c r="F503" s="1" t="s">
        <v>28711</v>
      </c>
      <c r="I503" s="1" t="b">
        <f t="shared" si="22"/>
        <v>1</v>
      </c>
      <c r="J503" s="1" t="b">
        <f t="shared" si="23"/>
        <v>1</v>
      </c>
    </row>
    <row r="504" spans="1:10" x14ac:dyDescent="0.35">
      <c r="A504" s="1">
        <f t="shared" si="21"/>
        <v>1</v>
      </c>
      <c r="B504" s="1" t="s">
        <v>13597</v>
      </c>
      <c r="C504" s="1" t="s">
        <v>13598</v>
      </c>
      <c r="D504" s="1" t="s">
        <v>13599</v>
      </c>
      <c r="E504" s="1" t="s">
        <v>13600</v>
      </c>
      <c r="F504" s="1" t="s">
        <v>13601</v>
      </c>
      <c r="I504" s="1" t="b">
        <f t="shared" si="22"/>
        <v>1</v>
      </c>
      <c r="J504" s="1" t="b">
        <f t="shared" si="23"/>
        <v>1</v>
      </c>
    </row>
    <row r="505" spans="1:10" x14ac:dyDescent="0.35">
      <c r="A505" s="1">
        <f t="shared" si="21"/>
        <v>1</v>
      </c>
      <c r="B505" s="1" t="s">
        <v>2852</v>
      </c>
      <c r="C505" s="1" t="s">
        <v>2853</v>
      </c>
      <c r="D505" s="1" t="s">
        <v>2854</v>
      </c>
      <c r="E505" s="1" t="s">
        <v>2857</v>
      </c>
      <c r="F505" s="1" t="s">
        <v>2858</v>
      </c>
      <c r="I505" s="1" t="b">
        <f t="shared" si="22"/>
        <v>1</v>
      </c>
      <c r="J505" s="1" t="b">
        <f t="shared" si="23"/>
        <v>1</v>
      </c>
    </row>
    <row r="506" spans="1:10" x14ac:dyDescent="0.35">
      <c r="A506" s="1">
        <f t="shared" si="21"/>
        <v>1</v>
      </c>
      <c r="B506" s="1" t="s">
        <v>37975</v>
      </c>
      <c r="C506" s="1" t="s">
        <v>33175</v>
      </c>
      <c r="D506" s="1" t="s">
        <v>37976</v>
      </c>
      <c r="E506" s="1" t="s">
        <v>37977</v>
      </c>
      <c r="F506" s="1" t="s">
        <v>37978</v>
      </c>
      <c r="I506" s="1" t="b">
        <f t="shared" si="22"/>
        <v>1</v>
      </c>
      <c r="J506" s="1" t="b">
        <f t="shared" si="23"/>
        <v>1</v>
      </c>
    </row>
    <row r="507" spans="1:10" x14ac:dyDescent="0.35">
      <c r="A507" s="1">
        <f t="shared" si="21"/>
        <v>1</v>
      </c>
      <c r="B507" s="1" t="s">
        <v>2393</v>
      </c>
      <c r="C507" s="1" t="s">
        <v>2394</v>
      </c>
      <c r="D507" s="1" t="s">
        <v>2395</v>
      </c>
      <c r="E507" s="1" t="s">
        <v>2396</v>
      </c>
      <c r="F507" s="1" t="s">
        <v>2397</v>
      </c>
      <c r="I507" s="1" t="b">
        <f t="shared" si="22"/>
        <v>1</v>
      </c>
      <c r="J507" s="1" t="b">
        <f t="shared" si="23"/>
        <v>1</v>
      </c>
    </row>
    <row r="508" spans="1:10" x14ac:dyDescent="0.35">
      <c r="A508" s="1">
        <f t="shared" si="21"/>
        <v>1</v>
      </c>
      <c r="B508" s="1" t="s">
        <v>37137</v>
      </c>
      <c r="C508" s="1" t="s">
        <v>37138</v>
      </c>
      <c r="D508" s="1" t="s">
        <v>37139</v>
      </c>
      <c r="E508" s="1" t="s">
        <v>37140</v>
      </c>
      <c r="F508" s="1" t="s">
        <v>37141</v>
      </c>
      <c r="I508" s="1" t="b">
        <f t="shared" si="22"/>
        <v>1</v>
      </c>
      <c r="J508" s="1" t="b">
        <f t="shared" si="23"/>
        <v>1</v>
      </c>
    </row>
    <row r="509" spans="1:10" x14ac:dyDescent="0.35">
      <c r="A509" s="1">
        <f t="shared" si="21"/>
        <v>1</v>
      </c>
      <c r="B509" s="1" t="s">
        <v>32885</v>
      </c>
      <c r="C509" s="1" t="s">
        <v>32886</v>
      </c>
      <c r="D509" s="1" t="s">
        <v>32887</v>
      </c>
      <c r="E509" s="1" t="s">
        <v>32888</v>
      </c>
      <c r="F509" s="1" t="s">
        <v>32889</v>
      </c>
      <c r="I509" s="1" t="b">
        <f t="shared" si="22"/>
        <v>1</v>
      </c>
      <c r="J509" s="1" t="b">
        <f t="shared" si="23"/>
        <v>1</v>
      </c>
    </row>
    <row r="510" spans="1:10" x14ac:dyDescent="0.35">
      <c r="A510" s="1">
        <f t="shared" si="21"/>
        <v>1</v>
      </c>
      <c r="B510" s="1" t="s">
        <v>31784</v>
      </c>
      <c r="C510" s="1" t="s">
        <v>31785</v>
      </c>
      <c r="D510" s="1" t="s">
        <v>31786</v>
      </c>
      <c r="E510" s="1" t="s">
        <v>31787</v>
      </c>
      <c r="F510" s="1" t="s">
        <v>31788</v>
      </c>
      <c r="I510" s="1" t="b">
        <f t="shared" si="22"/>
        <v>1</v>
      </c>
      <c r="J510" s="1" t="b">
        <f t="shared" si="23"/>
        <v>1</v>
      </c>
    </row>
    <row r="511" spans="1:10" x14ac:dyDescent="0.35">
      <c r="A511" s="1">
        <f t="shared" si="21"/>
        <v>1</v>
      </c>
      <c r="B511" s="1" t="s">
        <v>19706</v>
      </c>
      <c r="C511" s="1" t="s">
        <v>19707</v>
      </c>
      <c r="D511" s="1" t="s">
        <v>19708</v>
      </c>
      <c r="E511" s="1" t="s">
        <v>19709</v>
      </c>
      <c r="F511" s="1" t="s">
        <v>19710</v>
      </c>
      <c r="I511" s="1" t="b">
        <f t="shared" si="22"/>
        <v>1</v>
      </c>
      <c r="J511" s="1" t="b">
        <f t="shared" si="23"/>
        <v>1</v>
      </c>
    </row>
    <row r="512" spans="1:10" x14ac:dyDescent="0.35">
      <c r="A512" s="1">
        <f t="shared" si="21"/>
        <v>1</v>
      </c>
      <c r="B512" s="1" t="s">
        <v>27531</v>
      </c>
      <c r="C512" s="1" t="s">
        <v>27532</v>
      </c>
      <c r="D512" s="1" t="s">
        <v>27533</v>
      </c>
      <c r="E512" s="1" t="s">
        <v>27534</v>
      </c>
      <c r="F512" s="1" t="s">
        <v>27535</v>
      </c>
      <c r="I512" s="1" t="b">
        <f t="shared" si="22"/>
        <v>1</v>
      </c>
      <c r="J512" s="1" t="b">
        <f t="shared" si="23"/>
        <v>1</v>
      </c>
    </row>
    <row r="513" spans="1:10" x14ac:dyDescent="0.35">
      <c r="A513" s="1">
        <f t="shared" si="21"/>
        <v>1</v>
      </c>
      <c r="B513" s="1" t="s">
        <v>16271</v>
      </c>
      <c r="C513" s="1" t="s">
        <v>16272</v>
      </c>
      <c r="D513" s="1" t="s">
        <v>16273</v>
      </c>
      <c r="E513" s="1" t="s">
        <v>16274</v>
      </c>
      <c r="F513" s="1" t="s">
        <v>16275</v>
      </c>
      <c r="I513" s="1" t="b">
        <f t="shared" si="22"/>
        <v>1</v>
      </c>
      <c r="J513" s="1" t="b">
        <f t="shared" si="23"/>
        <v>1</v>
      </c>
    </row>
    <row r="514" spans="1:10" x14ac:dyDescent="0.35">
      <c r="A514" s="1">
        <f t="shared" ref="A514:A577" si="24">I514*J514</f>
        <v>1</v>
      </c>
      <c r="B514" s="1" t="s">
        <v>19802</v>
      </c>
      <c r="C514" s="1" t="s">
        <v>19803</v>
      </c>
      <c r="D514" s="1" t="s">
        <v>19804</v>
      </c>
      <c r="E514" s="1" t="s">
        <v>19805</v>
      </c>
      <c r="F514" s="1" t="s">
        <v>19806</v>
      </c>
      <c r="I514" s="1" t="b">
        <f t="shared" si="22"/>
        <v>1</v>
      </c>
      <c r="J514" s="1" t="b">
        <f t="shared" si="23"/>
        <v>1</v>
      </c>
    </row>
    <row r="515" spans="1:10" x14ac:dyDescent="0.35">
      <c r="A515" s="1">
        <f t="shared" si="24"/>
        <v>1</v>
      </c>
      <c r="B515" s="1" t="s">
        <v>15466</v>
      </c>
      <c r="C515" s="1" t="s">
        <v>15467</v>
      </c>
      <c r="D515" s="1" t="s">
        <v>15468</v>
      </c>
      <c r="E515" s="1" t="s">
        <v>15469</v>
      </c>
      <c r="F515" s="1" t="s">
        <v>15470</v>
      </c>
      <c r="I515" s="1" t="b">
        <f t="shared" ref="I515:I578" si="25">OR(ISNUMBER(SEARCH("campy",F515)),ISNUMBER(SEARCH("campy",D515)),ISNUMBER(SEARCH("coli",F515)),ISNUMBER(SEARCH("coli",D515)),ISNUMBER(SEARCH("jejuni",F515)),ISNUMBER(SEARCH("jejuni",D515)))</f>
        <v>1</v>
      </c>
      <c r="J515" s="1" t="b">
        <f t="shared" ref="J515:J578" si="26">OR(ISNUMBER(SEARCH("poultry",F515)),ISNUMBER(SEARCH("chicken",F515)),ISNUMBER(SEARCH("broiler",F515)),ISNUMBER(SEARCH("poultry",D515)),ISNUMBER(SEARCH("chicken",D515)),ISNUMBER(SEARCH("broiler",D515)))</f>
        <v>1</v>
      </c>
    </row>
    <row r="516" spans="1:10" x14ac:dyDescent="0.35">
      <c r="A516" s="1">
        <f t="shared" si="24"/>
        <v>1</v>
      </c>
      <c r="B516" s="1" t="s">
        <v>9440</v>
      </c>
      <c r="C516" s="1" t="s">
        <v>9441</v>
      </c>
      <c r="D516" s="1" t="s">
        <v>9442</v>
      </c>
      <c r="E516" s="1" t="s">
        <v>9443</v>
      </c>
      <c r="F516" s="1" t="s">
        <v>9444</v>
      </c>
      <c r="I516" s="1" t="b">
        <f t="shared" si="25"/>
        <v>1</v>
      </c>
      <c r="J516" s="1" t="b">
        <f t="shared" si="26"/>
        <v>1</v>
      </c>
    </row>
    <row r="517" spans="1:10" x14ac:dyDescent="0.35">
      <c r="A517" s="1">
        <f t="shared" si="24"/>
        <v>1</v>
      </c>
      <c r="B517" s="1" t="s">
        <v>2743</v>
      </c>
      <c r="C517" s="1" t="s">
        <v>2744</v>
      </c>
      <c r="D517" s="1" t="s">
        <v>2745</v>
      </c>
      <c r="F517" s="1" t="s">
        <v>2748</v>
      </c>
      <c r="I517" s="1" t="b">
        <f t="shared" si="25"/>
        <v>1</v>
      </c>
      <c r="J517" s="1" t="b">
        <f t="shared" si="26"/>
        <v>1</v>
      </c>
    </row>
    <row r="518" spans="1:10" x14ac:dyDescent="0.35">
      <c r="A518" s="1">
        <f t="shared" si="24"/>
        <v>0</v>
      </c>
      <c r="B518" s="1" t="s">
        <v>17846</v>
      </c>
      <c r="C518" s="1" t="s">
        <v>17847</v>
      </c>
      <c r="D518" s="1" t="s">
        <v>17848</v>
      </c>
      <c r="F518" s="1" t="s">
        <v>17849</v>
      </c>
      <c r="I518" s="1" t="b">
        <f t="shared" si="25"/>
        <v>1</v>
      </c>
      <c r="J518" s="1" t="b">
        <f t="shared" si="26"/>
        <v>0</v>
      </c>
    </row>
    <row r="519" spans="1:10" x14ac:dyDescent="0.35">
      <c r="A519" s="1">
        <f t="shared" si="24"/>
        <v>1</v>
      </c>
      <c r="B519" s="1" t="s">
        <v>13422</v>
      </c>
      <c r="C519" s="1" t="s">
        <v>13423</v>
      </c>
      <c r="D519" s="1" t="s">
        <v>13424</v>
      </c>
      <c r="E519" s="1" t="s">
        <v>13425</v>
      </c>
      <c r="F519" s="1" t="s">
        <v>13426</v>
      </c>
      <c r="I519" s="1" t="b">
        <f t="shared" si="25"/>
        <v>1</v>
      </c>
      <c r="J519" s="1" t="b">
        <f t="shared" si="26"/>
        <v>1</v>
      </c>
    </row>
    <row r="520" spans="1:10" x14ac:dyDescent="0.35">
      <c r="A520" s="1">
        <f t="shared" si="24"/>
        <v>1</v>
      </c>
      <c r="B520" s="1" t="s">
        <v>8717</v>
      </c>
      <c r="C520" s="1" t="s">
        <v>8718</v>
      </c>
      <c r="D520" s="1" t="s">
        <v>8719</v>
      </c>
      <c r="E520" s="1" t="s">
        <v>8720</v>
      </c>
      <c r="F520" s="1" t="s">
        <v>8721</v>
      </c>
      <c r="I520" s="1" t="b">
        <f t="shared" si="25"/>
        <v>1</v>
      </c>
      <c r="J520" s="1" t="b">
        <f t="shared" si="26"/>
        <v>1</v>
      </c>
    </row>
    <row r="521" spans="1:10" x14ac:dyDescent="0.35">
      <c r="A521" s="1">
        <f t="shared" si="24"/>
        <v>1</v>
      </c>
      <c r="B521" s="1" t="s">
        <v>16684</v>
      </c>
      <c r="C521" s="1" t="s">
        <v>16685</v>
      </c>
      <c r="D521" s="1" t="s">
        <v>16686</v>
      </c>
      <c r="F521" s="1" t="s">
        <v>16687</v>
      </c>
      <c r="I521" s="1" t="b">
        <f t="shared" si="25"/>
        <v>1</v>
      </c>
      <c r="J521" s="1" t="b">
        <f t="shared" si="26"/>
        <v>1</v>
      </c>
    </row>
    <row r="522" spans="1:10" x14ac:dyDescent="0.35">
      <c r="A522" s="1">
        <f t="shared" si="24"/>
        <v>1</v>
      </c>
      <c r="B522" s="1" t="s">
        <v>39903</v>
      </c>
      <c r="C522" s="1" t="s">
        <v>39904</v>
      </c>
      <c r="D522" s="1" t="s">
        <v>39905</v>
      </c>
      <c r="E522" s="1" t="s">
        <v>39906</v>
      </c>
      <c r="F522" s="1" t="s">
        <v>39907</v>
      </c>
      <c r="I522" s="1" t="b">
        <f t="shared" si="25"/>
        <v>1</v>
      </c>
      <c r="J522" s="1" t="b">
        <f t="shared" si="26"/>
        <v>1</v>
      </c>
    </row>
    <row r="523" spans="1:10" x14ac:dyDescent="0.35">
      <c r="A523" s="1">
        <f t="shared" si="24"/>
        <v>1</v>
      </c>
      <c r="B523" s="1" t="s">
        <v>41920</v>
      </c>
      <c r="C523" s="1" t="s">
        <v>41921</v>
      </c>
      <c r="D523" s="1" t="s">
        <v>41922</v>
      </c>
      <c r="E523" s="1" t="s">
        <v>41923</v>
      </c>
      <c r="F523" s="1" t="s">
        <v>41924</v>
      </c>
      <c r="I523" s="1" t="b">
        <f t="shared" si="25"/>
        <v>1</v>
      </c>
      <c r="J523" s="1" t="b">
        <f t="shared" si="26"/>
        <v>1</v>
      </c>
    </row>
    <row r="524" spans="1:10" x14ac:dyDescent="0.35">
      <c r="A524" s="1">
        <f t="shared" si="24"/>
        <v>1</v>
      </c>
      <c r="B524" s="1" t="s">
        <v>20174</v>
      </c>
      <c r="C524" s="1" t="s">
        <v>1155</v>
      </c>
      <c r="D524" s="1" t="s">
        <v>20175</v>
      </c>
      <c r="E524" s="1" t="s">
        <v>20176</v>
      </c>
      <c r="F524" s="1" t="s">
        <v>20177</v>
      </c>
      <c r="I524" s="1" t="b">
        <f t="shared" si="25"/>
        <v>1</v>
      </c>
      <c r="J524" s="1" t="b">
        <f t="shared" si="26"/>
        <v>1</v>
      </c>
    </row>
    <row r="525" spans="1:10" x14ac:dyDescent="0.35">
      <c r="A525" s="1">
        <f t="shared" si="24"/>
        <v>1</v>
      </c>
      <c r="B525" s="1" t="s">
        <v>16953</v>
      </c>
      <c r="C525" s="1" t="s">
        <v>16954</v>
      </c>
      <c r="D525" s="1" t="s">
        <v>16955</v>
      </c>
      <c r="E525" s="1" t="s">
        <v>16956</v>
      </c>
      <c r="F525" s="1" t="s">
        <v>16957</v>
      </c>
      <c r="I525" s="1" t="b">
        <f t="shared" si="25"/>
        <v>1</v>
      </c>
      <c r="J525" s="1" t="b">
        <f t="shared" si="26"/>
        <v>1</v>
      </c>
    </row>
    <row r="526" spans="1:10" x14ac:dyDescent="0.35">
      <c r="A526" s="1">
        <f t="shared" si="24"/>
        <v>1</v>
      </c>
      <c r="B526" s="1" t="s">
        <v>18095</v>
      </c>
      <c r="C526" s="1" t="s">
        <v>18096</v>
      </c>
      <c r="D526" s="1" t="s">
        <v>18097</v>
      </c>
      <c r="E526" s="1" t="s">
        <v>18098</v>
      </c>
      <c r="F526" s="1" t="s">
        <v>18099</v>
      </c>
      <c r="I526" s="1" t="b">
        <f t="shared" si="25"/>
        <v>1</v>
      </c>
      <c r="J526" s="1" t="b">
        <f t="shared" si="26"/>
        <v>1</v>
      </c>
    </row>
    <row r="527" spans="1:10" x14ac:dyDescent="0.35">
      <c r="A527" s="1">
        <f t="shared" si="24"/>
        <v>1</v>
      </c>
      <c r="B527" s="1" t="s">
        <v>860</v>
      </c>
      <c r="C527" s="1" t="s">
        <v>861</v>
      </c>
      <c r="D527" s="1" t="s">
        <v>862</v>
      </c>
      <c r="E527" s="1" t="s">
        <v>863</v>
      </c>
      <c r="F527" s="1" t="s">
        <v>864</v>
      </c>
      <c r="I527" s="1" t="b">
        <f t="shared" si="25"/>
        <v>1</v>
      </c>
      <c r="J527" s="1" t="b">
        <f t="shared" si="26"/>
        <v>1</v>
      </c>
    </row>
    <row r="528" spans="1:10" x14ac:dyDescent="0.35">
      <c r="A528" s="1">
        <f t="shared" si="24"/>
        <v>1</v>
      </c>
      <c r="B528" s="1" t="s">
        <v>38385</v>
      </c>
      <c r="C528" s="1" t="s">
        <v>38386</v>
      </c>
      <c r="D528" s="1" t="s">
        <v>38387</v>
      </c>
      <c r="E528" s="1" t="s">
        <v>38388</v>
      </c>
      <c r="F528" s="1" t="s">
        <v>38389</v>
      </c>
      <c r="I528" s="1" t="b">
        <f t="shared" si="25"/>
        <v>1</v>
      </c>
      <c r="J528" s="1" t="b">
        <f t="shared" si="26"/>
        <v>1</v>
      </c>
    </row>
    <row r="529" spans="1:10" x14ac:dyDescent="0.35">
      <c r="A529" s="1">
        <f t="shared" si="24"/>
        <v>1</v>
      </c>
      <c r="B529" s="1" t="s">
        <v>4883</v>
      </c>
      <c r="C529" s="1" t="s">
        <v>4884</v>
      </c>
      <c r="D529" s="1" t="s">
        <v>4885</v>
      </c>
      <c r="E529" s="1" t="s">
        <v>4888</v>
      </c>
      <c r="F529" s="1" t="s">
        <v>4889</v>
      </c>
      <c r="I529" s="1" t="b">
        <f t="shared" si="25"/>
        <v>1</v>
      </c>
      <c r="J529" s="1" t="b">
        <f t="shared" si="26"/>
        <v>1</v>
      </c>
    </row>
    <row r="530" spans="1:10" x14ac:dyDescent="0.35">
      <c r="A530" s="1">
        <f t="shared" si="24"/>
        <v>1</v>
      </c>
      <c r="B530" s="1" t="s">
        <v>12316</v>
      </c>
      <c r="C530" s="1" t="s">
        <v>12317</v>
      </c>
      <c r="D530" s="1" t="s">
        <v>12318</v>
      </c>
      <c r="E530" s="1" t="s">
        <v>12319</v>
      </c>
      <c r="F530" s="1" t="s">
        <v>12320</v>
      </c>
      <c r="I530" s="1" t="b">
        <f t="shared" si="25"/>
        <v>1</v>
      </c>
      <c r="J530" s="1" t="b">
        <f t="shared" si="26"/>
        <v>1</v>
      </c>
    </row>
    <row r="531" spans="1:10" x14ac:dyDescent="0.35">
      <c r="A531" s="1">
        <f t="shared" si="24"/>
        <v>1</v>
      </c>
      <c r="B531" s="1" t="s">
        <v>40649</v>
      </c>
      <c r="C531" s="1" t="s">
        <v>40650</v>
      </c>
      <c r="D531" s="1" t="s">
        <v>40651</v>
      </c>
      <c r="E531" s="1" t="s">
        <v>40652</v>
      </c>
      <c r="F531" s="1" t="s">
        <v>40653</v>
      </c>
      <c r="I531" s="1" t="b">
        <f t="shared" si="25"/>
        <v>1</v>
      </c>
      <c r="J531" s="1" t="b">
        <f t="shared" si="26"/>
        <v>1</v>
      </c>
    </row>
    <row r="532" spans="1:10" x14ac:dyDescent="0.35">
      <c r="A532" s="1">
        <f t="shared" si="24"/>
        <v>1</v>
      </c>
      <c r="B532" s="1" t="s">
        <v>23743</v>
      </c>
      <c r="C532" s="1" t="s">
        <v>23744</v>
      </c>
      <c r="D532" s="1" t="s">
        <v>23745</v>
      </c>
      <c r="E532" s="1" t="s">
        <v>23746</v>
      </c>
      <c r="F532" s="1" t="s">
        <v>23747</v>
      </c>
      <c r="I532" s="1" t="b">
        <f t="shared" si="25"/>
        <v>1</v>
      </c>
      <c r="J532" s="1" t="b">
        <f t="shared" si="26"/>
        <v>1</v>
      </c>
    </row>
    <row r="533" spans="1:10" x14ac:dyDescent="0.35">
      <c r="A533" s="1">
        <f t="shared" si="24"/>
        <v>1</v>
      </c>
      <c r="B533" s="1" t="s">
        <v>24865</v>
      </c>
      <c r="C533" s="1" t="s">
        <v>24866</v>
      </c>
      <c r="D533" s="1" t="s">
        <v>24867</v>
      </c>
      <c r="E533" s="1" t="s">
        <v>24868</v>
      </c>
      <c r="F533" s="1" t="s">
        <v>24869</v>
      </c>
      <c r="I533" s="1" t="b">
        <f t="shared" si="25"/>
        <v>1</v>
      </c>
      <c r="J533" s="1" t="b">
        <f t="shared" si="26"/>
        <v>1</v>
      </c>
    </row>
    <row r="534" spans="1:10" x14ac:dyDescent="0.35">
      <c r="A534" s="1">
        <f t="shared" si="24"/>
        <v>1</v>
      </c>
      <c r="B534" s="1" t="s">
        <v>26603</v>
      </c>
      <c r="C534" s="1" t="s">
        <v>26604</v>
      </c>
      <c r="D534" s="1" t="s">
        <v>26605</v>
      </c>
      <c r="E534" s="1" t="s">
        <v>26606</v>
      </c>
      <c r="F534" s="1" t="s">
        <v>26607</v>
      </c>
      <c r="I534" s="1" t="b">
        <f t="shared" si="25"/>
        <v>1</v>
      </c>
      <c r="J534" s="1" t="b">
        <f t="shared" si="26"/>
        <v>1</v>
      </c>
    </row>
    <row r="535" spans="1:10" x14ac:dyDescent="0.35">
      <c r="A535" s="1">
        <f t="shared" si="24"/>
        <v>1</v>
      </c>
      <c r="B535" s="1" t="s">
        <v>36612</v>
      </c>
      <c r="C535" s="1" t="s">
        <v>36613</v>
      </c>
      <c r="D535" s="1" t="s">
        <v>36614</v>
      </c>
      <c r="E535" s="1" t="s">
        <v>36615</v>
      </c>
      <c r="I535" s="1" t="b">
        <f t="shared" si="25"/>
        <v>1</v>
      </c>
      <c r="J535" s="1" t="b">
        <f t="shared" si="26"/>
        <v>1</v>
      </c>
    </row>
    <row r="536" spans="1:10" x14ac:dyDescent="0.35">
      <c r="A536" s="1">
        <f t="shared" si="24"/>
        <v>1</v>
      </c>
      <c r="B536" s="1" t="s">
        <v>33304</v>
      </c>
      <c r="C536" s="1" t="s">
        <v>33305</v>
      </c>
      <c r="D536" s="1" t="s">
        <v>33306</v>
      </c>
      <c r="E536" s="1" t="s">
        <v>33307</v>
      </c>
      <c r="F536" s="1" t="s">
        <v>33308</v>
      </c>
      <c r="I536" s="1" t="b">
        <f t="shared" si="25"/>
        <v>1</v>
      </c>
      <c r="J536" s="1" t="b">
        <f t="shared" si="26"/>
        <v>1</v>
      </c>
    </row>
    <row r="537" spans="1:10" x14ac:dyDescent="0.35">
      <c r="A537" s="1">
        <f t="shared" si="24"/>
        <v>1</v>
      </c>
      <c r="B537" s="1" t="s">
        <v>15490</v>
      </c>
      <c r="C537" s="1" t="s">
        <v>15491</v>
      </c>
      <c r="D537" s="1" t="s">
        <v>15492</v>
      </c>
      <c r="E537" s="1" t="s">
        <v>15493</v>
      </c>
      <c r="F537" s="1" t="s">
        <v>15494</v>
      </c>
      <c r="I537" s="1" t="b">
        <f t="shared" si="25"/>
        <v>1</v>
      </c>
      <c r="J537" s="1" t="b">
        <f t="shared" si="26"/>
        <v>1</v>
      </c>
    </row>
    <row r="538" spans="1:10" x14ac:dyDescent="0.35">
      <c r="A538" s="1">
        <f t="shared" si="24"/>
        <v>1</v>
      </c>
      <c r="B538" s="1" t="s">
        <v>20488</v>
      </c>
      <c r="C538" s="1" t="s">
        <v>20489</v>
      </c>
      <c r="D538" s="1" t="s">
        <v>20490</v>
      </c>
      <c r="E538" s="1" t="s">
        <v>20491</v>
      </c>
      <c r="F538" s="1" t="s">
        <v>20492</v>
      </c>
      <c r="I538" s="1" t="b">
        <f t="shared" si="25"/>
        <v>1</v>
      </c>
      <c r="J538" s="1" t="b">
        <f t="shared" si="26"/>
        <v>1</v>
      </c>
    </row>
    <row r="539" spans="1:10" x14ac:dyDescent="0.35">
      <c r="A539" s="1">
        <f t="shared" si="24"/>
        <v>1</v>
      </c>
      <c r="B539" s="1" t="s">
        <v>32231</v>
      </c>
      <c r="C539" s="1" t="s">
        <v>32232</v>
      </c>
      <c r="D539" s="1" t="s">
        <v>32233</v>
      </c>
      <c r="E539" s="1" t="s">
        <v>32234</v>
      </c>
      <c r="F539" s="1" t="s">
        <v>32235</v>
      </c>
      <c r="I539" s="1" t="b">
        <f t="shared" si="25"/>
        <v>1</v>
      </c>
      <c r="J539" s="1" t="b">
        <f t="shared" si="26"/>
        <v>1</v>
      </c>
    </row>
    <row r="540" spans="1:10" x14ac:dyDescent="0.35">
      <c r="A540" s="1">
        <f t="shared" si="24"/>
        <v>1</v>
      </c>
      <c r="B540" s="1" t="s">
        <v>12077</v>
      </c>
      <c r="C540" s="1" t="s">
        <v>12078</v>
      </c>
      <c r="D540" s="1" t="s">
        <v>12079</v>
      </c>
      <c r="E540" s="1" t="s">
        <v>12080</v>
      </c>
      <c r="F540" s="1" t="s">
        <v>12081</v>
      </c>
      <c r="I540" s="1" t="b">
        <f t="shared" si="25"/>
        <v>1</v>
      </c>
      <c r="J540" s="1" t="b">
        <f t="shared" si="26"/>
        <v>1</v>
      </c>
    </row>
    <row r="541" spans="1:10" x14ac:dyDescent="0.35">
      <c r="A541" s="1">
        <f t="shared" si="24"/>
        <v>1</v>
      </c>
      <c r="B541" s="1" t="s">
        <v>36629</v>
      </c>
      <c r="C541" s="1" t="s">
        <v>36630</v>
      </c>
      <c r="D541" s="1" t="s">
        <v>36631</v>
      </c>
      <c r="E541" s="1" t="s">
        <v>36632</v>
      </c>
      <c r="F541" s="1" t="s">
        <v>36633</v>
      </c>
      <c r="I541" s="1" t="b">
        <f t="shared" si="25"/>
        <v>1</v>
      </c>
      <c r="J541" s="1" t="b">
        <f t="shared" si="26"/>
        <v>1</v>
      </c>
    </row>
    <row r="542" spans="1:10" x14ac:dyDescent="0.35">
      <c r="A542" s="1">
        <f t="shared" si="24"/>
        <v>1</v>
      </c>
      <c r="B542" s="1" t="s">
        <v>16841</v>
      </c>
      <c r="C542" s="1" t="s">
        <v>16842</v>
      </c>
      <c r="D542" s="1" t="s">
        <v>16843</v>
      </c>
      <c r="E542" s="1" t="s">
        <v>16844</v>
      </c>
      <c r="F542" s="1" t="s">
        <v>16845</v>
      </c>
      <c r="I542" s="1" t="b">
        <f t="shared" si="25"/>
        <v>1</v>
      </c>
      <c r="J542" s="1" t="b">
        <f t="shared" si="26"/>
        <v>1</v>
      </c>
    </row>
    <row r="543" spans="1:10" x14ac:dyDescent="0.35">
      <c r="A543" s="1">
        <f t="shared" si="24"/>
        <v>1</v>
      </c>
      <c r="B543" s="1" t="s">
        <v>4582</v>
      </c>
      <c r="C543" s="1" t="s">
        <v>4583</v>
      </c>
      <c r="D543" s="1" t="s">
        <v>4584</v>
      </c>
      <c r="E543" s="1" t="s">
        <v>4587</v>
      </c>
      <c r="F543" s="1" t="s">
        <v>4588</v>
      </c>
      <c r="I543" s="1" t="b">
        <f t="shared" si="25"/>
        <v>1</v>
      </c>
      <c r="J543" s="1" t="b">
        <f t="shared" si="26"/>
        <v>1</v>
      </c>
    </row>
    <row r="544" spans="1:10" x14ac:dyDescent="0.35">
      <c r="A544" s="1">
        <f t="shared" si="24"/>
        <v>1</v>
      </c>
      <c r="B544" s="1" t="s">
        <v>337</v>
      </c>
      <c r="C544" s="1" t="s">
        <v>338</v>
      </c>
      <c r="D544" s="1" t="s">
        <v>339</v>
      </c>
      <c r="E544" s="1" t="s">
        <v>342</v>
      </c>
      <c r="F544" s="1" t="s">
        <v>343</v>
      </c>
      <c r="I544" s="1" t="b">
        <f t="shared" si="25"/>
        <v>1</v>
      </c>
      <c r="J544" s="1" t="b">
        <f t="shared" si="26"/>
        <v>1</v>
      </c>
    </row>
    <row r="545" spans="1:10" x14ac:dyDescent="0.35">
      <c r="A545" s="1">
        <f t="shared" si="24"/>
        <v>1</v>
      </c>
      <c r="B545" s="1" t="s">
        <v>28404</v>
      </c>
      <c r="C545" s="1" t="s">
        <v>28405</v>
      </c>
      <c r="D545" s="1" t="s">
        <v>28406</v>
      </c>
      <c r="E545" s="1" t="s">
        <v>28407</v>
      </c>
      <c r="F545" s="1" t="s">
        <v>28408</v>
      </c>
      <c r="I545" s="1" t="b">
        <f t="shared" si="25"/>
        <v>1</v>
      </c>
      <c r="J545" s="1" t="b">
        <f t="shared" si="26"/>
        <v>1</v>
      </c>
    </row>
    <row r="546" spans="1:10" x14ac:dyDescent="0.35">
      <c r="A546" s="1">
        <f t="shared" si="24"/>
        <v>1</v>
      </c>
      <c r="B546" s="1" t="s">
        <v>27744</v>
      </c>
      <c r="C546" s="1" t="s">
        <v>27745</v>
      </c>
      <c r="D546" s="1" t="s">
        <v>27746</v>
      </c>
      <c r="E546" s="1" t="s">
        <v>27749</v>
      </c>
      <c r="F546" s="1" t="s">
        <v>27750</v>
      </c>
      <c r="I546" s="1" t="b">
        <f t="shared" si="25"/>
        <v>1</v>
      </c>
      <c r="J546" s="1" t="b">
        <f t="shared" si="26"/>
        <v>1</v>
      </c>
    </row>
    <row r="547" spans="1:10" x14ac:dyDescent="0.35">
      <c r="A547" s="1">
        <f t="shared" si="24"/>
        <v>1</v>
      </c>
      <c r="B547" s="1" t="s">
        <v>6129</v>
      </c>
      <c r="C547" s="1" t="s">
        <v>6130</v>
      </c>
      <c r="D547" s="1" t="s">
        <v>6131</v>
      </c>
      <c r="E547" s="1" t="s">
        <v>6134</v>
      </c>
      <c r="F547" s="1" t="s">
        <v>6135</v>
      </c>
      <c r="I547" s="1" t="b">
        <f t="shared" si="25"/>
        <v>1</v>
      </c>
      <c r="J547" s="1" t="b">
        <f t="shared" si="26"/>
        <v>1</v>
      </c>
    </row>
    <row r="548" spans="1:10" x14ac:dyDescent="0.35">
      <c r="A548" s="1">
        <f t="shared" si="24"/>
        <v>1</v>
      </c>
      <c r="B548" s="1" t="s">
        <v>27806</v>
      </c>
      <c r="C548" s="1" t="s">
        <v>27807</v>
      </c>
      <c r="D548" s="1" t="s">
        <v>27808</v>
      </c>
      <c r="E548" s="1" t="s">
        <v>27809</v>
      </c>
      <c r="F548" s="1" t="s">
        <v>27810</v>
      </c>
      <c r="I548" s="1" t="b">
        <f t="shared" si="25"/>
        <v>1</v>
      </c>
      <c r="J548" s="1" t="b">
        <f t="shared" si="26"/>
        <v>1</v>
      </c>
    </row>
    <row r="549" spans="1:10" x14ac:dyDescent="0.35">
      <c r="A549" s="1">
        <f t="shared" si="24"/>
        <v>1</v>
      </c>
      <c r="B549" s="1" t="s">
        <v>16536</v>
      </c>
      <c r="C549" s="1" t="s">
        <v>16537</v>
      </c>
      <c r="D549" s="1" t="s">
        <v>16538</v>
      </c>
      <c r="E549" s="1" t="s">
        <v>16539</v>
      </c>
      <c r="F549" s="1" t="s">
        <v>16540</v>
      </c>
      <c r="I549" s="1" t="b">
        <f t="shared" si="25"/>
        <v>1</v>
      </c>
      <c r="J549" s="1" t="b">
        <f t="shared" si="26"/>
        <v>1</v>
      </c>
    </row>
    <row r="550" spans="1:10" x14ac:dyDescent="0.35">
      <c r="A550" s="1">
        <f t="shared" si="24"/>
        <v>1</v>
      </c>
      <c r="B550" s="1" t="s">
        <v>10171</v>
      </c>
      <c r="C550" s="1" t="s">
        <v>10172</v>
      </c>
      <c r="D550" s="1" t="s">
        <v>10173</v>
      </c>
      <c r="E550" s="1" t="s">
        <v>10174</v>
      </c>
      <c r="F550" s="1" t="s">
        <v>10175</v>
      </c>
      <c r="I550" s="1" t="b">
        <f t="shared" si="25"/>
        <v>1</v>
      </c>
      <c r="J550" s="1" t="b">
        <f t="shared" si="26"/>
        <v>1</v>
      </c>
    </row>
    <row r="551" spans="1:10" x14ac:dyDescent="0.35">
      <c r="A551" s="1">
        <f t="shared" si="24"/>
        <v>1</v>
      </c>
      <c r="B551" s="1" t="s">
        <v>36854</v>
      </c>
      <c r="C551" s="1" t="s">
        <v>36855</v>
      </c>
      <c r="D551" s="1" t="s">
        <v>36856</v>
      </c>
      <c r="E551" s="1" t="s">
        <v>36858</v>
      </c>
      <c r="F551" s="1" t="s">
        <v>36859</v>
      </c>
      <c r="I551" s="1" t="b">
        <f t="shared" si="25"/>
        <v>1</v>
      </c>
      <c r="J551" s="1" t="b">
        <f t="shared" si="26"/>
        <v>1</v>
      </c>
    </row>
    <row r="552" spans="1:10" x14ac:dyDescent="0.35">
      <c r="A552" s="1">
        <f t="shared" si="24"/>
        <v>1</v>
      </c>
      <c r="B552" s="1" t="s">
        <v>22616</v>
      </c>
      <c r="C552" s="1" t="s">
        <v>22617</v>
      </c>
      <c r="D552" s="1" t="s">
        <v>22618</v>
      </c>
      <c r="E552" s="1" t="s">
        <v>22619</v>
      </c>
      <c r="I552" s="1" t="b">
        <f t="shared" si="25"/>
        <v>1</v>
      </c>
      <c r="J552" s="1" t="b">
        <f t="shared" si="26"/>
        <v>1</v>
      </c>
    </row>
    <row r="553" spans="1:10" x14ac:dyDescent="0.35">
      <c r="A553" s="1">
        <f t="shared" si="24"/>
        <v>0</v>
      </c>
      <c r="B553" s="1" t="s">
        <v>23433</v>
      </c>
      <c r="C553" s="1" t="s">
        <v>23434</v>
      </c>
      <c r="D553" s="1" t="s">
        <v>23435</v>
      </c>
      <c r="I553" s="1" t="b">
        <f t="shared" si="25"/>
        <v>1</v>
      </c>
      <c r="J553" s="1" t="b">
        <f t="shared" si="26"/>
        <v>0</v>
      </c>
    </row>
    <row r="554" spans="1:10" x14ac:dyDescent="0.35">
      <c r="A554" s="1">
        <f t="shared" si="24"/>
        <v>0</v>
      </c>
      <c r="B554" s="1" t="s">
        <v>8157</v>
      </c>
      <c r="C554" s="1" t="s">
        <v>8158</v>
      </c>
      <c r="D554" s="1" t="s">
        <v>8159</v>
      </c>
      <c r="F554" s="1" t="s">
        <v>8162</v>
      </c>
      <c r="I554" s="1" t="b">
        <f t="shared" si="25"/>
        <v>1</v>
      </c>
      <c r="J554" s="1" t="b">
        <f t="shared" si="26"/>
        <v>0</v>
      </c>
    </row>
    <row r="555" spans="1:10" x14ac:dyDescent="0.35">
      <c r="A555" s="1">
        <f t="shared" si="24"/>
        <v>1</v>
      </c>
      <c r="B555" s="1" t="s">
        <v>27307</v>
      </c>
      <c r="C555" s="1" t="s">
        <v>27308</v>
      </c>
      <c r="D555" s="1" t="s">
        <v>27309</v>
      </c>
      <c r="E555" s="1" t="s">
        <v>27310</v>
      </c>
      <c r="F555" s="1" t="s">
        <v>27311</v>
      </c>
      <c r="I555" s="1" t="b">
        <f t="shared" si="25"/>
        <v>1</v>
      </c>
      <c r="J555" s="1" t="b">
        <f t="shared" si="26"/>
        <v>1</v>
      </c>
    </row>
    <row r="556" spans="1:10" x14ac:dyDescent="0.35">
      <c r="A556" s="1">
        <f t="shared" si="24"/>
        <v>0</v>
      </c>
      <c r="B556" s="1" t="s">
        <v>17225</v>
      </c>
      <c r="C556" s="1" t="s">
        <v>17226</v>
      </c>
      <c r="D556" s="1" t="s">
        <v>17227</v>
      </c>
      <c r="E556" s="1" t="s">
        <v>17228</v>
      </c>
      <c r="F556" s="1" t="s">
        <v>17229</v>
      </c>
      <c r="I556" s="1" t="b">
        <f t="shared" si="25"/>
        <v>1</v>
      </c>
      <c r="J556" s="1" t="b">
        <f t="shared" si="26"/>
        <v>0</v>
      </c>
    </row>
    <row r="557" spans="1:10" x14ac:dyDescent="0.35">
      <c r="A557" s="1">
        <f t="shared" si="24"/>
        <v>1</v>
      </c>
      <c r="B557" s="1" t="s">
        <v>32681</v>
      </c>
      <c r="C557" s="1" t="s">
        <v>12571</v>
      </c>
      <c r="D557" s="1" t="s">
        <v>32682</v>
      </c>
      <c r="E557" s="1" t="s">
        <v>32683</v>
      </c>
      <c r="F557" s="1" t="s">
        <v>32684</v>
      </c>
      <c r="I557" s="1" t="b">
        <f t="shared" si="25"/>
        <v>1</v>
      </c>
      <c r="J557" s="1" t="b">
        <f t="shared" si="26"/>
        <v>1</v>
      </c>
    </row>
    <row r="558" spans="1:10" x14ac:dyDescent="0.35">
      <c r="A558" s="1">
        <f t="shared" si="24"/>
        <v>1</v>
      </c>
      <c r="B558" s="1" t="s">
        <v>8893</v>
      </c>
      <c r="C558" s="1" t="s">
        <v>8894</v>
      </c>
      <c r="D558" s="1" t="s">
        <v>8895</v>
      </c>
      <c r="E558" s="1" t="s">
        <v>8896</v>
      </c>
      <c r="F558" s="1" t="s">
        <v>8897</v>
      </c>
      <c r="I558" s="1" t="b">
        <f t="shared" si="25"/>
        <v>1</v>
      </c>
      <c r="J558" s="1" t="b">
        <f t="shared" si="26"/>
        <v>1</v>
      </c>
    </row>
    <row r="559" spans="1:10" x14ac:dyDescent="0.35">
      <c r="A559" s="1">
        <f t="shared" si="24"/>
        <v>0</v>
      </c>
      <c r="B559" s="1" t="s">
        <v>1749</v>
      </c>
      <c r="D559" s="1" t="s">
        <v>1750</v>
      </c>
      <c r="E559" s="1" t="s">
        <v>1751</v>
      </c>
      <c r="I559" s="1" t="b">
        <f t="shared" si="25"/>
        <v>1</v>
      </c>
      <c r="J559" s="1" t="b">
        <f t="shared" si="26"/>
        <v>0</v>
      </c>
    </row>
    <row r="560" spans="1:10" x14ac:dyDescent="0.35">
      <c r="A560" s="1">
        <f t="shared" si="24"/>
        <v>1</v>
      </c>
      <c r="B560" s="1" t="s">
        <v>8216</v>
      </c>
      <c r="C560" s="1" t="s">
        <v>8217</v>
      </c>
      <c r="D560" s="1" t="s">
        <v>8218</v>
      </c>
      <c r="E560" s="1" t="s">
        <v>8219</v>
      </c>
      <c r="F560" s="1" t="s">
        <v>8220</v>
      </c>
      <c r="I560" s="1" t="b">
        <f t="shared" si="25"/>
        <v>1</v>
      </c>
      <c r="J560" s="1" t="b">
        <f t="shared" si="26"/>
        <v>1</v>
      </c>
    </row>
    <row r="561" spans="1:10" x14ac:dyDescent="0.35">
      <c r="A561" s="1">
        <f t="shared" si="24"/>
        <v>1</v>
      </c>
      <c r="B561" s="1" t="s">
        <v>41850</v>
      </c>
      <c r="C561" s="1" t="s">
        <v>41851</v>
      </c>
      <c r="D561" s="1" t="s">
        <v>41852</v>
      </c>
      <c r="E561" s="1" t="s">
        <v>41853</v>
      </c>
      <c r="F561" s="1" t="s">
        <v>41854</v>
      </c>
      <c r="I561" s="1" t="b">
        <f t="shared" si="25"/>
        <v>1</v>
      </c>
      <c r="J561" s="1" t="b">
        <f t="shared" si="26"/>
        <v>1</v>
      </c>
    </row>
    <row r="562" spans="1:10" x14ac:dyDescent="0.35">
      <c r="A562" s="1">
        <f t="shared" si="24"/>
        <v>1</v>
      </c>
      <c r="B562" s="1" t="s">
        <v>14178</v>
      </c>
      <c r="C562" s="1" t="s">
        <v>14179</v>
      </c>
      <c r="D562" s="1" t="s">
        <v>14180</v>
      </c>
      <c r="E562" s="1" t="s">
        <v>14181</v>
      </c>
      <c r="F562" s="1" t="s">
        <v>14182</v>
      </c>
      <c r="I562" s="1" t="b">
        <f t="shared" si="25"/>
        <v>1</v>
      </c>
      <c r="J562" s="1" t="b">
        <f t="shared" si="26"/>
        <v>1</v>
      </c>
    </row>
    <row r="563" spans="1:10" x14ac:dyDescent="0.35">
      <c r="A563" s="1">
        <f t="shared" si="24"/>
        <v>1</v>
      </c>
      <c r="B563" s="1" t="s">
        <v>35838</v>
      </c>
      <c r="C563" s="1" t="s">
        <v>35839</v>
      </c>
      <c r="D563" s="1" t="s">
        <v>35840</v>
      </c>
      <c r="E563" s="1" t="s">
        <v>35841</v>
      </c>
      <c r="F563" s="1" t="s">
        <v>35842</v>
      </c>
      <c r="I563" s="1" t="b">
        <f t="shared" si="25"/>
        <v>1</v>
      </c>
      <c r="J563" s="1" t="b">
        <f t="shared" si="26"/>
        <v>1</v>
      </c>
    </row>
    <row r="564" spans="1:10" x14ac:dyDescent="0.35">
      <c r="A564" s="1">
        <f t="shared" si="24"/>
        <v>1</v>
      </c>
      <c r="B564" s="1" t="s">
        <v>9584</v>
      </c>
      <c r="C564" s="1" t="s">
        <v>9585</v>
      </c>
      <c r="D564" s="1" t="s">
        <v>9586</v>
      </c>
      <c r="E564" s="1" t="s">
        <v>9587</v>
      </c>
      <c r="F564" s="1" t="s">
        <v>9588</v>
      </c>
      <c r="I564" s="1" t="b">
        <f t="shared" si="25"/>
        <v>1</v>
      </c>
      <c r="J564" s="1" t="b">
        <f t="shared" si="26"/>
        <v>1</v>
      </c>
    </row>
    <row r="565" spans="1:10" x14ac:dyDescent="0.35">
      <c r="A565" s="1">
        <f t="shared" si="24"/>
        <v>1</v>
      </c>
      <c r="B565" s="1" t="s">
        <v>34753</v>
      </c>
      <c r="C565" s="1" t="s">
        <v>34754</v>
      </c>
      <c r="D565" s="1" t="s">
        <v>34755</v>
      </c>
      <c r="E565" s="1" t="s">
        <v>34758</v>
      </c>
      <c r="F565" s="1" t="s">
        <v>34759</v>
      </c>
      <c r="I565" s="1" t="b">
        <f t="shared" si="25"/>
        <v>1</v>
      </c>
      <c r="J565" s="1" t="b">
        <f t="shared" si="26"/>
        <v>1</v>
      </c>
    </row>
    <row r="566" spans="1:10" x14ac:dyDescent="0.35">
      <c r="A566" s="1">
        <f t="shared" si="24"/>
        <v>1</v>
      </c>
      <c r="B566" s="1" t="s">
        <v>2407</v>
      </c>
      <c r="C566" s="1" t="s">
        <v>2408</v>
      </c>
      <c r="D566" s="1" t="s">
        <v>2409</v>
      </c>
      <c r="E566" s="1" t="s">
        <v>2410</v>
      </c>
      <c r="F566" s="1" t="s">
        <v>2411</v>
      </c>
      <c r="I566" s="1" t="b">
        <f t="shared" si="25"/>
        <v>1</v>
      </c>
      <c r="J566" s="1" t="b">
        <f t="shared" si="26"/>
        <v>1</v>
      </c>
    </row>
    <row r="567" spans="1:10" x14ac:dyDescent="0.35">
      <c r="A567" s="1">
        <f t="shared" si="24"/>
        <v>1</v>
      </c>
      <c r="B567" s="1" t="s">
        <v>29743</v>
      </c>
      <c r="C567" s="1" t="s">
        <v>29744</v>
      </c>
      <c r="D567" s="1" t="s">
        <v>29745</v>
      </c>
      <c r="E567" s="1" t="s">
        <v>29746</v>
      </c>
      <c r="F567" s="1" t="s">
        <v>29747</v>
      </c>
      <c r="I567" s="1" t="b">
        <f t="shared" si="25"/>
        <v>1</v>
      </c>
      <c r="J567" s="1" t="b">
        <f t="shared" si="26"/>
        <v>1</v>
      </c>
    </row>
    <row r="568" spans="1:10" x14ac:dyDescent="0.35">
      <c r="A568" s="1">
        <f t="shared" si="24"/>
        <v>1</v>
      </c>
      <c r="B568" s="1" t="s">
        <v>28647</v>
      </c>
      <c r="C568" s="1" t="s">
        <v>28648</v>
      </c>
      <c r="D568" s="1" t="s">
        <v>28649</v>
      </c>
      <c r="E568" s="1" t="s">
        <v>28650</v>
      </c>
      <c r="F568" s="1" t="s">
        <v>28651</v>
      </c>
      <c r="I568" s="1" t="b">
        <f t="shared" si="25"/>
        <v>1</v>
      </c>
      <c r="J568" s="1" t="b">
        <f t="shared" si="26"/>
        <v>1</v>
      </c>
    </row>
    <row r="569" spans="1:10" x14ac:dyDescent="0.35">
      <c r="A569" s="1">
        <f t="shared" si="24"/>
        <v>1</v>
      </c>
      <c r="B569" s="1" t="s">
        <v>13872</v>
      </c>
      <c r="C569" s="1" t="s">
        <v>13873</v>
      </c>
      <c r="D569" s="1" t="s">
        <v>13874</v>
      </c>
      <c r="E569" s="1" t="s">
        <v>13875</v>
      </c>
      <c r="F569" s="1" t="s">
        <v>13876</v>
      </c>
      <c r="I569" s="1" t="b">
        <f t="shared" si="25"/>
        <v>1</v>
      </c>
      <c r="J569" s="1" t="b">
        <f t="shared" si="26"/>
        <v>1</v>
      </c>
    </row>
    <row r="570" spans="1:10" x14ac:dyDescent="0.35">
      <c r="A570" s="1">
        <f t="shared" si="24"/>
        <v>1</v>
      </c>
      <c r="B570" s="1" t="s">
        <v>12682</v>
      </c>
      <c r="C570" s="1" t="s">
        <v>12683</v>
      </c>
      <c r="D570" s="1" t="s">
        <v>12684</v>
      </c>
      <c r="E570" s="1" t="s">
        <v>12685</v>
      </c>
      <c r="F570" s="1" t="s">
        <v>12686</v>
      </c>
      <c r="I570" s="1" t="b">
        <f t="shared" si="25"/>
        <v>1</v>
      </c>
      <c r="J570" s="1" t="b">
        <f t="shared" si="26"/>
        <v>1</v>
      </c>
    </row>
    <row r="571" spans="1:10" x14ac:dyDescent="0.35">
      <c r="A571" s="1">
        <f t="shared" si="24"/>
        <v>1</v>
      </c>
      <c r="B571" s="1" t="s">
        <v>31663</v>
      </c>
      <c r="C571" s="1" t="s">
        <v>31664</v>
      </c>
      <c r="D571" s="1" t="s">
        <v>31665</v>
      </c>
      <c r="E571" s="1" t="s">
        <v>31666</v>
      </c>
      <c r="F571" s="1" t="s">
        <v>31667</v>
      </c>
      <c r="I571" s="1" t="b">
        <f t="shared" si="25"/>
        <v>1</v>
      </c>
      <c r="J571" s="1" t="b">
        <f t="shared" si="26"/>
        <v>1</v>
      </c>
    </row>
    <row r="572" spans="1:10" x14ac:dyDescent="0.35">
      <c r="A572" s="1">
        <f t="shared" si="24"/>
        <v>1</v>
      </c>
      <c r="B572" s="1" t="s">
        <v>22497</v>
      </c>
      <c r="C572" s="1" t="s">
        <v>22498</v>
      </c>
      <c r="D572" s="1" t="s">
        <v>22499</v>
      </c>
      <c r="E572" s="1" t="s">
        <v>22500</v>
      </c>
      <c r="F572" s="1" t="s">
        <v>22501</v>
      </c>
      <c r="I572" s="1" t="b">
        <f t="shared" si="25"/>
        <v>1</v>
      </c>
      <c r="J572" s="1" t="b">
        <f t="shared" si="26"/>
        <v>1</v>
      </c>
    </row>
    <row r="573" spans="1:10" x14ac:dyDescent="0.35">
      <c r="A573" s="1">
        <f t="shared" si="24"/>
        <v>1</v>
      </c>
      <c r="B573" s="1" t="s">
        <v>33864</v>
      </c>
      <c r="C573" s="1" t="s">
        <v>33865</v>
      </c>
      <c r="D573" s="1" t="s">
        <v>33866</v>
      </c>
      <c r="E573" s="1" t="s">
        <v>33867</v>
      </c>
      <c r="F573" s="1" t="s">
        <v>33868</v>
      </c>
      <c r="I573" s="1" t="b">
        <f t="shared" si="25"/>
        <v>1</v>
      </c>
      <c r="J573" s="1" t="b">
        <f t="shared" si="26"/>
        <v>1</v>
      </c>
    </row>
    <row r="574" spans="1:10" x14ac:dyDescent="0.35">
      <c r="A574" s="1">
        <f t="shared" si="24"/>
        <v>1</v>
      </c>
      <c r="B574" s="1" t="s">
        <v>36386</v>
      </c>
      <c r="C574" s="1" t="s">
        <v>36387</v>
      </c>
      <c r="D574" s="1" t="s">
        <v>36388</v>
      </c>
      <c r="E574" s="1" t="s">
        <v>36389</v>
      </c>
      <c r="F574" s="1" t="s">
        <v>36390</v>
      </c>
      <c r="I574" s="1" t="b">
        <f t="shared" si="25"/>
        <v>1</v>
      </c>
      <c r="J574" s="1" t="b">
        <f t="shared" si="26"/>
        <v>1</v>
      </c>
    </row>
    <row r="575" spans="1:10" x14ac:dyDescent="0.35">
      <c r="A575" s="1">
        <f t="shared" si="24"/>
        <v>1</v>
      </c>
      <c r="B575" s="1" t="s">
        <v>2893</v>
      </c>
      <c r="C575" s="1" t="s">
        <v>2894</v>
      </c>
      <c r="D575" s="1" t="s">
        <v>2895</v>
      </c>
      <c r="F575" s="1" t="s">
        <v>2898</v>
      </c>
      <c r="I575" s="1" t="b">
        <f t="shared" si="25"/>
        <v>1</v>
      </c>
      <c r="J575" s="1" t="b">
        <f t="shared" si="26"/>
        <v>1</v>
      </c>
    </row>
    <row r="576" spans="1:10" x14ac:dyDescent="0.35">
      <c r="A576" s="1">
        <f t="shared" si="24"/>
        <v>1</v>
      </c>
      <c r="B576" s="1" t="s">
        <v>22954</v>
      </c>
      <c r="C576" s="1" t="s">
        <v>22955</v>
      </c>
      <c r="D576" s="1" t="s">
        <v>22956</v>
      </c>
      <c r="E576" s="1" t="s">
        <v>22957</v>
      </c>
      <c r="F576" s="1" t="s">
        <v>22958</v>
      </c>
      <c r="I576" s="1" t="b">
        <f t="shared" si="25"/>
        <v>1</v>
      </c>
      <c r="J576" s="1" t="b">
        <f t="shared" si="26"/>
        <v>1</v>
      </c>
    </row>
    <row r="577" spans="1:10" x14ac:dyDescent="0.35">
      <c r="A577" s="1">
        <f t="shared" si="24"/>
        <v>1</v>
      </c>
      <c r="B577" s="1" t="s">
        <v>35557</v>
      </c>
      <c r="C577" s="1" t="s">
        <v>35558</v>
      </c>
      <c r="D577" s="1" t="s">
        <v>35559</v>
      </c>
      <c r="E577" s="1" t="s">
        <v>35560</v>
      </c>
      <c r="F577" s="1" t="s">
        <v>35561</v>
      </c>
      <c r="I577" s="1" t="b">
        <f t="shared" si="25"/>
        <v>1</v>
      </c>
      <c r="J577" s="1" t="b">
        <f t="shared" si="26"/>
        <v>1</v>
      </c>
    </row>
    <row r="578" spans="1:10" x14ac:dyDescent="0.35">
      <c r="A578" s="1">
        <f t="shared" ref="A578:A641" si="27">I578*J578</f>
        <v>1</v>
      </c>
      <c r="B578" s="1" t="s">
        <v>11937</v>
      </c>
      <c r="C578" s="1" t="s">
        <v>11938</v>
      </c>
      <c r="D578" s="1" t="s">
        <v>11939</v>
      </c>
      <c r="E578" s="1" t="s">
        <v>11940</v>
      </c>
      <c r="F578" s="1" t="s">
        <v>11941</v>
      </c>
      <c r="I578" s="1" t="b">
        <f t="shared" si="25"/>
        <v>1</v>
      </c>
      <c r="J578" s="1" t="b">
        <f t="shared" si="26"/>
        <v>1</v>
      </c>
    </row>
    <row r="579" spans="1:10" x14ac:dyDescent="0.35">
      <c r="A579" s="1">
        <f t="shared" si="27"/>
        <v>1</v>
      </c>
      <c r="B579" s="1" t="s">
        <v>9457</v>
      </c>
      <c r="C579" s="1" t="s">
        <v>9458</v>
      </c>
      <c r="D579" s="1" t="s">
        <v>9459</v>
      </c>
      <c r="E579" s="1" t="s">
        <v>9460</v>
      </c>
      <c r="F579" s="1" t="s">
        <v>9461</v>
      </c>
      <c r="I579" s="1" t="b">
        <f t="shared" ref="I579:I642" si="28">OR(ISNUMBER(SEARCH("campy",F579)),ISNUMBER(SEARCH("campy",D579)),ISNUMBER(SEARCH("coli",F579)),ISNUMBER(SEARCH("coli",D579)),ISNUMBER(SEARCH("jejuni",F579)),ISNUMBER(SEARCH("jejuni",D579)))</f>
        <v>1</v>
      </c>
      <c r="J579" s="1" t="b">
        <f t="shared" ref="J579:J642" si="29">OR(ISNUMBER(SEARCH("poultry",F579)),ISNUMBER(SEARCH("chicken",F579)),ISNUMBER(SEARCH("broiler",F579)),ISNUMBER(SEARCH("poultry",D579)),ISNUMBER(SEARCH("chicken",D579)),ISNUMBER(SEARCH("broiler",D579)))</f>
        <v>1</v>
      </c>
    </row>
    <row r="580" spans="1:10" x14ac:dyDescent="0.35">
      <c r="A580" s="1">
        <f t="shared" si="27"/>
        <v>0</v>
      </c>
      <c r="B580" s="1" t="s">
        <v>28369</v>
      </c>
      <c r="C580" s="1" t="s">
        <v>28370</v>
      </c>
      <c r="D580" s="1" t="s">
        <v>28371</v>
      </c>
      <c r="I580" s="1" t="b">
        <f t="shared" si="28"/>
        <v>1</v>
      </c>
      <c r="J580" s="1" t="b">
        <f t="shared" si="29"/>
        <v>0</v>
      </c>
    </row>
    <row r="581" spans="1:10" x14ac:dyDescent="0.35">
      <c r="A581" s="1">
        <f t="shared" si="27"/>
        <v>1</v>
      </c>
      <c r="B581" s="1" t="s">
        <v>7302</v>
      </c>
      <c r="C581" s="1" t="s">
        <v>7303</v>
      </c>
      <c r="D581" s="1" t="s">
        <v>7304</v>
      </c>
      <c r="E581" s="1" t="s">
        <v>7305</v>
      </c>
      <c r="F581" s="1" t="s">
        <v>7306</v>
      </c>
      <c r="I581" s="1" t="b">
        <f t="shared" si="28"/>
        <v>1</v>
      </c>
      <c r="J581" s="1" t="b">
        <f t="shared" si="29"/>
        <v>1</v>
      </c>
    </row>
    <row r="582" spans="1:10" x14ac:dyDescent="0.35">
      <c r="A582" s="1">
        <f t="shared" si="27"/>
        <v>1</v>
      </c>
      <c r="B582" s="1" t="s">
        <v>41521</v>
      </c>
      <c r="C582" s="1" t="s">
        <v>41522</v>
      </c>
      <c r="D582" s="1" t="s">
        <v>41523</v>
      </c>
      <c r="F582" s="1" t="s">
        <v>41524</v>
      </c>
      <c r="I582" s="1" t="b">
        <f t="shared" si="28"/>
        <v>1</v>
      </c>
      <c r="J582" s="1" t="b">
        <f t="shared" si="29"/>
        <v>1</v>
      </c>
    </row>
    <row r="583" spans="1:10" x14ac:dyDescent="0.35">
      <c r="A583" s="1">
        <f t="shared" si="27"/>
        <v>1</v>
      </c>
      <c r="B583" s="1" t="s">
        <v>28901</v>
      </c>
      <c r="C583" s="1" t="s">
        <v>28902</v>
      </c>
      <c r="D583" s="1" t="s">
        <v>28903</v>
      </c>
      <c r="E583" s="1" t="s">
        <v>28905</v>
      </c>
      <c r="F583" s="1" t="s">
        <v>28906</v>
      </c>
      <c r="I583" s="1" t="b">
        <f t="shared" si="28"/>
        <v>1</v>
      </c>
      <c r="J583" s="1" t="b">
        <f t="shared" si="29"/>
        <v>1</v>
      </c>
    </row>
    <row r="584" spans="1:10" x14ac:dyDescent="0.35">
      <c r="A584" s="1">
        <f t="shared" si="27"/>
        <v>1</v>
      </c>
      <c r="B584" s="1" t="s">
        <v>40103</v>
      </c>
      <c r="C584" s="1" t="s">
        <v>40104</v>
      </c>
      <c r="D584" s="1" t="s">
        <v>40105</v>
      </c>
      <c r="E584" s="1" t="s">
        <v>40106</v>
      </c>
      <c r="F584" s="1" t="s">
        <v>40107</v>
      </c>
      <c r="I584" s="1" t="b">
        <f t="shared" si="28"/>
        <v>1</v>
      </c>
      <c r="J584" s="1" t="b">
        <f t="shared" si="29"/>
        <v>1</v>
      </c>
    </row>
    <row r="585" spans="1:10" x14ac:dyDescent="0.35">
      <c r="A585" s="1">
        <f t="shared" si="27"/>
        <v>1</v>
      </c>
      <c r="B585" s="1" t="s">
        <v>14667</v>
      </c>
      <c r="C585" s="1" t="s">
        <v>14668</v>
      </c>
      <c r="D585" s="1" t="s">
        <v>14669</v>
      </c>
      <c r="F585" s="1" t="s">
        <v>14670</v>
      </c>
      <c r="I585" s="1" t="b">
        <f t="shared" si="28"/>
        <v>1</v>
      </c>
      <c r="J585" s="1" t="b">
        <f t="shared" si="29"/>
        <v>1</v>
      </c>
    </row>
    <row r="586" spans="1:10" x14ac:dyDescent="0.35">
      <c r="A586" s="1">
        <f t="shared" si="27"/>
        <v>1</v>
      </c>
      <c r="B586" s="1" t="s">
        <v>13065</v>
      </c>
      <c r="C586" s="1" t="s">
        <v>13066</v>
      </c>
      <c r="D586" s="1" t="s">
        <v>13067</v>
      </c>
      <c r="E586" s="1" t="s">
        <v>13068</v>
      </c>
      <c r="F586" s="1" t="s">
        <v>13069</v>
      </c>
      <c r="I586" s="1" t="b">
        <f t="shared" si="28"/>
        <v>1</v>
      </c>
      <c r="J586" s="1" t="b">
        <f t="shared" si="29"/>
        <v>1</v>
      </c>
    </row>
    <row r="587" spans="1:10" x14ac:dyDescent="0.35">
      <c r="A587" s="1">
        <f t="shared" si="27"/>
        <v>1</v>
      </c>
      <c r="B587" s="1" t="s">
        <v>26156</v>
      </c>
      <c r="C587" s="1" t="s">
        <v>26157</v>
      </c>
      <c r="D587" s="1" t="s">
        <v>26158</v>
      </c>
      <c r="E587" s="1" t="s">
        <v>26159</v>
      </c>
      <c r="F587" s="1" t="s">
        <v>26160</v>
      </c>
      <c r="I587" s="1" t="b">
        <f t="shared" si="28"/>
        <v>1</v>
      </c>
      <c r="J587" s="1" t="b">
        <f t="shared" si="29"/>
        <v>1</v>
      </c>
    </row>
    <row r="588" spans="1:10" x14ac:dyDescent="0.35">
      <c r="A588" s="1">
        <f t="shared" si="27"/>
        <v>1</v>
      </c>
      <c r="B588" s="1" t="s">
        <v>29271</v>
      </c>
      <c r="C588" s="1" t="s">
        <v>29272</v>
      </c>
      <c r="D588" s="1" t="s">
        <v>29273</v>
      </c>
      <c r="E588" s="1" t="s">
        <v>29274</v>
      </c>
      <c r="F588" s="1" t="s">
        <v>29275</v>
      </c>
      <c r="I588" s="1" t="b">
        <f t="shared" si="28"/>
        <v>1</v>
      </c>
      <c r="J588" s="1" t="b">
        <f t="shared" si="29"/>
        <v>1</v>
      </c>
    </row>
    <row r="589" spans="1:10" x14ac:dyDescent="0.35">
      <c r="A589" s="1">
        <f t="shared" si="27"/>
        <v>1</v>
      </c>
      <c r="B589" s="1" t="s">
        <v>1763</v>
      </c>
      <c r="C589" s="1" t="s">
        <v>1764</v>
      </c>
      <c r="D589" s="1" t="s">
        <v>1765</v>
      </c>
      <c r="E589" s="1" t="s">
        <v>1766</v>
      </c>
      <c r="F589" s="1" t="s">
        <v>1767</v>
      </c>
      <c r="I589" s="1" t="b">
        <f t="shared" si="28"/>
        <v>1</v>
      </c>
      <c r="J589" s="1" t="b">
        <f t="shared" si="29"/>
        <v>1</v>
      </c>
    </row>
    <row r="590" spans="1:10" x14ac:dyDescent="0.35">
      <c r="A590" s="1">
        <f t="shared" si="27"/>
        <v>1</v>
      </c>
      <c r="B590" s="1" t="s">
        <v>40021</v>
      </c>
      <c r="C590" s="1" t="s">
        <v>40022</v>
      </c>
      <c r="D590" s="1" t="s">
        <v>40023</v>
      </c>
      <c r="E590" s="1" t="s">
        <v>40024</v>
      </c>
      <c r="F590" s="1" t="s">
        <v>40025</v>
      </c>
      <c r="I590" s="1" t="b">
        <f t="shared" si="28"/>
        <v>1</v>
      </c>
      <c r="J590" s="1" t="b">
        <f t="shared" si="29"/>
        <v>1</v>
      </c>
    </row>
    <row r="591" spans="1:10" x14ac:dyDescent="0.35">
      <c r="A591" s="1">
        <f t="shared" si="27"/>
        <v>0</v>
      </c>
      <c r="B591" s="1" t="s">
        <v>9750</v>
      </c>
      <c r="C591" s="1" t="s">
        <v>9751</v>
      </c>
      <c r="D591" s="1" t="s">
        <v>9752</v>
      </c>
      <c r="E591" s="1" t="s">
        <v>9755</v>
      </c>
      <c r="F591" s="1" t="s">
        <v>9756</v>
      </c>
      <c r="I591" s="1" t="b">
        <f t="shared" si="28"/>
        <v>1</v>
      </c>
      <c r="J591" s="1" t="b">
        <f t="shared" si="29"/>
        <v>0</v>
      </c>
    </row>
    <row r="592" spans="1:10" x14ac:dyDescent="0.35">
      <c r="A592" s="1">
        <f t="shared" si="27"/>
        <v>0</v>
      </c>
      <c r="B592" s="1" t="s">
        <v>19163</v>
      </c>
      <c r="C592" s="1" t="s">
        <v>19164</v>
      </c>
      <c r="D592" s="1" t="s">
        <v>19165</v>
      </c>
      <c r="I592" s="1" t="b">
        <f t="shared" si="28"/>
        <v>1</v>
      </c>
      <c r="J592" s="1" t="b">
        <f t="shared" si="29"/>
        <v>0</v>
      </c>
    </row>
    <row r="593" spans="1:10" x14ac:dyDescent="0.35">
      <c r="A593" s="1">
        <f t="shared" si="27"/>
        <v>1</v>
      </c>
      <c r="B593" s="1" t="s">
        <v>23908</v>
      </c>
      <c r="D593" s="1" t="s">
        <v>23909</v>
      </c>
      <c r="E593" s="1" t="s">
        <v>23910</v>
      </c>
      <c r="I593" s="1" t="b">
        <f t="shared" si="28"/>
        <v>1</v>
      </c>
      <c r="J593" s="1" t="b">
        <f t="shared" si="29"/>
        <v>1</v>
      </c>
    </row>
    <row r="594" spans="1:10" x14ac:dyDescent="0.35">
      <c r="A594" s="1">
        <f t="shared" si="27"/>
        <v>1</v>
      </c>
      <c r="B594" s="1" t="s">
        <v>28190</v>
      </c>
      <c r="C594" s="1" t="s">
        <v>28191</v>
      </c>
      <c r="D594" s="1" t="s">
        <v>28192</v>
      </c>
      <c r="E594" s="1" t="s">
        <v>28193</v>
      </c>
      <c r="F594" s="1" t="s">
        <v>28194</v>
      </c>
      <c r="I594" s="1" t="b">
        <f t="shared" si="28"/>
        <v>1</v>
      </c>
      <c r="J594" s="1" t="b">
        <f t="shared" si="29"/>
        <v>1</v>
      </c>
    </row>
    <row r="595" spans="1:10" x14ac:dyDescent="0.35">
      <c r="A595" s="1">
        <f t="shared" si="27"/>
        <v>1</v>
      </c>
      <c r="B595" s="1" t="s">
        <v>27502</v>
      </c>
      <c r="C595" s="1" t="s">
        <v>27503</v>
      </c>
      <c r="D595" s="1" t="s">
        <v>27504</v>
      </c>
      <c r="F595" s="1" t="s">
        <v>27505</v>
      </c>
      <c r="I595" s="1" t="b">
        <f t="shared" si="28"/>
        <v>1</v>
      </c>
      <c r="J595" s="1" t="b">
        <f t="shared" si="29"/>
        <v>1</v>
      </c>
    </row>
    <row r="596" spans="1:10" x14ac:dyDescent="0.35">
      <c r="A596" s="1">
        <f t="shared" si="27"/>
        <v>1</v>
      </c>
      <c r="B596" s="1" t="s">
        <v>26670</v>
      </c>
      <c r="C596" s="1" t="s">
        <v>26671</v>
      </c>
      <c r="D596" s="1" t="s">
        <v>26672</v>
      </c>
      <c r="E596" s="1" t="s">
        <v>26673</v>
      </c>
      <c r="F596" s="1" t="s">
        <v>26674</v>
      </c>
      <c r="I596" s="1" t="b">
        <f t="shared" si="28"/>
        <v>1</v>
      </c>
      <c r="J596" s="1" t="b">
        <f t="shared" si="29"/>
        <v>1</v>
      </c>
    </row>
    <row r="597" spans="1:10" x14ac:dyDescent="0.35">
      <c r="A597" s="1">
        <f t="shared" si="27"/>
        <v>1</v>
      </c>
      <c r="B597" s="1" t="s">
        <v>15234</v>
      </c>
      <c r="C597" s="1" t="s">
        <v>15235</v>
      </c>
      <c r="D597" s="1" t="s">
        <v>15236</v>
      </c>
      <c r="E597" s="1" t="s">
        <v>15237</v>
      </c>
      <c r="F597" s="1" t="s">
        <v>15238</v>
      </c>
      <c r="I597" s="1" t="b">
        <f t="shared" si="28"/>
        <v>1</v>
      </c>
      <c r="J597" s="1" t="b">
        <f t="shared" si="29"/>
        <v>1</v>
      </c>
    </row>
    <row r="598" spans="1:10" x14ac:dyDescent="0.35">
      <c r="A598" s="1">
        <f t="shared" si="27"/>
        <v>1</v>
      </c>
      <c r="B598" s="1" t="s">
        <v>16231</v>
      </c>
      <c r="C598" s="1" t="s">
        <v>16232</v>
      </c>
      <c r="D598" s="1" t="s">
        <v>16233</v>
      </c>
      <c r="E598" s="1" t="s">
        <v>16234</v>
      </c>
      <c r="I598" s="1" t="b">
        <f t="shared" si="28"/>
        <v>1</v>
      </c>
      <c r="J598" s="1" t="b">
        <f t="shared" si="29"/>
        <v>1</v>
      </c>
    </row>
    <row r="599" spans="1:10" x14ac:dyDescent="0.35">
      <c r="A599" s="1">
        <f t="shared" si="27"/>
        <v>1</v>
      </c>
      <c r="B599" s="1" t="s">
        <v>11307</v>
      </c>
      <c r="C599" s="1" t="s">
        <v>11308</v>
      </c>
      <c r="D599" s="1" t="s">
        <v>11309</v>
      </c>
      <c r="E599" s="1" t="s">
        <v>11310</v>
      </c>
      <c r="F599" s="1" t="s">
        <v>11311</v>
      </c>
      <c r="I599" s="1" t="b">
        <f t="shared" si="28"/>
        <v>1</v>
      </c>
      <c r="J599" s="1" t="b">
        <f t="shared" si="29"/>
        <v>1</v>
      </c>
    </row>
    <row r="600" spans="1:10" x14ac:dyDescent="0.35">
      <c r="A600" s="1">
        <f t="shared" si="27"/>
        <v>1</v>
      </c>
      <c r="B600" s="1" t="s">
        <v>38020</v>
      </c>
      <c r="C600" s="1" t="s">
        <v>19251</v>
      </c>
      <c r="D600" s="1" t="s">
        <v>38021</v>
      </c>
      <c r="E600" s="1" t="s">
        <v>38022</v>
      </c>
      <c r="F600" s="1" t="s">
        <v>38023</v>
      </c>
      <c r="I600" s="1" t="b">
        <f t="shared" si="28"/>
        <v>1</v>
      </c>
      <c r="J600" s="1" t="b">
        <f t="shared" si="29"/>
        <v>1</v>
      </c>
    </row>
    <row r="601" spans="1:10" x14ac:dyDescent="0.35">
      <c r="A601" s="1">
        <f t="shared" si="27"/>
        <v>1</v>
      </c>
      <c r="B601" s="1" t="s">
        <v>34923</v>
      </c>
      <c r="C601" s="1" t="s">
        <v>34924</v>
      </c>
      <c r="D601" s="1" t="s">
        <v>34925</v>
      </c>
      <c r="I601" s="1" t="b">
        <f t="shared" si="28"/>
        <v>1</v>
      </c>
      <c r="J601" s="1" t="b">
        <f t="shared" si="29"/>
        <v>1</v>
      </c>
    </row>
    <row r="602" spans="1:10" x14ac:dyDescent="0.35">
      <c r="A602" s="1">
        <f t="shared" si="27"/>
        <v>1</v>
      </c>
      <c r="B602" s="1" t="s">
        <v>24744</v>
      </c>
      <c r="C602" s="1" t="s">
        <v>24745</v>
      </c>
      <c r="D602" s="1" t="s">
        <v>24746</v>
      </c>
      <c r="E602" s="1" t="s">
        <v>24747</v>
      </c>
      <c r="F602" s="1" t="s">
        <v>24748</v>
      </c>
      <c r="I602" s="1" t="b">
        <f t="shared" si="28"/>
        <v>1</v>
      </c>
      <c r="J602" s="1" t="b">
        <f t="shared" si="29"/>
        <v>1</v>
      </c>
    </row>
    <row r="603" spans="1:10" x14ac:dyDescent="0.35">
      <c r="A603" s="1">
        <f t="shared" si="27"/>
        <v>0</v>
      </c>
      <c r="B603" s="1" t="s">
        <v>21188</v>
      </c>
      <c r="C603" s="1" t="s">
        <v>21189</v>
      </c>
      <c r="D603" s="1" t="s">
        <v>21190</v>
      </c>
      <c r="E603" s="1" t="s">
        <v>21191</v>
      </c>
      <c r="I603" s="1" t="b">
        <f t="shared" si="28"/>
        <v>0</v>
      </c>
      <c r="J603" s="1" t="b">
        <f t="shared" si="29"/>
        <v>0</v>
      </c>
    </row>
    <row r="604" spans="1:10" x14ac:dyDescent="0.35">
      <c r="A604" s="1">
        <f t="shared" si="27"/>
        <v>0</v>
      </c>
      <c r="B604" s="1" t="s">
        <v>16589</v>
      </c>
      <c r="C604" s="1" t="s">
        <v>16590</v>
      </c>
      <c r="D604" s="1" t="s">
        <v>16591</v>
      </c>
      <c r="E604" s="1" t="s">
        <v>16592</v>
      </c>
      <c r="F604" s="1" t="s">
        <v>16593</v>
      </c>
      <c r="I604" s="1" t="b">
        <f t="shared" si="28"/>
        <v>1</v>
      </c>
      <c r="J604" s="1" t="b">
        <f t="shared" si="29"/>
        <v>0</v>
      </c>
    </row>
    <row r="605" spans="1:10" x14ac:dyDescent="0.35">
      <c r="A605" s="1">
        <f t="shared" si="27"/>
        <v>1</v>
      </c>
      <c r="B605" s="1" t="s">
        <v>41633</v>
      </c>
      <c r="C605" s="1" t="s">
        <v>41634</v>
      </c>
      <c r="D605" s="1" t="s">
        <v>41635</v>
      </c>
      <c r="E605" s="1" t="s">
        <v>41636</v>
      </c>
      <c r="F605" s="1" t="s">
        <v>41637</v>
      </c>
      <c r="I605" s="1" t="b">
        <f t="shared" si="28"/>
        <v>1</v>
      </c>
      <c r="J605" s="1" t="b">
        <f t="shared" si="29"/>
        <v>1</v>
      </c>
    </row>
    <row r="606" spans="1:10" x14ac:dyDescent="0.35">
      <c r="A606" s="1">
        <f t="shared" si="27"/>
        <v>1</v>
      </c>
      <c r="B606" s="1" t="s">
        <v>24563</v>
      </c>
      <c r="C606" s="1" t="s">
        <v>24564</v>
      </c>
      <c r="D606" s="1" t="s">
        <v>24565</v>
      </c>
      <c r="E606" s="1" t="s">
        <v>24566</v>
      </c>
      <c r="F606" s="1" t="s">
        <v>24567</v>
      </c>
      <c r="I606" s="1" t="b">
        <f t="shared" si="28"/>
        <v>1</v>
      </c>
      <c r="J606" s="1" t="b">
        <f t="shared" si="29"/>
        <v>1</v>
      </c>
    </row>
    <row r="607" spans="1:10" x14ac:dyDescent="0.35">
      <c r="A607" s="1">
        <f t="shared" si="27"/>
        <v>1</v>
      </c>
      <c r="B607" s="1" t="s">
        <v>20539</v>
      </c>
      <c r="C607" s="1" t="s">
        <v>20540</v>
      </c>
      <c r="D607" s="1" t="s">
        <v>20541</v>
      </c>
      <c r="E607" s="1" t="s">
        <v>20542</v>
      </c>
      <c r="F607" s="1" t="s">
        <v>20543</v>
      </c>
      <c r="I607" s="1" t="b">
        <f t="shared" si="28"/>
        <v>1</v>
      </c>
      <c r="J607" s="1" t="b">
        <f t="shared" si="29"/>
        <v>1</v>
      </c>
    </row>
    <row r="608" spans="1:10" x14ac:dyDescent="0.35">
      <c r="A608" s="1">
        <f t="shared" si="27"/>
        <v>1</v>
      </c>
      <c r="B608" s="1" t="s">
        <v>4070</v>
      </c>
      <c r="C608" s="1" t="s">
        <v>4071</v>
      </c>
      <c r="D608" s="1" t="s">
        <v>4072</v>
      </c>
      <c r="E608" s="1" t="s">
        <v>4073</v>
      </c>
      <c r="F608" s="1" t="s">
        <v>4074</v>
      </c>
      <c r="I608" s="1" t="b">
        <f t="shared" si="28"/>
        <v>1</v>
      </c>
      <c r="J608" s="1" t="b">
        <f t="shared" si="29"/>
        <v>1</v>
      </c>
    </row>
    <row r="609" spans="1:10" x14ac:dyDescent="0.35">
      <c r="A609" s="1">
        <f t="shared" si="27"/>
        <v>1</v>
      </c>
      <c r="B609" s="1" t="s">
        <v>10735</v>
      </c>
      <c r="C609" s="1" t="s">
        <v>10736</v>
      </c>
      <c r="D609" s="1" t="s">
        <v>10737</v>
      </c>
      <c r="F609" s="1" t="s">
        <v>10738</v>
      </c>
      <c r="I609" s="1" t="b">
        <f t="shared" si="28"/>
        <v>1</v>
      </c>
      <c r="J609" s="1" t="b">
        <f t="shared" si="29"/>
        <v>1</v>
      </c>
    </row>
    <row r="610" spans="1:10" x14ac:dyDescent="0.35">
      <c r="A610" s="1">
        <f t="shared" si="27"/>
        <v>1</v>
      </c>
      <c r="B610" s="1" t="s">
        <v>15676</v>
      </c>
      <c r="C610" s="1" t="s">
        <v>15677</v>
      </c>
      <c r="D610" s="1" t="s">
        <v>15678</v>
      </c>
      <c r="E610" s="1" t="s">
        <v>15679</v>
      </c>
      <c r="F610" s="1" t="s">
        <v>15680</v>
      </c>
      <c r="I610" s="1" t="b">
        <f t="shared" si="28"/>
        <v>1</v>
      </c>
      <c r="J610" s="1" t="b">
        <f t="shared" si="29"/>
        <v>1</v>
      </c>
    </row>
    <row r="611" spans="1:10" x14ac:dyDescent="0.35">
      <c r="A611" s="1">
        <f t="shared" si="27"/>
        <v>1</v>
      </c>
      <c r="B611" s="1" t="s">
        <v>16656</v>
      </c>
      <c r="C611" s="1" t="s">
        <v>16657</v>
      </c>
      <c r="D611" s="1" t="s">
        <v>16658</v>
      </c>
      <c r="E611" s="1" t="s">
        <v>16659</v>
      </c>
      <c r="F611" s="1" t="s">
        <v>16660</v>
      </c>
      <c r="I611" s="1" t="b">
        <f t="shared" si="28"/>
        <v>1</v>
      </c>
      <c r="J611" s="1" t="b">
        <f t="shared" si="29"/>
        <v>1</v>
      </c>
    </row>
    <row r="612" spans="1:10" x14ac:dyDescent="0.35">
      <c r="A612" s="1">
        <f t="shared" si="27"/>
        <v>1</v>
      </c>
      <c r="B612" s="1" t="s">
        <v>954</v>
      </c>
      <c r="C612" s="1" t="s">
        <v>955</v>
      </c>
      <c r="D612" s="1" t="s">
        <v>956</v>
      </c>
      <c r="E612" s="1" t="s">
        <v>958</v>
      </c>
      <c r="F612" s="1" t="s">
        <v>959</v>
      </c>
      <c r="I612" s="1" t="b">
        <f t="shared" si="28"/>
        <v>1</v>
      </c>
      <c r="J612" s="1" t="b">
        <f t="shared" si="29"/>
        <v>1</v>
      </c>
    </row>
    <row r="613" spans="1:10" x14ac:dyDescent="0.35">
      <c r="A613" s="1">
        <f t="shared" si="27"/>
        <v>0</v>
      </c>
      <c r="B613" s="1" t="s">
        <v>33609</v>
      </c>
      <c r="C613" s="1" t="s">
        <v>33610</v>
      </c>
      <c r="D613" s="1" t="s">
        <v>33611</v>
      </c>
      <c r="I613" s="1" t="b">
        <f t="shared" si="28"/>
        <v>1</v>
      </c>
      <c r="J613" s="1" t="b">
        <f t="shared" si="29"/>
        <v>0</v>
      </c>
    </row>
    <row r="614" spans="1:10" x14ac:dyDescent="0.35">
      <c r="A614" s="1">
        <f t="shared" si="27"/>
        <v>1</v>
      </c>
      <c r="B614" s="1" t="s">
        <v>25542</v>
      </c>
      <c r="C614" s="1" t="s">
        <v>25543</v>
      </c>
      <c r="D614" s="1" t="s">
        <v>25544</v>
      </c>
      <c r="E614" s="1" t="s">
        <v>25545</v>
      </c>
      <c r="F614" s="1" t="s">
        <v>25546</v>
      </c>
      <c r="I614" s="1" t="b">
        <f t="shared" si="28"/>
        <v>1</v>
      </c>
      <c r="J614" s="1" t="b">
        <f t="shared" si="29"/>
        <v>1</v>
      </c>
    </row>
    <row r="615" spans="1:10" x14ac:dyDescent="0.35">
      <c r="A615" s="1">
        <f t="shared" si="27"/>
        <v>1</v>
      </c>
      <c r="B615" s="1" t="s">
        <v>29876</v>
      </c>
      <c r="C615" s="1" t="s">
        <v>29877</v>
      </c>
      <c r="D615" s="1" t="s">
        <v>29878</v>
      </c>
      <c r="E615" s="1" t="s">
        <v>29881</v>
      </c>
      <c r="F615" s="1" t="s">
        <v>29882</v>
      </c>
      <c r="I615" s="1" t="b">
        <f t="shared" si="28"/>
        <v>1</v>
      </c>
      <c r="J615" s="1" t="b">
        <f t="shared" si="29"/>
        <v>1</v>
      </c>
    </row>
    <row r="616" spans="1:10" x14ac:dyDescent="0.35">
      <c r="A616" s="1">
        <f t="shared" si="27"/>
        <v>1</v>
      </c>
      <c r="B616" s="1" t="s">
        <v>19100</v>
      </c>
      <c r="C616" s="1" t="s">
        <v>19101</v>
      </c>
      <c r="D616" s="1" t="s">
        <v>19102</v>
      </c>
      <c r="E616" s="1" t="s">
        <v>19103</v>
      </c>
      <c r="F616" s="1" t="s">
        <v>19104</v>
      </c>
      <c r="I616" s="1" t="b">
        <f t="shared" si="28"/>
        <v>1</v>
      </c>
      <c r="J616" s="1" t="b">
        <f t="shared" si="29"/>
        <v>1</v>
      </c>
    </row>
    <row r="617" spans="1:10" x14ac:dyDescent="0.35">
      <c r="A617" s="1">
        <f t="shared" si="27"/>
        <v>1</v>
      </c>
      <c r="B617" s="1" t="s">
        <v>18638</v>
      </c>
      <c r="C617" s="1" t="s">
        <v>18639</v>
      </c>
      <c r="D617" s="1" t="s">
        <v>18640</v>
      </c>
      <c r="E617" s="1" t="s">
        <v>18641</v>
      </c>
      <c r="I617" s="1" t="b">
        <f t="shared" si="28"/>
        <v>1</v>
      </c>
      <c r="J617" s="1" t="b">
        <f t="shared" si="29"/>
        <v>1</v>
      </c>
    </row>
    <row r="618" spans="1:10" x14ac:dyDescent="0.35">
      <c r="A618" s="1">
        <f t="shared" si="27"/>
        <v>1</v>
      </c>
      <c r="B618" s="1" t="s">
        <v>11614</v>
      </c>
      <c r="C618" s="1" t="s">
        <v>11615</v>
      </c>
      <c r="D618" s="1" t="s">
        <v>11616</v>
      </c>
      <c r="E618" s="1" t="s">
        <v>11617</v>
      </c>
      <c r="F618" s="1" t="s">
        <v>11618</v>
      </c>
      <c r="I618" s="1" t="b">
        <f t="shared" si="28"/>
        <v>1</v>
      </c>
      <c r="J618" s="1" t="b">
        <f t="shared" si="29"/>
        <v>1</v>
      </c>
    </row>
    <row r="619" spans="1:10" x14ac:dyDescent="0.35">
      <c r="A619" s="1">
        <f t="shared" si="27"/>
        <v>1</v>
      </c>
      <c r="B619" s="1" t="s">
        <v>11987</v>
      </c>
      <c r="C619" s="1" t="s">
        <v>11988</v>
      </c>
      <c r="D619" s="1" t="s">
        <v>11989</v>
      </c>
      <c r="E619" s="1" t="s">
        <v>11992</v>
      </c>
      <c r="F619" s="1" t="s">
        <v>11993</v>
      </c>
      <c r="I619" s="1" t="b">
        <f t="shared" si="28"/>
        <v>1</v>
      </c>
      <c r="J619" s="1" t="b">
        <f t="shared" si="29"/>
        <v>1</v>
      </c>
    </row>
    <row r="620" spans="1:10" x14ac:dyDescent="0.35">
      <c r="A620" s="1">
        <f t="shared" si="27"/>
        <v>1</v>
      </c>
      <c r="B620" s="1" t="s">
        <v>30150</v>
      </c>
      <c r="C620" s="1" t="s">
        <v>30151</v>
      </c>
      <c r="D620" s="1" t="s">
        <v>30152</v>
      </c>
      <c r="E620" s="1" t="s">
        <v>30153</v>
      </c>
      <c r="F620" s="1" t="s">
        <v>30154</v>
      </c>
      <c r="I620" s="1" t="b">
        <f t="shared" si="28"/>
        <v>1</v>
      </c>
      <c r="J620" s="1" t="b">
        <f t="shared" si="29"/>
        <v>1</v>
      </c>
    </row>
    <row r="621" spans="1:10" x14ac:dyDescent="0.35">
      <c r="A621" s="1">
        <f t="shared" si="27"/>
        <v>1</v>
      </c>
      <c r="B621" s="1" t="s">
        <v>21654</v>
      </c>
      <c r="C621" s="1" t="s">
        <v>21655</v>
      </c>
      <c r="D621" s="1" t="s">
        <v>21656</v>
      </c>
      <c r="E621" s="1" t="s">
        <v>21657</v>
      </c>
      <c r="F621" s="1" t="s">
        <v>21658</v>
      </c>
      <c r="I621" s="1" t="b">
        <f t="shared" si="28"/>
        <v>1</v>
      </c>
      <c r="J621" s="1" t="b">
        <f t="shared" si="29"/>
        <v>1</v>
      </c>
    </row>
    <row r="622" spans="1:10" x14ac:dyDescent="0.35">
      <c r="A622" s="1">
        <f t="shared" si="27"/>
        <v>1</v>
      </c>
      <c r="B622" s="1" t="s">
        <v>13701</v>
      </c>
      <c r="C622" s="1" t="s">
        <v>13702</v>
      </c>
      <c r="D622" s="1" t="s">
        <v>13703</v>
      </c>
      <c r="E622" s="1" t="s">
        <v>13704</v>
      </c>
      <c r="F622" s="1" t="s">
        <v>13705</v>
      </c>
      <c r="I622" s="1" t="b">
        <f t="shared" si="28"/>
        <v>1</v>
      </c>
      <c r="J622" s="1" t="b">
        <f t="shared" si="29"/>
        <v>1</v>
      </c>
    </row>
    <row r="623" spans="1:10" x14ac:dyDescent="0.35">
      <c r="A623" s="1">
        <f t="shared" si="27"/>
        <v>1</v>
      </c>
      <c r="B623" s="1" t="s">
        <v>21111</v>
      </c>
      <c r="C623" s="1" t="s">
        <v>21112</v>
      </c>
      <c r="D623" s="1" t="s">
        <v>21113</v>
      </c>
      <c r="F623" s="1" t="s">
        <v>21114</v>
      </c>
      <c r="I623" s="1" t="b">
        <f t="shared" si="28"/>
        <v>1</v>
      </c>
      <c r="J623" s="1" t="b">
        <f t="shared" si="29"/>
        <v>1</v>
      </c>
    </row>
    <row r="624" spans="1:10" x14ac:dyDescent="0.35">
      <c r="A624" s="1">
        <f t="shared" si="27"/>
        <v>1</v>
      </c>
      <c r="B624" s="1" t="s">
        <v>5284</v>
      </c>
      <c r="C624" s="1" t="s">
        <v>5285</v>
      </c>
      <c r="D624" s="1" t="s">
        <v>5286</v>
      </c>
      <c r="E624" s="1" t="s">
        <v>5287</v>
      </c>
      <c r="F624" s="1" t="s">
        <v>5288</v>
      </c>
      <c r="I624" s="1" t="b">
        <f t="shared" si="28"/>
        <v>1</v>
      </c>
      <c r="J624" s="1" t="b">
        <f t="shared" si="29"/>
        <v>1</v>
      </c>
    </row>
    <row r="625" spans="1:10" x14ac:dyDescent="0.35">
      <c r="A625" s="1">
        <f t="shared" si="27"/>
        <v>1</v>
      </c>
      <c r="B625" s="1" t="s">
        <v>13097</v>
      </c>
      <c r="D625" s="1" t="s">
        <v>13098</v>
      </c>
      <c r="F625" s="1" t="s">
        <v>13099</v>
      </c>
      <c r="I625" s="1" t="b">
        <f t="shared" si="28"/>
        <v>1</v>
      </c>
      <c r="J625" s="1" t="b">
        <f t="shared" si="29"/>
        <v>1</v>
      </c>
    </row>
    <row r="626" spans="1:10" x14ac:dyDescent="0.35">
      <c r="A626" s="1">
        <f t="shared" si="27"/>
        <v>1</v>
      </c>
      <c r="B626" s="1" t="s">
        <v>16473</v>
      </c>
      <c r="C626" s="1" t="s">
        <v>16474</v>
      </c>
      <c r="D626" s="1" t="s">
        <v>16475</v>
      </c>
      <c r="E626" s="1" t="s">
        <v>16476</v>
      </c>
      <c r="F626" s="1" t="s">
        <v>16477</v>
      </c>
      <c r="I626" s="1" t="b">
        <f t="shared" si="28"/>
        <v>1</v>
      </c>
      <c r="J626" s="1" t="b">
        <f t="shared" si="29"/>
        <v>1</v>
      </c>
    </row>
    <row r="627" spans="1:10" x14ac:dyDescent="0.35">
      <c r="A627" s="1">
        <f t="shared" si="27"/>
        <v>1</v>
      </c>
      <c r="B627" s="1" t="s">
        <v>36050</v>
      </c>
      <c r="C627" s="1" t="s">
        <v>36051</v>
      </c>
      <c r="D627" s="1" t="s">
        <v>36052</v>
      </c>
      <c r="E627" s="1" t="s">
        <v>36053</v>
      </c>
      <c r="F627" s="1" t="s">
        <v>36054</v>
      </c>
      <c r="I627" s="1" t="b">
        <f t="shared" si="28"/>
        <v>1</v>
      </c>
      <c r="J627" s="1" t="b">
        <f t="shared" si="29"/>
        <v>1</v>
      </c>
    </row>
    <row r="628" spans="1:10" x14ac:dyDescent="0.35">
      <c r="A628" s="1">
        <f t="shared" si="27"/>
        <v>1</v>
      </c>
      <c r="B628" s="1" t="s">
        <v>24804</v>
      </c>
      <c r="C628" s="1" t="s">
        <v>24805</v>
      </c>
      <c r="D628" s="1" t="s">
        <v>24806</v>
      </c>
      <c r="E628" s="1" t="s">
        <v>24807</v>
      </c>
      <c r="F628" s="1" t="s">
        <v>24808</v>
      </c>
      <c r="I628" s="1" t="b">
        <f t="shared" si="28"/>
        <v>1</v>
      </c>
      <c r="J628" s="1" t="b">
        <f t="shared" si="29"/>
        <v>1</v>
      </c>
    </row>
    <row r="629" spans="1:10" x14ac:dyDescent="0.35">
      <c r="A629" s="1">
        <f t="shared" si="27"/>
        <v>1</v>
      </c>
      <c r="B629" s="1" t="s">
        <v>27773</v>
      </c>
      <c r="C629" s="1" t="s">
        <v>27774</v>
      </c>
      <c r="D629" s="1" t="s">
        <v>27775</v>
      </c>
      <c r="E629" s="1" t="s">
        <v>27776</v>
      </c>
      <c r="I629" s="1" t="b">
        <f t="shared" si="28"/>
        <v>1</v>
      </c>
      <c r="J629" s="1" t="b">
        <f t="shared" si="29"/>
        <v>1</v>
      </c>
    </row>
    <row r="630" spans="1:10" x14ac:dyDescent="0.35">
      <c r="A630" s="1">
        <f t="shared" si="27"/>
        <v>1</v>
      </c>
      <c r="B630" s="1" t="s">
        <v>40300</v>
      </c>
      <c r="C630" s="1" t="s">
        <v>40301</v>
      </c>
      <c r="D630" s="1" t="s">
        <v>40302</v>
      </c>
      <c r="E630" s="1" t="s">
        <v>40303</v>
      </c>
      <c r="F630" s="1" t="s">
        <v>40304</v>
      </c>
      <c r="I630" s="1" t="b">
        <f t="shared" si="28"/>
        <v>1</v>
      </c>
      <c r="J630" s="1" t="b">
        <f t="shared" si="29"/>
        <v>1</v>
      </c>
    </row>
    <row r="631" spans="1:10" x14ac:dyDescent="0.35">
      <c r="A631" s="1">
        <f t="shared" si="27"/>
        <v>1</v>
      </c>
      <c r="B631" s="1" t="s">
        <v>26678</v>
      </c>
      <c r="C631" s="1" t="s">
        <v>26679</v>
      </c>
      <c r="D631" s="1" t="s">
        <v>26680</v>
      </c>
      <c r="E631" s="1" t="s">
        <v>26681</v>
      </c>
      <c r="F631" s="1" t="s">
        <v>26682</v>
      </c>
      <c r="I631" s="1" t="b">
        <f t="shared" si="28"/>
        <v>1</v>
      </c>
      <c r="J631" s="1" t="b">
        <f t="shared" si="29"/>
        <v>1</v>
      </c>
    </row>
    <row r="632" spans="1:10" x14ac:dyDescent="0.35">
      <c r="A632" s="1">
        <f t="shared" si="27"/>
        <v>1</v>
      </c>
      <c r="B632" s="1" t="s">
        <v>3740</v>
      </c>
      <c r="C632" s="1" t="s">
        <v>3741</v>
      </c>
      <c r="D632" s="1" t="s">
        <v>3742</v>
      </c>
      <c r="E632" s="1" t="s">
        <v>3744</v>
      </c>
      <c r="F632" s="1" t="s">
        <v>3745</v>
      </c>
      <c r="I632" s="1" t="b">
        <f t="shared" si="28"/>
        <v>1</v>
      </c>
      <c r="J632" s="1" t="b">
        <f t="shared" si="29"/>
        <v>1</v>
      </c>
    </row>
    <row r="633" spans="1:10" x14ac:dyDescent="0.35">
      <c r="A633" s="1">
        <f t="shared" si="27"/>
        <v>1</v>
      </c>
      <c r="B633" s="1" t="s">
        <v>32438</v>
      </c>
      <c r="C633" s="1" t="s">
        <v>32439</v>
      </c>
      <c r="D633" s="1" t="s">
        <v>32440</v>
      </c>
      <c r="E633" s="1" t="s">
        <v>32441</v>
      </c>
      <c r="F633" s="1" t="s">
        <v>32442</v>
      </c>
      <c r="I633" s="1" t="b">
        <f t="shared" si="28"/>
        <v>1</v>
      </c>
      <c r="J633" s="1" t="b">
        <f t="shared" si="29"/>
        <v>1</v>
      </c>
    </row>
    <row r="634" spans="1:10" x14ac:dyDescent="0.35">
      <c r="A634" s="1">
        <f t="shared" si="27"/>
        <v>1</v>
      </c>
      <c r="B634" s="1" t="s">
        <v>16432</v>
      </c>
      <c r="C634" s="1" t="s">
        <v>16433</v>
      </c>
      <c r="D634" s="1" t="s">
        <v>16434</v>
      </c>
      <c r="E634" s="1" t="s">
        <v>16435</v>
      </c>
      <c r="F634" s="1" t="s">
        <v>16436</v>
      </c>
      <c r="I634" s="1" t="b">
        <f t="shared" si="28"/>
        <v>1</v>
      </c>
      <c r="J634" s="1" t="b">
        <f t="shared" si="29"/>
        <v>1</v>
      </c>
    </row>
    <row r="635" spans="1:10" x14ac:dyDescent="0.35">
      <c r="A635" s="1">
        <f t="shared" si="27"/>
        <v>1</v>
      </c>
      <c r="B635" s="1" t="s">
        <v>22449</v>
      </c>
      <c r="C635" s="1" t="s">
        <v>22450</v>
      </c>
      <c r="D635" s="1" t="s">
        <v>22451</v>
      </c>
      <c r="E635" s="1" t="s">
        <v>22452</v>
      </c>
      <c r="F635" s="1" t="s">
        <v>22453</v>
      </c>
      <c r="I635" s="1" t="b">
        <f t="shared" si="28"/>
        <v>1</v>
      </c>
      <c r="J635" s="1" t="b">
        <f t="shared" si="29"/>
        <v>1</v>
      </c>
    </row>
    <row r="636" spans="1:10" x14ac:dyDescent="0.35">
      <c r="A636" s="1">
        <f t="shared" si="27"/>
        <v>1</v>
      </c>
      <c r="B636" s="1" t="s">
        <v>16325</v>
      </c>
      <c r="C636" s="1" t="s">
        <v>16326</v>
      </c>
      <c r="D636" s="1" t="s">
        <v>16327</v>
      </c>
      <c r="E636" s="1" t="s">
        <v>16328</v>
      </c>
      <c r="F636" s="1" t="s">
        <v>16329</v>
      </c>
      <c r="I636" s="1" t="b">
        <f t="shared" si="28"/>
        <v>1</v>
      </c>
      <c r="J636" s="1" t="b">
        <f t="shared" si="29"/>
        <v>1</v>
      </c>
    </row>
    <row r="637" spans="1:10" x14ac:dyDescent="0.35">
      <c r="A637" s="1">
        <f t="shared" si="27"/>
        <v>1</v>
      </c>
      <c r="B637" s="1" t="s">
        <v>29381</v>
      </c>
      <c r="C637" s="1" t="s">
        <v>29382</v>
      </c>
      <c r="D637" s="1" t="s">
        <v>29383</v>
      </c>
      <c r="E637" s="1" t="s">
        <v>29384</v>
      </c>
      <c r="F637" s="1" t="s">
        <v>29385</v>
      </c>
      <c r="I637" s="1" t="b">
        <f t="shared" si="28"/>
        <v>1</v>
      </c>
      <c r="J637" s="1" t="b">
        <f t="shared" si="29"/>
        <v>1</v>
      </c>
    </row>
    <row r="638" spans="1:10" x14ac:dyDescent="0.35">
      <c r="A638" s="1">
        <f t="shared" si="27"/>
        <v>1</v>
      </c>
      <c r="B638" s="1" t="s">
        <v>40853</v>
      </c>
      <c r="C638" s="1" t="s">
        <v>40854</v>
      </c>
      <c r="D638" s="1" t="s">
        <v>40855</v>
      </c>
      <c r="E638" s="1" t="s">
        <v>40856</v>
      </c>
      <c r="F638" s="1" t="s">
        <v>40857</v>
      </c>
      <c r="I638" s="1" t="b">
        <f t="shared" si="28"/>
        <v>1</v>
      </c>
      <c r="J638" s="1" t="b">
        <f t="shared" si="29"/>
        <v>1</v>
      </c>
    </row>
    <row r="639" spans="1:10" x14ac:dyDescent="0.35">
      <c r="A639" s="1">
        <f t="shared" si="27"/>
        <v>1</v>
      </c>
      <c r="B639" s="1" t="s">
        <v>39485</v>
      </c>
      <c r="C639" s="1" t="s">
        <v>39486</v>
      </c>
      <c r="D639" s="1" t="s">
        <v>39487</v>
      </c>
      <c r="E639" s="1" t="s">
        <v>39488</v>
      </c>
      <c r="F639" s="1" t="s">
        <v>39489</v>
      </c>
      <c r="I639" s="1" t="b">
        <f t="shared" si="28"/>
        <v>1</v>
      </c>
      <c r="J639" s="1" t="b">
        <f t="shared" si="29"/>
        <v>1</v>
      </c>
    </row>
    <row r="640" spans="1:10" x14ac:dyDescent="0.35">
      <c r="A640" s="1">
        <f t="shared" si="27"/>
        <v>1</v>
      </c>
      <c r="B640" s="1" t="s">
        <v>32878</v>
      </c>
      <c r="C640" s="1" t="s">
        <v>32879</v>
      </c>
      <c r="D640" s="1" t="s">
        <v>32880</v>
      </c>
      <c r="E640" s="1" t="s">
        <v>32881</v>
      </c>
      <c r="F640" s="1" t="s">
        <v>32882</v>
      </c>
      <c r="I640" s="1" t="b">
        <f t="shared" si="28"/>
        <v>1</v>
      </c>
      <c r="J640" s="1" t="b">
        <f t="shared" si="29"/>
        <v>1</v>
      </c>
    </row>
    <row r="641" spans="1:10" x14ac:dyDescent="0.35">
      <c r="A641" s="1">
        <f t="shared" si="27"/>
        <v>1</v>
      </c>
      <c r="B641" s="1" t="s">
        <v>14208</v>
      </c>
      <c r="C641" s="1" t="s">
        <v>14209</v>
      </c>
      <c r="D641" s="1" t="s">
        <v>14210</v>
      </c>
      <c r="E641" s="1" t="s">
        <v>14211</v>
      </c>
      <c r="F641" s="1" t="s">
        <v>14212</v>
      </c>
      <c r="I641" s="1" t="b">
        <f t="shared" si="28"/>
        <v>1</v>
      </c>
      <c r="J641" s="1" t="b">
        <f t="shared" si="29"/>
        <v>1</v>
      </c>
    </row>
    <row r="642" spans="1:10" x14ac:dyDescent="0.35">
      <c r="A642" s="1">
        <f t="shared" ref="A642:A705" si="30">I642*J642</f>
        <v>1</v>
      </c>
      <c r="B642" s="1" t="s">
        <v>10463</v>
      </c>
      <c r="C642" s="1" t="s">
        <v>10464</v>
      </c>
      <c r="D642" s="1" t="s">
        <v>10465</v>
      </c>
      <c r="E642" s="1" t="s">
        <v>10466</v>
      </c>
      <c r="F642" s="1" t="s">
        <v>10467</v>
      </c>
      <c r="I642" s="1" t="b">
        <f t="shared" si="28"/>
        <v>1</v>
      </c>
      <c r="J642" s="1" t="b">
        <f t="shared" si="29"/>
        <v>1</v>
      </c>
    </row>
    <row r="643" spans="1:10" x14ac:dyDescent="0.35">
      <c r="A643" s="1">
        <f t="shared" si="30"/>
        <v>1</v>
      </c>
      <c r="B643" s="1" t="s">
        <v>19296</v>
      </c>
      <c r="C643" s="1" t="s">
        <v>19297</v>
      </c>
      <c r="D643" s="1" t="s">
        <v>19298</v>
      </c>
      <c r="F643" s="1" t="s">
        <v>19299</v>
      </c>
      <c r="I643" s="1" t="b">
        <f t="shared" ref="I643:I706" si="31">OR(ISNUMBER(SEARCH("campy",F643)),ISNUMBER(SEARCH("campy",D643)),ISNUMBER(SEARCH("coli",F643)),ISNUMBER(SEARCH("coli",D643)),ISNUMBER(SEARCH("jejuni",F643)),ISNUMBER(SEARCH("jejuni",D643)))</f>
        <v>1</v>
      </c>
      <c r="J643" s="1" t="b">
        <f t="shared" ref="J643:J706" si="32">OR(ISNUMBER(SEARCH("poultry",F643)),ISNUMBER(SEARCH("chicken",F643)),ISNUMBER(SEARCH("broiler",F643)),ISNUMBER(SEARCH("poultry",D643)),ISNUMBER(SEARCH("chicken",D643)),ISNUMBER(SEARCH("broiler",D643)))</f>
        <v>1</v>
      </c>
    </row>
    <row r="644" spans="1:10" x14ac:dyDescent="0.35">
      <c r="A644" s="1">
        <f t="shared" si="30"/>
        <v>1</v>
      </c>
      <c r="B644" s="1" t="s">
        <v>24187</v>
      </c>
      <c r="C644" s="1" t="s">
        <v>24188</v>
      </c>
      <c r="D644" s="1" t="s">
        <v>24189</v>
      </c>
      <c r="E644" s="1" t="s">
        <v>24190</v>
      </c>
      <c r="F644" s="1" t="s">
        <v>24191</v>
      </c>
      <c r="I644" s="1" t="b">
        <f t="shared" si="31"/>
        <v>1</v>
      </c>
      <c r="J644" s="1" t="b">
        <f t="shared" si="32"/>
        <v>1</v>
      </c>
    </row>
    <row r="645" spans="1:10" x14ac:dyDescent="0.35">
      <c r="A645" s="1">
        <f t="shared" si="30"/>
        <v>0</v>
      </c>
      <c r="B645" s="1" t="s">
        <v>9635</v>
      </c>
      <c r="C645" s="1" t="s">
        <v>9636</v>
      </c>
      <c r="D645" s="1" t="s">
        <v>9637</v>
      </c>
      <c r="I645" s="1" t="b">
        <f t="shared" si="31"/>
        <v>1</v>
      </c>
      <c r="J645" s="1" t="b">
        <f t="shared" si="32"/>
        <v>0</v>
      </c>
    </row>
    <row r="646" spans="1:10" x14ac:dyDescent="0.35">
      <c r="A646" s="1">
        <f t="shared" si="30"/>
        <v>0</v>
      </c>
      <c r="B646" s="1" t="s">
        <v>25186</v>
      </c>
      <c r="C646" s="1" t="s">
        <v>25187</v>
      </c>
      <c r="D646" s="1" t="s">
        <v>25188</v>
      </c>
      <c r="E646" s="1" t="s">
        <v>25189</v>
      </c>
      <c r="F646" s="1" t="s">
        <v>25190</v>
      </c>
      <c r="I646" s="1" t="b">
        <f t="shared" si="31"/>
        <v>1</v>
      </c>
      <c r="J646" s="1" t="b">
        <f t="shared" si="32"/>
        <v>0</v>
      </c>
    </row>
    <row r="647" spans="1:10" x14ac:dyDescent="0.35">
      <c r="A647" s="1">
        <f t="shared" si="30"/>
        <v>1</v>
      </c>
      <c r="B647" s="1" t="s">
        <v>37622</v>
      </c>
      <c r="C647" s="1" t="s">
        <v>11079</v>
      </c>
      <c r="D647" s="1" t="s">
        <v>37623</v>
      </c>
      <c r="E647" s="1" t="s">
        <v>37624</v>
      </c>
      <c r="F647" s="1" t="s">
        <v>37625</v>
      </c>
      <c r="I647" s="1" t="b">
        <f t="shared" si="31"/>
        <v>1</v>
      </c>
      <c r="J647" s="1" t="b">
        <f t="shared" si="32"/>
        <v>1</v>
      </c>
    </row>
    <row r="648" spans="1:10" x14ac:dyDescent="0.35">
      <c r="A648" s="1">
        <f t="shared" si="30"/>
        <v>1</v>
      </c>
      <c r="B648" s="1" t="s">
        <v>24356</v>
      </c>
      <c r="C648" s="1" t="s">
        <v>24357</v>
      </c>
      <c r="D648" s="1" t="s">
        <v>24358</v>
      </c>
      <c r="E648" s="1" t="s">
        <v>24359</v>
      </c>
      <c r="F648" s="1" t="s">
        <v>24360</v>
      </c>
      <c r="I648" s="1" t="b">
        <f t="shared" si="31"/>
        <v>1</v>
      </c>
      <c r="J648" s="1" t="b">
        <f t="shared" si="32"/>
        <v>1</v>
      </c>
    </row>
    <row r="649" spans="1:10" x14ac:dyDescent="0.35">
      <c r="A649" s="1">
        <f t="shared" si="30"/>
        <v>1</v>
      </c>
      <c r="B649" s="1" t="s">
        <v>5507</v>
      </c>
      <c r="C649" s="1" t="s">
        <v>5508</v>
      </c>
      <c r="D649" s="1" t="s">
        <v>5509</v>
      </c>
      <c r="E649" s="1" t="s">
        <v>5512</v>
      </c>
      <c r="F649" s="1" t="s">
        <v>5513</v>
      </c>
      <c r="I649" s="1" t="b">
        <f t="shared" si="31"/>
        <v>1</v>
      </c>
      <c r="J649" s="1" t="b">
        <f t="shared" si="32"/>
        <v>1</v>
      </c>
    </row>
    <row r="650" spans="1:10" x14ac:dyDescent="0.35">
      <c r="A650" s="1">
        <f t="shared" si="30"/>
        <v>1</v>
      </c>
      <c r="B650" s="1" t="s">
        <v>41219</v>
      </c>
      <c r="C650" s="1" t="s">
        <v>41220</v>
      </c>
      <c r="D650" s="1" t="s">
        <v>41221</v>
      </c>
      <c r="E650" s="1" t="s">
        <v>41222</v>
      </c>
      <c r="F650" s="1" t="s">
        <v>41223</v>
      </c>
      <c r="I650" s="1" t="b">
        <f t="shared" si="31"/>
        <v>1</v>
      </c>
      <c r="J650" s="1" t="b">
        <f t="shared" si="32"/>
        <v>1</v>
      </c>
    </row>
    <row r="651" spans="1:10" x14ac:dyDescent="0.35">
      <c r="A651" s="1">
        <f t="shared" si="30"/>
        <v>1</v>
      </c>
      <c r="B651" s="1" t="s">
        <v>35168</v>
      </c>
      <c r="C651" s="1" t="s">
        <v>35169</v>
      </c>
      <c r="D651" s="1" t="s">
        <v>35170</v>
      </c>
      <c r="E651" s="1" t="s">
        <v>35171</v>
      </c>
      <c r="F651" s="1" t="s">
        <v>35172</v>
      </c>
      <c r="I651" s="1" t="b">
        <f t="shared" si="31"/>
        <v>1</v>
      </c>
      <c r="J651" s="1" t="b">
        <f t="shared" si="32"/>
        <v>1</v>
      </c>
    </row>
    <row r="652" spans="1:10" x14ac:dyDescent="0.35">
      <c r="A652" s="1">
        <f t="shared" si="30"/>
        <v>1</v>
      </c>
      <c r="B652" s="1" t="s">
        <v>18927</v>
      </c>
      <c r="C652" s="1" t="s">
        <v>18928</v>
      </c>
      <c r="D652" s="1" t="s">
        <v>18929</v>
      </c>
      <c r="E652" s="1" t="s">
        <v>18930</v>
      </c>
      <c r="F652" s="1" t="s">
        <v>18931</v>
      </c>
      <c r="I652" s="1" t="b">
        <f t="shared" si="31"/>
        <v>1</v>
      </c>
      <c r="J652" s="1" t="b">
        <f t="shared" si="32"/>
        <v>1</v>
      </c>
    </row>
    <row r="653" spans="1:10" x14ac:dyDescent="0.35">
      <c r="A653" s="1">
        <f t="shared" si="30"/>
        <v>1</v>
      </c>
      <c r="B653" s="1" t="s">
        <v>35405</v>
      </c>
      <c r="C653" s="1" t="s">
        <v>35406</v>
      </c>
      <c r="D653" s="1" t="s">
        <v>35407</v>
      </c>
      <c r="E653" s="1" t="s">
        <v>35408</v>
      </c>
      <c r="F653" s="1" t="s">
        <v>35409</v>
      </c>
      <c r="I653" s="1" t="b">
        <f t="shared" si="31"/>
        <v>1</v>
      </c>
      <c r="J653" s="1" t="b">
        <f t="shared" si="32"/>
        <v>1</v>
      </c>
    </row>
    <row r="654" spans="1:10" x14ac:dyDescent="0.35">
      <c r="A654" s="1">
        <f t="shared" si="30"/>
        <v>1</v>
      </c>
      <c r="B654" s="1" t="s">
        <v>23550</v>
      </c>
      <c r="C654" s="1" t="s">
        <v>23551</v>
      </c>
      <c r="D654" s="1" t="s">
        <v>23552</v>
      </c>
      <c r="E654" s="1" t="s">
        <v>23553</v>
      </c>
      <c r="F654" s="1" t="s">
        <v>23554</v>
      </c>
      <c r="I654" s="1" t="b">
        <f t="shared" si="31"/>
        <v>1</v>
      </c>
      <c r="J654" s="1" t="b">
        <f t="shared" si="32"/>
        <v>1</v>
      </c>
    </row>
    <row r="655" spans="1:10" x14ac:dyDescent="0.35">
      <c r="A655" s="1">
        <f t="shared" si="30"/>
        <v>1</v>
      </c>
      <c r="B655" s="1" t="s">
        <v>30185</v>
      </c>
      <c r="C655" s="1" t="s">
        <v>30186</v>
      </c>
      <c r="D655" s="1" t="s">
        <v>30187</v>
      </c>
      <c r="E655" s="1" t="s">
        <v>30188</v>
      </c>
      <c r="F655" s="1" t="s">
        <v>30189</v>
      </c>
      <c r="I655" s="1" t="b">
        <f t="shared" si="31"/>
        <v>1</v>
      </c>
      <c r="J655" s="1" t="b">
        <f t="shared" si="32"/>
        <v>1</v>
      </c>
    </row>
    <row r="656" spans="1:10" x14ac:dyDescent="0.35">
      <c r="A656" s="1">
        <f t="shared" si="30"/>
        <v>0</v>
      </c>
      <c r="B656" s="1" t="s">
        <v>25218</v>
      </c>
      <c r="C656" s="1" t="s">
        <v>25219</v>
      </c>
      <c r="D656" s="1" t="s">
        <v>25220</v>
      </c>
      <c r="F656" s="1" t="s">
        <v>25221</v>
      </c>
      <c r="I656" s="1" t="b">
        <f t="shared" si="31"/>
        <v>1</v>
      </c>
      <c r="J656" s="1" t="b">
        <f t="shared" si="32"/>
        <v>0</v>
      </c>
    </row>
    <row r="657" spans="1:10" x14ac:dyDescent="0.35">
      <c r="A657" s="1">
        <f t="shared" si="30"/>
        <v>1</v>
      </c>
      <c r="B657" s="1" t="s">
        <v>13043</v>
      </c>
      <c r="C657" s="1" t="s">
        <v>13044</v>
      </c>
      <c r="D657" s="1" t="s">
        <v>13045</v>
      </c>
      <c r="E657" s="1" t="s">
        <v>13046</v>
      </c>
      <c r="F657" s="1" t="s">
        <v>13047</v>
      </c>
      <c r="I657" s="1" t="b">
        <f t="shared" si="31"/>
        <v>1</v>
      </c>
      <c r="J657" s="1" t="b">
        <f t="shared" si="32"/>
        <v>1</v>
      </c>
    </row>
    <row r="658" spans="1:10" x14ac:dyDescent="0.35">
      <c r="A658" s="1">
        <f t="shared" si="30"/>
        <v>1</v>
      </c>
      <c r="B658" s="1" t="s">
        <v>40673</v>
      </c>
      <c r="C658" s="1" t="s">
        <v>40674</v>
      </c>
      <c r="D658" s="1" t="s">
        <v>40675</v>
      </c>
      <c r="E658" s="1" t="s">
        <v>40676</v>
      </c>
      <c r="F658" s="1" t="s">
        <v>40677</v>
      </c>
      <c r="I658" s="1" t="b">
        <f t="shared" si="31"/>
        <v>1</v>
      </c>
      <c r="J658" s="1" t="b">
        <f t="shared" si="32"/>
        <v>1</v>
      </c>
    </row>
    <row r="659" spans="1:10" x14ac:dyDescent="0.35">
      <c r="A659" s="1">
        <f t="shared" si="30"/>
        <v>0</v>
      </c>
      <c r="B659" s="1" t="s">
        <v>4503</v>
      </c>
      <c r="D659" s="1" t="s">
        <v>4504</v>
      </c>
      <c r="I659" s="1" t="b">
        <f t="shared" si="31"/>
        <v>0</v>
      </c>
      <c r="J659" s="1" t="b">
        <f t="shared" si="32"/>
        <v>1</v>
      </c>
    </row>
    <row r="660" spans="1:10" x14ac:dyDescent="0.35">
      <c r="A660" s="1">
        <f t="shared" si="30"/>
        <v>1</v>
      </c>
      <c r="B660" s="1" t="s">
        <v>13575</v>
      </c>
      <c r="C660" s="1" t="s">
        <v>13576</v>
      </c>
      <c r="D660" s="1" t="s">
        <v>13577</v>
      </c>
      <c r="E660" s="1" t="s">
        <v>13578</v>
      </c>
      <c r="F660" s="1" t="s">
        <v>13579</v>
      </c>
      <c r="I660" s="1" t="b">
        <f t="shared" si="31"/>
        <v>1</v>
      </c>
      <c r="J660" s="1" t="b">
        <f t="shared" si="32"/>
        <v>1</v>
      </c>
    </row>
    <row r="661" spans="1:10" x14ac:dyDescent="0.35">
      <c r="A661" s="1">
        <f t="shared" si="30"/>
        <v>1</v>
      </c>
      <c r="B661" s="1" t="s">
        <v>30864</v>
      </c>
      <c r="C661" s="1" t="s">
        <v>30865</v>
      </c>
      <c r="D661" s="1" t="s">
        <v>30866</v>
      </c>
      <c r="E661" s="1" t="s">
        <v>30867</v>
      </c>
      <c r="F661" s="1" t="s">
        <v>30868</v>
      </c>
      <c r="I661" s="1" t="b">
        <f t="shared" si="31"/>
        <v>1</v>
      </c>
      <c r="J661" s="1" t="b">
        <f t="shared" si="32"/>
        <v>1</v>
      </c>
    </row>
    <row r="662" spans="1:10" x14ac:dyDescent="0.35">
      <c r="A662" s="1">
        <f t="shared" si="30"/>
        <v>1</v>
      </c>
      <c r="B662" s="1" t="s">
        <v>18298</v>
      </c>
      <c r="C662" s="1" t="s">
        <v>18299</v>
      </c>
      <c r="D662" s="1" t="s">
        <v>18300</v>
      </c>
      <c r="E662" s="1" t="s">
        <v>18301</v>
      </c>
      <c r="F662" s="1" t="s">
        <v>18302</v>
      </c>
      <c r="I662" s="1" t="b">
        <f t="shared" si="31"/>
        <v>1</v>
      </c>
      <c r="J662" s="1" t="b">
        <f t="shared" si="32"/>
        <v>1</v>
      </c>
    </row>
    <row r="663" spans="1:10" x14ac:dyDescent="0.35">
      <c r="A663" s="1">
        <f t="shared" si="30"/>
        <v>1</v>
      </c>
      <c r="B663" s="1" t="s">
        <v>1498</v>
      </c>
      <c r="C663" s="1" t="s">
        <v>1499</v>
      </c>
      <c r="D663" s="1" t="s">
        <v>1500</v>
      </c>
      <c r="E663" s="1" t="s">
        <v>1501</v>
      </c>
      <c r="F663" s="1" t="s">
        <v>1502</v>
      </c>
      <c r="I663" s="1" t="b">
        <f t="shared" si="31"/>
        <v>1</v>
      </c>
      <c r="J663" s="1" t="b">
        <f t="shared" si="32"/>
        <v>1</v>
      </c>
    </row>
    <row r="664" spans="1:10" x14ac:dyDescent="0.35">
      <c r="A664" s="1">
        <f t="shared" si="30"/>
        <v>1</v>
      </c>
      <c r="B664" s="1" t="s">
        <v>14873</v>
      </c>
      <c r="C664" s="1" t="s">
        <v>14874</v>
      </c>
      <c r="D664" s="1" t="s">
        <v>14875</v>
      </c>
      <c r="E664" s="1" t="s">
        <v>14877</v>
      </c>
      <c r="F664" s="1" t="s">
        <v>14878</v>
      </c>
      <c r="I664" s="1" t="b">
        <f t="shared" si="31"/>
        <v>1</v>
      </c>
      <c r="J664" s="1" t="b">
        <f t="shared" si="32"/>
        <v>1</v>
      </c>
    </row>
    <row r="665" spans="1:10" x14ac:dyDescent="0.35">
      <c r="A665" s="1">
        <f t="shared" si="30"/>
        <v>1</v>
      </c>
      <c r="B665" s="1" t="s">
        <v>14377</v>
      </c>
      <c r="C665" s="1" t="s">
        <v>14378</v>
      </c>
      <c r="D665" s="1" t="s">
        <v>14379</v>
      </c>
      <c r="E665" s="1" t="s">
        <v>14380</v>
      </c>
      <c r="F665" s="1" t="s">
        <v>14381</v>
      </c>
      <c r="I665" s="1" t="b">
        <f t="shared" si="31"/>
        <v>1</v>
      </c>
      <c r="J665" s="1" t="b">
        <f t="shared" si="32"/>
        <v>1</v>
      </c>
    </row>
    <row r="666" spans="1:10" x14ac:dyDescent="0.35">
      <c r="A666" s="1">
        <f t="shared" si="30"/>
        <v>1</v>
      </c>
      <c r="B666" s="1" t="s">
        <v>17802</v>
      </c>
      <c r="C666" s="1" t="s">
        <v>17803</v>
      </c>
      <c r="D666" s="1" t="s">
        <v>17804</v>
      </c>
      <c r="E666" s="1" t="s">
        <v>17805</v>
      </c>
      <c r="F666" s="1" t="s">
        <v>17806</v>
      </c>
      <c r="I666" s="1" t="b">
        <f t="shared" si="31"/>
        <v>1</v>
      </c>
      <c r="J666" s="1" t="b">
        <f t="shared" si="32"/>
        <v>1</v>
      </c>
    </row>
    <row r="667" spans="1:10" x14ac:dyDescent="0.35">
      <c r="A667" s="1">
        <f t="shared" si="30"/>
        <v>0</v>
      </c>
      <c r="B667" s="1" t="s">
        <v>27408</v>
      </c>
      <c r="C667" s="1" t="s">
        <v>27409</v>
      </c>
      <c r="D667" s="1" t="s">
        <v>27410</v>
      </c>
      <c r="E667" s="1" t="s">
        <v>27411</v>
      </c>
      <c r="F667" s="1" t="s">
        <v>27412</v>
      </c>
      <c r="I667" s="1" t="b">
        <f t="shared" si="31"/>
        <v>1</v>
      </c>
      <c r="J667" s="1" t="b">
        <f t="shared" si="32"/>
        <v>0</v>
      </c>
    </row>
    <row r="668" spans="1:10" x14ac:dyDescent="0.35">
      <c r="A668" s="1">
        <f t="shared" si="30"/>
        <v>1</v>
      </c>
      <c r="B668" s="1" t="s">
        <v>1052</v>
      </c>
      <c r="C668" s="1" t="s">
        <v>1053</v>
      </c>
      <c r="D668" s="1" t="s">
        <v>1054</v>
      </c>
      <c r="E668" s="1" t="s">
        <v>1057</v>
      </c>
      <c r="F668" s="1" t="s">
        <v>1058</v>
      </c>
      <c r="I668" s="1" t="b">
        <f t="shared" si="31"/>
        <v>1</v>
      </c>
      <c r="J668" s="1" t="b">
        <f t="shared" si="32"/>
        <v>1</v>
      </c>
    </row>
    <row r="669" spans="1:10" x14ac:dyDescent="0.35">
      <c r="A669" s="1">
        <f t="shared" si="30"/>
        <v>1</v>
      </c>
      <c r="B669" s="1" t="s">
        <v>13292</v>
      </c>
      <c r="C669" s="1" t="s">
        <v>13293</v>
      </c>
      <c r="D669" s="1" t="s">
        <v>13294</v>
      </c>
      <c r="E669" s="1" t="s">
        <v>13295</v>
      </c>
      <c r="F669" s="1" t="s">
        <v>13296</v>
      </c>
      <c r="I669" s="1" t="b">
        <f t="shared" si="31"/>
        <v>1</v>
      </c>
      <c r="J669" s="1" t="b">
        <f t="shared" si="32"/>
        <v>1</v>
      </c>
    </row>
    <row r="670" spans="1:10" x14ac:dyDescent="0.35">
      <c r="A670" s="1">
        <f t="shared" si="30"/>
        <v>1</v>
      </c>
      <c r="B670" s="1" t="s">
        <v>41198</v>
      </c>
      <c r="C670" s="1" t="s">
        <v>41199</v>
      </c>
      <c r="D670" s="1" t="s">
        <v>41200</v>
      </c>
      <c r="F670" s="1" t="s">
        <v>41201</v>
      </c>
      <c r="I670" s="1" t="b">
        <f t="shared" si="31"/>
        <v>1</v>
      </c>
      <c r="J670" s="1" t="b">
        <f t="shared" si="32"/>
        <v>1</v>
      </c>
    </row>
    <row r="671" spans="1:10" x14ac:dyDescent="0.35">
      <c r="A671" s="1">
        <f t="shared" si="30"/>
        <v>1</v>
      </c>
      <c r="B671" s="1" t="s">
        <v>3611</v>
      </c>
      <c r="C671" s="1" t="s">
        <v>3612</v>
      </c>
      <c r="D671" s="1" t="s">
        <v>3613</v>
      </c>
      <c r="E671" s="1" t="s">
        <v>3616</v>
      </c>
      <c r="F671" s="1" t="s">
        <v>3617</v>
      </c>
      <c r="I671" s="1" t="b">
        <f t="shared" si="31"/>
        <v>1</v>
      </c>
      <c r="J671" s="1" t="b">
        <f t="shared" si="32"/>
        <v>1</v>
      </c>
    </row>
    <row r="672" spans="1:10" x14ac:dyDescent="0.35">
      <c r="A672" s="1">
        <f t="shared" si="30"/>
        <v>1</v>
      </c>
      <c r="B672" s="1" t="s">
        <v>7428</v>
      </c>
      <c r="C672" s="1" t="s">
        <v>7429</v>
      </c>
      <c r="D672" s="1" t="s">
        <v>7430</v>
      </c>
      <c r="F672" s="1" t="s">
        <v>7431</v>
      </c>
      <c r="I672" s="1" t="b">
        <f t="shared" si="31"/>
        <v>1</v>
      </c>
      <c r="J672" s="1" t="b">
        <f t="shared" si="32"/>
        <v>1</v>
      </c>
    </row>
    <row r="673" spans="1:10" x14ac:dyDescent="0.35">
      <c r="A673" s="1">
        <f t="shared" si="30"/>
        <v>0</v>
      </c>
      <c r="B673" s="1" t="s">
        <v>15313</v>
      </c>
      <c r="C673" s="1" t="s">
        <v>15314</v>
      </c>
      <c r="D673" s="1" t="s">
        <v>15315</v>
      </c>
      <c r="E673" s="1" t="s">
        <v>15316</v>
      </c>
      <c r="F673" s="1" t="s">
        <v>15317</v>
      </c>
      <c r="I673" s="1" t="b">
        <f t="shared" si="31"/>
        <v>1</v>
      </c>
      <c r="J673" s="1" t="b">
        <f t="shared" si="32"/>
        <v>0</v>
      </c>
    </row>
    <row r="674" spans="1:10" x14ac:dyDescent="0.35">
      <c r="A674" s="1">
        <f t="shared" si="30"/>
        <v>1</v>
      </c>
      <c r="B674" s="1" t="s">
        <v>39465</v>
      </c>
      <c r="C674" s="1" t="s">
        <v>39466</v>
      </c>
      <c r="D674" s="1" t="s">
        <v>39467</v>
      </c>
      <c r="F674" s="1" t="s">
        <v>39469</v>
      </c>
      <c r="I674" s="1" t="b">
        <f t="shared" si="31"/>
        <v>1</v>
      </c>
      <c r="J674" s="1" t="b">
        <f t="shared" si="32"/>
        <v>1</v>
      </c>
    </row>
    <row r="675" spans="1:10" x14ac:dyDescent="0.35">
      <c r="A675" s="1">
        <f t="shared" si="30"/>
        <v>1</v>
      </c>
      <c r="B675" s="1" t="s">
        <v>26138</v>
      </c>
      <c r="C675" s="1" t="s">
        <v>26139</v>
      </c>
      <c r="D675" s="1" t="s">
        <v>26140</v>
      </c>
      <c r="E675" s="1" t="s">
        <v>26141</v>
      </c>
      <c r="F675" s="1" t="s">
        <v>26142</v>
      </c>
      <c r="I675" s="1" t="b">
        <f t="shared" si="31"/>
        <v>1</v>
      </c>
      <c r="J675" s="1" t="b">
        <f t="shared" si="32"/>
        <v>1</v>
      </c>
    </row>
    <row r="676" spans="1:10" x14ac:dyDescent="0.35">
      <c r="A676" s="1">
        <f t="shared" si="30"/>
        <v>1</v>
      </c>
      <c r="B676" s="1" t="s">
        <v>40096</v>
      </c>
      <c r="C676" s="1" t="s">
        <v>40097</v>
      </c>
      <c r="D676" s="1" t="s">
        <v>40098</v>
      </c>
      <c r="E676" s="1" t="s">
        <v>40099</v>
      </c>
      <c r="F676" s="1" t="s">
        <v>40100</v>
      </c>
      <c r="I676" s="1" t="b">
        <f t="shared" si="31"/>
        <v>1</v>
      </c>
      <c r="J676" s="1" t="b">
        <f t="shared" si="32"/>
        <v>1</v>
      </c>
    </row>
    <row r="677" spans="1:10" x14ac:dyDescent="0.35">
      <c r="A677" s="1">
        <f t="shared" si="30"/>
        <v>1</v>
      </c>
      <c r="B677" s="1" t="s">
        <v>42035</v>
      </c>
      <c r="C677" s="1" t="s">
        <v>42036</v>
      </c>
      <c r="D677" s="1" t="s">
        <v>42037</v>
      </c>
      <c r="E677" s="1" t="s">
        <v>42038</v>
      </c>
      <c r="F677" s="1" t="s">
        <v>42039</v>
      </c>
      <c r="I677" s="1" t="b">
        <f t="shared" si="31"/>
        <v>1</v>
      </c>
      <c r="J677" s="1" t="b">
        <f t="shared" si="32"/>
        <v>1</v>
      </c>
    </row>
    <row r="678" spans="1:10" x14ac:dyDescent="0.35">
      <c r="A678" s="1">
        <f t="shared" si="30"/>
        <v>1</v>
      </c>
      <c r="B678" s="1" t="s">
        <v>10479</v>
      </c>
      <c r="C678" s="1" t="s">
        <v>10480</v>
      </c>
      <c r="D678" s="1" t="s">
        <v>10481</v>
      </c>
      <c r="E678" s="1" t="s">
        <v>10482</v>
      </c>
      <c r="F678" s="1" t="s">
        <v>10483</v>
      </c>
      <c r="I678" s="1" t="b">
        <f t="shared" si="31"/>
        <v>1</v>
      </c>
      <c r="J678" s="1" t="b">
        <f t="shared" si="32"/>
        <v>1</v>
      </c>
    </row>
    <row r="679" spans="1:10" x14ac:dyDescent="0.35">
      <c r="A679" s="1">
        <f t="shared" si="30"/>
        <v>1</v>
      </c>
      <c r="B679" s="1" t="s">
        <v>35041</v>
      </c>
      <c r="C679" s="1" t="s">
        <v>35042</v>
      </c>
      <c r="D679" s="1" t="s">
        <v>35043</v>
      </c>
      <c r="E679" s="1" t="s">
        <v>35044</v>
      </c>
      <c r="F679" s="1" t="s">
        <v>35045</v>
      </c>
      <c r="I679" s="1" t="b">
        <f t="shared" si="31"/>
        <v>1</v>
      </c>
      <c r="J679" s="1" t="b">
        <f t="shared" si="32"/>
        <v>1</v>
      </c>
    </row>
    <row r="680" spans="1:10" x14ac:dyDescent="0.35">
      <c r="A680" s="1">
        <f t="shared" si="30"/>
        <v>1</v>
      </c>
      <c r="B680" s="1" t="s">
        <v>3511</v>
      </c>
      <c r="C680" s="1" t="s">
        <v>3512</v>
      </c>
      <c r="D680" s="1" t="s">
        <v>3513</v>
      </c>
      <c r="E680" s="1" t="s">
        <v>3514</v>
      </c>
      <c r="F680" s="1" t="s">
        <v>3515</v>
      </c>
      <c r="I680" s="1" t="b">
        <f t="shared" si="31"/>
        <v>1</v>
      </c>
      <c r="J680" s="1" t="b">
        <f t="shared" si="32"/>
        <v>1</v>
      </c>
    </row>
    <row r="681" spans="1:10" x14ac:dyDescent="0.35">
      <c r="A681" s="1">
        <f t="shared" si="30"/>
        <v>1</v>
      </c>
      <c r="B681" s="1" t="s">
        <v>13271</v>
      </c>
      <c r="C681" s="1" t="s">
        <v>13272</v>
      </c>
      <c r="D681" s="1" t="s">
        <v>13273</v>
      </c>
      <c r="E681" s="1" t="s">
        <v>13274</v>
      </c>
      <c r="F681" s="1" t="s">
        <v>13275</v>
      </c>
      <c r="I681" s="1" t="b">
        <f t="shared" si="31"/>
        <v>1</v>
      </c>
      <c r="J681" s="1" t="b">
        <f t="shared" si="32"/>
        <v>1</v>
      </c>
    </row>
    <row r="682" spans="1:10" x14ac:dyDescent="0.35">
      <c r="A682" s="1">
        <f t="shared" si="30"/>
        <v>1</v>
      </c>
      <c r="B682" s="1" t="s">
        <v>15632</v>
      </c>
      <c r="C682" s="1" t="s">
        <v>15633</v>
      </c>
      <c r="D682" s="1" t="s">
        <v>15634</v>
      </c>
      <c r="E682" s="1" t="s">
        <v>15635</v>
      </c>
      <c r="F682" s="1" t="s">
        <v>15636</v>
      </c>
      <c r="I682" s="1" t="b">
        <f t="shared" si="31"/>
        <v>1</v>
      </c>
      <c r="J682" s="1" t="b">
        <f t="shared" si="32"/>
        <v>1</v>
      </c>
    </row>
    <row r="683" spans="1:10" x14ac:dyDescent="0.35">
      <c r="A683" s="1">
        <f t="shared" si="30"/>
        <v>1</v>
      </c>
      <c r="B683" s="1" t="s">
        <v>4764</v>
      </c>
      <c r="C683" s="1" t="s">
        <v>4765</v>
      </c>
      <c r="D683" s="1" t="s">
        <v>4766</v>
      </c>
      <c r="F683" s="1" t="s">
        <v>4768</v>
      </c>
      <c r="I683" s="1" t="b">
        <f t="shared" si="31"/>
        <v>1</v>
      </c>
      <c r="J683" s="1" t="b">
        <f t="shared" si="32"/>
        <v>1</v>
      </c>
    </row>
    <row r="684" spans="1:10" x14ac:dyDescent="0.35">
      <c r="A684" s="1">
        <f t="shared" si="30"/>
        <v>1</v>
      </c>
      <c r="B684" s="1" t="s">
        <v>17167</v>
      </c>
      <c r="C684" s="1" t="s">
        <v>17168</v>
      </c>
      <c r="D684" s="1" t="s">
        <v>17169</v>
      </c>
      <c r="E684" s="1" t="s">
        <v>17170</v>
      </c>
      <c r="F684" s="1" t="s">
        <v>17171</v>
      </c>
      <c r="I684" s="1" t="b">
        <f t="shared" si="31"/>
        <v>1</v>
      </c>
      <c r="J684" s="1" t="b">
        <f t="shared" si="32"/>
        <v>1</v>
      </c>
    </row>
    <row r="685" spans="1:10" x14ac:dyDescent="0.35">
      <c r="A685" s="1">
        <f t="shared" si="30"/>
        <v>1</v>
      </c>
      <c r="B685" s="1" t="s">
        <v>2232</v>
      </c>
      <c r="C685" s="1" t="s">
        <v>2233</v>
      </c>
      <c r="D685" s="1" t="s">
        <v>2234</v>
      </c>
      <c r="E685" s="1" t="s">
        <v>2237</v>
      </c>
      <c r="F685" s="1" t="s">
        <v>2238</v>
      </c>
      <c r="I685" s="1" t="b">
        <f t="shared" si="31"/>
        <v>1</v>
      </c>
      <c r="J685" s="1" t="b">
        <f t="shared" si="32"/>
        <v>1</v>
      </c>
    </row>
    <row r="686" spans="1:10" x14ac:dyDescent="0.35">
      <c r="A686" s="1">
        <f t="shared" si="30"/>
        <v>1</v>
      </c>
      <c r="B686" s="1" t="s">
        <v>494</v>
      </c>
      <c r="C686" s="1" t="s">
        <v>495</v>
      </c>
      <c r="D686" s="1" t="s">
        <v>496</v>
      </c>
      <c r="E686" s="1" t="s">
        <v>497</v>
      </c>
      <c r="F686" s="1" t="s">
        <v>498</v>
      </c>
      <c r="I686" s="1" t="b">
        <f t="shared" si="31"/>
        <v>1</v>
      </c>
      <c r="J686" s="1" t="b">
        <f t="shared" si="32"/>
        <v>1</v>
      </c>
    </row>
    <row r="687" spans="1:10" x14ac:dyDescent="0.35">
      <c r="A687" s="1">
        <f t="shared" si="30"/>
        <v>1</v>
      </c>
      <c r="B687" s="1" t="s">
        <v>8376</v>
      </c>
      <c r="C687" s="1" t="s">
        <v>8377</v>
      </c>
      <c r="D687" s="1" t="s">
        <v>8378</v>
      </c>
      <c r="E687" s="1" t="s">
        <v>8379</v>
      </c>
      <c r="F687" s="1" t="s">
        <v>8380</v>
      </c>
      <c r="I687" s="1" t="b">
        <f t="shared" si="31"/>
        <v>1</v>
      </c>
      <c r="J687" s="1" t="b">
        <f t="shared" si="32"/>
        <v>1</v>
      </c>
    </row>
    <row r="688" spans="1:10" x14ac:dyDescent="0.35">
      <c r="A688" s="1">
        <f t="shared" si="30"/>
        <v>1</v>
      </c>
      <c r="B688" s="1" t="s">
        <v>3731</v>
      </c>
      <c r="C688" s="1" t="s">
        <v>3732</v>
      </c>
      <c r="D688" s="1" t="s">
        <v>3733</v>
      </c>
      <c r="E688" s="1" t="s">
        <v>3734</v>
      </c>
      <c r="F688" s="1" t="s">
        <v>3735</v>
      </c>
      <c r="I688" s="1" t="b">
        <f t="shared" si="31"/>
        <v>1</v>
      </c>
      <c r="J688" s="1" t="b">
        <f t="shared" si="32"/>
        <v>1</v>
      </c>
    </row>
    <row r="689" spans="1:10" x14ac:dyDescent="0.35">
      <c r="A689" s="1">
        <f t="shared" si="30"/>
        <v>1</v>
      </c>
      <c r="B689" s="1" t="s">
        <v>29355</v>
      </c>
      <c r="C689" s="1" t="s">
        <v>29356</v>
      </c>
      <c r="D689" s="1" t="s">
        <v>29357</v>
      </c>
      <c r="E689" s="1" t="s">
        <v>29358</v>
      </c>
      <c r="F689" s="1" t="s">
        <v>29359</v>
      </c>
      <c r="I689" s="1" t="b">
        <f t="shared" si="31"/>
        <v>1</v>
      </c>
      <c r="J689" s="1" t="b">
        <f t="shared" si="32"/>
        <v>1</v>
      </c>
    </row>
    <row r="690" spans="1:10" x14ac:dyDescent="0.35">
      <c r="A690" s="1">
        <f t="shared" si="30"/>
        <v>1</v>
      </c>
      <c r="B690" s="1" t="s">
        <v>40036</v>
      </c>
      <c r="C690" s="1" t="s">
        <v>40037</v>
      </c>
      <c r="D690" s="1" t="s">
        <v>40038</v>
      </c>
      <c r="E690" s="1" t="s">
        <v>40039</v>
      </c>
      <c r="F690" s="1" t="s">
        <v>40040</v>
      </c>
      <c r="I690" s="1" t="b">
        <f t="shared" si="31"/>
        <v>1</v>
      </c>
      <c r="J690" s="1" t="b">
        <f t="shared" si="32"/>
        <v>1</v>
      </c>
    </row>
    <row r="691" spans="1:10" x14ac:dyDescent="0.35">
      <c r="A691" s="1">
        <f t="shared" si="30"/>
        <v>1</v>
      </c>
      <c r="B691" s="1" t="s">
        <v>31355</v>
      </c>
      <c r="C691" s="1" t="s">
        <v>31356</v>
      </c>
      <c r="D691" s="1" t="s">
        <v>31357</v>
      </c>
      <c r="E691" s="1" t="s">
        <v>31358</v>
      </c>
      <c r="F691" s="1" t="s">
        <v>31359</v>
      </c>
      <c r="I691" s="1" t="b">
        <f t="shared" si="31"/>
        <v>1</v>
      </c>
      <c r="J691" s="1" t="b">
        <f t="shared" si="32"/>
        <v>1</v>
      </c>
    </row>
    <row r="692" spans="1:10" x14ac:dyDescent="0.35">
      <c r="A692" s="1">
        <f t="shared" si="30"/>
        <v>1</v>
      </c>
      <c r="B692" s="1" t="s">
        <v>24828</v>
      </c>
      <c r="C692" s="1" t="s">
        <v>24829</v>
      </c>
      <c r="D692" s="1" t="s">
        <v>24830</v>
      </c>
      <c r="E692" s="1" t="s">
        <v>24831</v>
      </c>
      <c r="F692" s="1" t="s">
        <v>24832</v>
      </c>
      <c r="I692" s="1" t="b">
        <f t="shared" si="31"/>
        <v>1</v>
      </c>
      <c r="J692" s="1" t="b">
        <f t="shared" si="32"/>
        <v>1</v>
      </c>
    </row>
    <row r="693" spans="1:10" x14ac:dyDescent="0.35">
      <c r="A693" s="1">
        <f t="shared" si="30"/>
        <v>1</v>
      </c>
      <c r="B693" s="1" t="s">
        <v>18117</v>
      </c>
      <c r="C693" s="1" t="s">
        <v>18118</v>
      </c>
      <c r="D693" s="1" t="s">
        <v>18119</v>
      </c>
      <c r="E693" s="1" t="s">
        <v>18122</v>
      </c>
      <c r="F693" s="1" t="s">
        <v>18123</v>
      </c>
      <c r="I693" s="1" t="b">
        <f t="shared" si="31"/>
        <v>1</v>
      </c>
      <c r="J693" s="1" t="b">
        <f t="shared" si="32"/>
        <v>1</v>
      </c>
    </row>
    <row r="694" spans="1:10" x14ac:dyDescent="0.35">
      <c r="A694" s="1">
        <f t="shared" si="30"/>
        <v>1</v>
      </c>
      <c r="B694" s="1" t="s">
        <v>41235</v>
      </c>
      <c r="C694" s="1" t="s">
        <v>41236</v>
      </c>
      <c r="D694" s="1" t="s">
        <v>41237</v>
      </c>
      <c r="E694" s="1" t="s">
        <v>41238</v>
      </c>
      <c r="F694" s="1" t="s">
        <v>41239</v>
      </c>
      <c r="I694" s="1" t="b">
        <f t="shared" si="31"/>
        <v>1</v>
      </c>
      <c r="J694" s="1" t="b">
        <f t="shared" si="32"/>
        <v>1</v>
      </c>
    </row>
    <row r="695" spans="1:10" x14ac:dyDescent="0.35">
      <c r="A695" s="1">
        <f t="shared" si="30"/>
        <v>1</v>
      </c>
      <c r="B695" s="1" t="s">
        <v>13002</v>
      </c>
      <c r="C695" s="1" t="s">
        <v>13003</v>
      </c>
      <c r="D695" s="1" t="s">
        <v>13004</v>
      </c>
      <c r="E695" s="1" t="s">
        <v>13005</v>
      </c>
      <c r="F695" s="1" t="s">
        <v>13006</v>
      </c>
      <c r="I695" s="1" t="b">
        <f t="shared" si="31"/>
        <v>1</v>
      </c>
      <c r="J695" s="1" t="b">
        <f t="shared" si="32"/>
        <v>1</v>
      </c>
    </row>
    <row r="696" spans="1:10" x14ac:dyDescent="0.35">
      <c r="A696" s="1">
        <f t="shared" si="30"/>
        <v>1</v>
      </c>
      <c r="B696" s="1" t="s">
        <v>2432</v>
      </c>
      <c r="C696" s="1" t="s">
        <v>2433</v>
      </c>
      <c r="D696" s="1" t="s">
        <v>2434</v>
      </c>
      <c r="E696" s="1" t="s">
        <v>2435</v>
      </c>
      <c r="F696" s="1" t="s">
        <v>2436</v>
      </c>
      <c r="I696" s="1" t="b">
        <f t="shared" si="31"/>
        <v>1</v>
      </c>
      <c r="J696" s="1" t="b">
        <f t="shared" si="32"/>
        <v>1</v>
      </c>
    </row>
    <row r="697" spans="1:10" x14ac:dyDescent="0.35">
      <c r="A697" s="1">
        <f t="shared" si="30"/>
        <v>1</v>
      </c>
      <c r="B697" s="1" t="s">
        <v>27153</v>
      </c>
      <c r="C697" s="1" t="s">
        <v>27154</v>
      </c>
      <c r="D697" s="1" t="s">
        <v>27155</v>
      </c>
      <c r="E697" s="1" t="s">
        <v>27156</v>
      </c>
      <c r="F697" s="1" t="s">
        <v>27157</v>
      </c>
      <c r="I697" s="1" t="b">
        <f t="shared" si="31"/>
        <v>1</v>
      </c>
      <c r="J697" s="1" t="b">
        <f t="shared" si="32"/>
        <v>1</v>
      </c>
    </row>
    <row r="698" spans="1:10" x14ac:dyDescent="0.35">
      <c r="A698" s="1">
        <f t="shared" si="30"/>
        <v>1</v>
      </c>
      <c r="B698" s="1" t="s">
        <v>29479</v>
      </c>
      <c r="C698" s="1" t="s">
        <v>29480</v>
      </c>
      <c r="D698" s="1" t="s">
        <v>29481</v>
      </c>
      <c r="F698" s="1" t="s">
        <v>29482</v>
      </c>
      <c r="I698" s="1" t="b">
        <f t="shared" si="31"/>
        <v>1</v>
      </c>
      <c r="J698" s="1" t="b">
        <f t="shared" si="32"/>
        <v>1</v>
      </c>
    </row>
    <row r="699" spans="1:10" x14ac:dyDescent="0.35">
      <c r="A699" s="1">
        <f t="shared" si="30"/>
        <v>0</v>
      </c>
      <c r="B699" s="1" t="s">
        <v>19531</v>
      </c>
      <c r="C699" s="1" t="s">
        <v>19532</v>
      </c>
      <c r="D699" s="1" t="s">
        <v>19533</v>
      </c>
      <c r="F699" s="1" t="s">
        <v>19536</v>
      </c>
      <c r="I699" s="1" t="b">
        <f t="shared" si="31"/>
        <v>1</v>
      </c>
      <c r="J699" s="1" t="b">
        <f t="shared" si="32"/>
        <v>0</v>
      </c>
    </row>
    <row r="700" spans="1:10" x14ac:dyDescent="0.35">
      <c r="A700" s="1">
        <f t="shared" si="30"/>
        <v>1</v>
      </c>
      <c r="B700" s="1" t="s">
        <v>1409</v>
      </c>
      <c r="C700" s="1" t="s">
        <v>1410</v>
      </c>
      <c r="D700" s="1" t="s">
        <v>1411</v>
      </c>
      <c r="E700" s="1" t="s">
        <v>1412</v>
      </c>
      <c r="F700" s="1" t="s">
        <v>1413</v>
      </c>
      <c r="I700" s="1" t="b">
        <f t="shared" si="31"/>
        <v>1</v>
      </c>
      <c r="J700" s="1" t="b">
        <f t="shared" si="32"/>
        <v>1</v>
      </c>
    </row>
    <row r="701" spans="1:10" x14ac:dyDescent="0.35">
      <c r="A701" s="1">
        <f t="shared" si="30"/>
        <v>1</v>
      </c>
      <c r="B701" s="1" t="s">
        <v>41576</v>
      </c>
      <c r="C701" s="1" t="s">
        <v>41577</v>
      </c>
      <c r="D701" s="1" t="s">
        <v>41578</v>
      </c>
      <c r="E701" s="1" t="s">
        <v>41579</v>
      </c>
      <c r="F701" s="1" t="s">
        <v>41580</v>
      </c>
      <c r="I701" s="1" t="b">
        <f t="shared" si="31"/>
        <v>1</v>
      </c>
      <c r="J701" s="1" t="b">
        <f t="shared" si="32"/>
        <v>1</v>
      </c>
    </row>
    <row r="702" spans="1:10" x14ac:dyDescent="0.35">
      <c r="A702" s="1">
        <f t="shared" si="30"/>
        <v>1</v>
      </c>
      <c r="B702" s="1" t="s">
        <v>15017</v>
      </c>
      <c r="C702" s="1" t="s">
        <v>15018</v>
      </c>
      <c r="D702" s="1" t="s">
        <v>15019</v>
      </c>
      <c r="E702" s="1" t="s">
        <v>15020</v>
      </c>
      <c r="F702" s="1" t="s">
        <v>15021</v>
      </c>
      <c r="I702" s="1" t="b">
        <f t="shared" si="31"/>
        <v>1</v>
      </c>
      <c r="J702" s="1" t="b">
        <f t="shared" si="32"/>
        <v>1</v>
      </c>
    </row>
    <row r="703" spans="1:10" x14ac:dyDescent="0.35">
      <c r="A703" s="1">
        <f t="shared" si="30"/>
        <v>1</v>
      </c>
      <c r="B703" s="1" t="s">
        <v>35705</v>
      </c>
      <c r="C703" s="1" t="s">
        <v>35706</v>
      </c>
      <c r="D703" s="1" t="s">
        <v>35707</v>
      </c>
      <c r="E703" s="1" t="s">
        <v>35708</v>
      </c>
      <c r="F703" s="1" t="s">
        <v>35709</v>
      </c>
      <c r="I703" s="1" t="b">
        <f t="shared" si="31"/>
        <v>1</v>
      </c>
      <c r="J703" s="1" t="b">
        <f t="shared" si="32"/>
        <v>1</v>
      </c>
    </row>
    <row r="704" spans="1:10" x14ac:dyDescent="0.35">
      <c r="A704" s="1">
        <f t="shared" si="30"/>
        <v>1</v>
      </c>
      <c r="B704" s="1" t="s">
        <v>5306</v>
      </c>
      <c r="C704" s="1" t="s">
        <v>5307</v>
      </c>
      <c r="D704" s="1" t="s">
        <v>5308</v>
      </c>
      <c r="E704" s="1" t="s">
        <v>5311</v>
      </c>
      <c r="F704" s="1" t="s">
        <v>5312</v>
      </c>
      <c r="I704" s="1" t="b">
        <f t="shared" si="31"/>
        <v>1</v>
      </c>
      <c r="J704" s="1" t="b">
        <f t="shared" si="32"/>
        <v>1</v>
      </c>
    </row>
    <row r="705" spans="1:10" x14ac:dyDescent="0.35">
      <c r="A705" s="1">
        <f t="shared" si="30"/>
        <v>1</v>
      </c>
      <c r="B705" s="1" t="s">
        <v>18439</v>
      </c>
      <c r="C705" s="1" t="s">
        <v>18440</v>
      </c>
      <c r="D705" s="1" t="s">
        <v>18441</v>
      </c>
      <c r="E705" s="1" t="s">
        <v>18442</v>
      </c>
      <c r="F705" s="1" t="s">
        <v>18443</v>
      </c>
      <c r="I705" s="1" t="b">
        <f t="shared" si="31"/>
        <v>1</v>
      </c>
      <c r="J705" s="1" t="b">
        <f t="shared" si="32"/>
        <v>1</v>
      </c>
    </row>
    <row r="706" spans="1:10" x14ac:dyDescent="0.35">
      <c r="A706" s="1">
        <f t="shared" ref="A706:A769" si="33">I706*J706</f>
        <v>1</v>
      </c>
      <c r="B706" s="1" t="s">
        <v>1479</v>
      </c>
      <c r="C706" s="1" t="s">
        <v>1480</v>
      </c>
      <c r="D706" s="1" t="s">
        <v>1481</v>
      </c>
      <c r="E706" s="1" t="s">
        <v>1484</v>
      </c>
      <c r="F706" s="1" t="s">
        <v>1485</v>
      </c>
      <c r="I706" s="1" t="b">
        <f t="shared" si="31"/>
        <v>1</v>
      </c>
      <c r="J706" s="1" t="b">
        <f t="shared" si="32"/>
        <v>1</v>
      </c>
    </row>
    <row r="707" spans="1:10" x14ac:dyDescent="0.35">
      <c r="A707" s="1">
        <f t="shared" si="33"/>
        <v>1</v>
      </c>
      <c r="B707" s="1" t="s">
        <v>4199</v>
      </c>
      <c r="C707" s="1" t="s">
        <v>4200</v>
      </c>
      <c r="D707" s="1" t="s">
        <v>4201</v>
      </c>
      <c r="E707" s="1" t="s">
        <v>4202</v>
      </c>
      <c r="F707" s="1" t="s">
        <v>4203</v>
      </c>
      <c r="I707" s="1" t="b">
        <f t="shared" ref="I707:I770" si="34">OR(ISNUMBER(SEARCH("campy",F707)),ISNUMBER(SEARCH("campy",D707)),ISNUMBER(SEARCH("coli",F707)),ISNUMBER(SEARCH("coli",D707)),ISNUMBER(SEARCH("jejuni",F707)),ISNUMBER(SEARCH("jejuni",D707)))</f>
        <v>1</v>
      </c>
      <c r="J707" s="1" t="b">
        <f t="shared" ref="J707:J770" si="35">OR(ISNUMBER(SEARCH("poultry",F707)),ISNUMBER(SEARCH("chicken",F707)),ISNUMBER(SEARCH("broiler",F707)),ISNUMBER(SEARCH("poultry",D707)),ISNUMBER(SEARCH("chicken",D707)),ISNUMBER(SEARCH("broiler",D707)))</f>
        <v>1</v>
      </c>
    </row>
    <row r="708" spans="1:10" x14ac:dyDescent="0.35">
      <c r="A708" s="1">
        <f t="shared" si="33"/>
        <v>1</v>
      </c>
      <c r="B708" s="1" t="s">
        <v>35235</v>
      </c>
      <c r="C708" s="1" t="s">
        <v>35236</v>
      </c>
      <c r="D708" s="1" t="s">
        <v>35237</v>
      </c>
      <c r="E708" s="1" t="s">
        <v>35238</v>
      </c>
      <c r="F708" s="1" t="s">
        <v>35239</v>
      </c>
      <c r="I708" s="1" t="b">
        <f t="shared" si="34"/>
        <v>1</v>
      </c>
      <c r="J708" s="1" t="b">
        <f t="shared" si="35"/>
        <v>1</v>
      </c>
    </row>
    <row r="709" spans="1:10" x14ac:dyDescent="0.35">
      <c r="A709" s="1">
        <f t="shared" si="33"/>
        <v>0</v>
      </c>
      <c r="B709" s="1" t="s">
        <v>33061</v>
      </c>
      <c r="C709" s="1" t="s">
        <v>33062</v>
      </c>
      <c r="D709" s="1" t="s">
        <v>33063</v>
      </c>
      <c r="E709" s="1" t="s">
        <v>33064</v>
      </c>
      <c r="I709" s="1" t="b">
        <f t="shared" si="34"/>
        <v>0</v>
      </c>
      <c r="J709" s="1" t="b">
        <f t="shared" si="35"/>
        <v>0</v>
      </c>
    </row>
    <row r="710" spans="1:10" x14ac:dyDescent="0.35">
      <c r="A710" s="1">
        <f t="shared" si="33"/>
        <v>1</v>
      </c>
      <c r="B710" s="1" t="s">
        <v>10054</v>
      </c>
      <c r="C710" s="1" t="s">
        <v>10055</v>
      </c>
      <c r="D710" s="1" t="s">
        <v>10056</v>
      </c>
      <c r="E710" s="1" t="s">
        <v>10057</v>
      </c>
      <c r="F710" s="1" t="s">
        <v>10058</v>
      </c>
      <c r="I710" s="1" t="b">
        <f t="shared" si="34"/>
        <v>1</v>
      </c>
      <c r="J710" s="1" t="b">
        <f t="shared" si="35"/>
        <v>1</v>
      </c>
    </row>
    <row r="711" spans="1:10" x14ac:dyDescent="0.35">
      <c r="A711" s="1">
        <f t="shared" si="33"/>
        <v>1</v>
      </c>
      <c r="B711" s="1" t="s">
        <v>17888</v>
      </c>
      <c r="C711" s="1" t="s">
        <v>17889</v>
      </c>
      <c r="D711" s="1" t="s">
        <v>17890</v>
      </c>
      <c r="E711" s="1" t="s">
        <v>17891</v>
      </c>
      <c r="F711" s="1" t="s">
        <v>17892</v>
      </c>
      <c r="I711" s="1" t="b">
        <f t="shared" si="34"/>
        <v>1</v>
      </c>
      <c r="J711" s="1" t="b">
        <f t="shared" si="35"/>
        <v>1</v>
      </c>
    </row>
    <row r="712" spans="1:10" x14ac:dyDescent="0.35">
      <c r="A712" s="1">
        <f t="shared" si="33"/>
        <v>1</v>
      </c>
      <c r="B712" s="1" t="s">
        <v>639</v>
      </c>
      <c r="C712" s="1" t="s">
        <v>640</v>
      </c>
      <c r="D712" s="1" t="s">
        <v>641</v>
      </c>
      <c r="E712" s="1" t="s">
        <v>644</v>
      </c>
      <c r="F712" s="1" t="s">
        <v>645</v>
      </c>
      <c r="I712" s="1" t="b">
        <f t="shared" si="34"/>
        <v>1</v>
      </c>
      <c r="J712" s="1" t="b">
        <f t="shared" si="35"/>
        <v>1</v>
      </c>
    </row>
    <row r="713" spans="1:10" x14ac:dyDescent="0.35">
      <c r="A713" s="1">
        <f t="shared" si="33"/>
        <v>1</v>
      </c>
      <c r="B713" s="1" t="s">
        <v>12040</v>
      </c>
      <c r="C713" s="1" t="s">
        <v>12041</v>
      </c>
      <c r="D713" s="1" t="s">
        <v>12042</v>
      </c>
      <c r="E713" s="1" t="s">
        <v>12043</v>
      </c>
      <c r="F713" s="1" t="s">
        <v>12044</v>
      </c>
      <c r="I713" s="1" t="b">
        <f t="shared" si="34"/>
        <v>1</v>
      </c>
      <c r="J713" s="1" t="b">
        <f t="shared" si="35"/>
        <v>1</v>
      </c>
    </row>
    <row r="714" spans="1:10" x14ac:dyDescent="0.35">
      <c r="A714" s="1">
        <f t="shared" si="33"/>
        <v>1</v>
      </c>
      <c r="B714" s="1" t="s">
        <v>28236</v>
      </c>
      <c r="C714" s="1" t="s">
        <v>28237</v>
      </c>
      <c r="D714" s="1" t="s">
        <v>28238</v>
      </c>
      <c r="E714" s="1" t="s">
        <v>28239</v>
      </c>
      <c r="F714" s="1" t="s">
        <v>28240</v>
      </c>
      <c r="I714" s="1" t="b">
        <f t="shared" si="34"/>
        <v>1</v>
      </c>
      <c r="J714" s="1" t="b">
        <f t="shared" si="35"/>
        <v>1</v>
      </c>
    </row>
    <row r="715" spans="1:10" x14ac:dyDescent="0.35">
      <c r="A715" s="1">
        <f t="shared" si="33"/>
        <v>1</v>
      </c>
      <c r="B715" s="1" t="s">
        <v>32092</v>
      </c>
      <c r="C715" s="1" t="s">
        <v>32093</v>
      </c>
      <c r="D715" s="1" t="s">
        <v>32094</v>
      </c>
      <c r="E715" s="1" t="s">
        <v>32095</v>
      </c>
      <c r="F715" s="1" t="s">
        <v>32096</v>
      </c>
      <c r="I715" s="1" t="b">
        <f t="shared" si="34"/>
        <v>1</v>
      </c>
      <c r="J715" s="1" t="b">
        <f t="shared" si="35"/>
        <v>1</v>
      </c>
    </row>
    <row r="716" spans="1:10" x14ac:dyDescent="0.35">
      <c r="A716" s="1">
        <f t="shared" si="33"/>
        <v>1</v>
      </c>
      <c r="B716" s="1" t="s">
        <v>41287</v>
      </c>
      <c r="C716" s="1" t="s">
        <v>41288</v>
      </c>
      <c r="D716" s="1" t="s">
        <v>41289</v>
      </c>
      <c r="E716" s="1" t="s">
        <v>41290</v>
      </c>
      <c r="F716" s="1" t="s">
        <v>41291</v>
      </c>
      <c r="I716" s="1" t="b">
        <f t="shared" si="34"/>
        <v>1</v>
      </c>
      <c r="J716" s="1" t="b">
        <f t="shared" si="35"/>
        <v>1</v>
      </c>
    </row>
    <row r="717" spans="1:10" x14ac:dyDescent="0.35">
      <c r="A717" s="1">
        <f t="shared" si="33"/>
        <v>0</v>
      </c>
      <c r="B717" s="1" t="s">
        <v>36455</v>
      </c>
      <c r="C717" s="1" t="s">
        <v>36456</v>
      </c>
      <c r="D717" s="1" t="s">
        <v>36457</v>
      </c>
      <c r="E717" s="1" t="s">
        <v>36459</v>
      </c>
      <c r="I717" s="1" t="b">
        <f t="shared" si="34"/>
        <v>1</v>
      </c>
      <c r="J717" s="1" t="b">
        <f t="shared" si="35"/>
        <v>0</v>
      </c>
    </row>
    <row r="718" spans="1:10" x14ac:dyDescent="0.35">
      <c r="A718" s="1">
        <f t="shared" si="33"/>
        <v>1</v>
      </c>
      <c r="B718" s="1" t="s">
        <v>15242</v>
      </c>
      <c r="C718" s="1" t="s">
        <v>15243</v>
      </c>
      <c r="D718" s="1" t="s">
        <v>15244</v>
      </c>
      <c r="E718" s="1" t="s">
        <v>15245</v>
      </c>
      <c r="F718" s="1" t="s">
        <v>15246</v>
      </c>
      <c r="I718" s="1" t="b">
        <f t="shared" si="34"/>
        <v>1</v>
      </c>
      <c r="J718" s="1" t="b">
        <f t="shared" si="35"/>
        <v>1</v>
      </c>
    </row>
    <row r="719" spans="1:10" x14ac:dyDescent="0.35">
      <c r="A719" s="1">
        <f t="shared" si="33"/>
        <v>1</v>
      </c>
      <c r="B719" s="1" t="s">
        <v>20913</v>
      </c>
      <c r="C719" s="1" t="s">
        <v>20914</v>
      </c>
      <c r="D719" s="1" t="s">
        <v>20915</v>
      </c>
      <c r="E719" s="1" t="s">
        <v>20916</v>
      </c>
      <c r="F719" s="1" t="s">
        <v>20917</v>
      </c>
      <c r="I719" s="1" t="b">
        <f t="shared" si="34"/>
        <v>1</v>
      </c>
      <c r="J719" s="1" t="b">
        <f t="shared" si="35"/>
        <v>1</v>
      </c>
    </row>
    <row r="720" spans="1:10" x14ac:dyDescent="0.35">
      <c r="A720" s="1">
        <f t="shared" si="33"/>
        <v>1</v>
      </c>
      <c r="B720" s="1" t="s">
        <v>13935</v>
      </c>
      <c r="C720" s="1" t="s">
        <v>13936</v>
      </c>
      <c r="D720" s="1" t="s">
        <v>13937</v>
      </c>
      <c r="E720" s="1" t="s">
        <v>13938</v>
      </c>
      <c r="F720" s="1" t="s">
        <v>13939</v>
      </c>
      <c r="I720" s="1" t="b">
        <f t="shared" si="34"/>
        <v>1</v>
      </c>
      <c r="J720" s="1" t="b">
        <f t="shared" si="35"/>
        <v>1</v>
      </c>
    </row>
    <row r="721" spans="1:10" x14ac:dyDescent="0.35">
      <c r="A721" s="1">
        <f t="shared" si="33"/>
        <v>1</v>
      </c>
      <c r="B721" s="1" t="s">
        <v>29943</v>
      </c>
      <c r="C721" s="1" t="s">
        <v>29944</v>
      </c>
      <c r="D721" s="1" t="s">
        <v>29945</v>
      </c>
      <c r="E721" s="1" t="s">
        <v>29948</v>
      </c>
      <c r="F721" s="1" t="s">
        <v>29949</v>
      </c>
      <c r="I721" s="1" t="b">
        <f t="shared" si="34"/>
        <v>1</v>
      </c>
      <c r="J721" s="1" t="b">
        <f t="shared" si="35"/>
        <v>1</v>
      </c>
    </row>
    <row r="722" spans="1:10" x14ac:dyDescent="0.35">
      <c r="A722" s="1">
        <f t="shared" si="33"/>
        <v>1</v>
      </c>
      <c r="B722" s="1" t="s">
        <v>38579</v>
      </c>
      <c r="C722" s="1" t="s">
        <v>38580</v>
      </c>
      <c r="D722" s="1" t="s">
        <v>38581</v>
      </c>
      <c r="E722" s="1" t="s">
        <v>38582</v>
      </c>
      <c r="F722" s="1" t="s">
        <v>38583</v>
      </c>
      <c r="I722" s="1" t="b">
        <f t="shared" si="34"/>
        <v>1</v>
      </c>
      <c r="J722" s="1" t="b">
        <f t="shared" si="35"/>
        <v>1</v>
      </c>
    </row>
    <row r="723" spans="1:10" x14ac:dyDescent="0.35">
      <c r="A723" s="1">
        <f t="shared" si="33"/>
        <v>1</v>
      </c>
      <c r="B723" s="1" t="s">
        <v>41667</v>
      </c>
      <c r="C723" s="1" t="s">
        <v>41668</v>
      </c>
      <c r="D723" s="1" t="s">
        <v>41669</v>
      </c>
      <c r="E723" s="1" t="s">
        <v>41671</v>
      </c>
      <c r="F723" s="1" t="s">
        <v>41672</v>
      </c>
      <c r="I723" s="1" t="b">
        <f t="shared" si="34"/>
        <v>1</v>
      </c>
      <c r="J723" s="1" t="b">
        <f t="shared" si="35"/>
        <v>1</v>
      </c>
    </row>
    <row r="724" spans="1:10" x14ac:dyDescent="0.35">
      <c r="A724" s="1">
        <f t="shared" si="33"/>
        <v>1</v>
      </c>
      <c r="B724" s="1" t="s">
        <v>8076</v>
      </c>
      <c r="C724" s="1" t="s">
        <v>8077</v>
      </c>
      <c r="D724" s="1" t="s">
        <v>8078</v>
      </c>
      <c r="E724" s="1" t="s">
        <v>8079</v>
      </c>
      <c r="F724" s="1" t="s">
        <v>8080</v>
      </c>
      <c r="I724" s="1" t="b">
        <f t="shared" si="34"/>
        <v>1</v>
      </c>
      <c r="J724" s="1" t="b">
        <f t="shared" si="35"/>
        <v>1</v>
      </c>
    </row>
    <row r="725" spans="1:10" x14ac:dyDescent="0.35">
      <c r="A725" s="1">
        <f t="shared" si="33"/>
        <v>1</v>
      </c>
      <c r="B725" s="1" t="s">
        <v>3332</v>
      </c>
      <c r="C725" s="1" t="s">
        <v>3333</v>
      </c>
      <c r="D725" s="1" t="s">
        <v>3334</v>
      </c>
      <c r="E725" s="1" t="s">
        <v>3335</v>
      </c>
      <c r="F725" s="1" t="s">
        <v>3336</v>
      </c>
      <c r="I725" s="1" t="b">
        <f t="shared" si="34"/>
        <v>1</v>
      </c>
      <c r="J725" s="1" t="b">
        <f t="shared" si="35"/>
        <v>1</v>
      </c>
    </row>
    <row r="726" spans="1:10" x14ac:dyDescent="0.35">
      <c r="A726" s="1">
        <f t="shared" si="33"/>
        <v>1</v>
      </c>
      <c r="B726" s="1" t="s">
        <v>36248</v>
      </c>
      <c r="C726" s="1" t="s">
        <v>36249</v>
      </c>
      <c r="D726" s="1" t="s">
        <v>36250</v>
      </c>
      <c r="E726" s="1" t="s">
        <v>36251</v>
      </c>
      <c r="F726" s="1" t="s">
        <v>36252</v>
      </c>
      <c r="I726" s="1" t="b">
        <f t="shared" si="34"/>
        <v>1</v>
      </c>
      <c r="J726" s="1" t="b">
        <f t="shared" si="35"/>
        <v>1</v>
      </c>
    </row>
    <row r="727" spans="1:10" x14ac:dyDescent="0.35">
      <c r="A727" s="1">
        <f t="shared" si="33"/>
        <v>1</v>
      </c>
      <c r="B727" s="1" t="s">
        <v>38476</v>
      </c>
      <c r="C727" s="1" t="s">
        <v>38477</v>
      </c>
      <c r="D727" s="1" t="s">
        <v>38478</v>
      </c>
      <c r="E727" s="1" t="s">
        <v>38479</v>
      </c>
      <c r="F727" s="1" t="s">
        <v>38480</v>
      </c>
      <c r="I727" s="1" t="b">
        <f t="shared" si="34"/>
        <v>1</v>
      </c>
      <c r="J727" s="1" t="b">
        <f t="shared" si="35"/>
        <v>1</v>
      </c>
    </row>
    <row r="728" spans="1:10" x14ac:dyDescent="0.35">
      <c r="A728" s="1">
        <f t="shared" si="33"/>
        <v>1</v>
      </c>
      <c r="B728" s="1" t="s">
        <v>23566</v>
      </c>
      <c r="C728" s="1" t="s">
        <v>23567</v>
      </c>
      <c r="D728" s="1" t="s">
        <v>23568</v>
      </c>
      <c r="E728" s="1" t="s">
        <v>23569</v>
      </c>
      <c r="F728" s="1" t="s">
        <v>23570</v>
      </c>
      <c r="I728" s="1" t="b">
        <f t="shared" si="34"/>
        <v>1</v>
      </c>
      <c r="J728" s="1" t="b">
        <f t="shared" si="35"/>
        <v>1</v>
      </c>
    </row>
    <row r="729" spans="1:10" x14ac:dyDescent="0.35">
      <c r="A729" s="1">
        <f t="shared" si="33"/>
        <v>1</v>
      </c>
      <c r="B729" s="1" t="s">
        <v>36426</v>
      </c>
      <c r="C729" s="1" t="s">
        <v>36427</v>
      </c>
      <c r="D729" s="1" t="s">
        <v>36428</v>
      </c>
      <c r="E729" s="1" t="s">
        <v>36429</v>
      </c>
      <c r="F729" s="1" t="s">
        <v>36430</v>
      </c>
      <c r="I729" s="1" t="b">
        <f t="shared" si="34"/>
        <v>1</v>
      </c>
      <c r="J729" s="1" t="b">
        <f t="shared" si="35"/>
        <v>1</v>
      </c>
    </row>
    <row r="730" spans="1:10" x14ac:dyDescent="0.35">
      <c r="A730" s="1">
        <f t="shared" si="33"/>
        <v>1</v>
      </c>
      <c r="B730" s="1" t="s">
        <v>30441</v>
      </c>
      <c r="C730" s="1" t="s">
        <v>30442</v>
      </c>
      <c r="D730" s="1" t="s">
        <v>30443</v>
      </c>
      <c r="E730" s="1" t="s">
        <v>30444</v>
      </c>
      <c r="F730" s="1" t="s">
        <v>30445</v>
      </c>
      <c r="I730" s="1" t="b">
        <f t="shared" si="34"/>
        <v>1</v>
      </c>
      <c r="J730" s="1" t="b">
        <f t="shared" si="35"/>
        <v>1</v>
      </c>
    </row>
    <row r="731" spans="1:10" x14ac:dyDescent="0.35">
      <c r="A731" s="1">
        <f t="shared" si="33"/>
        <v>0</v>
      </c>
      <c r="B731" s="1" t="s">
        <v>31473</v>
      </c>
      <c r="C731" s="1" t="s">
        <v>31474</v>
      </c>
      <c r="D731" s="1" t="s">
        <v>31475</v>
      </c>
      <c r="I731" s="1" t="b">
        <f t="shared" si="34"/>
        <v>1</v>
      </c>
      <c r="J731" s="1" t="b">
        <f t="shared" si="35"/>
        <v>0</v>
      </c>
    </row>
    <row r="732" spans="1:10" x14ac:dyDescent="0.35">
      <c r="A732" s="1">
        <f t="shared" si="33"/>
        <v>1</v>
      </c>
      <c r="B732" s="1" t="s">
        <v>27015</v>
      </c>
      <c r="C732" s="1" t="s">
        <v>27016</v>
      </c>
      <c r="D732" s="1" t="s">
        <v>27017</v>
      </c>
      <c r="E732" s="1" t="s">
        <v>27018</v>
      </c>
      <c r="F732" s="1" t="s">
        <v>27019</v>
      </c>
      <c r="I732" s="1" t="b">
        <f t="shared" si="34"/>
        <v>1</v>
      </c>
      <c r="J732" s="1" t="b">
        <f t="shared" si="35"/>
        <v>1</v>
      </c>
    </row>
    <row r="733" spans="1:10" x14ac:dyDescent="0.35">
      <c r="A733" s="1">
        <f t="shared" si="33"/>
        <v>1</v>
      </c>
      <c r="B733" s="1" t="s">
        <v>25811</v>
      </c>
      <c r="C733" s="1" t="s">
        <v>25812</v>
      </c>
      <c r="D733" s="1" t="s">
        <v>25813</v>
      </c>
      <c r="E733" s="1" t="s">
        <v>25814</v>
      </c>
      <c r="F733" s="1" t="s">
        <v>25815</v>
      </c>
      <c r="I733" s="1" t="b">
        <f t="shared" si="34"/>
        <v>1</v>
      </c>
      <c r="J733" s="1" t="b">
        <f t="shared" si="35"/>
        <v>1</v>
      </c>
    </row>
    <row r="734" spans="1:10" x14ac:dyDescent="0.35">
      <c r="A734" s="1">
        <f t="shared" si="33"/>
        <v>1</v>
      </c>
      <c r="B734" s="1" t="s">
        <v>32915</v>
      </c>
      <c r="C734" s="1" t="s">
        <v>32916</v>
      </c>
      <c r="D734" s="1" t="s">
        <v>32917</v>
      </c>
      <c r="E734" s="1" t="s">
        <v>32918</v>
      </c>
      <c r="F734" s="1" t="s">
        <v>32919</v>
      </c>
      <c r="I734" s="1" t="b">
        <f t="shared" si="34"/>
        <v>1</v>
      </c>
      <c r="J734" s="1" t="b">
        <f t="shared" si="35"/>
        <v>1</v>
      </c>
    </row>
    <row r="735" spans="1:10" x14ac:dyDescent="0.35">
      <c r="A735" s="1">
        <f t="shared" si="33"/>
        <v>1</v>
      </c>
      <c r="B735" s="1" t="s">
        <v>10085</v>
      </c>
      <c r="C735" s="1" t="s">
        <v>10086</v>
      </c>
      <c r="D735" s="1" t="s">
        <v>10087</v>
      </c>
      <c r="E735" s="1" t="s">
        <v>10088</v>
      </c>
      <c r="F735" s="1" t="s">
        <v>10089</v>
      </c>
      <c r="I735" s="1" t="b">
        <f t="shared" si="34"/>
        <v>1</v>
      </c>
      <c r="J735" s="1" t="b">
        <f t="shared" si="35"/>
        <v>1</v>
      </c>
    </row>
    <row r="736" spans="1:10" x14ac:dyDescent="0.35">
      <c r="A736" s="1">
        <f t="shared" si="33"/>
        <v>1</v>
      </c>
      <c r="B736" s="1" t="s">
        <v>7409</v>
      </c>
      <c r="C736" s="1" t="s">
        <v>7410</v>
      </c>
      <c r="D736" s="1" t="s">
        <v>7411</v>
      </c>
      <c r="F736" s="1" t="s">
        <v>7414</v>
      </c>
      <c r="I736" s="1" t="b">
        <f t="shared" si="34"/>
        <v>1</v>
      </c>
      <c r="J736" s="1" t="b">
        <f t="shared" si="35"/>
        <v>1</v>
      </c>
    </row>
    <row r="737" spans="1:10" x14ac:dyDescent="0.35">
      <c r="A737" s="1">
        <f t="shared" si="33"/>
        <v>1</v>
      </c>
      <c r="B737" s="1" t="s">
        <v>32987</v>
      </c>
      <c r="C737" s="1" t="s">
        <v>32988</v>
      </c>
      <c r="D737" s="1" t="s">
        <v>32989</v>
      </c>
      <c r="E737" s="1" t="s">
        <v>32990</v>
      </c>
      <c r="F737" s="1" t="s">
        <v>32991</v>
      </c>
      <c r="I737" s="1" t="b">
        <f t="shared" si="34"/>
        <v>1</v>
      </c>
      <c r="J737" s="1" t="b">
        <f t="shared" si="35"/>
        <v>1</v>
      </c>
    </row>
    <row r="738" spans="1:10" x14ac:dyDescent="0.35">
      <c r="A738" s="1">
        <f t="shared" si="33"/>
        <v>0</v>
      </c>
      <c r="B738" s="1" t="s">
        <v>10094</v>
      </c>
      <c r="C738" s="1" t="s">
        <v>10095</v>
      </c>
      <c r="D738" s="1" t="s">
        <v>10096</v>
      </c>
      <c r="E738" s="1" t="s">
        <v>10097</v>
      </c>
      <c r="F738" s="1" t="s">
        <v>10098</v>
      </c>
      <c r="I738" s="1" t="b">
        <f t="shared" si="34"/>
        <v>1</v>
      </c>
      <c r="J738" s="1" t="b">
        <f t="shared" si="35"/>
        <v>0</v>
      </c>
    </row>
    <row r="739" spans="1:10" x14ac:dyDescent="0.35">
      <c r="A739" s="1">
        <f t="shared" si="33"/>
        <v>1</v>
      </c>
      <c r="B739" s="1" t="s">
        <v>22897</v>
      </c>
      <c r="C739" s="1" t="s">
        <v>22898</v>
      </c>
      <c r="D739" s="1" t="s">
        <v>22899</v>
      </c>
      <c r="F739" s="1" t="s">
        <v>22902</v>
      </c>
      <c r="I739" s="1" t="b">
        <f t="shared" si="34"/>
        <v>1</v>
      </c>
      <c r="J739" s="1" t="b">
        <f t="shared" si="35"/>
        <v>1</v>
      </c>
    </row>
    <row r="740" spans="1:10" x14ac:dyDescent="0.35">
      <c r="A740" s="1">
        <f t="shared" si="33"/>
        <v>1</v>
      </c>
      <c r="B740" s="1" t="s">
        <v>9305</v>
      </c>
      <c r="C740" s="1" t="s">
        <v>9306</v>
      </c>
      <c r="D740" s="1" t="s">
        <v>9307</v>
      </c>
      <c r="E740" s="1" t="s">
        <v>9308</v>
      </c>
      <c r="F740" s="1" t="s">
        <v>9309</v>
      </c>
      <c r="I740" s="1" t="b">
        <f t="shared" si="34"/>
        <v>1</v>
      </c>
      <c r="J740" s="1" t="b">
        <f t="shared" si="35"/>
        <v>1</v>
      </c>
    </row>
    <row r="741" spans="1:10" x14ac:dyDescent="0.35">
      <c r="A741" s="1">
        <f t="shared" si="33"/>
        <v>1</v>
      </c>
      <c r="B741" s="1" t="s">
        <v>9998</v>
      </c>
      <c r="C741" s="1" t="s">
        <v>9999</v>
      </c>
      <c r="D741" s="1" t="s">
        <v>10000</v>
      </c>
      <c r="E741" s="1" t="s">
        <v>10001</v>
      </c>
      <c r="F741" s="1" t="s">
        <v>10002</v>
      </c>
      <c r="I741" s="1" t="b">
        <f t="shared" si="34"/>
        <v>1</v>
      </c>
      <c r="J741" s="1" t="b">
        <f t="shared" si="35"/>
        <v>1</v>
      </c>
    </row>
    <row r="742" spans="1:10" x14ac:dyDescent="0.35">
      <c r="A742" s="1">
        <f t="shared" si="33"/>
        <v>1</v>
      </c>
      <c r="B742" s="1" t="s">
        <v>35583</v>
      </c>
      <c r="C742" s="1" t="s">
        <v>35584</v>
      </c>
      <c r="D742" s="1" t="s">
        <v>35585</v>
      </c>
      <c r="E742" s="1" t="s">
        <v>35588</v>
      </c>
      <c r="F742" s="1" t="s">
        <v>35589</v>
      </c>
      <c r="I742" s="1" t="b">
        <f t="shared" si="34"/>
        <v>1</v>
      </c>
      <c r="J742" s="1" t="b">
        <f t="shared" si="35"/>
        <v>1</v>
      </c>
    </row>
    <row r="743" spans="1:10" x14ac:dyDescent="0.35">
      <c r="A743" s="1">
        <f t="shared" si="33"/>
        <v>0</v>
      </c>
      <c r="B743" s="1" t="s">
        <v>18859</v>
      </c>
      <c r="C743" s="1" t="s">
        <v>18860</v>
      </c>
      <c r="D743" s="1" t="s">
        <v>18861</v>
      </c>
      <c r="I743" s="1" t="b">
        <f t="shared" si="34"/>
        <v>1</v>
      </c>
      <c r="J743" s="1" t="b">
        <f t="shared" si="35"/>
        <v>0</v>
      </c>
    </row>
    <row r="744" spans="1:10" x14ac:dyDescent="0.35">
      <c r="A744" s="1">
        <f t="shared" si="33"/>
        <v>0</v>
      </c>
      <c r="B744" s="1" t="s">
        <v>2456</v>
      </c>
      <c r="C744" s="1" t="s">
        <v>2457</v>
      </c>
      <c r="D744" s="1" t="s">
        <v>2458</v>
      </c>
      <c r="E744" s="1" t="s">
        <v>2459</v>
      </c>
      <c r="F744" s="1" t="s">
        <v>2460</v>
      </c>
      <c r="I744" s="1" t="b">
        <f t="shared" si="34"/>
        <v>1</v>
      </c>
      <c r="J744" s="1" t="b">
        <f t="shared" si="35"/>
        <v>0</v>
      </c>
    </row>
    <row r="745" spans="1:10" x14ac:dyDescent="0.35">
      <c r="A745" s="1">
        <f t="shared" si="33"/>
        <v>0</v>
      </c>
      <c r="B745" s="1" t="s">
        <v>31839</v>
      </c>
      <c r="C745" s="1" t="s">
        <v>31840</v>
      </c>
      <c r="D745" s="1" t="s">
        <v>31841</v>
      </c>
      <c r="E745" s="1" t="s">
        <v>31842</v>
      </c>
      <c r="F745" s="1" t="s">
        <v>31843</v>
      </c>
      <c r="I745" s="1" t="b">
        <f t="shared" si="34"/>
        <v>0</v>
      </c>
      <c r="J745" s="1" t="b">
        <f t="shared" si="35"/>
        <v>1</v>
      </c>
    </row>
    <row r="746" spans="1:10" x14ac:dyDescent="0.35">
      <c r="A746" s="1">
        <f t="shared" si="33"/>
        <v>1</v>
      </c>
      <c r="B746" s="1" t="s">
        <v>39186</v>
      </c>
      <c r="D746" s="1" t="s">
        <v>39187</v>
      </c>
      <c r="E746" s="1" t="s">
        <v>39190</v>
      </c>
      <c r="F746" s="1" t="s">
        <v>39191</v>
      </c>
      <c r="I746" s="1" t="b">
        <f t="shared" si="34"/>
        <v>1</v>
      </c>
      <c r="J746" s="1" t="b">
        <f t="shared" si="35"/>
        <v>1</v>
      </c>
    </row>
    <row r="747" spans="1:10" x14ac:dyDescent="0.35">
      <c r="A747" s="1">
        <f t="shared" si="33"/>
        <v>1</v>
      </c>
      <c r="B747" s="1" t="s">
        <v>24443</v>
      </c>
      <c r="C747" s="1" t="s">
        <v>24444</v>
      </c>
      <c r="D747" s="1" t="s">
        <v>24445</v>
      </c>
      <c r="E747" s="1" t="s">
        <v>24446</v>
      </c>
      <c r="F747" s="1" t="s">
        <v>24447</v>
      </c>
      <c r="I747" s="1" t="b">
        <f t="shared" si="34"/>
        <v>1</v>
      </c>
      <c r="J747" s="1" t="b">
        <f t="shared" si="35"/>
        <v>1</v>
      </c>
    </row>
    <row r="748" spans="1:10" x14ac:dyDescent="0.35">
      <c r="A748" s="1">
        <f t="shared" si="33"/>
        <v>0</v>
      </c>
      <c r="B748" s="1" t="s">
        <v>13612</v>
      </c>
      <c r="C748" s="1" t="s">
        <v>13613</v>
      </c>
      <c r="D748" s="1" t="s">
        <v>13614</v>
      </c>
      <c r="E748" s="1" t="s">
        <v>13615</v>
      </c>
      <c r="F748" s="1" t="s">
        <v>13616</v>
      </c>
      <c r="I748" s="1" t="b">
        <f t="shared" si="34"/>
        <v>1</v>
      </c>
      <c r="J748" s="1" t="b">
        <f t="shared" si="35"/>
        <v>0</v>
      </c>
    </row>
    <row r="749" spans="1:10" x14ac:dyDescent="0.35">
      <c r="A749" s="1">
        <f t="shared" si="33"/>
        <v>1</v>
      </c>
      <c r="B749" s="1" t="s">
        <v>39301</v>
      </c>
      <c r="C749" s="1" t="s">
        <v>39302</v>
      </c>
      <c r="D749" s="1" t="s">
        <v>39303</v>
      </c>
      <c r="E749" s="1" t="s">
        <v>39304</v>
      </c>
      <c r="F749" s="1" t="s">
        <v>39305</v>
      </c>
      <c r="I749" s="1" t="b">
        <f t="shared" si="34"/>
        <v>1</v>
      </c>
      <c r="J749" s="1" t="b">
        <f t="shared" si="35"/>
        <v>1</v>
      </c>
    </row>
    <row r="750" spans="1:10" x14ac:dyDescent="0.35">
      <c r="A750" s="1">
        <f t="shared" si="33"/>
        <v>1</v>
      </c>
      <c r="B750" s="1" t="s">
        <v>36651</v>
      </c>
      <c r="C750" s="1" t="s">
        <v>36652</v>
      </c>
      <c r="D750" s="1" t="s">
        <v>36653</v>
      </c>
      <c r="E750" s="1" t="s">
        <v>36656</v>
      </c>
      <c r="F750" s="1" t="s">
        <v>36657</v>
      </c>
      <c r="I750" s="1" t="b">
        <f t="shared" si="34"/>
        <v>1</v>
      </c>
      <c r="J750" s="1" t="b">
        <f t="shared" si="35"/>
        <v>1</v>
      </c>
    </row>
    <row r="751" spans="1:10" x14ac:dyDescent="0.35">
      <c r="A751" s="1">
        <f t="shared" si="33"/>
        <v>0</v>
      </c>
      <c r="B751" s="1" t="s">
        <v>18171</v>
      </c>
      <c r="C751" s="1" t="s">
        <v>18172</v>
      </c>
      <c r="D751" s="1" t="s">
        <v>18173</v>
      </c>
      <c r="E751" s="1" t="s">
        <v>18174</v>
      </c>
      <c r="F751" s="1" t="s">
        <v>18175</v>
      </c>
      <c r="I751" s="1" t="b">
        <f t="shared" si="34"/>
        <v>1</v>
      </c>
      <c r="J751" s="1" t="b">
        <f t="shared" si="35"/>
        <v>0</v>
      </c>
    </row>
    <row r="752" spans="1:10" x14ac:dyDescent="0.35">
      <c r="A752" s="1">
        <f t="shared" si="33"/>
        <v>1</v>
      </c>
      <c r="B752" s="1" t="s">
        <v>36262</v>
      </c>
      <c r="C752" s="1" t="s">
        <v>25612</v>
      </c>
      <c r="D752" s="1" t="s">
        <v>36263</v>
      </c>
      <c r="E752" s="1" t="s">
        <v>36264</v>
      </c>
      <c r="F752" s="1" t="s">
        <v>36265</v>
      </c>
      <c r="I752" s="1" t="b">
        <f t="shared" si="34"/>
        <v>1</v>
      </c>
      <c r="J752" s="1" t="b">
        <f t="shared" si="35"/>
        <v>1</v>
      </c>
    </row>
    <row r="753" spans="1:10" x14ac:dyDescent="0.35">
      <c r="A753" s="1">
        <f t="shared" si="33"/>
        <v>1</v>
      </c>
      <c r="B753" s="1" t="s">
        <v>21846</v>
      </c>
      <c r="C753" s="1" t="s">
        <v>21847</v>
      </c>
      <c r="D753" s="1" t="s">
        <v>21848</v>
      </c>
      <c r="E753" s="1" t="s">
        <v>21849</v>
      </c>
      <c r="F753" s="1" t="s">
        <v>21850</v>
      </c>
      <c r="I753" s="1" t="b">
        <f t="shared" si="34"/>
        <v>1</v>
      </c>
      <c r="J753" s="1" t="b">
        <f t="shared" si="35"/>
        <v>1</v>
      </c>
    </row>
    <row r="754" spans="1:10" x14ac:dyDescent="0.35">
      <c r="A754" s="1">
        <f t="shared" si="33"/>
        <v>1</v>
      </c>
      <c r="B754" s="1" t="s">
        <v>16917</v>
      </c>
      <c r="C754" s="1" t="s">
        <v>16918</v>
      </c>
      <c r="D754" s="1" t="s">
        <v>16919</v>
      </c>
      <c r="E754" s="1" t="s">
        <v>16920</v>
      </c>
      <c r="F754" s="1" t="s">
        <v>16921</v>
      </c>
      <c r="I754" s="1" t="b">
        <f t="shared" si="34"/>
        <v>1</v>
      </c>
      <c r="J754" s="1" t="b">
        <f t="shared" si="35"/>
        <v>1</v>
      </c>
    </row>
    <row r="755" spans="1:10" x14ac:dyDescent="0.35">
      <c r="A755" s="1">
        <f t="shared" si="33"/>
        <v>1</v>
      </c>
      <c r="B755" s="1" t="s">
        <v>1194</v>
      </c>
      <c r="C755" s="1" t="s">
        <v>1195</v>
      </c>
      <c r="D755" s="1" t="s">
        <v>1196</v>
      </c>
      <c r="E755" s="1" t="s">
        <v>1197</v>
      </c>
      <c r="F755" s="1" t="s">
        <v>1198</v>
      </c>
      <c r="I755" s="1" t="b">
        <f t="shared" si="34"/>
        <v>1</v>
      </c>
      <c r="J755" s="1" t="b">
        <f t="shared" si="35"/>
        <v>1</v>
      </c>
    </row>
    <row r="756" spans="1:10" x14ac:dyDescent="0.35">
      <c r="A756" s="1">
        <f t="shared" si="33"/>
        <v>1</v>
      </c>
      <c r="B756" s="1" t="s">
        <v>32375</v>
      </c>
      <c r="C756" s="1" t="s">
        <v>32376</v>
      </c>
      <c r="D756" s="1" t="s">
        <v>32377</v>
      </c>
      <c r="E756" s="1" t="s">
        <v>32378</v>
      </c>
      <c r="F756" s="1" t="s">
        <v>32379</v>
      </c>
      <c r="I756" s="1" t="b">
        <f t="shared" si="34"/>
        <v>1</v>
      </c>
      <c r="J756" s="1" t="b">
        <f t="shared" si="35"/>
        <v>1</v>
      </c>
    </row>
    <row r="757" spans="1:10" x14ac:dyDescent="0.35">
      <c r="A757" s="1">
        <f t="shared" si="33"/>
        <v>1</v>
      </c>
      <c r="B757" s="1" t="s">
        <v>10063</v>
      </c>
      <c r="C757" s="1" t="s">
        <v>10064</v>
      </c>
      <c r="D757" s="1" t="s">
        <v>10065</v>
      </c>
      <c r="E757" s="1" t="s">
        <v>10066</v>
      </c>
      <c r="F757" s="1" t="s">
        <v>10067</v>
      </c>
      <c r="I757" s="1" t="b">
        <f t="shared" si="34"/>
        <v>1</v>
      </c>
      <c r="J757" s="1" t="b">
        <f t="shared" si="35"/>
        <v>1</v>
      </c>
    </row>
    <row r="758" spans="1:10" x14ac:dyDescent="0.35">
      <c r="A758" s="1">
        <f t="shared" si="33"/>
        <v>1</v>
      </c>
      <c r="B758" s="1" t="s">
        <v>786</v>
      </c>
      <c r="C758" s="1" t="s">
        <v>787</v>
      </c>
      <c r="D758" s="1" t="s">
        <v>788</v>
      </c>
      <c r="E758" s="1" t="s">
        <v>789</v>
      </c>
      <c r="F758" s="1" t="s">
        <v>790</v>
      </c>
      <c r="I758" s="1" t="b">
        <f t="shared" si="34"/>
        <v>1</v>
      </c>
      <c r="J758" s="1" t="b">
        <f t="shared" si="35"/>
        <v>1</v>
      </c>
    </row>
    <row r="759" spans="1:10" x14ac:dyDescent="0.35">
      <c r="A759" s="1">
        <f t="shared" si="33"/>
        <v>1</v>
      </c>
      <c r="B759" s="1" t="s">
        <v>40372</v>
      </c>
      <c r="C759" s="1" t="s">
        <v>40373</v>
      </c>
      <c r="D759" s="1" t="s">
        <v>40374</v>
      </c>
      <c r="E759" s="1" t="s">
        <v>40375</v>
      </c>
      <c r="F759" s="1" t="s">
        <v>40376</v>
      </c>
      <c r="I759" s="1" t="b">
        <f t="shared" si="34"/>
        <v>1</v>
      </c>
      <c r="J759" s="1" t="b">
        <f t="shared" si="35"/>
        <v>1</v>
      </c>
    </row>
    <row r="760" spans="1:10" x14ac:dyDescent="0.35">
      <c r="A760" s="1">
        <f t="shared" si="33"/>
        <v>1</v>
      </c>
      <c r="B760" s="1" t="s">
        <v>37189</v>
      </c>
      <c r="C760" s="1" t="s">
        <v>37190</v>
      </c>
      <c r="D760" s="1" t="s">
        <v>37191</v>
      </c>
      <c r="E760" s="1" t="s">
        <v>37192</v>
      </c>
      <c r="F760" s="1" t="s">
        <v>37193</v>
      </c>
      <c r="I760" s="1" t="b">
        <f t="shared" si="34"/>
        <v>1</v>
      </c>
      <c r="J760" s="1" t="b">
        <f t="shared" si="35"/>
        <v>1</v>
      </c>
    </row>
    <row r="761" spans="1:10" x14ac:dyDescent="0.35">
      <c r="A761" s="1">
        <f t="shared" si="33"/>
        <v>1</v>
      </c>
      <c r="B761" s="1" t="s">
        <v>25902</v>
      </c>
      <c r="C761" s="1" t="s">
        <v>25903</v>
      </c>
      <c r="D761" s="1" t="s">
        <v>25904</v>
      </c>
      <c r="E761" s="1" t="s">
        <v>25905</v>
      </c>
      <c r="F761" s="1" t="s">
        <v>25906</v>
      </c>
      <c r="I761" s="1" t="b">
        <f t="shared" si="34"/>
        <v>1</v>
      </c>
      <c r="J761" s="1" t="b">
        <f t="shared" si="35"/>
        <v>1</v>
      </c>
    </row>
    <row r="762" spans="1:10" x14ac:dyDescent="0.35">
      <c r="A762" s="1">
        <f t="shared" si="33"/>
        <v>1</v>
      </c>
      <c r="B762" s="1" t="s">
        <v>34846</v>
      </c>
      <c r="C762" s="1" t="s">
        <v>21112</v>
      </c>
      <c r="D762" s="1" t="s">
        <v>34847</v>
      </c>
      <c r="F762" s="1" t="s">
        <v>34848</v>
      </c>
      <c r="I762" s="1" t="b">
        <f t="shared" si="34"/>
        <v>1</v>
      </c>
      <c r="J762" s="1" t="b">
        <f t="shared" si="35"/>
        <v>1</v>
      </c>
    </row>
    <row r="763" spans="1:10" x14ac:dyDescent="0.35">
      <c r="A763" s="1">
        <f t="shared" si="33"/>
        <v>1</v>
      </c>
      <c r="B763" s="1" t="s">
        <v>33709</v>
      </c>
      <c r="C763" s="1" t="s">
        <v>33710</v>
      </c>
      <c r="D763" s="1" t="s">
        <v>33711</v>
      </c>
      <c r="E763" s="1" t="s">
        <v>33712</v>
      </c>
      <c r="F763" s="1" t="s">
        <v>33713</v>
      </c>
      <c r="I763" s="1" t="b">
        <f t="shared" si="34"/>
        <v>1</v>
      </c>
      <c r="J763" s="1" t="b">
        <f t="shared" si="35"/>
        <v>1</v>
      </c>
    </row>
    <row r="764" spans="1:10" x14ac:dyDescent="0.35">
      <c r="A764" s="1">
        <f t="shared" si="33"/>
        <v>1</v>
      </c>
      <c r="B764" s="1" t="s">
        <v>39155</v>
      </c>
      <c r="C764" s="1" t="s">
        <v>39156</v>
      </c>
      <c r="D764" s="1" t="s">
        <v>39157</v>
      </c>
      <c r="E764" s="1" t="s">
        <v>39158</v>
      </c>
      <c r="F764" s="1" t="s">
        <v>39159</v>
      </c>
      <c r="I764" s="1" t="b">
        <f t="shared" si="34"/>
        <v>1</v>
      </c>
      <c r="J764" s="1" t="b">
        <f t="shared" si="35"/>
        <v>1</v>
      </c>
    </row>
    <row r="765" spans="1:10" x14ac:dyDescent="0.35">
      <c r="A765" s="1">
        <f t="shared" si="33"/>
        <v>1</v>
      </c>
      <c r="B765" s="1" t="s">
        <v>1430</v>
      </c>
      <c r="C765" s="1" t="s">
        <v>1431</v>
      </c>
      <c r="D765" s="1" t="s">
        <v>1432</v>
      </c>
      <c r="E765" s="1" t="s">
        <v>1435</v>
      </c>
      <c r="F765" s="1" t="s">
        <v>1436</v>
      </c>
      <c r="I765" s="1" t="b">
        <f t="shared" si="34"/>
        <v>1</v>
      </c>
      <c r="J765" s="1" t="b">
        <f t="shared" si="35"/>
        <v>1</v>
      </c>
    </row>
    <row r="766" spans="1:10" x14ac:dyDescent="0.35">
      <c r="A766" s="1">
        <f t="shared" si="33"/>
        <v>1</v>
      </c>
      <c r="B766" s="1" t="s">
        <v>38686</v>
      </c>
      <c r="C766" s="1" t="s">
        <v>38687</v>
      </c>
      <c r="D766" s="1" t="s">
        <v>38688</v>
      </c>
      <c r="E766" s="1" t="s">
        <v>38689</v>
      </c>
      <c r="F766" s="1" t="s">
        <v>38690</v>
      </c>
      <c r="I766" s="1" t="b">
        <f t="shared" si="34"/>
        <v>1</v>
      </c>
      <c r="J766" s="1" t="b">
        <f t="shared" si="35"/>
        <v>1</v>
      </c>
    </row>
    <row r="767" spans="1:10" x14ac:dyDescent="0.35">
      <c r="A767" s="1">
        <f t="shared" si="33"/>
        <v>1</v>
      </c>
      <c r="B767" s="1" t="s">
        <v>22746</v>
      </c>
      <c r="C767" s="1" t="s">
        <v>22747</v>
      </c>
      <c r="D767" s="1" t="s">
        <v>22748</v>
      </c>
      <c r="E767" s="1" t="s">
        <v>22749</v>
      </c>
      <c r="F767" s="1" t="s">
        <v>22750</v>
      </c>
      <c r="I767" s="1" t="b">
        <f t="shared" si="34"/>
        <v>1</v>
      </c>
      <c r="J767" s="1" t="b">
        <f t="shared" si="35"/>
        <v>1</v>
      </c>
    </row>
    <row r="768" spans="1:10" x14ac:dyDescent="0.35">
      <c r="A768" s="1">
        <f t="shared" si="33"/>
        <v>1</v>
      </c>
      <c r="B768" s="1" t="s">
        <v>14093</v>
      </c>
      <c r="C768" s="1" t="s">
        <v>14094</v>
      </c>
      <c r="D768" s="1" t="s">
        <v>14095</v>
      </c>
      <c r="E768" s="1" t="s">
        <v>14096</v>
      </c>
      <c r="F768" s="1" t="s">
        <v>14097</v>
      </c>
      <c r="I768" s="1" t="b">
        <f t="shared" si="34"/>
        <v>1</v>
      </c>
      <c r="J768" s="1" t="b">
        <f t="shared" si="35"/>
        <v>1</v>
      </c>
    </row>
    <row r="769" spans="1:10" x14ac:dyDescent="0.35">
      <c r="A769" s="1">
        <f t="shared" si="33"/>
        <v>1</v>
      </c>
      <c r="B769" s="1" t="s">
        <v>4397</v>
      </c>
      <c r="C769" s="1" t="s">
        <v>4398</v>
      </c>
      <c r="D769" s="1" t="s">
        <v>4399</v>
      </c>
      <c r="E769" s="1" t="s">
        <v>4400</v>
      </c>
      <c r="F769" s="1" t="s">
        <v>4401</v>
      </c>
      <c r="I769" s="1" t="b">
        <f t="shared" si="34"/>
        <v>1</v>
      </c>
      <c r="J769" s="1" t="b">
        <f t="shared" si="35"/>
        <v>1</v>
      </c>
    </row>
    <row r="770" spans="1:10" x14ac:dyDescent="0.35">
      <c r="A770" s="1">
        <f t="shared" ref="A770:A833" si="36">I770*J770</f>
        <v>1</v>
      </c>
      <c r="B770" s="1" t="s">
        <v>19500</v>
      </c>
      <c r="C770" s="1" t="s">
        <v>19501</v>
      </c>
      <c r="D770" s="1" t="s">
        <v>19502</v>
      </c>
      <c r="E770" s="1" t="s">
        <v>19504</v>
      </c>
      <c r="F770" s="1" t="s">
        <v>19505</v>
      </c>
      <c r="I770" s="1" t="b">
        <f t="shared" si="34"/>
        <v>1</v>
      </c>
      <c r="J770" s="1" t="b">
        <f t="shared" si="35"/>
        <v>1</v>
      </c>
    </row>
    <row r="771" spans="1:10" x14ac:dyDescent="0.35">
      <c r="A771" s="1">
        <f t="shared" si="36"/>
        <v>1</v>
      </c>
      <c r="B771" s="1" t="s">
        <v>34899</v>
      </c>
      <c r="C771" s="1" t="s">
        <v>34900</v>
      </c>
      <c r="D771" s="1" t="s">
        <v>34901</v>
      </c>
      <c r="E771" s="1" t="s">
        <v>34902</v>
      </c>
      <c r="F771" s="1" t="s">
        <v>34903</v>
      </c>
      <c r="I771" s="1" t="b">
        <f t="shared" ref="I771:I834" si="37">OR(ISNUMBER(SEARCH("campy",F771)),ISNUMBER(SEARCH("campy",D771)),ISNUMBER(SEARCH("coli",F771)),ISNUMBER(SEARCH("coli",D771)),ISNUMBER(SEARCH("jejuni",F771)),ISNUMBER(SEARCH("jejuni",D771)))</f>
        <v>1</v>
      </c>
      <c r="J771" s="1" t="b">
        <f t="shared" ref="J771:J834" si="38">OR(ISNUMBER(SEARCH("poultry",F771)),ISNUMBER(SEARCH("chicken",F771)),ISNUMBER(SEARCH("broiler",F771)),ISNUMBER(SEARCH("poultry",D771)),ISNUMBER(SEARCH("chicken",D771)),ISNUMBER(SEARCH("broiler",D771)))</f>
        <v>1</v>
      </c>
    </row>
    <row r="772" spans="1:10" x14ac:dyDescent="0.35">
      <c r="A772" s="1">
        <f t="shared" si="36"/>
        <v>1</v>
      </c>
      <c r="B772" s="1" t="s">
        <v>19568</v>
      </c>
      <c r="C772" s="1" t="s">
        <v>19569</v>
      </c>
      <c r="D772" s="1" t="s">
        <v>19570</v>
      </c>
      <c r="E772" s="1" t="s">
        <v>19571</v>
      </c>
      <c r="F772" s="1" t="s">
        <v>19572</v>
      </c>
      <c r="I772" s="1" t="b">
        <f t="shared" si="37"/>
        <v>1</v>
      </c>
      <c r="J772" s="1" t="b">
        <f t="shared" si="38"/>
        <v>1</v>
      </c>
    </row>
    <row r="773" spans="1:10" x14ac:dyDescent="0.35">
      <c r="A773" s="1">
        <f t="shared" si="36"/>
        <v>1</v>
      </c>
      <c r="B773" s="1" t="s">
        <v>35228</v>
      </c>
      <c r="C773" s="1" t="s">
        <v>35229</v>
      </c>
      <c r="D773" s="1" t="s">
        <v>35230</v>
      </c>
      <c r="E773" s="1" t="s">
        <v>35231</v>
      </c>
      <c r="F773" s="1" t="s">
        <v>35232</v>
      </c>
      <c r="I773" s="1" t="b">
        <f t="shared" si="37"/>
        <v>1</v>
      </c>
      <c r="J773" s="1" t="b">
        <f t="shared" si="38"/>
        <v>1</v>
      </c>
    </row>
    <row r="774" spans="1:10" x14ac:dyDescent="0.35">
      <c r="A774" s="1">
        <f t="shared" si="36"/>
        <v>1</v>
      </c>
      <c r="B774" s="1" t="s">
        <v>36378</v>
      </c>
      <c r="C774" s="1" t="s">
        <v>36379</v>
      </c>
      <c r="D774" s="1" t="s">
        <v>36380</v>
      </c>
      <c r="E774" s="1" t="s">
        <v>36381</v>
      </c>
      <c r="F774" s="1" t="s">
        <v>36382</v>
      </c>
      <c r="I774" s="1" t="b">
        <f t="shared" si="37"/>
        <v>1</v>
      </c>
      <c r="J774" s="1" t="b">
        <f t="shared" si="38"/>
        <v>1</v>
      </c>
    </row>
    <row r="775" spans="1:10" x14ac:dyDescent="0.35">
      <c r="A775" s="1">
        <f t="shared" si="36"/>
        <v>1</v>
      </c>
      <c r="B775" s="1" t="s">
        <v>10646</v>
      </c>
      <c r="C775" s="1" t="s">
        <v>10647</v>
      </c>
      <c r="D775" s="1" t="s">
        <v>10648</v>
      </c>
      <c r="E775" s="1" t="s">
        <v>10649</v>
      </c>
      <c r="F775" s="1" t="s">
        <v>10650</v>
      </c>
      <c r="I775" s="1" t="b">
        <f t="shared" si="37"/>
        <v>1</v>
      </c>
      <c r="J775" s="1" t="b">
        <f t="shared" si="38"/>
        <v>1</v>
      </c>
    </row>
    <row r="776" spans="1:10" x14ac:dyDescent="0.35">
      <c r="A776" s="1">
        <f t="shared" si="36"/>
        <v>1</v>
      </c>
      <c r="B776" s="1" t="s">
        <v>8267</v>
      </c>
      <c r="C776" s="1" t="s">
        <v>8268</v>
      </c>
      <c r="D776" s="1" t="s">
        <v>8269</v>
      </c>
      <c r="F776" s="1" t="s">
        <v>8270</v>
      </c>
      <c r="I776" s="1" t="b">
        <f t="shared" si="37"/>
        <v>1</v>
      </c>
      <c r="J776" s="1" t="b">
        <f t="shared" si="38"/>
        <v>1</v>
      </c>
    </row>
    <row r="777" spans="1:10" x14ac:dyDescent="0.35">
      <c r="A777" s="1">
        <f t="shared" si="36"/>
        <v>1</v>
      </c>
      <c r="B777" s="1" t="s">
        <v>18653</v>
      </c>
      <c r="C777" s="1" t="s">
        <v>18654</v>
      </c>
      <c r="D777" s="1" t="s">
        <v>18655</v>
      </c>
      <c r="E777" s="1" t="s">
        <v>18656</v>
      </c>
      <c r="F777" s="1" t="s">
        <v>18657</v>
      </c>
      <c r="I777" s="1" t="b">
        <f t="shared" si="37"/>
        <v>1</v>
      </c>
      <c r="J777" s="1" t="b">
        <f t="shared" si="38"/>
        <v>1</v>
      </c>
    </row>
    <row r="778" spans="1:10" x14ac:dyDescent="0.35">
      <c r="A778" s="1">
        <f t="shared" si="36"/>
        <v>1</v>
      </c>
      <c r="B778" s="1" t="s">
        <v>27174</v>
      </c>
      <c r="C778" s="1" t="s">
        <v>27175</v>
      </c>
      <c r="D778" s="1" t="s">
        <v>27176</v>
      </c>
      <c r="F778" s="1" t="s">
        <v>27177</v>
      </c>
      <c r="I778" s="1" t="b">
        <f t="shared" si="37"/>
        <v>1</v>
      </c>
      <c r="J778" s="1" t="b">
        <f t="shared" si="38"/>
        <v>1</v>
      </c>
    </row>
    <row r="779" spans="1:10" x14ac:dyDescent="0.35">
      <c r="A779" s="1">
        <f t="shared" si="36"/>
        <v>1</v>
      </c>
      <c r="B779" s="1" t="s">
        <v>2504</v>
      </c>
      <c r="C779" s="1" t="s">
        <v>2505</v>
      </c>
      <c r="D779" s="1" t="s">
        <v>2506</v>
      </c>
      <c r="E779" s="1" t="s">
        <v>2509</v>
      </c>
      <c r="F779" s="1" t="s">
        <v>2510</v>
      </c>
      <c r="I779" s="1" t="b">
        <f t="shared" si="37"/>
        <v>1</v>
      </c>
      <c r="J779" s="1" t="b">
        <f t="shared" si="38"/>
        <v>1</v>
      </c>
    </row>
    <row r="780" spans="1:10" x14ac:dyDescent="0.35">
      <c r="A780" s="1">
        <f t="shared" si="36"/>
        <v>1</v>
      </c>
      <c r="B780" s="1" t="s">
        <v>7994</v>
      </c>
      <c r="C780" s="1" t="s">
        <v>7995</v>
      </c>
      <c r="D780" s="1" t="s">
        <v>7996</v>
      </c>
      <c r="E780" s="1" t="s">
        <v>7997</v>
      </c>
      <c r="F780" s="1" t="s">
        <v>7998</v>
      </c>
      <c r="I780" s="1" t="b">
        <f t="shared" si="37"/>
        <v>1</v>
      </c>
      <c r="J780" s="1" t="b">
        <f t="shared" si="38"/>
        <v>1</v>
      </c>
    </row>
    <row r="781" spans="1:10" x14ac:dyDescent="0.35">
      <c r="A781" s="1">
        <f t="shared" si="36"/>
        <v>1</v>
      </c>
      <c r="B781" s="1" t="s">
        <v>32994</v>
      </c>
      <c r="C781" s="1" t="s">
        <v>32995</v>
      </c>
      <c r="D781" s="1" t="s">
        <v>32996</v>
      </c>
      <c r="E781" s="1" t="s">
        <v>32997</v>
      </c>
      <c r="F781" s="1" t="s">
        <v>32998</v>
      </c>
      <c r="I781" s="1" t="b">
        <f t="shared" si="37"/>
        <v>1</v>
      </c>
      <c r="J781" s="1" t="b">
        <f t="shared" si="38"/>
        <v>1</v>
      </c>
    </row>
    <row r="782" spans="1:10" x14ac:dyDescent="0.35">
      <c r="A782" s="1">
        <f t="shared" si="36"/>
        <v>1</v>
      </c>
      <c r="B782" s="1" t="s">
        <v>3276</v>
      </c>
      <c r="C782" s="1" t="s">
        <v>3277</v>
      </c>
      <c r="D782" s="1" t="s">
        <v>3278</v>
      </c>
      <c r="E782" s="1" t="s">
        <v>3279</v>
      </c>
      <c r="F782" s="1" t="s">
        <v>3280</v>
      </c>
      <c r="I782" s="1" t="b">
        <f t="shared" si="37"/>
        <v>1</v>
      </c>
      <c r="J782" s="1" t="b">
        <f t="shared" si="38"/>
        <v>1</v>
      </c>
    </row>
    <row r="783" spans="1:10" x14ac:dyDescent="0.35">
      <c r="A783" s="1">
        <f t="shared" si="36"/>
        <v>1</v>
      </c>
      <c r="B783" s="1" t="s">
        <v>27909</v>
      </c>
      <c r="C783" s="1" t="s">
        <v>27910</v>
      </c>
      <c r="D783" s="1" t="s">
        <v>27911</v>
      </c>
      <c r="E783" s="1" t="s">
        <v>27912</v>
      </c>
      <c r="F783" s="1" t="s">
        <v>27913</v>
      </c>
      <c r="I783" s="1" t="b">
        <f t="shared" si="37"/>
        <v>1</v>
      </c>
      <c r="J783" s="1" t="b">
        <f t="shared" si="38"/>
        <v>1</v>
      </c>
    </row>
    <row r="784" spans="1:10" x14ac:dyDescent="0.35">
      <c r="A784" s="1">
        <f t="shared" si="36"/>
        <v>1</v>
      </c>
      <c r="B784" s="1" t="s">
        <v>40544</v>
      </c>
      <c r="C784" s="1" t="s">
        <v>40545</v>
      </c>
      <c r="D784" s="1" t="s">
        <v>40546</v>
      </c>
      <c r="E784" s="1" t="s">
        <v>40547</v>
      </c>
      <c r="F784" s="1" t="s">
        <v>40548</v>
      </c>
      <c r="I784" s="1" t="b">
        <f t="shared" si="37"/>
        <v>1</v>
      </c>
      <c r="J784" s="1" t="b">
        <f t="shared" si="38"/>
        <v>1</v>
      </c>
    </row>
    <row r="785" spans="1:10" x14ac:dyDescent="0.35">
      <c r="A785" s="1">
        <f t="shared" si="36"/>
        <v>0</v>
      </c>
      <c r="B785" s="1" t="s">
        <v>10022</v>
      </c>
      <c r="C785" s="1" t="s">
        <v>10023</v>
      </c>
      <c r="D785" s="1" t="s">
        <v>10024</v>
      </c>
      <c r="E785" s="1" t="s">
        <v>10025</v>
      </c>
      <c r="F785" s="1" t="s">
        <v>10026</v>
      </c>
      <c r="I785" s="1" t="b">
        <f t="shared" si="37"/>
        <v>0</v>
      </c>
      <c r="J785" s="1" t="b">
        <f t="shared" si="38"/>
        <v>1</v>
      </c>
    </row>
    <row r="786" spans="1:10" x14ac:dyDescent="0.35">
      <c r="A786" s="1">
        <f t="shared" si="36"/>
        <v>1</v>
      </c>
      <c r="B786" s="1" t="s">
        <v>40785</v>
      </c>
      <c r="C786" s="1" t="s">
        <v>40786</v>
      </c>
      <c r="D786" s="1" t="s">
        <v>40787</v>
      </c>
      <c r="E786" s="1" t="s">
        <v>40788</v>
      </c>
      <c r="F786" s="1" t="s">
        <v>40789</v>
      </c>
      <c r="I786" s="1" t="b">
        <f t="shared" si="37"/>
        <v>1</v>
      </c>
      <c r="J786" s="1" t="b">
        <f t="shared" si="38"/>
        <v>1</v>
      </c>
    </row>
    <row r="787" spans="1:10" x14ac:dyDescent="0.35">
      <c r="A787" s="1">
        <f t="shared" si="36"/>
        <v>1</v>
      </c>
      <c r="B787" s="1" t="s">
        <v>33987</v>
      </c>
      <c r="C787" s="1" t="s">
        <v>33988</v>
      </c>
      <c r="D787" s="1" t="s">
        <v>33989</v>
      </c>
      <c r="E787" s="1" t="s">
        <v>33990</v>
      </c>
      <c r="F787" s="1" t="s">
        <v>33991</v>
      </c>
      <c r="I787" s="1" t="b">
        <f t="shared" si="37"/>
        <v>1</v>
      </c>
      <c r="J787" s="1" t="b">
        <f t="shared" si="38"/>
        <v>1</v>
      </c>
    </row>
    <row r="788" spans="1:10" x14ac:dyDescent="0.35">
      <c r="A788" s="1">
        <f t="shared" si="36"/>
        <v>0</v>
      </c>
      <c r="B788" s="1" t="s">
        <v>10135</v>
      </c>
      <c r="C788" s="1" t="s">
        <v>10136</v>
      </c>
      <c r="D788" s="1" t="s">
        <v>10137</v>
      </c>
      <c r="E788" s="1" t="s">
        <v>10138</v>
      </c>
      <c r="F788" s="1" t="s">
        <v>10139</v>
      </c>
      <c r="I788" s="1" t="b">
        <f t="shared" si="37"/>
        <v>1</v>
      </c>
      <c r="J788" s="1" t="b">
        <f t="shared" si="38"/>
        <v>0</v>
      </c>
    </row>
    <row r="789" spans="1:10" x14ac:dyDescent="0.35">
      <c r="A789" s="1">
        <f t="shared" si="36"/>
        <v>1</v>
      </c>
      <c r="B789" s="1" t="s">
        <v>10149</v>
      </c>
      <c r="C789" s="1" t="s">
        <v>10150</v>
      </c>
      <c r="D789" s="1" t="s">
        <v>10151</v>
      </c>
      <c r="E789" s="1" t="s">
        <v>10152</v>
      </c>
      <c r="F789" s="1" t="s">
        <v>10153</v>
      </c>
      <c r="I789" s="1" t="b">
        <f t="shared" si="37"/>
        <v>1</v>
      </c>
      <c r="J789" s="1" t="b">
        <f t="shared" si="38"/>
        <v>1</v>
      </c>
    </row>
    <row r="790" spans="1:10" x14ac:dyDescent="0.35">
      <c r="A790" s="1">
        <f t="shared" si="36"/>
        <v>1</v>
      </c>
      <c r="B790" s="1" t="s">
        <v>39638</v>
      </c>
      <c r="C790" s="1" t="s">
        <v>39639</v>
      </c>
      <c r="D790" s="1" t="s">
        <v>39640</v>
      </c>
      <c r="I790" s="1" t="b">
        <f t="shared" si="37"/>
        <v>1</v>
      </c>
      <c r="J790" s="1" t="b">
        <f t="shared" si="38"/>
        <v>1</v>
      </c>
    </row>
    <row r="791" spans="1:10" x14ac:dyDescent="0.35">
      <c r="A791" s="1">
        <f t="shared" si="36"/>
        <v>1</v>
      </c>
      <c r="B791" s="1" t="s">
        <v>13185</v>
      </c>
      <c r="C791" s="1" t="s">
        <v>13186</v>
      </c>
      <c r="D791" s="1" t="s">
        <v>13187</v>
      </c>
      <c r="E791" s="1" t="s">
        <v>13188</v>
      </c>
      <c r="F791" s="1" t="s">
        <v>13189</v>
      </c>
      <c r="I791" s="1" t="b">
        <f t="shared" si="37"/>
        <v>1</v>
      </c>
      <c r="J791" s="1" t="b">
        <f t="shared" si="38"/>
        <v>1</v>
      </c>
    </row>
    <row r="792" spans="1:10" x14ac:dyDescent="0.35">
      <c r="A792" s="1">
        <f t="shared" si="36"/>
        <v>1</v>
      </c>
      <c r="B792" s="1" t="s">
        <v>27068</v>
      </c>
      <c r="C792" s="1" t="s">
        <v>27069</v>
      </c>
      <c r="D792" s="1" t="s">
        <v>27070</v>
      </c>
      <c r="E792" s="1" t="s">
        <v>27071</v>
      </c>
      <c r="F792" s="1" t="s">
        <v>27072</v>
      </c>
      <c r="I792" s="1" t="b">
        <f t="shared" si="37"/>
        <v>1</v>
      </c>
      <c r="J792" s="1" t="b">
        <f t="shared" si="38"/>
        <v>1</v>
      </c>
    </row>
    <row r="793" spans="1:10" x14ac:dyDescent="0.35">
      <c r="A793" s="1">
        <f t="shared" si="36"/>
        <v>1</v>
      </c>
      <c r="B793" s="1" t="s">
        <v>14356</v>
      </c>
      <c r="C793" s="1" t="s">
        <v>14357</v>
      </c>
      <c r="D793" s="1" t="s">
        <v>14358</v>
      </c>
      <c r="E793" s="1" t="s">
        <v>14359</v>
      </c>
      <c r="F793" s="1" t="s">
        <v>14360</v>
      </c>
      <c r="I793" s="1" t="b">
        <f t="shared" si="37"/>
        <v>1</v>
      </c>
      <c r="J793" s="1" t="b">
        <f t="shared" si="38"/>
        <v>1</v>
      </c>
    </row>
    <row r="794" spans="1:10" x14ac:dyDescent="0.35">
      <c r="A794" s="1">
        <f t="shared" si="36"/>
        <v>1</v>
      </c>
      <c r="B794" s="1" t="s">
        <v>14854</v>
      </c>
      <c r="C794" s="1" t="s">
        <v>14855</v>
      </c>
      <c r="D794" s="1" t="s">
        <v>14856</v>
      </c>
      <c r="E794" s="1" t="s">
        <v>14858</v>
      </c>
      <c r="F794" s="1" t="s">
        <v>14859</v>
      </c>
      <c r="I794" s="1" t="b">
        <f t="shared" si="37"/>
        <v>1</v>
      </c>
      <c r="J794" s="1" t="b">
        <f t="shared" si="38"/>
        <v>1</v>
      </c>
    </row>
    <row r="795" spans="1:10" x14ac:dyDescent="0.35">
      <c r="A795" s="1">
        <f t="shared" si="36"/>
        <v>1</v>
      </c>
      <c r="B795" s="1" t="s">
        <v>27599</v>
      </c>
      <c r="C795" s="1" t="s">
        <v>27600</v>
      </c>
      <c r="D795" s="1" t="s">
        <v>27601</v>
      </c>
      <c r="F795" s="1" t="s">
        <v>27602</v>
      </c>
      <c r="I795" s="1" t="b">
        <f t="shared" si="37"/>
        <v>1</v>
      </c>
      <c r="J795" s="1" t="b">
        <f t="shared" si="38"/>
        <v>1</v>
      </c>
    </row>
    <row r="796" spans="1:10" x14ac:dyDescent="0.35">
      <c r="A796" s="1">
        <f t="shared" si="36"/>
        <v>1</v>
      </c>
      <c r="B796" s="1" t="s">
        <v>21255</v>
      </c>
      <c r="C796" s="1" t="s">
        <v>21256</v>
      </c>
      <c r="D796" s="1" t="s">
        <v>21257</v>
      </c>
      <c r="E796" s="1" t="s">
        <v>21258</v>
      </c>
      <c r="F796" s="1" t="s">
        <v>21259</v>
      </c>
      <c r="I796" s="1" t="b">
        <f t="shared" si="37"/>
        <v>1</v>
      </c>
      <c r="J796" s="1" t="b">
        <f t="shared" si="38"/>
        <v>1</v>
      </c>
    </row>
    <row r="797" spans="1:10" x14ac:dyDescent="0.35">
      <c r="A797" s="1">
        <f t="shared" si="36"/>
        <v>1</v>
      </c>
      <c r="B797" s="1" t="s">
        <v>10911</v>
      </c>
      <c r="C797" s="1" t="s">
        <v>10912</v>
      </c>
      <c r="D797" s="1" t="s">
        <v>10913</v>
      </c>
      <c r="E797" s="1" t="s">
        <v>10914</v>
      </c>
      <c r="F797" s="1" t="s">
        <v>10915</v>
      </c>
      <c r="I797" s="1" t="b">
        <f t="shared" si="37"/>
        <v>1</v>
      </c>
      <c r="J797" s="1" t="b">
        <f t="shared" si="38"/>
        <v>1</v>
      </c>
    </row>
    <row r="798" spans="1:10" x14ac:dyDescent="0.35">
      <c r="A798" s="1">
        <f t="shared" si="36"/>
        <v>1</v>
      </c>
      <c r="B798" s="1" t="s">
        <v>3120</v>
      </c>
      <c r="C798" s="1" t="s">
        <v>3121</v>
      </c>
      <c r="D798" s="1" t="s">
        <v>3122</v>
      </c>
      <c r="E798" s="1" t="s">
        <v>3125</v>
      </c>
      <c r="F798" s="1" t="s">
        <v>3126</v>
      </c>
      <c r="I798" s="1" t="b">
        <f t="shared" si="37"/>
        <v>1</v>
      </c>
      <c r="J798" s="1" t="b">
        <f t="shared" si="38"/>
        <v>1</v>
      </c>
    </row>
    <row r="799" spans="1:10" x14ac:dyDescent="0.35">
      <c r="A799" s="1">
        <f t="shared" si="36"/>
        <v>1</v>
      </c>
      <c r="B799" s="1" t="s">
        <v>18041</v>
      </c>
      <c r="C799" s="1" t="s">
        <v>18042</v>
      </c>
      <c r="D799" s="1" t="s">
        <v>18043</v>
      </c>
      <c r="E799" s="1" t="s">
        <v>18044</v>
      </c>
      <c r="F799" s="1" t="s">
        <v>18045</v>
      </c>
      <c r="I799" s="1" t="b">
        <f t="shared" si="37"/>
        <v>1</v>
      </c>
      <c r="J799" s="1" t="b">
        <f t="shared" si="38"/>
        <v>1</v>
      </c>
    </row>
    <row r="800" spans="1:10" x14ac:dyDescent="0.35">
      <c r="A800" s="1">
        <f t="shared" si="36"/>
        <v>1</v>
      </c>
      <c r="B800" s="1" t="s">
        <v>35531</v>
      </c>
      <c r="C800" s="1" t="s">
        <v>35532</v>
      </c>
      <c r="D800" s="1" t="s">
        <v>35533</v>
      </c>
      <c r="E800" s="1" t="s">
        <v>35534</v>
      </c>
      <c r="F800" s="1" t="s">
        <v>35535</v>
      </c>
      <c r="I800" s="1" t="b">
        <f t="shared" si="37"/>
        <v>1</v>
      </c>
      <c r="J800" s="1" t="b">
        <f t="shared" si="38"/>
        <v>1</v>
      </c>
    </row>
    <row r="801" spans="1:10" x14ac:dyDescent="0.35">
      <c r="A801" s="1">
        <f t="shared" si="36"/>
        <v>1</v>
      </c>
      <c r="B801" s="1" t="s">
        <v>17159</v>
      </c>
      <c r="C801" s="1" t="s">
        <v>17160</v>
      </c>
      <c r="D801" s="1" t="s">
        <v>17161</v>
      </c>
      <c r="E801" s="1" t="s">
        <v>17162</v>
      </c>
      <c r="F801" s="1" t="s">
        <v>17163</v>
      </c>
      <c r="I801" s="1" t="b">
        <f t="shared" si="37"/>
        <v>1</v>
      </c>
      <c r="J801" s="1" t="b">
        <f t="shared" si="38"/>
        <v>1</v>
      </c>
    </row>
    <row r="802" spans="1:10" x14ac:dyDescent="0.35">
      <c r="A802" s="1">
        <f t="shared" si="36"/>
        <v>1</v>
      </c>
      <c r="B802" s="1" t="s">
        <v>6572</v>
      </c>
      <c r="C802" s="1" t="s">
        <v>6573</v>
      </c>
      <c r="D802" s="1" t="s">
        <v>6574</v>
      </c>
      <c r="E802" s="1" t="s">
        <v>6577</v>
      </c>
      <c r="F802" s="1" t="s">
        <v>6578</v>
      </c>
      <c r="I802" s="1" t="b">
        <f t="shared" si="37"/>
        <v>1</v>
      </c>
      <c r="J802" s="1" t="b">
        <f t="shared" si="38"/>
        <v>1</v>
      </c>
    </row>
    <row r="803" spans="1:10" x14ac:dyDescent="0.35">
      <c r="A803" s="1">
        <f t="shared" si="36"/>
        <v>1</v>
      </c>
      <c r="B803" s="1" t="s">
        <v>26131</v>
      </c>
      <c r="C803" s="1" t="s">
        <v>3360</v>
      </c>
      <c r="D803" s="1" t="s">
        <v>26132</v>
      </c>
      <c r="E803" s="1" t="s">
        <v>26133</v>
      </c>
      <c r="F803" s="1" t="s">
        <v>26134</v>
      </c>
      <c r="I803" s="1" t="b">
        <f t="shared" si="37"/>
        <v>1</v>
      </c>
      <c r="J803" s="1" t="b">
        <f t="shared" si="38"/>
        <v>1</v>
      </c>
    </row>
    <row r="804" spans="1:10" x14ac:dyDescent="0.35">
      <c r="A804" s="1">
        <f t="shared" si="36"/>
        <v>1</v>
      </c>
      <c r="B804" s="1" t="s">
        <v>19318</v>
      </c>
      <c r="C804" s="1" t="s">
        <v>19319</v>
      </c>
      <c r="D804" s="1" t="s">
        <v>19320</v>
      </c>
      <c r="E804" s="1" t="s">
        <v>19321</v>
      </c>
      <c r="F804" s="1" t="s">
        <v>19322</v>
      </c>
      <c r="I804" s="1" t="b">
        <f t="shared" si="37"/>
        <v>1</v>
      </c>
      <c r="J804" s="1" t="b">
        <f t="shared" si="38"/>
        <v>1</v>
      </c>
    </row>
    <row r="805" spans="1:10" x14ac:dyDescent="0.35">
      <c r="A805" s="1">
        <f t="shared" si="36"/>
        <v>1</v>
      </c>
      <c r="B805" s="1" t="s">
        <v>22991</v>
      </c>
      <c r="C805" s="1" t="s">
        <v>22992</v>
      </c>
      <c r="D805" s="1" t="s">
        <v>22993</v>
      </c>
      <c r="E805" s="1" t="s">
        <v>22994</v>
      </c>
      <c r="F805" s="1" t="s">
        <v>22995</v>
      </c>
      <c r="I805" s="1" t="b">
        <f t="shared" si="37"/>
        <v>1</v>
      </c>
      <c r="J805" s="1" t="b">
        <f t="shared" si="38"/>
        <v>1</v>
      </c>
    </row>
    <row r="806" spans="1:10" x14ac:dyDescent="0.35">
      <c r="A806" s="1">
        <f t="shared" si="36"/>
        <v>1</v>
      </c>
      <c r="B806" s="1" t="s">
        <v>34692</v>
      </c>
      <c r="C806" s="1" t="s">
        <v>34693</v>
      </c>
      <c r="D806" s="1" t="s">
        <v>34694</v>
      </c>
      <c r="E806" s="1" t="s">
        <v>34695</v>
      </c>
      <c r="F806" s="1" t="s">
        <v>34696</v>
      </c>
      <c r="I806" s="1" t="b">
        <f t="shared" si="37"/>
        <v>1</v>
      </c>
      <c r="J806" s="1" t="b">
        <f t="shared" si="38"/>
        <v>1</v>
      </c>
    </row>
    <row r="807" spans="1:10" x14ac:dyDescent="0.35">
      <c r="A807" s="1">
        <f t="shared" si="36"/>
        <v>1</v>
      </c>
      <c r="B807" s="1" t="s">
        <v>28198</v>
      </c>
      <c r="C807" s="1" t="s">
        <v>28199</v>
      </c>
      <c r="D807" s="1" t="s">
        <v>28200</v>
      </c>
      <c r="E807" s="1" t="s">
        <v>28201</v>
      </c>
      <c r="F807" s="1" t="s">
        <v>28202</v>
      </c>
      <c r="I807" s="1" t="b">
        <f t="shared" si="37"/>
        <v>1</v>
      </c>
      <c r="J807" s="1" t="b">
        <f t="shared" si="38"/>
        <v>1</v>
      </c>
    </row>
    <row r="808" spans="1:10" x14ac:dyDescent="0.35">
      <c r="A808" s="1">
        <f t="shared" si="36"/>
        <v>1</v>
      </c>
      <c r="B808" s="1" t="s">
        <v>15543</v>
      </c>
      <c r="C808" s="1" t="s">
        <v>15544</v>
      </c>
      <c r="D808" s="1" t="s">
        <v>15545</v>
      </c>
      <c r="E808" s="1" t="s">
        <v>15546</v>
      </c>
      <c r="F808" s="1" t="s">
        <v>15547</v>
      </c>
      <c r="I808" s="1" t="b">
        <f t="shared" si="37"/>
        <v>1</v>
      </c>
      <c r="J808" s="1" t="b">
        <f t="shared" si="38"/>
        <v>1</v>
      </c>
    </row>
    <row r="809" spans="1:10" x14ac:dyDescent="0.35">
      <c r="A809" s="1">
        <f t="shared" si="36"/>
        <v>1</v>
      </c>
      <c r="B809" s="1" t="s">
        <v>12006</v>
      </c>
      <c r="C809" s="1" t="s">
        <v>12007</v>
      </c>
      <c r="D809" s="1" t="s">
        <v>12008</v>
      </c>
      <c r="E809" s="1" t="s">
        <v>12009</v>
      </c>
      <c r="F809" s="1" t="s">
        <v>12010</v>
      </c>
      <c r="I809" s="1" t="b">
        <f t="shared" si="37"/>
        <v>1</v>
      </c>
      <c r="J809" s="1" t="b">
        <f t="shared" si="38"/>
        <v>1</v>
      </c>
    </row>
    <row r="810" spans="1:10" x14ac:dyDescent="0.35">
      <c r="A810" s="1">
        <f t="shared" si="36"/>
        <v>1</v>
      </c>
      <c r="B810" s="1" t="s">
        <v>1297</v>
      </c>
      <c r="C810" s="1" t="s">
        <v>1298</v>
      </c>
      <c r="D810" s="1" t="s">
        <v>1299</v>
      </c>
      <c r="E810" s="1" t="s">
        <v>1300</v>
      </c>
      <c r="F810" s="1" t="s">
        <v>1301</v>
      </c>
      <c r="I810" s="1" t="b">
        <f t="shared" si="37"/>
        <v>1</v>
      </c>
      <c r="J810" s="1" t="b">
        <f t="shared" si="38"/>
        <v>1</v>
      </c>
    </row>
    <row r="811" spans="1:10" x14ac:dyDescent="0.35">
      <c r="A811" s="1">
        <f t="shared" si="36"/>
        <v>1</v>
      </c>
      <c r="B811" s="1" t="s">
        <v>16968</v>
      </c>
      <c r="C811" s="1" t="s">
        <v>16969</v>
      </c>
      <c r="D811" s="1" t="s">
        <v>16970</v>
      </c>
      <c r="E811" s="1" t="s">
        <v>16971</v>
      </c>
      <c r="F811" s="1" t="s">
        <v>16972</v>
      </c>
      <c r="I811" s="1" t="b">
        <f t="shared" si="37"/>
        <v>1</v>
      </c>
      <c r="J811" s="1" t="b">
        <f t="shared" si="38"/>
        <v>1</v>
      </c>
    </row>
    <row r="812" spans="1:10" x14ac:dyDescent="0.35">
      <c r="A812" s="1">
        <f t="shared" si="36"/>
        <v>1</v>
      </c>
      <c r="B812" s="1" t="s">
        <v>28730</v>
      </c>
      <c r="C812" s="1" t="s">
        <v>28731</v>
      </c>
      <c r="D812" s="1" t="s">
        <v>28732</v>
      </c>
      <c r="E812" s="1" t="s">
        <v>28733</v>
      </c>
      <c r="F812" s="1" t="s">
        <v>28734</v>
      </c>
      <c r="I812" s="1" t="b">
        <f t="shared" si="37"/>
        <v>1</v>
      </c>
      <c r="J812" s="1" t="b">
        <f t="shared" si="38"/>
        <v>1</v>
      </c>
    </row>
    <row r="813" spans="1:10" x14ac:dyDescent="0.35">
      <c r="A813" s="1">
        <f t="shared" si="36"/>
        <v>1</v>
      </c>
      <c r="B813" s="1" t="s">
        <v>13954</v>
      </c>
      <c r="C813" s="1" t="s">
        <v>13955</v>
      </c>
      <c r="D813" s="1" t="s">
        <v>13956</v>
      </c>
      <c r="E813" s="1" t="s">
        <v>13957</v>
      </c>
      <c r="I813" s="1" t="b">
        <f t="shared" si="37"/>
        <v>1</v>
      </c>
      <c r="J813" s="1" t="b">
        <f t="shared" si="38"/>
        <v>1</v>
      </c>
    </row>
    <row r="814" spans="1:10" x14ac:dyDescent="0.35">
      <c r="A814" s="1">
        <f t="shared" si="36"/>
        <v>1</v>
      </c>
      <c r="B814" s="1" t="s">
        <v>14160</v>
      </c>
      <c r="C814" s="1" t="s">
        <v>14161</v>
      </c>
      <c r="D814" s="1" t="s">
        <v>14162</v>
      </c>
      <c r="E814" s="1" t="s">
        <v>14165</v>
      </c>
      <c r="F814" s="1" t="s">
        <v>14166</v>
      </c>
      <c r="I814" s="1" t="b">
        <f t="shared" si="37"/>
        <v>1</v>
      </c>
      <c r="J814" s="1" t="b">
        <f t="shared" si="38"/>
        <v>1</v>
      </c>
    </row>
    <row r="815" spans="1:10" x14ac:dyDescent="0.35">
      <c r="A815" s="1">
        <f t="shared" si="36"/>
        <v>1</v>
      </c>
      <c r="B815" s="1" t="s">
        <v>34280</v>
      </c>
      <c r="C815" s="1" t="s">
        <v>34281</v>
      </c>
      <c r="D815" s="1" t="s">
        <v>34282</v>
      </c>
      <c r="E815" s="1" t="s">
        <v>34283</v>
      </c>
      <c r="F815" s="1" t="s">
        <v>34284</v>
      </c>
      <c r="I815" s="1" t="b">
        <f t="shared" si="37"/>
        <v>1</v>
      </c>
      <c r="J815" s="1" t="b">
        <f t="shared" si="38"/>
        <v>1</v>
      </c>
    </row>
    <row r="816" spans="1:10" x14ac:dyDescent="0.35">
      <c r="A816" s="1">
        <f t="shared" si="36"/>
        <v>1</v>
      </c>
      <c r="B816" s="1" t="s">
        <v>22941</v>
      </c>
      <c r="C816" s="1" t="s">
        <v>22942</v>
      </c>
      <c r="D816" s="1" t="s">
        <v>22943</v>
      </c>
      <c r="E816" s="1" t="s">
        <v>22944</v>
      </c>
      <c r="F816" s="1" t="s">
        <v>22945</v>
      </c>
      <c r="I816" s="1" t="b">
        <f t="shared" si="37"/>
        <v>1</v>
      </c>
      <c r="J816" s="1" t="b">
        <f t="shared" si="38"/>
        <v>1</v>
      </c>
    </row>
    <row r="817" spans="1:10" x14ac:dyDescent="0.35">
      <c r="A817" s="1">
        <f t="shared" si="36"/>
        <v>1</v>
      </c>
      <c r="B817" s="1" t="s">
        <v>10103</v>
      </c>
      <c r="C817" s="1" t="s">
        <v>10104</v>
      </c>
      <c r="D817" s="1" t="s">
        <v>10105</v>
      </c>
      <c r="E817" s="1" t="s">
        <v>10106</v>
      </c>
      <c r="F817" s="1" t="s">
        <v>10107</v>
      </c>
      <c r="I817" s="1" t="b">
        <f t="shared" si="37"/>
        <v>1</v>
      </c>
      <c r="J817" s="1" t="b">
        <f t="shared" si="38"/>
        <v>1</v>
      </c>
    </row>
    <row r="818" spans="1:10" x14ac:dyDescent="0.35">
      <c r="A818" s="1">
        <f t="shared" si="36"/>
        <v>1</v>
      </c>
      <c r="B818" s="1" t="s">
        <v>29056</v>
      </c>
      <c r="C818" s="1" t="s">
        <v>29057</v>
      </c>
      <c r="D818" s="1" t="s">
        <v>29058</v>
      </c>
      <c r="E818" s="1" t="s">
        <v>29059</v>
      </c>
      <c r="F818" s="1" t="s">
        <v>29060</v>
      </c>
      <c r="I818" s="1" t="b">
        <f t="shared" si="37"/>
        <v>1</v>
      </c>
      <c r="J818" s="1" t="b">
        <f t="shared" si="38"/>
        <v>1</v>
      </c>
    </row>
    <row r="819" spans="1:10" x14ac:dyDescent="0.35">
      <c r="A819" s="1">
        <f t="shared" si="36"/>
        <v>1</v>
      </c>
      <c r="B819" s="1" t="s">
        <v>831</v>
      </c>
      <c r="C819" s="1" t="s">
        <v>832</v>
      </c>
      <c r="D819" s="1" t="s">
        <v>833</v>
      </c>
      <c r="E819" s="1" t="s">
        <v>834</v>
      </c>
      <c r="F819" s="1" t="s">
        <v>835</v>
      </c>
      <c r="I819" s="1" t="b">
        <f t="shared" si="37"/>
        <v>1</v>
      </c>
      <c r="J819" s="1" t="b">
        <f t="shared" si="38"/>
        <v>1</v>
      </c>
    </row>
    <row r="820" spans="1:10" x14ac:dyDescent="0.35">
      <c r="A820" s="1">
        <f t="shared" si="36"/>
        <v>1</v>
      </c>
      <c r="B820" s="1" t="s">
        <v>6774</v>
      </c>
      <c r="C820" s="1" t="s">
        <v>6775</v>
      </c>
      <c r="D820" s="1" t="s">
        <v>6776</v>
      </c>
      <c r="E820" s="1" t="s">
        <v>6779</v>
      </c>
      <c r="F820" s="1" t="s">
        <v>6780</v>
      </c>
      <c r="I820" s="1" t="b">
        <f t="shared" si="37"/>
        <v>1</v>
      </c>
      <c r="J820" s="1" t="b">
        <f t="shared" si="38"/>
        <v>1</v>
      </c>
    </row>
    <row r="821" spans="1:10" x14ac:dyDescent="0.35">
      <c r="A821" s="1">
        <f t="shared" si="36"/>
        <v>1</v>
      </c>
      <c r="B821" s="1" t="s">
        <v>35955</v>
      </c>
      <c r="D821" s="1" t="s">
        <v>35956</v>
      </c>
      <c r="I821" s="1" t="b">
        <f t="shared" si="37"/>
        <v>1</v>
      </c>
      <c r="J821" s="1" t="b">
        <f t="shared" si="38"/>
        <v>1</v>
      </c>
    </row>
    <row r="822" spans="1:10" x14ac:dyDescent="0.35">
      <c r="A822" s="1">
        <f t="shared" si="36"/>
        <v>1</v>
      </c>
      <c r="B822" s="1" t="s">
        <v>19714</v>
      </c>
      <c r="C822" s="1" t="s">
        <v>19715</v>
      </c>
      <c r="D822" s="1" t="s">
        <v>19716</v>
      </c>
      <c r="I822" s="1" t="b">
        <f t="shared" si="37"/>
        <v>1</v>
      </c>
      <c r="J822" s="1" t="b">
        <f t="shared" si="38"/>
        <v>1</v>
      </c>
    </row>
    <row r="823" spans="1:10" x14ac:dyDescent="0.35">
      <c r="A823" s="1">
        <f t="shared" si="36"/>
        <v>1</v>
      </c>
      <c r="B823" s="1" t="s">
        <v>20297</v>
      </c>
      <c r="C823" s="1" t="s">
        <v>20298</v>
      </c>
      <c r="D823" s="1" t="s">
        <v>20299</v>
      </c>
      <c r="E823" s="1" t="s">
        <v>20300</v>
      </c>
      <c r="F823" s="1" t="s">
        <v>20301</v>
      </c>
      <c r="I823" s="1" t="b">
        <f t="shared" si="37"/>
        <v>1</v>
      </c>
      <c r="J823" s="1" t="b">
        <f t="shared" si="38"/>
        <v>1</v>
      </c>
    </row>
    <row r="824" spans="1:10" x14ac:dyDescent="0.35">
      <c r="A824" s="1">
        <f t="shared" si="36"/>
        <v>1</v>
      </c>
      <c r="B824" s="1" t="s">
        <v>30462</v>
      </c>
      <c r="C824" s="1" t="s">
        <v>30463</v>
      </c>
      <c r="D824" s="1" t="s">
        <v>30464</v>
      </c>
      <c r="E824" s="1" t="s">
        <v>30465</v>
      </c>
      <c r="F824" s="1" t="s">
        <v>30466</v>
      </c>
      <c r="I824" s="1" t="b">
        <f t="shared" si="37"/>
        <v>1</v>
      </c>
      <c r="J824" s="1" t="b">
        <f t="shared" si="38"/>
        <v>1</v>
      </c>
    </row>
    <row r="825" spans="1:10" x14ac:dyDescent="0.35">
      <c r="A825" s="1">
        <f t="shared" si="36"/>
        <v>1</v>
      </c>
      <c r="B825" s="1" t="s">
        <v>28075</v>
      </c>
      <c r="C825" s="1" t="s">
        <v>28076</v>
      </c>
      <c r="D825" s="1" t="s">
        <v>28077</v>
      </c>
      <c r="E825" s="1" t="s">
        <v>28078</v>
      </c>
      <c r="F825" s="1" t="s">
        <v>28079</v>
      </c>
      <c r="I825" s="1" t="b">
        <f t="shared" si="37"/>
        <v>1</v>
      </c>
      <c r="J825" s="1" t="b">
        <f t="shared" si="38"/>
        <v>1</v>
      </c>
    </row>
    <row r="826" spans="1:10" x14ac:dyDescent="0.35">
      <c r="A826" s="1">
        <f t="shared" si="36"/>
        <v>1</v>
      </c>
      <c r="B826" s="1" t="s">
        <v>18408</v>
      </c>
      <c r="C826" s="1" t="s">
        <v>18409</v>
      </c>
      <c r="D826" s="1" t="s">
        <v>18410</v>
      </c>
      <c r="E826" s="1" t="s">
        <v>18411</v>
      </c>
      <c r="F826" s="1" t="s">
        <v>18412</v>
      </c>
      <c r="I826" s="1" t="b">
        <f t="shared" si="37"/>
        <v>1</v>
      </c>
      <c r="J826" s="1" t="b">
        <f t="shared" si="38"/>
        <v>1</v>
      </c>
    </row>
    <row r="827" spans="1:10" x14ac:dyDescent="0.35">
      <c r="A827" s="1">
        <f t="shared" si="36"/>
        <v>1</v>
      </c>
      <c r="B827" s="1" t="s">
        <v>32687</v>
      </c>
      <c r="C827" s="1" t="s">
        <v>2744</v>
      </c>
      <c r="D827" s="1" t="s">
        <v>32688</v>
      </c>
      <c r="E827" s="1" t="s">
        <v>32689</v>
      </c>
      <c r="F827" s="1" t="s">
        <v>32690</v>
      </c>
      <c r="I827" s="1" t="b">
        <f t="shared" si="37"/>
        <v>1</v>
      </c>
      <c r="J827" s="1" t="b">
        <f t="shared" si="38"/>
        <v>1</v>
      </c>
    </row>
    <row r="828" spans="1:10" x14ac:dyDescent="0.35">
      <c r="A828" s="1">
        <f t="shared" si="36"/>
        <v>1</v>
      </c>
      <c r="B828" s="1" t="s">
        <v>38854</v>
      </c>
      <c r="C828" s="1" t="s">
        <v>38855</v>
      </c>
      <c r="D828" s="1" t="s">
        <v>38856</v>
      </c>
      <c r="E828" s="1" t="s">
        <v>38857</v>
      </c>
      <c r="F828" s="1" t="s">
        <v>38858</v>
      </c>
      <c r="I828" s="1" t="b">
        <f t="shared" si="37"/>
        <v>1</v>
      </c>
      <c r="J828" s="1" t="b">
        <f t="shared" si="38"/>
        <v>1</v>
      </c>
    </row>
    <row r="829" spans="1:10" x14ac:dyDescent="0.35">
      <c r="A829" s="1">
        <f t="shared" si="36"/>
        <v>1</v>
      </c>
      <c r="B829" s="1" t="s">
        <v>27673</v>
      </c>
      <c r="C829" s="1" t="s">
        <v>27674</v>
      </c>
      <c r="D829" s="1" t="s">
        <v>27675</v>
      </c>
      <c r="E829" s="1" t="s">
        <v>27676</v>
      </c>
      <c r="F829" s="1" t="s">
        <v>27677</v>
      </c>
      <c r="I829" s="1" t="b">
        <f t="shared" si="37"/>
        <v>1</v>
      </c>
      <c r="J829" s="1" t="b">
        <f t="shared" si="38"/>
        <v>1</v>
      </c>
    </row>
    <row r="830" spans="1:10" x14ac:dyDescent="0.35">
      <c r="A830" s="1">
        <f t="shared" si="36"/>
        <v>1</v>
      </c>
      <c r="B830" s="1" t="s">
        <v>19911</v>
      </c>
      <c r="C830" s="1" t="s">
        <v>19912</v>
      </c>
      <c r="D830" s="1" t="s">
        <v>19913</v>
      </c>
      <c r="E830" s="1" t="s">
        <v>19914</v>
      </c>
      <c r="F830" s="1" t="s">
        <v>19915</v>
      </c>
      <c r="I830" s="1" t="b">
        <f t="shared" si="37"/>
        <v>1</v>
      </c>
      <c r="J830" s="1" t="b">
        <f t="shared" si="38"/>
        <v>1</v>
      </c>
    </row>
    <row r="831" spans="1:10" x14ac:dyDescent="0.35">
      <c r="A831" s="1">
        <f t="shared" si="36"/>
        <v>1</v>
      </c>
      <c r="B831" s="1" t="s">
        <v>31745</v>
      </c>
      <c r="C831" s="1" t="s">
        <v>31746</v>
      </c>
      <c r="D831" s="1" t="s">
        <v>31747</v>
      </c>
      <c r="E831" s="1" t="s">
        <v>31748</v>
      </c>
      <c r="F831" s="1" t="s">
        <v>31749</v>
      </c>
      <c r="I831" s="1" t="b">
        <f t="shared" si="37"/>
        <v>1</v>
      </c>
      <c r="J831" s="1" t="b">
        <f t="shared" si="38"/>
        <v>1</v>
      </c>
    </row>
    <row r="832" spans="1:10" x14ac:dyDescent="0.35">
      <c r="A832" s="1">
        <f t="shared" si="36"/>
        <v>1</v>
      </c>
      <c r="B832" s="1" t="s">
        <v>12496</v>
      </c>
      <c r="C832" s="1" t="s">
        <v>12497</v>
      </c>
      <c r="D832" s="1" t="s">
        <v>12498</v>
      </c>
      <c r="E832" s="1" t="s">
        <v>12499</v>
      </c>
      <c r="F832" s="1" t="s">
        <v>12500</v>
      </c>
      <c r="I832" s="1" t="b">
        <f t="shared" si="37"/>
        <v>1</v>
      </c>
      <c r="J832" s="1" t="b">
        <f t="shared" si="38"/>
        <v>1</v>
      </c>
    </row>
    <row r="833" spans="1:10" x14ac:dyDescent="0.35">
      <c r="A833" s="1">
        <f t="shared" si="36"/>
        <v>1</v>
      </c>
      <c r="B833" s="1" t="s">
        <v>25376</v>
      </c>
      <c r="C833" s="1" t="s">
        <v>25377</v>
      </c>
      <c r="D833" s="1" t="s">
        <v>25378</v>
      </c>
      <c r="E833" s="1" t="s">
        <v>25379</v>
      </c>
      <c r="F833" s="1" t="s">
        <v>25380</v>
      </c>
      <c r="I833" s="1" t="b">
        <f t="shared" si="37"/>
        <v>1</v>
      </c>
      <c r="J833" s="1" t="b">
        <f t="shared" si="38"/>
        <v>1</v>
      </c>
    </row>
    <row r="834" spans="1:10" x14ac:dyDescent="0.35">
      <c r="A834" s="1">
        <f t="shared" ref="A834:A897" si="39">I834*J834</f>
        <v>1</v>
      </c>
      <c r="B834" s="1" t="s">
        <v>35353</v>
      </c>
      <c r="C834" s="1" t="s">
        <v>35354</v>
      </c>
      <c r="D834" s="1" t="s">
        <v>35355</v>
      </c>
      <c r="F834" s="1" t="s">
        <v>35356</v>
      </c>
      <c r="I834" s="1" t="b">
        <f t="shared" si="37"/>
        <v>1</v>
      </c>
      <c r="J834" s="1" t="b">
        <f t="shared" si="38"/>
        <v>1</v>
      </c>
    </row>
    <row r="835" spans="1:10" x14ac:dyDescent="0.35">
      <c r="A835" s="1">
        <f t="shared" si="39"/>
        <v>1</v>
      </c>
      <c r="B835" s="1" t="s">
        <v>35219</v>
      </c>
      <c r="C835" s="1" t="s">
        <v>35220</v>
      </c>
      <c r="D835" s="1" t="s">
        <v>35221</v>
      </c>
      <c r="E835" s="1" t="s">
        <v>35222</v>
      </c>
      <c r="F835" s="1" t="s">
        <v>35223</v>
      </c>
      <c r="I835" s="1" t="b">
        <f t="shared" ref="I835:I898" si="40">OR(ISNUMBER(SEARCH("campy",F835)),ISNUMBER(SEARCH("campy",D835)),ISNUMBER(SEARCH("coli",F835)),ISNUMBER(SEARCH("coli",D835)),ISNUMBER(SEARCH("jejuni",F835)),ISNUMBER(SEARCH("jejuni",D835)))</f>
        <v>1</v>
      </c>
      <c r="J835" s="1" t="b">
        <f t="shared" ref="J835:J898" si="41">OR(ISNUMBER(SEARCH("poultry",F835)),ISNUMBER(SEARCH("chicken",F835)),ISNUMBER(SEARCH("broiler",F835)),ISNUMBER(SEARCH("poultry",D835)),ISNUMBER(SEARCH("chicken",D835)),ISNUMBER(SEARCH("broiler",D835)))</f>
        <v>1</v>
      </c>
    </row>
    <row r="836" spans="1:10" x14ac:dyDescent="0.35">
      <c r="A836" s="1">
        <f t="shared" si="39"/>
        <v>0</v>
      </c>
      <c r="B836" s="1" t="s">
        <v>33094</v>
      </c>
      <c r="C836" s="1" t="s">
        <v>33095</v>
      </c>
      <c r="D836" s="1" t="s">
        <v>33096</v>
      </c>
      <c r="E836" s="1" t="s">
        <v>33099</v>
      </c>
      <c r="F836" s="1" t="s">
        <v>33100</v>
      </c>
      <c r="I836" s="1" t="b">
        <f t="shared" si="40"/>
        <v>1</v>
      </c>
      <c r="J836" s="1" t="b">
        <f t="shared" si="41"/>
        <v>0</v>
      </c>
    </row>
    <row r="837" spans="1:10" x14ac:dyDescent="0.35">
      <c r="A837" s="1">
        <f t="shared" si="39"/>
        <v>1</v>
      </c>
      <c r="B837" s="1" t="s">
        <v>27467</v>
      </c>
      <c r="C837" s="1" t="s">
        <v>27468</v>
      </c>
      <c r="D837" s="1" t="s">
        <v>27469</v>
      </c>
      <c r="E837" s="1" t="s">
        <v>27470</v>
      </c>
      <c r="F837" s="1" t="s">
        <v>27471</v>
      </c>
      <c r="I837" s="1" t="b">
        <f t="shared" si="40"/>
        <v>1</v>
      </c>
      <c r="J837" s="1" t="b">
        <f t="shared" si="41"/>
        <v>1</v>
      </c>
    </row>
    <row r="838" spans="1:10" x14ac:dyDescent="0.35">
      <c r="A838" s="1">
        <f t="shared" si="39"/>
        <v>0</v>
      </c>
      <c r="B838" s="1" t="s">
        <v>1171</v>
      </c>
      <c r="C838" s="1" t="s">
        <v>1172</v>
      </c>
      <c r="D838" s="1" t="s">
        <v>1173</v>
      </c>
      <c r="E838" s="1" t="s">
        <v>1176</v>
      </c>
      <c r="F838" s="1" t="s">
        <v>1177</v>
      </c>
      <c r="I838" s="1" t="b">
        <f t="shared" si="40"/>
        <v>1</v>
      </c>
      <c r="J838" s="1" t="b">
        <f t="shared" si="41"/>
        <v>0</v>
      </c>
    </row>
    <row r="839" spans="1:10" x14ac:dyDescent="0.35">
      <c r="A839" s="1">
        <f t="shared" si="39"/>
        <v>1</v>
      </c>
      <c r="B839" s="1" t="s">
        <v>10222</v>
      </c>
      <c r="C839" s="1" t="s">
        <v>10223</v>
      </c>
      <c r="D839" s="1" t="s">
        <v>10224</v>
      </c>
      <c r="E839" s="1" t="s">
        <v>10225</v>
      </c>
      <c r="F839" s="1" t="s">
        <v>10226</v>
      </c>
      <c r="I839" s="1" t="b">
        <f t="shared" si="40"/>
        <v>1</v>
      </c>
      <c r="J839" s="1" t="b">
        <f t="shared" si="41"/>
        <v>1</v>
      </c>
    </row>
    <row r="840" spans="1:10" x14ac:dyDescent="0.35">
      <c r="A840" s="1">
        <f t="shared" si="39"/>
        <v>1</v>
      </c>
      <c r="B840" s="1" t="s">
        <v>30005</v>
      </c>
      <c r="C840" s="1" t="s">
        <v>30006</v>
      </c>
      <c r="D840" s="1" t="s">
        <v>30007</v>
      </c>
      <c r="E840" s="1" t="s">
        <v>30008</v>
      </c>
      <c r="F840" s="1" t="s">
        <v>30009</v>
      </c>
      <c r="I840" s="1" t="b">
        <f t="shared" si="40"/>
        <v>1</v>
      </c>
      <c r="J840" s="1" t="b">
        <f t="shared" si="41"/>
        <v>1</v>
      </c>
    </row>
    <row r="841" spans="1:10" x14ac:dyDescent="0.35">
      <c r="A841" s="1">
        <f t="shared" si="39"/>
        <v>1</v>
      </c>
      <c r="B841" s="1" t="s">
        <v>32459</v>
      </c>
      <c r="C841" s="1" t="s">
        <v>32460</v>
      </c>
      <c r="D841" s="1" t="s">
        <v>32461</v>
      </c>
      <c r="E841" s="1" t="s">
        <v>32463</v>
      </c>
      <c r="F841" s="1" t="s">
        <v>32464</v>
      </c>
      <c r="I841" s="1" t="b">
        <f t="shared" si="40"/>
        <v>1</v>
      </c>
      <c r="J841" s="1" t="b">
        <f t="shared" si="41"/>
        <v>1</v>
      </c>
    </row>
    <row r="842" spans="1:10" x14ac:dyDescent="0.35">
      <c r="A842" s="1">
        <f t="shared" si="39"/>
        <v>1</v>
      </c>
      <c r="B842" s="1" t="s">
        <v>21589</v>
      </c>
      <c r="C842" s="1" t="s">
        <v>21590</v>
      </c>
      <c r="D842" s="1" t="s">
        <v>21591</v>
      </c>
      <c r="E842" s="1" t="s">
        <v>21592</v>
      </c>
      <c r="F842" s="1" t="s">
        <v>21593</v>
      </c>
      <c r="I842" s="1" t="b">
        <f t="shared" si="40"/>
        <v>1</v>
      </c>
      <c r="J842" s="1" t="b">
        <f t="shared" si="41"/>
        <v>1</v>
      </c>
    </row>
    <row r="843" spans="1:10" x14ac:dyDescent="0.35">
      <c r="A843" s="1">
        <f t="shared" si="39"/>
        <v>1</v>
      </c>
      <c r="B843" s="1" t="s">
        <v>1616</v>
      </c>
      <c r="C843" s="1" t="s">
        <v>1617</v>
      </c>
      <c r="D843" s="1" t="s">
        <v>1618</v>
      </c>
      <c r="E843" s="1" t="s">
        <v>1621</v>
      </c>
      <c r="F843" s="1" t="s">
        <v>1622</v>
      </c>
      <c r="I843" s="1" t="b">
        <f t="shared" si="40"/>
        <v>1</v>
      </c>
      <c r="J843" s="1" t="b">
        <f t="shared" si="41"/>
        <v>1</v>
      </c>
    </row>
    <row r="844" spans="1:10" x14ac:dyDescent="0.35">
      <c r="A844" s="1">
        <f t="shared" si="39"/>
        <v>1</v>
      </c>
      <c r="B844" s="1" t="s">
        <v>42143</v>
      </c>
      <c r="C844" s="1" t="s">
        <v>42144</v>
      </c>
      <c r="D844" s="1" t="s">
        <v>42145</v>
      </c>
      <c r="E844" s="1" t="s">
        <v>42146</v>
      </c>
      <c r="F844" s="1" t="s">
        <v>42147</v>
      </c>
      <c r="I844" s="1" t="b">
        <f t="shared" si="40"/>
        <v>1</v>
      </c>
      <c r="J844" s="1" t="b">
        <f t="shared" si="41"/>
        <v>1</v>
      </c>
    </row>
    <row r="845" spans="1:10" x14ac:dyDescent="0.35">
      <c r="A845" s="1">
        <f t="shared" si="39"/>
        <v>0</v>
      </c>
      <c r="B845" s="1" t="s">
        <v>8538</v>
      </c>
      <c r="C845" s="1" t="s">
        <v>8539</v>
      </c>
      <c r="D845" s="1" t="s">
        <v>8540</v>
      </c>
      <c r="E845" s="1" t="s">
        <v>8543</v>
      </c>
      <c r="F845" s="1" t="s">
        <v>8544</v>
      </c>
      <c r="I845" s="1" t="b">
        <f t="shared" si="40"/>
        <v>1</v>
      </c>
      <c r="J845" s="1" t="b">
        <f t="shared" si="41"/>
        <v>0</v>
      </c>
    </row>
    <row r="846" spans="1:10" x14ac:dyDescent="0.35">
      <c r="A846" s="1">
        <f t="shared" si="39"/>
        <v>1</v>
      </c>
      <c r="B846" s="1" t="s">
        <v>29917</v>
      </c>
      <c r="C846" s="1" t="s">
        <v>29918</v>
      </c>
      <c r="D846" s="1" t="s">
        <v>29919</v>
      </c>
      <c r="E846" s="1" t="s">
        <v>29920</v>
      </c>
      <c r="F846" s="1" t="s">
        <v>29921</v>
      </c>
      <c r="I846" s="1" t="b">
        <f t="shared" si="40"/>
        <v>1</v>
      </c>
      <c r="J846" s="1" t="b">
        <f t="shared" si="41"/>
        <v>1</v>
      </c>
    </row>
    <row r="847" spans="1:10" x14ac:dyDescent="0.35">
      <c r="A847" s="1">
        <f t="shared" si="39"/>
        <v>1</v>
      </c>
      <c r="B847" s="1" t="s">
        <v>927</v>
      </c>
      <c r="C847" s="1" t="s">
        <v>928</v>
      </c>
      <c r="D847" s="1" t="s">
        <v>929</v>
      </c>
      <c r="E847" s="1" t="s">
        <v>930</v>
      </c>
      <c r="F847" s="1" t="s">
        <v>931</v>
      </c>
      <c r="I847" s="1" t="b">
        <f t="shared" si="40"/>
        <v>1</v>
      </c>
      <c r="J847" s="1" t="b">
        <f t="shared" si="41"/>
        <v>1</v>
      </c>
    </row>
    <row r="848" spans="1:10" x14ac:dyDescent="0.35">
      <c r="A848" s="1">
        <f t="shared" si="39"/>
        <v>1</v>
      </c>
      <c r="B848" s="1" t="s">
        <v>21345</v>
      </c>
      <c r="C848" s="1" t="s">
        <v>21346</v>
      </c>
      <c r="D848" s="1" t="s">
        <v>21347</v>
      </c>
      <c r="E848" s="1" t="s">
        <v>21348</v>
      </c>
      <c r="F848" s="1" t="s">
        <v>21349</v>
      </c>
      <c r="I848" s="1" t="b">
        <f t="shared" si="40"/>
        <v>1</v>
      </c>
      <c r="J848" s="1" t="b">
        <f t="shared" si="41"/>
        <v>1</v>
      </c>
    </row>
    <row r="849" spans="1:10" x14ac:dyDescent="0.35">
      <c r="A849" s="1">
        <f t="shared" si="39"/>
        <v>1</v>
      </c>
      <c r="B849" s="1" t="s">
        <v>3911</v>
      </c>
      <c r="C849" s="1" t="s">
        <v>3912</v>
      </c>
      <c r="D849" s="1" t="s">
        <v>3913</v>
      </c>
      <c r="E849" s="1" t="s">
        <v>3914</v>
      </c>
      <c r="F849" s="1" t="s">
        <v>3915</v>
      </c>
      <c r="I849" s="1" t="b">
        <f t="shared" si="40"/>
        <v>1</v>
      </c>
      <c r="J849" s="1" t="b">
        <f t="shared" si="41"/>
        <v>1</v>
      </c>
    </row>
    <row r="850" spans="1:10" x14ac:dyDescent="0.35">
      <c r="A850" s="1">
        <f t="shared" si="39"/>
        <v>1</v>
      </c>
      <c r="B850" s="1" t="s">
        <v>22214</v>
      </c>
      <c r="C850" s="1" t="s">
        <v>22215</v>
      </c>
      <c r="D850" s="1" t="s">
        <v>22216</v>
      </c>
      <c r="E850" s="1" t="s">
        <v>22217</v>
      </c>
      <c r="F850" s="1" t="s">
        <v>22218</v>
      </c>
      <c r="I850" s="1" t="b">
        <f t="shared" si="40"/>
        <v>1</v>
      </c>
      <c r="J850" s="1" t="b">
        <f t="shared" si="41"/>
        <v>1</v>
      </c>
    </row>
    <row r="851" spans="1:10" x14ac:dyDescent="0.35">
      <c r="A851" s="1">
        <f t="shared" si="39"/>
        <v>1</v>
      </c>
      <c r="B851" s="1" t="s">
        <v>10921</v>
      </c>
      <c r="C851" s="1" t="s">
        <v>10922</v>
      </c>
      <c r="D851" s="1" t="s">
        <v>10923</v>
      </c>
      <c r="E851" s="1" t="s">
        <v>10924</v>
      </c>
      <c r="F851" s="1" t="s">
        <v>10925</v>
      </c>
      <c r="I851" s="1" t="b">
        <f t="shared" si="40"/>
        <v>1</v>
      </c>
      <c r="J851" s="1" t="b">
        <f t="shared" si="41"/>
        <v>1</v>
      </c>
    </row>
    <row r="852" spans="1:10" x14ac:dyDescent="0.35">
      <c r="A852" s="1">
        <f t="shared" si="39"/>
        <v>1</v>
      </c>
      <c r="B852" s="1" t="s">
        <v>10352</v>
      </c>
      <c r="C852" s="1" t="s">
        <v>10353</v>
      </c>
      <c r="D852" s="1" t="s">
        <v>9776</v>
      </c>
      <c r="E852" s="1" t="s">
        <v>10355</v>
      </c>
      <c r="F852" s="1" t="s">
        <v>10356</v>
      </c>
      <c r="I852" s="1" t="b">
        <f t="shared" si="40"/>
        <v>1</v>
      </c>
      <c r="J852" s="1" t="b">
        <f t="shared" si="41"/>
        <v>1</v>
      </c>
    </row>
    <row r="853" spans="1:10" x14ac:dyDescent="0.35">
      <c r="A853" s="1">
        <f t="shared" si="39"/>
        <v>1</v>
      </c>
      <c r="B853" s="1" t="s">
        <v>13799</v>
      </c>
      <c r="C853" s="1" t="s">
        <v>13800</v>
      </c>
      <c r="D853" s="1" t="s">
        <v>13801</v>
      </c>
      <c r="E853" s="1" t="s">
        <v>13802</v>
      </c>
      <c r="I853" s="1" t="b">
        <f t="shared" si="40"/>
        <v>1</v>
      </c>
      <c r="J853" s="1" t="b">
        <f t="shared" si="41"/>
        <v>1</v>
      </c>
    </row>
    <row r="854" spans="1:10" x14ac:dyDescent="0.35">
      <c r="A854" s="1">
        <f t="shared" si="39"/>
        <v>0</v>
      </c>
      <c r="B854" s="1" t="s">
        <v>4159</v>
      </c>
      <c r="C854" s="1" t="s">
        <v>4160</v>
      </c>
      <c r="D854" s="1" t="s">
        <v>4161</v>
      </c>
      <c r="E854" s="1" t="s">
        <v>4162</v>
      </c>
      <c r="F854" s="1" t="s">
        <v>4163</v>
      </c>
      <c r="I854" s="1" t="b">
        <f t="shared" si="40"/>
        <v>1</v>
      </c>
      <c r="J854" s="1" t="b">
        <f t="shared" si="41"/>
        <v>0</v>
      </c>
    </row>
    <row r="855" spans="1:10" x14ac:dyDescent="0.35">
      <c r="A855" s="1">
        <f t="shared" si="39"/>
        <v>1</v>
      </c>
      <c r="B855" s="1" t="s">
        <v>16805</v>
      </c>
      <c r="C855" s="1" t="s">
        <v>16806</v>
      </c>
      <c r="D855" s="1" t="s">
        <v>16807</v>
      </c>
      <c r="E855" s="1" t="s">
        <v>16808</v>
      </c>
      <c r="F855" s="1" t="s">
        <v>16809</v>
      </c>
      <c r="I855" s="1" t="b">
        <f t="shared" si="40"/>
        <v>1</v>
      </c>
      <c r="J855" s="1" t="b">
        <f t="shared" si="41"/>
        <v>1</v>
      </c>
    </row>
    <row r="856" spans="1:10" x14ac:dyDescent="0.35">
      <c r="A856" s="1">
        <f t="shared" si="39"/>
        <v>1</v>
      </c>
      <c r="B856" s="1" t="s">
        <v>42292</v>
      </c>
      <c r="C856" s="1" t="s">
        <v>42293</v>
      </c>
      <c r="D856" s="1" t="s">
        <v>42294</v>
      </c>
      <c r="E856" s="1" t="s">
        <v>42295</v>
      </c>
      <c r="F856" s="1" t="s">
        <v>42296</v>
      </c>
      <c r="I856" s="1" t="b">
        <f t="shared" si="40"/>
        <v>1</v>
      </c>
      <c r="J856" s="1" t="b">
        <f t="shared" si="41"/>
        <v>1</v>
      </c>
    </row>
    <row r="857" spans="1:10" x14ac:dyDescent="0.35">
      <c r="A857" s="1">
        <f t="shared" si="39"/>
        <v>1</v>
      </c>
      <c r="B857" s="1" t="s">
        <v>1184</v>
      </c>
      <c r="C857" s="1" t="s">
        <v>1185</v>
      </c>
      <c r="D857" s="1" t="s">
        <v>1186</v>
      </c>
      <c r="E857" s="1" t="s">
        <v>1187</v>
      </c>
      <c r="F857" s="1" t="s">
        <v>1188</v>
      </c>
      <c r="I857" s="1" t="b">
        <f t="shared" si="40"/>
        <v>1</v>
      </c>
      <c r="J857" s="1" t="b">
        <f t="shared" si="41"/>
        <v>1</v>
      </c>
    </row>
    <row r="858" spans="1:10" x14ac:dyDescent="0.35">
      <c r="A858" s="1">
        <f t="shared" si="39"/>
        <v>1</v>
      </c>
      <c r="B858" s="1" t="s">
        <v>7770</v>
      </c>
      <c r="C858" s="1" t="s">
        <v>7771</v>
      </c>
      <c r="D858" s="1" t="s">
        <v>7772</v>
      </c>
      <c r="E858" s="1" t="s">
        <v>7773</v>
      </c>
      <c r="F858" s="1" t="s">
        <v>7774</v>
      </c>
      <c r="I858" s="1" t="b">
        <f t="shared" si="40"/>
        <v>1</v>
      </c>
      <c r="J858" s="1" t="b">
        <f t="shared" si="41"/>
        <v>1</v>
      </c>
    </row>
    <row r="859" spans="1:10" x14ac:dyDescent="0.35">
      <c r="A859" s="1">
        <f t="shared" si="39"/>
        <v>1</v>
      </c>
      <c r="B859" s="1" t="s">
        <v>8060</v>
      </c>
      <c r="C859" s="1" t="s">
        <v>8061</v>
      </c>
      <c r="D859" s="1" t="s">
        <v>8062</v>
      </c>
      <c r="E859" s="1" t="s">
        <v>8063</v>
      </c>
      <c r="F859" s="1" t="s">
        <v>8064</v>
      </c>
      <c r="I859" s="1" t="b">
        <f t="shared" si="40"/>
        <v>1</v>
      </c>
      <c r="J859" s="1" t="b">
        <f t="shared" si="41"/>
        <v>1</v>
      </c>
    </row>
    <row r="860" spans="1:10" x14ac:dyDescent="0.35">
      <c r="A860" s="1">
        <f t="shared" si="39"/>
        <v>1</v>
      </c>
      <c r="B860" s="1" t="s">
        <v>33041</v>
      </c>
      <c r="C860" s="1" t="s">
        <v>33042</v>
      </c>
      <c r="D860" s="1" t="s">
        <v>33043</v>
      </c>
      <c r="E860" s="1" t="s">
        <v>33044</v>
      </c>
      <c r="F860" s="1" t="s">
        <v>33045</v>
      </c>
      <c r="I860" s="1" t="b">
        <f t="shared" si="40"/>
        <v>1</v>
      </c>
      <c r="J860" s="1" t="b">
        <f t="shared" si="41"/>
        <v>1</v>
      </c>
    </row>
    <row r="861" spans="1:10" x14ac:dyDescent="0.35">
      <c r="A861" s="1">
        <f t="shared" si="39"/>
        <v>1</v>
      </c>
      <c r="B861" s="1" t="s">
        <v>21020</v>
      </c>
      <c r="C861" s="1" t="s">
        <v>21021</v>
      </c>
      <c r="D861" s="1" t="s">
        <v>21022</v>
      </c>
      <c r="E861" s="1" t="s">
        <v>21023</v>
      </c>
      <c r="F861" s="1" t="s">
        <v>21024</v>
      </c>
      <c r="I861" s="1" t="b">
        <f t="shared" si="40"/>
        <v>1</v>
      </c>
      <c r="J861" s="1" t="b">
        <f t="shared" si="41"/>
        <v>1</v>
      </c>
    </row>
    <row r="862" spans="1:10" x14ac:dyDescent="0.35">
      <c r="A862" s="1">
        <f t="shared" si="39"/>
        <v>1</v>
      </c>
      <c r="B862" s="1" t="s">
        <v>40981</v>
      </c>
      <c r="C862" s="1" t="s">
        <v>40982</v>
      </c>
      <c r="D862" s="1" t="s">
        <v>40983</v>
      </c>
      <c r="E862" s="1" t="s">
        <v>40984</v>
      </c>
      <c r="F862" s="1" t="s">
        <v>40985</v>
      </c>
      <c r="I862" s="1" t="b">
        <f t="shared" si="40"/>
        <v>1</v>
      </c>
      <c r="J862" s="1" t="b">
        <f t="shared" si="41"/>
        <v>1</v>
      </c>
    </row>
    <row r="863" spans="1:10" x14ac:dyDescent="0.35">
      <c r="A863" s="1">
        <f t="shared" si="39"/>
        <v>1</v>
      </c>
      <c r="B863" s="1" t="s">
        <v>3359</v>
      </c>
      <c r="C863" s="1" t="s">
        <v>3360</v>
      </c>
      <c r="D863" s="1" t="s">
        <v>3361</v>
      </c>
      <c r="E863" s="1" t="s">
        <v>3362</v>
      </c>
      <c r="F863" s="1" t="s">
        <v>3363</v>
      </c>
      <c r="I863" s="1" t="b">
        <f t="shared" si="40"/>
        <v>1</v>
      </c>
      <c r="J863" s="1" t="b">
        <f t="shared" si="41"/>
        <v>1</v>
      </c>
    </row>
    <row r="864" spans="1:10" x14ac:dyDescent="0.35">
      <c r="A864" s="1">
        <f t="shared" si="39"/>
        <v>1</v>
      </c>
      <c r="B864" s="1" t="s">
        <v>16820</v>
      </c>
      <c r="C864" s="1" t="s">
        <v>16821</v>
      </c>
      <c r="D864" s="1" t="s">
        <v>16822</v>
      </c>
      <c r="F864" s="1" t="s">
        <v>16823</v>
      </c>
      <c r="I864" s="1" t="b">
        <f t="shared" si="40"/>
        <v>1</v>
      </c>
      <c r="J864" s="1" t="b">
        <f t="shared" si="41"/>
        <v>1</v>
      </c>
    </row>
    <row r="865" spans="1:10" x14ac:dyDescent="0.35">
      <c r="A865" s="1">
        <f t="shared" si="39"/>
        <v>1</v>
      </c>
      <c r="B865" s="1" t="s">
        <v>32162</v>
      </c>
      <c r="C865" s="1" t="s">
        <v>32163</v>
      </c>
      <c r="D865" s="1" t="s">
        <v>32164</v>
      </c>
      <c r="E865" s="1" t="s">
        <v>32165</v>
      </c>
      <c r="F865" s="1" t="s">
        <v>32166</v>
      </c>
      <c r="I865" s="1" t="b">
        <f t="shared" si="40"/>
        <v>1</v>
      </c>
      <c r="J865" s="1" t="b">
        <f t="shared" si="41"/>
        <v>1</v>
      </c>
    </row>
    <row r="866" spans="1:10" x14ac:dyDescent="0.35">
      <c r="A866" s="1">
        <f t="shared" si="39"/>
        <v>1</v>
      </c>
      <c r="B866" s="1" t="s">
        <v>11689</v>
      </c>
      <c r="C866" s="1" t="s">
        <v>11690</v>
      </c>
      <c r="D866" s="1" t="s">
        <v>11691</v>
      </c>
      <c r="F866" s="1" t="s">
        <v>11694</v>
      </c>
      <c r="I866" s="1" t="b">
        <f t="shared" si="40"/>
        <v>1</v>
      </c>
      <c r="J866" s="1" t="b">
        <f t="shared" si="41"/>
        <v>1</v>
      </c>
    </row>
    <row r="867" spans="1:10" x14ac:dyDescent="0.35">
      <c r="A867" s="1">
        <f t="shared" si="39"/>
        <v>1</v>
      </c>
      <c r="B867" s="1" t="s">
        <v>27430</v>
      </c>
      <c r="C867" s="1" t="s">
        <v>27431</v>
      </c>
      <c r="D867" s="1" t="s">
        <v>27432</v>
      </c>
      <c r="E867" s="1" t="s">
        <v>27433</v>
      </c>
      <c r="F867" s="1" t="s">
        <v>27434</v>
      </c>
      <c r="I867" s="1" t="b">
        <f t="shared" si="40"/>
        <v>1</v>
      </c>
      <c r="J867" s="1" t="b">
        <f t="shared" si="41"/>
        <v>1</v>
      </c>
    </row>
    <row r="868" spans="1:10" x14ac:dyDescent="0.35">
      <c r="A868" s="1">
        <f t="shared" si="39"/>
        <v>1</v>
      </c>
      <c r="B868" s="1" t="s">
        <v>7761</v>
      </c>
      <c r="C868" s="1" t="s">
        <v>7762</v>
      </c>
      <c r="D868" s="1" t="s">
        <v>7763</v>
      </c>
      <c r="E868" s="1" t="s">
        <v>7764</v>
      </c>
      <c r="F868" s="1" t="s">
        <v>7765</v>
      </c>
      <c r="I868" s="1" t="b">
        <f t="shared" si="40"/>
        <v>1</v>
      </c>
      <c r="J868" s="1" t="b">
        <f t="shared" si="41"/>
        <v>1</v>
      </c>
    </row>
    <row r="869" spans="1:10" x14ac:dyDescent="0.35">
      <c r="A869" s="1">
        <f t="shared" si="39"/>
        <v>1</v>
      </c>
      <c r="B869" s="1" t="s">
        <v>35968</v>
      </c>
      <c r="C869" s="1" t="s">
        <v>35969</v>
      </c>
      <c r="D869" s="1" t="s">
        <v>35970</v>
      </c>
      <c r="E869" s="1" t="s">
        <v>35971</v>
      </c>
      <c r="F869" s="1" t="s">
        <v>35972</v>
      </c>
      <c r="I869" s="1" t="b">
        <f t="shared" si="40"/>
        <v>1</v>
      </c>
      <c r="J869" s="1" t="b">
        <f t="shared" si="41"/>
        <v>1</v>
      </c>
    </row>
    <row r="870" spans="1:10" x14ac:dyDescent="0.35">
      <c r="A870" s="1">
        <f t="shared" si="39"/>
        <v>1</v>
      </c>
      <c r="B870" s="1">
        <v>99767255</v>
      </c>
      <c r="C870" s="1" t="s">
        <v>88</v>
      </c>
      <c r="D870" s="1" t="s">
        <v>89</v>
      </c>
      <c r="E870" s="1" t="s">
        <v>92</v>
      </c>
      <c r="F870" s="1" t="s">
        <v>93</v>
      </c>
      <c r="I870" s="1" t="b">
        <f t="shared" si="40"/>
        <v>1</v>
      </c>
      <c r="J870" s="1" t="b">
        <f t="shared" si="41"/>
        <v>1</v>
      </c>
    </row>
    <row r="871" spans="1:10" x14ac:dyDescent="0.35">
      <c r="A871" s="1">
        <f t="shared" si="39"/>
        <v>1</v>
      </c>
      <c r="B871" s="1" t="s">
        <v>38310</v>
      </c>
      <c r="C871" s="1" t="s">
        <v>38311</v>
      </c>
      <c r="D871" s="1" t="s">
        <v>38312</v>
      </c>
      <c r="E871" s="1" t="s">
        <v>38313</v>
      </c>
      <c r="F871" s="1" t="s">
        <v>38314</v>
      </c>
      <c r="I871" s="1" t="b">
        <f t="shared" si="40"/>
        <v>1</v>
      </c>
      <c r="J871" s="1" t="b">
        <f t="shared" si="41"/>
        <v>1</v>
      </c>
    </row>
    <row r="872" spans="1:10" x14ac:dyDescent="0.35">
      <c r="A872" s="1">
        <f t="shared" si="39"/>
        <v>1</v>
      </c>
      <c r="B872" s="1" t="s">
        <v>18179</v>
      </c>
      <c r="C872" s="1" t="s">
        <v>18180</v>
      </c>
      <c r="D872" s="1" t="s">
        <v>18181</v>
      </c>
      <c r="E872" s="1" t="s">
        <v>18182</v>
      </c>
      <c r="F872" s="1" t="s">
        <v>18183</v>
      </c>
      <c r="I872" s="1" t="b">
        <f t="shared" si="40"/>
        <v>1</v>
      </c>
      <c r="J872" s="1" t="b">
        <f t="shared" si="41"/>
        <v>1</v>
      </c>
    </row>
    <row r="873" spans="1:10" x14ac:dyDescent="0.35">
      <c r="A873" s="1">
        <f t="shared" si="39"/>
        <v>1</v>
      </c>
      <c r="B873" s="1" t="s">
        <v>8781</v>
      </c>
      <c r="C873" s="1" t="s">
        <v>8782</v>
      </c>
      <c r="D873" s="1" t="s">
        <v>8783</v>
      </c>
      <c r="F873" s="1" t="s">
        <v>8786</v>
      </c>
      <c r="I873" s="1" t="b">
        <f t="shared" si="40"/>
        <v>1</v>
      </c>
      <c r="J873" s="1" t="b">
        <f t="shared" si="41"/>
        <v>1</v>
      </c>
    </row>
    <row r="874" spans="1:10" x14ac:dyDescent="0.35">
      <c r="A874" s="1">
        <f t="shared" si="39"/>
        <v>1</v>
      </c>
      <c r="B874" s="1" t="s">
        <v>24456</v>
      </c>
      <c r="C874" s="1" t="s">
        <v>24457</v>
      </c>
      <c r="D874" s="1" t="s">
        <v>24458</v>
      </c>
      <c r="E874" s="1" t="s">
        <v>24459</v>
      </c>
      <c r="F874" s="1" t="s">
        <v>24460</v>
      </c>
      <c r="I874" s="1" t="b">
        <f t="shared" si="40"/>
        <v>1</v>
      </c>
      <c r="J874" s="1" t="b">
        <f t="shared" si="41"/>
        <v>1</v>
      </c>
    </row>
    <row r="875" spans="1:10" x14ac:dyDescent="0.35">
      <c r="A875" s="1">
        <f t="shared" si="39"/>
        <v>1</v>
      </c>
      <c r="B875" s="1" t="s">
        <v>34136</v>
      </c>
      <c r="C875" s="1" t="s">
        <v>34137</v>
      </c>
      <c r="D875" s="1" t="s">
        <v>34138</v>
      </c>
      <c r="E875" s="1" t="s">
        <v>34139</v>
      </c>
      <c r="F875" s="1" t="s">
        <v>34140</v>
      </c>
      <c r="I875" s="1" t="b">
        <f t="shared" si="40"/>
        <v>1</v>
      </c>
      <c r="J875" s="1" t="b">
        <f t="shared" si="41"/>
        <v>1</v>
      </c>
    </row>
    <row r="876" spans="1:10" x14ac:dyDescent="0.35">
      <c r="A876" s="1">
        <f t="shared" si="39"/>
        <v>1</v>
      </c>
      <c r="B876" s="1" t="s">
        <v>22002</v>
      </c>
      <c r="C876" s="1" t="s">
        <v>22003</v>
      </c>
      <c r="D876" s="1" t="s">
        <v>22004</v>
      </c>
      <c r="E876" s="1" t="s">
        <v>22005</v>
      </c>
      <c r="F876" s="1" t="s">
        <v>22006</v>
      </c>
      <c r="I876" s="1" t="b">
        <f t="shared" si="40"/>
        <v>1</v>
      </c>
      <c r="J876" s="1" t="b">
        <f t="shared" si="41"/>
        <v>1</v>
      </c>
    </row>
    <row r="877" spans="1:10" x14ac:dyDescent="0.35">
      <c r="A877" s="1">
        <f t="shared" si="39"/>
        <v>1</v>
      </c>
      <c r="B877" s="1" t="s">
        <v>37037</v>
      </c>
      <c r="C877" s="1" t="s">
        <v>37038</v>
      </c>
      <c r="D877" s="1" t="s">
        <v>37039</v>
      </c>
      <c r="E877" s="1" t="s">
        <v>37040</v>
      </c>
      <c r="F877" s="1" t="s">
        <v>37041</v>
      </c>
      <c r="I877" s="1" t="b">
        <f t="shared" si="40"/>
        <v>1</v>
      </c>
      <c r="J877" s="1" t="b">
        <f t="shared" si="41"/>
        <v>1</v>
      </c>
    </row>
    <row r="878" spans="1:10" x14ac:dyDescent="0.35">
      <c r="A878" s="1">
        <f t="shared" si="39"/>
        <v>1</v>
      </c>
      <c r="B878" s="1" t="s">
        <v>38112</v>
      </c>
      <c r="C878" s="1" t="s">
        <v>38113</v>
      </c>
      <c r="D878" s="1" t="s">
        <v>38114</v>
      </c>
      <c r="E878" s="1" t="s">
        <v>38115</v>
      </c>
      <c r="F878" s="1" t="s">
        <v>38116</v>
      </c>
      <c r="I878" s="1" t="b">
        <f t="shared" si="40"/>
        <v>1</v>
      </c>
      <c r="J878" s="1" t="b">
        <f t="shared" si="41"/>
        <v>1</v>
      </c>
    </row>
    <row r="879" spans="1:10" x14ac:dyDescent="0.35">
      <c r="A879" s="1">
        <f t="shared" si="39"/>
        <v>1</v>
      </c>
      <c r="B879" s="1" t="s">
        <v>16460</v>
      </c>
      <c r="C879" s="1" t="s">
        <v>16461</v>
      </c>
      <c r="D879" s="1" t="s">
        <v>16462</v>
      </c>
      <c r="F879" s="1" t="s">
        <v>16463</v>
      </c>
      <c r="I879" s="1" t="b">
        <f t="shared" si="40"/>
        <v>1</v>
      </c>
      <c r="J879" s="1" t="b">
        <f t="shared" si="41"/>
        <v>1</v>
      </c>
    </row>
    <row r="880" spans="1:10" x14ac:dyDescent="0.35">
      <c r="A880" s="1">
        <f t="shared" si="39"/>
        <v>0</v>
      </c>
      <c r="B880" s="1" t="s">
        <v>13727</v>
      </c>
      <c r="D880" s="1" t="s">
        <v>13728</v>
      </c>
      <c r="E880" s="1" t="s">
        <v>13731</v>
      </c>
      <c r="I880" s="1" t="b">
        <f t="shared" si="40"/>
        <v>0</v>
      </c>
      <c r="J880" s="1" t="b">
        <f t="shared" si="41"/>
        <v>1</v>
      </c>
    </row>
    <row r="881" spans="1:10" x14ac:dyDescent="0.35">
      <c r="A881" s="1">
        <f t="shared" si="39"/>
        <v>1</v>
      </c>
      <c r="B881" s="1" t="s">
        <v>7050</v>
      </c>
      <c r="C881" s="1" t="s">
        <v>7051</v>
      </c>
      <c r="D881" s="1" t="s">
        <v>7052</v>
      </c>
      <c r="E881" s="1" t="s">
        <v>7053</v>
      </c>
      <c r="F881" s="1" t="s">
        <v>7054</v>
      </c>
      <c r="I881" s="1" t="b">
        <f t="shared" si="40"/>
        <v>1</v>
      </c>
      <c r="J881" s="1" t="b">
        <f t="shared" si="41"/>
        <v>1</v>
      </c>
    </row>
    <row r="882" spans="1:10" x14ac:dyDescent="0.35">
      <c r="A882" s="1">
        <f t="shared" si="39"/>
        <v>0</v>
      </c>
      <c r="B882" s="1" t="s">
        <v>20855</v>
      </c>
      <c r="C882" s="1" t="s">
        <v>20856</v>
      </c>
      <c r="D882" s="1" t="s">
        <v>20857</v>
      </c>
      <c r="E882" s="1" t="s">
        <v>20858</v>
      </c>
      <c r="F882" s="1" t="s">
        <v>20859</v>
      </c>
      <c r="I882" s="1" t="b">
        <f t="shared" si="40"/>
        <v>1</v>
      </c>
      <c r="J882" s="1" t="b">
        <f t="shared" si="41"/>
        <v>0</v>
      </c>
    </row>
    <row r="883" spans="1:10" x14ac:dyDescent="0.35">
      <c r="A883" s="1">
        <f t="shared" si="39"/>
        <v>0</v>
      </c>
      <c r="B883" s="1" t="s">
        <v>5391</v>
      </c>
      <c r="D883" s="1" t="s">
        <v>5392</v>
      </c>
      <c r="I883" s="1" t="b">
        <f t="shared" si="40"/>
        <v>0</v>
      </c>
      <c r="J883" s="1" t="b">
        <f t="shared" si="41"/>
        <v>1</v>
      </c>
    </row>
    <row r="884" spans="1:10" x14ac:dyDescent="0.35">
      <c r="A884" s="1">
        <f t="shared" si="39"/>
        <v>1</v>
      </c>
      <c r="B884" s="1" t="s">
        <v>17297</v>
      </c>
      <c r="C884" s="1" t="s">
        <v>13771</v>
      </c>
      <c r="D884" s="1" t="s">
        <v>17298</v>
      </c>
      <c r="E884" s="1" t="s">
        <v>17299</v>
      </c>
      <c r="F884" s="1" t="s">
        <v>17300</v>
      </c>
      <c r="I884" s="1" t="b">
        <f t="shared" si="40"/>
        <v>1</v>
      </c>
      <c r="J884" s="1" t="b">
        <f t="shared" si="41"/>
        <v>1</v>
      </c>
    </row>
    <row r="885" spans="1:10" x14ac:dyDescent="0.35">
      <c r="A885" s="1">
        <f t="shared" si="39"/>
        <v>1</v>
      </c>
      <c r="B885" s="1" t="s">
        <v>35154</v>
      </c>
      <c r="C885" s="1" t="s">
        <v>35155</v>
      </c>
      <c r="D885" s="1" t="s">
        <v>35156</v>
      </c>
      <c r="E885" s="1" t="s">
        <v>35157</v>
      </c>
      <c r="F885" s="1" t="s">
        <v>35158</v>
      </c>
      <c r="I885" s="1" t="b">
        <f t="shared" si="40"/>
        <v>1</v>
      </c>
      <c r="J885" s="1" t="b">
        <f t="shared" si="41"/>
        <v>1</v>
      </c>
    </row>
    <row r="886" spans="1:10" x14ac:dyDescent="0.35">
      <c r="A886" s="1">
        <f t="shared" si="39"/>
        <v>1</v>
      </c>
      <c r="B886" s="1" t="s">
        <v>31762</v>
      </c>
      <c r="C886" s="1" t="s">
        <v>31763</v>
      </c>
      <c r="D886" s="1" t="s">
        <v>31764</v>
      </c>
      <c r="E886" s="1" t="s">
        <v>31765</v>
      </c>
      <c r="F886" s="1" t="s">
        <v>31766</v>
      </c>
      <c r="I886" s="1" t="b">
        <f t="shared" si="40"/>
        <v>1</v>
      </c>
      <c r="J886" s="1" t="b">
        <f t="shared" si="41"/>
        <v>1</v>
      </c>
    </row>
    <row r="887" spans="1:10" x14ac:dyDescent="0.35">
      <c r="A887" s="1">
        <f t="shared" si="39"/>
        <v>1</v>
      </c>
      <c r="B887" s="1" t="s">
        <v>13716</v>
      </c>
      <c r="C887" s="1" t="s">
        <v>13717</v>
      </c>
      <c r="D887" s="1" t="s">
        <v>13718</v>
      </c>
      <c r="E887" s="1" t="s">
        <v>13721</v>
      </c>
      <c r="F887" s="1" t="s">
        <v>13722</v>
      </c>
      <c r="I887" s="1" t="b">
        <f t="shared" si="40"/>
        <v>1</v>
      </c>
      <c r="J887" s="1" t="b">
        <f t="shared" si="41"/>
        <v>1</v>
      </c>
    </row>
    <row r="888" spans="1:10" x14ac:dyDescent="0.35">
      <c r="A888" s="1">
        <f t="shared" si="39"/>
        <v>1</v>
      </c>
      <c r="B888" s="1" t="s">
        <v>14323</v>
      </c>
      <c r="C888" s="1" t="s">
        <v>14324</v>
      </c>
      <c r="D888" s="1" t="s">
        <v>14325</v>
      </c>
      <c r="E888" s="1" t="s">
        <v>14326</v>
      </c>
      <c r="F888" s="1" t="s">
        <v>14327</v>
      </c>
      <c r="I888" s="1" t="b">
        <f t="shared" si="40"/>
        <v>1</v>
      </c>
      <c r="J888" s="1" t="b">
        <f t="shared" si="41"/>
        <v>1</v>
      </c>
    </row>
    <row r="889" spans="1:10" x14ac:dyDescent="0.35">
      <c r="A889" s="1">
        <f t="shared" si="39"/>
        <v>1</v>
      </c>
      <c r="B889" s="1" t="s">
        <v>33566</v>
      </c>
      <c r="C889" s="1" t="s">
        <v>33567</v>
      </c>
      <c r="D889" s="1" t="s">
        <v>33568</v>
      </c>
      <c r="E889" s="1" t="s">
        <v>33569</v>
      </c>
      <c r="F889" s="1" t="s">
        <v>33570</v>
      </c>
      <c r="I889" s="1" t="b">
        <f t="shared" si="40"/>
        <v>1</v>
      </c>
      <c r="J889" s="1" t="b">
        <f t="shared" si="41"/>
        <v>1</v>
      </c>
    </row>
    <row r="890" spans="1:10" x14ac:dyDescent="0.35">
      <c r="A890" s="1">
        <f t="shared" si="39"/>
        <v>1</v>
      </c>
      <c r="B890" s="1" t="s">
        <v>39782</v>
      </c>
      <c r="C890" s="1" t="s">
        <v>39783</v>
      </c>
      <c r="D890" s="1" t="s">
        <v>39784</v>
      </c>
      <c r="E890" s="1" t="s">
        <v>39785</v>
      </c>
      <c r="F890" s="1" t="s">
        <v>39786</v>
      </c>
      <c r="I890" s="1" t="b">
        <f t="shared" si="40"/>
        <v>1</v>
      </c>
      <c r="J890" s="1" t="b">
        <f t="shared" si="41"/>
        <v>1</v>
      </c>
    </row>
    <row r="891" spans="1:10" x14ac:dyDescent="0.35">
      <c r="A891" s="1">
        <f t="shared" si="39"/>
        <v>0</v>
      </c>
      <c r="B891" s="1" t="s">
        <v>28459</v>
      </c>
      <c r="C891" s="1" t="s">
        <v>28460</v>
      </c>
      <c r="D891" s="1" t="s">
        <v>28461</v>
      </c>
      <c r="E891" s="1" t="s">
        <v>28462</v>
      </c>
      <c r="F891" s="1" t="s">
        <v>28463</v>
      </c>
      <c r="I891" s="1" t="b">
        <f t="shared" si="40"/>
        <v>1</v>
      </c>
      <c r="J891" s="1" t="b">
        <f t="shared" si="41"/>
        <v>0</v>
      </c>
    </row>
    <row r="892" spans="1:10" x14ac:dyDescent="0.35">
      <c r="A892" s="1">
        <f t="shared" si="39"/>
        <v>1</v>
      </c>
      <c r="B892" s="1" t="s">
        <v>37274</v>
      </c>
      <c r="C892" s="1" t="s">
        <v>37275</v>
      </c>
      <c r="D892" s="1" t="s">
        <v>37276</v>
      </c>
      <c r="E892" s="1" t="s">
        <v>37277</v>
      </c>
      <c r="F892" s="1" t="s">
        <v>37278</v>
      </c>
      <c r="I892" s="1" t="b">
        <f t="shared" si="40"/>
        <v>1</v>
      </c>
      <c r="J892" s="1" t="b">
        <f t="shared" si="41"/>
        <v>1</v>
      </c>
    </row>
    <row r="893" spans="1:10" x14ac:dyDescent="0.35">
      <c r="A893" s="1">
        <f t="shared" si="39"/>
        <v>1</v>
      </c>
      <c r="B893" s="1" t="s">
        <v>18000</v>
      </c>
      <c r="C893" s="1" t="s">
        <v>18001</v>
      </c>
      <c r="D893" s="1" t="s">
        <v>18002</v>
      </c>
      <c r="E893" s="1" t="s">
        <v>18003</v>
      </c>
      <c r="F893" s="1" t="s">
        <v>18004</v>
      </c>
      <c r="I893" s="1" t="b">
        <f t="shared" si="40"/>
        <v>1</v>
      </c>
      <c r="J893" s="1" t="b">
        <f t="shared" si="41"/>
        <v>1</v>
      </c>
    </row>
    <row r="894" spans="1:10" x14ac:dyDescent="0.35">
      <c r="A894" s="1">
        <f t="shared" si="39"/>
        <v>1</v>
      </c>
      <c r="B894" s="1" t="s">
        <v>25359</v>
      </c>
      <c r="C894" s="1" t="s">
        <v>25360</v>
      </c>
      <c r="D894" s="1" t="s">
        <v>25361</v>
      </c>
      <c r="E894" s="1" t="s">
        <v>25362</v>
      </c>
      <c r="F894" s="1" t="s">
        <v>25363</v>
      </c>
      <c r="I894" s="1" t="b">
        <f t="shared" si="40"/>
        <v>1</v>
      </c>
      <c r="J894" s="1" t="b">
        <f t="shared" si="41"/>
        <v>1</v>
      </c>
    </row>
    <row r="895" spans="1:10" x14ac:dyDescent="0.35">
      <c r="A895" s="1">
        <f t="shared" si="39"/>
        <v>1</v>
      </c>
      <c r="B895" s="1" t="s">
        <v>24030</v>
      </c>
      <c r="C895" s="1" t="s">
        <v>24031</v>
      </c>
      <c r="D895" s="1" t="s">
        <v>24032</v>
      </c>
      <c r="E895" s="1" t="s">
        <v>24033</v>
      </c>
      <c r="F895" s="1" t="s">
        <v>24034</v>
      </c>
      <c r="I895" s="1" t="b">
        <f t="shared" si="40"/>
        <v>1</v>
      </c>
      <c r="J895" s="1" t="b">
        <f t="shared" si="41"/>
        <v>1</v>
      </c>
    </row>
    <row r="896" spans="1:10" x14ac:dyDescent="0.35">
      <c r="A896" s="1">
        <f t="shared" si="39"/>
        <v>0</v>
      </c>
      <c r="B896" s="1" t="s">
        <v>36043</v>
      </c>
      <c r="C896" s="1" t="s">
        <v>36044</v>
      </c>
      <c r="D896" s="1" t="s">
        <v>36045</v>
      </c>
      <c r="E896" s="1" t="s">
        <v>36046</v>
      </c>
      <c r="F896" s="1" t="s">
        <v>36047</v>
      </c>
      <c r="I896" s="1" t="b">
        <f t="shared" si="40"/>
        <v>1</v>
      </c>
      <c r="J896" s="1" t="b">
        <f t="shared" si="41"/>
        <v>0</v>
      </c>
    </row>
    <row r="897" spans="1:10" x14ac:dyDescent="0.35">
      <c r="A897" s="1">
        <f t="shared" si="39"/>
        <v>1</v>
      </c>
      <c r="B897" s="1" t="s">
        <v>40226</v>
      </c>
      <c r="C897" s="1" t="s">
        <v>40227</v>
      </c>
      <c r="D897" s="1" t="s">
        <v>40228</v>
      </c>
      <c r="E897" s="1" t="s">
        <v>40229</v>
      </c>
      <c r="F897" s="1" t="s">
        <v>40230</v>
      </c>
      <c r="I897" s="1" t="b">
        <f t="shared" si="40"/>
        <v>1</v>
      </c>
      <c r="J897" s="1" t="b">
        <f t="shared" si="41"/>
        <v>1</v>
      </c>
    </row>
    <row r="898" spans="1:10" x14ac:dyDescent="0.35">
      <c r="A898" s="1">
        <f t="shared" ref="A898:A961" si="42">I898*J898</f>
        <v>1</v>
      </c>
      <c r="B898" s="1" t="s">
        <v>22889</v>
      </c>
      <c r="C898" s="1" t="s">
        <v>22890</v>
      </c>
      <c r="D898" s="1" t="s">
        <v>22891</v>
      </c>
      <c r="E898" s="1" t="s">
        <v>22892</v>
      </c>
      <c r="F898" s="1" t="s">
        <v>22893</v>
      </c>
      <c r="I898" s="1" t="b">
        <f t="shared" si="40"/>
        <v>1</v>
      </c>
      <c r="J898" s="1" t="b">
        <f t="shared" si="41"/>
        <v>1</v>
      </c>
    </row>
    <row r="899" spans="1:10" x14ac:dyDescent="0.35">
      <c r="A899" s="1">
        <f t="shared" si="42"/>
        <v>0</v>
      </c>
      <c r="B899" s="1" t="s">
        <v>32468</v>
      </c>
      <c r="C899" s="1" t="s">
        <v>32469</v>
      </c>
      <c r="D899" s="1" t="s">
        <v>32470</v>
      </c>
      <c r="E899" s="1" t="s">
        <v>32471</v>
      </c>
      <c r="F899" s="1" t="s">
        <v>32472</v>
      </c>
      <c r="I899" s="1" t="b">
        <f t="shared" ref="I899:I962" si="43">OR(ISNUMBER(SEARCH("campy",F899)),ISNUMBER(SEARCH("campy",D899)),ISNUMBER(SEARCH("coli",F899)),ISNUMBER(SEARCH("coli",D899)),ISNUMBER(SEARCH("jejuni",F899)),ISNUMBER(SEARCH("jejuni",D899)))</f>
        <v>1</v>
      </c>
      <c r="J899" s="1" t="b">
        <f t="shared" ref="J899:J962" si="44">OR(ISNUMBER(SEARCH("poultry",F899)),ISNUMBER(SEARCH("chicken",F899)),ISNUMBER(SEARCH("broiler",F899)),ISNUMBER(SEARCH("poultry",D899)),ISNUMBER(SEARCH("chicken",D899)),ISNUMBER(SEARCH("broiler",D899)))</f>
        <v>0</v>
      </c>
    </row>
    <row r="900" spans="1:10" x14ac:dyDescent="0.35">
      <c r="A900" s="1">
        <f t="shared" si="42"/>
        <v>1</v>
      </c>
      <c r="B900" s="1" t="s">
        <v>31481</v>
      </c>
      <c r="C900" s="1" t="s">
        <v>31482</v>
      </c>
      <c r="D900" s="1" t="s">
        <v>31483</v>
      </c>
      <c r="E900" s="1" t="s">
        <v>31484</v>
      </c>
      <c r="F900" s="1" t="s">
        <v>31485</v>
      </c>
      <c r="I900" s="1" t="b">
        <f t="shared" si="43"/>
        <v>1</v>
      </c>
      <c r="J900" s="1" t="b">
        <f t="shared" si="44"/>
        <v>1</v>
      </c>
    </row>
    <row r="901" spans="1:10" x14ac:dyDescent="0.35">
      <c r="A901" s="1">
        <f t="shared" si="42"/>
        <v>0</v>
      </c>
      <c r="B901" s="1" t="s">
        <v>26121</v>
      </c>
      <c r="C901" s="1" t="s">
        <v>26122</v>
      </c>
      <c r="D901" s="1" t="s">
        <v>26123</v>
      </c>
      <c r="E901" s="1" t="s">
        <v>26126</v>
      </c>
      <c r="F901" s="1" t="s">
        <v>26127</v>
      </c>
      <c r="I901" s="1" t="b">
        <f t="shared" si="43"/>
        <v>1</v>
      </c>
      <c r="J901" s="1" t="b">
        <f t="shared" si="44"/>
        <v>0</v>
      </c>
    </row>
    <row r="902" spans="1:10" x14ac:dyDescent="0.35">
      <c r="A902" s="1">
        <f t="shared" si="42"/>
        <v>1</v>
      </c>
      <c r="B902" s="1" t="s">
        <v>12966</v>
      </c>
      <c r="C902" s="1" t="s">
        <v>12967</v>
      </c>
      <c r="D902" s="1" t="s">
        <v>12968</v>
      </c>
      <c r="E902" s="1" t="s">
        <v>12969</v>
      </c>
      <c r="F902" s="1" t="s">
        <v>12970</v>
      </c>
      <c r="I902" s="1" t="b">
        <f t="shared" si="43"/>
        <v>1</v>
      </c>
      <c r="J902" s="1" t="b">
        <f t="shared" si="44"/>
        <v>1</v>
      </c>
    </row>
    <row r="903" spans="1:10" x14ac:dyDescent="0.35">
      <c r="A903" s="1">
        <f t="shared" si="42"/>
        <v>1</v>
      </c>
      <c r="B903" s="1" t="s">
        <v>28986</v>
      </c>
      <c r="C903" s="1" t="s">
        <v>28987</v>
      </c>
      <c r="D903" s="1" t="s">
        <v>28988</v>
      </c>
      <c r="E903" s="1" t="s">
        <v>28989</v>
      </c>
      <c r="F903" s="1" t="s">
        <v>28990</v>
      </c>
      <c r="I903" s="1" t="b">
        <f t="shared" si="43"/>
        <v>1</v>
      </c>
      <c r="J903" s="1" t="b">
        <f t="shared" si="44"/>
        <v>1</v>
      </c>
    </row>
    <row r="904" spans="1:10" x14ac:dyDescent="0.35">
      <c r="A904" s="1">
        <f t="shared" si="42"/>
        <v>1</v>
      </c>
      <c r="B904" s="1" t="s">
        <v>18645</v>
      </c>
      <c r="C904" s="1" t="s">
        <v>18646</v>
      </c>
      <c r="D904" s="1" t="s">
        <v>18647</v>
      </c>
      <c r="E904" s="1" t="s">
        <v>18648</v>
      </c>
      <c r="F904" s="1" t="s">
        <v>18649</v>
      </c>
      <c r="I904" s="1" t="b">
        <f t="shared" si="43"/>
        <v>1</v>
      </c>
      <c r="J904" s="1" t="b">
        <f t="shared" si="44"/>
        <v>1</v>
      </c>
    </row>
    <row r="905" spans="1:10" x14ac:dyDescent="0.35">
      <c r="A905" s="1">
        <f t="shared" si="42"/>
        <v>0</v>
      </c>
      <c r="B905" s="1" t="s">
        <v>17280</v>
      </c>
      <c r="C905" s="1" t="s">
        <v>17281</v>
      </c>
      <c r="D905" s="1" t="s">
        <v>17282</v>
      </c>
      <c r="E905" s="1" t="s">
        <v>17285</v>
      </c>
      <c r="I905" s="1" t="b">
        <f t="shared" si="43"/>
        <v>0</v>
      </c>
      <c r="J905" s="1" t="b">
        <f t="shared" si="44"/>
        <v>0</v>
      </c>
    </row>
    <row r="906" spans="1:10" x14ac:dyDescent="0.35">
      <c r="A906" s="1">
        <f t="shared" si="42"/>
        <v>1</v>
      </c>
      <c r="B906" s="1" t="s">
        <v>38294</v>
      </c>
      <c r="C906" s="1" t="s">
        <v>38295</v>
      </c>
      <c r="D906" s="1" t="s">
        <v>38296</v>
      </c>
      <c r="E906" s="1" t="s">
        <v>38297</v>
      </c>
      <c r="F906" s="1" t="s">
        <v>38298</v>
      </c>
      <c r="I906" s="1" t="b">
        <f t="shared" si="43"/>
        <v>1</v>
      </c>
      <c r="J906" s="1" t="b">
        <f t="shared" si="44"/>
        <v>1</v>
      </c>
    </row>
    <row r="907" spans="1:10" x14ac:dyDescent="0.35">
      <c r="A907" s="1">
        <f t="shared" si="42"/>
        <v>0</v>
      </c>
      <c r="B907" s="1" t="s">
        <v>8068</v>
      </c>
      <c r="C907" s="1" t="s">
        <v>8069</v>
      </c>
      <c r="D907" s="1" t="s">
        <v>8070</v>
      </c>
      <c r="E907" s="1" t="s">
        <v>8071</v>
      </c>
      <c r="F907" s="1" t="s">
        <v>8072</v>
      </c>
      <c r="I907" s="1" t="b">
        <f t="shared" si="43"/>
        <v>1</v>
      </c>
      <c r="J907" s="1" t="b">
        <f t="shared" si="44"/>
        <v>0</v>
      </c>
    </row>
    <row r="908" spans="1:10" x14ac:dyDescent="0.35">
      <c r="A908" s="1">
        <f t="shared" si="42"/>
        <v>0</v>
      </c>
      <c r="B908" s="1" t="s">
        <v>24617</v>
      </c>
      <c r="C908" s="1" t="s">
        <v>24618</v>
      </c>
      <c r="D908" s="1" t="s">
        <v>24619</v>
      </c>
      <c r="E908" s="1" t="s">
        <v>24620</v>
      </c>
      <c r="F908" s="1" t="s">
        <v>24621</v>
      </c>
      <c r="I908" s="1" t="b">
        <f t="shared" si="43"/>
        <v>1</v>
      </c>
      <c r="J908" s="1" t="b">
        <f t="shared" si="44"/>
        <v>0</v>
      </c>
    </row>
    <row r="909" spans="1:10" x14ac:dyDescent="0.35">
      <c r="A909" s="1">
        <f t="shared" si="42"/>
        <v>1</v>
      </c>
      <c r="B909" s="1" t="s">
        <v>22346</v>
      </c>
      <c r="C909" s="1" t="s">
        <v>22347</v>
      </c>
      <c r="D909" s="1" t="s">
        <v>22348</v>
      </c>
      <c r="E909" s="1" t="s">
        <v>22349</v>
      </c>
      <c r="F909" s="1" t="s">
        <v>22350</v>
      </c>
      <c r="I909" s="1" t="b">
        <f t="shared" si="43"/>
        <v>1</v>
      </c>
      <c r="J909" s="1" t="b">
        <f t="shared" si="44"/>
        <v>1</v>
      </c>
    </row>
    <row r="910" spans="1:10" x14ac:dyDescent="0.35">
      <c r="A910" s="1">
        <f t="shared" si="42"/>
        <v>1</v>
      </c>
      <c r="B910" s="1" t="s">
        <v>17868</v>
      </c>
      <c r="C910" s="1" t="s">
        <v>17869</v>
      </c>
      <c r="D910" s="1" t="s">
        <v>17870</v>
      </c>
      <c r="E910" s="1" t="s">
        <v>17872</v>
      </c>
      <c r="F910" s="1" t="s">
        <v>17873</v>
      </c>
      <c r="I910" s="1" t="b">
        <f t="shared" si="43"/>
        <v>1</v>
      </c>
      <c r="J910" s="1" t="b">
        <f t="shared" si="44"/>
        <v>1</v>
      </c>
    </row>
    <row r="911" spans="1:10" x14ac:dyDescent="0.35">
      <c r="A911" s="1">
        <f t="shared" si="42"/>
        <v>1</v>
      </c>
      <c r="B911" s="1" t="s">
        <v>1370</v>
      </c>
      <c r="C911" s="1" t="s">
        <v>1371</v>
      </c>
      <c r="D911" s="1" t="s">
        <v>1372</v>
      </c>
      <c r="E911" s="1" t="s">
        <v>1375</v>
      </c>
      <c r="F911" s="1" t="s">
        <v>1376</v>
      </c>
      <c r="I911" s="1" t="b">
        <f t="shared" si="43"/>
        <v>1</v>
      </c>
      <c r="J911" s="1" t="b">
        <f t="shared" si="44"/>
        <v>1</v>
      </c>
    </row>
    <row r="912" spans="1:10" x14ac:dyDescent="0.35">
      <c r="A912" s="1">
        <f t="shared" si="42"/>
        <v>0</v>
      </c>
      <c r="B912" s="1" t="s">
        <v>32040</v>
      </c>
      <c r="C912" s="1" t="s">
        <v>32041</v>
      </c>
      <c r="D912" s="1" t="s">
        <v>32042</v>
      </c>
      <c r="F912" s="1" t="s">
        <v>32045</v>
      </c>
      <c r="I912" s="1" t="b">
        <f t="shared" si="43"/>
        <v>1</v>
      </c>
      <c r="J912" s="1" t="b">
        <f t="shared" si="44"/>
        <v>0</v>
      </c>
    </row>
    <row r="913" spans="1:10" x14ac:dyDescent="0.35">
      <c r="A913" s="1">
        <f t="shared" si="42"/>
        <v>1</v>
      </c>
      <c r="B913" s="1" t="s">
        <v>23070</v>
      </c>
      <c r="C913" s="1" t="s">
        <v>23071</v>
      </c>
      <c r="D913" s="1" t="s">
        <v>23072</v>
      </c>
      <c r="E913" s="1" t="s">
        <v>23073</v>
      </c>
      <c r="F913" s="1" t="s">
        <v>23074</v>
      </c>
      <c r="I913" s="1" t="b">
        <f t="shared" si="43"/>
        <v>1</v>
      </c>
      <c r="J913" s="1" t="b">
        <f t="shared" si="44"/>
        <v>1</v>
      </c>
    </row>
    <row r="914" spans="1:10" x14ac:dyDescent="0.35">
      <c r="A914" s="1">
        <f t="shared" si="42"/>
        <v>1</v>
      </c>
      <c r="B914" s="1" t="s">
        <v>14632</v>
      </c>
      <c r="C914" s="1" t="s">
        <v>14633</v>
      </c>
      <c r="D914" s="1" t="s">
        <v>14634</v>
      </c>
      <c r="E914" s="1" t="s">
        <v>14635</v>
      </c>
      <c r="F914" s="1" t="s">
        <v>14636</v>
      </c>
      <c r="I914" s="1" t="b">
        <f t="shared" si="43"/>
        <v>1</v>
      </c>
      <c r="J914" s="1" t="b">
        <f t="shared" si="44"/>
        <v>1</v>
      </c>
    </row>
    <row r="915" spans="1:10" x14ac:dyDescent="0.35">
      <c r="A915" s="1">
        <f t="shared" si="42"/>
        <v>1</v>
      </c>
      <c r="B915" s="1" t="s">
        <v>23466</v>
      </c>
      <c r="C915" s="1" t="s">
        <v>23467</v>
      </c>
      <c r="D915" s="1" t="s">
        <v>23468</v>
      </c>
      <c r="E915" s="1" t="s">
        <v>23469</v>
      </c>
      <c r="F915" s="1" t="s">
        <v>23470</v>
      </c>
      <c r="I915" s="1" t="b">
        <f t="shared" si="43"/>
        <v>1</v>
      </c>
      <c r="J915" s="1" t="b">
        <f t="shared" si="44"/>
        <v>1</v>
      </c>
    </row>
    <row r="916" spans="1:10" x14ac:dyDescent="0.35">
      <c r="A916" s="1">
        <f t="shared" si="42"/>
        <v>1</v>
      </c>
      <c r="B916" s="1" t="s">
        <v>21270</v>
      </c>
      <c r="C916" s="1" t="s">
        <v>21271</v>
      </c>
      <c r="D916" s="1" t="s">
        <v>21272</v>
      </c>
      <c r="E916" s="1" t="s">
        <v>21275</v>
      </c>
      <c r="F916" s="1" t="s">
        <v>21276</v>
      </c>
      <c r="I916" s="1" t="b">
        <f t="shared" si="43"/>
        <v>1</v>
      </c>
      <c r="J916" s="1" t="b">
        <f t="shared" si="44"/>
        <v>1</v>
      </c>
    </row>
    <row r="917" spans="1:10" x14ac:dyDescent="0.35">
      <c r="A917" s="1">
        <f t="shared" si="42"/>
        <v>1</v>
      </c>
      <c r="B917" s="1" t="s">
        <v>38177</v>
      </c>
      <c r="C917" s="1" t="s">
        <v>38178</v>
      </c>
      <c r="D917" s="1" t="s">
        <v>38179</v>
      </c>
      <c r="E917" s="1" t="s">
        <v>38182</v>
      </c>
      <c r="F917" s="1" t="s">
        <v>38183</v>
      </c>
      <c r="I917" s="1" t="b">
        <f t="shared" si="43"/>
        <v>1</v>
      </c>
      <c r="J917" s="1" t="b">
        <f t="shared" si="44"/>
        <v>1</v>
      </c>
    </row>
    <row r="918" spans="1:10" x14ac:dyDescent="0.35">
      <c r="A918" s="1">
        <f t="shared" si="42"/>
        <v>0</v>
      </c>
      <c r="B918" s="1" t="s">
        <v>1095</v>
      </c>
      <c r="C918" s="1" t="s">
        <v>1096</v>
      </c>
      <c r="D918" s="1" t="s">
        <v>1097</v>
      </c>
      <c r="E918" s="1" t="s">
        <v>1100</v>
      </c>
      <c r="F918" s="1" t="s">
        <v>1101</v>
      </c>
      <c r="I918" s="1" t="b">
        <f t="shared" si="43"/>
        <v>1</v>
      </c>
      <c r="J918" s="1" t="b">
        <f t="shared" si="44"/>
        <v>0</v>
      </c>
    </row>
    <row r="919" spans="1:10" x14ac:dyDescent="0.35">
      <c r="A919" s="1">
        <f t="shared" si="42"/>
        <v>1</v>
      </c>
      <c r="B919" s="1" t="s">
        <v>34477</v>
      </c>
      <c r="C919" s="1" t="s">
        <v>34478</v>
      </c>
      <c r="D919" s="1" t="s">
        <v>34479</v>
      </c>
      <c r="E919" s="1" t="s">
        <v>34480</v>
      </c>
      <c r="F919" s="1" t="s">
        <v>34481</v>
      </c>
      <c r="I919" s="1" t="b">
        <f t="shared" si="43"/>
        <v>1</v>
      </c>
      <c r="J919" s="1" t="b">
        <f t="shared" si="44"/>
        <v>1</v>
      </c>
    </row>
    <row r="920" spans="1:10" x14ac:dyDescent="0.35">
      <c r="A920" s="1">
        <f t="shared" si="42"/>
        <v>1</v>
      </c>
      <c r="B920" s="1" t="s">
        <v>35390</v>
      </c>
      <c r="C920" s="1" t="s">
        <v>35391</v>
      </c>
      <c r="D920" s="1" t="s">
        <v>35392</v>
      </c>
      <c r="E920" s="1" t="s">
        <v>35393</v>
      </c>
      <c r="F920" s="1" t="s">
        <v>35394</v>
      </c>
      <c r="I920" s="1" t="b">
        <f t="shared" si="43"/>
        <v>1</v>
      </c>
      <c r="J920" s="1" t="b">
        <f t="shared" si="44"/>
        <v>1</v>
      </c>
    </row>
    <row r="921" spans="1:10" x14ac:dyDescent="0.35">
      <c r="A921" s="1">
        <f t="shared" si="42"/>
        <v>1</v>
      </c>
      <c r="B921" s="1" t="s">
        <v>41822</v>
      </c>
      <c r="C921" s="1" t="s">
        <v>41823</v>
      </c>
      <c r="D921" s="1" t="s">
        <v>41824</v>
      </c>
      <c r="E921" s="1" t="s">
        <v>41827</v>
      </c>
      <c r="F921" s="1" t="s">
        <v>41828</v>
      </c>
      <c r="I921" s="1" t="b">
        <f t="shared" si="43"/>
        <v>1</v>
      </c>
      <c r="J921" s="1" t="b">
        <f t="shared" si="44"/>
        <v>1</v>
      </c>
    </row>
    <row r="922" spans="1:10" x14ac:dyDescent="0.35">
      <c r="A922" s="1">
        <f t="shared" si="42"/>
        <v>1</v>
      </c>
      <c r="B922" s="1" t="s">
        <v>13907</v>
      </c>
      <c r="C922" s="1" t="s">
        <v>13908</v>
      </c>
      <c r="D922" s="1" t="s">
        <v>13909</v>
      </c>
      <c r="F922" s="1" t="s">
        <v>13910</v>
      </c>
      <c r="I922" s="1" t="b">
        <f t="shared" si="43"/>
        <v>1</v>
      </c>
      <c r="J922" s="1" t="b">
        <f t="shared" si="44"/>
        <v>1</v>
      </c>
    </row>
    <row r="923" spans="1:10" x14ac:dyDescent="0.35">
      <c r="A923" s="1">
        <f t="shared" si="42"/>
        <v>1</v>
      </c>
      <c r="B923" s="1" t="s">
        <v>22306</v>
      </c>
      <c r="C923" s="1" t="s">
        <v>22307</v>
      </c>
      <c r="D923" s="1" t="s">
        <v>22308</v>
      </c>
      <c r="E923" s="1" t="s">
        <v>22311</v>
      </c>
      <c r="F923" s="1" t="s">
        <v>22312</v>
      </c>
      <c r="I923" s="1" t="b">
        <f t="shared" si="43"/>
        <v>1</v>
      </c>
      <c r="J923" s="1" t="b">
        <f t="shared" si="44"/>
        <v>1</v>
      </c>
    </row>
    <row r="924" spans="1:10" x14ac:dyDescent="0.35">
      <c r="A924" s="1">
        <f t="shared" si="42"/>
        <v>1</v>
      </c>
      <c r="B924" s="1" t="s">
        <v>23410</v>
      </c>
      <c r="C924" s="1" t="s">
        <v>23411</v>
      </c>
      <c r="D924" s="1" t="s">
        <v>23412</v>
      </c>
      <c r="E924" s="1" t="s">
        <v>23413</v>
      </c>
      <c r="F924" s="1" t="s">
        <v>23414</v>
      </c>
      <c r="I924" s="1" t="b">
        <f t="shared" si="43"/>
        <v>1</v>
      </c>
      <c r="J924" s="1" t="b">
        <f t="shared" si="44"/>
        <v>1</v>
      </c>
    </row>
    <row r="925" spans="1:10" x14ac:dyDescent="0.35">
      <c r="A925" s="1">
        <f t="shared" si="42"/>
        <v>1</v>
      </c>
      <c r="B925" s="1" t="s">
        <v>23681</v>
      </c>
      <c r="C925" s="1" t="s">
        <v>23682</v>
      </c>
      <c r="D925" s="1" t="s">
        <v>23683</v>
      </c>
      <c r="E925" s="1" t="s">
        <v>23684</v>
      </c>
      <c r="F925" s="1" t="s">
        <v>23685</v>
      </c>
      <c r="I925" s="1" t="b">
        <f t="shared" si="43"/>
        <v>1</v>
      </c>
      <c r="J925" s="1" t="b">
        <f t="shared" si="44"/>
        <v>1</v>
      </c>
    </row>
    <row r="926" spans="1:10" x14ac:dyDescent="0.35">
      <c r="A926" s="1">
        <f t="shared" si="42"/>
        <v>1</v>
      </c>
      <c r="B926" s="1" t="s">
        <v>26925</v>
      </c>
      <c r="C926" s="1" t="s">
        <v>26926</v>
      </c>
      <c r="D926" s="1" t="s">
        <v>26927</v>
      </c>
      <c r="E926" s="1" t="s">
        <v>26928</v>
      </c>
      <c r="F926" s="1" t="s">
        <v>26929</v>
      </c>
      <c r="I926" s="1" t="b">
        <f t="shared" si="43"/>
        <v>1</v>
      </c>
      <c r="J926" s="1" t="b">
        <f t="shared" si="44"/>
        <v>1</v>
      </c>
    </row>
    <row r="927" spans="1:10" x14ac:dyDescent="0.35">
      <c r="A927" s="1">
        <f t="shared" si="42"/>
        <v>1</v>
      </c>
      <c r="B927" s="1" t="s">
        <v>1975</v>
      </c>
      <c r="C927" s="1" t="s">
        <v>1976</v>
      </c>
      <c r="D927" s="1" t="s">
        <v>1977</v>
      </c>
      <c r="E927" s="1" t="s">
        <v>1978</v>
      </c>
      <c r="F927" s="1" t="s">
        <v>1979</v>
      </c>
      <c r="I927" s="1" t="b">
        <f t="shared" si="43"/>
        <v>1</v>
      </c>
      <c r="J927" s="1" t="b">
        <f t="shared" si="44"/>
        <v>1</v>
      </c>
    </row>
    <row r="928" spans="1:10" x14ac:dyDescent="0.35">
      <c r="A928" s="1">
        <f t="shared" si="42"/>
        <v>0</v>
      </c>
      <c r="B928" s="1" t="s">
        <v>17907</v>
      </c>
      <c r="C928" s="1" t="s">
        <v>17908</v>
      </c>
      <c r="D928" s="1" t="s">
        <v>17909</v>
      </c>
      <c r="E928" s="1" t="s">
        <v>17910</v>
      </c>
      <c r="F928" s="1" t="s">
        <v>17911</v>
      </c>
      <c r="I928" s="1" t="b">
        <f t="shared" si="43"/>
        <v>1</v>
      </c>
      <c r="J928" s="1" t="b">
        <f t="shared" si="44"/>
        <v>0</v>
      </c>
    </row>
    <row r="929" spans="1:10" x14ac:dyDescent="0.35">
      <c r="A929" s="1">
        <f t="shared" si="42"/>
        <v>0</v>
      </c>
      <c r="B929" s="1" t="s">
        <v>8275</v>
      </c>
      <c r="C929" s="1" t="s">
        <v>8276</v>
      </c>
      <c r="D929" s="1" t="s">
        <v>8277</v>
      </c>
      <c r="E929" s="1" t="s">
        <v>8278</v>
      </c>
      <c r="F929" s="1" t="s">
        <v>8279</v>
      </c>
      <c r="I929" s="1" t="b">
        <f t="shared" si="43"/>
        <v>1</v>
      </c>
      <c r="J929" s="1" t="b">
        <f t="shared" si="44"/>
        <v>0</v>
      </c>
    </row>
    <row r="930" spans="1:10" x14ac:dyDescent="0.35">
      <c r="A930" s="1">
        <f t="shared" si="42"/>
        <v>1</v>
      </c>
      <c r="B930" s="1" t="s">
        <v>26500</v>
      </c>
      <c r="C930" s="1" t="s">
        <v>26501</v>
      </c>
      <c r="D930" s="1" t="s">
        <v>26502</v>
      </c>
      <c r="E930" s="1" t="s">
        <v>26503</v>
      </c>
      <c r="F930" s="1" t="s">
        <v>26504</v>
      </c>
      <c r="I930" s="1" t="b">
        <f t="shared" si="43"/>
        <v>1</v>
      </c>
      <c r="J930" s="1" t="b">
        <f t="shared" si="44"/>
        <v>1</v>
      </c>
    </row>
    <row r="931" spans="1:10" x14ac:dyDescent="0.35">
      <c r="A931" s="1">
        <f t="shared" si="42"/>
        <v>1</v>
      </c>
      <c r="B931" s="1" t="s">
        <v>39508</v>
      </c>
      <c r="C931" s="1" t="s">
        <v>39509</v>
      </c>
      <c r="D931" s="1" t="s">
        <v>39510</v>
      </c>
      <c r="E931" s="1" t="s">
        <v>39511</v>
      </c>
      <c r="F931" s="1" t="s">
        <v>39512</v>
      </c>
      <c r="I931" s="1" t="b">
        <f t="shared" si="43"/>
        <v>1</v>
      </c>
      <c r="J931" s="1" t="b">
        <f t="shared" si="44"/>
        <v>1</v>
      </c>
    </row>
    <row r="932" spans="1:10" x14ac:dyDescent="0.35">
      <c r="A932" s="1">
        <f t="shared" si="42"/>
        <v>1</v>
      </c>
      <c r="B932" s="1" t="s">
        <v>41464</v>
      </c>
      <c r="C932" s="1" t="s">
        <v>41465</v>
      </c>
      <c r="D932" s="1" t="s">
        <v>41466</v>
      </c>
      <c r="E932" s="1" t="s">
        <v>41467</v>
      </c>
      <c r="F932" s="1" t="s">
        <v>41468</v>
      </c>
      <c r="I932" s="1" t="b">
        <f t="shared" si="43"/>
        <v>1</v>
      </c>
      <c r="J932" s="1" t="b">
        <f t="shared" si="44"/>
        <v>1</v>
      </c>
    </row>
    <row r="933" spans="1:10" x14ac:dyDescent="0.35">
      <c r="A933" s="1">
        <f t="shared" si="42"/>
        <v>1</v>
      </c>
      <c r="B933" s="1" t="s">
        <v>33347</v>
      </c>
      <c r="C933" s="1" t="s">
        <v>33348</v>
      </c>
      <c r="D933" s="1" t="s">
        <v>33349</v>
      </c>
      <c r="E933" s="1" t="s">
        <v>33350</v>
      </c>
      <c r="F933" s="1" t="s">
        <v>33351</v>
      </c>
      <c r="I933" s="1" t="b">
        <f t="shared" si="43"/>
        <v>1</v>
      </c>
      <c r="J933" s="1" t="b">
        <f t="shared" si="44"/>
        <v>1</v>
      </c>
    </row>
    <row r="934" spans="1:10" x14ac:dyDescent="0.35">
      <c r="A934" s="1">
        <f t="shared" si="42"/>
        <v>1</v>
      </c>
      <c r="B934" s="1" t="s">
        <v>25841</v>
      </c>
      <c r="C934" s="1" t="s">
        <v>25842</v>
      </c>
      <c r="D934" s="1" t="s">
        <v>25843</v>
      </c>
      <c r="E934" s="1" t="s">
        <v>25844</v>
      </c>
      <c r="F934" s="1" t="s">
        <v>25845</v>
      </c>
      <c r="I934" s="1" t="b">
        <f t="shared" si="43"/>
        <v>1</v>
      </c>
      <c r="J934" s="1" t="b">
        <f t="shared" si="44"/>
        <v>1</v>
      </c>
    </row>
    <row r="935" spans="1:10" x14ac:dyDescent="0.35">
      <c r="A935" s="1">
        <f t="shared" si="42"/>
        <v>0</v>
      </c>
      <c r="B935" s="1" t="s">
        <v>37215</v>
      </c>
      <c r="C935" s="1" t="s">
        <v>37216</v>
      </c>
      <c r="D935" s="1" t="s">
        <v>37217</v>
      </c>
      <c r="E935" s="1" t="s">
        <v>37220</v>
      </c>
      <c r="F935" s="1" t="s">
        <v>37221</v>
      </c>
      <c r="I935" s="1" t="b">
        <f t="shared" si="43"/>
        <v>1</v>
      </c>
      <c r="J935" s="1" t="b">
        <f t="shared" si="44"/>
        <v>0</v>
      </c>
    </row>
    <row r="936" spans="1:10" x14ac:dyDescent="0.35">
      <c r="A936" s="1">
        <f t="shared" si="42"/>
        <v>1</v>
      </c>
      <c r="B936" s="1" t="s">
        <v>40321</v>
      </c>
      <c r="C936" s="1" t="s">
        <v>40322</v>
      </c>
      <c r="D936" s="1" t="s">
        <v>40323</v>
      </c>
      <c r="E936" s="1" t="s">
        <v>40325</v>
      </c>
      <c r="F936" s="1" t="s">
        <v>40326</v>
      </c>
      <c r="I936" s="1" t="b">
        <f t="shared" si="43"/>
        <v>1</v>
      </c>
      <c r="J936" s="1" t="b">
        <f t="shared" si="44"/>
        <v>1</v>
      </c>
    </row>
    <row r="937" spans="1:10" x14ac:dyDescent="0.35">
      <c r="A937" s="1">
        <f t="shared" si="42"/>
        <v>1</v>
      </c>
      <c r="B937" s="1" t="s">
        <v>1264</v>
      </c>
      <c r="C937" s="1" t="s">
        <v>1265</v>
      </c>
      <c r="D937" s="1" t="s">
        <v>1266</v>
      </c>
      <c r="E937" s="1" t="s">
        <v>1267</v>
      </c>
      <c r="F937" s="1" t="s">
        <v>1268</v>
      </c>
      <c r="I937" s="1" t="b">
        <f t="shared" si="43"/>
        <v>1</v>
      </c>
      <c r="J937" s="1" t="b">
        <f t="shared" si="44"/>
        <v>1</v>
      </c>
    </row>
    <row r="938" spans="1:10" x14ac:dyDescent="0.35">
      <c r="A938" s="1">
        <f t="shared" si="42"/>
        <v>1</v>
      </c>
      <c r="B938" s="1" t="s">
        <v>13528</v>
      </c>
      <c r="C938" s="1" t="s">
        <v>13529</v>
      </c>
      <c r="D938" s="1" t="s">
        <v>13530</v>
      </c>
      <c r="E938" s="1" t="s">
        <v>13531</v>
      </c>
      <c r="F938" s="1" t="s">
        <v>13532</v>
      </c>
      <c r="I938" s="1" t="b">
        <f t="shared" si="43"/>
        <v>1</v>
      </c>
      <c r="J938" s="1" t="b">
        <f t="shared" si="44"/>
        <v>1</v>
      </c>
    </row>
    <row r="939" spans="1:10" x14ac:dyDescent="0.35">
      <c r="A939" s="1">
        <f t="shared" si="42"/>
        <v>1</v>
      </c>
      <c r="B939" s="1" t="s">
        <v>31655</v>
      </c>
      <c r="C939" s="1" t="s">
        <v>31656</v>
      </c>
      <c r="D939" s="1" t="s">
        <v>31657</v>
      </c>
      <c r="E939" s="1" t="s">
        <v>31658</v>
      </c>
      <c r="F939" s="1" t="s">
        <v>31659</v>
      </c>
      <c r="I939" s="1" t="b">
        <f t="shared" si="43"/>
        <v>1</v>
      </c>
      <c r="J939" s="1" t="b">
        <f t="shared" si="44"/>
        <v>1</v>
      </c>
    </row>
    <row r="940" spans="1:10" x14ac:dyDescent="0.35">
      <c r="A940" s="1">
        <f t="shared" si="42"/>
        <v>1</v>
      </c>
      <c r="B940" s="1" t="s">
        <v>33202</v>
      </c>
      <c r="C940" s="1" t="s">
        <v>33203</v>
      </c>
      <c r="D940" s="1" t="s">
        <v>33204</v>
      </c>
      <c r="E940" s="1" t="s">
        <v>33205</v>
      </c>
      <c r="F940" s="1" t="s">
        <v>33206</v>
      </c>
      <c r="I940" s="1" t="b">
        <f t="shared" si="43"/>
        <v>1</v>
      </c>
      <c r="J940" s="1" t="b">
        <f t="shared" si="44"/>
        <v>1</v>
      </c>
    </row>
    <row r="941" spans="1:10" x14ac:dyDescent="0.35">
      <c r="A941" s="1">
        <f t="shared" si="42"/>
        <v>1</v>
      </c>
      <c r="B941" s="1" t="s">
        <v>13898</v>
      </c>
      <c r="C941" s="1" t="s">
        <v>13899</v>
      </c>
      <c r="D941" s="1" t="s">
        <v>13900</v>
      </c>
      <c r="E941" s="1" t="s">
        <v>13901</v>
      </c>
      <c r="F941" s="1" t="s">
        <v>13902</v>
      </c>
      <c r="I941" s="1" t="b">
        <f t="shared" si="43"/>
        <v>1</v>
      </c>
      <c r="J941" s="1" t="b">
        <f t="shared" si="44"/>
        <v>1</v>
      </c>
    </row>
    <row r="942" spans="1:10" x14ac:dyDescent="0.35">
      <c r="A942" s="1">
        <f t="shared" si="42"/>
        <v>1</v>
      </c>
      <c r="B942" s="1" t="s">
        <v>4364</v>
      </c>
      <c r="C942" s="1" t="s">
        <v>4365</v>
      </c>
      <c r="D942" s="1" t="s">
        <v>4366</v>
      </c>
      <c r="E942" s="1" t="s">
        <v>4367</v>
      </c>
      <c r="F942" s="1" t="s">
        <v>4368</v>
      </c>
      <c r="I942" s="1" t="b">
        <f t="shared" si="43"/>
        <v>1</v>
      </c>
      <c r="J942" s="1" t="b">
        <f t="shared" si="44"/>
        <v>1</v>
      </c>
    </row>
    <row r="943" spans="1:10" x14ac:dyDescent="0.35">
      <c r="A943" s="1">
        <f t="shared" si="42"/>
        <v>1</v>
      </c>
      <c r="B943" s="1" t="s">
        <v>32494</v>
      </c>
      <c r="C943" s="1" t="s">
        <v>32495</v>
      </c>
      <c r="D943" s="1" t="s">
        <v>32496</v>
      </c>
      <c r="E943" s="1" t="s">
        <v>32497</v>
      </c>
      <c r="F943" s="1" t="s">
        <v>32498</v>
      </c>
      <c r="I943" s="1" t="b">
        <f t="shared" si="43"/>
        <v>1</v>
      </c>
      <c r="J943" s="1" t="b">
        <f t="shared" si="44"/>
        <v>1</v>
      </c>
    </row>
    <row r="944" spans="1:10" x14ac:dyDescent="0.35">
      <c r="A944" s="1">
        <f t="shared" si="42"/>
        <v>1</v>
      </c>
      <c r="B944" s="1" t="s">
        <v>36532</v>
      </c>
      <c r="C944" s="1" t="s">
        <v>36533</v>
      </c>
      <c r="D944" s="1" t="s">
        <v>36534</v>
      </c>
      <c r="F944" s="1" t="s">
        <v>36535</v>
      </c>
      <c r="I944" s="1" t="b">
        <f t="shared" si="43"/>
        <v>1</v>
      </c>
      <c r="J944" s="1" t="b">
        <f t="shared" si="44"/>
        <v>1</v>
      </c>
    </row>
    <row r="945" spans="1:10" x14ac:dyDescent="0.35">
      <c r="A945" s="1">
        <f t="shared" si="42"/>
        <v>1</v>
      </c>
      <c r="B945" s="1" t="s">
        <v>32058</v>
      </c>
      <c r="C945" s="1" t="s">
        <v>32059</v>
      </c>
      <c r="D945" s="1" t="s">
        <v>32060</v>
      </c>
      <c r="E945" s="1" t="s">
        <v>32061</v>
      </c>
      <c r="F945" s="1" t="s">
        <v>32062</v>
      </c>
      <c r="I945" s="1" t="b">
        <f t="shared" si="43"/>
        <v>1</v>
      </c>
      <c r="J945" s="1" t="b">
        <f t="shared" si="44"/>
        <v>1</v>
      </c>
    </row>
    <row r="946" spans="1:10" x14ac:dyDescent="0.35">
      <c r="A946" s="1">
        <f t="shared" si="42"/>
        <v>1</v>
      </c>
      <c r="B946" s="1" t="s">
        <v>16856</v>
      </c>
      <c r="C946" s="1" t="s">
        <v>16857</v>
      </c>
      <c r="D946" s="1" t="s">
        <v>16858</v>
      </c>
      <c r="E946" s="1" t="s">
        <v>16859</v>
      </c>
      <c r="F946" s="1" t="s">
        <v>16860</v>
      </c>
      <c r="I946" s="1" t="b">
        <f t="shared" si="43"/>
        <v>1</v>
      </c>
      <c r="J946" s="1" t="b">
        <f t="shared" si="44"/>
        <v>1</v>
      </c>
    </row>
    <row r="947" spans="1:10" x14ac:dyDescent="0.35">
      <c r="A947" s="1">
        <f t="shared" si="42"/>
        <v>1</v>
      </c>
      <c r="B947" s="1" t="s">
        <v>14955</v>
      </c>
      <c r="C947" s="1" t="s">
        <v>14956</v>
      </c>
      <c r="D947" s="1" t="s">
        <v>14957</v>
      </c>
      <c r="E947" s="1" t="s">
        <v>14958</v>
      </c>
      <c r="F947" s="1" t="s">
        <v>14959</v>
      </c>
      <c r="I947" s="1" t="b">
        <f t="shared" si="43"/>
        <v>1</v>
      </c>
      <c r="J947" s="1" t="b">
        <f t="shared" si="44"/>
        <v>1</v>
      </c>
    </row>
    <row r="948" spans="1:10" x14ac:dyDescent="0.35">
      <c r="A948" s="1">
        <f t="shared" si="42"/>
        <v>1</v>
      </c>
      <c r="B948" s="1" t="s">
        <v>37726</v>
      </c>
      <c r="C948" s="1" t="s">
        <v>37727</v>
      </c>
      <c r="D948" s="1" t="s">
        <v>37728</v>
      </c>
      <c r="F948" s="1" t="s">
        <v>37729</v>
      </c>
      <c r="I948" s="1" t="b">
        <f t="shared" si="43"/>
        <v>1</v>
      </c>
      <c r="J948" s="1" t="b">
        <f t="shared" si="44"/>
        <v>1</v>
      </c>
    </row>
    <row r="949" spans="1:10" x14ac:dyDescent="0.35">
      <c r="A949" s="1">
        <f t="shared" si="42"/>
        <v>1</v>
      </c>
      <c r="B949" s="1" t="s">
        <v>15106</v>
      </c>
      <c r="C949" s="1" t="s">
        <v>15107</v>
      </c>
      <c r="D949" s="1" t="s">
        <v>15108</v>
      </c>
      <c r="E949" s="1" t="s">
        <v>15109</v>
      </c>
      <c r="F949" s="1" t="s">
        <v>15110</v>
      </c>
      <c r="I949" s="1" t="b">
        <f t="shared" si="43"/>
        <v>1</v>
      </c>
      <c r="J949" s="1" t="b">
        <f t="shared" si="44"/>
        <v>1</v>
      </c>
    </row>
    <row r="950" spans="1:10" x14ac:dyDescent="0.35">
      <c r="A950" s="1">
        <f t="shared" si="42"/>
        <v>1</v>
      </c>
      <c r="B950" s="1" t="s">
        <v>1886</v>
      </c>
      <c r="C950" s="1" t="s">
        <v>1887</v>
      </c>
      <c r="D950" s="1" t="s">
        <v>1888</v>
      </c>
      <c r="E950" s="1" t="s">
        <v>1891</v>
      </c>
      <c r="F950" s="1" t="s">
        <v>1892</v>
      </c>
      <c r="I950" s="1" t="b">
        <f t="shared" si="43"/>
        <v>1</v>
      </c>
      <c r="J950" s="1" t="b">
        <f t="shared" si="44"/>
        <v>1</v>
      </c>
    </row>
    <row r="951" spans="1:10" x14ac:dyDescent="0.35">
      <c r="A951" s="1">
        <f t="shared" si="42"/>
        <v>1</v>
      </c>
      <c r="B951" s="1" t="s">
        <v>25058</v>
      </c>
      <c r="C951" s="1" t="s">
        <v>25059</v>
      </c>
      <c r="D951" s="1" t="s">
        <v>25060</v>
      </c>
      <c r="E951" s="1" t="s">
        <v>25063</v>
      </c>
      <c r="F951" s="1" t="s">
        <v>25064</v>
      </c>
      <c r="I951" s="1" t="b">
        <f t="shared" si="43"/>
        <v>1</v>
      </c>
      <c r="J951" s="1" t="b">
        <f t="shared" si="44"/>
        <v>1</v>
      </c>
    </row>
    <row r="952" spans="1:10" x14ac:dyDescent="0.35">
      <c r="A952" s="1">
        <f t="shared" si="42"/>
        <v>1</v>
      </c>
      <c r="B952" s="1" t="s">
        <v>10030</v>
      </c>
      <c r="C952" s="1" t="s">
        <v>10031</v>
      </c>
      <c r="D952" s="1" t="s">
        <v>10032</v>
      </c>
      <c r="E952" s="1" t="s">
        <v>10033</v>
      </c>
      <c r="F952" s="1" t="s">
        <v>10034</v>
      </c>
      <c r="I952" s="1" t="b">
        <f t="shared" si="43"/>
        <v>1</v>
      </c>
      <c r="J952" s="1" t="b">
        <f t="shared" si="44"/>
        <v>1</v>
      </c>
    </row>
    <row r="953" spans="1:10" x14ac:dyDescent="0.35">
      <c r="A953" s="1">
        <f t="shared" si="42"/>
        <v>1</v>
      </c>
      <c r="B953" s="1" t="s">
        <v>35375</v>
      </c>
      <c r="C953" s="1" t="s">
        <v>35376</v>
      </c>
      <c r="D953" s="1" t="s">
        <v>35377</v>
      </c>
      <c r="E953" s="1" t="s">
        <v>35378</v>
      </c>
      <c r="F953" s="1" t="s">
        <v>35379</v>
      </c>
      <c r="I953" s="1" t="b">
        <f t="shared" si="43"/>
        <v>1</v>
      </c>
      <c r="J953" s="1" t="b">
        <f t="shared" si="44"/>
        <v>1</v>
      </c>
    </row>
    <row r="954" spans="1:10" x14ac:dyDescent="0.35">
      <c r="A954" s="1">
        <f t="shared" si="42"/>
        <v>0</v>
      </c>
      <c r="B954" s="1" t="s">
        <v>25015</v>
      </c>
      <c r="C954" s="1" t="s">
        <v>3829</v>
      </c>
      <c r="D954" s="1" t="s">
        <v>9776</v>
      </c>
      <c r="E954" s="1" t="s">
        <v>25018</v>
      </c>
      <c r="I954" s="1" t="b">
        <f t="shared" si="43"/>
        <v>1</v>
      </c>
      <c r="J954" s="1" t="b">
        <f t="shared" si="44"/>
        <v>0</v>
      </c>
    </row>
    <row r="955" spans="1:10" x14ac:dyDescent="0.35">
      <c r="A955" s="1">
        <f t="shared" si="42"/>
        <v>1</v>
      </c>
      <c r="B955" s="1" t="s">
        <v>32191</v>
      </c>
      <c r="C955" s="1" t="s">
        <v>32192</v>
      </c>
      <c r="D955" s="1" t="s">
        <v>32193</v>
      </c>
      <c r="E955" s="1" t="s">
        <v>32194</v>
      </c>
      <c r="F955" s="1" t="s">
        <v>32195</v>
      </c>
      <c r="I955" s="1" t="b">
        <f t="shared" si="43"/>
        <v>1</v>
      </c>
      <c r="J955" s="1" t="b">
        <f t="shared" si="44"/>
        <v>1</v>
      </c>
    </row>
    <row r="956" spans="1:10" x14ac:dyDescent="0.35">
      <c r="A956" s="1">
        <f t="shared" si="42"/>
        <v>1</v>
      </c>
      <c r="B956" s="1" t="s">
        <v>14502</v>
      </c>
      <c r="C956" s="1" t="s">
        <v>14503</v>
      </c>
      <c r="D956" s="1" t="s">
        <v>14504</v>
      </c>
      <c r="E956" s="1" t="s">
        <v>14505</v>
      </c>
      <c r="F956" s="1" t="s">
        <v>14506</v>
      </c>
      <c r="I956" s="1" t="b">
        <f t="shared" si="43"/>
        <v>1</v>
      </c>
      <c r="J956" s="1" t="b">
        <f t="shared" si="44"/>
        <v>1</v>
      </c>
    </row>
    <row r="957" spans="1:10" x14ac:dyDescent="0.35">
      <c r="A957" s="1">
        <f t="shared" si="42"/>
        <v>1</v>
      </c>
      <c r="B957" s="1" t="s">
        <v>16640</v>
      </c>
      <c r="C957" s="1" t="s">
        <v>16641</v>
      </c>
      <c r="D957" s="1" t="s">
        <v>16642</v>
      </c>
      <c r="E957" s="1" t="s">
        <v>16643</v>
      </c>
      <c r="F957" s="1" t="s">
        <v>16644</v>
      </c>
      <c r="I957" s="1" t="b">
        <f t="shared" si="43"/>
        <v>1</v>
      </c>
      <c r="J957" s="1" t="b">
        <f t="shared" si="44"/>
        <v>1</v>
      </c>
    </row>
    <row r="958" spans="1:10" x14ac:dyDescent="0.35">
      <c r="A958" s="1">
        <f t="shared" si="42"/>
        <v>1</v>
      </c>
      <c r="B958" s="1" t="s">
        <v>27363</v>
      </c>
      <c r="C958" s="1" t="s">
        <v>27364</v>
      </c>
      <c r="D958" s="1" t="s">
        <v>27365</v>
      </c>
      <c r="E958" s="1" t="s">
        <v>27366</v>
      </c>
      <c r="F958" s="1" t="s">
        <v>27367</v>
      </c>
      <c r="I958" s="1" t="b">
        <f t="shared" si="43"/>
        <v>1</v>
      </c>
      <c r="J958" s="1" t="b">
        <f t="shared" si="44"/>
        <v>1</v>
      </c>
    </row>
    <row r="959" spans="1:10" x14ac:dyDescent="0.35">
      <c r="A959" s="1">
        <f t="shared" si="42"/>
        <v>1</v>
      </c>
      <c r="B959" s="1" t="s">
        <v>37453</v>
      </c>
      <c r="C959" s="1" t="s">
        <v>37454</v>
      </c>
      <c r="D959" s="1" t="s">
        <v>37455</v>
      </c>
      <c r="E959" s="1" t="s">
        <v>37456</v>
      </c>
      <c r="F959" s="1" t="s">
        <v>37457</v>
      </c>
      <c r="I959" s="1" t="b">
        <f t="shared" si="43"/>
        <v>1</v>
      </c>
      <c r="J959" s="1" t="b">
        <f t="shared" si="44"/>
        <v>1</v>
      </c>
    </row>
    <row r="960" spans="1:10" x14ac:dyDescent="0.35">
      <c r="A960" s="1">
        <f t="shared" si="42"/>
        <v>1</v>
      </c>
      <c r="B960" s="1" t="s">
        <v>42188</v>
      </c>
      <c r="C960" s="1" t="s">
        <v>42189</v>
      </c>
      <c r="D960" s="1" t="s">
        <v>42190</v>
      </c>
      <c r="E960" s="1" t="s">
        <v>42191</v>
      </c>
      <c r="F960" s="1" t="s">
        <v>42192</v>
      </c>
      <c r="I960" s="1" t="b">
        <f t="shared" si="43"/>
        <v>1</v>
      </c>
      <c r="J960" s="1" t="b">
        <f t="shared" si="44"/>
        <v>1</v>
      </c>
    </row>
    <row r="961" spans="1:10" x14ac:dyDescent="0.35">
      <c r="A961" s="1">
        <f t="shared" si="42"/>
        <v>1</v>
      </c>
      <c r="B961" s="1" t="s">
        <v>25863</v>
      </c>
      <c r="C961" s="1" t="s">
        <v>25864</v>
      </c>
      <c r="D961" s="1" t="s">
        <v>25865</v>
      </c>
      <c r="E961" s="1" t="s">
        <v>25866</v>
      </c>
      <c r="F961" s="1" t="s">
        <v>25867</v>
      </c>
      <c r="I961" s="1" t="b">
        <f t="shared" si="43"/>
        <v>1</v>
      </c>
      <c r="J961" s="1" t="b">
        <f t="shared" si="44"/>
        <v>1</v>
      </c>
    </row>
    <row r="962" spans="1:10" x14ac:dyDescent="0.35">
      <c r="A962" s="1">
        <f t="shared" ref="A962:A1025" si="45">I962*J962</f>
        <v>1</v>
      </c>
      <c r="B962" s="1" t="s">
        <v>2102</v>
      </c>
      <c r="C962" s="1" t="s">
        <v>2103</v>
      </c>
      <c r="D962" s="1" t="s">
        <v>2104</v>
      </c>
      <c r="E962" s="1" t="s">
        <v>2107</v>
      </c>
      <c r="F962" s="1" t="s">
        <v>2108</v>
      </c>
      <c r="I962" s="1" t="b">
        <f t="shared" si="43"/>
        <v>1</v>
      </c>
      <c r="J962" s="1" t="b">
        <f t="shared" si="44"/>
        <v>1</v>
      </c>
    </row>
    <row r="963" spans="1:10" x14ac:dyDescent="0.35">
      <c r="A963" s="1">
        <f t="shared" si="45"/>
        <v>1</v>
      </c>
      <c r="B963" s="1" t="s">
        <v>5111</v>
      </c>
      <c r="C963" s="1" t="s">
        <v>5112</v>
      </c>
      <c r="D963" s="1" t="s">
        <v>5113</v>
      </c>
      <c r="E963" s="1" t="s">
        <v>5114</v>
      </c>
      <c r="F963" s="1" t="s">
        <v>5115</v>
      </c>
      <c r="I963" s="1" t="b">
        <f t="shared" ref="I963:I1026" si="46">OR(ISNUMBER(SEARCH("campy",F963)),ISNUMBER(SEARCH("campy",D963)),ISNUMBER(SEARCH("coli",F963)),ISNUMBER(SEARCH("coli",D963)),ISNUMBER(SEARCH("jejuni",F963)),ISNUMBER(SEARCH("jejuni",D963)))</f>
        <v>1</v>
      </c>
      <c r="J963" s="1" t="b">
        <f t="shared" ref="J963:J1026" si="47">OR(ISNUMBER(SEARCH("poultry",F963)),ISNUMBER(SEARCH("chicken",F963)),ISNUMBER(SEARCH("broiler",F963)),ISNUMBER(SEARCH("poultry",D963)),ISNUMBER(SEARCH("chicken",D963)),ISNUMBER(SEARCH("broiler",D963)))</f>
        <v>1</v>
      </c>
    </row>
    <row r="964" spans="1:10" x14ac:dyDescent="0.35">
      <c r="A964" s="1">
        <f t="shared" si="45"/>
        <v>0</v>
      </c>
      <c r="B964" s="1" t="s">
        <v>39018</v>
      </c>
      <c r="C964" s="1" t="s">
        <v>39019</v>
      </c>
      <c r="D964" s="1" t="s">
        <v>39020</v>
      </c>
      <c r="F964" s="1" t="s">
        <v>39021</v>
      </c>
      <c r="I964" s="1" t="b">
        <f t="shared" si="46"/>
        <v>1</v>
      </c>
      <c r="J964" s="1" t="b">
        <f t="shared" si="47"/>
        <v>0</v>
      </c>
    </row>
    <row r="965" spans="1:10" x14ac:dyDescent="0.35">
      <c r="A965" s="1">
        <f t="shared" si="45"/>
        <v>1</v>
      </c>
      <c r="B965" s="1" t="s">
        <v>13415</v>
      </c>
      <c r="C965" s="1" t="s">
        <v>13416</v>
      </c>
      <c r="D965" s="1" t="s">
        <v>13417</v>
      </c>
      <c r="E965" s="1" t="s">
        <v>13418</v>
      </c>
      <c r="F965" s="1" t="s">
        <v>13419</v>
      </c>
      <c r="I965" s="1" t="b">
        <f t="shared" si="46"/>
        <v>1</v>
      </c>
      <c r="J965" s="1" t="b">
        <f t="shared" si="47"/>
        <v>1</v>
      </c>
    </row>
    <row r="966" spans="1:10" x14ac:dyDescent="0.35">
      <c r="A966" s="1">
        <f t="shared" si="45"/>
        <v>1</v>
      </c>
      <c r="B966" s="1" t="s">
        <v>41656</v>
      </c>
      <c r="C966" s="1" t="s">
        <v>41657</v>
      </c>
      <c r="D966" s="1" t="s">
        <v>41658</v>
      </c>
      <c r="E966" s="1" t="s">
        <v>41661</v>
      </c>
      <c r="F966" s="1" t="s">
        <v>41662</v>
      </c>
      <c r="I966" s="1" t="b">
        <f t="shared" si="46"/>
        <v>1</v>
      </c>
      <c r="J966" s="1" t="b">
        <f t="shared" si="47"/>
        <v>1</v>
      </c>
    </row>
    <row r="967" spans="1:10" x14ac:dyDescent="0.35">
      <c r="A967" s="1">
        <f t="shared" si="45"/>
        <v>0</v>
      </c>
      <c r="B967" s="1" t="s">
        <v>23833</v>
      </c>
      <c r="C967" s="1" t="s">
        <v>23834</v>
      </c>
      <c r="D967" s="1" t="s">
        <v>23835</v>
      </c>
      <c r="E967" s="1" t="s">
        <v>23836</v>
      </c>
      <c r="F967" s="1" t="s">
        <v>23837</v>
      </c>
      <c r="I967" s="1" t="b">
        <f t="shared" si="46"/>
        <v>1</v>
      </c>
      <c r="J967" s="1" t="b">
        <f t="shared" si="47"/>
        <v>0</v>
      </c>
    </row>
    <row r="968" spans="1:10" x14ac:dyDescent="0.35">
      <c r="A968" s="1">
        <f t="shared" si="45"/>
        <v>1</v>
      </c>
      <c r="B968" s="1" t="s">
        <v>18705</v>
      </c>
      <c r="C968" s="1" t="s">
        <v>18706</v>
      </c>
      <c r="D968" s="1" t="s">
        <v>18707</v>
      </c>
      <c r="E968" s="1" t="s">
        <v>18708</v>
      </c>
      <c r="F968" s="1" t="s">
        <v>18709</v>
      </c>
      <c r="I968" s="1" t="b">
        <f t="shared" si="46"/>
        <v>1</v>
      </c>
      <c r="J968" s="1" t="b">
        <f t="shared" si="47"/>
        <v>1</v>
      </c>
    </row>
    <row r="969" spans="1:10" x14ac:dyDescent="0.35">
      <c r="A969" s="1">
        <f t="shared" si="45"/>
        <v>1</v>
      </c>
      <c r="B969" s="1" t="s">
        <v>23637</v>
      </c>
      <c r="C969" s="1" t="s">
        <v>23638</v>
      </c>
      <c r="D969" s="1" t="s">
        <v>23639</v>
      </c>
      <c r="E969" s="1" t="s">
        <v>23640</v>
      </c>
      <c r="F969" s="1" t="s">
        <v>23641</v>
      </c>
      <c r="I969" s="1" t="b">
        <f t="shared" si="46"/>
        <v>1</v>
      </c>
      <c r="J969" s="1" t="b">
        <f t="shared" si="47"/>
        <v>1</v>
      </c>
    </row>
    <row r="970" spans="1:10" x14ac:dyDescent="0.35">
      <c r="A970" s="1">
        <f t="shared" si="45"/>
        <v>1</v>
      </c>
      <c r="B970" s="1" t="s">
        <v>30935</v>
      </c>
      <c r="C970" s="1" t="s">
        <v>30936</v>
      </c>
      <c r="D970" s="1" t="s">
        <v>30937</v>
      </c>
      <c r="E970" s="1" t="s">
        <v>30938</v>
      </c>
      <c r="F970" s="1" t="s">
        <v>30939</v>
      </c>
      <c r="I970" s="1" t="b">
        <f t="shared" si="46"/>
        <v>1</v>
      </c>
      <c r="J970" s="1" t="b">
        <f t="shared" si="47"/>
        <v>1</v>
      </c>
    </row>
    <row r="971" spans="1:10" x14ac:dyDescent="0.35">
      <c r="A971" s="1">
        <f t="shared" si="45"/>
        <v>1</v>
      </c>
      <c r="B971" s="1" t="s">
        <v>21704</v>
      </c>
      <c r="C971" s="1" t="s">
        <v>21705</v>
      </c>
      <c r="D971" s="1" t="s">
        <v>21706</v>
      </c>
      <c r="E971" s="1" t="s">
        <v>21707</v>
      </c>
      <c r="F971" s="1" t="s">
        <v>21708</v>
      </c>
      <c r="I971" s="1" t="b">
        <f t="shared" si="46"/>
        <v>1</v>
      </c>
      <c r="J971" s="1" t="b">
        <f t="shared" si="47"/>
        <v>1</v>
      </c>
    </row>
    <row r="972" spans="1:10" x14ac:dyDescent="0.35">
      <c r="A972" s="1">
        <f t="shared" si="45"/>
        <v>1</v>
      </c>
      <c r="B972" s="1" t="s">
        <v>12627</v>
      </c>
      <c r="C972" s="1" t="s">
        <v>12628</v>
      </c>
      <c r="D972" s="1" t="s">
        <v>12629</v>
      </c>
      <c r="E972" s="1" t="s">
        <v>12630</v>
      </c>
      <c r="F972" s="1" t="s">
        <v>12631</v>
      </c>
      <c r="I972" s="1" t="b">
        <f t="shared" si="46"/>
        <v>1</v>
      </c>
      <c r="J972" s="1" t="b">
        <f t="shared" si="47"/>
        <v>1</v>
      </c>
    </row>
    <row r="973" spans="1:10" x14ac:dyDescent="0.35">
      <c r="A973" s="1">
        <f t="shared" si="45"/>
        <v>1</v>
      </c>
      <c r="B973" s="1" t="s">
        <v>13943</v>
      </c>
      <c r="C973" s="1" t="s">
        <v>13944</v>
      </c>
      <c r="D973" s="1" t="s">
        <v>13945</v>
      </c>
      <c r="E973" s="1" t="s">
        <v>13948</v>
      </c>
      <c r="F973" s="1" t="s">
        <v>13949</v>
      </c>
      <c r="I973" s="1" t="b">
        <f t="shared" si="46"/>
        <v>1</v>
      </c>
      <c r="J973" s="1" t="b">
        <f t="shared" si="47"/>
        <v>1</v>
      </c>
    </row>
    <row r="974" spans="1:10" x14ac:dyDescent="0.35">
      <c r="A974" s="1">
        <f t="shared" si="45"/>
        <v>1</v>
      </c>
      <c r="B974" s="1" t="s">
        <v>25286</v>
      </c>
      <c r="C974" s="1" t="s">
        <v>25287</v>
      </c>
      <c r="D974" s="1" t="s">
        <v>25288</v>
      </c>
      <c r="E974" s="1" t="s">
        <v>25289</v>
      </c>
      <c r="F974" s="1" t="s">
        <v>25290</v>
      </c>
      <c r="I974" s="1" t="b">
        <f t="shared" si="46"/>
        <v>1</v>
      </c>
      <c r="J974" s="1" t="b">
        <f t="shared" si="47"/>
        <v>1</v>
      </c>
    </row>
    <row r="975" spans="1:10" x14ac:dyDescent="0.35">
      <c r="A975" s="1">
        <f t="shared" si="45"/>
        <v>1</v>
      </c>
      <c r="B975" s="1" t="s">
        <v>18371</v>
      </c>
      <c r="C975" s="1" t="s">
        <v>18372</v>
      </c>
      <c r="D975" s="1" t="s">
        <v>18373</v>
      </c>
      <c r="E975" s="1" t="s">
        <v>18374</v>
      </c>
      <c r="F975" s="1" t="s">
        <v>18375</v>
      </c>
      <c r="I975" s="1" t="b">
        <f t="shared" si="46"/>
        <v>1</v>
      </c>
      <c r="J975" s="1" t="b">
        <f t="shared" si="47"/>
        <v>1</v>
      </c>
    </row>
    <row r="976" spans="1:10" x14ac:dyDescent="0.35">
      <c r="A976" s="1">
        <f t="shared" si="45"/>
        <v>1</v>
      </c>
      <c r="B976" s="1" t="s">
        <v>33312</v>
      </c>
      <c r="C976" s="1" t="s">
        <v>33313</v>
      </c>
      <c r="D976" s="1" t="s">
        <v>33314</v>
      </c>
      <c r="E976" s="1" t="s">
        <v>33315</v>
      </c>
      <c r="F976" s="1" t="s">
        <v>33316</v>
      </c>
      <c r="I976" s="1" t="b">
        <f t="shared" si="46"/>
        <v>1</v>
      </c>
      <c r="J976" s="1" t="b">
        <f t="shared" si="47"/>
        <v>1</v>
      </c>
    </row>
    <row r="977" spans="1:10" x14ac:dyDescent="0.35">
      <c r="A977" s="1">
        <f t="shared" si="45"/>
        <v>1</v>
      </c>
      <c r="B977" s="1" t="s">
        <v>19628</v>
      </c>
      <c r="C977" s="1" t="s">
        <v>19629</v>
      </c>
      <c r="D977" s="1" t="s">
        <v>19630</v>
      </c>
      <c r="E977" s="1" t="s">
        <v>19631</v>
      </c>
      <c r="F977" s="1" t="s">
        <v>19632</v>
      </c>
      <c r="I977" s="1" t="b">
        <f t="shared" si="46"/>
        <v>1</v>
      </c>
      <c r="J977" s="1" t="b">
        <f t="shared" si="47"/>
        <v>1</v>
      </c>
    </row>
    <row r="978" spans="1:10" x14ac:dyDescent="0.35">
      <c r="A978" s="1">
        <f t="shared" si="45"/>
        <v>1</v>
      </c>
      <c r="B978" s="1" t="s">
        <v>25923</v>
      </c>
      <c r="C978" s="1" t="s">
        <v>25924</v>
      </c>
      <c r="D978" s="1" t="s">
        <v>25925</v>
      </c>
      <c r="E978" s="1" t="s">
        <v>25926</v>
      </c>
      <c r="F978" s="1" t="s">
        <v>25927</v>
      </c>
      <c r="I978" s="1" t="b">
        <f t="shared" si="46"/>
        <v>1</v>
      </c>
      <c r="J978" s="1" t="b">
        <f t="shared" si="47"/>
        <v>1</v>
      </c>
    </row>
    <row r="979" spans="1:10" x14ac:dyDescent="0.35">
      <c r="A979" s="1">
        <f t="shared" si="45"/>
        <v>1</v>
      </c>
      <c r="B979" s="1" t="s">
        <v>964</v>
      </c>
      <c r="C979" s="1" t="s">
        <v>965</v>
      </c>
      <c r="D979" s="1" t="s">
        <v>966</v>
      </c>
      <c r="E979" s="1" t="s">
        <v>969</v>
      </c>
      <c r="F979" s="1" t="s">
        <v>970</v>
      </c>
      <c r="I979" s="1" t="b">
        <f t="shared" si="46"/>
        <v>1</v>
      </c>
      <c r="J979" s="1" t="b">
        <f t="shared" si="47"/>
        <v>1</v>
      </c>
    </row>
    <row r="980" spans="1:10" x14ac:dyDescent="0.35">
      <c r="A980" s="1">
        <f t="shared" si="45"/>
        <v>1</v>
      </c>
      <c r="B980" s="1" t="s">
        <v>9130</v>
      </c>
      <c r="C980" s="1" t="s">
        <v>9131</v>
      </c>
      <c r="D980" s="1" t="s">
        <v>9132</v>
      </c>
      <c r="E980" s="1" t="s">
        <v>9133</v>
      </c>
      <c r="F980" s="1" t="s">
        <v>9134</v>
      </c>
      <c r="I980" s="1" t="b">
        <f t="shared" si="46"/>
        <v>1</v>
      </c>
      <c r="J980" s="1" t="b">
        <f t="shared" si="47"/>
        <v>1</v>
      </c>
    </row>
    <row r="981" spans="1:10" x14ac:dyDescent="0.35">
      <c r="A981" s="1">
        <f t="shared" si="45"/>
        <v>1</v>
      </c>
      <c r="B981" s="1" t="s">
        <v>40307</v>
      </c>
      <c r="C981" s="1" t="s">
        <v>40308</v>
      </c>
      <c r="D981" s="1" t="s">
        <v>40309</v>
      </c>
      <c r="E981" s="1" t="s">
        <v>40310</v>
      </c>
      <c r="F981" s="1" t="s">
        <v>40311</v>
      </c>
      <c r="I981" s="1" t="b">
        <f t="shared" si="46"/>
        <v>1</v>
      </c>
      <c r="J981" s="1" t="b">
        <f t="shared" si="47"/>
        <v>1</v>
      </c>
    </row>
    <row r="982" spans="1:10" x14ac:dyDescent="0.35">
      <c r="A982" s="1">
        <f t="shared" si="45"/>
        <v>0</v>
      </c>
      <c r="B982" s="1" t="s">
        <v>42374</v>
      </c>
      <c r="C982" s="1" t="s">
        <v>42375</v>
      </c>
      <c r="D982" s="1" t="s">
        <v>42376</v>
      </c>
      <c r="E982" s="1" t="s">
        <v>42379</v>
      </c>
      <c r="F982" s="1" t="s">
        <v>42380</v>
      </c>
      <c r="I982" s="1" t="b">
        <f t="shared" si="46"/>
        <v>1</v>
      </c>
      <c r="J982" s="1" t="b">
        <f t="shared" si="47"/>
        <v>0</v>
      </c>
    </row>
    <row r="983" spans="1:10" x14ac:dyDescent="0.35">
      <c r="A983" s="1">
        <f t="shared" si="45"/>
        <v>1</v>
      </c>
      <c r="B983" s="1" t="s">
        <v>39125</v>
      </c>
      <c r="C983" s="1" t="s">
        <v>39126</v>
      </c>
      <c r="D983" s="1" t="s">
        <v>39127</v>
      </c>
      <c r="E983" s="1" t="s">
        <v>39128</v>
      </c>
      <c r="F983" s="1" t="s">
        <v>39129</v>
      </c>
      <c r="I983" s="1" t="b">
        <f t="shared" si="46"/>
        <v>1</v>
      </c>
      <c r="J983" s="1" t="b">
        <f t="shared" si="47"/>
        <v>1</v>
      </c>
    </row>
    <row r="984" spans="1:10" x14ac:dyDescent="0.35">
      <c r="A984" s="1">
        <f t="shared" si="45"/>
        <v>1</v>
      </c>
      <c r="B984" s="1" t="s">
        <v>3183</v>
      </c>
      <c r="C984" s="1" t="s">
        <v>3184</v>
      </c>
      <c r="D984" s="1" t="s">
        <v>3185</v>
      </c>
      <c r="E984" s="1" t="s">
        <v>3186</v>
      </c>
      <c r="F984" s="1" t="s">
        <v>3187</v>
      </c>
      <c r="I984" s="1" t="b">
        <f t="shared" si="46"/>
        <v>1</v>
      </c>
      <c r="J984" s="1" t="b">
        <f t="shared" si="47"/>
        <v>1</v>
      </c>
    </row>
    <row r="985" spans="1:10" x14ac:dyDescent="0.35">
      <c r="A985" s="1">
        <f t="shared" si="45"/>
        <v>1</v>
      </c>
      <c r="B985" s="1" t="s">
        <v>23191</v>
      </c>
      <c r="C985" s="1" t="s">
        <v>1185</v>
      </c>
      <c r="D985" s="1" t="s">
        <v>23192</v>
      </c>
      <c r="E985" s="1" t="s">
        <v>23193</v>
      </c>
      <c r="F985" s="1" t="s">
        <v>23194</v>
      </c>
      <c r="I985" s="1" t="b">
        <f t="shared" si="46"/>
        <v>1</v>
      </c>
      <c r="J985" s="1" t="b">
        <f t="shared" si="47"/>
        <v>1</v>
      </c>
    </row>
    <row r="986" spans="1:10" x14ac:dyDescent="0.35">
      <c r="A986" s="1">
        <f t="shared" si="45"/>
        <v>1</v>
      </c>
      <c r="B986" s="1" t="s">
        <v>20588</v>
      </c>
      <c r="C986" s="1" t="s">
        <v>20589</v>
      </c>
      <c r="D986" s="1" t="s">
        <v>20590</v>
      </c>
      <c r="E986" s="1" t="s">
        <v>20591</v>
      </c>
      <c r="F986" s="1" t="s">
        <v>20592</v>
      </c>
      <c r="I986" s="1" t="b">
        <f t="shared" si="46"/>
        <v>1</v>
      </c>
      <c r="J986" s="1" t="b">
        <f t="shared" si="47"/>
        <v>1</v>
      </c>
    </row>
    <row r="987" spans="1:10" x14ac:dyDescent="0.35">
      <c r="A987" s="1">
        <f t="shared" si="45"/>
        <v>1</v>
      </c>
      <c r="B987" s="1" t="s">
        <v>33741</v>
      </c>
      <c r="C987" s="1" t="s">
        <v>33742</v>
      </c>
      <c r="D987" s="1" t="s">
        <v>33743</v>
      </c>
      <c r="E987" s="1" t="s">
        <v>33744</v>
      </c>
      <c r="F987" s="1" t="s">
        <v>33745</v>
      </c>
      <c r="I987" s="1" t="b">
        <f t="shared" si="46"/>
        <v>1</v>
      </c>
      <c r="J987" s="1" t="b">
        <f t="shared" si="47"/>
        <v>1</v>
      </c>
    </row>
    <row r="988" spans="1:10" x14ac:dyDescent="0.35">
      <c r="A988" s="1">
        <f t="shared" si="45"/>
        <v>1</v>
      </c>
      <c r="B988" s="1" t="s">
        <v>40004</v>
      </c>
      <c r="C988" s="1" t="s">
        <v>40005</v>
      </c>
      <c r="D988" s="1" t="s">
        <v>40006</v>
      </c>
      <c r="E988" s="1" t="s">
        <v>40007</v>
      </c>
      <c r="F988" s="1" t="s">
        <v>40008</v>
      </c>
      <c r="I988" s="1" t="b">
        <f t="shared" si="46"/>
        <v>1</v>
      </c>
      <c r="J988" s="1" t="b">
        <f t="shared" si="47"/>
        <v>1</v>
      </c>
    </row>
    <row r="989" spans="1:10" x14ac:dyDescent="0.35">
      <c r="A989" s="1">
        <f t="shared" si="45"/>
        <v>1</v>
      </c>
      <c r="B989" s="1" t="s">
        <v>38104</v>
      </c>
      <c r="C989" s="1" t="s">
        <v>38105</v>
      </c>
      <c r="D989" s="1" t="s">
        <v>38106</v>
      </c>
      <c r="E989" s="1" t="s">
        <v>38107</v>
      </c>
      <c r="F989" s="1" t="s">
        <v>38108</v>
      </c>
      <c r="I989" s="1" t="b">
        <f t="shared" si="46"/>
        <v>1</v>
      </c>
      <c r="J989" s="1" t="b">
        <f t="shared" si="47"/>
        <v>1</v>
      </c>
    </row>
    <row r="990" spans="1:10" x14ac:dyDescent="0.35">
      <c r="A990" s="1">
        <f t="shared" si="45"/>
        <v>1</v>
      </c>
      <c r="B990" s="1" t="s">
        <v>10259</v>
      </c>
      <c r="C990" s="1" t="s">
        <v>10260</v>
      </c>
      <c r="D990" s="1" t="s">
        <v>10261</v>
      </c>
      <c r="E990" s="1" t="s">
        <v>10262</v>
      </c>
      <c r="F990" s="1" t="s">
        <v>10263</v>
      </c>
      <c r="I990" s="1" t="b">
        <f t="shared" si="46"/>
        <v>1</v>
      </c>
      <c r="J990" s="1" t="b">
        <f t="shared" si="47"/>
        <v>1</v>
      </c>
    </row>
    <row r="991" spans="1:10" x14ac:dyDescent="0.35">
      <c r="A991" s="1">
        <f t="shared" si="45"/>
        <v>1</v>
      </c>
      <c r="B991" s="1" t="s">
        <v>29524</v>
      </c>
      <c r="C991" s="1" t="s">
        <v>29525</v>
      </c>
      <c r="D991" s="1" t="s">
        <v>29526</v>
      </c>
      <c r="E991" s="1" t="s">
        <v>29529</v>
      </c>
      <c r="F991" s="1" t="s">
        <v>29530</v>
      </c>
      <c r="I991" s="1" t="b">
        <f t="shared" si="46"/>
        <v>1</v>
      </c>
      <c r="J991" s="1" t="b">
        <f t="shared" si="47"/>
        <v>1</v>
      </c>
    </row>
    <row r="992" spans="1:10" x14ac:dyDescent="0.35">
      <c r="A992" s="1">
        <f t="shared" si="45"/>
        <v>1</v>
      </c>
      <c r="B992" s="1" t="s">
        <v>28152</v>
      </c>
      <c r="C992" s="1" t="s">
        <v>28153</v>
      </c>
      <c r="D992" s="1" t="s">
        <v>28154</v>
      </c>
      <c r="E992" s="1" t="s">
        <v>28155</v>
      </c>
      <c r="F992" s="1" t="s">
        <v>28156</v>
      </c>
      <c r="I992" s="1" t="b">
        <f t="shared" si="46"/>
        <v>1</v>
      </c>
      <c r="J992" s="1" t="b">
        <f t="shared" si="47"/>
        <v>1</v>
      </c>
    </row>
    <row r="993" spans="1:10" x14ac:dyDescent="0.35">
      <c r="A993" s="1">
        <f t="shared" si="45"/>
        <v>1</v>
      </c>
      <c r="B993" s="1" t="s">
        <v>9358</v>
      </c>
      <c r="C993" s="1" t="s">
        <v>9359</v>
      </c>
      <c r="D993" s="1" t="s">
        <v>9360</v>
      </c>
      <c r="E993" s="1" t="s">
        <v>9363</v>
      </c>
      <c r="F993" s="1" t="s">
        <v>9364</v>
      </c>
      <c r="I993" s="1" t="b">
        <f t="shared" si="46"/>
        <v>1</v>
      </c>
      <c r="J993" s="1" t="b">
        <f t="shared" si="47"/>
        <v>1</v>
      </c>
    </row>
    <row r="994" spans="1:10" x14ac:dyDescent="0.35">
      <c r="A994" s="1">
        <f t="shared" si="45"/>
        <v>1</v>
      </c>
      <c r="B994" s="1" t="s">
        <v>16893</v>
      </c>
      <c r="C994" s="1" t="s">
        <v>16894</v>
      </c>
      <c r="D994" s="1" t="s">
        <v>16895</v>
      </c>
      <c r="E994" s="1" t="s">
        <v>16896</v>
      </c>
      <c r="F994" s="1" t="s">
        <v>16897</v>
      </c>
      <c r="I994" s="1" t="b">
        <f t="shared" si="46"/>
        <v>1</v>
      </c>
      <c r="J994" s="1" t="b">
        <f t="shared" si="47"/>
        <v>1</v>
      </c>
    </row>
    <row r="995" spans="1:10" x14ac:dyDescent="0.35">
      <c r="A995" s="1">
        <f t="shared" si="45"/>
        <v>1</v>
      </c>
      <c r="B995" s="1" t="s">
        <v>24150</v>
      </c>
      <c r="C995" s="1" t="s">
        <v>24151</v>
      </c>
      <c r="D995" s="1" t="s">
        <v>24152</v>
      </c>
      <c r="E995" s="1" t="s">
        <v>24155</v>
      </c>
      <c r="F995" s="1" t="s">
        <v>24156</v>
      </c>
      <c r="I995" s="1" t="b">
        <f t="shared" si="46"/>
        <v>1</v>
      </c>
      <c r="J995" s="1" t="b">
        <f t="shared" si="47"/>
        <v>1</v>
      </c>
    </row>
    <row r="996" spans="1:10" x14ac:dyDescent="0.35">
      <c r="A996" s="1">
        <f t="shared" si="45"/>
        <v>1</v>
      </c>
      <c r="B996" s="1" t="s">
        <v>24057</v>
      </c>
      <c r="C996" s="1" t="s">
        <v>24058</v>
      </c>
      <c r="D996" s="1" t="s">
        <v>24059</v>
      </c>
      <c r="F996" s="1" t="s">
        <v>24060</v>
      </c>
      <c r="I996" s="1" t="b">
        <f t="shared" si="46"/>
        <v>1</v>
      </c>
      <c r="J996" s="1" t="b">
        <f t="shared" si="47"/>
        <v>1</v>
      </c>
    </row>
    <row r="997" spans="1:10" x14ac:dyDescent="0.35">
      <c r="A997" s="1">
        <f t="shared" si="45"/>
        <v>1</v>
      </c>
      <c r="B997" s="1" t="s">
        <v>42088</v>
      </c>
      <c r="C997" s="1" t="s">
        <v>42089</v>
      </c>
      <c r="D997" s="1" t="s">
        <v>42090</v>
      </c>
      <c r="E997" s="1" t="s">
        <v>42091</v>
      </c>
      <c r="F997" s="1" t="s">
        <v>42092</v>
      </c>
      <c r="I997" s="1" t="b">
        <f t="shared" si="46"/>
        <v>1</v>
      </c>
      <c r="J997" s="1" t="b">
        <f t="shared" si="47"/>
        <v>1</v>
      </c>
    </row>
    <row r="998" spans="1:10" x14ac:dyDescent="0.35">
      <c r="A998" s="1">
        <f t="shared" si="45"/>
        <v>1</v>
      </c>
      <c r="B998" s="1" t="s">
        <v>2709</v>
      </c>
      <c r="C998" s="1" t="s">
        <v>2710</v>
      </c>
      <c r="D998" s="1" t="s">
        <v>2711</v>
      </c>
      <c r="E998" s="1" t="s">
        <v>2712</v>
      </c>
      <c r="F998" s="1" t="s">
        <v>2713</v>
      </c>
      <c r="I998" s="1" t="b">
        <f t="shared" si="46"/>
        <v>1</v>
      </c>
      <c r="J998" s="1" t="b">
        <f t="shared" si="47"/>
        <v>1</v>
      </c>
    </row>
    <row r="999" spans="1:10" x14ac:dyDescent="0.35">
      <c r="A999" s="1">
        <f t="shared" si="45"/>
        <v>1</v>
      </c>
      <c r="B999" s="1" t="s">
        <v>28810</v>
      </c>
      <c r="C999" s="1" t="s">
        <v>28811</v>
      </c>
      <c r="D999" s="1" t="s">
        <v>28812</v>
      </c>
      <c r="E999" s="1" t="s">
        <v>28813</v>
      </c>
      <c r="F999" s="1" t="s">
        <v>28814</v>
      </c>
      <c r="I999" s="1" t="b">
        <f t="shared" si="46"/>
        <v>1</v>
      </c>
      <c r="J999" s="1" t="b">
        <f t="shared" si="47"/>
        <v>1</v>
      </c>
    </row>
    <row r="1000" spans="1:10" x14ac:dyDescent="0.35">
      <c r="A1000" s="1">
        <f t="shared" si="45"/>
        <v>1</v>
      </c>
      <c r="B1000" s="1" t="s">
        <v>18313</v>
      </c>
      <c r="C1000" s="1" t="s">
        <v>18314</v>
      </c>
      <c r="D1000" s="1" t="s">
        <v>18315</v>
      </c>
      <c r="E1000" s="1" t="s">
        <v>18316</v>
      </c>
      <c r="F1000" s="1" t="s">
        <v>18317</v>
      </c>
      <c r="I1000" s="1" t="b">
        <f t="shared" si="46"/>
        <v>1</v>
      </c>
      <c r="J1000" s="1" t="b">
        <f t="shared" si="47"/>
        <v>1</v>
      </c>
    </row>
    <row r="1001" spans="1:10" x14ac:dyDescent="0.35">
      <c r="A1001" s="1">
        <f t="shared" si="45"/>
        <v>1</v>
      </c>
      <c r="B1001" s="1" t="s">
        <v>10892</v>
      </c>
      <c r="C1001" s="1" t="s">
        <v>10893</v>
      </c>
      <c r="D1001" s="1" t="s">
        <v>10894</v>
      </c>
      <c r="E1001" s="1" t="s">
        <v>10897</v>
      </c>
      <c r="F1001" s="1" t="s">
        <v>10898</v>
      </c>
      <c r="I1001" s="1" t="b">
        <f t="shared" si="46"/>
        <v>1</v>
      </c>
      <c r="J1001" s="1" t="b">
        <f t="shared" si="47"/>
        <v>1</v>
      </c>
    </row>
    <row r="1002" spans="1:10" x14ac:dyDescent="0.35">
      <c r="A1002" s="1">
        <f t="shared" si="45"/>
        <v>1</v>
      </c>
      <c r="B1002" s="1" t="s">
        <v>27791</v>
      </c>
      <c r="C1002" s="1" t="s">
        <v>27792</v>
      </c>
      <c r="D1002" s="1" t="s">
        <v>27793</v>
      </c>
      <c r="E1002" s="1" t="s">
        <v>27794</v>
      </c>
      <c r="F1002" s="1" t="s">
        <v>27795</v>
      </c>
      <c r="I1002" s="1" t="b">
        <f t="shared" si="46"/>
        <v>1</v>
      </c>
      <c r="J1002" s="1" t="b">
        <f t="shared" si="47"/>
        <v>1</v>
      </c>
    </row>
    <row r="1003" spans="1:10" x14ac:dyDescent="0.35">
      <c r="A1003" s="1">
        <f t="shared" si="45"/>
        <v>1</v>
      </c>
      <c r="B1003" s="1" t="s">
        <v>42307</v>
      </c>
      <c r="C1003" s="1" t="s">
        <v>42308</v>
      </c>
      <c r="D1003" s="1" t="s">
        <v>42309</v>
      </c>
      <c r="E1003" s="1" t="s">
        <v>42310</v>
      </c>
      <c r="F1003" s="1" t="s">
        <v>42311</v>
      </c>
      <c r="I1003" s="1" t="b">
        <f t="shared" si="46"/>
        <v>1</v>
      </c>
      <c r="J1003" s="1" t="b">
        <f t="shared" si="47"/>
        <v>1</v>
      </c>
    </row>
    <row r="1004" spans="1:10" x14ac:dyDescent="0.35">
      <c r="A1004" s="1">
        <f t="shared" si="45"/>
        <v>1</v>
      </c>
      <c r="B1004" s="1" t="s">
        <v>7316</v>
      </c>
      <c r="C1004" s="1" t="s">
        <v>7317</v>
      </c>
      <c r="D1004" s="1" t="s">
        <v>7318</v>
      </c>
      <c r="E1004" s="1" t="s">
        <v>7319</v>
      </c>
      <c r="F1004" s="1" t="s">
        <v>7320</v>
      </c>
      <c r="I1004" s="1" t="b">
        <f t="shared" si="46"/>
        <v>1</v>
      </c>
      <c r="J1004" s="1" t="b">
        <f t="shared" si="47"/>
        <v>1</v>
      </c>
    </row>
    <row r="1005" spans="1:10" x14ac:dyDescent="0.35">
      <c r="A1005" s="1">
        <f t="shared" si="45"/>
        <v>1</v>
      </c>
      <c r="B1005" s="1" t="s">
        <v>1319</v>
      </c>
      <c r="C1005" s="1" t="s">
        <v>1320</v>
      </c>
      <c r="D1005" s="1" t="s">
        <v>1321</v>
      </c>
      <c r="E1005" s="1" t="s">
        <v>1322</v>
      </c>
      <c r="F1005" s="1" t="s">
        <v>1323</v>
      </c>
      <c r="I1005" s="1" t="b">
        <f t="shared" si="46"/>
        <v>1</v>
      </c>
      <c r="J1005" s="1" t="b">
        <f t="shared" si="47"/>
        <v>1</v>
      </c>
    </row>
    <row r="1006" spans="1:10" x14ac:dyDescent="0.35">
      <c r="A1006" s="1">
        <f t="shared" si="45"/>
        <v>1</v>
      </c>
      <c r="B1006" s="1" t="s">
        <v>14197</v>
      </c>
      <c r="C1006" s="1" t="s">
        <v>14198</v>
      </c>
      <c r="D1006" s="1" t="s">
        <v>14199</v>
      </c>
      <c r="E1006" s="1" t="s">
        <v>14202</v>
      </c>
      <c r="F1006" s="1" t="s">
        <v>14203</v>
      </c>
      <c r="I1006" s="1" t="b">
        <f t="shared" si="46"/>
        <v>1</v>
      </c>
      <c r="J1006" s="1" t="b">
        <f t="shared" si="47"/>
        <v>1</v>
      </c>
    </row>
    <row r="1007" spans="1:10" x14ac:dyDescent="0.35">
      <c r="A1007" s="1">
        <f t="shared" si="45"/>
        <v>0</v>
      </c>
      <c r="B1007" s="1" t="s">
        <v>10273</v>
      </c>
      <c r="D1007" s="1" t="s">
        <v>10274</v>
      </c>
      <c r="I1007" s="1" t="b">
        <f t="shared" si="46"/>
        <v>1</v>
      </c>
      <c r="J1007" s="1" t="b">
        <f t="shared" si="47"/>
        <v>0</v>
      </c>
    </row>
    <row r="1008" spans="1:10" x14ac:dyDescent="0.35">
      <c r="A1008" s="1">
        <f t="shared" si="45"/>
        <v>0</v>
      </c>
      <c r="B1008" s="1" t="s">
        <v>40772</v>
      </c>
      <c r="C1008" s="1" t="s">
        <v>40773</v>
      </c>
      <c r="D1008" s="1" t="s">
        <v>40774</v>
      </c>
      <c r="E1008" s="1" t="s">
        <v>40775</v>
      </c>
      <c r="F1008" s="1" t="s">
        <v>40776</v>
      </c>
      <c r="I1008" s="1" t="b">
        <f t="shared" si="46"/>
        <v>1</v>
      </c>
      <c r="J1008" s="1" t="b">
        <f t="shared" si="47"/>
        <v>0</v>
      </c>
    </row>
    <row r="1009" spans="1:10" x14ac:dyDescent="0.35">
      <c r="A1009" s="1">
        <f t="shared" si="45"/>
        <v>1</v>
      </c>
      <c r="B1009" s="1" t="s">
        <v>28972</v>
      </c>
      <c r="C1009" s="1" t="s">
        <v>28973</v>
      </c>
      <c r="D1009" s="1" t="s">
        <v>28974</v>
      </c>
      <c r="E1009" s="1" t="s">
        <v>28975</v>
      </c>
      <c r="F1009" s="1" t="s">
        <v>28976</v>
      </c>
      <c r="I1009" s="1" t="b">
        <f t="shared" si="46"/>
        <v>1</v>
      </c>
      <c r="J1009" s="1" t="b">
        <f t="shared" si="47"/>
        <v>1</v>
      </c>
    </row>
    <row r="1010" spans="1:10" x14ac:dyDescent="0.35">
      <c r="A1010" s="1">
        <f t="shared" si="45"/>
        <v>1</v>
      </c>
      <c r="B1010" s="1" t="s">
        <v>23961</v>
      </c>
      <c r="C1010" s="1" t="s">
        <v>23962</v>
      </c>
      <c r="D1010" s="1" t="s">
        <v>23963</v>
      </c>
      <c r="E1010" s="1" t="s">
        <v>23965</v>
      </c>
      <c r="F1010" s="1" t="s">
        <v>23966</v>
      </c>
      <c r="I1010" s="1" t="b">
        <f t="shared" si="46"/>
        <v>1</v>
      </c>
      <c r="J1010" s="1" t="b">
        <f t="shared" si="47"/>
        <v>1</v>
      </c>
    </row>
    <row r="1011" spans="1:10" x14ac:dyDescent="0.35">
      <c r="A1011" s="1">
        <f t="shared" si="45"/>
        <v>1</v>
      </c>
      <c r="B1011" s="1" t="s">
        <v>15819</v>
      </c>
      <c r="C1011" s="1" t="s">
        <v>15820</v>
      </c>
      <c r="D1011" s="1" t="s">
        <v>15821</v>
      </c>
      <c r="E1011" s="1" t="s">
        <v>15822</v>
      </c>
      <c r="F1011" s="1" t="s">
        <v>15823</v>
      </c>
      <c r="I1011" s="1" t="b">
        <f t="shared" si="46"/>
        <v>1</v>
      </c>
      <c r="J1011" s="1" t="b">
        <f t="shared" si="47"/>
        <v>1</v>
      </c>
    </row>
    <row r="1012" spans="1:10" x14ac:dyDescent="0.35">
      <c r="A1012" s="1">
        <f t="shared" si="45"/>
        <v>1</v>
      </c>
      <c r="B1012" s="1" t="s">
        <v>8694</v>
      </c>
      <c r="C1012" s="1" t="s">
        <v>8695</v>
      </c>
      <c r="D1012" s="1" t="s">
        <v>8696</v>
      </c>
      <c r="E1012" s="1" t="s">
        <v>8698</v>
      </c>
      <c r="F1012" s="1" t="s">
        <v>8699</v>
      </c>
      <c r="I1012" s="1" t="b">
        <f t="shared" si="46"/>
        <v>1</v>
      </c>
      <c r="J1012" s="1" t="b">
        <f t="shared" si="47"/>
        <v>1</v>
      </c>
    </row>
    <row r="1013" spans="1:10" x14ac:dyDescent="0.35">
      <c r="A1013" s="1">
        <f t="shared" si="45"/>
        <v>1</v>
      </c>
      <c r="B1013" s="1" t="s">
        <v>31251</v>
      </c>
      <c r="C1013" s="1" t="s">
        <v>31252</v>
      </c>
      <c r="D1013" s="1" t="s">
        <v>31253</v>
      </c>
      <c r="E1013" s="1" t="s">
        <v>31255</v>
      </c>
      <c r="F1013" s="1" t="s">
        <v>31256</v>
      </c>
      <c r="I1013" s="1" t="b">
        <f t="shared" si="46"/>
        <v>1</v>
      </c>
      <c r="J1013" s="1" t="b">
        <f t="shared" si="47"/>
        <v>1</v>
      </c>
    </row>
    <row r="1014" spans="1:10" x14ac:dyDescent="0.35">
      <c r="A1014" s="1">
        <f t="shared" si="45"/>
        <v>0</v>
      </c>
      <c r="B1014" s="1" t="s">
        <v>370</v>
      </c>
      <c r="C1014" s="1" t="s">
        <v>371</v>
      </c>
      <c r="D1014" s="1" t="s">
        <v>372</v>
      </c>
      <c r="E1014" s="1" t="s">
        <v>375</v>
      </c>
      <c r="F1014" s="1" t="s">
        <v>376</v>
      </c>
      <c r="I1014" s="1" t="b">
        <f t="shared" si="46"/>
        <v>1</v>
      </c>
      <c r="J1014" s="1" t="b">
        <f t="shared" si="47"/>
        <v>0</v>
      </c>
    </row>
    <row r="1015" spans="1:10" x14ac:dyDescent="0.35">
      <c r="A1015" s="1">
        <f t="shared" si="45"/>
        <v>1</v>
      </c>
      <c r="B1015" s="1" t="s">
        <v>40734</v>
      </c>
      <c r="C1015" s="1" t="s">
        <v>40735</v>
      </c>
      <c r="D1015" s="1" t="s">
        <v>40736</v>
      </c>
      <c r="E1015" s="1" t="s">
        <v>40737</v>
      </c>
      <c r="F1015" s="1" t="s">
        <v>40738</v>
      </c>
      <c r="I1015" s="1" t="b">
        <f t="shared" si="46"/>
        <v>1</v>
      </c>
      <c r="J1015" s="1" t="b">
        <f t="shared" si="47"/>
        <v>1</v>
      </c>
    </row>
    <row r="1016" spans="1:10" x14ac:dyDescent="0.35">
      <c r="A1016" s="1">
        <f t="shared" si="45"/>
        <v>1</v>
      </c>
      <c r="B1016" s="1" t="s">
        <v>26099</v>
      </c>
      <c r="C1016" s="1" t="s">
        <v>26100</v>
      </c>
      <c r="D1016" s="1" t="s">
        <v>26101</v>
      </c>
      <c r="E1016" s="1" t="s">
        <v>26102</v>
      </c>
      <c r="F1016" s="1" t="s">
        <v>26103</v>
      </c>
      <c r="I1016" s="1" t="b">
        <f t="shared" si="46"/>
        <v>1</v>
      </c>
      <c r="J1016" s="1" t="b">
        <f t="shared" si="47"/>
        <v>1</v>
      </c>
    </row>
    <row r="1017" spans="1:10" x14ac:dyDescent="0.35">
      <c r="A1017" s="1">
        <f t="shared" si="45"/>
        <v>1</v>
      </c>
      <c r="B1017" s="1" t="s">
        <v>2493</v>
      </c>
      <c r="C1017" s="1" t="s">
        <v>2494</v>
      </c>
      <c r="D1017" s="1" t="s">
        <v>2495</v>
      </c>
      <c r="E1017" s="1" t="s">
        <v>2498</v>
      </c>
      <c r="F1017" s="1" t="s">
        <v>2499</v>
      </c>
      <c r="I1017" s="1" t="b">
        <f t="shared" si="46"/>
        <v>1</v>
      </c>
      <c r="J1017" s="1" t="b">
        <f t="shared" si="47"/>
        <v>1</v>
      </c>
    </row>
    <row r="1018" spans="1:10" x14ac:dyDescent="0.35">
      <c r="A1018" s="1">
        <f t="shared" si="45"/>
        <v>0</v>
      </c>
      <c r="B1018" s="1" t="s">
        <v>21523</v>
      </c>
      <c r="C1018" s="1" t="s">
        <v>21524</v>
      </c>
      <c r="D1018" s="1" t="s">
        <v>21525</v>
      </c>
      <c r="E1018" s="1" t="s">
        <v>21526</v>
      </c>
      <c r="F1018" s="1" t="s">
        <v>21527</v>
      </c>
      <c r="I1018" s="1" t="b">
        <f t="shared" si="46"/>
        <v>1</v>
      </c>
      <c r="J1018" s="1" t="b">
        <f t="shared" si="47"/>
        <v>0</v>
      </c>
    </row>
    <row r="1019" spans="1:10" x14ac:dyDescent="0.35">
      <c r="A1019" s="1">
        <f t="shared" si="45"/>
        <v>1</v>
      </c>
      <c r="B1019" s="1" t="s">
        <v>1220</v>
      </c>
      <c r="C1019" s="1" t="s">
        <v>1221</v>
      </c>
      <c r="D1019" s="1" t="s">
        <v>1222</v>
      </c>
      <c r="E1019" s="1" t="s">
        <v>1225</v>
      </c>
      <c r="F1019" s="1" t="s">
        <v>1226</v>
      </c>
      <c r="I1019" s="1" t="b">
        <f t="shared" si="46"/>
        <v>1</v>
      </c>
      <c r="J1019" s="1" t="b">
        <f t="shared" si="47"/>
        <v>1</v>
      </c>
    </row>
    <row r="1020" spans="1:10" x14ac:dyDescent="0.35">
      <c r="A1020" s="1">
        <f t="shared" si="45"/>
        <v>0</v>
      </c>
      <c r="B1020" s="1" t="s">
        <v>19649</v>
      </c>
      <c r="C1020" s="1" t="s">
        <v>19650</v>
      </c>
      <c r="D1020" s="1" t="s">
        <v>19651</v>
      </c>
      <c r="E1020" s="1" t="s">
        <v>19652</v>
      </c>
      <c r="F1020" s="1" t="s">
        <v>19653</v>
      </c>
      <c r="I1020" s="1" t="b">
        <f t="shared" si="46"/>
        <v>1</v>
      </c>
      <c r="J1020" s="1" t="b">
        <f t="shared" si="47"/>
        <v>0</v>
      </c>
    </row>
    <row r="1021" spans="1:10" x14ac:dyDescent="0.35">
      <c r="A1021" s="1">
        <f t="shared" si="45"/>
        <v>1</v>
      </c>
      <c r="B1021" s="1" t="s">
        <v>9091</v>
      </c>
      <c r="C1021" s="1" t="s">
        <v>9092</v>
      </c>
      <c r="D1021" s="1" t="s">
        <v>9093</v>
      </c>
      <c r="E1021" s="1" t="s">
        <v>9094</v>
      </c>
      <c r="F1021" s="1" t="s">
        <v>9095</v>
      </c>
      <c r="I1021" s="1" t="b">
        <f t="shared" si="46"/>
        <v>1</v>
      </c>
      <c r="J1021" s="1" t="b">
        <f t="shared" si="47"/>
        <v>1</v>
      </c>
    </row>
    <row r="1022" spans="1:10" x14ac:dyDescent="0.35">
      <c r="A1022" s="1">
        <f t="shared" si="45"/>
        <v>1</v>
      </c>
      <c r="B1022" s="1" t="s">
        <v>24883</v>
      </c>
      <c r="C1022" s="1" t="s">
        <v>24884</v>
      </c>
      <c r="D1022" s="1" t="s">
        <v>24885</v>
      </c>
      <c r="F1022" s="1" t="s">
        <v>24888</v>
      </c>
      <c r="I1022" s="1" t="b">
        <f t="shared" si="46"/>
        <v>1</v>
      </c>
      <c r="J1022" s="1" t="b">
        <f t="shared" si="47"/>
        <v>1</v>
      </c>
    </row>
    <row r="1023" spans="1:10" x14ac:dyDescent="0.35">
      <c r="A1023" s="1">
        <f t="shared" si="45"/>
        <v>1</v>
      </c>
      <c r="B1023" s="1" t="s">
        <v>31541</v>
      </c>
      <c r="C1023" s="1" t="s">
        <v>31542</v>
      </c>
      <c r="D1023" s="1" t="s">
        <v>31543</v>
      </c>
      <c r="E1023" s="1" t="s">
        <v>31544</v>
      </c>
      <c r="F1023" s="1" t="s">
        <v>31545</v>
      </c>
      <c r="I1023" s="1" t="b">
        <f t="shared" si="46"/>
        <v>1</v>
      </c>
      <c r="J1023" s="1" t="b">
        <f t="shared" si="47"/>
        <v>1</v>
      </c>
    </row>
    <row r="1024" spans="1:10" x14ac:dyDescent="0.35">
      <c r="A1024" s="1">
        <f t="shared" si="45"/>
        <v>1</v>
      </c>
      <c r="B1024" s="1" t="s">
        <v>13110</v>
      </c>
      <c r="C1024" s="1" t="s">
        <v>13111</v>
      </c>
      <c r="D1024" s="1" t="s">
        <v>13112</v>
      </c>
      <c r="E1024" s="1" t="s">
        <v>13113</v>
      </c>
      <c r="F1024" s="1" t="s">
        <v>13114</v>
      </c>
      <c r="I1024" s="1" t="b">
        <f t="shared" si="46"/>
        <v>1</v>
      </c>
      <c r="J1024" s="1" t="b">
        <f t="shared" si="47"/>
        <v>1</v>
      </c>
    </row>
    <row r="1025" spans="1:10" x14ac:dyDescent="0.35">
      <c r="A1025" s="1">
        <f t="shared" si="45"/>
        <v>1</v>
      </c>
      <c r="B1025" s="1" t="s">
        <v>33445</v>
      </c>
      <c r="C1025" s="1" t="s">
        <v>33446</v>
      </c>
      <c r="D1025" s="1" t="s">
        <v>33447</v>
      </c>
      <c r="F1025" s="1" t="s">
        <v>33448</v>
      </c>
      <c r="I1025" s="1" t="b">
        <f t="shared" si="46"/>
        <v>1</v>
      </c>
      <c r="J1025" s="1" t="b">
        <f t="shared" si="47"/>
        <v>1</v>
      </c>
    </row>
    <row r="1026" spans="1:10" x14ac:dyDescent="0.35">
      <c r="A1026" s="1">
        <f t="shared" ref="A1026:A1089" si="48">I1026*J1026</f>
        <v>1</v>
      </c>
      <c r="B1026" s="1" t="s">
        <v>6655</v>
      </c>
      <c r="C1026" s="1" t="s">
        <v>6656</v>
      </c>
      <c r="D1026" s="1" t="s">
        <v>6657</v>
      </c>
      <c r="E1026" s="1" t="s">
        <v>6658</v>
      </c>
      <c r="F1026" s="1" t="s">
        <v>6659</v>
      </c>
      <c r="I1026" s="1" t="b">
        <f t="shared" si="46"/>
        <v>1</v>
      </c>
      <c r="J1026" s="1" t="b">
        <f t="shared" si="47"/>
        <v>1</v>
      </c>
    </row>
    <row r="1027" spans="1:10" x14ac:dyDescent="0.35">
      <c r="A1027" s="1">
        <f t="shared" si="48"/>
        <v>1</v>
      </c>
      <c r="B1027" s="1" t="s">
        <v>31602</v>
      </c>
      <c r="C1027" s="1" t="s">
        <v>31603</v>
      </c>
      <c r="D1027" s="1" t="s">
        <v>31604</v>
      </c>
      <c r="E1027" s="1" t="s">
        <v>31605</v>
      </c>
      <c r="F1027" s="1" t="s">
        <v>31606</v>
      </c>
      <c r="I1027" s="1" t="b">
        <f t="shared" ref="I1027:I1090" si="49">OR(ISNUMBER(SEARCH("campy",F1027)),ISNUMBER(SEARCH("campy",D1027)),ISNUMBER(SEARCH("coli",F1027)),ISNUMBER(SEARCH("coli",D1027)),ISNUMBER(SEARCH("jejuni",F1027)),ISNUMBER(SEARCH("jejuni",D1027)))</f>
        <v>1</v>
      </c>
      <c r="J1027" s="1" t="b">
        <f t="shared" ref="J1027:J1090" si="50">OR(ISNUMBER(SEARCH("poultry",F1027)),ISNUMBER(SEARCH("chicken",F1027)),ISNUMBER(SEARCH("broiler",F1027)),ISNUMBER(SEARCH("poultry",D1027)),ISNUMBER(SEARCH("chicken",D1027)),ISNUMBER(SEARCH("broiler",D1027)))</f>
        <v>1</v>
      </c>
    </row>
    <row r="1028" spans="1:10" x14ac:dyDescent="0.35">
      <c r="A1028" s="1">
        <f t="shared" si="48"/>
        <v>1</v>
      </c>
      <c r="B1028" s="1" t="s">
        <v>20449</v>
      </c>
      <c r="C1028" s="1" t="s">
        <v>20450</v>
      </c>
      <c r="D1028" s="1" t="s">
        <v>20451</v>
      </c>
      <c r="E1028" s="1" t="s">
        <v>20454</v>
      </c>
      <c r="F1028" s="1" t="s">
        <v>20455</v>
      </c>
      <c r="I1028" s="1" t="b">
        <f t="shared" si="49"/>
        <v>1</v>
      </c>
      <c r="J1028" s="1" t="b">
        <f t="shared" si="50"/>
        <v>1</v>
      </c>
    </row>
    <row r="1029" spans="1:10" x14ac:dyDescent="0.35">
      <c r="A1029" s="1">
        <f t="shared" si="48"/>
        <v>1</v>
      </c>
      <c r="B1029" s="1" t="s">
        <v>17698</v>
      </c>
      <c r="C1029" s="1" t="s">
        <v>17699</v>
      </c>
      <c r="D1029" s="1" t="s">
        <v>17700</v>
      </c>
      <c r="E1029" s="1" t="s">
        <v>17702</v>
      </c>
      <c r="F1029" s="1" t="s">
        <v>17703</v>
      </c>
      <c r="I1029" s="1" t="b">
        <f t="shared" si="49"/>
        <v>1</v>
      </c>
      <c r="J1029" s="1" t="b">
        <f t="shared" si="50"/>
        <v>1</v>
      </c>
    </row>
    <row r="1030" spans="1:10" x14ac:dyDescent="0.35">
      <c r="A1030" s="1">
        <f t="shared" si="48"/>
        <v>1</v>
      </c>
      <c r="B1030" s="1" t="s">
        <v>13914</v>
      </c>
      <c r="C1030" s="1" t="s">
        <v>13915</v>
      </c>
      <c r="D1030" s="1" t="s">
        <v>13916</v>
      </c>
      <c r="E1030" s="1" t="s">
        <v>13917</v>
      </c>
      <c r="F1030" s="1" t="s">
        <v>13918</v>
      </c>
      <c r="I1030" s="1" t="b">
        <f t="shared" si="49"/>
        <v>1</v>
      </c>
      <c r="J1030" s="1" t="b">
        <f t="shared" si="50"/>
        <v>1</v>
      </c>
    </row>
    <row r="1031" spans="1:10" x14ac:dyDescent="0.35">
      <c r="A1031" s="1">
        <f t="shared" si="48"/>
        <v>1</v>
      </c>
      <c r="B1031" s="1" t="s">
        <v>13630</v>
      </c>
      <c r="C1031" s="1" t="s">
        <v>13631</v>
      </c>
      <c r="D1031" s="1" t="s">
        <v>13632</v>
      </c>
      <c r="E1031" s="1" t="s">
        <v>13633</v>
      </c>
      <c r="F1031" s="1" t="s">
        <v>13634</v>
      </c>
      <c r="I1031" s="1" t="b">
        <f t="shared" si="49"/>
        <v>1</v>
      </c>
      <c r="J1031" s="1" t="b">
        <f t="shared" si="50"/>
        <v>1</v>
      </c>
    </row>
    <row r="1032" spans="1:10" x14ac:dyDescent="0.35">
      <c r="A1032" s="1">
        <f t="shared" si="48"/>
        <v>0</v>
      </c>
      <c r="B1032" s="1" t="s">
        <v>36070</v>
      </c>
      <c r="C1032" s="1" t="s">
        <v>36071</v>
      </c>
      <c r="D1032" s="1" t="s">
        <v>36072</v>
      </c>
      <c r="E1032" s="1" t="s">
        <v>36073</v>
      </c>
      <c r="F1032" s="1" t="s">
        <v>36074</v>
      </c>
      <c r="I1032" s="1" t="b">
        <f t="shared" si="49"/>
        <v>1</v>
      </c>
      <c r="J1032" s="1" t="b">
        <f t="shared" si="50"/>
        <v>0</v>
      </c>
    </row>
    <row r="1033" spans="1:10" x14ac:dyDescent="0.35">
      <c r="A1033" s="1">
        <f t="shared" si="48"/>
        <v>1</v>
      </c>
      <c r="B1033" s="1" t="s">
        <v>35942</v>
      </c>
      <c r="C1033" s="1" t="s">
        <v>35943</v>
      </c>
      <c r="D1033" s="1" t="s">
        <v>35944</v>
      </c>
      <c r="E1033" s="1" t="s">
        <v>35945</v>
      </c>
      <c r="F1033" s="1" t="s">
        <v>35946</v>
      </c>
      <c r="I1033" s="1" t="b">
        <f t="shared" si="49"/>
        <v>1</v>
      </c>
      <c r="J1033" s="1" t="b">
        <f t="shared" si="50"/>
        <v>1</v>
      </c>
    </row>
    <row r="1034" spans="1:10" x14ac:dyDescent="0.35">
      <c r="A1034" s="1">
        <f t="shared" si="48"/>
        <v>1</v>
      </c>
      <c r="B1034" s="1" t="s">
        <v>40810</v>
      </c>
      <c r="C1034" s="1" t="s">
        <v>14061</v>
      </c>
      <c r="D1034" s="1" t="s">
        <v>40811</v>
      </c>
      <c r="E1034" s="1" t="s">
        <v>40812</v>
      </c>
      <c r="F1034" s="1" t="s">
        <v>40813</v>
      </c>
      <c r="I1034" s="1" t="b">
        <f t="shared" si="49"/>
        <v>1</v>
      </c>
      <c r="J1034" s="1" t="b">
        <f t="shared" si="50"/>
        <v>1</v>
      </c>
    </row>
    <row r="1035" spans="1:10" x14ac:dyDescent="0.35">
      <c r="A1035" s="1">
        <f t="shared" si="48"/>
        <v>1</v>
      </c>
      <c r="B1035" s="1" t="s">
        <v>9073</v>
      </c>
      <c r="C1035" s="1" t="s">
        <v>9074</v>
      </c>
      <c r="D1035" s="1" t="s">
        <v>9075</v>
      </c>
      <c r="E1035" s="1" t="s">
        <v>9078</v>
      </c>
      <c r="F1035" s="1" t="s">
        <v>9079</v>
      </c>
      <c r="I1035" s="1" t="b">
        <f t="shared" si="49"/>
        <v>1</v>
      </c>
      <c r="J1035" s="1" t="b">
        <f t="shared" si="50"/>
        <v>1</v>
      </c>
    </row>
    <row r="1036" spans="1:10" x14ac:dyDescent="0.35">
      <c r="A1036" s="1">
        <f t="shared" si="48"/>
        <v>1</v>
      </c>
      <c r="B1036" s="1" t="s">
        <v>13661</v>
      </c>
      <c r="C1036" s="1" t="s">
        <v>13662</v>
      </c>
      <c r="D1036" s="1" t="s">
        <v>13663</v>
      </c>
      <c r="E1036" s="1" t="s">
        <v>13664</v>
      </c>
      <c r="F1036" s="1" t="s">
        <v>13665</v>
      </c>
      <c r="I1036" s="1" t="b">
        <f t="shared" si="49"/>
        <v>1</v>
      </c>
      <c r="J1036" s="1" t="b">
        <f t="shared" si="50"/>
        <v>1</v>
      </c>
    </row>
    <row r="1037" spans="1:10" x14ac:dyDescent="0.35">
      <c r="A1037" s="1">
        <f t="shared" si="48"/>
        <v>1</v>
      </c>
      <c r="B1037" s="1" t="s">
        <v>3102</v>
      </c>
      <c r="C1037" s="1" t="s">
        <v>3103</v>
      </c>
      <c r="D1037" s="1" t="s">
        <v>3104</v>
      </c>
      <c r="E1037" s="1" t="s">
        <v>3107</v>
      </c>
      <c r="F1037" s="1" t="s">
        <v>3108</v>
      </c>
      <c r="I1037" s="1" t="b">
        <f t="shared" si="49"/>
        <v>1</v>
      </c>
      <c r="J1037" s="1" t="b">
        <f t="shared" si="50"/>
        <v>1</v>
      </c>
    </row>
    <row r="1038" spans="1:10" x14ac:dyDescent="0.35">
      <c r="A1038" s="1">
        <f t="shared" si="48"/>
        <v>1</v>
      </c>
      <c r="B1038" s="1" t="s">
        <v>4103</v>
      </c>
      <c r="C1038" s="1" t="s">
        <v>4104</v>
      </c>
      <c r="D1038" s="1" t="s">
        <v>4105</v>
      </c>
      <c r="E1038" s="1" t="s">
        <v>4106</v>
      </c>
      <c r="F1038" s="1" t="s">
        <v>4107</v>
      </c>
      <c r="I1038" s="1" t="b">
        <f t="shared" si="49"/>
        <v>1</v>
      </c>
      <c r="J1038" s="1" t="b">
        <f t="shared" si="50"/>
        <v>1</v>
      </c>
    </row>
    <row r="1039" spans="1:10" x14ac:dyDescent="0.35">
      <c r="A1039" s="1">
        <f t="shared" si="48"/>
        <v>1</v>
      </c>
      <c r="B1039" s="1" t="s">
        <v>26092</v>
      </c>
      <c r="C1039" s="1" t="s">
        <v>26093</v>
      </c>
      <c r="D1039" s="1" t="s">
        <v>26094</v>
      </c>
      <c r="E1039" s="1" t="s">
        <v>26095</v>
      </c>
      <c r="F1039" s="1" t="s">
        <v>26096</v>
      </c>
      <c r="I1039" s="1" t="b">
        <f t="shared" si="49"/>
        <v>1</v>
      </c>
      <c r="J1039" s="1" t="b">
        <f t="shared" si="50"/>
        <v>1</v>
      </c>
    </row>
    <row r="1040" spans="1:10" x14ac:dyDescent="0.35">
      <c r="A1040" s="1">
        <f t="shared" si="48"/>
        <v>1</v>
      </c>
      <c r="B1040" s="1" t="s">
        <v>2484</v>
      </c>
      <c r="C1040" s="1" t="s">
        <v>2485</v>
      </c>
      <c r="D1040" s="1" t="s">
        <v>2486</v>
      </c>
      <c r="E1040" s="1" t="s">
        <v>2487</v>
      </c>
      <c r="F1040" s="1" t="s">
        <v>2488</v>
      </c>
      <c r="I1040" s="1" t="b">
        <f t="shared" si="49"/>
        <v>1</v>
      </c>
      <c r="J1040" s="1" t="b">
        <f t="shared" si="50"/>
        <v>1</v>
      </c>
    </row>
    <row r="1041" spans="1:10" x14ac:dyDescent="0.35">
      <c r="A1041" s="1">
        <f t="shared" si="48"/>
        <v>1</v>
      </c>
      <c r="B1041" s="1" t="s">
        <v>25611</v>
      </c>
      <c r="C1041" s="1" t="s">
        <v>25612</v>
      </c>
      <c r="D1041" s="1" t="s">
        <v>25613</v>
      </c>
      <c r="E1041" s="1" t="s">
        <v>25616</v>
      </c>
      <c r="I1041" s="1" t="b">
        <f t="shared" si="49"/>
        <v>1</v>
      </c>
      <c r="J1041" s="1" t="b">
        <f t="shared" si="50"/>
        <v>1</v>
      </c>
    </row>
    <row r="1042" spans="1:10" x14ac:dyDescent="0.35">
      <c r="A1042" s="1">
        <f t="shared" si="48"/>
        <v>0</v>
      </c>
      <c r="B1042" s="1" t="s">
        <v>23785</v>
      </c>
      <c r="C1042" s="1" t="s">
        <v>23786</v>
      </c>
      <c r="D1042" s="1" t="s">
        <v>23787</v>
      </c>
      <c r="E1042" s="1" t="s">
        <v>23788</v>
      </c>
      <c r="F1042" s="1" t="s">
        <v>23789</v>
      </c>
      <c r="I1042" s="1" t="b">
        <f t="shared" si="49"/>
        <v>1</v>
      </c>
      <c r="J1042" s="1" t="b">
        <f t="shared" si="50"/>
        <v>0</v>
      </c>
    </row>
    <row r="1043" spans="1:10" x14ac:dyDescent="0.35">
      <c r="A1043" s="1">
        <f t="shared" si="48"/>
        <v>1</v>
      </c>
      <c r="B1043" s="1" t="s">
        <v>15920</v>
      </c>
      <c r="C1043" s="1" t="s">
        <v>15921</v>
      </c>
      <c r="D1043" s="1" t="s">
        <v>15922</v>
      </c>
      <c r="E1043" s="1" t="s">
        <v>15923</v>
      </c>
      <c r="F1043" s="1" t="s">
        <v>15924</v>
      </c>
      <c r="I1043" s="1" t="b">
        <f t="shared" si="49"/>
        <v>1</v>
      </c>
      <c r="J1043" s="1" t="b">
        <f t="shared" si="50"/>
        <v>1</v>
      </c>
    </row>
    <row r="1044" spans="1:10" x14ac:dyDescent="0.35">
      <c r="A1044" s="1">
        <f t="shared" si="48"/>
        <v>1</v>
      </c>
      <c r="B1044" s="1" t="s">
        <v>5951</v>
      </c>
      <c r="C1044" s="1" t="s">
        <v>5952</v>
      </c>
      <c r="D1044" s="1" t="s">
        <v>5953</v>
      </c>
      <c r="E1044" s="1" t="s">
        <v>5954</v>
      </c>
      <c r="F1044" s="1" t="s">
        <v>5955</v>
      </c>
      <c r="I1044" s="1" t="b">
        <f t="shared" si="49"/>
        <v>1</v>
      </c>
      <c r="J1044" s="1" t="b">
        <f t="shared" si="50"/>
        <v>1</v>
      </c>
    </row>
    <row r="1045" spans="1:10" x14ac:dyDescent="0.35">
      <c r="A1045" s="1">
        <f t="shared" si="48"/>
        <v>1</v>
      </c>
      <c r="B1045" s="1" t="s">
        <v>7842</v>
      </c>
      <c r="C1045" s="1" t="s">
        <v>7843</v>
      </c>
      <c r="D1045" s="1" t="s">
        <v>7844</v>
      </c>
      <c r="E1045" s="1" t="s">
        <v>7846</v>
      </c>
      <c r="F1045" s="1" t="s">
        <v>7847</v>
      </c>
      <c r="I1045" s="1" t="b">
        <f t="shared" si="49"/>
        <v>1</v>
      </c>
      <c r="J1045" s="1" t="b">
        <f t="shared" si="50"/>
        <v>1</v>
      </c>
    </row>
    <row r="1046" spans="1:10" x14ac:dyDescent="0.35">
      <c r="A1046" s="1">
        <f t="shared" si="48"/>
        <v>1</v>
      </c>
      <c r="B1046" s="1" t="s">
        <v>16257</v>
      </c>
      <c r="C1046" s="1" t="s">
        <v>16258</v>
      </c>
      <c r="D1046" s="1" t="s">
        <v>16259</v>
      </c>
      <c r="F1046" s="1" t="s">
        <v>16260</v>
      </c>
      <c r="I1046" s="1" t="b">
        <f t="shared" si="49"/>
        <v>1</v>
      </c>
      <c r="J1046" s="1" t="b">
        <f t="shared" si="50"/>
        <v>1</v>
      </c>
    </row>
    <row r="1047" spans="1:10" x14ac:dyDescent="0.35">
      <c r="A1047" s="1">
        <f t="shared" si="48"/>
        <v>1</v>
      </c>
      <c r="B1047" s="1" t="s">
        <v>8573</v>
      </c>
      <c r="C1047" s="1" t="s">
        <v>8574</v>
      </c>
      <c r="D1047" s="1" t="s">
        <v>8575</v>
      </c>
      <c r="E1047" s="1" t="s">
        <v>8578</v>
      </c>
      <c r="F1047" s="1" t="s">
        <v>8579</v>
      </c>
      <c r="I1047" s="1" t="b">
        <f t="shared" si="49"/>
        <v>1</v>
      </c>
      <c r="J1047" s="1" t="b">
        <f t="shared" si="50"/>
        <v>1</v>
      </c>
    </row>
    <row r="1048" spans="1:10" x14ac:dyDescent="0.35">
      <c r="A1048" s="1">
        <f t="shared" si="48"/>
        <v>1</v>
      </c>
      <c r="B1048" s="1" t="s">
        <v>31769</v>
      </c>
      <c r="C1048" s="1" t="s">
        <v>31770</v>
      </c>
      <c r="D1048" s="1" t="s">
        <v>31771</v>
      </c>
      <c r="E1048" s="1" t="s">
        <v>31772</v>
      </c>
      <c r="F1048" s="1" t="s">
        <v>31773</v>
      </c>
      <c r="I1048" s="1" t="b">
        <f t="shared" si="49"/>
        <v>1</v>
      </c>
      <c r="J1048" s="1" t="b">
        <f t="shared" si="50"/>
        <v>1</v>
      </c>
    </row>
    <row r="1049" spans="1:10" x14ac:dyDescent="0.35">
      <c r="A1049" s="1">
        <f t="shared" si="48"/>
        <v>1</v>
      </c>
      <c r="B1049" s="1" t="s">
        <v>11146</v>
      </c>
      <c r="C1049" s="1" t="s">
        <v>11147</v>
      </c>
      <c r="D1049" s="1" t="s">
        <v>11148</v>
      </c>
      <c r="E1049" s="1" t="s">
        <v>11149</v>
      </c>
      <c r="F1049" s="1" t="s">
        <v>11150</v>
      </c>
      <c r="I1049" s="1" t="b">
        <f t="shared" si="49"/>
        <v>1</v>
      </c>
      <c r="J1049" s="1" t="b">
        <f t="shared" si="50"/>
        <v>1</v>
      </c>
    </row>
    <row r="1050" spans="1:10" x14ac:dyDescent="0.35">
      <c r="A1050" s="1">
        <f t="shared" si="48"/>
        <v>1</v>
      </c>
      <c r="B1050" s="1" t="s">
        <v>32183</v>
      </c>
      <c r="C1050" s="1" t="s">
        <v>16583</v>
      </c>
      <c r="D1050" s="1" t="s">
        <v>32184</v>
      </c>
      <c r="E1050" s="1" t="s">
        <v>32187</v>
      </c>
      <c r="F1050" s="1" t="s">
        <v>32188</v>
      </c>
      <c r="I1050" s="1" t="b">
        <f t="shared" si="49"/>
        <v>1</v>
      </c>
      <c r="J1050" s="1" t="b">
        <f t="shared" si="50"/>
        <v>1</v>
      </c>
    </row>
    <row r="1051" spans="1:10" x14ac:dyDescent="0.35">
      <c r="A1051" s="1">
        <f t="shared" si="48"/>
        <v>1</v>
      </c>
      <c r="B1051" s="1" t="s">
        <v>24288</v>
      </c>
      <c r="C1051" s="1" t="s">
        <v>24289</v>
      </c>
      <c r="D1051" s="1" t="s">
        <v>24290</v>
      </c>
      <c r="E1051" s="1" t="s">
        <v>24292</v>
      </c>
      <c r="F1051" s="1" t="s">
        <v>24293</v>
      </c>
      <c r="I1051" s="1" t="b">
        <f t="shared" si="49"/>
        <v>1</v>
      </c>
      <c r="J1051" s="1" t="b">
        <f t="shared" si="50"/>
        <v>1</v>
      </c>
    </row>
    <row r="1052" spans="1:10" x14ac:dyDescent="0.35">
      <c r="A1052" s="1">
        <f t="shared" si="48"/>
        <v>1</v>
      </c>
      <c r="B1052" s="1" t="s">
        <v>5151</v>
      </c>
      <c r="C1052" s="1" t="s">
        <v>5152</v>
      </c>
      <c r="D1052" s="1" t="s">
        <v>5153</v>
      </c>
      <c r="E1052" s="1" t="s">
        <v>5154</v>
      </c>
      <c r="F1052" s="1" t="s">
        <v>5155</v>
      </c>
      <c r="I1052" s="1" t="b">
        <f t="shared" si="49"/>
        <v>1</v>
      </c>
      <c r="J1052" s="1" t="b">
        <f t="shared" si="50"/>
        <v>1</v>
      </c>
    </row>
    <row r="1053" spans="1:10" x14ac:dyDescent="0.35">
      <c r="A1053" s="1">
        <f t="shared" si="48"/>
        <v>1</v>
      </c>
      <c r="B1053" s="1" t="s">
        <v>35693</v>
      </c>
      <c r="C1053" s="1" t="s">
        <v>35694</v>
      </c>
      <c r="D1053" s="1" t="s">
        <v>35695</v>
      </c>
      <c r="E1053" s="1" t="s">
        <v>35696</v>
      </c>
      <c r="F1053" s="1" t="s">
        <v>35697</v>
      </c>
      <c r="I1053" s="1" t="b">
        <f t="shared" si="49"/>
        <v>1</v>
      </c>
      <c r="J1053" s="1" t="b">
        <f t="shared" si="50"/>
        <v>1</v>
      </c>
    </row>
    <row r="1054" spans="1:10" x14ac:dyDescent="0.35">
      <c r="A1054" s="1">
        <f t="shared" si="48"/>
        <v>1</v>
      </c>
      <c r="B1054" s="1" t="s">
        <v>12848</v>
      </c>
      <c r="C1054" s="1" t="s">
        <v>12849</v>
      </c>
      <c r="D1054" s="1" t="s">
        <v>12850</v>
      </c>
      <c r="E1054" s="1" t="s">
        <v>12851</v>
      </c>
      <c r="F1054" s="1" t="s">
        <v>12852</v>
      </c>
      <c r="I1054" s="1" t="b">
        <f t="shared" si="49"/>
        <v>1</v>
      </c>
      <c r="J1054" s="1" t="b">
        <f t="shared" si="50"/>
        <v>1</v>
      </c>
    </row>
    <row r="1055" spans="1:10" x14ac:dyDescent="0.35">
      <c r="A1055" s="1">
        <f t="shared" si="48"/>
        <v>1</v>
      </c>
      <c r="B1055" s="1" t="s">
        <v>39377</v>
      </c>
      <c r="C1055" s="1" t="s">
        <v>39378</v>
      </c>
      <c r="D1055" s="1" t="s">
        <v>39379</v>
      </c>
      <c r="F1055" s="1" t="s">
        <v>39380</v>
      </c>
      <c r="I1055" s="1" t="b">
        <f t="shared" si="49"/>
        <v>1</v>
      </c>
      <c r="J1055" s="1" t="b">
        <f t="shared" si="50"/>
        <v>1</v>
      </c>
    </row>
    <row r="1056" spans="1:10" x14ac:dyDescent="0.35">
      <c r="A1056" s="1">
        <f t="shared" si="48"/>
        <v>1</v>
      </c>
      <c r="B1056" s="1" t="s">
        <v>21796</v>
      </c>
      <c r="C1056" s="1" t="s">
        <v>21797</v>
      </c>
      <c r="D1056" s="1" t="s">
        <v>21798</v>
      </c>
      <c r="E1056" s="1" t="s">
        <v>21801</v>
      </c>
      <c r="F1056" s="1" t="s">
        <v>21802</v>
      </c>
      <c r="I1056" s="1" t="b">
        <f t="shared" si="49"/>
        <v>1</v>
      </c>
      <c r="J1056" s="1" t="b">
        <f t="shared" si="50"/>
        <v>1</v>
      </c>
    </row>
    <row r="1057" spans="1:10" x14ac:dyDescent="0.35">
      <c r="A1057" s="1">
        <f t="shared" si="48"/>
        <v>1</v>
      </c>
      <c r="B1057" s="1" t="s">
        <v>38832</v>
      </c>
      <c r="C1057" s="1" t="s">
        <v>38833</v>
      </c>
      <c r="D1057" s="1" t="s">
        <v>38834</v>
      </c>
      <c r="E1057" s="1" t="s">
        <v>38835</v>
      </c>
      <c r="F1057" s="1" t="s">
        <v>38836</v>
      </c>
      <c r="I1057" s="1" t="b">
        <f t="shared" si="49"/>
        <v>1</v>
      </c>
      <c r="J1057" s="1" t="b">
        <f t="shared" si="50"/>
        <v>1</v>
      </c>
    </row>
    <row r="1058" spans="1:10" x14ac:dyDescent="0.35">
      <c r="A1058" s="1">
        <f t="shared" si="48"/>
        <v>1</v>
      </c>
      <c r="B1058" s="1" t="s">
        <v>33105</v>
      </c>
      <c r="C1058" s="1" t="s">
        <v>33106</v>
      </c>
      <c r="D1058" s="1" t="s">
        <v>33107</v>
      </c>
      <c r="E1058" s="1" t="s">
        <v>33108</v>
      </c>
      <c r="F1058" s="1" t="s">
        <v>33109</v>
      </c>
      <c r="I1058" s="1" t="b">
        <f t="shared" si="49"/>
        <v>1</v>
      </c>
      <c r="J1058" s="1" t="b">
        <f t="shared" si="50"/>
        <v>1</v>
      </c>
    </row>
    <row r="1059" spans="1:10" x14ac:dyDescent="0.35">
      <c r="A1059" s="1">
        <f t="shared" si="48"/>
        <v>0</v>
      </c>
      <c r="B1059" s="1" t="s">
        <v>19759</v>
      </c>
      <c r="C1059" s="1" t="s">
        <v>19760</v>
      </c>
      <c r="D1059" s="1" t="s">
        <v>19761</v>
      </c>
      <c r="F1059" s="1" t="s">
        <v>19762</v>
      </c>
      <c r="I1059" s="1" t="b">
        <f t="shared" si="49"/>
        <v>1</v>
      </c>
      <c r="J1059" s="1" t="b">
        <f t="shared" si="50"/>
        <v>0</v>
      </c>
    </row>
    <row r="1060" spans="1:10" x14ac:dyDescent="0.35">
      <c r="A1060" s="1">
        <f t="shared" si="48"/>
        <v>1</v>
      </c>
      <c r="B1060" s="1" t="s">
        <v>8003</v>
      </c>
      <c r="C1060" s="1" t="s">
        <v>8004</v>
      </c>
      <c r="D1060" s="1" t="s">
        <v>8005</v>
      </c>
      <c r="E1060" s="1" t="s">
        <v>8008</v>
      </c>
      <c r="F1060" s="1" t="s">
        <v>8009</v>
      </c>
      <c r="I1060" s="1" t="b">
        <f t="shared" si="49"/>
        <v>1</v>
      </c>
      <c r="J1060" s="1" t="b">
        <f t="shared" si="50"/>
        <v>1</v>
      </c>
    </row>
    <row r="1061" spans="1:10" x14ac:dyDescent="0.35">
      <c r="A1061" s="1">
        <f t="shared" si="48"/>
        <v>1</v>
      </c>
      <c r="B1061" s="1" t="s">
        <v>15078</v>
      </c>
      <c r="C1061" s="1" t="s">
        <v>15079</v>
      </c>
      <c r="D1061" s="1" t="s">
        <v>15080</v>
      </c>
      <c r="E1061" s="1" t="s">
        <v>15081</v>
      </c>
      <c r="F1061" s="1" t="s">
        <v>15082</v>
      </c>
      <c r="I1061" s="1" t="b">
        <f t="shared" si="49"/>
        <v>1</v>
      </c>
      <c r="J1061" s="1" t="b">
        <f t="shared" si="50"/>
        <v>1</v>
      </c>
    </row>
    <row r="1062" spans="1:10" x14ac:dyDescent="0.35">
      <c r="A1062" s="1">
        <f t="shared" si="48"/>
        <v>1</v>
      </c>
      <c r="B1062" s="1" t="s">
        <v>6113</v>
      </c>
      <c r="C1062" s="1" t="s">
        <v>6114</v>
      </c>
      <c r="D1062" s="1" t="s">
        <v>6115</v>
      </c>
      <c r="E1062" s="1" t="s">
        <v>6116</v>
      </c>
      <c r="F1062" s="1" t="s">
        <v>6117</v>
      </c>
      <c r="I1062" s="1" t="b">
        <f t="shared" si="49"/>
        <v>1</v>
      </c>
      <c r="J1062" s="1" t="b">
        <f t="shared" si="50"/>
        <v>1</v>
      </c>
    </row>
    <row r="1063" spans="1:10" x14ac:dyDescent="0.35">
      <c r="A1063" s="1">
        <f t="shared" si="48"/>
        <v>0</v>
      </c>
      <c r="B1063" s="1" t="s">
        <v>38784</v>
      </c>
      <c r="C1063" s="1" t="s">
        <v>38785</v>
      </c>
      <c r="D1063" s="1" t="s">
        <v>38786</v>
      </c>
      <c r="F1063" s="1" t="s">
        <v>38787</v>
      </c>
      <c r="I1063" s="1" t="b">
        <f t="shared" si="49"/>
        <v>1</v>
      </c>
      <c r="J1063" s="1" t="b">
        <f t="shared" si="50"/>
        <v>0</v>
      </c>
    </row>
    <row r="1064" spans="1:10" x14ac:dyDescent="0.35">
      <c r="A1064" s="1">
        <f t="shared" si="48"/>
        <v>1</v>
      </c>
      <c r="B1064" s="1" t="s">
        <v>15388</v>
      </c>
      <c r="C1064" s="1" t="s">
        <v>15389</v>
      </c>
      <c r="D1064" s="1" t="s">
        <v>15390</v>
      </c>
      <c r="E1064" s="1" t="s">
        <v>15391</v>
      </c>
      <c r="F1064" s="1" t="s">
        <v>15392</v>
      </c>
      <c r="I1064" s="1" t="b">
        <f t="shared" si="49"/>
        <v>1</v>
      </c>
      <c r="J1064" s="1" t="b">
        <f t="shared" si="50"/>
        <v>1</v>
      </c>
    </row>
    <row r="1065" spans="1:10" x14ac:dyDescent="0.35">
      <c r="A1065" s="1">
        <f t="shared" si="48"/>
        <v>1</v>
      </c>
      <c r="B1065" s="1" t="s">
        <v>8237</v>
      </c>
      <c r="C1065" s="1" t="s">
        <v>8238</v>
      </c>
      <c r="D1065" s="1" t="s">
        <v>8239</v>
      </c>
      <c r="E1065" s="1" t="s">
        <v>8240</v>
      </c>
      <c r="F1065" s="1" t="s">
        <v>8241</v>
      </c>
      <c r="I1065" s="1" t="b">
        <f t="shared" si="49"/>
        <v>1</v>
      </c>
      <c r="J1065" s="1" t="b">
        <f t="shared" si="50"/>
        <v>1</v>
      </c>
    </row>
    <row r="1066" spans="1:10" x14ac:dyDescent="0.35">
      <c r="A1066" s="1">
        <f t="shared" si="48"/>
        <v>1</v>
      </c>
      <c r="B1066" s="1" t="s">
        <v>37410</v>
      </c>
      <c r="C1066" s="1" t="s">
        <v>37411</v>
      </c>
      <c r="D1066" s="1" t="s">
        <v>37412</v>
      </c>
      <c r="E1066" s="1" t="s">
        <v>37413</v>
      </c>
      <c r="F1066" s="1" t="s">
        <v>37414</v>
      </c>
      <c r="I1066" s="1" t="b">
        <f t="shared" si="49"/>
        <v>1</v>
      </c>
      <c r="J1066" s="1" t="b">
        <f t="shared" si="50"/>
        <v>1</v>
      </c>
    </row>
    <row r="1067" spans="1:10" x14ac:dyDescent="0.35">
      <c r="A1067" s="1">
        <f t="shared" si="48"/>
        <v>1</v>
      </c>
      <c r="B1067" s="1" t="s">
        <v>38742</v>
      </c>
      <c r="C1067" s="1" t="s">
        <v>38743</v>
      </c>
      <c r="D1067" s="1" t="s">
        <v>38744</v>
      </c>
      <c r="E1067" s="1" t="s">
        <v>38745</v>
      </c>
      <c r="F1067" s="1" t="s">
        <v>38746</v>
      </c>
      <c r="I1067" s="1" t="b">
        <f t="shared" si="49"/>
        <v>1</v>
      </c>
      <c r="J1067" s="1" t="b">
        <f t="shared" si="50"/>
        <v>1</v>
      </c>
    </row>
    <row r="1068" spans="1:10" x14ac:dyDescent="0.35">
      <c r="A1068" s="1">
        <f t="shared" si="48"/>
        <v>1</v>
      </c>
      <c r="B1068" s="1" t="s">
        <v>8123</v>
      </c>
      <c r="C1068" s="1" t="s">
        <v>8124</v>
      </c>
      <c r="D1068" s="1" t="s">
        <v>8125</v>
      </c>
      <c r="E1068" s="1" t="s">
        <v>8127</v>
      </c>
      <c r="F1068" s="1" t="s">
        <v>8128</v>
      </c>
      <c r="I1068" s="1" t="b">
        <f t="shared" si="49"/>
        <v>1</v>
      </c>
      <c r="J1068" s="1" t="b">
        <f t="shared" si="50"/>
        <v>1</v>
      </c>
    </row>
    <row r="1069" spans="1:10" x14ac:dyDescent="0.35">
      <c r="A1069" s="1">
        <f t="shared" si="48"/>
        <v>1</v>
      </c>
      <c r="B1069" s="1" t="s">
        <v>26552</v>
      </c>
      <c r="C1069" s="1" t="s">
        <v>26553</v>
      </c>
      <c r="D1069" s="1" t="s">
        <v>26554</v>
      </c>
      <c r="E1069" s="1" t="s">
        <v>26555</v>
      </c>
      <c r="F1069" s="1" t="s">
        <v>26556</v>
      </c>
      <c r="I1069" s="1" t="b">
        <f t="shared" si="49"/>
        <v>1</v>
      </c>
      <c r="J1069" s="1" t="b">
        <f t="shared" si="50"/>
        <v>1</v>
      </c>
    </row>
    <row r="1070" spans="1:10" x14ac:dyDescent="0.35">
      <c r="A1070" s="1">
        <f t="shared" si="48"/>
        <v>1</v>
      </c>
      <c r="B1070" s="1" t="s">
        <v>13620</v>
      </c>
      <c r="C1070" s="1" t="s">
        <v>13621</v>
      </c>
      <c r="D1070" s="1" t="s">
        <v>13622</v>
      </c>
      <c r="E1070" s="1" t="s">
        <v>13624</v>
      </c>
      <c r="F1070" s="1" t="s">
        <v>13625</v>
      </c>
      <c r="I1070" s="1" t="b">
        <f t="shared" si="49"/>
        <v>1</v>
      </c>
      <c r="J1070" s="1" t="b">
        <f t="shared" si="50"/>
        <v>1</v>
      </c>
    </row>
    <row r="1071" spans="1:10" x14ac:dyDescent="0.35">
      <c r="A1071" s="1">
        <f t="shared" si="48"/>
        <v>1</v>
      </c>
      <c r="B1071" s="1" t="s">
        <v>36684</v>
      </c>
      <c r="C1071" s="1" t="s">
        <v>36685</v>
      </c>
      <c r="D1071" s="1" t="s">
        <v>36686</v>
      </c>
      <c r="E1071" s="1" t="s">
        <v>36687</v>
      </c>
      <c r="F1071" s="1" t="s">
        <v>36688</v>
      </c>
      <c r="I1071" s="1" t="b">
        <f t="shared" si="49"/>
        <v>1</v>
      </c>
      <c r="J1071" s="1" t="b">
        <f t="shared" si="50"/>
        <v>1</v>
      </c>
    </row>
    <row r="1072" spans="1:10" x14ac:dyDescent="0.35">
      <c r="A1072" s="1">
        <f t="shared" si="48"/>
        <v>1</v>
      </c>
      <c r="B1072" s="1" t="s">
        <v>34654</v>
      </c>
      <c r="C1072" s="1" t="s">
        <v>34655</v>
      </c>
      <c r="D1072" s="1" t="s">
        <v>34656</v>
      </c>
      <c r="E1072" s="1" t="s">
        <v>34657</v>
      </c>
      <c r="F1072" s="1" t="s">
        <v>34658</v>
      </c>
      <c r="I1072" s="1" t="b">
        <f t="shared" si="49"/>
        <v>1</v>
      </c>
      <c r="J1072" s="1" t="b">
        <f t="shared" si="50"/>
        <v>1</v>
      </c>
    </row>
    <row r="1073" spans="1:10" x14ac:dyDescent="0.35">
      <c r="A1073" s="1">
        <f t="shared" si="48"/>
        <v>0</v>
      </c>
      <c r="B1073" s="1" t="s">
        <v>16909</v>
      </c>
      <c r="C1073" s="1" t="s">
        <v>16910</v>
      </c>
      <c r="D1073" s="1" t="s">
        <v>16911</v>
      </c>
      <c r="E1073" s="1" t="s">
        <v>16912</v>
      </c>
      <c r="F1073" s="1" t="s">
        <v>16913</v>
      </c>
      <c r="I1073" s="1" t="b">
        <f t="shared" si="49"/>
        <v>1</v>
      </c>
      <c r="J1073" s="1" t="b">
        <f t="shared" si="50"/>
        <v>0</v>
      </c>
    </row>
    <row r="1074" spans="1:10" x14ac:dyDescent="0.35">
      <c r="A1074" s="1">
        <f t="shared" si="48"/>
        <v>1</v>
      </c>
      <c r="B1074" s="1" t="s">
        <v>23653</v>
      </c>
      <c r="C1074" s="1" t="s">
        <v>23654</v>
      </c>
      <c r="D1074" s="1" t="s">
        <v>23655</v>
      </c>
      <c r="E1074" s="1" t="s">
        <v>23656</v>
      </c>
      <c r="F1074" s="1" t="s">
        <v>23657</v>
      </c>
      <c r="I1074" s="1" t="b">
        <f t="shared" si="49"/>
        <v>1</v>
      </c>
      <c r="J1074" s="1" t="b">
        <f t="shared" si="50"/>
        <v>1</v>
      </c>
    </row>
    <row r="1075" spans="1:10" x14ac:dyDescent="0.35">
      <c r="A1075" s="1">
        <f t="shared" si="48"/>
        <v>1</v>
      </c>
      <c r="B1075" s="1" t="s">
        <v>6757</v>
      </c>
      <c r="C1075" s="1" t="s">
        <v>6758</v>
      </c>
      <c r="D1075" s="1" t="s">
        <v>6759</v>
      </c>
      <c r="E1075" s="1" t="s">
        <v>6760</v>
      </c>
      <c r="F1075" s="1" t="s">
        <v>6761</v>
      </c>
      <c r="I1075" s="1" t="b">
        <f t="shared" si="49"/>
        <v>1</v>
      </c>
      <c r="J1075" s="1" t="b">
        <f t="shared" si="50"/>
        <v>1</v>
      </c>
    </row>
    <row r="1076" spans="1:10" x14ac:dyDescent="0.35">
      <c r="A1076" s="1">
        <f t="shared" si="48"/>
        <v>1</v>
      </c>
      <c r="B1076" s="1" t="s">
        <v>26028</v>
      </c>
      <c r="C1076" s="1" t="s">
        <v>26029</v>
      </c>
      <c r="D1076" s="1" t="s">
        <v>26030</v>
      </c>
      <c r="E1076" s="1" t="s">
        <v>26031</v>
      </c>
      <c r="F1076" s="1" t="s">
        <v>26032</v>
      </c>
      <c r="I1076" s="1" t="b">
        <f t="shared" si="49"/>
        <v>1</v>
      </c>
      <c r="J1076" s="1" t="b">
        <f t="shared" si="50"/>
        <v>1</v>
      </c>
    </row>
    <row r="1077" spans="1:10" x14ac:dyDescent="0.35">
      <c r="A1077" s="1">
        <f t="shared" si="48"/>
        <v>0</v>
      </c>
      <c r="B1077" s="1" t="s">
        <v>7201</v>
      </c>
      <c r="D1077" s="1" t="s">
        <v>7202</v>
      </c>
      <c r="I1077" s="1" t="b">
        <f t="shared" si="49"/>
        <v>0</v>
      </c>
      <c r="J1077" s="1" t="b">
        <f t="shared" si="50"/>
        <v>1</v>
      </c>
    </row>
    <row r="1078" spans="1:10" x14ac:dyDescent="0.35">
      <c r="A1078" s="1">
        <f t="shared" si="48"/>
        <v>1</v>
      </c>
      <c r="B1078" s="1" t="s">
        <v>38549</v>
      </c>
      <c r="C1078" s="1" t="s">
        <v>38550</v>
      </c>
      <c r="D1078" s="1" t="s">
        <v>38551</v>
      </c>
      <c r="E1078" s="1" t="s">
        <v>38552</v>
      </c>
      <c r="F1078" s="1" t="s">
        <v>38553</v>
      </c>
      <c r="I1078" s="1" t="b">
        <f t="shared" si="49"/>
        <v>1</v>
      </c>
      <c r="J1078" s="1" t="b">
        <f t="shared" si="50"/>
        <v>1</v>
      </c>
    </row>
    <row r="1079" spans="1:10" x14ac:dyDescent="0.35">
      <c r="A1079" s="1">
        <f t="shared" si="48"/>
        <v>1</v>
      </c>
      <c r="B1079" s="1" t="s">
        <v>17832</v>
      </c>
      <c r="C1079" s="1" t="s">
        <v>17833</v>
      </c>
      <c r="D1079" s="1" t="s">
        <v>17834</v>
      </c>
      <c r="E1079" s="1" t="s">
        <v>17835</v>
      </c>
      <c r="F1079" s="1" t="s">
        <v>17836</v>
      </c>
      <c r="I1079" s="1" t="b">
        <f t="shared" si="49"/>
        <v>1</v>
      </c>
      <c r="J1079" s="1" t="b">
        <f t="shared" si="50"/>
        <v>1</v>
      </c>
    </row>
    <row r="1080" spans="1:10" x14ac:dyDescent="0.35">
      <c r="A1080" s="1">
        <f t="shared" si="48"/>
        <v>1</v>
      </c>
      <c r="B1080" s="1" t="s">
        <v>30414</v>
      </c>
      <c r="C1080" s="1" t="s">
        <v>30415</v>
      </c>
      <c r="D1080" s="1" t="s">
        <v>30416</v>
      </c>
      <c r="E1080" s="1" t="s">
        <v>30417</v>
      </c>
      <c r="F1080" s="1" t="s">
        <v>30418</v>
      </c>
      <c r="I1080" s="1" t="b">
        <f t="shared" si="49"/>
        <v>1</v>
      </c>
      <c r="J1080" s="1" t="b">
        <f t="shared" si="50"/>
        <v>1</v>
      </c>
    </row>
    <row r="1081" spans="1:10" x14ac:dyDescent="0.35">
      <c r="A1081" s="1">
        <f t="shared" si="48"/>
        <v>1</v>
      </c>
      <c r="B1081" s="1" t="s">
        <v>16849</v>
      </c>
      <c r="C1081" s="1" t="s">
        <v>16850</v>
      </c>
      <c r="D1081" s="1" t="s">
        <v>16851</v>
      </c>
      <c r="E1081" s="1" t="s">
        <v>16852</v>
      </c>
      <c r="F1081" s="1" t="s">
        <v>16853</v>
      </c>
      <c r="I1081" s="1" t="b">
        <f t="shared" si="49"/>
        <v>1</v>
      </c>
      <c r="J1081" s="1" t="b">
        <f t="shared" si="50"/>
        <v>1</v>
      </c>
    </row>
    <row r="1082" spans="1:10" x14ac:dyDescent="0.35">
      <c r="A1082" s="1">
        <f t="shared" si="48"/>
        <v>0</v>
      </c>
      <c r="B1082" s="1" t="s">
        <v>25747</v>
      </c>
      <c r="C1082" s="1" t="s">
        <v>25748</v>
      </c>
      <c r="D1082" s="1" t="s">
        <v>25749</v>
      </c>
      <c r="E1082" s="1" t="s">
        <v>25750</v>
      </c>
      <c r="F1082" s="1" t="s">
        <v>25751</v>
      </c>
      <c r="I1082" s="1" t="b">
        <f t="shared" si="49"/>
        <v>1</v>
      </c>
      <c r="J1082" s="1" t="b">
        <f t="shared" si="50"/>
        <v>0</v>
      </c>
    </row>
    <row r="1083" spans="1:10" x14ac:dyDescent="0.35">
      <c r="A1083" s="1">
        <f t="shared" si="48"/>
        <v>1</v>
      </c>
      <c r="B1083" s="1" t="s">
        <v>34772</v>
      </c>
      <c r="C1083" s="1" t="s">
        <v>34773</v>
      </c>
      <c r="D1083" s="1" t="s">
        <v>34774</v>
      </c>
      <c r="E1083" s="1" t="s">
        <v>34775</v>
      </c>
      <c r="F1083" s="1" t="s">
        <v>34776</v>
      </c>
      <c r="I1083" s="1" t="b">
        <f t="shared" si="49"/>
        <v>1</v>
      </c>
      <c r="J1083" s="1" t="b">
        <f t="shared" si="50"/>
        <v>1</v>
      </c>
    </row>
    <row r="1084" spans="1:10" x14ac:dyDescent="0.35">
      <c r="A1084" s="1">
        <f t="shared" si="48"/>
        <v>1</v>
      </c>
      <c r="B1084" s="1" t="s">
        <v>28120</v>
      </c>
      <c r="C1084" s="1" t="s">
        <v>28121</v>
      </c>
      <c r="D1084" s="1" t="s">
        <v>28122</v>
      </c>
      <c r="E1084" s="1" t="s">
        <v>28123</v>
      </c>
      <c r="F1084" s="1" t="s">
        <v>28124</v>
      </c>
      <c r="I1084" s="1" t="b">
        <f t="shared" si="49"/>
        <v>1</v>
      </c>
      <c r="J1084" s="1" t="b">
        <f t="shared" si="50"/>
        <v>1</v>
      </c>
    </row>
    <row r="1085" spans="1:10" x14ac:dyDescent="0.35">
      <c r="A1085" s="1">
        <f t="shared" si="48"/>
        <v>1</v>
      </c>
      <c r="B1085" s="1" t="s">
        <v>21551</v>
      </c>
      <c r="C1085" s="1" t="s">
        <v>21552</v>
      </c>
      <c r="D1085" s="1" t="s">
        <v>21553</v>
      </c>
      <c r="E1085" s="1" t="s">
        <v>21554</v>
      </c>
      <c r="F1085" s="1" t="s">
        <v>21555</v>
      </c>
      <c r="I1085" s="1" t="b">
        <f t="shared" si="49"/>
        <v>1</v>
      </c>
      <c r="J1085" s="1" t="b">
        <f t="shared" si="50"/>
        <v>1</v>
      </c>
    </row>
    <row r="1086" spans="1:10" x14ac:dyDescent="0.35">
      <c r="A1086" s="1">
        <f t="shared" si="48"/>
        <v>1</v>
      </c>
      <c r="B1086" s="1" t="s">
        <v>24646</v>
      </c>
      <c r="C1086" s="1" t="s">
        <v>24647</v>
      </c>
      <c r="D1086" s="1" t="s">
        <v>24648</v>
      </c>
      <c r="E1086" s="1" t="s">
        <v>24649</v>
      </c>
      <c r="F1086" s="1" t="s">
        <v>24650</v>
      </c>
      <c r="I1086" s="1" t="b">
        <f t="shared" si="49"/>
        <v>1</v>
      </c>
      <c r="J1086" s="1" t="b">
        <f t="shared" si="50"/>
        <v>1</v>
      </c>
    </row>
    <row r="1087" spans="1:10" x14ac:dyDescent="0.35">
      <c r="A1087" s="1">
        <f t="shared" si="48"/>
        <v>1</v>
      </c>
      <c r="B1087" s="1" t="s">
        <v>15901</v>
      </c>
      <c r="C1087" s="1" t="s">
        <v>15902</v>
      </c>
      <c r="D1087" s="1" t="s">
        <v>15903</v>
      </c>
      <c r="E1087" s="1" t="s">
        <v>15904</v>
      </c>
      <c r="F1087" s="1" t="s">
        <v>15905</v>
      </c>
      <c r="I1087" s="1" t="b">
        <f t="shared" si="49"/>
        <v>1</v>
      </c>
      <c r="J1087" s="1" t="b">
        <f t="shared" si="50"/>
        <v>1</v>
      </c>
    </row>
    <row r="1088" spans="1:10" x14ac:dyDescent="0.35">
      <c r="A1088" s="1">
        <f t="shared" si="48"/>
        <v>1</v>
      </c>
      <c r="B1088" s="1" t="s">
        <v>39011</v>
      </c>
      <c r="C1088" s="1" t="s">
        <v>39012</v>
      </c>
      <c r="D1088" s="1" t="s">
        <v>39013</v>
      </c>
      <c r="E1088" s="1" t="s">
        <v>39014</v>
      </c>
      <c r="F1088" s="1" t="s">
        <v>39015</v>
      </c>
      <c r="I1088" s="1" t="b">
        <f t="shared" si="49"/>
        <v>1</v>
      </c>
      <c r="J1088" s="1" t="b">
        <f t="shared" si="50"/>
        <v>1</v>
      </c>
    </row>
    <row r="1089" spans="1:10" x14ac:dyDescent="0.35">
      <c r="A1089" s="1">
        <f t="shared" si="48"/>
        <v>1</v>
      </c>
      <c r="B1089" s="1" t="s">
        <v>795</v>
      </c>
      <c r="C1089" s="1" t="s">
        <v>796</v>
      </c>
      <c r="D1089" s="1" t="s">
        <v>797</v>
      </c>
      <c r="E1089" s="1" t="s">
        <v>800</v>
      </c>
      <c r="F1089" s="1" t="s">
        <v>801</v>
      </c>
      <c r="I1089" s="1" t="b">
        <f t="shared" si="49"/>
        <v>1</v>
      </c>
      <c r="J1089" s="1" t="b">
        <f t="shared" si="50"/>
        <v>1</v>
      </c>
    </row>
    <row r="1090" spans="1:10" x14ac:dyDescent="0.35">
      <c r="A1090" s="1">
        <f t="shared" ref="A1090:A1153" si="51">I1090*J1090</f>
        <v>1</v>
      </c>
      <c r="B1090" s="1" t="s">
        <v>27658</v>
      </c>
      <c r="C1090" s="1" t="s">
        <v>27659</v>
      </c>
      <c r="D1090" s="1" t="s">
        <v>27660</v>
      </c>
      <c r="E1090" s="1" t="s">
        <v>27661</v>
      </c>
      <c r="F1090" s="1" t="s">
        <v>27662</v>
      </c>
      <c r="I1090" s="1" t="b">
        <f t="shared" si="49"/>
        <v>1</v>
      </c>
      <c r="J1090" s="1" t="b">
        <f t="shared" si="50"/>
        <v>1</v>
      </c>
    </row>
    <row r="1091" spans="1:10" x14ac:dyDescent="0.35">
      <c r="A1091" s="1">
        <f t="shared" si="51"/>
        <v>1</v>
      </c>
      <c r="B1091" s="1" t="s">
        <v>2616</v>
      </c>
      <c r="C1091" s="1" t="s">
        <v>2617</v>
      </c>
      <c r="D1091" s="1" t="s">
        <v>2618</v>
      </c>
      <c r="E1091" s="1" t="s">
        <v>2619</v>
      </c>
      <c r="F1091" s="1" t="s">
        <v>2620</v>
      </c>
      <c r="I1091" s="1" t="b">
        <f t="shared" ref="I1091:I1154" si="52">OR(ISNUMBER(SEARCH("campy",F1091)),ISNUMBER(SEARCH("campy",D1091)),ISNUMBER(SEARCH("coli",F1091)),ISNUMBER(SEARCH("coli",D1091)),ISNUMBER(SEARCH("jejuni",F1091)),ISNUMBER(SEARCH("jejuni",D1091)))</f>
        <v>1</v>
      </c>
      <c r="J1091" s="1" t="b">
        <f t="shared" ref="J1091:J1154" si="53">OR(ISNUMBER(SEARCH("poultry",F1091)),ISNUMBER(SEARCH("chicken",F1091)),ISNUMBER(SEARCH("broiler",F1091)),ISNUMBER(SEARCH("poultry",D1091)),ISNUMBER(SEARCH("chicken",D1091)),ISNUMBER(SEARCH("broiler",D1091)))</f>
        <v>1</v>
      </c>
    </row>
    <row r="1092" spans="1:10" x14ac:dyDescent="0.35">
      <c r="A1092" s="1">
        <f t="shared" si="51"/>
        <v>1</v>
      </c>
      <c r="B1092" s="1" t="s">
        <v>35317</v>
      </c>
      <c r="C1092" s="1" t="s">
        <v>35318</v>
      </c>
      <c r="D1092" s="1" t="s">
        <v>35319</v>
      </c>
      <c r="E1092" s="1" t="s">
        <v>35320</v>
      </c>
      <c r="F1092" s="1" t="s">
        <v>35321</v>
      </c>
      <c r="I1092" s="1" t="b">
        <f t="shared" si="52"/>
        <v>1</v>
      </c>
      <c r="J1092" s="1" t="b">
        <f t="shared" si="53"/>
        <v>1</v>
      </c>
    </row>
    <row r="1093" spans="1:10" x14ac:dyDescent="0.35">
      <c r="A1093" s="1">
        <f t="shared" si="51"/>
        <v>1</v>
      </c>
      <c r="B1093" s="1" t="s">
        <v>11708</v>
      </c>
      <c r="C1093" s="1" t="s">
        <v>11709</v>
      </c>
      <c r="D1093" s="1" t="s">
        <v>11710</v>
      </c>
      <c r="E1093" s="1" t="s">
        <v>11711</v>
      </c>
      <c r="F1093" s="1" t="s">
        <v>11712</v>
      </c>
      <c r="I1093" s="1" t="b">
        <f t="shared" si="52"/>
        <v>1</v>
      </c>
      <c r="J1093" s="1" t="b">
        <f t="shared" si="53"/>
        <v>1</v>
      </c>
    </row>
    <row r="1094" spans="1:10" x14ac:dyDescent="0.35">
      <c r="A1094" s="1">
        <f t="shared" si="51"/>
        <v>1</v>
      </c>
      <c r="B1094" s="1" t="s">
        <v>12554</v>
      </c>
      <c r="C1094" s="1" t="s">
        <v>12555</v>
      </c>
      <c r="D1094" s="1" t="s">
        <v>12556</v>
      </c>
      <c r="E1094" s="1" t="s">
        <v>12557</v>
      </c>
      <c r="F1094" s="1" t="s">
        <v>12558</v>
      </c>
      <c r="I1094" s="1" t="b">
        <f t="shared" si="52"/>
        <v>1</v>
      </c>
      <c r="J1094" s="1" t="b">
        <f t="shared" si="53"/>
        <v>1</v>
      </c>
    </row>
    <row r="1095" spans="1:10" x14ac:dyDescent="0.35">
      <c r="A1095" s="1">
        <f t="shared" si="51"/>
        <v>1</v>
      </c>
      <c r="B1095" s="1" t="s">
        <v>20921</v>
      </c>
      <c r="C1095" s="1" t="s">
        <v>20922</v>
      </c>
      <c r="D1095" s="1" t="s">
        <v>20923</v>
      </c>
      <c r="E1095" s="1" t="s">
        <v>20924</v>
      </c>
      <c r="F1095" s="1" t="s">
        <v>20925</v>
      </c>
      <c r="I1095" s="1" t="b">
        <f t="shared" si="52"/>
        <v>1</v>
      </c>
      <c r="J1095" s="1" t="b">
        <f t="shared" si="53"/>
        <v>1</v>
      </c>
    </row>
    <row r="1096" spans="1:10" x14ac:dyDescent="0.35">
      <c r="A1096" s="1">
        <f t="shared" si="51"/>
        <v>1</v>
      </c>
      <c r="B1096" s="1" t="s">
        <v>30330</v>
      </c>
      <c r="C1096" s="1" t="s">
        <v>30331</v>
      </c>
      <c r="D1096" s="1" t="s">
        <v>30332</v>
      </c>
      <c r="E1096" s="1" t="s">
        <v>30333</v>
      </c>
      <c r="F1096" s="1" t="s">
        <v>30334</v>
      </c>
      <c r="I1096" s="1" t="b">
        <f t="shared" si="52"/>
        <v>1</v>
      </c>
      <c r="J1096" s="1" t="b">
        <f t="shared" si="53"/>
        <v>1</v>
      </c>
    </row>
    <row r="1097" spans="1:10" x14ac:dyDescent="0.35">
      <c r="A1097" s="1">
        <f t="shared" si="51"/>
        <v>1</v>
      </c>
      <c r="B1097" s="1" t="s">
        <v>3794</v>
      </c>
      <c r="C1097" s="1" t="s">
        <v>3795</v>
      </c>
      <c r="D1097" s="1" t="s">
        <v>3796</v>
      </c>
      <c r="E1097" s="1" t="s">
        <v>3797</v>
      </c>
      <c r="F1097" s="1" t="s">
        <v>3798</v>
      </c>
      <c r="I1097" s="1" t="b">
        <f t="shared" si="52"/>
        <v>1</v>
      </c>
      <c r="J1097" s="1" t="b">
        <f t="shared" si="53"/>
        <v>1</v>
      </c>
    </row>
    <row r="1098" spans="1:10" x14ac:dyDescent="0.35">
      <c r="A1098" s="1">
        <f t="shared" si="51"/>
        <v>1</v>
      </c>
      <c r="B1098" s="1" t="s">
        <v>23884</v>
      </c>
      <c r="C1098" s="1" t="s">
        <v>23885</v>
      </c>
      <c r="D1098" s="1" t="s">
        <v>23886</v>
      </c>
      <c r="E1098" s="1" t="s">
        <v>23887</v>
      </c>
      <c r="F1098" s="1" t="s">
        <v>23888</v>
      </c>
      <c r="I1098" s="1" t="b">
        <f t="shared" si="52"/>
        <v>1</v>
      </c>
      <c r="J1098" s="1" t="b">
        <f t="shared" si="53"/>
        <v>1</v>
      </c>
    </row>
    <row r="1099" spans="1:10" x14ac:dyDescent="0.35">
      <c r="A1099" s="1">
        <f t="shared" si="51"/>
        <v>1</v>
      </c>
      <c r="B1099" s="1" t="s">
        <v>17260</v>
      </c>
      <c r="C1099" s="1" t="s">
        <v>17261</v>
      </c>
      <c r="D1099" s="1" t="s">
        <v>17262</v>
      </c>
      <c r="E1099" s="1" t="s">
        <v>17263</v>
      </c>
      <c r="F1099" s="1" t="s">
        <v>17264</v>
      </c>
      <c r="I1099" s="1" t="b">
        <f t="shared" si="52"/>
        <v>1</v>
      </c>
      <c r="J1099" s="1" t="b">
        <f t="shared" si="53"/>
        <v>1</v>
      </c>
    </row>
    <row r="1100" spans="1:10" x14ac:dyDescent="0.35">
      <c r="A1100" s="1">
        <f t="shared" si="51"/>
        <v>1</v>
      </c>
      <c r="B1100" s="1" t="s">
        <v>10245</v>
      </c>
      <c r="C1100" s="1" t="s">
        <v>10246</v>
      </c>
      <c r="D1100" s="1" t="s">
        <v>10247</v>
      </c>
      <c r="E1100" s="1" t="s">
        <v>10248</v>
      </c>
      <c r="F1100" s="1" t="s">
        <v>10249</v>
      </c>
      <c r="I1100" s="1" t="b">
        <f t="shared" si="52"/>
        <v>1</v>
      </c>
      <c r="J1100" s="1" t="b">
        <f t="shared" si="53"/>
        <v>1</v>
      </c>
    </row>
    <row r="1101" spans="1:10" x14ac:dyDescent="0.35">
      <c r="A1101" s="1">
        <f t="shared" si="51"/>
        <v>1</v>
      </c>
      <c r="B1101" s="1" t="s">
        <v>37466</v>
      </c>
      <c r="C1101" s="1" t="s">
        <v>37467</v>
      </c>
      <c r="D1101" s="1" t="s">
        <v>37468</v>
      </c>
      <c r="E1101" s="1" t="s">
        <v>37469</v>
      </c>
      <c r="F1101" s="1" t="s">
        <v>37470</v>
      </c>
      <c r="I1101" s="1" t="b">
        <f t="shared" si="52"/>
        <v>1</v>
      </c>
      <c r="J1101" s="1" t="b">
        <f t="shared" si="53"/>
        <v>1</v>
      </c>
    </row>
    <row r="1102" spans="1:10" x14ac:dyDescent="0.35">
      <c r="A1102" s="1">
        <f t="shared" si="51"/>
        <v>1</v>
      </c>
      <c r="B1102" s="1" t="s">
        <v>33587</v>
      </c>
      <c r="C1102" s="1" t="s">
        <v>33588</v>
      </c>
      <c r="D1102" s="1" t="s">
        <v>33589</v>
      </c>
      <c r="F1102" s="1" t="s">
        <v>33590</v>
      </c>
      <c r="I1102" s="1" t="b">
        <f t="shared" si="52"/>
        <v>1</v>
      </c>
      <c r="J1102" s="1" t="b">
        <f t="shared" si="53"/>
        <v>1</v>
      </c>
    </row>
    <row r="1103" spans="1:10" x14ac:dyDescent="0.35">
      <c r="A1103" s="1">
        <f t="shared" si="51"/>
        <v>1</v>
      </c>
      <c r="B1103" s="1" t="s">
        <v>26012</v>
      </c>
      <c r="C1103" s="1" t="s">
        <v>26013</v>
      </c>
      <c r="D1103" s="1" t="s">
        <v>26014</v>
      </c>
      <c r="E1103" s="1" t="s">
        <v>26015</v>
      </c>
      <c r="F1103" s="1" t="s">
        <v>26016</v>
      </c>
      <c r="I1103" s="1" t="b">
        <f t="shared" si="52"/>
        <v>1</v>
      </c>
      <c r="J1103" s="1" t="b">
        <f t="shared" si="53"/>
        <v>1</v>
      </c>
    </row>
    <row r="1104" spans="1:10" x14ac:dyDescent="0.35">
      <c r="A1104" s="1">
        <f t="shared" si="51"/>
        <v>1</v>
      </c>
      <c r="B1104" s="1" t="s">
        <v>31633</v>
      </c>
      <c r="C1104" s="1" t="s">
        <v>31634</v>
      </c>
      <c r="D1104" s="1" t="s">
        <v>31635</v>
      </c>
      <c r="E1104" s="1" t="s">
        <v>31636</v>
      </c>
      <c r="F1104" s="1" t="s">
        <v>31637</v>
      </c>
      <c r="I1104" s="1" t="b">
        <f t="shared" si="52"/>
        <v>1</v>
      </c>
      <c r="J1104" s="1" t="b">
        <f t="shared" si="53"/>
        <v>1</v>
      </c>
    </row>
    <row r="1105" spans="1:10" x14ac:dyDescent="0.35">
      <c r="A1105" s="1">
        <f t="shared" si="51"/>
        <v>1</v>
      </c>
      <c r="B1105" s="1" t="s">
        <v>34852</v>
      </c>
      <c r="C1105" s="1" t="s">
        <v>34853</v>
      </c>
      <c r="D1105" s="1" t="s">
        <v>34854</v>
      </c>
      <c r="E1105" s="1" t="s">
        <v>34855</v>
      </c>
      <c r="F1105" s="1" t="s">
        <v>34856</v>
      </c>
      <c r="I1105" s="1" t="b">
        <f t="shared" si="52"/>
        <v>1</v>
      </c>
      <c r="J1105" s="1" t="b">
        <f t="shared" si="53"/>
        <v>1</v>
      </c>
    </row>
    <row r="1106" spans="1:10" x14ac:dyDescent="0.35">
      <c r="A1106" s="1">
        <f t="shared" si="51"/>
        <v>1</v>
      </c>
      <c r="B1106" s="1" t="s">
        <v>35669</v>
      </c>
      <c r="C1106" s="1" t="s">
        <v>35670</v>
      </c>
      <c r="D1106" s="1" t="s">
        <v>35671</v>
      </c>
      <c r="E1106" s="1" t="s">
        <v>35673</v>
      </c>
      <c r="F1106" s="1" t="s">
        <v>35674</v>
      </c>
      <c r="I1106" s="1" t="b">
        <f t="shared" si="52"/>
        <v>1</v>
      </c>
      <c r="J1106" s="1" t="b">
        <f t="shared" si="53"/>
        <v>1</v>
      </c>
    </row>
    <row r="1107" spans="1:10" x14ac:dyDescent="0.35">
      <c r="A1107" s="1">
        <f t="shared" si="51"/>
        <v>1</v>
      </c>
      <c r="B1107" s="1" t="s">
        <v>25535</v>
      </c>
      <c r="C1107" s="1" t="s">
        <v>25536</v>
      </c>
      <c r="D1107" s="1" t="s">
        <v>25537</v>
      </c>
      <c r="E1107" s="1" t="s">
        <v>25538</v>
      </c>
      <c r="F1107" s="1" t="s">
        <v>25539</v>
      </c>
      <c r="I1107" s="1" t="b">
        <f t="shared" si="52"/>
        <v>1</v>
      </c>
      <c r="J1107" s="1" t="b">
        <f t="shared" si="53"/>
        <v>1</v>
      </c>
    </row>
    <row r="1108" spans="1:10" x14ac:dyDescent="0.35">
      <c r="A1108" s="1">
        <f t="shared" si="51"/>
        <v>1</v>
      </c>
      <c r="B1108" s="1" t="s">
        <v>16001</v>
      </c>
      <c r="C1108" s="1" t="s">
        <v>16002</v>
      </c>
      <c r="D1108" s="1" t="s">
        <v>16003</v>
      </c>
      <c r="E1108" s="1" t="s">
        <v>16005</v>
      </c>
      <c r="F1108" s="1" t="s">
        <v>16006</v>
      </c>
      <c r="I1108" s="1" t="b">
        <f t="shared" si="52"/>
        <v>1</v>
      </c>
      <c r="J1108" s="1" t="b">
        <f t="shared" si="53"/>
        <v>1</v>
      </c>
    </row>
    <row r="1109" spans="1:10" x14ac:dyDescent="0.35">
      <c r="A1109" s="1">
        <f t="shared" si="51"/>
        <v>1</v>
      </c>
      <c r="B1109" s="1" t="s">
        <v>28667</v>
      </c>
      <c r="C1109" s="1" t="s">
        <v>28668</v>
      </c>
      <c r="D1109" s="1" t="s">
        <v>28669</v>
      </c>
      <c r="E1109" s="1" t="s">
        <v>28670</v>
      </c>
      <c r="F1109" s="1" t="s">
        <v>28671</v>
      </c>
      <c r="I1109" s="1" t="b">
        <f t="shared" si="52"/>
        <v>1</v>
      </c>
      <c r="J1109" s="1" t="b">
        <f t="shared" si="53"/>
        <v>1</v>
      </c>
    </row>
    <row r="1110" spans="1:10" x14ac:dyDescent="0.35">
      <c r="A1110" s="1">
        <f t="shared" si="51"/>
        <v>1</v>
      </c>
      <c r="B1110" s="1" t="s">
        <v>10455</v>
      </c>
      <c r="C1110" s="1" t="s">
        <v>10456</v>
      </c>
      <c r="D1110" s="1" t="s">
        <v>10457</v>
      </c>
      <c r="E1110" s="1" t="s">
        <v>10458</v>
      </c>
      <c r="F1110" s="1" t="s">
        <v>10459</v>
      </c>
      <c r="I1110" s="1" t="b">
        <f t="shared" si="52"/>
        <v>1</v>
      </c>
      <c r="J1110" s="1" t="b">
        <f t="shared" si="53"/>
        <v>1</v>
      </c>
    </row>
    <row r="1111" spans="1:10" x14ac:dyDescent="0.35">
      <c r="A1111" s="1">
        <f t="shared" si="51"/>
        <v>1</v>
      </c>
      <c r="B1111" s="1" t="s">
        <v>9693</v>
      </c>
      <c r="C1111" s="1" t="s">
        <v>9694</v>
      </c>
      <c r="D1111" s="1" t="s">
        <v>9695</v>
      </c>
      <c r="E1111" s="1" t="s">
        <v>9696</v>
      </c>
      <c r="F1111" s="1" t="s">
        <v>9697</v>
      </c>
      <c r="I1111" s="1" t="b">
        <f t="shared" si="52"/>
        <v>1</v>
      </c>
      <c r="J1111" s="1" t="b">
        <f t="shared" si="53"/>
        <v>1</v>
      </c>
    </row>
    <row r="1112" spans="1:10" x14ac:dyDescent="0.35">
      <c r="A1112" s="1">
        <f t="shared" si="51"/>
        <v>1</v>
      </c>
      <c r="B1112" s="1" t="s">
        <v>15475</v>
      </c>
      <c r="C1112" s="1" t="s">
        <v>15476</v>
      </c>
      <c r="D1112" s="1" t="s">
        <v>15477</v>
      </c>
      <c r="E1112" s="1" t="s">
        <v>15478</v>
      </c>
      <c r="F1112" s="1" t="s">
        <v>15479</v>
      </c>
      <c r="I1112" s="1" t="b">
        <f t="shared" si="52"/>
        <v>1</v>
      </c>
      <c r="J1112" s="1" t="b">
        <f t="shared" si="53"/>
        <v>1</v>
      </c>
    </row>
    <row r="1113" spans="1:10" x14ac:dyDescent="0.35">
      <c r="A1113" s="1">
        <f t="shared" si="51"/>
        <v>1</v>
      </c>
      <c r="B1113" s="1" t="s">
        <v>14882</v>
      </c>
      <c r="C1113" s="1" t="s">
        <v>14883</v>
      </c>
      <c r="D1113" s="1" t="s">
        <v>14884</v>
      </c>
      <c r="E1113" s="1" t="s">
        <v>14885</v>
      </c>
      <c r="F1113" s="1" t="s">
        <v>14886</v>
      </c>
      <c r="I1113" s="1" t="b">
        <f t="shared" si="52"/>
        <v>1</v>
      </c>
      <c r="J1113" s="1" t="b">
        <f t="shared" si="53"/>
        <v>1</v>
      </c>
    </row>
    <row r="1114" spans="1:10" x14ac:dyDescent="0.35">
      <c r="A1114" s="1">
        <f t="shared" si="51"/>
        <v>1</v>
      </c>
      <c r="B1114" s="1" t="s">
        <v>41732</v>
      </c>
      <c r="C1114" s="1" t="s">
        <v>41733</v>
      </c>
      <c r="D1114" s="1" t="s">
        <v>41734</v>
      </c>
      <c r="E1114" s="1" t="s">
        <v>41735</v>
      </c>
      <c r="F1114" s="1" t="s">
        <v>41736</v>
      </c>
      <c r="I1114" s="1" t="b">
        <f t="shared" si="52"/>
        <v>1</v>
      </c>
      <c r="J1114" s="1" t="b">
        <f t="shared" si="53"/>
        <v>1</v>
      </c>
    </row>
    <row r="1115" spans="1:10" x14ac:dyDescent="0.35">
      <c r="A1115" s="1">
        <f t="shared" si="51"/>
        <v>0</v>
      </c>
      <c r="B1115" s="1" t="s">
        <v>17371</v>
      </c>
      <c r="C1115" s="1" t="s">
        <v>17372</v>
      </c>
      <c r="D1115" s="1" t="s">
        <v>17373</v>
      </c>
      <c r="E1115" s="1" t="s">
        <v>17374</v>
      </c>
      <c r="F1115" s="1" t="s">
        <v>17375</v>
      </c>
      <c r="I1115" s="1" t="b">
        <f t="shared" si="52"/>
        <v>1</v>
      </c>
      <c r="J1115" s="1" t="b">
        <f t="shared" si="53"/>
        <v>0</v>
      </c>
    </row>
    <row r="1116" spans="1:10" x14ac:dyDescent="0.35">
      <c r="A1116" s="1">
        <f t="shared" si="51"/>
        <v>1</v>
      </c>
      <c r="B1116" s="1" t="s">
        <v>31024</v>
      </c>
      <c r="C1116" s="1" t="s">
        <v>31025</v>
      </c>
      <c r="D1116" s="1" t="s">
        <v>31026</v>
      </c>
      <c r="E1116" s="1" t="s">
        <v>31027</v>
      </c>
      <c r="F1116" s="1" t="s">
        <v>31028</v>
      </c>
      <c r="I1116" s="1" t="b">
        <f t="shared" si="52"/>
        <v>1</v>
      </c>
      <c r="J1116" s="1" t="b">
        <f t="shared" si="53"/>
        <v>1</v>
      </c>
    </row>
    <row r="1117" spans="1:10" x14ac:dyDescent="0.35">
      <c r="A1117" s="1">
        <f t="shared" si="51"/>
        <v>1</v>
      </c>
      <c r="B1117" s="1" t="s">
        <v>38371</v>
      </c>
      <c r="C1117" s="1" t="s">
        <v>38372</v>
      </c>
      <c r="D1117" s="1" t="s">
        <v>38373</v>
      </c>
      <c r="E1117" s="1" t="s">
        <v>38374</v>
      </c>
      <c r="F1117" s="1" t="s">
        <v>38375</v>
      </c>
      <c r="I1117" s="1" t="b">
        <f t="shared" si="52"/>
        <v>1</v>
      </c>
      <c r="J1117" s="1" t="b">
        <f t="shared" si="53"/>
        <v>1</v>
      </c>
    </row>
    <row r="1118" spans="1:10" x14ac:dyDescent="0.35">
      <c r="A1118" s="1">
        <f t="shared" si="51"/>
        <v>1</v>
      </c>
      <c r="B1118" s="1" t="s">
        <v>22631</v>
      </c>
      <c r="C1118" s="1" t="s">
        <v>22632</v>
      </c>
      <c r="D1118" s="1" t="s">
        <v>22633</v>
      </c>
      <c r="E1118" s="1" t="s">
        <v>22634</v>
      </c>
      <c r="F1118" s="1" t="s">
        <v>22635</v>
      </c>
      <c r="I1118" s="1" t="b">
        <f t="shared" si="52"/>
        <v>1</v>
      </c>
      <c r="J1118" s="1" t="b">
        <f t="shared" si="53"/>
        <v>1</v>
      </c>
    </row>
    <row r="1119" spans="1:10" x14ac:dyDescent="0.35">
      <c r="A1119" s="1">
        <f t="shared" si="51"/>
        <v>1</v>
      </c>
      <c r="B1119" s="1" t="s">
        <v>30773</v>
      </c>
      <c r="C1119" s="1" t="s">
        <v>30774</v>
      </c>
      <c r="D1119" s="1" t="s">
        <v>30775</v>
      </c>
      <c r="E1119" s="1" t="s">
        <v>30776</v>
      </c>
      <c r="F1119" s="1" t="s">
        <v>30777</v>
      </c>
      <c r="I1119" s="1" t="b">
        <f t="shared" si="52"/>
        <v>1</v>
      </c>
      <c r="J1119" s="1" t="b">
        <f t="shared" si="53"/>
        <v>1</v>
      </c>
    </row>
    <row r="1120" spans="1:10" x14ac:dyDescent="0.35">
      <c r="A1120" s="1">
        <f t="shared" si="51"/>
        <v>1</v>
      </c>
      <c r="B1120" s="1" t="s">
        <v>22110</v>
      </c>
      <c r="C1120" s="1" t="s">
        <v>22111</v>
      </c>
      <c r="D1120" s="1" t="s">
        <v>22112</v>
      </c>
      <c r="E1120" s="1" t="s">
        <v>22113</v>
      </c>
      <c r="F1120" s="1" t="s">
        <v>22114</v>
      </c>
      <c r="I1120" s="1" t="b">
        <f t="shared" si="52"/>
        <v>1</v>
      </c>
      <c r="J1120" s="1" t="b">
        <f t="shared" si="53"/>
        <v>1</v>
      </c>
    </row>
    <row r="1121" spans="1:10" x14ac:dyDescent="0.35">
      <c r="A1121" s="1">
        <f t="shared" si="51"/>
        <v>1</v>
      </c>
      <c r="B1121" s="1" t="s">
        <v>30563</v>
      </c>
      <c r="C1121" s="1" t="s">
        <v>30564</v>
      </c>
      <c r="D1121" s="1" t="s">
        <v>30565</v>
      </c>
      <c r="E1121" s="1" t="s">
        <v>30566</v>
      </c>
      <c r="F1121" s="1" t="s">
        <v>30567</v>
      </c>
      <c r="I1121" s="1" t="b">
        <f t="shared" si="52"/>
        <v>1</v>
      </c>
      <c r="J1121" s="1" t="b">
        <f t="shared" si="53"/>
        <v>1</v>
      </c>
    </row>
    <row r="1122" spans="1:10" x14ac:dyDescent="0.35">
      <c r="A1122" s="1">
        <f t="shared" si="51"/>
        <v>1</v>
      </c>
      <c r="B1122" s="1" t="s">
        <v>9153</v>
      </c>
      <c r="C1122" s="1" t="s">
        <v>9154</v>
      </c>
      <c r="D1122" s="1" t="s">
        <v>9155</v>
      </c>
      <c r="E1122" s="1" t="s">
        <v>9156</v>
      </c>
      <c r="F1122" s="1" t="s">
        <v>9157</v>
      </c>
      <c r="I1122" s="1" t="b">
        <f t="shared" si="52"/>
        <v>1</v>
      </c>
      <c r="J1122" s="1" t="b">
        <f t="shared" si="53"/>
        <v>1</v>
      </c>
    </row>
    <row r="1123" spans="1:10" x14ac:dyDescent="0.35">
      <c r="A1123" s="1">
        <f t="shared" si="51"/>
        <v>0</v>
      </c>
      <c r="B1123" s="1" t="s">
        <v>23150</v>
      </c>
      <c r="C1123" s="1" t="s">
        <v>23151</v>
      </c>
      <c r="D1123" s="1" t="s">
        <v>23152</v>
      </c>
      <c r="E1123" s="1" t="s">
        <v>23155</v>
      </c>
      <c r="I1123" s="1" t="b">
        <f t="shared" si="52"/>
        <v>1</v>
      </c>
      <c r="J1123" s="1" t="b">
        <f t="shared" si="53"/>
        <v>0</v>
      </c>
    </row>
    <row r="1124" spans="1:10" x14ac:dyDescent="0.35">
      <c r="A1124" s="1">
        <f t="shared" si="51"/>
        <v>1</v>
      </c>
      <c r="B1124" s="1" t="s">
        <v>42269</v>
      </c>
      <c r="C1124" s="1" t="s">
        <v>42270</v>
      </c>
      <c r="D1124" s="1" t="s">
        <v>42271</v>
      </c>
      <c r="E1124" s="1" t="s">
        <v>42273</v>
      </c>
      <c r="F1124" s="1" t="s">
        <v>42274</v>
      </c>
      <c r="I1124" s="1" t="b">
        <f t="shared" si="52"/>
        <v>1</v>
      </c>
      <c r="J1124" s="1" t="b">
        <f t="shared" si="53"/>
        <v>1</v>
      </c>
    </row>
    <row r="1125" spans="1:10" x14ac:dyDescent="0.35">
      <c r="A1125" s="1">
        <f t="shared" si="51"/>
        <v>1</v>
      </c>
      <c r="B1125" s="1" t="s">
        <v>40528</v>
      </c>
      <c r="C1125" s="1" t="s">
        <v>40529</v>
      </c>
      <c r="D1125" s="1" t="s">
        <v>40530</v>
      </c>
      <c r="E1125" s="1" t="s">
        <v>40531</v>
      </c>
      <c r="F1125" s="1" t="s">
        <v>40532</v>
      </c>
      <c r="I1125" s="1" t="b">
        <f t="shared" si="52"/>
        <v>1</v>
      </c>
      <c r="J1125" s="1" t="b">
        <f t="shared" si="53"/>
        <v>1</v>
      </c>
    </row>
    <row r="1126" spans="1:10" x14ac:dyDescent="0.35">
      <c r="A1126" s="1">
        <f t="shared" si="51"/>
        <v>1</v>
      </c>
      <c r="B1126" s="1" t="s">
        <v>3903</v>
      </c>
      <c r="C1126" s="1" t="s">
        <v>3904</v>
      </c>
      <c r="D1126" s="1" t="s">
        <v>3905</v>
      </c>
      <c r="E1126" s="1" t="s">
        <v>3906</v>
      </c>
      <c r="F1126" s="1" t="s">
        <v>3907</v>
      </c>
      <c r="I1126" s="1" t="b">
        <f t="shared" si="52"/>
        <v>1</v>
      </c>
      <c r="J1126" s="1" t="b">
        <f t="shared" si="53"/>
        <v>1</v>
      </c>
    </row>
    <row r="1127" spans="1:10" x14ac:dyDescent="0.35">
      <c r="A1127" s="1">
        <f t="shared" si="51"/>
        <v>1</v>
      </c>
      <c r="B1127" s="1" t="s">
        <v>15498</v>
      </c>
      <c r="C1127" s="1" t="s">
        <v>15499</v>
      </c>
      <c r="D1127" s="1" t="s">
        <v>15500</v>
      </c>
      <c r="E1127" s="1" t="s">
        <v>15501</v>
      </c>
      <c r="F1127" s="1" t="s">
        <v>15502</v>
      </c>
      <c r="I1127" s="1" t="b">
        <f t="shared" si="52"/>
        <v>1</v>
      </c>
      <c r="J1127" s="1" t="b">
        <f t="shared" si="53"/>
        <v>1</v>
      </c>
    </row>
    <row r="1128" spans="1:10" x14ac:dyDescent="0.35">
      <c r="A1128" s="1">
        <f t="shared" si="51"/>
        <v>0</v>
      </c>
      <c r="B1128" s="1" t="s">
        <v>40272</v>
      </c>
      <c r="C1128" s="1" t="s">
        <v>40273</v>
      </c>
      <c r="D1128" s="1" t="s">
        <v>40274</v>
      </c>
      <c r="E1128" s="1" t="s">
        <v>40275</v>
      </c>
      <c r="F1128" s="1" t="s">
        <v>40276</v>
      </c>
      <c r="I1128" s="1" t="b">
        <f t="shared" si="52"/>
        <v>1</v>
      </c>
      <c r="J1128" s="1" t="b">
        <f t="shared" si="53"/>
        <v>0</v>
      </c>
    </row>
    <row r="1129" spans="1:10" x14ac:dyDescent="0.35">
      <c r="A1129" s="1">
        <f t="shared" si="51"/>
        <v>1</v>
      </c>
      <c r="B1129" s="1" t="s">
        <v>35064</v>
      </c>
      <c r="C1129" s="1" t="s">
        <v>35065</v>
      </c>
      <c r="D1129" s="1" t="s">
        <v>35066</v>
      </c>
      <c r="E1129" s="1" t="s">
        <v>35067</v>
      </c>
      <c r="F1129" s="1" t="s">
        <v>35068</v>
      </c>
      <c r="I1129" s="1" t="b">
        <f t="shared" si="52"/>
        <v>1</v>
      </c>
      <c r="J1129" s="1" t="b">
        <f t="shared" si="53"/>
        <v>1</v>
      </c>
    </row>
    <row r="1130" spans="1:10" x14ac:dyDescent="0.35">
      <c r="A1130" s="1">
        <f t="shared" si="51"/>
        <v>1</v>
      </c>
      <c r="B1130" s="1" t="s">
        <v>9712</v>
      </c>
      <c r="C1130" s="1" t="s">
        <v>9713</v>
      </c>
      <c r="D1130" s="1" t="s">
        <v>9714</v>
      </c>
      <c r="E1130" s="1" t="s">
        <v>9715</v>
      </c>
      <c r="F1130" s="1" t="s">
        <v>9716</v>
      </c>
      <c r="I1130" s="1" t="b">
        <f t="shared" si="52"/>
        <v>1</v>
      </c>
      <c r="J1130" s="1" t="b">
        <f t="shared" si="53"/>
        <v>1</v>
      </c>
    </row>
    <row r="1131" spans="1:10" x14ac:dyDescent="0.35">
      <c r="A1131" s="1">
        <f t="shared" si="51"/>
        <v>1</v>
      </c>
      <c r="B1131" s="1" t="s">
        <v>35088</v>
      </c>
      <c r="C1131" s="1" t="s">
        <v>35089</v>
      </c>
      <c r="D1131" s="1" t="s">
        <v>35090</v>
      </c>
      <c r="E1131" s="1" t="s">
        <v>35091</v>
      </c>
      <c r="F1131" s="1" t="s">
        <v>35092</v>
      </c>
      <c r="I1131" s="1" t="b">
        <f t="shared" si="52"/>
        <v>1</v>
      </c>
      <c r="J1131" s="1" t="b">
        <f t="shared" si="53"/>
        <v>1</v>
      </c>
    </row>
    <row r="1132" spans="1:10" x14ac:dyDescent="0.35">
      <c r="A1132" s="1">
        <f t="shared" si="51"/>
        <v>1</v>
      </c>
      <c r="B1132" s="1" t="s">
        <v>4602</v>
      </c>
      <c r="C1132" s="1" t="s">
        <v>4603</v>
      </c>
      <c r="D1132" s="1" t="s">
        <v>4604</v>
      </c>
      <c r="E1132" s="1" t="s">
        <v>4605</v>
      </c>
      <c r="F1132" s="1" t="s">
        <v>4606</v>
      </c>
      <c r="I1132" s="1" t="b">
        <f t="shared" si="52"/>
        <v>1</v>
      </c>
      <c r="J1132" s="1" t="b">
        <f t="shared" si="53"/>
        <v>1</v>
      </c>
    </row>
    <row r="1133" spans="1:10" x14ac:dyDescent="0.35">
      <c r="A1133" s="1">
        <f t="shared" si="51"/>
        <v>1</v>
      </c>
      <c r="B1133" s="1" t="s">
        <v>30511</v>
      </c>
      <c r="C1133" s="1" t="s">
        <v>30512</v>
      </c>
      <c r="D1133" s="1" t="s">
        <v>30513</v>
      </c>
      <c r="E1133" s="1" t="s">
        <v>30514</v>
      </c>
      <c r="F1133" s="1" t="s">
        <v>30515</v>
      </c>
      <c r="I1133" s="1" t="b">
        <f t="shared" si="52"/>
        <v>1</v>
      </c>
      <c r="J1133" s="1" t="b">
        <f t="shared" si="53"/>
        <v>1</v>
      </c>
    </row>
    <row r="1134" spans="1:10" x14ac:dyDescent="0.35">
      <c r="A1134" s="1">
        <f t="shared" si="51"/>
        <v>1</v>
      </c>
      <c r="B1134" s="1" t="s">
        <v>39544</v>
      </c>
      <c r="C1134" s="1" t="s">
        <v>39545</v>
      </c>
      <c r="D1134" s="1" t="s">
        <v>39546</v>
      </c>
      <c r="E1134" s="1" t="s">
        <v>39547</v>
      </c>
      <c r="F1134" s="1" t="s">
        <v>39548</v>
      </c>
      <c r="I1134" s="1" t="b">
        <f t="shared" si="52"/>
        <v>1</v>
      </c>
      <c r="J1134" s="1" t="b">
        <f t="shared" si="53"/>
        <v>1</v>
      </c>
    </row>
    <row r="1135" spans="1:10" x14ac:dyDescent="0.35">
      <c r="A1135" s="1">
        <f t="shared" si="51"/>
        <v>1</v>
      </c>
      <c r="B1135" s="1" t="s">
        <v>1967</v>
      </c>
      <c r="C1135" s="1" t="s">
        <v>1968</v>
      </c>
      <c r="D1135" s="1" t="s">
        <v>1969</v>
      </c>
      <c r="E1135" s="1" t="s">
        <v>1970</v>
      </c>
      <c r="F1135" s="1" t="s">
        <v>1971</v>
      </c>
      <c r="I1135" s="1" t="b">
        <f t="shared" si="52"/>
        <v>1</v>
      </c>
      <c r="J1135" s="1" t="b">
        <f t="shared" si="53"/>
        <v>1</v>
      </c>
    </row>
    <row r="1136" spans="1:10" x14ac:dyDescent="0.35">
      <c r="A1136" s="1">
        <f t="shared" si="51"/>
        <v>1</v>
      </c>
      <c r="B1136" s="1" t="s">
        <v>34094</v>
      </c>
      <c r="C1136" s="1" t="s">
        <v>34095</v>
      </c>
      <c r="D1136" s="1" t="s">
        <v>34096</v>
      </c>
      <c r="E1136" s="1" t="s">
        <v>34097</v>
      </c>
      <c r="F1136" s="1" t="s">
        <v>34098</v>
      </c>
      <c r="I1136" s="1" t="b">
        <f t="shared" si="52"/>
        <v>1</v>
      </c>
      <c r="J1136" s="1" t="b">
        <f t="shared" si="53"/>
        <v>1</v>
      </c>
    </row>
    <row r="1137" spans="1:10" x14ac:dyDescent="0.35">
      <c r="A1137" s="1">
        <f t="shared" si="51"/>
        <v>1</v>
      </c>
      <c r="B1137" s="1" t="s">
        <v>8804</v>
      </c>
      <c r="C1137" s="1" t="s">
        <v>8805</v>
      </c>
      <c r="D1137" s="1" t="s">
        <v>8806</v>
      </c>
      <c r="E1137" s="1" t="s">
        <v>8807</v>
      </c>
      <c r="F1137" s="1" t="s">
        <v>8808</v>
      </c>
      <c r="I1137" s="1" t="b">
        <f t="shared" si="52"/>
        <v>1</v>
      </c>
      <c r="J1137" s="1" t="b">
        <f t="shared" si="53"/>
        <v>1</v>
      </c>
    </row>
    <row r="1138" spans="1:10" x14ac:dyDescent="0.35">
      <c r="A1138" s="1">
        <f t="shared" si="51"/>
        <v>1</v>
      </c>
      <c r="B1138" s="1" t="s">
        <v>3374</v>
      </c>
      <c r="C1138" s="1" t="s">
        <v>3375</v>
      </c>
      <c r="D1138" s="1" t="s">
        <v>3376</v>
      </c>
      <c r="E1138" s="1" t="s">
        <v>3377</v>
      </c>
      <c r="F1138" s="1" t="s">
        <v>3378</v>
      </c>
      <c r="I1138" s="1" t="b">
        <f t="shared" si="52"/>
        <v>1</v>
      </c>
      <c r="J1138" s="1" t="b">
        <f t="shared" si="53"/>
        <v>1</v>
      </c>
    </row>
    <row r="1139" spans="1:10" x14ac:dyDescent="0.35">
      <c r="A1139" s="1">
        <f t="shared" si="51"/>
        <v>1</v>
      </c>
      <c r="B1139" s="1" t="s">
        <v>32475</v>
      </c>
      <c r="C1139" s="1" t="s">
        <v>32476</v>
      </c>
      <c r="D1139" s="1" t="s">
        <v>32477</v>
      </c>
      <c r="E1139" s="1" t="s">
        <v>32480</v>
      </c>
      <c r="F1139" s="1" t="s">
        <v>32481</v>
      </c>
      <c r="I1139" s="1" t="b">
        <f t="shared" si="52"/>
        <v>1</v>
      </c>
      <c r="J1139" s="1" t="b">
        <f t="shared" si="53"/>
        <v>1</v>
      </c>
    </row>
    <row r="1140" spans="1:10" x14ac:dyDescent="0.35">
      <c r="A1140" s="1">
        <f t="shared" si="51"/>
        <v>1</v>
      </c>
      <c r="B1140" s="1" t="s">
        <v>20940</v>
      </c>
      <c r="C1140" s="1" t="s">
        <v>20941</v>
      </c>
      <c r="D1140" s="1" t="s">
        <v>20942</v>
      </c>
      <c r="E1140" s="1" t="s">
        <v>20943</v>
      </c>
      <c r="F1140" s="1" t="s">
        <v>20944</v>
      </c>
      <c r="I1140" s="1" t="b">
        <f t="shared" si="52"/>
        <v>1</v>
      </c>
      <c r="J1140" s="1" t="b">
        <f t="shared" si="53"/>
        <v>1</v>
      </c>
    </row>
    <row r="1141" spans="1:10" x14ac:dyDescent="0.35">
      <c r="A1141" s="1">
        <f t="shared" si="51"/>
        <v>1</v>
      </c>
      <c r="B1141" s="1" t="s">
        <v>37204</v>
      </c>
      <c r="C1141" s="1" t="s">
        <v>37205</v>
      </c>
      <c r="D1141" s="1" t="s">
        <v>37206</v>
      </c>
      <c r="E1141" s="1" t="s">
        <v>37209</v>
      </c>
      <c r="F1141" s="1" t="s">
        <v>37210</v>
      </c>
      <c r="I1141" s="1" t="b">
        <f t="shared" si="52"/>
        <v>1</v>
      </c>
      <c r="J1141" s="1" t="b">
        <f t="shared" si="53"/>
        <v>1</v>
      </c>
    </row>
    <row r="1142" spans="1:10" x14ac:dyDescent="0.35">
      <c r="A1142" s="1">
        <f t="shared" si="51"/>
        <v>1</v>
      </c>
      <c r="B1142" s="1" t="s">
        <v>38399</v>
      </c>
      <c r="C1142" s="1" t="s">
        <v>38400</v>
      </c>
      <c r="D1142" s="1" t="s">
        <v>38401</v>
      </c>
      <c r="E1142" s="1" t="s">
        <v>38402</v>
      </c>
      <c r="F1142" s="1" t="s">
        <v>38403</v>
      </c>
      <c r="I1142" s="1" t="b">
        <f t="shared" si="52"/>
        <v>1</v>
      </c>
      <c r="J1142" s="1" t="b">
        <f t="shared" si="53"/>
        <v>1</v>
      </c>
    </row>
    <row r="1143" spans="1:10" x14ac:dyDescent="0.35">
      <c r="A1143" s="1">
        <f t="shared" si="51"/>
        <v>1</v>
      </c>
      <c r="B1143" s="1" t="s">
        <v>28614</v>
      </c>
      <c r="C1143" s="1" t="s">
        <v>28615</v>
      </c>
      <c r="D1143" s="1" t="s">
        <v>28616</v>
      </c>
      <c r="E1143" s="1" t="s">
        <v>28619</v>
      </c>
      <c r="F1143" s="1" t="s">
        <v>28620</v>
      </c>
      <c r="I1143" s="1" t="b">
        <f t="shared" si="52"/>
        <v>1</v>
      </c>
      <c r="J1143" s="1" t="b">
        <f t="shared" si="53"/>
        <v>1</v>
      </c>
    </row>
    <row r="1144" spans="1:10" x14ac:dyDescent="0.35">
      <c r="A1144" s="1">
        <f t="shared" si="51"/>
        <v>1</v>
      </c>
      <c r="B1144" s="1" t="s">
        <v>20129</v>
      </c>
      <c r="C1144" s="1" t="s">
        <v>20130</v>
      </c>
      <c r="D1144" s="1" t="s">
        <v>20131</v>
      </c>
      <c r="E1144" s="1" t="s">
        <v>20134</v>
      </c>
      <c r="F1144" s="1" t="s">
        <v>20135</v>
      </c>
      <c r="I1144" s="1" t="b">
        <f t="shared" si="52"/>
        <v>1</v>
      </c>
      <c r="J1144" s="1" t="b">
        <f t="shared" si="53"/>
        <v>1</v>
      </c>
    </row>
    <row r="1145" spans="1:10" x14ac:dyDescent="0.35">
      <c r="A1145" s="1">
        <f t="shared" si="51"/>
        <v>1</v>
      </c>
      <c r="B1145" s="1" t="s">
        <v>32932</v>
      </c>
      <c r="C1145" s="1" t="s">
        <v>32933</v>
      </c>
      <c r="D1145" s="1" t="s">
        <v>32934</v>
      </c>
      <c r="E1145" s="1" t="s">
        <v>32936</v>
      </c>
      <c r="F1145" s="1" t="s">
        <v>32937</v>
      </c>
      <c r="I1145" s="1" t="b">
        <f t="shared" si="52"/>
        <v>1</v>
      </c>
      <c r="J1145" s="1" t="b">
        <f t="shared" si="53"/>
        <v>1</v>
      </c>
    </row>
    <row r="1146" spans="1:10" x14ac:dyDescent="0.35">
      <c r="A1146" s="1">
        <f t="shared" si="51"/>
        <v>1</v>
      </c>
      <c r="B1146" s="1" t="s">
        <v>40496</v>
      </c>
      <c r="C1146" s="1" t="s">
        <v>40497</v>
      </c>
      <c r="D1146" s="1" t="s">
        <v>40498</v>
      </c>
      <c r="E1146" s="1" t="s">
        <v>40499</v>
      </c>
      <c r="F1146" s="1" t="s">
        <v>40500</v>
      </c>
      <c r="I1146" s="1" t="b">
        <f t="shared" si="52"/>
        <v>1</v>
      </c>
      <c r="J1146" s="1" t="b">
        <f t="shared" si="53"/>
        <v>1</v>
      </c>
    </row>
    <row r="1147" spans="1:10" x14ac:dyDescent="0.35">
      <c r="A1147" s="1">
        <f t="shared" si="51"/>
        <v>1</v>
      </c>
      <c r="B1147" s="1" t="s">
        <v>11579</v>
      </c>
      <c r="C1147" s="1" t="s">
        <v>11580</v>
      </c>
      <c r="D1147" s="1" t="s">
        <v>11581</v>
      </c>
      <c r="E1147" s="1" t="s">
        <v>11582</v>
      </c>
      <c r="F1147" s="1" t="s">
        <v>11583</v>
      </c>
      <c r="I1147" s="1" t="b">
        <f t="shared" si="52"/>
        <v>1</v>
      </c>
      <c r="J1147" s="1" t="b">
        <f t="shared" si="53"/>
        <v>1</v>
      </c>
    </row>
    <row r="1148" spans="1:10" x14ac:dyDescent="0.35">
      <c r="A1148" s="1">
        <f t="shared" si="51"/>
        <v>1</v>
      </c>
      <c r="B1148" s="1" t="s">
        <v>14979</v>
      </c>
      <c r="C1148" s="1" t="s">
        <v>14980</v>
      </c>
      <c r="D1148" s="1" t="s">
        <v>14981</v>
      </c>
      <c r="F1148" s="1" t="s">
        <v>14984</v>
      </c>
      <c r="I1148" s="1" t="b">
        <f t="shared" si="52"/>
        <v>1</v>
      </c>
      <c r="J1148" s="1" t="b">
        <f t="shared" si="53"/>
        <v>1</v>
      </c>
    </row>
    <row r="1149" spans="1:10" x14ac:dyDescent="0.35">
      <c r="A1149" s="1">
        <f t="shared" si="51"/>
        <v>1</v>
      </c>
      <c r="B1149" s="1" t="s">
        <v>33748</v>
      </c>
      <c r="C1149" s="1" t="s">
        <v>33749</v>
      </c>
      <c r="D1149" s="1" t="s">
        <v>33750</v>
      </c>
      <c r="E1149" s="1" t="s">
        <v>33751</v>
      </c>
      <c r="F1149" s="1" t="s">
        <v>33752</v>
      </c>
      <c r="I1149" s="1" t="b">
        <f t="shared" si="52"/>
        <v>1</v>
      </c>
      <c r="J1149" s="1" t="b">
        <f t="shared" si="53"/>
        <v>1</v>
      </c>
    </row>
    <row r="1150" spans="1:10" x14ac:dyDescent="0.35">
      <c r="A1150" s="1">
        <f t="shared" si="51"/>
        <v>1</v>
      </c>
      <c r="B1150" s="1" t="s">
        <v>11742</v>
      </c>
      <c r="C1150" s="1" t="s">
        <v>11743</v>
      </c>
      <c r="D1150" s="1" t="s">
        <v>11744</v>
      </c>
      <c r="E1150" s="1" t="s">
        <v>11745</v>
      </c>
      <c r="F1150" s="1" t="s">
        <v>11746</v>
      </c>
      <c r="I1150" s="1" t="b">
        <f t="shared" si="52"/>
        <v>1</v>
      </c>
      <c r="J1150" s="1" t="b">
        <f t="shared" si="53"/>
        <v>1</v>
      </c>
    </row>
    <row r="1151" spans="1:10" x14ac:dyDescent="0.35">
      <c r="A1151" s="1">
        <f t="shared" si="51"/>
        <v>1</v>
      </c>
      <c r="B1151" s="1" t="s">
        <v>4643</v>
      </c>
      <c r="C1151" s="1" t="s">
        <v>4644</v>
      </c>
      <c r="D1151" s="1" t="s">
        <v>4645</v>
      </c>
      <c r="E1151" s="1" t="s">
        <v>4646</v>
      </c>
      <c r="F1151" s="1" t="s">
        <v>4647</v>
      </c>
      <c r="I1151" s="1" t="b">
        <f t="shared" si="52"/>
        <v>1</v>
      </c>
      <c r="J1151" s="1" t="b">
        <f t="shared" si="53"/>
        <v>1</v>
      </c>
    </row>
    <row r="1152" spans="1:10" x14ac:dyDescent="0.35">
      <c r="A1152" s="1">
        <f t="shared" si="51"/>
        <v>1</v>
      </c>
      <c r="B1152" s="1" t="s">
        <v>31988</v>
      </c>
      <c r="C1152" s="1" t="s">
        <v>19934</v>
      </c>
      <c r="D1152" s="1" t="s">
        <v>31989</v>
      </c>
      <c r="E1152" s="1" t="s">
        <v>31990</v>
      </c>
      <c r="F1152" s="1" t="s">
        <v>31991</v>
      </c>
      <c r="I1152" s="1" t="b">
        <f t="shared" si="52"/>
        <v>1</v>
      </c>
      <c r="J1152" s="1" t="b">
        <f t="shared" si="53"/>
        <v>1</v>
      </c>
    </row>
    <row r="1153" spans="1:10" x14ac:dyDescent="0.35">
      <c r="A1153" s="1">
        <f t="shared" si="51"/>
        <v>1</v>
      </c>
      <c r="B1153" s="1" t="s">
        <v>10448</v>
      </c>
      <c r="C1153" s="1" t="s">
        <v>10449</v>
      </c>
      <c r="D1153" s="1" t="s">
        <v>10450</v>
      </c>
      <c r="E1153" s="1" t="s">
        <v>10451</v>
      </c>
      <c r="F1153" s="1" t="s">
        <v>10452</v>
      </c>
      <c r="I1153" s="1" t="b">
        <f t="shared" si="52"/>
        <v>1</v>
      </c>
      <c r="J1153" s="1" t="b">
        <f t="shared" si="53"/>
        <v>1</v>
      </c>
    </row>
    <row r="1154" spans="1:10" x14ac:dyDescent="0.35">
      <c r="A1154" s="1">
        <f t="shared" ref="A1154:A1217" si="54">I1154*J1154</f>
        <v>0</v>
      </c>
      <c r="B1154" s="1" t="s">
        <v>37600</v>
      </c>
      <c r="C1154" s="1" t="s">
        <v>37601</v>
      </c>
      <c r="D1154" s="1" t="s">
        <v>37602</v>
      </c>
      <c r="E1154" s="1" t="s">
        <v>37603</v>
      </c>
      <c r="F1154" s="1" t="s">
        <v>37604</v>
      </c>
      <c r="I1154" s="1" t="b">
        <f t="shared" si="52"/>
        <v>1</v>
      </c>
      <c r="J1154" s="1" t="b">
        <f t="shared" si="53"/>
        <v>0</v>
      </c>
    </row>
    <row r="1155" spans="1:10" x14ac:dyDescent="0.35">
      <c r="A1155" s="1">
        <f t="shared" si="54"/>
        <v>1</v>
      </c>
      <c r="B1155" s="1" t="s">
        <v>40908</v>
      </c>
      <c r="C1155" s="1" t="s">
        <v>40909</v>
      </c>
      <c r="D1155" s="1" t="s">
        <v>40910</v>
      </c>
      <c r="E1155" s="1" t="s">
        <v>40911</v>
      </c>
      <c r="F1155" s="1" t="s">
        <v>40912</v>
      </c>
      <c r="I1155" s="1" t="b">
        <f t="shared" ref="I1155:I1218" si="55">OR(ISNUMBER(SEARCH("campy",F1155)),ISNUMBER(SEARCH("campy",D1155)),ISNUMBER(SEARCH("coli",F1155)),ISNUMBER(SEARCH("coli",D1155)),ISNUMBER(SEARCH("jejuni",F1155)),ISNUMBER(SEARCH("jejuni",D1155)))</f>
        <v>1</v>
      </c>
      <c r="J1155" s="1" t="b">
        <f t="shared" ref="J1155:J1218" si="56">OR(ISNUMBER(SEARCH("poultry",F1155)),ISNUMBER(SEARCH("chicken",F1155)),ISNUMBER(SEARCH("broiler",F1155)),ISNUMBER(SEARCH("poultry",D1155)),ISNUMBER(SEARCH("chicken",D1155)),ISNUMBER(SEARCH("broiler",D1155)))</f>
        <v>1</v>
      </c>
    </row>
    <row r="1156" spans="1:10" x14ac:dyDescent="0.35">
      <c r="A1156" s="1">
        <f t="shared" si="54"/>
        <v>1</v>
      </c>
      <c r="B1156" s="1" t="s">
        <v>17879</v>
      </c>
      <c r="C1156" s="1" t="s">
        <v>17880</v>
      </c>
      <c r="D1156" s="1" t="s">
        <v>17881</v>
      </c>
      <c r="E1156" s="1" t="s">
        <v>17882</v>
      </c>
      <c r="F1156" s="1" t="s">
        <v>17883</v>
      </c>
      <c r="I1156" s="1" t="b">
        <f t="shared" si="55"/>
        <v>1</v>
      </c>
      <c r="J1156" s="1" t="b">
        <f t="shared" si="56"/>
        <v>1</v>
      </c>
    </row>
    <row r="1157" spans="1:10" x14ac:dyDescent="0.35">
      <c r="A1157" s="1">
        <f t="shared" si="54"/>
        <v>1</v>
      </c>
      <c r="B1157" s="1" t="s">
        <v>1451</v>
      </c>
      <c r="C1157" s="1" t="s">
        <v>1452</v>
      </c>
      <c r="D1157" s="1" t="s">
        <v>1453</v>
      </c>
      <c r="E1157" s="1" t="s">
        <v>1456</v>
      </c>
      <c r="F1157" s="1" t="s">
        <v>1457</v>
      </c>
      <c r="I1157" s="1" t="b">
        <f t="shared" si="55"/>
        <v>1</v>
      </c>
      <c r="J1157" s="1" t="b">
        <f t="shared" si="56"/>
        <v>1</v>
      </c>
    </row>
    <row r="1158" spans="1:10" x14ac:dyDescent="0.35">
      <c r="A1158" s="1">
        <f t="shared" si="54"/>
        <v>1</v>
      </c>
      <c r="B1158" s="1" t="s">
        <v>21262</v>
      </c>
      <c r="C1158" s="1" t="s">
        <v>21263</v>
      </c>
      <c r="D1158" s="1" t="s">
        <v>21264</v>
      </c>
      <c r="E1158" s="1" t="s">
        <v>21265</v>
      </c>
      <c r="F1158" s="1" t="s">
        <v>21266</v>
      </c>
      <c r="I1158" s="1" t="b">
        <f t="shared" si="55"/>
        <v>1</v>
      </c>
      <c r="J1158" s="1" t="b">
        <f t="shared" si="56"/>
        <v>1</v>
      </c>
    </row>
    <row r="1159" spans="1:10" x14ac:dyDescent="0.35">
      <c r="A1159" s="1">
        <f t="shared" si="54"/>
        <v>1</v>
      </c>
      <c r="B1159" s="1" t="s">
        <v>38885</v>
      </c>
      <c r="C1159" s="1" t="s">
        <v>38886</v>
      </c>
      <c r="D1159" s="1" t="s">
        <v>38887</v>
      </c>
      <c r="E1159" s="1" t="s">
        <v>38888</v>
      </c>
      <c r="F1159" s="1" t="s">
        <v>38889</v>
      </c>
      <c r="I1159" s="1" t="b">
        <f t="shared" si="55"/>
        <v>1</v>
      </c>
      <c r="J1159" s="1" t="b">
        <f t="shared" si="56"/>
        <v>1</v>
      </c>
    </row>
    <row r="1160" spans="1:10" x14ac:dyDescent="0.35">
      <c r="A1160" s="1">
        <f t="shared" si="54"/>
        <v>1</v>
      </c>
      <c r="B1160" s="1" t="s">
        <v>4685</v>
      </c>
      <c r="C1160" s="1" t="s">
        <v>4686</v>
      </c>
      <c r="D1160" s="1" t="s">
        <v>4687</v>
      </c>
      <c r="E1160" s="1" t="s">
        <v>4690</v>
      </c>
      <c r="F1160" s="1" t="s">
        <v>4691</v>
      </c>
      <c r="I1160" s="1" t="b">
        <f t="shared" si="55"/>
        <v>1</v>
      </c>
      <c r="J1160" s="1" t="b">
        <f t="shared" si="56"/>
        <v>1</v>
      </c>
    </row>
    <row r="1161" spans="1:10" x14ac:dyDescent="0.35">
      <c r="A1161" s="1">
        <f t="shared" si="54"/>
        <v>1</v>
      </c>
      <c r="B1161" s="1" t="s">
        <v>40576</v>
      </c>
      <c r="C1161" s="1" t="s">
        <v>40577</v>
      </c>
      <c r="D1161" s="1" t="s">
        <v>40578</v>
      </c>
      <c r="E1161" s="1" t="s">
        <v>40579</v>
      </c>
      <c r="F1161" s="1" t="s">
        <v>40580</v>
      </c>
      <c r="I1161" s="1" t="b">
        <f t="shared" si="55"/>
        <v>1</v>
      </c>
      <c r="J1161" s="1" t="b">
        <f t="shared" si="56"/>
        <v>1</v>
      </c>
    </row>
    <row r="1162" spans="1:10" x14ac:dyDescent="0.35">
      <c r="A1162" s="1">
        <f t="shared" si="54"/>
        <v>1</v>
      </c>
      <c r="B1162" s="1" t="s">
        <v>13961</v>
      </c>
      <c r="C1162" s="1" t="s">
        <v>13962</v>
      </c>
      <c r="D1162" s="1" t="s">
        <v>13963</v>
      </c>
      <c r="F1162" s="1" t="s">
        <v>13966</v>
      </c>
      <c r="I1162" s="1" t="b">
        <f t="shared" si="55"/>
        <v>1</v>
      </c>
      <c r="J1162" s="1" t="b">
        <f t="shared" si="56"/>
        <v>1</v>
      </c>
    </row>
    <row r="1163" spans="1:10" x14ac:dyDescent="0.35">
      <c r="A1163" s="1">
        <f t="shared" si="54"/>
        <v>1</v>
      </c>
      <c r="B1163" s="1" t="s">
        <v>24077</v>
      </c>
      <c r="C1163" s="1" t="s">
        <v>24078</v>
      </c>
      <c r="D1163" s="1" t="s">
        <v>24079</v>
      </c>
      <c r="E1163" s="1" t="s">
        <v>24080</v>
      </c>
      <c r="F1163" s="1" t="s">
        <v>24081</v>
      </c>
      <c r="I1163" s="1" t="b">
        <f t="shared" si="55"/>
        <v>1</v>
      </c>
      <c r="J1163" s="1" t="b">
        <f t="shared" si="56"/>
        <v>1</v>
      </c>
    </row>
    <row r="1164" spans="1:10" x14ac:dyDescent="0.35">
      <c r="A1164" s="1">
        <f t="shared" si="54"/>
        <v>1</v>
      </c>
      <c r="B1164" s="1" t="s">
        <v>33669</v>
      </c>
      <c r="C1164" s="1" t="s">
        <v>33670</v>
      </c>
      <c r="D1164" s="1" t="s">
        <v>33671</v>
      </c>
      <c r="E1164" s="1" t="s">
        <v>33672</v>
      </c>
      <c r="F1164" s="1" t="s">
        <v>33673</v>
      </c>
      <c r="I1164" s="1" t="b">
        <f t="shared" si="55"/>
        <v>1</v>
      </c>
      <c r="J1164" s="1" t="b">
        <f t="shared" si="56"/>
        <v>1</v>
      </c>
    </row>
    <row r="1165" spans="1:10" x14ac:dyDescent="0.35">
      <c r="A1165" s="1">
        <f t="shared" si="54"/>
        <v>1</v>
      </c>
      <c r="B1165" s="1" t="s">
        <v>40265</v>
      </c>
      <c r="C1165" s="1" t="s">
        <v>40266</v>
      </c>
      <c r="D1165" s="1" t="s">
        <v>40267</v>
      </c>
      <c r="E1165" s="1" t="s">
        <v>40268</v>
      </c>
      <c r="F1165" s="1" t="s">
        <v>40269</v>
      </c>
      <c r="I1165" s="1" t="b">
        <f t="shared" si="55"/>
        <v>1</v>
      </c>
      <c r="J1165" s="1" t="b">
        <f t="shared" si="56"/>
        <v>1</v>
      </c>
    </row>
    <row r="1166" spans="1:10" x14ac:dyDescent="0.35">
      <c r="A1166" s="1">
        <f t="shared" si="54"/>
        <v>1</v>
      </c>
      <c r="B1166" s="1" t="s">
        <v>11383</v>
      </c>
      <c r="C1166" s="1" t="s">
        <v>11384</v>
      </c>
      <c r="D1166" s="1" t="s">
        <v>11385</v>
      </c>
      <c r="E1166" s="1" t="s">
        <v>11386</v>
      </c>
      <c r="F1166" s="1" t="s">
        <v>11387</v>
      </c>
      <c r="I1166" s="1" t="b">
        <f t="shared" si="55"/>
        <v>1</v>
      </c>
      <c r="J1166" s="1" t="b">
        <f t="shared" si="56"/>
        <v>1</v>
      </c>
    </row>
    <row r="1167" spans="1:10" x14ac:dyDescent="0.35">
      <c r="A1167" s="1">
        <f t="shared" si="54"/>
        <v>1</v>
      </c>
      <c r="B1167" s="1" t="s">
        <v>28341</v>
      </c>
      <c r="C1167" s="1" t="s">
        <v>28342</v>
      </c>
      <c r="D1167" s="1" t="s">
        <v>28343</v>
      </c>
      <c r="E1167" s="1" t="s">
        <v>28344</v>
      </c>
      <c r="F1167" s="1" t="s">
        <v>28345</v>
      </c>
      <c r="I1167" s="1" t="b">
        <f t="shared" si="55"/>
        <v>1</v>
      </c>
      <c r="J1167" s="1" t="b">
        <f t="shared" si="56"/>
        <v>1</v>
      </c>
    </row>
    <row r="1168" spans="1:10" x14ac:dyDescent="0.35">
      <c r="A1168" s="1">
        <f t="shared" si="54"/>
        <v>1</v>
      </c>
      <c r="B1168" s="1" t="s">
        <v>588</v>
      </c>
      <c r="C1168" s="1" t="s">
        <v>589</v>
      </c>
      <c r="D1168" s="1" t="s">
        <v>590</v>
      </c>
      <c r="E1168" s="1" t="s">
        <v>592</v>
      </c>
      <c r="F1168" s="1" t="s">
        <v>593</v>
      </c>
      <c r="I1168" s="1" t="b">
        <f t="shared" si="55"/>
        <v>1</v>
      </c>
      <c r="J1168" s="1" t="b">
        <f t="shared" si="56"/>
        <v>1</v>
      </c>
    </row>
    <row r="1169" spans="1:10" x14ac:dyDescent="0.35">
      <c r="A1169" s="1">
        <f t="shared" si="54"/>
        <v>1</v>
      </c>
      <c r="B1169" s="1" t="s">
        <v>33255</v>
      </c>
      <c r="C1169" s="1" t="s">
        <v>33256</v>
      </c>
      <c r="D1169" s="1" t="s">
        <v>33257</v>
      </c>
      <c r="F1169" s="1" t="s">
        <v>33258</v>
      </c>
      <c r="I1169" s="1" t="b">
        <f t="shared" si="55"/>
        <v>1</v>
      </c>
      <c r="J1169" s="1" t="b">
        <f t="shared" si="56"/>
        <v>1</v>
      </c>
    </row>
    <row r="1170" spans="1:10" x14ac:dyDescent="0.35">
      <c r="A1170" s="1">
        <f t="shared" si="54"/>
        <v>1</v>
      </c>
      <c r="B1170" s="1" t="s">
        <v>421</v>
      </c>
      <c r="C1170" s="1" t="s">
        <v>422</v>
      </c>
      <c r="D1170" s="1" t="s">
        <v>423</v>
      </c>
      <c r="E1170" s="1" t="s">
        <v>426</v>
      </c>
      <c r="F1170" s="1" t="s">
        <v>427</v>
      </c>
      <c r="I1170" s="1" t="b">
        <f t="shared" si="55"/>
        <v>1</v>
      </c>
      <c r="J1170" s="1" t="b">
        <f t="shared" si="56"/>
        <v>1</v>
      </c>
    </row>
    <row r="1171" spans="1:10" x14ac:dyDescent="0.35">
      <c r="A1171" s="1">
        <f t="shared" si="54"/>
        <v>1</v>
      </c>
      <c r="B1171" s="1" t="s">
        <v>1843</v>
      </c>
      <c r="C1171" s="1" t="s">
        <v>1844</v>
      </c>
      <c r="D1171" s="1" t="s">
        <v>1845</v>
      </c>
      <c r="E1171" s="1" t="s">
        <v>1848</v>
      </c>
      <c r="F1171" s="1" t="s">
        <v>1849</v>
      </c>
      <c r="I1171" s="1" t="b">
        <f t="shared" si="55"/>
        <v>1</v>
      </c>
      <c r="J1171" s="1" t="b">
        <f t="shared" si="56"/>
        <v>1</v>
      </c>
    </row>
    <row r="1172" spans="1:10" x14ac:dyDescent="0.35">
      <c r="A1172" s="1">
        <f t="shared" si="54"/>
        <v>1</v>
      </c>
      <c r="B1172" s="1" t="s">
        <v>38202</v>
      </c>
      <c r="C1172" s="1" t="s">
        <v>38203</v>
      </c>
      <c r="D1172" s="1" t="s">
        <v>38204</v>
      </c>
      <c r="E1172" s="1" t="s">
        <v>38207</v>
      </c>
      <c r="F1172" s="1" t="s">
        <v>38208</v>
      </c>
      <c r="I1172" s="1" t="b">
        <f t="shared" si="55"/>
        <v>1</v>
      </c>
      <c r="J1172" s="1" t="b">
        <f t="shared" si="56"/>
        <v>1</v>
      </c>
    </row>
    <row r="1173" spans="1:10" x14ac:dyDescent="0.35">
      <c r="A1173" s="1">
        <f t="shared" si="54"/>
        <v>1</v>
      </c>
      <c r="B1173" s="1" t="s">
        <v>40013</v>
      </c>
      <c r="C1173" s="1" t="s">
        <v>40014</v>
      </c>
      <c r="D1173" s="1" t="s">
        <v>40015</v>
      </c>
      <c r="E1173" s="1" t="s">
        <v>40016</v>
      </c>
      <c r="F1173" s="1" t="s">
        <v>40017</v>
      </c>
      <c r="I1173" s="1" t="b">
        <f t="shared" si="55"/>
        <v>1</v>
      </c>
      <c r="J1173" s="1" t="b">
        <f t="shared" si="56"/>
        <v>1</v>
      </c>
    </row>
    <row r="1174" spans="1:10" x14ac:dyDescent="0.35">
      <c r="A1174" s="1">
        <f t="shared" si="54"/>
        <v>1</v>
      </c>
      <c r="B1174" s="1" t="s">
        <v>6464</v>
      </c>
      <c r="C1174" s="1" t="s">
        <v>6465</v>
      </c>
      <c r="D1174" s="1" t="s">
        <v>6466</v>
      </c>
      <c r="E1174" s="1" t="s">
        <v>6467</v>
      </c>
      <c r="F1174" s="1" t="s">
        <v>6468</v>
      </c>
      <c r="I1174" s="1" t="b">
        <f t="shared" si="55"/>
        <v>1</v>
      </c>
      <c r="J1174" s="1" t="b">
        <f t="shared" si="56"/>
        <v>1</v>
      </c>
    </row>
    <row r="1175" spans="1:10" x14ac:dyDescent="0.35">
      <c r="A1175" s="1">
        <f t="shared" si="54"/>
        <v>1</v>
      </c>
      <c r="B1175" s="1" t="s">
        <v>27052</v>
      </c>
      <c r="C1175" s="1" t="s">
        <v>27053</v>
      </c>
      <c r="D1175" s="1" t="s">
        <v>27054</v>
      </c>
      <c r="E1175" s="1" t="s">
        <v>27055</v>
      </c>
      <c r="F1175" s="1" t="s">
        <v>27056</v>
      </c>
      <c r="I1175" s="1" t="b">
        <f t="shared" si="55"/>
        <v>1</v>
      </c>
      <c r="J1175" s="1" t="b">
        <f t="shared" si="56"/>
        <v>1</v>
      </c>
    </row>
    <row r="1176" spans="1:10" x14ac:dyDescent="0.35">
      <c r="A1176" s="1">
        <f t="shared" si="54"/>
        <v>1</v>
      </c>
      <c r="B1176" s="1" t="s">
        <v>40552</v>
      </c>
      <c r="C1176" s="1" t="s">
        <v>40553</v>
      </c>
      <c r="D1176" s="1" t="s">
        <v>40554</v>
      </c>
      <c r="E1176" s="1" t="s">
        <v>40555</v>
      </c>
      <c r="F1176" s="1" t="s">
        <v>40556</v>
      </c>
      <c r="I1176" s="1" t="b">
        <f t="shared" si="55"/>
        <v>1</v>
      </c>
      <c r="J1176" s="1" t="b">
        <f t="shared" si="56"/>
        <v>1</v>
      </c>
    </row>
    <row r="1177" spans="1:10" x14ac:dyDescent="0.35">
      <c r="A1177" s="1">
        <f t="shared" si="54"/>
        <v>1</v>
      </c>
      <c r="B1177" s="1" t="s">
        <v>36084</v>
      </c>
      <c r="C1177" s="1" t="s">
        <v>36085</v>
      </c>
      <c r="D1177" s="1" t="s">
        <v>36086</v>
      </c>
      <c r="E1177" s="1" t="s">
        <v>36087</v>
      </c>
      <c r="F1177" s="1" t="s">
        <v>36088</v>
      </c>
      <c r="I1177" s="1" t="b">
        <f t="shared" si="55"/>
        <v>1</v>
      </c>
      <c r="J1177" s="1" t="b">
        <f t="shared" si="56"/>
        <v>1</v>
      </c>
    </row>
    <row r="1178" spans="1:10" x14ac:dyDescent="0.35">
      <c r="A1178" s="1">
        <f t="shared" si="54"/>
        <v>1</v>
      </c>
      <c r="B1178" s="1" t="s">
        <v>3975</v>
      </c>
      <c r="C1178" s="1" t="s">
        <v>3976</v>
      </c>
      <c r="D1178" s="1" t="s">
        <v>3977</v>
      </c>
      <c r="E1178" s="1" t="s">
        <v>3979</v>
      </c>
      <c r="F1178" s="1" t="s">
        <v>3980</v>
      </c>
      <c r="I1178" s="1" t="b">
        <f t="shared" si="55"/>
        <v>1</v>
      </c>
      <c r="J1178" s="1" t="b">
        <f t="shared" si="56"/>
        <v>1</v>
      </c>
    </row>
    <row r="1179" spans="1:10" x14ac:dyDescent="0.35">
      <c r="A1179" s="1">
        <f t="shared" si="54"/>
        <v>1</v>
      </c>
      <c r="B1179" s="1" t="s">
        <v>32740</v>
      </c>
      <c r="C1179" s="1" t="s">
        <v>32741</v>
      </c>
      <c r="D1179" s="1" t="s">
        <v>32742</v>
      </c>
      <c r="E1179" s="1" t="s">
        <v>32743</v>
      </c>
      <c r="F1179" s="1" t="s">
        <v>32744</v>
      </c>
      <c r="I1179" s="1" t="b">
        <f t="shared" si="55"/>
        <v>1</v>
      </c>
      <c r="J1179" s="1" t="b">
        <f t="shared" si="56"/>
        <v>1</v>
      </c>
    </row>
    <row r="1180" spans="1:10" x14ac:dyDescent="0.35">
      <c r="A1180" s="1">
        <f t="shared" si="54"/>
        <v>1</v>
      </c>
      <c r="B1180" s="1" t="s">
        <v>32303</v>
      </c>
      <c r="C1180" s="1" t="s">
        <v>32304</v>
      </c>
      <c r="D1180" s="1" t="s">
        <v>32305</v>
      </c>
      <c r="E1180" s="1" t="s">
        <v>32306</v>
      </c>
      <c r="F1180" s="1" t="s">
        <v>32307</v>
      </c>
      <c r="I1180" s="1" t="b">
        <f t="shared" si="55"/>
        <v>1</v>
      </c>
      <c r="J1180" s="1" t="b">
        <f t="shared" si="56"/>
        <v>1</v>
      </c>
    </row>
    <row r="1181" spans="1:10" x14ac:dyDescent="0.35">
      <c r="A1181" s="1">
        <f t="shared" si="54"/>
        <v>1</v>
      </c>
      <c r="B1181" s="1" t="s">
        <v>32389</v>
      </c>
      <c r="C1181" s="1" t="s">
        <v>32390</v>
      </c>
      <c r="D1181" s="1" t="s">
        <v>32391</v>
      </c>
      <c r="E1181" s="1" t="s">
        <v>32392</v>
      </c>
      <c r="F1181" s="1" t="s">
        <v>32393</v>
      </c>
      <c r="I1181" s="1" t="b">
        <f t="shared" si="55"/>
        <v>1</v>
      </c>
      <c r="J1181" s="1" t="b">
        <f t="shared" si="56"/>
        <v>1</v>
      </c>
    </row>
    <row r="1182" spans="1:10" x14ac:dyDescent="0.35">
      <c r="A1182" s="1">
        <f t="shared" si="54"/>
        <v>1</v>
      </c>
      <c r="B1182" s="1" t="s">
        <v>13211</v>
      </c>
      <c r="C1182" s="1" t="s">
        <v>13212</v>
      </c>
      <c r="D1182" s="1" t="s">
        <v>13213</v>
      </c>
      <c r="E1182" s="1" t="s">
        <v>13214</v>
      </c>
      <c r="F1182" s="1" t="s">
        <v>13215</v>
      </c>
      <c r="I1182" s="1" t="b">
        <f t="shared" si="55"/>
        <v>1</v>
      </c>
      <c r="J1182" s="1" t="b">
        <f t="shared" si="56"/>
        <v>1</v>
      </c>
    </row>
    <row r="1183" spans="1:10" x14ac:dyDescent="0.35">
      <c r="A1183" s="1">
        <f t="shared" si="54"/>
        <v>0</v>
      </c>
      <c r="B1183" s="1" t="s">
        <v>35874</v>
      </c>
      <c r="D1183" s="1" t="s">
        <v>35875</v>
      </c>
      <c r="F1183" s="1" t="s">
        <v>24486</v>
      </c>
      <c r="I1183" s="1" t="b">
        <f t="shared" si="55"/>
        <v>0</v>
      </c>
      <c r="J1183" s="1" t="b">
        <f t="shared" si="56"/>
        <v>1</v>
      </c>
    </row>
    <row r="1184" spans="1:10" x14ac:dyDescent="0.35">
      <c r="A1184" s="1">
        <f t="shared" si="54"/>
        <v>1</v>
      </c>
      <c r="B1184" s="1" t="s">
        <v>20752</v>
      </c>
      <c r="C1184" s="1" t="s">
        <v>20753</v>
      </c>
      <c r="D1184" s="1" t="s">
        <v>20754</v>
      </c>
      <c r="E1184" s="1" t="s">
        <v>20755</v>
      </c>
      <c r="F1184" s="1" t="s">
        <v>20756</v>
      </c>
      <c r="I1184" s="1" t="b">
        <f t="shared" si="55"/>
        <v>1</v>
      </c>
      <c r="J1184" s="1" t="b">
        <f t="shared" si="56"/>
        <v>1</v>
      </c>
    </row>
    <row r="1185" spans="1:10" x14ac:dyDescent="0.35">
      <c r="A1185" s="1">
        <f t="shared" si="54"/>
        <v>1</v>
      </c>
      <c r="B1185" s="1" t="s">
        <v>23332</v>
      </c>
      <c r="C1185" s="1" t="s">
        <v>23333</v>
      </c>
      <c r="D1185" s="1" t="s">
        <v>23334</v>
      </c>
      <c r="E1185" s="1" t="s">
        <v>23337</v>
      </c>
      <c r="F1185" s="1" t="s">
        <v>23338</v>
      </c>
      <c r="I1185" s="1" t="b">
        <f t="shared" si="55"/>
        <v>1</v>
      </c>
      <c r="J1185" s="1" t="b">
        <f t="shared" si="56"/>
        <v>1</v>
      </c>
    </row>
    <row r="1186" spans="1:10" x14ac:dyDescent="0.35">
      <c r="A1186" s="1">
        <f t="shared" si="54"/>
        <v>1</v>
      </c>
      <c r="B1186" s="1" t="s">
        <v>39422</v>
      </c>
      <c r="C1186" s="1" t="s">
        <v>39423</v>
      </c>
      <c r="D1186" s="1" t="s">
        <v>39424</v>
      </c>
      <c r="E1186" s="1" t="s">
        <v>39425</v>
      </c>
      <c r="F1186" s="1" t="s">
        <v>39426</v>
      </c>
      <c r="I1186" s="1" t="b">
        <f t="shared" si="55"/>
        <v>1</v>
      </c>
      <c r="J1186" s="1" t="b">
        <f t="shared" si="56"/>
        <v>1</v>
      </c>
    </row>
    <row r="1187" spans="1:10" x14ac:dyDescent="0.35">
      <c r="A1187" s="1">
        <f t="shared" si="54"/>
        <v>1</v>
      </c>
      <c r="B1187" s="1" t="s">
        <v>19873</v>
      </c>
      <c r="C1187" s="1" t="s">
        <v>19874</v>
      </c>
      <c r="D1187" s="1" t="s">
        <v>19875</v>
      </c>
      <c r="E1187" s="1" t="s">
        <v>19876</v>
      </c>
      <c r="F1187" s="1" t="s">
        <v>19877</v>
      </c>
      <c r="I1187" s="1" t="b">
        <f t="shared" si="55"/>
        <v>1</v>
      </c>
      <c r="J1187" s="1" t="b">
        <f t="shared" si="56"/>
        <v>1</v>
      </c>
    </row>
    <row r="1188" spans="1:10" x14ac:dyDescent="0.35">
      <c r="A1188" s="1">
        <f t="shared" si="54"/>
        <v>1</v>
      </c>
      <c r="B1188" s="1" t="s">
        <v>22814</v>
      </c>
      <c r="C1188" s="1" t="s">
        <v>22815</v>
      </c>
      <c r="D1188" s="1" t="s">
        <v>22816</v>
      </c>
      <c r="E1188" s="1" t="s">
        <v>22817</v>
      </c>
      <c r="F1188" s="1" t="s">
        <v>22818</v>
      </c>
      <c r="I1188" s="1" t="b">
        <f t="shared" si="55"/>
        <v>1</v>
      </c>
      <c r="J1188" s="1" t="b">
        <f t="shared" si="56"/>
        <v>1</v>
      </c>
    </row>
    <row r="1189" spans="1:10" x14ac:dyDescent="0.35">
      <c r="A1189" s="1">
        <f t="shared" si="54"/>
        <v>1</v>
      </c>
      <c r="B1189" s="1" t="s">
        <v>39657</v>
      </c>
      <c r="C1189" s="1" t="s">
        <v>39658</v>
      </c>
      <c r="D1189" s="1" t="s">
        <v>39659</v>
      </c>
      <c r="E1189" s="1" t="s">
        <v>39662</v>
      </c>
      <c r="F1189" s="1" t="s">
        <v>39663</v>
      </c>
      <c r="I1189" s="1" t="b">
        <f t="shared" si="55"/>
        <v>1</v>
      </c>
      <c r="J1189" s="1" t="b">
        <f t="shared" si="56"/>
        <v>1</v>
      </c>
    </row>
    <row r="1190" spans="1:10" x14ac:dyDescent="0.35">
      <c r="A1190" s="1">
        <f t="shared" si="54"/>
        <v>1</v>
      </c>
      <c r="B1190" s="1" t="s">
        <v>13459</v>
      </c>
      <c r="C1190" s="1" t="s">
        <v>13460</v>
      </c>
      <c r="D1190" s="1" t="s">
        <v>13461</v>
      </c>
      <c r="E1190" s="1" t="s">
        <v>13462</v>
      </c>
      <c r="F1190" s="1" t="s">
        <v>13463</v>
      </c>
      <c r="I1190" s="1" t="b">
        <f t="shared" si="55"/>
        <v>1</v>
      </c>
      <c r="J1190" s="1" t="b">
        <f t="shared" si="56"/>
        <v>1</v>
      </c>
    </row>
    <row r="1191" spans="1:10" x14ac:dyDescent="0.35">
      <c r="A1191" s="1">
        <f t="shared" si="54"/>
        <v>1</v>
      </c>
      <c r="B1191" s="1" t="s">
        <v>21942</v>
      </c>
      <c r="C1191" s="1" t="s">
        <v>21943</v>
      </c>
      <c r="D1191" s="1" t="s">
        <v>21944</v>
      </c>
      <c r="E1191" s="1" t="s">
        <v>21945</v>
      </c>
      <c r="F1191" s="1" t="s">
        <v>21946</v>
      </c>
      <c r="I1191" s="1" t="b">
        <f t="shared" si="55"/>
        <v>1</v>
      </c>
      <c r="J1191" s="1" t="b">
        <f t="shared" si="56"/>
        <v>1</v>
      </c>
    </row>
    <row r="1192" spans="1:10" x14ac:dyDescent="0.35">
      <c r="A1192" s="1">
        <f t="shared" si="54"/>
        <v>1</v>
      </c>
      <c r="B1192" s="1" t="s">
        <v>20313</v>
      </c>
      <c r="C1192" s="1" t="s">
        <v>20314</v>
      </c>
      <c r="D1192" s="1" t="s">
        <v>20315</v>
      </c>
      <c r="E1192" s="1" t="s">
        <v>20316</v>
      </c>
      <c r="F1192" s="1" t="s">
        <v>20317</v>
      </c>
      <c r="I1192" s="1" t="b">
        <f t="shared" si="55"/>
        <v>1</v>
      </c>
      <c r="J1192" s="1" t="b">
        <f t="shared" si="56"/>
        <v>1</v>
      </c>
    </row>
    <row r="1193" spans="1:10" x14ac:dyDescent="0.35">
      <c r="A1193" s="1">
        <f t="shared" si="54"/>
        <v>1</v>
      </c>
      <c r="B1193" s="1" t="s">
        <v>11070</v>
      </c>
      <c r="C1193" s="1" t="s">
        <v>11071</v>
      </c>
      <c r="D1193" s="1" t="s">
        <v>11072</v>
      </c>
      <c r="E1193" s="1" t="s">
        <v>11073</v>
      </c>
      <c r="F1193" s="1" t="s">
        <v>11074</v>
      </c>
      <c r="I1193" s="1" t="b">
        <f t="shared" si="55"/>
        <v>1</v>
      </c>
      <c r="J1193" s="1" t="b">
        <f t="shared" si="56"/>
        <v>1</v>
      </c>
    </row>
    <row r="1194" spans="1:10" x14ac:dyDescent="0.35">
      <c r="A1194" s="1">
        <f t="shared" si="54"/>
        <v>1</v>
      </c>
      <c r="B1194" s="1" t="s">
        <v>4676</v>
      </c>
      <c r="C1194" s="1" t="s">
        <v>4677</v>
      </c>
      <c r="D1194" s="1" t="s">
        <v>4678</v>
      </c>
      <c r="E1194" s="1" t="s">
        <v>4679</v>
      </c>
      <c r="F1194" s="1" t="s">
        <v>4680</v>
      </c>
      <c r="I1194" s="1" t="b">
        <f t="shared" si="55"/>
        <v>1</v>
      </c>
      <c r="J1194" s="1" t="b">
        <f t="shared" si="56"/>
        <v>1</v>
      </c>
    </row>
    <row r="1195" spans="1:10" x14ac:dyDescent="0.35">
      <c r="A1195" s="1">
        <f t="shared" si="54"/>
        <v>1</v>
      </c>
      <c r="B1195" s="1" t="s">
        <v>30548</v>
      </c>
      <c r="C1195" s="1" t="s">
        <v>30549</v>
      </c>
      <c r="D1195" s="1" t="s">
        <v>30550</v>
      </c>
      <c r="E1195" s="1" t="s">
        <v>30551</v>
      </c>
      <c r="F1195" s="1" t="s">
        <v>30552</v>
      </c>
      <c r="I1195" s="1" t="b">
        <f t="shared" si="55"/>
        <v>1</v>
      </c>
      <c r="J1195" s="1" t="b">
        <f t="shared" si="56"/>
        <v>1</v>
      </c>
    </row>
    <row r="1196" spans="1:10" x14ac:dyDescent="0.35">
      <c r="A1196" s="1">
        <f t="shared" si="54"/>
        <v>1</v>
      </c>
      <c r="B1196" s="1" t="s">
        <v>26390</v>
      </c>
      <c r="C1196" s="1" t="s">
        <v>26391</v>
      </c>
      <c r="D1196" s="1" t="s">
        <v>26392</v>
      </c>
      <c r="E1196" s="1" t="s">
        <v>26394</v>
      </c>
      <c r="F1196" s="1" t="s">
        <v>26395</v>
      </c>
      <c r="I1196" s="1" t="b">
        <f t="shared" si="55"/>
        <v>1</v>
      </c>
      <c r="J1196" s="1" t="b">
        <f t="shared" si="56"/>
        <v>1</v>
      </c>
    </row>
    <row r="1197" spans="1:10" x14ac:dyDescent="0.35">
      <c r="A1197" s="1">
        <f t="shared" si="54"/>
        <v>1</v>
      </c>
      <c r="B1197" s="1" t="s">
        <v>26839</v>
      </c>
      <c r="C1197" s="1" t="s">
        <v>26840</v>
      </c>
      <c r="D1197" s="1" t="s">
        <v>26841</v>
      </c>
      <c r="E1197" s="1" t="s">
        <v>26842</v>
      </c>
      <c r="F1197" s="1" t="s">
        <v>26843</v>
      </c>
      <c r="I1197" s="1" t="b">
        <f t="shared" si="55"/>
        <v>1</v>
      </c>
      <c r="J1197" s="1" t="b">
        <f t="shared" si="56"/>
        <v>1</v>
      </c>
    </row>
    <row r="1198" spans="1:10" x14ac:dyDescent="0.35">
      <c r="A1198" s="1">
        <f t="shared" si="54"/>
        <v>1</v>
      </c>
      <c r="B1198" s="1" t="s">
        <v>37858</v>
      </c>
      <c r="C1198" s="1" t="s">
        <v>37859</v>
      </c>
      <c r="D1198" s="1" t="s">
        <v>37860</v>
      </c>
      <c r="E1198" s="1" t="s">
        <v>37861</v>
      </c>
      <c r="F1198" s="1" t="s">
        <v>37862</v>
      </c>
      <c r="I1198" s="1" t="b">
        <f t="shared" si="55"/>
        <v>1</v>
      </c>
      <c r="J1198" s="1" t="b">
        <f t="shared" si="56"/>
        <v>1</v>
      </c>
    </row>
    <row r="1199" spans="1:10" x14ac:dyDescent="0.35">
      <c r="A1199" s="1">
        <f t="shared" si="54"/>
        <v>1</v>
      </c>
      <c r="B1199" s="1" t="s">
        <v>41487</v>
      </c>
      <c r="C1199" s="1" t="s">
        <v>41488</v>
      </c>
      <c r="D1199" s="1" t="s">
        <v>41489</v>
      </c>
      <c r="E1199" s="1" t="s">
        <v>41490</v>
      </c>
      <c r="F1199" s="1" t="s">
        <v>41491</v>
      </c>
      <c r="I1199" s="1" t="b">
        <f t="shared" si="55"/>
        <v>1</v>
      </c>
      <c r="J1199" s="1" t="b">
        <f t="shared" si="56"/>
        <v>1</v>
      </c>
    </row>
    <row r="1200" spans="1:10" x14ac:dyDescent="0.35">
      <c r="A1200" s="1">
        <f t="shared" si="54"/>
        <v>1</v>
      </c>
      <c r="B1200" s="1" t="s">
        <v>18363</v>
      </c>
      <c r="C1200" s="1" t="s">
        <v>18364</v>
      </c>
      <c r="D1200" s="1" t="s">
        <v>18365</v>
      </c>
      <c r="E1200" s="1" t="s">
        <v>18366</v>
      </c>
      <c r="F1200" s="1" t="s">
        <v>18367</v>
      </c>
      <c r="I1200" s="1" t="b">
        <f t="shared" si="55"/>
        <v>1</v>
      </c>
      <c r="J1200" s="1" t="b">
        <f t="shared" si="56"/>
        <v>1</v>
      </c>
    </row>
    <row r="1201" spans="1:10" x14ac:dyDescent="0.35">
      <c r="A1201" s="1">
        <f t="shared" si="54"/>
        <v>0</v>
      </c>
      <c r="B1201" s="1" t="s">
        <v>16597</v>
      </c>
      <c r="C1201" s="1" t="s">
        <v>16598</v>
      </c>
      <c r="D1201" s="1" t="s">
        <v>16599</v>
      </c>
      <c r="E1201" s="1" t="s">
        <v>16600</v>
      </c>
      <c r="I1201" s="1" t="b">
        <f t="shared" si="55"/>
        <v>1</v>
      </c>
      <c r="J1201" s="1" t="b">
        <f t="shared" si="56"/>
        <v>0</v>
      </c>
    </row>
    <row r="1202" spans="1:10" x14ac:dyDescent="0.35">
      <c r="A1202" s="1">
        <f t="shared" si="54"/>
        <v>1</v>
      </c>
      <c r="B1202" s="1" t="s">
        <v>17267</v>
      </c>
      <c r="C1202" s="1" t="s">
        <v>17268</v>
      </c>
      <c r="D1202" s="1" t="s">
        <v>17269</v>
      </c>
      <c r="E1202" s="1" t="s">
        <v>17270</v>
      </c>
      <c r="F1202" s="1" t="s">
        <v>17271</v>
      </c>
      <c r="I1202" s="1" t="b">
        <f t="shared" si="55"/>
        <v>1</v>
      </c>
      <c r="J1202" s="1" t="b">
        <f t="shared" si="56"/>
        <v>1</v>
      </c>
    </row>
    <row r="1203" spans="1:10" x14ac:dyDescent="0.35">
      <c r="A1203" s="1">
        <f t="shared" si="54"/>
        <v>1</v>
      </c>
      <c r="B1203" s="1" t="s">
        <v>6362</v>
      </c>
      <c r="C1203" s="1" t="s">
        <v>6363</v>
      </c>
      <c r="D1203" s="1" t="s">
        <v>6364</v>
      </c>
      <c r="E1203" s="1" t="s">
        <v>6365</v>
      </c>
      <c r="F1203" s="1" t="s">
        <v>6366</v>
      </c>
      <c r="I1203" s="1" t="b">
        <f t="shared" si="55"/>
        <v>1</v>
      </c>
      <c r="J1203" s="1" t="b">
        <f t="shared" si="56"/>
        <v>1</v>
      </c>
    </row>
    <row r="1204" spans="1:10" x14ac:dyDescent="0.35">
      <c r="A1204" s="1">
        <f t="shared" si="54"/>
        <v>1</v>
      </c>
      <c r="B1204" s="1" t="s">
        <v>34725</v>
      </c>
      <c r="C1204" s="1" t="s">
        <v>34726</v>
      </c>
      <c r="D1204" s="1" t="s">
        <v>34727</v>
      </c>
      <c r="E1204" s="1" t="s">
        <v>34728</v>
      </c>
      <c r="F1204" s="1" t="s">
        <v>34729</v>
      </c>
      <c r="I1204" s="1" t="b">
        <f t="shared" si="55"/>
        <v>1</v>
      </c>
      <c r="J1204" s="1" t="b">
        <f t="shared" si="56"/>
        <v>1</v>
      </c>
    </row>
    <row r="1205" spans="1:10" x14ac:dyDescent="0.35">
      <c r="A1205" s="1">
        <f t="shared" si="54"/>
        <v>1</v>
      </c>
      <c r="B1205" s="1" t="s">
        <v>32585</v>
      </c>
      <c r="C1205" s="1" t="s">
        <v>32586</v>
      </c>
      <c r="D1205" s="1" t="s">
        <v>32587</v>
      </c>
      <c r="E1205" s="1" t="s">
        <v>32588</v>
      </c>
      <c r="F1205" s="1" t="s">
        <v>32589</v>
      </c>
      <c r="I1205" s="1" t="b">
        <f t="shared" si="55"/>
        <v>1</v>
      </c>
      <c r="J1205" s="1" t="b">
        <f t="shared" si="56"/>
        <v>1</v>
      </c>
    </row>
    <row r="1206" spans="1:10" x14ac:dyDescent="0.35">
      <c r="A1206" s="1">
        <f t="shared" si="54"/>
        <v>1</v>
      </c>
      <c r="B1206" s="1" t="s">
        <v>18109</v>
      </c>
      <c r="C1206" s="1" t="s">
        <v>18110</v>
      </c>
      <c r="D1206" s="1" t="s">
        <v>18111</v>
      </c>
      <c r="E1206" s="1" t="s">
        <v>18112</v>
      </c>
      <c r="F1206" s="1" t="s">
        <v>18113</v>
      </c>
      <c r="I1206" s="1" t="b">
        <f t="shared" si="55"/>
        <v>1</v>
      </c>
      <c r="J1206" s="1" t="b">
        <f t="shared" si="56"/>
        <v>1</v>
      </c>
    </row>
    <row r="1207" spans="1:10" x14ac:dyDescent="0.35">
      <c r="A1207" s="1">
        <f t="shared" si="54"/>
        <v>1</v>
      </c>
      <c r="B1207" s="1" t="s">
        <v>40627</v>
      </c>
      <c r="C1207" s="1" t="s">
        <v>40628</v>
      </c>
      <c r="D1207" s="1" t="s">
        <v>40629</v>
      </c>
      <c r="E1207" s="1" t="s">
        <v>40630</v>
      </c>
      <c r="F1207" s="1" t="s">
        <v>40631</v>
      </c>
      <c r="I1207" s="1" t="b">
        <f t="shared" si="55"/>
        <v>1</v>
      </c>
      <c r="J1207" s="1" t="b">
        <f t="shared" si="56"/>
        <v>1</v>
      </c>
    </row>
    <row r="1208" spans="1:10" x14ac:dyDescent="0.35">
      <c r="A1208" s="1">
        <f t="shared" si="54"/>
        <v>1</v>
      </c>
      <c r="B1208" s="1" t="s">
        <v>41184</v>
      </c>
      <c r="C1208" s="1" t="s">
        <v>41185</v>
      </c>
      <c r="D1208" s="1" t="s">
        <v>41186</v>
      </c>
      <c r="E1208" s="1" t="s">
        <v>41187</v>
      </c>
      <c r="F1208" s="1" t="s">
        <v>41188</v>
      </c>
      <c r="I1208" s="1" t="b">
        <f t="shared" si="55"/>
        <v>1</v>
      </c>
      <c r="J1208" s="1" t="b">
        <f t="shared" si="56"/>
        <v>1</v>
      </c>
    </row>
    <row r="1209" spans="1:10" x14ac:dyDescent="0.35">
      <c r="A1209" s="1">
        <f t="shared" si="54"/>
        <v>1</v>
      </c>
      <c r="B1209" s="1" t="s">
        <v>6868</v>
      </c>
      <c r="C1209" s="1" t="s">
        <v>6869</v>
      </c>
      <c r="D1209" s="1" t="s">
        <v>6870</v>
      </c>
      <c r="E1209" s="1" t="s">
        <v>6871</v>
      </c>
      <c r="F1209" s="1" t="s">
        <v>6872</v>
      </c>
      <c r="I1209" s="1" t="b">
        <f t="shared" si="55"/>
        <v>1</v>
      </c>
      <c r="J1209" s="1" t="b">
        <f t="shared" si="56"/>
        <v>1</v>
      </c>
    </row>
    <row r="1210" spans="1:10" x14ac:dyDescent="0.35">
      <c r="A1210" s="1">
        <f t="shared" si="54"/>
        <v>1</v>
      </c>
      <c r="B1210" s="1" t="s">
        <v>24857</v>
      </c>
      <c r="C1210" s="1" t="s">
        <v>24858</v>
      </c>
      <c r="D1210" s="1" t="s">
        <v>24859</v>
      </c>
      <c r="E1210" s="1" t="s">
        <v>24860</v>
      </c>
      <c r="F1210" s="1" t="s">
        <v>24861</v>
      </c>
      <c r="I1210" s="1" t="b">
        <f t="shared" si="55"/>
        <v>1</v>
      </c>
      <c r="J1210" s="1" t="b">
        <f t="shared" si="56"/>
        <v>1</v>
      </c>
    </row>
    <row r="1211" spans="1:10" x14ac:dyDescent="0.35">
      <c r="A1211" s="1">
        <f t="shared" si="54"/>
        <v>1</v>
      </c>
      <c r="B1211" s="1" t="s">
        <v>33770</v>
      </c>
      <c r="C1211" s="1" t="s">
        <v>33771</v>
      </c>
      <c r="D1211" s="1" t="s">
        <v>33772</v>
      </c>
      <c r="E1211" s="1" t="s">
        <v>33773</v>
      </c>
      <c r="F1211" s="1" t="s">
        <v>33774</v>
      </c>
      <c r="I1211" s="1" t="b">
        <f t="shared" si="55"/>
        <v>1</v>
      </c>
      <c r="J1211" s="1" t="b">
        <f t="shared" si="56"/>
        <v>1</v>
      </c>
    </row>
    <row r="1212" spans="1:10" x14ac:dyDescent="0.35">
      <c r="A1212" s="1">
        <f t="shared" si="54"/>
        <v>0</v>
      </c>
      <c r="B1212" s="1" t="s">
        <v>28301</v>
      </c>
      <c r="C1212" s="1" t="s">
        <v>28302</v>
      </c>
      <c r="D1212" s="1" t="s">
        <v>28303</v>
      </c>
      <c r="I1212" s="1" t="b">
        <f t="shared" si="55"/>
        <v>0</v>
      </c>
      <c r="J1212" s="1" t="b">
        <f t="shared" si="56"/>
        <v>0</v>
      </c>
    </row>
    <row r="1213" spans="1:10" x14ac:dyDescent="0.35">
      <c r="A1213" s="1">
        <f t="shared" si="54"/>
        <v>1</v>
      </c>
      <c r="B1213" s="1" t="s">
        <v>38714</v>
      </c>
      <c r="C1213" s="1" t="s">
        <v>22401</v>
      </c>
      <c r="D1213" s="1" t="s">
        <v>38715</v>
      </c>
      <c r="E1213" s="1" t="s">
        <v>38716</v>
      </c>
      <c r="F1213" s="1" t="s">
        <v>38717</v>
      </c>
      <c r="I1213" s="1" t="b">
        <f t="shared" si="55"/>
        <v>1</v>
      </c>
      <c r="J1213" s="1" t="b">
        <f t="shared" si="56"/>
        <v>1</v>
      </c>
    </row>
    <row r="1214" spans="1:10" x14ac:dyDescent="0.35">
      <c r="A1214" s="1">
        <f t="shared" si="54"/>
        <v>1</v>
      </c>
      <c r="B1214" s="1" t="s">
        <v>39695</v>
      </c>
      <c r="C1214" s="1" t="s">
        <v>39696</v>
      </c>
      <c r="D1214" s="1" t="s">
        <v>39697</v>
      </c>
      <c r="E1214" s="1" t="s">
        <v>39698</v>
      </c>
      <c r="F1214" s="1" t="s">
        <v>39699</v>
      </c>
      <c r="I1214" s="1" t="b">
        <f t="shared" si="55"/>
        <v>1</v>
      </c>
      <c r="J1214" s="1" t="b">
        <f t="shared" si="56"/>
        <v>1</v>
      </c>
    </row>
    <row r="1215" spans="1:10" x14ac:dyDescent="0.35">
      <c r="A1215" s="1">
        <f t="shared" si="54"/>
        <v>1</v>
      </c>
      <c r="B1215" s="1" t="s">
        <v>11751</v>
      </c>
      <c r="C1215" s="1" t="s">
        <v>11752</v>
      </c>
      <c r="D1215" s="1" t="s">
        <v>11753</v>
      </c>
      <c r="E1215" s="1" t="s">
        <v>11754</v>
      </c>
      <c r="F1215" s="1" t="s">
        <v>11755</v>
      </c>
      <c r="I1215" s="1" t="b">
        <f t="shared" si="55"/>
        <v>1</v>
      </c>
      <c r="J1215" s="1" t="b">
        <f t="shared" si="56"/>
        <v>1</v>
      </c>
    </row>
    <row r="1216" spans="1:10" x14ac:dyDescent="0.35">
      <c r="A1216" s="1">
        <f t="shared" si="54"/>
        <v>1</v>
      </c>
      <c r="B1216" s="1" t="s">
        <v>41258</v>
      </c>
      <c r="C1216" s="1" t="s">
        <v>41259</v>
      </c>
      <c r="D1216" s="1" t="s">
        <v>41260</v>
      </c>
      <c r="E1216" s="1" t="s">
        <v>41261</v>
      </c>
      <c r="F1216" s="1" t="s">
        <v>41262</v>
      </c>
      <c r="I1216" s="1" t="b">
        <f t="shared" si="55"/>
        <v>1</v>
      </c>
      <c r="J1216" s="1" t="b">
        <f t="shared" si="56"/>
        <v>1</v>
      </c>
    </row>
    <row r="1217" spans="1:10" x14ac:dyDescent="0.35">
      <c r="A1217" s="1">
        <f t="shared" si="54"/>
        <v>1</v>
      </c>
      <c r="B1217" s="1" t="s">
        <v>2884</v>
      </c>
      <c r="C1217" s="1" t="s">
        <v>2885</v>
      </c>
      <c r="D1217" s="1" t="s">
        <v>2886</v>
      </c>
      <c r="E1217" s="1" t="s">
        <v>2887</v>
      </c>
      <c r="F1217" s="1" t="s">
        <v>2888</v>
      </c>
      <c r="I1217" s="1" t="b">
        <f t="shared" si="55"/>
        <v>1</v>
      </c>
      <c r="J1217" s="1" t="b">
        <f t="shared" si="56"/>
        <v>1</v>
      </c>
    </row>
    <row r="1218" spans="1:10" x14ac:dyDescent="0.35">
      <c r="A1218" s="1">
        <f t="shared" ref="A1218:A1281" si="57">I1218*J1218</f>
        <v>1</v>
      </c>
      <c r="B1218" s="1" t="s">
        <v>29926</v>
      </c>
      <c r="C1218" s="1" t="s">
        <v>29927</v>
      </c>
      <c r="D1218" s="1" t="s">
        <v>29928</v>
      </c>
      <c r="E1218" s="1" t="s">
        <v>29931</v>
      </c>
      <c r="F1218" s="1" t="s">
        <v>29932</v>
      </c>
      <c r="I1218" s="1" t="b">
        <f t="shared" si="55"/>
        <v>1</v>
      </c>
      <c r="J1218" s="1" t="b">
        <f t="shared" si="56"/>
        <v>1</v>
      </c>
    </row>
    <row r="1219" spans="1:10" x14ac:dyDescent="0.35">
      <c r="A1219" s="1">
        <f t="shared" si="57"/>
        <v>1</v>
      </c>
      <c r="B1219" s="1" t="s">
        <v>30487</v>
      </c>
      <c r="C1219" s="1" t="s">
        <v>30488</v>
      </c>
      <c r="D1219" s="1" t="s">
        <v>30489</v>
      </c>
      <c r="E1219" s="1" t="s">
        <v>30490</v>
      </c>
      <c r="F1219" s="1" t="s">
        <v>30491</v>
      </c>
      <c r="I1219" s="1" t="b">
        <f t="shared" ref="I1219:I1282" si="58">OR(ISNUMBER(SEARCH("campy",F1219)),ISNUMBER(SEARCH("campy",D1219)),ISNUMBER(SEARCH("coli",F1219)),ISNUMBER(SEARCH("coli",D1219)),ISNUMBER(SEARCH("jejuni",F1219)),ISNUMBER(SEARCH("jejuni",D1219)))</f>
        <v>1</v>
      </c>
      <c r="J1219" s="1" t="b">
        <f t="shared" ref="J1219:J1282" si="59">OR(ISNUMBER(SEARCH("poultry",F1219)),ISNUMBER(SEARCH("chicken",F1219)),ISNUMBER(SEARCH("broiler",F1219)),ISNUMBER(SEARCH("poultry",D1219)),ISNUMBER(SEARCH("chicken",D1219)),ISNUMBER(SEARCH("broiler",D1219)))</f>
        <v>1</v>
      </c>
    </row>
    <row r="1220" spans="1:10" x14ac:dyDescent="0.35">
      <c r="A1220" s="1">
        <f t="shared" si="57"/>
        <v>1</v>
      </c>
      <c r="B1220" s="1" t="s">
        <v>2268</v>
      </c>
      <c r="C1220" s="1" t="s">
        <v>2269</v>
      </c>
      <c r="D1220" s="1" t="s">
        <v>2270</v>
      </c>
      <c r="E1220" s="1" t="s">
        <v>2271</v>
      </c>
      <c r="F1220" s="1" t="s">
        <v>2272</v>
      </c>
      <c r="I1220" s="1" t="b">
        <f t="shared" si="58"/>
        <v>1</v>
      </c>
      <c r="J1220" s="1" t="b">
        <f t="shared" si="59"/>
        <v>1</v>
      </c>
    </row>
    <row r="1221" spans="1:10" x14ac:dyDescent="0.35">
      <c r="A1221" s="1">
        <f t="shared" si="57"/>
        <v>1</v>
      </c>
      <c r="B1221" s="1" t="s">
        <v>33477</v>
      </c>
      <c r="C1221" s="1" t="s">
        <v>33478</v>
      </c>
      <c r="D1221" s="1" t="s">
        <v>33479</v>
      </c>
      <c r="E1221" s="1" t="s">
        <v>33480</v>
      </c>
      <c r="F1221" s="1" t="s">
        <v>33481</v>
      </c>
      <c r="I1221" s="1" t="b">
        <f t="shared" si="58"/>
        <v>1</v>
      </c>
      <c r="J1221" s="1" t="b">
        <f t="shared" si="59"/>
        <v>1</v>
      </c>
    </row>
    <row r="1222" spans="1:10" x14ac:dyDescent="0.35">
      <c r="A1222" s="1">
        <f t="shared" si="57"/>
        <v>1</v>
      </c>
      <c r="B1222" s="1" t="s">
        <v>9370</v>
      </c>
      <c r="C1222" s="1" t="s">
        <v>9371</v>
      </c>
      <c r="D1222" s="1" t="s">
        <v>9372</v>
      </c>
      <c r="E1222" s="1" t="s">
        <v>9375</v>
      </c>
      <c r="F1222" s="1" t="s">
        <v>9376</v>
      </c>
      <c r="I1222" s="1" t="b">
        <f t="shared" si="58"/>
        <v>1</v>
      </c>
      <c r="J1222" s="1" t="b">
        <f t="shared" si="59"/>
        <v>1</v>
      </c>
    </row>
    <row r="1223" spans="1:10" x14ac:dyDescent="0.35">
      <c r="A1223" s="1">
        <f t="shared" si="57"/>
        <v>1</v>
      </c>
      <c r="B1223" s="1" t="s">
        <v>24250</v>
      </c>
      <c r="C1223" s="1" t="s">
        <v>24251</v>
      </c>
      <c r="D1223" s="1" t="s">
        <v>24252</v>
      </c>
      <c r="E1223" s="1" t="s">
        <v>24253</v>
      </c>
      <c r="F1223" s="1" t="s">
        <v>24254</v>
      </c>
      <c r="I1223" s="1" t="b">
        <f t="shared" si="58"/>
        <v>1</v>
      </c>
      <c r="J1223" s="1" t="b">
        <f t="shared" si="59"/>
        <v>1</v>
      </c>
    </row>
    <row r="1224" spans="1:10" x14ac:dyDescent="0.35">
      <c r="A1224" s="1">
        <f t="shared" si="57"/>
        <v>1</v>
      </c>
      <c r="B1224" s="1" t="s">
        <v>4061</v>
      </c>
      <c r="C1224" s="1" t="s">
        <v>4062</v>
      </c>
      <c r="D1224" s="1" t="s">
        <v>4063</v>
      </c>
      <c r="E1224" s="1" t="s">
        <v>4064</v>
      </c>
      <c r="F1224" s="1" t="s">
        <v>4065</v>
      </c>
      <c r="I1224" s="1" t="b">
        <f t="shared" si="58"/>
        <v>1</v>
      </c>
      <c r="J1224" s="1" t="b">
        <f t="shared" si="59"/>
        <v>1</v>
      </c>
    </row>
    <row r="1225" spans="1:10" x14ac:dyDescent="0.35">
      <c r="A1225" s="1">
        <f t="shared" si="57"/>
        <v>1</v>
      </c>
      <c r="B1225" s="1" t="s">
        <v>24872</v>
      </c>
      <c r="C1225" s="1" t="s">
        <v>24873</v>
      </c>
      <c r="D1225" s="1" t="s">
        <v>24874</v>
      </c>
      <c r="F1225" s="1" t="s">
        <v>24877</v>
      </c>
      <c r="I1225" s="1" t="b">
        <f t="shared" si="58"/>
        <v>1</v>
      </c>
      <c r="J1225" s="1" t="b">
        <f t="shared" si="59"/>
        <v>1</v>
      </c>
    </row>
    <row r="1226" spans="1:10" x14ac:dyDescent="0.35">
      <c r="A1226" s="1">
        <f t="shared" si="57"/>
        <v>1</v>
      </c>
      <c r="B1226" s="1" t="s">
        <v>9491</v>
      </c>
      <c r="C1226" s="1" t="s">
        <v>9492</v>
      </c>
      <c r="D1226" s="1" t="s">
        <v>9493</v>
      </c>
      <c r="E1226" s="1" t="s">
        <v>9494</v>
      </c>
      <c r="F1226" s="1" t="s">
        <v>9495</v>
      </c>
      <c r="I1226" s="1" t="b">
        <f t="shared" si="58"/>
        <v>1</v>
      </c>
      <c r="J1226" s="1" t="b">
        <f t="shared" si="59"/>
        <v>1</v>
      </c>
    </row>
    <row r="1227" spans="1:10" x14ac:dyDescent="0.35">
      <c r="A1227" s="1">
        <f t="shared" si="57"/>
        <v>0</v>
      </c>
      <c r="B1227" s="1" t="s">
        <v>40799</v>
      </c>
      <c r="C1227" s="1" t="s">
        <v>40800</v>
      </c>
      <c r="D1227" s="1" t="s">
        <v>40801</v>
      </c>
      <c r="F1227" s="1" t="s">
        <v>40804</v>
      </c>
      <c r="I1227" s="1" t="b">
        <f t="shared" si="58"/>
        <v>1</v>
      </c>
      <c r="J1227" s="1" t="b">
        <f t="shared" si="59"/>
        <v>0</v>
      </c>
    </row>
    <row r="1228" spans="1:10" x14ac:dyDescent="0.35">
      <c r="A1228" s="1">
        <f t="shared" si="57"/>
        <v>1</v>
      </c>
      <c r="B1228" s="1" t="s">
        <v>11010</v>
      </c>
      <c r="C1228" s="1" t="s">
        <v>11011</v>
      </c>
      <c r="D1228" s="1" t="s">
        <v>11012</v>
      </c>
      <c r="E1228" s="1" t="s">
        <v>11014</v>
      </c>
      <c r="F1228" s="1" t="s">
        <v>11015</v>
      </c>
      <c r="I1228" s="1" t="b">
        <f t="shared" si="58"/>
        <v>1</v>
      </c>
      <c r="J1228" s="1" t="b">
        <f t="shared" si="59"/>
        <v>1</v>
      </c>
    </row>
    <row r="1229" spans="1:10" x14ac:dyDescent="0.35">
      <c r="A1229" s="1">
        <f t="shared" si="57"/>
        <v>1</v>
      </c>
      <c r="B1229" s="1" t="s">
        <v>38656</v>
      </c>
      <c r="C1229" s="1" t="s">
        <v>38657</v>
      </c>
      <c r="D1229" s="1" t="s">
        <v>38658</v>
      </c>
      <c r="E1229" s="1" t="s">
        <v>38659</v>
      </c>
      <c r="F1229" s="1" t="s">
        <v>38660</v>
      </c>
      <c r="I1229" s="1" t="b">
        <f t="shared" si="58"/>
        <v>1</v>
      </c>
      <c r="J1229" s="1" t="b">
        <f t="shared" si="59"/>
        <v>1</v>
      </c>
    </row>
    <row r="1230" spans="1:10" x14ac:dyDescent="0.35">
      <c r="A1230" s="1">
        <f t="shared" si="57"/>
        <v>1</v>
      </c>
      <c r="B1230" s="1" t="s">
        <v>25794</v>
      </c>
      <c r="C1230" s="1" t="s">
        <v>25795</v>
      </c>
      <c r="D1230" s="1" t="s">
        <v>25796</v>
      </c>
      <c r="E1230" s="1" t="s">
        <v>25797</v>
      </c>
      <c r="F1230" s="1" t="s">
        <v>25798</v>
      </c>
      <c r="I1230" s="1" t="b">
        <f t="shared" si="58"/>
        <v>1</v>
      </c>
      <c r="J1230" s="1" t="b">
        <f t="shared" si="59"/>
        <v>1</v>
      </c>
    </row>
    <row r="1231" spans="1:10" x14ac:dyDescent="0.35">
      <c r="A1231" s="1">
        <f t="shared" si="57"/>
        <v>1</v>
      </c>
      <c r="B1231" s="1" t="s">
        <v>28273</v>
      </c>
      <c r="C1231" s="1" t="s">
        <v>28274</v>
      </c>
      <c r="D1231" s="1" t="s">
        <v>28275</v>
      </c>
      <c r="E1231" s="1" t="s">
        <v>28276</v>
      </c>
      <c r="F1231" s="1" t="s">
        <v>28277</v>
      </c>
      <c r="I1231" s="1" t="b">
        <f t="shared" si="58"/>
        <v>1</v>
      </c>
      <c r="J1231" s="1" t="b">
        <f t="shared" si="59"/>
        <v>1</v>
      </c>
    </row>
    <row r="1232" spans="1:10" x14ac:dyDescent="0.35">
      <c r="A1232" s="1">
        <f t="shared" si="57"/>
        <v>0</v>
      </c>
      <c r="B1232" s="1" t="s">
        <v>38791</v>
      </c>
      <c r="C1232" s="1" t="s">
        <v>38792</v>
      </c>
      <c r="D1232" s="1" t="s">
        <v>38793</v>
      </c>
      <c r="F1232" s="1" t="s">
        <v>38794</v>
      </c>
      <c r="I1232" s="1" t="b">
        <f t="shared" si="58"/>
        <v>1</v>
      </c>
      <c r="J1232" s="1" t="b">
        <f t="shared" si="59"/>
        <v>0</v>
      </c>
    </row>
    <row r="1233" spans="1:10" x14ac:dyDescent="0.35">
      <c r="A1233" s="1">
        <f t="shared" si="57"/>
        <v>1</v>
      </c>
      <c r="B1233" s="1" t="s">
        <v>20839</v>
      </c>
      <c r="C1233" s="1" t="s">
        <v>20840</v>
      </c>
      <c r="D1233" s="1" t="s">
        <v>20841</v>
      </c>
      <c r="E1233" s="1" t="s">
        <v>20842</v>
      </c>
      <c r="F1233" s="1" t="s">
        <v>20843</v>
      </c>
      <c r="I1233" s="1" t="b">
        <f t="shared" si="58"/>
        <v>1</v>
      </c>
      <c r="J1233" s="1" t="b">
        <f t="shared" si="59"/>
        <v>1</v>
      </c>
    </row>
    <row r="1234" spans="1:10" x14ac:dyDescent="0.35">
      <c r="A1234" s="1">
        <f t="shared" si="57"/>
        <v>1</v>
      </c>
      <c r="B1234" s="1" t="s">
        <v>20981</v>
      </c>
      <c r="C1234" s="1" t="s">
        <v>20982</v>
      </c>
      <c r="D1234" s="1" t="s">
        <v>20983</v>
      </c>
      <c r="E1234" s="1" t="s">
        <v>20984</v>
      </c>
      <c r="F1234" s="1" t="s">
        <v>20985</v>
      </c>
      <c r="I1234" s="1" t="b">
        <f t="shared" si="58"/>
        <v>1</v>
      </c>
      <c r="J1234" s="1" t="b">
        <f t="shared" si="59"/>
        <v>1</v>
      </c>
    </row>
    <row r="1235" spans="1:10" x14ac:dyDescent="0.35">
      <c r="A1235" s="1">
        <f t="shared" si="57"/>
        <v>1</v>
      </c>
      <c r="B1235" s="1" t="s">
        <v>1534</v>
      </c>
      <c r="C1235" s="1" t="s">
        <v>1535</v>
      </c>
      <c r="D1235" s="1" t="s">
        <v>1536</v>
      </c>
      <c r="E1235" s="1" t="s">
        <v>1538</v>
      </c>
      <c r="F1235" s="1" t="s">
        <v>1539</v>
      </c>
      <c r="I1235" s="1" t="b">
        <f t="shared" si="58"/>
        <v>1</v>
      </c>
      <c r="J1235" s="1" t="b">
        <f t="shared" si="59"/>
        <v>1</v>
      </c>
    </row>
    <row r="1236" spans="1:10" x14ac:dyDescent="0.35">
      <c r="A1236" s="1">
        <f t="shared" si="57"/>
        <v>0</v>
      </c>
      <c r="B1236" s="1" t="s">
        <v>6096</v>
      </c>
      <c r="C1236" s="1" t="s">
        <v>6097</v>
      </c>
      <c r="D1236" s="1" t="s">
        <v>6098</v>
      </c>
      <c r="E1236" s="1" t="s">
        <v>6099</v>
      </c>
      <c r="F1236" s="1" t="s">
        <v>6100</v>
      </c>
      <c r="I1236" s="1" t="b">
        <f t="shared" si="58"/>
        <v>0</v>
      </c>
      <c r="J1236" s="1" t="b">
        <f t="shared" si="59"/>
        <v>1</v>
      </c>
    </row>
    <row r="1237" spans="1:10" x14ac:dyDescent="0.35">
      <c r="A1237" s="1">
        <f t="shared" si="57"/>
        <v>1</v>
      </c>
      <c r="B1237" s="1" t="s">
        <v>36490</v>
      </c>
      <c r="C1237" s="1" t="s">
        <v>36491</v>
      </c>
      <c r="D1237" s="1" t="s">
        <v>36492</v>
      </c>
      <c r="E1237" s="1" t="s">
        <v>36493</v>
      </c>
      <c r="F1237" s="1" t="s">
        <v>36494</v>
      </c>
      <c r="I1237" s="1" t="b">
        <f t="shared" si="58"/>
        <v>1</v>
      </c>
      <c r="J1237" s="1" t="b">
        <f t="shared" si="59"/>
        <v>1</v>
      </c>
    </row>
    <row r="1238" spans="1:10" x14ac:dyDescent="0.35">
      <c r="A1238" s="1">
        <f t="shared" si="57"/>
        <v>1</v>
      </c>
      <c r="B1238" s="1" t="s">
        <v>4903</v>
      </c>
      <c r="C1238" s="1" t="s">
        <v>4904</v>
      </c>
      <c r="D1238" s="1" t="s">
        <v>4905</v>
      </c>
      <c r="E1238" s="1" t="s">
        <v>4907</v>
      </c>
      <c r="F1238" s="1" t="s">
        <v>4908</v>
      </c>
      <c r="I1238" s="1" t="b">
        <f t="shared" si="58"/>
        <v>1</v>
      </c>
      <c r="J1238" s="1" t="b">
        <f t="shared" si="59"/>
        <v>1</v>
      </c>
    </row>
    <row r="1239" spans="1:10" x14ac:dyDescent="0.35">
      <c r="A1239" s="1">
        <f t="shared" si="57"/>
        <v>1</v>
      </c>
      <c r="B1239" s="1" t="s">
        <v>35001</v>
      </c>
      <c r="C1239" s="1" t="s">
        <v>3428</v>
      </c>
      <c r="D1239" s="1" t="s">
        <v>35002</v>
      </c>
      <c r="E1239" s="1" t="s">
        <v>35003</v>
      </c>
      <c r="F1239" s="1" t="s">
        <v>35004</v>
      </c>
      <c r="I1239" s="1" t="b">
        <f t="shared" si="58"/>
        <v>1</v>
      </c>
      <c r="J1239" s="1" t="b">
        <f t="shared" si="59"/>
        <v>1</v>
      </c>
    </row>
    <row r="1240" spans="1:10" x14ac:dyDescent="0.35">
      <c r="A1240" s="1">
        <f t="shared" si="57"/>
        <v>1</v>
      </c>
      <c r="B1240" s="1" t="s">
        <v>20718</v>
      </c>
      <c r="C1240" s="1" t="s">
        <v>20719</v>
      </c>
      <c r="D1240" s="1" t="s">
        <v>20720</v>
      </c>
      <c r="E1240" s="1" t="s">
        <v>20721</v>
      </c>
      <c r="F1240" s="1" t="s">
        <v>20722</v>
      </c>
      <c r="I1240" s="1" t="b">
        <f t="shared" si="58"/>
        <v>1</v>
      </c>
      <c r="J1240" s="1" t="b">
        <f t="shared" si="59"/>
        <v>1</v>
      </c>
    </row>
    <row r="1241" spans="1:10" x14ac:dyDescent="0.35">
      <c r="A1241" s="1">
        <f t="shared" si="57"/>
        <v>1</v>
      </c>
      <c r="B1241" s="1" t="s">
        <v>14385</v>
      </c>
      <c r="C1241" s="1" t="s">
        <v>14386</v>
      </c>
      <c r="D1241" s="1" t="s">
        <v>14387</v>
      </c>
      <c r="E1241" s="1" t="s">
        <v>14388</v>
      </c>
      <c r="F1241" s="1" t="s">
        <v>14389</v>
      </c>
      <c r="I1241" s="1" t="b">
        <f t="shared" si="58"/>
        <v>1</v>
      </c>
      <c r="J1241" s="1" t="b">
        <f t="shared" si="59"/>
        <v>1</v>
      </c>
    </row>
    <row r="1242" spans="1:10" x14ac:dyDescent="0.35">
      <c r="A1242" s="1">
        <f t="shared" si="57"/>
        <v>1</v>
      </c>
      <c r="B1242" s="1" t="s">
        <v>22457</v>
      </c>
      <c r="C1242" s="1" t="s">
        <v>22458</v>
      </c>
      <c r="D1242" s="1" t="s">
        <v>22459</v>
      </c>
      <c r="E1242" s="1" t="s">
        <v>22460</v>
      </c>
      <c r="F1242" s="1" t="s">
        <v>22461</v>
      </c>
      <c r="I1242" s="1" t="b">
        <f t="shared" si="58"/>
        <v>1</v>
      </c>
      <c r="J1242" s="1" t="b">
        <f t="shared" si="59"/>
        <v>1</v>
      </c>
    </row>
    <row r="1243" spans="1:10" x14ac:dyDescent="0.35">
      <c r="A1243" s="1">
        <f t="shared" si="57"/>
        <v>1</v>
      </c>
      <c r="B1243" s="1" t="s">
        <v>21425</v>
      </c>
      <c r="C1243" s="1" t="s">
        <v>21426</v>
      </c>
      <c r="D1243" s="1" t="s">
        <v>21427</v>
      </c>
      <c r="E1243" s="1" t="s">
        <v>21428</v>
      </c>
      <c r="F1243" s="1" t="s">
        <v>21429</v>
      </c>
      <c r="I1243" s="1" t="b">
        <f t="shared" si="58"/>
        <v>1</v>
      </c>
      <c r="J1243" s="1" t="b">
        <f t="shared" si="59"/>
        <v>1</v>
      </c>
    </row>
    <row r="1244" spans="1:10" x14ac:dyDescent="0.35">
      <c r="A1244" s="1">
        <f t="shared" si="57"/>
        <v>1</v>
      </c>
      <c r="B1244" s="1" t="s">
        <v>9683</v>
      </c>
      <c r="C1244" s="1" t="s">
        <v>9684</v>
      </c>
      <c r="D1244" s="1" t="s">
        <v>9685</v>
      </c>
      <c r="E1244" s="1" t="s">
        <v>9688</v>
      </c>
      <c r="F1244" s="1" t="s">
        <v>9689</v>
      </c>
      <c r="I1244" s="1" t="b">
        <f t="shared" si="58"/>
        <v>1</v>
      </c>
      <c r="J1244" s="1" t="b">
        <f t="shared" si="59"/>
        <v>1</v>
      </c>
    </row>
    <row r="1245" spans="1:10" x14ac:dyDescent="0.35">
      <c r="A1245" s="1">
        <f t="shared" si="57"/>
        <v>1</v>
      </c>
      <c r="B1245" s="1" t="s">
        <v>41858</v>
      </c>
      <c r="C1245" s="1" t="s">
        <v>41859</v>
      </c>
      <c r="D1245" s="1" t="s">
        <v>41860</v>
      </c>
      <c r="E1245" s="1" t="s">
        <v>41861</v>
      </c>
      <c r="F1245" s="1" t="s">
        <v>41862</v>
      </c>
      <c r="I1245" s="1" t="b">
        <f t="shared" si="58"/>
        <v>1</v>
      </c>
      <c r="J1245" s="1" t="b">
        <f t="shared" si="59"/>
        <v>1</v>
      </c>
    </row>
    <row r="1246" spans="1:10" x14ac:dyDescent="0.35">
      <c r="A1246" s="1">
        <f t="shared" si="57"/>
        <v>1</v>
      </c>
      <c r="B1246" s="1" t="s">
        <v>29584</v>
      </c>
      <c r="C1246" s="1" t="s">
        <v>29585</v>
      </c>
      <c r="D1246" s="1" t="s">
        <v>29586</v>
      </c>
      <c r="E1246" s="1" t="s">
        <v>29587</v>
      </c>
      <c r="F1246" s="1" t="s">
        <v>29588</v>
      </c>
      <c r="I1246" s="1" t="b">
        <f t="shared" si="58"/>
        <v>1</v>
      </c>
      <c r="J1246" s="1" t="b">
        <f t="shared" si="59"/>
        <v>1</v>
      </c>
    </row>
    <row r="1247" spans="1:10" x14ac:dyDescent="0.35">
      <c r="A1247" s="1">
        <f t="shared" si="57"/>
        <v>0</v>
      </c>
      <c r="B1247" s="1" t="s">
        <v>38846</v>
      </c>
      <c r="C1247" s="1" t="s">
        <v>38847</v>
      </c>
      <c r="D1247" s="1" t="s">
        <v>38848</v>
      </c>
      <c r="E1247" s="1" t="s">
        <v>38849</v>
      </c>
      <c r="F1247" s="1" t="s">
        <v>38850</v>
      </c>
      <c r="I1247" s="1" t="b">
        <f t="shared" si="58"/>
        <v>1</v>
      </c>
      <c r="J1247" s="1" t="b">
        <f t="shared" si="59"/>
        <v>0</v>
      </c>
    </row>
    <row r="1248" spans="1:10" x14ac:dyDescent="0.35">
      <c r="A1248" s="1">
        <f t="shared" si="57"/>
        <v>1</v>
      </c>
      <c r="B1248" s="1" t="s">
        <v>14773</v>
      </c>
      <c r="C1248" s="1" t="s">
        <v>14774</v>
      </c>
      <c r="D1248" s="1" t="s">
        <v>14775</v>
      </c>
      <c r="E1248" s="1" t="s">
        <v>14776</v>
      </c>
      <c r="F1248" s="1" t="s">
        <v>14777</v>
      </c>
      <c r="I1248" s="1" t="b">
        <f t="shared" si="58"/>
        <v>1</v>
      </c>
      <c r="J1248" s="1" t="b">
        <f t="shared" si="59"/>
        <v>1</v>
      </c>
    </row>
    <row r="1249" spans="1:10" x14ac:dyDescent="0.35">
      <c r="A1249" s="1">
        <f t="shared" si="57"/>
        <v>1</v>
      </c>
      <c r="B1249" s="1" t="s">
        <v>20684</v>
      </c>
      <c r="C1249" s="1" t="s">
        <v>20685</v>
      </c>
      <c r="D1249" s="1" t="s">
        <v>20686</v>
      </c>
      <c r="E1249" s="1" t="s">
        <v>20687</v>
      </c>
      <c r="F1249" s="1" t="s">
        <v>20688</v>
      </c>
      <c r="I1249" s="1" t="b">
        <f t="shared" si="58"/>
        <v>1</v>
      </c>
      <c r="J1249" s="1" t="b">
        <f t="shared" si="59"/>
        <v>1</v>
      </c>
    </row>
    <row r="1250" spans="1:10" x14ac:dyDescent="0.35">
      <c r="A1250" s="1">
        <f t="shared" si="57"/>
        <v>0</v>
      </c>
      <c r="B1250" s="1" t="s">
        <v>20831</v>
      </c>
      <c r="C1250" s="1" t="s">
        <v>20832</v>
      </c>
      <c r="D1250" s="1" t="s">
        <v>20833</v>
      </c>
      <c r="E1250" s="1" t="s">
        <v>20834</v>
      </c>
      <c r="F1250" s="1" t="s">
        <v>20835</v>
      </c>
      <c r="I1250" s="1" t="b">
        <f t="shared" si="58"/>
        <v>1</v>
      </c>
      <c r="J1250" s="1" t="b">
        <f t="shared" si="59"/>
        <v>0</v>
      </c>
    </row>
    <row r="1251" spans="1:10" x14ac:dyDescent="0.35">
      <c r="A1251" s="1">
        <f t="shared" si="57"/>
        <v>1</v>
      </c>
      <c r="B1251" s="1" t="s">
        <v>20211</v>
      </c>
      <c r="C1251" s="1" t="s">
        <v>20212</v>
      </c>
      <c r="D1251" s="1" t="s">
        <v>20213</v>
      </c>
      <c r="F1251" s="1" t="s">
        <v>20214</v>
      </c>
      <c r="I1251" s="1" t="b">
        <f t="shared" si="58"/>
        <v>1</v>
      </c>
      <c r="J1251" s="1" t="b">
        <f t="shared" si="59"/>
        <v>1</v>
      </c>
    </row>
    <row r="1252" spans="1:10" x14ac:dyDescent="0.35">
      <c r="A1252" s="1">
        <f t="shared" si="57"/>
        <v>1</v>
      </c>
      <c r="B1252" s="1" t="s">
        <v>8972</v>
      </c>
      <c r="C1252" s="1" t="s">
        <v>8973</v>
      </c>
      <c r="D1252" s="1" t="s">
        <v>8974</v>
      </c>
      <c r="E1252" s="1" t="s">
        <v>8975</v>
      </c>
      <c r="F1252" s="1" t="s">
        <v>8976</v>
      </c>
      <c r="I1252" s="1" t="b">
        <f t="shared" si="58"/>
        <v>1</v>
      </c>
      <c r="J1252" s="1" t="b">
        <f t="shared" si="59"/>
        <v>1</v>
      </c>
    </row>
    <row r="1253" spans="1:10" x14ac:dyDescent="0.35">
      <c r="A1253" s="1">
        <f t="shared" si="57"/>
        <v>1</v>
      </c>
      <c r="B1253" s="1" t="s">
        <v>7506</v>
      </c>
      <c r="C1253" s="1" t="s">
        <v>7507</v>
      </c>
      <c r="D1253" s="1" t="s">
        <v>7508</v>
      </c>
      <c r="E1253" s="1" t="s">
        <v>7511</v>
      </c>
      <c r="F1253" s="1" t="s">
        <v>7512</v>
      </c>
      <c r="I1253" s="1" t="b">
        <f t="shared" si="58"/>
        <v>1</v>
      </c>
      <c r="J1253" s="1" t="b">
        <f t="shared" si="59"/>
        <v>1</v>
      </c>
    </row>
    <row r="1254" spans="1:10" x14ac:dyDescent="0.35">
      <c r="A1254" s="1">
        <f t="shared" si="57"/>
        <v>1</v>
      </c>
      <c r="B1254" s="1" t="s">
        <v>34179</v>
      </c>
      <c r="C1254" s="1" t="s">
        <v>34180</v>
      </c>
      <c r="D1254" s="1" t="s">
        <v>34181</v>
      </c>
      <c r="E1254" s="1" t="s">
        <v>34182</v>
      </c>
      <c r="F1254" s="1" t="s">
        <v>34183</v>
      </c>
      <c r="I1254" s="1" t="b">
        <f t="shared" si="58"/>
        <v>1</v>
      </c>
      <c r="J1254" s="1" t="b">
        <f t="shared" si="59"/>
        <v>1</v>
      </c>
    </row>
    <row r="1255" spans="1:10" x14ac:dyDescent="0.35">
      <c r="A1255" s="1">
        <f t="shared" si="57"/>
        <v>1</v>
      </c>
      <c r="B1255" s="1" t="s">
        <v>28933</v>
      </c>
      <c r="C1255" s="1" t="s">
        <v>28934</v>
      </c>
      <c r="D1255" s="1" t="s">
        <v>28935</v>
      </c>
      <c r="E1255" s="1" t="s">
        <v>28936</v>
      </c>
      <c r="F1255" s="1" t="s">
        <v>28937</v>
      </c>
      <c r="I1255" s="1" t="b">
        <f t="shared" si="58"/>
        <v>1</v>
      </c>
      <c r="J1255" s="1" t="b">
        <f t="shared" si="59"/>
        <v>1</v>
      </c>
    </row>
    <row r="1256" spans="1:10" x14ac:dyDescent="0.35">
      <c r="A1256" s="1">
        <f t="shared" si="57"/>
        <v>1</v>
      </c>
      <c r="B1256" s="1" t="s">
        <v>14135</v>
      </c>
      <c r="C1256" s="1" t="s">
        <v>14136</v>
      </c>
      <c r="D1256" s="1" t="s">
        <v>14137</v>
      </c>
      <c r="E1256" s="1" t="s">
        <v>14138</v>
      </c>
      <c r="F1256" s="1" t="s">
        <v>14139</v>
      </c>
      <c r="I1256" s="1" t="b">
        <f t="shared" si="58"/>
        <v>1</v>
      </c>
      <c r="J1256" s="1" t="b">
        <f t="shared" si="59"/>
        <v>1</v>
      </c>
    </row>
    <row r="1257" spans="1:10" x14ac:dyDescent="0.35">
      <c r="A1257" s="1">
        <f t="shared" si="57"/>
        <v>1</v>
      </c>
      <c r="B1257" s="1" t="s">
        <v>5103</v>
      </c>
      <c r="C1257" s="1" t="s">
        <v>5104</v>
      </c>
      <c r="D1257" s="1" t="s">
        <v>5105</v>
      </c>
      <c r="E1257" s="1" t="s">
        <v>5106</v>
      </c>
      <c r="F1257" s="1" t="s">
        <v>5107</v>
      </c>
      <c r="I1257" s="1" t="b">
        <f t="shared" si="58"/>
        <v>1</v>
      </c>
      <c r="J1257" s="1" t="b">
        <f t="shared" si="59"/>
        <v>1</v>
      </c>
    </row>
    <row r="1258" spans="1:10" x14ac:dyDescent="0.35">
      <c r="A1258" s="1">
        <f t="shared" si="57"/>
        <v>1</v>
      </c>
      <c r="B1258" s="1" t="s">
        <v>14517</v>
      </c>
      <c r="C1258" s="1" t="s">
        <v>4653</v>
      </c>
      <c r="D1258" s="1" t="s">
        <v>14518</v>
      </c>
      <c r="F1258" s="1" t="s">
        <v>14519</v>
      </c>
      <c r="I1258" s="1" t="b">
        <f t="shared" si="58"/>
        <v>1</v>
      </c>
      <c r="J1258" s="1" t="b">
        <f t="shared" si="59"/>
        <v>1</v>
      </c>
    </row>
    <row r="1259" spans="1:10" x14ac:dyDescent="0.35">
      <c r="A1259" s="1">
        <f t="shared" si="57"/>
        <v>1</v>
      </c>
      <c r="B1259" s="1" t="s">
        <v>13880</v>
      </c>
      <c r="C1259" s="1" t="s">
        <v>13881</v>
      </c>
      <c r="D1259" s="1" t="s">
        <v>13882</v>
      </c>
      <c r="E1259" s="1" t="s">
        <v>13883</v>
      </c>
      <c r="F1259" s="1" t="s">
        <v>13884</v>
      </c>
      <c r="I1259" s="1" t="b">
        <f t="shared" si="58"/>
        <v>1</v>
      </c>
      <c r="J1259" s="1" t="b">
        <f t="shared" si="59"/>
        <v>1</v>
      </c>
    </row>
    <row r="1260" spans="1:10" x14ac:dyDescent="0.35">
      <c r="A1260" s="1">
        <f t="shared" si="57"/>
        <v>1</v>
      </c>
      <c r="B1260" s="1" t="s">
        <v>38413</v>
      </c>
      <c r="C1260" s="1" t="s">
        <v>38414</v>
      </c>
      <c r="D1260" s="1" t="s">
        <v>38415</v>
      </c>
      <c r="E1260" s="1" t="s">
        <v>38416</v>
      </c>
      <c r="F1260" s="1" t="s">
        <v>38417</v>
      </c>
      <c r="I1260" s="1" t="b">
        <f t="shared" si="58"/>
        <v>1</v>
      </c>
      <c r="J1260" s="1" t="b">
        <f t="shared" si="59"/>
        <v>1</v>
      </c>
    </row>
    <row r="1261" spans="1:10" x14ac:dyDescent="0.35">
      <c r="A1261" s="1">
        <f t="shared" si="57"/>
        <v>1</v>
      </c>
      <c r="B1261" s="1" t="s">
        <v>32051</v>
      </c>
      <c r="C1261" s="1" t="s">
        <v>32052</v>
      </c>
      <c r="D1261" s="1" t="s">
        <v>32053</v>
      </c>
      <c r="E1261" s="1" t="s">
        <v>32054</v>
      </c>
      <c r="F1261" s="1" t="s">
        <v>32055</v>
      </c>
      <c r="I1261" s="1" t="b">
        <f t="shared" si="58"/>
        <v>1</v>
      </c>
      <c r="J1261" s="1" t="b">
        <f t="shared" si="59"/>
        <v>1</v>
      </c>
    </row>
    <row r="1262" spans="1:10" x14ac:dyDescent="0.35">
      <c r="A1262" s="1">
        <f t="shared" si="57"/>
        <v>1</v>
      </c>
      <c r="B1262" s="1" t="s">
        <v>1306</v>
      </c>
      <c r="C1262" s="1" t="s">
        <v>1307</v>
      </c>
      <c r="D1262" s="1" t="s">
        <v>1308</v>
      </c>
      <c r="E1262" s="1" t="s">
        <v>1311</v>
      </c>
      <c r="F1262" s="1" t="s">
        <v>1312</v>
      </c>
      <c r="I1262" s="1" t="b">
        <f t="shared" si="58"/>
        <v>1</v>
      </c>
      <c r="J1262" s="1" t="b">
        <f t="shared" si="59"/>
        <v>1</v>
      </c>
    </row>
    <row r="1263" spans="1:10" x14ac:dyDescent="0.35">
      <c r="A1263" s="1">
        <f t="shared" si="57"/>
        <v>1</v>
      </c>
      <c r="B1263" s="1" t="s">
        <v>7341</v>
      </c>
      <c r="C1263" s="1" t="s">
        <v>7342</v>
      </c>
      <c r="D1263" s="1" t="s">
        <v>7343</v>
      </c>
      <c r="E1263" s="1" t="s">
        <v>7344</v>
      </c>
      <c r="F1263" s="1" t="s">
        <v>7345</v>
      </c>
      <c r="I1263" s="1" t="b">
        <f t="shared" si="58"/>
        <v>1</v>
      </c>
      <c r="J1263" s="1" t="b">
        <f t="shared" si="59"/>
        <v>1</v>
      </c>
    </row>
    <row r="1264" spans="1:10" x14ac:dyDescent="0.35">
      <c r="A1264" s="1">
        <f t="shared" si="57"/>
        <v>1</v>
      </c>
      <c r="B1264" s="1" t="s">
        <v>25771</v>
      </c>
      <c r="C1264" s="1" t="s">
        <v>25772</v>
      </c>
      <c r="D1264" s="1" t="s">
        <v>25773</v>
      </c>
      <c r="E1264" s="1" t="s">
        <v>25774</v>
      </c>
      <c r="F1264" s="1" t="s">
        <v>25775</v>
      </c>
      <c r="I1264" s="1" t="b">
        <f t="shared" si="58"/>
        <v>1</v>
      </c>
      <c r="J1264" s="1" t="b">
        <f t="shared" si="59"/>
        <v>1</v>
      </c>
    </row>
    <row r="1265" spans="1:10" x14ac:dyDescent="0.35">
      <c r="A1265" s="1">
        <f t="shared" si="57"/>
        <v>1</v>
      </c>
      <c r="B1265" s="1" t="s">
        <v>22468</v>
      </c>
      <c r="C1265" s="1" t="s">
        <v>22469</v>
      </c>
      <c r="D1265" s="1" t="s">
        <v>22470</v>
      </c>
      <c r="E1265" s="1" t="s">
        <v>22471</v>
      </c>
      <c r="F1265" s="1" t="s">
        <v>22472</v>
      </c>
      <c r="I1265" s="1" t="b">
        <f t="shared" si="58"/>
        <v>1</v>
      </c>
      <c r="J1265" s="1" t="b">
        <f t="shared" si="59"/>
        <v>1</v>
      </c>
    </row>
    <row r="1266" spans="1:10" x14ac:dyDescent="0.35">
      <c r="A1266" s="1">
        <f t="shared" si="57"/>
        <v>1</v>
      </c>
      <c r="B1266" s="1" t="s">
        <v>7652</v>
      </c>
      <c r="C1266" s="1" t="s">
        <v>7653</v>
      </c>
      <c r="D1266" s="1" t="s">
        <v>7654</v>
      </c>
      <c r="E1266" s="1" t="s">
        <v>7655</v>
      </c>
      <c r="F1266" s="1" t="s">
        <v>7656</v>
      </c>
      <c r="I1266" s="1" t="b">
        <f t="shared" si="58"/>
        <v>1</v>
      </c>
      <c r="J1266" s="1" t="b">
        <f t="shared" si="59"/>
        <v>1</v>
      </c>
    </row>
    <row r="1267" spans="1:10" x14ac:dyDescent="0.35">
      <c r="A1267" s="1">
        <f t="shared" si="57"/>
        <v>1</v>
      </c>
      <c r="B1267" s="1" t="s">
        <v>17492</v>
      </c>
      <c r="C1267" s="1" t="s">
        <v>17493</v>
      </c>
      <c r="D1267" s="1" t="s">
        <v>17494</v>
      </c>
      <c r="E1267" s="1" t="s">
        <v>17495</v>
      </c>
      <c r="F1267" s="1" t="s">
        <v>17496</v>
      </c>
      <c r="I1267" s="1" t="b">
        <f t="shared" si="58"/>
        <v>1</v>
      </c>
      <c r="J1267" s="1" t="b">
        <f t="shared" si="59"/>
        <v>1</v>
      </c>
    </row>
    <row r="1268" spans="1:10" x14ac:dyDescent="0.35">
      <c r="A1268" s="1">
        <f t="shared" si="57"/>
        <v>1</v>
      </c>
      <c r="B1268" s="1" t="s">
        <v>31863</v>
      </c>
      <c r="C1268" s="1" t="s">
        <v>31864</v>
      </c>
      <c r="D1268" s="1" t="s">
        <v>31865</v>
      </c>
      <c r="E1268" s="1" t="s">
        <v>31866</v>
      </c>
      <c r="F1268" s="1" t="s">
        <v>31867</v>
      </c>
      <c r="I1268" s="1" t="b">
        <f t="shared" si="58"/>
        <v>1</v>
      </c>
      <c r="J1268" s="1" t="b">
        <f t="shared" si="59"/>
        <v>1</v>
      </c>
    </row>
    <row r="1269" spans="1:10" x14ac:dyDescent="0.35">
      <c r="A1269" s="1">
        <f t="shared" si="57"/>
        <v>1</v>
      </c>
      <c r="B1269" s="1" t="s">
        <v>13692</v>
      </c>
      <c r="C1269" s="1" t="s">
        <v>13693</v>
      </c>
      <c r="D1269" s="1" t="s">
        <v>13694</v>
      </c>
      <c r="F1269" s="1" t="s">
        <v>13696</v>
      </c>
      <c r="I1269" s="1" t="b">
        <f t="shared" si="58"/>
        <v>1</v>
      </c>
      <c r="J1269" s="1" t="b">
        <f t="shared" si="59"/>
        <v>1</v>
      </c>
    </row>
    <row r="1270" spans="1:10" x14ac:dyDescent="0.35">
      <c r="A1270" s="1">
        <f t="shared" si="57"/>
        <v>1</v>
      </c>
      <c r="B1270" s="1" t="s">
        <v>39383</v>
      </c>
      <c r="C1270" s="1" t="s">
        <v>39384</v>
      </c>
      <c r="D1270" s="1" t="s">
        <v>39385</v>
      </c>
      <c r="E1270" s="1" t="s">
        <v>39386</v>
      </c>
      <c r="F1270" s="1" t="s">
        <v>39387</v>
      </c>
      <c r="I1270" s="1" t="b">
        <f t="shared" si="58"/>
        <v>1</v>
      </c>
      <c r="J1270" s="1" t="b">
        <f t="shared" si="59"/>
        <v>1</v>
      </c>
    </row>
    <row r="1271" spans="1:10" x14ac:dyDescent="0.35">
      <c r="A1271" s="1">
        <f t="shared" si="57"/>
        <v>1</v>
      </c>
      <c r="B1271" s="1" t="s">
        <v>17860</v>
      </c>
      <c r="C1271" s="1" t="s">
        <v>17861</v>
      </c>
      <c r="D1271" s="1" t="s">
        <v>17862</v>
      </c>
      <c r="E1271" s="1" t="s">
        <v>17863</v>
      </c>
      <c r="F1271" s="1" t="s">
        <v>17864</v>
      </c>
      <c r="I1271" s="1" t="b">
        <f t="shared" si="58"/>
        <v>1</v>
      </c>
      <c r="J1271" s="1" t="b">
        <f t="shared" si="59"/>
        <v>1</v>
      </c>
    </row>
    <row r="1272" spans="1:10" x14ac:dyDescent="0.35">
      <c r="A1272" s="1">
        <f t="shared" si="57"/>
        <v>1</v>
      </c>
      <c r="B1272" s="1" t="s">
        <v>26956</v>
      </c>
      <c r="C1272" s="1" t="s">
        <v>26957</v>
      </c>
      <c r="D1272" s="1" t="s">
        <v>26958</v>
      </c>
      <c r="E1272" s="1" t="s">
        <v>26959</v>
      </c>
      <c r="F1272" s="1" t="s">
        <v>26960</v>
      </c>
      <c r="I1272" s="1" t="b">
        <f t="shared" si="58"/>
        <v>1</v>
      </c>
      <c r="J1272" s="1" t="b">
        <f t="shared" si="59"/>
        <v>1</v>
      </c>
    </row>
    <row r="1273" spans="1:10" x14ac:dyDescent="0.35">
      <c r="A1273" s="1">
        <f t="shared" si="57"/>
        <v>0</v>
      </c>
      <c r="B1273" s="1" t="s">
        <v>1553</v>
      </c>
      <c r="C1273" s="1" t="s">
        <v>1554</v>
      </c>
      <c r="D1273" s="1" t="s">
        <v>1555</v>
      </c>
      <c r="E1273" s="1" t="s">
        <v>1556</v>
      </c>
      <c r="F1273" s="1" t="s">
        <v>1557</v>
      </c>
      <c r="I1273" s="1" t="b">
        <f t="shared" si="58"/>
        <v>1</v>
      </c>
      <c r="J1273" s="1" t="b">
        <f t="shared" si="59"/>
        <v>0</v>
      </c>
    </row>
    <row r="1274" spans="1:10" x14ac:dyDescent="0.35">
      <c r="A1274" s="1">
        <f t="shared" si="57"/>
        <v>0</v>
      </c>
      <c r="B1274" s="1" t="s">
        <v>27516</v>
      </c>
      <c r="C1274" s="1" t="s">
        <v>27517</v>
      </c>
      <c r="D1274" s="1" t="s">
        <v>27518</v>
      </c>
      <c r="E1274" s="1" t="s">
        <v>27519</v>
      </c>
      <c r="F1274" s="1" t="s">
        <v>27520</v>
      </c>
      <c r="I1274" s="1" t="b">
        <f t="shared" si="58"/>
        <v>0</v>
      </c>
      <c r="J1274" s="1" t="b">
        <f t="shared" si="59"/>
        <v>1</v>
      </c>
    </row>
    <row r="1275" spans="1:10" x14ac:dyDescent="0.35">
      <c r="A1275" s="1">
        <f t="shared" si="57"/>
        <v>0</v>
      </c>
      <c r="B1275" s="1" t="s">
        <v>36976</v>
      </c>
      <c r="C1275" s="1" t="s">
        <v>36977</v>
      </c>
      <c r="D1275" s="1" t="s">
        <v>36978</v>
      </c>
      <c r="E1275" s="1" t="s">
        <v>36979</v>
      </c>
      <c r="F1275" s="1" t="s">
        <v>36980</v>
      </c>
      <c r="I1275" s="1" t="b">
        <f t="shared" si="58"/>
        <v>0</v>
      </c>
      <c r="J1275" s="1" t="b">
        <f t="shared" si="59"/>
        <v>1</v>
      </c>
    </row>
    <row r="1276" spans="1:10" x14ac:dyDescent="0.35">
      <c r="A1276" s="1">
        <f t="shared" si="57"/>
        <v>1</v>
      </c>
      <c r="B1276" s="1" t="s">
        <v>41881</v>
      </c>
      <c r="C1276" s="1" t="s">
        <v>41882</v>
      </c>
      <c r="D1276" s="1" t="s">
        <v>41883</v>
      </c>
      <c r="E1276" s="1" t="s">
        <v>41884</v>
      </c>
      <c r="F1276" s="1" t="s">
        <v>41885</v>
      </c>
      <c r="I1276" s="1" t="b">
        <f t="shared" si="58"/>
        <v>1</v>
      </c>
      <c r="J1276" s="1" t="b">
        <f t="shared" si="59"/>
        <v>1</v>
      </c>
    </row>
    <row r="1277" spans="1:10" x14ac:dyDescent="0.35">
      <c r="A1277" s="1">
        <f t="shared" si="57"/>
        <v>1</v>
      </c>
      <c r="B1277" s="1" t="s">
        <v>7020</v>
      </c>
      <c r="C1277" s="1" t="s">
        <v>7021</v>
      </c>
      <c r="D1277" s="1" t="s">
        <v>7022</v>
      </c>
      <c r="E1277" s="1" t="s">
        <v>7023</v>
      </c>
      <c r="F1277" s="1" t="s">
        <v>7024</v>
      </c>
      <c r="I1277" s="1" t="b">
        <f t="shared" si="58"/>
        <v>1</v>
      </c>
      <c r="J1277" s="1" t="b">
        <f t="shared" si="59"/>
        <v>1</v>
      </c>
    </row>
    <row r="1278" spans="1:10" x14ac:dyDescent="0.35">
      <c r="A1278" s="1">
        <f t="shared" si="57"/>
        <v>1</v>
      </c>
      <c r="B1278" s="1" t="s">
        <v>30169</v>
      </c>
      <c r="C1278" s="1" t="s">
        <v>30170</v>
      </c>
      <c r="D1278" s="1" t="s">
        <v>30171</v>
      </c>
      <c r="E1278" s="1" t="s">
        <v>30172</v>
      </c>
      <c r="F1278" s="1" t="s">
        <v>30173</v>
      </c>
      <c r="I1278" s="1" t="b">
        <f t="shared" si="58"/>
        <v>1</v>
      </c>
      <c r="J1278" s="1" t="b">
        <f t="shared" si="59"/>
        <v>1</v>
      </c>
    </row>
    <row r="1279" spans="1:10" x14ac:dyDescent="0.35">
      <c r="A1279" s="1">
        <f t="shared" si="57"/>
        <v>1</v>
      </c>
      <c r="B1279" s="1" t="s">
        <v>8198</v>
      </c>
      <c r="C1279" s="1" t="s">
        <v>8199</v>
      </c>
      <c r="D1279" s="1" t="s">
        <v>8200</v>
      </c>
      <c r="E1279" s="1" t="s">
        <v>8201</v>
      </c>
      <c r="F1279" s="1" t="s">
        <v>8202</v>
      </c>
      <c r="I1279" s="1" t="b">
        <f t="shared" si="58"/>
        <v>1</v>
      </c>
      <c r="J1279" s="1" t="b">
        <f t="shared" si="59"/>
        <v>1</v>
      </c>
    </row>
    <row r="1280" spans="1:10" x14ac:dyDescent="0.35">
      <c r="A1280" s="1">
        <f t="shared" si="57"/>
        <v>1</v>
      </c>
      <c r="B1280" s="1" t="s">
        <v>17205</v>
      </c>
      <c r="C1280" s="1" t="s">
        <v>17206</v>
      </c>
      <c r="D1280" s="1" t="s">
        <v>17207</v>
      </c>
      <c r="E1280" s="1" t="s">
        <v>17208</v>
      </c>
      <c r="F1280" s="1" t="s">
        <v>17209</v>
      </c>
      <c r="I1280" s="1" t="b">
        <f t="shared" si="58"/>
        <v>1</v>
      </c>
      <c r="J1280" s="1" t="b">
        <f t="shared" si="59"/>
        <v>1</v>
      </c>
    </row>
    <row r="1281" spans="1:10" x14ac:dyDescent="0.35">
      <c r="A1281" s="1">
        <f t="shared" si="57"/>
        <v>1</v>
      </c>
      <c r="B1281" s="1" t="s">
        <v>6825</v>
      </c>
      <c r="C1281" s="1" t="s">
        <v>6826</v>
      </c>
      <c r="D1281" s="1" t="s">
        <v>6827</v>
      </c>
      <c r="E1281" s="1" t="s">
        <v>6830</v>
      </c>
      <c r="F1281" s="1" t="s">
        <v>6831</v>
      </c>
      <c r="I1281" s="1" t="b">
        <f t="shared" si="58"/>
        <v>1</v>
      </c>
      <c r="J1281" s="1" t="b">
        <f t="shared" si="59"/>
        <v>1</v>
      </c>
    </row>
    <row r="1282" spans="1:10" x14ac:dyDescent="0.35">
      <c r="A1282" s="1">
        <f t="shared" ref="A1282:A1345" si="60">I1282*J1282</f>
        <v>1</v>
      </c>
      <c r="B1282" s="1" t="s">
        <v>24730</v>
      </c>
      <c r="C1282" s="1" t="s">
        <v>17510</v>
      </c>
      <c r="D1282" s="1" t="s">
        <v>24731</v>
      </c>
      <c r="E1282" s="1" t="s">
        <v>24732</v>
      </c>
      <c r="F1282" s="1" t="s">
        <v>24733</v>
      </c>
      <c r="I1282" s="1" t="b">
        <f t="shared" si="58"/>
        <v>1</v>
      </c>
      <c r="J1282" s="1" t="b">
        <f t="shared" si="59"/>
        <v>1</v>
      </c>
    </row>
    <row r="1283" spans="1:10" x14ac:dyDescent="0.35">
      <c r="A1283" s="1">
        <f t="shared" si="60"/>
        <v>1</v>
      </c>
      <c r="B1283" s="1" t="s">
        <v>28424</v>
      </c>
      <c r="C1283" s="1" t="s">
        <v>28425</v>
      </c>
      <c r="D1283" s="1" t="s">
        <v>28426</v>
      </c>
      <c r="E1283" s="1" t="s">
        <v>28427</v>
      </c>
      <c r="F1283" s="1" t="s">
        <v>28428</v>
      </c>
      <c r="I1283" s="1" t="b">
        <f t="shared" ref="I1283:I1346" si="61">OR(ISNUMBER(SEARCH("campy",F1283)),ISNUMBER(SEARCH("campy",D1283)),ISNUMBER(SEARCH("coli",F1283)),ISNUMBER(SEARCH("coli",D1283)),ISNUMBER(SEARCH("jejuni",F1283)),ISNUMBER(SEARCH("jejuni",D1283)))</f>
        <v>1</v>
      </c>
      <c r="J1283" s="1" t="b">
        <f t="shared" ref="J1283:J1346" si="62">OR(ISNUMBER(SEARCH("poultry",F1283)),ISNUMBER(SEARCH("chicken",F1283)),ISNUMBER(SEARCH("broiler",F1283)),ISNUMBER(SEARCH("poultry",D1283)),ISNUMBER(SEARCH("chicken",D1283)),ISNUMBER(SEARCH("broiler",D1283)))</f>
        <v>1</v>
      </c>
    </row>
    <row r="1284" spans="1:10" x14ac:dyDescent="0.35">
      <c r="A1284" s="1">
        <f t="shared" si="60"/>
        <v>1</v>
      </c>
      <c r="B1284" s="1" t="s">
        <v>22400</v>
      </c>
      <c r="C1284" s="1" t="s">
        <v>22401</v>
      </c>
      <c r="D1284" s="1" t="s">
        <v>22402</v>
      </c>
      <c r="E1284" s="1" t="s">
        <v>22403</v>
      </c>
      <c r="F1284" s="1" t="s">
        <v>22404</v>
      </c>
      <c r="I1284" s="1" t="b">
        <f t="shared" si="61"/>
        <v>1</v>
      </c>
      <c r="J1284" s="1" t="b">
        <f t="shared" si="62"/>
        <v>1</v>
      </c>
    </row>
    <row r="1285" spans="1:10" x14ac:dyDescent="0.35">
      <c r="A1285" s="1">
        <f t="shared" si="60"/>
        <v>1</v>
      </c>
      <c r="B1285" s="1" t="s">
        <v>23645</v>
      </c>
      <c r="C1285" s="1" t="s">
        <v>23646</v>
      </c>
      <c r="D1285" s="1" t="s">
        <v>23647</v>
      </c>
      <c r="E1285" s="1" t="s">
        <v>23648</v>
      </c>
      <c r="F1285" s="1" t="s">
        <v>23649</v>
      </c>
      <c r="I1285" s="1" t="b">
        <f t="shared" si="61"/>
        <v>1</v>
      </c>
      <c r="J1285" s="1" t="b">
        <f t="shared" si="62"/>
        <v>1</v>
      </c>
    </row>
    <row r="1286" spans="1:10" x14ac:dyDescent="0.35">
      <c r="A1286" s="1">
        <f t="shared" si="60"/>
        <v>1</v>
      </c>
      <c r="B1286" s="1" t="s">
        <v>29981</v>
      </c>
      <c r="C1286" s="1" t="s">
        <v>29982</v>
      </c>
      <c r="D1286" s="1" t="s">
        <v>29983</v>
      </c>
      <c r="E1286" s="1" t="s">
        <v>29984</v>
      </c>
      <c r="F1286" s="1" t="s">
        <v>29985</v>
      </c>
      <c r="I1286" s="1" t="b">
        <f t="shared" si="61"/>
        <v>1</v>
      </c>
      <c r="J1286" s="1" t="b">
        <f t="shared" si="62"/>
        <v>1</v>
      </c>
    </row>
    <row r="1287" spans="1:10" x14ac:dyDescent="0.35">
      <c r="A1287" s="1">
        <f t="shared" si="60"/>
        <v>1</v>
      </c>
      <c r="B1287" s="1" t="s">
        <v>22864</v>
      </c>
      <c r="D1287" s="1" t="s">
        <v>22865</v>
      </c>
      <c r="F1287" s="1" t="s">
        <v>22866</v>
      </c>
      <c r="I1287" s="1" t="b">
        <f t="shared" si="61"/>
        <v>1</v>
      </c>
      <c r="J1287" s="1" t="b">
        <f t="shared" si="62"/>
        <v>1</v>
      </c>
    </row>
    <row r="1288" spans="1:10" x14ac:dyDescent="0.35">
      <c r="A1288" s="1">
        <f t="shared" si="60"/>
        <v>1</v>
      </c>
      <c r="B1288" s="1" t="s">
        <v>3809</v>
      </c>
      <c r="C1288" s="1" t="s">
        <v>3810</v>
      </c>
      <c r="D1288" s="1" t="s">
        <v>3811</v>
      </c>
      <c r="E1288" s="1" t="s">
        <v>3812</v>
      </c>
      <c r="F1288" s="1" t="s">
        <v>3813</v>
      </c>
      <c r="I1288" s="1" t="b">
        <f t="shared" si="61"/>
        <v>1</v>
      </c>
      <c r="J1288" s="1" t="b">
        <f t="shared" si="62"/>
        <v>1</v>
      </c>
    </row>
    <row r="1289" spans="1:10" x14ac:dyDescent="0.35">
      <c r="A1289" s="1">
        <f t="shared" si="60"/>
        <v>1</v>
      </c>
      <c r="B1289" s="1" t="s">
        <v>21873</v>
      </c>
      <c r="C1289" s="1" t="s">
        <v>21874</v>
      </c>
      <c r="D1289" s="1" t="s">
        <v>21875</v>
      </c>
      <c r="E1289" s="1" t="s">
        <v>21876</v>
      </c>
      <c r="F1289" s="1" t="s">
        <v>21877</v>
      </c>
      <c r="I1289" s="1" t="b">
        <f t="shared" si="61"/>
        <v>1</v>
      </c>
      <c r="J1289" s="1" t="b">
        <f t="shared" si="62"/>
        <v>1</v>
      </c>
    </row>
    <row r="1290" spans="1:10" x14ac:dyDescent="0.35">
      <c r="A1290" s="1">
        <f t="shared" si="60"/>
        <v>0</v>
      </c>
      <c r="B1290" s="1" t="s">
        <v>31528</v>
      </c>
      <c r="C1290" s="1" t="s">
        <v>31529</v>
      </c>
      <c r="D1290" s="1" t="s">
        <v>31530</v>
      </c>
      <c r="E1290" s="1" t="s">
        <v>31531</v>
      </c>
      <c r="F1290" s="1" t="s">
        <v>31532</v>
      </c>
      <c r="I1290" s="1" t="b">
        <f t="shared" si="61"/>
        <v>1</v>
      </c>
      <c r="J1290" s="1" t="b">
        <f t="shared" si="62"/>
        <v>0</v>
      </c>
    </row>
    <row r="1291" spans="1:10" x14ac:dyDescent="0.35">
      <c r="A1291" s="1">
        <f t="shared" si="60"/>
        <v>1</v>
      </c>
      <c r="B1291" s="1" t="s">
        <v>18689</v>
      </c>
      <c r="C1291" s="1" t="s">
        <v>18690</v>
      </c>
      <c r="D1291" s="1" t="s">
        <v>18691</v>
      </c>
      <c r="E1291" s="1" t="s">
        <v>18694</v>
      </c>
      <c r="F1291" s="1" t="s">
        <v>18695</v>
      </c>
      <c r="I1291" s="1" t="b">
        <f t="shared" si="61"/>
        <v>1</v>
      </c>
      <c r="J1291" s="1" t="b">
        <f t="shared" si="62"/>
        <v>1</v>
      </c>
    </row>
    <row r="1292" spans="1:10" x14ac:dyDescent="0.35">
      <c r="A1292" s="1">
        <f t="shared" si="60"/>
        <v>1</v>
      </c>
      <c r="B1292" s="1" t="s">
        <v>37897</v>
      </c>
      <c r="C1292" s="1" t="s">
        <v>37898</v>
      </c>
      <c r="D1292" s="1" t="s">
        <v>37899</v>
      </c>
      <c r="F1292" s="1" t="s">
        <v>37902</v>
      </c>
      <c r="I1292" s="1" t="b">
        <f t="shared" si="61"/>
        <v>1</v>
      </c>
      <c r="J1292" s="1" t="b">
        <f t="shared" si="62"/>
        <v>1</v>
      </c>
    </row>
    <row r="1293" spans="1:10" x14ac:dyDescent="0.35">
      <c r="A1293" s="1">
        <f t="shared" si="60"/>
        <v>1</v>
      </c>
      <c r="B1293" s="1" t="s">
        <v>907</v>
      </c>
      <c r="C1293" s="1" t="s">
        <v>908</v>
      </c>
      <c r="D1293" s="1" t="s">
        <v>909</v>
      </c>
      <c r="E1293" s="1" t="s">
        <v>912</v>
      </c>
      <c r="F1293" s="1" t="s">
        <v>913</v>
      </c>
      <c r="I1293" s="1" t="b">
        <f t="shared" si="61"/>
        <v>1</v>
      </c>
      <c r="J1293" s="1" t="b">
        <f t="shared" si="62"/>
        <v>1</v>
      </c>
    </row>
    <row r="1294" spans="1:10" x14ac:dyDescent="0.35">
      <c r="A1294" s="1">
        <f t="shared" si="60"/>
        <v>1</v>
      </c>
      <c r="B1294" s="1" t="s">
        <v>23558</v>
      </c>
      <c r="C1294" s="1" t="s">
        <v>23559</v>
      </c>
      <c r="D1294" s="1" t="s">
        <v>23560</v>
      </c>
      <c r="E1294" s="1" t="s">
        <v>23561</v>
      </c>
      <c r="F1294" s="1" t="s">
        <v>23562</v>
      </c>
      <c r="I1294" s="1" t="b">
        <f t="shared" si="61"/>
        <v>1</v>
      </c>
      <c r="J1294" s="1" t="b">
        <f t="shared" si="62"/>
        <v>1</v>
      </c>
    </row>
    <row r="1295" spans="1:10" x14ac:dyDescent="0.35">
      <c r="A1295" s="1">
        <f t="shared" si="60"/>
        <v>1</v>
      </c>
      <c r="B1295" s="1" t="s">
        <v>15201</v>
      </c>
      <c r="C1295" s="1" t="s">
        <v>15202</v>
      </c>
      <c r="D1295" s="1" t="s">
        <v>15203</v>
      </c>
      <c r="E1295" s="1" t="s">
        <v>15204</v>
      </c>
      <c r="F1295" s="1" t="s">
        <v>15205</v>
      </c>
      <c r="I1295" s="1" t="b">
        <f t="shared" si="61"/>
        <v>1</v>
      </c>
      <c r="J1295" s="1" t="b">
        <f t="shared" si="62"/>
        <v>1</v>
      </c>
    </row>
    <row r="1296" spans="1:10" x14ac:dyDescent="0.35">
      <c r="A1296" s="1">
        <f t="shared" si="60"/>
        <v>1</v>
      </c>
      <c r="B1296" s="1" t="s">
        <v>26996</v>
      </c>
      <c r="C1296" s="1" t="s">
        <v>26997</v>
      </c>
      <c r="D1296" s="1" t="s">
        <v>26998</v>
      </c>
      <c r="E1296" s="1" t="s">
        <v>26999</v>
      </c>
      <c r="F1296" s="1" t="s">
        <v>27000</v>
      </c>
      <c r="I1296" s="1" t="b">
        <f t="shared" si="61"/>
        <v>1</v>
      </c>
      <c r="J1296" s="1" t="b">
        <f t="shared" si="62"/>
        <v>1</v>
      </c>
    </row>
    <row r="1297" spans="1:10" x14ac:dyDescent="0.35">
      <c r="A1297" s="1">
        <f t="shared" si="60"/>
        <v>1</v>
      </c>
      <c r="B1297" s="1" t="s">
        <v>24266</v>
      </c>
      <c r="C1297" s="1" t="s">
        <v>24267</v>
      </c>
      <c r="D1297" s="1" t="s">
        <v>24268</v>
      </c>
      <c r="E1297" s="1" t="s">
        <v>24269</v>
      </c>
      <c r="F1297" s="1" t="s">
        <v>24270</v>
      </c>
      <c r="I1297" s="1" t="b">
        <f t="shared" si="61"/>
        <v>1</v>
      </c>
      <c r="J1297" s="1" t="b">
        <f t="shared" si="62"/>
        <v>1</v>
      </c>
    </row>
    <row r="1298" spans="1:10" x14ac:dyDescent="0.35">
      <c r="A1298" s="1">
        <f t="shared" si="60"/>
        <v>1</v>
      </c>
      <c r="B1298" s="1" t="s">
        <v>29151</v>
      </c>
      <c r="C1298" s="1" t="s">
        <v>29152</v>
      </c>
      <c r="D1298" s="1" t="s">
        <v>29153</v>
      </c>
      <c r="F1298" s="1" t="s">
        <v>29156</v>
      </c>
      <c r="I1298" s="1" t="b">
        <f t="shared" si="61"/>
        <v>1</v>
      </c>
      <c r="J1298" s="1" t="b">
        <f t="shared" si="62"/>
        <v>1</v>
      </c>
    </row>
    <row r="1299" spans="1:10" x14ac:dyDescent="0.35">
      <c r="A1299" s="1">
        <f t="shared" si="60"/>
        <v>1</v>
      </c>
      <c r="B1299" s="1" t="s">
        <v>8146</v>
      </c>
      <c r="C1299" s="1" t="s">
        <v>8147</v>
      </c>
      <c r="D1299" s="1" t="s">
        <v>8148</v>
      </c>
      <c r="E1299" s="1" t="s">
        <v>8151</v>
      </c>
      <c r="F1299" s="1" t="s">
        <v>8152</v>
      </c>
      <c r="I1299" s="1" t="b">
        <f t="shared" si="61"/>
        <v>1</v>
      </c>
      <c r="J1299" s="1" t="b">
        <f t="shared" si="62"/>
        <v>1</v>
      </c>
    </row>
    <row r="1300" spans="1:10" x14ac:dyDescent="0.35">
      <c r="A1300" s="1">
        <f t="shared" si="60"/>
        <v>1</v>
      </c>
      <c r="B1300" s="1" t="s">
        <v>7434</v>
      </c>
      <c r="D1300" s="1" t="s">
        <v>7435</v>
      </c>
      <c r="I1300" s="1" t="b">
        <f t="shared" si="61"/>
        <v>1</v>
      </c>
      <c r="J1300" s="1" t="b">
        <f t="shared" si="62"/>
        <v>1</v>
      </c>
    </row>
    <row r="1301" spans="1:10" x14ac:dyDescent="0.35">
      <c r="A1301" s="1">
        <f t="shared" si="60"/>
        <v>1</v>
      </c>
      <c r="B1301" s="1" t="s">
        <v>21354</v>
      </c>
      <c r="C1301" s="1" t="s">
        <v>21355</v>
      </c>
      <c r="D1301" s="1" t="s">
        <v>21356</v>
      </c>
      <c r="E1301" s="1" t="s">
        <v>21357</v>
      </c>
      <c r="F1301" s="1" t="s">
        <v>21358</v>
      </c>
      <c r="I1301" s="1" t="b">
        <f t="shared" si="61"/>
        <v>1</v>
      </c>
      <c r="J1301" s="1" t="b">
        <f t="shared" si="62"/>
        <v>1</v>
      </c>
    </row>
    <row r="1302" spans="1:10" x14ac:dyDescent="0.35">
      <c r="A1302" s="1">
        <f t="shared" si="60"/>
        <v>1</v>
      </c>
      <c r="B1302" s="1" t="s">
        <v>9554</v>
      </c>
      <c r="C1302" s="1" t="s">
        <v>9555</v>
      </c>
      <c r="D1302" s="1" t="s">
        <v>9556</v>
      </c>
      <c r="E1302" s="1" t="s">
        <v>9559</v>
      </c>
      <c r="F1302" s="1" t="s">
        <v>9560</v>
      </c>
      <c r="I1302" s="1" t="b">
        <f t="shared" si="61"/>
        <v>1</v>
      </c>
      <c r="J1302" s="1" t="b">
        <f t="shared" si="62"/>
        <v>1</v>
      </c>
    </row>
    <row r="1303" spans="1:10" x14ac:dyDescent="0.35">
      <c r="A1303" s="1">
        <f t="shared" si="60"/>
        <v>1</v>
      </c>
      <c r="B1303" s="1" t="s">
        <v>14932</v>
      </c>
      <c r="C1303" s="1" t="s">
        <v>14933</v>
      </c>
      <c r="D1303" s="1" t="s">
        <v>14934</v>
      </c>
      <c r="E1303" s="1" t="s">
        <v>14935</v>
      </c>
      <c r="F1303" s="1" t="s">
        <v>14936</v>
      </c>
      <c r="I1303" s="1" t="b">
        <f t="shared" si="61"/>
        <v>1</v>
      </c>
      <c r="J1303" s="1" t="b">
        <f t="shared" si="62"/>
        <v>1</v>
      </c>
    </row>
    <row r="1304" spans="1:10" x14ac:dyDescent="0.35">
      <c r="A1304" s="1">
        <f t="shared" si="60"/>
        <v>1</v>
      </c>
      <c r="B1304" s="1" t="s">
        <v>38442</v>
      </c>
      <c r="C1304" s="1" t="s">
        <v>38443</v>
      </c>
      <c r="D1304" s="1" t="s">
        <v>38444</v>
      </c>
      <c r="E1304" s="1" t="s">
        <v>38445</v>
      </c>
      <c r="F1304" s="1" t="s">
        <v>38446</v>
      </c>
      <c r="I1304" s="1" t="b">
        <f t="shared" si="61"/>
        <v>1</v>
      </c>
      <c r="J1304" s="1" t="b">
        <f t="shared" si="62"/>
        <v>1</v>
      </c>
    </row>
    <row r="1305" spans="1:10" x14ac:dyDescent="0.35">
      <c r="A1305" s="1">
        <f t="shared" si="60"/>
        <v>1</v>
      </c>
      <c r="B1305" s="1" t="s">
        <v>5333</v>
      </c>
      <c r="C1305" s="1" t="s">
        <v>5334</v>
      </c>
      <c r="D1305" s="1" t="s">
        <v>5335</v>
      </c>
      <c r="E1305" s="1" t="s">
        <v>5336</v>
      </c>
      <c r="F1305" s="1" t="s">
        <v>5337</v>
      </c>
      <c r="I1305" s="1" t="b">
        <f t="shared" si="61"/>
        <v>1</v>
      </c>
      <c r="J1305" s="1" t="b">
        <f t="shared" si="62"/>
        <v>1</v>
      </c>
    </row>
    <row r="1306" spans="1:10" x14ac:dyDescent="0.35">
      <c r="A1306" s="1">
        <f t="shared" si="60"/>
        <v>1</v>
      </c>
      <c r="B1306" s="1" t="s">
        <v>37837</v>
      </c>
      <c r="C1306" s="1" t="s">
        <v>37838</v>
      </c>
      <c r="D1306" s="1" t="s">
        <v>37839</v>
      </c>
      <c r="E1306" s="1" t="s">
        <v>37840</v>
      </c>
      <c r="F1306" s="1" t="s">
        <v>37841</v>
      </c>
      <c r="I1306" s="1" t="b">
        <f t="shared" si="61"/>
        <v>1</v>
      </c>
      <c r="J1306" s="1" t="b">
        <f t="shared" si="62"/>
        <v>1</v>
      </c>
    </row>
    <row r="1307" spans="1:10" x14ac:dyDescent="0.35">
      <c r="A1307" s="1">
        <f t="shared" si="60"/>
        <v>1</v>
      </c>
      <c r="B1307" s="1" t="s">
        <v>22170</v>
      </c>
      <c r="C1307" s="1" t="s">
        <v>22171</v>
      </c>
      <c r="D1307" s="1" t="s">
        <v>22172</v>
      </c>
      <c r="E1307" s="1" t="s">
        <v>22173</v>
      </c>
      <c r="F1307" s="1" t="s">
        <v>22174</v>
      </c>
      <c r="I1307" s="1" t="b">
        <f t="shared" si="61"/>
        <v>1</v>
      </c>
      <c r="J1307" s="1" t="b">
        <f t="shared" si="62"/>
        <v>1</v>
      </c>
    </row>
    <row r="1308" spans="1:10" x14ac:dyDescent="0.35">
      <c r="A1308" s="1">
        <f t="shared" si="60"/>
        <v>1</v>
      </c>
      <c r="B1308" s="1" t="s">
        <v>12453</v>
      </c>
      <c r="C1308" s="1" t="s">
        <v>12454</v>
      </c>
      <c r="D1308" s="1" t="s">
        <v>12455</v>
      </c>
      <c r="E1308" s="1" t="s">
        <v>12456</v>
      </c>
      <c r="F1308" s="1" t="s">
        <v>12457</v>
      </c>
      <c r="I1308" s="1" t="b">
        <f t="shared" si="61"/>
        <v>1</v>
      </c>
      <c r="J1308" s="1" t="b">
        <f t="shared" si="62"/>
        <v>1</v>
      </c>
    </row>
    <row r="1309" spans="1:10" x14ac:dyDescent="0.35">
      <c r="A1309" s="1">
        <f t="shared" si="60"/>
        <v>1</v>
      </c>
      <c r="B1309" s="1" t="s">
        <v>24893</v>
      </c>
      <c r="C1309" s="1" t="s">
        <v>24894</v>
      </c>
      <c r="D1309" s="1" t="s">
        <v>24895</v>
      </c>
      <c r="E1309" s="1" t="s">
        <v>24896</v>
      </c>
      <c r="F1309" s="1" t="s">
        <v>24897</v>
      </c>
      <c r="I1309" s="1" t="b">
        <f t="shared" si="61"/>
        <v>1</v>
      </c>
      <c r="J1309" s="1" t="b">
        <f t="shared" si="62"/>
        <v>1</v>
      </c>
    </row>
    <row r="1310" spans="1:10" x14ac:dyDescent="0.35">
      <c r="A1310" s="1">
        <f t="shared" si="60"/>
        <v>1</v>
      </c>
      <c r="B1310" s="1" t="s">
        <v>38750</v>
      </c>
      <c r="C1310" s="1" t="s">
        <v>38751</v>
      </c>
      <c r="D1310" s="1" t="s">
        <v>38752</v>
      </c>
      <c r="E1310" s="1" t="s">
        <v>38753</v>
      </c>
      <c r="F1310" s="1" t="s">
        <v>38754</v>
      </c>
      <c r="I1310" s="1" t="b">
        <f t="shared" si="61"/>
        <v>1</v>
      </c>
      <c r="J1310" s="1" t="b">
        <f t="shared" si="62"/>
        <v>1</v>
      </c>
    </row>
    <row r="1311" spans="1:10" x14ac:dyDescent="0.35">
      <c r="A1311" s="1">
        <f t="shared" si="60"/>
        <v>1</v>
      </c>
      <c r="B1311" s="1" t="s">
        <v>28375</v>
      </c>
      <c r="C1311" s="1" t="s">
        <v>28376</v>
      </c>
      <c r="D1311" s="1" t="s">
        <v>28377</v>
      </c>
      <c r="E1311" s="1" t="s">
        <v>28378</v>
      </c>
      <c r="F1311" s="1" t="s">
        <v>28379</v>
      </c>
      <c r="I1311" s="1" t="b">
        <f t="shared" si="61"/>
        <v>1</v>
      </c>
      <c r="J1311" s="1" t="b">
        <f t="shared" si="62"/>
        <v>1</v>
      </c>
    </row>
    <row r="1312" spans="1:10" x14ac:dyDescent="0.35">
      <c r="A1312" s="1">
        <f t="shared" si="60"/>
        <v>1</v>
      </c>
      <c r="B1312" s="1" t="s">
        <v>3033</v>
      </c>
      <c r="C1312" s="1" t="s">
        <v>3034</v>
      </c>
      <c r="D1312" s="1" t="s">
        <v>3035</v>
      </c>
      <c r="E1312" s="1" t="s">
        <v>3036</v>
      </c>
      <c r="F1312" s="1" t="s">
        <v>3037</v>
      </c>
      <c r="I1312" s="1" t="b">
        <f t="shared" si="61"/>
        <v>1</v>
      </c>
      <c r="J1312" s="1" t="b">
        <f t="shared" si="62"/>
        <v>1</v>
      </c>
    </row>
    <row r="1313" spans="1:10" x14ac:dyDescent="0.35">
      <c r="A1313" s="1">
        <f t="shared" si="60"/>
        <v>1</v>
      </c>
      <c r="B1313" s="1" t="s">
        <v>34945</v>
      </c>
      <c r="C1313" s="1" t="s">
        <v>34946</v>
      </c>
      <c r="D1313" s="1" t="s">
        <v>34947</v>
      </c>
      <c r="E1313" s="1" t="s">
        <v>34948</v>
      </c>
      <c r="F1313" s="1" t="s">
        <v>34949</v>
      </c>
      <c r="I1313" s="1" t="b">
        <f t="shared" si="61"/>
        <v>1</v>
      </c>
      <c r="J1313" s="1" t="b">
        <f t="shared" si="62"/>
        <v>1</v>
      </c>
    </row>
    <row r="1314" spans="1:10" x14ac:dyDescent="0.35">
      <c r="A1314" s="1">
        <f t="shared" si="60"/>
        <v>1</v>
      </c>
      <c r="B1314" s="1" t="s">
        <v>16088</v>
      </c>
      <c r="C1314" s="1" t="s">
        <v>16089</v>
      </c>
      <c r="D1314" s="1" t="s">
        <v>16090</v>
      </c>
      <c r="E1314" s="1" t="s">
        <v>16091</v>
      </c>
      <c r="F1314" s="1" t="s">
        <v>16092</v>
      </c>
      <c r="I1314" s="1" t="b">
        <f t="shared" si="61"/>
        <v>1</v>
      </c>
      <c r="J1314" s="1" t="b">
        <f t="shared" si="62"/>
        <v>1</v>
      </c>
    </row>
    <row r="1315" spans="1:10" x14ac:dyDescent="0.35">
      <c r="A1315" s="1">
        <f t="shared" si="60"/>
        <v>1</v>
      </c>
      <c r="B1315" s="1" t="s">
        <v>26288</v>
      </c>
      <c r="C1315" s="1" t="s">
        <v>26289</v>
      </c>
      <c r="D1315" s="1" t="s">
        <v>26290</v>
      </c>
      <c r="E1315" s="1" t="s">
        <v>26291</v>
      </c>
      <c r="F1315" s="1" t="s">
        <v>26292</v>
      </c>
      <c r="I1315" s="1" t="b">
        <f t="shared" si="61"/>
        <v>1</v>
      </c>
      <c r="J1315" s="1" t="b">
        <f t="shared" si="62"/>
        <v>1</v>
      </c>
    </row>
    <row r="1316" spans="1:10" x14ac:dyDescent="0.35">
      <c r="A1316" s="1">
        <f t="shared" si="60"/>
        <v>1</v>
      </c>
      <c r="B1316" s="1" t="s">
        <v>9042</v>
      </c>
      <c r="C1316" s="1" t="s">
        <v>9043</v>
      </c>
      <c r="D1316" s="1" t="s">
        <v>9044</v>
      </c>
      <c r="E1316" s="1" t="s">
        <v>9045</v>
      </c>
      <c r="F1316" s="1" t="s">
        <v>9046</v>
      </c>
      <c r="I1316" s="1" t="b">
        <f t="shared" si="61"/>
        <v>1</v>
      </c>
      <c r="J1316" s="1" t="b">
        <f t="shared" si="62"/>
        <v>1</v>
      </c>
    </row>
    <row r="1317" spans="1:10" x14ac:dyDescent="0.35">
      <c r="A1317" s="1">
        <f t="shared" si="60"/>
        <v>1</v>
      </c>
      <c r="B1317" s="1" t="s">
        <v>39327</v>
      </c>
      <c r="C1317" s="1" t="s">
        <v>39328</v>
      </c>
      <c r="D1317" s="1" t="s">
        <v>39329</v>
      </c>
      <c r="E1317" s="1" t="s">
        <v>39330</v>
      </c>
      <c r="F1317" s="1" t="s">
        <v>39331</v>
      </c>
      <c r="I1317" s="1" t="b">
        <f t="shared" si="61"/>
        <v>1</v>
      </c>
      <c r="J1317" s="1" t="b">
        <f t="shared" si="62"/>
        <v>1</v>
      </c>
    </row>
    <row r="1318" spans="1:10" x14ac:dyDescent="0.35">
      <c r="A1318" s="1">
        <f t="shared" si="60"/>
        <v>1</v>
      </c>
      <c r="B1318" s="1" t="s">
        <v>35987</v>
      </c>
      <c r="C1318" s="1" t="s">
        <v>35988</v>
      </c>
      <c r="D1318" s="1" t="s">
        <v>35989</v>
      </c>
      <c r="E1318" s="1" t="s">
        <v>35990</v>
      </c>
      <c r="F1318" s="1" t="s">
        <v>35991</v>
      </c>
      <c r="I1318" s="1" t="b">
        <f t="shared" si="61"/>
        <v>1</v>
      </c>
      <c r="J1318" s="1" t="b">
        <f t="shared" si="62"/>
        <v>1</v>
      </c>
    </row>
    <row r="1319" spans="1:10" x14ac:dyDescent="0.35">
      <c r="A1319" s="1">
        <f t="shared" si="60"/>
        <v>1</v>
      </c>
      <c r="B1319" s="1" t="s">
        <v>13813</v>
      </c>
      <c r="C1319" s="1" t="s">
        <v>13814</v>
      </c>
      <c r="D1319" s="1" t="s">
        <v>13815</v>
      </c>
      <c r="E1319" s="1" t="s">
        <v>13816</v>
      </c>
      <c r="F1319" s="1" t="s">
        <v>13817</v>
      </c>
      <c r="I1319" s="1" t="b">
        <f t="shared" si="61"/>
        <v>1</v>
      </c>
      <c r="J1319" s="1" t="b">
        <f t="shared" si="62"/>
        <v>1</v>
      </c>
    </row>
    <row r="1320" spans="1:10" x14ac:dyDescent="0.35">
      <c r="A1320" s="1">
        <f t="shared" si="60"/>
        <v>1</v>
      </c>
      <c r="B1320" s="1" t="s">
        <v>26228</v>
      </c>
      <c r="C1320" s="1" t="s">
        <v>26229</v>
      </c>
      <c r="D1320" s="1" t="s">
        <v>26230</v>
      </c>
      <c r="E1320" s="1" t="s">
        <v>26231</v>
      </c>
      <c r="F1320" s="1" t="s">
        <v>26232</v>
      </c>
      <c r="I1320" s="1" t="b">
        <f t="shared" si="61"/>
        <v>1</v>
      </c>
      <c r="J1320" s="1" t="b">
        <f t="shared" si="62"/>
        <v>1</v>
      </c>
    </row>
    <row r="1321" spans="1:10" x14ac:dyDescent="0.35">
      <c r="A1321" s="1">
        <f t="shared" si="60"/>
        <v>1</v>
      </c>
      <c r="B1321" s="1" t="s">
        <v>11850</v>
      </c>
      <c r="C1321" s="1" t="s">
        <v>11851</v>
      </c>
      <c r="D1321" s="1" t="s">
        <v>11852</v>
      </c>
      <c r="E1321" s="1" t="s">
        <v>11855</v>
      </c>
      <c r="F1321" s="1" t="s">
        <v>11856</v>
      </c>
      <c r="I1321" s="1" t="b">
        <f t="shared" si="61"/>
        <v>1</v>
      </c>
      <c r="J1321" s="1" t="b">
        <f t="shared" si="62"/>
        <v>1</v>
      </c>
    </row>
    <row r="1322" spans="1:10" x14ac:dyDescent="0.35">
      <c r="A1322" s="1">
        <f t="shared" si="60"/>
        <v>1</v>
      </c>
      <c r="B1322" s="1" t="s">
        <v>26933</v>
      </c>
      <c r="C1322" s="1" t="s">
        <v>26934</v>
      </c>
      <c r="D1322" s="1" t="s">
        <v>26935</v>
      </c>
      <c r="E1322" s="1" t="s">
        <v>26936</v>
      </c>
      <c r="F1322" s="1" t="s">
        <v>26937</v>
      </c>
      <c r="I1322" s="1" t="b">
        <f t="shared" si="61"/>
        <v>1</v>
      </c>
      <c r="J1322" s="1" t="b">
        <f t="shared" si="62"/>
        <v>1</v>
      </c>
    </row>
    <row r="1323" spans="1:10" x14ac:dyDescent="0.35">
      <c r="A1323" s="1">
        <f t="shared" si="60"/>
        <v>1</v>
      </c>
      <c r="B1323" s="1" t="s">
        <v>4207</v>
      </c>
      <c r="C1323" s="1" t="s">
        <v>4208</v>
      </c>
      <c r="D1323" s="1" t="s">
        <v>4209</v>
      </c>
      <c r="E1323" s="1" t="s">
        <v>4210</v>
      </c>
      <c r="F1323" s="1" t="s">
        <v>4211</v>
      </c>
      <c r="I1323" s="1" t="b">
        <f t="shared" si="61"/>
        <v>1</v>
      </c>
      <c r="J1323" s="1" t="b">
        <f t="shared" si="62"/>
        <v>1</v>
      </c>
    </row>
    <row r="1324" spans="1:10" x14ac:dyDescent="0.35">
      <c r="A1324" s="1">
        <f t="shared" si="60"/>
        <v>0</v>
      </c>
      <c r="B1324" s="1" t="s">
        <v>13833</v>
      </c>
      <c r="C1324" s="1" t="s">
        <v>13834</v>
      </c>
      <c r="D1324" s="1" t="s">
        <v>13835</v>
      </c>
      <c r="E1324" s="1" t="s">
        <v>13836</v>
      </c>
      <c r="F1324" s="1" t="s">
        <v>13837</v>
      </c>
      <c r="I1324" s="1" t="b">
        <f t="shared" si="61"/>
        <v>1</v>
      </c>
      <c r="J1324" s="1" t="b">
        <f t="shared" si="62"/>
        <v>0</v>
      </c>
    </row>
    <row r="1325" spans="1:10" x14ac:dyDescent="0.35">
      <c r="A1325" s="1">
        <f t="shared" si="60"/>
        <v>1</v>
      </c>
      <c r="B1325" s="1" t="s">
        <v>10616</v>
      </c>
      <c r="C1325" s="1" t="s">
        <v>10617</v>
      </c>
      <c r="D1325" s="1" t="s">
        <v>10618</v>
      </c>
      <c r="E1325" s="1" t="s">
        <v>10619</v>
      </c>
      <c r="F1325" s="1" t="s">
        <v>10620</v>
      </c>
      <c r="I1325" s="1" t="b">
        <f t="shared" si="61"/>
        <v>1</v>
      </c>
      <c r="J1325" s="1" t="b">
        <f t="shared" si="62"/>
        <v>1</v>
      </c>
    </row>
    <row r="1326" spans="1:10" x14ac:dyDescent="0.35">
      <c r="A1326" s="1">
        <f t="shared" si="60"/>
        <v>0</v>
      </c>
      <c r="B1326" s="1" t="s">
        <v>13050</v>
      </c>
      <c r="C1326" s="1" t="s">
        <v>13051</v>
      </c>
      <c r="D1326" s="1" t="s">
        <v>13052</v>
      </c>
      <c r="E1326" s="1" t="s">
        <v>13053</v>
      </c>
      <c r="F1326" s="1" t="s">
        <v>13054</v>
      </c>
      <c r="I1326" s="1" t="b">
        <f t="shared" si="61"/>
        <v>0</v>
      </c>
      <c r="J1326" s="1" t="b">
        <f t="shared" si="62"/>
        <v>0</v>
      </c>
    </row>
    <row r="1327" spans="1:10" x14ac:dyDescent="0.35">
      <c r="A1327" s="1">
        <f t="shared" si="60"/>
        <v>1</v>
      </c>
      <c r="B1327" s="1" t="s">
        <v>34554</v>
      </c>
      <c r="C1327" s="1" t="s">
        <v>34555</v>
      </c>
      <c r="D1327" s="1" t="s">
        <v>34556</v>
      </c>
      <c r="E1327" s="1" t="s">
        <v>34557</v>
      </c>
      <c r="F1327" s="1" t="s">
        <v>34558</v>
      </c>
      <c r="I1327" s="1" t="b">
        <f t="shared" si="61"/>
        <v>1</v>
      </c>
      <c r="J1327" s="1" t="b">
        <f t="shared" si="62"/>
        <v>1</v>
      </c>
    </row>
    <row r="1328" spans="1:10" x14ac:dyDescent="0.35">
      <c r="A1328" s="1">
        <f t="shared" si="60"/>
        <v>1</v>
      </c>
      <c r="B1328" s="1" t="s">
        <v>10572</v>
      </c>
      <c r="C1328" s="1" t="s">
        <v>10573</v>
      </c>
      <c r="D1328" s="1" t="s">
        <v>10574</v>
      </c>
      <c r="E1328" s="1" t="s">
        <v>10575</v>
      </c>
      <c r="F1328" s="1" t="s">
        <v>10576</v>
      </c>
      <c r="I1328" s="1" t="b">
        <f t="shared" si="61"/>
        <v>1</v>
      </c>
      <c r="J1328" s="1" t="b">
        <f t="shared" si="62"/>
        <v>1</v>
      </c>
    </row>
    <row r="1329" spans="1:10" x14ac:dyDescent="0.35">
      <c r="A1329" s="1">
        <f t="shared" si="60"/>
        <v>0</v>
      </c>
      <c r="B1329" s="1" t="s">
        <v>5684</v>
      </c>
      <c r="C1329" s="1" t="s">
        <v>5685</v>
      </c>
      <c r="D1329" s="1" t="s">
        <v>5686</v>
      </c>
      <c r="E1329" s="1" t="s">
        <v>5687</v>
      </c>
      <c r="F1329" s="1" t="s">
        <v>5688</v>
      </c>
      <c r="I1329" s="1" t="b">
        <f t="shared" si="61"/>
        <v>1</v>
      </c>
      <c r="J1329" s="1" t="b">
        <f t="shared" si="62"/>
        <v>0</v>
      </c>
    </row>
    <row r="1330" spans="1:10" x14ac:dyDescent="0.35">
      <c r="A1330" s="1">
        <f t="shared" si="60"/>
        <v>1</v>
      </c>
      <c r="B1330" s="1" t="s">
        <v>18676</v>
      </c>
      <c r="C1330" s="1" t="s">
        <v>18677</v>
      </c>
      <c r="D1330" s="1" t="s">
        <v>18678</v>
      </c>
      <c r="E1330" s="1" t="s">
        <v>18679</v>
      </c>
      <c r="F1330" s="1" t="s">
        <v>18680</v>
      </c>
      <c r="I1330" s="1" t="b">
        <f t="shared" si="61"/>
        <v>1</v>
      </c>
      <c r="J1330" s="1" t="b">
        <f t="shared" si="62"/>
        <v>1</v>
      </c>
    </row>
    <row r="1331" spans="1:10" x14ac:dyDescent="0.35">
      <c r="A1331" s="1">
        <f t="shared" si="60"/>
        <v>1</v>
      </c>
      <c r="B1331" s="1" t="s">
        <v>11462</v>
      </c>
      <c r="C1331" s="1" t="s">
        <v>11463</v>
      </c>
      <c r="D1331" s="1" t="s">
        <v>11464</v>
      </c>
      <c r="E1331" s="1" t="s">
        <v>11465</v>
      </c>
      <c r="F1331" s="1" t="s">
        <v>11466</v>
      </c>
      <c r="I1331" s="1" t="b">
        <f t="shared" si="61"/>
        <v>1</v>
      </c>
      <c r="J1331" s="1" t="b">
        <f t="shared" si="62"/>
        <v>1</v>
      </c>
    </row>
    <row r="1332" spans="1:10" x14ac:dyDescent="0.35">
      <c r="A1332" s="1">
        <f t="shared" si="60"/>
        <v>1</v>
      </c>
      <c r="B1332" s="1" t="s">
        <v>16065</v>
      </c>
      <c r="C1332" s="1" t="s">
        <v>16066</v>
      </c>
      <c r="D1332" s="1" t="s">
        <v>16067</v>
      </c>
      <c r="E1332" s="1" t="s">
        <v>16068</v>
      </c>
      <c r="F1332" s="1" t="s">
        <v>16069</v>
      </c>
      <c r="I1332" s="1" t="b">
        <f t="shared" si="61"/>
        <v>1</v>
      </c>
      <c r="J1332" s="1" t="b">
        <f t="shared" si="62"/>
        <v>1</v>
      </c>
    </row>
    <row r="1333" spans="1:10" x14ac:dyDescent="0.35">
      <c r="A1333" s="1">
        <f t="shared" si="60"/>
        <v>1</v>
      </c>
      <c r="B1333" s="1" t="s">
        <v>35141</v>
      </c>
      <c r="C1333" s="1" t="s">
        <v>35142</v>
      </c>
      <c r="D1333" s="1" t="s">
        <v>35143</v>
      </c>
      <c r="E1333" s="1" t="s">
        <v>35144</v>
      </c>
      <c r="F1333" s="1" t="s">
        <v>35145</v>
      </c>
      <c r="I1333" s="1" t="b">
        <f t="shared" si="61"/>
        <v>1</v>
      </c>
      <c r="J1333" s="1" t="b">
        <f t="shared" si="62"/>
        <v>1</v>
      </c>
    </row>
    <row r="1334" spans="1:10" x14ac:dyDescent="0.35">
      <c r="A1334" s="1">
        <f t="shared" si="60"/>
        <v>1</v>
      </c>
      <c r="B1334" s="1" t="s">
        <v>8438</v>
      </c>
      <c r="C1334" s="1" t="s">
        <v>8439</v>
      </c>
      <c r="D1334" s="1" t="s">
        <v>8440</v>
      </c>
      <c r="E1334" s="1" t="s">
        <v>8441</v>
      </c>
      <c r="F1334" s="1" t="s">
        <v>8442</v>
      </c>
      <c r="I1334" s="1" t="b">
        <f t="shared" si="61"/>
        <v>1</v>
      </c>
      <c r="J1334" s="1" t="b">
        <f t="shared" si="62"/>
        <v>1</v>
      </c>
    </row>
    <row r="1335" spans="1:10" x14ac:dyDescent="0.35">
      <c r="A1335" s="1">
        <f t="shared" si="60"/>
        <v>1</v>
      </c>
      <c r="B1335" s="1" t="s">
        <v>24129</v>
      </c>
      <c r="C1335" s="1" t="s">
        <v>24130</v>
      </c>
      <c r="D1335" s="1" t="s">
        <v>24131</v>
      </c>
      <c r="E1335" s="1" t="s">
        <v>24132</v>
      </c>
      <c r="F1335" s="1" t="s">
        <v>24133</v>
      </c>
      <c r="I1335" s="1" t="b">
        <f t="shared" si="61"/>
        <v>1</v>
      </c>
      <c r="J1335" s="1" t="b">
        <f t="shared" si="62"/>
        <v>1</v>
      </c>
    </row>
    <row r="1336" spans="1:10" x14ac:dyDescent="0.35">
      <c r="A1336" s="1">
        <f t="shared" si="60"/>
        <v>1</v>
      </c>
      <c r="B1336" s="1" t="s">
        <v>20203</v>
      </c>
      <c r="C1336" s="1" t="s">
        <v>20204</v>
      </c>
      <c r="D1336" s="1" t="s">
        <v>20205</v>
      </c>
      <c r="E1336" s="1" t="s">
        <v>20206</v>
      </c>
      <c r="F1336" s="1" t="s">
        <v>20207</v>
      </c>
      <c r="I1336" s="1" t="b">
        <f t="shared" si="61"/>
        <v>1</v>
      </c>
      <c r="J1336" s="1" t="b">
        <f t="shared" si="62"/>
        <v>1</v>
      </c>
    </row>
    <row r="1337" spans="1:10" x14ac:dyDescent="0.35">
      <c r="A1337" s="1">
        <f t="shared" si="60"/>
        <v>1</v>
      </c>
      <c r="B1337" s="1" t="s">
        <v>15283</v>
      </c>
      <c r="C1337" s="1" t="s">
        <v>15284</v>
      </c>
      <c r="D1337" s="1" t="s">
        <v>15285</v>
      </c>
      <c r="E1337" s="1" t="s">
        <v>15286</v>
      </c>
      <c r="F1337" s="1" t="s">
        <v>15287</v>
      </c>
      <c r="I1337" s="1" t="b">
        <f t="shared" si="61"/>
        <v>1</v>
      </c>
      <c r="J1337" s="1" t="b">
        <f t="shared" si="62"/>
        <v>1</v>
      </c>
    </row>
    <row r="1338" spans="1:10" x14ac:dyDescent="0.35">
      <c r="A1338" s="1">
        <f t="shared" si="60"/>
        <v>1</v>
      </c>
      <c r="B1338" s="1" t="s">
        <v>12142</v>
      </c>
      <c r="C1338" s="1" t="s">
        <v>12143</v>
      </c>
      <c r="D1338" s="1" t="s">
        <v>12144</v>
      </c>
      <c r="E1338" s="1" t="s">
        <v>12145</v>
      </c>
      <c r="F1338" s="1" t="s">
        <v>12146</v>
      </c>
      <c r="I1338" s="1" t="b">
        <f t="shared" si="61"/>
        <v>1</v>
      </c>
      <c r="J1338" s="1" t="b">
        <f t="shared" si="62"/>
        <v>1</v>
      </c>
    </row>
    <row r="1339" spans="1:10" x14ac:dyDescent="0.35">
      <c r="A1339" s="1">
        <f t="shared" si="60"/>
        <v>1</v>
      </c>
      <c r="B1339" s="1" t="s">
        <v>35925</v>
      </c>
      <c r="C1339" s="1" t="s">
        <v>35926</v>
      </c>
      <c r="D1339" s="1" t="s">
        <v>35927</v>
      </c>
      <c r="E1339" s="1" t="s">
        <v>35928</v>
      </c>
      <c r="F1339" s="1" t="s">
        <v>35929</v>
      </c>
      <c r="I1339" s="1" t="b">
        <f t="shared" si="61"/>
        <v>1</v>
      </c>
      <c r="J1339" s="1" t="b">
        <f t="shared" si="62"/>
        <v>1</v>
      </c>
    </row>
    <row r="1340" spans="1:10" x14ac:dyDescent="0.35">
      <c r="A1340" s="1">
        <f t="shared" si="60"/>
        <v>1</v>
      </c>
      <c r="B1340" s="1" t="s">
        <v>39874</v>
      </c>
      <c r="C1340" s="1" t="s">
        <v>39875</v>
      </c>
      <c r="D1340" s="1" t="s">
        <v>39876</v>
      </c>
      <c r="E1340" s="1" t="s">
        <v>39877</v>
      </c>
      <c r="F1340" s="1" t="s">
        <v>39878</v>
      </c>
      <c r="I1340" s="1" t="b">
        <f t="shared" si="61"/>
        <v>1</v>
      </c>
      <c r="J1340" s="1" t="b">
        <f t="shared" si="62"/>
        <v>1</v>
      </c>
    </row>
    <row r="1341" spans="1:10" x14ac:dyDescent="0.35">
      <c r="A1341" s="1">
        <f t="shared" si="60"/>
        <v>1</v>
      </c>
      <c r="B1341" s="1" t="s">
        <v>27460</v>
      </c>
      <c r="C1341" s="1" t="s">
        <v>27461</v>
      </c>
      <c r="D1341" s="1" t="s">
        <v>27462</v>
      </c>
      <c r="E1341" s="1" t="s">
        <v>27463</v>
      </c>
      <c r="F1341" s="1" t="s">
        <v>27464</v>
      </c>
      <c r="I1341" s="1" t="b">
        <f t="shared" si="61"/>
        <v>1</v>
      </c>
      <c r="J1341" s="1" t="b">
        <f t="shared" si="62"/>
        <v>1</v>
      </c>
    </row>
    <row r="1342" spans="1:10" x14ac:dyDescent="0.35">
      <c r="A1342" s="1">
        <f t="shared" si="60"/>
        <v>1</v>
      </c>
      <c r="B1342" s="1" t="s">
        <v>11919</v>
      </c>
      <c r="C1342" s="1" t="s">
        <v>11920</v>
      </c>
      <c r="D1342" s="1" t="s">
        <v>11921</v>
      </c>
      <c r="E1342" s="1" t="s">
        <v>11922</v>
      </c>
      <c r="F1342" s="1" t="s">
        <v>11923</v>
      </c>
      <c r="I1342" s="1" t="b">
        <f t="shared" si="61"/>
        <v>1</v>
      </c>
      <c r="J1342" s="1" t="b">
        <f t="shared" si="62"/>
        <v>1</v>
      </c>
    </row>
    <row r="1343" spans="1:10" x14ac:dyDescent="0.35">
      <c r="A1343" s="1">
        <f t="shared" si="60"/>
        <v>1</v>
      </c>
      <c r="B1343" s="1" t="s">
        <v>20091</v>
      </c>
      <c r="C1343" s="1" t="s">
        <v>20092</v>
      </c>
      <c r="D1343" s="1" t="s">
        <v>20093</v>
      </c>
      <c r="E1343" s="1" t="s">
        <v>20096</v>
      </c>
      <c r="F1343" s="1" t="s">
        <v>20097</v>
      </c>
      <c r="I1343" s="1" t="b">
        <f t="shared" si="61"/>
        <v>1</v>
      </c>
      <c r="J1343" s="1" t="b">
        <f t="shared" si="62"/>
        <v>1</v>
      </c>
    </row>
    <row r="1344" spans="1:10" x14ac:dyDescent="0.35">
      <c r="A1344" s="1">
        <f t="shared" si="60"/>
        <v>1</v>
      </c>
      <c r="B1344" s="1" t="s">
        <v>30802</v>
      </c>
      <c r="D1344" s="1" t="s">
        <v>30803</v>
      </c>
      <c r="E1344" s="1" t="s">
        <v>30804</v>
      </c>
      <c r="F1344" s="1" t="s">
        <v>30805</v>
      </c>
      <c r="I1344" s="1" t="b">
        <f t="shared" si="61"/>
        <v>1</v>
      </c>
      <c r="J1344" s="1" t="b">
        <f t="shared" si="62"/>
        <v>1</v>
      </c>
    </row>
    <row r="1345" spans="1:10" x14ac:dyDescent="0.35">
      <c r="A1345" s="1">
        <f t="shared" si="60"/>
        <v>1</v>
      </c>
      <c r="B1345" s="1" t="s">
        <v>18616</v>
      </c>
      <c r="C1345" s="1" t="s">
        <v>18617</v>
      </c>
      <c r="D1345" s="1" t="s">
        <v>18618</v>
      </c>
      <c r="E1345" s="1" t="s">
        <v>18619</v>
      </c>
      <c r="F1345" s="1" t="s">
        <v>18620</v>
      </c>
      <c r="I1345" s="1" t="b">
        <f t="shared" si="61"/>
        <v>1</v>
      </c>
      <c r="J1345" s="1" t="b">
        <f t="shared" si="62"/>
        <v>1</v>
      </c>
    </row>
    <row r="1346" spans="1:10" x14ac:dyDescent="0.35">
      <c r="A1346" s="1">
        <f t="shared" ref="A1346:A1409" si="63">I1346*J1346</f>
        <v>1</v>
      </c>
      <c r="B1346" s="1" t="s">
        <v>19664</v>
      </c>
      <c r="C1346" s="1" t="s">
        <v>19665</v>
      </c>
      <c r="D1346" s="1" t="s">
        <v>19666</v>
      </c>
      <c r="E1346" s="1" t="s">
        <v>19667</v>
      </c>
      <c r="F1346" s="1" t="s">
        <v>19668</v>
      </c>
      <c r="I1346" s="1" t="b">
        <f t="shared" si="61"/>
        <v>1</v>
      </c>
      <c r="J1346" s="1" t="b">
        <f t="shared" si="62"/>
        <v>1</v>
      </c>
    </row>
    <row r="1347" spans="1:10" x14ac:dyDescent="0.35">
      <c r="A1347" s="1">
        <f t="shared" si="63"/>
        <v>1</v>
      </c>
      <c r="B1347" s="1" t="s">
        <v>34355</v>
      </c>
      <c r="C1347" s="1" t="s">
        <v>34356</v>
      </c>
      <c r="D1347" s="1" t="s">
        <v>34357</v>
      </c>
      <c r="E1347" s="1" t="s">
        <v>34358</v>
      </c>
      <c r="F1347" s="1" t="s">
        <v>34359</v>
      </c>
      <c r="I1347" s="1" t="b">
        <f t="shared" ref="I1347:I1410" si="64">OR(ISNUMBER(SEARCH("campy",F1347)),ISNUMBER(SEARCH("campy",D1347)),ISNUMBER(SEARCH("coli",F1347)),ISNUMBER(SEARCH("coli",D1347)),ISNUMBER(SEARCH("jejuni",F1347)),ISNUMBER(SEARCH("jejuni",D1347)))</f>
        <v>1</v>
      </c>
      <c r="J1347" s="1" t="b">
        <f t="shared" ref="J1347:J1410" si="65">OR(ISNUMBER(SEARCH("poultry",F1347)),ISNUMBER(SEARCH("chicken",F1347)),ISNUMBER(SEARCH("broiler",F1347)),ISNUMBER(SEARCH("poultry",D1347)),ISNUMBER(SEARCH("chicken",D1347)),ISNUMBER(SEARCH("broiler",D1347)))</f>
        <v>1</v>
      </c>
    </row>
    <row r="1348" spans="1:10" x14ac:dyDescent="0.35">
      <c r="A1348" s="1">
        <f t="shared" si="63"/>
        <v>1</v>
      </c>
      <c r="B1348" s="1" t="s">
        <v>21972</v>
      </c>
      <c r="C1348" s="1" t="s">
        <v>21973</v>
      </c>
      <c r="D1348" s="1" t="s">
        <v>21974</v>
      </c>
      <c r="E1348" s="1" t="s">
        <v>21975</v>
      </c>
      <c r="F1348" s="1" t="s">
        <v>21976</v>
      </c>
      <c r="I1348" s="1" t="b">
        <f t="shared" si="64"/>
        <v>1</v>
      </c>
      <c r="J1348" s="1" t="b">
        <f t="shared" si="65"/>
        <v>1</v>
      </c>
    </row>
    <row r="1349" spans="1:10" x14ac:dyDescent="0.35">
      <c r="A1349" s="1">
        <f t="shared" si="63"/>
        <v>1</v>
      </c>
      <c r="B1349" s="1" t="s">
        <v>11954</v>
      </c>
      <c r="C1349" s="1" t="s">
        <v>11955</v>
      </c>
      <c r="D1349" s="1" t="s">
        <v>11956</v>
      </c>
      <c r="E1349" s="1" t="s">
        <v>11957</v>
      </c>
      <c r="F1349" s="1" t="s">
        <v>11958</v>
      </c>
      <c r="I1349" s="1" t="b">
        <f t="shared" si="64"/>
        <v>1</v>
      </c>
      <c r="J1349" s="1" t="b">
        <f t="shared" si="65"/>
        <v>1</v>
      </c>
    </row>
    <row r="1350" spans="1:10" x14ac:dyDescent="0.35">
      <c r="A1350" s="1">
        <f t="shared" si="63"/>
        <v>1</v>
      </c>
      <c r="B1350" s="1" t="s">
        <v>30501</v>
      </c>
      <c r="C1350" s="1" t="s">
        <v>30502</v>
      </c>
      <c r="D1350" s="1" t="s">
        <v>30503</v>
      </c>
      <c r="E1350" s="1" t="s">
        <v>30506</v>
      </c>
      <c r="F1350" s="1" t="s">
        <v>30507</v>
      </c>
      <c r="I1350" s="1" t="b">
        <f t="shared" si="64"/>
        <v>1</v>
      </c>
      <c r="J1350" s="1" t="b">
        <f t="shared" si="65"/>
        <v>1</v>
      </c>
    </row>
    <row r="1351" spans="1:10" x14ac:dyDescent="0.35">
      <c r="A1351" s="1">
        <f t="shared" si="63"/>
        <v>1</v>
      </c>
      <c r="B1351" s="1" t="s">
        <v>26045</v>
      </c>
      <c r="C1351" s="1" t="s">
        <v>26046</v>
      </c>
      <c r="D1351" s="1" t="s">
        <v>26047</v>
      </c>
      <c r="E1351" s="1" t="s">
        <v>26048</v>
      </c>
      <c r="F1351" s="1" t="s">
        <v>26049</v>
      </c>
      <c r="I1351" s="1" t="b">
        <f t="shared" si="64"/>
        <v>1</v>
      </c>
      <c r="J1351" s="1" t="b">
        <f t="shared" si="65"/>
        <v>1</v>
      </c>
    </row>
    <row r="1352" spans="1:10" x14ac:dyDescent="0.35">
      <c r="A1352" s="1">
        <f t="shared" si="63"/>
        <v>1</v>
      </c>
      <c r="B1352" s="1" t="s">
        <v>20948</v>
      </c>
      <c r="C1352" s="1" t="s">
        <v>20949</v>
      </c>
      <c r="D1352" s="1" t="s">
        <v>20950</v>
      </c>
      <c r="E1352" s="1" t="s">
        <v>20951</v>
      </c>
      <c r="F1352" s="1" t="s">
        <v>20952</v>
      </c>
      <c r="I1352" s="1" t="b">
        <f t="shared" si="64"/>
        <v>1</v>
      </c>
      <c r="J1352" s="1" t="b">
        <f t="shared" si="65"/>
        <v>1</v>
      </c>
    </row>
    <row r="1353" spans="1:10" x14ac:dyDescent="0.35">
      <c r="A1353" s="1">
        <f t="shared" si="63"/>
        <v>1</v>
      </c>
      <c r="B1353" s="1" t="s">
        <v>607</v>
      </c>
      <c r="C1353" s="1" t="s">
        <v>608</v>
      </c>
      <c r="D1353" s="1" t="s">
        <v>609</v>
      </c>
      <c r="E1353" s="1" t="s">
        <v>612</v>
      </c>
      <c r="F1353" s="1" t="s">
        <v>613</v>
      </c>
      <c r="I1353" s="1" t="b">
        <f t="shared" si="64"/>
        <v>1</v>
      </c>
      <c r="J1353" s="1" t="b">
        <f t="shared" si="65"/>
        <v>1</v>
      </c>
    </row>
    <row r="1354" spans="1:10" x14ac:dyDescent="0.35">
      <c r="A1354" s="1">
        <f t="shared" si="63"/>
        <v>1</v>
      </c>
      <c r="B1354" s="1" t="s">
        <v>25495</v>
      </c>
      <c r="C1354" s="1" t="s">
        <v>25496</v>
      </c>
      <c r="D1354" s="1" t="s">
        <v>25497</v>
      </c>
      <c r="E1354" s="1" t="s">
        <v>25498</v>
      </c>
      <c r="F1354" s="1" t="s">
        <v>25499</v>
      </c>
      <c r="I1354" s="1" t="b">
        <f t="shared" si="64"/>
        <v>1</v>
      </c>
      <c r="J1354" s="1" t="b">
        <f t="shared" si="65"/>
        <v>1</v>
      </c>
    </row>
    <row r="1355" spans="1:10" x14ac:dyDescent="0.35">
      <c r="A1355" s="1">
        <f t="shared" si="63"/>
        <v>1</v>
      </c>
      <c r="B1355" s="1" t="s">
        <v>19281</v>
      </c>
      <c r="C1355" s="1" t="s">
        <v>19282</v>
      </c>
      <c r="D1355" s="1" t="s">
        <v>19283</v>
      </c>
      <c r="E1355" s="1" t="s">
        <v>19284</v>
      </c>
      <c r="F1355" s="1" t="s">
        <v>19285</v>
      </c>
      <c r="I1355" s="1" t="b">
        <f t="shared" si="64"/>
        <v>1</v>
      </c>
      <c r="J1355" s="1" t="b">
        <f t="shared" si="65"/>
        <v>1</v>
      </c>
    </row>
    <row r="1356" spans="1:10" x14ac:dyDescent="0.35">
      <c r="A1356" s="1">
        <f t="shared" si="63"/>
        <v>1</v>
      </c>
      <c r="B1356" s="1" t="s">
        <v>7517</v>
      </c>
      <c r="C1356" s="1" t="s">
        <v>7518</v>
      </c>
      <c r="D1356" s="1" t="s">
        <v>7519</v>
      </c>
      <c r="E1356" s="1" t="s">
        <v>7520</v>
      </c>
      <c r="F1356" s="1" t="s">
        <v>7521</v>
      </c>
      <c r="I1356" s="1" t="b">
        <f t="shared" si="64"/>
        <v>1</v>
      </c>
      <c r="J1356" s="1" t="b">
        <f t="shared" si="65"/>
        <v>1</v>
      </c>
    </row>
    <row r="1357" spans="1:10" x14ac:dyDescent="0.35">
      <c r="A1357" s="1">
        <f t="shared" si="63"/>
        <v>1</v>
      </c>
      <c r="B1357" s="1" t="s">
        <v>29502</v>
      </c>
      <c r="C1357" s="1" t="s">
        <v>29503</v>
      </c>
      <c r="D1357" s="1" t="s">
        <v>29504</v>
      </c>
      <c r="E1357" s="1" t="s">
        <v>29507</v>
      </c>
      <c r="F1357" s="1" t="s">
        <v>29508</v>
      </c>
      <c r="I1357" s="1" t="b">
        <f t="shared" si="64"/>
        <v>1</v>
      </c>
      <c r="J1357" s="1" t="b">
        <f t="shared" si="65"/>
        <v>1</v>
      </c>
    </row>
    <row r="1358" spans="1:10" x14ac:dyDescent="0.35">
      <c r="A1358" s="1">
        <f t="shared" si="63"/>
        <v>1</v>
      </c>
      <c r="B1358" s="1" t="s">
        <v>22233</v>
      </c>
      <c r="C1358" s="1" t="s">
        <v>22234</v>
      </c>
      <c r="D1358" s="1" t="s">
        <v>22235</v>
      </c>
      <c r="E1358" s="1" t="s">
        <v>22236</v>
      </c>
      <c r="F1358" s="1" t="s">
        <v>22237</v>
      </c>
      <c r="I1358" s="1" t="b">
        <f t="shared" si="64"/>
        <v>1</v>
      </c>
      <c r="J1358" s="1" t="b">
        <f t="shared" si="65"/>
        <v>1</v>
      </c>
    </row>
    <row r="1359" spans="1:10" x14ac:dyDescent="0.35">
      <c r="A1359" s="1">
        <f t="shared" si="63"/>
        <v>1</v>
      </c>
      <c r="B1359" s="1" t="s">
        <v>11547</v>
      </c>
      <c r="C1359" s="1" t="s">
        <v>11548</v>
      </c>
      <c r="D1359" s="1" t="s">
        <v>11549</v>
      </c>
      <c r="E1359" s="1" t="s">
        <v>11550</v>
      </c>
      <c r="F1359" s="1" t="s">
        <v>11551</v>
      </c>
      <c r="I1359" s="1" t="b">
        <f t="shared" si="64"/>
        <v>1</v>
      </c>
      <c r="J1359" s="1" t="b">
        <f t="shared" si="65"/>
        <v>1</v>
      </c>
    </row>
    <row r="1360" spans="1:10" x14ac:dyDescent="0.35">
      <c r="A1360" s="1">
        <f t="shared" si="63"/>
        <v>1</v>
      </c>
      <c r="B1360" s="1" t="s">
        <v>20474</v>
      </c>
      <c r="C1360" s="1" t="s">
        <v>20475</v>
      </c>
      <c r="D1360" s="1" t="s">
        <v>20476</v>
      </c>
      <c r="E1360" s="1" t="s">
        <v>20477</v>
      </c>
      <c r="F1360" s="1" t="s">
        <v>20478</v>
      </c>
      <c r="I1360" s="1" t="b">
        <f t="shared" si="64"/>
        <v>1</v>
      </c>
      <c r="J1360" s="1" t="b">
        <f t="shared" si="65"/>
        <v>1</v>
      </c>
    </row>
    <row r="1361" spans="1:10" x14ac:dyDescent="0.35">
      <c r="A1361" s="1">
        <f t="shared" si="63"/>
        <v>1</v>
      </c>
      <c r="B1361" s="1" t="s">
        <v>15685</v>
      </c>
      <c r="C1361" s="1" t="s">
        <v>15686</v>
      </c>
      <c r="D1361" s="1" t="s">
        <v>15687</v>
      </c>
      <c r="F1361" s="1" t="s">
        <v>15688</v>
      </c>
      <c r="I1361" s="1" t="b">
        <f t="shared" si="64"/>
        <v>1</v>
      </c>
      <c r="J1361" s="1" t="b">
        <f t="shared" si="65"/>
        <v>1</v>
      </c>
    </row>
    <row r="1362" spans="1:10" x14ac:dyDescent="0.35">
      <c r="A1362" s="1">
        <f t="shared" si="63"/>
        <v>1</v>
      </c>
      <c r="B1362" s="1" t="s">
        <v>1288</v>
      </c>
      <c r="C1362" s="1" t="s">
        <v>1289</v>
      </c>
      <c r="D1362" s="1" t="s">
        <v>1290</v>
      </c>
      <c r="E1362" s="1" t="s">
        <v>1291</v>
      </c>
      <c r="F1362" s="1" t="s">
        <v>1292</v>
      </c>
      <c r="I1362" s="1" t="b">
        <f t="shared" si="64"/>
        <v>1</v>
      </c>
      <c r="J1362" s="1" t="b">
        <f t="shared" si="65"/>
        <v>1</v>
      </c>
    </row>
    <row r="1363" spans="1:10" x14ac:dyDescent="0.35">
      <c r="A1363" s="1">
        <f t="shared" si="63"/>
        <v>1</v>
      </c>
      <c r="B1363" s="1" t="s">
        <v>2587</v>
      </c>
      <c r="C1363" s="1" t="s">
        <v>2588</v>
      </c>
      <c r="D1363" s="1" t="s">
        <v>2589</v>
      </c>
      <c r="E1363" s="1" t="s">
        <v>2590</v>
      </c>
      <c r="F1363" s="1" t="s">
        <v>2591</v>
      </c>
      <c r="I1363" s="1" t="b">
        <f t="shared" si="64"/>
        <v>1</v>
      </c>
      <c r="J1363" s="1" t="b">
        <f t="shared" si="65"/>
        <v>1</v>
      </c>
    </row>
    <row r="1364" spans="1:10" x14ac:dyDescent="0.35">
      <c r="A1364" s="1">
        <f t="shared" si="63"/>
        <v>1</v>
      </c>
      <c r="B1364" s="1" t="s">
        <v>17559</v>
      </c>
      <c r="C1364" s="1" t="s">
        <v>17560</v>
      </c>
      <c r="D1364" s="1" t="s">
        <v>17561</v>
      </c>
      <c r="E1364" s="1" t="s">
        <v>17562</v>
      </c>
      <c r="F1364" s="1" t="s">
        <v>17563</v>
      </c>
      <c r="I1364" s="1" t="b">
        <f t="shared" si="64"/>
        <v>1</v>
      </c>
      <c r="J1364" s="1" t="b">
        <f t="shared" si="65"/>
        <v>1</v>
      </c>
    </row>
    <row r="1365" spans="1:10" x14ac:dyDescent="0.35">
      <c r="A1365" s="1">
        <f t="shared" si="63"/>
        <v>1</v>
      </c>
      <c r="B1365" s="1" t="s">
        <v>5886</v>
      </c>
      <c r="C1365" s="1" t="s">
        <v>5887</v>
      </c>
      <c r="D1365" s="1" t="s">
        <v>5888</v>
      </c>
      <c r="E1365" s="1" t="s">
        <v>5889</v>
      </c>
      <c r="F1365" s="1" t="s">
        <v>5890</v>
      </c>
      <c r="I1365" s="1" t="b">
        <f t="shared" si="64"/>
        <v>1</v>
      </c>
      <c r="J1365" s="1" t="b">
        <f t="shared" si="65"/>
        <v>1</v>
      </c>
    </row>
    <row r="1366" spans="1:10" x14ac:dyDescent="0.35">
      <c r="A1366" s="1">
        <f t="shared" si="63"/>
        <v>1</v>
      </c>
      <c r="B1366" s="1" t="s">
        <v>24722</v>
      </c>
      <c r="C1366" s="1" t="s">
        <v>24723</v>
      </c>
      <c r="D1366" s="1" t="s">
        <v>24724</v>
      </c>
      <c r="E1366" s="1" t="s">
        <v>24725</v>
      </c>
      <c r="F1366" s="1" t="s">
        <v>24726</v>
      </c>
      <c r="I1366" s="1" t="b">
        <f t="shared" si="64"/>
        <v>1</v>
      </c>
      <c r="J1366" s="1" t="b">
        <f t="shared" si="65"/>
        <v>1</v>
      </c>
    </row>
    <row r="1367" spans="1:10" x14ac:dyDescent="0.35">
      <c r="A1367" s="1">
        <f t="shared" si="63"/>
        <v>1</v>
      </c>
      <c r="B1367" s="1" t="s">
        <v>36619</v>
      </c>
      <c r="C1367" s="1" t="s">
        <v>36620</v>
      </c>
      <c r="D1367" s="1" t="s">
        <v>36621</v>
      </c>
      <c r="E1367" s="1" t="s">
        <v>36624</v>
      </c>
      <c r="F1367" s="1" t="s">
        <v>36625</v>
      </c>
      <c r="I1367" s="1" t="b">
        <f t="shared" si="64"/>
        <v>1</v>
      </c>
      <c r="J1367" s="1" t="b">
        <f t="shared" si="65"/>
        <v>1</v>
      </c>
    </row>
    <row r="1368" spans="1:10" x14ac:dyDescent="0.35">
      <c r="A1368" s="1">
        <f t="shared" si="63"/>
        <v>1</v>
      </c>
      <c r="B1368" s="1" t="s">
        <v>5119</v>
      </c>
      <c r="C1368" s="1" t="s">
        <v>5120</v>
      </c>
      <c r="D1368" s="1" t="s">
        <v>5121</v>
      </c>
      <c r="E1368" s="1" t="s">
        <v>5124</v>
      </c>
      <c r="F1368" s="1" t="s">
        <v>5125</v>
      </c>
      <c r="I1368" s="1" t="b">
        <f t="shared" si="64"/>
        <v>1</v>
      </c>
      <c r="J1368" s="1" t="b">
        <f t="shared" si="65"/>
        <v>1</v>
      </c>
    </row>
    <row r="1369" spans="1:10" x14ac:dyDescent="0.35">
      <c r="A1369" s="1">
        <f t="shared" si="63"/>
        <v>1</v>
      </c>
      <c r="B1369" s="1" t="s">
        <v>16753</v>
      </c>
      <c r="C1369" s="1" t="s">
        <v>16754</v>
      </c>
      <c r="D1369" s="1" t="s">
        <v>16755</v>
      </c>
      <c r="E1369" s="1" t="s">
        <v>16756</v>
      </c>
      <c r="F1369" s="1" t="s">
        <v>16757</v>
      </c>
      <c r="I1369" s="1" t="b">
        <f t="shared" si="64"/>
        <v>1</v>
      </c>
      <c r="J1369" s="1" t="b">
        <f t="shared" si="65"/>
        <v>1</v>
      </c>
    </row>
    <row r="1370" spans="1:10" x14ac:dyDescent="0.35">
      <c r="A1370" s="1">
        <f t="shared" si="63"/>
        <v>1</v>
      </c>
      <c r="B1370" s="1" t="s">
        <v>28227</v>
      </c>
      <c r="C1370" s="1" t="s">
        <v>28228</v>
      </c>
      <c r="D1370" s="1" t="s">
        <v>28229</v>
      </c>
      <c r="E1370" s="1" t="s">
        <v>28230</v>
      </c>
      <c r="F1370" s="1" t="s">
        <v>28231</v>
      </c>
      <c r="I1370" s="1" t="b">
        <f t="shared" si="64"/>
        <v>1</v>
      </c>
      <c r="J1370" s="1" t="b">
        <f t="shared" si="65"/>
        <v>1</v>
      </c>
    </row>
    <row r="1371" spans="1:10" x14ac:dyDescent="0.35">
      <c r="A1371" s="1">
        <f t="shared" si="63"/>
        <v>1</v>
      </c>
      <c r="B1371" s="1" t="s">
        <v>13770</v>
      </c>
      <c r="C1371" s="1" t="s">
        <v>13771</v>
      </c>
      <c r="D1371" s="1" t="s">
        <v>13772</v>
      </c>
      <c r="E1371" s="1" t="s">
        <v>13773</v>
      </c>
      <c r="F1371" s="1" t="s">
        <v>13774</v>
      </c>
      <c r="I1371" s="1" t="b">
        <f t="shared" si="64"/>
        <v>1</v>
      </c>
      <c r="J1371" s="1" t="b">
        <f t="shared" si="65"/>
        <v>1</v>
      </c>
    </row>
    <row r="1372" spans="1:10" x14ac:dyDescent="0.35">
      <c r="A1372" s="1">
        <f t="shared" si="63"/>
        <v>1</v>
      </c>
      <c r="B1372" s="1" t="s">
        <v>21629</v>
      </c>
      <c r="C1372" s="1" t="s">
        <v>21630</v>
      </c>
      <c r="D1372" s="1" t="s">
        <v>21631</v>
      </c>
      <c r="E1372" s="1" t="s">
        <v>21632</v>
      </c>
      <c r="F1372" s="1" t="s">
        <v>21633</v>
      </c>
      <c r="I1372" s="1" t="b">
        <f t="shared" si="64"/>
        <v>1</v>
      </c>
      <c r="J1372" s="1" t="b">
        <f t="shared" si="65"/>
        <v>1</v>
      </c>
    </row>
    <row r="1373" spans="1:10" x14ac:dyDescent="0.35">
      <c r="A1373" s="1">
        <f t="shared" si="63"/>
        <v>1</v>
      </c>
      <c r="B1373" s="1" t="s">
        <v>29654</v>
      </c>
      <c r="C1373" s="1" t="s">
        <v>28183</v>
      </c>
      <c r="D1373" s="1" t="s">
        <v>29655</v>
      </c>
      <c r="E1373" s="1" t="s">
        <v>29656</v>
      </c>
      <c r="F1373" s="1" t="s">
        <v>29657</v>
      </c>
      <c r="I1373" s="1" t="b">
        <f t="shared" si="64"/>
        <v>1</v>
      </c>
      <c r="J1373" s="1" t="b">
        <f t="shared" si="65"/>
        <v>1</v>
      </c>
    </row>
    <row r="1374" spans="1:10" x14ac:dyDescent="0.35">
      <c r="A1374" s="1">
        <f t="shared" si="63"/>
        <v>1</v>
      </c>
      <c r="B1374" s="1" t="s">
        <v>28182</v>
      </c>
      <c r="C1374" s="1" t="s">
        <v>28183</v>
      </c>
      <c r="D1374" s="1" t="s">
        <v>28184</v>
      </c>
      <c r="E1374" s="1" t="s">
        <v>28185</v>
      </c>
      <c r="F1374" s="1" t="s">
        <v>28186</v>
      </c>
      <c r="I1374" s="1" t="b">
        <f t="shared" si="64"/>
        <v>1</v>
      </c>
      <c r="J1374" s="1" t="b">
        <f t="shared" si="65"/>
        <v>1</v>
      </c>
    </row>
    <row r="1375" spans="1:10" x14ac:dyDescent="0.35">
      <c r="A1375" s="1">
        <f t="shared" si="63"/>
        <v>1</v>
      </c>
      <c r="B1375" s="1" t="s">
        <v>29256</v>
      </c>
      <c r="C1375" s="1" t="s">
        <v>29257</v>
      </c>
      <c r="D1375" s="1" t="s">
        <v>29258</v>
      </c>
      <c r="E1375" s="1" t="s">
        <v>29259</v>
      </c>
      <c r="F1375" s="1" t="s">
        <v>29260</v>
      </c>
      <c r="I1375" s="1" t="b">
        <f t="shared" si="64"/>
        <v>1</v>
      </c>
      <c r="J1375" s="1" t="b">
        <f t="shared" si="65"/>
        <v>1</v>
      </c>
    </row>
    <row r="1376" spans="1:10" x14ac:dyDescent="0.35">
      <c r="A1376" s="1">
        <f t="shared" si="63"/>
        <v>1</v>
      </c>
      <c r="B1376" s="1" t="s">
        <v>27371</v>
      </c>
      <c r="C1376" s="1" t="s">
        <v>27372</v>
      </c>
      <c r="D1376" s="1" t="s">
        <v>27373</v>
      </c>
      <c r="E1376" s="1" t="s">
        <v>27374</v>
      </c>
      <c r="F1376" s="1" t="s">
        <v>27375</v>
      </c>
      <c r="I1376" s="1" t="b">
        <f t="shared" si="64"/>
        <v>1</v>
      </c>
      <c r="J1376" s="1" t="b">
        <f t="shared" si="65"/>
        <v>1</v>
      </c>
    </row>
    <row r="1377" spans="1:10" x14ac:dyDescent="0.35">
      <c r="A1377" s="1">
        <f t="shared" si="63"/>
        <v>1</v>
      </c>
      <c r="B1377" s="1" t="s">
        <v>37828</v>
      </c>
      <c r="C1377" s="1" t="s">
        <v>37829</v>
      </c>
      <c r="D1377" s="1" t="s">
        <v>37830</v>
      </c>
      <c r="E1377" s="1" t="s">
        <v>37831</v>
      </c>
      <c r="F1377" s="1" t="s">
        <v>37832</v>
      </c>
      <c r="I1377" s="1" t="b">
        <f t="shared" si="64"/>
        <v>1</v>
      </c>
      <c r="J1377" s="1" t="b">
        <f t="shared" si="65"/>
        <v>1</v>
      </c>
    </row>
    <row r="1378" spans="1:10" x14ac:dyDescent="0.35">
      <c r="A1378" s="1">
        <f t="shared" si="63"/>
        <v>1</v>
      </c>
      <c r="B1378" s="1" t="s">
        <v>3630</v>
      </c>
      <c r="C1378" s="1" t="s">
        <v>3631</v>
      </c>
      <c r="D1378" s="1" t="s">
        <v>3632</v>
      </c>
      <c r="E1378" s="1" t="s">
        <v>3635</v>
      </c>
      <c r="F1378" s="1" t="s">
        <v>3636</v>
      </c>
      <c r="I1378" s="1" t="b">
        <f t="shared" si="64"/>
        <v>1</v>
      </c>
      <c r="J1378" s="1" t="b">
        <f t="shared" si="65"/>
        <v>1</v>
      </c>
    </row>
    <row r="1379" spans="1:10" x14ac:dyDescent="0.35">
      <c r="A1379" s="1">
        <f t="shared" si="63"/>
        <v>1</v>
      </c>
      <c r="B1379" s="1" t="s">
        <v>4288</v>
      </c>
      <c r="C1379" s="1" t="s">
        <v>4289</v>
      </c>
      <c r="D1379" s="1" t="s">
        <v>4290</v>
      </c>
      <c r="E1379" s="1" t="s">
        <v>4291</v>
      </c>
      <c r="F1379" s="1" t="s">
        <v>4292</v>
      </c>
      <c r="I1379" s="1" t="b">
        <f t="shared" si="64"/>
        <v>1</v>
      </c>
      <c r="J1379" s="1" t="b">
        <f t="shared" si="65"/>
        <v>1</v>
      </c>
    </row>
    <row r="1380" spans="1:10" x14ac:dyDescent="0.35">
      <c r="A1380" s="1">
        <f t="shared" si="63"/>
        <v>0</v>
      </c>
      <c r="B1380" s="1" t="s">
        <v>38274</v>
      </c>
      <c r="C1380" s="1" t="s">
        <v>38275</v>
      </c>
      <c r="D1380" s="1" t="s">
        <v>38276</v>
      </c>
      <c r="E1380" s="1" t="s">
        <v>38277</v>
      </c>
      <c r="F1380" s="1" t="s">
        <v>38278</v>
      </c>
      <c r="I1380" s="1" t="b">
        <f t="shared" si="64"/>
        <v>1</v>
      </c>
      <c r="J1380" s="1" t="b">
        <f t="shared" si="65"/>
        <v>0</v>
      </c>
    </row>
    <row r="1381" spans="1:10" x14ac:dyDescent="0.35">
      <c r="A1381" s="1">
        <f t="shared" si="63"/>
        <v>1</v>
      </c>
      <c r="B1381" s="1" t="s">
        <v>31040</v>
      </c>
      <c r="C1381" s="1" t="s">
        <v>31041</v>
      </c>
      <c r="D1381" s="1" t="s">
        <v>31042</v>
      </c>
      <c r="E1381" s="1" t="s">
        <v>31043</v>
      </c>
      <c r="F1381" s="1" t="s">
        <v>31044</v>
      </c>
      <c r="I1381" s="1" t="b">
        <f t="shared" si="64"/>
        <v>1</v>
      </c>
      <c r="J1381" s="1" t="b">
        <f t="shared" si="65"/>
        <v>1</v>
      </c>
    </row>
    <row r="1382" spans="1:10" x14ac:dyDescent="0.35">
      <c r="A1382" s="1">
        <f t="shared" si="63"/>
        <v>0</v>
      </c>
      <c r="B1382" s="1" t="s">
        <v>35462</v>
      </c>
      <c r="C1382" s="1" t="s">
        <v>35463</v>
      </c>
      <c r="D1382" s="1" t="s">
        <v>35464</v>
      </c>
      <c r="E1382" s="1" t="s">
        <v>35465</v>
      </c>
      <c r="F1382" s="1" t="s">
        <v>35466</v>
      </c>
      <c r="I1382" s="1" t="b">
        <f t="shared" si="64"/>
        <v>1</v>
      </c>
      <c r="J1382" s="1" t="b">
        <f t="shared" si="65"/>
        <v>0</v>
      </c>
    </row>
    <row r="1383" spans="1:10" x14ac:dyDescent="0.35">
      <c r="A1383" s="1">
        <f t="shared" si="63"/>
        <v>1</v>
      </c>
      <c r="B1383" s="1" t="s">
        <v>39089</v>
      </c>
      <c r="C1383" s="1" t="s">
        <v>39090</v>
      </c>
      <c r="D1383" s="1" t="s">
        <v>39091</v>
      </c>
      <c r="E1383" s="1" t="s">
        <v>39092</v>
      </c>
      <c r="F1383" s="1" t="s">
        <v>39093</v>
      </c>
      <c r="I1383" s="1" t="b">
        <f t="shared" si="64"/>
        <v>1</v>
      </c>
      <c r="J1383" s="1" t="b">
        <f t="shared" si="65"/>
        <v>1</v>
      </c>
    </row>
    <row r="1384" spans="1:10" x14ac:dyDescent="0.35">
      <c r="A1384" s="1">
        <f t="shared" si="63"/>
        <v>1</v>
      </c>
      <c r="B1384" s="1" t="s">
        <v>40635</v>
      </c>
      <c r="C1384" s="1" t="s">
        <v>40636</v>
      </c>
      <c r="D1384" s="1" t="s">
        <v>40637</v>
      </c>
      <c r="E1384" s="1" t="s">
        <v>40638</v>
      </c>
      <c r="F1384" s="1" t="s">
        <v>40639</v>
      </c>
      <c r="I1384" s="1" t="b">
        <f t="shared" si="64"/>
        <v>1</v>
      </c>
      <c r="J1384" s="1" t="b">
        <f t="shared" si="65"/>
        <v>1</v>
      </c>
    </row>
    <row r="1385" spans="1:10" x14ac:dyDescent="0.35">
      <c r="A1385" s="1">
        <f t="shared" si="63"/>
        <v>1</v>
      </c>
      <c r="B1385" s="1" t="s">
        <v>39681</v>
      </c>
      <c r="C1385" s="1" t="s">
        <v>39682</v>
      </c>
      <c r="D1385" s="1" t="s">
        <v>39683</v>
      </c>
      <c r="F1385" s="1" t="s">
        <v>39684</v>
      </c>
      <c r="I1385" s="1" t="b">
        <f t="shared" si="64"/>
        <v>1</v>
      </c>
      <c r="J1385" s="1" t="b">
        <f t="shared" si="65"/>
        <v>1</v>
      </c>
    </row>
    <row r="1386" spans="1:10" x14ac:dyDescent="0.35">
      <c r="A1386" s="1">
        <f t="shared" si="63"/>
        <v>1</v>
      </c>
      <c r="B1386" s="1" t="s">
        <v>28994</v>
      </c>
      <c r="C1386" s="1" t="s">
        <v>28995</v>
      </c>
      <c r="D1386" s="1" t="s">
        <v>28996</v>
      </c>
      <c r="E1386" s="1" t="s">
        <v>28997</v>
      </c>
      <c r="F1386" s="1" t="s">
        <v>28998</v>
      </c>
      <c r="I1386" s="1" t="b">
        <f t="shared" si="64"/>
        <v>1</v>
      </c>
      <c r="J1386" s="1" t="b">
        <f t="shared" si="65"/>
        <v>1</v>
      </c>
    </row>
    <row r="1387" spans="1:10" x14ac:dyDescent="0.35">
      <c r="A1387" s="1">
        <f t="shared" si="63"/>
        <v>1</v>
      </c>
      <c r="B1387" s="1" t="s">
        <v>16278</v>
      </c>
      <c r="C1387" s="1" t="s">
        <v>16279</v>
      </c>
      <c r="D1387" s="1" t="s">
        <v>16280</v>
      </c>
      <c r="E1387" s="1" t="s">
        <v>16281</v>
      </c>
      <c r="F1387" s="1" t="s">
        <v>16282</v>
      </c>
      <c r="I1387" s="1" t="b">
        <f t="shared" si="64"/>
        <v>1</v>
      </c>
      <c r="J1387" s="1" t="b">
        <f t="shared" si="65"/>
        <v>1</v>
      </c>
    </row>
    <row r="1388" spans="1:10" x14ac:dyDescent="0.35">
      <c r="A1388" s="1">
        <f t="shared" si="63"/>
        <v>1</v>
      </c>
      <c r="B1388" s="1" t="s">
        <v>9138</v>
      </c>
      <c r="C1388" s="1" t="s">
        <v>9139</v>
      </c>
      <c r="D1388" s="1" t="s">
        <v>9140</v>
      </c>
      <c r="E1388" s="1" t="s">
        <v>9141</v>
      </c>
      <c r="F1388" s="1" t="s">
        <v>9142</v>
      </c>
      <c r="I1388" s="1" t="b">
        <f t="shared" si="64"/>
        <v>1</v>
      </c>
      <c r="J1388" s="1" t="b">
        <f t="shared" si="65"/>
        <v>1</v>
      </c>
    </row>
    <row r="1389" spans="1:10" x14ac:dyDescent="0.35">
      <c r="A1389" s="1">
        <f t="shared" si="63"/>
        <v>1</v>
      </c>
      <c r="B1389" s="1" t="s">
        <v>38758</v>
      </c>
      <c r="C1389" s="1" t="s">
        <v>38759</v>
      </c>
      <c r="D1389" s="1" t="s">
        <v>38760</v>
      </c>
      <c r="E1389" s="1" t="s">
        <v>38761</v>
      </c>
      <c r="F1389" s="1" t="s">
        <v>38762</v>
      </c>
      <c r="I1389" s="1" t="b">
        <f t="shared" si="64"/>
        <v>1</v>
      </c>
      <c r="J1389" s="1" t="b">
        <f t="shared" si="65"/>
        <v>1</v>
      </c>
    </row>
    <row r="1390" spans="1:10" x14ac:dyDescent="0.35">
      <c r="A1390" s="1">
        <f t="shared" si="63"/>
        <v>1</v>
      </c>
      <c r="B1390" s="1" t="s">
        <v>13117</v>
      </c>
      <c r="C1390" s="1" t="s">
        <v>13118</v>
      </c>
      <c r="D1390" s="1" t="s">
        <v>13119</v>
      </c>
      <c r="E1390" s="1" t="s">
        <v>13120</v>
      </c>
      <c r="F1390" s="1" t="s">
        <v>13121</v>
      </c>
      <c r="I1390" s="1" t="b">
        <f t="shared" si="64"/>
        <v>1</v>
      </c>
      <c r="J1390" s="1" t="b">
        <f t="shared" si="65"/>
        <v>1</v>
      </c>
    </row>
    <row r="1391" spans="1:10" x14ac:dyDescent="0.35">
      <c r="A1391" s="1">
        <f t="shared" si="63"/>
        <v>1</v>
      </c>
      <c r="B1391" s="1" t="s">
        <v>24820</v>
      </c>
      <c r="C1391" s="1" t="s">
        <v>24821</v>
      </c>
      <c r="D1391" s="1" t="s">
        <v>24822</v>
      </c>
      <c r="E1391" s="1" t="s">
        <v>24823</v>
      </c>
      <c r="F1391" s="1" t="s">
        <v>24824</v>
      </c>
      <c r="I1391" s="1" t="b">
        <f t="shared" si="64"/>
        <v>1</v>
      </c>
      <c r="J1391" s="1" t="b">
        <f t="shared" si="65"/>
        <v>1</v>
      </c>
    </row>
    <row r="1392" spans="1:10" x14ac:dyDescent="0.35">
      <c r="A1392" s="1">
        <f t="shared" si="63"/>
        <v>1</v>
      </c>
      <c r="B1392" s="1" t="s">
        <v>28531</v>
      </c>
      <c r="C1392" s="1" t="s">
        <v>28532</v>
      </c>
      <c r="D1392" s="1" t="s">
        <v>28533</v>
      </c>
      <c r="F1392" s="1" t="s">
        <v>28534</v>
      </c>
      <c r="I1392" s="1" t="b">
        <f t="shared" si="64"/>
        <v>1</v>
      </c>
      <c r="J1392" s="1" t="b">
        <f t="shared" si="65"/>
        <v>1</v>
      </c>
    </row>
    <row r="1393" spans="1:10" x14ac:dyDescent="0.35">
      <c r="A1393" s="1">
        <f t="shared" si="63"/>
        <v>1</v>
      </c>
      <c r="B1393" s="1" t="s">
        <v>33889</v>
      </c>
      <c r="C1393" s="1" t="s">
        <v>33890</v>
      </c>
      <c r="D1393" s="1" t="s">
        <v>33891</v>
      </c>
      <c r="E1393" s="1" t="s">
        <v>33892</v>
      </c>
      <c r="F1393" s="1" t="s">
        <v>33893</v>
      </c>
      <c r="I1393" s="1" t="b">
        <f t="shared" si="64"/>
        <v>1</v>
      </c>
      <c r="J1393" s="1" t="b">
        <f t="shared" si="65"/>
        <v>1</v>
      </c>
    </row>
    <row r="1394" spans="1:10" x14ac:dyDescent="0.35">
      <c r="A1394" s="1">
        <f t="shared" si="63"/>
        <v>1</v>
      </c>
      <c r="B1394" s="1" t="s">
        <v>30076</v>
      </c>
      <c r="C1394" s="1" t="s">
        <v>30077</v>
      </c>
      <c r="D1394" s="1" t="s">
        <v>30078</v>
      </c>
      <c r="E1394" s="1" t="s">
        <v>30079</v>
      </c>
      <c r="F1394" s="1" t="s">
        <v>30080</v>
      </c>
      <c r="I1394" s="1" t="b">
        <f t="shared" si="64"/>
        <v>1</v>
      </c>
      <c r="J1394" s="1" t="b">
        <f t="shared" si="65"/>
        <v>1</v>
      </c>
    </row>
    <row r="1395" spans="1:10" x14ac:dyDescent="0.35">
      <c r="A1395" s="1">
        <f t="shared" si="63"/>
        <v>1</v>
      </c>
      <c r="B1395" s="1" t="s">
        <v>25051</v>
      </c>
      <c r="C1395" s="1" t="s">
        <v>10847</v>
      </c>
      <c r="D1395" s="1" t="s">
        <v>25052</v>
      </c>
      <c r="E1395" s="1" t="s">
        <v>25053</v>
      </c>
      <c r="F1395" s="1" t="s">
        <v>25054</v>
      </c>
      <c r="I1395" s="1" t="b">
        <f t="shared" si="64"/>
        <v>1</v>
      </c>
      <c r="J1395" s="1" t="b">
        <f t="shared" si="65"/>
        <v>1</v>
      </c>
    </row>
    <row r="1396" spans="1:10" x14ac:dyDescent="0.35">
      <c r="A1396" s="1">
        <f t="shared" si="63"/>
        <v>1</v>
      </c>
      <c r="B1396" s="1" t="s">
        <v>26643</v>
      </c>
      <c r="C1396" s="1" t="s">
        <v>26644</v>
      </c>
      <c r="D1396" s="1" t="s">
        <v>26645</v>
      </c>
      <c r="E1396" s="1" t="s">
        <v>26646</v>
      </c>
      <c r="F1396" s="1" t="s">
        <v>26647</v>
      </c>
      <c r="I1396" s="1" t="b">
        <f t="shared" si="64"/>
        <v>1</v>
      </c>
      <c r="J1396" s="1" t="b">
        <f t="shared" si="65"/>
        <v>1</v>
      </c>
    </row>
    <row r="1397" spans="1:10" x14ac:dyDescent="0.35">
      <c r="A1397" s="1">
        <f t="shared" si="63"/>
        <v>0</v>
      </c>
      <c r="B1397" s="1" t="s">
        <v>23236</v>
      </c>
      <c r="C1397" s="1" t="s">
        <v>23237</v>
      </c>
      <c r="D1397" s="1" t="s">
        <v>23238</v>
      </c>
      <c r="I1397" s="1" t="b">
        <f t="shared" si="64"/>
        <v>0</v>
      </c>
      <c r="J1397" s="1" t="b">
        <f t="shared" si="65"/>
        <v>0</v>
      </c>
    </row>
    <row r="1398" spans="1:10" x14ac:dyDescent="0.35">
      <c r="A1398" s="1">
        <f t="shared" si="63"/>
        <v>1</v>
      </c>
      <c r="B1398" s="1" t="s">
        <v>17311</v>
      </c>
      <c r="C1398" s="1" t="s">
        <v>17312</v>
      </c>
      <c r="D1398" s="1" t="s">
        <v>17313</v>
      </c>
      <c r="E1398" s="1" t="s">
        <v>17314</v>
      </c>
      <c r="F1398" s="1" t="s">
        <v>17315</v>
      </c>
      <c r="I1398" s="1" t="b">
        <f t="shared" si="64"/>
        <v>1</v>
      </c>
      <c r="J1398" s="1" t="b">
        <f t="shared" si="65"/>
        <v>1</v>
      </c>
    </row>
    <row r="1399" spans="1:10" x14ac:dyDescent="0.35">
      <c r="A1399" s="1">
        <f t="shared" si="63"/>
        <v>1</v>
      </c>
      <c r="B1399" s="1" t="s">
        <v>33828</v>
      </c>
      <c r="C1399" s="1" t="s">
        <v>33829</v>
      </c>
      <c r="D1399" s="1" t="s">
        <v>33830</v>
      </c>
      <c r="E1399" s="1" t="s">
        <v>33831</v>
      </c>
      <c r="F1399" s="1" t="s">
        <v>33832</v>
      </c>
      <c r="I1399" s="1" t="b">
        <f t="shared" si="64"/>
        <v>1</v>
      </c>
      <c r="J1399" s="1" t="b">
        <f t="shared" si="65"/>
        <v>1</v>
      </c>
    </row>
    <row r="1400" spans="1:10" x14ac:dyDescent="0.35">
      <c r="A1400" s="1">
        <f t="shared" si="63"/>
        <v>1</v>
      </c>
      <c r="B1400" s="1" t="s">
        <v>5456</v>
      </c>
      <c r="C1400" s="1" t="s">
        <v>5457</v>
      </c>
      <c r="D1400" s="1" t="s">
        <v>5458</v>
      </c>
      <c r="E1400" s="1" t="s">
        <v>5459</v>
      </c>
      <c r="F1400" s="1" t="s">
        <v>5460</v>
      </c>
      <c r="I1400" s="1" t="b">
        <f t="shared" si="64"/>
        <v>1</v>
      </c>
      <c r="J1400" s="1" t="b">
        <f t="shared" si="65"/>
        <v>1</v>
      </c>
    </row>
    <row r="1401" spans="1:10" x14ac:dyDescent="0.35">
      <c r="A1401" s="1">
        <f t="shared" si="63"/>
        <v>0</v>
      </c>
      <c r="B1401" s="1" t="s">
        <v>4233</v>
      </c>
      <c r="C1401" s="1" t="s">
        <v>4234</v>
      </c>
      <c r="D1401" s="1" t="s">
        <v>4235</v>
      </c>
      <c r="E1401" s="1" t="s">
        <v>4236</v>
      </c>
      <c r="F1401" s="1" t="s">
        <v>4237</v>
      </c>
      <c r="I1401" s="1" t="b">
        <f t="shared" si="64"/>
        <v>1</v>
      </c>
      <c r="J1401" s="1" t="b">
        <f t="shared" si="65"/>
        <v>0</v>
      </c>
    </row>
    <row r="1402" spans="1:10" x14ac:dyDescent="0.35">
      <c r="A1402" s="1">
        <f t="shared" si="63"/>
        <v>0</v>
      </c>
      <c r="B1402" s="1" t="s">
        <v>1647</v>
      </c>
      <c r="C1402" s="1" t="s">
        <v>1648</v>
      </c>
      <c r="D1402" s="1" t="s">
        <v>1649</v>
      </c>
      <c r="E1402" s="1" t="s">
        <v>1652</v>
      </c>
      <c r="I1402" s="1" t="b">
        <f t="shared" si="64"/>
        <v>1</v>
      </c>
      <c r="J1402" s="1" t="b">
        <f t="shared" si="65"/>
        <v>0</v>
      </c>
    </row>
    <row r="1403" spans="1:10" x14ac:dyDescent="0.35">
      <c r="A1403" s="1">
        <f t="shared" si="63"/>
        <v>1</v>
      </c>
      <c r="B1403" s="1" t="s">
        <v>11019</v>
      </c>
      <c r="C1403" s="1" t="s">
        <v>11020</v>
      </c>
      <c r="D1403" s="1" t="s">
        <v>11021</v>
      </c>
      <c r="E1403" s="1" t="s">
        <v>11022</v>
      </c>
      <c r="F1403" s="1" t="s">
        <v>11023</v>
      </c>
      <c r="I1403" s="1" t="b">
        <f t="shared" si="64"/>
        <v>1</v>
      </c>
      <c r="J1403" s="1" t="b">
        <f t="shared" si="65"/>
        <v>1</v>
      </c>
    </row>
    <row r="1404" spans="1:10" x14ac:dyDescent="0.35">
      <c r="A1404" s="1">
        <f t="shared" si="63"/>
        <v>1</v>
      </c>
      <c r="B1404" s="1" t="s">
        <v>21573</v>
      </c>
      <c r="C1404" s="1" t="s">
        <v>21574</v>
      </c>
      <c r="D1404" s="1" t="s">
        <v>21575</v>
      </c>
      <c r="E1404" s="1" t="s">
        <v>21576</v>
      </c>
      <c r="F1404" s="1" t="s">
        <v>21577</v>
      </c>
      <c r="I1404" s="1" t="b">
        <f t="shared" si="64"/>
        <v>1</v>
      </c>
      <c r="J1404" s="1" t="b">
        <f t="shared" si="65"/>
        <v>1</v>
      </c>
    </row>
    <row r="1405" spans="1:10" x14ac:dyDescent="0.35">
      <c r="A1405" s="1">
        <f t="shared" si="63"/>
        <v>0</v>
      </c>
      <c r="B1405" s="1" t="s">
        <v>14101</v>
      </c>
      <c r="C1405" s="1" t="s">
        <v>8308</v>
      </c>
      <c r="D1405" s="1" t="s">
        <v>14102</v>
      </c>
      <c r="E1405" s="1" t="s">
        <v>14103</v>
      </c>
      <c r="F1405" s="1" t="s">
        <v>14104</v>
      </c>
      <c r="I1405" s="1" t="b">
        <f t="shared" si="64"/>
        <v>1</v>
      </c>
      <c r="J1405" s="1" t="b">
        <f t="shared" si="65"/>
        <v>0</v>
      </c>
    </row>
    <row r="1406" spans="1:10" x14ac:dyDescent="0.35">
      <c r="A1406" s="1">
        <f t="shared" si="63"/>
        <v>0</v>
      </c>
      <c r="B1406" s="1" t="s">
        <v>18482</v>
      </c>
      <c r="C1406" s="1" t="s">
        <v>18483</v>
      </c>
      <c r="D1406" s="1" t="s">
        <v>18484</v>
      </c>
      <c r="E1406" s="1" t="s">
        <v>18485</v>
      </c>
      <c r="F1406" s="1" t="s">
        <v>18486</v>
      </c>
      <c r="I1406" s="1" t="b">
        <f t="shared" si="64"/>
        <v>1</v>
      </c>
      <c r="J1406" s="1" t="b">
        <f t="shared" si="65"/>
        <v>0</v>
      </c>
    </row>
    <row r="1407" spans="1:10" x14ac:dyDescent="0.35">
      <c r="A1407" s="1">
        <f t="shared" si="63"/>
        <v>0</v>
      </c>
      <c r="B1407" s="1" t="s">
        <v>5535</v>
      </c>
      <c r="D1407" s="1" t="s">
        <v>5536</v>
      </c>
      <c r="E1407" s="1" t="s">
        <v>5539</v>
      </c>
      <c r="I1407" s="1" t="b">
        <f t="shared" si="64"/>
        <v>0</v>
      </c>
      <c r="J1407" s="1" t="b">
        <f t="shared" si="65"/>
        <v>0</v>
      </c>
    </row>
    <row r="1408" spans="1:10" x14ac:dyDescent="0.35">
      <c r="A1408" s="1">
        <f t="shared" si="63"/>
        <v>1</v>
      </c>
      <c r="B1408" s="1" t="s">
        <v>26382</v>
      </c>
      <c r="C1408" s="1" t="s">
        <v>26383</v>
      </c>
      <c r="D1408" s="1" t="s">
        <v>26384</v>
      </c>
      <c r="E1408" s="1" t="s">
        <v>26385</v>
      </c>
      <c r="F1408" s="1" t="s">
        <v>26386</v>
      </c>
      <c r="I1408" s="1" t="b">
        <f t="shared" si="64"/>
        <v>1</v>
      </c>
      <c r="J1408" s="1" t="b">
        <f t="shared" si="65"/>
        <v>1</v>
      </c>
    </row>
    <row r="1409" spans="1:10" x14ac:dyDescent="0.35">
      <c r="A1409" s="1">
        <f t="shared" si="63"/>
        <v>1</v>
      </c>
      <c r="B1409" s="1" t="s">
        <v>5403</v>
      </c>
      <c r="C1409" s="1" t="s">
        <v>5404</v>
      </c>
      <c r="D1409" s="1" t="s">
        <v>5405</v>
      </c>
      <c r="E1409" s="1" t="s">
        <v>5406</v>
      </c>
      <c r="F1409" s="1" t="s">
        <v>5407</v>
      </c>
      <c r="I1409" s="1" t="b">
        <f t="shared" si="64"/>
        <v>1</v>
      </c>
      <c r="J1409" s="1" t="b">
        <f t="shared" si="65"/>
        <v>1</v>
      </c>
    </row>
    <row r="1410" spans="1:10" x14ac:dyDescent="0.35">
      <c r="A1410" s="1">
        <f t="shared" ref="A1410:A1473" si="66">I1410*J1410</f>
        <v>1</v>
      </c>
      <c r="B1410" s="1" t="s">
        <v>5894</v>
      </c>
      <c r="C1410" s="1" t="s">
        <v>5895</v>
      </c>
      <c r="D1410" s="1" t="s">
        <v>5896</v>
      </c>
      <c r="E1410" s="1" t="s">
        <v>5897</v>
      </c>
      <c r="F1410" s="1" t="s">
        <v>5898</v>
      </c>
      <c r="I1410" s="1" t="b">
        <f t="shared" si="64"/>
        <v>1</v>
      </c>
      <c r="J1410" s="1" t="b">
        <f t="shared" si="65"/>
        <v>1</v>
      </c>
    </row>
    <row r="1411" spans="1:10" x14ac:dyDescent="0.35">
      <c r="A1411" s="1">
        <f t="shared" si="66"/>
        <v>1</v>
      </c>
      <c r="B1411" s="1" t="s">
        <v>39276</v>
      </c>
      <c r="C1411" s="1" t="s">
        <v>39277</v>
      </c>
      <c r="D1411" s="1" t="s">
        <v>39278</v>
      </c>
      <c r="E1411" s="1" t="s">
        <v>39279</v>
      </c>
      <c r="F1411" s="1" t="s">
        <v>39280</v>
      </c>
      <c r="I1411" s="1" t="b">
        <f t="shared" ref="I1411:I1474" si="67">OR(ISNUMBER(SEARCH("campy",F1411)),ISNUMBER(SEARCH("campy",D1411)),ISNUMBER(SEARCH("coli",F1411)),ISNUMBER(SEARCH("coli",D1411)),ISNUMBER(SEARCH("jejuni",F1411)),ISNUMBER(SEARCH("jejuni",D1411)))</f>
        <v>1</v>
      </c>
      <c r="J1411" s="1" t="b">
        <f t="shared" ref="J1411:J1474" si="68">OR(ISNUMBER(SEARCH("poultry",F1411)),ISNUMBER(SEARCH("chicken",F1411)),ISNUMBER(SEARCH("broiler",F1411)),ISNUMBER(SEARCH("poultry",D1411)),ISNUMBER(SEARCH("chicken",D1411)),ISNUMBER(SEARCH("broiler",D1411)))</f>
        <v>1</v>
      </c>
    </row>
    <row r="1412" spans="1:10" x14ac:dyDescent="0.35">
      <c r="A1412" s="1">
        <f t="shared" si="66"/>
        <v>1</v>
      </c>
      <c r="B1412" s="1" t="s">
        <v>24669</v>
      </c>
      <c r="C1412" s="1" t="s">
        <v>24670</v>
      </c>
      <c r="D1412" s="1" t="s">
        <v>24671</v>
      </c>
      <c r="E1412" s="1" t="s">
        <v>24672</v>
      </c>
      <c r="F1412" s="1" t="s">
        <v>24673</v>
      </c>
      <c r="I1412" s="1" t="b">
        <f t="shared" si="67"/>
        <v>1</v>
      </c>
      <c r="J1412" s="1" t="b">
        <f t="shared" si="68"/>
        <v>1</v>
      </c>
    </row>
    <row r="1413" spans="1:10" x14ac:dyDescent="0.35">
      <c r="A1413" s="1">
        <f t="shared" si="66"/>
        <v>1</v>
      </c>
      <c r="B1413" s="1" t="s">
        <v>13163</v>
      </c>
      <c r="C1413" s="1" t="s">
        <v>13164</v>
      </c>
      <c r="D1413" s="1" t="s">
        <v>13165</v>
      </c>
      <c r="E1413" s="1" t="s">
        <v>13166</v>
      </c>
      <c r="F1413" s="1" t="s">
        <v>13167</v>
      </c>
      <c r="I1413" s="1" t="b">
        <f t="shared" si="67"/>
        <v>1</v>
      </c>
      <c r="J1413" s="1" t="b">
        <f t="shared" si="68"/>
        <v>1</v>
      </c>
    </row>
    <row r="1414" spans="1:10" x14ac:dyDescent="0.35">
      <c r="A1414" s="1">
        <f t="shared" si="66"/>
        <v>1</v>
      </c>
      <c r="B1414" s="1" t="s">
        <v>1004</v>
      </c>
      <c r="C1414" s="1" t="s">
        <v>1005</v>
      </c>
      <c r="D1414" s="1" t="s">
        <v>1006</v>
      </c>
      <c r="E1414" s="1" t="s">
        <v>1009</v>
      </c>
      <c r="F1414" s="1" t="s">
        <v>1010</v>
      </c>
      <c r="I1414" s="1" t="b">
        <f t="shared" si="67"/>
        <v>1</v>
      </c>
      <c r="J1414" s="1" t="b">
        <f t="shared" si="68"/>
        <v>1</v>
      </c>
    </row>
    <row r="1415" spans="1:10" x14ac:dyDescent="0.35">
      <c r="A1415" s="1">
        <f t="shared" si="66"/>
        <v>1</v>
      </c>
      <c r="B1415" s="1" t="s">
        <v>18291</v>
      </c>
      <c r="C1415" s="1" t="s">
        <v>18292</v>
      </c>
      <c r="D1415" s="1" t="s">
        <v>18293</v>
      </c>
      <c r="E1415" s="1" t="s">
        <v>18294</v>
      </c>
      <c r="F1415" s="1" t="s">
        <v>18295</v>
      </c>
      <c r="I1415" s="1" t="b">
        <f t="shared" si="67"/>
        <v>1</v>
      </c>
      <c r="J1415" s="1" t="b">
        <f t="shared" si="68"/>
        <v>1</v>
      </c>
    </row>
    <row r="1416" spans="1:10" x14ac:dyDescent="0.35">
      <c r="A1416" s="1">
        <f t="shared" si="66"/>
        <v>1</v>
      </c>
      <c r="B1416" s="1" t="s">
        <v>38358</v>
      </c>
      <c r="C1416" s="1" t="s">
        <v>38359</v>
      </c>
      <c r="D1416" s="1" t="s">
        <v>38360</v>
      </c>
      <c r="E1416" s="1" t="s">
        <v>38361</v>
      </c>
      <c r="F1416" s="1" t="s">
        <v>38362</v>
      </c>
      <c r="I1416" s="1" t="b">
        <f t="shared" si="67"/>
        <v>1</v>
      </c>
      <c r="J1416" s="1" t="b">
        <f t="shared" si="68"/>
        <v>1</v>
      </c>
    </row>
    <row r="1417" spans="1:10" x14ac:dyDescent="0.35">
      <c r="A1417" s="1">
        <f t="shared" si="66"/>
        <v>1</v>
      </c>
      <c r="B1417" s="1" t="s">
        <v>4982</v>
      </c>
      <c r="C1417" s="1" t="s">
        <v>4983</v>
      </c>
      <c r="D1417" s="1" t="s">
        <v>4984</v>
      </c>
      <c r="E1417" s="1" t="s">
        <v>4985</v>
      </c>
      <c r="F1417" s="1" t="s">
        <v>4986</v>
      </c>
      <c r="I1417" s="1" t="b">
        <f t="shared" si="67"/>
        <v>1</v>
      </c>
      <c r="J1417" s="1" t="b">
        <f t="shared" si="68"/>
        <v>1</v>
      </c>
    </row>
    <row r="1418" spans="1:10" x14ac:dyDescent="0.35">
      <c r="A1418" s="1">
        <f t="shared" si="66"/>
        <v>1</v>
      </c>
      <c r="B1418" s="1" t="s">
        <v>9174</v>
      </c>
      <c r="C1418" s="1" t="s">
        <v>9175</v>
      </c>
      <c r="D1418" s="1" t="s">
        <v>9176</v>
      </c>
      <c r="E1418" s="1" t="s">
        <v>9177</v>
      </c>
      <c r="F1418" s="1" t="s">
        <v>9178</v>
      </c>
      <c r="I1418" s="1" t="b">
        <f t="shared" si="67"/>
        <v>1</v>
      </c>
      <c r="J1418" s="1" t="b">
        <f t="shared" si="68"/>
        <v>1</v>
      </c>
    </row>
    <row r="1419" spans="1:10" x14ac:dyDescent="0.35">
      <c r="A1419" s="1">
        <f t="shared" si="66"/>
        <v>1</v>
      </c>
      <c r="B1419" s="1" t="s">
        <v>9433</v>
      </c>
      <c r="C1419" s="1" t="s">
        <v>9434</v>
      </c>
      <c r="D1419" s="1" t="s">
        <v>9435</v>
      </c>
      <c r="E1419" s="1" t="s">
        <v>9436</v>
      </c>
      <c r="F1419" s="1" t="s">
        <v>9437</v>
      </c>
      <c r="I1419" s="1" t="b">
        <f t="shared" si="67"/>
        <v>1</v>
      </c>
      <c r="J1419" s="1" t="b">
        <f t="shared" si="68"/>
        <v>1</v>
      </c>
    </row>
    <row r="1420" spans="1:10" x14ac:dyDescent="0.35">
      <c r="A1420" s="1">
        <f t="shared" si="66"/>
        <v>1</v>
      </c>
      <c r="B1420" s="1" t="s">
        <v>36577</v>
      </c>
      <c r="C1420" s="1" t="s">
        <v>36578</v>
      </c>
      <c r="D1420" s="1" t="s">
        <v>36579</v>
      </c>
      <c r="E1420" s="1" t="s">
        <v>36580</v>
      </c>
      <c r="F1420" s="1" t="s">
        <v>36581</v>
      </c>
      <c r="I1420" s="1" t="b">
        <f t="shared" si="67"/>
        <v>1</v>
      </c>
      <c r="J1420" s="1" t="b">
        <f t="shared" si="68"/>
        <v>1</v>
      </c>
    </row>
    <row r="1421" spans="1:10" x14ac:dyDescent="0.35">
      <c r="A1421" s="1">
        <f t="shared" si="66"/>
        <v>1</v>
      </c>
      <c r="B1421" s="1" t="s">
        <v>20892</v>
      </c>
      <c r="C1421" s="1" t="s">
        <v>20893</v>
      </c>
      <c r="D1421" s="1" t="s">
        <v>20894</v>
      </c>
      <c r="E1421" s="1" t="s">
        <v>20895</v>
      </c>
      <c r="F1421" s="1" t="s">
        <v>20896</v>
      </c>
      <c r="I1421" s="1" t="b">
        <f t="shared" si="67"/>
        <v>1</v>
      </c>
      <c r="J1421" s="1" t="b">
        <f t="shared" si="68"/>
        <v>1</v>
      </c>
    </row>
    <row r="1422" spans="1:10" x14ac:dyDescent="0.35">
      <c r="A1422" s="1">
        <f t="shared" si="66"/>
        <v>1</v>
      </c>
      <c r="B1422" s="1" t="s">
        <v>7333</v>
      </c>
      <c r="C1422" s="1" t="s">
        <v>7334</v>
      </c>
      <c r="D1422" s="1" t="s">
        <v>7335</v>
      </c>
      <c r="E1422" s="1" t="s">
        <v>7336</v>
      </c>
      <c r="F1422" s="1" t="s">
        <v>7337</v>
      </c>
      <c r="I1422" s="1" t="b">
        <f t="shared" si="67"/>
        <v>1</v>
      </c>
      <c r="J1422" s="1" t="b">
        <f t="shared" si="68"/>
        <v>1</v>
      </c>
    </row>
    <row r="1423" spans="1:10" x14ac:dyDescent="0.35">
      <c r="A1423" s="1">
        <f t="shared" si="66"/>
        <v>1</v>
      </c>
      <c r="B1423" s="1" t="s">
        <v>8661</v>
      </c>
      <c r="C1423" s="1" t="s">
        <v>8662</v>
      </c>
      <c r="D1423" s="1" t="s">
        <v>8663</v>
      </c>
      <c r="E1423" s="1" t="s">
        <v>8664</v>
      </c>
      <c r="F1423" s="1" t="s">
        <v>8665</v>
      </c>
      <c r="I1423" s="1" t="b">
        <f t="shared" si="67"/>
        <v>1</v>
      </c>
      <c r="J1423" s="1" t="b">
        <f t="shared" si="68"/>
        <v>1</v>
      </c>
    </row>
    <row r="1424" spans="1:10" x14ac:dyDescent="0.35">
      <c r="A1424" s="1">
        <f t="shared" si="66"/>
        <v>1</v>
      </c>
      <c r="B1424" s="1" t="s">
        <v>10667</v>
      </c>
      <c r="C1424" s="1" t="s">
        <v>10668</v>
      </c>
      <c r="D1424" s="1" t="s">
        <v>10669</v>
      </c>
      <c r="E1424" s="1" t="s">
        <v>10671</v>
      </c>
      <c r="F1424" s="1" t="s">
        <v>10672</v>
      </c>
      <c r="I1424" s="1" t="b">
        <f t="shared" si="67"/>
        <v>1</v>
      </c>
      <c r="J1424" s="1" t="b">
        <f t="shared" si="68"/>
        <v>1</v>
      </c>
    </row>
    <row r="1425" spans="1:10" x14ac:dyDescent="0.35">
      <c r="A1425" s="1">
        <f t="shared" si="66"/>
        <v>1</v>
      </c>
      <c r="B1425" s="1" t="s">
        <v>19924</v>
      </c>
      <c r="C1425" s="1" t="s">
        <v>19925</v>
      </c>
      <c r="D1425" s="1" t="s">
        <v>19926</v>
      </c>
      <c r="E1425" s="1" t="s">
        <v>19927</v>
      </c>
      <c r="F1425" s="1" t="s">
        <v>19928</v>
      </c>
      <c r="I1425" s="1" t="b">
        <f t="shared" si="67"/>
        <v>1</v>
      </c>
      <c r="J1425" s="1" t="b">
        <f t="shared" si="68"/>
        <v>1</v>
      </c>
    </row>
    <row r="1426" spans="1:10" x14ac:dyDescent="0.35">
      <c r="A1426" s="1">
        <f t="shared" si="66"/>
        <v>1</v>
      </c>
      <c r="B1426" s="1" t="s">
        <v>25031</v>
      </c>
      <c r="C1426" s="1" t="s">
        <v>20647</v>
      </c>
      <c r="D1426" s="1" t="s">
        <v>25032</v>
      </c>
      <c r="E1426" s="1" t="s">
        <v>25033</v>
      </c>
      <c r="F1426" s="1" t="s">
        <v>25034</v>
      </c>
      <c r="I1426" s="1" t="b">
        <f t="shared" si="67"/>
        <v>1</v>
      </c>
      <c r="J1426" s="1" t="b">
        <f t="shared" si="68"/>
        <v>1</v>
      </c>
    </row>
    <row r="1427" spans="1:10" x14ac:dyDescent="0.35">
      <c r="A1427" s="1">
        <f t="shared" si="66"/>
        <v>1</v>
      </c>
      <c r="B1427" s="1" t="s">
        <v>33955</v>
      </c>
      <c r="C1427" s="1" t="s">
        <v>33956</v>
      </c>
      <c r="D1427" s="1" t="s">
        <v>33957</v>
      </c>
      <c r="E1427" s="1" t="s">
        <v>33958</v>
      </c>
      <c r="F1427" s="1" t="s">
        <v>33959</v>
      </c>
      <c r="I1427" s="1" t="b">
        <f t="shared" si="67"/>
        <v>1</v>
      </c>
      <c r="J1427" s="1" t="b">
        <f t="shared" si="68"/>
        <v>1</v>
      </c>
    </row>
    <row r="1428" spans="1:10" x14ac:dyDescent="0.35">
      <c r="A1428" s="1">
        <f t="shared" si="66"/>
        <v>0</v>
      </c>
      <c r="B1428" s="1" t="s">
        <v>18549</v>
      </c>
      <c r="C1428" s="1" t="s">
        <v>18550</v>
      </c>
      <c r="D1428" s="1" t="s">
        <v>18551</v>
      </c>
      <c r="E1428" s="1" t="s">
        <v>18552</v>
      </c>
      <c r="F1428" s="1" t="s">
        <v>18553</v>
      </c>
      <c r="I1428" s="1" t="b">
        <f t="shared" si="67"/>
        <v>1</v>
      </c>
      <c r="J1428" s="1" t="b">
        <f t="shared" si="68"/>
        <v>0</v>
      </c>
    </row>
    <row r="1429" spans="1:10" x14ac:dyDescent="0.35">
      <c r="A1429" s="1">
        <f t="shared" si="66"/>
        <v>1</v>
      </c>
      <c r="B1429" s="1" t="s">
        <v>16201</v>
      </c>
      <c r="C1429" s="1" t="s">
        <v>16202</v>
      </c>
      <c r="D1429" s="1" t="s">
        <v>16203</v>
      </c>
      <c r="E1429" s="1" t="s">
        <v>16204</v>
      </c>
      <c r="F1429" s="1" t="s">
        <v>16205</v>
      </c>
      <c r="I1429" s="1" t="b">
        <f t="shared" si="67"/>
        <v>1</v>
      </c>
      <c r="J1429" s="1" t="b">
        <f t="shared" si="68"/>
        <v>1</v>
      </c>
    </row>
    <row r="1430" spans="1:10" x14ac:dyDescent="0.35">
      <c r="A1430" s="1">
        <f t="shared" si="66"/>
        <v>1</v>
      </c>
      <c r="B1430" s="1" t="s">
        <v>22382</v>
      </c>
      <c r="C1430" s="1" t="s">
        <v>22383</v>
      </c>
      <c r="D1430" s="1" t="s">
        <v>22384</v>
      </c>
      <c r="E1430" s="1" t="s">
        <v>22387</v>
      </c>
      <c r="F1430" s="1" t="s">
        <v>22388</v>
      </c>
      <c r="I1430" s="1" t="b">
        <f t="shared" si="67"/>
        <v>1</v>
      </c>
      <c r="J1430" s="1" t="b">
        <f t="shared" si="68"/>
        <v>1</v>
      </c>
    </row>
    <row r="1431" spans="1:10" x14ac:dyDescent="0.35">
      <c r="A1431" s="1">
        <f t="shared" si="66"/>
        <v>1</v>
      </c>
      <c r="B1431" s="1" t="s">
        <v>6077</v>
      </c>
      <c r="C1431" s="1" t="s">
        <v>6078</v>
      </c>
      <c r="D1431" s="1" t="s">
        <v>6079</v>
      </c>
      <c r="E1431" s="1" t="s">
        <v>6080</v>
      </c>
      <c r="F1431" s="1" t="s">
        <v>6081</v>
      </c>
      <c r="I1431" s="1" t="b">
        <f t="shared" si="67"/>
        <v>1</v>
      </c>
      <c r="J1431" s="1" t="b">
        <f t="shared" si="68"/>
        <v>1</v>
      </c>
    </row>
    <row r="1432" spans="1:10" x14ac:dyDescent="0.35">
      <c r="A1432" s="1">
        <f t="shared" si="66"/>
        <v>1</v>
      </c>
      <c r="B1432" s="1" t="s">
        <v>34498</v>
      </c>
      <c r="C1432" s="1" t="s">
        <v>34499</v>
      </c>
      <c r="D1432" s="1" t="s">
        <v>34500</v>
      </c>
      <c r="E1432" s="1" t="s">
        <v>34501</v>
      </c>
      <c r="F1432" s="1" t="s">
        <v>34502</v>
      </c>
      <c r="I1432" s="1" t="b">
        <f t="shared" si="67"/>
        <v>1</v>
      </c>
      <c r="J1432" s="1" t="b">
        <f t="shared" si="68"/>
        <v>1</v>
      </c>
    </row>
    <row r="1433" spans="1:10" x14ac:dyDescent="0.35">
      <c r="A1433" s="1">
        <f t="shared" si="66"/>
        <v>1</v>
      </c>
      <c r="B1433" s="1" t="s">
        <v>19582</v>
      </c>
      <c r="C1433" s="1" t="s">
        <v>19583</v>
      </c>
      <c r="D1433" s="1" t="s">
        <v>19584</v>
      </c>
      <c r="E1433" s="1" t="s">
        <v>19585</v>
      </c>
      <c r="F1433" s="1" t="s">
        <v>19586</v>
      </c>
      <c r="I1433" s="1" t="b">
        <f t="shared" si="67"/>
        <v>1</v>
      </c>
      <c r="J1433" s="1" t="b">
        <f t="shared" si="68"/>
        <v>1</v>
      </c>
    </row>
    <row r="1434" spans="1:10" x14ac:dyDescent="0.35">
      <c r="A1434" s="1">
        <f t="shared" si="66"/>
        <v>1</v>
      </c>
      <c r="B1434" s="1" t="s">
        <v>30309</v>
      </c>
      <c r="C1434" s="1" t="s">
        <v>30310</v>
      </c>
      <c r="D1434" s="1" t="s">
        <v>30311</v>
      </c>
      <c r="E1434" s="1" t="s">
        <v>30312</v>
      </c>
      <c r="F1434" s="1" t="s">
        <v>30313</v>
      </c>
      <c r="I1434" s="1" t="b">
        <f t="shared" si="67"/>
        <v>1</v>
      </c>
      <c r="J1434" s="1" t="b">
        <f t="shared" si="68"/>
        <v>1</v>
      </c>
    </row>
    <row r="1435" spans="1:10" x14ac:dyDescent="0.35">
      <c r="A1435" s="1">
        <f t="shared" si="66"/>
        <v>1</v>
      </c>
      <c r="B1435" s="1" t="s">
        <v>10776</v>
      </c>
      <c r="C1435" s="1" t="s">
        <v>10777</v>
      </c>
      <c r="D1435" s="1" t="s">
        <v>10778</v>
      </c>
      <c r="E1435" s="1" t="s">
        <v>10779</v>
      </c>
      <c r="F1435" s="1" t="s">
        <v>10780</v>
      </c>
      <c r="I1435" s="1" t="b">
        <f t="shared" si="67"/>
        <v>1</v>
      </c>
      <c r="J1435" s="1" t="b">
        <f t="shared" si="68"/>
        <v>1</v>
      </c>
    </row>
    <row r="1436" spans="1:10" x14ac:dyDescent="0.35">
      <c r="A1436" s="1">
        <f t="shared" si="66"/>
        <v>1</v>
      </c>
      <c r="B1436" s="1" t="s">
        <v>12820</v>
      </c>
      <c r="C1436" s="1" t="s">
        <v>12821</v>
      </c>
      <c r="D1436" s="1" t="s">
        <v>12822</v>
      </c>
      <c r="E1436" s="1" t="s">
        <v>12823</v>
      </c>
      <c r="F1436" s="1" t="s">
        <v>12824</v>
      </c>
      <c r="I1436" s="1" t="b">
        <f t="shared" si="67"/>
        <v>1</v>
      </c>
      <c r="J1436" s="1" t="b">
        <f t="shared" si="68"/>
        <v>1</v>
      </c>
    </row>
    <row r="1437" spans="1:10" x14ac:dyDescent="0.35">
      <c r="A1437" s="1">
        <f t="shared" si="66"/>
        <v>0</v>
      </c>
      <c r="B1437" s="1" t="s">
        <v>26755</v>
      </c>
      <c r="C1437" s="1" t="s">
        <v>26756</v>
      </c>
      <c r="D1437" s="1" t="s">
        <v>26757</v>
      </c>
      <c r="E1437" s="1" t="s">
        <v>26758</v>
      </c>
      <c r="F1437" s="1" t="s">
        <v>26759</v>
      </c>
      <c r="I1437" s="1" t="b">
        <f t="shared" si="67"/>
        <v>0</v>
      </c>
      <c r="J1437" s="1" t="b">
        <f t="shared" si="68"/>
        <v>1</v>
      </c>
    </row>
    <row r="1438" spans="1:10" x14ac:dyDescent="0.35">
      <c r="A1438" s="1">
        <f t="shared" si="66"/>
        <v>0</v>
      </c>
      <c r="B1438" s="1" t="s">
        <v>25665</v>
      </c>
      <c r="C1438" s="1" t="s">
        <v>25666</v>
      </c>
      <c r="D1438" s="1" t="s">
        <v>25667</v>
      </c>
      <c r="E1438" s="1" t="s">
        <v>25668</v>
      </c>
      <c r="I1438" s="1" t="b">
        <f t="shared" si="67"/>
        <v>0</v>
      </c>
      <c r="J1438" s="1" t="b">
        <f t="shared" si="68"/>
        <v>0</v>
      </c>
    </row>
    <row r="1439" spans="1:10" x14ac:dyDescent="0.35">
      <c r="A1439" s="1">
        <f t="shared" si="66"/>
        <v>1</v>
      </c>
      <c r="B1439" s="1" t="s">
        <v>28593</v>
      </c>
      <c r="C1439" s="1" t="s">
        <v>28594</v>
      </c>
      <c r="D1439" s="1" t="s">
        <v>28595</v>
      </c>
      <c r="E1439" s="1" t="s">
        <v>28596</v>
      </c>
      <c r="F1439" s="1" t="s">
        <v>28597</v>
      </c>
      <c r="I1439" s="1" t="b">
        <f t="shared" si="67"/>
        <v>1</v>
      </c>
      <c r="J1439" s="1" t="b">
        <f t="shared" si="68"/>
        <v>1</v>
      </c>
    </row>
    <row r="1440" spans="1:10" x14ac:dyDescent="0.35">
      <c r="A1440" s="1">
        <f t="shared" si="66"/>
        <v>1</v>
      </c>
      <c r="B1440" s="1" t="s">
        <v>20460</v>
      </c>
      <c r="C1440" s="1" t="s">
        <v>20461</v>
      </c>
      <c r="D1440" s="1" t="s">
        <v>20462</v>
      </c>
      <c r="F1440" s="1" t="s">
        <v>20464</v>
      </c>
      <c r="I1440" s="1" t="b">
        <f t="shared" si="67"/>
        <v>1</v>
      </c>
      <c r="J1440" s="1" t="b">
        <f t="shared" si="68"/>
        <v>1</v>
      </c>
    </row>
    <row r="1441" spans="1:10" x14ac:dyDescent="0.35">
      <c r="A1441" s="1">
        <f t="shared" si="66"/>
        <v>1</v>
      </c>
      <c r="B1441" s="1" t="s">
        <v>38810</v>
      </c>
      <c r="C1441" s="1" t="s">
        <v>38811</v>
      </c>
      <c r="D1441" s="1" t="s">
        <v>38812</v>
      </c>
      <c r="E1441" s="1" t="s">
        <v>38813</v>
      </c>
      <c r="F1441" s="1" t="s">
        <v>38814</v>
      </c>
      <c r="I1441" s="1" t="b">
        <f t="shared" si="67"/>
        <v>1</v>
      </c>
      <c r="J1441" s="1" t="b">
        <f t="shared" si="68"/>
        <v>1</v>
      </c>
    </row>
    <row r="1442" spans="1:10" x14ac:dyDescent="0.35">
      <c r="A1442" s="1">
        <f t="shared" si="66"/>
        <v>1</v>
      </c>
      <c r="B1442" s="1" t="s">
        <v>40568</v>
      </c>
      <c r="C1442" s="1" t="s">
        <v>40569</v>
      </c>
      <c r="D1442" s="1" t="s">
        <v>40570</v>
      </c>
      <c r="E1442" s="1" t="s">
        <v>40571</v>
      </c>
      <c r="F1442" s="1" t="s">
        <v>40572</v>
      </c>
      <c r="I1442" s="1" t="b">
        <f t="shared" si="67"/>
        <v>1</v>
      </c>
      <c r="J1442" s="1" t="b">
        <f t="shared" si="68"/>
        <v>1</v>
      </c>
    </row>
    <row r="1443" spans="1:10" x14ac:dyDescent="0.35">
      <c r="A1443" s="1">
        <f t="shared" si="66"/>
        <v>1</v>
      </c>
      <c r="B1443" s="1" t="s">
        <v>26412</v>
      </c>
      <c r="C1443" s="1" t="s">
        <v>26413</v>
      </c>
      <c r="D1443" s="1" t="s">
        <v>26414</v>
      </c>
      <c r="E1443" s="1" t="s">
        <v>26415</v>
      </c>
      <c r="F1443" s="1" t="s">
        <v>26416</v>
      </c>
      <c r="I1443" s="1" t="b">
        <f t="shared" si="67"/>
        <v>1</v>
      </c>
      <c r="J1443" s="1" t="b">
        <f t="shared" si="68"/>
        <v>1</v>
      </c>
    </row>
    <row r="1444" spans="1:10" x14ac:dyDescent="0.35">
      <c r="A1444" s="1">
        <f t="shared" si="66"/>
        <v>1</v>
      </c>
      <c r="B1444" s="1" t="s">
        <v>33414</v>
      </c>
      <c r="C1444" s="1" t="s">
        <v>33415</v>
      </c>
      <c r="D1444" s="1" t="s">
        <v>33416</v>
      </c>
      <c r="E1444" s="1" t="s">
        <v>33417</v>
      </c>
      <c r="F1444" s="1" t="s">
        <v>33418</v>
      </c>
      <c r="I1444" s="1" t="b">
        <f t="shared" si="67"/>
        <v>1</v>
      </c>
      <c r="J1444" s="1" t="b">
        <f t="shared" si="68"/>
        <v>1</v>
      </c>
    </row>
    <row r="1445" spans="1:10" x14ac:dyDescent="0.35">
      <c r="A1445" s="1">
        <f t="shared" si="66"/>
        <v>1</v>
      </c>
      <c r="B1445" s="1" t="s">
        <v>34271</v>
      </c>
      <c r="C1445" s="1" t="s">
        <v>34272</v>
      </c>
      <c r="D1445" s="1" t="s">
        <v>34273</v>
      </c>
      <c r="E1445" s="1" t="s">
        <v>34274</v>
      </c>
      <c r="F1445" s="1" t="s">
        <v>34275</v>
      </c>
      <c r="I1445" s="1" t="b">
        <f t="shared" si="67"/>
        <v>1</v>
      </c>
      <c r="J1445" s="1" t="b">
        <f t="shared" si="68"/>
        <v>1</v>
      </c>
    </row>
    <row r="1446" spans="1:10" x14ac:dyDescent="0.35">
      <c r="A1446" s="1">
        <f t="shared" si="66"/>
        <v>0</v>
      </c>
      <c r="B1446" s="1" t="s">
        <v>37887</v>
      </c>
      <c r="C1446" s="1" t="s">
        <v>37888</v>
      </c>
      <c r="D1446" s="1" t="s">
        <v>37889</v>
      </c>
      <c r="F1446" s="1" t="s">
        <v>37892</v>
      </c>
      <c r="I1446" s="1" t="b">
        <f t="shared" si="67"/>
        <v>1</v>
      </c>
      <c r="J1446" s="1" t="b">
        <f t="shared" si="68"/>
        <v>0</v>
      </c>
    </row>
    <row r="1447" spans="1:10" x14ac:dyDescent="0.35">
      <c r="A1447" s="1">
        <f t="shared" si="66"/>
        <v>0</v>
      </c>
      <c r="B1447" s="1" t="s">
        <v>13201</v>
      </c>
      <c r="C1447" s="1" t="s">
        <v>13202</v>
      </c>
      <c r="D1447" s="1" t="s">
        <v>13203</v>
      </c>
      <c r="E1447" s="1" t="s">
        <v>13206</v>
      </c>
      <c r="F1447" s="1" t="s">
        <v>13207</v>
      </c>
      <c r="I1447" s="1" t="b">
        <f t="shared" si="67"/>
        <v>1</v>
      </c>
      <c r="J1447" s="1" t="b">
        <f t="shared" si="68"/>
        <v>0</v>
      </c>
    </row>
    <row r="1448" spans="1:10" x14ac:dyDescent="0.35">
      <c r="A1448" s="1">
        <f t="shared" si="66"/>
        <v>1</v>
      </c>
      <c r="B1448" s="1" t="s">
        <v>40612</v>
      </c>
      <c r="C1448" s="1" t="s">
        <v>40613</v>
      </c>
      <c r="D1448" s="1" t="s">
        <v>40614</v>
      </c>
      <c r="E1448" s="1" t="s">
        <v>40615</v>
      </c>
      <c r="F1448" s="1" t="s">
        <v>40616</v>
      </c>
      <c r="I1448" s="1" t="b">
        <f t="shared" si="67"/>
        <v>1</v>
      </c>
      <c r="J1448" s="1" t="b">
        <f t="shared" si="68"/>
        <v>1</v>
      </c>
    </row>
    <row r="1449" spans="1:10" x14ac:dyDescent="0.35">
      <c r="A1449" s="1">
        <f t="shared" si="66"/>
        <v>1</v>
      </c>
      <c r="B1449" s="1" t="s">
        <v>41799</v>
      </c>
      <c r="C1449" s="1" t="s">
        <v>41800</v>
      </c>
      <c r="D1449" s="1" t="s">
        <v>41801</v>
      </c>
      <c r="E1449" s="1" t="s">
        <v>41802</v>
      </c>
      <c r="F1449" s="1" t="s">
        <v>41803</v>
      </c>
      <c r="I1449" s="1" t="b">
        <f t="shared" si="67"/>
        <v>1</v>
      </c>
      <c r="J1449" s="1" t="b">
        <f t="shared" si="68"/>
        <v>1</v>
      </c>
    </row>
    <row r="1450" spans="1:10" x14ac:dyDescent="0.35">
      <c r="A1450" s="1">
        <f t="shared" si="66"/>
        <v>1</v>
      </c>
      <c r="B1450" s="1" t="s">
        <v>37389</v>
      </c>
      <c r="C1450" s="1" t="s">
        <v>37390</v>
      </c>
      <c r="D1450" s="1" t="s">
        <v>37391</v>
      </c>
      <c r="F1450" s="1" t="s">
        <v>37392</v>
      </c>
      <c r="I1450" s="1" t="b">
        <f t="shared" si="67"/>
        <v>1</v>
      </c>
      <c r="J1450" s="1" t="b">
        <f t="shared" si="68"/>
        <v>1</v>
      </c>
    </row>
    <row r="1451" spans="1:10" x14ac:dyDescent="0.35">
      <c r="A1451" s="1">
        <f t="shared" si="66"/>
        <v>0</v>
      </c>
      <c r="B1451" s="1" t="s">
        <v>7171</v>
      </c>
      <c r="C1451" s="1" t="s">
        <v>7172</v>
      </c>
      <c r="D1451" s="1" t="s">
        <v>7173</v>
      </c>
      <c r="E1451" s="1" t="s">
        <v>7174</v>
      </c>
      <c r="F1451" s="1" t="s">
        <v>7175</v>
      </c>
      <c r="I1451" s="1" t="b">
        <f t="shared" si="67"/>
        <v>1</v>
      </c>
      <c r="J1451" s="1" t="b">
        <f t="shared" si="68"/>
        <v>0</v>
      </c>
    </row>
    <row r="1452" spans="1:10" x14ac:dyDescent="0.35">
      <c r="A1452" s="1">
        <f t="shared" si="66"/>
        <v>1</v>
      </c>
      <c r="B1452" s="1" t="s">
        <v>23358</v>
      </c>
      <c r="C1452" s="1" t="s">
        <v>23359</v>
      </c>
      <c r="D1452" s="1" t="s">
        <v>23360</v>
      </c>
      <c r="E1452" s="1" t="s">
        <v>23361</v>
      </c>
      <c r="F1452" s="1" t="s">
        <v>23362</v>
      </c>
      <c r="I1452" s="1" t="b">
        <f t="shared" si="67"/>
        <v>1</v>
      </c>
      <c r="J1452" s="1" t="b">
        <f t="shared" si="68"/>
        <v>1</v>
      </c>
    </row>
    <row r="1453" spans="1:10" x14ac:dyDescent="0.35">
      <c r="A1453" s="1">
        <f t="shared" si="66"/>
        <v>1</v>
      </c>
      <c r="B1453" s="1" t="s">
        <v>6413</v>
      </c>
      <c r="C1453" s="1" t="s">
        <v>6414</v>
      </c>
      <c r="D1453" s="1" t="s">
        <v>6415</v>
      </c>
      <c r="E1453" s="1" t="s">
        <v>6416</v>
      </c>
      <c r="F1453" s="1" t="s">
        <v>6417</v>
      </c>
      <c r="I1453" s="1" t="b">
        <f t="shared" si="67"/>
        <v>1</v>
      </c>
      <c r="J1453" s="1" t="b">
        <f t="shared" si="68"/>
        <v>1</v>
      </c>
    </row>
    <row r="1454" spans="1:10" x14ac:dyDescent="0.35">
      <c r="A1454" s="1">
        <f t="shared" si="66"/>
        <v>1</v>
      </c>
      <c r="B1454" s="1" t="s">
        <v>35175</v>
      </c>
      <c r="C1454" s="1" t="s">
        <v>35176</v>
      </c>
      <c r="D1454" s="1" t="s">
        <v>35177</v>
      </c>
      <c r="E1454" s="1" t="s">
        <v>35178</v>
      </c>
      <c r="F1454" s="1" t="s">
        <v>35179</v>
      </c>
      <c r="I1454" s="1" t="b">
        <f t="shared" si="67"/>
        <v>1</v>
      </c>
      <c r="J1454" s="1" t="b">
        <f t="shared" si="68"/>
        <v>1</v>
      </c>
    </row>
    <row r="1455" spans="1:10" x14ac:dyDescent="0.35">
      <c r="A1455" s="1">
        <f t="shared" si="66"/>
        <v>1</v>
      </c>
      <c r="B1455" s="1" t="s">
        <v>33661</v>
      </c>
      <c r="C1455" s="1" t="s">
        <v>33662</v>
      </c>
      <c r="D1455" s="1" t="s">
        <v>33663</v>
      </c>
      <c r="E1455" s="1" t="s">
        <v>33664</v>
      </c>
      <c r="F1455" s="1" t="s">
        <v>33665</v>
      </c>
      <c r="I1455" s="1" t="b">
        <f t="shared" si="67"/>
        <v>1</v>
      </c>
      <c r="J1455" s="1" t="b">
        <f t="shared" si="68"/>
        <v>1</v>
      </c>
    </row>
    <row r="1456" spans="1:10" x14ac:dyDescent="0.35">
      <c r="A1456" s="1">
        <f t="shared" si="66"/>
        <v>1</v>
      </c>
      <c r="B1456" s="1" t="s">
        <v>36637</v>
      </c>
      <c r="C1456" s="1" t="s">
        <v>26253</v>
      </c>
      <c r="D1456" s="1" t="s">
        <v>36638</v>
      </c>
      <c r="E1456" s="1" t="s">
        <v>36639</v>
      </c>
      <c r="F1456" s="1" t="s">
        <v>36640</v>
      </c>
      <c r="I1456" s="1" t="b">
        <f t="shared" si="67"/>
        <v>1</v>
      </c>
      <c r="J1456" s="1" t="b">
        <f t="shared" si="68"/>
        <v>1</v>
      </c>
    </row>
    <row r="1457" spans="1:10" x14ac:dyDescent="0.35">
      <c r="A1457" s="1">
        <f t="shared" si="66"/>
        <v>1</v>
      </c>
      <c r="B1457" s="1" t="s">
        <v>16945</v>
      </c>
      <c r="C1457" s="1" t="s">
        <v>16946</v>
      </c>
      <c r="D1457" s="1" t="s">
        <v>16947</v>
      </c>
      <c r="E1457" s="1" t="s">
        <v>16948</v>
      </c>
      <c r="F1457" s="1" t="s">
        <v>16949</v>
      </c>
      <c r="I1457" s="1" t="b">
        <f t="shared" si="67"/>
        <v>1</v>
      </c>
      <c r="J1457" s="1" t="b">
        <f t="shared" si="68"/>
        <v>1</v>
      </c>
    </row>
    <row r="1458" spans="1:10" x14ac:dyDescent="0.35">
      <c r="A1458" s="1">
        <f t="shared" si="66"/>
        <v>1</v>
      </c>
      <c r="B1458" s="1" t="s">
        <v>10962</v>
      </c>
      <c r="C1458" s="1" t="s">
        <v>10963</v>
      </c>
      <c r="D1458" s="1" t="s">
        <v>10964</v>
      </c>
      <c r="E1458" s="1" t="s">
        <v>10965</v>
      </c>
      <c r="F1458" s="1" t="s">
        <v>10966</v>
      </c>
      <c r="I1458" s="1" t="b">
        <f t="shared" si="67"/>
        <v>1</v>
      </c>
      <c r="J1458" s="1" t="b">
        <f t="shared" si="68"/>
        <v>1</v>
      </c>
    </row>
    <row r="1459" spans="1:10" x14ac:dyDescent="0.35">
      <c r="A1459" s="1">
        <f t="shared" si="66"/>
        <v>1</v>
      </c>
      <c r="B1459" s="1" t="s">
        <v>11211</v>
      </c>
      <c r="C1459" s="1" t="s">
        <v>11212</v>
      </c>
      <c r="D1459" s="1" t="s">
        <v>11213</v>
      </c>
      <c r="E1459" s="1" t="s">
        <v>11214</v>
      </c>
      <c r="F1459" s="1" t="s">
        <v>11215</v>
      </c>
      <c r="I1459" s="1" t="b">
        <f t="shared" si="67"/>
        <v>1</v>
      </c>
      <c r="J1459" s="1" t="b">
        <f t="shared" si="68"/>
        <v>1</v>
      </c>
    </row>
    <row r="1460" spans="1:10" x14ac:dyDescent="0.35">
      <c r="A1460" s="1">
        <f t="shared" si="66"/>
        <v>1</v>
      </c>
      <c r="B1460" s="1" t="s">
        <v>21301</v>
      </c>
      <c r="C1460" s="1" t="s">
        <v>21302</v>
      </c>
      <c r="D1460" s="1" t="s">
        <v>21303</v>
      </c>
      <c r="E1460" s="1" t="s">
        <v>21304</v>
      </c>
      <c r="F1460" s="1" t="s">
        <v>21305</v>
      </c>
      <c r="I1460" s="1" t="b">
        <f t="shared" si="67"/>
        <v>1</v>
      </c>
      <c r="J1460" s="1" t="b">
        <f t="shared" si="68"/>
        <v>1</v>
      </c>
    </row>
    <row r="1461" spans="1:10" x14ac:dyDescent="0.35">
      <c r="A1461" s="1">
        <f t="shared" si="66"/>
        <v>1</v>
      </c>
      <c r="B1461" s="1" t="s">
        <v>38694</v>
      </c>
      <c r="C1461" s="1" t="s">
        <v>38695</v>
      </c>
      <c r="D1461" s="1" t="s">
        <v>38696</v>
      </c>
      <c r="E1461" s="1" t="s">
        <v>38697</v>
      </c>
      <c r="F1461" s="1" t="s">
        <v>38698</v>
      </c>
      <c r="I1461" s="1" t="b">
        <f t="shared" si="67"/>
        <v>1</v>
      </c>
      <c r="J1461" s="1" t="b">
        <f t="shared" si="68"/>
        <v>1</v>
      </c>
    </row>
    <row r="1462" spans="1:10" x14ac:dyDescent="0.35">
      <c r="A1462" s="1">
        <f t="shared" si="66"/>
        <v>0</v>
      </c>
      <c r="B1462" s="1" t="s">
        <v>37748</v>
      </c>
      <c r="C1462" s="1" t="s">
        <v>37749</v>
      </c>
      <c r="D1462" s="1" t="s">
        <v>37750</v>
      </c>
      <c r="E1462" s="1" t="s">
        <v>37751</v>
      </c>
      <c r="F1462" s="1" t="s">
        <v>37752</v>
      </c>
      <c r="I1462" s="1" t="b">
        <f t="shared" si="67"/>
        <v>0</v>
      </c>
      <c r="J1462" s="1" t="b">
        <f t="shared" si="68"/>
        <v>1</v>
      </c>
    </row>
    <row r="1463" spans="1:10" x14ac:dyDescent="0.35">
      <c r="A1463" s="1">
        <f t="shared" si="66"/>
        <v>1</v>
      </c>
      <c r="B1463" s="1" t="s">
        <v>25251</v>
      </c>
      <c r="C1463" s="1" t="s">
        <v>25252</v>
      </c>
      <c r="D1463" s="1" t="s">
        <v>25253</v>
      </c>
      <c r="E1463" s="1" t="s">
        <v>25254</v>
      </c>
      <c r="F1463" s="1" t="s">
        <v>25255</v>
      </c>
      <c r="I1463" s="1" t="b">
        <f t="shared" si="67"/>
        <v>1</v>
      </c>
      <c r="J1463" s="1" t="b">
        <f t="shared" si="68"/>
        <v>1</v>
      </c>
    </row>
    <row r="1464" spans="1:10" x14ac:dyDescent="0.35">
      <c r="A1464" s="1">
        <f t="shared" si="66"/>
        <v>1</v>
      </c>
      <c r="B1464" s="1" t="s">
        <v>19060</v>
      </c>
      <c r="C1464" s="1" t="s">
        <v>19061</v>
      </c>
      <c r="D1464" s="1" t="s">
        <v>19062</v>
      </c>
      <c r="E1464" s="1" t="s">
        <v>19063</v>
      </c>
      <c r="F1464" s="1" t="s">
        <v>19064</v>
      </c>
      <c r="I1464" s="1" t="b">
        <f t="shared" si="67"/>
        <v>1</v>
      </c>
      <c r="J1464" s="1" t="b">
        <f t="shared" si="68"/>
        <v>1</v>
      </c>
    </row>
    <row r="1465" spans="1:10" x14ac:dyDescent="0.35">
      <c r="A1465" s="1">
        <f t="shared" si="66"/>
        <v>1</v>
      </c>
      <c r="B1465" s="1" t="s">
        <v>17722</v>
      </c>
      <c r="C1465" s="1" t="s">
        <v>17723</v>
      </c>
      <c r="D1465" s="1" t="s">
        <v>17724</v>
      </c>
      <c r="E1465" s="1" t="s">
        <v>17727</v>
      </c>
      <c r="F1465" s="1" t="s">
        <v>17728</v>
      </c>
      <c r="I1465" s="1" t="b">
        <f t="shared" si="67"/>
        <v>1</v>
      </c>
      <c r="J1465" s="1" t="b">
        <f t="shared" si="68"/>
        <v>1</v>
      </c>
    </row>
    <row r="1466" spans="1:10" x14ac:dyDescent="0.35">
      <c r="A1466" s="1">
        <f t="shared" si="66"/>
        <v>1</v>
      </c>
      <c r="B1466" s="1" t="s">
        <v>28545</v>
      </c>
      <c r="C1466" s="1" t="s">
        <v>28546</v>
      </c>
      <c r="D1466" s="1" t="s">
        <v>28547</v>
      </c>
      <c r="E1466" s="1" t="s">
        <v>28548</v>
      </c>
      <c r="F1466" s="1" t="s">
        <v>28549</v>
      </c>
      <c r="I1466" s="1" t="b">
        <f t="shared" si="67"/>
        <v>1</v>
      </c>
      <c r="J1466" s="1" t="b">
        <f t="shared" si="68"/>
        <v>1</v>
      </c>
    </row>
    <row r="1467" spans="1:10" x14ac:dyDescent="0.35">
      <c r="A1467" s="1">
        <f t="shared" si="66"/>
        <v>1</v>
      </c>
      <c r="B1467" s="1" t="s">
        <v>37296</v>
      </c>
      <c r="C1467" s="1" t="s">
        <v>37297</v>
      </c>
      <c r="D1467" s="1" t="s">
        <v>37298</v>
      </c>
      <c r="E1467" s="1" t="s">
        <v>37299</v>
      </c>
      <c r="F1467" s="1" t="s">
        <v>37300</v>
      </c>
      <c r="I1467" s="1" t="b">
        <f t="shared" si="67"/>
        <v>1</v>
      </c>
      <c r="J1467" s="1" t="b">
        <f t="shared" si="68"/>
        <v>1</v>
      </c>
    </row>
    <row r="1468" spans="1:10" x14ac:dyDescent="0.35">
      <c r="A1468" s="1">
        <f t="shared" si="66"/>
        <v>0</v>
      </c>
      <c r="B1468" s="1" t="s">
        <v>2782</v>
      </c>
      <c r="C1468" s="1" t="s">
        <v>2783</v>
      </c>
      <c r="D1468" s="1" t="s">
        <v>2784</v>
      </c>
      <c r="E1468" s="1" t="s">
        <v>2787</v>
      </c>
      <c r="F1468" s="1" t="s">
        <v>2788</v>
      </c>
      <c r="I1468" s="1" t="b">
        <f t="shared" si="67"/>
        <v>1</v>
      </c>
      <c r="J1468" s="1" t="b">
        <f t="shared" si="68"/>
        <v>0</v>
      </c>
    </row>
    <row r="1469" spans="1:10" x14ac:dyDescent="0.35">
      <c r="A1469" s="1">
        <f t="shared" si="66"/>
        <v>1</v>
      </c>
      <c r="B1469" s="1" t="s">
        <v>25947</v>
      </c>
      <c r="C1469" s="1" t="s">
        <v>25948</v>
      </c>
      <c r="D1469" s="1" t="s">
        <v>25949</v>
      </c>
      <c r="E1469" s="1" t="s">
        <v>25950</v>
      </c>
      <c r="F1469" s="1" t="s">
        <v>25951</v>
      </c>
      <c r="I1469" s="1" t="b">
        <f t="shared" si="67"/>
        <v>1</v>
      </c>
      <c r="J1469" s="1" t="b">
        <f t="shared" si="68"/>
        <v>1</v>
      </c>
    </row>
    <row r="1470" spans="1:10" x14ac:dyDescent="0.35">
      <c r="A1470" s="1">
        <f t="shared" si="66"/>
        <v>1</v>
      </c>
      <c r="B1470" s="1" t="s">
        <v>22623</v>
      </c>
      <c r="C1470" s="1" t="s">
        <v>22624</v>
      </c>
      <c r="D1470" s="1" t="s">
        <v>22625</v>
      </c>
      <c r="E1470" s="1" t="s">
        <v>22626</v>
      </c>
      <c r="F1470" s="1" t="s">
        <v>22627</v>
      </c>
      <c r="I1470" s="1" t="b">
        <f t="shared" si="67"/>
        <v>1</v>
      </c>
      <c r="J1470" s="1" t="b">
        <f t="shared" si="68"/>
        <v>1</v>
      </c>
    </row>
    <row r="1471" spans="1:10" x14ac:dyDescent="0.35">
      <c r="A1471" s="1">
        <f t="shared" si="66"/>
        <v>1</v>
      </c>
      <c r="B1471" s="1" t="s">
        <v>10390</v>
      </c>
      <c r="C1471" s="1" t="s">
        <v>10391</v>
      </c>
      <c r="D1471" s="1" t="s">
        <v>10392</v>
      </c>
      <c r="E1471" s="1" t="s">
        <v>10393</v>
      </c>
      <c r="F1471" s="1" t="s">
        <v>10394</v>
      </c>
      <c r="I1471" s="1" t="b">
        <f t="shared" si="67"/>
        <v>1</v>
      </c>
      <c r="J1471" s="1" t="b">
        <f t="shared" si="68"/>
        <v>1</v>
      </c>
    </row>
    <row r="1472" spans="1:10" x14ac:dyDescent="0.35">
      <c r="A1472" s="1">
        <f t="shared" si="66"/>
        <v>1</v>
      </c>
      <c r="B1472" s="1" t="s">
        <v>28431</v>
      </c>
      <c r="C1472" s="1" t="s">
        <v>28432</v>
      </c>
      <c r="D1472" s="1" t="s">
        <v>28433</v>
      </c>
      <c r="E1472" s="1" t="s">
        <v>28434</v>
      </c>
      <c r="F1472" s="1" t="s">
        <v>28435</v>
      </c>
      <c r="I1472" s="1" t="b">
        <f t="shared" si="67"/>
        <v>1</v>
      </c>
      <c r="J1472" s="1" t="b">
        <f t="shared" si="68"/>
        <v>1</v>
      </c>
    </row>
    <row r="1473" spans="1:10" x14ac:dyDescent="0.35">
      <c r="A1473" s="1">
        <f t="shared" si="66"/>
        <v>1</v>
      </c>
      <c r="B1473" s="1" t="s">
        <v>14440</v>
      </c>
      <c r="C1473" s="1" t="s">
        <v>14441</v>
      </c>
      <c r="D1473" s="1" t="s">
        <v>14442</v>
      </c>
      <c r="E1473" s="1" t="s">
        <v>14443</v>
      </c>
      <c r="F1473" s="1" t="s">
        <v>14444</v>
      </c>
      <c r="I1473" s="1" t="b">
        <f t="shared" si="67"/>
        <v>1</v>
      </c>
      <c r="J1473" s="1" t="b">
        <f t="shared" si="68"/>
        <v>1</v>
      </c>
    </row>
    <row r="1474" spans="1:10" x14ac:dyDescent="0.35">
      <c r="A1474" s="1">
        <f t="shared" ref="A1474:A1537" si="69">I1474*J1474</f>
        <v>1</v>
      </c>
      <c r="B1474" s="1" t="s">
        <v>34409</v>
      </c>
      <c r="C1474" s="1" t="s">
        <v>34410</v>
      </c>
      <c r="D1474" s="1" t="s">
        <v>34411</v>
      </c>
      <c r="E1474" s="1" t="s">
        <v>34412</v>
      </c>
      <c r="F1474" s="1" t="s">
        <v>34413</v>
      </c>
      <c r="I1474" s="1" t="b">
        <f t="shared" si="67"/>
        <v>1</v>
      </c>
      <c r="J1474" s="1" t="b">
        <f t="shared" si="68"/>
        <v>1</v>
      </c>
    </row>
    <row r="1475" spans="1:10" x14ac:dyDescent="0.35">
      <c r="A1475" s="1">
        <f t="shared" si="69"/>
        <v>1</v>
      </c>
      <c r="B1475" s="1" t="s">
        <v>18892</v>
      </c>
      <c r="C1475" s="1" t="s">
        <v>18893</v>
      </c>
      <c r="D1475" s="1" t="s">
        <v>18894</v>
      </c>
      <c r="E1475" s="1" t="s">
        <v>18895</v>
      </c>
      <c r="F1475" s="1" t="s">
        <v>18896</v>
      </c>
      <c r="I1475" s="1" t="b">
        <f t="shared" ref="I1475:I1538" si="70">OR(ISNUMBER(SEARCH("campy",F1475)),ISNUMBER(SEARCH("campy",D1475)),ISNUMBER(SEARCH("coli",F1475)),ISNUMBER(SEARCH("coli",D1475)),ISNUMBER(SEARCH("jejuni",F1475)),ISNUMBER(SEARCH("jejuni",D1475)))</f>
        <v>1</v>
      </c>
      <c r="J1475" s="1" t="b">
        <f t="shared" ref="J1475:J1538" si="71">OR(ISNUMBER(SEARCH("poultry",F1475)),ISNUMBER(SEARCH("chicken",F1475)),ISNUMBER(SEARCH("broiler",F1475)),ISNUMBER(SEARCH("poultry",D1475)),ISNUMBER(SEARCH("chicken",D1475)),ISNUMBER(SEARCH("broiler",D1475)))</f>
        <v>1</v>
      </c>
    </row>
    <row r="1476" spans="1:10" x14ac:dyDescent="0.35">
      <c r="A1476" s="1">
        <f t="shared" si="69"/>
        <v>1</v>
      </c>
      <c r="B1476" s="1" t="s">
        <v>7420</v>
      </c>
      <c r="C1476" s="1" t="s">
        <v>7421</v>
      </c>
      <c r="D1476" s="1" t="s">
        <v>7422</v>
      </c>
      <c r="E1476" s="1" t="s">
        <v>7423</v>
      </c>
      <c r="F1476" s="1" t="s">
        <v>7424</v>
      </c>
      <c r="I1476" s="1" t="b">
        <f t="shared" si="70"/>
        <v>1</v>
      </c>
      <c r="J1476" s="1" t="b">
        <f t="shared" si="71"/>
        <v>1</v>
      </c>
    </row>
    <row r="1477" spans="1:10" x14ac:dyDescent="0.35">
      <c r="A1477" s="1">
        <f t="shared" si="69"/>
        <v>1</v>
      </c>
      <c r="B1477" s="1" t="s">
        <v>16711</v>
      </c>
      <c r="C1477" s="1" t="s">
        <v>16712</v>
      </c>
      <c r="D1477" s="1" t="s">
        <v>16713</v>
      </c>
      <c r="E1477" s="1" t="s">
        <v>16716</v>
      </c>
      <c r="F1477" s="1" t="s">
        <v>16717</v>
      </c>
      <c r="I1477" s="1" t="b">
        <f t="shared" si="70"/>
        <v>1</v>
      </c>
      <c r="J1477" s="1" t="b">
        <f t="shared" si="71"/>
        <v>1</v>
      </c>
    </row>
    <row r="1478" spans="1:10" x14ac:dyDescent="0.35">
      <c r="A1478" s="1">
        <f t="shared" si="69"/>
        <v>1</v>
      </c>
      <c r="B1478" s="1" t="s">
        <v>30856</v>
      </c>
      <c r="C1478" s="1" t="s">
        <v>30857</v>
      </c>
      <c r="D1478" s="1" t="s">
        <v>30858</v>
      </c>
      <c r="E1478" s="1" t="s">
        <v>30859</v>
      </c>
      <c r="F1478" s="1" t="s">
        <v>30860</v>
      </c>
      <c r="I1478" s="1" t="b">
        <f t="shared" si="70"/>
        <v>1</v>
      </c>
      <c r="J1478" s="1" t="b">
        <f t="shared" si="71"/>
        <v>1</v>
      </c>
    </row>
    <row r="1479" spans="1:10" x14ac:dyDescent="0.35">
      <c r="A1479" s="1">
        <f t="shared" si="69"/>
        <v>1</v>
      </c>
      <c r="B1479" s="1" t="s">
        <v>2978</v>
      </c>
      <c r="C1479" s="1" t="s">
        <v>2979</v>
      </c>
      <c r="D1479" s="1" t="s">
        <v>2980</v>
      </c>
      <c r="E1479" s="1" t="s">
        <v>2983</v>
      </c>
      <c r="F1479" s="1" t="s">
        <v>2984</v>
      </c>
      <c r="I1479" s="1" t="b">
        <f t="shared" si="70"/>
        <v>1</v>
      </c>
      <c r="J1479" s="1" t="b">
        <f t="shared" si="71"/>
        <v>1</v>
      </c>
    </row>
    <row r="1480" spans="1:10" x14ac:dyDescent="0.35">
      <c r="A1480" s="1">
        <f t="shared" si="69"/>
        <v>1</v>
      </c>
      <c r="B1480" s="1" t="s">
        <v>16138</v>
      </c>
      <c r="C1480" s="1" t="s">
        <v>16139</v>
      </c>
      <c r="D1480" s="1" t="s">
        <v>16140</v>
      </c>
      <c r="E1480" s="1" t="s">
        <v>16141</v>
      </c>
      <c r="F1480" s="1" t="s">
        <v>16142</v>
      </c>
      <c r="I1480" s="1" t="b">
        <f t="shared" si="70"/>
        <v>1</v>
      </c>
      <c r="J1480" s="1" t="b">
        <f t="shared" si="71"/>
        <v>1</v>
      </c>
    </row>
    <row r="1481" spans="1:10" x14ac:dyDescent="0.35">
      <c r="A1481" s="1">
        <f t="shared" si="69"/>
        <v>1</v>
      </c>
      <c r="B1481" s="1" t="s">
        <v>22071</v>
      </c>
      <c r="C1481" s="1" t="s">
        <v>22072</v>
      </c>
      <c r="D1481" s="1" t="s">
        <v>22073</v>
      </c>
      <c r="E1481" s="1" t="s">
        <v>22074</v>
      </c>
      <c r="F1481" s="1" t="s">
        <v>22075</v>
      </c>
      <c r="I1481" s="1" t="b">
        <f t="shared" si="70"/>
        <v>1</v>
      </c>
      <c r="J1481" s="1" t="b">
        <f t="shared" si="71"/>
        <v>1</v>
      </c>
    </row>
    <row r="1482" spans="1:10" x14ac:dyDescent="0.35">
      <c r="A1482" s="1">
        <f t="shared" si="69"/>
        <v>1</v>
      </c>
      <c r="B1482" s="1" t="s">
        <v>31561</v>
      </c>
      <c r="C1482" s="1" t="s">
        <v>31562</v>
      </c>
      <c r="D1482" s="1" t="s">
        <v>31563</v>
      </c>
      <c r="E1482" s="1" t="s">
        <v>31564</v>
      </c>
      <c r="F1482" s="1" t="s">
        <v>31565</v>
      </c>
      <c r="I1482" s="1" t="b">
        <f t="shared" si="70"/>
        <v>1</v>
      </c>
      <c r="J1482" s="1" t="b">
        <f t="shared" si="71"/>
        <v>1</v>
      </c>
    </row>
    <row r="1483" spans="1:10" x14ac:dyDescent="0.35">
      <c r="A1483" s="1">
        <f t="shared" si="69"/>
        <v>1</v>
      </c>
      <c r="B1483" s="1" t="s">
        <v>20670</v>
      </c>
      <c r="C1483" s="1" t="s">
        <v>20671</v>
      </c>
      <c r="D1483" s="1" t="s">
        <v>20672</v>
      </c>
      <c r="E1483" s="1" t="s">
        <v>20673</v>
      </c>
      <c r="F1483" s="1" t="s">
        <v>20674</v>
      </c>
      <c r="I1483" s="1" t="b">
        <f t="shared" si="70"/>
        <v>1</v>
      </c>
      <c r="J1483" s="1" t="b">
        <f t="shared" si="71"/>
        <v>1</v>
      </c>
    </row>
    <row r="1484" spans="1:10" x14ac:dyDescent="0.35">
      <c r="A1484" s="1">
        <f t="shared" si="69"/>
        <v>1</v>
      </c>
      <c r="B1484" s="1" t="s">
        <v>2644</v>
      </c>
      <c r="C1484" s="1" t="s">
        <v>2645</v>
      </c>
      <c r="D1484" s="1" t="s">
        <v>2646</v>
      </c>
      <c r="E1484" s="1" t="s">
        <v>2647</v>
      </c>
      <c r="F1484" s="1" t="s">
        <v>2648</v>
      </c>
      <c r="I1484" s="1" t="b">
        <f t="shared" si="70"/>
        <v>1</v>
      </c>
      <c r="J1484" s="1" t="b">
        <f t="shared" si="71"/>
        <v>1</v>
      </c>
    </row>
    <row r="1485" spans="1:10" x14ac:dyDescent="0.35">
      <c r="A1485" s="1">
        <f t="shared" si="69"/>
        <v>1</v>
      </c>
      <c r="B1485" s="1" t="s">
        <v>26214</v>
      </c>
      <c r="C1485" s="1" t="s">
        <v>26215</v>
      </c>
      <c r="D1485" s="1" t="s">
        <v>26216</v>
      </c>
      <c r="E1485" s="1" t="s">
        <v>26217</v>
      </c>
      <c r="F1485" s="1" t="s">
        <v>26218</v>
      </c>
      <c r="I1485" s="1" t="b">
        <f t="shared" si="70"/>
        <v>1</v>
      </c>
      <c r="J1485" s="1" t="b">
        <f t="shared" si="71"/>
        <v>1</v>
      </c>
    </row>
    <row r="1486" spans="1:10" x14ac:dyDescent="0.35">
      <c r="A1486" s="1">
        <f t="shared" si="69"/>
        <v>1</v>
      </c>
      <c r="B1486" s="1" t="s">
        <v>18668</v>
      </c>
      <c r="C1486" s="1" t="s">
        <v>18669</v>
      </c>
      <c r="D1486" s="1" t="s">
        <v>18670</v>
      </c>
      <c r="E1486" s="1" t="s">
        <v>18671</v>
      </c>
      <c r="F1486" s="1" t="s">
        <v>18672</v>
      </c>
      <c r="I1486" s="1" t="b">
        <f t="shared" si="70"/>
        <v>1</v>
      </c>
      <c r="J1486" s="1" t="b">
        <f t="shared" si="71"/>
        <v>1</v>
      </c>
    </row>
    <row r="1487" spans="1:10" x14ac:dyDescent="0.35">
      <c r="A1487" s="1">
        <f t="shared" si="69"/>
        <v>1</v>
      </c>
      <c r="B1487" s="1" t="s">
        <v>18322</v>
      </c>
      <c r="C1487" s="1" t="s">
        <v>18323</v>
      </c>
      <c r="D1487" s="1" t="s">
        <v>18324</v>
      </c>
      <c r="E1487" s="1" t="s">
        <v>18325</v>
      </c>
      <c r="F1487" s="1" t="s">
        <v>18326</v>
      </c>
      <c r="I1487" s="1" t="b">
        <f t="shared" si="70"/>
        <v>1</v>
      </c>
      <c r="J1487" s="1" t="b">
        <f t="shared" si="71"/>
        <v>1</v>
      </c>
    </row>
    <row r="1488" spans="1:10" x14ac:dyDescent="0.35">
      <c r="A1488" s="1">
        <f t="shared" si="69"/>
        <v>0</v>
      </c>
      <c r="B1488" s="1" t="s">
        <v>27415</v>
      </c>
      <c r="C1488" s="1" t="s">
        <v>27416</v>
      </c>
      <c r="D1488" s="1" t="s">
        <v>27417</v>
      </c>
      <c r="E1488" s="1" t="s">
        <v>27418</v>
      </c>
      <c r="F1488" s="1" t="s">
        <v>27419</v>
      </c>
      <c r="I1488" s="1" t="b">
        <f t="shared" si="70"/>
        <v>1</v>
      </c>
      <c r="J1488" s="1" t="b">
        <f t="shared" si="71"/>
        <v>0</v>
      </c>
    </row>
    <row r="1489" spans="1:10" x14ac:dyDescent="0.35">
      <c r="A1489" s="1">
        <f t="shared" si="69"/>
        <v>1</v>
      </c>
      <c r="B1489" s="1" t="s">
        <v>25396</v>
      </c>
      <c r="C1489" s="1" t="s">
        <v>12967</v>
      </c>
      <c r="D1489" s="1" t="s">
        <v>25397</v>
      </c>
      <c r="E1489" s="1" t="s">
        <v>25398</v>
      </c>
      <c r="F1489" s="1" t="s">
        <v>25399</v>
      </c>
      <c r="I1489" s="1" t="b">
        <f t="shared" si="70"/>
        <v>1</v>
      </c>
      <c r="J1489" s="1" t="b">
        <f t="shared" si="71"/>
        <v>1</v>
      </c>
    </row>
    <row r="1490" spans="1:10" x14ac:dyDescent="0.35">
      <c r="A1490" s="1">
        <f t="shared" si="69"/>
        <v>1</v>
      </c>
      <c r="B1490" s="1" t="s">
        <v>33451</v>
      </c>
      <c r="C1490" s="1" t="s">
        <v>33452</v>
      </c>
      <c r="D1490" s="1" t="s">
        <v>33453</v>
      </c>
      <c r="E1490" s="1" t="s">
        <v>33454</v>
      </c>
      <c r="F1490" s="1" t="s">
        <v>33455</v>
      </c>
      <c r="I1490" s="1" t="b">
        <f t="shared" si="70"/>
        <v>1</v>
      </c>
      <c r="J1490" s="1" t="b">
        <f t="shared" si="71"/>
        <v>1</v>
      </c>
    </row>
    <row r="1491" spans="1:10" x14ac:dyDescent="0.35">
      <c r="A1491" s="1">
        <f t="shared" si="69"/>
        <v>1</v>
      </c>
      <c r="B1491" s="1" t="s">
        <v>11911</v>
      </c>
      <c r="C1491" s="1" t="s">
        <v>11912</v>
      </c>
      <c r="D1491" s="1" t="s">
        <v>11913</v>
      </c>
      <c r="E1491" s="1" t="s">
        <v>11914</v>
      </c>
      <c r="F1491" s="1" t="s">
        <v>11915</v>
      </c>
      <c r="I1491" s="1" t="b">
        <f t="shared" si="70"/>
        <v>1</v>
      </c>
      <c r="J1491" s="1" t="b">
        <f t="shared" si="71"/>
        <v>1</v>
      </c>
    </row>
    <row r="1492" spans="1:10" x14ac:dyDescent="0.35">
      <c r="A1492" s="1">
        <f t="shared" si="69"/>
        <v>1</v>
      </c>
      <c r="B1492" s="1" t="s">
        <v>20195</v>
      </c>
      <c r="C1492" s="1" t="s">
        <v>20196</v>
      </c>
      <c r="D1492" s="1" t="s">
        <v>20197</v>
      </c>
      <c r="E1492" s="1" t="s">
        <v>20198</v>
      </c>
      <c r="F1492" s="1" t="s">
        <v>20199</v>
      </c>
      <c r="I1492" s="1" t="b">
        <f t="shared" si="70"/>
        <v>1</v>
      </c>
      <c r="J1492" s="1" t="b">
        <f t="shared" si="71"/>
        <v>1</v>
      </c>
    </row>
    <row r="1493" spans="1:10" x14ac:dyDescent="0.35">
      <c r="A1493" s="1">
        <f t="shared" si="69"/>
        <v>1</v>
      </c>
      <c r="B1493" s="1" t="s">
        <v>12947</v>
      </c>
      <c r="C1493" s="1" t="s">
        <v>12948</v>
      </c>
      <c r="D1493" s="1" t="s">
        <v>12949</v>
      </c>
      <c r="E1493" s="1" t="s">
        <v>12950</v>
      </c>
      <c r="F1493" s="1" t="s">
        <v>12951</v>
      </c>
      <c r="I1493" s="1" t="b">
        <f t="shared" si="70"/>
        <v>1</v>
      </c>
      <c r="J1493" s="1" t="b">
        <f t="shared" si="71"/>
        <v>1</v>
      </c>
    </row>
    <row r="1494" spans="1:10" x14ac:dyDescent="0.35">
      <c r="A1494" s="1">
        <f t="shared" si="69"/>
        <v>1</v>
      </c>
      <c r="B1494" s="1" t="s">
        <v>24473</v>
      </c>
      <c r="C1494" s="1" t="s">
        <v>24474</v>
      </c>
      <c r="D1494" s="1" t="s">
        <v>24475</v>
      </c>
      <c r="E1494" s="1" t="s">
        <v>24476</v>
      </c>
      <c r="F1494" s="1" t="s">
        <v>24477</v>
      </c>
      <c r="I1494" s="1" t="b">
        <f t="shared" si="70"/>
        <v>1</v>
      </c>
      <c r="J1494" s="1" t="b">
        <f t="shared" si="71"/>
        <v>1</v>
      </c>
    </row>
    <row r="1495" spans="1:10" x14ac:dyDescent="0.35">
      <c r="A1495" s="1">
        <f t="shared" si="69"/>
        <v>1</v>
      </c>
      <c r="B1495" s="1" t="s">
        <v>25510</v>
      </c>
      <c r="C1495" s="1" t="s">
        <v>25511</v>
      </c>
      <c r="D1495" s="1" t="s">
        <v>25512</v>
      </c>
      <c r="E1495" s="1" t="s">
        <v>25515</v>
      </c>
      <c r="F1495" s="1" t="s">
        <v>25516</v>
      </c>
      <c r="I1495" s="1" t="b">
        <f t="shared" si="70"/>
        <v>1</v>
      </c>
      <c r="J1495" s="1" t="b">
        <f t="shared" si="71"/>
        <v>1</v>
      </c>
    </row>
    <row r="1496" spans="1:10" x14ac:dyDescent="0.35">
      <c r="A1496" s="1">
        <f t="shared" si="69"/>
        <v>1</v>
      </c>
      <c r="B1496" s="1" t="s">
        <v>3308</v>
      </c>
      <c r="C1496" s="1" t="s">
        <v>3309</v>
      </c>
      <c r="D1496" s="1" t="s">
        <v>3310</v>
      </c>
      <c r="E1496" s="1" t="s">
        <v>3311</v>
      </c>
      <c r="F1496" s="1" t="s">
        <v>3312</v>
      </c>
      <c r="I1496" s="1" t="b">
        <f t="shared" si="70"/>
        <v>1</v>
      </c>
      <c r="J1496" s="1" t="b">
        <f t="shared" si="71"/>
        <v>1</v>
      </c>
    </row>
    <row r="1497" spans="1:10" x14ac:dyDescent="0.35">
      <c r="A1497" s="1">
        <f t="shared" si="69"/>
        <v>1</v>
      </c>
      <c r="B1497" s="1" t="s">
        <v>23458</v>
      </c>
      <c r="C1497" s="1" t="s">
        <v>23459</v>
      </c>
      <c r="D1497" s="1" t="s">
        <v>23460</v>
      </c>
      <c r="E1497" s="1" t="s">
        <v>23461</v>
      </c>
      <c r="F1497" s="1" t="s">
        <v>23462</v>
      </c>
      <c r="I1497" s="1" t="b">
        <f t="shared" si="70"/>
        <v>1</v>
      </c>
      <c r="J1497" s="1" t="b">
        <f t="shared" si="71"/>
        <v>1</v>
      </c>
    </row>
    <row r="1498" spans="1:10" x14ac:dyDescent="0.35">
      <c r="A1498" s="1">
        <f t="shared" si="69"/>
        <v>1</v>
      </c>
      <c r="B1498" s="1" t="s">
        <v>24336</v>
      </c>
      <c r="C1498" s="1" t="s">
        <v>24337</v>
      </c>
      <c r="D1498" s="1" t="s">
        <v>24338</v>
      </c>
      <c r="E1498" s="1" t="s">
        <v>24339</v>
      </c>
      <c r="F1498" s="1" t="s">
        <v>24340</v>
      </c>
      <c r="I1498" s="1" t="b">
        <f t="shared" si="70"/>
        <v>1</v>
      </c>
      <c r="J1498" s="1" t="b">
        <f t="shared" si="71"/>
        <v>1</v>
      </c>
    </row>
    <row r="1499" spans="1:10" x14ac:dyDescent="0.35">
      <c r="A1499" s="1">
        <f t="shared" si="69"/>
        <v>1</v>
      </c>
      <c r="B1499" s="1" t="s">
        <v>34707</v>
      </c>
      <c r="C1499" s="1" t="s">
        <v>34708</v>
      </c>
      <c r="D1499" s="1" t="s">
        <v>34709</v>
      </c>
      <c r="F1499" s="1" t="s">
        <v>34712</v>
      </c>
      <c r="I1499" s="1" t="b">
        <f t="shared" si="70"/>
        <v>1</v>
      </c>
      <c r="J1499" s="1" t="b">
        <f t="shared" si="71"/>
        <v>1</v>
      </c>
    </row>
    <row r="1500" spans="1:10" x14ac:dyDescent="0.35">
      <c r="A1500" s="1">
        <f t="shared" si="69"/>
        <v>1</v>
      </c>
      <c r="B1500" s="1" t="s">
        <v>19841</v>
      </c>
      <c r="C1500" s="1" t="s">
        <v>19842</v>
      </c>
      <c r="D1500" s="1" t="s">
        <v>19843</v>
      </c>
      <c r="E1500" s="1" t="s">
        <v>19846</v>
      </c>
      <c r="F1500" s="1" t="s">
        <v>19847</v>
      </c>
      <c r="I1500" s="1" t="b">
        <f t="shared" si="70"/>
        <v>1</v>
      </c>
      <c r="J1500" s="1" t="b">
        <f t="shared" si="71"/>
        <v>1</v>
      </c>
    </row>
    <row r="1501" spans="1:10" x14ac:dyDescent="0.35">
      <c r="A1501" s="1">
        <f t="shared" si="69"/>
        <v>1</v>
      </c>
      <c r="B1501" s="1" t="s">
        <v>6269</v>
      </c>
      <c r="C1501" s="1" t="s">
        <v>6270</v>
      </c>
      <c r="D1501" s="1" t="s">
        <v>6271</v>
      </c>
      <c r="E1501" s="1" t="s">
        <v>6272</v>
      </c>
      <c r="F1501" s="1" t="s">
        <v>6273</v>
      </c>
      <c r="I1501" s="1" t="b">
        <f t="shared" si="70"/>
        <v>1</v>
      </c>
      <c r="J1501" s="1" t="b">
        <f t="shared" si="71"/>
        <v>1</v>
      </c>
    </row>
    <row r="1502" spans="1:10" x14ac:dyDescent="0.35">
      <c r="A1502" s="1">
        <f t="shared" si="69"/>
        <v>1</v>
      </c>
      <c r="B1502" s="1" t="s">
        <v>26699</v>
      </c>
      <c r="C1502" s="1" t="s">
        <v>26700</v>
      </c>
      <c r="D1502" s="1" t="s">
        <v>26701</v>
      </c>
      <c r="E1502" s="1" t="s">
        <v>26702</v>
      </c>
      <c r="F1502" s="1" t="s">
        <v>26703</v>
      </c>
      <c r="I1502" s="1" t="b">
        <f t="shared" si="70"/>
        <v>1</v>
      </c>
      <c r="J1502" s="1" t="b">
        <f t="shared" si="71"/>
        <v>1</v>
      </c>
    </row>
    <row r="1503" spans="1:10" x14ac:dyDescent="0.35">
      <c r="A1503" s="1">
        <f t="shared" si="69"/>
        <v>1</v>
      </c>
      <c r="B1503" s="1" t="s">
        <v>31277</v>
      </c>
      <c r="C1503" s="1" t="s">
        <v>31278</v>
      </c>
      <c r="D1503" s="1" t="s">
        <v>31279</v>
      </c>
      <c r="E1503" s="1" t="s">
        <v>31280</v>
      </c>
      <c r="F1503" s="1" t="s">
        <v>31281</v>
      </c>
      <c r="I1503" s="1" t="b">
        <f t="shared" si="70"/>
        <v>1</v>
      </c>
      <c r="J1503" s="1" t="b">
        <f t="shared" si="71"/>
        <v>1</v>
      </c>
    </row>
    <row r="1504" spans="1:10" x14ac:dyDescent="0.35">
      <c r="A1504" s="1">
        <f t="shared" si="69"/>
        <v>1</v>
      </c>
      <c r="B1504" s="1" t="s">
        <v>22574</v>
      </c>
      <c r="C1504" s="1" t="s">
        <v>22575</v>
      </c>
      <c r="D1504" s="1" t="s">
        <v>22576</v>
      </c>
      <c r="E1504" s="1" t="s">
        <v>22577</v>
      </c>
      <c r="F1504" s="1" t="s">
        <v>22578</v>
      </c>
      <c r="I1504" s="1" t="b">
        <f t="shared" si="70"/>
        <v>1</v>
      </c>
      <c r="J1504" s="1" t="b">
        <f t="shared" si="71"/>
        <v>1</v>
      </c>
    </row>
    <row r="1505" spans="1:10" x14ac:dyDescent="0.35">
      <c r="A1505" s="1">
        <f t="shared" si="69"/>
        <v>1</v>
      </c>
      <c r="B1505" s="1" t="s">
        <v>5545</v>
      </c>
      <c r="C1505" s="1" t="s">
        <v>5546</v>
      </c>
      <c r="D1505" s="1" t="s">
        <v>5547</v>
      </c>
      <c r="F1505" s="1" t="s">
        <v>5548</v>
      </c>
      <c r="I1505" s="1" t="b">
        <f t="shared" si="70"/>
        <v>1</v>
      </c>
      <c r="J1505" s="1" t="b">
        <f t="shared" si="71"/>
        <v>1</v>
      </c>
    </row>
    <row r="1506" spans="1:10" x14ac:dyDescent="0.35">
      <c r="A1506" s="1">
        <f t="shared" si="69"/>
        <v>1</v>
      </c>
      <c r="B1506" s="1" t="s">
        <v>19723</v>
      </c>
      <c r="C1506" s="1" t="s">
        <v>19724</v>
      </c>
      <c r="D1506" s="1" t="s">
        <v>19725</v>
      </c>
      <c r="E1506" s="1" t="s">
        <v>19726</v>
      </c>
      <c r="F1506" s="1" t="s">
        <v>19727</v>
      </c>
      <c r="I1506" s="1" t="b">
        <f t="shared" si="70"/>
        <v>1</v>
      </c>
      <c r="J1506" s="1" t="b">
        <f t="shared" si="71"/>
        <v>1</v>
      </c>
    </row>
    <row r="1507" spans="1:10" x14ac:dyDescent="0.35">
      <c r="A1507" s="1">
        <f t="shared" si="69"/>
        <v>1</v>
      </c>
      <c r="B1507" s="1" t="s">
        <v>32002</v>
      </c>
      <c r="C1507" s="1" t="s">
        <v>32003</v>
      </c>
      <c r="D1507" s="1" t="s">
        <v>32004</v>
      </c>
      <c r="E1507" s="1" t="s">
        <v>32005</v>
      </c>
      <c r="F1507" s="1" t="s">
        <v>32006</v>
      </c>
      <c r="I1507" s="1" t="b">
        <f t="shared" si="70"/>
        <v>1</v>
      </c>
      <c r="J1507" s="1" t="b">
        <f t="shared" si="71"/>
        <v>1</v>
      </c>
    </row>
    <row r="1508" spans="1:10" x14ac:dyDescent="0.35">
      <c r="A1508" s="1">
        <f t="shared" si="69"/>
        <v>1</v>
      </c>
      <c r="B1508" s="1" t="s">
        <v>13344</v>
      </c>
      <c r="C1508" s="1" t="s">
        <v>13345</v>
      </c>
      <c r="D1508" s="1" t="s">
        <v>13346</v>
      </c>
      <c r="E1508" s="1" t="s">
        <v>13349</v>
      </c>
      <c r="F1508" s="1" t="s">
        <v>13350</v>
      </c>
      <c r="I1508" s="1" t="b">
        <f t="shared" si="70"/>
        <v>1</v>
      </c>
      <c r="J1508" s="1" t="b">
        <f t="shared" si="71"/>
        <v>1</v>
      </c>
    </row>
    <row r="1509" spans="1:10" x14ac:dyDescent="0.35">
      <c r="A1509" s="1">
        <f t="shared" si="69"/>
        <v>1</v>
      </c>
      <c r="B1509" s="1" t="s">
        <v>30038</v>
      </c>
      <c r="C1509" s="1" t="s">
        <v>30039</v>
      </c>
      <c r="D1509" s="1" t="s">
        <v>30040</v>
      </c>
      <c r="E1509" s="1" t="s">
        <v>30041</v>
      </c>
      <c r="F1509" s="1" t="s">
        <v>30042</v>
      </c>
      <c r="I1509" s="1" t="b">
        <f t="shared" si="70"/>
        <v>1</v>
      </c>
      <c r="J1509" s="1" t="b">
        <f t="shared" si="71"/>
        <v>1</v>
      </c>
    </row>
    <row r="1510" spans="1:10" x14ac:dyDescent="0.35">
      <c r="A1510" s="1">
        <f t="shared" si="69"/>
        <v>1</v>
      </c>
      <c r="B1510" s="1" t="s">
        <v>13842</v>
      </c>
      <c r="C1510" s="1" t="s">
        <v>13843</v>
      </c>
      <c r="D1510" s="1" t="s">
        <v>13844</v>
      </c>
      <c r="E1510" s="1" t="s">
        <v>13845</v>
      </c>
      <c r="F1510" s="1" t="s">
        <v>13846</v>
      </c>
      <c r="I1510" s="1" t="b">
        <f t="shared" si="70"/>
        <v>1</v>
      </c>
      <c r="J1510" s="1" t="b">
        <f t="shared" si="71"/>
        <v>1</v>
      </c>
    </row>
    <row r="1511" spans="1:10" x14ac:dyDescent="0.35">
      <c r="A1511" s="1">
        <f t="shared" si="69"/>
        <v>1</v>
      </c>
      <c r="B1511" s="1" t="s">
        <v>5487</v>
      </c>
      <c r="C1511" s="1" t="s">
        <v>5488</v>
      </c>
      <c r="D1511" s="1" t="s">
        <v>5489</v>
      </c>
      <c r="E1511" s="1" t="s">
        <v>5491</v>
      </c>
      <c r="F1511" s="1" t="s">
        <v>5492</v>
      </c>
      <c r="I1511" s="1" t="b">
        <f t="shared" si="70"/>
        <v>1</v>
      </c>
      <c r="J1511" s="1" t="b">
        <f t="shared" si="71"/>
        <v>1</v>
      </c>
    </row>
    <row r="1512" spans="1:10" x14ac:dyDescent="0.35">
      <c r="A1512" s="1">
        <f t="shared" si="69"/>
        <v>1</v>
      </c>
      <c r="B1512" s="1" t="s">
        <v>38006</v>
      </c>
      <c r="C1512" s="1" t="s">
        <v>16474</v>
      </c>
      <c r="D1512" s="1" t="s">
        <v>38007</v>
      </c>
      <c r="E1512" s="1" t="s">
        <v>38008</v>
      </c>
      <c r="F1512" s="1" t="s">
        <v>38009</v>
      </c>
      <c r="I1512" s="1" t="b">
        <f t="shared" si="70"/>
        <v>1</v>
      </c>
      <c r="J1512" s="1" t="b">
        <f t="shared" si="71"/>
        <v>1</v>
      </c>
    </row>
    <row r="1513" spans="1:10" x14ac:dyDescent="0.35">
      <c r="A1513" s="1">
        <f t="shared" si="69"/>
        <v>1</v>
      </c>
      <c r="B1513" s="1" t="s">
        <v>19113</v>
      </c>
      <c r="C1513" s="1" t="s">
        <v>19114</v>
      </c>
      <c r="D1513" s="1" t="s">
        <v>19115</v>
      </c>
      <c r="E1513" s="1" t="s">
        <v>19116</v>
      </c>
      <c r="F1513" s="1" t="s">
        <v>19117</v>
      </c>
      <c r="I1513" s="1" t="b">
        <f t="shared" si="70"/>
        <v>1</v>
      </c>
      <c r="J1513" s="1" t="b">
        <f t="shared" si="71"/>
        <v>1</v>
      </c>
    </row>
    <row r="1514" spans="1:10" x14ac:dyDescent="0.35">
      <c r="A1514" s="1">
        <f t="shared" si="69"/>
        <v>1</v>
      </c>
      <c r="B1514" s="1" t="s">
        <v>24138</v>
      </c>
      <c r="C1514" s="1" t="s">
        <v>9999</v>
      </c>
      <c r="D1514" s="1" t="s">
        <v>24139</v>
      </c>
      <c r="E1514" s="1" t="s">
        <v>24140</v>
      </c>
      <c r="F1514" s="1" t="s">
        <v>24141</v>
      </c>
      <c r="I1514" s="1" t="b">
        <f t="shared" si="70"/>
        <v>1</v>
      </c>
      <c r="J1514" s="1" t="b">
        <f t="shared" si="71"/>
        <v>1</v>
      </c>
    </row>
    <row r="1515" spans="1:10" x14ac:dyDescent="0.35">
      <c r="A1515" s="1">
        <f t="shared" si="69"/>
        <v>1</v>
      </c>
      <c r="B1515" s="1" t="s">
        <v>6162</v>
      </c>
      <c r="C1515" s="1" t="s">
        <v>6163</v>
      </c>
      <c r="D1515" s="1" t="s">
        <v>6164</v>
      </c>
      <c r="E1515" s="1" t="s">
        <v>6167</v>
      </c>
      <c r="F1515" s="1" t="s">
        <v>6168</v>
      </c>
      <c r="I1515" s="1" t="b">
        <f t="shared" si="70"/>
        <v>1</v>
      </c>
      <c r="J1515" s="1" t="b">
        <f t="shared" si="71"/>
        <v>1</v>
      </c>
    </row>
    <row r="1516" spans="1:10" x14ac:dyDescent="0.35">
      <c r="A1516" s="1">
        <f t="shared" si="69"/>
        <v>1</v>
      </c>
      <c r="B1516" s="1" t="s">
        <v>28955</v>
      </c>
      <c r="C1516" s="1" t="s">
        <v>28956</v>
      </c>
      <c r="D1516" s="1" t="s">
        <v>28957</v>
      </c>
      <c r="E1516" s="1" t="s">
        <v>28958</v>
      </c>
      <c r="F1516" s="1" t="s">
        <v>28959</v>
      </c>
      <c r="I1516" s="1" t="b">
        <f t="shared" si="70"/>
        <v>1</v>
      </c>
      <c r="J1516" s="1" t="b">
        <f t="shared" si="71"/>
        <v>1</v>
      </c>
    </row>
    <row r="1517" spans="1:10" x14ac:dyDescent="0.35">
      <c r="A1517" s="1">
        <f t="shared" si="69"/>
        <v>1</v>
      </c>
      <c r="B1517" s="1" t="s">
        <v>38533</v>
      </c>
      <c r="C1517" s="1" t="s">
        <v>38534</v>
      </c>
      <c r="D1517" s="1" t="s">
        <v>38535</v>
      </c>
      <c r="E1517" s="1" t="s">
        <v>38536</v>
      </c>
      <c r="F1517" s="1" t="s">
        <v>38537</v>
      </c>
      <c r="I1517" s="1" t="b">
        <f t="shared" si="70"/>
        <v>1</v>
      </c>
      <c r="J1517" s="1" t="b">
        <f t="shared" si="71"/>
        <v>1</v>
      </c>
    </row>
    <row r="1518" spans="1:10" x14ac:dyDescent="0.35">
      <c r="A1518" s="1">
        <f t="shared" si="69"/>
        <v>1</v>
      </c>
      <c r="B1518" s="1" t="s">
        <v>33579</v>
      </c>
      <c r="C1518" s="1" t="s">
        <v>33580</v>
      </c>
      <c r="D1518" s="1" t="s">
        <v>33581</v>
      </c>
      <c r="E1518" s="1" t="s">
        <v>33582</v>
      </c>
      <c r="F1518" s="1" t="s">
        <v>33583</v>
      </c>
      <c r="I1518" s="1" t="b">
        <f t="shared" si="70"/>
        <v>1</v>
      </c>
      <c r="J1518" s="1" t="b">
        <f t="shared" si="71"/>
        <v>1</v>
      </c>
    </row>
    <row r="1519" spans="1:10" x14ac:dyDescent="0.35">
      <c r="A1519" s="1">
        <f t="shared" si="69"/>
        <v>1</v>
      </c>
      <c r="B1519" s="1" t="s">
        <v>25755</v>
      </c>
      <c r="C1519" s="1" t="s">
        <v>25756</v>
      </c>
      <c r="D1519" s="1" t="s">
        <v>25757</v>
      </c>
      <c r="E1519" s="1" t="s">
        <v>25758</v>
      </c>
      <c r="F1519" s="1" t="s">
        <v>25759</v>
      </c>
      <c r="I1519" s="1" t="b">
        <f t="shared" si="70"/>
        <v>1</v>
      </c>
      <c r="J1519" s="1" t="b">
        <f t="shared" si="71"/>
        <v>1</v>
      </c>
    </row>
    <row r="1520" spans="1:10" x14ac:dyDescent="0.35">
      <c r="A1520" s="1">
        <f t="shared" si="69"/>
        <v>1</v>
      </c>
      <c r="B1520" s="1" t="s">
        <v>2083</v>
      </c>
      <c r="C1520" s="1" t="s">
        <v>2084</v>
      </c>
      <c r="D1520" s="1" t="s">
        <v>2085</v>
      </c>
      <c r="E1520" s="1" t="s">
        <v>2086</v>
      </c>
      <c r="F1520" s="1" t="s">
        <v>2087</v>
      </c>
      <c r="I1520" s="1" t="b">
        <f t="shared" si="70"/>
        <v>1</v>
      </c>
      <c r="J1520" s="1" t="b">
        <f t="shared" si="71"/>
        <v>1</v>
      </c>
    </row>
    <row r="1521" spans="1:10" x14ac:dyDescent="0.35">
      <c r="A1521" s="1">
        <f t="shared" si="69"/>
        <v>1</v>
      </c>
      <c r="B1521" s="1" t="s">
        <v>13752</v>
      </c>
      <c r="C1521" s="1" t="s">
        <v>13753</v>
      </c>
      <c r="D1521" s="1" t="s">
        <v>13754</v>
      </c>
      <c r="E1521" s="1" t="s">
        <v>13756</v>
      </c>
      <c r="F1521" s="1" t="s">
        <v>13757</v>
      </c>
      <c r="I1521" s="1" t="b">
        <f t="shared" si="70"/>
        <v>1</v>
      </c>
      <c r="J1521" s="1" t="b">
        <f t="shared" si="71"/>
        <v>1</v>
      </c>
    </row>
    <row r="1522" spans="1:10" x14ac:dyDescent="0.35">
      <c r="A1522" s="1">
        <f t="shared" si="69"/>
        <v>1</v>
      </c>
      <c r="B1522" s="1" t="s">
        <v>4511</v>
      </c>
      <c r="C1522" s="1" t="s">
        <v>4512</v>
      </c>
      <c r="D1522" s="1" t="s">
        <v>4513</v>
      </c>
      <c r="E1522" s="1" t="s">
        <v>4514</v>
      </c>
      <c r="F1522" s="1" t="s">
        <v>4515</v>
      </c>
      <c r="I1522" s="1" t="b">
        <f t="shared" si="70"/>
        <v>1</v>
      </c>
      <c r="J1522" s="1" t="b">
        <f t="shared" si="71"/>
        <v>1</v>
      </c>
    </row>
    <row r="1523" spans="1:10" x14ac:dyDescent="0.35">
      <c r="A1523" s="1">
        <f t="shared" si="69"/>
        <v>1</v>
      </c>
      <c r="B1523" s="1" t="s">
        <v>37324</v>
      </c>
      <c r="C1523" s="1" t="s">
        <v>37325</v>
      </c>
      <c r="D1523" s="1" t="s">
        <v>37326</v>
      </c>
      <c r="E1523" s="1" t="s">
        <v>37327</v>
      </c>
      <c r="F1523" s="1" t="s">
        <v>37328</v>
      </c>
      <c r="I1523" s="1" t="b">
        <f t="shared" si="70"/>
        <v>1</v>
      </c>
      <c r="J1523" s="1" t="b">
        <f t="shared" si="71"/>
        <v>1</v>
      </c>
    </row>
    <row r="1524" spans="1:10" x14ac:dyDescent="0.35">
      <c r="A1524" s="1">
        <f t="shared" si="69"/>
        <v>1</v>
      </c>
      <c r="B1524" s="1" t="s">
        <v>34207</v>
      </c>
      <c r="C1524" s="1" t="s">
        <v>34208</v>
      </c>
      <c r="D1524" s="1" t="s">
        <v>34209</v>
      </c>
      <c r="E1524" s="1" t="s">
        <v>34210</v>
      </c>
      <c r="F1524" s="1" t="s">
        <v>34211</v>
      </c>
      <c r="I1524" s="1" t="b">
        <f t="shared" si="70"/>
        <v>1</v>
      </c>
      <c r="J1524" s="1" t="b">
        <f t="shared" si="71"/>
        <v>1</v>
      </c>
    </row>
    <row r="1525" spans="1:10" x14ac:dyDescent="0.35">
      <c r="A1525" s="1">
        <f t="shared" si="69"/>
        <v>1</v>
      </c>
      <c r="B1525" s="1" t="s">
        <v>28723</v>
      </c>
      <c r="C1525" s="1" t="s">
        <v>28724</v>
      </c>
      <c r="D1525" s="1" t="s">
        <v>28725</v>
      </c>
      <c r="E1525" s="1" t="s">
        <v>28726</v>
      </c>
      <c r="F1525" s="1" t="s">
        <v>28727</v>
      </c>
      <c r="I1525" s="1" t="b">
        <f t="shared" si="70"/>
        <v>1</v>
      </c>
      <c r="J1525" s="1" t="b">
        <f t="shared" si="71"/>
        <v>1</v>
      </c>
    </row>
    <row r="1526" spans="1:10" x14ac:dyDescent="0.35">
      <c r="A1526" s="1">
        <f t="shared" si="69"/>
        <v>1</v>
      </c>
      <c r="B1526" s="1" t="s">
        <v>5790</v>
      </c>
      <c r="C1526" s="1" t="s">
        <v>5791</v>
      </c>
      <c r="D1526" s="1" t="s">
        <v>5792</v>
      </c>
      <c r="E1526" s="1" t="s">
        <v>5793</v>
      </c>
      <c r="F1526" s="1" t="s">
        <v>5794</v>
      </c>
      <c r="I1526" s="1" t="b">
        <f t="shared" si="70"/>
        <v>1</v>
      </c>
      <c r="J1526" s="1" t="b">
        <f t="shared" si="71"/>
        <v>1</v>
      </c>
    </row>
    <row r="1527" spans="1:10" x14ac:dyDescent="0.35">
      <c r="A1527" s="1">
        <f t="shared" si="69"/>
        <v>1</v>
      </c>
      <c r="B1527" s="1" t="s">
        <v>20515</v>
      </c>
      <c r="C1527" s="1" t="s">
        <v>20516</v>
      </c>
      <c r="D1527" s="1" t="s">
        <v>20517</v>
      </c>
      <c r="E1527" s="1" t="s">
        <v>20518</v>
      </c>
      <c r="F1527" s="1" t="s">
        <v>20519</v>
      </c>
      <c r="I1527" s="1" t="b">
        <f t="shared" si="70"/>
        <v>1</v>
      </c>
      <c r="J1527" s="1" t="b">
        <f t="shared" si="71"/>
        <v>1</v>
      </c>
    </row>
    <row r="1528" spans="1:10" x14ac:dyDescent="0.35">
      <c r="A1528" s="1">
        <f t="shared" si="69"/>
        <v>1</v>
      </c>
      <c r="B1528" s="1" t="s">
        <v>1470</v>
      </c>
      <c r="C1528" s="1" t="s">
        <v>1471</v>
      </c>
      <c r="D1528" s="1" t="s">
        <v>1472</v>
      </c>
      <c r="E1528" s="1" t="s">
        <v>1473</v>
      </c>
      <c r="F1528" s="1" t="s">
        <v>1474</v>
      </c>
      <c r="I1528" s="1" t="b">
        <f t="shared" si="70"/>
        <v>1</v>
      </c>
      <c r="J1528" s="1" t="b">
        <f t="shared" si="71"/>
        <v>1</v>
      </c>
    </row>
    <row r="1529" spans="1:10" x14ac:dyDescent="0.35">
      <c r="A1529" s="1">
        <f t="shared" si="69"/>
        <v>1</v>
      </c>
      <c r="B1529" s="1" t="s">
        <v>41023</v>
      </c>
      <c r="C1529" s="1" t="s">
        <v>41024</v>
      </c>
      <c r="D1529" s="1" t="s">
        <v>41025</v>
      </c>
      <c r="E1529" s="1" t="s">
        <v>41028</v>
      </c>
      <c r="F1529" s="1" t="s">
        <v>41029</v>
      </c>
      <c r="I1529" s="1" t="b">
        <f t="shared" si="70"/>
        <v>1</v>
      </c>
      <c r="J1529" s="1" t="b">
        <f t="shared" si="71"/>
        <v>1</v>
      </c>
    </row>
    <row r="1530" spans="1:10" x14ac:dyDescent="0.35">
      <c r="A1530" s="1">
        <f t="shared" si="69"/>
        <v>1</v>
      </c>
      <c r="B1530" s="1" t="s">
        <v>42096</v>
      </c>
      <c r="C1530" s="1" t="s">
        <v>42097</v>
      </c>
      <c r="D1530" s="1" t="s">
        <v>42098</v>
      </c>
      <c r="E1530" s="1" t="s">
        <v>42099</v>
      </c>
      <c r="F1530" s="1" t="s">
        <v>42100</v>
      </c>
      <c r="I1530" s="1" t="b">
        <f t="shared" si="70"/>
        <v>1</v>
      </c>
      <c r="J1530" s="1" t="b">
        <f t="shared" si="71"/>
        <v>1</v>
      </c>
    </row>
    <row r="1531" spans="1:10" x14ac:dyDescent="0.35">
      <c r="A1531" s="1">
        <f t="shared" si="69"/>
        <v>0</v>
      </c>
      <c r="B1531" s="1" t="s">
        <v>16363</v>
      </c>
      <c r="C1531" s="1" t="s">
        <v>16364</v>
      </c>
      <c r="D1531" s="1" t="s">
        <v>16365</v>
      </c>
      <c r="E1531" s="1" t="s">
        <v>16366</v>
      </c>
      <c r="F1531" s="1" t="s">
        <v>16367</v>
      </c>
      <c r="I1531" s="1" t="b">
        <f t="shared" si="70"/>
        <v>1</v>
      </c>
      <c r="J1531" s="1" t="b">
        <f t="shared" si="71"/>
        <v>0</v>
      </c>
    </row>
    <row r="1532" spans="1:10" x14ac:dyDescent="0.35">
      <c r="A1532" s="1">
        <f t="shared" si="69"/>
        <v>1</v>
      </c>
      <c r="B1532" s="1" t="s">
        <v>15742</v>
      </c>
      <c r="C1532" s="1" t="s">
        <v>15743</v>
      </c>
      <c r="D1532" s="1" t="s">
        <v>15744</v>
      </c>
      <c r="E1532" s="1" t="s">
        <v>15745</v>
      </c>
      <c r="F1532" s="1" t="s">
        <v>15746</v>
      </c>
      <c r="I1532" s="1" t="b">
        <f t="shared" si="70"/>
        <v>1</v>
      </c>
      <c r="J1532" s="1" t="b">
        <f t="shared" si="71"/>
        <v>1</v>
      </c>
    </row>
    <row r="1533" spans="1:10" x14ac:dyDescent="0.35">
      <c r="A1533" s="1">
        <f t="shared" si="69"/>
        <v>1</v>
      </c>
      <c r="B1533" s="1" t="s">
        <v>17138</v>
      </c>
      <c r="C1533" s="1" t="s">
        <v>17139</v>
      </c>
      <c r="D1533" s="1" t="s">
        <v>17140</v>
      </c>
      <c r="E1533" s="1" t="s">
        <v>17141</v>
      </c>
      <c r="F1533" s="1" t="s">
        <v>17142</v>
      </c>
      <c r="I1533" s="1" t="b">
        <f t="shared" si="70"/>
        <v>1</v>
      </c>
      <c r="J1533" s="1" t="b">
        <f t="shared" si="71"/>
        <v>1</v>
      </c>
    </row>
    <row r="1534" spans="1:10" x14ac:dyDescent="0.35">
      <c r="A1534" s="1">
        <f t="shared" si="69"/>
        <v>1</v>
      </c>
      <c r="B1534" s="1" t="s">
        <v>25023</v>
      </c>
      <c r="C1534" s="1" t="s">
        <v>25024</v>
      </c>
      <c r="D1534" s="1" t="s">
        <v>25025</v>
      </c>
      <c r="E1534" s="1" t="s">
        <v>25026</v>
      </c>
      <c r="F1534" s="1" t="s">
        <v>25027</v>
      </c>
      <c r="I1534" s="1" t="b">
        <f t="shared" si="70"/>
        <v>1</v>
      </c>
      <c r="J1534" s="1" t="b">
        <f t="shared" si="71"/>
        <v>1</v>
      </c>
    </row>
    <row r="1535" spans="1:10" x14ac:dyDescent="0.35">
      <c r="A1535" s="1">
        <f t="shared" si="69"/>
        <v>1</v>
      </c>
      <c r="B1535" s="1" t="s">
        <v>36846</v>
      </c>
      <c r="C1535" s="1" t="s">
        <v>36847</v>
      </c>
      <c r="D1535" s="1" t="s">
        <v>36848</v>
      </c>
      <c r="E1535" s="1" t="s">
        <v>36849</v>
      </c>
      <c r="F1535" s="1" t="s">
        <v>36850</v>
      </c>
      <c r="I1535" s="1" t="b">
        <f t="shared" si="70"/>
        <v>1</v>
      </c>
      <c r="J1535" s="1" t="b">
        <f t="shared" si="71"/>
        <v>1</v>
      </c>
    </row>
    <row r="1536" spans="1:10" x14ac:dyDescent="0.35">
      <c r="A1536" s="1">
        <f t="shared" si="69"/>
        <v>1</v>
      </c>
      <c r="B1536" s="1" t="s">
        <v>36475</v>
      </c>
      <c r="C1536" s="1" t="s">
        <v>36476</v>
      </c>
      <c r="D1536" s="1" t="s">
        <v>36477</v>
      </c>
      <c r="E1536" s="1" t="s">
        <v>36478</v>
      </c>
      <c r="F1536" s="1" t="s">
        <v>36479</v>
      </c>
      <c r="I1536" s="1" t="b">
        <f t="shared" si="70"/>
        <v>1</v>
      </c>
      <c r="J1536" s="1" t="b">
        <f t="shared" si="71"/>
        <v>1</v>
      </c>
    </row>
    <row r="1537" spans="1:10" x14ac:dyDescent="0.35">
      <c r="A1537" s="1">
        <f t="shared" si="69"/>
        <v>1</v>
      </c>
      <c r="B1537" s="1" t="s">
        <v>41381</v>
      </c>
      <c r="C1537" s="1" t="s">
        <v>41382</v>
      </c>
      <c r="D1537" s="1" t="s">
        <v>41383</v>
      </c>
      <c r="E1537" s="1" t="s">
        <v>41384</v>
      </c>
      <c r="F1537" s="1" t="s">
        <v>41385</v>
      </c>
      <c r="I1537" s="1" t="b">
        <f t="shared" si="70"/>
        <v>1</v>
      </c>
      <c r="J1537" s="1" t="b">
        <f t="shared" si="71"/>
        <v>1</v>
      </c>
    </row>
    <row r="1538" spans="1:10" x14ac:dyDescent="0.35">
      <c r="A1538" s="1">
        <f t="shared" ref="A1538:A1601" si="72">I1538*J1538</f>
        <v>1</v>
      </c>
      <c r="B1538" s="1" t="s">
        <v>26903</v>
      </c>
      <c r="C1538" s="1" t="s">
        <v>26904</v>
      </c>
      <c r="D1538" s="1" t="s">
        <v>26905</v>
      </c>
      <c r="E1538" s="1" t="s">
        <v>26906</v>
      </c>
      <c r="F1538" s="1" t="s">
        <v>26907</v>
      </c>
      <c r="I1538" s="1" t="b">
        <f t="shared" si="70"/>
        <v>1</v>
      </c>
      <c r="J1538" s="1" t="b">
        <f t="shared" si="71"/>
        <v>1</v>
      </c>
    </row>
    <row r="1539" spans="1:10" x14ac:dyDescent="0.35">
      <c r="A1539" s="1">
        <f t="shared" si="72"/>
        <v>1</v>
      </c>
      <c r="B1539" s="1" t="s">
        <v>39531</v>
      </c>
      <c r="C1539" s="1" t="s">
        <v>39532</v>
      </c>
      <c r="D1539" s="1" t="s">
        <v>39533</v>
      </c>
      <c r="E1539" s="1" t="s">
        <v>39534</v>
      </c>
      <c r="F1539" s="1" t="s">
        <v>39535</v>
      </c>
      <c r="I1539" s="1" t="b">
        <f t="shared" ref="I1539:I1602" si="73">OR(ISNUMBER(SEARCH("campy",F1539)),ISNUMBER(SEARCH("campy",D1539)),ISNUMBER(SEARCH("coli",F1539)),ISNUMBER(SEARCH("coli",D1539)),ISNUMBER(SEARCH("jejuni",F1539)),ISNUMBER(SEARCH("jejuni",D1539)))</f>
        <v>1</v>
      </c>
      <c r="J1539" s="1" t="b">
        <f t="shared" ref="J1539:J1602" si="74">OR(ISNUMBER(SEARCH("poultry",F1539)),ISNUMBER(SEARCH("chicken",F1539)),ISNUMBER(SEARCH("broiler",F1539)),ISNUMBER(SEARCH("poultry",D1539)),ISNUMBER(SEARCH("chicken",D1539)),ISNUMBER(SEARCH("broiler",D1539)))</f>
        <v>1</v>
      </c>
    </row>
    <row r="1540" spans="1:10" x14ac:dyDescent="0.35">
      <c r="A1540" s="1">
        <f t="shared" si="72"/>
        <v>1</v>
      </c>
      <c r="B1540" s="1" t="s">
        <v>27083</v>
      </c>
      <c r="C1540" s="1" t="s">
        <v>27084</v>
      </c>
      <c r="D1540" s="1" t="s">
        <v>27085</v>
      </c>
      <c r="E1540" s="1" t="s">
        <v>27086</v>
      </c>
      <c r="F1540" s="1" t="s">
        <v>27087</v>
      </c>
      <c r="I1540" s="1" t="b">
        <f t="shared" si="73"/>
        <v>1</v>
      </c>
      <c r="J1540" s="1" t="b">
        <f t="shared" si="74"/>
        <v>1</v>
      </c>
    </row>
    <row r="1541" spans="1:10" x14ac:dyDescent="0.35">
      <c r="A1541" s="1">
        <f t="shared" si="72"/>
        <v>1</v>
      </c>
      <c r="B1541" s="1" t="s">
        <v>6938</v>
      </c>
      <c r="C1541" s="1" t="s">
        <v>6939</v>
      </c>
      <c r="D1541" s="1" t="s">
        <v>6940</v>
      </c>
      <c r="E1541" s="1" t="s">
        <v>6943</v>
      </c>
      <c r="F1541" s="1" t="s">
        <v>6944</v>
      </c>
      <c r="I1541" s="1" t="b">
        <f t="shared" si="73"/>
        <v>1</v>
      </c>
      <c r="J1541" s="1" t="b">
        <f t="shared" si="74"/>
        <v>1</v>
      </c>
    </row>
    <row r="1542" spans="1:10" x14ac:dyDescent="0.35">
      <c r="A1542" s="1">
        <f t="shared" si="72"/>
        <v>1</v>
      </c>
      <c r="B1542" s="1" t="s">
        <v>27982</v>
      </c>
      <c r="C1542" s="1" t="s">
        <v>27983</v>
      </c>
      <c r="D1542" s="1" t="s">
        <v>27984</v>
      </c>
      <c r="E1542" s="1" t="s">
        <v>27985</v>
      </c>
      <c r="F1542" s="1" t="s">
        <v>27986</v>
      </c>
      <c r="I1542" s="1" t="b">
        <f t="shared" si="73"/>
        <v>1</v>
      </c>
      <c r="J1542" s="1" t="b">
        <f t="shared" si="74"/>
        <v>1</v>
      </c>
    </row>
    <row r="1543" spans="1:10" x14ac:dyDescent="0.35">
      <c r="A1543" s="1">
        <f t="shared" si="72"/>
        <v>1</v>
      </c>
      <c r="B1543" s="1" t="s">
        <v>37542</v>
      </c>
      <c r="C1543" s="1" t="s">
        <v>37543</v>
      </c>
      <c r="D1543" s="1" t="s">
        <v>37544</v>
      </c>
      <c r="E1543" s="1" t="s">
        <v>37545</v>
      </c>
      <c r="F1543" s="1" t="s">
        <v>37546</v>
      </c>
      <c r="I1543" s="1" t="b">
        <f t="shared" si="73"/>
        <v>1</v>
      </c>
      <c r="J1543" s="1" t="b">
        <f t="shared" si="74"/>
        <v>1</v>
      </c>
    </row>
    <row r="1544" spans="1:10" x14ac:dyDescent="0.35">
      <c r="A1544" s="1">
        <f t="shared" si="72"/>
        <v>0</v>
      </c>
      <c r="B1544" s="1" t="s">
        <v>31994</v>
      </c>
      <c r="C1544" s="1" t="s">
        <v>31995</v>
      </c>
      <c r="D1544" s="1" t="s">
        <v>31996</v>
      </c>
      <c r="E1544" s="1" t="s">
        <v>31997</v>
      </c>
      <c r="F1544" s="1" t="s">
        <v>31998</v>
      </c>
      <c r="I1544" s="1" t="b">
        <f t="shared" si="73"/>
        <v>1</v>
      </c>
      <c r="J1544" s="1" t="b">
        <f t="shared" si="74"/>
        <v>0</v>
      </c>
    </row>
    <row r="1545" spans="1:10" x14ac:dyDescent="0.35">
      <c r="A1545" s="1">
        <f t="shared" si="72"/>
        <v>0</v>
      </c>
      <c r="B1545" s="1" t="s">
        <v>11587</v>
      </c>
      <c r="C1545" s="1" t="s">
        <v>11588</v>
      </c>
      <c r="D1545" s="1" t="s">
        <v>11589</v>
      </c>
      <c r="I1545" s="1" t="b">
        <f t="shared" si="73"/>
        <v>0</v>
      </c>
      <c r="J1545" s="1" t="b">
        <f t="shared" si="74"/>
        <v>0</v>
      </c>
    </row>
    <row r="1546" spans="1:10" x14ac:dyDescent="0.35">
      <c r="A1546" s="1">
        <f t="shared" si="72"/>
        <v>1</v>
      </c>
      <c r="B1546" s="1" t="s">
        <v>42174</v>
      </c>
      <c r="C1546" s="1" t="s">
        <v>42175</v>
      </c>
      <c r="D1546" s="1" t="s">
        <v>42176</v>
      </c>
      <c r="E1546" s="1" t="s">
        <v>42177</v>
      </c>
      <c r="F1546" s="1" t="s">
        <v>42178</v>
      </c>
      <c r="I1546" s="1" t="b">
        <f t="shared" si="73"/>
        <v>1</v>
      </c>
      <c r="J1546" s="1" t="b">
        <f t="shared" si="74"/>
        <v>1</v>
      </c>
    </row>
    <row r="1547" spans="1:10" x14ac:dyDescent="0.35">
      <c r="A1547" s="1">
        <f t="shared" si="72"/>
        <v>1</v>
      </c>
      <c r="B1547" s="1" t="s">
        <v>34320</v>
      </c>
      <c r="C1547" s="1" t="s">
        <v>34321</v>
      </c>
      <c r="D1547" s="1" t="s">
        <v>34322</v>
      </c>
      <c r="E1547" s="1" t="s">
        <v>34323</v>
      </c>
      <c r="F1547" s="1" t="s">
        <v>34324</v>
      </c>
      <c r="I1547" s="1" t="b">
        <f t="shared" si="73"/>
        <v>1</v>
      </c>
      <c r="J1547" s="1" t="b">
        <f t="shared" si="74"/>
        <v>1</v>
      </c>
    </row>
    <row r="1548" spans="1:10" x14ac:dyDescent="0.35">
      <c r="A1548" s="1">
        <f t="shared" si="72"/>
        <v>1</v>
      </c>
      <c r="B1548" s="1" t="s">
        <v>28037</v>
      </c>
      <c r="C1548" s="1" t="s">
        <v>28038</v>
      </c>
      <c r="D1548" s="1" t="s">
        <v>28039</v>
      </c>
      <c r="E1548" s="1" t="s">
        <v>28040</v>
      </c>
      <c r="F1548" s="1" t="s">
        <v>28041</v>
      </c>
      <c r="I1548" s="1" t="b">
        <f t="shared" si="73"/>
        <v>1</v>
      </c>
      <c r="J1548" s="1" t="b">
        <f t="shared" si="74"/>
        <v>1</v>
      </c>
    </row>
    <row r="1549" spans="1:10" x14ac:dyDescent="0.35">
      <c r="A1549" s="1">
        <f t="shared" si="72"/>
        <v>1</v>
      </c>
      <c r="B1549" s="1" t="s">
        <v>8846</v>
      </c>
      <c r="C1549" s="1" t="s">
        <v>8847</v>
      </c>
      <c r="D1549" s="1" t="s">
        <v>8848</v>
      </c>
      <c r="E1549" s="1" t="s">
        <v>8849</v>
      </c>
      <c r="F1549" s="1" t="s">
        <v>8850</v>
      </c>
      <c r="I1549" s="1" t="b">
        <f t="shared" si="73"/>
        <v>1</v>
      </c>
      <c r="J1549" s="1" t="b">
        <f t="shared" si="74"/>
        <v>1</v>
      </c>
    </row>
    <row r="1550" spans="1:10" x14ac:dyDescent="0.35">
      <c r="A1550" s="1">
        <f t="shared" si="72"/>
        <v>1</v>
      </c>
      <c r="B1550" s="1" t="s">
        <v>41912</v>
      </c>
      <c r="C1550" s="1" t="s">
        <v>41913</v>
      </c>
      <c r="D1550" s="1" t="s">
        <v>41914</v>
      </c>
      <c r="E1550" s="1" t="s">
        <v>41915</v>
      </c>
      <c r="F1550" s="1" t="s">
        <v>41916</v>
      </c>
      <c r="I1550" s="1" t="b">
        <f t="shared" si="73"/>
        <v>1</v>
      </c>
      <c r="J1550" s="1" t="b">
        <f t="shared" si="74"/>
        <v>1</v>
      </c>
    </row>
    <row r="1551" spans="1:10" x14ac:dyDescent="0.35">
      <c r="A1551" s="1">
        <f t="shared" si="72"/>
        <v>1</v>
      </c>
      <c r="B1551" s="1" t="s">
        <v>7381</v>
      </c>
      <c r="C1551" s="1" t="s">
        <v>7382</v>
      </c>
      <c r="D1551" s="1" t="s">
        <v>7383</v>
      </c>
      <c r="E1551" s="1" t="s">
        <v>7384</v>
      </c>
      <c r="F1551" s="1" t="s">
        <v>7385</v>
      </c>
      <c r="I1551" s="1" t="b">
        <f t="shared" si="73"/>
        <v>1</v>
      </c>
      <c r="J1551" s="1" t="b">
        <f t="shared" si="74"/>
        <v>1</v>
      </c>
    </row>
    <row r="1552" spans="1:10" x14ac:dyDescent="0.35">
      <c r="A1552" s="1">
        <f t="shared" si="72"/>
        <v>0</v>
      </c>
      <c r="B1552" s="1" t="s">
        <v>41550</v>
      </c>
      <c r="D1552" s="1" t="s">
        <v>41551</v>
      </c>
      <c r="I1552" s="1" t="b">
        <f t="shared" si="73"/>
        <v>0</v>
      </c>
      <c r="J1552" s="1" t="b">
        <f t="shared" si="74"/>
        <v>1</v>
      </c>
    </row>
    <row r="1553" spans="1:10" x14ac:dyDescent="0.35">
      <c r="A1553" s="1">
        <f t="shared" si="72"/>
        <v>1</v>
      </c>
      <c r="B1553" s="1" t="s">
        <v>15321</v>
      </c>
      <c r="C1553" s="1" t="s">
        <v>15322</v>
      </c>
      <c r="D1553" s="1" t="s">
        <v>15323</v>
      </c>
      <c r="E1553" s="1" t="s">
        <v>15324</v>
      </c>
      <c r="F1553" s="1" t="s">
        <v>15325</v>
      </c>
      <c r="I1553" s="1" t="b">
        <f t="shared" si="73"/>
        <v>1</v>
      </c>
      <c r="J1553" s="1" t="b">
        <f t="shared" si="74"/>
        <v>1</v>
      </c>
    </row>
    <row r="1554" spans="1:10" x14ac:dyDescent="0.35">
      <c r="A1554" s="1">
        <f t="shared" si="72"/>
        <v>1</v>
      </c>
      <c r="B1554" s="1" t="s">
        <v>18187</v>
      </c>
      <c r="C1554" s="1" t="s">
        <v>18188</v>
      </c>
      <c r="D1554" s="1" t="s">
        <v>18189</v>
      </c>
      <c r="E1554" s="1" t="s">
        <v>18190</v>
      </c>
      <c r="F1554" s="1" t="s">
        <v>18191</v>
      </c>
      <c r="I1554" s="1" t="b">
        <f t="shared" si="73"/>
        <v>1</v>
      </c>
      <c r="J1554" s="1" t="b">
        <f t="shared" si="74"/>
        <v>1</v>
      </c>
    </row>
    <row r="1555" spans="1:10" x14ac:dyDescent="0.35">
      <c r="A1555" s="1">
        <f t="shared" si="72"/>
        <v>1</v>
      </c>
      <c r="B1555" s="1" t="s">
        <v>9297</v>
      </c>
      <c r="C1555" s="1" t="s">
        <v>9298</v>
      </c>
      <c r="D1555" s="1" t="s">
        <v>9299</v>
      </c>
      <c r="E1555" s="1" t="s">
        <v>9300</v>
      </c>
      <c r="F1555" s="1" t="s">
        <v>9301</v>
      </c>
      <c r="I1555" s="1" t="b">
        <f t="shared" si="73"/>
        <v>1</v>
      </c>
      <c r="J1555" s="1" t="b">
        <f t="shared" si="74"/>
        <v>1</v>
      </c>
    </row>
    <row r="1556" spans="1:10" x14ac:dyDescent="0.35">
      <c r="A1556" s="1">
        <f t="shared" si="72"/>
        <v>1</v>
      </c>
      <c r="B1556" s="1" t="s">
        <v>40065</v>
      </c>
      <c r="C1556" s="1" t="s">
        <v>40066</v>
      </c>
      <c r="D1556" s="1" t="s">
        <v>40067</v>
      </c>
      <c r="E1556" s="1" t="s">
        <v>40068</v>
      </c>
      <c r="F1556" s="1" t="s">
        <v>40069</v>
      </c>
      <c r="I1556" s="1" t="b">
        <f t="shared" si="73"/>
        <v>1</v>
      </c>
      <c r="J1556" s="1" t="b">
        <f t="shared" si="74"/>
        <v>1</v>
      </c>
    </row>
    <row r="1557" spans="1:10" x14ac:dyDescent="0.35">
      <c r="A1557" s="1">
        <f t="shared" si="72"/>
        <v>1</v>
      </c>
      <c r="B1557" s="1" t="s">
        <v>21502</v>
      </c>
      <c r="C1557" s="1" t="s">
        <v>21503</v>
      </c>
      <c r="D1557" s="1" t="s">
        <v>21504</v>
      </c>
      <c r="E1557" s="1" t="s">
        <v>21505</v>
      </c>
      <c r="F1557" s="1" t="s">
        <v>21506</v>
      </c>
      <c r="I1557" s="1" t="b">
        <f t="shared" si="73"/>
        <v>1</v>
      </c>
      <c r="J1557" s="1" t="b">
        <f t="shared" si="74"/>
        <v>1</v>
      </c>
    </row>
    <row r="1558" spans="1:10" x14ac:dyDescent="0.35">
      <c r="A1558" s="1">
        <f t="shared" si="72"/>
        <v>0</v>
      </c>
      <c r="B1558" s="1" t="s">
        <v>6915</v>
      </c>
      <c r="C1558" s="1" t="s">
        <v>6916</v>
      </c>
      <c r="D1558" s="1" t="s">
        <v>6917</v>
      </c>
      <c r="E1558" s="1" t="s">
        <v>6918</v>
      </c>
      <c r="F1558" s="1" t="s">
        <v>6919</v>
      </c>
      <c r="I1558" s="1" t="b">
        <f t="shared" si="73"/>
        <v>1</v>
      </c>
      <c r="J1558" s="1" t="b">
        <f t="shared" si="74"/>
        <v>0</v>
      </c>
    </row>
    <row r="1559" spans="1:10" x14ac:dyDescent="0.35">
      <c r="A1559" s="1">
        <f t="shared" si="72"/>
        <v>1</v>
      </c>
      <c r="B1559" s="1" t="s">
        <v>1359</v>
      </c>
      <c r="C1559" s="1" t="s">
        <v>1360</v>
      </c>
      <c r="D1559" s="1" t="s">
        <v>1361</v>
      </c>
      <c r="E1559" s="1" t="s">
        <v>1364</v>
      </c>
      <c r="F1559" s="1" t="s">
        <v>1365</v>
      </c>
      <c r="I1559" s="1" t="b">
        <f t="shared" si="73"/>
        <v>1</v>
      </c>
      <c r="J1559" s="1" t="b">
        <f t="shared" si="74"/>
        <v>1</v>
      </c>
    </row>
    <row r="1560" spans="1:10" x14ac:dyDescent="0.35">
      <c r="A1560" s="1">
        <f t="shared" si="72"/>
        <v>1</v>
      </c>
      <c r="B1560" s="1" t="s">
        <v>19597</v>
      </c>
      <c r="C1560" s="1" t="s">
        <v>19598</v>
      </c>
      <c r="D1560" s="1" t="s">
        <v>19599</v>
      </c>
      <c r="E1560" s="1" t="s">
        <v>19600</v>
      </c>
      <c r="F1560" s="1" t="s">
        <v>19601</v>
      </c>
      <c r="I1560" s="1" t="b">
        <f t="shared" si="73"/>
        <v>1</v>
      </c>
      <c r="J1560" s="1" t="b">
        <f t="shared" si="74"/>
        <v>1</v>
      </c>
    </row>
    <row r="1561" spans="1:10" x14ac:dyDescent="0.35">
      <c r="A1561" s="1">
        <f t="shared" si="72"/>
        <v>1</v>
      </c>
      <c r="B1561" s="1" t="s">
        <v>30348</v>
      </c>
      <c r="C1561" s="1" t="s">
        <v>30349</v>
      </c>
      <c r="D1561" s="1" t="s">
        <v>30350</v>
      </c>
      <c r="F1561" s="1" t="s">
        <v>30351</v>
      </c>
      <c r="I1561" s="1" t="b">
        <f t="shared" si="73"/>
        <v>1</v>
      </c>
      <c r="J1561" s="1" t="b">
        <f t="shared" si="74"/>
        <v>1</v>
      </c>
    </row>
    <row r="1562" spans="1:10" x14ac:dyDescent="0.35">
      <c r="A1562" s="1">
        <f t="shared" si="72"/>
        <v>1</v>
      </c>
      <c r="B1562" s="1" t="s">
        <v>14571</v>
      </c>
      <c r="C1562" s="1" t="s">
        <v>14572</v>
      </c>
      <c r="D1562" s="1" t="s">
        <v>14573</v>
      </c>
      <c r="E1562" s="1" t="s">
        <v>14574</v>
      </c>
      <c r="F1562" s="1" t="s">
        <v>14575</v>
      </c>
      <c r="I1562" s="1" t="b">
        <f t="shared" si="73"/>
        <v>1</v>
      </c>
      <c r="J1562" s="1" t="b">
        <f t="shared" si="74"/>
        <v>1</v>
      </c>
    </row>
    <row r="1563" spans="1:10" x14ac:dyDescent="0.35">
      <c r="A1563" s="1">
        <f t="shared" si="72"/>
        <v>1</v>
      </c>
      <c r="B1563" s="1" t="s">
        <v>24991</v>
      </c>
      <c r="C1563" s="1" t="s">
        <v>24992</v>
      </c>
      <c r="D1563" s="1" t="s">
        <v>24993</v>
      </c>
      <c r="E1563" s="1" t="s">
        <v>24994</v>
      </c>
      <c r="F1563" s="1" t="s">
        <v>24995</v>
      </c>
      <c r="I1563" s="1" t="b">
        <f t="shared" si="73"/>
        <v>1</v>
      </c>
      <c r="J1563" s="1" t="b">
        <f t="shared" si="74"/>
        <v>1</v>
      </c>
    </row>
    <row r="1564" spans="1:10" x14ac:dyDescent="0.35">
      <c r="A1564" s="1">
        <f t="shared" si="72"/>
        <v>1</v>
      </c>
      <c r="B1564" s="1" t="s">
        <v>7244</v>
      </c>
      <c r="C1564" s="1" t="s">
        <v>7245</v>
      </c>
      <c r="D1564" s="1" t="s">
        <v>7246</v>
      </c>
      <c r="E1564" s="1" t="s">
        <v>7247</v>
      </c>
      <c r="F1564" s="1" t="s">
        <v>7248</v>
      </c>
      <c r="I1564" s="1" t="b">
        <f t="shared" si="73"/>
        <v>1</v>
      </c>
      <c r="J1564" s="1" t="b">
        <f t="shared" si="74"/>
        <v>1</v>
      </c>
    </row>
    <row r="1565" spans="1:10" x14ac:dyDescent="0.35">
      <c r="A1565" s="1">
        <f t="shared" si="72"/>
        <v>1</v>
      </c>
      <c r="B1565" s="1" t="s">
        <v>30837</v>
      </c>
      <c r="C1565" s="1" t="s">
        <v>30838</v>
      </c>
      <c r="D1565" s="1" t="s">
        <v>30839</v>
      </c>
      <c r="E1565" s="1" t="s">
        <v>30840</v>
      </c>
      <c r="F1565" s="1" t="s">
        <v>30841</v>
      </c>
      <c r="I1565" s="1" t="b">
        <f t="shared" si="73"/>
        <v>1</v>
      </c>
      <c r="J1565" s="1" t="b">
        <f t="shared" si="74"/>
        <v>1</v>
      </c>
    </row>
    <row r="1566" spans="1:10" x14ac:dyDescent="0.35">
      <c r="A1566" s="1">
        <f t="shared" si="72"/>
        <v>1</v>
      </c>
      <c r="B1566" s="1" t="s">
        <v>17951</v>
      </c>
      <c r="C1566" s="1" t="s">
        <v>17952</v>
      </c>
      <c r="D1566" s="1" t="s">
        <v>17953</v>
      </c>
      <c r="E1566" s="1" t="s">
        <v>17954</v>
      </c>
      <c r="F1566" s="1" t="s">
        <v>17955</v>
      </c>
      <c r="I1566" s="1" t="b">
        <f t="shared" si="73"/>
        <v>1</v>
      </c>
      <c r="J1566" s="1" t="b">
        <f t="shared" si="74"/>
        <v>1</v>
      </c>
    </row>
    <row r="1567" spans="1:10" x14ac:dyDescent="0.35">
      <c r="A1567" s="1">
        <f t="shared" si="72"/>
        <v>1</v>
      </c>
      <c r="B1567" s="1" t="s">
        <v>9858</v>
      </c>
      <c r="C1567" s="1" t="s">
        <v>9859</v>
      </c>
      <c r="D1567" s="1" t="s">
        <v>9860</v>
      </c>
      <c r="E1567" s="1" t="s">
        <v>9861</v>
      </c>
      <c r="F1567" s="1" t="s">
        <v>9862</v>
      </c>
      <c r="I1567" s="1" t="b">
        <f t="shared" si="73"/>
        <v>1</v>
      </c>
      <c r="J1567" s="1" t="b">
        <f t="shared" si="74"/>
        <v>1</v>
      </c>
    </row>
    <row r="1568" spans="1:10" x14ac:dyDescent="0.35">
      <c r="A1568" s="1">
        <f t="shared" si="72"/>
        <v>1</v>
      </c>
      <c r="B1568" s="1" t="s">
        <v>21294</v>
      </c>
      <c r="C1568" s="1" t="s">
        <v>21295</v>
      </c>
      <c r="D1568" s="1" t="s">
        <v>21296</v>
      </c>
      <c r="E1568" s="1" t="s">
        <v>21297</v>
      </c>
      <c r="F1568" s="1" t="s">
        <v>21298</v>
      </c>
      <c r="I1568" s="1" t="b">
        <f t="shared" si="73"/>
        <v>1</v>
      </c>
      <c r="J1568" s="1" t="b">
        <f t="shared" si="74"/>
        <v>1</v>
      </c>
    </row>
    <row r="1569" spans="1:10" x14ac:dyDescent="0.35">
      <c r="A1569" s="1">
        <f t="shared" si="72"/>
        <v>1</v>
      </c>
      <c r="B1569" s="1" t="s">
        <v>6140</v>
      </c>
      <c r="C1569" s="1" t="s">
        <v>6141</v>
      </c>
      <c r="D1569" s="1" t="s">
        <v>6142</v>
      </c>
      <c r="E1569" s="1" t="s">
        <v>6144</v>
      </c>
      <c r="F1569" s="1" t="s">
        <v>6145</v>
      </c>
      <c r="I1569" s="1" t="b">
        <f t="shared" si="73"/>
        <v>1</v>
      </c>
      <c r="J1569" s="1" t="b">
        <f t="shared" si="74"/>
        <v>1</v>
      </c>
    </row>
    <row r="1570" spans="1:10" x14ac:dyDescent="0.35">
      <c r="A1570" s="1">
        <f t="shared" si="72"/>
        <v>1</v>
      </c>
      <c r="B1570" s="1" t="s">
        <v>1085</v>
      </c>
      <c r="C1570" s="1" t="s">
        <v>1086</v>
      </c>
      <c r="D1570" s="1" t="s">
        <v>1087</v>
      </c>
      <c r="E1570" s="1" t="s">
        <v>1089</v>
      </c>
      <c r="F1570" s="1" t="s">
        <v>1090</v>
      </c>
      <c r="I1570" s="1" t="b">
        <f t="shared" si="73"/>
        <v>1</v>
      </c>
      <c r="J1570" s="1" t="b">
        <f t="shared" si="74"/>
        <v>1</v>
      </c>
    </row>
    <row r="1571" spans="1:10" x14ac:dyDescent="0.35">
      <c r="A1571" s="1">
        <f t="shared" si="72"/>
        <v>1</v>
      </c>
      <c r="B1571" s="1" t="s">
        <v>37023</v>
      </c>
      <c r="C1571" s="1" t="s">
        <v>37024</v>
      </c>
      <c r="D1571" s="1" t="s">
        <v>37025</v>
      </c>
      <c r="E1571" s="1" t="s">
        <v>37026</v>
      </c>
      <c r="F1571" s="1" t="s">
        <v>37027</v>
      </c>
      <c r="I1571" s="1" t="b">
        <f t="shared" si="73"/>
        <v>1</v>
      </c>
      <c r="J1571" s="1" t="b">
        <f t="shared" si="74"/>
        <v>1</v>
      </c>
    </row>
    <row r="1572" spans="1:10" x14ac:dyDescent="0.35">
      <c r="A1572" s="1">
        <f t="shared" si="72"/>
        <v>1</v>
      </c>
      <c r="B1572" s="1" t="s">
        <v>24038</v>
      </c>
      <c r="C1572" s="1" t="s">
        <v>24039</v>
      </c>
      <c r="D1572" s="1" t="s">
        <v>24040</v>
      </c>
      <c r="E1572" s="1" t="s">
        <v>24041</v>
      </c>
      <c r="F1572" s="1" t="s">
        <v>24042</v>
      </c>
      <c r="I1572" s="1" t="b">
        <f t="shared" si="73"/>
        <v>1</v>
      </c>
      <c r="J1572" s="1" t="b">
        <f t="shared" si="74"/>
        <v>1</v>
      </c>
    </row>
    <row r="1573" spans="1:10" x14ac:dyDescent="0.35">
      <c r="A1573" s="1">
        <f t="shared" si="72"/>
        <v>1</v>
      </c>
      <c r="B1573" s="1" t="s">
        <v>42229</v>
      </c>
      <c r="C1573" s="1" t="s">
        <v>42230</v>
      </c>
      <c r="D1573" s="1" t="s">
        <v>42231</v>
      </c>
      <c r="E1573" s="1" t="s">
        <v>42232</v>
      </c>
      <c r="F1573" s="1" t="s">
        <v>42233</v>
      </c>
      <c r="I1573" s="1" t="b">
        <f t="shared" si="73"/>
        <v>1</v>
      </c>
      <c r="J1573" s="1" t="b">
        <f t="shared" si="74"/>
        <v>1</v>
      </c>
    </row>
    <row r="1574" spans="1:10" x14ac:dyDescent="0.35">
      <c r="A1574" s="1">
        <f t="shared" si="72"/>
        <v>1</v>
      </c>
      <c r="B1574" s="1" t="s">
        <v>41780</v>
      </c>
      <c r="C1574" s="1" t="s">
        <v>41781</v>
      </c>
      <c r="D1574" s="1" t="s">
        <v>41782</v>
      </c>
      <c r="E1574" s="1" t="s">
        <v>41783</v>
      </c>
      <c r="F1574" s="1" t="s">
        <v>41784</v>
      </c>
      <c r="I1574" s="1" t="b">
        <f t="shared" si="73"/>
        <v>1</v>
      </c>
      <c r="J1574" s="1" t="b">
        <f t="shared" si="74"/>
        <v>1</v>
      </c>
    </row>
    <row r="1575" spans="1:10" x14ac:dyDescent="0.35">
      <c r="A1575" s="1">
        <f t="shared" si="72"/>
        <v>1</v>
      </c>
      <c r="B1575" s="1" t="s">
        <v>36545</v>
      </c>
      <c r="C1575" s="1" t="s">
        <v>36546</v>
      </c>
      <c r="D1575" s="1" t="s">
        <v>36547</v>
      </c>
      <c r="E1575" s="1" t="s">
        <v>36548</v>
      </c>
      <c r="F1575" s="1" t="s">
        <v>36549</v>
      </c>
      <c r="I1575" s="1" t="b">
        <f t="shared" si="73"/>
        <v>1</v>
      </c>
      <c r="J1575" s="1" t="b">
        <f t="shared" si="74"/>
        <v>1</v>
      </c>
    </row>
    <row r="1576" spans="1:10" x14ac:dyDescent="0.35">
      <c r="A1576" s="1">
        <f t="shared" si="72"/>
        <v>1</v>
      </c>
      <c r="B1576" s="1" t="s">
        <v>2113</v>
      </c>
      <c r="C1576" s="1" t="s">
        <v>2114</v>
      </c>
      <c r="D1576" s="1" t="s">
        <v>2115</v>
      </c>
      <c r="E1576" s="1" t="s">
        <v>2116</v>
      </c>
      <c r="F1576" s="1" t="s">
        <v>2117</v>
      </c>
      <c r="I1576" s="1" t="b">
        <f t="shared" si="73"/>
        <v>1</v>
      </c>
      <c r="J1576" s="1" t="b">
        <f t="shared" si="74"/>
        <v>1</v>
      </c>
    </row>
    <row r="1577" spans="1:10" x14ac:dyDescent="0.35">
      <c r="A1577" s="1">
        <f t="shared" si="72"/>
        <v>1</v>
      </c>
      <c r="B1577" s="1" t="s">
        <v>10431</v>
      </c>
      <c r="C1577" s="1" t="s">
        <v>10432</v>
      </c>
      <c r="D1577" s="1" t="s">
        <v>10433</v>
      </c>
      <c r="F1577" s="1" t="s">
        <v>10436</v>
      </c>
      <c r="I1577" s="1" t="b">
        <f t="shared" si="73"/>
        <v>1</v>
      </c>
      <c r="J1577" s="1" t="b">
        <f t="shared" si="74"/>
        <v>1</v>
      </c>
    </row>
    <row r="1578" spans="1:10" x14ac:dyDescent="0.35">
      <c r="A1578" s="1">
        <f t="shared" si="72"/>
        <v>1</v>
      </c>
      <c r="B1578" s="1" t="s">
        <v>19730</v>
      </c>
      <c r="C1578" s="1" t="s">
        <v>19731</v>
      </c>
      <c r="D1578" s="1" t="s">
        <v>19732</v>
      </c>
      <c r="E1578" s="1" t="s">
        <v>19733</v>
      </c>
      <c r="F1578" s="1" t="s">
        <v>19734</v>
      </c>
      <c r="I1578" s="1" t="b">
        <f t="shared" si="73"/>
        <v>1</v>
      </c>
      <c r="J1578" s="1" t="b">
        <f t="shared" si="74"/>
        <v>1</v>
      </c>
    </row>
    <row r="1579" spans="1:10" x14ac:dyDescent="0.35">
      <c r="A1579" s="1">
        <f t="shared" si="72"/>
        <v>1</v>
      </c>
      <c r="B1579" s="1" t="s">
        <v>12130</v>
      </c>
      <c r="C1579" s="1" t="s">
        <v>12131</v>
      </c>
      <c r="D1579" s="1" t="s">
        <v>12132</v>
      </c>
      <c r="F1579" s="1" t="s">
        <v>12135</v>
      </c>
      <c r="I1579" s="1" t="b">
        <f t="shared" si="73"/>
        <v>1</v>
      </c>
      <c r="J1579" s="1" t="b">
        <f t="shared" si="74"/>
        <v>1</v>
      </c>
    </row>
    <row r="1580" spans="1:10" x14ac:dyDescent="0.35">
      <c r="A1580" s="1">
        <f t="shared" si="72"/>
        <v>1</v>
      </c>
      <c r="B1580" s="1" t="s">
        <v>13264</v>
      </c>
      <c r="C1580" s="1" t="s">
        <v>13265</v>
      </c>
      <c r="D1580" s="1" t="s">
        <v>13266</v>
      </c>
      <c r="E1580" s="1" t="s">
        <v>13267</v>
      </c>
      <c r="F1580" s="1" t="s">
        <v>13268</v>
      </c>
      <c r="I1580" s="1" t="b">
        <f t="shared" si="73"/>
        <v>1</v>
      </c>
      <c r="J1580" s="1" t="b">
        <f t="shared" si="74"/>
        <v>1</v>
      </c>
    </row>
    <row r="1581" spans="1:10" x14ac:dyDescent="0.35">
      <c r="A1581" s="1">
        <f t="shared" si="72"/>
        <v>1</v>
      </c>
      <c r="B1581" s="1" t="s">
        <v>28639</v>
      </c>
      <c r="C1581" s="1" t="s">
        <v>28640</v>
      </c>
      <c r="D1581" s="1" t="s">
        <v>28641</v>
      </c>
      <c r="E1581" s="1" t="s">
        <v>28642</v>
      </c>
      <c r="F1581" s="1" t="s">
        <v>28643</v>
      </c>
      <c r="I1581" s="1" t="b">
        <f t="shared" si="73"/>
        <v>1</v>
      </c>
      <c r="J1581" s="1" t="b">
        <f t="shared" si="74"/>
        <v>1</v>
      </c>
    </row>
    <row r="1582" spans="1:10" x14ac:dyDescent="0.35">
      <c r="A1582" s="1">
        <f t="shared" si="72"/>
        <v>1</v>
      </c>
      <c r="B1582" s="1" t="s">
        <v>40710</v>
      </c>
      <c r="C1582" s="1" t="s">
        <v>40711</v>
      </c>
      <c r="D1582" s="1" t="s">
        <v>40712</v>
      </c>
      <c r="E1582" s="1" t="s">
        <v>40713</v>
      </c>
      <c r="F1582" s="1" t="s">
        <v>40714</v>
      </c>
      <c r="I1582" s="1" t="b">
        <f t="shared" si="73"/>
        <v>1</v>
      </c>
      <c r="J1582" s="1" t="b">
        <f t="shared" si="74"/>
        <v>1</v>
      </c>
    </row>
    <row r="1583" spans="1:10" x14ac:dyDescent="0.35">
      <c r="A1583" s="1">
        <f t="shared" si="72"/>
        <v>1</v>
      </c>
      <c r="B1583" s="1" t="s">
        <v>1463</v>
      </c>
      <c r="C1583" s="1" t="s">
        <v>1464</v>
      </c>
      <c r="D1583" s="1" t="s">
        <v>1465</v>
      </c>
      <c r="E1583" s="1" t="s">
        <v>1466</v>
      </c>
      <c r="F1583" s="1" t="s">
        <v>1467</v>
      </c>
      <c r="I1583" s="1" t="b">
        <f t="shared" si="73"/>
        <v>1</v>
      </c>
      <c r="J1583" s="1" t="b">
        <f t="shared" si="74"/>
        <v>1</v>
      </c>
    </row>
    <row r="1584" spans="1:10" x14ac:dyDescent="0.35">
      <c r="A1584" s="1">
        <f t="shared" si="72"/>
        <v>1</v>
      </c>
      <c r="B1584" s="1" t="s">
        <v>11245</v>
      </c>
      <c r="C1584" s="1" t="s">
        <v>11246</v>
      </c>
      <c r="D1584" s="1" t="s">
        <v>11247</v>
      </c>
      <c r="E1584" s="1" t="s">
        <v>11248</v>
      </c>
      <c r="F1584" s="1" t="s">
        <v>11249</v>
      </c>
      <c r="I1584" s="1" t="b">
        <f t="shared" si="73"/>
        <v>1</v>
      </c>
      <c r="J1584" s="1" t="b">
        <f t="shared" si="74"/>
        <v>1</v>
      </c>
    </row>
    <row r="1585" spans="1:10" x14ac:dyDescent="0.35">
      <c r="A1585" s="1">
        <f t="shared" si="72"/>
        <v>1</v>
      </c>
      <c r="B1585" s="1" t="s">
        <v>4148</v>
      </c>
      <c r="C1585" s="1" t="s">
        <v>4149</v>
      </c>
      <c r="D1585" s="1" t="s">
        <v>4150</v>
      </c>
      <c r="E1585" s="1" t="s">
        <v>4153</v>
      </c>
      <c r="F1585" s="1" t="s">
        <v>4154</v>
      </c>
      <c r="I1585" s="1" t="b">
        <f t="shared" si="73"/>
        <v>1</v>
      </c>
      <c r="J1585" s="1" t="b">
        <f t="shared" si="74"/>
        <v>1</v>
      </c>
    </row>
    <row r="1586" spans="1:10" x14ac:dyDescent="0.35">
      <c r="A1586" s="1">
        <f t="shared" si="72"/>
        <v>0</v>
      </c>
      <c r="B1586" s="1" t="s">
        <v>26431</v>
      </c>
      <c r="C1586" s="1" t="s">
        <v>26432</v>
      </c>
      <c r="D1586" s="1" t="s">
        <v>26433</v>
      </c>
      <c r="I1586" s="1" t="b">
        <f t="shared" si="73"/>
        <v>0</v>
      </c>
      <c r="J1586" s="1" t="b">
        <f t="shared" si="74"/>
        <v>1</v>
      </c>
    </row>
    <row r="1587" spans="1:10" x14ac:dyDescent="0.35">
      <c r="A1587" s="1">
        <f t="shared" si="72"/>
        <v>1</v>
      </c>
      <c r="B1587" s="1" t="s">
        <v>32355</v>
      </c>
      <c r="C1587" s="1" t="s">
        <v>32356</v>
      </c>
      <c r="D1587" s="1" t="s">
        <v>32357</v>
      </c>
      <c r="E1587" s="1" t="s">
        <v>32358</v>
      </c>
      <c r="F1587" s="1" t="s">
        <v>32359</v>
      </c>
      <c r="I1587" s="1" t="b">
        <f t="shared" si="73"/>
        <v>1</v>
      </c>
      <c r="J1587" s="1" t="b">
        <f t="shared" si="74"/>
        <v>1</v>
      </c>
    </row>
    <row r="1588" spans="1:10" x14ac:dyDescent="0.35">
      <c r="A1588" s="1">
        <f t="shared" si="72"/>
        <v>1</v>
      </c>
      <c r="B1588" s="1" t="s">
        <v>23869</v>
      </c>
      <c r="C1588" s="1" t="s">
        <v>23870</v>
      </c>
      <c r="D1588" s="1" t="s">
        <v>23871</v>
      </c>
      <c r="E1588" s="1" t="s">
        <v>23872</v>
      </c>
      <c r="F1588" s="1" t="s">
        <v>23873</v>
      </c>
      <c r="I1588" s="1" t="b">
        <f t="shared" si="73"/>
        <v>1</v>
      </c>
      <c r="J1588" s="1" t="b">
        <f t="shared" si="74"/>
        <v>1</v>
      </c>
    </row>
    <row r="1589" spans="1:10" x14ac:dyDescent="0.35">
      <c r="A1589" s="1">
        <f t="shared" si="72"/>
        <v>1</v>
      </c>
      <c r="B1589" s="1" t="s">
        <v>10508</v>
      </c>
      <c r="C1589" s="1" t="s">
        <v>10509</v>
      </c>
      <c r="D1589" s="1" t="s">
        <v>10510</v>
      </c>
      <c r="E1589" s="1" t="s">
        <v>10511</v>
      </c>
      <c r="F1589" s="1" t="s">
        <v>10512</v>
      </c>
      <c r="I1589" s="1" t="b">
        <f t="shared" si="73"/>
        <v>1</v>
      </c>
      <c r="J1589" s="1" t="b">
        <f t="shared" si="74"/>
        <v>1</v>
      </c>
    </row>
    <row r="1590" spans="1:10" x14ac:dyDescent="0.35">
      <c r="A1590" s="1">
        <f t="shared" si="72"/>
        <v>1</v>
      </c>
      <c r="B1590" s="1" t="s">
        <v>7786</v>
      </c>
      <c r="C1590" s="1" t="s">
        <v>7787</v>
      </c>
      <c r="D1590" s="1" t="s">
        <v>7788</v>
      </c>
      <c r="E1590" s="1" t="s">
        <v>7789</v>
      </c>
      <c r="F1590" s="1" t="s">
        <v>7790</v>
      </c>
      <c r="I1590" s="1" t="b">
        <f t="shared" si="73"/>
        <v>1</v>
      </c>
      <c r="J1590" s="1" t="b">
        <f t="shared" si="74"/>
        <v>1</v>
      </c>
    </row>
    <row r="1591" spans="1:10" x14ac:dyDescent="0.35">
      <c r="A1591" s="1">
        <f t="shared" si="72"/>
        <v>1</v>
      </c>
      <c r="B1591" s="1" t="s">
        <v>14423</v>
      </c>
      <c r="C1591" s="1" t="s">
        <v>14424</v>
      </c>
      <c r="D1591" s="1" t="s">
        <v>14425</v>
      </c>
      <c r="F1591" s="1" t="s">
        <v>14428</v>
      </c>
      <c r="I1591" s="1" t="b">
        <f t="shared" si="73"/>
        <v>1</v>
      </c>
      <c r="J1591" s="1" t="b">
        <f t="shared" si="74"/>
        <v>1</v>
      </c>
    </row>
    <row r="1592" spans="1:10" x14ac:dyDescent="0.35">
      <c r="A1592" s="1">
        <f t="shared" si="72"/>
        <v>1</v>
      </c>
      <c r="B1592" s="1" t="s">
        <v>31907</v>
      </c>
      <c r="C1592" s="1" t="s">
        <v>31908</v>
      </c>
      <c r="D1592" s="1" t="s">
        <v>31909</v>
      </c>
      <c r="E1592" s="1" t="s">
        <v>31910</v>
      </c>
      <c r="F1592" s="1" t="s">
        <v>31911</v>
      </c>
      <c r="I1592" s="1" t="b">
        <f t="shared" si="73"/>
        <v>1</v>
      </c>
      <c r="J1592" s="1" t="b">
        <f t="shared" si="74"/>
        <v>1</v>
      </c>
    </row>
    <row r="1593" spans="1:10" x14ac:dyDescent="0.35">
      <c r="A1593" s="1">
        <f t="shared" si="72"/>
        <v>1</v>
      </c>
      <c r="B1593" s="1" t="s">
        <v>41212</v>
      </c>
      <c r="C1593" s="1" t="s">
        <v>41213</v>
      </c>
      <c r="D1593" s="1" t="s">
        <v>41214</v>
      </c>
      <c r="E1593" s="1" t="s">
        <v>41215</v>
      </c>
      <c r="F1593" s="1" t="s">
        <v>41216</v>
      </c>
      <c r="I1593" s="1" t="b">
        <f t="shared" si="73"/>
        <v>1</v>
      </c>
      <c r="J1593" s="1" t="b">
        <f t="shared" si="74"/>
        <v>1</v>
      </c>
    </row>
    <row r="1594" spans="1:10" x14ac:dyDescent="0.35">
      <c r="A1594" s="1">
        <f t="shared" si="72"/>
        <v>1</v>
      </c>
      <c r="B1594" s="1" t="s">
        <v>29327</v>
      </c>
      <c r="C1594" s="1" t="s">
        <v>29328</v>
      </c>
      <c r="D1594" s="1" t="s">
        <v>29329</v>
      </c>
      <c r="E1594" s="1" t="s">
        <v>29330</v>
      </c>
      <c r="F1594" s="1" t="s">
        <v>29331</v>
      </c>
      <c r="I1594" s="1" t="b">
        <f t="shared" si="73"/>
        <v>1</v>
      </c>
      <c r="J1594" s="1" t="b">
        <f t="shared" si="74"/>
        <v>1</v>
      </c>
    </row>
    <row r="1595" spans="1:10" x14ac:dyDescent="0.35">
      <c r="A1595" s="1">
        <f t="shared" si="72"/>
        <v>1</v>
      </c>
      <c r="B1595" s="1" t="s">
        <v>36280</v>
      </c>
      <c r="C1595" s="1" t="s">
        <v>36281</v>
      </c>
      <c r="D1595" s="1" t="s">
        <v>36282</v>
      </c>
      <c r="E1595" s="1" t="s">
        <v>36283</v>
      </c>
      <c r="F1595" s="1" t="s">
        <v>36284</v>
      </c>
      <c r="I1595" s="1" t="b">
        <f t="shared" si="73"/>
        <v>1</v>
      </c>
      <c r="J1595" s="1" t="b">
        <f t="shared" si="74"/>
        <v>1</v>
      </c>
    </row>
    <row r="1596" spans="1:10" x14ac:dyDescent="0.35">
      <c r="A1596" s="1">
        <f t="shared" si="72"/>
        <v>1</v>
      </c>
      <c r="B1596" s="1" t="s">
        <v>5062</v>
      </c>
      <c r="C1596" s="1" t="s">
        <v>5063</v>
      </c>
      <c r="D1596" s="1" t="s">
        <v>5064</v>
      </c>
      <c r="E1596" s="1" t="s">
        <v>5065</v>
      </c>
      <c r="F1596" s="1" t="s">
        <v>5066</v>
      </c>
      <c r="I1596" s="1" t="b">
        <f t="shared" si="73"/>
        <v>1</v>
      </c>
      <c r="J1596" s="1" t="b">
        <f t="shared" si="74"/>
        <v>1</v>
      </c>
    </row>
    <row r="1597" spans="1:10" x14ac:dyDescent="0.35">
      <c r="A1597" s="1">
        <f t="shared" si="72"/>
        <v>1</v>
      </c>
      <c r="B1597" s="1" t="s">
        <v>33381</v>
      </c>
      <c r="C1597" s="1" t="s">
        <v>33382</v>
      </c>
      <c r="D1597" s="1" t="s">
        <v>33383</v>
      </c>
      <c r="F1597" s="1" t="s">
        <v>33386</v>
      </c>
      <c r="I1597" s="1" t="b">
        <f t="shared" si="73"/>
        <v>1</v>
      </c>
      <c r="J1597" s="1" t="b">
        <f t="shared" si="74"/>
        <v>1</v>
      </c>
    </row>
    <row r="1598" spans="1:10" x14ac:dyDescent="0.35">
      <c r="A1598" s="1">
        <f t="shared" si="72"/>
        <v>1</v>
      </c>
      <c r="B1598" s="1" t="s">
        <v>31244</v>
      </c>
      <c r="C1598" s="1" t="s">
        <v>31245</v>
      </c>
      <c r="D1598" s="1" t="s">
        <v>31246</v>
      </c>
      <c r="E1598" s="1" t="s">
        <v>31247</v>
      </c>
      <c r="F1598" s="1" t="s">
        <v>31248</v>
      </c>
      <c r="I1598" s="1" t="b">
        <f t="shared" si="73"/>
        <v>1</v>
      </c>
      <c r="J1598" s="1" t="b">
        <f t="shared" si="74"/>
        <v>1</v>
      </c>
    </row>
    <row r="1599" spans="1:10" x14ac:dyDescent="0.35">
      <c r="A1599" s="1">
        <f t="shared" si="72"/>
        <v>1</v>
      </c>
      <c r="B1599" s="1" t="s">
        <v>34115</v>
      </c>
      <c r="C1599" s="1" t="s">
        <v>34116</v>
      </c>
      <c r="D1599" s="1" t="s">
        <v>34117</v>
      </c>
      <c r="E1599" s="1" t="s">
        <v>34118</v>
      </c>
      <c r="F1599" s="1" t="s">
        <v>34119</v>
      </c>
      <c r="I1599" s="1" t="b">
        <f t="shared" si="73"/>
        <v>1</v>
      </c>
      <c r="J1599" s="1" t="b">
        <f t="shared" si="74"/>
        <v>1</v>
      </c>
    </row>
    <row r="1600" spans="1:10" x14ac:dyDescent="0.35">
      <c r="A1600" s="1">
        <f t="shared" si="72"/>
        <v>0</v>
      </c>
      <c r="B1600" s="1" t="s">
        <v>18595</v>
      </c>
      <c r="C1600" s="1" t="s">
        <v>12821</v>
      </c>
      <c r="D1600" s="1" t="s">
        <v>18596</v>
      </c>
      <c r="E1600" s="1" t="s">
        <v>18597</v>
      </c>
      <c r="F1600" s="1" t="s">
        <v>18598</v>
      </c>
      <c r="I1600" s="1" t="b">
        <f t="shared" si="73"/>
        <v>1</v>
      </c>
      <c r="J1600" s="1" t="b">
        <f t="shared" si="74"/>
        <v>0</v>
      </c>
    </row>
    <row r="1601" spans="1:10" x14ac:dyDescent="0.35">
      <c r="A1601" s="1">
        <f t="shared" si="72"/>
        <v>1</v>
      </c>
      <c r="B1601" s="1" t="s">
        <v>42411</v>
      </c>
      <c r="C1601" s="1" t="s">
        <v>42412</v>
      </c>
      <c r="D1601" s="1" t="s">
        <v>42413</v>
      </c>
      <c r="E1601" s="1" t="s">
        <v>42414</v>
      </c>
      <c r="F1601" s="1" t="s">
        <v>42415</v>
      </c>
      <c r="I1601" s="1" t="b">
        <f t="shared" si="73"/>
        <v>1</v>
      </c>
      <c r="J1601" s="1" t="b">
        <f t="shared" si="74"/>
        <v>1</v>
      </c>
    </row>
    <row r="1602" spans="1:10" x14ac:dyDescent="0.35">
      <c r="A1602" s="1">
        <f t="shared" ref="A1602:A1665" si="75">I1602*J1602</f>
        <v>1</v>
      </c>
      <c r="B1602" s="1" t="s">
        <v>20573</v>
      </c>
      <c r="C1602" s="1" t="s">
        <v>20574</v>
      </c>
      <c r="D1602" s="1" t="s">
        <v>20575</v>
      </c>
      <c r="E1602" s="1" t="s">
        <v>20576</v>
      </c>
      <c r="F1602" s="1" t="s">
        <v>20577</v>
      </c>
      <c r="I1602" s="1" t="b">
        <f t="shared" si="73"/>
        <v>1</v>
      </c>
      <c r="J1602" s="1" t="b">
        <f t="shared" si="74"/>
        <v>1</v>
      </c>
    </row>
    <row r="1603" spans="1:10" x14ac:dyDescent="0.35">
      <c r="A1603" s="1">
        <f t="shared" si="75"/>
        <v>1</v>
      </c>
      <c r="B1603" s="1" t="s">
        <v>35049</v>
      </c>
      <c r="C1603" s="1" t="s">
        <v>35050</v>
      </c>
      <c r="D1603" s="1" t="s">
        <v>35051</v>
      </c>
      <c r="E1603" s="1" t="s">
        <v>35052</v>
      </c>
      <c r="F1603" s="1" t="s">
        <v>35053</v>
      </c>
      <c r="I1603" s="1" t="b">
        <f t="shared" ref="I1603:I1666" si="76">OR(ISNUMBER(SEARCH("campy",F1603)),ISNUMBER(SEARCH("campy",D1603)),ISNUMBER(SEARCH("coli",F1603)),ISNUMBER(SEARCH("coli",D1603)),ISNUMBER(SEARCH("jejuni",F1603)),ISNUMBER(SEARCH("jejuni",D1603)))</f>
        <v>1</v>
      </c>
      <c r="J1603" s="1" t="b">
        <f t="shared" ref="J1603:J1666" si="77">OR(ISNUMBER(SEARCH("poultry",F1603)),ISNUMBER(SEARCH("chicken",F1603)),ISNUMBER(SEARCH("broiler",F1603)),ISNUMBER(SEARCH("poultry",D1603)),ISNUMBER(SEARCH("chicken",D1603)),ISNUMBER(SEARCH("broiler",D1603)))</f>
        <v>1</v>
      </c>
    </row>
    <row r="1604" spans="1:10" x14ac:dyDescent="0.35">
      <c r="A1604" s="1">
        <f t="shared" si="75"/>
        <v>1</v>
      </c>
      <c r="B1604" s="1" t="s">
        <v>30365</v>
      </c>
      <c r="C1604" s="1" t="s">
        <v>30366</v>
      </c>
      <c r="D1604" s="1" t="s">
        <v>30367</v>
      </c>
      <c r="E1604" s="1" t="s">
        <v>30368</v>
      </c>
      <c r="F1604" s="1" t="s">
        <v>30369</v>
      </c>
      <c r="I1604" s="1" t="b">
        <f t="shared" si="76"/>
        <v>1</v>
      </c>
      <c r="J1604" s="1" t="b">
        <f t="shared" si="77"/>
        <v>1</v>
      </c>
    </row>
    <row r="1605" spans="1:10" x14ac:dyDescent="0.35">
      <c r="A1605" s="1">
        <f t="shared" si="75"/>
        <v>1</v>
      </c>
      <c r="B1605" s="1" t="s">
        <v>21366</v>
      </c>
      <c r="C1605" s="1" t="s">
        <v>21367</v>
      </c>
      <c r="D1605" s="1" t="s">
        <v>21368</v>
      </c>
      <c r="E1605" s="1" t="s">
        <v>21369</v>
      </c>
      <c r="F1605" s="1" t="s">
        <v>21370</v>
      </c>
      <c r="I1605" s="1" t="b">
        <f t="shared" si="76"/>
        <v>1</v>
      </c>
      <c r="J1605" s="1" t="b">
        <f t="shared" si="77"/>
        <v>1</v>
      </c>
    </row>
    <row r="1606" spans="1:10" x14ac:dyDescent="0.35">
      <c r="A1606" s="1">
        <f t="shared" si="75"/>
        <v>0</v>
      </c>
      <c r="B1606" s="1" t="s">
        <v>40338</v>
      </c>
      <c r="C1606" s="1" t="s">
        <v>40339</v>
      </c>
      <c r="D1606" s="1" t="s">
        <v>40340</v>
      </c>
      <c r="F1606" s="1" t="s">
        <v>40341</v>
      </c>
      <c r="I1606" s="1" t="b">
        <f t="shared" si="76"/>
        <v>1</v>
      </c>
      <c r="J1606" s="1" t="b">
        <f t="shared" si="77"/>
        <v>0</v>
      </c>
    </row>
    <row r="1607" spans="1:10" x14ac:dyDescent="0.35">
      <c r="A1607" s="1">
        <f t="shared" si="75"/>
        <v>1</v>
      </c>
      <c r="B1607" s="1" t="s">
        <v>28498</v>
      </c>
      <c r="C1607" s="1" t="s">
        <v>28499</v>
      </c>
      <c r="D1607" s="1" t="s">
        <v>28500</v>
      </c>
      <c r="E1607" s="1" t="s">
        <v>28501</v>
      </c>
      <c r="F1607" s="1" t="s">
        <v>28502</v>
      </c>
      <c r="I1607" s="1" t="b">
        <f t="shared" si="76"/>
        <v>1</v>
      </c>
      <c r="J1607" s="1" t="b">
        <f t="shared" si="77"/>
        <v>1</v>
      </c>
    </row>
    <row r="1608" spans="1:10" x14ac:dyDescent="0.35">
      <c r="A1608" s="1">
        <f t="shared" si="75"/>
        <v>1</v>
      </c>
      <c r="B1608" s="1" t="s">
        <v>37381</v>
      </c>
      <c r="C1608" s="1" t="s">
        <v>37382</v>
      </c>
      <c r="D1608" s="1" t="s">
        <v>37383</v>
      </c>
      <c r="E1608" s="1" t="s">
        <v>37384</v>
      </c>
      <c r="F1608" s="1" t="s">
        <v>37385</v>
      </c>
      <c r="I1608" s="1" t="b">
        <f t="shared" si="76"/>
        <v>1</v>
      </c>
      <c r="J1608" s="1" t="b">
        <f t="shared" si="77"/>
        <v>1</v>
      </c>
    </row>
    <row r="1609" spans="1:10" x14ac:dyDescent="0.35">
      <c r="A1609" s="1">
        <f t="shared" si="75"/>
        <v>1</v>
      </c>
      <c r="B1609" s="1" t="s">
        <v>24235</v>
      </c>
      <c r="C1609" s="1" t="s">
        <v>22401</v>
      </c>
      <c r="D1609" s="1" t="s">
        <v>24236</v>
      </c>
      <c r="E1609" s="1" t="s">
        <v>24237</v>
      </c>
      <c r="F1609" s="1" t="s">
        <v>24238</v>
      </c>
      <c r="I1609" s="1" t="b">
        <f t="shared" si="76"/>
        <v>1</v>
      </c>
      <c r="J1609" s="1" t="b">
        <f t="shared" si="77"/>
        <v>1</v>
      </c>
    </row>
    <row r="1610" spans="1:10" x14ac:dyDescent="0.35">
      <c r="A1610" s="1">
        <f t="shared" si="75"/>
        <v>1</v>
      </c>
      <c r="B1610" s="1" t="s">
        <v>14792</v>
      </c>
      <c r="C1610" s="1" t="s">
        <v>14793</v>
      </c>
      <c r="D1610" s="1" t="s">
        <v>14794</v>
      </c>
      <c r="E1610" s="1" t="s">
        <v>14795</v>
      </c>
      <c r="F1610" s="1" t="s">
        <v>14796</v>
      </c>
      <c r="I1610" s="1" t="b">
        <f t="shared" si="76"/>
        <v>1</v>
      </c>
      <c r="J1610" s="1" t="b">
        <f t="shared" si="77"/>
        <v>1</v>
      </c>
    </row>
    <row r="1611" spans="1:10" x14ac:dyDescent="0.35">
      <c r="A1611" s="1">
        <f t="shared" si="75"/>
        <v>1</v>
      </c>
      <c r="B1611" s="1" t="s">
        <v>27315</v>
      </c>
      <c r="C1611" s="1" t="s">
        <v>27316</v>
      </c>
      <c r="D1611" s="1" t="s">
        <v>27317</v>
      </c>
      <c r="E1611" s="1" t="s">
        <v>27318</v>
      </c>
      <c r="F1611" s="1" t="s">
        <v>27319</v>
      </c>
      <c r="I1611" s="1" t="b">
        <f t="shared" si="76"/>
        <v>1</v>
      </c>
      <c r="J1611" s="1" t="b">
        <f t="shared" si="77"/>
        <v>1</v>
      </c>
    </row>
    <row r="1612" spans="1:10" x14ac:dyDescent="0.35">
      <c r="A1612" s="1">
        <f t="shared" si="75"/>
        <v>1</v>
      </c>
      <c r="B1612" s="1" t="s">
        <v>9466</v>
      </c>
      <c r="C1612" s="1" t="s">
        <v>9467</v>
      </c>
      <c r="D1612" s="1" t="s">
        <v>9468</v>
      </c>
      <c r="E1612" s="1" t="s">
        <v>9469</v>
      </c>
      <c r="F1612" s="1" t="s">
        <v>9470</v>
      </c>
      <c r="I1612" s="1" t="b">
        <f t="shared" si="76"/>
        <v>1</v>
      </c>
      <c r="J1612" s="1" t="b">
        <f t="shared" si="77"/>
        <v>1</v>
      </c>
    </row>
    <row r="1613" spans="1:10" x14ac:dyDescent="0.35">
      <c r="A1613" s="1">
        <f t="shared" si="75"/>
        <v>1</v>
      </c>
      <c r="B1613" s="1" t="s">
        <v>7981</v>
      </c>
      <c r="C1613" s="1" t="s">
        <v>7982</v>
      </c>
      <c r="D1613" s="1" t="s">
        <v>7983</v>
      </c>
      <c r="E1613" s="1" t="s">
        <v>7984</v>
      </c>
      <c r="F1613" s="1" t="s">
        <v>7985</v>
      </c>
      <c r="I1613" s="1" t="b">
        <f t="shared" si="76"/>
        <v>1</v>
      </c>
      <c r="J1613" s="1" t="b">
        <f t="shared" si="77"/>
        <v>1</v>
      </c>
    </row>
    <row r="1614" spans="1:10" x14ac:dyDescent="0.35">
      <c r="A1614" s="1">
        <f t="shared" si="75"/>
        <v>1</v>
      </c>
      <c r="B1614" s="1" t="s">
        <v>15087</v>
      </c>
      <c r="C1614" s="1" t="s">
        <v>15088</v>
      </c>
      <c r="D1614" s="1" t="s">
        <v>15089</v>
      </c>
      <c r="E1614" s="1" t="s">
        <v>15090</v>
      </c>
      <c r="F1614" s="1" t="s">
        <v>15091</v>
      </c>
      <c r="I1614" s="1" t="b">
        <f t="shared" si="76"/>
        <v>1</v>
      </c>
      <c r="J1614" s="1" t="b">
        <f t="shared" si="77"/>
        <v>1</v>
      </c>
    </row>
    <row r="1615" spans="1:10" x14ac:dyDescent="0.35">
      <c r="A1615" s="1">
        <f t="shared" si="75"/>
        <v>1</v>
      </c>
      <c r="B1615" s="1" t="s">
        <v>12475</v>
      </c>
      <c r="C1615" s="1" t="s">
        <v>12476</v>
      </c>
      <c r="D1615" s="1" t="s">
        <v>12477</v>
      </c>
      <c r="E1615" s="1" t="s">
        <v>12478</v>
      </c>
      <c r="F1615" s="1" t="s">
        <v>12479</v>
      </c>
      <c r="I1615" s="1" t="b">
        <f t="shared" si="76"/>
        <v>1</v>
      </c>
      <c r="J1615" s="1" t="b">
        <f t="shared" si="77"/>
        <v>1</v>
      </c>
    </row>
    <row r="1616" spans="1:10" x14ac:dyDescent="0.35">
      <c r="A1616" s="1">
        <f t="shared" si="75"/>
        <v>1</v>
      </c>
      <c r="B1616" s="1" t="s">
        <v>20613</v>
      </c>
      <c r="C1616" s="1" t="s">
        <v>20614</v>
      </c>
      <c r="D1616" s="1" t="s">
        <v>20615</v>
      </c>
      <c r="E1616" s="1" t="s">
        <v>20616</v>
      </c>
      <c r="F1616" s="1" t="s">
        <v>20617</v>
      </c>
      <c r="I1616" s="1" t="b">
        <f t="shared" si="76"/>
        <v>1</v>
      </c>
      <c r="J1616" s="1" t="b">
        <f t="shared" si="77"/>
        <v>1</v>
      </c>
    </row>
    <row r="1617" spans="1:10" x14ac:dyDescent="0.35">
      <c r="A1617" s="1">
        <f t="shared" si="75"/>
        <v>1</v>
      </c>
      <c r="B1617" s="1" t="s">
        <v>4381</v>
      </c>
      <c r="C1617" s="1" t="s">
        <v>4382</v>
      </c>
      <c r="D1617" s="1" t="s">
        <v>4383</v>
      </c>
      <c r="E1617" s="1" t="s">
        <v>4384</v>
      </c>
      <c r="F1617" s="1" t="s">
        <v>4385</v>
      </c>
      <c r="I1617" s="1" t="b">
        <f t="shared" si="76"/>
        <v>1</v>
      </c>
      <c r="J1617" s="1" t="b">
        <f t="shared" si="77"/>
        <v>1</v>
      </c>
    </row>
    <row r="1618" spans="1:10" x14ac:dyDescent="0.35">
      <c r="A1618" s="1">
        <f t="shared" si="75"/>
        <v>1</v>
      </c>
      <c r="B1618" s="1" t="s">
        <v>5161</v>
      </c>
      <c r="C1618" s="1" t="s">
        <v>5162</v>
      </c>
      <c r="D1618" s="1" t="s">
        <v>5163</v>
      </c>
      <c r="E1618" s="1" t="s">
        <v>5164</v>
      </c>
      <c r="F1618" s="1" t="s">
        <v>5165</v>
      </c>
      <c r="I1618" s="1" t="b">
        <f t="shared" si="76"/>
        <v>1</v>
      </c>
      <c r="J1618" s="1" t="b">
        <f t="shared" si="77"/>
        <v>1</v>
      </c>
    </row>
    <row r="1619" spans="1:10" x14ac:dyDescent="0.35">
      <c r="A1619" s="1">
        <f t="shared" si="75"/>
        <v>1</v>
      </c>
      <c r="B1619" s="1" t="s">
        <v>36787</v>
      </c>
      <c r="C1619" s="1" t="s">
        <v>36788</v>
      </c>
      <c r="D1619" s="1" t="s">
        <v>36789</v>
      </c>
      <c r="E1619" s="1" t="s">
        <v>36790</v>
      </c>
      <c r="F1619" s="1" t="s">
        <v>36791</v>
      </c>
      <c r="I1619" s="1" t="b">
        <f t="shared" si="76"/>
        <v>1</v>
      </c>
      <c r="J1619" s="1" t="b">
        <f t="shared" si="77"/>
        <v>1</v>
      </c>
    </row>
    <row r="1620" spans="1:10" x14ac:dyDescent="0.35">
      <c r="A1620" s="1">
        <f t="shared" si="75"/>
        <v>1</v>
      </c>
      <c r="B1620" s="1" t="s">
        <v>7072</v>
      </c>
      <c r="C1620" s="1" t="s">
        <v>7073</v>
      </c>
      <c r="D1620" s="1" t="s">
        <v>7074</v>
      </c>
      <c r="E1620" s="1" t="s">
        <v>7075</v>
      </c>
      <c r="F1620" s="1" t="s">
        <v>7076</v>
      </c>
      <c r="I1620" s="1" t="b">
        <f t="shared" si="76"/>
        <v>1</v>
      </c>
      <c r="J1620" s="1" t="b">
        <f t="shared" si="77"/>
        <v>1</v>
      </c>
    </row>
    <row r="1621" spans="1:10" x14ac:dyDescent="0.35">
      <c r="A1621" s="1">
        <f t="shared" si="75"/>
        <v>1</v>
      </c>
      <c r="B1621" s="1" t="s">
        <v>4415</v>
      </c>
      <c r="C1621" s="1" t="s">
        <v>4416</v>
      </c>
      <c r="D1621" s="1" t="s">
        <v>4417</v>
      </c>
      <c r="E1621" s="1" t="s">
        <v>4418</v>
      </c>
      <c r="F1621" s="1" t="s">
        <v>4419</v>
      </c>
      <c r="I1621" s="1" t="b">
        <f t="shared" si="76"/>
        <v>1</v>
      </c>
      <c r="J1621" s="1" t="b">
        <f t="shared" si="77"/>
        <v>1</v>
      </c>
    </row>
    <row r="1622" spans="1:10" x14ac:dyDescent="0.35">
      <c r="A1622" s="1">
        <f t="shared" si="75"/>
        <v>1</v>
      </c>
      <c r="B1622" s="1" t="s">
        <v>3713</v>
      </c>
      <c r="C1622" s="1" t="s">
        <v>3714</v>
      </c>
      <c r="D1622" s="1" t="s">
        <v>3715</v>
      </c>
      <c r="E1622" s="1" t="s">
        <v>3716</v>
      </c>
      <c r="F1622" s="1" t="s">
        <v>3717</v>
      </c>
      <c r="I1622" s="1" t="b">
        <f t="shared" si="76"/>
        <v>1</v>
      </c>
      <c r="J1622" s="1" t="b">
        <f t="shared" si="77"/>
        <v>1</v>
      </c>
    </row>
    <row r="1623" spans="1:10" x14ac:dyDescent="0.35">
      <c r="A1623" s="1">
        <f t="shared" si="75"/>
        <v>1</v>
      </c>
      <c r="B1623" s="1" t="s">
        <v>1122</v>
      </c>
      <c r="C1623" s="1" t="s">
        <v>1123</v>
      </c>
      <c r="D1623" s="1" t="s">
        <v>1124</v>
      </c>
      <c r="E1623" s="1" t="s">
        <v>1125</v>
      </c>
      <c r="F1623" s="1" t="s">
        <v>1126</v>
      </c>
      <c r="I1623" s="1" t="b">
        <f t="shared" si="76"/>
        <v>1</v>
      </c>
      <c r="J1623" s="1" t="b">
        <f t="shared" si="77"/>
        <v>1</v>
      </c>
    </row>
    <row r="1624" spans="1:10" x14ac:dyDescent="0.35">
      <c r="A1624" s="1">
        <f t="shared" si="75"/>
        <v>1</v>
      </c>
      <c r="B1624" s="1" t="s">
        <v>11786</v>
      </c>
      <c r="C1624" s="1" t="s">
        <v>11787</v>
      </c>
      <c r="D1624" s="1" t="s">
        <v>11788</v>
      </c>
      <c r="E1624" s="1" t="s">
        <v>11789</v>
      </c>
      <c r="F1624" s="1" t="s">
        <v>11790</v>
      </c>
      <c r="I1624" s="1" t="b">
        <f t="shared" si="76"/>
        <v>1</v>
      </c>
      <c r="J1624" s="1" t="b">
        <f t="shared" si="77"/>
        <v>1</v>
      </c>
    </row>
    <row r="1625" spans="1:10" x14ac:dyDescent="0.35">
      <c r="A1625" s="1">
        <f t="shared" si="75"/>
        <v>1</v>
      </c>
      <c r="B1625" s="1" t="s">
        <v>2685</v>
      </c>
      <c r="C1625" s="1" t="s">
        <v>2686</v>
      </c>
      <c r="D1625" s="1" t="s">
        <v>2687</v>
      </c>
      <c r="E1625" s="1" t="s">
        <v>2690</v>
      </c>
      <c r="F1625" s="1" t="s">
        <v>2691</v>
      </c>
      <c r="I1625" s="1" t="b">
        <f t="shared" si="76"/>
        <v>1</v>
      </c>
      <c r="J1625" s="1" t="b">
        <f t="shared" si="77"/>
        <v>1</v>
      </c>
    </row>
    <row r="1626" spans="1:10" x14ac:dyDescent="0.35">
      <c r="A1626" s="1">
        <f t="shared" si="75"/>
        <v>1</v>
      </c>
      <c r="B1626" s="1" t="s">
        <v>974</v>
      </c>
      <c r="C1626" s="1" t="s">
        <v>975</v>
      </c>
      <c r="D1626" s="1" t="s">
        <v>976</v>
      </c>
      <c r="E1626" s="1" t="s">
        <v>979</v>
      </c>
      <c r="F1626" s="1" t="s">
        <v>980</v>
      </c>
      <c r="I1626" s="1" t="b">
        <f t="shared" si="76"/>
        <v>1</v>
      </c>
      <c r="J1626" s="1" t="b">
        <f t="shared" si="77"/>
        <v>1</v>
      </c>
    </row>
    <row r="1627" spans="1:10" x14ac:dyDescent="0.35">
      <c r="A1627" s="1">
        <f t="shared" si="75"/>
        <v>1</v>
      </c>
      <c r="B1627" s="1" t="s">
        <v>33913</v>
      </c>
      <c r="C1627" s="1" t="s">
        <v>33914</v>
      </c>
      <c r="D1627" s="1" t="s">
        <v>33915</v>
      </c>
      <c r="E1627" s="1" t="s">
        <v>33916</v>
      </c>
      <c r="F1627" s="1" t="s">
        <v>33917</v>
      </c>
      <c r="I1627" s="1" t="b">
        <f t="shared" si="76"/>
        <v>1</v>
      </c>
      <c r="J1627" s="1" t="b">
        <f t="shared" si="77"/>
        <v>1</v>
      </c>
    </row>
    <row r="1628" spans="1:10" x14ac:dyDescent="0.35">
      <c r="A1628" s="1">
        <f t="shared" si="75"/>
        <v>1</v>
      </c>
      <c r="B1628" s="1" t="s">
        <v>10325</v>
      </c>
      <c r="C1628" s="1" t="s">
        <v>10326</v>
      </c>
      <c r="D1628" s="1" t="s">
        <v>10327</v>
      </c>
      <c r="E1628" s="1" t="s">
        <v>10328</v>
      </c>
      <c r="F1628" s="1" t="s">
        <v>10329</v>
      </c>
      <c r="I1628" s="1" t="b">
        <f t="shared" si="76"/>
        <v>1</v>
      </c>
      <c r="J1628" s="1" t="b">
        <f t="shared" si="77"/>
        <v>1</v>
      </c>
    </row>
    <row r="1629" spans="1:10" x14ac:dyDescent="0.35">
      <c r="A1629" s="1">
        <f t="shared" si="75"/>
        <v>1</v>
      </c>
      <c r="B1629" s="1" t="s">
        <v>35446</v>
      </c>
      <c r="C1629" s="1" t="s">
        <v>35447</v>
      </c>
      <c r="D1629" s="1" t="s">
        <v>35448</v>
      </c>
      <c r="E1629" s="1" t="s">
        <v>35449</v>
      </c>
      <c r="F1629" s="1" t="s">
        <v>35450</v>
      </c>
      <c r="I1629" s="1" t="b">
        <f t="shared" si="76"/>
        <v>1</v>
      </c>
      <c r="J1629" s="1" t="b">
        <f t="shared" si="77"/>
        <v>1</v>
      </c>
    </row>
    <row r="1630" spans="1:10" x14ac:dyDescent="0.35">
      <c r="A1630" s="1">
        <f t="shared" si="75"/>
        <v>1</v>
      </c>
      <c r="B1630" s="1" t="s">
        <v>15928</v>
      </c>
      <c r="C1630" s="1" t="s">
        <v>15929</v>
      </c>
      <c r="D1630" s="1" t="s">
        <v>15930</v>
      </c>
      <c r="E1630" s="1" t="s">
        <v>15931</v>
      </c>
      <c r="F1630" s="1" t="s">
        <v>15932</v>
      </c>
      <c r="I1630" s="1" t="b">
        <f t="shared" si="76"/>
        <v>1</v>
      </c>
      <c r="J1630" s="1" t="b">
        <f t="shared" si="77"/>
        <v>1</v>
      </c>
    </row>
    <row r="1631" spans="1:10" x14ac:dyDescent="0.35">
      <c r="A1631" s="1">
        <f t="shared" si="75"/>
        <v>1</v>
      </c>
      <c r="B1631" s="1" t="s">
        <v>33793</v>
      </c>
      <c r="C1631" s="1" t="s">
        <v>26797</v>
      </c>
      <c r="D1631" s="1" t="s">
        <v>33794</v>
      </c>
      <c r="E1631" s="1" t="s">
        <v>33795</v>
      </c>
      <c r="F1631" s="1" t="s">
        <v>33796</v>
      </c>
      <c r="I1631" s="1" t="b">
        <f t="shared" si="76"/>
        <v>1</v>
      </c>
      <c r="J1631" s="1" t="b">
        <f t="shared" si="77"/>
        <v>1</v>
      </c>
    </row>
    <row r="1632" spans="1:10" x14ac:dyDescent="0.35">
      <c r="A1632" s="1">
        <f t="shared" si="75"/>
        <v>1</v>
      </c>
      <c r="B1632" s="1" t="s">
        <v>39117</v>
      </c>
      <c r="C1632" s="1" t="s">
        <v>39118</v>
      </c>
      <c r="D1632" s="1" t="s">
        <v>39119</v>
      </c>
      <c r="E1632" s="1" t="s">
        <v>39120</v>
      </c>
      <c r="F1632" s="1" t="s">
        <v>39121</v>
      </c>
      <c r="I1632" s="1" t="b">
        <f t="shared" si="76"/>
        <v>1</v>
      </c>
      <c r="J1632" s="1" t="b">
        <f t="shared" si="77"/>
        <v>1</v>
      </c>
    </row>
    <row r="1633" spans="1:10" x14ac:dyDescent="0.35">
      <c r="A1633" s="1">
        <f t="shared" si="75"/>
        <v>1</v>
      </c>
      <c r="B1633" s="1" t="s">
        <v>12246</v>
      </c>
      <c r="C1633" s="1" t="s">
        <v>12247</v>
      </c>
      <c r="D1633" s="1" t="s">
        <v>12248</v>
      </c>
      <c r="F1633" s="1" t="s">
        <v>12251</v>
      </c>
      <c r="I1633" s="1" t="b">
        <f t="shared" si="76"/>
        <v>1</v>
      </c>
      <c r="J1633" s="1" t="b">
        <f t="shared" si="77"/>
        <v>1</v>
      </c>
    </row>
    <row r="1634" spans="1:10" x14ac:dyDescent="0.35">
      <c r="A1634" s="1">
        <f t="shared" si="75"/>
        <v>1</v>
      </c>
      <c r="B1634" s="1" t="s">
        <v>9066</v>
      </c>
      <c r="C1634" s="1" t="s">
        <v>9067</v>
      </c>
      <c r="D1634" s="1" t="s">
        <v>9068</v>
      </c>
      <c r="E1634" s="1" t="s">
        <v>9069</v>
      </c>
      <c r="F1634" s="1" t="s">
        <v>9070</v>
      </c>
      <c r="I1634" s="1" t="b">
        <f t="shared" si="76"/>
        <v>1</v>
      </c>
      <c r="J1634" s="1" t="b">
        <f t="shared" si="77"/>
        <v>1</v>
      </c>
    </row>
    <row r="1635" spans="1:10" x14ac:dyDescent="0.35">
      <c r="A1635" s="1">
        <f t="shared" si="75"/>
        <v>1</v>
      </c>
      <c r="B1635" s="1" t="s">
        <v>38628</v>
      </c>
      <c r="C1635" s="1" t="s">
        <v>38629</v>
      </c>
      <c r="D1635" s="1" t="s">
        <v>38630</v>
      </c>
      <c r="E1635" s="1" t="s">
        <v>38632</v>
      </c>
      <c r="F1635" s="1" t="s">
        <v>38633</v>
      </c>
      <c r="I1635" s="1" t="b">
        <f t="shared" si="76"/>
        <v>1</v>
      </c>
      <c r="J1635" s="1" t="b">
        <f t="shared" si="77"/>
        <v>1</v>
      </c>
    </row>
    <row r="1636" spans="1:10" x14ac:dyDescent="0.35">
      <c r="A1636" s="1">
        <f t="shared" si="75"/>
        <v>0</v>
      </c>
      <c r="B1636" s="1" t="s">
        <v>37128</v>
      </c>
      <c r="C1636" s="1" t="s">
        <v>37129</v>
      </c>
      <c r="D1636" s="1" t="s">
        <v>37130</v>
      </c>
      <c r="E1636" s="1" t="s">
        <v>37131</v>
      </c>
      <c r="F1636" s="1" t="s">
        <v>37132</v>
      </c>
      <c r="I1636" s="1" t="b">
        <f t="shared" si="76"/>
        <v>1</v>
      </c>
      <c r="J1636" s="1" t="b">
        <f t="shared" si="77"/>
        <v>0</v>
      </c>
    </row>
    <row r="1637" spans="1:10" x14ac:dyDescent="0.35">
      <c r="A1637" s="1">
        <f t="shared" si="75"/>
        <v>1</v>
      </c>
      <c r="B1637" s="1" t="s">
        <v>14800</v>
      </c>
      <c r="C1637" s="1" t="s">
        <v>14801</v>
      </c>
      <c r="D1637" s="1" t="s">
        <v>14802</v>
      </c>
      <c r="E1637" s="1" t="s">
        <v>14803</v>
      </c>
      <c r="F1637" s="1" t="s">
        <v>14804</v>
      </c>
      <c r="I1637" s="1" t="b">
        <f t="shared" si="76"/>
        <v>1</v>
      </c>
      <c r="J1637" s="1" t="b">
        <f t="shared" si="77"/>
        <v>1</v>
      </c>
    </row>
    <row r="1638" spans="1:10" x14ac:dyDescent="0.35">
      <c r="A1638" s="1">
        <f t="shared" si="75"/>
        <v>1</v>
      </c>
      <c r="B1638" s="1" t="s">
        <v>26779</v>
      </c>
      <c r="C1638" s="1" t="s">
        <v>26780</v>
      </c>
      <c r="D1638" s="1" t="s">
        <v>26781</v>
      </c>
      <c r="E1638" s="1" t="s">
        <v>26782</v>
      </c>
      <c r="F1638" s="1" t="s">
        <v>26783</v>
      </c>
      <c r="I1638" s="1" t="b">
        <f t="shared" si="76"/>
        <v>1</v>
      </c>
      <c r="J1638" s="1" t="b">
        <f t="shared" si="77"/>
        <v>1</v>
      </c>
    </row>
    <row r="1639" spans="1:10" x14ac:dyDescent="0.35">
      <c r="A1639" s="1">
        <f t="shared" si="75"/>
        <v>1</v>
      </c>
      <c r="B1639" s="1" t="s">
        <v>12203</v>
      </c>
      <c r="C1639" s="1" t="s">
        <v>12204</v>
      </c>
      <c r="D1639" s="1" t="s">
        <v>12205</v>
      </c>
      <c r="E1639" s="1" t="s">
        <v>12206</v>
      </c>
      <c r="F1639" s="1" t="s">
        <v>12207</v>
      </c>
      <c r="I1639" s="1" t="b">
        <f t="shared" si="76"/>
        <v>1</v>
      </c>
      <c r="J1639" s="1" t="b">
        <f t="shared" si="77"/>
        <v>1</v>
      </c>
    </row>
    <row r="1640" spans="1:10" x14ac:dyDescent="0.35">
      <c r="A1640" s="1">
        <f t="shared" si="75"/>
        <v>1</v>
      </c>
      <c r="B1640" s="1" t="s">
        <v>8951</v>
      </c>
      <c r="C1640" s="1" t="s">
        <v>8952</v>
      </c>
      <c r="D1640" s="1" t="s">
        <v>8953</v>
      </c>
      <c r="E1640" s="1" t="s">
        <v>8954</v>
      </c>
      <c r="F1640" s="1" t="s">
        <v>8955</v>
      </c>
      <c r="I1640" s="1" t="b">
        <f t="shared" si="76"/>
        <v>1</v>
      </c>
      <c r="J1640" s="1" t="b">
        <f t="shared" si="77"/>
        <v>1</v>
      </c>
    </row>
    <row r="1641" spans="1:10" x14ac:dyDescent="0.35">
      <c r="A1641" s="1">
        <f t="shared" si="75"/>
        <v>1</v>
      </c>
      <c r="B1641" s="1" t="s">
        <v>39667</v>
      </c>
      <c r="C1641" s="1" t="s">
        <v>39668</v>
      </c>
      <c r="D1641" s="1" t="s">
        <v>39669</v>
      </c>
      <c r="E1641" s="1" t="s">
        <v>39670</v>
      </c>
      <c r="F1641" s="1" t="s">
        <v>39671</v>
      </c>
      <c r="I1641" s="1" t="b">
        <f t="shared" si="76"/>
        <v>1</v>
      </c>
      <c r="J1641" s="1" t="b">
        <f t="shared" si="77"/>
        <v>1</v>
      </c>
    </row>
    <row r="1642" spans="1:10" x14ac:dyDescent="0.35">
      <c r="A1642" s="1">
        <f t="shared" si="75"/>
        <v>1</v>
      </c>
      <c r="B1642" s="1" t="s">
        <v>4017</v>
      </c>
      <c r="C1642" s="1" t="s">
        <v>4018</v>
      </c>
      <c r="D1642" s="1" t="s">
        <v>4019</v>
      </c>
      <c r="E1642" s="1" t="s">
        <v>4020</v>
      </c>
      <c r="F1642" s="1" t="s">
        <v>4021</v>
      </c>
      <c r="I1642" s="1" t="b">
        <f t="shared" si="76"/>
        <v>1</v>
      </c>
      <c r="J1642" s="1" t="b">
        <f t="shared" si="77"/>
        <v>1</v>
      </c>
    </row>
    <row r="1643" spans="1:10" x14ac:dyDescent="0.35">
      <c r="A1643" s="1">
        <f t="shared" si="75"/>
        <v>1</v>
      </c>
      <c r="B1643" s="1" t="s">
        <v>36831</v>
      </c>
      <c r="C1643" s="1" t="s">
        <v>36832</v>
      </c>
      <c r="D1643" s="1" t="s">
        <v>36833</v>
      </c>
      <c r="E1643" s="1" t="s">
        <v>36834</v>
      </c>
      <c r="F1643" s="1" t="s">
        <v>36835</v>
      </c>
      <c r="I1643" s="1" t="b">
        <f t="shared" si="76"/>
        <v>1</v>
      </c>
      <c r="J1643" s="1" t="b">
        <f t="shared" si="77"/>
        <v>1</v>
      </c>
    </row>
    <row r="1644" spans="1:10" x14ac:dyDescent="0.35">
      <c r="A1644" s="1">
        <f t="shared" si="75"/>
        <v>1</v>
      </c>
      <c r="B1644" s="1" t="s">
        <v>25724</v>
      </c>
      <c r="C1644" s="1" t="s">
        <v>25725</v>
      </c>
      <c r="D1644" s="1" t="s">
        <v>25726</v>
      </c>
      <c r="F1644" s="1" t="s">
        <v>25727</v>
      </c>
      <c r="I1644" s="1" t="b">
        <f t="shared" si="76"/>
        <v>1</v>
      </c>
      <c r="J1644" s="1" t="b">
        <f t="shared" si="77"/>
        <v>1</v>
      </c>
    </row>
    <row r="1645" spans="1:10" x14ac:dyDescent="0.35">
      <c r="A1645" s="1">
        <f t="shared" si="75"/>
        <v>1</v>
      </c>
      <c r="B1645" s="1" t="s">
        <v>21597</v>
      </c>
      <c r="C1645" s="1" t="s">
        <v>21598</v>
      </c>
      <c r="D1645" s="1" t="s">
        <v>21599</v>
      </c>
      <c r="E1645" s="1" t="s">
        <v>21600</v>
      </c>
      <c r="F1645" s="1" t="s">
        <v>21601</v>
      </c>
      <c r="I1645" s="1" t="b">
        <f t="shared" si="76"/>
        <v>1</v>
      </c>
      <c r="J1645" s="1" t="b">
        <f t="shared" si="77"/>
        <v>1</v>
      </c>
    </row>
    <row r="1646" spans="1:10" x14ac:dyDescent="0.35">
      <c r="A1646" s="1">
        <f t="shared" si="75"/>
        <v>1</v>
      </c>
      <c r="B1646" s="1" t="s">
        <v>8602</v>
      </c>
      <c r="C1646" s="1" t="s">
        <v>8603</v>
      </c>
      <c r="D1646" s="1" t="s">
        <v>8604</v>
      </c>
      <c r="E1646" s="1" t="s">
        <v>8605</v>
      </c>
      <c r="F1646" s="1" t="s">
        <v>8606</v>
      </c>
      <c r="I1646" s="1" t="b">
        <f t="shared" si="76"/>
        <v>1</v>
      </c>
      <c r="J1646" s="1" t="b">
        <f t="shared" si="77"/>
        <v>1</v>
      </c>
    </row>
    <row r="1647" spans="1:10" x14ac:dyDescent="0.35">
      <c r="A1647" s="1">
        <f t="shared" si="75"/>
        <v>1</v>
      </c>
      <c r="B1647" s="1" t="s">
        <v>17019</v>
      </c>
      <c r="C1647" s="1" t="s">
        <v>17020</v>
      </c>
      <c r="D1647" s="1" t="s">
        <v>17021</v>
      </c>
      <c r="E1647" s="1" t="s">
        <v>17022</v>
      </c>
      <c r="F1647" s="1" t="s">
        <v>17023</v>
      </c>
      <c r="I1647" s="1" t="b">
        <f t="shared" si="76"/>
        <v>1</v>
      </c>
      <c r="J1647" s="1" t="b">
        <f t="shared" si="77"/>
        <v>1</v>
      </c>
    </row>
    <row r="1648" spans="1:10" x14ac:dyDescent="0.35">
      <c r="A1648" s="1">
        <f t="shared" si="75"/>
        <v>1</v>
      </c>
      <c r="B1648" s="1" t="s">
        <v>13385</v>
      </c>
      <c r="C1648" s="1" t="s">
        <v>13386</v>
      </c>
      <c r="D1648" s="1" t="s">
        <v>13387</v>
      </c>
      <c r="E1648" s="1" t="s">
        <v>13389</v>
      </c>
      <c r="F1648" s="1" t="s">
        <v>13390</v>
      </c>
      <c r="I1648" s="1" t="b">
        <f t="shared" si="76"/>
        <v>1</v>
      </c>
      <c r="J1648" s="1" t="b">
        <f t="shared" si="77"/>
        <v>1</v>
      </c>
    </row>
    <row r="1649" spans="1:10" x14ac:dyDescent="0.35">
      <c r="A1649" s="1">
        <f t="shared" si="75"/>
        <v>0</v>
      </c>
      <c r="B1649" s="1" t="s">
        <v>1817</v>
      </c>
      <c r="C1649" s="1" t="s">
        <v>1818</v>
      </c>
      <c r="D1649" s="1" t="s">
        <v>1819</v>
      </c>
      <c r="E1649" s="1" t="s">
        <v>1820</v>
      </c>
      <c r="F1649" s="1" t="s">
        <v>1821</v>
      </c>
      <c r="I1649" s="1" t="b">
        <f t="shared" si="76"/>
        <v>1</v>
      </c>
      <c r="J1649" s="1" t="b">
        <f t="shared" si="77"/>
        <v>0</v>
      </c>
    </row>
    <row r="1650" spans="1:10" x14ac:dyDescent="0.35">
      <c r="A1650" s="1">
        <f t="shared" si="75"/>
        <v>1</v>
      </c>
      <c r="B1650" s="1" t="s">
        <v>23928</v>
      </c>
      <c r="C1650" s="1" t="s">
        <v>23929</v>
      </c>
      <c r="D1650" s="1" t="s">
        <v>23930</v>
      </c>
      <c r="F1650" s="1" t="s">
        <v>23931</v>
      </c>
      <c r="I1650" s="1" t="b">
        <f t="shared" si="76"/>
        <v>1</v>
      </c>
      <c r="J1650" s="1" t="b">
        <f t="shared" si="77"/>
        <v>1</v>
      </c>
    </row>
    <row r="1651" spans="1:10" x14ac:dyDescent="0.35">
      <c r="A1651" s="1">
        <f t="shared" si="75"/>
        <v>0</v>
      </c>
      <c r="B1651" s="1" t="s">
        <v>7615</v>
      </c>
      <c r="C1651" s="1" t="s">
        <v>7616</v>
      </c>
      <c r="D1651" s="1" t="s">
        <v>7617</v>
      </c>
      <c r="F1651" s="1" t="s">
        <v>7620</v>
      </c>
      <c r="I1651" s="1" t="b">
        <f t="shared" si="76"/>
        <v>1</v>
      </c>
      <c r="J1651" s="1" t="b">
        <f t="shared" si="77"/>
        <v>0</v>
      </c>
    </row>
    <row r="1652" spans="1:10" x14ac:dyDescent="0.35">
      <c r="A1652" s="1">
        <f t="shared" si="75"/>
        <v>1</v>
      </c>
      <c r="B1652" s="1" t="s">
        <v>11593</v>
      </c>
      <c r="C1652" s="1" t="s">
        <v>11594</v>
      </c>
      <c r="D1652" s="1" t="s">
        <v>11595</v>
      </c>
      <c r="E1652" s="1" t="s">
        <v>11596</v>
      </c>
      <c r="F1652" s="1" t="s">
        <v>11597</v>
      </c>
      <c r="I1652" s="1" t="b">
        <f t="shared" si="76"/>
        <v>1</v>
      </c>
      <c r="J1652" s="1" t="b">
        <f t="shared" si="77"/>
        <v>1</v>
      </c>
    </row>
    <row r="1653" spans="1:10" x14ac:dyDescent="0.35">
      <c r="A1653" s="1">
        <f t="shared" si="75"/>
        <v>1</v>
      </c>
      <c r="B1653" s="1" t="s">
        <v>39074</v>
      </c>
      <c r="C1653" s="1" t="s">
        <v>39075</v>
      </c>
      <c r="D1653" s="1" t="s">
        <v>39076</v>
      </c>
      <c r="E1653" s="1" t="s">
        <v>39077</v>
      </c>
      <c r="F1653" s="1" t="s">
        <v>39078</v>
      </c>
      <c r="I1653" s="1" t="b">
        <f t="shared" si="76"/>
        <v>1</v>
      </c>
      <c r="J1653" s="1" t="b">
        <f t="shared" si="77"/>
        <v>1</v>
      </c>
    </row>
    <row r="1654" spans="1:10" x14ac:dyDescent="0.35">
      <c r="A1654" s="1">
        <f t="shared" si="75"/>
        <v>1</v>
      </c>
      <c r="B1654" s="1" t="s">
        <v>23418</v>
      </c>
      <c r="C1654" s="1" t="s">
        <v>23419</v>
      </c>
      <c r="D1654" s="1" t="s">
        <v>23420</v>
      </c>
      <c r="E1654" s="1" t="s">
        <v>23421</v>
      </c>
      <c r="F1654" s="1" t="s">
        <v>23422</v>
      </c>
      <c r="I1654" s="1" t="b">
        <f t="shared" si="76"/>
        <v>1</v>
      </c>
      <c r="J1654" s="1" t="b">
        <f t="shared" si="77"/>
        <v>1</v>
      </c>
    </row>
    <row r="1655" spans="1:10" x14ac:dyDescent="0.35">
      <c r="A1655" s="1">
        <f t="shared" si="75"/>
        <v>1</v>
      </c>
      <c r="B1655" s="1" t="s">
        <v>24364</v>
      </c>
      <c r="C1655" s="1" t="s">
        <v>24365</v>
      </c>
      <c r="D1655" s="1" t="s">
        <v>24366</v>
      </c>
      <c r="E1655" s="1" t="s">
        <v>24367</v>
      </c>
      <c r="F1655" s="1" t="s">
        <v>24368</v>
      </c>
      <c r="I1655" s="1" t="b">
        <f t="shared" si="76"/>
        <v>1</v>
      </c>
      <c r="J1655" s="1" t="b">
        <f t="shared" si="77"/>
        <v>1</v>
      </c>
    </row>
    <row r="1656" spans="1:10" x14ac:dyDescent="0.35">
      <c r="A1656" s="1">
        <f t="shared" si="75"/>
        <v>1</v>
      </c>
      <c r="B1656" s="1" t="s">
        <v>4024</v>
      </c>
      <c r="C1656" s="1" t="s">
        <v>4025</v>
      </c>
      <c r="D1656" s="1" t="s">
        <v>4026</v>
      </c>
      <c r="F1656" s="1" t="s">
        <v>4027</v>
      </c>
      <c r="I1656" s="1" t="b">
        <f t="shared" si="76"/>
        <v>1</v>
      </c>
      <c r="J1656" s="1" t="b">
        <f t="shared" si="77"/>
        <v>1</v>
      </c>
    </row>
    <row r="1657" spans="1:10" x14ac:dyDescent="0.35">
      <c r="A1657" s="1">
        <f t="shared" si="75"/>
        <v>0</v>
      </c>
      <c r="B1657" s="1" t="s">
        <v>41527</v>
      </c>
      <c r="C1657" s="1" t="s">
        <v>41528</v>
      </c>
      <c r="D1657" s="1" t="s">
        <v>41529</v>
      </c>
      <c r="E1657" s="1" t="s">
        <v>41530</v>
      </c>
      <c r="F1657" s="1" t="s">
        <v>41531</v>
      </c>
      <c r="I1657" s="1" t="b">
        <f t="shared" si="76"/>
        <v>1</v>
      </c>
      <c r="J1657" s="1" t="b">
        <f t="shared" si="77"/>
        <v>0</v>
      </c>
    </row>
    <row r="1658" spans="1:10" x14ac:dyDescent="0.35">
      <c r="A1658" s="1">
        <f t="shared" si="75"/>
        <v>1</v>
      </c>
      <c r="B1658" s="1" t="s">
        <v>24948</v>
      </c>
      <c r="C1658" s="1" t="s">
        <v>24949</v>
      </c>
      <c r="D1658" s="1" t="s">
        <v>24950</v>
      </c>
      <c r="E1658" s="1" t="s">
        <v>24951</v>
      </c>
      <c r="F1658" s="1" t="s">
        <v>24952</v>
      </c>
      <c r="I1658" s="1" t="b">
        <f t="shared" si="76"/>
        <v>1</v>
      </c>
      <c r="J1658" s="1" t="b">
        <f t="shared" si="77"/>
        <v>1</v>
      </c>
    </row>
    <row r="1659" spans="1:10" x14ac:dyDescent="0.35">
      <c r="A1659" s="1">
        <f t="shared" si="75"/>
        <v>1</v>
      </c>
      <c r="B1659" s="1" t="s">
        <v>20403</v>
      </c>
      <c r="C1659" s="1" t="s">
        <v>20404</v>
      </c>
      <c r="D1659" s="1" t="s">
        <v>20405</v>
      </c>
      <c r="E1659" s="1" t="s">
        <v>20406</v>
      </c>
      <c r="F1659" s="1" t="s">
        <v>20407</v>
      </c>
      <c r="I1659" s="1" t="b">
        <f t="shared" si="76"/>
        <v>1</v>
      </c>
      <c r="J1659" s="1" t="b">
        <f t="shared" si="77"/>
        <v>1</v>
      </c>
    </row>
    <row r="1660" spans="1:10" x14ac:dyDescent="0.35">
      <c r="A1660" s="1">
        <f t="shared" si="75"/>
        <v>1</v>
      </c>
      <c r="B1660" s="1" t="s">
        <v>31112</v>
      </c>
      <c r="C1660" s="1" t="s">
        <v>31113</v>
      </c>
      <c r="D1660" s="1" t="s">
        <v>31114</v>
      </c>
      <c r="E1660" s="1" t="s">
        <v>31115</v>
      </c>
      <c r="F1660" s="1" t="s">
        <v>31116</v>
      </c>
      <c r="I1660" s="1" t="b">
        <f t="shared" si="76"/>
        <v>1</v>
      </c>
      <c r="J1660" s="1" t="b">
        <f t="shared" si="77"/>
        <v>1</v>
      </c>
    </row>
    <row r="1661" spans="1:10" x14ac:dyDescent="0.35">
      <c r="A1661" s="1">
        <f t="shared" si="75"/>
        <v>1</v>
      </c>
      <c r="B1661" s="1" t="s">
        <v>39402</v>
      </c>
      <c r="C1661" s="1" t="s">
        <v>39403</v>
      </c>
      <c r="D1661" s="1" t="s">
        <v>39404</v>
      </c>
      <c r="E1661" s="1" t="s">
        <v>39405</v>
      </c>
      <c r="F1661" s="1" t="s">
        <v>39406</v>
      </c>
      <c r="I1661" s="1" t="b">
        <f t="shared" si="76"/>
        <v>1</v>
      </c>
      <c r="J1661" s="1" t="b">
        <f t="shared" si="77"/>
        <v>1</v>
      </c>
    </row>
    <row r="1662" spans="1:10" x14ac:dyDescent="0.35">
      <c r="A1662" s="1">
        <f t="shared" si="75"/>
        <v>1</v>
      </c>
      <c r="B1662" s="1" t="s">
        <v>40131</v>
      </c>
      <c r="C1662" s="1" t="s">
        <v>40132</v>
      </c>
      <c r="D1662" s="1" t="s">
        <v>40133</v>
      </c>
      <c r="E1662" s="1" t="s">
        <v>40134</v>
      </c>
      <c r="F1662" s="1" t="s">
        <v>40135</v>
      </c>
      <c r="I1662" s="1" t="b">
        <f t="shared" si="76"/>
        <v>1</v>
      </c>
      <c r="J1662" s="1" t="b">
        <f t="shared" si="77"/>
        <v>1</v>
      </c>
    </row>
    <row r="1663" spans="1:10" x14ac:dyDescent="0.35">
      <c r="A1663" s="1">
        <f t="shared" si="75"/>
        <v>1</v>
      </c>
      <c r="B1663" s="1" t="s">
        <v>13125</v>
      </c>
      <c r="C1663" s="1" t="s">
        <v>13126</v>
      </c>
      <c r="D1663" s="1" t="s">
        <v>13127</v>
      </c>
      <c r="E1663" s="1" t="s">
        <v>13128</v>
      </c>
      <c r="F1663" s="1" t="s">
        <v>13129</v>
      </c>
      <c r="I1663" s="1" t="b">
        <f t="shared" si="76"/>
        <v>1</v>
      </c>
      <c r="J1663" s="1" t="b">
        <f t="shared" si="77"/>
        <v>1</v>
      </c>
    </row>
    <row r="1664" spans="1:10" x14ac:dyDescent="0.35">
      <c r="A1664" s="1">
        <f t="shared" si="75"/>
        <v>1</v>
      </c>
      <c r="B1664" s="1" t="s">
        <v>3679</v>
      </c>
      <c r="C1664" s="1" t="s">
        <v>3680</v>
      </c>
      <c r="D1664" s="1" t="s">
        <v>3681</v>
      </c>
      <c r="F1664" s="1" t="s">
        <v>3682</v>
      </c>
      <c r="I1664" s="1" t="b">
        <f t="shared" si="76"/>
        <v>1</v>
      </c>
      <c r="J1664" s="1" t="b">
        <f t="shared" si="77"/>
        <v>1</v>
      </c>
    </row>
    <row r="1665" spans="1:10" x14ac:dyDescent="0.35">
      <c r="A1665" s="1">
        <f t="shared" si="75"/>
        <v>0</v>
      </c>
      <c r="B1665" s="1" t="s">
        <v>1940</v>
      </c>
      <c r="C1665" s="1" t="s">
        <v>1941</v>
      </c>
      <c r="D1665" s="1" t="s">
        <v>1942</v>
      </c>
      <c r="E1665" s="1" t="s">
        <v>1945</v>
      </c>
      <c r="F1665" s="1" t="s">
        <v>1946</v>
      </c>
      <c r="I1665" s="1" t="b">
        <f t="shared" si="76"/>
        <v>1</v>
      </c>
      <c r="J1665" s="1" t="b">
        <f t="shared" si="77"/>
        <v>0</v>
      </c>
    </row>
    <row r="1666" spans="1:10" x14ac:dyDescent="0.35">
      <c r="A1666" s="1">
        <f t="shared" ref="A1666:A1729" si="78">I1666*J1666</f>
        <v>1</v>
      </c>
      <c r="B1666" s="1" t="s">
        <v>31950</v>
      </c>
      <c r="C1666" s="1" t="s">
        <v>31951</v>
      </c>
      <c r="D1666" s="1" t="s">
        <v>31952</v>
      </c>
      <c r="E1666" s="1" t="s">
        <v>31953</v>
      </c>
      <c r="F1666" s="1" t="s">
        <v>31954</v>
      </c>
      <c r="I1666" s="1" t="b">
        <f t="shared" si="76"/>
        <v>1</v>
      </c>
      <c r="J1666" s="1" t="b">
        <f t="shared" si="77"/>
        <v>1</v>
      </c>
    </row>
    <row r="1667" spans="1:10" x14ac:dyDescent="0.35">
      <c r="A1667" s="1">
        <f t="shared" si="78"/>
        <v>1</v>
      </c>
      <c r="B1667" s="1" t="s">
        <v>18163</v>
      </c>
      <c r="C1667" s="1" t="s">
        <v>18164</v>
      </c>
      <c r="D1667" s="1" t="s">
        <v>18165</v>
      </c>
      <c r="E1667" s="1" t="s">
        <v>18166</v>
      </c>
      <c r="F1667" s="1" t="s">
        <v>18167</v>
      </c>
      <c r="I1667" s="1" t="b">
        <f t="shared" ref="I1667:I1730" si="79">OR(ISNUMBER(SEARCH("campy",F1667)),ISNUMBER(SEARCH("campy",D1667)),ISNUMBER(SEARCH("coli",F1667)),ISNUMBER(SEARCH("coli",D1667)),ISNUMBER(SEARCH("jejuni",F1667)),ISNUMBER(SEARCH("jejuni",D1667)))</f>
        <v>1</v>
      </c>
      <c r="J1667" s="1" t="b">
        <f t="shared" ref="J1667:J1730" si="80">OR(ISNUMBER(SEARCH("poultry",F1667)),ISNUMBER(SEARCH("chicken",F1667)),ISNUMBER(SEARCH("broiler",F1667)),ISNUMBER(SEARCH("poultry",D1667)),ISNUMBER(SEARCH("chicken",D1667)),ISNUMBER(SEARCH("broiler",D1667)))</f>
        <v>1</v>
      </c>
    </row>
    <row r="1668" spans="1:10" x14ac:dyDescent="0.35">
      <c r="A1668" s="1">
        <f t="shared" si="78"/>
        <v>1</v>
      </c>
      <c r="B1668" s="1" t="s">
        <v>17529</v>
      </c>
      <c r="C1668" s="1" t="s">
        <v>17530</v>
      </c>
      <c r="D1668" s="1" t="s">
        <v>17531</v>
      </c>
      <c r="E1668" s="1" t="s">
        <v>17532</v>
      </c>
      <c r="F1668" s="1" t="s">
        <v>17533</v>
      </c>
      <c r="I1668" s="1" t="b">
        <f t="shared" si="79"/>
        <v>1</v>
      </c>
      <c r="J1668" s="1" t="b">
        <f t="shared" si="80"/>
        <v>1</v>
      </c>
    </row>
    <row r="1669" spans="1:10" x14ac:dyDescent="0.35">
      <c r="A1669" s="1">
        <f t="shared" si="78"/>
        <v>1</v>
      </c>
      <c r="B1669" s="1" t="s">
        <v>10675</v>
      </c>
      <c r="C1669" s="1" t="s">
        <v>10676</v>
      </c>
      <c r="D1669" s="1" t="s">
        <v>10677</v>
      </c>
      <c r="E1669" s="1" t="s">
        <v>10678</v>
      </c>
      <c r="F1669" s="1" t="s">
        <v>10679</v>
      </c>
      <c r="I1669" s="1" t="b">
        <f t="shared" si="79"/>
        <v>1</v>
      </c>
      <c r="J1669" s="1" t="b">
        <f t="shared" si="80"/>
        <v>1</v>
      </c>
    </row>
    <row r="1670" spans="1:10" x14ac:dyDescent="0.35">
      <c r="A1670" s="1">
        <f t="shared" si="78"/>
        <v>1</v>
      </c>
      <c r="B1670" s="1" t="s">
        <v>32502</v>
      </c>
      <c r="C1670" s="1" t="s">
        <v>32503</v>
      </c>
      <c r="D1670" s="1" t="s">
        <v>32504</v>
      </c>
      <c r="E1670" s="1" t="s">
        <v>32505</v>
      </c>
      <c r="F1670" s="1" t="s">
        <v>32506</v>
      </c>
      <c r="I1670" s="1" t="b">
        <f t="shared" si="79"/>
        <v>1</v>
      </c>
      <c r="J1670" s="1" t="b">
        <f t="shared" si="80"/>
        <v>1</v>
      </c>
    </row>
    <row r="1671" spans="1:10" x14ac:dyDescent="0.35">
      <c r="A1671" s="1">
        <f t="shared" si="78"/>
        <v>1</v>
      </c>
      <c r="B1671" s="1" t="s">
        <v>34610</v>
      </c>
      <c r="C1671" s="1" t="s">
        <v>34611</v>
      </c>
      <c r="D1671" s="1" t="s">
        <v>34612</v>
      </c>
      <c r="E1671" s="1" t="s">
        <v>34613</v>
      </c>
      <c r="F1671" s="1" t="s">
        <v>34614</v>
      </c>
      <c r="I1671" s="1" t="b">
        <f t="shared" si="79"/>
        <v>1</v>
      </c>
      <c r="J1671" s="1" t="b">
        <f t="shared" si="80"/>
        <v>1</v>
      </c>
    </row>
    <row r="1672" spans="1:10" x14ac:dyDescent="0.35">
      <c r="A1672" s="1">
        <f t="shared" si="78"/>
        <v>1</v>
      </c>
      <c r="B1672" s="1" t="s">
        <v>28044</v>
      </c>
      <c r="C1672" s="1" t="s">
        <v>26797</v>
      </c>
      <c r="D1672" s="1" t="s">
        <v>28045</v>
      </c>
      <c r="E1672" s="1" t="s">
        <v>28046</v>
      </c>
      <c r="F1672" s="1" t="s">
        <v>28047</v>
      </c>
      <c r="I1672" s="1" t="b">
        <f t="shared" si="79"/>
        <v>1</v>
      </c>
      <c r="J1672" s="1" t="b">
        <f t="shared" si="80"/>
        <v>1</v>
      </c>
    </row>
    <row r="1673" spans="1:10" x14ac:dyDescent="0.35">
      <c r="A1673" s="1">
        <f t="shared" si="78"/>
        <v>1</v>
      </c>
      <c r="B1673" s="1" t="s">
        <v>19375</v>
      </c>
      <c r="C1673" s="1" t="s">
        <v>19376</v>
      </c>
      <c r="D1673" s="1" t="s">
        <v>19377</v>
      </c>
      <c r="E1673" s="1" t="s">
        <v>19378</v>
      </c>
      <c r="F1673" s="1" t="s">
        <v>19379</v>
      </c>
      <c r="I1673" s="1" t="b">
        <f t="shared" si="79"/>
        <v>1</v>
      </c>
      <c r="J1673" s="1" t="b">
        <f t="shared" si="80"/>
        <v>1</v>
      </c>
    </row>
    <row r="1674" spans="1:10" x14ac:dyDescent="0.35">
      <c r="A1674" s="1">
        <f t="shared" si="78"/>
        <v>1</v>
      </c>
      <c r="B1674" s="1" t="s">
        <v>4315</v>
      </c>
      <c r="C1674" s="1" t="s">
        <v>4316</v>
      </c>
      <c r="D1674" s="1" t="s">
        <v>4317</v>
      </c>
      <c r="E1674" s="1" t="s">
        <v>4318</v>
      </c>
      <c r="F1674" s="1" t="s">
        <v>4319</v>
      </c>
      <c r="I1674" s="1" t="b">
        <f t="shared" si="79"/>
        <v>1</v>
      </c>
      <c r="J1674" s="1" t="b">
        <f t="shared" si="80"/>
        <v>1</v>
      </c>
    </row>
    <row r="1675" spans="1:10" x14ac:dyDescent="0.35">
      <c r="A1675" s="1">
        <f t="shared" si="78"/>
        <v>1</v>
      </c>
      <c r="B1675" s="1" t="s">
        <v>42027</v>
      </c>
      <c r="C1675" s="1" t="s">
        <v>42028</v>
      </c>
      <c r="D1675" s="1" t="s">
        <v>42029</v>
      </c>
      <c r="E1675" s="1" t="s">
        <v>42030</v>
      </c>
      <c r="F1675" s="1" t="s">
        <v>42031</v>
      </c>
      <c r="I1675" s="1" t="b">
        <f t="shared" si="79"/>
        <v>1</v>
      </c>
      <c r="J1675" s="1" t="b">
        <f t="shared" si="80"/>
        <v>1</v>
      </c>
    </row>
    <row r="1676" spans="1:10" x14ac:dyDescent="0.35">
      <c r="A1676" s="1">
        <f t="shared" si="78"/>
        <v>1</v>
      </c>
      <c r="B1676" s="1" t="s">
        <v>23674</v>
      </c>
      <c r="C1676" s="1" t="s">
        <v>23675</v>
      </c>
      <c r="D1676" s="1" t="s">
        <v>23676</v>
      </c>
      <c r="E1676" s="1" t="s">
        <v>23677</v>
      </c>
      <c r="F1676" s="1" t="s">
        <v>23678</v>
      </c>
      <c r="I1676" s="1" t="b">
        <f t="shared" si="79"/>
        <v>1</v>
      </c>
      <c r="J1676" s="1" t="b">
        <f t="shared" si="80"/>
        <v>1</v>
      </c>
    </row>
    <row r="1677" spans="1:10" x14ac:dyDescent="0.35">
      <c r="A1677" s="1">
        <f t="shared" si="78"/>
        <v>1</v>
      </c>
      <c r="B1677" s="1" t="s">
        <v>36201</v>
      </c>
      <c r="C1677" s="1" t="s">
        <v>36202</v>
      </c>
      <c r="D1677" s="1" t="s">
        <v>36203</v>
      </c>
      <c r="E1677" s="1" t="s">
        <v>36204</v>
      </c>
      <c r="F1677" s="1" t="s">
        <v>36205</v>
      </c>
      <c r="I1677" s="1" t="b">
        <f t="shared" si="79"/>
        <v>1</v>
      </c>
      <c r="J1677" s="1" t="b">
        <f t="shared" si="80"/>
        <v>1</v>
      </c>
    </row>
    <row r="1678" spans="1:10" x14ac:dyDescent="0.35">
      <c r="A1678" s="1">
        <f t="shared" si="78"/>
        <v>1</v>
      </c>
      <c r="B1678" s="1" t="s">
        <v>27634</v>
      </c>
      <c r="C1678" s="1" t="s">
        <v>27635</v>
      </c>
      <c r="D1678" s="1" t="s">
        <v>27636</v>
      </c>
      <c r="E1678" s="1" t="s">
        <v>27638</v>
      </c>
      <c r="F1678" s="1" t="s">
        <v>27639</v>
      </c>
      <c r="I1678" s="1" t="b">
        <f t="shared" si="79"/>
        <v>1</v>
      </c>
      <c r="J1678" s="1" t="b">
        <f t="shared" si="80"/>
        <v>1</v>
      </c>
    </row>
    <row r="1679" spans="1:10" x14ac:dyDescent="0.35">
      <c r="A1679" s="1">
        <f t="shared" si="78"/>
        <v>1</v>
      </c>
      <c r="B1679" s="1" t="s">
        <v>37718</v>
      </c>
      <c r="C1679" s="1" t="s">
        <v>37719</v>
      </c>
      <c r="D1679" s="1" t="s">
        <v>37720</v>
      </c>
      <c r="E1679" s="1" t="s">
        <v>37721</v>
      </c>
      <c r="F1679" s="1" t="s">
        <v>37722</v>
      </c>
      <c r="I1679" s="1" t="b">
        <f t="shared" si="79"/>
        <v>1</v>
      </c>
      <c r="J1679" s="1" t="b">
        <f t="shared" si="80"/>
        <v>1</v>
      </c>
    </row>
    <row r="1680" spans="1:10" x14ac:dyDescent="0.35">
      <c r="A1680" s="1">
        <f t="shared" si="78"/>
        <v>1</v>
      </c>
      <c r="B1680" s="1" t="s">
        <v>40512</v>
      </c>
      <c r="C1680" s="1" t="s">
        <v>40513</v>
      </c>
      <c r="D1680" s="1" t="s">
        <v>40514</v>
      </c>
      <c r="E1680" s="1" t="s">
        <v>40515</v>
      </c>
      <c r="F1680" s="1" t="s">
        <v>40516</v>
      </c>
      <c r="I1680" s="1" t="b">
        <f t="shared" si="79"/>
        <v>1</v>
      </c>
      <c r="J1680" s="1" t="b">
        <f t="shared" si="80"/>
        <v>1</v>
      </c>
    </row>
    <row r="1681" spans="1:10" x14ac:dyDescent="0.35">
      <c r="A1681" s="1">
        <f t="shared" si="78"/>
        <v>1</v>
      </c>
      <c r="B1681" s="1" t="s">
        <v>39409</v>
      </c>
      <c r="C1681" s="1" t="s">
        <v>39410</v>
      </c>
      <c r="D1681" s="1" t="s">
        <v>39411</v>
      </c>
      <c r="E1681" s="1" t="s">
        <v>39412</v>
      </c>
      <c r="F1681" s="1" t="s">
        <v>39413</v>
      </c>
      <c r="I1681" s="1" t="b">
        <f t="shared" si="79"/>
        <v>1</v>
      </c>
      <c r="J1681" s="1" t="b">
        <f t="shared" si="80"/>
        <v>1</v>
      </c>
    </row>
    <row r="1682" spans="1:10" x14ac:dyDescent="0.35">
      <c r="A1682" s="1">
        <f t="shared" si="78"/>
        <v>1</v>
      </c>
      <c r="B1682" s="1" t="s">
        <v>28752</v>
      </c>
      <c r="C1682" s="1" t="s">
        <v>28753</v>
      </c>
      <c r="D1682" s="1" t="s">
        <v>28754</v>
      </c>
      <c r="E1682" s="1" t="s">
        <v>28755</v>
      </c>
      <c r="F1682" s="1" t="s">
        <v>28756</v>
      </c>
      <c r="I1682" s="1" t="b">
        <f t="shared" si="79"/>
        <v>1</v>
      </c>
      <c r="J1682" s="1" t="b">
        <f t="shared" si="80"/>
        <v>1</v>
      </c>
    </row>
    <row r="1683" spans="1:10" x14ac:dyDescent="0.35">
      <c r="A1683" s="1">
        <f t="shared" si="78"/>
        <v>1</v>
      </c>
      <c r="B1683" s="1" t="s">
        <v>15138</v>
      </c>
      <c r="C1683" s="1" t="s">
        <v>15139</v>
      </c>
      <c r="D1683" s="1" t="s">
        <v>15140</v>
      </c>
      <c r="E1683" s="1" t="s">
        <v>15143</v>
      </c>
      <c r="F1683" s="1" t="s">
        <v>15144</v>
      </c>
      <c r="I1683" s="1" t="b">
        <f t="shared" si="79"/>
        <v>1</v>
      </c>
      <c r="J1683" s="1" t="b">
        <f t="shared" si="80"/>
        <v>1</v>
      </c>
    </row>
    <row r="1684" spans="1:10" x14ac:dyDescent="0.35">
      <c r="A1684" s="1">
        <f t="shared" si="78"/>
        <v>1</v>
      </c>
      <c r="B1684" s="1" t="s">
        <v>29486</v>
      </c>
      <c r="C1684" s="1" t="s">
        <v>29487</v>
      </c>
      <c r="D1684" s="1" t="s">
        <v>29488</v>
      </c>
      <c r="E1684" s="1" t="s">
        <v>29489</v>
      </c>
      <c r="F1684" s="1" t="s">
        <v>29490</v>
      </c>
      <c r="I1684" s="1" t="b">
        <f t="shared" si="79"/>
        <v>1</v>
      </c>
      <c r="J1684" s="1" t="b">
        <f t="shared" si="80"/>
        <v>1</v>
      </c>
    </row>
    <row r="1685" spans="1:10" x14ac:dyDescent="0.35">
      <c r="A1685" s="1">
        <f t="shared" si="78"/>
        <v>1</v>
      </c>
      <c r="B1685" s="1" t="s">
        <v>13535</v>
      </c>
      <c r="C1685" s="1" t="s">
        <v>13536</v>
      </c>
      <c r="D1685" s="1" t="s">
        <v>13537</v>
      </c>
      <c r="E1685" s="1" t="s">
        <v>13538</v>
      </c>
      <c r="F1685" s="1" t="s">
        <v>13539</v>
      </c>
      <c r="I1685" s="1" t="b">
        <f t="shared" si="79"/>
        <v>1</v>
      </c>
      <c r="J1685" s="1" t="b">
        <f t="shared" si="80"/>
        <v>1</v>
      </c>
    </row>
    <row r="1686" spans="1:10" x14ac:dyDescent="0.35">
      <c r="A1686" s="1">
        <f t="shared" si="78"/>
        <v>1</v>
      </c>
      <c r="B1686" s="1" t="s">
        <v>25503</v>
      </c>
      <c r="C1686" s="1" t="s">
        <v>25504</v>
      </c>
      <c r="D1686" s="1" t="s">
        <v>25505</v>
      </c>
      <c r="E1686" s="1" t="s">
        <v>25506</v>
      </c>
      <c r="F1686" s="1" t="s">
        <v>25507</v>
      </c>
      <c r="I1686" s="1" t="b">
        <f t="shared" si="79"/>
        <v>1</v>
      </c>
      <c r="J1686" s="1" t="b">
        <f t="shared" si="80"/>
        <v>1</v>
      </c>
    </row>
    <row r="1687" spans="1:10" x14ac:dyDescent="0.35">
      <c r="A1687" s="1">
        <f t="shared" si="78"/>
        <v>1</v>
      </c>
      <c r="B1687" s="1" t="s">
        <v>16558</v>
      </c>
      <c r="C1687" s="1" t="s">
        <v>16559</v>
      </c>
      <c r="D1687" s="1" t="s">
        <v>16560</v>
      </c>
      <c r="F1687" s="1" t="s">
        <v>16563</v>
      </c>
      <c r="I1687" s="1" t="b">
        <f t="shared" si="79"/>
        <v>1</v>
      </c>
      <c r="J1687" s="1" t="b">
        <f t="shared" si="80"/>
        <v>1</v>
      </c>
    </row>
    <row r="1688" spans="1:10" x14ac:dyDescent="0.35">
      <c r="A1688" s="1">
        <f t="shared" si="78"/>
        <v>1</v>
      </c>
      <c r="B1688" s="1" t="s">
        <v>41406</v>
      </c>
      <c r="C1688" s="1" t="s">
        <v>41407</v>
      </c>
      <c r="D1688" s="1" t="s">
        <v>41408</v>
      </c>
      <c r="E1688" s="1" t="s">
        <v>41409</v>
      </c>
      <c r="F1688" s="1" t="s">
        <v>41410</v>
      </c>
      <c r="I1688" s="1" t="b">
        <f t="shared" si="79"/>
        <v>1</v>
      </c>
      <c r="J1688" s="1" t="b">
        <f t="shared" si="80"/>
        <v>1</v>
      </c>
    </row>
    <row r="1689" spans="1:10" x14ac:dyDescent="0.35">
      <c r="A1689" s="1">
        <f t="shared" si="78"/>
        <v>0</v>
      </c>
      <c r="B1689" s="1" t="s">
        <v>21864</v>
      </c>
      <c r="C1689" s="1" t="s">
        <v>21865</v>
      </c>
      <c r="D1689" s="1" t="s">
        <v>21866</v>
      </c>
      <c r="E1689" s="1" t="s">
        <v>21868</v>
      </c>
      <c r="F1689" s="1" t="s">
        <v>21869</v>
      </c>
      <c r="I1689" s="1" t="b">
        <f t="shared" si="79"/>
        <v>0</v>
      </c>
      <c r="J1689" s="1" t="b">
        <f t="shared" si="80"/>
        <v>1</v>
      </c>
    </row>
    <row r="1690" spans="1:10" x14ac:dyDescent="0.35">
      <c r="A1690" s="1">
        <f t="shared" si="78"/>
        <v>1</v>
      </c>
      <c r="B1690" s="1" t="s">
        <v>774</v>
      </c>
      <c r="C1690" s="1" t="s">
        <v>775</v>
      </c>
      <c r="D1690" s="1" t="s">
        <v>776</v>
      </c>
      <c r="E1690" s="1" t="s">
        <v>779</v>
      </c>
      <c r="F1690" s="1" t="s">
        <v>780</v>
      </c>
      <c r="I1690" s="1" t="b">
        <f t="shared" si="79"/>
        <v>1</v>
      </c>
      <c r="J1690" s="1" t="b">
        <f t="shared" si="80"/>
        <v>1</v>
      </c>
    </row>
    <row r="1691" spans="1:10" x14ac:dyDescent="0.35">
      <c r="A1691" s="1">
        <f t="shared" si="78"/>
        <v>1</v>
      </c>
      <c r="B1691" s="1" t="s">
        <v>5584</v>
      </c>
      <c r="C1691" s="1" t="s">
        <v>5585</v>
      </c>
      <c r="D1691" s="1" t="s">
        <v>5586</v>
      </c>
      <c r="E1691" s="1" t="s">
        <v>5589</v>
      </c>
      <c r="F1691" s="1" t="s">
        <v>5590</v>
      </c>
      <c r="I1691" s="1" t="b">
        <f t="shared" si="79"/>
        <v>1</v>
      </c>
      <c r="J1691" s="1" t="b">
        <f t="shared" si="80"/>
        <v>1</v>
      </c>
    </row>
    <row r="1692" spans="1:10" x14ac:dyDescent="0.35">
      <c r="A1692" s="1">
        <f t="shared" si="78"/>
        <v>1</v>
      </c>
      <c r="B1692" s="1" t="s">
        <v>669</v>
      </c>
      <c r="C1692" s="1" t="s">
        <v>670</v>
      </c>
      <c r="D1692" s="1" t="s">
        <v>671</v>
      </c>
      <c r="F1692" s="1" t="s">
        <v>672</v>
      </c>
      <c r="I1692" s="1" t="b">
        <f t="shared" si="79"/>
        <v>1</v>
      </c>
      <c r="J1692" s="1" t="b">
        <f t="shared" si="80"/>
        <v>1</v>
      </c>
    </row>
    <row r="1693" spans="1:10" x14ac:dyDescent="0.35">
      <c r="A1693" s="1">
        <f t="shared" si="78"/>
        <v>1</v>
      </c>
      <c r="B1693" s="1" t="s">
        <v>25237</v>
      </c>
      <c r="C1693" s="1" t="s">
        <v>25238</v>
      </c>
      <c r="D1693" s="1" t="s">
        <v>25239</v>
      </c>
      <c r="E1693" s="1" t="s">
        <v>25240</v>
      </c>
      <c r="F1693" s="1" t="s">
        <v>25241</v>
      </c>
      <c r="I1693" s="1" t="b">
        <f t="shared" si="79"/>
        <v>1</v>
      </c>
      <c r="J1693" s="1" t="b">
        <f t="shared" si="80"/>
        <v>1</v>
      </c>
    </row>
    <row r="1694" spans="1:10" x14ac:dyDescent="0.35">
      <c r="A1694" s="1">
        <f t="shared" si="78"/>
        <v>1</v>
      </c>
      <c r="B1694" s="1" t="s">
        <v>31187</v>
      </c>
      <c r="C1694" s="1" t="s">
        <v>31188</v>
      </c>
      <c r="D1694" s="1" t="s">
        <v>31189</v>
      </c>
      <c r="E1694" s="1" t="s">
        <v>31192</v>
      </c>
      <c r="F1694" s="1" t="s">
        <v>31193</v>
      </c>
      <c r="I1694" s="1" t="b">
        <f t="shared" si="79"/>
        <v>1</v>
      </c>
      <c r="J1694" s="1" t="b">
        <f t="shared" si="80"/>
        <v>1</v>
      </c>
    </row>
    <row r="1695" spans="1:10" x14ac:dyDescent="0.35">
      <c r="A1695" s="1">
        <f t="shared" si="78"/>
        <v>1</v>
      </c>
      <c r="B1695" s="1" t="s">
        <v>1074</v>
      </c>
      <c r="C1695" s="1" t="s">
        <v>1075</v>
      </c>
      <c r="D1695" s="1" t="s">
        <v>1076</v>
      </c>
      <c r="E1695" s="1" t="s">
        <v>1079</v>
      </c>
      <c r="F1695" s="1" t="s">
        <v>1080</v>
      </c>
      <c r="I1695" s="1" t="b">
        <f t="shared" si="79"/>
        <v>1</v>
      </c>
      <c r="J1695" s="1" t="b">
        <f t="shared" si="80"/>
        <v>1</v>
      </c>
    </row>
    <row r="1696" spans="1:10" x14ac:dyDescent="0.35">
      <c r="A1696" s="1">
        <f t="shared" si="78"/>
        <v>1</v>
      </c>
      <c r="B1696" s="1" t="s">
        <v>6421</v>
      </c>
      <c r="C1696" s="1" t="s">
        <v>6422</v>
      </c>
      <c r="D1696" s="1" t="s">
        <v>6423</v>
      </c>
      <c r="E1696" s="1" t="s">
        <v>6424</v>
      </c>
      <c r="F1696" s="1" t="s">
        <v>6425</v>
      </c>
      <c r="I1696" s="1" t="b">
        <f t="shared" si="79"/>
        <v>1</v>
      </c>
      <c r="J1696" s="1" t="b">
        <f t="shared" si="80"/>
        <v>1</v>
      </c>
    </row>
    <row r="1697" spans="1:10" x14ac:dyDescent="0.35">
      <c r="A1697" s="1">
        <f t="shared" si="78"/>
        <v>1</v>
      </c>
      <c r="B1697" s="1" t="s">
        <v>30158</v>
      </c>
      <c r="C1697" s="1" t="s">
        <v>30159</v>
      </c>
      <c r="D1697" s="1" t="s">
        <v>30160</v>
      </c>
      <c r="E1697" s="1" t="s">
        <v>30161</v>
      </c>
      <c r="F1697" s="1" t="s">
        <v>30162</v>
      </c>
      <c r="I1697" s="1" t="b">
        <f t="shared" si="79"/>
        <v>1</v>
      </c>
      <c r="J1697" s="1" t="b">
        <f t="shared" si="80"/>
        <v>1</v>
      </c>
    </row>
    <row r="1698" spans="1:10" x14ac:dyDescent="0.35">
      <c r="A1698" s="1">
        <f t="shared" si="78"/>
        <v>1</v>
      </c>
      <c r="B1698" s="1" t="s">
        <v>23759</v>
      </c>
      <c r="C1698" s="1" t="s">
        <v>23760</v>
      </c>
      <c r="D1698" s="1" t="s">
        <v>23761</v>
      </c>
      <c r="E1698" s="1" t="s">
        <v>23762</v>
      </c>
      <c r="F1698" s="1" t="s">
        <v>23763</v>
      </c>
      <c r="I1698" s="1" t="b">
        <f t="shared" si="79"/>
        <v>1</v>
      </c>
      <c r="J1698" s="1" t="b">
        <f t="shared" si="80"/>
        <v>1</v>
      </c>
    </row>
    <row r="1699" spans="1:10" x14ac:dyDescent="0.35">
      <c r="A1699" s="1">
        <f t="shared" si="78"/>
        <v>1</v>
      </c>
      <c r="B1699" s="1" t="s">
        <v>14701</v>
      </c>
      <c r="C1699" s="1" t="s">
        <v>14702</v>
      </c>
      <c r="D1699" s="1" t="s">
        <v>14703</v>
      </c>
      <c r="E1699" s="1" t="s">
        <v>14704</v>
      </c>
      <c r="F1699" s="1" t="s">
        <v>14705</v>
      </c>
      <c r="I1699" s="1" t="b">
        <f t="shared" si="79"/>
        <v>1</v>
      </c>
      <c r="J1699" s="1" t="b">
        <f t="shared" si="80"/>
        <v>1</v>
      </c>
    </row>
    <row r="1700" spans="1:10" x14ac:dyDescent="0.35">
      <c r="A1700" s="1">
        <f t="shared" si="78"/>
        <v>1</v>
      </c>
      <c r="B1700" s="1" t="s">
        <v>15441</v>
      </c>
      <c r="C1700" s="1" t="s">
        <v>15442</v>
      </c>
      <c r="D1700" s="1" t="s">
        <v>15443</v>
      </c>
      <c r="E1700" s="1" t="s">
        <v>15444</v>
      </c>
      <c r="F1700" s="1" t="s">
        <v>15445</v>
      </c>
      <c r="I1700" s="1" t="b">
        <f t="shared" si="79"/>
        <v>1</v>
      </c>
      <c r="J1700" s="1" t="b">
        <f t="shared" si="80"/>
        <v>1</v>
      </c>
    </row>
    <row r="1701" spans="1:10" x14ac:dyDescent="0.35">
      <c r="A1701" s="1">
        <f t="shared" si="78"/>
        <v>0</v>
      </c>
      <c r="B1701" s="1" t="s">
        <v>26521</v>
      </c>
      <c r="C1701" s="1" t="s">
        <v>26522</v>
      </c>
      <c r="D1701" s="1" t="s">
        <v>26523</v>
      </c>
      <c r="E1701" s="1" t="s">
        <v>26524</v>
      </c>
      <c r="F1701" s="1" t="s">
        <v>26525</v>
      </c>
      <c r="I1701" s="1" t="b">
        <f t="shared" si="79"/>
        <v>1</v>
      </c>
      <c r="J1701" s="1" t="b">
        <f t="shared" si="80"/>
        <v>0</v>
      </c>
    </row>
    <row r="1702" spans="1:10" x14ac:dyDescent="0.35">
      <c r="A1702" s="1">
        <f t="shared" si="78"/>
        <v>0</v>
      </c>
      <c r="B1702" s="1" t="s">
        <v>31694</v>
      </c>
      <c r="C1702" s="1" t="s">
        <v>25666</v>
      </c>
      <c r="D1702" s="1" t="s">
        <v>25667</v>
      </c>
      <c r="E1702" s="1" t="s">
        <v>31695</v>
      </c>
      <c r="I1702" s="1" t="b">
        <f t="shared" si="79"/>
        <v>0</v>
      </c>
      <c r="J1702" s="1" t="b">
        <f t="shared" si="80"/>
        <v>0</v>
      </c>
    </row>
    <row r="1703" spans="1:10" x14ac:dyDescent="0.35">
      <c r="A1703" s="1">
        <f t="shared" si="78"/>
        <v>1</v>
      </c>
      <c r="B1703" s="1" t="s">
        <v>8040</v>
      </c>
      <c r="C1703" s="1" t="s">
        <v>8041</v>
      </c>
      <c r="D1703" s="1" t="s">
        <v>8042</v>
      </c>
      <c r="E1703" s="1" t="s">
        <v>8043</v>
      </c>
      <c r="F1703" s="1" t="s">
        <v>8044</v>
      </c>
      <c r="I1703" s="1" t="b">
        <f t="shared" si="79"/>
        <v>1</v>
      </c>
      <c r="J1703" s="1" t="b">
        <f t="shared" si="80"/>
        <v>1</v>
      </c>
    </row>
    <row r="1704" spans="1:10" x14ac:dyDescent="0.35">
      <c r="A1704" s="1">
        <f t="shared" si="78"/>
        <v>1</v>
      </c>
      <c r="B1704" s="1" t="s">
        <v>31958</v>
      </c>
      <c r="C1704" s="1" t="s">
        <v>31959</v>
      </c>
      <c r="D1704" s="1" t="s">
        <v>31960</v>
      </c>
      <c r="E1704" s="1" t="s">
        <v>31961</v>
      </c>
      <c r="F1704" s="1" t="s">
        <v>31962</v>
      </c>
      <c r="I1704" s="1" t="b">
        <f t="shared" si="79"/>
        <v>1</v>
      </c>
      <c r="J1704" s="1" t="b">
        <f t="shared" si="80"/>
        <v>1</v>
      </c>
    </row>
    <row r="1705" spans="1:10" x14ac:dyDescent="0.35">
      <c r="A1705" s="1">
        <f t="shared" si="78"/>
        <v>1</v>
      </c>
      <c r="B1705" s="1" t="s">
        <v>10929</v>
      </c>
      <c r="C1705" s="1" t="s">
        <v>10930</v>
      </c>
      <c r="D1705" s="1" t="s">
        <v>10931</v>
      </c>
      <c r="E1705" s="1" t="s">
        <v>10934</v>
      </c>
      <c r="F1705" s="1" t="s">
        <v>10935</v>
      </c>
      <c r="I1705" s="1" t="b">
        <f t="shared" si="79"/>
        <v>1</v>
      </c>
      <c r="J1705" s="1" t="b">
        <f t="shared" si="80"/>
        <v>1</v>
      </c>
    </row>
    <row r="1706" spans="1:10" x14ac:dyDescent="0.35">
      <c r="A1706" s="1">
        <f t="shared" si="78"/>
        <v>1</v>
      </c>
      <c r="B1706" s="1" t="s">
        <v>28329</v>
      </c>
      <c r="C1706" s="1" t="s">
        <v>28330</v>
      </c>
      <c r="D1706" s="1" t="s">
        <v>28331</v>
      </c>
      <c r="E1706" s="1" t="s">
        <v>28332</v>
      </c>
      <c r="F1706" s="1" t="s">
        <v>28333</v>
      </c>
      <c r="I1706" s="1" t="b">
        <f t="shared" si="79"/>
        <v>1</v>
      </c>
      <c r="J1706" s="1" t="b">
        <f t="shared" si="80"/>
        <v>1</v>
      </c>
    </row>
    <row r="1707" spans="1:10" x14ac:dyDescent="0.35">
      <c r="A1707" s="1">
        <f t="shared" si="78"/>
        <v>1</v>
      </c>
      <c r="B1707" s="1" t="s">
        <v>36862</v>
      </c>
      <c r="C1707" s="1" t="s">
        <v>36863</v>
      </c>
      <c r="D1707" s="1" t="s">
        <v>36864</v>
      </c>
      <c r="E1707" s="1" t="s">
        <v>36865</v>
      </c>
      <c r="F1707" s="1" t="s">
        <v>36866</v>
      </c>
      <c r="I1707" s="1" t="b">
        <f t="shared" si="79"/>
        <v>1</v>
      </c>
      <c r="J1707" s="1" t="b">
        <f t="shared" si="80"/>
        <v>1</v>
      </c>
    </row>
    <row r="1708" spans="1:10" x14ac:dyDescent="0.35">
      <c r="A1708" s="1">
        <f t="shared" si="78"/>
        <v>1</v>
      </c>
      <c r="B1708" s="1" t="s">
        <v>14052</v>
      </c>
      <c r="C1708" s="1" t="s">
        <v>14053</v>
      </c>
      <c r="D1708" s="1" t="s">
        <v>14054</v>
      </c>
      <c r="E1708" s="1" t="s">
        <v>14055</v>
      </c>
      <c r="F1708" s="1" t="s">
        <v>14056</v>
      </c>
      <c r="I1708" s="1" t="b">
        <f t="shared" si="79"/>
        <v>1</v>
      </c>
      <c r="J1708" s="1" t="b">
        <f t="shared" si="80"/>
        <v>1</v>
      </c>
    </row>
    <row r="1709" spans="1:10" x14ac:dyDescent="0.35">
      <c r="A1709" s="1">
        <f t="shared" si="78"/>
        <v>1</v>
      </c>
      <c r="B1709" s="1" t="s">
        <v>4946</v>
      </c>
      <c r="C1709" s="1" t="s">
        <v>4947</v>
      </c>
      <c r="D1709" s="1" t="s">
        <v>4948</v>
      </c>
      <c r="E1709" s="1" t="s">
        <v>4949</v>
      </c>
      <c r="F1709" s="1" t="s">
        <v>4950</v>
      </c>
      <c r="I1709" s="1" t="b">
        <f t="shared" si="79"/>
        <v>1</v>
      </c>
      <c r="J1709" s="1" t="b">
        <f t="shared" si="80"/>
        <v>1</v>
      </c>
    </row>
    <row r="1710" spans="1:10" x14ac:dyDescent="0.35">
      <c r="A1710" s="1">
        <f t="shared" si="78"/>
        <v>1</v>
      </c>
      <c r="B1710" s="1" t="s">
        <v>6857</v>
      </c>
      <c r="C1710" s="1" t="s">
        <v>6858</v>
      </c>
      <c r="D1710" s="1" t="s">
        <v>6859</v>
      </c>
      <c r="E1710" s="1" t="s">
        <v>6862</v>
      </c>
      <c r="F1710" s="1" t="s">
        <v>6863</v>
      </c>
      <c r="I1710" s="1" t="b">
        <f t="shared" si="79"/>
        <v>1</v>
      </c>
      <c r="J1710" s="1" t="b">
        <f t="shared" si="80"/>
        <v>1</v>
      </c>
    </row>
    <row r="1711" spans="1:10" x14ac:dyDescent="0.35">
      <c r="A1711" s="1">
        <f t="shared" si="78"/>
        <v>1</v>
      </c>
      <c r="B1711" s="1" t="s">
        <v>946</v>
      </c>
      <c r="C1711" s="1" t="s">
        <v>947</v>
      </c>
      <c r="D1711" s="1" t="s">
        <v>948</v>
      </c>
      <c r="E1711" s="1" t="s">
        <v>949</v>
      </c>
      <c r="F1711" s="1" t="s">
        <v>950</v>
      </c>
      <c r="I1711" s="1" t="b">
        <f t="shared" si="79"/>
        <v>1</v>
      </c>
      <c r="J1711" s="1" t="b">
        <f t="shared" si="80"/>
        <v>1</v>
      </c>
    </row>
    <row r="1712" spans="1:10" x14ac:dyDescent="0.35">
      <c r="A1712" s="1">
        <f t="shared" si="78"/>
        <v>1</v>
      </c>
      <c r="B1712" s="1" t="s">
        <v>13506</v>
      </c>
      <c r="C1712" s="1" t="s">
        <v>13507</v>
      </c>
      <c r="D1712" s="1" t="s">
        <v>13508</v>
      </c>
      <c r="E1712" s="1" t="s">
        <v>13509</v>
      </c>
      <c r="F1712" s="1" t="s">
        <v>13510</v>
      </c>
      <c r="I1712" s="1" t="b">
        <f t="shared" si="79"/>
        <v>1</v>
      </c>
      <c r="J1712" s="1" t="b">
        <f t="shared" si="80"/>
        <v>1</v>
      </c>
    </row>
    <row r="1713" spans="1:10" x14ac:dyDescent="0.35">
      <c r="A1713" s="1">
        <f t="shared" si="78"/>
        <v>1</v>
      </c>
      <c r="B1713" s="1" t="s">
        <v>20081</v>
      </c>
      <c r="C1713" s="1" t="s">
        <v>20082</v>
      </c>
      <c r="D1713" s="1" t="s">
        <v>20083</v>
      </c>
      <c r="E1713" s="1" t="s">
        <v>20084</v>
      </c>
      <c r="F1713" s="1" t="s">
        <v>20085</v>
      </c>
      <c r="I1713" s="1" t="b">
        <f t="shared" si="79"/>
        <v>1</v>
      </c>
      <c r="J1713" s="1" t="b">
        <f t="shared" si="80"/>
        <v>1</v>
      </c>
    </row>
    <row r="1714" spans="1:10" x14ac:dyDescent="0.35">
      <c r="A1714" s="1">
        <f t="shared" si="78"/>
        <v>1</v>
      </c>
      <c r="B1714" s="1" t="s">
        <v>8625</v>
      </c>
      <c r="C1714" s="1" t="s">
        <v>8626</v>
      </c>
      <c r="D1714" s="1" t="s">
        <v>8627</v>
      </c>
      <c r="E1714" s="1" t="s">
        <v>8628</v>
      </c>
      <c r="F1714" s="1" t="s">
        <v>8629</v>
      </c>
      <c r="I1714" s="1" t="b">
        <f t="shared" si="79"/>
        <v>1</v>
      </c>
      <c r="J1714" s="1" t="b">
        <f t="shared" si="80"/>
        <v>1</v>
      </c>
    </row>
    <row r="1715" spans="1:10" x14ac:dyDescent="0.35">
      <c r="A1715" s="1">
        <f t="shared" si="78"/>
        <v>1</v>
      </c>
      <c r="B1715" s="1" t="s">
        <v>11033</v>
      </c>
      <c r="C1715" s="1" t="s">
        <v>11034</v>
      </c>
      <c r="D1715" s="1" t="s">
        <v>11035</v>
      </c>
      <c r="E1715" s="1" t="s">
        <v>11036</v>
      </c>
      <c r="F1715" s="1" t="s">
        <v>11037</v>
      </c>
      <c r="I1715" s="1" t="b">
        <f t="shared" si="79"/>
        <v>1</v>
      </c>
      <c r="J1715" s="1" t="b">
        <f t="shared" si="80"/>
        <v>1</v>
      </c>
    </row>
    <row r="1716" spans="1:10" x14ac:dyDescent="0.35">
      <c r="A1716" s="1">
        <f t="shared" si="78"/>
        <v>1</v>
      </c>
      <c r="B1716" s="1" t="s">
        <v>18014</v>
      </c>
      <c r="C1716" s="1" t="s">
        <v>18015</v>
      </c>
      <c r="D1716" s="1" t="s">
        <v>18016</v>
      </c>
      <c r="E1716" s="1" t="s">
        <v>18017</v>
      </c>
      <c r="F1716" s="1" t="s">
        <v>18018</v>
      </c>
      <c r="I1716" s="1" t="b">
        <f t="shared" si="79"/>
        <v>1</v>
      </c>
      <c r="J1716" s="1" t="b">
        <f t="shared" si="80"/>
        <v>1</v>
      </c>
    </row>
    <row r="1717" spans="1:10" x14ac:dyDescent="0.35">
      <c r="A1717" s="1">
        <f t="shared" si="78"/>
        <v>1</v>
      </c>
      <c r="B1717" s="1" t="s">
        <v>36838</v>
      </c>
      <c r="C1717" s="1" t="s">
        <v>36839</v>
      </c>
      <c r="D1717" s="1" t="s">
        <v>36840</v>
      </c>
      <c r="E1717" s="1" t="s">
        <v>36841</v>
      </c>
      <c r="F1717" s="1" t="s">
        <v>36842</v>
      </c>
      <c r="I1717" s="1" t="b">
        <f t="shared" si="79"/>
        <v>1</v>
      </c>
      <c r="J1717" s="1" t="b">
        <f t="shared" si="80"/>
        <v>1</v>
      </c>
    </row>
    <row r="1718" spans="1:10" x14ac:dyDescent="0.35">
      <c r="A1718" s="1">
        <f t="shared" si="78"/>
        <v>1</v>
      </c>
      <c r="B1718" s="1" t="s">
        <v>8830</v>
      </c>
      <c r="C1718" s="1" t="s">
        <v>8831</v>
      </c>
      <c r="D1718" s="1" t="s">
        <v>8832</v>
      </c>
      <c r="E1718" s="1" t="s">
        <v>8833</v>
      </c>
      <c r="F1718" s="1" t="s">
        <v>8834</v>
      </c>
      <c r="I1718" s="1" t="b">
        <f t="shared" si="79"/>
        <v>1</v>
      </c>
      <c r="J1718" s="1" t="b">
        <f t="shared" si="80"/>
        <v>1</v>
      </c>
    </row>
    <row r="1719" spans="1:10" x14ac:dyDescent="0.35">
      <c r="A1719" s="1">
        <f t="shared" si="78"/>
        <v>1</v>
      </c>
      <c r="B1719" s="1" t="s">
        <v>18864</v>
      </c>
      <c r="C1719" s="1" t="s">
        <v>18865</v>
      </c>
      <c r="D1719" s="1" t="s">
        <v>18866</v>
      </c>
      <c r="E1719" s="1" t="s">
        <v>18867</v>
      </c>
      <c r="F1719" s="1" t="s">
        <v>18868</v>
      </c>
      <c r="I1719" s="1" t="b">
        <f t="shared" si="79"/>
        <v>1</v>
      </c>
      <c r="J1719" s="1" t="b">
        <f t="shared" si="80"/>
        <v>1</v>
      </c>
    </row>
    <row r="1720" spans="1:10" x14ac:dyDescent="0.35">
      <c r="A1720" s="1">
        <f t="shared" si="78"/>
        <v>1</v>
      </c>
      <c r="B1720" s="1" t="s">
        <v>34953</v>
      </c>
      <c r="C1720" s="1" t="s">
        <v>34954</v>
      </c>
      <c r="D1720" s="1" t="s">
        <v>34955</v>
      </c>
      <c r="E1720" s="1" t="s">
        <v>34956</v>
      </c>
      <c r="F1720" s="1" t="s">
        <v>34957</v>
      </c>
      <c r="I1720" s="1" t="b">
        <f t="shared" si="79"/>
        <v>1</v>
      </c>
      <c r="J1720" s="1" t="b">
        <f t="shared" si="80"/>
        <v>1</v>
      </c>
    </row>
    <row r="1721" spans="1:10" x14ac:dyDescent="0.35">
      <c r="A1721" s="1">
        <f t="shared" si="78"/>
        <v>1</v>
      </c>
      <c r="B1721" s="1" t="s">
        <v>21621</v>
      </c>
      <c r="C1721" s="1" t="s">
        <v>21622</v>
      </c>
      <c r="D1721" s="1" t="s">
        <v>21623</v>
      </c>
      <c r="E1721" s="1" t="s">
        <v>21624</v>
      </c>
      <c r="F1721" s="1" t="s">
        <v>21625</v>
      </c>
      <c r="I1721" s="1" t="b">
        <f t="shared" si="79"/>
        <v>1</v>
      </c>
      <c r="J1721" s="1" t="b">
        <f t="shared" si="80"/>
        <v>1</v>
      </c>
    </row>
    <row r="1722" spans="1:10" x14ac:dyDescent="0.35">
      <c r="A1722" s="1">
        <f t="shared" si="78"/>
        <v>1</v>
      </c>
      <c r="B1722" s="1" t="s">
        <v>24699</v>
      </c>
      <c r="C1722" s="1" t="s">
        <v>24700</v>
      </c>
      <c r="D1722" s="1" t="s">
        <v>24701</v>
      </c>
      <c r="E1722" s="1" t="s">
        <v>24702</v>
      </c>
      <c r="F1722" s="1" t="s">
        <v>24703</v>
      </c>
      <c r="I1722" s="1" t="b">
        <f t="shared" si="79"/>
        <v>1</v>
      </c>
      <c r="J1722" s="1" t="b">
        <f t="shared" si="80"/>
        <v>1</v>
      </c>
    </row>
    <row r="1723" spans="1:10" x14ac:dyDescent="0.35">
      <c r="A1723" s="1">
        <f t="shared" si="78"/>
        <v>0</v>
      </c>
      <c r="B1723" s="1" t="s">
        <v>33159</v>
      </c>
      <c r="C1723" s="1" t="s">
        <v>33160</v>
      </c>
      <c r="D1723" s="1" t="s">
        <v>33161</v>
      </c>
      <c r="E1723" s="1" t="s">
        <v>33162</v>
      </c>
      <c r="F1723" s="1" t="s">
        <v>33163</v>
      </c>
      <c r="I1723" s="1" t="b">
        <f t="shared" si="79"/>
        <v>1</v>
      </c>
      <c r="J1723" s="1" t="b">
        <f t="shared" si="80"/>
        <v>0</v>
      </c>
    </row>
    <row r="1724" spans="1:10" x14ac:dyDescent="0.35">
      <c r="A1724" s="1">
        <f t="shared" si="78"/>
        <v>1</v>
      </c>
      <c r="B1724" s="1" t="s">
        <v>3477</v>
      </c>
      <c r="C1724" s="1" t="s">
        <v>3478</v>
      </c>
      <c r="D1724" s="1" t="s">
        <v>3479</v>
      </c>
      <c r="E1724" s="1" t="s">
        <v>3480</v>
      </c>
      <c r="F1724" s="1" t="s">
        <v>3481</v>
      </c>
      <c r="I1724" s="1" t="b">
        <f t="shared" si="79"/>
        <v>1</v>
      </c>
      <c r="J1724" s="1" t="b">
        <f t="shared" si="80"/>
        <v>1</v>
      </c>
    </row>
    <row r="1725" spans="1:10" x14ac:dyDescent="0.35">
      <c r="A1725" s="1">
        <f t="shared" si="78"/>
        <v>0</v>
      </c>
      <c r="B1725" s="1" t="s">
        <v>34363</v>
      </c>
      <c r="C1725" s="1" t="s">
        <v>34364</v>
      </c>
      <c r="D1725" s="1" t="s">
        <v>34365</v>
      </c>
      <c r="E1725" s="1" t="s">
        <v>34366</v>
      </c>
      <c r="F1725" s="1" t="s">
        <v>34367</v>
      </c>
      <c r="I1725" s="1" t="b">
        <f t="shared" si="79"/>
        <v>1</v>
      </c>
      <c r="J1725" s="1" t="b">
        <f t="shared" si="80"/>
        <v>0</v>
      </c>
    </row>
    <row r="1726" spans="1:10" x14ac:dyDescent="0.35">
      <c r="A1726" s="1">
        <f t="shared" si="78"/>
        <v>1</v>
      </c>
      <c r="B1726" s="1" t="s">
        <v>28911</v>
      </c>
      <c r="C1726" s="1" t="s">
        <v>28912</v>
      </c>
      <c r="D1726" s="1" t="s">
        <v>28913</v>
      </c>
      <c r="E1726" s="1" t="s">
        <v>28914</v>
      </c>
      <c r="F1726" s="1" t="s">
        <v>28915</v>
      </c>
      <c r="I1726" s="1" t="b">
        <f t="shared" si="79"/>
        <v>1</v>
      </c>
      <c r="J1726" s="1" t="b">
        <f t="shared" si="80"/>
        <v>1</v>
      </c>
    </row>
    <row r="1727" spans="1:10" x14ac:dyDescent="0.35">
      <c r="A1727" s="1">
        <f t="shared" si="78"/>
        <v>1</v>
      </c>
      <c r="B1727" s="1" t="s">
        <v>41418</v>
      </c>
      <c r="C1727" s="1" t="s">
        <v>41419</v>
      </c>
      <c r="D1727" s="1" t="s">
        <v>41420</v>
      </c>
      <c r="E1727" s="1" t="s">
        <v>41421</v>
      </c>
      <c r="F1727" s="1" t="s">
        <v>41422</v>
      </c>
      <c r="I1727" s="1" t="b">
        <f t="shared" si="79"/>
        <v>1</v>
      </c>
      <c r="J1727" s="1" t="b">
        <f t="shared" si="80"/>
        <v>1</v>
      </c>
    </row>
    <row r="1728" spans="1:10" x14ac:dyDescent="0.35">
      <c r="A1728" s="1">
        <f t="shared" si="78"/>
        <v>1</v>
      </c>
      <c r="B1728" s="1" t="s">
        <v>17353</v>
      </c>
      <c r="C1728" s="1" t="s">
        <v>17354</v>
      </c>
      <c r="D1728" s="1" t="s">
        <v>17355</v>
      </c>
      <c r="E1728" s="1" t="s">
        <v>17358</v>
      </c>
      <c r="F1728" s="1" t="s">
        <v>17359</v>
      </c>
      <c r="I1728" s="1" t="b">
        <f t="shared" si="79"/>
        <v>1</v>
      </c>
      <c r="J1728" s="1" t="b">
        <f t="shared" si="80"/>
        <v>1</v>
      </c>
    </row>
    <row r="1729" spans="1:10" x14ac:dyDescent="0.35">
      <c r="A1729" s="1">
        <f t="shared" si="78"/>
        <v>1</v>
      </c>
      <c r="B1729" s="1" t="s">
        <v>41620</v>
      </c>
      <c r="C1729" s="1" t="s">
        <v>41621</v>
      </c>
      <c r="D1729" s="1" t="s">
        <v>41622</v>
      </c>
      <c r="E1729" s="1" t="s">
        <v>41623</v>
      </c>
      <c r="F1729" s="1" t="s">
        <v>41624</v>
      </c>
      <c r="I1729" s="1" t="b">
        <f t="shared" si="79"/>
        <v>1</v>
      </c>
      <c r="J1729" s="1" t="b">
        <f t="shared" si="80"/>
        <v>1</v>
      </c>
    </row>
    <row r="1730" spans="1:10" x14ac:dyDescent="0.35">
      <c r="A1730" s="1">
        <f t="shared" ref="A1730:A1793" si="81">I1730*J1730</f>
        <v>1</v>
      </c>
      <c r="B1730" s="1" t="s">
        <v>13011</v>
      </c>
      <c r="C1730" s="1" t="s">
        <v>13012</v>
      </c>
      <c r="D1730" s="1" t="s">
        <v>13013</v>
      </c>
      <c r="E1730" s="1" t="s">
        <v>13016</v>
      </c>
      <c r="F1730" s="1" t="s">
        <v>13017</v>
      </c>
      <c r="I1730" s="1" t="b">
        <f t="shared" si="79"/>
        <v>1</v>
      </c>
      <c r="J1730" s="1" t="b">
        <f t="shared" si="80"/>
        <v>1</v>
      </c>
    </row>
    <row r="1731" spans="1:10" x14ac:dyDescent="0.35">
      <c r="A1731" s="1">
        <f t="shared" si="81"/>
        <v>1</v>
      </c>
      <c r="B1731" s="1" t="s">
        <v>19590</v>
      </c>
      <c r="C1731" s="1" t="s">
        <v>19591</v>
      </c>
      <c r="D1731" s="1" t="s">
        <v>19592</v>
      </c>
      <c r="E1731" s="1" t="s">
        <v>19593</v>
      </c>
      <c r="F1731" s="1" t="s">
        <v>19594</v>
      </c>
      <c r="I1731" s="1" t="b">
        <f t="shared" ref="I1731:I1794" si="82">OR(ISNUMBER(SEARCH("campy",F1731)),ISNUMBER(SEARCH("campy",D1731)),ISNUMBER(SEARCH("coli",F1731)),ISNUMBER(SEARCH("coli",D1731)),ISNUMBER(SEARCH("jejuni",F1731)),ISNUMBER(SEARCH("jejuni",D1731)))</f>
        <v>1</v>
      </c>
      <c r="J1731" s="1" t="b">
        <f t="shared" ref="J1731:J1794" si="83">OR(ISNUMBER(SEARCH("poultry",F1731)),ISNUMBER(SEARCH("chicken",F1731)),ISNUMBER(SEARCH("broiler",F1731)),ISNUMBER(SEARCH("poultry",D1731)),ISNUMBER(SEARCH("chicken",D1731)),ISNUMBER(SEARCH("broiler",D1731)))</f>
        <v>1</v>
      </c>
    </row>
    <row r="1732" spans="1:10" x14ac:dyDescent="0.35">
      <c r="A1732" s="1">
        <f t="shared" si="81"/>
        <v>1</v>
      </c>
      <c r="B1732" s="1" t="s">
        <v>30282</v>
      </c>
      <c r="C1732" s="1" t="s">
        <v>30283</v>
      </c>
      <c r="D1732" s="1" t="s">
        <v>30284</v>
      </c>
      <c r="E1732" s="1" t="s">
        <v>30285</v>
      </c>
      <c r="F1732" s="1" t="s">
        <v>30286</v>
      </c>
      <c r="I1732" s="1" t="b">
        <f t="shared" si="82"/>
        <v>1</v>
      </c>
      <c r="J1732" s="1" t="b">
        <f t="shared" si="83"/>
        <v>1</v>
      </c>
    </row>
    <row r="1733" spans="1:10" x14ac:dyDescent="0.35">
      <c r="A1733" s="1">
        <f t="shared" si="81"/>
        <v>1</v>
      </c>
      <c r="B1733" s="1" t="s">
        <v>21889</v>
      </c>
      <c r="C1733" s="1" t="s">
        <v>21890</v>
      </c>
      <c r="D1733" s="1" t="s">
        <v>21891</v>
      </c>
      <c r="E1733" s="1" t="s">
        <v>21892</v>
      </c>
      <c r="F1733" s="1" t="s">
        <v>21893</v>
      </c>
      <c r="I1733" s="1" t="b">
        <f t="shared" si="82"/>
        <v>1</v>
      </c>
      <c r="J1733" s="1" t="b">
        <f t="shared" si="83"/>
        <v>1</v>
      </c>
    </row>
    <row r="1734" spans="1:10" x14ac:dyDescent="0.35">
      <c r="A1734" s="1">
        <f t="shared" si="81"/>
        <v>1</v>
      </c>
      <c r="B1734" s="1" t="s">
        <v>504</v>
      </c>
      <c r="C1734" s="1" t="s">
        <v>505</v>
      </c>
      <c r="D1734" s="1" t="s">
        <v>506</v>
      </c>
      <c r="E1734" s="1" t="s">
        <v>509</v>
      </c>
      <c r="F1734" s="1" t="s">
        <v>510</v>
      </c>
      <c r="I1734" s="1" t="b">
        <f t="shared" si="82"/>
        <v>1</v>
      </c>
      <c r="J1734" s="1" t="b">
        <f t="shared" si="83"/>
        <v>1</v>
      </c>
    </row>
    <row r="1735" spans="1:10" x14ac:dyDescent="0.35">
      <c r="A1735" s="1">
        <f t="shared" si="81"/>
        <v>1</v>
      </c>
      <c r="B1735" s="1" t="s">
        <v>26479</v>
      </c>
      <c r="C1735" s="1" t="s">
        <v>26480</v>
      </c>
      <c r="D1735" s="1" t="s">
        <v>26481</v>
      </c>
      <c r="E1735" s="1" t="s">
        <v>26482</v>
      </c>
      <c r="F1735" s="1" t="s">
        <v>26483</v>
      </c>
      <c r="I1735" s="1" t="b">
        <f t="shared" si="82"/>
        <v>1</v>
      </c>
      <c r="J1735" s="1" t="b">
        <f t="shared" si="83"/>
        <v>1</v>
      </c>
    </row>
    <row r="1736" spans="1:10" x14ac:dyDescent="0.35">
      <c r="A1736" s="1">
        <f t="shared" si="81"/>
        <v>1</v>
      </c>
      <c r="B1736" s="1" t="s">
        <v>37182</v>
      </c>
      <c r="C1736" s="1" t="s">
        <v>37183</v>
      </c>
      <c r="D1736" s="1" t="s">
        <v>37184</v>
      </c>
      <c r="E1736" s="1" t="s">
        <v>37185</v>
      </c>
      <c r="F1736" s="1" t="s">
        <v>37186</v>
      </c>
      <c r="I1736" s="1" t="b">
        <f t="shared" si="82"/>
        <v>1</v>
      </c>
      <c r="J1736" s="1" t="b">
        <f t="shared" si="83"/>
        <v>1</v>
      </c>
    </row>
    <row r="1737" spans="1:10" x14ac:dyDescent="0.35">
      <c r="A1737" s="1">
        <f t="shared" si="81"/>
        <v>1</v>
      </c>
      <c r="B1737" s="1" t="s">
        <v>27681</v>
      </c>
      <c r="C1737" s="1" t="s">
        <v>27682</v>
      </c>
      <c r="D1737" s="1" t="s">
        <v>27683</v>
      </c>
      <c r="E1737" s="1" t="s">
        <v>27684</v>
      </c>
      <c r="F1737" s="1" t="s">
        <v>27685</v>
      </c>
      <c r="I1737" s="1" t="b">
        <f t="shared" si="82"/>
        <v>1</v>
      </c>
      <c r="J1737" s="1" t="b">
        <f t="shared" si="83"/>
        <v>1</v>
      </c>
    </row>
    <row r="1738" spans="1:10" x14ac:dyDescent="0.35">
      <c r="A1738" s="1">
        <f t="shared" si="81"/>
        <v>0</v>
      </c>
      <c r="B1738" s="1" t="s">
        <v>12937</v>
      </c>
      <c r="C1738" s="1" t="s">
        <v>12938</v>
      </c>
      <c r="D1738" s="1" t="s">
        <v>12939</v>
      </c>
      <c r="E1738" s="1" t="s">
        <v>12940</v>
      </c>
      <c r="F1738" s="1" t="s">
        <v>12941</v>
      </c>
      <c r="I1738" s="1" t="b">
        <f t="shared" si="82"/>
        <v>0</v>
      </c>
      <c r="J1738" s="1" t="b">
        <f t="shared" si="83"/>
        <v>1</v>
      </c>
    </row>
    <row r="1739" spans="1:10" x14ac:dyDescent="0.35">
      <c r="A1739" s="1">
        <f t="shared" si="81"/>
        <v>1</v>
      </c>
      <c r="B1739" s="1" t="s">
        <v>32446</v>
      </c>
      <c r="C1739" s="1" t="s">
        <v>32447</v>
      </c>
      <c r="D1739" s="1" t="s">
        <v>32448</v>
      </c>
      <c r="E1739" s="1" t="s">
        <v>32449</v>
      </c>
      <c r="F1739" s="1" t="s">
        <v>32450</v>
      </c>
      <c r="I1739" s="1" t="b">
        <f t="shared" si="82"/>
        <v>1</v>
      </c>
      <c r="J1739" s="1" t="b">
        <f t="shared" si="83"/>
        <v>1</v>
      </c>
    </row>
    <row r="1740" spans="1:10" x14ac:dyDescent="0.35">
      <c r="A1740" s="1">
        <f t="shared" si="81"/>
        <v>1</v>
      </c>
      <c r="B1740" s="1" t="s">
        <v>31015</v>
      </c>
      <c r="C1740" s="1" t="s">
        <v>31016</v>
      </c>
      <c r="D1740" s="1" t="s">
        <v>31017</v>
      </c>
      <c r="E1740" s="1" t="s">
        <v>31018</v>
      </c>
      <c r="F1740" s="1" t="s">
        <v>31019</v>
      </c>
      <c r="I1740" s="1" t="b">
        <f t="shared" si="82"/>
        <v>1</v>
      </c>
      <c r="J1740" s="1" t="b">
        <f t="shared" si="83"/>
        <v>1</v>
      </c>
    </row>
    <row r="1741" spans="1:10" x14ac:dyDescent="0.35">
      <c r="A1741" s="1">
        <f t="shared" si="81"/>
        <v>1</v>
      </c>
      <c r="B1741" s="1" t="s">
        <v>37667</v>
      </c>
      <c r="C1741" s="1" t="s">
        <v>37668</v>
      </c>
      <c r="D1741" s="1" t="s">
        <v>37669</v>
      </c>
      <c r="E1741" s="1" t="s">
        <v>37670</v>
      </c>
      <c r="F1741" s="1" t="s">
        <v>37671</v>
      </c>
      <c r="I1741" s="1" t="b">
        <f t="shared" si="82"/>
        <v>1</v>
      </c>
      <c r="J1741" s="1" t="b">
        <f t="shared" si="83"/>
        <v>1</v>
      </c>
    </row>
    <row r="1742" spans="1:10" x14ac:dyDescent="0.35">
      <c r="A1742" s="1">
        <f t="shared" si="81"/>
        <v>1</v>
      </c>
      <c r="B1742" s="1" t="s">
        <v>28693</v>
      </c>
      <c r="C1742" s="1" t="s">
        <v>28694</v>
      </c>
      <c r="D1742" s="1" t="s">
        <v>28695</v>
      </c>
      <c r="E1742" s="1" t="s">
        <v>28696</v>
      </c>
      <c r="F1742" s="1" t="s">
        <v>28697</v>
      </c>
      <c r="I1742" s="1" t="b">
        <f t="shared" si="82"/>
        <v>1</v>
      </c>
      <c r="J1742" s="1" t="b">
        <f t="shared" si="83"/>
        <v>1</v>
      </c>
    </row>
    <row r="1743" spans="1:10" x14ac:dyDescent="0.35">
      <c r="A1743" s="1">
        <f t="shared" si="81"/>
        <v>1</v>
      </c>
      <c r="B1743" s="1" t="s">
        <v>31048</v>
      </c>
      <c r="C1743" s="1" t="s">
        <v>31049</v>
      </c>
      <c r="D1743" s="1" t="s">
        <v>31050</v>
      </c>
      <c r="E1743" s="1" t="s">
        <v>31052</v>
      </c>
      <c r="F1743" s="1" t="s">
        <v>31053</v>
      </c>
      <c r="I1743" s="1" t="b">
        <f t="shared" si="82"/>
        <v>1</v>
      </c>
      <c r="J1743" s="1" t="b">
        <f t="shared" si="83"/>
        <v>1</v>
      </c>
    </row>
    <row r="1744" spans="1:10" x14ac:dyDescent="0.35">
      <c r="A1744" s="1">
        <f t="shared" si="81"/>
        <v>1</v>
      </c>
      <c r="B1744" s="1" t="s">
        <v>11116</v>
      </c>
      <c r="C1744" s="1" t="s">
        <v>11117</v>
      </c>
      <c r="D1744" s="1" t="s">
        <v>11118</v>
      </c>
      <c r="E1744" s="1" t="s">
        <v>11119</v>
      </c>
      <c r="F1744" s="1" t="s">
        <v>11120</v>
      </c>
      <c r="I1744" s="1" t="b">
        <f t="shared" si="82"/>
        <v>1</v>
      </c>
      <c r="J1744" s="1" t="b">
        <f t="shared" si="83"/>
        <v>1</v>
      </c>
    </row>
    <row r="1745" spans="1:10" x14ac:dyDescent="0.35">
      <c r="A1745" s="1">
        <f t="shared" si="81"/>
        <v>1</v>
      </c>
      <c r="B1745" s="1" t="s">
        <v>15887</v>
      </c>
      <c r="C1745" s="1" t="s">
        <v>15888</v>
      </c>
      <c r="D1745" s="1" t="s">
        <v>15889</v>
      </c>
      <c r="E1745" s="1" t="s">
        <v>15890</v>
      </c>
      <c r="F1745" s="1" t="s">
        <v>15891</v>
      </c>
      <c r="I1745" s="1" t="b">
        <f t="shared" si="82"/>
        <v>1</v>
      </c>
      <c r="J1745" s="1" t="b">
        <f t="shared" si="83"/>
        <v>1</v>
      </c>
    </row>
    <row r="1746" spans="1:10" x14ac:dyDescent="0.35">
      <c r="A1746" s="1">
        <f t="shared" si="81"/>
        <v>1</v>
      </c>
      <c r="B1746" s="1" t="s">
        <v>14060</v>
      </c>
      <c r="C1746" s="1" t="s">
        <v>14061</v>
      </c>
      <c r="D1746" s="1" t="s">
        <v>14062</v>
      </c>
      <c r="E1746" s="1" t="s">
        <v>14063</v>
      </c>
      <c r="F1746" s="1" t="s">
        <v>14064</v>
      </c>
      <c r="I1746" s="1" t="b">
        <f t="shared" si="82"/>
        <v>1</v>
      </c>
      <c r="J1746" s="1" t="b">
        <f t="shared" si="83"/>
        <v>1</v>
      </c>
    </row>
    <row r="1747" spans="1:10" x14ac:dyDescent="0.35">
      <c r="A1747" s="1">
        <f t="shared" si="81"/>
        <v>1</v>
      </c>
      <c r="B1747" s="1" t="s">
        <v>17107</v>
      </c>
      <c r="C1747" s="1" t="s">
        <v>17108</v>
      </c>
      <c r="D1747" s="1" t="s">
        <v>17109</v>
      </c>
      <c r="E1747" s="1" t="s">
        <v>17110</v>
      </c>
      <c r="F1747" s="1" t="s">
        <v>17111</v>
      </c>
      <c r="I1747" s="1" t="b">
        <f t="shared" si="82"/>
        <v>1</v>
      </c>
      <c r="J1747" s="1" t="b">
        <f t="shared" si="83"/>
        <v>1</v>
      </c>
    </row>
    <row r="1748" spans="1:10" x14ac:dyDescent="0.35">
      <c r="A1748" s="1">
        <f t="shared" si="81"/>
        <v>1</v>
      </c>
      <c r="B1748" s="1" t="s">
        <v>29608</v>
      </c>
      <c r="C1748" s="1" t="s">
        <v>29609</v>
      </c>
      <c r="D1748" s="1" t="s">
        <v>29610</v>
      </c>
      <c r="E1748" s="1" t="s">
        <v>29611</v>
      </c>
      <c r="F1748" s="1" t="s">
        <v>29612</v>
      </c>
      <c r="I1748" s="1" t="b">
        <f t="shared" si="82"/>
        <v>1</v>
      </c>
      <c r="J1748" s="1" t="b">
        <f t="shared" si="83"/>
        <v>1</v>
      </c>
    </row>
    <row r="1749" spans="1:10" x14ac:dyDescent="0.35">
      <c r="A1749" s="1">
        <f t="shared" si="81"/>
        <v>1</v>
      </c>
      <c r="B1749" s="1" t="s">
        <v>11571</v>
      </c>
      <c r="C1749" s="1" t="s">
        <v>11572</v>
      </c>
      <c r="D1749" s="1" t="s">
        <v>11573</v>
      </c>
      <c r="E1749" s="1" t="s">
        <v>11574</v>
      </c>
      <c r="F1749" s="1" t="s">
        <v>11575</v>
      </c>
      <c r="I1749" s="1" t="b">
        <f t="shared" si="82"/>
        <v>1</v>
      </c>
      <c r="J1749" s="1" t="b">
        <f t="shared" si="83"/>
        <v>1</v>
      </c>
    </row>
    <row r="1750" spans="1:10" x14ac:dyDescent="0.35">
      <c r="A1750" s="1">
        <f t="shared" si="81"/>
        <v>1</v>
      </c>
      <c r="B1750" s="1" t="s">
        <v>31077</v>
      </c>
      <c r="C1750" s="1" t="s">
        <v>31078</v>
      </c>
      <c r="D1750" s="1" t="s">
        <v>31079</v>
      </c>
      <c r="E1750" s="1" t="s">
        <v>31080</v>
      </c>
      <c r="F1750" s="1" t="s">
        <v>31081</v>
      </c>
      <c r="I1750" s="1" t="b">
        <f t="shared" si="82"/>
        <v>1</v>
      </c>
      <c r="J1750" s="1" t="b">
        <f t="shared" si="83"/>
        <v>1</v>
      </c>
    </row>
    <row r="1751" spans="1:10" x14ac:dyDescent="0.35">
      <c r="A1751" s="1">
        <f t="shared" si="81"/>
        <v>1</v>
      </c>
      <c r="B1751" s="1" t="s">
        <v>37935</v>
      </c>
      <c r="C1751" s="1" t="s">
        <v>37936</v>
      </c>
      <c r="D1751" s="1" t="s">
        <v>37937</v>
      </c>
      <c r="E1751" s="1" t="s">
        <v>37938</v>
      </c>
      <c r="F1751" s="1" t="s">
        <v>37939</v>
      </c>
      <c r="I1751" s="1" t="b">
        <f t="shared" si="82"/>
        <v>1</v>
      </c>
      <c r="J1751" s="1" t="b">
        <f t="shared" si="83"/>
        <v>1</v>
      </c>
    </row>
    <row r="1752" spans="1:10" x14ac:dyDescent="0.35">
      <c r="A1752" s="1">
        <f t="shared" si="81"/>
        <v>1</v>
      </c>
      <c r="B1752" s="1" t="s">
        <v>40240</v>
      </c>
      <c r="C1752" s="1" t="s">
        <v>40241</v>
      </c>
      <c r="D1752" s="1" t="s">
        <v>40242</v>
      </c>
      <c r="E1752" s="1" t="s">
        <v>40243</v>
      </c>
      <c r="F1752" s="1" t="s">
        <v>40244</v>
      </c>
      <c r="I1752" s="1" t="b">
        <f t="shared" si="82"/>
        <v>1</v>
      </c>
      <c r="J1752" s="1" t="b">
        <f t="shared" si="83"/>
        <v>1</v>
      </c>
    </row>
    <row r="1753" spans="1:10" x14ac:dyDescent="0.35">
      <c r="A1753" s="1">
        <f t="shared" si="81"/>
        <v>1</v>
      </c>
      <c r="B1753" s="1" t="s">
        <v>21459</v>
      </c>
      <c r="C1753" s="1" t="s">
        <v>21460</v>
      </c>
      <c r="D1753" s="1" t="s">
        <v>21461</v>
      </c>
      <c r="F1753" s="1" t="s">
        <v>21462</v>
      </c>
      <c r="I1753" s="1" t="b">
        <f t="shared" si="82"/>
        <v>1</v>
      </c>
      <c r="J1753" s="1" t="b">
        <f t="shared" si="83"/>
        <v>1</v>
      </c>
    </row>
    <row r="1754" spans="1:10" x14ac:dyDescent="0.35">
      <c r="A1754" s="1">
        <f t="shared" si="81"/>
        <v>1</v>
      </c>
      <c r="B1754" s="1" t="s">
        <v>21338</v>
      </c>
      <c r="C1754" s="1" t="s">
        <v>21339</v>
      </c>
      <c r="D1754" s="1" t="s">
        <v>21340</v>
      </c>
      <c r="E1754" s="1" t="s">
        <v>21341</v>
      </c>
      <c r="F1754" s="1" t="s">
        <v>21342</v>
      </c>
      <c r="I1754" s="1" t="b">
        <f t="shared" si="82"/>
        <v>1</v>
      </c>
      <c r="J1754" s="1" t="b">
        <f t="shared" si="83"/>
        <v>1</v>
      </c>
    </row>
    <row r="1755" spans="1:10" x14ac:dyDescent="0.35">
      <c r="A1755" s="1">
        <f t="shared" si="81"/>
        <v>1</v>
      </c>
      <c r="B1755" s="1" t="s">
        <v>22793</v>
      </c>
      <c r="C1755" s="1" t="s">
        <v>22794</v>
      </c>
      <c r="D1755" s="1" t="s">
        <v>22795</v>
      </c>
      <c r="E1755" s="1" t="s">
        <v>22796</v>
      </c>
      <c r="F1755" s="1" t="s">
        <v>22797</v>
      </c>
      <c r="I1755" s="1" t="b">
        <f t="shared" si="82"/>
        <v>1</v>
      </c>
      <c r="J1755" s="1" t="b">
        <f t="shared" si="83"/>
        <v>1</v>
      </c>
    </row>
    <row r="1756" spans="1:10" x14ac:dyDescent="0.35">
      <c r="A1756" s="1">
        <f t="shared" si="81"/>
        <v>1</v>
      </c>
      <c r="B1756" s="1" t="s">
        <v>5942</v>
      </c>
      <c r="C1756" s="1" t="s">
        <v>5943</v>
      </c>
      <c r="D1756" s="1" t="s">
        <v>5944</v>
      </c>
      <c r="E1756" s="1" t="s">
        <v>5945</v>
      </c>
      <c r="F1756" s="1" t="s">
        <v>5946</v>
      </c>
      <c r="I1756" s="1" t="b">
        <f t="shared" si="82"/>
        <v>1</v>
      </c>
      <c r="J1756" s="1" t="b">
        <f t="shared" si="83"/>
        <v>1</v>
      </c>
    </row>
    <row r="1757" spans="1:10" x14ac:dyDescent="0.35">
      <c r="A1757" s="1">
        <f t="shared" si="81"/>
        <v>1</v>
      </c>
      <c r="B1757" s="1" t="s">
        <v>25557</v>
      </c>
      <c r="C1757" s="1" t="s">
        <v>25558</v>
      </c>
      <c r="D1757" s="1" t="s">
        <v>25559</v>
      </c>
      <c r="E1757" s="1" t="s">
        <v>25560</v>
      </c>
      <c r="F1757" s="1" t="s">
        <v>25561</v>
      </c>
      <c r="I1757" s="1" t="b">
        <f t="shared" si="82"/>
        <v>1</v>
      </c>
      <c r="J1757" s="1" t="b">
        <f t="shared" si="83"/>
        <v>1</v>
      </c>
    </row>
    <row r="1758" spans="1:10" x14ac:dyDescent="0.35">
      <c r="A1758" s="1">
        <f t="shared" si="81"/>
        <v>1</v>
      </c>
      <c r="B1758" s="1" t="s">
        <v>32224</v>
      </c>
      <c r="C1758" s="1" t="s">
        <v>24858</v>
      </c>
      <c r="D1758" s="1" t="s">
        <v>32225</v>
      </c>
      <c r="E1758" s="1" t="s">
        <v>32226</v>
      </c>
      <c r="F1758" s="1" t="s">
        <v>32227</v>
      </c>
      <c r="I1758" s="1" t="b">
        <f t="shared" si="82"/>
        <v>1</v>
      </c>
      <c r="J1758" s="1" t="b">
        <f t="shared" si="83"/>
        <v>1</v>
      </c>
    </row>
    <row r="1759" spans="1:10" x14ac:dyDescent="0.35">
      <c r="A1759" s="1">
        <f t="shared" si="81"/>
        <v>0</v>
      </c>
      <c r="B1759" s="1" t="s">
        <v>6742</v>
      </c>
      <c r="C1759" s="1" t="s">
        <v>6743</v>
      </c>
      <c r="D1759" s="1" t="s">
        <v>6744</v>
      </c>
      <c r="E1759" s="1" t="s">
        <v>6745</v>
      </c>
      <c r="F1759" s="1" t="s">
        <v>6746</v>
      </c>
      <c r="I1759" s="1" t="b">
        <f t="shared" si="82"/>
        <v>1</v>
      </c>
      <c r="J1759" s="1" t="b">
        <f t="shared" si="83"/>
        <v>0</v>
      </c>
    </row>
    <row r="1760" spans="1:10" x14ac:dyDescent="0.35">
      <c r="A1760" s="1">
        <f t="shared" si="81"/>
        <v>1</v>
      </c>
      <c r="B1760" s="1" t="s">
        <v>30289</v>
      </c>
      <c r="C1760" s="1" t="s">
        <v>30290</v>
      </c>
      <c r="D1760" s="1" t="s">
        <v>30291</v>
      </c>
      <c r="E1760" s="1" t="s">
        <v>30292</v>
      </c>
      <c r="F1760" s="1" t="s">
        <v>30293</v>
      </c>
      <c r="I1760" s="1" t="b">
        <f t="shared" si="82"/>
        <v>1</v>
      </c>
      <c r="J1760" s="1" t="b">
        <f t="shared" si="83"/>
        <v>1</v>
      </c>
    </row>
    <row r="1761" spans="1:10" x14ac:dyDescent="0.35">
      <c r="A1761" s="1">
        <f t="shared" si="81"/>
        <v>1</v>
      </c>
      <c r="B1761" s="1" t="s">
        <v>21898</v>
      </c>
      <c r="C1761" s="1" t="s">
        <v>21899</v>
      </c>
      <c r="D1761" s="1" t="s">
        <v>21900</v>
      </c>
      <c r="E1761" s="1" t="s">
        <v>21903</v>
      </c>
      <c r="F1761" s="1" t="s">
        <v>21904</v>
      </c>
      <c r="I1761" s="1" t="b">
        <f t="shared" si="82"/>
        <v>1</v>
      </c>
      <c r="J1761" s="1" t="b">
        <f t="shared" si="83"/>
        <v>1</v>
      </c>
    </row>
    <row r="1762" spans="1:10" x14ac:dyDescent="0.35">
      <c r="A1762" s="1">
        <f t="shared" si="81"/>
        <v>1</v>
      </c>
      <c r="B1762" s="1" t="s">
        <v>41535</v>
      </c>
      <c r="C1762" s="1" t="s">
        <v>41536</v>
      </c>
      <c r="D1762" s="1" t="s">
        <v>41537</v>
      </c>
      <c r="E1762" s="1" t="s">
        <v>41538</v>
      </c>
      <c r="F1762" s="1" t="s">
        <v>41539</v>
      </c>
      <c r="I1762" s="1" t="b">
        <f t="shared" si="82"/>
        <v>1</v>
      </c>
      <c r="J1762" s="1" t="b">
        <f t="shared" si="83"/>
        <v>1</v>
      </c>
    </row>
    <row r="1763" spans="1:10" x14ac:dyDescent="0.35">
      <c r="A1763" s="1">
        <f t="shared" si="81"/>
        <v>1</v>
      </c>
      <c r="B1763" s="1" t="s">
        <v>34786</v>
      </c>
      <c r="C1763" s="1" t="s">
        <v>34787</v>
      </c>
      <c r="D1763" s="1" t="s">
        <v>34788</v>
      </c>
      <c r="E1763" s="1" t="s">
        <v>34789</v>
      </c>
      <c r="F1763" s="1" t="s">
        <v>34790</v>
      </c>
      <c r="I1763" s="1" t="b">
        <f t="shared" si="82"/>
        <v>1</v>
      </c>
      <c r="J1763" s="1" t="b">
        <f t="shared" si="83"/>
        <v>1</v>
      </c>
    </row>
    <row r="1764" spans="1:10" x14ac:dyDescent="0.35">
      <c r="A1764" s="1">
        <f t="shared" si="81"/>
        <v>1</v>
      </c>
      <c r="B1764" s="1" t="s">
        <v>14917</v>
      </c>
      <c r="C1764" s="1" t="s">
        <v>9628</v>
      </c>
      <c r="D1764" s="1" t="s">
        <v>14918</v>
      </c>
      <c r="E1764" s="1" t="s">
        <v>14919</v>
      </c>
      <c r="F1764" s="1" t="s">
        <v>14920</v>
      </c>
      <c r="I1764" s="1" t="b">
        <f t="shared" si="82"/>
        <v>1</v>
      </c>
      <c r="J1764" s="1" t="b">
        <f t="shared" si="83"/>
        <v>1</v>
      </c>
    </row>
    <row r="1765" spans="1:10" x14ac:dyDescent="0.35">
      <c r="A1765" s="1">
        <f t="shared" si="81"/>
        <v>1</v>
      </c>
      <c r="B1765" s="1" t="s">
        <v>7544</v>
      </c>
      <c r="C1765" s="1" t="s">
        <v>7545</v>
      </c>
      <c r="D1765" s="1" t="s">
        <v>7546</v>
      </c>
      <c r="E1765" s="1" t="s">
        <v>7547</v>
      </c>
      <c r="F1765" s="1" t="s">
        <v>7548</v>
      </c>
      <c r="I1765" s="1" t="b">
        <f t="shared" si="82"/>
        <v>1</v>
      </c>
      <c r="J1765" s="1" t="b">
        <f t="shared" si="83"/>
        <v>1</v>
      </c>
    </row>
    <row r="1766" spans="1:10" x14ac:dyDescent="0.35">
      <c r="A1766" s="1">
        <f t="shared" si="81"/>
        <v>1</v>
      </c>
      <c r="B1766" s="1" t="s">
        <v>7660</v>
      </c>
      <c r="C1766" s="1" t="s">
        <v>7661</v>
      </c>
      <c r="D1766" s="1" t="s">
        <v>7662</v>
      </c>
      <c r="E1766" s="1" t="s">
        <v>7663</v>
      </c>
      <c r="F1766" s="1" t="s">
        <v>7664</v>
      </c>
      <c r="I1766" s="1" t="b">
        <f t="shared" si="82"/>
        <v>1</v>
      </c>
      <c r="J1766" s="1" t="b">
        <f t="shared" si="83"/>
        <v>1</v>
      </c>
    </row>
    <row r="1767" spans="1:10" x14ac:dyDescent="0.35">
      <c r="A1767" s="1">
        <f t="shared" si="81"/>
        <v>1</v>
      </c>
      <c r="B1767" s="1" t="s">
        <v>21075</v>
      </c>
      <c r="C1767" s="1" t="s">
        <v>21076</v>
      </c>
      <c r="D1767" s="1" t="s">
        <v>21077</v>
      </c>
      <c r="E1767" s="1" t="s">
        <v>21078</v>
      </c>
      <c r="F1767" s="1" t="s">
        <v>21079</v>
      </c>
      <c r="I1767" s="1" t="b">
        <f t="shared" si="82"/>
        <v>1</v>
      </c>
      <c r="J1767" s="1" t="b">
        <f t="shared" si="83"/>
        <v>1</v>
      </c>
    </row>
    <row r="1768" spans="1:10" x14ac:dyDescent="0.35">
      <c r="A1768" s="1">
        <f t="shared" si="81"/>
        <v>1</v>
      </c>
      <c r="B1768" s="1" t="s">
        <v>16057</v>
      </c>
      <c r="C1768" s="1" t="s">
        <v>16058</v>
      </c>
      <c r="D1768" s="1" t="s">
        <v>16059</v>
      </c>
      <c r="E1768" s="1" t="s">
        <v>16060</v>
      </c>
      <c r="F1768" s="1" t="s">
        <v>16061</v>
      </c>
      <c r="I1768" s="1" t="b">
        <f t="shared" si="82"/>
        <v>1</v>
      </c>
      <c r="J1768" s="1" t="b">
        <f t="shared" si="83"/>
        <v>1</v>
      </c>
    </row>
    <row r="1769" spans="1:10" x14ac:dyDescent="0.35">
      <c r="A1769" s="1">
        <f t="shared" si="81"/>
        <v>1</v>
      </c>
      <c r="B1769" s="1" t="s">
        <v>1771</v>
      </c>
      <c r="C1769" s="1" t="s">
        <v>1772</v>
      </c>
      <c r="D1769" s="1" t="s">
        <v>1773</v>
      </c>
      <c r="E1769" s="1" t="s">
        <v>1774</v>
      </c>
      <c r="F1769" s="1" t="s">
        <v>1775</v>
      </c>
      <c r="I1769" s="1" t="b">
        <f t="shared" si="82"/>
        <v>1</v>
      </c>
      <c r="J1769" s="1" t="b">
        <f t="shared" si="83"/>
        <v>1</v>
      </c>
    </row>
    <row r="1770" spans="1:10" x14ac:dyDescent="0.35">
      <c r="A1770" s="1">
        <f t="shared" si="81"/>
        <v>1</v>
      </c>
      <c r="B1770" s="1" t="s">
        <v>23971</v>
      </c>
      <c r="C1770" s="1" t="s">
        <v>23972</v>
      </c>
      <c r="D1770" s="1" t="s">
        <v>23973</v>
      </c>
      <c r="E1770" s="1" t="s">
        <v>23976</v>
      </c>
      <c r="F1770" s="1" t="s">
        <v>23977</v>
      </c>
      <c r="I1770" s="1" t="b">
        <f t="shared" si="82"/>
        <v>1</v>
      </c>
      <c r="J1770" s="1" t="b">
        <f t="shared" si="83"/>
        <v>1</v>
      </c>
    </row>
    <row r="1771" spans="1:10" x14ac:dyDescent="0.35">
      <c r="A1771" s="1">
        <f t="shared" si="81"/>
        <v>1</v>
      </c>
      <c r="B1771" s="1" t="s">
        <v>14068</v>
      </c>
      <c r="C1771" s="1" t="s">
        <v>14069</v>
      </c>
      <c r="D1771" s="1" t="s">
        <v>14070</v>
      </c>
      <c r="E1771" s="1" t="s">
        <v>14071</v>
      </c>
      <c r="F1771" s="1" t="s">
        <v>14072</v>
      </c>
      <c r="I1771" s="1" t="b">
        <f t="shared" si="82"/>
        <v>1</v>
      </c>
      <c r="J1771" s="1" t="b">
        <f t="shared" si="83"/>
        <v>1</v>
      </c>
    </row>
    <row r="1772" spans="1:10" x14ac:dyDescent="0.35">
      <c r="A1772" s="1">
        <f t="shared" si="81"/>
        <v>1</v>
      </c>
      <c r="B1772" s="1" t="s">
        <v>1507</v>
      </c>
      <c r="C1772" s="1" t="s">
        <v>1508</v>
      </c>
      <c r="D1772" s="1" t="s">
        <v>1509</v>
      </c>
      <c r="E1772" s="1" t="s">
        <v>1510</v>
      </c>
      <c r="F1772" s="1" t="s">
        <v>1511</v>
      </c>
      <c r="I1772" s="1" t="b">
        <f t="shared" si="82"/>
        <v>1</v>
      </c>
      <c r="J1772" s="1" t="b">
        <f t="shared" si="83"/>
        <v>1</v>
      </c>
    </row>
    <row r="1773" spans="1:10" x14ac:dyDescent="0.35">
      <c r="A1773" s="1">
        <f t="shared" si="81"/>
        <v>0</v>
      </c>
      <c r="B1773" s="1" t="s">
        <v>19144</v>
      </c>
      <c r="C1773" s="1" t="s">
        <v>19145</v>
      </c>
      <c r="D1773" s="1" t="s">
        <v>19146</v>
      </c>
      <c r="E1773" s="1" t="s">
        <v>19147</v>
      </c>
      <c r="F1773" s="1" t="s">
        <v>19148</v>
      </c>
      <c r="I1773" s="1" t="b">
        <f t="shared" si="82"/>
        <v>1</v>
      </c>
      <c r="J1773" s="1" t="b">
        <f t="shared" si="83"/>
        <v>0</v>
      </c>
    </row>
    <row r="1774" spans="1:10" x14ac:dyDescent="0.35">
      <c r="A1774" s="1">
        <f t="shared" si="81"/>
        <v>1</v>
      </c>
      <c r="B1774" s="1" t="s">
        <v>15581</v>
      </c>
      <c r="C1774" s="1" t="s">
        <v>15582</v>
      </c>
      <c r="D1774" s="1" t="s">
        <v>15583</v>
      </c>
      <c r="E1774" s="1" t="s">
        <v>15584</v>
      </c>
      <c r="F1774" s="1" t="s">
        <v>15585</v>
      </c>
      <c r="I1774" s="1" t="b">
        <f t="shared" si="82"/>
        <v>1</v>
      </c>
      <c r="J1774" s="1" t="b">
        <f t="shared" si="83"/>
        <v>1</v>
      </c>
    </row>
    <row r="1775" spans="1:10" x14ac:dyDescent="0.35">
      <c r="A1775" s="1">
        <f t="shared" si="81"/>
        <v>1</v>
      </c>
      <c r="B1775" s="1" t="s">
        <v>33785</v>
      </c>
      <c r="C1775" s="1" t="s">
        <v>33786</v>
      </c>
      <c r="D1775" s="1" t="s">
        <v>33787</v>
      </c>
      <c r="E1775" s="1" t="s">
        <v>33788</v>
      </c>
      <c r="F1775" s="1" t="s">
        <v>33789</v>
      </c>
      <c r="I1775" s="1" t="b">
        <f t="shared" si="82"/>
        <v>1</v>
      </c>
      <c r="J1775" s="1" t="b">
        <f t="shared" si="83"/>
        <v>1</v>
      </c>
    </row>
    <row r="1776" spans="1:10" x14ac:dyDescent="0.35">
      <c r="A1776" s="1">
        <f t="shared" si="81"/>
        <v>1</v>
      </c>
      <c r="B1776" s="1" t="s">
        <v>26880</v>
      </c>
      <c r="C1776" s="1" t="s">
        <v>26881</v>
      </c>
      <c r="D1776" s="1" t="s">
        <v>26882</v>
      </c>
      <c r="E1776" s="1" t="s">
        <v>26883</v>
      </c>
      <c r="F1776" s="1" t="s">
        <v>26884</v>
      </c>
      <c r="I1776" s="1" t="b">
        <f t="shared" si="82"/>
        <v>1</v>
      </c>
      <c r="J1776" s="1" t="b">
        <f t="shared" si="83"/>
        <v>1</v>
      </c>
    </row>
    <row r="1777" spans="1:10" x14ac:dyDescent="0.35">
      <c r="A1777" s="1">
        <f t="shared" si="81"/>
        <v>1</v>
      </c>
      <c r="B1777" s="1" t="s">
        <v>28243</v>
      </c>
      <c r="C1777" s="1" t="s">
        <v>28244</v>
      </c>
      <c r="D1777" s="1" t="s">
        <v>28245</v>
      </c>
      <c r="E1777" s="1" t="s">
        <v>28246</v>
      </c>
      <c r="F1777" s="1" t="s">
        <v>28247</v>
      </c>
      <c r="I1777" s="1" t="b">
        <f t="shared" si="82"/>
        <v>1</v>
      </c>
      <c r="J1777" s="1" t="b">
        <f t="shared" si="83"/>
        <v>1</v>
      </c>
    </row>
    <row r="1778" spans="1:10" x14ac:dyDescent="0.35">
      <c r="A1778" s="1">
        <f t="shared" si="81"/>
        <v>1</v>
      </c>
      <c r="B1778" s="1" t="s">
        <v>29458</v>
      </c>
      <c r="C1778" s="1" t="s">
        <v>29459</v>
      </c>
      <c r="D1778" s="1" t="s">
        <v>29460</v>
      </c>
      <c r="E1778" s="1" t="s">
        <v>29461</v>
      </c>
      <c r="F1778" s="1" t="s">
        <v>29462</v>
      </c>
      <c r="I1778" s="1" t="b">
        <f t="shared" si="82"/>
        <v>1</v>
      </c>
      <c r="J1778" s="1" t="b">
        <f t="shared" si="83"/>
        <v>1</v>
      </c>
    </row>
    <row r="1779" spans="1:10" x14ac:dyDescent="0.35">
      <c r="A1779" s="1">
        <f t="shared" si="81"/>
        <v>1</v>
      </c>
      <c r="B1779" s="1" t="s">
        <v>35786</v>
      </c>
      <c r="C1779" s="1" t="s">
        <v>35787</v>
      </c>
      <c r="D1779" s="1" t="s">
        <v>35788</v>
      </c>
      <c r="E1779" s="1" t="s">
        <v>35789</v>
      </c>
      <c r="F1779" s="1" t="s">
        <v>35790</v>
      </c>
      <c r="I1779" s="1" t="b">
        <f t="shared" si="82"/>
        <v>1</v>
      </c>
      <c r="J1779" s="1" t="b">
        <f t="shared" si="83"/>
        <v>1</v>
      </c>
    </row>
    <row r="1780" spans="1:10" x14ac:dyDescent="0.35">
      <c r="A1780" s="1">
        <f t="shared" si="81"/>
        <v>0</v>
      </c>
      <c r="B1780" s="1" t="s">
        <v>22419</v>
      </c>
      <c r="C1780" s="1" t="s">
        <v>22420</v>
      </c>
      <c r="D1780" s="1" t="s">
        <v>17519</v>
      </c>
      <c r="F1780" s="1" t="s">
        <v>22422</v>
      </c>
      <c r="I1780" s="1" t="b">
        <f t="shared" si="82"/>
        <v>1</v>
      </c>
      <c r="J1780" s="1" t="b">
        <f t="shared" si="83"/>
        <v>0</v>
      </c>
    </row>
    <row r="1781" spans="1:10" x14ac:dyDescent="0.35">
      <c r="A1781" s="1">
        <f t="shared" si="81"/>
        <v>1</v>
      </c>
      <c r="B1781" s="1" t="s">
        <v>22162</v>
      </c>
      <c r="C1781" s="1" t="s">
        <v>22163</v>
      </c>
      <c r="D1781" s="1" t="s">
        <v>22164</v>
      </c>
      <c r="E1781" s="1" t="s">
        <v>22165</v>
      </c>
      <c r="F1781" s="1" t="s">
        <v>22166</v>
      </c>
      <c r="I1781" s="1" t="b">
        <f t="shared" si="82"/>
        <v>1</v>
      </c>
      <c r="J1781" s="1" t="b">
        <f t="shared" si="83"/>
        <v>1</v>
      </c>
    </row>
    <row r="1782" spans="1:10" x14ac:dyDescent="0.35">
      <c r="A1782" s="1">
        <f t="shared" si="81"/>
        <v>1</v>
      </c>
      <c r="B1782" s="1" t="s">
        <v>25649</v>
      </c>
      <c r="C1782" s="1" t="s">
        <v>25650</v>
      </c>
      <c r="D1782" s="1" t="s">
        <v>25651</v>
      </c>
      <c r="E1782" s="1" t="s">
        <v>25652</v>
      </c>
      <c r="F1782" s="1" t="s">
        <v>25653</v>
      </c>
      <c r="I1782" s="1" t="b">
        <f t="shared" si="82"/>
        <v>1</v>
      </c>
      <c r="J1782" s="1" t="b">
        <f t="shared" si="83"/>
        <v>1</v>
      </c>
    </row>
    <row r="1783" spans="1:10" x14ac:dyDescent="0.35">
      <c r="A1783" s="1">
        <f t="shared" si="81"/>
        <v>1</v>
      </c>
      <c r="B1783" s="1" t="s">
        <v>14995</v>
      </c>
      <c r="C1783" s="1" t="s">
        <v>14996</v>
      </c>
      <c r="D1783" s="1" t="s">
        <v>14997</v>
      </c>
      <c r="E1783" s="1" t="s">
        <v>14998</v>
      </c>
      <c r="F1783" s="1" t="s">
        <v>14999</v>
      </c>
      <c r="I1783" s="1" t="b">
        <f t="shared" si="82"/>
        <v>1</v>
      </c>
      <c r="J1783" s="1" t="b">
        <f t="shared" si="83"/>
        <v>1</v>
      </c>
    </row>
    <row r="1784" spans="1:10" x14ac:dyDescent="0.35">
      <c r="A1784" s="1">
        <f t="shared" si="81"/>
        <v>1</v>
      </c>
      <c r="B1784" s="1" t="s">
        <v>13219</v>
      </c>
      <c r="C1784" s="1" t="s">
        <v>13220</v>
      </c>
      <c r="D1784" s="1" t="s">
        <v>13221</v>
      </c>
      <c r="E1784" s="1" t="s">
        <v>13224</v>
      </c>
      <c r="F1784" s="1" t="s">
        <v>13225</v>
      </c>
      <c r="I1784" s="1" t="b">
        <f t="shared" si="82"/>
        <v>1</v>
      </c>
      <c r="J1784" s="1" t="b">
        <f t="shared" si="83"/>
        <v>1</v>
      </c>
    </row>
    <row r="1785" spans="1:10" x14ac:dyDescent="0.35">
      <c r="A1785" s="1">
        <f t="shared" si="81"/>
        <v>1</v>
      </c>
      <c r="B1785" s="1" t="s">
        <v>39644</v>
      </c>
      <c r="C1785" s="1" t="s">
        <v>39645</v>
      </c>
      <c r="D1785" s="1" t="s">
        <v>39646</v>
      </c>
      <c r="E1785" s="1" t="s">
        <v>39647</v>
      </c>
      <c r="F1785" s="1" t="s">
        <v>39648</v>
      </c>
      <c r="I1785" s="1" t="b">
        <f t="shared" si="82"/>
        <v>1</v>
      </c>
      <c r="J1785" s="1" t="b">
        <f t="shared" si="83"/>
        <v>1</v>
      </c>
    </row>
    <row r="1786" spans="1:10" x14ac:dyDescent="0.35">
      <c r="A1786" s="1">
        <f t="shared" si="81"/>
        <v>0</v>
      </c>
      <c r="B1786" s="1" t="s">
        <v>1568</v>
      </c>
      <c r="C1786" s="1" t="s">
        <v>1569</v>
      </c>
      <c r="D1786" s="1" t="s">
        <v>1570</v>
      </c>
      <c r="E1786" s="1" t="s">
        <v>1571</v>
      </c>
      <c r="F1786" s="1" t="s">
        <v>1572</v>
      </c>
      <c r="I1786" s="1" t="b">
        <f t="shared" si="82"/>
        <v>1</v>
      </c>
      <c r="J1786" s="1" t="b">
        <f t="shared" si="83"/>
        <v>0</v>
      </c>
    </row>
    <row r="1787" spans="1:10" x14ac:dyDescent="0.35">
      <c r="A1787" s="1">
        <f t="shared" si="81"/>
        <v>1</v>
      </c>
      <c r="B1787" s="1" t="s">
        <v>28091</v>
      </c>
      <c r="C1787" s="1" t="s">
        <v>28092</v>
      </c>
      <c r="D1787" s="1" t="s">
        <v>28093</v>
      </c>
      <c r="E1787" s="1" t="s">
        <v>28094</v>
      </c>
      <c r="F1787" s="1" t="s">
        <v>28095</v>
      </c>
      <c r="I1787" s="1" t="b">
        <f t="shared" si="82"/>
        <v>1</v>
      </c>
      <c r="J1787" s="1" t="b">
        <f t="shared" si="83"/>
        <v>1</v>
      </c>
    </row>
    <row r="1788" spans="1:10" x14ac:dyDescent="0.35">
      <c r="A1788" s="1">
        <f t="shared" si="81"/>
        <v>1</v>
      </c>
      <c r="B1788" s="1" t="s">
        <v>8885</v>
      </c>
      <c r="C1788" s="1" t="s">
        <v>8886</v>
      </c>
      <c r="D1788" s="1" t="s">
        <v>8887</v>
      </c>
      <c r="E1788" s="1" t="s">
        <v>8888</v>
      </c>
      <c r="F1788" s="1" t="s">
        <v>8889</v>
      </c>
      <c r="I1788" s="1" t="b">
        <f t="shared" si="82"/>
        <v>1</v>
      </c>
      <c r="J1788" s="1" t="b">
        <f t="shared" si="83"/>
        <v>1</v>
      </c>
    </row>
    <row r="1789" spans="1:10" x14ac:dyDescent="0.35">
      <c r="A1789" s="1">
        <f t="shared" si="81"/>
        <v>1</v>
      </c>
      <c r="B1789" s="1" t="s">
        <v>15573</v>
      </c>
      <c r="C1789" s="1" t="s">
        <v>15574</v>
      </c>
      <c r="D1789" s="1" t="s">
        <v>15575</v>
      </c>
      <c r="E1789" s="1" t="s">
        <v>15576</v>
      </c>
      <c r="F1789" s="1" t="s">
        <v>15577</v>
      </c>
      <c r="I1789" s="1" t="b">
        <f t="shared" si="82"/>
        <v>1</v>
      </c>
      <c r="J1789" s="1" t="b">
        <f t="shared" si="83"/>
        <v>1</v>
      </c>
    </row>
    <row r="1790" spans="1:10" x14ac:dyDescent="0.35">
      <c r="A1790" s="1">
        <f t="shared" si="81"/>
        <v>1</v>
      </c>
      <c r="B1790" s="1" t="s">
        <v>29335</v>
      </c>
      <c r="C1790" s="1" t="s">
        <v>29336</v>
      </c>
      <c r="D1790" s="1" t="s">
        <v>29337</v>
      </c>
      <c r="E1790" s="1" t="s">
        <v>29338</v>
      </c>
      <c r="F1790" s="1" t="s">
        <v>29339</v>
      </c>
      <c r="I1790" s="1" t="b">
        <f t="shared" si="82"/>
        <v>1</v>
      </c>
      <c r="J1790" s="1" t="b">
        <f t="shared" si="83"/>
        <v>1</v>
      </c>
    </row>
    <row r="1791" spans="1:10" x14ac:dyDescent="0.35">
      <c r="A1791" s="1">
        <f t="shared" si="81"/>
        <v>1</v>
      </c>
      <c r="B1791" s="1" t="s">
        <v>36026</v>
      </c>
      <c r="C1791" s="1" t="s">
        <v>36027</v>
      </c>
      <c r="D1791" s="1" t="s">
        <v>36028</v>
      </c>
      <c r="E1791" s="1" t="s">
        <v>36031</v>
      </c>
      <c r="F1791" s="1" t="s">
        <v>36032</v>
      </c>
      <c r="I1791" s="1" t="b">
        <f t="shared" si="82"/>
        <v>1</v>
      </c>
      <c r="J1791" s="1" t="b">
        <f t="shared" si="83"/>
        <v>1</v>
      </c>
    </row>
    <row r="1792" spans="1:10" x14ac:dyDescent="0.35">
      <c r="A1792" s="1">
        <f t="shared" si="81"/>
        <v>1</v>
      </c>
      <c r="B1792" s="1" t="s">
        <v>15341</v>
      </c>
      <c r="C1792" s="1" t="s">
        <v>15342</v>
      </c>
      <c r="D1792" s="1" t="s">
        <v>15343</v>
      </c>
      <c r="E1792" s="1" t="s">
        <v>15344</v>
      </c>
      <c r="F1792" s="1" t="s">
        <v>15345</v>
      </c>
      <c r="I1792" s="1" t="b">
        <f t="shared" si="82"/>
        <v>1</v>
      </c>
      <c r="J1792" s="1" t="b">
        <f t="shared" si="83"/>
        <v>1</v>
      </c>
    </row>
    <row r="1793" spans="1:10" x14ac:dyDescent="0.35">
      <c r="A1793" s="1">
        <f t="shared" si="81"/>
        <v>1</v>
      </c>
      <c r="B1793" s="1" t="s">
        <v>5959</v>
      </c>
      <c r="C1793" s="1" t="s">
        <v>5960</v>
      </c>
      <c r="D1793" s="1" t="s">
        <v>5961</v>
      </c>
      <c r="E1793" s="1" t="s">
        <v>5962</v>
      </c>
      <c r="F1793" s="1" t="s">
        <v>5963</v>
      </c>
      <c r="I1793" s="1" t="b">
        <f t="shared" si="82"/>
        <v>1</v>
      </c>
      <c r="J1793" s="1" t="b">
        <f t="shared" si="83"/>
        <v>1</v>
      </c>
    </row>
    <row r="1794" spans="1:10" x14ac:dyDescent="0.35">
      <c r="A1794" s="1">
        <f t="shared" ref="A1794:A1857" si="84">I1794*J1794</f>
        <v>1</v>
      </c>
      <c r="B1794" s="1" t="s">
        <v>36968</v>
      </c>
      <c r="C1794" s="1" t="s">
        <v>36969</v>
      </c>
      <c r="D1794" s="1" t="s">
        <v>36970</v>
      </c>
      <c r="E1794" s="1" t="s">
        <v>36971</v>
      </c>
      <c r="F1794" s="1" t="s">
        <v>36972</v>
      </c>
      <c r="I1794" s="1" t="b">
        <f t="shared" si="82"/>
        <v>1</v>
      </c>
      <c r="J1794" s="1" t="b">
        <f t="shared" si="83"/>
        <v>1</v>
      </c>
    </row>
    <row r="1795" spans="1:10" x14ac:dyDescent="0.35">
      <c r="A1795" s="1">
        <f t="shared" si="84"/>
        <v>1</v>
      </c>
      <c r="B1795" s="1" t="s">
        <v>16997</v>
      </c>
      <c r="C1795" s="1" t="s">
        <v>16998</v>
      </c>
      <c r="D1795" s="1" t="s">
        <v>16999</v>
      </c>
      <c r="E1795" s="1" t="s">
        <v>17000</v>
      </c>
      <c r="F1795" s="1" t="s">
        <v>17001</v>
      </c>
      <c r="I1795" s="1" t="b">
        <f t="shared" ref="I1795:I1858" si="85">OR(ISNUMBER(SEARCH("campy",F1795)),ISNUMBER(SEARCH("campy",D1795)),ISNUMBER(SEARCH("coli",F1795)),ISNUMBER(SEARCH("coli",D1795)),ISNUMBER(SEARCH("jejuni",F1795)),ISNUMBER(SEARCH("jejuni",D1795)))</f>
        <v>1</v>
      </c>
      <c r="J1795" s="1" t="b">
        <f t="shared" ref="J1795:J1858" si="86">OR(ISNUMBER(SEARCH("poultry",F1795)),ISNUMBER(SEARCH("chicken",F1795)),ISNUMBER(SEARCH("broiler",F1795)),ISNUMBER(SEARCH("poultry",D1795)),ISNUMBER(SEARCH("chicken",D1795)),ISNUMBER(SEARCH("broiler",D1795)))</f>
        <v>1</v>
      </c>
    </row>
    <row r="1796" spans="1:10" x14ac:dyDescent="0.35">
      <c r="A1796" s="1">
        <f t="shared" si="84"/>
        <v>1</v>
      </c>
      <c r="B1796" s="1" t="s">
        <v>22828</v>
      </c>
      <c r="C1796" s="1" t="s">
        <v>22829</v>
      </c>
      <c r="D1796" s="1" t="s">
        <v>22830</v>
      </c>
      <c r="E1796" s="1" t="s">
        <v>22831</v>
      </c>
      <c r="F1796" s="1" t="s">
        <v>22832</v>
      </c>
      <c r="I1796" s="1" t="b">
        <f t="shared" si="85"/>
        <v>1</v>
      </c>
      <c r="J1796" s="1" t="b">
        <f t="shared" si="86"/>
        <v>1</v>
      </c>
    </row>
    <row r="1797" spans="1:10" x14ac:dyDescent="0.35">
      <c r="A1797" s="1">
        <f t="shared" si="84"/>
        <v>1</v>
      </c>
      <c r="B1797" s="1" t="s">
        <v>31776</v>
      </c>
      <c r="C1797" s="1" t="s">
        <v>31777</v>
      </c>
      <c r="D1797" s="1" t="s">
        <v>31778</v>
      </c>
      <c r="E1797" s="1" t="s">
        <v>31779</v>
      </c>
      <c r="F1797" s="1" t="s">
        <v>31780</v>
      </c>
      <c r="I1797" s="1" t="b">
        <f t="shared" si="85"/>
        <v>1</v>
      </c>
      <c r="J1797" s="1" t="b">
        <f t="shared" si="86"/>
        <v>1</v>
      </c>
    </row>
    <row r="1798" spans="1:10" x14ac:dyDescent="0.35">
      <c r="A1798" s="1">
        <f t="shared" si="84"/>
        <v>1</v>
      </c>
      <c r="B1798" s="1" t="s">
        <v>2606</v>
      </c>
      <c r="C1798" s="1" t="s">
        <v>2607</v>
      </c>
      <c r="D1798" s="1" t="s">
        <v>2608</v>
      </c>
      <c r="E1798" s="1" t="s">
        <v>2609</v>
      </c>
      <c r="F1798" s="1" t="s">
        <v>2610</v>
      </c>
      <c r="I1798" s="1" t="b">
        <f t="shared" si="85"/>
        <v>1</v>
      </c>
      <c r="J1798" s="1" t="b">
        <f t="shared" si="86"/>
        <v>1</v>
      </c>
    </row>
    <row r="1799" spans="1:10" x14ac:dyDescent="0.35">
      <c r="A1799" s="1">
        <f t="shared" si="84"/>
        <v>0</v>
      </c>
      <c r="B1799" s="1" t="s">
        <v>22857</v>
      </c>
      <c r="C1799" s="1" t="s">
        <v>22858</v>
      </c>
      <c r="D1799" s="1" t="s">
        <v>22859</v>
      </c>
      <c r="E1799" s="1" t="s">
        <v>22860</v>
      </c>
      <c r="F1799" s="1" t="s">
        <v>22861</v>
      </c>
      <c r="I1799" s="1" t="b">
        <f t="shared" si="85"/>
        <v>1</v>
      </c>
      <c r="J1799" s="1" t="b">
        <f t="shared" si="86"/>
        <v>0</v>
      </c>
    </row>
    <row r="1800" spans="1:10" x14ac:dyDescent="0.35">
      <c r="A1800" s="1">
        <f t="shared" si="84"/>
        <v>1</v>
      </c>
      <c r="B1800" s="1" t="s">
        <v>29072</v>
      </c>
      <c r="C1800" s="1" t="s">
        <v>29073</v>
      </c>
      <c r="D1800" s="1" t="s">
        <v>29074</v>
      </c>
      <c r="E1800" s="1" t="s">
        <v>29076</v>
      </c>
      <c r="F1800" s="1" t="s">
        <v>29077</v>
      </c>
      <c r="I1800" s="1" t="b">
        <f t="shared" si="85"/>
        <v>1</v>
      </c>
      <c r="J1800" s="1" t="b">
        <f t="shared" si="86"/>
        <v>1</v>
      </c>
    </row>
    <row r="1801" spans="1:10" x14ac:dyDescent="0.35">
      <c r="A1801" s="1">
        <f t="shared" si="84"/>
        <v>1</v>
      </c>
      <c r="B1801" s="1" t="s">
        <v>918</v>
      </c>
      <c r="C1801" s="1" t="s">
        <v>919</v>
      </c>
      <c r="D1801" s="1" t="s">
        <v>920</v>
      </c>
      <c r="E1801" s="1" t="s">
        <v>921</v>
      </c>
      <c r="F1801" s="1" t="s">
        <v>922</v>
      </c>
      <c r="I1801" s="1" t="b">
        <f t="shared" si="85"/>
        <v>1</v>
      </c>
      <c r="J1801" s="1" t="b">
        <f t="shared" si="86"/>
        <v>1</v>
      </c>
    </row>
    <row r="1802" spans="1:10" x14ac:dyDescent="0.35">
      <c r="A1802" s="1">
        <f t="shared" si="84"/>
        <v>1</v>
      </c>
      <c r="B1802" s="1" t="s">
        <v>36929</v>
      </c>
      <c r="C1802" s="1" t="s">
        <v>36930</v>
      </c>
      <c r="D1802" s="1" t="s">
        <v>36931</v>
      </c>
      <c r="E1802" s="1" t="s">
        <v>36932</v>
      </c>
      <c r="F1802" s="1" t="s">
        <v>36933</v>
      </c>
      <c r="I1802" s="1" t="b">
        <f t="shared" si="85"/>
        <v>1</v>
      </c>
      <c r="J1802" s="1" t="b">
        <f t="shared" si="86"/>
        <v>1</v>
      </c>
    </row>
    <row r="1803" spans="1:10" x14ac:dyDescent="0.35">
      <c r="A1803" s="1">
        <f t="shared" si="84"/>
        <v>1</v>
      </c>
      <c r="B1803" s="1" t="s">
        <v>38420</v>
      </c>
      <c r="C1803" s="1" t="s">
        <v>38421</v>
      </c>
      <c r="D1803" s="1" t="s">
        <v>38422</v>
      </c>
      <c r="E1803" s="1" t="s">
        <v>38423</v>
      </c>
      <c r="F1803" s="1" t="s">
        <v>38424</v>
      </c>
      <c r="I1803" s="1" t="b">
        <f t="shared" si="85"/>
        <v>1</v>
      </c>
      <c r="J1803" s="1" t="b">
        <f t="shared" si="86"/>
        <v>1</v>
      </c>
    </row>
    <row r="1804" spans="1:10" x14ac:dyDescent="0.35">
      <c r="A1804" s="1">
        <f t="shared" si="84"/>
        <v>1</v>
      </c>
      <c r="B1804" s="1" t="s">
        <v>32701</v>
      </c>
      <c r="C1804" s="1" t="s">
        <v>32702</v>
      </c>
      <c r="D1804" s="1" t="s">
        <v>32703</v>
      </c>
      <c r="E1804" s="1" t="s">
        <v>32704</v>
      </c>
      <c r="F1804" s="1" t="s">
        <v>32705</v>
      </c>
      <c r="I1804" s="1" t="b">
        <f t="shared" si="85"/>
        <v>1</v>
      </c>
      <c r="J1804" s="1" t="b">
        <f t="shared" si="86"/>
        <v>1</v>
      </c>
    </row>
    <row r="1805" spans="1:10" x14ac:dyDescent="0.35">
      <c r="A1805" s="1">
        <f t="shared" si="84"/>
        <v>0</v>
      </c>
      <c r="B1805" s="1" t="s">
        <v>30584</v>
      </c>
      <c r="C1805" s="1" t="s">
        <v>18110</v>
      </c>
      <c r="D1805" s="1" t="s">
        <v>30585</v>
      </c>
      <c r="E1805" s="1" t="s">
        <v>30586</v>
      </c>
      <c r="F1805" s="1" t="s">
        <v>30587</v>
      </c>
      <c r="I1805" s="1" t="b">
        <f t="shared" si="85"/>
        <v>1</v>
      </c>
      <c r="J1805" s="1" t="b">
        <f t="shared" si="86"/>
        <v>0</v>
      </c>
    </row>
    <row r="1806" spans="1:10" x14ac:dyDescent="0.35">
      <c r="A1806" s="1">
        <f t="shared" si="84"/>
        <v>1</v>
      </c>
      <c r="B1806" s="1" t="s">
        <v>713</v>
      </c>
      <c r="C1806" s="1" t="s">
        <v>714</v>
      </c>
      <c r="D1806" s="1" t="s">
        <v>715</v>
      </c>
      <c r="E1806" s="1" t="s">
        <v>718</v>
      </c>
      <c r="F1806" s="1" t="s">
        <v>719</v>
      </c>
      <c r="I1806" s="1" t="b">
        <f t="shared" si="85"/>
        <v>1</v>
      </c>
      <c r="J1806" s="1" t="b">
        <f t="shared" si="86"/>
        <v>1</v>
      </c>
    </row>
    <row r="1807" spans="1:10" x14ac:dyDescent="0.35">
      <c r="A1807" s="1">
        <f t="shared" si="84"/>
        <v>0</v>
      </c>
      <c r="B1807" s="1" t="s">
        <v>32207</v>
      </c>
      <c r="C1807" s="1" t="s">
        <v>32208</v>
      </c>
      <c r="D1807" s="1" t="s">
        <v>32209</v>
      </c>
      <c r="E1807" s="1" t="s">
        <v>32210</v>
      </c>
      <c r="F1807" s="1" t="s">
        <v>32211</v>
      </c>
      <c r="I1807" s="1" t="b">
        <f t="shared" si="85"/>
        <v>1</v>
      </c>
      <c r="J1807" s="1" t="b">
        <f t="shared" si="86"/>
        <v>0</v>
      </c>
    </row>
    <row r="1808" spans="1:10" x14ac:dyDescent="0.35">
      <c r="A1808" s="1">
        <f t="shared" si="84"/>
        <v>1</v>
      </c>
      <c r="B1808" s="1" t="s">
        <v>36915</v>
      </c>
      <c r="C1808" s="1" t="s">
        <v>36916</v>
      </c>
      <c r="D1808" s="1" t="s">
        <v>36917</v>
      </c>
      <c r="F1808" s="1" t="s">
        <v>36918</v>
      </c>
      <c r="I1808" s="1" t="b">
        <f t="shared" si="85"/>
        <v>1</v>
      </c>
      <c r="J1808" s="1" t="b">
        <f t="shared" si="86"/>
        <v>1</v>
      </c>
    </row>
    <row r="1809" spans="1:10" x14ac:dyDescent="0.35">
      <c r="A1809" s="1">
        <f t="shared" si="84"/>
        <v>1</v>
      </c>
      <c r="B1809" s="1" t="s">
        <v>13708</v>
      </c>
      <c r="C1809" s="1" t="s">
        <v>13709</v>
      </c>
      <c r="D1809" s="1" t="s">
        <v>13710</v>
      </c>
      <c r="E1809" s="1" t="s">
        <v>13711</v>
      </c>
      <c r="F1809" s="1" t="s">
        <v>13712</v>
      </c>
      <c r="I1809" s="1" t="b">
        <f t="shared" si="85"/>
        <v>1</v>
      </c>
      <c r="J1809" s="1" t="b">
        <f t="shared" si="86"/>
        <v>1</v>
      </c>
    </row>
    <row r="1810" spans="1:10" x14ac:dyDescent="0.35">
      <c r="A1810" s="1">
        <f t="shared" si="84"/>
        <v>1</v>
      </c>
      <c r="B1810" s="1" t="s">
        <v>31504</v>
      </c>
      <c r="C1810" s="1" t="s">
        <v>31505</v>
      </c>
      <c r="D1810" s="1" t="s">
        <v>31506</v>
      </c>
      <c r="E1810" s="1" t="s">
        <v>31507</v>
      </c>
      <c r="F1810" s="1" t="s">
        <v>31508</v>
      </c>
      <c r="I1810" s="1" t="b">
        <f t="shared" si="85"/>
        <v>1</v>
      </c>
      <c r="J1810" s="1" t="b">
        <f t="shared" si="86"/>
        <v>1</v>
      </c>
    </row>
    <row r="1811" spans="1:10" x14ac:dyDescent="0.35">
      <c r="A1811" s="1">
        <f t="shared" si="84"/>
        <v>1</v>
      </c>
      <c r="B1811" s="1" t="s">
        <v>21150</v>
      </c>
      <c r="C1811" s="1" t="s">
        <v>21151</v>
      </c>
      <c r="D1811" s="1" t="s">
        <v>21152</v>
      </c>
      <c r="E1811" s="1" t="s">
        <v>21153</v>
      </c>
      <c r="F1811" s="1" t="s">
        <v>21154</v>
      </c>
      <c r="I1811" s="1" t="b">
        <f t="shared" si="85"/>
        <v>1</v>
      </c>
      <c r="J1811" s="1" t="b">
        <f t="shared" si="86"/>
        <v>1</v>
      </c>
    </row>
    <row r="1812" spans="1:10" x14ac:dyDescent="0.35">
      <c r="A1812" s="1">
        <f t="shared" si="84"/>
        <v>1</v>
      </c>
      <c r="B1812" s="1" t="s">
        <v>38082</v>
      </c>
      <c r="C1812" s="1" t="s">
        <v>38083</v>
      </c>
      <c r="D1812" s="1" t="s">
        <v>38084</v>
      </c>
      <c r="E1812" s="1" t="s">
        <v>38085</v>
      </c>
      <c r="F1812" s="1" t="s">
        <v>38086</v>
      </c>
      <c r="I1812" s="1" t="b">
        <f t="shared" si="85"/>
        <v>1</v>
      </c>
      <c r="J1812" s="1" t="b">
        <f t="shared" si="86"/>
        <v>1</v>
      </c>
    </row>
    <row r="1813" spans="1:10" x14ac:dyDescent="0.35">
      <c r="A1813" s="1">
        <f t="shared" si="84"/>
        <v>1</v>
      </c>
      <c r="B1813" s="1" t="s">
        <v>29633</v>
      </c>
      <c r="C1813" s="1" t="s">
        <v>29634</v>
      </c>
      <c r="D1813" s="1" t="s">
        <v>29635</v>
      </c>
      <c r="E1813" s="1" t="s">
        <v>29636</v>
      </c>
      <c r="F1813" s="1" t="s">
        <v>29637</v>
      </c>
      <c r="I1813" s="1" t="b">
        <f t="shared" si="85"/>
        <v>1</v>
      </c>
      <c r="J1813" s="1" t="b">
        <f t="shared" si="86"/>
        <v>1</v>
      </c>
    </row>
    <row r="1814" spans="1:10" x14ac:dyDescent="0.35">
      <c r="A1814" s="1">
        <f t="shared" si="84"/>
        <v>1</v>
      </c>
      <c r="B1814" s="1" t="s">
        <v>9050</v>
      </c>
      <c r="C1814" s="1" t="s">
        <v>9051</v>
      </c>
      <c r="D1814" s="1" t="s">
        <v>9052</v>
      </c>
      <c r="E1814" s="1" t="s">
        <v>9053</v>
      </c>
      <c r="F1814" s="1" t="s">
        <v>9054</v>
      </c>
      <c r="I1814" s="1" t="b">
        <f t="shared" si="85"/>
        <v>1</v>
      </c>
      <c r="J1814" s="1" t="b">
        <f t="shared" si="86"/>
        <v>1</v>
      </c>
    </row>
    <row r="1815" spans="1:10" x14ac:dyDescent="0.35">
      <c r="A1815" s="1">
        <f t="shared" si="84"/>
        <v>1</v>
      </c>
      <c r="B1815" s="1" t="s">
        <v>27438</v>
      </c>
      <c r="C1815" s="1" t="s">
        <v>27439</v>
      </c>
      <c r="D1815" s="1" t="s">
        <v>27440</v>
      </c>
      <c r="E1815" s="1" t="s">
        <v>27441</v>
      </c>
      <c r="F1815" s="1" t="s">
        <v>27442</v>
      </c>
      <c r="I1815" s="1" t="b">
        <f t="shared" si="85"/>
        <v>1</v>
      </c>
      <c r="J1815" s="1" t="b">
        <f t="shared" si="86"/>
        <v>1</v>
      </c>
    </row>
    <row r="1816" spans="1:10" x14ac:dyDescent="0.35">
      <c r="A1816" s="1">
        <f t="shared" si="84"/>
        <v>1</v>
      </c>
      <c r="B1816" s="1" t="s">
        <v>8384</v>
      </c>
      <c r="C1816" s="1" t="s">
        <v>8385</v>
      </c>
      <c r="D1816" s="1" t="s">
        <v>8386</v>
      </c>
      <c r="E1816" s="1" t="s">
        <v>8387</v>
      </c>
      <c r="F1816" s="1" t="s">
        <v>8388</v>
      </c>
      <c r="I1816" s="1" t="b">
        <f t="shared" si="85"/>
        <v>1</v>
      </c>
      <c r="J1816" s="1" t="b">
        <f t="shared" si="86"/>
        <v>1</v>
      </c>
    </row>
    <row r="1817" spans="1:10" x14ac:dyDescent="0.35">
      <c r="A1817" s="1">
        <f t="shared" si="84"/>
        <v>1</v>
      </c>
      <c r="B1817" s="1" t="s">
        <v>9599</v>
      </c>
      <c r="C1817" s="1" t="s">
        <v>9600</v>
      </c>
      <c r="D1817" s="1" t="s">
        <v>9601</v>
      </c>
      <c r="E1817" s="1" t="s">
        <v>9602</v>
      </c>
      <c r="F1817" s="1" t="s">
        <v>9603</v>
      </c>
      <c r="I1817" s="1" t="b">
        <f t="shared" si="85"/>
        <v>1</v>
      </c>
      <c r="J1817" s="1" t="b">
        <f t="shared" si="86"/>
        <v>1</v>
      </c>
    </row>
    <row r="1818" spans="1:10" x14ac:dyDescent="0.35">
      <c r="A1818" s="1">
        <f t="shared" si="84"/>
        <v>1</v>
      </c>
      <c r="B1818" s="1" t="s">
        <v>25893</v>
      </c>
      <c r="C1818" s="1" t="s">
        <v>25894</v>
      </c>
      <c r="D1818" s="1" t="s">
        <v>25895</v>
      </c>
      <c r="E1818" s="1" t="s">
        <v>25896</v>
      </c>
      <c r="F1818" s="1" t="s">
        <v>25897</v>
      </c>
      <c r="I1818" s="1" t="b">
        <f t="shared" si="85"/>
        <v>1</v>
      </c>
      <c r="J1818" s="1" t="b">
        <f t="shared" si="86"/>
        <v>1</v>
      </c>
    </row>
    <row r="1819" spans="1:10" x14ac:dyDescent="0.35">
      <c r="A1819" s="1">
        <f t="shared" si="84"/>
        <v>1</v>
      </c>
      <c r="B1819" s="1" t="s">
        <v>37788</v>
      </c>
      <c r="C1819" s="1" t="s">
        <v>37789</v>
      </c>
      <c r="D1819" s="1" t="s">
        <v>37790</v>
      </c>
      <c r="E1819" s="1" t="s">
        <v>37793</v>
      </c>
      <c r="F1819" s="1" t="s">
        <v>37794</v>
      </c>
      <c r="I1819" s="1" t="b">
        <f t="shared" si="85"/>
        <v>1</v>
      </c>
      <c r="J1819" s="1" t="b">
        <f t="shared" si="86"/>
        <v>1</v>
      </c>
    </row>
    <row r="1820" spans="1:10" x14ac:dyDescent="0.35">
      <c r="A1820" s="1">
        <f t="shared" si="84"/>
        <v>1</v>
      </c>
      <c r="B1820" s="1" t="s">
        <v>10728</v>
      </c>
      <c r="C1820" s="1" t="s">
        <v>10729</v>
      </c>
      <c r="D1820" s="1" t="s">
        <v>10730</v>
      </c>
      <c r="F1820" s="1" t="s">
        <v>10731</v>
      </c>
      <c r="I1820" s="1" t="b">
        <f t="shared" si="85"/>
        <v>1</v>
      </c>
      <c r="J1820" s="1" t="b">
        <f t="shared" si="86"/>
        <v>1</v>
      </c>
    </row>
    <row r="1821" spans="1:10" x14ac:dyDescent="0.35">
      <c r="A1821" s="1">
        <f t="shared" si="84"/>
        <v>1</v>
      </c>
      <c r="B1821" s="1" t="s">
        <v>27270</v>
      </c>
      <c r="C1821" s="1" t="s">
        <v>27271</v>
      </c>
      <c r="D1821" s="1" t="s">
        <v>27272</v>
      </c>
      <c r="E1821" s="1" t="s">
        <v>27273</v>
      </c>
      <c r="F1821" s="1" t="s">
        <v>27274</v>
      </c>
      <c r="I1821" s="1" t="b">
        <f t="shared" si="85"/>
        <v>1</v>
      </c>
      <c r="J1821" s="1" t="b">
        <f t="shared" si="86"/>
        <v>1</v>
      </c>
    </row>
    <row r="1822" spans="1:10" x14ac:dyDescent="0.35">
      <c r="A1822" s="1">
        <f t="shared" si="84"/>
        <v>1</v>
      </c>
      <c r="B1822" s="1" t="s">
        <v>24208</v>
      </c>
      <c r="C1822" s="1" t="s">
        <v>24209</v>
      </c>
      <c r="D1822" s="1" t="s">
        <v>24210</v>
      </c>
      <c r="E1822" s="1" t="s">
        <v>24211</v>
      </c>
      <c r="F1822" s="1" t="s">
        <v>24212</v>
      </c>
      <c r="I1822" s="1" t="b">
        <f t="shared" si="85"/>
        <v>1</v>
      </c>
      <c r="J1822" s="1" t="b">
        <f t="shared" si="86"/>
        <v>1</v>
      </c>
    </row>
    <row r="1823" spans="1:10" x14ac:dyDescent="0.35">
      <c r="A1823" s="1">
        <f t="shared" si="84"/>
        <v>1</v>
      </c>
      <c r="B1823" s="1" t="s">
        <v>37438</v>
      </c>
      <c r="C1823" s="1" t="s">
        <v>37439</v>
      </c>
      <c r="D1823" s="1" t="s">
        <v>37440</v>
      </c>
      <c r="E1823" s="1" t="s">
        <v>37441</v>
      </c>
      <c r="F1823" s="1" t="s">
        <v>37442</v>
      </c>
      <c r="I1823" s="1" t="b">
        <f t="shared" si="85"/>
        <v>1</v>
      </c>
      <c r="J1823" s="1" t="b">
        <f t="shared" si="86"/>
        <v>1</v>
      </c>
    </row>
    <row r="1824" spans="1:10" x14ac:dyDescent="0.35">
      <c r="A1824" s="1">
        <f t="shared" si="84"/>
        <v>1</v>
      </c>
      <c r="B1824" s="1" t="s">
        <v>2865</v>
      </c>
      <c r="C1824" s="1" t="s">
        <v>2866</v>
      </c>
      <c r="D1824" s="1" t="s">
        <v>2867</v>
      </c>
      <c r="E1824" s="1" t="s">
        <v>2868</v>
      </c>
      <c r="F1824" s="1" t="s">
        <v>2869</v>
      </c>
      <c r="I1824" s="1" t="b">
        <f t="shared" si="85"/>
        <v>1</v>
      </c>
      <c r="J1824" s="1" t="b">
        <f t="shared" si="86"/>
        <v>1</v>
      </c>
    </row>
    <row r="1825" spans="1:10" x14ac:dyDescent="0.35">
      <c r="A1825" s="1">
        <f t="shared" si="84"/>
        <v>1</v>
      </c>
      <c r="B1825" s="1" t="s">
        <v>33432</v>
      </c>
      <c r="C1825" s="1" t="s">
        <v>775</v>
      </c>
      <c r="D1825" s="1" t="s">
        <v>33433</v>
      </c>
      <c r="E1825" s="1" t="s">
        <v>33434</v>
      </c>
      <c r="I1825" s="1" t="b">
        <f t="shared" si="85"/>
        <v>1</v>
      </c>
      <c r="J1825" s="1" t="b">
        <f t="shared" si="86"/>
        <v>1</v>
      </c>
    </row>
    <row r="1826" spans="1:10" x14ac:dyDescent="0.35">
      <c r="A1826" s="1">
        <f t="shared" si="84"/>
        <v>1</v>
      </c>
      <c r="B1826" s="1" t="s">
        <v>12769</v>
      </c>
      <c r="C1826" s="1" t="s">
        <v>12770</v>
      </c>
      <c r="D1826" s="1" t="s">
        <v>12771</v>
      </c>
      <c r="E1826" s="1" t="s">
        <v>12772</v>
      </c>
      <c r="F1826" s="1" t="s">
        <v>12773</v>
      </c>
      <c r="I1826" s="1" t="b">
        <f t="shared" si="85"/>
        <v>1</v>
      </c>
      <c r="J1826" s="1" t="b">
        <f t="shared" si="86"/>
        <v>1</v>
      </c>
    </row>
    <row r="1827" spans="1:10" x14ac:dyDescent="0.35">
      <c r="A1827" s="1">
        <f t="shared" si="84"/>
        <v>0</v>
      </c>
      <c r="B1827" s="1" t="s">
        <v>28004</v>
      </c>
      <c r="C1827" s="1" t="s">
        <v>28005</v>
      </c>
      <c r="D1827" s="1" t="s">
        <v>28006</v>
      </c>
      <c r="E1827" s="1" t="s">
        <v>28007</v>
      </c>
      <c r="F1827" s="1" t="s">
        <v>28008</v>
      </c>
      <c r="I1827" s="1" t="b">
        <f t="shared" si="85"/>
        <v>1</v>
      </c>
      <c r="J1827" s="1" t="b">
        <f t="shared" si="86"/>
        <v>0</v>
      </c>
    </row>
    <row r="1828" spans="1:10" x14ac:dyDescent="0.35">
      <c r="A1828" s="1">
        <f t="shared" si="84"/>
        <v>1</v>
      </c>
      <c r="B1828" s="1" t="s">
        <v>18683</v>
      </c>
      <c r="C1828" s="1" t="s">
        <v>15669</v>
      </c>
      <c r="D1828" s="1" t="s">
        <v>18684</v>
      </c>
      <c r="E1828" s="1" t="s">
        <v>18685</v>
      </c>
      <c r="F1828" s="1" t="s">
        <v>18686</v>
      </c>
      <c r="I1828" s="1" t="b">
        <f t="shared" si="85"/>
        <v>1</v>
      </c>
      <c r="J1828" s="1" t="b">
        <f t="shared" si="86"/>
        <v>1</v>
      </c>
    </row>
    <row r="1829" spans="1:10" x14ac:dyDescent="0.35">
      <c r="A1829" s="1">
        <f t="shared" si="84"/>
        <v>1</v>
      </c>
      <c r="B1829" s="1" t="s">
        <v>34329</v>
      </c>
      <c r="C1829" s="1" t="s">
        <v>34330</v>
      </c>
      <c r="D1829" s="1" t="s">
        <v>34331</v>
      </c>
      <c r="E1829" s="1" t="s">
        <v>34332</v>
      </c>
      <c r="F1829" s="1" t="s">
        <v>34333</v>
      </c>
      <c r="I1829" s="1" t="b">
        <f t="shared" si="85"/>
        <v>1</v>
      </c>
      <c r="J1829" s="1" t="b">
        <f t="shared" si="86"/>
        <v>1</v>
      </c>
    </row>
    <row r="1830" spans="1:10" x14ac:dyDescent="0.35">
      <c r="A1830" s="1">
        <f t="shared" si="84"/>
        <v>1</v>
      </c>
      <c r="B1830" s="1" t="s">
        <v>23526</v>
      </c>
      <c r="C1830" s="1" t="s">
        <v>23527</v>
      </c>
      <c r="D1830" s="1" t="s">
        <v>23528</v>
      </c>
      <c r="E1830" s="1" t="s">
        <v>23529</v>
      </c>
      <c r="F1830" s="1" t="s">
        <v>23530</v>
      </c>
      <c r="I1830" s="1" t="b">
        <f t="shared" si="85"/>
        <v>1</v>
      </c>
      <c r="J1830" s="1" t="b">
        <f t="shared" si="86"/>
        <v>1</v>
      </c>
    </row>
    <row r="1831" spans="1:10" x14ac:dyDescent="0.35">
      <c r="A1831" s="1">
        <f t="shared" si="84"/>
        <v>1</v>
      </c>
      <c r="B1831" s="1" t="s">
        <v>29592</v>
      </c>
      <c r="C1831" s="1" t="s">
        <v>29593</v>
      </c>
      <c r="D1831" s="1" t="s">
        <v>29594</v>
      </c>
      <c r="E1831" s="1" t="s">
        <v>29595</v>
      </c>
      <c r="F1831" s="1" t="s">
        <v>29596</v>
      </c>
      <c r="I1831" s="1" t="b">
        <f t="shared" si="85"/>
        <v>1</v>
      </c>
      <c r="J1831" s="1" t="b">
        <f t="shared" si="86"/>
        <v>1</v>
      </c>
    </row>
    <row r="1832" spans="1:10" x14ac:dyDescent="0.35">
      <c r="A1832" s="1">
        <f t="shared" si="84"/>
        <v>1</v>
      </c>
      <c r="B1832" s="1" t="s">
        <v>10486</v>
      </c>
      <c r="C1832" s="1" t="s">
        <v>10487</v>
      </c>
      <c r="D1832" s="1" t="s">
        <v>10488</v>
      </c>
      <c r="E1832" s="1" t="s">
        <v>10489</v>
      </c>
      <c r="F1832" s="1" t="s">
        <v>10490</v>
      </c>
      <c r="I1832" s="1" t="b">
        <f t="shared" si="85"/>
        <v>1</v>
      </c>
      <c r="J1832" s="1" t="b">
        <f t="shared" si="86"/>
        <v>1</v>
      </c>
    </row>
    <row r="1833" spans="1:10" x14ac:dyDescent="0.35">
      <c r="A1833" s="1">
        <f t="shared" si="84"/>
        <v>1</v>
      </c>
      <c r="B1833" s="1" t="s">
        <v>19205</v>
      </c>
      <c r="C1833" s="1" t="s">
        <v>19206</v>
      </c>
      <c r="D1833" s="1" t="s">
        <v>19207</v>
      </c>
      <c r="E1833" s="1" t="s">
        <v>19210</v>
      </c>
      <c r="F1833" s="1" t="s">
        <v>19211</v>
      </c>
      <c r="I1833" s="1" t="b">
        <f t="shared" si="85"/>
        <v>1</v>
      </c>
      <c r="J1833" s="1" t="b">
        <f t="shared" si="86"/>
        <v>1</v>
      </c>
    </row>
    <row r="1834" spans="1:10" x14ac:dyDescent="0.35">
      <c r="A1834" s="1">
        <f t="shared" si="84"/>
        <v>1</v>
      </c>
      <c r="B1834" s="1" t="s">
        <v>11204</v>
      </c>
      <c r="C1834" s="1" t="s">
        <v>11205</v>
      </c>
      <c r="D1834" s="1" t="s">
        <v>11206</v>
      </c>
      <c r="E1834" s="1" t="s">
        <v>11207</v>
      </c>
      <c r="F1834" s="1" t="s">
        <v>11208</v>
      </c>
      <c r="I1834" s="1" t="b">
        <f t="shared" si="85"/>
        <v>1</v>
      </c>
      <c r="J1834" s="1" t="b">
        <f t="shared" si="86"/>
        <v>1</v>
      </c>
    </row>
    <row r="1835" spans="1:10" x14ac:dyDescent="0.35">
      <c r="A1835" s="1">
        <f t="shared" si="84"/>
        <v>1</v>
      </c>
      <c r="B1835" s="1" t="s">
        <v>19418</v>
      </c>
      <c r="C1835" s="1" t="s">
        <v>19419</v>
      </c>
      <c r="D1835" s="1" t="s">
        <v>19420</v>
      </c>
      <c r="E1835" s="1" t="s">
        <v>19423</v>
      </c>
      <c r="F1835" s="1" t="s">
        <v>19424</v>
      </c>
      <c r="I1835" s="1" t="b">
        <f t="shared" si="85"/>
        <v>1</v>
      </c>
      <c r="J1835" s="1" t="b">
        <f t="shared" si="86"/>
        <v>1</v>
      </c>
    </row>
    <row r="1836" spans="1:10" x14ac:dyDescent="0.35">
      <c r="A1836" s="1">
        <f t="shared" si="84"/>
        <v>1</v>
      </c>
      <c r="B1836" s="1" t="s">
        <v>26065</v>
      </c>
      <c r="C1836" s="1" t="s">
        <v>26066</v>
      </c>
      <c r="D1836" s="1" t="s">
        <v>26067</v>
      </c>
      <c r="E1836" s="1" t="s">
        <v>26068</v>
      </c>
      <c r="F1836" s="1" t="s">
        <v>26069</v>
      </c>
      <c r="I1836" s="1" t="b">
        <f t="shared" si="85"/>
        <v>1</v>
      </c>
      <c r="J1836" s="1" t="b">
        <f t="shared" si="86"/>
        <v>1</v>
      </c>
    </row>
    <row r="1837" spans="1:10" x14ac:dyDescent="0.35">
      <c r="A1837" s="1">
        <f t="shared" si="84"/>
        <v>1</v>
      </c>
      <c r="B1837" s="1" t="s">
        <v>25230</v>
      </c>
      <c r="C1837" s="1" t="s">
        <v>25231</v>
      </c>
      <c r="D1837" s="1" t="s">
        <v>25232</v>
      </c>
      <c r="E1837" s="1" t="s">
        <v>25233</v>
      </c>
      <c r="F1837" s="1" t="s">
        <v>25234</v>
      </c>
      <c r="I1837" s="1" t="b">
        <f t="shared" si="85"/>
        <v>1</v>
      </c>
      <c r="J1837" s="1" t="b">
        <f t="shared" si="86"/>
        <v>1</v>
      </c>
    </row>
    <row r="1838" spans="1:10" x14ac:dyDescent="0.35">
      <c r="A1838" s="1">
        <f t="shared" si="84"/>
        <v>1</v>
      </c>
      <c r="B1838" s="1" t="s">
        <v>24752</v>
      </c>
      <c r="C1838" s="1" t="s">
        <v>24753</v>
      </c>
      <c r="D1838" s="1" t="s">
        <v>24754</v>
      </c>
      <c r="E1838" s="1" t="s">
        <v>24755</v>
      </c>
      <c r="F1838" s="1" t="s">
        <v>24756</v>
      </c>
      <c r="I1838" s="1" t="b">
        <f t="shared" si="85"/>
        <v>1</v>
      </c>
      <c r="J1838" s="1" t="b">
        <f t="shared" si="86"/>
        <v>1</v>
      </c>
    </row>
    <row r="1839" spans="1:10" x14ac:dyDescent="0.35">
      <c r="A1839" s="1">
        <f t="shared" si="84"/>
        <v>1</v>
      </c>
      <c r="B1839" s="1" t="s">
        <v>32330</v>
      </c>
      <c r="C1839" s="1" t="s">
        <v>32331</v>
      </c>
      <c r="D1839" s="1" t="s">
        <v>32332</v>
      </c>
      <c r="E1839" s="1" t="s">
        <v>32333</v>
      </c>
      <c r="F1839" s="1" t="s">
        <v>32334</v>
      </c>
      <c r="I1839" s="1" t="b">
        <f t="shared" si="85"/>
        <v>1</v>
      </c>
      <c r="J1839" s="1" t="b">
        <f t="shared" si="86"/>
        <v>1</v>
      </c>
    </row>
    <row r="1840" spans="1:10" x14ac:dyDescent="0.35">
      <c r="A1840" s="1">
        <f t="shared" si="84"/>
        <v>1</v>
      </c>
      <c r="B1840" s="1" t="s">
        <v>35360</v>
      </c>
      <c r="C1840" s="1" t="s">
        <v>35361</v>
      </c>
      <c r="D1840" s="1" t="s">
        <v>35362</v>
      </c>
      <c r="E1840" s="1" t="s">
        <v>35363</v>
      </c>
      <c r="F1840" s="1" t="s">
        <v>35364</v>
      </c>
      <c r="I1840" s="1" t="b">
        <f t="shared" si="85"/>
        <v>1</v>
      </c>
      <c r="J1840" s="1" t="b">
        <f t="shared" si="86"/>
        <v>1</v>
      </c>
    </row>
    <row r="1841" spans="1:10" x14ac:dyDescent="0.35">
      <c r="A1841" s="1">
        <f t="shared" si="84"/>
        <v>1</v>
      </c>
      <c r="B1841" s="1" t="s">
        <v>11101</v>
      </c>
      <c r="C1841" s="1" t="s">
        <v>11102</v>
      </c>
      <c r="D1841" s="1" t="s">
        <v>11103</v>
      </c>
      <c r="E1841" s="1" t="s">
        <v>11104</v>
      </c>
      <c r="F1841" s="1" t="s">
        <v>11105</v>
      </c>
      <c r="I1841" s="1" t="b">
        <f t="shared" si="85"/>
        <v>1</v>
      </c>
      <c r="J1841" s="1" t="b">
        <f t="shared" si="86"/>
        <v>1</v>
      </c>
    </row>
    <row r="1842" spans="1:10" x14ac:dyDescent="0.35">
      <c r="A1842" s="1">
        <f t="shared" si="84"/>
        <v>1</v>
      </c>
      <c r="B1842" s="1" t="s">
        <v>12798</v>
      </c>
      <c r="C1842" s="1" t="s">
        <v>12799</v>
      </c>
      <c r="D1842" s="1" t="s">
        <v>12800</v>
      </c>
      <c r="E1842" s="1" t="s">
        <v>12801</v>
      </c>
      <c r="F1842" s="1" t="s">
        <v>12802</v>
      </c>
      <c r="I1842" s="1" t="b">
        <f t="shared" si="85"/>
        <v>1</v>
      </c>
      <c r="J1842" s="1" t="b">
        <f t="shared" si="86"/>
        <v>1</v>
      </c>
    </row>
    <row r="1843" spans="1:10" x14ac:dyDescent="0.35">
      <c r="A1843" s="1">
        <f t="shared" si="84"/>
        <v>1</v>
      </c>
      <c r="B1843" s="1" t="s">
        <v>18022</v>
      </c>
      <c r="C1843" s="1" t="s">
        <v>18023</v>
      </c>
      <c r="D1843" s="1" t="s">
        <v>18024</v>
      </c>
      <c r="F1843" s="1" t="s">
        <v>18027</v>
      </c>
      <c r="I1843" s="1" t="b">
        <f t="shared" si="85"/>
        <v>1</v>
      </c>
      <c r="J1843" s="1" t="b">
        <f t="shared" si="86"/>
        <v>1</v>
      </c>
    </row>
    <row r="1844" spans="1:10" x14ac:dyDescent="0.35">
      <c r="A1844" s="1">
        <f t="shared" si="84"/>
        <v>1</v>
      </c>
      <c r="B1844" s="1" t="s">
        <v>41873</v>
      </c>
      <c r="C1844" s="1" t="s">
        <v>41874</v>
      </c>
      <c r="D1844" s="1" t="s">
        <v>41875</v>
      </c>
      <c r="E1844" s="1" t="s">
        <v>41876</v>
      </c>
      <c r="F1844" s="1" t="s">
        <v>41877</v>
      </c>
      <c r="I1844" s="1" t="b">
        <f t="shared" si="85"/>
        <v>1</v>
      </c>
      <c r="J1844" s="1" t="b">
        <f t="shared" si="86"/>
        <v>1</v>
      </c>
    </row>
    <row r="1845" spans="1:10" x14ac:dyDescent="0.35">
      <c r="A1845" s="1">
        <f t="shared" si="84"/>
        <v>1</v>
      </c>
      <c r="B1845" s="1" t="s">
        <v>2635</v>
      </c>
      <c r="C1845" s="1" t="s">
        <v>2636</v>
      </c>
      <c r="D1845" s="1" t="s">
        <v>2637</v>
      </c>
      <c r="E1845" s="1" t="s">
        <v>2638</v>
      </c>
      <c r="F1845" s="1" t="s">
        <v>2639</v>
      </c>
      <c r="I1845" s="1" t="b">
        <f t="shared" si="85"/>
        <v>1</v>
      </c>
      <c r="J1845" s="1" t="b">
        <f t="shared" si="86"/>
        <v>1</v>
      </c>
    </row>
    <row r="1846" spans="1:10" x14ac:dyDescent="0.35">
      <c r="A1846" s="1">
        <f t="shared" si="84"/>
        <v>1</v>
      </c>
      <c r="B1846" s="1" t="s">
        <v>36435</v>
      </c>
      <c r="C1846" s="1" t="s">
        <v>36436</v>
      </c>
      <c r="D1846" s="1" t="s">
        <v>36437</v>
      </c>
      <c r="E1846" s="1" t="s">
        <v>36438</v>
      </c>
      <c r="F1846" s="1" t="s">
        <v>36439</v>
      </c>
      <c r="I1846" s="1" t="b">
        <f t="shared" si="85"/>
        <v>1</v>
      </c>
      <c r="J1846" s="1" t="b">
        <f t="shared" si="86"/>
        <v>1</v>
      </c>
    </row>
    <row r="1847" spans="1:10" x14ac:dyDescent="0.35">
      <c r="A1847" s="1">
        <f t="shared" si="84"/>
        <v>1</v>
      </c>
      <c r="B1847" s="1" t="s">
        <v>7627</v>
      </c>
      <c r="C1847" s="1" t="s">
        <v>7628</v>
      </c>
      <c r="D1847" s="1" t="s">
        <v>7629</v>
      </c>
      <c r="E1847" s="1" t="s">
        <v>7630</v>
      </c>
      <c r="F1847" s="1" t="s">
        <v>7631</v>
      </c>
      <c r="I1847" s="1" t="b">
        <f t="shared" si="85"/>
        <v>1</v>
      </c>
      <c r="J1847" s="1" t="b">
        <f t="shared" si="86"/>
        <v>1</v>
      </c>
    </row>
    <row r="1848" spans="1:10" x14ac:dyDescent="0.35">
      <c r="A1848" s="1">
        <f t="shared" si="84"/>
        <v>1</v>
      </c>
      <c r="B1848" s="1" t="s">
        <v>13102</v>
      </c>
      <c r="C1848" s="1" t="s">
        <v>13103</v>
      </c>
      <c r="D1848" s="1" t="s">
        <v>13104</v>
      </c>
      <c r="E1848" s="1" t="s">
        <v>13105</v>
      </c>
      <c r="F1848" s="1" t="s">
        <v>13106</v>
      </c>
      <c r="I1848" s="1" t="b">
        <f t="shared" si="85"/>
        <v>1</v>
      </c>
      <c r="J1848" s="1" t="b">
        <f t="shared" si="86"/>
        <v>1</v>
      </c>
    </row>
    <row r="1849" spans="1:10" x14ac:dyDescent="0.35">
      <c r="A1849" s="1">
        <f t="shared" si="84"/>
        <v>1</v>
      </c>
      <c r="B1849" s="1" t="s">
        <v>7273</v>
      </c>
      <c r="C1849" s="1" t="s">
        <v>7274</v>
      </c>
      <c r="D1849" s="1" t="s">
        <v>7275</v>
      </c>
      <c r="E1849" s="1" t="s">
        <v>7276</v>
      </c>
      <c r="F1849" s="1" t="s">
        <v>7277</v>
      </c>
      <c r="I1849" s="1" t="b">
        <f t="shared" si="85"/>
        <v>1</v>
      </c>
      <c r="J1849" s="1" t="b">
        <f t="shared" si="86"/>
        <v>1</v>
      </c>
    </row>
    <row r="1850" spans="1:10" x14ac:dyDescent="0.35">
      <c r="A1850" s="1">
        <f t="shared" si="84"/>
        <v>1</v>
      </c>
      <c r="B1850" s="1" t="s">
        <v>4960</v>
      </c>
      <c r="C1850" s="1" t="s">
        <v>4961</v>
      </c>
      <c r="D1850" s="1" t="s">
        <v>4962</v>
      </c>
      <c r="E1850" s="1" t="s">
        <v>4963</v>
      </c>
      <c r="F1850" s="1" t="s">
        <v>4964</v>
      </c>
      <c r="I1850" s="1" t="b">
        <f t="shared" si="85"/>
        <v>1</v>
      </c>
      <c r="J1850" s="1" t="b">
        <f t="shared" si="86"/>
        <v>1</v>
      </c>
    </row>
    <row r="1851" spans="1:10" x14ac:dyDescent="0.35">
      <c r="A1851" s="1">
        <f t="shared" si="84"/>
        <v>1</v>
      </c>
      <c r="B1851" s="1" t="s">
        <v>10157</v>
      </c>
      <c r="C1851" s="1" t="s">
        <v>10158</v>
      </c>
      <c r="D1851" s="1" t="s">
        <v>10159</v>
      </c>
      <c r="E1851" s="1" t="s">
        <v>10160</v>
      </c>
      <c r="F1851" s="1" t="s">
        <v>10161</v>
      </c>
      <c r="I1851" s="1" t="b">
        <f t="shared" si="85"/>
        <v>1</v>
      </c>
      <c r="J1851" s="1" t="b">
        <f t="shared" si="86"/>
        <v>1</v>
      </c>
    </row>
    <row r="1852" spans="1:10" x14ac:dyDescent="0.35">
      <c r="A1852" s="1">
        <f t="shared" si="84"/>
        <v>1</v>
      </c>
      <c r="B1852" s="1" t="s">
        <v>11138</v>
      </c>
      <c r="C1852" s="1" t="s">
        <v>11139</v>
      </c>
      <c r="D1852" s="1" t="s">
        <v>11140</v>
      </c>
      <c r="E1852" s="1" t="s">
        <v>11141</v>
      </c>
      <c r="F1852" s="1" t="s">
        <v>11142</v>
      </c>
      <c r="I1852" s="1" t="b">
        <f t="shared" si="85"/>
        <v>1</v>
      </c>
      <c r="J1852" s="1" t="b">
        <f t="shared" si="86"/>
        <v>1</v>
      </c>
    </row>
    <row r="1853" spans="1:10" x14ac:dyDescent="0.35">
      <c r="A1853" s="1">
        <f t="shared" si="84"/>
        <v>1</v>
      </c>
      <c r="B1853" s="1" t="s">
        <v>3986</v>
      </c>
      <c r="C1853" s="1" t="s">
        <v>3987</v>
      </c>
      <c r="D1853" s="1" t="s">
        <v>3988</v>
      </c>
      <c r="E1853" s="1" t="s">
        <v>3989</v>
      </c>
      <c r="F1853" s="1" t="s">
        <v>3990</v>
      </c>
      <c r="I1853" s="1" t="b">
        <f t="shared" si="85"/>
        <v>1</v>
      </c>
      <c r="J1853" s="1" t="b">
        <f t="shared" si="86"/>
        <v>1</v>
      </c>
    </row>
    <row r="1854" spans="1:10" x14ac:dyDescent="0.35">
      <c r="A1854" s="1">
        <f t="shared" si="84"/>
        <v>0</v>
      </c>
      <c r="B1854" s="1" t="s">
        <v>3586</v>
      </c>
      <c r="C1854" s="1" t="s">
        <v>3587</v>
      </c>
      <c r="D1854" s="1" t="s">
        <v>3588</v>
      </c>
      <c r="F1854" s="1" t="s">
        <v>3591</v>
      </c>
      <c r="I1854" s="1" t="b">
        <f t="shared" si="85"/>
        <v>1</v>
      </c>
      <c r="J1854" s="1" t="b">
        <f t="shared" si="86"/>
        <v>0</v>
      </c>
    </row>
    <row r="1855" spans="1:10" x14ac:dyDescent="0.35">
      <c r="A1855" s="1">
        <f t="shared" si="84"/>
        <v>1</v>
      </c>
      <c r="B1855" s="1" t="s">
        <v>29285</v>
      </c>
      <c r="C1855" s="1" t="s">
        <v>29286</v>
      </c>
      <c r="D1855" s="1" t="s">
        <v>29287</v>
      </c>
      <c r="E1855" s="1" t="s">
        <v>29288</v>
      </c>
      <c r="F1855" s="1" t="s">
        <v>29289</v>
      </c>
      <c r="I1855" s="1" t="b">
        <f t="shared" si="85"/>
        <v>1</v>
      </c>
      <c r="J1855" s="1" t="b">
        <f t="shared" si="86"/>
        <v>1</v>
      </c>
    </row>
    <row r="1856" spans="1:10" x14ac:dyDescent="0.35">
      <c r="A1856" s="1">
        <f t="shared" si="84"/>
        <v>1</v>
      </c>
      <c r="B1856" s="1" t="s">
        <v>29362</v>
      </c>
      <c r="C1856" s="1" t="s">
        <v>29363</v>
      </c>
      <c r="D1856" s="1" t="s">
        <v>29364</v>
      </c>
      <c r="E1856" s="1" t="s">
        <v>29365</v>
      </c>
      <c r="F1856" s="1" t="s">
        <v>29366</v>
      </c>
      <c r="I1856" s="1" t="b">
        <f t="shared" si="85"/>
        <v>1</v>
      </c>
      <c r="J1856" s="1" t="b">
        <f t="shared" si="86"/>
        <v>1</v>
      </c>
    </row>
    <row r="1857" spans="1:10" x14ac:dyDescent="0.35">
      <c r="A1857" s="1">
        <f t="shared" si="84"/>
        <v>1</v>
      </c>
      <c r="B1857" s="1" t="s">
        <v>17671</v>
      </c>
      <c r="C1857" s="1" t="s">
        <v>17672</v>
      </c>
      <c r="D1857" s="1" t="s">
        <v>17673</v>
      </c>
      <c r="E1857" s="1" t="s">
        <v>17676</v>
      </c>
      <c r="F1857" s="1" t="s">
        <v>17677</v>
      </c>
      <c r="I1857" s="1" t="b">
        <f t="shared" si="85"/>
        <v>1</v>
      </c>
      <c r="J1857" s="1" t="b">
        <f t="shared" si="86"/>
        <v>1</v>
      </c>
    </row>
    <row r="1858" spans="1:10" x14ac:dyDescent="0.35">
      <c r="A1858" s="1">
        <f t="shared" ref="A1858:A1921" si="87">I1858*J1858</f>
        <v>1</v>
      </c>
      <c r="B1858" s="1" t="s">
        <v>41761</v>
      </c>
      <c r="C1858" s="1" t="s">
        <v>41762</v>
      </c>
      <c r="D1858" s="1" t="s">
        <v>41763</v>
      </c>
      <c r="E1858" s="1" t="s">
        <v>41764</v>
      </c>
      <c r="F1858" s="1" t="s">
        <v>41765</v>
      </c>
      <c r="I1858" s="1" t="b">
        <f t="shared" si="85"/>
        <v>1</v>
      </c>
      <c r="J1858" s="1" t="b">
        <f t="shared" si="86"/>
        <v>1</v>
      </c>
    </row>
    <row r="1859" spans="1:10" x14ac:dyDescent="0.35">
      <c r="A1859" s="1">
        <f t="shared" si="87"/>
        <v>1</v>
      </c>
      <c r="B1859" s="1" t="s">
        <v>34020</v>
      </c>
      <c r="C1859" s="1" t="s">
        <v>34021</v>
      </c>
      <c r="D1859" s="1" t="s">
        <v>34022</v>
      </c>
      <c r="E1859" s="1" t="s">
        <v>34023</v>
      </c>
      <c r="F1859" s="1" t="s">
        <v>34024</v>
      </c>
      <c r="I1859" s="1" t="b">
        <f t="shared" ref="I1859:I1922" si="88">OR(ISNUMBER(SEARCH("campy",F1859)),ISNUMBER(SEARCH("campy",D1859)),ISNUMBER(SEARCH("coli",F1859)),ISNUMBER(SEARCH("coli",D1859)),ISNUMBER(SEARCH("jejuni",F1859)),ISNUMBER(SEARCH("jejuni",D1859)))</f>
        <v>1</v>
      </c>
      <c r="J1859" s="1" t="b">
        <f t="shared" ref="J1859:J1922" si="89">OR(ISNUMBER(SEARCH("poultry",F1859)),ISNUMBER(SEARCH("chicken",F1859)),ISNUMBER(SEARCH("broiler",F1859)),ISNUMBER(SEARCH("poultry",D1859)),ISNUMBER(SEARCH("chicken",D1859)),ISNUMBER(SEARCH("broiler",D1859)))</f>
        <v>1</v>
      </c>
    </row>
    <row r="1860" spans="1:10" x14ac:dyDescent="0.35">
      <c r="A1860" s="1">
        <f t="shared" si="87"/>
        <v>1</v>
      </c>
      <c r="B1860" s="1" t="s">
        <v>19039</v>
      </c>
      <c r="C1860" s="1" t="s">
        <v>19040</v>
      </c>
      <c r="D1860" s="1" t="s">
        <v>19041</v>
      </c>
      <c r="E1860" s="1" t="s">
        <v>19042</v>
      </c>
      <c r="F1860" s="1" t="s">
        <v>19043</v>
      </c>
      <c r="I1860" s="1" t="b">
        <f t="shared" si="88"/>
        <v>1</v>
      </c>
      <c r="J1860" s="1" t="b">
        <f t="shared" si="89"/>
        <v>1</v>
      </c>
    </row>
    <row r="1861" spans="1:10" x14ac:dyDescent="0.35">
      <c r="A1861" s="1">
        <f t="shared" si="87"/>
        <v>1</v>
      </c>
      <c r="B1861" s="1" t="s">
        <v>11154</v>
      </c>
      <c r="C1861" s="1" t="s">
        <v>11155</v>
      </c>
      <c r="D1861" s="1" t="s">
        <v>11156</v>
      </c>
      <c r="E1861" s="1" t="s">
        <v>11157</v>
      </c>
      <c r="F1861" s="1" t="s">
        <v>11158</v>
      </c>
      <c r="I1861" s="1" t="b">
        <f t="shared" si="88"/>
        <v>1</v>
      </c>
      <c r="J1861" s="1" t="b">
        <f t="shared" si="89"/>
        <v>1</v>
      </c>
    </row>
    <row r="1862" spans="1:10" x14ac:dyDescent="0.35">
      <c r="A1862" s="1">
        <f t="shared" si="87"/>
        <v>0</v>
      </c>
      <c r="B1862" s="1" t="s">
        <v>25202</v>
      </c>
      <c r="C1862" s="1" t="s">
        <v>25203</v>
      </c>
      <c r="D1862" s="1" t="s">
        <v>25204</v>
      </c>
      <c r="E1862" s="1" t="s">
        <v>25205</v>
      </c>
      <c r="F1862" s="1" t="s">
        <v>25206</v>
      </c>
      <c r="I1862" s="1" t="b">
        <f t="shared" si="88"/>
        <v>1</v>
      </c>
      <c r="J1862" s="1" t="b">
        <f t="shared" si="89"/>
        <v>0</v>
      </c>
    </row>
    <row r="1863" spans="1:10" x14ac:dyDescent="0.35">
      <c r="A1863" s="1">
        <f t="shared" si="87"/>
        <v>1</v>
      </c>
      <c r="B1863" s="1" t="s">
        <v>8131</v>
      </c>
      <c r="C1863" s="1" t="s">
        <v>8132</v>
      </c>
      <c r="D1863" s="1" t="s">
        <v>8133</v>
      </c>
      <c r="E1863" s="1" t="s">
        <v>8134</v>
      </c>
      <c r="F1863" s="1" t="s">
        <v>8135</v>
      </c>
      <c r="I1863" s="1" t="b">
        <f t="shared" si="88"/>
        <v>1</v>
      </c>
      <c r="J1863" s="1" t="b">
        <f t="shared" si="89"/>
        <v>1</v>
      </c>
    </row>
    <row r="1864" spans="1:10" x14ac:dyDescent="0.35">
      <c r="A1864" s="1">
        <f t="shared" si="87"/>
        <v>1</v>
      </c>
      <c r="B1864" s="1" t="s">
        <v>4261</v>
      </c>
      <c r="C1864" s="1" t="s">
        <v>4262</v>
      </c>
      <c r="D1864" s="1" t="s">
        <v>4263</v>
      </c>
      <c r="E1864" s="1" t="s">
        <v>4266</v>
      </c>
      <c r="F1864" s="1" t="s">
        <v>4267</v>
      </c>
      <c r="I1864" s="1" t="b">
        <f t="shared" si="88"/>
        <v>1</v>
      </c>
      <c r="J1864" s="1" t="b">
        <f t="shared" si="89"/>
        <v>1</v>
      </c>
    </row>
    <row r="1865" spans="1:10" x14ac:dyDescent="0.35">
      <c r="A1865" s="1">
        <f t="shared" si="87"/>
        <v>1</v>
      </c>
      <c r="B1865" s="1" t="s">
        <v>17623</v>
      </c>
      <c r="C1865" s="1" t="s">
        <v>17624</v>
      </c>
      <c r="D1865" s="1" t="s">
        <v>17625</v>
      </c>
      <c r="E1865" s="1" t="s">
        <v>17626</v>
      </c>
      <c r="F1865" s="1" t="s">
        <v>17627</v>
      </c>
      <c r="I1865" s="1" t="b">
        <f t="shared" si="88"/>
        <v>1</v>
      </c>
      <c r="J1865" s="1" t="b">
        <f t="shared" si="89"/>
        <v>1</v>
      </c>
    </row>
    <row r="1866" spans="1:10" x14ac:dyDescent="0.35">
      <c r="A1866" s="1">
        <f t="shared" si="87"/>
        <v>1</v>
      </c>
      <c r="B1866" s="1" t="s">
        <v>41476</v>
      </c>
      <c r="C1866" s="1" t="s">
        <v>41477</v>
      </c>
      <c r="D1866" s="1" t="s">
        <v>41478</v>
      </c>
      <c r="E1866" s="1" t="s">
        <v>41481</v>
      </c>
      <c r="F1866" s="1" t="s">
        <v>41482</v>
      </c>
      <c r="I1866" s="1" t="b">
        <f t="shared" si="88"/>
        <v>1</v>
      </c>
      <c r="J1866" s="1" t="b">
        <f t="shared" si="89"/>
        <v>1</v>
      </c>
    </row>
    <row r="1867" spans="1:10" x14ac:dyDescent="0.35">
      <c r="A1867" s="1">
        <f t="shared" si="87"/>
        <v>1</v>
      </c>
      <c r="B1867" s="1" t="s">
        <v>17959</v>
      </c>
      <c r="C1867" s="1" t="s">
        <v>17960</v>
      </c>
      <c r="D1867" s="1" t="s">
        <v>17961</v>
      </c>
      <c r="E1867" s="1" t="s">
        <v>17964</v>
      </c>
      <c r="F1867" s="1" t="s">
        <v>17965</v>
      </c>
      <c r="I1867" s="1" t="b">
        <f t="shared" si="88"/>
        <v>1</v>
      </c>
      <c r="J1867" s="1" t="b">
        <f t="shared" si="89"/>
        <v>1</v>
      </c>
    </row>
    <row r="1868" spans="1:10" x14ac:dyDescent="0.35">
      <c r="A1868" s="1">
        <f t="shared" si="87"/>
        <v>1</v>
      </c>
      <c r="B1868" s="1" t="s">
        <v>13139</v>
      </c>
      <c r="C1868" s="1" t="s">
        <v>13140</v>
      </c>
      <c r="D1868" s="1" t="s">
        <v>13141</v>
      </c>
      <c r="F1868" s="1" t="s">
        <v>13144</v>
      </c>
      <c r="I1868" s="1" t="b">
        <f t="shared" si="88"/>
        <v>1</v>
      </c>
      <c r="J1868" s="1" t="b">
        <f t="shared" si="89"/>
        <v>1</v>
      </c>
    </row>
    <row r="1869" spans="1:10" x14ac:dyDescent="0.35">
      <c r="A1869" s="1">
        <f t="shared" si="87"/>
        <v>1</v>
      </c>
      <c r="B1869" s="1" t="s">
        <v>28941</v>
      </c>
      <c r="C1869" s="1" t="s">
        <v>28942</v>
      </c>
      <c r="D1869" s="1" t="s">
        <v>28943</v>
      </c>
      <c r="E1869" s="1" t="s">
        <v>28944</v>
      </c>
      <c r="F1869" s="1" t="s">
        <v>28945</v>
      </c>
      <c r="I1869" s="1" t="b">
        <f t="shared" si="88"/>
        <v>1</v>
      </c>
      <c r="J1869" s="1" t="b">
        <f t="shared" si="89"/>
        <v>1</v>
      </c>
    </row>
    <row r="1870" spans="1:10" x14ac:dyDescent="0.35">
      <c r="A1870" s="1">
        <f t="shared" si="87"/>
        <v>1</v>
      </c>
      <c r="B1870" s="1" t="s">
        <v>17441</v>
      </c>
      <c r="C1870" s="1" t="s">
        <v>17442</v>
      </c>
      <c r="D1870" s="1" t="s">
        <v>17443</v>
      </c>
      <c r="E1870" s="1" t="s">
        <v>17444</v>
      </c>
      <c r="F1870" s="1" t="s">
        <v>17445</v>
      </c>
      <c r="I1870" s="1" t="b">
        <f t="shared" si="88"/>
        <v>1</v>
      </c>
      <c r="J1870" s="1" t="b">
        <f t="shared" si="89"/>
        <v>1</v>
      </c>
    </row>
    <row r="1871" spans="1:10" x14ac:dyDescent="0.35">
      <c r="A1871" s="1">
        <f t="shared" si="87"/>
        <v>1</v>
      </c>
      <c r="B1871" s="1" t="s">
        <v>28523</v>
      </c>
      <c r="C1871" s="1" t="s">
        <v>28524</v>
      </c>
      <c r="D1871" s="1" t="s">
        <v>28525</v>
      </c>
      <c r="E1871" s="1" t="s">
        <v>28526</v>
      </c>
      <c r="F1871" s="1" t="s">
        <v>28527</v>
      </c>
      <c r="I1871" s="1" t="b">
        <f t="shared" si="88"/>
        <v>1</v>
      </c>
      <c r="J1871" s="1" t="b">
        <f t="shared" si="89"/>
        <v>1</v>
      </c>
    </row>
    <row r="1872" spans="1:10" x14ac:dyDescent="0.35">
      <c r="A1872" s="1">
        <f t="shared" si="87"/>
        <v>1</v>
      </c>
      <c r="B1872" s="1" t="s">
        <v>21316</v>
      </c>
      <c r="C1872" s="1" t="s">
        <v>21317</v>
      </c>
      <c r="D1872" s="1" t="s">
        <v>21318</v>
      </c>
      <c r="E1872" s="1" t="s">
        <v>21319</v>
      </c>
      <c r="F1872" s="1" t="s">
        <v>21320</v>
      </c>
      <c r="I1872" s="1" t="b">
        <f t="shared" si="88"/>
        <v>1</v>
      </c>
      <c r="J1872" s="1" t="b">
        <f t="shared" si="89"/>
        <v>1</v>
      </c>
    </row>
    <row r="1873" spans="1:10" x14ac:dyDescent="0.35">
      <c r="A1873" s="1">
        <f t="shared" si="87"/>
        <v>1</v>
      </c>
      <c r="B1873" s="1" t="s">
        <v>39724</v>
      </c>
      <c r="C1873" s="1" t="s">
        <v>39725</v>
      </c>
      <c r="D1873" s="1" t="s">
        <v>39726</v>
      </c>
      <c r="E1873" s="1" t="s">
        <v>39729</v>
      </c>
      <c r="F1873" s="1" t="s">
        <v>39730</v>
      </c>
      <c r="I1873" s="1" t="b">
        <f t="shared" si="88"/>
        <v>1</v>
      </c>
      <c r="J1873" s="1" t="b">
        <f t="shared" si="89"/>
        <v>1</v>
      </c>
    </row>
    <row r="1874" spans="1:10" x14ac:dyDescent="0.35">
      <c r="A1874" s="1">
        <f t="shared" si="87"/>
        <v>1</v>
      </c>
      <c r="B1874" s="1" t="s">
        <v>39216</v>
      </c>
      <c r="C1874" s="1" t="s">
        <v>36469</v>
      </c>
      <c r="D1874" s="1" t="s">
        <v>39217</v>
      </c>
      <c r="E1874" s="1" t="s">
        <v>39220</v>
      </c>
      <c r="F1874" s="1" t="s">
        <v>39221</v>
      </c>
      <c r="I1874" s="1" t="b">
        <f t="shared" si="88"/>
        <v>1</v>
      </c>
      <c r="J1874" s="1" t="b">
        <f t="shared" si="89"/>
        <v>1</v>
      </c>
    </row>
    <row r="1875" spans="1:10" x14ac:dyDescent="0.35">
      <c r="A1875" s="1">
        <f t="shared" si="87"/>
        <v>1</v>
      </c>
      <c r="B1875" s="1" t="s">
        <v>5755</v>
      </c>
      <c r="C1875" s="1" t="s">
        <v>5756</v>
      </c>
      <c r="D1875" s="1" t="s">
        <v>5757</v>
      </c>
      <c r="E1875" s="1" t="s">
        <v>5758</v>
      </c>
      <c r="F1875" s="1" t="s">
        <v>5759</v>
      </c>
      <c r="I1875" s="1" t="b">
        <f t="shared" si="88"/>
        <v>1</v>
      </c>
      <c r="J1875" s="1" t="b">
        <f t="shared" si="89"/>
        <v>1</v>
      </c>
    </row>
    <row r="1876" spans="1:10" x14ac:dyDescent="0.35">
      <c r="A1876" s="1">
        <f t="shared" si="87"/>
        <v>1</v>
      </c>
      <c r="B1876" s="1" t="s">
        <v>7957</v>
      </c>
      <c r="C1876" s="1" t="s">
        <v>7958</v>
      </c>
      <c r="D1876" s="1" t="s">
        <v>7959</v>
      </c>
      <c r="E1876" s="1" t="s">
        <v>7960</v>
      </c>
      <c r="F1876" s="1" t="s">
        <v>7961</v>
      </c>
      <c r="I1876" s="1" t="b">
        <f t="shared" si="88"/>
        <v>1</v>
      </c>
      <c r="J1876" s="1" t="b">
        <f t="shared" si="89"/>
        <v>1</v>
      </c>
    </row>
    <row r="1877" spans="1:10" x14ac:dyDescent="0.35">
      <c r="A1877" s="1">
        <f t="shared" si="87"/>
        <v>1</v>
      </c>
      <c r="B1877" s="1" t="s">
        <v>9182</v>
      </c>
      <c r="C1877" s="1" t="s">
        <v>9183</v>
      </c>
      <c r="D1877" s="1" t="s">
        <v>9184</v>
      </c>
      <c r="E1877" s="1" t="s">
        <v>9185</v>
      </c>
      <c r="F1877" s="1" t="s">
        <v>9186</v>
      </c>
      <c r="I1877" s="1" t="b">
        <f t="shared" si="88"/>
        <v>1</v>
      </c>
      <c r="J1877" s="1" t="b">
        <f t="shared" si="89"/>
        <v>1</v>
      </c>
    </row>
    <row r="1878" spans="1:10" x14ac:dyDescent="0.35">
      <c r="A1878" s="1">
        <f t="shared" si="87"/>
        <v>1</v>
      </c>
      <c r="B1878" s="1" t="s">
        <v>34875</v>
      </c>
      <c r="C1878" s="1" t="s">
        <v>34876</v>
      </c>
      <c r="D1878" s="1" t="s">
        <v>34877</v>
      </c>
      <c r="E1878" s="1" t="s">
        <v>34878</v>
      </c>
      <c r="F1878" s="1" t="s">
        <v>34879</v>
      </c>
      <c r="I1878" s="1" t="b">
        <f t="shared" si="88"/>
        <v>1</v>
      </c>
      <c r="J1878" s="1" t="b">
        <f t="shared" si="89"/>
        <v>1</v>
      </c>
    </row>
    <row r="1879" spans="1:10" x14ac:dyDescent="0.35">
      <c r="A1879" s="1">
        <f t="shared" si="87"/>
        <v>1</v>
      </c>
      <c r="B1879" s="1" t="s">
        <v>9933</v>
      </c>
      <c r="C1879" s="1" t="s">
        <v>9934</v>
      </c>
      <c r="D1879" s="1" t="s">
        <v>9935</v>
      </c>
      <c r="E1879" s="1" t="s">
        <v>9936</v>
      </c>
      <c r="F1879" s="1" t="s">
        <v>9937</v>
      </c>
      <c r="I1879" s="1" t="b">
        <f t="shared" si="88"/>
        <v>1</v>
      </c>
      <c r="J1879" s="1" t="b">
        <f t="shared" si="89"/>
        <v>1</v>
      </c>
    </row>
    <row r="1880" spans="1:10" x14ac:dyDescent="0.35">
      <c r="A1880" s="1">
        <f t="shared" si="87"/>
        <v>1</v>
      </c>
      <c r="B1880" s="1" t="s">
        <v>12562</v>
      </c>
      <c r="C1880" s="1" t="s">
        <v>12563</v>
      </c>
      <c r="D1880" s="1" t="s">
        <v>12564</v>
      </c>
      <c r="E1880" s="1" t="s">
        <v>12565</v>
      </c>
      <c r="F1880" s="1" t="s">
        <v>12566</v>
      </c>
      <c r="I1880" s="1" t="b">
        <f t="shared" si="88"/>
        <v>1</v>
      </c>
      <c r="J1880" s="1" t="b">
        <f t="shared" si="89"/>
        <v>1</v>
      </c>
    </row>
    <row r="1881" spans="1:10" x14ac:dyDescent="0.35">
      <c r="A1881" s="1">
        <f t="shared" si="87"/>
        <v>1</v>
      </c>
      <c r="B1881" s="1" t="s">
        <v>31100</v>
      </c>
      <c r="C1881" s="1" t="s">
        <v>31101</v>
      </c>
      <c r="D1881" s="1" t="s">
        <v>31102</v>
      </c>
      <c r="E1881" s="1" t="s">
        <v>31105</v>
      </c>
      <c r="F1881" s="1" t="s">
        <v>31106</v>
      </c>
      <c r="I1881" s="1" t="b">
        <f t="shared" si="88"/>
        <v>1</v>
      </c>
      <c r="J1881" s="1" t="b">
        <f t="shared" si="89"/>
        <v>1</v>
      </c>
    </row>
    <row r="1882" spans="1:10" x14ac:dyDescent="0.35">
      <c r="A1882" s="1">
        <f t="shared" si="87"/>
        <v>1</v>
      </c>
      <c r="B1882" s="1" t="s">
        <v>725</v>
      </c>
      <c r="C1882" s="1" t="s">
        <v>726</v>
      </c>
      <c r="D1882" s="1" t="s">
        <v>727</v>
      </c>
      <c r="E1882" s="1" t="s">
        <v>728</v>
      </c>
      <c r="F1882" s="1" t="s">
        <v>729</v>
      </c>
      <c r="I1882" s="1" t="b">
        <f t="shared" si="88"/>
        <v>1</v>
      </c>
      <c r="J1882" s="1" t="b">
        <f t="shared" si="89"/>
        <v>1</v>
      </c>
    </row>
    <row r="1883" spans="1:10" x14ac:dyDescent="0.35">
      <c r="A1883" s="1">
        <f t="shared" si="87"/>
        <v>1</v>
      </c>
      <c r="B1883" s="1" t="s">
        <v>13467</v>
      </c>
      <c r="C1883" s="1" t="s">
        <v>13468</v>
      </c>
      <c r="D1883" s="1" t="s">
        <v>13469</v>
      </c>
      <c r="E1883" s="1" t="s">
        <v>13470</v>
      </c>
      <c r="F1883" s="1" t="s">
        <v>13471</v>
      </c>
      <c r="I1883" s="1" t="b">
        <f t="shared" si="88"/>
        <v>1</v>
      </c>
      <c r="J1883" s="1" t="b">
        <f t="shared" si="89"/>
        <v>1</v>
      </c>
    </row>
    <row r="1884" spans="1:10" x14ac:dyDescent="0.35">
      <c r="A1884" s="1">
        <f t="shared" si="87"/>
        <v>1</v>
      </c>
      <c r="B1884" s="1" t="s">
        <v>1031</v>
      </c>
      <c r="C1884" s="1" t="s">
        <v>1032</v>
      </c>
      <c r="D1884" s="1" t="s">
        <v>1033</v>
      </c>
      <c r="E1884" s="1" t="s">
        <v>1036</v>
      </c>
      <c r="F1884" s="1" t="s">
        <v>1037</v>
      </c>
      <c r="I1884" s="1" t="b">
        <f t="shared" si="88"/>
        <v>1</v>
      </c>
      <c r="J1884" s="1" t="b">
        <f t="shared" si="89"/>
        <v>1</v>
      </c>
    </row>
    <row r="1885" spans="1:10" x14ac:dyDescent="0.35">
      <c r="A1885" s="1">
        <f t="shared" si="87"/>
        <v>1</v>
      </c>
      <c r="B1885" s="1" t="s">
        <v>18884</v>
      </c>
      <c r="C1885" s="1" t="s">
        <v>18885</v>
      </c>
      <c r="D1885" s="1" t="s">
        <v>18886</v>
      </c>
      <c r="E1885" s="1" t="s">
        <v>18888</v>
      </c>
      <c r="F1885" s="1" t="s">
        <v>18889</v>
      </c>
      <c r="I1885" s="1" t="b">
        <f t="shared" si="88"/>
        <v>1</v>
      </c>
      <c r="J1885" s="1" t="b">
        <f t="shared" si="89"/>
        <v>1</v>
      </c>
    </row>
    <row r="1886" spans="1:10" x14ac:dyDescent="0.35">
      <c r="A1886" s="1">
        <f t="shared" si="87"/>
        <v>1</v>
      </c>
      <c r="B1886" s="1" t="s">
        <v>34974</v>
      </c>
      <c r="C1886" s="1" t="s">
        <v>34975</v>
      </c>
      <c r="D1886" s="1" t="s">
        <v>34976</v>
      </c>
      <c r="E1886" s="1" t="s">
        <v>34977</v>
      </c>
      <c r="F1886" s="1" t="s">
        <v>34978</v>
      </c>
      <c r="I1886" s="1" t="b">
        <f t="shared" si="88"/>
        <v>1</v>
      </c>
      <c r="J1886" s="1" t="b">
        <f t="shared" si="89"/>
        <v>1</v>
      </c>
    </row>
    <row r="1887" spans="1:10" x14ac:dyDescent="0.35">
      <c r="A1887" s="1">
        <f t="shared" si="87"/>
        <v>0</v>
      </c>
      <c r="B1887" s="1" t="s">
        <v>15863</v>
      </c>
      <c r="C1887" s="1" t="s">
        <v>15864</v>
      </c>
      <c r="D1887" s="1" t="s">
        <v>15865</v>
      </c>
      <c r="E1887" s="1" t="s">
        <v>15866</v>
      </c>
      <c r="I1887" s="1" t="b">
        <f t="shared" si="88"/>
        <v>0</v>
      </c>
      <c r="J1887" s="1" t="b">
        <f t="shared" si="89"/>
        <v>1</v>
      </c>
    </row>
    <row r="1888" spans="1:10" x14ac:dyDescent="0.35">
      <c r="A1888" s="1">
        <f t="shared" si="87"/>
        <v>1</v>
      </c>
      <c r="B1888" s="1" t="s">
        <v>16371</v>
      </c>
      <c r="C1888" s="1" t="s">
        <v>16318</v>
      </c>
      <c r="D1888" s="1" t="s">
        <v>16372</v>
      </c>
      <c r="E1888" s="1" t="s">
        <v>16373</v>
      </c>
      <c r="F1888" s="1" t="s">
        <v>16374</v>
      </c>
      <c r="I1888" s="1" t="b">
        <f t="shared" si="88"/>
        <v>1</v>
      </c>
      <c r="J1888" s="1" t="b">
        <f t="shared" si="89"/>
        <v>1</v>
      </c>
    </row>
    <row r="1889" spans="1:10" x14ac:dyDescent="0.35">
      <c r="A1889" s="1">
        <f t="shared" si="87"/>
        <v>1</v>
      </c>
      <c r="B1889" s="1" t="s">
        <v>41243</v>
      </c>
      <c r="C1889" s="1" t="s">
        <v>41244</v>
      </c>
      <c r="D1889" s="1" t="s">
        <v>41245</v>
      </c>
      <c r="E1889" s="1" t="s">
        <v>41246</v>
      </c>
      <c r="F1889" s="1" t="s">
        <v>41247</v>
      </c>
      <c r="I1889" s="1" t="b">
        <f t="shared" si="88"/>
        <v>1</v>
      </c>
      <c r="J1889" s="1" t="b">
        <f t="shared" si="89"/>
        <v>1</v>
      </c>
    </row>
    <row r="1890" spans="1:10" x14ac:dyDescent="0.35">
      <c r="A1890" s="1">
        <f t="shared" si="87"/>
        <v>1</v>
      </c>
      <c r="B1890" s="1" t="s">
        <v>34172</v>
      </c>
      <c r="C1890" s="1" t="s">
        <v>10777</v>
      </c>
      <c r="D1890" s="1" t="s">
        <v>34173</v>
      </c>
      <c r="E1890" s="1" t="s">
        <v>34174</v>
      </c>
      <c r="F1890" s="1" t="s">
        <v>34175</v>
      </c>
      <c r="I1890" s="1" t="b">
        <f t="shared" si="88"/>
        <v>1</v>
      </c>
      <c r="J1890" s="1" t="b">
        <f t="shared" si="89"/>
        <v>1</v>
      </c>
    </row>
    <row r="1891" spans="1:10" x14ac:dyDescent="0.35">
      <c r="A1891" s="1">
        <f t="shared" si="87"/>
        <v>1</v>
      </c>
      <c r="B1891" s="1" t="s">
        <v>12157</v>
      </c>
      <c r="C1891" s="1" t="s">
        <v>12158</v>
      </c>
      <c r="D1891" s="1" t="s">
        <v>12159</v>
      </c>
      <c r="E1891" s="1" t="s">
        <v>12161</v>
      </c>
      <c r="F1891" s="1" t="s">
        <v>12162</v>
      </c>
      <c r="I1891" s="1" t="b">
        <f t="shared" si="88"/>
        <v>1</v>
      </c>
      <c r="J1891" s="1" t="b">
        <f t="shared" si="89"/>
        <v>1</v>
      </c>
    </row>
    <row r="1892" spans="1:10" x14ac:dyDescent="0.35">
      <c r="A1892" s="1">
        <f t="shared" si="87"/>
        <v>1</v>
      </c>
      <c r="B1892" s="1" t="s">
        <v>10821</v>
      </c>
      <c r="C1892" s="1" t="s">
        <v>10822</v>
      </c>
      <c r="D1892" s="1" t="s">
        <v>10823</v>
      </c>
      <c r="E1892" s="1" t="s">
        <v>10825</v>
      </c>
      <c r="F1892" s="1" t="s">
        <v>10826</v>
      </c>
      <c r="I1892" s="1" t="b">
        <f t="shared" si="88"/>
        <v>1</v>
      </c>
      <c r="J1892" s="1" t="b">
        <f t="shared" si="89"/>
        <v>1</v>
      </c>
    </row>
    <row r="1893" spans="1:10" x14ac:dyDescent="0.35">
      <c r="A1893" s="1">
        <f t="shared" si="87"/>
        <v>1</v>
      </c>
      <c r="B1893" s="1" t="s">
        <v>34440</v>
      </c>
      <c r="C1893" s="1" t="s">
        <v>34441</v>
      </c>
      <c r="D1893" s="1" t="s">
        <v>34442</v>
      </c>
      <c r="E1893" s="1" t="s">
        <v>34443</v>
      </c>
      <c r="F1893" s="1" t="s">
        <v>34444</v>
      </c>
      <c r="I1893" s="1" t="b">
        <f t="shared" si="88"/>
        <v>1</v>
      </c>
      <c r="J1893" s="1" t="b">
        <f t="shared" si="89"/>
        <v>1</v>
      </c>
    </row>
    <row r="1894" spans="1:10" x14ac:dyDescent="0.35">
      <c r="A1894" s="1">
        <f t="shared" si="87"/>
        <v>1</v>
      </c>
      <c r="B1894" s="1" t="s">
        <v>34122</v>
      </c>
      <c r="C1894" s="1" t="s">
        <v>34123</v>
      </c>
      <c r="D1894" s="1" t="s">
        <v>34124</v>
      </c>
      <c r="E1894" s="1" t="s">
        <v>34125</v>
      </c>
      <c r="F1894" s="1" t="s">
        <v>34126</v>
      </c>
      <c r="I1894" s="1" t="b">
        <f t="shared" si="88"/>
        <v>1</v>
      </c>
      <c r="J1894" s="1" t="b">
        <f t="shared" si="89"/>
        <v>1</v>
      </c>
    </row>
    <row r="1895" spans="1:10" x14ac:dyDescent="0.35">
      <c r="A1895" s="1">
        <f t="shared" si="87"/>
        <v>1</v>
      </c>
      <c r="B1895" s="1" t="s">
        <v>31284</v>
      </c>
      <c r="C1895" s="1" t="s">
        <v>31285</v>
      </c>
      <c r="D1895" s="1" t="s">
        <v>31286</v>
      </c>
      <c r="E1895" s="1" t="s">
        <v>31287</v>
      </c>
      <c r="F1895" s="1" t="s">
        <v>31288</v>
      </c>
      <c r="I1895" s="1" t="b">
        <f t="shared" si="88"/>
        <v>1</v>
      </c>
      <c r="J1895" s="1" t="b">
        <f t="shared" si="89"/>
        <v>1</v>
      </c>
    </row>
    <row r="1896" spans="1:10" x14ac:dyDescent="0.35">
      <c r="A1896" s="1">
        <f t="shared" si="87"/>
        <v>1</v>
      </c>
      <c r="B1896" s="1" t="s">
        <v>36395</v>
      </c>
      <c r="C1896" s="1" t="s">
        <v>36396</v>
      </c>
      <c r="D1896" s="1" t="s">
        <v>36397</v>
      </c>
      <c r="E1896" s="1" t="s">
        <v>36398</v>
      </c>
      <c r="F1896" s="1" t="s">
        <v>36399</v>
      </c>
      <c r="I1896" s="1" t="b">
        <f t="shared" si="88"/>
        <v>1</v>
      </c>
      <c r="J1896" s="1" t="b">
        <f t="shared" si="89"/>
        <v>1</v>
      </c>
    </row>
    <row r="1897" spans="1:10" x14ac:dyDescent="0.35">
      <c r="A1897" s="1">
        <f t="shared" si="87"/>
        <v>1</v>
      </c>
      <c r="B1897" s="1" t="s">
        <v>42237</v>
      </c>
      <c r="C1897" s="1" t="s">
        <v>42238</v>
      </c>
      <c r="D1897" s="1" t="s">
        <v>42239</v>
      </c>
      <c r="E1897" s="1" t="s">
        <v>42240</v>
      </c>
      <c r="F1897" s="1" t="s">
        <v>42241</v>
      </c>
      <c r="I1897" s="1" t="b">
        <f t="shared" si="88"/>
        <v>1</v>
      </c>
      <c r="J1897" s="1" t="b">
        <f t="shared" si="89"/>
        <v>1</v>
      </c>
    </row>
    <row r="1898" spans="1:10" x14ac:dyDescent="0.35">
      <c r="A1898" s="1">
        <f t="shared" si="87"/>
        <v>1</v>
      </c>
      <c r="B1898" s="1" t="s">
        <v>23729</v>
      </c>
      <c r="C1898" s="1" t="s">
        <v>23730</v>
      </c>
      <c r="D1898" s="1" t="s">
        <v>23731</v>
      </c>
      <c r="E1898" s="1" t="s">
        <v>23732</v>
      </c>
      <c r="F1898" s="1" t="s">
        <v>23733</v>
      </c>
      <c r="I1898" s="1" t="b">
        <f t="shared" si="88"/>
        <v>1</v>
      </c>
      <c r="J1898" s="1" t="b">
        <f t="shared" si="89"/>
        <v>1</v>
      </c>
    </row>
    <row r="1899" spans="1:10" x14ac:dyDescent="0.35">
      <c r="A1899" s="1">
        <f t="shared" si="87"/>
        <v>1</v>
      </c>
      <c r="B1899" s="1" t="s">
        <v>20873</v>
      </c>
      <c r="C1899" s="1" t="s">
        <v>20874</v>
      </c>
      <c r="D1899" s="1" t="s">
        <v>20875</v>
      </c>
      <c r="E1899" s="1" t="s">
        <v>20876</v>
      </c>
      <c r="F1899" s="1" t="s">
        <v>20877</v>
      </c>
      <c r="I1899" s="1" t="b">
        <f t="shared" si="88"/>
        <v>1</v>
      </c>
      <c r="J1899" s="1" t="b">
        <f t="shared" si="89"/>
        <v>1</v>
      </c>
    </row>
    <row r="1900" spans="1:10" x14ac:dyDescent="0.35">
      <c r="A1900" s="1">
        <f t="shared" si="87"/>
        <v>1</v>
      </c>
      <c r="B1900" s="1" t="s">
        <v>16010</v>
      </c>
      <c r="C1900" s="1" t="s">
        <v>16011</v>
      </c>
      <c r="D1900" s="1" t="s">
        <v>16012</v>
      </c>
      <c r="E1900" s="1" t="s">
        <v>16013</v>
      </c>
      <c r="F1900" s="1" t="s">
        <v>16014</v>
      </c>
      <c r="I1900" s="1" t="b">
        <f t="shared" si="88"/>
        <v>1</v>
      </c>
      <c r="J1900" s="1" t="b">
        <f t="shared" si="89"/>
        <v>1</v>
      </c>
    </row>
    <row r="1901" spans="1:10" x14ac:dyDescent="0.35">
      <c r="A1901" s="1">
        <f t="shared" si="87"/>
        <v>1</v>
      </c>
      <c r="B1901" s="1" t="s">
        <v>16723</v>
      </c>
      <c r="C1901" s="1" t="s">
        <v>16724</v>
      </c>
      <c r="D1901" s="1" t="s">
        <v>16725</v>
      </c>
      <c r="E1901" s="1" t="s">
        <v>16726</v>
      </c>
      <c r="F1901" s="1" t="s">
        <v>16727</v>
      </c>
      <c r="I1901" s="1" t="b">
        <f t="shared" si="88"/>
        <v>1</v>
      </c>
      <c r="J1901" s="1" t="b">
        <f t="shared" si="89"/>
        <v>1</v>
      </c>
    </row>
    <row r="1902" spans="1:10" x14ac:dyDescent="0.35">
      <c r="A1902" s="1">
        <f t="shared" si="87"/>
        <v>1</v>
      </c>
      <c r="B1902" s="1" t="s">
        <v>9313</v>
      </c>
      <c r="C1902" s="1" t="s">
        <v>9314</v>
      </c>
      <c r="D1902" s="1" t="s">
        <v>9315</v>
      </c>
      <c r="E1902" s="1" t="s">
        <v>9316</v>
      </c>
      <c r="F1902" s="1" t="s">
        <v>9317</v>
      </c>
      <c r="I1902" s="1" t="b">
        <f t="shared" si="88"/>
        <v>1</v>
      </c>
      <c r="J1902" s="1" t="b">
        <f t="shared" si="89"/>
        <v>1</v>
      </c>
    </row>
    <row r="1903" spans="1:10" x14ac:dyDescent="0.35">
      <c r="A1903" s="1">
        <f t="shared" si="87"/>
        <v>1</v>
      </c>
      <c r="B1903" s="1" t="s">
        <v>2245</v>
      </c>
      <c r="C1903" s="1" t="s">
        <v>2246</v>
      </c>
      <c r="D1903" s="1" t="s">
        <v>2247</v>
      </c>
      <c r="E1903" s="1" t="s">
        <v>2248</v>
      </c>
      <c r="F1903" s="1" t="s">
        <v>2249</v>
      </c>
      <c r="I1903" s="1" t="b">
        <f t="shared" si="88"/>
        <v>1</v>
      </c>
      <c r="J1903" s="1" t="b">
        <f t="shared" si="89"/>
        <v>1</v>
      </c>
    </row>
    <row r="1904" spans="1:10" x14ac:dyDescent="0.35">
      <c r="A1904" s="1">
        <f t="shared" si="87"/>
        <v>1</v>
      </c>
      <c r="B1904" s="1" t="s">
        <v>40413</v>
      </c>
      <c r="C1904" s="1" t="s">
        <v>40414</v>
      </c>
      <c r="D1904" s="1" t="s">
        <v>40415</v>
      </c>
      <c r="E1904" s="1" t="s">
        <v>40416</v>
      </c>
      <c r="F1904" s="1" t="s">
        <v>40417</v>
      </c>
      <c r="I1904" s="1" t="b">
        <f t="shared" si="88"/>
        <v>1</v>
      </c>
      <c r="J1904" s="1" t="b">
        <f t="shared" si="89"/>
        <v>1</v>
      </c>
    </row>
    <row r="1905" spans="1:10" x14ac:dyDescent="0.35">
      <c r="A1905" s="1">
        <f t="shared" si="87"/>
        <v>1</v>
      </c>
      <c r="B1905" s="1" t="s">
        <v>13927</v>
      </c>
      <c r="C1905" s="1" t="s">
        <v>13928</v>
      </c>
      <c r="D1905" s="1" t="s">
        <v>13929</v>
      </c>
      <c r="E1905" s="1" t="s">
        <v>13930</v>
      </c>
      <c r="F1905" s="1" t="s">
        <v>13931</v>
      </c>
      <c r="I1905" s="1" t="b">
        <f t="shared" si="88"/>
        <v>1</v>
      </c>
      <c r="J1905" s="1" t="b">
        <f t="shared" si="89"/>
        <v>1</v>
      </c>
    </row>
    <row r="1906" spans="1:10" x14ac:dyDescent="0.35">
      <c r="A1906" s="1">
        <f t="shared" si="87"/>
        <v>1</v>
      </c>
      <c r="B1906" s="1" t="s">
        <v>23615</v>
      </c>
      <c r="C1906" s="1" t="s">
        <v>23616</v>
      </c>
      <c r="D1906" s="1" t="s">
        <v>23617</v>
      </c>
      <c r="E1906" s="1" t="s">
        <v>23618</v>
      </c>
      <c r="F1906" s="1" t="s">
        <v>23619</v>
      </c>
      <c r="I1906" s="1" t="b">
        <f t="shared" si="88"/>
        <v>1</v>
      </c>
      <c r="J1906" s="1" t="b">
        <f t="shared" si="89"/>
        <v>1</v>
      </c>
    </row>
    <row r="1907" spans="1:10" x14ac:dyDescent="0.35">
      <c r="A1907" s="1">
        <f t="shared" si="87"/>
        <v>1</v>
      </c>
      <c r="B1907" s="1" t="s">
        <v>41434</v>
      </c>
      <c r="C1907" s="1" t="s">
        <v>41435</v>
      </c>
      <c r="D1907" s="1" t="s">
        <v>41436</v>
      </c>
      <c r="E1907" s="1" t="s">
        <v>41437</v>
      </c>
      <c r="F1907" s="1" t="s">
        <v>41438</v>
      </c>
      <c r="I1907" s="1" t="b">
        <f t="shared" si="88"/>
        <v>1</v>
      </c>
      <c r="J1907" s="1" t="b">
        <f t="shared" si="89"/>
        <v>1</v>
      </c>
    </row>
    <row r="1908" spans="1:10" x14ac:dyDescent="0.35">
      <c r="A1908" s="1">
        <f t="shared" si="87"/>
        <v>1</v>
      </c>
      <c r="B1908" s="1" t="s">
        <v>38220</v>
      </c>
      <c r="C1908" s="1" t="s">
        <v>38221</v>
      </c>
      <c r="D1908" s="1" t="s">
        <v>38222</v>
      </c>
      <c r="E1908" s="1" t="s">
        <v>38223</v>
      </c>
      <c r="F1908" s="1" t="s">
        <v>38224</v>
      </c>
      <c r="I1908" s="1" t="b">
        <f t="shared" si="88"/>
        <v>1</v>
      </c>
      <c r="J1908" s="1" t="b">
        <f t="shared" si="89"/>
        <v>1</v>
      </c>
    </row>
    <row r="1909" spans="1:10" x14ac:dyDescent="0.35">
      <c r="A1909" s="1">
        <f t="shared" si="87"/>
        <v>1</v>
      </c>
      <c r="B1909" s="1" t="s">
        <v>27147</v>
      </c>
      <c r="C1909" s="1" t="s">
        <v>27148</v>
      </c>
      <c r="D1909" s="1" t="s">
        <v>27149</v>
      </c>
      <c r="F1909" s="1" t="s">
        <v>27150</v>
      </c>
      <c r="I1909" s="1" t="b">
        <f t="shared" si="88"/>
        <v>1</v>
      </c>
      <c r="J1909" s="1" t="b">
        <f t="shared" si="89"/>
        <v>1</v>
      </c>
    </row>
    <row r="1910" spans="1:10" x14ac:dyDescent="0.35">
      <c r="A1910" s="1">
        <f t="shared" si="87"/>
        <v>1</v>
      </c>
      <c r="B1910" s="1" t="s">
        <v>6478</v>
      </c>
      <c r="C1910" s="1" t="s">
        <v>6479</v>
      </c>
      <c r="D1910" s="1" t="s">
        <v>6480</v>
      </c>
      <c r="E1910" s="1" t="s">
        <v>6481</v>
      </c>
      <c r="F1910" s="1" t="s">
        <v>6482</v>
      </c>
      <c r="I1910" s="1" t="b">
        <f t="shared" si="88"/>
        <v>1</v>
      </c>
      <c r="J1910" s="1" t="b">
        <f t="shared" si="89"/>
        <v>1</v>
      </c>
    </row>
    <row r="1911" spans="1:10" x14ac:dyDescent="0.35">
      <c r="A1911" s="1">
        <f t="shared" si="87"/>
        <v>1</v>
      </c>
      <c r="B1911" s="1" t="s">
        <v>39931</v>
      </c>
      <c r="C1911" s="1" t="s">
        <v>39932</v>
      </c>
      <c r="D1911" s="1" t="s">
        <v>39933</v>
      </c>
      <c r="E1911" s="1" t="s">
        <v>39934</v>
      </c>
      <c r="F1911" s="1" t="s">
        <v>39935</v>
      </c>
      <c r="I1911" s="1" t="b">
        <f t="shared" si="88"/>
        <v>1</v>
      </c>
      <c r="J1911" s="1" t="b">
        <f t="shared" si="89"/>
        <v>1</v>
      </c>
    </row>
    <row r="1912" spans="1:10" x14ac:dyDescent="0.35">
      <c r="A1912" s="1">
        <f t="shared" si="87"/>
        <v>1</v>
      </c>
      <c r="B1912" s="1" t="s">
        <v>33033</v>
      </c>
      <c r="C1912" s="1" t="s">
        <v>33034</v>
      </c>
      <c r="D1912" s="1" t="s">
        <v>33035</v>
      </c>
      <c r="E1912" s="1" t="s">
        <v>33036</v>
      </c>
      <c r="F1912" s="1" t="s">
        <v>33037</v>
      </c>
      <c r="I1912" s="1" t="b">
        <f t="shared" si="88"/>
        <v>1</v>
      </c>
      <c r="J1912" s="1" t="b">
        <f t="shared" si="89"/>
        <v>1</v>
      </c>
    </row>
    <row r="1913" spans="1:10" x14ac:dyDescent="0.35">
      <c r="A1913" s="1">
        <f t="shared" si="87"/>
        <v>1</v>
      </c>
      <c r="B1913" s="1" t="s">
        <v>22318</v>
      </c>
      <c r="C1913" s="1" t="s">
        <v>22319</v>
      </c>
      <c r="D1913" s="1" t="s">
        <v>22320</v>
      </c>
      <c r="E1913" s="1" t="s">
        <v>22321</v>
      </c>
      <c r="F1913" s="1" t="s">
        <v>22322</v>
      </c>
      <c r="I1913" s="1" t="b">
        <f t="shared" si="88"/>
        <v>1</v>
      </c>
      <c r="J1913" s="1" t="b">
        <f t="shared" si="89"/>
        <v>1</v>
      </c>
    </row>
    <row r="1914" spans="1:10" x14ac:dyDescent="0.35">
      <c r="A1914" s="1">
        <f t="shared" si="87"/>
        <v>0</v>
      </c>
      <c r="B1914" s="1" t="s">
        <v>35515</v>
      </c>
      <c r="C1914" s="1" t="s">
        <v>35516</v>
      </c>
      <c r="D1914" s="1" t="s">
        <v>35517</v>
      </c>
      <c r="E1914" s="1" t="s">
        <v>35520</v>
      </c>
      <c r="F1914" s="1" t="s">
        <v>35521</v>
      </c>
      <c r="I1914" s="1" t="b">
        <f t="shared" si="88"/>
        <v>0</v>
      </c>
      <c r="J1914" s="1" t="b">
        <f t="shared" si="89"/>
        <v>0</v>
      </c>
    </row>
    <row r="1915" spans="1:10" x14ac:dyDescent="0.35">
      <c r="A1915" s="1">
        <f t="shared" si="87"/>
        <v>1</v>
      </c>
      <c r="B1915" s="1" t="s">
        <v>25786</v>
      </c>
      <c r="C1915" s="1" t="s">
        <v>25787</v>
      </c>
      <c r="D1915" s="1" t="s">
        <v>25788</v>
      </c>
      <c r="E1915" s="1" t="s">
        <v>25789</v>
      </c>
      <c r="F1915" s="1" t="s">
        <v>25790</v>
      </c>
      <c r="I1915" s="1" t="b">
        <f t="shared" si="88"/>
        <v>1</v>
      </c>
      <c r="J1915" s="1" t="b">
        <f t="shared" si="89"/>
        <v>1</v>
      </c>
    </row>
    <row r="1916" spans="1:10" x14ac:dyDescent="0.35">
      <c r="A1916" s="1">
        <f t="shared" si="87"/>
        <v>0</v>
      </c>
      <c r="B1916" s="1" t="s">
        <v>32981</v>
      </c>
      <c r="C1916" s="1" t="s">
        <v>31278</v>
      </c>
      <c r="D1916" s="1" t="s">
        <v>32982</v>
      </c>
      <c r="E1916" s="1" t="s">
        <v>32983</v>
      </c>
      <c r="F1916" s="1" t="s">
        <v>32984</v>
      </c>
      <c r="I1916" s="1" t="b">
        <f t="shared" si="88"/>
        <v>1</v>
      </c>
      <c r="J1916" s="1" t="b">
        <f t="shared" si="89"/>
        <v>0</v>
      </c>
    </row>
    <row r="1917" spans="1:10" x14ac:dyDescent="0.35">
      <c r="A1917" s="1">
        <f t="shared" si="87"/>
        <v>1</v>
      </c>
      <c r="B1917" s="1" t="s">
        <v>35729</v>
      </c>
      <c r="C1917" s="1" t="s">
        <v>35730</v>
      </c>
      <c r="D1917" s="1" t="s">
        <v>35731</v>
      </c>
      <c r="E1917" s="1" t="s">
        <v>35733</v>
      </c>
      <c r="F1917" s="1" t="s">
        <v>35734</v>
      </c>
      <c r="I1917" s="1" t="b">
        <f t="shared" si="88"/>
        <v>1</v>
      </c>
      <c r="J1917" s="1" t="b">
        <f t="shared" si="89"/>
        <v>1</v>
      </c>
    </row>
    <row r="1918" spans="1:10" x14ac:dyDescent="0.35">
      <c r="A1918" s="1">
        <f t="shared" si="87"/>
        <v>1</v>
      </c>
      <c r="B1918" s="1" t="s">
        <v>6583</v>
      </c>
      <c r="C1918" s="1" t="s">
        <v>6584</v>
      </c>
      <c r="D1918" s="1" t="s">
        <v>6585</v>
      </c>
      <c r="E1918" s="1" t="s">
        <v>6586</v>
      </c>
      <c r="F1918" s="1" t="s">
        <v>6587</v>
      </c>
      <c r="I1918" s="1" t="b">
        <f t="shared" si="88"/>
        <v>1</v>
      </c>
      <c r="J1918" s="1" t="b">
        <f t="shared" si="89"/>
        <v>1</v>
      </c>
    </row>
    <row r="1919" spans="1:10" x14ac:dyDescent="0.35">
      <c r="A1919" s="1">
        <f t="shared" si="87"/>
        <v>0</v>
      </c>
      <c r="B1919" s="1" t="s">
        <v>23851</v>
      </c>
      <c r="C1919" s="1" t="s">
        <v>23852</v>
      </c>
      <c r="D1919" s="1" t="s">
        <v>23853</v>
      </c>
      <c r="E1919" s="1" t="s">
        <v>23856</v>
      </c>
      <c r="F1919" s="1" t="s">
        <v>23857</v>
      </c>
      <c r="I1919" s="1" t="b">
        <f t="shared" si="88"/>
        <v>0</v>
      </c>
      <c r="J1919" s="1" t="b">
        <f t="shared" si="89"/>
        <v>1</v>
      </c>
    </row>
    <row r="1920" spans="1:10" x14ac:dyDescent="0.35">
      <c r="A1920" s="1">
        <f t="shared" si="87"/>
        <v>1</v>
      </c>
      <c r="B1920" s="1" t="s">
        <v>6638</v>
      </c>
      <c r="C1920" s="1" t="s">
        <v>6639</v>
      </c>
      <c r="D1920" s="1" t="s">
        <v>6640</v>
      </c>
      <c r="E1920" s="1" t="s">
        <v>6641</v>
      </c>
      <c r="F1920" s="1" t="s">
        <v>6642</v>
      </c>
      <c r="I1920" s="1" t="b">
        <f t="shared" si="88"/>
        <v>1</v>
      </c>
      <c r="J1920" s="1" t="b">
        <f t="shared" si="89"/>
        <v>1</v>
      </c>
    </row>
    <row r="1921" spans="1:10" x14ac:dyDescent="0.35">
      <c r="A1921" s="1">
        <f t="shared" si="87"/>
        <v>1</v>
      </c>
      <c r="B1921" s="1" t="s">
        <v>41301</v>
      </c>
      <c r="C1921" s="1" t="s">
        <v>41302</v>
      </c>
      <c r="D1921" s="1" t="s">
        <v>41303</v>
      </c>
      <c r="E1921" s="1" t="s">
        <v>41304</v>
      </c>
      <c r="F1921" s="1" t="s">
        <v>41305</v>
      </c>
      <c r="I1921" s="1" t="b">
        <f t="shared" si="88"/>
        <v>1</v>
      </c>
      <c r="J1921" s="1" t="b">
        <f t="shared" si="89"/>
        <v>1</v>
      </c>
    </row>
    <row r="1922" spans="1:10" x14ac:dyDescent="0.35">
      <c r="A1922" s="1">
        <f t="shared" ref="A1922:A1985" si="90">I1922*J1922</f>
        <v>1</v>
      </c>
      <c r="B1922" s="1" t="s">
        <v>37767</v>
      </c>
      <c r="C1922" s="1" t="s">
        <v>37768</v>
      </c>
      <c r="D1922" s="1" t="s">
        <v>37769</v>
      </c>
      <c r="F1922" s="1" t="s">
        <v>37770</v>
      </c>
      <c r="I1922" s="1" t="b">
        <f t="shared" si="88"/>
        <v>1</v>
      </c>
      <c r="J1922" s="1" t="b">
        <f t="shared" si="89"/>
        <v>1</v>
      </c>
    </row>
    <row r="1923" spans="1:10" x14ac:dyDescent="0.35">
      <c r="A1923" s="1">
        <f t="shared" si="90"/>
        <v>0</v>
      </c>
      <c r="B1923" s="1" t="s">
        <v>38233</v>
      </c>
      <c r="C1923" s="1" t="s">
        <v>38234</v>
      </c>
      <c r="D1923" s="1" t="s">
        <v>38235</v>
      </c>
      <c r="E1923" s="1" t="s">
        <v>38237</v>
      </c>
      <c r="F1923" s="1" t="s">
        <v>38238</v>
      </c>
      <c r="I1923" s="1" t="b">
        <f t="shared" ref="I1923:I1986" si="91">OR(ISNUMBER(SEARCH("campy",F1923)),ISNUMBER(SEARCH("campy",D1923)),ISNUMBER(SEARCH("coli",F1923)),ISNUMBER(SEARCH("coli",D1923)),ISNUMBER(SEARCH("jejuni",F1923)),ISNUMBER(SEARCH("jejuni",D1923)))</f>
        <v>1</v>
      </c>
      <c r="J1923" s="1" t="b">
        <f t="shared" ref="J1923:J1986" si="92">OR(ISNUMBER(SEARCH("poultry",F1923)),ISNUMBER(SEARCH("chicken",F1923)),ISNUMBER(SEARCH("broiler",F1923)),ISNUMBER(SEARCH("poultry",D1923)),ISNUMBER(SEARCH("chicken",D1923)),ISNUMBER(SEARCH("broiler",D1923)))</f>
        <v>0</v>
      </c>
    </row>
    <row r="1924" spans="1:10" x14ac:dyDescent="0.35">
      <c r="A1924" s="1">
        <f t="shared" si="90"/>
        <v>1</v>
      </c>
      <c r="B1924" s="1" t="s">
        <v>5518</v>
      </c>
      <c r="C1924" s="1" t="s">
        <v>5519</v>
      </c>
      <c r="D1924" s="1" t="s">
        <v>5520</v>
      </c>
      <c r="F1924" s="1" t="s">
        <v>5521</v>
      </c>
      <c r="I1924" s="1" t="b">
        <f t="shared" si="91"/>
        <v>1</v>
      </c>
      <c r="J1924" s="1" t="b">
        <f t="shared" si="92"/>
        <v>1</v>
      </c>
    </row>
    <row r="1925" spans="1:10" x14ac:dyDescent="0.35">
      <c r="A1925" s="1">
        <f t="shared" si="90"/>
        <v>1</v>
      </c>
      <c r="B1925" s="1" t="s">
        <v>16833</v>
      </c>
      <c r="C1925" s="1" t="s">
        <v>16834</v>
      </c>
      <c r="D1925" s="1" t="s">
        <v>16835</v>
      </c>
      <c r="E1925" s="1" t="s">
        <v>16836</v>
      </c>
      <c r="F1925" s="1" t="s">
        <v>16837</v>
      </c>
      <c r="I1925" s="1" t="b">
        <f t="shared" si="91"/>
        <v>1</v>
      </c>
      <c r="J1925" s="1" t="b">
        <f t="shared" si="92"/>
        <v>1</v>
      </c>
    </row>
    <row r="1926" spans="1:10" x14ac:dyDescent="0.35">
      <c r="A1926" s="1">
        <f t="shared" si="90"/>
        <v>1</v>
      </c>
      <c r="B1926" s="1" t="s">
        <v>26404</v>
      </c>
      <c r="C1926" s="1" t="s">
        <v>26405</v>
      </c>
      <c r="D1926" s="1" t="s">
        <v>26406</v>
      </c>
      <c r="E1926" s="1" t="s">
        <v>26407</v>
      </c>
      <c r="F1926" s="1" t="s">
        <v>26408</v>
      </c>
      <c r="I1926" s="1" t="b">
        <f t="shared" si="91"/>
        <v>1</v>
      </c>
      <c r="J1926" s="1" t="b">
        <f t="shared" si="92"/>
        <v>1</v>
      </c>
    </row>
    <row r="1927" spans="1:10" x14ac:dyDescent="0.35">
      <c r="A1927" s="1">
        <f t="shared" si="90"/>
        <v>1</v>
      </c>
      <c r="B1927" s="1" t="s">
        <v>6595</v>
      </c>
      <c r="C1927" s="1" t="s">
        <v>5420</v>
      </c>
      <c r="D1927" s="1" t="s">
        <v>6596</v>
      </c>
      <c r="E1927" s="1" t="s">
        <v>6597</v>
      </c>
      <c r="F1927" s="1" t="s">
        <v>6598</v>
      </c>
      <c r="I1927" s="1" t="b">
        <f t="shared" si="91"/>
        <v>1</v>
      </c>
      <c r="J1927" s="1" t="b">
        <f t="shared" si="92"/>
        <v>1</v>
      </c>
    </row>
    <row r="1928" spans="1:10" x14ac:dyDescent="0.35">
      <c r="A1928" s="1">
        <f t="shared" si="90"/>
        <v>1</v>
      </c>
      <c r="B1928" s="1" t="s">
        <v>40253</v>
      </c>
      <c r="C1928" s="1" t="s">
        <v>40254</v>
      </c>
      <c r="D1928" s="1" t="s">
        <v>40255</v>
      </c>
      <c r="E1928" s="1" t="s">
        <v>40256</v>
      </c>
      <c r="F1928" s="1" t="s">
        <v>40257</v>
      </c>
      <c r="I1928" s="1" t="b">
        <f t="shared" si="91"/>
        <v>1</v>
      </c>
      <c r="J1928" s="1" t="b">
        <f t="shared" si="92"/>
        <v>1</v>
      </c>
    </row>
    <row r="1929" spans="1:10" x14ac:dyDescent="0.35">
      <c r="A1929" s="1">
        <f t="shared" si="90"/>
        <v>1</v>
      </c>
      <c r="B1929" s="1" t="s">
        <v>6278</v>
      </c>
      <c r="C1929" s="1" t="s">
        <v>6279</v>
      </c>
      <c r="D1929" s="1" t="s">
        <v>6280</v>
      </c>
      <c r="F1929" s="1" t="s">
        <v>6282</v>
      </c>
      <c r="I1929" s="1" t="b">
        <f t="shared" si="91"/>
        <v>1</v>
      </c>
      <c r="J1929" s="1" t="b">
        <f t="shared" si="92"/>
        <v>1</v>
      </c>
    </row>
    <row r="1930" spans="1:10" x14ac:dyDescent="0.35">
      <c r="A1930" s="1">
        <f t="shared" si="90"/>
        <v>1</v>
      </c>
      <c r="B1930" s="1" t="s">
        <v>32657</v>
      </c>
      <c r="C1930" s="1" t="s">
        <v>32658</v>
      </c>
      <c r="D1930" s="1" t="s">
        <v>32659</v>
      </c>
      <c r="E1930" s="1" t="s">
        <v>32660</v>
      </c>
      <c r="F1930" s="1" t="s">
        <v>32661</v>
      </c>
      <c r="I1930" s="1" t="b">
        <f t="shared" si="91"/>
        <v>1</v>
      </c>
      <c r="J1930" s="1" t="b">
        <f t="shared" si="92"/>
        <v>1</v>
      </c>
    </row>
    <row r="1931" spans="1:10" x14ac:dyDescent="0.35">
      <c r="A1931" s="1">
        <f t="shared" si="90"/>
        <v>0</v>
      </c>
      <c r="B1931" s="1" t="s">
        <v>19085</v>
      </c>
      <c r="C1931" s="1" t="s">
        <v>19086</v>
      </c>
      <c r="D1931" s="1" t="s">
        <v>19087</v>
      </c>
      <c r="E1931" s="1" t="s">
        <v>19088</v>
      </c>
      <c r="I1931" s="1" t="b">
        <f t="shared" si="91"/>
        <v>0</v>
      </c>
      <c r="J1931" s="1" t="b">
        <f t="shared" si="92"/>
        <v>0</v>
      </c>
    </row>
    <row r="1932" spans="1:10" x14ac:dyDescent="0.35">
      <c r="A1932" s="1">
        <f t="shared" si="90"/>
        <v>1</v>
      </c>
      <c r="B1932" s="1" t="s">
        <v>8317</v>
      </c>
      <c r="C1932" s="1" t="s">
        <v>8318</v>
      </c>
      <c r="D1932" s="1" t="s">
        <v>8319</v>
      </c>
      <c r="E1932" s="1" t="s">
        <v>8320</v>
      </c>
      <c r="F1932" s="1" t="s">
        <v>8321</v>
      </c>
      <c r="I1932" s="1" t="b">
        <f t="shared" si="91"/>
        <v>1</v>
      </c>
      <c r="J1932" s="1" t="b">
        <f t="shared" si="92"/>
        <v>1</v>
      </c>
    </row>
    <row r="1933" spans="1:10" x14ac:dyDescent="0.35">
      <c r="A1933" s="1">
        <f t="shared" si="90"/>
        <v>1</v>
      </c>
      <c r="B1933" s="1" t="s">
        <v>12505</v>
      </c>
      <c r="C1933" s="1" t="s">
        <v>12506</v>
      </c>
      <c r="D1933" s="1" t="s">
        <v>12507</v>
      </c>
      <c r="E1933" s="1" t="s">
        <v>12508</v>
      </c>
      <c r="F1933" s="1" t="s">
        <v>12509</v>
      </c>
      <c r="I1933" s="1" t="b">
        <f t="shared" si="91"/>
        <v>1</v>
      </c>
      <c r="J1933" s="1" t="b">
        <f t="shared" si="92"/>
        <v>1</v>
      </c>
    </row>
    <row r="1934" spans="1:10" x14ac:dyDescent="0.35">
      <c r="A1934" s="1">
        <f t="shared" si="90"/>
        <v>1</v>
      </c>
      <c r="B1934" s="1" t="s">
        <v>37317</v>
      </c>
      <c r="C1934" s="1" t="s">
        <v>37318</v>
      </c>
      <c r="D1934" s="1" t="s">
        <v>37319</v>
      </c>
      <c r="E1934" s="1" t="s">
        <v>37320</v>
      </c>
      <c r="F1934" s="1" t="s">
        <v>37321</v>
      </c>
      <c r="I1934" s="1" t="b">
        <f t="shared" si="91"/>
        <v>1</v>
      </c>
      <c r="J1934" s="1" t="b">
        <f t="shared" si="92"/>
        <v>1</v>
      </c>
    </row>
    <row r="1935" spans="1:10" x14ac:dyDescent="0.35">
      <c r="A1935" s="1">
        <f t="shared" si="90"/>
        <v>1</v>
      </c>
      <c r="B1935" s="1" t="s">
        <v>11870</v>
      </c>
      <c r="C1935" s="1" t="s">
        <v>11871</v>
      </c>
      <c r="D1935" s="1" t="s">
        <v>11872</v>
      </c>
      <c r="E1935" s="1" t="s">
        <v>11873</v>
      </c>
      <c r="F1935" s="1" t="s">
        <v>11874</v>
      </c>
      <c r="I1935" s="1" t="b">
        <f t="shared" si="91"/>
        <v>1</v>
      </c>
      <c r="J1935" s="1" t="b">
        <f t="shared" si="92"/>
        <v>1</v>
      </c>
    </row>
    <row r="1936" spans="1:10" x14ac:dyDescent="0.35">
      <c r="A1936" s="1">
        <f t="shared" si="90"/>
        <v>1</v>
      </c>
      <c r="B1936" s="1" t="s">
        <v>39735</v>
      </c>
      <c r="C1936" s="1" t="s">
        <v>39736</v>
      </c>
      <c r="D1936" s="1" t="s">
        <v>39737</v>
      </c>
      <c r="E1936" s="1" t="s">
        <v>39738</v>
      </c>
      <c r="F1936" s="1" t="s">
        <v>39739</v>
      </c>
      <c r="I1936" s="1" t="b">
        <f t="shared" si="91"/>
        <v>1</v>
      </c>
      <c r="J1936" s="1" t="b">
        <f t="shared" si="92"/>
        <v>1</v>
      </c>
    </row>
    <row r="1937" spans="1:10" x14ac:dyDescent="0.35">
      <c r="A1937" s="1">
        <f t="shared" si="90"/>
        <v>1</v>
      </c>
      <c r="B1937" s="1" t="s">
        <v>18284</v>
      </c>
      <c r="C1937" s="1" t="s">
        <v>18285</v>
      </c>
      <c r="D1937" s="1" t="s">
        <v>18286</v>
      </c>
      <c r="E1937" s="1" t="s">
        <v>18287</v>
      </c>
      <c r="F1937" s="1" t="s">
        <v>18288</v>
      </c>
      <c r="I1937" s="1" t="b">
        <f t="shared" si="91"/>
        <v>1</v>
      </c>
      <c r="J1937" s="1" t="b">
        <f t="shared" si="92"/>
        <v>1</v>
      </c>
    </row>
    <row r="1938" spans="1:10" x14ac:dyDescent="0.35">
      <c r="A1938" s="1">
        <f t="shared" si="90"/>
        <v>0</v>
      </c>
      <c r="B1938" s="1" t="s">
        <v>41177</v>
      </c>
      <c r="C1938" s="1" t="s">
        <v>41178</v>
      </c>
      <c r="D1938" s="1" t="s">
        <v>41179</v>
      </c>
      <c r="F1938" s="1" t="s">
        <v>41180</v>
      </c>
      <c r="I1938" s="1" t="b">
        <f t="shared" si="91"/>
        <v>1</v>
      </c>
      <c r="J1938" s="1" t="b">
        <f t="shared" si="92"/>
        <v>0</v>
      </c>
    </row>
    <row r="1939" spans="1:10" x14ac:dyDescent="0.35">
      <c r="A1939" s="1">
        <f t="shared" si="90"/>
        <v>1</v>
      </c>
      <c r="B1939" s="1" t="s">
        <v>16030</v>
      </c>
      <c r="C1939" s="1" t="s">
        <v>16031</v>
      </c>
      <c r="D1939" s="1" t="s">
        <v>16032</v>
      </c>
      <c r="E1939" s="1" t="s">
        <v>16033</v>
      </c>
      <c r="F1939" s="1" t="s">
        <v>16034</v>
      </c>
      <c r="I1939" s="1" t="b">
        <f t="shared" si="91"/>
        <v>1</v>
      </c>
      <c r="J1939" s="1" t="b">
        <f t="shared" si="92"/>
        <v>1</v>
      </c>
    </row>
    <row r="1940" spans="1:10" x14ac:dyDescent="0.35">
      <c r="A1940" s="1">
        <f t="shared" si="90"/>
        <v>1</v>
      </c>
      <c r="B1940" s="1" t="s">
        <v>16302</v>
      </c>
      <c r="C1940" s="1" t="s">
        <v>16303</v>
      </c>
      <c r="D1940" s="1" t="s">
        <v>16304</v>
      </c>
      <c r="E1940" s="1" t="s">
        <v>16305</v>
      </c>
      <c r="F1940" s="1" t="s">
        <v>16306</v>
      </c>
      <c r="I1940" s="1" t="b">
        <f t="shared" si="91"/>
        <v>1</v>
      </c>
      <c r="J1940" s="1" t="b">
        <f t="shared" si="92"/>
        <v>1</v>
      </c>
    </row>
    <row r="1941" spans="1:10" x14ac:dyDescent="0.35">
      <c r="A1941" s="1">
        <f t="shared" si="90"/>
        <v>1</v>
      </c>
      <c r="B1941" s="1" t="s">
        <v>27236</v>
      </c>
      <c r="C1941" s="1" t="s">
        <v>27237</v>
      </c>
      <c r="D1941" s="1" t="s">
        <v>27238</v>
      </c>
      <c r="E1941" s="1" t="s">
        <v>27239</v>
      </c>
      <c r="F1941" s="1" t="s">
        <v>27240</v>
      </c>
      <c r="I1941" s="1" t="b">
        <f t="shared" si="91"/>
        <v>1</v>
      </c>
      <c r="J1941" s="1" t="b">
        <f t="shared" si="92"/>
        <v>1</v>
      </c>
    </row>
    <row r="1942" spans="1:10" x14ac:dyDescent="0.35">
      <c r="A1942" s="1">
        <f t="shared" si="90"/>
        <v>1</v>
      </c>
      <c r="B1942" s="1" t="s">
        <v>36676</v>
      </c>
      <c r="C1942" s="1" t="s">
        <v>36677</v>
      </c>
      <c r="D1942" s="1" t="s">
        <v>36678</v>
      </c>
      <c r="E1942" s="1" t="s">
        <v>36679</v>
      </c>
      <c r="F1942" s="1" t="s">
        <v>36680</v>
      </c>
      <c r="I1942" s="1" t="b">
        <f t="shared" si="91"/>
        <v>1</v>
      </c>
      <c r="J1942" s="1" t="b">
        <f t="shared" si="92"/>
        <v>1</v>
      </c>
    </row>
    <row r="1943" spans="1:10" x14ac:dyDescent="0.35">
      <c r="A1943" s="1">
        <f t="shared" si="90"/>
        <v>1</v>
      </c>
      <c r="B1943" s="1" t="s">
        <v>22482</v>
      </c>
      <c r="C1943" s="1" t="s">
        <v>22483</v>
      </c>
      <c r="D1943" s="1" t="s">
        <v>22484</v>
      </c>
      <c r="E1943" s="1" t="s">
        <v>22485</v>
      </c>
      <c r="F1943" s="1" t="s">
        <v>22486</v>
      </c>
      <c r="I1943" s="1" t="b">
        <f t="shared" si="91"/>
        <v>1</v>
      </c>
      <c r="J1943" s="1" t="b">
        <f t="shared" si="92"/>
        <v>1</v>
      </c>
    </row>
    <row r="1944" spans="1:10" x14ac:dyDescent="0.35">
      <c r="A1944" s="1">
        <f t="shared" si="90"/>
        <v>1</v>
      </c>
      <c r="B1944" s="1" t="s">
        <v>29989</v>
      </c>
      <c r="C1944" s="1" t="s">
        <v>29990</v>
      </c>
      <c r="D1944" s="1" t="s">
        <v>29991</v>
      </c>
      <c r="F1944" s="1" t="s">
        <v>29993</v>
      </c>
      <c r="I1944" s="1" t="b">
        <f t="shared" si="91"/>
        <v>1</v>
      </c>
      <c r="J1944" s="1" t="b">
        <f t="shared" si="92"/>
        <v>1</v>
      </c>
    </row>
    <row r="1945" spans="1:10" x14ac:dyDescent="0.35">
      <c r="A1945" s="1">
        <f t="shared" si="90"/>
        <v>0</v>
      </c>
      <c r="B1945" s="1" t="s">
        <v>40996</v>
      </c>
      <c r="C1945" s="1" t="s">
        <v>31278</v>
      </c>
      <c r="D1945" s="1" t="s">
        <v>40997</v>
      </c>
      <c r="E1945" s="1" t="s">
        <v>40998</v>
      </c>
      <c r="F1945" s="1" t="s">
        <v>40999</v>
      </c>
      <c r="I1945" s="1" t="b">
        <f t="shared" si="91"/>
        <v>1</v>
      </c>
      <c r="J1945" s="1" t="b">
        <f t="shared" si="92"/>
        <v>0</v>
      </c>
    </row>
    <row r="1946" spans="1:10" x14ac:dyDescent="0.35">
      <c r="A1946" s="1">
        <f t="shared" si="90"/>
        <v>1</v>
      </c>
      <c r="B1946" s="1" t="s">
        <v>7907</v>
      </c>
      <c r="C1946" s="1" t="s">
        <v>7908</v>
      </c>
      <c r="D1946" s="1" t="s">
        <v>7909</v>
      </c>
      <c r="E1946" s="1" t="s">
        <v>7910</v>
      </c>
      <c r="F1946" s="1" t="s">
        <v>7911</v>
      </c>
      <c r="I1946" s="1" t="b">
        <f t="shared" si="91"/>
        <v>1</v>
      </c>
      <c r="J1946" s="1" t="b">
        <f t="shared" si="92"/>
        <v>1</v>
      </c>
    </row>
    <row r="1947" spans="1:10" x14ac:dyDescent="0.35">
      <c r="A1947" s="1">
        <f t="shared" si="90"/>
        <v>0</v>
      </c>
      <c r="B1947" s="1" t="s">
        <v>22648</v>
      </c>
      <c r="C1947" s="1" t="s">
        <v>22649</v>
      </c>
      <c r="D1947" s="1" t="s">
        <v>22650</v>
      </c>
      <c r="E1947" s="1" t="s">
        <v>22651</v>
      </c>
      <c r="F1947" s="1" t="s">
        <v>22652</v>
      </c>
      <c r="I1947" s="1" t="b">
        <f t="shared" si="91"/>
        <v>1</v>
      </c>
      <c r="J1947" s="1" t="b">
        <f t="shared" si="92"/>
        <v>0</v>
      </c>
    </row>
    <row r="1948" spans="1:10" x14ac:dyDescent="0.35">
      <c r="A1948" s="1">
        <f t="shared" si="90"/>
        <v>1</v>
      </c>
      <c r="B1948" s="1" t="s">
        <v>26471</v>
      </c>
      <c r="C1948" s="1" t="s">
        <v>26472</v>
      </c>
      <c r="D1948" s="1" t="s">
        <v>26473</v>
      </c>
      <c r="E1948" s="1" t="s">
        <v>26474</v>
      </c>
      <c r="F1948" s="1" t="s">
        <v>26475</v>
      </c>
      <c r="I1948" s="1" t="b">
        <f t="shared" si="91"/>
        <v>1</v>
      </c>
      <c r="J1948" s="1" t="b">
        <f t="shared" si="92"/>
        <v>1</v>
      </c>
    </row>
    <row r="1949" spans="1:10" x14ac:dyDescent="0.35">
      <c r="A1949" s="1">
        <f t="shared" si="90"/>
        <v>1</v>
      </c>
      <c r="B1949" s="1" t="s">
        <v>34867</v>
      </c>
      <c r="C1949" s="1" t="s">
        <v>34868</v>
      </c>
      <c r="D1949" s="1" t="s">
        <v>34869</v>
      </c>
      <c r="E1949" s="1" t="s">
        <v>34870</v>
      </c>
      <c r="F1949" s="1" t="s">
        <v>34871</v>
      </c>
      <c r="I1949" s="1" t="b">
        <f t="shared" si="91"/>
        <v>1</v>
      </c>
      <c r="J1949" s="1" t="b">
        <f t="shared" si="92"/>
        <v>1</v>
      </c>
    </row>
    <row r="1950" spans="1:10" x14ac:dyDescent="0.35">
      <c r="A1950" s="1">
        <f t="shared" si="90"/>
        <v>1</v>
      </c>
      <c r="B1950" s="1" t="s">
        <v>23343</v>
      </c>
      <c r="C1950" s="1" t="s">
        <v>23344</v>
      </c>
      <c r="D1950" s="1" t="s">
        <v>23345</v>
      </c>
      <c r="E1950" s="1" t="s">
        <v>23346</v>
      </c>
      <c r="F1950" s="1" t="s">
        <v>23347</v>
      </c>
      <c r="I1950" s="1" t="b">
        <f t="shared" si="91"/>
        <v>1</v>
      </c>
      <c r="J1950" s="1" t="b">
        <f t="shared" si="92"/>
        <v>1</v>
      </c>
    </row>
    <row r="1951" spans="1:10" x14ac:dyDescent="0.35">
      <c r="A1951" s="1">
        <f t="shared" si="90"/>
        <v>1</v>
      </c>
      <c r="B1951" s="1" t="s">
        <v>24984</v>
      </c>
      <c r="C1951" s="1" t="s">
        <v>24985</v>
      </c>
      <c r="D1951" s="1" t="s">
        <v>24986</v>
      </c>
      <c r="E1951" s="1" t="s">
        <v>24987</v>
      </c>
      <c r="F1951" s="1" t="s">
        <v>24988</v>
      </c>
      <c r="I1951" s="1" t="b">
        <f t="shared" si="91"/>
        <v>1</v>
      </c>
      <c r="J1951" s="1" t="b">
        <f t="shared" si="92"/>
        <v>1</v>
      </c>
    </row>
    <row r="1952" spans="1:10" x14ac:dyDescent="0.35">
      <c r="A1952" s="1">
        <f t="shared" si="90"/>
        <v>0</v>
      </c>
      <c r="B1952" s="1" t="s">
        <v>3761</v>
      </c>
      <c r="C1952" s="1" t="s">
        <v>3762</v>
      </c>
      <c r="D1952" s="1" t="s">
        <v>3763</v>
      </c>
      <c r="E1952" s="1" t="s">
        <v>3764</v>
      </c>
      <c r="F1952" s="1" t="s">
        <v>3765</v>
      </c>
      <c r="I1952" s="1" t="b">
        <f t="shared" si="91"/>
        <v>0</v>
      </c>
      <c r="J1952" s="1" t="b">
        <f t="shared" si="92"/>
        <v>0</v>
      </c>
    </row>
    <row r="1953" spans="1:10" x14ac:dyDescent="0.35">
      <c r="A1953" s="1">
        <f t="shared" si="90"/>
        <v>1</v>
      </c>
      <c r="B1953" s="1" t="s">
        <v>38170</v>
      </c>
      <c r="C1953" s="1" t="s">
        <v>38171</v>
      </c>
      <c r="D1953" s="1" t="s">
        <v>38172</v>
      </c>
      <c r="E1953" s="1" t="s">
        <v>38173</v>
      </c>
      <c r="F1953" s="1" t="s">
        <v>38174</v>
      </c>
      <c r="I1953" s="1" t="b">
        <f t="shared" si="91"/>
        <v>1</v>
      </c>
      <c r="J1953" s="1" t="b">
        <f t="shared" si="92"/>
        <v>1</v>
      </c>
    </row>
    <row r="1954" spans="1:10" x14ac:dyDescent="0.35">
      <c r="A1954" s="1">
        <f t="shared" si="90"/>
        <v>1</v>
      </c>
      <c r="B1954" s="1" t="s">
        <v>18422</v>
      </c>
      <c r="C1954" s="1" t="s">
        <v>18423</v>
      </c>
      <c r="D1954" s="1" t="s">
        <v>18424</v>
      </c>
      <c r="E1954" s="1" t="s">
        <v>18425</v>
      </c>
      <c r="F1954" s="1" t="s">
        <v>18426</v>
      </c>
      <c r="I1954" s="1" t="b">
        <f t="shared" si="91"/>
        <v>1</v>
      </c>
      <c r="J1954" s="1" t="b">
        <f t="shared" si="92"/>
        <v>1</v>
      </c>
    </row>
    <row r="1955" spans="1:10" x14ac:dyDescent="0.35">
      <c r="A1955" s="1">
        <f t="shared" si="90"/>
        <v>1</v>
      </c>
      <c r="B1955" s="1" t="s">
        <v>30541</v>
      </c>
      <c r="C1955" s="1" t="s">
        <v>30542</v>
      </c>
      <c r="D1955" s="1" t="s">
        <v>30543</v>
      </c>
      <c r="E1955" s="1" t="s">
        <v>30544</v>
      </c>
      <c r="F1955" s="1" t="s">
        <v>30545</v>
      </c>
      <c r="I1955" s="1" t="b">
        <f t="shared" si="91"/>
        <v>1</v>
      </c>
      <c r="J1955" s="1" t="b">
        <f t="shared" si="92"/>
        <v>1</v>
      </c>
    </row>
    <row r="1956" spans="1:10" x14ac:dyDescent="0.35">
      <c r="A1956" s="1">
        <f t="shared" si="90"/>
        <v>1</v>
      </c>
      <c r="B1956" s="1" t="s">
        <v>22692</v>
      </c>
      <c r="C1956" s="1" t="s">
        <v>22693</v>
      </c>
      <c r="D1956" s="1" t="s">
        <v>22694</v>
      </c>
      <c r="E1956" s="1" t="s">
        <v>22695</v>
      </c>
      <c r="F1956" s="1" t="s">
        <v>22696</v>
      </c>
      <c r="I1956" s="1" t="b">
        <f t="shared" si="91"/>
        <v>1</v>
      </c>
      <c r="J1956" s="1" t="b">
        <f t="shared" si="92"/>
        <v>1</v>
      </c>
    </row>
    <row r="1957" spans="1:10" x14ac:dyDescent="0.35">
      <c r="A1957" s="1">
        <f t="shared" si="90"/>
        <v>1</v>
      </c>
      <c r="B1957" s="1" t="s">
        <v>5762</v>
      </c>
      <c r="C1957" s="1" t="s">
        <v>5763</v>
      </c>
      <c r="D1957" s="1" t="s">
        <v>5764</v>
      </c>
      <c r="E1957" s="1" t="s">
        <v>5766</v>
      </c>
      <c r="F1957" s="1" t="s">
        <v>5767</v>
      </c>
      <c r="I1957" s="1" t="b">
        <f t="shared" si="91"/>
        <v>1</v>
      </c>
      <c r="J1957" s="1" t="b">
        <f t="shared" si="92"/>
        <v>1</v>
      </c>
    </row>
    <row r="1958" spans="1:10" x14ac:dyDescent="0.35">
      <c r="A1958" s="1">
        <f t="shared" si="90"/>
        <v>1</v>
      </c>
      <c r="B1958" s="1" t="s">
        <v>32823</v>
      </c>
      <c r="C1958" s="1" t="s">
        <v>32824</v>
      </c>
      <c r="D1958" s="1" t="s">
        <v>32825</v>
      </c>
      <c r="E1958" s="1" t="s">
        <v>32826</v>
      </c>
      <c r="F1958" s="1" t="s">
        <v>32827</v>
      </c>
      <c r="I1958" s="1" t="b">
        <f t="shared" si="91"/>
        <v>1</v>
      </c>
      <c r="J1958" s="1" t="b">
        <f t="shared" si="92"/>
        <v>1</v>
      </c>
    </row>
    <row r="1959" spans="1:10" x14ac:dyDescent="0.35">
      <c r="A1959" s="1">
        <f t="shared" si="90"/>
        <v>1</v>
      </c>
      <c r="B1959" s="1" t="s">
        <v>40453</v>
      </c>
      <c r="C1959" s="1" t="s">
        <v>40454</v>
      </c>
      <c r="D1959" s="1" t="s">
        <v>40455</v>
      </c>
      <c r="E1959" s="1" t="s">
        <v>40456</v>
      </c>
      <c r="F1959" s="1" t="s">
        <v>40457</v>
      </c>
      <c r="I1959" s="1" t="b">
        <f t="shared" si="91"/>
        <v>1</v>
      </c>
      <c r="J1959" s="1" t="b">
        <f t="shared" si="92"/>
        <v>1</v>
      </c>
    </row>
    <row r="1960" spans="1:10" x14ac:dyDescent="0.35">
      <c r="A1960" s="1">
        <f t="shared" si="90"/>
        <v>0</v>
      </c>
      <c r="B1960" s="1" t="s">
        <v>30651</v>
      </c>
      <c r="C1960" s="1" t="s">
        <v>30652</v>
      </c>
      <c r="D1960" s="1" t="s">
        <v>30653</v>
      </c>
      <c r="E1960" s="1" t="s">
        <v>30654</v>
      </c>
      <c r="F1960" s="1" t="s">
        <v>30655</v>
      </c>
      <c r="I1960" s="1" t="b">
        <f t="shared" si="91"/>
        <v>1</v>
      </c>
      <c r="J1960" s="1" t="b">
        <f t="shared" si="92"/>
        <v>0</v>
      </c>
    </row>
    <row r="1961" spans="1:10" x14ac:dyDescent="0.35">
      <c r="A1961" s="1">
        <f t="shared" si="90"/>
        <v>0</v>
      </c>
      <c r="B1961" s="1" t="s">
        <v>31132</v>
      </c>
      <c r="C1961" s="1" t="s">
        <v>31133</v>
      </c>
      <c r="D1961" s="1" t="s">
        <v>31134</v>
      </c>
      <c r="E1961" s="1" t="s">
        <v>31135</v>
      </c>
      <c r="F1961" s="1" t="s">
        <v>31136</v>
      </c>
      <c r="I1961" s="1" t="b">
        <f t="shared" si="91"/>
        <v>1</v>
      </c>
      <c r="J1961" s="1" t="b">
        <f t="shared" si="92"/>
        <v>0</v>
      </c>
    </row>
    <row r="1962" spans="1:10" x14ac:dyDescent="0.35">
      <c r="A1962" s="1">
        <f t="shared" si="90"/>
        <v>1</v>
      </c>
      <c r="B1962" s="1" t="s">
        <v>30671</v>
      </c>
      <c r="C1962" s="1" t="s">
        <v>30672</v>
      </c>
      <c r="D1962" s="1" t="s">
        <v>30673</v>
      </c>
      <c r="E1962" s="1" t="s">
        <v>30674</v>
      </c>
      <c r="F1962" s="1" t="s">
        <v>30675</v>
      </c>
      <c r="I1962" s="1" t="b">
        <f t="shared" si="91"/>
        <v>1</v>
      </c>
      <c r="J1962" s="1" t="b">
        <f t="shared" si="92"/>
        <v>1</v>
      </c>
    </row>
    <row r="1963" spans="1:10" x14ac:dyDescent="0.35">
      <c r="A1963" s="1">
        <f t="shared" si="90"/>
        <v>1</v>
      </c>
      <c r="B1963" s="1" t="s">
        <v>2794</v>
      </c>
      <c r="C1963" s="1" t="s">
        <v>2795</v>
      </c>
      <c r="D1963" s="1" t="s">
        <v>2796</v>
      </c>
      <c r="E1963" s="1" t="s">
        <v>2797</v>
      </c>
      <c r="F1963" s="1" t="s">
        <v>2798</v>
      </c>
      <c r="I1963" s="1" t="b">
        <f t="shared" si="91"/>
        <v>1</v>
      </c>
      <c r="J1963" s="1" t="b">
        <f t="shared" si="92"/>
        <v>1</v>
      </c>
    </row>
    <row r="1964" spans="1:10" x14ac:dyDescent="0.35">
      <c r="A1964" s="1">
        <f t="shared" si="90"/>
        <v>1</v>
      </c>
      <c r="B1964" s="1" t="s">
        <v>5201</v>
      </c>
      <c r="C1964" s="1" t="s">
        <v>5202</v>
      </c>
      <c r="D1964" s="1" t="s">
        <v>5203</v>
      </c>
      <c r="E1964" s="1" t="s">
        <v>5204</v>
      </c>
      <c r="F1964" s="1" t="s">
        <v>5205</v>
      </c>
      <c r="I1964" s="1" t="b">
        <f t="shared" si="91"/>
        <v>1</v>
      </c>
      <c r="J1964" s="1" t="b">
        <f t="shared" si="92"/>
        <v>1</v>
      </c>
    </row>
    <row r="1965" spans="1:10" x14ac:dyDescent="0.35">
      <c r="A1965" s="1">
        <f t="shared" si="90"/>
        <v>1</v>
      </c>
      <c r="B1965" s="1" t="s">
        <v>25000</v>
      </c>
      <c r="C1965" s="1" t="s">
        <v>25001</v>
      </c>
      <c r="D1965" s="1" t="s">
        <v>25002</v>
      </c>
      <c r="E1965" s="1" t="s">
        <v>25003</v>
      </c>
      <c r="F1965" s="1" t="s">
        <v>25004</v>
      </c>
      <c r="I1965" s="1" t="b">
        <f t="shared" si="91"/>
        <v>1</v>
      </c>
      <c r="J1965" s="1" t="b">
        <f t="shared" si="92"/>
        <v>1</v>
      </c>
    </row>
    <row r="1966" spans="1:10" x14ac:dyDescent="0.35">
      <c r="A1966" s="1">
        <f t="shared" si="90"/>
        <v>1</v>
      </c>
      <c r="B1966" s="1" t="s">
        <v>1279</v>
      </c>
      <c r="C1966" s="1" t="s">
        <v>1280</v>
      </c>
      <c r="D1966" s="1" t="s">
        <v>1281</v>
      </c>
      <c r="E1966" s="1" t="s">
        <v>1282</v>
      </c>
      <c r="F1966" s="1" t="s">
        <v>1283</v>
      </c>
      <c r="I1966" s="1" t="b">
        <f t="shared" si="91"/>
        <v>1</v>
      </c>
      <c r="J1966" s="1" t="b">
        <f t="shared" si="92"/>
        <v>1</v>
      </c>
    </row>
    <row r="1967" spans="1:10" x14ac:dyDescent="0.35">
      <c r="A1967" s="1">
        <f t="shared" si="90"/>
        <v>1</v>
      </c>
      <c r="B1967" s="1" t="s">
        <v>20005</v>
      </c>
      <c r="C1967" s="1" t="s">
        <v>20006</v>
      </c>
      <c r="D1967" s="1" t="s">
        <v>20007</v>
      </c>
      <c r="E1967" s="1" t="s">
        <v>20008</v>
      </c>
      <c r="F1967" s="1" t="s">
        <v>20009</v>
      </c>
      <c r="I1967" s="1" t="b">
        <f t="shared" si="91"/>
        <v>1</v>
      </c>
      <c r="J1967" s="1" t="b">
        <f t="shared" si="92"/>
        <v>1</v>
      </c>
    </row>
    <row r="1968" spans="1:10" x14ac:dyDescent="0.35">
      <c r="A1968" s="1">
        <f t="shared" si="90"/>
        <v>1</v>
      </c>
      <c r="B1968" s="1" t="s">
        <v>1107</v>
      </c>
      <c r="C1968" s="1" t="s">
        <v>1108</v>
      </c>
      <c r="D1968" s="1" t="s">
        <v>1109</v>
      </c>
      <c r="E1968" s="1" t="s">
        <v>1110</v>
      </c>
      <c r="F1968" s="1" t="s">
        <v>1111</v>
      </c>
      <c r="I1968" s="1" t="b">
        <f t="shared" si="91"/>
        <v>1</v>
      </c>
      <c r="J1968" s="1" t="b">
        <f t="shared" si="92"/>
        <v>1</v>
      </c>
    </row>
    <row r="1969" spans="1:10" x14ac:dyDescent="0.35">
      <c r="A1969" s="1">
        <f t="shared" si="90"/>
        <v>1</v>
      </c>
      <c r="B1969" s="1" t="s">
        <v>30957</v>
      </c>
      <c r="C1969" s="1" t="s">
        <v>30958</v>
      </c>
      <c r="D1969" s="1" t="s">
        <v>30959</v>
      </c>
      <c r="E1969" s="1" t="s">
        <v>30960</v>
      </c>
      <c r="F1969" s="1" t="s">
        <v>30961</v>
      </c>
      <c r="I1969" s="1" t="b">
        <f t="shared" si="91"/>
        <v>1</v>
      </c>
      <c r="J1969" s="1" t="b">
        <f t="shared" si="92"/>
        <v>1</v>
      </c>
    </row>
    <row r="1970" spans="1:10" x14ac:dyDescent="0.35">
      <c r="A1970" s="1">
        <f t="shared" si="90"/>
        <v>1</v>
      </c>
      <c r="B1970" s="1" t="s">
        <v>23474</v>
      </c>
      <c r="C1970" s="1" t="s">
        <v>23475</v>
      </c>
      <c r="D1970" s="1" t="s">
        <v>23476</v>
      </c>
      <c r="E1970" s="1" t="s">
        <v>23477</v>
      </c>
      <c r="F1970" s="1" t="s">
        <v>23478</v>
      </c>
      <c r="I1970" s="1" t="b">
        <f t="shared" si="91"/>
        <v>1</v>
      </c>
      <c r="J1970" s="1" t="b">
        <f t="shared" si="92"/>
        <v>1</v>
      </c>
    </row>
    <row r="1971" spans="1:10" x14ac:dyDescent="0.35">
      <c r="A1971" s="1">
        <f t="shared" si="90"/>
        <v>0</v>
      </c>
      <c r="B1971" s="1" t="s">
        <v>5191</v>
      </c>
      <c r="C1971" s="1" t="s">
        <v>5192</v>
      </c>
      <c r="D1971" s="1" t="s">
        <v>5193</v>
      </c>
      <c r="F1971" s="1" t="s">
        <v>5195</v>
      </c>
      <c r="I1971" s="1" t="b">
        <f t="shared" si="91"/>
        <v>1</v>
      </c>
      <c r="J1971" s="1" t="b">
        <f t="shared" si="92"/>
        <v>0</v>
      </c>
    </row>
    <row r="1972" spans="1:10" x14ac:dyDescent="0.35">
      <c r="A1972" s="1">
        <f t="shared" si="90"/>
        <v>1</v>
      </c>
      <c r="B1972" s="1" t="s">
        <v>37168</v>
      </c>
      <c r="C1972" s="1" t="s">
        <v>37169</v>
      </c>
      <c r="D1972" s="1" t="s">
        <v>37170</v>
      </c>
      <c r="E1972" s="1" t="s">
        <v>37171</v>
      </c>
      <c r="F1972" s="1" t="s">
        <v>37172</v>
      </c>
      <c r="I1972" s="1" t="b">
        <f t="shared" si="91"/>
        <v>1</v>
      </c>
      <c r="J1972" s="1" t="b">
        <f t="shared" si="92"/>
        <v>1</v>
      </c>
    </row>
    <row r="1973" spans="1:10" x14ac:dyDescent="0.35">
      <c r="A1973" s="1">
        <f t="shared" si="90"/>
        <v>1</v>
      </c>
      <c r="B1973" s="1" t="s">
        <v>17183</v>
      </c>
      <c r="C1973" s="1" t="s">
        <v>17184</v>
      </c>
      <c r="D1973" s="1" t="s">
        <v>17185</v>
      </c>
      <c r="E1973" s="1" t="s">
        <v>17186</v>
      </c>
      <c r="F1973" s="1" t="s">
        <v>17187</v>
      </c>
      <c r="I1973" s="1" t="b">
        <f t="shared" si="91"/>
        <v>1</v>
      </c>
      <c r="J1973" s="1" t="b">
        <f t="shared" si="92"/>
        <v>1</v>
      </c>
    </row>
    <row r="1974" spans="1:10" x14ac:dyDescent="0.35">
      <c r="A1974" s="1">
        <f t="shared" si="90"/>
        <v>1</v>
      </c>
      <c r="B1974" s="1" t="s">
        <v>38323</v>
      </c>
      <c r="C1974" s="1" t="s">
        <v>38324</v>
      </c>
      <c r="D1974" s="1" t="s">
        <v>38325</v>
      </c>
      <c r="E1974" s="1" t="s">
        <v>38326</v>
      </c>
      <c r="F1974" s="1" t="s">
        <v>38327</v>
      </c>
      <c r="I1974" s="1" t="b">
        <f t="shared" si="91"/>
        <v>1</v>
      </c>
      <c r="J1974" s="1" t="b">
        <f t="shared" si="92"/>
        <v>1</v>
      </c>
    </row>
    <row r="1975" spans="1:10" x14ac:dyDescent="0.35">
      <c r="A1975" s="1">
        <f t="shared" si="90"/>
        <v>1</v>
      </c>
      <c r="B1975" s="1" t="s">
        <v>41723</v>
      </c>
      <c r="C1975" s="1" t="s">
        <v>41724</v>
      </c>
      <c r="D1975" s="1" t="s">
        <v>41725</v>
      </c>
      <c r="E1975" s="1" t="s">
        <v>41726</v>
      </c>
      <c r="F1975" s="1" t="s">
        <v>41727</v>
      </c>
      <c r="I1975" s="1" t="b">
        <f t="shared" si="91"/>
        <v>1</v>
      </c>
      <c r="J1975" s="1" t="b">
        <f t="shared" si="92"/>
        <v>1</v>
      </c>
    </row>
    <row r="1976" spans="1:10" x14ac:dyDescent="0.35">
      <c r="A1976" s="1">
        <f t="shared" si="90"/>
        <v>1</v>
      </c>
      <c r="B1976" s="1" t="s">
        <v>16340</v>
      </c>
      <c r="C1976" s="1" t="s">
        <v>16341</v>
      </c>
      <c r="D1976" s="1" t="s">
        <v>16342</v>
      </c>
      <c r="E1976" s="1" t="s">
        <v>16343</v>
      </c>
      <c r="F1976" s="1" t="s">
        <v>16344</v>
      </c>
      <c r="I1976" s="1" t="b">
        <f t="shared" si="91"/>
        <v>1</v>
      </c>
      <c r="J1976" s="1" t="b">
        <f t="shared" si="92"/>
        <v>1</v>
      </c>
    </row>
    <row r="1977" spans="1:10" x14ac:dyDescent="0.35">
      <c r="A1977" s="1">
        <f t="shared" si="90"/>
        <v>0</v>
      </c>
      <c r="B1977" s="1" t="s">
        <v>34246</v>
      </c>
      <c r="C1977" s="1" t="s">
        <v>34247</v>
      </c>
      <c r="D1977" s="1" t="s">
        <v>34248</v>
      </c>
      <c r="E1977" s="1" t="s">
        <v>34251</v>
      </c>
      <c r="F1977" s="1" t="s">
        <v>34252</v>
      </c>
      <c r="I1977" s="1" t="b">
        <f t="shared" si="91"/>
        <v>1</v>
      </c>
      <c r="J1977" s="1" t="b">
        <f t="shared" si="92"/>
        <v>0</v>
      </c>
    </row>
    <row r="1978" spans="1:10" x14ac:dyDescent="0.35">
      <c r="A1978" s="1">
        <f t="shared" si="90"/>
        <v>1</v>
      </c>
      <c r="B1978" s="1" t="s">
        <v>10360</v>
      </c>
      <c r="C1978" s="1" t="s">
        <v>10361</v>
      </c>
      <c r="D1978" s="1" t="s">
        <v>10362</v>
      </c>
      <c r="E1978" s="1" t="s">
        <v>10363</v>
      </c>
      <c r="F1978" s="1" t="s">
        <v>10364</v>
      </c>
      <c r="I1978" s="1" t="b">
        <f t="shared" si="91"/>
        <v>1</v>
      </c>
      <c r="J1978" s="1" t="b">
        <f t="shared" si="92"/>
        <v>1</v>
      </c>
    </row>
    <row r="1979" spans="1:10" x14ac:dyDescent="0.35">
      <c r="A1979" s="1">
        <f t="shared" si="90"/>
        <v>1</v>
      </c>
      <c r="B1979" s="1" t="s">
        <v>6212</v>
      </c>
      <c r="C1979" s="1" t="s">
        <v>6213</v>
      </c>
      <c r="D1979" s="1" t="s">
        <v>6214</v>
      </c>
      <c r="E1979" s="1" t="s">
        <v>6217</v>
      </c>
      <c r="F1979" s="1" t="s">
        <v>6218</v>
      </c>
      <c r="I1979" s="1" t="b">
        <f t="shared" si="91"/>
        <v>1</v>
      </c>
      <c r="J1979" s="1" t="b">
        <f t="shared" si="92"/>
        <v>1</v>
      </c>
    </row>
    <row r="1980" spans="1:10" x14ac:dyDescent="0.35">
      <c r="A1980" s="1">
        <f t="shared" si="90"/>
        <v>1</v>
      </c>
      <c r="B1980" s="1" t="s">
        <v>36692</v>
      </c>
      <c r="C1980" s="1" t="s">
        <v>36693</v>
      </c>
      <c r="D1980" s="1" t="s">
        <v>36694</v>
      </c>
      <c r="E1980" s="1" t="s">
        <v>36695</v>
      </c>
      <c r="F1980" s="1" t="s">
        <v>36696</v>
      </c>
      <c r="I1980" s="1" t="b">
        <f t="shared" si="91"/>
        <v>1</v>
      </c>
      <c r="J1980" s="1" t="b">
        <f t="shared" si="92"/>
        <v>1</v>
      </c>
    </row>
    <row r="1981" spans="1:10" x14ac:dyDescent="0.35">
      <c r="A1981" s="1">
        <f t="shared" si="90"/>
        <v>1</v>
      </c>
      <c r="B1981" s="1" t="s">
        <v>25163</v>
      </c>
      <c r="C1981" s="1" t="s">
        <v>25164</v>
      </c>
      <c r="D1981" s="1" t="s">
        <v>25165</v>
      </c>
      <c r="E1981" s="1" t="s">
        <v>25166</v>
      </c>
      <c r="F1981" s="1" t="s">
        <v>25167</v>
      </c>
      <c r="I1981" s="1" t="b">
        <f t="shared" si="91"/>
        <v>1</v>
      </c>
      <c r="J1981" s="1" t="b">
        <f t="shared" si="92"/>
        <v>1</v>
      </c>
    </row>
    <row r="1982" spans="1:10" x14ac:dyDescent="0.35">
      <c r="A1982" s="1">
        <f t="shared" si="90"/>
        <v>1</v>
      </c>
      <c r="B1982" s="1" t="s">
        <v>14315</v>
      </c>
      <c r="C1982" s="1" t="s">
        <v>14316</v>
      </c>
      <c r="D1982" s="1" t="s">
        <v>14317</v>
      </c>
      <c r="E1982" s="1" t="s">
        <v>14318</v>
      </c>
      <c r="F1982" s="1" t="s">
        <v>14319</v>
      </c>
      <c r="I1982" s="1" t="b">
        <f t="shared" si="91"/>
        <v>1</v>
      </c>
      <c r="J1982" s="1" t="b">
        <f t="shared" si="92"/>
        <v>1</v>
      </c>
    </row>
    <row r="1983" spans="1:10" x14ac:dyDescent="0.35">
      <c r="A1983" s="1">
        <f t="shared" si="90"/>
        <v>1</v>
      </c>
      <c r="B1983" s="1" t="s">
        <v>34590</v>
      </c>
      <c r="C1983" s="1" t="s">
        <v>34591</v>
      </c>
      <c r="D1983" s="1" t="s">
        <v>34592</v>
      </c>
      <c r="E1983" s="1" t="s">
        <v>34593</v>
      </c>
      <c r="F1983" s="1" t="s">
        <v>34594</v>
      </c>
      <c r="I1983" s="1" t="b">
        <f t="shared" si="91"/>
        <v>1</v>
      </c>
      <c r="J1983" s="1" t="b">
        <f t="shared" si="92"/>
        <v>1</v>
      </c>
    </row>
    <row r="1984" spans="1:10" x14ac:dyDescent="0.35">
      <c r="A1984" s="1">
        <f t="shared" si="90"/>
        <v>1</v>
      </c>
      <c r="B1984" s="1" t="s">
        <v>35892</v>
      </c>
      <c r="C1984" s="1" t="s">
        <v>35893</v>
      </c>
      <c r="D1984" s="1" t="s">
        <v>35894</v>
      </c>
      <c r="E1984" s="1" t="s">
        <v>35895</v>
      </c>
      <c r="F1984" s="1" t="s">
        <v>35896</v>
      </c>
      <c r="I1984" s="1" t="b">
        <f t="shared" si="91"/>
        <v>1</v>
      </c>
      <c r="J1984" s="1" t="b">
        <f t="shared" si="92"/>
        <v>1</v>
      </c>
    </row>
    <row r="1985" spans="1:10" x14ac:dyDescent="0.35">
      <c r="A1985" s="1">
        <f t="shared" si="90"/>
        <v>1</v>
      </c>
      <c r="B1985" s="1" t="s">
        <v>11503</v>
      </c>
      <c r="C1985" s="1" t="s">
        <v>11504</v>
      </c>
      <c r="D1985" s="1" t="s">
        <v>11505</v>
      </c>
      <c r="E1985" s="1" t="s">
        <v>11506</v>
      </c>
      <c r="F1985" s="1" t="s">
        <v>11507</v>
      </c>
      <c r="I1985" s="1" t="b">
        <f t="shared" si="91"/>
        <v>1</v>
      </c>
      <c r="J1985" s="1" t="b">
        <f t="shared" si="92"/>
        <v>1</v>
      </c>
    </row>
    <row r="1986" spans="1:10" x14ac:dyDescent="0.35">
      <c r="A1986" s="1">
        <f t="shared" ref="A1986:A2049" si="93">I1986*J1986</f>
        <v>1</v>
      </c>
      <c r="B1986" s="1" t="s">
        <v>36816</v>
      </c>
      <c r="C1986" s="1" t="s">
        <v>36817</v>
      </c>
      <c r="D1986" s="1" t="s">
        <v>36818</v>
      </c>
      <c r="E1986" s="1" t="s">
        <v>36819</v>
      </c>
      <c r="F1986" s="1" t="s">
        <v>36820</v>
      </c>
      <c r="I1986" s="1" t="b">
        <f t="shared" si="91"/>
        <v>1</v>
      </c>
      <c r="J1986" s="1" t="b">
        <f t="shared" si="92"/>
        <v>1</v>
      </c>
    </row>
    <row r="1987" spans="1:10" x14ac:dyDescent="0.35">
      <c r="A1987" s="1">
        <f t="shared" si="93"/>
        <v>1</v>
      </c>
      <c r="B1987" s="1" t="s">
        <v>29185</v>
      </c>
      <c r="C1987" s="1" t="s">
        <v>29186</v>
      </c>
      <c r="D1987" s="1" t="s">
        <v>29187</v>
      </c>
      <c r="E1987" s="1" t="s">
        <v>29188</v>
      </c>
      <c r="F1987" s="1" t="s">
        <v>29189</v>
      </c>
      <c r="I1987" s="1" t="b">
        <f t="shared" ref="I1987:I2050" si="94">OR(ISNUMBER(SEARCH("campy",F1987)),ISNUMBER(SEARCH("campy",D1987)),ISNUMBER(SEARCH("coli",F1987)),ISNUMBER(SEARCH("coli",D1987)),ISNUMBER(SEARCH("jejuni",F1987)),ISNUMBER(SEARCH("jejuni",D1987)))</f>
        <v>1</v>
      </c>
      <c r="J1987" s="1" t="b">
        <f t="shared" ref="J1987:J2050" si="95">OR(ISNUMBER(SEARCH("poultry",F1987)),ISNUMBER(SEARCH("chicken",F1987)),ISNUMBER(SEARCH("broiler",F1987)),ISNUMBER(SEARCH("poultry",D1987)),ISNUMBER(SEARCH("chicken",D1987)),ISNUMBER(SEARCH("broiler",D1987)))</f>
        <v>1</v>
      </c>
    </row>
    <row r="1988" spans="1:10" x14ac:dyDescent="0.35">
      <c r="A1988" s="1">
        <f t="shared" si="93"/>
        <v>0</v>
      </c>
      <c r="B1988" s="1" t="s">
        <v>19351</v>
      </c>
      <c r="C1988" s="1" t="s">
        <v>19352</v>
      </c>
      <c r="D1988" s="1" t="s">
        <v>19353</v>
      </c>
      <c r="E1988" s="1" t="s">
        <v>19354</v>
      </c>
      <c r="F1988" s="1" t="s">
        <v>19355</v>
      </c>
      <c r="I1988" s="1" t="b">
        <f t="shared" si="94"/>
        <v>1</v>
      </c>
      <c r="J1988" s="1" t="b">
        <f t="shared" si="95"/>
        <v>0</v>
      </c>
    </row>
    <row r="1989" spans="1:10" x14ac:dyDescent="0.35">
      <c r="A1989" s="1">
        <f t="shared" si="93"/>
        <v>1</v>
      </c>
      <c r="B1989" s="1" t="s">
        <v>7162</v>
      </c>
      <c r="C1989" s="1" t="s">
        <v>7163</v>
      </c>
      <c r="D1989" s="1" t="s">
        <v>7164</v>
      </c>
      <c r="E1989" s="1" t="s">
        <v>7165</v>
      </c>
      <c r="F1989" s="1" t="s">
        <v>7166</v>
      </c>
      <c r="I1989" s="1" t="b">
        <f t="shared" si="94"/>
        <v>1</v>
      </c>
      <c r="J1989" s="1" t="b">
        <f t="shared" si="95"/>
        <v>1</v>
      </c>
    </row>
    <row r="1990" spans="1:10" x14ac:dyDescent="0.35">
      <c r="A1990" s="1">
        <f t="shared" si="93"/>
        <v>1</v>
      </c>
      <c r="B1990" s="1" t="s">
        <v>9967</v>
      </c>
      <c r="C1990" s="1" t="s">
        <v>9968</v>
      </c>
      <c r="D1990" s="1" t="s">
        <v>9969</v>
      </c>
      <c r="E1990" s="1" t="s">
        <v>9970</v>
      </c>
      <c r="F1990" s="1" t="s">
        <v>9971</v>
      </c>
      <c r="I1990" s="1" t="b">
        <f t="shared" si="94"/>
        <v>1</v>
      </c>
      <c r="J1990" s="1" t="b">
        <f t="shared" si="95"/>
        <v>1</v>
      </c>
    </row>
    <row r="1991" spans="1:10" x14ac:dyDescent="0.35">
      <c r="A1991" s="1">
        <f t="shared" si="93"/>
        <v>1</v>
      </c>
      <c r="B1991" s="1" t="s">
        <v>40960</v>
      </c>
      <c r="C1991" s="1" t="s">
        <v>40961</v>
      </c>
      <c r="D1991" s="1" t="s">
        <v>40962</v>
      </c>
      <c r="E1991" s="1" t="s">
        <v>40963</v>
      </c>
      <c r="F1991" s="1" t="s">
        <v>40964</v>
      </c>
      <c r="I1991" s="1" t="b">
        <f t="shared" si="94"/>
        <v>1</v>
      </c>
      <c r="J1991" s="1" t="b">
        <f t="shared" si="95"/>
        <v>1</v>
      </c>
    </row>
    <row r="1992" spans="1:10" x14ac:dyDescent="0.35">
      <c r="A1992" s="1">
        <f t="shared" si="93"/>
        <v>1</v>
      </c>
      <c r="B1992" s="1" t="s">
        <v>38558</v>
      </c>
      <c r="C1992" s="1" t="s">
        <v>38559</v>
      </c>
      <c r="D1992" s="1" t="s">
        <v>38560</v>
      </c>
      <c r="E1992" s="1" t="s">
        <v>38561</v>
      </c>
      <c r="F1992" s="1" t="s">
        <v>38562</v>
      </c>
      <c r="I1992" s="1" t="b">
        <f t="shared" si="94"/>
        <v>1</v>
      </c>
      <c r="J1992" s="1" t="b">
        <f t="shared" si="95"/>
        <v>1</v>
      </c>
    </row>
    <row r="1993" spans="1:10" x14ac:dyDescent="0.35">
      <c r="A1993" s="1">
        <f t="shared" si="93"/>
        <v>1</v>
      </c>
      <c r="B1993" s="1" t="s">
        <v>37550</v>
      </c>
      <c r="C1993" s="1" t="s">
        <v>37551</v>
      </c>
      <c r="D1993" s="1" t="s">
        <v>37552</v>
      </c>
      <c r="E1993" s="1" t="s">
        <v>37553</v>
      </c>
      <c r="F1993" s="1" t="s">
        <v>37554</v>
      </c>
      <c r="I1993" s="1" t="b">
        <f t="shared" si="94"/>
        <v>1</v>
      </c>
      <c r="J1993" s="1" t="b">
        <f t="shared" si="95"/>
        <v>1</v>
      </c>
    </row>
    <row r="1994" spans="1:10" x14ac:dyDescent="0.35">
      <c r="A1994" s="1">
        <f t="shared" si="93"/>
        <v>1</v>
      </c>
      <c r="B1994" s="1" t="s">
        <v>24387</v>
      </c>
      <c r="C1994" s="1" t="s">
        <v>24388</v>
      </c>
      <c r="D1994" s="1" t="s">
        <v>24389</v>
      </c>
      <c r="E1994" s="1" t="s">
        <v>24390</v>
      </c>
      <c r="F1994" s="1" t="s">
        <v>24391</v>
      </c>
      <c r="I1994" s="1" t="b">
        <f t="shared" si="94"/>
        <v>1</v>
      </c>
      <c r="J1994" s="1" t="b">
        <f t="shared" si="95"/>
        <v>1</v>
      </c>
    </row>
    <row r="1995" spans="1:10" x14ac:dyDescent="0.35">
      <c r="A1995" s="1">
        <f t="shared" si="93"/>
        <v>0</v>
      </c>
      <c r="B1995" s="1" t="s">
        <v>30823</v>
      </c>
      <c r="C1995" s="1" t="s">
        <v>30824</v>
      </c>
      <c r="D1995" s="1" t="s">
        <v>30825</v>
      </c>
      <c r="I1995" s="1" t="b">
        <f t="shared" si="94"/>
        <v>0</v>
      </c>
      <c r="J1995" s="1" t="b">
        <f t="shared" si="95"/>
        <v>1</v>
      </c>
    </row>
    <row r="1996" spans="1:10" x14ac:dyDescent="0.35">
      <c r="A1996" s="1">
        <f t="shared" si="93"/>
        <v>1</v>
      </c>
      <c r="B1996" s="1" t="s">
        <v>37991</v>
      </c>
      <c r="C1996" s="1" t="s">
        <v>37992</v>
      </c>
      <c r="D1996" s="1" t="s">
        <v>37993</v>
      </c>
      <c r="E1996" s="1" t="s">
        <v>37994</v>
      </c>
      <c r="F1996" s="1" t="s">
        <v>37995</v>
      </c>
      <c r="I1996" s="1" t="b">
        <f t="shared" si="94"/>
        <v>1</v>
      </c>
      <c r="J1996" s="1" t="b">
        <f t="shared" si="95"/>
        <v>1</v>
      </c>
    </row>
    <row r="1997" spans="1:10" x14ac:dyDescent="0.35">
      <c r="A1997" s="1">
        <f t="shared" si="93"/>
        <v>1</v>
      </c>
      <c r="B1997" s="1" t="s">
        <v>19191</v>
      </c>
      <c r="C1997" s="1" t="s">
        <v>19192</v>
      </c>
      <c r="D1997" s="1" t="s">
        <v>19193</v>
      </c>
      <c r="E1997" s="1" t="s">
        <v>19194</v>
      </c>
      <c r="F1997" s="1" t="s">
        <v>19195</v>
      </c>
      <c r="I1997" s="1" t="b">
        <f t="shared" si="94"/>
        <v>1</v>
      </c>
      <c r="J1997" s="1" t="b">
        <f t="shared" si="95"/>
        <v>1</v>
      </c>
    </row>
    <row r="1998" spans="1:10" x14ac:dyDescent="0.35">
      <c r="A1998" s="1">
        <f t="shared" si="93"/>
        <v>1</v>
      </c>
      <c r="B1998" s="1" t="s">
        <v>33702</v>
      </c>
      <c r="C1998" s="1" t="s">
        <v>33703</v>
      </c>
      <c r="D1998" s="1" t="s">
        <v>33704</v>
      </c>
      <c r="E1998" s="1" t="s">
        <v>33705</v>
      </c>
      <c r="F1998" s="1" t="s">
        <v>33706</v>
      </c>
      <c r="I1998" s="1" t="b">
        <f t="shared" si="94"/>
        <v>1</v>
      </c>
      <c r="J1998" s="1" t="b">
        <f t="shared" si="95"/>
        <v>1</v>
      </c>
    </row>
    <row r="1999" spans="1:10" x14ac:dyDescent="0.35">
      <c r="A1999" s="1">
        <f t="shared" si="93"/>
        <v>1</v>
      </c>
      <c r="B1999" s="1" t="s">
        <v>7193</v>
      </c>
      <c r="C1999" s="1" t="s">
        <v>7194</v>
      </c>
      <c r="D1999" s="1" t="s">
        <v>7195</v>
      </c>
      <c r="E1999" s="1" t="s">
        <v>7196</v>
      </c>
      <c r="F1999" s="1" t="s">
        <v>7197</v>
      </c>
      <c r="I1999" s="1" t="b">
        <f t="shared" si="94"/>
        <v>1</v>
      </c>
      <c r="J1999" s="1" t="b">
        <f t="shared" si="95"/>
        <v>1</v>
      </c>
    </row>
    <row r="2000" spans="1:10" x14ac:dyDescent="0.35">
      <c r="A2000" s="1">
        <f t="shared" si="93"/>
        <v>1</v>
      </c>
      <c r="B2000" s="1" t="s">
        <v>6790</v>
      </c>
      <c r="C2000" s="1" t="s">
        <v>6791</v>
      </c>
      <c r="D2000" s="1" t="s">
        <v>6792</v>
      </c>
      <c r="E2000" s="1" t="s">
        <v>6793</v>
      </c>
      <c r="F2000" s="1" t="s">
        <v>6794</v>
      </c>
      <c r="I2000" s="1" t="b">
        <f t="shared" si="94"/>
        <v>1</v>
      </c>
      <c r="J2000" s="1" t="b">
        <f t="shared" si="95"/>
        <v>1</v>
      </c>
    </row>
    <row r="2001" spans="1:10" x14ac:dyDescent="0.35">
      <c r="A2001" s="1">
        <f t="shared" si="93"/>
        <v>1</v>
      </c>
      <c r="B2001" s="1" t="s">
        <v>18460</v>
      </c>
      <c r="C2001" s="1" t="s">
        <v>18461</v>
      </c>
      <c r="D2001" s="1" t="s">
        <v>18462</v>
      </c>
      <c r="E2001" s="1" t="s">
        <v>18463</v>
      </c>
      <c r="F2001" s="1" t="s">
        <v>18464</v>
      </c>
      <c r="I2001" s="1" t="b">
        <f t="shared" si="94"/>
        <v>1</v>
      </c>
      <c r="J2001" s="1" t="b">
        <f t="shared" si="95"/>
        <v>1</v>
      </c>
    </row>
    <row r="2002" spans="1:10" x14ac:dyDescent="0.35">
      <c r="A2002" s="1">
        <f t="shared" si="93"/>
        <v>1</v>
      </c>
      <c r="B2002" s="1" t="s">
        <v>15986</v>
      </c>
      <c r="C2002" s="1" t="s">
        <v>15987</v>
      </c>
      <c r="D2002" s="1" t="s">
        <v>15988</v>
      </c>
      <c r="E2002" s="1" t="s">
        <v>15990</v>
      </c>
      <c r="F2002" s="1" t="s">
        <v>15991</v>
      </c>
      <c r="I2002" s="1" t="b">
        <f t="shared" si="94"/>
        <v>1</v>
      </c>
      <c r="J2002" s="1" t="b">
        <f t="shared" si="95"/>
        <v>1</v>
      </c>
    </row>
    <row r="2003" spans="1:10" x14ac:dyDescent="0.35">
      <c r="A2003" s="1">
        <f t="shared" si="93"/>
        <v>1</v>
      </c>
      <c r="B2003" s="1" t="s">
        <v>30421</v>
      </c>
      <c r="C2003" s="1" t="s">
        <v>30422</v>
      </c>
      <c r="D2003" s="1" t="s">
        <v>30423</v>
      </c>
      <c r="E2003" s="1" t="s">
        <v>30424</v>
      </c>
      <c r="F2003" s="1" t="s">
        <v>30425</v>
      </c>
      <c r="I2003" s="1" t="b">
        <f t="shared" si="94"/>
        <v>1</v>
      </c>
      <c r="J2003" s="1" t="b">
        <f t="shared" si="95"/>
        <v>1</v>
      </c>
    </row>
    <row r="2004" spans="1:10" x14ac:dyDescent="0.35">
      <c r="A2004" s="1">
        <f t="shared" si="93"/>
        <v>1</v>
      </c>
      <c r="B2004" s="1" t="s">
        <v>13520</v>
      </c>
      <c r="C2004" s="1" t="s">
        <v>13521</v>
      </c>
      <c r="D2004" s="1" t="s">
        <v>13522</v>
      </c>
      <c r="E2004" s="1" t="s">
        <v>13523</v>
      </c>
      <c r="F2004" s="1" t="s">
        <v>13524</v>
      </c>
      <c r="I2004" s="1" t="b">
        <f t="shared" si="94"/>
        <v>1</v>
      </c>
      <c r="J2004" s="1" t="b">
        <f t="shared" si="95"/>
        <v>1</v>
      </c>
    </row>
    <row r="2005" spans="1:10" x14ac:dyDescent="0.35">
      <c r="A2005" s="1">
        <f t="shared" si="93"/>
        <v>1</v>
      </c>
      <c r="B2005" s="1" t="s">
        <v>16187</v>
      </c>
      <c r="C2005" s="1" t="s">
        <v>16188</v>
      </c>
      <c r="D2005" s="1" t="s">
        <v>16189</v>
      </c>
      <c r="E2005" s="1" t="s">
        <v>16190</v>
      </c>
      <c r="F2005" s="1" t="s">
        <v>16191</v>
      </c>
      <c r="I2005" s="1" t="b">
        <f t="shared" si="94"/>
        <v>1</v>
      </c>
      <c r="J2005" s="1" t="b">
        <f t="shared" si="95"/>
        <v>1</v>
      </c>
    </row>
    <row r="2006" spans="1:10" x14ac:dyDescent="0.35">
      <c r="A2006" s="1">
        <f t="shared" si="93"/>
        <v>1</v>
      </c>
      <c r="B2006" s="1" t="s">
        <v>33329</v>
      </c>
      <c r="C2006" s="1" t="s">
        <v>33330</v>
      </c>
      <c r="D2006" s="1" t="s">
        <v>33331</v>
      </c>
      <c r="E2006" s="1" t="s">
        <v>33334</v>
      </c>
      <c r="F2006" s="1" t="s">
        <v>33335</v>
      </c>
      <c r="I2006" s="1" t="b">
        <f t="shared" si="94"/>
        <v>1</v>
      </c>
      <c r="J2006" s="1" t="b">
        <f t="shared" si="95"/>
        <v>1</v>
      </c>
    </row>
    <row r="2007" spans="1:10" x14ac:dyDescent="0.35">
      <c r="A2007" s="1">
        <f t="shared" si="93"/>
        <v>1</v>
      </c>
      <c r="B2007" s="1" t="s">
        <v>4559</v>
      </c>
      <c r="C2007" s="1" t="s">
        <v>4560</v>
      </c>
      <c r="D2007" s="1" t="s">
        <v>4561</v>
      </c>
      <c r="E2007" s="1" t="s">
        <v>4562</v>
      </c>
      <c r="F2007" s="1" t="s">
        <v>4563</v>
      </c>
      <c r="I2007" s="1" t="b">
        <f t="shared" si="94"/>
        <v>1</v>
      </c>
      <c r="J2007" s="1" t="b">
        <f t="shared" si="95"/>
        <v>1</v>
      </c>
    </row>
    <row r="2008" spans="1:10" x14ac:dyDescent="0.35">
      <c r="A2008" s="1">
        <f t="shared" si="93"/>
        <v>1</v>
      </c>
      <c r="B2008" s="1" t="s">
        <v>6000</v>
      </c>
      <c r="C2008" s="1" t="s">
        <v>6001</v>
      </c>
      <c r="D2008" s="1" t="s">
        <v>6002</v>
      </c>
      <c r="E2008" s="1" t="s">
        <v>6003</v>
      </c>
      <c r="F2008" s="1" t="s">
        <v>6004</v>
      </c>
      <c r="I2008" s="1" t="b">
        <f t="shared" si="94"/>
        <v>1</v>
      </c>
      <c r="J2008" s="1" t="b">
        <f t="shared" si="95"/>
        <v>1</v>
      </c>
    </row>
    <row r="2009" spans="1:10" x14ac:dyDescent="0.35">
      <c r="A2009" s="1">
        <f t="shared" si="93"/>
        <v>1</v>
      </c>
      <c r="B2009" s="1" t="s">
        <v>38649</v>
      </c>
      <c r="C2009" s="1" t="s">
        <v>38650</v>
      </c>
      <c r="D2009" s="1" t="s">
        <v>38651</v>
      </c>
      <c r="E2009" s="1" t="s">
        <v>38652</v>
      </c>
      <c r="F2009" s="1" t="s">
        <v>38653</v>
      </c>
      <c r="I2009" s="1" t="b">
        <f t="shared" si="94"/>
        <v>1</v>
      </c>
      <c r="J2009" s="1" t="b">
        <f t="shared" si="95"/>
        <v>1</v>
      </c>
    </row>
    <row r="2010" spans="1:10" x14ac:dyDescent="0.35">
      <c r="A2010" s="1">
        <f t="shared" si="93"/>
        <v>1</v>
      </c>
      <c r="B2010" s="1" t="s">
        <v>2175</v>
      </c>
      <c r="C2010" s="1" t="s">
        <v>2176</v>
      </c>
      <c r="D2010" s="1" t="s">
        <v>2177</v>
      </c>
      <c r="E2010" s="1" t="s">
        <v>2178</v>
      </c>
      <c r="F2010" s="1" t="s">
        <v>2179</v>
      </c>
      <c r="I2010" s="1" t="b">
        <f t="shared" si="94"/>
        <v>1</v>
      </c>
      <c r="J2010" s="1" t="b">
        <f t="shared" si="95"/>
        <v>1</v>
      </c>
    </row>
    <row r="2011" spans="1:10" x14ac:dyDescent="0.35">
      <c r="A2011" s="1">
        <f t="shared" si="93"/>
        <v>1</v>
      </c>
      <c r="B2011" s="1" t="s">
        <v>33725</v>
      </c>
      <c r="C2011" s="1" t="s">
        <v>33726</v>
      </c>
      <c r="D2011" s="1" t="s">
        <v>33727</v>
      </c>
      <c r="E2011" s="1" t="s">
        <v>33728</v>
      </c>
      <c r="F2011" s="1" t="s">
        <v>33729</v>
      </c>
      <c r="I2011" s="1" t="b">
        <f t="shared" si="94"/>
        <v>1</v>
      </c>
      <c r="J2011" s="1" t="b">
        <f t="shared" si="95"/>
        <v>1</v>
      </c>
    </row>
    <row r="2012" spans="1:10" x14ac:dyDescent="0.35">
      <c r="A2012" s="1">
        <f t="shared" si="93"/>
        <v>1</v>
      </c>
      <c r="B2012" s="1" t="s">
        <v>16872</v>
      </c>
      <c r="C2012" s="1" t="s">
        <v>16873</v>
      </c>
      <c r="D2012" s="1" t="s">
        <v>16874</v>
      </c>
      <c r="E2012" s="1" t="s">
        <v>16875</v>
      </c>
      <c r="F2012" s="1" t="s">
        <v>16876</v>
      </c>
      <c r="I2012" s="1" t="b">
        <f t="shared" si="94"/>
        <v>1</v>
      </c>
      <c r="J2012" s="1" t="b">
        <f t="shared" si="95"/>
        <v>1</v>
      </c>
    </row>
    <row r="2013" spans="1:10" x14ac:dyDescent="0.35">
      <c r="A2013" s="1">
        <f t="shared" si="93"/>
        <v>1</v>
      </c>
      <c r="B2013" s="1" t="s">
        <v>17198</v>
      </c>
      <c r="C2013" s="1" t="s">
        <v>17199</v>
      </c>
      <c r="D2013" s="1" t="s">
        <v>17200</v>
      </c>
      <c r="E2013" s="1" t="s">
        <v>17201</v>
      </c>
      <c r="F2013" s="1" t="s">
        <v>17202</v>
      </c>
      <c r="I2013" s="1" t="b">
        <f t="shared" si="94"/>
        <v>1</v>
      </c>
      <c r="J2013" s="1" t="b">
        <f t="shared" si="95"/>
        <v>1</v>
      </c>
    </row>
    <row r="2014" spans="1:10" x14ac:dyDescent="0.35">
      <c r="A2014" s="1">
        <f t="shared" si="93"/>
        <v>1</v>
      </c>
      <c r="B2014" s="1" t="s">
        <v>3170</v>
      </c>
      <c r="C2014" s="1" t="s">
        <v>3171</v>
      </c>
      <c r="D2014" s="1" t="s">
        <v>3172</v>
      </c>
      <c r="E2014" s="1" t="s">
        <v>3175</v>
      </c>
      <c r="F2014" s="1" t="s">
        <v>3176</v>
      </c>
      <c r="I2014" s="1" t="b">
        <f t="shared" si="94"/>
        <v>1</v>
      </c>
      <c r="J2014" s="1" t="b">
        <f t="shared" si="95"/>
        <v>1</v>
      </c>
    </row>
    <row r="2015" spans="1:10" x14ac:dyDescent="0.35">
      <c r="A2015" s="1">
        <f t="shared" si="93"/>
        <v>1</v>
      </c>
      <c r="B2015" s="1" t="s">
        <v>27386</v>
      </c>
      <c r="C2015" s="1" t="s">
        <v>27387</v>
      </c>
      <c r="D2015" s="1" t="s">
        <v>27388</v>
      </c>
      <c r="E2015" s="1" t="s">
        <v>27389</v>
      </c>
      <c r="F2015" s="1" t="s">
        <v>27390</v>
      </c>
      <c r="I2015" s="1" t="b">
        <f t="shared" si="94"/>
        <v>1</v>
      </c>
      <c r="J2015" s="1" t="b">
        <f t="shared" si="95"/>
        <v>1</v>
      </c>
    </row>
    <row r="2016" spans="1:10" x14ac:dyDescent="0.35">
      <c r="A2016" s="1">
        <f t="shared" si="93"/>
        <v>1</v>
      </c>
      <c r="B2016" s="1" t="s">
        <v>22929</v>
      </c>
      <c r="D2016" s="1" t="s">
        <v>22930</v>
      </c>
      <c r="E2016" s="1" t="s">
        <v>22931</v>
      </c>
      <c r="I2016" s="1" t="b">
        <f t="shared" si="94"/>
        <v>1</v>
      </c>
      <c r="J2016" s="1" t="b">
        <f t="shared" si="95"/>
        <v>1</v>
      </c>
    </row>
    <row r="2017" spans="1:10" x14ac:dyDescent="0.35">
      <c r="A2017" s="1">
        <f t="shared" si="93"/>
        <v>1</v>
      </c>
      <c r="B2017" s="1" t="s">
        <v>26796</v>
      </c>
      <c r="C2017" s="1" t="s">
        <v>26797</v>
      </c>
      <c r="D2017" s="1" t="s">
        <v>26798</v>
      </c>
      <c r="E2017" s="1" t="s">
        <v>26799</v>
      </c>
      <c r="F2017" s="1" t="s">
        <v>26800</v>
      </c>
      <c r="I2017" s="1" t="b">
        <f t="shared" si="94"/>
        <v>1</v>
      </c>
      <c r="J2017" s="1" t="b">
        <f t="shared" si="95"/>
        <v>1</v>
      </c>
    </row>
    <row r="2018" spans="1:10" x14ac:dyDescent="0.35">
      <c r="A2018" s="1">
        <f t="shared" si="93"/>
        <v>1</v>
      </c>
      <c r="B2018" s="1" t="s">
        <v>21103</v>
      </c>
      <c r="C2018" s="1" t="s">
        <v>21104</v>
      </c>
      <c r="D2018" s="1" t="s">
        <v>21105</v>
      </c>
      <c r="E2018" s="1" t="s">
        <v>21106</v>
      </c>
      <c r="F2018" s="1" t="s">
        <v>21107</v>
      </c>
      <c r="I2018" s="1" t="b">
        <f t="shared" si="94"/>
        <v>1</v>
      </c>
      <c r="J2018" s="1" t="b">
        <f t="shared" si="95"/>
        <v>1</v>
      </c>
    </row>
    <row r="2019" spans="1:10" x14ac:dyDescent="0.35">
      <c r="A2019" s="1">
        <f t="shared" si="93"/>
        <v>0</v>
      </c>
      <c r="B2019" s="1" t="s">
        <v>12430</v>
      </c>
      <c r="C2019" s="1" t="s">
        <v>12431</v>
      </c>
      <c r="D2019" s="1" t="s">
        <v>12432</v>
      </c>
      <c r="E2019" s="1" t="s">
        <v>12433</v>
      </c>
      <c r="F2019" s="1" t="s">
        <v>12434</v>
      </c>
      <c r="I2019" s="1" t="b">
        <f t="shared" si="94"/>
        <v>1</v>
      </c>
      <c r="J2019" s="1" t="b">
        <f t="shared" si="95"/>
        <v>0</v>
      </c>
    </row>
    <row r="2020" spans="1:10" x14ac:dyDescent="0.35">
      <c r="A2020" s="1">
        <f t="shared" si="93"/>
        <v>1</v>
      </c>
      <c r="B2020" s="1" t="s">
        <v>14940</v>
      </c>
      <c r="C2020" s="1" t="s">
        <v>14941</v>
      </c>
      <c r="D2020" s="1" t="s">
        <v>14942</v>
      </c>
      <c r="E2020" s="1" t="s">
        <v>14943</v>
      </c>
      <c r="F2020" s="1" t="s">
        <v>14944</v>
      </c>
      <c r="I2020" s="1" t="b">
        <f t="shared" si="94"/>
        <v>1</v>
      </c>
      <c r="J2020" s="1" t="b">
        <f t="shared" si="95"/>
        <v>1</v>
      </c>
    </row>
    <row r="2021" spans="1:10" x14ac:dyDescent="0.35">
      <c r="A2021" s="1">
        <f t="shared" si="93"/>
        <v>1</v>
      </c>
      <c r="B2021" s="1" t="s">
        <v>11447</v>
      </c>
      <c r="C2021" s="1" t="s">
        <v>11448</v>
      </c>
      <c r="D2021" s="1" t="s">
        <v>11449</v>
      </c>
      <c r="E2021" s="1" t="s">
        <v>11450</v>
      </c>
      <c r="F2021" s="1" t="s">
        <v>11451</v>
      </c>
      <c r="I2021" s="1" t="b">
        <f t="shared" si="94"/>
        <v>1</v>
      </c>
      <c r="J2021" s="1" t="b">
        <f t="shared" si="95"/>
        <v>1</v>
      </c>
    </row>
    <row r="2022" spans="1:10" x14ac:dyDescent="0.35">
      <c r="A2022" s="1">
        <f t="shared" si="93"/>
        <v>1</v>
      </c>
      <c r="B2022" s="1" t="s">
        <v>36779</v>
      </c>
      <c r="C2022" s="1" t="s">
        <v>36780</v>
      </c>
      <c r="D2022" s="1" t="s">
        <v>36781</v>
      </c>
      <c r="E2022" s="1" t="s">
        <v>36782</v>
      </c>
      <c r="F2022" s="1" t="s">
        <v>36783</v>
      </c>
      <c r="I2022" s="1" t="b">
        <f t="shared" si="94"/>
        <v>1</v>
      </c>
      <c r="J2022" s="1" t="b">
        <f t="shared" si="95"/>
        <v>1</v>
      </c>
    </row>
    <row r="2023" spans="1:10" x14ac:dyDescent="0.35">
      <c r="A2023" s="1">
        <f t="shared" si="93"/>
        <v>1</v>
      </c>
      <c r="B2023" s="1" t="s">
        <v>33131</v>
      </c>
      <c r="C2023" s="1" t="s">
        <v>33132</v>
      </c>
      <c r="D2023" s="1" t="s">
        <v>33133</v>
      </c>
      <c r="E2023" s="1" t="s">
        <v>33134</v>
      </c>
      <c r="F2023" s="1" t="s">
        <v>33135</v>
      </c>
      <c r="I2023" s="1" t="b">
        <f t="shared" si="94"/>
        <v>1</v>
      </c>
      <c r="J2023" s="1" t="b">
        <f t="shared" si="95"/>
        <v>1</v>
      </c>
    </row>
    <row r="2024" spans="1:10" x14ac:dyDescent="0.35">
      <c r="A2024" s="1">
        <f t="shared" si="93"/>
        <v>1</v>
      </c>
      <c r="B2024" s="1" t="s">
        <v>10884</v>
      </c>
      <c r="C2024" s="1" t="s">
        <v>10885</v>
      </c>
      <c r="D2024" s="1" t="s">
        <v>10886</v>
      </c>
      <c r="E2024" s="1" t="s">
        <v>10887</v>
      </c>
      <c r="F2024" s="1" t="s">
        <v>10888</v>
      </c>
      <c r="I2024" s="1" t="b">
        <f t="shared" si="94"/>
        <v>1</v>
      </c>
      <c r="J2024" s="1" t="b">
        <f t="shared" si="95"/>
        <v>1</v>
      </c>
    </row>
    <row r="2025" spans="1:10" x14ac:dyDescent="0.35">
      <c r="A2025" s="1">
        <f t="shared" si="93"/>
        <v>0</v>
      </c>
      <c r="B2025" s="1" t="s">
        <v>39226</v>
      </c>
      <c r="C2025" s="1" t="s">
        <v>39227</v>
      </c>
      <c r="D2025" s="1" t="s">
        <v>39228</v>
      </c>
      <c r="F2025" s="1" t="s">
        <v>39229</v>
      </c>
      <c r="I2025" s="1" t="b">
        <f t="shared" si="94"/>
        <v>1</v>
      </c>
      <c r="J2025" s="1" t="b">
        <f t="shared" si="95"/>
        <v>0</v>
      </c>
    </row>
    <row r="2026" spans="1:10" x14ac:dyDescent="0.35">
      <c r="A2026" s="1">
        <f t="shared" si="93"/>
        <v>1</v>
      </c>
      <c r="B2026" s="1" t="s">
        <v>30971</v>
      </c>
      <c r="C2026" s="1" t="s">
        <v>30972</v>
      </c>
      <c r="D2026" s="1" t="s">
        <v>30973</v>
      </c>
      <c r="E2026" s="1" t="s">
        <v>30974</v>
      </c>
      <c r="F2026" s="1" t="s">
        <v>30975</v>
      </c>
      <c r="I2026" s="1" t="b">
        <f t="shared" si="94"/>
        <v>1</v>
      </c>
      <c r="J2026" s="1" t="b">
        <f t="shared" si="95"/>
        <v>1</v>
      </c>
    </row>
    <row r="2027" spans="1:10" x14ac:dyDescent="0.35">
      <c r="A2027" s="1">
        <f t="shared" si="93"/>
        <v>1</v>
      </c>
      <c r="B2027" s="1" t="s">
        <v>33733</v>
      </c>
      <c r="C2027" s="1" t="s">
        <v>33734</v>
      </c>
      <c r="D2027" s="1" t="s">
        <v>33735</v>
      </c>
      <c r="E2027" s="1" t="s">
        <v>33736</v>
      </c>
      <c r="F2027" s="1" t="s">
        <v>33737</v>
      </c>
      <c r="I2027" s="1" t="b">
        <f t="shared" si="94"/>
        <v>1</v>
      </c>
      <c r="J2027" s="1" t="b">
        <f t="shared" si="95"/>
        <v>1</v>
      </c>
    </row>
    <row r="2028" spans="1:10" x14ac:dyDescent="0.35">
      <c r="A2028" s="1">
        <f t="shared" si="93"/>
        <v>1</v>
      </c>
      <c r="B2028" s="1" t="s">
        <v>21451</v>
      </c>
      <c r="C2028" s="1" t="s">
        <v>21452</v>
      </c>
      <c r="D2028" s="1" t="s">
        <v>21453</v>
      </c>
      <c r="E2028" s="1" t="s">
        <v>21454</v>
      </c>
      <c r="F2028" s="1" t="s">
        <v>21455</v>
      </c>
      <c r="I2028" s="1" t="b">
        <f t="shared" si="94"/>
        <v>1</v>
      </c>
      <c r="J2028" s="1" t="b">
        <f t="shared" si="95"/>
        <v>1</v>
      </c>
    </row>
    <row r="2029" spans="1:10" x14ac:dyDescent="0.35">
      <c r="A2029" s="1">
        <f t="shared" si="93"/>
        <v>1</v>
      </c>
      <c r="B2029" s="1" t="s">
        <v>38147</v>
      </c>
      <c r="C2029" s="1" t="s">
        <v>38148</v>
      </c>
      <c r="D2029" s="1" t="s">
        <v>38149</v>
      </c>
      <c r="E2029" s="1" t="s">
        <v>38150</v>
      </c>
      <c r="F2029" s="1" t="s">
        <v>38151</v>
      </c>
      <c r="I2029" s="1" t="b">
        <f t="shared" si="94"/>
        <v>1</v>
      </c>
      <c r="J2029" s="1" t="b">
        <f t="shared" si="95"/>
        <v>1</v>
      </c>
    </row>
    <row r="2030" spans="1:10" x14ac:dyDescent="0.35">
      <c r="A2030" s="1">
        <f t="shared" si="93"/>
        <v>1</v>
      </c>
      <c r="B2030" s="1" t="s">
        <v>18776</v>
      </c>
      <c r="C2030" s="1" t="s">
        <v>18777</v>
      </c>
      <c r="D2030" s="1" t="s">
        <v>18778</v>
      </c>
      <c r="E2030" s="1" t="s">
        <v>18779</v>
      </c>
      <c r="F2030" s="1" t="s">
        <v>18780</v>
      </c>
      <c r="I2030" s="1" t="b">
        <f t="shared" si="94"/>
        <v>1</v>
      </c>
      <c r="J2030" s="1" t="b">
        <f t="shared" si="95"/>
        <v>1</v>
      </c>
    </row>
    <row r="2031" spans="1:10" x14ac:dyDescent="0.35">
      <c r="A2031" s="1">
        <f t="shared" si="93"/>
        <v>1</v>
      </c>
      <c r="B2031" s="1" t="s">
        <v>3865</v>
      </c>
      <c r="C2031" s="1" t="s">
        <v>3866</v>
      </c>
      <c r="D2031" s="1" t="s">
        <v>3867</v>
      </c>
      <c r="E2031" s="1" t="s">
        <v>3868</v>
      </c>
      <c r="F2031" s="1" t="s">
        <v>3869</v>
      </c>
      <c r="I2031" s="1" t="b">
        <f t="shared" si="94"/>
        <v>1</v>
      </c>
      <c r="J2031" s="1" t="b">
        <f t="shared" si="95"/>
        <v>1</v>
      </c>
    </row>
    <row r="2032" spans="1:10" x14ac:dyDescent="0.35">
      <c r="A2032" s="1">
        <f t="shared" si="93"/>
        <v>1</v>
      </c>
      <c r="B2032" s="1" t="s">
        <v>27933</v>
      </c>
      <c r="C2032" s="1" t="s">
        <v>27934</v>
      </c>
      <c r="D2032" s="1" t="s">
        <v>27935</v>
      </c>
      <c r="F2032" s="1" t="s">
        <v>27936</v>
      </c>
      <c r="I2032" s="1" t="b">
        <f t="shared" si="94"/>
        <v>1</v>
      </c>
      <c r="J2032" s="1" t="b">
        <f t="shared" si="95"/>
        <v>1</v>
      </c>
    </row>
    <row r="2033" spans="1:10" x14ac:dyDescent="0.35">
      <c r="A2033" s="1">
        <f t="shared" si="93"/>
        <v>1</v>
      </c>
      <c r="B2033" s="1" t="s">
        <v>19826</v>
      </c>
      <c r="C2033" s="1" t="s">
        <v>19827</v>
      </c>
      <c r="D2033" s="1" t="s">
        <v>19828</v>
      </c>
      <c r="E2033" s="1" t="s">
        <v>19829</v>
      </c>
      <c r="F2033" s="1" t="s">
        <v>19830</v>
      </c>
      <c r="I2033" s="1" t="b">
        <f t="shared" si="94"/>
        <v>1</v>
      </c>
      <c r="J2033" s="1" t="b">
        <f t="shared" si="95"/>
        <v>1</v>
      </c>
    </row>
    <row r="2034" spans="1:10" x14ac:dyDescent="0.35">
      <c r="A2034" s="1">
        <f t="shared" si="93"/>
        <v>1</v>
      </c>
      <c r="B2034" s="1" t="s">
        <v>34891</v>
      </c>
      <c r="C2034" s="1" t="s">
        <v>34892</v>
      </c>
      <c r="D2034" s="1" t="s">
        <v>34893</v>
      </c>
      <c r="E2034" s="1" t="s">
        <v>34894</v>
      </c>
      <c r="F2034" s="1" t="s">
        <v>34895</v>
      </c>
      <c r="I2034" s="1" t="b">
        <f t="shared" si="94"/>
        <v>1</v>
      </c>
      <c r="J2034" s="1" t="b">
        <f t="shared" si="95"/>
        <v>1</v>
      </c>
    </row>
    <row r="2035" spans="1:10" x14ac:dyDescent="0.35">
      <c r="A2035" s="1">
        <f t="shared" si="93"/>
        <v>1</v>
      </c>
      <c r="B2035" s="1" t="s">
        <v>12876</v>
      </c>
      <c r="C2035" s="1" t="s">
        <v>12877</v>
      </c>
      <c r="D2035" s="1" t="s">
        <v>12878</v>
      </c>
      <c r="E2035" s="1" t="s">
        <v>12879</v>
      </c>
      <c r="F2035" s="1" t="s">
        <v>12880</v>
      </c>
      <c r="I2035" s="1" t="b">
        <f t="shared" si="94"/>
        <v>1</v>
      </c>
      <c r="J2035" s="1" t="b">
        <f t="shared" si="95"/>
        <v>1</v>
      </c>
    </row>
    <row r="2036" spans="1:10" x14ac:dyDescent="0.35">
      <c r="A2036" s="1">
        <f t="shared" si="93"/>
        <v>1</v>
      </c>
      <c r="B2036" s="1" t="s">
        <v>25320</v>
      </c>
      <c r="C2036" s="1" t="s">
        <v>25321</v>
      </c>
      <c r="D2036" s="1" t="s">
        <v>25322</v>
      </c>
      <c r="E2036" s="1" t="s">
        <v>25323</v>
      </c>
      <c r="F2036" s="1" t="s">
        <v>25324</v>
      </c>
      <c r="I2036" s="1" t="b">
        <f t="shared" si="94"/>
        <v>1</v>
      </c>
      <c r="J2036" s="1" t="b">
        <f t="shared" si="95"/>
        <v>1</v>
      </c>
    </row>
    <row r="2037" spans="1:10" x14ac:dyDescent="0.35">
      <c r="A2037" s="1">
        <f t="shared" si="93"/>
        <v>1</v>
      </c>
      <c r="B2037" s="1" t="s">
        <v>18073</v>
      </c>
      <c r="C2037" s="1" t="s">
        <v>18074</v>
      </c>
      <c r="D2037" s="1" t="s">
        <v>18075</v>
      </c>
      <c r="E2037" s="1" t="s">
        <v>18076</v>
      </c>
      <c r="F2037" s="1" t="s">
        <v>18077</v>
      </c>
      <c r="I2037" s="1" t="b">
        <f t="shared" si="94"/>
        <v>1</v>
      </c>
      <c r="J2037" s="1" t="b">
        <f t="shared" si="95"/>
        <v>1</v>
      </c>
    </row>
    <row r="2038" spans="1:10" x14ac:dyDescent="0.35">
      <c r="A2038" s="1">
        <f t="shared" si="93"/>
        <v>1</v>
      </c>
      <c r="B2038" s="1" t="s">
        <v>9406</v>
      </c>
      <c r="C2038" s="1" t="s">
        <v>9407</v>
      </c>
      <c r="D2038" s="1" t="s">
        <v>9408</v>
      </c>
      <c r="E2038" s="1" t="s">
        <v>9409</v>
      </c>
      <c r="F2038" s="1" t="s">
        <v>9410</v>
      </c>
      <c r="I2038" s="1" t="b">
        <f t="shared" si="94"/>
        <v>1</v>
      </c>
      <c r="J2038" s="1" t="b">
        <f t="shared" si="95"/>
        <v>1</v>
      </c>
    </row>
    <row r="2039" spans="1:10" x14ac:dyDescent="0.35">
      <c r="A2039" s="1">
        <f t="shared" si="93"/>
        <v>1</v>
      </c>
      <c r="B2039" s="1" t="s">
        <v>35433</v>
      </c>
      <c r="C2039" s="1" t="s">
        <v>35434</v>
      </c>
      <c r="D2039" s="1" t="s">
        <v>35435</v>
      </c>
      <c r="E2039" s="1" t="s">
        <v>35436</v>
      </c>
      <c r="F2039" s="1" t="s">
        <v>35437</v>
      </c>
      <c r="I2039" s="1" t="b">
        <f t="shared" si="94"/>
        <v>1</v>
      </c>
      <c r="J2039" s="1" t="b">
        <f t="shared" si="95"/>
        <v>1</v>
      </c>
    </row>
    <row r="2040" spans="1:10" x14ac:dyDescent="0.35">
      <c r="A2040" s="1">
        <f t="shared" si="93"/>
        <v>1</v>
      </c>
      <c r="B2040" s="1" t="s">
        <v>16317</v>
      </c>
      <c r="C2040" s="1" t="s">
        <v>16318</v>
      </c>
      <c r="D2040" s="1" t="s">
        <v>16319</v>
      </c>
      <c r="F2040" s="1" t="s">
        <v>16321</v>
      </c>
      <c r="I2040" s="1" t="b">
        <f t="shared" si="94"/>
        <v>1</v>
      </c>
      <c r="J2040" s="1" t="b">
        <f t="shared" si="95"/>
        <v>1</v>
      </c>
    </row>
    <row r="2041" spans="1:10" x14ac:dyDescent="0.35">
      <c r="A2041" s="1">
        <f t="shared" si="93"/>
        <v>1</v>
      </c>
      <c r="B2041" s="1" t="s">
        <v>42057</v>
      </c>
      <c r="C2041" s="1" t="s">
        <v>42058</v>
      </c>
      <c r="D2041" s="1" t="s">
        <v>42059</v>
      </c>
      <c r="E2041" s="1" t="s">
        <v>42060</v>
      </c>
      <c r="F2041" s="1" t="s">
        <v>42061</v>
      </c>
      <c r="I2041" s="1" t="b">
        <f t="shared" si="94"/>
        <v>1</v>
      </c>
      <c r="J2041" s="1" t="b">
        <f t="shared" si="95"/>
        <v>1</v>
      </c>
    </row>
    <row r="2042" spans="1:10" x14ac:dyDescent="0.35">
      <c r="A2042" s="1">
        <f t="shared" si="93"/>
        <v>0</v>
      </c>
      <c r="B2042" s="1" t="s">
        <v>39524</v>
      </c>
      <c r="C2042" s="1" t="s">
        <v>39525</v>
      </c>
      <c r="D2042" s="1" t="s">
        <v>39526</v>
      </c>
      <c r="E2042" s="1" t="s">
        <v>39527</v>
      </c>
      <c r="F2042" s="1" t="s">
        <v>39528</v>
      </c>
      <c r="I2042" s="1" t="b">
        <f t="shared" si="94"/>
        <v>1</v>
      </c>
      <c r="J2042" s="1" t="b">
        <f t="shared" si="95"/>
        <v>0</v>
      </c>
    </row>
    <row r="2043" spans="1:10" x14ac:dyDescent="0.35">
      <c r="A2043" s="1">
        <f t="shared" si="93"/>
        <v>1</v>
      </c>
      <c r="B2043" s="1" t="s">
        <v>38912</v>
      </c>
      <c r="C2043" s="1" t="s">
        <v>38913</v>
      </c>
      <c r="D2043" s="1" t="s">
        <v>38914</v>
      </c>
      <c r="E2043" s="1" t="s">
        <v>38915</v>
      </c>
      <c r="F2043" s="1" t="s">
        <v>38916</v>
      </c>
      <c r="I2043" s="1" t="b">
        <f t="shared" si="94"/>
        <v>1</v>
      </c>
      <c r="J2043" s="1" t="b">
        <f t="shared" si="95"/>
        <v>1</v>
      </c>
    </row>
    <row r="2044" spans="1:10" x14ac:dyDescent="0.35">
      <c r="A2044" s="1">
        <f t="shared" si="93"/>
        <v>0</v>
      </c>
      <c r="B2044" s="1" t="s">
        <v>21165</v>
      </c>
      <c r="C2044" s="1" t="s">
        <v>21166</v>
      </c>
      <c r="D2044" s="1" t="s">
        <v>21167</v>
      </c>
      <c r="E2044" s="1" t="s">
        <v>21169</v>
      </c>
      <c r="F2044" s="1" t="s">
        <v>21170</v>
      </c>
      <c r="I2044" s="1" t="b">
        <f t="shared" si="94"/>
        <v>1</v>
      </c>
      <c r="J2044" s="1" t="b">
        <f t="shared" si="95"/>
        <v>0</v>
      </c>
    </row>
    <row r="2045" spans="1:10" x14ac:dyDescent="0.35">
      <c r="A2045" s="1">
        <f t="shared" si="93"/>
        <v>1</v>
      </c>
      <c r="B2045" s="1" t="s">
        <v>11162</v>
      </c>
      <c r="C2045" s="1" t="s">
        <v>11163</v>
      </c>
      <c r="D2045" s="1" t="s">
        <v>11164</v>
      </c>
      <c r="E2045" s="1" t="s">
        <v>11165</v>
      </c>
      <c r="F2045" s="1" t="s">
        <v>11166</v>
      </c>
      <c r="I2045" s="1" t="b">
        <f t="shared" si="94"/>
        <v>1</v>
      </c>
      <c r="J2045" s="1" t="b">
        <f t="shared" si="95"/>
        <v>1</v>
      </c>
    </row>
    <row r="2046" spans="1:10" x14ac:dyDescent="0.35">
      <c r="A2046" s="1">
        <f t="shared" si="93"/>
        <v>1</v>
      </c>
      <c r="B2046" s="1" t="s">
        <v>22597</v>
      </c>
      <c r="C2046" s="1" t="s">
        <v>22598</v>
      </c>
      <c r="D2046" s="1" t="s">
        <v>22599</v>
      </c>
      <c r="E2046" s="1" t="s">
        <v>22602</v>
      </c>
      <c r="F2046" s="1" t="s">
        <v>22603</v>
      </c>
      <c r="I2046" s="1" t="b">
        <f t="shared" si="94"/>
        <v>1</v>
      </c>
      <c r="J2046" s="1" t="b">
        <f t="shared" si="95"/>
        <v>1</v>
      </c>
    </row>
    <row r="2047" spans="1:10" x14ac:dyDescent="0.35">
      <c r="A2047" s="1">
        <f t="shared" si="93"/>
        <v>1</v>
      </c>
      <c r="B2047" s="1" t="s">
        <v>17942</v>
      </c>
      <c r="C2047" s="1" t="s">
        <v>17943</v>
      </c>
      <c r="D2047" s="1" t="s">
        <v>17944</v>
      </c>
      <c r="E2047" s="1" t="s">
        <v>17945</v>
      </c>
      <c r="F2047" s="1" t="s">
        <v>17946</v>
      </c>
      <c r="I2047" s="1" t="b">
        <f t="shared" si="94"/>
        <v>1</v>
      </c>
      <c r="J2047" s="1" t="b">
        <f t="shared" si="95"/>
        <v>1</v>
      </c>
    </row>
    <row r="2048" spans="1:10" x14ac:dyDescent="0.35">
      <c r="A2048" s="1">
        <f t="shared" si="93"/>
        <v>1</v>
      </c>
      <c r="B2048" s="1" t="s">
        <v>40285</v>
      </c>
      <c r="C2048" s="1" t="s">
        <v>40286</v>
      </c>
      <c r="D2048" s="1" t="s">
        <v>40287</v>
      </c>
      <c r="E2048" s="1" t="s">
        <v>40288</v>
      </c>
      <c r="F2048" s="1" t="s">
        <v>40289</v>
      </c>
      <c r="I2048" s="1" t="b">
        <f t="shared" si="94"/>
        <v>1</v>
      </c>
      <c r="J2048" s="1" t="b">
        <f t="shared" si="95"/>
        <v>1</v>
      </c>
    </row>
    <row r="2049" spans="1:10" x14ac:dyDescent="0.35">
      <c r="A2049" s="1">
        <f t="shared" si="93"/>
        <v>1</v>
      </c>
      <c r="B2049" s="1" t="s">
        <v>35368</v>
      </c>
      <c r="C2049" s="1" t="s">
        <v>35369</v>
      </c>
      <c r="D2049" s="1" t="s">
        <v>35370</v>
      </c>
      <c r="E2049" s="1" t="s">
        <v>35371</v>
      </c>
      <c r="F2049" s="1" t="s">
        <v>35372</v>
      </c>
      <c r="I2049" s="1" t="b">
        <f t="shared" si="94"/>
        <v>1</v>
      </c>
      <c r="J2049" s="1" t="b">
        <f t="shared" si="95"/>
        <v>1</v>
      </c>
    </row>
    <row r="2050" spans="1:10" x14ac:dyDescent="0.35">
      <c r="A2050" s="1">
        <f t="shared" ref="A2050:A2113" si="96">I2050*J2050</f>
        <v>1</v>
      </c>
      <c r="B2050" s="1" t="s">
        <v>34779</v>
      </c>
      <c r="C2050" s="1" t="s">
        <v>34780</v>
      </c>
      <c r="D2050" s="1" t="s">
        <v>34781</v>
      </c>
      <c r="E2050" s="1" t="s">
        <v>34782</v>
      </c>
      <c r="F2050" s="1" t="s">
        <v>34783</v>
      </c>
      <c r="I2050" s="1" t="b">
        <f t="shared" si="94"/>
        <v>1</v>
      </c>
      <c r="J2050" s="1" t="b">
        <f t="shared" si="95"/>
        <v>1</v>
      </c>
    </row>
    <row r="2051" spans="1:10" x14ac:dyDescent="0.35">
      <c r="A2051" s="1">
        <f t="shared" si="96"/>
        <v>1</v>
      </c>
      <c r="B2051" s="1" t="s">
        <v>9909</v>
      </c>
      <c r="C2051" s="1" t="s">
        <v>9910</v>
      </c>
      <c r="D2051" s="1" t="s">
        <v>9911</v>
      </c>
      <c r="E2051" s="1" t="s">
        <v>9914</v>
      </c>
      <c r="F2051" s="1" t="s">
        <v>9915</v>
      </c>
      <c r="I2051" s="1" t="b">
        <f t="shared" ref="I2051:I2114" si="97">OR(ISNUMBER(SEARCH("campy",F2051)),ISNUMBER(SEARCH("campy",D2051)),ISNUMBER(SEARCH("coli",F2051)),ISNUMBER(SEARCH("coli",D2051)),ISNUMBER(SEARCH("jejuni",F2051)),ISNUMBER(SEARCH("jejuni",D2051)))</f>
        <v>1</v>
      </c>
      <c r="J2051" s="1" t="b">
        <f t="shared" ref="J2051:J2114" si="98">OR(ISNUMBER(SEARCH("poultry",F2051)),ISNUMBER(SEARCH("chicken",F2051)),ISNUMBER(SEARCH("broiler",F2051)),ISNUMBER(SEARCH("poultry",D2051)),ISNUMBER(SEARCH("chicken",D2051)),ISNUMBER(SEARCH("broiler",D2051)))</f>
        <v>1</v>
      </c>
    </row>
    <row r="2052" spans="1:10" x14ac:dyDescent="0.35">
      <c r="A2052" s="1">
        <f t="shared" si="96"/>
        <v>0</v>
      </c>
      <c r="B2052" s="1" t="s">
        <v>21881</v>
      </c>
      <c r="C2052" s="1" t="s">
        <v>21882</v>
      </c>
      <c r="D2052" s="1" t="s">
        <v>21883</v>
      </c>
      <c r="E2052" s="1" t="s">
        <v>21884</v>
      </c>
      <c r="F2052" s="1" t="s">
        <v>21885</v>
      </c>
      <c r="I2052" s="1" t="b">
        <f t="shared" si="97"/>
        <v>1</v>
      </c>
      <c r="J2052" s="1" t="b">
        <f t="shared" si="98"/>
        <v>0</v>
      </c>
    </row>
    <row r="2053" spans="1:10" x14ac:dyDescent="0.35">
      <c r="A2053" s="1">
        <f t="shared" si="96"/>
        <v>1</v>
      </c>
      <c r="B2053" s="1" t="s">
        <v>37812</v>
      </c>
      <c r="C2053" s="1" t="s">
        <v>37813</v>
      </c>
      <c r="D2053" s="1" t="s">
        <v>37814</v>
      </c>
      <c r="E2053" s="1" t="s">
        <v>37815</v>
      </c>
      <c r="F2053" s="1" t="s">
        <v>37816</v>
      </c>
      <c r="I2053" s="1" t="b">
        <f t="shared" si="97"/>
        <v>1</v>
      </c>
      <c r="J2053" s="1" t="b">
        <f t="shared" si="98"/>
        <v>1</v>
      </c>
    </row>
    <row r="2054" spans="1:10" x14ac:dyDescent="0.35">
      <c r="A2054" s="1">
        <f t="shared" si="96"/>
        <v>1</v>
      </c>
      <c r="B2054" s="1" t="s">
        <v>34542</v>
      </c>
      <c r="C2054" s="1" t="s">
        <v>34543</v>
      </c>
      <c r="D2054" s="1" t="s">
        <v>34544</v>
      </c>
      <c r="E2054" s="1" t="s">
        <v>34547</v>
      </c>
      <c r="F2054" s="1" t="s">
        <v>34548</v>
      </c>
      <c r="I2054" s="1" t="b">
        <f t="shared" si="97"/>
        <v>1</v>
      </c>
      <c r="J2054" s="1" t="b">
        <f t="shared" si="98"/>
        <v>1</v>
      </c>
    </row>
    <row r="2055" spans="1:10" x14ac:dyDescent="0.35">
      <c r="A2055" s="1">
        <f t="shared" si="96"/>
        <v>1</v>
      </c>
      <c r="B2055" s="1" t="s">
        <v>29965</v>
      </c>
      <c r="C2055" s="1" t="s">
        <v>29966</v>
      </c>
      <c r="D2055" s="1" t="s">
        <v>29967</v>
      </c>
      <c r="E2055" s="1" t="s">
        <v>29970</v>
      </c>
      <c r="F2055" s="1" t="s">
        <v>29971</v>
      </c>
      <c r="I2055" s="1" t="b">
        <f t="shared" si="97"/>
        <v>1</v>
      </c>
      <c r="J2055" s="1" t="b">
        <f t="shared" si="98"/>
        <v>1</v>
      </c>
    </row>
    <row r="2056" spans="1:10" x14ac:dyDescent="0.35">
      <c r="A2056" s="1">
        <f t="shared" si="96"/>
        <v>1</v>
      </c>
      <c r="B2056" s="1" t="s">
        <v>21581</v>
      </c>
      <c r="C2056" s="1" t="s">
        <v>21582</v>
      </c>
      <c r="D2056" s="1" t="s">
        <v>21583</v>
      </c>
      <c r="E2056" s="1" t="s">
        <v>21584</v>
      </c>
      <c r="F2056" s="1" t="s">
        <v>21585</v>
      </c>
      <c r="I2056" s="1" t="b">
        <f t="shared" si="97"/>
        <v>1</v>
      </c>
      <c r="J2056" s="1" t="b">
        <f t="shared" si="98"/>
        <v>1</v>
      </c>
    </row>
    <row r="2057" spans="1:10" x14ac:dyDescent="0.35">
      <c r="A2057" s="1">
        <f t="shared" si="96"/>
        <v>1</v>
      </c>
      <c r="B2057" s="1" t="s">
        <v>21934</v>
      </c>
      <c r="C2057" s="1" t="s">
        <v>21935</v>
      </c>
      <c r="D2057" s="1" t="s">
        <v>21936</v>
      </c>
      <c r="E2057" s="1" t="s">
        <v>21937</v>
      </c>
      <c r="F2057" s="1" t="s">
        <v>21938</v>
      </c>
      <c r="I2057" s="1" t="b">
        <f t="shared" si="97"/>
        <v>1</v>
      </c>
      <c r="J2057" s="1" t="b">
        <f t="shared" si="98"/>
        <v>1</v>
      </c>
    </row>
    <row r="2058" spans="1:10" x14ac:dyDescent="0.35">
      <c r="A2058" s="1">
        <f t="shared" si="96"/>
        <v>1</v>
      </c>
      <c r="B2058" s="1" t="s">
        <v>30068</v>
      </c>
      <c r="C2058" s="1" t="s">
        <v>30069</v>
      </c>
      <c r="D2058" s="1" t="s">
        <v>30070</v>
      </c>
      <c r="E2058" s="1" t="s">
        <v>30071</v>
      </c>
      <c r="F2058" s="1" t="s">
        <v>30072</v>
      </c>
      <c r="I2058" s="1" t="b">
        <f t="shared" si="97"/>
        <v>1</v>
      </c>
      <c r="J2058" s="1" t="b">
        <f t="shared" si="98"/>
        <v>1</v>
      </c>
    </row>
    <row r="2059" spans="1:10" x14ac:dyDescent="0.35">
      <c r="A2059" s="1">
        <f t="shared" si="96"/>
        <v>1</v>
      </c>
      <c r="B2059" s="1" t="s">
        <v>14114</v>
      </c>
      <c r="C2059" s="1" t="s">
        <v>14115</v>
      </c>
      <c r="D2059" s="1" t="s">
        <v>14116</v>
      </c>
      <c r="E2059" s="1" t="s">
        <v>14117</v>
      </c>
      <c r="F2059" s="1" t="s">
        <v>14118</v>
      </c>
      <c r="I2059" s="1" t="b">
        <f t="shared" si="97"/>
        <v>1</v>
      </c>
      <c r="J2059" s="1" t="b">
        <f t="shared" si="98"/>
        <v>1</v>
      </c>
    </row>
    <row r="2060" spans="1:10" x14ac:dyDescent="0.35">
      <c r="A2060" s="1">
        <f t="shared" si="96"/>
        <v>1</v>
      </c>
      <c r="B2060" s="1" t="s">
        <v>5811</v>
      </c>
      <c r="C2060" s="1" t="s">
        <v>5812</v>
      </c>
      <c r="D2060" s="1" t="s">
        <v>5813</v>
      </c>
      <c r="E2060" s="1" t="s">
        <v>5814</v>
      </c>
      <c r="F2060" s="1" t="s">
        <v>5815</v>
      </c>
      <c r="I2060" s="1" t="b">
        <f t="shared" si="97"/>
        <v>1</v>
      </c>
      <c r="J2060" s="1" t="b">
        <f t="shared" si="98"/>
        <v>1</v>
      </c>
    </row>
    <row r="2061" spans="1:10" x14ac:dyDescent="0.35">
      <c r="A2061" s="1">
        <f t="shared" si="96"/>
        <v>0</v>
      </c>
      <c r="B2061" s="1" t="s">
        <v>41842</v>
      </c>
      <c r="C2061" s="1" t="s">
        <v>41843</v>
      </c>
      <c r="D2061" s="1" t="s">
        <v>41844</v>
      </c>
      <c r="E2061" s="1" t="s">
        <v>41845</v>
      </c>
      <c r="F2061" s="1" t="s">
        <v>41846</v>
      </c>
      <c r="I2061" s="1" t="b">
        <f t="shared" si="97"/>
        <v>1</v>
      </c>
      <c r="J2061" s="1" t="b">
        <f t="shared" si="98"/>
        <v>0</v>
      </c>
    </row>
    <row r="2062" spans="1:10" x14ac:dyDescent="0.35">
      <c r="A2062" s="1">
        <f t="shared" si="96"/>
        <v>1</v>
      </c>
      <c r="B2062" s="1" t="s">
        <v>22094</v>
      </c>
      <c r="C2062" s="1" t="s">
        <v>22095</v>
      </c>
      <c r="D2062" s="1" t="s">
        <v>22096</v>
      </c>
      <c r="E2062" s="1" t="s">
        <v>22097</v>
      </c>
      <c r="F2062" s="1" t="s">
        <v>22098</v>
      </c>
      <c r="I2062" s="1" t="b">
        <f t="shared" si="97"/>
        <v>1</v>
      </c>
      <c r="J2062" s="1" t="b">
        <f t="shared" si="98"/>
        <v>1</v>
      </c>
    </row>
    <row r="2063" spans="1:10" x14ac:dyDescent="0.35">
      <c r="A2063" s="1">
        <f t="shared" si="96"/>
        <v>1</v>
      </c>
      <c r="B2063" s="1" t="s">
        <v>36895</v>
      </c>
      <c r="C2063" s="1" t="s">
        <v>36896</v>
      </c>
      <c r="D2063" s="1" t="s">
        <v>36897</v>
      </c>
      <c r="F2063" s="1" t="s">
        <v>36898</v>
      </c>
      <c r="I2063" s="1" t="b">
        <f t="shared" si="97"/>
        <v>1</v>
      </c>
      <c r="J2063" s="1" t="b">
        <f t="shared" si="98"/>
        <v>1</v>
      </c>
    </row>
    <row r="2064" spans="1:10" x14ac:dyDescent="0.35">
      <c r="A2064" s="1">
        <f t="shared" si="96"/>
        <v>0</v>
      </c>
      <c r="B2064" s="1" t="s">
        <v>33530</v>
      </c>
      <c r="C2064" s="1" t="s">
        <v>33531</v>
      </c>
      <c r="D2064" s="1" t="s">
        <v>33532</v>
      </c>
      <c r="E2064" s="1" t="s">
        <v>33533</v>
      </c>
      <c r="F2064" s="1" t="s">
        <v>33534</v>
      </c>
      <c r="I2064" s="1" t="b">
        <f t="shared" si="97"/>
        <v>1</v>
      </c>
      <c r="J2064" s="1" t="b">
        <f t="shared" si="98"/>
        <v>0</v>
      </c>
    </row>
    <row r="2065" spans="1:10" x14ac:dyDescent="0.35">
      <c r="A2065" s="1">
        <f t="shared" si="96"/>
        <v>1</v>
      </c>
      <c r="B2065" s="1" t="s">
        <v>11962</v>
      </c>
      <c r="C2065" s="1" t="s">
        <v>11963</v>
      </c>
      <c r="D2065" s="1" t="s">
        <v>11964</v>
      </c>
      <c r="E2065" s="1" t="s">
        <v>11967</v>
      </c>
      <c r="F2065" s="1" t="s">
        <v>11968</v>
      </c>
      <c r="I2065" s="1" t="b">
        <f t="shared" si="97"/>
        <v>1</v>
      </c>
      <c r="J2065" s="1" t="b">
        <f t="shared" si="98"/>
        <v>1</v>
      </c>
    </row>
    <row r="2066" spans="1:10" x14ac:dyDescent="0.35">
      <c r="A2066" s="1">
        <f t="shared" si="96"/>
        <v>1</v>
      </c>
      <c r="B2066" s="1" t="s">
        <v>19077</v>
      </c>
      <c r="C2066" s="1" t="s">
        <v>19078</v>
      </c>
      <c r="D2066" s="1" t="s">
        <v>19079</v>
      </c>
      <c r="E2066" s="1" t="s">
        <v>19080</v>
      </c>
      <c r="F2066" s="1" t="s">
        <v>19081</v>
      </c>
      <c r="I2066" s="1" t="b">
        <f t="shared" si="97"/>
        <v>1</v>
      </c>
      <c r="J2066" s="1" t="b">
        <f t="shared" si="98"/>
        <v>1</v>
      </c>
    </row>
    <row r="2067" spans="1:10" x14ac:dyDescent="0.35">
      <c r="A2067" s="1">
        <f t="shared" si="96"/>
        <v>0</v>
      </c>
      <c r="B2067" s="1" t="s">
        <v>28516</v>
      </c>
      <c r="C2067" s="1" t="s">
        <v>28517</v>
      </c>
      <c r="D2067" s="1" t="s">
        <v>28518</v>
      </c>
      <c r="E2067" s="1" t="s">
        <v>28519</v>
      </c>
      <c r="F2067" s="1" t="s">
        <v>28520</v>
      </c>
      <c r="I2067" s="1" t="b">
        <f t="shared" si="97"/>
        <v>1</v>
      </c>
      <c r="J2067" s="1" t="b">
        <f t="shared" si="98"/>
        <v>0</v>
      </c>
    </row>
    <row r="2068" spans="1:10" x14ac:dyDescent="0.35">
      <c r="A2068" s="1">
        <f t="shared" si="96"/>
        <v>1</v>
      </c>
      <c r="B2068" s="1" t="s">
        <v>41648</v>
      </c>
      <c r="C2068" s="1" t="s">
        <v>41649</v>
      </c>
      <c r="D2068" s="1" t="s">
        <v>41650</v>
      </c>
      <c r="E2068" s="1" t="s">
        <v>41651</v>
      </c>
      <c r="F2068" s="1" t="s">
        <v>41652</v>
      </c>
      <c r="I2068" s="1" t="b">
        <f t="shared" si="97"/>
        <v>1</v>
      </c>
      <c r="J2068" s="1" t="b">
        <f t="shared" si="98"/>
        <v>1</v>
      </c>
    </row>
    <row r="2069" spans="1:10" x14ac:dyDescent="0.35">
      <c r="A2069" s="1">
        <f t="shared" si="96"/>
        <v>1</v>
      </c>
      <c r="B2069" s="1" t="s">
        <v>22256</v>
      </c>
      <c r="C2069" s="1" t="s">
        <v>22257</v>
      </c>
      <c r="D2069" s="1" t="s">
        <v>22258</v>
      </c>
      <c r="E2069" s="1" t="s">
        <v>22259</v>
      </c>
      <c r="F2069" s="1" t="s">
        <v>22260</v>
      </c>
      <c r="I2069" s="1" t="b">
        <f t="shared" si="97"/>
        <v>1</v>
      </c>
      <c r="J2069" s="1" t="b">
        <f t="shared" si="98"/>
        <v>1</v>
      </c>
    </row>
    <row r="2070" spans="1:10" x14ac:dyDescent="0.35">
      <c r="A2070" s="1">
        <f t="shared" si="96"/>
        <v>1</v>
      </c>
      <c r="B2070" s="1" t="s">
        <v>32623</v>
      </c>
      <c r="C2070" s="1" t="s">
        <v>32624</v>
      </c>
      <c r="D2070" s="1" t="s">
        <v>32625</v>
      </c>
      <c r="E2070" s="1" t="s">
        <v>32626</v>
      </c>
      <c r="F2070" s="1" t="s">
        <v>32627</v>
      </c>
      <c r="I2070" s="1" t="b">
        <f t="shared" si="97"/>
        <v>1</v>
      </c>
      <c r="J2070" s="1" t="b">
        <f t="shared" si="98"/>
        <v>1</v>
      </c>
    </row>
    <row r="2071" spans="1:10" x14ac:dyDescent="0.35">
      <c r="A2071" s="1">
        <f t="shared" si="96"/>
        <v>1</v>
      </c>
      <c r="B2071" s="1" t="s">
        <v>40845</v>
      </c>
      <c r="C2071" s="1" t="s">
        <v>40846</v>
      </c>
      <c r="D2071" s="1" t="s">
        <v>40847</v>
      </c>
      <c r="E2071" s="1" t="s">
        <v>40848</v>
      </c>
      <c r="F2071" s="1" t="s">
        <v>40849</v>
      </c>
      <c r="I2071" s="1" t="b">
        <f t="shared" si="97"/>
        <v>1</v>
      </c>
      <c r="J2071" s="1" t="b">
        <f t="shared" si="98"/>
        <v>1</v>
      </c>
    </row>
    <row r="2072" spans="1:10" x14ac:dyDescent="0.35">
      <c r="A2072" s="1">
        <f t="shared" si="96"/>
        <v>1</v>
      </c>
      <c r="B2072" s="1" t="s">
        <v>25586</v>
      </c>
      <c r="C2072" s="1" t="s">
        <v>25587</v>
      </c>
      <c r="D2072" s="1" t="s">
        <v>25588</v>
      </c>
      <c r="E2072" s="1" t="s">
        <v>25589</v>
      </c>
      <c r="F2072" s="1" t="s">
        <v>25590</v>
      </c>
      <c r="I2072" s="1" t="b">
        <f t="shared" si="97"/>
        <v>1</v>
      </c>
      <c r="J2072" s="1" t="b">
        <f t="shared" si="98"/>
        <v>1</v>
      </c>
    </row>
    <row r="2073" spans="1:10" x14ac:dyDescent="0.35">
      <c r="A2073" s="1">
        <f t="shared" si="96"/>
        <v>1</v>
      </c>
      <c r="B2073" s="1" t="s">
        <v>42206</v>
      </c>
      <c r="C2073" s="1" t="s">
        <v>42207</v>
      </c>
      <c r="D2073" s="1" t="s">
        <v>42208</v>
      </c>
      <c r="E2073" s="1" t="s">
        <v>42209</v>
      </c>
      <c r="F2073" s="1" t="s">
        <v>42210</v>
      </c>
      <c r="I2073" s="1" t="b">
        <f t="shared" si="97"/>
        <v>1</v>
      </c>
      <c r="J2073" s="1" t="b">
        <f t="shared" si="98"/>
        <v>1</v>
      </c>
    </row>
    <row r="2074" spans="1:10" x14ac:dyDescent="0.35">
      <c r="A2074" s="1">
        <f t="shared" si="96"/>
        <v>1</v>
      </c>
      <c r="B2074" s="1" t="s">
        <v>2625</v>
      </c>
      <c r="C2074" s="1" t="s">
        <v>2626</v>
      </c>
      <c r="D2074" s="1" t="s">
        <v>2627</v>
      </c>
      <c r="F2074" s="1" t="s">
        <v>2630</v>
      </c>
      <c r="I2074" s="1" t="b">
        <f t="shared" si="97"/>
        <v>1</v>
      </c>
      <c r="J2074" s="1" t="b">
        <f t="shared" si="98"/>
        <v>1</v>
      </c>
    </row>
    <row r="2075" spans="1:10" x14ac:dyDescent="0.35">
      <c r="A2075" s="1">
        <f t="shared" si="96"/>
        <v>1</v>
      </c>
      <c r="B2075" s="1" t="s">
        <v>10600</v>
      </c>
      <c r="C2075" s="1" t="s">
        <v>10601</v>
      </c>
      <c r="D2075" s="1" t="s">
        <v>10602</v>
      </c>
      <c r="E2075" s="1" t="s">
        <v>10603</v>
      </c>
      <c r="F2075" s="1" t="s">
        <v>10604</v>
      </c>
      <c r="I2075" s="1" t="b">
        <f t="shared" si="97"/>
        <v>1</v>
      </c>
      <c r="J2075" s="1" t="b">
        <f t="shared" si="98"/>
        <v>1</v>
      </c>
    </row>
    <row r="2076" spans="1:10" x14ac:dyDescent="0.35">
      <c r="A2076" s="1">
        <f t="shared" si="96"/>
        <v>1</v>
      </c>
      <c r="B2076" s="1" t="s">
        <v>22721</v>
      </c>
      <c r="D2076" s="1" t="s">
        <v>22722</v>
      </c>
      <c r="I2076" s="1" t="b">
        <f t="shared" si="97"/>
        <v>1</v>
      </c>
      <c r="J2076" s="1" t="b">
        <f t="shared" si="98"/>
        <v>1</v>
      </c>
    </row>
    <row r="2077" spans="1:10" x14ac:dyDescent="0.35">
      <c r="A2077" s="1">
        <f t="shared" si="96"/>
        <v>0</v>
      </c>
      <c r="B2077" s="1" t="s">
        <v>1912</v>
      </c>
      <c r="C2077" s="1" t="s">
        <v>1913</v>
      </c>
      <c r="D2077" s="1" t="s">
        <v>1914</v>
      </c>
      <c r="E2077" s="1" t="s">
        <v>1917</v>
      </c>
      <c r="F2077" s="1" t="s">
        <v>1918</v>
      </c>
      <c r="I2077" s="1" t="b">
        <f t="shared" si="97"/>
        <v>1</v>
      </c>
      <c r="J2077" s="1" t="b">
        <f t="shared" si="98"/>
        <v>0</v>
      </c>
    </row>
    <row r="2078" spans="1:10" x14ac:dyDescent="0.35">
      <c r="A2078" s="1">
        <f t="shared" si="96"/>
        <v>0</v>
      </c>
      <c r="B2078" s="1" t="s">
        <v>39945</v>
      </c>
      <c r="C2078" s="1" t="s">
        <v>39946</v>
      </c>
      <c r="D2078" s="1" t="s">
        <v>39947</v>
      </c>
      <c r="E2078" s="1" t="s">
        <v>39948</v>
      </c>
      <c r="F2078" s="1" t="s">
        <v>39949</v>
      </c>
      <c r="I2078" s="1" t="b">
        <f t="shared" si="97"/>
        <v>1</v>
      </c>
      <c r="J2078" s="1" t="b">
        <f t="shared" si="98"/>
        <v>0</v>
      </c>
    </row>
    <row r="2079" spans="1:10" x14ac:dyDescent="0.35">
      <c r="A2079" s="1">
        <f t="shared" si="96"/>
        <v>1</v>
      </c>
      <c r="B2079" s="1" t="s">
        <v>36337</v>
      </c>
      <c r="C2079" s="1" t="s">
        <v>36338</v>
      </c>
      <c r="D2079" s="1" t="s">
        <v>36339</v>
      </c>
      <c r="E2079" s="1" t="s">
        <v>36340</v>
      </c>
      <c r="F2079" s="1" t="s">
        <v>36341</v>
      </c>
      <c r="I2079" s="1" t="b">
        <f t="shared" si="97"/>
        <v>1</v>
      </c>
      <c r="J2079" s="1" t="b">
        <f t="shared" si="98"/>
        <v>1</v>
      </c>
    </row>
    <row r="2080" spans="1:10" x14ac:dyDescent="0.35">
      <c r="A2080" s="1">
        <f t="shared" si="96"/>
        <v>1</v>
      </c>
      <c r="B2080" s="1" t="s">
        <v>29756</v>
      </c>
      <c r="C2080" s="1" t="s">
        <v>29757</v>
      </c>
      <c r="D2080" s="1" t="s">
        <v>29758</v>
      </c>
      <c r="E2080" s="1" t="s">
        <v>29760</v>
      </c>
      <c r="F2080" s="1" t="s">
        <v>29761</v>
      </c>
      <c r="I2080" s="1" t="b">
        <f t="shared" si="97"/>
        <v>1</v>
      </c>
      <c r="J2080" s="1" t="b">
        <f t="shared" si="98"/>
        <v>1</v>
      </c>
    </row>
    <row r="2081" spans="1:10" x14ac:dyDescent="0.35">
      <c r="A2081" s="1">
        <f t="shared" si="96"/>
        <v>1</v>
      </c>
      <c r="B2081" s="1" t="s">
        <v>30429</v>
      </c>
      <c r="C2081" s="1" t="s">
        <v>30430</v>
      </c>
      <c r="D2081" s="1" t="s">
        <v>30431</v>
      </c>
      <c r="E2081" s="1" t="s">
        <v>30432</v>
      </c>
      <c r="F2081" s="1" t="s">
        <v>30433</v>
      </c>
      <c r="I2081" s="1" t="b">
        <f t="shared" si="97"/>
        <v>1</v>
      </c>
      <c r="J2081" s="1" t="b">
        <f t="shared" si="98"/>
        <v>1</v>
      </c>
    </row>
    <row r="2082" spans="1:10" x14ac:dyDescent="0.35">
      <c r="A2082" s="1">
        <f t="shared" si="96"/>
        <v>1</v>
      </c>
      <c r="B2082" s="1" t="s">
        <v>4543</v>
      </c>
      <c r="C2082" s="1" t="s">
        <v>4544</v>
      </c>
      <c r="D2082" s="1" t="s">
        <v>4545</v>
      </c>
      <c r="E2082" s="1" t="s">
        <v>4546</v>
      </c>
      <c r="F2082" s="1" t="s">
        <v>4547</v>
      </c>
      <c r="I2082" s="1" t="b">
        <f t="shared" si="97"/>
        <v>1</v>
      </c>
      <c r="J2082" s="1" t="b">
        <f t="shared" si="98"/>
        <v>1</v>
      </c>
    </row>
    <row r="2083" spans="1:10" x14ac:dyDescent="0.35">
      <c r="A2083" s="1">
        <f t="shared" si="96"/>
        <v>1</v>
      </c>
      <c r="B2083" s="1" t="s">
        <v>25642</v>
      </c>
      <c r="C2083" s="1" t="s">
        <v>25643</v>
      </c>
      <c r="D2083" s="1" t="s">
        <v>25644</v>
      </c>
      <c r="E2083" s="1" t="s">
        <v>25645</v>
      </c>
      <c r="F2083" s="1" t="s">
        <v>25646</v>
      </c>
      <c r="I2083" s="1" t="b">
        <f t="shared" si="97"/>
        <v>1</v>
      </c>
      <c r="J2083" s="1" t="b">
        <f t="shared" si="98"/>
        <v>1</v>
      </c>
    </row>
    <row r="2084" spans="1:10" x14ac:dyDescent="0.35">
      <c r="A2084" s="1">
        <f t="shared" si="96"/>
        <v>1</v>
      </c>
      <c r="B2084" s="1" t="s">
        <v>35685</v>
      </c>
      <c r="C2084" s="1" t="s">
        <v>35686</v>
      </c>
      <c r="D2084" s="1" t="s">
        <v>35687</v>
      </c>
      <c r="E2084" s="1" t="s">
        <v>35688</v>
      </c>
      <c r="F2084" s="1" t="s">
        <v>35689</v>
      </c>
      <c r="I2084" s="1" t="b">
        <f t="shared" si="97"/>
        <v>1</v>
      </c>
      <c r="J2084" s="1" t="b">
        <f t="shared" si="98"/>
        <v>1</v>
      </c>
    </row>
    <row r="2085" spans="1:10" x14ac:dyDescent="0.35">
      <c r="A2085" s="1">
        <f t="shared" si="96"/>
        <v>1</v>
      </c>
      <c r="B2085" s="1" t="s">
        <v>24539</v>
      </c>
      <c r="C2085" s="1" t="s">
        <v>24540</v>
      </c>
      <c r="D2085" s="1" t="s">
        <v>24541</v>
      </c>
      <c r="E2085" s="1" t="s">
        <v>24542</v>
      </c>
      <c r="F2085" s="1" t="s">
        <v>24543</v>
      </c>
      <c r="I2085" s="1" t="b">
        <f t="shared" si="97"/>
        <v>1</v>
      </c>
      <c r="J2085" s="1" t="b">
        <f t="shared" si="98"/>
        <v>1</v>
      </c>
    </row>
    <row r="2086" spans="1:10" x14ac:dyDescent="0.35">
      <c r="A2086" s="1">
        <f t="shared" si="96"/>
        <v>1</v>
      </c>
      <c r="B2086" s="1" t="s">
        <v>7262</v>
      </c>
      <c r="C2086" s="1" t="s">
        <v>7263</v>
      </c>
      <c r="D2086" s="1" t="s">
        <v>7264</v>
      </c>
      <c r="F2086" s="1" t="s">
        <v>7267</v>
      </c>
      <c r="I2086" s="1" t="b">
        <f t="shared" si="97"/>
        <v>1</v>
      </c>
      <c r="J2086" s="1" t="b">
        <f t="shared" si="98"/>
        <v>1</v>
      </c>
    </row>
    <row r="2087" spans="1:10" x14ac:dyDescent="0.35">
      <c r="A2087" s="1">
        <f t="shared" si="96"/>
        <v>1</v>
      </c>
      <c r="B2087" s="1" t="s">
        <v>24314</v>
      </c>
      <c r="C2087" s="1" t="s">
        <v>24315</v>
      </c>
      <c r="D2087" s="1" t="s">
        <v>24316</v>
      </c>
      <c r="E2087" s="1" t="s">
        <v>24319</v>
      </c>
      <c r="F2087" s="1" t="s">
        <v>24320</v>
      </c>
      <c r="I2087" s="1" t="b">
        <f t="shared" si="97"/>
        <v>1</v>
      </c>
      <c r="J2087" s="1" t="b">
        <f t="shared" si="98"/>
        <v>1</v>
      </c>
    </row>
    <row r="2088" spans="1:10" x14ac:dyDescent="0.35">
      <c r="A2088" s="1">
        <f t="shared" si="96"/>
        <v>1</v>
      </c>
      <c r="B2088" s="1" t="s">
        <v>33820</v>
      </c>
      <c r="C2088" s="1" t="s">
        <v>33821</v>
      </c>
      <c r="D2088" s="1" t="s">
        <v>33822</v>
      </c>
      <c r="E2088" s="1" t="s">
        <v>33823</v>
      </c>
      <c r="F2088" s="1" t="s">
        <v>33824</v>
      </c>
      <c r="I2088" s="1" t="b">
        <f t="shared" si="97"/>
        <v>1</v>
      </c>
      <c r="J2088" s="1" t="b">
        <f t="shared" si="98"/>
        <v>1</v>
      </c>
    </row>
    <row r="2089" spans="1:10" x14ac:dyDescent="0.35">
      <c r="A2089" s="1">
        <f t="shared" si="96"/>
        <v>1</v>
      </c>
      <c r="B2089" s="1" t="s">
        <v>30702</v>
      </c>
      <c r="C2089" s="1" t="s">
        <v>30703</v>
      </c>
      <c r="D2089" s="1" t="s">
        <v>30704</v>
      </c>
      <c r="E2089" s="1" t="s">
        <v>30707</v>
      </c>
      <c r="F2089" s="1" t="s">
        <v>30708</v>
      </c>
      <c r="I2089" s="1" t="b">
        <f t="shared" si="97"/>
        <v>1</v>
      </c>
      <c r="J2089" s="1" t="b">
        <f t="shared" si="98"/>
        <v>1</v>
      </c>
    </row>
    <row r="2090" spans="1:10" x14ac:dyDescent="0.35">
      <c r="A2090" s="1">
        <f t="shared" si="96"/>
        <v>1</v>
      </c>
      <c r="B2090" s="1" t="s">
        <v>14601</v>
      </c>
      <c r="C2090" s="1" t="s">
        <v>14602</v>
      </c>
      <c r="D2090" s="1" t="s">
        <v>14603</v>
      </c>
      <c r="E2090" s="1" t="s">
        <v>14604</v>
      </c>
      <c r="F2090" s="1" t="s">
        <v>14605</v>
      </c>
      <c r="I2090" s="1" t="b">
        <f t="shared" si="97"/>
        <v>1</v>
      </c>
      <c r="J2090" s="1" t="b">
        <f t="shared" si="98"/>
        <v>1</v>
      </c>
    </row>
    <row r="2091" spans="1:10" x14ac:dyDescent="0.35">
      <c r="A2091" s="1">
        <f t="shared" si="96"/>
        <v>1</v>
      </c>
      <c r="B2091" s="1" t="s">
        <v>21126</v>
      </c>
      <c r="C2091" s="1" t="s">
        <v>21127</v>
      </c>
      <c r="D2091" s="1" t="s">
        <v>21128</v>
      </c>
      <c r="E2091" s="1" t="s">
        <v>21129</v>
      </c>
      <c r="F2091" s="1" t="s">
        <v>21130</v>
      </c>
      <c r="I2091" s="1" t="b">
        <f t="shared" si="97"/>
        <v>1</v>
      </c>
      <c r="J2091" s="1" t="b">
        <f t="shared" si="98"/>
        <v>1</v>
      </c>
    </row>
    <row r="2092" spans="1:10" x14ac:dyDescent="0.35">
      <c r="A2092" s="1">
        <f t="shared" si="96"/>
        <v>1</v>
      </c>
      <c r="B2092" s="1" t="s">
        <v>26078</v>
      </c>
      <c r="C2092" s="1" t="s">
        <v>26079</v>
      </c>
      <c r="D2092" s="1" t="s">
        <v>26080</v>
      </c>
      <c r="E2092" s="1" t="s">
        <v>26081</v>
      </c>
      <c r="F2092" s="1" t="s">
        <v>26082</v>
      </c>
      <c r="I2092" s="1" t="b">
        <f t="shared" si="97"/>
        <v>1</v>
      </c>
      <c r="J2092" s="1" t="b">
        <f t="shared" si="98"/>
        <v>1</v>
      </c>
    </row>
    <row r="2093" spans="1:10" x14ac:dyDescent="0.35">
      <c r="A2093" s="1">
        <f t="shared" si="96"/>
        <v>1</v>
      </c>
      <c r="B2093" s="1" t="s">
        <v>38670</v>
      </c>
      <c r="C2093" s="1" t="s">
        <v>38671</v>
      </c>
      <c r="D2093" s="1" t="s">
        <v>38672</v>
      </c>
      <c r="E2093" s="1" t="s">
        <v>38673</v>
      </c>
      <c r="F2093" s="1" t="s">
        <v>38674</v>
      </c>
      <c r="I2093" s="1" t="b">
        <f t="shared" si="97"/>
        <v>1</v>
      </c>
      <c r="J2093" s="1" t="b">
        <f t="shared" si="98"/>
        <v>1</v>
      </c>
    </row>
    <row r="2094" spans="1:10" x14ac:dyDescent="0.35">
      <c r="A2094" s="1">
        <f t="shared" si="96"/>
        <v>0</v>
      </c>
      <c r="B2094" s="1" t="s">
        <v>22326</v>
      </c>
      <c r="C2094" s="1" t="s">
        <v>22327</v>
      </c>
      <c r="D2094" s="1" t="s">
        <v>22328</v>
      </c>
      <c r="E2094" s="1" t="s">
        <v>22329</v>
      </c>
      <c r="F2094" s="1" t="s">
        <v>22330</v>
      </c>
      <c r="I2094" s="1" t="b">
        <f t="shared" si="97"/>
        <v>1</v>
      </c>
      <c r="J2094" s="1" t="b">
        <f t="shared" si="98"/>
        <v>0</v>
      </c>
    </row>
    <row r="2095" spans="1:10" x14ac:dyDescent="0.35">
      <c r="A2095" s="1">
        <f t="shared" si="96"/>
        <v>0</v>
      </c>
      <c r="B2095" s="1" t="s">
        <v>35802</v>
      </c>
      <c r="C2095" s="1" t="s">
        <v>35803</v>
      </c>
      <c r="D2095" s="1" t="s">
        <v>35804</v>
      </c>
      <c r="E2095" s="1" t="s">
        <v>35805</v>
      </c>
      <c r="F2095" s="1" t="s">
        <v>35806</v>
      </c>
      <c r="I2095" s="1" t="b">
        <f t="shared" si="97"/>
        <v>1</v>
      </c>
      <c r="J2095" s="1" t="b">
        <f t="shared" si="98"/>
        <v>0</v>
      </c>
    </row>
    <row r="2096" spans="1:10" x14ac:dyDescent="0.35">
      <c r="A2096" s="1">
        <f t="shared" si="96"/>
        <v>1</v>
      </c>
      <c r="B2096" s="1" t="s">
        <v>22801</v>
      </c>
      <c r="C2096" s="1" t="s">
        <v>22802</v>
      </c>
      <c r="D2096" s="1" t="s">
        <v>22803</v>
      </c>
      <c r="F2096" s="1" t="s">
        <v>22804</v>
      </c>
      <c r="I2096" s="1" t="b">
        <f t="shared" si="97"/>
        <v>1</v>
      </c>
      <c r="J2096" s="1" t="b">
        <f t="shared" si="98"/>
        <v>1</v>
      </c>
    </row>
    <row r="2097" spans="1:10" x14ac:dyDescent="0.35">
      <c r="A2097" s="1">
        <f t="shared" si="96"/>
        <v>1</v>
      </c>
      <c r="B2097" s="1" t="s">
        <v>13257</v>
      </c>
      <c r="C2097" s="1" t="s">
        <v>13258</v>
      </c>
      <c r="D2097" s="1" t="s">
        <v>13259</v>
      </c>
      <c r="E2097" s="1" t="s">
        <v>13260</v>
      </c>
      <c r="F2097" s="1" t="s">
        <v>13261</v>
      </c>
      <c r="I2097" s="1" t="b">
        <f t="shared" si="97"/>
        <v>1</v>
      </c>
      <c r="J2097" s="1" t="b">
        <f t="shared" si="98"/>
        <v>1</v>
      </c>
    </row>
    <row r="2098" spans="1:10" x14ac:dyDescent="0.35">
      <c r="A2098" s="1">
        <f t="shared" si="96"/>
        <v>0</v>
      </c>
      <c r="B2098" s="1" t="s">
        <v>13669</v>
      </c>
      <c r="C2098" s="1" t="s">
        <v>13670</v>
      </c>
      <c r="D2098" s="1" t="s">
        <v>13671</v>
      </c>
      <c r="E2098" s="1" t="s">
        <v>13672</v>
      </c>
      <c r="F2098" s="1" t="s">
        <v>13673</v>
      </c>
      <c r="I2098" s="1" t="b">
        <f t="shared" si="97"/>
        <v>1</v>
      </c>
      <c r="J2098" s="1" t="b">
        <f t="shared" si="98"/>
        <v>0</v>
      </c>
    </row>
    <row r="2099" spans="1:10" x14ac:dyDescent="0.35">
      <c r="A2099" s="1">
        <f t="shared" si="96"/>
        <v>0</v>
      </c>
      <c r="B2099" s="1" t="s">
        <v>18203</v>
      </c>
      <c r="C2099" s="1" t="s">
        <v>18204</v>
      </c>
      <c r="D2099" s="1" t="s">
        <v>18205</v>
      </c>
      <c r="E2099" s="1" t="s">
        <v>18208</v>
      </c>
      <c r="F2099" s="1" t="s">
        <v>18209</v>
      </c>
      <c r="I2099" s="1" t="b">
        <f t="shared" si="97"/>
        <v>1</v>
      </c>
      <c r="J2099" s="1" t="b">
        <f t="shared" si="98"/>
        <v>0</v>
      </c>
    </row>
    <row r="2100" spans="1:10" x14ac:dyDescent="0.35">
      <c r="A2100" s="1">
        <f t="shared" si="96"/>
        <v>1</v>
      </c>
      <c r="B2100" s="1" t="s">
        <v>23267</v>
      </c>
      <c r="C2100" s="1" t="s">
        <v>23268</v>
      </c>
      <c r="D2100" s="1" t="s">
        <v>23269</v>
      </c>
      <c r="E2100" s="1" t="s">
        <v>23271</v>
      </c>
      <c r="F2100" s="1" t="s">
        <v>23272</v>
      </c>
      <c r="I2100" s="1" t="b">
        <f t="shared" si="97"/>
        <v>1</v>
      </c>
      <c r="J2100" s="1" t="b">
        <f t="shared" si="98"/>
        <v>1</v>
      </c>
    </row>
    <row r="2101" spans="1:10" x14ac:dyDescent="0.35">
      <c r="A2101" s="1">
        <f t="shared" si="96"/>
        <v>1</v>
      </c>
      <c r="B2101" s="1" t="s">
        <v>38089</v>
      </c>
      <c r="C2101" s="1" t="s">
        <v>38090</v>
      </c>
      <c r="D2101" s="1" t="s">
        <v>38091</v>
      </c>
      <c r="E2101" s="1" t="s">
        <v>38092</v>
      </c>
      <c r="F2101" s="1" t="s">
        <v>38093</v>
      </c>
      <c r="I2101" s="1" t="b">
        <f t="shared" si="97"/>
        <v>1</v>
      </c>
      <c r="J2101" s="1" t="b">
        <f t="shared" si="98"/>
        <v>1</v>
      </c>
    </row>
    <row r="2102" spans="1:10" x14ac:dyDescent="0.35">
      <c r="A2102" s="1">
        <f t="shared" si="96"/>
        <v>1</v>
      </c>
      <c r="B2102" s="1" t="s">
        <v>556</v>
      </c>
      <c r="C2102" s="1" t="s">
        <v>557</v>
      </c>
      <c r="D2102" s="1" t="s">
        <v>558</v>
      </c>
      <c r="E2102" s="1" t="s">
        <v>561</v>
      </c>
      <c r="F2102" s="1" t="s">
        <v>562</v>
      </c>
      <c r="I2102" s="1" t="b">
        <f t="shared" si="97"/>
        <v>1</v>
      </c>
      <c r="J2102" s="1" t="b">
        <f t="shared" si="98"/>
        <v>1</v>
      </c>
    </row>
    <row r="2103" spans="1:10" x14ac:dyDescent="0.35">
      <c r="A2103" s="1">
        <f t="shared" si="96"/>
        <v>1</v>
      </c>
      <c r="B2103" s="1" t="s">
        <v>3933</v>
      </c>
      <c r="C2103" s="1" t="s">
        <v>3934</v>
      </c>
      <c r="D2103" s="1" t="s">
        <v>3935</v>
      </c>
      <c r="E2103" s="1" t="s">
        <v>3938</v>
      </c>
      <c r="F2103" s="1" t="s">
        <v>3939</v>
      </c>
      <c r="I2103" s="1" t="b">
        <f t="shared" si="97"/>
        <v>1</v>
      </c>
      <c r="J2103" s="1" t="b">
        <f t="shared" si="98"/>
        <v>1</v>
      </c>
    </row>
    <row r="2104" spans="1:10" x14ac:dyDescent="0.35">
      <c r="A2104" s="1">
        <f t="shared" si="96"/>
        <v>1</v>
      </c>
      <c r="B2104" s="1" t="s">
        <v>28537</v>
      </c>
      <c r="C2104" s="1" t="s">
        <v>28538</v>
      </c>
      <c r="D2104" s="1" t="s">
        <v>28539</v>
      </c>
      <c r="E2104" s="1" t="s">
        <v>28540</v>
      </c>
      <c r="F2104" s="1" t="s">
        <v>28541</v>
      </c>
      <c r="I2104" s="1" t="b">
        <f t="shared" si="97"/>
        <v>1</v>
      </c>
      <c r="J2104" s="1" t="b">
        <f t="shared" si="98"/>
        <v>1</v>
      </c>
    </row>
    <row r="2105" spans="1:10" x14ac:dyDescent="0.35">
      <c r="A2105" s="1">
        <f t="shared" si="96"/>
        <v>1</v>
      </c>
      <c r="B2105" s="1" t="s">
        <v>39796</v>
      </c>
      <c r="C2105" s="1" t="s">
        <v>39797</v>
      </c>
      <c r="D2105" s="1" t="s">
        <v>39798</v>
      </c>
      <c r="E2105" s="1" t="s">
        <v>39799</v>
      </c>
      <c r="F2105" s="1" t="s">
        <v>39800</v>
      </c>
      <c r="I2105" s="1" t="b">
        <f t="shared" si="97"/>
        <v>1</v>
      </c>
      <c r="J2105" s="1" t="b">
        <f t="shared" si="98"/>
        <v>1</v>
      </c>
    </row>
    <row r="2106" spans="1:10" x14ac:dyDescent="0.35">
      <c r="A2106" s="1">
        <f t="shared" si="96"/>
        <v>1</v>
      </c>
      <c r="B2106" s="1" t="s">
        <v>33484</v>
      </c>
      <c r="C2106" s="1" t="s">
        <v>20516</v>
      </c>
      <c r="D2106" s="1" t="s">
        <v>33485</v>
      </c>
      <c r="E2106" s="1" t="s">
        <v>33486</v>
      </c>
      <c r="F2106" s="1" t="s">
        <v>33487</v>
      </c>
      <c r="I2106" s="1" t="b">
        <f t="shared" si="97"/>
        <v>1</v>
      </c>
      <c r="J2106" s="1" t="b">
        <f t="shared" si="98"/>
        <v>1</v>
      </c>
    </row>
    <row r="2107" spans="1:10" x14ac:dyDescent="0.35">
      <c r="A2107" s="1">
        <f t="shared" si="96"/>
        <v>1</v>
      </c>
      <c r="B2107" s="1" t="s">
        <v>18630</v>
      </c>
      <c r="C2107" s="1" t="s">
        <v>18631</v>
      </c>
      <c r="D2107" s="1" t="s">
        <v>18632</v>
      </c>
      <c r="E2107" s="1" t="s">
        <v>18633</v>
      </c>
      <c r="F2107" s="1" t="s">
        <v>18634</v>
      </c>
      <c r="I2107" s="1" t="b">
        <f t="shared" si="97"/>
        <v>1</v>
      </c>
      <c r="J2107" s="1" t="b">
        <f t="shared" si="98"/>
        <v>1</v>
      </c>
    </row>
    <row r="2108" spans="1:10" x14ac:dyDescent="0.35">
      <c r="A2108" s="1">
        <f t="shared" si="96"/>
        <v>1</v>
      </c>
      <c r="B2108" s="1" t="s">
        <v>27204</v>
      </c>
      <c r="C2108" s="1" t="s">
        <v>27205</v>
      </c>
      <c r="D2108" s="1" t="s">
        <v>27206</v>
      </c>
      <c r="E2108" s="1" t="s">
        <v>27207</v>
      </c>
      <c r="F2108" s="1" t="s">
        <v>27208</v>
      </c>
      <c r="I2108" s="1" t="b">
        <f t="shared" si="97"/>
        <v>1</v>
      </c>
      <c r="J2108" s="1" t="b">
        <f t="shared" si="98"/>
        <v>1</v>
      </c>
    </row>
    <row r="2109" spans="1:10" x14ac:dyDescent="0.35">
      <c r="A2109" s="1">
        <f t="shared" si="96"/>
        <v>1</v>
      </c>
      <c r="B2109" s="1" t="s">
        <v>23800</v>
      </c>
      <c r="C2109" s="1" t="s">
        <v>23801</v>
      </c>
      <c r="D2109" s="1" t="s">
        <v>23802</v>
      </c>
      <c r="E2109" s="1" t="s">
        <v>23805</v>
      </c>
      <c r="F2109" s="1" t="s">
        <v>23806</v>
      </c>
      <c r="I2109" s="1" t="b">
        <f t="shared" si="97"/>
        <v>1</v>
      </c>
      <c r="J2109" s="1" t="b">
        <f t="shared" si="98"/>
        <v>1</v>
      </c>
    </row>
    <row r="2110" spans="1:10" x14ac:dyDescent="0.35">
      <c r="A2110" s="1">
        <f t="shared" si="96"/>
        <v>1</v>
      </c>
      <c r="B2110" s="1" t="s">
        <v>21980</v>
      </c>
      <c r="C2110" s="1" t="s">
        <v>21981</v>
      </c>
      <c r="D2110" s="1" t="s">
        <v>21982</v>
      </c>
      <c r="E2110" s="1" t="s">
        <v>21983</v>
      </c>
      <c r="F2110" s="1" t="s">
        <v>21984</v>
      </c>
      <c r="I2110" s="1" t="b">
        <f t="shared" si="97"/>
        <v>1</v>
      </c>
      <c r="J2110" s="1" t="b">
        <f t="shared" si="98"/>
        <v>1</v>
      </c>
    </row>
    <row r="2111" spans="1:10" x14ac:dyDescent="0.35">
      <c r="A2111" s="1">
        <f t="shared" si="96"/>
        <v>1</v>
      </c>
      <c r="B2111" s="1" t="s">
        <v>34831</v>
      </c>
      <c r="C2111" s="1" t="s">
        <v>34832</v>
      </c>
      <c r="D2111" s="1" t="s">
        <v>34833</v>
      </c>
      <c r="E2111" s="1" t="s">
        <v>34834</v>
      </c>
      <c r="F2111" s="1" t="s">
        <v>34835</v>
      </c>
      <c r="I2111" s="1" t="b">
        <f t="shared" si="97"/>
        <v>1</v>
      </c>
      <c r="J2111" s="1" t="b">
        <f t="shared" si="98"/>
        <v>1</v>
      </c>
    </row>
    <row r="2112" spans="1:10" x14ac:dyDescent="0.35">
      <c r="A2112" s="1">
        <f t="shared" si="96"/>
        <v>1</v>
      </c>
      <c r="B2112" s="1" t="s">
        <v>32312</v>
      </c>
      <c r="C2112" s="1" t="s">
        <v>9051</v>
      </c>
      <c r="D2112" s="1" t="s">
        <v>32313</v>
      </c>
      <c r="E2112" s="1" t="s">
        <v>32314</v>
      </c>
      <c r="F2112" s="1" t="s">
        <v>32315</v>
      </c>
      <c r="I2112" s="1" t="b">
        <f t="shared" si="97"/>
        <v>1</v>
      </c>
      <c r="J2112" s="1" t="b">
        <f t="shared" si="98"/>
        <v>1</v>
      </c>
    </row>
    <row r="2113" spans="1:10" x14ac:dyDescent="0.35">
      <c r="A2113" s="1">
        <f t="shared" si="96"/>
        <v>1</v>
      </c>
      <c r="B2113" s="1" t="s">
        <v>17190</v>
      </c>
      <c r="C2113" s="1" t="s">
        <v>17191</v>
      </c>
      <c r="D2113" s="1" t="s">
        <v>17192</v>
      </c>
      <c r="E2113" s="1" t="s">
        <v>17193</v>
      </c>
      <c r="F2113" s="1" t="s">
        <v>17194</v>
      </c>
      <c r="I2113" s="1" t="b">
        <f t="shared" si="97"/>
        <v>1</v>
      </c>
      <c r="J2113" s="1" t="b">
        <f t="shared" si="98"/>
        <v>1</v>
      </c>
    </row>
    <row r="2114" spans="1:10" x14ac:dyDescent="0.35">
      <c r="A2114" s="1">
        <f t="shared" ref="A2114:A2177" si="99">I2114*J2114</f>
        <v>1</v>
      </c>
      <c r="B2114" s="1" t="s">
        <v>40088</v>
      </c>
      <c r="C2114" s="1" t="s">
        <v>40089</v>
      </c>
      <c r="D2114" s="1" t="s">
        <v>40090</v>
      </c>
      <c r="E2114" s="1" t="s">
        <v>40091</v>
      </c>
      <c r="F2114" s="1" t="s">
        <v>40092</v>
      </c>
      <c r="I2114" s="1" t="b">
        <f t="shared" si="97"/>
        <v>1</v>
      </c>
      <c r="J2114" s="1" t="b">
        <f t="shared" si="98"/>
        <v>1</v>
      </c>
    </row>
    <row r="2115" spans="1:10" x14ac:dyDescent="0.35">
      <c r="A2115" s="1">
        <f t="shared" si="99"/>
        <v>1</v>
      </c>
      <c r="B2115" s="1" t="s">
        <v>37740</v>
      </c>
      <c r="C2115" s="1" t="s">
        <v>37741</v>
      </c>
      <c r="D2115" s="1" t="s">
        <v>37742</v>
      </c>
      <c r="E2115" s="1" t="s">
        <v>37743</v>
      </c>
      <c r="F2115" s="1" t="s">
        <v>37744</v>
      </c>
      <c r="I2115" s="1" t="b">
        <f t="shared" ref="I2115:I2178" si="100">OR(ISNUMBER(SEARCH("campy",F2115)),ISNUMBER(SEARCH("campy",D2115)),ISNUMBER(SEARCH("coli",F2115)),ISNUMBER(SEARCH("coli",D2115)),ISNUMBER(SEARCH("jejuni",F2115)),ISNUMBER(SEARCH("jejuni",D2115)))</f>
        <v>1</v>
      </c>
      <c r="J2115" s="1" t="b">
        <f t="shared" ref="J2115:J2178" si="101">OR(ISNUMBER(SEARCH("poultry",F2115)),ISNUMBER(SEARCH("chicken",F2115)),ISNUMBER(SEARCH("broiler",F2115)),ISNUMBER(SEARCH("poultry",D2115)),ISNUMBER(SEARCH("chicken",D2115)),ISNUMBER(SEARCH("broiler",D2115)))</f>
        <v>1</v>
      </c>
    </row>
    <row r="2116" spans="1:10" x14ac:dyDescent="0.35">
      <c r="A2116" s="1">
        <f t="shared" si="99"/>
        <v>0</v>
      </c>
      <c r="B2116" s="1" t="s">
        <v>16378</v>
      </c>
      <c r="C2116" s="1" t="s">
        <v>16379</v>
      </c>
      <c r="D2116" s="1" t="s">
        <v>16380</v>
      </c>
      <c r="E2116" s="1" t="s">
        <v>16381</v>
      </c>
      <c r="F2116" s="1" t="s">
        <v>16382</v>
      </c>
      <c r="I2116" s="1" t="b">
        <f t="shared" si="100"/>
        <v>1</v>
      </c>
      <c r="J2116" s="1" t="b">
        <f t="shared" si="101"/>
        <v>0</v>
      </c>
    </row>
    <row r="2117" spans="1:10" x14ac:dyDescent="0.35">
      <c r="A2117" s="1">
        <f t="shared" si="99"/>
        <v>1</v>
      </c>
      <c r="B2117" s="1" t="s">
        <v>26375</v>
      </c>
      <c r="C2117" s="1" t="s">
        <v>26376</v>
      </c>
      <c r="D2117" s="1" t="s">
        <v>26377</v>
      </c>
      <c r="E2117" s="1" t="s">
        <v>26378</v>
      </c>
      <c r="F2117" s="1" t="s">
        <v>26379</v>
      </c>
      <c r="I2117" s="1" t="b">
        <f t="shared" si="100"/>
        <v>1</v>
      </c>
      <c r="J2117" s="1" t="b">
        <f t="shared" si="101"/>
        <v>1</v>
      </c>
    </row>
    <row r="2118" spans="1:10" x14ac:dyDescent="0.35">
      <c r="A2118" s="1">
        <f t="shared" si="99"/>
        <v>1</v>
      </c>
      <c r="B2118" s="1" t="s">
        <v>22531</v>
      </c>
      <c r="C2118" s="1" t="s">
        <v>22532</v>
      </c>
      <c r="D2118" s="1" t="s">
        <v>22533</v>
      </c>
      <c r="E2118" s="1" t="s">
        <v>22535</v>
      </c>
      <c r="F2118" s="1" t="s">
        <v>22536</v>
      </c>
      <c r="I2118" s="1" t="b">
        <f t="shared" si="100"/>
        <v>1</v>
      </c>
      <c r="J2118" s="1" t="b">
        <f t="shared" si="101"/>
        <v>1</v>
      </c>
    </row>
    <row r="2119" spans="1:10" x14ac:dyDescent="0.35">
      <c r="A2119" s="1">
        <f t="shared" si="99"/>
        <v>1</v>
      </c>
      <c r="B2119" s="1" t="s">
        <v>9085</v>
      </c>
      <c r="C2119" s="1" t="s">
        <v>9086</v>
      </c>
      <c r="D2119" s="1" t="s">
        <v>9087</v>
      </c>
      <c r="F2119" s="1" t="s">
        <v>9088</v>
      </c>
      <c r="I2119" s="1" t="b">
        <f t="shared" si="100"/>
        <v>1</v>
      </c>
      <c r="J2119" s="1" t="b">
        <f t="shared" si="101"/>
        <v>1</v>
      </c>
    </row>
    <row r="2120" spans="1:10" x14ac:dyDescent="0.35">
      <c r="A2120" s="1">
        <f t="shared" si="99"/>
        <v>1</v>
      </c>
      <c r="B2120" s="1" t="s">
        <v>8307</v>
      </c>
      <c r="C2120" s="1" t="s">
        <v>8308</v>
      </c>
      <c r="D2120" s="1" t="s">
        <v>8309</v>
      </c>
      <c r="E2120" s="1" t="s">
        <v>8311</v>
      </c>
      <c r="F2120" s="1" t="s">
        <v>8312</v>
      </c>
      <c r="I2120" s="1" t="b">
        <f t="shared" si="100"/>
        <v>1</v>
      </c>
      <c r="J2120" s="1" t="b">
        <f t="shared" si="101"/>
        <v>1</v>
      </c>
    </row>
    <row r="2121" spans="1:10" x14ac:dyDescent="0.35">
      <c r="A2121" s="1">
        <f t="shared" si="99"/>
        <v>0</v>
      </c>
      <c r="B2121" s="1" t="s">
        <v>15329</v>
      </c>
      <c r="C2121" s="1" t="s">
        <v>15330</v>
      </c>
      <c r="D2121" s="1" t="s">
        <v>15331</v>
      </c>
      <c r="E2121" s="1" t="s">
        <v>15332</v>
      </c>
      <c r="F2121" s="1" t="s">
        <v>15333</v>
      </c>
      <c r="I2121" s="1" t="b">
        <f t="shared" si="100"/>
        <v>1</v>
      </c>
      <c r="J2121" s="1" t="b">
        <f t="shared" si="101"/>
        <v>0</v>
      </c>
    </row>
    <row r="2122" spans="1:10" x14ac:dyDescent="0.35">
      <c r="A2122" s="1">
        <f t="shared" si="99"/>
        <v>1</v>
      </c>
      <c r="B2122" s="1" t="s">
        <v>24161</v>
      </c>
      <c r="C2122" s="1" t="s">
        <v>24162</v>
      </c>
      <c r="D2122" s="1" t="s">
        <v>24163</v>
      </c>
      <c r="E2122" s="1" t="s">
        <v>24164</v>
      </c>
      <c r="F2122" s="1" t="s">
        <v>24165</v>
      </c>
      <c r="I2122" s="1" t="b">
        <f t="shared" si="100"/>
        <v>1</v>
      </c>
      <c r="J2122" s="1" t="b">
        <f t="shared" si="101"/>
        <v>1</v>
      </c>
    </row>
    <row r="2123" spans="1:10" x14ac:dyDescent="0.35">
      <c r="A2123" s="1">
        <f t="shared" si="99"/>
        <v>1</v>
      </c>
      <c r="B2123" s="1" t="s">
        <v>35721</v>
      </c>
      <c r="C2123" s="1" t="s">
        <v>35722</v>
      </c>
      <c r="D2123" s="1" t="s">
        <v>35723</v>
      </c>
      <c r="E2123" s="1" t="s">
        <v>35725</v>
      </c>
      <c r="F2123" s="1" t="s">
        <v>35726</v>
      </c>
      <c r="I2123" s="1" t="b">
        <f t="shared" si="100"/>
        <v>1</v>
      </c>
      <c r="J2123" s="1" t="b">
        <f t="shared" si="101"/>
        <v>1</v>
      </c>
    </row>
    <row r="2124" spans="1:10" x14ac:dyDescent="0.35">
      <c r="A2124" s="1">
        <f t="shared" si="99"/>
        <v>0</v>
      </c>
      <c r="B2124" s="1" t="s">
        <v>11360</v>
      </c>
      <c r="C2124" s="1" t="s">
        <v>11361</v>
      </c>
      <c r="D2124" s="1" t="s">
        <v>11362</v>
      </c>
      <c r="E2124" s="1" t="s">
        <v>11364</v>
      </c>
      <c r="F2124" s="1" t="s">
        <v>11365</v>
      </c>
      <c r="I2124" s="1" t="b">
        <f t="shared" si="100"/>
        <v>0</v>
      </c>
      <c r="J2124" s="1" t="b">
        <f t="shared" si="101"/>
        <v>0</v>
      </c>
    </row>
    <row r="2125" spans="1:10" x14ac:dyDescent="0.35">
      <c r="A2125" s="1">
        <f t="shared" si="99"/>
        <v>0</v>
      </c>
      <c r="B2125" s="1" t="s">
        <v>41542</v>
      </c>
      <c r="C2125" s="1" t="s">
        <v>41543</v>
      </c>
      <c r="D2125" s="1" t="s">
        <v>41544</v>
      </c>
      <c r="E2125" s="1" t="s">
        <v>41545</v>
      </c>
      <c r="F2125" s="1" t="s">
        <v>41546</v>
      </c>
      <c r="I2125" s="1" t="b">
        <f t="shared" si="100"/>
        <v>1</v>
      </c>
      <c r="J2125" s="1" t="b">
        <f t="shared" si="101"/>
        <v>0</v>
      </c>
    </row>
    <row r="2126" spans="1:10" x14ac:dyDescent="0.35">
      <c r="A2126" s="1">
        <f t="shared" si="99"/>
        <v>0</v>
      </c>
      <c r="B2126" s="1" t="s">
        <v>22055</v>
      </c>
      <c r="C2126" s="1" t="s">
        <v>22056</v>
      </c>
      <c r="D2126" s="1" t="s">
        <v>22057</v>
      </c>
      <c r="E2126" s="1" t="s">
        <v>22058</v>
      </c>
      <c r="F2126" s="1" t="s">
        <v>22059</v>
      </c>
      <c r="I2126" s="1" t="b">
        <f t="shared" si="100"/>
        <v>1</v>
      </c>
      <c r="J2126" s="1" t="b">
        <f t="shared" si="101"/>
        <v>0</v>
      </c>
    </row>
    <row r="2127" spans="1:10" x14ac:dyDescent="0.35">
      <c r="A2127" s="1">
        <f t="shared" si="99"/>
        <v>1</v>
      </c>
      <c r="B2127" s="1" t="s">
        <v>34221</v>
      </c>
      <c r="C2127" s="1" t="s">
        <v>34222</v>
      </c>
      <c r="D2127" s="1" t="s">
        <v>34223</v>
      </c>
      <c r="F2127" s="1" t="s">
        <v>34224</v>
      </c>
      <c r="I2127" s="1" t="b">
        <f t="shared" si="100"/>
        <v>1</v>
      </c>
      <c r="J2127" s="1" t="b">
        <f t="shared" si="101"/>
        <v>1</v>
      </c>
    </row>
    <row r="2128" spans="1:10" x14ac:dyDescent="0.35">
      <c r="A2128" s="1">
        <f t="shared" si="99"/>
        <v>1</v>
      </c>
      <c r="B2128" s="1" t="s">
        <v>3291</v>
      </c>
      <c r="C2128" s="1" t="s">
        <v>3292</v>
      </c>
      <c r="D2128" s="1" t="s">
        <v>3293</v>
      </c>
      <c r="E2128" s="1" t="s">
        <v>3294</v>
      </c>
      <c r="F2128" s="1" t="s">
        <v>3295</v>
      </c>
      <c r="I2128" s="1" t="b">
        <f t="shared" si="100"/>
        <v>1</v>
      </c>
      <c r="J2128" s="1" t="b">
        <f t="shared" si="101"/>
        <v>1</v>
      </c>
    </row>
    <row r="2129" spans="1:10" x14ac:dyDescent="0.35">
      <c r="A2129" s="1">
        <f t="shared" si="99"/>
        <v>1</v>
      </c>
      <c r="B2129" s="1" t="s">
        <v>29398</v>
      </c>
      <c r="C2129" s="1" t="s">
        <v>29399</v>
      </c>
      <c r="D2129" s="1" t="s">
        <v>29400</v>
      </c>
      <c r="E2129" s="1" t="s">
        <v>29401</v>
      </c>
      <c r="F2129" s="1" t="s">
        <v>29402</v>
      </c>
      <c r="I2129" s="1" t="b">
        <f t="shared" si="100"/>
        <v>1</v>
      </c>
      <c r="J2129" s="1" t="b">
        <f t="shared" si="101"/>
        <v>1</v>
      </c>
    </row>
    <row r="2130" spans="1:10" x14ac:dyDescent="0.35">
      <c r="A2130" s="1">
        <f t="shared" si="99"/>
        <v>0</v>
      </c>
      <c r="B2130" s="1" t="s">
        <v>34416</v>
      </c>
      <c r="C2130" s="1" t="s">
        <v>34417</v>
      </c>
      <c r="D2130" s="1" t="s">
        <v>34418</v>
      </c>
      <c r="E2130" s="1" t="s">
        <v>34419</v>
      </c>
      <c r="F2130" s="1" t="s">
        <v>34420</v>
      </c>
      <c r="I2130" s="1" t="b">
        <f t="shared" si="100"/>
        <v>1</v>
      </c>
      <c r="J2130" s="1" t="b">
        <f t="shared" si="101"/>
        <v>0</v>
      </c>
    </row>
    <row r="2131" spans="1:10" x14ac:dyDescent="0.35">
      <c r="A2131" s="1">
        <f t="shared" si="99"/>
        <v>1</v>
      </c>
      <c r="B2131" s="1" t="s">
        <v>12522</v>
      </c>
      <c r="C2131" s="1" t="s">
        <v>12523</v>
      </c>
      <c r="D2131" s="1" t="s">
        <v>12524</v>
      </c>
      <c r="E2131" s="1" t="s">
        <v>12525</v>
      </c>
      <c r="F2131" s="1" t="s">
        <v>12526</v>
      </c>
      <c r="I2131" s="1" t="b">
        <f t="shared" si="100"/>
        <v>1</v>
      </c>
      <c r="J2131" s="1" t="b">
        <f t="shared" si="101"/>
        <v>1</v>
      </c>
    </row>
    <row r="2132" spans="1:10" x14ac:dyDescent="0.35">
      <c r="A2132" s="1">
        <f t="shared" si="99"/>
        <v>0</v>
      </c>
      <c r="B2132" s="1" t="s">
        <v>2942</v>
      </c>
      <c r="C2132" s="1" t="s">
        <v>2943</v>
      </c>
      <c r="D2132" s="1" t="s">
        <v>2944</v>
      </c>
      <c r="E2132" s="1" t="s">
        <v>2945</v>
      </c>
      <c r="F2132" s="1" t="s">
        <v>2946</v>
      </c>
      <c r="I2132" s="1" t="b">
        <f t="shared" si="100"/>
        <v>0</v>
      </c>
      <c r="J2132" s="1" t="b">
        <f t="shared" si="101"/>
        <v>0</v>
      </c>
    </row>
    <row r="2133" spans="1:10" x14ac:dyDescent="0.35">
      <c r="A2133" s="1">
        <f t="shared" si="99"/>
        <v>1</v>
      </c>
      <c r="B2133" s="1" t="s">
        <v>32155</v>
      </c>
      <c r="C2133" s="1" t="s">
        <v>32156</v>
      </c>
      <c r="D2133" s="1" t="s">
        <v>32157</v>
      </c>
      <c r="E2133" s="1" t="s">
        <v>32158</v>
      </c>
      <c r="F2133" s="1" t="s">
        <v>32159</v>
      </c>
      <c r="I2133" s="1" t="b">
        <f t="shared" si="100"/>
        <v>1</v>
      </c>
      <c r="J2133" s="1" t="b">
        <f t="shared" si="101"/>
        <v>1</v>
      </c>
    </row>
    <row r="2134" spans="1:10" x14ac:dyDescent="0.35">
      <c r="A2134" s="1">
        <f t="shared" si="99"/>
        <v>0</v>
      </c>
      <c r="B2134" s="1" t="s">
        <v>4924</v>
      </c>
      <c r="C2134" s="1" t="s">
        <v>4925</v>
      </c>
      <c r="D2134" s="1" t="s">
        <v>4926</v>
      </c>
      <c r="E2134" s="1" t="s">
        <v>4927</v>
      </c>
      <c r="F2134" s="1" t="s">
        <v>4928</v>
      </c>
      <c r="I2134" s="1" t="b">
        <f t="shared" si="100"/>
        <v>1</v>
      </c>
      <c r="J2134" s="1" t="b">
        <f t="shared" si="101"/>
        <v>0</v>
      </c>
    </row>
    <row r="2135" spans="1:10" x14ac:dyDescent="0.35">
      <c r="A2135" s="1">
        <f t="shared" si="99"/>
        <v>1</v>
      </c>
      <c r="B2135" s="1" t="s">
        <v>23899</v>
      </c>
      <c r="C2135" s="1" t="s">
        <v>23900</v>
      </c>
      <c r="D2135" s="1" t="s">
        <v>23901</v>
      </c>
      <c r="E2135" s="1" t="s">
        <v>23902</v>
      </c>
      <c r="F2135" s="1" t="s">
        <v>23903</v>
      </c>
      <c r="I2135" s="1" t="b">
        <f t="shared" si="100"/>
        <v>1</v>
      </c>
      <c r="J2135" s="1" t="b">
        <f t="shared" si="101"/>
        <v>1</v>
      </c>
    </row>
    <row r="2136" spans="1:10" x14ac:dyDescent="0.35">
      <c r="A2136" s="1">
        <f t="shared" si="99"/>
        <v>1</v>
      </c>
      <c r="B2136" s="1" t="s">
        <v>15010</v>
      </c>
      <c r="C2136" s="1" t="s">
        <v>15011</v>
      </c>
      <c r="D2136" s="1" t="s">
        <v>15012</v>
      </c>
      <c r="E2136" s="1" t="s">
        <v>15013</v>
      </c>
      <c r="F2136" s="1" t="s">
        <v>15014</v>
      </c>
      <c r="I2136" s="1" t="b">
        <f t="shared" si="100"/>
        <v>1</v>
      </c>
      <c r="J2136" s="1" t="b">
        <f t="shared" si="101"/>
        <v>1</v>
      </c>
    </row>
    <row r="2137" spans="1:10" x14ac:dyDescent="0.35">
      <c r="A2137" s="1">
        <f t="shared" si="99"/>
        <v>1</v>
      </c>
      <c r="B2137" s="1" t="s">
        <v>13082</v>
      </c>
      <c r="C2137" s="1" t="s">
        <v>13083</v>
      </c>
      <c r="D2137" s="1" t="s">
        <v>13084</v>
      </c>
      <c r="E2137" s="1" t="s">
        <v>13085</v>
      </c>
      <c r="F2137" s="1" t="s">
        <v>13086</v>
      </c>
      <c r="I2137" s="1" t="b">
        <f t="shared" si="100"/>
        <v>1</v>
      </c>
      <c r="J2137" s="1" t="b">
        <f t="shared" si="101"/>
        <v>1</v>
      </c>
    </row>
    <row r="2138" spans="1:10" x14ac:dyDescent="0.35">
      <c r="A2138" s="1">
        <f t="shared" si="99"/>
        <v>1</v>
      </c>
      <c r="B2138" s="1" t="s">
        <v>1154</v>
      </c>
      <c r="C2138" s="1" t="s">
        <v>1155</v>
      </c>
      <c r="D2138" s="1" t="s">
        <v>1156</v>
      </c>
      <c r="E2138" s="1" t="s">
        <v>1159</v>
      </c>
      <c r="F2138" s="1" t="s">
        <v>1160</v>
      </c>
      <c r="I2138" s="1" t="b">
        <f t="shared" si="100"/>
        <v>1</v>
      </c>
      <c r="J2138" s="1" t="b">
        <f t="shared" si="101"/>
        <v>1</v>
      </c>
    </row>
    <row r="2139" spans="1:10" x14ac:dyDescent="0.35">
      <c r="A2139" s="1">
        <f t="shared" si="99"/>
        <v>1</v>
      </c>
      <c r="B2139" s="1" t="s">
        <v>20523</v>
      </c>
      <c r="C2139" s="1" t="s">
        <v>20524</v>
      </c>
      <c r="D2139" s="1" t="s">
        <v>20525</v>
      </c>
      <c r="E2139" s="1" t="s">
        <v>20526</v>
      </c>
      <c r="F2139" s="1" t="s">
        <v>20527</v>
      </c>
      <c r="I2139" s="1" t="b">
        <f t="shared" si="100"/>
        <v>1</v>
      </c>
      <c r="J2139" s="1" t="b">
        <f t="shared" si="101"/>
        <v>1</v>
      </c>
    </row>
    <row r="2140" spans="1:10" x14ac:dyDescent="0.35">
      <c r="A2140" s="1">
        <f t="shared" si="99"/>
        <v>1</v>
      </c>
      <c r="B2140" s="1" t="s">
        <v>21247</v>
      </c>
      <c r="C2140" s="1" t="s">
        <v>21248</v>
      </c>
      <c r="D2140" s="1" t="s">
        <v>21249</v>
      </c>
      <c r="E2140" s="1" t="s">
        <v>21250</v>
      </c>
      <c r="F2140" s="1" t="s">
        <v>21251</v>
      </c>
      <c r="I2140" s="1" t="b">
        <f t="shared" si="100"/>
        <v>1</v>
      </c>
      <c r="J2140" s="1" t="b">
        <f t="shared" si="101"/>
        <v>1</v>
      </c>
    </row>
    <row r="2141" spans="1:10" x14ac:dyDescent="0.35">
      <c r="A2141" s="1">
        <f t="shared" si="99"/>
        <v>1</v>
      </c>
      <c r="B2141" s="1" t="s">
        <v>28963</v>
      </c>
      <c r="C2141" s="1" t="s">
        <v>28964</v>
      </c>
      <c r="D2141" s="1" t="s">
        <v>28965</v>
      </c>
      <c r="E2141" s="1" t="s">
        <v>28967</v>
      </c>
      <c r="F2141" s="1" t="s">
        <v>28968</v>
      </c>
      <c r="I2141" s="1" t="b">
        <f t="shared" si="100"/>
        <v>1</v>
      </c>
      <c r="J2141" s="1" t="b">
        <f t="shared" si="101"/>
        <v>1</v>
      </c>
    </row>
    <row r="2142" spans="1:10" x14ac:dyDescent="0.35">
      <c r="A2142" s="1">
        <f t="shared" si="99"/>
        <v>1</v>
      </c>
      <c r="B2142" s="1" t="s">
        <v>22908</v>
      </c>
      <c r="C2142" s="1" t="s">
        <v>22909</v>
      </c>
      <c r="D2142" s="1" t="s">
        <v>22910</v>
      </c>
      <c r="E2142" s="1" t="s">
        <v>22911</v>
      </c>
      <c r="F2142" s="1" t="s">
        <v>22912</v>
      </c>
      <c r="I2142" s="1" t="b">
        <f t="shared" si="100"/>
        <v>1</v>
      </c>
      <c r="J2142" s="1" t="b">
        <f t="shared" si="101"/>
        <v>1</v>
      </c>
    </row>
    <row r="2143" spans="1:10" x14ac:dyDescent="0.35">
      <c r="A2143" s="1">
        <f t="shared" si="99"/>
        <v>1</v>
      </c>
      <c r="B2143" s="1" t="s">
        <v>18064</v>
      </c>
      <c r="C2143" s="1" t="s">
        <v>18065</v>
      </c>
      <c r="D2143" s="1" t="s">
        <v>18066</v>
      </c>
      <c r="E2143" s="1" t="s">
        <v>18068</v>
      </c>
      <c r="F2143" s="1" t="s">
        <v>18069</v>
      </c>
      <c r="I2143" s="1" t="b">
        <f t="shared" si="100"/>
        <v>1</v>
      </c>
      <c r="J2143" s="1" t="b">
        <f t="shared" si="101"/>
        <v>1</v>
      </c>
    </row>
    <row r="2144" spans="1:10" x14ac:dyDescent="0.35">
      <c r="A2144" s="1">
        <f t="shared" si="99"/>
        <v>1</v>
      </c>
      <c r="B2144" s="1" t="s">
        <v>22240</v>
      </c>
      <c r="C2144" s="1" t="s">
        <v>22241</v>
      </c>
      <c r="D2144" s="1" t="s">
        <v>22242</v>
      </c>
      <c r="E2144" s="1" t="s">
        <v>22243</v>
      </c>
      <c r="F2144" s="1" t="s">
        <v>22244</v>
      </c>
      <c r="I2144" s="1" t="b">
        <f t="shared" si="100"/>
        <v>1</v>
      </c>
      <c r="J2144" s="1" t="b">
        <f t="shared" si="101"/>
        <v>1</v>
      </c>
    </row>
    <row r="2145" spans="1:10" x14ac:dyDescent="0.35">
      <c r="A2145" s="1">
        <f t="shared" si="99"/>
        <v>1</v>
      </c>
      <c r="B2145" s="1" t="s">
        <v>15263</v>
      </c>
      <c r="C2145" s="1" t="s">
        <v>15264</v>
      </c>
      <c r="D2145" s="1" t="s">
        <v>15265</v>
      </c>
      <c r="E2145" s="1" t="s">
        <v>15268</v>
      </c>
      <c r="F2145" s="1" t="s">
        <v>15269</v>
      </c>
      <c r="I2145" s="1" t="b">
        <f t="shared" si="100"/>
        <v>1</v>
      </c>
      <c r="J2145" s="1" t="b">
        <f t="shared" si="101"/>
        <v>1</v>
      </c>
    </row>
    <row r="2146" spans="1:10" x14ac:dyDescent="0.35">
      <c r="A2146" s="1">
        <f t="shared" si="99"/>
        <v>0</v>
      </c>
      <c r="B2146" s="1" t="s">
        <v>7973</v>
      </c>
      <c r="C2146" s="1" t="s">
        <v>7974</v>
      </c>
      <c r="D2146" s="1" t="s">
        <v>7975</v>
      </c>
      <c r="E2146" s="1" t="s">
        <v>7976</v>
      </c>
      <c r="F2146" s="1" t="s">
        <v>7977</v>
      </c>
      <c r="I2146" s="1" t="b">
        <f t="shared" si="100"/>
        <v>1</v>
      </c>
      <c r="J2146" s="1" t="b">
        <f t="shared" si="101"/>
        <v>0</v>
      </c>
    </row>
    <row r="2147" spans="1:10" x14ac:dyDescent="0.35">
      <c r="A2147" s="1">
        <f t="shared" si="99"/>
        <v>1</v>
      </c>
      <c r="B2147" s="1" t="s">
        <v>17897</v>
      </c>
      <c r="C2147" s="1" t="s">
        <v>17898</v>
      </c>
      <c r="D2147" s="1" t="s">
        <v>17899</v>
      </c>
      <c r="E2147" s="1" t="s">
        <v>17902</v>
      </c>
      <c r="F2147" s="1" t="s">
        <v>17903</v>
      </c>
      <c r="I2147" s="1" t="b">
        <f t="shared" si="100"/>
        <v>1</v>
      </c>
      <c r="J2147" s="1" t="b">
        <f t="shared" si="101"/>
        <v>1</v>
      </c>
    </row>
    <row r="2148" spans="1:10" x14ac:dyDescent="0.35">
      <c r="A2148" s="1">
        <f t="shared" si="99"/>
        <v>1</v>
      </c>
      <c r="B2148" s="1" t="s">
        <v>30273</v>
      </c>
      <c r="C2148" s="1" t="s">
        <v>30274</v>
      </c>
      <c r="D2148" s="1" t="s">
        <v>30275</v>
      </c>
      <c r="E2148" s="1" t="s">
        <v>30276</v>
      </c>
      <c r="F2148" s="1" t="s">
        <v>30277</v>
      </c>
      <c r="I2148" s="1" t="b">
        <f t="shared" si="100"/>
        <v>1</v>
      </c>
      <c r="J2148" s="1" t="b">
        <f t="shared" si="101"/>
        <v>1</v>
      </c>
    </row>
    <row r="2149" spans="1:10" x14ac:dyDescent="0.35">
      <c r="A2149" s="1">
        <f t="shared" si="99"/>
        <v>0</v>
      </c>
      <c r="B2149" s="1" t="s">
        <v>23402</v>
      </c>
      <c r="C2149" s="1" t="s">
        <v>23403</v>
      </c>
      <c r="D2149" s="1" t="s">
        <v>23404</v>
      </c>
      <c r="E2149" s="1" t="s">
        <v>23405</v>
      </c>
      <c r="F2149" s="1" t="s">
        <v>23406</v>
      </c>
      <c r="I2149" s="1" t="b">
        <f t="shared" si="100"/>
        <v>1</v>
      </c>
      <c r="J2149" s="1" t="b">
        <f t="shared" si="101"/>
        <v>0</v>
      </c>
    </row>
    <row r="2150" spans="1:10" x14ac:dyDescent="0.35">
      <c r="A2150" s="1">
        <f t="shared" si="99"/>
        <v>1</v>
      </c>
      <c r="B2150" s="1" t="s">
        <v>16177</v>
      </c>
      <c r="C2150" s="1" t="s">
        <v>16178</v>
      </c>
      <c r="D2150" s="1" t="s">
        <v>16179</v>
      </c>
      <c r="E2150" s="1" t="s">
        <v>16182</v>
      </c>
      <c r="F2150" s="1" t="s">
        <v>16183</v>
      </c>
      <c r="I2150" s="1" t="b">
        <f t="shared" si="100"/>
        <v>1</v>
      </c>
      <c r="J2150" s="1" t="b">
        <f t="shared" si="101"/>
        <v>1</v>
      </c>
    </row>
    <row r="2151" spans="1:10" x14ac:dyDescent="0.35">
      <c r="A2151" s="1">
        <f t="shared" si="99"/>
        <v>1</v>
      </c>
      <c r="B2151" s="1" t="s">
        <v>4078</v>
      </c>
      <c r="C2151" s="1" t="s">
        <v>4079</v>
      </c>
      <c r="D2151" s="1" t="s">
        <v>4080</v>
      </c>
      <c r="E2151" s="1" t="s">
        <v>4081</v>
      </c>
      <c r="F2151" s="1" t="s">
        <v>4082</v>
      </c>
      <c r="I2151" s="1" t="b">
        <f t="shared" si="100"/>
        <v>1</v>
      </c>
      <c r="J2151" s="1" t="b">
        <f t="shared" si="101"/>
        <v>1</v>
      </c>
    </row>
    <row r="2152" spans="1:10" x14ac:dyDescent="0.35">
      <c r="A2152" s="1">
        <f t="shared" si="99"/>
        <v>0</v>
      </c>
      <c r="B2152" s="1" t="s">
        <v>38188</v>
      </c>
      <c r="C2152" s="1" t="s">
        <v>38189</v>
      </c>
      <c r="D2152" s="1" t="s">
        <v>38190</v>
      </c>
      <c r="E2152" s="1" t="s">
        <v>38191</v>
      </c>
      <c r="F2152" s="1" t="s">
        <v>38192</v>
      </c>
      <c r="I2152" s="1" t="b">
        <f t="shared" si="100"/>
        <v>1</v>
      </c>
      <c r="J2152" s="1" t="b">
        <f t="shared" si="101"/>
        <v>0</v>
      </c>
    </row>
    <row r="2153" spans="1:10" x14ac:dyDescent="0.35">
      <c r="A2153" s="1">
        <f t="shared" si="99"/>
        <v>1</v>
      </c>
      <c r="B2153" s="1" t="s">
        <v>34636</v>
      </c>
      <c r="C2153" s="1" t="s">
        <v>34637</v>
      </c>
      <c r="D2153" s="1" t="s">
        <v>34638</v>
      </c>
      <c r="E2153" s="1" t="s">
        <v>34639</v>
      </c>
      <c r="F2153" s="1" t="s">
        <v>34640</v>
      </c>
      <c r="I2153" s="1" t="b">
        <f t="shared" si="100"/>
        <v>1</v>
      </c>
      <c r="J2153" s="1" t="b">
        <f t="shared" si="101"/>
        <v>1</v>
      </c>
    </row>
    <row r="2154" spans="1:10" x14ac:dyDescent="0.35">
      <c r="A2154" s="1">
        <f t="shared" si="99"/>
        <v>1</v>
      </c>
      <c r="B2154" s="1" t="s">
        <v>1383</v>
      </c>
      <c r="C2154" s="1" t="s">
        <v>1384</v>
      </c>
      <c r="D2154" s="1" t="s">
        <v>1385</v>
      </c>
      <c r="E2154" s="1" t="s">
        <v>1388</v>
      </c>
      <c r="F2154" s="1" t="s">
        <v>1389</v>
      </c>
      <c r="I2154" s="1" t="b">
        <f t="shared" si="100"/>
        <v>1</v>
      </c>
      <c r="J2154" s="1" t="b">
        <f t="shared" si="101"/>
        <v>1</v>
      </c>
    </row>
    <row r="2155" spans="1:10" x14ac:dyDescent="0.35">
      <c r="A2155" s="1">
        <f t="shared" si="99"/>
        <v>1</v>
      </c>
      <c r="B2155" s="1" t="s">
        <v>6053</v>
      </c>
      <c r="C2155" s="1" t="s">
        <v>6054</v>
      </c>
      <c r="D2155" s="1" t="s">
        <v>6055</v>
      </c>
      <c r="E2155" s="1" t="s">
        <v>6058</v>
      </c>
      <c r="F2155" s="1" t="s">
        <v>6059</v>
      </c>
      <c r="I2155" s="1" t="b">
        <f t="shared" si="100"/>
        <v>1</v>
      </c>
      <c r="J2155" s="1" t="b">
        <f t="shared" si="101"/>
        <v>1</v>
      </c>
    </row>
    <row r="2156" spans="1:10" x14ac:dyDescent="0.35">
      <c r="A2156" s="1">
        <f t="shared" si="99"/>
        <v>1</v>
      </c>
      <c r="B2156" s="1" t="s">
        <v>2029</v>
      </c>
      <c r="C2156" s="1" t="s">
        <v>2030</v>
      </c>
      <c r="D2156" s="1" t="s">
        <v>2031</v>
      </c>
      <c r="F2156" s="1" t="s">
        <v>2034</v>
      </c>
      <c r="I2156" s="1" t="b">
        <f t="shared" si="100"/>
        <v>1</v>
      </c>
      <c r="J2156" s="1" t="b">
        <f t="shared" si="101"/>
        <v>1</v>
      </c>
    </row>
    <row r="2157" spans="1:10" x14ac:dyDescent="0.35">
      <c r="A2157" s="1">
        <f t="shared" si="99"/>
        <v>1</v>
      </c>
      <c r="B2157" s="1" t="s">
        <v>40420</v>
      </c>
      <c r="C2157" s="1" t="s">
        <v>40421</v>
      </c>
      <c r="D2157" s="1" t="s">
        <v>40422</v>
      </c>
      <c r="E2157" s="1" t="s">
        <v>40423</v>
      </c>
      <c r="F2157" s="1" t="s">
        <v>40424</v>
      </c>
      <c r="I2157" s="1" t="b">
        <f t="shared" si="100"/>
        <v>1</v>
      </c>
      <c r="J2157" s="1" t="b">
        <f t="shared" si="101"/>
        <v>1</v>
      </c>
    </row>
    <row r="2158" spans="1:10" x14ac:dyDescent="0.35">
      <c r="A2158" s="1">
        <f t="shared" si="99"/>
        <v>1</v>
      </c>
      <c r="B2158" s="1" t="s">
        <v>33836</v>
      </c>
      <c r="C2158" s="1" t="s">
        <v>33837</v>
      </c>
      <c r="D2158" s="1" t="s">
        <v>33838</v>
      </c>
      <c r="E2158" s="1" t="s">
        <v>33839</v>
      </c>
      <c r="F2158" s="1" t="s">
        <v>33840</v>
      </c>
      <c r="I2158" s="1" t="b">
        <f t="shared" si="100"/>
        <v>1</v>
      </c>
      <c r="J2158" s="1" t="b">
        <f t="shared" si="101"/>
        <v>1</v>
      </c>
    </row>
    <row r="2159" spans="1:10" x14ac:dyDescent="0.35">
      <c r="A2159" s="1">
        <f t="shared" si="99"/>
        <v>1</v>
      </c>
      <c r="B2159" s="1" t="s">
        <v>17613</v>
      </c>
      <c r="C2159" s="1" t="s">
        <v>17614</v>
      </c>
      <c r="D2159" s="1" t="s">
        <v>17615</v>
      </c>
      <c r="E2159" s="1" t="s">
        <v>17617</v>
      </c>
      <c r="F2159" s="1" t="s">
        <v>17618</v>
      </c>
      <c r="I2159" s="1" t="b">
        <f t="shared" si="100"/>
        <v>1</v>
      </c>
      <c r="J2159" s="1" t="b">
        <f t="shared" si="101"/>
        <v>1</v>
      </c>
    </row>
    <row r="2160" spans="1:10" x14ac:dyDescent="0.35">
      <c r="A2160" s="1">
        <f t="shared" si="99"/>
        <v>1</v>
      </c>
      <c r="B2160" s="1" t="s">
        <v>18253</v>
      </c>
      <c r="C2160" s="1" t="s">
        <v>18254</v>
      </c>
      <c r="D2160" s="1" t="s">
        <v>18255</v>
      </c>
      <c r="E2160" s="1" t="s">
        <v>18256</v>
      </c>
      <c r="F2160" s="1" t="s">
        <v>18257</v>
      </c>
      <c r="I2160" s="1" t="b">
        <f t="shared" si="100"/>
        <v>1</v>
      </c>
      <c r="J2160" s="1" t="b">
        <f t="shared" si="101"/>
        <v>1</v>
      </c>
    </row>
    <row r="2161" spans="1:10" x14ac:dyDescent="0.35">
      <c r="A2161" s="1">
        <f t="shared" si="99"/>
        <v>1</v>
      </c>
      <c r="B2161" s="1" t="s">
        <v>27991</v>
      </c>
      <c r="C2161" s="1" t="s">
        <v>27992</v>
      </c>
      <c r="D2161" s="1" t="s">
        <v>27993</v>
      </c>
      <c r="E2161" s="1" t="s">
        <v>27994</v>
      </c>
      <c r="F2161" s="1" t="s">
        <v>27995</v>
      </c>
      <c r="I2161" s="1" t="b">
        <f t="shared" si="100"/>
        <v>1</v>
      </c>
      <c r="J2161" s="1" t="b">
        <f t="shared" si="101"/>
        <v>1</v>
      </c>
    </row>
    <row r="2162" spans="1:10" x14ac:dyDescent="0.35">
      <c r="A2162" s="1">
        <f t="shared" si="99"/>
        <v>1</v>
      </c>
      <c r="B2162" s="1" t="s">
        <v>41676</v>
      </c>
      <c r="C2162" s="1" t="s">
        <v>41677</v>
      </c>
      <c r="D2162" s="1" t="s">
        <v>41678</v>
      </c>
      <c r="E2162" s="1" t="s">
        <v>41679</v>
      </c>
      <c r="F2162" s="1" t="s">
        <v>41680</v>
      </c>
      <c r="I2162" s="1" t="b">
        <f t="shared" si="100"/>
        <v>1</v>
      </c>
      <c r="J2162" s="1" t="b">
        <f t="shared" si="101"/>
        <v>1</v>
      </c>
    </row>
    <row r="2163" spans="1:10" x14ac:dyDescent="0.35">
      <c r="A2163" s="1">
        <f t="shared" si="99"/>
        <v>1</v>
      </c>
      <c r="B2163" s="1" t="s">
        <v>19980</v>
      </c>
      <c r="C2163" s="1" t="s">
        <v>19981</v>
      </c>
      <c r="D2163" s="1" t="s">
        <v>19982</v>
      </c>
      <c r="E2163" s="1" t="s">
        <v>19983</v>
      </c>
      <c r="F2163" s="1" t="s">
        <v>19984</v>
      </c>
      <c r="I2163" s="1" t="b">
        <f t="shared" si="100"/>
        <v>1</v>
      </c>
      <c r="J2163" s="1" t="b">
        <f t="shared" si="101"/>
        <v>1</v>
      </c>
    </row>
    <row r="2164" spans="1:10" x14ac:dyDescent="0.35">
      <c r="A2164" s="1">
        <f t="shared" si="99"/>
        <v>0</v>
      </c>
      <c r="B2164" s="1" t="s">
        <v>31085</v>
      </c>
      <c r="C2164" s="1" t="s">
        <v>31086</v>
      </c>
      <c r="D2164" s="1" t="s">
        <v>31087</v>
      </c>
      <c r="E2164" s="1" t="s">
        <v>31088</v>
      </c>
      <c r="F2164" s="1" t="s">
        <v>31089</v>
      </c>
      <c r="I2164" s="1" t="b">
        <f t="shared" si="100"/>
        <v>1</v>
      </c>
      <c r="J2164" s="1" t="b">
        <f t="shared" si="101"/>
        <v>0</v>
      </c>
    </row>
    <row r="2165" spans="1:10" x14ac:dyDescent="0.35">
      <c r="A2165" s="1">
        <f t="shared" si="99"/>
        <v>1</v>
      </c>
      <c r="B2165" s="1" t="s">
        <v>12607</v>
      </c>
      <c r="C2165" s="1" t="s">
        <v>12608</v>
      </c>
      <c r="D2165" s="1" t="s">
        <v>12609</v>
      </c>
      <c r="E2165" s="1" t="s">
        <v>12610</v>
      </c>
      <c r="F2165" s="1" t="s">
        <v>12611</v>
      </c>
      <c r="I2165" s="1" t="b">
        <f t="shared" si="100"/>
        <v>1</v>
      </c>
      <c r="J2165" s="1" t="b">
        <f t="shared" si="101"/>
        <v>1</v>
      </c>
    </row>
    <row r="2166" spans="1:10" x14ac:dyDescent="0.35">
      <c r="A2166" s="1">
        <f t="shared" si="99"/>
        <v>1</v>
      </c>
      <c r="B2166" s="1" t="s">
        <v>22360</v>
      </c>
      <c r="C2166" s="1" t="s">
        <v>22361</v>
      </c>
      <c r="D2166" s="1" t="s">
        <v>22362</v>
      </c>
      <c r="E2166" s="1" t="s">
        <v>22363</v>
      </c>
      <c r="F2166" s="1" t="s">
        <v>22364</v>
      </c>
      <c r="I2166" s="1" t="b">
        <f t="shared" si="100"/>
        <v>1</v>
      </c>
      <c r="J2166" s="1" t="b">
        <f t="shared" si="101"/>
        <v>1</v>
      </c>
    </row>
    <row r="2167" spans="1:10" x14ac:dyDescent="0.35">
      <c r="A2167" s="1">
        <f t="shared" si="99"/>
        <v>1</v>
      </c>
      <c r="B2167" s="1" t="s">
        <v>37051</v>
      </c>
      <c r="C2167" s="1" t="s">
        <v>37052</v>
      </c>
      <c r="D2167" s="1" t="s">
        <v>37053</v>
      </c>
      <c r="E2167" s="1" t="s">
        <v>37054</v>
      </c>
      <c r="F2167" s="1" t="s">
        <v>37055</v>
      </c>
      <c r="I2167" s="1" t="b">
        <f t="shared" si="100"/>
        <v>1</v>
      </c>
      <c r="J2167" s="1" t="b">
        <f t="shared" si="101"/>
        <v>1</v>
      </c>
    </row>
    <row r="2168" spans="1:10" x14ac:dyDescent="0.35">
      <c r="A2168" s="1">
        <f t="shared" si="99"/>
        <v>1</v>
      </c>
      <c r="B2168" s="1" t="s">
        <v>7108</v>
      </c>
      <c r="C2168" s="1" t="s">
        <v>7109</v>
      </c>
      <c r="D2168" s="1" t="s">
        <v>7110</v>
      </c>
      <c r="E2168" s="1" t="s">
        <v>7111</v>
      </c>
      <c r="F2168" s="1" t="s">
        <v>7112</v>
      </c>
      <c r="I2168" s="1" t="b">
        <f t="shared" si="100"/>
        <v>1</v>
      </c>
      <c r="J2168" s="1" t="b">
        <f t="shared" si="101"/>
        <v>1</v>
      </c>
    </row>
    <row r="2169" spans="1:10" x14ac:dyDescent="0.35">
      <c r="A2169" s="1">
        <f t="shared" si="99"/>
        <v>1</v>
      </c>
      <c r="B2169" s="1" t="s">
        <v>16489</v>
      </c>
      <c r="C2169" s="1" t="s">
        <v>16490</v>
      </c>
      <c r="D2169" s="1" t="s">
        <v>16491</v>
      </c>
      <c r="E2169" s="1" t="s">
        <v>16492</v>
      </c>
      <c r="F2169" s="1" t="s">
        <v>16493</v>
      </c>
      <c r="I2169" s="1" t="b">
        <f t="shared" si="100"/>
        <v>1</v>
      </c>
      <c r="J2169" s="1" t="b">
        <f t="shared" si="101"/>
        <v>1</v>
      </c>
    </row>
    <row r="2170" spans="1:10" x14ac:dyDescent="0.35">
      <c r="A2170" s="1">
        <f t="shared" si="99"/>
        <v>1</v>
      </c>
      <c r="B2170" s="1" t="s">
        <v>1780</v>
      </c>
      <c r="C2170" s="1" t="s">
        <v>1781</v>
      </c>
      <c r="D2170" s="1" t="s">
        <v>1782</v>
      </c>
      <c r="E2170" s="1" t="s">
        <v>1783</v>
      </c>
      <c r="F2170" s="1" t="s">
        <v>1784</v>
      </c>
      <c r="I2170" s="1" t="b">
        <f t="shared" si="100"/>
        <v>1</v>
      </c>
      <c r="J2170" s="1" t="b">
        <f t="shared" si="101"/>
        <v>1</v>
      </c>
    </row>
    <row r="2171" spans="1:10" x14ac:dyDescent="0.35">
      <c r="A2171" s="1">
        <f t="shared" si="99"/>
        <v>1</v>
      </c>
      <c r="B2171" s="1" t="s">
        <v>25690</v>
      </c>
      <c r="C2171" s="1" t="s">
        <v>25691</v>
      </c>
      <c r="D2171" s="1" t="s">
        <v>25692</v>
      </c>
      <c r="F2171" s="1" t="s">
        <v>25693</v>
      </c>
      <c r="I2171" s="1" t="b">
        <f t="shared" si="100"/>
        <v>1</v>
      </c>
      <c r="J2171" s="1" t="b">
        <f t="shared" si="101"/>
        <v>1</v>
      </c>
    </row>
    <row r="2172" spans="1:10" x14ac:dyDescent="0.35">
      <c r="A2172" s="1">
        <f t="shared" si="99"/>
        <v>1</v>
      </c>
      <c r="B2172" s="1" t="s">
        <v>38862</v>
      </c>
      <c r="C2172" s="1" t="s">
        <v>38863</v>
      </c>
      <c r="D2172" s="1" t="s">
        <v>38864</v>
      </c>
      <c r="E2172" s="1" t="s">
        <v>38865</v>
      </c>
      <c r="F2172" s="1" t="s">
        <v>38866</v>
      </c>
      <c r="I2172" s="1" t="b">
        <f t="shared" si="100"/>
        <v>1</v>
      </c>
      <c r="J2172" s="1" t="b">
        <f t="shared" si="101"/>
        <v>1</v>
      </c>
    </row>
    <row r="2173" spans="1:10" x14ac:dyDescent="0.35">
      <c r="A2173" s="1">
        <f t="shared" si="99"/>
        <v>1</v>
      </c>
      <c r="B2173" s="1" t="s">
        <v>27509</v>
      </c>
      <c r="C2173" s="1" t="s">
        <v>27510</v>
      </c>
      <c r="D2173" s="1" t="s">
        <v>27511</v>
      </c>
      <c r="E2173" s="1" t="s">
        <v>27512</v>
      </c>
      <c r="F2173" s="1" t="s">
        <v>27513</v>
      </c>
      <c r="I2173" s="1" t="b">
        <f t="shared" si="100"/>
        <v>1</v>
      </c>
      <c r="J2173" s="1" t="b">
        <f t="shared" si="101"/>
        <v>1</v>
      </c>
    </row>
    <row r="2174" spans="1:10" x14ac:dyDescent="0.35">
      <c r="A2174" s="1">
        <f t="shared" si="99"/>
        <v>1</v>
      </c>
      <c r="B2174" s="1" t="s">
        <v>37592</v>
      </c>
      <c r="C2174" s="1" t="s">
        <v>37593</v>
      </c>
      <c r="D2174" s="1" t="s">
        <v>37594</v>
      </c>
      <c r="E2174" s="1" t="s">
        <v>37595</v>
      </c>
      <c r="F2174" s="1" t="s">
        <v>37596</v>
      </c>
      <c r="I2174" s="1" t="b">
        <f t="shared" si="100"/>
        <v>1</v>
      </c>
      <c r="J2174" s="1" t="b">
        <f t="shared" si="101"/>
        <v>1</v>
      </c>
    </row>
    <row r="2175" spans="1:10" x14ac:dyDescent="0.35">
      <c r="A2175" s="1">
        <f t="shared" si="99"/>
        <v>1</v>
      </c>
      <c r="B2175" s="1" t="s">
        <v>29728</v>
      </c>
      <c r="C2175" s="1" t="s">
        <v>29729</v>
      </c>
      <c r="D2175" s="1" t="s">
        <v>29730</v>
      </c>
      <c r="E2175" s="1" t="s">
        <v>29731</v>
      </c>
      <c r="F2175" s="1" t="s">
        <v>29732</v>
      </c>
      <c r="I2175" s="1" t="b">
        <f t="shared" si="100"/>
        <v>1</v>
      </c>
      <c r="J2175" s="1" t="b">
        <f t="shared" si="101"/>
        <v>1</v>
      </c>
    </row>
    <row r="2176" spans="1:10" x14ac:dyDescent="0.35">
      <c r="A2176" s="1">
        <f t="shared" si="99"/>
        <v>0</v>
      </c>
      <c r="B2176" s="1" t="s">
        <v>40159</v>
      </c>
      <c r="C2176" s="1" t="s">
        <v>40160</v>
      </c>
      <c r="D2176" s="1" t="s">
        <v>40161</v>
      </c>
      <c r="E2176" s="1" t="s">
        <v>40162</v>
      </c>
      <c r="F2176" s="1" t="s">
        <v>40163</v>
      </c>
      <c r="I2176" s="1" t="b">
        <f t="shared" si="100"/>
        <v>1</v>
      </c>
      <c r="J2176" s="1" t="b">
        <f t="shared" si="101"/>
        <v>0</v>
      </c>
    </row>
    <row r="2177" spans="1:10" x14ac:dyDescent="0.35">
      <c r="A2177" s="1">
        <f t="shared" si="99"/>
        <v>1</v>
      </c>
      <c r="B2177" s="1" t="s">
        <v>32730</v>
      </c>
      <c r="C2177" s="1" t="s">
        <v>32731</v>
      </c>
      <c r="D2177" s="1" t="s">
        <v>32732</v>
      </c>
      <c r="E2177" s="1" t="s">
        <v>32735</v>
      </c>
      <c r="F2177" s="1" t="s">
        <v>32736</v>
      </c>
      <c r="I2177" s="1" t="b">
        <f t="shared" si="100"/>
        <v>1</v>
      </c>
      <c r="J2177" s="1" t="b">
        <f t="shared" si="101"/>
        <v>1</v>
      </c>
    </row>
    <row r="2178" spans="1:10" x14ac:dyDescent="0.35">
      <c r="A2178" s="1">
        <f t="shared" ref="A2178:A2241" si="102">I2178*J2178</f>
        <v>1</v>
      </c>
      <c r="B2178" s="1" t="s">
        <v>34808</v>
      </c>
      <c r="C2178" s="1" t="s">
        <v>34809</v>
      </c>
      <c r="D2178" s="1" t="s">
        <v>34810</v>
      </c>
      <c r="E2178" s="1" t="s">
        <v>34811</v>
      </c>
      <c r="F2178" s="1" t="s">
        <v>34812</v>
      </c>
      <c r="I2178" s="1" t="b">
        <f t="shared" si="100"/>
        <v>1</v>
      </c>
      <c r="J2178" s="1" t="b">
        <f t="shared" si="101"/>
        <v>1</v>
      </c>
    </row>
    <row r="2179" spans="1:10" x14ac:dyDescent="0.35">
      <c r="A2179" s="1">
        <f t="shared" si="102"/>
        <v>1</v>
      </c>
      <c r="B2179" s="1" t="s">
        <v>20531</v>
      </c>
      <c r="C2179" s="1" t="s">
        <v>20532</v>
      </c>
      <c r="D2179" s="1" t="s">
        <v>20533</v>
      </c>
      <c r="E2179" s="1" t="s">
        <v>20534</v>
      </c>
      <c r="F2179" s="1" t="s">
        <v>20535</v>
      </c>
      <c r="I2179" s="1" t="b">
        <f t="shared" ref="I2179:I2242" si="103">OR(ISNUMBER(SEARCH("campy",F2179)),ISNUMBER(SEARCH("campy",D2179)),ISNUMBER(SEARCH("coli",F2179)),ISNUMBER(SEARCH("coli",D2179)),ISNUMBER(SEARCH("jejuni",F2179)),ISNUMBER(SEARCH("jejuni",D2179)))</f>
        <v>1</v>
      </c>
      <c r="J2179" s="1" t="b">
        <f t="shared" ref="J2179:J2242" si="104">OR(ISNUMBER(SEARCH("poultry",F2179)),ISNUMBER(SEARCH("chicken",F2179)),ISNUMBER(SEARCH("broiler",F2179)),ISNUMBER(SEARCH("poultry",D2179)),ISNUMBER(SEARCH("chicken",D2179)),ISNUMBER(SEARCH("broiler",D2179)))</f>
        <v>1</v>
      </c>
    </row>
    <row r="2180" spans="1:10" x14ac:dyDescent="0.35">
      <c r="A2180" s="1">
        <f t="shared" si="102"/>
        <v>1</v>
      </c>
      <c r="B2180" s="1" t="s">
        <v>33288</v>
      </c>
      <c r="C2180" s="1" t="s">
        <v>33289</v>
      </c>
      <c r="D2180" s="1" t="s">
        <v>33290</v>
      </c>
      <c r="E2180" s="1" t="s">
        <v>33291</v>
      </c>
      <c r="F2180" s="1" t="s">
        <v>33292</v>
      </c>
      <c r="I2180" s="1" t="b">
        <f t="shared" si="103"/>
        <v>1</v>
      </c>
      <c r="J2180" s="1" t="b">
        <f t="shared" si="104"/>
        <v>1</v>
      </c>
    </row>
    <row r="2181" spans="1:10" x14ac:dyDescent="0.35">
      <c r="A2181" s="1">
        <f t="shared" si="102"/>
        <v>1</v>
      </c>
      <c r="B2181" s="1" t="s">
        <v>40044</v>
      </c>
      <c r="C2181" s="1" t="s">
        <v>40045</v>
      </c>
      <c r="D2181" s="1" t="s">
        <v>40046</v>
      </c>
      <c r="E2181" s="1" t="s">
        <v>40047</v>
      </c>
      <c r="F2181" s="1" t="s">
        <v>40048</v>
      </c>
      <c r="I2181" s="1" t="b">
        <f t="shared" si="103"/>
        <v>1</v>
      </c>
      <c r="J2181" s="1" t="b">
        <f t="shared" si="104"/>
        <v>1</v>
      </c>
    </row>
    <row r="2182" spans="1:10" x14ac:dyDescent="0.35">
      <c r="A2182" s="1">
        <f t="shared" si="102"/>
        <v>1</v>
      </c>
      <c r="B2182" s="1" t="s">
        <v>25272</v>
      </c>
      <c r="C2182" s="1" t="s">
        <v>25273</v>
      </c>
      <c r="D2182" s="1" t="s">
        <v>25274</v>
      </c>
      <c r="E2182" s="1" t="s">
        <v>25275</v>
      </c>
      <c r="F2182" s="1" t="s">
        <v>25276</v>
      </c>
      <c r="I2182" s="1" t="b">
        <f t="shared" si="103"/>
        <v>1</v>
      </c>
      <c r="J2182" s="1" t="b">
        <f t="shared" si="104"/>
        <v>1</v>
      </c>
    </row>
    <row r="2183" spans="1:10" x14ac:dyDescent="0.35">
      <c r="A2183" s="1">
        <f t="shared" si="102"/>
        <v>0</v>
      </c>
      <c r="B2183" s="1" t="s">
        <v>41426</v>
      </c>
      <c r="C2183" s="1" t="s">
        <v>41427</v>
      </c>
      <c r="D2183" s="1" t="s">
        <v>41428</v>
      </c>
      <c r="E2183" s="1" t="s">
        <v>41429</v>
      </c>
      <c r="F2183" s="1" t="s">
        <v>41430</v>
      </c>
      <c r="I2183" s="1" t="b">
        <f t="shared" si="103"/>
        <v>1</v>
      </c>
      <c r="J2183" s="1" t="b">
        <f t="shared" si="104"/>
        <v>0</v>
      </c>
    </row>
    <row r="2184" spans="1:10" x14ac:dyDescent="0.35">
      <c r="A2184" s="1">
        <f t="shared" si="102"/>
        <v>1</v>
      </c>
      <c r="B2184" s="1" t="s">
        <v>37266</v>
      </c>
      <c r="C2184" s="1" t="s">
        <v>37267</v>
      </c>
      <c r="D2184" s="1" t="s">
        <v>37268</v>
      </c>
      <c r="E2184" s="1" t="s">
        <v>37269</v>
      </c>
      <c r="F2184" s="1" t="s">
        <v>37270</v>
      </c>
      <c r="I2184" s="1" t="b">
        <f t="shared" si="103"/>
        <v>1</v>
      </c>
      <c r="J2184" s="1" t="b">
        <f t="shared" si="104"/>
        <v>1</v>
      </c>
    </row>
    <row r="2185" spans="1:10" x14ac:dyDescent="0.35">
      <c r="A2185" s="1">
        <f t="shared" si="102"/>
        <v>0</v>
      </c>
      <c r="B2185" s="1" t="s">
        <v>9115</v>
      </c>
      <c r="C2185" s="1" t="s">
        <v>9116</v>
      </c>
      <c r="D2185" s="1" t="s">
        <v>9117</v>
      </c>
      <c r="I2185" s="1" t="b">
        <f t="shared" si="103"/>
        <v>0</v>
      </c>
      <c r="J2185" s="1" t="b">
        <f t="shared" si="104"/>
        <v>1</v>
      </c>
    </row>
    <row r="2186" spans="1:10" x14ac:dyDescent="0.35">
      <c r="A2186" s="1">
        <f t="shared" si="102"/>
        <v>1</v>
      </c>
      <c r="B2186" s="1" t="s">
        <v>34883</v>
      </c>
      <c r="C2186" s="1" t="s">
        <v>34884</v>
      </c>
      <c r="D2186" s="1" t="s">
        <v>34885</v>
      </c>
      <c r="E2186" s="1" t="s">
        <v>34886</v>
      </c>
      <c r="F2186" s="1" t="s">
        <v>34887</v>
      </c>
      <c r="I2186" s="1" t="b">
        <f t="shared" si="103"/>
        <v>1</v>
      </c>
      <c r="J2186" s="1" t="b">
        <f t="shared" si="104"/>
        <v>1</v>
      </c>
    </row>
    <row r="2187" spans="1:10" x14ac:dyDescent="0.35">
      <c r="A2187" s="1">
        <f t="shared" si="102"/>
        <v>1</v>
      </c>
      <c r="B2187" s="1" t="s">
        <v>42050</v>
      </c>
      <c r="C2187" s="1" t="s">
        <v>42051</v>
      </c>
      <c r="D2187" s="1" t="s">
        <v>42052</v>
      </c>
      <c r="E2187" s="1" t="s">
        <v>42053</v>
      </c>
      <c r="F2187" s="1" t="s">
        <v>42054</v>
      </c>
      <c r="I2187" s="1" t="b">
        <f t="shared" si="103"/>
        <v>1</v>
      </c>
      <c r="J2187" s="1" t="b">
        <f t="shared" si="104"/>
        <v>1</v>
      </c>
    </row>
    <row r="2188" spans="1:10" x14ac:dyDescent="0.35">
      <c r="A2188" s="1">
        <f t="shared" si="102"/>
        <v>1</v>
      </c>
      <c r="B2188" s="1" t="s">
        <v>41641</v>
      </c>
      <c r="C2188" s="1" t="s">
        <v>41642</v>
      </c>
      <c r="D2188" s="1" t="s">
        <v>41643</v>
      </c>
      <c r="E2188" s="1" t="s">
        <v>41644</v>
      </c>
      <c r="F2188" s="1" t="s">
        <v>41645</v>
      </c>
      <c r="I2188" s="1" t="b">
        <f t="shared" si="103"/>
        <v>1</v>
      </c>
      <c r="J2188" s="1" t="b">
        <f t="shared" si="104"/>
        <v>1</v>
      </c>
    </row>
    <row r="2189" spans="1:10" x14ac:dyDescent="0.35">
      <c r="A2189" s="1">
        <f t="shared" si="102"/>
        <v>1</v>
      </c>
      <c r="B2189" s="1" t="s">
        <v>15185</v>
      </c>
      <c r="C2189" s="1" t="s">
        <v>15186</v>
      </c>
      <c r="D2189" s="1" t="s">
        <v>15187</v>
      </c>
      <c r="E2189" s="1" t="s">
        <v>15188</v>
      </c>
      <c r="F2189" s="1" t="s">
        <v>15189</v>
      </c>
      <c r="I2189" s="1" t="b">
        <f t="shared" si="103"/>
        <v>1</v>
      </c>
      <c r="J2189" s="1" t="b">
        <f t="shared" si="104"/>
        <v>1</v>
      </c>
    </row>
    <row r="2190" spans="1:10" x14ac:dyDescent="0.35">
      <c r="A2190" s="1">
        <f t="shared" si="102"/>
        <v>0</v>
      </c>
      <c r="B2190" s="1" t="s">
        <v>27423</v>
      </c>
      <c r="C2190" s="1" t="s">
        <v>27424</v>
      </c>
      <c r="D2190" s="1" t="s">
        <v>27425</v>
      </c>
      <c r="E2190" s="1" t="s">
        <v>27426</v>
      </c>
      <c r="F2190" s="1" t="s">
        <v>27427</v>
      </c>
      <c r="I2190" s="1" t="b">
        <f t="shared" si="103"/>
        <v>1</v>
      </c>
      <c r="J2190" s="1" t="b">
        <f t="shared" si="104"/>
        <v>0</v>
      </c>
    </row>
    <row r="2191" spans="1:10" x14ac:dyDescent="0.35">
      <c r="A2191" s="1">
        <f t="shared" si="102"/>
        <v>0</v>
      </c>
      <c r="B2191" s="1" t="s">
        <v>15218</v>
      </c>
      <c r="C2191" s="1" t="s">
        <v>15219</v>
      </c>
      <c r="D2191" s="1" t="s">
        <v>15220</v>
      </c>
      <c r="E2191" s="1" t="s">
        <v>15221</v>
      </c>
      <c r="F2191" s="1" t="s">
        <v>15222</v>
      </c>
      <c r="I2191" s="1" t="b">
        <f t="shared" si="103"/>
        <v>1</v>
      </c>
      <c r="J2191" s="1" t="b">
        <f t="shared" si="104"/>
        <v>0</v>
      </c>
    </row>
    <row r="2192" spans="1:10" x14ac:dyDescent="0.35">
      <c r="A2192" s="1">
        <f t="shared" si="102"/>
        <v>0</v>
      </c>
      <c r="B2192" s="1" t="s">
        <v>27890</v>
      </c>
      <c r="C2192" s="1" t="s">
        <v>27891</v>
      </c>
      <c r="D2192" s="1" t="s">
        <v>27892</v>
      </c>
      <c r="E2192" s="1" t="s">
        <v>27893</v>
      </c>
      <c r="F2192" s="1" t="s">
        <v>27894</v>
      </c>
      <c r="I2192" s="1" t="b">
        <f t="shared" si="103"/>
        <v>1</v>
      </c>
      <c r="J2192" s="1" t="b">
        <f t="shared" si="104"/>
        <v>0</v>
      </c>
    </row>
    <row r="2193" spans="1:10" x14ac:dyDescent="0.35">
      <c r="A2193" s="1">
        <f t="shared" si="102"/>
        <v>0</v>
      </c>
      <c r="B2193" s="1" t="s">
        <v>21958</v>
      </c>
      <c r="C2193" s="1" t="s">
        <v>21959</v>
      </c>
      <c r="D2193" s="1" t="s">
        <v>21960</v>
      </c>
      <c r="E2193" s="1" t="s">
        <v>21961</v>
      </c>
      <c r="F2193" s="1" t="s">
        <v>21962</v>
      </c>
      <c r="I2193" s="1" t="b">
        <f t="shared" si="103"/>
        <v>1</v>
      </c>
      <c r="J2193" s="1" t="b">
        <f t="shared" si="104"/>
        <v>0</v>
      </c>
    </row>
    <row r="2194" spans="1:10" x14ac:dyDescent="0.35">
      <c r="A2194" s="1">
        <f t="shared" si="102"/>
        <v>1</v>
      </c>
      <c r="B2194" s="1" t="s">
        <v>30611</v>
      </c>
      <c r="C2194" s="1" t="s">
        <v>5231</v>
      </c>
      <c r="D2194" s="1" t="s">
        <v>30612</v>
      </c>
      <c r="F2194" s="1" t="s">
        <v>30613</v>
      </c>
      <c r="I2194" s="1" t="b">
        <f t="shared" si="103"/>
        <v>1</v>
      </c>
      <c r="J2194" s="1" t="b">
        <f t="shared" si="104"/>
        <v>1</v>
      </c>
    </row>
    <row r="2195" spans="1:10" x14ac:dyDescent="0.35">
      <c r="A2195" s="1">
        <f t="shared" si="102"/>
        <v>1</v>
      </c>
      <c r="B2195" s="1" t="s">
        <v>32665</v>
      </c>
      <c r="C2195" s="1" t="s">
        <v>32666</v>
      </c>
      <c r="D2195" s="1" t="s">
        <v>32667</v>
      </c>
      <c r="E2195" s="1" t="s">
        <v>32668</v>
      </c>
      <c r="F2195" s="1" t="s">
        <v>32669</v>
      </c>
      <c r="I2195" s="1" t="b">
        <f t="shared" si="103"/>
        <v>1</v>
      </c>
      <c r="J2195" s="1" t="b">
        <f t="shared" si="104"/>
        <v>1</v>
      </c>
    </row>
    <row r="2196" spans="1:10" x14ac:dyDescent="0.35">
      <c r="A2196" s="1">
        <f t="shared" si="102"/>
        <v>1</v>
      </c>
      <c r="B2196" s="1" t="s">
        <v>19250</v>
      </c>
      <c r="C2196" s="1" t="s">
        <v>19251</v>
      </c>
      <c r="D2196" s="1" t="s">
        <v>19252</v>
      </c>
      <c r="E2196" s="1" t="s">
        <v>19253</v>
      </c>
      <c r="F2196" s="1" t="s">
        <v>19254</v>
      </c>
      <c r="I2196" s="1" t="b">
        <f t="shared" si="103"/>
        <v>1</v>
      </c>
      <c r="J2196" s="1" t="b">
        <f t="shared" si="104"/>
        <v>1</v>
      </c>
    </row>
    <row r="2197" spans="1:10" x14ac:dyDescent="0.35">
      <c r="A2197" s="1">
        <f t="shared" si="102"/>
        <v>1</v>
      </c>
      <c r="B2197" s="1" t="s">
        <v>2874</v>
      </c>
      <c r="C2197" s="1" t="s">
        <v>2875</v>
      </c>
      <c r="D2197" s="1" t="s">
        <v>2876</v>
      </c>
      <c r="E2197" s="1" t="s">
        <v>2879</v>
      </c>
      <c r="F2197" s="1" t="s">
        <v>2880</v>
      </c>
      <c r="I2197" s="1" t="b">
        <f t="shared" si="103"/>
        <v>1</v>
      </c>
      <c r="J2197" s="1" t="b">
        <f t="shared" si="104"/>
        <v>1</v>
      </c>
    </row>
    <row r="2198" spans="1:10" x14ac:dyDescent="0.35">
      <c r="A2198" s="1">
        <f t="shared" si="102"/>
        <v>1</v>
      </c>
      <c r="B2198" s="1" t="s">
        <v>14433</v>
      </c>
      <c r="C2198" s="1" t="s">
        <v>14434</v>
      </c>
      <c r="D2198" s="1" t="s">
        <v>14435</v>
      </c>
      <c r="E2198" s="1" t="s">
        <v>14436</v>
      </c>
      <c r="F2198" s="1" t="s">
        <v>14437</v>
      </c>
      <c r="I2198" s="1" t="b">
        <f t="shared" si="103"/>
        <v>1</v>
      </c>
      <c r="J2198" s="1" t="b">
        <f t="shared" si="104"/>
        <v>1</v>
      </c>
    </row>
    <row r="2199" spans="1:10" x14ac:dyDescent="0.35">
      <c r="A2199" s="1">
        <f t="shared" si="102"/>
        <v>1</v>
      </c>
      <c r="B2199" s="1" t="s">
        <v>36876</v>
      </c>
      <c r="C2199" s="1" t="s">
        <v>18461</v>
      </c>
      <c r="D2199" s="1" t="s">
        <v>36877</v>
      </c>
      <c r="E2199" s="1" t="s">
        <v>36878</v>
      </c>
      <c r="F2199" s="1" t="s">
        <v>36879</v>
      </c>
      <c r="I2199" s="1" t="b">
        <f t="shared" si="103"/>
        <v>1</v>
      </c>
      <c r="J2199" s="1" t="b">
        <f t="shared" si="104"/>
        <v>1</v>
      </c>
    </row>
    <row r="2200" spans="1:10" x14ac:dyDescent="0.35">
      <c r="A2200" s="1">
        <f t="shared" si="102"/>
        <v>1</v>
      </c>
      <c r="B2200" s="1" t="s">
        <v>27060</v>
      </c>
      <c r="C2200" s="1" t="s">
        <v>27061</v>
      </c>
      <c r="D2200" s="1" t="s">
        <v>27062</v>
      </c>
      <c r="E2200" s="1" t="s">
        <v>27063</v>
      </c>
      <c r="F2200" s="1" t="s">
        <v>27064</v>
      </c>
      <c r="I2200" s="1" t="b">
        <f t="shared" si="103"/>
        <v>1</v>
      </c>
      <c r="J2200" s="1" t="b">
        <f t="shared" si="104"/>
        <v>1</v>
      </c>
    </row>
    <row r="2201" spans="1:10" x14ac:dyDescent="0.35">
      <c r="A2201" s="1">
        <f t="shared" si="102"/>
        <v>1</v>
      </c>
      <c r="B2201" s="1" t="s">
        <v>28858</v>
      </c>
      <c r="C2201" s="1" t="s">
        <v>28859</v>
      </c>
      <c r="D2201" s="1" t="s">
        <v>28860</v>
      </c>
      <c r="F2201" s="1" t="s">
        <v>28861</v>
      </c>
      <c r="I2201" s="1" t="b">
        <f t="shared" si="103"/>
        <v>1</v>
      </c>
      <c r="J2201" s="1" t="b">
        <f t="shared" si="104"/>
        <v>1</v>
      </c>
    </row>
    <row r="2202" spans="1:10" x14ac:dyDescent="0.35">
      <c r="A2202" s="1">
        <f t="shared" si="102"/>
        <v>1</v>
      </c>
      <c r="B2202" s="1" t="s">
        <v>38484</v>
      </c>
      <c r="C2202" s="1" t="s">
        <v>38485</v>
      </c>
      <c r="D2202" s="1" t="s">
        <v>38486</v>
      </c>
      <c r="E2202" s="1" t="s">
        <v>38487</v>
      </c>
      <c r="F2202" s="1" t="s">
        <v>38488</v>
      </c>
      <c r="I2202" s="1" t="b">
        <f t="shared" si="103"/>
        <v>1</v>
      </c>
      <c r="J2202" s="1" t="b">
        <f t="shared" si="104"/>
        <v>1</v>
      </c>
    </row>
    <row r="2203" spans="1:10" x14ac:dyDescent="0.35">
      <c r="A2203" s="1">
        <f t="shared" si="102"/>
        <v>1</v>
      </c>
      <c r="B2203" s="1" t="s">
        <v>23091</v>
      </c>
      <c r="C2203" s="1" t="s">
        <v>23092</v>
      </c>
      <c r="D2203" s="1" t="s">
        <v>23093</v>
      </c>
      <c r="E2203" s="1" t="s">
        <v>23094</v>
      </c>
      <c r="F2203" s="1" t="s">
        <v>23095</v>
      </c>
      <c r="I2203" s="1" t="b">
        <f t="shared" si="103"/>
        <v>1</v>
      </c>
      <c r="J2203" s="1" t="b">
        <f t="shared" si="104"/>
        <v>1</v>
      </c>
    </row>
    <row r="2204" spans="1:10" x14ac:dyDescent="0.35">
      <c r="A2204" s="1">
        <f t="shared" si="102"/>
        <v>0</v>
      </c>
      <c r="B2204" s="1" t="s">
        <v>11681</v>
      </c>
      <c r="C2204" s="1" t="s">
        <v>11682</v>
      </c>
      <c r="D2204" s="1" t="s">
        <v>11683</v>
      </c>
      <c r="E2204" s="1" t="s">
        <v>11684</v>
      </c>
      <c r="F2204" s="1" t="s">
        <v>11685</v>
      </c>
      <c r="I2204" s="1" t="b">
        <f t="shared" si="103"/>
        <v>1</v>
      </c>
      <c r="J2204" s="1" t="b">
        <f t="shared" si="104"/>
        <v>0</v>
      </c>
    </row>
    <row r="2205" spans="1:10" x14ac:dyDescent="0.35">
      <c r="A2205" s="1">
        <f t="shared" si="102"/>
        <v>1</v>
      </c>
      <c r="B2205" s="1" t="s">
        <v>16631</v>
      </c>
      <c r="C2205" s="1" t="s">
        <v>16632</v>
      </c>
      <c r="D2205" s="1" t="s">
        <v>16633</v>
      </c>
      <c r="E2205" s="1" t="s">
        <v>16634</v>
      </c>
      <c r="F2205" s="1" t="s">
        <v>16635</v>
      </c>
      <c r="I2205" s="1" t="b">
        <f t="shared" si="103"/>
        <v>1</v>
      </c>
      <c r="J2205" s="1" t="b">
        <f t="shared" si="104"/>
        <v>1</v>
      </c>
    </row>
    <row r="2206" spans="1:10" x14ac:dyDescent="0.35">
      <c r="A2206" s="1">
        <f t="shared" si="102"/>
        <v>1</v>
      </c>
      <c r="B2206" s="1" t="s">
        <v>31173</v>
      </c>
      <c r="C2206" s="1" t="s">
        <v>31174</v>
      </c>
      <c r="D2206" s="1" t="s">
        <v>31175</v>
      </c>
      <c r="E2206" s="1" t="s">
        <v>31176</v>
      </c>
      <c r="F2206" s="1" t="s">
        <v>31177</v>
      </c>
      <c r="I2206" s="1" t="b">
        <f t="shared" si="103"/>
        <v>1</v>
      </c>
      <c r="J2206" s="1" t="b">
        <f t="shared" si="104"/>
        <v>1</v>
      </c>
    </row>
    <row r="2207" spans="1:10" x14ac:dyDescent="0.35">
      <c r="A2207" s="1">
        <f t="shared" si="102"/>
        <v>0</v>
      </c>
      <c r="B2207" s="1" t="s">
        <v>35419</v>
      </c>
      <c r="C2207" s="1" t="s">
        <v>35420</v>
      </c>
      <c r="D2207" s="1" t="s">
        <v>35421</v>
      </c>
      <c r="E2207" s="1" t="s">
        <v>35422</v>
      </c>
      <c r="F2207" s="1" t="s">
        <v>35423</v>
      </c>
      <c r="I2207" s="1" t="b">
        <f t="shared" si="103"/>
        <v>1</v>
      </c>
      <c r="J2207" s="1" t="b">
        <f t="shared" si="104"/>
        <v>0</v>
      </c>
    </row>
    <row r="2208" spans="1:10" x14ac:dyDescent="0.35">
      <c r="A2208" s="1">
        <f t="shared" si="102"/>
        <v>1</v>
      </c>
      <c r="B2208" s="1" t="s">
        <v>35795</v>
      </c>
      <c r="C2208" s="1" t="s">
        <v>35796</v>
      </c>
      <c r="D2208" s="1" t="s">
        <v>35797</v>
      </c>
      <c r="E2208" s="1" t="s">
        <v>35798</v>
      </c>
      <c r="F2208" s="1" t="s">
        <v>35799</v>
      </c>
      <c r="I2208" s="1" t="b">
        <f t="shared" si="103"/>
        <v>1</v>
      </c>
      <c r="J2208" s="1" t="b">
        <f t="shared" si="104"/>
        <v>1</v>
      </c>
    </row>
    <row r="2209" spans="1:10" x14ac:dyDescent="0.35">
      <c r="A2209" s="1">
        <f t="shared" si="102"/>
        <v>1</v>
      </c>
      <c r="B2209" s="1" t="s">
        <v>21280</v>
      </c>
      <c r="C2209" s="1" t="s">
        <v>21281</v>
      </c>
      <c r="D2209" s="1" t="s">
        <v>21282</v>
      </c>
      <c r="E2209" s="1" t="s">
        <v>21283</v>
      </c>
      <c r="F2209" s="1" t="s">
        <v>21284</v>
      </c>
      <c r="I2209" s="1" t="b">
        <f t="shared" si="103"/>
        <v>1</v>
      </c>
      <c r="J2209" s="1" t="b">
        <f t="shared" si="104"/>
        <v>1</v>
      </c>
    </row>
    <row r="2210" spans="1:10" x14ac:dyDescent="0.35">
      <c r="A2210" s="1">
        <f t="shared" si="102"/>
        <v>1</v>
      </c>
      <c r="B2210" s="1" t="s">
        <v>20646</v>
      </c>
      <c r="C2210" s="1" t="s">
        <v>20647</v>
      </c>
      <c r="D2210" s="1" t="s">
        <v>20648</v>
      </c>
      <c r="E2210" s="1" t="s">
        <v>20649</v>
      </c>
      <c r="F2210" s="1" t="s">
        <v>20650</v>
      </c>
      <c r="I2210" s="1" t="b">
        <f t="shared" si="103"/>
        <v>1</v>
      </c>
      <c r="J2210" s="1" t="b">
        <f t="shared" si="104"/>
        <v>1</v>
      </c>
    </row>
    <row r="2211" spans="1:10" x14ac:dyDescent="0.35">
      <c r="A2211" s="1">
        <f t="shared" si="102"/>
        <v>1</v>
      </c>
      <c r="B2211" s="1" t="s">
        <v>37345</v>
      </c>
      <c r="C2211" s="1" t="s">
        <v>37346</v>
      </c>
      <c r="D2211" s="1" t="s">
        <v>37347</v>
      </c>
      <c r="E2211" s="1" t="s">
        <v>37348</v>
      </c>
      <c r="F2211" s="1" t="s">
        <v>37349</v>
      </c>
      <c r="I2211" s="1" t="b">
        <f t="shared" si="103"/>
        <v>1</v>
      </c>
      <c r="J2211" s="1" t="b">
        <f t="shared" si="104"/>
        <v>1</v>
      </c>
    </row>
    <row r="2212" spans="1:10" x14ac:dyDescent="0.35">
      <c r="A2212" s="1">
        <f t="shared" si="102"/>
        <v>1</v>
      </c>
      <c r="B2212" s="1" t="s">
        <v>25038</v>
      </c>
      <c r="C2212" s="1" t="s">
        <v>25039</v>
      </c>
      <c r="D2212" s="1" t="s">
        <v>25040</v>
      </c>
      <c r="F2212" s="1" t="s">
        <v>25041</v>
      </c>
      <c r="I2212" s="1" t="b">
        <f t="shared" si="103"/>
        <v>1</v>
      </c>
      <c r="J2212" s="1" t="b">
        <f t="shared" si="104"/>
        <v>1</v>
      </c>
    </row>
    <row r="2213" spans="1:10" x14ac:dyDescent="0.35">
      <c r="A2213" s="1">
        <f t="shared" si="102"/>
        <v>1</v>
      </c>
      <c r="B2213" s="1" t="s">
        <v>19510</v>
      </c>
      <c r="C2213" s="1" t="s">
        <v>19511</v>
      </c>
      <c r="D2213" s="1" t="s">
        <v>19512</v>
      </c>
      <c r="E2213" s="1" t="s">
        <v>19513</v>
      </c>
      <c r="F2213" s="1" t="s">
        <v>19514</v>
      </c>
      <c r="I2213" s="1" t="b">
        <f t="shared" si="103"/>
        <v>1</v>
      </c>
      <c r="J2213" s="1" t="b">
        <f t="shared" si="104"/>
        <v>1</v>
      </c>
    </row>
    <row r="2214" spans="1:10" x14ac:dyDescent="0.35">
      <c r="A2214" s="1">
        <f t="shared" si="102"/>
        <v>1</v>
      </c>
      <c r="B2214" s="1" t="s">
        <v>35183</v>
      </c>
      <c r="C2214" s="1" t="s">
        <v>35184</v>
      </c>
      <c r="D2214" s="1" t="s">
        <v>35185</v>
      </c>
      <c r="E2214" s="1" t="s">
        <v>35186</v>
      </c>
      <c r="F2214" s="1" t="s">
        <v>35187</v>
      </c>
      <c r="I2214" s="1" t="b">
        <f t="shared" si="103"/>
        <v>1</v>
      </c>
      <c r="J2214" s="1" t="b">
        <f t="shared" si="104"/>
        <v>1</v>
      </c>
    </row>
    <row r="2215" spans="1:10" x14ac:dyDescent="0.35">
      <c r="A2215" s="1">
        <f t="shared" si="102"/>
        <v>1</v>
      </c>
      <c r="B2215" s="1" t="s">
        <v>10955</v>
      </c>
      <c r="C2215" s="1" t="s">
        <v>10956</v>
      </c>
      <c r="D2215" s="1" t="s">
        <v>10957</v>
      </c>
      <c r="E2215" s="1" t="s">
        <v>10958</v>
      </c>
      <c r="F2215" s="1" t="s">
        <v>10959</v>
      </c>
      <c r="I2215" s="1" t="b">
        <f t="shared" si="103"/>
        <v>1</v>
      </c>
      <c r="J2215" s="1" t="b">
        <f t="shared" si="104"/>
        <v>1</v>
      </c>
    </row>
    <row r="2216" spans="1:10" x14ac:dyDescent="0.35">
      <c r="A2216" s="1">
        <f t="shared" si="102"/>
        <v>1</v>
      </c>
      <c r="B2216" s="1" t="s">
        <v>41372</v>
      </c>
      <c r="C2216" s="1" t="s">
        <v>41373</v>
      </c>
      <c r="D2216" s="1" t="s">
        <v>41374</v>
      </c>
      <c r="E2216" s="1" t="s">
        <v>41375</v>
      </c>
      <c r="F2216" s="1" t="s">
        <v>41376</v>
      </c>
      <c r="I2216" s="1" t="b">
        <f t="shared" si="103"/>
        <v>1</v>
      </c>
      <c r="J2216" s="1" t="b">
        <f t="shared" si="104"/>
        <v>1</v>
      </c>
    </row>
    <row r="2217" spans="1:10" x14ac:dyDescent="0.35">
      <c r="A2217" s="1">
        <f t="shared" si="102"/>
        <v>1</v>
      </c>
      <c r="B2217" s="1" t="s">
        <v>22685</v>
      </c>
      <c r="C2217" s="1" t="s">
        <v>22686</v>
      </c>
      <c r="D2217" s="1" t="s">
        <v>22687</v>
      </c>
      <c r="E2217" s="1" t="s">
        <v>22688</v>
      </c>
      <c r="F2217" s="1" t="s">
        <v>22689</v>
      </c>
      <c r="I2217" s="1" t="b">
        <f t="shared" si="103"/>
        <v>1</v>
      </c>
      <c r="J2217" s="1" t="b">
        <f t="shared" si="104"/>
        <v>1</v>
      </c>
    </row>
    <row r="2218" spans="1:10" x14ac:dyDescent="0.35">
      <c r="A2218" s="1">
        <f t="shared" si="102"/>
        <v>1</v>
      </c>
      <c r="B2218" s="1" t="s">
        <v>21050</v>
      </c>
      <c r="C2218" s="1" t="s">
        <v>21051</v>
      </c>
      <c r="D2218" s="1" t="s">
        <v>21052</v>
      </c>
      <c r="E2218" s="1" t="s">
        <v>21053</v>
      </c>
      <c r="F2218" s="1" t="s">
        <v>21054</v>
      </c>
      <c r="I2218" s="1" t="b">
        <f t="shared" si="103"/>
        <v>1</v>
      </c>
      <c r="J2218" s="1" t="b">
        <f t="shared" si="104"/>
        <v>1</v>
      </c>
    </row>
    <row r="2219" spans="1:10" x14ac:dyDescent="0.35">
      <c r="A2219" s="1">
        <f t="shared" si="102"/>
        <v>1</v>
      </c>
      <c r="B2219" s="1" t="s">
        <v>4821</v>
      </c>
      <c r="C2219" s="1" t="s">
        <v>4822</v>
      </c>
      <c r="D2219" s="1" t="s">
        <v>4823</v>
      </c>
      <c r="E2219" s="1" t="s">
        <v>4824</v>
      </c>
      <c r="F2219" s="1" t="s">
        <v>4825</v>
      </c>
      <c r="I2219" s="1" t="b">
        <f t="shared" si="103"/>
        <v>1</v>
      </c>
      <c r="J2219" s="1" t="b">
        <f t="shared" si="104"/>
        <v>1</v>
      </c>
    </row>
    <row r="2220" spans="1:10" x14ac:dyDescent="0.35">
      <c r="A2220" s="1">
        <f t="shared" si="102"/>
        <v>1</v>
      </c>
      <c r="B2220" s="1" t="s">
        <v>24418</v>
      </c>
      <c r="C2220" s="1" t="s">
        <v>24419</v>
      </c>
      <c r="D2220" s="1" t="s">
        <v>24420</v>
      </c>
      <c r="E2220" s="1" t="s">
        <v>24423</v>
      </c>
      <c r="F2220" s="1" t="s">
        <v>24424</v>
      </c>
      <c r="I2220" s="1" t="b">
        <f t="shared" si="103"/>
        <v>1</v>
      </c>
      <c r="J2220" s="1" t="b">
        <f t="shared" si="104"/>
        <v>1</v>
      </c>
    </row>
    <row r="2221" spans="1:10" x14ac:dyDescent="0.35">
      <c r="A2221" s="1">
        <f t="shared" si="102"/>
        <v>0</v>
      </c>
      <c r="B2221" s="1" t="s">
        <v>18712</v>
      </c>
      <c r="C2221" s="1" t="s">
        <v>18713</v>
      </c>
      <c r="D2221" s="1" t="s">
        <v>18714</v>
      </c>
      <c r="E2221" s="1" t="s">
        <v>18715</v>
      </c>
      <c r="F2221" s="1" t="s">
        <v>18716</v>
      </c>
      <c r="I2221" s="1" t="b">
        <f t="shared" si="103"/>
        <v>0</v>
      </c>
      <c r="J2221" s="1" t="b">
        <f t="shared" si="104"/>
        <v>1</v>
      </c>
    </row>
    <row r="2222" spans="1:10" x14ac:dyDescent="0.35">
      <c r="A2222" s="1">
        <f t="shared" si="102"/>
        <v>1</v>
      </c>
      <c r="B2222" s="1" t="s">
        <v>11329</v>
      </c>
      <c r="C2222" s="1" t="s">
        <v>11330</v>
      </c>
      <c r="D2222" s="1" t="s">
        <v>11331</v>
      </c>
      <c r="E2222" s="1" t="s">
        <v>11332</v>
      </c>
      <c r="F2222" s="1" t="s">
        <v>11333</v>
      </c>
      <c r="I2222" s="1" t="b">
        <f t="shared" si="103"/>
        <v>1</v>
      </c>
      <c r="J2222" s="1" t="b">
        <f t="shared" si="104"/>
        <v>1</v>
      </c>
    </row>
    <row r="2223" spans="1:10" x14ac:dyDescent="0.35">
      <c r="A2223" s="1">
        <f t="shared" si="102"/>
        <v>1</v>
      </c>
      <c r="B2223" s="1" t="s">
        <v>26832</v>
      </c>
      <c r="C2223" s="1" t="s">
        <v>26833</v>
      </c>
      <c r="D2223" s="1" t="s">
        <v>26834</v>
      </c>
      <c r="E2223" s="1" t="s">
        <v>26835</v>
      </c>
      <c r="F2223" s="1" t="s">
        <v>26836</v>
      </c>
      <c r="I2223" s="1" t="b">
        <f t="shared" si="103"/>
        <v>1</v>
      </c>
      <c r="J2223" s="1" t="b">
        <f t="shared" si="104"/>
        <v>1</v>
      </c>
    </row>
    <row r="2224" spans="1:10" x14ac:dyDescent="0.35">
      <c r="A2224" s="1">
        <f t="shared" si="102"/>
        <v>1</v>
      </c>
      <c r="B2224" s="1" t="s">
        <v>10340</v>
      </c>
      <c r="C2224" s="1" t="s">
        <v>10341</v>
      </c>
      <c r="D2224" s="1" t="s">
        <v>10342</v>
      </c>
      <c r="E2224" s="1" t="s">
        <v>10345</v>
      </c>
      <c r="F2224" s="1" t="s">
        <v>10346</v>
      </c>
      <c r="I2224" s="1" t="b">
        <f t="shared" si="103"/>
        <v>1</v>
      </c>
      <c r="J2224" s="1" t="b">
        <f t="shared" si="104"/>
        <v>1</v>
      </c>
    </row>
    <row r="2225" spans="1:10" x14ac:dyDescent="0.35">
      <c r="A2225" s="1">
        <f t="shared" si="102"/>
        <v>1</v>
      </c>
      <c r="B2225" s="1" t="s">
        <v>41977</v>
      </c>
      <c r="C2225" s="1" t="s">
        <v>41978</v>
      </c>
      <c r="D2225" s="1" t="s">
        <v>41979</v>
      </c>
      <c r="E2225" s="1" t="s">
        <v>41980</v>
      </c>
      <c r="F2225" s="1" t="s">
        <v>41981</v>
      </c>
      <c r="I2225" s="1" t="b">
        <f t="shared" si="103"/>
        <v>1</v>
      </c>
      <c r="J2225" s="1" t="b">
        <f t="shared" si="104"/>
        <v>1</v>
      </c>
    </row>
    <row r="2226" spans="1:10" x14ac:dyDescent="0.35">
      <c r="A2226" s="1">
        <f t="shared" si="102"/>
        <v>1</v>
      </c>
      <c r="B2226" s="1" t="s">
        <v>31146</v>
      </c>
      <c r="C2226" s="1" t="s">
        <v>31147</v>
      </c>
      <c r="D2226" s="1" t="s">
        <v>31148</v>
      </c>
      <c r="E2226" s="1" t="s">
        <v>31149</v>
      </c>
      <c r="F2226" s="1" t="s">
        <v>31150</v>
      </c>
      <c r="I2226" s="1" t="b">
        <f t="shared" si="103"/>
        <v>1</v>
      </c>
      <c r="J2226" s="1" t="b">
        <f t="shared" si="104"/>
        <v>1</v>
      </c>
    </row>
    <row r="2227" spans="1:10" x14ac:dyDescent="0.35">
      <c r="A2227" s="1">
        <f t="shared" si="102"/>
        <v>1</v>
      </c>
      <c r="B2227" s="1" t="s">
        <v>11815</v>
      </c>
      <c r="C2227" s="1" t="s">
        <v>11816</v>
      </c>
      <c r="D2227" s="1" t="s">
        <v>11817</v>
      </c>
      <c r="E2227" s="1" t="s">
        <v>11818</v>
      </c>
      <c r="F2227" s="1" t="s">
        <v>11819</v>
      </c>
      <c r="I2227" s="1" t="b">
        <f t="shared" si="103"/>
        <v>1</v>
      </c>
      <c r="J2227" s="1" t="b">
        <f t="shared" si="104"/>
        <v>1</v>
      </c>
    </row>
    <row r="2228" spans="1:10" x14ac:dyDescent="0.35">
      <c r="A2228" s="1">
        <f t="shared" si="102"/>
        <v>1</v>
      </c>
      <c r="B2228" s="1" t="s">
        <v>17414</v>
      </c>
      <c r="C2228" s="1" t="s">
        <v>17415</v>
      </c>
      <c r="D2228" s="1" t="s">
        <v>17416</v>
      </c>
      <c r="E2228" s="1" t="s">
        <v>17417</v>
      </c>
      <c r="F2228" s="1" t="s">
        <v>17418</v>
      </c>
      <c r="I2228" s="1" t="b">
        <f t="shared" si="103"/>
        <v>1</v>
      </c>
      <c r="J2228" s="1" t="b">
        <f t="shared" si="104"/>
        <v>1</v>
      </c>
    </row>
    <row r="2229" spans="1:10" x14ac:dyDescent="0.35">
      <c r="A2229" s="1">
        <f t="shared" si="102"/>
        <v>1</v>
      </c>
      <c r="B2229" s="1" t="s">
        <v>35713</v>
      </c>
      <c r="C2229" s="1" t="s">
        <v>35714</v>
      </c>
      <c r="D2229" s="1" t="s">
        <v>35715</v>
      </c>
      <c r="E2229" s="1" t="s">
        <v>35716</v>
      </c>
      <c r="F2229" s="1" t="s">
        <v>35717</v>
      </c>
      <c r="I2229" s="1" t="b">
        <f t="shared" si="103"/>
        <v>1</v>
      </c>
      <c r="J2229" s="1" t="b">
        <f t="shared" si="104"/>
        <v>1</v>
      </c>
    </row>
    <row r="2230" spans="1:10" x14ac:dyDescent="0.35">
      <c r="A2230" s="1">
        <f t="shared" si="102"/>
        <v>1</v>
      </c>
      <c r="B2230" s="1" t="s">
        <v>21730</v>
      </c>
      <c r="C2230" s="1" t="s">
        <v>21731</v>
      </c>
      <c r="D2230" s="1" t="s">
        <v>21732</v>
      </c>
      <c r="E2230" s="1" t="s">
        <v>21735</v>
      </c>
      <c r="F2230" s="1" t="s">
        <v>21736</v>
      </c>
      <c r="I2230" s="1" t="b">
        <f t="shared" si="103"/>
        <v>1</v>
      </c>
      <c r="J2230" s="1" t="b">
        <f t="shared" si="104"/>
        <v>1</v>
      </c>
    </row>
    <row r="2231" spans="1:10" x14ac:dyDescent="0.35">
      <c r="A2231" s="1">
        <f t="shared" si="102"/>
        <v>0</v>
      </c>
      <c r="B2231" s="1" t="s">
        <v>23057</v>
      </c>
      <c r="C2231" s="1" t="s">
        <v>23058</v>
      </c>
      <c r="D2231" s="1" t="s">
        <v>23059</v>
      </c>
      <c r="E2231" s="1" t="s">
        <v>23060</v>
      </c>
      <c r="F2231" s="1" t="s">
        <v>23061</v>
      </c>
      <c r="I2231" s="1" t="b">
        <f t="shared" si="103"/>
        <v>1</v>
      </c>
      <c r="J2231" s="1" t="b">
        <f t="shared" si="104"/>
        <v>0</v>
      </c>
    </row>
    <row r="2232" spans="1:10" x14ac:dyDescent="0.35">
      <c r="A2232" s="1">
        <f t="shared" si="102"/>
        <v>1</v>
      </c>
      <c r="B2232" s="1" t="s">
        <v>33053</v>
      </c>
      <c r="C2232" s="1" t="s">
        <v>33054</v>
      </c>
      <c r="D2232" s="1" t="s">
        <v>33055</v>
      </c>
      <c r="E2232" s="1" t="s">
        <v>33056</v>
      </c>
      <c r="F2232" s="1" t="s">
        <v>33057</v>
      </c>
      <c r="I2232" s="1" t="b">
        <f t="shared" si="103"/>
        <v>1</v>
      </c>
      <c r="J2232" s="1" t="b">
        <f t="shared" si="104"/>
        <v>1</v>
      </c>
    </row>
    <row r="2233" spans="1:10" x14ac:dyDescent="0.35">
      <c r="A2233" s="1">
        <f t="shared" si="102"/>
        <v>1</v>
      </c>
      <c r="B2233" s="1" t="s">
        <v>37259</v>
      </c>
      <c r="C2233" s="1" t="s">
        <v>37260</v>
      </c>
      <c r="D2233" s="1" t="s">
        <v>37261</v>
      </c>
      <c r="E2233" s="1" t="s">
        <v>37262</v>
      </c>
      <c r="F2233" s="1" t="s">
        <v>37263</v>
      </c>
      <c r="I2233" s="1" t="b">
        <f t="shared" si="103"/>
        <v>1</v>
      </c>
      <c r="J2233" s="1" t="b">
        <f t="shared" si="104"/>
        <v>1</v>
      </c>
    </row>
    <row r="2234" spans="1:10" x14ac:dyDescent="0.35">
      <c r="A2234" s="1">
        <f t="shared" si="102"/>
        <v>1</v>
      </c>
      <c r="B2234" s="1" t="s">
        <v>11759</v>
      </c>
      <c r="C2234" s="1" t="s">
        <v>11760</v>
      </c>
      <c r="D2234" s="1" t="s">
        <v>11761</v>
      </c>
      <c r="E2234" s="1" t="s">
        <v>11764</v>
      </c>
      <c r="F2234" s="1" t="s">
        <v>11765</v>
      </c>
      <c r="I2234" s="1" t="b">
        <f t="shared" si="103"/>
        <v>1</v>
      </c>
      <c r="J2234" s="1" t="b">
        <f t="shared" si="104"/>
        <v>1</v>
      </c>
    </row>
    <row r="2235" spans="1:10" x14ac:dyDescent="0.35">
      <c r="A2235" s="1">
        <f t="shared" si="102"/>
        <v>1</v>
      </c>
      <c r="B2235" s="1" t="s">
        <v>11092</v>
      </c>
      <c r="C2235" s="1" t="s">
        <v>11093</v>
      </c>
      <c r="D2235" s="1" t="s">
        <v>11094</v>
      </c>
      <c r="E2235" s="1" t="s">
        <v>11095</v>
      </c>
      <c r="F2235" s="1" t="s">
        <v>11096</v>
      </c>
      <c r="I2235" s="1" t="b">
        <f t="shared" si="103"/>
        <v>1</v>
      </c>
      <c r="J2235" s="1" t="b">
        <f t="shared" si="104"/>
        <v>1</v>
      </c>
    </row>
    <row r="2236" spans="1:10" x14ac:dyDescent="0.35">
      <c r="A2236" s="1">
        <f t="shared" si="102"/>
        <v>1</v>
      </c>
      <c r="B2236" s="1" t="s">
        <v>3436</v>
      </c>
      <c r="C2236" s="1" t="s">
        <v>3437</v>
      </c>
      <c r="D2236" s="1" t="s">
        <v>3438</v>
      </c>
      <c r="E2236" s="1" t="s">
        <v>3439</v>
      </c>
      <c r="F2236" s="1" t="s">
        <v>3440</v>
      </c>
      <c r="I2236" s="1" t="b">
        <f t="shared" si="103"/>
        <v>1</v>
      </c>
      <c r="J2236" s="1" t="b">
        <f t="shared" si="104"/>
        <v>1</v>
      </c>
    </row>
    <row r="2237" spans="1:10" x14ac:dyDescent="0.35">
      <c r="A2237" s="1">
        <f t="shared" si="102"/>
        <v>1</v>
      </c>
      <c r="B2237" s="1" t="s">
        <v>33321</v>
      </c>
      <c r="C2237" s="1" t="s">
        <v>33322</v>
      </c>
      <c r="D2237" s="1" t="s">
        <v>33323</v>
      </c>
      <c r="E2237" s="1" t="s">
        <v>33324</v>
      </c>
      <c r="F2237" s="1" t="s">
        <v>33325</v>
      </c>
      <c r="I2237" s="1" t="b">
        <f t="shared" si="103"/>
        <v>1</v>
      </c>
      <c r="J2237" s="1" t="b">
        <f t="shared" si="104"/>
        <v>1</v>
      </c>
    </row>
    <row r="2238" spans="1:10" x14ac:dyDescent="0.35">
      <c r="A2238" s="1">
        <f t="shared" si="102"/>
        <v>1</v>
      </c>
      <c r="B2238" s="1" t="s">
        <v>33274</v>
      </c>
      <c r="C2238" s="1" t="s">
        <v>33275</v>
      </c>
      <c r="D2238" s="1" t="s">
        <v>33276</v>
      </c>
      <c r="E2238" s="1" t="s">
        <v>33277</v>
      </c>
      <c r="F2238" s="1" t="s">
        <v>33278</v>
      </c>
      <c r="I2238" s="1" t="b">
        <f t="shared" si="103"/>
        <v>1</v>
      </c>
      <c r="J2238" s="1" t="b">
        <f t="shared" si="104"/>
        <v>1</v>
      </c>
    </row>
    <row r="2239" spans="1:10" x14ac:dyDescent="0.35">
      <c r="A2239" s="1">
        <f t="shared" si="102"/>
        <v>0</v>
      </c>
      <c r="B2239" s="1" t="s">
        <v>37607</v>
      </c>
      <c r="C2239" s="1" t="s">
        <v>37608</v>
      </c>
      <c r="D2239" s="1" t="s">
        <v>37609</v>
      </c>
      <c r="E2239" s="1" t="s">
        <v>37610</v>
      </c>
      <c r="F2239" s="1" t="s">
        <v>37611</v>
      </c>
      <c r="I2239" s="1" t="b">
        <f t="shared" si="103"/>
        <v>1</v>
      </c>
      <c r="J2239" s="1" t="b">
        <f t="shared" si="104"/>
        <v>0</v>
      </c>
    </row>
    <row r="2240" spans="1:10" x14ac:dyDescent="0.35">
      <c r="A2240" s="1">
        <f t="shared" si="102"/>
        <v>1</v>
      </c>
      <c r="B2240" s="1" t="s">
        <v>19612</v>
      </c>
      <c r="C2240" s="1" t="s">
        <v>19613</v>
      </c>
      <c r="D2240" s="1" t="s">
        <v>19614</v>
      </c>
      <c r="E2240" s="1" t="s">
        <v>19615</v>
      </c>
      <c r="F2240" s="1" t="s">
        <v>19616</v>
      </c>
      <c r="I2240" s="1" t="b">
        <f t="shared" si="103"/>
        <v>1</v>
      </c>
      <c r="J2240" s="1" t="b">
        <f t="shared" si="104"/>
        <v>1</v>
      </c>
    </row>
    <row r="2241" spans="1:10" x14ac:dyDescent="0.35">
      <c r="A2241" s="1">
        <f t="shared" si="102"/>
        <v>0</v>
      </c>
      <c r="B2241" s="1" t="s">
        <v>11262</v>
      </c>
      <c r="C2241" s="1" t="s">
        <v>11263</v>
      </c>
      <c r="D2241" s="1" t="s">
        <v>11264</v>
      </c>
      <c r="F2241" s="1" t="s">
        <v>11267</v>
      </c>
      <c r="I2241" s="1" t="b">
        <f t="shared" si="103"/>
        <v>1</v>
      </c>
      <c r="J2241" s="1" t="b">
        <f t="shared" si="104"/>
        <v>0</v>
      </c>
    </row>
    <row r="2242" spans="1:10" x14ac:dyDescent="0.35">
      <c r="A2242" s="1">
        <f t="shared" ref="A2242:A2305" si="105">I2242*J2242</f>
        <v>1</v>
      </c>
      <c r="B2242" s="1" t="s">
        <v>8488</v>
      </c>
      <c r="C2242" s="1" t="s">
        <v>8489</v>
      </c>
      <c r="D2242" s="1" t="s">
        <v>8490</v>
      </c>
      <c r="E2242" s="1" t="s">
        <v>8493</v>
      </c>
      <c r="F2242" s="1" t="s">
        <v>8494</v>
      </c>
      <c r="I2242" s="1" t="b">
        <f t="shared" si="103"/>
        <v>1</v>
      </c>
      <c r="J2242" s="1" t="b">
        <f t="shared" si="104"/>
        <v>1</v>
      </c>
    </row>
    <row r="2243" spans="1:10" x14ac:dyDescent="0.35">
      <c r="A2243" s="1">
        <f t="shared" si="105"/>
        <v>0</v>
      </c>
      <c r="B2243" s="1" t="s">
        <v>37283</v>
      </c>
      <c r="C2243" s="1" t="s">
        <v>37284</v>
      </c>
      <c r="D2243" s="1" t="s">
        <v>37285</v>
      </c>
      <c r="E2243" s="1" t="s">
        <v>37286</v>
      </c>
      <c r="F2243" s="1" t="s">
        <v>37287</v>
      </c>
      <c r="I2243" s="1" t="b">
        <f t="shared" ref="I2243:I2306" si="106">OR(ISNUMBER(SEARCH("campy",F2243)),ISNUMBER(SEARCH("campy",D2243)),ISNUMBER(SEARCH("coli",F2243)),ISNUMBER(SEARCH("coli",D2243)),ISNUMBER(SEARCH("jejuni",F2243)),ISNUMBER(SEARCH("jejuni",D2243)))</f>
        <v>1</v>
      </c>
      <c r="J2243" s="1" t="b">
        <f t="shared" ref="J2243:J2306" si="107">OR(ISNUMBER(SEARCH("poultry",F2243)),ISNUMBER(SEARCH("chicken",F2243)),ISNUMBER(SEARCH("broiler",F2243)),ISNUMBER(SEARCH("poultry",D2243)),ISNUMBER(SEARCH("chicken",D2243)),ISNUMBER(SEARCH("broiler",D2243)))</f>
        <v>0</v>
      </c>
    </row>
    <row r="2244" spans="1:10" x14ac:dyDescent="0.35">
      <c r="A2244" s="1">
        <f t="shared" si="105"/>
        <v>1</v>
      </c>
      <c r="B2244" s="1" t="s">
        <v>10758</v>
      </c>
      <c r="C2244" s="1" t="s">
        <v>10759</v>
      </c>
      <c r="D2244" s="1" t="s">
        <v>10760</v>
      </c>
      <c r="E2244" s="1" t="s">
        <v>10763</v>
      </c>
      <c r="F2244" s="1" t="s">
        <v>10764</v>
      </c>
      <c r="I2244" s="1" t="b">
        <f t="shared" si="106"/>
        <v>1</v>
      </c>
      <c r="J2244" s="1" t="b">
        <f t="shared" si="107"/>
        <v>1</v>
      </c>
    </row>
    <row r="2245" spans="1:10" x14ac:dyDescent="0.35">
      <c r="A2245" s="1">
        <f t="shared" si="105"/>
        <v>1</v>
      </c>
      <c r="B2245" s="1" t="s">
        <v>36468</v>
      </c>
      <c r="C2245" s="1" t="s">
        <v>36469</v>
      </c>
      <c r="D2245" s="1" t="s">
        <v>36470</v>
      </c>
      <c r="E2245" s="1" t="s">
        <v>36471</v>
      </c>
      <c r="F2245" s="1" t="s">
        <v>36472</v>
      </c>
      <c r="I2245" s="1" t="b">
        <f t="shared" si="106"/>
        <v>1</v>
      </c>
      <c r="J2245" s="1" t="b">
        <f t="shared" si="107"/>
        <v>1</v>
      </c>
    </row>
    <row r="2246" spans="1:10" x14ac:dyDescent="0.35">
      <c r="A2246" s="1">
        <f t="shared" si="105"/>
        <v>0</v>
      </c>
      <c r="B2246" s="1" t="s">
        <v>22206</v>
      </c>
      <c r="C2246" s="1" t="s">
        <v>22207</v>
      </c>
      <c r="D2246" s="1" t="s">
        <v>22208</v>
      </c>
      <c r="E2246" s="1" t="s">
        <v>22209</v>
      </c>
      <c r="F2246" s="1" t="s">
        <v>22210</v>
      </c>
      <c r="I2246" s="1" t="b">
        <f t="shared" si="106"/>
        <v>1</v>
      </c>
      <c r="J2246" s="1" t="b">
        <f t="shared" si="107"/>
        <v>0</v>
      </c>
    </row>
    <row r="2247" spans="1:10" x14ac:dyDescent="0.35">
      <c r="A2247" s="1">
        <f t="shared" si="105"/>
        <v>1</v>
      </c>
      <c r="B2247" s="1" t="s">
        <v>11002</v>
      </c>
      <c r="C2247" s="1" t="s">
        <v>11003</v>
      </c>
      <c r="D2247" s="1" t="s">
        <v>11004</v>
      </c>
      <c r="E2247" s="1" t="s">
        <v>11005</v>
      </c>
      <c r="F2247" s="1" t="s">
        <v>11006</v>
      </c>
      <c r="I2247" s="1" t="b">
        <f t="shared" si="106"/>
        <v>1</v>
      </c>
      <c r="J2247" s="1" t="b">
        <f t="shared" si="107"/>
        <v>1</v>
      </c>
    </row>
    <row r="2248" spans="1:10" x14ac:dyDescent="0.35">
      <c r="A2248" s="1">
        <f t="shared" si="105"/>
        <v>0</v>
      </c>
      <c r="B2248" s="1" t="s">
        <v>3317</v>
      </c>
      <c r="C2248" s="1" t="s">
        <v>3318</v>
      </c>
      <c r="D2248" s="1" t="s">
        <v>3319</v>
      </c>
      <c r="E2248" s="1" t="s">
        <v>3320</v>
      </c>
      <c r="F2248" s="1" t="s">
        <v>3321</v>
      </c>
      <c r="I2248" s="1" t="b">
        <f t="shared" si="106"/>
        <v>1</v>
      </c>
      <c r="J2248" s="1" t="b">
        <f t="shared" si="107"/>
        <v>0</v>
      </c>
    </row>
    <row r="2249" spans="1:10" x14ac:dyDescent="0.35">
      <c r="A2249" s="1">
        <f t="shared" si="105"/>
        <v>1</v>
      </c>
      <c r="B2249" s="1" t="s">
        <v>10494</v>
      </c>
      <c r="C2249" s="1" t="s">
        <v>10495</v>
      </c>
      <c r="D2249" s="1" t="s">
        <v>10496</v>
      </c>
      <c r="E2249" s="1" t="s">
        <v>10497</v>
      </c>
      <c r="F2249" s="1" t="s">
        <v>10498</v>
      </c>
      <c r="I2249" s="1" t="b">
        <f t="shared" si="106"/>
        <v>1</v>
      </c>
      <c r="J2249" s="1" t="b">
        <f t="shared" si="107"/>
        <v>1</v>
      </c>
    </row>
    <row r="2250" spans="1:10" x14ac:dyDescent="0.35">
      <c r="A2250" s="1">
        <f t="shared" si="105"/>
        <v>1</v>
      </c>
      <c r="B2250" s="1" t="s">
        <v>5692</v>
      </c>
      <c r="C2250" s="1" t="s">
        <v>5693</v>
      </c>
      <c r="D2250" s="1" t="s">
        <v>5694</v>
      </c>
      <c r="E2250" s="1" t="s">
        <v>5697</v>
      </c>
      <c r="F2250" s="1" t="s">
        <v>5698</v>
      </c>
      <c r="I2250" s="1" t="b">
        <f t="shared" si="106"/>
        <v>1</v>
      </c>
      <c r="J2250" s="1" t="b">
        <f t="shared" si="107"/>
        <v>1</v>
      </c>
    </row>
    <row r="2251" spans="1:10" x14ac:dyDescent="0.35">
      <c r="A2251" s="1">
        <f t="shared" si="105"/>
        <v>1</v>
      </c>
      <c r="B2251" s="1" t="s">
        <v>28474</v>
      </c>
      <c r="C2251" s="1" t="s">
        <v>25195</v>
      </c>
      <c r="D2251" s="1" t="s">
        <v>28475</v>
      </c>
      <c r="E2251" s="1" t="s">
        <v>28476</v>
      </c>
      <c r="F2251" s="1" t="s">
        <v>28477</v>
      </c>
      <c r="I2251" s="1" t="b">
        <f t="shared" si="106"/>
        <v>1</v>
      </c>
      <c r="J2251" s="1" t="b">
        <f t="shared" si="107"/>
        <v>1</v>
      </c>
    </row>
    <row r="2252" spans="1:10" x14ac:dyDescent="0.35">
      <c r="A2252" s="1">
        <f t="shared" si="105"/>
        <v>0</v>
      </c>
      <c r="B2252" s="1" t="s">
        <v>29903</v>
      </c>
      <c r="C2252" s="1" t="s">
        <v>29904</v>
      </c>
      <c r="D2252" s="1" t="s">
        <v>29905</v>
      </c>
      <c r="E2252" s="1" t="s">
        <v>29906</v>
      </c>
      <c r="F2252" s="1" t="s">
        <v>29907</v>
      </c>
      <c r="I2252" s="1" t="b">
        <f t="shared" si="106"/>
        <v>1</v>
      </c>
      <c r="J2252" s="1" t="b">
        <f t="shared" si="107"/>
        <v>0</v>
      </c>
    </row>
    <row r="2253" spans="1:10" x14ac:dyDescent="0.35">
      <c r="A2253" s="1">
        <f t="shared" si="105"/>
        <v>1</v>
      </c>
      <c r="B2253" s="1" t="s">
        <v>17213</v>
      </c>
      <c r="C2253" s="1" t="s">
        <v>17214</v>
      </c>
      <c r="D2253" s="1" t="s">
        <v>17215</v>
      </c>
      <c r="F2253" s="1" t="s">
        <v>17216</v>
      </c>
      <c r="I2253" s="1" t="b">
        <f t="shared" si="106"/>
        <v>1</v>
      </c>
      <c r="J2253" s="1" t="b">
        <f t="shared" si="107"/>
        <v>1</v>
      </c>
    </row>
    <row r="2254" spans="1:10" x14ac:dyDescent="0.35">
      <c r="A2254" s="1">
        <f t="shared" si="105"/>
        <v>1</v>
      </c>
      <c r="B2254" s="1" t="s">
        <v>33522</v>
      </c>
      <c r="C2254" s="1" t="s">
        <v>33523</v>
      </c>
      <c r="D2254" s="1" t="s">
        <v>33524</v>
      </c>
      <c r="E2254" s="1" t="s">
        <v>33525</v>
      </c>
      <c r="F2254" s="1" t="s">
        <v>33526</v>
      </c>
      <c r="I2254" s="1" t="b">
        <f t="shared" si="106"/>
        <v>1</v>
      </c>
      <c r="J2254" s="1" t="b">
        <f t="shared" si="107"/>
        <v>1</v>
      </c>
    </row>
    <row r="2255" spans="1:10" x14ac:dyDescent="0.35">
      <c r="A2255" s="1">
        <f t="shared" si="105"/>
        <v>1</v>
      </c>
      <c r="B2255" s="1" t="s">
        <v>26020</v>
      </c>
      <c r="C2255" s="1" t="s">
        <v>26021</v>
      </c>
      <c r="D2255" s="1" t="s">
        <v>26022</v>
      </c>
      <c r="E2255" s="1" t="s">
        <v>26023</v>
      </c>
      <c r="F2255" s="1" t="s">
        <v>26024</v>
      </c>
      <c r="I2255" s="1" t="b">
        <f t="shared" si="106"/>
        <v>1</v>
      </c>
      <c r="J2255" s="1" t="b">
        <f t="shared" si="107"/>
        <v>1</v>
      </c>
    </row>
    <row r="2256" spans="1:10" x14ac:dyDescent="0.35">
      <c r="A2256" s="1">
        <f t="shared" si="105"/>
        <v>1</v>
      </c>
      <c r="B2256" s="1" t="s">
        <v>32806</v>
      </c>
      <c r="C2256" s="1" t="s">
        <v>32807</v>
      </c>
      <c r="D2256" s="1" t="s">
        <v>32808</v>
      </c>
      <c r="E2256" s="1" t="s">
        <v>32809</v>
      </c>
      <c r="F2256" s="1" t="s">
        <v>32810</v>
      </c>
      <c r="I2256" s="1" t="b">
        <f t="shared" si="106"/>
        <v>1</v>
      </c>
      <c r="J2256" s="1" t="b">
        <f t="shared" si="107"/>
        <v>1</v>
      </c>
    </row>
    <row r="2257" spans="1:10" x14ac:dyDescent="0.35">
      <c r="A2257" s="1">
        <f t="shared" si="105"/>
        <v>0</v>
      </c>
      <c r="B2257" s="1" t="s">
        <v>20013</v>
      </c>
      <c r="C2257" s="1" t="s">
        <v>20014</v>
      </c>
      <c r="D2257" s="1" t="s">
        <v>20015</v>
      </c>
      <c r="E2257" s="1" t="s">
        <v>20016</v>
      </c>
      <c r="F2257" s="1" t="s">
        <v>20017</v>
      </c>
      <c r="I2257" s="1" t="b">
        <f t="shared" si="106"/>
        <v>1</v>
      </c>
      <c r="J2257" s="1" t="b">
        <f t="shared" si="107"/>
        <v>0</v>
      </c>
    </row>
    <row r="2258" spans="1:10" x14ac:dyDescent="0.35">
      <c r="A2258" s="1">
        <f t="shared" si="105"/>
        <v>1</v>
      </c>
      <c r="B2258" s="1" t="s">
        <v>22700</v>
      </c>
      <c r="C2258" s="1" t="s">
        <v>22701</v>
      </c>
      <c r="D2258" s="1" t="s">
        <v>22702</v>
      </c>
      <c r="E2258" s="1" t="s">
        <v>22703</v>
      </c>
      <c r="F2258" s="1" t="s">
        <v>22704</v>
      </c>
      <c r="I2258" s="1" t="b">
        <f t="shared" si="106"/>
        <v>1</v>
      </c>
      <c r="J2258" s="1" t="b">
        <f t="shared" si="107"/>
        <v>1</v>
      </c>
    </row>
    <row r="2259" spans="1:10" x14ac:dyDescent="0.35">
      <c r="A2259" s="1">
        <f t="shared" si="105"/>
        <v>1</v>
      </c>
      <c r="B2259" s="1" t="s">
        <v>7185</v>
      </c>
      <c r="C2259" s="1" t="s">
        <v>7186</v>
      </c>
      <c r="D2259" s="1" t="s">
        <v>7187</v>
      </c>
      <c r="E2259" s="1" t="s">
        <v>7188</v>
      </c>
      <c r="F2259" s="1" t="s">
        <v>7189</v>
      </c>
      <c r="I2259" s="1" t="b">
        <f t="shared" si="106"/>
        <v>1</v>
      </c>
      <c r="J2259" s="1" t="b">
        <f t="shared" si="107"/>
        <v>1</v>
      </c>
    </row>
    <row r="2260" spans="1:10" x14ac:dyDescent="0.35">
      <c r="A2260" s="1">
        <f t="shared" si="105"/>
        <v>1</v>
      </c>
      <c r="B2260" s="1" t="s">
        <v>20787</v>
      </c>
      <c r="C2260" s="1" t="s">
        <v>20788</v>
      </c>
      <c r="D2260" s="1" t="s">
        <v>20789</v>
      </c>
      <c r="E2260" s="1" t="s">
        <v>20790</v>
      </c>
      <c r="F2260" s="1" t="s">
        <v>20791</v>
      </c>
      <c r="I2260" s="1" t="b">
        <f t="shared" si="106"/>
        <v>1</v>
      </c>
      <c r="J2260" s="1" t="b">
        <f t="shared" si="107"/>
        <v>1</v>
      </c>
    </row>
    <row r="2261" spans="1:10" x14ac:dyDescent="0.35">
      <c r="A2261" s="1">
        <f t="shared" si="105"/>
        <v>1</v>
      </c>
      <c r="B2261" s="1" t="s">
        <v>27832</v>
      </c>
      <c r="C2261" s="1" t="s">
        <v>27833</v>
      </c>
      <c r="D2261" s="1" t="s">
        <v>27834</v>
      </c>
      <c r="E2261" s="1" t="s">
        <v>27835</v>
      </c>
      <c r="F2261" s="1" t="s">
        <v>27836</v>
      </c>
      <c r="I2261" s="1" t="b">
        <f t="shared" si="106"/>
        <v>1</v>
      </c>
      <c r="J2261" s="1" t="b">
        <f t="shared" si="107"/>
        <v>1</v>
      </c>
    </row>
    <row r="2262" spans="1:10" x14ac:dyDescent="0.35">
      <c r="A2262" s="1">
        <f t="shared" si="105"/>
        <v>1</v>
      </c>
      <c r="B2262" s="1" t="s">
        <v>19859</v>
      </c>
      <c r="C2262" s="1" t="s">
        <v>19860</v>
      </c>
      <c r="D2262" s="1" t="s">
        <v>19861</v>
      </c>
      <c r="E2262" s="1" t="s">
        <v>19862</v>
      </c>
      <c r="F2262" s="1" t="s">
        <v>19863</v>
      </c>
      <c r="I2262" s="1" t="b">
        <f t="shared" si="106"/>
        <v>1</v>
      </c>
      <c r="J2262" s="1" t="b">
        <f t="shared" si="107"/>
        <v>1</v>
      </c>
    </row>
    <row r="2263" spans="1:10" x14ac:dyDescent="0.35">
      <c r="A2263" s="1">
        <f t="shared" si="105"/>
        <v>1</v>
      </c>
      <c r="B2263" s="1" t="s">
        <v>37644</v>
      </c>
      <c r="C2263" s="1" t="s">
        <v>37645</v>
      </c>
      <c r="D2263" s="1" t="s">
        <v>37646</v>
      </c>
      <c r="E2263" s="1" t="s">
        <v>37647</v>
      </c>
      <c r="F2263" s="1" t="s">
        <v>37648</v>
      </c>
      <c r="I2263" s="1" t="b">
        <f t="shared" si="106"/>
        <v>1</v>
      </c>
      <c r="J2263" s="1" t="b">
        <f t="shared" si="107"/>
        <v>1</v>
      </c>
    </row>
    <row r="2264" spans="1:10" x14ac:dyDescent="0.35">
      <c r="A2264" s="1">
        <f t="shared" si="105"/>
        <v>1</v>
      </c>
      <c r="B2264" s="1" t="s">
        <v>39163</v>
      </c>
      <c r="C2264" s="1" t="s">
        <v>39164</v>
      </c>
      <c r="D2264" s="1" t="s">
        <v>39165</v>
      </c>
      <c r="E2264" s="1" t="s">
        <v>39166</v>
      </c>
      <c r="F2264" s="1" t="s">
        <v>39167</v>
      </c>
      <c r="I2264" s="1" t="b">
        <f t="shared" si="106"/>
        <v>1</v>
      </c>
      <c r="J2264" s="1" t="b">
        <f t="shared" si="107"/>
        <v>1</v>
      </c>
    </row>
    <row r="2265" spans="1:10" x14ac:dyDescent="0.35">
      <c r="A2265" s="1">
        <f t="shared" si="105"/>
        <v>1</v>
      </c>
      <c r="B2265" s="1" t="s">
        <v>33594</v>
      </c>
      <c r="C2265" s="1" t="s">
        <v>33595</v>
      </c>
      <c r="D2265" s="1" t="s">
        <v>33596</v>
      </c>
      <c r="E2265" s="1" t="s">
        <v>33597</v>
      </c>
      <c r="F2265" s="1" t="s">
        <v>33598</v>
      </c>
      <c r="I2265" s="1" t="b">
        <f t="shared" si="106"/>
        <v>1</v>
      </c>
      <c r="J2265" s="1" t="b">
        <f t="shared" si="107"/>
        <v>1</v>
      </c>
    </row>
    <row r="2266" spans="1:10" x14ac:dyDescent="0.35">
      <c r="A2266" s="1">
        <f t="shared" si="105"/>
        <v>1</v>
      </c>
      <c r="B2266" s="1" t="s">
        <v>3696</v>
      </c>
      <c r="C2266" s="1" t="s">
        <v>3697</v>
      </c>
      <c r="D2266" s="1" t="s">
        <v>3698</v>
      </c>
      <c r="E2266" s="1" t="s">
        <v>3700</v>
      </c>
      <c r="F2266" s="1" t="s">
        <v>3701</v>
      </c>
      <c r="I2266" s="1" t="b">
        <f t="shared" si="106"/>
        <v>1</v>
      </c>
      <c r="J2266" s="1" t="b">
        <f t="shared" si="107"/>
        <v>1</v>
      </c>
    </row>
    <row r="2267" spans="1:10" x14ac:dyDescent="0.35">
      <c r="A2267" s="1">
        <f t="shared" si="105"/>
        <v>0</v>
      </c>
      <c r="B2267" s="1" t="s">
        <v>24940</v>
      </c>
      <c r="C2267" s="1" t="s">
        <v>24941</v>
      </c>
      <c r="D2267" s="1" t="s">
        <v>24942</v>
      </c>
      <c r="E2267" s="1" t="s">
        <v>24943</v>
      </c>
      <c r="F2267" s="1" t="s">
        <v>24944</v>
      </c>
      <c r="I2267" s="1" t="b">
        <f t="shared" si="106"/>
        <v>1</v>
      </c>
      <c r="J2267" s="1" t="b">
        <f t="shared" si="107"/>
        <v>0</v>
      </c>
    </row>
    <row r="2268" spans="1:10" x14ac:dyDescent="0.35">
      <c r="A2268" s="1">
        <f t="shared" si="105"/>
        <v>1</v>
      </c>
      <c r="B2268" s="1" t="s">
        <v>11290</v>
      </c>
      <c r="C2268" s="1" t="s">
        <v>11291</v>
      </c>
      <c r="D2268" s="1" t="s">
        <v>11292</v>
      </c>
      <c r="E2268" s="1" t="s">
        <v>11293</v>
      </c>
      <c r="F2268" s="1" t="s">
        <v>11294</v>
      </c>
      <c r="I2268" s="1" t="b">
        <f t="shared" si="106"/>
        <v>1</v>
      </c>
      <c r="J2268" s="1" t="b">
        <f t="shared" si="107"/>
        <v>1</v>
      </c>
    </row>
    <row r="2269" spans="1:10" x14ac:dyDescent="0.35">
      <c r="A2269" s="1">
        <f t="shared" si="105"/>
        <v>1</v>
      </c>
      <c r="B2269" s="1" t="s">
        <v>15124</v>
      </c>
      <c r="C2269" s="1" t="s">
        <v>15125</v>
      </c>
      <c r="D2269" s="1" t="s">
        <v>15126</v>
      </c>
      <c r="E2269" s="1" t="s">
        <v>15127</v>
      </c>
      <c r="F2269" s="1" t="s">
        <v>15128</v>
      </c>
      <c r="I2269" s="1" t="b">
        <f t="shared" si="106"/>
        <v>1</v>
      </c>
      <c r="J2269" s="1" t="b">
        <f t="shared" si="107"/>
        <v>1</v>
      </c>
    </row>
    <row r="2270" spans="1:10" x14ac:dyDescent="0.35">
      <c r="A2270" s="1">
        <f t="shared" si="105"/>
        <v>1</v>
      </c>
      <c r="B2270" s="1" t="s">
        <v>1442</v>
      </c>
      <c r="C2270" s="1" t="s">
        <v>1443</v>
      </c>
      <c r="D2270" s="1" t="s">
        <v>1444</v>
      </c>
      <c r="E2270" s="1" t="s">
        <v>1445</v>
      </c>
      <c r="F2270" s="1" t="s">
        <v>1446</v>
      </c>
      <c r="I2270" s="1" t="b">
        <f t="shared" si="106"/>
        <v>1</v>
      </c>
      <c r="J2270" s="1" t="b">
        <f t="shared" si="107"/>
        <v>1</v>
      </c>
    </row>
    <row r="2271" spans="1:10" x14ac:dyDescent="0.35">
      <c r="A2271" s="1">
        <f t="shared" si="105"/>
        <v>1</v>
      </c>
      <c r="B2271" s="1" t="s">
        <v>7745</v>
      </c>
      <c r="C2271" s="1" t="s">
        <v>7746</v>
      </c>
      <c r="D2271" s="1" t="s">
        <v>7747</v>
      </c>
      <c r="E2271" s="1" t="s">
        <v>7748</v>
      </c>
      <c r="F2271" s="1" t="s">
        <v>7749</v>
      </c>
      <c r="I2271" s="1" t="b">
        <f t="shared" si="106"/>
        <v>1</v>
      </c>
      <c r="J2271" s="1" t="b">
        <f t="shared" si="107"/>
        <v>1</v>
      </c>
    </row>
    <row r="2272" spans="1:10" x14ac:dyDescent="0.35">
      <c r="A2272" s="1">
        <f t="shared" si="105"/>
        <v>1</v>
      </c>
      <c r="B2272" s="1" t="s">
        <v>24372</v>
      </c>
      <c r="C2272" s="1" t="s">
        <v>16978</v>
      </c>
      <c r="D2272" s="1" t="s">
        <v>24373</v>
      </c>
      <c r="F2272" s="1" t="s">
        <v>24376</v>
      </c>
      <c r="I2272" s="1" t="b">
        <f t="shared" si="106"/>
        <v>1</v>
      </c>
      <c r="J2272" s="1" t="b">
        <f t="shared" si="107"/>
        <v>1</v>
      </c>
    </row>
    <row r="2273" spans="1:10" x14ac:dyDescent="0.35">
      <c r="A2273" s="1">
        <f t="shared" si="105"/>
        <v>1</v>
      </c>
      <c r="B2273" s="1" t="s">
        <v>15395</v>
      </c>
      <c r="C2273" s="1" t="s">
        <v>15396</v>
      </c>
      <c r="D2273" s="1" t="s">
        <v>15397</v>
      </c>
      <c r="E2273" s="1" t="s">
        <v>15398</v>
      </c>
      <c r="F2273" s="1" t="s">
        <v>15399</v>
      </c>
      <c r="I2273" s="1" t="b">
        <f t="shared" si="106"/>
        <v>1</v>
      </c>
      <c r="J2273" s="1" t="b">
        <f t="shared" si="107"/>
        <v>1</v>
      </c>
    </row>
    <row r="2274" spans="1:10" x14ac:dyDescent="0.35">
      <c r="A2274" s="1">
        <f t="shared" si="105"/>
        <v>1</v>
      </c>
      <c r="B2274" s="1" t="s">
        <v>13237</v>
      </c>
      <c r="C2274" s="1" t="s">
        <v>13238</v>
      </c>
      <c r="D2274" s="1" t="s">
        <v>13239</v>
      </c>
      <c r="E2274" s="1" t="s">
        <v>13240</v>
      </c>
      <c r="F2274" s="1" t="s">
        <v>13241</v>
      </c>
      <c r="I2274" s="1" t="b">
        <f t="shared" si="106"/>
        <v>1</v>
      </c>
      <c r="J2274" s="1" t="b">
        <f t="shared" si="107"/>
        <v>1</v>
      </c>
    </row>
    <row r="2275" spans="1:10" x14ac:dyDescent="0.35">
      <c r="A2275" s="1">
        <f t="shared" si="105"/>
        <v>1</v>
      </c>
      <c r="B2275" s="1" t="s">
        <v>28659</v>
      </c>
      <c r="C2275" s="1" t="s">
        <v>28660</v>
      </c>
      <c r="D2275" s="1" t="s">
        <v>28661</v>
      </c>
      <c r="E2275" s="1" t="s">
        <v>28662</v>
      </c>
      <c r="F2275" s="1" t="s">
        <v>28663</v>
      </c>
      <c r="I2275" s="1" t="b">
        <f t="shared" si="106"/>
        <v>1</v>
      </c>
      <c r="J2275" s="1" t="b">
        <f t="shared" si="107"/>
        <v>1</v>
      </c>
    </row>
    <row r="2276" spans="1:10" x14ac:dyDescent="0.35">
      <c r="A2276" s="1">
        <f t="shared" si="105"/>
        <v>0</v>
      </c>
      <c r="B2276" s="1" t="s">
        <v>36984</v>
      </c>
      <c r="C2276" s="1" t="s">
        <v>36985</v>
      </c>
      <c r="D2276" s="1" t="s">
        <v>36986</v>
      </c>
      <c r="E2276" s="1" t="s">
        <v>36989</v>
      </c>
      <c r="F2276" s="1" t="s">
        <v>36990</v>
      </c>
      <c r="I2276" s="1" t="b">
        <f t="shared" si="106"/>
        <v>1</v>
      </c>
      <c r="J2276" s="1" t="b">
        <f t="shared" si="107"/>
        <v>0</v>
      </c>
    </row>
    <row r="2277" spans="1:10" x14ac:dyDescent="0.35">
      <c r="A2277" s="1">
        <f t="shared" si="105"/>
        <v>1</v>
      </c>
      <c r="B2277" s="1" t="s">
        <v>25738</v>
      </c>
      <c r="C2277" s="1" t="s">
        <v>25739</v>
      </c>
      <c r="D2277" s="1" t="s">
        <v>25740</v>
      </c>
      <c r="E2277" s="1" t="s">
        <v>25741</v>
      </c>
      <c r="F2277" s="1" t="s">
        <v>25742</v>
      </c>
      <c r="I2277" s="1" t="b">
        <f t="shared" si="106"/>
        <v>1</v>
      </c>
      <c r="J2277" s="1" t="b">
        <f t="shared" si="107"/>
        <v>1</v>
      </c>
    </row>
    <row r="2278" spans="1:10" x14ac:dyDescent="0.35">
      <c r="A2278" s="1">
        <f t="shared" si="105"/>
        <v>1</v>
      </c>
      <c r="B2278" s="1" t="s">
        <v>22725</v>
      </c>
      <c r="C2278" s="1" t="s">
        <v>22726</v>
      </c>
      <c r="D2278" s="1" t="s">
        <v>22727</v>
      </c>
      <c r="E2278" s="1" t="s">
        <v>22728</v>
      </c>
      <c r="F2278" s="1" t="s">
        <v>22729</v>
      </c>
      <c r="I2278" s="1" t="b">
        <f t="shared" si="106"/>
        <v>1</v>
      </c>
      <c r="J2278" s="1" t="b">
        <f t="shared" si="107"/>
        <v>1</v>
      </c>
    </row>
    <row r="2279" spans="1:10" x14ac:dyDescent="0.35">
      <c r="A2279" s="1">
        <f t="shared" si="105"/>
        <v>1</v>
      </c>
      <c r="B2279" s="1" t="s">
        <v>31832</v>
      </c>
      <c r="D2279" s="1" t="s">
        <v>31833</v>
      </c>
      <c r="E2279" s="1" t="s">
        <v>31834</v>
      </c>
      <c r="F2279" s="1" t="s">
        <v>31835</v>
      </c>
      <c r="I2279" s="1" t="b">
        <f t="shared" si="106"/>
        <v>1</v>
      </c>
      <c r="J2279" s="1" t="b">
        <f t="shared" si="107"/>
        <v>1</v>
      </c>
    </row>
    <row r="2280" spans="1:10" x14ac:dyDescent="0.35">
      <c r="A2280" s="1">
        <f t="shared" si="105"/>
        <v>1</v>
      </c>
      <c r="B2280" s="1" t="s">
        <v>24677</v>
      </c>
      <c r="C2280" s="1" t="s">
        <v>24678</v>
      </c>
      <c r="D2280" s="1" t="s">
        <v>24679</v>
      </c>
      <c r="E2280" s="1" t="s">
        <v>24680</v>
      </c>
      <c r="F2280" s="1" t="s">
        <v>24681</v>
      </c>
      <c r="I2280" s="1" t="b">
        <f t="shared" si="106"/>
        <v>1</v>
      </c>
      <c r="J2280" s="1" t="b">
        <f t="shared" si="107"/>
        <v>1</v>
      </c>
    </row>
    <row r="2281" spans="1:10" x14ac:dyDescent="0.35">
      <c r="A2281" s="1">
        <f t="shared" si="105"/>
        <v>0</v>
      </c>
      <c r="B2281" s="1" t="s">
        <v>15066</v>
      </c>
      <c r="C2281" s="1" t="s">
        <v>15067</v>
      </c>
      <c r="D2281" s="1" t="s">
        <v>15068</v>
      </c>
      <c r="E2281" s="1" t="s">
        <v>15071</v>
      </c>
      <c r="F2281" s="1" t="s">
        <v>15072</v>
      </c>
      <c r="I2281" s="1" t="b">
        <f t="shared" si="106"/>
        <v>1</v>
      </c>
      <c r="J2281" s="1" t="b">
        <f t="shared" si="107"/>
        <v>0</v>
      </c>
    </row>
    <row r="2282" spans="1:10" x14ac:dyDescent="0.35">
      <c r="A2282" s="1">
        <f t="shared" si="105"/>
        <v>1</v>
      </c>
      <c r="B2282" s="1" t="s">
        <v>6403</v>
      </c>
      <c r="C2282" s="1" t="s">
        <v>6404</v>
      </c>
      <c r="D2282" s="1" t="s">
        <v>6405</v>
      </c>
      <c r="E2282" s="1" t="s">
        <v>6407</v>
      </c>
      <c r="F2282" s="1" t="s">
        <v>6408</v>
      </c>
      <c r="I2282" s="1" t="b">
        <f t="shared" si="106"/>
        <v>1</v>
      </c>
      <c r="J2282" s="1" t="b">
        <f t="shared" si="107"/>
        <v>1</v>
      </c>
    </row>
    <row r="2283" spans="1:10" x14ac:dyDescent="0.35">
      <c r="A2283" s="1">
        <f t="shared" si="105"/>
        <v>1</v>
      </c>
      <c r="B2283" s="1" t="s">
        <v>41034</v>
      </c>
      <c r="C2283" s="1" t="s">
        <v>41035</v>
      </c>
      <c r="D2283" s="1" t="s">
        <v>41036</v>
      </c>
      <c r="E2283" s="1" t="s">
        <v>41037</v>
      </c>
      <c r="F2283" s="1" t="s">
        <v>41038</v>
      </c>
      <c r="I2283" s="1" t="b">
        <f t="shared" si="106"/>
        <v>1</v>
      </c>
      <c r="J2283" s="1" t="b">
        <f t="shared" si="107"/>
        <v>1</v>
      </c>
    </row>
    <row r="2284" spans="1:10" x14ac:dyDescent="0.35">
      <c r="A2284" s="1">
        <f t="shared" si="105"/>
        <v>1</v>
      </c>
      <c r="B2284" s="1" t="s">
        <v>3493</v>
      </c>
      <c r="C2284" s="1" t="s">
        <v>3494</v>
      </c>
      <c r="D2284" s="1" t="s">
        <v>3495</v>
      </c>
      <c r="E2284" s="1" t="s">
        <v>3498</v>
      </c>
      <c r="F2284" s="1" t="s">
        <v>3499</v>
      </c>
      <c r="I2284" s="1" t="b">
        <f t="shared" si="106"/>
        <v>1</v>
      </c>
      <c r="J2284" s="1" t="b">
        <f t="shared" si="107"/>
        <v>1</v>
      </c>
    </row>
    <row r="2285" spans="1:10" x14ac:dyDescent="0.35">
      <c r="A2285" s="1">
        <f t="shared" si="105"/>
        <v>1</v>
      </c>
      <c r="B2285" s="1" t="s">
        <v>23988</v>
      </c>
      <c r="C2285" s="1" t="s">
        <v>23989</v>
      </c>
      <c r="D2285" s="1" t="s">
        <v>23990</v>
      </c>
      <c r="E2285" s="1" t="s">
        <v>23991</v>
      </c>
      <c r="F2285" s="1" t="s">
        <v>23992</v>
      </c>
      <c r="I2285" s="1" t="b">
        <f t="shared" si="106"/>
        <v>1</v>
      </c>
      <c r="J2285" s="1" t="b">
        <f t="shared" si="107"/>
        <v>1</v>
      </c>
    </row>
    <row r="2286" spans="1:10" x14ac:dyDescent="0.35">
      <c r="A2286" s="1">
        <f t="shared" si="105"/>
        <v>0</v>
      </c>
      <c r="B2286" s="1" t="s">
        <v>3849</v>
      </c>
      <c r="C2286" s="1" t="s">
        <v>3850</v>
      </c>
      <c r="D2286" s="1" t="s">
        <v>3851</v>
      </c>
      <c r="E2286" s="1" t="s">
        <v>3852</v>
      </c>
      <c r="F2286" s="1" t="s">
        <v>3853</v>
      </c>
      <c r="I2286" s="1" t="b">
        <f t="shared" si="106"/>
        <v>1</v>
      </c>
      <c r="J2286" s="1" t="b">
        <f t="shared" si="107"/>
        <v>0</v>
      </c>
    </row>
    <row r="2287" spans="1:10" x14ac:dyDescent="0.35">
      <c r="A2287" s="1">
        <f t="shared" si="105"/>
        <v>0</v>
      </c>
      <c r="B2287" s="1" t="s">
        <v>14757</v>
      </c>
      <c r="C2287" s="1" t="s">
        <v>14758</v>
      </c>
      <c r="D2287" s="1" t="s">
        <v>14759</v>
      </c>
      <c r="E2287" s="1" t="s">
        <v>14760</v>
      </c>
      <c r="F2287" s="1" t="s">
        <v>14761</v>
      </c>
      <c r="I2287" s="1" t="b">
        <f t="shared" si="106"/>
        <v>1</v>
      </c>
      <c r="J2287" s="1" t="b">
        <f t="shared" si="107"/>
        <v>0</v>
      </c>
    </row>
    <row r="2288" spans="1:10" x14ac:dyDescent="0.35">
      <c r="A2288" s="1">
        <f t="shared" si="105"/>
        <v>0</v>
      </c>
      <c r="B2288" s="1" t="s">
        <v>38097</v>
      </c>
      <c r="C2288" s="1" t="s">
        <v>38098</v>
      </c>
      <c r="D2288" s="1" t="s">
        <v>38099</v>
      </c>
      <c r="E2288" s="1" t="s">
        <v>38100</v>
      </c>
      <c r="F2288" s="1" t="s">
        <v>38101</v>
      </c>
      <c r="I2288" s="1" t="b">
        <f t="shared" si="106"/>
        <v>1</v>
      </c>
      <c r="J2288" s="1" t="b">
        <f t="shared" si="107"/>
        <v>0</v>
      </c>
    </row>
    <row r="2289" spans="1:10" x14ac:dyDescent="0.35">
      <c r="A2289" s="1">
        <f t="shared" si="105"/>
        <v>1</v>
      </c>
      <c r="B2289" s="1" t="s">
        <v>27947</v>
      </c>
      <c r="C2289" s="1" t="s">
        <v>27948</v>
      </c>
      <c r="D2289" s="1" t="s">
        <v>27949</v>
      </c>
      <c r="E2289" s="1" t="s">
        <v>27950</v>
      </c>
      <c r="F2289" s="1" t="s">
        <v>27951</v>
      </c>
      <c r="I2289" s="1" t="b">
        <f t="shared" si="106"/>
        <v>1</v>
      </c>
      <c r="J2289" s="1" t="b">
        <f t="shared" si="107"/>
        <v>1</v>
      </c>
    </row>
    <row r="2290" spans="1:10" x14ac:dyDescent="0.35">
      <c r="A2290" s="1">
        <f t="shared" si="105"/>
        <v>1</v>
      </c>
      <c r="B2290" s="1" t="s">
        <v>26197</v>
      </c>
      <c r="C2290" s="1" t="s">
        <v>26198</v>
      </c>
      <c r="D2290" s="1" t="s">
        <v>26199</v>
      </c>
      <c r="E2290" s="1" t="s">
        <v>26200</v>
      </c>
      <c r="F2290" s="1" t="s">
        <v>26201</v>
      </c>
      <c r="I2290" s="1" t="b">
        <f t="shared" si="106"/>
        <v>1</v>
      </c>
      <c r="J2290" s="1" t="b">
        <f t="shared" si="107"/>
        <v>1</v>
      </c>
    </row>
    <row r="2291" spans="1:10" x14ac:dyDescent="0.35">
      <c r="A2291" s="1">
        <f t="shared" si="105"/>
        <v>1</v>
      </c>
      <c r="B2291" s="1" t="s">
        <v>20234</v>
      </c>
      <c r="C2291" s="1" t="s">
        <v>20235</v>
      </c>
      <c r="D2291" s="1" t="s">
        <v>20236</v>
      </c>
      <c r="E2291" s="1" t="s">
        <v>20239</v>
      </c>
      <c r="F2291" s="1" t="s">
        <v>20240</v>
      </c>
      <c r="I2291" s="1" t="b">
        <f t="shared" si="106"/>
        <v>1</v>
      </c>
      <c r="J2291" s="1" t="b">
        <f t="shared" si="107"/>
        <v>1</v>
      </c>
    </row>
    <row r="2292" spans="1:10" x14ac:dyDescent="0.35">
      <c r="A2292" s="1">
        <f t="shared" si="105"/>
        <v>0</v>
      </c>
      <c r="B2292" s="1" t="s">
        <v>32771</v>
      </c>
      <c r="C2292" s="1" t="s">
        <v>32772</v>
      </c>
      <c r="D2292" s="1" t="s">
        <v>32773</v>
      </c>
      <c r="E2292" s="1" t="s">
        <v>32774</v>
      </c>
      <c r="F2292" s="1" t="s">
        <v>32775</v>
      </c>
      <c r="I2292" s="1" t="b">
        <f t="shared" si="106"/>
        <v>1</v>
      </c>
      <c r="J2292" s="1" t="b">
        <f t="shared" si="107"/>
        <v>0</v>
      </c>
    </row>
    <row r="2293" spans="1:10" x14ac:dyDescent="0.35">
      <c r="A2293" s="1">
        <f t="shared" si="105"/>
        <v>1</v>
      </c>
      <c r="B2293" s="1" t="s">
        <v>10526</v>
      </c>
      <c r="C2293" s="1" t="s">
        <v>10527</v>
      </c>
      <c r="D2293" s="1" t="s">
        <v>10528</v>
      </c>
      <c r="E2293" s="1" t="s">
        <v>10531</v>
      </c>
      <c r="F2293" s="1" t="s">
        <v>10532</v>
      </c>
      <c r="I2293" s="1" t="b">
        <f t="shared" si="106"/>
        <v>1</v>
      </c>
      <c r="J2293" s="1" t="b">
        <f t="shared" si="107"/>
        <v>1</v>
      </c>
    </row>
    <row r="2294" spans="1:10" x14ac:dyDescent="0.35">
      <c r="A2294" s="1">
        <f t="shared" si="105"/>
        <v>1</v>
      </c>
      <c r="B2294" s="1" t="s">
        <v>33695</v>
      </c>
      <c r="C2294" s="1" t="s">
        <v>33696</v>
      </c>
      <c r="D2294" s="1" t="s">
        <v>33697</v>
      </c>
      <c r="E2294" s="1" t="s">
        <v>33698</v>
      </c>
      <c r="F2294" s="1" t="s">
        <v>33699</v>
      </c>
      <c r="I2294" s="1" t="b">
        <f t="shared" si="106"/>
        <v>1</v>
      </c>
      <c r="J2294" s="1" t="b">
        <f t="shared" si="107"/>
        <v>1</v>
      </c>
    </row>
    <row r="2295" spans="1:10" x14ac:dyDescent="0.35">
      <c r="A2295" s="1">
        <f t="shared" si="105"/>
        <v>1</v>
      </c>
      <c r="B2295" s="1" t="s">
        <v>30390</v>
      </c>
      <c r="C2295" s="1" t="s">
        <v>30391</v>
      </c>
      <c r="D2295" s="1" t="s">
        <v>30392</v>
      </c>
      <c r="E2295" s="1" t="s">
        <v>30393</v>
      </c>
      <c r="F2295" s="1" t="s">
        <v>30394</v>
      </c>
      <c r="I2295" s="1" t="b">
        <f t="shared" si="106"/>
        <v>1</v>
      </c>
      <c r="J2295" s="1" t="b">
        <f t="shared" si="107"/>
        <v>1</v>
      </c>
    </row>
    <row r="2296" spans="1:10" x14ac:dyDescent="0.35">
      <c r="A2296" s="1">
        <f t="shared" si="105"/>
        <v>1</v>
      </c>
      <c r="B2296" s="1" t="s">
        <v>21174</v>
      </c>
      <c r="C2296" s="1" t="s">
        <v>21175</v>
      </c>
      <c r="D2296" s="1" t="s">
        <v>21176</v>
      </c>
      <c r="E2296" s="1" t="s">
        <v>21177</v>
      </c>
      <c r="F2296" s="1" t="s">
        <v>21178</v>
      </c>
      <c r="I2296" s="1" t="b">
        <f t="shared" si="106"/>
        <v>1</v>
      </c>
      <c r="J2296" s="1" t="b">
        <f t="shared" si="107"/>
        <v>1</v>
      </c>
    </row>
    <row r="2297" spans="1:10" x14ac:dyDescent="0.35">
      <c r="A2297" s="1">
        <f t="shared" si="105"/>
        <v>0</v>
      </c>
      <c r="B2297" s="1" t="s">
        <v>8860</v>
      </c>
      <c r="C2297" s="1" t="s">
        <v>8861</v>
      </c>
      <c r="D2297" s="1" t="s">
        <v>8862</v>
      </c>
      <c r="F2297" s="1" t="s">
        <v>8864</v>
      </c>
      <c r="I2297" s="1" t="b">
        <f t="shared" si="106"/>
        <v>0</v>
      </c>
      <c r="J2297" s="1" t="b">
        <f t="shared" si="107"/>
        <v>1</v>
      </c>
    </row>
    <row r="2298" spans="1:10" x14ac:dyDescent="0.35">
      <c r="A2298" s="1">
        <f t="shared" si="105"/>
        <v>1</v>
      </c>
      <c r="B2298" s="1" t="s">
        <v>29494</v>
      </c>
      <c r="C2298" s="1" t="s">
        <v>29495</v>
      </c>
      <c r="D2298" s="1" t="s">
        <v>29496</v>
      </c>
      <c r="E2298" s="1" t="s">
        <v>29497</v>
      </c>
      <c r="F2298" s="1" t="s">
        <v>29498</v>
      </c>
      <c r="I2298" s="1" t="b">
        <f t="shared" si="106"/>
        <v>1</v>
      </c>
      <c r="J2298" s="1" t="b">
        <f t="shared" si="107"/>
        <v>1</v>
      </c>
    </row>
    <row r="2299" spans="1:10" x14ac:dyDescent="0.35">
      <c r="A2299" s="1">
        <f t="shared" si="105"/>
        <v>1</v>
      </c>
      <c r="B2299" s="1" t="s">
        <v>3070</v>
      </c>
      <c r="C2299" s="1" t="s">
        <v>3071</v>
      </c>
      <c r="D2299" s="1" t="s">
        <v>3072</v>
      </c>
      <c r="E2299" s="1" t="s">
        <v>3073</v>
      </c>
      <c r="F2299" s="1" t="s">
        <v>3074</v>
      </c>
      <c r="I2299" s="1" t="b">
        <f t="shared" si="106"/>
        <v>1</v>
      </c>
      <c r="J2299" s="1" t="b">
        <f t="shared" si="107"/>
        <v>1</v>
      </c>
    </row>
    <row r="2300" spans="1:10" x14ac:dyDescent="0.35">
      <c r="A2300" s="1">
        <f t="shared" si="105"/>
        <v>1</v>
      </c>
      <c r="B2300" s="1" t="s">
        <v>13357</v>
      </c>
      <c r="C2300" s="1" t="s">
        <v>13358</v>
      </c>
      <c r="D2300" s="1" t="s">
        <v>13359</v>
      </c>
      <c r="E2300" s="1" t="s">
        <v>13360</v>
      </c>
      <c r="F2300" s="1" t="s">
        <v>13361</v>
      </c>
      <c r="I2300" s="1" t="b">
        <f t="shared" si="106"/>
        <v>1</v>
      </c>
      <c r="J2300" s="1" t="b">
        <f t="shared" si="107"/>
        <v>1</v>
      </c>
    </row>
    <row r="2301" spans="1:10" x14ac:dyDescent="0.35">
      <c r="A2301" s="1">
        <f t="shared" si="105"/>
        <v>1</v>
      </c>
      <c r="B2301" s="1" t="s">
        <v>21722</v>
      </c>
      <c r="C2301" s="1" t="s">
        <v>21723</v>
      </c>
      <c r="D2301" s="1" t="s">
        <v>21724</v>
      </c>
      <c r="E2301" s="1" t="s">
        <v>21725</v>
      </c>
      <c r="F2301" s="1" t="s">
        <v>21726</v>
      </c>
      <c r="I2301" s="1" t="b">
        <f t="shared" si="106"/>
        <v>1</v>
      </c>
      <c r="J2301" s="1" t="b">
        <f t="shared" si="107"/>
        <v>1</v>
      </c>
    </row>
    <row r="2302" spans="1:10" x14ac:dyDescent="0.35">
      <c r="A2302" s="1">
        <f t="shared" si="105"/>
        <v>1</v>
      </c>
      <c r="B2302" s="1" t="s">
        <v>10811</v>
      </c>
      <c r="C2302" s="1" t="s">
        <v>10812</v>
      </c>
      <c r="D2302" s="1" t="s">
        <v>10813</v>
      </c>
      <c r="F2302" s="1" t="s">
        <v>10816</v>
      </c>
      <c r="I2302" s="1" t="b">
        <f t="shared" si="106"/>
        <v>1</v>
      </c>
      <c r="J2302" s="1" t="b">
        <f t="shared" si="107"/>
        <v>1</v>
      </c>
    </row>
    <row r="2303" spans="1:10" x14ac:dyDescent="0.35">
      <c r="A2303" s="1">
        <f t="shared" si="105"/>
        <v>1</v>
      </c>
      <c r="B2303" s="1" t="s">
        <v>2380</v>
      </c>
      <c r="C2303" s="1" t="s">
        <v>2381</v>
      </c>
      <c r="D2303" s="1" t="s">
        <v>2382</v>
      </c>
      <c r="E2303" s="1" t="s">
        <v>2383</v>
      </c>
      <c r="F2303" s="1" t="s">
        <v>2384</v>
      </c>
      <c r="I2303" s="1" t="b">
        <f t="shared" si="106"/>
        <v>1</v>
      </c>
      <c r="J2303" s="1" t="b">
        <f t="shared" si="107"/>
        <v>1</v>
      </c>
    </row>
    <row r="2304" spans="1:10" x14ac:dyDescent="0.35">
      <c r="A2304" s="1">
        <f t="shared" si="105"/>
        <v>1</v>
      </c>
      <c r="B2304" s="1" t="s">
        <v>39053</v>
      </c>
      <c r="C2304" s="1" t="s">
        <v>39054</v>
      </c>
      <c r="D2304" s="1" t="s">
        <v>39055</v>
      </c>
      <c r="E2304" s="1" t="s">
        <v>39056</v>
      </c>
      <c r="F2304" s="1" t="s">
        <v>39057</v>
      </c>
      <c r="I2304" s="1" t="b">
        <f t="shared" si="106"/>
        <v>1</v>
      </c>
      <c r="J2304" s="1" t="b">
        <f t="shared" si="107"/>
        <v>1</v>
      </c>
    </row>
    <row r="2305" spans="1:10" x14ac:dyDescent="0.35">
      <c r="A2305" s="1">
        <f t="shared" si="105"/>
        <v>1</v>
      </c>
      <c r="B2305" s="1" t="s">
        <v>32516</v>
      </c>
      <c r="C2305" s="1" t="s">
        <v>32517</v>
      </c>
      <c r="D2305" s="1" t="s">
        <v>32518</v>
      </c>
      <c r="E2305" s="1" t="s">
        <v>32519</v>
      </c>
      <c r="F2305" s="1" t="s">
        <v>32520</v>
      </c>
      <c r="I2305" s="1" t="b">
        <f t="shared" si="106"/>
        <v>1</v>
      </c>
      <c r="J2305" s="1" t="b">
        <f t="shared" si="107"/>
        <v>1</v>
      </c>
    </row>
    <row r="2306" spans="1:10" x14ac:dyDescent="0.35">
      <c r="A2306" s="1">
        <f t="shared" ref="A2306:A2369" si="108">I2306*J2306</f>
        <v>1</v>
      </c>
      <c r="B2306" s="1" t="s">
        <v>13761</v>
      </c>
      <c r="C2306" s="1" t="s">
        <v>13762</v>
      </c>
      <c r="D2306" s="1" t="s">
        <v>13763</v>
      </c>
      <c r="E2306" s="1" t="s">
        <v>13764</v>
      </c>
      <c r="F2306" s="1" t="s">
        <v>13765</v>
      </c>
      <c r="I2306" s="1" t="b">
        <f t="shared" si="106"/>
        <v>1</v>
      </c>
      <c r="J2306" s="1" t="b">
        <f t="shared" si="107"/>
        <v>1</v>
      </c>
    </row>
    <row r="2307" spans="1:10" x14ac:dyDescent="0.35">
      <c r="A2307" s="1">
        <f t="shared" si="108"/>
        <v>1</v>
      </c>
      <c r="B2307" s="1" t="s">
        <v>30604</v>
      </c>
      <c r="C2307" s="1" t="s">
        <v>30605</v>
      </c>
      <c r="D2307" s="1" t="s">
        <v>30606</v>
      </c>
      <c r="E2307" s="1" t="s">
        <v>30607</v>
      </c>
      <c r="F2307" s="1" t="s">
        <v>30608</v>
      </c>
      <c r="I2307" s="1" t="b">
        <f t="shared" ref="I2307:I2370" si="109">OR(ISNUMBER(SEARCH("campy",F2307)),ISNUMBER(SEARCH("campy",D2307)),ISNUMBER(SEARCH("coli",F2307)),ISNUMBER(SEARCH("coli",D2307)),ISNUMBER(SEARCH("jejuni",F2307)),ISNUMBER(SEARCH("jejuni",D2307)))</f>
        <v>1</v>
      </c>
      <c r="J2307" s="1" t="b">
        <f t="shared" ref="J2307:J2370" si="110">OR(ISNUMBER(SEARCH("poultry",F2307)),ISNUMBER(SEARCH("chicken",F2307)),ISNUMBER(SEARCH("broiler",F2307)),ISNUMBER(SEARCH("poultry",D2307)),ISNUMBER(SEARCH("chicken",D2307)),ISNUMBER(SEARCH("broiler",D2307)))</f>
        <v>1</v>
      </c>
    </row>
    <row r="2308" spans="1:10" x14ac:dyDescent="0.35">
      <c r="A2308" s="1">
        <f t="shared" si="108"/>
        <v>1</v>
      </c>
      <c r="B2308" s="1" t="s">
        <v>23132</v>
      </c>
      <c r="C2308" s="1" t="s">
        <v>23133</v>
      </c>
      <c r="D2308" s="1" t="s">
        <v>23134</v>
      </c>
      <c r="F2308" s="1" t="s">
        <v>23135</v>
      </c>
      <c r="I2308" s="1" t="b">
        <f t="shared" si="109"/>
        <v>1</v>
      </c>
      <c r="J2308" s="1" t="b">
        <f t="shared" si="110"/>
        <v>1</v>
      </c>
    </row>
    <row r="2309" spans="1:10" x14ac:dyDescent="0.35">
      <c r="A2309" s="1">
        <f t="shared" si="108"/>
        <v>1</v>
      </c>
      <c r="B2309" s="1" t="s">
        <v>5357</v>
      </c>
      <c r="C2309" s="1" t="s">
        <v>5358</v>
      </c>
      <c r="D2309" s="1" t="s">
        <v>5359</v>
      </c>
      <c r="E2309" s="1" t="s">
        <v>5362</v>
      </c>
      <c r="F2309" s="1" t="s">
        <v>5363</v>
      </c>
      <c r="I2309" s="1" t="b">
        <f t="shared" si="109"/>
        <v>1</v>
      </c>
      <c r="J2309" s="1" t="b">
        <f t="shared" si="110"/>
        <v>1</v>
      </c>
    </row>
    <row r="2310" spans="1:10" x14ac:dyDescent="0.35">
      <c r="A2310" s="1">
        <f t="shared" si="108"/>
        <v>1</v>
      </c>
      <c r="B2310" s="1" t="s">
        <v>12019</v>
      </c>
      <c r="C2310" s="1" t="s">
        <v>12020</v>
      </c>
      <c r="D2310" s="1" t="s">
        <v>12021</v>
      </c>
      <c r="E2310" s="1" t="s">
        <v>12022</v>
      </c>
      <c r="F2310" s="1" t="s">
        <v>12023</v>
      </c>
      <c r="I2310" s="1" t="b">
        <f t="shared" si="109"/>
        <v>1</v>
      </c>
      <c r="J2310" s="1" t="b">
        <f t="shared" si="110"/>
        <v>1</v>
      </c>
    </row>
    <row r="2311" spans="1:10" x14ac:dyDescent="0.35">
      <c r="A2311" s="1">
        <f t="shared" si="108"/>
        <v>1</v>
      </c>
      <c r="B2311" s="1" t="s">
        <v>23816</v>
      </c>
      <c r="C2311" s="1" t="s">
        <v>23817</v>
      </c>
      <c r="D2311" s="1" t="s">
        <v>23818</v>
      </c>
      <c r="E2311" s="1" t="s">
        <v>23820</v>
      </c>
      <c r="F2311" s="1" t="s">
        <v>23821</v>
      </c>
      <c r="I2311" s="1" t="b">
        <f t="shared" si="109"/>
        <v>1</v>
      </c>
      <c r="J2311" s="1" t="b">
        <f t="shared" si="110"/>
        <v>1</v>
      </c>
    </row>
    <row r="2312" spans="1:10" x14ac:dyDescent="0.35">
      <c r="A2312" s="1">
        <f t="shared" si="108"/>
        <v>0</v>
      </c>
      <c r="B2312" s="1" t="s">
        <v>9235</v>
      </c>
      <c r="C2312" s="1" t="s">
        <v>9236</v>
      </c>
      <c r="D2312" s="1" t="s">
        <v>9237</v>
      </c>
      <c r="F2312" s="1" t="s">
        <v>9238</v>
      </c>
      <c r="I2312" s="1" t="b">
        <f t="shared" si="109"/>
        <v>1</v>
      </c>
      <c r="J2312" s="1" t="b">
        <f t="shared" si="110"/>
        <v>0</v>
      </c>
    </row>
    <row r="2313" spans="1:10" x14ac:dyDescent="0.35">
      <c r="A2313" s="1">
        <f t="shared" si="108"/>
        <v>1</v>
      </c>
      <c r="B2313" s="1" t="s">
        <v>25463</v>
      </c>
      <c r="C2313" s="1" t="s">
        <v>25464</v>
      </c>
      <c r="D2313" s="1" t="s">
        <v>25465</v>
      </c>
      <c r="E2313" s="1" t="s">
        <v>25466</v>
      </c>
      <c r="F2313" s="1" t="s">
        <v>25467</v>
      </c>
      <c r="I2313" s="1" t="b">
        <f t="shared" si="109"/>
        <v>1</v>
      </c>
      <c r="J2313" s="1" t="b">
        <f t="shared" si="110"/>
        <v>1</v>
      </c>
    </row>
    <row r="2314" spans="1:10" x14ac:dyDescent="0.35">
      <c r="A2314" s="1">
        <f t="shared" si="108"/>
        <v>1</v>
      </c>
      <c r="B2314" s="1" t="s">
        <v>18572</v>
      </c>
      <c r="C2314" s="1" t="s">
        <v>18573</v>
      </c>
      <c r="D2314" s="1" t="s">
        <v>18574</v>
      </c>
      <c r="E2314" s="1" t="s">
        <v>18575</v>
      </c>
      <c r="F2314" s="1" t="s">
        <v>18576</v>
      </c>
      <c r="I2314" s="1" t="b">
        <f t="shared" si="109"/>
        <v>1</v>
      </c>
      <c r="J2314" s="1" t="b">
        <f t="shared" si="110"/>
        <v>1</v>
      </c>
    </row>
    <row r="2315" spans="1:10" x14ac:dyDescent="0.35">
      <c r="A2315" s="1">
        <f t="shared" si="108"/>
        <v>1</v>
      </c>
      <c r="B2315" s="1" t="s">
        <v>28112</v>
      </c>
      <c r="C2315" s="1" t="s">
        <v>28113</v>
      </c>
      <c r="D2315" s="1" t="s">
        <v>28114</v>
      </c>
      <c r="E2315" s="1" t="s">
        <v>28115</v>
      </c>
      <c r="F2315" s="1" t="s">
        <v>28116</v>
      </c>
      <c r="I2315" s="1" t="b">
        <f t="shared" si="109"/>
        <v>1</v>
      </c>
      <c r="J2315" s="1" t="b">
        <f t="shared" si="110"/>
        <v>1</v>
      </c>
    </row>
    <row r="2316" spans="1:10" x14ac:dyDescent="0.35">
      <c r="A2316" s="1">
        <f t="shared" si="108"/>
        <v>0</v>
      </c>
      <c r="B2316" s="1" t="s">
        <v>41753</v>
      </c>
      <c r="C2316" s="1" t="s">
        <v>41754</v>
      </c>
      <c r="D2316" s="1" t="s">
        <v>41755</v>
      </c>
      <c r="E2316" s="1" t="s">
        <v>41756</v>
      </c>
      <c r="F2316" s="1" t="s">
        <v>41757</v>
      </c>
      <c r="I2316" s="1" t="b">
        <f t="shared" si="109"/>
        <v>1</v>
      </c>
      <c r="J2316" s="1" t="b">
        <f t="shared" si="110"/>
        <v>0</v>
      </c>
    </row>
    <row r="2317" spans="1:10" x14ac:dyDescent="0.35">
      <c r="A2317" s="1">
        <f t="shared" si="108"/>
        <v>1</v>
      </c>
      <c r="B2317" s="1" t="s">
        <v>34371</v>
      </c>
      <c r="C2317" s="1" t="s">
        <v>34372</v>
      </c>
      <c r="D2317" s="1" t="s">
        <v>34373</v>
      </c>
      <c r="E2317" s="1" t="s">
        <v>34374</v>
      </c>
      <c r="F2317" s="1" t="s">
        <v>34375</v>
      </c>
      <c r="I2317" s="1" t="b">
        <f t="shared" si="109"/>
        <v>1</v>
      </c>
      <c r="J2317" s="1" t="b">
        <f t="shared" si="110"/>
        <v>1</v>
      </c>
    </row>
    <row r="2318" spans="1:10" x14ac:dyDescent="0.35">
      <c r="A2318" s="1">
        <f t="shared" si="108"/>
        <v>1</v>
      </c>
      <c r="B2318" s="1" t="s">
        <v>19818</v>
      </c>
      <c r="C2318" s="1" t="s">
        <v>19819</v>
      </c>
      <c r="D2318" s="1" t="s">
        <v>19820</v>
      </c>
      <c r="E2318" s="1" t="s">
        <v>19821</v>
      </c>
      <c r="F2318" s="1" t="s">
        <v>19822</v>
      </c>
      <c r="I2318" s="1" t="b">
        <f t="shared" si="109"/>
        <v>1</v>
      </c>
      <c r="J2318" s="1" t="b">
        <f t="shared" si="110"/>
        <v>1</v>
      </c>
    </row>
    <row r="2319" spans="1:10" x14ac:dyDescent="0.35">
      <c r="A2319" s="1">
        <f t="shared" si="108"/>
        <v>0</v>
      </c>
      <c r="B2319" s="1" t="s">
        <v>2464</v>
      </c>
      <c r="C2319" s="1" t="s">
        <v>2465</v>
      </c>
      <c r="D2319" s="1" t="s">
        <v>2466</v>
      </c>
      <c r="E2319" s="1" t="s">
        <v>2469</v>
      </c>
      <c r="F2319" s="1" t="s">
        <v>2470</v>
      </c>
      <c r="I2319" s="1" t="b">
        <f t="shared" si="109"/>
        <v>1</v>
      </c>
      <c r="J2319" s="1" t="b">
        <f t="shared" si="110"/>
        <v>0</v>
      </c>
    </row>
    <row r="2320" spans="1:10" x14ac:dyDescent="0.35">
      <c r="A2320" s="1">
        <f t="shared" si="108"/>
        <v>1</v>
      </c>
      <c r="B2320" s="1" t="s">
        <v>10381</v>
      </c>
      <c r="C2320" s="1" t="s">
        <v>10382</v>
      </c>
      <c r="D2320" s="1" t="s">
        <v>10383</v>
      </c>
      <c r="E2320" s="1" t="s">
        <v>10384</v>
      </c>
      <c r="F2320" s="1" t="s">
        <v>10385</v>
      </c>
      <c r="I2320" s="1" t="b">
        <f t="shared" si="109"/>
        <v>1</v>
      </c>
      <c r="J2320" s="1" t="b">
        <f t="shared" si="110"/>
        <v>1</v>
      </c>
    </row>
    <row r="2321" spans="1:10" x14ac:dyDescent="0.35">
      <c r="A2321" s="1">
        <f t="shared" si="108"/>
        <v>1</v>
      </c>
      <c r="B2321" s="1" t="s">
        <v>22193</v>
      </c>
      <c r="C2321" s="1" t="s">
        <v>22194</v>
      </c>
      <c r="D2321" s="1" t="s">
        <v>22195</v>
      </c>
      <c r="E2321" s="1" t="s">
        <v>22196</v>
      </c>
      <c r="F2321" s="1" t="s">
        <v>22197</v>
      </c>
      <c r="I2321" s="1" t="b">
        <f t="shared" si="109"/>
        <v>1</v>
      </c>
      <c r="J2321" s="1" t="b">
        <f t="shared" si="110"/>
        <v>1</v>
      </c>
    </row>
    <row r="2322" spans="1:10" x14ac:dyDescent="0.35">
      <c r="A2322" s="1">
        <f t="shared" si="108"/>
        <v>0</v>
      </c>
      <c r="B2322" s="1" t="s">
        <v>40380</v>
      </c>
      <c r="C2322" s="1" t="s">
        <v>40381</v>
      </c>
      <c r="D2322" s="1" t="s">
        <v>40382</v>
      </c>
      <c r="E2322" s="1" t="s">
        <v>40383</v>
      </c>
      <c r="F2322" s="1" t="s">
        <v>40384</v>
      </c>
      <c r="I2322" s="1" t="b">
        <f t="shared" si="109"/>
        <v>1</v>
      </c>
      <c r="J2322" s="1" t="b">
        <f t="shared" si="110"/>
        <v>0</v>
      </c>
    </row>
    <row r="2323" spans="1:10" x14ac:dyDescent="0.35">
      <c r="A2323" s="1">
        <f t="shared" si="108"/>
        <v>0</v>
      </c>
      <c r="B2323" s="1" t="s">
        <v>17146</v>
      </c>
      <c r="C2323" s="1" t="s">
        <v>17147</v>
      </c>
      <c r="D2323" s="1" t="s">
        <v>17148</v>
      </c>
      <c r="E2323" s="1" t="s">
        <v>17149</v>
      </c>
      <c r="F2323" s="1" t="s">
        <v>17150</v>
      </c>
      <c r="I2323" s="1" t="b">
        <f t="shared" si="109"/>
        <v>1</v>
      </c>
      <c r="J2323" s="1" t="b">
        <f t="shared" si="110"/>
        <v>0</v>
      </c>
    </row>
    <row r="2324" spans="1:10" x14ac:dyDescent="0.35">
      <c r="A2324" s="1">
        <f t="shared" si="108"/>
        <v>1</v>
      </c>
      <c r="B2324" s="1" t="s">
        <v>32216</v>
      </c>
      <c r="C2324" s="1" t="s">
        <v>32217</v>
      </c>
      <c r="D2324" s="1" t="s">
        <v>32218</v>
      </c>
      <c r="E2324" s="1" t="s">
        <v>32219</v>
      </c>
      <c r="F2324" s="1" t="s">
        <v>32220</v>
      </c>
      <c r="I2324" s="1" t="b">
        <f t="shared" si="109"/>
        <v>1</v>
      </c>
      <c r="J2324" s="1" t="b">
        <f t="shared" si="110"/>
        <v>1</v>
      </c>
    </row>
    <row r="2325" spans="1:10" x14ac:dyDescent="0.35">
      <c r="A2325" s="1">
        <f t="shared" si="108"/>
        <v>1</v>
      </c>
      <c r="B2325" s="1" t="s">
        <v>34929</v>
      </c>
      <c r="C2325" s="1" t="s">
        <v>34930</v>
      </c>
      <c r="D2325" s="1" t="s">
        <v>34931</v>
      </c>
      <c r="E2325" s="1" t="s">
        <v>34932</v>
      </c>
      <c r="F2325" s="1" t="s">
        <v>34933</v>
      </c>
      <c r="I2325" s="1" t="b">
        <f t="shared" si="109"/>
        <v>1</v>
      </c>
      <c r="J2325" s="1" t="b">
        <f t="shared" si="110"/>
        <v>1</v>
      </c>
    </row>
    <row r="2326" spans="1:10" x14ac:dyDescent="0.35">
      <c r="A2326" s="1">
        <f t="shared" si="108"/>
        <v>1</v>
      </c>
      <c r="B2326" s="1" t="s">
        <v>21095</v>
      </c>
      <c r="C2326" s="1" t="s">
        <v>21096</v>
      </c>
      <c r="D2326" s="1" t="s">
        <v>21097</v>
      </c>
      <c r="E2326" s="1" t="s">
        <v>21098</v>
      </c>
      <c r="F2326" s="1" t="s">
        <v>21099</v>
      </c>
      <c r="I2326" s="1" t="b">
        <f t="shared" si="109"/>
        <v>1</v>
      </c>
      <c r="J2326" s="1" t="b">
        <f t="shared" si="110"/>
        <v>1</v>
      </c>
    </row>
    <row r="2327" spans="1:10" x14ac:dyDescent="0.35">
      <c r="A2327" s="1">
        <f t="shared" si="108"/>
        <v>1</v>
      </c>
      <c r="B2327" s="1" t="s">
        <v>937</v>
      </c>
      <c r="C2327" s="1" t="s">
        <v>938</v>
      </c>
      <c r="D2327" s="1" t="s">
        <v>939</v>
      </c>
      <c r="E2327" s="1" t="s">
        <v>940</v>
      </c>
      <c r="F2327" s="1" t="s">
        <v>941</v>
      </c>
      <c r="I2327" s="1" t="b">
        <f t="shared" si="109"/>
        <v>1</v>
      </c>
      <c r="J2327" s="1" t="b">
        <f t="shared" si="110"/>
        <v>1</v>
      </c>
    </row>
    <row r="2328" spans="1:10" x14ac:dyDescent="0.35">
      <c r="A2328" s="1">
        <f t="shared" si="108"/>
        <v>0</v>
      </c>
      <c r="B2328" s="1" t="s">
        <v>23750</v>
      </c>
      <c r="C2328" s="1" t="s">
        <v>23751</v>
      </c>
      <c r="D2328" s="1" t="s">
        <v>23752</v>
      </c>
      <c r="E2328" s="1" t="s">
        <v>23753</v>
      </c>
      <c r="F2328" s="1" t="s">
        <v>23754</v>
      </c>
      <c r="I2328" s="1" t="b">
        <f t="shared" si="109"/>
        <v>1</v>
      </c>
      <c r="J2328" s="1" t="b">
        <f t="shared" si="110"/>
        <v>0</v>
      </c>
    </row>
    <row r="2329" spans="1:10" x14ac:dyDescent="0.35">
      <c r="A2329" s="1">
        <f t="shared" si="108"/>
        <v>0</v>
      </c>
      <c r="B2329" s="1" t="s">
        <v>11041</v>
      </c>
      <c r="C2329" s="1" t="s">
        <v>11042</v>
      </c>
      <c r="D2329" s="1" t="s">
        <v>11043</v>
      </c>
      <c r="E2329" s="1" t="s">
        <v>11044</v>
      </c>
      <c r="F2329" s="1" t="s">
        <v>11045</v>
      </c>
      <c r="I2329" s="1" t="b">
        <f t="shared" si="109"/>
        <v>1</v>
      </c>
      <c r="J2329" s="1" t="b">
        <f t="shared" si="110"/>
        <v>0</v>
      </c>
    </row>
    <row r="2330" spans="1:10" x14ac:dyDescent="0.35">
      <c r="A2330" s="1">
        <f t="shared" si="108"/>
        <v>0</v>
      </c>
      <c r="B2330" s="1" t="s">
        <v>41084</v>
      </c>
      <c r="C2330" s="1" t="s">
        <v>41085</v>
      </c>
      <c r="D2330" s="1" t="s">
        <v>41086</v>
      </c>
      <c r="E2330" s="1" t="s">
        <v>41087</v>
      </c>
      <c r="F2330" s="1" t="s">
        <v>41088</v>
      </c>
      <c r="I2330" s="1" t="b">
        <f t="shared" si="109"/>
        <v>1</v>
      </c>
      <c r="J2330" s="1" t="b">
        <f t="shared" si="110"/>
        <v>0</v>
      </c>
    </row>
    <row r="2331" spans="1:10" x14ac:dyDescent="0.35">
      <c r="A2331" s="1">
        <f t="shared" si="108"/>
        <v>1</v>
      </c>
      <c r="B2331" s="1" t="s">
        <v>3549</v>
      </c>
      <c r="C2331" s="1" t="s">
        <v>3550</v>
      </c>
      <c r="D2331" s="1" t="s">
        <v>3551</v>
      </c>
      <c r="E2331" s="1" t="s">
        <v>3552</v>
      </c>
      <c r="F2331" s="1" t="s">
        <v>3553</v>
      </c>
      <c r="I2331" s="1" t="b">
        <f t="shared" si="109"/>
        <v>1</v>
      </c>
      <c r="J2331" s="1" t="b">
        <f t="shared" si="110"/>
        <v>1</v>
      </c>
    </row>
    <row r="2332" spans="1:10" x14ac:dyDescent="0.35">
      <c r="A2332" s="1">
        <f t="shared" si="108"/>
        <v>1</v>
      </c>
      <c r="B2332" s="1" t="s">
        <v>1826</v>
      </c>
      <c r="C2332" s="1" t="s">
        <v>1827</v>
      </c>
      <c r="D2332" s="1" t="s">
        <v>1828</v>
      </c>
      <c r="E2332" s="1" t="s">
        <v>1831</v>
      </c>
      <c r="F2332" s="1" t="s">
        <v>1832</v>
      </c>
      <c r="I2332" s="1" t="b">
        <f t="shared" si="109"/>
        <v>1</v>
      </c>
      <c r="J2332" s="1" t="b">
        <f t="shared" si="110"/>
        <v>1</v>
      </c>
    </row>
    <row r="2333" spans="1:10" x14ac:dyDescent="0.35">
      <c r="A2333" s="1">
        <f t="shared" si="108"/>
        <v>0</v>
      </c>
      <c r="B2333" s="1" t="s">
        <v>10800</v>
      </c>
      <c r="C2333" s="1" t="s">
        <v>10801</v>
      </c>
      <c r="D2333" s="1" t="s">
        <v>10802</v>
      </c>
      <c r="E2333" s="1" t="s">
        <v>10805</v>
      </c>
      <c r="F2333" s="1" t="s">
        <v>10806</v>
      </c>
      <c r="I2333" s="1" t="b">
        <f t="shared" si="109"/>
        <v>1</v>
      </c>
      <c r="J2333" s="1" t="b">
        <f t="shared" si="110"/>
        <v>0</v>
      </c>
    </row>
    <row r="2334" spans="1:10" x14ac:dyDescent="0.35">
      <c r="A2334" s="1">
        <f t="shared" si="108"/>
        <v>1</v>
      </c>
      <c r="B2334" s="1" t="s">
        <v>26486</v>
      </c>
      <c r="C2334" s="1" t="s">
        <v>26487</v>
      </c>
      <c r="D2334" s="1" t="s">
        <v>26488</v>
      </c>
      <c r="E2334" s="1" t="s">
        <v>26489</v>
      </c>
      <c r="F2334" s="1" t="s">
        <v>26490</v>
      </c>
      <c r="I2334" s="1" t="b">
        <f t="shared" si="109"/>
        <v>1</v>
      </c>
      <c r="J2334" s="1" t="b">
        <f t="shared" si="110"/>
        <v>1</v>
      </c>
    </row>
    <row r="2335" spans="1:10" x14ac:dyDescent="0.35">
      <c r="A2335" s="1">
        <f t="shared" si="108"/>
        <v>1</v>
      </c>
      <c r="B2335" s="1" t="s">
        <v>17839</v>
      </c>
      <c r="C2335" s="1" t="s">
        <v>17840</v>
      </c>
      <c r="D2335" s="1" t="s">
        <v>17841</v>
      </c>
      <c r="E2335" s="1" t="s">
        <v>17842</v>
      </c>
      <c r="F2335" s="1" t="s">
        <v>17843</v>
      </c>
      <c r="I2335" s="1" t="b">
        <f t="shared" si="109"/>
        <v>1</v>
      </c>
      <c r="J2335" s="1" t="b">
        <f t="shared" si="110"/>
        <v>1</v>
      </c>
    </row>
    <row r="2336" spans="1:10" x14ac:dyDescent="0.35">
      <c r="A2336" s="1">
        <f t="shared" si="108"/>
        <v>1</v>
      </c>
      <c r="B2336" s="1" t="s">
        <v>32779</v>
      </c>
      <c r="C2336" s="1" t="s">
        <v>32780</v>
      </c>
      <c r="D2336" s="1" t="s">
        <v>32781</v>
      </c>
      <c r="E2336" s="1" t="s">
        <v>32782</v>
      </c>
      <c r="F2336" s="1" t="s">
        <v>32783</v>
      </c>
      <c r="I2336" s="1" t="b">
        <f t="shared" si="109"/>
        <v>1</v>
      </c>
      <c r="J2336" s="1" t="b">
        <f t="shared" si="110"/>
        <v>1</v>
      </c>
    </row>
    <row r="2337" spans="1:10" x14ac:dyDescent="0.35">
      <c r="A2337" s="1">
        <f t="shared" si="108"/>
        <v>0</v>
      </c>
      <c r="B2337" s="1" t="s">
        <v>21747</v>
      </c>
      <c r="C2337" s="1" t="s">
        <v>21748</v>
      </c>
      <c r="D2337" s="1" t="s">
        <v>21749</v>
      </c>
      <c r="E2337" s="1" t="s">
        <v>21751</v>
      </c>
      <c r="F2337" s="1" t="s">
        <v>21752</v>
      </c>
      <c r="I2337" s="1" t="b">
        <f t="shared" si="109"/>
        <v>1</v>
      </c>
      <c r="J2337" s="1" t="b">
        <f t="shared" si="110"/>
        <v>0</v>
      </c>
    </row>
    <row r="2338" spans="1:10" x14ac:dyDescent="0.35">
      <c r="A2338" s="1">
        <f t="shared" si="108"/>
        <v>1</v>
      </c>
      <c r="B2338" s="1" t="s">
        <v>37368</v>
      </c>
      <c r="C2338" s="1" t="s">
        <v>37369</v>
      </c>
      <c r="D2338" s="1" t="s">
        <v>37370</v>
      </c>
      <c r="E2338" s="1" t="s">
        <v>37371</v>
      </c>
      <c r="F2338" s="1" t="s">
        <v>37372</v>
      </c>
      <c r="I2338" s="1" t="b">
        <f t="shared" si="109"/>
        <v>1</v>
      </c>
      <c r="J2338" s="1" t="b">
        <f t="shared" si="110"/>
        <v>1</v>
      </c>
    </row>
    <row r="2339" spans="1:10" x14ac:dyDescent="0.35">
      <c r="A2339" s="1">
        <f t="shared" si="108"/>
        <v>1</v>
      </c>
      <c r="B2339" s="1" t="s">
        <v>31363</v>
      </c>
      <c r="C2339" s="1" t="s">
        <v>31364</v>
      </c>
      <c r="D2339" s="1" t="s">
        <v>31365</v>
      </c>
      <c r="E2339" s="1" t="s">
        <v>31366</v>
      </c>
      <c r="F2339" s="1" t="s">
        <v>31367</v>
      </c>
      <c r="I2339" s="1" t="b">
        <f t="shared" si="109"/>
        <v>1</v>
      </c>
      <c r="J2339" s="1" t="b">
        <f t="shared" si="110"/>
        <v>1</v>
      </c>
    </row>
    <row r="2340" spans="1:10" x14ac:dyDescent="0.35">
      <c r="A2340" s="1">
        <f t="shared" si="108"/>
        <v>1</v>
      </c>
      <c r="B2340" s="1" t="s">
        <v>29212</v>
      </c>
      <c r="C2340" s="1" t="s">
        <v>29213</v>
      </c>
      <c r="D2340" s="1" t="s">
        <v>29214</v>
      </c>
      <c r="E2340" s="1" t="s">
        <v>29215</v>
      </c>
      <c r="F2340" s="1" t="s">
        <v>29216</v>
      </c>
      <c r="I2340" s="1" t="b">
        <f t="shared" si="109"/>
        <v>1</v>
      </c>
      <c r="J2340" s="1" t="b">
        <f t="shared" si="110"/>
        <v>1</v>
      </c>
    </row>
    <row r="2341" spans="1:10" x14ac:dyDescent="0.35">
      <c r="A2341" s="1">
        <f t="shared" si="108"/>
        <v>1</v>
      </c>
      <c r="B2341" s="1" t="s">
        <v>26147</v>
      </c>
      <c r="C2341" s="1" t="s">
        <v>10179</v>
      </c>
      <c r="D2341" s="1" t="s">
        <v>26148</v>
      </c>
      <c r="E2341" s="1" t="s">
        <v>26151</v>
      </c>
      <c r="F2341" s="1" t="s">
        <v>26152</v>
      </c>
      <c r="I2341" s="1" t="b">
        <f t="shared" si="109"/>
        <v>1</v>
      </c>
      <c r="J2341" s="1" t="b">
        <f t="shared" si="110"/>
        <v>1</v>
      </c>
    </row>
    <row r="2342" spans="1:10" x14ac:dyDescent="0.35">
      <c r="A2342" s="1">
        <f t="shared" si="108"/>
        <v>1</v>
      </c>
      <c r="B2342" s="1" t="s">
        <v>11879</v>
      </c>
      <c r="C2342" s="1" t="s">
        <v>11880</v>
      </c>
      <c r="D2342" s="1" t="s">
        <v>11881</v>
      </c>
      <c r="E2342" s="1" t="s">
        <v>11884</v>
      </c>
      <c r="F2342" s="1" t="s">
        <v>11885</v>
      </c>
      <c r="I2342" s="1" t="b">
        <f t="shared" si="109"/>
        <v>1</v>
      </c>
      <c r="J2342" s="1" t="b">
        <f t="shared" si="110"/>
        <v>1</v>
      </c>
    </row>
    <row r="2343" spans="1:10" x14ac:dyDescent="0.35">
      <c r="A2343" s="1">
        <f t="shared" si="108"/>
        <v>1</v>
      </c>
      <c r="B2343" s="1" t="s">
        <v>35934</v>
      </c>
      <c r="C2343" s="1" t="s">
        <v>35935</v>
      </c>
      <c r="D2343" s="1" t="s">
        <v>35936</v>
      </c>
      <c r="E2343" s="1" t="s">
        <v>35937</v>
      </c>
      <c r="F2343" s="1" t="s">
        <v>35938</v>
      </c>
      <c r="I2343" s="1" t="b">
        <f t="shared" si="109"/>
        <v>1</v>
      </c>
      <c r="J2343" s="1" t="b">
        <f t="shared" si="110"/>
        <v>1</v>
      </c>
    </row>
    <row r="2344" spans="1:10" x14ac:dyDescent="0.35">
      <c r="A2344" s="1">
        <f t="shared" si="108"/>
        <v>1</v>
      </c>
      <c r="B2344" s="1" t="s">
        <v>29765</v>
      </c>
      <c r="C2344" s="1" t="s">
        <v>29766</v>
      </c>
      <c r="D2344" s="1" t="s">
        <v>29767</v>
      </c>
      <c r="E2344" s="1" t="s">
        <v>29768</v>
      </c>
      <c r="F2344" s="1" t="s">
        <v>29769</v>
      </c>
      <c r="I2344" s="1" t="b">
        <f t="shared" si="109"/>
        <v>1</v>
      </c>
      <c r="J2344" s="1" t="b">
        <f t="shared" si="110"/>
        <v>1</v>
      </c>
    </row>
    <row r="2345" spans="1:10" x14ac:dyDescent="0.35">
      <c r="A2345" s="1">
        <f t="shared" si="108"/>
        <v>1</v>
      </c>
      <c r="B2345" s="1" t="s">
        <v>34860</v>
      </c>
      <c r="C2345" s="1" t="s">
        <v>34861</v>
      </c>
      <c r="D2345" s="1" t="s">
        <v>34862</v>
      </c>
      <c r="E2345" s="1" t="s">
        <v>34863</v>
      </c>
      <c r="F2345" s="1" t="s">
        <v>34864</v>
      </c>
      <c r="I2345" s="1" t="b">
        <f t="shared" si="109"/>
        <v>1</v>
      </c>
      <c r="J2345" s="1" t="b">
        <f t="shared" si="110"/>
        <v>1</v>
      </c>
    </row>
    <row r="2346" spans="1:10" x14ac:dyDescent="0.35">
      <c r="A2346" s="1">
        <f t="shared" si="108"/>
        <v>1</v>
      </c>
      <c r="B2346" s="1" t="s">
        <v>31297</v>
      </c>
      <c r="C2346" s="1" t="s">
        <v>31298</v>
      </c>
      <c r="D2346" s="1" t="s">
        <v>31299</v>
      </c>
      <c r="E2346" s="1" t="s">
        <v>31300</v>
      </c>
      <c r="F2346" s="1" t="s">
        <v>31301</v>
      </c>
      <c r="I2346" s="1" t="b">
        <f t="shared" si="109"/>
        <v>1</v>
      </c>
      <c r="J2346" s="1" t="b">
        <f t="shared" si="110"/>
        <v>1</v>
      </c>
    </row>
    <row r="2347" spans="1:10" x14ac:dyDescent="0.35">
      <c r="A2347" s="1">
        <f t="shared" si="108"/>
        <v>1</v>
      </c>
      <c r="B2347" s="1" t="s">
        <v>9518</v>
      </c>
      <c r="C2347" s="1" t="s">
        <v>9519</v>
      </c>
      <c r="D2347" s="1" t="s">
        <v>9520</v>
      </c>
      <c r="E2347" s="1" t="s">
        <v>9523</v>
      </c>
      <c r="F2347" s="1" t="s">
        <v>9524</v>
      </c>
      <c r="I2347" s="1" t="b">
        <f t="shared" si="109"/>
        <v>1</v>
      </c>
      <c r="J2347" s="1" t="b">
        <f t="shared" si="110"/>
        <v>1</v>
      </c>
    </row>
    <row r="2348" spans="1:10" x14ac:dyDescent="0.35">
      <c r="A2348" s="1">
        <f t="shared" si="108"/>
        <v>1</v>
      </c>
      <c r="B2348" s="1" t="s">
        <v>17584</v>
      </c>
      <c r="C2348" s="1" t="s">
        <v>17585</v>
      </c>
      <c r="D2348" s="1" t="s">
        <v>17586</v>
      </c>
      <c r="E2348" s="1" t="s">
        <v>17587</v>
      </c>
      <c r="F2348" s="1" t="s">
        <v>17588</v>
      </c>
      <c r="I2348" s="1" t="b">
        <f t="shared" si="109"/>
        <v>1</v>
      </c>
      <c r="J2348" s="1" t="b">
        <f t="shared" si="110"/>
        <v>1</v>
      </c>
    </row>
    <row r="2349" spans="1:10" x14ac:dyDescent="0.35">
      <c r="A2349" s="1">
        <f t="shared" si="108"/>
        <v>1</v>
      </c>
      <c r="B2349" s="1" t="s">
        <v>9951</v>
      </c>
      <c r="C2349" s="1" t="s">
        <v>9952</v>
      </c>
      <c r="D2349" s="1" t="s">
        <v>9953</v>
      </c>
      <c r="E2349" s="1" t="s">
        <v>9954</v>
      </c>
      <c r="F2349" s="1" t="s">
        <v>9955</v>
      </c>
      <c r="I2349" s="1" t="b">
        <f t="shared" si="109"/>
        <v>1</v>
      </c>
      <c r="J2349" s="1" t="b">
        <f t="shared" si="110"/>
        <v>1</v>
      </c>
    </row>
    <row r="2350" spans="1:10" x14ac:dyDescent="0.35">
      <c r="A2350" s="1">
        <f t="shared" si="108"/>
        <v>1</v>
      </c>
      <c r="B2350" s="1" t="s">
        <v>10537</v>
      </c>
      <c r="C2350" s="1" t="s">
        <v>10538</v>
      </c>
      <c r="D2350" s="1" t="s">
        <v>10539</v>
      </c>
      <c r="E2350" s="1" t="s">
        <v>10540</v>
      </c>
      <c r="F2350" s="1" t="s">
        <v>10541</v>
      </c>
      <c r="I2350" s="1" t="b">
        <f t="shared" si="109"/>
        <v>1</v>
      </c>
      <c r="J2350" s="1" t="b">
        <f t="shared" si="110"/>
        <v>1</v>
      </c>
    </row>
    <row r="2351" spans="1:10" x14ac:dyDescent="0.35">
      <c r="A2351" s="1">
        <f t="shared" si="108"/>
        <v>0</v>
      </c>
      <c r="B2351" s="1" t="s">
        <v>15371</v>
      </c>
      <c r="C2351" s="1" t="s">
        <v>15372</v>
      </c>
      <c r="D2351" s="1" t="s">
        <v>15373</v>
      </c>
      <c r="F2351" s="1" t="s">
        <v>15376</v>
      </c>
      <c r="I2351" s="1" t="b">
        <f t="shared" si="109"/>
        <v>1</v>
      </c>
      <c r="J2351" s="1" t="b">
        <f t="shared" si="110"/>
        <v>0</v>
      </c>
    </row>
    <row r="2352" spans="1:10" x14ac:dyDescent="0.35">
      <c r="A2352" s="1">
        <f t="shared" si="108"/>
        <v>1</v>
      </c>
      <c r="B2352" s="1" t="s">
        <v>27482</v>
      </c>
      <c r="C2352" s="1" t="s">
        <v>27483</v>
      </c>
      <c r="D2352" s="1" t="s">
        <v>27484</v>
      </c>
      <c r="E2352" s="1" t="s">
        <v>27485</v>
      </c>
      <c r="F2352" s="1" t="s">
        <v>27486</v>
      </c>
      <c r="I2352" s="1" t="b">
        <f t="shared" si="109"/>
        <v>1</v>
      </c>
      <c r="J2352" s="1" t="b">
        <f t="shared" si="110"/>
        <v>1</v>
      </c>
    </row>
    <row r="2353" spans="1:10" x14ac:dyDescent="0.35">
      <c r="A2353" s="1">
        <f t="shared" si="108"/>
        <v>0</v>
      </c>
      <c r="B2353" s="1" t="s">
        <v>13558</v>
      </c>
      <c r="C2353" s="1" t="s">
        <v>13559</v>
      </c>
      <c r="D2353" s="1" t="s">
        <v>13560</v>
      </c>
      <c r="E2353" s="1" t="s">
        <v>13561</v>
      </c>
      <c r="F2353" s="1" t="s">
        <v>13562</v>
      </c>
      <c r="I2353" s="1" t="b">
        <f t="shared" si="109"/>
        <v>1</v>
      </c>
      <c r="J2353" s="1" t="b">
        <f t="shared" si="110"/>
        <v>0</v>
      </c>
    </row>
    <row r="2354" spans="1:10" x14ac:dyDescent="0.35">
      <c r="A2354" s="1">
        <f t="shared" si="108"/>
        <v>1</v>
      </c>
      <c r="B2354" s="1" t="s">
        <v>2150</v>
      </c>
      <c r="C2354" s="1" t="s">
        <v>2151</v>
      </c>
      <c r="D2354" s="1" t="s">
        <v>2152</v>
      </c>
      <c r="E2354" s="1" t="s">
        <v>2155</v>
      </c>
      <c r="F2354" s="1" t="s">
        <v>2156</v>
      </c>
      <c r="I2354" s="1" t="b">
        <f t="shared" si="109"/>
        <v>1</v>
      </c>
      <c r="J2354" s="1" t="b">
        <f t="shared" si="110"/>
        <v>1</v>
      </c>
    </row>
    <row r="2355" spans="1:10" x14ac:dyDescent="0.35">
      <c r="A2355" s="1">
        <f t="shared" si="108"/>
        <v>1</v>
      </c>
      <c r="B2355" s="1" t="s">
        <v>5076</v>
      </c>
      <c r="C2355" s="1" t="s">
        <v>5077</v>
      </c>
      <c r="D2355" s="1" t="s">
        <v>5078</v>
      </c>
      <c r="E2355" s="1" t="s">
        <v>5081</v>
      </c>
      <c r="F2355" s="1" t="s">
        <v>5082</v>
      </c>
      <c r="I2355" s="1" t="b">
        <f t="shared" si="109"/>
        <v>1</v>
      </c>
      <c r="J2355" s="1" t="b">
        <f t="shared" si="110"/>
        <v>1</v>
      </c>
    </row>
    <row r="2356" spans="1:10" x14ac:dyDescent="0.35">
      <c r="A2356" s="1">
        <f t="shared" si="108"/>
        <v>1</v>
      </c>
      <c r="B2356" s="1" t="s">
        <v>16209</v>
      </c>
      <c r="C2356" s="1" t="s">
        <v>16210</v>
      </c>
      <c r="D2356" s="1" t="s">
        <v>16211</v>
      </c>
      <c r="E2356" s="1" t="s">
        <v>16212</v>
      </c>
      <c r="F2356" s="1" t="s">
        <v>16213</v>
      </c>
      <c r="I2356" s="1" t="b">
        <f t="shared" si="109"/>
        <v>1</v>
      </c>
      <c r="J2356" s="1" t="b">
        <f t="shared" si="110"/>
        <v>1</v>
      </c>
    </row>
    <row r="2357" spans="1:10" x14ac:dyDescent="0.35">
      <c r="A2357" s="1">
        <f t="shared" si="108"/>
        <v>1</v>
      </c>
      <c r="B2357" s="1" t="s">
        <v>3955</v>
      </c>
      <c r="C2357" s="1" t="s">
        <v>3956</v>
      </c>
      <c r="D2357" s="1" t="s">
        <v>3957</v>
      </c>
      <c r="E2357" s="1" t="s">
        <v>3959</v>
      </c>
      <c r="F2357" s="1" t="s">
        <v>3960</v>
      </c>
      <c r="I2357" s="1" t="b">
        <f t="shared" si="109"/>
        <v>1</v>
      </c>
      <c r="J2357" s="1" t="b">
        <f t="shared" si="110"/>
        <v>1</v>
      </c>
    </row>
    <row r="2358" spans="1:10" x14ac:dyDescent="0.35">
      <c r="A2358" s="1">
        <f t="shared" si="108"/>
        <v>0</v>
      </c>
      <c r="B2358" s="1" t="s">
        <v>33602</v>
      </c>
      <c r="C2358" s="1" t="s">
        <v>33603</v>
      </c>
      <c r="D2358" s="1" t="s">
        <v>33604</v>
      </c>
      <c r="E2358" s="1" t="s">
        <v>33605</v>
      </c>
      <c r="F2358" s="1" t="s">
        <v>33606</v>
      </c>
      <c r="I2358" s="1" t="b">
        <f t="shared" si="109"/>
        <v>1</v>
      </c>
      <c r="J2358" s="1" t="b">
        <f t="shared" si="110"/>
        <v>0</v>
      </c>
    </row>
    <row r="2359" spans="1:10" x14ac:dyDescent="0.35">
      <c r="A2359" s="1">
        <f t="shared" si="108"/>
        <v>1</v>
      </c>
      <c r="B2359" s="1" t="s">
        <v>15025</v>
      </c>
      <c r="C2359" s="1" t="s">
        <v>15026</v>
      </c>
      <c r="D2359" s="1" t="s">
        <v>15027</v>
      </c>
      <c r="E2359" s="1" t="s">
        <v>15028</v>
      </c>
      <c r="F2359" s="1" t="s">
        <v>15029</v>
      </c>
      <c r="I2359" s="1" t="b">
        <f t="shared" si="109"/>
        <v>1</v>
      </c>
      <c r="J2359" s="1" t="b">
        <f t="shared" si="110"/>
        <v>1</v>
      </c>
    </row>
    <row r="2360" spans="1:10" x14ac:dyDescent="0.35">
      <c r="A2360" s="1">
        <f t="shared" si="108"/>
        <v>1</v>
      </c>
      <c r="B2360" s="1" t="s">
        <v>9959</v>
      </c>
      <c r="C2360" s="1" t="s">
        <v>9960</v>
      </c>
      <c r="D2360" s="1" t="s">
        <v>9961</v>
      </c>
      <c r="E2360" s="1" t="s">
        <v>9962</v>
      </c>
      <c r="F2360" s="1" t="s">
        <v>9963</v>
      </c>
      <c r="I2360" s="1" t="b">
        <f t="shared" si="109"/>
        <v>1</v>
      </c>
      <c r="J2360" s="1" t="b">
        <f t="shared" si="110"/>
        <v>1</v>
      </c>
    </row>
    <row r="2361" spans="1:10" x14ac:dyDescent="0.35">
      <c r="A2361" s="1">
        <f t="shared" si="108"/>
        <v>1</v>
      </c>
      <c r="B2361" s="1" t="s">
        <v>15482</v>
      </c>
      <c r="C2361" s="1" t="s">
        <v>15483</v>
      </c>
      <c r="D2361" s="1" t="s">
        <v>15484</v>
      </c>
      <c r="E2361" s="1" t="s">
        <v>15485</v>
      </c>
      <c r="F2361" s="1" t="s">
        <v>15486</v>
      </c>
      <c r="I2361" s="1" t="b">
        <f t="shared" si="109"/>
        <v>1</v>
      </c>
      <c r="J2361" s="1" t="b">
        <f t="shared" si="110"/>
        <v>1</v>
      </c>
    </row>
    <row r="2362" spans="1:10" x14ac:dyDescent="0.35">
      <c r="A2362" s="1">
        <f t="shared" si="108"/>
        <v>1</v>
      </c>
      <c r="B2362" s="1" t="s">
        <v>29681</v>
      </c>
      <c r="C2362" s="1" t="s">
        <v>29682</v>
      </c>
      <c r="D2362" s="1" t="s">
        <v>29683</v>
      </c>
      <c r="E2362" s="1" t="s">
        <v>29684</v>
      </c>
      <c r="F2362" s="1" t="s">
        <v>29685</v>
      </c>
      <c r="I2362" s="1" t="b">
        <f t="shared" si="109"/>
        <v>1</v>
      </c>
      <c r="J2362" s="1" t="b">
        <f t="shared" si="110"/>
        <v>1</v>
      </c>
    </row>
    <row r="2363" spans="1:10" x14ac:dyDescent="0.35">
      <c r="A2363" s="1">
        <f t="shared" si="108"/>
        <v>0</v>
      </c>
      <c r="B2363" s="1" t="s">
        <v>26273</v>
      </c>
      <c r="C2363" s="1" t="s">
        <v>26274</v>
      </c>
      <c r="D2363" s="1" t="s">
        <v>26275</v>
      </c>
      <c r="E2363" s="1" t="s">
        <v>26276</v>
      </c>
      <c r="F2363" s="1" t="s">
        <v>26277</v>
      </c>
      <c r="I2363" s="1" t="b">
        <f t="shared" si="109"/>
        <v>1</v>
      </c>
      <c r="J2363" s="1" t="b">
        <f t="shared" si="110"/>
        <v>0</v>
      </c>
    </row>
    <row r="2364" spans="1:10" x14ac:dyDescent="0.35">
      <c r="A2364" s="1">
        <f t="shared" si="108"/>
        <v>1</v>
      </c>
      <c r="B2364" s="1" t="s">
        <v>2925</v>
      </c>
      <c r="D2364" s="1" t="s">
        <v>2926</v>
      </c>
      <c r="E2364" s="1" t="s">
        <v>2927</v>
      </c>
      <c r="F2364" s="1" t="s">
        <v>2928</v>
      </c>
      <c r="I2364" s="1" t="b">
        <f t="shared" si="109"/>
        <v>1</v>
      </c>
      <c r="J2364" s="1" t="b">
        <f t="shared" si="110"/>
        <v>1</v>
      </c>
    </row>
    <row r="2365" spans="1:10" x14ac:dyDescent="0.35">
      <c r="A2365" s="1">
        <f t="shared" si="108"/>
        <v>1</v>
      </c>
      <c r="B2365" s="1" t="s">
        <v>23514</v>
      </c>
      <c r="C2365" s="1" t="s">
        <v>23515</v>
      </c>
      <c r="D2365" s="1" t="s">
        <v>23516</v>
      </c>
      <c r="E2365" s="1" t="s">
        <v>23517</v>
      </c>
      <c r="F2365" s="1" t="s">
        <v>23518</v>
      </c>
      <c r="I2365" s="1" t="b">
        <f t="shared" si="109"/>
        <v>1</v>
      </c>
      <c r="J2365" s="1" t="b">
        <f t="shared" si="110"/>
        <v>1</v>
      </c>
    </row>
    <row r="2366" spans="1:10" x14ac:dyDescent="0.35">
      <c r="A2366" s="1">
        <f t="shared" si="108"/>
        <v>0</v>
      </c>
      <c r="B2366" s="1" t="s">
        <v>35495</v>
      </c>
      <c r="C2366" s="1" t="s">
        <v>35496</v>
      </c>
      <c r="D2366" s="1" t="s">
        <v>35497</v>
      </c>
      <c r="F2366" s="1" t="s">
        <v>35498</v>
      </c>
      <c r="I2366" s="1" t="b">
        <f t="shared" si="109"/>
        <v>1</v>
      </c>
      <c r="J2366" s="1" t="b">
        <f t="shared" si="110"/>
        <v>0</v>
      </c>
    </row>
    <row r="2367" spans="1:10" x14ac:dyDescent="0.35">
      <c r="A2367" s="1">
        <f t="shared" si="108"/>
        <v>1</v>
      </c>
      <c r="B2367" s="1" t="s">
        <v>25142</v>
      </c>
      <c r="D2367" s="1" t="s">
        <v>25143</v>
      </c>
      <c r="E2367" s="1" t="s">
        <v>25144</v>
      </c>
      <c r="F2367" s="1" t="s">
        <v>25145</v>
      </c>
      <c r="I2367" s="1" t="b">
        <f t="shared" si="109"/>
        <v>1</v>
      </c>
      <c r="J2367" s="1" t="b">
        <f t="shared" si="110"/>
        <v>1</v>
      </c>
    </row>
    <row r="2368" spans="1:10" x14ac:dyDescent="0.35">
      <c r="A2368" s="1">
        <f t="shared" si="108"/>
        <v>1</v>
      </c>
      <c r="B2368" s="1" t="s">
        <v>17397</v>
      </c>
      <c r="C2368" s="1" t="s">
        <v>17398</v>
      </c>
      <c r="D2368" s="1" t="s">
        <v>17399</v>
      </c>
      <c r="E2368" s="1" t="s">
        <v>17402</v>
      </c>
      <c r="F2368" s="1" t="s">
        <v>17403</v>
      </c>
      <c r="I2368" s="1" t="b">
        <f t="shared" si="109"/>
        <v>1</v>
      </c>
      <c r="J2368" s="1" t="b">
        <f t="shared" si="110"/>
        <v>1</v>
      </c>
    </row>
    <row r="2369" spans="1:10" x14ac:dyDescent="0.35">
      <c r="A2369" s="1">
        <f t="shared" si="108"/>
        <v>1</v>
      </c>
      <c r="B2369" s="1" t="s">
        <v>30878</v>
      </c>
      <c r="C2369" s="1" t="s">
        <v>30879</v>
      </c>
      <c r="D2369" s="1" t="s">
        <v>30880</v>
      </c>
      <c r="E2369" s="1" t="s">
        <v>30881</v>
      </c>
      <c r="F2369" s="1" t="s">
        <v>30882</v>
      </c>
      <c r="I2369" s="1" t="b">
        <f t="shared" si="109"/>
        <v>1</v>
      </c>
      <c r="J2369" s="1" t="b">
        <f t="shared" si="110"/>
        <v>1</v>
      </c>
    </row>
    <row r="2370" spans="1:10" x14ac:dyDescent="0.35">
      <c r="A2370" s="1">
        <f t="shared" ref="A2370:A2433" si="111">I2370*J2370</f>
        <v>1</v>
      </c>
      <c r="B2370" s="1" t="s">
        <v>27926</v>
      </c>
      <c r="C2370" s="1" t="s">
        <v>3956</v>
      </c>
      <c r="D2370" s="1" t="s">
        <v>27927</v>
      </c>
      <c r="E2370" s="1" t="s">
        <v>27928</v>
      </c>
      <c r="F2370" s="1" t="s">
        <v>27929</v>
      </c>
      <c r="I2370" s="1" t="b">
        <f t="shared" si="109"/>
        <v>1</v>
      </c>
      <c r="J2370" s="1" t="b">
        <f t="shared" si="110"/>
        <v>1</v>
      </c>
    </row>
    <row r="2371" spans="1:10" x14ac:dyDescent="0.35">
      <c r="A2371" s="1">
        <f t="shared" si="111"/>
        <v>1</v>
      </c>
      <c r="B2371" s="1" t="s">
        <v>25194</v>
      </c>
      <c r="C2371" s="1" t="s">
        <v>25195</v>
      </c>
      <c r="D2371" s="1" t="s">
        <v>25196</v>
      </c>
      <c r="E2371" s="1" t="s">
        <v>25197</v>
      </c>
      <c r="F2371" s="1" t="s">
        <v>25198</v>
      </c>
      <c r="I2371" s="1" t="b">
        <f t="shared" ref="I2371:I2434" si="112">OR(ISNUMBER(SEARCH("campy",F2371)),ISNUMBER(SEARCH("campy",D2371)),ISNUMBER(SEARCH("coli",F2371)),ISNUMBER(SEARCH("coli",D2371)),ISNUMBER(SEARCH("jejuni",F2371)),ISNUMBER(SEARCH("jejuni",D2371)))</f>
        <v>1</v>
      </c>
      <c r="J2371" s="1" t="b">
        <f t="shared" ref="J2371:J2434" si="113">OR(ISNUMBER(SEARCH("poultry",F2371)),ISNUMBER(SEARCH("chicken",F2371)),ISNUMBER(SEARCH("broiler",F2371)),ISNUMBER(SEARCH("poultry",D2371)),ISNUMBER(SEARCH("chicken",D2371)),ISNUMBER(SEARCH("broiler",D2371)))</f>
        <v>1</v>
      </c>
    </row>
    <row r="2372" spans="1:10" x14ac:dyDescent="0.35">
      <c r="A2372" s="1">
        <f t="shared" si="111"/>
        <v>1</v>
      </c>
      <c r="B2372" s="1" t="s">
        <v>34101</v>
      </c>
      <c r="C2372" s="1" t="s">
        <v>34102</v>
      </c>
      <c r="D2372" s="1" t="s">
        <v>34103</v>
      </c>
      <c r="E2372" s="1" t="s">
        <v>34104</v>
      </c>
      <c r="F2372" s="1" t="s">
        <v>34105</v>
      </c>
      <c r="I2372" s="1" t="b">
        <f t="shared" si="112"/>
        <v>1</v>
      </c>
      <c r="J2372" s="1" t="b">
        <f t="shared" si="113"/>
        <v>1</v>
      </c>
    </row>
    <row r="2373" spans="1:10" x14ac:dyDescent="0.35">
      <c r="A2373" s="1">
        <f t="shared" si="111"/>
        <v>1</v>
      </c>
      <c r="B2373" s="1" t="s">
        <v>36741</v>
      </c>
      <c r="C2373" s="1" t="s">
        <v>36742</v>
      </c>
      <c r="D2373" s="1" t="s">
        <v>36743</v>
      </c>
      <c r="E2373" s="1" t="s">
        <v>36744</v>
      </c>
      <c r="F2373" s="1" t="s">
        <v>36745</v>
      </c>
      <c r="I2373" s="1" t="b">
        <f t="shared" si="112"/>
        <v>1</v>
      </c>
      <c r="J2373" s="1" t="b">
        <f t="shared" si="113"/>
        <v>1</v>
      </c>
    </row>
    <row r="2374" spans="1:10" x14ac:dyDescent="0.35">
      <c r="A2374" s="1">
        <f t="shared" si="111"/>
        <v>1</v>
      </c>
      <c r="B2374" s="1" t="s">
        <v>4225</v>
      </c>
      <c r="C2374" s="1" t="s">
        <v>4226</v>
      </c>
      <c r="D2374" s="1" t="s">
        <v>4227</v>
      </c>
      <c r="E2374" s="1" t="s">
        <v>4228</v>
      </c>
      <c r="F2374" s="1" t="s">
        <v>4229</v>
      </c>
      <c r="I2374" s="1" t="b">
        <f t="shared" si="112"/>
        <v>1</v>
      </c>
      <c r="J2374" s="1" t="b">
        <f t="shared" si="113"/>
        <v>1</v>
      </c>
    </row>
    <row r="2375" spans="1:10" x14ac:dyDescent="0.35">
      <c r="A2375" s="1">
        <f t="shared" si="111"/>
        <v>1</v>
      </c>
      <c r="B2375" s="1" t="s">
        <v>14681</v>
      </c>
      <c r="D2375" s="1" t="s">
        <v>14682</v>
      </c>
      <c r="E2375" s="1" t="s">
        <v>14683</v>
      </c>
      <c r="F2375" s="1" t="s">
        <v>14684</v>
      </c>
      <c r="I2375" s="1" t="b">
        <f t="shared" si="112"/>
        <v>1</v>
      </c>
      <c r="J2375" s="1" t="b">
        <f t="shared" si="113"/>
        <v>1</v>
      </c>
    </row>
    <row r="2376" spans="1:10" x14ac:dyDescent="0.35">
      <c r="A2376" s="1">
        <f t="shared" si="111"/>
        <v>1</v>
      </c>
      <c r="B2376" s="1" t="s">
        <v>14224</v>
      </c>
      <c r="C2376" s="1" t="s">
        <v>14225</v>
      </c>
      <c r="D2376" s="1" t="s">
        <v>14226</v>
      </c>
      <c r="E2376" s="1" t="s">
        <v>14227</v>
      </c>
      <c r="F2376" s="1" t="s">
        <v>14228</v>
      </c>
      <c r="I2376" s="1" t="b">
        <f t="shared" si="112"/>
        <v>1</v>
      </c>
      <c r="J2376" s="1" t="b">
        <f t="shared" si="113"/>
        <v>1</v>
      </c>
    </row>
    <row r="2377" spans="1:10" x14ac:dyDescent="0.35">
      <c r="A2377" s="1">
        <f t="shared" si="111"/>
        <v>1</v>
      </c>
      <c r="B2377" s="1" t="s">
        <v>33945</v>
      </c>
      <c r="C2377" s="1" t="s">
        <v>33946</v>
      </c>
      <c r="D2377" s="1" t="s">
        <v>33947</v>
      </c>
      <c r="E2377" s="1" t="s">
        <v>33950</v>
      </c>
      <c r="F2377" s="1" t="s">
        <v>33951</v>
      </c>
      <c r="I2377" s="1" t="b">
        <f t="shared" si="112"/>
        <v>1</v>
      </c>
      <c r="J2377" s="1" t="b">
        <f t="shared" si="113"/>
        <v>1</v>
      </c>
    </row>
    <row r="2378" spans="1:10" x14ac:dyDescent="0.35">
      <c r="A2378" s="1">
        <f t="shared" si="111"/>
        <v>1</v>
      </c>
      <c r="B2378" s="1" t="s">
        <v>14248</v>
      </c>
      <c r="C2378" s="1" t="s">
        <v>14249</v>
      </c>
      <c r="D2378" s="1" t="s">
        <v>14250</v>
      </c>
      <c r="E2378" s="1" t="s">
        <v>14251</v>
      </c>
      <c r="F2378" s="1" t="s">
        <v>14252</v>
      </c>
      <c r="I2378" s="1" t="b">
        <f t="shared" si="112"/>
        <v>1</v>
      </c>
      <c r="J2378" s="1" t="b">
        <f t="shared" si="113"/>
        <v>1</v>
      </c>
    </row>
    <row r="2379" spans="1:10" x14ac:dyDescent="0.35">
      <c r="A2379" s="1">
        <f t="shared" si="111"/>
        <v>1</v>
      </c>
      <c r="B2379" s="1" t="s">
        <v>4351</v>
      </c>
      <c r="C2379" s="1" t="s">
        <v>4352</v>
      </c>
      <c r="D2379" s="1" t="s">
        <v>4353</v>
      </c>
      <c r="E2379" s="1" t="s">
        <v>4354</v>
      </c>
      <c r="F2379" s="1" t="s">
        <v>4355</v>
      </c>
      <c r="I2379" s="1" t="b">
        <f t="shared" si="112"/>
        <v>1</v>
      </c>
      <c r="J2379" s="1" t="b">
        <f t="shared" si="113"/>
        <v>1</v>
      </c>
    </row>
    <row r="2380" spans="1:10" x14ac:dyDescent="0.35">
      <c r="A2380" s="1">
        <f t="shared" si="111"/>
        <v>1</v>
      </c>
      <c r="B2380" s="1" t="s">
        <v>5054</v>
      </c>
      <c r="C2380" s="1" t="s">
        <v>5055</v>
      </c>
      <c r="D2380" s="1" t="s">
        <v>5056</v>
      </c>
      <c r="E2380" s="1" t="s">
        <v>5057</v>
      </c>
      <c r="F2380" s="1" t="s">
        <v>5058</v>
      </c>
      <c r="I2380" s="1" t="b">
        <f t="shared" si="112"/>
        <v>1</v>
      </c>
      <c r="J2380" s="1" t="b">
        <f t="shared" si="113"/>
        <v>1</v>
      </c>
    </row>
    <row r="2381" spans="1:10" x14ac:dyDescent="0.35">
      <c r="A2381" s="1">
        <f t="shared" si="111"/>
        <v>1</v>
      </c>
      <c r="B2381" s="1" t="s">
        <v>4863</v>
      </c>
      <c r="C2381" s="1" t="s">
        <v>4864</v>
      </c>
      <c r="D2381" s="1" t="s">
        <v>4865</v>
      </c>
      <c r="E2381" s="1" t="s">
        <v>4866</v>
      </c>
      <c r="F2381" s="1" t="s">
        <v>4867</v>
      </c>
      <c r="I2381" s="1" t="b">
        <f t="shared" si="112"/>
        <v>1</v>
      </c>
      <c r="J2381" s="1" t="b">
        <f t="shared" si="113"/>
        <v>1</v>
      </c>
    </row>
    <row r="2382" spans="1:10" x14ac:dyDescent="0.35">
      <c r="A2382" s="1">
        <f t="shared" si="111"/>
        <v>1</v>
      </c>
      <c r="B2382" s="1" t="s">
        <v>17250</v>
      </c>
      <c r="C2382" s="1" t="s">
        <v>17251</v>
      </c>
      <c r="D2382" s="1" t="s">
        <v>17252</v>
      </c>
      <c r="E2382" s="1" t="s">
        <v>17255</v>
      </c>
      <c r="F2382" s="1" t="s">
        <v>17256</v>
      </c>
      <c r="I2382" s="1" t="b">
        <f t="shared" si="112"/>
        <v>1</v>
      </c>
      <c r="J2382" s="1" t="b">
        <f t="shared" si="113"/>
        <v>1</v>
      </c>
    </row>
    <row r="2383" spans="1:10" x14ac:dyDescent="0.35">
      <c r="A2383" s="1">
        <f t="shared" si="111"/>
        <v>1</v>
      </c>
      <c r="B2383" s="1" t="s">
        <v>11470</v>
      </c>
      <c r="C2383" s="1" t="s">
        <v>11471</v>
      </c>
      <c r="D2383" s="1" t="s">
        <v>11472</v>
      </c>
      <c r="F2383" s="1" t="s">
        <v>11475</v>
      </c>
      <c r="I2383" s="1" t="b">
        <f t="shared" si="112"/>
        <v>1</v>
      </c>
      <c r="J2383" s="1" t="b">
        <f t="shared" si="113"/>
        <v>1</v>
      </c>
    </row>
    <row r="2384" spans="1:10" x14ac:dyDescent="0.35">
      <c r="A2384" s="1">
        <f t="shared" si="111"/>
        <v>1</v>
      </c>
      <c r="B2384" s="1" t="s">
        <v>4322</v>
      </c>
      <c r="C2384" s="1" t="s">
        <v>4323</v>
      </c>
      <c r="D2384" s="1" t="s">
        <v>4324</v>
      </c>
      <c r="E2384" s="1" t="s">
        <v>4327</v>
      </c>
      <c r="F2384" s="1" t="s">
        <v>4328</v>
      </c>
      <c r="I2384" s="1" t="b">
        <f t="shared" si="112"/>
        <v>1</v>
      </c>
      <c r="J2384" s="1" t="b">
        <f t="shared" si="113"/>
        <v>1</v>
      </c>
    </row>
    <row r="2385" spans="1:10" x14ac:dyDescent="0.35">
      <c r="A2385" s="1">
        <f t="shared" si="111"/>
        <v>0</v>
      </c>
      <c r="B2385" s="1" t="s">
        <v>3749</v>
      </c>
      <c r="C2385" s="1" t="s">
        <v>3750</v>
      </c>
      <c r="D2385" s="1" t="s">
        <v>3751</v>
      </c>
      <c r="E2385" s="1" t="s">
        <v>3754</v>
      </c>
      <c r="F2385" s="1" t="s">
        <v>3755</v>
      </c>
      <c r="I2385" s="1" t="b">
        <f t="shared" si="112"/>
        <v>1</v>
      </c>
      <c r="J2385" s="1" t="b">
        <f t="shared" si="113"/>
        <v>0</v>
      </c>
    </row>
    <row r="2386" spans="1:10" x14ac:dyDescent="0.35">
      <c r="A2386" s="1">
        <f t="shared" si="111"/>
        <v>1</v>
      </c>
      <c r="B2386" s="1" t="s">
        <v>15565</v>
      </c>
      <c r="C2386" s="1" t="s">
        <v>15566</v>
      </c>
      <c r="D2386" s="1" t="s">
        <v>15567</v>
      </c>
      <c r="E2386" s="1" t="s">
        <v>15568</v>
      </c>
      <c r="F2386" s="1" t="s">
        <v>15569</v>
      </c>
      <c r="I2386" s="1" t="b">
        <f t="shared" si="112"/>
        <v>1</v>
      </c>
      <c r="J2386" s="1" t="b">
        <f t="shared" si="113"/>
        <v>1</v>
      </c>
    </row>
    <row r="2387" spans="1:10" x14ac:dyDescent="0.35">
      <c r="A2387" s="1">
        <f t="shared" si="111"/>
        <v>1</v>
      </c>
      <c r="B2387" s="1" t="s">
        <v>30739</v>
      </c>
      <c r="C2387" s="1" t="s">
        <v>30740</v>
      </c>
      <c r="D2387" s="1" t="s">
        <v>30741</v>
      </c>
      <c r="E2387" s="1" t="s">
        <v>30742</v>
      </c>
      <c r="F2387" s="1" t="s">
        <v>30743</v>
      </c>
      <c r="I2387" s="1" t="b">
        <f t="shared" si="112"/>
        <v>1</v>
      </c>
      <c r="J2387" s="1" t="b">
        <f t="shared" si="113"/>
        <v>1</v>
      </c>
    </row>
    <row r="2388" spans="1:10" x14ac:dyDescent="0.35">
      <c r="A2388" s="1">
        <f t="shared" si="111"/>
        <v>1</v>
      </c>
      <c r="B2388" s="1" t="s">
        <v>40656</v>
      </c>
      <c r="C2388" s="1" t="s">
        <v>40657</v>
      </c>
      <c r="D2388" s="1" t="s">
        <v>40658</v>
      </c>
      <c r="E2388" s="1" t="s">
        <v>40659</v>
      </c>
      <c r="F2388" s="1" t="s">
        <v>40660</v>
      </c>
      <c r="I2388" s="1" t="b">
        <f t="shared" si="112"/>
        <v>1</v>
      </c>
      <c r="J2388" s="1" t="b">
        <f t="shared" si="113"/>
        <v>1</v>
      </c>
    </row>
    <row r="2389" spans="1:10" x14ac:dyDescent="0.35">
      <c r="A2389" s="1">
        <f t="shared" si="111"/>
        <v>1</v>
      </c>
      <c r="B2389" s="1" t="s">
        <v>38302</v>
      </c>
      <c r="C2389" s="1" t="s">
        <v>38303</v>
      </c>
      <c r="D2389" s="1" t="s">
        <v>38304</v>
      </c>
      <c r="E2389" s="1" t="s">
        <v>38305</v>
      </c>
      <c r="F2389" s="1" t="s">
        <v>38306</v>
      </c>
      <c r="I2389" s="1" t="b">
        <f t="shared" si="112"/>
        <v>1</v>
      </c>
      <c r="J2389" s="1" t="b">
        <f t="shared" si="113"/>
        <v>1</v>
      </c>
    </row>
    <row r="2390" spans="1:10" x14ac:dyDescent="0.35">
      <c r="A2390" s="1">
        <f t="shared" si="111"/>
        <v>1</v>
      </c>
      <c r="B2390" s="1" t="s">
        <v>39232</v>
      </c>
      <c r="C2390" s="1" t="s">
        <v>39233</v>
      </c>
      <c r="D2390" s="1" t="s">
        <v>39234</v>
      </c>
      <c r="E2390" s="1" t="s">
        <v>39235</v>
      </c>
      <c r="F2390" s="1" t="s">
        <v>39236</v>
      </c>
      <c r="I2390" s="1" t="b">
        <f t="shared" si="112"/>
        <v>1</v>
      </c>
      <c r="J2390" s="1" t="b">
        <f t="shared" si="113"/>
        <v>1</v>
      </c>
    </row>
    <row r="2391" spans="1:10" x14ac:dyDescent="0.35">
      <c r="A2391" s="1">
        <f t="shared" si="111"/>
        <v>1</v>
      </c>
      <c r="B2391" s="1" t="s">
        <v>9106</v>
      </c>
      <c r="C2391" s="1" t="s">
        <v>9107</v>
      </c>
      <c r="D2391" s="1" t="s">
        <v>9108</v>
      </c>
      <c r="E2391" s="1" t="s">
        <v>9109</v>
      </c>
      <c r="F2391" s="1" t="s">
        <v>9110</v>
      </c>
      <c r="I2391" s="1" t="b">
        <f t="shared" si="112"/>
        <v>1</v>
      </c>
      <c r="J2391" s="1" t="b">
        <f t="shared" si="113"/>
        <v>1</v>
      </c>
    </row>
    <row r="2392" spans="1:10" x14ac:dyDescent="0.35">
      <c r="A2392" s="1">
        <f t="shared" si="111"/>
        <v>1</v>
      </c>
      <c r="B2392" s="1" t="s">
        <v>32787</v>
      </c>
      <c r="D2392" s="1" t="s">
        <v>32788</v>
      </c>
      <c r="E2392" s="1" t="s">
        <v>32789</v>
      </c>
      <c r="F2392" s="1" t="s">
        <v>32790</v>
      </c>
      <c r="I2392" s="1" t="b">
        <f t="shared" si="112"/>
        <v>1</v>
      </c>
      <c r="J2392" s="1" t="b">
        <f t="shared" si="113"/>
        <v>1</v>
      </c>
    </row>
    <row r="2393" spans="1:10" x14ac:dyDescent="0.35">
      <c r="A2393" s="1">
        <f t="shared" si="111"/>
        <v>1</v>
      </c>
      <c r="B2393" s="1" t="s">
        <v>5442</v>
      </c>
      <c r="C2393" s="1" t="s">
        <v>5443</v>
      </c>
      <c r="D2393" s="1" t="s">
        <v>5444</v>
      </c>
      <c r="F2393" s="1" t="s">
        <v>5445</v>
      </c>
      <c r="I2393" s="1" t="b">
        <f t="shared" si="112"/>
        <v>1</v>
      </c>
      <c r="J2393" s="1" t="b">
        <f t="shared" si="113"/>
        <v>1</v>
      </c>
    </row>
    <row r="2394" spans="1:10" x14ac:dyDescent="0.35">
      <c r="A2394" s="1">
        <f t="shared" si="111"/>
        <v>1</v>
      </c>
      <c r="B2394" s="1" t="s">
        <v>29615</v>
      </c>
      <c r="C2394" s="1" t="s">
        <v>29616</v>
      </c>
      <c r="D2394" s="1" t="s">
        <v>29617</v>
      </c>
      <c r="E2394" s="1" t="s">
        <v>29618</v>
      </c>
      <c r="F2394" s="1" t="s">
        <v>29619</v>
      </c>
      <c r="I2394" s="1" t="b">
        <f t="shared" si="112"/>
        <v>1</v>
      </c>
      <c r="J2394" s="1" t="b">
        <f t="shared" si="113"/>
        <v>1</v>
      </c>
    </row>
    <row r="2395" spans="1:10" x14ac:dyDescent="0.35">
      <c r="A2395" s="1">
        <f t="shared" si="111"/>
        <v>1</v>
      </c>
      <c r="B2395" s="1" t="s">
        <v>19898</v>
      </c>
      <c r="C2395" s="1" t="s">
        <v>19899</v>
      </c>
      <c r="D2395" s="1" t="s">
        <v>19900</v>
      </c>
      <c r="E2395" s="1" t="s">
        <v>19901</v>
      </c>
      <c r="F2395" s="1" t="s">
        <v>19902</v>
      </c>
      <c r="I2395" s="1" t="b">
        <f t="shared" si="112"/>
        <v>1</v>
      </c>
      <c r="J2395" s="1" t="b">
        <f t="shared" si="113"/>
        <v>1</v>
      </c>
    </row>
    <row r="2396" spans="1:10" x14ac:dyDescent="0.35">
      <c r="A2396" s="1">
        <f t="shared" si="111"/>
        <v>1</v>
      </c>
      <c r="B2396" s="1" t="s">
        <v>5933</v>
      </c>
      <c r="C2396" s="1" t="s">
        <v>5934</v>
      </c>
      <c r="D2396" s="1" t="s">
        <v>5935</v>
      </c>
      <c r="E2396" s="1" t="s">
        <v>5936</v>
      </c>
      <c r="F2396" s="1" t="s">
        <v>5937</v>
      </c>
      <c r="I2396" s="1" t="b">
        <f t="shared" si="112"/>
        <v>1</v>
      </c>
      <c r="J2396" s="1" t="b">
        <f t="shared" si="113"/>
        <v>1</v>
      </c>
    </row>
    <row r="2397" spans="1:10" x14ac:dyDescent="0.35">
      <c r="A2397" s="1">
        <f t="shared" si="111"/>
        <v>1</v>
      </c>
      <c r="B2397" s="1" t="s">
        <v>7252</v>
      </c>
      <c r="C2397" s="1" t="s">
        <v>7253</v>
      </c>
      <c r="D2397" s="1" t="s">
        <v>7254</v>
      </c>
      <c r="E2397" s="1" t="s">
        <v>7257</v>
      </c>
      <c r="F2397" s="1" t="s">
        <v>7258</v>
      </c>
      <c r="I2397" s="1" t="b">
        <f t="shared" si="112"/>
        <v>1</v>
      </c>
      <c r="J2397" s="1" t="b">
        <f t="shared" si="113"/>
        <v>1</v>
      </c>
    </row>
    <row r="2398" spans="1:10" x14ac:dyDescent="0.35">
      <c r="A2398" s="1">
        <f t="shared" si="111"/>
        <v>1</v>
      </c>
      <c r="B2398" s="1" t="s">
        <v>22934</v>
      </c>
      <c r="C2398" s="1" t="s">
        <v>22935</v>
      </c>
      <c r="D2398" s="1" t="s">
        <v>22936</v>
      </c>
      <c r="E2398" s="1" t="s">
        <v>22937</v>
      </c>
      <c r="F2398" s="1" t="s">
        <v>22938</v>
      </c>
      <c r="I2398" s="1" t="b">
        <f t="shared" si="112"/>
        <v>1</v>
      </c>
      <c r="J2398" s="1" t="b">
        <f t="shared" si="113"/>
        <v>1</v>
      </c>
    </row>
    <row r="2399" spans="1:10" x14ac:dyDescent="0.35">
      <c r="A2399" s="1">
        <f t="shared" si="111"/>
        <v>1</v>
      </c>
      <c r="B2399" s="1" t="s">
        <v>42214</v>
      </c>
      <c r="C2399" s="1" t="s">
        <v>42215</v>
      </c>
      <c r="D2399" s="1" t="s">
        <v>42216</v>
      </c>
      <c r="E2399" s="1" t="s">
        <v>42217</v>
      </c>
      <c r="F2399" s="1" t="s">
        <v>42218</v>
      </c>
      <c r="I2399" s="1" t="b">
        <f t="shared" si="112"/>
        <v>1</v>
      </c>
      <c r="J2399" s="1" t="b">
        <f t="shared" si="113"/>
        <v>1</v>
      </c>
    </row>
    <row r="2400" spans="1:10" x14ac:dyDescent="0.35">
      <c r="A2400" s="1">
        <f t="shared" si="111"/>
        <v>0</v>
      </c>
      <c r="B2400" s="1" t="s">
        <v>29015</v>
      </c>
      <c r="C2400" s="1" t="s">
        <v>29016</v>
      </c>
      <c r="D2400" s="1" t="s">
        <v>29017</v>
      </c>
      <c r="E2400" s="1" t="s">
        <v>29018</v>
      </c>
      <c r="F2400" s="1" t="s">
        <v>29019</v>
      </c>
      <c r="I2400" s="1" t="b">
        <f t="shared" si="112"/>
        <v>1</v>
      </c>
      <c r="J2400" s="1" t="b">
        <f t="shared" si="113"/>
        <v>0</v>
      </c>
    </row>
    <row r="2401" spans="1:10" x14ac:dyDescent="0.35">
      <c r="A2401" s="1">
        <f t="shared" si="111"/>
        <v>1</v>
      </c>
      <c r="B2401" s="1" t="s">
        <v>26568</v>
      </c>
      <c r="C2401" s="1" t="s">
        <v>26569</v>
      </c>
      <c r="D2401" s="1" t="s">
        <v>26570</v>
      </c>
      <c r="E2401" s="1" t="s">
        <v>26573</v>
      </c>
      <c r="F2401" s="1" t="s">
        <v>26574</v>
      </c>
      <c r="I2401" s="1" t="b">
        <f t="shared" si="112"/>
        <v>1</v>
      </c>
      <c r="J2401" s="1" t="b">
        <f t="shared" si="113"/>
        <v>1</v>
      </c>
    </row>
    <row r="2402" spans="1:10" x14ac:dyDescent="0.35">
      <c r="A2402" s="1">
        <f t="shared" si="111"/>
        <v>1</v>
      </c>
      <c r="B2402" s="1" t="s">
        <v>32238</v>
      </c>
      <c r="C2402" s="1" t="s">
        <v>32239</v>
      </c>
      <c r="D2402" s="1" t="s">
        <v>32240</v>
      </c>
      <c r="E2402" s="1" t="s">
        <v>32241</v>
      </c>
      <c r="F2402" s="1" t="s">
        <v>32242</v>
      </c>
      <c r="I2402" s="1" t="b">
        <f t="shared" si="112"/>
        <v>1</v>
      </c>
      <c r="J2402" s="1" t="b">
        <f t="shared" si="113"/>
        <v>1</v>
      </c>
    </row>
    <row r="2403" spans="1:10" x14ac:dyDescent="0.35">
      <c r="A2403" s="1">
        <f t="shared" si="111"/>
        <v>1</v>
      </c>
      <c r="B2403" s="1" t="s">
        <v>9701</v>
      </c>
      <c r="C2403" s="1" t="s">
        <v>9702</v>
      </c>
      <c r="D2403" s="1" t="s">
        <v>9703</v>
      </c>
      <c r="E2403" s="1" t="s">
        <v>9706</v>
      </c>
      <c r="F2403" s="1" t="s">
        <v>9707</v>
      </c>
      <c r="I2403" s="1" t="b">
        <f t="shared" si="112"/>
        <v>1</v>
      </c>
      <c r="J2403" s="1" t="b">
        <f t="shared" si="113"/>
        <v>1</v>
      </c>
    </row>
    <row r="2404" spans="1:10" x14ac:dyDescent="0.35">
      <c r="A2404" s="1">
        <f t="shared" si="111"/>
        <v>1</v>
      </c>
      <c r="B2404" s="1" t="s">
        <v>35243</v>
      </c>
      <c r="C2404" s="1" t="s">
        <v>35244</v>
      </c>
      <c r="D2404" s="1" t="s">
        <v>35245</v>
      </c>
      <c r="F2404" s="1" t="s">
        <v>35246</v>
      </c>
      <c r="I2404" s="1" t="b">
        <f t="shared" si="112"/>
        <v>1</v>
      </c>
      <c r="J2404" s="1" t="b">
        <f t="shared" si="113"/>
        <v>1</v>
      </c>
    </row>
    <row r="2405" spans="1:10" x14ac:dyDescent="0.35">
      <c r="A2405" s="1">
        <f t="shared" si="111"/>
        <v>1</v>
      </c>
      <c r="B2405" s="1" t="s">
        <v>38521</v>
      </c>
      <c r="C2405" s="1" t="s">
        <v>38522</v>
      </c>
      <c r="D2405" s="1" t="s">
        <v>38523</v>
      </c>
      <c r="E2405" s="1" t="s">
        <v>38524</v>
      </c>
      <c r="F2405" s="1" t="s">
        <v>38525</v>
      </c>
      <c r="I2405" s="1" t="b">
        <f t="shared" si="112"/>
        <v>1</v>
      </c>
      <c r="J2405" s="1" t="b">
        <f t="shared" si="113"/>
        <v>1</v>
      </c>
    </row>
    <row r="2406" spans="1:10" x14ac:dyDescent="0.35">
      <c r="A2406" s="1">
        <f t="shared" si="111"/>
        <v>1</v>
      </c>
      <c r="B2406" s="1" t="s">
        <v>32756</v>
      </c>
      <c r="C2406" s="1" t="s">
        <v>32757</v>
      </c>
      <c r="D2406" s="1" t="s">
        <v>32758</v>
      </c>
      <c r="F2406" s="1" t="s">
        <v>32759</v>
      </c>
      <c r="I2406" s="1" t="b">
        <f t="shared" si="112"/>
        <v>1</v>
      </c>
      <c r="J2406" s="1" t="b">
        <f t="shared" si="113"/>
        <v>1</v>
      </c>
    </row>
    <row r="2407" spans="1:10" x14ac:dyDescent="0.35">
      <c r="A2407" s="1">
        <f t="shared" si="111"/>
        <v>1</v>
      </c>
      <c r="B2407" s="1" t="s">
        <v>1401</v>
      </c>
      <c r="C2407" s="1" t="s">
        <v>1402</v>
      </c>
      <c r="D2407" s="1" t="s">
        <v>1403</v>
      </c>
      <c r="E2407" s="1" t="s">
        <v>1404</v>
      </c>
      <c r="F2407" s="1" t="s">
        <v>1405</v>
      </c>
      <c r="I2407" s="1" t="b">
        <f t="shared" si="112"/>
        <v>1</v>
      </c>
      <c r="J2407" s="1" t="b">
        <f t="shared" si="113"/>
        <v>1</v>
      </c>
    </row>
    <row r="2408" spans="1:10" x14ac:dyDescent="0.35">
      <c r="A2408" s="1">
        <f t="shared" si="111"/>
        <v>1</v>
      </c>
      <c r="B2408" s="1" t="s">
        <v>2045</v>
      </c>
      <c r="C2408" s="1" t="s">
        <v>2046</v>
      </c>
      <c r="D2408" s="1" t="s">
        <v>2047</v>
      </c>
      <c r="E2408" s="1" t="s">
        <v>2048</v>
      </c>
      <c r="F2408" s="1" t="s">
        <v>2049</v>
      </c>
      <c r="I2408" s="1" t="b">
        <f t="shared" si="112"/>
        <v>1</v>
      </c>
      <c r="J2408" s="1" t="b">
        <f t="shared" si="113"/>
        <v>1</v>
      </c>
    </row>
    <row r="2409" spans="1:10" x14ac:dyDescent="0.35">
      <c r="A2409" s="1">
        <f t="shared" si="111"/>
        <v>1</v>
      </c>
      <c r="B2409" s="1" t="s">
        <v>1524</v>
      </c>
      <c r="C2409" s="1" t="s">
        <v>1525</v>
      </c>
      <c r="D2409" s="1" t="s">
        <v>1526</v>
      </c>
      <c r="E2409" s="1" t="s">
        <v>1529</v>
      </c>
      <c r="F2409" s="1" t="s">
        <v>1530</v>
      </c>
      <c r="I2409" s="1" t="b">
        <f t="shared" si="112"/>
        <v>1</v>
      </c>
      <c r="J2409" s="1" t="b">
        <f t="shared" si="113"/>
        <v>1</v>
      </c>
    </row>
    <row r="2410" spans="1:10" x14ac:dyDescent="0.35">
      <c r="A2410" s="1">
        <f t="shared" si="111"/>
        <v>1</v>
      </c>
      <c r="B2410" s="1" t="s">
        <v>6615</v>
      </c>
      <c r="C2410" s="1" t="s">
        <v>6616</v>
      </c>
      <c r="D2410" s="1" t="s">
        <v>6617</v>
      </c>
      <c r="E2410" s="1" t="s">
        <v>6618</v>
      </c>
      <c r="F2410" s="1" t="s">
        <v>6619</v>
      </c>
      <c r="I2410" s="1" t="b">
        <f t="shared" si="112"/>
        <v>1</v>
      </c>
      <c r="J2410" s="1" t="b">
        <f t="shared" si="113"/>
        <v>1</v>
      </c>
    </row>
    <row r="2411" spans="1:10" x14ac:dyDescent="0.35">
      <c r="A2411" s="1">
        <f t="shared" si="111"/>
        <v>0</v>
      </c>
      <c r="B2411" s="1" t="s">
        <v>27278</v>
      </c>
      <c r="C2411" s="1" t="s">
        <v>27279</v>
      </c>
      <c r="D2411" s="1" t="s">
        <v>27280</v>
      </c>
      <c r="E2411" s="1" t="s">
        <v>27281</v>
      </c>
      <c r="F2411" s="1" t="s">
        <v>27282</v>
      </c>
      <c r="I2411" s="1" t="b">
        <f t="shared" si="112"/>
        <v>1</v>
      </c>
      <c r="J2411" s="1" t="b">
        <f t="shared" si="113"/>
        <v>0</v>
      </c>
    </row>
    <row r="2412" spans="1:10" x14ac:dyDescent="0.35">
      <c r="A2412" s="1">
        <f t="shared" si="111"/>
        <v>1</v>
      </c>
      <c r="B2412" s="1" t="s">
        <v>24737</v>
      </c>
      <c r="D2412" s="1" t="s">
        <v>24738</v>
      </c>
      <c r="E2412" s="1" t="s">
        <v>24739</v>
      </c>
      <c r="F2412" s="1" t="s">
        <v>24740</v>
      </c>
      <c r="I2412" s="1" t="b">
        <f t="shared" si="112"/>
        <v>1</v>
      </c>
      <c r="J2412" s="1" t="b">
        <f t="shared" si="113"/>
        <v>1</v>
      </c>
    </row>
    <row r="2413" spans="1:10" x14ac:dyDescent="0.35">
      <c r="A2413" s="1">
        <f t="shared" si="111"/>
        <v>1</v>
      </c>
      <c r="B2413" s="1" t="s">
        <v>2595</v>
      </c>
      <c r="D2413" s="1" t="s">
        <v>2596</v>
      </c>
      <c r="E2413" s="1" t="s">
        <v>2599</v>
      </c>
      <c r="F2413" s="1" t="s">
        <v>2600</v>
      </c>
      <c r="I2413" s="1" t="b">
        <f t="shared" si="112"/>
        <v>1</v>
      </c>
      <c r="J2413" s="1" t="b">
        <f t="shared" si="113"/>
        <v>1</v>
      </c>
    </row>
    <row r="2414" spans="1:10" x14ac:dyDescent="0.35">
      <c r="A2414" s="1">
        <f t="shared" si="111"/>
        <v>0</v>
      </c>
      <c r="B2414" s="1" t="s">
        <v>21488</v>
      </c>
      <c r="C2414" s="1" t="s">
        <v>21489</v>
      </c>
      <c r="D2414" s="1" t="s">
        <v>21490</v>
      </c>
      <c r="E2414" s="1" t="s">
        <v>21491</v>
      </c>
      <c r="F2414" s="1" t="s">
        <v>21492</v>
      </c>
      <c r="I2414" s="1" t="b">
        <f t="shared" si="112"/>
        <v>0</v>
      </c>
      <c r="J2414" s="1" t="b">
        <f t="shared" si="113"/>
        <v>0</v>
      </c>
    </row>
    <row r="2415" spans="1:10" x14ac:dyDescent="0.35">
      <c r="A2415" s="1">
        <f t="shared" si="111"/>
        <v>1</v>
      </c>
      <c r="B2415" s="1" t="s">
        <v>2293</v>
      </c>
      <c r="C2415" s="1" t="s">
        <v>2294</v>
      </c>
      <c r="D2415" s="1" t="s">
        <v>2295</v>
      </c>
      <c r="E2415" s="1" t="s">
        <v>2296</v>
      </c>
      <c r="F2415" s="1" t="s">
        <v>2297</v>
      </c>
      <c r="I2415" s="1" t="b">
        <f t="shared" si="112"/>
        <v>1</v>
      </c>
      <c r="J2415" s="1" t="b">
        <f t="shared" si="113"/>
        <v>1</v>
      </c>
    </row>
    <row r="2416" spans="1:10" x14ac:dyDescent="0.35">
      <c r="A2416" s="1">
        <f t="shared" si="111"/>
        <v>1</v>
      </c>
      <c r="B2416" s="1" t="s">
        <v>4789</v>
      </c>
      <c r="C2416" s="1" t="s">
        <v>4790</v>
      </c>
      <c r="D2416" s="1" t="s">
        <v>4791</v>
      </c>
      <c r="E2416" s="1" t="s">
        <v>4792</v>
      </c>
      <c r="F2416" s="1" t="s">
        <v>4793</v>
      </c>
      <c r="I2416" s="1" t="b">
        <f t="shared" si="112"/>
        <v>1</v>
      </c>
      <c r="J2416" s="1" t="b">
        <f t="shared" si="113"/>
        <v>1</v>
      </c>
    </row>
    <row r="2417" spans="1:10" x14ac:dyDescent="0.35">
      <c r="A2417" s="1">
        <f t="shared" si="111"/>
        <v>1</v>
      </c>
      <c r="B2417" s="1" t="s">
        <v>19152</v>
      </c>
      <c r="C2417" s="1" t="s">
        <v>19153</v>
      </c>
      <c r="D2417" s="1" t="s">
        <v>19154</v>
      </c>
      <c r="E2417" s="1" t="s">
        <v>19157</v>
      </c>
      <c r="F2417" s="1" t="s">
        <v>19158</v>
      </c>
      <c r="I2417" s="1" t="b">
        <f t="shared" si="112"/>
        <v>1</v>
      </c>
      <c r="J2417" s="1" t="b">
        <f t="shared" si="113"/>
        <v>1</v>
      </c>
    </row>
    <row r="2418" spans="1:10" x14ac:dyDescent="0.35">
      <c r="A2418" s="1">
        <f t="shared" si="111"/>
        <v>1</v>
      </c>
      <c r="B2418" s="1" t="s">
        <v>23877</v>
      </c>
      <c r="C2418" s="1" t="s">
        <v>23878</v>
      </c>
      <c r="D2418" s="1" t="s">
        <v>23879</v>
      </c>
      <c r="E2418" s="1" t="s">
        <v>23880</v>
      </c>
      <c r="F2418" s="1" t="s">
        <v>23881</v>
      </c>
      <c r="I2418" s="1" t="b">
        <f t="shared" si="112"/>
        <v>1</v>
      </c>
      <c r="J2418" s="1" t="b">
        <f t="shared" si="113"/>
        <v>1</v>
      </c>
    </row>
    <row r="2419" spans="1:10" x14ac:dyDescent="0.35">
      <c r="A2419" s="1">
        <f t="shared" si="111"/>
        <v>0</v>
      </c>
      <c r="B2419" s="1" t="s">
        <v>10972</v>
      </c>
      <c r="C2419" s="1" t="s">
        <v>10973</v>
      </c>
      <c r="D2419" s="1" t="s">
        <v>10974</v>
      </c>
      <c r="E2419" s="1" t="s">
        <v>10975</v>
      </c>
      <c r="F2419" s="1" t="s">
        <v>10976</v>
      </c>
      <c r="I2419" s="1" t="b">
        <f t="shared" si="112"/>
        <v>1</v>
      </c>
      <c r="J2419" s="1" t="b">
        <f t="shared" si="113"/>
        <v>0</v>
      </c>
    </row>
    <row r="2420" spans="1:10" x14ac:dyDescent="0.35">
      <c r="A2420" s="1">
        <f t="shared" si="111"/>
        <v>1</v>
      </c>
      <c r="B2420" s="1" t="s">
        <v>10655</v>
      </c>
      <c r="C2420" s="1" t="s">
        <v>10656</v>
      </c>
      <c r="D2420" s="1" t="s">
        <v>10657</v>
      </c>
      <c r="E2420" s="1" t="s">
        <v>10658</v>
      </c>
      <c r="F2420" s="1" t="s">
        <v>10659</v>
      </c>
      <c r="I2420" s="1" t="b">
        <f t="shared" si="112"/>
        <v>1</v>
      </c>
      <c r="J2420" s="1" t="b">
        <f t="shared" si="113"/>
        <v>1</v>
      </c>
    </row>
    <row r="2421" spans="1:10" x14ac:dyDescent="0.35">
      <c r="A2421" s="1">
        <f t="shared" si="111"/>
        <v>0</v>
      </c>
      <c r="B2421" s="1" t="s">
        <v>20181</v>
      </c>
      <c r="C2421" s="1" t="s">
        <v>20182</v>
      </c>
      <c r="D2421" s="1" t="s">
        <v>20183</v>
      </c>
      <c r="E2421" s="1" t="s">
        <v>20184</v>
      </c>
      <c r="F2421" s="1" t="s">
        <v>20185</v>
      </c>
      <c r="I2421" s="1" t="b">
        <f t="shared" si="112"/>
        <v>1</v>
      </c>
      <c r="J2421" s="1" t="b">
        <f t="shared" si="113"/>
        <v>0</v>
      </c>
    </row>
    <row r="2422" spans="1:10" x14ac:dyDescent="0.35">
      <c r="A2422" s="1">
        <f t="shared" si="111"/>
        <v>0</v>
      </c>
      <c r="B2422" s="1" t="s">
        <v>12955</v>
      </c>
      <c r="C2422" s="1" t="s">
        <v>12956</v>
      </c>
      <c r="D2422" s="1" t="s">
        <v>12957</v>
      </c>
      <c r="E2422" s="1" t="s">
        <v>12960</v>
      </c>
      <c r="F2422" s="1" t="s">
        <v>12961</v>
      </c>
      <c r="I2422" s="1" t="b">
        <f t="shared" si="112"/>
        <v>1</v>
      </c>
      <c r="J2422" s="1" t="b">
        <f t="shared" si="113"/>
        <v>0</v>
      </c>
    </row>
    <row r="2423" spans="1:10" x14ac:dyDescent="0.35">
      <c r="A2423" s="1">
        <f t="shared" si="111"/>
        <v>1</v>
      </c>
      <c r="B2423" s="1" t="s">
        <v>39293</v>
      </c>
      <c r="C2423" s="1" t="s">
        <v>39294</v>
      </c>
      <c r="D2423" s="1" t="s">
        <v>39295</v>
      </c>
      <c r="E2423" s="1" t="s">
        <v>39296</v>
      </c>
      <c r="F2423" s="1" t="s">
        <v>39297</v>
      </c>
      <c r="I2423" s="1" t="b">
        <f t="shared" si="112"/>
        <v>1</v>
      </c>
      <c r="J2423" s="1" t="b">
        <f t="shared" si="113"/>
        <v>1</v>
      </c>
    </row>
    <row r="2424" spans="1:10" x14ac:dyDescent="0.35">
      <c r="A2424" s="1">
        <f t="shared" si="111"/>
        <v>1</v>
      </c>
      <c r="B2424" s="1" t="s">
        <v>35851</v>
      </c>
      <c r="C2424" s="1" t="s">
        <v>35852</v>
      </c>
      <c r="D2424" s="1" t="s">
        <v>35853</v>
      </c>
      <c r="E2424" s="1" t="s">
        <v>35854</v>
      </c>
      <c r="F2424" s="1" t="s">
        <v>35855</v>
      </c>
      <c r="I2424" s="1" t="b">
        <f t="shared" si="112"/>
        <v>1</v>
      </c>
      <c r="J2424" s="1" t="b">
        <f t="shared" si="113"/>
        <v>1</v>
      </c>
    </row>
    <row r="2425" spans="1:10" x14ac:dyDescent="0.35">
      <c r="A2425" s="1">
        <f t="shared" si="111"/>
        <v>1</v>
      </c>
      <c r="B2425" s="1" t="s">
        <v>3965</v>
      </c>
      <c r="C2425" s="1" t="s">
        <v>3966</v>
      </c>
      <c r="D2425" s="1" t="s">
        <v>3967</v>
      </c>
      <c r="E2425" s="1" t="s">
        <v>3970</v>
      </c>
      <c r="F2425" s="1" t="s">
        <v>3971</v>
      </c>
      <c r="I2425" s="1" t="b">
        <f t="shared" si="112"/>
        <v>1</v>
      </c>
      <c r="J2425" s="1" t="b">
        <f t="shared" si="113"/>
        <v>1</v>
      </c>
    </row>
    <row r="2426" spans="1:10" x14ac:dyDescent="0.35">
      <c r="A2426" s="1">
        <f t="shared" si="111"/>
        <v>1</v>
      </c>
      <c r="B2426" s="1" t="s">
        <v>17501</v>
      </c>
      <c r="C2426" s="1" t="s">
        <v>17502</v>
      </c>
      <c r="D2426" s="1" t="s">
        <v>17503</v>
      </c>
      <c r="E2426" s="1" t="s">
        <v>17504</v>
      </c>
      <c r="F2426" s="1" t="s">
        <v>17505</v>
      </c>
      <c r="I2426" s="1" t="b">
        <f t="shared" si="112"/>
        <v>1</v>
      </c>
      <c r="J2426" s="1" t="b">
        <f t="shared" si="113"/>
        <v>1</v>
      </c>
    </row>
    <row r="2427" spans="1:10" x14ac:dyDescent="0.35">
      <c r="A2427" s="1">
        <f t="shared" si="111"/>
        <v>1</v>
      </c>
      <c r="B2427" s="1" t="s">
        <v>39240</v>
      </c>
      <c r="C2427" s="1" t="s">
        <v>39241</v>
      </c>
      <c r="D2427" s="1" t="s">
        <v>39242</v>
      </c>
      <c r="E2427" s="1" t="s">
        <v>39243</v>
      </c>
      <c r="F2427" s="1" t="s">
        <v>39244</v>
      </c>
      <c r="I2427" s="1" t="b">
        <f t="shared" si="112"/>
        <v>1</v>
      </c>
      <c r="J2427" s="1" t="b">
        <f t="shared" si="113"/>
        <v>1</v>
      </c>
    </row>
    <row r="2428" spans="1:10" x14ac:dyDescent="0.35">
      <c r="A2428" s="1">
        <f t="shared" si="111"/>
        <v>1</v>
      </c>
      <c r="B2428" s="1" t="s">
        <v>23351</v>
      </c>
      <c r="C2428" s="1" t="s">
        <v>23352</v>
      </c>
      <c r="D2428" s="1" t="s">
        <v>23353</v>
      </c>
      <c r="E2428" s="1" t="s">
        <v>23354</v>
      </c>
      <c r="F2428" s="1" t="s">
        <v>23355</v>
      </c>
      <c r="I2428" s="1" t="b">
        <f t="shared" si="112"/>
        <v>1</v>
      </c>
      <c r="J2428" s="1" t="b">
        <f t="shared" si="113"/>
        <v>1</v>
      </c>
    </row>
    <row r="2429" spans="1:10" x14ac:dyDescent="0.35">
      <c r="A2429" s="1">
        <f t="shared" si="111"/>
        <v>1</v>
      </c>
      <c r="B2429" s="1" t="s">
        <v>12707</v>
      </c>
      <c r="C2429" s="1" t="s">
        <v>12708</v>
      </c>
      <c r="D2429" s="1" t="s">
        <v>12709</v>
      </c>
      <c r="E2429" s="1" t="s">
        <v>12710</v>
      </c>
      <c r="F2429" s="1" t="s">
        <v>12711</v>
      </c>
      <c r="I2429" s="1" t="b">
        <f t="shared" si="112"/>
        <v>1</v>
      </c>
      <c r="J2429" s="1" t="b">
        <f t="shared" si="113"/>
        <v>1</v>
      </c>
    </row>
    <row r="2430" spans="1:10" x14ac:dyDescent="0.35">
      <c r="A2430" s="1">
        <f t="shared" si="111"/>
        <v>0</v>
      </c>
      <c r="B2430" s="1" t="s">
        <v>32941</v>
      </c>
      <c r="C2430" s="1" t="s">
        <v>32942</v>
      </c>
      <c r="D2430" s="1" t="s">
        <v>32943</v>
      </c>
      <c r="E2430" s="1" t="s">
        <v>32944</v>
      </c>
      <c r="F2430" s="1" t="s">
        <v>32945</v>
      </c>
      <c r="I2430" s="1" t="b">
        <f t="shared" si="112"/>
        <v>1</v>
      </c>
      <c r="J2430" s="1" t="b">
        <f t="shared" si="113"/>
        <v>0</v>
      </c>
    </row>
    <row r="2431" spans="1:10" x14ac:dyDescent="0.35">
      <c r="A2431" s="1">
        <f t="shared" si="111"/>
        <v>1</v>
      </c>
      <c r="B2431" s="1" t="s">
        <v>10071</v>
      </c>
      <c r="C2431" s="1" t="s">
        <v>10072</v>
      </c>
      <c r="D2431" s="1" t="s">
        <v>10073</v>
      </c>
      <c r="E2431" s="1" t="s">
        <v>10074</v>
      </c>
      <c r="F2431" s="1" t="s">
        <v>10075</v>
      </c>
      <c r="I2431" s="1" t="b">
        <f t="shared" si="112"/>
        <v>1</v>
      </c>
      <c r="J2431" s="1" t="b">
        <f t="shared" si="113"/>
        <v>1</v>
      </c>
    </row>
    <row r="2432" spans="1:10" x14ac:dyDescent="0.35">
      <c r="A2432" s="1">
        <f t="shared" si="111"/>
        <v>1</v>
      </c>
      <c r="B2432" s="1" t="s">
        <v>39517</v>
      </c>
      <c r="C2432" s="1" t="s">
        <v>39518</v>
      </c>
      <c r="D2432" s="1" t="s">
        <v>39519</v>
      </c>
      <c r="E2432" s="1" t="s">
        <v>39520</v>
      </c>
      <c r="F2432" s="1" t="s">
        <v>39521</v>
      </c>
      <c r="I2432" s="1" t="b">
        <f t="shared" si="112"/>
        <v>1</v>
      </c>
      <c r="J2432" s="1" t="b">
        <f t="shared" si="113"/>
        <v>1</v>
      </c>
    </row>
    <row r="2433" spans="1:10" x14ac:dyDescent="0.35">
      <c r="A2433" s="1">
        <f t="shared" si="111"/>
        <v>1</v>
      </c>
      <c r="B2433" s="1" t="s">
        <v>26805</v>
      </c>
      <c r="C2433" s="1" t="s">
        <v>26806</v>
      </c>
      <c r="D2433" s="1" t="s">
        <v>26807</v>
      </c>
      <c r="E2433" s="1" t="s">
        <v>26808</v>
      </c>
      <c r="F2433" s="1" t="s">
        <v>26809</v>
      </c>
      <c r="I2433" s="1" t="b">
        <f t="shared" si="112"/>
        <v>1</v>
      </c>
      <c r="J2433" s="1" t="b">
        <f t="shared" si="113"/>
        <v>1</v>
      </c>
    </row>
    <row r="2434" spans="1:10" x14ac:dyDescent="0.35">
      <c r="A2434" s="1">
        <f t="shared" ref="A2434:A2497" si="114">I2434*J2434</f>
        <v>1</v>
      </c>
      <c r="B2434" s="1" t="s">
        <v>3782</v>
      </c>
      <c r="C2434" s="1" t="s">
        <v>3783</v>
      </c>
      <c r="D2434" s="1" t="s">
        <v>3784</v>
      </c>
      <c r="E2434" s="1" t="s">
        <v>3787</v>
      </c>
      <c r="F2434" s="1" t="s">
        <v>3788</v>
      </c>
      <c r="I2434" s="1" t="b">
        <f t="shared" si="112"/>
        <v>1</v>
      </c>
      <c r="J2434" s="1" t="b">
        <f t="shared" si="113"/>
        <v>1</v>
      </c>
    </row>
    <row r="2435" spans="1:10" x14ac:dyDescent="0.35">
      <c r="A2435" s="1">
        <f t="shared" si="114"/>
        <v>1</v>
      </c>
      <c r="B2435" s="1" t="s">
        <v>33937</v>
      </c>
      <c r="C2435" s="1" t="s">
        <v>33938</v>
      </c>
      <c r="D2435" s="1" t="s">
        <v>33939</v>
      </c>
      <c r="E2435" s="1" t="s">
        <v>33940</v>
      </c>
      <c r="F2435" s="1" t="s">
        <v>33941</v>
      </c>
      <c r="I2435" s="1" t="b">
        <f t="shared" ref="I2435:I2498" si="115">OR(ISNUMBER(SEARCH("campy",F2435)),ISNUMBER(SEARCH("campy",D2435)),ISNUMBER(SEARCH("coli",F2435)),ISNUMBER(SEARCH("coli",D2435)),ISNUMBER(SEARCH("jejuni",F2435)),ISNUMBER(SEARCH("jejuni",D2435)))</f>
        <v>1</v>
      </c>
      <c r="J2435" s="1" t="b">
        <f t="shared" ref="J2435:J2498" si="116">OR(ISNUMBER(SEARCH("poultry",F2435)),ISNUMBER(SEARCH("chicken",F2435)),ISNUMBER(SEARCH("broiler",F2435)),ISNUMBER(SEARCH("poultry",D2435)),ISNUMBER(SEARCH("chicken",D2435)),ISNUMBER(SEARCH("broiler",D2435)))</f>
        <v>1</v>
      </c>
    </row>
    <row r="2436" spans="1:10" x14ac:dyDescent="0.35">
      <c r="A2436" s="1">
        <f t="shared" si="114"/>
        <v>1</v>
      </c>
      <c r="B2436" s="1" t="s">
        <v>32430</v>
      </c>
      <c r="C2436" s="1" t="s">
        <v>32431</v>
      </c>
      <c r="D2436" s="1" t="s">
        <v>32432</v>
      </c>
      <c r="E2436" s="1" t="s">
        <v>32433</v>
      </c>
      <c r="F2436" s="1" t="s">
        <v>32434</v>
      </c>
      <c r="I2436" s="1" t="b">
        <f t="shared" si="115"/>
        <v>1</v>
      </c>
      <c r="J2436" s="1" t="b">
        <f t="shared" si="116"/>
        <v>1</v>
      </c>
    </row>
    <row r="2437" spans="1:10" x14ac:dyDescent="0.35">
      <c r="A2437" s="1">
        <f t="shared" si="114"/>
        <v>1</v>
      </c>
      <c r="B2437" s="1" t="s">
        <v>14142</v>
      </c>
      <c r="C2437" s="1" t="s">
        <v>14143</v>
      </c>
      <c r="D2437" s="1" t="s">
        <v>14144</v>
      </c>
      <c r="F2437" s="1" t="s">
        <v>14147</v>
      </c>
      <c r="I2437" s="1" t="b">
        <f t="shared" si="115"/>
        <v>1</v>
      </c>
      <c r="J2437" s="1" t="b">
        <f t="shared" si="116"/>
        <v>1</v>
      </c>
    </row>
    <row r="2438" spans="1:10" x14ac:dyDescent="0.35">
      <c r="A2438" s="1">
        <f t="shared" si="114"/>
        <v>1</v>
      </c>
      <c r="B2438" s="1" t="s">
        <v>14693</v>
      </c>
      <c r="C2438" s="1" t="s">
        <v>14694</v>
      </c>
      <c r="D2438" s="1" t="s">
        <v>14695</v>
      </c>
      <c r="E2438" s="1" t="s">
        <v>14696</v>
      </c>
      <c r="F2438" s="1" t="s">
        <v>14697</v>
      </c>
      <c r="I2438" s="1" t="b">
        <f t="shared" si="115"/>
        <v>1</v>
      </c>
      <c r="J2438" s="1" t="b">
        <f t="shared" si="116"/>
        <v>1</v>
      </c>
    </row>
    <row r="2439" spans="1:10" x14ac:dyDescent="0.35">
      <c r="A2439" s="1">
        <f t="shared" si="114"/>
        <v>1</v>
      </c>
      <c r="B2439" s="1" t="s">
        <v>21637</v>
      </c>
      <c r="C2439" s="1" t="s">
        <v>21638</v>
      </c>
      <c r="D2439" s="1" t="s">
        <v>21639</v>
      </c>
      <c r="E2439" s="1" t="s">
        <v>21641</v>
      </c>
      <c r="F2439" s="1" t="s">
        <v>21642</v>
      </c>
      <c r="I2439" s="1" t="b">
        <f t="shared" si="115"/>
        <v>1</v>
      </c>
      <c r="J2439" s="1" t="b">
        <f t="shared" si="116"/>
        <v>1</v>
      </c>
    </row>
    <row r="2440" spans="1:10" x14ac:dyDescent="0.35">
      <c r="A2440" s="1">
        <f t="shared" si="114"/>
        <v>1</v>
      </c>
      <c r="B2440" s="1" t="s">
        <v>12489</v>
      </c>
      <c r="C2440" s="1" t="s">
        <v>12490</v>
      </c>
      <c r="D2440" s="1" t="s">
        <v>12491</v>
      </c>
      <c r="E2440" s="1" t="s">
        <v>12492</v>
      </c>
      <c r="F2440" s="1" t="s">
        <v>12493</v>
      </c>
      <c r="I2440" s="1" t="b">
        <f t="shared" si="115"/>
        <v>1</v>
      </c>
      <c r="J2440" s="1" t="b">
        <f t="shared" si="116"/>
        <v>1</v>
      </c>
    </row>
    <row r="2441" spans="1:10" x14ac:dyDescent="0.35">
      <c r="A2441" s="1">
        <f t="shared" si="114"/>
        <v>1</v>
      </c>
      <c r="B2441" s="1" t="s">
        <v>39551</v>
      </c>
      <c r="C2441" s="1" t="s">
        <v>39552</v>
      </c>
      <c r="D2441" s="1" t="s">
        <v>39553</v>
      </c>
      <c r="E2441" s="1" t="s">
        <v>39554</v>
      </c>
      <c r="F2441" s="1" t="s">
        <v>39555</v>
      </c>
      <c r="I2441" s="1" t="b">
        <f t="shared" si="115"/>
        <v>1</v>
      </c>
      <c r="J2441" s="1" t="b">
        <f t="shared" si="116"/>
        <v>1</v>
      </c>
    </row>
    <row r="2442" spans="1:10" x14ac:dyDescent="0.35">
      <c r="A2442" s="1">
        <f t="shared" si="114"/>
        <v>1</v>
      </c>
      <c r="B2442" s="1" t="s">
        <v>16622</v>
      </c>
      <c r="C2442" s="1" t="s">
        <v>16623</v>
      </c>
      <c r="D2442" s="1" t="s">
        <v>16624</v>
      </c>
      <c r="E2442" s="1" t="s">
        <v>16626</v>
      </c>
      <c r="F2442" s="1" t="s">
        <v>16627</v>
      </c>
      <c r="I2442" s="1" t="b">
        <f t="shared" si="115"/>
        <v>1</v>
      </c>
      <c r="J2442" s="1" t="b">
        <f t="shared" si="116"/>
        <v>1</v>
      </c>
    </row>
    <row r="2443" spans="1:10" x14ac:dyDescent="0.35">
      <c r="A2443" s="1">
        <f t="shared" si="114"/>
        <v>1</v>
      </c>
      <c r="B2443" s="1" t="s">
        <v>39335</v>
      </c>
      <c r="C2443" s="1" t="s">
        <v>39336</v>
      </c>
      <c r="D2443" s="1" t="s">
        <v>39337</v>
      </c>
      <c r="E2443" s="1" t="s">
        <v>39338</v>
      </c>
      <c r="F2443" s="1" t="s">
        <v>39339</v>
      </c>
      <c r="I2443" s="1" t="b">
        <f t="shared" si="115"/>
        <v>1</v>
      </c>
      <c r="J2443" s="1" t="b">
        <f t="shared" si="116"/>
        <v>1</v>
      </c>
    </row>
    <row r="2444" spans="1:10" x14ac:dyDescent="0.35">
      <c r="A2444" s="1">
        <f t="shared" si="114"/>
        <v>1</v>
      </c>
      <c r="B2444" s="1" t="s">
        <v>29625</v>
      </c>
      <c r="C2444" s="1" t="s">
        <v>29626</v>
      </c>
      <c r="D2444" s="1" t="s">
        <v>29627</v>
      </c>
      <c r="E2444" s="1" t="s">
        <v>29628</v>
      </c>
      <c r="F2444" s="1" t="s">
        <v>29629</v>
      </c>
      <c r="I2444" s="1" t="b">
        <f t="shared" si="115"/>
        <v>1</v>
      </c>
      <c r="J2444" s="1" t="b">
        <f t="shared" si="116"/>
        <v>1</v>
      </c>
    </row>
    <row r="2445" spans="1:10" x14ac:dyDescent="0.35">
      <c r="A2445" s="1">
        <f t="shared" si="114"/>
        <v>1</v>
      </c>
      <c r="B2445" s="1" t="s">
        <v>33515</v>
      </c>
      <c r="C2445" s="1" t="s">
        <v>33516</v>
      </c>
      <c r="D2445" s="1" t="s">
        <v>33517</v>
      </c>
      <c r="E2445" s="1" t="s">
        <v>33518</v>
      </c>
      <c r="F2445" s="1" t="s">
        <v>33519</v>
      </c>
      <c r="I2445" s="1" t="b">
        <f t="shared" si="115"/>
        <v>1</v>
      </c>
      <c r="J2445" s="1" t="b">
        <f t="shared" si="116"/>
        <v>1</v>
      </c>
    </row>
    <row r="2446" spans="1:10" x14ac:dyDescent="0.35">
      <c r="A2446" s="1">
        <f t="shared" si="114"/>
        <v>1</v>
      </c>
      <c r="B2446" s="1" t="s">
        <v>10043</v>
      </c>
      <c r="C2446" s="1" t="s">
        <v>10044</v>
      </c>
      <c r="D2446" s="1" t="s">
        <v>10045</v>
      </c>
      <c r="E2446" s="1" t="s">
        <v>10048</v>
      </c>
      <c r="F2446" s="1" t="s">
        <v>10049</v>
      </c>
      <c r="I2446" s="1" t="b">
        <f t="shared" si="115"/>
        <v>1</v>
      </c>
      <c r="J2446" s="1" t="b">
        <f t="shared" si="116"/>
        <v>1</v>
      </c>
    </row>
    <row r="2447" spans="1:10" x14ac:dyDescent="0.35">
      <c r="A2447" s="1">
        <f t="shared" si="114"/>
        <v>0</v>
      </c>
      <c r="B2447" s="1" t="s">
        <v>37964</v>
      </c>
      <c r="C2447" s="1" t="s">
        <v>37965</v>
      </c>
      <c r="D2447" s="1" t="s">
        <v>37966</v>
      </c>
      <c r="E2447" s="1" t="s">
        <v>37969</v>
      </c>
      <c r="F2447" s="1" t="s">
        <v>37970</v>
      </c>
      <c r="I2447" s="1" t="b">
        <f t="shared" si="115"/>
        <v>1</v>
      </c>
      <c r="J2447" s="1" t="b">
        <f t="shared" si="116"/>
        <v>0</v>
      </c>
    </row>
    <row r="2448" spans="1:10" x14ac:dyDescent="0.35">
      <c r="A2448" s="1">
        <f t="shared" si="114"/>
        <v>1</v>
      </c>
      <c r="B2448" s="1" t="s">
        <v>21374</v>
      </c>
      <c r="C2448" s="1" t="s">
        <v>21375</v>
      </c>
      <c r="D2448" s="1" t="s">
        <v>21376</v>
      </c>
      <c r="E2448" s="1" t="s">
        <v>21377</v>
      </c>
      <c r="F2448" s="1" t="s">
        <v>21378</v>
      </c>
      <c r="I2448" s="1" t="b">
        <f t="shared" si="115"/>
        <v>1</v>
      </c>
      <c r="J2448" s="1" t="b">
        <f t="shared" si="116"/>
        <v>1</v>
      </c>
    </row>
    <row r="2449" spans="1:10" x14ac:dyDescent="0.35">
      <c r="A2449" s="1">
        <f t="shared" si="114"/>
        <v>1</v>
      </c>
      <c r="B2449" s="1" t="s">
        <v>28489</v>
      </c>
      <c r="C2449" s="1" t="s">
        <v>28490</v>
      </c>
      <c r="D2449" s="1" t="s">
        <v>28491</v>
      </c>
      <c r="E2449" s="1" t="s">
        <v>28492</v>
      </c>
      <c r="F2449" s="1" t="s">
        <v>28493</v>
      </c>
      <c r="I2449" s="1" t="b">
        <f t="shared" si="115"/>
        <v>1</v>
      </c>
      <c r="J2449" s="1" t="b">
        <f t="shared" si="116"/>
        <v>1</v>
      </c>
    </row>
    <row r="2450" spans="1:10" x14ac:dyDescent="0.35">
      <c r="A2450" s="1">
        <f t="shared" si="114"/>
        <v>1</v>
      </c>
      <c r="B2450" s="1" t="s">
        <v>19243</v>
      </c>
      <c r="C2450" s="1" t="s">
        <v>19244</v>
      </c>
      <c r="D2450" s="1" t="s">
        <v>19245</v>
      </c>
      <c r="E2450" s="1" t="s">
        <v>19246</v>
      </c>
      <c r="F2450" s="1" t="s">
        <v>19247</v>
      </c>
      <c r="I2450" s="1" t="b">
        <f t="shared" si="115"/>
        <v>1</v>
      </c>
      <c r="J2450" s="1" t="b">
        <f t="shared" si="116"/>
        <v>1</v>
      </c>
    </row>
    <row r="2451" spans="1:10" x14ac:dyDescent="0.35">
      <c r="A2451" s="1">
        <f t="shared" si="114"/>
        <v>1</v>
      </c>
      <c r="B2451" s="1" t="s">
        <v>13513</v>
      </c>
      <c r="C2451" s="1" t="s">
        <v>13514</v>
      </c>
      <c r="D2451" s="1" t="s">
        <v>13515</v>
      </c>
      <c r="E2451" s="1" t="s">
        <v>13516</v>
      </c>
      <c r="F2451" s="1" t="s">
        <v>13517</v>
      </c>
      <c r="I2451" s="1" t="b">
        <f t="shared" si="115"/>
        <v>1</v>
      </c>
      <c r="J2451" s="1" t="b">
        <f t="shared" si="116"/>
        <v>1</v>
      </c>
    </row>
    <row r="2452" spans="1:10" x14ac:dyDescent="0.35">
      <c r="A2452" s="1">
        <f t="shared" si="114"/>
        <v>1</v>
      </c>
      <c r="B2452" s="1" t="s">
        <v>349</v>
      </c>
      <c r="C2452" s="1" t="s">
        <v>350</v>
      </c>
      <c r="D2452" s="1" t="s">
        <v>351</v>
      </c>
      <c r="E2452" s="1" t="s">
        <v>354</v>
      </c>
      <c r="F2452" s="1" t="s">
        <v>355</v>
      </c>
      <c r="I2452" s="1" t="b">
        <f t="shared" si="115"/>
        <v>1</v>
      </c>
      <c r="J2452" s="1" t="b">
        <f t="shared" si="116"/>
        <v>1</v>
      </c>
    </row>
    <row r="2453" spans="1:10" x14ac:dyDescent="0.35">
      <c r="A2453" s="1">
        <f t="shared" si="114"/>
        <v>1</v>
      </c>
      <c r="B2453" s="1" t="s">
        <v>8206</v>
      </c>
      <c r="C2453" s="1" t="s">
        <v>8207</v>
      </c>
      <c r="D2453" s="1" t="s">
        <v>8208</v>
      </c>
      <c r="F2453" s="1" t="s">
        <v>8211</v>
      </c>
      <c r="I2453" s="1" t="b">
        <f t="shared" si="115"/>
        <v>1</v>
      </c>
      <c r="J2453" s="1" t="b">
        <f t="shared" si="116"/>
        <v>1</v>
      </c>
    </row>
    <row r="2454" spans="1:10" x14ac:dyDescent="0.35">
      <c r="A2454" s="1">
        <f t="shared" si="114"/>
        <v>1</v>
      </c>
      <c r="B2454" s="1" t="s">
        <v>34470</v>
      </c>
      <c r="C2454" s="1" t="s">
        <v>18654</v>
      </c>
      <c r="D2454" s="1" t="s">
        <v>34471</v>
      </c>
      <c r="E2454" s="1" t="s">
        <v>34472</v>
      </c>
      <c r="F2454" s="1" t="s">
        <v>34473</v>
      </c>
      <c r="I2454" s="1" t="b">
        <f t="shared" si="115"/>
        <v>1</v>
      </c>
      <c r="J2454" s="1" t="b">
        <f t="shared" si="116"/>
        <v>1</v>
      </c>
    </row>
    <row r="2455" spans="1:10" x14ac:dyDescent="0.35">
      <c r="A2455" s="1">
        <f t="shared" si="114"/>
        <v>1</v>
      </c>
      <c r="B2455" s="1" t="s">
        <v>14719</v>
      </c>
      <c r="C2455" s="1" t="s">
        <v>14720</v>
      </c>
      <c r="D2455" s="1" t="s">
        <v>14721</v>
      </c>
      <c r="E2455" s="1" t="s">
        <v>14722</v>
      </c>
      <c r="F2455" s="1" t="s">
        <v>14723</v>
      </c>
      <c r="I2455" s="1" t="b">
        <f t="shared" si="115"/>
        <v>1</v>
      </c>
      <c r="J2455" s="1" t="b">
        <f t="shared" si="116"/>
        <v>1</v>
      </c>
    </row>
    <row r="2456" spans="1:10" x14ac:dyDescent="0.35">
      <c r="A2456" s="1">
        <f t="shared" si="114"/>
        <v>1</v>
      </c>
      <c r="B2456" s="1" t="s">
        <v>4932</v>
      </c>
      <c r="C2456" s="1" t="s">
        <v>4933</v>
      </c>
      <c r="D2456" s="1" t="s">
        <v>4934</v>
      </c>
      <c r="E2456" s="1" t="s">
        <v>4935</v>
      </c>
      <c r="F2456" s="1" t="s">
        <v>4936</v>
      </c>
      <c r="I2456" s="1" t="b">
        <f t="shared" si="115"/>
        <v>1</v>
      </c>
      <c r="J2456" s="1" t="b">
        <f t="shared" si="116"/>
        <v>1</v>
      </c>
    </row>
    <row r="2457" spans="1:10" x14ac:dyDescent="0.35">
      <c r="A2457" s="1">
        <f t="shared" si="114"/>
        <v>1</v>
      </c>
      <c r="B2457" s="1" t="s">
        <v>4334</v>
      </c>
      <c r="C2457" s="1" t="s">
        <v>4335</v>
      </c>
      <c r="D2457" s="1" t="s">
        <v>4336</v>
      </c>
      <c r="E2457" s="1" t="s">
        <v>4337</v>
      </c>
      <c r="F2457" s="1" t="s">
        <v>4338</v>
      </c>
      <c r="I2457" s="1" t="b">
        <f t="shared" si="115"/>
        <v>1</v>
      </c>
      <c r="J2457" s="1" t="b">
        <f t="shared" si="116"/>
        <v>1</v>
      </c>
    </row>
    <row r="2458" spans="1:10" x14ac:dyDescent="0.35">
      <c r="A2458" s="1">
        <f t="shared" si="114"/>
        <v>1</v>
      </c>
      <c r="B2458" s="1" t="s">
        <v>32530</v>
      </c>
      <c r="C2458" s="1" t="s">
        <v>32531</v>
      </c>
      <c r="D2458" s="1" t="s">
        <v>32532</v>
      </c>
      <c r="E2458" s="1" t="s">
        <v>32533</v>
      </c>
      <c r="F2458" s="1" t="s">
        <v>32534</v>
      </c>
      <c r="I2458" s="1" t="b">
        <f t="shared" si="115"/>
        <v>1</v>
      </c>
      <c r="J2458" s="1" t="b">
        <f t="shared" si="116"/>
        <v>1</v>
      </c>
    </row>
    <row r="2459" spans="1:10" x14ac:dyDescent="0.35">
      <c r="A2459" s="1">
        <f t="shared" si="114"/>
        <v>1</v>
      </c>
      <c r="B2459" s="1" t="s">
        <v>30454</v>
      </c>
      <c r="C2459" s="1" t="s">
        <v>30455</v>
      </c>
      <c r="D2459" s="1" t="s">
        <v>30456</v>
      </c>
      <c r="E2459" s="1" t="s">
        <v>30457</v>
      </c>
      <c r="F2459" s="1" t="s">
        <v>30458</v>
      </c>
      <c r="I2459" s="1" t="b">
        <f t="shared" si="115"/>
        <v>1</v>
      </c>
      <c r="J2459" s="1" t="b">
        <f t="shared" si="116"/>
        <v>1</v>
      </c>
    </row>
    <row r="2460" spans="1:10" x14ac:dyDescent="0.35">
      <c r="A2460" s="1">
        <f t="shared" si="114"/>
        <v>1</v>
      </c>
      <c r="B2460" s="1" t="s">
        <v>21416</v>
      </c>
      <c r="C2460" s="1" t="s">
        <v>21417</v>
      </c>
      <c r="D2460" s="1" t="s">
        <v>21418</v>
      </c>
      <c r="E2460" s="1" t="s">
        <v>21419</v>
      </c>
      <c r="F2460" s="1" t="s">
        <v>21420</v>
      </c>
      <c r="I2460" s="1" t="b">
        <f t="shared" si="115"/>
        <v>1</v>
      </c>
      <c r="J2460" s="1" t="b">
        <f t="shared" si="116"/>
        <v>1</v>
      </c>
    </row>
    <row r="2461" spans="1:10" x14ac:dyDescent="0.35">
      <c r="A2461" s="1">
        <f t="shared" si="114"/>
        <v>1</v>
      </c>
      <c r="B2461" s="1" t="s">
        <v>40293</v>
      </c>
      <c r="C2461" s="1" t="s">
        <v>40294</v>
      </c>
      <c r="D2461" s="1" t="s">
        <v>40295</v>
      </c>
      <c r="E2461" s="1" t="s">
        <v>40296</v>
      </c>
      <c r="F2461" s="1" t="s">
        <v>40297</v>
      </c>
      <c r="I2461" s="1" t="b">
        <f t="shared" si="115"/>
        <v>1</v>
      </c>
      <c r="J2461" s="1" t="b">
        <f t="shared" si="116"/>
        <v>1</v>
      </c>
    </row>
    <row r="2462" spans="1:10" x14ac:dyDescent="0.35">
      <c r="A2462" s="1">
        <f t="shared" si="114"/>
        <v>1</v>
      </c>
      <c r="B2462" s="1" t="s">
        <v>39443</v>
      </c>
      <c r="C2462" s="1" t="s">
        <v>39444</v>
      </c>
      <c r="D2462" s="1" t="s">
        <v>39445</v>
      </c>
      <c r="E2462" s="1" t="s">
        <v>39446</v>
      </c>
      <c r="F2462" s="1" t="s">
        <v>39447</v>
      </c>
      <c r="I2462" s="1" t="b">
        <f t="shared" si="115"/>
        <v>1</v>
      </c>
      <c r="J2462" s="1" t="b">
        <f t="shared" si="116"/>
        <v>1</v>
      </c>
    </row>
    <row r="2463" spans="1:10" x14ac:dyDescent="0.35">
      <c r="A2463" s="1">
        <f t="shared" si="114"/>
        <v>1</v>
      </c>
      <c r="B2463" s="1" t="s">
        <v>40186</v>
      </c>
      <c r="C2463" s="1" t="s">
        <v>40187</v>
      </c>
      <c r="D2463" s="1" t="s">
        <v>40188</v>
      </c>
      <c r="E2463" s="1" t="s">
        <v>40189</v>
      </c>
      <c r="F2463" s="1" t="s">
        <v>40190</v>
      </c>
      <c r="I2463" s="1" t="b">
        <f t="shared" si="115"/>
        <v>1</v>
      </c>
      <c r="J2463" s="1" t="b">
        <f t="shared" si="116"/>
        <v>1</v>
      </c>
    </row>
    <row r="2464" spans="1:10" x14ac:dyDescent="0.35">
      <c r="A2464" s="1">
        <f t="shared" si="114"/>
        <v>0</v>
      </c>
      <c r="B2464" s="1" t="s">
        <v>41866</v>
      </c>
      <c r="C2464" s="1" t="s">
        <v>41867</v>
      </c>
      <c r="D2464" s="1" t="s">
        <v>41868</v>
      </c>
      <c r="E2464" s="1" t="s">
        <v>41869</v>
      </c>
      <c r="F2464" s="1" t="s">
        <v>41870</v>
      </c>
      <c r="I2464" s="1" t="b">
        <f t="shared" si="115"/>
        <v>1</v>
      </c>
      <c r="J2464" s="1" t="b">
        <f t="shared" si="116"/>
        <v>0</v>
      </c>
    </row>
    <row r="2465" spans="1:10" x14ac:dyDescent="0.35">
      <c r="A2465" s="1">
        <f t="shared" si="114"/>
        <v>0</v>
      </c>
      <c r="B2465" s="1" t="s">
        <v>31447</v>
      </c>
      <c r="C2465" s="1" t="s">
        <v>31448</v>
      </c>
      <c r="D2465" s="1" t="s">
        <v>31449</v>
      </c>
      <c r="E2465" s="1" t="s">
        <v>31450</v>
      </c>
      <c r="F2465" s="1" t="s">
        <v>31451</v>
      </c>
      <c r="I2465" s="1" t="b">
        <f t="shared" si="115"/>
        <v>1</v>
      </c>
      <c r="J2465" s="1" t="b">
        <f t="shared" si="116"/>
        <v>0</v>
      </c>
    </row>
    <row r="2466" spans="1:10" x14ac:dyDescent="0.35">
      <c r="A2466" s="1">
        <f t="shared" si="114"/>
        <v>1</v>
      </c>
      <c r="B2466" s="1" t="s">
        <v>27556</v>
      </c>
      <c r="C2466" s="1" t="s">
        <v>27557</v>
      </c>
      <c r="D2466" s="1" t="s">
        <v>27558</v>
      </c>
      <c r="E2466" s="1" t="s">
        <v>27559</v>
      </c>
      <c r="F2466" s="1" t="s">
        <v>27560</v>
      </c>
      <c r="I2466" s="1" t="b">
        <f t="shared" si="115"/>
        <v>1</v>
      </c>
      <c r="J2466" s="1" t="b">
        <f t="shared" si="116"/>
        <v>1</v>
      </c>
    </row>
    <row r="2467" spans="1:10" x14ac:dyDescent="0.35">
      <c r="A2467" s="1">
        <f t="shared" si="114"/>
        <v>1</v>
      </c>
      <c r="B2467" s="1" t="s">
        <v>10398</v>
      </c>
      <c r="C2467" s="1" t="s">
        <v>10399</v>
      </c>
      <c r="D2467" s="1" t="s">
        <v>10400</v>
      </c>
      <c r="E2467" s="1" t="s">
        <v>10403</v>
      </c>
      <c r="F2467" s="1" t="s">
        <v>10404</v>
      </c>
      <c r="I2467" s="1" t="b">
        <f t="shared" si="115"/>
        <v>1</v>
      </c>
      <c r="J2467" s="1" t="b">
        <f t="shared" si="116"/>
        <v>1</v>
      </c>
    </row>
    <row r="2468" spans="1:10" x14ac:dyDescent="0.35">
      <c r="A2468" s="1">
        <f t="shared" si="114"/>
        <v>1</v>
      </c>
      <c r="B2468" s="1" t="s">
        <v>13090</v>
      </c>
      <c r="C2468" s="1" t="s">
        <v>13091</v>
      </c>
      <c r="D2468" s="1" t="s">
        <v>13092</v>
      </c>
      <c r="F2468" s="1" t="s">
        <v>13093</v>
      </c>
      <c r="I2468" s="1" t="b">
        <f t="shared" si="115"/>
        <v>1</v>
      </c>
      <c r="J2468" s="1" t="b">
        <f t="shared" si="116"/>
        <v>1</v>
      </c>
    </row>
    <row r="2469" spans="1:10" x14ac:dyDescent="0.35">
      <c r="A2469" s="1">
        <f t="shared" si="114"/>
        <v>1</v>
      </c>
      <c r="B2469" s="1" t="s">
        <v>24435</v>
      </c>
      <c r="C2469" s="1" t="s">
        <v>24436</v>
      </c>
      <c r="D2469" s="1" t="s">
        <v>24437</v>
      </c>
      <c r="E2469" s="1" t="s">
        <v>24438</v>
      </c>
      <c r="F2469" s="1" t="s">
        <v>24439</v>
      </c>
      <c r="I2469" s="1" t="b">
        <f t="shared" si="115"/>
        <v>1</v>
      </c>
      <c r="J2469" s="1" t="b">
        <f t="shared" si="116"/>
        <v>1</v>
      </c>
    </row>
    <row r="2470" spans="1:10" x14ac:dyDescent="0.35">
      <c r="A2470" s="1">
        <f t="shared" si="114"/>
        <v>1</v>
      </c>
      <c r="B2470" s="1" t="s">
        <v>24495</v>
      </c>
      <c r="C2470" s="1" t="s">
        <v>24496</v>
      </c>
      <c r="D2470" s="1" t="s">
        <v>24497</v>
      </c>
      <c r="E2470" s="1" t="s">
        <v>24498</v>
      </c>
      <c r="F2470" s="1" t="s">
        <v>24499</v>
      </c>
      <c r="I2470" s="1" t="b">
        <f t="shared" si="115"/>
        <v>1</v>
      </c>
      <c r="J2470" s="1" t="b">
        <f t="shared" si="116"/>
        <v>1</v>
      </c>
    </row>
    <row r="2471" spans="1:10" x14ac:dyDescent="0.35">
      <c r="A2471" s="1">
        <f t="shared" si="114"/>
        <v>1</v>
      </c>
      <c r="B2471" s="1" t="s">
        <v>30194</v>
      </c>
      <c r="C2471" s="1" t="s">
        <v>30195</v>
      </c>
      <c r="D2471" s="1" t="s">
        <v>30196</v>
      </c>
      <c r="E2471" s="1" t="s">
        <v>30197</v>
      </c>
      <c r="F2471" s="1" t="s">
        <v>30198</v>
      </c>
      <c r="I2471" s="1" t="b">
        <f t="shared" si="115"/>
        <v>1</v>
      </c>
      <c r="J2471" s="1" t="b">
        <f t="shared" si="116"/>
        <v>1</v>
      </c>
    </row>
    <row r="2472" spans="1:10" x14ac:dyDescent="0.35">
      <c r="A2472" s="1">
        <f t="shared" si="114"/>
        <v>1</v>
      </c>
      <c r="B2472" s="1" t="s">
        <v>22298</v>
      </c>
      <c r="C2472" s="1" t="s">
        <v>22299</v>
      </c>
      <c r="D2472" s="1" t="s">
        <v>22300</v>
      </c>
      <c r="E2472" s="1" t="s">
        <v>22301</v>
      </c>
      <c r="F2472" s="1" t="s">
        <v>22302</v>
      </c>
      <c r="I2472" s="1" t="b">
        <f t="shared" si="115"/>
        <v>1</v>
      </c>
      <c r="J2472" s="1" t="b">
        <f t="shared" si="116"/>
        <v>1</v>
      </c>
    </row>
    <row r="2473" spans="1:10" x14ac:dyDescent="0.35">
      <c r="A2473" s="1">
        <f t="shared" si="114"/>
        <v>1</v>
      </c>
      <c r="B2473" s="1" t="s">
        <v>1064</v>
      </c>
      <c r="C2473" s="1" t="s">
        <v>1065</v>
      </c>
      <c r="D2473" s="1" t="s">
        <v>1066</v>
      </c>
      <c r="E2473" s="1" t="s">
        <v>1069</v>
      </c>
      <c r="F2473" s="1" t="s">
        <v>1070</v>
      </c>
      <c r="I2473" s="1" t="b">
        <f t="shared" si="115"/>
        <v>1</v>
      </c>
      <c r="J2473" s="1" t="b">
        <f t="shared" si="116"/>
        <v>1</v>
      </c>
    </row>
    <row r="2474" spans="1:10" x14ac:dyDescent="0.35">
      <c r="A2474" s="1">
        <f t="shared" si="114"/>
        <v>1</v>
      </c>
      <c r="B2474" s="1" t="s">
        <v>28744</v>
      </c>
      <c r="C2474" s="1" t="s">
        <v>28745</v>
      </c>
      <c r="D2474" s="1" t="s">
        <v>28746</v>
      </c>
      <c r="E2474" s="1" t="s">
        <v>28747</v>
      </c>
      <c r="F2474" s="1" t="s">
        <v>28748</v>
      </c>
      <c r="I2474" s="1" t="b">
        <f t="shared" si="115"/>
        <v>1</v>
      </c>
      <c r="J2474" s="1" t="b">
        <f t="shared" si="116"/>
        <v>1</v>
      </c>
    </row>
    <row r="2475" spans="1:10" x14ac:dyDescent="0.35">
      <c r="A2475" s="1">
        <f t="shared" si="114"/>
        <v>1</v>
      </c>
      <c r="B2475" s="1" t="s">
        <v>21604</v>
      </c>
      <c r="C2475" s="1" t="s">
        <v>21605</v>
      </c>
      <c r="D2475" s="1" t="s">
        <v>21606</v>
      </c>
      <c r="E2475" s="1" t="s">
        <v>21607</v>
      </c>
      <c r="F2475" s="1" t="s">
        <v>21608</v>
      </c>
      <c r="I2475" s="1" t="b">
        <f t="shared" si="115"/>
        <v>1</v>
      </c>
      <c r="J2475" s="1" t="b">
        <f t="shared" si="116"/>
        <v>1</v>
      </c>
    </row>
    <row r="2476" spans="1:10" x14ac:dyDescent="0.35">
      <c r="A2476" s="1">
        <f t="shared" si="114"/>
        <v>0</v>
      </c>
      <c r="B2476" s="1" t="s">
        <v>7525</v>
      </c>
      <c r="C2476" s="1" t="s">
        <v>7526</v>
      </c>
      <c r="D2476" s="1" t="s">
        <v>7527</v>
      </c>
      <c r="E2476" s="1" t="s">
        <v>7528</v>
      </c>
      <c r="F2476" s="1" t="s">
        <v>7529</v>
      </c>
      <c r="I2476" s="1" t="b">
        <f t="shared" si="115"/>
        <v>1</v>
      </c>
      <c r="J2476" s="1" t="b">
        <f t="shared" si="116"/>
        <v>0</v>
      </c>
    </row>
    <row r="2477" spans="1:10" x14ac:dyDescent="0.35">
      <c r="A2477" s="1">
        <f t="shared" si="114"/>
        <v>1</v>
      </c>
      <c r="B2477" s="1" t="s">
        <v>12690</v>
      </c>
      <c r="C2477" s="1" t="s">
        <v>12691</v>
      </c>
      <c r="D2477" s="1" t="s">
        <v>12692</v>
      </c>
      <c r="E2477" s="1" t="s">
        <v>12694</v>
      </c>
      <c r="F2477" s="1" t="s">
        <v>12695</v>
      </c>
      <c r="I2477" s="1" t="b">
        <f t="shared" si="115"/>
        <v>1</v>
      </c>
      <c r="J2477" s="1" t="b">
        <f t="shared" si="116"/>
        <v>1</v>
      </c>
    </row>
    <row r="2478" spans="1:10" x14ac:dyDescent="0.35">
      <c r="A2478" s="1">
        <f t="shared" si="114"/>
        <v>1</v>
      </c>
      <c r="B2478" s="1" t="s">
        <v>17033</v>
      </c>
      <c r="C2478" s="1" t="s">
        <v>17034</v>
      </c>
      <c r="D2478" s="1" t="s">
        <v>17035</v>
      </c>
      <c r="E2478" s="1" t="s">
        <v>17038</v>
      </c>
      <c r="F2478" s="1" t="s">
        <v>17039</v>
      </c>
      <c r="I2478" s="1" t="b">
        <f t="shared" si="115"/>
        <v>1</v>
      </c>
      <c r="J2478" s="1" t="b">
        <f t="shared" si="116"/>
        <v>1</v>
      </c>
    </row>
    <row r="2479" spans="1:10" x14ac:dyDescent="0.35">
      <c r="A2479" s="1">
        <f t="shared" si="114"/>
        <v>1</v>
      </c>
      <c r="B2479" s="1" t="s">
        <v>28632</v>
      </c>
      <c r="C2479" s="1" t="s">
        <v>28633</v>
      </c>
      <c r="D2479" s="1" t="s">
        <v>28634</v>
      </c>
      <c r="E2479" s="1" t="s">
        <v>28635</v>
      </c>
      <c r="F2479" s="1" t="s">
        <v>28636</v>
      </c>
      <c r="I2479" s="1" t="b">
        <f t="shared" si="115"/>
        <v>1</v>
      </c>
      <c r="J2479" s="1" t="b">
        <f t="shared" si="116"/>
        <v>1</v>
      </c>
    </row>
    <row r="2480" spans="1:10" x14ac:dyDescent="0.35">
      <c r="A2480" s="1">
        <f t="shared" si="114"/>
        <v>1</v>
      </c>
      <c r="B2480" s="1" t="s">
        <v>37520</v>
      </c>
      <c r="C2480" s="1" t="s">
        <v>37521</v>
      </c>
      <c r="D2480" s="1" t="s">
        <v>37522</v>
      </c>
      <c r="E2480" s="1" t="s">
        <v>37524</v>
      </c>
      <c r="F2480" s="1" t="s">
        <v>37525</v>
      </c>
      <c r="I2480" s="1" t="b">
        <f t="shared" si="115"/>
        <v>1</v>
      </c>
      <c r="J2480" s="1" t="b">
        <f t="shared" si="116"/>
        <v>1</v>
      </c>
    </row>
    <row r="2481" spans="1:10" x14ac:dyDescent="0.35">
      <c r="A2481" s="1">
        <f t="shared" si="114"/>
        <v>1</v>
      </c>
      <c r="B2481" s="1" t="s">
        <v>22087</v>
      </c>
      <c r="C2481" s="1" t="s">
        <v>22088</v>
      </c>
      <c r="D2481" s="1" t="s">
        <v>22089</v>
      </c>
      <c r="E2481" s="1" t="s">
        <v>22090</v>
      </c>
      <c r="F2481" s="1" t="s">
        <v>22091</v>
      </c>
      <c r="I2481" s="1" t="b">
        <f t="shared" si="115"/>
        <v>1</v>
      </c>
      <c r="J2481" s="1" t="b">
        <f t="shared" si="116"/>
        <v>1</v>
      </c>
    </row>
    <row r="2482" spans="1:10" x14ac:dyDescent="0.35">
      <c r="A2482" s="1">
        <f t="shared" si="114"/>
        <v>1</v>
      </c>
      <c r="B2482" s="1" t="s">
        <v>36135</v>
      </c>
      <c r="C2482" s="1" t="s">
        <v>36136</v>
      </c>
      <c r="D2482" s="1" t="s">
        <v>36137</v>
      </c>
      <c r="E2482" s="1" t="s">
        <v>36138</v>
      </c>
      <c r="F2482" s="1" t="s">
        <v>36139</v>
      </c>
      <c r="I2482" s="1" t="b">
        <f t="shared" si="115"/>
        <v>1</v>
      </c>
      <c r="J2482" s="1" t="b">
        <f t="shared" si="116"/>
        <v>1</v>
      </c>
    </row>
    <row r="2483" spans="1:10" x14ac:dyDescent="0.35">
      <c r="A2483" s="1">
        <f t="shared" si="114"/>
        <v>1</v>
      </c>
      <c r="B2483" s="1" t="s">
        <v>14241</v>
      </c>
      <c r="C2483" s="1" t="s">
        <v>14242</v>
      </c>
      <c r="D2483" s="1" t="s">
        <v>14243</v>
      </c>
      <c r="E2483" s="1" t="s">
        <v>14244</v>
      </c>
      <c r="F2483" s="1" t="s">
        <v>14245</v>
      </c>
      <c r="I2483" s="1" t="b">
        <f t="shared" si="115"/>
        <v>1</v>
      </c>
      <c r="J2483" s="1" t="b">
        <f t="shared" si="116"/>
        <v>1</v>
      </c>
    </row>
    <row r="2484" spans="1:10" x14ac:dyDescent="0.35">
      <c r="A2484" s="1">
        <f t="shared" si="114"/>
        <v>1</v>
      </c>
      <c r="B2484" s="1" t="s">
        <v>18228</v>
      </c>
      <c r="C2484" s="1" t="s">
        <v>18229</v>
      </c>
      <c r="D2484" s="1" t="s">
        <v>18230</v>
      </c>
      <c r="E2484" s="1" t="s">
        <v>18231</v>
      </c>
      <c r="F2484" s="1" t="s">
        <v>18232</v>
      </c>
      <c r="I2484" s="1" t="b">
        <f t="shared" si="115"/>
        <v>1</v>
      </c>
      <c r="J2484" s="1" t="b">
        <f t="shared" si="116"/>
        <v>1</v>
      </c>
    </row>
    <row r="2485" spans="1:10" x14ac:dyDescent="0.35">
      <c r="A2485" s="1">
        <f t="shared" si="114"/>
        <v>1</v>
      </c>
      <c r="B2485" s="1" t="s">
        <v>35263</v>
      </c>
      <c r="C2485" s="1" t="s">
        <v>35264</v>
      </c>
      <c r="D2485" s="1" t="s">
        <v>35265</v>
      </c>
      <c r="E2485" s="1" t="s">
        <v>35266</v>
      </c>
      <c r="F2485" s="1" t="s">
        <v>35267</v>
      </c>
      <c r="I2485" s="1" t="b">
        <f t="shared" si="115"/>
        <v>1</v>
      </c>
      <c r="J2485" s="1" t="b">
        <f t="shared" si="116"/>
        <v>1</v>
      </c>
    </row>
    <row r="2486" spans="1:10" x14ac:dyDescent="0.35">
      <c r="A2486" s="1">
        <f t="shared" si="114"/>
        <v>1</v>
      </c>
      <c r="B2486" s="1" t="s">
        <v>29169</v>
      </c>
      <c r="C2486" s="1" t="s">
        <v>29170</v>
      </c>
      <c r="D2486" s="1" t="s">
        <v>29171</v>
      </c>
      <c r="E2486" s="1" t="s">
        <v>29173</v>
      </c>
      <c r="F2486" s="1" t="s">
        <v>29174</v>
      </c>
      <c r="I2486" s="1" t="b">
        <f t="shared" si="115"/>
        <v>1</v>
      </c>
      <c r="J2486" s="1" t="b">
        <f t="shared" si="116"/>
        <v>1</v>
      </c>
    </row>
    <row r="2487" spans="1:10" x14ac:dyDescent="0.35">
      <c r="A2487" s="1">
        <f t="shared" si="114"/>
        <v>1</v>
      </c>
      <c r="B2487" s="1" t="s">
        <v>8751</v>
      </c>
      <c r="C2487" s="1" t="s">
        <v>8752</v>
      </c>
      <c r="D2487" s="1" t="s">
        <v>8753</v>
      </c>
      <c r="E2487" s="1" t="s">
        <v>8754</v>
      </c>
      <c r="F2487" s="1" t="s">
        <v>8755</v>
      </c>
      <c r="I2487" s="1" t="b">
        <f t="shared" si="115"/>
        <v>1</v>
      </c>
      <c r="J2487" s="1" t="b">
        <f t="shared" si="116"/>
        <v>1</v>
      </c>
    </row>
    <row r="2488" spans="1:10" x14ac:dyDescent="0.35">
      <c r="A2488" s="1">
        <f t="shared" si="114"/>
        <v>1</v>
      </c>
      <c r="B2488" s="1" t="s">
        <v>17115</v>
      </c>
      <c r="C2488" s="1" t="s">
        <v>17116</v>
      </c>
      <c r="D2488" s="1" t="s">
        <v>17117</v>
      </c>
      <c r="E2488" s="1" t="s">
        <v>17118</v>
      </c>
      <c r="F2488" s="1" t="s">
        <v>17119</v>
      </c>
      <c r="I2488" s="1" t="b">
        <f t="shared" si="115"/>
        <v>1</v>
      </c>
      <c r="J2488" s="1" t="b">
        <f t="shared" si="116"/>
        <v>1</v>
      </c>
    </row>
    <row r="2489" spans="1:10" x14ac:dyDescent="0.35">
      <c r="A2489" s="1">
        <f t="shared" si="114"/>
        <v>1</v>
      </c>
      <c r="B2489" s="1" t="s">
        <v>41814</v>
      </c>
      <c r="C2489" s="1" t="s">
        <v>41815</v>
      </c>
      <c r="D2489" s="1" t="s">
        <v>41816</v>
      </c>
      <c r="E2489" s="1" t="s">
        <v>41817</v>
      </c>
      <c r="F2489" s="1" t="s">
        <v>41818</v>
      </c>
      <c r="I2489" s="1" t="b">
        <f t="shared" si="115"/>
        <v>1</v>
      </c>
      <c r="J2489" s="1" t="b">
        <f t="shared" si="116"/>
        <v>1</v>
      </c>
    </row>
    <row r="2490" spans="1:10" x14ac:dyDescent="0.35">
      <c r="A2490" s="1">
        <f t="shared" si="114"/>
        <v>1</v>
      </c>
      <c r="B2490" s="1" t="s">
        <v>28831</v>
      </c>
      <c r="C2490" s="1" t="s">
        <v>28832</v>
      </c>
      <c r="D2490" s="1" t="s">
        <v>28833</v>
      </c>
      <c r="E2490" s="1" t="s">
        <v>28834</v>
      </c>
      <c r="F2490" s="1" t="s">
        <v>28835</v>
      </c>
      <c r="I2490" s="1" t="b">
        <f t="shared" si="115"/>
        <v>1</v>
      </c>
      <c r="J2490" s="1" t="b">
        <f t="shared" si="116"/>
        <v>1</v>
      </c>
    </row>
    <row r="2491" spans="1:10" x14ac:dyDescent="0.35">
      <c r="A2491" s="1">
        <f t="shared" si="114"/>
        <v>0</v>
      </c>
      <c r="B2491" s="1" t="s">
        <v>39082</v>
      </c>
      <c r="C2491" s="1" t="s">
        <v>39083</v>
      </c>
      <c r="D2491" s="1" t="s">
        <v>39084</v>
      </c>
      <c r="F2491" s="1" t="s">
        <v>39085</v>
      </c>
      <c r="I2491" s="1" t="b">
        <f t="shared" si="115"/>
        <v>1</v>
      </c>
      <c r="J2491" s="1" t="b">
        <f t="shared" si="116"/>
        <v>0</v>
      </c>
    </row>
    <row r="2492" spans="1:10" x14ac:dyDescent="0.35">
      <c r="A2492" s="1">
        <f t="shared" si="114"/>
        <v>1</v>
      </c>
      <c r="B2492" s="1" t="s">
        <v>32850</v>
      </c>
      <c r="C2492" s="1" t="s">
        <v>32851</v>
      </c>
      <c r="D2492" s="1" t="s">
        <v>32852</v>
      </c>
      <c r="E2492" s="1" t="s">
        <v>32853</v>
      </c>
      <c r="F2492" s="1" t="s">
        <v>32854</v>
      </c>
      <c r="I2492" s="1" t="b">
        <f t="shared" si="115"/>
        <v>1</v>
      </c>
      <c r="J2492" s="1" t="b">
        <f t="shared" si="116"/>
        <v>1</v>
      </c>
    </row>
    <row r="2493" spans="1:10" x14ac:dyDescent="0.35">
      <c r="A2493" s="1">
        <f t="shared" si="114"/>
        <v>1</v>
      </c>
      <c r="B2493" s="1" t="s">
        <v>33296</v>
      </c>
      <c r="C2493" s="1" t="s">
        <v>33297</v>
      </c>
      <c r="D2493" s="1" t="s">
        <v>33298</v>
      </c>
      <c r="E2493" s="1" t="s">
        <v>33299</v>
      </c>
      <c r="F2493" s="1" t="s">
        <v>33300</v>
      </c>
      <c r="I2493" s="1" t="b">
        <f t="shared" si="115"/>
        <v>1</v>
      </c>
      <c r="J2493" s="1" t="b">
        <f t="shared" si="116"/>
        <v>1</v>
      </c>
    </row>
    <row r="2494" spans="1:10" x14ac:dyDescent="0.35">
      <c r="A2494" s="1">
        <f t="shared" si="114"/>
        <v>1</v>
      </c>
      <c r="B2494" s="1" t="s">
        <v>2724</v>
      </c>
      <c r="C2494" s="1" t="s">
        <v>2725</v>
      </c>
      <c r="D2494" s="1" t="s">
        <v>2726</v>
      </c>
      <c r="E2494" s="1" t="s">
        <v>2728</v>
      </c>
      <c r="F2494" s="1" t="s">
        <v>2729</v>
      </c>
      <c r="I2494" s="1" t="b">
        <f t="shared" si="115"/>
        <v>1</v>
      </c>
      <c r="J2494" s="1" t="b">
        <f t="shared" si="116"/>
        <v>1</v>
      </c>
    </row>
    <row r="2495" spans="1:10" x14ac:dyDescent="0.35">
      <c r="A2495" s="1">
        <f t="shared" si="114"/>
        <v>1</v>
      </c>
      <c r="B2495" s="1" t="s">
        <v>4432</v>
      </c>
      <c r="C2495" s="1" t="s">
        <v>4433</v>
      </c>
      <c r="D2495" s="1" t="s">
        <v>4434</v>
      </c>
      <c r="E2495" s="1" t="s">
        <v>4435</v>
      </c>
      <c r="F2495" s="1" t="s">
        <v>4436</v>
      </c>
      <c r="I2495" s="1" t="b">
        <f t="shared" si="115"/>
        <v>1</v>
      </c>
      <c r="J2495" s="1" t="b">
        <f t="shared" si="116"/>
        <v>1</v>
      </c>
    </row>
    <row r="2496" spans="1:10" x14ac:dyDescent="0.35">
      <c r="A2496" s="1">
        <f t="shared" si="114"/>
        <v>1</v>
      </c>
      <c r="B2496" s="1" t="s">
        <v>3247</v>
      </c>
      <c r="C2496" s="1" t="s">
        <v>3248</v>
      </c>
      <c r="D2496" s="1" t="s">
        <v>3249</v>
      </c>
      <c r="E2496" s="1" t="s">
        <v>3250</v>
      </c>
      <c r="F2496" s="1" t="s">
        <v>3251</v>
      </c>
      <c r="I2496" s="1" t="b">
        <f t="shared" si="115"/>
        <v>1</v>
      </c>
      <c r="J2496" s="1" t="b">
        <f t="shared" si="116"/>
        <v>1</v>
      </c>
    </row>
    <row r="2497" spans="1:10" x14ac:dyDescent="0.35">
      <c r="A2497" s="1">
        <f t="shared" si="114"/>
        <v>1</v>
      </c>
      <c r="B2497" s="1" t="s">
        <v>31520</v>
      </c>
      <c r="C2497" s="1" t="s">
        <v>31521</v>
      </c>
      <c r="D2497" s="1" t="s">
        <v>31522</v>
      </c>
      <c r="E2497" s="1" t="s">
        <v>31523</v>
      </c>
      <c r="F2497" s="1" t="s">
        <v>31524</v>
      </c>
      <c r="I2497" s="1" t="b">
        <f t="shared" si="115"/>
        <v>1</v>
      </c>
      <c r="J2497" s="1" t="b">
        <f t="shared" si="116"/>
        <v>1</v>
      </c>
    </row>
    <row r="2498" spans="1:10" x14ac:dyDescent="0.35">
      <c r="A2498" s="1">
        <f t="shared" ref="A2498:A2561" si="117">I2498*J2498</f>
        <v>1</v>
      </c>
      <c r="B2498" s="1" t="s">
        <v>24836</v>
      </c>
      <c r="C2498" s="1" t="s">
        <v>24837</v>
      </c>
      <c r="D2498" s="1" t="s">
        <v>24838</v>
      </c>
      <c r="E2498" s="1" t="s">
        <v>24839</v>
      </c>
      <c r="F2498" s="1" t="s">
        <v>24840</v>
      </c>
      <c r="I2498" s="1" t="b">
        <f t="shared" si="115"/>
        <v>1</v>
      </c>
      <c r="J2498" s="1" t="b">
        <f t="shared" si="116"/>
        <v>1</v>
      </c>
    </row>
    <row r="2499" spans="1:10" x14ac:dyDescent="0.35">
      <c r="A2499" s="1">
        <f t="shared" si="117"/>
        <v>1</v>
      </c>
      <c r="B2499" s="1" t="s">
        <v>8252</v>
      </c>
      <c r="C2499" s="1" t="s">
        <v>8253</v>
      </c>
      <c r="D2499" s="1" t="s">
        <v>8254</v>
      </c>
      <c r="E2499" s="1" t="s">
        <v>8255</v>
      </c>
      <c r="F2499" s="1" t="s">
        <v>8256</v>
      </c>
      <c r="I2499" s="1" t="b">
        <f t="shared" ref="I2499:I2562" si="118">OR(ISNUMBER(SEARCH("campy",F2499)),ISNUMBER(SEARCH("campy",D2499)),ISNUMBER(SEARCH("coli",F2499)),ISNUMBER(SEARCH("coli",D2499)),ISNUMBER(SEARCH("jejuni",F2499)),ISNUMBER(SEARCH("jejuni",D2499)))</f>
        <v>1</v>
      </c>
      <c r="J2499" s="1" t="b">
        <f t="shared" ref="J2499:J2562" si="119">OR(ISNUMBER(SEARCH("poultry",F2499)),ISNUMBER(SEARCH("chicken",F2499)),ISNUMBER(SEARCH("broiler",F2499)),ISNUMBER(SEARCH("poultry",D2499)),ISNUMBER(SEARCH("chicken",D2499)),ISNUMBER(SEARCH("broiler",D2499)))</f>
        <v>1</v>
      </c>
    </row>
    <row r="2500" spans="1:10" x14ac:dyDescent="0.35">
      <c r="A2500" s="1">
        <f t="shared" si="117"/>
        <v>1</v>
      </c>
      <c r="B2500" s="1" t="s">
        <v>42245</v>
      </c>
      <c r="C2500" s="1" t="s">
        <v>42246</v>
      </c>
      <c r="D2500" s="1" t="s">
        <v>42247</v>
      </c>
      <c r="E2500" s="1" t="s">
        <v>42248</v>
      </c>
      <c r="F2500" s="1" t="s">
        <v>42249</v>
      </c>
      <c r="I2500" s="1" t="b">
        <f t="shared" si="118"/>
        <v>1</v>
      </c>
      <c r="J2500" s="1" t="b">
        <f t="shared" si="119"/>
        <v>1</v>
      </c>
    </row>
    <row r="2501" spans="1:10" x14ac:dyDescent="0.35">
      <c r="A2501" s="1">
        <f t="shared" si="117"/>
        <v>1</v>
      </c>
      <c r="B2501" s="1" t="s">
        <v>12343</v>
      </c>
      <c r="C2501" s="1" t="s">
        <v>12344</v>
      </c>
      <c r="D2501" s="1" t="s">
        <v>12345</v>
      </c>
      <c r="E2501" s="1" t="s">
        <v>12348</v>
      </c>
      <c r="F2501" s="1" t="s">
        <v>12349</v>
      </c>
      <c r="I2501" s="1" t="b">
        <f t="shared" si="118"/>
        <v>1</v>
      </c>
      <c r="J2501" s="1" t="b">
        <f t="shared" si="119"/>
        <v>1</v>
      </c>
    </row>
    <row r="2502" spans="1:10" x14ac:dyDescent="0.35">
      <c r="A2502" s="1">
        <f t="shared" si="117"/>
        <v>1</v>
      </c>
      <c r="B2502" s="1" t="s">
        <v>17379</v>
      </c>
      <c r="C2502" s="1" t="s">
        <v>17380</v>
      </c>
      <c r="D2502" s="1" t="s">
        <v>17381</v>
      </c>
      <c r="E2502" s="1" t="s">
        <v>17382</v>
      </c>
      <c r="F2502" s="1" t="s">
        <v>17383</v>
      </c>
      <c r="I2502" s="1" t="b">
        <f t="shared" si="118"/>
        <v>1</v>
      </c>
      <c r="J2502" s="1" t="b">
        <f t="shared" si="119"/>
        <v>1</v>
      </c>
    </row>
    <row r="2503" spans="1:10" x14ac:dyDescent="0.35">
      <c r="A2503" s="1">
        <f t="shared" si="117"/>
        <v>1</v>
      </c>
      <c r="B2503" s="1" t="s">
        <v>34198</v>
      </c>
      <c r="C2503" s="1" t="s">
        <v>34199</v>
      </c>
      <c r="D2503" s="1" t="s">
        <v>34200</v>
      </c>
      <c r="E2503" s="1" t="s">
        <v>34202</v>
      </c>
      <c r="F2503" s="1" t="s">
        <v>34203</v>
      </c>
      <c r="I2503" s="1" t="b">
        <f t="shared" si="118"/>
        <v>1</v>
      </c>
      <c r="J2503" s="1" t="b">
        <f t="shared" si="119"/>
        <v>1</v>
      </c>
    </row>
    <row r="2504" spans="1:10" x14ac:dyDescent="0.35">
      <c r="A2504" s="1">
        <f t="shared" si="117"/>
        <v>1</v>
      </c>
      <c r="B2504" s="1" t="s">
        <v>37690</v>
      </c>
      <c r="C2504" s="1" t="s">
        <v>37691</v>
      </c>
      <c r="D2504" s="1" t="s">
        <v>37692</v>
      </c>
      <c r="E2504" s="1" t="s">
        <v>37693</v>
      </c>
      <c r="F2504" s="1" t="s">
        <v>37694</v>
      </c>
      <c r="I2504" s="1" t="b">
        <f t="shared" si="118"/>
        <v>1</v>
      </c>
      <c r="J2504" s="1" t="b">
        <f t="shared" si="119"/>
        <v>1</v>
      </c>
    </row>
    <row r="2505" spans="1:10" x14ac:dyDescent="0.35">
      <c r="A2505" s="1">
        <f t="shared" si="117"/>
        <v>1</v>
      </c>
      <c r="B2505" s="1" t="s">
        <v>32362</v>
      </c>
      <c r="C2505" s="1" t="s">
        <v>32363</v>
      </c>
      <c r="D2505" s="1" t="s">
        <v>32364</v>
      </c>
      <c r="E2505" s="1" t="s">
        <v>32365</v>
      </c>
      <c r="F2505" s="1" t="s">
        <v>32366</v>
      </c>
      <c r="I2505" s="1" t="b">
        <f t="shared" si="118"/>
        <v>1</v>
      </c>
      <c r="J2505" s="1" t="b">
        <f t="shared" si="119"/>
        <v>1</v>
      </c>
    </row>
    <row r="2506" spans="1:10" x14ac:dyDescent="0.35">
      <c r="A2506" s="1">
        <f t="shared" si="117"/>
        <v>1</v>
      </c>
      <c r="B2506" s="1" t="s">
        <v>13604</v>
      </c>
      <c r="C2506" s="1" t="s">
        <v>13605</v>
      </c>
      <c r="D2506" s="1" t="s">
        <v>13606</v>
      </c>
      <c r="E2506" s="1" t="s">
        <v>13607</v>
      </c>
      <c r="F2506" s="1" t="s">
        <v>13608</v>
      </c>
      <c r="I2506" s="1" t="b">
        <f t="shared" si="118"/>
        <v>1</v>
      </c>
      <c r="J2506" s="1" t="b">
        <f t="shared" si="119"/>
        <v>1</v>
      </c>
    </row>
    <row r="2507" spans="1:10" x14ac:dyDescent="0.35">
      <c r="A2507" s="1">
        <f t="shared" si="117"/>
        <v>1</v>
      </c>
      <c r="B2507" s="1" t="s">
        <v>14233</v>
      </c>
      <c r="C2507" s="1" t="s">
        <v>14234</v>
      </c>
      <c r="D2507" s="1" t="s">
        <v>14235</v>
      </c>
      <c r="E2507" s="1" t="s">
        <v>14236</v>
      </c>
      <c r="F2507" s="1" t="s">
        <v>14237</v>
      </c>
      <c r="I2507" s="1" t="b">
        <f t="shared" si="118"/>
        <v>1</v>
      </c>
      <c r="J2507" s="1" t="b">
        <f t="shared" si="119"/>
        <v>1</v>
      </c>
    </row>
    <row r="2508" spans="1:10" x14ac:dyDescent="0.35">
      <c r="A2508" s="1">
        <f t="shared" si="117"/>
        <v>1</v>
      </c>
      <c r="B2508" s="1" t="s">
        <v>11822</v>
      </c>
      <c r="C2508" s="1" t="s">
        <v>11823</v>
      </c>
      <c r="D2508" s="1" t="s">
        <v>11824</v>
      </c>
      <c r="E2508" s="1" t="s">
        <v>11825</v>
      </c>
      <c r="F2508" s="1" t="s">
        <v>11826</v>
      </c>
      <c r="I2508" s="1" t="b">
        <f t="shared" si="118"/>
        <v>1</v>
      </c>
      <c r="J2508" s="1" t="b">
        <f t="shared" si="119"/>
        <v>1</v>
      </c>
    </row>
    <row r="2509" spans="1:10" x14ac:dyDescent="0.35">
      <c r="A2509" s="1">
        <f t="shared" si="117"/>
        <v>1</v>
      </c>
      <c r="B2509" s="1" t="s">
        <v>31893</v>
      </c>
      <c r="C2509" s="1" t="s">
        <v>31894</v>
      </c>
      <c r="D2509" s="1" t="s">
        <v>31895</v>
      </c>
      <c r="E2509" s="1" t="s">
        <v>31896</v>
      </c>
      <c r="F2509" s="1" t="s">
        <v>31897</v>
      </c>
      <c r="I2509" s="1" t="b">
        <f t="shared" si="118"/>
        <v>1</v>
      </c>
      <c r="J2509" s="1" t="b">
        <f t="shared" si="119"/>
        <v>1</v>
      </c>
    </row>
    <row r="2510" spans="1:10" x14ac:dyDescent="0.35">
      <c r="A2510" s="1">
        <f t="shared" si="117"/>
        <v>1</v>
      </c>
      <c r="B2510" s="1" t="s">
        <v>34383</v>
      </c>
      <c r="C2510" s="1" t="s">
        <v>34384</v>
      </c>
      <c r="D2510" s="1" t="s">
        <v>34385</v>
      </c>
      <c r="E2510" s="1" t="s">
        <v>34386</v>
      </c>
      <c r="F2510" s="1" t="s">
        <v>34387</v>
      </c>
      <c r="I2510" s="1" t="b">
        <f t="shared" si="118"/>
        <v>1</v>
      </c>
      <c r="J2510" s="1" t="b">
        <f t="shared" si="119"/>
        <v>1</v>
      </c>
    </row>
    <row r="2511" spans="1:10" x14ac:dyDescent="0.35">
      <c r="A2511" s="1">
        <f t="shared" si="117"/>
        <v>1</v>
      </c>
      <c r="B2511" s="1" t="s">
        <v>31439</v>
      </c>
      <c r="C2511" s="1" t="s">
        <v>31440</v>
      </c>
      <c r="D2511" s="1" t="s">
        <v>31441</v>
      </c>
      <c r="E2511" s="1" t="s">
        <v>31442</v>
      </c>
      <c r="F2511" s="1" t="s">
        <v>31443</v>
      </c>
      <c r="I2511" s="1" t="b">
        <f t="shared" si="118"/>
        <v>1</v>
      </c>
      <c r="J2511" s="1" t="b">
        <f t="shared" si="119"/>
        <v>1</v>
      </c>
    </row>
    <row r="2512" spans="1:10" x14ac:dyDescent="0.35">
      <c r="A2512" s="1">
        <f t="shared" si="117"/>
        <v>1</v>
      </c>
      <c r="B2512" s="1" t="s">
        <v>11778</v>
      </c>
      <c r="C2512" s="1" t="s">
        <v>11779</v>
      </c>
      <c r="D2512" s="1" t="s">
        <v>11780</v>
      </c>
      <c r="E2512" s="1" t="s">
        <v>11781</v>
      </c>
      <c r="F2512" s="1" t="s">
        <v>11782</v>
      </c>
      <c r="I2512" s="1" t="b">
        <f t="shared" si="118"/>
        <v>1</v>
      </c>
      <c r="J2512" s="1" t="b">
        <f t="shared" si="119"/>
        <v>1</v>
      </c>
    </row>
    <row r="2513" spans="1:10" x14ac:dyDescent="0.35">
      <c r="A2513" s="1">
        <f t="shared" si="117"/>
        <v>0</v>
      </c>
      <c r="B2513" s="1" t="s">
        <v>30533</v>
      </c>
      <c r="C2513" s="1" t="s">
        <v>30534</v>
      </c>
      <c r="D2513" s="1" t="s">
        <v>30535</v>
      </c>
      <c r="E2513" s="1" t="s">
        <v>30536</v>
      </c>
      <c r="F2513" s="1" t="s">
        <v>30537</v>
      </c>
      <c r="I2513" s="1" t="b">
        <f t="shared" si="118"/>
        <v>1</v>
      </c>
      <c r="J2513" s="1" t="b">
        <f t="shared" si="119"/>
        <v>0</v>
      </c>
    </row>
    <row r="2514" spans="1:10" x14ac:dyDescent="0.35">
      <c r="A2514" s="1">
        <f t="shared" si="117"/>
        <v>0</v>
      </c>
      <c r="B2514" s="1" t="s">
        <v>38541</v>
      </c>
      <c r="C2514" s="1" t="s">
        <v>38542</v>
      </c>
      <c r="D2514" s="1" t="s">
        <v>38543</v>
      </c>
      <c r="E2514" s="1" t="s">
        <v>38544</v>
      </c>
      <c r="F2514" s="1" t="s">
        <v>38545</v>
      </c>
      <c r="I2514" s="1" t="b">
        <f t="shared" si="118"/>
        <v>1</v>
      </c>
      <c r="J2514" s="1" t="b">
        <f t="shared" si="119"/>
        <v>0</v>
      </c>
    </row>
    <row r="2515" spans="1:10" x14ac:dyDescent="0.35">
      <c r="A2515" s="1">
        <f t="shared" si="117"/>
        <v>0</v>
      </c>
      <c r="B2515" s="1" t="s">
        <v>34041</v>
      </c>
      <c r="C2515" s="1" t="s">
        <v>34042</v>
      </c>
      <c r="D2515" s="1" t="s">
        <v>34043</v>
      </c>
      <c r="E2515" s="1" t="s">
        <v>34044</v>
      </c>
      <c r="F2515" s="1" t="s">
        <v>34045</v>
      </c>
      <c r="I2515" s="1" t="b">
        <f t="shared" si="118"/>
        <v>1</v>
      </c>
      <c r="J2515" s="1" t="b">
        <f t="shared" si="119"/>
        <v>0</v>
      </c>
    </row>
    <row r="2516" spans="1:10" x14ac:dyDescent="0.35">
      <c r="A2516" s="1">
        <f t="shared" si="117"/>
        <v>0</v>
      </c>
      <c r="B2516" s="1" t="s">
        <v>38162</v>
      </c>
      <c r="C2516" s="1" t="s">
        <v>38163</v>
      </c>
      <c r="D2516" s="1" t="s">
        <v>38164</v>
      </c>
      <c r="E2516" s="1" t="s">
        <v>38165</v>
      </c>
      <c r="I2516" s="1" t="b">
        <f t="shared" si="118"/>
        <v>0</v>
      </c>
      <c r="J2516" s="1" t="b">
        <f t="shared" si="119"/>
        <v>0</v>
      </c>
    </row>
    <row r="2517" spans="1:10" x14ac:dyDescent="0.35">
      <c r="A2517" s="1">
        <f t="shared" si="117"/>
        <v>1</v>
      </c>
      <c r="B2517" s="1" t="s">
        <v>28926</v>
      </c>
      <c r="C2517" s="1" t="s">
        <v>28927</v>
      </c>
      <c r="D2517" s="1" t="s">
        <v>28928</v>
      </c>
      <c r="E2517" s="1" t="s">
        <v>28929</v>
      </c>
      <c r="F2517" s="1" t="s">
        <v>28930</v>
      </c>
      <c r="I2517" s="1" t="b">
        <f t="shared" si="118"/>
        <v>1</v>
      </c>
      <c r="J2517" s="1" t="b">
        <f t="shared" si="119"/>
        <v>1</v>
      </c>
    </row>
    <row r="2518" spans="1:10" x14ac:dyDescent="0.35">
      <c r="A2518" s="1">
        <f t="shared" si="117"/>
        <v>1</v>
      </c>
      <c r="B2518" s="1" t="s">
        <v>4216</v>
      </c>
      <c r="C2518" s="1" t="s">
        <v>4217</v>
      </c>
      <c r="D2518" s="1" t="s">
        <v>4218</v>
      </c>
      <c r="E2518" s="1" t="s">
        <v>4219</v>
      </c>
      <c r="F2518" s="1" t="s">
        <v>4220</v>
      </c>
      <c r="I2518" s="1" t="b">
        <f t="shared" si="118"/>
        <v>1</v>
      </c>
      <c r="J2518" s="1" t="b">
        <f t="shared" si="119"/>
        <v>1</v>
      </c>
    </row>
    <row r="2519" spans="1:10" x14ac:dyDescent="0.35">
      <c r="A2519" s="1">
        <f t="shared" si="117"/>
        <v>1</v>
      </c>
      <c r="B2519" s="1" t="s">
        <v>24329</v>
      </c>
      <c r="C2519" s="1" t="s">
        <v>24330</v>
      </c>
      <c r="D2519" s="1" t="s">
        <v>24331</v>
      </c>
      <c r="E2519" s="1" t="s">
        <v>24332</v>
      </c>
      <c r="F2519" s="1" t="s">
        <v>24333</v>
      </c>
      <c r="I2519" s="1" t="b">
        <f t="shared" si="118"/>
        <v>1</v>
      </c>
      <c r="J2519" s="1" t="b">
        <f t="shared" si="119"/>
        <v>1</v>
      </c>
    </row>
    <row r="2520" spans="1:10" x14ac:dyDescent="0.35">
      <c r="A2520" s="1">
        <f t="shared" si="117"/>
        <v>1</v>
      </c>
      <c r="B2520" s="1" t="s">
        <v>4183</v>
      </c>
      <c r="C2520" s="1" t="s">
        <v>4184</v>
      </c>
      <c r="D2520" s="1" t="s">
        <v>4185</v>
      </c>
      <c r="E2520" s="1" t="s">
        <v>4186</v>
      </c>
      <c r="F2520" s="1" t="s">
        <v>4187</v>
      </c>
      <c r="I2520" s="1" t="b">
        <f t="shared" si="118"/>
        <v>1</v>
      </c>
      <c r="J2520" s="1" t="b">
        <f t="shared" si="119"/>
        <v>1</v>
      </c>
    </row>
    <row r="2521" spans="1:10" x14ac:dyDescent="0.35">
      <c r="A2521" s="1">
        <f t="shared" si="117"/>
        <v>1</v>
      </c>
      <c r="B2521" s="1" t="s">
        <v>12369</v>
      </c>
      <c r="C2521" s="1" t="s">
        <v>12370</v>
      </c>
      <c r="D2521" s="1" t="s">
        <v>12371</v>
      </c>
      <c r="E2521" s="1" t="s">
        <v>12373</v>
      </c>
      <c r="F2521" s="1" t="s">
        <v>12374</v>
      </c>
      <c r="I2521" s="1" t="b">
        <f t="shared" si="118"/>
        <v>1</v>
      </c>
      <c r="J2521" s="1" t="b">
        <f t="shared" si="119"/>
        <v>1</v>
      </c>
    </row>
    <row r="2522" spans="1:10" x14ac:dyDescent="0.35">
      <c r="A2522" s="1">
        <f t="shared" si="117"/>
        <v>1</v>
      </c>
      <c r="B2522" s="1" t="s">
        <v>36497</v>
      </c>
      <c r="C2522" s="1" t="s">
        <v>36498</v>
      </c>
      <c r="D2522" s="1" t="s">
        <v>36499</v>
      </c>
      <c r="E2522" s="1" t="s">
        <v>36500</v>
      </c>
      <c r="F2522" s="1" t="s">
        <v>36501</v>
      </c>
      <c r="I2522" s="1" t="b">
        <f t="shared" si="118"/>
        <v>1</v>
      </c>
      <c r="J2522" s="1" t="b">
        <f t="shared" si="119"/>
        <v>1</v>
      </c>
    </row>
    <row r="2523" spans="1:10" x14ac:dyDescent="0.35">
      <c r="A2523" s="1">
        <f t="shared" si="117"/>
        <v>1</v>
      </c>
      <c r="B2523" s="1" t="s">
        <v>30597</v>
      </c>
      <c r="C2523" s="1" t="s">
        <v>30598</v>
      </c>
      <c r="D2523" s="1" t="s">
        <v>30599</v>
      </c>
      <c r="E2523" s="1" t="s">
        <v>30600</v>
      </c>
      <c r="F2523" s="1" t="s">
        <v>30601</v>
      </c>
      <c r="I2523" s="1" t="b">
        <f t="shared" si="118"/>
        <v>1</v>
      </c>
      <c r="J2523" s="1" t="b">
        <f t="shared" si="119"/>
        <v>1</v>
      </c>
    </row>
    <row r="2524" spans="1:10" x14ac:dyDescent="0.35">
      <c r="A2524" s="1">
        <f t="shared" si="117"/>
        <v>1</v>
      </c>
      <c r="B2524" s="1" t="s">
        <v>16146</v>
      </c>
      <c r="C2524" s="1" t="s">
        <v>16147</v>
      </c>
      <c r="D2524" s="1" t="s">
        <v>16148</v>
      </c>
      <c r="E2524" s="1" t="s">
        <v>16149</v>
      </c>
      <c r="F2524" s="1" t="s">
        <v>16150</v>
      </c>
      <c r="I2524" s="1" t="b">
        <f t="shared" si="118"/>
        <v>1</v>
      </c>
      <c r="J2524" s="1" t="b">
        <f t="shared" si="119"/>
        <v>1</v>
      </c>
    </row>
    <row r="2525" spans="1:10" x14ac:dyDescent="0.35">
      <c r="A2525" s="1">
        <f t="shared" si="117"/>
        <v>1</v>
      </c>
      <c r="B2525" s="1" t="s">
        <v>24523</v>
      </c>
      <c r="C2525" s="1" t="s">
        <v>24524</v>
      </c>
      <c r="D2525" s="1" t="s">
        <v>24525</v>
      </c>
      <c r="E2525" s="1" t="s">
        <v>24527</v>
      </c>
      <c r="F2525" s="1" t="s">
        <v>24528</v>
      </c>
      <c r="I2525" s="1" t="b">
        <f t="shared" si="118"/>
        <v>1</v>
      </c>
      <c r="J2525" s="1" t="b">
        <f t="shared" si="119"/>
        <v>1</v>
      </c>
    </row>
    <row r="2526" spans="1:10" x14ac:dyDescent="0.35">
      <c r="A2526" s="1">
        <f t="shared" si="117"/>
        <v>1</v>
      </c>
      <c r="B2526" s="1" t="s">
        <v>458</v>
      </c>
      <c r="C2526" s="1" t="s">
        <v>459</v>
      </c>
      <c r="D2526" s="1" t="s">
        <v>460</v>
      </c>
      <c r="E2526" s="1" t="s">
        <v>463</v>
      </c>
      <c r="F2526" s="1" t="s">
        <v>464</v>
      </c>
      <c r="I2526" s="1" t="b">
        <f t="shared" si="118"/>
        <v>1</v>
      </c>
      <c r="J2526" s="1" t="b">
        <f t="shared" si="119"/>
        <v>1</v>
      </c>
    </row>
    <row r="2527" spans="1:10" x14ac:dyDescent="0.35">
      <c r="A2527" s="1">
        <f t="shared" si="117"/>
        <v>1</v>
      </c>
      <c r="B2527" s="1" t="s">
        <v>30922</v>
      </c>
      <c r="C2527" s="1" t="s">
        <v>30923</v>
      </c>
      <c r="D2527" s="1" t="s">
        <v>30924</v>
      </c>
      <c r="E2527" s="1" t="s">
        <v>30925</v>
      </c>
      <c r="F2527" s="1" t="s">
        <v>30926</v>
      </c>
      <c r="I2527" s="1" t="b">
        <f t="shared" si="118"/>
        <v>1</v>
      </c>
      <c r="J2527" s="1" t="b">
        <f t="shared" si="119"/>
        <v>1</v>
      </c>
    </row>
    <row r="2528" spans="1:10" x14ac:dyDescent="0.35">
      <c r="A2528" s="1">
        <f t="shared" si="117"/>
        <v>0</v>
      </c>
      <c r="B2528" s="1" t="s">
        <v>7282</v>
      </c>
      <c r="C2528" s="1" t="s">
        <v>7283</v>
      </c>
      <c r="D2528" s="1" t="s">
        <v>7284</v>
      </c>
      <c r="E2528" s="1" t="s">
        <v>7285</v>
      </c>
      <c r="F2528" s="1" t="s">
        <v>7286</v>
      </c>
      <c r="I2528" s="1" t="b">
        <f t="shared" si="118"/>
        <v>1</v>
      </c>
      <c r="J2528" s="1" t="b">
        <f t="shared" si="119"/>
        <v>0</v>
      </c>
    </row>
    <row r="2529" spans="1:10" x14ac:dyDescent="0.35">
      <c r="A2529" s="1">
        <f t="shared" si="117"/>
        <v>1</v>
      </c>
      <c r="B2529" s="1" t="s">
        <v>8477</v>
      </c>
      <c r="C2529" s="1" t="s">
        <v>8478</v>
      </c>
      <c r="D2529" s="1" t="s">
        <v>8479</v>
      </c>
      <c r="F2529" s="1" t="s">
        <v>8482</v>
      </c>
      <c r="I2529" s="1" t="b">
        <f t="shared" si="118"/>
        <v>1</v>
      </c>
      <c r="J2529" s="1" t="b">
        <f t="shared" si="119"/>
        <v>1</v>
      </c>
    </row>
    <row r="2530" spans="1:10" x14ac:dyDescent="0.35">
      <c r="A2530" s="1">
        <f t="shared" si="117"/>
        <v>1</v>
      </c>
      <c r="B2530" s="1" t="s">
        <v>4612</v>
      </c>
      <c r="C2530" s="1" t="s">
        <v>4613</v>
      </c>
      <c r="D2530" s="1" t="s">
        <v>4614</v>
      </c>
      <c r="E2530" s="1" t="s">
        <v>4615</v>
      </c>
      <c r="F2530" s="1" t="s">
        <v>4616</v>
      </c>
      <c r="I2530" s="1" t="b">
        <f t="shared" si="118"/>
        <v>1</v>
      </c>
      <c r="J2530" s="1" t="b">
        <f t="shared" si="119"/>
        <v>1</v>
      </c>
    </row>
    <row r="2531" spans="1:10" x14ac:dyDescent="0.35">
      <c r="A2531" s="1">
        <f t="shared" si="117"/>
        <v>1</v>
      </c>
      <c r="B2531" s="1" t="s">
        <v>31725</v>
      </c>
      <c r="C2531" s="1" t="s">
        <v>31726</v>
      </c>
      <c r="D2531" s="1" t="s">
        <v>31727</v>
      </c>
      <c r="E2531" s="1" t="s">
        <v>31728</v>
      </c>
      <c r="F2531" s="1" t="s">
        <v>31729</v>
      </c>
      <c r="I2531" s="1" t="b">
        <f t="shared" si="118"/>
        <v>1</v>
      </c>
      <c r="J2531" s="1" t="b">
        <f t="shared" si="119"/>
        <v>1</v>
      </c>
    </row>
    <row r="2532" spans="1:10" x14ac:dyDescent="0.35">
      <c r="A2532" s="1">
        <f t="shared" si="117"/>
        <v>1</v>
      </c>
      <c r="B2532" s="1" t="s">
        <v>25430</v>
      </c>
      <c r="C2532" s="1" t="s">
        <v>25431</v>
      </c>
      <c r="D2532" s="1" t="s">
        <v>25432</v>
      </c>
      <c r="E2532" s="1" t="s">
        <v>25433</v>
      </c>
      <c r="F2532" s="1" t="s">
        <v>25434</v>
      </c>
      <c r="I2532" s="1" t="b">
        <f t="shared" si="118"/>
        <v>1</v>
      </c>
      <c r="J2532" s="1" t="b">
        <f t="shared" si="119"/>
        <v>1</v>
      </c>
    </row>
    <row r="2533" spans="1:10" x14ac:dyDescent="0.35">
      <c r="A2533" s="1">
        <f t="shared" si="117"/>
        <v>1</v>
      </c>
      <c r="B2533" s="1" t="s">
        <v>7879</v>
      </c>
      <c r="C2533" s="1" t="s">
        <v>7880</v>
      </c>
      <c r="D2533" s="1" t="s">
        <v>7881</v>
      </c>
      <c r="E2533" s="1" t="s">
        <v>7884</v>
      </c>
      <c r="F2533" s="1" t="s">
        <v>7885</v>
      </c>
      <c r="I2533" s="1" t="b">
        <f t="shared" si="118"/>
        <v>1</v>
      </c>
      <c r="J2533" s="1" t="b">
        <f t="shared" si="119"/>
        <v>1</v>
      </c>
    </row>
    <row r="2534" spans="1:10" x14ac:dyDescent="0.35">
      <c r="A2534" s="1">
        <f t="shared" si="117"/>
        <v>1</v>
      </c>
      <c r="B2534" s="1" t="s">
        <v>2768</v>
      </c>
      <c r="C2534" s="1" t="s">
        <v>2769</v>
      </c>
      <c r="D2534" s="1" t="s">
        <v>2770</v>
      </c>
      <c r="E2534" s="1" t="s">
        <v>2771</v>
      </c>
      <c r="F2534" s="1" t="s">
        <v>2772</v>
      </c>
      <c r="I2534" s="1" t="b">
        <f t="shared" si="118"/>
        <v>1</v>
      </c>
      <c r="J2534" s="1" t="b">
        <f t="shared" si="119"/>
        <v>1</v>
      </c>
    </row>
    <row r="2535" spans="1:10" x14ac:dyDescent="0.35">
      <c r="A2535" s="1">
        <f t="shared" si="117"/>
        <v>0</v>
      </c>
      <c r="B2535" s="1" t="s">
        <v>9975</v>
      </c>
      <c r="C2535" s="1" t="s">
        <v>9976</v>
      </c>
      <c r="D2535" s="1" t="s">
        <v>9977</v>
      </c>
      <c r="E2535" s="1" t="s">
        <v>9978</v>
      </c>
      <c r="F2535" s="1" t="s">
        <v>9979</v>
      </c>
      <c r="I2535" s="1" t="b">
        <f t="shared" si="118"/>
        <v>1</v>
      </c>
      <c r="J2535" s="1" t="b">
        <f t="shared" si="119"/>
        <v>0</v>
      </c>
    </row>
    <row r="2536" spans="1:10" x14ac:dyDescent="0.35">
      <c r="A2536" s="1">
        <f t="shared" si="117"/>
        <v>1</v>
      </c>
      <c r="B2536" s="1" t="s">
        <v>27212</v>
      </c>
      <c r="C2536" s="1" t="s">
        <v>27213</v>
      </c>
      <c r="D2536" s="1" t="s">
        <v>27214</v>
      </c>
      <c r="E2536" s="1" t="s">
        <v>27215</v>
      </c>
      <c r="F2536" s="1" t="s">
        <v>27216</v>
      </c>
      <c r="I2536" s="1" t="b">
        <f t="shared" si="118"/>
        <v>1</v>
      </c>
      <c r="J2536" s="1" t="b">
        <f t="shared" si="119"/>
        <v>1</v>
      </c>
    </row>
    <row r="2537" spans="1:10" x14ac:dyDescent="0.35">
      <c r="A2537" s="1">
        <f t="shared" si="117"/>
        <v>1</v>
      </c>
      <c r="B2537" s="1" t="s">
        <v>3411</v>
      </c>
      <c r="C2537" s="1" t="s">
        <v>3412</v>
      </c>
      <c r="D2537" s="1" t="s">
        <v>3413</v>
      </c>
      <c r="E2537" s="1" t="s">
        <v>3414</v>
      </c>
      <c r="F2537" s="1" t="s">
        <v>3415</v>
      </c>
      <c r="I2537" s="1" t="b">
        <f t="shared" si="118"/>
        <v>1</v>
      </c>
      <c r="J2537" s="1" t="b">
        <f t="shared" si="119"/>
        <v>1</v>
      </c>
    </row>
    <row r="2538" spans="1:10" x14ac:dyDescent="0.35">
      <c r="A2538" s="1">
        <f t="shared" si="117"/>
        <v>1</v>
      </c>
      <c r="B2538" s="1" t="s">
        <v>9448</v>
      </c>
      <c r="C2538" s="1" t="s">
        <v>9449</v>
      </c>
      <c r="D2538" s="1" t="s">
        <v>9450</v>
      </c>
      <c r="E2538" s="1" t="s">
        <v>9451</v>
      </c>
      <c r="F2538" s="1" t="s">
        <v>9452</v>
      </c>
      <c r="I2538" s="1" t="b">
        <f t="shared" si="118"/>
        <v>1</v>
      </c>
      <c r="J2538" s="1" t="b">
        <f t="shared" si="119"/>
        <v>1</v>
      </c>
    </row>
    <row r="2539" spans="1:10" x14ac:dyDescent="0.35">
      <c r="A2539" s="1">
        <f t="shared" si="117"/>
        <v>1</v>
      </c>
      <c r="B2539" s="1" t="s">
        <v>22668</v>
      </c>
      <c r="C2539" s="1" t="s">
        <v>22669</v>
      </c>
      <c r="D2539" s="1" t="s">
        <v>22670</v>
      </c>
      <c r="E2539" s="1" t="s">
        <v>22672</v>
      </c>
      <c r="F2539" s="1" t="s">
        <v>22673</v>
      </c>
      <c r="I2539" s="1" t="b">
        <f t="shared" si="118"/>
        <v>1</v>
      </c>
      <c r="J2539" s="1" t="b">
        <f t="shared" si="119"/>
        <v>1</v>
      </c>
    </row>
    <row r="2540" spans="1:10" x14ac:dyDescent="0.35">
      <c r="A2540" s="1">
        <f t="shared" si="117"/>
        <v>1</v>
      </c>
      <c r="B2540" s="1" t="s">
        <v>8674</v>
      </c>
      <c r="C2540" s="1" t="s">
        <v>8675</v>
      </c>
      <c r="D2540" s="1" t="s">
        <v>8676</v>
      </c>
      <c r="E2540" s="1" t="s">
        <v>8679</v>
      </c>
      <c r="F2540" s="1" t="s">
        <v>8680</v>
      </c>
      <c r="I2540" s="1" t="b">
        <f t="shared" si="118"/>
        <v>1</v>
      </c>
      <c r="J2540" s="1" t="b">
        <f t="shared" si="119"/>
        <v>1</v>
      </c>
    </row>
    <row r="2541" spans="1:10" x14ac:dyDescent="0.35">
      <c r="A2541" s="1">
        <f t="shared" si="117"/>
        <v>0</v>
      </c>
      <c r="B2541" s="1" t="s">
        <v>16516</v>
      </c>
      <c r="C2541" s="1" t="s">
        <v>16517</v>
      </c>
      <c r="D2541" s="1" t="s">
        <v>16518</v>
      </c>
      <c r="E2541" s="1" t="s">
        <v>16519</v>
      </c>
      <c r="F2541" s="1" t="s">
        <v>16520</v>
      </c>
      <c r="I2541" s="1" t="b">
        <f t="shared" si="118"/>
        <v>1</v>
      </c>
      <c r="J2541" s="1" t="b">
        <f t="shared" si="119"/>
        <v>0</v>
      </c>
    </row>
    <row r="2542" spans="1:10" x14ac:dyDescent="0.35">
      <c r="A2542" s="1">
        <f t="shared" si="117"/>
        <v>0</v>
      </c>
      <c r="B2542" s="1" t="s">
        <v>2254</v>
      </c>
      <c r="C2542" s="1" t="s">
        <v>2255</v>
      </c>
      <c r="D2542" s="1" t="s">
        <v>2256</v>
      </c>
      <c r="E2542" s="1" t="s">
        <v>2257</v>
      </c>
      <c r="F2542" s="1" t="s">
        <v>2258</v>
      </c>
      <c r="I2542" s="1" t="b">
        <f t="shared" si="118"/>
        <v>0</v>
      </c>
      <c r="J2542" s="1" t="b">
        <f t="shared" si="119"/>
        <v>1</v>
      </c>
    </row>
    <row r="2543" spans="1:10" x14ac:dyDescent="0.35">
      <c r="A2543" s="1">
        <f t="shared" si="117"/>
        <v>1</v>
      </c>
      <c r="B2543" s="1" t="s">
        <v>38587</v>
      </c>
      <c r="C2543" s="1" t="s">
        <v>38588</v>
      </c>
      <c r="D2543" s="1" t="s">
        <v>38589</v>
      </c>
      <c r="E2543" s="1" t="s">
        <v>38592</v>
      </c>
      <c r="F2543" s="1" t="s">
        <v>38593</v>
      </c>
      <c r="I2543" s="1" t="b">
        <f t="shared" si="118"/>
        <v>1</v>
      </c>
      <c r="J2543" s="1" t="b">
        <f t="shared" si="119"/>
        <v>1</v>
      </c>
    </row>
    <row r="2544" spans="1:10" x14ac:dyDescent="0.35">
      <c r="A2544" s="1">
        <f t="shared" si="117"/>
        <v>1</v>
      </c>
      <c r="B2544" s="1" t="s">
        <v>37244</v>
      </c>
      <c r="C2544" s="1" t="s">
        <v>37245</v>
      </c>
      <c r="D2544" s="1" t="s">
        <v>37246</v>
      </c>
      <c r="E2544" s="1" t="s">
        <v>37247</v>
      </c>
      <c r="F2544" s="1" t="s">
        <v>37248</v>
      </c>
      <c r="I2544" s="1" t="b">
        <f t="shared" si="118"/>
        <v>1</v>
      </c>
      <c r="J2544" s="1" t="b">
        <f t="shared" si="119"/>
        <v>1</v>
      </c>
    </row>
    <row r="2545" spans="1:10" x14ac:dyDescent="0.35">
      <c r="A2545" s="1">
        <f t="shared" si="117"/>
        <v>1</v>
      </c>
      <c r="B2545" s="1" t="s">
        <v>25423</v>
      </c>
      <c r="C2545" s="1" t="s">
        <v>25424</v>
      </c>
      <c r="D2545" s="1" t="s">
        <v>25425</v>
      </c>
      <c r="E2545" s="1" t="s">
        <v>25426</v>
      </c>
      <c r="F2545" s="1" t="s">
        <v>25427</v>
      </c>
      <c r="I2545" s="1" t="b">
        <f t="shared" si="118"/>
        <v>1</v>
      </c>
      <c r="J2545" s="1" t="b">
        <f t="shared" si="119"/>
        <v>1</v>
      </c>
    </row>
    <row r="2546" spans="1:10" x14ac:dyDescent="0.35">
      <c r="A2546" s="1">
        <f t="shared" si="117"/>
        <v>0</v>
      </c>
      <c r="B2546" s="1" t="s">
        <v>15162</v>
      </c>
      <c r="C2546" s="1" t="s">
        <v>15163</v>
      </c>
      <c r="D2546" s="1" t="s">
        <v>15164</v>
      </c>
      <c r="E2546" s="1" t="s">
        <v>15165</v>
      </c>
      <c r="F2546" s="1" t="s">
        <v>15166</v>
      </c>
      <c r="I2546" s="1" t="b">
        <f t="shared" si="118"/>
        <v>1</v>
      </c>
      <c r="J2546" s="1" t="b">
        <f t="shared" si="119"/>
        <v>0</v>
      </c>
    </row>
    <row r="2547" spans="1:10" x14ac:dyDescent="0.35">
      <c r="A2547" s="1">
        <f t="shared" si="117"/>
        <v>1</v>
      </c>
      <c r="B2547" s="1" t="s">
        <v>22581</v>
      </c>
      <c r="C2547" s="1" t="s">
        <v>22582</v>
      </c>
      <c r="D2547" s="1" t="s">
        <v>22583</v>
      </c>
      <c r="E2547" s="1" t="s">
        <v>22586</v>
      </c>
      <c r="F2547" s="1" t="s">
        <v>22587</v>
      </c>
      <c r="I2547" s="1" t="b">
        <f t="shared" si="118"/>
        <v>1</v>
      </c>
      <c r="J2547" s="1" t="b">
        <f t="shared" si="119"/>
        <v>1</v>
      </c>
    </row>
    <row r="2548" spans="1:10" x14ac:dyDescent="0.35">
      <c r="A2548" s="1">
        <f t="shared" si="117"/>
        <v>1</v>
      </c>
      <c r="B2548" s="1" t="s">
        <v>8139</v>
      </c>
      <c r="C2548" s="1" t="s">
        <v>8140</v>
      </c>
      <c r="D2548" s="1" t="s">
        <v>8141</v>
      </c>
      <c r="E2548" s="1" t="s">
        <v>8142</v>
      </c>
      <c r="F2548" s="1" t="s">
        <v>8143</v>
      </c>
      <c r="I2548" s="1" t="b">
        <f t="shared" si="118"/>
        <v>1</v>
      </c>
      <c r="J2548" s="1" t="b">
        <f t="shared" si="119"/>
        <v>1</v>
      </c>
    </row>
    <row r="2549" spans="1:10" x14ac:dyDescent="0.35">
      <c r="A2549" s="1">
        <f t="shared" si="117"/>
        <v>1</v>
      </c>
      <c r="B2549" s="1" t="s">
        <v>22916</v>
      </c>
      <c r="C2549" s="1" t="s">
        <v>22917</v>
      </c>
      <c r="D2549" s="1" t="s">
        <v>22918</v>
      </c>
      <c r="E2549" s="1" t="s">
        <v>22919</v>
      </c>
      <c r="F2549" s="1" t="s">
        <v>22920</v>
      </c>
      <c r="I2549" s="1" t="b">
        <f t="shared" si="118"/>
        <v>1</v>
      </c>
      <c r="J2549" s="1" t="b">
        <f t="shared" si="119"/>
        <v>1</v>
      </c>
    </row>
    <row r="2550" spans="1:10" x14ac:dyDescent="0.35">
      <c r="A2550" s="1">
        <f t="shared" si="117"/>
        <v>1</v>
      </c>
      <c r="B2550" s="1" t="s">
        <v>25629</v>
      </c>
      <c r="C2550" s="1" t="s">
        <v>25630</v>
      </c>
      <c r="D2550" s="1" t="s">
        <v>25631</v>
      </c>
      <c r="E2550" s="1" t="s">
        <v>25632</v>
      </c>
      <c r="F2550" s="1" t="s">
        <v>25633</v>
      </c>
      <c r="I2550" s="1" t="b">
        <f t="shared" si="118"/>
        <v>1</v>
      </c>
      <c r="J2550" s="1" t="b">
        <f t="shared" si="119"/>
        <v>1</v>
      </c>
    </row>
    <row r="2551" spans="1:10" x14ac:dyDescent="0.35">
      <c r="A2551" s="1">
        <f t="shared" si="117"/>
        <v>1</v>
      </c>
      <c r="B2551" s="1" t="s">
        <v>24654</v>
      </c>
      <c r="C2551" s="1" t="s">
        <v>24655</v>
      </c>
      <c r="D2551" s="1" t="s">
        <v>24656</v>
      </c>
      <c r="E2551" s="1" t="s">
        <v>24657</v>
      </c>
      <c r="F2551" s="1" t="s">
        <v>24658</v>
      </c>
      <c r="I2551" s="1" t="b">
        <f t="shared" si="118"/>
        <v>1</v>
      </c>
      <c r="J2551" s="1" t="b">
        <f t="shared" si="119"/>
        <v>1</v>
      </c>
    </row>
    <row r="2552" spans="1:10" x14ac:dyDescent="0.35">
      <c r="A2552" s="1">
        <f t="shared" si="117"/>
        <v>0</v>
      </c>
      <c r="B2552" s="1" t="s">
        <v>30950</v>
      </c>
      <c r="C2552" s="1" t="s">
        <v>13536</v>
      </c>
      <c r="D2552" s="1" t="s">
        <v>30951</v>
      </c>
      <c r="E2552" s="1" t="s">
        <v>30952</v>
      </c>
      <c r="F2552" s="1" t="s">
        <v>30953</v>
      </c>
      <c r="I2552" s="1" t="b">
        <f t="shared" si="118"/>
        <v>1</v>
      </c>
      <c r="J2552" s="1" t="b">
        <f t="shared" si="119"/>
        <v>0</v>
      </c>
    </row>
    <row r="2553" spans="1:10" x14ac:dyDescent="0.35">
      <c r="A2553" s="1">
        <f t="shared" si="117"/>
        <v>1</v>
      </c>
      <c r="B2553" s="1" t="s">
        <v>11398</v>
      </c>
      <c r="C2553" s="1" t="s">
        <v>11399</v>
      </c>
      <c r="D2553" s="1" t="s">
        <v>11400</v>
      </c>
      <c r="E2553" s="1" t="s">
        <v>11403</v>
      </c>
      <c r="F2553" s="1" t="s">
        <v>11404</v>
      </c>
      <c r="I2553" s="1" t="b">
        <f t="shared" si="118"/>
        <v>1</v>
      </c>
      <c r="J2553" s="1" t="b">
        <f t="shared" si="119"/>
        <v>1</v>
      </c>
    </row>
    <row r="2554" spans="1:10" x14ac:dyDescent="0.35">
      <c r="A2554" s="1">
        <f t="shared" si="117"/>
        <v>1</v>
      </c>
      <c r="B2554" s="1" t="s">
        <v>12909</v>
      </c>
      <c r="C2554" s="1" t="s">
        <v>12910</v>
      </c>
      <c r="D2554" s="1" t="s">
        <v>12911</v>
      </c>
      <c r="E2554" s="1" t="s">
        <v>12914</v>
      </c>
      <c r="F2554" s="1" t="s">
        <v>12915</v>
      </c>
      <c r="I2554" s="1" t="b">
        <f t="shared" si="118"/>
        <v>1</v>
      </c>
      <c r="J2554" s="1" t="b">
        <f t="shared" si="119"/>
        <v>1</v>
      </c>
    </row>
    <row r="2555" spans="1:10" x14ac:dyDescent="0.35">
      <c r="A2555" s="1">
        <f t="shared" si="117"/>
        <v>1</v>
      </c>
      <c r="B2555" s="1" t="s">
        <v>35501</v>
      </c>
      <c r="C2555" s="1" t="s">
        <v>35502</v>
      </c>
      <c r="D2555" s="1" t="s">
        <v>35503</v>
      </c>
      <c r="E2555" s="1" t="s">
        <v>35504</v>
      </c>
      <c r="F2555" s="1" t="s">
        <v>35505</v>
      </c>
      <c r="I2555" s="1" t="b">
        <f t="shared" si="118"/>
        <v>1</v>
      </c>
      <c r="J2555" s="1" t="b">
        <f t="shared" si="119"/>
        <v>1</v>
      </c>
    </row>
    <row r="2556" spans="1:10" x14ac:dyDescent="0.35">
      <c r="A2556" s="1">
        <f t="shared" si="117"/>
        <v>1</v>
      </c>
      <c r="B2556" s="1" t="s">
        <v>31125</v>
      </c>
      <c r="C2556" s="1" t="s">
        <v>31126</v>
      </c>
      <c r="D2556" s="1" t="s">
        <v>31127</v>
      </c>
      <c r="E2556" s="1" t="s">
        <v>31128</v>
      </c>
      <c r="F2556" s="1" t="s">
        <v>31129</v>
      </c>
      <c r="I2556" s="1" t="b">
        <f t="shared" si="118"/>
        <v>1</v>
      </c>
      <c r="J2556" s="1" t="b">
        <f t="shared" si="119"/>
        <v>1</v>
      </c>
    </row>
    <row r="2557" spans="1:10" x14ac:dyDescent="0.35">
      <c r="A2557" s="1">
        <f t="shared" si="117"/>
        <v>0</v>
      </c>
      <c r="B2557" s="1" t="s">
        <v>36194</v>
      </c>
      <c r="C2557" s="1" t="s">
        <v>36195</v>
      </c>
      <c r="D2557" s="1" t="s">
        <v>36196</v>
      </c>
      <c r="E2557" s="1" t="s">
        <v>36197</v>
      </c>
      <c r="F2557" s="1" t="s">
        <v>36198</v>
      </c>
      <c r="I2557" s="1" t="b">
        <f t="shared" si="118"/>
        <v>1</v>
      </c>
      <c r="J2557" s="1" t="b">
        <f t="shared" si="119"/>
        <v>0</v>
      </c>
    </row>
    <row r="2558" spans="1:10" x14ac:dyDescent="0.35">
      <c r="A2558" s="1">
        <f t="shared" si="117"/>
        <v>1</v>
      </c>
      <c r="B2558" s="1" t="s">
        <v>37118</v>
      </c>
      <c r="C2558" s="1" t="s">
        <v>37119</v>
      </c>
      <c r="D2558" s="1" t="s">
        <v>37120</v>
      </c>
      <c r="E2558" s="1" t="s">
        <v>37123</v>
      </c>
      <c r="F2558" s="1" t="s">
        <v>37124</v>
      </c>
      <c r="I2558" s="1" t="b">
        <f t="shared" si="118"/>
        <v>1</v>
      </c>
      <c r="J2558" s="1" t="b">
        <f t="shared" si="119"/>
        <v>1</v>
      </c>
    </row>
    <row r="2559" spans="1:10" x14ac:dyDescent="0.35">
      <c r="A2559" s="1">
        <f t="shared" si="117"/>
        <v>1</v>
      </c>
      <c r="B2559" s="1" t="s">
        <v>6956</v>
      </c>
      <c r="C2559" s="1" t="s">
        <v>6957</v>
      </c>
      <c r="D2559" s="1" t="s">
        <v>6958</v>
      </c>
      <c r="E2559" s="1" t="s">
        <v>6959</v>
      </c>
      <c r="F2559" s="1" t="s">
        <v>6960</v>
      </c>
      <c r="I2559" s="1" t="b">
        <f t="shared" si="118"/>
        <v>1</v>
      </c>
      <c r="J2559" s="1" t="b">
        <f t="shared" si="119"/>
        <v>1</v>
      </c>
    </row>
    <row r="2560" spans="1:10" x14ac:dyDescent="0.35">
      <c r="A2560" s="1">
        <f t="shared" si="117"/>
        <v>1</v>
      </c>
      <c r="B2560" s="1" t="s">
        <v>20267</v>
      </c>
      <c r="C2560" s="1" t="s">
        <v>20268</v>
      </c>
      <c r="D2560" s="1" t="s">
        <v>20269</v>
      </c>
      <c r="E2560" s="1" t="s">
        <v>20270</v>
      </c>
      <c r="F2560" s="1" t="s">
        <v>20271</v>
      </c>
      <c r="I2560" s="1" t="b">
        <f t="shared" si="118"/>
        <v>1</v>
      </c>
      <c r="J2560" s="1" t="b">
        <f t="shared" si="119"/>
        <v>1</v>
      </c>
    </row>
    <row r="2561" spans="1:10" x14ac:dyDescent="0.35">
      <c r="A2561" s="1">
        <f t="shared" si="117"/>
        <v>1</v>
      </c>
      <c r="B2561" s="1" t="s">
        <v>7000</v>
      </c>
      <c r="C2561" s="1" t="s">
        <v>7001</v>
      </c>
      <c r="D2561" s="1" t="s">
        <v>7002</v>
      </c>
      <c r="E2561" s="1" t="s">
        <v>7004</v>
      </c>
      <c r="F2561" s="1" t="s">
        <v>7005</v>
      </c>
      <c r="I2561" s="1" t="b">
        <f t="shared" si="118"/>
        <v>1</v>
      </c>
      <c r="J2561" s="1" t="b">
        <f t="shared" si="119"/>
        <v>1</v>
      </c>
    </row>
    <row r="2562" spans="1:10" x14ac:dyDescent="0.35">
      <c r="A2562" s="1">
        <f t="shared" ref="A2562:A2625" si="120">I2562*J2562</f>
        <v>1</v>
      </c>
      <c r="B2562" s="1" t="s">
        <v>15226</v>
      </c>
      <c r="C2562" s="1" t="s">
        <v>15227</v>
      </c>
      <c r="D2562" s="1" t="s">
        <v>15228</v>
      </c>
      <c r="E2562" s="1" t="s">
        <v>15229</v>
      </c>
      <c r="F2562" s="1" t="s">
        <v>15230</v>
      </c>
      <c r="I2562" s="1" t="b">
        <f t="shared" si="118"/>
        <v>1</v>
      </c>
      <c r="J2562" s="1" t="b">
        <f t="shared" si="119"/>
        <v>1</v>
      </c>
    </row>
    <row r="2563" spans="1:10" x14ac:dyDescent="0.35">
      <c r="A2563" s="1">
        <f t="shared" si="120"/>
        <v>1</v>
      </c>
      <c r="B2563" s="1" t="s">
        <v>6087</v>
      </c>
      <c r="C2563" s="1" t="s">
        <v>6088</v>
      </c>
      <c r="D2563" s="1" t="s">
        <v>6089</v>
      </c>
      <c r="E2563" s="1" t="s">
        <v>6092</v>
      </c>
      <c r="F2563" s="1" t="s">
        <v>6093</v>
      </c>
      <c r="I2563" s="1" t="b">
        <f t="shared" ref="I2563:I2626" si="121">OR(ISNUMBER(SEARCH("campy",F2563)),ISNUMBER(SEARCH("campy",D2563)),ISNUMBER(SEARCH("coli",F2563)),ISNUMBER(SEARCH("coli",D2563)),ISNUMBER(SEARCH("jejuni",F2563)),ISNUMBER(SEARCH("jejuni",D2563)))</f>
        <v>1</v>
      </c>
      <c r="J2563" s="1" t="b">
        <f t="shared" ref="J2563:J2626" si="122">OR(ISNUMBER(SEARCH("poultry",F2563)),ISNUMBER(SEARCH("chicken",F2563)),ISNUMBER(SEARCH("broiler",F2563)),ISNUMBER(SEARCH("poultry",D2563)),ISNUMBER(SEARCH("chicken",D2563)),ISNUMBER(SEARCH("broiler",D2563)))</f>
        <v>1</v>
      </c>
    </row>
    <row r="2564" spans="1:10" x14ac:dyDescent="0.35">
      <c r="A2564" s="1">
        <f t="shared" si="120"/>
        <v>1</v>
      </c>
      <c r="B2564" s="1" t="s">
        <v>39630</v>
      </c>
      <c r="C2564" s="1" t="s">
        <v>3412</v>
      </c>
      <c r="D2564" s="1" t="s">
        <v>39631</v>
      </c>
      <c r="E2564" s="1" t="s">
        <v>39634</v>
      </c>
      <c r="F2564" s="1" t="s">
        <v>39635</v>
      </c>
      <c r="I2564" s="1" t="b">
        <f t="shared" si="121"/>
        <v>1</v>
      </c>
      <c r="J2564" s="1" t="b">
        <f t="shared" si="122"/>
        <v>1</v>
      </c>
    </row>
    <row r="2565" spans="1:10" x14ac:dyDescent="0.35">
      <c r="A2565" s="1">
        <f t="shared" si="120"/>
        <v>0</v>
      </c>
      <c r="B2565" s="1" t="s">
        <v>19053</v>
      </c>
      <c r="C2565" s="1" t="s">
        <v>19054</v>
      </c>
      <c r="D2565" s="1" t="s">
        <v>19055</v>
      </c>
      <c r="E2565" s="1" t="s">
        <v>19056</v>
      </c>
      <c r="F2565" s="1" t="s">
        <v>19057</v>
      </c>
      <c r="I2565" s="1" t="b">
        <f t="shared" si="121"/>
        <v>1</v>
      </c>
      <c r="J2565" s="1" t="b">
        <f t="shared" si="122"/>
        <v>0</v>
      </c>
    </row>
    <row r="2566" spans="1:10" x14ac:dyDescent="0.35">
      <c r="A2566" s="1">
        <f t="shared" si="120"/>
        <v>0</v>
      </c>
      <c r="B2566" s="1" t="s">
        <v>25657</v>
      </c>
      <c r="C2566" s="1" t="s">
        <v>25658</v>
      </c>
      <c r="D2566" s="1" t="s">
        <v>25659</v>
      </c>
      <c r="E2566" s="1" t="s">
        <v>25660</v>
      </c>
      <c r="F2566" s="1" t="s">
        <v>25661</v>
      </c>
      <c r="I2566" s="1" t="b">
        <f t="shared" si="121"/>
        <v>1</v>
      </c>
      <c r="J2566" s="1" t="b">
        <f t="shared" si="122"/>
        <v>0</v>
      </c>
    </row>
    <row r="2567" spans="1:10" x14ac:dyDescent="0.35">
      <c r="A2567" s="1">
        <f t="shared" si="120"/>
        <v>1</v>
      </c>
      <c r="B2567" s="1" t="s">
        <v>9344</v>
      </c>
      <c r="C2567" s="1" t="s">
        <v>9345</v>
      </c>
      <c r="D2567" s="1" t="s">
        <v>9346</v>
      </c>
      <c r="E2567" s="1" t="s">
        <v>9347</v>
      </c>
      <c r="F2567" s="1" t="s">
        <v>9348</v>
      </c>
      <c r="I2567" s="1" t="b">
        <f t="shared" si="121"/>
        <v>1</v>
      </c>
      <c r="J2567" s="1" t="b">
        <f t="shared" si="122"/>
        <v>1</v>
      </c>
    </row>
    <row r="2568" spans="1:10" x14ac:dyDescent="0.35">
      <c r="A2568" s="1">
        <f t="shared" si="120"/>
        <v>1</v>
      </c>
      <c r="B2568" s="1" t="s">
        <v>8391</v>
      </c>
      <c r="C2568" s="1" t="s">
        <v>8392</v>
      </c>
      <c r="D2568" s="1" t="s">
        <v>8393</v>
      </c>
      <c r="E2568" s="1" t="s">
        <v>8394</v>
      </c>
      <c r="F2568" s="1" t="s">
        <v>8395</v>
      </c>
      <c r="I2568" s="1" t="b">
        <f t="shared" si="121"/>
        <v>1</v>
      </c>
      <c r="J2568" s="1" t="b">
        <f t="shared" si="122"/>
        <v>1</v>
      </c>
    </row>
    <row r="2569" spans="1:10" x14ac:dyDescent="0.35">
      <c r="A2569" s="1">
        <f t="shared" si="120"/>
        <v>1</v>
      </c>
      <c r="B2569" s="1" t="s">
        <v>31671</v>
      </c>
      <c r="C2569" s="1" t="s">
        <v>31672</v>
      </c>
      <c r="D2569" s="1" t="s">
        <v>31673</v>
      </c>
      <c r="E2569" s="1" t="s">
        <v>31674</v>
      </c>
      <c r="F2569" s="1" t="s">
        <v>31675</v>
      </c>
      <c r="I2569" s="1" t="b">
        <f t="shared" si="121"/>
        <v>1</v>
      </c>
      <c r="J2569" s="1" t="b">
        <f t="shared" si="122"/>
        <v>1</v>
      </c>
    </row>
    <row r="2570" spans="1:10" x14ac:dyDescent="0.35">
      <c r="A2570" s="1">
        <f t="shared" si="120"/>
        <v>1</v>
      </c>
      <c r="B2570" s="1" t="s">
        <v>11078</v>
      </c>
      <c r="C2570" s="1" t="s">
        <v>11079</v>
      </c>
      <c r="D2570" s="1" t="s">
        <v>11080</v>
      </c>
      <c r="E2570" s="1" t="s">
        <v>11081</v>
      </c>
      <c r="F2570" s="1" t="s">
        <v>11082</v>
      </c>
      <c r="I2570" s="1" t="b">
        <f t="shared" si="121"/>
        <v>1</v>
      </c>
      <c r="J2570" s="1" t="b">
        <f t="shared" si="122"/>
        <v>1</v>
      </c>
    </row>
    <row r="2571" spans="1:10" x14ac:dyDescent="0.35">
      <c r="A2571" s="1">
        <f t="shared" si="120"/>
        <v>1</v>
      </c>
      <c r="B2571" s="1" t="s">
        <v>19454</v>
      </c>
      <c r="C2571" s="1" t="s">
        <v>19455</v>
      </c>
      <c r="D2571" s="1" t="s">
        <v>19456</v>
      </c>
      <c r="E2571" s="1" t="s">
        <v>19457</v>
      </c>
      <c r="F2571" s="1" t="s">
        <v>19458</v>
      </c>
      <c r="I2571" s="1" t="b">
        <f t="shared" si="121"/>
        <v>1</v>
      </c>
      <c r="J2571" s="1" t="b">
        <f t="shared" si="122"/>
        <v>1</v>
      </c>
    </row>
    <row r="2572" spans="1:10" x14ac:dyDescent="0.35">
      <c r="A2572" s="1">
        <f t="shared" si="120"/>
        <v>1</v>
      </c>
      <c r="B2572" s="1" t="s">
        <v>2826</v>
      </c>
      <c r="C2572" s="1" t="s">
        <v>2827</v>
      </c>
      <c r="D2572" s="1" t="s">
        <v>2828</v>
      </c>
      <c r="E2572" s="1" t="s">
        <v>2831</v>
      </c>
      <c r="F2572" s="1" t="s">
        <v>2832</v>
      </c>
      <c r="I2572" s="1" t="b">
        <f t="shared" si="121"/>
        <v>1</v>
      </c>
      <c r="J2572" s="1" t="b">
        <f t="shared" si="122"/>
        <v>1</v>
      </c>
    </row>
    <row r="2573" spans="1:10" x14ac:dyDescent="0.35">
      <c r="A2573" s="1">
        <f t="shared" si="120"/>
        <v>1</v>
      </c>
      <c r="B2573" s="1" t="s">
        <v>5419</v>
      </c>
      <c r="C2573" s="1" t="s">
        <v>5420</v>
      </c>
      <c r="D2573" s="1" t="s">
        <v>5421</v>
      </c>
      <c r="E2573" s="1" t="s">
        <v>5422</v>
      </c>
      <c r="F2573" s="1" t="s">
        <v>5423</v>
      </c>
      <c r="I2573" s="1" t="b">
        <f t="shared" si="121"/>
        <v>1</v>
      </c>
      <c r="J2573" s="1" t="b">
        <f t="shared" si="122"/>
        <v>1</v>
      </c>
    </row>
    <row r="2574" spans="1:10" x14ac:dyDescent="0.35">
      <c r="A2574" s="1">
        <f t="shared" si="120"/>
        <v>0</v>
      </c>
      <c r="B2574" s="1" t="s">
        <v>11722</v>
      </c>
      <c r="C2574" s="1" t="s">
        <v>11723</v>
      </c>
      <c r="D2574" s="1" t="s">
        <v>11724</v>
      </c>
      <c r="E2574" s="1" t="s">
        <v>11727</v>
      </c>
      <c r="F2574" s="1" t="s">
        <v>11728</v>
      </c>
      <c r="I2574" s="1" t="b">
        <f t="shared" si="121"/>
        <v>1</v>
      </c>
      <c r="J2574" s="1" t="b">
        <f t="shared" si="122"/>
        <v>0</v>
      </c>
    </row>
    <row r="2575" spans="1:10" x14ac:dyDescent="0.35">
      <c r="A2575" s="1">
        <f t="shared" si="120"/>
        <v>1</v>
      </c>
      <c r="B2575" s="1" t="s">
        <v>7597</v>
      </c>
      <c r="C2575" s="1" t="s">
        <v>7598</v>
      </c>
      <c r="D2575" s="1" t="s">
        <v>7599</v>
      </c>
      <c r="F2575" s="1" t="s">
        <v>7602</v>
      </c>
      <c r="I2575" s="1" t="b">
        <f t="shared" si="121"/>
        <v>1</v>
      </c>
      <c r="J2575" s="1" t="b">
        <f t="shared" si="122"/>
        <v>1</v>
      </c>
    </row>
    <row r="2576" spans="1:10" x14ac:dyDescent="0.35">
      <c r="A2576" s="1">
        <f t="shared" si="120"/>
        <v>1</v>
      </c>
      <c r="B2576" s="1" t="s">
        <v>20366</v>
      </c>
      <c r="C2576" s="1" t="s">
        <v>20367</v>
      </c>
      <c r="D2576" s="1" t="s">
        <v>20368</v>
      </c>
      <c r="E2576" s="1" t="s">
        <v>20369</v>
      </c>
      <c r="F2576" s="1" t="s">
        <v>20370</v>
      </c>
      <c r="I2576" s="1" t="b">
        <f t="shared" si="121"/>
        <v>1</v>
      </c>
      <c r="J2576" s="1" t="b">
        <f t="shared" si="122"/>
        <v>1</v>
      </c>
    </row>
    <row r="2577" spans="1:10" x14ac:dyDescent="0.35">
      <c r="A2577" s="1">
        <f t="shared" si="120"/>
        <v>1</v>
      </c>
      <c r="B2577" s="1" t="s">
        <v>29161</v>
      </c>
      <c r="C2577" s="1" t="s">
        <v>29162</v>
      </c>
      <c r="D2577" s="1" t="s">
        <v>29163</v>
      </c>
      <c r="E2577" s="1" t="s">
        <v>29164</v>
      </c>
      <c r="F2577" s="1" t="s">
        <v>29165</v>
      </c>
      <c r="I2577" s="1" t="b">
        <f t="shared" si="121"/>
        <v>1</v>
      </c>
      <c r="J2577" s="1" t="b">
        <f t="shared" si="122"/>
        <v>1</v>
      </c>
    </row>
    <row r="2578" spans="1:10" x14ac:dyDescent="0.35">
      <c r="A2578" s="1">
        <f t="shared" si="120"/>
        <v>1</v>
      </c>
      <c r="B2578" s="1" t="s">
        <v>14640</v>
      </c>
      <c r="C2578" s="1" t="s">
        <v>14641</v>
      </c>
      <c r="D2578" s="1" t="s">
        <v>14642</v>
      </c>
      <c r="E2578" s="1" t="s">
        <v>14643</v>
      </c>
      <c r="F2578" s="1" t="s">
        <v>14644</v>
      </c>
      <c r="I2578" s="1" t="b">
        <f t="shared" si="121"/>
        <v>1</v>
      </c>
      <c r="J2578" s="1" t="b">
        <f t="shared" si="122"/>
        <v>1</v>
      </c>
    </row>
    <row r="2579" spans="1:10" x14ac:dyDescent="0.35">
      <c r="A2579" s="1">
        <f t="shared" si="120"/>
        <v>1</v>
      </c>
      <c r="B2579" s="1" t="s">
        <v>23826</v>
      </c>
      <c r="C2579" s="1" t="s">
        <v>23827</v>
      </c>
      <c r="D2579" s="1" t="s">
        <v>23828</v>
      </c>
      <c r="E2579" s="1" t="s">
        <v>23829</v>
      </c>
      <c r="F2579" s="1" t="s">
        <v>23830</v>
      </c>
      <c r="I2579" s="1" t="b">
        <f t="shared" si="121"/>
        <v>1</v>
      </c>
      <c r="J2579" s="1" t="b">
        <f t="shared" si="122"/>
        <v>1</v>
      </c>
    </row>
    <row r="2580" spans="1:10" x14ac:dyDescent="0.35">
      <c r="A2580" s="1">
        <f t="shared" si="120"/>
        <v>1</v>
      </c>
      <c r="B2580" s="1" t="s">
        <v>41740</v>
      </c>
      <c r="C2580" s="1" t="s">
        <v>41741</v>
      </c>
      <c r="D2580" s="1" t="s">
        <v>41742</v>
      </c>
      <c r="E2580" s="1" t="s">
        <v>41743</v>
      </c>
      <c r="F2580" s="1" t="s">
        <v>41744</v>
      </c>
      <c r="I2580" s="1" t="b">
        <f t="shared" si="121"/>
        <v>1</v>
      </c>
      <c r="J2580" s="1" t="b">
        <f t="shared" si="122"/>
        <v>1</v>
      </c>
    </row>
    <row r="2581" spans="1:10" x14ac:dyDescent="0.35">
      <c r="A2581" s="1">
        <f t="shared" si="120"/>
        <v>1</v>
      </c>
      <c r="B2581" s="1" t="s">
        <v>27105</v>
      </c>
      <c r="C2581" s="1" t="s">
        <v>27106</v>
      </c>
      <c r="D2581" s="1" t="s">
        <v>27107</v>
      </c>
      <c r="E2581" s="1" t="s">
        <v>27108</v>
      </c>
      <c r="F2581" s="1" t="s">
        <v>27109</v>
      </c>
      <c r="I2581" s="1" t="b">
        <f t="shared" si="121"/>
        <v>1</v>
      </c>
      <c r="J2581" s="1" t="b">
        <f t="shared" si="122"/>
        <v>1</v>
      </c>
    </row>
    <row r="2582" spans="1:10" x14ac:dyDescent="0.35">
      <c r="A2582" s="1">
        <f t="shared" si="120"/>
        <v>1</v>
      </c>
      <c r="B2582" s="1" t="s">
        <v>22785</v>
      </c>
      <c r="C2582" s="1" t="s">
        <v>22786</v>
      </c>
      <c r="D2582" s="1" t="s">
        <v>22787</v>
      </c>
      <c r="E2582" s="1" t="s">
        <v>22788</v>
      </c>
      <c r="F2582" s="1" t="s">
        <v>22789</v>
      </c>
      <c r="I2582" s="1" t="b">
        <f t="shared" si="121"/>
        <v>1</v>
      </c>
      <c r="J2582" s="1" t="b">
        <f t="shared" si="122"/>
        <v>1</v>
      </c>
    </row>
    <row r="2583" spans="1:10" x14ac:dyDescent="0.35">
      <c r="A2583" s="1">
        <f t="shared" si="120"/>
        <v>1</v>
      </c>
      <c r="B2583" s="1" t="s">
        <v>23312</v>
      </c>
      <c r="C2583" s="1" t="s">
        <v>23313</v>
      </c>
      <c r="D2583" s="1" t="s">
        <v>23314</v>
      </c>
      <c r="E2583" s="1" t="s">
        <v>23315</v>
      </c>
      <c r="F2583" s="1" t="s">
        <v>23316</v>
      </c>
      <c r="I2583" s="1" t="b">
        <f t="shared" si="121"/>
        <v>1</v>
      </c>
      <c r="J2583" s="1" t="b">
        <f t="shared" si="122"/>
        <v>1</v>
      </c>
    </row>
    <row r="2584" spans="1:10" x14ac:dyDescent="0.35">
      <c r="A2584" s="1">
        <f t="shared" si="120"/>
        <v>1</v>
      </c>
      <c r="B2584" s="1" t="s">
        <v>25833</v>
      </c>
      <c r="C2584" s="1" t="s">
        <v>25834</v>
      </c>
      <c r="D2584" s="1" t="s">
        <v>25835</v>
      </c>
      <c r="E2584" s="1" t="s">
        <v>25836</v>
      </c>
      <c r="F2584" s="1" t="s">
        <v>25837</v>
      </c>
      <c r="I2584" s="1" t="b">
        <f t="shared" si="121"/>
        <v>1</v>
      </c>
      <c r="J2584" s="1" t="b">
        <f t="shared" si="122"/>
        <v>1</v>
      </c>
    </row>
    <row r="2585" spans="1:10" x14ac:dyDescent="0.35">
      <c r="A2585" s="1">
        <f t="shared" si="120"/>
        <v>0</v>
      </c>
      <c r="B2585" s="1" t="s">
        <v>18516</v>
      </c>
      <c r="C2585" s="1" t="s">
        <v>18517</v>
      </c>
      <c r="D2585" s="1" t="s">
        <v>18518</v>
      </c>
      <c r="E2585" s="1" t="s">
        <v>18521</v>
      </c>
      <c r="F2585" s="1" t="s">
        <v>18522</v>
      </c>
      <c r="I2585" s="1" t="b">
        <f t="shared" si="121"/>
        <v>1</v>
      </c>
      <c r="J2585" s="1" t="b">
        <f t="shared" si="122"/>
        <v>0</v>
      </c>
    </row>
    <row r="2586" spans="1:10" x14ac:dyDescent="0.35">
      <c r="A2586" s="1">
        <f t="shared" si="120"/>
        <v>1</v>
      </c>
      <c r="B2586" s="1" t="s">
        <v>29278</v>
      </c>
      <c r="C2586" s="1" t="s">
        <v>29279</v>
      </c>
      <c r="D2586" s="1" t="s">
        <v>29280</v>
      </c>
      <c r="E2586" s="1" t="s">
        <v>29281</v>
      </c>
      <c r="F2586" s="1" t="s">
        <v>29282</v>
      </c>
      <c r="I2586" s="1" t="b">
        <f t="shared" si="121"/>
        <v>1</v>
      </c>
      <c r="J2586" s="1" t="b">
        <f t="shared" si="122"/>
        <v>1</v>
      </c>
    </row>
    <row r="2587" spans="1:10" x14ac:dyDescent="0.35">
      <c r="A2587" s="1">
        <f t="shared" si="120"/>
        <v>1</v>
      </c>
      <c r="B2587" s="1" t="s">
        <v>9335</v>
      </c>
      <c r="C2587" s="1" t="s">
        <v>9336</v>
      </c>
      <c r="D2587" s="1" t="s">
        <v>9337</v>
      </c>
      <c r="E2587" s="1" t="s">
        <v>9340</v>
      </c>
      <c r="F2587" s="1" t="s">
        <v>9341</v>
      </c>
      <c r="I2587" s="1" t="b">
        <f t="shared" si="121"/>
        <v>1</v>
      </c>
      <c r="J2587" s="1" t="b">
        <f t="shared" si="122"/>
        <v>1</v>
      </c>
    </row>
    <row r="2588" spans="1:10" x14ac:dyDescent="0.35">
      <c r="A2588" s="1">
        <f t="shared" si="120"/>
        <v>1</v>
      </c>
      <c r="B2588" s="1" t="s">
        <v>21444</v>
      </c>
      <c r="C2588" s="1" t="s">
        <v>21445</v>
      </c>
      <c r="D2588" s="1" t="s">
        <v>21446</v>
      </c>
      <c r="E2588" s="1" t="s">
        <v>21447</v>
      </c>
      <c r="F2588" s="1" t="s">
        <v>21448</v>
      </c>
      <c r="I2588" s="1" t="b">
        <f t="shared" si="121"/>
        <v>1</v>
      </c>
      <c r="J2588" s="1" t="b">
        <f t="shared" si="122"/>
        <v>1</v>
      </c>
    </row>
    <row r="2589" spans="1:10" x14ac:dyDescent="0.35">
      <c r="A2589" s="1">
        <f t="shared" si="120"/>
        <v>1</v>
      </c>
      <c r="B2589" s="1" t="s">
        <v>8446</v>
      </c>
      <c r="C2589" s="1" t="s">
        <v>8447</v>
      </c>
      <c r="D2589" s="1" t="s">
        <v>8448</v>
      </c>
      <c r="E2589" s="1" t="s">
        <v>8449</v>
      </c>
      <c r="F2589" s="1" t="s">
        <v>8450</v>
      </c>
      <c r="I2589" s="1" t="b">
        <f t="shared" si="121"/>
        <v>1</v>
      </c>
      <c r="J2589" s="1" t="b">
        <f t="shared" si="122"/>
        <v>1</v>
      </c>
    </row>
    <row r="2590" spans="1:10" x14ac:dyDescent="0.35">
      <c r="A2590" s="1">
        <f t="shared" si="120"/>
        <v>1</v>
      </c>
      <c r="B2590" s="1" t="s">
        <v>26813</v>
      </c>
      <c r="C2590" s="1" t="s">
        <v>26814</v>
      </c>
      <c r="D2590" s="1" t="s">
        <v>26815</v>
      </c>
      <c r="E2590" s="1" t="s">
        <v>26816</v>
      </c>
      <c r="F2590" s="1" t="s">
        <v>26817</v>
      </c>
      <c r="I2590" s="1" t="b">
        <f t="shared" si="121"/>
        <v>1</v>
      </c>
      <c r="J2590" s="1" t="b">
        <f t="shared" si="122"/>
        <v>1</v>
      </c>
    </row>
    <row r="2591" spans="1:10" x14ac:dyDescent="0.35">
      <c r="A2591" s="1">
        <f t="shared" si="120"/>
        <v>0</v>
      </c>
      <c r="B2591" s="1" t="s">
        <v>37401</v>
      </c>
      <c r="C2591" s="1" t="s">
        <v>37402</v>
      </c>
      <c r="D2591" s="1" t="s">
        <v>37403</v>
      </c>
      <c r="E2591" s="1" t="s">
        <v>37405</v>
      </c>
      <c r="F2591" s="1" t="s">
        <v>37406</v>
      </c>
      <c r="I2591" s="1" t="b">
        <f t="shared" si="121"/>
        <v>1</v>
      </c>
      <c r="J2591" s="1" t="b">
        <f t="shared" si="122"/>
        <v>0</v>
      </c>
    </row>
    <row r="2592" spans="1:10" x14ac:dyDescent="0.35">
      <c r="A2592" s="1">
        <f t="shared" si="120"/>
        <v>1</v>
      </c>
      <c r="B2592" s="1" t="s">
        <v>38351</v>
      </c>
      <c r="C2592" s="1" t="s">
        <v>38352</v>
      </c>
      <c r="D2592" s="1" t="s">
        <v>38353</v>
      </c>
      <c r="E2592" s="1" t="s">
        <v>38354</v>
      </c>
      <c r="F2592" s="1" t="s">
        <v>38355</v>
      </c>
      <c r="I2592" s="1" t="b">
        <f t="shared" si="121"/>
        <v>1</v>
      </c>
      <c r="J2592" s="1" t="b">
        <f t="shared" si="122"/>
        <v>1</v>
      </c>
    </row>
    <row r="2593" spans="1:10" x14ac:dyDescent="0.35">
      <c r="A2593" s="1">
        <f t="shared" si="120"/>
        <v>1</v>
      </c>
      <c r="B2593" s="1" t="s">
        <v>29911</v>
      </c>
      <c r="C2593" s="1" t="s">
        <v>17683</v>
      </c>
      <c r="D2593" s="1" t="s">
        <v>29912</v>
      </c>
      <c r="E2593" s="1" t="s">
        <v>29913</v>
      </c>
      <c r="F2593" s="1" t="s">
        <v>29914</v>
      </c>
      <c r="I2593" s="1" t="b">
        <f t="shared" si="121"/>
        <v>1</v>
      </c>
      <c r="J2593" s="1" t="b">
        <f t="shared" si="122"/>
        <v>1</v>
      </c>
    </row>
    <row r="2594" spans="1:10" x14ac:dyDescent="0.35">
      <c r="A2594" s="1">
        <f t="shared" si="120"/>
        <v>1</v>
      </c>
      <c r="B2594" s="1" t="s">
        <v>30787</v>
      </c>
      <c r="C2594" s="1" t="s">
        <v>30788</v>
      </c>
      <c r="D2594" s="1" t="s">
        <v>30789</v>
      </c>
      <c r="E2594" s="1" t="s">
        <v>30790</v>
      </c>
      <c r="F2594" s="1" t="s">
        <v>30791</v>
      </c>
      <c r="I2594" s="1" t="b">
        <f t="shared" si="121"/>
        <v>1</v>
      </c>
      <c r="J2594" s="1" t="b">
        <f t="shared" si="122"/>
        <v>1</v>
      </c>
    </row>
    <row r="2595" spans="1:10" x14ac:dyDescent="0.35">
      <c r="A2595" s="1">
        <f t="shared" si="120"/>
        <v>1</v>
      </c>
      <c r="B2595" s="1" t="s">
        <v>41105</v>
      </c>
      <c r="C2595" s="1" t="s">
        <v>41106</v>
      </c>
      <c r="D2595" s="1" t="s">
        <v>41107</v>
      </c>
      <c r="E2595" s="1" t="s">
        <v>41108</v>
      </c>
      <c r="F2595" s="1" t="s">
        <v>41109</v>
      </c>
      <c r="I2595" s="1" t="b">
        <f t="shared" si="121"/>
        <v>1</v>
      </c>
      <c r="J2595" s="1" t="b">
        <f t="shared" si="122"/>
        <v>1</v>
      </c>
    </row>
    <row r="2596" spans="1:10" x14ac:dyDescent="0.35">
      <c r="A2596" s="1">
        <f t="shared" si="120"/>
        <v>1</v>
      </c>
      <c r="B2596" s="1" t="s">
        <v>13499</v>
      </c>
      <c r="C2596" s="1" t="s">
        <v>13500</v>
      </c>
      <c r="D2596" s="1" t="s">
        <v>13501</v>
      </c>
      <c r="E2596" s="1" t="s">
        <v>13502</v>
      </c>
      <c r="F2596" s="1" t="s">
        <v>13503</v>
      </c>
      <c r="I2596" s="1" t="b">
        <f t="shared" si="121"/>
        <v>1</v>
      </c>
      <c r="J2596" s="1" t="b">
        <f t="shared" si="122"/>
        <v>1</v>
      </c>
    </row>
    <row r="2597" spans="1:10" x14ac:dyDescent="0.35">
      <c r="A2597" s="1">
        <f t="shared" si="120"/>
        <v>1</v>
      </c>
      <c r="B2597" s="1" t="s">
        <v>15765</v>
      </c>
      <c r="C2597" s="1" t="s">
        <v>15766</v>
      </c>
      <c r="D2597" s="1" t="s">
        <v>15767</v>
      </c>
      <c r="E2597" s="1" t="s">
        <v>15768</v>
      </c>
      <c r="F2597" s="1" t="s">
        <v>15769</v>
      </c>
      <c r="I2597" s="1" t="b">
        <f t="shared" si="121"/>
        <v>1</v>
      </c>
      <c r="J2597" s="1" t="b">
        <f t="shared" si="122"/>
        <v>1</v>
      </c>
    </row>
    <row r="2598" spans="1:10" x14ac:dyDescent="0.35">
      <c r="A2598" s="1">
        <f t="shared" si="120"/>
        <v>1</v>
      </c>
      <c r="B2598" s="1" t="s">
        <v>42009</v>
      </c>
      <c r="C2598" s="1" t="s">
        <v>42010</v>
      </c>
      <c r="D2598" s="1" t="s">
        <v>42011</v>
      </c>
      <c r="E2598" s="1" t="s">
        <v>42012</v>
      </c>
      <c r="F2598" s="1" t="s">
        <v>42013</v>
      </c>
      <c r="I2598" s="1" t="b">
        <f t="shared" si="121"/>
        <v>1</v>
      </c>
      <c r="J2598" s="1" t="b">
        <f t="shared" si="122"/>
        <v>1</v>
      </c>
    </row>
    <row r="2599" spans="1:10" x14ac:dyDescent="0.35">
      <c r="A2599" s="1">
        <f t="shared" si="120"/>
        <v>1</v>
      </c>
      <c r="B2599" s="1" t="s">
        <v>6300</v>
      </c>
      <c r="C2599" s="1" t="s">
        <v>6301</v>
      </c>
      <c r="D2599" s="1" t="s">
        <v>6302</v>
      </c>
      <c r="E2599" s="1" t="s">
        <v>6303</v>
      </c>
      <c r="F2599" s="1" t="s">
        <v>6304</v>
      </c>
      <c r="I2599" s="1" t="b">
        <f t="shared" si="121"/>
        <v>1</v>
      </c>
      <c r="J2599" s="1" t="b">
        <f t="shared" si="122"/>
        <v>1</v>
      </c>
    </row>
    <row r="2600" spans="1:10" x14ac:dyDescent="0.35">
      <c r="A2600" s="1">
        <f t="shared" si="120"/>
        <v>1</v>
      </c>
      <c r="B2600" s="1" t="s">
        <v>26720</v>
      </c>
      <c r="C2600" s="1" t="s">
        <v>26721</v>
      </c>
      <c r="D2600" s="1" t="s">
        <v>26722</v>
      </c>
      <c r="E2600" s="1" t="s">
        <v>26723</v>
      </c>
      <c r="F2600" s="1" t="s">
        <v>26724</v>
      </c>
      <c r="I2600" s="1" t="b">
        <f t="shared" si="121"/>
        <v>1</v>
      </c>
      <c r="J2600" s="1" t="b">
        <f t="shared" si="122"/>
        <v>1</v>
      </c>
    </row>
    <row r="2601" spans="1:10" x14ac:dyDescent="0.35">
      <c r="A2601" s="1">
        <f t="shared" si="120"/>
        <v>0</v>
      </c>
      <c r="B2601" s="1" t="s">
        <v>30766</v>
      </c>
      <c r="C2601" s="1" t="s">
        <v>30767</v>
      </c>
      <c r="D2601" s="1" t="s">
        <v>30768</v>
      </c>
      <c r="E2601" s="1" t="s">
        <v>30769</v>
      </c>
      <c r="F2601" s="1" t="s">
        <v>30770</v>
      </c>
      <c r="I2601" s="1" t="b">
        <f t="shared" si="121"/>
        <v>1</v>
      </c>
      <c r="J2601" s="1" t="b">
        <f t="shared" si="122"/>
        <v>0</v>
      </c>
    </row>
    <row r="2602" spans="1:10" x14ac:dyDescent="0.35">
      <c r="A2602" s="1">
        <f t="shared" si="120"/>
        <v>1</v>
      </c>
      <c r="B2602" s="1" t="s">
        <v>42103</v>
      </c>
      <c r="C2602" s="1" t="s">
        <v>42104</v>
      </c>
      <c r="D2602" s="1" t="s">
        <v>42105</v>
      </c>
      <c r="E2602" s="1" t="s">
        <v>42106</v>
      </c>
      <c r="F2602" s="1" t="s">
        <v>42107</v>
      </c>
      <c r="I2602" s="1" t="b">
        <f t="shared" si="121"/>
        <v>1</v>
      </c>
      <c r="J2602" s="1" t="b">
        <f t="shared" si="122"/>
        <v>1</v>
      </c>
    </row>
    <row r="2603" spans="1:10" x14ac:dyDescent="0.35">
      <c r="A2603" s="1">
        <f t="shared" si="120"/>
        <v>1</v>
      </c>
      <c r="B2603" s="1" t="s">
        <v>12069</v>
      </c>
      <c r="C2603" s="1" t="s">
        <v>12070</v>
      </c>
      <c r="D2603" s="1" t="s">
        <v>12071</v>
      </c>
      <c r="E2603" s="1" t="s">
        <v>12072</v>
      </c>
      <c r="F2603" s="1" t="s">
        <v>12073</v>
      </c>
      <c r="I2603" s="1" t="b">
        <f t="shared" si="121"/>
        <v>1</v>
      </c>
      <c r="J2603" s="1" t="b">
        <f t="shared" si="122"/>
        <v>1</v>
      </c>
    </row>
    <row r="2604" spans="1:10" x14ac:dyDescent="0.35">
      <c r="A2604" s="1">
        <f t="shared" si="120"/>
        <v>1</v>
      </c>
      <c r="B2604" s="1" t="s">
        <v>26651</v>
      </c>
      <c r="C2604" s="1" t="s">
        <v>26652</v>
      </c>
      <c r="D2604" s="1" t="s">
        <v>26653</v>
      </c>
      <c r="F2604" s="1" t="s">
        <v>26656</v>
      </c>
      <c r="I2604" s="1" t="b">
        <f t="shared" si="121"/>
        <v>1</v>
      </c>
      <c r="J2604" s="1" t="b">
        <f t="shared" si="122"/>
        <v>1</v>
      </c>
    </row>
    <row r="2605" spans="1:10" x14ac:dyDescent="0.35">
      <c r="A2605" s="1">
        <f t="shared" si="120"/>
        <v>1</v>
      </c>
      <c r="B2605" s="1" t="s">
        <v>27446</v>
      </c>
      <c r="C2605" s="1" t="s">
        <v>27447</v>
      </c>
      <c r="D2605" s="1" t="s">
        <v>27448</v>
      </c>
      <c r="E2605" s="1" t="s">
        <v>27449</v>
      </c>
      <c r="F2605" s="1" t="s">
        <v>27450</v>
      </c>
      <c r="I2605" s="1" t="b">
        <f t="shared" si="121"/>
        <v>1</v>
      </c>
      <c r="J2605" s="1" t="b">
        <f t="shared" si="122"/>
        <v>1</v>
      </c>
    </row>
    <row r="2606" spans="1:10" x14ac:dyDescent="0.35">
      <c r="A2606" s="1">
        <f t="shared" si="120"/>
        <v>1</v>
      </c>
      <c r="B2606" s="1" t="s">
        <v>15194</v>
      </c>
      <c r="C2606" s="1" t="s">
        <v>15195</v>
      </c>
      <c r="D2606" s="1" t="s">
        <v>15196</v>
      </c>
      <c r="E2606" s="1" t="s">
        <v>15197</v>
      </c>
      <c r="F2606" s="1" t="s">
        <v>15198</v>
      </c>
      <c r="I2606" s="1" t="b">
        <f t="shared" si="121"/>
        <v>1</v>
      </c>
      <c r="J2606" s="1" t="b">
        <f t="shared" si="122"/>
        <v>1</v>
      </c>
    </row>
    <row r="2607" spans="1:10" x14ac:dyDescent="0.35">
      <c r="A2607" s="1">
        <f t="shared" si="120"/>
        <v>1</v>
      </c>
      <c r="B2607" s="1" t="s">
        <v>12699</v>
      </c>
      <c r="C2607" s="1" t="s">
        <v>12700</v>
      </c>
      <c r="D2607" s="1" t="s">
        <v>12701</v>
      </c>
      <c r="E2607" s="1" t="s">
        <v>12702</v>
      </c>
      <c r="F2607" s="1" t="s">
        <v>12703</v>
      </c>
      <c r="I2607" s="1" t="b">
        <f t="shared" si="121"/>
        <v>1</v>
      </c>
      <c r="J2607" s="1" t="b">
        <f t="shared" si="122"/>
        <v>1</v>
      </c>
    </row>
    <row r="2608" spans="1:10" x14ac:dyDescent="0.35">
      <c r="A2608" s="1">
        <f t="shared" si="120"/>
        <v>1</v>
      </c>
      <c r="B2608" s="1" t="s">
        <v>3574</v>
      </c>
      <c r="C2608" s="1" t="s">
        <v>3575</v>
      </c>
      <c r="D2608" s="1" t="s">
        <v>3576</v>
      </c>
      <c r="E2608" s="1" t="s">
        <v>3579</v>
      </c>
      <c r="F2608" s="1" t="s">
        <v>3580</v>
      </c>
      <c r="I2608" s="1" t="b">
        <f t="shared" si="121"/>
        <v>1</v>
      </c>
      <c r="J2608" s="1" t="b">
        <f t="shared" si="122"/>
        <v>1</v>
      </c>
    </row>
    <row r="2609" spans="1:10" x14ac:dyDescent="0.35">
      <c r="A2609" s="1">
        <f t="shared" si="120"/>
        <v>1</v>
      </c>
      <c r="B2609" s="1" t="s">
        <v>40358</v>
      </c>
      <c r="C2609" s="1" t="s">
        <v>40359</v>
      </c>
      <c r="D2609" s="1" t="s">
        <v>40360</v>
      </c>
      <c r="E2609" s="1" t="s">
        <v>40361</v>
      </c>
      <c r="F2609" s="1" t="s">
        <v>40362</v>
      </c>
      <c r="I2609" s="1" t="b">
        <f t="shared" si="121"/>
        <v>1</v>
      </c>
      <c r="J2609" s="1" t="b">
        <f t="shared" si="122"/>
        <v>1</v>
      </c>
    </row>
    <row r="2610" spans="1:10" x14ac:dyDescent="0.35">
      <c r="A2610" s="1">
        <f t="shared" si="120"/>
        <v>0</v>
      </c>
      <c r="B2610" s="1" t="s">
        <v>27955</v>
      </c>
      <c r="C2610" s="1" t="s">
        <v>27956</v>
      </c>
      <c r="D2610" s="1" t="s">
        <v>27957</v>
      </c>
      <c r="E2610" s="1" t="s">
        <v>27958</v>
      </c>
      <c r="F2610" s="1" t="s">
        <v>27959</v>
      </c>
      <c r="I2610" s="1" t="b">
        <f t="shared" si="121"/>
        <v>1</v>
      </c>
      <c r="J2610" s="1" t="b">
        <f t="shared" si="122"/>
        <v>0</v>
      </c>
    </row>
    <row r="2611" spans="1:10" x14ac:dyDescent="0.35">
      <c r="A2611" s="1">
        <f t="shared" si="120"/>
        <v>1</v>
      </c>
      <c r="B2611" s="1" t="s">
        <v>31153</v>
      </c>
      <c r="C2611" s="1" t="s">
        <v>31154</v>
      </c>
      <c r="D2611" s="1" t="s">
        <v>31155</v>
      </c>
      <c r="E2611" s="1" t="s">
        <v>31156</v>
      </c>
      <c r="F2611" s="1" t="s">
        <v>31157</v>
      </c>
      <c r="I2611" s="1" t="b">
        <f t="shared" si="121"/>
        <v>1</v>
      </c>
      <c r="J2611" s="1" t="b">
        <f t="shared" si="122"/>
        <v>1</v>
      </c>
    </row>
    <row r="2612" spans="1:10" x14ac:dyDescent="0.35">
      <c r="A2612" s="1">
        <f t="shared" si="120"/>
        <v>1</v>
      </c>
      <c r="B2612" s="1" t="s">
        <v>40590</v>
      </c>
      <c r="C2612" s="1" t="s">
        <v>40591</v>
      </c>
      <c r="D2612" s="1" t="s">
        <v>40592</v>
      </c>
      <c r="E2612" s="1" t="s">
        <v>40593</v>
      </c>
      <c r="F2612" s="1" t="s">
        <v>40594</v>
      </c>
      <c r="I2612" s="1" t="b">
        <f t="shared" si="121"/>
        <v>1</v>
      </c>
      <c r="J2612" s="1" t="b">
        <f t="shared" si="122"/>
        <v>1</v>
      </c>
    </row>
    <row r="2613" spans="1:10" x14ac:dyDescent="0.35">
      <c r="A2613" s="1">
        <f t="shared" si="120"/>
        <v>1</v>
      </c>
      <c r="B2613" s="1" t="s">
        <v>12897</v>
      </c>
      <c r="C2613" s="1" t="s">
        <v>12898</v>
      </c>
      <c r="D2613" s="1" t="s">
        <v>12899</v>
      </c>
      <c r="E2613" s="1" t="s">
        <v>12900</v>
      </c>
      <c r="F2613" s="1" t="s">
        <v>12901</v>
      </c>
      <c r="I2613" s="1" t="b">
        <f t="shared" si="121"/>
        <v>1</v>
      </c>
      <c r="J2613" s="1" t="b">
        <f t="shared" si="122"/>
        <v>1</v>
      </c>
    </row>
    <row r="2614" spans="1:10" x14ac:dyDescent="0.35">
      <c r="A2614" s="1">
        <f t="shared" si="120"/>
        <v>1</v>
      </c>
      <c r="B2614" s="1" t="s">
        <v>4871</v>
      </c>
      <c r="C2614" s="1" t="s">
        <v>4872</v>
      </c>
      <c r="D2614" s="1" t="s">
        <v>4873</v>
      </c>
      <c r="E2614" s="1" t="s">
        <v>4876</v>
      </c>
      <c r="F2614" s="1" t="s">
        <v>4877</v>
      </c>
      <c r="I2614" s="1" t="b">
        <f t="shared" si="121"/>
        <v>1</v>
      </c>
      <c r="J2614" s="1" t="b">
        <f t="shared" si="122"/>
        <v>1</v>
      </c>
    </row>
    <row r="2615" spans="1:10" x14ac:dyDescent="0.35">
      <c r="A2615" s="1">
        <f t="shared" si="120"/>
        <v>1</v>
      </c>
      <c r="B2615" s="1" t="s">
        <v>32907</v>
      </c>
      <c r="C2615" s="1" t="s">
        <v>32908</v>
      </c>
      <c r="D2615" s="1" t="s">
        <v>32909</v>
      </c>
      <c r="E2615" s="1" t="s">
        <v>32910</v>
      </c>
      <c r="F2615" s="1" t="s">
        <v>32911</v>
      </c>
      <c r="I2615" s="1" t="b">
        <f t="shared" si="121"/>
        <v>1</v>
      </c>
      <c r="J2615" s="1" t="b">
        <f t="shared" si="122"/>
        <v>1</v>
      </c>
    </row>
    <row r="2616" spans="1:10" x14ac:dyDescent="0.35">
      <c r="A2616" s="1">
        <f t="shared" si="120"/>
        <v>1</v>
      </c>
      <c r="B2616" s="1" t="s">
        <v>16544</v>
      </c>
      <c r="C2616" s="1" t="s">
        <v>16545</v>
      </c>
      <c r="D2616" s="1" t="s">
        <v>16546</v>
      </c>
      <c r="E2616" s="1" t="s">
        <v>16547</v>
      </c>
      <c r="F2616" s="1" t="s">
        <v>16548</v>
      </c>
      <c r="I2616" s="1" t="b">
        <f t="shared" si="121"/>
        <v>1</v>
      </c>
      <c r="J2616" s="1" t="b">
        <f t="shared" si="122"/>
        <v>1</v>
      </c>
    </row>
    <row r="2617" spans="1:10" x14ac:dyDescent="0.35">
      <c r="A2617" s="1">
        <f t="shared" si="120"/>
        <v>1</v>
      </c>
      <c r="B2617" s="1" t="s">
        <v>14339</v>
      </c>
      <c r="D2617" s="1" t="s">
        <v>14340</v>
      </c>
      <c r="E2617" s="1" t="s">
        <v>14341</v>
      </c>
      <c r="F2617" s="1" t="s">
        <v>14342</v>
      </c>
      <c r="I2617" s="1" t="b">
        <f t="shared" si="121"/>
        <v>1</v>
      </c>
      <c r="J2617" s="1" t="b">
        <f t="shared" si="122"/>
        <v>1</v>
      </c>
    </row>
    <row r="2618" spans="1:10" x14ac:dyDescent="0.35">
      <c r="A2618" s="1">
        <f t="shared" si="120"/>
        <v>1</v>
      </c>
      <c r="B2618" s="1" t="s">
        <v>18603</v>
      </c>
      <c r="C2618" s="1" t="s">
        <v>18604</v>
      </c>
      <c r="D2618" s="1" t="s">
        <v>18605</v>
      </c>
      <c r="E2618" s="1" t="s">
        <v>18606</v>
      </c>
      <c r="F2618" s="1" t="s">
        <v>18607</v>
      </c>
      <c r="I2618" s="1" t="b">
        <f t="shared" si="121"/>
        <v>1</v>
      </c>
      <c r="J2618" s="1" t="b">
        <f t="shared" si="122"/>
        <v>1</v>
      </c>
    </row>
    <row r="2619" spans="1:10" x14ac:dyDescent="0.35">
      <c r="A2619" s="1">
        <f t="shared" si="120"/>
        <v>1</v>
      </c>
      <c r="B2619" s="1" t="s">
        <v>12394</v>
      </c>
      <c r="C2619" s="1" t="s">
        <v>12395</v>
      </c>
      <c r="D2619" s="1" t="s">
        <v>12396</v>
      </c>
      <c r="E2619" s="1" t="s">
        <v>12397</v>
      </c>
      <c r="F2619" s="1" t="s">
        <v>12398</v>
      </c>
      <c r="I2619" s="1" t="b">
        <f t="shared" si="121"/>
        <v>1</v>
      </c>
      <c r="J2619" s="1" t="b">
        <f t="shared" si="122"/>
        <v>1</v>
      </c>
    </row>
    <row r="2620" spans="1:10" x14ac:dyDescent="0.35">
      <c r="A2620" s="1">
        <f t="shared" si="120"/>
        <v>1</v>
      </c>
      <c r="B2620" s="1" t="s">
        <v>1254</v>
      </c>
      <c r="C2620" s="1" t="s">
        <v>1255</v>
      </c>
      <c r="D2620" s="1" t="s">
        <v>1256</v>
      </c>
      <c r="E2620" s="1" t="s">
        <v>1257</v>
      </c>
      <c r="F2620" s="1" t="s">
        <v>1258</v>
      </c>
      <c r="I2620" s="1" t="b">
        <f t="shared" si="121"/>
        <v>1</v>
      </c>
      <c r="J2620" s="1" t="b">
        <f t="shared" si="122"/>
        <v>1</v>
      </c>
    </row>
    <row r="2621" spans="1:10" x14ac:dyDescent="0.35">
      <c r="A2621" s="1">
        <f t="shared" si="120"/>
        <v>1</v>
      </c>
      <c r="B2621" s="1" t="s">
        <v>10580</v>
      </c>
      <c r="C2621" s="1" t="s">
        <v>10581</v>
      </c>
      <c r="D2621" s="1" t="s">
        <v>10582</v>
      </c>
      <c r="E2621" s="1" t="s">
        <v>10583</v>
      </c>
      <c r="F2621" s="1" t="s">
        <v>10584</v>
      </c>
      <c r="I2621" s="1" t="b">
        <f t="shared" si="121"/>
        <v>1</v>
      </c>
      <c r="J2621" s="1" t="b">
        <f t="shared" si="122"/>
        <v>1</v>
      </c>
    </row>
    <row r="2622" spans="1:10" x14ac:dyDescent="0.35">
      <c r="A2622" s="1">
        <f t="shared" si="120"/>
        <v>1</v>
      </c>
      <c r="B2622" s="1" t="s">
        <v>21839</v>
      </c>
      <c r="C2622" s="1" t="s">
        <v>21840</v>
      </c>
      <c r="D2622" s="1" t="s">
        <v>21841</v>
      </c>
      <c r="E2622" s="1" t="s">
        <v>21842</v>
      </c>
      <c r="F2622" s="1" t="s">
        <v>21843</v>
      </c>
      <c r="I2622" s="1" t="b">
        <f t="shared" si="121"/>
        <v>1</v>
      </c>
      <c r="J2622" s="1" t="b">
        <f t="shared" si="122"/>
        <v>1</v>
      </c>
    </row>
    <row r="2623" spans="1:10" x14ac:dyDescent="0.35">
      <c r="A2623" s="1">
        <f t="shared" si="120"/>
        <v>0</v>
      </c>
      <c r="B2623" s="1" t="s">
        <v>33615</v>
      </c>
      <c r="C2623" s="1" t="s">
        <v>33616</v>
      </c>
      <c r="D2623" s="1" t="s">
        <v>33617</v>
      </c>
      <c r="E2623" s="1" t="s">
        <v>33618</v>
      </c>
      <c r="F2623" s="1" t="s">
        <v>33619</v>
      </c>
      <c r="I2623" s="1" t="b">
        <f t="shared" si="121"/>
        <v>1</v>
      </c>
      <c r="J2623" s="1" t="b">
        <f t="shared" si="122"/>
        <v>0</v>
      </c>
    </row>
    <row r="2624" spans="1:10" x14ac:dyDescent="0.35">
      <c r="A2624" s="1">
        <f t="shared" si="120"/>
        <v>1</v>
      </c>
      <c r="B2624" s="1" t="s">
        <v>16497</v>
      </c>
      <c r="C2624" s="1" t="s">
        <v>16498</v>
      </c>
      <c r="D2624" s="1" t="s">
        <v>16499</v>
      </c>
      <c r="E2624" s="1" t="s">
        <v>16500</v>
      </c>
      <c r="F2624" s="1" t="s">
        <v>16501</v>
      </c>
      <c r="I2624" s="1" t="b">
        <f t="shared" si="121"/>
        <v>1</v>
      </c>
      <c r="J2624" s="1" t="b">
        <f t="shared" si="122"/>
        <v>1</v>
      </c>
    </row>
    <row r="2625" spans="1:10" x14ac:dyDescent="0.35">
      <c r="A2625" s="1">
        <f t="shared" si="120"/>
        <v>1</v>
      </c>
      <c r="B2625" s="1" t="s">
        <v>14393</v>
      </c>
      <c r="C2625" s="1" t="s">
        <v>14394</v>
      </c>
      <c r="D2625" s="1" t="s">
        <v>14395</v>
      </c>
      <c r="E2625" s="1" t="s">
        <v>14396</v>
      </c>
      <c r="F2625" s="1" t="s">
        <v>14397</v>
      </c>
      <c r="I2625" s="1" t="b">
        <f t="shared" si="121"/>
        <v>1</v>
      </c>
      <c r="J2625" s="1" t="b">
        <f t="shared" si="122"/>
        <v>1</v>
      </c>
    </row>
    <row r="2626" spans="1:10" x14ac:dyDescent="0.35">
      <c r="A2626" s="1">
        <f t="shared" ref="A2626:A2689" si="123">I2626*J2626</f>
        <v>1</v>
      </c>
      <c r="B2626" s="1" t="s">
        <v>28586</v>
      </c>
      <c r="C2626" s="1" t="s">
        <v>28587</v>
      </c>
      <c r="D2626" s="1" t="s">
        <v>28588</v>
      </c>
      <c r="E2626" s="1" t="s">
        <v>28589</v>
      </c>
      <c r="F2626" s="1" t="s">
        <v>28590</v>
      </c>
      <c r="I2626" s="1" t="b">
        <f t="shared" si="121"/>
        <v>1</v>
      </c>
      <c r="J2626" s="1" t="b">
        <f t="shared" si="122"/>
        <v>1</v>
      </c>
    </row>
    <row r="2627" spans="1:10" x14ac:dyDescent="0.35">
      <c r="A2627" s="1">
        <f t="shared" si="123"/>
        <v>1</v>
      </c>
      <c r="B2627" s="1" t="s">
        <v>7915</v>
      </c>
      <c r="C2627" s="1" t="s">
        <v>7916</v>
      </c>
      <c r="D2627" s="1" t="s">
        <v>7917</v>
      </c>
      <c r="E2627" s="1" t="s">
        <v>7918</v>
      </c>
      <c r="F2627" s="1" t="s">
        <v>7919</v>
      </c>
      <c r="I2627" s="1" t="b">
        <f t="shared" ref="I2627:I2690" si="124">OR(ISNUMBER(SEARCH("campy",F2627)),ISNUMBER(SEARCH("campy",D2627)),ISNUMBER(SEARCH("coli",F2627)),ISNUMBER(SEARCH("coli",D2627)),ISNUMBER(SEARCH("jejuni",F2627)),ISNUMBER(SEARCH("jejuni",D2627)))</f>
        <v>1</v>
      </c>
      <c r="J2627" s="1" t="b">
        <f t="shared" ref="J2627:J2690" si="125">OR(ISNUMBER(SEARCH("poultry",F2627)),ISNUMBER(SEARCH("chicken",F2627)),ISNUMBER(SEARCH("broiler",F2627)),ISNUMBER(SEARCH("poultry",D2627)),ISNUMBER(SEARCH("chicken",D2627)),ISNUMBER(SEARCH("broiler",D2627)))</f>
        <v>1</v>
      </c>
    </row>
    <row r="2628" spans="1:10" x14ac:dyDescent="0.35">
      <c r="A2628" s="1">
        <f t="shared" si="123"/>
        <v>1</v>
      </c>
      <c r="B2628" s="1" t="s">
        <v>26295</v>
      </c>
      <c r="C2628" s="1" t="s">
        <v>26296</v>
      </c>
      <c r="D2628" s="1" t="s">
        <v>26297</v>
      </c>
      <c r="E2628" s="1" t="s">
        <v>26300</v>
      </c>
      <c r="F2628" s="1" t="s">
        <v>26301</v>
      </c>
      <c r="I2628" s="1" t="b">
        <f t="shared" si="124"/>
        <v>1</v>
      </c>
      <c r="J2628" s="1" t="b">
        <f t="shared" si="125"/>
        <v>1</v>
      </c>
    </row>
    <row r="2629" spans="1:10" x14ac:dyDescent="0.35">
      <c r="A2629" s="1">
        <f t="shared" si="123"/>
        <v>1</v>
      </c>
      <c r="B2629" s="1" t="s">
        <v>42300</v>
      </c>
      <c r="C2629" s="1" t="s">
        <v>42301</v>
      </c>
      <c r="D2629" s="1" t="s">
        <v>42302</v>
      </c>
      <c r="E2629" s="1" t="s">
        <v>42303</v>
      </c>
      <c r="F2629" s="1" t="s">
        <v>42304</v>
      </c>
      <c r="I2629" s="1" t="b">
        <f t="shared" si="124"/>
        <v>1</v>
      </c>
      <c r="J2629" s="1" t="b">
        <f t="shared" si="125"/>
        <v>1</v>
      </c>
    </row>
    <row r="2630" spans="1:10" x14ac:dyDescent="0.35">
      <c r="A2630" s="1">
        <f t="shared" si="123"/>
        <v>1</v>
      </c>
      <c r="B2630" s="1" t="s">
        <v>27129</v>
      </c>
      <c r="C2630" s="1" t="s">
        <v>27130</v>
      </c>
      <c r="D2630" s="1" t="s">
        <v>27131</v>
      </c>
      <c r="E2630" s="1" t="s">
        <v>27134</v>
      </c>
      <c r="F2630" s="1" t="s">
        <v>27135</v>
      </c>
      <c r="I2630" s="1" t="b">
        <f t="shared" si="124"/>
        <v>1</v>
      </c>
      <c r="J2630" s="1" t="b">
        <f t="shared" si="125"/>
        <v>1</v>
      </c>
    </row>
    <row r="2631" spans="1:10" x14ac:dyDescent="0.35">
      <c r="A2631" s="1">
        <f t="shared" si="123"/>
        <v>1</v>
      </c>
      <c r="B2631" s="1" t="s">
        <v>33188</v>
      </c>
      <c r="C2631" s="1" t="s">
        <v>33189</v>
      </c>
      <c r="D2631" s="1" t="s">
        <v>33190</v>
      </c>
      <c r="E2631" s="1" t="s">
        <v>33191</v>
      </c>
      <c r="F2631" s="1" t="s">
        <v>33192</v>
      </c>
      <c r="I2631" s="1" t="b">
        <f t="shared" si="124"/>
        <v>1</v>
      </c>
      <c r="J2631" s="1" t="b">
        <f t="shared" si="125"/>
        <v>1</v>
      </c>
    </row>
    <row r="2632" spans="1:10" x14ac:dyDescent="0.35">
      <c r="A2632" s="1">
        <f t="shared" si="123"/>
        <v>1</v>
      </c>
      <c r="B2632" s="1" t="s">
        <v>42403</v>
      </c>
      <c r="C2632" s="1" t="s">
        <v>42404</v>
      </c>
      <c r="D2632" s="1" t="s">
        <v>42405</v>
      </c>
      <c r="E2632" s="1" t="s">
        <v>42406</v>
      </c>
      <c r="F2632" s="1" t="s">
        <v>42407</v>
      </c>
      <c r="I2632" s="1" t="b">
        <f t="shared" si="124"/>
        <v>1</v>
      </c>
      <c r="J2632" s="1" t="b">
        <f t="shared" si="125"/>
        <v>1</v>
      </c>
    </row>
    <row r="2633" spans="1:10" x14ac:dyDescent="0.35">
      <c r="A2633" s="1">
        <f t="shared" si="123"/>
        <v>1</v>
      </c>
      <c r="B2633" s="1" t="s">
        <v>9619</v>
      </c>
      <c r="C2633" s="1" t="s">
        <v>9620</v>
      </c>
      <c r="D2633" s="1" t="s">
        <v>9621</v>
      </c>
      <c r="E2633" s="1" t="s">
        <v>9622</v>
      </c>
      <c r="F2633" s="1" t="s">
        <v>9623</v>
      </c>
      <c r="I2633" s="1" t="b">
        <f t="shared" si="124"/>
        <v>1</v>
      </c>
      <c r="J2633" s="1" t="b">
        <f t="shared" si="125"/>
        <v>1</v>
      </c>
    </row>
    <row r="2634" spans="1:10" x14ac:dyDescent="0.35">
      <c r="A2634" s="1">
        <f t="shared" si="123"/>
        <v>1</v>
      </c>
      <c r="B2634" s="1" t="s">
        <v>7929</v>
      </c>
      <c r="C2634" s="1" t="s">
        <v>7930</v>
      </c>
      <c r="D2634" s="1" t="s">
        <v>7931</v>
      </c>
      <c r="E2634" s="1" t="s">
        <v>7934</v>
      </c>
      <c r="F2634" s="1" t="s">
        <v>7935</v>
      </c>
      <c r="I2634" s="1" t="b">
        <f t="shared" si="124"/>
        <v>1</v>
      </c>
      <c r="J2634" s="1" t="b">
        <f t="shared" si="125"/>
        <v>1</v>
      </c>
    </row>
    <row r="2635" spans="1:10" x14ac:dyDescent="0.35">
      <c r="A2635" s="1">
        <f t="shared" si="123"/>
        <v>1</v>
      </c>
      <c r="B2635" s="1" t="s">
        <v>36715</v>
      </c>
      <c r="C2635" s="1" t="s">
        <v>36716</v>
      </c>
      <c r="D2635" s="1" t="s">
        <v>36717</v>
      </c>
      <c r="E2635" s="1" t="s">
        <v>36718</v>
      </c>
      <c r="F2635" s="1" t="s">
        <v>36719</v>
      </c>
      <c r="I2635" s="1" t="b">
        <f t="shared" si="124"/>
        <v>1</v>
      </c>
      <c r="J2635" s="1" t="b">
        <f t="shared" si="125"/>
        <v>1</v>
      </c>
    </row>
    <row r="2636" spans="1:10" x14ac:dyDescent="0.35">
      <c r="A2636" s="1">
        <f t="shared" si="123"/>
        <v>1</v>
      </c>
      <c r="B2636" s="1" t="s">
        <v>30265</v>
      </c>
      <c r="C2636" s="1" t="s">
        <v>30266</v>
      </c>
      <c r="D2636" s="1" t="s">
        <v>30267</v>
      </c>
      <c r="E2636" s="1" t="s">
        <v>30268</v>
      </c>
      <c r="F2636" s="1" t="s">
        <v>30269</v>
      </c>
      <c r="I2636" s="1" t="b">
        <f t="shared" si="124"/>
        <v>1</v>
      </c>
      <c r="J2636" s="1" t="b">
        <f t="shared" si="125"/>
        <v>1</v>
      </c>
    </row>
    <row r="2637" spans="1:10" x14ac:dyDescent="0.35">
      <c r="A2637" s="1">
        <f t="shared" si="123"/>
        <v>1</v>
      </c>
      <c r="B2637" s="1" t="s">
        <v>14903</v>
      </c>
      <c r="C2637" s="1" t="s">
        <v>10187</v>
      </c>
      <c r="D2637" s="1" t="s">
        <v>14904</v>
      </c>
      <c r="E2637" s="1" t="s">
        <v>14905</v>
      </c>
      <c r="F2637" s="1" t="s">
        <v>14906</v>
      </c>
      <c r="I2637" s="1" t="b">
        <f t="shared" si="124"/>
        <v>1</v>
      </c>
      <c r="J2637" s="1" t="b">
        <f t="shared" si="125"/>
        <v>1</v>
      </c>
    </row>
    <row r="2638" spans="1:10" x14ac:dyDescent="0.35">
      <c r="A2638" s="1">
        <f t="shared" si="123"/>
        <v>1</v>
      </c>
      <c r="B2638" s="1" t="s">
        <v>38899</v>
      </c>
      <c r="C2638" s="1" t="s">
        <v>38900</v>
      </c>
      <c r="D2638" s="1" t="s">
        <v>38901</v>
      </c>
      <c r="E2638" s="1" t="s">
        <v>38902</v>
      </c>
      <c r="F2638" s="1" t="s">
        <v>38903</v>
      </c>
      <c r="I2638" s="1" t="b">
        <f t="shared" si="124"/>
        <v>1</v>
      </c>
      <c r="J2638" s="1" t="b">
        <f t="shared" si="125"/>
        <v>1</v>
      </c>
    </row>
    <row r="2639" spans="1:10" x14ac:dyDescent="0.35">
      <c r="A2639" s="1">
        <f t="shared" si="123"/>
        <v>1</v>
      </c>
      <c r="B2639" s="1" t="s">
        <v>11837</v>
      </c>
      <c r="C2639" s="1" t="s">
        <v>11838</v>
      </c>
      <c r="D2639" s="1" t="s">
        <v>11839</v>
      </c>
      <c r="E2639" s="1" t="s">
        <v>11840</v>
      </c>
      <c r="F2639" s="1" t="s">
        <v>11841</v>
      </c>
      <c r="I2639" s="1" t="b">
        <f t="shared" si="124"/>
        <v>1</v>
      </c>
      <c r="J2639" s="1" t="b">
        <f t="shared" si="125"/>
        <v>1</v>
      </c>
    </row>
    <row r="2640" spans="1:10" x14ac:dyDescent="0.35">
      <c r="A2640" s="1">
        <f t="shared" si="123"/>
        <v>1</v>
      </c>
      <c r="B2640" s="1" t="s">
        <v>806</v>
      </c>
      <c r="C2640" s="1" t="s">
        <v>807</v>
      </c>
      <c r="D2640" s="1" t="s">
        <v>808</v>
      </c>
      <c r="E2640" s="1" t="s">
        <v>811</v>
      </c>
      <c r="F2640" s="1" t="s">
        <v>812</v>
      </c>
      <c r="I2640" s="1" t="b">
        <f t="shared" si="124"/>
        <v>1</v>
      </c>
      <c r="J2640" s="1" t="b">
        <f t="shared" si="125"/>
        <v>1</v>
      </c>
    </row>
    <row r="2641" spans="1:10" x14ac:dyDescent="0.35">
      <c r="A2641" s="1">
        <f t="shared" si="123"/>
        <v>1</v>
      </c>
      <c r="B2641" s="1" t="s">
        <v>9920</v>
      </c>
      <c r="C2641" s="1" t="s">
        <v>9921</v>
      </c>
      <c r="D2641" s="1" t="s">
        <v>9922</v>
      </c>
      <c r="E2641" s="1" t="s">
        <v>9923</v>
      </c>
      <c r="F2641" s="1" t="s">
        <v>9924</v>
      </c>
      <c r="I2641" s="1" t="b">
        <f t="shared" si="124"/>
        <v>1</v>
      </c>
      <c r="J2641" s="1" t="b">
        <f t="shared" si="125"/>
        <v>1</v>
      </c>
    </row>
    <row r="2642" spans="1:10" x14ac:dyDescent="0.35">
      <c r="A2642" s="1">
        <f t="shared" si="123"/>
        <v>0</v>
      </c>
      <c r="B2642" s="1" t="s">
        <v>687</v>
      </c>
      <c r="C2642" s="1" t="s">
        <v>688</v>
      </c>
      <c r="D2642" s="1" t="s">
        <v>689</v>
      </c>
      <c r="E2642" s="1" t="s">
        <v>692</v>
      </c>
      <c r="F2642" s="1" t="s">
        <v>693</v>
      </c>
      <c r="I2642" s="1" t="b">
        <f t="shared" si="124"/>
        <v>0</v>
      </c>
      <c r="J2642" s="1" t="b">
        <f t="shared" si="125"/>
        <v>1</v>
      </c>
    </row>
    <row r="2643" spans="1:10" x14ac:dyDescent="0.35">
      <c r="A2643" s="1">
        <f t="shared" si="123"/>
        <v>1</v>
      </c>
      <c r="B2643" s="1" t="s">
        <v>23608</v>
      </c>
      <c r="C2643" s="1" t="s">
        <v>23609</v>
      </c>
      <c r="D2643" s="1" t="s">
        <v>23610</v>
      </c>
      <c r="E2643" s="1" t="s">
        <v>23611</v>
      </c>
      <c r="F2643" s="1" t="s">
        <v>23612</v>
      </c>
      <c r="I2643" s="1" t="b">
        <f t="shared" si="124"/>
        <v>1</v>
      </c>
      <c r="J2643" s="1" t="b">
        <f t="shared" si="125"/>
        <v>1</v>
      </c>
    </row>
    <row r="2644" spans="1:10" x14ac:dyDescent="0.35">
      <c r="A2644" s="1">
        <f t="shared" si="123"/>
        <v>1</v>
      </c>
      <c r="B2644" s="1" t="s">
        <v>41606</v>
      </c>
      <c r="C2644" s="1" t="s">
        <v>41607</v>
      </c>
      <c r="D2644" s="1" t="s">
        <v>41608</v>
      </c>
      <c r="E2644" s="1" t="s">
        <v>41609</v>
      </c>
      <c r="F2644" s="1" t="s">
        <v>41610</v>
      </c>
      <c r="I2644" s="1" t="b">
        <f t="shared" si="124"/>
        <v>1</v>
      </c>
      <c r="J2644" s="1" t="b">
        <f t="shared" si="125"/>
        <v>1</v>
      </c>
    </row>
    <row r="2645" spans="1:10" x14ac:dyDescent="0.35">
      <c r="A2645" s="1">
        <f t="shared" si="123"/>
        <v>1</v>
      </c>
      <c r="B2645" s="1" t="s">
        <v>10295</v>
      </c>
      <c r="C2645" s="1" t="s">
        <v>10296</v>
      </c>
      <c r="D2645" s="1" t="s">
        <v>10297</v>
      </c>
      <c r="E2645" s="1" t="s">
        <v>10300</v>
      </c>
      <c r="F2645" s="1" t="s">
        <v>10301</v>
      </c>
      <c r="I2645" s="1" t="b">
        <f t="shared" si="124"/>
        <v>1</v>
      </c>
      <c r="J2645" s="1" t="b">
        <f t="shared" si="125"/>
        <v>1</v>
      </c>
    </row>
    <row r="2646" spans="1:10" x14ac:dyDescent="0.35">
      <c r="A2646" s="1">
        <f t="shared" si="123"/>
        <v>1</v>
      </c>
      <c r="B2646" s="1" t="s">
        <v>33637</v>
      </c>
      <c r="C2646" s="1" t="s">
        <v>33638</v>
      </c>
      <c r="D2646" s="1" t="s">
        <v>33639</v>
      </c>
      <c r="E2646" s="1" t="s">
        <v>33640</v>
      </c>
      <c r="F2646" s="1" t="s">
        <v>33641</v>
      </c>
      <c r="I2646" s="1" t="b">
        <f t="shared" si="124"/>
        <v>1</v>
      </c>
      <c r="J2646" s="1" t="b">
        <f t="shared" si="125"/>
        <v>1</v>
      </c>
    </row>
    <row r="2647" spans="1:10" x14ac:dyDescent="0.35">
      <c r="A2647" s="1">
        <f t="shared" si="123"/>
        <v>1</v>
      </c>
      <c r="B2647" s="1" t="s">
        <v>41703</v>
      </c>
      <c r="C2647" s="1" t="s">
        <v>41704</v>
      </c>
      <c r="D2647" s="1" t="s">
        <v>41705</v>
      </c>
      <c r="E2647" s="1" t="s">
        <v>41706</v>
      </c>
      <c r="F2647" s="1" t="s">
        <v>41707</v>
      </c>
      <c r="I2647" s="1" t="b">
        <f t="shared" si="124"/>
        <v>1</v>
      </c>
      <c r="J2647" s="1" t="b">
        <f t="shared" si="125"/>
        <v>1</v>
      </c>
    </row>
    <row r="2648" spans="1:10" x14ac:dyDescent="0.35">
      <c r="A2648" s="1">
        <f t="shared" si="123"/>
        <v>0</v>
      </c>
      <c r="B2648" s="1" t="s">
        <v>21480</v>
      </c>
      <c r="C2648" s="1" t="s">
        <v>21481</v>
      </c>
      <c r="D2648" s="1" t="s">
        <v>21482</v>
      </c>
      <c r="E2648" s="1" t="s">
        <v>21483</v>
      </c>
      <c r="F2648" s="1" t="s">
        <v>21484</v>
      </c>
      <c r="I2648" s="1" t="b">
        <f t="shared" si="124"/>
        <v>1</v>
      </c>
      <c r="J2648" s="1" t="b">
        <f t="shared" si="125"/>
        <v>0</v>
      </c>
    </row>
    <row r="2649" spans="1:10" x14ac:dyDescent="0.35">
      <c r="A2649" s="1">
        <f t="shared" si="123"/>
        <v>1</v>
      </c>
      <c r="B2649" s="1" t="s">
        <v>17421</v>
      </c>
      <c r="C2649" s="1" t="s">
        <v>17422</v>
      </c>
      <c r="D2649" s="1" t="s">
        <v>17423</v>
      </c>
      <c r="E2649" s="1" t="s">
        <v>17424</v>
      </c>
      <c r="F2649" s="1" t="s">
        <v>17425</v>
      </c>
      <c r="I2649" s="1" t="b">
        <f t="shared" si="124"/>
        <v>1</v>
      </c>
      <c r="J2649" s="1" t="b">
        <f t="shared" si="125"/>
        <v>1</v>
      </c>
    </row>
    <row r="2650" spans="1:10" x14ac:dyDescent="0.35">
      <c r="A2650" s="1">
        <f t="shared" si="123"/>
        <v>1</v>
      </c>
      <c r="B2650" s="1" t="s">
        <v>34583</v>
      </c>
      <c r="C2650" s="1" t="s">
        <v>34584</v>
      </c>
      <c r="D2650" s="1" t="s">
        <v>34585</v>
      </c>
      <c r="E2650" s="1" t="s">
        <v>34586</v>
      </c>
      <c r="F2650" s="1" t="s">
        <v>34587</v>
      </c>
      <c r="I2650" s="1" t="b">
        <f t="shared" si="124"/>
        <v>1</v>
      </c>
      <c r="J2650" s="1" t="b">
        <f t="shared" si="125"/>
        <v>1</v>
      </c>
    </row>
    <row r="2651" spans="1:10" x14ac:dyDescent="0.35">
      <c r="A2651" s="1">
        <f t="shared" si="123"/>
        <v>1</v>
      </c>
      <c r="B2651" s="1" t="s">
        <v>37091</v>
      </c>
      <c r="C2651" s="1" t="s">
        <v>37092</v>
      </c>
      <c r="D2651" s="1" t="s">
        <v>37093</v>
      </c>
      <c r="E2651" s="1" t="s">
        <v>37094</v>
      </c>
      <c r="F2651" s="1" t="s">
        <v>37095</v>
      </c>
      <c r="I2651" s="1" t="b">
        <f t="shared" si="124"/>
        <v>1</v>
      </c>
      <c r="J2651" s="1" t="b">
        <f t="shared" si="125"/>
        <v>1</v>
      </c>
    </row>
    <row r="2652" spans="1:10" x14ac:dyDescent="0.35">
      <c r="A2652" s="1">
        <f t="shared" si="123"/>
        <v>1</v>
      </c>
      <c r="B2652" s="1" t="s">
        <v>35816</v>
      </c>
      <c r="C2652" s="1" t="s">
        <v>35817</v>
      </c>
      <c r="D2652" s="1" t="s">
        <v>35818</v>
      </c>
      <c r="E2652" s="1" t="s">
        <v>35819</v>
      </c>
      <c r="F2652" s="1" t="s">
        <v>35820</v>
      </c>
      <c r="I2652" s="1" t="b">
        <f t="shared" si="124"/>
        <v>1</v>
      </c>
      <c r="J2652" s="1" t="b">
        <f t="shared" si="125"/>
        <v>1</v>
      </c>
    </row>
    <row r="2653" spans="1:10" x14ac:dyDescent="0.35">
      <c r="A2653" s="1">
        <f t="shared" si="123"/>
        <v>1</v>
      </c>
      <c r="B2653" s="1" t="s">
        <v>9666</v>
      </c>
      <c r="C2653" s="1" t="s">
        <v>9667</v>
      </c>
      <c r="D2653" s="1" t="s">
        <v>9668</v>
      </c>
      <c r="E2653" s="1" t="s">
        <v>9669</v>
      </c>
      <c r="F2653" s="1" t="s">
        <v>9670</v>
      </c>
      <c r="I2653" s="1" t="b">
        <f t="shared" si="124"/>
        <v>1</v>
      </c>
      <c r="J2653" s="1" t="b">
        <f t="shared" si="125"/>
        <v>1</v>
      </c>
    </row>
    <row r="2654" spans="1:10" x14ac:dyDescent="0.35">
      <c r="A2654" s="1">
        <f t="shared" si="123"/>
        <v>1</v>
      </c>
      <c r="B2654" s="1" t="s">
        <v>7484</v>
      </c>
      <c r="C2654" s="1" t="s">
        <v>7485</v>
      </c>
      <c r="D2654" s="1" t="s">
        <v>7486</v>
      </c>
      <c r="E2654" s="1" t="s">
        <v>7487</v>
      </c>
      <c r="F2654" s="1" t="s">
        <v>7488</v>
      </c>
      <c r="I2654" s="1" t="b">
        <f t="shared" si="124"/>
        <v>1</v>
      </c>
      <c r="J2654" s="1" t="b">
        <f t="shared" si="125"/>
        <v>1</v>
      </c>
    </row>
    <row r="2655" spans="1:10" x14ac:dyDescent="0.35">
      <c r="A2655" s="1">
        <f t="shared" si="123"/>
        <v>1</v>
      </c>
      <c r="B2655" s="1" t="s">
        <v>36764</v>
      </c>
      <c r="C2655" s="1" t="s">
        <v>36765</v>
      </c>
      <c r="D2655" s="1" t="s">
        <v>36766</v>
      </c>
      <c r="E2655" s="1" t="s">
        <v>36767</v>
      </c>
      <c r="F2655" s="1" t="s">
        <v>36768</v>
      </c>
      <c r="I2655" s="1" t="b">
        <f t="shared" si="124"/>
        <v>1</v>
      </c>
      <c r="J2655" s="1" t="b">
        <f t="shared" si="125"/>
        <v>1</v>
      </c>
    </row>
    <row r="2656" spans="1:10" x14ac:dyDescent="0.35">
      <c r="A2656" s="1">
        <f t="shared" si="123"/>
        <v>1</v>
      </c>
      <c r="B2656" s="1" t="s">
        <v>32110</v>
      </c>
      <c r="C2656" s="1" t="s">
        <v>32111</v>
      </c>
      <c r="D2656" s="1" t="s">
        <v>32112</v>
      </c>
      <c r="E2656" s="1" t="s">
        <v>32113</v>
      </c>
      <c r="F2656" s="1" t="s">
        <v>32114</v>
      </c>
      <c r="I2656" s="1" t="b">
        <f t="shared" si="124"/>
        <v>1</v>
      </c>
      <c r="J2656" s="1" t="b">
        <f t="shared" si="125"/>
        <v>1</v>
      </c>
    </row>
    <row r="2657" spans="1:10" x14ac:dyDescent="0.35">
      <c r="A2657" s="1">
        <f t="shared" si="123"/>
        <v>1</v>
      </c>
      <c r="B2657" s="1" t="s">
        <v>9880</v>
      </c>
      <c r="C2657" s="1" t="s">
        <v>9881</v>
      </c>
      <c r="D2657" s="1" t="s">
        <v>9882</v>
      </c>
      <c r="E2657" s="1" t="s">
        <v>9884</v>
      </c>
      <c r="F2657" s="1" t="s">
        <v>9885</v>
      </c>
      <c r="I2657" s="1" t="b">
        <f t="shared" si="124"/>
        <v>1</v>
      </c>
      <c r="J2657" s="1" t="b">
        <f t="shared" si="125"/>
        <v>1</v>
      </c>
    </row>
    <row r="2658" spans="1:10" x14ac:dyDescent="0.35">
      <c r="A2658" s="1">
        <f t="shared" si="123"/>
        <v>1</v>
      </c>
      <c r="B2658" s="1" t="s">
        <v>26347</v>
      </c>
      <c r="C2658" s="1" t="s">
        <v>26348</v>
      </c>
      <c r="D2658" s="1" t="s">
        <v>26349</v>
      </c>
      <c r="E2658" s="1" t="s">
        <v>26350</v>
      </c>
      <c r="F2658" s="1" t="s">
        <v>26351</v>
      </c>
      <c r="I2658" s="1" t="b">
        <f t="shared" si="124"/>
        <v>1</v>
      </c>
      <c r="J2658" s="1" t="b">
        <f t="shared" si="125"/>
        <v>1</v>
      </c>
    </row>
    <row r="2659" spans="1:10" x14ac:dyDescent="0.35">
      <c r="A2659" s="1">
        <f t="shared" si="123"/>
        <v>1</v>
      </c>
      <c r="B2659" s="1" t="s">
        <v>5631</v>
      </c>
      <c r="C2659" s="1" t="s">
        <v>5632</v>
      </c>
      <c r="D2659" s="1" t="s">
        <v>5633</v>
      </c>
      <c r="E2659" s="1" t="s">
        <v>5636</v>
      </c>
      <c r="F2659" s="1" t="s">
        <v>5637</v>
      </c>
      <c r="I2659" s="1" t="b">
        <f t="shared" si="124"/>
        <v>1</v>
      </c>
      <c r="J2659" s="1" t="b">
        <f t="shared" si="125"/>
        <v>1</v>
      </c>
    </row>
    <row r="2660" spans="1:10" x14ac:dyDescent="0.35">
      <c r="A2660" s="1">
        <f t="shared" si="123"/>
        <v>1</v>
      </c>
      <c r="B2660" s="1" t="s">
        <v>40758</v>
      </c>
      <c r="C2660" s="1" t="s">
        <v>40759</v>
      </c>
      <c r="D2660" s="1" t="s">
        <v>40760</v>
      </c>
      <c r="E2660" s="1" t="s">
        <v>40761</v>
      </c>
      <c r="F2660" s="1" t="s">
        <v>40762</v>
      </c>
      <c r="I2660" s="1" t="b">
        <f t="shared" si="124"/>
        <v>1</v>
      </c>
      <c r="J2660" s="1" t="b">
        <f t="shared" si="125"/>
        <v>1</v>
      </c>
    </row>
    <row r="2661" spans="1:10" x14ac:dyDescent="0.35">
      <c r="A2661" s="1">
        <f t="shared" si="123"/>
        <v>0</v>
      </c>
      <c r="B2661" s="1" t="s">
        <v>4798</v>
      </c>
      <c r="C2661" s="1" t="s">
        <v>4799</v>
      </c>
      <c r="D2661" s="1" t="s">
        <v>4800</v>
      </c>
      <c r="E2661" s="1" t="s">
        <v>4803</v>
      </c>
      <c r="F2661" s="1" t="s">
        <v>4804</v>
      </c>
      <c r="I2661" s="1" t="b">
        <f t="shared" si="124"/>
        <v>1</v>
      </c>
      <c r="J2661" s="1" t="b">
        <f t="shared" si="125"/>
        <v>0</v>
      </c>
    </row>
    <row r="2662" spans="1:10" x14ac:dyDescent="0.35">
      <c r="A2662" s="1">
        <f t="shared" si="123"/>
        <v>1</v>
      </c>
      <c r="B2662" s="1" t="s">
        <v>9627</v>
      </c>
      <c r="C2662" s="1" t="s">
        <v>9628</v>
      </c>
      <c r="D2662" s="1" t="s">
        <v>9629</v>
      </c>
      <c r="E2662" s="1" t="s">
        <v>9630</v>
      </c>
      <c r="F2662" s="1" t="s">
        <v>9631</v>
      </c>
      <c r="I2662" s="1" t="b">
        <f t="shared" si="124"/>
        <v>1</v>
      </c>
      <c r="J2662" s="1" t="b">
        <f t="shared" si="125"/>
        <v>1</v>
      </c>
    </row>
    <row r="2663" spans="1:10" x14ac:dyDescent="0.35">
      <c r="A2663" s="1">
        <f t="shared" si="123"/>
        <v>0</v>
      </c>
      <c r="B2663" s="1" t="s">
        <v>11422</v>
      </c>
      <c r="C2663" s="1" t="s">
        <v>11423</v>
      </c>
      <c r="D2663" s="1" t="s">
        <v>11424</v>
      </c>
      <c r="F2663" s="1" t="s">
        <v>11427</v>
      </c>
      <c r="I2663" s="1" t="b">
        <f t="shared" si="124"/>
        <v>0</v>
      </c>
      <c r="J2663" s="1" t="b">
        <f t="shared" si="125"/>
        <v>0</v>
      </c>
    </row>
    <row r="2664" spans="1:10" x14ac:dyDescent="0.35">
      <c r="A2664" s="1">
        <f t="shared" si="123"/>
        <v>1</v>
      </c>
      <c r="B2664" s="1" t="s">
        <v>39029</v>
      </c>
      <c r="C2664" s="1" t="s">
        <v>39030</v>
      </c>
      <c r="D2664" s="1" t="s">
        <v>39031</v>
      </c>
      <c r="E2664" s="1" t="s">
        <v>39032</v>
      </c>
      <c r="F2664" s="1" t="s">
        <v>39033</v>
      </c>
      <c r="I2664" s="1" t="b">
        <f t="shared" si="124"/>
        <v>1</v>
      </c>
      <c r="J2664" s="1" t="b">
        <f t="shared" si="125"/>
        <v>1</v>
      </c>
    </row>
    <row r="2665" spans="1:10" x14ac:dyDescent="0.35">
      <c r="A2665" s="1">
        <f t="shared" si="123"/>
        <v>1</v>
      </c>
      <c r="B2665" s="1" t="s">
        <v>16813</v>
      </c>
      <c r="C2665" s="1" t="s">
        <v>16814</v>
      </c>
      <c r="D2665" s="1" t="s">
        <v>16815</v>
      </c>
      <c r="E2665" s="1" t="s">
        <v>16816</v>
      </c>
      <c r="F2665" s="1" t="s">
        <v>16817</v>
      </c>
      <c r="I2665" s="1" t="b">
        <f t="shared" si="124"/>
        <v>1</v>
      </c>
      <c r="J2665" s="1" t="b">
        <f t="shared" si="125"/>
        <v>1</v>
      </c>
    </row>
    <row r="2666" spans="1:10" x14ac:dyDescent="0.35">
      <c r="A2666" s="1">
        <f t="shared" si="123"/>
        <v>1</v>
      </c>
      <c r="B2666" s="1" t="s">
        <v>28700</v>
      </c>
      <c r="C2666" s="1" t="s">
        <v>28701</v>
      </c>
      <c r="D2666" s="1" t="s">
        <v>28702</v>
      </c>
      <c r="E2666" s="1" t="s">
        <v>28703</v>
      </c>
      <c r="F2666" s="1" t="s">
        <v>28704</v>
      </c>
      <c r="I2666" s="1" t="b">
        <f t="shared" si="124"/>
        <v>1</v>
      </c>
      <c r="J2666" s="1" t="b">
        <f t="shared" si="125"/>
        <v>1</v>
      </c>
    </row>
    <row r="2667" spans="1:10" x14ac:dyDescent="0.35">
      <c r="A2667" s="1">
        <f t="shared" si="123"/>
        <v>1</v>
      </c>
      <c r="B2667" s="1" t="s">
        <v>36364</v>
      </c>
      <c r="C2667" s="1" t="s">
        <v>36365</v>
      </c>
      <c r="D2667" s="1" t="s">
        <v>36366</v>
      </c>
      <c r="E2667" s="1" t="s">
        <v>36367</v>
      </c>
      <c r="F2667" s="1" t="s">
        <v>36368</v>
      </c>
      <c r="I2667" s="1" t="b">
        <f t="shared" si="124"/>
        <v>1</v>
      </c>
      <c r="J2667" s="1" t="b">
        <f t="shared" si="125"/>
        <v>1</v>
      </c>
    </row>
    <row r="2668" spans="1:10" x14ac:dyDescent="0.35">
      <c r="A2668" s="1">
        <f t="shared" si="123"/>
        <v>1</v>
      </c>
      <c r="B2668" s="1" t="s">
        <v>8565</v>
      </c>
      <c r="C2668" s="1" t="s">
        <v>8566</v>
      </c>
      <c r="D2668" s="1" t="s">
        <v>8567</v>
      </c>
      <c r="E2668" s="1" t="s">
        <v>8568</v>
      </c>
      <c r="F2668" s="1" t="s">
        <v>8569</v>
      </c>
      <c r="I2668" s="1" t="b">
        <f t="shared" si="124"/>
        <v>1</v>
      </c>
      <c r="J2668" s="1" t="b">
        <f t="shared" si="125"/>
        <v>1</v>
      </c>
    </row>
    <row r="2669" spans="1:10" x14ac:dyDescent="0.35">
      <c r="A2669" s="1">
        <f t="shared" si="123"/>
        <v>1</v>
      </c>
      <c r="B2669" s="1" t="s">
        <v>18907</v>
      </c>
      <c r="C2669" s="1" t="s">
        <v>18908</v>
      </c>
      <c r="D2669" s="1" t="s">
        <v>18909</v>
      </c>
      <c r="E2669" s="1" t="s">
        <v>18910</v>
      </c>
      <c r="F2669" s="1" t="s">
        <v>18911</v>
      </c>
      <c r="I2669" s="1" t="b">
        <f t="shared" si="124"/>
        <v>1</v>
      </c>
      <c r="J2669" s="1" t="b">
        <f t="shared" si="125"/>
        <v>1</v>
      </c>
    </row>
    <row r="2670" spans="1:10" x14ac:dyDescent="0.35">
      <c r="A2670" s="1">
        <f t="shared" si="123"/>
        <v>0</v>
      </c>
      <c r="B2670" s="1" t="s">
        <v>22979</v>
      </c>
      <c r="C2670" s="1" t="s">
        <v>22980</v>
      </c>
      <c r="D2670" s="1" t="s">
        <v>22981</v>
      </c>
      <c r="E2670" s="1" t="s">
        <v>22982</v>
      </c>
      <c r="F2670" s="1" t="s">
        <v>22983</v>
      </c>
      <c r="I2670" s="1" t="b">
        <f t="shared" si="124"/>
        <v>1</v>
      </c>
      <c r="J2670" s="1" t="b">
        <f t="shared" si="125"/>
        <v>0</v>
      </c>
    </row>
    <row r="2671" spans="1:10" x14ac:dyDescent="0.35">
      <c r="A2671" s="1">
        <f t="shared" si="123"/>
        <v>1</v>
      </c>
      <c r="B2671" s="1" t="s">
        <v>40388</v>
      </c>
      <c r="C2671" s="1" t="s">
        <v>40389</v>
      </c>
      <c r="D2671" s="1" t="s">
        <v>40390</v>
      </c>
      <c r="E2671" s="1" t="s">
        <v>40391</v>
      </c>
      <c r="F2671" s="1" t="s">
        <v>40392</v>
      </c>
      <c r="I2671" s="1" t="b">
        <f t="shared" si="124"/>
        <v>1</v>
      </c>
      <c r="J2671" s="1" t="b">
        <f t="shared" si="125"/>
        <v>1</v>
      </c>
    </row>
    <row r="2672" spans="1:10" x14ac:dyDescent="0.35">
      <c r="A2672" s="1">
        <f t="shared" si="123"/>
        <v>1</v>
      </c>
      <c r="B2672" s="1" t="s">
        <v>12387</v>
      </c>
      <c r="C2672" s="1" t="s">
        <v>12388</v>
      </c>
      <c r="D2672" s="1" t="s">
        <v>12389</v>
      </c>
      <c r="E2672" s="1" t="s">
        <v>12390</v>
      </c>
      <c r="F2672" s="1" t="s">
        <v>12391</v>
      </c>
      <c r="I2672" s="1" t="b">
        <f t="shared" si="124"/>
        <v>1</v>
      </c>
      <c r="J2672" s="1" t="b">
        <f t="shared" si="125"/>
        <v>1</v>
      </c>
    </row>
    <row r="2673" spans="1:10" x14ac:dyDescent="0.35">
      <c r="A2673" s="1">
        <f t="shared" si="123"/>
        <v>1</v>
      </c>
      <c r="B2673" s="1" t="s">
        <v>10333</v>
      </c>
      <c r="C2673" s="1" t="s">
        <v>10334</v>
      </c>
      <c r="D2673" s="1" t="s">
        <v>10335</v>
      </c>
      <c r="E2673" s="1" t="s">
        <v>10336</v>
      </c>
      <c r="F2673" s="1" t="s">
        <v>10337</v>
      </c>
      <c r="I2673" s="1" t="b">
        <f t="shared" si="124"/>
        <v>1</v>
      </c>
      <c r="J2673" s="1" t="b">
        <f t="shared" si="125"/>
        <v>1</v>
      </c>
    </row>
    <row r="2674" spans="1:10" x14ac:dyDescent="0.35">
      <c r="A2674" s="1">
        <f t="shared" si="123"/>
        <v>1</v>
      </c>
      <c r="B2674" s="1" t="s">
        <v>3995</v>
      </c>
      <c r="C2674" s="1" t="s">
        <v>3996</v>
      </c>
      <c r="D2674" s="1" t="s">
        <v>3997</v>
      </c>
      <c r="E2674" s="1" t="s">
        <v>3998</v>
      </c>
      <c r="F2674" s="1" t="s">
        <v>3999</v>
      </c>
      <c r="I2674" s="1" t="b">
        <f t="shared" si="124"/>
        <v>1</v>
      </c>
      <c r="J2674" s="1" t="b">
        <f t="shared" si="125"/>
        <v>1</v>
      </c>
    </row>
    <row r="2675" spans="1:10" x14ac:dyDescent="0.35">
      <c r="A2675" s="1">
        <f t="shared" si="123"/>
        <v>1</v>
      </c>
      <c r="B2675" s="1" t="s">
        <v>40440</v>
      </c>
      <c r="C2675" s="1" t="s">
        <v>40441</v>
      </c>
      <c r="D2675" s="1" t="s">
        <v>40442</v>
      </c>
      <c r="E2675" s="1" t="s">
        <v>40443</v>
      </c>
      <c r="F2675" s="1" t="s">
        <v>40444</v>
      </c>
      <c r="I2675" s="1" t="b">
        <f t="shared" si="124"/>
        <v>1</v>
      </c>
      <c r="J2675" s="1" t="b">
        <f t="shared" si="125"/>
        <v>1</v>
      </c>
    </row>
    <row r="2676" spans="1:10" x14ac:dyDescent="0.35">
      <c r="A2676" s="1">
        <f t="shared" si="123"/>
        <v>0</v>
      </c>
      <c r="B2676" s="1" t="s">
        <v>5139</v>
      </c>
      <c r="C2676" s="1" t="s">
        <v>5140</v>
      </c>
      <c r="D2676" s="1" t="s">
        <v>5141</v>
      </c>
      <c r="E2676" s="1" t="s">
        <v>5144</v>
      </c>
      <c r="F2676" s="1" t="s">
        <v>5145</v>
      </c>
      <c r="I2676" s="1" t="b">
        <f t="shared" si="124"/>
        <v>1</v>
      </c>
      <c r="J2676" s="1" t="b">
        <f t="shared" si="125"/>
        <v>0</v>
      </c>
    </row>
    <row r="2677" spans="1:10" x14ac:dyDescent="0.35">
      <c r="A2677" s="1">
        <f t="shared" si="123"/>
        <v>1</v>
      </c>
      <c r="B2677" s="1" t="s">
        <v>12468</v>
      </c>
      <c r="C2677" s="1" t="s">
        <v>12469</v>
      </c>
      <c r="D2677" s="1" t="s">
        <v>12470</v>
      </c>
      <c r="E2677" s="1" t="s">
        <v>12471</v>
      </c>
      <c r="F2677" s="1" t="s">
        <v>12472</v>
      </c>
      <c r="I2677" s="1" t="b">
        <f t="shared" si="124"/>
        <v>1</v>
      </c>
      <c r="J2677" s="1" t="b">
        <f t="shared" si="125"/>
        <v>1</v>
      </c>
    </row>
    <row r="2678" spans="1:10" x14ac:dyDescent="0.35">
      <c r="A2678" s="1">
        <f t="shared" si="123"/>
        <v>1</v>
      </c>
      <c r="B2678" s="1" t="s">
        <v>11184</v>
      </c>
      <c r="C2678" s="1" t="s">
        <v>11185</v>
      </c>
      <c r="D2678" s="1" t="s">
        <v>11186</v>
      </c>
      <c r="E2678" s="1" t="s">
        <v>11189</v>
      </c>
      <c r="F2678" s="1" t="s">
        <v>11190</v>
      </c>
      <c r="I2678" s="1" t="b">
        <f t="shared" si="124"/>
        <v>1</v>
      </c>
      <c r="J2678" s="1" t="b">
        <f t="shared" si="125"/>
        <v>1</v>
      </c>
    </row>
    <row r="2679" spans="1:10" x14ac:dyDescent="0.35">
      <c r="A2679" s="1">
        <f t="shared" si="123"/>
        <v>0</v>
      </c>
      <c r="B2679" s="1" t="s">
        <v>22048</v>
      </c>
      <c r="C2679" s="1" t="s">
        <v>22049</v>
      </c>
      <c r="D2679" s="1" t="s">
        <v>22050</v>
      </c>
      <c r="E2679" s="1" t="s">
        <v>22051</v>
      </c>
      <c r="F2679" s="1" t="s">
        <v>22052</v>
      </c>
      <c r="I2679" s="1" t="b">
        <f t="shared" si="124"/>
        <v>1</v>
      </c>
      <c r="J2679" s="1" t="b">
        <f t="shared" si="125"/>
        <v>0</v>
      </c>
    </row>
    <row r="2680" spans="1:10" x14ac:dyDescent="0.35">
      <c r="A2680" s="1">
        <f t="shared" si="123"/>
        <v>1</v>
      </c>
      <c r="B2680" s="1" t="s">
        <v>39145</v>
      </c>
      <c r="C2680" s="1" t="s">
        <v>39146</v>
      </c>
      <c r="D2680" s="1" t="s">
        <v>39147</v>
      </c>
      <c r="E2680" s="1" t="s">
        <v>39150</v>
      </c>
      <c r="F2680" s="1" t="s">
        <v>39151</v>
      </c>
      <c r="I2680" s="1" t="b">
        <f t="shared" si="124"/>
        <v>1</v>
      </c>
      <c r="J2680" s="1" t="b">
        <f t="shared" si="125"/>
        <v>1</v>
      </c>
    </row>
    <row r="2681" spans="1:10" x14ac:dyDescent="0.35">
      <c r="A2681" s="1">
        <f t="shared" si="123"/>
        <v>1</v>
      </c>
      <c r="B2681" s="1" t="s">
        <v>34337</v>
      </c>
      <c r="C2681" s="1" t="s">
        <v>34338</v>
      </c>
      <c r="D2681" s="1" t="s">
        <v>34339</v>
      </c>
      <c r="E2681" s="1" t="s">
        <v>34340</v>
      </c>
      <c r="F2681" s="1" t="s">
        <v>34341</v>
      </c>
      <c r="I2681" s="1" t="b">
        <f t="shared" si="124"/>
        <v>1</v>
      </c>
      <c r="J2681" s="1" t="b">
        <f t="shared" si="125"/>
        <v>1</v>
      </c>
    </row>
    <row r="2682" spans="1:10" x14ac:dyDescent="0.35">
      <c r="A2682" s="1">
        <f t="shared" si="123"/>
        <v>1</v>
      </c>
      <c r="B2682" s="1" t="s">
        <v>18726</v>
      </c>
      <c r="C2682" s="1" t="s">
        <v>18727</v>
      </c>
      <c r="D2682" s="1" t="s">
        <v>18728</v>
      </c>
      <c r="E2682" s="1" t="s">
        <v>18729</v>
      </c>
      <c r="F2682" s="1" t="s">
        <v>18730</v>
      </c>
      <c r="I2682" s="1" t="b">
        <f t="shared" si="124"/>
        <v>1</v>
      </c>
      <c r="J2682" s="1" t="b">
        <f t="shared" si="125"/>
        <v>1</v>
      </c>
    </row>
    <row r="2683" spans="1:10" x14ac:dyDescent="0.35">
      <c r="A2683" s="1">
        <f t="shared" si="123"/>
        <v>1</v>
      </c>
      <c r="B2683" s="1" t="s">
        <v>24901</v>
      </c>
      <c r="C2683" s="1" t="s">
        <v>24902</v>
      </c>
      <c r="D2683" s="1" t="s">
        <v>24903</v>
      </c>
      <c r="E2683" s="1" t="s">
        <v>24904</v>
      </c>
      <c r="F2683" s="1" t="s">
        <v>24905</v>
      </c>
      <c r="I2683" s="1" t="b">
        <f t="shared" si="124"/>
        <v>1</v>
      </c>
      <c r="J2683" s="1" t="b">
        <f t="shared" si="125"/>
        <v>1</v>
      </c>
    </row>
    <row r="2684" spans="1:10" x14ac:dyDescent="0.35">
      <c r="A2684" s="1">
        <f t="shared" si="123"/>
        <v>1</v>
      </c>
      <c r="B2684" s="1" t="s">
        <v>19069</v>
      </c>
      <c r="C2684" s="1" t="s">
        <v>19070</v>
      </c>
      <c r="D2684" s="1" t="s">
        <v>19071</v>
      </c>
      <c r="E2684" s="1" t="s">
        <v>19072</v>
      </c>
      <c r="F2684" s="1" t="s">
        <v>19073</v>
      </c>
      <c r="I2684" s="1" t="b">
        <f t="shared" si="124"/>
        <v>1</v>
      </c>
      <c r="J2684" s="1" t="b">
        <f t="shared" si="125"/>
        <v>1</v>
      </c>
    </row>
    <row r="2685" spans="1:10" x14ac:dyDescent="0.35">
      <c r="A2685" s="1">
        <f t="shared" si="123"/>
        <v>1</v>
      </c>
      <c r="B2685" s="1" t="s">
        <v>6372</v>
      </c>
      <c r="C2685" s="1" t="s">
        <v>6373</v>
      </c>
      <c r="D2685" s="1" t="s">
        <v>6374</v>
      </c>
      <c r="E2685" s="1" t="s">
        <v>6375</v>
      </c>
      <c r="F2685" s="1" t="s">
        <v>6376</v>
      </c>
      <c r="I2685" s="1" t="b">
        <f t="shared" si="124"/>
        <v>1</v>
      </c>
      <c r="J2685" s="1" t="b">
        <f t="shared" si="125"/>
        <v>1</v>
      </c>
    </row>
    <row r="2686" spans="1:10" x14ac:dyDescent="0.35">
      <c r="A2686" s="1">
        <f t="shared" si="123"/>
        <v>1</v>
      </c>
      <c r="B2686" s="1" t="s">
        <v>6429</v>
      </c>
      <c r="C2686" s="1" t="s">
        <v>6430</v>
      </c>
      <c r="D2686" s="1" t="s">
        <v>6431</v>
      </c>
      <c r="E2686" s="1" t="s">
        <v>6432</v>
      </c>
      <c r="F2686" s="1" t="s">
        <v>6433</v>
      </c>
      <c r="I2686" s="1" t="b">
        <f t="shared" si="124"/>
        <v>1</v>
      </c>
      <c r="J2686" s="1" t="b">
        <f t="shared" si="125"/>
        <v>1</v>
      </c>
    </row>
    <row r="2687" spans="1:10" x14ac:dyDescent="0.35">
      <c r="A2687" s="1">
        <f t="shared" si="123"/>
        <v>1</v>
      </c>
      <c r="B2687" s="1" t="s">
        <v>23178</v>
      </c>
      <c r="C2687" s="1" t="s">
        <v>23179</v>
      </c>
      <c r="D2687" s="1" t="s">
        <v>23180</v>
      </c>
      <c r="E2687" s="1" t="s">
        <v>23181</v>
      </c>
      <c r="F2687" s="1" t="s">
        <v>23182</v>
      </c>
      <c r="I2687" s="1" t="b">
        <f t="shared" si="124"/>
        <v>1</v>
      </c>
      <c r="J2687" s="1" t="b">
        <f t="shared" si="125"/>
        <v>1</v>
      </c>
    </row>
    <row r="2688" spans="1:10" x14ac:dyDescent="0.35">
      <c r="A2688" s="1">
        <f t="shared" si="123"/>
        <v>1</v>
      </c>
      <c r="B2688" s="1" t="s">
        <v>4839</v>
      </c>
      <c r="C2688" s="1" t="s">
        <v>4840</v>
      </c>
      <c r="D2688" s="1" t="s">
        <v>4841</v>
      </c>
      <c r="E2688" s="1" t="s">
        <v>4842</v>
      </c>
      <c r="F2688" s="1" t="s">
        <v>4843</v>
      </c>
      <c r="I2688" s="1" t="b">
        <f t="shared" si="124"/>
        <v>1</v>
      </c>
      <c r="J2688" s="1" t="b">
        <f t="shared" si="125"/>
        <v>1</v>
      </c>
    </row>
    <row r="2689" spans="1:10" x14ac:dyDescent="0.35">
      <c r="A2689" s="1">
        <f t="shared" si="123"/>
        <v>1</v>
      </c>
      <c r="B2689" s="1" t="s">
        <v>26888</v>
      </c>
      <c r="C2689" s="1" t="s">
        <v>5669</v>
      </c>
      <c r="D2689" s="1" t="s">
        <v>26889</v>
      </c>
      <c r="E2689" s="1" t="s">
        <v>26892</v>
      </c>
      <c r="F2689" s="1" t="s">
        <v>26893</v>
      </c>
      <c r="I2689" s="1" t="b">
        <f t="shared" si="124"/>
        <v>1</v>
      </c>
      <c r="J2689" s="1" t="b">
        <f t="shared" si="125"/>
        <v>1</v>
      </c>
    </row>
    <row r="2690" spans="1:10" x14ac:dyDescent="0.35">
      <c r="A2690" s="1">
        <f t="shared" ref="A2690:A2753" si="126">I2690*J2690</f>
        <v>0</v>
      </c>
      <c r="B2690" s="1" t="s">
        <v>15750</v>
      </c>
      <c r="C2690" s="1" t="s">
        <v>15751</v>
      </c>
      <c r="D2690" s="1" t="s">
        <v>15752</v>
      </c>
      <c r="E2690" s="1" t="s">
        <v>15753</v>
      </c>
      <c r="F2690" s="1" t="s">
        <v>15754</v>
      </c>
      <c r="I2690" s="1" t="b">
        <f t="shared" si="124"/>
        <v>1</v>
      </c>
      <c r="J2690" s="1" t="b">
        <f t="shared" si="125"/>
        <v>0</v>
      </c>
    </row>
    <row r="2691" spans="1:10" x14ac:dyDescent="0.35">
      <c r="A2691" s="1">
        <f t="shared" si="126"/>
        <v>1</v>
      </c>
      <c r="B2691" s="1" t="s">
        <v>31329</v>
      </c>
      <c r="C2691" s="1" t="s">
        <v>31330</v>
      </c>
      <c r="D2691" s="1" t="s">
        <v>31331</v>
      </c>
      <c r="E2691" s="1" t="s">
        <v>31332</v>
      </c>
      <c r="F2691" s="1" t="s">
        <v>31333</v>
      </c>
      <c r="I2691" s="1" t="b">
        <f t="shared" ref="I2691:I2754" si="127">OR(ISNUMBER(SEARCH("campy",F2691)),ISNUMBER(SEARCH("campy",D2691)),ISNUMBER(SEARCH("coli",F2691)),ISNUMBER(SEARCH("coli",D2691)),ISNUMBER(SEARCH("jejuni",F2691)),ISNUMBER(SEARCH("jejuni",D2691)))</f>
        <v>1</v>
      </c>
      <c r="J2691" s="1" t="b">
        <f t="shared" ref="J2691:J2754" si="128">OR(ISNUMBER(SEARCH("poultry",F2691)),ISNUMBER(SEARCH("chicken",F2691)),ISNUMBER(SEARCH("broiler",F2691)),ISNUMBER(SEARCH("poultry",D2691)),ISNUMBER(SEARCH("chicken",D2691)),ISNUMBER(SEARCH("broiler",D2691)))</f>
        <v>1</v>
      </c>
    </row>
    <row r="2692" spans="1:10" x14ac:dyDescent="0.35">
      <c r="A2692" s="1">
        <f t="shared" si="126"/>
        <v>1</v>
      </c>
      <c r="B2692" s="1" t="s">
        <v>33355</v>
      </c>
      <c r="C2692" s="1" t="s">
        <v>714</v>
      </c>
      <c r="D2692" s="1" t="s">
        <v>33356</v>
      </c>
      <c r="E2692" s="1" t="s">
        <v>33357</v>
      </c>
      <c r="F2692" s="1" t="s">
        <v>33358</v>
      </c>
      <c r="I2692" s="1" t="b">
        <f t="shared" si="127"/>
        <v>1</v>
      </c>
      <c r="J2692" s="1" t="b">
        <f t="shared" si="128"/>
        <v>1</v>
      </c>
    </row>
    <row r="2693" spans="1:10" x14ac:dyDescent="0.35">
      <c r="A2693" s="1">
        <f t="shared" si="126"/>
        <v>1</v>
      </c>
      <c r="B2693" s="1" t="s">
        <v>29672</v>
      </c>
      <c r="C2693" s="1" t="s">
        <v>29673</v>
      </c>
      <c r="D2693" s="1" t="s">
        <v>29674</v>
      </c>
      <c r="F2693" s="1" t="s">
        <v>29677</v>
      </c>
      <c r="I2693" s="1" t="b">
        <f t="shared" si="127"/>
        <v>1</v>
      </c>
      <c r="J2693" s="1" t="b">
        <f t="shared" si="128"/>
        <v>1</v>
      </c>
    </row>
    <row r="2694" spans="1:10" x14ac:dyDescent="0.35">
      <c r="A2694" s="1">
        <f t="shared" si="126"/>
        <v>1</v>
      </c>
      <c r="B2694" s="1" t="s">
        <v>30659</v>
      </c>
      <c r="C2694" s="1" t="s">
        <v>30660</v>
      </c>
      <c r="D2694" s="1" t="s">
        <v>30661</v>
      </c>
      <c r="E2694" s="1" t="s">
        <v>30662</v>
      </c>
      <c r="F2694" s="1" t="s">
        <v>30663</v>
      </c>
      <c r="I2694" s="1" t="b">
        <f t="shared" si="127"/>
        <v>1</v>
      </c>
      <c r="J2694" s="1" t="b">
        <f t="shared" si="128"/>
        <v>1</v>
      </c>
    </row>
    <row r="2695" spans="1:10" x14ac:dyDescent="0.35">
      <c r="A2695" s="1">
        <f t="shared" si="126"/>
        <v>1</v>
      </c>
      <c r="B2695" s="1" t="s">
        <v>39177</v>
      </c>
      <c r="C2695" s="1" t="s">
        <v>39178</v>
      </c>
      <c r="D2695" s="1" t="s">
        <v>39179</v>
      </c>
      <c r="E2695" s="1" t="s">
        <v>39180</v>
      </c>
      <c r="F2695" s="1" t="s">
        <v>39181</v>
      </c>
      <c r="I2695" s="1" t="b">
        <f t="shared" si="127"/>
        <v>1</v>
      </c>
      <c r="J2695" s="1" t="b">
        <f t="shared" si="128"/>
        <v>1</v>
      </c>
    </row>
    <row r="2696" spans="1:10" x14ac:dyDescent="0.35">
      <c r="A2696" s="1">
        <f t="shared" si="126"/>
        <v>1</v>
      </c>
      <c r="B2696" s="1" t="s">
        <v>7922</v>
      </c>
      <c r="C2696" s="1" t="s">
        <v>7923</v>
      </c>
      <c r="D2696" s="1" t="s">
        <v>7924</v>
      </c>
      <c r="E2696" s="1" t="s">
        <v>7925</v>
      </c>
      <c r="F2696" s="1" t="s">
        <v>7926</v>
      </c>
      <c r="I2696" s="1" t="b">
        <f t="shared" si="127"/>
        <v>1</v>
      </c>
      <c r="J2696" s="1" t="b">
        <f t="shared" si="128"/>
        <v>1</v>
      </c>
    </row>
    <row r="2697" spans="1:10" x14ac:dyDescent="0.35">
      <c r="A2697" s="1">
        <f t="shared" si="126"/>
        <v>1</v>
      </c>
      <c r="B2697" s="1" t="s">
        <v>12513</v>
      </c>
      <c r="C2697" s="1" t="s">
        <v>12514</v>
      </c>
      <c r="D2697" s="1" t="s">
        <v>12515</v>
      </c>
      <c r="E2697" s="1" t="s">
        <v>12516</v>
      </c>
      <c r="F2697" s="1" t="s">
        <v>12517</v>
      </c>
      <c r="I2697" s="1" t="b">
        <f t="shared" si="127"/>
        <v>1</v>
      </c>
      <c r="J2697" s="1" t="b">
        <f t="shared" si="128"/>
        <v>1</v>
      </c>
    </row>
    <row r="2698" spans="1:10" x14ac:dyDescent="0.35">
      <c r="A2698" s="1">
        <f t="shared" si="126"/>
        <v>1</v>
      </c>
      <c r="B2698" s="1" t="s">
        <v>10793</v>
      </c>
      <c r="C2698" s="1" t="s">
        <v>10794</v>
      </c>
      <c r="D2698" s="1" t="s">
        <v>10795</v>
      </c>
      <c r="E2698" s="1" t="s">
        <v>10796</v>
      </c>
      <c r="F2698" s="1" t="s">
        <v>10797</v>
      </c>
      <c r="I2698" s="1" t="b">
        <f t="shared" si="127"/>
        <v>1</v>
      </c>
      <c r="J2698" s="1" t="b">
        <f t="shared" si="128"/>
        <v>1</v>
      </c>
    </row>
    <row r="2699" spans="1:10" x14ac:dyDescent="0.35">
      <c r="A2699" s="1">
        <f t="shared" si="126"/>
        <v>1</v>
      </c>
      <c r="B2699" s="1" t="s">
        <v>16410</v>
      </c>
      <c r="C2699" s="1" t="s">
        <v>16411</v>
      </c>
      <c r="D2699" s="1" t="s">
        <v>16412</v>
      </c>
      <c r="E2699" s="1" t="s">
        <v>16413</v>
      </c>
      <c r="F2699" s="1" t="s">
        <v>16414</v>
      </c>
      <c r="I2699" s="1" t="b">
        <f t="shared" si="127"/>
        <v>1</v>
      </c>
      <c r="J2699" s="1" t="b">
        <f t="shared" si="128"/>
        <v>1</v>
      </c>
    </row>
    <row r="2700" spans="1:10" x14ac:dyDescent="0.35">
      <c r="A2700" s="1">
        <f t="shared" si="126"/>
        <v>1</v>
      </c>
      <c r="B2700" s="1" t="s">
        <v>17795</v>
      </c>
      <c r="C2700" s="1" t="s">
        <v>17796</v>
      </c>
      <c r="D2700" s="1" t="s">
        <v>17797</v>
      </c>
      <c r="E2700" s="1" t="s">
        <v>17798</v>
      </c>
      <c r="F2700" s="1" t="s">
        <v>17799</v>
      </c>
      <c r="I2700" s="1" t="b">
        <f t="shared" si="127"/>
        <v>1</v>
      </c>
      <c r="J2700" s="1" t="b">
        <f t="shared" si="128"/>
        <v>1</v>
      </c>
    </row>
    <row r="2701" spans="1:10" x14ac:dyDescent="0.35">
      <c r="A2701" s="1">
        <f t="shared" si="126"/>
        <v>1</v>
      </c>
      <c r="B2701" s="1" t="s">
        <v>31549</v>
      </c>
      <c r="C2701" s="1" t="s">
        <v>31550</v>
      </c>
      <c r="D2701" s="1" t="s">
        <v>31551</v>
      </c>
      <c r="E2701" s="1" t="s">
        <v>31552</v>
      </c>
      <c r="F2701" s="1" t="s">
        <v>31553</v>
      </c>
      <c r="I2701" s="1" t="b">
        <f t="shared" si="127"/>
        <v>1</v>
      </c>
      <c r="J2701" s="1" t="b">
        <f t="shared" si="128"/>
        <v>1</v>
      </c>
    </row>
    <row r="2702" spans="1:10" x14ac:dyDescent="0.35">
      <c r="A2702" s="1">
        <f t="shared" si="126"/>
        <v>1</v>
      </c>
      <c r="B2702" s="1" t="s">
        <v>19575</v>
      </c>
      <c r="C2702" s="1" t="s">
        <v>19576</v>
      </c>
      <c r="D2702" s="1" t="s">
        <v>19577</v>
      </c>
      <c r="E2702" s="1" t="s">
        <v>19578</v>
      </c>
      <c r="F2702" s="1" t="s">
        <v>19579</v>
      </c>
      <c r="I2702" s="1" t="b">
        <f t="shared" si="127"/>
        <v>1</v>
      </c>
      <c r="J2702" s="1" t="b">
        <f t="shared" si="128"/>
        <v>1</v>
      </c>
    </row>
    <row r="2703" spans="1:10" x14ac:dyDescent="0.35">
      <c r="A2703" s="1">
        <f t="shared" si="126"/>
        <v>1</v>
      </c>
      <c r="B2703" s="1" t="s">
        <v>29023</v>
      </c>
      <c r="D2703" s="1" t="s">
        <v>29024</v>
      </c>
      <c r="E2703" s="1" t="s">
        <v>29025</v>
      </c>
      <c r="F2703" s="1" t="s">
        <v>29026</v>
      </c>
      <c r="I2703" s="1" t="b">
        <f t="shared" si="127"/>
        <v>1</v>
      </c>
      <c r="J2703" s="1" t="b">
        <f t="shared" si="128"/>
        <v>1</v>
      </c>
    </row>
    <row r="2704" spans="1:10" x14ac:dyDescent="0.35">
      <c r="A2704" s="1">
        <f t="shared" si="126"/>
        <v>1</v>
      </c>
      <c r="B2704" s="1" t="s">
        <v>26988</v>
      </c>
      <c r="C2704" s="1" t="s">
        <v>26989</v>
      </c>
      <c r="D2704" s="1" t="s">
        <v>26990</v>
      </c>
      <c r="E2704" s="1" t="s">
        <v>26991</v>
      </c>
      <c r="F2704" s="1" t="s">
        <v>26992</v>
      </c>
      <c r="I2704" s="1" t="b">
        <f t="shared" si="127"/>
        <v>1</v>
      </c>
      <c r="J2704" s="1" t="b">
        <f t="shared" si="128"/>
        <v>1</v>
      </c>
    </row>
    <row r="2705" spans="1:10" x14ac:dyDescent="0.35">
      <c r="A2705" s="1">
        <f t="shared" si="126"/>
        <v>1</v>
      </c>
      <c r="B2705" s="1" t="s">
        <v>42334</v>
      </c>
      <c r="C2705" s="1" t="s">
        <v>42335</v>
      </c>
      <c r="D2705" s="1" t="s">
        <v>42336</v>
      </c>
      <c r="E2705" s="1" t="s">
        <v>42337</v>
      </c>
      <c r="F2705" s="1" t="s">
        <v>42338</v>
      </c>
      <c r="I2705" s="1" t="b">
        <f t="shared" si="127"/>
        <v>1</v>
      </c>
      <c r="J2705" s="1" t="b">
        <f t="shared" si="128"/>
        <v>1</v>
      </c>
    </row>
    <row r="2706" spans="1:10" x14ac:dyDescent="0.35">
      <c r="A2706" s="1">
        <f t="shared" si="126"/>
        <v>1</v>
      </c>
      <c r="B2706" s="1" t="s">
        <v>3230</v>
      </c>
      <c r="C2706" s="1" t="s">
        <v>3231</v>
      </c>
      <c r="D2706" s="1" t="s">
        <v>3232</v>
      </c>
      <c r="E2706" s="1" t="s">
        <v>3233</v>
      </c>
      <c r="F2706" s="1" t="s">
        <v>3234</v>
      </c>
      <c r="I2706" s="1" t="b">
        <f t="shared" si="127"/>
        <v>1</v>
      </c>
      <c r="J2706" s="1" t="b">
        <f t="shared" si="128"/>
        <v>1</v>
      </c>
    </row>
    <row r="2707" spans="1:10" x14ac:dyDescent="0.35">
      <c r="A2707" s="1">
        <f t="shared" si="126"/>
        <v>1</v>
      </c>
      <c r="B2707" s="1" t="s">
        <v>4710</v>
      </c>
      <c r="C2707" s="1" t="s">
        <v>4711</v>
      </c>
      <c r="D2707" s="1" t="s">
        <v>4712</v>
      </c>
      <c r="E2707" s="1" t="s">
        <v>4713</v>
      </c>
      <c r="F2707" s="1" t="s">
        <v>4714</v>
      </c>
      <c r="I2707" s="1" t="b">
        <f t="shared" si="127"/>
        <v>1</v>
      </c>
      <c r="J2707" s="1" t="b">
        <f t="shared" si="128"/>
        <v>1</v>
      </c>
    </row>
    <row r="2708" spans="1:10" x14ac:dyDescent="0.35">
      <c r="A2708" s="1">
        <f t="shared" si="126"/>
        <v>1</v>
      </c>
      <c r="B2708" s="1" t="s">
        <v>7868</v>
      </c>
      <c r="C2708" s="1" t="s">
        <v>7869</v>
      </c>
      <c r="D2708" s="1" t="s">
        <v>7870</v>
      </c>
      <c r="E2708" s="1" t="s">
        <v>7873</v>
      </c>
      <c r="F2708" s="1" t="s">
        <v>7874</v>
      </c>
      <c r="I2708" s="1" t="b">
        <f t="shared" si="127"/>
        <v>1</v>
      </c>
      <c r="J2708" s="1" t="b">
        <f t="shared" si="128"/>
        <v>1</v>
      </c>
    </row>
    <row r="2709" spans="1:10" x14ac:dyDescent="0.35">
      <c r="A2709" s="1">
        <f t="shared" si="126"/>
        <v>1</v>
      </c>
      <c r="B2709" s="1" t="s">
        <v>13544</v>
      </c>
      <c r="C2709" s="1" t="s">
        <v>13545</v>
      </c>
      <c r="D2709" s="1" t="s">
        <v>13546</v>
      </c>
      <c r="E2709" s="1" t="s">
        <v>13547</v>
      </c>
      <c r="F2709" s="1" t="s">
        <v>13548</v>
      </c>
      <c r="I2709" s="1" t="b">
        <f t="shared" si="127"/>
        <v>1</v>
      </c>
      <c r="J2709" s="1" t="b">
        <f t="shared" si="128"/>
        <v>1</v>
      </c>
    </row>
    <row r="2710" spans="1:10" x14ac:dyDescent="0.35">
      <c r="A2710" s="1">
        <f t="shared" si="126"/>
        <v>1</v>
      </c>
      <c r="B2710" s="1" t="s">
        <v>42327</v>
      </c>
      <c r="C2710" s="1" t="s">
        <v>42328</v>
      </c>
      <c r="D2710" s="1" t="s">
        <v>42329</v>
      </c>
      <c r="E2710" s="1" t="s">
        <v>42330</v>
      </c>
      <c r="F2710" s="1" t="s">
        <v>42331</v>
      </c>
      <c r="I2710" s="1" t="b">
        <f t="shared" si="127"/>
        <v>1</v>
      </c>
      <c r="J2710" s="1" t="b">
        <f t="shared" si="128"/>
        <v>1</v>
      </c>
    </row>
    <row r="2711" spans="1:10" x14ac:dyDescent="0.35">
      <c r="A2711" s="1">
        <f t="shared" si="126"/>
        <v>0</v>
      </c>
      <c r="B2711" s="1" t="s">
        <v>26742</v>
      </c>
      <c r="C2711" s="1" t="s">
        <v>26743</v>
      </c>
      <c r="D2711" s="1" t="s">
        <v>26744</v>
      </c>
      <c r="E2711" s="1" t="s">
        <v>26745</v>
      </c>
      <c r="F2711" s="1" t="s">
        <v>26746</v>
      </c>
      <c r="I2711" s="1" t="b">
        <f t="shared" si="127"/>
        <v>1</v>
      </c>
      <c r="J2711" s="1" t="b">
        <f t="shared" si="128"/>
        <v>0</v>
      </c>
    </row>
    <row r="2712" spans="1:10" x14ac:dyDescent="0.35">
      <c r="A2712" s="1">
        <f t="shared" si="126"/>
        <v>1</v>
      </c>
      <c r="B2712" s="1" t="s">
        <v>1730</v>
      </c>
      <c r="C2712" s="1" t="s">
        <v>1731</v>
      </c>
      <c r="D2712" s="1" t="s">
        <v>1732</v>
      </c>
      <c r="E2712" s="1" t="s">
        <v>1735</v>
      </c>
      <c r="F2712" s="1" t="s">
        <v>1736</v>
      </c>
      <c r="I2712" s="1" t="b">
        <f t="shared" si="127"/>
        <v>1</v>
      </c>
      <c r="J2712" s="1" t="b">
        <f t="shared" si="128"/>
        <v>1</v>
      </c>
    </row>
    <row r="2713" spans="1:10" x14ac:dyDescent="0.35">
      <c r="A2713" s="1">
        <f t="shared" si="126"/>
        <v>1</v>
      </c>
      <c r="B2713" s="1" t="s">
        <v>17123</v>
      </c>
      <c r="C2713" s="1" t="s">
        <v>17124</v>
      </c>
      <c r="D2713" s="1" t="s">
        <v>17125</v>
      </c>
      <c r="E2713" s="1" t="s">
        <v>17126</v>
      </c>
      <c r="F2713" s="1" t="s">
        <v>17127</v>
      </c>
      <c r="I2713" s="1" t="b">
        <f t="shared" si="127"/>
        <v>1</v>
      </c>
      <c r="J2713" s="1" t="b">
        <f t="shared" si="128"/>
        <v>1</v>
      </c>
    </row>
    <row r="2714" spans="1:10" x14ac:dyDescent="0.35">
      <c r="A2714" s="1">
        <f t="shared" si="126"/>
        <v>1</v>
      </c>
      <c r="B2714" s="1" t="s">
        <v>8297</v>
      </c>
      <c r="C2714" s="1" t="s">
        <v>8298</v>
      </c>
      <c r="D2714" s="1" t="s">
        <v>8299</v>
      </c>
      <c r="E2714" s="1" t="s">
        <v>8302</v>
      </c>
      <c r="F2714" s="1" t="s">
        <v>8303</v>
      </c>
      <c r="I2714" s="1" t="b">
        <f t="shared" si="127"/>
        <v>1</v>
      </c>
      <c r="J2714" s="1" t="b">
        <f t="shared" si="128"/>
        <v>1</v>
      </c>
    </row>
    <row r="2715" spans="1:10" x14ac:dyDescent="0.35">
      <c r="A2715" s="1">
        <f t="shared" si="126"/>
        <v>1</v>
      </c>
      <c r="B2715" s="1" t="s">
        <v>16116</v>
      </c>
      <c r="C2715" s="1" t="s">
        <v>16117</v>
      </c>
      <c r="D2715" s="1" t="s">
        <v>16118</v>
      </c>
      <c r="E2715" s="1" t="s">
        <v>16119</v>
      </c>
      <c r="F2715" s="1" t="s">
        <v>16120</v>
      </c>
      <c r="I2715" s="1" t="b">
        <f t="shared" si="127"/>
        <v>1</v>
      </c>
      <c r="J2715" s="1" t="b">
        <f t="shared" si="128"/>
        <v>1</v>
      </c>
    </row>
    <row r="2716" spans="1:10" x14ac:dyDescent="0.35">
      <c r="A2716" s="1">
        <f t="shared" si="126"/>
        <v>1</v>
      </c>
      <c r="B2716" s="1" t="s">
        <v>25477</v>
      </c>
      <c r="C2716" s="1" t="s">
        <v>25478</v>
      </c>
      <c r="D2716" s="1" t="s">
        <v>25479</v>
      </c>
      <c r="E2716" s="1" t="s">
        <v>25480</v>
      </c>
      <c r="F2716" s="1" t="s">
        <v>25481</v>
      </c>
      <c r="I2716" s="1" t="b">
        <f t="shared" si="127"/>
        <v>1</v>
      </c>
      <c r="J2716" s="1" t="b">
        <f t="shared" si="128"/>
        <v>1</v>
      </c>
    </row>
    <row r="2717" spans="1:10" x14ac:dyDescent="0.35">
      <c r="A2717" s="1">
        <f t="shared" si="126"/>
        <v>1</v>
      </c>
      <c r="B2717" s="1" t="s">
        <v>9942</v>
      </c>
      <c r="C2717" s="1" t="s">
        <v>9943</v>
      </c>
      <c r="D2717" s="1" t="s">
        <v>9944</v>
      </c>
      <c r="E2717" s="1" t="s">
        <v>9945</v>
      </c>
      <c r="F2717" s="1" t="s">
        <v>9946</v>
      </c>
      <c r="I2717" s="1" t="b">
        <f t="shared" si="127"/>
        <v>1</v>
      </c>
      <c r="J2717" s="1" t="b">
        <f t="shared" si="128"/>
        <v>1</v>
      </c>
    </row>
    <row r="2718" spans="1:10" x14ac:dyDescent="0.35">
      <c r="A2718" s="1">
        <f t="shared" si="126"/>
        <v>1</v>
      </c>
      <c r="B2718" s="1" t="s">
        <v>4566</v>
      </c>
      <c r="C2718" s="1" t="s">
        <v>4567</v>
      </c>
      <c r="D2718" s="1" t="s">
        <v>4568</v>
      </c>
      <c r="E2718" s="1" t="s">
        <v>4569</v>
      </c>
      <c r="F2718" s="1" t="s">
        <v>4570</v>
      </c>
      <c r="I2718" s="1" t="b">
        <f t="shared" si="127"/>
        <v>1</v>
      </c>
      <c r="J2718" s="1" t="b">
        <f t="shared" si="128"/>
        <v>1</v>
      </c>
    </row>
    <row r="2719" spans="1:10" x14ac:dyDescent="0.35">
      <c r="A2719" s="1">
        <f t="shared" si="126"/>
        <v>1</v>
      </c>
      <c r="B2719" s="1" t="s">
        <v>4482</v>
      </c>
      <c r="C2719" s="1" t="s">
        <v>4483</v>
      </c>
      <c r="D2719" s="1" t="s">
        <v>4484</v>
      </c>
      <c r="E2719" s="1" t="s">
        <v>4485</v>
      </c>
      <c r="F2719" s="1" t="s">
        <v>4486</v>
      </c>
      <c r="I2719" s="1" t="b">
        <f t="shared" si="127"/>
        <v>1</v>
      </c>
      <c r="J2719" s="1" t="b">
        <f t="shared" si="128"/>
        <v>1</v>
      </c>
    </row>
    <row r="2720" spans="1:10" x14ac:dyDescent="0.35">
      <c r="A2720" s="1">
        <f t="shared" si="126"/>
        <v>1</v>
      </c>
      <c r="B2720" s="1" t="s">
        <v>42285</v>
      </c>
      <c r="C2720" s="1" t="s">
        <v>42286</v>
      </c>
      <c r="D2720" s="1" t="s">
        <v>42287</v>
      </c>
      <c r="E2720" s="1" t="s">
        <v>42288</v>
      </c>
      <c r="F2720" s="1" t="s">
        <v>42289</v>
      </c>
      <c r="I2720" s="1" t="b">
        <f t="shared" si="127"/>
        <v>1</v>
      </c>
      <c r="J2720" s="1" t="b">
        <f t="shared" si="128"/>
        <v>1</v>
      </c>
    </row>
    <row r="2721" spans="1:10" x14ac:dyDescent="0.35">
      <c r="A2721" s="1">
        <f t="shared" si="126"/>
        <v>1</v>
      </c>
      <c r="B2721" s="1" t="s">
        <v>3391</v>
      </c>
      <c r="C2721" s="1" t="s">
        <v>3392</v>
      </c>
      <c r="D2721" s="1" t="s">
        <v>3393</v>
      </c>
      <c r="E2721" s="1" t="s">
        <v>3394</v>
      </c>
      <c r="F2721" s="1" t="s">
        <v>3395</v>
      </c>
      <c r="I2721" s="1" t="b">
        <f t="shared" si="127"/>
        <v>1</v>
      </c>
      <c r="J2721" s="1" t="b">
        <f t="shared" si="128"/>
        <v>1</v>
      </c>
    </row>
    <row r="2722" spans="1:10" x14ac:dyDescent="0.35">
      <c r="A2722" s="1">
        <f t="shared" si="126"/>
        <v>1</v>
      </c>
      <c r="B2722" s="1" t="s">
        <v>34227</v>
      </c>
      <c r="C2722" s="1" t="s">
        <v>34228</v>
      </c>
      <c r="D2722" s="1" t="s">
        <v>34229</v>
      </c>
      <c r="E2722" s="1" t="s">
        <v>34230</v>
      </c>
      <c r="F2722" s="1" t="s">
        <v>34231</v>
      </c>
      <c r="I2722" s="1" t="b">
        <f t="shared" si="127"/>
        <v>1</v>
      </c>
      <c r="J2722" s="1" t="b">
        <f t="shared" si="128"/>
        <v>1</v>
      </c>
    </row>
    <row r="2723" spans="1:10" x14ac:dyDescent="0.35">
      <c r="A2723" s="1">
        <f t="shared" si="126"/>
        <v>1</v>
      </c>
      <c r="B2723" s="1" t="s">
        <v>26917</v>
      </c>
      <c r="C2723" s="1" t="s">
        <v>26918</v>
      </c>
      <c r="D2723" s="1" t="s">
        <v>26919</v>
      </c>
      <c r="E2723" s="1" t="s">
        <v>26920</v>
      </c>
      <c r="F2723" s="1" t="s">
        <v>26921</v>
      </c>
      <c r="I2723" s="1" t="b">
        <f t="shared" si="127"/>
        <v>1</v>
      </c>
      <c r="J2723" s="1" t="b">
        <f t="shared" si="128"/>
        <v>1</v>
      </c>
    </row>
    <row r="2724" spans="1:10" x14ac:dyDescent="0.35">
      <c r="A2724" s="1">
        <f t="shared" si="126"/>
        <v>1</v>
      </c>
      <c r="B2724" s="1" t="s">
        <v>42221</v>
      </c>
      <c r="C2724" s="1" t="s">
        <v>42222</v>
      </c>
      <c r="D2724" s="1" t="s">
        <v>42223</v>
      </c>
      <c r="E2724" s="1" t="s">
        <v>42224</v>
      </c>
      <c r="F2724" s="1" t="s">
        <v>42225</v>
      </c>
      <c r="I2724" s="1" t="b">
        <f t="shared" si="127"/>
        <v>1</v>
      </c>
      <c r="J2724" s="1" t="b">
        <f t="shared" si="128"/>
        <v>1</v>
      </c>
    </row>
    <row r="2725" spans="1:10" x14ac:dyDescent="0.35">
      <c r="A2725" s="1">
        <f t="shared" si="126"/>
        <v>1</v>
      </c>
      <c r="B2725" s="1" t="s">
        <v>31512</v>
      </c>
      <c r="C2725" s="1" t="s">
        <v>31513</v>
      </c>
      <c r="D2725" s="1" t="s">
        <v>31514</v>
      </c>
      <c r="E2725" s="1" t="s">
        <v>31515</v>
      </c>
      <c r="F2725" s="1" t="s">
        <v>31516</v>
      </c>
      <c r="I2725" s="1" t="b">
        <f t="shared" si="127"/>
        <v>1</v>
      </c>
      <c r="J2725" s="1" t="b">
        <f t="shared" si="128"/>
        <v>1</v>
      </c>
    </row>
    <row r="2726" spans="1:10" x14ac:dyDescent="0.35">
      <c r="A2726" s="1">
        <f t="shared" si="126"/>
        <v>1</v>
      </c>
      <c r="B2726" s="1" t="s">
        <v>22431</v>
      </c>
      <c r="C2726" s="1" t="s">
        <v>22432</v>
      </c>
      <c r="D2726" s="1" t="s">
        <v>22433</v>
      </c>
      <c r="E2726" s="1" t="s">
        <v>22434</v>
      </c>
      <c r="F2726" s="1" t="s">
        <v>22435</v>
      </c>
      <c r="I2726" s="1" t="b">
        <f t="shared" si="127"/>
        <v>1</v>
      </c>
      <c r="J2726" s="1" t="b">
        <f t="shared" si="128"/>
        <v>1</v>
      </c>
    </row>
    <row r="2727" spans="1:10" x14ac:dyDescent="0.35">
      <c r="A2727" s="1">
        <f t="shared" si="126"/>
        <v>1</v>
      </c>
      <c r="B2727" s="1" t="s">
        <v>37446</v>
      </c>
      <c r="C2727" s="1" t="s">
        <v>37447</v>
      </c>
      <c r="D2727" s="1" t="s">
        <v>37448</v>
      </c>
      <c r="E2727" s="1" t="s">
        <v>37449</v>
      </c>
      <c r="F2727" s="1" t="s">
        <v>37450</v>
      </c>
      <c r="I2727" s="1" t="b">
        <f t="shared" si="127"/>
        <v>1</v>
      </c>
      <c r="J2727" s="1" t="b">
        <f t="shared" si="128"/>
        <v>1</v>
      </c>
    </row>
    <row r="2728" spans="1:10" x14ac:dyDescent="0.35">
      <c r="A2728" s="1">
        <f t="shared" si="126"/>
        <v>1</v>
      </c>
      <c r="B2728" s="1" t="s">
        <v>40928</v>
      </c>
      <c r="C2728" s="1" t="s">
        <v>40929</v>
      </c>
      <c r="D2728" s="1" t="s">
        <v>40930</v>
      </c>
      <c r="E2728" s="1" t="s">
        <v>40931</v>
      </c>
      <c r="F2728" s="1" t="s">
        <v>40932</v>
      </c>
      <c r="I2728" s="1" t="b">
        <f t="shared" si="127"/>
        <v>1</v>
      </c>
      <c r="J2728" s="1" t="b">
        <f t="shared" si="128"/>
        <v>1</v>
      </c>
    </row>
    <row r="2729" spans="1:10" x14ac:dyDescent="0.35">
      <c r="A2729" s="1">
        <f t="shared" si="126"/>
        <v>1</v>
      </c>
      <c r="B2729" s="1" t="s">
        <v>5781</v>
      </c>
      <c r="C2729" s="1" t="s">
        <v>5782</v>
      </c>
      <c r="D2729" s="1" t="s">
        <v>5783</v>
      </c>
      <c r="E2729" s="1" t="s">
        <v>5784</v>
      </c>
      <c r="F2729" s="1" t="s">
        <v>5785</v>
      </c>
      <c r="I2729" s="1" t="b">
        <f t="shared" si="127"/>
        <v>1</v>
      </c>
      <c r="J2729" s="1" t="b">
        <f t="shared" si="128"/>
        <v>1</v>
      </c>
    </row>
    <row r="2730" spans="1:10" x14ac:dyDescent="0.35">
      <c r="A2730" s="1">
        <f t="shared" si="126"/>
        <v>1</v>
      </c>
      <c r="B2730" s="1" t="s">
        <v>20153</v>
      </c>
      <c r="C2730" s="1" t="s">
        <v>20154</v>
      </c>
      <c r="D2730" s="1" t="s">
        <v>20155</v>
      </c>
      <c r="E2730" s="1" t="s">
        <v>20156</v>
      </c>
      <c r="F2730" s="1" t="s">
        <v>20157</v>
      </c>
      <c r="I2730" s="1" t="b">
        <f t="shared" si="127"/>
        <v>1</v>
      </c>
      <c r="J2730" s="1" t="b">
        <f t="shared" si="128"/>
        <v>1</v>
      </c>
    </row>
    <row r="2731" spans="1:10" x14ac:dyDescent="0.35">
      <c r="A2731" s="1">
        <f t="shared" si="126"/>
        <v>1</v>
      </c>
      <c r="B2731" s="1" t="s">
        <v>8499</v>
      </c>
      <c r="C2731" s="1" t="s">
        <v>8500</v>
      </c>
      <c r="D2731" s="1" t="s">
        <v>8501</v>
      </c>
      <c r="E2731" s="1" t="s">
        <v>8502</v>
      </c>
      <c r="F2731" s="1" t="s">
        <v>8503</v>
      </c>
      <c r="I2731" s="1" t="b">
        <f t="shared" si="127"/>
        <v>1</v>
      </c>
      <c r="J2731" s="1" t="b">
        <f t="shared" si="128"/>
        <v>1</v>
      </c>
    </row>
    <row r="2732" spans="1:10" x14ac:dyDescent="0.35">
      <c r="A2732" s="1">
        <f t="shared" si="126"/>
        <v>1</v>
      </c>
      <c r="B2732" s="1" t="s">
        <v>24610</v>
      </c>
      <c r="C2732" s="1" t="s">
        <v>24611</v>
      </c>
      <c r="D2732" s="1" t="s">
        <v>24612</v>
      </c>
      <c r="E2732" s="1" t="s">
        <v>24613</v>
      </c>
      <c r="F2732" s="1" t="s">
        <v>24614</v>
      </c>
      <c r="I2732" s="1" t="b">
        <f t="shared" si="127"/>
        <v>1</v>
      </c>
      <c r="J2732" s="1" t="b">
        <f t="shared" si="128"/>
        <v>1</v>
      </c>
    </row>
    <row r="2733" spans="1:10" x14ac:dyDescent="0.35">
      <c r="A2733" s="1">
        <f t="shared" si="126"/>
        <v>1</v>
      </c>
      <c r="B2733" s="1" t="s">
        <v>3648</v>
      </c>
      <c r="C2733" s="1" t="s">
        <v>3649</v>
      </c>
      <c r="D2733" s="1" t="s">
        <v>3650</v>
      </c>
      <c r="E2733" s="1" t="s">
        <v>3653</v>
      </c>
      <c r="F2733" s="1" t="s">
        <v>3654</v>
      </c>
      <c r="I2733" s="1" t="b">
        <f t="shared" si="127"/>
        <v>1</v>
      </c>
      <c r="J2733" s="1" t="b">
        <f t="shared" si="128"/>
        <v>1</v>
      </c>
    </row>
    <row r="2734" spans="1:10" x14ac:dyDescent="0.35">
      <c r="A2734" s="1">
        <f t="shared" si="126"/>
        <v>1</v>
      </c>
      <c r="B2734" s="1" t="s">
        <v>23050</v>
      </c>
      <c r="C2734" s="1" t="s">
        <v>23051</v>
      </c>
      <c r="D2734" s="1" t="s">
        <v>23052</v>
      </c>
      <c r="E2734" s="1" t="s">
        <v>23053</v>
      </c>
      <c r="F2734" s="1" t="s">
        <v>23054</v>
      </c>
      <c r="I2734" s="1" t="b">
        <f t="shared" si="127"/>
        <v>1</v>
      </c>
      <c r="J2734" s="1" t="b">
        <f t="shared" si="128"/>
        <v>1</v>
      </c>
    </row>
    <row r="2735" spans="1:10" x14ac:dyDescent="0.35">
      <c r="A2735" s="1">
        <f t="shared" si="126"/>
        <v>0</v>
      </c>
      <c r="B2735" s="1" t="s">
        <v>24638</v>
      </c>
      <c r="C2735" s="1" t="s">
        <v>24639</v>
      </c>
      <c r="D2735" s="1" t="s">
        <v>24640</v>
      </c>
      <c r="E2735" s="1" t="s">
        <v>24641</v>
      </c>
      <c r="F2735" s="1" t="s">
        <v>24642</v>
      </c>
      <c r="I2735" s="1" t="b">
        <f t="shared" si="127"/>
        <v>1</v>
      </c>
      <c r="J2735" s="1" t="b">
        <f t="shared" si="128"/>
        <v>0</v>
      </c>
    </row>
    <row r="2736" spans="1:10" x14ac:dyDescent="0.35">
      <c r="A2736" s="1">
        <f t="shared" si="126"/>
        <v>1</v>
      </c>
      <c r="B2736" s="1" t="s">
        <v>33267</v>
      </c>
      <c r="C2736" s="1" t="s">
        <v>33268</v>
      </c>
      <c r="D2736" s="1" t="s">
        <v>33269</v>
      </c>
      <c r="E2736" s="1" t="s">
        <v>33270</v>
      </c>
      <c r="F2736" s="1" t="s">
        <v>33271</v>
      </c>
      <c r="I2736" s="1" t="b">
        <f t="shared" si="127"/>
        <v>1</v>
      </c>
      <c r="J2736" s="1" t="b">
        <f t="shared" si="128"/>
        <v>1</v>
      </c>
    </row>
    <row r="2737" spans="1:10" x14ac:dyDescent="0.35">
      <c r="A2737" s="1">
        <f t="shared" si="126"/>
        <v>1</v>
      </c>
      <c r="B2737" s="1" t="s">
        <v>5656</v>
      </c>
      <c r="C2737" s="1" t="s">
        <v>5657</v>
      </c>
      <c r="D2737" s="1" t="s">
        <v>5658</v>
      </c>
      <c r="E2737" s="1" t="s">
        <v>5661</v>
      </c>
      <c r="F2737" s="1" t="s">
        <v>5662</v>
      </c>
      <c r="I2737" s="1" t="b">
        <f t="shared" si="127"/>
        <v>1</v>
      </c>
      <c r="J2737" s="1" t="b">
        <f t="shared" si="128"/>
        <v>1</v>
      </c>
    </row>
    <row r="2738" spans="1:10" x14ac:dyDescent="0.35">
      <c r="A2738" s="1">
        <f t="shared" si="126"/>
        <v>1</v>
      </c>
      <c r="B2738" s="1" t="s">
        <v>32485</v>
      </c>
      <c r="C2738" s="1" t="s">
        <v>32486</v>
      </c>
      <c r="D2738" s="1" t="s">
        <v>32487</v>
      </c>
      <c r="F2738" s="1" t="s">
        <v>32489</v>
      </c>
      <c r="I2738" s="1" t="b">
        <f t="shared" si="127"/>
        <v>1</v>
      </c>
      <c r="J2738" s="1" t="b">
        <f t="shared" si="128"/>
        <v>1</v>
      </c>
    </row>
    <row r="2739" spans="1:10" x14ac:dyDescent="0.35">
      <c r="A2739" s="1">
        <f t="shared" si="126"/>
        <v>1</v>
      </c>
      <c r="B2739" s="1" t="s">
        <v>16194</v>
      </c>
      <c r="C2739" s="1" t="s">
        <v>10187</v>
      </c>
      <c r="D2739" s="1" t="s">
        <v>16195</v>
      </c>
      <c r="E2739" s="1" t="s">
        <v>16196</v>
      </c>
      <c r="F2739" s="1" t="s">
        <v>16197</v>
      </c>
      <c r="I2739" s="1" t="b">
        <f t="shared" si="127"/>
        <v>1</v>
      </c>
      <c r="J2739" s="1" t="b">
        <f t="shared" si="128"/>
        <v>1</v>
      </c>
    </row>
    <row r="2740" spans="1:10" x14ac:dyDescent="0.35">
      <c r="A2740" s="1">
        <f t="shared" si="126"/>
        <v>1</v>
      </c>
      <c r="B2740" s="1" t="s">
        <v>14082</v>
      </c>
      <c r="C2740" s="1" t="s">
        <v>14083</v>
      </c>
      <c r="D2740" s="1" t="s">
        <v>14084</v>
      </c>
      <c r="E2740" s="1" t="s">
        <v>14087</v>
      </c>
      <c r="F2740" s="1" t="s">
        <v>14088</v>
      </c>
      <c r="I2740" s="1" t="b">
        <f t="shared" si="127"/>
        <v>1</v>
      </c>
      <c r="J2740" s="1" t="b">
        <f t="shared" si="128"/>
        <v>1</v>
      </c>
    </row>
    <row r="2741" spans="1:10" x14ac:dyDescent="0.35">
      <c r="A2741" s="1">
        <f t="shared" si="126"/>
        <v>1</v>
      </c>
      <c r="B2741" s="1" t="s">
        <v>39703</v>
      </c>
      <c r="C2741" s="1" t="s">
        <v>39704</v>
      </c>
      <c r="D2741" s="1" t="s">
        <v>39705</v>
      </c>
      <c r="E2741" s="1" t="s">
        <v>39706</v>
      </c>
      <c r="F2741" s="1" t="s">
        <v>39707</v>
      </c>
      <c r="I2741" s="1" t="b">
        <f t="shared" si="127"/>
        <v>1</v>
      </c>
      <c r="J2741" s="1" t="b">
        <f t="shared" si="128"/>
        <v>1</v>
      </c>
    </row>
    <row r="2742" spans="1:10" x14ac:dyDescent="0.35">
      <c r="A2742" s="1">
        <f t="shared" si="126"/>
        <v>1</v>
      </c>
      <c r="B2742" s="1" t="s">
        <v>19093</v>
      </c>
      <c r="C2742" s="1" t="s">
        <v>19094</v>
      </c>
      <c r="D2742" s="1" t="s">
        <v>19095</v>
      </c>
      <c r="E2742" s="1" t="s">
        <v>19096</v>
      </c>
      <c r="F2742" s="1" t="s">
        <v>19097</v>
      </c>
      <c r="I2742" s="1" t="b">
        <f t="shared" si="127"/>
        <v>1</v>
      </c>
      <c r="J2742" s="1" t="b">
        <f t="shared" si="128"/>
        <v>1</v>
      </c>
    </row>
    <row r="2743" spans="1:10" x14ac:dyDescent="0.35">
      <c r="A2743" s="1">
        <f t="shared" si="126"/>
        <v>1</v>
      </c>
      <c r="B2743" s="1" t="s">
        <v>35885</v>
      </c>
      <c r="C2743" s="1" t="s">
        <v>35886</v>
      </c>
      <c r="D2743" s="1" t="s">
        <v>35887</v>
      </c>
      <c r="E2743" s="1" t="s">
        <v>35888</v>
      </c>
      <c r="F2743" s="1" t="s">
        <v>35889</v>
      </c>
      <c r="I2743" s="1" t="b">
        <f t="shared" si="127"/>
        <v>1</v>
      </c>
      <c r="J2743" s="1" t="b">
        <f t="shared" si="128"/>
        <v>1</v>
      </c>
    </row>
    <row r="2744" spans="1:10" x14ac:dyDescent="0.35">
      <c r="A2744" s="1">
        <f t="shared" si="126"/>
        <v>1</v>
      </c>
      <c r="B2744" s="1" t="s">
        <v>29030</v>
      </c>
      <c r="C2744" s="1" t="s">
        <v>29031</v>
      </c>
      <c r="D2744" s="1" t="s">
        <v>29032</v>
      </c>
      <c r="E2744" s="1" t="s">
        <v>29033</v>
      </c>
      <c r="F2744" s="1" t="s">
        <v>29034</v>
      </c>
      <c r="I2744" s="1" t="b">
        <f t="shared" si="127"/>
        <v>1</v>
      </c>
      <c r="J2744" s="1" t="b">
        <f t="shared" si="128"/>
        <v>1</v>
      </c>
    </row>
    <row r="2745" spans="1:10" x14ac:dyDescent="0.35">
      <c r="A2745" s="1">
        <f t="shared" si="126"/>
        <v>0</v>
      </c>
      <c r="B2745" s="1" t="s">
        <v>35825</v>
      </c>
      <c r="C2745" s="1" t="s">
        <v>35826</v>
      </c>
      <c r="D2745" s="1" t="s">
        <v>35827</v>
      </c>
      <c r="E2745" s="1" t="s">
        <v>35828</v>
      </c>
      <c r="F2745" s="1" t="s">
        <v>35829</v>
      </c>
      <c r="I2745" s="1" t="b">
        <f t="shared" si="127"/>
        <v>1</v>
      </c>
      <c r="J2745" s="1" t="b">
        <f t="shared" si="128"/>
        <v>0</v>
      </c>
    </row>
    <row r="2746" spans="1:10" x14ac:dyDescent="0.35">
      <c r="A2746" s="1">
        <f t="shared" si="126"/>
        <v>1</v>
      </c>
      <c r="B2746" s="1" t="s">
        <v>31914</v>
      </c>
      <c r="C2746" s="1" t="s">
        <v>31915</v>
      </c>
      <c r="D2746" s="1" t="s">
        <v>31916</v>
      </c>
      <c r="E2746" s="1" t="s">
        <v>31917</v>
      </c>
      <c r="F2746" s="1" t="s">
        <v>31918</v>
      </c>
      <c r="I2746" s="1" t="b">
        <f t="shared" si="127"/>
        <v>1</v>
      </c>
      <c r="J2746" s="1" t="b">
        <f t="shared" si="128"/>
        <v>1</v>
      </c>
    </row>
    <row r="2747" spans="1:10" x14ac:dyDescent="0.35">
      <c r="A2747" s="1">
        <f t="shared" si="126"/>
        <v>1</v>
      </c>
      <c r="B2747" s="1" t="s">
        <v>2958</v>
      </c>
      <c r="C2747" s="1" t="s">
        <v>2959</v>
      </c>
      <c r="D2747" s="1" t="s">
        <v>2960</v>
      </c>
      <c r="E2747" s="1" t="s">
        <v>2963</v>
      </c>
      <c r="F2747" s="1" t="s">
        <v>2964</v>
      </c>
      <c r="I2747" s="1" t="b">
        <f t="shared" si="127"/>
        <v>1</v>
      </c>
      <c r="J2747" s="1" t="b">
        <f t="shared" si="128"/>
        <v>1</v>
      </c>
    </row>
    <row r="2748" spans="1:10" x14ac:dyDescent="0.35">
      <c r="A2748" s="1">
        <f t="shared" si="126"/>
        <v>1</v>
      </c>
      <c r="B2748" s="1" t="s">
        <v>32615</v>
      </c>
      <c r="C2748" s="1" t="s">
        <v>32616</v>
      </c>
      <c r="D2748" s="1" t="s">
        <v>32617</v>
      </c>
      <c r="E2748" s="1" t="s">
        <v>32618</v>
      </c>
      <c r="F2748" s="1" t="s">
        <v>32619</v>
      </c>
      <c r="I2748" s="1" t="b">
        <f t="shared" si="127"/>
        <v>1</v>
      </c>
      <c r="J2748" s="1" t="b">
        <f t="shared" si="128"/>
        <v>1</v>
      </c>
    </row>
    <row r="2749" spans="1:10" x14ac:dyDescent="0.35">
      <c r="A2749" s="1">
        <f t="shared" si="126"/>
        <v>1</v>
      </c>
      <c r="B2749" s="1" t="s">
        <v>34390</v>
      </c>
      <c r="C2749" s="1" t="s">
        <v>34391</v>
      </c>
      <c r="D2749" s="1" t="s">
        <v>34392</v>
      </c>
      <c r="E2749" s="1" t="s">
        <v>34393</v>
      </c>
      <c r="F2749" s="1" t="s">
        <v>34394</v>
      </c>
      <c r="I2749" s="1" t="b">
        <f t="shared" si="127"/>
        <v>1</v>
      </c>
      <c r="J2749" s="1" t="b">
        <f t="shared" si="128"/>
        <v>1</v>
      </c>
    </row>
    <row r="2750" spans="1:10" x14ac:dyDescent="0.35">
      <c r="A2750" s="1">
        <f t="shared" si="126"/>
        <v>1</v>
      </c>
      <c r="B2750" s="1" t="s">
        <v>39921</v>
      </c>
      <c r="C2750" s="1" t="s">
        <v>39922</v>
      </c>
      <c r="D2750" s="1" t="s">
        <v>39923</v>
      </c>
      <c r="E2750" s="1" t="s">
        <v>39926</v>
      </c>
      <c r="F2750" s="1" t="s">
        <v>39927</v>
      </c>
      <c r="I2750" s="1" t="b">
        <f t="shared" si="127"/>
        <v>1</v>
      </c>
      <c r="J2750" s="1" t="b">
        <f t="shared" si="128"/>
        <v>1</v>
      </c>
    </row>
    <row r="2751" spans="1:10" x14ac:dyDescent="0.35">
      <c r="A2751" s="1">
        <f t="shared" si="126"/>
        <v>1</v>
      </c>
      <c r="B2751" s="1" t="s">
        <v>382</v>
      </c>
      <c r="C2751" s="1" t="s">
        <v>383</v>
      </c>
      <c r="D2751" s="1" t="s">
        <v>384</v>
      </c>
      <c r="E2751" s="1" t="s">
        <v>386</v>
      </c>
      <c r="F2751" s="1" t="s">
        <v>387</v>
      </c>
      <c r="I2751" s="1" t="b">
        <f t="shared" si="127"/>
        <v>1</v>
      </c>
      <c r="J2751" s="1" t="b">
        <f t="shared" si="128"/>
        <v>1</v>
      </c>
    </row>
    <row r="2752" spans="1:10" x14ac:dyDescent="0.35">
      <c r="A2752" s="1">
        <f t="shared" si="126"/>
        <v>0</v>
      </c>
      <c r="B2752" s="1" t="s">
        <v>14948</v>
      </c>
      <c r="C2752" s="1" t="s">
        <v>14949</v>
      </c>
      <c r="D2752" s="1" t="s">
        <v>14950</v>
      </c>
      <c r="E2752" s="1" t="s">
        <v>14951</v>
      </c>
      <c r="F2752" s="1" t="s">
        <v>14952</v>
      </c>
      <c r="I2752" s="1" t="b">
        <f t="shared" si="127"/>
        <v>1</v>
      </c>
      <c r="J2752" s="1" t="b">
        <f t="shared" si="128"/>
        <v>0</v>
      </c>
    </row>
    <row r="2753" spans="1:10" x14ac:dyDescent="0.35">
      <c r="A2753" s="1">
        <f t="shared" si="126"/>
        <v>1</v>
      </c>
      <c r="B2753" s="1" t="s">
        <v>28803</v>
      </c>
      <c r="C2753" s="1" t="s">
        <v>28804</v>
      </c>
      <c r="D2753" s="1" t="s">
        <v>28805</v>
      </c>
      <c r="E2753" s="1" t="s">
        <v>28806</v>
      </c>
      <c r="F2753" s="1" t="s">
        <v>28807</v>
      </c>
      <c r="I2753" s="1" t="b">
        <f t="shared" si="127"/>
        <v>1</v>
      </c>
      <c r="J2753" s="1" t="b">
        <f t="shared" si="128"/>
        <v>1</v>
      </c>
    </row>
    <row r="2754" spans="1:10" x14ac:dyDescent="0.35">
      <c r="A2754" s="1">
        <f t="shared" ref="A2754:A2817" si="129">I2754*J2754</f>
        <v>1</v>
      </c>
      <c r="B2754" s="1" t="s">
        <v>27220</v>
      </c>
      <c r="C2754" s="1" t="s">
        <v>27221</v>
      </c>
      <c r="D2754" s="1" t="s">
        <v>27222</v>
      </c>
      <c r="E2754" s="1" t="s">
        <v>27225</v>
      </c>
      <c r="F2754" s="1" t="s">
        <v>27226</v>
      </c>
      <c r="I2754" s="1" t="b">
        <f t="shared" si="127"/>
        <v>1</v>
      </c>
      <c r="J2754" s="1" t="b">
        <f t="shared" si="128"/>
        <v>1</v>
      </c>
    </row>
    <row r="2755" spans="1:10" x14ac:dyDescent="0.35">
      <c r="A2755" s="1">
        <f t="shared" si="129"/>
        <v>1</v>
      </c>
      <c r="B2755" s="1" t="s">
        <v>8340</v>
      </c>
      <c r="C2755" s="1" t="s">
        <v>8341</v>
      </c>
      <c r="D2755" s="1" t="s">
        <v>8342</v>
      </c>
      <c r="E2755" s="1" t="s">
        <v>8343</v>
      </c>
      <c r="F2755" s="1" t="s">
        <v>8344</v>
      </c>
      <c r="I2755" s="1" t="b">
        <f t="shared" ref="I2755:I2818" si="130">OR(ISNUMBER(SEARCH("campy",F2755)),ISNUMBER(SEARCH("campy",D2755)),ISNUMBER(SEARCH("coli",F2755)),ISNUMBER(SEARCH("coli",D2755)),ISNUMBER(SEARCH("jejuni",F2755)),ISNUMBER(SEARCH("jejuni",D2755)))</f>
        <v>1</v>
      </c>
      <c r="J2755" s="1" t="b">
        <f t="shared" ref="J2755:J2818" si="131">OR(ISNUMBER(SEARCH("poultry",F2755)),ISNUMBER(SEARCH("chicken",F2755)),ISNUMBER(SEARCH("broiler",F2755)),ISNUMBER(SEARCH("poultry",D2755)),ISNUMBER(SEARCH("chicken",D2755)),ISNUMBER(SEARCH("broiler",D2755)))</f>
        <v>1</v>
      </c>
    </row>
    <row r="2756" spans="1:10" x14ac:dyDescent="0.35">
      <c r="A2756" s="1">
        <f t="shared" si="129"/>
        <v>1</v>
      </c>
      <c r="B2756" s="1" t="s">
        <v>7099</v>
      </c>
      <c r="C2756" s="1" t="s">
        <v>7100</v>
      </c>
      <c r="D2756" s="1" t="s">
        <v>7101</v>
      </c>
      <c r="E2756" s="1" t="s">
        <v>7104</v>
      </c>
      <c r="F2756" s="1" t="s">
        <v>7105</v>
      </c>
      <c r="I2756" s="1" t="b">
        <f t="shared" si="130"/>
        <v>1</v>
      </c>
      <c r="J2756" s="1" t="b">
        <f t="shared" si="131"/>
        <v>1</v>
      </c>
    </row>
    <row r="2757" spans="1:10" x14ac:dyDescent="0.35">
      <c r="A2757" s="1">
        <f t="shared" si="129"/>
        <v>0</v>
      </c>
      <c r="B2757" s="1" t="s">
        <v>17054</v>
      </c>
      <c r="C2757" s="1" t="s">
        <v>17055</v>
      </c>
      <c r="D2757" s="1" t="s">
        <v>17056</v>
      </c>
      <c r="E2757" s="1" t="s">
        <v>17057</v>
      </c>
      <c r="F2757" s="1" t="s">
        <v>17058</v>
      </c>
      <c r="I2757" s="1" t="b">
        <f t="shared" si="130"/>
        <v>0</v>
      </c>
      <c r="J2757" s="1" t="b">
        <f t="shared" si="131"/>
        <v>1</v>
      </c>
    </row>
    <row r="2758" spans="1:10" x14ac:dyDescent="0.35">
      <c r="A2758" s="1">
        <f t="shared" si="129"/>
        <v>1</v>
      </c>
      <c r="B2758" s="1" t="s">
        <v>16439</v>
      </c>
      <c r="C2758" s="1" t="s">
        <v>16440</v>
      </c>
      <c r="D2758" s="1" t="s">
        <v>16441</v>
      </c>
      <c r="E2758" s="1" t="s">
        <v>16442</v>
      </c>
      <c r="F2758" s="1" t="s">
        <v>16443</v>
      </c>
      <c r="I2758" s="1" t="b">
        <f t="shared" si="130"/>
        <v>1</v>
      </c>
      <c r="J2758" s="1" t="b">
        <f t="shared" si="131"/>
        <v>1</v>
      </c>
    </row>
    <row r="2759" spans="1:10" x14ac:dyDescent="0.35">
      <c r="A2759" s="1">
        <f t="shared" si="129"/>
        <v>1</v>
      </c>
      <c r="B2759" s="1" t="s">
        <v>31642</v>
      </c>
      <c r="C2759" s="1" t="s">
        <v>13521</v>
      </c>
      <c r="D2759" s="1" t="s">
        <v>31643</v>
      </c>
      <c r="E2759" s="1" t="s">
        <v>31644</v>
      </c>
      <c r="F2759" s="1" t="s">
        <v>31645</v>
      </c>
      <c r="I2759" s="1" t="b">
        <f t="shared" si="130"/>
        <v>1</v>
      </c>
      <c r="J2759" s="1" t="b">
        <f t="shared" si="131"/>
        <v>1</v>
      </c>
    </row>
    <row r="2760" spans="1:10" x14ac:dyDescent="0.35">
      <c r="A2760" s="1">
        <f t="shared" si="129"/>
        <v>1</v>
      </c>
      <c r="B2760" s="1" t="s">
        <v>37474</v>
      </c>
      <c r="C2760" s="1" t="s">
        <v>37475</v>
      </c>
      <c r="D2760" s="1" t="s">
        <v>37476</v>
      </c>
      <c r="E2760" s="1" t="s">
        <v>37477</v>
      </c>
      <c r="F2760" s="1" t="s">
        <v>37478</v>
      </c>
      <c r="I2760" s="1" t="b">
        <f t="shared" si="130"/>
        <v>1</v>
      </c>
      <c r="J2760" s="1" t="b">
        <f t="shared" si="131"/>
        <v>1</v>
      </c>
    </row>
    <row r="2761" spans="1:10" x14ac:dyDescent="0.35">
      <c r="A2761" s="1">
        <f t="shared" si="129"/>
        <v>1</v>
      </c>
      <c r="B2761" s="1" t="s">
        <v>35508</v>
      </c>
      <c r="C2761" s="1" t="s">
        <v>35509</v>
      </c>
      <c r="D2761" s="1" t="s">
        <v>35510</v>
      </c>
      <c r="E2761" s="1" t="s">
        <v>35511</v>
      </c>
      <c r="F2761" s="1" t="s">
        <v>35512</v>
      </c>
      <c r="I2761" s="1" t="b">
        <f t="shared" si="130"/>
        <v>1</v>
      </c>
      <c r="J2761" s="1" t="b">
        <f t="shared" si="131"/>
        <v>1</v>
      </c>
    </row>
    <row r="2762" spans="1:10" x14ac:dyDescent="0.35">
      <c r="A2762" s="1">
        <f t="shared" si="129"/>
        <v>1</v>
      </c>
      <c r="B2762" s="1" t="s">
        <v>39436</v>
      </c>
      <c r="C2762" s="1" t="s">
        <v>39437</v>
      </c>
      <c r="D2762" s="1" t="s">
        <v>39438</v>
      </c>
      <c r="E2762" s="1" t="s">
        <v>39439</v>
      </c>
      <c r="F2762" s="1" t="s">
        <v>39440</v>
      </c>
      <c r="I2762" s="1" t="b">
        <f t="shared" si="130"/>
        <v>1</v>
      </c>
      <c r="J2762" s="1" t="b">
        <f t="shared" si="131"/>
        <v>1</v>
      </c>
    </row>
    <row r="2763" spans="1:10" x14ac:dyDescent="0.35">
      <c r="A2763" s="1">
        <f t="shared" si="129"/>
        <v>1</v>
      </c>
      <c r="B2763" s="1" t="s">
        <v>20167</v>
      </c>
      <c r="C2763" s="1" t="s">
        <v>20168</v>
      </c>
      <c r="D2763" s="1" t="s">
        <v>20169</v>
      </c>
      <c r="E2763" s="1" t="s">
        <v>20170</v>
      </c>
      <c r="F2763" s="1" t="s">
        <v>20171</v>
      </c>
      <c r="I2763" s="1" t="b">
        <f t="shared" si="130"/>
        <v>1</v>
      </c>
      <c r="J2763" s="1" t="b">
        <f t="shared" si="131"/>
        <v>1</v>
      </c>
    </row>
    <row r="2764" spans="1:10" x14ac:dyDescent="0.35">
      <c r="A2764" s="1">
        <f t="shared" si="129"/>
        <v>1</v>
      </c>
      <c r="B2764" s="1" t="s">
        <v>31489</v>
      </c>
      <c r="C2764" s="1" t="s">
        <v>31490</v>
      </c>
      <c r="D2764" s="1" t="s">
        <v>31491</v>
      </c>
      <c r="E2764" s="1" t="s">
        <v>31492</v>
      </c>
      <c r="F2764" s="1" t="s">
        <v>31493</v>
      </c>
      <c r="I2764" s="1" t="b">
        <f t="shared" si="130"/>
        <v>1</v>
      </c>
      <c r="J2764" s="1" t="b">
        <f t="shared" si="131"/>
        <v>1</v>
      </c>
    </row>
    <row r="2765" spans="1:10" x14ac:dyDescent="0.35">
      <c r="A2765" s="1">
        <f t="shared" si="129"/>
        <v>1</v>
      </c>
      <c r="B2765" s="1" t="s">
        <v>4112</v>
      </c>
      <c r="C2765" s="1" t="s">
        <v>4113</v>
      </c>
      <c r="D2765" s="1" t="s">
        <v>4114</v>
      </c>
      <c r="E2765" s="1" t="s">
        <v>4115</v>
      </c>
      <c r="F2765" s="1" t="s">
        <v>4116</v>
      </c>
      <c r="I2765" s="1" t="b">
        <f t="shared" si="130"/>
        <v>1</v>
      </c>
      <c r="J2765" s="1" t="b">
        <f t="shared" si="131"/>
        <v>1</v>
      </c>
    </row>
    <row r="2766" spans="1:10" x14ac:dyDescent="0.35">
      <c r="A2766" s="1">
        <f t="shared" si="129"/>
        <v>1</v>
      </c>
      <c r="B2766" s="1" t="s">
        <v>23159</v>
      </c>
      <c r="C2766" s="1" t="s">
        <v>23160</v>
      </c>
      <c r="D2766" s="1" t="s">
        <v>23161</v>
      </c>
      <c r="E2766" s="1" t="s">
        <v>23162</v>
      </c>
      <c r="F2766" s="1" t="s">
        <v>23163</v>
      </c>
      <c r="I2766" s="1" t="b">
        <f t="shared" si="130"/>
        <v>1</v>
      </c>
      <c r="J2766" s="1" t="b">
        <f t="shared" si="131"/>
        <v>1</v>
      </c>
    </row>
    <row r="2767" spans="1:10" x14ac:dyDescent="0.35">
      <c r="A2767" s="1">
        <f t="shared" si="129"/>
        <v>1</v>
      </c>
      <c r="B2767" s="1" t="s">
        <v>12113</v>
      </c>
      <c r="C2767" s="1" t="s">
        <v>12114</v>
      </c>
      <c r="D2767" s="1" t="s">
        <v>12115</v>
      </c>
      <c r="E2767" s="1" t="s">
        <v>12116</v>
      </c>
      <c r="F2767" s="1" t="s">
        <v>12117</v>
      </c>
      <c r="I2767" s="1" t="b">
        <f t="shared" si="130"/>
        <v>1</v>
      </c>
      <c r="J2767" s="1" t="b">
        <f t="shared" si="131"/>
        <v>1</v>
      </c>
    </row>
    <row r="2768" spans="1:10" x14ac:dyDescent="0.35">
      <c r="A2768" s="1">
        <f t="shared" si="129"/>
        <v>1</v>
      </c>
      <c r="B2768" s="1" t="s">
        <v>35210</v>
      </c>
      <c r="C2768" s="1" t="s">
        <v>35211</v>
      </c>
      <c r="D2768" s="1" t="s">
        <v>35212</v>
      </c>
      <c r="F2768" s="1" t="s">
        <v>35215</v>
      </c>
      <c r="I2768" s="1" t="b">
        <f t="shared" si="130"/>
        <v>1</v>
      </c>
      <c r="J2768" s="1" t="b">
        <f t="shared" si="131"/>
        <v>1</v>
      </c>
    </row>
    <row r="2769" spans="1:10" x14ac:dyDescent="0.35">
      <c r="A2769" s="1">
        <f t="shared" si="129"/>
        <v>1</v>
      </c>
      <c r="B2769" s="1" t="s">
        <v>19996</v>
      </c>
      <c r="C2769" s="1" t="s">
        <v>19997</v>
      </c>
      <c r="D2769" s="1" t="s">
        <v>19998</v>
      </c>
      <c r="F2769" s="1" t="s">
        <v>20001</v>
      </c>
      <c r="I2769" s="1" t="b">
        <f t="shared" si="130"/>
        <v>1</v>
      </c>
      <c r="J2769" s="1" t="b">
        <f t="shared" si="131"/>
        <v>1</v>
      </c>
    </row>
    <row r="2770" spans="1:10" x14ac:dyDescent="0.35">
      <c r="A2770" s="1">
        <f t="shared" si="129"/>
        <v>1</v>
      </c>
      <c r="B2770" s="1" t="s">
        <v>17333</v>
      </c>
      <c r="C2770" s="1" t="s">
        <v>17334</v>
      </c>
      <c r="D2770" s="1" t="s">
        <v>17335</v>
      </c>
      <c r="E2770" s="1" t="s">
        <v>17336</v>
      </c>
      <c r="F2770" s="1" t="s">
        <v>17337</v>
      </c>
      <c r="I2770" s="1" t="b">
        <f t="shared" si="130"/>
        <v>1</v>
      </c>
      <c r="J2770" s="1" t="b">
        <f t="shared" si="131"/>
        <v>1</v>
      </c>
    </row>
    <row r="2771" spans="1:10" x14ac:dyDescent="0.35">
      <c r="A2771" s="1">
        <f t="shared" si="129"/>
        <v>1</v>
      </c>
      <c r="B2771" s="1" t="s">
        <v>24401</v>
      </c>
      <c r="C2771" s="1" t="s">
        <v>24402</v>
      </c>
      <c r="D2771" s="1" t="s">
        <v>24403</v>
      </c>
      <c r="E2771" s="1" t="s">
        <v>24404</v>
      </c>
      <c r="F2771" s="1" t="s">
        <v>24405</v>
      </c>
      <c r="I2771" s="1" t="b">
        <f t="shared" si="130"/>
        <v>1</v>
      </c>
      <c r="J2771" s="1" t="b">
        <f t="shared" si="131"/>
        <v>1</v>
      </c>
    </row>
    <row r="2772" spans="1:10" x14ac:dyDescent="0.35">
      <c r="A2772" s="1">
        <f t="shared" si="129"/>
        <v>1</v>
      </c>
      <c r="B2772" s="1" t="s">
        <v>16079</v>
      </c>
      <c r="C2772" s="1" t="s">
        <v>16080</v>
      </c>
      <c r="D2772" s="1" t="s">
        <v>16081</v>
      </c>
      <c r="E2772" s="1" t="s">
        <v>16082</v>
      </c>
      <c r="F2772" s="1" t="s">
        <v>16083</v>
      </c>
      <c r="I2772" s="1" t="b">
        <f t="shared" si="130"/>
        <v>1</v>
      </c>
      <c r="J2772" s="1" t="b">
        <f t="shared" si="131"/>
        <v>1</v>
      </c>
    </row>
    <row r="2773" spans="1:10" x14ac:dyDescent="0.35">
      <c r="A2773" s="1">
        <f t="shared" si="129"/>
        <v>1</v>
      </c>
      <c r="B2773" s="1" t="s">
        <v>15842</v>
      </c>
      <c r="C2773" s="1" t="s">
        <v>15843</v>
      </c>
      <c r="D2773" s="1" t="s">
        <v>15844</v>
      </c>
      <c r="E2773" s="1" t="s">
        <v>15845</v>
      </c>
      <c r="F2773" s="1" t="s">
        <v>15846</v>
      </c>
      <c r="I2773" s="1" t="b">
        <f t="shared" si="130"/>
        <v>1</v>
      </c>
      <c r="J2773" s="1" t="b">
        <f t="shared" si="131"/>
        <v>1</v>
      </c>
    </row>
    <row r="2774" spans="1:10" x14ac:dyDescent="0.35">
      <c r="A2774" s="1">
        <f t="shared" si="129"/>
        <v>0</v>
      </c>
      <c r="B2774" s="1" t="s">
        <v>37083</v>
      </c>
      <c r="C2774" s="1" t="s">
        <v>37084</v>
      </c>
      <c r="D2774" s="1" t="s">
        <v>37085</v>
      </c>
      <c r="E2774" s="1" t="s">
        <v>37086</v>
      </c>
      <c r="F2774" s="1" t="s">
        <v>37087</v>
      </c>
      <c r="I2774" s="1" t="b">
        <f t="shared" si="130"/>
        <v>0</v>
      </c>
      <c r="J2774" s="1" t="b">
        <f t="shared" si="131"/>
        <v>1</v>
      </c>
    </row>
    <row r="2775" spans="1:10" x14ac:dyDescent="0.35">
      <c r="A2775" s="1">
        <f t="shared" si="129"/>
        <v>1</v>
      </c>
      <c r="B2775" s="1" t="s">
        <v>41227</v>
      </c>
      <c r="C2775" s="1" t="s">
        <v>41228</v>
      </c>
      <c r="D2775" s="1" t="s">
        <v>41229</v>
      </c>
      <c r="E2775" s="1" t="s">
        <v>41230</v>
      </c>
      <c r="F2775" s="1" t="s">
        <v>41231</v>
      </c>
      <c r="I2775" s="1" t="b">
        <f t="shared" si="130"/>
        <v>1</v>
      </c>
      <c r="J2775" s="1" t="b">
        <f t="shared" si="131"/>
        <v>1</v>
      </c>
    </row>
    <row r="2776" spans="1:10" x14ac:dyDescent="0.35">
      <c r="A2776" s="1">
        <f t="shared" si="129"/>
        <v>1</v>
      </c>
      <c r="B2776" s="1" t="s">
        <v>37820</v>
      </c>
      <c r="C2776" s="1" t="s">
        <v>37821</v>
      </c>
      <c r="D2776" s="1" t="s">
        <v>37822</v>
      </c>
      <c r="E2776" s="1" t="s">
        <v>37823</v>
      </c>
      <c r="F2776" s="1" t="s">
        <v>37824</v>
      </c>
      <c r="I2776" s="1" t="b">
        <f t="shared" si="130"/>
        <v>1</v>
      </c>
      <c r="J2776" s="1" t="b">
        <f t="shared" si="131"/>
        <v>1</v>
      </c>
    </row>
    <row r="2777" spans="1:10" x14ac:dyDescent="0.35">
      <c r="A2777" s="1">
        <f t="shared" si="129"/>
        <v>1</v>
      </c>
      <c r="B2777" s="1" t="s">
        <v>16505</v>
      </c>
      <c r="C2777" s="1" t="s">
        <v>16506</v>
      </c>
      <c r="D2777" s="1" t="s">
        <v>16507</v>
      </c>
      <c r="E2777" s="1" t="s">
        <v>16510</v>
      </c>
      <c r="F2777" s="1" t="s">
        <v>16511</v>
      </c>
      <c r="I2777" s="1" t="b">
        <f t="shared" si="130"/>
        <v>1</v>
      </c>
      <c r="J2777" s="1" t="b">
        <f t="shared" si="131"/>
        <v>1</v>
      </c>
    </row>
    <row r="2778" spans="1:10" x14ac:dyDescent="0.35">
      <c r="A2778" s="1">
        <f t="shared" si="129"/>
        <v>0</v>
      </c>
      <c r="B2778" s="1" t="s">
        <v>2440</v>
      </c>
      <c r="C2778" s="1" t="s">
        <v>2441</v>
      </c>
      <c r="D2778" s="1" t="s">
        <v>2442</v>
      </c>
      <c r="E2778" s="1" t="s">
        <v>2443</v>
      </c>
      <c r="F2778" s="1" t="s">
        <v>2444</v>
      </c>
      <c r="I2778" s="1" t="b">
        <f t="shared" si="130"/>
        <v>1</v>
      </c>
      <c r="J2778" s="1" t="b">
        <f t="shared" si="131"/>
        <v>0</v>
      </c>
    </row>
    <row r="2779" spans="1:10" x14ac:dyDescent="0.35">
      <c r="A2779" s="1">
        <f t="shared" si="129"/>
        <v>1</v>
      </c>
      <c r="B2779" s="1" t="s">
        <v>325</v>
      </c>
      <c r="C2779" s="1" t="s">
        <v>326</v>
      </c>
      <c r="D2779" s="1" t="s">
        <v>327</v>
      </c>
      <c r="E2779" s="1" t="s">
        <v>330</v>
      </c>
      <c r="F2779" s="1" t="s">
        <v>331</v>
      </c>
      <c r="I2779" s="1" t="b">
        <f t="shared" si="130"/>
        <v>1</v>
      </c>
      <c r="J2779" s="1" t="b">
        <f t="shared" si="131"/>
        <v>1</v>
      </c>
    </row>
    <row r="2780" spans="1:10" x14ac:dyDescent="0.35">
      <c r="A2780" s="1">
        <f t="shared" si="129"/>
        <v>1</v>
      </c>
      <c r="B2780" s="1" t="s">
        <v>36269</v>
      </c>
      <c r="C2780" s="1" t="s">
        <v>36270</v>
      </c>
      <c r="D2780" s="1" t="s">
        <v>36271</v>
      </c>
      <c r="E2780" s="1" t="s">
        <v>36274</v>
      </c>
      <c r="F2780" s="1" t="s">
        <v>36275</v>
      </c>
      <c r="I2780" s="1" t="b">
        <f t="shared" si="130"/>
        <v>1</v>
      </c>
      <c r="J2780" s="1" t="b">
        <f t="shared" si="131"/>
        <v>1</v>
      </c>
    </row>
    <row r="2781" spans="1:10" x14ac:dyDescent="0.35">
      <c r="A2781" s="1">
        <f t="shared" si="129"/>
        <v>1</v>
      </c>
      <c r="B2781" s="1" t="s">
        <v>25450</v>
      </c>
      <c r="C2781" s="1" t="s">
        <v>25451</v>
      </c>
      <c r="D2781" s="1" t="s">
        <v>25452</v>
      </c>
      <c r="E2781" s="1" t="s">
        <v>25453</v>
      </c>
      <c r="F2781" s="1" t="s">
        <v>25454</v>
      </c>
      <c r="I2781" s="1" t="b">
        <f t="shared" si="130"/>
        <v>1</v>
      </c>
      <c r="J2781" s="1" t="b">
        <f t="shared" si="131"/>
        <v>1</v>
      </c>
    </row>
    <row r="2782" spans="1:10" x14ac:dyDescent="0.35">
      <c r="A2782" s="1">
        <f t="shared" si="129"/>
        <v>1</v>
      </c>
      <c r="B2782" s="1" t="s">
        <v>37237</v>
      </c>
      <c r="C2782" s="1" t="s">
        <v>37238</v>
      </c>
      <c r="D2782" s="1" t="s">
        <v>37239</v>
      </c>
      <c r="E2782" s="1" t="s">
        <v>37240</v>
      </c>
      <c r="F2782" s="1" t="s">
        <v>37241</v>
      </c>
      <c r="I2782" s="1" t="b">
        <f t="shared" si="130"/>
        <v>1</v>
      </c>
      <c r="J2782" s="1" t="b">
        <f t="shared" si="131"/>
        <v>1</v>
      </c>
    </row>
    <row r="2783" spans="1:10" x14ac:dyDescent="0.35">
      <c r="A2783" s="1">
        <f t="shared" si="129"/>
        <v>1</v>
      </c>
      <c r="B2783" s="1" t="s">
        <v>32892</v>
      </c>
      <c r="C2783" s="1" t="s">
        <v>32893</v>
      </c>
      <c r="D2783" s="1" t="s">
        <v>32894</v>
      </c>
      <c r="E2783" s="1" t="s">
        <v>32895</v>
      </c>
      <c r="F2783" s="1" t="s">
        <v>32896</v>
      </c>
      <c r="I2783" s="1" t="b">
        <f t="shared" si="130"/>
        <v>1</v>
      </c>
      <c r="J2783" s="1" t="b">
        <f t="shared" si="131"/>
        <v>1</v>
      </c>
    </row>
    <row r="2784" spans="1:10" x14ac:dyDescent="0.35">
      <c r="A2784" s="1">
        <f t="shared" si="129"/>
        <v>1</v>
      </c>
      <c r="B2784" s="1" t="s">
        <v>12355</v>
      </c>
      <c r="C2784" s="1" t="s">
        <v>12356</v>
      </c>
      <c r="D2784" s="1" t="s">
        <v>12357</v>
      </c>
      <c r="E2784" s="1" t="s">
        <v>12358</v>
      </c>
      <c r="F2784" s="1" t="s">
        <v>12359</v>
      </c>
      <c r="I2784" s="1" t="b">
        <f t="shared" si="130"/>
        <v>1</v>
      </c>
      <c r="J2784" s="1" t="b">
        <f t="shared" si="131"/>
        <v>1</v>
      </c>
    </row>
    <row r="2785" spans="1:10" x14ac:dyDescent="0.35">
      <c r="A2785" s="1">
        <f t="shared" si="129"/>
        <v>1</v>
      </c>
      <c r="B2785" s="1" t="s">
        <v>7678</v>
      </c>
      <c r="C2785" s="1" t="s">
        <v>7679</v>
      </c>
      <c r="D2785" s="1" t="s">
        <v>7680</v>
      </c>
      <c r="E2785" s="1" t="s">
        <v>7681</v>
      </c>
      <c r="F2785" s="1" t="s">
        <v>7682</v>
      </c>
      <c r="I2785" s="1" t="b">
        <f t="shared" si="130"/>
        <v>1</v>
      </c>
      <c r="J2785" s="1" t="b">
        <f t="shared" si="131"/>
        <v>1</v>
      </c>
    </row>
    <row r="2786" spans="1:10" x14ac:dyDescent="0.35">
      <c r="A2786" s="1">
        <f t="shared" si="129"/>
        <v>1</v>
      </c>
      <c r="B2786" s="1" t="s">
        <v>29049</v>
      </c>
      <c r="C2786" s="1" t="s">
        <v>29050</v>
      </c>
      <c r="D2786" s="1" t="s">
        <v>29051</v>
      </c>
      <c r="E2786" s="1" t="s">
        <v>29052</v>
      </c>
      <c r="F2786" s="1" t="s">
        <v>29053</v>
      </c>
      <c r="I2786" s="1" t="b">
        <f t="shared" si="130"/>
        <v>1</v>
      </c>
      <c r="J2786" s="1" t="b">
        <f t="shared" si="131"/>
        <v>1</v>
      </c>
    </row>
    <row r="2787" spans="1:10" x14ac:dyDescent="0.35">
      <c r="A2787" s="1">
        <f t="shared" si="129"/>
        <v>1</v>
      </c>
      <c r="B2787" s="1" t="s">
        <v>14331</v>
      </c>
      <c r="C2787" s="1" t="s">
        <v>14332</v>
      </c>
      <c r="D2787" s="1" t="s">
        <v>14333</v>
      </c>
      <c r="E2787" s="1" t="s">
        <v>14334</v>
      </c>
      <c r="F2787" s="1" t="s">
        <v>14335</v>
      </c>
      <c r="I2787" s="1" t="b">
        <f t="shared" si="130"/>
        <v>1</v>
      </c>
      <c r="J2787" s="1" t="b">
        <f t="shared" si="131"/>
        <v>1</v>
      </c>
    </row>
    <row r="2788" spans="1:10" x14ac:dyDescent="0.35">
      <c r="A2788" s="1">
        <f t="shared" si="129"/>
        <v>1</v>
      </c>
      <c r="B2788" s="1" t="s">
        <v>29450</v>
      </c>
      <c r="C2788" s="1" t="s">
        <v>29451</v>
      </c>
      <c r="D2788" s="1" t="s">
        <v>29452</v>
      </c>
      <c r="E2788" s="1" t="s">
        <v>29453</v>
      </c>
      <c r="F2788" s="1" t="s">
        <v>29454</v>
      </c>
      <c r="I2788" s="1" t="b">
        <f t="shared" si="130"/>
        <v>1</v>
      </c>
      <c r="J2788" s="1" t="b">
        <f t="shared" si="131"/>
        <v>1</v>
      </c>
    </row>
    <row r="2789" spans="1:10" x14ac:dyDescent="0.35">
      <c r="A2789" s="1">
        <f t="shared" si="129"/>
        <v>1</v>
      </c>
      <c r="B2789" s="1" t="s">
        <v>11026</v>
      </c>
      <c r="C2789" s="1" t="s">
        <v>11027</v>
      </c>
      <c r="D2789" s="1" t="s">
        <v>11028</v>
      </c>
      <c r="E2789" s="1" t="s">
        <v>11029</v>
      </c>
      <c r="F2789" s="1" t="s">
        <v>11030</v>
      </c>
      <c r="I2789" s="1" t="b">
        <f t="shared" si="130"/>
        <v>1</v>
      </c>
      <c r="J2789" s="1" t="b">
        <f t="shared" si="131"/>
        <v>1</v>
      </c>
    </row>
    <row r="2790" spans="1:10" x14ac:dyDescent="0.35">
      <c r="A2790" s="1">
        <f t="shared" si="129"/>
        <v>0</v>
      </c>
      <c r="B2790" s="1" t="s">
        <v>11495</v>
      </c>
      <c r="C2790" s="1" t="s">
        <v>11496</v>
      </c>
      <c r="D2790" s="1" t="s">
        <v>11497</v>
      </c>
      <c r="E2790" s="1" t="s">
        <v>11498</v>
      </c>
      <c r="F2790" s="1" t="s">
        <v>11499</v>
      </c>
      <c r="I2790" s="1" t="b">
        <f t="shared" si="130"/>
        <v>1</v>
      </c>
      <c r="J2790" s="1" t="b">
        <f t="shared" si="131"/>
        <v>0</v>
      </c>
    </row>
    <row r="2791" spans="1:10" x14ac:dyDescent="0.35">
      <c r="A2791" s="1">
        <f t="shared" si="129"/>
        <v>1</v>
      </c>
      <c r="B2791" s="1" t="s">
        <v>24258</v>
      </c>
      <c r="C2791" s="1" t="s">
        <v>24259</v>
      </c>
      <c r="D2791" s="1" t="s">
        <v>24260</v>
      </c>
      <c r="E2791" s="1" t="s">
        <v>24261</v>
      </c>
      <c r="F2791" s="1" t="s">
        <v>24262</v>
      </c>
      <c r="I2791" s="1" t="b">
        <f t="shared" si="130"/>
        <v>1</v>
      </c>
      <c r="J2791" s="1" t="b">
        <f t="shared" si="131"/>
        <v>1</v>
      </c>
    </row>
    <row r="2792" spans="1:10" x14ac:dyDescent="0.35">
      <c r="A2792" s="1">
        <f t="shared" si="129"/>
        <v>0</v>
      </c>
      <c r="B2792" s="1" t="s">
        <v>29008</v>
      </c>
      <c r="C2792" s="1" t="s">
        <v>29009</v>
      </c>
      <c r="D2792" s="1" t="s">
        <v>29010</v>
      </c>
      <c r="E2792" s="1" t="s">
        <v>29011</v>
      </c>
      <c r="F2792" s="1" t="s">
        <v>29012</v>
      </c>
      <c r="I2792" s="1" t="b">
        <f t="shared" si="130"/>
        <v>1</v>
      </c>
      <c r="J2792" s="1" t="b">
        <f t="shared" si="131"/>
        <v>0</v>
      </c>
    </row>
    <row r="2793" spans="1:10" x14ac:dyDescent="0.35">
      <c r="A2793" s="1">
        <f t="shared" si="129"/>
        <v>1</v>
      </c>
      <c r="B2793" s="1" t="s">
        <v>4250</v>
      </c>
      <c r="C2793" s="1" t="s">
        <v>4251</v>
      </c>
      <c r="D2793" s="1" t="s">
        <v>4252</v>
      </c>
      <c r="E2793" s="1" t="s">
        <v>4255</v>
      </c>
      <c r="F2793" s="1" t="s">
        <v>4256</v>
      </c>
      <c r="I2793" s="1" t="b">
        <f t="shared" si="130"/>
        <v>1</v>
      </c>
      <c r="J2793" s="1" t="b">
        <f t="shared" si="131"/>
        <v>1</v>
      </c>
    </row>
    <row r="2794" spans="1:10" x14ac:dyDescent="0.35">
      <c r="A2794" s="1">
        <f t="shared" si="129"/>
        <v>1</v>
      </c>
      <c r="B2794" s="1" t="s">
        <v>20305</v>
      </c>
      <c r="C2794" s="1" t="s">
        <v>20306</v>
      </c>
      <c r="D2794" s="1" t="s">
        <v>20307</v>
      </c>
      <c r="E2794" s="1" t="s">
        <v>20308</v>
      </c>
      <c r="F2794" s="1" t="s">
        <v>20309</v>
      </c>
      <c r="I2794" s="1" t="b">
        <f t="shared" si="130"/>
        <v>1</v>
      </c>
      <c r="J2794" s="1" t="b">
        <f t="shared" si="131"/>
        <v>1</v>
      </c>
    </row>
    <row r="2795" spans="1:10" x14ac:dyDescent="0.35">
      <c r="A2795" s="1">
        <f t="shared" si="129"/>
        <v>1</v>
      </c>
      <c r="B2795" s="1" t="s">
        <v>21201</v>
      </c>
      <c r="C2795" s="1" t="s">
        <v>21202</v>
      </c>
      <c r="D2795" s="1" t="s">
        <v>21203</v>
      </c>
      <c r="E2795" s="1" t="s">
        <v>21206</v>
      </c>
      <c r="F2795" s="1" t="s">
        <v>21207</v>
      </c>
      <c r="I2795" s="1" t="b">
        <f t="shared" si="130"/>
        <v>1</v>
      </c>
      <c r="J2795" s="1" t="b">
        <f t="shared" si="131"/>
        <v>1</v>
      </c>
    </row>
    <row r="2796" spans="1:10" x14ac:dyDescent="0.35">
      <c r="A2796" s="1">
        <f t="shared" si="129"/>
        <v>1</v>
      </c>
      <c r="B2796" s="1" t="s">
        <v>34563</v>
      </c>
      <c r="C2796" s="1" t="s">
        <v>34564</v>
      </c>
      <c r="D2796" s="1" t="s">
        <v>34565</v>
      </c>
      <c r="E2796" s="1" t="s">
        <v>34566</v>
      </c>
      <c r="F2796" s="1" t="s">
        <v>34567</v>
      </c>
      <c r="I2796" s="1" t="b">
        <f t="shared" si="130"/>
        <v>1</v>
      </c>
      <c r="J2796" s="1" t="b">
        <f t="shared" si="131"/>
        <v>1</v>
      </c>
    </row>
    <row r="2797" spans="1:10" x14ac:dyDescent="0.35">
      <c r="A2797" s="1">
        <f t="shared" si="129"/>
        <v>1</v>
      </c>
      <c r="B2797" s="1" t="s">
        <v>30746</v>
      </c>
      <c r="C2797" s="1" t="s">
        <v>30747</v>
      </c>
      <c r="D2797" s="1" t="s">
        <v>30748</v>
      </c>
      <c r="E2797" s="1" t="s">
        <v>30749</v>
      </c>
      <c r="F2797" s="1" t="s">
        <v>30750</v>
      </c>
      <c r="I2797" s="1" t="b">
        <f t="shared" si="130"/>
        <v>1</v>
      </c>
      <c r="J2797" s="1" t="b">
        <f t="shared" si="131"/>
        <v>1</v>
      </c>
    </row>
    <row r="2798" spans="1:10" x14ac:dyDescent="0.35">
      <c r="A2798" s="1">
        <f t="shared" si="129"/>
        <v>1</v>
      </c>
      <c r="B2798" s="1" t="s">
        <v>30143</v>
      </c>
      <c r="C2798" s="1" t="s">
        <v>30144</v>
      </c>
      <c r="D2798" s="1" t="s">
        <v>30145</v>
      </c>
      <c r="E2798" s="1" t="s">
        <v>30146</v>
      </c>
      <c r="F2798" s="1" t="s">
        <v>30147</v>
      </c>
      <c r="I2798" s="1" t="b">
        <f t="shared" si="130"/>
        <v>1</v>
      </c>
      <c r="J2798" s="1" t="b">
        <f t="shared" si="131"/>
        <v>1</v>
      </c>
    </row>
    <row r="2799" spans="1:10" x14ac:dyDescent="0.35">
      <c r="A2799" s="1">
        <f t="shared" si="129"/>
        <v>0</v>
      </c>
      <c r="B2799" s="1" t="s">
        <v>2810</v>
      </c>
      <c r="C2799" s="1" t="s">
        <v>2811</v>
      </c>
      <c r="D2799" s="1" t="s">
        <v>2812</v>
      </c>
      <c r="E2799" s="1" t="s">
        <v>2813</v>
      </c>
      <c r="F2799" s="1" t="s">
        <v>2814</v>
      </c>
      <c r="I2799" s="1" t="b">
        <f t="shared" si="130"/>
        <v>0</v>
      </c>
      <c r="J2799" s="1" t="b">
        <f t="shared" si="131"/>
        <v>1</v>
      </c>
    </row>
    <row r="2800" spans="1:10" x14ac:dyDescent="0.35">
      <c r="A2800" s="1">
        <f t="shared" si="129"/>
        <v>1</v>
      </c>
      <c r="B2800" s="1" t="s">
        <v>20145</v>
      </c>
      <c r="C2800" s="1" t="s">
        <v>20146</v>
      </c>
      <c r="D2800" s="1" t="s">
        <v>20147</v>
      </c>
      <c r="E2800" s="1" t="s">
        <v>20148</v>
      </c>
      <c r="F2800" s="1" t="s">
        <v>20149</v>
      </c>
      <c r="I2800" s="1" t="b">
        <f t="shared" si="130"/>
        <v>1</v>
      </c>
      <c r="J2800" s="1" t="b">
        <f t="shared" si="131"/>
        <v>1</v>
      </c>
    </row>
    <row r="2801" spans="1:10" x14ac:dyDescent="0.35">
      <c r="A2801" s="1">
        <f t="shared" si="129"/>
        <v>1</v>
      </c>
      <c r="B2801" s="1" t="s">
        <v>14895</v>
      </c>
      <c r="C2801" s="1" t="s">
        <v>14896</v>
      </c>
      <c r="D2801" s="1" t="s">
        <v>14897</v>
      </c>
      <c r="E2801" s="1" t="s">
        <v>14898</v>
      </c>
      <c r="F2801" s="1" t="s">
        <v>14899</v>
      </c>
      <c r="I2801" s="1" t="b">
        <f t="shared" si="130"/>
        <v>1</v>
      </c>
      <c r="J2801" s="1" t="b">
        <f t="shared" si="131"/>
        <v>1</v>
      </c>
    </row>
    <row r="2802" spans="1:10" x14ac:dyDescent="0.35">
      <c r="A2802" s="1">
        <f t="shared" si="129"/>
        <v>1</v>
      </c>
      <c r="B2802" s="1" t="s">
        <v>27114</v>
      </c>
      <c r="C2802" s="1" t="s">
        <v>27115</v>
      </c>
      <c r="D2802" s="1" t="s">
        <v>27116</v>
      </c>
      <c r="E2802" s="1" t="s">
        <v>27117</v>
      </c>
      <c r="F2802" s="1" t="s">
        <v>27118</v>
      </c>
      <c r="I2802" s="1" t="b">
        <f t="shared" si="130"/>
        <v>1</v>
      </c>
      <c r="J2802" s="1" t="b">
        <f t="shared" si="131"/>
        <v>1</v>
      </c>
    </row>
    <row r="2803" spans="1:10" x14ac:dyDescent="0.35">
      <c r="A2803" s="1">
        <f t="shared" si="129"/>
        <v>1</v>
      </c>
      <c r="B2803" s="1" t="s">
        <v>29082</v>
      </c>
      <c r="C2803" s="1" t="s">
        <v>29083</v>
      </c>
      <c r="D2803" s="1" t="s">
        <v>29084</v>
      </c>
      <c r="E2803" s="1" t="s">
        <v>29085</v>
      </c>
      <c r="F2803" s="1" t="s">
        <v>29086</v>
      </c>
      <c r="I2803" s="1" t="b">
        <f t="shared" si="130"/>
        <v>1</v>
      </c>
      <c r="J2803" s="1" t="b">
        <f t="shared" si="131"/>
        <v>1</v>
      </c>
    </row>
    <row r="2804" spans="1:10" x14ac:dyDescent="0.35">
      <c r="A2804" s="1">
        <f t="shared" si="129"/>
        <v>1</v>
      </c>
      <c r="B2804" s="1" t="s">
        <v>17691</v>
      </c>
      <c r="C2804" s="1" t="s">
        <v>17692</v>
      </c>
      <c r="D2804" s="1" t="s">
        <v>17693</v>
      </c>
      <c r="E2804" s="1" t="s">
        <v>17694</v>
      </c>
      <c r="F2804" s="1" t="s">
        <v>17695</v>
      </c>
      <c r="I2804" s="1" t="b">
        <f t="shared" si="130"/>
        <v>1</v>
      </c>
      <c r="J2804" s="1" t="b">
        <f t="shared" si="131"/>
        <v>1</v>
      </c>
    </row>
    <row r="2805" spans="1:10" x14ac:dyDescent="0.35">
      <c r="A2805" s="1">
        <f t="shared" si="129"/>
        <v>1</v>
      </c>
      <c r="B2805" s="1" t="s">
        <v>38468</v>
      </c>
      <c r="C2805" s="1" t="s">
        <v>38469</v>
      </c>
      <c r="D2805" s="1" t="s">
        <v>38470</v>
      </c>
      <c r="E2805" s="1" t="s">
        <v>38471</v>
      </c>
      <c r="F2805" s="1" t="s">
        <v>38472</v>
      </c>
      <c r="I2805" s="1" t="b">
        <f t="shared" si="130"/>
        <v>1</v>
      </c>
      <c r="J2805" s="1" t="b">
        <f t="shared" si="131"/>
        <v>1</v>
      </c>
    </row>
    <row r="2806" spans="1:10" x14ac:dyDescent="0.35">
      <c r="A2806" s="1">
        <f t="shared" si="129"/>
        <v>1</v>
      </c>
      <c r="B2806" s="1" t="s">
        <v>33422</v>
      </c>
      <c r="C2806" s="1" t="s">
        <v>33423</v>
      </c>
      <c r="D2806" s="1" t="s">
        <v>33424</v>
      </c>
      <c r="E2806" s="1" t="s">
        <v>33425</v>
      </c>
      <c r="F2806" s="1" t="s">
        <v>33426</v>
      </c>
      <c r="I2806" s="1" t="b">
        <f t="shared" si="130"/>
        <v>1</v>
      </c>
      <c r="J2806" s="1" t="b">
        <f t="shared" si="131"/>
        <v>1</v>
      </c>
    </row>
    <row r="2807" spans="1:10" x14ac:dyDescent="0.35">
      <c r="A2807" s="1">
        <f t="shared" si="129"/>
        <v>1</v>
      </c>
      <c r="B2807" s="1" t="s">
        <v>24780</v>
      </c>
      <c r="D2807" s="1" t="s">
        <v>24781</v>
      </c>
      <c r="E2807" s="1" t="s">
        <v>24782</v>
      </c>
      <c r="F2807" s="1" t="s">
        <v>24783</v>
      </c>
      <c r="I2807" s="1" t="b">
        <f t="shared" si="130"/>
        <v>1</v>
      </c>
      <c r="J2807" s="1" t="b">
        <f t="shared" si="131"/>
        <v>1</v>
      </c>
    </row>
    <row r="2808" spans="1:10" x14ac:dyDescent="0.35">
      <c r="A2808" s="1">
        <f t="shared" si="129"/>
        <v>1</v>
      </c>
      <c r="B2808" s="1" t="s">
        <v>32958</v>
      </c>
      <c r="C2808" s="1" t="s">
        <v>32959</v>
      </c>
      <c r="D2808" s="1" t="s">
        <v>32960</v>
      </c>
      <c r="E2808" s="1" t="s">
        <v>32961</v>
      </c>
      <c r="F2808" s="1" t="s">
        <v>32962</v>
      </c>
      <c r="I2808" s="1" t="b">
        <f t="shared" si="130"/>
        <v>1</v>
      </c>
      <c r="J2808" s="1" t="b">
        <f t="shared" si="131"/>
        <v>1</v>
      </c>
    </row>
    <row r="2809" spans="1:10" x14ac:dyDescent="0.35">
      <c r="A2809" s="1">
        <f t="shared" si="129"/>
        <v>1</v>
      </c>
      <c r="B2809" s="1" t="s">
        <v>39171</v>
      </c>
      <c r="D2809" s="1" t="s">
        <v>39172</v>
      </c>
      <c r="E2809" s="1" t="s">
        <v>39173</v>
      </c>
      <c r="F2809" s="1" t="s">
        <v>39174</v>
      </c>
      <c r="I2809" s="1" t="b">
        <f t="shared" si="130"/>
        <v>1</v>
      </c>
      <c r="J2809" s="1" t="b">
        <f t="shared" si="131"/>
        <v>1</v>
      </c>
    </row>
    <row r="2810" spans="1:10" x14ac:dyDescent="0.35">
      <c r="A2810" s="1">
        <f t="shared" si="129"/>
        <v>1</v>
      </c>
      <c r="B2810" s="1" t="s">
        <v>26182</v>
      </c>
      <c r="C2810" s="1" t="s">
        <v>26183</v>
      </c>
      <c r="D2810" s="1" t="s">
        <v>26184</v>
      </c>
      <c r="E2810" s="1" t="s">
        <v>26185</v>
      </c>
      <c r="F2810" s="1" t="s">
        <v>26186</v>
      </c>
      <c r="I2810" s="1" t="b">
        <f t="shared" si="130"/>
        <v>1</v>
      </c>
      <c r="J2810" s="1" t="b">
        <f t="shared" si="131"/>
        <v>1</v>
      </c>
    </row>
    <row r="2811" spans="1:10" x14ac:dyDescent="0.35">
      <c r="A2811" s="1">
        <f t="shared" si="129"/>
        <v>1</v>
      </c>
      <c r="B2811" s="1" t="s">
        <v>4696</v>
      </c>
      <c r="C2811" s="1" t="s">
        <v>4697</v>
      </c>
      <c r="D2811" s="1" t="s">
        <v>4698</v>
      </c>
      <c r="E2811" s="1" t="s">
        <v>4699</v>
      </c>
      <c r="F2811" s="1" t="s">
        <v>4700</v>
      </c>
      <c r="I2811" s="1" t="b">
        <f t="shared" si="130"/>
        <v>1</v>
      </c>
      <c r="J2811" s="1" t="b">
        <f t="shared" si="131"/>
        <v>1</v>
      </c>
    </row>
    <row r="2812" spans="1:10" x14ac:dyDescent="0.35">
      <c r="A2812" s="1">
        <f t="shared" si="129"/>
        <v>0</v>
      </c>
      <c r="B2812" s="1" t="s">
        <v>1799</v>
      </c>
      <c r="C2812" s="1" t="s">
        <v>1800</v>
      </c>
      <c r="D2812" s="1" t="s">
        <v>1801</v>
      </c>
      <c r="E2812" s="1" t="s">
        <v>1804</v>
      </c>
      <c r="F2812" s="1" t="s">
        <v>1805</v>
      </c>
      <c r="I2812" s="1" t="b">
        <f t="shared" si="130"/>
        <v>0</v>
      </c>
      <c r="J2812" s="1" t="b">
        <f t="shared" si="131"/>
        <v>0</v>
      </c>
    </row>
    <row r="2813" spans="1:10" x14ac:dyDescent="0.35">
      <c r="A2813" s="1">
        <f t="shared" si="129"/>
        <v>1</v>
      </c>
      <c r="B2813" s="1" t="s">
        <v>27840</v>
      </c>
      <c r="C2813" s="1" t="s">
        <v>27841</v>
      </c>
      <c r="D2813" s="1" t="s">
        <v>27842</v>
      </c>
      <c r="E2813" s="1" t="s">
        <v>27843</v>
      </c>
      <c r="F2813" s="1" t="s">
        <v>27844</v>
      </c>
      <c r="I2813" s="1" t="b">
        <f t="shared" si="130"/>
        <v>1</v>
      </c>
      <c r="J2813" s="1" t="b">
        <f t="shared" si="131"/>
        <v>1</v>
      </c>
    </row>
    <row r="2814" spans="1:10" x14ac:dyDescent="0.35">
      <c r="A2814" s="1">
        <f t="shared" si="129"/>
        <v>1</v>
      </c>
      <c r="B2814" s="1" t="s">
        <v>10769</v>
      </c>
      <c r="C2814" s="1" t="s">
        <v>10770</v>
      </c>
      <c r="D2814" s="1" t="s">
        <v>10771</v>
      </c>
      <c r="E2814" s="1" t="s">
        <v>10772</v>
      </c>
      <c r="F2814" s="1" t="s">
        <v>10773</v>
      </c>
      <c r="I2814" s="1" t="b">
        <f t="shared" si="130"/>
        <v>1</v>
      </c>
      <c r="J2814" s="1" t="b">
        <f t="shared" si="131"/>
        <v>1</v>
      </c>
    </row>
    <row r="2815" spans="1:10" x14ac:dyDescent="0.35">
      <c r="A2815" s="1">
        <f t="shared" si="129"/>
        <v>1</v>
      </c>
      <c r="B2815" s="1" t="s">
        <v>19012</v>
      </c>
      <c r="C2815" s="1" t="s">
        <v>19013</v>
      </c>
      <c r="D2815" s="1" t="s">
        <v>19014</v>
      </c>
      <c r="E2815" s="1" t="s">
        <v>19015</v>
      </c>
      <c r="F2815" s="1" t="s">
        <v>19016</v>
      </c>
      <c r="I2815" s="1" t="b">
        <f t="shared" si="130"/>
        <v>1</v>
      </c>
      <c r="J2815" s="1" t="b">
        <f t="shared" si="131"/>
        <v>1</v>
      </c>
    </row>
    <row r="2816" spans="1:10" x14ac:dyDescent="0.35">
      <c r="A2816" s="1">
        <f t="shared" si="129"/>
        <v>1</v>
      </c>
      <c r="B2816" s="1" t="s">
        <v>18988</v>
      </c>
      <c r="C2816" s="1" t="s">
        <v>18989</v>
      </c>
      <c r="D2816" s="1" t="s">
        <v>18990</v>
      </c>
      <c r="E2816" s="1" t="s">
        <v>18991</v>
      </c>
      <c r="F2816" s="1" t="s">
        <v>18992</v>
      </c>
      <c r="I2816" s="1" t="b">
        <f t="shared" si="130"/>
        <v>1</v>
      </c>
      <c r="J2816" s="1" t="b">
        <f t="shared" si="131"/>
        <v>1</v>
      </c>
    </row>
    <row r="2817" spans="1:10" x14ac:dyDescent="0.35">
      <c r="A2817" s="1">
        <f t="shared" si="129"/>
        <v>1</v>
      </c>
      <c r="B2817" s="1" t="s">
        <v>36403</v>
      </c>
      <c r="C2817" s="1" t="s">
        <v>36404</v>
      </c>
      <c r="D2817" s="1" t="s">
        <v>36405</v>
      </c>
      <c r="E2817" s="1" t="s">
        <v>36406</v>
      </c>
      <c r="F2817" s="1" t="s">
        <v>36407</v>
      </c>
      <c r="I2817" s="1" t="b">
        <f t="shared" si="130"/>
        <v>1</v>
      </c>
      <c r="J2817" s="1" t="b">
        <f t="shared" si="131"/>
        <v>1</v>
      </c>
    </row>
    <row r="2818" spans="1:10" x14ac:dyDescent="0.35">
      <c r="A2818" s="1">
        <f t="shared" ref="A2818:A2881" si="132">I2818*J2818</f>
        <v>1</v>
      </c>
      <c r="B2818" s="1" t="s">
        <v>27262</v>
      </c>
      <c r="C2818" s="1" t="s">
        <v>27263</v>
      </c>
      <c r="D2818" s="1" t="s">
        <v>27264</v>
      </c>
      <c r="E2818" s="1" t="s">
        <v>27265</v>
      </c>
      <c r="F2818" s="1" t="s">
        <v>27266</v>
      </c>
      <c r="I2818" s="1" t="b">
        <f t="shared" si="130"/>
        <v>1</v>
      </c>
      <c r="J2818" s="1" t="b">
        <f t="shared" si="131"/>
        <v>1</v>
      </c>
    </row>
    <row r="2819" spans="1:10" x14ac:dyDescent="0.35">
      <c r="A2819" s="1">
        <f t="shared" si="132"/>
        <v>1</v>
      </c>
      <c r="B2819" s="1" t="s">
        <v>12974</v>
      </c>
      <c r="C2819" s="1" t="s">
        <v>12975</v>
      </c>
      <c r="D2819" s="1" t="s">
        <v>12976</v>
      </c>
      <c r="E2819" s="1" t="s">
        <v>12979</v>
      </c>
      <c r="F2819" s="1" t="s">
        <v>12980</v>
      </c>
      <c r="I2819" s="1" t="b">
        <f t="shared" ref="I2819:I2882" si="133">OR(ISNUMBER(SEARCH("campy",F2819)),ISNUMBER(SEARCH("campy",D2819)),ISNUMBER(SEARCH("coli",F2819)),ISNUMBER(SEARCH("coli",D2819)),ISNUMBER(SEARCH("jejuni",F2819)),ISNUMBER(SEARCH("jejuni",D2819)))</f>
        <v>1</v>
      </c>
      <c r="J2819" s="1" t="b">
        <f t="shared" ref="J2819:J2882" si="134">OR(ISNUMBER(SEARCH("poultry",F2819)),ISNUMBER(SEARCH("chicken",F2819)),ISNUMBER(SEARCH("broiler",F2819)),ISNUMBER(SEARCH("poultry",D2819)),ISNUMBER(SEARCH("chicken",D2819)),ISNUMBER(SEARCH("broiler",D2819)))</f>
        <v>1</v>
      </c>
    </row>
    <row r="2820" spans="1:10" x14ac:dyDescent="0.35">
      <c r="A2820" s="1">
        <f t="shared" si="132"/>
        <v>1</v>
      </c>
      <c r="B2820" s="1" t="s">
        <v>32343</v>
      </c>
      <c r="C2820" s="1" t="s">
        <v>32344</v>
      </c>
      <c r="D2820" s="1" t="s">
        <v>32345</v>
      </c>
      <c r="E2820" s="1" t="s">
        <v>32346</v>
      </c>
      <c r="F2820" s="1" t="s">
        <v>32347</v>
      </c>
      <c r="I2820" s="1" t="b">
        <f t="shared" si="133"/>
        <v>1</v>
      </c>
      <c r="J2820" s="1" t="b">
        <f t="shared" si="134"/>
        <v>1</v>
      </c>
    </row>
    <row r="2821" spans="1:10" x14ac:dyDescent="0.35">
      <c r="A2821" s="1">
        <f t="shared" si="132"/>
        <v>1</v>
      </c>
      <c r="B2821" s="1" t="s">
        <v>5178</v>
      </c>
      <c r="C2821" s="1" t="s">
        <v>5179</v>
      </c>
      <c r="D2821" s="1" t="s">
        <v>5180</v>
      </c>
      <c r="E2821" s="1" t="s">
        <v>5183</v>
      </c>
      <c r="F2821" s="1" t="s">
        <v>5184</v>
      </c>
      <c r="I2821" s="1" t="b">
        <f t="shared" si="133"/>
        <v>1</v>
      </c>
      <c r="J2821" s="1" t="b">
        <f t="shared" si="134"/>
        <v>1</v>
      </c>
    </row>
    <row r="2822" spans="1:10" x14ac:dyDescent="0.35">
      <c r="A2822" s="1">
        <f t="shared" si="132"/>
        <v>1</v>
      </c>
      <c r="B2822" s="1" t="s">
        <v>28206</v>
      </c>
      <c r="C2822" s="1" t="s">
        <v>11079</v>
      </c>
      <c r="D2822" s="1" t="s">
        <v>28207</v>
      </c>
      <c r="E2822" s="1" t="s">
        <v>28208</v>
      </c>
      <c r="F2822" s="1" t="s">
        <v>28209</v>
      </c>
      <c r="I2822" s="1" t="b">
        <f t="shared" si="133"/>
        <v>1</v>
      </c>
      <c r="J2822" s="1" t="b">
        <f t="shared" si="134"/>
        <v>1</v>
      </c>
    </row>
    <row r="2823" spans="1:10" x14ac:dyDescent="0.35">
      <c r="A2823" s="1">
        <f t="shared" si="132"/>
        <v>1</v>
      </c>
      <c r="B2823" s="1" t="s">
        <v>15726</v>
      </c>
      <c r="C2823" s="1" t="s">
        <v>15727</v>
      </c>
      <c r="D2823" s="1" t="s">
        <v>15728</v>
      </c>
      <c r="E2823" s="1" t="s">
        <v>15729</v>
      </c>
      <c r="F2823" s="1" t="s">
        <v>15730</v>
      </c>
      <c r="I2823" s="1" t="b">
        <f t="shared" si="133"/>
        <v>1</v>
      </c>
      <c r="J2823" s="1" t="b">
        <f t="shared" si="134"/>
        <v>1</v>
      </c>
    </row>
    <row r="2824" spans="1:10" x14ac:dyDescent="0.35">
      <c r="A2824" s="1">
        <f t="shared" si="132"/>
        <v>1</v>
      </c>
      <c r="B2824" s="1" t="s">
        <v>41266</v>
      </c>
      <c r="C2824" s="1" t="s">
        <v>41267</v>
      </c>
      <c r="D2824" s="1" t="s">
        <v>41268</v>
      </c>
      <c r="E2824" s="1" t="s">
        <v>41269</v>
      </c>
      <c r="F2824" s="1" t="s">
        <v>41270</v>
      </c>
      <c r="I2824" s="1" t="b">
        <f t="shared" si="133"/>
        <v>1</v>
      </c>
      <c r="J2824" s="1" t="b">
        <f t="shared" si="134"/>
        <v>1</v>
      </c>
    </row>
    <row r="2825" spans="1:10" x14ac:dyDescent="0.35">
      <c r="A2825" s="1">
        <f t="shared" si="132"/>
        <v>1</v>
      </c>
      <c r="B2825" s="1" t="s">
        <v>5526</v>
      </c>
      <c r="C2825" s="1" t="s">
        <v>5527</v>
      </c>
      <c r="D2825" s="1" t="s">
        <v>5528</v>
      </c>
      <c r="E2825" s="1" t="s">
        <v>5529</v>
      </c>
      <c r="F2825" s="1" t="s">
        <v>5530</v>
      </c>
      <c r="I2825" s="1" t="b">
        <f t="shared" si="133"/>
        <v>1</v>
      </c>
      <c r="J2825" s="1" t="b">
        <f t="shared" si="134"/>
        <v>1</v>
      </c>
    </row>
    <row r="2826" spans="1:10" x14ac:dyDescent="0.35">
      <c r="A2826" s="1">
        <f t="shared" si="132"/>
        <v>1</v>
      </c>
      <c r="B2826" s="1" t="s">
        <v>6040</v>
      </c>
      <c r="C2826" s="1" t="s">
        <v>6041</v>
      </c>
      <c r="D2826" s="1" t="s">
        <v>6042</v>
      </c>
      <c r="E2826" s="1" t="s">
        <v>6043</v>
      </c>
      <c r="F2826" s="1" t="s">
        <v>6044</v>
      </c>
      <c r="I2826" s="1" t="b">
        <f t="shared" si="133"/>
        <v>1</v>
      </c>
      <c r="J2826" s="1" t="b">
        <f t="shared" si="134"/>
        <v>1</v>
      </c>
    </row>
    <row r="2827" spans="1:10" x14ac:dyDescent="0.35">
      <c r="A2827" s="1">
        <f t="shared" si="132"/>
        <v>1</v>
      </c>
      <c r="B2827" s="1" t="s">
        <v>36708</v>
      </c>
      <c r="C2827" s="1" t="s">
        <v>36709</v>
      </c>
      <c r="D2827" s="1" t="s">
        <v>36710</v>
      </c>
      <c r="E2827" s="1" t="s">
        <v>36711</v>
      </c>
      <c r="F2827" s="1" t="s">
        <v>36712</v>
      </c>
      <c r="I2827" s="1" t="b">
        <f t="shared" si="133"/>
        <v>1</v>
      </c>
      <c r="J2827" s="1" t="b">
        <f t="shared" si="134"/>
        <v>1</v>
      </c>
    </row>
    <row r="2828" spans="1:10" x14ac:dyDescent="0.35">
      <c r="A2828" s="1">
        <f t="shared" si="132"/>
        <v>0</v>
      </c>
      <c r="B2828" s="1" t="s">
        <v>10713</v>
      </c>
      <c r="C2828" s="1" t="s">
        <v>10714</v>
      </c>
      <c r="D2828" s="1" t="s">
        <v>10715</v>
      </c>
      <c r="E2828" s="1" t="s">
        <v>10716</v>
      </c>
      <c r="F2828" s="1" t="s">
        <v>10717</v>
      </c>
      <c r="I2828" s="1" t="b">
        <f t="shared" si="133"/>
        <v>1</v>
      </c>
      <c r="J2828" s="1" t="b">
        <f t="shared" si="134"/>
        <v>0</v>
      </c>
    </row>
    <row r="2829" spans="1:10" x14ac:dyDescent="0.35">
      <c r="A2829" s="1">
        <f t="shared" si="132"/>
        <v>1</v>
      </c>
      <c r="B2829" s="1" t="s">
        <v>23387</v>
      </c>
      <c r="D2829" s="1" t="s">
        <v>23388</v>
      </c>
      <c r="E2829" s="1" t="s">
        <v>23389</v>
      </c>
      <c r="F2829" s="1" t="s">
        <v>23390</v>
      </c>
      <c r="I2829" s="1" t="b">
        <f t="shared" si="133"/>
        <v>1</v>
      </c>
      <c r="J2829" s="1" t="b">
        <f t="shared" si="134"/>
        <v>1</v>
      </c>
    </row>
    <row r="2830" spans="1:10" x14ac:dyDescent="0.35">
      <c r="A2830" s="1">
        <f t="shared" si="132"/>
        <v>1</v>
      </c>
      <c r="B2830" s="1" t="s">
        <v>27651</v>
      </c>
      <c r="C2830" s="1" t="s">
        <v>27652</v>
      </c>
      <c r="D2830" s="1" t="s">
        <v>27653</v>
      </c>
      <c r="E2830" s="1" t="s">
        <v>27654</v>
      </c>
      <c r="F2830" s="1" t="s">
        <v>27655</v>
      </c>
      <c r="I2830" s="1" t="b">
        <f t="shared" si="133"/>
        <v>1</v>
      </c>
      <c r="J2830" s="1" t="b">
        <f t="shared" si="134"/>
        <v>1</v>
      </c>
    </row>
    <row r="2831" spans="1:10" x14ac:dyDescent="0.35">
      <c r="A2831" s="1">
        <f t="shared" si="132"/>
        <v>0</v>
      </c>
      <c r="B2831" s="1" t="s">
        <v>20998</v>
      </c>
      <c r="C2831" s="1" t="s">
        <v>20999</v>
      </c>
      <c r="D2831" s="1" t="s">
        <v>21000</v>
      </c>
      <c r="E2831" s="1" t="s">
        <v>21002</v>
      </c>
      <c r="F2831" s="1" t="s">
        <v>21003</v>
      </c>
      <c r="I2831" s="1" t="b">
        <f t="shared" si="133"/>
        <v>0</v>
      </c>
      <c r="J2831" s="1" t="b">
        <f t="shared" si="134"/>
        <v>1</v>
      </c>
    </row>
    <row r="2832" spans="1:10" x14ac:dyDescent="0.35">
      <c r="A2832" s="1">
        <f t="shared" si="132"/>
        <v>1</v>
      </c>
      <c r="B2832" s="1" t="s">
        <v>12577</v>
      </c>
      <c r="C2832" s="1" t="s">
        <v>12578</v>
      </c>
      <c r="D2832" s="1" t="s">
        <v>12579</v>
      </c>
      <c r="E2832" s="1" t="s">
        <v>12582</v>
      </c>
      <c r="F2832" s="1" t="s">
        <v>12583</v>
      </c>
      <c r="I2832" s="1" t="b">
        <f t="shared" si="133"/>
        <v>1</v>
      </c>
      <c r="J2832" s="1" t="b">
        <f t="shared" si="134"/>
        <v>1</v>
      </c>
    </row>
    <row r="2833" spans="1:10" x14ac:dyDescent="0.35">
      <c r="A2833" s="1">
        <f t="shared" si="132"/>
        <v>0</v>
      </c>
      <c r="B2833" s="1" t="s">
        <v>39762</v>
      </c>
      <c r="C2833" s="1" t="s">
        <v>39763</v>
      </c>
      <c r="D2833" s="1" t="s">
        <v>39764</v>
      </c>
      <c r="E2833" s="1" t="s">
        <v>39765</v>
      </c>
      <c r="F2833" s="1" t="s">
        <v>39766</v>
      </c>
      <c r="I2833" s="1" t="b">
        <f t="shared" si="133"/>
        <v>1</v>
      </c>
      <c r="J2833" s="1" t="b">
        <f t="shared" si="134"/>
        <v>0</v>
      </c>
    </row>
    <row r="2834" spans="1:10" x14ac:dyDescent="0.35">
      <c r="A2834" s="1">
        <f t="shared" si="132"/>
        <v>1</v>
      </c>
      <c r="B2834" s="1" t="s">
        <v>40747</v>
      </c>
      <c r="C2834" s="1" t="s">
        <v>40748</v>
      </c>
      <c r="D2834" s="1" t="s">
        <v>40749</v>
      </c>
      <c r="E2834" s="1" t="s">
        <v>40752</v>
      </c>
      <c r="F2834" s="1" t="s">
        <v>40753</v>
      </c>
      <c r="I2834" s="1" t="b">
        <f t="shared" si="133"/>
        <v>1</v>
      </c>
      <c r="J2834" s="1" t="b">
        <f t="shared" si="134"/>
        <v>1</v>
      </c>
    </row>
    <row r="2835" spans="1:10" x14ac:dyDescent="0.35">
      <c r="A2835" s="1">
        <f t="shared" si="132"/>
        <v>1</v>
      </c>
      <c r="B2835" s="1" t="s">
        <v>5573</v>
      </c>
      <c r="C2835" s="1" t="s">
        <v>5574</v>
      </c>
      <c r="D2835" s="1" t="s">
        <v>5575</v>
      </c>
      <c r="E2835" s="1" t="s">
        <v>5578</v>
      </c>
      <c r="F2835" s="1" t="s">
        <v>5579</v>
      </c>
      <c r="I2835" s="1" t="b">
        <f t="shared" si="133"/>
        <v>1</v>
      </c>
      <c r="J2835" s="1" t="b">
        <f t="shared" si="134"/>
        <v>1</v>
      </c>
    </row>
    <row r="2836" spans="1:10" x14ac:dyDescent="0.35">
      <c r="A2836" s="1">
        <f t="shared" si="132"/>
        <v>1</v>
      </c>
      <c r="B2836" s="1" t="s">
        <v>3896</v>
      </c>
      <c r="C2836" s="1" t="s">
        <v>3897</v>
      </c>
      <c r="D2836" s="1" t="s">
        <v>3898</v>
      </c>
      <c r="E2836" s="1" t="s">
        <v>3899</v>
      </c>
      <c r="F2836" s="1" t="s">
        <v>3900</v>
      </c>
      <c r="I2836" s="1" t="b">
        <f t="shared" si="133"/>
        <v>1</v>
      </c>
      <c r="J2836" s="1" t="b">
        <f t="shared" si="134"/>
        <v>1</v>
      </c>
    </row>
    <row r="2837" spans="1:10" x14ac:dyDescent="0.35">
      <c r="A2837" s="1">
        <f t="shared" si="132"/>
        <v>0</v>
      </c>
      <c r="B2837" s="1" t="s">
        <v>26305</v>
      </c>
      <c r="C2837" s="1" t="s">
        <v>26306</v>
      </c>
      <c r="D2837" s="1" t="s">
        <v>26307</v>
      </c>
      <c r="E2837" s="1" t="s">
        <v>26310</v>
      </c>
      <c r="F2837" s="1" t="s">
        <v>26311</v>
      </c>
      <c r="I2837" s="1" t="b">
        <f t="shared" si="133"/>
        <v>1</v>
      </c>
      <c r="J2837" s="1" t="b">
        <f t="shared" si="134"/>
        <v>0</v>
      </c>
    </row>
    <row r="2838" spans="1:10" x14ac:dyDescent="0.35">
      <c r="A2838" s="1">
        <f t="shared" si="132"/>
        <v>1</v>
      </c>
      <c r="B2838" s="1" t="s">
        <v>3269</v>
      </c>
      <c r="C2838" s="1" t="s">
        <v>3270</v>
      </c>
      <c r="D2838" s="1" t="s">
        <v>3271</v>
      </c>
      <c r="E2838" s="1" t="s">
        <v>3272</v>
      </c>
      <c r="F2838" s="1" t="s">
        <v>3273</v>
      </c>
      <c r="I2838" s="1" t="b">
        <f t="shared" si="133"/>
        <v>1</v>
      </c>
      <c r="J2838" s="1" t="b">
        <f t="shared" si="134"/>
        <v>1</v>
      </c>
    </row>
    <row r="2839" spans="1:10" x14ac:dyDescent="0.35">
      <c r="A2839" s="1">
        <f t="shared" si="132"/>
        <v>0</v>
      </c>
      <c r="B2839" s="1" t="s">
        <v>10545</v>
      </c>
      <c r="C2839" s="1" t="s">
        <v>10546</v>
      </c>
      <c r="D2839" s="1" t="s">
        <v>10547</v>
      </c>
      <c r="E2839" s="1" t="s">
        <v>10548</v>
      </c>
      <c r="F2839" s="1" t="s">
        <v>10549</v>
      </c>
      <c r="I2839" s="1" t="b">
        <f t="shared" si="133"/>
        <v>1</v>
      </c>
      <c r="J2839" s="1" t="b">
        <f t="shared" si="134"/>
        <v>0</v>
      </c>
    </row>
    <row r="2840" spans="1:10" x14ac:dyDescent="0.35">
      <c r="A2840" s="1">
        <f t="shared" si="132"/>
        <v>1</v>
      </c>
      <c r="B2840" s="1" t="s">
        <v>41170</v>
      </c>
      <c r="C2840" s="1" t="s">
        <v>41171</v>
      </c>
      <c r="D2840" s="1" t="s">
        <v>41172</v>
      </c>
      <c r="E2840" s="1" t="s">
        <v>41173</v>
      </c>
      <c r="F2840" s="1" t="s">
        <v>41174</v>
      </c>
      <c r="I2840" s="1" t="b">
        <f t="shared" si="133"/>
        <v>1</v>
      </c>
      <c r="J2840" s="1" t="b">
        <f t="shared" si="134"/>
        <v>1</v>
      </c>
    </row>
    <row r="2841" spans="1:10" x14ac:dyDescent="0.35">
      <c r="A2841" s="1">
        <f t="shared" si="132"/>
        <v>1</v>
      </c>
      <c r="B2841" s="1" t="s">
        <v>12570</v>
      </c>
      <c r="C2841" s="1" t="s">
        <v>12571</v>
      </c>
      <c r="D2841" s="1" t="s">
        <v>12572</v>
      </c>
      <c r="E2841" s="1" t="s">
        <v>12573</v>
      </c>
      <c r="F2841" s="1" t="s">
        <v>12574</v>
      </c>
      <c r="I2841" s="1" t="b">
        <f t="shared" si="133"/>
        <v>1</v>
      </c>
      <c r="J2841" s="1" t="b">
        <f t="shared" si="134"/>
        <v>1</v>
      </c>
    </row>
    <row r="2842" spans="1:10" x14ac:dyDescent="0.35">
      <c r="A2842" s="1">
        <f t="shared" si="132"/>
        <v>1</v>
      </c>
      <c r="B2842" s="1" t="s">
        <v>13987</v>
      </c>
      <c r="C2842" s="1" t="s">
        <v>13988</v>
      </c>
      <c r="D2842" s="1" t="s">
        <v>13989</v>
      </c>
      <c r="E2842" s="1" t="s">
        <v>13990</v>
      </c>
      <c r="F2842" s="1" t="s">
        <v>13991</v>
      </c>
      <c r="I2842" s="1" t="b">
        <f t="shared" si="133"/>
        <v>1</v>
      </c>
      <c r="J2842" s="1" t="b">
        <f t="shared" si="134"/>
        <v>1</v>
      </c>
    </row>
    <row r="2843" spans="1:10" x14ac:dyDescent="0.35">
      <c r="A2843" s="1">
        <f t="shared" si="132"/>
        <v>1</v>
      </c>
      <c r="B2843" s="1" t="s">
        <v>38012</v>
      </c>
      <c r="C2843" s="1" t="s">
        <v>38013</v>
      </c>
      <c r="D2843" s="1" t="s">
        <v>38014</v>
      </c>
      <c r="E2843" s="1" t="s">
        <v>38015</v>
      </c>
      <c r="F2843" s="1" t="s">
        <v>38016</v>
      </c>
      <c r="I2843" s="1" t="b">
        <f t="shared" si="133"/>
        <v>1</v>
      </c>
      <c r="J2843" s="1" t="b">
        <f t="shared" si="134"/>
        <v>1</v>
      </c>
    </row>
    <row r="2844" spans="1:10" x14ac:dyDescent="0.35">
      <c r="A2844" s="1">
        <f t="shared" si="132"/>
        <v>1</v>
      </c>
      <c r="B2844" s="1" t="s">
        <v>3047</v>
      </c>
      <c r="C2844" s="1" t="s">
        <v>3048</v>
      </c>
      <c r="D2844" s="1" t="s">
        <v>3049</v>
      </c>
      <c r="E2844" s="1" t="s">
        <v>3050</v>
      </c>
      <c r="F2844" s="1" t="s">
        <v>3051</v>
      </c>
      <c r="I2844" s="1" t="b">
        <f t="shared" si="133"/>
        <v>1</v>
      </c>
      <c r="J2844" s="1" t="b">
        <f t="shared" si="134"/>
        <v>1</v>
      </c>
    </row>
    <row r="2845" spans="1:10" x14ac:dyDescent="0.35">
      <c r="A2845" s="1">
        <f t="shared" si="132"/>
        <v>1</v>
      </c>
      <c r="B2845" s="1" t="s">
        <v>12446</v>
      </c>
      <c r="C2845" s="1" t="s">
        <v>12447</v>
      </c>
      <c r="D2845" s="1" t="s">
        <v>12448</v>
      </c>
      <c r="E2845" s="1" t="s">
        <v>12449</v>
      </c>
      <c r="F2845" s="1" t="s">
        <v>12450</v>
      </c>
      <c r="I2845" s="1" t="b">
        <f t="shared" si="133"/>
        <v>1</v>
      </c>
      <c r="J2845" s="1" t="b">
        <f t="shared" si="134"/>
        <v>1</v>
      </c>
    </row>
    <row r="2846" spans="1:10" x14ac:dyDescent="0.35">
      <c r="A2846" s="1">
        <f t="shared" si="132"/>
        <v>1</v>
      </c>
      <c r="B2846" s="1" t="s">
        <v>11344</v>
      </c>
      <c r="C2846" s="1" t="s">
        <v>11345</v>
      </c>
      <c r="D2846" s="1" t="s">
        <v>11346</v>
      </c>
      <c r="E2846" s="1" t="s">
        <v>11347</v>
      </c>
      <c r="F2846" s="1" t="s">
        <v>11348</v>
      </c>
      <c r="I2846" s="1" t="b">
        <f t="shared" si="133"/>
        <v>1</v>
      </c>
      <c r="J2846" s="1" t="b">
        <f t="shared" si="134"/>
        <v>1</v>
      </c>
    </row>
    <row r="2847" spans="1:10" x14ac:dyDescent="0.35">
      <c r="A2847" s="1">
        <f t="shared" si="132"/>
        <v>1</v>
      </c>
      <c r="B2847" s="1" t="s">
        <v>7394</v>
      </c>
      <c r="C2847" s="1" t="s">
        <v>7395</v>
      </c>
      <c r="D2847" s="1" t="s">
        <v>7396</v>
      </c>
      <c r="E2847" s="1" t="s">
        <v>7397</v>
      </c>
      <c r="F2847" s="1" t="s">
        <v>7398</v>
      </c>
      <c r="I2847" s="1" t="b">
        <f t="shared" si="133"/>
        <v>1</v>
      </c>
      <c r="J2847" s="1" t="b">
        <f t="shared" si="134"/>
        <v>1</v>
      </c>
    </row>
    <row r="2848" spans="1:10" x14ac:dyDescent="0.35">
      <c r="A2848" s="1">
        <f t="shared" si="132"/>
        <v>0</v>
      </c>
      <c r="B2848" s="1" t="s">
        <v>7462</v>
      </c>
      <c r="C2848" s="1" t="s">
        <v>7463</v>
      </c>
      <c r="D2848" s="1" t="s">
        <v>7464</v>
      </c>
      <c r="E2848" s="1" t="s">
        <v>7465</v>
      </c>
      <c r="F2848" s="1" t="s">
        <v>7466</v>
      </c>
      <c r="I2848" s="1" t="b">
        <f t="shared" si="133"/>
        <v>1</v>
      </c>
      <c r="J2848" s="1" t="b">
        <f t="shared" si="134"/>
        <v>0</v>
      </c>
    </row>
    <row r="2849" spans="1:10" x14ac:dyDescent="0.35">
      <c r="A2849" s="1">
        <f t="shared" si="132"/>
        <v>1</v>
      </c>
      <c r="B2849" s="1" t="s">
        <v>34264</v>
      </c>
      <c r="C2849" s="1" t="s">
        <v>34265</v>
      </c>
      <c r="D2849" s="1" t="s">
        <v>34266</v>
      </c>
      <c r="E2849" s="1" t="s">
        <v>34267</v>
      </c>
      <c r="F2849" s="1" t="s">
        <v>34268</v>
      </c>
      <c r="I2849" s="1" t="b">
        <f t="shared" si="133"/>
        <v>1</v>
      </c>
      <c r="J2849" s="1" t="b">
        <f t="shared" si="134"/>
        <v>1</v>
      </c>
    </row>
    <row r="2850" spans="1:10" x14ac:dyDescent="0.35">
      <c r="A2850" s="1">
        <f t="shared" si="132"/>
        <v>1</v>
      </c>
      <c r="B2850" s="1" t="s">
        <v>3427</v>
      </c>
      <c r="C2850" s="1" t="s">
        <v>3428</v>
      </c>
      <c r="D2850" s="1" t="s">
        <v>3429</v>
      </c>
      <c r="E2850" s="1" t="s">
        <v>3432</v>
      </c>
      <c r="F2850" s="1" t="s">
        <v>3433</v>
      </c>
      <c r="I2850" s="1" t="b">
        <f t="shared" si="133"/>
        <v>1</v>
      </c>
      <c r="J2850" s="1" t="b">
        <f t="shared" si="134"/>
        <v>1</v>
      </c>
    </row>
    <row r="2851" spans="1:10" x14ac:dyDescent="0.35">
      <c r="A2851" s="1">
        <f t="shared" si="132"/>
        <v>1</v>
      </c>
      <c r="B2851" s="1" t="s">
        <v>11518</v>
      </c>
      <c r="C2851" s="1" t="s">
        <v>11519</v>
      </c>
      <c r="D2851" s="1" t="s">
        <v>11520</v>
      </c>
      <c r="E2851" s="1" t="s">
        <v>11521</v>
      </c>
      <c r="F2851" s="1" t="s">
        <v>11522</v>
      </c>
      <c r="I2851" s="1" t="b">
        <f t="shared" si="133"/>
        <v>1</v>
      </c>
      <c r="J2851" s="1" t="b">
        <f t="shared" si="134"/>
        <v>1</v>
      </c>
    </row>
    <row r="2852" spans="1:10" x14ac:dyDescent="0.35">
      <c r="A2852" s="1">
        <f t="shared" si="132"/>
        <v>1</v>
      </c>
      <c r="B2852" s="1" t="s">
        <v>36114</v>
      </c>
      <c r="C2852" s="1" t="s">
        <v>36115</v>
      </c>
      <c r="D2852" s="1" t="s">
        <v>36116</v>
      </c>
      <c r="E2852" s="1" t="s">
        <v>36117</v>
      </c>
      <c r="F2852" s="1" t="s">
        <v>36118</v>
      </c>
      <c r="I2852" s="1" t="b">
        <f t="shared" si="133"/>
        <v>1</v>
      </c>
      <c r="J2852" s="1" t="b">
        <f t="shared" si="134"/>
        <v>1</v>
      </c>
    </row>
    <row r="2853" spans="1:10" x14ac:dyDescent="0.35">
      <c r="A2853" s="1">
        <f t="shared" si="132"/>
        <v>1</v>
      </c>
      <c r="B2853" s="1" t="s">
        <v>21646</v>
      </c>
      <c r="C2853" s="1" t="s">
        <v>21647</v>
      </c>
      <c r="D2853" s="1" t="s">
        <v>21648</v>
      </c>
      <c r="E2853" s="1" t="s">
        <v>21649</v>
      </c>
      <c r="F2853" s="1" t="s">
        <v>21650</v>
      </c>
      <c r="I2853" s="1" t="b">
        <f t="shared" si="133"/>
        <v>1</v>
      </c>
      <c r="J2853" s="1" t="b">
        <f t="shared" si="134"/>
        <v>1</v>
      </c>
    </row>
    <row r="2854" spans="1:10" x14ac:dyDescent="0.35">
      <c r="A2854" s="1">
        <f t="shared" si="132"/>
        <v>1</v>
      </c>
      <c r="B2854" s="1" t="s">
        <v>18851</v>
      </c>
      <c r="C2854" s="1" t="s">
        <v>18852</v>
      </c>
      <c r="D2854" s="1" t="s">
        <v>18853</v>
      </c>
      <c r="E2854" s="1" t="s">
        <v>18854</v>
      </c>
      <c r="F2854" s="1" t="s">
        <v>18855</v>
      </c>
      <c r="I2854" s="1" t="b">
        <f t="shared" si="133"/>
        <v>1</v>
      </c>
      <c r="J2854" s="1" t="b">
        <f t="shared" si="134"/>
        <v>1</v>
      </c>
    </row>
    <row r="2855" spans="1:10" x14ac:dyDescent="0.35">
      <c r="A2855" s="1">
        <f t="shared" si="132"/>
        <v>1</v>
      </c>
      <c r="B2855" s="1" t="s">
        <v>29412</v>
      </c>
      <c r="C2855" s="1" t="s">
        <v>29413</v>
      </c>
      <c r="D2855" s="1" t="s">
        <v>29414</v>
      </c>
      <c r="E2855" s="1" t="s">
        <v>29415</v>
      </c>
      <c r="F2855" s="1" t="s">
        <v>29416</v>
      </c>
      <c r="I2855" s="1" t="b">
        <f t="shared" si="133"/>
        <v>1</v>
      </c>
      <c r="J2855" s="1" t="b">
        <f t="shared" si="134"/>
        <v>1</v>
      </c>
    </row>
    <row r="2856" spans="1:10" x14ac:dyDescent="0.35">
      <c r="A2856" s="1">
        <f t="shared" si="132"/>
        <v>0</v>
      </c>
      <c r="B2856" s="1" t="s">
        <v>2334</v>
      </c>
      <c r="C2856" s="1" t="s">
        <v>2335</v>
      </c>
      <c r="D2856" s="1" t="s">
        <v>2336</v>
      </c>
      <c r="E2856" s="1" t="s">
        <v>2339</v>
      </c>
      <c r="F2856" s="1" t="s">
        <v>2340</v>
      </c>
      <c r="I2856" s="1" t="b">
        <f t="shared" si="133"/>
        <v>1</v>
      </c>
      <c r="J2856" s="1" t="b">
        <f t="shared" si="134"/>
        <v>0</v>
      </c>
    </row>
    <row r="2857" spans="1:10" x14ac:dyDescent="0.35">
      <c r="A2857" s="1">
        <f t="shared" si="132"/>
        <v>1</v>
      </c>
      <c r="B2857" s="1" t="s">
        <v>11540</v>
      </c>
      <c r="C2857" s="1" t="s">
        <v>11541</v>
      </c>
      <c r="D2857" s="1" t="s">
        <v>11542</v>
      </c>
      <c r="E2857" s="1" t="s">
        <v>11543</v>
      </c>
      <c r="F2857" s="1" t="s">
        <v>11544</v>
      </c>
      <c r="I2857" s="1" t="b">
        <f t="shared" si="133"/>
        <v>1</v>
      </c>
      <c r="J2857" s="1" t="b">
        <f t="shared" si="134"/>
        <v>1</v>
      </c>
    </row>
    <row r="2858" spans="1:10" x14ac:dyDescent="0.35">
      <c r="A2858" s="1">
        <f t="shared" si="132"/>
        <v>1</v>
      </c>
      <c r="B2858" s="1" t="s">
        <v>12761</v>
      </c>
      <c r="C2858" s="1" t="s">
        <v>12762</v>
      </c>
      <c r="D2858" s="1" t="s">
        <v>12763</v>
      </c>
      <c r="E2858" s="1" t="s">
        <v>12764</v>
      </c>
      <c r="F2858" s="1" t="s">
        <v>12765</v>
      </c>
      <c r="I2858" s="1" t="b">
        <f t="shared" si="133"/>
        <v>1</v>
      </c>
      <c r="J2858" s="1" t="b">
        <f t="shared" si="134"/>
        <v>1</v>
      </c>
    </row>
    <row r="2859" spans="1:10" x14ac:dyDescent="0.35">
      <c r="A2859" s="1">
        <f t="shared" si="132"/>
        <v>1</v>
      </c>
      <c r="B2859" s="1" t="s">
        <v>33112</v>
      </c>
      <c r="C2859" s="1" t="s">
        <v>33113</v>
      </c>
      <c r="D2859" s="1" t="s">
        <v>33114</v>
      </c>
      <c r="E2859" s="1" t="s">
        <v>33115</v>
      </c>
      <c r="F2859" s="1" t="s">
        <v>33116</v>
      </c>
      <c r="I2859" s="1" t="b">
        <f t="shared" si="133"/>
        <v>1</v>
      </c>
      <c r="J2859" s="1" t="b">
        <f t="shared" si="134"/>
        <v>1</v>
      </c>
    </row>
    <row r="2860" spans="1:10" x14ac:dyDescent="0.35">
      <c r="A2860" s="1">
        <f t="shared" si="132"/>
        <v>1</v>
      </c>
      <c r="B2860" s="1" t="s">
        <v>33152</v>
      </c>
      <c r="C2860" s="1" t="s">
        <v>33153</v>
      </c>
      <c r="D2860" s="1" t="s">
        <v>33154</v>
      </c>
      <c r="E2860" s="1" t="s">
        <v>33155</v>
      </c>
      <c r="F2860" s="1" t="s">
        <v>33156</v>
      </c>
      <c r="I2860" s="1" t="b">
        <f t="shared" si="133"/>
        <v>1</v>
      </c>
      <c r="J2860" s="1" t="b">
        <f t="shared" si="134"/>
        <v>1</v>
      </c>
    </row>
    <row r="2861" spans="1:10" x14ac:dyDescent="0.35">
      <c r="A2861" s="1">
        <f t="shared" si="132"/>
        <v>1</v>
      </c>
      <c r="B2861" s="1" t="s">
        <v>21433</v>
      </c>
      <c r="C2861" s="1" t="s">
        <v>21434</v>
      </c>
      <c r="D2861" s="1" t="s">
        <v>21435</v>
      </c>
      <c r="E2861" s="1" t="s">
        <v>21438</v>
      </c>
      <c r="F2861" s="1" t="s">
        <v>21439</v>
      </c>
      <c r="I2861" s="1" t="b">
        <f t="shared" si="133"/>
        <v>1</v>
      </c>
      <c r="J2861" s="1" t="b">
        <f t="shared" si="134"/>
        <v>1</v>
      </c>
    </row>
    <row r="2862" spans="1:10" x14ac:dyDescent="0.35">
      <c r="A2862" s="1">
        <f t="shared" si="132"/>
        <v>1</v>
      </c>
      <c r="B2862" s="1" t="s">
        <v>13337</v>
      </c>
      <c r="C2862" s="1" t="s">
        <v>13338</v>
      </c>
      <c r="D2862" s="1" t="s">
        <v>13339</v>
      </c>
      <c r="E2862" s="1" t="s">
        <v>13340</v>
      </c>
      <c r="F2862" s="1" t="s">
        <v>13341</v>
      </c>
      <c r="I2862" s="1" t="b">
        <f t="shared" si="133"/>
        <v>1</v>
      </c>
      <c r="J2862" s="1" t="b">
        <f t="shared" si="134"/>
        <v>1</v>
      </c>
    </row>
    <row r="2863" spans="1:10" x14ac:dyDescent="0.35">
      <c r="A2863" s="1">
        <f t="shared" si="132"/>
        <v>0</v>
      </c>
      <c r="B2863" s="1" t="s">
        <v>39831</v>
      </c>
      <c r="C2863" s="1" t="s">
        <v>39832</v>
      </c>
      <c r="D2863" s="1" t="s">
        <v>39833</v>
      </c>
      <c r="E2863" s="1" t="s">
        <v>39836</v>
      </c>
      <c r="F2863" s="1" t="s">
        <v>39837</v>
      </c>
      <c r="I2863" s="1" t="b">
        <f t="shared" si="133"/>
        <v>1</v>
      </c>
      <c r="J2863" s="1" t="b">
        <f t="shared" si="134"/>
        <v>0</v>
      </c>
    </row>
    <row r="2864" spans="1:10" x14ac:dyDescent="0.35">
      <c r="A2864" s="1">
        <f t="shared" si="132"/>
        <v>1</v>
      </c>
      <c r="B2864" s="1" t="s">
        <v>34288</v>
      </c>
      <c r="C2864" s="1" t="s">
        <v>34289</v>
      </c>
      <c r="D2864" s="1" t="s">
        <v>34290</v>
      </c>
      <c r="E2864" s="1" t="s">
        <v>34291</v>
      </c>
      <c r="F2864" s="1" t="s">
        <v>34292</v>
      </c>
      <c r="I2864" s="1" t="b">
        <f t="shared" si="133"/>
        <v>1</v>
      </c>
      <c r="J2864" s="1" t="b">
        <f t="shared" si="134"/>
        <v>1</v>
      </c>
    </row>
    <row r="2865" spans="1:10" x14ac:dyDescent="0.35">
      <c r="A2865" s="1">
        <f t="shared" si="132"/>
        <v>1</v>
      </c>
      <c r="B2865" s="1" t="s">
        <v>37950</v>
      </c>
      <c r="C2865" s="1" t="s">
        <v>37951</v>
      </c>
      <c r="D2865" s="1" t="s">
        <v>37952</v>
      </c>
      <c r="E2865" s="1" t="s">
        <v>37953</v>
      </c>
      <c r="F2865" s="1" t="s">
        <v>37954</v>
      </c>
      <c r="I2865" s="1" t="b">
        <f t="shared" si="133"/>
        <v>1</v>
      </c>
      <c r="J2865" s="1" t="b">
        <f t="shared" si="134"/>
        <v>1</v>
      </c>
    </row>
    <row r="2866" spans="1:10" x14ac:dyDescent="0.35">
      <c r="A2866" s="1">
        <f t="shared" si="132"/>
        <v>1</v>
      </c>
      <c r="B2866" s="1" t="s">
        <v>21466</v>
      </c>
      <c r="C2866" s="1" t="s">
        <v>21467</v>
      </c>
      <c r="D2866" s="1" t="s">
        <v>21468</v>
      </c>
      <c r="E2866" s="1" t="s">
        <v>21469</v>
      </c>
      <c r="F2866" s="1" t="s">
        <v>21470</v>
      </c>
      <c r="I2866" s="1" t="b">
        <f t="shared" si="133"/>
        <v>1</v>
      </c>
      <c r="J2866" s="1" t="b">
        <f t="shared" si="134"/>
        <v>1</v>
      </c>
    </row>
    <row r="2867" spans="1:10" x14ac:dyDescent="0.35">
      <c r="A2867" s="1">
        <f t="shared" si="132"/>
        <v>1</v>
      </c>
      <c r="B2867" s="1" t="s">
        <v>33777</v>
      </c>
      <c r="C2867" s="1" t="s">
        <v>33778</v>
      </c>
      <c r="D2867" s="1" t="s">
        <v>33779</v>
      </c>
      <c r="F2867" s="1" t="s">
        <v>33781</v>
      </c>
      <c r="I2867" s="1" t="b">
        <f t="shared" si="133"/>
        <v>1</v>
      </c>
      <c r="J2867" s="1" t="b">
        <f t="shared" si="134"/>
        <v>1</v>
      </c>
    </row>
    <row r="2868" spans="1:10" x14ac:dyDescent="0.35">
      <c r="A2868" s="1">
        <f t="shared" si="132"/>
        <v>1</v>
      </c>
      <c r="B2868" s="1" t="s">
        <v>25871</v>
      </c>
      <c r="C2868" s="1" t="s">
        <v>25872</v>
      </c>
      <c r="D2868" s="1" t="s">
        <v>25873</v>
      </c>
      <c r="E2868" s="1" t="s">
        <v>25874</v>
      </c>
      <c r="F2868" s="1" t="s">
        <v>25875</v>
      </c>
      <c r="I2868" s="1" t="b">
        <f t="shared" si="133"/>
        <v>1</v>
      </c>
      <c r="J2868" s="1" t="b">
        <f t="shared" si="134"/>
        <v>1</v>
      </c>
    </row>
    <row r="2869" spans="1:10" x14ac:dyDescent="0.35">
      <c r="A2869" s="1">
        <f t="shared" si="132"/>
        <v>1</v>
      </c>
      <c r="B2869" s="1" t="s">
        <v>24302</v>
      </c>
      <c r="C2869" s="1" t="s">
        <v>24303</v>
      </c>
      <c r="D2869" s="1" t="s">
        <v>24304</v>
      </c>
      <c r="E2869" s="1" t="s">
        <v>24305</v>
      </c>
      <c r="F2869" s="1" t="s">
        <v>24306</v>
      </c>
      <c r="I2869" s="1" t="b">
        <f t="shared" si="133"/>
        <v>1</v>
      </c>
      <c r="J2869" s="1" t="b">
        <f t="shared" si="134"/>
        <v>1</v>
      </c>
    </row>
    <row r="2870" spans="1:10" x14ac:dyDescent="0.35">
      <c r="A2870" s="1">
        <f t="shared" si="132"/>
        <v>1</v>
      </c>
      <c r="B2870" s="1" t="s">
        <v>36169</v>
      </c>
      <c r="C2870" s="1" t="s">
        <v>36170</v>
      </c>
      <c r="D2870" s="1" t="s">
        <v>36171</v>
      </c>
      <c r="E2870" s="1" t="s">
        <v>36174</v>
      </c>
      <c r="F2870" s="1" t="s">
        <v>36175</v>
      </c>
      <c r="I2870" s="1" t="b">
        <f t="shared" si="133"/>
        <v>1</v>
      </c>
      <c r="J2870" s="1" t="b">
        <f t="shared" si="134"/>
        <v>1</v>
      </c>
    </row>
    <row r="2871" spans="1:10" x14ac:dyDescent="0.35">
      <c r="A2871" s="1">
        <f t="shared" si="132"/>
        <v>0</v>
      </c>
      <c r="B2871" s="1" t="s">
        <v>35291</v>
      </c>
      <c r="C2871" s="1" t="s">
        <v>35292</v>
      </c>
      <c r="D2871" s="1" t="s">
        <v>35293</v>
      </c>
      <c r="E2871" s="1" t="s">
        <v>35294</v>
      </c>
      <c r="F2871" s="1" t="s">
        <v>35295</v>
      </c>
      <c r="I2871" s="1" t="b">
        <f t="shared" si="133"/>
        <v>1</v>
      </c>
      <c r="J2871" s="1" t="b">
        <f t="shared" si="134"/>
        <v>0</v>
      </c>
    </row>
    <row r="2872" spans="1:10" x14ac:dyDescent="0.35">
      <c r="A2872" s="1">
        <f t="shared" si="132"/>
        <v>1</v>
      </c>
      <c r="B2872" s="1" t="s">
        <v>15703</v>
      </c>
      <c r="C2872" s="1" t="s">
        <v>15704</v>
      </c>
      <c r="D2872" s="1" t="s">
        <v>15705</v>
      </c>
      <c r="F2872" s="1" t="s">
        <v>15706</v>
      </c>
      <c r="I2872" s="1" t="b">
        <f t="shared" si="133"/>
        <v>1</v>
      </c>
      <c r="J2872" s="1" t="b">
        <f t="shared" si="134"/>
        <v>1</v>
      </c>
    </row>
    <row r="2873" spans="1:10" x14ac:dyDescent="0.35">
      <c r="A2873" s="1">
        <f t="shared" si="132"/>
        <v>1</v>
      </c>
      <c r="B2873" s="1" t="s">
        <v>38257</v>
      </c>
      <c r="C2873" s="1" t="s">
        <v>38258</v>
      </c>
      <c r="D2873" s="1" t="s">
        <v>38259</v>
      </c>
      <c r="E2873" s="1" t="s">
        <v>38260</v>
      </c>
      <c r="F2873" s="1" t="s">
        <v>38261</v>
      </c>
      <c r="I2873" s="1" t="b">
        <f t="shared" si="133"/>
        <v>1</v>
      </c>
      <c r="J2873" s="1" t="b">
        <f t="shared" si="134"/>
        <v>1</v>
      </c>
    </row>
    <row r="2874" spans="1:10" x14ac:dyDescent="0.35">
      <c r="A2874" s="1">
        <f t="shared" si="132"/>
        <v>1</v>
      </c>
      <c r="B2874" s="1" t="s">
        <v>37529</v>
      </c>
      <c r="C2874" s="1" t="s">
        <v>37530</v>
      </c>
      <c r="D2874" s="1" t="s">
        <v>37531</v>
      </c>
      <c r="E2874" s="1" t="s">
        <v>37532</v>
      </c>
      <c r="F2874" s="1" t="s">
        <v>37533</v>
      </c>
      <c r="I2874" s="1" t="b">
        <f t="shared" si="133"/>
        <v>1</v>
      </c>
      <c r="J2874" s="1" t="b">
        <f t="shared" si="134"/>
        <v>1</v>
      </c>
    </row>
    <row r="2875" spans="1:10" x14ac:dyDescent="0.35">
      <c r="A2875" s="1">
        <f t="shared" si="132"/>
        <v>1</v>
      </c>
      <c r="B2875" s="1" t="s">
        <v>39248</v>
      </c>
      <c r="C2875" s="1" t="s">
        <v>39249</v>
      </c>
      <c r="D2875" s="1" t="s">
        <v>39250</v>
      </c>
      <c r="E2875" s="1" t="s">
        <v>39251</v>
      </c>
      <c r="F2875" s="1" t="s">
        <v>39252</v>
      </c>
      <c r="I2875" s="1" t="b">
        <f t="shared" si="133"/>
        <v>1</v>
      </c>
      <c r="J2875" s="1" t="b">
        <f t="shared" si="134"/>
        <v>1</v>
      </c>
    </row>
    <row r="2876" spans="1:10" x14ac:dyDescent="0.35">
      <c r="A2876" s="1">
        <f t="shared" si="132"/>
        <v>1</v>
      </c>
      <c r="B2876" s="1" t="s">
        <v>31455</v>
      </c>
      <c r="C2876" s="1" t="s">
        <v>31456</v>
      </c>
      <c r="D2876" s="1" t="s">
        <v>31457</v>
      </c>
      <c r="F2876" s="1" t="s">
        <v>31458</v>
      </c>
      <c r="I2876" s="1" t="b">
        <f t="shared" si="133"/>
        <v>1</v>
      </c>
      <c r="J2876" s="1" t="b">
        <f t="shared" si="134"/>
        <v>1</v>
      </c>
    </row>
    <row r="2877" spans="1:10" x14ac:dyDescent="0.35">
      <c r="A2877" s="1">
        <f t="shared" si="132"/>
        <v>1</v>
      </c>
      <c r="B2877" s="1" t="s">
        <v>26332</v>
      </c>
      <c r="C2877" s="1" t="s">
        <v>26333</v>
      </c>
      <c r="D2877" s="1" t="s">
        <v>26334</v>
      </c>
      <c r="E2877" s="1" t="s">
        <v>26335</v>
      </c>
      <c r="F2877" s="1" t="s">
        <v>26336</v>
      </c>
      <c r="I2877" s="1" t="b">
        <f t="shared" si="133"/>
        <v>1</v>
      </c>
      <c r="J2877" s="1" t="b">
        <f t="shared" si="134"/>
        <v>1</v>
      </c>
    </row>
    <row r="2878" spans="1:10" x14ac:dyDescent="0.35">
      <c r="A2878" s="1">
        <f t="shared" si="132"/>
        <v>1</v>
      </c>
      <c r="B2878" s="1" t="s">
        <v>4031</v>
      </c>
      <c r="C2878" s="1" t="s">
        <v>4032</v>
      </c>
      <c r="D2878" s="1" t="s">
        <v>4033</v>
      </c>
      <c r="E2878" s="1" t="s">
        <v>4034</v>
      </c>
      <c r="F2878" s="1" t="s">
        <v>4035</v>
      </c>
      <c r="I2878" s="1" t="b">
        <f t="shared" si="133"/>
        <v>1</v>
      </c>
      <c r="J2878" s="1" t="b">
        <f t="shared" si="134"/>
        <v>1</v>
      </c>
    </row>
    <row r="2879" spans="1:10" x14ac:dyDescent="0.35">
      <c r="A2879" s="1">
        <f t="shared" si="132"/>
        <v>1</v>
      </c>
      <c r="B2879" s="1" t="s">
        <v>38804</v>
      </c>
      <c r="C2879" s="1" t="s">
        <v>38805</v>
      </c>
      <c r="D2879" s="1" t="s">
        <v>38806</v>
      </c>
      <c r="E2879" s="1" t="s">
        <v>38807</v>
      </c>
      <c r="F2879" s="1" t="s">
        <v>38808</v>
      </c>
      <c r="I2879" s="1" t="b">
        <f t="shared" si="133"/>
        <v>1</v>
      </c>
      <c r="J2879" s="1" t="b">
        <f t="shared" si="134"/>
        <v>1</v>
      </c>
    </row>
    <row r="2880" spans="1:10" x14ac:dyDescent="0.35">
      <c r="A2880" s="1">
        <f t="shared" si="132"/>
        <v>1</v>
      </c>
      <c r="B2880" s="1" t="s">
        <v>7010</v>
      </c>
      <c r="C2880" s="1" t="s">
        <v>7011</v>
      </c>
      <c r="D2880" s="1" t="s">
        <v>7012</v>
      </c>
      <c r="E2880" s="1" t="s">
        <v>7013</v>
      </c>
      <c r="F2880" s="1" t="s">
        <v>7014</v>
      </c>
      <c r="I2880" s="1" t="b">
        <f t="shared" si="133"/>
        <v>1</v>
      </c>
      <c r="J2880" s="1" t="b">
        <f t="shared" si="134"/>
        <v>1</v>
      </c>
    </row>
    <row r="2881" spans="1:10" x14ac:dyDescent="0.35">
      <c r="A2881" s="1">
        <f t="shared" si="132"/>
        <v>0</v>
      </c>
      <c r="B2881" s="1" t="s">
        <v>26004</v>
      </c>
      <c r="C2881" s="1" t="s">
        <v>26005</v>
      </c>
      <c r="D2881" s="1" t="s">
        <v>26006</v>
      </c>
      <c r="E2881" s="1" t="s">
        <v>26007</v>
      </c>
      <c r="F2881" s="1" t="s">
        <v>26008</v>
      </c>
      <c r="I2881" s="1" t="b">
        <f t="shared" si="133"/>
        <v>0</v>
      </c>
      <c r="J2881" s="1" t="b">
        <f t="shared" si="134"/>
        <v>1</v>
      </c>
    </row>
    <row r="2882" spans="1:10" x14ac:dyDescent="0.35">
      <c r="A2882" s="1">
        <f t="shared" ref="A2882:A2945" si="135">I2882*J2882</f>
        <v>1</v>
      </c>
      <c r="B2882" s="1" t="s">
        <v>26252</v>
      </c>
      <c r="C2882" s="1" t="s">
        <v>26253</v>
      </c>
      <c r="D2882" s="1" t="s">
        <v>26254</v>
      </c>
      <c r="E2882" s="1" t="s">
        <v>26255</v>
      </c>
      <c r="F2882" s="1" t="s">
        <v>26256</v>
      </c>
      <c r="I2882" s="1" t="b">
        <f t="shared" si="133"/>
        <v>1</v>
      </c>
      <c r="J2882" s="1" t="b">
        <f t="shared" si="134"/>
        <v>1</v>
      </c>
    </row>
    <row r="2883" spans="1:10" x14ac:dyDescent="0.35">
      <c r="A2883" s="1">
        <f t="shared" si="135"/>
        <v>1</v>
      </c>
      <c r="B2883" s="1" t="s">
        <v>38450</v>
      </c>
      <c r="C2883" s="1" t="s">
        <v>38451</v>
      </c>
      <c r="D2883" s="1" t="s">
        <v>38452</v>
      </c>
      <c r="E2883" s="1" t="s">
        <v>38454</v>
      </c>
      <c r="F2883" s="1" t="s">
        <v>38455</v>
      </c>
      <c r="I2883" s="1" t="b">
        <f t="shared" ref="I2883:I2946" si="136">OR(ISNUMBER(SEARCH("campy",F2883)),ISNUMBER(SEARCH("campy",D2883)),ISNUMBER(SEARCH("coli",F2883)),ISNUMBER(SEARCH("coli",D2883)),ISNUMBER(SEARCH("jejuni",F2883)),ISNUMBER(SEARCH("jejuni",D2883)))</f>
        <v>1</v>
      </c>
      <c r="J2883" s="1" t="b">
        <f t="shared" ref="J2883:J2946" si="137">OR(ISNUMBER(SEARCH("poultry",F2883)),ISNUMBER(SEARCH("chicken",F2883)),ISNUMBER(SEARCH("broiler",F2883)),ISNUMBER(SEARCH("poultry",D2883)),ISNUMBER(SEARCH("chicken",D2883)),ISNUMBER(SEARCH("broiler",D2883)))</f>
        <v>1</v>
      </c>
    </row>
    <row r="2884" spans="1:10" x14ac:dyDescent="0.35">
      <c r="A2884" s="1">
        <f t="shared" si="135"/>
        <v>1</v>
      </c>
      <c r="B2884" s="1" t="s">
        <v>21227</v>
      </c>
      <c r="C2884" s="1" t="s">
        <v>21228</v>
      </c>
      <c r="D2884" s="1" t="s">
        <v>21229</v>
      </c>
      <c r="E2884" s="1" t="s">
        <v>21230</v>
      </c>
      <c r="F2884" s="1" t="s">
        <v>21231</v>
      </c>
      <c r="I2884" s="1" t="b">
        <f t="shared" si="136"/>
        <v>1</v>
      </c>
      <c r="J2884" s="1" t="b">
        <f t="shared" si="137"/>
        <v>1</v>
      </c>
    </row>
    <row r="2885" spans="1:10" x14ac:dyDescent="0.35">
      <c r="A2885" s="1">
        <f t="shared" si="135"/>
        <v>1</v>
      </c>
      <c r="B2885" s="1" t="s">
        <v>39429</v>
      </c>
      <c r="C2885" s="1" t="s">
        <v>39430</v>
      </c>
      <c r="D2885" s="1" t="s">
        <v>39431</v>
      </c>
      <c r="E2885" s="1" t="s">
        <v>39432</v>
      </c>
      <c r="F2885" s="1" t="s">
        <v>39433</v>
      </c>
      <c r="I2885" s="1" t="b">
        <f t="shared" si="136"/>
        <v>1</v>
      </c>
      <c r="J2885" s="1" t="b">
        <f t="shared" si="137"/>
        <v>1</v>
      </c>
    </row>
    <row r="2886" spans="1:10" x14ac:dyDescent="0.35">
      <c r="A2886" s="1">
        <f t="shared" si="135"/>
        <v>1</v>
      </c>
      <c r="B2886" s="1" t="s">
        <v>22185</v>
      </c>
      <c r="C2886" s="1" t="s">
        <v>22186</v>
      </c>
      <c r="D2886" s="1" t="s">
        <v>22187</v>
      </c>
      <c r="E2886" s="1" t="s">
        <v>22188</v>
      </c>
      <c r="F2886" s="1" t="s">
        <v>22189</v>
      </c>
      <c r="I2886" s="1" t="b">
        <f t="shared" si="136"/>
        <v>1</v>
      </c>
      <c r="J2886" s="1" t="b">
        <f t="shared" si="137"/>
        <v>1</v>
      </c>
    </row>
    <row r="2887" spans="1:10" x14ac:dyDescent="0.35">
      <c r="A2887" s="1">
        <f t="shared" si="135"/>
        <v>1</v>
      </c>
      <c r="B2887" s="1" t="s">
        <v>24708</v>
      </c>
      <c r="D2887" s="1" t="s">
        <v>24709</v>
      </c>
      <c r="E2887" s="1" t="s">
        <v>24710</v>
      </c>
      <c r="F2887" s="1" t="s">
        <v>24711</v>
      </c>
      <c r="I2887" s="1" t="b">
        <f t="shared" si="136"/>
        <v>1</v>
      </c>
      <c r="J2887" s="1" t="b">
        <f t="shared" si="137"/>
        <v>1</v>
      </c>
    </row>
    <row r="2888" spans="1:10" x14ac:dyDescent="0.35">
      <c r="A2888" s="1">
        <f t="shared" si="135"/>
        <v>1</v>
      </c>
      <c r="B2888" s="1" t="s">
        <v>23698</v>
      </c>
      <c r="C2888" s="1" t="s">
        <v>23699</v>
      </c>
      <c r="D2888" s="1" t="s">
        <v>23700</v>
      </c>
      <c r="E2888" s="1" t="s">
        <v>23701</v>
      </c>
      <c r="F2888" s="1" t="s">
        <v>23702</v>
      </c>
      <c r="I2888" s="1" t="b">
        <f t="shared" si="136"/>
        <v>1</v>
      </c>
      <c r="J2888" s="1" t="b">
        <f t="shared" si="137"/>
        <v>1</v>
      </c>
    </row>
    <row r="2889" spans="1:10" x14ac:dyDescent="0.35">
      <c r="A2889" s="1">
        <f t="shared" si="135"/>
        <v>1</v>
      </c>
      <c r="B2889" s="1" t="s">
        <v>21918</v>
      </c>
      <c r="C2889" s="1" t="s">
        <v>21919</v>
      </c>
      <c r="D2889" s="1" t="s">
        <v>21920</v>
      </c>
      <c r="E2889" s="1" t="s">
        <v>21921</v>
      </c>
      <c r="F2889" s="1" t="s">
        <v>21922</v>
      </c>
      <c r="I2889" s="1" t="b">
        <f t="shared" si="136"/>
        <v>1</v>
      </c>
      <c r="J2889" s="1" t="b">
        <f t="shared" si="137"/>
        <v>1</v>
      </c>
    </row>
    <row r="2890" spans="1:10" x14ac:dyDescent="0.35">
      <c r="A2890" s="1">
        <f t="shared" si="135"/>
        <v>1</v>
      </c>
      <c r="B2890" s="1" t="s">
        <v>19933</v>
      </c>
      <c r="C2890" s="1" t="s">
        <v>19934</v>
      </c>
      <c r="D2890" s="1" t="s">
        <v>19935</v>
      </c>
      <c r="E2890" s="1" t="s">
        <v>19936</v>
      </c>
      <c r="F2890" s="1" t="s">
        <v>19937</v>
      </c>
      <c r="I2890" s="1" t="b">
        <f t="shared" si="136"/>
        <v>1</v>
      </c>
      <c r="J2890" s="1" t="b">
        <f t="shared" si="137"/>
        <v>1</v>
      </c>
    </row>
    <row r="2891" spans="1:10" x14ac:dyDescent="0.35">
      <c r="A2891" s="1">
        <f t="shared" si="135"/>
        <v>1</v>
      </c>
      <c r="B2891" s="1" t="s">
        <v>38046</v>
      </c>
      <c r="C2891" s="1" t="s">
        <v>38047</v>
      </c>
      <c r="D2891" s="1" t="s">
        <v>38048</v>
      </c>
      <c r="E2891" s="1" t="s">
        <v>38049</v>
      </c>
      <c r="F2891" s="1" t="s">
        <v>38050</v>
      </c>
      <c r="I2891" s="1" t="b">
        <f t="shared" si="136"/>
        <v>1</v>
      </c>
      <c r="J2891" s="1" t="b">
        <f t="shared" si="137"/>
        <v>1</v>
      </c>
    </row>
    <row r="2892" spans="1:10" x14ac:dyDescent="0.35">
      <c r="A2892" s="1">
        <f t="shared" si="135"/>
        <v>1</v>
      </c>
      <c r="B2892" s="1" t="s">
        <v>13029</v>
      </c>
      <c r="C2892" s="1" t="s">
        <v>13030</v>
      </c>
      <c r="D2892" s="1" t="s">
        <v>13031</v>
      </c>
      <c r="E2892" s="1" t="s">
        <v>13032</v>
      </c>
      <c r="F2892" s="1" t="s">
        <v>13033</v>
      </c>
      <c r="I2892" s="1" t="b">
        <f t="shared" si="136"/>
        <v>1</v>
      </c>
      <c r="J2892" s="1" t="b">
        <f t="shared" si="137"/>
        <v>1</v>
      </c>
    </row>
    <row r="2893" spans="1:10" x14ac:dyDescent="0.35">
      <c r="A2893" s="1">
        <f t="shared" si="135"/>
        <v>1</v>
      </c>
      <c r="B2893" s="1" t="s">
        <v>3146</v>
      </c>
      <c r="C2893" s="1" t="s">
        <v>3147</v>
      </c>
      <c r="D2893" s="1" t="s">
        <v>3148</v>
      </c>
      <c r="E2893" s="1" t="s">
        <v>3149</v>
      </c>
      <c r="F2893" s="1" t="s">
        <v>3150</v>
      </c>
      <c r="I2893" s="1" t="b">
        <f t="shared" si="136"/>
        <v>1</v>
      </c>
      <c r="J2893" s="1" t="b">
        <f t="shared" si="137"/>
        <v>1</v>
      </c>
    </row>
    <row r="2894" spans="1:10" x14ac:dyDescent="0.35">
      <c r="A2894" s="1">
        <f t="shared" si="135"/>
        <v>1</v>
      </c>
      <c r="B2894" s="1" t="s">
        <v>26114</v>
      </c>
      <c r="C2894" s="1" t="s">
        <v>26115</v>
      </c>
      <c r="D2894" s="1" t="s">
        <v>26116</v>
      </c>
      <c r="E2894" s="1" t="s">
        <v>26117</v>
      </c>
      <c r="F2894" s="1" t="s">
        <v>26118</v>
      </c>
      <c r="I2894" s="1" t="b">
        <f t="shared" si="136"/>
        <v>1</v>
      </c>
      <c r="J2894" s="1" t="b">
        <f t="shared" si="137"/>
        <v>1</v>
      </c>
    </row>
    <row r="2895" spans="1:10" x14ac:dyDescent="0.35">
      <c r="A2895" s="1">
        <f t="shared" si="135"/>
        <v>1</v>
      </c>
      <c r="B2895" s="1" t="s">
        <v>11322</v>
      </c>
      <c r="C2895" s="1" t="s">
        <v>11323</v>
      </c>
      <c r="D2895" s="1" t="s">
        <v>11324</v>
      </c>
      <c r="E2895" s="1" t="s">
        <v>11325</v>
      </c>
      <c r="F2895" s="1" t="s">
        <v>11326</v>
      </c>
      <c r="I2895" s="1" t="b">
        <f t="shared" si="136"/>
        <v>1</v>
      </c>
      <c r="J2895" s="1" t="b">
        <f t="shared" si="137"/>
        <v>1</v>
      </c>
    </row>
    <row r="2896" spans="1:10" x14ac:dyDescent="0.35">
      <c r="A2896" s="1">
        <f t="shared" si="135"/>
        <v>1</v>
      </c>
      <c r="B2896" s="1" t="s">
        <v>15948</v>
      </c>
      <c r="C2896" s="1" t="s">
        <v>15949</v>
      </c>
      <c r="D2896" s="1" t="s">
        <v>15950</v>
      </c>
      <c r="E2896" s="1" t="s">
        <v>15953</v>
      </c>
      <c r="F2896" s="1" t="s">
        <v>15954</v>
      </c>
      <c r="I2896" s="1" t="b">
        <f t="shared" si="136"/>
        <v>1</v>
      </c>
      <c r="J2896" s="1" t="b">
        <f t="shared" si="137"/>
        <v>1</v>
      </c>
    </row>
    <row r="2897" spans="1:10" x14ac:dyDescent="0.35">
      <c r="A2897" s="1">
        <f t="shared" si="135"/>
        <v>1</v>
      </c>
      <c r="B2897" s="1" t="s">
        <v>16524</v>
      </c>
      <c r="C2897" s="1" t="s">
        <v>16525</v>
      </c>
      <c r="D2897" s="1" t="s">
        <v>16526</v>
      </c>
      <c r="E2897" s="1" t="s">
        <v>16527</v>
      </c>
      <c r="F2897" s="1" t="s">
        <v>16528</v>
      </c>
      <c r="I2897" s="1" t="b">
        <f t="shared" si="136"/>
        <v>1</v>
      </c>
      <c r="J2897" s="1" t="b">
        <f t="shared" si="137"/>
        <v>1</v>
      </c>
    </row>
    <row r="2898" spans="1:10" x14ac:dyDescent="0.35">
      <c r="A2898" s="1">
        <f t="shared" si="135"/>
        <v>0</v>
      </c>
      <c r="B2898" s="1" t="s">
        <v>37016</v>
      </c>
      <c r="C2898" s="1" t="s">
        <v>37017</v>
      </c>
      <c r="D2898" s="1" t="s">
        <v>37018</v>
      </c>
      <c r="E2898" s="1" t="s">
        <v>37019</v>
      </c>
      <c r="F2898" s="1" t="s">
        <v>37020</v>
      </c>
      <c r="I2898" s="1" t="b">
        <f t="shared" si="136"/>
        <v>1</v>
      </c>
      <c r="J2898" s="1" t="b">
        <f t="shared" si="137"/>
        <v>0</v>
      </c>
    </row>
    <row r="2899" spans="1:10" x14ac:dyDescent="0.35">
      <c r="A2899" s="1">
        <f t="shared" si="135"/>
        <v>1</v>
      </c>
      <c r="B2899" s="1" t="s">
        <v>9835</v>
      </c>
      <c r="C2899" s="1" t="s">
        <v>9836</v>
      </c>
      <c r="D2899" s="1" t="s">
        <v>9837</v>
      </c>
      <c r="E2899" s="1" t="s">
        <v>9838</v>
      </c>
      <c r="F2899" s="1" t="s">
        <v>9839</v>
      </c>
      <c r="I2899" s="1" t="b">
        <f t="shared" si="136"/>
        <v>1</v>
      </c>
      <c r="J2899" s="1" t="b">
        <f t="shared" si="137"/>
        <v>1</v>
      </c>
    </row>
    <row r="2900" spans="1:10" x14ac:dyDescent="0.35">
      <c r="A2900" s="1">
        <f t="shared" si="135"/>
        <v>1</v>
      </c>
      <c r="B2900" s="1" t="s">
        <v>33465</v>
      </c>
      <c r="C2900" s="1" t="s">
        <v>33466</v>
      </c>
      <c r="D2900" s="1" t="s">
        <v>33467</v>
      </c>
      <c r="E2900" s="1" t="s">
        <v>33470</v>
      </c>
      <c r="F2900" s="1" t="s">
        <v>33471</v>
      </c>
      <c r="I2900" s="1" t="b">
        <f t="shared" si="136"/>
        <v>1</v>
      </c>
      <c r="J2900" s="1" t="b">
        <f t="shared" si="137"/>
        <v>1</v>
      </c>
    </row>
    <row r="2901" spans="1:10" x14ac:dyDescent="0.35">
      <c r="A2901" s="1">
        <f t="shared" si="135"/>
        <v>1</v>
      </c>
      <c r="B2901" s="1" t="s">
        <v>10197</v>
      </c>
      <c r="C2901" s="1" t="s">
        <v>10198</v>
      </c>
      <c r="D2901" s="1" t="s">
        <v>10199</v>
      </c>
      <c r="E2901" s="1" t="s">
        <v>10202</v>
      </c>
      <c r="F2901" s="1" t="s">
        <v>10203</v>
      </c>
      <c r="I2901" s="1" t="b">
        <f t="shared" si="136"/>
        <v>1</v>
      </c>
      <c r="J2901" s="1" t="b">
        <f t="shared" si="137"/>
        <v>1</v>
      </c>
    </row>
    <row r="2902" spans="1:10" x14ac:dyDescent="0.35">
      <c r="A2902" s="1">
        <f t="shared" si="135"/>
        <v>1</v>
      </c>
      <c r="B2902" s="1" t="s">
        <v>14910</v>
      </c>
      <c r="C2902" s="1" t="s">
        <v>14911</v>
      </c>
      <c r="D2902" s="1" t="s">
        <v>14912</v>
      </c>
      <c r="E2902" s="1" t="s">
        <v>14913</v>
      </c>
      <c r="F2902" s="1" t="s">
        <v>14914</v>
      </c>
      <c r="I2902" s="1" t="b">
        <f t="shared" si="136"/>
        <v>1</v>
      </c>
      <c r="J2902" s="1" t="b">
        <f t="shared" si="137"/>
        <v>1</v>
      </c>
    </row>
    <row r="2903" spans="1:10" x14ac:dyDescent="0.35">
      <c r="A2903" s="1">
        <f t="shared" si="135"/>
        <v>1</v>
      </c>
      <c r="B2903" s="1" t="s">
        <v>10566</v>
      </c>
      <c r="C2903" s="1" t="s">
        <v>10567</v>
      </c>
      <c r="D2903" s="1" t="s">
        <v>10568</v>
      </c>
      <c r="E2903" s="1" t="s">
        <v>10569</v>
      </c>
      <c r="F2903" s="1" t="s">
        <v>10570</v>
      </c>
      <c r="I2903" s="1" t="b">
        <f t="shared" si="136"/>
        <v>1</v>
      </c>
      <c r="J2903" s="1" t="b">
        <f t="shared" si="137"/>
        <v>1</v>
      </c>
    </row>
    <row r="2904" spans="1:10" x14ac:dyDescent="0.35">
      <c r="A2904" s="1">
        <f t="shared" si="135"/>
        <v>1</v>
      </c>
      <c r="B2904" s="1" t="s">
        <v>31732</v>
      </c>
      <c r="C2904" s="1" t="s">
        <v>31733</v>
      </c>
      <c r="D2904" s="1" t="s">
        <v>31734</v>
      </c>
      <c r="E2904" s="1" t="s">
        <v>31735</v>
      </c>
      <c r="F2904" s="1" t="s">
        <v>31736</v>
      </c>
      <c r="I2904" s="1" t="b">
        <f t="shared" si="136"/>
        <v>1</v>
      </c>
      <c r="J2904" s="1" t="b">
        <f t="shared" si="137"/>
        <v>1</v>
      </c>
    </row>
    <row r="2905" spans="1:10" x14ac:dyDescent="0.35">
      <c r="A2905" s="1">
        <f t="shared" si="135"/>
        <v>1</v>
      </c>
      <c r="B2905" s="1" t="s">
        <v>31063</v>
      </c>
      <c r="C2905" s="1" t="s">
        <v>31064</v>
      </c>
      <c r="D2905" s="1" t="s">
        <v>31065</v>
      </c>
      <c r="E2905" s="1" t="s">
        <v>31066</v>
      </c>
      <c r="F2905" s="1" t="s">
        <v>31067</v>
      </c>
      <c r="I2905" s="1" t="b">
        <f t="shared" si="136"/>
        <v>1</v>
      </c>
      <c r="J2905" s="1" t="b">
        <f t="shared" si="137"/>
        <v>1</v>
      </c>
    </row>
    <row r="2906" spans="1:10" x14ac:dyDescent="0.35">
      <c r="A2906" s="1">
        <f t="shared" si="135"/>
        <v>0</v>
      </c>
      <c r="B2906" s="1" t="s">
        <v>7445</v>
      </c>
      <c r="C2906" s="1" t="s">
        <v>7446</v>
      </c>
      <c r="D2906" s="1" t="s">
        <v>7447</v>
      </c>
      <c r="E2906" s="1" t="s">
        <v>7450</v>
      </c>
      <c r="F2906" s="1" t="s">
        <v>7451</v>
      </c>
      <c r="I2906" s="1" t="b">
        <f t="shared" si="136"/>
        <v>1</v>
      </c>
      <c r="J2906" s="1" t="b">
        <f t="shared" si="137"/>
        <v>0</v>
      </c>
    </row>
    <row r="2907" spans="1:10" x14ac:dyDescent="0.35">
      <c r="A2907" s="1">
        <f t="shared" si="135"/>
        <v>1</v>
      </c>
      <c r="B2907" s="1" t="s">
        <v>38039</v>
      </c>
      <c r="C2907" s="1" t="s">
        <v>38040</v>
      </c>
      <c r="D2907" s="1" t="s">
        <v>38041</v>
      </c>
      <c r="E2907" s="1" t="s">
        <v>38042</v>
      </c>
      <c r="F2907" s="1" t="s">
        <v>38043</v>
      </c>
      <c r="I2907" s="1" t="b">
        <f t="shared" si="136"/>
        <v>1</v>
      </c>
      <c r="J2907" s="1" t="b">
        <f t="shared" si="137"/>
        <v>1</v>
      </c>
    </row>
    <row r="2908" spans="1:10" x14ac:dyDescent="0.35">
      <c r="A2908" s="1">
        <f t="shared" si="135"/>
        <v>1</v>
      </c>
      <c r="B2908" s="1" t="s">
        <v>4552</v>
      </c>
      <c r="C2908" s="1" t="s">
        <v>4553</v>
      </c>
      <c r="D2908" s="1" t="s">
        <v>4554</v>
      </c>
      <c r="E2908" s="1" t="s">
        <v>4555</v>
      </c>
      <c r="F2908" s="1" t="s">
        <v>4556</v>
      </c>
      <c r="I2908" s="1" t="b">
        <f t="shared" si="136"/>
        <v>1</v>
      </c>
      <c r="J2908" s="1" t="b">
        <f t="shared" si="137"/>
        <v>1</v>
      </c>
    </row>
    <row r="2909" spans="1:10" x14ac:dyDescent="0.35">
      <c r="A2909" s="1">
        <f t="shared" si="135"/>
        <v>1</v>
      </c>
      <c r="B2909" s="1" t="s">
        <v>41967</v>
      </c>
      <c r="C2909" s="1" t="s">
        <v>41968</v>
      </c>
      <c r="D2909" s="1" t="s">
        <v>41969</v>
      </c>
      <c r="E2909" s="1" t="s">
        <v>41972</v>
      </c>
      <c r="F2909" s="1" t="s">
        <v>41973</v>
      </c>
      <c r="I2909" s="1" t="b">
        <f t="shared" si="136"/>
        <v>1</v>
      </c>
      <c r="J2909" s="1" t="b">
        <f t="shared" si="137"/>
        <v>1</v>
      </c>
    </row>
    <row r="2910" spans="1:10" x14ac:dyDescent="0.35">
      <c r="A2910" s="1">
        <f t="shared" si="135"/>
        <v>0</v>
      </c>
      <c r="B2910" s="1" t="s">
        <v>37676</v>
      </c>
      <c r="C2910" s="1" t="s">
        <v>37677</v>
      </c>
      <c r="D2910" s="1" t="s">
        <v>37678</v>
      </c>
      <c r="E2910" s="1" t="s">
        <v>37679</v>
      </c>
      <c r="F2910" s="1" t="s">
        <v>37680</v>
      </c>
      <c r="I2910" s="1" t="b">
        <f t="shared" si="136"/>
        <v>1</v>
      </c>
      <c r="J2910" s="1" t="b">
        <f t="shared" si="137"/>
        <v>0</v>
      </c>
    </row>
    <row r="2911" spans="1:10" x14ac:dyDescent="0.35">
      <c r="A2911" s="1">
        <f t="shared" si="135"/>
        <v>1</v>
      </c>
      <c r="B2911" s="1" t="s">
        <v>11673</v>
      </c>
      <c r="C2911" s="1" t="s">
        <v>11674</v>
      </c>
      <c r="D2911" s="1" t="s">
        <v>11675</v>
      </c>
      <c r="E2911" s="1" t="s">
        <v>11676</v>
      </c>
      <c r="F2911" s="1" t="s">
        <v>11677</v>
      </c>
      <c r="I2911" s="1" t="b">
        <f t="shared" si="136"/>
        <v>1</v>
      </c>
      <c r="J2911" s="1" t="b">
        <f t="shared" si="137"/>
        <v>1</v>
      </c>
    </row>
    <row r="2912" spans="1:10" x14ac:dyDescent="0.35">
      <c r="A2912" s="1">
        <f t="shared" si="135"/>
        <v>1</v>
      </c>
      <c r="B2912" s="1" t="s">
        <v>12084</v>
      </c>
      <c r="C2912" s="1" t="s">
        <v>12085</v>
      </c>
      <c r="D2912" s="1" t="s">
        <v>12086</v>
      </c>
      <c r="E2912" s="1" t="s">
        <v>12087</v>
      </c>
      <c r="F2912" s="1" t="s">
        <v>12088</v>
      </c>
      <c r="I2912" s="1" t="b">
        <f t="shared" si="136"/>
        <v>1</v>
      </c>
      <c r="J2912" s="1" t="b">
        <f t="shared" si="137"/>
        <v>1</v>
      </c>
    </row>
    <row r="2913" spans="1:10" x14ac:dyDescent="0.35">
      <c r="A2913" s="1">
        <f t="shared" si="135"/>
        <v>1</v>
      </c>
      <c r="B2913" s="1" t="s">
        <v>22374</v>
      </c>
      <c r="C2913" s="1" t="s">
        <v>22375</v>
      </c>
      <c r="D2913" s="1" t="s">
        <v>22376</v>
      </c>
      <c r="E2913" s="1" t="s">
        <v>22377</v>
      </c>
      <c r="F2913" s="1" t="s">
        <v>22378</v>
      </c>
      <c r="I2913" s="1" t="b">
        <f t="shared" si="136"/>
        <v>1</v>
      </c>
      <c r="J2913" s="1" t="b">
        <f t="shared" si="137"/>
        <v>1</v>
      </c>
    </row>
    <row r="2914" spans="1:10" x14ac:dyDescent="0.35">
      <c r="A2914" s="1">
        <f t="shared" si="135"/>
        <v>1</v>
      </c>
      <c r="B2914" s="1" t="s">
        <v>37197</v>
      </c>
      <c r="C2914" s="1" t="s">
        <v>37198</v>
      </c>
      <c r="D2914" s="1" t="s">
        <v>37199</v>
      </c>
      <c r="E2914" s="1" t="s">
        <v>37200</v>
      </c>
      <c r="F2914" s="1" t="s">
        <v>37201</v>
      </c>
      <c r="I2914" s="1" t="b">
        <f t="shared" si="136"/>
        <v>1</v>
      </c>
      <c r="J2914" s="1" t="b">
        <f t="shared" si="137"/>
        <v>1</v>
      </c>
    </row>
    <row r="2915" spans="1:10" x14ac:dyDescent="0.35">
      <c r="A2915" s="1">
        <f t="shared" si="135"/>
        <v>1</v>
      </c>
      <c r="B2915" s="1" t="s">
        <v>9191</v>
      </c>
      <c r="C2915" s="1" t="s">
        <v>9192</v>
      </c>
      <c r="D2915" s="1" t="s">
        <v>9193</v>
      </c>
      <c r="E2915" s="1" t="s">
        <v>9196</v>
      </c>
      <c r="F2915" s="1" t="s">
        <v>9197</v>
      </c>
      <c r="I2915" s="1" t="b">
        <f t="shared" si="136"/>
        <v>1</v>
      </c>
      <c r="J2915" s="1" t="b">
        <f t="shared" si="137"/>
        <v>1</v>
      </c>
    </row>
    <row r="2916" spans="1:10" x14ac:dyDescent="0.35">
      <c r="A2916" s="1">
        <f t="shared" si="135"/>
        <v>1</v>
      </c>
      <c r="B2916" s="1" t="s">
        <v>19403</v>
      </c>
      <c r="C2916" s="1" t="s">
        <v>19404</v>
      </c>
      <c r="D2916" s="1" t="s">
        <v>19405</v>
      </c>
      <c r="E2916" s="1" t="s">
        <v>19406</v>
      </c>
      <c r="F2916" s="1" t="s">
        <v>19407</v>
      </c>
      <c r="I2916" s="1" t="b">
        <f t="shared" si="136"/>
        <v>1</v>
      </c>
      <c r="J2916" s="1" t="b">
        <f t="shared" si="137"/>
        <v>1</v>
      </c>
    </row>
    <row r="2917" spans="1:10" x14ac:dyDescent="0.35">
      <c r="A2917" s="1">
        <f t="shared" si="135"/>
        <v>1</v>
      </c>
      <c r="B2917" s="1" t="s">
        <v>8908</v>
      </c>
      <c r="C2917" s="1" t="s">
        <v>8909</v>
      </c>
      <c r="D2917" s="1" t="s">
        <v>8910</v>
      </c>
      <c r="E2917" s="1" t="s">
        <v>8911</v>
      </c>
      <c r="F2917" s="1" t="s">
        <v>8912</v>
      </c>
      <c r="I2917" s="1" t="b">
        <f t="shared" si="136"/>
        <v>1</v>
      </c>
      <c r="J2917" s="1" t="b">
        <f t="shared" si="137"/>
        <v>1</v>
      </c>
    </row>
    <row r="2918" spans="1:10" x14ac:dyDescent="0.35">
      <c r="A2918" s="1">
        <f t="shared" si="135"/>
        <v>1</v>
      </c>
      <c r="B2918" s="1" t="s">
        <v>32423</v>
      </c>
      <c r="C2918" s="1" t="s">
        <v>32424</v>
      </c>
      <c r="D2918" s="1" t="s">
        <v>32425</v>
      </c>
      <c r="E2918" s="1" t="s">
        <v>32426</v>
      </c>
      <c r="F2918" s="1" t="s">
        <v>32427</v>
      </c>
      <c r="I2918" s="1" t="b">
        <f t="shared" si="136"/>
        <v>1</v>
      </c>
      <c r="J2918" s="1" t="b">
        <f t="shared" si="137"/>
        <v>1</v>
      </c>
    </row>
    <row r="2919" spans="1:10" x14ac:dyDescent="0.35">
      <c r="A2919" s="1">
        <f t="shared" si="135"/>
        <v>1</v>
      </c>
      <c r="B2919" s="1" t="s">
        <v>24109</v>
      </c>
      <c r="C2919" s="1" t="s">
        <v>24110</v>
      </c>
      <c r="D2919" s="1" t="s">
        <v>24111</v>
      </c>
      <c r="E2919" s="1" t="s">
        <v>24112</v>
      </c>
      <c r="F2919" s="1" t="s">
        <v>24113</v>
      </c>
      <c r="I2919" s="1" t="b">
        <f t="shared" si="136"/>
        <v>1</v>
      </c>
      <c r="J2919" s="1" t="b">
        <f t="shared" si="137"/>
        <v>1</v>
      </c>
    </row>
    <row r="2920" spans="1:10" x14ac:dyDescent="0.35">
      <c r="A2920" s="1">
        <f t="shared" si="135"/>
        <v>1</v>
      </c>
      <c r="B2920" s="1" t="s">
        <v>8033</v>
      </c>
      <c r="C2920" s="1" t="s">
        <v>8034</v>
      </c>
      <c r="D2920" s="1" t="s">
        <v>8035</v>
      </c>
      <c r="E2920" s="1" t="s">
        <v>8036</v>
      </c>
      <c r="F2920" s="1" t="s">
        <v>8037</v>
      </c>
      <c r="I2920" s="1" t="b">
        <f t="shared" si="136"/>
        <v>1</v>
      </c>
      <c r="J2920" s="1" t="b">
        <f t="shared" si="137"/>
        <v>1</v>
      </c>
    </row>
    <row r="2921" spans="1:10" x14ac:dyDescent="0.35">
      <c r="A2921" s="1">
        <f t="shared" si="135"/>
        <v>1</v>
      </c>
      <c r="B2921" s="1" t="s">
        <v>31497</v>
      </c>
      <c r="C2921" s="1" t="s">
        <v>31498</v>
      </c>
      <c r="D2921" s="1" t="s">
        <v>31499</v>
      </c>
      <c r="E2921" s="1" t="s">
        <v>31500</v>
      </c>
      <c r="F2921" s="1" t="s">
        <v>31501</v>
      </c>
      <c r="I2921" s="1" t="b">
        <f t="shared" si="136"/>
        <v>1</v>
      </c>
      <c r="J2921" s="1" t="b">
        <f t="shared" si="137"/>
        <v>1</v>
      </c>
    </row>
    <row r="2922" spans="1:10" x14ac:dyDescent="0.35">
      <c r="A2922" s="1">
        <f t="shared" si="135"/>
        <v>1</v>
      </c>
      <c r="B2922" s="1" t="s">
        <v>25594</v>
      </c>
      <c r="C2922" s="1" t="s">
        <v>25595</v>
      </c>
      <c r="D2922" s="1" t="s">
        <v>25596</v>
      </c>
      <c r="E2922" s="1" t="s">
        <v>25599</v>
      </c>
      <c r="F2922" s="1" t="s">
        <v>25600</v>
      </c>
      <c r="I2922" s="1" t="b">
        <f t="shared" si="136"/>
        <v>1</v>
      </c>
      <c r="J2922" s="1" t="b">
        <f t="shared" si="137"/>
        <v>1</v>
      </c>
    </row>
    <row r="2923" spans="1:10" x14ac:dyDescent="0.35">
      <c r="A2923" s="1">
        <f t="shared" si="135"/>
        <v>1</v>
      </c>
      <c r="B2923" s="1" t="s">
        <v>7357</v>
      </c>
      <c r="C2923" s="1" t="s">
        <v>7358</v>
      </c>
      <c r="D2923" s="1" t="s">
        <v>7359</v>
      </c>
      <c r="E2923" s="1" t="s">
        <v>7360</v>
      </c>
      <c r="F2923" s="1" t="s">
        <v>7361</v>
      </c>
      <c r="I2923" s="1" t="b">
        <f t="shared" si="136"/>
        <v>1</v>
      </c>
      <c r="J2923" s="1" t="b">
        <f t="shared" si="137"/>
        <v>1</v>
      </c>
    </row>
    <row r="2924" spans="1:10" x14ac:dyDescent="0.35">
      <c r="A2924" s="1">
        <f t="shared" si="135"/>
        <v>1</v>
      </c>
      <c r="B2924" s="1" t="s">
        <v>16161</v>
      </c>
      <c r="C2924" s="1" t="s">
        <v>16162</v>
      </c>
      <c r="D2924" s="1" t="s">
        <v>16163</v>
      </c>
      <c r="E2924" s="1" t="s">
        <v>16164</v>
      </c>
      <c r="F2924" s="1" t="s">
        <v>16165</v>
      </c>
      <c r="I2924" s="1" t="b">
        <f t="shared" si="136"/>
        <v>1</v>
      </c>
      <c r="J2924" s="1" t="b">
        <f t="shared" si="137"/>
        <v>1</v>
      </c>
    </row>
    <row r="2925" spans="1:10" x14ac:dyDescent="0.35">
      <c r="A2925" s="1">
        <f t="shared" si="135"/>
        <v>1</v>
      </c>
      <c r="B2925" s="1" t="s">
        <v>16310</v>
      </c>
      <c r="C2925" s="1" t="s">
        <v>16311</v>
      </c>
      <c r="D2925" s="1" t="s">
        <v>16312</v>
      </c>
      <c r="E2925" s="1" t="s">
        <v>16313</v>
      </c>
      <c r="F2925" s="1" t="s">
        <v>16314</v>
      </c>
      <c r="I2925" s="1" t="b">
        <f t="shared" si="136"/>
        <v>1</v>
      </c>
      <c r="J2925" s="1" t="b">
        <f t="shared" si="137"/>
        <v>1</v>
      </c>
    </row>
    <row r="2926" spans="1:10" x14ac:dyDescent="0.35">
      <c r="A2926" s="1">
        <f t="shared" si="135"/>
        <v>1</v>
      </c>
      <c r="B2926" s="1" t="s">
        <v>17463</v>
      </c>
      <c r="C2926" s="1" t="s">
        <v>17464</v>
      </c>
      <c r="D2926" s="1" t="s">
        <v>17465</v>
      </c>
      <c r="E2926" s="1" t="s">
        <v>17468</v>
      </c>
      <c r="F2926" s="1" t="s">
        <v>17469</v>
      </c>
      <c r="I2926" s="1" t="b">
        <f t="shared" si="136"/>
        <v>1</v>
      </c>
      <c r="J2926" s="1" t="b">
        <f t="shared" si="137"/>
        <v>1</v>
      </c>
    </row>
    <row r="2927" spans="1:10" x14ac:dyDescent="0.35">
      <c r="A2927" s="1">
        <f t="shared" si="135"/>
        <v>1</v>
      </c>
      <c r="B2927" s="1" t="s">
        <v>10186</v>
      </c>
      <c r="C2927" s="1" t="s">
        <v>10187</v>
      </c>
      <c r="D2927" s="1" t="s">
        <v>10188</v>
      </c>
      <c r="E2927" s="1" t="s">
        <v>10191</v>
      </c>
      <c r="F2927" s="1" t="s">
        <v>10192</v>
      </c>
      <c r="I2927" s="1" t="b">
        <f t="shared" si="136"/>
        <v>1</v>
      </c>
      <c r="J2927" s="1" t="b">
        <f t="shared" si="137"/>
        <v>1</v>
      </c>
    </row>
    <row r="2928" spans="1:10" x14ac:dyDescent="0.35">
      <c r="A2928" s="1">
        <f t="shared" si="135"/>
        <v>1</v>
      </c>
      <c r="B2928" s="1" t="s">
        <v>29853</v>
      </c>
      <c r="C2928" s="1" t="s">
        <v>29854</v>
      </c>
      <c r="D2928" s="1" t="s">
        <v>29855</v>
      </c>
      <c r="E2928" s="1" t="s">
        <v>29858</v>
      </c>
      <c r="F2928" s="1" t="s">
        <v>29859</v>
      </c>
      <c r="I2928" s="1" t="b">
        <f t="shared" si="136"/>
        <v>1</v>
      </c>
      <c r="J2928" s="1" t="b">
        <f t="shared" si="137"/>
        <v>1</v>
      </c>
    </row>
    <row r="2929" spans="1:10" x14ac:dyDescent="0.35">
      <c r="A2929" s="1">
        <f t="shared" si="135"/>
        <v>0</v>
      </c>
      <c r="B2929" s="1" t="s">
        <v>25819</v>
      </c>
      <c r="C2929" s="1" t="s">
        <v>25820</v>
      </c>
      <c r="D2929" s="1" t="s">
        <v>25821</v>
      </c>
      <c r="E2929" s="1" t="s">
        <v>25822</v>
      </c>
      <c r="F2929" s="1" t="s">
        <v>25823</v>
      </c>
      <c r="I2929" s="1" t="b">
        <f t="shared" si="136"/>
        <v>1</v>
      </c>
      <c r="J2929" s="1" t="b">
        <f t="shared" si="137"/>
        <v>0</v>
      </c>
    </row>
    <row r="2930" spans="1:10" x14ac:dyDescent="0.35">
      <c r="A2930" s="1">
        <f t="shared" si="135"/>
        <v>1</v>
      </c>
      <c r="B2930" s="1" t="s">
        <v>33490</v>
      </c>
      <c r="C2930" s="1" t="s">
        <v>33491</v>
      </c>
      <c r="D2930" s="1" t="s">
        <v>33492</v>
      </c>
      <c r="E2930" s="1" t="s">
        <v>33495</v>
      </c>
      <c r="F2930" s="1" t="s">
        <v>33496</v>
      </c>
      <c r="I2930" s="1" t="b">
        <f t="shared" si="136"/>
        <v>1</v>
      </c>
      <c r="J2930" s="1" t="b">
        <f t="shared" si="137"/>
        <v>1</v>
      </c>
    </row>
    <row r="2931" spans="1:10" x14ac:dyDescent="0.35">
      <c r="A2931" s="1">
        <f t="shared" si="135"/>
        <v>1</v>
      </c>
      <c r="B2931" s="1" t="s">
        <v>4847</v>
      </c>
      <c r="C2931" s="1" t="s">
        <v>4848</v>
      </c>
      <c r="D2931" s="1" t="s">
        <v>4849</v>
      </c>
      <c r="E2931" s="1" t="s">
        <v>4850</v>
      </c>
      <c r="F2931" s="1" t="s">
        <v>4851</v>
      </c>
      <c r="I2931" s="1" t="b">
        <f t="shared" si="136"/>
        <v>1</v>
      </c>
      <c r="J2931" s="1" t="b">
        <f t="shared" si="137"/>
        <v>1</v>
      </c>
    </row>
    <row r="2932" spans="1:10" x14ac:dyDescent="0.35">
      <c r="A2932" s="1">
        <f t="shared" si="135"/>
        <v>0</v>
      </c>
      <c r="B2932" s="1" t="s">
        <v>13737</v>
      </c>
      <c r="C2932" s="1" t="s">
        <v>13738</v>
      </c>
      <c r="D2932" s="1" t="s">
        <v>13739</v>
      </c>
      <c r="F2932" s="1" t="s">
        <v>13740</v>
      </c>
      <c r="I2932" s="1" t="b">
        <f t="shared" si="136"/>
        <v>1</v>
      </c>
      <c r="J2932" s="1" t="b">
        <f t="shared" si="137"/>
        <v>0</v>
      </c>
    </row>
    <row r="2933" spans="1:10" x14ac:dyDescent="0.35">
      <c r="A2933" s="1">
        <f t="shared" si="135"/>
        <v>1</v>
      </c>
      <c r="B2933" s="1" t="s">
        <v>40536</v>
      </c>
      <c r="C2933" s="1" t="s">
        <v>40537</v>
      </c>
      <c r="D2933" s="1" t="s">
        <v>40538</v>
      </c>
      <c r="E2933" s="1" t="s">
        <v>40539</v>
      </c>
      <c r="F2933" s="1" t="s">
        <v>40540</v>
      </c>
      <c r="I2933" s="1" t="b">
        <f t="shared" si="136"/>
        <v>1</v>
      </c>
      <c r="J2933" s="1" t="b">
        <f t="shared" si="137"/>
        <v>1</v>
      </c>
    </row>
    <row r="2934" spans="1:10" x14ac:dyDescent="0.35">
      <c r="A2934" s="1">
        <f t="shared" si="135"/>
        <v>1</v>
      </c>
      <c r="B2934" s="1" t="s">
        <v>7858</v>
      </c>
      <c r="C2934" s="1" t="s">
        <v>7859</v>
      </c>
      <c r="D2934" s="1" t="s">
        <v>7860</v>
      </c>
      <c r="E2934" s="1" t="s">
        <v>7863</v>
      </c>
      <c r="F2934" s="1" t="s">
        <v>7864</v>
      </c>
      <c r="I2934" s="1" t="b">
        <f t="shared" si="136"/>
        <v>1</v>
      </c>
      <c r="J2934" s="1" t="b">
        <f t="shared" si="137"/>
        <v>1</v>
      </c>
    </row>
    <row r="2935" spans="1:10" x14ac:dyDescent="0.35">
      <c r="A2935" s="1">
        <f t="shared" si="135"/>
        <v>1</v>
      </c>
      <c r="B2935" s="1" t="s">
        <v>14401</v>
      </c>
      <c r="C2935" s="1" t="s">
        <v>14402</v>
      </c>
      <c r="D2935" s="1" t="s">
        <v>14403</v>
      </c>
      <c r="E2935" s="1" t="s">
        <v>14404</v>
      </c>
      <c r="F2935" s="1" t="s">
        <v>14405</v>
      </c>
      <c r="I2935" s="1" t="b">
        <f t="shared" si="136"/>
        <v>1</v>
      </c>
      <c r="J2935" s="1" t="b">
        <f t="shared" si="137"/>
        <v>1</v>
      </c>
    </row>
    <row r="2936" spans="1:10" x14ac:dyDescent="0.35">
      <c r="A2936" s="1">
        <f t="shared" si="135"/>
        <v>1</v>
      </c>
      <c r="B2936" s="1" t="s">
        <v>21816</v>
      </c>
      <c r="C2936" s="1" t="s">
        <v>21817</v>
      </c>
      <c r="D2936" s="1" t="s">
        <v>21818</v>
      </c>
      <c r="E2936" s="1" t="s">
        <v>21819</v>
      </c>
      <c r="F2936" s="1" t="s">
        <v>21820</v>
      </c>
      <c r="I2936" s="1" t="b">
        <f t="shared" si="136"/>
        <v>1</v>
      </c>
      <c r="J2936" s="1" t="b">
        <f t="shared" si="137"/>
        <v>1</v>
      </c>
    </row>
    <row r="2937" spans="1:10" x14ac:dyDescent="0.35">
      <c r="A2937" s="1">
        <f t="shared" si="135"/>
        <v>1</v>
      </c>
      <c r="B2937" s="1" t="s">
        <v>7795</v>
      </c>
      <c r="C2937" s="1" t="s">
        <v>7796</v>
      </c>
      <c r="D2937" s="1" t="s">
        <v>7797</v>
      </c>
      <c r="E2937" s="1" t="s">
        <v>7800</v>
      </c>
      <c r="F2937" s="1" t="s">
        <v>7801</v>
      </c>
      <c r="I2937" s="1" t="b">
        <f t="shared" si="136"/>
        <v>1</v>
      </c>
      <c r="J2937" s="1" t="b">
        <f t="shared" si="137"/>
        <v>1</v>
      </c>
    </row>
    <row r="2938" spans="1:10" x14ac:dyDescent="0.35">
      <c r="A2938" s="1">
        <f t="shared" si="135"/>
        <v>1</v>
      </c>
      <c r="B2938" s="1" t="s">
        <v>30911</v>
      </c>
      <c r="C2938" s="1" t="s">
        <v>30912</v>
      </c>
      <c r="D2938" s="1" t="s">
        <v>30913</v>
      </c>
      <c r="E2938" s="1" t="s">
        <v>30914</v>
      </c>
      <c r="F2938" s="1" t="s">
        <v>30915</v>
      </c>
      <c r="I2938" s="1" t="b">
        <f t="shared" si="136"/>
        <v>1</v>
      </c>
      <c r="J2938" s="1" t="b">
        <f t="shared" si="137"/>
        <v>1</v>
      </c>
    </row>
    <row r="2939" spans="1:10" x14ac:dyDescent="0.35">
      <c r="A2939" s="1">
        <f t="shared" si="135"/>
        <v>0</v>
      </c>
      <c r="B2939" s="1" t="s">
        <v>20226</v>
      </c>
      <c r="C2939" s="1" t="s">
        <v>20227</v>
      </c>
      <c r="D2939" s="1" t="s">
        <v>20228</v>
      </c>
      <c r="E2939" s="1" t="s">
        <v>20229</v>
      </c>
      <c r="F2939" s="1" t="s">
        <v>20230</v>
      </c>
      <c r="I2939" s="1" t="b">
        <f t="shared" si="136"/>
        <v>0</v>
      </c>
      <c r="J2939" s="1" t="b">
        <f t="shared" si="137"/>
        <v>1</v>
      </c>
    </row>
    <row r="2940" spans="1:10" x14ac:dyDescent="0.35">
      <c r="A2940" s="1">
        <f t="shared" si="135"/>
        <v>1</v>
      </c>
      <c r="B2940" s="1" t="s">
        <v>25309</v>
      </c>
      <c r="C2940" s="1" t="s">
        <v>25310</v>
      </c>
      <c r="D2940" s="1" t="s">
        <v>25311</v>
      </c>
      <c r="E2940" s="1" t="s">
        <v>25312</v>
      </c>
      <c r="F2940" s="1" t="s">
        <v>25313</v>
      </c>
      <c r="I2940" s="1" t="b">
        <f t="shared" si="136"/>
        <v>1</v>
      </c>
      <c r="J2940" s="1" t="b">
        <f t="shared" si="137"/>
        <v>1</v>
      </c>
    </row>
    <row r="2941" spans="1:10" x14ac:dyDescent="0.35">
      <c r="A2941" s="1">
        <f t="shared" si="135"/>
        <v>1</v>
      </c>
      <c r="B2941" s="1" t="s">
        <v>879</v>
      </c>
      <c r="C2941" s="1" t="s">
        <v>880</v>
      </c>
      <c r="D2941" s="1" t="s">
        <v>881</v>
      </c>
      <c r="E2941" s="1" t="s">
        <v>884</v>
      </c>
      <c r="F2941" s="1" t="s">
        <v>885</v>
      </c>
      <c r="I2941" s="1" t="b">
        <f t="shared" si="136"/>
        <v>1</v>
      </c>
      <c r="J2941" s="1" t="b">
        <f t="shared" si="137"/>
        <v>1</v>
      </c>
    </row>
    <row r="2942" spans="1:10" x14ac:dyDescent="0.35">
      <c r="A2942" s="1">
        <f t="shared" si="135"/>
        <v>1</v>
      </c>
      <c r="B2942" s="1" t="s">
        <v>8092</v>
      </c>
      <c r="C2942" s="1" t="s">
        <v>8093</v>
      </c>
      <c r="D2942" s="1" t="s">
        <v>8094</v>
      </c>
      <c r="E2942" s="1" t="s">
        <v>8095</v>
      </c>
      <c r="F2942" s="1" t="s">
        <v>8096</v>
      </c>
      <c r="I2942" s="1" t="b">
        <f t="shared" si="136"/>
        <v>1</v>
      </c>
      <c r="J2942" s="1" t="b">
        <f t="shared" si="137"/>
        <v>1</v>
      </c>
    </row>
    <row r="2943" spans="1:10" x14ac:dyDescent="0.35">
      <c r="A2943" s="1">
        <f t="shared" si="135"/>
        <v>1</v>
      </c>
      <c r="B2943" s="1" t="s">
        <v>18580</v>
      </c>
      <c r="C2943" s="1" t="s">
        <v>18581</v>
      </c>
      <c r="D2943" s="1" t="s">
        <v>18582</v>
      </c>
      <c r="E2943" s="1" t="s">
        <v>18583</v>
      </c>
      <c r="F2943" s="1" t="s">
        <v>18584</v>
      </c>
      <c r="I2943" s="1" t="b">
        <f t="shared" si="136"/>
        <v>1</v>
      </c>
      <c r="J2943" s="1" t="b">
        <f t="shared" si="137"/>
        <v>1</v>
      </c>
    </row>
    <row r="2944" spans="1:10" x14ac:dyDescent="0.35">
      <c r="A2944" s="1">
        <f t="shared" si="135"/>
        <v>1</v>
      </c>
      <c r="B2944" s="1" t="s">
        <v>19129</v>
      </c>
      <c r="C2944" s="1" t="s">
        <v>19130</v>
      </c>
      <c r="D2944" s="1" t="s">
        <v>19131</v>
      </c>
      <c r="E2944" s="1" t="s">
        <v>19132</v>
      </c>
      <c r="I2944" s="1" t="b">
        <f t="shared" si="136"/>
        <v>1</v>
      </c>
      <c r="J2944" s="1" t="b">
        <f t="shared" si="137"/>
        <v>1</v>
      </c>
    </row>
    <row r="2945" spans="1:10" x14ac:dyDescent="0.35">
      <c r="A2945" s="1">
        <f t="shared" si="135"/>
        <v>1</v>
      </c>
      <c r="B2945" s="1" t="s">
        <v>20639</v>
      </c>
      <c r="C2945" s="1" t="s">
        <v>20640</v>
      </c>
      <c r="D2945" s="1" t="s">
        <v>20641</v>
      </c>
      <c r="E2945" s="1" t="s">
        <v>20642</v>
      </c>
      <c r="F2945" s="1" t="s">
        <v>20643</v>
      </c>
      <c r="I2945" s="1" t="b">
        <f t="shared" si="136"/>
        <v>1</v>
      </c>
      <c r="J2945" s="1" t="b">
        <f t="shared" si="137"/>
        <v>1</v>
      </c>
    </row>
    <row r="2946" spans="1:10" x14ac:dyDescent="0.35">
      <c r="A2946" s="1">
        <f t="shared" ref="A2946:A3009" si="138">I2946*J2946</f>
        <v>1</v>
      </c>
      <c r="B2946" s="1" t="s">
        <v>39743</v>
      </c>
      <c r="C2946" s="1" t="s">
        <v>39744</v>
      </c>
      <c r="D2946" s="1" t="s">
        <v>39745</v>
      </c>
      <c r="E2946" s="1" t="s">
        <v>39748</v>
      </c>
      <c r="F2946" s="1" t="s">
        <v>39749</v>
      </c>
      <c r="I2946" s="1" t="b">
        <f t="shared" si="136"/>
        <v>1</v>
      </c>
      <c r="J2946" s="1" t="b">
        <f t="shared" si="137"/>
        <v>1</v>
      </c>
    </row>
    <row r="2947" spans="1:10" x14ac:dyDescent="0.35">
      <c r="A2947" s="1">
        <f t="shared" si="138"/>
        <v>1</v>
      </c>
      <c r="B2947" s="1" t="s">
        <v>22137</v>
      </c>
      <c r="C2947" s="1" t="s">
        <v>22138</v>
      </c>
      <c r="D2947" s="1" t="s">
        <v>22139</v>
      </c>
      <c r="E2947" s="1" t="s">
        <v>22140</v>
      </c>
      <c r="F2947" s="1" t="s">
        <v>22141</v>
      </c>
      <c r="I2947" s="1" t="b">
        <f t="shared" ref="I2947:I3010" si="139">OR(ISNUMBER(SEARCH("campy",F2947)),ISNUMBER(SEARCH("campy",D2947)),ISNUMBER(SEARCH("coli",F2947)),ISNUMBER(SEARCH("coli",D2947)),ISNUMBER(SEARCH("jejuni",F2947)),ISNUMBER(SEARCH("jejuni",D2947)))</f>
        <v>1</v>
      </c>
      <c r="J2947" s="1" t="b">
        <f t="shared" ref="J2947:J3010" si="140">OR(ISNUMBER(SEARCH("poultry",F2947)),ISNUMBER(SEARCH("chicken",F2947)),ISNUMBER(SEARCH("broiler",F2947)),ISNUMBER(SEARCH("poultry",D2947)),ISNUMBER(SEARCH("chicken",D2947)),ISNUMBER(SEARCH("broiler",D2947)))</f>
        <v>1</v>
      </c>
    </row>
    <row r="2948" spans="1:10" x14ac:dyDescent="0.35">
      <c r="A2948" s="1">
        <f t="shared" si="138"/>
        <v>0</v>
      </c>
      <c r="B2948" s="1" t="s">
        <v>12745</v>
      </c>
      <c r="C2948" s="1" t="s">
        <v>12746</v>
      </c>
      <c r="D2948" s="1" t="s">
        <v>12747</v>
      </c>
      <c r="E2948" s="1" t="s">
        <v>12748</v>
      </c>
      <c r="I2948" s="1" t="b">
        <f t="shared" si="139"/>
        <v>0</v>
      </c>
      <c r="J2948" s="1" t="b">
        <f t="shared" si="140"/>
        <v>1</v>
      </c>
    </row>
    <row r="2949" spans="1:10" x14ac:dyDescent="0.35">
      <c r="A2949" s="1">
        <f t="shared" si="138"/>
        <v>1</v>
      </c>
      <c r="B2949" s="1" t="s">
        <v>41043</v>
      </c>
      <c r="C2949" s="1" t="s">
        <v>41044</v>
      </c>
      <c r="D2949" s="1" t="s">
        <v>41045</v>
      </c>
      <c r="E2949" s="1" t="s">
        <v>41046</v>
      </c>
      <c r="F2949" s="1" t="s">
        <v>41047</v>
      </c>
      <c r="I2949" s="1" t="b">
        <f t="shared" si="139"/>
        <v>1</v>
      </c>
      <c r="J2949" s="1" t="b">
        <f t="shared" si="140"/>
        <v>1</v>
      </c>
    </row>
    <row r="2950" spans="1:10" x14ac:dyDescent="0.35">
      <c r="A2950" s="1">
        <f t="shared" si="138"/>
        <v>1</v>
      </c>
      <c r="B2950" s="1" t="s">
        <v>23289</v>
      </c>
      <c r="C2950" s="1" t="s">
        <v>23290</v>
      </c>
      <c r="D2950" s="1" t="s">
        <v>23291</v>
      </c>
      <c r="E2950" s="1" t="s">
        <v>23292</v>
      </c>
      <c r="F2950" s="1" t="s">
        <v>23293</v>
      </c>
      <c r="I2950" s="1" t="b">
        <f t="shared" si="139"/>
        <v>1</v>
      </c>
      <c r="J2950" s="1" t="b">
        <f t="shared" si="140"/>
        <v>1</v>
      </c>
    </row>
    <row r="2951" spans="1:10" x14ac:dyDescent="0.35">
      <c r="A2951" s="1">
        <f t="shared" si="138"/>
        <v>1</v>
      </c>
      <c r="B2951" s="1" t="s">
        <v>34506</v>
      </c>
      <c r="C2951" s="1" t="s">
        <v>34507</v>
      </c>
      <c r="D2951" s="1" t="s">
        <v>34508</v>
      </c>
      <c r="E2951" s="1" t="s">
        <v>34509</v>
      </c>
      <c r="F2951" s="1" t="s">
        <v>34510</v>
      </c>
      <c r="I2951" s="1" t="b">
        <f t="shared" si="139"/>
        <v>1</v>
      </c>
      <c r="J2951" s="1" t="b">
        <f t="shared" si="140"/>
        <v>1</v>
      </c>
    </row>
    <row r="2952" spans="1:10" x14ac:dyDescent="0.35">
      <c r="A2952" s="1">
        <f t="shared" si="138"/>
        <v>1</v>
      </c>
      <c r="B2952" s="1" t="s">
        <v>29559</v>
      </c>
      <c r="D2952" s="1" t="s">
        <v>29560</v>
      </c>
      <c r="F2952" s="1" t="s">
        <v>29561</v>
      </c>
      <c r="I2952" s="1" t="b">
        <f t="shared" si="139"/>
        <v>1</v>
      </c>
      <c r="J2952" s="1" t="b">
        <f t="shared" si="140"/>
        <v>1</v>
      </c>
    </row>
    <row r="2953" spans="1:10" x14ac:dyDescent="0.35">
      <c r="A2953" s="1">
        <f t="shared" si="138"/>
        <v>1</v>
      </c>
      <c r="B2953" s="1" t="s">
        <v>10980</v>
      </c>
      <c r="D2953" s="1" t="s">
        <v>10981</v>
      </c>
      <c r="E2953" s="1" t="s">
        <v>10982</v>
      </c>
      <c r="F2953" s="1" t="s">
        <v>10983</v>
      </c>
      <c r="I2953" s="1" t="b">
        <f t="shared" si="139"/>
        <v>1</v>
      </c>
      <c r="J2953" s="1" t="b">
        <f t="shared" si="140"/>
        <v>1</v>
      </c>
    </row>
    <row r="2954" spans="1:10" x14ac:dyDescent="0.35">
      <c r="A2954" s="1">
        <f t="shared" si="138"/>
        <v>1</v>
      </c>
      <c r="B2954" s="1" t="s">
        <v>4175</v>
      </c>
      <c r="C2954" s="1" t="s">
        <v>4176</v>
      </c>
      <c r="D2954" s="1" t="s">
        <v>4177</v>
      </c>
      <c r="E2954" s="1" t="s">
        <v>4178</v>
      </c>
      <c r="F2954" s="1" t="s">
        <v>4179</v>
      </c>
      <c r="I2954" s="1" t="b">
        <f t="shared" si="139"/>
        <v>1</v>
      </c>
      <c r="J2954" s="1" t="b">
        <f t="shared" si="140"/>
        <v>1</v>
      </c>
    </row>
    <row r="2955" spans="1:10" x14ac:dyDescent="0.35">
      <c r="A2955" s="1">
        <f t="shared" si="138"/>
        <v>0</v>
      </c>
      <c r="B2955" s="1" t="s">
        <v>15355</v>
      </c>
      <c r="C2955" s="1" t="s">
        <v>15356</v>
      </c>
      <c r="D2955" s="1" t="s">
        <v>15357</v>
      </c>
      <c r="E2955" s="1" t="s">
        <v>15358</v>
      </c>
      <c r="F2955" s="1" t="s">
        <v>15359</v>
      </c>
      <c r="I2955" s="1" t="b">
        <f t="shared" si="139"/>
        <v>1</v>
      </c>
      <c r="J2955" s="1" t="b">
        <f t="shared" si="140"/>
        <v>0</v>
      </c>
    </row>
    <row r="2956" spans="1:10" x14ac:dyDescent="0.35">
      <c r="A2956" s="1">
        <f t="shared" si="138"/>
        <v>1</v>
      </c>
      <c r="B2956" s="1" t="s">
        <v>31032</v>
      </c>
      <c r="C2956" s="1" t="s">
        <v>31033</v>
      </c>
      <c r="D2956" s="1" t="s">
        <v>31034</v>
      </c>
      <c r="E2956" s="1" t="s">
        <v>31035</v>
      </c>
      <c r="F2956" s="1" t="s">
        <v>31036</v>
      </c>
      <c r="I2956" s="1" t="b">
        <f t="shared" si="139"/>
        <v>1</v>
      </c>
      <c r="J2956" s="1" t="b">
        <f t="shared" si="140"/>
        <v>1</v>
      </c>
    </row>
    <row r="2957" spans="1:10" x14ac:dyDescent="0.35">
      <c r="A2957" s="1">
        <f t="shared" si="138"/>
        <v>1</v>
      </c>
      <c r="B2957" s="1" t="s">
        <v>7643</v>
      </c>
      <c r="C2957" s="1" t="s">
        <v>7644</v>
      </c>
      <c r="D2957" s="1" t="s">
        <v>7645</v>
      </c>
      <c r="E2957" s="1" t="s">
        <v>7646</v>
      </c>
      <c r="F2957" s="1" t="s">
        <v>7647</v>
      </c>
      <c r="I2957" s="1" t="b">
        <f t="shared" si="139"/>
        <v>1</v>
      </c>
      <c r="J2957" s="1" t="b">
        <f t="shared" si="140"/>
        <v>1</v>
      </c>
    </row>
    <row r="2958" spans="1:10" x14ac:dyDescent="0.35">
      <c r="A2958" s="1">
        <f t="shared" si="138"/>
        <v>1</v>
      </c>
      <c r="B2958" s="1" t="s">
        <v>29264</v>
      </c>
      <c r="C2958" s="1" t="s">
        <v>29265</v>
      </c>
      <c r="D2958" s="1" t="s">
        <v>29266</v>
      </c>
      <c r="E2958" s="1" t="s">
        <v>29267</v>
      </c>
      <c r="F2958" s="1" t="s">
        <v>29268</v>
      </c>
      <c r="I2958" s="1" t="b">
        <f t="shared" si="139"/>
        <v>1</v>
      </c>
      <c r="J2958" s="1" t="b">
        <f t="shared" si="140"/>
        <v>1</v>
      </c>
    </row>
    <row r="2959" spans="1:10" x14ac:dyDescent="0.35">
      <c r="A2959" s="1">
        <f t="shared" si="138"/>
        <v>1</v>
      </c>
      <c r="B2959" s="1" t="s">
        <v>23667</v>
      </c>
      <c r="C2959" s="1" t="s">
        <v>23668</v>
      </c>
      <c r="D2959" s="1" t="s">
        <v>23669</v>
      </c>
      <c r="E2959" s="1" t="s">
        <v>23670</v>
      </c>
      <c r="F2959" s="1" t="s">
        <v>23671</v>
      </c>
      <c r="I2959" s="1" t="b">
        <f t="shared" si="139"/>
        <v>1</v>
      </c>
      <c r="J2959" s="1" t="b">
        <f t="shared" si="140"/>
        <v>1</v>
      </c>
    </row>
    <row r="2960" spans="1:10" x14ac:dyDescent="0.35">
      <c r="A2960" s="1">
        <f t="shared" si="138"/>
        <v>1</v>
      </c>
      <c r="B2960" s="1" t="s">
        <v>5255</v>
      </c>
      <c r="C2960" s="1" t="s">
        <v>5256</v>
      </c>
      <c r="D2960" s="1" t="s">
        <v>5257</v>
      </c>
      <c r="E2960" s="1" t="s">
        <v>5259</v>
      </c>
      <c r="F2960" s="1" t="s">
        <v>5260</v>
      </c>
      <c r="I2960" s="1" t="b">
        <f t="shared" si="139"/>
        <v>1</v>
      </c>
      <c r="J2960" s="1" t="b">
        <f t="shared" si="140"/>
        <v>1</v>
      </c>
    </row>
    <row r="2961" spans="1:10" x14ac:dyDescent="0.35">
      <c r="A2961" s="1">
        <f t="shared" si="138"/>
        <v>1</v>
      </c>
      <c r="B2961" s="1" t="s">
        <v>33805</v>
      </c>
      <c r="C2961" s="1" t="s">
        <v>33806</v>
      </c>
      <c r="D2961" s="1" t="s">
        <v>33807</v>
      </c>
      <c r="E2961" s="1" t="s">
        <v>33808</v>
      </c>
      <c r="F2961" s="1" t="s">
        <v>33809</v>
      </c>
      <c r="I2961" s="1" t="b">
        <f t="shared" si="139"/>
        <v>1</v>
      </c>
      <c r="J2961" s="1" t="b">
        <f t="shared" si="140"/>
        <v>1</v>
      </c>
    </row>
    <row r="2962" spans="1:10" x14ac:dyDescent="0.35">
      <c r="A2962" s="1">
        <f t="shared" si="138"/>
        <v>1</v>
      </c>
      <c r="B2962" s="1" t="s">
        <v>23601</v>
      </c>
      <c r="C2962" s="1" t="s">
        <v>23602</v>
      </c>
      <c r="D2962" s="1" t="s">
        <v>23603</v>
      </c>
      <c r="E2962" s="1" t="s">
        <v>23604</v>
      </c>
      <c r="F2962" s="1" t="s">
        <v>23605</v>
      </c>
      <c r="I2962" s="1" t="b">
        <f t="shared" si="139"/>
        <v>1</v>
      </c>
      <c r="J2962" s="1" t="b">
        <f t="shared" si="140"/>
        <v>1</v>
      </c>
    </row>
    <row r="2963" spans="1:10" x14ac:dyDescent="0.35">
      <c r="A2963" s="1">
        <f t="shared" si="138"/>
        <v>1</v>
      </c>
      <c r="B2963" s="1" t="s">
        <v>35899</v>
      </c>
      <c r="C2963" s="1" t="s">
        <v>35900</v>
      </c>
      <c r="D2963" s="1" t="s">
        <v>35901</v>
      </c>
      <c r="E2963" s="1" t="s">
        <v>35902</v>
      </c>
      <c r="F2963" s="1" t="s">
        <v>35903</v>
      </c>
      <c r="I2963" s="1" t="b">
        <f t="shared" si="139"/>
        <v>1</v>
      </c>
      <c r="J2963" s="1" t="b">
        <f t="shared" si="140"/>
        <v>1</v>
      </c>
    </row>
    <row r="2964" spans="1:10" x14ac:dyDescent="0.35">
      <c r="A2964" s="1">
        <f t="shared" si="138"/>
        <v>1</v>
      </c>
      <c r="B2964" s="1" t="s">
        <v>7498</v>
      </c>
      <c r="C2964" s="1" t="s">
        <v>7499</v>
      </c>
      <c r="D2964" s="1" t="s">
        <v>7500</v>
      </c>
      <c r="E2964" s="1" t="s">
        <v>7501</v>
      </c>
      <c r="F2964" s="1" t="s">
        <v>7502</v>
      </c>
      <c r="I2964" s="1" t="b">
        <f t="shared" si="139"/>
        <v>1</v>
      </c>
      <c r="J2964" s="1" t="b">
        <f t="shared" si="140"/>
        <v>1</v>
      </c>
    </row>
    <row r="2965" spans="1:10" x14ac:dyDescent="0.35">
      <c r="A2965" s="1">
        <f t="shared" si="138"/>
        <v>1</v>
      </c>
      <c r="B2965" s="1" t="s">
        <v>12723</v>
      </c>
      <c r="C2965" s="1" t="s">
        <v>12724</v>
      </c>
      <c r="D2965" s="1" t="s">
        <v>12725</v>
      </c>
      <c r="E2965" s="1" t="s">
        <v>12728</v>
      </c>
      <c r="F2965" s="1" t="s">
        <v>12729</v>
      </c>
      <c r="I2965" s="1" t="b">
        <f t="shared" si="139"/>
        <v>1</v>
      </c>
      <c r="J2965" s="1" t="b">
        <f t="shared" si="140"/>
        <v>1</v>
      </c>
    </row>
    <row r="2966" spans="1:10" x14ac:dyDescent="0.35">
      <c r="A2966" s="1">
        <f t="shared" si="138"/>
        <v>0</v>
      </c>
      <c r="B2966" s="1" t="s">
        <v>4087</v>
      </c>
      <c r="C2966" s="1" t="s">
        <v>4088</v>
      </c>
      <c r="D2966" s="1" t="s">
        <v>4089</v>
      </c>
      <c r="E2966" s="1" t="s">
        <v>4090</v>
      </c>
      <c r="F2966" s="1" t="s">
        <v>4091</v>
      </c>
      <c r="I2966" s="1" t="b">
        <f t="shared" si="139"/>
        <v>1</v>
      </c>
      <c r="J2966" s="1" t="b">
        <f t="shared" si="140"/>
        <v>0</v>
      </c>
    </row>
    <row r="2967" spans="1:10" x14ac:dyDescent="0.35">
      <c r="A2967" s="1">
        <f t="shared" si="138"/>
        <v>1</v>
      </c>
      <c r="B2967" s="1" t="s">
        <v>6292</v>
      </c>
      <c r="C2967" s="1" t="s">
        <v>6293</v>
      </c>
      <c r="D2967" s="1" t="s">
        <v>6294</v>
      </c>
      <c r="E2967" s="1" t="s">
        <v>6295</v>
      </c>
      <c r="F2967" s="1" t="s">
        <v>6296</v>
      </c>
      <c r="I2967" s="1" t="b">
        <f t="shared" si="139"/>
        <v>1</v>
      </c>
      <c r="J2967" s="1" t="b">
        <f t="shared" si="140"/>
        <v>1</v>
      </c>
    </row>
    <row r="2968" spans="1:10" x14ac:dyDescent="0.35">
      <c r="A2968" s="1">
        <f t="shared" si="138"/>
        <v>1</v>
      </c>
      <c r="B2968" s="1" t="s">
        <v>23594</v>
      </c>
      <c r="C2968" s="1" t="s">
        <v>23595</v>
      </c>
      <c r="D2968" s="1" t="s">
        <v>23596</v>
      </c>
      <c r="E2968" s="1" t="s">
        <v>23597</v>
      </c>
      <c r="F2968" s="1" t="s">
        <v>23598</v>
      </c>
      <c r="I2968" s="1" t="b">
        <f t="shared" si="139"/>
        <v>1</v>
      </c>
      <c r="J2968" s="1" t="b">
        <f t="shared" si="140"/>
        <v>1</v>
      </c>
    </row>
    <row r="2969" spans="1:10" x14ac:dyDescent="0.35">
      <c r="A2969" s="1">
        <f t="shared" si="138"/>
        <v>1</v>
      </c>
      <c r="B2969" s="1" t="s">
        <v>1864</v>
      </c>
      <c r="C2969" s="1" t="s">
        <v>1865</v>
      </c>
      <c r="D2969" s="1" t="s">
        <v>1866</v>
      </c>
      <c r="E2969" s="1" t="s">
        <v>1869</v>
      </c>
      <c r="F2969" s="1" t="s">
        <v>1870</v>
      </c>
      <c r="I2969" s="1" t="b">
        <f t="shared" si="139"/>
        <v>1</v>
      </c>
      <c r="J2969" s="1" t="b">
        <f t="shared" si="140"/>
        <v>1</v>
      </c>
    </row>
    <row r="2970" spans="1:10" x14ac:dyDescent="0.35">
      <c r="A2970" s="1">
        <f t="shared" si="138"/>
        <v>1</v>
      </c>
      <c r="B2970" s="1" t="s">
        <v>4278</v>
      </c>
      <c r="C2970" s="1" t="s">
        <v>4279</v>
      </c>
      <c r="D2970" s="1" t="s">
        <v>4280</v>
      </c>
      <c r="E2970" s="1" t="s">
        <v>4282</v>
      </c>
      <c r="F2970" s="1" t="s">
        <v>4283</v>
      </c>
      <c r="I2970" s="1" t="b">
        <f t="shared" si="139"/>
        <v>1</v>
      </c>
      <c r="J2970" s="1" t="b">
        <f t="shared" si="140"/>
        <v>1</v>
      </c>
    </row>
    <row r="2971" spans="1:10" x14ac:dyDescent="0.35">
      <c r="A2971" s="1">
        <f t="shared" si="138"/>
        <v>1</v>
      </c>
      <c r="B2971" s="1" t="s">
        <v>6601</v>
      </c>
      <c r="C2971" s="1" t="s">
        <v>6602</v>
      </c>
      <c r="D2971" s="1" t="s">
        <v>6603</v>
      </c>
      <c r="E2971" s="1" t="s">
        <v>6604</v>
      </c>
      <c r="F2971" s="1" t="s">
        <v>6605</v>
      </c>
      <c r="I2971" s="1" t="b">
        <f t="shared" si="139"/>
        <v>1</v>
      </c>
      <c r="J2971" s="1" t="b">
        <f t="shared" si="140"/>
        <v>1</v>
      </c>
    </row>
    <row r="2972" spans="1:10" x14ac:dyDescent="0.35">
      <c r="A2972" s="1">
        <f t="shared" si="138"/>
        <v>1</v>
      </c>
      <c r="B2972" s="1" t="s">
        <v>12301</v>
      </c>
      <c r="C2972" s="1" t="s">
        <v>12302</v>
      </c>
      <c r="D2972" s="1" t="s">
        <v>12303</v>
      </c>
      <c r="E2972" s="1" t="s">
        <v>12304</v>
      </c>
      <c r="F2972" s="1" t="s">
        <v>12305</v>
      </c>
      <c r="I2972" s="1" t="b">
        <f t="shared" si="139"/>
        <v>1</v>
      </c>
      <c r="J2972" s="1" t="b">
        <f t="shared" si="140"/>
        <v>1</v>
      </c>
    </row>
    <row r="2973" spans="1:10" x14ac:dyDescent="0.35">
      <c r="A2973" s="1">
        <f t="shared" si="138"/>
        <v>1</v>
      </c>
      <c r="B2973" s="1" t="s">
        <v>8939</v>
      </c>
      <c r="C2973" s="1" t="s">
        <v>8940</v>
      </c>
      <c r="D2973" s="1" t="s">
        <v>8941</v>
      </c>
      <c r="E2973" s="1" t="s">
        <v>8944</v>
      </c>
      <c r="F2973" s="1" t="s">
        <v>8945</v>
      </c>
      <c r="I2973" s="1" t="b">
        <f t="shared" si="139"/>
        <v>1</v>
      </c>
      <c r="J2973" s="1" t="b">
        <f t="shared" si="140"/>
        <v>1</v>
      </c>
    </row>
    <row r="2974" spans="1:10" x14ac:dyDescent="0.35">
      <c r="A2974" s="1">
        <f t="shared" si="138"/>
        <v>0</v>
      </c>
      <c r="B2974" s="1" t="s">
        <v>24507</v>
      </c>
      <c r="C2974" s="1" t="s">
        <v>24508</v>
      </c>
      <c r="D2974" s="1" t="s">
        <v>24509</v>
      </c>
      <c r="E2974" s="1" t="s">
        <v>24512</v>
      </c>
      <c r="F2974" s="1" t="s">
        <v>24513</v>
      </c>
      <c r="I2974" s="1" t="b">
        <f t="shared" si="139"/>
        <v>1</v>
      </c>
      <c r="J2974" s="1" t="b">
        <f t="shared" si="140"/>
        <v>0</v>
      </c>
    </row>
    <row r="2975" spans="1:10" x14ac:dyDescent="0.35">
      <c r="A2975" s="1">
        <f t="shared" si="138"/>
        <v>0</v>
      </c>
      <c r="B2975" s="1" t="s">
        <v>38598</v>
      </c>
      <c r="C2975" s="1" t="s">
        <v>38599</v>
      </c>
      <c r="D2975" s="1" t="s">
        <v>38600</v>
      </c>
      <c r="E2975" s="1" t="s">
        <v>38601</v>
      </c>
      <c r="F2975" s="1" t="s">
        <v>38602</v>
      </c>
      <c r="I2975" s="1" t="b">
        <f t="shared" si="139"/>
        <v>1</v>
      </c>
      <c r="J2975" s="1" t="b">
        <f t="shared" si="140"/>
        <v>0</v>
      </c>
    </row>
    <row r="2976" spans="1:10" x14ac:dyDescent="0.35">
      <c r="A2976" s="1">
        <f t="shared" si="138"/>
        <v>1</v>
      </c>
      <c r="B2976" s="1" t="s">
        <v>14045</v>
      </c>
      <c r="C2976" s="1" t="s">
        <v>14046</v>
      </c>
      <c r="D2976" s="1" t="s">
        <v>14047</v>
      </c>
      <c r="E2976" s="1" t="s">
        <v>14048</v>
      </c>
      <c r="F2976" s="1" t="s">
        <v>14049</v>
      </c>
      <c r="I2976" s="1" t="b">
        <f t="shared" si="139"/>
        <v>1</v>
      </c>
      <c r="J2976" s="1" t="b">
        <f t="shared" si="140"/>
        <v>1</v>
      </c>
    </row>
    <row r="2977" spans="1:10" x14ac:dyDescent="0.35">
      <c r="A2977" s="1">
        <f t="shared" si="138"/>
        <v>1</v>
      </c>
      <c r="B2977" s="1" t="s">
        <v>25127</v>
      </c>
      <c r="C2977" s="1" t="s">
        <v>4382</v>
      </c>
      <c r="D2977" s="1" t="s">
        <v>25128</v>
      </c>
      <c r="E2977" s="1" t="s">
        <v>25130</v>
      </c>
      <c r="F2977" s="1" t="s">
        <v>25131</v>
      </c>
      <c r="I2977" s="1" t="b">
        <f t="shared" si="139"/>
        <v>1</v>
      </c>
      <c r="J2977" s="1" t="b">
        <f t="shared" si="140"/>
        <v>1</v>
      </c>
    </row>
    <row r="2978" spans="1:10" x14ac:dyDescent="0.35">
      <c r="A2978" s="1">
        <f t="shared" si="138"/>
        <v>1</v>
      </c>
      <c r="B2978" s="1" t="s">
        <v>7692</v>
      </c>
      <c r="C2978" s="1" t="s">
        <v>7693</v>
      </c>
      <c r="D2978" s="1" t="s">
        <v>7694</v>
      </c>
      <c r="E2978" s="1" t="s">
        <v>7696</v>
      </c>
      <c r="F2978" s="1" t="s">
        <v>7697</v>
      </c>
      <c r="I2978" s="1" t="b">
        <f t="shared" si="139"/>
        <v>1</v>
      </c>
      <c r="J2978" s="1" t="b">
        <f t="shared" si="140"/>
        <v>1</v>
      </c>
    </row>
    <row r="2979" spans="1:10" x14ac:dyDescent="0.35">
      <c r="A2979" s="1">
        <f t="shared" si="138"/>
        <v>1</v>
      </c>
      <c r="B2979" s="1" t="s">
        <v>26963</v>
      </c>
      <c r="C2979" s="1" t="s">
        <v>26964</v>
      </c>
      <c r="D2979" s="1" t="s">
        <v>26965</v>
      </c>
      <c r="E2979" s="1" t="s">
        <v>26966</v>
      </c>
      <c r="F2979" s="1" t="s">
        <v>26967</v>
      </c>
      <c r="I2979" s="1" t="b">
        <f t="shared" si="139"/>
        <v>1</v>
      </c>
      <c r="J2979" s="1" t="b">
        <f t="shared" si="140"/>
        <v>1</v>
      </c>
    </row>
    <row r="2980" spans="1:10" x14ac:dyDescent="0.35">
      <c r="A2980" s="1">
        <f t="shared" si="138"/>
        <v>1</v>
      </c>
      <c r="B2980" s="1" t="s">
        <v>36592</v>
      </c>
      <c r="C2980" s="1" t="s">
        <v>36593</v>
      </c>
      <c r="D2980" s="1" t="s">
        <v>36594</v>
      </c>
      <c r="E2980" s="1" t="s">
        <v>36595</v>
      </c>
      <c r="F2980" s="1" t="s">
        <v>36596</v>
      </c>
      <c r="I2980" s="1" t="b">
        <f t="shared" si="139"/>
        <v>1</v>
      </c>
      <c r="J2980" s="1" t="b">
        <f t="shared" si="140"/>
        <v>1</v>
      </c>
    </row>
    <row r="2981" spans="1:10" x14ac:dyDescent="0.35">
      <c r="A2981" s="1">
        <f t="shared" si="138"/>
        <v>1</v>
      </c>
      <c r="B2981" s="1" t="s">
        <v>9774</v>
      </c>
      <c r="C2981" s="1" t="s">
        <v>9775</v>
      </c>
      <c r="D2981" s="1" t="s">
        <v>9776</v>
      </c>
      <c r="F2981" s="1" t="s">
        <v>9778</v>
      </c>
      <c r="I2981" s="1" t="b">
        <f t="shared" si="139"/>
        <v>1</v>
      </c>
      <c r="J2981" s="1" t="b">
        <f t="shared" si="140"/>
        <v>1</v>
      </c>
    </row>
    <row r="2982" spans="1:10" x14ac:dyDescent="0.35">
      <c r="A2982" s="1">
        <f t="shared" si="138"/>
        <v>1</v>
      </c>
      <c r="B2982" s="1" t="s">
        <v>39716</v>
      </c>
      <c r="C2982" s="1" t="s">
        <v>39717</v>
      </c>
      <c r="D2982" s="1" t="s">
        <v>39718</v>
      </c>
      <c r="E2982" s="1" t="s">
        <v>39719</v>
      </c>
      <c r="F2982" s="1" t="s">
        <v>39720</v>
      </c>
      <c r="I2982" s="1" t="b">
        <f t="shared" si="139"/>
        <v>1</v>
      </c>
      <c r="J2982" s="1" t="b">
        <f t="shared" si="140"/>
        <v>1</v>
      </c>
    </row>
    <row r="2983" spans="1:10" x14ac:dyDescent="0.35">
      <c r="A2983" s="1">
        <f t="shared" si="138"/>
        <v>1</v>
      </c>
      <c r="B2983" s="1" t="s">
        <v>34577</v>
      </c>
      <c r="C2983" s="1" t="s">
        <v>34578</v>
      </c>
      <c r="D2983" s="1" t="s">
        <v>34579</v>
      </c>
      <c r="E2983" s="1" t="s">
        <v>34580</v>
      </c>
      <c r="F2983" s="1" t="s">
        <v>34581</v>
      </c>
      <c r="I2983" s="1" t="b">
        <f t="shared" si="139"/>
        <v>1</v>
      </c>
      <c r="J2983" s="1" t="b">
        <f t="shared" si="140"/>
        <v>1</v>
      </c>
    </row>
    <row r="2984" spans="1:10" x14ac:dyDescent="0.35">
      <c r="A2984" s="1">
        <f t="shared" si="138"/>
        <v>1</v>
      </c>
      <c r="B2984" s="1" t="s">
        <v>1606</v>
      </c>
      <c r="C2984" s="1" t="s">
        <v>1607</v>
      </c>
      <c r="D2984" s="1" t="s">
        <v>1608</v>
      </c>
      <c r="E2984" s="1" t="s">
        <v>1611</v>
      </c>
      <c r="F2984" s="1" t="s">
        <v>1612</v>
      </c>
      <c r="I2984" s="1" t="b">
        <f t="shared" si="139"/>
        <v>1</v>
      </c>
      <c r="J2984" s="1" t="b">
        <f t="shared" si="140"/>
        <v>1</v>
      </c>
    </row>
    <row r="2985" spans="1:10" x14ac:dyDescent="0.35">
      <c r="A2985" s="1">
        <f t="shared" si="138"/>
        <v>1</v>
      </c>
      <c r="B2985" s="1" t="s">
        <v>37579</v>
      </c>
      <c r="C2985" s="1" t="s">
        <v>37580</v>
      </c>
      <c r="D2985" s="1" t="s">
        <v>37581</v>
      </c>
      <c r="E2985" s="1" t="s">
        <v>37582</v>
      </c>
      <c r="F2985" s="1" t="s">
        <v>37583</v>
      </c>
      <c r="I2985" s="1" t="b">
        <f t="shared" si="139"/>
        <v>1</v>
      </c>
      <c r="J2985" s="1" t="b">
        <f t="shared" si="140"/>
        <v>1</v>
      </c>
    </row>
    <row r="2986" spans="1:10" x14ac:dyDescent="0.35">
      <c r="A2986" s="1">
        <f t="shared" si="138"/>
        <v>1</v>
      </c>
      <c r="B2986" s="1" t="s">
        <v>12438</v>
      </c>
      <c r="C2986" s="1" t="s">
        <v>12439</v>
      </c>
      <c r="D2986" s="1" t="s">
        <v>12440</v>
      </c>
      <c r="E2986" s="1" t="s">
        <v>12441</v>
      </c>
      <c r="F2986" s="1" t="s">
        <v>12442</v>
      </c>
      <c r="I2986" s="1" t="b">
        <f t="shared" si="139"/>
        <v>1</v>
      </c>
      <c r="J2986" s="1" t="b">
        <f t="shared" si="140"/>
        <v>1</v>
      </c>
    </row>
    <row r="2987" spans="1:10" x14ac:dyDescent="0.35">
      <c r="A2987" s="1">
        <f t="shared" si="138"/>
        <v>1</v>
      </c>
      <c r="B2987" s="1" t="s">
        <v>14579</v>
      </c>
      <c r="C2987" s="1" t="s">
        <v>14580</v>
      </c>
      <c r="D2987" s="1" t="s">
        <v>14581</v>
      </c>
      <c r="E2987" s="1" t="s">
        <v>14582</v>
      </c>
      <c r="F2987" s="1" t="s">
        <v>14583</v>
      </c>
      <c r="I2987" s="1" t="b">
        <f t="shared" si="139"/>
        <v>1</v>
      </c>
      <c r="J2987" s="1" t="b">
        <f t="shared" si="140"/>
        <v>1</v>
      </c>
    </row>
    <row r="2988" spans="1:10" x14ac:dyDescent="0.35">
      <c r="A2988" s="1">
        <f t="shared" si="138"/>
        <v>1</v>
      </c>
      <c r="B2988" s="1" t="s">
        <v>14347</v>
      </c>
      <c r="D2988" s="1" t="s">
        <v>14348</v>
      </c>
      <c r="F2988" s="1" t="s">
        <v>14351</v>
      </c>
      <c r="I2988" s="1" t="b">
        <f t="shared" si="139"/>
        <v>1</v>
      </c>
      <c r="J2988" s="1" t="b">
        <f t="shared" si="140"/>
        <v>1</v>
      </c>
    </row>
    <row r="2989" spans="1:10" x14ac:dyDescent="0.35">
      <c r="A2989" s="1">
        <f t="shared" si="138"/>
        <v>1</v>
      </c>
      <c r="B2989" s="1" t="s">
        <v>21063</v>
      </c>
      <c r="C2989" s="1" t="s">
        <v>21064</v>
      </c>
      <c r="D2989" s="1" t="s">
        <v>21065</v>
      </c>
      <c r="E2989" s="1" t="s">
        <v>21068</v>
      </c>
      <c r="F2989" s="1" t="s">
        <v>21069</v>
      </c>
      <c r="I2989" s="1" t="b">
        <f t="shared" si="139"/>
        <v>1</v>
      </c>
      <c r="J2989" s="1" t="b">
        <f t="shared" si="140"/>
        <v>1</v>
      </c>
    </row>
    <row r="2990" spans="1:10" x14ac:dyDescent="0.35">
      <c r="A2990" s="1">
        <f t="shared" si="138"/>
        <v>1</v>
      </c>
      <c r="B2990" s="1" t="s">
        <v>18798</v>
      </c>
      <c r="C2990" s="1" t="s">
        <v>18799</v>
      </c>
      <c r="D2990" s="1" t="s">
        <v>18800</v>
      </c>
      <c r="E2990" s="1" t="s">
        <v>18803</v>
      </c>
      <c r="F2990" s="1" t="s">
        <v>18804</v>
      </c>
      <c r="I2990" s="1" t="b">
        <f t="shared" si="139"/>
        <v>1</v>
      </c>
      <c r="J2990" s="1" t="b">
        <f t="shared" si="140"/>
        <v>1</v>
      </c>
    </row>
    <row r="2991" spans="1:10" x14ac:dyDescent="0.35">
      <c r="A2991" s="1">
        <f t="shared" si="138"/>
        <v>0</v>
      </c>
      <c r="B2991" s="1" t="s">
        <v>16073</v>
      </c>
      <c r="C2991" s="1" t="s">
        <v>16074</v>
      </c>
      <c r="D2991" s="1" t="s">
        <v>16075</v>
      </c>
      <c r="E2991" s="1" t="s">
        <v>16076</v>
      </c>
      <c r="I2991" s="1" t="b">
        <f t="shared" si="139"/>
        <v>1</v>
      </c>
      <c r="J2991" s="1" t="b">
        <f t="shared" si="140"/>
        <v>0</v>
      </c>
    </row>
    <row r="2992" spans="1:10" x14ac:dyDescent="0.35">
      <c r="A2992" s="1">
        <f t="shared" si="138"/>
        <v>1</v>
      </c>
      <c r="B2992" s="1" t="s">
        <v>3399</v>
      </c>
      <c r="C2992" s="1" t="s">
        <v>3400</v>
      </c>
      <c r="D2992" s="1" t="s">
        <v>3401</v>
      </c>
      <c r="E2992" s="1" t="s">
        <v>3404</v>
      </c>
      <c r="F2992" s="1" t="s">
        <v>3405</v>
      </c>
      <c r="I2992" s="1" t="b">
        <f t="shared" si="139"/>
        <v>1</v>
      </c>
      <c r="J2992" s="1" t="b">
        <f t="shared" si="140"/>
        <v>1</v>
      </c>
    </row>
    <row r="2993" spans="1:10" x14ac:dyDescent="0.35">
      <c r="A2993" s="1">
        <f t="shared" si="138"/>
        <v>1</v>
      </c>
      <c r="B2993" s="1" t="s">
        <v>6974</v>
      </c>
      <c r="C2993" s="1" t="s">
        <v>6975</v>
      </c>
      <c r="D2993" s="1" t="s">
        <v>6976</v>
      </c>
      <c r="E2993" s="1" t="s">
        <v>6979</v>
      </c>
      <c r="F2993" s="1" t="s">
        <v>6980</v>
      </c>
      <c r="I2993" s="1" t="b">
        <f t="shared" si="139"/>
        <v>1</v>
      </c>
      <c r="J2993" s="1" t="b">
        <f t="shared" si="140"/>
        <v>1</v>
      </c>
    </row>
    <row r="2994" spans="1:10" x14ac:dyDescent="0.35">
      <c r="A2994" s="1">
        <f t="shared" si="138"/>
        <v>1</v>
      </c>
      <c r="B2994" s="1" t="s">
        <v>2194</v>
      </c>
      <c r="C2994" s="1" t="s">
        <v>2195</v>
      </c>
      <c r="D2994" s="1" t="s">
        <v>2196</v>
      </c>
      <c r="F2994" s="1" t="s">
        <v>2199</v>
      </c>
      <c r="I2994" s="1" t="b">
        <f t="shared" si="139"/>
        <v>1</v>
      </c>
      <c r="J2994" s="1" t="b">
        <f t="shared" si="140"/>
        <v>1</v>
      </c>
    </row>
    <row r="2995" spans="1:10" x14ac:dyDescent="0.35">
      <c r="A2995" s="1">
        <f t="shared" si="138"/>
        <v>0</v>
      </c>
      <c r="B2995" s="1" t="s">
        <v>31000</v>
      </c>
      <c r="C2995" s="1" t="s">
        <v>31001</v>
      </c>
      <c r="D2995" s="1" t="s">
        <v>31002</v>
      </c>
      <c r="E2995" s="1" t="s">
        <v>31003</v>
      </c>
      <c r="F2995" s="1" t="s">
        <v>31004</v>
      </c>
      <c r="I2995" s="1" t="b">
        <f t="shared" si="139"/>
        <v>1</v>
      </c>
      <c r="J2995" s="1" t="b">
        <f t="shared" si="140"/>
        <v>0</v>
      </c>
    </row>
    <row r="2996" spans="1:10" x14ac:dyDescent="0.35">
      <c r="A2996" s="1">
        <f t="shared" si="138"/>
        <v>1</v>
      </c>
      <c r="B2996" s="1" t="s">
        <v>39605</v>
      </c>
      <c r="D2996" s="1" t="s">
        <v>39606</v>
      </c>
      <c r="F2996" s="1" t="s">
        <v>39607</v>
      </c>
      <c r="I2996" s="1" t="b">
        <f t="shared" si="139"/>
        <v>1</v>
      </c>
      <c r="J2996" s="1" t="b">
        <f t="shared" si="140"/>
        <v>1</v>
      </c>
    </row>
    <row r="2997" spans="1:10" x14ac:dyDescent="0.35">
      <c r="A2997" s="1">
        <f t="shared" si="138"/>
        <v>1</v>
      </c>
      <c r="B2997" s="1" t="s">
        <v>35569</v>
      </c>
      <c r="C2997" s="1" t="s">
        <v>35570</v>
      </c>
      <c r="D2997" s="1" t="s">
        <v>35571</v>
      </c>
      <c r="E2997" s="1" t="s">
        <v>35572</v>
      </c>
      <c r="F2997" s="1" t="s">
        <v>35573</v>
      </c>
      <c r="I2997" s="1" t="b">
        <f t="shared" si="139"/>
        <v>1</v>
      </c>
      <c r="J2997" s="1" t="b">
        <f t="shared" si="140"/>
        <v>1</v>
      </c>
    </row>
    <row r="2998" spans="1:10" x14ac:dyDescent="0.35">
      <c r="A2998" s="1">
        <f t="shared" si="138"/>
        <v>1</v>
      </c>
      <c r="B2998" s="1" t="s">
        <v>25678</v>
      </c>
      <c r="C2998" s="1" t="s">
        <v>25679</v>
      </c>
      <c r="D2998" s="1" t="s">
        <v>25680</v>
      </c>
      <c r="E2998" s="1" t="s">
        <v>25683</v>
      </c>
      <c r="F2998" s="1" t="s">
        <v>25684</v>
      </c>
      <c r="I2998" s="1" t="b">
        <f t="shared" si="139"/>
        <v>1</v>
      </c>
      <c r="J2998" s="1" t="b">
        <f t="shared" si="140"/>
        <v>1</v>
      </c>
    </row>
    <row r="2999" spans="1:10" x14ac:dyDescent="0.35">
      <c r="A2999" s="1">
        <f t="shared" si="138"/>
        <v>1</v>
      </c>
      <c r="B2999" s="1" t="s">
        <v>14563</v>
      </c>
      <c r="C2999" s="1" t="s">
        <v>14564</v>
      </c>
      <c r="D2999" s="1" t="s">
        <v>14565</v>
      </c>
      <c r="E2999" s="1" t="s">
        <v>14566</v>
      </c>
      <c r="F2999" s="1" t="s">
        <v>14567</v>
      </c>
      <c r="I2999" s="1" t="b">
        <f t="shared" si="139"/>
        <v>1</v>
      </c>
      <c r="J2999" s="1" t="b">
        <f t="shared" si="140"/>
        <v>1</v>
      </c>
    </row>
    <row r="3000" spans="1:10" x14ac:dyDescent="0.35">
      <c r="A3000" s="1">
        <f t="shared" si="138"/>
        <v>1</v>
      </c>
      <c r="B3000" s="1" t="s">
        <v>36092</v>
      </c>
      <c r="C3000" s="1" t="s">
        <v>36093</v>
      </c>
      <c r="D3000" s="1" t="s">
        <v>36094</v>
      </c>
      <c r="E3000" s="1" t="s">
        <v>36097</v>
      </c>
      <c r="F3000" s="1" t="s">
        <v>36098</v>
      </c>
      <c r="I3000" s="1" t="b">
        <f t="shared" si="139"/>
        <v>1</v>
      </c>
      <c r="J3000" s="1" t="b">
        <f t="shared" si="140"/>
        <v>1</v>
      </c>
    </row>
    <row r="3001" spans="1:10" x14ac:dyDescent="0.35">
      <c r="A3001" s="1">
        <f t="shared" si="138"/>
        <v>1</v>
      </c>
      <c r="B3001" s="1" t="s">
        <v>29736</v>
      </c>
      <c r="C3001" s="1" t="s">
        <v>29737</v>
      </c>
      <c r="D3001" s="1" t="s">
        <v>29738</v>
      </c>
      <c r="E3001" s="1" t="s">
        <v>29739</v>
      </c>
      <c r="F3001" s="1" t="s">
        <v>29740</v>
      </c>
      <c r="I3001" s="1" t="b">
        <f t="shared" si="139"/>
        <v>1</v>
      </c>
      <c r="J3001" s="1" t="b">
        <f t="shared" si="140"/>
        <v>1</v>
      </c>
    </row>
    <row r="3002" spans="1:10" x14ac:dyDescent="0.35">
      <c r="A3002" s="1">
        <f t="shared" si="138"/>
        <v>1</v>
      </c>
      <c r="B3002" s="1" t="s">
        <v>3836</v>
      </c>
      <c r="C3002" s="1" t="s">
        <v>3837</v>
      </c>
      <c r="D3002" s="1" t="s">
        <v>3838</v>
      </c>
      <c r="E3002" s="1" t="s">
        <v>3839</v>
      </c>
      <c r="F3002" s="1" t="s">
        <v>3840</v>
      </c>
      <c r="I3002" s="1" t="b">
        <f t="shared" si="139"/>
        <v>1</v>
      </c>
      <c r="J3002" s="1" t="b">
        <f t="shared" si="140"/>
        <v>1</v>
      </c>
    </row>
    <row r="3003" spans="1:10" x14ac:dyDescent="0.35">
      <c r="A3003" s="1">
        <f t="shared" si="138"/>
        <v>1</v>
      </c>
      <c r="B3003" s="1" t="s">
        <v>1999</v>
      </c>
      <c r="C3003" s="1" t="s">
        <v>2000</v>
      </c>
      <c r="D3003" s="1" t="s">
        <v>2001</v>
      </c>
      <c r="E3003" s="1" t="s">
        <v>2004</v>
      </c>
      <c r="F3003" s="1" t="s">
        <v>2005</v>
      </c>
      <c r="I3003" s="1" t="b">
        <f t="shared" si="139"/>
        <v>1</v>
      </c>
      <c r="J3003" s="1" t="b">
        <f t="shared" si="140"/>
        <v>1</v>
      </c>
    </row>
    <row r="3004" spans="1:10" x14ac:dyDescent="0.35">
      <c r="A3004" s="1">
        <f t="shared" si="138"/>
        <v>1</v>
      </c>
      <c r="B3004" s="1" t="s">
        <v>2515</v>
      </c>
      <c r="C3004" s="1" t="s">
        <v>2516</v>
      </c>
      <c r="D3004" s="1" t="s">
        <v>2517</v>
      </c>
      <c r="E3004" s="1" t="s">
        <v>2519</v>
      </c>
      <c r="F3004" s="1" t="s">
        <v>2520</v>
      </c>
      <c r="I3004" s="1" t="b">
        <f t="shared" si="139"/>
        <v>1</v>
      </c>
      <c r="J3004" s="1" t="b">
        <f t="shared" si="140"/>
        <v>1</v>
      </c>
    </row>
    <row r="3005" spans="1:10" x14ac:dyDescent="0.35">
      <c r="A3005" s="1">
        <f t="shared" si="138"/>
        <v>0</v>
      </c>
      <c r="B3005" s="1" t="s">
        <v>36232</v>
      </c>
      <c r="C3005" s="1" t="s">
        <v>36233</v>
      </c>
      <c r="D3005" s="1" t="s">
        <v>36234</v>
      </c>
      <c r="E3005" s="1" t="s">
        <v>36235</v>
      </c>
      <c r="F3005" s="1" t="s">
        <v>36236</v>
      </c>
      <c r="I3005" s="1" t="b">
        <f t="shared" si="139"/>
        <v>1</v>
      </c>
      <c r="J3005" s="1" t="b">
        <f t="shared" si="140"/>
        <v>0</v>
      </c>
    </row>
    <row r="3006" spans="1:10" x14ac:dyDescent="0.35">
      <c r="A3006" s="1">
        <f t="shared" si="138"/>
        <v>1</v>
      </c>
      <c r="B3006" s="1" t="s">
        <v>18979</v>
      </c>
      <c r="C3006" s="1" t="s">
        <v>18980</v>
      </c>
      <c r="D3006" s="1" t="s">
        <v>18981</v>
      </c>
      <c r="E3006" s="1" t="s">
        <v>18982</v>
      </c>
      <c r="F3006" s="1" t="s">
        <v>18983</v>
      </c>
      <c r="I3006" s="1" t="b">
        <f t="shared" si="139"/>
        <v>1</v>
      </c>
      <c r="J3006" s="1" t="b">
        <f t="shared" si="140"/>
        <v>1</v>
      </c>
    </row>
    <row r="3007" spans="1:10" x14ac:dyDescent="0.35">
      <c r="A3007" s="1">
        <f t="shared" si="138"/>
        <v>1</v>
      </c>
      <c r="B3007" s="1" t="s">
        <v>17853</v>
      </c>
      <c r="C3007" s="1" t="s">
        <v>17854</v>
      </c>
      <c r="D3007" s="1" t="s">
        <v>17855</v>
      </c>
      <c r="E3007" s="1" t="s">
        <v>17856</v>
      </c>
      <c r="F3007" s="1" t="s">
        <v>17857</v>
      </c>
      <c r="I3007" s="1" t="b">
        <f t="shared" si="139"/>
        <v>1</v>
      </c>
      <c r="J3007" s="1" t="b">
        <f t="shared" si="140"/>
        <v>1</v>
      </c>
    </row>
    <row r="3008" spans="1:10" x14ac:dyDescent="0.35">
      <c r="A3008" s="1">
        <f t="shared" si="138"/>
        <v>1</v>
      </c>
      <c r="B3008" s="1" t="s">
        <v>40669</v>
      </c>
      <c r="C3008" s="1" t="s">
        <v>16857</v>
      </c>
      <c r="D3008" s="1" t="s">
        <v>40670</v>
      </c>
      <c r="E3008" s="1" t="s">
        <v>40671</v>
      </c>
      <c r="I3008" s="1" t="b">
        <f t="shared" si="139"/>
        <v>1</v>
      </c>
      <c r="J3008" s="1" t="b">
        <f t="shared" si="140"/>
        <v>1</v>
      </c>
    </row>
    <row r="3009" spans="1:10" x14ac:dyDescent="0.35">
      <c r="A3009" s="1">
        <f t="shared" si="138"/>
        <v>0</v>
      </c>
      <c r="B3009" s="1" t="s">
        <v>33921</v>
      </c>
      <c r="C3009" s="1" t="s">
        <v>33922</v>
      </c>
      <c r="D3009" s="1" t="s">
        <v>33923</v>
      </c>
      <c r="E3009" s="1" t="s">
        <v>33924</v>
      </c>
      <c r="F3009" s="1" t="s">
        <v>33925</v>
      </c>
      <c r="I3009" s="1" t="b">
        <f t="shared" si="139"/>
        <v>1</v>
      </c>
      <c r="J3009" s="1" t="b">
        <f t="shared" si="140"/>
        <v>0</v>
      </c>
    </row>
    <row r="3010" spans="1:10" x14ac:dyDescent="0.35">
      <c r="A3010" s="1">
        <f t="shared" ref="A3010:A3073" si="141">I3010*J3010</f>
        <v>1</v>
      </c>
      <c r="B3010" s="1" t="s">
        <v>29343</v>
      </c>
      <c r="C3010" s="1" t="s">
        <v>29344</v>
      </c>
      <c r="D3010" s="1" t="s">
        <v>29345</v>
      </c>
      <c r="E3010" s="1" t="s">
        <v>29346</v>
      </c>
      <c r="F3010" s="1" t="s">
        <v>29347</v>
      </c>
      <c r="I3010" s="1" t="b">
        <f t="shared" si="139"/>
        <v>1</v>
      </c>
      <c r="J3010" s="1" t="b">
        <f t="shared" si="140"/>
        <v>1</v>
      </c>
    </row>
    <row r="3011" spans="1:10" x14ac:dyDescent="0.35">
      <c r="A3011" s="1">
        <f t="shared" si="141"/>
        <v>1</v>
      </c>
      <c r="B3011" s="1" t="s">
        <v>9641</v>
      </c>
      <c r="C3011" s="1" t="s">
        <v>9642</v>
      </c>
      <c r="D3011" s="1" t="s">
        <v>9643</v>
      </c>
      <c r="E3011" s="1" t="s">
        <v>9644</v>
      </c>
      <c r="F3011" s="1" t="s">
        <v>9645</v>
      </c>
      <c r="I3011" s="1" t="b">
        <f t="shared" ref="I3011:I3074" si="142">OR(ISNUMBER(SEARCH("campy",F3011)),ISNUMBER(SEARCH("campy",D3011)),ISNUMBER(SEARCH("coli",F3011)),ISNUMBER(SEARCH("coli",D3011)),ISNUMBER(SEARCH("jejuni",F3011)),ISNUMBER(SEARCH("jejuni",D3011)))</f>
        <v>1</v>
      </c>
      <c r="J3011" s="1" t="b">
        <f t="shared" ref="J3011:J3074" si="143">OR(ISNUMBER(SEARCH("poultry",F3011)),ISNUMBER(SEARCH("chicken",F3011)),ISNUMBER(SEARCH("broiler",F3011)),ISNUMBER(SEARCH("poultry",D3011)),ISNUMBER(SEARCH("chicken",D3011)),ISNUMBER(SEARCH("broiler",D3011)))</f>
        <v>1</v>
      </c>
    </row>
    <row r="3012" spans="1:10" x14ac:dyDescent="0.35">
      <c r="A3012" s="1">
        <f t="shared" si="141"/>
        <v>1</v>
      </c>
      <c r="B3012" s="1" t="s">
        <v>13639</v>
      </c>
      <c r="C3012" s="1" t="s">
        <v>13640</v>
      </c>
      <c r="D3012" s="1" t="s">
        <v>13641</v>
      </c>
      <c r="E3012" s="1" t="s">
        <v>13642</v>
      </c>
      <c r="F3012" s="1" t="s">
        <v>13643</v>
      </c>
      <c r="I3012" s="1" t="b">
        <f t="shared" si="142"/>
        <v>1</v>
      </c>
      <c r="J3012" s="1" t="b">
        <f t="shared" si="143"/>
        <v>1</v>
      </c>
    </row>
    <row r="3013" spans="1:10" x14ac:dyDescent="0.35">
      <c r="A3013" s="1">
        <f t="shared" si="141"/>
        <v>1</v>
      </c>
      <c r="B3013" s="1" t="s">
        <v>7117</v>
      </c>
      <c r="C3013" s="1" t="s">
        <v>7118</v>
      </c>
      <c r="D3013" s="1" t="s">
        <v>7119</v>
      </c>
      <c r="E3013" s="1" t="s">
        <v>7122</v>
      </c>
      <c r="F3013" s="1" t="s">
        <v>7123</v>
      </c>
      <c r="I3013" s="1" t="b">
        <f t="shared" si="142"/>
        <v>1</v>
      </c>
      <c r="J3013" s="1" t="b">
        <f t="shared" si="143"/>
        <v>1</v>
      </c>
    </row>
    <row r="3014" spans="1:10" x14ac:dyDescent="0.35">
      <c r="A3014" s="1">
        <f t="shared" si="141"/>
        <v>1</v>
      </c>
      <c r="B3014" s="1" t="s">
        <v>35015</v>
      </c>
      <c r="C3014" s="1" t="s">
        <v>35016</v>
      </c>
      <c r="D3014" s="1" t="s">
        <v>35017</v>
      </c>
      <c r="E3014" s="1" t="s">
        <v>35018</v>
      </c>
      <c r="F3014" s="1" t="s">
        <v>35019</v>
      </c>
      <c r="I3014" s="1" t="b">
        <f t="shared" si="142"/>
        <v>1</v>
      </c>
      <c r="J3014" s="1" t="b">
        <f t="shared" si="143"/>
        <v>1</v>
      </c>
    </row>
    <row r="3015" spans="1:10" x14ac:dyDescent="0.35">
      <c r="A3015" s="1">
        <f t="shared" si="141"/>
        <v>1</v>
      </c>
      <c r="B3015" s="1" t="s">
        <v>29221</v>
      </c>
      <c r="C3015" s="1" t="s">
        <v>10668</v>
      </c>
      <c r="D3015" s="1" t="s">
        <v>29222</v>
      </c>
      <c r="E3015" s="1" t="s">
        <v>29223</v>
      </c>
      <c r="F3015" s="1" t="s">
        <v>29224</v>
      </c>
      <c r="I3015" s="1" t="b">
        <f t="shared" si="142"/>
        <v>1</v>
      </c>
      <c r="J3015" s="1" t="b">
        <f t="shared" si="143"/>
        <v>1</v>
      </c>
    </row>
    <row r="3016" spans="1:10" x14ac:dyDescent="0.35">
      <c r="A3016" s="1">
        <f t="shared" si="141"/>
        <v>1</v>
      </c>
      <c r="B3016" s="1" t="s">
        <v>31622</v>
      </c>
      <c r="C3016" s="1" t="s">
        <v>31623</v>
      </c>
      <c r="D3016" s="1" t="s">
        <v>31624</v>
      </c>
      <c r="E3016" s="1" t="s">
        <v>31627</v>
      </c>
      <c r="F3016" s="1" t="s">
        <v>31628</v>
      </c>
      <c r="I3016" s="1" t="b">
        <f t="shared" si="142"/>
        <v>1</v>
      </c>
      <c r="J3016" s="1" t="b">
        <f t="shared" si="143"/>
        <v>1</v>
      </c>
    </row>
    <row r="3017" spans="1:10" x14ac:dyDescent="0.35">
      <c r="A3017" s="1">
        <f t="shared" si="141"/>
        <v>1</v>
      </c>
      <c r="B3017" s="1" t="s">
        <v>17739</v>
      </c>
      <c r="C3017" s="1" t="s">
        <v>17740</v>
      </c>
      <c r="D3017" s="1" t="s">
        <v>17741</v>
      </c>
      <c r="E3017" s="1" t="s">
        <v>17742</v>
      </c>
      <c r="F3017" s="1" t="s">
        <v>17743</v>
      </c>
      <c r="I3017" s="1" t="b">
        <f t="shared" si="142"/>
        <v>1</v>
      </c>
      <c r="J3017" s="1" t="b">
        <f t="shared" si="143"/>
        <v>1</v>
      </c>
    </row>
    <row r="3018" spans="1:10" x14ac:dyDescent="0.35">
      <c r="A3018" s="1">
        <f t="shared" si="141"/>
        <v>1</v>
      </c>
      <c r="B3018" s="1" t="s">
        <v>25763</v>
      </c>
      <c r="C3018" s="1" t="s">
        <v>25764</v>
      </c>
      <c r="D3018" s="1" t="s">
        <v>25765</v>
      </c>
      <c r="E3018" s="1" t="s">
        <v>25766</v>
      </c>
      <c r="F3018" s="1" t="s">
        <v>25767</v>
      </c>
      <c r="I3018" s="1" t="b">
        <f t="shared" si="142"/>
        <v>1</v>
      </c>
      <c r="J3018" s="1" t="b">
        <f t="shared" si="143"/>
        <v>1</v>
      </c>
    </row>
    <row r="3019" spans="1:10" x14ac:dyDescent="0.35">
      <c r="A3019" s="1">
        <f t="shared" si="141"/>
        <v>1</v>
      </c>
      <c r="B3019" s="1" t="s">
        <v>5771</v>
      </c>
      <c r="C3019" s="1" t="s">
        <v>5772</v>
      </c>
      <c r="D3019" s="1" t="s">
        <v>5773</v>
      </c>
      <c r="E3019" s="1" t="s">
        <v>5775</v>
      </c>
      <c r="F3019" s="1" t="s">
        <v>5776</v>
      </c>
      <c r="I3019" s="1" t="b">
        <f t="shared" si="142"/>
        <v>1</v>
      </c>
      <c r="J3019" s="1" t="b">
        <f t="shared" si="143"/>
        <v>1</v>
      </c>
    </row>
    <row r="3020" spans="1:10" x14ac:dyDescent="0.35">
      <c r="A3020" s="1">
        <f t="shared" si="141"/>
        <v>1</v>
      </c>
      <c r="B3020" s="1" t="s">
        <v>17638</v>
      </c>
      <c r="C3020" s="1" t="s">
        <v>17639</v>
      </c>
      <c r="D3020" s="1" t="s">
        <v>17640</v>
      </c>
      <c r="E3020" s="1" t="s">
        <v>17643</v>
      </c>
      <c r="F3020" s="1" t="s">
        <v>17644</v>
      </c>
      <c r="I3020" s="1" t="b">
        <f t="shared" si="142"/>
        <v>1</v>
      </c>
      <c r="J3020" s="1" t="b">
        <f t="shared" si="143"/>
        <v>1</v>
      </c>
    </row>
    <row r="3021" spans="1:10" x14ac:dyDescent="0.35">
      <c r="A3021" s="1">
        <f t="shared" si="141"/>
        <v>1</v>
      </c>
      <c r="B3021" s="1" t="s">
        <v>20288</v>
      </c>
      <c r="C3021" s="1" t="s">
        <v>20289</v>
      </c>
      <c r="D3021" s="1" t="s">
        <v>20290</v>
      </c>
      <c r="E3021" s="1" t="s">
        <v>20291</v>
      </c>
      <c r="F3021" s="1" t="s">
        <v>20292</v>
      </c>
      <c r="I3021" s="1" t="b">
        <f t="shared" si="142"/>
        <v>1</v>
      </c>
      <c r="J3021" s="1" t="b">
        <f t="shared" si="143"/>
        <v>1</v>
      </c>
    </row>
    <row r="3022" spans="1:10" x14ac:dyDescent="0.35">
      <c r="A3022" s="1">
        <f t="shared" si="141"/>
        <v>1</v>
      </c>
      <c r="B3022" s="1" t="s">
        <v>17977</v>
      </c>
      <c r="C3022" s="1" t="s">
        <v>17978</v>
      </c>
      <c r="D3022" s="1" t="s">
        <v>17979</v>
      </c>
      <c r="E3022" s="1" t="s">
        <v>17980</v>
      </c>
      <c r="F3022" s="1" t="s">
        <v>17981</v>
      </c>
      <c r="I3022" s="1" t="b">
        <f t="shared" si="142"/>
        <v>1</v>
      </c>
      <c r="J3022" s="1" t="b">
        <f t="shared" si="143"/>
        <v>1</v>
      </c>
    </row>
    <row r="3023" spans="1:10" x14ac:dyDescent="0.35">
      <c r="A3023" s="1">
        <f t="shared" si="141"/>
        <v>1</v>
      </c>
      <c r="B3023" s="1" t="s">
        <v>35256</v>
      </c>
      <c r="C3023" s="1" t="s">
        <v>35257</v>
      </c>
      <c r="D3023" s="1" t="s">
        <v>35258</v>
      </c>
      <c r="E3023" s="1" t="s">
        <v>35259</v>
      </c>
      <c r="F3023" s="1" t="s">
        <v>35260</v>
      </c>
      <c r="I3023" s="1" t="b">
        <f t="shared" si="142"/>
        <v>1</v>
      </c>
      <c r="J3023" s="1" t="b">
        <f t="shared" si="143"/>
        <v>1</v>
      </c>
    </row>
    <row r="3024" spans="1:10" x14ac:dyDescent="0.35">
      <c r="A3024" s="1">
        <f t="shared" si="141"/>
        <v>1</v>
      </c>
      <c r="B3024" s="1" t="s">
        <v>2092</v>
      </c>
      <c r="C3024" s="1" t="s">
        <v>2093</v>
      </c>
      <c r="D3024" s="1" t="s">
        <v>2094</v>
      </c>
      <c r="F3024" s="1" t="s">
        <v>2097</v>
      </c>
      <c r="I3024" s="1" t="b">
        <f t="shared" si="142"/>
        <v>1</v>
      </c>
      <c r="J3024" s="1" t="b">
        <f t="shared" si="143"/>
        <v>1</v>
      </c>
    </row>
    <row r="3025" spans="1:10" x14ac:dyDescent="0.35">
      <c r="A3025" s="1">
        <f t="shared" si="141"/>
        <v>1</v>
      </c>
      <c r="B3025" s="1" t="s">
        <v>20120</v>
      </c>
      <c r="C3025" s="1" t="s">
        <v>20121</v>
      </c>
      <c r="D3025" s="1" t="s">
        <v>20122</v>
      </c>
      <c r="E3025" s="1" t="s">
        <v>20123</v>
      </c>
      <c r="F3025" s="1" t="s">
        <v>20124</v>
      </c>
      <c r="I3025" s="1" t="b">
        <f t="shared" si="142"/>
        <v>1</v>
      </c>
      <c r="J3025" s="1" t="b">
        <f t="shared" si="143"/>
        <v>1</v>
      </c>
    </row>
    <row r="3026" spans="1:10" x14ac:dyDescent="0.35">
      <c r="A3026" s="1">
        <f t="shared" si="141"/>
        <v>1</v>
      </c>
      <c r="B3026" s="1" t="s">
        <v>35545</v>
      </c>
      <c r="C3026" s="1" t="s">
        <v>35546</v>
      </c>
      <c r="D3026" s="1" t="s">
        <v>35547</v>
      </c>
      <c r="E3026" s="1" t="s">
        <v>35548</v>
      </c>
      <c r="F3026" s="1" t="s">
        <v>35549</v>
      </c>
      <c r="I3026" s="1" t="b">
        <f t="shared" si="142"/>
        <v>1</v>
      </c>
      <c r="J3026" s="1" t="b">
        <f t="shared" si="143"/>
        <v>1</v>
      </c>
    </row>
    <row r="3027" spans="1:10" x14ac:dyDescent="0.35">
      <c r="A3027" s="1">
        <f t="shared" si="141"/>
        <v>1</v>
      </c>
      <c r="B3027" s="1" t="s">
        <v>27591</v>
      </c>
      <c r="C3027" s="1" t="s">
        <v>27592</v>
      </c>
      <c r="D3027" s="1" t="s">
        <v>27593</v>
      </c>
      <c r="E3027" s="1" t="s">
        <v>27594</v>
      </c>
      <c r="F3027" s="1" t="s">
        <v>27595</v>
      </c>
      <c r="I3027" s="1" t="b">
        <f t="shared" si="142"/>
        <v>1</v>
      </c>
      <c r="J3027" s="1" t="b">
        <f t="shared" si="143"/>
        <v>1</v>
      </c>
    </row>
    <row r="3028" spans="1:10" x14ac:dyDescent="0.35">
      <c r="A3028" s="1">
        <f t="shared" si="141"/>
        <v>1</v>
      </c>
      <c r="B3028" s="1" t="s">
        <v>14152</v>
      </c>
      <c r="C3028" s="1" t="s">
        <v>14153</v>
      </c>
      <c r="D3028" s="1" t="s">
        <v>14154</v>
      </c>
      <c r="E3028" s="1" t="s">
        <v>14155</v>
      </c>
      <c r="F3028" s="1" t="s">
        <v>14156</v>
      </c>
      <c r="I3028" s="1" t="b">
        <f t="shared" si="142"/>
        <v>1</v>
      </c>
      <c r="J3028" s="1" t="b">
        <f t="shared" si="143"/>
        <v>1</v>
      </c>
    </row>
    <row r="3029" spans="1:10" x14ac:dyDescent="0.35">
      <c r="A3029" s="1">
        <f t="shared" si="141"/>
        <v>0</v>
      </c>
      <c r="B3029" s="1" t="s">
        <v>11176</v>
      </c>
      <c r="C3029" s="1" t="s">
        <v>11177</v>
      </c>
      <c r="D3029" s="1" t="s">
        <v>11178</v>
      </c>
      <c r="E3029" s="1" t="s">
        <v>11179</v>
      </c>
      <c r="F3029" s="1" t="s">
        <v>11180</v>
      </c>
      <c r="I3029" s="1" t="b">
        <f t="shared" si="142"/>
        <v>1</v>
      </c>
      <c r="J3029" s="1" t="b">
        <f t="shared" si="143"/>
        <v>0</v>
      </c>
    </row>
    <row r="3030" spans="1:10" x14ac:dyDescent="0.35">
      <c r="A3030" s="1">
        <f t="shared" si="141"/>
        <v>0</v>
      </c>
      <c r="B3030" s="1" t="s">
        <v>30829</v>
      </c>
      <c r="C3030" s="1" t="s">
        <v>30830</v>
      </c>
      <c r="D3030" s="1" t="s">
        <v>30831</v>
      </c>
      <c r="E3030" s="1" t="s">
        <v>30832</v>
      </c>
      <c r="F3030" s="1" t="s">
        <v>30833</v>
      </c>
      <c r="I3030" s="1" t="b">
        <f t="shared" si="142"/>
        <v>1</v>
      </c>
      <c r="J3030" s="1" t="b">
        <f t="shared" si="143"/>
        <v>0</v>
      </c>
    </row>
    <row r="3031" spans="1:10" x14ac:dyDescent="0.35">
      <c r="A3031" s="1">
        <f t="shared" si="141"/>
        <v>0</v>
      </c>
      <c r="B3031" s="1" t="s">
        <v>12106</v>
      </c>
      <c r="C3031" s="1" t="s">
        <v>12107</v>
      </c>
      <c r="D3031" s="1" t="s">
        <v>12108</v>
      </c>
      <c r="E3031" s="1" t="s">
        <v>12109</v>
      </c>
      <c r="F3031" s="1" t="s">
        <v>12110</v>
      </c>
      <c r="I3031" s="1" t="b">
        <f t="shared" si="142"/>
        <v>1</v>
      </c>
      <c r="J3031" s="1" t="b">
        <f t="shared" si="143"/>
        <v>0</v>
      </c>
    </row>
    <row r="3032" spans="1:10" x14ac:dyDescent="0.35">
      <c r="A3032" s="1">
        <f t="shared" si="141"/>
        <v>1</v>
      </c>
      <c r="B3032" s="1" t="s">
        <v>36668</v>
      </c>
      <c r="C3032" s="1" t="s">
        <v>36669</v>
      </c>
      <c r="D3032" s="1" t="s">
        <v>36670</v>
      </c>
      <c r="E3032" s="1" t="s">
        <v>36671</v>
      </c>
      <c r="F3032" s="1" t="s">
        <v>36672</v>
      </c>
      <c r="I3032" s="1" t="b">
        <f t="shared" si="142"/>
        <v>1</v>
      </c>
      <c r="J3032" s="1" t="b">
        <f t="shared" si="143"/>
        <v>1</v>
      </c>
    </row>
    <row r="3033" spans="1:10" x14ac:dyDescent="0.35">
      <c r="A3033" s="1">
        <f t="shared" si="141"/>
        <v>1</v>
      </c>
      <c r="B3033" s="1" t="s">
        <v>2215</v>
      </c>
      <c r="C3033" s="1" t="s">
        <v>2216</v>
      </c>
      <c r="D3033" s="1" t="s">
        <v>2217</v>
      </c>
      <c r="E3033" s="1" t="s">
        <v>2218</v>
      </c>
      <c r="F3033" s="1" t="s">
        <v>2219</v>
      </c>
      <c r="I3033" s="1" t="b">
        <f t="shared" si="142"/>
        <v>1</v>
      </c>
      <c r="J3033" s="1" t="b">
        <f t="shared" si="143"/>
        <v>1</v>
      </c>
    </row>
    <row r="3034" spans="1:10" x14ac:dyDescent="0.35">
      <c r="A3034" s="1">
        <f t="shared" si="141"/>
        <v>1</v>
      </c>
      <c r="B3034" s="1" t="s">
        <v>5031</v>
      </c>
      <c r="C3034" s="1" t="s">
        <v>5032</v>
      </c>
      <c r="D3034" s="1" t="s">
        <v>5033</v>
      </c>
      <c r="E3034" s="1" t="s">
        <v>5034</v>
      </c>
      <c r="F3034" s="1" t="s">
        <v>5035</v>
      </c>
      <c r="I3034" s="1" t="b">
        <f t="shared" si="142"/>
        <v>1</v>
      </c>
      <c r="J3034" s="1" t="b">
        <f t="shared" si="143"/>
        <v>1</v>
      </c>
    </row>
    <row r="3035" spans="1:10" x14ac:dyDescent="0.35">
      <c r="A3035" s="1">
        <f t="shared" si="141"/>
        <v>1</v>
      </c>
      <c r="B3035" s="1" t="s">
        <v>40560</v>
      </c>
      <c r="C3035" s="1" t="s">
        <v>40561</v>
      </c>
      <c r="D3035" s="1" t="s">
        <v>40562</v>
      </c>
      <c r="E3035" s="1" t="s">
        <v>40563</v>
      </c>
      <c r="F3035" s="1" t="s">
        <v>40564</v>
      </c>
      <c r="I3035" s="1" t="b">
        <f t="shared" si="142"/>
        <v>1</v>
      </c>
      <c r="J3035" s="1" t="b">
        <f t="shared" si="143"/>
        <v>1</v>
      </c>
    </row>
    <row r="3036" spans="1:10" x14ac:dyDescent="0.35">
      <c r="A3036" s="1">
        <f t="shared" si="141"/>
        <v>1</v>
      </c>
      <c r="B3036" s="1" t="s">
        <v>14186</v>
      </c>
      <c r="C3036" s="1" t="s">
        <v>14187</v>
      </c>
      <c r="D3036" s="1" t="s">
        <v>14188</v>
      </c>
      <c r="E3036" s="1" t="s">
        <v>14191</v>
      </c>
      <c r="F3036" s="1" t="s">
        <v>14192</v>
      </c>
      <c r="I3036" s="1" t="b">
        <f t="shared" si="142"/>
        <v>1</v>
      </c>
      <c r="J3036" s="1" t="b">
        <f t="shared" si="143"/>
        <v>1</v>
      </c>
    </row>
    <row r="3037" spans="1:10" x14ac:dyDescent="0.35">
      <c r="A3037" s="1">
        <f t="shared" si="141"/>
        <v>1</v>
      </c>
      <c r="B3037" s="1" t="s">
        <v>36322</v>
      </c>
      <c r="C3037" s="1" t="s">
        <v>36323</v>
      </c>
      <c r="D3037" s="1" t="s">
        <v>36324</v>
      </c>
      <c r="E3037" s="1" t="s">
        <v>36327</v>
      </c>
      <c r="F3037" s="1" t="s">
        <v>36328</v>
      </c>
      <c r="I3037" s="1" t="b">
        <f t="shared" si="142"/>
        <v>1</v>
      </c>
      <c r="J3037" s="1" t="b">
        <f t="shared" si="143"/>
        <v>1</v>
      </c>
    </row>
    <row r="3038" spans="1:10" x14ac:dyDescent="0.35">
      <c r="A3038" s="1">
        <f t="shared" si="141"/>
        <v>1</v>
      </c>
      <c r="B3038" s="1" t="s">
        <v>993</v>
      </c>
      <c r="C3038" s="1" t="s">
        <v>994</v>
      </c>
      <c r="D3038" s="1" t="s">
        <v>995</v>
      </c>
      <c r="E3038" s="1" t="s">
        <v>998</v>
      </c>
      <c r="F3038" s="1" t="s">
        <v>999</v>
      </c>
      <c r="I3038" s="1" t="b">
        <f t="shared" si="142"/>
        <v>1</v>
      </c>
      <c r="J3038" s="1" t="b">
        <f t="shared" si="143"/>
        <v>1</v>
      </c>
    </row>
    <row r="3039" spans="1:10" x14ac:dyDescent="0.35">
      <c r="A3039" s="1">
        <f t="shared" si="141"/>
        <v>0</v>
      </c>
      <c r="B3039" s="1" t="s">
        <v>16647</v>
      </c>
      <c r="C3039" s="1" t="s">
        <v>16648</v>
      </c>
      <c r="D3039" s="1" t="s">
        <v>16649</v>
      </c>
      <c r="E3039" s="1" t="s">
        <v>16652</v>
      </c>
      <c r="F3039" s="1" t="s">
        <v>16653</v>
      </c>
      <c r="I3039" s="1" t="b">
        <f t="shared" si="142"/>
        <v>1</v>
      </c>
      <c r="J3039" s="1" t="b">
        <f t="shared" si="143"/>
        <v>0</v>
      </c>
    </row>
    <row r="3040" spans="1:10" x14ac:dyDescent="0.35">
      <c r="A3040" s="1">
        <f t="shared" si="141"/>
        <v>1</v>
      </c>
      <c r="B3040" s="1" t="s">
        <v>26036</v>
      </c>
      <c r="C3040" s="1" t="s">
        <v>26037</v>
      </c>
      <c r="D3040" s="1" t="s">
        <v>26038</v>
      </c>
      <c r="E3040" s="1" t="s">
        <v>26040</v>
      </c>
      <c r="F3040" s="1" t="s">
        <v>26041</v>
      </c>
      <c r="I3040" s="1" t="b">
        <f t="shared" si="142"/>
        <v>1</v>
      </c>
      <c r="J3040" s="1" t="b">
        <f t="shared" si="143"/>
        <v>1</v>
      </c>
    </row>
    <row r="3041" spans="1:10" x14ac:dyDescent="0.35">
      <c r="A3041" s="1">
        <f t="shared" si="141"/>
        <v>1</v>
      </c>
      <c r="B3041" s="1" t="s">
        <v>32017</v>
      </c>
      <c r="C3041" s="1" t="s">
        <v>32018</v>
      </c>
      <c r="D3041" s="1" t="s">
        <v>32019</v>
      </c>
      <c r="E3041" s="1" t="s">
        <v>32020</v>
      </c>
      <c r="F3041" s="1" t="s">
        <v>32021</v>
      </c>
      <c r="I3041" s="1" t="b">
        <f t="shared" si="142"/>
        <v>1</v>
      </c>
      <c r="J3041" s="1" t="b">
        <f t="shared" si="143"/>
        <v>1</v>
      </c>
    </row>
    <row r="3042" spans="1:10" x14ac:dyDescent="0.35">
      <c r="A3042" s="1">
        <f t="shared" si="141"/>
        <v>1</v>
      </c>
      <c r="B3042" s="1" t="s">
        <v>22563</v>
      </c>
      <c r="C3042" s="1" t="s">
        <v>22564</v>
      </c>
      <c r="D3042" s="1" t="s">
        <v>22565</v>
      </c>
      <c r="E3042" s="1" t="s">
        <v>22568</v>
      </c>
      <c r="F3042" s="1" t="s">
        <v>22569</v>
      </c>
      <c r="I3042" s="1" t="b">
        <f t="shared" si="142"/>
        <v>1</v>
      </c>
      <c r="J3042" s="1" t="b">
        <f t="shared" si="143"/>
        <v>1</v>
      </c>
    </row>
    <row r="3043" spans="1:10" x14ac:dyDescent="0.35">
      <c r="A3043" s="1">
        <f t="shared" si="141"/>
        <v>0</v>
      </c>
      <c r="B3043" s="1" t="s">
        <v>2168</v>
      </c>
      <c r="C3043" s="1" t="s">
        <v>2169</v>
      </c>
      <c r="D3043" s="1" t="s">
        <v>2170</v>
      </c>
      <c r="E3043" s="1" t="s">
        <v>2172</v>
      </c>
      <c r="I3043" s="1" t="b">
        <f t="shared" si="142"/>
        <v>0</v>
      </c>
      <c r="J3043" s="1" t="b">
        <f t="shared" si="143"/>
        <v>0</v>
      </c>
    </row>
    <row r="3044" spans="1:10" x14ac:dyDescent="0.35">
      <c r="A3044" s="1">
        <f t="shared" si="141"/>
        <v>0</v>
      </c>
      <c r="B3044" s="1" t="s">
        <v>28511</v>
      </c>
      <c r="C3044" s="1" t="s">
        <v>15601</v>
      </c>
      <c r="D3044" s="1" t="s">
        <v>28512</v>
      </c>
      <c r="E3044" s="1" t="s">
        <v>28513</v>
      </c>
      <c r="I3044" s="1" t="b">
        <f t="shared" si="142"/>
        <v>1</v>
      </c>
      <c r="J3044" s="1" t="b">
        <f t="shared" si="143"/>
        <v>0</v>
      </c>
    </row>
    <row r="3045" spans="1:10" x14ac:dyDescent="0.35">
      <c r="A3045" s="1">
        <f t="shared" si="141"/>
        <v>0</v>
      </c>
      <c r="B3045" s="1" t="s">
        <v>22118</v>
      </c>
      <c r="C3045" s="1" t="s">
        <v>22119</v>
      </c>
      <c r="D3045" s="1" t="s">
        <v>22120</v>
      </c>
      <c r="E3045" s="1" t="s">
        <v>22121</v>
      </c>
      <c r="I3045" s="1" t="b">
        <f t="shared" si="142"/>
        <v>0</v>
      </c>
      <c r="J3045" s="1" t="b">
        <f t="shared" si="143"/>
        <v>1</v>
      </c>
    </row>
    <row r="3046" spans="1:10" x14ac:dyDescent="0.35">
      <c r="A3046" s="1">
        <f t="shared" si="141"/>
        <v>0</v>
      </c>
      <c r="B3046" s="1" t="s">
        <v>39256</v>
      </c>
      <c r="C3046" s="1" t="s">
        <v>39257</v>
      </c>
      <c r="D3046" s="1" t="s">
        <v>39258</v>
      </c>
      <c r="E3046" s="1" t="s">
        <v>39259</v>
      </c>
      <c r="I3046" s="1" t="b">
        <f t="shared" si="142"/>
        <v>0</v>
      </c>
      <c r="J3046" s="1" t="b">
        <f t="shared" si="143"/>
        <v>0</v>
      </c>
    </row>
    <row r="3047" spans="1:10" x14ac:dyDescent="0.35">
      <c r="A3047" s="1">
        <f t="shared" si="141"/>
        <v>0</v>
      </c>
      <c r="B3047" s="1" t="s">
        <v>30646</v>
      </c>
      <c r="C3047" s="1" t="s">
        <v>30647</v>
      </c>
      <c r="D3047" s="1" t="s">
        <v>30648</v>
      </c>
      <c r="E3047" s="1" t="s">
        <v>30649</v>
      </c>
      <c r="I3047" s="1" t="b">
        <f t="shared" si="142"/>
        <v>0</v>
      </c>
      <c r="J3047" s="1" t="b">
        <f t="shared" si="143"/>
        <v>1</v>
      </c>
    </row>
    <row r="3048" spans="1:10" x14ac:dyDescent="0.35">
      <c r="A3048" s="1">
        <f t="shared" si="141"/>
        <v>0</v>
      </c>
      <c r="B3048" s="1" t="s">
        <v>29829</v>
      </c>
      <c r="C3048" s="1" t="s">
        <v>29830</v>
      </c>
      <c r="D3048" s="1" t="s">
        <v>29831</v>
      </c>
      <c r="E3048" s="1" t="s">
        <v>29832</v>
      </c>
      <c r="I3048" s="1" t="b">
        <f t="shared" si="142"/>
        <v>0</v>
      </c>
      <c r="J3048" s="1" t="b">
        <f t="shared" si="143"/>
        <v>1</v>
      </c>
    </row>
    <row r="3049" spans="1:10" x14ac:dyDescent="0.35">
      <c r="A3049" s="1">
        <f t="shared" si="141"/>
        <v>1</v>
      </c>
      <c r="B3049" s="1" t="s">
        <v>5595</v>
      </c>
      <c r="C3049" s="1" t="s">
        <v>5596</v>
      </c>
      <c r="D3049" s="1" t="s">
        <v>5597</v>
      </c>
      <c r="E3049" s="1" t="s">
        <v>5598</v>
      </c>
      <c r="I3049" s="1" t="b">
        <f t="shared" si="142"/>
        <v>1</v>
      </c>
      <c r="J3049" s="1" t="b">
        <f t="shared" si="143"/>
        <v>1</v>
      </c>
    </row>
    <row r="3050" spans="1:10" x14ac:dyDescent="0.35">
      <c r="A3050" s="1">
        <f t="shared" si="141"/>
        <v>0</v>
      </c>
      <c r="B3050" s="1" t="s">
        <v>8019</v>
      </c>
      <c r="C3050" s="1" t="s">
        <v>8020</v>
      </c>
      <c r="D3050" s="1" t="s">
        <v>8021</v>
      </c>
      <c r="E3050" s="1" t="s">
        <v>8022</v>
      </c>
      <c r="I3050" s="1" t="b">
        <f t="shared" si="142"/>
        <v>1</v>
      </c>
      <c r="J3050" s="1" t="b">
        <f t="shared" si="143"/>
        <v>0</v>
      </c>
    </row>
    <row r="3051" spans="1:10" x14ac:dyDescent="0.35">
      <c r="A3051" s="1">
        <f t="shared" si="141"/>
        <v>1</v>
      </c>
      <c r="B3051" s="1" t="s">
        <v>40664</v>
      </c>
      <c r="C3051" s="1" t="s">
        <v>40665</v>
      </c>
      <c r="D3051" s="1" t="s">
        <v>40666</v>
      </c>
      <c r="E3051" s="1" t="s">
        <v>40667</v>
      </c>
      <c r="I3051" s="1" t="b">
        <f t="shared" si="142"/>
        <v>1</v>
      </c>
      <c r="J3051" s="1" t="b">
        <f t="shared" si="143"/>
        <v>1</v>
      </c>
    </row>
    <row r="3052" spans="1:10" x14ac:dyDescent="0.35">
      <c r="A3052" s="1">
        <f t="shared" si="141"/>
        <v>0</v>
      </c>
      <c r="B3052" s="1" t="s">
        <v>6511</v>
      </c>
      <c r="C3052" s="1" t="s">
        <v>6512</v>
      </c>
      <c r="D3052" s="1" t="s">
        <v>6513</v>
      </c>
      <c r="E3052" s="1" t="s">
        <v>6514</v>
      </c>
      <c r="I3052" s="1" t="b">
        <f t="shared" si="142"/>
        <v>0</v>
      </c>
      <c r="J3052" s="1" t="b">
        <f t="shared" si="143"/>
        <v>0</v>
      </c>
    </row>
    <row r="3053" spans="1:10" x14ac:dyDescent="0.35">
      <c r="A3053" s="1">
        <f t="shared" si="141"/>
        <v>1</v>
      </c>
      <c r="B3053" s="1" t="s">
        <v>32453</v>
      </c>
      <c r="C3053" s="1" t="s">
        <v>32454</v>
      </c>
      <c r="D3053" s="1" t="s">
        <v>32455</v>
      </c>
      <c r="E3053" s="1" t="s">
        <v>32456</v>
      </c>
      <c r="I3053" s="1" t="b">
        <f t="shared" si="142"/>
        <v>1</v>
      </c>
      <c r="J3053" s="1" t="b">
        <f t="shared" si="143"/>
        <v>1</v>
      </c>
    </row>
    <row r="3054" spans="1:10" x14ac:dyDescent="0.35">
      <c r="A3054" s="1">
        <f t="shared" si="141"/>
        <v>0</v>
      </c>
      <c r="B3054" s="1" t="s">
        <v>20483</v>
      </c>
      <c r="C3054" s="1" t="s">
        <v>20484</v>
      </c>
      <c r="D3054" s="1" t="s">
        <v>20485</v>
      </c>
      <c r="E3054" s="1" t="s">
        <v>20486</v>
      </c>
      <c r="I3054" s="1" t="b">
        <f t="shared" si="142"/>
        <v>1</v>
      </c>
      <c r="J3054" s="1" t="b">
        <f t="shared" si="143"/>
        <v>0</v>
      </c>
    </row>
    <row r="3055" spans="1:10" x14ac:dyDescent="0.35">
      <c r="A3055" s="1">
        <f t="shared" si="141"/>
        <v>0</v>
      </c>
      <c r="B3055" s="1" t="s">
        <v>37683</v>
      </c>
      <c r="C3055" s="1" t="s">
        <v>37684</v>
      </c>
      <c r="D3055" s="1" t="s">
        <v>37685</v>
      </c>
      <c r="E3055" s="1" t="s">
        <v>37686</v>
      </c>
      <c r="I3055" s="1" t="b">
        <f t="shared" si="142"/>
        <v>1</v>
      </c>
      <c r="J3055" s="1" t="b">
        <f t="shared" si="143"/>
        <v>0</v>
      </c>
    </row>
    <row r="3056" spans="1:10" x14ac:dyDescent="0.35">
      <c r="A3056" s="1">
        <f t="shared" si="141"/>
        <v>1</v>
      </c>
      <c r="B3056" s="1" t="s">
        <v>27969</v>
      </c>
      <c r="C3056" s="1" t="s">
        <v>27970</v>
      </c>
      <c r="D3056" s="1" t="s">
        <v>27971</v>
      </c>
      <c r="E3056" s="1" t="s">
        <v>27972</v>
      </c>
      <c r="I3056" s="1" t="b">
        <f t="shared" si="142"/>
        <v>1</v>
      </c>
      <c r="J3056" s="1" t="b">
        <f t="shared" si="143"/>
        <v>1</v>
      </c>
    </row>
    <row r="3057" spans="1:10" x14ac:dyDescent="0.35">
      <c r="A3057" s="1">
        <f t="shared" si="141"/>
        <v>1</v>
      </c>
      <c r="B3057" s="1" t="s">
        <v>35489</v>
      </c>
      <c r="C3057" s="1" t="s">
        <v>35490</v>
      </c>
      <c r="D3057" s="1" t="s">
        <v>35491</v>
      </c>
      <c r="E3057" s="1" t="s">
        <v>35492</v>
      </c>
      <c r="I3057" s="1" t="b">
        <f t="shared" si="142"/>
        <v>1</v>
      </c>
      <c r="J3057" s="1" t="b">
        <f t="shared" si="143"/>
        <v>1</v>
      </c>
    </row>
    <row r="3058" spans="1:10" x14ac:dyDescent="0.35">
      <c r="A3058" s="1">
        <f t="shared" si="141"/>
        <v>0</v>
      </c>
      <c r="B3058" s="1" t="s">
        <v>23715</v>
      </c>
      <c r="C3058" s="1" t="s">
        <v>23716</v>
      </c>
      <c r="D3058" s="1" t="s">
        <v>23717</v>
      </c>
      <c r="E3058" s="1" t="s">
        <v>23719</v>
      </c>
      <c r="I3058" s="1" t="b">
        <f t="shared" si="142"/>
        <v>1</v>
      </c>
      <c r="J3058" s="1" t="b">
        <f t="shared" si="143"/>
        <v>0</v>
      </c>
    </row>
    <row r="3059" spans="1:10" x14ac:dyDescent="0.35">
      <c r="A3059" s="1">
        <f t="shared" si="141"/>
        <v>1</v>
      </c>
      <c r="B3059" s="1" t="s">
        <v>37988</v>
      </c>
      <c r="C3059" s="1" t="s">
        <v>37989</v>
      </c>
      <c r="D3059" s="1" t="s">
        <v>23001</v>
      </c>
      <c r="I3059" s="1" t="b">
        <f t="shared" si="142"/>
        <v>1</v>
      </c>
      <c r="J3059" s="1" t="b">
        <f t="shared" si="143"/>
        <v>1</v>
      </c>
    </row>
    <row r="3060" spans="1:10" x14ac:dyDescent="0.35">
      <c r="A3060" s="1">
        <f t="shared" si="141"/>
        <v>0</v>
      </c>
      <c r="B3060" s="1" t="s">
        <v>1345</v>
      </c>
      <c r="C3060" s="1" t="s">
        <v>1346</v>
      </c>
      <c r="D3060" s="1" t="s">
        <v>1347</v>
      </c>
      <c r="E3060" s="1" t="s">
        <v>1348</v>
      </c>
      <c r="I3060" s="1" t="b">
        <f t="shared" si="142"/>
        <v>0</v>
      </c>
      <c r="J3060" s="1" t="b">
        <f t="shared" si="143"/>
        <v>0</v>
      </c>
    </row>
    <row r="3061" spans="1:10" x14ac:dyDescent="0.35">
      <c r="A3061" s="1">
        <f t="shared" si="141"/>
        <v>0</v>
      </c>
      <c r="B3061" s="1" t="s">
        <v>10214</v>
      </c>
      <c r="C3061" s="1" t="s">
        <v>10215</v>
      </c>
      <c r="D3061" s="1" t="s">
        <v>10216</v>
      </c>
      <c r="E3061" s="1" t="s">
        <v>10218</v>
      </c>
      <c r="I3061" s="1" t="b">
        <f t="shared" si="142"/>
        <v>1</v>
      </c>
      <c r="J3061" s="1" t="b">
        <f t="shared" si="143"/>
        <v>0</v>
      </c>
    </row>
    <row r="3062" spans="1:10" x14ac:dyDescent="0.35">
      <c r="A3062" s="1">
        <f t="shared" si="141"/>
        <v>0</v>
      </c>
      <c r="B3062" s="1" t="s">
        <v>39855</v>
      </c>
      <c r="C3062" s="1" t="s">
        <v>39856</v>
      </c>
      <c r="D3062" s="1" t="s">
        <v>39857</v>
      </c>
      <c r="E3062" s="1" t="s">
        <v>39859</v>
      </c>
      <c r="I3062" s="1" t="b">
        <f t="shared" si="142"/>
        <v>0</v>
      </c>
      <c r="J3062" s="1" t="b">
        <f t="shared" si="143"/>
        <v>1</v>
      </c>
    </row>
    <row r="3063" spans="1:10" x14ac:dyDescent="0.35">
      <c r="A3063" s="1">
        <f t="shared" si="141"/>
        <v>1</v>
      </c>
      <c r="B3063" s="1" t="s">
        <v>13793</v>
      </c>
      <c r="C3063" s="1" t="s">
        <v>13794</v>
      </c>
      <c r="D3063" s="1" t="s">
        <v>13795</v>
      </c>
      <c r="E3063" s="1" t="s">
        <v>13796</v>
      </c>
      <c r="I3063" s="1" t="b">
        <f t="shared" si="142"/>
        <v>1</v>
      </c>
      <c r="J3063" s="1" t="b">
        <f t="shared" si="143"/>
        <v>1</v>
      </c>
    </row>
    <row r="3064" spans="1:10" x14ac:dyDescent="0.35">
      <c r="A3064" s="1">
        <f t="shared" si="141"/>
        <v>0</v>
      </c>
      <c r="B3064" s="1" t="s">
        <v>36539</v>
      </c>
      <c r="C3064" s="1" t="s">
        <v>36540</v>
      </c>
      <c r="D3064" s="1" t="s">
        <v>36541</v>
      </c>
      <c r="E3064" s="1" t="s">
        <v>36542</v>
      </c>
      <c r="I3064" s="1" t="b">
        <f t="shared" si="142"/>
        <v>1</v>
      </c>
      <c r="J3064" s="1" t="b">
        <f t="shared" si="143"/>
        <v>0</v>
      </c>
    </row>
    <row r="3065" spans="1:10" x14ac:dyDescent="0.35">
      <c r="A3065" s="1">
        <f t="shared" si="141"/>
        <v>0</v>
      </c>
      <c r="B3065" s="1" t="s">
        <v>8710</v>
      </c>
      <c r="C3065" s="1" t="s">
        <v>8711</v>
      </c>
      <c r="D3065" s="1" t="s">
        <v>8712</v>
      </c>
      <c r="E3065" s="1" t="s">
        <v>8714</v>
      </c>
      <c r="I3065" s="1" t="b">
        <f t="shared" si="142"/>
        <v>0</v>
      </c>
      <c r="J3065" s="1" t="b">
        <f t="shared" si="143"/>
        <v>0</v>
      </c>
    </row>
    <row r="3066" spans="1:10" x14ac:dyDescent="0.35">
      <c r="A3066" s="1">
        <f t="shared" si="141"/>
        <v>0</v>
      </c>
      <c r="B3066" s="1" t="s">
        <v>18588</v>
      </c>
      <c r="C3066" s="1" t="s">
        <v>18589</v>
      </c>
      <c r="D3066" s="1" t="s">
        <v>18590</v>
      </c>
      <c r="E3066" s="1" t="s">
        <v>18592</v>
      </c>
      <c r="I3066" s="1" t="b">
        <f t="shared" si="142"/>
        <v>0</v>
      </c>
      <c r="J3066" s="1" t="b">
        <f t="shared" si="143"/>
        <v>0</v>
      </c>
    </row>
    <row r="3067" spans="1:10" x14ac:dyDescent="0.35">
      <c r="A3067" s="1">
        <f t="shared" si="141"/>
        <v>0</v>
      </c>
      <c r="B3067" s="1" t="s">
        <v>35325</v>
      </c>
      <c r="C3067" s="1" t="s">
        <v>35326</v>
      </c>
      <c r="D3067" s="1" t="s">
        <v>35327</v>
      </c>
      <c r="E3067" s="1" t="s">
        <v>35329</v>
      </c>
      <c r="I3067" s="1" t="b">
        <f t="shared" si="142"/>
        <v>0</v>
      </c>
      <c r="J3067" s="1" t="b">
        <f t="shared" si="143"/>
        <v>0</v>
      </c>
    </row>
    <row r="3068" spans="1:10" x14ac:dyDescent="0.35">
      <c r="A3068" s="1">
        <f t="shared" si="141"/>
        <v>0</v>
      </c>
      <c r="B3068" s="1" t="s">
        <v>22520</v>
      </c>
      <c r="C3068" s="1" t="s">
        <v>22521</v>
      </c>
      <c r="D3068" s="1" t="s">
        <v>22522</v>
      </c>
      <c r="E3068" s="1" t="s">
        <v>22523</v>
      </c>
      <c r="I3068" s="1" t="b">
        <f t="shared" si="142"/>
        <v>0</v>
      </c>
      <c r="J3068" s="1" t="b">
        <f t="shared" si="143"/>
        <v>0</v>
      </c>
    </row>
    <row r="3069" spans="1:10" x14ac:dyDescent="0.35">
      <c r="A3069" s="1">
        <f t="shared" si="141"/>
        <v>0</v>
      </c>
      <c r="B3069" s="1" t="s">
        <v>32763</v>
      </c>
      <c r="C3069" s="1" t="s">
        <v>32764</v>
      </c>
      <c r="D3069" s="1" t="s">
        <v>32765</v>
      </c>
      <c r="E3069" s="1" t="s">
        <v>32767</v>
      </c>
      <c r="I3069" s="1" t="b">
        <f t="shared" si="142"/>
        <v>0</v>
      </c>
      <c r="J3069" s="1" t="b">
        <f t="shared" si="143"/>
        <v>0</v>
      </c>
    </row>
    <row r="3070" spans="1:10" x14ac:dyDescent="0.35">
      <c r="A3070" s="1">
        <f t="shared" si="141"/>
        <v>0</v>
      </c>
      <c r="B3070" s="1" t="s">
        <v>4055</v>
      </c>
      <c r="C3070" s="1" t="s">
        <v>4056</v>
      </c>
      <c r="D3070" s="1" t="s">
        <v>4057</v>
      </c>
      <c r="E3070" s="1" t="s">
        <v>4059</v>
      </c>
      <c r="I3070" s="1" t="b">
        <f t="shared" si="142"/>
        <v>1</v>
      </c>
      <c r="J3070" s="1" t="b">
        <f t="shared" si="143"/>
        <v>0</v>
      </c>
    </row>
    <row r="3071" spans="1:10" x14ac:dyDescent="0.35">
      <c r="A3071" s="1">
        <f t="shared" si="141"/>
        <v>0</v>
      </c>
      <c r="B3071" s="1" t="s">
        <v>27738</v>
      </c>
      <c r="C3071" s="1" t="s">
        <v>27739</v>
      </c>
      <c r="D3071" s="1" t="s">
        <v>27740</v>
      </c>
      <c r="E3071" s="1" t="s">
        <v>27741</v>
      </c>
      <c r="I3071" s="1" t="b">
        <f t="shared" si="142"/>
        <v>0</v>
      </c>
      <c r="J3071" s="1" t="b">
        <f t="shared" si="143"/>
        <v>0</v>
      </c>
    </row>
    <row r="3072" spans="1:10" x14ac:dyDescent="0.35">
      <c r="A3072" s="1">
        <f t="shared" si="141"/>
        <v>0</v>
      </c>
      <c r="B3072" s="1" t="s">
        <v>16052</v>
      </c>
      <c r="C3072" s="1" t="s">
        <v>16053</v>
      </c>
      <c r="D3072" s="1" t="s">
        <v>16054</v>
      </c>
      <c r="E3072" s="1" t="s">
        <v>16055</v>
      </c>
      <c r="I3072" s="1" t="b">
        <f t="shared" si="142"/>
        <v>1</v>
      </c>
      <c r="J3072" s="1" t="b">
        <f t="shared" si="143"/>
        <v>0</v>
      </c>
    </row>
    <row r="3073" spans="1:10" x14ac:dyDescent="0.35">
      <c r="A3073" s="1">
        <f t="shared" si="141"/>
        <v>0</v>
      </c>
      <c r="B3073" s="1" t="s">
        <v>9474</v>
      </c>
      <c r="C3073" s="1" t="s">
        <v>9475</v>
      </c>
      <c r="D3073" s="1" t="s">
        <v>9476</v>
      </c>
      <c r="E3073" s="1" t="s">
        <v>9478</v>
      </c>
      <c r="I3073" s="1" t="b">
        <f t="shared" si="142"/>
        <v>0</v>
      </c>
      <c r="J3073" s="1" t="b">
        <f t="shared" si="143"/>
        <v>1</v>
      </c>
    </row>
    <row r="3074" spans="1:10" x14ac:dyDescent="0.35">
      <c r="A3074" s="1">
        <f t="shared" ref="A3074:A3137" si="144">I3074*J3074</f>
        <v>1</v>
      </c>
      <c r="B3074" s="1" t="s">
        <v>7151</v>
      </c>
      <c r="C3074" s="1" t="s">
        <v>7152</v>
      </c>
      <c r="D3074" s="1" t="s">
        <v>7153</v>
      </c>
      <c r="E3074" s="1" t="s">
        <v>7154</v>
      </c>
      <c r="I3074" s="1" t="b">
        <f t="shared" si="142"/>
        <v>1</v>
      </c>
      <c r="J3074" s="1" t="b">
        <f t="shared" si="143"/>
        <v>1</v>
      </c>
    </row>
    <row r="3075" spans="1:10" x14ac:dyDescent="0.35">
      <c r="A3075" s="1">
        <f t="shared" si="144"/>
        <v>0</v>
      </c>
      <c r="B3075" s="1" t="s">
        <v>30679</v>
      </c>
      <c r="C3075" s="1" t="s">
        <v>30680</v>
      </c>
      <c r="D3075" s="1" t="s">
        <v>30681</v>
      </c>
      <c r="E3075" s="1" t="s">
        <v>30682</v>
      </c>
      <c r="I3075" s="1" t="b">
        <f t="shared" ref="I3075:I3138" si="145">OR(ISNUMBER(SEARCH("campy",F3075)),ISNUMBER(SEARCH("campy",D3075)),ISNUMBER(SEARCH("coli",F3075)),ISNUMBER(SEARCH("coli",D3075)),ISNUMBER(SEARCH("jejuni",F3075)),ISNUMBER(SEARCH("jejuni",D3075)))</f>
        <v>0</v>
      </c>
      <c r="J3075" s="1" t="b">
        <f t="shared" ref="J3075:J3138" si="146">OR(ISNUMBER(SEARCH("poultry",F3075)),ISNUMBER(SEARCH("chicken",F3075)),ISNUMBER(SEARCH("broiler",F3075)),ISNUMBER(SEARCH("poultry",D3075)),ISNUMBER(SEARCH("chicken",D3075)),ISNUMBER(SEARCH("broiler",D3075)))</f>
        <v>1</v>
      </c>
    </row>
    <row r="3076" spans="1:10" x14ac:dyDescent="0.35">
      <c r="A3076" s="1">
        <f t="shared" si="144"/>
        <v>0</v>
      </c>
      <c r="B3076" s="1" t="s">
        <v>3822</v>
      </c>
      <c r="C3076" s="1" t="s">
        <v>3823</v>
      </c>
      <c r="D3076" s="1" t="s">
        <v>3824</v>
      </c>
      <c r="E3076" s="1" t="s">
        <v>3826</v>
      </c>
      <c r="I3076" s="1" t="b">
        <f t="shared" si="145"/>
        <v>0</v>
      </c>
      <c r="J3076" s="1" t="b">
        <f t="shared" si="146"/>
        <v>0</v>
      </c>
    </row>
    <row r="3077" spans="1:10" x14ac:dyDescent="0.35">
      <c r="A3077" s="1">
        <f t="shared" si="144"/>
        <v>0</v>
      </c>
      <c r="B3077" s="1" t="s">
        <v>29666</v>
      </c>
      <c r="C3077" s="1" t="s">
        <v>29667</v>
      </c>
      <c r="D3077" s="1" t="s">
        <v>29668</v>
      </c>
      <c r="E3077" s="1" t="s">
        <v>29669</v>
      </c>
      <c r="I3077" s="1" t="b">
        <f t="shared" si="145"/>
        <v>0</v>
      </c>
      <c r="J3077" s="1" t="b">
        <f t="shared" si="146"/>
        <v>1</v>
      </c>
    </row>
    <row r="3078" spans="1:10" x14ac:dyDescent="0.35">
      <c r="A3078" s="1">
        <f t="shared" si="144"/>
        <v>1</v>
      </c>
      <c r="B3078" s="1" t="s">
        <v>27123</v>
      </c>
      <c r="C3078" s="1" t="s">
        <v>27124</v>
      </c>
      <c r="D3078" s="1" t="s">
        <v>27125</v>
      </c>
      <c r="E3078" s="1" t="s">
        <v>27126</v>
      </c>
      <c r="I3078" s="1" t="b">
        <f t="shared" si="145"/>
        <v>1</v>
      </c>
      <c r="J3078" s="1" t="b">
        <f t="shared" si="146"/>
        <v>1</v>
      </c>
    </row>
    <row r="3079" spans="1:10" x14ac:dyDescent="0.35">
      <c r="A3079" s="1">
        <f t="shared" si="144"/>
        <v>0</v>
      </c>
      <c r="B3079" s="1" t="s">
        <v>20546</v>
      </c>
      <c r="C3079" s="1" t="s">
        <v>20547</v>
      </c>
      <c r="D3079" s="1" t="s">
        <v>20548</v>
      </c>
      <c r="E3079" s="1" t="s">
        <v>20549</v>
      </c>
      <c r="I3079" s="1" t="b">
        <f t="shared" si="145"/>
        <v>0</v>
      </c>
      <c r="J3079" s="1" t="b">
        <f t="shared" si="146"/>
        <v>0</v>
      </c>
    </row>
    <row r="3080" spans="1:10" x14ac:dyDescent="0.35">
      <c r="A3080" s="1">
        <f t="shared" si="144"/>
        <v>0</v>
      </c>
      <c r="B3080" s="1" t="s">
        <v>35250</v>
      </c>
      <c r="C3080" s="1" t="s">
        <v>35251</v>
      </c>
      <c r="D3080" s="1" t="s">
        <v>35252</v>
      </c>
      <c r="E3080" s="1" t="s">
        <v>35253</v>
      </c>
      <c r="I3080" s="1" t="b">
        <f t="shared" si="145"/>
        <v>0</v>
      </c>
      <c r="J3080" s="1" t="b">
        <f t="shared" si="146"/>
        <v>1</v>
      </c>
    </row>
    <row r="3081" spans="1:10" x14ac:dyDescent="0.35">
      <c r="A3081" s="1">
        <f t="shared" si="144"/>
        <v>0</v>
      </c>
      <c r="B3081" s="1" t="s">
        <v>37175</v>
      </c>
      <c r="C3081" s="1" t="s">
        <v>37176</v>
      </c>
      <c r="D3081" s="1" t="s">
        <v>37177</v>
      </c>
      <c r="E3081" s="1" t="s">
        <v>37179</v>
      </c>
      <c r="I3081" s="1" t="b">
        <f t="shared" si="145"/>
        <v>0</v>
      </c>
      <c r="J3081" s="1" t="b">
        <f t="shared" si="146"/>
        <v>1</v>
      </c>
    </row>
    <row r="3082" spans="1:10" x14ac:dyDescent="0.35">
      <c r="A3082" s="1">
        <f t="shared" si="144"/>
        <v>0</v>
      </c>
      <c r="B3082" s="1" t="s">
        <v>17131</v>
      </c>
      <c r="C3082" s="1" t="s">
        <v>17132</v>
      </c>
      <c r="D3082" s="1" t="s">
        <v>17133</v>
      </c>
      <c r="E3082" s="1" t="s">
        <v>17135</v>
      </c>
      <c r="I3082" s="1" t="b">
        <f t="shared" si="145"/>
        <v>1</v>
      </c>
      <c r="J3082" s="1" t="b">
        <f t="shared" si="146"/>
        <v>0</v>
      </c>
    </row>
    <row r="3083" spans="1:10" x14ac:dyDescent="0.35">
      <c r="A3083" s="1">
        <f t="shared" si="144"/>
        <v>1</v>
      </c>
      <c r="B3083" s="1" t="s">
        <v>32578</v>
      </c>
      <c r="C3083" s="1" t="s">
        <v>32579</v>
      </c>
      <c r="D3083" s="1" t="s">
        <v>32580</v>
      </c>
      <c r="E3083" s="1" t="s">
        <v>32582</v>
      </c>
      <c r="I3083" s="1" t="b">
        <f t="shared" si="145"/>
        <v>1</v>
      </c>
      <c r="J3083" s="1" t="b">
        <f t="shared" si="146"/>
        <v>1</v>
      </c>
    </row>
    <row r="3084" spans="1:10" x14ac:dyDescent="0.35">
      <c r="A3084" s="1">
        <f t="shared" si="144"/>
        <v>0</v>
      </c>
      <c r="B3084" s="1" t="s">
        <v>42315</v>
      </c>
      <c r="C3084" s="1" t="s">
        <v>42316</v>
      </c>
      <c r="D3084" s="1" t="s">
        <v>42317</v>
      </c>
      <c r="E3084" s="1" t="s">
        <v>42319</v>
      </c>
      <c r="I3084" s="1" t="b">
        <f t="shared" si="145"/>
        <v>0</v>
      </c>
      <c r="J3084" s="1" t="b">
        <f t="shared" si="146"/>
        <v>1</v>
      </c>
    </row>
    <row r="3085" spans="1:10" x14ac:dyDescent="0.35">
      <c r="A3085" s="1">
        <f t="shared" si="144"/>
        <v>0</v>
      </c>
      <c r="B3085" s="1" t="s">
        <v>5342</v>
      </c>
      <c r="C3085" s="1" t="s">
        <v>5343</v>
      </c>
      <c r="D3085" s="1" t="s">
        <v>5344</v>
      </c>
      <c r="E3085" s="1" t="s">
        <v>5346</v>
      </c>
      <c r="I3085" s="1" t="b">
        <f t="shared" si="145"/>
        <v>0</v>
      </c>
      <c r="J3085" s="1" t="b">
        <f t="shared" si="146"/>
        <v>0</v>
      </c>
    </row>
    <row r="3086" spans="1:10" x14ac:dyDescent="0.35">
      <c r="A3086" s="1">
        <f t="shared" si="144"/>
        <v>0</v>
      </c>
      <c r="B3086" s="1" t="s">
        <v>36287</v>
      </c>
      <c r="C3086" s="1" t="s">
        <v>36288</v>
      </c>
      <c r="D3086" s="1" t="s">
        <v>36289</v>
      </c>
      <c r="E3086" s="1" t="s">
        <v>36290</v>
      </c>
      <c r="I3086" s="1" t="b">
        <f t="shared" si="145"/>
        <v>0</v>
      </c>
      <c r="J3086" s="1" t="b">
        <f t="shared" si="146"/>
        <v>0</v>
      </c>
    </row>
    <row r="3087" spans="1:10" x14ac:dyDescent="0.35">
      <c r="A3087" s="1">
        <f t="shared" si="144"/>
        <v>1</v>
      </c>
      <c r="B3087" s="1" t="s">
        <v>30761</v>
      </c>
      <c r="C3087" s="1" t="s">
        <v>30762</v>
      </c>
      <c r="D3087" s="1" t="s">
        <v>30763</v>
      </c>
      <c r="E3087" s="1" t="s">
        <v>30764</v>
      </c>
      <c r="I3087" s="1" t="b">
        <f t="shared" si="145"/>
        <v>1</v>
      </c>
      <c r="J3087" s="1" t="b">
        <f t="shared" si="146"/>
        <v>1</v>
      </c>
    </row>
    <row r="3088" spans="1:10" x14ac:dyDescent="0.35">
      <c r="A3088" s="1">
        <f t="shared" si="144"/>
        <v>0</v>
      </c>
      <c r="B3088" s="1" t="s">
        <v>3113</v>
      </c>
      <c r="C3088" s="1" t="s">
        <v>3114</v>
      </c>
      <c r="D3088" s="1" t="s">
        <v>3115</v>
      </c>
      <c r="E3088" s="1" t="s">
        <v>3117</v>
      </c>
      <c r="I3088" s="1" t="b">
        <f t="shared" si="145"/>
        <v>1</v>
      </c>
      <c r="J3088" s="1" t="b">
        <f t="shared" si="146"/>
        <v>0</v>
      </c>
    </row>
    <row r="3089" spans="1:10" x14ac:dyDescent="0.35">
      <c r="A3089" s="1">
        <f t="shared" si="144"/>
        <v>1</v>
      </c>
      <c r="B3089" s="1" t="s">
        <v>13149</v>
      </c>
      <c r="C3089" s="1" t="s">
        <v>13150</v>
      </c>
      <c r="D3089" s="1" t="s">
        <v>13151</v>
      </c>
      <c r="E3089" s="1" t="s">
        <v>13153</v>
      </c>
      <c r="I3089" s="1" t="b">
        <f t="shared" si="145"/>
        <v>1</v>
      </c>
      <c r="J3089" s="1" t="b">
        <f t="shared" si="146"/>
        <v>1</v>
      </c>
    </row>
    <row r="3090" spans="1:10" x14ac:dyDescent="0.35">
      <c r="A3090" s="1">
        <f t="shared" si="144"/>
        <v>0</v>
      </c>
      <c r="B3090" s="1" t="s">
        <v>41318</v>
      </c>
      <c r="C3090" s="1" t="s">
        <v>41319</v>
      </c>
      <c r="D3090" s="1" t="s">
        <v>41320</v>
      </c>
      <c r="E3090" s="1" t="s">
        <v>41321</v>
      </c>
      <c r="I3090" s="1" t="b">
        <f t="shared" si="145"/>
        <v>0</v>
      </c>
      <c r="J3090" s="1" t="b">
        <f t="shared" si="146"/>
        <v>0</v>
      </c>
    </row>
    <row r="3091" spans="1:10" x14ac:dyDescent="0.35">
      <c r="A3091" s="1">
        <f t="shared" si="144"/>
        <v>0</v>
      </c>
      <c r="B3091" s="1" t="s">
        <v>19461</v>
      </c>
      <c r="C3091" s="1" t="s">
        <v>19462</v>
      </c>
      <c r="D3091" s="1" t="s">
        <v>19463</v>
      </c>
      <c r="E3091" s="1" t="s">
        <v>19465</v>
      </c>
      <c r="I3091" s="1" t="b">
        <f t="shared" si="145"/>
        <v>0</v>
      </c>
      <c r="J3091" s="1" t="b">
        <f t="shared" si="146"/>
        <v>0</v>
      </c>
    </row>
    <row r="3092" spans="1:10" x14ac:dyDescent="0.35">
      <c r="A3092" s="1">
        <f t="shared" si="144"/>
        <v>1</v>
      </c>
      <c r="B3092" s="1" t="s">
        <v>29577</v>
      </c>
      <c r="C3092" s="1" t="s">
        <v>29578</v>
      </c>
      <c r="D3092" s="1" t="s">
        <v>29579</v>
      </c>
      <c r="E3092" s="1" t="s">
        <v>29581</v>
      </c>
      <c r="I3092" s="1" t="b">
        <f t="shared" si="145"/>
        <v>1</v>
      </c>
      <c r="J3092" s="1" t="b">
        <f t="shared" si="146"/>
        <v>1</v>
      </c>
    </row>
    <row r="3093" spans="1:10" x14ac:dyDescent="0.35">
      <c r="A3093" s="1">
        <f t="shared" si="144"/>
        <v>0</v>
      </c>
      <c r="B3093" s="1" t="s">
        <v>14537</v>
      </c>
      <c r="C3093" s="1" t="s">
        <v>14538</v>
      </c>
      <c r="D3093" s="1" t="s">
        <v>14539</v>
      </c>
      <c r="E3093" s="1" t="s">
        <v>14541</v>
      </c>
      <c r="I3093" s="1" t="b">
        <f t="shared" si="145"/>
        <v>0</v>
      </c>
      <c r="J3093" s="1" t="b">
        <f t="shared" si="146"/>
        <v>0</v>
      </c>
    </row>
    <row r="3094" spans="1:10" x14ac:dyDescent="0.35">
      <c r="A3094" s="1">
        <f t="shared" si="144"/>
        <v>1</v>
      </c>
      <c r="B3094" s="1" t="s">
        <v>15537</v>
      </c>
      <c r="C3094" s="1" t="s">
        <v>15538</v>
      </c>
      <c r="D3094" s="1" t="s">
        <v>15539</v>
      </c>
      <c r="E3094" s="1" t="s">
        <v>15540</v>
      </c>
      <c r="I3094" s="1" t="b">
        <f t="shared" si="145"/>
        <v>1</v>
      </c>
      <c r="J3094" s="1" t="b">
        <f t="shared" si="146"/>
        <v>1</v>
      </c>
    </row>
    <row r="3095" spans="1:10" x14ac:dyDescent="0.35">
      <c r="A3095" s="1">
        <f t="shared" si="144"/>
        <v>1</v>
      </c>
      <c r="B3095" s="1" t="s">
        <v>34159</v>
      </c>
      <c r="C3095" s="1" t="s">
        <v>34160</v>
      </c>
      <c r="D3095" s="1" t="s">
        <v>34161</v>
      </c>
      <c r="E3095" s="1" t="s">
        <v>34163</v>
      </c>
      <c r="I3095" s="1" t="b">
        <f t="shared" si="145"/>
        <v>1</v>
      </c>
      <c r="J3095" s="1" t="b">
        <f t="shared" si="146"/>
        <v>1</v>
      </c>
    </row>
    <row r="3096" spans="1:10" x14ac:dyDescent="0.35">
      <c r="A3096" s="1">
        <f t="shared" si="144"/>
        <v>0</v>
      </c>
      <c r="B3096" s="1" t="s">
        <v>19308</v>
      </c>
      <c r="C3096" s="1" t="s">
        <v>19309</v>
      </c>
      <c r="D3096" s="1" t="s">
        <v>19310</v>
      </c>
      <c r="E3096" s="1" t="s">
        <v>19311</v>
      </c>
      <c r="I3096" s="1" t="b">
        <f t="shared" si="145"/>
        <v>0</v>
      </c>
      <c r="J3096" s="1" t="b">
        <f t="shared" si="146"/>
        <v>0</v>
      </c>
    </row>
    <row r="3097" spans="1:10" x14ac:dyDescent="0.35">
      <c r="A3097" s="1">
        <f t="shared" si="144"/>
        <v>0</v>
      </c>
      <c r="B3097" s="1" t="s">
        <v>32271</v>
      </c>
      <c r="C3097" s="1" t="s">
        <v>32272</v>
      </c>
      <c r="D3097" s="1" t="s">
        <v>32273</v>
      </c>
      <c r="E3097" s="1" t="s">
        <v>32275</v>
      </c>
      <c r="I3097" s="1" t="b">
        <f t="shared" si="145"/>
        <v>0</v>
      </c>
      <c r="J3097" s="1" t="b">
        <f t="shared" si="146"/>
        <v>1</v>
      </c>
    </row>
    <row r="3098" spans="1:10" x14ac:dyDescent="0.35">
      <c r="A3098" s="1">
        <f t="shared" si="144"/>
        <v>0</v>
      </c>
      <c r="B3098" s="1" t="s">
        <v>31119</v>
      </c>
      <c r="C3098" s="1" t="s">
        <v>31120</v>
      </c>
      <c r="D3098" s="1" t="s">
        <v>31121</v>
      </c>
      <c r="E3098" s="1" t="s">
        <v>31123</v>
      </c>
      <c r="I3098" s="1" t="b">
        <f t="shared" si="145"/>
        <v>1</v>
      </c>
      <c r="J3098" s="1" t="b">
        <f t="shared" si="146"/>
        <v>0</v>
      </c>
    </row>
    <row r="3099" spans="1:10" x14ac:dyDescent="0.35">
      <c r="A3099" s="1">
        <f t="shared" si="144"/>
        <v>1</v>
      </c>
      <c r="B3099" s="1" t="s">
        <v>18544</v>
      </c>
      <c r="C3099" s="1" t="s">
        <v>18545</v>
      </c>
      <c r="D3099" s="1" t="s">
        <v>18546</v>
      </c>
      <c r="E3099" s="1" t="s">
        <v>18547</v>
      </c>
      <c r="I3099" s="1" t="b">
        <f t="shared" si="145"/>
        <v>1</v>
      </c>
      <c r="J3099" s="1" t="b">
        <f t="shared" si="146"/>
        <v>1</v>
      </c>
    </row>
    <row r="3100" spans="1:10" x14ac:dyDescent="0.35">
      <c r="A3100" s="1">
        <f t="shared" si="144"/>
        <v>0</v>
      </c>
      <c r="B3100" s="1" t="s">
        <v>18082</v>
      </c>
      <c r="C3100" s="1" t="s">
        <v>18083</v>
      </c>
      <c r="D3100" s="1" t="s">
        <v>18084</v>
      </c>
      <c r="E3100" s="1" t="s">
        <v>18085</v>
      </c>
      <c r="I3100" s="1" t="b">
        <f t="shared" si="145"/>
        <v>0</v>
      </c>
      <c r="J3100" s="1" t="b">
        <f t="shared" si="146"/>
        <v>0</v>
      </c>
    </row>
    <row r="3101" spans="1:10" x14ac:dyDescent="0.35">
      <c r="A3101" s="1">
        <f t="shared" si="144"/>
        <v>0</v>
      </c>
      <c r="B3101" s="1" t="s">
        <v>16046</v>
      </c>
      <c r="C3101" s="1" t="s">
        <v>16047</v>
      </c>
      <c r="D3101" s="1" t="s">
        <v>16048</v>
      </c>
      <c r="E3101" s="1" t="s">
        <v>16050</v>
      </c>
      <c r="I3101" s="1" t="b">
        <f t="shared" si="145"/>
        <v>0</v>
      </c>
      <c r="J3101" s="1" t="b">
        <f t="shared" si="146"/>
        <v>1</v>
      </c>
    </row>
    <row r="3102" spans="1:10" x14ac:dyDescent="0.35">
      <c r="A3102" s="1">
        <f t="shared" si="144"/>
        <v>0</v>
      </c>
      <c r="B3102" s="1" t="s">
        <v>14557</v>
      </c>
      <c r="C3102" s="1" t="s">
        <v>14558</v>
      </c>
      <c r="D3102" s="1" t="s">
        <v>14559</v>
      </c>
      <c r="E3102" s="1" t="s">
        <v>14561</v>
      </c>
      <c r="I3102" s="1" t="b">
        <f t="shared" si="145"/>
        <v>0</v>
      </c>
      <c r="J3102" s="1" t="b">
        <f t="shared" si="146"/>
        <v>0</v>
      </c>
    </row>
    <row r="3103" spans="1:10" x14ac:dyDescent="0.35">
      <c r="A3103" s="1">
        <f t="shared" si="144"/>
        <v>0</v>
      </c>
      <c r="B3103" s="1" t="s">
        <v>10472</v>
      </c>
      <c r="C3103" s="1" t="s">
        <v>10473</v>
      </c>
      <c r="D3103" s="1" t="s">
        <v>10474</v>
      </c>
      <c r="E3103" s="1" t="s">
        <v>10476</v>
      </c>
      <c r="I3103" s="1" t="b">
        <f t="shared" si="145"/>
        <v>0</v>
      </c>
      <c r="J3103" s="1" t="b">
        <f t="shared" si="146"/>
        <v>1</v>
      </c>
    </row>
    <row r="3104" spans="1:10" x14ac:dyDescent="0.35">
      <c r="A3104" s="1">
        <f t="shared" si="144"/>
        <v>0</v>
      </c>
      <c r="B3104" s="1" t="s">
        <v>18239</v>
      </c>
      <c r="C3104" s="1" t="s">
        <v>18240</v>
      </c>
      <c r="D3104" s="1" t="s">
        <v>18241</v>
      </c>
      <c r="E3104" s="1" t="s">
        <v>18243</v>
      </c>
      <c r="I3104" s="1" t="b">
        <f t="shared" si="145"/>
        <v>0</v>
      </c>
      <c r="J3104" s="1" t="b">
        <f t="shared" si="146"/>
        <v>0</v>
      </c>
    </row>
    <row r="3105" spans="1:10" x14ac:dyDescent="0.35">
      <c r="A3105" s="1">
        <f t="shared" si="144"/>
        <v>0</v>
      </c>
      <c r="B3105" s="1" t="s">
        <v>17708</v>
      </c>
      <c r="C3105" s="1" t="s">
        <v>17709</v>
      </c>
      <c r="D3105" s="1" t="s">
        <v>17710</v>
      </c>
      <c r="I3105" s="1" t="b">
        <f t="shared" si="145"/>
        <v>0</v>
      </c>
      <c r="J3105" s="1" t="b">
        <f t="shared" si="146"/>
        <v>1</v>
      </c>
    </row>
    <row r="3106" spans="1:10" x14ac:dyDescent="0.35">
      <c r="A3106" s="1">
        <f t="shared" si="144"/>
        <v>1</v>
      </c>
      <c r="B3106" s="1" t="s">
        <v>11433</v>
      </c>
      <c r="C3106" s="1" t="s">
        <v>11434</v>
      </c>
      <c r="D3106" s="1" t="s">
        <v>11435</v>
      </c>
      <c r="E3106" s="1" t="s">
        <v>11437</v>
      </c>
      <c r="I3106" s="1" t="b">
        <f t="shared" si="145"/>
        <v>1</v>
      </c>
      <c r="J3106" s="1" t="b">
        <f t="shared" si="146"/>
        <v>1</v>
      </c>
    </row>
    <row r="3107" spans="1:10" x14ac:dyDescent="0.35">
      <c r="A3107" s="1">
        <f t="shared" si="144"/>
        <v>0</v>
      </c>
      <c r="B3107" s="1" t="s">
        <v>24085</v>
      </c>
      <c r="C3107" s="1" t="s">
        <v>24086</v>
      </c>
      <c r="D3107" s="1" t="s">
        <v>24087</v>
      </c>
      <c r="E3107" s="1" t="s">
        <v>24088</v>
      </c>
      <c r="I3107" s="1" t="b">
        <f t="shared" si="145"/>
        <v>0</v>
      </c>
      <c r="J3107" s="1" t="b">
        <f t="shared" si="146"/>
        <v>0</v>
      </c>
    </row>
    <row r="3108" spans="1:10" x14ac:dyDescent="0.35">
      <c r="A3108" s="1">
        <f t="shared" si="144"/>
        <v>0</v>
      </c>
      <c r="B3108" s="1" t="s">
        <v>4975</v>
      </c>
      <c r="C3108" s="1" t="s">
        <v>4976</v>
      </c>
      <c r="D3108" s="1" t="s">
        <v>4977</v>
      </c>
      <c r="E3108" s="1" t="s">
        <v>4979</v>
      </c>
      <c r="I3108" s="1" t="b">
        <f t="shared" si="145"/>
        <v>1</v>
      </c>
      <c r="J3108" s="1" t="b">
        <f t="shared" si="146"/>
        <v>0</v>
      </c>
    </row>
    <row r="3109" spans="1:10" x14ac:dyDescent="0.35">
      <c r="A3109" s="1">
        <f t="shared" si="144"/>
        <v>0</v>
      </c>
      <c r="B3109" s="1" t="s">
        <v>4750</v>
      </c>
      <c r="C3109" s="1" t="s">
        <v>4751</v>
      </c>
      <c r="D3109" s="1" t="s">
        <v>4752</v>
      </c>
      <c r="E3109" s="1" t="s">
        <v>4754</v>
      </c>
      <c r="I3109" s="1" t="b">
        <f t="shared" si="145"/>
        <v>0</v>
      </c>
      <c r="J3109" s="1" t="b">
        <f t="shared" si="146"/>
        <v>1</v>
      </c>
    </row>
    <row r="3110" spans="1:10" x14ac:dyDescent="0.35">
      <c r="A3110" s="1">
        <f t="shared" si="144"/>
        <v>0</v>
      </c>
      <c r="B3110" s="1" t="s">
        <v>11665</v>
      </c>
      <c r="C3110" s="1" t="s">
        <v>11666</v>
      </c>
      <c r="D3110" s="1" t="s">
        <v>11667</v>
      </c>
      <c r="E3110" s="1" t="s">
        <v>11669</v>
      </c>
      <c r="I3110" s="1" t="b">
        <f t="shared" si="145"/>
        <v>0</v>
      </c>
      <c r="J3110" s="1" t="b">
        <f t="shared" si="146"/>
        <v>1</v>
      </c>
    </row>
    <row r="3111" spans="1:10" x14ac:dyDescent="0.35">
      <c r="A3111" s="1">
        <f t="shared" si="144"/>
        <v>1</v>
      </c>
      <c r="B3111" s="1" t="s">
        <v>20975</v>
      </c>
      <c r="C3111" s="1" t="s">
        <v>20976</v>
      </c>
      <c r="D3111" s="1" t="s">
        <v>20977</v>
      </c>
      <c r="E3111" s="1" t="s">
        <v>20978</v>
      </c>
      <c r="I3111" s="1" t="b">
        <f t="shared" si="145"/>
        <v>1</v>
      </c>
      <c r="J3111" s="1" t="b">
        <f t="shared" si="146"/>
        <v>1</v>
      </c>
    </row>
    <row r="3112" spans="1:10" x14ac:dyDescent="0.35">
      <c r="A3112" s="1">
        <f t="shared" si="144"/>
        <v>1</v>
      </c>
      <c r="B3112" s="1" t="s">
        <v>35484</v>
      </c>
      <c r="C3112" s="1" t="s">
        <v>35485</v>
      </c>
      <c r="D3112" s="1" t="s">
        <v>35486</v>
      </c>
      <c r="E3112" s="1" t="s">
        <v>35487</v>
      </c>
      <c r="I3112" s="1" t="b">
        <f t="shared" si="145"/>
        <v>1</v>
      </c>
      <c r="J3112" s="1" t="b">
        <f t="shared" si="146"/>
        <v>1</v>
      </c>
    </row>
    <row r="3113" spans="1:10" x14ac:dyDescent="0.35">
      <c r="A3113" s="1">
        <f t="shared" si="144"/>
        <v>0</v>
      </c>
      <c r="B3113" s="1" t="s">
        <v>11133</v>
      </c>
      <c r="C3113" s="1" t="s">
        <v>11134</v>
      </c>
      <c r="D3113" s="1" t="s">
        <v>11135</v>
      </c>
      <c r="I3113" s="1" t="b">
        <f t="shared" si="145"/>
        <v>0</v>
      </c>
      <c r="J3113" s="1" t="b">
        <f t="shared" si="146"/>
        <v>0</v>
      </c>
    </row>
    <row r="3114" spans="1:10" x14ac:dyDescent="0.35">
      <c r="A3114" s="1">
        <f t="shared" si="144"/>
        <v>0</v>
      </c>
      <c r="B3114" s="1" t="s">
        <v>29292</v>
      </c>
      <c r="C3114" s="1" t="s">
        <v>29293</v>
      </c>
      <c r="D3114" s="1" t="s">
        <v>29294</v>
      </c>
      <c r="E3114" s="1" t="s">
        <v>29296</v>
      </c>
      <c r="I3114" s="1" t="b">
        <f t="shared" si="145"/>
        <v>0</v>
      </c>
      <c r="J3114" s="1" t="b">
        <f t="shared" si="146"/>
        <v>1</v>
      </c>
    </row>
    <row r="3115" spans="1:10" x14ac:dyDescent="0.35">
      <c r="A3115" s="1">
        <f t="shared" si="144"/>
        <v>1</v>
      </c>
      <c r="B3115" s="1" t="s">
        <v>15600</v>
      </c>
      <c r="C3115" s="1" t="s">
        <v>15601</v>
      </c>
      <c r="D3115" s="1" t="s">
        <v>15602</v>
      </c>
      <c r="E3115" s="1" t="s">
        <v>15603</v>
      </c>
      <c r="I3115" s="1" t="b">
        <f t="shared" si="145"/>
        <v>1</v>
      </c>
      <c r="J3115" s="1" t="b">
        <f t="shared" si="146"/>
        <v>1</v>
      </c>
    </row>
    <row r="3116" spans="1:10" x14ac:dyDescent="0.35">
      <c r="A3116" s="1">
        <f t="shared" si="144"/>
        <v>0</v>
      </c>
      <c r="B3116" s="1" t="s">
        <v>8554</v>
      </c>
      <c r="C3116" s="1" t="s">
        <v>8555</v>
      </c>
      <c r="D3116" s="1" t="s">
        <v>8556</v>
      </c>
      <c r="I3116" s="1" t="b">
        <f t="shared" si="145"/>
        <v>0</v>
      </c>
      <c r="J3116" s="1" t="b">
        <f t="shared" si="146"/>
        <v>0</v>
      </c>
    </row>
    <row r="3117" spans="1:10" x14ac:dyDescent="0.35">
      <c r="A3117" s="1">
        <f t="shared" si="144"/>
        <v>1</v>
      </c>
      <c r="B3117" s="1" t="s">
        <v>8176</v>
      </c>
      <c r="C3117" s="1" t="s">
        <v>8177</v>
      </c>
      <c r="D3117" s="1" t="s">
        <v>8178</v>
      </c>
      <c r="E3117" s="1" t="s">
        <v>8179</v>
      </c>
      <c r="I3117" s="1" t="b">
        <f t="shared" si="145"/>
        <v>1</v>
      </c>
      <c r="J3117" s="1" t="b">
        <f t="shared" si="146"/>
        <v>1</v>
      </c>
    </row>
    <row r="3118" spans="1:10" x14ac:dyDescent="0.35">
      <c r="A3118" s="1">
        <f t="shared" si="144"/>
        <v>0</v>
      </c>
      <c r="B3118" s="1" t="s">
        <v>40395</v>
      </c>
      <c r="C3118" s="1" t="s">
        <v>40396</v>
      </c>
      <c r="D3118" s="1" t="s">
        <v>40397</v>
      </c>
      <c r="E3118" s="1" t="s">
        <v>40398</v>
      </c>
      <c r="I3118" s="1" t="b">
        <f t="shared" si="145"/>
        <v>1</v>
      </c>
      <c r="J3118" s="1" t="b">
        <f t="shared" si="146"/>
        <v>0</v>
      </c>
    </row>
    <row r="3119" spans="1:10" x14ac:dyDescent="0.35">
      <c r="A3119" s="1">
        <f t="shared" si="144"/>
        <v>0</v>
      </c>
      <c r="B3119" s="1" t="s">
        <v>7820</v>
      </c>
      <c r="C3119" s="1" t="s">
        <v>7821</v>
      </c>
      <c r="D3119" s="1" t="s">
        <v>7822</v>
      </c>
      <c r="E3119" s="1" t="s">
        <v>7824</v>
      </c>
      <c r="I3119" s="1" t="b">
        <f t="shared" si="145"/>
        <v>0</v>
      </c>
      <c r="J3119" s="1" t="b">
        <f t="shared" si="146"/>
        <v>1</v>
      </c>
    </row>
    <row r="3120" spans="1:10" x14ac:dyDescent="0.35">
      <c r="A3120" s="1">
        <f t="shared" si="144"/>
        <v>0</v>
      </c>
      <c r="B3120" s="1" t="s">
        <v>30246</v>
      </c>
      <c r="C3120" s="1" t="s">
        <v>30247</v>
      </c>
      <c r="D3120" s="1" t="s">
        <v>30248</v>
      </c>
      <c r="E3120" s="1" t="s">
        <v>30250</v>
      </c>
      <c r="I3120" s="1" t="b">
        <f t="shared" si="145"/>
        <v>1</v>
      </c>
      <c r="J3120" s="1" t="b">
        <f t="shared" si="146"/>
        <v>0</v>
      </c>
    </row>
    <row r="3121" spans="1:10" x14ac:dyDescent="0.35">
      <c r="A3121" s="1">
        <f t="shared" si="144"/>
        <v>0</v>
      </c>
      <c r="B3121" s="1" t="s">
        <v>35912</v>
      </c>
      <c r="C3121" s="1" t="s">
        <v>35913</v>
      </c>
      <c r="D3121" s="1" t="s">
        <v>35914</v>
      </c>
      <c r="I3121" s="1" t="b">
        <f t="shared" si="145"/>
        <v>0</v>
      </c>
      <c r="J3121" s="1" t="b">
        <f t="shared" si="146"/>
        <v>1</v>
      </c>
    </row>
    <row r="3122" spans="1:10" x14ac:dyDescent="0.35">
      <c r="A3122" s="1">
        <f t="shared" si="144"/>
        <v>1</v>
      </c>
      <c r="B3122" s="1" t="s">
        <v>23038</v>
      </c>
      <c r="C3122" s="1" t="s">
        <v>23039</v>
      </c>
      <c r="D3122" s="1" t="s">
        <v>23040</v>
      </c>
      <c r="E3122" s="1" t="s">
        <v>23041</v>
      </c>
      <c r="I3122" s="1" t="b">
        <f t="shared" si="145"/>
        <v>1</v>
      </c>
      <c r="J3122" s="1" t="b">
        <f t="shared" si="146"/>
        <v>1</v>
      </c>
    </row>
    <row r="3123" spans="1:10" x14ac:dyDescent="0.35">
      <c r="A3123" s="1">
        <f t="shared" si="144"/>
        <v>1</v>
      </c>
      <c r="B3123" s="1" t="s">
        <v>8014</v>
      </c>
      <c r="C3123" s="1" t="s">
        <v>8015</v>
      </c>
      <c r="D3123" s="1" t="s">
        <v>8016</v>
      </c>
      <c r="E3123" s="1" t="s">
        <v>8017</v>
      </c>
      <c r="I3123" s="1" t="b">
        <f t="shared" si="145"/>
        <v>1</v>
      </c>
      <c r="J3123" s="1" t="b">
        <f t="shared" si="146"/>
        <v>1</v>
      </c>
    </row>
    <row r="3124" spans="1:10" x14ac:dyDescent="0.35">
      <c r="A3124" s="1">
        <f t="shared" si="144"/>
        <v>1</v>
      </c>
      <c r="B3124" s="1" t="s">
        <v>17154</v>
      </c>
      <c r="C3124" s="1" t="s">
        <v>17155</v>
      </c>
      <c r="D3124" s="1" t="s">
        <v>17156</v>
      </c>
      <c r="E3124" s="1" t="s">
        <v>17157</v>
      </c>
      <c r="I3124" s="1" t="b">
        <f t="shared" si="145"/>
        <v>1</v>
      </c>
      <c r="J3124" s="1" t="b">
        <f t="shared" si="146"/>
        <v>1</v>
      </c>
    </row>
    <row r="3125" spans="1:10" x14ac:dyDescent="0.35">
      <c r="A3125" s="1">
        <f t="shared" si="144"/>
        <v>0</v>
      </c>
      <c r="B3125" s="1" t="s">
        <v>24518</v>
      </c>
      <c r="C3125" s="1" t="s">
        <v>24519</v>
      </c>
      <c r="D3125" s="1" t="s">
        <v>24520</v>
      </c>
      <c r="E3125" s="1" t="s">
        <v>24521</v>
      </c>
      <c r="I3125" s="1" t="b">
        <f t="shared" si="145"/>
        <v>0</v>
      </c>
      <c r="J3125" s="1" t="b">
        <f t="shared" si="146"/>
        <v>1</v>
      </c>
    </row>
    <row r="3126" spans="1:10" x14ac:dyDescent="0.35">
      <c r="A3126" s="1">
        <f t="shared" si="144"/>
        <v>1</v>
      </c>
      <c r="B3126" s="1" t="s">
        <v>37226</v>
      </c>
      <c r="C3126" s="1" t="s">
        <v>37227</v>
      </c>
      <c r="D3126" s="1" t="s">
        <v>37228</v>
      </c>
      <c r="E3126" s="1" t="s">
        <v>37229</v>
      </c>
      <c r="I3126" s="1" t="b">
        <f t="shared" si="145"/>
        <v>1</v>
      </c>
      <c r="J3126" s="1" t="b">
        <f t="shared" si="146"/>
        <v>1</v>
      </c>
    </row>
    <row r="3127" spans="1:10" x14ac:dyDescent="0.35">
      <c r="A3127" s="1">
        <f t="shared" si="144"/>
        <v>0</v>
      </c>
      <c r="B3127" s="1" t="s">
        <v>20868</v>
      </c>
      <c r="C3127" s="1" t="s">
        <v>20869</v>
      </c>
      <c r="D3127" s="1" t="s">
        <v>20870</v>
      </c>
      <c r="E3127" s="1" t="s">
        <v>20871</v>
      </c>
      <c r="I3127" s="1" t="b">
        <f t="shared" si="145"/>
        <v>0</v>
      </c>
      <c r="J3127" s="1" t="b">
        <f t="shared" si="146"/>
        <v>1</v>
      </c>
    </row>
    <row r="3128" spans="1:10" x14ac:dyDescent="0.35">
      <c r="A3128" s="1">
        <f t="shared" si="144"/>
        <v>1</v>
      </c>
      <c r="B3128" s="1" t="s">
        <v>36443</v>
      </c>
      <c r="C3128" s="1" t="s">
        <v>36444</v>
      </c>
      <c r="D3128" s="1" t="s">
        <v>36445</v>
      </c>
      <c r="E3128" s="1" t="s">
        <v>36446</v>
      </c>
      <c r="I3128" s="1" t="b">
        <f t="shared" si="145"/>
        <v>1</v>
      </c>
      <c r="J3128" s="1" t="b">
        <f t="shared" si="146"/>
        <v>1</v>
      </c>
    </row>
    <row r="3129" spans="1:10" x14ac:dyDescent="0.35">
      <c r="A3129" s="1">
        <f t="shared" si="144"/>
        <v>1</v>
      </c>
      <c r="B3129" s="1" t="s">
        <v>5566</v>
      </c>
      <c r="C3129" s="1" t="s">
        <v>5567</v>
      </c>
      <c r="D3129" s="1" t="s">
        <v>5568</v>
      </c>
      <c r="E3129" s="1" t="s">
        <v>5569</v>
      </c>
      <c r="I3129" s="1" t="b">
        <f t="shared" si="145"/>
        <v>1</v>
      </c>
      <c r="J3129" s="1" t="b">
        <f t="shared" si="146"/>
        <v>1</v>
      </c>
    </row>
    <row r="3130" spans="1:10" x14ac:dyDescent="0.35">
      <c r="A3130" s="1">
        <f t="shared" si="144"/>
        <v>1</v>
      </c>
      <c r="B3130" s="1" t="s">
        <v>10376</v>
      </c>
      <c r="C3130" s="1" t="s">
        <v>10377</v>
      </c>
      <c r="D3130" s="1" t="s">
        <v>10378</v>
      </c>
      <c r="E3130" s="1" t="s">
        <v>10379</v>
      </c>
      <c r="I3130" s="1" t="b">
        <f t="shared" si="145"/>
        <v>1</v>
      </c>
      <c r="J3130" s="1" t="b">
        <f t="shared" si="146"/>
        <v>1</v>
      </c>
    </row>
    <row r="3131" spans="1:10" x14ac:dyDescent="0.35">
      <c r="A3131" s="1">
        <f t="shared" si="144"/>
        <v>0</v>
      </c>
      <c r="B3131" s="1" t="s">
        <v>5008</v>
      </c>
      <c r="C3131" s="1" t="s">
        <v>5009</v>
      </c>
      <c r="D3131" s="1" t="s">
        <v>5010</v>
      </c>
      <c r="E3131" s="1" t="s">
        <v>5012</v>
      </c>
      <c r="I3131" s="1" t="b">
        <f t="shared" si="145"/>
        <v>0</v>
      </c>
      <c r="J3131" s="1" t="b">
        <f t="shared" si="146"/>
        <v>0</v>
      </c>
    </row>
    <row r="3132" spans="1:10" x14ac:dyDescent="0.35">
      <c r="A3132" s="1">
        <f t="shared" si="144"/>
        <v>0</v>
      </c>
      <c r="B3132" s="1" t="s">
        <v>24176</v>
      </c>
      <c r="C3132" s="1" t="s">
        <v>24177</v>
      </c>
      <c r="D3132" s="1" t="s">
        <v>24178</v>
      </c>
      <c r="E3132" s="1" t="s">
        <v>24179</v>
      </c>
      <c r="I3132" s="1" t="b">
        <f t="shared" si="145"/>
        <v>1</v>
      </c>
      <c r="J3132" s="1" t="b">
        <f t="shared" si="146"/>
        <v>0</v>
      </c>
    </row>
    <row r="3133" spans="1:10" x14ac:dyDescent="0.35">
      <c r="A3133" s="1">
        <f t="shared" si="144"/>
        <v>0</v>
      </c>
      <c r="B3133" s="1" t="s">
        <v>34215</v>
      </c>
      <c r="C3133" s="1" t="s">
        <v>34216</v>
      </c>
      <c r="D3133" s="1" t="s">
        <v>34217</v>
      </c>
      <c r="E3133" s="1" t="s">
        <v>34218</v>
      </c>
      <c r="I3133" s="1" t="b">
        <f t="shared" si="145"/>
        <v>0</v>
      </c>
      <c r="J3133" s="1" t="b">
        <f t="shared" si="146"/>
        <v>0</v>
      </c>
    </row>
    <row r="3134" spans="1:10" x14ac:dyDescent="0.35">
      <c r="A3134" s="1">
        <f t="shared" si="144"/>
        <v>0</v>
      </c>
      <c r="B3134" s="1" t="s">
        <v>8514</v>
      </c>
      <c r="C3134" s="1" t="s">
        <v>8515</v>
      </c>
      <c r="D3134" s="1" t="s">
        <v>8516</v>
      </c>
      <c r="E3134" s="1" t="s">
        <v>8518</v>
      </c>
      <c r="I3134" s="1" t="b">
        <f t="shared" si="145"/>
        <v>0</v>
      </c>
      <c r="J3134" s="1" t="b">
        <f t="shared" si="146"/>
        <v>0</v>
      </c>
    </row>
    <row r="3135" spans="1:10" x14ac:dyDescent="0.35">
      <c r="A3135" s="1">
        <f t="shared" si="144"/>
        <v>1</v>
      </c>
      <c r="B3135" s="1" t="s">
        <v>3352</v>
      </c>
      <c r="C3135" s="1" t="s">
        <v>3353</v>
      </c>
      <c r="D3135" s="1" t="s">
        <v>3354</v>
      </c>
      <c r="E3135" s="1" t="s">
        <v>3356</v>
      </c>
      <c r="I3135" s="1" t="b">
        <f t="shared" si="145"/>
        <v>1</v>
      </c>
      <c r="J3135" s="1" t="b">
        <f t="shared" si="146"/>
        <v>1</v>
      </c>
    </row>
    <row r="3136" spans="1:10" x14ac:dyDescent="0.35">
      <c r="A3136" s="1">
        <f t="shared" si="144"/>
        <v>0</v>
      </c>
      <c r="B3136" s="1" t="s">
        <v>6486</v>
      </c>
      <c r="C3136" s="1" t="s">
        <v>6487</v>
      </c>
      <c r="D3136" s="1" t="s">
        <v>6488</v>
      </c>
      <c r="E3136" s="1" t="s">
        <v>6490</v>
      </c>
      <c r="I3136" s="1" t="b">
        <f t="shared" si="145"/>
        <v>1</v>
      </c>
      <c r="J3136" s="1" t="b">
        <f t="shared" si="146"/>
        <v>0</v>
      </c>
    </row>
    <row r="3137" spans="1:10" x14ac:dyDescent="0.35">
      <c r="A3137" s="1">
        <f t="shared" si="144"/>
        <v>0</v>
      </c>
      <c r="B3137" s="1" t="s">
        <v>2971</v>
      </c>
      <c r="C3137" s="1" t="s">
        <v>2972</v>
      </c>
      <c r="D3137" s="1" t="s">
        <v>2973</v>
      </c>
      <c r="E3137" s="1" t="s">
        <v>2975</v>
      </c>
      <c r="I3137" s="1" t="b">
        <f t="shared" si="145"/>
        <v>0</v>
      </c>
      <c r="J3137" s="1" t="b">
        <f t="shared" si="146"/>
        <v>1</v>
      </c>
    </row>
    <row r="3138" spans="1:10" x14ac:dyDescent="0.35">
      <c r="A3138" s="1">
        <f t="shared" ref="A3138:A3201" si="147">I3138*J3138</f>
        <v>0</v>
      </c>
      <c r="B3138" s="1" t="s">
        <v>31935</v>
      </c>
      <c r="C3138" s="1" t="s">
        <v>31936</v>
      </c>
      <c r="D3138" s="1" t="s">
        <v>31937</v>
      </c>
      <c r="E3138" s="1" t="s">
        <v>31938</v>
      </c>
      <c r="I3138" s="1" t="b">
        <f t="shared" si="145"/>
        <v>0</v>
      </c>
      <c r="J3138" s="1" t="b">
        <f t="shared" si="146"/>
        <v>0</v>
      </c>
    </row>
    <row r="3139" spans="1:10" x14ac:dyDescent="0.35">
      <c r="A3139" s="1">
        <f t="shared" si="147"/>
        <v>1</v>
      </c>
      <c r="B3139" s="1" t="s">
        <v>9763</v>
      </c>
      <c r="C3139" s="1" t="s">
        <v>9764</v>
      </c>
      <c r="D3139" s="1" t="s">
        <v>9765</v>
      </c>
      <c r="E3139" s="1" t="s">
        <v>9766</v>
      </c>
      <c r="I3139" s="1" t="b">
        <f t="shared" ref="I3139:I3202" si="148">OR(ISNUMBER(SEARCH("campy",F3139)),ISNUMBER(SEARCH("campy",D3139)),ISNUMBER(SEARCH("coli",F3139)),ISNUMBER(SEARCH("coli",D3139)),ISNUMBER(SEARCH("jejuni",F3139)),ISNUMBER(SEARCH("jejuni",D3139)))</f>
        <v>1</v>
      </c>
      <c r="J3139" s="1" t="b">
        <f t="shared" ref="J3139:J3202" si="149">OR(ISNUMBER(SEARCH("poultry",F3139)),ISNUMBER(SEARCH("chicken",F3139)),ISNUMBER(SEARCH("broiler",F3139)),ISNUMBER(SEARCH("poultry",D3139)),ISNUMBER(SEARCH("chicken",D3139)),ISNUMBER(SEARCH("broiler",D3139)))</f>
        <v>1</v>
      </c>
    </row>
    <row r="3140" spans="1:10" x14ac:dyDescent="0.35">
      <c r="A3140" s="1">
        <f t="shared" si="147"/>
        <v>0</v>
      </c>
      <c r="B3140" s="1" t="s">
        <v>23211</v>
      </c>
      <c r="C3140" s="1" t="s">
        <v>23212</v>
      </c>
      <c r="D3140" s="1" t="s">
        <v>23213</v>
      </c>
      <c r="E3140" s="1" t="s">
        <v>23214</v>
      </c>
      <c r="I3140" s="1" t="b">
        <f t="shared" si="148"/>
        <v>1</v>
      </c>
      <c r="J3140" s="1" t="b">
        <f t="shared" si="149"/>
        <v>0</v>
      </c>
    </row>
    <row r="3141" spans="1:10" x14ac:dyDescent="0.35">
      <c r="A3141" s="1">
        <f t="shared" si="147"/>
        <v>1</v>
      </c>
      <c r="B3141" s="1" t="s">
        <v>14726</v>
      </c>
      <c r="C3141" s="1" t="s">
        <v>14727</v>
      </c>
      <c r="D3141" s="1" t="s">
        <v>14728</v>
      </c>
      <c r="E3141" s="1" t="s">
        <v>14729</v>
      </c>
      <c r="I3141" s="1" t="b">
        <f t="shared" si="148"/>
        <v>1</v>
      </c>
      <c r="J3141" s="1" t="b">
        <f t="shared" si="149"/>
        <v>1</v>
      </c>
    </row>
    <row r="3142" spans="1:10" x14ac:dyDescent="0.35">
      <c r="A3142" s="1">
        <f t="shared" si="147"/>
        <v>0</v>
      </c>
      <c r="B3142" s="1" t="s">
        <v>39458</v>
      </c>
      <c r="C3142" s="1" t="s">
        <v>39459</v>
      </c>
      <c r="D3142" s="1" t="s">
        <v>39460</v>
      </c>
      <c r="E3142" s="1" t="s">
        <v>39461</v>
      </c>
      <c r="I3142" s="1" t="b">
        <f t="shared" si="148"/>
        <v>1</v>
      </c>
      <c r="J3142" s="1" t="b">
        <f t="shared" si="149"/>
        <v>0</v>
      </c>
    </row>
    <row r="3143" spans="1:10" x14ac:dyDescent="0.35">
      <c r="A3143" s="1">
        <f t="shared" si="147"/>
        <v>1</v>
      </c>
      <c r="B3143" s="1" t="s">
        <v>38516</v>
      </c>
      <c r="C3143" s="1" t="s">
        <v>38517</v>
      </c>
      <c r="D3143" s="1" t="s">
        <v>38518</v>
      </c>
      <c r="E3143" s="1" t="s">
        <v>38519</v>
      </c>
      <c r="I3143" s="1" t="b">
        <f t="shared" si="148"/>
        <v>1</v>
      </c>
      <c r="J3143" s="1" t="b">
        <f t="shared" si="149"/>
        <v>1</v>
      </c>
    </row>
    <row r="3144" spans="1:10" x14ac:dyDescent="0.35">
      <c r="A3144" s="1">
        <f t="shared" si="147"/>
        <v>1</v>
      </c>
      <c r="B3144" s="1" t="s">
        <v>28012</v>
      </c>
      <c r="C3144" s="1" t="s">
        <v>28013</v>
      </c>
      <c r="D3144" s="1" t="s">
        <v>28014</v>
      </c>
      <c r="E3144" s="1" t="s">
        <v>28015</v>
      </c>
      <c r="I3144" s="1" t="b">
        <f t="shared" si="148"/>
        <v>1</v>
      </c>
      <c r="J3144" s="1" t="b">
        <f t="shared" si="149"/>
        <v>1</v>
      </c>
    </row>
    <row r="3145" spans="1:10" x14ac:dyDescent="0.35">
      <c r="A3145" s="1">
        <f t="shared" si="147"/>
        <v>1</v>
      </c>
      <c r="B3145" s="1" t="s">
        <v>7538</v>
      </c>
      <c r="C3145" s="1" t="s">
        <v>7539</v>
      </c>
      <c r="D3145" s="1" t="s">
        <v>7540</v>
      </c>
      <c r="E3145" s="1" t="s">
        <v>7542</v>
      </c>
      <c r="I3145" s="1" t="b">
        <f t="shared" si="148"/>
        <v>1</v>
      </c>
      <c r="J3145" s="1" t="b">
        <f t="shared" si="149"/>
        <v>1</v>
      </c>
    </row>
    <row r="3146" spans="1:10" x14ac:dyDescent="0.35">
      <c r="A3146" s="1">
        <f t="shared" si="147"/>
        <v>0</v>
      </c>
      <c r="B3146" s="1" t="s">
        <v>20139</v>
      </c>
      <c r="C3146" s="1" t="s">
        <v>20140</v>
      </c>
      <c r="D3146" s="1" t="s">
        <v>20141</v>
      </c>
      <c r="E3146" s="1" t="s">
        <v>20142</v>
      </c>
      <c r="I3146" s="1" t="b">
        <f t="shared" si="148"/>
        <v>0</v>
      </c>
      <c r="J3146" s="1" t="b">
        <f t="shared" si="149"/>
        <v>0</v>
      </c>
    </row>
    <row r="3147" spans="1:10" x14ac:dyDescent="0.35">
      <c r="A3147" s="1">
        <f t="shared" si="147"/>
        <v>0</v>
      </c>
      <c r="B3147" s="1" t="s">
        <v>38879</v>
      </c>
      <c r="C3147" s="1" t="s">
        <v>38880</v>
      </c>
      <c r="D3147" s="1" t="s">
        <v>38881</v>
      </c>
      <c r="E3147" s="1" t="s">
        <v>38882</v>
      </c>
      <c r="I3147" s="1" t="b">
        <f t="shared" si="148"/>
        <v>0</v>
      </c>
      <c r="J3147" s="1" t="b">
        <f t="shared" si="149"/>
        <v>1</v>
      </c>
    </row>
    <row r="3148" spans="1:10" x14ac:dyDescent="0.35">
      <c r="A3148" s="1">
        <f t="shared" si="147"/>
        <v>1</v>
      </c>
      <c r="B3148" s="1" t="s">
        <v>37252</v>
      </c>
      <c r="C3148" s="1" t="s">
        <v>37253</v>
      </c>
      <c r="D3148" s="1" t="s">
        <v>37254</v>
      </c>
      <c r="E3148" s="1" t="s">
        <v>37256</v>
      </c>
      <c r="I3148" s="1" t="b">
        <f t="shared" si="148"/>
        <v>1</v>
      </c>
      <c r="J3148" s="1" t="b">
        <f t="shared" si="149"/>
        <v>1</v>
      </c>
    </row>
    <row r="3149" spans="1:10" x14ac:dyDescent="0.35">
      <c r="A3149" s="1">
        <f t="shared" si="147"/>
        <v>1</v>
      </c>
      <c r="B3149" s="1" t="s">
        <v>38069</v>
      </c>
      <c r="C3149" s="1" t="s">
        <v>38070</v>
      </c>
      <c r="D3149" s="1" t="s">
        <v>38071</v>
      </c>
      <c r="E3149" s="1" t="s">
        <v>38072</v>
      </c>
      <c r="I3149" s="1" t="b">
        <f t="shared" si="148"/>
        <v>1</v>
      </c>
      <c r="J3149" s="1" t="b">
        <f t="shared" si="149"/>
        <v>1</v>
      </c>
    </row>
    <row r="3150" spans="1:10" x14ac:dyDescent="0.35">
      <c r="A3150" s="1">
        <f t="shared" si="147"/>
        <v>0</v>
      </c>
      <c r="B3150" s="1" t="s">
        <v>13850</v>
      </c>
      <c r="C3150" s="1" t="s">
        <v>13851</v>
      </c>
      <c r="D3150" s="1" t="s">
        <v>13852</v>
      </c>
      <c r="E3150" s="1" t="s">
        <v>13853</v>
      </c>
      <c r="I3150" s="1" t="b">
        <f t="shared" si="148"/>
        <v>0</v>
      </c>
      <c r="J3150" s="1" t="b">
        <f t="shared" si="149"/>
        <v>0</v>
      </c>
    </row>
    <row r="3151" spans="1:10" x14ac:dyDescent="0.35">
      <c r="A3151" s="1">
        <f t="shared" si="147"/>
        <v>1</v>
      </c>
      <c r="B3151" s="1" t="s">
        <v>13865</v>
      </c>
      <c r="C3151" s="1" t="s">
        <v>13866</v>
      </c>
      <c r="D3151" s="1" t="s">
        <v>13867</v>
      </c>
      <c r="E3151" s="1" t="s">
        <v>13869</v>
      </c>
      <c r="I3151" s="1" t="b">
        <f t="shared" si="148"/>
        <v>1</v>
      </c>
      <c r="J3151" s="1" t="b">
        <f t="shared" si="149"/>
        <v>1</v>
      </c>
    </row>
    <row r="3152" spans="1:10" x14ac:dyDescent="0.35">
      <c r="A3152" s="1">
        <f t="shared" si="147"/>
        <v>0</v>
      </c>
      <c r="B3152" s="1" t="s">
        <v>40584</v>
      </c>
      <c r="C3152" s="1" t="s">
        <v>40585</v>
      </c>
      <c r="D3152" s="1" t="s">
        <v>40586</v>
      </c>
      <c r="E3152" s="1" t="s">
        <v>40588</v>
      </c>
      <c r="I3152" s="1" t="b">
        <f t="shared" si="148"/>
        <v>1</v>
      </c>
      <c r="J3152" s="1" t="b">
        <f t="shared" si="149"/>
        <v>0</v>
      </c>
    </row>
    <row r="3153" spans="1:10" x14ac:dyDescent="0.35">
      <c r="A3153" s="1">
        <f t="shared" si="147"/>
        <v>1</v>
      </c>
      <c r="B3153" s="1" t="s">
        <v>26458</v>
      </c>
      <c r="C3153" s="1" t="s">
        <v>10144</v>
      </c>
      <c r="D3153" s="1" t="s">
        <v>26459</v>
      </c>
      <c r="E3153" s="1" t="s">
        <v>26461</v>
      </c>
      <c r="I3153" s="1" t="b">
        <f t="shared" si="148"/>
        <v>1</v>
      </c>
      <c r="J3153" s="1" t="b">
        <f t="shared" si="149"/>
        <v>1</v>
      </c>
    </row>
    <row r="3154" spans="1:10" x14ac:dyDescent="0.35">
      <c r="A3154" s="1">
        <f t="shared" si="147"/>
        <v>0</v>
      </c>
      <c r="B3154" s="1" t="s">
        <v>13370</v>
      </c>
      <c r="C3154" s="1" t="s">
        <v>13371</v>
      </c>
      <c r="D3154" s="1" t="s">
        <v>13372</v>
      </c>
      <c r="E3154" s="1" t="s">
        <v>13373</v>
      </c>
      <c r="I3154" s="1" t="b">
        <f t="shared" si="148"/>
        <v>0</v>
      </c>
      <c r="J3154" s="1" t="b">
        <f t="shared" si="149"/>
        <v>1</v>
      </c>
    </row>
    <row r="3155" spans="1:10" x14ac:dyDescent="0.35">
      <c r="A3155" s="1">
        <f t="shared" si="147"/>
        <v>1</v>
      </c>
      <c r="B3155" s="1" t="s">
        <v>41613</v>
      </c>
      <c r="C3155" s="1" t="s">
        <v>41614</v>
      </c>
      <c r="D3155" s="1" t="s">
        <v>41615</v>
      </c>
      <c r="E3155" s="1" t="s">
        <v>41616</v>
      </c>
      <c r="I3155" s="1" t="b">
        <f t="shared" si="148"/>
        <v>1</v>
      </c>
      <c r="J3155" s="1" t="b">
        <f t="shared" si="149"/>
        <v>1</v>
      </c>
    </row>
    <row r="3156" spans="1:10" x14ac:dyDescent="0.35">
      <c r="A3156" s="1">
        <f t="shared" si="147"/>
        <v>0</v>
      </c>
      <c r="B3156" s="1" t="s">
        <v>17971</v>
      </c>
      <c r="C3156" s="1" t="s">
        <v>17972</v>
      </c>
      <c r="D3156" s="1" t="s">
        <v>17973</v>
      </c>
      <c r="E3156" s="1" t="s">
        <v>17975</v>
      </c>
      <c r="I3156" s="1" t="b">
        <f t="shared" si="148"/>
        <v>0</v>
      </c>
      <c r="J3156" s="1" t="b">
        <f t="shared" si="149"/>
        <v>0</v>
      </c>
    </row>
    <row r="3157" spans="1:10" x14ac:dyDescent="0.35">
      <c r="A3157" s="1">
        <f t="shared" si="147"/>
        <v>0</v>
      </c>
      <c r="B3157" s="1" t="s">
        <v>469</v>
      </c>
      <c r="C3157" s="1" t="s">
        <v>470</v>
      </c>
      <c r="D3157" s="1" t="s">
        <v>471</v>
      </c>
      <c r="E3157" s="1" t="s">
        <v>473</v>
      </c>
      <c r="I3157" s="1" t="b">
        <f t="shared" si="148"/>
        <v>0</v>
      </c>
      <c r="J3157" s="1" t="b">
        <f t="shared" si="149"/>
        <v>0</v>
      </c>
    </row>
    <row r="3158" spans="1:10" x14ac:dyDescent="0.35">
      <c r="A3158" s="1">
        <f t="shared" si="147"/>
        <v>0</v>
      </c>
      <c r="B3158" s="1" t="s">
        <v>41931</v>
      </c>
      <c r="C3158" s="1" t="s">
        <v>41932</v>
      </c>
      <c r="D3158" s="1" t="s">
        <v>41933</v>
      </c>
      <c r="E3158" s="1" t="s">
        <v>41934</v>
      </c>
      <c r="I3158" s="1" t="b">
        <f t="shared" si="148"/>
        <v>0</v>
      </c>
      <c r="J3158" s="1" t="b">
        <f t="shared" si="149"/>
        <v>1</v>
      </c>
    </row>
    <row r="3159" spans="1:10" x14ac:dyDescent="0.35">
      <c r="A3159" s="1">
        <f t="shared" si="147"/>
        <v>0</v>
      </c>
      <c r="B3159" s="1" t="s">
        <v>20678</v>
      </c>
      <c r="C3159" s="1" t="s">
        <v>20679</v>
      </c>
      <c r="D3159" s="1" t="s">
        <v>20680</v>
      </c>
      <c r="E3159" s="1" t="s">
        <v>20681</v>
      </c>
      <c r="I3159" s="1" t="b">
        <f t="shared" si="148"/>
        <v>1</v>
      </c>
      <c r="J3159" s="1" t="b">
        <f t="shared" si="149"/>
        <v>0</v>
      </c>
    </row>
    <row r="3160" spans="1:10" x14ac:dyDescent="0.35">
      <c r="A3160" s="1">
        <f t="shared" si="147"/>
        <v>0</v>
      </c>
      <c r="B3160" s="1" t="s">
        <v>37231</v>
      </c>
      <c r="C3160" s="1" t="s">
        <v>37232</v>
      </c>
      <c r="D3160" s="1" t="s">
        <v>37233</v>
      </c>
      <c r="E3160" s="1" t="s">
        <v>37234</v>
      </c>
      <c r="I3160" s="1" t="b">
        <f t="shared" si="148"/>
        <v>1</v>
      </c>
      <c r="J3160" s="1" t="b">
        <f t="shared" si="149"/>
        <v>0</v>
      </c>
    </row>
    <row r="3161" spans="1:10" x14ac:dyDescent="0.35">
      <c r="A3161" s="1">
        <f t="shared" si="147"/>
        <v>0</v>
      </c>
      <c r="B3161" s="1" t="s">
        <v>16169</v>
      </c>
      <c r="C3161" s="1" t="s">
        <v>16170</v>
      </c>
      <c r="D3161" s="1" t="s">
        <v>16171</v>
      </c>
      <c r="E3161" s="1" t="s">
        <v>16173</v>
      </c>
      <c r="I3161" s="1" t="b">
        <f t="shared" si="148"/>
        <v>0</v>
      </c>
      <c r="J3161" s="1" t="b">
        <f t="shared" si="149"/>
        <v>0</v>
      </c>
    </row>
    <row r="3162" spans="1:10" x14ac:dyDescent="0.35">
      <c r="A3162" s="1">
        <f t="shared" si="147"/>
        <v>1</v>
      </c>
      <c r="B3162" s="1" t="s">
        <v>16747</v>
      </c>
      <c r="C3162" s="1" t="s">
        <v>16748</v>
      </c>
      <c r="D3162" s="1" t="s">
        <v>16749</v>
      </c>
      <c r="I3162" s="1" t="b">
        <f t="shared" si="148"/>
        <v>1</v>
      </c>
      <c r="J3162" s="1" t="b">
        <f t="shared" si="149"/>
        <v>1</v>
      </c>
    </row>
    <row r="3163" spans="1:10" x14ac:dyDescent="0.35">
      <c r="A3163" s="1">
        <f t="shared" si="147"/>
        <v>1</v>
      </c>
      <c r="B3163" s="1" t="s">
        <v>39097</v>
      </c>
      <c r="C3163" s="1" t="s">
        <v>39098</v>
      </c>
      <c r="D3163" s="1" t="s">
        <v>39099</v>
      </c>
      <c r="E3163" s="1" t="s">
        <v>39100</v>
      </c>
      <c r="I3163" s="1" t="b">
        <f t="shared" si="148"/>
        <v>1</v>
      </c>
      <c r="J3163" s="1" t="b">
        <f t="shared" si="149"/>
        <v>1</v>
      </c>
    </row>
    <row r="3164" spans="1:10" x14ac:dyDescent="0.35">
      <c r="A3164" s="1">
        <f t="shared" si="147"/>
        <v>0</v>
      </c>
      <c r="B3164" s="1" t="s">
        <v>41367</v>
      </c>
      <c r="C3164" s="1" t="s">
        <v>41368</v>
      </c>
      <c r="D3164" s="1" t="s">
        <v>41369</v>
      </c>
      <c r="E3164" s="1" t="s">
        <v>41370</v>
      </c>
      <c r="I3164" s="1" t="b">
        <f t="shared" si="148"/>
        <v>0</v>
      </c>
      <c r="J3164" s="1" t="b">
        <f t="shared" si="149"/>
        <v>0</v>
      </c>
    </row>
    <row r="3165" spans="1:10" x14ac:dyDescent="0.35">
      <c r="A3165" s="1">
        <f t="shared" si="147"/>
        <v>0</v>
      </c>
      <c r="B3165" s="1" t="s">
        <v>42024</v>
      </c>
      <c r="C3165" s="1" t="s">
        <v>42025</v>
      </c>
      <c r="D3165" s="1" t="s">
        <v>36587</v>
      </c>
      <c r="I3165" s="1" t="b">
        <f t="shared" si="148"/>
        <v>0</v>
      </c>
      <c r="J3165" s="1" t="b">
        <f t="shared" si="149"/>
        <v>0</v>
      </c>
    </row>
    <row r="3166" spans="1:10" x14ac:dyDescent="0.35">
      <c r="A3166" s="1">
        <f t="shared" si="147"/>
        <v>1</v>
      </c>
      <c r="B3166" s="1" t="s">
        <v>2844</v>
      </c>
      <c r="C3166" s="1" t="s">
        <v>2845</v>
      </c>
      <c r="D3166" s="1" t="s">
        <v>2846</v>
      </c>
      <c r="E3166" s="1" t="s">
        <v>2848</v>
      </c>
      <c r="I3166" s="1" t="b">
        <f t="shared" si="148"/>
        <v>1</v>
      </c>
      <c r="J3166" s="1" t="b">
        <f t="shared" si="149"/>
        <v>1</v>
      </c>
    </row>
    <row r="3167" spans="1:10" x14ac:dyDescent="0.35">
      <c r="A3167" s="1">
        <f t="shared" si="147"/>
        <v>1</v>
      </c>
      <c r="B3167" s="1" t="s">
        <v>6813</v>
      </c>
      <c r="C3167" s="1" t="s">
        <v>6814</v>
      </c>
      <c r="D3167" s="1" t="s">
        <v>6815</v>
      </c>
      <c r="I3167" s="1" t="b">
        <f t="shared" si="148"/>
        <v>1</v>
      </c>
      <c r="J3167" s="1" t="b">
        <f t="shared" si="149"/>
        <v>1</v>
      </c>
    </row>
    <row r="3168" spans="1:10" x14ac:dyDescent="0.35">
      <c r="A3168" s="1">
        <f t="shared" si="147"/>
        <v>0</v>
      </c>
      <c r="B3168" s="1" t="s">
        <v>23174</v>
      </c>
      <c r="C3168" s="1" t="s">
        <v>23175</v>
      </c>
      <c r="D3168" s="1" t="s">
        <v>6239</v>
      </c>
      <c r="I3168" s="1" t="b">
        <f t="shared" si="148"/>
        <v>1</v>
      </c>
      <c r="J3168" s="1" t="b">
        <f t="shared" si="149"/>
        <v>0</v>
      </c>
    </row>
    <row r="3169" spans="1:10" x14ac:dyDescent="0.35">
      <c r="A3169" s="1">
        <f t="shared" si="147"/>
        <v>0</v>
      </c>
      <c r="B3169" s="1" t="s">
        <v>41346</v>
      </c>
      <c r="C3169" s="1" t="s">
        <v>41347</v>
      </c>
      <c r="D3169" s="1" t="s">
        <v>41348</v>
      </c>
      <c r="E3169" s="1" t="s">
        <v>41350</v>
      </c>
      <c r="I3169" s="1" t="b">
        <f t="shared" si="148"/>
        <v>1</v>
      </c>
      <c r="J3169" s="1" t="b">
        <f t="shared" si="149"/>
        <v>0</v>
      </c>
    </row>
    <row r="3170" spans="1:10" x14ac:dyDescent="0.35">
      <c r="A3170" s="1">
        <f t="shared" si="147"/>
        <v>0</v>
      </c>
      <c r="B3170" s="1" t="s">
        <v>26086</v>
      </c>
      <c r="C3170" s="1" t="s">
        <v>26087</v>
      </c>
      <c r="D3170" s="1" t="s">
        <v>26088</v>
      </c>
      <c r="E3170" s="1" t="s">
        <v>26090</v>
      </c>
      <c r="I3170" s="1" t="b">
        <f t="shared" si="148"/>
        <v>0</v>
      </c>
      <c r="J3170" s="1" t="b">
        <f t="shared" si="149"/>
        <v>0</v>
      </c>
    </row>
    <row r="3171" spans="1:10" x14ac:dyDescent="0.35">
      <c r="A3171" s="1">
        <f t="shared" si="147"/>
        <v>0</v>
      </c>
      <c r="B3171" s="1" t="s">
        <v>33048</v>
      </c>
      <c r="C3171" s="1" t="s">
        <v>33049</v>
      </c>
      <c r="D3171" s="1" t="s">
        <v>33050</v>
      </c>
      <c r="E3171" s="1" t="s">
        <v>33051</v>
      </c>
      <c r="I3171" s="1" t="b">
        <f t="shared" si="148"/>
        <v>0</v>
      </c>
      <c r="J3171" s="1" t="b">
        <f t="shared" si="149"/>
        <v>0</v>
      </c>
    </row>
    <row r="3172" spans="1:10" x14ac:dyDescent="0.35">
      <c r="A3172" s="1">
        <f t="shared" si="147"/>
        <v>0</v>
      </c>
      <c r="B3172" s="1" t="s">
        <v>36565</v>
      </c>
      <c r="C3172" s="1" t="s">
        <v>36566</v>
      </c>
      <c r="D3172" s="1" t="s">
        <v>36567</v>
      </c>
      <c r="E3172" s="1" t="s">
        <v>36568</v>
      </c>
      <c r="I3172" s="1" t="b">
        <f t="shared" si="148"/>
        <v>0</v>
      </c>
      <c r="J3172" s="1" t="b">
        <f t="shared" si="149"/>
        <v>0</v>
      </c>
    </row>
    <row r="3173" spans="1:10" x14ac:dyDescent="0.35">
      <c r="A3173" s="1">
        <f t="shared" si="147"/>
        <v>0</v>
      </c>
      <c r="B3173" s="1" t="s">
        <v>31420</v>
      </c>
      <c r="C3173" s="1" t="s">
        <v>31421</v>
      </c>
      <c r="D3173" s="1" t="s">
        <v>8771</v>
      </c>
      <c r="I3173" s="1" t="b">
        <f t="shared" si="148"/>
        <v>1</v>
      </c>
      <c r="J3173" s="1" t="b">
        <f t="shared" si="149"/>
        <v>0</v>
      </c>
    </row>
    <row r="3174" spans="1:10" x14ac:dyDescent="0.35">
      <c r="A3174" s="1">
        <f t="shared" si="147"/>
        <v>0</v>
      </c>
      <c r="B3174" s="1" t="s">
        <v>38727</v>
      </c>
      <c r="C3174" s="1" t="s">
        <v>38728</v>
      </c>
      <c r="D3174" s="1" t="s">
        <v>38729</v>
      </c>
      <c r="E3174" s="1" t="s">
        <v>38730</v>
      </c>
      <c r="I3174" s="1" t="b">
        <f t="shared" si="148"/>
        <v>0</v>
      </c>
      <c r="J3174" s="1" t="b">
        <f t="shared" si="149"/>
        <v>0</v>
      </c>
    </row>
    <row r="3175" spans="1:10" x14ac:dyDescent="0.35">
      <c r="A3175" s="1">
        <f t="shared" si="147"/>
        <v>0</v>
      </c>
      <c r="B3175" s="1" t="s">
        <v>14661</v>
      </c>
      <c r="C3175" s="1" t="s">
        <v>14662</v>
      </c>
      <c r="D3175" s="1" t="s">
        <v>14663</v>
      </c>
      <c r="I3175" s="1" t="b">
        <f t="shared" si="148"/>
        <v>0</v>
      </c>
      <c r="J3175" s="1" t="b">
        <f t="shared" si="149"/>
        <v>0</v>
      </c>
    </row>
    <row r="3176" spans="1:10" x14ac:dyDescent="0.35">
      <c r="A3176" s="1">
        <f t="shared" si="147"/>
        <v>0</v>
      </c>
      <c r="B3176" s="1" t="s">
        <v>1148</v>
      </c>
      <c r="C3176" s="1" t="s">
        <v>1149</v>
      </c>
      <c r="D3176" s="1" t="s">
        <v>1150</v>
      </c>
      <c r="E3176" s="1" t="s">
        <v>1152</v>
      </c>
      <c r="I3176" s="1" t="b">
        <f t="shared" si="148"/>
        <v>1</v>
      </c>
      <c r="J3176" s="1" t="b">
        <f t="shared" si="149"/>
        <v>0</v>
      </c>
    </row>
    <row r="3177" spans="1:10" x14ac:dyDescent="0.35">
      <c r="A3177" s="1">
        <f t="shared" si="147"/>
        <v>0</v>
      </c>
      <c r="B3177" s="1" t="s">
        <v>10038</v>
      </c>
      <c r="C3177" s="1" t="s">
        <v>10039</v>
      </c>
      <c r="D3177" s="1" t="s">
        <v>10040</v>
      </c>
      <c r="I3177" s="1" t="b">
        <f t="shared" si="148"/>
        <v>1</v>
      </c>
      <c r="J3177" s="1" t="b">
        <f t="shared" si="149"/>
        <v>0</v>
      </c>
    </row>
    <row r="3178" spans="1:10" x14ac:dyDescent="0.35">
      <c r="A3178" s="1">
        <f t="shared" si="147"/>
        <v>1</v>
      </c>
      <c r="B3178" s="1" t="s">
        <v>34597</v>
      </c>
      <c r="C3178" s="1" t="s">
        <v>34598</v>
      </c>
      <c r="D3178" s="1" t="s">
        <v>34599</v>
      </c>
      <c r="E3178" s="1" t="s">
        <v>34600</v>
      </c>
      <c r="I3178" s="1" t="b">
        <f t="shared" si="148"/>
        <v>1</v>
      </c>
      <c r="J3178" s="1" t="b">
        <f t="shared" si="149"/>
        <v>1</v>
      </c>
    </row>
    <row r="3179" spans="1:10" x14ac:dyDescent="0.35">
      <c r="A3179" s="1">
        <f t="shared" si="147"/>
        <v>0</v>
      </c>
      <c r="B3179" s="1" t="s">
        <v>22822</v>
      </c>
      <c r="C3179" s="1" t="s">
        <v>22823</v>
      </c>
      <c r="D3179" s="1" t="s">
        <v>22824</v>
      </c>
      <c r="E3179" s="1" t="s">
        <v>22825</v>
      </c>
      <c r="I3179" s="1" t="b">
        <f t="shared" si="148"/>
        <v>1</v>
      </c>
      <c r="J3179" s="1" t="b">
        <f t="shared" si="149"/>
        <v>0</v>
      </c>
    </row>
    <row r="3180" spans="1:10" x14ac:dyDescent="0.35">
      <c r="A3180" s="1">
        <f t="shared" si="147"/>
        <v>0</v>
      </c>
      <c r="B3180" s="1" t="s">
        <v>21824</v>
      </c>
      <c r="C3180" s="1" t="s">
        <v>21825</v>
      </c>
      <c r="D3180" s="1" t="s">
        <v>21826</v>
      </c>
      <c r="E3180" s="1" t="s">
        <v>21828</v>
      </c>
      <c r="I3180" s="1" t="b">
        <f t="shared" si="148"/>
        <v>0</v>
      </c>
      <c r="J3180" s="1" t="b">
        <f t="shared" si="149"/>
        <v>1</v>
      </c>
    </row>
    <row r="3181" spans="1:10" x14ac:dyDescent="0.35">
      <c r="A3181" s="1">
        <f t="shared" si="147"/>
        <v>1</v>
      </c>
      <c r="B3181" s="1" t="s">
        <v>15758</v>
      </c>
      <c r="C3181" s="1" t="s">
        <v>15759</v>
      </c>
      <c r="D3181" s="1" t="s">
        <v>15760</v>
      </c>
      <c r="E3181" s="1" t="s">
        <v>15762</v>
      </c>
      <c r="I3181" s="1" t="b">
        <f t="shared" si="148"/>
        <v>1</v>
      </c>
      <c r="J3181" s="1" t="b">
        <f t="shared" si="149"/>
        <v>1</v>
      </c>
    </row>
    <row r="3182" spans="1:10" x14ac:dyDescent="0.35">
      <c r="A3182" s="1">
        <f t="shared" si="147"/>
        <v>0</v>
      </c>
      <c r="B3182" s="1" t="s">
        <v>10553</v>
      </c>
      <c r="C3182" s="1" t="s">
        <v>10554</v>
      </c>
      <c r="D3182" s="1" t="s">
        <v>10555</v>
      </c>
      <c r="I3182" s="1" t="b">
        <f t="shared" si="148"/>
        <v>0</v>
      </c>
      <c r="J3182" s="1" t="b">
        <f t="shared" si="149"/>
        <v>0</v>
      </c>
    </row>
    <row r="3183" spans="1:10" x14ac:dyDescent="0.35">
      <c r="A3183" s="1">
        <f t="shared" si="147"/>
        <v>0</v>
      </c>
      <c r="B3183" s="1" t="s">
        <v>11656</v>
      </c>
      <c r="C3183" s="1" t="s">
        <v>11657</v>
      </c>
      <c r="D3183" s="1" t="s">
        <v>11658</v>
      </c>
      <c r="E3183" s="1" t="s">
        <v>11659</v>
      </c>
      <c r="I3183" s="1" t="b">
        <f t="shared" si="148"/>
        <v>1</v>
      </c>
      <c r="J3183" s="1" t="b">
        <f t="shared" si="149"/>
        <v>0</v>
      </c>
    </row>
    <row r="3184" spans="1:10" x14ac:dyDescent="0.35">
      <c r="A3184" s="1">
        <f t="shared" si="147"/>
        <v>0</v>
      </c>
      <c r="B3184" s="1" t="s">
        <v>9736</v>
      </c>
      <c r="C3184" s="1" t="s">
        <v>9737</v>
      </c>
      <c r="D3184" s="1" t="s">
        <v>9738</v>
      </c>
      <c r="E3184" s="1" t="s">
        <v>9739</v>
      </c>
      <c r="I3184" s="1" t="b">
        <f t="shared" si="148"/>
        <v>0</v>
      </c>
      <c r="J3184" s="1" t="b">
        <f t="shared" si="149"/>
        <v>0</v>
      </c>
    </row>
    <row r="3185" spans="1:10" x14ac:dyDescent="0.35">
      <c r="A3185" s="1">
        <f t="shared" si="147"/>
        <v>1</v>
      </c>
      <c r="B3185" s="1" t="s">
        <v>14040</v>
      </c>
      <c r="C3185" s="1" t="s">
        <v>14041</v>
      </c>
      <c r="D3185" s="1" t="s">
        <v>14042</v>
      </c>
      <c r="E3185" s="1" t="s">
        <v>14043</v>
      </c>
      <c r="I3185" s="1" t="b">
        <f t="shared" si="148"/>
        <v>1</v>
      </c>
      <c r="J3185" s="1" t="b">
        <f t="shared" si="149"/>
        <v>1</v>
      </c>
    </row>
    <row r="3186" spans="1:10" x14ac:dyDescent="0.35">
      <c r="A3186" s="1">
        <f t="shared" si="147"/>
        <v>1</v>
      </c>
      <c r="B3186" s="1" t="s">
        <v>40221</v>
      </c>
      <c r="C3186" s="1" t="s">
        <v>40222</v>
      </c>
      <c r="D3186" s="1" t="s">
        <v>40223</v>
      </c>
      <c r="E3186" s="1" t="s">
        <v>40224</v>
      </c>
      <c r="I3186" s="1" t="b">
        <f t="shared" si="148"/>
        <v>1</v>
      </c>
      <c r="J3186" s="1" t="b">
        <f t="shared" si="149"/>
        <v>1</v>
      </c>
    </row>
    <row r="3187" spans="1:10" x14ac:dyDescent="0.35">
      <c r="A3187" s="1">
        <f t="shared" si="147"/>
        <v>0</v>
      </c>
      <c r="B3187" s="1" t="s">
        <v>34685</v>
      </c>
      <c r="C3187" s="1" t="s">
        <v>34686</v>
      </c>
      <c r="D3187" s="1" t="s">
        <v>34687</v>
      </c>
      <c r="I3187" s="1" t="b">
        <f t="shared" si="148"/>
        <v>1</v>
      </c>
      <c r="J3187" s="1" t="b">
        <f t="shared" si="149"/>
        <v>0</v>
      </c>
    </row>
    <row r="3188" spans="1:10" x14ac:dyDescent="0.35">
      <c r="A3188" s="1">
        <f t="shared" si="147"/>
        <v>0</v>
      </c>
      <c r="B3188" s="1" t="s">
        <v>734</v>
      </c>
      <c r="C3188" s="1" t="s">
        <v>735</v>
      </c>
      <c r="D3188" s="1" t="s">
        <v>736</v>
      </c>
      <c r="E3188" s="1" t="s">
        <v>737</v>
      </c>
      <c r="I3188" s="1" t="b">
        <f t="shared" si="148"/>
        <v>0</v>
      </c>
      <c r="J3188" s="1" t="b">
        <f t="shared" si="149"/>
        <v>0</v>
      </c>
    </row>
    <row r="3189" spans="1:10" x14ac:dyDescent="0.35">
      <c r="A3189" s="1">
        <f t="shared" si="147"/>
        <v>0</v>
      </c>
      <c r="B3189" s="1" t="s">
        <v>16454</v>
      </c>
      <c r="C3189" s="1" t="s">
        <v>16455</v>
      </c>
      <c r="D3189" s="1" t="s">
        <v>16456</v>
      </c>
      <c r="E3189" s="1" t="s">
        <v>16457</v>
      </c>
      <c r="I3189" s="1" t="b">
        <f t="shared" si="148"/>
        <v>0</v>
      </c>
      <c r="J3189" s="1" t="b">
        <f t="shared" si="149"/>
        <v>0</v>
      </c>
    </row>
    <row r="3190" spans="1:10" x14ac:dyDescent="0.35">
      <c r="A3190" s="1">
        <f t="shared" si="147"/>
        <v>0</v>
      </c>
      <c r="B3190" s="1" t="s">
        <v>41388</v>
      </c>
      <c r="C3190" s="1" t="s">
        <v>41389</v>
      </c>
      <c r="D3190" s="1" t="s">
        <v>41390</v>
      </c>
      <c r="E3190" s="1" t="s">
        <v>41392</v>
      </c>
      <c r="I3190" s="1" t="b">
        <f t="shared" si="148"/>
        <v>0</v>
      </c>
      <c r="J3190" s="1" t="b">
        <f t="shared" si="149"/>
        <v>0</v>
      </c>
    </row>
    <row r="3191" spans="1:10" x14ac:dyDescent="0.35">
      <c r="A3191" s="1">
        <f t="shared" si="147"/>
        <v>1</v>
      </c>
      <c r="B3191" s="1" t="s">
        <v>15305</v>
      </c>
      <c r="C3191" s="1" t="s">
        <v>15306</v>
      </c>
      <c r="D3191" s="1" t="s">
        <v>15307</v>
      </c>
      <c r="E3191" s="1" t="s">
        <v>15309</v>
      </c>
      <c r="I3191" s="1" t="b">
        <f t="shared" si="148"/>
        <v>1</v>
      </c>
      <c r="J3191" s="1" t="b">
        <f t="shared" si="149"/>
        <v>1</v>
      </c>
    </row>
    <row r="3192" spans="1:10" x14ac:dyDescent="0.35">
      <c r="A3192" s="1">
        <f t="shared" si="147"/>
        <v>1</v>
      </c>
      <c r="B3192" s="1" t="s">
        <v>29518</v>
      </c>
      <c r="C3192" s="1" t="s">
        <v>29519</v>
      </c>
      <c r="D3192" s="1" t="s">
        <v>29520</v>
      </c>
      <c r="E3192" s="1" t="s">
        <v>29521</v>
      </c>
      <c r="I3192" s="1" t="b">
        <f t="shared" si="148"/>
        <v>1</v>
      </c>
      <c r="J3192" s="1" t="b">
        <f t="shared" si="149"/>
        <v>1</v>
      </c>
    </row>
    <row r="3193" spans="1:10" x14ac:dyDescent="0.35">
      <c r="A3193" s="1">
        <f t="shared" si="147"/>
        <v>1</v>
      </c>
      <c r="B3193" s="1" t="s">
        <v>37418</v>
      </c>
      <c r="C3193" s="1" t="s">
        <v>37419</v>
      </c>
      <c r="D3193" s="1" t="s">
        <v>37420</v>
      </c>
      <c r="E3193" s="1" t="s">
        <v>37421</v>
      </c>
      <c r="I3193" s="1" t="b">
        <f t="shared" si="148"/>
        <v>1</v>
      </c>
      <c r="J3193" s="1" t="b">
        <f t="shared" si="149"/>
        <v>1</v>
      </c>
    </row>
    <row r="3194" spans="1:10" x14ac:dyDescent="0.35">
      <c r="A3194" s="1">
        <f t="shared" si="147"/>
        <v>0</v>
      </c>
      <c r="B3194" s="1" t="s">
        <v>35539</v>
      </c>
      <c r="C3194" s="1" t="s">
        <v>35540</v>
      </c>
      <c r="D3194" s="1" t="s">
        <v>35541</v>
      </c>
      <c r="E3194" s="1" t="s">
        <v>35542</v>
      </c>
      <c r="I3194" s="1" t="b">
        <f t="shared" si="148"/>
        <v>1</v>
      </c>
      <c r="J3194" s="1" t="b">
        <f t="shared" si="149"/>
        <v>0</v>
      </c>
    </row>
    <row r="3195" spans="1:10" x14ac:dyDescent="0.35">
      <c r="A3195" s="1">
        <f t="shared" si="147"/>
        <v>0</v>
      </c>
      <c r="B3195" s="1" t="s">
        <v>6949</v>
      </c>
      <c r="C3195" s="1" t="s">
        <v>6950</v>
      </c>
      <c r="D3195" s="1" t="s">
        <v>6951</v>
      </c>
      <c r="E3195" s="1" t="s">
        <v>6953</v>
      </c>
      <c r="I3195" s="1" t="b">
        <f t="shared" si="148"/>
        <v>0</v>
      </c>
      <c r="J3195" s="1" t="b">
        <f t="shared" si="149"/>
        <v>0</v>
      </c>
    </row>
    <row r="3196" spans="1:10" x14ac:dyDescent="0.35">
      <c r="A3196" s="1">
        <f t="shared" si="147"/>
        <v>1</v>
      </c>
      <c r="B3196" s="1" t="s">
        <v>8115</v>
      </c>
      <c r="C3196" s="1" t="s">
        <v>8116</v>
      </c>
      <c r="D3196" s="1" t="s">
        <v>8117</v>
      </c>
      <c r="E3196" s="1" t="s">
        <v>8119</v>
      </c>
      <c r="I3196" s="1" t="b">
        <f t="shared" si="148"/>
        <v>1</v>
      </c>
      <c r="J3196" s="1" t="b">
        <f t="shared" si="149"/>
        <v>1</v>
      </c>
    </row>
    <row r="3197" spans="1:10" x14ac:dyDescent="0.35">
      <c r="A3197" s="1">
        <f t="shared" si="147"/>
        <v>1</v>
      </c>
      <c r="B3197" s="1" t="s">
        <v>28063</v>
      </c>
      <c r="C3197" s="1" t="s">
        <v>28064</v>
      </c>
      <c r="D3197" s="1" t="s">
        <v>28065</v>
      </c>
      <c r="E3197" s="1" t="s">
        <v>28067</v>
      </c>
      <c r="I3197" s="1" t="b">
        <f t="shared" si="148"/>
        <v>1</v>
      </c>
      <c r="J3197" s="1" t="b">
        <f t="shared" si="149"/>
        <v>1</v>
      </c>
    </row>
    <row r="3198" spans="1:10" x14ac:dyDescent="0.35">
      <c r="A3198" s="1">
        <f t="shared" si="147"/>
        <v>0</v>
      </c>
      <c r="B3198" s="1" t="s">
        <v>15061</v>
      </c>
      <c r="C3198" s="1" t="s">
        <v>15062</v>
      </c>
      <c r="D3198" s="1" t="s">
        <v>15063</v>
      </c>
      <c r="E3198" s="1" t="s">
        <v>15064</v>
      </c>
      <c r="I3198" s="1" t="b">
        <f t="shared" si="148"/>
        <v>0</v>
      </c>
      <c r="J3198" s="1" t="b">
        <f t="shared" si="149"/>
        <v>0</v>
      </c>
    </row>
    <row r="3199" spans="1:10" x14ac:dyDescent="0.35">
      <c r="A3199" s="1">
        <f t="shared" si="147"/>
        <v>0</v>
      </c>
      <c r="B3199" s="1" t="s">
        <v>39611</v>
      </c>
      <c r="C3199" s="1" t="s">
        <v>39612</v>
      </c>
      <c r="D3199" s="1" t="s">
        <v>39613</v>
      </c>
      <c r="E3199" s="1" t="s">
        <v>39614</v>
      </c>
      <c r="I3199" s="1" t="b">
        <f t="shared" si="148"/>
        <v>0</v>
      </c>
      <c r="J3199" s="1" t="b">
        <f t="shared" si="149"/>
        <v>1</v>
      </c>
    </row>
    <row r="3200" spans="1:10" x14ac:dyDescent="0.35">
      <c r="A3200" s="1">
        <f t="shared" si="147"/>
        <v>1</v>
      </c>
      <c r="B3200" s="1" t="s">
        <v>37312</v>
      </c>
      <c r="C3200" s="1" t="s">
        <v>37313</v>
      </c>
      <c r="D3200" s="1" t="s">
        <v>37314</v>
      </c>
      <c r="E3200" s="1" t="s">
        <v>37315</v>
      </c>
      <c r="I3200" s="1" t="b">
        <f t="shared" si="148"/>
        <v>1</v>
      </c>
      <c r="J3200" s="1" t="b">
        <f t="shared" si="149"/>
        <v>1</v>
      </c>
    </row>
    <row r="3201" spans="1:10" x14ac:dyDescent="0.35">
      <c r="A3201" s="1">
        <f t="shared" si="147"/>
        <v>0</v>
      </c>
      <c r="B3201" s="1" t="s">
        <v>22263</v>
      </c>
      <c r="C3201" s="1" t="s">
        <v>22264</v>
      </c>
      <c r="D3201" s="1" t="s">
        <v>22265</v>
      </c>
      <c r="E3201" s="1" t="s">
        <v>22266</v>
      </c>
      <c r="I3201" s="1" t="b">
        <f t="shared" si="148"/>
        <v>0</v>
      </c>
      <c r="J3201" s="1" t="b">
        <f t="shared" si="149"/>
        <v>0</v>
      </c>
    </row>
    <row r="3202" spans="1:10" x14ac:dyDescent="0.35">
      <c r="A3202" s="1">
        <f t="shared" ref="A3202:A3265" si="150">I3202*J3202</f>
        <v>0</v>
      </c>
      <c r="B3202" s="1" t="s">
        <v>31215</v>
      </c>
      <c r="C3202" s="1" t="s">
        <v>31216</v>
      </c>
      <c r="D3202" s="1" t="s">
        <v>31217</v>
      </c>
      <c r="E3202" s="1" t="s">
        <v>31219</v>
      </c>
      <c r="I3202" s="1" t="b">
        <f t="shared" si="148"/>
        <v>0</v>
      </c>
      <c r="J3202" s="1" t="b">
        <f t="shared" si="149"/>
        <v>1</v>
      </c>
    </row>
    <row r="3203" spans="1:10" x14ac:dyDescent="0.35">
      <c r="A3203" s="1">
        <f t="shared" si="150"/>
        <v>0</v>
      </c>
      <c r="B3203" s="1" t="s">
        <v>1600</v>
      </c>
      <c r="C3203" s="1" t="s">
        <v>1601</v>
      </c>
      <c r="D3203" s="1" t="s">
        <v>1602</v>
      </c>
      <c r="E3203" s="1" t="s">
        <v>1604</v>
      </c>
      <c r="I3203" s="1" t="b">
        <f t="shared" ref="I3203:I3266" si="151">OR(ISNUMBER(SEARCH("campy",F3203)),ISNUMBER(SEARCH("campy",D3203)),ISNUMBER(SEARCH("coli",F3203)),ISNUMBER(SEARCH("coli",D3203)),ISNUMBER(SEARCH("jejuni",F3203)),ISNUMBER(SEARCH("jejuni",D3203)))</f>
        <v>0</v>
      </c>
      <c r="J3203" s="1" t="b">
        <f t="shared" ref="J3203:J3266" si="152">OR(ISNUMBER(SEARCH("poultry",F3203)),ISNUMBER(SEARCH("chicken",F3203)),ISNUMBER(SEARCH("broiler",F3203)),ISNUMBER(SEARCH("poultry",D3203)),ISNUMBER(SEARCH("chicken",D3203)),ISNUMBER(SEARCH("broiler",D3203)))</f>
        <v>0</v>
      </c>
    </row>
    <row r="3204" spans="1:10" x14ac:dyDescent="0.35">
      <c r="A3204" s="1">
        <f t="shared" si="150"/>
        <v>1</v>
      </c>
      <c r="B3204" s="1" t="s">
        <v>6026</v>
      </c>
      <c r="C3204" s="1" t="s">
        <v>6027</v>
      </c>
      <c r="D3204" s="1" t="s">
        <v>6028</v>
      </c>
      <c r="E3204" s="1" t="s">
        <v>6029</v>
      </c>
      <c r="I3204" s="1" t="b">
        <f t="shared" si="151"/>
        <v>1</v>
      </c>
      <c r="J3204" s="1" t="b">
        <f t="shared" si="152"/>
        <v>1</v>
      </c>
    </row>
    <row r="3205" spans="1:10" x14ac:dyDescent="0.35">
      <c r="A3205" s="1">
        <f t="shared" si="150"/>
        <v>1</v>
      </c>
      <c r="B3205" s="1" t="s">
        <v>22426</v>
      </c>
      <c r="C3205" s="1" t="s">
        <v>22427</v>
      </c>
      <c r="D3205" s="1" t="s">
        <v>22428</v>
      </c>
      <c r="E3205" s="1" t="s">
        <v>22429</v>
      </c>
      <c r="I3205" s="1" t="b">
        <f t="shared" si="151"/>
        <v>1</v>
      </c>
      <c r="J3205" s="1" t="b">
        <f t="shared" si="152"/>
        <v>1</v>
      </c>
    </row>
    <row r="3206" spans="1:10" x14ac:dyDescent="0.35">
      <c r="A3206" s="1">
        <f t="shared" si="150"/>
        <v>0</v>
      </c>
      <c r="B3206" s="1" t="s">
        <v>37799</v>
      </c>
      <c r="C3206" s="1" t="s">
        <v>37800</v>
      </c>
      <c r="D3206" s="1" t="s">
        <v>37801</v>
      </c>
      <c r="E3206" s="1" t="s">
        <v>37802</v>
      </c>
      <c r="I3206" s="1" t="b">
        <f t="shared" si="151"/>
        <v>0</v>
      </c>
      <c r="J3206" s="1" t="b">
        <f t="shared" si="152"/>
        <v>0</v>
      </c>
    </row>
    <row r="3207" spans="1:10" x14ac:dyDescent="0.35">
      <c r="A3207" s="1">
        <f t="shared" si="150"/>
        <v>0</v>
      </c>
      <c r="B3207" s="1" t="s">
        <v>21089</v>
      </c>
      <c r="C3207" s="1" t="s">
        <v>21090</v>
      </c>
      <c r="D3207" s="1" t="s">
        <v>21091</v>
      </c>
      <c r="E3207" s="1" t="s">
        <v>21093</v>
      </c>
      <c r="I3207" s="1" t="b">
        <f t="shared" si="151"/>
        <v>0</v>
      </c>
      <c r="J3207" s="1" t="b">
        <f t="shared" si="152"/>
        <v>1</v>
      </c>
    </row>
    <row r="3208" spans="1:10" x14ac:dyDescent="0.35">
      <c r="A3208" s="1">
        <f t="shared" si="150"/>
        <v>0</v>
      </c>
      <c r="B3208" s="1" t="s">
        <v>23099</v>
      </c>
      <c r="C3208" s="1" t="s">
        <v>23100</v>
      </c>
      <c r="D3208" s="1" t="s">
        <v>23101</v>
      </c>
      <c r="E3208" s="1" t="s">
        <v>23103</v>
      </c>
      <c r="I3208" s="1" t="b">
        <f t="shared" si="151"/>
        <v>1</v>
      </c>
      <c r="J3208" s="1" t="b">
        <f t="shared" si="152"/>
        <v>0</v>
      </c>
    </row>
    <row r="3209" spans="1:10" x14ac:dyDescent="0.35">
      <c r="A3209" s="1">
        <f t="shared" si="150"/>
        <v>1</v>
      </c>
      <c r="B3209" s="1" t="s">
        <v>20760</v>
      </c>
      <c r="C3209" s="1" t="s">
        <v>20761</v>
      </c>
      <c r="D3209" s="1" t="s">
        <v>20762</v>
      </c>
      <c r="E3209" s="1" t="s">
        <v>20764</v>
      </c>
      <c r="I3209" s="1" t="b">
        <f t="shared" si="151"/>
        <v>1</v>
      </c>
      <c r="J3209" s="1" t="b">
        <f t="shared" si="152"/>
        <v>1</v>
      </c>
    </row>
    <row r="3210" spans="1:10" x14ac:dyDescent="0.35">
      <c r="A3210" s="1">
        <f t="shared" si="150"/>
        <v>0</v>
      </c>
      <c r="B3210" s="1" t="s">
        <v>39992</v>
      </c>
      <c r="C3210" s="1" t="s">
        <v>39993</v>
      </c>
      <c r="D3210" s="1" t="s">
        <v>39994</v>
      </c>
      <c r="E3210" s="1" t="s">
        <v>39995</v>
      </c>
      <c r="I3210" s="1" t="b">
        <f t="shared" si="151"/>
        <v>1</v>
      </c>
      <c r="J3210" s="1" t="b">
        <f t="shared" si="152"/>
        <v>0</v>
      </c>
    </row>
    <row r="3211" spans="1:10" x14ac:dyDescent="0.35">
      <c r="A3211" s="1">
        <f t="shared" si="150"/>
        <v>0</v>
      </c>
      <c r="B3211" s="1" t="s">
        <v>5299</v>
      </c>
      <c r="C3211" s="1" t="s">
        <v>5300</v>
      </c>
      <c r="D3211" s="1" t="s">
        <v>5301</v>
      </c>
      <c r="E3211" s="1" t="s">
        <v>5303</v>
      </c>
      <c r="I3211" s="1" t="b">
        <f t="shared" si="151"/>
        <v>0</v>
      </c>
      <c r="J3211" s="1" t="b">
        <f t="shared" si="152"/>
        <v>0</v>
      </c>
    </row>
    <row r="3212" spans="1:10" x14ac:dyDescent="0.35">
      <c r="A3212" s="1">
        <f t="shared" si="150"/>
        <v>1</v>
      </c>
      <c r="B3212" s="1" t="s">
        <v>9031</v>
      </c>
      <c r="C3212" s="1" t="s">
        <v>9032</v>
      </c>
      <c r="D3212" s="1" t="s">
        <v>9033</v>
      </c>
      <c r="E3212" s="1" t="s">
        <v>9034</v>
      </c>
      <c r="I3212" s="1" t="b">
        <f t="shared" si="151"/>
        <v>1</v>
      </c>
      <c r="J3212" s="1" t="b">
        <f t="shared" si="152"/>
        <v>1</v>
      </c>
    </row>
    <row r="3213" spans="1:10" x14ac:dyDescent="0.35">
      <c r="A3213" s="1">
        <f t="shared" si="150"/>
        <v>0</v>
      </c>
      <c r="B3213" s="1" t="s">
        <v>29233</v>
      </c>
      <c r="C3213" s="1" t="s">
        <v>29234</v>
      </c>
      <c r="D3213" s="1" t="s">
        <v>29235</v>
      </c>
      <c r="E3213" s="1" t="s">
        <v>29236</v>
      </c>
      <c r="I3213" s="1" t="b">
        <f t="shared" si="151"/>
        <v>1</v>
      </c>
      <c r="J3213" s="1" t="b">
        <f t="shared" si="152"/>
        <v>0</v>
      </c>
    </row>
    <row r="3214" spans="1:10" x14ac:dyDescent="0.35">
      <c r="A3214" s="1">
        <f t="shared" si="150"/>
        <v>1</v>
      </c>
      <c r="B3214" s="1" t="s">
        <v>33970</v>
      </c>
      <c r="C3214" s="1" t="s">
        <v>33971</v>
      </c>
      <c r="D3214" s="1" t="s">
        <v>33972</v>
      </c>
      <c r="E3214" s="1" t="s">
        <v>33973</v>
      </c>
      <c r="I3214" s="1" t="b">
        <f t="shared" si="151"/>
        <v>1</v>
      </c>
      <c r="J3214" s="1" t="b">
        <f t="shared" si="152"/>
        <v>1</v>
      </c>
    </row>
    <row r="3215" spans="1:10" x14ac:dyDescent="0.35">
      <c r="A3215" s="1">
        <f t="shared" si="150"/>
        <v>0</v>
      </c>
      <c r="B3215" s="1" t="s">
        <v>30259</v>
      </c>
      <c r="C3215" s="1" t="s">
        <v>30260</v>
      </c>
      <c r="D3215" s="1" t="s">
        <v>30261</v>
      </c>
      <c r="E3215" s="1" t="s">
        <v>30262</v>
      </c>
      <c r="I3215" s="1" t="b">
        <f t="shared" si="151"/>
        <v>0</v>
      </c>
      <c r="J3215" s="1" t="b">
        <f t="shared" si="152"/>
        <v>0</v>
      </c>
    </row>
    <row r="3216" spans="1:10" x14ac:dyDescent="0.35">
      <c r="A3216" s="1">
        <f t="shared" si="150"/>
        <v>1</v>
      </c>
      <c r="B3216" s="1" t="s">
        <v>42195</v>
      </c>
      <c r="C3216" s="1" t="s">
        <v>42196</v>
      </c>
      <c r="D3216" s="1" t="s">
        <v>42197</v>
      </c>
      <c r="E3216" s="1" t="s">
        <v>42198</v>
      </c>
      <c r="I3216" s="1" t="b">
        <f t="shared" si="151"/>
        <v>1</v>
      </c>
      <c r="J3216" s="1" t="b">
        <f t="shared" si="152"/>
        <v>1</v>
      </c>
    </row>
    <row r="3217" spans="1:10" x14ac:dyDescent="0.35">
      <c r="A3217" s="1">
        <f t="shared" si="150"/>
        <v>0</v>
      </c>
      <c r="B3217" s="1" t="s">
        <v>40208</v>
      </c>
      <c r="C3217" s="1" t="s">
        <v>40209</v>
      </c>
      <c r="D3217" s="1" t="s">
        <v>40210</v>
      </c>
      <c r="E3217" s="1" t="s">
        <v>40211</v>
      </c>
      <c r="I3217" s="1" t="b">
        <f t="shared" si="151"/>
        <v>0</v>
      </c>
      <c r="J3217" s="1" t="b">
        <f t="shared" si="152"/>
        <v>1</v>
      </c>
    </row>
    <row r="3218" spans="1:10" x14ac:dyDescent="0.35">
      <c r="A3218" s="1">
        <f t="shared" si="150"/>
        <v>0</v>
      </c>
      <c r="B3218" s="1" t="s">
        <v>37499</v>
      </c>
      <c r="C3218" s="1" t="s">
        <v>37500</v>
      </c>
      <c r="D3218" s="1" t="s">
        <v>37501</v>
      </c>
      <c r="E3218" s="1" t="s">
        <v>37502</v>
      </c>
      <c r="I3218" s="1" t="b">
        <f t="shared" si="151"/>
        <v>1</v>
      </c>
      <c r="J3218" s="1" t="b">
        <f t="shared" si="152"/>
        <v>0</v>
      </c>
    </row>
    <row r="3219" spans="1:10" x14ac:dyDescent="0.35">
      <c r="A3219" s="1">
        <f t="shared" si="150"/>
        <v>0</v>
      </c>
      <c r="B3219" s="1" t="s">
        <v>2018</v>
      </c>
      <c r="C3219" s="1" t="s">
        <v>2019</v>
      </c>
      <c r="D3219" s="1" t="s">
        <v>2020</v>
      </c>
      <c r="E3219" s="1" t="s">
        <v>2022</v>
      </c>
      <c r="I3219" s="1" t="b">
        <f t="shared" si="151"/>
        <v>1</v>
      </c>
      <c r="J3219" s="1" t="b">
        <f t="shared" si="152"/>
        <v>0</v>
      </c>
    </row>
    <row r="3220" spans="1:10" x14ac:dyDescent="0.35">
      <c r="A3220" s="1">
        <f t="shared" si="150"/>
        <v>1</v>
      </c>
      <c r="B3220" s="1" t="s">
        <v>35121</v>
      </c>
      <c r="C3220" s="1" t="s">
        <v>35122</v>
      </c>
      <c r="D3220" s="1" t="s">
        <v>35123</v>
      </c>
      <c r="E3220" s="1" t="s">
        <v>35124</v>
      </c>
      <c r="I3220" s="1" t="b">
        <f t="shared" si="151"/>
        <v>1</v>
      </c>
      <c r="J3220" s="1" t="b">
        <f t="shared" si="152"/>
        <v>1</v>
      </c>
    </row>
    <row r="3221" spans="1:10" x14ac:dyDescent="0.35">
      <c r="A3221" s="1">
        <f t="shared" si="150"/>
        <v>1</v>
      </c>
      <c r="B3221" s="1" t="s">
        <v>29206</v>
      </c>
      <c r="C3221" s="1" t="s">
        <v>29207</v>
      </c>
      <c r="D3221" s="1" t="s">
        <v>29208</v>
      </c>
      <c r="E3221" s="1" t="s">
        <v>29209</v>
      </c>
      <c r="I3221" s="1" t="b">
        <f t="shared" si="151"/>
        <v>1</v>
      </c>
      <c r="J3221" s="1" t="b">
        <f t="shared" si="152"/>
        <v>1</v>
      </c>
    </row>
    <row r="3222" spans="1:10" x14ac:dyDescent="0.35">
      <c r="A3222" s="1">
        <f t="shared" si="150"/>
        <v>0</v>
      </c>
      <c r="B3222" s="1" t="s">
        <v>21676</v>
      </c>
      <c r="C3222" s="1" t="s">
        <v>21677</v>
      </c>
      <c r="D3222" s="1" t="s">
        <v>21678</v>
      </c>
      <c r="E3222" s="1" t="s">
        <v>21679</v>
      </c>
      <c r="I3222" s="1" t="b">
        <f t="shared" si="151"/>
        <v>0</v>
      </c>
      <c r="J3222" s="1" t="b">
        <f t="shared" si="152"/>
        <v>0</v>
      </c>
    </row>
    <row r="3223" spans="1:10" x14ac:dyDescent="0.35">
      <c r="A3223" s="1">
        <f t="shared" si="150"/>
        <v>0</v>
      </c>
      <c r="B3223" s="1" t="s">
        <v>41945</v>
      </c>
      <c r="C3223" s="1" t="s">
        <v>41946</v>
      </c>
      <c r="D3223" s="1" t="s">
        <v>41947</v>
      </c>
      <c r="E3223" s="1" t="s">
        <v>41948</v>
      </c>
      <c r="I3223" s="1" t="b">
        <f t="shared" si="151"/>
        <v>1</v>
      </c>
      <c r="J3223" s="1" t="b">
        <f t="shared" si="152"/>
        <v>0</v>
      </c>
    </row>
    <row r="3224" spans="1:10" x14ac:dyDescent="0.35">
      <c r="A3224" s="1">
        <f t="shared" si="150"/>
        <v>0</v>
      </c>
      <c r="B3224" s="1" t="s">
        <v>13329</v>
      </c>
      <c r="C3224" s="1" t="s">
        <v>13330</v>
      </c>
      <c r="D3224" s="1" t="s">
        <v>13331</v>
      </c>
      <c r="E3224" s="1" t="s">
        <v>13333</v>
      </c>
      <c r="I3224" s="1" t="b">
        <f t="shared" si="151"/>
        <v>1</v>
      </c>
      <c r="J3224" s="1" t="b">
        <f t="shared" si="152"/>
        <v>0</v>
      </c>
    </row>
    <row r="3225" spans="1:10" x14ac:dyDescent="0.35">
      <c r="A3225" s="1">
        <f t="shared" si="150"/>
        <v>0</v>
      </c>
      <c r="B3225" s="1" t="s">
        <v>12402</v>
      </c>
      <c r="C3225" s="1" t="s">
        <v>12403</v>
      </c>
      <c r="D3225" s="1" t="s">
        <v>12404</v>
      </c>
      <c r="E3225" s="1" t="s">
        <v>12406</v>
      </c>
      <c r="I3225" s="1" t="b">
        <f t="shared" si="151"/>
        <v>0</v>
      </c>
      <c r="J3225" s="1" t="b">
        <f t="shared" si="152"/>
        <v>0</v>
      </c>
    </row>
    <row r="3226" spans="1:10" x14ac:dyDescent="0.35">
      <c r="A3226" s="1">
        <f t="shared" si="150"/>
        <v>0</v>
      </c>
      <c r="B3226" s="1" t="s">
        <v>23319</v>
      </c>
      <c r="C3226" s="1" t="s">
        <v>23320</v>
      </c>
      <c r="D3226" s="1" t="s">
        <v>23321</v>
      </c>
      <c r="E3226" s="1" t="s">
        <v>23322</v>
      </c>
      <c r="I3226" s="1" t="b">
        <f t="shared" si="151"/>
        <v>0</v>
      </c>
      <c r="J3226" s="1" t="b">
        <f t="shared" si="152"/>
        <v>1</v>
      </c>
    </row>
    <row r="3227" spans="1:10" x14ac:dyDescent="0.35">
      <c r="A3227" s="1">
        <f t="shared" si="150"/>
        <v>0</v>
      </c>
      <c r="B3227" s="1" t="s">
        <v>37396</v>
      </c>
      <c r="C3227" s="1" t="s">
        <v>37397</v>
      </c>
      <c r="D3227" s="1" t="s">
        <v>37398</v>
      </c>
      <c r="E3227" s="1" t="s">
        <v>37399</v>
      </c>
      <c r="I3227" s="1" t="b">
        <f t="shared" si="151"/>
        <v>0</v>
      </c>
      <c r="J3227" s="1" t="b">
        <f t="shared" si="152"/>
        <v>0</v>
      </c>
    </row>
    <row r="3228" spans="1:10" x14ac:dyDescent="0.35">
      <c r="A3228" s="1">
        <f t="shared" si="150"/>
        <v>1</v>
      </c>
      <c r="B3228" s="1" t="s">
        <v>6250</v>
      </c>
      <c r="C3228" s="1" t="s">
        <v>6251</v>
      </c>
      <c r="D3228" s="1" t="s">
        <v>6252</v>
      </c>
      <c r="E3228" s="1" t="s">
        <v>6254</v>
      </c>
      <c r="I3228" s="1" t="b">
        <f t="shared" si="151"/>
        <v>1</v>
      </c>
      <c r="J3228" s="1" t="b">
        <f t="shared" si="152"/>
        <v>1</v>
      </c>
    </row>
    <row r="3229" spans="1:10" x14ac:dyDescent="0.35">
      <c r="A3229" s="1">
        <f t="shared" si="150"/>
        <v>1</v>
      </c>
      <c r="B3229" s="1" t="s">
        <v>14890</v>
      </c>
      <c r="C3229" s="1" t="s">
        <v>14891</v>
      </c>
      <c r="D3229" s="1" t="s">
        <v>14892</v>
      </c>
      <c r="E3229" s="1" t="s">
        <v>14893</v>
      </c>
      <c r="I3229" s="1" t="b">
        <f t="shared" si="151"/>
        <v>1</v>
      </c>
      <c r="J3229" s="1" t="b">
        <f t="shared" si="152"/>
        <v>1</v>
      </c>
    </row>
    <row r="3230" spans="1:10" x14ac:dyDescent="0.35">
      <c r="A3230" s="1">
        <f t="shared" si="150"/>
        <v>0</v>
      </c>
      <c r="B3230" s="1" t="s">
        <v>7951</v>
      </c>
      <c r="C3230" s="1" t="s">
        <v>7952</v>
      </c>
      <c r="D3230" s="1" t="s">
        <v>7953</v>
      </c>
      <c r="E3230" s="1" t="s">
        <v>7954</v>
      </c>
      <c r="I3230" s="1" t="b">
        <f t="shared" si="151"/>
        <v>0</v>
      </c>
      <c r="J3230" s="1" t="b">
        <f t="shared" si="152"/>
        <v>0</v>
      </c>
    </row>
    <row r="3231" spans="1:10" x14ac:dyDescent="0.35">
      <c r="A3231" s="1">
        <f t="shared" si="150"/>
        <v>0</v>
      </c>
      <c r="B3231" s="1" t="s">
        <v>27700</v>
      </c>
      <c r="C3231" s="1" t="s">
        <v>27701</v>
      </c>
      <c r="D3231" s="1" t="s">
        <v>27702</v>
      </c>
      <c r="E3231" s="1" t="s">
        <v>27703</v>
      </c>
      <c r="I3231" s="1" t="b">
        <f t="shared" si="151"/>
        <v>0</v>
      </c>
      <c r="J3231" s="1" t="b">
        <f t="shared" si="152"/>
        <v>1</v>
      </c>
    </row>
    <row r="3232" spans="1:10" x14ac:dyDescent="0.35">
      <c r="A3232" s="1">
        <f t="shared" si="150"/>
        <v>1</v>
      </c>
      <c r="B3232" s="1" t="s">
        <v>21926</v>
      </c>
      <c r="C3232" s="1" t="s">
        <v>21927</v>
      </c>
      <c r="D3232" s="1" t="s">
        <v>21928</v>
      </c>
      <c r="E3232" s="1" t="s">
        <v>21930</v>
      </c>
      <c r="I3232" s="1" t="b">
        <f t="shared" si="151"/>
        <v>1</v>
      </c>
      <c r="J3232" s="1" t="b">
        <f t="shared" si="152"/>
        <v>1</v>
      </c>
    </row>
    <row r="3233" spans="1:10" x14ac:dyDescent="0.35">
      <c r="A3233" s="1">
        <f t="shared" si="150"/>
        <v>1</v>
      </c>
      <c r="B3233" s="1" t="s">
        <v>9579</v>
      </c>
      <c r="C3233" s="1" t="s">
        <v>9580</v>
      </c>
      <c r="D3233" s="1" t="s">
        <v>9581</v>
      </c>
      <c r="E3233" s="1" t="s">
        <v>9582</v>
      </c>
      <c r="I3233" s="1" t="b">
        <f t="shared" si="151"/>
        <v>1</v>
      </c>
      <c r="J3233" s="1" t="b">
        <f t="shared" si="152"/>
        <v>1</v>
      </c>
    </row>
    <row r="3234" spans="1:10" x14ac:dyDescent="0.35">
      <c r="A3234" s="1">
        <f t="shared" si="150"/>
        <v>1</v>
      </c>
      <c r="B3234" s="1" t="s">
        <v>20361</v>
      </c>
      <c r="C3234" s="1" t="s">
        <v>20362</v>
      </c>
      <c r="D3234" s="1" t="s">
        <v>20363</v>
      </c>
      <c r="E3234" s="1" t="s">
        <v>20364</v>
      </c>
      <c r="I3234" s="1" t="b">
        <f t="shared" si="151"/>
        <v>1</v>
      </c>
      <c r="J3234" s="1" t="b">
        <f t="shared" si="152"/>
        <v>1</v>
      </c>
    </row>
    <row r="3235" spans="1:10" x14ac:dyDescent="0.35">
      <c r="A3235" s="1">
        <f t="shared" si="150"/>
        <v>0</v>
      </c>
      <c r="B3235" s="1" t="s">
        <v>20510</v>
      </c>
      <c r="C3235" s="1" t="s">
        <v>10144</v>
      </c>
      <c r="D3235" s="1" t="s">
        <v>20511</v>
      </c>
      <c r="E3235" s="1" t="s">
        <v>20512</v>
      </c>
      <c r="I3235" s="1" t="b">
        <f t="shared" si="151"/>
        <v>1</v>
      </c>
      <c r="J3235" s="1" t="b">
        <f t="shared" si="152"/>
        <v>0</v>
      </c>
    </row>
    <row r="3236" spans="1:10" x14ac:dyDescent="0.35">
      <c r="A3236" s="1">
        <f t="shared" si="150"/>
        <v>0</v>
      </c>
      <c r="B3236" s="1" t="s">
        <v>7028</v>
      </c>
      <c r="C3236" s="1" t="s">
        <v>7029</v>
      </c>
      <c r="D3236" s="1" t="s">
        <v>7030</v>
      </c>
      <c r="E3236" s="1" t="s">
        <v>7032</v>
      </c>
      <c r="I3236" s="1" t="b">
        <f t="shared" si="151"/>
        <v>0</v>
      </c>
      <c r="J3236" s="1" t="b">
        <f t="shared" si="152"/>
        <v>0</v>
      </c>
    </row>
    <row r="3237" spans="1:10" x14ac:dyDescent="0.35">
      <c r="A3237" s="1">
        <f t="shared" si="150"/>
        <v>0</v>
      </c>
      <c r="B3237" s="1" t="s">
        <v>24977</v>
      </c>
      <c r="C3237" s="1" t="s">
        <v>24978</v>
      </c>
      <c r="D3237" s="1" t="s">
        <v>24979</v>
      </c>
      <c r="E3237" s="1" t="s">
        <v>24981</v>
      </c>
      <c r="I3237" s="1" t="b">
        <f t="shared" si="151"/>
        <v>0</v>
      </c>
      <c r="J3237" s="1" t="b">
        <f t="shared" si="152"/>
        <v>0</v>
      </c>
    </row>
    <row r="3238" spans="1:10" x14ac:dyDescent="0.35">
      <c r="A3238" s="1">
        <f t="shared" si="150"/>
        <v>0</v>
      </c>
      <c r="B3238" s="1" t="s">
        <v>29807</v>
      </c>
      <c r="C3238" s="1" t="s">
        <v>29808</v>
      </c>
      <c r="D3238" s="1" t="s">
        <v>29809</v>
      </c>
      <c r="E3238" s="1" t="s">
        <v>29811</v>
      </c>
      <c r="I3238" s="1" t="b">
        <f t="shared" si="151"/>
        <v>1</v>
      </c>
      <c r="J3238" s="1" t="b">
        <f t="shared" si="152"/>
        <v>0</v>
      </c>
    </row>
    <row r="3239" spans="1:10" x14ac:dyDescent="0.35">
      <c r="A3239" s="1">
        <f t="shared" si="150"/>
        <v>1</v>
      </c>
      <c r="B3239" s="1" t="s">
        <v>3596</v>
      </c>
      <c r="C3239" s="1" t="s">
        <v>3597</v>
      </c>
      <c r="D3239" s="1" t="s">
        <v>3598</v>
      </c>
      <c r="E3239" s="1" t="s">
        <v>3600</v>
      </c>
      <c r="I3239" s="1" t="b">
        <f t="shared" si="151"/>
        <v>1</v>
      </c>
      <c r="J3239" s="1" t="b">
        <f t="shared" si="152"/>
        <v>1</v>
      </c>
    </row>
    <row r="3240" spans="1:10" x14ac:dyDescent="0.35">
      <c r="A3240" s="1">
        <f t="shared" si="150"/>
        <v>0</v>
      </c>
      <c r="B3240" s="1" t="s">
        <v>1115</v>
      </c>
      <c r="D3240" s="1" t="s">
        <v>1116</v>
      </c>
      <c r="E3240" s="1" t="s">
        <v>1118</v>
      </c>
      <c r="I3240" s="1" t="b">
        <f t="shared" si="151"/>
        <v>0</v>
      </c>
      <c r="J3240" s="1" t="b">
        <f t="shared" si="152"/>
        <v>0</v>
      </c>
    </row>
    <row r="3241" spans="1:10" x14ac:dyDescent="0.35">
      <c r="A3241" s="1">
        <f t="shared" si="150"/>
        <v>1</v>
      </c>
      <c r="B3241" s="1" t="s">
        <v>25522</v>
      </c>
      <c r="C3241" s="1" t="s">
        <v>25523</v>
      </c>
      <c r="D3241" s="1" t="s">
        <v>25524</v>
      </c>
      <c r="I3241" s="1" t="b">
        <f t="shared" si="151"/>
        <v>1</v>
      </c>
      <c r="J3241" s="1" t="b">
        <f t="shared" si="152"/>
        <v>1</v>
      </c>
    </row>
    <row r="3242" spans="1:10" x14ac:dyDescent="0.35">
      <c r="A3242" s="1">
        <f t="shared" si="150"/>
        <v>1</v>
      </c>
      <c r="B3242" s="1" t="s">
        <v>34143</v>
      </c>
      <c r="C3242" s="1" t="s">
        <v>34144</v>
      </c>
      <c r="D3242" s="1" t="s">
        <v>34145</v>
      </c>
      <c r="E3242" s="1" t="s">
        <v>34146</v>
      </c>
      <c r="I3242" s="1" t="b">
        <f t="shared" si="151"/>
        <v>1</v>
      </c>
      <c r="J3242" s="1" t="b">
        <f t="shared" si="152"/>
        <v>1</v>
      </c>
    </row>
    <row r="3243" spans="1:10" x14ac:dyDescent="0.35">
      <c r="A3243" s="1">
        <f t="shared" si="150"/>
        <v>0</v>
      </c>
      <c r="B3243" s="1" t="s">
        <v>33241</v>
      </c>
      <c r="C3243" s="1" t="s">
        <v>33242</v>
      </c>
      <c r="D3243" s="1" t="s">
        <v>33243</v>
      </c>
      <c r="E3243" s="1" t="s">
        <v>33245</v>
      </c>
      <c r="I3243" s="1" t="b">
        <f t="shared" si="151"/>
        <v>0</v>
      </c>
      <c r="J3243" s="1" t="b">
        <f t="shared" si="152"/>
        <v>0</v>
      </c>
    </row>
    <row r="3244" spans="1:10" x14ac:dyDescent="0.35">
      <c r="A3244" s="1">
        <f t="shared" si="150"/>
        <v>0</v>
      </c>
      <c r="B3244" s="1" t="s">
        <v>1686</v>
      </c>
      <c r="C3244" s="1" t="s">
        <v>1687</v>
      </c>
      <c r="D3244" s="1" t="s">
        <v>1688</v>
      </c>
      <c r="E3244" s="1" t="s">
        <v>1690</v>
      </c>
      <c r="I3244" s="1" t="b">
        <f t="shared" si="151"/>
        <v>1</v>
      </c>
      <c r="J3244" s="1" t="b">
        <f t="shared" si="152"/>
        <v>0</v>
      </c>
    </row>
    <row r="3245" spans="1:10" x14ac:dyDescent="0.35">
      <c r="A3245" s="1">
        <f t="shared" si="150"/>
        <v>0</v>
      </c>
      <c r="B3245" s="1" t="s">
        <v>18378</v>
      </c>
      <c r="C3245" s="1" t="s">
        <v>18379</v>
      </c>
      <c r="D3245" s="1" t="s">
        <v>18380</v>
      </c>
      <c r="E3245" s="1" t="s">
        <v>18381</v>
      </c>
      <c r="I3245" s="1" t="b">
        <f t="shared" si="151"/>
        <v>0</v>
      </c>
      <c r="J3245" s="1" t="b">
        <f t="shared" si="152"/>
        <v>1</v>
      </c>
    </row>
    <row r="3246" spans="1:10" x14ac:dyDescent="0.35">
      <c r="A3246" s="1">
        <f t="shared" si="150"/>
        <v>0</v>
      </c>
      <c r="B3246" s="1" t="s">
        <v>27762</v>
      </c>
      <c r="C3246" s="1" t="s">
        <v>27763</v>
      </c>
      <c r="D3246" s="1" t="s">
        <v>27764</v>
      </c>
      <c r="E3246" s="1" t="s">
        <v>27765</v>
      </c>
      <c r="I3246" s="1" t="b">
        <f t="shared" si="151"/>
        <v>0</v>
      </c>
      <c r="J3246" s="1" t="b">
        <f t="shared" si="152"/>
        <v>0</v>
      </c>
    </row>
    <row r="3247" spans="1:10" x14ac:dyDescent="0.35">
      <c r="A3247" s="1">
        <f t="shared" si="150"/>
        <v>1</v>
      </c>
      <c r="B3247" s="1" t="s">
        <v>37999</v>
      </c>
      <c r="C3247" s="1" t="s">
        <v>38000</v>
      </c>
      <c r="D3247" s="1" t="s">
        <v>38001</v>
      </c>
      <c r="E3247" s="1" t="s">
        <v>38003</v>
      </c>
      <c r="I3247" s="1" t="b">
        <f t="shared" si="151"/>
        <v>1</v>
      </c>
      <c r="J3247" s="1" t="b">
        <f t="shared" si="152"/>
        <v>1</v>
      </c>
    </row>
    <row r="3248" spans="1:10" x14ac:dyDescent="0.35">
      <c r="A3248" s="1">
        <f t="shared" si="150"/>
        <v>0</v>
      </c>
      <c r="B3248" s="1" t="s">
        <v>9426</v>
      </c>
      <c r="C3248" s="1" t="s">
        <v>9427</v>
      </c>
      <c r="D3248" s="1" t="s">
        <v>9428</v>
      </c>
      <c r="E3248" s="1" t="s">
        <v>9430</v>
      </c>
      <c r="I3248" s="1" t="b">
        <f t="shared" si="151"/>
        <v>1</v>
      </c>
      <c r="J3248" s="1" t="b">
        <f t="shared" si="152"/>
        <v>0</v>
      </c>
    </row>
    <row r="3249" spans="1:10" x14ac:dyDescent="0.35">
      <c r="A3249" s="1">
        <f t="shared" si="150"/>
        <v>1</v>
      </c>
      <c r="B3249" s="1" t="s">
        <v>2920</v>
      </c>
      <c r="C3249" s="1" t="s">
        <v>2921</v>
      </c>
      <c r="D3249" s="1" t="s">
        <v>2922</v>
      </c>
      <c r="E3249" s="1" t="s">
        <v>2923</v>
      </c>
      <c r="I3249" s="1" t="b">
        <f t="shared" si="151"/>
        <v>1</v>
      </c>
      <c r="J3249" s="1" t="b">
        <f t="shared" si="152"/>
        <v>1</v>
      </c>
    </row>
    <row r="3250" spans="1:10" x14ac:dyDescent="0.35">
      <c r="A3250" s="1">
        <f t="shared" si="150"/>
        <v>0</v>
      </c>
      <c r="B3250" s="1" t="s">
        <v>10587</v>
      </c>
      <c r="C3250" s="1" t="s">
        <v>10588</v>
      </c>
      <c r="D3250" s="1" t="s">
        <v>10589</v>
      </c>
      <c r="E3250" s="1" t="s">
        <v>10591</v>
      </c>
      <c r="I3250" s="1" t="b">
        <f t="shared" si="151"/>
        <v>1</v>
      </c>
      <c r="J3250" s="1" t="b">
        <f t="shared" si="152"/>
        <v>0</v>
      </c>
    </row>
    <row r="3251" spans="1:10" x14ac:dyDescent="0.35">
      <c r="A3251" s="1">
        <f t="shared" si="150"/>
        <v>0</v>
      </c>
      <c r="B3251" s="1" t="s">
        <v>33632</v>
      </c>
      <c r="C3251" s="1" t="s">
        <v>33633</v>
      </c>
      <c r="D3251" s="1" t="s">
        <v>33634</v>
      </c>
      <c r="I3251" s="1" t="b">
        <f t="shared" si="151"/>
        <v>0</v>
      </c>
      <c r="J3251" s="1" t="b">
        <f t="shared" si="152"/>
        <v>0</v>
      </c>
    </row>
    <row r="3252" spans="1:10" x14ac:dyDescent="0.35">
      <c r="A3252" s="1">
        <f t="shared" si="150"/>
        <v>1</v>
      </c>
      <c r="B3252" s="1" t="s">
        <v>12883</v>
      </c>
      <c r="C3252" s="1" t="s">
        <v>12884</v>
      </c>
      <c r="D3252" s="1" t="s">
        <v>12885</v>
      </c>
      <c r="E3252" s="1" t="s">
        <v>12887</v>
      </c>
      <c r="I3252" s="1" t="b">
        <f t="shared" si="151"/>
        <v>1</v>
      </c>
      <c r="J3252" s="1" t="b">
        <f t="shared" si="152"/>
        <v>1</v>
      </c>
    </row>
    <row r="3253" spans="1:10" x14ac:dyDescent="0.35">
      <c r="A3253" s="1">
        <f t="shared" si="150"/>
        <v>1</v>
      </c>
      <c r="B3253" s="1" t="s">
        <v>33438</v>
      </c>
      <c r="C3253" s="1" t="s">
        <v>33439</v>
      </c>
      <c r="D3253" s="1" t="s">
        <v>33440</v>
      </c>
      <c r="E3253" s="1" t="s">
        <v>33442</v>
      </c>
      <c r="I3253" s="1" t="b">
        <f t="shared" si="151"/>
        <v>1</v>
      </c>
      <c r="J3253" s="1" t="b">
        <f t="shared" si="152"/>
        <v>1</v>
      </c>
    </row>
    <row r="3254" spans="1:10" x14ac:dyDescent="0.35">
      <c r="A3254" s="1">
        <f t="shared" si="150"/>
        <v>0</v>
      </c>
      <c r="B3254" s="1" t="s">
        <v>9036</v>
      </c>
      <c r="C3254" s="1" t="s">
        <v>9037</v>
      </c>
      <c r="D3254" s="1" t="s">
        <v>9038</v>
      </c>
      <c r="E3254" s="1" t="s">
        <v>9039</v>
      </c>
      <c r="I3254" s="1" t="b">
        <f t="shared" si="151"/>
        <v>1</v>
      </c>
      <c r="J3254" s="1" t="b">
        <f t="shared" si="152"/>
        <v>0</v>
      </c>
    </row>
    <row r="3255" spans="1:10" x14ac:dyDescent="0.35">
      <c r="A3255" s="1">
        <f t="shared" si="150"/>
        <v>1</v>
      </c>
      <c r="B3255" s="1" t="s">
        <v>37151</v>
      </c>
      <c r="C3255" s="1" t="s">
        <v>37152</v>
      </c>
      <c r="D3255" s="1" t="s">
        <v>37153</v>
      </c>
      <c r="E3255" s="1" t="s">
        <v>37154</v>
      </c>
      <c r="I3255" s="1" t="b">
        <f t="shared" si="151"/>
        <v>1</v>
      </c>
      <c r="J3255" s="1" t="b">
        <f t="shared" si="152"/>
        <v>1</v>
      </c>
    </row>
    <row r="3256" spans="1:10" x14ac:dyDescent="0.35">
      <c r="A3256" s="1">
        <f t="shared" si="150"/>
        <v>1</v>
      </c>
      <c r="B3256" s="1" t="s">
        <v>14257</v>
      </c>
      <c r="C3256" s="1" t="s">
        <v>14258</v>
      </c>
      <c r="D3256" s="1" t="s">
        <v>14259</v>
      </c>
      <c r="E3256" s="1" t="s">
        <v>14260</v>
      </c>
      <c r="I3256" s="1" t="b">
        <f t="shared" si="151"/>
        <v>1</v>
      </c>
      <c r="J3256" s="1" t="b">
        <f t="shared" si="152"/>
        <v>1</v>
      </c>
    </row>
    <row r="3257" spans="1:10" x14ac:dyDescent="0.35">
      <c r="A3257" s="1">
        <f t="shared" si="150"/>
        <v>0</v>
      </c>
      <c r="B3257" s="1" t="s">
        <v>32149</v>
      </c>
      <c r="C3257" s="1" t="s">
        <v>32150</v>
      </c>
      <c r="D3257" s="1" t="s">
        <v>32151</v>
      </c>
      <c r="E3257" s="1" t="s">
        <v>32152</v>
      </c>
      <c r="I3257" s="1" t="b">
        <f t="shared" si="151"/>
        <v>0</v>
      </c>
      <c r="J3257" s="1" t="b">
        <f t="shared" si="152"/>
        <v>1</v>
      </c>
    </row>
    <row r="3258" spans="1:10" x14ac:dyDescent="0.35">
      <c r="A3258" s="1">
        <f t="shared" si="150"/>
        <v>1</v>
      </c>
      <c r="B3258" s="1" t="s">
        <v>41516</v>
      </c>
      <c r="C3258" s="1" t="s">
        <v>41517</v>
      </c>
      <c r="D3258" s="1" t="s">
        <v>41518</v>
      </c>
      <c r="E3258" s="1" t="s">
        <v>41519</v>
      </c>
      <c r="I3258" s="1" t="b">
        <f t="shared" si="151"/>
        <v>1</v>
      </c>
      <c r="J3258" s="1" t="b">
        <f t="shared" si="152"/>
        <v>1</v>
      </c>
    </row>
    <row r="3259" spans="1:10" x14ac:dyDescent="0.35">
      <c r="A3259" s="1">
        <f t="shared" si="150"/>
        <v>0</v>
      </c>
      <c r="B3259" s="1" t="s">
        <v>6701</v>
      </c>
      <c r="C3259" s="1" t="s">
        <v>6702</v>
      </c>
      <c r="D3259" s="1" t="s">
        <v>6703</v>
      </c>
      <c r="E3259" s="1" t="s">
        <v>6704</v>
      </c>
      <c r="I3259" s="1" t="b">
        <f t="shared" si="151"/>
        <v>0</v>
      </c>
      <c r="J3259" s="1" t="b">
        <f t="shared" si="152"/>
        <v>1</v>
      </c>
    </row>
    <row r="3260" spans="1:10" x14ac:dyDescent="0.35">
      <c r="A3260" s="1">
        <f t="shared" si="150"/>
        <v>0</v>
      </c>
      <c r="B3260" s="1" t="s">
        <v>6201</v>
      </c>
      <c r="C3260" s="1" t="s">
        <v>6202</v>
      </c>
      <c r="D3260" s="1" t="s">
        <v>6203</v>
      </c>
      <c r="E3260" s="1" t="s">
        <v>6204</v>
      </c>
      <c r="I3260" s="1" t="b">
        <f t="shared" si="151"/>
        <v>0</v>
      </c>
      <c r="J3260" s="1" t="b">
        <f t="shared" si="152"/>
        <v>0</v>
      </c>
    </row>
    <row r="3261" spans="1:10" x14ac:dyDescent="0.35">
      <c r="A3261" s="1">
        <f t="shared" si="150"/>
        <v>1</v>
      </c>
      <c r="B3261" s="1" t="s">
        <v>15994</v>
      </c>
      <c r="C3261" s="1" t="s">
        <v>15995</v>
      </c>
      <c r="D3261" s="1" t="s">
        <v>15996</v>
      </c>
      <c r="E3261" s="1" t="s">
        <v>15997</v>
      </c>
      <c r="I3261" s="1" t="b">
        <f t="shared" si="151"/>
        <v>1</v>
      </c>
      <c r="J3261" s="1" t="b">
        <f t="shared" si="152"/>
        <v>1</v>
      </c>
    </row>
    <row r="3262" spans="1:10" x14ac:dyDescent="0.35">
      <c r="A3262" s="1">
        <f t="shared" si="150"/>
        <v>0</v>
      </c>
      <c r="B3262" s="1" t="s">
        <v>14030</v>
      </c>
      <c r="C3262" s="1" t="s">
        <v>14031</v>
      </c>
      <c r="D3262" s="1" t="s">
        <v>14032</v>
      </c>
      <c r="E3262" s="1" t="s">
        <v>14033</v>
      </c>
      <c r="I3262" s="1" t="b">
        <f t="shared" si="151"/>
        <v>1</v>
      </c>
      <c r="J3262" s="1" t="b">
        <f t="shared" si="152"/>
        <v>0</v>
      </c>
    </row>
    <row r="3263" spans="1:10" x14ac:dyDescent="0.35">
      <c r="A3263" s="1">
        <f t="shared" si="150"/>
        <v>1</v>
      </c>
      <c r="B3263" s="1" t="s">
        <v>36526</v>
      </c>
      <c r="C3263" s="1" t="s">
        <v>36527</v>
      </c>
      <c r="D3263" s="1" t="s">
        <v>36528</v>
      </c>
      <c r="E3263" s="1" t="s">
        <v>36529</v>
      </c>
      <c r="I3263" s="1" t="b">
        <f t="shared" si="151"/>
        <v>1</v>
      </c>
      <c r="J3263" s="1" t="b">
        <f t="shared" si="152"/>
        <v>1</v>
      </c>
    </row>
    <row r="3264" spans="1:10" x14ac:dyDescent="0.35">
      <c r="A3264" s="1">
        <f t="shared" si="150"/>
        <v>1</v>
      </c>
      <c r="B3264" s="1" t="s">
        <v>25082</v>
      </c>
      <c r="C3264" s="1" t="s">
        <v>25083</v>
      </c>
      <c r="D3264" s="1" t="s">
        <v>25084</v>
      </c>
      <c r="E3264" s="1" t="s">
        <v>25085</v>
      </c>
      <c r="I3264" s="1" t="b">
        <f t="shared" si="151"/>
        <v>1</v>
      </c>
      <c r="J3264" s="1" t="b">
        <f t="shared" si="152"/>
        <v>1</v>
      </c>
    </row>
    <row r="3265" spans="1:10" x14ac:dyDescent="0.35">
      <c r="A3265" s="1">
        <f t="shared" si="150"/>
        <v>0</v>
      </c>
      <c r="B3265" s="1" t="s">
        <v>40902</v>
      </c>
      <c r="C3265" s="1" t="s">
        <v>40903</v>
      </c>
      <c r="D3265" s="1" t="s">
        <v>40904</v>
      </c>
      <c r="I3265" s="1" t="b">
        <f t="shared" si="151"/>
        <v>1</v>
      </c>
      <c r="J3265" s="1" t="b">
        <f t="shared" si="152"/>
        <v>0</v>
      </c>
    </row>
    <row r="3266" spans="1:10" x14ac:dyDescent="0.35">
      <c r="A3266" s="1">
        <f t="shared" ref="A3266:A3329" si="153">I3266*J3266</f>
        <v>0</v>
      </c>
      <c r="B3266" s="1" t="s">
        <v>37376</v>
      </c>
      <c r="C3266" s="1" t="s">
        <v>37377</v>
      </c>
      <c r="D3266" s="1" t="s">
        <v>37378</v>
      </c>
      <c r="E3266" s="1" t="s">
        <v>37379</v>
      </c>
      <c r="I3266" s="1" t="b">
        <f t="shared" si="151"/>
        <v>0</v>
      </c>
      <c r="J3266" s="1" t="b">
        <f t="shared" si="152"/>
        <v>1</v>
      </c>
    </row>
    <row r="3267" spans="1:10" x14ac:dyDescent="0.35">
      <c r="A3267" s="1">
        <f t="shared" si="153"/>
        <v>0</v>
      </c>
      <c r="B3267" s="1" t="s">
        <v>17773</v>
      </c>
      <c r="C3267" s="1" t="s">
        <v>17774</v>
      </c>
      <c r="D3267" s="1" t="s">
        <v>17775</v>
      </c>
      <c r="E3267" s="1" t="s">
        <v>17776</v>
      </c>
      <c r="I3267" s="1" t="b">
        <f t="shared" ref="I3267:I3330" si="154">OR(ISNUMBER(SEARCH("campy",F3267)),ISNUMBER(SEARCH("campy",D3267)),ISNUMBER(SEARCH("coli",F3267)),ISNUMBER(SEARCH("coli",D3267)),ISNUMBER(SEARCH("jejuni",F3267)),ISNUMBER(SEARCH("jejuni",D3267)))</f>
        <v>0</v>
      </c>
      <c r="J3267" s="1" t="b">
        <f t="shared" ref="J3267:J3330" si="155">OR(ISNUMBER(SEARCH("poultry",F3267)),ISNUMBER(SEARCH("chicken",F3267)),ISNUMBER(SEARCH("broiler",F3267)),ISNUMBER(SEARCH("poultry",D3267)),ISNUMBER(SEARCH("chicken",D3267)),ISNUMBER(SEARCH("broiler",D3267)))</f>
        <v>1</v>
      </c>
    </row>
    <row r="3268" spans="1:10" x14ac:dyDescent="0.35">
      <c r="A3268" s="1">
        <f t="shared" si="153"/>
        <v>1</v>
      </c>
      <c r="B3268" s="1" t="s">
        <v>32899</v>
      </c>
      <c r="C3268" s="1" t="s">
        <v>32900</v>
      </c>
      <c r="D3268" s="1" t="s">
        <v>32901</v>
      </c>
      <c r="E3268" s="1" t="s">
        <v>32903</v>
      </c>
      <c r="I3268" s="1" t="b">
        <f t="shared" si="154"/>
        <v>1</v>
      </c>
      <c r="J3268" s="1" t="b">
        <f t="shared" si="155"/>
        <v>1</v>
      </c>
    </row>
    <row r="3269" spans="1:10" x14ac:dyDescent="0.35">
      <c r="A3269" s="1">
        <f t="shared" si="153"/>
        <v>0</v>
      </c>
      <c r="B3269" s="1" t="s">
        <v>15594</v>
      </c>
      <c r="C3269" s="1" t="s">
        <v>15595</v>
      </c>
      <c r="D3269" s="1" t="s">
        <v>15596</v>
      </c>
      <c r="E3269" s="1" t="s">
        <v>15597</v>
      </c>
      <c r="I3269" s="1" t="b">
        <f t="shared" si="154"/>
        <v>1</v>
      </c>
      <c r="J3269" s="1" t="b">
        <f t="shared" si="155"/>
        <v>0</v>
      </c>
    </row>
    <row r="3270" spans="1:10" x14ac:dyDescent="0.35">
      <c r="A3270" s="1">
        <f t="shared" si="153"/>
        <v>1</v>
      </c>
      <c r="B3270" s="1" t="s">
        <v>5976</v>
      </c>
      <c r="C3270" s="1" t="s">
        <v>5977</v>
      </c>
      <c r="D3270" s="1" t="s">
        <v>5978</v>
      </c>
      <c r="E3270" s="1" t="s">
        <v>5980</v>
      </c>
      <c r="I3270" s="1" t="b">
        <f t="shared" si="154"/>
        <v>1</v>
      </c>
      <c r="J3270" s="1" t="b">
        <f t="shared" si="155"/>
        <v>1</v>
      </c>
    </row>
    <row r="3271" spans="1:10" x14ac:dyDescent="0.35">
      <c r="A3271" s="1">
        <f t="shared" si="153"/>
        <v>0</v>
      </c>
      <c r="B3271" s="1" t="s">
        <v>38143</v>
      </c>
      <c r="C3271" s="1" t="s">
        <v>10943</v>
      </c>
      <c r="D3271" s="1" t="s">
        <v>38144</v>
      </c>
      <c r="E3271" s="1" t="s">
        <v>38145</v>
      </c>
      <c r="I3271" s="1" t="b">
        <f t="shared" si="154"/>
        <v>1</v>
      </c>
      <c r="J3271" s="1" t="b">
        <f t="shared" si="155"/>
        <v>0</v>
      </c>
    </row>
    <row r="3272" spans="1:10" x14ac:dyDescent="0.35">
      <c r="A3272" s="1">
        <f t="shared" si="153"/>
        <v>0</v>
      </c>
      <c r="B3272" s="1" t="s">
        <v>23119</v>
      </c>
      <c r="C3272" s="1" t="s">
        <v>23120</v>
      </c>
      <c r="D3272" s="1" t="s">
        <v>23121</v>
      </c>
      <c r="E3272" s="1" t="s">
        <v>23123</v>
      </c>
      <c r="I3272" s="1" t="b">
        <f t="shared" si="154"/>
        <v>0</v>
      </c>
      <c r="J3272" s="1" t="b">
        <f t="shared" si="155"/>
        <v>1</v>
      </c>
    </row>
    <row r="3273" spans="1:10" x14ac:dyDescent="0.35">
      <c r="A3273" s="1">
        <f t="shared" si="153"/>
        <v>0</v>
      </c>
      <c r="B3273" s="1" t="s">
        <v>2161</v>
      </c>
      <c r="C3273" s="1" t="s">
        <v>2162</v>
      </c>
      <c r="D3273" s="1" t="s">
        <v>2163</v>
      </c>
      <c r="E3273" s="1" t="s">
        <v>2165</v>
      </c>
      <c r="I3273" s="1" t="b">
        <f t="shared" si="154"/>
        <v>0</v>
      </c>
      <c r="J3273" s="1" t="b">
        <f t="shared" si="155"/>
        <v>1</v>
      </c>
    </row>
    <row r="3274" spans="1:10" x14ac:dyDescent="0.35">
      <c r="A3274" s="1">
        <f t="shared" si="153"/>
        <v>1</v>
      </c>
      <c r="B3274" s="1" t="s">
        <v>20275</v>
      </c>
      <c r="C3274" s="1" t="s">
        <v>20276</v>
      </c>
      <c r="D3274" s="1" t="s">
        <v>20277</v>
      </c>
      <c r="E3274" s="1" t="s">
        <v>20278</v>
      </c>
      <c r="I3274" s="1" t="b">
        <f t="shared" si="154"/>
        <v>1</v>
      </c>
      <c r="J3274" s="1" t="b">
        <f t="shared" si="155"/>
        <v>1</v>
      </c>
    </row>
    <row r="3275" spans="1:10" x14ac:dyDescent="0.35">
      <c r="A3275" s="1">
        <f t="shared" si="153"/>
        <v>0</v>
      </c>
      <c r="B3275" s="1" t="s">
        <v>33362</v>
      </c>
      <c r="C3275" s="1" t="s">
        <v>33363</v>
      </c>
      <c r="D3275" s="1" t="s">
        <v>33364</v>
      </c>
      <c r="I3275" s="1" t="b">
        <f t="shared" si="154"/>
        <v>0</v>
      </c>
      <c r="J3275" s="1" t="b">
        <f t="shared" si="155"/>
        <v>0</v>
      </c>
    </row>
    <row r="3276" spans="1:10" x14ac:dyDescent="0.35">
      <c r="A3276" s="1">
        <f t="shared" si="153"/>
        <v>0</v>
      </c>
      <c r="B3276" s="1" t="s">
        <v>15606</v>
      </c>
      <c r="C3276" s="1" t="s">
        <v>15607</v>
      </c>
      <c r="D3276" s="1" t="s">
        <v>15608</v>
      </c>
      <c r="E3276" s="1" t="s">
        <v>15609</v>
      </c>
      <c r="I3276" s="1" t="b">
        <f t="shared" si="154"/>
        <v>0</v>
      </c>
      <c r="J3276" s="1" t="b">
        <f t="shared" si="155"/>
        <v>0</v>
      </c>
    </row>
    <row r="3277" spans="1:10" x14ac:dyDescent="0.35">
      <c r="A3277" s="1">
        <f t="shared" si="153"/>
        <v>1</v>
      </c>
      <c r="B3277" s="1" t="s">
        <v>31930</v>
      </c>
      <c r="C3277" s="1" t="s">
        <v>31931</v>
      </c>
      <c r="D3277" s="1" t="s">
        <v>31932</v>
      </c>
      <c r="I3277" s="1" t="b">
        <f t="shared" si="154"/>
        <v>1</v>
      </c>
      <c r="J3277" s="1" t="b">
        <f t="shared" si="155"/>
        <v>1</v>
      </c>
    </row>
    <row r="3278" spans="1:10" x14ac:dyDescent="0.35">
      <c r="A3278" s="1">
        <f t="shared" si="153"/>
        <v>0</v>
      </c>
      <c r="B3278" s="1" t="s">
        <v>5271</v>
      </c>
      <c r="C3278" s="1" t="s">
        <v>5272</v>
      </c>
      <c r="D3278" s="1" t="s">
        <v>5273</v>
      </c>
      <c r="E3278" s="1" t="s">
        <v>5274</v>
      </c>
      <c r="I3278" s="1" t="b">
        <f t="shared" si="154"/>
        <v>0</v>
      </c>
      <c r="J3278" s="1" t="b">
        <f t="shared" si="155"/>
        <v>1</v>
      </c>
    </row>
    <row r="3279" spans="1:10" x14ac:dyDescent="0.35">
      <c r="A3279" s="1">
        <f t="shared" si="153"/>
        <v>0</v>
      </c>
      <c r="B3279" s="1" t="s">
        <v>11629</v>
      </c>
      <c r="C3279" s="1" t="s">
        <v>11630</v>
      </c>
      <c r="D3279" s="1" t="s">
        <v>11631</v>
      </c>
      <c r="E3279" s="1" t="s">
        <v>11633</v>
      </c>
      <c r="I3279" s="1" t="b">
        <f t="shared" si="154"/>
        <v>0</v>
      </c>
      <c r="J3279" s="1" t="b">
        <f t="shared" si="155"/>
        <v>1</v>
      </c>
    </row>
    <row r="3280" spans="1:10" x14ac:dyDescent="0.35">
      <c r="A3280" s="1">
        <f t="shared" si="153"/>
        <v>0</v>
      </c>
      <c r="B3280" s="1" t="s">
        <v>580</v>
      </c>
      <c r="C3280" s="1" t="s">
        <v>581</v>
      </c>
      <c r="D3280" s="1" t="s">
        <v>582</v>
      </c>
      <c r="E3280" s="1" t="s">
        <v>584</v>
      </c>
      <c r="I3280" s="1" t="b">
        <f t="shared" si="154"/>
        <v>0</v>
      </c>
      <c r="J3280" s="1" t="b">
        <f t="shared" si="155"/>
        <v>0</v>
      </c>
    </row>
    <row r="3281" spans="1:10" x14ac:dyDescent="0.35">
      <c r="A3281" s="1">
        <f t="shared" si="153"/>
        <v>0</v>
      </c>
      <c r="B3281" s="1" t="s">
        <v>41807</v>
      </c>
      <c r="C3281" s="1" t="s">
        <v>41808</v>
      </c>
      <c r="D3281" s="1" t="s">
        <v>41809</v>
      </c>
      <c r="E3281" s="1" t="s">
        <v>41811</v>
      </c>
      <c r="I3281" s="1" t="b">
        <f t="shared" si="154"/>
        <v>1</v>
      </c>
      <c r="J3281" s="1" t="b">
        <f t="shared" si="155"/>
        <v>0</v>
      </c>
    </row>
    <row r="3282" spans="1:10" x14ac:dyDescent="0.35">
      <c r="A3282" s="1">
        <f t="shared" si="153"/>
        <v>0</v>
      </c>
      <c r="B3282" s="1" t="s">
        <v>4620</v>
      </c>
      <c r="C3282" s="1" t="s">
        <v>4621</v>
      </c>
      <c r="D3282" s="1" t="s">
        <v>4622</v>
      </c>
      <c r="E3282" s="1" t="s">
        <v>4624</v>
      </c>
      <c r="I3282" s="1" t="b">
        <f t="shared" si="154"/>
        <v>0</v>
      </c>
      <c r="J3282" s="1" t="b">
        <f t="shared" si="155"/>
        <v>1</v>
      </c>
    </row>
    <row r="3283" spans="1:10" x14ac:dyDescent="0.35">
      <c r="A3283" s="1">
        <f t="shared" si="153"/>
        <v>1</v>
      </c>
      <c r="B3283" s="1" t="s">
        <v>5277</v>
      </c>
      <c r="C3283" s="1" t="s">
        <v>5278</v>
      </c>
      <c r="D3283" s="1" t="s">
        <v>5279</v>
      </c>
      <c r="E3283" s="1" t="s">
        <v>5281</v>
      </c>
      <c r="I3283" s="1" t="b">
        <f t="shared" si="154"/>
        <v>1</v>
      </c>
      <c r="J3283" s="1" t="b">
        <f t="shared" si="155"/>
        <v>1</v>
      </c>
    </row>
    <row r="3284" spans="1:10" x14ac:dyDescent="0.35">
      <c r="A3284" s="1">
        <f t="shared" si="153"/>
        <v>0</v>
      </c>
      <c r="B3284" s="1" t="s">
        <v>18057</v>
      </c>
      <c r="C3284" s="1" t="s">
        <v>18058</v>
      </c>
      <c r="D3284" s="1" t="s">
        <v>18059</v>
      </c>
      <c r="E3284" s="1" t="s">
        <v>18060</v>
      </c>
      <c r="I3284" s="1" t="b">
        <f t="shared" si="154"/>
        <v>0</v>
      </c>
      <c r="J3284" s="1" t="b">
        <f t="shared" si="155"/>
        <v>0</v>
      </c>
    </row>
    <row r="3285" spans="1:10" x14ac:dyDescent="0.35">
      <c r="A3285" s="1">
        <f t="shared" si="153"/>
        <v>0</v>
      </c>
      <c r="B3285" s="1" t="s">
        <v>901</v>
      </c>
      <c r="C3285" s="1" t="s">
        <v>902</v>
      </c>
      <c r="D3285" s="1" t="s">
        <v>903</v>
      </c>
      <c r="I3285" s="1" t="b">
        <f t="shared" si="154"/>
        <v>1</v>
      </c>
      <c r="J3285" s="1" t="b">
        <f t="shared" si="155"/>
        <v>0</v>
      </c>
    </row>
    <row r="3286" spans="1:10" x14ac:dyDescent="0.35">
      <c r="A3286" s="1">
        <f t="shared" si="153"/>
        <v>0</v>
      </c>
      <c r="B3286" s="1" t="s">
        <v>26847</v>
      </c>
      <c r="C3286" s="1" t="s">
        <v>26848</v>
      </c>
      <c r="D3286" s="1" t="s">
        <v>26849</v>
      </c>
      <c r="E3286" s="1" t="s">
        <v>26850</v>
      </c>
      <c r="I3286" s="1" t="b">
        <f t="shared" si="154"/>
        <v>0</v>
      </c>
      <c r="J3286" s="1" t="b">
        <f t="shared" si="155"/>
        <v>0</v>
      </c>
    </row>
    <row r="3287" spans="1:10" x14ac:dyDescent="0.35">
      <c r="A3287" s="1">
        <f t="shared" si="153"/>
        <v>0</v>
      </c>
      <c r="B3287" s="1" t="s">
        <v>17752</v>
      </c>
      <c r="C3287" s="1" t="s">
        <v>17753</v>
      </c>
      <c r="D3287" s="1" t="s">
        <v>17754</v>
      </c>
      <c r="E3287" s="1" t="s">
        <v>17756</v>
      </c>
      <c r="I3287" s="1" t="b">
        <f t="shared" si="154"/>
        <v>1</v>
      </c>
      <c r="J3287" s="1" t="b">
        <f t="shared" si="155"/>
        <v>0</v>
      </c>
    </row>
    <row r="3288" spans="1:10" x14ac:dyDescent="0.35">
      <c r="A3288" s="1">
        <f t="shared" si="153"/>
        <v>1</v>
      </c>
      <c r="B3288" s="1" t="s">
        <v>7210</v>
      </c>
      <c r="C3288" s="1" t="s">
        <v>7211</v>
      </c>
      <c r="D3288" s="1" t="s">
        <v>7212</v>
      </c>
      <c r="E3288" s="1" t="s">
        <v>7214</v>
      </c>
      <c r="I3288" s="1" t="b">
        <f t="shared" si="154"/>
        <v>1</v>
      </c>
      <c r="J3288" s="1" t="b">
        <f t="shared" si="155"/>
        <v>1</v>
      </c>
    </row>
    <row r="3289" spans="1:10" x14ac:dyDescent="0.35">
      <c r="A3289" s="1">
        <f t="shared" si="153"/>
        <v>0</v>
      </c>
      <c r="B3289" s="1" t="s">
        <v>14025</v>
      </c>
      <c r="C3289" s="1" t="s">
        <v>14026</v>
      </c>
      <c r="D3289" s="1" t="s">
        <v>14027</v>
      </c>
      <c r="E3289" s="1" t="s">
        <v>14028</v>
      </c>
      <c r="I3289" s="1" t="b">
        <f t="shared" si="154"/>
        <v>1</v>
      </c>
      <c r="J3289" s="1" t="b">
        <f t="shared" si="155"/>
        <v>0</v>
      </c>
    </row>
    <row r="3290" spans="1:10" x14ac:dyDescent="0.35">
      <c r="A3290" s="1">
        <f t="shared" si="153"/>
        <v>0</v>
      </c>
      <c r="B3290" s="1" t="s">
        <v>2654</v>
      </c>
      <c r="C3290" s="1" t="s">
        <v>2655</v>
      </c>
      <c r="D3290" s="1" t="s">
        <v>2656</v>
      </c>
      <c r="E3290" s="1" t="s">
        <v>2657</v>
      </c>
      <c r="I3290" s="1" t="b">
        <f t="shared" si="154"/>
        <v>0</v>
      </c>
      <c r="J3290" s="1" t="b">
        <f t="shared" si="155"/>
        <v>1</v>
      </c>
    </row>
    <row r="3291" spans="1:10" x14ac:dyDescent="0.35">
      <c r="A3291" s="1">
        <f t="shared" si="153"/>
        <v>1</v>
      </c>
      <c r="B3291" s="1" t="s">
        <v>9352</v>
      </c>
      <c r="C3291" s="1" t="s">
        <v>9353</v>
      </c>
      <c r="D3291" s="1" t="s">
        <v>9354</v>
      </c>
      <c r="E3291" s="1" t="s">
        <v>9355</v>
      </c>
      <c r="I3291" s="1" t="b">
        <f t="shared" si="154"/>
        <v>1</v>
      </c>
      <c r="J3291" s="1" t="b">
        <f t="shared" si="155"/>
        <v>1</v>
      </c>
    </row>
    <row r="3292" spans="1:10" x14ac:dyDescent="0.35">
      <c r="A3292" s="1">
        <f t="shared" si="153"/>
        <v>1</v>
      </c>
      <c r="B3292" s="1" t="s">
        <v>35564</v>
      </c>
      <c r="C3292" s="1" t="s">
        <v>35565</v>
      </c>
      <c r="D3292" s="1" t="s">
        <v>35566</v>
      </c>
      <c r="E3292" s="1" t="s">
        <v>35567</v>
      </c>
      <c r="I3292" s="1" t="b">
        <f t="shared" si="154"/>
        <v>1</v>
      </c>
      <c r="J3292" s="1" t="b">
        <f t="shared" si="155"/>
        <v>1</v>
      </c>
    </row>
    <row r="3293" spans="1:10" x14ac:dyDescent="0.35">
      <c r="A3293" s="1">
        <f t="shared" si="153"/>
        <v>0</v>
      </c>
      <c r="B3293" s="1" t="s">
        <v>33653</v>
      </c>
      <c r="C3293" s="1" t="s">
        <v>33654</v>
      </c>
      <c r="D3293" s="1" t="s">
        <v>33655</v>
      </c>
      <c r="E3293" s="1" t="s">
        <v>33657</v>
      </c>
      <c r="I3293" s="1" t="b">
        <f t="shared" si="154"/>
        <v>0</v>
      </c>
      <c r="J3293" s="1" t="b">
        <f t="shared" si="155"/>
        <v>1</v>
      </c>
    </row>
    <row r="3294" spans="1:10" x14ac:dyDescent="0.35">
      <c r="A3294" s="1">
        <f t="shared" si="153"/>
        <v>1</v>
      </c>
      <c r="B3294" s="1" t="s">
        <v>8640</v>
      </c>
      <c r="C3294" s="1" t="s">
        <v>8641</v>
      </c>
      <c r="D3294" s="1" t="s">
        <v>8642</v>
      </c>
      <c r="E3294" s="1" t="s">
        <v>8644</v>
      </c>
      <c r="I3294" s="1" t="b">
        <f t="shared" si="154"/>
        <v>1</v>
      </c>
      <c r="J3294" s="1" t="b">
        <f t="shared" si="155"/>
        <v>1</v>
      </c>
    </row>
    <row r="3295" spans="1:10" x14ac:dyDescent="0.35">
      <c r="A3295" s="1">
        <f t="shared" si="153"/>
        <v>0</v>
      </c>
      <c r="B3295" s="1" t="s">
        <v>42341</v>
      </c>
      <c r="C3295" s="1" t="s">
        <v>42342</v>
      </c>
      <c r="D3295" s="1" t="s">
        <v>42343</v>
      </c>
      <c r="E3295" s="1" t="s">
        <v>42344</v>
      </c>
      <c r="I3295" s="1" t="b">
        <f t="shared" si="154"/>
        <v>0</v>
      </c>
      <c r="J3295" s="1" t="b">
        <f t="shared" si="155"/>
        <v>1</v>
      </c>
    </row>
    <row r="3296" spans="1:10" x14ac:dyDescent="0.35">
      <c r="A3296" s="1">
        <f t="shared" si="153"/>
        <v>0</v>
      </c>
      <c r="B3296" s="1" t="s">
        <v>12667</v>
      </c>
      <c r="C3296" s="1" t="s">
        <v>12668</v>
      </c>
      <c r="D3296" s="1" t="s">
        <v>12669</v>
      </c>
      <c r="E3296" s="1" t="s">
        <v>12671</v>
      </c>
      <c r="I3296" s="1" t="b">
        <f t="shared" si="154"/>
        <v>1</v>
      </c>
      <c r="J3296" s="1" t="b">
        <f t="shared" si="155"/>
        <v>0</v>
      </c>
    </row>
    <row r="3297" spans="1:10" x14ac:dyDescent="0.35">
      <c r="A3297" s="1">
        <f t="shared" si="153"/>
        <v>0</v>
      </c>
      <c r="B3297" s="1" t="s">
        <v>33223</v>
      </c>
      <c r="C3297" s="1" t="s">
        <v>33224</v>
      </c>
      <c r="D3297" s="1" t="s">
        <v>33225</v>
      </c>
      <c r="E3297" s="1" t="s">
        <v>33226</v>
      </c>
      <c r="I3297" s="1" t="b">
        <f t="shared" si="154"/>
        <v>1</v>
      </c>
      <c r="J3297" s="1" t="b">
        <f t="shared" si="155"/>
        <v>0</v>
      </c>
    </row>
    <row r="3298" spans="1:10" x14ac:dyDescent="0.35">
      <c r="A3298" s="1">
        <f t="shared" si="153"/>
        <v>0</v>
      </c>
      <c r="B3298" s="1" t="s">
        <v>1203</v>
      </c>
      <c r="C3298" s="1" t="s">
        <v>1204</v>
      </c>
      <c r="D3298" s="1" t="s">
        <v>1205</v>
      </c>
      <c r="E3298" s="1" t="s">
        <v>1207</v>
      </c>
      <c r="I3298" s="1" t="b">
        <f t="shared" si="154"/>
        <v>1</v>
      </c>
      <c r="J3298" s="1" t="b">
        <f t="shared" si="155"/>
        <v>0</v>
      </c>
    </row>
    <row r="3299" spans="1:10" x14ac:dyDescent="0.35">
      <c r="A3299" s="1">
        <f t="shared" si="153"/>
        <v>0</v>
      </c>
      <c r="B3299" s="1" t="s">
        <v>19547</v>
      </c>
      <c r="C3299" s="1" t="s">
        <v>19548</v>
      </c>
      <c r="D3299" s="1" t="s">
        <v>19549</v>
      </c>
      <c r="I3299" s="1" t="b">
        <f t="shared" si="154"/>
        <v>0</v>
      </c>
      <c r="J3299" s="1" t="b">
        <f t="shared" si="155"/>
        <v>0</v>
      </c>
    </row>
    <row r="3300" spans="1:10" x14ac:dyDescent="0.35">
      <c r="A3300" s="1">
        <f t="shared" si="153"/>
        <v>0</v>
      </c>
      <c r="B3300" s="1" t="s">
        <v>40029</v>
      </c>
      <c r="C3300" s="1" t="s">
        <v>40030</v>
      </c>
      <c r="D3300" s="1" t="s">
        <v>40031</v>
      </c>
      <c r="I3300" s="1" t="b">
        <f t="shared" si="154"/>
        <v>1</v>
      </c>
      <c r="J3300" s="1" t="b">
        <f t="shared" si="155"/>
        <v>0</v>
      </c>
    </row>
    <row r="3301" spans="1:10" x14ac:dyDescent="0.35">
      <c r="A3301" s="1">
        <f t="shared" si="153"/>
        <v>0</v>
      </c>
      <c r="B3301" s="1" t="s">
        <v>3139</v>
      </c>
      <c r="C3301" s="1" t="s">
        <v>3140</v>
      </c>
      <c r="D3301" s="1" t="s">
        <v>3141</v>
      </c>
      <c r="E3301" s="1" t="s">
        <v>3143</v>
      </c>
      <c r="I3301" s="1" t="b">
        <f t="shared" si="154"/>
        <v>0</v>
      </c>
      <c r="J3301" s="1" t="b">
        <f t="shared" si="155"/>
        <v>1</v>
      </c>
    </row>
    <row r="3302" spans="1:10" x14ac:dyDescent="0.35">
      <c r="A3302" s="1">
        <f t="shared" si="153"/>
        <v>1</v>
      </c>
      <c r="B3302" s="1" t="s">
        <v>15449</v>
      </c>
      <c r="C3302" s="1" t="s">
        <v>15450</v>
      </c>
      <c r="D3302" s="1" t="s">
        <v>15451</v>
      </c>
      <c r="E3302" s="1" t="s">
        <v>15453</v>
      </c>
      <c r="I3302" s="1" t="b">
        <f t="shared" si="154"/>
        <v>1</v>
      </c>
      <c r="J3302" s="1" t="b">
        <f t="shared" si="155"/>
        <v>1</v>
      </c>
    </row>
    <row r="3303" spans="1:10" x14ac:dyDescent="0.35">
      <c r="A3303" s="1">
        <f t="shared" si="153"/>
        <v>0</v>
      </c>
      <c r="B3303" s="1" t="s">
        <v>29708</v>
      </c>
      <c r="C3303" s="1" t="s">
        <v>29709</v>
      </c>
      <c r="D3303" s="1" t="s">
        <v>29710</v>
      </c>
      <c r="E3303" s="1" t="s">
        <v>29711</v>
      </c>
      <c r="I3303" s="1" t="b">
        <f t="shared" si="154"/>
        <v>0</v>
      </c>
      <c r="J3303" s="1" t="b">
        <f t="shared" si="155"/>
        <v>1</v>
      </c>
    </row>
    <row r="3304" spans="1:10" x14ac:dyDescent="0.35">
      <c r="A3304" s="1">
        <f t="shared" si="153"/>
        <v>0</v>
      </c>
      <c r="B3304" s="1" t="s">
        <v>3641</v>
      </c>
      <c r="C3304" s="1" t="s">
        <v>3642</v>
      </c>
      <c r="D3304" s="1" t="s">
        <v>3643</v>
      </c>
      <c r="E3304" s="1" t="s">
        <v>3645</v>
      </c>
      <c r="I3304" s="1" t="b">
        <f t="shared" si="154"/>
        <v>0</v>
      </c>
      <c r="J3304" s="1" t="b">
        <f t="shared" si="155"/>
        <v>1</v>
      </c>
    </row>
    <row r="3305" spans="1:10" x14ac:dyDescent="0.35">
      <c r="A3305" s="1">
        <f t="shared" si="153"/>
        <v>0</v>
      </c>
      <c r="B3305" s="1" t="s">
        <v>32066</v>
      </c>
      <c r="C3305" s="1" t="s">
        <v>32067</v>
      </c>
      <c r="D3305" s="1" t="s">
        <v>32068</v>
      </c>
      <c r="E3305" s="1" t="s">
        <v>32069</v>
      </c>
      <c r="I3305" s="1" t="b">
        <f t="shared" si="154"/>
        <v>0</v>
      </c>
      <c r="J3305" s="1" t="b">
        <f t="shared" si="155"/>
        <v>1</v>
      </c>
    </row>
    <row r="3306" spans="1:10" x14ac:dyDescent="0.35">
      <c r="A3306" s="1">
        <f t="shared" si="153"/>
        <v>0</v>
      </c>
      <c r="B3306" s="1" t="s">
        <v>9927</v>
      </c>
      <c r="C3306" s="1" t="s">
        <v>9928</v>
      </c>
      <c r="D3306" s="1" t="s">
        <v>9929</v>
      </c>
      <c r="E3306" s="1" t="s">
        <v>9931</v>
      </c>
      <c r="I3306" s="1" t="b">
        <f t="shared" si="154"/>
        <v>0</v>
      </c>
      <c r="J3306" s="1" t="b">
        <f t="shared" si="155"/>
        <v>1</v>
      </c>
    </row>
    <row r="3307" spans="1:10" x14ac:dyDescent="0.35">
      <c r="A3307" s="1">
        <f t="shared" si="153"/>
        <v>0</v>
      </c>
      <c r="B3307" s="1" t="s">
        <v>20256</v>
      </c>
      <c r="C3307" s="1" t="s">
        <v>20257</v>
      </c>
      <c r="D3307" s="1" t="s">
        <v>20258</v>
      </c>
      <c r="E3307" s="1" t="s">
        <v>20259</v>
      </c>
      <c r="I3307" s="1" t="b">
        <f t="shared" si="154"/>
        <v>1</v>
      </c>
      <c r="J3307" s="1" t="b">
        <f t="shared" si="155"/>
        <v>0</v>
      </c>
    </row>
    <row r="3308" spans="1:10" x14ac:dyDescent="0.35">
      <c r="A3308" s="1">
        <f t="shared" si="153"/>
        <v>1</v>
      </c>
      <c r="B3308" s="1" t="s">
        <v>6337</v>
      </c>
      <c r="C3308" s="1" t="s">
        <v>6338</v>
      </c>
      <c r="D3308" s="1" t="s">
        <v>6339</v>
      </c>
      <c r="E3308" s="1" t="s">
        <v>6341</v>
      </c>
      <c r="I3308" s="1" t="b">
        <f t="shared" si="154"/>
        <v>1</v>
      </c>
      <c r="J3308" s="1" t="b">
        <f t="shared" si="155"/>
        <v>1</v>
      </c>
    </row>
    <row r="3309" spans="1:10" x14ac:dyDescent="0.35">
      <c r="A3309" s="1">
        <f t="shared" si="153"/>
        <v>1</v>
      </c>
      <c r="B3309" s="1" t="s">
        <v>12410</v>
      </c>
      <c r="C3309" s="1" t="s">
        <v>12411</v>
      </c>
      <c r="D3309" s="1" t="s">
        <v>12412</v>
      </c>
      <c r="E3309" s="1" t="s">
        <v>12413</v>
      </c>
      <c r="I3309" s="1" t="b">
        <f t="shared" si="154"/>
        <v>1</v>
      </c>
      <c r="J3309" s="1" t="b">
        <f t="shared" si="155"/>
        <v>1</v>
      </c>
    </row>
    <row r="3310" spans="1:10" x14ac:dyDescent="0.35">
      <c r="A3310" s="1">
        <f t="shared" si="153"/>
        <v>0</v>
      </c>
      <c r="B3310" s="1" t="s">
        <v>38621</v>
      </c>
      <c r="C3310" s="1" t="s">
        <v>38622</v>
      </c>
      <c r="D3310" s="1" t="s">
        <v>38623</v>
      </c>
      <c r="E3310" s="1" t="s">
        <v>38624</v>
      </c>
      <c r="I3310" s="1" t="b">
        <f t="shared" si="154"/>
        <v>0</v>
      </c>
      <c r="J3310" s="1" t="b">
        <f t="shared" si="155"/>
        <v>1</v>
      </c>
    </row>
    <row r="3311" spans="1:10" x14ac:dyDescent="0.35">
      <c r="A3311" s="1">
        <f t="shared" si="153"/>
        <v>0</v>
      </c>
      <c r="B3311" s="1" t="s">
        <v>41561</v>
      </c>
      <c r="C3311" s="1" t="s">
        <v>41562</v>
      </c>
      <c r="D3311" s="1" t="s">
        <v>41563</v>
      </c>
      <c r="E3311" s="1" t="s">
        <v>41565</v>
      </c>
      <c r="I3311" s="1" t="b">
        <f t="shared" si="154"/>
        <v>0</v>
      </c>
      <c r="J3311" s="1" t="b">
        <f t="shared" si="155"/>
        <v>0</v>
      </c>
    </row>
    <row r="3312" spans="1:10" x14ac:dyDescent="0.35">
      <c r="A3312" s="1">
        <f t="shared" si="153"/>
        <v>1</v>
      </c>
      <c r="B3312" s="1" t="s">
        <v>4968</v>
      </c>
      <c r="C3312" s="1" t="s">
        <v>4969</v>
      </c>
      <c r="D3312" s="1" t="s">
        <v>4970</v>
      </c>
      <c r="E3312" s="1" t="s">
        <v>4972</v>
      </c>
      <c r="I3312" s="1" t="b">
        <f t="shared" si="154"/>
        <v>1</v>
      </c>
      <c r="J3312" s="1" t="b">
        <f t="shared" si="155"/>
        <v>1</v>
      </c>
    </row>
    <row r="3313" spans="1:10" x14ac:dyDescent="0.35">
      <c r="A3313" s="1">
        <f t="shared" si="153"/>
        <v>0</v>
      </c>
      <c r="B3313" s="1" t="s">
        <v>741</v>
      </c>
      <c r="C3313" s="1" t="s">
        <v>743</v>
      </c>
      <c r="D3313" s="1" t="s">
        <v>744</v>
      </c>
      <c r="E3313" s="1" t="s">
        <v>745</v>
      </c>
      <c r="I3313" s="1" t="b">
        <f t="shared" si="154"/>
        <v>0</v>
      </c>
      <c r="J3313" s="1" t="b">
        <f t="shared" si="155"/>
        <v>1</v>
      </c>
    </row>
    <row r="3314" spans="1:10" x14ac:dyDescent="0.35">
      <c r="A3314" s="1">
        <f t="shared" si="153"/>
        <v>0</v>
      </c>
      <c r="B3314" s="1" t="s">
        <v>26528</v>
      </c>
      <c r="C3314" s="1" t="s">
        <v>26529</v>
      </c>
      <c r="D3314" s="1" t="s">
        <v>26530</v>
      </c>
      <c r="E3314" s="1" t="s">
        <v>26532</v>
      </c>
      <c r="I3314" s="1" t="b">
        <f t="shared" si="154"/>
        <v>1</v>
      </c>
      <c r="J3314" s="1" t="b">
        <f t="shared" si="155"/>
        <v>0</v>
      </c>
    </row>
    <row r="3315" spans="1:10" x14ac:dyDescent="0.35">
      <c r="A3315" s="1">
        <f t="shared" si="153"/>
        <v>0</v>
      </c>
      <c r="B3315" s="1" t="s">
        <v>30851</v>
      </c>
      <c r="C3315" s="1" t="s">
        <v>30852</v>
      </c>
      <c r="D3315" s="1" t="s">
        <v>30853</v>
      </c>
      <c r="E3315" s="1" t="s">
        <v>30854</v>
      </c>
      <c r="I3315" s="1" t="b">
        <f t="shared" si="154"/>
        <v>1</v>
      </c>
      <c r="J3315" s="1" t="b">
        <f t="shared" si="155"/>
        <v>0</v>
      </c>
    </row>
    <row r="3316" spans="1:10" x14ac:dyDescent="0.35">
      <c r="A3316" s="1">
        <f t="shared" si="153"/>
        <v>0</v>
      </c>
      <c r="B3316" s="1" t="s">
        <v>5913</v>
      </c>
      <c r="C3316" s="1" t="s">
        <v>5914</v>
      </c>
      <c r="D3316" s="1" t="s">
        <v>5915</v>
      </c>
      <c r="E3316" s="1" t="s">
        <v>5916</v>
      </c>
      <c r="I3316" s="1" t="b">
        <f t="shared" si="154"/>
        <v>1</v>
      </c>
      <c r="J3316" s="1" t="b">
        <f t="shared" si="155"/>
        <v>0</v>
      </c>
    </row>
    <row r="3317" spans="1:10" x14ac:dyDescent="0.35">
      <c r="A3317" s="1">
        <f t="shared" si="153"/>
        <v>1</v>
      </c>
      <c r="B3317" s="1" t="s">
        <v>11601</v>
      </c>
      <c r="C3317" s="1" t="s">
        <v>11602</v>
      </c>
      <c r="D3317" s="1" t="s">
        <v>11603</v>
      </c>
      <c r="E3317" s="1" t="s">
        <v>11604</v>
      </c>
      <c r="I3317" s="1" t="b">
        <f t="shared" si="154"/>
        <v>1</v>
      </c>
      <c r="J3317" s="1" t="b">
        <f t="shared" si="155"/>
        <v>1</v>
      </c>
    </row>
    <row r="3318" spans="1:10" x14ac:dyDescent="0.35">
      <c r="A3318" s="1">
        <f t="shared" si="153"/>
        <v>1</v>
      </c>
      <c r="B3318" s="1" t="s">
        <v>10411</v>
      </c>
      <c r="C3318" s="1" t="s">
        <v>10412</v>
      </c>
      <c r="D3318" s="1" t="s">
        <v>10413</v>
      </c>
      <c r="E3318" s="1" t="s">
        <v>10414</v>
      </c>
      <c r="I3318" s="1" t="b">
        <f t="shared" si="154"/>
        <v>1</v>
      </c>
      <c r="J3318" s="1" t="b">
        <f t="shared" si="155"/>
        <v>1</v>
      </c>
    </row>
    <row r="3319" spans="1:10" x14ac:dyDescent="0.35">
      <c r="A3319" s="1">
        <f t="shared" si="153"/>
        <v>1</v>
      </c>
      <c r="B3319" s="1" t="s">
        <v>38927</v>
      </c>
      <c r="C3319" s="1" t="s">
        <v>38928</v>
      </c>
      <c r="D3319" s="1" t="s">
        <v>38929</v>
      </c>
      <c r="E3319" s="1" t="s">
        <v>38930</v>
      </c>
      <c r="I3319" s="1" t="b">
        <f t="shared" si="154"/>
        <v>1</v>
      </c>
      <c r="J3319" s="1" t="b">
        <f t="shared" si="155"/>
        <v>1</v>
      </c>
    </row>
    <row r="3320" spans="1:10" x14ac:dyDescent="0.35">
      <c r="A3320" s="1">
        <f t="shared" si="153"/>
        <v>1</v>
      </c>
      <c r="B3320" s="1" t="s">
        <v>6631</v>
      </c>
      <c r="C3320" s="1" t="s">
        <v>6632</v>
      </c>
      <c r="D3320" s="1" t="s">
        <v>6633</v>
      </c>
      <c r="E3320" s="1" t="s">
        <v>6634</v>
      </c>
      <c r="I3320" s="1" t="b">
        <f t="shared" si="154"/>
        <v>1</v>
      </c>
      <c r="J3320" s="1" t="b">
        <f t="shared" si="155"/>
        <v>1</v>
      </c>
    </row>
    <row r="3321" spans="1:10" x14ac:dyDescent="0.35">
      <c r="A3321" s="1">
        <f t="shared" si="153"/>
        <v>0</v>
      </c>
      <c r="B3321" s="1" t="s">
        <v>26736</v>
      </c>
      <c r="C3321" s="1" t="s">
        <v>26737</v>
      </c>
      <c r="D3321" s="1" t="s">
        <v>26738</v>
      </c>
      <c r="E3321" s="1" t="s">
        <v>26739</v>
      </c>
      <c r="I3321" s="1" t="b">
        <f t="shared" si="154"/>
        <v>1</v>
      </c>
      <c r="J3321" s="1" t="b">
        <f t="shared" si="155"/>
        <v>0</v>
      </c>
    </row>
    <row r="3322" spans="1:10" x14ac:dyDescent="0.35">
      <c r="A3322" s="1">
        <f t="shared" si="153"/>
        <v>1</v>
      </c>
      <c r="B3322" s="1" t="s">
        <v>27091</v>
      </c>
      <c r="C3322" s="1" t="s">
        <v>27092</v>
      </c>
      <c r="D3322" s="1" t="s">
        <v>27093</v>
      </c>
      <c r="E3322" s="1" t="s">
        <v>27094</v>
      </c>
      <c r="I3322" s="1" t="b">
        <f t="shared" si="154"/>
        <v>1</v>
      </c>
      <c r="J3322" s="1" t="b">
        <f t="shared" si="155"/>
        <v>1</v>
      </c>
    </row>
    <row r="3323" spans="1:10" x14ac:dyDescent="0.35">
      <c r="A3323" s="1">
        <f t="shared" si="153"/>
        <v>0</v>
      </c>
      <c r="B3323" s="1" t="s">
        <v>37867</v>
      </c>
      <c r="C3323" s="1" t="s">
        <v>37868</v>
      </c>
      <c r="D3323" s="1" t="s">
        <v>37869</v>
      </c>
      <c r="E3323" s="1" t="s">
        <v>37871</v>
      </c>
      <c r="I3323" s="1" t="b">
        <f t="shared" si="154"/>
        <v>1</v>
      </c>
      <c r="J3323" s="1" t="b">
        <f t="shared" si="155"/>
        <v>0</v>
      </c>
    </row>
    <row r="3324" spans="1:10" x14ac:dyDescent="0.35">
      <c r="A3324" s="1">
        <f t="shared" si="153"/>
        <v>0</v>
      </c>
      <c r="B3324" s="1" t="s">
        <v>25967</v>
      </c>
      <c r="C3324" s="1" t="s">
        <v>25968</v>
      </c>
      <c r="D3324" s="1" t="s">
        <v>25969</v>
      </c>
      <c r="E3324" s="1" t="s">
        <v>25971</v>
      </c>
      <c r="I3324" s="1" t="b">
        <f t="shared" si="154"/>
        <v>1</v>
      </c>
      <c r="J3324" s="1" t="b">
        <f t="shared" si="155"/>
        <v>0</v>
      </c>
    </row>
    <row r="3325" spans="1:10" x14ac:dyDescent="0.35">
      <c r="A3325" s="1">
        <f t="shared" si="153"/>
        <v>0</v>
      </c>
      <c r="B3325" s="1" t="s">
        <v>13155</v>
      </c>
      <c r="C3325" s="1" t="s">
        <v>13156</v>
      </c>
      <c r="D3325" s="1" t="s">
        <v>13157</v>
      </c>
      <c r="E3325" s="1" t="s">
        <v>13159</v>
      </c>
      <c r="I3325" s="1" t="b">
        <f t="shared" si="154"/>
        <v>0</v>
      </c>
      <c r="J3325" s="1" t="b">
        <f t="shared" si="155"/>
        <v>0</v>
      </c>
    </row>
    <row r="3326" spans="1:10" x14ac:dyDescent="0.35">
      <c r="A3326" s="1">
        <f t="shared" si="153"/>
        <v>1</v>
      </c>
      <c r="B3326" s="1" t="s">
        <v>33261</v>
      </c>
      <c r="C3326" s="1" t="s">
        <v>33262</v>
      </c>
      <c r="D3326" s="1" t="s">
        <v>33263</v>
      </c>
      <c r="E3326" s="1" t="s">
        <v>33265</v>
      </c>
      <c r="I3326" s="1" t="b">
        <f t="shared" si="154"/>
        <v>1</v>
      </c>
      <c r="J3326" s="1" t="b">
        <f t="shared" si="155"/>
        <v>1</v>
      </c>
    </row>
    <row r="3327" spans="1:10" x14ac:dyDescent="0.35">
      <c r="A3327" s="1">
        <f t="shared" si="153"/>
        <v>0</v>
      </c>
      <c r="B3327" s="1" t="s">
        <v>17434</v>
      </c>
      <c r="C3327" s="1" t="s">
        <v>17435</v>
      </c>
      <c r="D3327" s="1" t="s">
        <v>17436</v>
      </c>
      <c r="E3327" s="1" t="s">
        <v>17438</v>
      </c>
      <c r="I3327" s="1" t="b">
        <f t="shared" si="154"/>
        <v>1</v>
      </c>
      <c r="J3327" s="1" t="b">
        <f t="shared" si="155"/>
        <v>0</v>
      </c>
    </row>
    <row r="3328" spans="1:10" x14ac:dyDescent="0.35">
      <c r="A3328" s="1">
        <f t="shared" si="153"/>
        <v>0</v>
      </c>
      <c r="B3328" s="1" t="s">
        <v>15257</v>
      </c>
      <c r="C3328" s="1" t="s">
        <v>15258</v>
      </c>
      <c r="D3328" s="1" t="s">
        <v>15259</v>
      </c>
      <c r="E3328" s="1" t="s">
        <v>15260</v>
      </c>
      <c r="I3328" s="1" t="b">
        <f t="shared" si="154"/>
        <v>0</v>
      </c>
      <c r="J3328" s="1" t="b">
        <f t="shared" si="155"/>
        <v>1</v>
      </c>
    </row>
    <row r="3329" spans="1:10" x14ac:dyDescent="0.35">
      <c r="A3329" s="1">
        <f t="shared" si="153"/>
        <v>0</v>
      </c>
      <c r="B3329" s="1" t="s">
        <v>19787</v>
      </c>
      <c r="C3329" s="1" t="s">
        <v>19788</v>
      </c>
      <c r="D3329" s="1" t="s">
        <v>19789</v>
      </c>
      <c r="E3329" s="1" t="s">
        <v>19791</v>
      </c>
      <c r="I3329" s="1" t="b">
        <f t="shared" si="154"/>
        <v>1</v>
      </c>
      <c r="J3329" s="1" t="b">
        <f t="shared" si="155"/>
        <v>0</v>
      </c>
    </row>
    <row r="3330" spans="1:10" x14ac:dyDescent="0.35">
      <c r="A3330" s="1">
        <f t="shared" ref="A3330:A3393" si="156">I3330*J3330</f>
        <v>1</v>
      </c>
      <c r="B3330" s="1" t="s">
        <v>11980</v>
      </c>
      <c r="C3330" s="1" t="s">
        <v>11981</v>
      </c>
      <c r="D3330" s="1" t="s">
        <v>11982</v>
      </c>
      <c r="E3330" s="1" t="s">
        <v>11984</v>
      </c>
      <c r="I3330" s="1" t="b">
        <f t="shared" si="154"/>
        <v>1</v>
      </c>
      <c r="J3330" s="1" t="b">
        <f t="shared" si="155"/>
        <v>1</v>
      </c>
    </row>
    <row r="3331" spans="1:10" x14ac:dyDescent="0.35">
      <c r="A3331" s="1">
        <f t="shared" si="156"/>
        <v>0</v>
      </c>
      <c r="B3331" s="1" t="s">
        <v>27045</v>
      </c>
      <c r="C3331" s="1" t="s">
        <v>27046</v>
      </c>
      <c r="D3331" s="1" t="s">
        <v>27047</v>
      </c>
      <c r="E3331" s="1" t="s">
        <v>27048</v>
      </c>
      <c r="I3331" s="1" t="b">
        <f t="shared" ref="I3331:I3394" si="157">OR(ISNUMBER(SEARCH("campy",F3331)),ISNUMBER(SEARCH("campy",D3331)),ISNUMBER(SEARCH("coli",F3331)),ISNUMBER(SEARCH("coli",D3331)),ISNUMBER(SEARCH("jejuni",F3331)),ISNUMBER(SEARCH("jejuni",D3331)))</f>
        <v>0</v>
      </c>
      <c r="J3331" s="1" t="b">
        <f t="shared" ref="J3331:J3394" si="158">OR(ISNUMBER(SEARCH("poultry",F3331)),ISNUMBER(SEARCH("chicken",F3331)),ISNUMBER(SEARCH("broiler",F3331)),ISNUMBER(SEARCH("poultry",D3331)),ISNUMBER(SEARCH("chicken",D3331)),ISNUMBER(SEARCH("broiler",D3331)))</f>
        <v>0</v>
      </c>
    </row>
    <row r="3332" spans="1:10" x14ac:dyDescent="0.35">
      <c r="A3332" s="1">
        <f t="shared" si="156"/>
        <v>0</v>
      </c>
      <c r="B3332" s="1" t="s">
        <v>18760</v>
      </c>
      <c r="C3332" s="1" t="s">
        <v>18761</v>
      </c>
      <c r="D3332" s="1" t="s">
        <v>18762</v>
      </c>
      <c r="E3332" s="1" t="s">
        <v>18763</v>
      </c>
      <c r="I3332" s="1" t="b">
        <f t="shared" si="157"/>
        <v>1</v>
      </c>
      <c r="J3332" s="1" t="b">
        <f t="shared" si="158"/>
        <v>0</v>
      </c>
    </row>
    <row r="3333" spans="1:10" x14ac:dyDescent="0.35">
      <c r="A3333" s="1">
        <f t="shared" si="156"/>
        <v>0</v>
      </c>
      <c r="B3333" s="1" t="s">
        <v>10079</v>
      </c>
      <c r="C3333" s="1" t="s">
        <v>10080</v>
      </c>
      <c r="D3333" s="1" t="s">
        <v>10081</v>
      </c>
      <c r="E3333" s="1" t="s">
        <v>10083</v>
      </c>
      <c r="I3333" s="1" t="b">
        <f t="shared" si="157"/>
        <v>1</v>
      </c>
      <c r="J3333" s="1" t="b">
        <f t="shared" si="158"/>
        <v>0</v>
      </c>
    </row>
    <row r="3334" spans="1:10" x14ac:dyDescent="0.35">
      <c r="A3334" s="1">
        <f t="shared" si="156"/>
        <v>1</v>
      </c>
      <c r="B3334" s="1" t="s">
        <v>23521</v>
      </c>
      <c r="C3334" s="1" t="s">
        <v>23522</v>
      </c>
      <c r="D3334" s="1" t="s">
        <v>23523</v>
      </c>
      <c r="I3334" s="1" t="b">
        <f t="shared" si="157"/>
        <v>1</v>
      </c>
      <c r="J3334" s="1" t="b">
        <f t="shared" si="158"/>
        <v>1</v>
      </c>
    </row>
    <row r="3335" spans="1:10" x14ac:dyDescent="0.35">
      <c r="A3335" s="1">
        <f t="shared" si="156"/>
        <v>0</v>
      </c>
      <c r="B3335" s="1" t="s">
        <v>25341</v>
      </c>
      <c r="C3335" s="1" t="s">
        <v>25342</v>
      </c>
      <c r="D3335" s="1" t="s">
        <v>25343</v>
      </c>
      <c r="I3335" s="1" t="b">
        <f t="shared" si="157"/>
        <v>1</v>
      </c>
      <c r="J3335" s="1" t="b">
        <f t="shared" si="158"/>
        <v>0</v>
      </c>
    </row>
    <row r="3336" spans="1:10" x14ac:dyDescent="0.35">
      <c r="A3336" s="1">
        <f t="shared" si="156"/>
        <v>0</v>
      </c>
      <c r="B3336" s="1" t="s">
        <v>27716</v>
      </c>
      <c r="C3336" s="1" t="s">
        <v>27717</v>
      </c>
      <c r="D3336" s="1" t="s">
        <v>27718</v>
      </c>
      <c r="E3336" s="1" t="s">
        <v>27720</v>
      </c>
      <c r="I3336" s="1" t="b">
        <f t="shared" si="157"/>
        <v>0</v>
      </c>
      <c r="J3336" s="1" t="b">
        <f t="shared" si="158"/>
        <v>0</v>
      </c>
    </row>
    <row r="3337" spans="1:10" x14ac:dyDescent="0.35">
      <c r="A3337" s="1">
        <f t="shared" si="156"/>
        <v>1</v>
      </c>
      <c r="B3337" s="1" t="s">
        <v>5318</v>
      </c>
      <c r="C3337" s="1" t="s">
        <v>5319</v>
      </c>
      <c r="D3337" s="1" t="s">
        <v>5320</v>
      </c>
      <c r="E3337" s="1" t="s">
        <v>5322</v>
      </c>
      <c r="I3337" s="1" t="b">
        <f t="shared" si="157"/>
        <v>1</v>
      </c>
      <c r="J3337" s="1" t="b">
        <f t="shared" si="158"/>
        <v>1</v>
      </c>
    </row>
    <row r="3338" spans="1:10" x14ac:dyDescent="0.35">
      <c r="A3338" s="1">
        <f t="shared" si="156"/>
        <v>0</v>
      </c>
      <c r="B3338" s="1" t="s">
        <v>32543</v>
      </c>
      <c r="C3338" s="1" t="s">
        <v>32544</v>
      </c>
      <c r="D3338" s="1" t="s">
        <v>32545</v>
      </c>
      <c r="E3338" s="1" t="s">
        <v>32546</v>
      </c>
      <c r="I3338" s="1" t="b">
        <f t="shared" si="157"/>
        <v>0</v>
      </c>
      <c r="J3338" s="1" t="b">
        <f t="shared" si="158"/>
        <v>1</v>
      </c>
    </row>
    <row r="3339" spans="1:10" x14ac:dyDescent="0.35">
      <c r="A3339" s="1">
        <f t="shared" si="156"/>
        <v>0</v>
      </c>
      <c r="B3339" s="1" t="s">
        <v>10418</v>
      </c>
      <c r="C3339" s="1" t="s">
        <v>10419</v>
      </c>
      <c r="D3339" s="1" t="s">
        <v>10420</v>
      </c>
      <c r="E3339" s="1" t="s">
        <v>10421</v>
      </c>
      <c r="I3339" s="1" t="b">
        <f t="shared" si="157"/>
        <v>0</v>
      </c>
      <c r="J3339" s="1" t="b">
        <f t="shared" si="158"/>
        <v>1</v>
      </c>
    </row>
    <row r="3340" spans="1:10" x14ac:dyDescent="0.35">
      <c r="A3340" s="1">
        <f t="shared" si="156"/>
        <v>1</v>
      </c>
      <c r="B3340" s="1" t="s">
        <v>20566</v>
      </c>
      <c r="C3340" s="1" t="s">
        <v>20567</v>
      </c>
      <c r="D3340" s="1" t="s">
        <v>20568</v>
      </c>
      <c r="E3340" s="1" t="s">
        <v>20569</v>
      </c>
      <c r="I3340" s="1" t="b">
        <f t="shared" si="157"/>
        <v>1</v>
      </c>
      <c r="J3340" s="1" t="b">
        <f t="shared" si="158"/>
        <v>1</v>
      </c>
    </row>
    <row r="3341" spans="1:10" x14ac:dyDescent="0.35">
      <c r="A3341" s="1">
        <f t="shared" si="156"/>
        <v>0</v>
      </c>
      <c r="B3341" s="1" t="s">
        <v>39025</v>
      </c>
      <c r="D3341" s="1" t="s">
        <v>39026</v>
      </c>
      <c r="E3341" s="1" t="s">
        <v>39027</v>
      </c>
      <c r="I3341" s="1" t="b">
        <f t="shared" si="157"/>
        <v>0</v>
      </c>
      <c r="J3341" s="1" t="b">
        <f t="shared" si="158"/>
        <v>0</v>
      </c>
    </row>
    <row r="3342" spans="1:10" x14ac:dyDescent="0.35">
      <c r="A3342" s="1">
        <f t="shared" si="156"/>
        <v>0</v>
      </c>
      <c r="B3342" s="1" t="s">
        <v>12734</v>
      </c>
      <c r="C3342" s="1" t="s">
        <v>12735</v>
      </c>
      <c r="D3342" s="1" t="s">
        <v>12736</v>
      </c>
      <c r="E3342" s="1" t="s">
        <v>12738</v>
      </c>
      <c r="I3342" s="1" t="b">
        <f t="shared" si="157"/>
        <v>1</v>
      </c>
      <c r="J3342" s="1" t="b">
        <f t="shared" si="158"/>
        <v>0</v>
      </c>
    </row>
    <row r="3343" spans="1:10" x14ac:dyDescent="0.35">
      <c r="A3343" s="1">
        <f t="shared" si="156"/>
        <v>1</v>
      </c>
      <c r="B3343" s="1" t="s">
        <v>18338</v>
      </c>
      <c r="C3343" s="1" t="s">
        <v>7389</v>
      </c>
      <c r="D3343" s="1" t="s">
        <v>18339</v>
      </c>
      <c r="E3343" s="1" t="s">
        <v>18340</v>
      </c>
      <c r="I3343" s="1" t="b">
        <f t="shared" si="157"/>
        <v>1</v>
      </c>
      <c r="J3343" s="1" t="b">
        <f t="shared" si="158"/>
        <v>1</v>
      </c>
    </row>
    <row r="3344" spans="1:10" x14ac:dyDescent="0.35">
      <c r="A3344" s="1">
        <f t="shared" si="156"/>
        <v>0</v>
      </c>
      <c r="B3344" s="1" t="s">
        <v>29835</v>
      </c>
      <c r="C3344" s="1" t="s">
        <v>29836</v>
      </c>
      <c r="D3344" s="1" t="s">
        <v>29837</v>
      </c>
      <c r="E3344" s="1" t="s">
        <v>29838</v>
      </c>
      <c r="I3344" s="1" t="b">
        <f t="shared" si="157"/>
        <v>1</v>
      </c>
      <c r="J3344" s="1" t="b">
        <f t="shared" si="158"/>
        <v>0</v>
      </c>
    </row>
    <row r="3345" spans="1:10" x14ac:dyDescent="0.35">
      <c r="A3345" s="1">
        <f t="shared" si="156"/>
        <v>0</v>
      </c>
      <c r="B3345" s="1" t="s">
        <v>31070</v>
      </c>
      <c r="C3345" s="1" t="s">
        <v>31071</v>
      </c>
      <c r="D3345" s="1" t="s">
        <v>31072</v>
      </c>
      <c r="E3345" s="1" t="s">
        <v>31074</v>
      </c>
      <c r="I3345" s="1" t="b">
        <f t="shared" si="157"/>
        <v>1</v>
      </c>
      <c r="J3345" s="1" t="b">
        <f t="shared" si="158"/>
        <v>0</v>
      </c>
    </row>
    <row r="3346" spans="1:10" x14ac:dyDescent="0.35">
      <c r="A3346" s="1">
        <f t="shared" si="156"/>
        <v>0</v>
      </c>
      <c r="B3346" s="1" t="s">
        <v>41330</v>
      </c>
      <c r="C3346" s="1" t="s">
        <v>41331</v>
      </c>
      <c r="D3346" s="1" t="s">
        <v>41332</v>
      </c>
      <c r="E3346" s="1" t="s">
        <v>41333</v>
      </c>
      <c r="I3346" s="1" t="b">
        <f t="shared" si="157"/>
        <v>0</v>
      </c>
      <c r="J3346" s="1" t="b">
        <f t="shared" si="158"/>
        <v>0</v>
      </c>
    </row>
    <row r="3347" spans="1:10" x14ac:dyDescent="0.35">
      <c r="A3347" s="1">
        <f t="shared" si="156"/>
        <v>0</v>
      </c>
      <c r="B3347" s="1" t="s">
        <v>29791</v>
      </c>
      <c r="C3347" s="1" t="s">
        <v>29792</v>
      </c>
      <c r="D3347" s="1" t="s">
        <v>29793</v>
      </c>
      <c r="E3347" s="1" t="s">
        <v>29794</v>
      </c>
      <c r="I3347" s="1" t="b">
        <f t="shared" si="157"/>
        <v>1</v>
      </c>
      <c r="J3347" s="1" t="b">
        <f t="shared" si="158"/>
        <v>0</v>
      </c>
    </row>
    <row r="3348" spans="1:10" x14ac:dyDescent="0.35">
      <c r="A3348" s="1">
        <f t="shared" si="156"/>
        <v>0</v>
      </c>
      <c r="B3348" s="1" t="s">
        <v>9658</v>
      </c>
      <c r="C3348" s="1" t="s">
        <v>9659</v>
      </c>
      <c r="D3348" s="1" t="s">
        <v>9660</v>
      </c>
      <c r="E3348" s="1" t="s">
        <v>9662</v>
      </c>
      <c r="I3348" s="1" t="b">
        <f t="shared" si="157"/>
        <v>0</v>
      </c>
      <c r="J3348" s="1" t="b">
        <f t="shared" si="158"/>
        <v>0</v>
      </c>
    </row>
    <row r="3349" spans="1:10" x14ac:dyDescent="0.35">
      <c r="A3349" s="1">
        <f t="shared" si="156"/>
        <v>0</v>
      </c>
      <c r="B3349" s="1" t="s">
        <v>14416</v>
      </c>
      <c r="C3349" s="1" t="s">
        <v>14417</v>
      </c>
      <c r="D3349" s="1" t="s">
        <v>14418</v>
      </c>
      <c r="E3349" s="1" t="s">
        <v>14420</v>
      </c>
      <c r="I3349" s="1" t="b">
        <f t="shared" si="157"/>
        <v>1</v>
      </c>
      <c r="J3349" s="1" t="b">
        <f t="shared" si="158"/>
        <v>0</v>
      </c>
    </row>
    <row r="3350" spans="1:10" x14ac:dyDescent="0.35">
      <c r="A3350" s="1">
        <f t="shared" si="156"/>
        <v>0</v>
      </c>
      <c r="B3350" s="1" t="s">
        <v>3770</v>
      </c>
      <c r="D3350" s="1" t="s">
        <v>3772</v>
      </c>
      <c r="I3350" s="1" t="b">
        <f t="shared" si="157"/>
        <v>0</v>
      </c>
      <c r="J3350" s="1" t="b">
        <f t="shared" si="158"/>
        <v>0</v>
      </c>
    </row>
    <row r="3351" spans="1:10" x14ac:dyDescent="0.35">
      <c r="A3351" s="1">
        <f t="shared" si="156"/>
        <v>1</v>
      </c>
      <c r="B3351" s="1" t="s">
        <v>7388</v>
      </c>
      <c r="C3351" s="1" t="s">
        <v>7389</v>
      </c>
      <c r="D3351" s="1" t="s">
        <v>7390</v>
      </c>
      <c r="E3351" s="1" t="s">
        <v>7391</v>
      </c>
      <c r="I3351" s="1" t="b">
        <f t="shared" si="157"/>
        <v>1</v>
      </c>
      <c r="J3351" s="1" t="b">
        <f t="shared" si="158"/>
        <v>1</v>
      </c>
    </row>
    <row r="3352" spans="1:10" x14ac:dyDescent="0.35">
      <c r="A3352" s="1">
        <f t="shared" si="156"/>
        <v>0</v>
      </c>
      <c r="B3352" s="1" t="s">
        <v>41775</v>
      </c>
      <c r="C3352" s="1" t="s">
        <v>41776</v>
      </c>
      <c r="D3352" s="1" t="s">
        <v>41777</v>
      </c>
      <c r="I3352" s="1" t="b">
        <f t="shared" si="157"/>
        <v>0</v>
      </c>
      <c r="J3352" s="1" t="b">
        <f t="shared" si="158"/>
        <v>1</v>
      </c>
    </row>
    <row r="3353" spans="1:10" x14ac:dyDescent="0.35">
      <c r="A3353" s="1">
        <f t="shared" si="156"/>
        <v>1</v>
      </c>
      <c r="B3353" s="1" t="s">
        <v>41132</v>
      </c>
      <c r="C3353" s="1" t="s">
        <v>41133</v>
      </c>
      <c r="D3353" s="1" t="s">
        <v>41134</v>
      </c>
      <c r="E3353" s="1" t="s">
        <v>41135</v>
      </c>
      <c r="I3353" s="1" t="b">
        <f t="shared" si="157"/>
        <v>1</v>
      </c>
      <c r="J3353" s="1" t="b">
        <f t="shared" si="158"/>
        <v>1</v>
      </c>
    </row>
    <row r="3354" spans="1:10" x14ac:dyDescent="0.35">
      <c r="A3354" s="1">
        <f t="shared" si="156"/>
        <v>1</v>
      </c>
      <c r="B3354" s="1" t="s">
        <v>18447</v>
      </c>
      <c r="C3354" s="1" t="s">
        <v>18448</v>
      </c>
      <c r="D3354" s="1" t="s">
        <v>18449</v>
      </c>
      <c r="E3354" s="1" t="s">
        <v>18450</v>
      </c>
      <c r="I3354" s="1" t="b">
        <f t="shared" si="157"/>
        <v>1</v>
      </c>
      <c r="J3354" s="1" t="b">
        <f t="shared" si="158"/>
        <v>1</v>
      </c>
    </row>
    <row r="3355" spans="1:10" x14ac:dyDescent="0.35">
      <c r="A3355" s="1">
        <f t="shared" si="156"/>
        <v>1</v>
      </c>
      <c r="B3355" s="1" t="s">
        <v>35298</v>
      </c>
      <c r="C3355" s="1" t="s">
        <v>35299</v>
      </c>
      <c r="D3355" s="1" t="s">
        <v>35300</v>
      </c>
      <c r="E3355" s="1" t="s">
        <v>35301</v>
      </c>
      <c r="I3355" s="1" t="b">
        <f t="shared" si="157"/>
        <v>1</v>
      </c>
      <c r="J3355" s="1" t="b">
        <f t="shared" si="158"/>
        <v>1</v>
      </c>
    </row>
    <row r="3356" spans="1:10" x14ac:dyDescent="0.35">
      <c r="A3356" s="1">
        <f t="shared" si="156"/>
        <v>1</v>
      </c>
      <c r="B3356" s="1" t="s">
        <v>19034</v>
      </c>
      <c r="C3356" s="1" t="s">
        <v>19035</v>
      </c>
      <c r="D3356" s="1" t="s">
        <v>19036</v>
      </c>
      <c r="E3356" s="1" t="s">
        <v>19037</v>
      </c>
      <c r="I3356" s="1" t="b">
        <f t="shared" si="157"/>
        <v>1</v>
      </c>
      <c r="J3356" s="1" t="b">
        <f t="shared" si="158"/>
        <v>1</v>
      </c>
    </row>
    <row r="3357" spans="1:10" x14ac:dyDescent="0.35">
      <c r="A3357" s="1">
        <f t="shared" si="156"/>
        <v>1</v>
      </c>
      <c r="B3357" s="1" t="s">
        <v>10268</v>
      </c>
      <c r="C3357" s="1" t="s">
        <v>10269</v>
      </c>
      <c r="D3357" s="1" t="s">
        <v>10270</v>
      </c>
      <c r="E3357" s="1" t="s">
        <v>10271</v>
      </c>
      <c r="I3357" s="1" t="b">
        <f t="shared" si="157"/>
        <v>1</v>
      </c>
      <c r="J3357" s="1" t="b">
        <f t="shared" si="158"/>
        <v>1</v>
      </c>
    </row>
    <row r="3358" spans="1:10" x14ac:dyDescent="0.35">
      <c r="A3358" s="1">
        <f t="shared" si="156"/>
        <v>0</v>
      </c>
      <c r="B3358" s="1" t="s">
        <v>18103</v>
      </c>
      <c r="C3358" s="1" t="s">
        <v>18104</v>
      </c>
      <c r="D3358" s="1" t="s">
        <v>18105</v>
      </c>
      <c r="E3358" s="1" t="s">
        <v>18106</v>
      </c>
      <c r="I3358" s="1" t="b">
        <f t="shared" si="157"/>
        <v>0</v>
      </c>
      <c r="J3358" s="1" t="b">
        <f t="shared" si="158"/>
        <v>1</v>
      </c>
    </row>
    <row r="3359" spans="1:10" x14ac:dyDescent="0.35">
      <c r="A3359" s="1">
        <f t="shared" si="156"/>
        <v>0</v>
      </c>
      <c r="B3359" s="1" t="s">
        <v>38344</v>
      </c>
      <c r="C3359" s="1" t="s">
        <v>38345</v>
      </c>
      <c r="D3359" s="1" t="s">
        <v>38346</v>
      </c>
      <c r="E3359" s="1" t="s">
        <v>38347</v>
      </c>
      <c r="I3359" s="1" t="b">
        <f t="shared" si="157"/>
        <v>0</v>
      </c>
      <c r="J3359" s="1" t="b">
        <f t="shared" si="158"/>
        <v>0</v>
      </c>
    </row>
    <row r="3360" spans="1:10" x14ac:dyDescent="0.35">
      <c r="A3360" s="1">
        <f t="shared" si="156"/>
        <v>0</v>
      </c>
      <c r="B3360" s="1" t="s">
        <v>6716</v>
      </c>
      <c r="C3360" s="1" t="s">
        <v>6717</v>
      </c>
      <c r="D3360" s="1" t="s">
        <v>6718</v>
      </c>
      <c r="I3360" s="1" t="b">
        <f t="shared" si="157"/>
        <v>1</v>
      </c>
      <c r="J3360" s="1" t="b">
        <f t="shared" si="158"/>
        <v>0</v>
      </c>
    </row>
    <row r="3361" spans="1:10" x14ac:dyDescent="0.35">
      <c r="A3361" s="1">
        <f t="shared" si="156"/>
        <v>1</v>
      </c>
      <c r="B3361" s="1" t="s">
        <v>23085</v>
      </c>
      <c r="C3361" s="1" t="s">
        <v>23086</v>
      </c>
      <c r="D3361" s="1" t="s">
        <v>23087</v>
      </c>
      <c r="E3361" s="1" t="s">
        <v>23089</v>
      </c>
      <c r="I3361" s="1" t="b">
        <f t="shared" si="157"/>
        <v>1</v>
      </c>
      <c r="J3361" s="1" t="b">
        <f t="shared" si="158"/>
        <v>1</v>
      </c>
    </row>
    <row r="3362" spans="1:10" x14ac:dyDescent="0.35">
      <c r="A3362" s="1">
        <f t="shared" si="156"/>
        <v>0</v>
      </c>
      <c r="B3362" s="1" t="s">
        <v>18306</v>
      </c>
      <c r="C3362" s="1" t="s">
        <v>18307</v>
      </c>
      <c r="D3362" s="1" t="s">
        <v>18308</v>
      </c>
      <c r="I3362" s="1" t="b">
        <f t="shared" si="157"/>
        <v>0</v>
      </c>
      <c r="J3362" s="1" t="b">
        <f t="shared" si="158"/>
        <v>1</v>
      </c>
    </row>
    <row r="3363" spans="1:10" x14ac:dyDescent="0.35">
      <c r="A3363" s="1">
        <f t="shared" si="156"/>
        <v>1</v>
      </c>
      <c r="B3363" s="1" t="s">
        <v>26494</v>
      </c>
      <c r="C3363" s="1" t="s">
        <v>26495</v>
      </c>
      <c r="D3363" s="1" t="s">
        <v>26496</v>
      </c>
      <c r="E3363" s="1" t="s">
        <v>26497</v>
      </c>
      <c r="I3363" s="1" t="b">
        <f t="shared" si="157"/>
        <v>1</v>
      </c>
      <c r="J3363" s="1" t="b">
        <f t="shared" si="158"/>
        <v>1</v>
      </c>
    </row>
    <row r="3364" spans="1:10" x14ac:dyDescent="0.35">
      <c r="A3364" s="1">
        <f t="shared" si="156"/>
        <v>0</v>
      </c>
      <c r="B3364" s="1" t="s">
        <v>4783</v>
      </c>
      <c r="C3364" s="1" t="s">
        <v>4784</v>
      </c>
      <c r="D3364" s="1" t="s">
        <v>4785</v>
      </c>
      <c r="E3364" s="1" t="s">
        <v>4786</v>
      </c>
      <c r="I3364" s="1" t="b">
        <f t="shared" si="157"/>
        <v>1</v>
      </c>
      <c r="J3364" s="1" t="b">
        <f t="shared" si="158"/>
        <v>0</v>
      </c>
    </row>
    <row r="3365" spans="1:10" x14ac:dyDescent="0.35">
      <c r="A3365" s="1">
        <f t="shared" si="156"/>
        <v>0</v>
      </c>
      <c r="B3365" s="1" t="s">
        <v>39710</v>
      </c>
      <c r="C3365" s="1" t="s">
        <v>39711</v>
      </c>
      <c r="D3365" s="1" t="s">
        <v>39712</v>
      </c>
      <c r="E3365" s="1" t="s">
        <v>39713</v>
      </c>
      <c r="I3365" s="1" t="b">
        <f t="shared" si="157"/>
        <v>0</v>
      </c>
      <c r="J3365" s="1" t="b">
        <f t="shared" si="158"/>
        <v>1</v>
      </c>
    </row>
    <row r="3366" spans="1:10" x14ac:dyDescent="0.35">
      <c r="A3366" s="1">
        <f t="shared" si="156"/>
        <v>0</v>
      </c>
      <c r="B3366" s="1" t="s">
        <v>11555</v>
      </c>
      <c r="C3366" s="1" t="s">
        <v>11556</v>
      </c>
      <c r="D3366" s="1" t="s">
        <v>11557</v>
      </c>
      <c r="E3366" s="1" t="s">
        <v>11558</v>
      </c>
      <c r="I3366" s="1" t="b">
        <f t="shared" si="157"/>
        <v>1</v>
      </c>
      <c r="J3366" s="1" t="b">
        <f t="shared" si="158"/>
        <v>0</v>
      </c>
    </row>
    <row r="3367" spans="1:10" x14ac:dyDescent="0.35">
      <c r="A3367" s="1">
        <f t="shared" si="156"/>
        <v>1</v>
      </c>
      <c r="B3367" s="1" t="s">
        <v>23496</v>
      </c>
      <c r="C3367" s="1" t="s">
        <v>23497</v>
      </c>
      <c r="D3367" s="1" t="s">
        <v>23498</v>
      </c>
      <c r="I3367" s="1" t="b">
        <f t="shared" si="157"/>
        <v>1</v>
      </c>
      <c r="J3367" s="1" t="b">
        <f t="shared" si="158"/>
        <v>1</v>
      </c>
    </row>
    <row r="3368" spans="1:10" x14ac:dyDescent="0.35">
      <c r="A3368" s="1">
        <f t="shared" si="156"/>
        <v>1</v>
      </c>
      <c r="B3368" s="1" t="s">
        <v>15040</v>
      </c>
      <c r="C3368" s="1" t="s">
        <v>15041</v>
      </c>
      <c r="D3368" s="1" t="s">
        <v>15042</v>
      </c>
      <c r="E3368" s="1" t="s">
        <v>15043</v>
      </c>
      <c r="I3368" s="1" t="b">
        <f t="shared" si="157"/>
        <v>1</v>
      </c>
      <c r="J3368" s="1" t="b">
        <f t="shared" si="158"/>
        <v>1</v>
      </c>
    </row>
    <row r="3369" spans="1:10" x14ac:dyDescent="0.35">
      <c r="A3369" s="1">
        <f t="shared" si="156"/>
        <v>0</v>
      </c>
      <c r="B3369" s="1" t="s">
        <v>34916</v>
      </c>
      <c r="C3369" s="1" t="s">
        <v>34917</v>
      </c>
      <c r="D3369" s="1" t="s">
        <v>34918</v>
      </c>
      <c r="E3369" s="1" t="s">
        <v>34919</v>
      </c>
      <c r="I3369" s="1" t="b">
        <f t="shared" si="157"/>
        <v>1</v>
      </c>
      <c r="J3369" s="1" t="b">
        <f t="shared" si="158"/>
        <v>0</v>
      </c>
    </row>
    <row r="3370" spans="1:10" x14ac:dyDescent="0.35">
      <c r="A3370" s="1">
        <f t="shared" si="156"/>
        <v>1</v>
      </c>
      <c r="B3370" s="1" t="s">
        <v>36009</v>
      </c>
      <c r="C3370" s="1" t="s">
        <v>36010</v>
      </c>
      <c r="D3370" s="1" t="s">
        <v>36011</v>
      </c>
      <c r="E3370" s="1" t="s">
        <v>36012</v>
      </c>
      <c r="I3370" s="1" t="b">
        <f t="shared" si="157"/>
        <v>1</v>
      </c>
      <c r="J3370" s="1" t="b">
        <f t="shared" si="158"/>
        <v>1</v>
      </c>
    </row>
    <row r="3371" spans="1:10" x14ac:dyDescent="0.35">
      <c r="A3371" s="1">
        <f t="shared" si="156"/>
        <v>1</v>
      </c>
      <c r="B3371" s="1" t="s">
        <v>3889</v>
      </c>
      <c r="C3371" s="1" t="s">
        <v>3890</v>
      </c>
      <c r="D3371" s="1" t="s">
        <v>3891</v>
      </c>
      <c r="E3371" s="1" t="s">
        <v>3893</v>
      </c>
      <c r="I3371" s="1" t="b">
        <f t="shared" si="157"/>
        <v>1</v>
      </c>
      <c r="J3371" s="1" t="b">
        <f t="shared" si="158"/>
        <v>1</v>
      </c>
    </row>
    <row r="3372" spans="1:10" x14ac:dyDescent="0.35">
      <c r="A3372" s="1">
        <f t="shared" si="156"/>
        <v>0</v>
      </c>
      <c r="B3372" s="1" t="s">
        <v>19225</v>
      </c>
      <c r="C3372" s="1" t="s">
        <v>19226</v>
      </c>
      <c r="D3372" s="1" t="s">
        <v>19227</v>
      </c>
      <c r="E3372" s="1" t="s">
        <v>19228</v>
      </c>
      <c r="I3372" s="1" t="b">
        <f t="shared" si="157"/>
        <v>0</v>
      </c>
      <c r="J3372" s="1" t="b">
        <f t="shared" si="158"/>
        <v>1</v>
      </c>
    </row>
    <row r="3373" spans="1:10" x14ac:dyDescent="0.35">
      <c r="A3373" s="1">
        <f t="shared" si="156"/>
        <v>1</v>
      </c>
      <c r="B3373" s="1" t="s">
        <v>38196</v>
      </c>
      <c r="C3373" s="1" t="s">
        <v>38197</v>
      </c>
      <c r="D3373" s="1" t="s">
        <v>38198</v>
      </c>
      <c r="E3373" s="1" t="s">
        <v>38199</v>
      </c>
      <c r="I3373" s="1" t="b">
        <f t="shared" si="157"/>
        <v>1</v>
      </c>
      <c r="J3373" s="1" t="b">
        <f t="shared" si="158"/>
        <v>1</v>
      </c>
    </row>
    <row r="3374" spans="1:10" x14ac:dyDescent="0.35">
      <c r="A3374" s="1">
        <f t="shared" si="156"/>
        <v>1</v>
      </c>
      <c r="B3374" s="1" t="s">
        <v>38772</v>
      </c>
      <c r="C3374" s="1" t="s">
        <v>38773</v>
      </c>
      <c r="D3374" s="1" t="s">
        <v>38774</v>
      </c>
      <c r="E3374" s="1" t="s">
        <v>38775</v>
      </c>
      <c r="I3374" s="1" t="b">
        <f t="shared" si="157"/>
        <v>1</v>
      </c>
      <c r="J3374" s="1" t="b">
        <f t="shared" si="158"/>
        <v>1</v>
      </c>
    </row>
    <row r="3375" spans="1:10" x14ac:dyDescent="0.35">
      <c r="A3375" s="1">
        <f t="shared" si="156"/>
        <v>0</v>
      </c>
      <c r="B3375" s="1" t="s">
        <v>30208</v>
      </c>
      <c r="C3375" s="1" t="s">
        <v>30209</v>
      </c>
      <c r="D3375" s="1" t="s">
        <v>30210</v>
      </c>
      <c r="I3375" s="1" t="b">
        <f t="shared" si="157"/>
        <v>0</v>
      </c>
      <c r="J3375" s="1" t="b">
        <f t="shared" si="158"/>
        <v>1</v>
      </c>
    </row>
    <row r="3376" spans="1:10" x14ac:dyDescent="0.35">
      <c r="A3376" s="1">
        <f t="shared" si="156"/>
        <v>0</v>
      </c>
      <c r="B3376" s="1" t="s">
        <v>19518</v>
      </c>
      <c r="D3376" s="1" t="s">
        <v>19519</v>
      </c>
      <c r="E3376" s="1" t="s">
        <v>19520</v>
      </c>
      <c r="I3376" s="1" t="b">
        <f t="shared" si="157"/>
        <v>0</v>
      </c>
      <c r="J3376" s="1" t="b">
        <f t="shared" si="158"/>
        <v>0</v>
      </c>
    </row>
    <row r="3377" spans="1:10" x14ac:dyDescent="0.35">
      <c r="A3377" s="1">
        <f t="shared" si="156"/>
        <v>0</v>
      </c>
      <c r="B3377" s="1" t="s">
        <v>19313</v>
      </c>
      <c r="C3377" s="1" t="s">
        <v>19314</v>
      </c>
      <c r="D3377" s="1" t="s">
        <v>19315</v>
      </c>
      <c r="E3377" s="1" t="s">
        <v>19316</v>
      </c>
      <c r="I3377" s="1" t="b">
        <f t="shared" si="157"/>
        <v>0</v>
      </c>
      <c r="J3377" s="1" t="b">
        <f t="shared" si="158"/>
        <v>1</v>
      </c>
    </row>
    <row r="3378" spans="1:10" x14ac:dyDescent="0.35">
      <c r="A3378" s="1">
        <f t="shared" si="156"/>
        <v>1</v>
      </c>
      <c r="B3378" s="1" t="s">
        <v>12415</v>
      </c>
      <c r="C3378" s="1" t="s">
        <v>12416</v>
      </c>
      <c r="D3378" s="1" t="s">
        <v>12417</v>
      </c>
      <c r="E3378" s="1" t="s">
        <v>12419</v>
      </c>
      <c r="I3378" s="1" t="b">
        <f t="shared" si="157"/>
        <v>1</v>
      </c>
      <c r="J3378" s="1" t="b">
        <f t="shared" si="158"/>
        <v>1</v>
      </c>
    </row>
    <row r="3379" spans="1:10" x14ac:dyDescent="0.35">
      <c r="A3379" s="1">
        <f t="shared" si="156"/>
        <v>0</v>
      </c>
      <c r="B3379" s="1" t="s">
        <v>41698</v>
      </c>
      <c r="C3379" s="1" t="s">
        <v>40030</v>
      </c>
      <c r="D3379" s="1" t="s">
        <v>40031</v>
      </c>
      <c r="I3379" s="1" t="b">
        <f t="shared" si="157"/>
        <v>1</v>
      </c>
      <c r="J3379" s="1" t="b">
        <f t="shared" si="158"/>
        <v>0</v>
      </c>
    </row>
    <row r="3380" spans="1:10" x14ac:dyDescent="0.35">
      <c r="A3380" s="1">
        <f t="shared" si="156"/>
        <v>1</v>
      </c>
      <c r="B3380" s="1" t="s">
        <v>27940</v>
      </c>
      <c r="C3380" s="1" t="s">
        <v>27941</v>
      </c>
      <c r="D3380" s="1" t="s">
        <v>27942</v>
      </c>
      <c r="E3380" s="1" t="s">
        <v>27944</v>
      </c>
      <c r="I3380" s="1" t="b">
        <f t="shared" si="157"/>
        <v>1</v>
      </c>
      <c r="J3380" s="1" t="b">
        <f t="shared" si="158"/>
        <v>1</v>
      </c>
    </row>
    <row r="3381" spans="1:10" x14ac:dyDescent="0.35">
      <c r="A3381" s="1">
        <f t="shared" si="156"/>
        <v>0</v>
      </c>
      <c r="B3381" s="1" t="s">
        <v>12622</v>
      </c>
      <c r="C3381" s="1" t="s">
        <v>12623</v>
      </c>
      <c r="D3381" s="1" t="s">
        <v>12624</v>
      </c>
      <c r="E3381" s="1" t="s">
        <v>12625</v>
      </c>
      <c r="I3381" s="1" t="b">
        <f t="shared" si="157"/>
        <v>0</v>
      </c>
      <c r="J3381" s="1" t="b">
        <f t="shared" si="158"/>
        <v>0</v>
      </c>
    </row>
    <row r="3382" spans="1:10" x14ac:dyDescent="0.35">
      <c r="A3382" s="1">
        <f t="shared" si="156"/>
        <v>0</v>
      </c>
      <c r="B3382" s="1" t="s">
        <v>1328</v>
      </c>
      <c r="C3382" s="1" t="s">
        <v>1329</v>
      </c>
      <c r="D3382" s="1" t="s">
        <v>1330</v>
      </c>
      <c r="E3382" s="1" t="s">
        <v>1332</v>
      </c>
      <c r="I3382" s="1" t="b">
        <f t="shared" si="157"/>
        <v>1</v>
      </c>
      <c r="J3382" s="1" t="b">
        <f t="shared" si="158"/>
        <v>0</v>
      </c>
    </row>
    <row r="3383" spans="1:10" x14ac:dyDescent="0.35">
      <c r="A3383" s="1">
        <f t="shared" si="156"/>
        <v>0</v>
      </c>
      <c r="B3383" s="1" t="s">
        <v>39617</v>
      </c>
      <c r="C3383" s="1" t="s">
        <v>39618</v>
      </c>
      <c r="D3383" s="1" t="s">
        <v>39619</v>
      </c>
      <c r="E3383" s="1" t="s">
        <v>39620</v>
      </c>
      <c r="I3383" s="1" t="b">
        <f t="shared" si="157"/>
        <v>0</v>
      </c>
      <c r="J3383" s="1" t="b">
        <f t="shared" si="158"/>
        <v>0</v>
      </c>
    </row>
    <row r="3384" spans="1:10" x14ac:dyDescent="0.35">
      <c r="A3384" s="1">
        <f t="shared" si="156"/>
        <v>0</v>
      </c>
      <c r="B3384" s="1" t="s">
        <v>16866</v>
      </c>
      <c r="C3384" s="1" t="s">
        <v>16867</v>
      </c>
      <c r="D3384" s="1" t="s">
        <v>16868</v>
      </c>
      <c r="E3384" s="1" t="s">
        <v>16869</v>
      </c>
      <c r="I3384" s="1" t="b">
        <f t="shared" si="157"/>
        <v>0</v>
      </c>
      <c r="J3384" s="1" t="b">
        <f t="shared" si="158"/>
        <v>0</v>
      </c>
    </row>
    <row r="3385" spans="1:10" x14ac:dyDescent="0.35">
      <c r="A3385" s="1">
        <f t="shared" si="156"/>
        <v>1</v>
      </c>
      <c r="B3385" s="1" t="s">
        <v>40824</v>
      </c>
      <c r="C3385" s="1" t="s">
        <v>40825</v>
      </c>
      <c r="D3385" s="1" t="s">
        <v>40826</v>
      </c>
      <c r="E3385" s="1" t="s">
        <v>40827</v>
      </c>
      <c r="I3385" s="1" t="b">
        <f t="shared" si="157"/>
        <v>1</v>
      </c>
      <c r="J3385" s="1" t="b">
        <f t="shared" si="158"/>
        <v>1</v>
      </c>
    </row>
    <row r="3386" spans="1:10" x14ac:dyDescent="0.35">
      <c r="A3386" s="1">
        <f t="shared" si="156"/>
        <v>0</v>
      </c>
      <c r="B3386" s="1" t="s">
        <v>14529</v>
      </c>
      <c r="C3386" s="1" t="s">
        <v>14530</v>
      </c>
      <c r="D3386" s="1" t="s">
        <v>14531</v>
      </c>
      <c r="E3386" s="1" t="s">
        <v>14533</v>
      </c>
      <c r="I3386" s="1" t="b">
        <f t="shared" si="157"/>
        <v>0</v>
      </c>
      <c r="J3386" s="1" t="b">
        <f t="shared" si="158"/>
        <v>1</v>
      </c>
    </row>
    <row r="3387" spans="1:10" x14ac:dyDescent="0.35">
      <c r="A3387" s="1">
        <f t="shared" si="156"/>
        <v>1</v>
      </c>
      <c r="B3387" s="1" t="s">
        <v>28356</v>
      </c>
      <c r="C3387" s="1" t="s">
        <v>28357</v>
      </c>
      <c r="D3387" s="1" t="s">
        <v>28358</v>
      </c>
      <c r="E3387" s="1" t="s">
        <v>28360</v>
      </c>
      <c r="I3387" s="1" t="b">
        <f t="shared" si="157"/>
        <v>1</v>
      </c>
      <c r="J3387" s="1" t="b">
        <f t="shared" si="158"/>
        <v>1</v>
      </c>
    </row>
    <row r="3388" spans="1:10" x14ac:dyDescent="0.35">
      <c r="A3388" s="1">
        <f t="shared" si="156"/>
        <v>1</v>
      </c>
      <c r="B3388" s="1" t="s">
        <v>22609</v>
      </c>
      <c r="C3388" s="1" t="s">
        <v>22610</v>
      </c>
      <c r="D3388" s="1" t="s">
        <v>22611</v>
      </c>
      <c r="E3388" s="1" t="s">
        <v>22612</v>
      </c>
      <c r="I3388" s="1" t="b">
        <f t="shared" si="157"/>
        <v>1</v>
      </c>
      <c r="J3388" s="1" t="b">
        <f t="shared" si="158"/>
        <v>1</v>
      </c>
    </row>
    <row r="3389" spans="1:10" x14ac:dyDescent="0.35">
      <c r="A3389" s="1">
        <f t="shared" si="156"/>
        <v>0</v>
      </c>
      <c r="B3389" s="1" t="s">
        <v>35440</v>
      </c>
      <c r="C3389" s="1" t="s">
        <v>35441</v>
      </c>
      <c r="D3389" s="1" t="s">
        <v>35442</v>
      </c>
      <c r="E3389" s="1" t="s">
        <v>35443</v>
      </c>
      <c r="I3389" s="1" t="b">
        <f t="shared" si="157"/>
        <v>1</v>
      </c>
      <c r="J3389" s="1" t="b">
        <f t="shared" si="158"/>
        <v>0</v>
      </c>
    </row>
    <row r="3390" spans="1:10" x14ac:dyDescent="0.35">
      <c r="A3390" s="1">
        <f t="shared" si="156"/>
        <v>1</v>
      </c>
      <c r="B3390" s="1" t="s">
        <v>18784</v>
      </c>
      <c r="C3390" s="1" t="s">
        <v>18785</v>
      </c>
      <c r="D3390" s="1" t="s">
        <v>18786</v>
      </c>
      <c r="E3390" s="1" t="s">
        <v>18788</v>
      </c>
      <c r="I3390" s="1" t="b">
        <f t="shared" si="157"/>
        <v>1</v>
      </c>
      <c r="J3390" s="1" t="b">
        <f t="shared" si="158"/>
        <v>1</v>
      </c>
    </row>
    <row r="3391" spans="1:10" x14ac:dyDescent="0.35">
      <c r="A3391" s="1">
        <f t="shared" si="156"/>
        <v>1</v>
      </c>
      <c r="B3391" s="1" t="s">
        <v>30052</v>
      </c>
      <c r="C3391" s="1" t="s">
        <v>30053</v>
      </c>
      <c r="D3391" s="1" t="s">
        <v>30054</v>
      </c>
      <c r="E3391" s="1" t="s">
        <v>30055</v>
      </c>
      <c r="I3391" s="1" t="b">
        <f t="shared" si="157"/>
        <v>1</v>
      </c>
      <c r="J3391" s="1" t="b">
        <f t="shared" si="158"/>
        <v>1</v>
      </c>
    </row>
    <row r="3392" spans="1:10" x14ac:dyDescent="0.35">
      <c r="A3392" s="1">
        <f t="shared" si="156"/>
        <v>0</v>
      </c>
      <c r="B3392" s="1" t="s">
        <v>19428</v>
      </c>
      <c r="C3392" s="1" t="s">
        <v>19429</v>
      </c>
      <c r="D3392" s="1" t="s">
        <v>19430</v>
      </c>
      <c r="E3392" s="1" t="s">
        <v>19431</v>
      </c>
      <c r="I3392" s="1" t="b">
        <f t="shared" si="157"/>
        <v>1</v>
      </c>
      <c r="J3392" s="1" t="b">
        <f t="shared" si="158"/>
        <v>0</v>
      </c>
    </row>
    <row r="3393" spans="1:10" x14ac:dyDescent="0.35">
      <c r="A3393" s="1">
        <f t="shared" si="156"/>
        <v>1</v>
      </c>
      <c r="B3393" s="1" t="s">
        <v>4121</v>
      </c>
      <c r="C3393" s="1" t="s">
        <v>4122</v>
      </c>
      <c r="D3393" s="1" t="s">
        <v>4123</v>
      </c>
      <c r="E3393" s="1" t="s">
        <v>4124</v>
      </c>
      <c r="I3393" s="1" t="b">
        <f t="shared" si="157"/>
        <v>1</v>
      </c>
      <c r="J3393" s="1" t="b">
        <f t="shared" si="158"/>
        <v>1</v>
      </c>
    </row>
    <row r="3394" spans="1:10" x14ac:dyDescent="0.35">
      <c r="A3394" s="1">
        <f t="shared" ref="A3394:A3457" si="159">I3394*J3394</f>
        <v>1</v>
      </c>
      <c r="B3394" s="1" t="s">
        <v>11845</v>
      </c>
      <c r="C3394" s="1" t="s">
        <v>11846</v>
      </c>
      <c r="D3394" s="1" t="s">
        <v>11847</v>
      </c>
      <c r="I3394" s="1" t="b">
        <f t="shared" si="157"/>
        <v>1</v>
      </c>
      <c r="J3394" s="1" t="b">
        <f t="shared" si="158"/>
        <v>1</v>
      </c>
    </row>
    <row r="3395" spans="1:10" x14ac:dyDescent="0.35">
      <c r="A3395" s="1">
        <f t="shared" si="159"/>
        <v>0</v>
      </c>
      <c r="B3395" s="1" t="s">
        <v>23453</v>
      </c>
      <c r="C3395" s="1" t="s">
        <v>23454</v>
      </c>
      <c r="D3395" s="1" t="s">
        <v>23455</v>
      </c>
      <c r="E3395" s="1" t="s">
        <v>23456</v>
      </c>
      <c r="I3395" s="1" t="b">
        <f t="shared" ref="I3395:I3458" si="160">OR(ISNUMBER(SEARCH("campy",F3395)),ISNUMBER(SEARCH("campy",D3395)),ISNUMBER(SEARCH("coli",F3395)),ISNUMBER(SEARCH("coli",D3395)),ISNUMBER(SEARCH("jejuni",F3395)),ISNUMBER(SEARCH("jejuni",D3395)))</f>
        <v>1</v>
      </c>
      <c r="J3395" s="1" t="b">
        <f t="shared" ref="J3395:J3458" si="161">OR(ISNUMBER(SEARCH("poultry",F3395)),ISNUMBER(SEARCH("chicken",F3395)),ISNUMBER(SEARCH("broiler",F3395)),ISNUMBER(SEARCH("poultry",D3395)),ISNUMBER(SEARCH("chicken",D3395)),ISNUMBER(SEARCH("broiler",D3395)))</f>
        <v>0</v>
      </c>
    </row>
    <row r="3396" spans="1:10" x14ac:dyDescent="0.35">
      <c r="A3396" s="1">
        <f t="shared" si="159"/>
        <v>1</v>
      </c>
      <c r="B3396" s="1" t="s">
        <v>12257</v>
      </c>
      <c r="C3396" s="1" t="s">
        <v>12258</v>
      </c>
      <c r="D3396" s="1" t="s">
        <v>12259</v>
      </c>
      <c r="E3396" s="1" t="s">
        <v>12260</v>
      </c>
      <c r="I3396" s="1" t="b">
        <f t="shared" si="160"/>
        <v>1</v>
      </c>
      <c r="J3396" s="1" t="b">
        <f t="shared" si="161"/>
        <v>1</v>
      </c>
    </row>
    <row r="3397" spans="1:10" x14ac:dyDescent="0.35">
      <c r="A3397" s="1">
        <f t="shared" si="159"/>
        <v>1</v>
      </c>
      <c r="B3397" s="1" t="s">
        <v>31791</v>
      </c>
      <c r="C3397" s="1" t="s">
        <v>31792</v>
      </c>
      <c r="D3397" s="1" t="s">
        <v>31793</v>
      </c>
      <c r="E3397" s="1" t="s">
        <v>31794</v>
      </c>
      <c r="I3397" s="1" t="b">
        <f t="shared" si="160"/>
        <v>1</v>
      </c>
      <c r="J3397" s="1" t="b">
        <f t="shared" si="161"/>
        <v>1</v>
      </c>
    </row>
    <row r="3398" spans="1:10" x14ac:dyDescent="0.35">
      <c r="A3398" s="1">
        <f t="shared" si="159"/>
        <v>1</v>
      </c>
      <c r="B3398" s="1" t="s">
        <v>31648</v>
      </c>
      <c r="C3398" s="1" t="s">
        <v>31649</v>
      </c>
      <c r="D3398" s="1" t="s">
        <v>31650</v>
      </c>
      <c r="E3398" s="1" t="s">
        <v>31651</v>
      </c>
      <c r="I3398" s="1" t="b">
        <f t="shared" si="160"/>
        <v>1</v>
      </c>
      <c r="J3398" s="1" t="b">
        <f t="shared" si="161"/>
        <v>1</v>
      </c>
    </row>
    <row r="3399" spans="1:10" x14ac:dyDescent="0.35">
      <c r="A3399" s="1">
        <f t="shared" si="159"/>
        <v>1</v>
      </c>
      <c r="B3399" s="1" t="s">
        <v>10751</v>
      </c>
      <c r="C3399" s="1" t="s">
        <v>10752</v>
      </c>
      <c r="D3399" s="1" t="s">
        <v>10753</v>
      </c>
      <c r="E3399" s="1" t="s">
        <v>10755</v>
      </c>
      <c r="I3399" s="1" t="b">
        <f t="shared" si="160"/>
        <v>1</v>
      </c>
      <c r="J3399" s="1" t="b">
        <f t="shared" si="161"/>
        <v>1</v>
      </c>
    </row>
    <row r="3400" spans="1:10" x14ac:dyDescent="0.35">
      <c r="A3400" s="1">
        <f t="shared" si="159"/>
        <v>1</v>
      </c>
      <c r="B3400" s="1" t="s">
        <v>18721</v>
      </c>
      <c r="D3400" s="1" t="s">
        <v>18722</v>
      </c>
      <c r="E3400" s="1" t="s">
        <v>18723</v>
      </c>
      <c r="I3400" s="1" t="b">
        <f t="shared" si="160"/>
        <v>1</v>
      </c>
      <c r="J3400" s="1" t="b">
        <f t="shared" si="161"/>
        <v>1</v>
      </c>
    </row>
    <row r="3401" spans="1:10" x14ac:dyDescent="0.35">
      <c r="A3401" s="1">
        <f t="shared" si="159"/>
        <v>0</v>
      </c>
      <c r="B3401" s="1" t="s">
        <v>26713</v>
      </c>
      <c r="C3401" s="1" t="s">
        <v>26714</v>
      </c>
      <c r="D3401" s="1" t="s">
        <v>26715</v>
      </c>
      <c r="E3401" s="1" t="s">
        <v>26717</v>
      </c>
      <c r="I3401" s="1" t="b">
        <f t="shared" si="160"/>
        <v>0</v>
      </c>
      <c r="J3401" s="1" t="b">
        <f t="shared" si="161"/>
        <v>0</v>
      </c>
    </row>
    <row r="3402" spans="1:10" x14ac:dyDescent="0.35">
      <c r="A3402" s="1">
        <f t="shared" si="159"/>
        <v>0</v>
      </c>
      <c r="B3402" s="1" t="s">
        <v>11315</v>
      </c>
      <c r="C3402" s="1" t="s">
        <v>11316</v>
      </c>
      <c r="D3402" s="1" t="s">
        <v>11317</v>
      </c>
      <c r="E3402" s="1" t="s">
        <v>11319</v>
      </c>
      <c r="I3402" s="1" t="b">
        <f t="shared" si="160"/>
        <v>0</v>
      </c>
      <c r="J3402" s="1" t="b">
        <f t="shared" si="161"/>
        <v>1</v>
      </c>
    </row>
    <row r="3403" spans="1:10" x14ac:dyDescent="0.35">
      <c r="A3403" s="1">
        <f t="shared" si="159"/>
        <v>1</v>
      </c>
      <c r="B3403" s="1" t="s">
        <v>31292</v>
      </c>
      <c r="C3403" s="1" t="s">
        <v>31293</v>
      </c>
      <c r="D3403" s="1" t="s">
        <v>31294</v>
      </c>
      <c r="E3403" s="1" t="s">
        <v>31295</v>
      </c>
      <c r="I3403" s="1" t="b">
        <f t="shared" si="160"/>
        <v>1</v>
      </c>
      <c r="J3403" s="1" t="b">
        <f t="shared" si="161"/>
        <v>1</v>
      </c>
    </row>
    <row r="3404" spans="1:10" x14ac:dyDescent="0.35">
      <c r="A3404" s="1">
        <f t="shared" si="159"/>
        <v>0</v>
      </c>
      <c r="B3404" s="1" t="s">
        <v>25636</v>
      </c>
      <c r="C3404" s="1" t="s">
        <v>25637</v>
      </c>
      <c r="D3404" s="1" t="s">
        <v>25638</v>
      </c>
      <c r="E3404" s="1" t="s">
        <v>25639</v>
      </c>
      <c r="I3404" s="1" t="b">
        <f t="shared" si="160"/>
        <v>0</v>
      </c>
      <c r="J3404" s="1" t="b">
        <f t="shared" si="161"/>
        <v>1</v>
      </c>
    </row>
    <row r="3405" spans="1:10" x14ac:dyDescent="0.35">
      <c r="A3405" s="1">
        <f t="shared" si="159"/>
        <v>0</v>
      </c>
      <c r="B3405" s="1" t="s">
        <v>14647</v>
      </c>
      <c r="C3405" s="1" t="s">
        <v>14648</v>
      </c>
      <c r="D3405" s="1" t="s">
        <v>14649</v>
      </c>
      <c r="I3405" s="1" t="b">
        <f t="shared" si="160"/>
        <v>0</v>
      </c>
      <c r="J3405" s="1" t="b">
        <f t="shared" si="161"/>
        <v>1</v>
      </c>
    </row>
    <row r="3406" spans="1:10" x14ac:dyDescent="0.35">
      <c r="A3406" s="1">
        <f t="shared" si="159"/>
        <v>1</v>
      </c>
      <c r="B3406" s="1" t="s">
        <v>21509</v>
      </c>
      <c r="C3406" s="1" t="s">
        <v>21510</v>
      </c>
      <c r="D3406" s="1" t="s">
        <v>21511</v>
      </c>
      <c r="E3406" s="1" t="s">
        <v>21512</v>
      </c>
      <c r="I3406" s="1" t="b">
        <f t="shared" si="160"/>
        <v>1</v>
      </c>
      <c r="J3406" s="1" t="b">
        <f t="shared" si="161"/>
        <v>1</v>
      </c>
    </row>
    <row r="3407" spans="1:10" x14ac:dyDescent="0.35">
      <c r="A3407" s="1">
        <f t="shared" si="159"/>
        <v>0</v>
      </c>
      <c r="B3407" s="1" t="s">
        <v>4449</v>
      </c>
      <c r="C3407" s="1" t="s">
        <v>4450</v>
      </c>
      <c r="D3407" s="1" t="s">
        <v>4451</v>
      </c>
      <c r="E3407" s="1" t="s">
        <v>4452</v>
      </c>
      <c r="I3407" s="1" t="b">
        <f t="shared" si="160"/>
        <v>0</v>
      </c>
      <c r="J3407" s="1" t="b">
        <f t="shared" si="161"/>
        <v>1</v>
      </c>
    </row>
    <row r="3408" spans="1:10" x14ac:dyDescent="0.35">
      <c r="A3408" s="1">
        <f t="shared" si="159"/>
        <v>0</v>
      </c>
      <c r="B3408" s="1" t="s">
        <v>34491</v>
      </c>
      <c r="C3408" s="1" t="s">
        <v>34492</v>
      </c>
      <c r="D3408" s="1" t="s">
        <v>34493</v>
      </c>
      <c r="E3408" s="1" t="s">
        <v>34494</v>
      </c>
      <c r="I3408" s="1" t="b">
        <f t="shared" si="160"/>
        <v>0</v>
      </c>
      <c r="J3408" s="1" t="b">
        <f t="shared" si="161"/>
        <v>0</v>
      </c>
    </row>
    <row r="3409" spans="1:10" x14ac:dyDescent="0.35">
      <c r="A3409" s="1">
        <f t="shared" si="159"/>
        <v>0</v>
      </c>
      <c r="B3409" s="1" t="s">
        <v>16386</v>
      </c>
      <c r="C3409" s="1" t="s">
        <v>16387</v>
      </c>
      <c r="D3409" s="1" t="s">
        <v>16388</v>
      </c>
      <c r="E3409" s="1" t="s">
        <v>16390</v>
      </c>
      <c r="I3409" s="1" t="b">
        <f t="shared" si="160"/>
        <v>1</v>
      </c>
      <c r="J3409" s="1" t="b">
        <f t="shared" si="161"/>
        <v>0</v>
      </c>
    </row>
    <row r="3410" spans="1:10" x14ac:dyDescent="0.35">
      <c r="A3410" s="1">
        <f t="shared" si="159"/>
        <v>1</v>
      </c>
      <c r="B3410" s="1" t="s">
        <v>16698</v>
      </c>
      <c r="C3410" s="1" t="s">
        <v>16699</v>
      </c>
      <c r="D3410" s="1" t="s">
        <v>16700</v>
      </c>
      <c r="E3410" s="1" t="s">
        <v>16701</v>
      </c>
      <c r="I3410" s="1" t="b">
        <f t="shared" si="160"/>
        <v>1</v>
      </c>
      <c r="J3410" s="1" t="b">
        <f t="shared" si="161"/>
        <v>1</v>
      </c>
    </row>
    <row r="3411" spans="1:10" x14ac:dyDescent="0.35">
      <c r="A3411" s="1">
        <f t="shared" si="159"/>
        <v>0</v>
      </c>
      <c r="B3411" s="1" t="s">
        <v>9161</v>
      </c>
      <c r="C3411" s="1" t="s">
        <v>9162</v>
      </c>
      <c r="D3411" s="1" t="s">
        <v>9163</v>
      </c>
      <c r="E3411" s="1" t="s">
        <v>9164</v>
      </c>
      <c r="I3411" s="1" t="b">
        <f t="shared" si="160"/>
        <v>1</v>
      </c>
      <c r="J3411" s="1" t="b">
        <f t="shared" si="161"/>
        <v>0</v>
      </c>
    </row>
    <row r="3412" spans="1:10" x14ac:dyDescent="0.35">
      <c r="A3412" s="1">
        <f t="shared" si="159"/>
        <v>1</v>
      </c>
      <c r="B3412" s="1" t="s">
        <v>23767</v>
      </c>
      <c r="D3412" s="1" t="s">
        <v>23768</v>
      </c>
      <c r="E3412" s="1" t="s">
        <v>23769</v>
      </c>
      <c r="I3412" s="1" t="b">
        <f t="shared" si="160"/>
        <v>1</v>
      </c>
      <c r="J3412" s="1" t="b">
        <f t="shared" si="161"/>
        <v>1</v>
      </c>
    </row>
    <row r="3413" spans="1:10" x14ac:dyDescent="0.35">
      <c r="A3413" s="1">
        <f t="shared" si="159"/>
        <v>0</v>
      </c>
      <c r="B3413" s="1" t="s">
        <v>13285</v>
      </c>
      <c r="C3413" s="1" t="s">
        <v>13286</v>
      </c>
      <c r="D3413" s="1" t="s">
        <v>13287</v>
      </c>
      <c r="E3413" s="1" t="s">
        <v>13289</v>
      </c>
      <c r="I3413" s="1" t="b">
        <f t="shared" si="160"/>
        <v>1</v>
      </c>
      <c r="J3413" s="1" t="b">
        <f t="shared" si="161"/>
        <v>0</v>
      </c>
    </row>
    <row r="3414" spans="1:10" x14ac:dyDescent="0.35">
      <c r="A3414" s="1">
        <f t="shared" si="159"/>
        <v>0</v>
      </c>
      <c r="B3414" s="1" t="s">
        <v>40688</v>
      </c>
      <c r="D3414" s="1" t="s">
        <v>40689</v>
      </c>
      <c r="E3414" s="1" t="s">
        <v>40690</v>
      </c>
      <c r="I3414" s="1" t="b">
        <f t="shared" si="160"/>
        <v>0</v>
      </c>
      <c r="J3414" s="1" t="b">
        <f t="shared" si="161"/>
        <v>0</v>
      </c>
    </row>
    <row r="3415" spans="1:10" x14ac:dyDescent="0.35">
      <c r="A3415" s="1">
        <f t="shared" si="159"/>
        <v>1</v>
      </c>
      <c r="B3415" s="1" t="s">
        <v>14674</v>
      </c>
      <c r="C3415" s="1" t="s">
        <v>14675</v>
      </c>
      <c r="D3415" s="1" t="s">
        <v>14676</v>
      </c>
      <c r="E3415" s="1" t="s">
        <v>14677</v>
      </c>
      <c r="I3415" s="1" t="b">
        <f t="shared" si="160"/>
        <v>1</v>
      </c>
      <c r="J3415" s="1" t="b">
        <f t="shared" si="161"/>
        <v>1</v>
      </c>
    </row>
    <row r="3416" spans="1:10" x14ac:dyDescent="0.35">
      <c r="A3416" s="1">
        <f t="shared" si="159"/>
        <v>1</v>
      </c>
      <c r="B3416" s="1" t="s">
        <v>17428</v>
      </c>
      <c r="C3416" s="1" t="s">
        <v>17429</v>
      </c>
      <c r="D3416" s="1" t="s">
        <v>17430</v>
      </c>
      <c r="E3416" s="1" t="s">
        <v>17431</v>
      </c>
      <c r="I3416" s="1" t="b">
        <f t="shared" si="160"/>
        <v>1</v>
      </c>
      <c r="J3416" s="1" t="b">
        <f t="shared" si="161"/>
        <v>1</v>
      </c>
    </row>
    <row r="3417" spans="1:10" x14ac:dyDescent="0.35">
      <c r="A3417" s="1">
        <f t="shared" si="159"/>
        <v>0</v>
      </c>
      <c r="B3417" s="1" t="s">
        <v>22733</v>
      </c>
      <c r="C3417" s="1" t="s">
        <v>22734</v>
      </c>
      <c r="D3417" s="1" t="s">
        <v>22735</v>
      </c>
      <c r="I3417" s="1" t="b">
        <f t="shared" si="160"/>
        <v>1</v>
      </c>
      <c r="J3417" s="1" t="b">
        <f t="shared" si="161"/>
        <v>0</v>
      </c>
    </row>
    <row r="3418" spans="1:10" x14ac:dyDescent="0.35">
      <c r="A3418" s="1">
        <f t="shared" si="159"/>
        <v>1</v>
      </c>
      <c r="B3418" s="1" t="s">
        <v>21697</v>
      </c>
      <c r="C3418" s="1" t="s">
        <v>21698</v>
      </c>
      <c r="D3418" s="1" t="s">
        <v>21699</v>
      </c>
      <c r="E3418" s="1" t="s">
        <v>21700</v>
      </c>
      <c r="I3418" s="1" t="b">
        <f t="shared" si="160"/>
        <v>1</v>
      </c>
      <c r="J3418" s="1" t="b">
        <f t="shared" si="161"/>
        <v>1</v>
      </c>
    </row>
    <row r="3419" spans="1:10" x14ac:dyDescent="0.35">
      <c r="A3419" s="1">
        <f t="shared" si="159"/>
        <v>1</v>
      </c>
      <c r="B3419" s="1" t="s">
        <v>6693</v>
      </c>
      <c r="C3419" s="1" t="s">
        <v>6694</v>
      </c>
      <c r="D3419" s="1" t="s">
        <v>6695</v>
      </c>
      <c r="E3419" s="1" t="s">
        <v>6696</v>
      </c>
      <c r="I3419" s="1" t="b">
        <f t="shared" si="160"/>
        <v>1</v>
      </c>
      <c r="J3419" s="1" t="b">
        <f t="shared" si="161"/>
        <v>1</v>
      </c>
    </row>
    <row r="3420" spans="1:10" x14ac:dyDescent="0.35">
      <c r="A3420" s="1">
        <f t="shared" si="159"/>
        <v>0</v>
      </c>
      <c r="B3420" s="1" t="s">
        <v>22877</v>
      </c>
      <c r="C3420" s="1" t="s">
        <v>22878</v>
      </c>
      <c r="D3420" s="1" t="s">
        <v>22879</v>
      </c>
      <c r="E3420" s="1" t="s">
        <v>22880</v>
      </c>
      <c r="I3420" s="1" t="b">
        <f t="shared" si="160"/>
        <v>1</v>
      </c>
      <c r="J3420" s="1" t="b">
        <f t="shared" si="161"/>
        <v>0</v>
      </c>
    </row>
    <row r="3421" spans="1:10" x14ac:dyDescent="0.35">
      <c r="A3421" s="1">
        <f t="shared" si="159"/>
        <v>1</v>
      </c>
      <c r="B3421" s="1" t="s">
        <v>32258</v>
      </c>
      <c r="C3421" s="1" t="s">
        <v>32259</v>
      </c>
      <c r="D3421" s="1" t="s">
        <v>32260</v>
      </c>
      <c r="E3421" s="1" t="s">
        <v>32261</v>
      </c>
      <c r="I3421" s="1" t="b">
        <f t="shared" si="160"/>
        <v>1</v>
      </c>
      <c r="J3421" s="1" t="b">
        <f t="shared" si="161"/>
        <v>1</v>
      </c>
    </row>
    <row r="3422" spans="1:10" x14ac:dyDescent="0.35">
      <c r="A3422" s="1">
        <f t="shared" si="159"/>
        <v>1</v>
      </c>
      <c r="B3422" s="1" t="s">
        <v>40180</v>
      </c>
      <c r="C3422" s="1" t="s">
        <v>40181</v>
      </c>
      <c r="D3422" s="1" t="s">
        <v>40182</v>
      </c>
      <c r="E3422" s="1" t="s">
        <v>40184</v>
      </c>
      <c r="I3422" s="1" t="b">
        <f t="shared" si="160"/>
        <v>1</v>
      </c>
      <c r="J3422" s="1" t="b">
        <f t="shared" si="161"/>
        <v>1</v>
      </c>
    </row>
    <row r="3423" spans="1:10" x14ac:dyDescent="0.35">
      <c r="A3423" s="1">
        <f t="shared" si="159"/>
        <v>0</v>
      </c>
      <c r="B3423" s="1" t="s">
        <v>15691</v>
      </c>
      <c r="C3423" s="1" t="s">
        <v>15692</v>
      </c>
      <c r="D3423" s="1" t="s">
        <v>15693</v>
      </c>
      <c r="E3423" s="1" t="s">
        <v>15695</v>
      </c>
      <c r="I3423" s="1" t="b">
        <f t="shared" si="160"/>
        <v>0</v>
      </c>
      <c r="J3423" s="1" t="b">
        <f t="shared" si="161"/>
        <v>1</v>
      </c>
    </row>
    <row r="3424" spans="1:10" x14ac:dyDescent="0.35">
      <c r="A3424" s="1">
        <f t="shared" si="159"/>
        <v>1</v>
      </c>
      <c r="B3424" s="1" t="s">
        <v>30379</v>
      </c>
      <c r="C3424" s="1" t="s">
        <v>30380</v>
      </c>
      <c r="D3424" s="1" t="s">
        <v>30381</v>
      </c>
      <c r="E3424" s="1" t="s">
        <v>30382</v>
      </c>
      <c r="I3424" s="1" t="b">
        <f t="shared" si="160"/>
        <v>1</v>
      </c>
      <c r="J3424" s="1" t="b">
        <f t="shared" si="161"/>
        <v>1</v>
      </c>
    </row>
    <row r="3425" spans="1:10" x14ac:dyDescent="0.35">
      <c r="A3425" s="1">
        <f t="shared" si="159"/>
        <v>1</v>
      </c>
      <c r="B3425" s="1" t="s">
        <v>37339</v>
      </c>
      <c r="C3425" s="1" t="s">
        <v>37340</v>
      </c>
      <c r="D3425" s="1" t="s">
        <v>37341</v>
      </c>
      <c r="E3425" s="1" t="s">
        <v>37342</v>
      </c>
      <c r="I3425" s="1" t="b">
        <f t="shared" si="160"/>
        <v>1</v>
      </c>
      <c r="J3425" s="1" t="b">
        <f t="shared" si="161"/>
        <v>1</v>
      </c>
    </row>
    <row r="3426" spans="1:10" x14ac:dyDescent="0.35">
      <c r="A3426" s="1">
        <f t="shared" si="159"/>
        <v>0</v>
      </c>
      <c r="B3426" s="1" t="s">
        <v>3858</v>
      </c>
      <c r="C3426" s="1" t="s">
        <v>3859</v>
      </c>
      <c r="D3426" s="1" t="s">
        <v>3860</v>
      </c>
      <c r="E3426" s="1" t="s">
        <v>3862</v>
      </c>
      <c r="I3426" s="1" t="b">
        <f t="shared" si="160"/>
        <v>0</v>
      </c>
      <c r="J3426" s="1" t="b">
        <f t="shared" si="161"/>
        <v>0</v>
      </c>
    </row>
    <row r="3427" spans="1:10" x14ac:dyDescent="0.35">
      <c r="A3427" s="1">
        <f t="shared" si="159"/>
        <v>1</v>
      </c>
      <c r="B3427" s="1" t="s">
        <v>9250</v>
      </c>
      <c r="C3427" s="1" t="s">
        <v>9251</v>
      </c>
      <c r="D3427" s="1" t="s">
        <v>9252</v>
      </c>
      <c r="I3427" s="1" t="b">
        <f t="shared" si="160"/>
        <v>1</v>
      </c>
      <c r="J3427" s="1" t="b">
        <f t="shared" si="161"/>
        <v>1</v>
      </c>
    </row>
    <row r="3428" spans="1:10" x14ac:dyDescent="0.35">
      <c r="A3428" s="1">
        <f t="shared" si="159"/>
        <v>0</v>
      </c>
      <c r="B3428" s="1" t="s">
        <v>443</v>
      </c>
      <c r="C3428" s="1" t="s">
        <v>444</v>
      </c>
      <c r="D3428" s="1" t="s">
        <v>445</v>
      </c>
      <c r="E3428" s="1" t="s">
        <v>447</v>
      </c>
      <c r="I3428" s="1" t="b">
        <f t="shared" si="160"/>
        <v>1</v>
      </c>
      <c r="J3428" s="1" t="b">
        <f t="shared" si="161"/>
        <v>0</v>
      </c>
    </row>
    <row r="3429" spans="1:10" x14ac:dyDescent="0.35">
      <c r="A3429" s="1">
        <f t="shared" si="159"/>
        <v>0</v>
      </c>
      <c r="B3429" s="1" t="s">
        <v>29117</v>
      </c>
      <c r="C3429" s="1" t="s">
        <v>29118</v>
      </c>
      <c r="D3429" s="1" t="s">
        <v>29119</v>
      </c>
      <c r="I3429" s="1" t="b">
        <f t="shared" si="160"/>
        <v>1</v>
      </c>
      <c r="J3429" s="1" t="b">
        <f t="shared" si="161"/>
        <v>0</v>
      </c>
    </row>
    <row r="3430" spans="1:10" x14ac:dyDescent="0.35">
      <c r="A3430" s="1">
        <f t="shared" si="159"/>
        <v>1</v>
      </c>
      <c r="B3430" s="1" t="s">
        <v>30384</v>
      </c>
      <c r="C3430" s="1" t="s">
        <v>9415</v>
      </c>
      <c r="D3430" s="1" t="s">
        <v>30385</v>
      </c>
      <c r="E3430" s="1" t="s">
        <v>30387</v>
      </c>
      <c r="I3430" s="1" t="b">
        <f t="shared" si="160"/>
        <v>1</v>
      </c>
      <c r="J3430" s="1" t="b">
        <f t="shared" si="161"/>
        <v>1</v>
      </c>
    </row>
    <row r="3431" spans="1:10" x14ac:dyDescent="0.35">
      <c r="A3431" s="1">
        <f t="shared" si="159"/>
        <v>1</v>
      </c>
      <c r="B3431" s="1" t="s">
        <v>30317</v>
      </c>
      <c r="C3431" s="1" t="s">
        <v>30318</v>
      </c>
      <c r="D3431" s="1" t="s">
        <v>30319</v>
      </c>
      <c r="I3431" s="1" t="b">
        <f t="shared" si="160"/>
        <v>1</v>
      </c>
      <c r="J3431" s="1" t="b">
        <f t="shared" si="161"/>
        <v>1</v>
      </c>
    </row>
    <row r="3432" spans="1:10" x14ac:dyDescent="0.35">
      <c r="A3432" s="1">
        <f t="shared" si="159"/>
        <v>1</v>
      </c>
      <c r="B3432" s="1" t="s">
        <v>16880</v>
      </c>
      <c r="C3432" s="1" t="s">
        <v>16881</v>
      </c>
      <c r="D3432" s="1" t="s">
        <v>16882</v>
      </c>
      <c r="E3432" s="1" t="s">
        <v>16883</v>
      </c>
      <c r="I3432" s="1" t="b">
        <f t="shared" si="160"/>
        <v>1</v>
      </c>
      <c r="J3432" s="1" t="b">
        <f t="shared" si="161"/>
        <v>1</v>
      </c>
    </row>
    <row r="3433" spans="1:10" x14ac:dyDescent="0.35">
      <c r="A3433" s="1">
        <f t="shared" si="159"/>
        <v>0</v>
      </c>
      <c r="B3433" s="1" t="s">
        <v>6931</v>
      </c>
      <c r="C3433" s="1" t="s">
        <v>6932</v>
      </c>
      <c r="D3433" s="1" t="s">
        <v>6933</v>
      </c>
      <c r="I3433" s="1" t="b">
        <f t="shared" si="160"/>
        <v>0</v>
      </c>
      <c r="J3433" s="1" t="b">
        <f t="shared" si="161"/>
        <v>0</v>
      </c>
    </row>
    <row r="3434" spans="1:10" x14ac:dyDescent="0.35">
      <c r="A3434" s="1">
        <f t="shared" si="159"/>
        <v>1</v>
      </c>
      <c r="B3434" s="1" t="s">
        <v>36961</v>
      </c>
      <c r="C3434" s="1" t="s">
        <v>36962</v>
      </c>
      <c r="D3434" s="1" t="s">
        <v>36963</v>
      </c>
      <c r="E3434" s="1" t="s">
        <v>36964</v>
      </c>
      <c r="I3434" s="1" t="b">
        <f t="shared" si="160"/>
        <v>1</v>
      </c>
      <c r="J3434" s="1" t="b">
        <f t="shared" si="161"/>
        <v>1</v>
      </c>
    </row>
    <row r="3435" spans="1:10" x14ac:dyDescent="0.35">
      <c r="A3435" s="1">
        <f t="shared" si="159"/>
        <v>1</v>
      </c>
      <c r="B3435" s="1" t="s">
        <v>42421</v>
      </c>
      <c r="C3435" s="1" t="s">
        <v>42422</v>
      </c>
      <c r="D3435" s="1" t="s">
        <v>42423</v>
      </c>
      <c r="E3435" s="1" t="s">
        <v>42424</v>
      </c>
      <c r="I3435" s="1" t="b">
        <f t="shared" si="160"/>
        <v>1</v>
      </c>
      <c r="J3435" s="1" t="b">
        <f t="shared" si="161"/>
        <v>1</v>
      </c>
    </row>
    <row r="3436" spans="1:10" x14ac:dyDescent="0.35">
      <c r="A3436" s="1">
        <f t="shared" si="159"/>
        <v>1</v>
      </c>
      <c r="B3436" s="1" t="s">
        <v>19383</v>
      </c>
      <c r="C3436" s="1" t="s">
        <v>19384</v>
      </c>
      <c r="D3436" s="1" t="s">
        <v>19385</v>
      </c>
      <c r="E3436" s="1" t="s">
        <v>19386</v>
      </c>
      <c r="I3436" s="1" t="b">
        <f t="shared" si="160"/>
        <v>1</v>
      </c>
      <c r="J3436" s="1" t="b">
        <f t="shared" si="161"/>
        <v>1</v>
      </c>
    </row>
    <row r="3437" spans="1:10" x14ac:dyDescent="0.35">
      <c r="A3437" s="1">
        <f t="shared" si="159"/>
        <v>1</v>
      </c>
      <c r="B3437" s="1" t="s">
        <v>8854</v>
      </c>
      <c r="C3437" s="1" t="s">
        <v>8855</v>
      </c>
      <c r="D3437" s="1" t="s">
        <v>8856</v>
      </c>
      <c r="E3437" s="1" t="s">
        <v>8858</v>
      </c>
      <c r="I3437" s="1" t="b">
        <f t="shared" si="160"/>
        <v>1</v>
      </c>
      <c r="J3437" s="1" t="b">
        <f t="shared" si="161"/>
        <v>1</v>
      </c>
    </row>
    <row r="3438" spans="1:10" x14ac:dyDescent="0.35">
      <c r="A3438" s="1">
        <f t="shared" si="159"/>
        <v>1</v>
      </c>
      <c r="B3438" s="1" t="s">
        <v>5709</v>
      </c>
      <c r="C3438" s="1" t="s">
        <v>5710</v>
      </c>
      <c r="D3438" s="1" t="s">
        <v>5711</v>
      </c>
      <c r="E3438" s="1" t="s">
        <v>5712</v>
      </c>
      <c r="I3438" s="1" t="b">
        <f t="shared" si="160"/>
        <v>1</v>
      </c>
      <c r="J3438" s="1" t="b">
        <f t="shared" si="161"/>
        <v>1</v>
      </c>
    </row>
    <row r="3439" spans="1:10" x14ac:dyDescent="0.35">
      <c r="A3439" s="1">
        <f t="shared" si="159"/>
        <v>1</v>
      </c>
      <c r="B3439" s="1" t="s">
        <v>6458</v>
      </c>
      <c r="C3439" s="1" t="s">
        <v>6459</v>
      </c>
      <c r="D3439" s="1" t="s">
        <v>6460</v>
      </c>
      <c r="E3439" s="1" t="s">
        <v>6461</v>
      </c>
      <c r="I3439" s="1" t="b">
        <f t="shared" si="160"/>
        <v>1</v>
      </c>
      <c r="J3439" s="1" t="b">
        <f t="shared" si="161"/>
        <v>1</v>
      </c>
    </row>
    <row r="3440" spans="1:10" x14ac:dyDescent="0.35">
      <c r="A3440" s="1">
        <f t="shared" si="159"/>
        <v>0</v>
      </c>
      <c r="B3440" s="1" t="s">
        <v>25417</v>
      </c>
      <c r="C3440" s="1" t="s">
        <v>25418</v>
      </c>
      <c r="D3440" s="1" t="s">
        <v>25419</v>
      </c>
      <c r="E3440" s="1" t="s">
        <v>25420</v>
      </c>
      <c r="I3440" s="1" t="b">
        <f t="shared" si="160"/>
        <v>0</v>
      </c>
      <c r="J3440" s="1" t="b">
        <f t="shared" si="161"/>
        <v>1</v>
      </c>
    </row>
    <row r="3441" spans="1:10" x14ac:dyDescent="0.35">
      <c r="A3441" s="1">
        <f t="shared" si="159"/>
        <v>1</v>
      </c>
      <c r="B3441" s="1" t="s">
        <v>39321</v>
      </c>
      <c r="C3441" s="1" t="s">
        <v>39322</v>
      </c>
      <c r="D3441" s="1" t="s">
        <v>39323</v>
      </c>
      <c r="I3441" s="1" t="b">
        <f t="shared" si="160"/>
        <v>1</v>
      </c>
      <c r="J3441" s="1" t="b">
        <f t="shared" si="161"/>
        <v>1</v>
      </c>
    </row>
    <row r="3442" spans="1:10" x14ac:dyDescent="0.35">
      <c r="A3442" s="1">
        <f t="shared" si="159"/>
        <v>1</v>
      </c>
      <c r="B3442" s="1" t="s">
        <v>9564</v>
      </c>
      <c r="C3442" s="1" t="s">
        <v>9565</v>
      </c>
      <c r="D3442" s="1" t="s">
        <v>9566</v>
      </c>
      <c r="I3442" s="1" t="b">
        <f t="shared" si="160"/>
        <v>1</v>
      </c>
      <c r="J3442" s="1" t="b">
        <f t="shared" si="161"/>
        <v>1</v>
      </c>
    </row>
    <row r="3443" spans="1:10" x14ac:dyDescent="0.35">
      <c r="A3443" s="1">
        <f t="shared" si="159"/>
        <v>1</v>
      </c>
      <c r="B3443" s="1" t="s">
        <v>11564</v>
      </c>
      <c r="C3443" s="1" t="s">
        <v>11565</v>
      </c>
      <c r="D3443" s="1" t="s">
        <v>11566</v>
      </c>
      <c r="E3443" s="1" t="s">
        <v>11568</v>
      </c>
      <c r="I3443" s="1" t="b">
        <f t="shared" si="160"/>
        <v>1</v>
      </c>
      <c r="J3443" s="1" t="b">
        <f t="shared" si="161"/>
        <v>1</v>
      </c>
    </row>
    <row r="3444" spans="1:10" x14ac:dyDescent="0.35">
      <c r="A3444" s="1">
        <f t="shared" si="159"/>
        <v>0</v>
      </c>
      <c r="B3444" s="1" t="s">
        <v>21194</v>
      </c>
      <c r="C3444" s="1" t="s">
        <v>21195</v>
      </c>
      <c r="D3444" s="1" t="s">
        <v>21196</v>
      </c>
      <c r="E3444" s="1" t="s">
        <v>21198</v>
      </c>
      <c r="I3444" s="1" t="b">
        <f t="shared" si="160"/>
        <v>0</v>
      </c>
      <c r="J3444" s="1" t="b">
        <f t="shared" si="161"/>
        <v>0</v>
      </c>
    </row>
    <row r="3445" spans="1:10" x14ac:dyDescent="0.35">
      <c r="A3445" s="1">
        <f t="shared" si="159"/>
        <v>0</v>
      </c>
      <c r="B3445" s="1" t="s">
        <v>12828</v>
      </c>
      <c r="C3445" s="1" t="s">
        <v>12829</v>
      </c>
      <c r="D3445" s="1" t="s">
        <v>12830</v>
      </c>
      <c r="E3445" s="1" t="s">
        <v>12831</v>
      </c>
      <c r="I3445" s="1" t="b">
        <f t="shared" si="160"/>
        <v>0</v>
      </c>
      <c r="J3445" s="1" t="b">
        <f t="shared" si="161"/>
        <v>0</v>
      </c>
    </row>
    <row r="3446" spans="1:10" x14ac:dyDescent="0.35">
      <c r="A3446" s="1">
        <f t="shared" si="159"/>
        <v>0</v>
      </c>
      <c r="B3446" s="1" t="s">
        <v>28128</v>
      </c>
      <c r="C3446" s="1" t="s">
        <v>28129</v>
      </c>
      <c r="D3446" s="1" t="s">
        <v>28130</v>
      </c>
      <c r="E3446" s="1" t="s">
        <v>28131</v>
      </c>
      <c r="I3446" s="1" t="b">
        <f t="shared" si="160"/>
        <v>0</v>
      </c>
      <c r="J3446" s="1" t="b">
        <f t="shared" si="161"/>
        <v>0</v>
      </c>
    </row>
    <row r="3447" spans="1:10" x14ac:dyDescent="0.35">
      <c r="A3447" s="1">
        <f t="shared" si="159"/>
        <v>1</v>
      </c>
      <c r="B3447" s="1" t="s">
        <v>1416</v>
      </c>
      <c r="C3447" s="1" t="s">
        <v>1417</v>
      </c>
      <c r="D3447" s="1" t="s">
        <v>1418</v>
      </c>
      <c r="E3447" s="1" t="s">
        <v>1419</v>
      </c>
      <c r="I3447" s="1" t="b">
        <f t="shared" si="160"/>
        <v>1</v>
      </c>
      <c r="J3447" s="1" t="b">
        <f t="shared" si="161"/>
        <v>1</v>
      </c>
    </row>
    <row r="3448" spans="1:10" x14ac:dyDescent="0.35">
      <c r="A3448" s="1">
        <f t="shared" si="159"/>
        <v>1</v>
      </c>
      <c r="B3448" s="1" t="s">
        <v>22656</v>
      </c>
      <c r="C3448" s="1" t="s">
        <v>22657</v>
      </c>
      <c r="D3448" s="1" t="s">
        <v>22658</v>
      </c>
      <c r="E3448" s="1" t="s">
        <v>22659</v>
      </c>
      <c r="I3448" s="1" t="b">
        <f t="shared" si="160"/>
        <v>1</v>
      </c>
      <c r="J3448" s="1" t="b">
        <f t="shared" si="161"/>
        <v>1</v>
      </c>
    </row>
    <row r="3449" spans="1:10" x14ac:dyDescent="0.35">
      <c r="A3449" s="1">
        <f t="shared" si="159"/>
        <v>1</v>
      </c>
      <c r="B3449" s="1" t="s">
        <v>2122</v>
      </c>
      <c r="C3449" s="1" t="s">
        <v>2123</v>
      </c>
      <c r="D3449" s="1" t="s">
        <v>2124</v>
      </c>
      <c r="E3449" s="1" t="s">
        <v>2126</v>
      </c>
      <c r="I3449" s="1" t="b">
        <f t="shared" si="160"/>
        <v>1</v>
      </c>
      <c r="J3449" s="1" t="b">
        <f t="shared" si="161"/>
        <v>1</v>
      </c>
    </row>
    <row r="3450" spans="1:10" x14ac:dyDescent="0.35">
      <c r="A3450" s="1">
        <f t="shared" si="159"/>
        <v>0</v>
      </c>
      <c r="B3450" s="1" t="s">
        <v>32416</v>
      </c>
      <c r="C3450" s="1" t="s">
        <v>32417</v>
      </c>
      <c r="D3450" s="1" t="s">
        <v>32418</v>
      </c>
      <c r="E3450" s="1" t="s">
        <v>32420</v>
      </c>
      <c r="I3450" s="1" t="b">
        <f t="shared" si="160"/>
        <v>1</v>
      </c>
      <c r="J3450" s="1" t="b">
        <f t="shared" si="161"/>
        <v>0</v>
      </c>
    </row>
    <row r="3451" spans="1:10" x14ac:dyDescent="0.35">
      <c r="A3451" s="1">
        <f t="shared" si="159"/>
        <v>0</v>
      </c>
      <c r="B3451" s="1" t="s">
        <v>34794</v>
      </c>
      <c r="C3451" s="1" t="s">
        <v>34795</v>
      </c>
      <c r="D3451" s="1" t="s">
        <v>34796</v>
      </c>
      <c r="E3451" s="1" t="s">
        <v>34797</v>
      </c>
      <c r="I3451" s="1" t="b">
        <f t="shared" si="160"/>
        <v>0</v>
      </c>
      <c r="J3451" s="1" t="b">
        <f t="shared" si="161"/>
        <v>1</v>
      </c>
    </row>
    <row r="3452" spans="1:10" x14ac:dyDescent="0.35">
      <c r="A3452" s="1">
        <f t="shared" si="159"/>
        <v>0</v>
      </c>
      <c r="B3452" s="1" t="s">
        <v>9983</v>
      </c>
      <c r="C3452" s="1" t="s">
        <v>9984</v>
      </c>
      <c r="D3452" s="1" t="s">
        <v>9985</v>
      </c>
      <c r="E3452" s="1" t="s">
        <v>9986</v>
      </c>
      <c r="I3452" s="1" t="b">
        <f t="shared" si="160"/>
        <v>1</v>
      </c>
      <c r="J3452" s="1" t="b">
        <f t="shared" si="161"/>
        <v>0</v>
      </c>
    </row>
    <row r="3453" spans="1:10" x14ac:dyDescent="0.35">
      <c r="A3453" s="1">
        <f t="shared" si="159"/>
        <v>0</v>
      </c>
      <c r="B3453" s="1" t="s">
        <v>620</v>
      </c>
      <c r="C3453" s="1" t="s">
        <v>621</v>
      </c>
      <c r="D3453" s="1" t="s">
        <v>622</v>
      </c>
      <c r="E3453" s="1" t="s">
        <v>624</v>
      </c>
      <c r="I3453" s="1" t="b">
        <f t="shared" si="160"/>
        <v>1</v>
      </c>
      <c r="J3453" s="1" t="b">
        <f t="shared" si="161"/>
        <v>0</v>
      </c>
    </row>
    <row r="3454" spans="1:10" x14ac:dyDescent="0.35">
      <c r="A3454" s="1">
        <f t="shared" si="159"/>
        <v>0</v>
      </c>
      <c r="B3454" s="1" t="s">
        <v>1024</v>
      </c>
      <c r="C3454" s="1" t="s">
        <v>1025</v>
      </c>
      <c r="D3454" s="1" t="s">
        <v>1026</v>
      </c>
      <c r="E3454" s="1" t="s">
        <v>1028</v>
      </c>
      <c r="I3454" s="1" t="b">
        <f t="shared" si="160"/>
        <v>1</v>
      </c>
      <c r="J3454" s="1" t="b">
        <f t="shared" si="161"/>
        <v>0</v>
      </c>
    </row>
    <row r="3455" spans="1:10" x14ac:dyDescent="0.35">
      <c r="A3455" s="1">
        <f t="shared" si="159"/>
        <v>0</v>
      </c>
      <c r="B3455" s="1" t="s">
        <v>22413</v>
      </c>
      <c r="C3455" s="1" t="s">
        <v>22414</v>
      </c>
      <c r="D3455" s="1" t="s">
        <v>22415</v>
      </c>
      <c r="E3455" s="1" t="s">
        <v>22416</v>
      </c>
      <c r="I3455" s="1" t="b">
        <f t="shared" si="160"/>
        <v>0</v>
      </c>
      <c r="J3455" s="1" t="b">
        <f t="shared" si="161"/>
        <v>1</v>
      </c>
    </row>
    <row r="3456" spans="1:10" x14ac:dyDescent="0.35">
      <c r="A3456" s="1">
        <f t="shared" si="159"/>
        <v>0</v>
      </c>
      <c r="B3456" s="1" t="s">
        <v>11273</v>
      </c>
      <c r="C3456" s="1" t="s">
        <v>11274</v>
      </c>
      <c r="D3456" s="1" t="s">
        <v>11275</v>
      </c>
      <c r="E3456" s="1" t="s">
        <v>11276</v>
      </c>
      <c r="I3456" s="1" t="b">
        <f t="shared" si="160"/>
        <v>1</v>
      </c>
      <c r="J3456" s="1" t="b">
        <f t="shared" si="161"/>
        <v>0</v>
      </c>
    </row>
    <row r="3457" spans="1:10" x14ac:dyDescent="0.35">
      <c r="A3457" s="1">
        <f t="shared" si="159"/>
        <v>1</v>
      </c>
      <c r="B3457" s="1" t="s">
        <v>525</v>
      </c>
      <c r="C3457" s="1" t="s">
        <v>526</v>
      </c>
      <c r="D3457" s="1" t="s">
        <v>527</v>
      </c>
      <c r="E3457" s="1" t="s">
        <v>529</v>
      </c>
      <c r="I3457" s="1" t="b">
        <f t="shared" si="160"/>
        <v>1</v>
      </c>
      <c r="J3457" s="1" t="b">
        <f t="shared" si="161"/>
        <v>1</v>
      </c>
    </row>
    <row r="3458" spans="1:10" x14ac:dyDescent="0.35">
      <c r="A3458" s="1">
        <f t="shared" ref="A3458:A3521" si="162">I3458*J3458</f>
        <v>0</v>
      </c>
      <c r="B3458" s="1" t="s">
        <v>20417</v>
      </c>
      <c r="C3458" s="1" t="s">
        <v>20418</v>
      </c>
      <c r="D3458" s="1" t="s">
        <v>20419</v>
      </c>
      <c r="E3458" s="1" t="s">
        <v>20421</v>
      </c>
      <c r="I3458" s="1" t="b">
        <f t="shared" si="160"/>
        <v>0</v>
      </c>
      <c r="J3458" s="1" t="b">
        <f t="shared" si="161"/>
        <v>1</v>
      </c>
    </row>
    <row r="3459" spans="1:10" x14ac:dyDescent="0.35">
      <c r="A3459" s="1">
        <f t="shared" si="162"/>
        <v>0</v>
      </c>
      <c r="B3459" s="1" t="s">
        <v>5209</v>
      </c>
      <c r="C3459" s="1" t="s">
        <v>5210</v>
      </c>
      <c r="D3459" s="1" t="s">
        <v>5211</v>
      </c>
      <c r="I3459" s="1" t="b">
        <f t="shared" ref="I3459:I3522" si="163">OR(ISNUMBER(SEARCH("campy",F3459)),ISNUMBER(SEARCH("campy",D3459)),ISNUMBER(SEARCH("coli",F3459)),ISNUMBER(SEARCH("coli",D3459)),ISNUMBER(SEARCH("jejuni",F3459)),ISNUMBER(SEARCH("jejuni",D3459)))</f>
        <v>1</v>
      </c>
      <c r="J3459" s="1" t="b">
        <f t="shared" ref="J3459:J3522" si="164">OR(ISNUMBER(SEARCH("poultry",F3459)),ISNUMBER(SEARCH("chicken",F3459)),ISNUMBER(SEARCH("broiler",F3459)),ISNUMBER(SEARCH("poultry",D3459)),ISNUMBER(SEARCH("chicken",D3459)),ISNUMBER(SEARCH("broiler",D3459)))</f>
        <v>0</v>
      </c>
    </row>
    <row r="3460" spans="1:10" x14ac:dyDescent="0.35">
      <c r="A3460" s="1">
        <f t="shared" si="162"/>
        <v>0</v>
      </c>
      <c r="B3460" s="1" t="s">
        <v>13315</v>
      </c>
      <c r="C3460" s="1" t="s">
        <v>13316</v>
      </c>
      <c r="D3460" s="1" t="s">
        <v>13317</v>
      </c>
      <c r="E3460" s="1" t="s">
        <v>13319</v>
      </c>
      <c r="I3460" s="1" t="b">
        <f t="shared" si="163"/>
        <v>1</v>
      </c>
      <c r="J3460" s="1" t="b">
        <f t="shared" si="164"/>
        <v>0</v>
      </c>
    </row>
    <row r="3461" spans="1:10" x14ac:dyDescent="0.35">
      <c r="A3461" s="1">
        <f t="shared" si="162"/>
        <v>0</v>
      </c>
      <c r="B3461" s="1" t="s">
        <v>8246</v>
      </c>
      <c r="C3461" s="1" t="s">
        <v>8247</v>
      </c>
      <c r="D3461" s="1" t="s">
        <v>8248</v>
      </c>
      <c r="I3461" s="1" t="b">
        <f t="shared" si="163"/>
        <v>1</v>
      </c>
      <c r="J3461" s="1" t="b">
        <f t="shared" si="164"/>
        <v>0</v>
      </c>
    </row>
    <row r="3462" spans="1:10" x14ac:dyDescent="0.35">
      <c r="A3462" s="1">
        <f t="shared" si="162"/>
        <v>1</v>
      </c>
      <c r="B3462" s="1" t="s">
        <v>33089</v>
      </c>
      <c r="C3462" s="1" t="s">
        <v>33090</v>
      </c>
      <c r="D3462" s="1" t="s">
        <v>33091</v>
      </c>
      <c r="I3462" s="1" t="b">
        <f t="shared" si="163"/>
        <v>1</v>
      </c>
      <c r="J3462" s="1" t="b">
        <f t="shared" si="164"/>
        <v>1</v>
      </c>
    </row>
    <row r="3463" spans="1:10" x14ac:dyDescent="0.35">
      <c r="A3463" s="1">
        <f t="shared" si="162"/>
        <v>1</v>
      </c>
      <c r="B3463" s="1" t="s">
        <v>17340</v>
      </c>
      <c r="C3463" s="1" t="s">
        <v>17341</v>
      </c>
      <c r="D3463" s="1" t="s">
        <v>17342</v>
      </c>
      <c r="E3463" s="1" t="s">
        <v>17343</v>
      </c>
      <c r="I3463" s="1" t="b">
        <f t="shared" si="163"/>
        <v>1</v>
      </c>
      <c r="J3463" s="1" t="b">
        <f t="shared" si="164"/>
        <v>1</v>
      </c>
    </row>
    <row r="3464" spans="1:10" x14ac:dyDescent="0.35">
      <c r="A3464" s="1">
        <f t="shared" si="162"/>
        <v>0</v>
      </c>
      <c r="B3464" s="1" t="s">
        <v>30886</v>
      </c>
      <c r="D3464" s="1" t="s">
        <v>30887</v>
      </c>
      <c r="E3464" s="1" t="s">
        <v>30888</v>
      </c>
      <c r="I3464" s="1" t="b">
        <f t="shared" si="163"/>
        <v>1</v>
      </c>
      <c r="J3464" s="1" t="b">
        <f t="shared" si="164"/>
        <v>0</v>
      </c>
    </row>
    <row r="3465" spans="1:10" x14ac:dyDescent="0.35">
      <c r="A3465" s="1">
        <f t="shared" si="162"/>
        <v>0</v>
      </c>
      <c r="B3465" s="1" t="s">
        <v>20705</v>
      </c>
      <c r="C3465" s="1" t="s">
        <v>20706</v>
      </c>
      <c r="D3465" s="1" t="s">
        <v>20707</v>
      </c>
      <c r="E3465" s="1" t="s">
        <v>20708</v>
      </c>
      <c r="I3465" s="1" t="b">
        <f t="shared" si="163"/>
        <v>0</v>
      </c>
      <c r="J3465" s="1" t="b">
        <f t="shared" si="164"/>
        <v>0</v>
      </c>
    </row>
    <row r="3466" spans="1:10" x14ac:dyDescent="0.35">
      <c r="A3466" s="1">
        <f t="shared" si="162"/>
        <v>0</v>
      </c>
      <c r="B3466" s="1" t="s">
        <v>41717</v>
      </c>
      <c r="C3466" s="1" t="s">
        <v>41718</v>
      </c>
      <c r="D3466" s="1" t="s">
        <v>41719</v>
      </c>
      <c r="I3466" s="1" t="b">
        <f t="shared" si="163"/>
        <v>1</v>
      </c>
      <c r="J3466" s="1" t="b">
        <f t="shared" si="164"/>
        <v>0</v>
      </c>
    </row>
    <row r="3467" spans="1:10" x14ac:dyDescent="0.35">
      <c r="A3467" s="1">
        <f t="shared" si="162"/>
        <v>1</v>
      </c>
      <c r="B3467" s="1" t="s">
        <v>12835</v>
      </c>
      <c r="C3467" s="1" t="s">
        <v>12836</v>
      </c>
      <c r="D3467" s="1" t="s">
        <v>12837</v>
      </c>
      <c r="E3467" s="1" t="s">
        <v>12839</v>
      </c>
      <c r="I3467" s="1" t="b">
        <f t="shared" si="163"/>
        <v>1</v>
      </c>
      <c r="J3467" s="1" t="b">
        <f t="shared" si="164"/>
        <v>1</v>
      </c>
    </row>
    <row r="3468" spans="1:10" x14ac:dyDescent="0.35">
      <c r="A3468" s="1">
        <f t="shared" si="162"/>
        <v>1</v>
      </c>
      <c r="B3468" s="1" t="s">
        <v>38703</v>
      </c>
      <c r="C3468" s="1" t="s">
        <v>38704</v>
      </c>
      <c r="D3468" s="1" t="s">
        <v>38705</v>
      </c>
      <c r="I3468" s="1" t="b">
        <f t="shared" si="163"/>
        <v>1</v>
      </c>
      <c r="J3468" s="1" t="b">
        <f t="shared" si="164"/>
        <v>1</v>
      </c>
    </row>
    <row r="3469" spans="1:10" x14ac:dyDescent="0.35">
      <c r="A3469" s="1">
        <f t="shared" si="162"/>
        <v>0</v>
      </c>
      <c r="B3469" s="1" t="s">
        <v>6786</v>
      </c>
      <c r="D3469" s="1" t="s">
        <v>6787</v>
      </c>
      <c r="E3469" s="1" t="s">
        <v>6788</v>
      </c>
      <c r="I3469" s="1" t="b">
        <f t="shared" si="163"/>
        <v>0</v>
      </c>
      <c r="J3469" s="1" t="b">
        <f t="shared" si="164"/>
        <v>0</v>
      </c>
    </row>
    <row r="3470" spans="1:10" x14ac:dyDescent="0.35">
      <c r="A3470" s="1">
        <f t="shared" si="162"/>
        <v>0</v>
      </c>
      <c r="B3470" s="1" t="s">
        <v>37077</v>
      </c>
      <c r="C3470" s="1" t="s">
        <v>37078</v>
      </c>
      <c r="D3470" s="1" t="s">
        <v>37079</v>
      </c>
      <c r="E3470" s="1" t="s">
        <v>37080</v>
      </c>
      <c r="I3470" s="1" t="b">
        <f t="shared" si="163"/>
        <v>1</v>
      </c>
      <c r="J3470" s="1" t="b">
        <f t="shared" si="164"/>
        <v>0</v>
      </c>
    </row>
    <row r="3471" spans="1:10" x14ac:dyDescent="0.35">
      <c r="A3471" s="1">
        <f t="shared" si="162"/>
        <v>0</v>
      </c>
      <c r="B3471" s="1" t="s">
        <v>543</v>
      </c>
      <c r="D3471" s="1" t="s">
        <v>544</v>
      </c>
      <c r="E3471" s="1" t="s">
        <v>546</v>
      </c>
      <c r="I3471" s="1" t="b">
        <f t="shared" si="163"/>
        <v>0</v>
      </c>
      <c r="J3471" s="1" t="b">
        <f t="shared" si="164"/>
        <v>0</v>
      </c>
    </row>
    <row r="3472" spans="1:10" x14ac:dyDescent="0.35">
      <c r="A3472" s="1">
        <f t="shared" si="162"/>
        <v>1</v>
      </c>
      <c r="B3472" s="1" t="s">
        <v>34035</v>
      </c>
      <c r="C3472" s="1" t="s">
        <v>34036</v>
      </c>
      <c r="D3472" s="1" t="s">
        <v>34037</v>
      </c>
      <c r="E3472" s="1" t="s">
        <v>34038</v>
      </c>
      <c r="I3472" s="1" t="b">
        <f t="shared" si="163"/>
        <v>1</v>
      </c>
      <c r="J3472" s="1" t="b">
        <f t="shared" si="164"/>
        <v>1</v>
      </c>
    </row>
    <row r="3473" spans="1:10" x14ac:dyDescent="0.35">
      <c r="A3473" s="1">
        <f t="shared" si="162"/>
        <v>1</v>
      </c>
      <c r="B3473" s="1" t="s">
        <v>36078</v>
      </c>
      <c r="C3473" s="1" t="s">
        <v>36079</v>
      </c>
      <c r="D3473" s="1" t="s">
        <v>36080</v>
      </c>
      <c r="E3473" s="1" t="s">
        <v>36081</v>
      </c>
      <c r="I3473" s="1" t="b">
        <f t="shared" si="163"/>
        <v>1</v>
      </c>
      <c r="J3473" s="1" t="b">
        <f t="shared" si="164"/>
        <v>1</v>
      </c>
    </row>
    <row r="3474" spans="1:10" x14ac:dyDescent="0.35">
      <c r="A3474" s="1">
        <f t="shared" si="162"/>
        <v>0</v>
      </c>
      <c r="B3474" s="1" t="s">
        <v>30354</v>
      </c>
      <c r="C3474" s="1" t="s">
        <v>30355</v>
      </c>
      <c r="D3474" s="1" t="s">
        <v>30356</v>
      </c>
      <c r="E3474" s="1" t="s">
        <v>30357</v>
      </c>
      <c r="I3474" s="1" t="b">
        <f t="shared" si="163"/>
        <v>1</v>
      </c>
      <c r="J3474" s="1" t="b">
        <f t="shared" si="164"/>
        <v>0</v>
      </c>
    </row>
    <row r="3475" spans="1:10" x14ac:dyDescent="0.35">
      <c r="A3475" s="1">
        <f t="shared" si="162"/>
        <v>0</v>
      </c>
      <c r="B3475" s="1" t="s">
        <v>4652</v>
      </c>
      <c r="C3475" s="1" t="s">
        <v>4653</v>
      </c>
      <c r="D3475" s="1" t="s">
        <v>4654</v>
      </c>
      <c r="I3475" s="1" t="b">
        <f t="shared" si="163"/>
        <v>1</v>
      </c>
      <c r="J3475" s="1" t="b">
        <f t="shared" si="164"/>
        <v>0</v>
      </c>
    </row>
    <row r="3476" spans="1:10" x14ac:dyDescent="0.35">
      <c r="A3476" s="1">
        <f t="shared" si="162"/>
        <v>0</v>
      </c>
      <c r="B3476" s="1" t="s">
        <v>15033</v>
      </c>
      <c r="C3476" s="1" t="s">
        <v>15034</v>
      </c>
      <c r="D3476" s="1" t="s">
        <v>15035</v>
      </c>
      <c r="E3476" s="1" t="s">
        <v>15036</v>
      </c>
      <c r="I3476" s="1" t="b">
        <f t="shared" si="163"/>
        <v>0</v>
      </c>
      <c r="J3476" s="1" t="b">
        <f t="shared" si="164"/>
        <v>1</v>
      </c>
    </row>
    <row r="3477" spans="1:10" x14ac:dyDescent="0.35">
      <c r="A3477" s="1">
        <f t="shared" si="162"/>
        <v>1</v>
      </c>
      <c r="B3477" s="1" t="s">
        <v>32337</v>
      </c>
      <c r="C3477" s="1" t="s">
        <v>32338</v>
      </c>
      <c r="D3477" s="1" t="s">
        <v>32339</v>
      </c>
      <c r="I3477" s="1" t="b">
        <f t="shared" si="163"/>
        <v>1</v>
      </c>
      <c r="J3477" s="1" t="b">
        <f t="shared" si="164"/>
        <v>1</v>
      </c>
    </row>
    <row r="3478" spans="1:10" x14ac:dyDescent="0.35">
      <c r="A3478" s="1">
        <f t="shared" si="162"/>
        <v>1</v>
      </c>
      <c r="B3478" s="1" t="s">
        <v>30666</v>
      </c>
      <c r="C3478" s="1" t="s">
        <v>30667</v>
      </c>
      <c r="D3478" s="1" t="s">
        <v>30668</v>
      </c>
      <c r="E3478" s="1" t="s">
        <v>30669</v>
      </c>
      <c r="I3478" s="1" t="b">
        <f t="shared" si="163"/>
        <v>1</v>
      </c>
      <c r="J3478" s="1" t="b">
        <f t="shared" si="164"/>
        <v>1</v>
      </c>
    </row>
    <row r="3479" spans="1:10" x14ac:dyDescent="0.35">
      <c r="A3479" s="1">
        <f t="shared" si="162"/>
        <v>1</v>
      </c>
      <c r="B3479" s="1" t="s">
        <v>5982</v>
      </c>
      <c r="C3479" s="1" t="s">
        <v>5983</v>
      </c>
      <c r="D3479" s="1" t="s">
        <v>5984</v>
      </c>
      <c r="E3479" s="1" t="s">
        <v>5985</v>
      </c>
      <c r="I3479" s="1" t="b">
        <f t="shared" si="163"/>
        <v>1</v>
      </c>
      <c r="J3479" s="1" t="b">
        <f t="shared" si="164"/>
        <v>1</v>
      </c>
    </row>
    <row r="3480" spans="1:10" x14ac:dyDescent="0.35">
      <c r="A3480" s="1">
        <f t="shared" si="162"/>
        <v>1</v>
      </c>
      <c r="B3480" s="1" t="s">
        <v>16938</v>
      </c>
      <c r="C3480" s="1" t="s">
        <v>16939</v>
      </c>
      <c r="D3480" s="1" t="s">
        <v>16940</v>
      </c>
      <c r="I3480" s="1" t="b">
        <f t="shared" si="163"/>
        <v>1</v>
      </c>
      <c r="J3480" s="1" t="b">
        <f t="shared" si="164"/>
        <v>1</v>
      </c>
    </row>
    <row r="3481" spans="1:10" x14ac:dyDescent="0.35">
      <c r="A3481" s="1">
        <f t="shared" si="162"/>
        <v>1</v>
      </c>
      <c r="B3481" s="1" t="s">
        <v>34234</v>
      </c>
      <c r="C3481" s="1" t="s">
        <v>34235</v>
      </c>
      <c r="D3481" s="1" t="s">
        <v>34236</v>
      </c>
      <c r="I3481" s="1" t="b">
        <f t="shared" si="163"/>
        <v>1</v>
      </c>
      <c r="J3481" s="1" t="b">
        <f t="shared" si="164"/>
        <v>1</v>
      </c>
    </row>
    <row r="3482" spans="1:10" x14ac:dyDescent="0.35">
      <c r="A3482" s="1">
        <f t="shared" si="162"/>
        <v>0</v>
      </c>
      <c r="B3482" s="1" t="s">
        <v>40742</v>
      </c>
      <c r="D3482" s="1" t="s">
        <v>40743</v>
      </c>
      <c r="E3482" s="1" t="s">
        <v>40744</v>
      </c>
      <c r="I3482" s="1" t="b">
        <f t="shared" si="163"/>
        <v>1</v>
      </c>
      <c r="J3482" s="1" t="b">
        <f t="shared" si="164"/>
        <v>0</v>
      </c>
    </row>
    <row r="3483" spans="1:10" x14ac:dyDescent="0.35">
      <c r="A3483" s="1">
        <f t="shared" si="162"/>
        <v>1</v>
      </c>
      <c r="B3483" s="1" t="s">
        <v>24202</v>
      </c>
      <c r="C3483" s="1" t="s">
        <v>24203</v>
      </c>
      <c r="D3483" s="1" t="s">
        <v>24204</v>
      </c>
      <c r="E3483" s="1" t="s">
        <v>24206</v>
      </c>
      <c r="I3483" s="1" t="b">
        <f t="shared" si="163"/>
        <v>1</v>
      </c>
      <c r="J3483" s="1" t="b">
        <f t="shared" si="164"/>
        <v>1</v>
      </c>
    </row>
    <row r="3484" spans="1:10" x14ac:dyDescent="0.35">
      <c r="A3484" s="1">
        <f t="shared" si="162"/>
        <v>1</v>
      </c>
      <c r="B3484" s="1" t="s">
        <v>6206</v>
      </c>
      <c r="C3484" s="1" t="s">
        <v>6207</v>
      </c>
      <c r="D3484" s="1" t="s">
        <v>6208</v>
      </c>
      <c r="E3484" s="1" t="s">
        <v>6209</v>
      </c>
      <c r="I3484" s="1" t="b">
        <f t="shared" si="163"/>
        <v>1</v>
      </c>
      <c r="J3484" s="1" t="b">
        <f t="shared" si="164"/>
        <v>1</v>
      </c>
    </row>
    <row r="3485" spans="1:10" x14ac:dyDescent="0.35">
      <c r="A3485" s="1">
        <f t="shared" si="162"/>
        <v>1</v>
      </c>
      <c r="B3485" s="1" t="s">
        <v>32537</v>
      </c>
      <c r="C3485" s="1" t="s">
        <v>32538</v>
      </c>
      <c r="D3485" s="1" t="s">
        <v>32539</v>
      </c>
      <c r="E3485" s="1" t="s">
        <v>32540</v>
      </c>
      <c r="I3485" s="1" t="b">
        <f t="shared" si="163"/>
        <v>1</v>
      </c>
      <c r="J3485" s="1" t="b">
        <f t="shared" si="164"/>
        <v>1</v>
      </c>
    </row>
    <row r="3486" spans="1:10" x14ac:dyDescent="0.35">
      <c r="A3486" s="1">
        <f t="shared" si="162"/>
        <v>0</v>
      </c>
      <c r="B3486" s="1" t="s">
        <v>16531</v>
      </c>
      <c r="C3486" s="1" t="s">
        <v>10144</v>
      </c>
      <c r="D3486" s="1" t="s">
        <v>16532</v>
      </c>
      <c r="E3486" s="1" t="s">
        <v>16533</v>
      </c>
      <c r="I3486" s="1" t="b">
        <f t="shared" si="163"/>
        <v>1</v>
      </c>
      <c r="J3486" s="1" t="b">
        <f t="shared" si="164"/>
        <v>0</v>
      </c>
    </row>
    <row r="3487" spans="1:10" x14ac:dyDescent="0.35">
      <c r="A3487" s="1">
        <f t="shared" si="162"/>
        <v>1</v>
      </c>
      <c r="B3487" s="1" t="s">
        <v>27295</v>
      </c>
      <c r="C3487" s="1" t="s">
        <v>27296</v>
      </c>
      <c r="D3487" s="1" t="s">
        <v>27297</v>
      </c>
      <c r="E3487" s="1" t="s">
        <v>27298</v>
      </c>
      <c r="I3487" s="1" t="b">
        <f t="shared" si="163"/>
        <v>1</v>
      </c>
      <c r="J3487" s="1" t="b">
        <f t="shared" si="164"/>
        <v>1</v>
      </c>
    </row>
    <row r="3488" spans="1:10" x14ac:dyDescent="0.35">
      <c r="A3488" s="1">
        <f t="shared" si="162"/>
        <v>0</v>
      </c>
      <c r="B3488" s="1" t="s">
        <v>2776</v>
      </c>
      <c r="C3488" s="1" t="s">
        <v>2777</v>
      </c>
      <c r="D3488" s="1" t="s">
        <v>2778</v>
      </c>
      <c r="E3488" s="1" t="s">
        <v>2779</v>
      </c>
      <c r="I3488" s="1" t="b">
        <f t="shared" si="163"/>
        <v>1</v>
      </c>
      <c r="J3488" s="1" t="b">
        <f t="shared" si="164"/>
        <v>0</v>
      </c>
    </row>
    <row r="3489" spans="1:10" x14ac:dyDescent="0.35">
      <c r="A3489" s="1">
        <f t="shared" si="162"/>
        <v>0</v>
      </c>
      <c r="B3489" s="1" t="s">
        <v>34748</v>
      </c>
      <c r="C3489" s="1" t="s">
        <v>34749</v>
      </c>
      <c r="D3489" s="1" t="s">
        <v>34750</v>
      </c>
      <c r="I3489" s="1" t="b">
        <f t="shared" si="163"/>
        <v>1</v>
      </c>
      <c r="J3489" s="1" t="b">
        <f t="shared" si="164"/>
        <v>0</v>
      </c>
    </row>
    <row r="3490" spans="1:10" x14ac:dyDescent="0.35">
      <c r="A3490" s="1">
        <f t="shared" si="162"/>
        <v>1</v>
      </c>
      <c r="B3490" s="1" t="s">
        <v>37930</v>
      </c>
      <c r="C3490" s="1" t="s">
        <v>37931</v>
      </c>
      <c r="D3490" s="1" t="s">
        <v>37932</v>
      </c>
      <c r="I3490" s="1" t="b">
        <f t="shared" si="163"/>
        <v>1</v>
      </c>
      <c r="J3490" s="1" t="b">
        <f t="shared" si="164"/>
        <v>1</v>
      </c>
    </row>
    <row r="3491" spans="1:10" x14ac:dyDescent="0.35">
      <c r="A3491" s="1">
        <f t="shared" si="162"/>
        <v>1</v>
      </c>
      <c r="B3491" s="1" t="s">
        <v>30132</v>
      </c>
      <c r="C3491" s="1" t="s">
        <v>30133</v>
      </c>
      <c r="D3491" s="1" t="s">
        <v>30134</v>
      </c>
      <c r="I3491" s="1" t="b">
        <f t="shared" si="163"/>
        <v>1</v>
      </c>
      <c r="J3491" s="1" t="b">
        <f t="shared" si="164"/>
        <v>1</v>
      </c>
    </row>
    <row r="3492" spans="1:10" x14ac:dyDescent="0.35">
      <c r="A3492" s="1">
        <f t="shared" si="162"/>
        <v>0</v>
      </c>
      <c r="B3492" s="1" t="s">
        <v>23737</v>
      </c>
      <c r="C3492" s="1" t="s">
        <v>23738</v>
      </c>
      <c r="D3492" s="1" t="s">
        <v>23739</v>
      </c>
      <c r="I3492" s="1" t="b">
        <f t="shared" si="163"/>
        <v>0</v>
      </c>
      <c r="J3492" s="1" t="b">
        <f t="shared" si="164"/>
        <v>1</v>
      </c>
    </row>
    <row r="3493" spans="1:10" x14ac:dyDescent="0.35">
      <c r="A3493" s="1">
        <f t="shared" si="162"/>
        <v>0</v>
      </c>
      <c r="B3493" s="1" t="s">
        <v>652</v>
      </c>
      <c r="C3493" s="1" t="s">
        <v>654</v>
      </c>
      <c r="D3493" s="1" t="s">
        <v>655</v>
      </c>
      <c r="I3493" s="1" t="b">
        <f t="shared" si="163"/>
        <v>1</v>
      </c>
      <c r="J3493" s="1" t="b">
        <f t="shared" si="164"/>
        <v>0</v>
      </c>
    </row>
    <row r="3494" spans="1:10" x14ac:dyDescent="0.35">
      <c r="A3494" s="1">
        <f t="shared" si="162"/>
        <v>1</v>
      </c>
      <c r="B3494" s="1" t="s">
        <v>9507</v>
      </c>
      <c r="D3494" s="1" t="s">
        <v>9508</v>
      </c>
      <c r="E3494" s="1" t="s">
        <v>9509</v>
      </c>
      <c r="I3494" s="1" t="b">
        <f t="shared" si="163"/>
        <v>1</v>
      </c>
      <c r="J3494" s="1" t="b">
        <f t="shared" si="164"/>
        <v>1</v>
      </c>
    </row>
    <row r="3495" spans="1:10" x14ac:dyDescent="0.35">
      <c r="A3495" s="1">
        <f t="shared" si="162"/>
        <v>0</v>
      </c>
      <c r="B3495" s="1" t="s">
        <v>20061</v>
      </c>
      <c r="C3495" s="1" t="s">
        <v>20062</v>
      </c>
      <c r="D3495" s="1" t="s">
        <v>20063</v>
      </c>
      <c r="E3495" s="1" t="s">
        <v>20065</v>
      </c>
      <c r="I3495" s="1" t="b">
        <f t="shared" si="163"/>
        <v>0</v>
      </c>
      <c r="J3495" s="1" t="b">
        <f t="shared" si="164"/>
        <v>0</v>
      </c>
    </row>
    <row r="3496" spans="1:10" x14ac:dyDescent="0.35">
      <c r="A3496" s="1">
        <f t="shared" si="162"/>
        <v>1</v>
      </c>
      <c r="B3496" s="1" t="s">
        <v>4518</v>
      </c>
      <c r="C3496" s="1" t="s">
        <v>4519</v>
      </c>
      <c r="D3496" s="1" t="s">
        <v>4520</v>
      </c>
      <c r="E3496" s="1" t="s">
        <v>4522</v>
      </c>
      <c r="I3496" s="1" t="b">
        <f t="shared" si="163"/>
        <v>1</v>
      </c>
      <c r="J3496" s="1" t="b">
        <f t="shared" si="164"/>
        <v>1</v>
      </c>
    </row>
    <row r="3497" spans="1:10" x14ac:dyDescent="0.35">
      <c r="A3497" s="1">
        <f t="shared" si="162"/>
        <v>0</v>
      </c>
      <c r="B3497" s="1" t="s">
        <v>42390</v>
      </c>
      <c r="C3497" s="1" t="s">
        <v>42391</v>
      </c>
      <c r="D3497" s="1" t="s">
        <v>42392</v>
      </c>
      <c r="E3497" s="1" t="s">
        <v>42394</v>
      </c>
      <c r="I3497" s="1" t="b">
        <f t="shared" si="163"/>
        <v>0</v>
      </c>
      <c r="J3497" s="1" t="b">
        <f t="shared" si="164"/>
        <v>1</v>
      </c>
    </row>
    <row r="3498" spans="1:10" x14ac:dyDescent="0.35">
      <c r="A3498" s="1">
        <f t="shared" si="162"/>
        <v>0</v>
      </c>
      <c r="B3498" s="1" t="s">
        <v>32265</v>
      </c>
      <c r="C3498" s="1" t="s">
        <v>32266</v>
      </c>
      <c r="D3498" s="1" t="s">
        <v>32267</v>
      </c>
      <c r="E3498" s="1" t="s">
        <v>32268</v>
      </c>
      <c r="I3498" s="1" t="b">
        <f t="shared" si="163"/>
        <v>1</v>
      </c>
      <c r="J3498" s="1" t="b">
        <f t="shared" si="164"/>
        <v>0</v>
      </c>
    </row>
    <row r="3499" spans="1:10" x14ac:dyDescent="0.35">
      <c r="A3499" s="1">
        <f t="shared" si="162"/>
        <v>1</v>
      </c>
      <c r="B3499" s="1" t="s">
        <v>19338</v>
      </c>
      <c r="C3499" s="1" t="s">
        <v>19339</v>
      </c>
      <c r="D3499" s="1" t="s">
        <v>19340</v>
      </c>
      <c r="I3499" s="1" t="b">
        <f t="shared" si="163"/>
        <v>1</v>
      </c>
      <c r="J3499" s="1" t="b">
        <f t="shared" si="164"/>
        <v>1</v>
      </c>
    </row>
    <row r="3500" spans="1:10" x14ac:dyDescent="0.35">
      <c r="A3500" s="1">
        <f t="shared" si="162"/>
        <v>1</v>
      </c>
      <c r="B3500" s="1" t="s">
        <v>8425</v>
      </c>
      <c r="C3500" s="1" t="s">
        <v>8426</v>
      </c>
      <c r="D3500" s="1" t="s">
        <v>8427</v>
      </c>
      <c r="E3500" s="1" t="s">
        <v>8429</v>
      </c>
      <c r="I3500" s="1" t="b">
        <f t="shared" si="163"/>
        <v>1</v>
      </c>
      <c r="J3500" s="1" t="b">
        <f t="shared" si="164"/>
        <v>1</v>
      </c>
    </row>
    <row r="3501" spans="1:10" x14ac:dyDescent="0.35">
      <c r="A3501" s="1">
        <f t="shared" si="162"/>
        <v>0</v>
      </c>
      <c r="B3501" s="1" t="s">
        <v>28654</v>
      </c>
      <c r="C3501" s="1" t="s">
        <v>28655</v>
      </c>
      <c r="D3501" s="1" t="s">
        <v>28656</v>
      </c>
      <c r="I3501" s="1" t="b">
        <f t="shared" si="163"/>
        <v>1</v>
      </c>
      <c r="J3501" s="1" t="b">
        <f t="shared" si="164"/>
        <v>0</v>
      </c>
    </row>
    <row r="3502" spans="1:10" x14ac:dyDescent="0.35">
      <c r="A3502" s="1">
        <f t="shared" si="162"/>
        <v>1</v>
      </c>
      <c r="B3502" s="1" t="s">
        <v>5907</v>
      </c>
      <c r="C3502" s="1" t="s">
        <v>5908</v>
      </c>
      <c r="D3502" s="1" t="s">
        <v>5909</v>
      </c>
      <c r="E3502" s="1" t="s">
        <v>5910</v>
      </c>
      <c r="I3502" s="1" t="b">
        <f t="shared" si="163"/>
        <v>1</v>
      </c>
      <c r="J3502" s="1" t="b">
        <f t="shared" si="164"/>
        <v>1</v>
      </c>
    </row>
    <row r="3503" spans="1:10" x14ac:dyDescent="0.35">
      <c r="A3503" s="1">
        <f t="shared" si="162"/>
        <v>1</v>
      </c>
      <c r="B3503" s="1" t="s">
        <v>6750</v>
      </c>
      <c r="C3503" s="1" t="s">
        <v>6751</v>
      </c>
      <c r="D3503" s="1" t="s">
        <v>6752</v>
      </c>
      <c r="E3503" s="1" t="s">
        <v>6754</v>
      </c>
      <c r="I3503" s="1" t="b">
        <f t="shared" si="163"/>
        <v>1</v>
      </c>
      <c r="J3503" s="1" t="b">
        <f t="shared" si="164"/>
        <v>1</v>
      </c>
    </row>
    <row r="3504" spans="1:10" x14ac:dyDescent="0.35">
      <c r="A3504" s="1">
        <f t="shared" si="162"/>
        <v>1</v>
      </c>
      <c r="B3504" s="1" t="s">
        <v>38636</v>
      </c>
      <c r="C3504" s="1" t="s">
        <v>38637</v>
      </c>
      <c r="D3504" s="1" t="s">
        <v>38638</v>
      </c>
      <c r="E3504" s="1" t="s">
        <v>38639</v>
      </c>
      <c r="I3504" s="1" t="b">
        <f t="shared" si="163"/>
        <v>1</v>
      </c>
      <c r="J3504" s="1" t="b">
        <f t="shared" si="164"/>
        <v>1</v>
      </c>
    </row>
    <row r="3505" spans="1:10" x14ac:dyDescent="0.35">
      <c r="A3505" s="1">
        <f t="shared" si="162"/>
        <v>0</v>
      </c>
      <c r="B3505" s="1" t="s">
        <v>35753</v>
      </c>
      <c r="C3505" s="1" t="s">
        <v>35754</v>
      </c>
      <c r="D3505" s="1" t="s">
        <v>35755</v>
      </c>
      <c r="E3505" s="1" t="s">
        <v>35756</v>
      </c>
      <c r="I3505" s="1" t="b">
        <f t="shared" si="163"/>
        <v>0</v>
      </c>
      <c r="J3505" s="1" t="b">
        <f t="shared" si="164"/>
        <v>0</v>
      </c>
    </row>
    <row r="3506" spans="1:10" x14ac:dyDescent="0.35">
      <c r="A3506" s="1">
        <f t="shared" si="162"/>
        <v>0</v>
      </c>
      <c r="B3506" s="1" t="s">
        <v>40793</v>
      </c>
      <c r="C3506" s="1" t="s">
        <v>40794</v>
      </c>
      <c r="D3506" s="1" t="s">
        <v>40795</v>
      </c>
      <c r="I3506" s="1" t="b">
        <f t="shared" si="163"/>
        <v>0</v>
      </c>
      <c r="J3506" s="1" t="b">
        <f t="shared" si="164"/>
        <v>1</v>
      </c>
    </row>
    <row r="3507" spans="1:10" x14ac:dyDescent="0.35">
      <c r="A3507" s="1">
        <f t="shared" si="162"/>
        <v>1</v>
      </c>
      <c r="B3507" s="1" t="s">
        <v>15589</v>
      </c>
      <c r="C3507" s="1" t="s">
        <v>15590</v>
      </c>
      <c r="D3507" s="1" t="s">
        <v>15591</v>
      </c>
      <c r="E3507" s="1" t="s">
        <v>15592</v>
      </c>
      <c r="I3507" s="1" t="b">
        <f t="shared" si="163"/>
        <v>1</v>
      </c>
      <c r="J3507" s="1" t="b">
        <f t="shared" si="164"/>
        <v>1</v>
      </c>
    </row>
    <row r="3508" spans="1:10" x14ac:dyDescent="0.35">
      <c r="A3508" s="1">
        <f t="shared" si="162"/>
        <v>0</v>
      </c>
      <c r="B3508" s="1" t="s">
        <v>39584</v>
      </c>
      <c r="C3508" s="1" t="s">
        <v>39585</v>
      </c>
      <c r="D3508" s="1" t="s">
        <v>39586</v>
      </c>
      <c r="E3508" s="1" t="s">
        <v>39587</v>
      </c>
      <c r="I3508" s="1" t="b">
        <f t="shared" si="163"/>
        <v>1</v>
      </c>
      <c r="J3508" s="1" t="b">
        <f t="shared" si="164"/>
        <v>0</v>
      </c>
    </row>
    <row r="3509" spans="1:10" x14ac:dyDescent="0.35">
      <c r="A3509" s="1">
        <f t="shared" si="162"/>
        <v>0</v>
      </c>
      <c r="B3509" s="1" t="s">
        <v>3063</v>
      </c>
      <c r="C3509" s="1" t="s">
        <v>3064</v>
      </c>
      <c r="D3509" s="1" t="s">
        <v>3065</v>
      </c>
      <c r="E3509" s="1" t="s">
        <v>3067</v>
      </c>
      <c r="I3509" s="1" t="b">
        <f t="shared" si="163"/>
        <v>0</v>
      </c>
      <c r="J3509" s="1" t="b">
        <f t="shared" si="164"/>
        <v>0</v>
      </c>
    </row>
    <row r="3510" spans="1:10" x14ac:dyDescent="0.35">
      <c r="A3510" s="1">
        <f t="shared" si="162"/>
        <v>1</v>
      </c>
      <c r="B3510" s="1" t="s">
        <v>28134</v>
      </c>
      <c r="C3510" s="1" t="s">
        <v>28135</v>
      </c>
      <c r="D3510" s="1" t="s">
        <v>28136</v>
      </c>
      <c r="E3510" s="1" t="s">
        <v>28138</v>
      </c>
      <c r="I3510" s="1" t="b">
        <f t="shared" si="163"/>
        <v>1</v>
      </c>
      <c r="J3510" s="1" t="b">
        <f t="shared" si="164"/>
        <v>1</v>
      </c>
    </row>
    <row r="3511" spans="1:10" x14ac:dyDescent="0.35">
      <c r="A3511" s="1">
        <f t="shared" si="162"/>
        <v>0</v>
      </c>
      <c r="B3511" s="1" t="s">
        <v>15171</v>
      </c>
      <c r="C3511" s="1" t="s">
        <v>15172</v>
      </c>
      <c r="D3511" s="1" t="s">
        <v>15173</v>
      </c>
      <c r="I3511" s="1" t="b">
        <f t="shared" si="163"/>
        <v>1</v>
      </c>
      <c r="J3511" s="1" t="b">
        <f t="shared" si="164"/>
        <v>0</v>
      </c>
    </row>
    <row r="3512" spans="1:10" x14ac:dyDescent="0.35">
      <c r="A3512" s="1">
        <f t="shared" si="162"/>
        <v>0</v>
      </c>
      <c r="B3512" s="1" t="s">
        <v>8989</v>
      </c>
      <c r="C3512" s="1" t="s">
        <v>8990</v>
      </c>
      <c r="D3512" s="1" t="s">
        <v>8991</v>
      </c>
      <c r="E3512" s="1" t="s">
        <v>8992</v>
      </c>
      <c r="I3512" s="1" t="b">
        <f t="shared" si="163"/>
        <v>0</v>
      </c>
      <c r="J3512" s="1" t="b">
        <f t="shared" si="164"/>
        <v>1</v>
      </c>
    </row>
    <row r="3513" spans="1:10" x14ac:dyDescent="0.35">
      <c r="A3513" s="1">
        <f t="shared" si="162"/>
        <v>1</v>
      </c>
      <c r="B3513" s="1" t="s">
        <v>40922</v>
      </c>
      <c r="C3513" s="1" t="s">
        <v>24203</v>
      </c>
      <c r="D3513" s="1" t="s">
        <v>40923</v>
      </c>
      <c r="E3513" s="1" t="s">
        <v>40925</v>
      </c>
      <c r="I3513" s="1" t="b">
        <f t="shared" si="163"/>
        <v>1</v>
      </c>
      <c r="J3513" s="1" t="b">
        <f t="shared" si="164"/>
        <v>1</v>
      </c>
    </row>
    <row r="3514" spans="1:10" x14ac:dyDescent="0.35">
      <c r="A3514" s="1">
        <f t="shared" si="162"/>
        <v>1</v>
      </c>
      <c r="B3514" s="1" t="s">
        <v>16217</v>
      </c>
      <c r="C3514" s="1" t="s">
        <v>16218</v>
      </c>
      <c r="D3514" s="1" t="s">
        <v>16219</v>
      </c>
      <c r="E3514" s="1" t="s">
        <v>16221</v>
      </c>
      <c r="I3514" s="1" t="b">
        <f t="shared" si="163"/>
        <v>1</v>
      </c>
      <c r="J3514" s="1" t="b">
        <f t="shared" si="164"/>
        <v>1</v>
      </c>
    </row>
    <row r="3515" spans="1:10" x14ac:dyDescent="0.35">
      <c r="A3515" s="1">
        <f t="shared" si="162"/>
        <v>0</v>
      </c>
      <c r="B3515" s="1" t="s">
        <v>37145</v>
      </c>
      <c r="C3515" s="1" t="s">
        <v>37146</v>
      </c>
      <c r="D3515" s="1" t="s">
        <v>37147</v>
      </c>
      <c r="E3515" s="1" t="s">
        <v>37148</v>
      </c>
      <c r="I3515" s="1" t="b">
        <f t="shared" si="163"/>
        <v>0</v>
      </c>
      <c r="J3515" s="1" t="b">
        <f t="shared" si="164"/>
        <v>1</v>
      </c>
    </row>
    <row r="3516" spans="1:10" x14ac:dyDescent="0.35">
      <c r="A3516" s="1">
        <f t="shared" si="162"/>
        <v>1</v>
      </c>
      <c r="B3516" s="1" t="s">
        <v>8549</v>
      </c>
      <c r="C3516" s="1" t="s">
        <v>8550</v>
      </c>
      <c r="D3516" s="1" t="s">
        <v>4993</v>
      </c>
      <c r="E3516" s="1" t="s">
        <v>8552</v>
      </c>
      <c r="I3516" s="1" t="b">
        <f t="shared" si="163"/>
        <v>1</v>
      </c>
      <c r="J3516" s="1" t="b">
        <f t="shared" si="164"/>
        <v>1</v>
      </c>
    </row>
    <row r="3517" spans="1:10" x14ac:dyDescent="0.35">
      <c r="A3517" s="1">
        <f t="shared" si="162"/>
        <v>0</v>
      </c>
      <c r="B3517" s="1" t="s">
        <v>23113</v>
      </c>
      <c r="C3517" s="1" t="s">
        <v>23114</v>
      </c>
      <c r="D3517" s="1" t="s">
        <v>23115</v>
      </c>
      <c r="E3517" s="1" t="s">
        <v>23117</v>
      </c>
      <c r="I3517" s="1" t="b">
        <f t="shared" si="163"/>
        <v>0</v>
      </c>
      <c r="J3517" s="1" t="b">
        <f t="shared" si="164"/>
        <v>0</v>
      </c>
    </row>
    <row r="3518" spans="1:10" x14ac:dyDescent="0.35">
      <c r="A3518" s="1">
        <f t="shared" si="162"/>
        <v>1</v>
      </c>
      <c r="B3518" s="1" t="s">
        <v>24145</v>
      </c>
      <c r="C3518" s="1" t="s">
        <v>24146</v>
      </c>
      <c r="D3518" s="1" t="s">
        <v>24147</v>
      </c>
      <c r="I3518" s="1" t="b">
        <f t="shared" si="163"/>
        <v>1</v>
      </c>
      <c r="J3518" s="1" t="b">
        <f t="shared" si="164"/>
        <v>1</v>
      </c>
    </row>
    <row r="3519" spans="1:10" x14ac:dyDescent="0.35">
      <c r="A3519" s="1">
        <f t="shared" si="162"/>
        <v>0</v>
      </c>
      <c r="B3519" s="1" t="s">
        <v>21770</v>
      </c>
      <c r="C3519" s="1" t="s">
        <v>21771</v>
      </c>
      <c r="D3519" s="1" t="s">
        <v>21772</v>
      </c>
      <c r="E3519" s="1" t="s">
        <v>21773</v>
      </c>
      <c r="I3519" s="1" t="b">
        <f t="shared" si="163"/>
        <v>1</v>
      </c>
      <c r="J3519" s="1" t="b">
        <f t="shared" si="164"/>
        <v>0</v>
      </c>
    </row>
    <row r="3520" spans="1:10" x14ac:dyDescent="0.35">
      <c r="A3520" s="1">
        <f t="shared" si="162"/>
        <v>0</v>
      </c>
      <c r="B3520" s="1" t="s">
        <v>3802</v>
      </c>
      <c r="C3520" s="1" t="s">
        <v>3803</v>
      </c>
      <c r="D3520" s="1" t="s">
        <v>3804</v>
      </c>
      <c r="E3520" s="1" t="s">
        <v>3806</v>
      </c>
      <c r="I3520" s="1" t="b">
        <f t="shared" si="163"/>
        <v>0</v>
      </c>
      <c r="J3520" s="1" t="b">
        <f t="shared" si="164"/>
        <v>0</v>
      </c>
    </row>
    <row r="3521" spans="1:10" x14ac:dyDescent="0.35">
      <c r="A3521" s="1">
        <f t="shared" si="162"/>
        <v>1</v>
      </c>
      <c r="B3521" s="1" t="s">
        <v>29226</v>
      </c>
      <c r="C3521" s="1" t="s">
        <v>29227</v>
      </c>
      <c r="D3521" s="1" t="s">
        <v>29228</v>
      </c>
      <c r="E3521" s="1" t="s">
        <v>29230</v>
      </c>
      <c r="I3521" s="1" t="b">
        <f t="shared" si="163"/>
        <v>1</v>
      </c>
      <c r="J3521" s="1" t="b">
        <f t="shared" si="164"/>
        <v>1</v>
      </c>
    </row>
    <row r="3522" spans="1:10" x14ac:dyDescent="0.35">
      <c r="A3522" s="1">
        <f t="shared" ref="A3522:A3585" si="165">I3522*J3522</f>
        <v>0</v>
      </c>
      <c r="B3522" s="1" t="s">
        <v>23010</v>
      </c>
      <c r="C3522" s="1" t="s">
        <v>23011</v>
      </c>
      <c r="D3522" s="1" t="s">
        <v>23012</v>
      </c>
      <c r="E3522" s="1" t="s">
        <v>23013</v>
      </c>
      <c r="I3522" s="1" t="b">
        <f t="shared" si="163"/>
        <v>1</v>
      </c>
      <c r="J3522" s="1" t="b">
        <f t="shared" si="164"/>
        <v>0</v>
      </c>
    </row>
    <row r="3523" spans="1:10" x14ac:dyDescent="0.35">
      <c r="A3523" s="1">
        <f t="shared" si="165"/>
        <v>1</v>
      </c>
      <c r="B3523" s="1" t="s">
        <v>13409</v>
      </c>
      <c r="C3523" s="1" t="s">
        <v>13410</v>
      </c>
      <c r="D3523" s="1" t="s">
        <v>13411</v>
      </c>
      <c r="E3523" s="1" t="s">
        <v>13412</v>
      </c>
      <c r="I3523" s="1" t="b">
        <f t="shared" ref="I3523:I3586" si="166">OR(ISNUMBER(SEARCH("campy",F3523)),ISNUMBER(SEARCH("campy",D3523)),ISNUMBER(SEARCH("coli",F3523)),ISNUMBER(SEARCH("coli",D3523)),ISNUMBER(SEARCH("jejuni",F3523)),ISNUMBER(SEARCH("jejuni",D3523)))</f>
        <v>1</v>
      </c>
      <c r="J3523" s="1" t="b">
        <f t="shared" ref="J3523:J3586" si="167">OR(ISNUMBER(SEARCH("poultry",F3523)),ISNUMBER(SEARCH("chicken",F3523)),ISNUMBER(SEARCH("broiler",F3523)),ISNUMBER(SEARCH("poultry",D3523)),ISNUMBER(SEARCH("chicken",D3523)),ISNUMBER(SEARCH("broiler",D3523)))</f>
        <v>1</v>
      </c>
    </row>
    <row r="3524" spans="1:10" x14ac:dyDescent="0.35">
      <c r="A3524" s="1">
        <f t="shared" si="165"/>
        <v>1</v>
      </c>
      <c r="B3524" s="1" t="s">
        <v>5048</v>
      </c>
      <c r="C3524" s="1" t="s">
        <v>5049</v>
      </c>
      <c r="D3524" s="1" t="s">
        <v>5050</v>
      </c>
      <c r="E3524" s="1" t="s">
        <v>5051</v>
      </c>
      <c r="I3524" s="1" t="b">
        <f t="shared" si="166"/>
        <v>1</v>
      </c>
      <c r="J3524" s="1" t="b">
        <f t="shared" si="167"/>
        <v>1</v>
      </c>
    </row>
    <row r="3525" spans="1:10" x14ac:dyDescent="0.35">
      <c r="A3525" s="1">
        <f t="shared" si="165"/>
        <v>1</v>
      </c>
      <c r="B3525" s="1" t="s">
        <v>38366</v>
      </c>
      <c r="D3525" s="1" t="s">
        <v>38367</v>
      </c>
      <c r="E3525" s="1" t="s">
        <v>38368</v>
      </c>
      <c r="I3525" s="1" t="b">
        <f t="shared" si="166"/>
        <v>1</v>
      </c>
      <c r="J3525" s="1" t="b">
        <f t="shared" si="167"/>
        <v>1</v>
      </c>
    </row>
    <row r="3526" spans="1:10" x14ac:dyDescent="0.35">
      <c r="A3526" s="1">
        <f t="shared" si="165"/>
        <v>0</v>
      </c>
      <c r="B3526" s="1" t="s">
        <v>30978</v>
      </c>
      <c r="C3526" s="1" t="s">
        <v>30979</v>
      </c>
      <c r="D3526" s="1" t="s">
        <v>30980</v>
      </c>
      <c r="E3526" s="1" t="s">
        <v>30981</v>
      </c>
      <c r="I3526" s="1" t="b">
        <f t="shared" si="166"/>
        <v>0</v>
      </c>
      <c r="J3526" s="1" t="b">
        <f t="shared" si="167"/>
        <v>0</v>
      </c>
    </row>
    <row r="3527" spans="1:10" x14ac:dyDescent="0.35">
      <c r="A3527" s="1">
        <f t="shared" si="165"/>
        <v>1</v>
      </c>
      <c r="B3527" s="1" t="s">
        <v>18260</v>
      </c>
      <c r="C3527" s="1" t="s">
        <v>18261</v>
      </c>
      <c r="D3527" s="1" t="s">
        <v>18262</v>
      </c>
      <c r="E3527" s="1" t="s">
        <v>18263</v>
      </c>
      <c r="I3527" s="1" t="b">
        <f t="shared" si="166"/>
        <v>1</v>
      </c>
      <c r="J3527" s="1" t="b">
        <f t="shared" si="167"/>
        <v>1</v>
      </c>
    </row>
    <row r="3528" spans="1:10" x14ac:dyDescent="0.35">
      <c r="A3528" s="1">
        <f t="shared" si="165"/>
        <v>1</v>
      </c>
      <c r="B3528" s="1" t="s">
        <v>13278</v>
      </c>
      <c r="C3528" s="1" t="s">
        <v>13279</v>
      </c>
      <c r="D3528" s="1" t="s">
        <v>13280</v>
      </c>
      <c r="E3528" s="1" t="s">
        <v>13281</v>
      </c>
      <c r="I3528" s="1" t="b">
        <f t="shared" si="166"/>
        <v>1</v>
      </c>
      <c r="J3528" s="1" t="b">
        <f t="shared" si="167"/>
        <v>1</v>
      </c>
    </row>
    <row r="3529" spans="1:10" x14ac:dyDescent="0.35">
      <c r="A3529" s="1">
        <f t="shared" si="165"/>
        <v>0</v>
      </c>
      <c r="B3529" s="1" t="s">
        <v>3265</v>
      </c>
      <c r="D3529" s="1" t="s">
        <v>3266</v>
      </c>
      <c r="E3529" s="1" t="s">
        <v>3267</v>
      </c>
      <c r="I3529" s="1" t="b">
        <f t="shared" si="166"/>
        <v>0</v>
      </c>
      <c r="J3529" s="1" t="b">
        <f t="shared" si="167"/>
        <v>0</v>
      </c>
    </row>
    <row r="3530" spans="1:10" x14ac:dyDescent="0.35">
      <c r="A3530" s="1">
        <f t="shared" si="165"/>
        <v>1</v>
      </c>
      <c r="B3530" s="1" t="s">
        <v>38393</v>
      </c>
      <c r="C3530" s="1" t="s">
        <v>38394</v>
      </c>
      <c r="D3530" s="1" t="s">
        <v>38395</v>
      </c>
      <c r="E3530" s="1" t="s">
        <v>38396</v>
      </c>
      <c r="I3530" s="1" t="b">
        <f t="shared" si="166"/>
        <v>1</v>
      </c>
      <c r="J3530" s="1" t="b">
        <f t="shared" si="167"/>
        <v>1</v>
      </c>
    </row>
    <row r="3531" spans="1:10" x14ac:dyDescent="0.35">
      <c r="A3531" s="1">
        <f t="shared" si="165"/>
        <v>0</v>
      </c>
      <c r="B3531" s="1" t="s">
        <v>32631</v>
      </c>
      <c r="C3531" s="1" t="s">
        <v>32632</v>
      </c>
      <c r="D3531" s="1" t="s">
        <v>32633</v>
      </c>
      <c r="E3531" s="1" t="s">
        <v>32635</v>
      </c>
      <c r="I3531" s="1" t="b">
        <f t="shared" si="166"/>
        <v>1</v>
      </c>
      <c r="J3531" s="1" t="b">
        <f t="shared" si="167"/>
        <v>0</v>
      </c>
    </row>
    <row r="3532" spans="1:10" x14ac:dyDescent="0.35">
      <c r="A3532" s="1">
        <f t="shared" si="165"/>
        <v>1</v>
      </c>
      <c r="B3532" s="1" t="s">
        <v>16104</v>
      </c>
      <c r="C3532" s="1" t="s">
        <v>16105</v>
      </c>
      <c r="D3532" s="1" t="s">
        <v>16106</v>
      </c>
      <c r="E3532" s="1" t="s">
        <v>16107</v>
      </c>
      <c r="I3532" s="1" t="b">
        <f t="shared" si="166"/>
        <v>1</v>
      </c>
      <c r="J3532" s="1" t="b">
        <f t="shared" si="167"/>
        <v>1</v>
      </c>
    </row>
    <row r="3533" spans="1:10" x14ac:dyDescent="0.35">
      <c r="A3533" s="1">
        <f t="shared" si="165"/>
        <v>0</v>
      </c>
      <c r="B3533" s="1" t="s">
        <v>30116</v>
      </c>
      <c r="C3533" s="1" t="s">
        <v>30117</v>
      </c>
      <c r="D3533" s="1" t="s">
        <v>30118</v>
      </c>
      <c r="E3533" s="1" t="s">
        <v>30120</v>
      </c>
      <c r="I3533" s="1" t="b">
        <f t="shared" si="166"/>
        <v>0</v>
      </c>
      <c r="J3533" s="1" t="b">
        <f t="shared" si="167"/>
        <v>1</v>
      </c>
    </row>
    <row r="3534" spans="1:10" x14ac:dyDescent="0.35">
      <c r="A3534" s="1">
        <f t="shared" si="165"/>
        <v>0</v>
      </c>
      <c r="B3534" s="1" t="s">
        <v>15978</v>
      </c>
      <c r="C3534" s="1" t="s">
        <v>15979</v>
      </c>
      <c r="D3534" s="1" t="s">
        <v>15980</v>
      </c>
      <c r="E3534" s="1" t="s">
        <v>15982</v>
      </c>
      <c r="I3534" s="1" t="b">
        <f t="shared" si="166"/>
        <v>0</v>
      </c>
      <c r="J3534" s="1" t="b">
        <f t="shared" si="167"/>
        <v>1</v>
      </c>
    </row>
    <row r="3535" spans="1:10" x14ac:dyDescent="0.35">
      <c r="A3535" s="1">
        <f t="shared" si="165"/>
        <v>0</v>
      </c>
      <c r="B3535" s="1" t="s">
        <v>18540</v>
      </c>
      <c r="D3535" s="1" t="s">
        <v>18541</v>
      </c>
      <c r="E3535" s="1" t="s">
        <v>18542</v>
      </c>
      <c r="I3535" s="1" t="b">
        <f t="shared" si="166"/>
        <v>0</v>
      </c>
      <c r="J3535" s="1" t="b">
        <f t="shared" si="167"/>
        <v>1</v>
      </c>
    </row>
    <row r="3536" spans="1:10" x14ac:dyDescent="0.35">
      <c r="A3536" s="1">
        <f t="shared" si="165"/>
        <v>0</v>
      </c>
      <c r="B3536" s="1" t="s">
        <v>12014</v>
      </c>
      <c r="C3536" s="1" t="s">
        <v>12015</v>
      </c>
      <c r="D3536" s="1" t="s">
        <v>12016</v>
      </c>
      <c r="I3536" s="1" t="b">
        <f t="shared" si="166"/>
        <v>0</v>
      </c>
      <c r="J3536" s="1" t="b">
        <f t="shared" si="167"/>
        <v>1</v>
      </c>
    </row>
    <row r="3537" spans="1:10" x14ac:dyDescent="0.35">
      <c r="A3537" s="1">
        <f t="shared" si="165"/>
        <v>1</v>
      </c>
      <c r="B3537" s="1" t="s">
        <v>31594</v>
      </c>
      <c r="C3537" s="1" t="s">
        <v>31595</v>
      </c>
      <c r="D3537" s="1" t="s">
        <v>31596</v>
      </c>
      <c r="E3537" s="1" t="s">
        <v>31598</v>
      </c>
      <c r="I3537" s="1" t="b">
        <f t="shared" si="166"/>
        <v>1</v>
      </c>
      <c r="J3537" s="1" t="b">
        <f t="shared" si="167"/>
        <v>1</v>
      </c>
    </row>
    <row r="3538" spans="1:10" x14ac:dyDescent="0.35">
      <c r="A3538" s="1">
        <f t="shared" si="165"/>
        <v>1</v>
      </c>
      <c r="B3538" s="1" t="s">
        <v>32080</v>
      </c>
      <c r="C3538" s="1" t="s">
        <v>32081</v>
      </c>
      <c r="D3538" s="1" t="s">
        <v>32082</v>
      </c>
      <c r="I3538" s="1" t="b">
        <f t="shared" si="166"/>
        <v>1</v>
      </c>
      <c r="J3538" s="1" t="b">
        <f t="shared" si="167"/>
        <v>1</v>
      </c>
    </row>
    <row r="3539" spans="1:10" x14ac:dyDescent="0.35">
      <c r="A3539" s="1">
        <f t="shared" si="165"/>
        <v>0</v>
      </c>
      <c r="B3539" s="1" t="s">
        <v>30965</v>
      </c>
      <c r="C3539" s="1" t="s">
        <v>30966</v>
      </c>
      <c r="D3539" s="1" t="s">
        <v>30967</v>
      </c>
      <c r="E3539" s="1" t="s">
        <v>30968</v>
      </c>
      <c r="I3539" s="1" t="b">
        <f t="shared" si="166"/>
        <v>1</v>
      </c>
      <c r="J3539" s="1" t="b">
        <f t="shared" si="167"/>
        <v>0</v>
      </c>
    </row>
    <row r="3540" spans="1:10" x14ac:dyDescent="0.35">
      <c r="A3540" s="1">
        <f t="shared" si="165"/>
        <v>1</v>
      </c>
      <c r="B3540" s="1" t="s">
        <v>24019</v>
      </c>
      <c r="C3540" s="1" t="s">
        <v>24020</v>
      </c>
      <c r="D3540" s="1" t="s">
        <v>24021</v>
      </c>
      <c r="I3540" s="1" t="b">
        <f t="shared" si="166"/>
        <v>1</v>
      </c>
      <c r="J3540" s="1" t="b">
        <f t="shared" si="167"/>
        <v>1</v>
      </c>
    </row>
    <row r="3541" spans="1:10" x14ac:dyDescent="0.35">
      <c r="A3541" s="1">
        <f t="shared" si="165"/>
        <v>1</v>
      </c>
      <c r="B3541" s="1" t="s">
        <v>28826</v>
      </c>
      <c r="C3541" s="1" t="s">
        <v>28827</v>
      </c>
      <c r="D3541" s="1" t="s">
        <v>28828</v>
      </c>
      <c r="E3541" s="1" t="s">
        <v>28829</v>
      </c>
      <c r="I3541" s="1" t="b">
        <f t="shared" si="166"/>
        <v>1</v>
      </c>
      <c r="J3541" s="1" t="b">
        <f t="shared" si="167"/>
        <v>1</v>
      </c>
    </row>
    <row r="3542" spans="1:10" x14ac:dyDescent="0.35">
      <c r="A3542" s="1">
        <f t="shared" si="165"/>
        <v>0</v>
      </c>
      <c r="B3542" s="1" t="s">
        <v>6924</v>
      </c>
      <c r="C3542" s="1" t="s">
        <v>6925</v>
      </c>
      <c r="D3542" s="1" t="s">
        <v>6926</v>
      </c>
      <c r="E3542" s="1" t="s">
        <v>6928</v>
      </c>
      <c r="I3542" s="1" t="b">
        <f t="shared" si="166"/>
        <v>0</v>
      </c>
      <c r="J3542" s="1" t="b">
        <f t="shared" si="167"/>
        <v>1</v>
      </c>
    </row>
    <row r="3543" spans="1:10" x14ac:dyDescent="0.35">
      <c r="A3543" s="1">
        <f t="shared" si="165"/>
        <v>1</v>
      </c>
      <c r="B3543" s="1" t="s">
        <v>7470</v>
      </c>
      <c r="C3543" s="1" t="s">
        <v>7471</v>
      </c>
      <c r="D3543" s="1" t="s">
        <v>7472</v>
      </c>
      <c r="E3543" s="1" t="s">
        <v>7473</v>
      </c>
      <c r="I3543" s="1" t="b">
        <f t="shared" si="166"/>
        <v>1</v>
      </c>
      <c r="J3543" s="1" t="b">
        <f t="shared" si="167"/>
        <v>1</v>
      </c>
    </row>
    <row r="3544" spans="1:10" x14ac:dyDescent="0.35">
      <c r="A3544" s="1">
        <f t="shared" si="165"/>
        <v>1</v>
      </c>
      <c r="B3544" s="1" t="s">
        <v>27076</v>
      </c>
      <c r="C3544" s="1" t="s">
        <v>27077</v>
      </c>
      <c r="D3544" s="1" t="s">
        <v>27078</v>
      </c>
      <c r="E3544" s="1" t="s">
        <v>27079</v>
      </c>
      <c r="I3544" s="1" t="b">
        <f t="shared" si="166"/>
        <v>1</v>
      </c>
      <c r="J3544" s="1" t="b">
        <f t="shared" si="167"/>
        <v>1</v>
      </c>
    </row>
    <row r="3545" spans="1:10" x14ac:dyDescent="0.35">
      <c r="A3545" s="1">
        <f t="shared" si="165"/>
        <v>0</v>
      </c>
      <c r="B3545" s="1" t="s">
        <v>33909</v>
      </c>
      <c r="C3545" s="1" t="s">
        <v>33910</v>
      </c>
      <c r="D3545" s="1" t="s">
        <v>20741</v>
      </c>
      <c r="I3545" s="1" t="b">
        <f t="shared" si="166"/>
        <v>1</v>
      </c>
      <c r="J3545" s="1" t="b">
        <f t="shared" si="167"/>
        <v>0</v>
      </c>
    </row>
    <row r="3546" spans="1:10" x14ac:dyDescent="0.35">
      <c r="A3546" s="1">
        <f t="shared" si="165"/>
        <v>0</v>
      </c>
      <c r="B3546" s="1" t="s">
        <v>9873</v>
      </c>
      <c r="C3546" s="1" t="s">
        <v>9874</v>
      </c>
      <c r="D3546" s="1" t="s">
        <v>9875</v>
      </c>
      <c r="I3546" s="1" t="b">
        <f t="shared" si="166"/>
        <v>0</v>
      </c>
      <c r="J3546" s="1" t="b">
        <f t="shared" si="167"/>
        <v>1</v>
      </c>
    </row>
    <row r="3547" spans="1:10" x14ac:dyDescent="0.35">
      <c r="A3547" s="1">
        <f t="shared" si="165"/>
        <v>0</v>
      </c>
      <c r="B3547" s="1" t="s">
        <v>36513</v>
      </c>
      <c r="C3547" s="1" t="s">
        <v>36514</v>
      </c>
      <c r="D3547" s="1" t="s">
        <v>36515</v>
      </c>
      <c r="E3547" s="1" t="s">
        <v>36516</v>
      </c>
      <c r="I3547" s="1" t="b">
        <f t="shared" si="166"/>
        <v>1</v>
      </c>
      <c r="J3547" s="1" t="b">
        <f t="shared" si="167"/>
        <v>0</v>
      </c>
    </row>
    <row r="3548" spans="1:10" x14ac:dyDescent="0.35">
      <c r="A3548" s="1">
        <f t="shared" si="165"/>
        <v>0</v>
      </c>
      <c r="B3548" s="1" t="s">
        <v>29865</v>
      </c>
      <c r="D3548" s="1" t="s">
        <v>29866</v>
      </c>
      <c r="E3548" s="1" t="s">
        <v>29867</v>
      </c>
      <c r="I3548" s="1" t="b">
        <f t="shared" si="166"/>
        <v>0</v>
      </c>
      <c r="J3548" s="1" t="b">
        <f t="shared" si="167"/>
        <v>0</v>
      </c>
    </row>
    <row r="3549" spans="1:10" x14ac:dyDescent="0.35">
      <c r="A3549" s="1">
        <f t="shared" si="165"/>
        <v>0</v>
      </c>
      <c r="B3549" s="1" t="s">
        <v>10942</v>
      </c>
      <c r="C3549" s="1" t="s">
        <v>10943</v>
      </c>
      <c r="D3549" s="1" t="s">
        <v>10944</v>
      </c>
      <c r="E3549" s="1" t="s">
        <v>10945</v>
      </c>
      <c r="I3549" s="1" t="b">
        <f t="shared" si="166"/>
        <v>1</v>
      </c>
      <c r="J3549" s="1" t="b">
        <f t="shared" si="167"/>
        <v>0</v>
      </c>
    </row>
    <row r="3550" spans="1:10" x14ac:dyDescent="0.35">
      <c r="A3550" s="1">
        <f t="shared" si="165"/>
        <v>0</v>
      </c>
      <c r="B3550" s="1" t="s">
        <v>34700</v>
      </c>
      <c r="C3550" s="1" t="s">
        <v>34701</v>
      </c>
      <c r="D3550" s="1" t="s">
        <v>34702</v>
      </c>
      <c r="E3550" s="1" t="s">
        <v>34703</v>
      </c>
      <c r="I3550" s="1" t="b">
        <f t="shared" si="166"/>
        <v>0</v>
      </c>
      <c r="J3550" s="1" t="b">
        <f t="shared" si="167"/>
        <v>0</v>
      </c>
    </row>
    <row r="3551" spans="1:10" x14ac:dyDescent="0.35">
      <c r="A3551" s="1">
        <f t="shared" si="165"/>
        <v>1</v>
      </c>
      <c r="B3551" s="1" t="s">
        <v>9783</v>
      </c>
      <c r="C3551" s="1" t="s">
        <v>9784</v>
      </c>
      <c r="D3551" s="1" t="s">
        <v>9785</v>
      </c>
      <c r="E3551" s="1" t="s">
        <v>9786</v>
      </c>
      <c r="I3551" s="1" t="b">
        <f t="shared" si="166"/>
        <v>1</v>
      </c>
      <c r="J3551" s="1" t="b">
        <f t="shared" si="167"/>
        <v>1</v>
      </c>
    </row>
    <row r="3552" spans="1:10" x14ac:dyDescent="0.35">
      <c r="A3552" s="1">
        <f t="shared" si="165"/>
        <v>0</v>
      </c>
      <c r="B3552" s="1" t="s">
        <v>23025</v>
      </c>
      <c r="C3552" s="1" t="s">
        <v>23026</v>
      </c>
      <c r="D3552" s="1" t="s">
        <v>23027</v>
      </c>
      <c r="I3552" s="1" t="b">
        <f t="shared" si="166"/>
        <v>1</v>
      </c>
      <c r="J3552" s="1" t="b">
        <f t="shared" si="167"/>
        <v>0</v>
      </c>
    </row>
    <row r="3553" spans="1:10" x14ac:dyDescent="0.35">
      <c r="A3553" s="1">
        <f t="shared" si="165"/>
        <v>0</v>
      </c>
      <c r="B3553" s="1" t="s">
        <v>5748</v>
      </c>
      <c r="C3553" s="1" t="s">
        <v>5749</v>
      </c>
      <c r="D3553" s="1" t="s">
        <v>5750</v>
      </c>
      <c r="I3553" s="1" t="b">
        <f t="shared" si="166"/>
        <v>0</v>
      </c>
      <c r="J3553" s="1" t="b">
        <f t="shared" si="167"/>
        <v>1</v>
      </c>
    </row>
    <row r="3554" spans="1:10" x14ac:dyDescent="0.35">
      <c r="A3554" s="1">
        <f t="shared" si="165"/>
        <v>0</v>
      </c>
      <c r="B3554" s="1" t="s">
        <v>9548</v>
      </c>
      <c r="C3554" s="1" t="s">
        <v>9549</v>
      </c>
      <c r="D3554" s="1" t="s">
        <v>9550</v>
      </c>
      <c r="E3554" s="1" t="s">
        <v>9551</v>
      </c>
      <c r="I3554" s="1" t="b">
        <f t="shared" si="166"/>
        <v>0</v>
      </c>
      <c r="J3554" s="1" t="b">
        <f t="shared" si="167"/>
        <v>1</v>
      </c>
    </row>
    <row r="3555" spans="1:10" x14ac:dyDescent="0.35">
      <c r="A3555" s="1">
        <f t="shared" si="165"/>
        <v>0</v>
      </c>
      <c r="B3555" s="1" t="s">
        <v>25856</v>
      </c>
      <c r="C3555" s="1" t="s">
        <v>25857</v>
      </c>
      <c r="D3555" s="1" t="s">
        <v>25858</v>
      </c>
      <c r="E3555" s="1" t="s">
        <v>25859</v>
      </c>
      <c r="I3555" s="1" t="b">
        <f t="shared" si="166"/>
        <v>0</v>
      </c>
      <c r="J3555" s="1" t="b">
        <f t="shared" si="167"/>
        <v>1</v>
      </c>
    </row>
    <row r="3556" spans="1:10" x14ac:dyDescent="0.35">
      <c r="A3556" s="1">
        <f t="shared" si="165"/>
        <v>1</v>
      </c>
      <c r="B3556" s="1" t="s">
        <v>1951</v>
      </c>
      <c r="C3556" s="1" t="s">
        <v>1952</v>
      </c>
      <c r="D3556" s="1" t="s">
        <v>1953</v>
      </c>
      <c r="I3556" s="1" t="b">
        <f t="shared" si="166"/>
        <v>1</v>
      </c>
      <c r="J3556" s="1" t="b">
        <f t="shared" si="167"/>
        <v>1</v>
      </c>
    </row>
    <row r="3557" spans="1:10" x14ac:dyDescent="0.35">
      <c r="A3557" s="1">
        <f t="shared" si="165"/>
        <v>0</v>
      </c>
      <c r="B3557" s="1" t="s">
        <v>40941</v>
      </c>
      <c r="C3557" s="1" t="s">
        <v>40942</v>
      </c>
      <c r="D3557" s="1" t="s">
        <v>40943</v>
      </c>
      <c r="E3557" s="1" t="s">
        <v>40944</v>
      </c>
      <c r="I3557" s="1" t="b">
        <f t="shared" si="166"/>
        <v>0</v>
      </c>
      <c r="J3557" s="1" t="b">
        <f t="shared" si="167"/>
        <v>0</v>
      </c>
    </row>
    <row r="3558" spans="1:10" x14ac:dyDescent="0.35">
      <c r="A3558" s="1">
        <f t="shared" si="165"/>
        <v>0</v>
      </c>
      <c r="B3558" s="1" t="s">
        <v>17013</v>
      </c>
      <c r="C3558" s="1" t="s">
        <v>17014</v>
      </c>
      <c r="D3558" s="1" t="s">
        <v>17015</v>
      </c>
      <c r="I3558" s="1" t="b">
        <f t="shared" si="166"/>
        <v>0</v>
      </c>
      <c r="J3558" s="1" t="b">
        <f t="shared" si="167"/>
        <v>0</v>
      </c>
    </row>
    <row r="3559" spans="1:10" x14ac:dyDescent="0.35">
      <c r="A3559" s="1">
        <f t="shared" si="165"/>
        <v>0</v>
      </c>
      <c r="B3559" s="1" t="s">
        <v>14840</v>
      </c>
      <c r="C3559" s="1" t="s">
        <v>14841</v>
      </c>
      <c r="D3559" s="1" t="s">
        <v>14842</v>
      </c>
      <c r="I3559" s="1" t="b">
        <f t="shared" si="166"/>
        <v>1</v>
      </c>
      <c r="J3559" s="1" t="b">
        <f t="shared" si="167"/>
        <v>0</v>
      </c>
    </row>
    <row r="3560" spans="1:10" x14ac:dyDescent="0.35">
      <c r="A3560" s="1">
        <f t="shared" si="165"/>
        <v>0</v>
      </c>
      <c r="B3560" s="1" t="s">
        <v>32510</v>
      </c>
      <c r="C3560" s="1" t="s">
        <v>32511</v>
      </c>
      <c r="D3560" s="1" t="s">
        <v>32512</v>
      </c>
      <c r="I3560" s="1" t="b">
        <f t="shared" si="166"/>
        <v>1</v>
      </c>
      <c r="J3560" s="1" t="b">
        <f t="shared" si="167"/>
        <v>0</v>
      </c>
    </row>
    <row r="3561" spans="1:10" x14ac:dyDescent="0.35">
      <c r="A3561" s="1">
        <f t="shared" si="165"/>
        <v>0</v>
      </c>
      <c r="B3561" s="1" t="s">
        <v>24001</v>
      </c>
      <c r="D3561" s="1" t="s">
        <v>24002</v>
      </c>
      <c r="E3561" s="1" t="s">
        <v>24003</v>
      </c>
      <c r="I3561" s="1" t="b">
        <f t="shared" si="166"/>
        <v>1</v>
      </c>
      <c r="J3561" s="1" t="b">
        <f t="shared" si="167"/>
        <v>0</v>
      </c>
    </row>
    <row r="3562" spans="1:10" x14ac:dyDescent="0.35">
      <c r="A3562" s="1">
        <f t="shared" si="165"/>
        <v>0</v>
      </c>
      <c r="B3562" s="1" t="s">
        <v>6105</v>
      </c>
      <c r="C3562" s="1" t="s">
        <v>6106</v>
      </c>
      <c r="D3562" s="1" t="s">
        <v>6107</v>
      </c>
      <c r="E3562" s="1" t="s">
        <v>6109</v>
      </c>
      <c r="I3562" s="1" t="b">
        <f t="shared" si="166"/>
        <v>1</v>
      </c>
      <c r="J3562" s="1" t="b">
        <f t="shared" si="167"/>
        <v>0</v>
      </c>
    </row>
    <row r="3563" spans="1:10" x14ac:dyDescent="0.35">
      <c r="A3563" s="1">
        <f t="shared" si="165"/>
        <v>0</v>
      </c>
      <c r="B3563" s="1" t="s">
        <v>9530</v>
      </c>
      <c r="C3563" s="1" t="s">
        <v>9531</v>
      </c>
      <c r="D3563" s="1" t="s">
        <v>9532</v>
      </c>
      <c r="E3563" s="1" t="s">
        <v>9533</v>
      </c>
      <c r="I3563" s="1" t="b">
        <f t="shared" si="166"/>
        <v>0</v>
      </c>
      <c r="J3563" s="1" t="b">
        <f t="shared" si="167"/>
        <v>1</v>
      </c>
    </row>
    <row r="3564" spans="1:10" x14ac:dyDescent="0.35">
      <c r="A3564" s="1">
        <f t="shared" si="165"/>
        <v>1</v>
      </c>
      <c r="B3564" s="1" t="s">
        <v>16467</v>
      </c>
      <c r="C3564" s="1" t="s">
        <v>16468</v>
      </c>
      <c r="D3564" s="1" t="s">
        <v>16469</v>
      </c>
      <c r="E3564" s="1" t="s">
        <v>16470</v>
      </c>
      <c r="I3564" s="1" t="b">
        <f t="shared" si="166"/>
        <v>1</v>
      </c>
      <c r="J3564" s="1" t="b">
        <f t="shared" si="167"/>
        <v>1</v>
      </c>
    </row>
    <row r="3565" spans="1:10" x14ac:dyDescent="0.35">
      <c r="A3565" s="1">
        <f t="shared" si="165"/>
        <v>0</v>
      </c>
      <c r="B3565" s="1" t="s">
        <v>29146</v>
      </c>
      <c r="C3565" s="1" t="s">
        <v>29147</v>
      </c>
      <c r="D3565" s="1" t="s">
        <v>29148</v>
      </c>
      <c r="I3565" s="1" t="b">
        <f t="shared" si="166"/>
        <v>0</v>
      </c>
      <c r="J3565" s="1" t="b">
        <f t="shared" si="167"/>
        <v>0</v>
      </c>
    </row>
    <row r="3566" spans="1:10" x14ac:dyDescent="0.35">
      <c r="A3566" s="1">
        <f t="shared" si="165"/>
        <v>0</v>
      </c>
      <c r="B3566" s="1" t="s">
        <v>24324</v>
      </c>
      <c r="D3566" s="1" t="s">
        <v>24325</v>
      </c>
      <c r="E3566" s="1" t="s">
        <v>24326</v>
      </c>
      <c r="I3566" s="1" t="b">
        <f t="shared" si="166"/>
        <v>1</v>
      </c>
      <c r="J3566" s="1" t="b">
        <f t="shared" si="167"/>
        <v>0</v>
      </c>
    </row>
    <row r="3567" spans="1:10" x14ac:dyDescent="0.35">
      <c r="A3567" s="1">
        <f t="shared" si="165"/>
        <v>0</v>
      </c>
      <c r="B3567" s="1" t="s">
        <v>33994</v>
      </c>
      <c r="C3567" s="1" t="s">
        <v>33995</v>
      </c>
      <c r="D3567" s="1" t="s">
        <v>33996</v>
      </c>
      <c r="E3567" s="1" t="s">
        <v>33998</v>
      </c>
      <c r="I3567" s="1" t="b">
        <f t="shared" si="166"/>
        <v>0</v>
      </c>
      <c r="J3567" s="1" t="b">
        <f t="shared" si="167"/>
        <v>1</v>
      </c>
    </row>
    <row r="3568" spans="1:10" x14ac:dyDescent="0.35">
      <c r="A3568" s="1">
        <f t="shared" si="165"/>
        <v>0</v>
      </c>
      <c r="B3568" s="1" t="s">
        <v>19303</v>
      </c>
      <c r="C3568" s="1" t="s">
        <v>19304</v>
      </c>
      <c r="D3568" s="1" t="s">
        <v>19305</v>
      </c>
      <c r="I3568" s="1" t="b">
        <f t="shared" si="166"/>
        <v>0</v>
      </c>
      <c r="J3568" s="1" t="b">
        <f t="shared" si="167"/>
        <v>0</v>
      </c>
    </row>
    <row r="3569" spans="1:10" x14ac:dyDescent="0.35">
      <c r="A3569" s="1">
        <f t="shared" si="165"/>
        <v>0</v>
      </c>
      <c r="B3569" s="1" t="s">
        <v>16238</v>
      </c>
      <c r="C3569" s="1" t="s">
        <v>16239</v>
      </c>
      <c r="D3569" s="1" t="s">
        <v>16240</v>
      </c>
      <c r="E3569" s="1" t="s">
        <v>16241</v>
      </c>
      <c r="I3569" s="1" t="b">
        <f t="shared" si="166"/>
        <v>0</v>
      </c>
      <c r="J3569" s="1" t="b">
        <f t="shared" si="167"/>
        <v>1</v>
      </c>
    </row>
    <row r="3570" spans="1:10" x14ac:dyDescent="0.35">
      <c r="A3570" s="1">
        <f t="shared" si="165"/>
        <v>1</v>
      </c>
      <c r="B3570" s="1" t="s">
        <v>18195</v>
      </c>
      <c r="C3570" s="1" t="s">
        <v>18196</v>
      </c>
      <c r="D3570" s="1" t="s">
        <v>18197</v>
      </c>
      <c r="E3570" s="1" t="s">
        <v>18198</v>
      </c>
      <c r="I3570" s="1" t="b">
        <f t="shared" si="166"/>
        <v>1</v>
      </c>
      <c r="J3570" s="1" t="b">
        <f t="shared" si="167"/>
        <v>1</v>
      </c>
    </row>
    <row r="3571" spans="1:10" x14ac:dyDescent="0.35">
      <c r="A3571" s="1">
        <f t="shared" si="165"/>
        <v>1</v>
      </c>
      <c r="B3571" s="1" t="s">
        <v>42322</v>
      </c>
      <c r="C3571" s="1" t="s">
        <v>42323</v>
      </c>
      <c r="D3571" s="1" t="s">
        <v>42324</v>
      </c>
      <c r="E3571" s="1" t="s">
        <v>42325</v>
      </c>
      <c r="I3571" s="1" t="b">
        <f t="shared" si="166"/>
        <v>1</v>
      </c>
      <c r="J3571" s="1" t="b">
        <f t="shared" si="167"/>
        <v>1</v>
      </c>
    </row>
    <row r="3572" spans="1:10" x14ac:dyDescent="0.35">
      <c r="A3572" s="1">
        <f t="shared" si="165"/>
        <v>0</v>
      </c>
      <c r="B3572" s="1" t="s">
        <v>42463</v>
      </c>
      <c r="C3572" s="1" t="s">
        <v>42464</v>
      </c>
      <c r="D3572" s="1" t="s">
        <v>42465</v>
      </c>
      <c r="E3572" s="1" t="s">
        <v>42466</v>
      </c>
      <c r="I3572" s="1" t="b">
        <f t="shared" si="166"/>
        <v>1</v>
      </c>
      <c r="J3572" s="1" t="b">
        <f t="shared" si="167"/>
        <v>0</v>
      </c>
    </row>
    <row r="3573" spans="1:10" x14ac:dyDescent="0.35">
      <c r="A3573" s="1">
        <f t="shared" si="165"/>
        <v>0</v>
      </c>
      <c r="B3573" s="1" t="s">
        <v>39960</v>
      </c>
      <c r="C3573" s="1" t="s">
        <v>39961</v>
      </c>
      <c r="D3573" s="1" t="s">
        <v>39962</v>
      </c>
      <c r="E3573" s="1" t="s">
        <v>39963</v>
      </c>
      <c r="I3573" s="1" t="b">
        <f t="shared" si="166"/>
        <v>0</v>
      </c>
      <c r="J3573" s="1" t="b">
        <f t="shared" si="167"/>
        <v>1</v>
      </c>
    </row>
    <row r="3574" spans="1:10" x14ac:dyDescent="0.35">
      <c r="A3574" s="1">
        <f t="shared" si="165"/>
        <v>0</v>
      </c>
      <c r="B3574" s="1" t="s">
        <v>36293</v>
      </c>
      <c r="C3574" s="1" t="s">
        <v>36294</v>
      </c>
      <c r="D3574" s="1" t="s">
        <v>36295</v>
      </c>
      <c r="E3574" s="1" t="s">
        <v>36297</v>
      </c>
      <c r="I3574" s="1" t="b">
        <f t="shared" si="166"/>
        <v>0</v>
      </c>
      <c r="J3574" s="1" t="b">
        <f t="shared" si="167"/>
        <v>1</v>
      </c>
    </row>
    <row r="3575" spans="1:10" x14ac:dyDescent="0.35">
      <c r="A3575" s="1">
        <f t="shared" si="165"/>
        <v>1</v>
      </c>
      <c r="B3575" s="1" t="s">
        <v>33691</v>
      </c>
      <c r="C3575" s="1" t="s">
        <v>6751</v>
      </c>
      <c r="D3575" s="1" t="s">
        <v>33692</v>
      </c>
      <c r="E3575" s="1" t="s">
        <v>33693</v>
      </c>
      <c r="I3575" s="1" t="b">
        <f t="shared" si="166"/>
        <v>1</v>
      </c>
      <c r="J3575" s="1" t="b">
        <f t="shared" si="167"/>
        <v>1</v>
      </c>
    </row>
    <row r="3576" spans="1:10" x14ac:dyDescent="0.35">
      <c r="A3576" s="1">
        <f t="shared" si="165"/>
        <v>1</v>
      </c>
      <c r="B3576" s="1" t="s">
        <v>5827</v>
      </c>
      <c r="C3576" s="1" t="s">
        <v>5828</v>
      </c>
      <c r="D3576" s="1" t="s">
        <v>5829</v>
      </c>
      <c r="E3576" s="1" t="s">
        <v>5831</v>
      </c>
      <c r="I3576" s="1" t="b">
        <f t="shared" si="166"/>
        <v>1</v>
      </c>
      <c r="J3576" s="1" t="b">
        <f t="shared" si="167"/>
        <v>1</v>
      </c>
    </row>
    <row r="3577" spans="1:10" x14ac:dyDescent="0.35">
      <c r="A3577" s="1">
        <f t="shared" si="165"/>
        <v>1</v>
      </c>
      <c r="B3577" s="1" t="s">
        <v>17386</v>
      </c>
      <c r="C3577" s="1" t="s">
        <v>17387</v>
      </c>
      <c r="D3577" s="1" t="s">
        <v>17388</v>
      </c>
      <c r="E3577" s="1" t="s">
        <v>17389</v>
      </c>
      <c r="I3577" s="1" t="b">
        <f t="shared" si="166"/>
        <v>1</v>
      </c>
      <c r="J3577" s="1" t="b">
        <f t="shared" si="167"/>
        <v>1</v>
      </c>
    </row>
    <row r="3578" spans="1:10" x14ac:dyDescent="0.35">
      <c r="A3578" s="1">
        <f t="shared" si="165"/>
        <v>1</v>
      </c>
      <c r="B3578" s="1" t="s">
        <v>41018</v>
      </c>
      <c r="C3578" s="1" t="s">
        <v>41019</v>
      </c>
      <c r="D3578" s="1" t="s">
        <v>41020</v>
      </c>
      <c r="E3578" s="1" t="s">
        <v>41021</v>
      </c>
      <c r="I3578" s="1" t="b">
        <f t="shared" si="166"/>
        <v>1</v>
      </c>
      <c r="J3578" s="1" t="b">
        <f t="shared" si="167"/>
        <v>1</v>
      </c>
    </row>
    <row r="3579" spans="1:10" x14ac:dyDescent="0.35">
      <c r="A3579" s="1">
        <f t="shared" si="165"/>
        <v>0</v>
      </c>
      <c r="B3579" s="1" t="s">
        <v>9123</v>
      </c>
      <c r="C3579" s="1" t="s">
        <v>9124</v>
      </c>
      <c r="D3579" s="1" t="s">
        <v>9125</v>
      </c>
      <c r="E3579" s="1" t="s">
        <v>9126</v>
      </c>
      <c r="I3579" s="1" t="b">
        <f t="shared" si="166"/>
        <v>0</v>
      </c>
      <c r="J3579" s="1" t="b">
        <f t="shared" si="167"/>
        <v>1</v>
      </c>
    </row>
    <row r="3580" spans="1:10" x14ac:dyDescent="0.35">
      <c r="A3580" s="1">
        <f t="shared" si="165"/>
        <v>0</v>
      </c>
      <c r="B3580" s="1" t="s">
        <v>25983</v>
      </c>
      <c r="C3580" s="1" t="s">
        <v>1396</v>
      </c>
      <c r="D3580" s="1" t="s">
        <v>25984</v>
      </c>
      <c r="E3580" s="1" t="s">
        <v>25985</v>
      </c>
      <c r="I3580" s="1" t="b">
        <f t="shared" si="166"/>
        <v>0</v>
      </c>
      <c r="J3580" s="1" t="b">
        <f t="shared" si="167"/>
        <v>1</v>
      </c>
    </row>
    <row r="3581" spans="1:10" x14ac:dyDescent="0.35">
      <c r="A3581" s="1">
        <f t="shared" si="165"/>
        <v>0</v>
      </c>
      <c r="B3581" s="1" t="s">
        <v>1395</v>
      </c>
      <c r="C3581" s="1" t="s">
        <v>1396</v>
      </c>
      <c r="D3581" s="1" t="s">
        <v>1397</v>
      </c>
      <c r="E3581" s="1" t="s">
        <v>1398</v>
      </c>
      <c r="I3581" s="1" t="b">
        <f t="shared" si="166"/>
        <v>0</v>
      </c>
      <c r="J3581" s="1" t="b">
        <f t="shared" si="167"/>
        <v>0</v>
      </c>
    </row>
    <row r="3582" spans="1:10" x14ac:dyDescent="0.35">
      <c r="A3582" s="1">
        <f t="shared" si="165"/>
        <v>1</v>
      </c>
      <c r="B3582" s="1" t="s">
        <v>32638</v>
      </c>
      <c r="C3582" s="1" t="s">
        <v>32639</v>
      </c>
      <c r="D3582" s="1" t="s">
        <v>32640</v>
      </c>
      <c r="E3582" s="1" t="s">
        <v>32641</v>
      </c>
      <c r="I3582" s="1" t="b">
        <f t="shared" si="166"/>
        <v>1</v>
      </c>
      <c r="J3582" s="1" t="b">
        <f t="shared" si="167"/>
        <v>1</v>
      </c>
    </row>
    <row r="3583" spans="1:10" x14ac:dyDescent="0.35">
      <c r="A3583" s="1">
        <f t="shared" si="165"/>
        <v>1</v>
      </c>
      <c r="B3583" s="1" t="s">
        <v>40975</v>
      </c>
      <c r="C3583" s="1" t="s">
        <v>40976</v>
      </c>
      <c r="D3583" s="1" t="s">
        <v>40977</v>
      </c>
      <c r="E3583" s="1" t="s">
        <v>40978</v>
      </c>
      <c r="I3583" s="1" t="b">
        <f t="shared" si="166"/>
        <v>1</v>
      </c>
      <c r="J3583" s="1" t="b">
        <f t="shared" si="167"/>
        <v>1</v>
      </c>
    </row>
    <row r="3584" spans="1:10" x14ac:dyDescent="0.35">
      <c r="A3584" s="1">
        <f t="shared" si="165"/>
        <v>1</v>
      </c>
      <c r="B3584" s="1" t="s">
        <v>2286</v>
      </c>
      <c r="C3584" s="1" t="s">
        <v>2287</v>
      </c>
      <c r="D3584" s="1" t="s">
        <v>2288</v>
      </c>
      <c r="E3584" s="1" t="s">
        <v>2290</v>
      </c>
      <c r="I3584" s="1" t="b">
        <f t="shared" si="166"/>
        <v>1</v>
      </c>
      <c r="J3584" s="1" t="b">
        <f t="shared" si="167"/>
        <v>1</v>
      </c>
    </row>
    <row r="3585" spans="1:10" x14ac:dyDescent="0.35">
      <c r="A3585" s="1">
        <f t="shared" si="165"/>
        <v>1</v>
      </c>
      <c r="B3585" s="1" t="s">
        <v>699</v>
      </c>
      <c r="C3585" s="1" t="s">
        <v>700</v>
      </c>
      <c r="D3585" s="1" t="s">
        <v>701</v>
      </c>
      <c r="E3585" s="1" t="s">
        <v>703</v>
      </c>
      <c r="I3585" s="1" t="b">
        <f t="shared" si="166"/>
        <v>1</v>
      </c>
      <c r="J3585" s="1" t="b">
        <f t="shared" si="167"/>
        <v>1</v>
      </c>
    </row>
    <row r="3586" spans="1:10" x14ac:dyDescent="0.35">
      <c r="A3586" s="1">
        <f t="shared" ref="A3586:A3649" si="168">I3586*J3586</f>
        <v>1</v>
      </c>
      <c r="B3586" s="1" t="s">
        <v>10143</v>
      </c>
      <c r="C3586" s="1" t="s">
        <v>10144</v>
      </c>
      <c r="D3586" s="1" t="s">
        <v>10145</v>
      </c>
      <c r="E3586" s="1" t="s">
        <v>10146</v>
      </c>
      <c r="I3586" s="1" t="b">
        <f t="shared" si="166"/>
        <v>1</v>
      </c>
      <c r="J3586" s="1" t="b">
        <f t="shared" si="167"/>
        <v>1</v>
      </c>
    </row>
    <row r="3587" spans="1:10" x14ac:dyDescent="0.35">
      <c r="A3587" s="1">
        <f t="shared" si="168"/>
        <v>0</v>
      </c>
      <c r="B3587" s="1" t="s">
        <v>18504</v>
      </c>
      <c r="C3587" s="1" t="s">
        <v>18505</v>
      </c>
      <c r="D3587" s="1" t="s">
        <v>18506</v>
      </c>
      <c r="E3587" s="1" t="s">
        <v>18507</v>
      </c>
      <c r="I3587" s="1" t="b">
        <f t="shared" ref="I3587:I3650" si="169">OR(ISNUMBER(SEARCH("campy",F3587)),ISNUMBER(SEARCH("campy",D3587)),ISNUMBER(SEARCH("coli",F3587)),ISNUMBER(SEARCH("coli",D3587)),ISNUMBER(SEARCH("jejuni",F3587)),ISNUMBER(SEARCH("jejuni",D3587)))</f>
        <v>0</v>
      </c>
      <c r="J3587" s="1" t="b">
        <f t="shared" ref="J3587:J3650" si="170">OR(ISNUMBER(SEARCH("poultry",F3587)),ISNUMBER(SEARCH("chicken",F3587)),ISNUMBER(SEARCH("broiler",F3587)),ISNUMBER(SEARCH("poultry",D3587)),ISNUMBER(SEARCH("chicken",D3587)),ISNUMBER(SEARCH("broiler",D3587)))</f>
        <v>0</v>
      </c>
    </row>
    <row r="3588" spans="1:10" x14ac:dyDescent="0.35">
      <c r="A3588" s="1">
        <f t="shared" si="168"/>
        <v>1</v>
      </c>
      <c r="B3588" s="1" t="s">
        <v>9414</v>
      </c>
      <c r="C3588" s="1" t="s">
        <v>9415</v>
      </c>
      <c r="D3588" s="1" t="s">
        <v>9416</v>
      </c>
      <c r="E3588" s="1" t="s">
        <v>9417</v>
      </c>
      <c r="I3588" s="1" t="b">
        <f t="shared" si="169"/>
        <v>1</v>
      </c>
      <c r="J3588" s="1" t="b">
        <f t="shared" si="170"/>
        <v>1</v>
      </c>
    </row>
    <row r="3589" spans="1:10" x14ac:dyDescent="0.35">
      <c r="A3589" s="1">
        <f t="shared" si="168"/>
        <v>0</v>
      </c>
      <c r="B3589" s="1" t="s">
        <v>37071</v>
      </c>
      <c r="C3589" s="1" t="s">
        <v>37072</v>
      </c>
      <c r="D3589" s="1" t="s">
        <v>37073</v>
      </c>
      <c r="E3589" s="1" t="s">
        <v>37074</v>
      </c>
      <c r="I3589" s="1" t="b">
        <f t="shared" si="169"/>
        <v>0</v>
      </c>
      <c r="J3589" s="1" t="b">
        <f t="shared" si="170"/>
        <v>0</v>
      </c>
    </row>
    <row r="3590" spans="1:10" x14ac:dyDescent="0.35">
      <c r="A3590" s="1">
        <f t="shared" si="168"/>
        <v>0</v>
      </c>
      <c r="B3590" s="1" t="s">
        <v>10208</v>
      </c>
      <c r="C3590" s="1" t="s">
        <v>10209</v>
      </c>
      <c r="D3590" s="1" t="s">
        <v>10210</v>
      </c>
      <c r="E3590" s="1" t="s">
        <v>10211</v>
      </c>
      <c r="I3590" s="1" t="b">
        <f t="shared" si="169"/>
        <v>0</v>
      </c>
      <c r="J3590" s="1" t="b">
        <f t="shared" si="170"/>
        <v>0</v>
      </c>
    </row>
    <row r="3591" spans="1:10" x14ac:dyDescent="0.35">
      <c r="A3591" s="1">
        <f t="shared" si="168"/>
        <v>1</v>
      </c>
      <c r="B3591" s="1" t="s">
        <v>9850</v>
      </c>
      <c r="C3591" s="1" t="s">
        <v>9851</v>
      </c>
      <c r="D3591" s="1" t="s">
        <v>9852</v>
      </c>
      <c r="E3591" s="1" t="s">
        <v>9854</v>
      </c>
      <c r="I3591" s="1" t="b">
        <f t="shared" si="169"/>
        <v>1</v>
      </c>
      <c r="J3591" s="1" t="b">
        <f t="shared" si="170"/>
        <v>1</v>
      </c>
    </row>
    <row r="3592" spans="1:10" x14ac:dyDescent="0.35">
      <c r="A3592" s="1">
        <f t="shared" si="168"/>
        <v>0</v>
      </c>
      <c r="B3592" s="1" t="s">
        <v>27767</v>
      </c>
      <c r="C3592" s="1" t="s">
        <v>27768</v>
      </c>
      <c r="D3592" s="1" t="s">
        <v>27769</v>
      </c>
      <c r="E3592" s="1" t="s">
        <v>27770</v>
      </c>
      <c r="I3592" s="1" t="b">
        <f t="shared" si="169"/>
        <v>0</v>
      </c>
      <c r="J3592" s="1" t="b">
        <f t="shared" si="170"/>
        <v>1</v>
      </c>
    </row>
    <row r="3593" spans="1:10" x14ac:dyDescent="0.35">
      <c r="A3593" s="1">
        <f t="shared" si="168"/>
        <v>1</v>
      </c>
      <c r="B3593" s="1" t="s">
        <v>12652</v>
      </c>
      <c r="C3593" s="1" t="s">
        <v>12653</v>
      </c>
      <c r="D3593" s="1" t="s">
        <v>12654</v>
      </c>
      <c r="E3593" s="1" t="s">
        <v>12656</v>
      </c>
      <c r="I3593" s="1" t="b">
        <f t="shared" si="169"/>
        <v>1</v>
      </c>
      <c r="J3593" s="1" t="b">
        <f t="shared" si="170"/>
        <v>1</v>
      </c>
    </row>
    <row r="3594" spans="1:10" x14ac:dyDescent="0.35">
      <c r="A3594" s="1">
        <f t="shared" si="168"/>
        <v>1</v>
      </c>
      <c r="B3594" s="1" t="s">
        <v>38408</v>
      </c>
      <c r="C3594" s="1" t="s">
        <v>38409</v>
      </c>
      <c r="D3594" s="1" t="s">
        <v>38410</v>
      </c>
      <c r="E3594" s="1" t="s">
        <v>38411</v>
      </c>
      <c r="I3594" s="1" t="b">
        <f t="shared" si="169"/>
        <v>1</v>
      </c>
      <c r="J3594" s="1" t="b">
        <f t="shared" si="170"/>
        <v>1</v>
      </c>
    </row>
    <row r="3595" spans="1:10" x14ac:dyDescent="0.35">
      <c r="A3595" s="1">
        <f t="shared" si="168"/>
        <v>0</v>
      </c>
      <c r="B3595" s="1" t="s">
        <v>21790</v>
      </c>
      <c r="C3595" s="1" t="s">
        <v>21791</v>
      </c>
      <c r="D3595" s="1" t="s">
        <v>21792</v>
      </c>
      <c r="E3595" s="1" t="s">
        <v>21793</v>
      </c>
      <c r="I3595" s="1" t="b">
        <f t="shared" si="169"/>
        <v>0</v>
      </c>
      <c r="J3595" s="1" t="b">
        <f t="shared" si="170"/>
        <v>1</v>
      </c>
    </row>
    <row r="3596" spans="1:10" x14ac:dyDescent="0.35">
      <c r="A3596" s="1">
        <f t="shared" si="168"/>
        <v>1</v>
      </c>
      <c r="B3596" s="1" t="s">
        <v>23482</v>
      </c>
      <c r="C3596" s="1" t="s">
        <v>23483</v>
      </c>
      <c r="D3596" s="1" t="s">
        <v>23484</v>
      </c>
      <c r="E3596" s="1" t="s">
        <v>23485</v>
      </c>
      <c r="I3596" s="1" t="b">
        <f t="shared" si="169"/>
        <v>1</v>
      </c>
      <c r="J3596" s="1" t="b">
        <f t="shared" si="170"/>
        <v>1</v>
      </c>
    </row>
    <row r="3597" spans="1:10" x14ac:dyDescent="0.35">
      <c r="A3597" s="1">
        <f t="shared" si="168"/>
        <v>0</v>
      </c>
      <c r="B3597" s="1" t="s">
        <v>28398</v>
      </c>
      <c r="C3597" s="1" t="s">
        <v>28399</v>
      </c>
      <c r="D3597" s="1" t="s">
        <v>28400</v>
      </c>
      <c r="I3597" s="1" t="b">
        <f t="shared" si="169"/>
        <v>0</v>
      </c>
      <c r="J3597" s="1" t="b">
        <f t="shared" si="170"/>
        <v>0</v>
      </c>
    </row>
    <row r="3598" spans="1:10" x14ac:dyDescent="0.35">
      <c r="A3598" s="1">
        <f t="shared" si="168"/>
        <v>1</v>
      </c>
      <c r="B3598" s="1" t="s">
        <v>29376</v>
      </c>
      <c r="C3598" s="1" t="s">
        <v>29377</v>
      </c>
      <c r="D3598" s="1" t="s">
        <v>29378</v>
      </c>
      <c r="I3598" s="1" t="b">
        <f t="shared" si="169"/>
        <v>1</v>
      </c>
      <c r="J3598" s="1" t="b">
        <f t="shared" si="170"/>
        <v>1</v>
      </c>
    </row>
    <row r="3599" spans="1:10" x14ac:dyDescent="0.35">
      <c r="A3599" s="1">
        <f t="shared" si="168"/>
        <v>1</v>
      </c>
      <c r="B3599" s="1" t="s">
        <v>4272</v>
      </c>
      <c r="C3599" s="1" t="s">
        <v>4273</v>
      </c>
      <c r="D3599" s="1" t="s">
        <v>4274</v>
      </c>
      <c r="E3599" s="1" t="s">
        <v>4275</v>
      </c>
      <c r="I3599" s="1" t="b">
        <f t="shared" si="169"/>
        <v>1</v>
      </c>
      <c r="J3599" s="1" t="b">
        <f t="shared" si="170"/>
        <v>1</v>
      </c>
    </row>
    <row r="3600" spans="1:10" x14ac:dyDescent="0.35">
      <c r="A3600" s="1">
        <f t="shared" si="168"/>
        <v>0</v>
      </c>
      <c r="B3600" s="1" t="s">
        <v>27998</v>
      </c>
      <c r="C3600" s="1" t="s">
        <v>27999</v>
      </c>
      <c r="D3600" s="1" t="s">
        <v>28000</v>
      </c>
      <c r="E3600" s="1" t="s">
        <v>28001</v>
      </c>
      <c r="I3600" s="1" t="b">
        <f t="shared" si="169"/>
        <v>0</v>
      </c>
      <c r="J3600" s="1" t="b">
        <f t="shared" si="170"/>
        <v>1</v>
      </c>
    </row>
    <row r="3601" spans="1:10" x14ac:dyDescent="0.35">
      <c r="A3601" s="1">
        <f t="shared" si="168"/>
        <v>0</v>
      </c>
      <c r="B3601" s="1" t="s">
        <v>17746</v>
      </c>
      <c r="C3601" s="1" t="s">
        <v>17747</v>
      </c>
      <c r="D3601" s="1" t="s">
        <v>17748</v>
      </c>
      <c r="I3601" s="1" t="b">
        <f t="shared" si="169"/>
        <v>1</v>
      </c>
      <c r="J3601" s="1" t="b">
        <f t="shared" si="170"/>
        <v>0</v>
      </c>
    </row>
    <row r="3602" spans="1:10" x14ac:dyDescent="0.35">
      <c r="A3602" s="1">
        <f t="shared" si="168"/>
        <v>0</v>
      </c>
      <c r="B3602" s="1" t="s">
        <v>2999</v>
      </c>
      <c r="C3602" s="1" t="s">
        <v>3000</v>
      </c>
      <c r="D3602" s="1" t="s">
        <v>3001</v>
      </c>
      <c r="I3602" s="1" t="b">
        <f t="shared" si="169"/>
        <v>1</v>
      </c>
      <c r="J3602" s="1" t="b">
        <f t="shared" si="170"/>
        <v>0</v>
      </c>
    </row>
    <row r="3603" spans="1:10" x14ac:dyDescent="0.35">
      <c r="A3603" s="1">
        <f t="shared" si="168"/>
        <v>0</v>
      </c>
      <c r="B3603" s="1" t="s">
        <v>12227</v>
      </c>
      <c r="D3603" s="1" t="s">
        <v>12228</v>
      </c>
      <c r="E3603" s="1" t="s">
        <v>12229</v>
      </c>
      <c r="I3603" s="1" t="b">
        <f t="shared" si="169"/>
        <v>0</v>
      </c>
      <c r="J3603" s="1" t="b">
        <f t="shared" si="170"/>
        <v>0</v>
      </c>
    </row>
    <row r="3604" spans="1:10" x14ac:dyDescent="0.35">
      <c r="A3604" s="1">
        <f t="shared" si="168"/>
        <v>0</v>
      </c>
      <c r="B3604" s="1" t="s">
        <v>32563</v>
      </c>
      <c r="C3604" s="1" t="s">
        <v>32564</v>
      </c>
      <c r="D3604" s="1" t="s">
        <v>32565</v>
      </c>
      <c r="E3604" s="1" t="s">
        <v>32567</v>
      </c>
      <c r="I3604" s="1" t="b">
        <f t="shared" si="169"/>
        <v>0</v>
      </c>
      <c r="J3604" s="1" t="b">
        <f t="shared" si="170"/>
        <v>0</v>
      </c>
    </row>
    <row r="3605" spans="1:10" x14ac:dyDescent="0.35">
      <c r="A3605" s="1">
        <f t="shared" si="168"/>
        <v>0</v>
      </c>
      <c r="B3605" s="1" t="s">
        <v>38529</v>
      </c>
      <c r="D3605" s="1" t="s">
        <v>38530</v>
      </c>
      <c r="E3605" s="1" t="s">
        <v>38531</v>
      </c>
      <c r="I3605" s="1" t="b">
        <f t="shared" si="169"/>
        <v>0</v>
      </c>
      <c r="J3605" s="1" t="b">
        <f t="shared" si="170"/>
        <v>0</v>
      </c>
    </row>
    <row r="3606" spans="1:10" x14ac:dyDescent="0.35">
      <c r="A3606" s="1">
        <f t="shared" si="168"/>
        <v>1</v>
      </c>
      <c r="B3606" s="1" t="s">
        <v>7291</v>
      </c>
      <c r="C3606" s="1" t="s">
        <v>7292</v>
      </c>
      <c r="D3606" s="1" t="s">
        <v>7293</v>
      </c>
      <c r="E3606" s="1" t="s">
        <v>7294</v>
      </c>
      <c r="I3606" s="1" t="b">
        <f t="shared" si="169"/>
        <v>1</v>
      </c>
      <c r="J3606" s="1" t="b">
        <f t="shared" si="170"/>
        <v>1</v>
      </c>
    </row>
    <row r="3607" spans="1:10" x14ac:dyDescent="0.35">
      <c r="A3607" s="1">
        <f t="shared" si="168"/>
        <v>0</v>
      </c>
      <c r="B3607" s="1" t="s">
        <v>31901</v>
      </c>
      <c r="C3607" s="1" t="s">
        <v>31902</v>
      </c>
      <c r="D3607" s="1" t="s">
        <v>31903</v>
      </c>
      <c r="E3607" s="1" t="s">
        <v>31904</v>
      </c>
      <c r="I3607" s="1" t="b">
        <f t="shared" si="169"/>
        <v>0</v>
      </c>
      <c r="J3607" s="1" t="b">
        <f t="shared" si="170"/>
        <v>0</v>
      </c>
    </row>
    <row r="3608" spans="1:10" x14ac:dyDescent="0.35">
      <c r="A3608" s="1">
        <f t="shared" si="168"/>
        <v>0</v>
      </c>
      <c r="B3608" s="1" t="s">
        <v>7156</v>
      </c>
      <c r="C3608" s="1" t="s">
        <v>7157</v>
      </c>
      <c r="D3608" s="1" t="s">
        <v>7158</v>
      </c>
      <c r="E3608" s="1" t="s">
        <v>7159</v>
      </c>
      <c r="I3608" s="1" t="b">
        <f t="shared" si="169"/>
        <v>1</v>
      </c>
      <c r="J3608" s="1" t="b">
        <f t="shared" si="170"/>
        <v>0</v>
      </c>
    </row>
    <row r="3609" spans="1:10" x14ac:dyDescent="0.35">
      <c r="A3609" s="1">
        <f t="shared" si="168"/>
        <v>0</v>
      </c>
      <c r="B3609" s="1" t="s">
        <v>12483</v>
      </c>
      <c r="C3609" s="1" t="s">
        <v>12484</v>
      </c>
      <c r="D3609" s="1" t="s">
        <v>12485</v>
      </c>
      <c r="E3609" s="1" t="s">
        <v>12486</v>
      </c>
      <c r="I3609" s="1" t="b">
        <f t="shared" si="169"/>
        <v>0</v>
      </c>
      <c r="J3609" s="1" t="b">
        <f t="shared" si="170"/>
        <v>0</v>
      </c>
    </row>
    <row r="3610" spans="1:10" x14ac:dyDescent="0.35">
      <c r="A3610" s="1">
        <f t="shared" si="168"/>
        <v>0</v>
      </c>
      <c r="B3610" s="1" t="s">
        <v>39676</v>
      </c>
      <c r="C3610" s="1" t="s">
        <v>39677</v>
      </c>
      <c r="D3610" s="1" t="s">
        <v>34687</v>
      </c>
      <c r="I3610" s="1" t="b">
        <f t="shared" si="169"/>
        <v>1</v>
      </c>
      <c r="J3610" s="1" t="b">
        <f t="shared" si="170"/>
        <v>0</v>
      </c>
    </row>
    <row r="3611" spans="1:10" x14ac:dyDescent="0.35">
      <c r="A3611" s="1">
        <f t="shared" si="168"/>
        <v>0</v>
      </c>
      <c r="B3611" s="1" t="s">
        <v>11795</v>
      </c>
      <c r="C3611" s="1" t="s">
        <v>11796</v>
      </c>
      <c r="D3611" s="1" t="s">
        <v>11797</v>
      </c>
      <c r="E3611" s="1" t="s">
        <v>11799</v>
      </c>
      <c r="I3611" s="1" t="b">
        <f t="shared" si="169"/>
        <v>1</v>
      </c>
      <c r="J3611" s="1" t="b">
        <f t="shared" si="170"/>
        <v>0</v>
      </c>
    </row>
    <row r="3612" spans="1:10" x14ac:dyDescent="0.35">
      <c r="A3612" s="1">
        <f t="shared" si="168"/>
        <v>0</v>
      </c>
      <c r="B3612" s="1" t="s">
        <v>30045</v>
      </c>
      <c r="C3612" s="1" t="s">
        <v>30046</v>
      </c>
      <c r="D3612" s="1" t="s">
        <v>30047</v>
      </c>
      <c r="E3612" s="1" t="s">
        <v>30048</v>
      </c>
      <c r="I3612" s="1" t="b">
        <f t="shared" si="169"/>
        <v>0</v>
      </c>
      <c r="J3612" s="1" t="b">
        <f t="shared" si="170"/>
        <v>0</v>
      </c>
    </row>
    <row r="3613" spans="1:10" x14ac:dyDescent="0.35">
      <c r="A3613" s="1">
        <f t="shared" si="168"/>
        <v>0</v>
      </c>
      <c r="B3613" s="1" t="s">
        <v>9866</v>
      </c>
      <c r="C3613" s="1" t="s">
        <v>9867</v>
      </c>
      <c r="D3613" s="1" t="s">
        <v>9868</v>
      </c>
      <c r="E3613" s="1" t="s">
        <v>9869</v>
      </c>
      <c r="I3613" s="1" t="b">
        <f t="shared" si="169"/>
        <v>0</v>
      </c>
      <c r="J3613" s="1" t="b">
        <f t="shared" si="170"/>
        <v>1</v>
      </c>
    </row>
    <row r="3614" spans="1:10" x14ac:dyDescent="0.35">
      <c r="A3614" s="1">
        <f t="shared" si="168"/>
        <v>1</v>
      </c>
      <c r="B3614" s="1" t="s">
        <v>27780</v>
      </c>
      <c r="C3614" s="1" t="s">
        <v>27781</v>
      </c>
      <c r="D3614" s="1" t="s">
        <v>27782</v>
      </c>
      <c r="E3614" s="1" t="s">
        <v>27783</v>
      </c>
      <c r="I3614" s="1" t="b">
        <f t="shared" si="169"/>
        <v>1</v>
      </c>
      <c r="J3614" s="1" t="b">
        <f t="shared" si="170"/>
        <v>1</v>
      </c>
    </row>
    <row r="3615" spans="1:10" x14ac:dyDescent="0.35">
      <c r="A3615" s="1">
        <f t="shared" si="168"/>
        <v>1</v>
      </c>
      <c r="B3615" s="1" t="s">
        <v>30014</v>
      </c>
      <c r="C3615" s="1" t="s">
        <v>30015</v>
      </c>
      <c r="D3615" s="1" t="s">
        <v>30016</v>
      </c>
      <c r="E3615" s="1" t="s">
        <v>30018</v>
      </c>
      <c r="I3615" s="1" t="b">
        <f t="shared" si="169"/>
        <v>1</v>
      </c>
      <c r="J3615" s="1" t="b">
        <f t="shared" si="170"/>
        <v>1</v>
      </c>
    </row>
    <row r="3616" spans="1:10" x14ac:dyDescent="0.35">
      <c r="A3616" s="1">
        <f t="shared" si="168"/>
        <v>0</v>
      </c>
      <c r="B3616" s="1" t="s">
        <v>24502</v>
      </c>
      <c r="C3616" s="1" t="s">
        <v>24503</v>
      </c>
      <c r="D3616" s="1" t="s">
        <v>24504</v>
      </c>
      <c r="E3616" s="1" t="s">
        <v>24505</v>
      </c>
      <c r="I3616" s="1" t="b">
        <f t="shared" si="169"/>
        <v>0</v>
      </c>
      <c r="J3616" s="1" t="b">
        <f t="shared" si="170"/>
        <v>1</v>
      </c>
    </row>
    <row r="3617" spans="1:10" x14ac:dyDescent="0.35">
      <c r="A3617" s="1">
        <f t="shared" si="168"/>
        <v>0</v>
      </c>
      <c r="B3617" s="1" t="s">
        <v>27860</v>
      </c>
      <c r="C3617" s="1" t="s">
        <v>27861</v>
      </c>
      <c r="D3617" s="1" t="s">
        <v>27862</v>
      </c>
      <c r="E3617" s="1" t="s">
        <v>27863</v>
      </c>
      <c r="I3617" s="1" t="b">
        <f t="shared" si="169"/>
        <v>0</v>
      </c>
      <c r="J3617" s="1" t="b">
        <f t="shared" si="170"/>
        <v>1</v>
      </c>
    </row>
    <row r="3618" spans="1:10" x14ac:dyDescent="0.35">
      <c r="A3618" s="1">
        <f t="shared" si="168"/>
        <v>1</v>
      </c>
      <c r="B3618" s="1" t="s">
        <v>26508</v>
      </c>
      <c r="C3618" s="1" t="s">
        <v>26509</v>
      </c>
      <c r="D3618" s="1" t="s">
        <v>26510</v>
      </c>
      <c r="I3618" s="1" t="b">
        <f t="shared" si="169"/>
        <v>1</v>
      </c>
      <c r="J3618" s="1" t="b">
        <f t="shared" si="170"/>
        <v>1</v>
      </c>
    </row>
    <row r="3619" spans="1:10" x14ac:dyDescent="0.35">
      <c r="A3619" s="1">
        <f t="shared" si="168"/>
        <v>0</v>
      </c>
      <c r="B3619" s="1" t="s">
        <v>40706</v>
      </c>
      <c r="C3619" s="1" t="s">
        <v>40707</v>
      </c>
      <c r="D3619" s="1" t="s">
        <v>40708</v>
      </c>
      <c r="I3619" s="1" t="b">
        <f t="shared" si="169"/>
        <v>0</v>
      </c>
      <c r="J3619" s="1" t="b">
        <f t="shared" si="170"/>
        <v>1</v>
      </c>
    </row>
    <row r="3620" spans="1:10" x14ac:dyDescent="0.35">
      <c r="A3620" s="1">
        <f t="shared" si="168"/>
        <v>0</v>
      </c>
      <c r="B3620" s="1" t="s">
        <v>30475</v>
      </c>
      <c r="C3620" s="1" t="s">
        <v>30476</v>
      </c>
      <c r="D3620" s="1" t="s">
        <v>30477</v>
      </c>
      <c r="E3620" s="1" t="s">
        <v>30478</v>
      </c>
      <c r="I3620" s="1" t="b">
        <f t="shared" si="169"/>
        <v>0</v>
      </c>
      <c r="J3620" s="1" t="b">
        <f t="shared" si="170"/>
        <v>0</v>
      </c>
    </row>
    <row r="3621" spans="1:10" x14ac:dyDescent="0.35">
      <c r="A3621" s="1">
        <f t="shared" si="168"/>
        <v>1</v>
      </c>
      <c r="B3621" s="1" t="s">
        <v>11480</v>
      </c>
      <c r="C3621" s="1" t="s">
        <v>11481</v>
      </c>
      <c r="D3621" s="1" t="s">
        <v>11482</v>
      </c>
      <c r="E3621" s="1" t="s">
        <v>11483</v>
      </c>
      <c r="I3621" s="1" t="b">
        <f t="shared" si="169"/>
        <v>1</v>
      </c>
      <c r="J3621" s="1" t="b">
        <f t="shared" si="170"/>
        <v>1</v>
      </c>
    </row>
    <row r="3622" spans="1:10" x14ac:dyDescent="0.35">
      <c r="A3622" s="1">
        <f t="shared" si="168"/>
        <v>0</v>
      </c>
      <c r="B3622" s="1" t="s">
        <v>11234</v>
      </c>
      <c r="D3622" s="1" t="s">
        <v>11235</v>
      </c>
      <c r="E3622" s="1" t="s">
        <v>11236</v>
      </c>
      <c r="I3622" s="1" t="b">
        <f t="shared" si="169"/>
        <v>0</v>
      </c>
      <c r="J3622" s="1" t="b">
        <f t="shared" si="170"/>
        <v>0</v>
      </c>
    </row>
    <row r="3623" spans="1:10" x14ac:dyDescent="0.35">
      <c r="A3623" s="1">
        <f t="shared" si="168"/>
        <v>0</v>
      </c>
      <c r="B3623" s="1" t="s">
        <v>17664</v>
      </c>
      <c r="C3623" s="1" t="s">
        <v>17665</v>
      </c>
      <c r="D3623" s="1" t="s">
        <v>17666</v>
      </c>
      <c r="I3623" s="1" t="b">
        <f t="shared" si="169"/>
        <v>0</v>
      </c>
      <c r="J3623" s="1" t="b">
        <f t="shared" si="170"/>
        <v>1</v>
      </c>
    </row>
    <row r="3624" spans="1:10" x14ac:dyDescent="0.35">
      <c r="A3624" s="1">
        <f t="shared" si="168"/>
        <v>0</v>
      </c>
      <c r="B3624" s="1" t="s">
        <v>33196</v>
      </c>
      <c r="C3624" s="1" t="s">
        <v>33197</v>
      </c>
      <c r="D3624" s="1" t="s">
        <v>33198</v>
      </c>
      <c r="E3624" s="1" t="s">
        <v>33199</v>
      </c>
      <c r="I3624" s="1" t="b">
        <f t="shared" si="169"/>
        <v>1</v>
      </c>
      <c r="J3624" s="1" t="b">
        <f t="shared" si="170"/>
        <v>0</v>
      </c>
    </row>
    <row r="3625" spans="1:10" x14ac:dyDescent="0.35">
      <c r="A3625" s="1">
        <f t="shared" si="168"/>
        <v>1</v>
      </c>
      <c r="B3625" s="1" t="s">
        <v>18611</v>
      </c>
      <c r="C3625" s="1" t="s">
        <v>18612</v>
      </c>
      <c r="D3625" s="1" t="s">
        <v>18613</v>
      </c>
      <c r="I3625" s="1" t="b">
        <f t="shared" si="169"/>
        <v>1</v>
      </c>
      <c r="J3625" s="1" t="b">
        <f t="shared" si="170"/>
        <v>1</v>
      </c>
    </row>
    <row r="3626" spans="1:10" x14ac:dyDescent="0.35">
      <c r="A3626" s="1">
        <f t="shared" si="168"/>
        <v>1</v>
      </c>
      <c r="B3626" s="1" t="s">
        <v>37845</v>
      </c>
      <c r="C3626" s="1" t="s">
        <v>37846</v>
      </c>
      <c r="D3626" s="1" t="s">
        <v>37847</v>
      </c>
      <c r="E3626" s="1" t="s">
        <v>37848</v>
      </c>
      <c r="I3626" s="1" t="b">
        <f t="shared" si="169"/>
        <v>1</v>
      </c>
      <c r="J3626" s="1" t="b">
        <f t="shared" si="170"/>
        <v>1</v>
      </c>
    </row>
    <row r="3627" spans="1:10" x14ac:dyDescent="0.35">
      <c r="A3627" s="1">
        <f t="shared" si="168"/>
        <v>0</v>
      </c>
      <c r="B3627" s="1" t="s">
        <v>10594</v>
      </c>
      <c r="C3627" s="1" t="s">
        <v>10595</v>
      </c>
      <c r="D3627" s="1" t="s">
        <v>10596</v>
      </c>
      <c r="I3627" s="1" t="b">
        <f t="shared" si="169"/>
        <v>0</v>
      </c>
      <c r="J3627" s="1" t="b">
        <f t="shared" si="170"/>
        <v>0</v>
      </c>
    </row>
    <row r="3628" spans="1:10" x14ac:dyDescent="0.35">
      <c r="A3628" s="1">
        <f t="shared" si="168"/>
        <v>1</v>
      </c>
      <c r="B3628" s="1" t="s">
        <v>31223</v>
      </c>
      <c r="C3628" s="1" t="s">
        <v>31224</v>
      </c>
      <c r="D3628" s="1" t="s">
        <v>31225</v>
      </c>
      <c r="E3628" s="1" t="s">
        <v>31226</v>
      </c>
      <c r="I3628" s="1" t="b">
        <f t="shared" si="169"/>
        <v>1</v>
      </c>
      <c r="J3628" s="1" t="b">
        <f t="shared" si="170"/>
        <v>1</v>
      </c>
    </row>
    <row r="3629" spans="1:10" x14ac:dyDescent="0.35">
      <c r="A3629" s="1">
        <f t="shared" si="168"/>
        <v>0</v>
      </c>
      <c r="B3629" s="1" t="s">
        <v>5994</v>
      </c>
      <c r="C3629" s="1" t="s">
        <v>5995</v>
      </c>
      <c r="D3629" s="1" t="s">
        <v>5996</v>
      </c>
      <c r="I3629" s="1" t="b">
        <f t="shared" si="169"/>
        <v>0</v>
      </c>
      <c r="J3629" s="1" t="b">
        <f t="shared" si="170"/>
        <v>1</v>
      </c>
    </row>
    <row r="3630" spans="1:10" x14ac:dyDescent="0.35">
      <c r="A3630" s="1">
        <f t="shared" si="168"/>
        <v>0</v>
      </c>
      <c r="B3630" s="1" t="s">
        <v>5926</v>
      </c>
      <c r="C3630" s="1" t="s">
        <v>5927</v>
      </c>
      <c r="D3630" s="1" t="s">
        <v>5928</v>
      </c>
      <c r="I3630" s="1" t="b">
        <f t="shared" si="169"/>
        <v>1</v>
      </c>
      <c r="J3630" s="1" t="b">
        <f t="shared" si="170"/>
        <v>0</v>
      </c>
    </row>
    <row r="3631" spans="1:10" x14ac:dyDescent="0.35">
      <c r="A3631" s="1">
        <f t="shared" si="168"/>
        <v>0</v>
      </c>
      <c r="B3631" s="1" t="s">
        <v>18214</v>
      </c>
      <c r="C3631" s="1" t="s">
        <v>18215</v>
      </c>
      <c r="D3631" s="1" t="s">
        <v>18216</v>
      </c>
      <c r="E3631" s="1" t="s">
        <v>18217</v>
      </c>
      <c r="I3631" s="1" t="b">
        <f t="shared" si="169"/>
        <v>1</v>
      </c>
      <c r="J3631" s="1" t="b">
        <f t="shared" si="170"/>
        <v>0</v>
      </c>
    </row>
    <row r="3632" spans="1:10" x14ac:dyDescent="0.35">
      <c r="A3632" s="1">
        <f t="shared" si="168"/>
        <v>1</v>
      </c>
      <c r="B3632" s="1" t="s">
        <v>33756</v>
      </c>
      <c r="C3632" s="1" t="s">
        <v>33757</v>
      </c>
      <c r="D3632" s="1" t="s">
        <v>13248</v>
      </c>
      <c r="I3632" s="1" t="b">
        <f t="shared" si="169"/>
        <v>1</v>
      </c>
      <c r="J3632" s="1" t="b">
        <f t="shared" si="170"/>
        <v>1</v>
      </c>
    </row>
    <row r="3633" spans="1:10" x14ac:dyDescent="0.35">
      <c r="A3633" s="1">
        <f t="shared" si="168"/>
        <v>1</v>
      </c>
      <c r="B3633" s="1" t="s">
        <v>20252</v>
      </c>
      <c r="C3633" s="1" t="s">
        <v>20253</v>
      </c>
      <c r="D3633" s="1" t="s">
        <v>20254</v>
      </c>
      <c r="I3633" s="1" t="b">
        <f t="shared" si="169"/>
        <v>1</v>
      </c>
      <c r="J3633" s="1" t="b">
        <f t="shared" si="170"/>
        <v>1</v>
      </c>
    </row>
    <row r="3634" spans="1:10" x14ac:dyDescent="0.35">
      <c r="A3634" s="1">
        <f t="shared" si="168"/>
        <v>0</v>
      </c>
      <c r="B3634" s="1" t="s">
        <v>19169</v>
      </c>
      <c r="C3634" s="1" t="s">
        <v>19170</v>
      </c>
      <c r="D3634" s="1" t="s">
        <v>19171</v>
      </c>
      <c r="E3634" s="1" t="s">
        <v>19172</v>
      </c>
      <c r="I3634" s="1" t="b">
        <f t="shared" si="169"/>
        <v>0</v>
      </c>
      <c r="J3634" s="1" t="b">
        <f t="shared" si="170"/>
        <v>1</v>
      </c>
    </row>
    <row r="3635" spans="1:10" x14ac:dyDescent="0.35">
      <c r="A3635" s="1">
        <f t="shared" si="168"/>
        <v>1</v>
      </c>
      <c r="B3635" s="1" t="s">
        <v>21007</v>
      </c>
      <c r="C3635" s="1" t="s">
        <v>21008</v>
      </c>
      <c r="D3635" s="1" t="s">
        <v>21009</v>
      </c>
      <c r="E3635" s="1" t="s">
        <v>21010</v>
      </c>
      <c r="I3635" s="1" t="b">
        <f t="shared" si="169"/>
        <v>1</v>
      </c>
      <c r="J3635" s="1" t="b">
        <f t="shared" si="170"/>
        <v>1</v>
      </c>
    </row>
    <row r="3636" spans="1:10" x14ac:dyDescent="0.35">
      <c r="A3636" s="1">
        <f t="shared" si="168"/>
        <v>1</v>
      </c>
      <c r="B3636" s="1" t="s">
        <v>4537</v>
      </c>
      <c r="C3636" s="1" t="s">
        <v>4538</v>
      </c>
      <c r="D3636" s="1" t="s">
        <v>4539</v>
      </c>
      <c r="E3636" s="1" t="s">
        <v>4541</v>
      </c>
      <c r="I3636" s="1" t="b">
        <f t="shared" si="169"/>
        <v>1</v>
      </c>
      <c r="J3636" s="1" t="b">
        <f t="shared" si="170"/>
        <v>1</v>
      </c>
    </row>
    <row r="3637" spans="1:10" x14ac:dyDescent="0.35">
      <c r="A3637" s="1">
        <f t="shared" si="168"/>
        <v>0</v>
      </c>
      <c r="B3637" s="1" t="s">
        <v>7058</v>
      </c>
      <c r="C3637" s="1" t="s">
        <v>7059</v>
      </c>
      <c r="D3637" s="1" t="s">
        <v>7060</v>
      </c>
      <c r="E3637" s="1" t="s">
        <v>7061</v>
      </c>
      <c r="I3637" s="1" t="b">
        <f t="shared" si="169"/>
        <v>0</v>
      </c>
      <c r="J3637" s="1" t="b">
        <f t="shared" si="170"/>
        <v>0</v>
      </c>
    </row>
    <row r="3638" spans="1:10" x14ac:dyDescent="0.35">
      <c r="A3638" s="1">
        <f t="shared" si="168"/>
        <v>1</v>
      </c>
      <c r="B3638" s="1" t="s">
        <v>28306</v>
      </c>
      <c r="C3638" s="1" t="s">
        <v>28307</v>
      </c>
      <c r="D3638" s="1" t="s">
        <v>28308</v>
      </c>
      <c r="E3638" s="1" t="s">
        <v>28309</v>
      </c>
      <c r="I3638" s="1" t="b">
        <f t="shared" si="169"/>
        <v>1</v>
      </c>
      <c r="J3638" s="1" t="b">
        <f t="shared" si="170"/>
        <v>1</v>
      </c>
    </row>
    <row r="3639" spans="1:10" x14ac:dyDescent="0.35">
      <c r="A3639" s="1">
        <f t="shared" si="168"/>
        <v>0</v>
      </c>
      <c r="B3639" s="1" t="s">
        <v>1164</v>
      </c>
      <c r="C3639" s="1" t="s">
        <v>1165</v>
      </c>
      <c r="D3639" s="1" t="s">
        <v>1166</v>
      </c>
      <c r="I3639" s="1" t="b">
        <f t="shared" si="169"/>
        <v>1</v>
      </c>
      <c r="J3639" s="1" t="b">
        <f t="shared" si="170"/>
        <v>0</v>
      </c>
    </row>
    <row r="3640" spans="1:10" x14ac:dyDescent="0.35">
      <c r="A3640" s="1">
        <f t="shared" si="168"/>
        <v>1</v>
      </c>
      <c r="B3640" s="1" t="s">
        <v>28100</v>
      </c>
      <c r="C3640" s="1" t="s">
        <v>28101</v>
      </c>
      <c r="D3640" s="1" t="s">
        <v>28102</v>
      </c>
      <c r="E3640" s="1" t="s">
        <v>28103</v>
      </c>
      <c r="I3640" s="1" t="b">
        <f t="shared" si="169"/>
        <v>1</v>
      </c>
      <c r="J3640" s="1" t="b">
        <f t="shared" si="170"/>
        <v>1</v>
      </c>
    </row>
    <row r="3641" spans="1:10" x14ac:dyDescent="0.35">
      <c r="A3641" s="1">
        <f t="shared" si="168"/>
        <v>0</v>
      </c>
      <c r="B3641" s="1" t="s">
        <v>34571</v>
      </c>
      <c r="C3641" s="1" t="s">
        <v>34572</v>
      </c>
      <c r="D3641" s="1" t="s">
        <v>34573</v>
      </c>
      <c r="I3641" s="1" t="b">
        <f t="shared" si="169"/>
        <v>0</v>
      </c>
      <c r="J3641" s="1" t="b">
        <f t="shared" si="170"/>
        <v>0</v>
      </c>
    </row>
    <row r="3642" spans="1:10" x14ac:dyDescent="0.35">
      <c r="A3642" s="1">
        <f t="shared" si="168"/>
        <v>1</v>
      </c>
      <c r="B3642" s="1" t="s">
        <v>31568</v>
      </c>
      <c r="C3642" s="1" t="s">
        <v>31569</v>
      </c>
      <c r="D3642" s="1" t="s">
        <v>31570</v>
      </c>
      <c r="E3642" s="1" t="s">
        <v>31571</v>
      </c>
      <c r="I3642" s="1" t="b">
        <f t="shared" si="169"/>
        <v>1</v>
      </c>
      <c r="J3642" s="1" t="b">
        <f t="shared" si="170"/>
        <v>1</v>
      </c>
    </row>
    <row r="3643" spans="1:10" x14ac:dyDescent="0.35">
      <c r="A3643" s="1">
        <f t="shared" si="168"/>
        <v>0</v>
      </c>
      <c r="B3643" s="1" t="s">
        <v>3205</v>
      </c>
      <c r="C3643" s="1" t="s">
        <v>3206</v>
      </c>
      <c r="D3643" s="1" t="s">
        <v>3207</v>
      </c>
      <c r="I3643" s="1" t="b">
        <f t="shared" si="169"/>
        <v>1</v>
      </c>
      <c r="J3643" s="1" t="b">
        <f t="shared" si="170"/>
        <v>0</v>
      </c>
    </row>
    <row r="3644" spans="1:10" x14ac:dyDescent="0.35">
      <c r="A3644" s="1">
        <f t="shared" si="168"/>
        <v>0</v>
      </c>
      <c r="B3644" s="1" t="s">
        <v>41009</v>
      </c>
      <c r="C3644" s="1" t="s">
        <v>41010</v>
      </c>
      <c r="D3644" s="1" t="s">
        <v>41011</v>
      </c>
      <c r="E3644" s="1" t="s">
        <v>41013</v>
      </c>
      <c r="I3644" s="1" t="b">
        <f t="shared" si="169"/>
        <v>1</v>
      </c>
      <c r="J3644" s="1" t="b">
        <f t="shared" si="170"/>
        <v>0</v>
      </c>
    </row>
    <row r="3645" spans="1:10" x14ac:dyDescent="0.35">
      <c r="A3645" s="1">
        <f t="shared" si="168"/>
        <v>1</v>
      </c>
      <c r="B3645" s="1" t="s">
        <v>30930</v>
      </c>
      <c r="C3645" s="1" t="s">
        <v>30931</v>
      </c>
      <c r="D3645" s="1" t="s">
        <v>30932</v>
      </c>
      <c r="E3645" s="1" t="s">
        <v>30933</v>
      </c>
      <c r="I3645" s="1" t="b">
        <f t="shared" si="169"/>
        <v>1</v>
      </c>
      <c r="J3645" s="1" t="b">
        <f t="shared" si="170"/>
        <v>1</v>
      </c>
    </row>
    <row r="3646" spans="1:10" x14ac:dyDescent="0.35">
      <c r="A3646" s="1">
        <f t="shared" si="168"/>
        <v>1</v>
      </c>
      <c r="B3646" s="1" t="s">
        <v>11561</v>
      </c>
      <c r="C3646" s="1" t="s">
        <v>11562</v>
      </c>
      <c r="D3646" s="1" t="s">
        <v>11230</v>
      </c>
      <c r="I3646" s="1" t="b">
        <f t="shared" si="169"/>
        <v>1</v>
      </c>
      <c r="J3646" s="1" t="b">
        <f t="shared" si="170"/>
        <v>1</v>
      </c>
    </row>
    <row r="3647" spans="1:10" x14ac:dyDescent="0.35">
      <c r="A3647" s="1">
        <f t="shared" si="168"/>
        <v>0</v>
      </c>
      <c r="B3647" s="1" t="s">
        <v>28391</v>
      </c>
      <c r="C3647" s="1" t="s">
        <v>28392</v>
      </c>
      <c r="D3647" s="1" t="s">
        <v>28393</v>
      </c>
      <c r="I3647" s="1" t="b">
        <f t="shared" si="169"/>
        <v>0</v>
      </c>
      <c r="J3647" s="1" t="b">
        <f t="shared" si="170"/>
        <v>1</v>
      </c>
    </row>
    <row r="3648" spans="1:10" x14ac:dyDescent="0.35">
      <c r="A3648" s="1">
        <f t="shared" si="168"/>
        <v>0</v>
      </c>
      <c r="B3648" s="1" t="s">
        <v>25885</v>
      </c>
      <c r="C3648" s="1" t="s">
        <v>25886</v>
      </c>
      <c r="D3648" s="1" t="s">
        <v>25887</v>
      </c>
      <c r="E3648" s="1" t="s">
        <v>25889</v>
      </c>
      <c r="I3648" s="1" t="b">
        <f t="shared" si="169"/>
        <v>0</v>
      </c>
      <c r="J3648" s="1" t="b">
        <f t="shared" si="170"/>
        <v>0</v>
      </c>
    </row>
    <row r="3649" spans="1:10" x14ac:dyDescent="0.35">
      <c r="A3649" s="1">
        <f t="shared" si="168"/>
        <v>1</v>
      </c>
      <c r="B3649" s="1" t="s">
        <v>19020</v>
      </c>
      <c r="C3649" s="1" t="s">
        <v>19021</v>
      </c>
      <c r="D3649" s="1" t="s">
        <v>19022</v>
      </c>
      <c r="E3649" s="1" t="s">
        <v>19023</v>
      </c>
      <c r="I3649" s="1" t="b">
        <f t="shared" si="169"/>
        <v>1</v>
      </c>
      <c r="J3649" s="1" t="b">
        <f t="shared" si="170"/>
        <v>1</v>
      </c>
    </row>
    <row r="3650" spans="1:10" x14ac:dyDescent="0.35">
      <c r="A3650" s="1">
        <f t="shared" ref="A3650:A3713" si="171">I3650*J3650</f>
        <v>1</v>
      </c>
      <c r="B3650" s="1" t="s">
        <v>32865</v>
      </c>
      <c r="C3650" s="1" t="s">
        <v>32866</v>
      </c>
      <c r="D3650" s="1" t="s">
        <v>32867</v>
      </c>
      <c r="E3650" s="1" t="s">
        <v>32868</v>
      </c>
      <c r="I3650" s="1" t="b">
        <f t="shared" si="169"/>
        <v>1</v>
      </c>
      <c r="J3650" s="1" t="b">
        <f t="shared" si="170"/>
        <v>1</v>
      </c>
    </row>
    <row r="3651" spans="1:10" x14ac:dyDescent="0.35">
      <c r="A3651" s="1">
        <f t="shared" si="171"/>
        <v>0</v>
      </c>
      <c r="B3651" s="1" t="s">
        <v>42397</v>
      </c>
      <c r="C3651" s="1" t="s">
        <v>42398</v>
      </c>
      <c r="D3651" s="1" t="s">
        <v>42399</v>
      </c>
      <c r="E3651" s="1" t="s">
        <v>42400</v>
      </c>
      <c r="I3651" s="1" t="b">
        <f t="shared" ref="I3651:I3714" si="172">OR(ISNUMBER(SEARCH("campy",F3651)),ISNUMBER(SEARCH("campy",D3651)),ISNUMBER(SEARCH("coli",F3651)),ISNUMBER(SEARCH("coli",D3651)),ISNUMBER(SEARCH("jejuni",F3651)),ISNUMBER(SEARCH("jejuni",D3651)))</f>
        <v>0</v>
      </c>
      <c r="J3651" s="1" t="b">
        <f t="shared" ref="J3651:J3714" si="173">OR(ISNUMBER(SEARCH("poultry",F3651)),ISNUMBER(SEARCH("chicken",F3651)),ISNUMBER(SEARCH("broiler",F3651)),ISNUMBER(SEARCH("poultry",D3651)),ISNUMBER(SEARCH("chicken",D3651)),ISNUMBER(SEARCH("broiler",D3651)))</f>
        <v>1</v>
      </c>
    </row>
    <row r="3652" spans="1:10" x14ac:dyDescent="0.35">
      <c r="A3652" s="1">
        <f t="shared" si="171"/>
        <v>0</v>
      </c>
      <c r="B3652" s="1" t="s">
        <v>34484</v>
      </c>
      <c r="C3652" s="1" t="s">
        <v>34485</v>
      </c>
      <c r="D3652" s="1" t="s">
        <v>34486</v>
      </c>
      <c r="E3652" s="1" t="s">
        <v>34488</v>
      </c>
      <c r="I3652" s="1" t="b">
        <f t="shared" si="172"/>
        <v>0</v>
      </c>
      <c r="J3652" s="1" t="b">
        <f t="shared" si="173"/>
        <v>0</v>
      </c>
    </row>
    <row r="3653" spans="1:10" x14ac:dyDescent="0.35">
      <c r="A3653" s="1">
        <f t="shared" si="171"/>
        <v>0</v>
      </c>
      <c r="B3653" s="1" t="s">
        <v>1422</v>
      </c>
      <c r="C3653" s="1" t="s">
        <v>1423</v>
      </c>
      <c r="D3653" s="1" t="s">
        <v>1424</v>
      </c>
      <c r="E3653" s="1" t="s">
        <v>1426</v>
      </c>
      <c r="I3653" s="1" t="b">
        <f t="shared" si="172"/>
        <v>1</v>
      </c>
      <c r="J3653" s="1" t="b">
        <f t="shared" si="173"/>
        <v>0</v>
      </c>
    </row>
    <row r="3654" spans="1:10" x14ac:dyDescent="0.35">
      <c r="A3654" s="1">
        <f t="shared" si="171"/>
        <v>1</v>
      </c>
      <c r="B3654" s="1" t="s">
        <v>2697</v>
      </c>
      <c r="C3654" s="1" t="s">
        <v>2698</v>
      </c>
      <c r="D3654" s="1" t="s">
        <v>2699</v>
      </c>
      <c r="I3654" s="1" t="b">
        <f t="shared" si="172"/>
        <v>1</v>
      </c>
      <c r="J3654" s="1" t="b">
        <f t="shared" si="173"/>
        <v>1</v>
      </c>
    </row>
    <row r="3655" spans="1:10" x14ac:dyDescent="0.35">
      <c r="A3655" s="1">
        <f t="shared" si="171"/>
        <v>0</v>
      </c>
      <c r="B3655" s="1" t="s">
        <v>6844</v>
      </c>
      <c r="C3655" s="1" t="s">
        <v>6845</v>
      </c>
      <c r="D3655" s="1" t="s">
        <v>6846</v>
      </c>
      <c r="E3655" s="1" t="s">
        <v>6848</v>
      </c>
      <c r="I3655" s="1" t="b">
        <f t="shared" si="172"/>
        <v>1</v>
      </c>
      <c r="J3655" s="1" t="b">
        <f t="shared" si="173"/>
        <v>0</v>
      </c>
    </row>
    <row r="3656" spans="1:10" x14ac:dyDescent="0.35">
      <c r="A3656" s="1">
        <f t="shared" si="171"/>
        <v>1</v>
      </c>
      <c r="B3656" s="1" t="s">
        <v>6591</v>
      </c>
      <c r="D3656" s="1" t="s">
        <v>6592</v>
      </c>
      <c r="E3656" s="1" t="s">
        <v>6593</v>
      </c>
      <c r="I3656" s="1" t="b">
        <f t="shared" si="172"/>
        <v>1</v>
      </c>
      <c r="J3656" s="1" t="b">
        <f t="shared" si="173"/>
        <v>1</v>
      </c>
    </row>
    <row r="3657" spans="1:10" x14ac:dyDescent="0.35">
      <c r="A3657" s="1">
        <f t="shared" si="171"/>
        <v>1</v>
      </c>
      <c r="B3657" s="1" t="s">
        <v>28281</v>
      </c>
      <c r="C3657" s="1" t="s">
        <v>28282</v>
      </c>
      <c r="D3657" s="1" t="s">
        <v>28283</v>
      </c>
      <c r="E3657" s="1" t="s">
        <v>28284</v>
      </c>
      <c r="I3657" s="1" t="b">
        <f t="shared" si="172"/>
        <v>1</v>
      </c>
      <c r="J3657" s="1" t="b">
        <f t="shared" si="173"/>
        <v>1</v>
      </c>
    </row>
    <row r="3658" spans="1:10" x14ac:dyDescent="0.35">
      <c r="A3658" s="1">
        <f t="shared" si="171"/>
        <v>0</v>
      </c>
      <c r="B3658" s="1" t="s">
        <v>40830</v>
      </c>
      <c r="C3658" s="1" t="s">
        <v>40831</v>
      </c>
      <c r="D3658" s="1" t="s">
        <v>40832</v>
      </c>
      <c r="I3658" s="1" t="b">
        <f t="shared" si="172"/>
        <v>0</v>
      </c>
      <c r="J3658" s="1" t="b">
        <f t="shared" si="173"/>
        <v>1</v>
      </c>
    </row>
    <row r="3659" spans="1:10" x14ac:dyDescent="0.35">
      <c r="A3659" s="1">
        <f t="shared" si="171"/>
        <v>0</v>
      </c>
      <c r="B3659" s="1" t="s">
        <v>986</v>
      </c>
      <c r="C3659" s="1" t="s">
        <v>987</v>
      </c>
      <c r="D3659" s="1" t="s">
        <v>988</v>
      </c>
      <c r="I3659" s="1" t="b">
        <f t="shared" si="172"/>
        <v>1</v>
      </c>
      <c r="J3659" s="1" t="b">
        <f t="shared" si="173"/>
        <v>0</v>
      </c>
    </row>
    <row r="3660" spans="1:10" x14ac:dyDescent="0.35">
      <c r="A3660" s="1">
        <f t="shared" si="171"/>
        <v>0</v>
      </c>
      <c r="B3660" s="1" t="s">
        <v>31351</v>
      </c>
      <c r="D3660" s="1" t="s">
        <v>31352</v>
      </c>
      <c r="E3660" s="1" t="s">
        <v>31353</v>
      </c>
      <c r="I3660" s="1" t="b">
        <f t="shared" si="172"/>
        <v>0</v>
      </c>
      <c r="J3660" s="1" t="b">
        <f t="shared" si="173"/>
        <v>0</v>
      </c>
    </row>
    <row r="3661" spans="1:10" x14ac:dyDescent="0.35">
      <c r="A3661" s="1">
        <f t="shared" si="171"/>
        <v>1</v>
      </c>
      <c r="B3661" s="1" t="s">
        <v>10230</v>
      </c>
      <c r="C3661" s="1" t="s">
        <v>10231</v>
      </c>
      <c r="D3661" s="1" t="s">
        <v>10232</v>
      </c>
      <c r="E3661" s="1" t="s">
        <v>10233</v>
      </c>
      <c r="I3661" s="1" t="b">
        <f t="shared" si="172"/>
        <v>1</v>
      </c>
      <c r="J3661" s="1" t="b">
        <f t="shared" si="173"/>
        <v>1</v>
      </c>
    </row>
    <row r="3662" spans="1:10" x14ac:dyDescent="0.35">
      <c r="A3662" s="1">
        <f t="shared" si="171"/>
        <v>0</v>
      </c>
      <c r="B3662" s="1" t="s">
        <v>37354</v>
      </c>
      <c r="C3662" s="1" t="s">
        <v>37355</v>
      </c>
      <c r="D3662" s="1" t="s">
        <v>37356</v>
      </c>
      <c r="E3662" s="1" t="s">
        <v>37358</v>
      </c>
      <c r="I3662" s="1" t="b">
        <f t="shared" si="172"/>
        <v>0</v>
      </c>
      <c r="J3662" s="1" t="b">
        <f t="shared" si="173"/>
        <v>1</v>
      </c>
    </row>
    <row r="3663" spans="1:10" x14ac:dyDescent="0.35">
      <c r="A3663" s="1">
        <f t="shared" si="171"/>
        <v>1</v>
      </c>
      <c r="B3663" s="1" t="s">
        <v>13677</v>
      </c>
      <c r="C3663" s="1" t="s">
        <v>13678</v>
      </c>
      <c r="D3663" s="1" t="s">
        <v>13679</v>
      </c>
      <c r="E3663" s="1" t="s">
        <v>13680</v>
      </c>
      <c r="I3663" s="1" t="b">
        <f t="shared" si="172"/>
        <v>1</v>
      </c>
      <c r="J3663" s="1" t="b">
        <f t="shared" si="173"/>
        <v>1</v>
      </c>
    </row>
    <row r="3664" spans="1:10" x14ac:dyDescent="0.35">
      <c r="A3664" s="1">
        <f t="shared" si="171"/>
        <v>0</v>
      </c>
      <c r="B3664" s="1" t="s">
        <v>3041</v>
      </c>
      <c r="C3664" s="1" t="s">
        <v>3042</v>
      </c>
      <c r="D3664" s="1" t="s">
        <v>3043</v>
      </c>
      <c r="E3664" s="1" t="s">
        <v>3044</v>
      </c>
      <c r="I3664" s="1" t="b">
        <f t="shared" si="172"/>
        <v>0</v>
      </c>
      <c r="J3664" s="1" t="b">
        <f t="shared" si="173"/>
        <v>1</v>
      </c>
    </row>
    <row r="3665" spans="1:10" x14ac:dyDescent="0.35">
      <c r="A3665" s="1">
        <f t="shared" si="171"/>
        <v>0</v>
      </c>
      <c r="B3665" s="1" t="s">
        <v>4525</v>
      </c>
      <c r="C3665" s="1" t="s">
        <v>4526</v>
      </c>
      <c r="D3665" s="1" t="s">
        <v>4527</v>
      </c>
      <c r="E3665" s="1" t="s">
        <v>4528</v>
      </c>
      <c r="I3665" s="1" t="b">
        <f t="shared" si="172"/>
        <v>1</v>
      </c>
      <c r="J3665" s="1" t="b">
        <f t="shared" si="173"/>
        <v>0</v>
      </c>
    </row>
    <row r="3666" spans="1:10" x14ac:dyDescent="0.35">
      <c r="A3666" s="1">
        <f t="shared" si="171"/>
        <v>0</v>
      </c>
      <c r="B3666" s="1" t="s">
        <v>12785</v>
      </c>
      <c r="C3666" s="1" t="s">
        <v>12786</v>
      </c>
      <c r="D3666" s="1" t="s">
        <v>12787</v>
      </c>
      <c r="I3666" s="1" t="b">
        <f t="shared" si="172"/>
        <v>1</v>
      </c>
      <c r="J3666" s="1" t="b">
        <f t="shared" si="173"/>
        <v>0</v>
      </c>
    </row>
    <row r="3667" spans="1:10" x14ac:dyDescent="0.35">
      <c r="A3667" s="1">
        <f t="shared" si="171"/>
        <v>0</v>
      </c>
      <c r="B3667" s="1" t="s">
        <v>14021</v>
      </c>
      <c r="D3667" s="1" t="s">
        <v>14022</v>
      </c>
      <c r="E3667" s="1" t="s">
        <v>14023</v>
      </c>
      <c r="I3667" s="1" t="b">
        <f t="shared" si="172"/>
        <v>0</v>
      </c>
      <c r="J3667" s="1" t="b">
        <f t="shared" si="173"/>
        <v>0</v>
      </c>
    </row>
    <row r="3668" spans="1:10" x14ac:dyDescent="0.35">
      <c r="A3668" s="1">
        <f t="shared" si="171"/>
        <v>0</v>
      </c>
      <c r="B3668" s="1" t="s">
        <v>9542</v>
      </c>
      <c r="C3668" s="1" t="s">
        <v>9543</v>
      </c>
      <c r="D3668" s="1" t="s">
        <v>9544</v>
      </c>
      <c r="E3668" s="1" t="s">
        <v>9545</v>
      </c>
      <c r="I3668" s="1" t="b">
        <f t="shared" si="172"/>
        <v>0</v>
      </c>
      <c r="J3668" s="1" t="b">
        <f t="shared" si="173"/>
        <v>0</v>
      </c>
    </row>
    <row r="3669" spans="1:10" x14ac:dyDescent="0.35">
      <c r="A3669" s="1">
        <f t="shared" si="171"/>
        <v>0</v>
      </c>
      <c r="B3669" s="1" t="s">
        <v>13475</v>
      </c>
      <c r="C3669" s="1" t="s">
        <v>13476</v>
      </c>
      <c r="D3669" s="1" t="s">
        <v>13477</v>
      </c>
      <c r="I3669" s="1" t="b">
        <f t="shared" si="172"/>
        <v>1</v>
      </c>
      <c r="J3669" s="1" t="b">
        <f t="shared" si="173"/>
        <v>0</v>
      </c>
    </row>
    <row r="3670" spans="1:10" x14ac:dyDescent="0.35">
      <c r="A3670" s="1">
        <f t="shared" si="171"/>
        <v>0</v>
      </c>
      <c r="B3670" s="1" t="s">
        <v>8902</v>
      </c>
      <c r="C3670" s="1" t="s">
        <v>8903</v>
      </c>
      <c r="D3670" s="1" t="s">
        <v>8904</v>
      </c>
      <c r="I3670" s="1" t="b">
        <f t="shared" si="172"/>
        <v>0</v>
      </c>
      <c r="J3670" s="1" t="b">
        <f t="shared" si="173"/>
        <v>1</v>
      </c>
    </row>
    <row r="3671" spans="1:10" x14ac:dyDescent="0.35">
      <c r="A3671" s="1">
        <f t="shared" si="171"/>
        <v>1</v>
      </c>
      <c r="B3671" s="1" t="s">
        <v>31826</v>
      </c>
      <c r="C3671" s="1" t="s">
        <v>31827</v>
      </c>
      <c r="D3671" s="1" t="s">
        <v>31828</v>
      </c>
      <c r="E3671" s="1" t="s">
        <v>31829</v>
      </c>
      <c r="I3671" s="1" t="b">
        <f t="shared" si="172"/>
        <v>1</v>
      </c>
      <c r="J3671" s="1" t="b">
        <f t="shared" si="173"/>
        <v>1</v>
      </c>
    </row>
    <row r="3672" spans="1:10" x14ac:dyDescent="0.35">
      <c r="A3672" s="1">
        <f t="shared" si="171"/>
        <v>0</v>
      </c>
      <c r="B3672" s="1" t="s">
        <v>19620</v>
      </c>
      <c r="C3672" s="1" t="s">
        <v>19621</v>
      </c>
      <c r="D3672" s="1" t="s">
        <v>19622</v>
      </c>
      <c r="E3672" s="1" t="s">
        <v>19624</v>
      </c>
      <c r="I3672" s="1" t="b">
        <f t="shared" si="172"/>
        <v>0</v>
      </c>
      <c r="J3672" s="1" t="b">
        <f t="shared" si="173"/>
        <v>0</v>
      </c>
    </row>
    <row r="3673" spans="1:10" x14ac:dyDescent="0.35">
      <c r="A3673" s="1">
        <f t="shared" si="171"/>
        <v>0</v>
      </c>
      <c r="B3673" s="1" t="s">
        <v>15210</v>
      </c>
      <c r="C3673" s="1" t="s">
        <v>15211</v>
      </c>
      <c r="D3673" s="1" t="s">
        <v>15212</v>
      </c>
      <c r="E3673" s="1" t="s">
        <v>15214</v>
      </c>
      <c r="I3673" s="1" t="b">
        <f t="shared" si="172"/>
        <v>1</v>
      </c>
      <c r="J3673" s="1" t="b">
        <f t="shared" si="173"/>
        <v>0</v>
      </c>
    </row>
    <row r="3674" spans="1:10" x14ac:dyDescent="0.35">
      <c r="A3674" s="1">
        <f t="shared" si="171"/>
        <v>1</v>
      </c>
      <c r="B3674" s="1" t="s">
        <v>31806</v>
      </c>
      <c r="C3674" s="1" t="s">
        <v>31807</v>
      </c>
      <c r="D3674" s="1" t="s">
        <v>31808</v>
      </c>
      <c r="E3674" s="1" t="s">
        <v>31809</v>
      </c>
      <c r="I3674" s="1" t="b">
        <f t="shared" si="172"/>
        <v>1</v>
      </c>
      <c r="J3674" s="1" t="b">
        <f t="shared" si="173"/>
        <v>1</v>
      </c>
    </row>
    <row r="3675" spans="1:10" x14ac:dyDescent="0.35">
      <c r="A3675" s="1">
        <f t="shared" si="171"/>
        <v>1</v>
      </c>
      <c r="B3675" s="1" t="s">
        <v>26949</v>
      </c>
      <c r="C3675" s="1" t="s">
        <v>26950</v>
      </c>
      <c r="D3675" s="1" t="s">
        <v>26951</v>
      </c>
      <c r="E3675" s="1" t="s">
        <v>26952</v>
      </c>
      <c r="I3675" s="1" t="b">
        <f t="shared" si="172"/>
        <v>1</v>
      </c>
      <c r="J3675" s="1" t="b">
        <f t="shared" si="173"/>
        <v>1</v>
      </c>
    </row>
    <row r="3676" spans="1:10" x14ac:dyDescent="0.35">
      <c r="A3676" s="1">
        <f t="shared" si="171"/>
        <v>0</v>
      </c>
      <c r="B3676" s="1" t="s">
        <v>33676</v>
      </c>
      <c r="C3676" s="1" t="s">
        <v>33677</v>
      </c>
      <c r="D3676" s="1" t="s">
        <v>33678</v>
      </c>
      <c r="E3676" s="1" t="s">
        <v>33680</v>
      </c>
      <c r="I3676" s="1" t="b">
        <f t="shared" si="172"/>
        <v>0</v>
      </c>
      <c r="J3676" s="1" t="b">
        <f t="shared" si="173"/>
        <v>0</v>
      </c>
    </row>
    <row r="3677" spans="1:10" x14ac:dyDescent="0.35">
      <c r="A3677" s="1">
        <f t="shared" si="171"/>
        <v>0</v>
      </c>
      <c r="B3677" s="1" t="s">
        <v>6564</v>
      </c>
      <c r="C3677" s="1" t="s">
        <v>6565</v>
      </c>
      <c r="D3677" s="1" t="s">
        <v>6566</v>
      </c>
      <c r="E3677" s="1" t="s">
        <v>6568</v>
      </c>
      <c r="I3677" s="1" t="b">
        <f t="shared" si="172"/>
        <v>0</v>
      </c>
      <c r="J3677" s="1" t="b">
        <f t="shared" si="173"/>
        <v>0</v>
      </c>
    </row>
    <row r="3678" spans="1:10" x14ac:dyDescent="0.35">
      <c r="A3678" s="1">
        <f t="shared" si="171"/>
        <v>0</v>
      </c>
      <c r="B3678" s="1" t="s">
        <v>9400</v>
      </c>
      <c r="C3678" s="1" t="s">
        <v>9401</v>
      </c>
      <c r="D3678" s="1" t="s">
        <v>9402</v>
      </c>
      <c r="E3678" s="1" t="s">
        <v>9403</v>
      </c>
      <c r="I3678" s="1" t="b">
        <f t="shared" si="172"/>
        <v>0</v>
      </c>
      <c r="J3678" s="1" t="b">
        <f t="shared" si="173"/>
        <v>0</v>
      </c>
    </row>
    <row r="3679" spans="1:10" x14ac:dyDescent="0.35">
      <c r="A3679" s="1">
        <f t="shared" si="171"/>
        <v>0</v>
      </c>
      <c r="B3679" s="1" t="s">
        <v>33167</v>
      </c>
      <c r="C3679" s="1" t="s">
        <v>33168</v>
      </c>
      <c r="D3679" s="1" t="s">
        <v>33169</v>
      </c>
      <c r="I3679" s="1" t="b">
        <f t="shared" si="172"/>
        <v>0</v>
      </c>
      <c r="J3679" s="1" t="b">
        <f t="shared" si="173"/>
        <v>1</v>
      </c>
    </row>
    <row r="3680" spans="1:10" x14ac:dyDescent="0.35">
      <c r="A3680" s="1">
        <f t="shared" si="171"/>
        <v>1</v>
      </c>
      <c r="B3680" s="1" t="s">
        <v>38893</v>
      </c>
      <c r="C3680" s="1" t="s">
        <v>38894</v>
      </c>
      <c r="D3680" s="1" t="s">
        <v>38895</v>
      </c>
      <c r="E3680" s="1" t="s">
        <v>38896</v>
      </c>
      <c r="I3680" s="1" t="b">
        <f t="shared" si="172"/>
        <v>1</v>
      </c>
      <c r="J3680" s="1" t="b">
        <f t="shared" si="173"/>
        <v>1</v>
      </c>
    </row>
    <row r="3681" spans="1:10" x14ac:dyDescent="0.35">
      <c r="A3681" s="1">
        <f t="shared" si="171"/>
        <v>1</v>
      </c>
      <c r="B3681" s="1" t="s">
        <v>9291</v>
      </c>
      <c r="C3681" s="1" t="s">
        <v>9292</v>
      </c>
      <c r="D3681" s="1" t="s">
        <v>9293</v>
      </c>
      <c r="E3681" s="1" t="s">
        <v>9294</v>
      </c>
      <c r="I3681" s="1" t="b">
        <f t="shared" si="172"/>
        <v>1</v>
      </c>
      <c r="J3681" s="1" t="b">
        <f t="shared" si="173"/>
        <v>1</v>
      </c>
    </row>
    <row r="3682" spans="1:10" x14ac:dyDescent="0.35">
      <c r="A3682" s="1">
        <f t="shared" si="171"/>
        <v>1</v>
      </c>
      <c r="B3682" s="1" t="s">
        <v>13430</v>
      </c>
      <c r="C3682" s="1" t="s">
        <v>13431</v>
      </c>
      <c r="D3682" s="1" t="s">
        <v>13432</v>
      </c>
      <c r="E3682" s="1" t="s">
        <v>13433</v>
      </c>
      <c r="I3682" s="1" t="b">
        <f t="shared" si="172"/>
        <v>1</v>
      </c>
      <c r="J3682" s="1" t="b">
        <f t="shared" si="173"/>
        <v>1</v>
      </c>
    </row>
    <row r="3683" spans="1:10" x14ac:dyDescent="0.35">
      <c r="A3683" s="1">
        <f t="shared" si="171"/>
        <v>0</v>
      </c>
      <c r="B3683" s="1" t="s">
        <v>8048</v>
      </c>
      <c r="C3683" s="1" t="s">
        <v>8049</v>
      </c>
      <c r="D3683" s="1" t="s">
        <v>8050</v>
      </c>
      <c r="E3683" s="1" t="s">
        <v>8051</v>
      </c>
      <c r="I3683" s="1" t="b">
        <f t="shared" si="172"/>
        <v>0</v>
      </c>
      <c r="J3683" s="1" t="b">
        <f t="shared" si="173"/>
        <v>1</v>
      </c>
    </row>
    <row r="3684" spans="1:10" x14ac:dyDescent="0.35">
      <c r="A3684" s="1">
        <f t="shared" si="171"/>
        <v>0</v>
      </c>
      <c r="B3684" s="1" t="s">
        <v>20245</v>
      </c>
      <c r="C3684" s="1" t="s">
        <v>20246</v>
      </c>
      <c r="D3684" s="1" t="s">
        <v>20247</v>
      </c>
      <c r="E3684" s="1" t="s">
        <v>20248</v>
      </c>
      <c r="I3684" s="1" t="b">
        <f t="shared" si="172"/>
        <v>1</v>
      </c>
      <c r="J3684" s="1" t="b">
        <f t="shared" si="173"/>
        <v>0</v>
      </c>
    </row>
    <row r="3685" spans="1:10" x14ac:dyDescent="0.35">
      <c r="A3685" s="1">
        <f t="shared" si="171"/>
        <v>0</v>
      </c>
      <c r="B3685" s="1" t="s">
        <v>17827</v>
      </c>
      <c r="C3685" s="1" t="s">
        <v>17828</v>
      </c>
      <c r="D3685" s="1" t="s">
        <v>17829</v>
      </c>
      <c r="E3685" s="1" t="s">
        <v>17830</v>
      </c>
      <c r="I3685" s="1" t="b">
        <f t="shared" si="172"/>
        <v>1</v>
      </c>
      <c r="J3685" s="1" t="b">
        <f t="shared" si="173"/>
        <v>0</v>
      </c>
    </row>
    <row r="3686" spans="1:10" x14ac:dyDescent="0.35">
      <c r="A3686" s="1">
        <f t="shared" si="171"/>
        <v>0</v>
      </c>
      <c r="B3686" s="1" t="s">
        <v>26073</v>
      </c>
      <c r="C3686" s="1" t="s">
        <v>26074</v>
      </c>
      <c r="D3686" s="1" t="s">
        <v>26075</v>
      </c>
      <c r="I3686" s="1" t="b">
        <f t="shared" si="172"/>
        <v>0</v>
      </c>
      <c r="J3686" s="1" t="b">
        <f t="shared" si="173"/>
        <v>0</v>
      </c>
    </row>
    <row r="3687" spans="1:10" x14ac:dyDescent="0.35">
      <c r="A3687" s="1">
        <f t="shared" si="171"/>
        <v>0</v>
      </c>
      <c r="B3687" s="1" t="s">
        <v>8669</v>
      </c>
      <c r="C3687" s="1" t="s">
        <v>8670</v>
      </c>
      <c r="D3687" s="1" t="s">
        <v>8671</v>
      </c>
      <c r="I3687" s="1" t="b">
        <f t="shared" si="172"/>
        <v>0</v>
      </c>
      <c r="J3687" s="1" t="b">
        <f t="shared" si="173"/>
        <v>0</v>
      </c>
    </row>
    <row r="3688" spans="1:10" x14ac:dyDescent="0.35">
      <c r="A3688" s="1">
        <f t="shared" si="171"/>
        <v>0</v>
      </c>
      <c r="B3688" s="1" t="s">
        <v>18943</v>
      </c>
      <c r="C3688" s="1" t="s">
        <v>18944</v>
      </c>
      <c r="D3688" s="1" t="s">
        <v>18945</v>
      </c>
      <c r="E3688" s="1" t="s">
        <v>18946</v>
      </c>
      <c r="I3688" s="1" t="b">
        <f t="shared" si="172"/>
        <v>1</v>
      </c>
      <c r="J3688" s="1" t="b">
        <f t="shared" si="173"/>
        <v>0</v>
      </c>
    </row>
    <row r="3689" spans="1:10" x14ac:dyDescent="0.35">
      <c r="A3689" s="1">
        <f t="shared" si="171"/>
        <v>1</v>
      </c>
      <c r="B3689" s="1" t="s">
        <v>15132</v>
      </c>
      <c r="C3689" s="1" t="s">
        <v>15133</v>
      </c>
      <c r="D3689" s="1" t="s">
        <v>15134</v>
      </c>
      <c r="E3689" s="1" t="s">
        <v>15135</v>
      </c>
      <c r="I3689" s="1" t="b">
        <f t="shared" si="172"/>
        <v>1</v>
      </c>
      <c r="J3689" s="1" t="b">
        <f t="shared" si="173"/>
        <v>1</v>
      </c>
    </row>
    <row r="3690" spans="1:10" x14ac:dyDescent="0.35">
      <c r="A3690" s="1">
        <f t="shared" si="171"/>
        <v>1</v>
      </c>
      <c r="B3690" s="1" t="s">
        <v>31424</v>
      </c>
      <c r="C3690" s="1" t="s">
        <v>31425</v>
      </c>
      <c r="D3690" s="1" t="s">
        <v>31426</v>
      </c>
      <c r="E3690" s="1" t="s">
        <v>31427</v>
      </c>
      <c r="I3690" s="1" t="b">
        <f t="shared" si="172"/>
        <v>1</v>
      </c>
      <c r="J3690" s="1" t="b">
        <f t="shared" si="173"/>
        <v>1</v>
      </c>
    </row>
    <row r="3691" spans="1:10" x14ac:dyDescent="0.35">
      <c r="A3691" s="1">
        <f t="shared" si="171"/>
        <v>1</v>
      </c>
      <c r="B3691" s="1" t="s">
        <v>31392</v>
      </c>
      <c r="C3691" s="1" t="s">
        <v>31393</v>
      </c>
      <c r="D3691" s="1" t="s">
        <v>31394</v>
      </c>
      <c r="I3691" s="1" t="b">
        <f t="shared" si="172"/>
        <v>1</v>
      </c>
      <c r="J3691" s="1" t="b">
        <f t="shared" si="173"/>
        <v>1</v>
      </c>
    </row>
    <row r="3692" spans="1:10" x14ac:dyDescent="0.35">
      <c r="A3692" s="1">
        <f t="shared" si="171"/>
        <v>0</v>
      </c>
      <c r="B3692" s="1" t="s">
        <v>41137</v>
      </c>
      <c r="C3692" s="1" t="s">
        <v>41138</v>
      </c>
      <c r="D3692" s="1" t="s">
        <v>41139</v>
      </c>
      <c r="E3692" s="1" t="s">
        <v>41141</v>
      </c>
      <c r="I3692" s="1" t="b">
        <f t="shared" si="172"/>
        <v>1</v>
      </c>
      <c r="J3692" s="1" t="b">
        <f t="shared" si="173"/>
        <v>0</v>
      </c>
    </row>
    <row r="3693" spans="1:10" x14ac:dyDescent="0.35">
      <c r="A3693" s="1">
        <f t="shared" si="171"/>
        <v>0</v>
      </c>
      <c r="B3693" s="1" t="s">
        <v>2387</v>
      </c>
      <c r="C3693" s="1" t="s">
        <v>2388</v>
      </c>
      <c r="D3693" s="1" t="s">
        <v>2389</v>
      </c>
      <c r="I3693" s="1" t="b">
        <f t="shared" si="172"/>
        <v>1</v>
      </c>
      <c r="J3693" s="1" t="b">
        <f t="shared" si="173"/>
        <v>0</v>
      </c>
    </row>
    <row r="3694" spans="1:10" x14ac:dyDescent="0.35">
      <c r="A3694" s="1">
        <f t="shared" si="171"/>
        <v>1</v>
      </c>
      <c r="B3694" s="1" t="s">
        <v>37586</v>
      </c>
      <c r="C3694" s="1" t="s">
        <v>37587</v>
      </c>
      <c r="D3694" s="1" t="s">
        <v>37588</v>
      </c>
      <c r="E3694" s="1" t="s">
        <v>37590</v>
      </c>
      <c r="I3694" s="1" t="b">
        <f t="shared" si="172"/>
        <v>1</v>
      </c>
      <c r="J3694" s="1" t="b">
        <f t="shared" si="173"/>
        <v>1</v>
      </c>
    </row>
    <row r="3695" spans="1:10" x14ac:dyDescent="0.35">
      <c r="A3695" s="1">
        <f t="shared" si="171"/>
        <v>1</v>
      </c>
      <c r="B3695" s="1" t="s">
        <v>7989</v>
      </c>
      <c r="C3695" s="1" t="s">
        <v>7990</v>
      </c>
      <c r="D3695" s="1" t="s">
        <v>7991</v>
      </c>
      <c r="I3695" s="1" t="b">
        <f t="shared" si="172"/>
        <v>1</v>
      </c>
      <c r="J3695" s="1" t="b">
        <f t="shared" si="173"/>
        <v>1</v>
      </c>
    </row>
    <row r="3696" spans="1:10" x14ac:dyDescent="0.35">
      <c r="A3696" s="1">
        <f t="shared" si="171"/>
        <v>0</v>
      </c>
      <c r="B3696" s="1" t="s">
        <v>1924</v>
      </c>
      <c r="C3696" s="1" t="s">
        <v>1925</v>
      </c>
      <c r="D3696" s="1" t="s">
        <v>1926</v>
      </c>
      <c r="I3696" s="1" t="b">
        <f t="shared" si="172"/>
        <v>0</v>
      </c>
      <c r="J3696" s="1" t="b">
        <f t="shared" si="173"/>
        <v>1</v>
      </c>
    </row>
    <row r="3697" spans="1:10" x14ac:dyDescent="0.35">
      <c r="A3697" s="1">
        <f t="shared" si="171"/>
        <v>1</v>
      </c>
      <c r="B3697" s="1" t="s">
        <v>23509</v>
      </c>
      <c r="C3697" s="1" t="s">
        <v>23510</v>
      </c>
      <c r="D3697" s="1" t="s">
        <v>23511</v>
      </c>
      <c r="I3697" s="1" t="b">
        <f t="shared" si="172"/>
        <v>1</v>
      </c>
      <c r="J3697" s="1" t="b">
        <f t="shared" si="173"/>
        <v>1</v>
      </c>
    </row>
    <row r="3698" spans="1:10" x14ac:dyDescent="0.35">
      <c r="A3698" s="1">
        <f t="shared" si="171"/>
        <v>0</v>
      </c>
      <c r="B3698" s="1" t="s">
        <v>40864</v>
      </c>
      <c r="C3698" s="1" t="s">
        <v>40865</v>
      </c>
      <c r="D3698" s="1" t="s">
        <v>40866</v>
      </c>
      <c r="E3698" s="1" t="s">
        <v>40867</v>
      </c>
      <c r="I3698" s="1" t="b">
        <f t="shared" si="172"/>
        <v>1</v>
      </c>
      <c r="J3698" s="1" t="b">
        <f t="shared" si="173"/>
        <v>0</v>
      </c>
    </row>
    <row r="3699" spans="1:10" x14ac:dyDescent="0.35">
      <c r="A3699" s="1">
        <f t="shared" si="171"/>
        <v>0</v>
      </c>
      <c r="B3699" s="1" t="s">
        <v>7491</v>
      </c>
      <c r="C3699" s="1" t="s">
        <v>7492</v>
      </c>
      <c r="D3699" s="1" t="s">
        <v>7493</v>
      </c>
      <c r="I3699" s="1" t="b">
        <f t="shared" si="172"/>
        <v>0</v>
      </c>
      <c r="J3699" s="1" t="b">
        <f t="shared" si="173"/>
        <v>0</v>
      </c>
    </row>
    <row r="3700" spans="1:10" x14ac:dyDescent="0.35">
      <c r="A3700" s="1">
        <f t="shared" si="171"/>
        <v>0</v>
      </c>
      <c r="B3700" s="1" t="s">
        <v>21142</v>
      </c>
      <c r="C3700" s="1" t="s">
        <v>21143</v>
      </c>
      <c r="D3700" s="1" t="s">
        <v>21144</v>
      </c>
      <c r="E3700" s="1" t="s">
        <v>21146</v>
      </c>
      <c r="I3700" s="1" t="b">
        <f t="shared" si="172"/>
        <v>0</v>
      </c>
      <c r="J3700" s="1" t="b">
        <f t="shared" si="173"/>
        <v>0</v>
      </c>
    </row>
    <row r="3701" spans="1:10" x14ac:dyDescent="0.35">
      <c r="A3701" s="1">
        <f t="shared" si="171"/>
        <v>1</v>
      </c>
      <c r="B3701" s="1" t="s">
        <v>18878</v>
      </c>
      <c r="C3701" s="1" t="s">
        <v>18879</v>
      </c>
      <c r="D3701" s="1" t="s">
        <v>18880</v>
      </c>
      <c r="E3701" s="1" t="s">
        <v>18881</v>
      </c>
      <c r="I3701" s="1" t="b">
        <f t="shared" si="172"/>
        <v>1</v>
      </c>
      <c r="J3701" s="1" t="b">
        <f t="shared" si="173"/>
        <v>1</v>
      </c>
    </row>
    <row r="3702" spans="1:10" x14ac:dyDescent="0.35">
      <c r="A3702" s="1">
        <f t="shared" si="171"/>
        <v>0</v>
      </c>
      <c r="B3702" s="1" t="s">
        <v>30103</v>
      </c>
      <c r="D3702" s="1" t="s">
        <v>30104</v>
      </c>
      <c r="E3702" s="1" t="s">
        <v>30105</v>
      </c>
      <c r="I3702" s="1" t="b">
        <f t="shared" si="172"/>
        <v>0</v>
      </c>
      <c r="J3702" s="1" t="b">
        <f t="shared" si="173"/>
        <v>0</v>
      </c>
    </row>
    <row r="3703" spans="1:10" x14ac:dyDescent="0.35">
      <c r="A3703" s="1">
        <f t="shared" si="171"/>
        <v>0</v>
      </c>
      <c r="B3703" s="1" t="s">
        <v>20354</v>
      </c>
      <c r="C3703" s="1" t="s">
        <v>20355</v>
      </c>
      <c r="D3703" s="1" t="s">
        <v>20356</v>
      </c>
      <c r="E3703" s="1" t="s">
        <v>20357</v>
      </c>
      <c r="I3703" s="1" t="b">
        <f t="shared" si="172"/>
        <v>0</v>
      </c>
      <c r="J3703" s="1" t="b">
        <f t="shared" si="173"/>
        <v>1</v>
      </c>
    </row>
    <row r="3704" spans="1:10" x14ac:dyDescent="0.35">
      <c r="A3704" s="1">
        <f t="shared" si="171"/>
        <v>0</v>
      </c>
      <c r="B3704" s="1" t="s">
        <v>25069</v>
      </c>
      <c r="C3704" s="1" t="s">
        <v>25070</v>
      </c>
      <c r="D3704" s="1" t="s">
        <v>25071</v>
      </c>
      <c r="E3704" s="1" t="s">
        <v>25072</v>
      </c>
      <c r="I3704" s="1" t="b">
        <f t="shared" si="172"/>
        <v>0</v>
      </c>
      <c r="J3704" s="1" t="b">
        <f t="shared" si="173"/>
        <v>0</v>
      </c>
    </row>
    <row r="3705" spans="1:10" x14ac:dyDescent="0.35">
      <c r="A3705" s="1">
        <f t="shared" si="171"/>
        <v>0</v>
      </c>
      <c r="B3705" s="1" t="s">
        <v>36142</v>
      </c>
      <c r="C3705" s="1" t="s">
        <v>36143</v>
      </c>
      <c r="D3705" s="1" t="s">
        <v>36144</v>
      </c>
      <c r="E3705" s="1" t="s">
        <v>36145</v>
      </c>
      <c r="I3705" s="1" t="b">
        <f t="shared" si="172"/>
        <v>0</v>
      </c>
      <c r="J3705" s="1" t="b">
        <f t="shared" si="173"/>
        <v>1</v>
      </c>
    </row>
    <row r="3706" spans="1:10" x14ac:dyDescent="0.35">
      <c r="A3706" s="1">
        <f t="shared" si="171"/>
        <v>1</v>
      </c>
      <c r="B3706" s="1" t="s">
        <v>39558</v>
      </c>
      <c r="C3706" s="1" t="s">
        <v>39559</v>
      </c>
      <c r="D3706" s="1" t="s">
        <v>39560</v>
      </c>
      <c r="E3706" s="1" t="s">
        <v>39561</v>
      </c>
      <c r="I3706" s="1" t="b">
        <f t="shared" si="172"/>
        <v>1</v>
      </c>
      <c r="J3706" s="1" t="b">
        <f t="shared" si="173"/>
        <v>1</v>
      </c>
    </row>
    <row r="3707" spans="1:10" x14ac:dyDescent="0.35">
      <c r="A3707" s="1">
        <f t="shared" si="171"/>
        <v>1</v>
      </c>
      <c r="B3707" s="1" t="s">
        <v>25444</v>
      </c>
      <c r="C3707" s="1" t="s">
        <v>25445</v>
      </c>
      <c r="D3707" s="1" t="s">
        <v>25446</v>
      </c>
      <c r="I3707" s="1" t="b">
        <f t="shared" si="172"/>
        <v>1</v>
      </c>
      <c r="J3707" s="1" t="b">
        <f t="shared" si="173"/>
        <v>1</v>
      </c>
    </row>
    <row r="3708" spans="1:10" x14ac:dyDescent="0.35">
      <c r="A3708" s="1">
        <f t="shared" si="171"/>
        <v>0</v>
      </c>
      <c r="B3708" s="1" t="s">
        <v>5292</v>
      </c>
      <c r="C3708" s="1" t="s">
        <v>5293</v>
      </c>
      <c r="D3708" s="1" t="s">
        <v>5294</v>
      </c>
      <c r="E3708" s="1" t="s">
        <v>5296</v>
      </c>
      <c r="I3708" s="1" t="b">
        <f t="shared" si="172"/>
        <v>0</v>
      </c>
      <c r="J3708" s="1" t="b">
        <f t="shared" si="173"/>
        <v>1</v>
      </c>
    </row>
    <row r="3709" spans="1:10" x14ac:dyDescent="0.35">
      <c r="A3709" s="1">
        <f t="shared" si="171"/>
        <v>0</v>
      </c>
      <c r="B3709" s="1" t="s">
        <v>2277</v>
      </c>
      <c r="C3709" s="1" t="s">
        <v>2278</v>
      </c>
      <c r="D3709" s="1" t="s">
        <v>2279</v>
      </c>
      <c r="E3709" s="1" t="s">
        <v>2281</v>
      </c>
      <c r="I3709" s="1" t="b">
        <f t="shared" si="172"/>
        <v>0</v>
      </c>
      <c r="J3709" s="1" t="b">
        <f t="shared" si="173"/>
        <v>0</v>
      </c>
    </row>
    <row r="3710" spans="1:10" x14ac:dyDescent="0.35">
      <c r="A3710" s="1">
        <f t="shared" si="171"/>
        <v>0</v>
      </c>
      <c r="B3710" s="1" t="s">
        <v>35644</v>
      </c>
      <c r="C3710" s="1" t="s">
        <v>35645</v>
      </c>
      <c r="D3710" s="1" t="s">
        <v>35646</v>
      </c>
      <c r="E3710" s="1" t="s">
        <v>35647</v>
      </c>
      <c r="I3710" s="1" t="b">
        <f t="shared" si="172"/>
        <v>0</v>
      </c>
      <c r="J3710" s="1" t="b">
        <f t="shared" si="173"/>
        <v>0</v>
      </c>
    </row>
    <row r="3711" spans="1:10" x14ac:dyDescent="0.35">
      <c r="A3711" s="1">
        <f t="shared" si="171"/>
        <v>0</v>
      </c>
      <c r="B3711" s="1" t="s">
        <v>32350</v>
      </c>
      <c r="C3711" s="1" t="s">
        <v>32351</v>
      </c>
      <c r="D3711" s="1" t="s">
        <v>32352</v>
      </c>
      <c r="I3711" s="1" t="b">
        <f t="shared" si="172"/>
        <v>0</v>
      </c>
      <c r="J3711" s="1" t="b">
        <f t="shared" si="173"/>
        <v>0</v>
      </c>
    </row>
    <row r="3712" spans="1:10" x14ac:dyDescent="0.35">
      <c r="A3712" s="1">
        <f t="shared" si="171"/>
        <v>0</v>
      </c>
      <c r="B3712" s="1" t="s">
        <v>35110</v>
      </c>
      <c r="C3712" s="1" t="s">
        <v>35111</v>
      </c>
      <c r="D3712" s="1" t="s">
        <v>26636</v>
      </c>
      <c r="E3712" s="1" t="s">
        <v>35112</v>
      </c>
      <c r="I3712" s="1" t="b">
        <f t="shared" si="172"/>
        <v>1</v>
      </c>
      <c r="J3712" s="1" t="b">
        <f t="shared" si="173"/>
        <v>0</v>
      </c>
    </row>
    <row r="3713" spans="1:10" x14ac:dyDescent="0.35">
      <c r="A3713" s="1">
        <f t="shared" si="171"/>
        <v>1</v>
      </c>
      <c r="B3713" s="1" t="s">
        <v>29426</v>
      </c>
      <c r="C3713" s="1" t="s">
        <v>29427</v>
      </c>
      <c r="D3713" s="1" t="s">
        <v>29428</v>
      </c>
      <c r="E3713" s="1" t="s">
        <v>29429</v>
      </c>
      <c r="I3713" s="1" t="b">
        <f t="shared" si="172"/>
        <v>1</v>
      </c>
      <c r="J3713" s="1" t="b">
        <f t="shared" si="173"/>
        <v>1</v>
      </c>
    </row>
    <row r="3714" spans="1:10" x14ac:dyDescent="0.35">
      <c r="A3714" s="1">
        <f t="shared" ref="A3714:A3777" si="174">I3714*J3714</f>
        <v>0</v>
      </c>
      <c r="B3714" s="1" t="s">
        <v>3519</v>
      </c>
      <c r="C3714" s="1" t="s">
        <v>3520</v>
      </c>
      <c r="D3714" s="1" t="s">
        <v>3521</v>
      </c>
      <c r="E3714" s="1" t="s">
        <v>3523</v>
      </c>
      <c r="I3714" s="1" t="b">
        <f t="shared" si="172"/>
        <v>0</v>
      </c>
      <c r="J3714" s="1" t="b">
        <f t="shared" si="173"/>
        <v>0</v>
      </c>
    </row>
    <row r="3715" spans="1:10" x14ac:dyDescent="0.35">
      <c r="A3715" s="1">
        <f t="shared" si="174"/>
        <v>1</v>
      </c>
      <c r="B3715" s="1" t="s">
        <v>29697</v>
      </c>
      <c r="C3715" s="1" t="s">
        <v>29698</v>
      </c>
      <c r="D3715" s="1" t="s">
        <v>29699</v>
      </c>
      <c r="I3715" s="1" t="b">
        <f t="shared" ref="I3715:I3778" si="175">OR(ISNUMBER(SEARCH("campy",F3715)),ISNUMBER(SEARCH("campy",D3715)),ISNUMBER(SEARCH("coli",F3715)),ISNUMBER(SEARCH("coli",D3715)),ISNUMBER(SEARCH("jejuni",F3715)),ISNUMBER(SEARCH("jejuni",D3715)))</f>
        <v>1</v>
      </c>
      <c r="J3715" s="1" t="b">
        <f t="shared" ref="J3715:J3778" si="176">OR(ISNUMBER(SEARCH("poultry",F3715)),ISNUMBER(SEARCH("chicken",F3715)),ISNUMBER(SEARCH("broiler",F3715)),ISNUMBER(SEARCH("poultry",D3715)),ISNUMBER(SEARCH("chicken",D3715)),ISNUMBER(SEARCH("broiler",D3715)))</f>
        <v>1</v>
      </c>
    </row>
    <row r="3716" spans="1:10" x14ac:dyDescent="0.35">
      <c r="A3716" s="1">
        <f t="shared" si="174"/>
        <v>0</v>
      </c>
      <c r="B3716" s="1" t="s">
        <v>14654</v>
      </c>
      <c r="C3716" s="1" t="s">
        <v>14655</v>
      </c>
      <c r="D3716" s="1" t="s">
        <v>14656</v>
      </c>
      <c r="I3716" s="1" t="b">
        <f t="shared" si="175"/>
        <v>0</v>
      </c>
      <c r="J3716" s="1" t="b">
        <f t="shared" si="176"/>
        <v>1</v>
      </c>
    </row>
    <row r="3717" spans="1:10" x14ac:dyDescent="0.35">
      <c r="A3717" s="1">
        <f t="shared" si="174"/>
        <v>0</v>
      </c>
      <c r="B3717" s="1" t="s">
        <v>38035</v>
      </c>
      <c r="D3717" s="1" t="s">
        <v>38036</v>
      </c>
      <c r="E3717" s="1" t="s">
        <v>38037</v>
      </c>
      <c r="I3717" s="1" t="b">
        <f t="shared" si="175"/>
        <v>0</v>
      </c>
      <c r="J3717" s="1" t="b">
        <f t="shared" si="176"/>
        <v>0</v>
      </c>
    </row>
    <row r="3718" spans="1:10" x14ac:dyDescent="0.35">
      <c r="A3718" s="1">
        <f t="shared" si="174"/>
        <v>0</v>
      </c>
      <c r="B3718" s="1" t="s">
        <v>19199</v>
      </c>
      <c r="C3718" s="1" t="s">
        <v>19200</v>
      </c>
      <c r="D3718" s="1" t="s">
        <v>19201</v>
      </c>
      <c r="I3718" s="1" t="b">
        <f t="shared" si="175"/>
        <v>1</v>
      </c>
      <c r="J3718" s="1" t="b">
        <f t="shared" si="176"/>
        <v>0</v>
      </c>
    </row>
    <row r="3719" spans="1:10" x14ac:dyDescent="0.35">
      <c r="A3719" s="1">
        <f t="shared" si="174"/>
        <v>0</v>
      </c>
      <c r="B3719" s="1" t="s">
        <v>39861</v>
      </c>
      <c r="C3719" s="1" t="s">
        <v>39862</v>
      </c>
      <c r="D3719" s="1" t="s">
        <v>39863</v>
      </c>
      <c r="E3719" s="1" t="s">
        <v>39864</v>
      </c>
      <c r="I3719" s="1" t="b">
        <f t="shared" si="175"/>
        <v>0</v>
      </c>
      <c r="J3719" s="1" t="b">
        <f t="shared" si="176"/>
        <v>1</v>
      </c>
    </row>
    <row r="3720" spans="1:10" x14ac:dyDescent="0.35">
      <c r="A3720" s="1">
        <f t="shared" si="174"/>
        <v>1</v>
      </c>
      <c r="B3720" s="1" t="s">
        <v>6557</v>
      </c>
      <c r="C3720" s="1" t="s">
        <v>6558</v>
      </c>
      <c r="D3720" s="1" t="s">
        <v>6559</v>
      </c>
      <c r="E3720" s="1" t="s">
        <v>6561</v>
      </c>
      <c r="I3720" s="1" t="b">
        <f t="shared" si="175"/>
        <v>1</v>
      </c>
      <c r="J3720" s="1" t="b">
        <f t="shared" si="176"/>
        <v>1</v>
      </c>
    </row>
    <row r="3721" spans="1:10" x14ac:dyDescent="0.35">
      <c r="A3721" s="1">
        <f t="shared" si="174"/>
        <v>1</v>
      </c>
      <c r="B3721" s="1" t="s">
        <v>41793</v>
      </c>
      <c r="C3721" s="1" t="s">
        <v>41794</v>
      </c>
      <c r="D3721" s="1" t="s">
        <v>41795</v>
      </c>
      <c r="E3721" s="1" t="s">
        <v>41796</v>
      </c>
      <c r="I3721" s="1" t="b">
        <f t="shared" si="175"/>
        <v>1</v>
      </c>
      <c r="J3721" s="1" t="b">
        <f t="shared" si="176"/>
        <v>1</v>
      </c>
    </row>
    <row r="3722" spans="1:10" x14ac:dyDescent="0.35">
      <c r="A3722" s="1">
        <f t="shared" si="174"/>
        <v>0</v>
      </c>
      <c r="B3722" s="1" t="s">
        <v>7836</v>
      </c>
      <c r="C3722" s="1" t="s">
        <v>7837</v>
      </c>
      <c r="D3722" s="1" t="s">
        <v>7838</v>
      </c>
      <c r="E3722" s="1" t="s">
        <v>7839</v>
      </c>
      <c r="I3722" s="1" t="b">
        <f t="shared" si="175"/>
        <v>1</v>
      </c>
      <c r="J3722" s="1" t="b">
        <f t="shared" si="176"/>
        <v>0</v>
      </c>
    </row>
    <row r="3723" spans="1:10" x14ac:dyDescent="0.35">
      <c r="A3723" s="1">
        <f t="shared" si="174"/>
        <v>0</v>
      </c>
      <c r="B3723" s="1" t="s">
        <v>7179</v>
      </c>
      <c r="C3723" s="1" t="s">
        <v>7180</v>
      </c>
      <c r="D3723" s="1" t="s">
        <v>7181</v>
      </c>
      <c r="I3723" s="1" t="b">
        <f t="shared" si="175"/>
        <v>0</v>
      </c>
      <c r="J3723" s="1" t="b">
        <f t="shared" si="176"/>
        <v>1</v>
      </c>
    </row>
    <row r="3724" spans="1:10" x14ac:dyDescent="0.35">
      <c r="A3724" s="1">
        <f t="shared" si="174"/>
        <v>0</v>
      </c>
      <c r="B3724" s="1" t="s">
        <v>33574</v>
      </c>
      <c r="C3724" s="1" t="s">
        <v>2388</v>
      </c>
      <c r="D3724" s="1" t="s">
        <v>33575</v>
      </c>
      <c r="E3724" s="1" t="s">
        <v>33576</v>
      </c>
      <c r="I3724" s="1" t="b">
        <f t="shared" si="175"/>
        <v>1</v>
      </c>
      <c r="J3724" s="1" t="b">
        <f t="shared" si="176"/>
        <v>0</v>
      </c>
    </row>
    <row r="3725" spans="1:10" x14ac:dyDescent="0.35">
      <c r="A3725" s="1">
        <f t="shared" si="174"/>
        <v>0</v>
      </c>
      <c r="B3725" s="1" t="s">
        <v>24045</v>
      </c>
      <c r="C3725" s="1" t="s">
        <v>24046</v>
      </c>
      <c r="D3725" s="1" t="s">
        <v>24047</v>
      </c>
      <c r="E3725" s="1" t="s">
        <v>24048</v>
      </c>
      <c r="I3725" s="1" t="b">
        <f t="shared" si="175"/>
        <v>0</v>
      </c>
      <c r="J3725" s="1" t="b">
        <f t="shared" si="176"/>
        <v>1</v>
      </c>
    </row>
    <row r="3726" spans="1:10" x14ac:dyDescent="0.35">
      <c r="A3726" s="1">
        <f t="shared" si="174"/>
        <v>1</v>
      </c>
      <c r="B3726" s="1" t="s">
        <v>29132</v>
      </c>
      <c r="C3726" s="1" t="s">
        <v>29133</v>
      </c>
      <c r="D3726" s="1" t="s">
        <v>29134</v>
      </c>
      <c r="E3726" s="1" t="s">
        <v>29135</v>
      </c>
      <c r="I3726" s="1" t="b">
        <f t="shared" si="175"/>
        <v>1</v>
      </c>
      <c r="J3726" s="1" t="b">
        <f t="shared" si="176"/>
        <v>1</v>
      </c>
    </row>
    <row r="3727" spans="1:10" x14ac:dyDescent="0.35">
      <c r="A3727" s="1">
        <f t="shared" si="174"/>
        <v>0</v>
      </c>
      <c r="B3727" s="1" t="s">
        <v>19905</v>
      </c>
      <c r="C3727" s="1" t="s">
        <v>19906</v>
      </c>
      <c r="D3727" s="1" t="s">
        <v>19907</v>
      </c>
      <c r="E3727" s="1" t="s">
        <v>19908</v>
      </c>
      <c r="I3727" s="1" t="b">
        <f t="shared" si="175"/>
        <v>0</v>
      </c>
      <c r="J3727" s="1" t="b">
        <f t="shared" si="176"/>
        <v>0</v>
      </c>
    </row>
    <row r="3728" spans="1:10" x14ac:dyDescent="0.35">
      <c r="A3728" s="1">
        <f t="shared" si="174"/>
        <v>0</v>
      </c>
      <c r="B3728" s="1" t="s">
        <v>10867</v>
      </c>
      <c r="C3728" s="1" t="s">
        <v>10868</v>
      </c>
      <c r="D3728" s="1" t="s">
        <v>10869</v>
      </c>
      <c r="E3728" s="1" t="s">
        <v>10871</v>
      </c>
      <c r="I3728" s="1" t="b">
        <f t="shared" si="175"/>
        <v>0</v>
      </c>
      <c r="J3728" s="1" t="b">
        <f t="shared" si="176"/>
        <v>0</v>
      </c>
    </row>
    <row r="3729" spans="1:10" x14ac:dyDescent="0.35">
      <c r="A3729" s="1">
        <f t="shared" si="174"/>
        <v>0</v>
      </c>
      <c r="B3729" s="1" t="s">
        <v>37982</v>
      </c>
      <c r="C3729" s="1" t="s">
        <v>37983</v>
      </c>
      <c r="D3729" s="1" t="s">
        <v>37984</v>
      </c>
      <c r="E3729" s="1" t="s">
        <v>37985</v>
      </c>
      <c r="I3729" s="1" t="b">
        <f t="shared" si="175"/>
        <v>0</v>
      </c>
      <c r="J3729" s="1" t="b">
        <f t="shared" si="176"/>
        <v>1</v>
      </c>
    </row>
    <row r="3730" spans="1:10" x14ac:dyDescent="0.35">
      <c r="A3730" s="1">
        <f t="shared" si="174"/>
        <v>0</v>
      </c>
      <c r="B3730" s="1" t="s">
        <v>22986</v>
      </c>
      <c r="C3730" s="1" t="s">
        <v>22987</v>
      </c>
      <c r="D3730" s="1" t="s">
        <v>22988</v>
      </c>
      <c r="E3730" s="1" t="s">
        <v>22989</v>
      </c>
      <c r="I3730" s="1" t="b">
        <f t="shared" si="175"/>
        <v>0</v>
      </c>
      <c r="J3730" s="1" t="b">
        <f t="shared" si="176"/>
        <v>1</v>
      </c>
    </row>
    <row r="3731" spans="1:10" x14ac:dyDescent="0.35">
      <c r="A3731" s="1">
        <f t="shared" si="174"/>
        <v>1</v>
      </c>
      <c r="B3731" s="1" t="s">
        <v>33210</v>
      </c>
      <c r="C3731" s="1" t="s">
        <v>33211</v>
      </c>
      <c r="D3731" s="1" t="s">
        <v>33212</v>
      </c>
      <c r="E3731" s="1" t="s">
        <v>33214</v>
      </c>
      <c r="I3731" s="1" t="b">
        <f t="shared" si="175"/>
        <v>1</v>
      </c>
      <c r="J3731" s="1" t="b">
        <f t="shared" si="176"/>
        <v>1</v>
      </c>
    </row>
    <row r="3732" spans="1:10" x14ac:dyDescent="0.35">
      <c r="A3732" s="1">
        <f t="shared" si="174"/>
        <v>0</v>
      </c>
      <c r="B3732" s="1" t="s">
        <v>29103</v>
      </c>
      <c r="C3732" s="1" t="s">
        <v>29104</v>
      </c>
      <c r="D3732" s="1" t="s">
        <v>29105</v>
      </c>
      <c r="E3732" s="1" t="s">
        <v>29106</v>
      </c>
      <c r="I3732" s="1" t="b">
        <f t="shared" si="175"/>
        <v>1</v>
      </c>
      <c r="J3732" s="1" t="b">
        <f t="shared" si="176"/>
        <v>0</v>
      </c>
    </row>
    <row r="3733" spans="1:10" x14ac:dyDescent="0.35">
      <c r="A3733" s="1">
        <f t="shared" si="174"/>
        <v>1</v>
      </c>
      <c r="B3733" s="1" t="s">
        <v>21711</v>
      </c>
      <c r="C3733" s="1" t="s">
        <v>21712</v>
      </c>
      <c r="D3733" s="1" t="s">
        <v>21713</v>
      </c>
      <c r="E3733" s="1" t="s">
        <v>21714</v>
      </c>
      <c r="I3733" s="1" t="b">
        <f t="shared" si="175"/>
        <v>1</v>
      </c>
      <c r="J3733" s="1" t="b">
        <f t="shared" si="176"/>
        <v>1</v>
      </c>
    </row>
    <row r="3734" spans="1:10" x14ac:dyDescent="0.35">
      <c r="A3734" s="1">
        <f t="shared" si="174"/>
        <v>0</v>
      </c>
      <c r="B3734" s="1" t="s">
        <v>27820</v>
      </c>
      <c r="C3734" s="1" t="s">
        <v>27821</v>
      </c>
      <c r="D3734" s="1" t="s">
        <v>27822</v>
      </c>
      <c r="E3734" s="1" t="s">
        <v>27823</v>
      </c>
      <c r="I3734" s="1" t="b">
        <f t="shared" si="175"/>
        <v>0</v>
      </c>
      <c r="J3734" s="1" t="b">
        <f t="shared" si="176"/>
        <v>0</v>
      </c>
    </row>
    <row r="3735" spans="1:10" x14ac:dyDescent="0.35">
      <c r="A3735" s="1">
        <f t="shared" si="174"/>
        <v>0</v>
      </c>
      <c r="B3735" s="1" t="s">
        <v>18158</v>
      </c>
      <c r="C3735" s="1" t="s">
        <v>7492</v>
      </c>
      <c r="D3735" s="1" t="s">
        <v>18159</v>
      </c>
      <c r="E3735" s="1" t="s">
        <v>18160</v>
      </c>
      <c r="I3735" s="1" t="b">
        <f t="shared" si="175"/>
        <v>1</v>
      </c>
      <c r="J3735" s="1" t="b">
        <f t="shared" si="176"/>
        <v>0</v>
      </c>
    </row>
    <row r="3736" spans="1:10" x14ac:dyDescent="0.35">
      <c r="A3736" s="1">
        <f t="shared" si="174"/>
        <v>1</v>
      </c>
      <c r="B3736" s="1" t="s">
        <v>12904</v>
      </c>
      <c r="C3736" s="1" t="s">
        <v>12905</v>
      </c>
      <c r="D3736" s="1" t="s">
        <v>12906</v>
      </c>
      <c r="E3736" s="1" t="s">
        <v>12907</v>
      </c>
      <c r="I3736" s="1" t="b">
        <f t="shared" si="175"/>
        <v>1</v>
      </c>
      <c r="J3736" s="1" t="b">
        <f t="shared" si="176"/>
        <v>1</v>
      </c>
    </row>
    <row r="3737" spans="1:10" x14ac:dyDescent="0.35">
      <c r="A3737" s="1">
        <f t="shared" si="174"/>
        <v>0</v>
      </c>
      <c r="B3737" s="1" t="s">
        <v>19918</v>
      </c>
      <c r="C3737" s="1" t="s">
        <v>19919</v>
      </c>
      <c r="D3737" s="1" t="s">
        <v>19920</v>
      </c>
      <c r="E3737" s="1" t="s">
        <v>19921</v>
      </c>
      <c r="I3737" s="1" t="b">
        <f t="shared" si="175"/>
        <v>0</v>
      </c>
      <c r="J3737" s="1" t="b">
        <f t="shared" si="176"/>
        <v>1</v>
      </c>
    </row>
    <row r="3738" spans="1:10" x14ac:dyDescent="0.35">
      <c r="A3738" s="1">
        <f t="shared" si="174"/>
        <v>0</v>
      </c>
      <c r="B3738" s="1" t="s">
        <v>10996</v>
      </c>
      <c r="C3738" s="1" t="s">
        <v>10997</v>
      </c>
      <c r="D3738" s="1" t="s">
        <v>10998</v>
      </c>
      <c r="I3738" s="1" t="b">
        <f t="shared" si="175"/>
        <v>1</v>
      </c>
      <c r="J3738" s="1" t="b">
        <f t="shared" si="176"/>
        <v>0</v>
      </c>
    </row>
    <row r="3739" spans="1:10" x14ac:dyDescent="0.35">
      <c r="A3739" s="1">
        <f t="shared" si="174"/>
        <v>0</v>
      </c>
      <c r="B3739" s="1" t="s">
        <v>29001</v>
      </c>
      <c r="C3739" s="1" t="s">
        <v>29002</v>
      </c>
      <c r="D3739" s="1" t="s">
        <v>29003</v>
      </c>
      <c r="E3739" s="1" t="s">
        <v>29004</v>
      </c>
      <c r="I3739" s="1" t="b">
        <f t="shared" si="175"/>
        <v>1</v>
      </c>
      <c r="J3739" s="1" t="b">
        <f t="shared" si="176"/>
        <v>0</v>
      </c>
    </row>
    <row r="3740" spans="1:10" x14ac:dyDescent="0.35">
      <c r="A3740" s="1">
        <f t="shared" si="174"/>
        <v>1</v>
      </c>
      <c r="B3740" s="1" t="s">
        <v>22393</v>
      </c>
      <c r="C3740" s="1" t="s">
        <v>22394</v>
      </c>
      <c r="D3740" s="1" t="s">
        <v>22395</v>
      </c>
      <c r="I3740" s="1" t="b">
        <f t="shared" si="175"/>
        <v>1</v>
      </c>
      <c r="J3740" s="1" t="b">
        <f t="shared" si="176"/>
        <v>1</v>
      </c>
    </row>
    <row r="3741" spans="1:10" x14ac:dyDescent="0.35">
      <c r="A3741" s="1">
        <f t="shared" si="174"/>
        <v>0</v>
      </c>
      <c r="B3741" s="1" t="s">
        <v>40279</v>
      </c>
      <c r="C3741" s="1" t="s">
        <v>40280</v>
      </c>
      <c r="D3741" s="1" t="s">
        <v>40281</v>
      </c>
      <c r="E3741" s="1" t="s">
        <v>40282</v>
      </c>
      <c r="I3741" s="1" t="b">
        <f t="shared" si="175"/>
        <v>0</v>
      </c>
      <c r="J3741" s="1" t="b">
        <f t="shared" si="176"/>
        <v>1</v>
      </c>
    </row>
    <row r="3742" spans="1:10" x14ac:dyDescent="0.35">
      <c r="A3742" s="1">
        <f t="shared" si="174"/>
        <v>0</v>
      </c>
      <c r="B3742" s="1" t="s">
        <v>41255</v>
      </c>
      <c r="C3742" s="1" t="s">
        <v>41256</v>
      </c>
      <c r="D3742" s="1" t="s">
        <v>38266</v>
      </c>
      <c r="I3742" s="1" t="b">
        <f t="shared" si="175"/>
        <v>1</v>
      </c>
      <c r="J3742" s="1" t="b">
        <f t="shared" si="176"/>
        <v>0</v>
      </c>
    </row>
    <row r="3743" spans="1:10" x14ac:dyDescent="0.35">
      <c r="A3743" s="1">
        <f t="shared" si="174"/>
        <v>1</v>
      </c>
      <c r="B3743" s="1" t="s">
        <v>2837</v>
      </c>
      <c r="C3743" s="1" t="s">
        <v>2838</v>
      </c>
      <c r="D3743" s="1" t="s">
        <v>2839</v>
      </c>
      <c r="E3743" s="1" t="s">
        <v>2841</v>
      </c>
      <c r="I3743" s="1" t="b">
        <f t="shared" si="175"/>
        <v>1</v>
      </c>
      <c r="J3743" s="1" t="b">
        <f t="shared" si="176"/>
        <v>1</v>
      </c>
    </row>
    <row r="3744" spans="1:10" x14ac:dyDescent="0.35">
      <c r="A3744" s="1">
        <f t="shared" si="174"/>
        <v>1</v>
      </c>
      <c r="B3744" s="1" t="s">
        <v>8325</v>
      </c>
      <c r="C3744" s="1" t="s">
        <v>8326</v>
      </c>
      <c r="D3744" s="1" t="s">
        <v>8327</v>
      </c>
      <c r="E3744" s="1" t="s">
        <v>8328</v>
      </c>
      <c r="I3744" s="1" t="b">
        <f t="shared" si="175"/>
        <v>1</v>
      </c>
      <c r="J3744" s="1" t="b">
        <f t="shared" si="176"/>
        <v>1</v>
      </c>
    </row>
    <row r="3745" spans="1:10" x14ac:dyDescent="0.35">
      <c r="A3745" s="1">
        <f t="shared" si="174"/>
        <v>1</v>
      </c>
      <c r="B3745" s="1" t="s">
        <v>5607</v>
      </c>
      <c r="C3745" s="1" t="s">
        <v>5608</v>
      </c>
      <c r="D3745" s="1" t="s">
        <v>5609</v>
      </c>
      <c r="E3745" s="1" t="s">
        <v>5611</v>
      </c>
      <c r="I3745" s="1" t="b">
        <f t="shared" si="175"/>
        <v>1</v>
      </c>
      <c r="J3745" s="1" t="b">
        <f t="shared" si="176"/>
        <v>1</v>
      </c>
    </row>
    <row r="3746" spans="1:10" x14ac:dyDescent="0.35">
      <c r="A3746" s="1">
        <f t="shared" si="174"/>
        <v>1</v>
      </c>
      <c r="B3746" s="1" t="s">
        <v>41121</v>
      </c>
      <c r="C3746" s="1" t="s">
        <v>41122</v>
      </c>
      <c r="D3746" s="1" t="s">
        <v>41123</v>
      </c>
      <c r="E3746" s="1" t="s">
        <v>41125</v>
      </c>
      <c r="I3746" s="1" t="b">
        <f t="shared" si="175"/>
        <v>1</v>
      </c>
      <c r="J3746" s="1" t="b">
        <f t="shared" si="176"/>
        <v>1</v>
      </c>
    </row>
    <row r="3747" spans="1:10" x14ac:dyDescent="0.35">
      <c r="A3747" s="1">
        <f t="shared" si="174"/>
        <v>1</v>
      </c>
      <c r="B3747" s="1" t="s">
        <v>22740</v>
      </c>
      <c r="C3747" s="1" t="s">
        <v>22741</v>
      </c>
      <c r="D3747" s="1" t="s">
        <v>22742</v>
      </c>
      <c r="I3747" s="1" t="b">
        <f t="shared" si="175"/>
        <v>1</v>
      </c>
      <c r="J3747" s="1" t="b">
        <f t="shared" si="176"/>
        <v>1</v>
      </c>
    </row>
    <row r="3748" spans="1:10" x14ac:dyDescent="0.35">
      <c r="A3748" s="1">
        <f t="shared" si="174"/>
        <v>0</v>
      </c>
      <c r="B3748" s="1" t="s">
        <v>41896</v>
      </c>
      <c r="C3748" s="1" t="s">
        <v>41897</v>
      </c>
      <c r="D3748" s="1" t="s">
        <v>41898</v>
      </c>
      <c r="E3748" s="1" t="s">
        <v>41899</v>
      </c>
      <c r="I3748" s="1" t="b">
        <f t="shared" si="175"/>
        <v>0</v>
      </c>
      <c r="J3748" s="1" t="b">
        <f t="shared" si="176"/>
        <v>0</v>
      </c>
    </row>
    <row r="3749" spans="1:10" x14ac:dyDescent="0.35">
      <c r="A3749" s="1">
        <f t="shared" si="174"/>
        <v>0</v>
      </c>
      <c r="B3749" s="1" t="s">
        <v>35096</v>
      </c>
      <c r="C3749" s="1" t="s">
        <v>35097</v>
      </c>
      <c r="D3749" s="1" t="s">
        <v>35098</v>
      </c>
      <c r="I3749" s="1" t="b">
        <f t="shared" si="175"/>
        <v>1</v>
      </c>
      <c r="J3749" s="1" t="b">
        <f t="shared" si="176"/>
        <v>0</v>
      </c>
    </row>
    <row r="3750" spans="1:10" x14ac:dyDescent="0.35">
      <c r="A3750" s="1">
        <f t="shared" si="174"/>
        <v>0</v>
      </c>
      <c r="B3750" s="1" t="s">
        <v>26171</v>
      </c>
      <c r="C3750" s="1" t="s">
        <v>4025</v>
      </c>
      <c r="D3750" s="1" t="s">
        <v>26172</v>
      </c>
      <c r="I3750" s="1" t="b">
        <f t="shared" si="175"/>
        <v>1</v>
      </c>
      <c r="J3750" s="1" t="b">
        <f t="shared" si="176"/>
        <v>0</v>
      </c>
    </row>
    <row r="3751" spans="1:10" x14ac:dyDescent="0.35">
      <c r="A3751" s="1">
        <f t="shared" si="174"/>
        <v>1</v>
      </c>
      <c r="B3751" s="1" t="s">
        <v>12290</v>
      </c>
      <c r="D3751" s="1" t="s">
        <v>12291</v>
      </c>
      <c r="E3751" s="1" t="s">
        <v>12292</v>
      </c>
      <c r="I3751" s="1" t="b">
        <f t="shared" si="175"/>
        <v>1</v>
      </c>
      <c r="J3751" s="1" t="b">
        <f t="shared" si="176"/>
        <v>1</v>
      </c>
    </row>
    <row r="3752" spans="1:10" x14ac:dyDescent="0.35">
      <c r="A3752" s="1">
        <f t="shared" si="174"/>
        <v>1</v>
      </c>
      <c r="B3752" s="1" t="s">
        <v>22011</v>
      </c>
      <c r="C3752" s="1" t="s">
        <v>22012</v>
      </c>
      <c r="D3752" s="1" t="s">
        <v>22013</v>
      </c>
      <c r="I3752" s="1" t="b">
        <f t="shared" si="175"/>
        <v>1</v>
      </c>
      <c r="J3752" s="1" t="b">
        <f t="shared" si="176"/>
        <v>1</v>
      </c>
    </row>
    <row r="3753" spans="1:10" x14ac:dyDescent="0.35">
      <c r="A3753" s="1">
        <f t="shared" si="174"/>
        <v>1</v>
      </c>
      <c r="B3753" s="1" t="s">
        <v>40145</v>
      </c>
      <c r="C3753" s="1" t="s">
        <v>40146</v>
      </c>
      <c r="D3753" s="1" t="s">
        <v>40147</v>
      </c>
      <c r="I3753" s="1" t="b">
        <f t="shared" si="175"/>
        <v>1</v>
      </c>
      <c r="J3753" s="1" t="b">
        <f t="shared" si="176"/>
        <v>1</v>
      </c>
    </row>
    <row r="3754" spans="1:10" x14ac:dyDescent="0.35">
      <c r="A3754" s="1">
        <f t="shared" si="174"/>
        <v>0</v>
      </c>
      <c r="B3754" s="1" t="s">
        <v>14171</v>
      </c>
      <c r="C3754" s="1" t="s">
        <v>14172</v>
      </c>
      <c r="D3754" s="1" t="s">
        <v>14173</v>
      </c>
      <c r="E3754" s="1" t="s">
        <v>14175</v>
      </c>
      <c r="I3754" s="1" t="b">
        <f t="shared" si="175"/>
        <v>0</v>
      </c>
      <c r="J3754" s="1" t="b">
        <f t="shared" si="176"/>
        <v>0</v>
      </c>
    </row>
    <row r="3755" spans="1:10" x14ac:dyDescent="0.35">
      <c r="A3755" s="1">
        <f t="shared" si="174"/>
        <v>0</v>
      </c>
      <c r="B3755" s="1" t="s">
        <v>14108</v>
      </c>
      <c r="C3755" s="1" t="s">
        <v>14109</v>
      </c>
      <c r="D3755" s="1" t="s">
        <v>14110</v>
      </c>
      <c r="E3755" s="1" t="s">
        <v>14111</v>
      </c>
      <c r="I3755" s="1" t="b">
        <f t="shared" si="175"/>
        <v>1</v>
      </c>
      <c r="J3755" s="1" t="b">
        <f t="shared" si="176"/>
        <v>0</v>
      </c>
    </row>
    <row r="3756" spans="1:10" x14ac:dyDescent="0.35">
      <c r="A3756" s="1">
        <f t="shared" si="174"/>
        <v>1</v>
      </c>
      <c r="B3756" s="1" t="s">
        <v>31405</v>
      </c>
      <c r="C3756" s="1" t="s">
        <v>31406</v>
      </c>
      <c r="D3756" s="1" t="s">
        <v>31407</v>
      </c>
      <c r="E3756" s="1" t="s">
        <v>31408</v>
      </c>
      <c r="I3756" s="1" t="b">
        <f t="shared" si="175"/>
        <v>1</v>
      </c>
      <c r="J3756" s="1" t="b">
        <f t="shared" si="176"/>
        <v>1</v>
      </c>
    </row>
    <row r="3757" spans="1:10" x14ac:dyDescent="0.35">
      <c r="A3757" s="1">
        <f t="shared" si="174"/>
        <v>0</v>
      </c>
      <c r="B3757" s="1" t="s">
        <v>33858</v>
      </c>
      <c r="C3757" s="1" t="s">
        <v>33859</v>
      </c>
      <c r="D3757" s="1" t="s">
        <v>33860</v>
      </c>
      <c r="E3757" s="1" t="s">
        <v>33861</v>
      </c>
      <c r="I3757" s="1" t="b">
        <f t="shared" si="175"/>
        <v>1</v>
      </c>
      <c r="J3757" s="1" t="b">
        <f t="shared" si="176"/>
        <v>0</v>
      </c>
    </row>
    <row r="3758" spans="1:10" x14ac:dyDescent="0.35">
      <c r="A3758" s="1">
        <f t="shared" si="174"/>
        <v>1</v>
      </c>
      <c r="B3758" s="1" t="s">
        <v>36014</v>
      </c>
      <c r="C3758" s="1" t="s">
        <v>36015</v>
      </c>
      <c r="D3758" s="1" t="s">
        <v>36016</v>
      </c>
      <c r="E3758" s="1" t="s">
        <v>36017</v>
      </c>
      <c r="I3758" s="1" t="b">
        <f t="shared" si="175"/>
        <v>1</v>
      </c>
      <c r="J3758" s="1" t="b">
        <f t="shared" si="176"/>
        <v>1</v>
      </c>
    </row>
    <row r="3759" spans="1:10" x14ac:dyDescent="0.35">
      <c r="A3759" s="1">
        <f t="shared" si="174"/>
        <v>0</v>
      </c>
      <c r="B3759" s="1" t="s">
        <v>33541</v>
      </c>
      <c r="C3759" s="1" t="s">
        <v>33542</v>
      </c>
      <c r="D3759" s="1" t="s">
        <v>33543</v>
      </c>
      <c r="E3759" s="1" t="s">
        <v>33544</v>
      </c>
      <c r="I3759" s="1" t="b">
        <f t="shared" si="175"/>
        <v>0</v>
      </c>
      <c r="J3759" s="1" t="b">
        <f t="shared" si="176"/>
        <v>0</v>
      </c>
    </row>
    <row r="3760" spans="1:10" x14ac:dyDescent="0.35">
      <c r="A3760" s="1">
        <f t="shared" si="174"/>
        <v>1</v>
      </c>
      <c r="B3760" s="1" t="s">
        <v>1562</v>
      </c>
      <c r="C3760" s="1" t="s">
        <v>1563</v>
      </c>
      <c r="D3760" s="1" t="s">
        <v>1564</v>
      </c>
      <c r="E3760" s="1" t="s">
        <v>1565</v>
      </c>
      <c r="I3760" s="1" t="b">
        <f t="shared" si="175"/>
        <v>1</v>
      </c>
      <c r="J3760" s="1" t="b">
        <f t="shared" si="176"/>
        <v>1</v>
      </c>
    </row>
    <row r="3761" spans="1:10" x14ac:dyDescent="0.35">
      <c r="A3761" s="1">
        <f t="shared" si="174"/>
        <v>1</v>
      </c>
      <c r="B3761" s="1" t="s">
        <v>33872</v>
      </c>
      <c r="C3761" s="1" t="s">
        <v>33873</v>
      </c>
      <c r="D3761" s="1" t="s">
        <v>33874</v>
      </c>
      <c r="E3761" s="1" t="s">
        <v>33875</v>
      </c>
      <c r="I3761" s="1" t="b">
        <f t="shared" si="175"/>
        <v>1</v>
      </c>
      <c r="J3761" s="1" t="b">
        <f t="shared" si="176"/>
        <v>1</v>
      </c>
    </row>
    <row r="3762" spans="1:10" x14ac:dyDescent="0.35">
      <c r="A3762" s="1">
        <f t="shared" si="174"/>
        <v>0</v>
      </c>
      <c r="B3762" s="1" t="s">
        <v>16798</v>
      </c>
      <c r="C3762" s="1" t="s">
        <v>16799</v>
      </c>
      <c r="D3762" s="1" t="s">
        <v>16800</v>
      </c>
      <c r="E3762" s="1" t="s">
        <v>16801</v>
      </c>
      <c r="I3762" s="1" t="b">
        <f t="shared" si="175"/>
        <v>0</v>
      </c>
      <c r="J3762" s="1" t="b">
        <f t="shared" si="176"/>
        <v>0</v>
      </c>
    </row>
    <row r="3763" spans="1:10" x14ac:dyDescent="0.35">
      <c r="A3763" s="1">
        <f t="shared" si="174"/>
        <v>0</v>
      </c>
      <c r="B3763" s="1" t="s">
        <v>11999</v>
      </c>
      <c r="C3763" s="1" t="s">
        <v>12000</v>
      </c>
      <c r="D3763" s="1" t="s">
        <v>12001</v>
      </c>
      <c r="I3763" s="1" t="b">
        <f t="shared" si="175"/>
        <v>0</v>
      </c>
      <c r="J3763" s="1" t="b">
        <f t="shared" si="176"/>
        <v>0</v>
      </c>
    </row>
    <row r="3764" spans="1:10" x14ac:dyDescent="0.35">
      <c r="A3764" s="1">
        <f t="shared" si="174"/>
        <v>0</v>
      </c>
      <c r="B3764" s="1" t="s">
        <v>14128</v>
      </c>
      <c r="C3764" s="1" t="s">
        <v>14129</v>
      </c>
      <c r="D3764" s="1" t="s">
        <v>14130</v>
      </c>
      <c r="E3764" s="1" t="s">
        <v>14132</v>
      </c>
      <c r="I3764" s="1" t="b">
        <f t="shared" si="175"/>
        <v>1</v>
      </c>
      <c r="J3764" s="1" t="b">
        <f t="shared" si="176"/>
        <v>0</v>
      </c>
    </row>
    <row r="3765" spans="1:10" x14ac:dyDescent="0.35">
      <c r="A3765" s="1">
        <f t="shared" si="174"/>
        <v>0</v>
      </c>
      <c r="B3765" s="1" t="s">
        <v>4954</v>
      </c>
      <c r="C3765" s="1" t="s">
        <v>4955</v>
      </c>
      <c r="D3765" s="1" t="s">
        <v>4956</v>
      </c>
      <c r="I3765" s="1" t="b">
        <f t="shared" si="175"/>
        <v>1</v>
      </c>
      <c r="J3765" s="1" t="b">
        <f t="shared" si="176"/>
        <v>0</v>
      </c>
    </row>
    <row r="3766" spans="1:10" x14ac:dyDescent="0.35">
      <c r="A3766" s="1">
        <f t="shared" si="174"/>
        <v>0</v>
      </c>
      <c r="B3766" s="1" t="s">
        <v>29179</v>
      </c>
      <c r="C3766" s="1" t="s">
        <v>29180</v>
      </c>
      <c r="D3766" s="1" t="s">
        <v>29181</v>
      </c>
      <c r="I3766" s="1" t="b">
        <f t="shared" si="175"/>
        <v>0</v>
      </c>
      <c r="J3766" s="1" t="b">
        <f t="shared" si="176"/>
        <v>1</v>
      </c>
    </row>
    <row r="3767" spans="1:10" x14ac:dyDescent="0.35">
      <c r="A3767" s="1">
        <f t="shared" si="174"/>
        <v>0</v>
      </c>
      <c r="B3767" s="1" t="s">
        <v>11063</v>
      </c>
      <c r="C3767" s="1" t="s">
        <v>11064</v>
      </c>
      <c r="D3767" s="1" t="s">
        <v>11065</v>
      </c>
      <c r="E3767" s="1" t="s">
        <v>11067</v>
      </c>
      <c r="I3767" s="1" t="b">
        <f t="shared" si="175"/>
        <v>0</v>
      </c>
      <c r="J3767" s="1" t="b">
        <f t="shared" si="176"/>
        <v>0</v>
      </c>
    </row>
    <row r="3768" spans="1:10" x14ac:dyDescent="0.35">
      <c r="A3768" s="1">
        <f t="shared" si="174"/>
        <v>0</v>
      </c>
      <c r="B3768" s="1" t="s">
        <v>21028</v>
      </c>
      <c r="C3768" s="1" t="s">
        <v>21029</v>
      </c>
      <c r="D3768" s="1" t="s">
        <v>21030</v>
      </c>
      <c r="E3768" s="1" t="s">
        <v>21032</v>
      </c>
      <c r="I3768" s="1" t="b">
        <f t="shared" si="175"/>
        <v>0</v>
      </c>
      <c r="J3768" s="1" t="b">
        <f t="shared" si="176"/>
        <v>0</v>
      </c>
    </row>
    <row r="3769" spans="1:10" x14ac:dyDescent="0.35">
      <c r="A3769" s="1">
        <f t="shared" si="174"/>
        <v>1</v>
      </c>
      <c r="B3769" s="1" t="s">
        <v>12932</v>
      </c>
      <c r="C3769" s="1" t="s">
        <v>12933</v>
      </c>
      <c r="D3769" s="1" t="s">
        <v>12934</v>
      </c>
      <c r="I3769" s="1" t="b">
        <f t="shared" si="175"/>
        <v>1</v>
      </c>
      <c r="J3769" s="1" t="b">
        <f t="shared" si="176"/>
        <v>1</v>
      </c>
    </row>
    <row r="3770" spans="1:10" x14ac:dyDescent="0.35">
      <c r="A3770" s="1">
        <f t="shared" si="174"/>
        <v>0</v>
      </c>
      <c r="B3770" s="1" t="s">
        <v>27963</v>
      </c>
      <c r="C3770" s="1" t="s">
        <v>27964</v>
      </c>
      <c r="D3770" s="1" t="s">
        <v>27965</v>
      </c>
      <c r="E3770" s="1" t="s">
        <v>27966</v>
      </c>
      <c r="I3770" s="1" t="b">
        <f t="shared" si="175"/>
        <v>0</v>
      </c>
      <c r="J3770" s="1" t="b">
        <f t="shared" si="176"/>
        <v>1</v>
      </c>
    </row>
    <row r="3771" spans="1:10" x14ac:dyDescent="0.35">
      <c r="A3771" s="1">
        <f t="shared" si="174"/>
        <v>1</v>
      </c>
      <c r="B3771" s="1" t="s">
        <v>2718</v>
      </c>
      <c r="C3771" s="1" t="s">
        <v>2719</v>
      </c>
      <c r="D3771" s="1" t="s">
        <v>2720</v>
      </c>
      <c r="E3771" s="1" t="s">
        <v>2721</v>
      </c>
      <c r="I3771" s="1" t="b">
        <f t="shared" si="175"/>
        <v>1</v>
      </c>
      <c r="J3771" s="1" t="b">
        <f t="shared" si="176"/>
        <v>1</v>
      </c>
    </row>
    <row r="3772" spans="1:10" x14ac:dyDescent="0.35">
      <c r="A3772" s="1">
        <f t="shared" si="174"/>
        <v>1</v>
      </c>
      <c r="B3772" s="1" t="s">
        <v>30481</v>
      </c>
      <c r="C3772" s="1" t="s">
        <v>30482</v>
      </c>
      <c r="D3772" s="1" t="s">
        <v>30483</v>
      </c>
      <c r="E3772" s="1" t="s">
        <v>30484</v>
      </c>
      <c r="I3772" s="1" t="b">
        <f t="shared" si="175"/>
        <v>1</v>
      </c>
      <c r="J3772" s="1" t="b">
        <f t="shared" si="176"/>
        <v>1</v>
      </c>
    </row>
    <row r="3773" spans="1:10" x14ac:dyDescent="0.35">
      <c r="A3773" s="1">
        <f t="shared" si="174"/>
        <v>1</v>
      </c>
      <c r="B3773" s="1" t="s">
        <v>12195</v>
      </c>
      <c r="C3773" s="1" t="s">
        <v>12196</v>
      </c>
      <c r="D3773" s="1" t="s">
        <v>12197</v>
      </c>
      <c r="E3773" s="1" t="s">
        <v>12199</v>
      </c>
      <c r="I3773" s="1" t="b">
        <f t="shared" si="175"/>
        <v>1</v>
      </c>
      <c r="J3773" s="1" t="b">
        <f t="shared" si="176"/>
        <v>1</v>
      </c>
    </row>
    <row r="3774" spans="1:10" x14ac:dyDescent="0.35">
      <c r="A3774" s="1">
        <f t="shared" si="174"/>
        <v>0</v>
      </c>
      <c r="B3774" s="1" t="s">
        <v>32678</v>
      </c>
      <c r="C3774" s="1" t="s">
        <v>32679</v>
      </c>
      <c r="D3774" s="1" t="s">
        <v>4169</v>
      </c>
      <c r="I3774" s="1" t="b">
        <f t="shared" si="175"/>
        <v>1</v>
      </c>
      <c r="J3774" s="1" t="b">
        <f t="shared" si="176"/>
        <v>0</v>
      </c>
    </row>
    <row r="3775" spans="1:10" x14ac:dyDescent="0.35">
      <c r="A3775" s="1">
        <f t="shared" si="174"/>
        <v>0</v>
      </c>
      <c r="B3775" s="1" t="s">
        <v>24955</v>
      </c>
      <c r="C3775" s="1" t="s">
        <v>24956</v>
      </c>
      <c r="D3775" s="1" t="s">
        <v>24957</v>
      </c>
      <c r="E3775" s="1" t="s">
        <v>24959</v>
      </c>
      <c r="I3775" s="1" t="b">
        <f t="shared" si="175"/>
        <v>0</v>
      </c>
      <c r="J3775" s="1" t="b">
        <f t="shared" si="176"/>
        <v>1</v>
      </c>
    </row>
    <row r="3776" spans="1:10" x14ac:dyDescent="0.35">
      <c r="A3776" s="1">
        <f t="shared" si="174"/>
        <v>1</v>
      </c>
      <c r="B3776" s="1" t="s">
        <v>34344</v>
      </c>
      <c r="C3776" s="1" t="s">
        <v>34345</v>
      </c>
      <c r="D3776" s="1" t="s">
        <v>34346</v>
      </c>
      <c r="E3776" s="1" t="s">
        <v>34347</v>
      </c>
      <c r="I3776" s="1" t="b">
        <f t="shared" si="175"/>
        <v>1</v>
      </c>
      <c r="J3776" s="1" t="b">
        <f t="shared" si="176"/>
        <v>1</v>
      </c>
    </row>
    <row r="3777" spans="1:10" x14ac:dyDescent="0.35">
      <c r="A3777" s="1">
        <f t="shared" si="174"/>
        <v>1</v>
      </c>
      <c r="B3777" s="1" t="s">
        <v>35412</v>
      </c>
      <c r="C3777" s="1" t="s">
        <v>35413</v>
      </c>
      <c r="D3777" s="1" t="s">
        <v>35414</v>
      </c>
      <c r="E3777" s="1" t="s">
        <v>35415</v>
      </c>
      <c r="I3777" s="1" t="b">
        <f t="shared" si="175"/>
        <v>1</v>
      </c>
      <c r="J3777" s="1" t="b">
        <f t="shared" si="176"/>
        <v>1</v>
      </c>
    </row>
    <row r="3778" spans="1:10" x14ac:dyDescent="0.35">
      <c r="A3778" s="1">
        <f t="shared" ref="A3778:A3841" si="177">I3778*J3778</f>
        <v>0</v>
      </c>
      <c r="B3778" s="1" t="s">
        <v>38492</v>
      </c>
      <c r="C3778" s="1" t="s">
        <v>38493</v>
      </c>
      <c r="D3778" s="1" t="s">
        <v>38494</v>
      </c>
      <c r="E3778" s="1" t="s">
        <v>38495</v>
      </c>
      <c r="I3778" s="1" t="b">
        <f t="shared" si="175"/>
        <v>0</v>
      </c>
      <c r="J3778" s="1" t="b">
        <f t="shared" si="176"/>
        <v>0</v>
      </c>
    </row>
    <row r="3779" spans="1:10" x14ac:dyDescent="0.35">
      <c r="A3779" s="1">
        <f t="shared" si="177"/>
        <v>0</v>
      </c>
      <c r="B3779" s="1" t="s">
        <v>36225</v>
      </c>
      <c r="C3779" s="1" t="s">
        <v>36226</v>
      </c>
      <c r="D3779" s="1" t="s">
        <v>36227</v>
      </c>
      <c r="E3779" s="1" t="s">
        <v>36228</v>
      </c>
      <c r="I3779" s="1" t="b">
        <f t="shared" ref="I3779:I3842" si="178">OR(ISNUMBER(SEARCH("campy",F3779)),ISNUMBER(SEARCH("campy",D3779)),ISNUMBER(SEARCH("coli",F3779)),ISNUMBER(SEARCH("coli",D3779)),ISNUMBER(SEARCH("jejuni",F3779)),ISNUMBER(SEARCH("jejuni",D3779)))</f>
        <v>0</v>
      </c>
      <c r="J3779" s="1" t="b">
        <f t="shared" ref="J3779:J3842" si="179">OR(ISNUMBER(SEARCH("poultry",F3779)),ISNUMBER(SEARCH("chicken",F3779)),ISNUMBER(SEARCH("broiler",F3779)),ISNUMBER(SEARCH("poultry",D3779)),ISNUMBER(SEARCH("chicken",D3779)),ISNUMBER(SEARCH("broiler",D3779)))</f>
        <v>1</v>
      </c>
    </row>
    <row r="3780" spans="1:10" x14ac:dyDescent="0.35">
      <c r="A3780" s="1">
        <f t="shared" si="177"/>
        <v>0</v>
      </c>
      <c r="B3780" s="1" t="s">
        <v>29722</v>
      </c>
      <c r="C3780" s="1" t="s">
        <v>29723</v>
      </c>
      <c r="D3780" s="1" t="s">
        <v>29724</v>
      </c>
      <c r="E3780" s="1" t="s">
        <v>29725</v>
      </c>
      <c r="I3780" s="1" t="b">
        <f t="shared" si="178"/>
        <v>0</v>
      </c>
      <c r="J3780" s="1" t="b">
        <f t="shared" si="179"/>
        <v>0</v>
      </c>
    </row>
    <row r="3781" spans="1:10" x14ac:dyDescent="0.35">
      <c r="A3781" s="1">
        <f t="shared" si="177"/>
        <v>0</v>
      </c>
      <c r="B3781" s="1" t="s">
        <v>8472</v>
      </c>
      <c r="C3781" s="1" t="s">
        <v>8473</v>
      </c>
      <c r="D3781" s="1" t="s">
        <v>8474</v>
      </c>
      <c r="I3781" s="1" t="b">
        <f t="shared" si="178"/>
        <v>1</v>
      </c>
      <c r="J3781" s="1" t="b">
        <f t="shared" si="179"/>
        <v>0</v>
      </c>
    </row>
    <row r="3782" spans="1:10" x14ac:dyDescent="0.35">
      <c r="A3782" s="1">
        <f t="shared" si="177"/>
        <v>0</v>
      </c>
      <c r="B3782" s="1" t="s">
        <v>22677</v>
      </c>
      <c r="C3782" s="1" t="s">
        <v>22678</v>
      </c>
      <c r="D3782" s="1" t="s">
        <v>22679</v>
      </c>
      <c r="E3782" s="1" t="s">
        <v>22681</v>
      </c>
      <c r="I3782" s="1" t="b">
        <f t="shared" si="178"/>
        <v>1</v>
      </c>
      <c r="J3782" s="1" t="b">
        <f t="shared" si="179"/>
        <v>0</v>
      </c>
    </row>
    <row r="3783" spans="1:10" x14ac:dyDescent="0.35">
      <c r="A3783" s="1">
        <f t="shared" si="177"/>
        <v>1</v>
      </c>
      <c r="B3783" s="1" t="s">
        <v>37638</v>
      </c>
      <c r="C3783" s="1" t="s">
        <v>37639</v>
      </c>
      <c r="D3783" s="1" t="s">
        <v>37640</v>
      </c>
      <c r="E3783" s="1" t="s">
        <v>37642</v>
      </c>
      <c r="I3783" s="1" t="b">
        <f t="shared" si="178"/>
        <v>1</v>
      </c>
      <c r="J3783" s="1" t="b">
        <f t="shared" si="179"/>
        <v>1</v>
      </c>
    </row>
    <row r="3784" spans="1:10" x14ac:dyDescent="0.35">
      <c r="A3784" s="1">
        <f t="shared" si="177"/>
        <v>0</v>
      </c>
      <c r="B3784" s="1" t="s">
        <v>30097</v>
      </c>
      <c r="C3784" s="1" t="s">
        <v>30098</v>
      </c>
      <c r="D3784" s="1" t="s">
        <v>30099</v>
      </c>
      <c r="I3784" s="1" t="b">
        <f t="shared" si="178"/>
        <v>1</v>
      </c>
      <c r="J3784" s="1" t="b">
        <f t="shared" si="179"/>
        <v>0</v>
      </c>
    </row>
    <row r="3785" spans="1:10" x14ac:dyDescent="0.35">
      <c r="A3785" s="1">
        <f t="shared" si="177"/>
        <v>1</v>
      </c>
      <c r="B3785" s="1" t="s">
        <v>25335</v>
      </c>
      <c r="C3785" s="1" t="s">
        <v>25336</v>
      </c>
      <c r="D3785" s="1" t="s">
        <v>25337</v>
      </c>
      <c r="E3785" s="1" t="s">
        <v>25338</v>
      </c>
      <c r="I3785" s="1" t="b">
        <f t="shared" si="178"/>
        <v>1</v>
      </c>
      <c r="J3785" s="1" t="b">
        <f t="shared" si="179"/>
        <v>1</v>
      </c>
    </row>
    <row r="3786" spans="1:10" x14ac:dyDescent="0.35">
      <c r="A3786" s="1">
        <f t="shared" si="177"/>
        <v>0</v>
      </c>
      <c r="B3786" s="1" t="s">
        <v>40948</v>
      </c>
      <c r="C3786" s="1" t="s">
        <v>40949</v>
      </c>
      <c r="D3786" s="1" t="s">
        <v>40950</v>
      </c>
      <c r="E3786" s="1" t="s">
        <v>40952</v>
      </c>
      <c r="I3786" s="1" t="b">
        <f t="shared" si="178"/>
        <v>1</v>
      </c>
      <c r="J3786" s="1" t="b">
        <f t="shared" si="179"/>
        <v>0</v>
      </c>
    </row>
    <row r="3787" spans="1:10" x14ac:dyDescent="0.35">
      <c r="A3787" s="1">
        <f t="shared" si="177"/>
        <v>1</v>
      </c>
      <c r="B3787" s="1" t="s">
        <v>17006</v>
      </c>
      <c r="C3787" s="1" t="s">
        <v>17007</v>
      </c>
      <c r="D3787" s="1" t="s">
        <v>17008</v>
      </c>
      <c r="E3787" s="1" t="s">
        <v>17010</v>
      </c>
      <c r="I3787" s="1" t="b">
        <f t="shared" si="178"/>
        <v>1</v>
      </c>
      <c r="J3787" s="1" t="b">
        <f t="shared" si="179"/>
        <v>1</v>
      </c>
    </row>
    <row r="3788" spans="1:10" x14ac:dyDescent="0.35">
      <c r="A3788" s="1">
        <f t="shared" si="177"/>
        <v>1</v>
      </c>
      <c r="B3788" s="1" t="s">
        <v>38573</v>
      </c>
      <c r="C3788" s="1" t="s">
        <v>38574</v>
      </c>
      <c r="D3788" s="1" t="s">
        <v>38575</v>
      </c>
      <c r="I3788" s="1" t="b">
        <f t="shared" si="178"/>
        <v>1</v>
      </c>
      <c r="J3788" s="1" t="b">
        <f t="shared" si="179"/>
        <v>1</v>
      </c>
    </row>
    <row r="3789" spans="1:10" x14ac:dyDescent="0.35">
      <c r="A3789" s="1">
        <f t="shared" si="177"/>
        <v>0</v>
      </c>
      <c r="B3789" s="1" t="s">
        <v>39578</v>
      </c>
      <c r="C3789" s="1" t="s">
        <v>39579</v>
      </c>
      <c r="D3789" s="1" t="s">
        <v>39580</v>
      </c>
      <c r="E3789" s="1" t="s">
        <v>39582</v>
      </c>
      <c r="I3789" s="1" t="b">
        <f t="shared" si="178"/>
        <v>0</v>
      </c>
      <c r="J3789" s="1" t="b">
        <f t="shared" si="179"/>
        <v>0</v>
      </c>
    </row>
    <row r="3790" spans="1:10" x14ac:dyDescent="0.35">
      <c r="A3790" s="1">
        <f t="shared" si="177"/>
        <v>0</v>
      </c>
      <c r="B3790" s="1" t="s">
        <v>3671</v>
      </c>
      <c r="C3790" s="1" t="s">
        <v>3672</v>
      </c>
      <c r="D3790" s="1" t="s">
        <v>3673</v>
      </c>
      <c r="E3790" s="1" t="s">
        <v>3675</v>
      </c>
      <c r="I3790" s="1" t="b">
        <f t="shared" si="178"/>
        <v>1</v>
      </c>
      <c r="J3790" s="1" t="b">
        <f t="shared" si="179"/>
        <v>0</v>
      </c>
    </row>
    <row r="3791" spans="1:10" x14ac:dyDescent="0.35">
      <c r="A3791" s="1">
        <f t="shared" si="177"/>
        <v>0</v>
      </c>
      <c r="B3791" s="1" t="s">
        <v>29405</v>
      </c>
      <c r="C3791" s="1" t="s">
        <v>29406</v>
      </c>
      <c r="D3791" s="1" t="s">
        <v>29407</v>
      </c>
      <c r="E3791" s="1" t="s">
        <v>29408</v>
      </c>
      <c r="I3791" s="1" t="b">
        <f t="shared" si="178"/>
        <v>0</v>
      </c>
      <c r="J3791" s="1" t="b">
        <f t="shared" si="179"/>
        <v>0</v>
      </c>
    </row>
    <row r="3792" spans="1:10" x14ac:dyDescent="0.35">
      <c r="A3792" s="1">
        <f t="shared" si="177"/>
        <v>0</v>
      </c>
      <c r="B3792" s="1" t="s">
        <v>706</v>
      </c>
      <c r="C3792" s="1" t="s">
        <v>707</v>
      </c>
      <c r="D3792" s="1" t="s">
        <v>708</v>
      </c>
      <c r="I3792" s="1" t="b">
        <f t="shared" si="178"/>
        <v>1</v>
      </c>
      <c r="J3792" s="1" t="b">
        <f t="shared" si="179"/>
        <v>0</v>
      </c>
    </row>
    <row r="3793" spans="1:10" x14ac:dyDescent="0.35">
      <c r="A3793" s="1">
        <f t="shared" si="177"/>
        <v>0</v>
      </c>
      <c r="B3793" s="1" t="s">
        <v>31536</v>
      </c>
      <c r="C3793" s="1" t="s">
        <v>30085</v>
      </c>
      <c r="D3793" s="1" t="s">
        <v>31537</v>
      </c>
      <c r="E3793" s="1" t="s">
        <v>31538</v>
      </c>
      <c r="I3793" s="1" t="b">
        <f t="shared" si="178"/>
        <v>0</v>
      </c>
      <c r="J3793" s="1" t="b">
        <f t="shared" si="179"/>
        <v>1</v>
      </c>
    </row>
    <row r="3794" spans="1:10" x14ac:dyDescent="0.35">
      <c r="A3794" s="1">
        <f t="shared" si="177"/>
        <v>0</v>
      </c>
      <c r="B3794" s="1" t="s">
        <v>37105</v>
      </c>
      <c r="D3794" s="1" t="s">
        <v>37106</v>
      </c>
      <c r="E3794" s="1" t="s">
        <v>37107</v>
      </c>
      <c r="I3794" s="1" t="b">
        <f t="shared" si="178"/>
        <v>1</v>
      </c>
      <c r="J3794" s="1" t="b">
        <f t="shared" si="179"/>
        <v>0</v>
      </c>
    </row>
    <row r="3795" spans="1:10" x14ac:dyDescent="0.35">
      <c r="A3795" s="1">
        <f t="shared" si="177"/>
        <v>0</v>
      </c>
      <c r="B3795" s="1" t="s">
        <v>24349</v>
      </c>
      <c r="C3795" s="1" t="s">
        <v>24350</v>
      </c>
      <c r="D3795" s="1" t="s">
        <v>24351</v>
      </c>
      <c r="E3795" s="1" t="s">
        <v>24352</v>
      </c>
      <c r="I3795" s="1" t="b">
        <f t="shared" si="178"/>
        <v>0</v>
      </c>
      <c r="J3795" s="1" t="b">
        <f t="shared" si="179"/>
        <v>0</v>
      </c>
    </row>
    <row r="3796" spans="1:10" x14ac:dyDescent="0.35">
      <c r="A3796" s="1">
        <f t="shared" si="177"/>
        <v>1</v>
      </c>
      <c r="B3796" s="1" t="s">
        <v>33930</v>
      </c>
      <c r="C3796" s="1" t="s">
        <v>33931</v>
      </c>
      <c r="D3796" s="1" t="s">
        <v>33932</v>
      </c>
      <c r="E3796" s="1" t="s">
        <v>33933</v>
      </c>
      <c r="I3796" s="1" t="b">
        <f t="shared" si="178"/>
        <v>1</v>
      </c>
      <c r="J3796" s="1" t="b">
        <f t="shared" si="179"/>
        <v>1</v>
      </c>
    </row>
    <row r="3797" spans="1:10" x14ac:dyDescent="0.35">
      <c r="A3797" s="1">
        <f t="shared" si="177"/>
        <v>0</v>
      </c>
      <c r="B3797" s="1" t="s">
        <v>11109</v>
      </c>
      <c r="C3797" s="1" t="s">
        <v>11110</v>
      </c>
      <c r="D3797" s="1" t="s">
        <v>11111</v>
      </c>
      <c r="I3797" s="1" t="b">
        <f t="shared" si="178"/>
        <v>0</v>
      </c>
      <c r="J3797" s="1" t="b">
        <f t="shared" si="179"/>
        <v>0</v>
      </c>
    </row>
    <row r="3798" spans="1:10" x14ac:dyDescent="0.35">
      <c r="A3798" s="1">
        <f t="shared" si="177"/>
        <v>1</v>
      </c>
      <c r="B3798" s="1" t="s">
        <v>1717</v>
      </c>
      <c r="C3798" s="1" t="s">
        <v>1718</v>
      </c>
      <c r="D3798" s="1" t="s">
        <v>1719</v>
      </c>
      <c r="I3798" s="1" t="b">
        <f t="shared" si="178"/>
        <v>1</v>
      </c>
      <c r="J3798" s="1" t="b">
        <f t="shared" si="179"/>
        <v>1</v>
      </c>
    </row>
    <row r="3799" spans="1:10" x14ac:dyDescent="0.35">
      <c r="A3799" s="1">
        <f t="shared" si="177"/>
        <v>0</v>
      </c>
      <c r="B3799" s="1" t="s">
        <v>28324</v>
      </c>
      <c r="C3799" s="1" t="s">
        <v>28325</v>
      </c>
      <c r="D3799" s="1" t="s">
        <v>28326</v>
      </c>
      <c r="E3799" s="1" t="s">
        <v>28327</v>
      </c>
      <c r="I3799" s="1" t="b">
        <f t="shared" si="178"/>
        <v>0</v>
      </c>
      <c r="J3799" s="1" t="b">
        <f t="shared" si="179"/>
        <v>1</v>
      </c>
    </row>
    <row r="3800" spans="1:10" x14ac:dyDescent="0.35">
      <c r="A3800" s="1">
        <f t="shared" si="177"/>
        <v>1</v>
      </c>
      <c r="B3800" s="1" t="s">
        <v>6736</v>
      </c>
      <c r="C3800" s="1" t="s">
        <v>6737</v>
      </c>
      <c r="D3800" s="1" t="s">
        <v>6738</v>
      </c>
      <c r="I3800" s="1" t="b">
        <f t="shared" si="178"/>
        <v>1</v>
      </c>
      <c r="J3800" s="1" t="b">
        <f t="shared" si="179"/>
        <v>1</v>
      </c>
    </row>
    <row r="3801" spans="1:10" x14ac:dyDescent="0.35">
      <c r="A3801" s="1">
        <f t="shared" si="177"/>
        <v>1</v>
      </c>
      <c r="B3801" s="1" t="s">
        <v>30084</v>
      </c>
      <c r="C3801" s="1" t="s">
        <v>30085</v>
      </c>
      <c r="D3801" s="1" t="s">
        <v>30086</v>
      </c>
      <c r="I3801" s="1" t="b">
        <f t="shared" si="178"/>
        <v>1</v>
      </c>
      <c r="J3801" s="1" t="b">
        <f t="shared" si="179"/>
        <v>1</v>
      </c>
    </row>
    <row r="3802" spans="1:10" x14ac:dyDescent="0.35">
      <c r="A3802" s="1">
        <f t="shared" si="177"/>
        <v>1</v>
      </c>
      <c r="B3802" s="1" t="s">
        <v>24023</v>
      </c>
      <c r="C3802" s="1" t="s">
        <v>24024</v>
      </c>
      <c r="D3802" s="1" t="s">
        <v>24025</v>
      </c>
      <c r="E3802" s="1" t="s">
        <v>24026</v>
      </c>
      <c r="I3802" s="1" t="b">
        <f t="shared" si="178"/>
        <v>1</v>
      </c>
      <c r="J3802" s="1" t="b">
        <f t="shared" si="179"/>
        <v>1</v>
      </c>
    </row>
    <row r="3803" spans="1:10" x14ac:dyDescent="0.35">
      <c r="A3803" s="1">
        <f t="shared" si="177"/>
        <v>0</v>
      </c>
      <c r="B3803" s="1" t="s">
        <v>11439</v>
      </c>
      <c r="C3803" s="1" t="s">
        <v>11440</v>
      </c>
      <c r="D3803" s="1" t="s">
        <v>11441</v>
      </c>
      <c r="E3803" s="1" t="s">
        <v>11443</v>
      </c>
      <c r="I3803" s="1" t="b">
        <f t="shared" si="178"/>
        <v>1</v>
      </c>
      <c r="J3803" s="1" t="b">
        <f t="shared" si="179"/>
        <v>0</v>
      </c>
    </row>
    <row r="3804" spans="1:10" x14ac:dyDescent="0.35">
      <c r="A3804" s="1">
        <f t="shared" si="177"/>
        <v>0</v>
      </c>
      <c r="B3804" s="1" t="s">
        <v>35576</v>
      </c>
      <c r="C3804" s="1" t="s">
        <v>35577</v>
      </c>
      <c r="D3804" s="1" t="s">
        <v>35578</v>
      </c>
      <c r="E3804" s="1" t="s">
        <v>35579</v>
      </c>
      <c r="I3804" s="1" t="b">
        <f t="shared" si="178"/>
        <v>1</v>
      </c>
      <c r="J3804" s="1" t="b">
        <f t="shared" si="179"/>
        <v>0</v>
      </c>
    </row>
    <row r="3805" spans="1:10" x14ac:dyDescent="0.35">
      <c r="A3805" s="1">
        <f t="shared" si="177"/>
        <v>0</v>
      </c>
      <c r="B3805" s="1" t="s">
        <v>11643</v>
      </c>
      <c r="C3805" s="1" t="s">
        <v>11644</v>
      </c>
      <c r="D3805" s="1" t="s">
        <v>11645</v>
      </c>
      <c r="I3805" s="1" t="b">
        <f t="shared" si="178"/>
        <v>1</v>
      </c>
      <c r="J3805" s="1" t="b">
        <f t="shared" si="179"/>
        <v>0</v>
      </c>
    </row>
    <row r="3806" spans="1:10" x14ac:dyDescent="0.35">
      <c r="A3806" s="1">
        <f t="shared" si="177"/>
        <v>0</v>
      </c>
      <c r="B3806" s="1" t="s">
        <v>39939</v>
      </c>
      <c r="C3806" s="1" t="s">
        <v>39940</v>
      </c>
      <c r="D3806" s="1" t="s">
        <v>39941</v>
      </c>
      <c r="I3806" s="1" t="b">
        <f t="shared" si="178"/>
        <v>0</v>
      </c>
      <c r="J3806" s="1" t="b">
        <f t="shared" si="179"/>
        <v>1</v>
      </c>
    </row>
    <row r="3807" spans="1:10" x14ac:dyDescent="0.35">
      <c r="A3807" s="1">
        <f t="shared" si="177"/>
        <v>1</v>
      </c>
      <c r="B3807" s="1" t="s">
        <v>15426</v>
      </c>
      <c r="C3807" s="1" t="s">
        <v>15427</v>
      </c>
      <c r="D3807" s="1" t="s">
        <v>15428</v>
      </c>
      <c r="E3807" s="1" t="s">
        <v>15430</v>
      </c>
      <c r="I3807" s="1" t="b">
        <f t="shared" si="178"/>
        <v>1</v>
      </c>
      <c r="J3807" s="1" t="b">
        <f t="shared" si="179"/>
        <v>1</v>
      </c>
    </row>
    <row r="3808" spans="1:10" x14ac:dyDescent="0.35">
      <c r="A3808" s="1">
        <f t="shared" si="177"/>
        <v>1</v>
      </c>
      <c r="B3808" s="1" t="s">
        <v>28251</v>
      </c>
      <c r="C3808" s="1" t="s">
        <v>28252</v>
      </c>
      <c r="D3808" s="1" t="s">
        <v>28253</v>
      </c>
      <c r="E3808" s="1" t="s">
        <v>28255</v>
      </c>
      <c r="I3808" s="1" t="b">
        <f t="shared" si="178"/>
        <v>1</v>
      </c>
      <c r="J3808" s="1" t="b">
        <f t="shared" si="179"/>
        <v>1</v>
      </c>
    </row>
    <row r="3809" spans="1:10" x14ac:dyDescent="0.35">
      <c r="A3809" s="1">
        <f t="shared" si="177"/>
        <v>0</v>
      </c>
      <c r="B3809" s="1" t="s">
        <v>42043</v>
      </c>
      <c r="C3809" s="1" t="s">
        <v>42044</v>
      </c>
      <c r="D3809" s="1" t="s">
        <v>42045</v>
      </c>
      <c r="I3809" s="1" t="b">
        <f t="shared" si="178"/>
        <v>0</v>
      </c>
      <c r="J3809" s="1" t="b">
        <f t="shared" si="179"/>
        <v>0</v>
      </c>
    </row>
    <row r="3810" spans="1:10" x14ac:dyDescent="0.35">
      <c r="A3810" s="1">
        <f t="shared" si="177"/>
        <v>0</v>
      </c>
      <c r="B3810" s="1" t="s">
        <v>31574</v>
      </c>
      <c r="C3810" s="1" t="s">
        <v>31575</v>
      </c>
      <c r="D3810" s="1" t="s">
        <v>31576</v>
      </c>
      <c r="E3810" s="1" t="s">
        <v>31578</v>
      </c>
      <c r="I3810" s="1" t="b">
        <f t="shared" si="178"/>
        <v>0</v>
      </c>
      <c r="J3810" s="1" t="b">
        <f t="shared" si="179"/>
        <v>1</v>
      </c>
    </row>
    <row r="3811" spans="1:10" x14ac:dyDescent="0.35">
      <c r="A3811" s="1">
        <f t="shared" si="177"/>
        <v>1</v>
      </c>
      <c r="B3811" s="1" t="s">
        <v>17027</v>
      </c>
      <c r="C3811" s="1" t="s">
        <v>17028</v>
      </c>
      <c r="D3811" s="1" t="s">
        <v>17029</v>
      </c>
      <c r="E3811" s="1" t="s">
        <v>17030</v>
      </c>
      <c r="I3811" s="1" t="b">
        <f t="shared" si="178"/>
        <v>1</v>
      </c>
      <c r="J3811" s="1" t="b">
        <f t="shared" si="179"/>
        <v>1</v>
      </c>
    </row>
    <row r="3812" spans="1:10" x14ac:dyDescent="0.35">
      <c r="A3812" s="1">
        <f t="shared" si="177"/>
        <v>1</v>
      </c>
      <c r="B3812" s="1" t="s">
        <v>8583</v>
      </c>
      <c r="C3812" s="1" t="s">
        <v>8584</v>
      </c>
      <c r="D3812" s="1" t="s">
        <v>8585</v>
      </c>
      <c r="E3812" s="1" t="s">
        <v>8586</v>
      </c>
      <c r="I3812" s="1" t="b">
        <f t="shared" si="178"/>
        <v>1</v>
      </c>
      <c r="J3812" s="1" t="b">
        <f t="shared" si="179"/>
        <v>1</v>
      </c>
    </row>
    <row r="3813" spans="1:10" x14ac:dyDescent="0.35">
      <c r="A3813" s="1">
        <f t="shared" si="177"/>
        <v>1</v>
      </c>
      <c r="B3813" s="1" t="s">
        <v>40052</v>
      </c>
      <c r="C3813" s="1" t="s">
        <v>40053</v>
      </c>
      <c r="D3813" s="1" t="s">
        <v>40054</v>
      </c>
      <c r="E3813" s="1" t="s">
        <v>40056</v>
      </c>
      <c r="I3813" s="1" t="b">
        <f t="shared" si="178"/>
        <v>1</v>
      </c>
      <c r="J3813" s="1" t="b">
        <f t="shared" si="179"/>
        <v>1</v>
      </c>
    </row>
    <row r="3814" spans="1:10" x14ac:dyDescent="0.35">
      <c r="A3814" s="1">
        <f t="shared" si="177"/>
        <v>0</v>
      </c>
      <c r="B3814" s="1" t="s">
        <v>28141</v>
      </c>
      <c r="C3814" s="1" t="s">
        <v>28142</v>
      </c>
      <c r="D3814" s="1" t="s">
        <v>28143</v>
      </c>
      <c r="E3814" s="1" t="s">
        <v>28145</v>
      </c>
      <c r="I3814" s="1" t="b">
        <f t="shared" si="178"/>
        <v>1</v>
      </c>
      <c r="J3814" s="1" t="b">
        <f t="shared" si="179"/>
        <v>0</v>
      </c>
    </row>
    <row r="3815" spans="1:10" x14ac:dyDescent="0.35">
      <c r="A3815" s="1">
        <f t="shared" si="177"/>
        <v>1</v>
      </c>
      <c r="B3815" s="1" t="s">
        <v>17568</v>
      </c>
      <c r="C3815" s="1" t="s">
        <v>17569</v>
      </c>
      <c r="D3815" s="1" t="s">
        <v>17570</v>
      </c>
      <c r="E3815" s="1" t="s">
        <v>17571</v>
      </c>
      <c r="I3815" s="1" t="b">
        <f t="shared" si="178"/>
        <v>1</v>
      </c>
      <c r="J3815" s="1" t="b">
        <f t="shared" si="179"/>
        <v>1</v>
      </c>
    </row>
    <row r="3816" spans="1:10" x14ac:dyDescent="0.35">
      <c r="A3816" s="1">
        <f t="shared" si="177"/>
        <v>0</v>
      </c>
      <c r="B3816" s="1" t="s">
        <v>29622</v>
      </c>
      <c r="C3816" s="1" t="s">
        <v>29623</v>
      </c>
      <c r="D3816" s="1" t="s">
        <v>3081</v>
      </c>
      <c r="I3816" s="1" t="b">
        <f t="shared" si="178"/>
        <v>0</v>
      </c>
      <c r="J3816" s="1" t="b">
        <f t="shared" si="179"/>
        <v>1</v>
      </c>
    </row>
    <row r="3817" spans="1:10" x14ac:dyDescent="0.35">
      <c r="A3817" s="1">
        <f t="shared" si="177"/>
        <v>0</v>
      </c>
      <c r="B3817" s="1" t="s">
        <v>27167</v>
      </c>
      <c r="C3817" s="1" t="s">
        <v>27168</v>
      </c>
      <c r="D3817" s="1" t="s">
        <v>27169</v>
      </c>
      <c r="E3817" s="1" t="s">
        <v>27171</v>
      </c>
      <c r="I3817" s="1" t="b">
        <f t="shared" si="178"/>
        <v>0</v>
      </c>
      <c r="J3817" s="1" t="b">
        <f t="shared" si="179"/>
        <v>1</v>
      </c>
    </row>
    <row r="3818" spans="1:10" x14ac:dyDescent="0.35">
      <c r="A3818" s="1">
        <f t="shared" si="177"/>
        <v>1</v>
      </c>
      <c r="B3818" s="1" t="s">
        <v>39367</v>
      </c>
      <c r="C3818" s="1" t="s">
        <v>39368</v>
      </c>
      <c r="D3818" s="1" t="s">
        <v>39369</v>
      </c>
      <c r="I3818" s="1" t="b">
        <f t="shared" si="178"/>
        <v>1</v>
      </c>
      <c r="J3818" s="1" t="b">
        <f t="shared" si="179"/>
        <v>1</v>
      </c>
    </row>
    <row r="3819" spans="1:10" x14ac:dyDescent="0.35">
      <c r="A3819" s="1">
        <f t="shared" si="177"/>
        <v>1</v>
      </c>
      <c r="B3819" s="1" t="s">
        <v>38330</v>
      </c>
      <c r="C3819" s="1" t="s">
        <v>38331</v>
      </c>
      <c r="D3819" s="1" t="s">
        <v>38332</v>
      </c>
      <c r="E3819" s="1" t="s">
        <v>38334</v>
      </c>
      <c r="I3819" s="1" t="b">
        <f t="shared" si="178"/>
        <v>1</v>
      </c>
      <c r="J3819" s="1" t="b">
        <f t="shared" si="179"/>
        <v>1</v>
      </c>
    </row>
    <row r="3820" spans="1:10" x14ac:dyDescent="0.35">
      <c r="A3820" s="1">
        <f t="shared" si="177"/>
        <v>0</v>
      </c>
      <c r="B3820" s="1" t="s">
        <v>18266</v>
      </c>
      <c r="C3820" s="1" t="s">
        <v>18267</v>
      </c>
      <c r="D3820" s="1" t="s">
        <v>18268</v>
      </c>
      <c r="E3820" s="1" t="s">
        <v>18270</v>
      </c>
      <c r="I3820" s="1" t="b">
        <f t="shared" si="178"/>
        <v>0</v>
      </c>
      <c r="J3820" s="1" t="b">
        <f t="shared" si="179"/>
        <v>0</v>
      </c>
    </row>
    <row r="3821" spans="1:10" x14ac:dyDescent="0.35">
      <c r="A3821" s="1">
        <f t="shared" si="177"/>
        <v>0</v>
      </c>
      <c r="B3821" s="1" t="s">
        <v>32279</v>
      </c>
      <c r="C3821" s="1" t="s">
        <v>32280</v>
      </c>
      <c r="D3821" s="1" t="s">
        <v>32281</v>
      </c>
      <c r="E3821" s="1" t="s">
        <v>32282</v>
      </c>
      <c r="I3821" s="1" t="b">
        <f t="shared" si="178"/>
        <v>0</v>
      </c>
      <c r="J3821" s="1" t="b">
        <f t="shared" si="179"/>
        <v>1</v>
      </c>
    </row>
    <row r="3822" spans="1:10" x14ac:dyDescent="0.35">
      <c r="A3822" s="1">
        <f t="shared" si="177"/>
        <v>1</v>
      </c>
      <c r="B3822" s="1" t="s">
        <v>42366</v>
      </c>
      <c r="C3822" s="1" t="s">
        <v>42367</v>
      </c>
      <c r="D3822" s="1" t="s">
        <v>26789</v>
      </c>
      <c r="I3822" s="1" t="b">
        <f t="shared" si="178"/>
        <v>1</v>
      </c>
      <c r="J3822" s="1" t="b">
        <f t="shared" si="179"/>
        <v>1</v>
      </c>
    </row>
    <row r="3823" spans="1:10" x14ac:dyDescent="0.35">
      <c r="A3823" s="1">
        <f t="shared" si="177"/>
        <v>1</v>
      </c>
      <c r="B3823" s="1" t="s">
        <v>31345</v>
      </c>
      <c r="C3823" s="1" t="s">
        <v>31346</v>
      </c>
      <c r="D3823" s="1" t="s">
        <v>31347</v>
      </c>
      <c r="E3823" s="1" t="s">
        <v>31348</v>
      </c>
      <c r="I3823" s="1" t="b">
        <f t="shared" si="178"/>
        <v>1</v>
      </c>
      <c r="J3823" s="1" t="b">
        <f t="shared" si="179"/>
        <v>1</v>
      </c>
    </row>
    <row r="3824" spans="1:10" x14ac:dyDescent="0.35">
      <c r="A3824" s="1">
        <f t="shared" si="177"/>
        <v>0</v>
      </c>
      <c r="B3824" s="1" t="s">
        <v>29098</v>
      </c>
      <c r="D3824" s="1" t="s">
        <v>29099</v>
      </c>
      <c r="E3824" s="1" t="s">
        <v>29100</v>
      </c>
      <c r="I3824" s="1" t="b">
        <f t="shared" si="178"/>
        <v>0</v>
      </c>
      <c r="J3824" s="1" t="b">
        <f t="shared" si="179"/>
        <v>0</v>
      </c>
    </row>
    <row r="3825" spans="1:10" x14ac:dyDescent="0.35">
      <c r="A3825" s="1">
        <f t="shared" si="177"/>
        <v>0</v>
      </c>
      <c r="B3825" s="1" t="s">
        <v>40967</v>
      </c>
      <c r="C3825" s="1" t="s">
        <v>40968</v>
      </c>
      <c r="D3825" s="1" t="s">
        <v>40969</v>
      </c>
      <c r="E3825" s="1" t="s">
        <v>40971</v>
      </c>
      <c r="I3825" s="1" t="b">
        <f t="shared" si="178"/>
        <v>1</v>
      </c>
      <c r="J3825" s="1" t="b">
        <f t="shared" si="179"/>
        <v>0</v>
      </c>
    </row>
    <row r="3826" spans="1:10" x14ac:dyDescent="0.35">
      <c r="A3826" s="1">
        <f t="shared" si="177"/>
        <v>0</v>
      </c>
      <c r="B3826" s="1" t="s">
        <v>30639</v>
      </c>
      <c r="C3826" s="1" t="s">
        <v>30640</v>
      </c>
      <c r="D3826" s="1" t="s">
        <v>30641</v>
      </c>
      <c r="E3826" s="1" t="s">
        <v>30643</v>
      </c>
      <c r="I3826" s="1" t="b">
        <f t="shared" si="178"/>
        <v>0</v>
      </c>
      <c r="J3826" s="1" t="b">
        <f t="shared" si="179"/>
        <v>0</v>
      </c>
    </row>
    <row r="3827" spans="1:10" x14ac:dyDescent="0.35">
      <c r="A3827" s="1">
        <f t="shared" si="177"/>
        <v>1</v>
      </c>
      <c r="B3827" s="1" t="s">
        <v>17574</v>
      </c>
      <c r="C3827" s="1" t="s">
        <v>17575</v>
      </c>
      <c r="D3827" s="1" t="s">
        <v>11652</v>
      </c>
      <c r="I3827" s="1" t="b">
        <f t="shared" si="178"/>
        <v>1</v>
      </c>
      <c r="J3827" s="1" t="b">
        <f t="shared" si="179"/>
        <v>1</v>
      </c>
    </row>
    <row r="3828" spans="1:10" x14ac:dyDescent="0.35">
      <c r="A3828" s="1">
        <f t="shared" si="177"/>
        <v>0</v>
      </c>
      <c r="B3828" s="1" t="s">
        <v>15618</v>
      </c>
      <c r="C3828" s="1" t="s">
        <v>15619</v>
      </c>
      <c r="D3828" s="1" t="s">
        <v>15620</v>
      </c>
      <c r="E3828" s="1" t="s">
        <v>15621</v>
      </c>
      <c r="I3828" s="1" t="b">
        <f t="shared" si="178"/>
        <v>0</v>
      </c>
      <c r="J3828" s="1" t="b">
        <f t="shared" si="179"/>
        <v>1</v>
      </c>
    </row>
    <row r="3829" spans="1:10" x14ac:dyDescent="0.35">
      <c r="A3829" s="1">
        <f t="shared" si="177"/>
        <v>1</v>
      </c>
      <c r="B3829" s="1" t="s">
        <v>5798</v>
      </c>
      <c r="C3829" s="1" t="s">
        <v>5799</v>
      </c>
      <c r="D3829" s="1" t="s">
        <v>5800</v>
      </c>
      <c r="I3829" s="1" t="b">
        <f t="shared" si="178"/>
        <v>1</v>
      </c>
      <c r="J3829" s="1" t="b">
        <f t="shared" si="179"/>
        <v>1</v>
      </c>
    </row>
    <row r="3830" spans="1:10" x14ac:dyDescent="0.35">
      <c r="A3830" s="1">
        <f t="shared" si="177"/>
        <v>0</v>
      </c>
      <c r="B3830" s="1" t="s">
        <v>1836</v>
      </c>
      <c r="C3830" s="1" t="s">
        <v>1837</v>
      </c>
      <c r="D3830" s="1" t="s">
        <v>1838</v>
      </c>
      <c r="E3830" s="1" t="s">
        <v>1840</v>
      </c>
      <c r="I3830" s="1" t="b">
        <f t="shared" si="178"/>
        <v>0</v>
      </c>
      <c r="J3830" s="1" t="b">
        <f t="shared" si="179"/>
        <v>0</v>
      </c>
    </row>
    <row r="3831" spans="1:10" x14ac:dyDescent="0.35">
      <c r="A3831" s="1">
        <f t="shared" si="177"/>
        <v>0</v>
      </c>
      <c r="B3831" s="1" t="s">
        <v>35057</v>
      </c>
      <c r="C3831" s="1" t="s">
        <v>19941</v>
      </c>
      <c r="D3831" s="1" t="s">
        <v>35058</v>
      </c>
      <c r="I3831" s="1" t="b">
        <f t="shared" si="178"/>
        <v>0</v>
      </c>
      <c r="J3831" s="1" t="b">
        <f t="shared" si="179"/>
        <v>1</v>
      </c>
    </row>
    <row r="3832" spans="1:10" x14ac:dyDescent="0.35">
      <c r="A3832" s="1">
        <f t="shared" si="177"/>
        <v>0</v>
      </c>
      <c r="B3832" s="1" t="s">
        <v>16243</v>
      </c>
      <c r="C3832" s="1" t="s">
        <v>16244</v>
      </c>
      <c r="D3832" s="1" t="s">
        <v>16245</v>
      </c>
      <c r="E3832" s="1" t="s">
        <v>16246</v>
      </c>
      <c r="I3832" s="1" t="b">
        <f t="shared" si="178"/>
        <v>0</v>
      </c>
      <c r="J3832" s="1" t="b">
        <f t="shared" si="179"/>
        <v>1</v>
      </c>
    </row>
    <row r="3833" spans="1:10" x14ac:dyDescent="0.35">
      <c r="A3833" s="1">
        <f t="shared" si="177"/>
        <v>1</v>
      </c>
      <c r="B3833" s="1" t="s">
        <v>4531</v>
      </c>
      <c r="C3833" s="1" t="s">
        <v>4532</v>
      </c>
      <c r="D3833" s="1" t="s">
        <v>4533</v>
      </c>
      <c r="I3833" s="1" t="b">
        <f t="shared" si="178"/>
        <v>1</v>
      </c>
      <c r="J3833" s="1" t="b">
        <f t="shared" si="179"/>
        <v>1</v>
      </c>
    </row>
    <row r="3834" spans="1:10" x14ac:dyDescent="0.35">
      <c r="A3834" s="1">
        <f t="shared" si="177"/>
        <v>0</v>
      </c>
      <c r="B3834" s="1" t="s">
        <v>10289</v>
      </c>
      <c r="C3834" s="1" t="s">
        <v>10290</v>
      </c>
      <c r="D3834" s="1" t="s">
        <v>10291</v>
      </c>
      <c r="I3834" s="1" t="b">
        <f t="shared" si="178"/>
        <v>1</v>
      </c>
      <c r="J3834" s="1" t="b">
        <f t="shared" si="179"/>
        <v>0</v>
      </c>
    </row>
    <row r="3835" spans="1:10" x14ac:dyDescent="0.35">
      <c r="A3835" s="1">
        <f t="shared" si="177"/>
        <v>1</v>
      </c>
      <c r="B3835" s="1" t="s">
        <v>3191</v>
      </c>
      <c r="C3835" s="1" t="s">
        <v>3192</v>
      </c>
      <c r="D3835" s="1" t="s">
        <v>3193</v>
      </c>
      <c r="E3835" s="1" t="s">
        <v>3195</v>
      </c>
      <c r="I3835" s="1" t="b">
        <f t="shared" si="178"/>
        <v>1</v>
      </c>
      <c r="J3835" s="1" t="b">
        <f t="shared" si="179"/>
        <v>1</v>
      </c>
    </row>
    <row r="3836" spans="1:10" x14ac:dyDescent="0.35">
      <c r="A3836" s="1">
        <f t="shared" si="177"/>
        <v>1</v>
      </c>
      <c r="B3836" s="1" t="s">
        <v>5449</v>
      </c>
      <c r="C3836" s="1" t="s">
        <v>5450</v>
      </c>
      <c r="D3836" s="1" t="s">
        <v>5451</v>
      </c>
      <c r="E3836" s="1" t="s">
        <v>5453</v>
      </c>
      <c r="I3836" s="1" t="b">
        <f t="shared" si="178"/>
        <v>1</v>
      </c>
      <c r="J3836" s="1" t="b">
        <f t="shared" si="179"/>
        <v>1</v>
      </c>
    </row>
    <row r="3837" spans="1:10" x14ac:dyDescent="0.35">
      <c r="A3837" s="1">
        <f t="shared" si="177"/>
        <v>1</v>
      </c>
      <c r="B3837" s="1" t="s">
        <v>24310</v>
      </c>
      <c r="C3837" s="1" t="s">
        <v>24311</v>
      </c>
      <c r="D3837" s="1" t="s">
        <v>24312</v>
      </c>
      <c r="I3837" s="1" t="b">
        <f t="shared" si="178"/>
        <v>1</v>
      </c>
      <c r="J3837" s="1" t="b">
        <f t="shared" si="179"/>
        <v>1</v>
      </c>
    </row>
    <row r="3838" spans="1:10" x14ac:dyDescent="0.35">
      <c r="A3838" s="1">
        <f t="shared" si="177"/>
        <v>0</v>
      </c>
      <c r="B3838" s="1" t="s">
        <v>19326</v>
      </c>
      <c r="C3838" s="1" t="s">
        <v>19327</v>
      </c>
      <c r="D3838" s="1" t="s">
        <v>19328</v>
      </c>
      <c r="E3838" s="1" t="s">
        <v>19330</v>
      </c>
      <c r="I3838" s="1" t="b">
        <f t="shared" si="178"/>
        <v>1</v>
      </c>
      <c r="J3838" s="1" t="b">
        <f t="shared" si="179"/>
        <v>0</v>
      </c>
    </row>
    <row r="3839" spans="1:10" x14ac:dyDescent="0.35">
      <c r="A3839" s="1">
        <f t="shared" si="177"/>
        <v>1</v>
      </c>
      <c r="B3839" s="1" t="s">
        <v>6258</v>
      </c>
      <c r="C3839" s="1" t="s">
        <v>6259</v>
      </c>
      <c r="D3839" s="1" t="s">
        <v>6260</v>
      </c>
      <c r="I3839" s="1" t="b">
        <f t="shared" si="178"/>
        <v>1</v>
      </c>
      <c r="J3839" s="1" t="b">
        <f t="shared" si="179"/>
        <v>1</v>
      </c>
    </row>
    <row r="3840" spans="1:10" x14ac:dyDescent="0.35">
      <c r="A3840" s="1">
        <f t="shared" si="177"/>
        <v>1</v>
      </c>
      <c r="B3840" s="1" t="s">
        <v>22368</v>
      </c>
      <c r="C3840" s="1" t="s">
        <v>22369</v>
      </c>
      <c r="D3840" s="1" t="s">
        <v>22370</v>
      </c>
      <c r="E3840" s="1" t="s">
        <v>22371</v>
      </c>
      <c r="I3840" s="1" t="b">
        <f t="shared" si="178"/>
        <v>1</v>
      </c>
      <c r="J3840" s="1" t="b">
        <f t="shared" si="179"/>
        <v>1</v>
      </c>
    </row>
    <row r="3841" spans="1:10" x14ac:dyDescent="0.35">
      <c r="A3841" s="1">
        <f t="shared" si="177"/>
        <v>0</v>
      </c>
      <c r="B3841" s="1" t="s">
        <v>22465</v>
      </c>
      <c r="D3841" s="1" t="s">
        <v>22466</v>
      </c>
      <c r="I3841" s="1" t="b">
        <f t="shared" si="178"/>
        <v>0</v>
      </c>
      <c r="J3841" s="1" t="b">
        <f t="shared" si="179"/>
        <v>0</v>
      </c>
    </row>
    <row r="3842" spans="1:10" x14ac:dyDescent="0.35">
      <c r="A3842" s="1">
        <f t="shared" ref="A3842:A3905" si="180">I3842*J3842</f>
        <v>0</v>
      </c>
      <c r="B3842" s="1" t="s">
        <v>27755</v>
      </c>
      <c r="C3842" s="1" t="s">
        <v>27756</v>
      </c>
      <c r="D3842" s="1" t="s">
        <v>27757</v>
      </c>
      <c r="I3842" s="1" t="b">
        <f t="shared" si="178"/>
        <v>1</v>
      </c>
      <c r="J3842" s="1" t="b">
        <f t="shared" si="179"/>
        <v>0</v>
      </c>
    </row>
    <row r="3843" spans="1:10" x14ac:dyDescent="0.35">
      <c r="A3843" s="1">
        <f t="shared" si="180"/>
        <v>1</v>
      </c>
      <c r="B3843" s="1" t="s">
        <v>20956</v>
      </c>
      <c r="C3843" s="1" t="s">
        <v>20957</v>
      </c>
      <c r="D3843" s="1" t="s">
        <v>20958</v>
      </c>
      <c r="E3843" s="1" t="s">
        <v>20959</v>
      </c>
      <c r="I3843" s="1" t="b">
        <f t="shared" ref="I3843:I3906" si="181">OR(ISNUMBER(SEARCH("campy",F3843)),ISNUMBER(SEARCH("campy",D3843)),ISNUMBER(SEARCH("coli",F3843)),ISNUMBER(SEARCH("coli",D3843)),ISNUMBER(SEARCH("jejuni",F3843)),ISNUMBER(SEARCH("jejuni",D3843)))</f>
        <v>1</v>
      </c>
      <c r="J3843" s="1" t="b">
        <f t="shared" ref="J3843:J3906" si="182">OR(ISNUMBER(SEARCH("poultry",F3843)),ISNUMBER(SEARCH("chicken",F3843)),ISNUMBER(SEARCH("broiler",F3843)),ISNUMBER(SEARCH("poultry",D3843)),ISNUMBER(SEARCH("chicken",D3843)),ISNUMBER(SEARCH("broiler",D3843)))</f>
        <v>1</v>
      </c>
    </row>
    <row r="3844" spans="1:10" x14ac:dyDescent="0.35">
      <c r="A3844" s="1">
        <f t="shared" si="180"/>
        <v>0</v>
      </c>
      <c r="B3844" s="1" t="s">
        <v>34087</v>
      </c>
      <c r="C3844" s="1" t="s">
        <v>34088</v>
      </c>
      <c r="D3844" s="1" t="s">
        <v>34089</v>
      </c>
      <c r="E3844" s="1" t="s">
        <v>34091</v>
      </c>
      <c r="I3844" s="1" t="b">
        <f t="shared" si="181"/>
        <v>0</v>
      </c>
      <c r="J3844" s="1" t="b">
        <f t="shared" si="182"/>
        <v>0</v>
      </c>
    </row>
    <row r="3845" spans="1:10" x14ac:dyDescent="0.35">
      <c r="A3845" s="1">
        <f t="shared" si="180"/>
        <v>1</v>
      </c>
      <c r="B3845" s="1" t="s">
        <v>34015</v>
      </c>
      <c r="C3845" s="1" t="s">
        <v>34016</v>
      </c>
      <c r="D3845" s="1" t="s">
        <v>34017</v>
      </c>
      <c r="E3845" s="1" t="s">
        <v>34018</v>
      </c>
      <c r="I3845" s="1" t="b">
        <f t="shared" si="181"/>
        <v>1</v>
      </c>
      <c r="J3845" s="1" t="b">
        <f t="shared" si="182"/>
        <v>1</v>
      </c>
    </row>
    <row r="3846" spans="1:10" x14ac:dyDescent="0.35">
      <c r="A3846" s="1">
        <f t="shared" si="180"/>
        <v>1</v>
      </c>
      <c r="B3846" s="1" t="s">
        <v>15155</v>
      </c>
      <c r="C3846" s="1" t="s">
        <v>15156</v>
      </c>
      <c r="D3846" s="1" t="s">
        <v>15157</v>
      </c>
      <c r="E3846" s="1" t="s">
        <v>15158</v>
      </c>
      <c r="I3846" s="1" t="b">
        <f t="shared" si="181"/>
        <v>1</v>
      </c>
      <c r="J3846" s="1" t="b">
        <f t="shared" si="182"/>
        <v>1</v>
      </c>
    </row>
    <row r="3847" spans="1:10" x14ac:dyDescent="0.35">
      <c r="A3847" s="1">
        <f t="shared" si="180"/>
        <v>1</v>
      </c>
      <c r="B3847" s="1" t="s">
        <v>24223</v>
      </c>
      <c r="C3847" s="1" t="s">
        <v>24224</v>
      </c>
      <c r="D3847" s="1" t="s">
        <v>24225</v>
      </c>
      <c r="E3847" s="1" t="s">
        <v>24226</v>
      </c>
      <c r="I3847" s="1" t="b">
        <f t="shared" si="181"/>
        <v>1</v>
      </c>
      <c r="J3847" s="1" t="b">
        <f t="shared" si="182"/>
        <v>1</v>
      </c>
    </row>
    <row r="3848" spans="1:10" x14ac:dyDescent="0.35">
      <c r="A3848" s="1">
        <f t="shared" si="180"/>
        <v>1</v>
      </c>
      <c r="B3848" s="1" t="s">
        <v>34603</v>
      </c>
      <c r="C3848" s="1" t="s">
        <v>34604</v>
      </c>
      <c r="D3848" s="1" t="s">
        <v>34605</v>
      </c>
      <c r="E3848" s="1" t="s">
        <v>34606</v>
      </c>
      <c r="I3848" s="1" t="b">
        <f t="shared" si="181"/>
        <v>1</v>
      </c>
      <c r="J3848" s="1" t="b">
        <f t="shared" si="182"/>
        <v>1</v>
      </c>
    </row>
    <row r="3849" spans="1:10" x14ac:dyDescent="0.35">
      <c r="A3849" s="1">
        <f t="shared" si="180"/>
        <v>0</v>
      </c>
      <c r="B3849" s="1" t="s">
        <v>32871</v>
      </c>
      <c r="C3849" s="1" t="s">
        <v>32872</v>
      </c>
      <c r="D3849" s="1" t="s">
        <v>32873</v>
      </c>
      <c r="E3849" s="1" t="s">
        <v>32874</v>
      </c>
      <c r="I3849" s="1" t="b">
        <f t="shared" si="181"/>
        <v>0</v>
      </c>
      <c r="J3849" s="1" t="b">
        <f t="shared" si="182"/>
        <v>0</v>
      </c>
    </row>
    <row r="3850" spans="1:10" x14ac:dyDescent="0.35">
      <c r="A3850" s="1">
        <f t="shared" si="180"/>
        <v>0</v>
      </c>
      <c r="B3850" s="1" t="s">
        <v>10663</v>
      </c>
      <c r="D3850" s="1" t="s">
        <v>10664</v>
      </c>
      <c r="E3850" s="1" t="s">
        <v>10665</v>
      </c>
      <c r="I3850" s="1" t="b">
        <f t="shared" si="181"/>
        <v>0</v>
      </c>
      <c r="J3850" s="1" t="b">
        <f t="shared" si="182"/>
        <v>0</v>
      </c>
    </row>
    <row r="3851" spans="1:10" x14ac:dyDescent="0.35">
      <c r="A3851" s="1">
        <f t="shared" si="180"/>
        <v>1</v>
      </c>
      <c r="B3851" s="1" t="s">
        <v>21395</v>
      </c>
      <c r="C3851" s="1" t="s">
        <v>21396</v>
      </c>
      <c r="D3851" s="1" t="s">
        <v>21397</v>
      </c>
      <c r="I3851" s="1" t="b">
        <f t="shared" si="181"/>
        <v>1</v>
      </c>
      <c r="J3851" s="1" t="b">
        <f t="shared" si="182"/>
        <v>1</v>
      </c>
    </row>
    <row r="3852" spans="1:10" x14ac:dyDescent="0.35">
      <c r="A3852" s="1">
        <f t="shared" si="180"/>
        <v>1</v>
      </c>
      <c r="B3852" s="1" t="s">
        <v>30166</v>
      </c>
      <c r="C3852" s="1" t="s">
        <v>30167</v>
      </c>
      <c r="D3852" s="1" t="s">
        <v>8742</v>
      </c>
      <c r="I3852" s="1" t="b">
        <f t="shared" si="181"/>
        <v>1</v>
      </c>
      <c r="J3852" s="1" t="b">
        <f t="shared" si="182"/>
        <v>1</v>
      </c>
    </row>
    <row r="3853" spans="1:10" x14ac:dyDescent="0.35">
      <c r="A3853" s="1">
        <f t="shared" si="180"/>
        <v>0</v>
      </c>
      <c r="B3853" s="1" t="s">
        <v>39565</v>
      </c>
      <c r="D3853" s="1" t="s">
        <v>39566</v>
      </c>
      <c r="E3853" s="1" t="s">
        <v>39567</v>
      </c>
      <c r="I3853" s="1" t="b">
        <f t="shared" si="181"/>
        <v>0</v>
      </c>
      <c r="J3853" s="1" t="b">
        <f t="shared" si="182"/>
        <v>1</v>
      </c>
    </row>
    <row r="3854" spans="1:10" x14ac:dyDescent="0.35">
      <c r="A3854" s="1">
        <f t="shared" si="180"/>
        <v>1</v>
      </c>
      <c r="B3854" s="1" t="s">
        <v>33984</v>
      </c>
      <c r="D3854" s="1" t="s">
        <v>33985</v>
      </c>
      <c r="I3854" s="1" t="b">
        <f t="shared" si="181"/>
        <v>1</v>
      </c>
      <c r="J3854" s="1" t="b">
        <f t="shared" si="182"/>
        <v>1</v>
      </c>
    </row>
    <row r="3855" spans="1:10" x14ac:dyDescent="0.35">
      <c r="A3855" s="1">
        <f t="shared" si="180"/>
        <v>0</v>
      </c>
      <c r="B3855" s="1" t="s">
        <v>32651</v>
      </c>
      <c r="C3855" s="1" t="s">
        <v>32652</v>
      </c>
      <c r="D3855" s="1" t="s">
        <v>32653</v>
      </c>
      <c r="E3855" s="1" t="s">
        <v>32654</v>
      </c>
      <c r="I3855" s="1" t="b">
        <f t="shared" si="181"/>
        <v>1</v>
      </c>
      <c r="J3855" s="1" t="b">
        <f t="shared" si="182"/>
        <v>0</v>
      </c>
    </row>
    <row r="3856" spans="1:10" x14ac:dyDescent="0.35">
      <c r="A3856" s="1">
        <f t="shared" si="180"/>
        <v>1</v>
      </c>
      <c r="B3856" s="1" t="s">
        <v>23217</v>
      </c>
      <c r="C3856" s="1" t="s">
        <v>23218</v>
      </c>
      <c r="D3856" s="1" t="s">
        <v>23219</v>
      </c>
      <c r="E3856" s="1" t="s">
        <v>23220</v>
      </c>
      <c r="I3856" s="1" t="b">
        <f t="shared" si="181"/>
        <v>1</v>
      </c>
      <c r="J3856" s="1" t="b">
        <f t="shared" si="182"/>
        <v>1</v>
      </c>
    </row>
    <row r="3857" spans="1:10" x14ac:dyDescent="0.35">
      <c r="A3857" s="1">
        <f t="shared" si="180"/>
        <v>1</v>
      </c>
      <c r="B3857" s="1" t="s">
        <v>29432</v>
      </c>
      <c r="C3857" s="1" t="s">
        <v>29433</v>
      </c>
      <c r="D3857" s="1" t="s">
        <v>2804</v>
      </c>
      <c r="I3857" s="1" t="b">
        <f t="shared" si="181"/>
        <v>1</v>
      </c>
      <c r="J3857" s="1" t="b">
        <f t="shared" si="182"/>
        <v>1</v>
      </c>
    </row>
    <row r="3858" spans="1:10" x14ac:dyDescent="0.35">
      <c r="A3858" s="1">
        <f t="shared" si="180"/>
        <v>0</v>
      </c>
      <c r="B3858" s="1" t="s">
        <v>2025</v>
      </c>
      <c r="C3858" s="1" t="s">
        <v>2026</v>
      </c>
      <c r="D3858" s="1" t="s">
        <v>2027</v>
      </c>
      <c r="I3858" s="1" t="b">
        <f t="shared" si="181"/>
        <v>1</v>
      </c>
      <c r="J3858" s="1" t="b">
        <f t="shared" si="182"/>
        <v>0</v>
      </c>
    </row>
    <row r="3859" spans="1:10" x14ac:dyDescent="0.35">
      <c r="A3859" s="1">
        <f t="shared" si="180"/>
        <v>0</v>
      </c>
      <c r="B3859" s="1" t="s">
        <v>33391</v>
      </c>
      <c r="C3859" s="1" t="s">
        <v>33392</v>
      </c>
      <c r="D3859" s="1" t="s">
        <v>33393</v>
      </c>
      <c r="E3859" s="1" t="s">
        <v>33395</v>
      </c>
      <c r="I3859" s="1" t="b">
        <f t="shared" si="181"/>
        <v>1</v>
      </c>
      <c r="J3859" s="1" t="b">
        <f t="shared" si="182"/>
        <v>0</v>
      </c>
    </row>
    <row r="3860" spans="1:10" x14ac:dyDescent="0.35">
      <c r="A3860" s="1">
        <f t="shared" si="180"/>
        <v>0</v>
      </c>
      <c r="B3860" s="1" t="s">
        <v>19333</v>
      </c>
      <c r="C3860" s="1" t="s">
        <v>6315</v>
      </c>
      <c r="D3860" s="1" t="s">
        <v>19334</v>
      </c>
      <c r="E3860" s="1" t="s">
        <v>19335</v>
      </c>
      <c r="I3860" s="1" t="b">
        <f t="shared" si="181"/>
        <v>0</v>
      </c>
      <c r="J3860" s="1" t="b">
        <f t="shared" si="182"/>
        <v>1</v>
      </c>
    </row>
    <row r="3861" spans="1:10" x14ac:dyDescent="0.35">
      <c r="A3861" s="1">
        <f t="shared" si="180"/>
        <v>0</v>
      </c>
      <c r="B3861" s="1" t="s">
        <v>38960</v>
      </c>
      <c r="C3861" s="1" t="s">
        <v>38961</v>
      </c>
      <c r="D3861" s="1" t="s">
        <v>9393</v>
      </c>
      <c r="I3861" s="1" t="b">
        <f t="shared" si="181"/>
        <v>0</v>
      </c>
      <c r="J3861" s="1" t="b">
        <f t="shared" si="182"/>
        <v>1</v>
      </c>
    </row>
    <row r="3862" spans="1:10" x14ac:dyDescent="0.35">
      <c r="A3862" s="1">
        <f t="shared" si="180"/>
        <v>0</v>
      </c>
      <c r="B3862" s="1" t="s">
        <v>4940</v>
      </c>
      <c r="C3862" s="1" t="s">
        <v>4941</v>
      </c>
      <c r="D3862" s="1" t="s">
        <v>4942</v>
      </c>
      <c r="E3862" s="1" t="s">
        <v>4943</v>
      </c>
      <c r="I3862" s="1" t="b">
        <f t="shared" si="181"/>
        <v>0</v>
      </c>
      <c r="J3862" s="1" t="b">
        <f t="shared" si="182"/>
        <v>1</v>
      </c>
    </row>
    <row r="3863" spans="1:10" x14ac:dyDescent="0.35">
      <c r="A3863" s="1">
        <f t="shared" si="180"/>
        <v>0</v>
      </c>
      <c r="B3863" s="1" t="s">
        <v>4144</v>
      </c>
      <c r="D3863" s="1" t="s">
        <v>4145</v>
      </c>
      <c r="I3863" s="1" t="b">
        <f t="shared" si="181"/>
        <v>1</v>
      </c>
      <c r="J3863" s="1" t="b">
        <f t="shared" si="182"/>
        <v>0</v>
      </c>
    </row>
    <row r="3864" spans="1:10" x14ac:dyDescent="0.35">
      <c r="A3864" s="1">
        <f t="shared" si="180"/>
        <v>0</v>
      </c>
      <c r="B3864" s="1" t="s">
        <v>35205</v>
      </c>
      <c r="C3864" s="1" t="s">
        <v>35206</v>
      </c>
      <c r="D3864" s="1" t="s">
        <v>35207</v>
      </c>
      <c r="I3864" s="1" t="b">
        <f t="shared" si="181"/>
        <v>0</v>
      </c>
      <c r="J3864" s="1" t="b">
        <f t="shared" si="182"/>
        <v>1</v>
      </c>
    </row>
    <row r="3865" spans="1:10" x14ac:dyDescent="0.35">
      <c r="A3865" s="1">
        <f t="shared" si="180"/>
        <v>0</v>
      </c>
      <c r="B3865" s="1" t="s">
        <v>28447</v>
      </c>
      <c r="C3865" s="1" t="s">
        <v>28448</v>
      </c>
      <c r="D3865" s="1" t="s">
        <v>28449</v>
      </c>
      <c r="E3865" s="1" t="s">
        <v>28450</v>
      </c>
      <c r="I3865" s="1" t="b">
        <f t="shared" si="181"/>
        <v>0</v>
      </c>
      <c r="J3865" s="1" t="b">
        <f t="shared" si="182"/>
        <v>1</v>
      </c>
    </row>
    <row r="3866" spans="1:10" x14ac:dyDescent="0.35">
      <c r="A3866" s="1">
        <f t="shared" si="180"/>
        <v>0</v>
      </c>
      <c r="B3866" s="1" t="s">
        <v>8704</v>
      </c>
      <c r="C3866" s="1" t="s">
        <v>8705</v>
      </c>
      <c r="D3866" s="1" t="s">
        <v>8706</v>
      </c>
      <c r="E3866" s="1" t="s">
        <v>8707</v>
      </c>
      <c r="I3866" s="1" t="b">
        <f t="shared" si="181"/>
        <v>0</v>
      </c>
      <c r="J3866" s="1" t="b">
        <f t="shared" si="182"/>
        <v>1</v>
      </c>
    </row>
    <row r="3867" spans="1:10" x14ac:dyDescent="0.35">
      <c r="A3867" s="1">
        <f t="shared" si="180"/>
        <v>0</v>
      </c>
      <c r="B3867" s="1" t="s">
        <v>2476</v>
      </c>
      <c r="C3867" s="1" t="s">
        <v>2477</v>
      </c>
      <c r="D3867" s="1" t="s">
        <v>2478</v>
      </c>
      <c r="E3867" s="1" t="s">
        <v>2480</v>
      </c>
      <c r="I3867" s="1" t="b">
        <f t="shared" si="181"/>
        <v>0</v>
      </c>
      <c r="J3867" s="1" t="b">
        <f t="shared" si="182"/>
        <v>1</v>
      </c>
    </row>
    <row r="3868" spans="1:10" x14ac:dyDescent="0.35">
      <c r="A3868" s="1">
        <f t="shared" si="180"/>
        <v>0</v>
      </c>
      <c r="B3868" s="1" t="s">
        <v>9650</v>
      </c>
      <c r="C3868" s="1" t="s">
        <v>9651</v>
      </c>
      <c r="D3868" s="1" t="s">
        <v>9652</v>
      </c>
      <c r="E3868" s="1" t="s">
        <v>9654</v>
      </c>
      <c r="I3868" s="1" t="b">
        <f t="shared" si="181"/>
        <v>1</v>
      </c>
      <c r="J3868" s="1" t="b">
        <f t="shared" si="182"/>
        <v>0</v>
      </c>
    </row>
    <row r="3869" spans="1:10" x14ac:dyDescent="0.35">
      <c r="A3869" s="1">
        <f t="shared" si="180"/>
        <v>0</v>
      </c>
      <c r="B3869" s="1" t="s">
        <v>5624</v>
      </c>
      <c r="C3869" s="1" t="s">
        <v>5625</v>
      </c>
      <c r="D3869" s="1" t="s">
        <v>5626</v>
      </c>
      <c r="E3869" s="1" t="s">
        <v>5627</v>
      </c>
      <c r="I3869" s="1" t="b">
        <f t="shared" si="181"/>
        <v>0</v>
      </c>
      <c r="J3869" s="1" t="b">
        <f t="shared" si="182"/>
        <v>0</v>
      </c>
    </row>
    <row r="3870" spans="1:10" x14ac:dyDescent="0.35">
      <c r="A3870" s="1">
        <f t="shared" si="180"/>
        <v>0</v>
      </c>
      <c r="B3870" s="1" t="s">
        <v>27578</v>
      </c>
      <c r="C3870" s="1" t="s">
        <v>27579</v>
      </c>
      <c r="D3870" s="1" t="s">
        <v>27580</v>
      </c>
      <c r="E3870" s="1" t="s">
        <v>27581</v>
      </c>
      <c r="I3870" s="1" t="b">
        <f t="shared" si="181"/>
        <v>1</v>
      </c>
      <c r="J3870" s="1" t="b">
        <f t="shared" si="182"/>
        <v>0</v>
      </c>
    </row>
    <row r="3871" spans="1:10" x14ac:dyDescent="0.35">
      <c r="A3871" s="1">
        <f t="shared" si="180"/>
        <v>0</v>
      </c>
      <c r="B3871" s="1" t="s">
        <v>6647</v>
      </c>
      <c r="C3871" s="1" t="s">
        <v>6648</v>
      </c>
      <c r="D3871" s="1" t="s">
        <v>6649</v>
      </c>
      <c r="E3871" s="1" t="s">
        <v>6651</v>
      </c>
      <c r="I3871" s="1" t="b">
        <f t="shared" si="181"/>
        <v>0</v>
      </c>
      <c r="J3871" s="1" t="b">
        <f t="shared" si="182"/>
        <v>0</v>
      </c>
    </row>
    <row r="3872" spans="1:10" x14ac:dyDescent="0.35">
      <c r="A3872" s="1">
        <f t="shared" si="180"/>
        <v>0</v>
      </c>
      <c r="B3872" s="1" t="s">
        <v>1658</v>
      </c>
      <c r="C3872" s="1" t="s">
        <v>1659</v>
      </c>
      <c r="D3872" s="1" t="s">
        <v>1660</v>
      </c>
      <c r="E3872" s="1" t="s">
        <v>1662</v>
      </c>
      <c r="I3872" s="1" t="b">
        <f t="shared" si="181"/>
        <v>0</v>
      </c>
      <c r="J3872" s="1" t="b">
        <f t="shared" si="182"/>
        <v>1</v>
      </c>
    </row>
    <row r="3873" spans="1:10" x14ac:dyDescent="0.35">
      <c r="A3873" s="1">
        <f t="shared" si="180"/>
        <v>1</v>
      </c>
      <c r="B3873" s="1" t="s">
        <v>31210</v>
      </c>
      <c r="C3873" s="1" t="s">
        <v>31211</v>
      </c>
      <c r="D3873" s="1" t="s">
        <v>22040</v>
      </c>
      <c r="I3873" s="1" t="b">
        <f t="shared" si="181"/>
        <v>1</v>
      </c>
      <c r="J3873" s="1" t="b">
        <f t="shared" si="182"/>
        <v>1</v>
      </c>
    </row>
    <row r="3874" spans="1:10" x14ac:dyDescent="0.35">
      <c r="A3874" s="1">
        <f t="shared" si="180"/>
        <v>0</v>
      </c>
      <c r="B3874" s="1" t="s">
        <v>9512</v>
      </c>
      <c r="C3874" s="1" t="s">
        <v>9513</v>
      </c>
      <c r="D3874" s="1" t="s">
        <v>9514</v>
      </c>
      <c r="E3874" s="1" t="s">
        <v>9515</v>
      </c>
      <c r="I3874" s="1" t="b">
        <f t="shared" si="181"/>
        <v>0</v>
      </c>
      <c r="J3874" s="1" t="b">
        <f t="shared" si="182"/>
        <v>0</v>
      </c>
    </row>
    <row r="3875" spans="1:10" x14ac:dyDescent="0.35">
      <c r="A3875" s="1">
        <f t="shared" si="180"/>
        <v>1</v>
      </c>
      <c r="B3875" s="1" t="s">
        <v>33340</v>
      </c>
      <c r="C3875" s="1" t="s">
        <v>33341</v>
      </c>
      <c r="D3875" s="1" t="s">
        <v>33342</v>
      </c>
      <c r="E3875" s="1" t="s">
        <v>33343</v>
      </c>
      <c r="I3875" s="1" t="b">
        <f t="shared" si="181"/>
        <v>1</v>
      </c>
      <c r="J3875" s="1" t="b">
        <f t="shared" si="182"/>
        <v>1</v>
      </c>
    </row>
    <row r="3876" spans="1:10" x14ac:dyDescent="0.35">
      <c r="A3876" s="1">
        <f t="shared" si="180"/>
        <v>1</v>
      </c>
      <c r="B3876" s="1" t="s">
        <v>22843</v>
      </c>
      <c r="C3876" s="1" t="s">
        <v>22844</v>
      </c>
      <c r="D3876" s="1" t="s">
        <v>22845</v>
      </c>
      <c r="I3876" s="1" t="b">
        <f t="shared" si="181"/>
        <v>1</v>
      </c>
      <c r="J3876" s="1" t="b">
        <f t="shared" si="182"/>
        <v>1</v>
      </c>
    </row>
    <row r="3877" spans="1:10" x14ac:dyDescent="0.35">
      <c r="A3877" s="1">
        <f t="shared" si="180"/>
        <v>0</v>
      </c>
      <c r="B3877" s="1" t="s">
        <v>19940</v>
      </c>
      <c r="C3877" s="1" t="s">
        <v>19941</v>
      </c>
      <c r="D3877" s="1" t="s">
        <v>19942</v>
      </c>
      <c r="E3877" s="1" t="s">
        <v>19943</v>
      </c>
      <c r="I3877" s="1" t="b">
        <f t="shared" si="181"/>
        <v>0</v>
      </c>
      <c r="J3877" s="1" t="b">
        <f t="shared" si="182"/>
        <v>1</v>
      </c>
    </row>
    <row r="3878" spans="1:10" x14ac:dyDescent="0.35">
      <c r="A3878" s="1">
        <f t="shared" si="180"/>
        <v>0</v>
      </c>
      <c r="B3878" s="1" t="s">
        <v>29064</v>
      </c>
      <c r="C3878" s="1" t="s">
        <v>29065</v>
      </c>
      <c r="D3878" s="1" t="s">
        <v>29066</v>
      </c>
      <c r="E3878" s="1" t="s">
        <v>29068</v>
      </c>
      <c r="I3878" s="1" t="b">
        <f t="shared" si="181"/>
        <v>0</v>
      </c>
      <c r="J3878" s="1" t="b">
        <f t="shared" si="182"/>
        <v>0</v>
      </c>
    </row>
    <row r="3879" spans="1:10" x14ac:dyDescent="0.35">
      <c r="A3879" s="1">
        <f t="shared" si="180"/>
        <v>0</v>
      </c>
      <c r="B3879" s="1" t="s">
        <v>23366</v>
      </c>
      <c r="C3879" s="1" t="s">
        <v>23367</v>
      </c>
      <c r="D3879" s="1" t="s">
        <v>23368</v>
      </c>
      <c r="I3879" s="1" t="b">
        <f t="shared" si="181"/>
        <v>0</v>
      </c>
      <c r="J3879" s="1" t="b">
        <f t="shared" si="182"/>
        <v>0</v>
      </c>
    </row>
    <row r="3880" spans="1:10" x14ac:dyDescent="0.35">
      <c r="A3880" s="1">
        <f t="shared" si="180"/>
        <v>0</v>
      </c>
      <c r="B3880" s="1" t="s">
        <v>18416</v>
      </c>
      <c r="C3880" s="1" t="s">
        <v>18417</v>
      </c>
      <c r="D3880" s="1" t="s">
        <v>18418</v>
      </c>
      <c r="E3880" s="1" t="s">
        <v>18419</v>
      </c>
      <c r="I3880" s="1" t="b">
        <f t="shared" si="181"/>
        <v>0</v>
      </c>
      <c r="J3880" s="1" t="b">
        <f t="shared" si="182"/>
        <v>1</v>
      </c>
    </row>
    <row r="3881" spans="1:10" x14ac:dyDescent="0.35">
      <c r="A3881" s="1">
        <f t="shared" si="180"/>
        <v>1</v>
      </c>
      <c r="B3881" s="1" t="s">
        <v>34154</v>
      </c>
      <c r="C3881" s="1" t="s">
        <v>34155</v>
      </c>
      <c r="D3881" s="1" t="s">
        <v>34156</v>
      </c>
      <c r="I3881" s="1" t="b">
        <f t="shared" si="181"/>
        <v>1</v>
      </c>
      <c r="J3881" s="1" t="b">
        <f t="shared" si="182"/>
        <v>1</v>
      </c>
    </row>
    <row r="3882" spans="1:10" x14ac:dyDescent="0.35">
      <c r="A3882" s="1">
        <f t="shared" si="180"/>
        <v>1</v>
      </c>
      <c r="B3882" s="1" t="s">
        <v>34743</v>
      </c>
      <c r="C3882" s="1" t="s">
        <v>34744</v>
      </c>
      <c r="D3882" s="1" t="s">
        <v>34745</v>
      </c>
      <c r="E3882" s="1" t="s">
        <v>34746</v>
      </c>
      <c r="I3882" s="1" t="b">
        <f t="shared" si="181"/>
        <v>1</v>
      </c>
      <c r="J3882" s="1" t="b">
        <f t="shared" si="182"/>
        <v>1</v>
      </c>
    </row>
    <row r="3883" spans="1:10" x14ac:dyDescent="0.35">
      <c r="A3883" s="1">
        <f t="shared" si="180"/>
        <v>1</v>
      </c>
      <c r="B3883" s="1" t="s">
        <v>10707</v>
      </c>
      <c r="C3883" s="1" t="s">
        <v>10708</v>
      </c>
      <c r="D3883" s="1" t="s">
        <v>10709</v>
      </c>
      <c r="E3883" s="1" t="s">
        <v>10710</v>
      </c>
      <c r="I3883" s="1" t="b">
        <f t="shared" si="181"/>
        <v>1</v>
      </c>
      <c r="J3883" s="1" t="b">
        <f t="shared" si="182"/>
        <v>1</v>
      </c>
    </row>
    <row r="3884" spans="1:10" x14ac:dyDescent="0.35">
      <c r="A3884" s="1">
        <f t="shared" si="180"/>
        <v>1</v>
      </c>
      <c r="B3884" s="1" t="s">
        <v>34840</v>
      </c>
      <c r="C3884" s="1" t="s">
        <v>23661</v>
      </c>
      <c r="D3884" s="1" t="s">
        <v>34841</v>
      </c>
      <c r="E3884" s="1" t="s">
        <v>34842</v>
      </c>
      <c r="I3884" s="1" t="b">
        <f t="shared" si="181"/>
        <v>1</v>
      </c>
      <c r="J3884" s="1" t="b">
        <f t="shared" si="182"/>
        <v>1</v>
      </c>
    </row>
    <row r="3885" spans="1:10" x14ac:dyDescent="0.35">
      <c r="A3885" s="1">
        <f t="shared" si="180"/>
        <v>0</v>
      </c>
      <c r="B3885" s="1" t="s">
        <v>14787</v>
      </c>
      <c r="C3885" s="1" t="s">
        <v>8550</v>
      </c>
      <c r="D3885" s="1" t="s">
        <v>14788</v>
      </c>
      <c r="I3885" s="1" t="b">
        <f t="shared" si="181"/>
        <v>1</v>
      </c>
      <c r="J3885" s="1" t="b">
        <f t="shared" si="182"/>
        <v>0</v>
      </c>
    </row>
    <row r="3886" spans="1:10" x14ac:dyDescent="0.35">
      <c r="A3886" s="1">
        <f t="shared" si="180"/>
        <v>0</v>
      </c>
      <c r="B3886" s="1" t="s">
        <v>7569</v>
      </c>
      <c r="C3886" s="1" t="s">
        <v>7570</v>
      </c>
      <c r="D3886" s="1" t="s">
        <v>7571</v>
      </c>
      <c r="E3886" s="1" t="s">
        <v>7572</v>
      </c>
      <c r="I3886" s="1" t="b">
        <f t="shared" si="181"/>
        <v>0</v>
      </c>
      <c r="J3886" s="1" t="b">
        <f t="shared" si="182"/>
        <v>1</v>
      </c>
    </row>
    <row r="3887" spans="1:10" x14ac:dyDescent="0.35">
      <c r="A3887" s="1">
        <f t="shared" si="180"/>
        <v>1</v>
      </c>
      <c r="B3887" s="1" t="s">
        <v>41927</v>
      </c>
      <c r="C3887" s="1" t="s">
        <v>41928</v>
      </c>
      <c r="D3887" s="1" t="s">
        <v>41929</v>
      </c>
      <c r="I3887" s="1" t="b">
        <f t="shared" si="181"/>
        <v>1</v>
      </c>
      <c r="J3887" s="1" t="b">
        <f t="shared" si="182"/>
        <v>1</v>
      </c>
    </row>
    <row r="3888" spans="1:10" x14ac:dyDescent="0.35">
      <c r="A3888" s="1">
        <f t="shared" si="180"/>
        <v>0</v>
      </c>
      <c r="B3888" s="1" t="s">
        <v>32169</v>
      </c>
      <c r="C3888" s="1" t="s">
        <v>32170</v>
      </c>
      <c r="D3888" s="1" t="s">
        <v>32171</v>
      </c>
      <c r="I3888" s="1" t="b">
        <f t="shared" si="181"/>
        <v>1</v>
      </c>
      <c r="J3888" s="1" t="b">
        <f t="shared" si="182"/>
        <v>0</v>
      </c>
    </row>
    <row r="3889" spans="1:10" x14ac:dyDescent="0.35">
      <c r="A3889" s="1">
        <f t="shared" si="180"/>
        <v>0</v>
      </c>
      <c r="B3889" s="1" t="s">
        <v>7813</v>
      </c>
      <c r="C3889" s="1" t="s">
        <v>7814</v>
      </c>
      <c r="D3889" s="1" t="s">
        <v>7815</v>
      </c>
      <c r="E3889" s="1" t="s">
        <v>7817</v>
      </c>
      <c r="I3889" s="1" t="b">
        <f t="shared" si="181"/>
        <v>1</v>
      </c>
      <c r="J3889" s="1" t="b">
        <f t="shared" si="182"/>
        <v>0</v>
      </c>
    </row>
    <row r="3890" spans="1:10" x14ac:dyDescent="0.35">
      <c r="A3890" s="1">
        <f t="shared" si="180"/>
        <v>1</v>
      </c>
      <c r="B3890" s="1" t="s">
        <v>35135</v>
      </c>
      <c r="C3890" s="1" t="s">
        <v>35136</v>
      </c>
      <c r="D3890" s="1" t="s">
        <v>35137</v>
      </c>
      <c r="I3890" s="1" t="b">
        <f t="shared" si="181"/>
        <v>1</v>
      </c>
      <c r="J3890" s="1" t="b">
        <f t="shared" si="182"/>
        <v>1</v>
      </c>
    </row>
    <row r="3891" spans="1:10" x14ac:dyDescent="0.35">
      <c r="A3891" s="1">
        <f t="shared" si="180"/>
        <v>0</v>
      </c>
      <c r="B3891" s="1" t="s">
        <v>2262</v>
      </c>
      <c r="C3891" s="1" t="s">
        <v>2263</v>
      </c>
      <c r="D3891" s="1" t="s">
        <v>2264</v>
      </c>
      <c r="E3891" s="1" t="s">
        <v>2266</v>
      </c>
      <c r="I3891" s="1" t="b">
        <f t="shared" si="181"/>
        <v>0</v>
      </c>
      <c r="J3891" s="1" t="b">
        <f t="shared" si="182"/>
        <v>1</v>
      </c>
    </row>
    <row r="3892" spans="1:10" x14ac:dyDescent="0.35">
      <c r="A3892" s="1">
        <f t="shared" si="180"/>
        <v>0</v>
      </c>
      <c r="B3892" s="1" t="s">
        <v>23106</v>
      </c>
      <c r="C3892" s="1" t="s">
        <v>23107</v>
      </c>
      <c r="D3892" s="1" t="s">
        <v>23108</v>
      </c>
      <c r="I3892" s="1" t="b">
        <f t="shared" si="181"/>
        <v>0</v>
      </c>
      <c r="J3892" s="1" t="b">
        <f t="shared" si="182"/>
        <v>0</v>
      </c>
    </row>
    <row r="3893" spans="1:10" x14ac:dyDescent="0.35">
      <c r="A3893" s="1">
        <f t="shared" si="180"/>
        <v>1</v>
      </c>
      <c r="B3893" s="1" t="s">
        <v>27231</v>
      </c>
      <c r="C3893" s="1" t="s">
        <v>6315</v>
      </c>
      <c r="D3893" s="1" t="s">
        <v>27232</v>
      </c>
      <c r="E3893" s="1" t="s">
        <v>27233</v>
      </c>
      <c r="I3893" s="1" t="b">
        <f t="shared" si="181"/>
        <v>1</v>
      </c>
      <c r="J3893" s="1" t="b">
        <f t="shared" si="182"/>
        <v>1</v>
      </c>
    </row>
    <row r="3894" spans="1:10" x14ac:dyDescent="0.35">
      <c r="A3894" s="1">
        <f t="shared" si="180"/>
        <v>0</v>
      </c>
      <c r="B3894" s="1" t="s">
        <v>4358</v>
      </c>
      <c r="C3894" s="1" t="s">
        <v>4359</v>
      </c>
      <c r="D3894" s="1" t="s">
        <v>4360</v>
      </c>
      <c r="I3894" s="1" t="b">
        <f t="shared" si="181"/>
        <v>0</v>
      </c>
      <c r="J3894" s="1" t="b">
        <f t="shared" si="182"/>
        <v>0</v>
      </c>
    </row>
    <row r="3895" spans="1:10" x14ac:dyDescent="0.35">
      <c r="A3895" s="1">
        <f t="shared" si="180"/>
        <v>0</v>
      </c>
      <c r="B3895" s="1" t="s">
        <v>34129</v>
      </c>
      <c r="C3895" s="1" t="s">
        <v>34130</v>
      </c>
      <c r="D3895" s="1" t="s">
        <v>34131</v>
      </c>
      <c r="E3895" s="1" t="s">
        <v>34132</v>
      </c>
      <c r="I3895" s="1" t="b">
        <f t="shared" si="181"/>
        <v>1</v>
      </c>
      <c r="J3895" s="1" t="b">
        <f t="shared" si="182"/>
        <v>0</v>
      </c>
    </row>
    <row r="3896" spans="1:10" x14ac:dyDescent="0.35">
      <c r="A3896" s="1">
        <f t="shared" si="180"/>
        <v>0</v>
      </c>
      <c r="B3896" s="1" t="s">
        <v>36662</v>
      </c>
      <c r="C3896" s="1" t="s">
        <v>36663</v>
      </c>
      <c r="D3896" s="1" t="s">
        <v>36664</v>
      </c>
      <c r="E3896" s="1" t="s">
        <v>36665</v>
      </c>
      <c r="I3896" s="1" t="b">
        <f t="shared" si="181"/>
        <v>0</v>
      </c>
      <c r="J3896" s="1" t="b">
        <f t="shared" si="182"/>
        <v>0</v>
      </c>
    </row>
    <row r="3897" spans="1:10" x14ac:dyDescent="0.35">
      <c r="A3897" s="1">
        <f t="shared" si="180"/>
        <v>0</v>
      </c>
      <c r="B3897" s="1" t="s">
        <v>14816</v>
      </c>
      <c r="C3897" s="1" t="s">
        <v>14817</v>
      </c>
      <c r="D3897" s="1" t="s">
        <v>14818</v>
      </c>
      <c r="I3897" s="1" t="b">
        <f t="shared" si="181"/>
        <v>1</v>
      </c>
      <c r="J3897" s="1" t="b">
        <f t="shared" si="182"/>
        <v>0</v>
      </c>
    </row>
    <row r="3898" spans="1:10" x14ac:dyDescent="0.35">
      <c r="A3898" s="1">
        <f t="shared" si="180"/>
        <v>1</v>
      </c>
      <c r="B3898" s="1" t="s">
        <v>5715</v>
      </c>
      <c r="C3898" s="1" t="s">
        <v>5716</v>
      </c>
      <c r="D3898" s="1" t="s">
        <v>5717</v>
      </c>
      <c r="E3898" s="1" t="s">
        <v>5718</v>
      </c>
      <c r="I3898" s="1" t="b">
        <f t="shared" si="181"/>
        <v>1</v>
      </c>
      <c r="J3898" s="1" t="b">
        <f t="shared" si="182"/>
        <v>1</v>
      </c>
    </row>
    <row r="3899" spans="1:10" x14ac:dyDescent="0.35">
      <c r="A3899" s="1">
        <f t="shared" si="180"/>
        <v>1</v>
      </c>
      <c r="B3899" s="1" t="s">
        <v>18453</v>
      </c>
      <c r="C3899" s="1" t="s">
        <v>18454</v>
      </c>
      <c r="D3899" s="1" t="s">
        <v>18455</v>
      </c>
      <c r="E3899" s="1" t="s">
        <v>18457</v>
      </c>
      <c r="I3899" s="1" t="b">
        <f t="shared" si="181"/>
        <v>1</v>
      </c>
      <c r="J3899" s="1" t="b">
        <f t="shared" si="182"/>
        <v>1</v>
      </c>
    </row>
    <row r="3900" spans="1:10" x14ac:dyDescent="0.35">
      <c r="A3900" s="1">
        <f t="shared" si="180"/>
        <v>1</v>
      </c>
      <c r="B3900" s="1" t="s">
        <v>6263</v>
      </c>
      <c r="C3900" s="1" t="s">
        <v>6264</v>
      </c>
      <c r="D3900" s="1" t="s">
        <v>6265</v>
      </c>
      <c r="I3900" s="1" t="b">
        <f t="shared" si="181"/>
        <v>1</v>
      </c>
      <c r="J3900" s="1" t="b">
        <f t="shared" si="182"/>
        <v>1</v>
      </c>
    </row>
    <row r="3901" spans="1:10" x14ac:dyDescent="0.35">
      <c r="A3901" s="1">
        <f t="shared" si="180"/>
        <v>1</v>
      </c>
      <c r="B3901" s="1" t="s">
        <v>33127</v>
      </c>
      <c r="C3901" s="1" t="s">
        <v>33128</v>
      </c>
      <c r="D3901" s="1" t="s">
        <v>25158</v>
      </c>
      <c r="E3901" s="1" t="s">
        <v>33129</v>
      </c>
      <c r="I3901" s="1" t="b">
        <f t="shared" si="181"/>
        <v>1</v>
      </c>
      <c r="J3901" s="1" t="b">
        <f t="shared" si="182"/>
        <v>1</v>
      </c>
    </row>
    <row r="3902" spans="1:10" x14ac:dyDescent="0.35">
      <c r="A3902" s="1">
        <f t="shared" si="180"/>
        <v>0</v>
      </c>
      <c r="B3902" s="1" t="s">
        <v>20726</v>
      </c>
      <c r="C3902" s="1" t="s">
        <v>20727</v>
      </c>
      <c r="D3902" s="1" t="s">
        <v>20728</v>
      </c>
      <c r="E3902" s="1" t="s">
        <v>20729</v>
      </c>
      <c r="I3902" s="1" t="b">
        <f t="shared" si="181"/>
        <v>1</v>
      </c>
      <c r="J3902" s="1" t="b">
        <f t="shared" si="182"/>
        <v>0</v>
      </c>
    </row>
    <row r="3903" spans="1:10" x14ac:dyDescent="0.35">
      <c r="A3903" s="1">
        <f t="shared" si="180"/>
        <v>0</v>
      </c>
      <c r="B3903" s="1" t="s">
        <v>22145</v>
      </c>
      <c r="C3903" s="1" t="s">
        <v>22146</v>
      </c>
      <c r="D3903" s="1" t="s">
        <v>22147</v>
      </c>
      <c r="I3903" s="1" t="b">
        <f t="shared" si="181"/>
        <v>0</v>
      </c>
      <c r="J3903" s="1" t="b">
        <f t="shared" si="182"/>
        <v>1</v>
      </c>
    </row>
    <row r="3904" spans="1:10" x14ac:dyDescent="0.35">
      <c r="A3904" s="1">
        <f t="shared" si="180"/>
        <v>0</v>
      </c>
      <c r="B3904" s="1" t="s">
        <v>8925</v>
      </c>
      <c r="C3904" s="1" t="s">
        <v>8926</v>
      </c>
      <c r="D3904" s="1" t="s">
        <v>8927</v>
      </c>
      <c r="E3904" s="1" t="s">
        <v>8928</v>
      </c>
      <c r="I3904" s="1" t="b">
        <f t="shared" si="181"/>
        <v>0</v>
      </c>
      <c r="J3904" s="1" t="b">
        <f t="shared" si="182"/>
        <v>0</v>
      </c>
    </row>
    <row r="3905" spans="1:10" x14ac:dyDescent="0.35">
      <c r="A3905" s="1">
        <f t="shared" si="180"/>
        <v>1</v>
      </c>
      <c r="B3905" s="1" t="s">
        <v>14752</v>
      </c>
      <c r="C3905" s="1" t="s">
        <v>14753</v>
      </c>
      <c r="D3905" s="1" t="s">
        <v>14754</v>
      </c>
      <c r="E3905" s="1" t="s">
        <v>14755</v>
      </c>
      <c r="I3905" s="1" t="b">
        <f t="shared" si="181"/>
        <v>1</v>
      </c>
      <c r="J3905" s="1" t="b">
        <f t="shared" si="182"/>
        <v>1</v>
      </c>
    </row>
    <row r="3906" spans="1:10" x14ac:dyDescent="0.35">
      <c r="A3906" s="1">
        <f t="shared" ref="A3906:A3969" si="183">I3906*J3906</f>
        <v>1</v>
      </c>
      <c r="B3906" s="1" t="s">
        <v>14122</v>
      </c>
      <c r="C3906" s="1" t="s">
        <v>14123</v>
      </c>
      <c r="D3906" s="1" t="s">
        <v>14124</v>
      </c>
      <c r="I3906" s="1" t="b">
        <f t="shared" si="181"/>
        <v>1</v>
      </c>
      <c r="J3906" s="1" t="b">
        <f t="shared" si="182"/>
        <v>1</v>
      </c>
    </row>
    <row r="3907" spans="1:10" x14ac:dyDescent="0.35">
      <c r="A3907" s="1">
        <f t="shared" si="183"/>
        <v>0</v>
      </c>
      <c r="B3907" s="1" t="s">
        <v>17994</v>
      </c>
      <c r="C3907" s="1" t="s">
        <v>17995</v>
      </c>
      <c r="D3907" s="1" t="s">
        <v>17996</v>
      </c>
      <c r="I3907" s="1" t="b">
        <f t="shared" ref="I3907:I3970" si="184">OR(ISNUMBER(SEARCH("campy",F3907)),ISNUMBER(SEARCH("campy",D3907)),ISNUMBER(SEARCH("coli",F3907)),ISNUMBER(SEARCH("coli",D3907)),ISNUMBER(SEARCH("jejuni",F3907)),ISNUMBER(SEARCH("jejuni",D3907)))</f>
        <v>0</v>
      </c>
      <c r="J3907" s="1" t="b">
        <f t="shared" ref="J3907:J3970" si="185">OR(ISNUMBER(SEARCH("poultry",F3907)),ISNUMBER(SEARCH("chicken",F3907)),ISNUMBER(SEARCH("broiler",F3907)),ISNUMBER(SEARCH("poultry",D3907)),ISNUMBER(SEARCH("chicken",D3907)),ISNUMBER(SEARCH("broiler",D3907)))</f>
        <v>1</v>
      </c>
    </row>
    <row r="3908" spans="1:10" x14ac:dyDescent="0.35">
      <c r="A3908" s="1">
        <f t="shared" si="183"/>
        <v>1</v>
      </c>
      <c r="B3908" s="1" t="s">
        <v>19688</v>
      </c>
      <c r="C3908" s="1" t="s">
        <v>19689</v>
      </c>
      <c r="D3908" s="1" t="s">
        <v>19690</v>
      </c>
      <c r="I3908" s="1" t="b">
        <f t="shared" si="184"/>
        <v>1</v>
      </c>
      <c r="J3908" s="1" t="b">
        <f t="shared" si="185"/>
        <v>1</v>
      </c>
    </row>
    <row r="3909" spans="1:10" x14ac:dyDescent="0.35">
      <c r="A3909" s="1">
        <f t="shared" si="183"/>
        <v>1</v>
      </c>
      <c r="B3909" s="1" t="s">
        <v>18350</v>
      </c>
      <c r="C3909" s="1" t="s">
        <v>18351</v>
      </c>
      <c r="D3909" s="1" t="s">
        <v>18352</v>
      </c>
      <c r="E3909" s="1" t="s">
        <v>18353</v>
      </c>
      <c r="I3909" s="1" t="b">
        <f t="shared" si="184"/>
        <v>1</v>
      </c>
      <c r="J3909" s="1" t="b">
        <f t="shared" si="185"/>
        <v>1</v>
      </c>
    </row>
    <row r="3910" spans="1:10" x14ac:dyDescent="0.35">
      <c r="A3910" s="1">
        <f t="shared" si="183"/>
        <v>0</v>
      </c>
      <c r="B3910" s="1" t="s">
        <v>24800</v>
      </c>
      <c r="C3910" s="1" t="s">
        <v>8049</v>
      </c>
      <c r="D3910" s="1" t="s">
        <v>24801</v>
      </c>
      <c r="E3910" s="1" t="s">
        <v>24802</v>
      </c>
      <c r="I3910" s="1" t="b">
        <f t="shared" si="184"/>
        <v>0</v>
      </c>
      <c r="J3910" s="1" t="b">
        <f t="shared" si="185"/>
        <v>1</v>
      </c>
    </row>
    <row r="3911" spans="1:10" x14ac:dyDescent="0.35">
      <c r="A3911" s="1">
        <f t="shared" si="183"/>
        <v>0</v>
      </c>
      <c r="B3911" s="1" t="s">
        <v>28411</v>
      </c>
      <c r="C3911" s="1" t="s">
        <v>28412</v>
      </c>
      <c r="D3911" s="1" t="s">
        <v>28413</v>
      </c>
      <c r="E3911" s="1" t="s">
        <v>28414</v>
      </c>
      <c r="I3911" s="1" t="b">
        <f t="shared" si="184"/>
        <v>0</v>
      </c>
      <c r="J3911" s="1" t="b">
        <f t="shared" si="185"/>
        <v>0</v>
      </c>
    </row>
    <row r="3912" spans="1:10" x14ac:dyDescent="0.35">
      <c r="A3912" s="1">
        <f t="shared" si="183"/>
        <v>1</v>
      </c>
      <c r="B3912" s="1" t="s">
        <v>10015</v>
      </c>
      <c r="C3912" s="1" t="s">
        <v>10016</v>
      </c>
      <c r="D3912" s="1" t="s">
        <v>10017</v>
      </c>
      <c r="E3912" s="1" t="s">
        <v>10018</v>
      </c>
      <c r="I3912" s="1" t="b">
        <f t="shared" si="184"/>
        <v>1</v>
      </c>
      <c r="J3912" s="1" t="b">
        <f t="shared" si="185"/>
        <v>1</v>
      </c>
    </row>
    <row r="3913" spans="1:10" x14ac:dyDescent="0.35">
      <c r="A3913" s="1">
        <f t="shared" si="183"/>
        <v>0</v>
      </c>
      <c r="B3913" s="1" t="s">
        <v>36722</v>
      </c>
      <c r="C3913" s="1" t="s">
        <v>36723</v>
      </c>
      <c r="D3913" s="1" t="s">
        <v>36724</v>
      </c>
      <c r="E3913" s="1" t="s">
        <v>36725</v>
      </c>
      <c r="I3913" s="1" t="b">
        <f t="shared" si="184"/>
        <v>1</v>
      </c>
      <c r="J3913" s="1" t="b">
        <f t="shared" si="185"/>
        <v>0</v>
      </c>
    </row>
    <row r="3914" spans="1:10" x14ac:dyDescent="0.35">
      <c r="A3914" s="1">
        <f t="shared" si="183"/>
        <v>0</v>
      </c>
      <c r="B3914" s="1" t="s">
        <v>17715</v>
      </c>
      <c r="C3914" s="1" t="s">
        <v>17716</v>
      </c>
      <c r="D3914" s="1" t="s">
        <v>17717</v>
      </c>
      <c r="E3914" s="1" t="s">
        <v>17719</v>
      </c>
      <c r="I3914" s="1" t="b">
        <f t="shared" si="184"/>
        <v>0</v>
      </c>
      <c r="J3914" s="1" t="b">
        <f t="shared" si="185"/>
        <v>1</v>
      </c>
    </row>
    <row r="3915" spans="1:10" x14ac:dyDescent="0.35">
      <c r="A3915" s="1">
        <f t="shared" si="183"/>
        <v>0</v>
      </c>
      <c r="B3915" s="1" t="s">
        <v>32694</v>
      </c>
      <c r="C3915" s="1" t="s">
        <v>32695</v>
      </c>
      <c r="D3915" s="1" t="s">
        <v>32696</v>
      </c>
      <c r="E3915" s="1" t="s">
        <v>32698</v>
      </c>
      <c r="I3915" s="1" t="b">
        <f t="shared" si="184"/>
        <v>0</v>
      </c>
      <c r="J3915" s="1" t="b">
        <f t="shared" si="185"/>
        <v>0</v>
      </c>
    </row>
    <row r="3916" spans="1:10" x14ac:dyDescent="0.35">
      <c r="A3916" s="1">
        <f t="shared" si="183"/>
        <v>0</v>
      </c>
      <c r="B3916" s="1" t="s">
        <v>8370</v>
      </c>
      <c r="C3916" s="1" t="s">
        <v>8371</v>
      </c>
      <c r="D3916" s="1" t="s">
        <v>8372</v>
      </c>
      <c r="E3916" s="1" t="s">
        <v>8373</v>
      </c>
      <c r="I3916" s="1" t="b">
        <f t="shared" si="184"/>
        <v>0</v>
      </c>
      <c r="J3916" s="1" t="b">
        <f t="shared" si="185"/>
        <v>0</v>
      </c>
    </row>
    <row r="3917" spans="1:10" x14ac:dyDescent="0.35">
      <c r="A3917" s="1">
        <f t="shared" si="183"/>
        <v>0</v>
      </c>
      <c r="B3917" s="1" t="s">
        <v>8959</v>
      </c>
      <c r="C3917" s="1" t="s">
        <v>8960</v>
      </c>
      <c r="D3917" s="1" t="s">
        <v>8961</v>
      </c>
      <c r="I3917" s="1" t="b">
        <f t="shared" si="184"/>
        <v>0</v>
      </c>
      <c r="J3917" s="1" t="b">
        <f t="shared" si="185"/>
        <v>1</v>
      </c>
    </row>
    <row r="3918" spans="1:10" x14ac:dyDescent="0.35">
      <c r="A3918" s="1">
        <f t="shared" si="183"/>
        <v>0</v>
      </c>
      <c r="B3918" s="1" t="s">
        <v>6609</v>
      </c>
      <c r="C3918" s="1" t="s">
        <v>6610</v>
      </c>
      <c r="D3918" s="1" t="s">
        <v>6611</v>
      </c>
      <c r="E3918" s="1" t="s">
        <v>6612</v>
      </c>
      <c r="I3918" s="1" t="b">
        <f t="shared" si="184"/>
        <v>0</v>
      </c>
      <c r="J3918" s="1" t="b">
        <f t="shared" si="185"/>
        <v>1</v>
      </c>
    </row>
    <row r="3919" spans="1:10" x14ac:dyDescent="0.35">
      <c r="A3919" s="1">
        <f t="shared" si="183"/>
        <v>1</v>
      </c>
      <c r="B3919" s="1" t="s">
        <v>23283</v>
      </c>
      <c r="C3919" s="1" t="s">
        <v>23284</v>
      </c>
      <c r="D3919" s="1" t="s">
        <v>23285</v>
      </c>
      <c r="E3919" s="1" t="s">
        <v>23286</v>
      </c>
      <c r="I3919" s="1" t="b">
        <f t="shared" si="184"/>
        <v>1</v>
      </c>
      <c r="J3919" s="1" t="b">
        <f t="shared" si="185"/>
        <v>1</v>
      </c>
    </row>
    <row r="3920" spans="1:10" x14ac:dyDescent="0.35">
      <c r="A3920" s="1">
        <f t="shared" si="183"/>
        <v>0</v>
      </c>
      <c r="B3920" s="1" t="s">
        <v>29797</v>
      </c>
      <c r="C3920" s="1" t="s">
        <v>8960</v>
      </c>
      <c r="D3920" s="1" t="s">
        <v>29798</v>
      </c>
      <c r="I3920" s="1" t="b">
        <f t="shared" si="184"/>
        <v>0</v>
      </c>
      <c r="J3920" s="1" t="b">
        <f t="shared" si="185"/>
        <v>1</v>
      </c>
    </row>
    <row r="3921" spans="1:10" x14ac:dyDescent="0.35">
      <c r="A3921" s="1">
        <f t="shared" si="183"/>
        <v>0</v>
      </c>
      <c r="B3921" s="1" t="s">
        <v>13921</v>
      </c>
      <c r="C3921" s="1" t="s">
        <v>13922</v>
      </c>
      <c r="D3921" s="1" t="s">
        <v>13923</v>
      </c>
      <c r="E3921" s="1" t="s">
        <v>13924</v>
      </c>
      <c r="I3921" s="1" t="b">
        <f t="shared" si="184"/>
        <v>0</v>
      </c>
      <c r="J3921" s="1" t="b">
        <f t="shared" si="185"/>
        <v>1</v>
      </c>
    </row>
    <row r="3922" spans="1:10" x14ac:dyDescent="0.35">
      <c r="A3922" s="1">
        <f t="shared" si="183"/>
        <v>0</v>
      </c>
      <c r="B3922" s="1" t="s">
        <v>36883</v>
      </c>
      <c r="C3922" s="1" t="s">
        <v>4298</v>
      </c>
      <c r="D3922" s="1" t="s">
        <v>36884</v>
      </c>
      <c r="E3922" s="1" t="s">
        <v>36885</v>
      </c>
      <c r="I3922" s="1" t="b">
        <f t="shared" si="184"/>
        <v>1</v>
      </c>
      <c r="J3922" s="1" t="b">
        <f t="shared" si="185"/>
        <v>0</v>
      </c>
    </row>
    <row r="3923" spans="1:10" x14ac:dyDescent="0.35">
      <c r="A3923" s="1">
        <f t="shared" si="183"/>
        <v>0</v>
      </c>
      <c r="B3923" s="1" t="s">
        <v>1983</v>
      </c>
      <c r="C3923" s="1" t="s">
        <v>1984</v>
      </c>
      <c r="D3923" s="1" t="s">
        <v>1985</v>
      </c>
      <c r="I3923" s="1" t="b">
        <f t="shared" si="184"/>
        <v>1</v>
      </c>
      <c r="J3923" s="1" t="b">
        <f t="shared" si="185"/>
        <v>0</v>
      </c>
    </row>
    <row r="3924" spans="1:10" x14ac:dyDescent="0.35">
      <c r="A3924" s="1">
        <f t="shared" si="183"/>
        <v>1</v>
      </c>
      <c r="B3924" s="1" t="s">
        <v>26322</v>
      </c>
      <c r="C3924" s="1" t="s">
        <v>26323</v>
      </c>
      <c r="D3924" s="1" t="s">
        <v>11371</v>
      </c>
      <c r="E3924" s="1" t="s">
        <v>26324</v>
      </c>
      <c r="I3924" s="1" t="b">
        <f t="shared" si="184"/>
        <v>1</v>
      </c>
      <c r="J3924" s="1" t="b">
        <f t="shared" si="185"/>
        <v>1</v>
      </c>
    </row>
    <row r="3925" spans="1:10" x14ac:dyDescent="0.35">
      <c r="A3925" s="1">
        <f t="shared" si="183"/>
        <v>0</v>
      </c>
      <c r="B3925" s="1" t="s">
        <v>6551</v>
      </c>
      <c r="C3925" s="1" t="s">
        <v>6552</v>
      </c>
      <c r="D3925" s="1" t="s">
        <v>6553</v>
      </c>
      <c r="I3925" s="1" t="b">
        <f t="shared" si="184"/>
        <v>1</v>
      </c>
      <c r="J3925" s="1" t="b">
        <f t="shared" si="185"/>
        <v>0</v>
      </c>
    </row>
    <row r="3926" spans="1:10" x14ac:dyDescent="0.35">
      <c r="A3926" s="1">
        <f t="shared" si="183"/>
        <v>0</v>
      </c>
      <c r="B3926" s="1" t="s">
        <v>21383</v>
      </c>
      <c r="C3926" s="1" t="s">
        <v>21384</v>
      </c>
      <c r="D3926" s="1" t="s">
        <v>21385</v>
      </c>
      <c r="E3926" s="1" t="s">
        <v>21386</v>
      </c>
      <c r="I3926" s="1" t="b">
        <f t="shared" si="184"/>
        <v>0</v>
      </c>
      <c r="J3926" s="1" t="b">
        <f t="shared" si="185"/>
        <v>1</v>
      </c>
    </row>
    <row r="3927" spans="1:10" x14ac:dyDescent="0.35">
      <c r="A3927" s="1">
        <f t="shared" si="183"/>
        <v>0</v>
      </c>
      <c r="B3927" s="1" t="s">
        <v>35270</v>
      </c>
      <c r="C3927" s="1" t="s">
        <v>35271</v>
      </c>
      <c r="D3927" s="1" t="s">
        <v>35272</v>
      </c>
      <c r="E3927" s="1" t="s">
        <v>35274</v>
      </c>
      <c r="I3927" s="1" t="b">
        <f t="shared" si="184"/>
        <v>0</v>
      </c>
      <c r="J3927" s="1" t="b">
        <f t="shared" si="185"/>
        <v>0</v>
      </c>
    </row>
    <row r="3928" spans="1:10" x14ac:dyDescent="0.35">
      <c r="A3928" s="1">
        <f t="shared" si="183"/>
        <v>0</v>
      </c>
      <c r="B3928" s="1" t="s">
        <v>3285</v>
      </c>
      <c r="C3928" s="1" t="s">
        <v>3286</v>
      </c>
      <c r="D3928" s="1" t="s">
        <v>3287</v>
      </c>
      <c r="E3928" s="1" t="s">
        <v>3288</v>
      </c>
      <c r="I3928" s="1" t="b">
        <f t="shared" si="184"/>
        <v>0</v>
      </c>
      <c r="J3928" s="1" t="b">
        <f t="shared" si="185"/>
        <v>0</v>
      </c>
    </row>
    <row r="3929" spans="1:10" x14ac:dyDescent="0.35">
      <c r="A3929" s="1">
        <f t="shared" si="183"/>
        <v>0</v>
      </c>
      <c r="B3929" s="1" t="s">
        <v>9420</v>
      </c>
      <c r="C3929" s="1" t="s">
        <v>9421</v>
      </c>
      <c r="D3929" s="1" t="s">
        <v>9422</v>
      </c>
      <c r="E3929" s="1" t="s">
        <v>9423</v>
      </c>
      <c r="I3929" s="1" t="b">
        <f t="shared" si="184"/>
        <v>1</v>
      </c>
      <c r="J3929" s="1" t="b">
        <f t="shared" si="185"/>
        <v>0</v>
      </c>
    </row>
    <row r="3930" spans="1:10" x14ac:dyDescent="0.35">
      <c r="A3930" s="1">
        <f t="shared" si="183"/>
        <v>1</v>
      </c>
      <c r="B3930" s="1" t="s">
        <v>12277</v>
      </c>
      <c r="C3930" s="1" t="s">
        <v>12278</v>
      </c>
      <c r="D3930" s="1" t="s">
        <v>12279</v>
      </c>
      <c r="E3930" s="1" t="s">
        <v>12281</v>
      </c>
      <c r="I3930" s="1" t="b">
        <f t="shared" si="184"/>
        <v>1</v>
      </c>
      <c r="J3930" s="1" t="b">
        <f t="shared" si="185"/>
        <v>1</v>
      </c>
    </row>
    <row r="3931" spans="1:10" x14ac:dyDescent="0.35">
      <c r="A3931" s="1">
        <f t="shared" si="183"/>
        <v>1</v>
      </c>
      <c r="B3931" s="1" t="s">
        <v>25133</v>
      </c>
      <c r="C3931" s="1" t="s">
        <v>25134</v>
      </c>
      <c r="D3931" s="1" t="s">
        <v>25135</v>
      </c>
      <c r="E3931" s="1" t="s">
        <v>25136</v>
      </c>
      <c r="I3931" s="1" t="b">
        <f t="shared" si="184"/>
        <v>1</v>
      </c>
      <c r="J3931" s="1" t="b">
        <f t="shared" si="185"/>
        <v>1</v>
      </c>
    </row>
    <row r="3932" spans="1:10" x14ac:dyDescent="0.35">
      <c r="A3932" s="1">
        <f t="shared" si="183"/>
        <v>0</v>
      </c>
      <c r="B3932" s="1" t="s">
        <v>34618</v>
      </c>
      <c r="C3932" s="1" t="s">
        <v>34619</v>
      </c>
      <c r="D3932" s="1" t="s">
        <v>34620</v>
      </c>
      <c r="E3932" s="1" t="s">
        <v>34621</v>
      </c>
      <c r="I3932" s="1" t="b">
        <f t="shared" si="184"/>
        <v>0</v>
      </c>
      <c r="J3932" s="1" t="b">
        <f t="shared" si="185"/>
        <v>1</v>
      </c>
    </row>
    <row r="3933" spans="1:10" x14ac:dyDescent="0.35">
      <c r="A3933" s="1">
        <f t="shared" si="183"/>
        <v>0</v>
      </c>
      <c r="B3933" s="1" t="s">
        <v>8100</v>
      </c>
      <c r="C3933" s="1" t="s">
        <v>8101</v>
      </c>
      <c r="D3933" s="1" t="s">
        <v>8102</v>
      </c>
      <c r="E3933" s="1" t="s">
        <v>8103</v>
      </c>
      <c r="I3933" s="1" t="b">
        <f t="shared" si="184"/>
        <v>0</v>
      </c>
      <c r="J3933" s="1" t="b">
        <f t="shared" si="185"/>
        <v>1</v>
      </c>
    </row>
    <row r="3934" spans="1:10" x14ac:dyDescent="0.35">
      <c r="A3934" s="1">
        <f t="shared" si="183"/>
        <v>1</v>
      </c>
      <c r="B3934" s="1" t="s">
        <v>23138</v>
      </c>
      <c r="C3934" s="1" t="s">
        <v>23139</v>
      </c>
      <c r="D3934" s="1" t="s">
        <v>23140</v>
      </c>
      <c r="I3934" s="1" t="b">
        <f t="shared" si="184"/>
        <v>1</v>
      </c>
      <c r="J3934" s="1" t="b">
        <f t="shared" si="185"/>
        <v>1</v>
      </c>
    </row>
    <row r="3935" spans="1:10" x14ac:dyDescent="0.35">
      <c r="A3935" s="1">
        <f t="shared" si="183"/>
        <v>0</v>
      </c>
      <c r="B3935" s="1" t="s">
        <v>37920</v>
      </c>
      <c r="C3935" s="1" t="s">
        <v>37921</v>
      </c>
      <c r="D3935" s="1" t="s">
        <v>30559</v>
      </c>
      <c r="I3935" s="1" t="b">
        <f t="shared" si="184"/>
        <v>1</v>
      </c>
      <c r="J3935" s="1" t="b">
        <f t="shared" si="185"/>
        <v>0</v>
      </c>
    </row>
    <row r="3936" spans="1:10" x14ac:dyDescent="0.35">
      <c r="A3936" s="1">
        <f t="shared" si="183"/>
        <v>0</v>
      </c>
      <c r="B3936" s="1" t="s">
        <v>39204</v>
      </c>
      <c r="C3936" s="1" t="s">
        <v>39205</v>
      </c>
      <c r="D3936" s="1" t="s">
        <v>39206</v>
      </c>
      <c r="I3936" s="1" t="b">
        <f t="shared" si="184"/>
        <v>1</v>
      </c>
      <c r="J3936" s="1" t="b">
        <f t="shared" si="185"/>
        <v>0</v>
      </c>
    </row>
    <row r="3937" spans="1:10" x14ac:dyDescent="0.35">
      <c r="A3937" s="1">
        <f t="shared" si="183"/>
        <v>1</v>
      </c>
      <c r="B3937" s="1" t="s">
        <v>3843</v>
      </c>
      <c r="C3937" s="1" t="s">
        <v>3844</v>
      </c>
      <c r="D3937" s="1" t="s">
        <v>3845</v>
      </c>
      <c r="I3937" s="1" t="b">
        <f t="shared" si="184"/>
        <v>1</v>
      </c>
      <c r="J3937" s="1" t="b">
        <f t="shared" si="185"/>
        <v>1</v>
      </c>
    </row>
    <row r="3938" spans="1:10" x14ac:dyDescent="0.35">
      <c r="A3938" s="1">
        <f t="shared" si="183"/>
        <v>0</v>
      </c>
      <c r="B3938" s="1" t="s">
        <v>16977</v>
      </c>
      <c r="C3938" s="1" t="s">
        <v>16978</v>
      </c>
      <c r="D3938" s="1" t="s">
        <v>16979</v>
      </c>
      <c r="I3938" s="1" t="b">
        <f t="shared" si="184"/>
        <v>1</v>
      </c>
      <c r="J3938" s="1" t="b">
        <f t="shared" si="185"/>
        <v>0</v>
      </c>
    </row>
    <row r="3939" spans="1:10" x14ac:dyDescent="0.35">
      <c r="A3939" s="1">
        <f t="shared" si="183"/>
        <v>0</v>
      </c>
      <c r="B3939" s="1" t="s">
        <v>30616</v>
      </c>
      <c r="C3939" s="1" t="s">
        <v>30617</v>
      </c>
      <c r="D3939" s="1" t="s">
        <v>30618</v>
      </c>
      <c r="E3939" s="1" t="s">
        <v>30619</v>
      </c>
      <c r="I3939" s="1" t="b">
        <f t="shared" si="184"/>
        <v>0</v>
      </c>
      <c r="J3939" s="1" t="b">
        <f t="shared" si="185"/>
        <v>0</v>
      </c>
    </row>
    <row r="3940" spans="1:10" x14ac:dyDescent="0.35">
      <c r="A3940" s="1">
        <f t="shared" si="183"/>
        <v>0</v>
      </c>
      <c r="B3940" s="1" t="s">
        <v>7607</v>
      </c>
      <c r="C3940" s="1" t="s">
        <v>7608</v>
      </c>
      <c r="D3940" s="1" t="s">
        <v>7609</v>
      </c>
      <c r="E3940" s="1" t="s">
        <v>7610</v>
      </c>
      <c r="I3940" s="1" t="b">
        <f t="shared" si="184"/>
        <v>0</v>
      </c>
      <c r="J3940" s="1" t="b">
        <f t="shared" si="185"/>
        <v>0</v>
      </c>
    </row>
    <row r="3941" spans="1:10" x14ac:dyDescent="0.35">
      <c r="A3941" s="1">
        <f t="shared" si="183"/>
        <v>0</v>
      </c>
      <c r="B3941" s="1" t="s">
        <v>24395</v>
      </c>
      <c r="C3941" s="1" t="s">
        <v>24396</v>
      </c>
      <c r="D3941" s="1" t="s">
        <v>24397</v>
      </c>
      <c r="E3941" s="1" t="s">
        <v>24398</v>
      </c>
      <c r="I3941" s="1" t="b">
        <f t="shared" si="184"/>
        <v>0</v>
      </c>
      <c r="J3941" s="1" t="b">
        <f t="shared" si="185"/>
        <v>0</v>
      </c>
    </row>
    <row r="3942" spans="1:10" x14ac:dyDescent="0.35">
      <c r="A3942" s="1">
        <f t="shared" si="183"/>
        <v>0</v>
      </c>
      <c r="B3942" s="1" t="s">
        <v>7296</v>
      </c>
      <c r="C3942" s="1" t="s">
        <v>7297</v>
      </c>
      <c r="D3942" s="1" t="s">
        <v>7298</v>
      </c>
      <c r="E3942" s="1" t="s">
        <v>7299</v>
      </c>
      <c r="I3942" s="1" t="b">
        <f t="shared" si="184"/>
        <v>0</v>
      </c>
      <c r="J3942" s="1" t="b">
        <f t="shared" si="185"/>
        <v>1</v>
      </c>
    </row>
    <row r="3943" spans="1:10" x14ac:dyDescent="0.35">
      <c r="A3943" s="1">
        <f t="shared" si="183"/>
        <v>0</v>
      </c>
      <c r="B3943" s="1" t="s">
        <v>35061</v>
      </c>
      <c r="C3943" s="1" t="s">
        <v>35062</v>
      </c>
      <c r="D3943" s="1" t="s">
        <v>11282</v>
      </c>
      <c r="I3943" s="1" t="b">
        <f t="shared" si="184"/>
        <v>1</v>
      </c>
      <c r="J3943" s="1" t="b">
        <f t="shared" si="185"/>
        <v>0</v>
      </c>
    </row>
    <row r="3944" spans="1:10" x14ac:dyDescent="0.35">
      <c r="A3944" s="1">
        <f t="shared" si="183"/>
        <v>0</v>
      </c>
      <c r="B3944" s="1" t="s">
        <v>28553</v>
      </c>
      <c r="C3944" s="1" t="s">
        <v>28554</v>
      </c>
      <c r="D3944" s="1" t="s">
        <v>28555</v>
      </c>
      <c r="E3944" s="1" t="s">
        <v>28556</v>
      </c>
      <c r="I3944" s="1" t="b">
        <f t="shared" si="184"/>
        <v>1</v>
      </c>
      <c r="J3944" s="1" t="b">
        <f t="shared" si="185"/>
        <v>0</v>
      </c>
    </row>
    <row r="3945" spans="1:10" x14ac:dyDescent="0.35">
      <c r="A3945" s="1">
        <f t="shared" si="183"/>
        <v>0</v>
      </c>
      <c r="B3945" s="1" t="s">
        <v>5741</v>
      </c>
      <c r="C3945" s="1" t="s">
        <v>5742</v>
      </c>
      <c r="D3945" s="1" t="s">
        <v>5743</v>
      </c>
      <c r="I3945" s="1" t="b">
        <f t="shared" si="184"/>
        <v>0</v>
      </c>
      <c r="J3945" s="1" t="b">
        <f t="shared" si="185"/>
        <v>1</v>
      </c>
    </row>
    <row r="3946" spans="1:10" x14ac:dyDescent="0.35">
      <c r="A3946" s="1">
        <f t="shared" si="183"/>
        <v>1</v>
      </c>
      <c r="B3946" s="1" t="s">
        <v>19232</v>
      </c>
      <c r="C3946" s="1" t="s">
        <v>19233</v>
      </c>
      <c r="D3946" s="1" t="s">
        <v>19234</v>
      </c>
      <c r="I3946" s="1" t="b">
        <f t="shared" si="184"/>
        <v>1</v>
      </c>
      <c r="J3946" s="1" t="b">
        <f t="shared" si="185"/>
        <v>1</v>
      </c>
    </row>
    <row r="3947" spans="1:10" x14ac:dyDescent="0.35">
      <c r="A3947" s="1">
        <f t="shared" si="183"/>
        <v>0</v>
      </c>
      <c r="B3947" s="1" t="s">
        <v>17070</v>
      </c>
      <c r="C3947" s="1" t="s">
        <v>17071</v>
      </c>
      <c r="D3947" s="1" t="s">
        <v>17072</v>
      </c>
      <c r="E3947" s="1" t="s">
        <v>17074</v>
      </c>
      <c r="I3947" s="1" t="b">
        <f t="shared" si="184"/>
        <v>0</v>
      </c>
      <c r="J3947" s="1" t="b">
        <f t="shared" si="185"/>
        <v>0</v>
      </c>
    </row>
    <row r="3948" spans="1:10" x14ac:dyDescent="0.35">
      <c r="A3948" s="1">
        <f t="shared" si="183"/>
        <v>0</v>
      </c>
      <c r="B3948" s="1" t="s">
        <v>19867</v>
      </c>
      <c r="C3948" s="1" t="s">
        <v>19868</v>
      </c>
      <c r="D3948" s="1" t="s">
        <v>19869</v>
      </c>
      <c r="E3948" s="1" t="s">
        <v>19870</v>
      </c>
      <c r="I3948" s="1" t="b">
        <f t="shared" si="184"/>
        <v>0</v>
      </c>
      <c r="J3948" s="1" t="b">
        <f t="shared" si="185"/>
        <v>1</v>
      </c>
    </row>
    <row r="3949" spans="1:10" x14ac:dyDescent="0.35">
      <c r="A3949" s="1">
        <f t="shared" si="183"/>
        <v>0</v>
      </c>
      <c r="B3949" s="1" t="s">
        <v>35161</v>
      </c>
      <c r="C3949" s="1" t="s">
        <v>35162</v>
      </c>
      <c r="D3949" s="1" t="s">
        <v>35163</v>
      </c>
      <c r="E3949" s="1" t="s">
        <v>35165</v>
      </c>
      <c r="I3949" s="1" t="b">
        <f t="shared" si="184"/>
        <v>0</v>
      </c>
      <c r="J3949" s="1" t="b">
        <f t="shared" si="185"/>
        <v>0</v>
      </c>
    </row>
    <row r="3950" spans="1:10" x14ac:dyDescent="0.35">
      <c r="A3950" s="1">
        <f t="shared" si="183"/>
        <v>0</v>
      </c>
      <c r="B3950" s="1" t="s">
        <v>3472</v>
      </c>
      <c r="C3950" s="1" t="s">
        <v>3473</v>
      </c>
      <c r="D3950" s="1" t="s">
        <v>3474</v>
      </c>
      <c r="I3950" s="1" t="b">
        <f t="shared" si="184"/>
        <v>0</v>
      </c>
      <c r="J3950" s="1" t="b">
        <f t="shared" si="185"/>
        <v>0</v>
      </c>
    </row>
    <row r="3951" spans="1:10" x14ac:dyDescent="0.35">
      <c r="A3951" s="1">
        <f t="shared" si="183"/>
        <v>0</v>
      </c>
      <c r="B3951" s="1" t="s">
        <v>40884</v>
      </c>
      <c r="C3951" s="1" t="s">
        <v>40885</v>
      </c>
      <c r="D3951" s="1" t="s">
        <v>40886</v>
      </c>
      <c r="I3951" s="1" t="b">
        <f t="shared" si="184"/>
        <v>0</v>
      </c>
      <c r="J3951" s="1" t="b">
        <f t="shared" si="185"/>
        <v>0</v>
      </c>
    </row>
    <row r="3952" spans="1:10" x14ac:dyDescent="0.35">
      <c r="A3952" s="1">
        <f t="shared" si="183"/>
        <v>0</v>
      </c>
      <c r="B3952" s="1" t="s">
        <v>39473</v>
      </c>
      <c r="C3952" s="1" t="s">
        <v>39474</v>
      </c>
      <c r="D3952" s="1" t="s">
        <v>39475</v>
      </c>
      <c r="E3952" s="1" t="s">
        <v>39476</v>
      </c>
      <c r="I3952" s="1" t="b">
        <f t="shared" si="184"/>
        <v>0</v>
      </c>
      <c r="J3952" s="1" t="b">
        <f t="shared" si="185"/>
        <v>1</v>
      </c>
    </row>
    <row r="3953" spans="1:10" x14ac:dyDescent="0.35">
      <c r="A3953" s="1">
        <f t="shared" si="183"/>
        <v>0</v>
      </c>
      <c r="B3953" s="1" t="s">
        <v>41359</v>
      </c>
      <c r="C3953" s="1" t="s">
        <v>41360</v>
      </c>
      <c r="D3953" s="1" t="s">
        <v>41361</v>
      </c>
      <c r="E3953" s="1" t="s">
        <v>41363</v>
      </c>
      <c r="I3953" s="1" t="b">
        <f t="shared" si="184"/>
        <v>0</v>
      </c>
      <c r="J3953" s="1" t="b">
        <f t="shared" si="185"/>
        <v>0</v>
      </c>
    </row>
    <row r="3954" spans="1:10" x14ac:dyDescent="0.35">
      <c r="A3954" s="1">
        <f t="shared" si="183"/>
        <v>0</v>
      </c>
      <c r="B3954" s="1" t="s">
        <v>23660</v>
      </c>
      <c r="C3954" s="1" t="s">
        <v>23661</v>
      </c>
      <c r="D3954" s="1" t="s">
        <v>23662</v>
      </c>
      <c r="E3954" s="1" t="s">
        <v>23663</v>
      </c>
      <c r="I3954" s="1" t="b">
        <f t="shared" si="184"/>
        <v>0</v>
      </c>
      <c r="J3954" s="1" t="b">
        <f t="shared" si="185"/>
        <v>0</v>
      </c>
    </row>
    <row r="3955" spans="1:10" x14ac:dyDescent="0.35">
      <c r="A3955" s="1">
        <f t="shared" si="183"/>
        <v>0</v>
      </c>
      <c r="B3955" s="1" t="s">
        <v>22591</v>
      </c>
      <c r="C3955" s="1" t="s">
        <v>22592</v>
      </c>
      <c r="D3955" s="1" t="s">
        <v>22593</v>
      </c>
      <c r="I3955" s="1" t="b">
        <f t="shared" si="184"/>
        <v>1</v>
      </c>
      <c r="J3955" s="1" t="b">
        <f t="shared" si="185"/>
        <v>0</v>
      </c>
    </row>
    <row r="3956" spans="1:10" x14ac:dyDescent="0.35">
      <c r="A3956" s="1">
        <f t="shared" si="183"/>
        <v>0</v>
      </c>
      <c r="B3956" s="1" t="s">
        <v>9889</v>
      </c>
      <c r="C3956" s="1" t="s">
        <v>9890</v>
      </c>
      <c r="D3956" s="1" t="s">
        <v>9891</v>
      </c>
      <c r="I3956" s="1" t="b">
        <f t="shared" si="184"/>
        <v>0</v>
      </c>
      <c r="J3956" s="1" t="b">
        <f t="shared" si="185"/>
        <v>1</v>
      </c>
    </row>
    <row r="3957" spans="1:10" x14ac:dyDescent="0.35">
      <c r="A3957" s="1">
        <f t="shared" si="183"/>
        <v>1</v>
      </c>
      <c r="B3957" s="1" t="s">
        <v>5230</v>
      </c>
      <c r="C3957" s="1" t="s">
        <v>5231</v>
      </c>
      <c r="D3957" s="1" t="s">
        <v>5232</v>
      </c>
      <c r="I3957" s="1" t="b">
        <f t="shared" si="184"/>
        <v>1</v>
      </c>
      <c r="J3957" s="1" t="b">
        <f t="shared" si="185"/>
        <v>1</v>
      </c>
    </row>
    <row r="3958" spans="1:10" x14ac:dyDescent="0.35">
      <c r="A3958" s="1">
        <f t="shared" si="183"/>
        <v>1</v>
      </c>
      <c r="B3958" s="1" t="s">
        <v>22032</v>
      </c>
      <c r="C3958" s="1" t="s">
        <v>22033</v>
      </c>
      <c r="D3958" s="1" t="s">
        <v>22034</v>
      </c>
      <c r="E3958" s="1" t="s">
        <v>22035</v>
      </c>
      <c r="I3958" s="1" t="b">
        <f t="shared" si="184"/>
        <v>1</v>
      </c>
      <c r="J3958" s="1" t="b">
        <f t="shared" si="185"/>
        <v>1</v>
      </c>
    </row>
    <row r="3959" spans="1:10" x14ac:dyDescent="0.35">
      <c r="A3959" s="1">
        <f t="shared" si="183"/>
        <v>0</v>
      </c>
      <c r="B3959" s="1" t="s">
        <v>17517</v>
      </c>
      <c r="C3959" s="1" t="s">
        <v>17518</v>
      </c>
      <c r="D3959" s="1" t="s">
        <v>17519</v>
      </c>
      <c r="I3959" s="1" t="b">
        <f t="shared" si="184"/>
        <v>0</v>
      </c>
      <c r="J3959" s="1" t="b">
        <f t="shared" si="185"/>
        <v>0</v>
      </c>
    </row>
    <row r="3960" spans="1:10" x14ac:dyDescent="0.35">
      <c r="A3960" s="1">
        <f t="shared" si="183"/>
        <v>0</v>
      </c>
      <c r="B3960" s="1" t="s">
        <v>26775</v>
      </c>
      <c r="D3960" s="1" t="s">
        <v>26776</v>
      </c>
      <c r="I3960" s="1" t="b">
        <f t="shared" si="184"/>
        <v>0</v>
      </c>
      <c r="J3960" s="1" t="b">
        <f t="shared" si="185"/>
        <v>0</v>
      </c>
    </row>
    <row r="3961" spans="1:10" x14ac:dyDescent="0.35">
      <c r="A3961" s="1">
        <f t="shared" si="183"/>
        <v>0</v>
      </c>
      <c r="B3961" s="1" t="s">
        <v>18510</v>
      </c>
      <c r="C3961" s="1" t="s">
        <v>18511</v>
      </c>
      <c r="D3961" s="1" t="s">
        <v>18512</v>
      </c>
      <c r="E3961" s="1" t="s">
        <v>18513</v>
      </c>
      <c r="I3961" s="1" t="b">
        <f t="shared" si="184"/>
        <v>0</v>
      </c>
      <c r="J3961" s="1" t="b">
        <f t="shared" si="185"/>
        <v>1</v>
      </c>
    </row>
    <row r="3962" spans="1:10" x14ac:dyDescent="0.35">
      <c r="A3962" s="1">
        <f t="shared" si="183"/>
        <v>1</v>
      </c>
      <c r="B3962" s="1" t="s">
        <v>38984</v>
      </c>
      <c r="C3962" s="1" t="s">
        <v>38985</v>
      </c>
      <c r="D3962" s="1" t="s">
        <v>38986</v>
      </c>
      <c r="I3962" s="1" t="b">
        <f t="shared" si="184"/>
        <v>1</v>
      </c>
      <c r="J3962" s="1" t="b">
        <f t="shared" si="185"/>
        <v>1</v>
      </c>
    </row>
    <row r="3963" spans="1:10" x14ac:dyDescent="0.35">
      <c r="A3963" s="1">
        <f t="shared" si="183"/>
        <v>0</v>
      </c>
      <c r="B3963" s="1" t="s">
        <v>25489</v>
      </c>
      <c r="C3963" s="1" t="s">
        <v>25490</v>
      </c>
      <c r="D3963" s="1" t="s">
        <v>25491</v>
      </c>
      <c r="E3963" s="1" t="s">
        <v>25492</v>
      </c>
      <c r="I3963" s="1" t="b">
        <f t="shared" si="184"/>
        <v>1</v>
      </c>
      <c r="J3963" s="1" t="b">
        <f t="shared" si="185"/>
        <v>0</v>
      </c>
    </row>
    <row r="3964" spans="1:10" x14ac:dyDescent="0.35">
      <c r="A3964" s="1">
        <f t="shared" si="183"/>
        <v>0</v>
      </c>
      <c r="B3964" s="1" t="s">
        <v>20347</v>
      </c>
      <c r="C3964" s="1" t="s">
        <v>17071</v>
      </c>
      <c r="D3964" s="1" t="s">
        <v>20348</v>
      </c>
      <c r="E3964" s="1" t="s">
        <v>20350</v>
      </c>
      <c r="I3964" s="1" t="b">
        <f t="shared" si="184"/>
        <v>1</v>
      </c>
      <c r="J3964" s="1" t="b">
        <f t="shared" si="185"/>
        <v>0</v>
      </c>
    </row>
    <row r="3965" spans="1:10" x14ac:dyDescent="0.35">
      <c r="A3965" s="1">
        <f t="shared" si="183"/>
        <v>1</v>
      </c>
      <c r="B3965" s="1" t="s">
        <v>41051</v>
      </c>
      <c r="C3965" s="1" t="s">
        <v>41052</v>
      </c>
      <c r="D3965" s="1" t="s">
        <v>41053</v>
      </c>
      <c r="E3965" s="1" t="s">
        <v>41054</v>
      </c>
      <c r="I3965" s="1" t="b">
        <f t="shared" si="184"/>
        <v>1</v>
      </c>
      <c r="J3965" s="1" t="b">
        <f t="shared" si="185"/>
        <v>1</v>
      </c>
    </row>
    <row r="3966" spans="1:10" x14ac:dyDescent="0.35">
      <c r="A3966" s="1">
        <f t="shared" si="183"/>
        <v>0</v>
      </c>
      <c r="B3966" s="1" t="s">
        <v>6314</v>
      </c>
      <c r="C3966" s="1" t="s">
        <v>6315</v>
      </c>
      <c r="D3966" s="1" t="s">
        <v>6316</v>
      </c>
      <c r="E3966" s="1" t="s">
        <v>6318</v>
      </c>
      <c r="I3966" s="1" t="b">
        <f t="shared" si="184"/>
        <v>0</v>
      </c>
      <c r="J3966" s="1" t="b">
        <f t="shared" si="185"/>
        <v>0</v>
      </c>
    </row>
    <row r="3967" spans="1:10" x14ac:dyDescent="0.35">
      <c r="A3967" s="1">
        <f t="shared" si="183"/>
        <v>0</v>
      </c>
      <c r="B3967" s="1" t="s">
        <v>23447</v>
      </c>
      <c r="C3967" s="1" t="s">
        <v>23448</v>
      </c>
      <c r="D3967" s="1" t="s">
        <v>23449</v>
      </c>
      <c r="E3967" s="1" t="s">
        <v>23451</v>
      </c>
      <c r="I3967" s="1" t="b">
        <f t="shared" si="184"/>
        <v>0</v>
      </c>
      <c r="J3967" s="1" t="b">
        <f t="shared" si="185"/>
        <v>0</v>
      </c>
    </row>
    <row r="3968" spans="1:10" x14ac:dyDescent="0.35">
      <c r="A3968" s="1">
        <f t="shared" si="183"/>
        <v>0</v>
      </c>
      <c r="B3968" s="1" t="s">
        <v>41324</v>
      </c>
      <c r="C3968" s="1" t="s">
        <v>41325</v>
      </c>
      <c r="D3968" s="1" t="s">
        <v>41326</v>
      </c>
      <c r="E3968" s="1" t="s">
        <v>41327</v>
      </c>
      <c r="I3968" s="1" t="b">
        <f t="shared" si="184"/>
        <v>0</v>
      </c>
      <c r="J3968" s="1" t="b">
        <f t="shared" si="185"/>
        <v>0</v>
      </c>
    </row>
    <row r="3969" spans="1:10" x14ac:dyDescent="0.35">
      <c r="A3969" s="1">
        <f t="shared" si="183"/>
        <v>1</v>
      </c>
      <c r="B3969" s="1" t="s">
        <v>30239</v>
      </c>
      <c r="C3969" s="1" t="s">
        <v>30240</v>
      </c>
      <c r="D3969" s="1" t="s">
        <v>30241</v>
      </c>
      <c r="E3969" s="1" t="s">
        <v>30243</v>
      </c>
      <c r="I3969" s="1" t="b">
        <f t="shared" si="184"/>
        <v>1</v>
      </c>
      <c r="J3969" s="1" t="b">
        <f t="shared" si="185"/>
        <v>1</v>
      </c>
    </row>
    <row r="3970" spans="1:10" x14ac:dyDescent="0.35">
      <c r="A3970" s="1">
        <f t="shared" ref="A3970:A4033" si="186">I3970*J3970</f>
        <v>1</v>
      </c>
      <c r="B3970" s="1" t="s">
        <v>11525</v>
      </c>
      <c r="C3970" s="1" t="s">
        <v>11526</v>
      </c>
      <c r="D3970" s="1" t="s">
        <v>11527</v>
      </c>
      <c r="E3970" s="1" t="s">
        <v>11528</v>
      </c>
      <c r="I3970" s="1" t="b">
        <f t="shared" si="184"/>
        <v>1</v>
      </c>
      <c r="J3970" s="1" t="b">
        <f t="shared" si="185"/>
        <v>1</v>
      </c>
    </row>
    <row r="3971" spans="1:10" x14ac:dyDescent="0.35">
      <c r="A3971" s="1">
        <f t="shared" si="186"/>
        <v>0</v>
      </c>
      <c r="B3971" s="1" t="s">
        <v>8647</v>
      </c>
      <c r="C3971" s="1" t="s">
        <v>8648</v>
      </c>
      <c r="D3971" s="1" t="s">
        <v>8649</v>
      </c>
      <c r="E3971" s="1" t="s">
        <v>8650</v>
      </c>
      <c r="I3971" s="1" t="b">
        <f t="shared" ref="I3971:I4034" si="187">OR(ISNUMBER(SEARCH("campy",F3971)),ISNUMBER(SEARCH("campy",D3971)),ISNUMBER(SEARCH("coli",F3971)),ISNUMBER(SEARCH("coli",D3971)),ISNUMBER(SEARCH("jejuni",F3971)),ISNUMBER(SEARCH("jejuni",D3971)))</f>
        <v>0</v>
      </c>
      <c r="J3971" s="1" t="b">
        <f t="shared" ref="J3971:J4034" si="188">OR(ISNUMBER(SEARCH("poultry",F3971)),ISNUMBER(SEARCH("chicken",F3971)),ISNUMBER(SEARCH("broiler",F3971)),ISNUMBER(SEARCH("poultry",D3971)),ISNUMBER(SEARCH("chicken",D3971)),ISNUMBER(SEARCH("broiler",D3971)))</f>
        <v>1</v>
      </c>
    </row>
    <row r="3972" spans="1:10" x14ac:dyDescent="0.35">
      <c r="A3972" s="1">
        <f t="shared" si="186"/>
        <v>0</v>
      </c>
      <c r="B3972" s="1" t="s">
        <v>42468</v>
      </c>
      <c r="C3972" s="1" t="s">
        <v>42469</v>
      </c>
      <c r="D3972" s="1" t="s">
        <v>42470</v>
      </c>
      <c r="E3972" s="1" t="s">
        <v>42471</v>
      </c>
      <c r="I3972" s="1" t="b">
        <f t="shared" si="187"/>
        <v>1</v>
      </c>
      <c r="J3972" s="1" t="b">
        <f t="shared" si="188"/>
        <v>0</v>
      </c>
    </row>
    <row r="3973" spans="1:10" x14ac:dyDescent="0.35">
      <c r="A3973" s="1">
        <f t="shared" si="186"/>
        <v>0</v>
      </c>
      <c r="B3973" s="1" t="s">
        <v>30437</v>
      </c>
      <c r="C3973" s="1" t="s">
        <v>30438</v>
      </c>
      <c r="D3973" s="1" t="s">
        <v>30439</v>
      </c>
      <c r="I3973" s="1" t="b">
        <f t="shared" si="187"/>
        <v>0</v>
      </c>
      <c r="J3973" s="1" t="b">
        <f t="shared" si="188"/>
        <v>1</v>
      </c>
    </row>
    <row r="3974" spans="1:10" x14ac:dyDescent="0.35">
      <c r="A3974" s="1">
        <f t="shared" si="186"/>
        <v>0</v>
      </c>
      <c r="B3974" s="1" t="s">
        <v>14544</v>
      </c>
      <c r="C3974" s="1" t="s">
        <v>14545</v>
      </c>
      <c r="D3974" s="1" t="s">
        <v>14546</v>
      </c>
      <c r="E3974" s="1" t="s">
        <v>14547</v>
      </c>
      <c r="I3974" s="1" t="b">
        <f t="shared" si="187"/>
        <v>0</v>
      </c>
      <c r="J3974" s="1" t="b">
        <f t="shared" si="188"/>
        <v>1</v>
      </c>
    </row>
    <row r="3975" spans="1:10" x14ac:dyDescent="0.35">
      <c r="A3975" s="1">
        <f t="shared" si="186"/>
        <v>1</v>
      </c>
      <c r="B3975" s="1" t="s">
        <v>15551</v>
      </c>
      <c r="C3975" s="1" t="s">
        <v>15552</v>
      </c>
      <c r="D3975" s="1" t="s">
        <v>15553</v>
      </c>
      <c r="E3975" s="1" t="s">
        <v>15554</v>
      </c>
      <c r="I3975" s="1" t="b">
        <f t="shared" si="187"/>
        <v>1</v>
      </c>
      <c r="J3975" s="1" t="b">
        <f t="shared" si="188"/>
        <v>1</v>
      </c>
    </row>
    <row r="3976" spans="1:10" x14ac:dyDescent="0.35">
      <c r="A3976" s="1">
        <f t="shared" si="186"/>
        <v>0</v>
      </c>
      <c r="B3976" s="1" t="s">
        <v>29564</v>
      </c>
      <c r="C3976" s="1" t="s">
        <v>29565</v>
      </c>
      <c r="D3976" s="1" t="s">
        <v>29566</v>
      </c>
      <c r="E3976" s="1" t="s">
        <v>29567</v>
      </c>
      <c r="I3976" s="1" t="b">
        <f t="shared" si="187"/>
        <v>0</v>
      </c>
      <c r="J3976" s="1" t="b">
        <f t="shared" si="188"/>
        <v>1</v>
      </c>
    </row>
    <row r="3977" spans="1:10" x14ac:dyDescent="0.35">
      <c r="A3977" s="1">
        <f t="shared" si="186"/>
        <v>0</v>
      </c>
      <c r="B3977" s="1" t="s">
        <v>19693</v>
      </c>
      <c r="C3977" s="1" t="s">
        <v>19694</v>
      </c>
      <c r="D3977" s="1" t="s">
        <v>19695</v>
      </c>
      <c r="I3977" s="1" t="b">
        <f t="shared" si="187"/>
        <v>0</v>
      </c>
      <c r="J3977" s="1" t="b">
        <f t="shared" si="188"/>
        <v>0</v>
      </c>
    </row>
    <row r="3978" spans="1:10" x14ac:dyDescent="0.35">
      <c r="A3978" s="1">
        <f t="shared" si="186"/>
        <v>0</v>
      </c>
      <c r="B3978" s="1" t="s">
        <v>14311</v>
      </c>
      <c r="C3978" s="1" t="s">
        <v>8960</v>
      </c>
      <c r="D3978" s="1" t="s">
        <v>14312</v>
      </c>
      <c r="E3978" s="1" t="s">
        <v>14313</v>
      </c>
      <c r="I3978" s="1" t="b">
        <f t="shared" si="187"/>
        <v>0</v>
      </c>
      <c r="J3978" s="1" t="b">
        <f t="shared" si="188"/>
        <v>1</v>
      </c>
    </row>
    <row r="3979" spans="1:10" x14ac:dyDescent="0.35">
      <c r="A3979" s="1">
        <f t="shared" si="186"/>
        <v>0</v>
      </c>
      <c r="B3979" s="1" t="s">
        <v>40261</v>
      </c>
      <c r="C3979" s="1" t="s">
        <v>40262</v>
      </c>
      <c r="D3979" s="1" t="s">
        <v>27359</v>
      </c>
      <c r="I3979" s="1" t="b">
        <f t="shared" si="187"/>
        <v>0</v>
      </c>
      <c r="J3979" s="1" t="b">
        <f t="shared" si="188"/>
        <v>1</v>
      </c>
    </row>
    <row r="3980" spans="1:10" x14ac:dyDescent="0.35">
      <c r="A3980" s="1">
        <f t="shared" si="186"/>
        <v>0</v>
      </c>
      <c r="B3980" s="1" t="s">
        <v>7310</v>
      </c>
      <c r="C3980" s="1" t="s">
        <v>7311</v>
      </c>
      <c r="D3980" s="1" t="s">
        <v>7312</v>
      </c>
      <c r="I3980" s="1" t="b">
        <f t="shared" si="187"/>
        <v>1</v>
      </c>
      <c r="J3980" s="1" t="b">
        <f t="shared" si="188"/>
        <v>0</v>
      </c>
    </row>
    <row r="3981" spans="1:10" x14ac:dyDescent="0.35">
      <c r="A3981" s="1">
        <f t="shared" si="186"/>
        <v>1</v>
      </c>
      <c r="B3981" s="1" t="s">
        <v>2560</v>
      </c>
      <c r="C3981" s="1" t="s">
        <v>2561</v>
      </c>
      <c r="D3981" s="1" t="s">
        <v>2562</v>
      </c>
      <c r="I3981" s="1" t="b">
        <f t="shared" si="187"/>
        <v>1</v>
      </c>
      <c r="J3981" s="1" t="b">
        <f t="shared" si="188"/>
        <v>1</v>
      </c>
    </row>
    <row r="3982" spans="1:10" x14ac:dyDescent="0.35">
      <c r="A3982" s="1">
        <f t="shared" si="186"/>
        <v>0</v>
      </c>
      <c r="B3982" s="1" t="s">
        <v>38948</v>
      </c>
      <c r="C3982" s="1" t="s">
        <v>38949</v>
      </c>
      <c r="D3982" s="1" t="s">
        <v>14767</v>
      </c>
      <c r="E3982" s="1" t="s">
        <v>38950</v>
      </c>
      <c r="I3982" s="1" t="b">
        <f t="shared" si="187"/>
        <v>0</v>
      </c>
      <c r="J3982" s="1" t="b">
        <f t="shared" si="188"/>
        <v>0</v>
      </c>
    </row>
    <row r="3983" spans="1:10" x14ac:dyDescent="0.35">
      <c r="A3983" s="1">
        <f t="shared" si="186"/>
        <v>0</v>
      </c>
      <c r="B3983" s="1" t="s">
        <v>24124</v>
      </c>
      <c r="C3983" s="1" t="s">
        <v>24125</v>
      </c>
      <c r="D3983" s="1" t="s">
        <v>24126</v>
      </c>
      <c r="E3983" s="1" t="s">
        <v>24127</v>
      </c>
      <c r="I3983" s="1" t="b">
        <f t="shared" si="187"/>
        <v>0</v>
      </c>
      <c r="J3983" s="1" t="b">
        <f t="shared" si="188"/>
        <v>0</v>
      </c>
    </row>
    <row r="3984" spans="1:10" x14ac:dyDescent="0.35">
      <c r="A3984" s="1">
        <f t="shared" si="186"/>
        <v>0</v>
      </c>
      <c r="B3984" s="1" t="s">
        <v>3817</v>
      </c>
      <c r="C3984" s="1" t="s">
        <v>3818</v>
      </c>
      <c r="D3984" s="1" t="s">
        <v>3819</v>
      </c>
      <c r="I3984" s="1" t="b">
        <f t="shared" si="187"/>
        <v>1</v>
      </c>
      <c r="J3984" s="1" t="b">
        <f t="shared" si="188"/>
        <v>0</v>
      </c>
    </row>
    <row r="3985" spans="1:10" x14ac:dyDescent="0.35">
      <c r="A3985" s="1">
        <f t="shared" si="186"/>
        <v>0</v>
      </c>
      <c r="B3985" s="1" t="s">
        <v>20327</v>
      </c>
      <c r="C3985" s="1" t="s">
        <v>20328</v>
      </c>
      <c r="D3985" s="1" t="s">
        <v>20329</v>
      </c>
      <c r="E3985" s="1" t="s">
        <v>20331</v>
      </c>
      <c r="I3985" s="1" t="b">
        <f t="shared" si="187"/>
        <v>0</v>
      </c>
      <c r="J3985" s="1" t="b">
        <f t="shared" si="188"/>
        <v>0</v>
      </c>
    </row>
    <row r="3986" spans="1:10" x14ac:dyDescent="0.35">
      <c r="A3986" s="1">
        <f t="shared" si="186"/>
        <v>0</v>
      </c>
      <c r="B3986" s="1" t="s">
        <v>30919</v>
      </c>
      <c r="C3986" s="1" t="s">
        <v>30920</v>
      </c>
      <c r="D3986" s="1" t="s">
        <v>11589</v>
      </c>
      <c r="I3986" s="1" t="b">
        <f t="shared" si="187"/>
        <v>0</v>
      </c>
      <c r="J3986" s="1" t="b">
        <f t="shared" si="188"/>
        <v>0</v>
      </c>
    </row>
    <row r="3987" spans="1:10" x14ac:dyDescent="0.35">
      <c r="A3987" s="1">
        <f t="shared" si="186"/>
        <v>0</v>
      </c>
      <c r="B3987" s="1" t="s">
        <v>40681</v>
      </c>
      <c r="C3987" s="1" t="s">
        <v>40682</v>
      </c>
      <c r="D3987" s="1" t="s">
        <v>40683</v>
      </c>
      <c r="E3987" s="1" t="s">
        <v>40684</v>
      </c>
      <c r="I3987" s="1" t="b">
        <f t="shared" si="187"/>
        <v>1</v>
      </c>
      <c r="J3987" s="1" t="b">
        <f t="shared" si="188"/>
        <v>0</v>
      </c>
    </row>
    <row r="3988" spans="1:10" x14ac:dyDescent="0.35">
      <c r="A3988" s="1">
        <f t="shared" si="186"/>
        <v>0</v>
      </c>
      <c r="B3988" s="1" t="s">
        <v>27706</v>
      </c>
      <c r="C3988" s="1" t="s">
        <v>27707</v>
      </c>
      <c r="D3988" s="1" t="s">
        <v>27708</v>
      </c>
      <c r="I3988" s="1" t="b">
        <f t="shared" si="187"/>
        <v>1</v>
      </c>
      <c r="J3988" s="1" t="b">
        <f t="shared" si="188"/>
        <v>0</v>
      </c>
    </row>
    <row r="3989" spans="1:10" x14ac:dyDescent="0.35">
      <c r="A3989" s="1">
        <f t="shared" si="186"/>
        <v>1</v>
      </c>
      <c r="B3989" s="1" t="s">
        <v>12715</v>
      </c>
      <c r="C3989" s="1" t="s">
        <v>12716</v>
      </c>
      <c r="D3989" s="1" t="s">
        <v>12717</v>
      </c>
      <c r="E3989" s="1" t="s">
        <v>12719</v>
      </c>
      <c r="I3989" s="1" t="b">
        <f t="shared" si="187"/>
        <v>1</v>
      </c>
      <c r="J3989" s="1" t="b">
        <f t="shared" si="188"/>
        <v>1</v>
      </c>
    </row>
    <row r="3990" spans="1:10" x14ac:dyDescent="0.35">
      <c r="A3990" s="1">
        <f t="shared" si="186"/>
        <v>0</v>
      </c>
      <c r="B3990" s="1" t="s">
        <v>3919</v>
      </c>
      <c r="C3990" s="1" t="s">
        <v>3920</v>
      </c>
      <c r="D3990" s="1" t="s">
        <v>3921</v>
      </c>
      <c r="I3990" s="1" t="b">
        <f t="shared" si="187"/>
        <v>1</v>
      </c>
      <c r="J3990" s="1" t="b">
        <f t="shared" si="188"/>
        <v>0</v>
      </c>
    </row>
    <row r="3991" spans="1:10" x14ac:dyDescent="0.35">
      <c r="A3991" s="1">
        <f t="shared" si="186"/>
        <v>0</v>
      </c>
      <c r="B3991" s="1" t="s">
        <v>28878</v>
      </c>
      <c r="D3991" s="1" t="s">
        <v>28879</v>
      </c>
      <c r="I3991" s="1" t="b">
        <f t="shared" si="187"/>
        <v>0</v>
      </c>
      <c r="J3991" s="1" t="b">
        <f t="shared" si="188"/>
        <v>0</v>
      </c>
    </row>
    <row r="3992" spans="1:10" x14ac:dyDescent="0.35">
      <c r="A3992" s="1">
        <f t="shared" si="186"/>
        <v>1</v>
      </c>
      <c r="B3992" s="1" t="s">
        <v>31397</v>
      </c>
      <c r="C3992" s="1" t="s">
        <v>31398</v>
      </c>
      <c r="D3992" s="1" t="s">
        <v>31399</v>
      </c>
      <c r="E3992" s="1" t="s">
        <v>31401</v>
      </c>
      <c r="I3992" s="1" t="b">
        <f t="shared" si="187"/>
        <v>1</v>
      </c>
      <c r="J3992" s="1" t="b">
        <f t="shared" si="188"/>
        <v>1</v>
      </c>
    </row>
    <row r="3993" spans="1:10" x14ac:dyDescent="0.35">
      <c r="A3993" s="1">
        <f t="shared" si="186"/>
        <v>0</v>
      </c>
      <c r="B3993" s="1" t="s">
        <v>23779</v>
      </c>
      <c r="C3993" s="1" t="s">
        <v>23780</v>
      </c>
      <c r="D3993" s="1" t="s">
        <v>23781</v>
      </c>
      <c r="E3993" s="1" t="s">
        <v>23782</v>
      </c>
      <c r="I3993" s="1" t="b">
        <f t="shared" si="187"/>
        <v>0</v>
      </c>
      <c r="J3993" s="1" t="b">
        <f t="shared" si="188"/>
        <v>1</v>
      </c>
    </row>
    <row r="3994" spans="1:10" x14ac:dyDescent="0.35">
      <c r="A3994" s="1">
        <f t="shared" si="186"/>
        <v>0</v>
      </c>
      <c r="B3994" s="1" t="s">
        <v>1722</v>
      </c>
      <c r="C3994" s="1" t="s">
        <v>1723</v>
      </c>
      <c r="D3994" s="1" t="s">
        <v>1724</v>
      </c>
      <c r="I3994" s="1" t="b">
        <f t="shared" si="187"/>
        <v>1</v>
      </c>
      <c r="J3994" s="1" t="b">
        <f t="shared" si="188"/>
        <v>0</v>
      </c>
    </row>
    <row r="3995" spans="1:10" x14ac:dyDescent="0.35">
      <c r="A3995" s="1">
        <f t="shared" si="186"/>
        <v>0</v>
      </c>
      <c r="B3995" s="1" t="s">
        <v>10312</v>
      </c>
      <c r="C3995" s="1" t="s">
        <v>10313</v>
      </c>
      <c r="D3995" s="1" t="s">
        <v>10314</v>
      </c>
      <c r="E3995" s="1" t="s">
        <v>10316</v>
      </c>
      <c r="I3995" s="1" t="b">
        <f t="shared" si="187"/>
        <v>0</v>
      </c>
      <c r="J3995" s="1" t="b">
        <f t="shared" si="188"/>
        <v>0</v>
      </c>
    </row>
    <row r="3996" spans="1:10" x14ac:dyDescent="0.35">
      <c r="A3996" s="1">
        <f t="shared" si="186"/>
        <v>1</v>
      </c>
      <c r="B3996" s="1" t="s">
        <v>2143</v>
      </c>
      <c r="C3996" s="1" t="s">
        <v>2144</v>
      </c>
      <c r="D3996" s="1" t="s">
        <v>2145</v>
      </c>
      <c r="E3996" s="1" t="s">
        <v>2147</v>
      </c>
      <c r="I3996" s="1" t="b">
        <f t="shared" si="187"/>
        <v>1</v>
      </c>
      <c r="J3996" s="1" t="b">
        <f t="shared" si="188"/>
        <v>1</v>
      </c>
    </row>
    <row r="3997" spans="1:10" x14ac:dyDescent="0.35">
      <c r="A3997" s="1">
        <f t="shared" si="186"/>
        <v>0</v>
      </c>
      <c r="B3997" s="1" t="s">
        <v>19481</v>
      </c>
      <c r="C3997" s="1" t="s">
        <v>19482</v>
      </c>
      <c r="D3997" s="1" t="s">
        <v>19483</v>
      </c>
      <c r="E3997" s="1" t="s">
        <v>19485</v>
      </c>
      <c r="I3997" s="1" t="b">
        <f t="shared" si="187"/>
        <v>1</v>
      </c>
      <c r="J3997" s="1" t="b">
        <f t="shared" si="188"/>
        <v>0</v>
      </c>
    </row>
    <row r="3998" spans="1:10" x14ac:dyDescent="0.35">
      <c r="A3998" s="1">
        <f t="shared" si="186"/>
        <v>1</v>
      </c>
      <c r="B3998" s="1" t="s">
        <v>12842</v>
      </c>
      <c r="C3998" s="1" t="s">
        <v>12843</v>
      </c>
      <c r="D3998" s="1" t="s">
        <v>12844</v>
      </c>
      <c r="E3998" s="1" t="s">
        <v>12845</v>
      </c>
      <c r="I3998" s="1" t="b">
        <f t="shared" si="187"/>
        <v>1</v>
      </c>
      <c r="J3998" s="1" t="b">
        <f t="shared" si="188"/>
        <v>1</v>
      </c>
    </row>
    <row r="3999" spans="1:10" x14ac:dyDescent="0.35">
      <c r="A3999" s="1">
        <f t="shared" si="186"/>
        <v>0</v>
      </c>
      <c r="B3999" s="1" t="s">
        <v>23185</v>
      </c>
      <c r="C3999" s="1" t="s">
        <v>23186</v>
      </c>
      <c r="D3999" s="1" t="s">
        <v>23187</v>
      </c>
      <c r="E3999" s="1" t="s">
        <v>23188</v>
      </c>
      <c r="I3999" s="1" t="b">
        <f t="shared" si="187"/>
        <v>0</v>
      </c>
      <c r="J3999" s="1" t="b">
        <f t="shared" si="188"/>
        <v>1</v>
      </c>
    </row>
    <row r="4000" spans="1:10" x14ac:dyDescent="0.35">
      <c r="A4000" s="1">
        <f t="shared" si="186"/>
        <v>0</v>
      </c>
      <c r="B4000" s="1" t="s">
        <v>7217</v>
      </c>
      <c r="C4000" s="1" t="s">
        <v>7218</v>
      </c>
      <c r="D4000" s="1" t="s">
        <v>2568</v>
      </c>
      <c r="I4000" s="1" t="b">
        <f t="shared" si="187"/>
        <v>0</v>
      </c>
      <c r="J4000" s="1" t="b">
        <f t="shared" si="188"/>
        <v>0</v>
      </c>
    </row>
    <row r="4001" spans="1:10" x14ac:dyDescent="0.35">
      <c r="A4001" s="1">
        <f t="shared" si="186"/>
        <v>0</v>
      </c>
      <c r="B4001" s="1" t="s">
        <v>5902</v>
      </c>
      <c r="C4001" s="1" t="s">
        <v>5903</v>
      </c>
      <c r="D4001" s="1" t="s">
        <v>5904</v>
      </c>
      <c r="I4001" s="1" t="b">
        <f t="shared" si="187"/>
        <v>1</v>
      </c>
      <c r="J4001" s="1" t="b">
        <f t="shared" si="188"/>
        <v>0</v>
      </c>
    </row>
    <row r="4002" spans="1:10" x14ac:dyDescent="0.35">
      <c r="A4002" s="1">
        <f t="shared" si="186"/>
        <v>0</v>
      </c>
      <c r="B4002" s="1" t="s">
        <v>26707</v>
      </c>
      <c r="C4002" s="1" t="s">
        <v>26708</v>
      </c>
      <c r="D4002" s="1" t="s">
        <v>26709</v>
      </c>
      <c r="I4002" s="1" t="b">
        <f t="shared" si="187"/>
        <v>1</v>
      </c>
      <c r="J4002" s="1" t="b">
        <f t="shared" si="188"/>
        <v>0</v>
      </c>
    </row>
    <row r="4003" spans="1:10" x14ac:dyDescent="0.35">
      <c r="A4003" s="1">
        <f t="shared" si="186"/>
        <v>0</v>
      </c>
      <c r="B4003" s="1" t="s">
        <v>19448</v>
      </c>
      <c r="C4003" s="1" t="s">
        <v>19449</v>
      </c>
      <c r="D4003" s="1" t="s">
        <v>19450</v>
      </c>
      <c r="E4003" s="1" t="s">
        <v>19451</v>
      </c>
      <c r="I4003" s="1" t="b">
        <f t="shared" si="187"/>
        <v>0</v>
      </c>
      <c r="J4003" s="1" t="b">
        <f t="shared" si="188"/>
        <v>0</v>
      </c>
    </row>
    <row r="4004" spans="1:10" x14ac:dyDescent="0.35">
      <c r="A4004" s="1">
        <f t="shared" si="186"/>
        <v>0</v>
      </c>
      <c r="B4004" s="1" t="s">
        <v>18950</v>
      </c>
      <c r="C4004" s="1" t="s">
        <v>18951</v>
      </c>
      <c r="D4004" s="1" t="s">
        <v>18952</v>
      </c>
      <c r="I4004" s="1" t="b">
        <f t="shared" si="187"/>
        <v>0</v>
      </c>
      <c r="J4004" s="1" t="b">
        <f t="shared" si="188"/>
        <v>0</v>
      </c>
    </row>
    <row r="4005" spans="1:10" x14ac:dyDescent="0.35">
      <c r="A4005" s="1">
        <f t="shared" si="186"/>
        <v>0</v>
      </c>
      <c r="B4005" s="1" t="s">
        <v>29420</v>
      </c>
      <c r="C4005" s="1" t="s">
        <v>29421</v>
      </c>
      <c r="D4005" s="1" t="s">
        <v>29422</v>
      </c>
      <c r="I4005" s="1" t="b">
        <f t="shared" si="187"/>
        <v>1</v>
      </c>
      <c r="J4005" s="1" t="b">
        <f t="shared" si="188"/>
        <v>0</v>
      </c>
    </row>
    <row r="4006" spans="1:10" x14ac:dyDescent="0.35">
      <c r="A4006" s="1">
        <f t="shared" si="186"/>
        <v>1</v>
      </c>
      <c r="B4006" s="1" t="s">
        <v>17084</v>
      </c>
      <c r="C4006" s="1" t="s">
        <v>17085</v>
      </c>
      <c r="D4006" s="1" t="s">
        <v>17086</v>
      </c>
      <c r="E4006" s="1" t="s">
        <v>17087</v>
      </c>
      <c r="I4006" s="1" t="b">
        <f t="shared" si="187"/>
        <v>1</v>
      </c>
      <c r="J4006" s="1" t="b">
        <f t="shared" si="188"/>
        <v>1</v>
      </c>
    </row>
    <row r="4007" spans="1:10" x14ac:dyDescent="0.35">
      <c r="A4007" s="1">
        <f t="shared" si="186"/>
        <v>0</v>
      </c>
      <c r="B4007" s="1" t="s">
        <v>17578</v>
      </c>
      <c r="C4007" s="1" t="s">
        <v>17579</v>
      </c>
      <c r="D4007" s="1" t="s">
        <v>17580</v>
      </c>
      <c r="E4007" s="1" t="s">
        <v>17581</v>
      </c>
      <c r="I4007" s="1" t="b">
        <f t="shared" si="187"/>
        <v>1</v>
      </c>
      <c r="J4007" s="1" t="b">
        <f t="shared" si="188"/>
        <v>0</v>
      </c>
    </row>
    <row r="4008" spans="1:10" x14ac:dyDescent="0.35">
      <c r="A4008" s="1">
        <f t="shared" si="186"/>
        <v>1</v>
      </c>
      <c r="B4008" s="1" t="s">
        <v>7456</v>
      </c>
      <c r="C4008" s="1" t="s">
        <v>7457</v>
      </c>
      <c r="D4008" s="1" t="s">
        <v>7458</v>
      </c>
      <c r="E4008" s="1" t="s">
        <v>7459</v>
      </c>
      <c r="I4008" s="1" t="b">
        <f t="shared" si="187"/>
        <v>1</v>
      </c>
      <c r="J4008" s="1" t="b">
        <f t="shared" si="188"/>
        <v>1</v>
      </c>
    </row>
    <row r="4009" spans="1:10" x14ac:dyDescent="0.35">
      <c r="A4009" s="1">
        <f t="shared" si="186"/>
        <v>0</v>
      </c>
      <c r="B4009" s="1" t="s">
        <v>6156</v>
      </c>
      <c r="C4009" s="1" t="s">
        <v>6157</v>
      </c>
      <c r="D4009" s="1" t="s">
        <v>6158</v>
      </c>
      <c r="E4009" s="1" t="s">
        <v>6159</v>
      </c>
      <c r="I4009" s="1" t="b">
        <f t="shared" si="187"/>
        <v>0</v>
      </c>
      <c r="J4009" s="1" t="b">
        <f t="shared" si="188"/>
        <v>0</v>
      </c>
    </row>
    <row r="4010" spans="1:10" x14ac:dyDescent="0.35">
      <c r="A4010" s="1">
        <f t="shared" si="186"/>
        <v>0</v>
      </c>
      <c r="B4010" s="1" t="s">
        <v>22017</v>
      </c>
      <c r="C4010" s="1" t="s">
        <v>22018</v>
      </c>
      <c r="D4010" s="1" t="s">
        <v>22019</v>
      </c>
      <c r="E4010" s="1" t="s">
        <v>22020</v>
      </c>
      <c r="I4010" s="1" t="b">
        <f t="shared" si="187"/>
        <v>1</v>
      </c>
      <c r="J4010" s="1" t="b">
        <f t="shared" si="188"/>
        <v>0</v>
      </c>
    </row>
    <row r="4011" spans="1:10" x14ac:dyDescent="0.35">
      <c r="A4011" s="1">
        <f t="shared" si="186"/>
        <v>1</v>
      </c>
      <c r="B4011" s="1" t="s">
        <v>36066</v>
      </c>
      <c r="C4011" s="1" t="s">
        <v>36067</v>
      </c>
      <c r="D4011" s="1" t="s">
        <v>3213</v>
      </c>
      <c r="I4011" s="1" t="b">
        <f t="shared" si="187"/>
        <v>1</v>
      </c>
      <c r="J4011" s="1" t="b">
        <f t="shared" si="188"/>
        <v>1</v>
      </c>
    </row>
    <row r="4012" spans="1:10" x14ac:dyDescent="0.35">
      <c r="A4012" s="1">
        <f t="shared" si="186"/>
        <v>0</v>
      </c>
      <c r="B4012" s="1" t="s">
        <v>5854</v>
      </c>
      <c r="C4012" s="1" t="s">
        <v>5855</v>
      </c>
      <c r="D4012" s="1" t="s">
        <v>5856</v>
      </c>
      <c r="I4012" s="1" t="b">
        <f t="shared" si="187"/>
        <v>1</v>
      </c>
      <c r="J4012" s="1" t="b">
        <f t="shared" si="188"/>
        <v>0</v>
      </c>
    </row>
    <row r="4013" spans="1:10" x14ac:dyDescent="0.35">
      <c r="A4013" s="1">
        <f t="shared" si="186"/>
        <v>1</v>
      </c>
      <c r="B4013" s="1" t="s">
        <v>36020</v>
      </c>
      <c r="C4013" s="1" t="s">
        <v>36021</v>
      </c>
      <c r="D4013" s="1" t="s">
        <v>36022</v>
      </c>
      <c r="E4013" s="1" t="s">
        <v>36023</v>
      </c>
      <c r="I4013" s="1" t="b">
        <f t="shared" si="187"/>
        <v>1</v>
      </c>
      <c r="J4013" s="1" t="b">
        <f t="shared" si="188"/>
        <v>1</v>
      </c>
    </row>
    <row r="4014" spans="1:10" x14ac:dyDescent="0.35">
      <c r="A4014" s="1">
        <f t="shared" si="186"/>
        <v>1</v>
      </c>
      <c r="B4014" s="1" t="s">
        <v>29751</v>
      </c>
      <c r="C4014" s="1" t="s">
        <v>29752</v>
      </c>
      <c r="D4014" s="1" t="s">
        <v>29753</v>
      </c>
      <c r="E4014" s="1" t="s">
        <v>29754</v>
      </c>
      <c r="I4014" s="1" t="b">
        <f t="shared" si="187"/>
        <v>1</v>
      </c>
      <c r="J4014" s="1" t="b">
        <f t="shared" si="188"/>
        <v>1</v>
      </c>
    </row>
    <row r="4015" spans="1:10" x14ac:dyDescent="0.35">
      <c r="A4015" s="1">
        <f t="shared" si="186"/>
        <v>1</v>
      </c>
      <c r="B4015" s="1" t="s">
        <v>14847</v>
      </c>
      <c r="C4015" s="1" t="s">
        <v>14848</v>
      </c>
      <c r="D4015" s="1" t="s">
        <v>14849</v>
      </c>
      <c r="I4015" s="1" t="b">
        <f t="shared" si="187"/>
        <v>1</v>
      </c>
      <c r="J4015" s="1" t="b">
        <f t="shared" si="188"/>
        <v>1</v>
      </c>
    </row>
    <row r="4016" spans="1:10" x14ac:dyDescent="0.35">
      <c r="A4016" s="1">
        <f t="shared" si="186"/>
        <v>0</v>
      </c>
      <c r="B4016" s="1" t="s">
        <v>21212</v>
      </c>
      <c r="C4016" s="1" t="s">
        <v>21213</v>
      </c>
      <c r="D4016" s="1" t="s">
        <v>21214</v>
      </c>
      <c r="E4016" s="1" t="s">
        <v>21215</v>
      </c>
      <c r="I4016" s="1" t="b">
        <f t="shared" si="187"/>
        <v>1</v>
      </c>
      <c r="J4016" s="1" t="b">
        <f t="shared" si="188"/>
        <v>0</v>
      </c>
    </row>
    <row r="4017" spans="1:10" x14ac:dyDescent="0.35">
      <c r="A4017" s="1">
        <f t="shared" si="186"/>
        <v>1</v>
      </c>
      <c r="B4017" s="1" t="s">
        <v>4498</v>
      </c>
      <c r="C4017" s="1" t="s">
        <v>4499</v>
      </c>
      <c r="D4017" s="1" t="s">
        <v>3661</v>
      </c>
      <c r="I4017" s="1" t="b">
        <f t="shared" si="187"/>
        <v>1</v>
      </c>
      <c r="J4017" s="1" t="b">
        <f t="shared" si="188"/>
        <v>1</v>
      </c>
    </row>
    <row r="4018" spans="1:10" x14ac:dyDescent="0.35">
      <c r="A4018" s="1">
        <f t="shared" si="186"/>
        <v>0</v>
      </c>
      <c r="B4018" s="1" t="s">
        <v>9328</v>
      </c>
      <c r="C4018" s="1" t="s">
        <v>9329</v>
      </c>
      <c r="D4018" s="1" t="s">
        <v>9330</v>
      </c>
      <c r="E4018" s="1" t="s">
        <v>9332</v>
      </c>
      <c r="I4018" s="1" t="b">
        <f t="shared" si="187"/>
        <v>0</v>
      </c>
      <c r="J4018" s="1" t="b">
        <f t="shared" si="188"/>
        <v>0</v>
      </c>
    </row>
    <row r="4019" spans="1:10" x14ac:dyDescent="0.35">
      <c r="A4019" s="1">
        <f t="shared" si="186"/>
        <v>1</v>
      </c>
      <c r="B4019" s="1" t="s">
        <v>8734</v>
      </c>
      <c r="C4019" s="1" t="s">
        <v>8735</v>
      </c>
      <c r="D4019" s="1" t="s">
        <v>8736</v>
      </c>
      <c r="E4019" s="1" t="s">
        <v>8737</v>
      </c>
      <c r="I4019" s="1" t="b">
        <f t="shared" si="187"/>
        <v>1</v>
      </c>
      <c r="J4019" s="1" t="b">
        <f t="shared" si="188"/>
        <v>1</v>
      </c>
    </row>
    <row r="4020" spans="1:10" x14ac:dyDescent="0.35">
      <c r="A4020" s="1">
        <f t="shared" si="186"/>
        <v>1</v>
      </c>
      <c r="B4020" s="1" t="s">
        <v>9613</v>
      </c>
      <c r="C4020" s="1" t="s">
        <v>9614</v>
      </c>
      <c r="D4020" s="1" t="s">
        <v>9615</v>
      </c>
      <c r="E4020" s="1" t="s">
        <v>9616</v>
      </c>
      <c r="I4020" s="1" t="b">
        <f t="shared" si="187"/>
        <v>1</v>
      </c>
      <c r="J4020" s="1" t="b">
        <f t="shared" si="188"/>
        <v>1</v>
      </c>
    </row>
    <row r="4021" spans="1:10" x14ac:dyDescent="0.35">
      <c r="A4021" s="1">
        <f t="shared" si="186"/>
        <v>1</v>
      </c>
      <c r="B4021" s="1" t="s">
        <v>37957</v>
      </c>
      <c r="C4021" s="1" t="s">
        <v>37958</v>
      </c>
      <c r="D4021" s="1" t="s">
        <v>37959</v>
      </c>
      <c r="E4021" s="1" t="s">
        <v>37960</v>
      </c>
      <c r="I4021" s="1" t="b">
        <f t="shared" si="187"/>
        <v>1</v>
      </c>
      <c r="J4021" s="1" t="b">
        <f t="shared" si="188"/>
        <v>1</v>
      </c>
    </row>
    <row r="4022" spans="1:10" x14ac:dyDescent="0.35">
      <c r="A4022" s="1">
        <f t="shared" si="186"/>
        <v>0</v>
      </c>
      <c r="B4022" s="1" t="s">
        <v>6446</v>
      </c>
      <c r="C4022" s="1" t="s">
        <v>6447</v>
      </c>
      <c r="D4022" s="1" t="s">
        <v>6448</v>
      </c>
      <c r="E4022" s="1" t="s">
        <v>6450</v>
      </c>
      <c r="I4022" s="1" t="b">
        <f t="shared" si="187"/>
        <v>1</v>
      </c>
      <c r="J4022" s="1" t="b">
        <f t="shared" si="188"/>
        <v>0</v>
      </c>
    </row>
    <row r="4023" spans="1:10" x14ac:dyDescent="0.35">
      <c r="A4023" s="1">
        <f t="shared" si="186"/>
        <v>1</v>
      </c>
      <c r="B4023" s="1" t="s">
        <v>24625</v>
      </c>
      <c r="C4023" s="1" t="s">
        <v>24626</v>
      </c>
      <c r="D4023" s="1" t="s">
        <v>24627</v>
      </c>
      <c r="I4023" s="1" t="b">
        <f t="shared" si="187"/>
        <v>1</v>
      </c>
      <c r="J4023" s="1" t="b">
        <f t="shared" si="188"/>
        <v>1</v>
      </c>
    </row>
    <row r="4024" spans="1:10" x14ac:dyDescent="0.35">
      <c r="A4024" s="1">
        <f t="shared" si="186"/>
        <v>0</v>
      </c>
      <c r="B4024" s="1" t="s">
        <v>24099</v>
      </c>
      <c r="C4024" s="1" t="s">
        <v>24100</v>
      </c>
      <c r="D4024" s="1" t="s">
        <v>2055</v>
      </c>
      <c r="I4024" s="1" t="b">
        <f t="shared" si="187"/>
        <v>1</v>
      </c>
      <c r="J4024" s="1" t="b">
        <f t="shared" si="188"/>
        <v>0</v>
      </c>
    </row>
    <row r="4025" spans="1:10" x14ac:dyDescent="0.35">
      <c r="A4025" s="1">
        <f t="shared" si="186"/>
        <v>0</v>
      </c>
      <c r="B4025" s="1" t="s">
        <v>16249</v>
      </c>
      <c r="C4025" s="1" t="s">
        <v>16250</v>
      </c>
      <c r="D4025" s="1" t="s">
        <v>16251</v>
      </c>
      <c r="E4025" s="1" t="s">
        <v>16253</v>
      </c>
      <c r="I4025" s="1" t="b">
        <f t="shared" si="187"/>
        <v>0</v>
      </c>
      <c r="J4025" s="1" t="b">
        <f t="shared" si="188"/>
        <v>0</v>
      </c>
    </row>
    <row r="4026" spans="1:10" x14ac:dyDescent="0.35">
      <c r="A4026" s="1">
        <f t="shared" si="186"/>
        <v>0</v>
      </c>
      <c r="B4026" s="1" t="s">
        <v>8619</v>
      </c>
      <c r="C4026" s="1" t="s">
        <v>8620</v>
      </c>
      <c r="D4026" s="1" t="s">
        <v>8621</v>
      </c>
      <c r="I4026" s="1" t="b">
        <f t="shared" si="187"/>
        <v>0</v>
      </c>
      <c r="J4026" s="1" t="b">
        <f t="shared" si="188"/>
        <v>0</v>
      </c>
    </row>
    <row r="4027" spans="1:10" x14ac:dyDescent="0.35">
      <c r="A4027" s="1">
        <f t="shared" si="186"/>
        <v>0</v>
      </c>
      <c r="B4027" s="1" t="s">
        <v>26825</v>
      </c>
      <c r="C4027" s="1" t="s">
        <v>26826</v>
      </c>
      <c r="D4027" s="1" t="s">
        <v>26827</v>
      </c>
      <c r="E4027" s="1" t="s">
        <v>26829</v>
      </c>
      <c r="I4027" s="1" t="b">
        <f t="shared" si="187"/>
        <v>1</v>
      </c>
      <c r="J4027" s="1" t="b">
        <f t="shared" si="188"/>
        <v>0</v>
      </c>
    </row>
    <row r="4028" spans="1:10" x14ac:dyDescent="0.35">
      <c r="A4028" s="1">
        <f t="shared" si="186"/>
        <v>1</v>
      </c>
      <c r="B4028" s="1" t="s">
        <v>20397</v>
      </c>
      <c r="C4028" s="1" t="s">
        <v>20398</v>
      </c>
      <c r="D4028" s="1" t="s">
        <v>20399</v>
      </c>
      <c r="I4028" s="1" t="b">
        <f t="shared" si="187"/>
        <v>1</v>
      </c>
      <c r="J4028" s="1" t="b">
        <f t="shared" si="188"/>
        <v>1</v>
      </c>
    </row>
    <row r="4029" spans="1:10" x14ac:dyDescent="0.35">
      <c r="A4029" s="1">
        <f t="shared" si="186"/>
        <v>1</v>
      </c>
      <c r="B4029" s="1" t="s">
        <v>36600</v>
      </c>
      <c r="C4029" s="1" t="s">
        <v>36601</v>
      </c>
      <c r="D4029" s="1" t="s">
        <v>17241</v>
      </c>
      <c r="E4029" s="1" t="s">
        <v>36602</v>
      </c>
      <c r="I4029" s="1" t="b">
        <f t="shared" si="187"/>
        <v>1</v>
      </c>
      <c r="J4029" s="1" t="b">
        <f t="shared" si="188"/>
        <v>1</v>
      </c>
    </row>
    <row r="4030" spans="1:10" x14ac:dyDescent="0.35">
      <c r="A4030" s="1">
        <f t="shared" si="186"/>
        <v>1</v>
      </c>
      <c r="B4030" s="1" t="s">
        <v>402</v>
      </c>
      <c r="C4030" s="1" t="s">
        <v>403</v>
      </c>
      <c r="D4030" s="1" t="s">
        <v>404</v>
      </c>
      <c r="I4030" s="1" t="b">
        <f t="shared" si="187"/>
        <v>1</v>
      </c>
      <c r="J4030" s="1" t="b">
        <f t="shared" si="188"/>
        <v>1</v>
      </c>
    </row>
    <row r="4031" spans="1:10" x14ac:dyDescent="0.35">
      <c r="A4031" s="1">
        <f t="shared" si="186"/>
        <v>1</v>
      </c>
      <c r="B4031" s="1" t="s">
        <v>3882</v>
      </c>
      <c r="C4031" s="1" t="s">
        <v>3883</v>
      </c>
      <c r="D4031" s="1" t="s">
        <v>3884</v>
      </c>
      <c r="E4031" s="1" t="s">
        <v>3886</v>
      </c>
      <c r="I4031" s="1" t="b">
        <f t="shared" si="187"/>
        <v>1</v>
      </c>
      <c r="J4031" s="1" t="b">
        <f t="shared" si="188"/>
        <v>1</v>
      </c>
    </row>
    <row r="4032" spans="1:10" x14ac:dyDescent="0.35">
      <c r="A4032" s="1">
        <f t="shared" si="186"/>
        <v>0</v>
      </c>
      <c r="B4032" s="1" t="s">
        <v>38427</v>
      </c>
      <c r="C4032" s="1" t="s">
        <v>38428</v>
      </c>
      <c r="D4032" s="1" t="s">
        <v>38429</v>
      </c>
      <c r="I4032" s="1" t="b">
        <f t="shared" si="187"/>
        <v>0</v>
      </c>
      <c r="J4032" s="1" t="b">
        <f t="shared" si="188"/>
        <v>0</v>
      </c>
    </row>
    <row r="4033" spans="1:10" x14ac:dyDescent="0.35">
      <c r="A4033" s="1">
        <f t="shared" si="186"/>
        <v>1</v>
      </c>
      <c r="B4033" s="1" t="s">
        <v>35191</v>
      </c>
      <c r="C4033" s="1" t="s">
        <v>35192</v>
      </c>
      <c r="D4033" s="1" t="s">
        <v>35193</v>
      </c>
      <c r="E4033" s="1" t="s">
        <v>35194</v>
      </c>
      <c r="I4033" s="1" t="b">
        <f t="shared" si="187"/>
        <v>1</v>
      </c>
      <c r="J4033" s="1" t="b">
        <f t="shared" si="188"/>
        <v>1</v>
      </c>
    </row>
    <row r="4034" spans="1:10" x14ac:dyDescent="0.35">
      <c r="A4034" s="1">
        <f t="shared" ref="A4034:A4097" si="189">I4034*J4034</f>
        <v>0</v>
      </c>
      <c r="B4034" s="1" t="s">
        <v>28888</v>
      </c>
      <c r="C4034" s="1" t="s">
        <v>28889</v>
      </c>
      <c r="D4034" s="1" t="s">
        <v>28890</v>
      </c>
      <c r="E4034" s="1" t="s">
        <v>28892</v>
      </c>
      <c r="I4034" s="1" t="b">
        <f t="shared" si="187"/>
        <v>0</v>
      </c>
      <c r="J4034" s="1" t="b">
        <f t="shared" si="188"/>
        <v>0</v>
      </c>
    </row>
    <row r="4035" spans="1:10" x14ac:dyDescent="0.35">
      <c r="A4035" s="1">
        <f t="shared" si="189"/>
        <v>1</v>
      </c>
      <c r="B4035" s="1" t="s">
        <v>39372</v>
      </c>
      <c r="C4035" s="1" t="s">
        <v>39373</v>
      </c>
      <c r="D4035" s="1" t="s">
        <v>10282</v>
      </c>
      <c r="I4035" s="1" t="b">
        <f t="shared" ref="I4035:I4098" si="190">OR(ISNUMBER(SEARCH("campy",F4035)),ISNUMBER(SEARCH("campy",D4035)),ISNUMBER(SEARCH("coli",F4035)),ISNUMBER(SEARCH("coli",D4035)),ISNUMBER(SEARCH("jejuni",F4035)),ISNUMBER(SEARCH("jejuni",D4035)))</f>
        <v>1</v>
      </c>
      <c r="J4035" s="1" t="b">
        <f t="shared" ref="J4035:J4098" si="191">OR(ISNUMBER(SEARCH("poultry",F4035)),ISNUMBER(SEARCH("chicken",F4035)),ISNUMBER(SEARCH("broiler",F4035)),ISNUMBER(SEARCH("poultry",D4035)),ISNUMBER(SEARCH("chicken",D4035)),ISNUMBER(SEARCH("broiler",D4035)))</f>
        <v>1</v>
      </c>
    </row>
    <row r="4036" spans="1:10" x14ac:dyDescent="0.35">
      <c r="A4036" s="1">
        <f t="shared" si="189"/>
        <v>1</v>
      </c>
      <c r="B4036" s="1" t="s">
        <v>22807</v>
      </c>
      <c r="C4036" s="1" t="s">
        <v>22808</v>
      </c>
      <c r="D4036" s="1" t="s">
        <v>22809</v>
      </c>
      <c r="E4036" s="1" t="s">
        <v>22810</v>
      </c>
      <c r="I4036" s="1" t="b">
        <f t="shared" si="190"/>
        <v>1</v>
      </c>
      <c r="J4036" s="1" t="b">
        <f t="shared" si="191"/>
        <v>1</v>
      </c>
    </row>
    <row r="4037" spans="1:10" x14ac:dyDescent="0.35">
      <c r="A4037" s="1">
        <f t="shared" si="189"/>
        <v>0</v>
      </c>
      <c r="B4037" s="1" t="s">
        <v>9843</v>
      </c>
      <c r="C4037" s="1" t="s">
        <v>9844</v>
      </c>
      <c r="D4037" s="1" t="s">
        <v>9845</v>
      </c>
      <c r="E4037" s="1" t="s">
        <v>9847</v>
      </c>
      <c r="I4037" s="1" t="b">
        <f t="shared" si="190"/>
        <v>0</v>
      </c>
      <c r="J4037" s="1" t="b">
        <f t="shared" si="191"/>
        <v>0</v>
      </c>
    </row>
    <row r="4038" spans="1:10" x14ac:dyDescent="0.35">
      <c r="A4038" s="1">
        <f t="shared" si="189"/>
        <v>0</v>
      </c>
      <c r="B4038" s="1" t="s">
        <v>19891</v>
      </c>
      <c r="C4038" s="1" t="s">
        <v>19892</v>
      </c>
      <c r="D4038" s="1" t="s">
        <v>19893</v>
      </c>
      <c r="E4038" s="1" t="s">
        <v>19895</v>
      </c>
      <c r="I4038" s="1" t="b">
        <f t="shared" si="190"/>
        <v>1</v>
      </c>
      <c r="J4038" s="1" t="b">
        <f t="shared" si="191"/>
        <v>0</v>
      </c>
    </row>
    <row r="4039" spans="1:10" x14ac:dyDescent="0.35">
      <c r="A4039" s="1">
        <f t="shared" si="189"/>
        <v>0</v>
      </c>
      <c r="B4039" s="1" t="s">
        <v>27897</v>
      </c>
      <c r="C4039" s="1" t="s">
        <v>27898</v>
      </c>
      <c r="D4039" s="1" t="s">
        <v>21391</v>
      </c>
      <c r="E4039" s="1" t="s">
        <v>27899</v>
      </c>
      <c r="I4039" s="1" t="b">
        <f t="shared" si="190"/>
        <v>1</v>
      </c>
      <c r="J4039" s="1" t="b">
        <f t="shared" si="191"/>
        <v>0</v>
      </c>
    </row>
    <row r="4040" spans="1:10" x14ac:dyDescent="0.35">
      <c r="A4040" s="1">
        <f t="shared" si="189"/>
        <v>0</v>
      </c>
      <c r="B4040" s="1" t="s">
        <v>2136</v>
      </c>
      <c r="C4040" s="1" t="s">
        <v>2137</v>
      </c>
      <c r="D4040" s="1" t="s">
        <v>2138</v>
      </c>
      <c r="E4040" s="1" t="s">
        <v>2140</v>
      </c>
      <c r="I4040" s="1" t="b">
        <f t="shared" si="190"/>
        <v>1</v>
      </c>
      <c r="J4040" s="1" t="b">
        <f t="shared" si="191"/>
        <v>0</v>
      </c>
    </row>
    <row r="4041" spans="1:10" x14ac:dyDescent="0.35">
      <c r="A4041" s="1">
        <f t="shared" si="189"/>
        <v>0</v>
      </c>
      <c r="B4041" s="1" t="s">
        <v>2351</v>
      </c>
      <c r="C4041" s="1" t="s">
        <v>2352</v>
      </c>
      <c r="D4041" s="1" t="s">
        <v>2353</v>
      </c>
      <c r="I4041" s="1" t="b">
        <f t="shared" si="190"/>
        <v>1</v>
      </c>
      <c r="J4041" s="1" t="b">
        <f t="shared" si="191"/>
        <v>0</v>
      </c>
    </row>
    <row r="4042" spans="1:10" x14ac:dyDescent="0.35">
      <c r="A4042" s="1">
        <f t="shared" si="189"/>
        <v>1</v>
      </c>
      <c r="B4042" s="1" t="s">
        <v>41889</v>
      </c>
      <c r="C4042" s="1" t="s">
        <v>41890</v>
      </c>
      <c r="D4042" s="1" t="s">
        <v>41891</v>
      </c>
      <c r="E4042" s="1" t="s">
        <v>41892</v>
      </c>
      <c r="I4042" s="1" t="b">
        <f t="shared" si="190"/>
        <v>1</v>
      </c>
      <c r="J4042" s="1" t="b">
        <f t="shared" si="191"/>
        <v>1</v>
      </c>
    </row>
    <row r="4043" spans="1:10" x14ac:dyDescent="0.35">
      <c r="A4043" s="1">
        <f t="shared" si="189"/>
        <v>1</v>
      </c>
      <c r="B4043" s="1" t="s">
        <v>37009</v>
      </c>
      <c r="C4043" s="1" t="s">
        <v>37010</v>
      </c>
      <c r="D4043" s="1" t="s">
        <v>37011</v>
      </c>
      <c r="E4043" s="1" t="s">
        <v>37012</v>
      </c>
      <c r="I4043" s="1" t="b">
        <f t="shared" si="190"/>
        <v>1</v>
      </c>
      <c r="J4043" s="1" t="b">
        <f t="shared" si="191"/>
        <v>1</v>
      </c>
    </row>
    <row r="4044" spans="1:10" x14ac:dyDescent="0.35">
      <c r="A4044" s="1">
        <f t="shared" si="189"/>
        <v>1</v>
      </c>
      <c r="B4044" s="1" t="s">
        <v>40861</v>
      </c>
      <c r="C4044" s="1" t="s">
        <v>40862</v>
      </c>
      <c r="D4044" s="1" t="s">
        <v>7082</v>
      </c>
      <c r="I4044" s="1" t="b">
        <f t="shared" si="190"/>
        <v>1</v>
      </c>
      <c r="J4044" s="1" t="b">
        <f t="shared" si="191"/>
        <v>1</v>
      </c>
    </row>
    <row r="4045" spans="1:10" x14ac:dyDescent="0.35">
      <c r="A4045" s="1">
        <f t="shared" si="189"/>
        <v>1</v>
      </c>
      <c r="B4045" s="1" t="s">
        <v>2678</v>
      </c>
      <c r="C4045" s="1" t="s">
        <v>2679</v>
      </c>
      <c r="D4045" s="1" t="s">
        <v>2680</v>
      </c>
      <c r="E4045" s="1" t="s">
        <v>2682</v>
      </c>
      <c r="I4045" s="1" t="b">
        <f t="shared" si="190"/>
        <v>1</v>
      </c>
      <c r="J4045" s="1" t="b">
        <f t="shared" si="191"/>
        <v>1</v>
      </c>
    </row>
    <row r="4046" spans="1:10" x14ac:dyDescent="0.35">
      <c r="A4046" s="1">
        <f t="shared" si="189"/>
        <v>0</v>
      </c>
      <c r="B4046" s="1" t="s">
        <v>17319</v>
      </c>
      <c r="C4046" s="1" t="s">
        <v>17320</v>
      </c>
      <c r="D4046" s="1" t="s">
        <v>17321</v>
      </c>
      <c r="E4046" s="1" t="s">
        <v>17322</v>
      </c>
      <c r="I4046" s="1" t="b">
        <f t="shared" si="190"/>
        <v>0</v>
      </c>
      <c r="J4046" s="1" t="b">
        <f t="shared" si="191"/>
        <v>1</v>
      </c>
    </row>
    <row r="4047" spans="1:10" x14ac:dyDescent="0.35">
      <c r="A4047" s="1">
        <f t="shared" si="189"/>
        <v>0</v>
      </c>
      <c r="B4047" s="1" t="s">
        <v>17935</v>
      </c>
      <c r="C4047" s="1" t="s">
        <v>17936</v>
      </c>
      <c r="D4047" s="1" t="s">
        <v>17937</v>
      </c>
      <c r="E4047" s="1" t="s">
        <v>17939</v>
      </c>
      <c r="I4047" s="1" t="b">
        <f t="shared" si="190"/>
        <v>0</v>
      </c>
      <c r="J4047" s="1" t="b">
        <f t="shared" si="191"/>
        <v>0</v>
      </c>
    </row>
    <row r="4048" spans="1:10" x14ac:dyDescent="0.35">
      <c r="A4048" s="1">
        <f t="shared" si="189"/>
        <v>0</v>
      </c>
      <c r="B4048" s="1" t="s">
        <v>30814</v>
      </c>
      <c r="C4048" s="1" t="s">
        <v>30815</v>
      </c>
      <c r="D4048" s="1" t="s">
        <v>17525</v>
      </c>
      <c r="E4048" s="1" t="s">
        <v>30816</v>
      </c>
      <c r="I4048" s="1" t="b">
        <f t="shared" si="190"/>
        <v>1</v>
      </c>
      <c r="J4048" s="1" t="b">
        <f t="shared" si="191"/>
        <v>0</v>
      </c>
    </row>
    <row r="4049" spans="1:10" x14ac:dyDescent="0.35">
      <c r="A4049" s="1">
        <f t="shared" si="189"/>
        <v>1</v>
      </c>
      <c r="B4049" s="1" t="s">
        <v>5326</v>
      </c>
      <c r="C4049" s="1" t="s">
        <v>5327</v>
      </c>
      <c r="D4049" s="1" t="s">
        <v>5328</v>
      </c>
      <c r="E4049" s="1" t="s">
        <v>5329</v>
      </c>
      <c r="I4049" s="1" t="b">
        <f t="shared" si="190"/>
        <v>1</v>
      </c>
      <c r="J4049" s="1" t="b">
        <f t="shared" si="191"/>
        <v>1</v>
      </c>
    </row>
    <row r="4050" spans="1:10" x14ac:dyDescent="0.35">
      <c r="A4050" s="1">
        <f t="shared" si="189"/>
        <v>1</v>
      </c>
      <c r="B4050" s="1" t="s">
        <v>18900</v>
      </c>
      <c r="C4050" s="1" t="s">
        <v>18901</v>
      </c>
      <c r="D4050" s="1" t="s">
        <v>18902</v>
      </c>
      <c r="I4050" s="1" t="b">
        <f t="shared" si="190"/>
        <v>1</v>
      </c>
      <c r="J4050" s="1" t="b">
        <f t="shared" si="191"/>
        <v>1</v>
      </c>
    </row>
    <row r="4051" spans="1:10" x14ac:dyDescent="0.35">
      <c r="A4051" s="1">
        <f t="shared" si="189"/>
        <v>1</v>
      </c>
      <c r="B4051" s="1" t="s">
        <v>19469</v>
      </c>
      <c r="C4051" s="1" t="s">
        <v>19470</v>
      </c>
      <c r="D4051" s="1" t="s">
        <v>19471</v>
      </c>
      <c r="E4051" s="1" t="s">
        <v>19472</v>
      </c>
      <c r="I4051" s="1" t="b">
        <f t="shared" si="190"/>
        <v>1</v>
      </c>
      <c r="J4051" s="1" t="b">
        <f t="shared" si="191"/>
        <v>1</v>
      </c>
    </row>
    <row r="4052" spans="1:10" x14ac:dyDescent="0.35">
      <c r="A4052" s="1">
        <f t="shared" si="189"/>
        <v>1</v>
      </c>
      <c r="B4052" s="1" t="s">
        <v>18557</v>
      </c>
      <c r="C4052" s="1" t="s">
        <v>18558</v>
      </c>
      <c r="D4052" s="1" t="s">
        <v>18559</v>
      </c>
      <c r="E4052" s="1" t="s">
        <v>18560</v>
      </c>
      <c r="F4052" s="1" t="s">
        <v>18561</v>
      </c>
      <c r="I4052" s="1" t="b">
        <f t="shared" si="190"/>
        <v>1</v>
      </c>
      <c r="J4052" s="1" t="b">
        <f t="shared" si="191"/>
        <v>1</v>
      </c>
    </row>
    <row r="4053" spans="1:10" x14ac:dyDescent="0.35">
      <c r="A4053" s="1">
        <f t="shared" si="189"/>
        <v>1</v>
      </c>
      <c r="B4053" s="1" t="s">
        <v>38028</v>
      </c>
      <c r="C4053" s="1" t="s">
        <v>38029</v>
      </c>
      <c r="D4053" s="1" t="s">
        <v>38030</v>
      </c>
      <c r="E4053" s="1" t="s">
        <v>38031</v>
      </c>
      <c r="F4053" s="1" t="s">
        <v>38032</v>
      </c>
      <c r="I4053" s="1" t="b">
        <f t="shared" si="190"/>
        <v>1</v>
      </c>
      <c r="J4053" s="1" t="b">
        <f t="shared" si="191"/>
        <v>1</v>
      </c>
    </row>
    <row r="4054" spans="1:10" x14ac:dyDescent="0.35">
      <c r="A4054" s="1">
        <f t="shared" si="189"/>
        <v>1</v>
      </c>
      <c r="B4054" s="1" t="s">
        <v>35008</v>
      </c>
      <c r="C4054" s="1" t="s">
        <v>35009</v>
      </c>
      <c r="D4054" s="1" t="s">
        <v>35010</v>
      </c>
      <c r="E4054" s="1" t="s">
        <v>35011</v>
      </c>
      <c r="F4054" s="1" t="s">
        <v>35012</v>
      </c>
      <c r="I4054" s="1" t="b">
        <f t="shared" si="190"/>
        <v>1</v>
      </c>
      <c r="J4054" s="1" t="b">
        <f t="shared" si="191"/>
        <v>1</v>
      </c>
    </row>
    <row r="4055" spans="1:10" x14ac:dyDescent="0.35">
      <c r="A4055" s="1">
        <f t="shared" si="189"/>
        <v>1</v>
      </c>
      <c r="B4055" s="1" t="s">
        <v>15403</v>
      </c>
      <c r="C4055" s="1" t="s">
        <v>15404</v>
      </c>
      <c r="D4055" s="1" t="s">
        <v>15405</v>
      </c>
      <c r="E4055" s="1" t="s">
        <v>15406</v>
      </c>
      <c r="F4055" s="1" t="s">
        <v>15407</v>
      </c>
      <c r="I4055" s="1" t="b">
        <f t="shared" si="190"/>
        <v>1</v>
      </c>
      <c r="J4055" s="1" t="b">
        <f t="shared" si="191"/>
        <v>1</v>
      </c>
    </row>
    <row r="4056" spans="1:10" x14ac:dyDescent="0.35">
      <c r="A4056" s="1">
        <f t="shared" si="189"/>
        <v>1</v>
      </c>
      <c r="B4056" s="1" t="s">
        <v>29473</v>
      </c>
      <c r="C4056" s="1" t="s">
        <v>29474</v>
      </c>
      <c r="D4056" s="1" t="s">
        <v>29475</v>
      </c>
      <c r="E4056" s="1" t="s">
        <v>29476</v>
      </c>
      <c r="F4056" s="1" t="s">
        <v>29477</v>
      </c>
      <c r="I4056" s="1" t="b">
        <f t="shared" si="190"/>
        <v>1</v>
      </c>
      <c r="J4056" s="1" t="b">
        <f t="shared" si="191"/>
        <v>1</v>
      </c>
    </row>
    <row r="4057" spans="1:10" x14ac:dyDescent="0.35">
      <c r="A4057" s="1">
        <f t="shared" si="189"/>
        <v>1</v>
      </c>
      <c r="B4057" s="1" t="s">
        <v>17914</v>
      </c>
      <c r="C4057" s="1" t="s">
        <v>17915</v>
      </c>
      <c r="D4057" s="1" t="s">
        <v>17916</v>
      </c>
      <c r="E4057" s="1" t="s">
        <v>17917</v>
      </c>
      <c r="F4057" s="1" t="s">
        <v>17918</v>
      </c>
      <c r="I4057" s="1" t="b">
        <f t="shared" si="190"/>
        <v>1</v>
      </c>
      <c r="J4057" s="1" t="b">
        <f t="shared" si="191"/>
        <v>1</v>
      </c>
    </row>
    <row r="4058" spans="1:10" x14ac:dyDescent="0.35">
      <c r="A4058" s="1">
        <f t="shared" si="189"/>
        <v>1</v>
      </c>
      <c r="B4058" s="1" t="s">
        <v>7349</v>
      </c>
      <c r="C4058" s="1" t="s">
        <v>7350</v>
      </c>
      <c r="D4058" s="1" t="s">
        <v>7351</v>
      </c>
      <c r="F4058" s="1" t="s">
        <v>7354</v>
      </c>
      <c r="I4058" s="1" t="b">
        <f t="shared" si="190"/>
        <v>1</v>
      </c>
      <c r="J4058" s="1" t="b">
        <f t="shared" si="191"/>
        <v>1</v>
      </c>
    </row>
    <row r="4059" spans="1:10" x14ac:dyDescent="0.35">
      <c r="A4059" s="1">
        <f t="shared" si="189"/>
        <v>1</v>
      </c>
      <c r="B4059" s="1" t="s">
        <v>31941</v>
      </c>
      <c r="C4059" s="1" t="s">
        <v>31942</v>
      </c>
      <c r="D4059" s="1" t="s">
        <v>31943</v>
      </c>
      <c r="E4059" s="1" t="s">
        <v>31945</v>
      </c>
      <c r="F4059" s="1" t="s">
        <v>31946</v>
      </c>
      <c r="I4059" s="1" t="b">
        <f t="shared" si="190"/>
        <v>1</v>
      </c>
      <c r="J4059" s="1" t="b">
        <f t="shared" si="191"/>
        <v>1</v>
      </c>
    </row>
    <row r="4060" spans="1:10" x14ac:dyDescent="0.35">
      <c r="A4060" s="1">
        <f t="shared" si="189"/>
        <v>1</v>
      </c>
      <c r="B4060" s="1" t="s">
        <v>8085</v>
      </c>
      <c r="C4060" s="1" t="s">
        <v>8086</v>
      </c>
      <c r="D4060" s="1" t="s">
        <v>8087</v>
      </c>
      <c r="E4060" s="1" t="s">
        <v>8088</v>
      </c>
      <c r="F4060" s="1" t="s">
        <v>8089</v>
      </c>
      <c r="I4060" s="1" t="b">
        <f t="shared" si="190"/>
        <v>1</v>
      </c>
      <c r="J4060" s="1" t="b">
        <f t="shared" si="191"/>
        <v>1</v>
      </c>
    </row>
    <row r="4061" spans="1:10" x14ac:dyDescent="0.35">
      <c r="A4061" s="1">
        <f t="shared" si="189"/>
        <v>1</v>
      </c>
      <c r="B4061" s="1" t="s">
        <v>28625</v>
      </c>
      <c r="C4061" s="1" t="s">
        <v>28626</v>
      </c>
      <c r="D4061" s="1" t="s">
        <v>28627</v>
      </c>
      <c r="E4061" s="1" t="s">
        <v>28628</v>
      </c>
      <c r="F4061" s="1" t="s">
        <v>28629</v>
      </c>
      <c r="I4061" s="1" t="b">
        <f t="shared" si="190"/>
        <v>1</v>
      </c>
      <c r="J4061" s="1" t="b">
        <f t="shared" si="191"/>
        <v>1</v>
      </c>
    </row>
    <row r="4062" spans="1:10" x14ac:dyDescent="0.35">
      <c r="A4062" s="1">
        <f t="shared" si="189"/>
        <v>1</v>
      </c>
      <c r="B4062" s="1" t="s">
        <v>38497</v>
      </c>
      <c r="C4062" s="1" t="s">
        <v>38498</v>
      </c>
      <c r="D4062" s="1" t="s">
        <v>38499</v>
      </c>
      <c r="E4062" s="1" t="s">
        <v>38500</v>
      </c>
      <c r="F4062" s="1" t="s">
        <v>38501</v>
      </c>
      <c r="I4062" s="1" t="b">
        <f t="shared" si="190"/>
        <v>1</v>
      </c>
      <c r="J4062" s="1" t="b">
        <f t="shared" si="191"/>
        <v>1</v>
      </c>
    </row>
    <row r="4063" spans="1:10" x14ac:dyDescent="0.35">
      <c r="A4063" s="1">
        <f t="shared" si="189"/>
        <v>1</v>
      </c>
      <c r="B4063" s="1" t="s">
        <v>15733</v>
      </c>
      <c r="C4063" s="1" t="s">
        <v>15734</v>
      </c>
      <c r="D4063" s="1" t="s">
        <v>15735</v>
      </c>
      <c r="E4063" s="1" t="s">
        <v>15738</v>
      </c>
      <c r="F4063" s="1" t="s">
        <v>15739</v>
      </c>
      <c r="I4063" s="1" t="b">
        <f t="shared" si="190"/>
        <v>1</v>
      </c>
      <c r="J4063" s="1" t="b">
        <f t="shared" si="191"/>
        <v>1</v>
      </c>
    </row>
    <row r="4064" spans="1:10" x14ac:dyDescent="0.35">
      <c r="A4064" s="1">
        <f t="shared" si="189"/>
        <v>0</v>
      </c>
      <c r="B4064" s="1" t="s">
        <v>41098</v>
      </c>
      <c r="C4064" s="1" t="s">
        <v>41099</v>
      </c>
      <c r="D4064" s="1" t="s">
        <v>41100</v>
      </c>
      <c r="E4064" s="1" t="s">
        <v>41101</v>
      </c>
      <c r="F4064" s="1" t="s">
        <v>41102</v>
      </c>
      <c r="I4064" s="1" t="b">
        <f t="shared" si="190"/>
        <v>0</v>
      </c>
      <c r="J4064" s="1" t="b">
        <f t="shared" si="191"/>
        <v>1</v>
      </c>
    </row>
    <row r="4065" spans="1:10" x14ac:dyDescent="0.35">
      <c r="A4065" s="1">
        <f t="shared" si="189"/>
        <v>1</v>
      </c>
      <c r="B4065" s="1" t="s">
        <v>29847</v>
      </c>
      <c r="C4065" s="1" t="s">
        <v>29848</v>
      </c>
      <c r="D4065" s="1" t="s">
        <v>29849</v>
      </c>
      <c r="E4065" s="1" t="s">
        <v>29850</v>
      </c>
      <c r="F4065" s="1" t="s">
        <v>29851</v>
      </c>
      <c r="I4065" s="1" t="b">
        <f t="shared" si="190"/>
        <v>1</v>
      </c>
      <c r="J4065" s="1" t="b">
        <f t="shared" si="191"/>
        <v>1</v>
      </c>
    </row>
    <row r="4066" spans="1:10" x14ac:dyDescent="0.35">
      <c r="A4066" s="1">
        <f t="shared" si="189"/>
        <v>1</v>
      </c>
      <c r="B4066" s="1" t="s">
        <v>23793</v>
      </c>
      <c r="C4066" s="1" t="s">
        <v>23794</v>
      </c>
      <c r="D4066" s="1" t="s">
        <v>23795</v>
      </c>
      <c r="E4066" s="1" t="s">
        <v>23796</v>
      </c>
      <c r="F4066" s="1" t="s">
        <v>23797</v>
      </c>
      <c r="I4066" s="1" t="b">
        <f t="shared" si="190"/>
        <v>1</v>
      </c>
      <c r="J4066" s="1" t="b">
        <f t="shared" si="191"/>
        <v>1</v>
      </c>
    </row>
    <row r="4067" spans="1:10" x14ac:dyDescent="0.35">
      <c r="A4067" s="1">
        <f t="shared" si="189"/>
        <v>1</v>
      </c>
      <c r="B4067" s="1" t="s">
        <v>32724</v>
      </c>
      <c r="C4067" s="1" t="s">
        <v>32725</v>
      </c>
      <c r="D4067" s="1" t="s">
        <v>32726</v>
      </c>
      <c r="F4067" s="1" t="s">
        <v>32727</v>
      </c>
      <c r="I4067" s="1" t="b">
        <f t="shared" si="190"/>
        <v>1</v>
      </c>
      <c r="J4067" s="1" t="b">
        <f t="shared" si="191"/>
        <v>1</v>
      </c>
    </row>
    <row r="4068" spans="1:10" x14ac:dyDescent="0.35">
      <c r="A4068" s="1">
        <f t="shared" si="189"/>
        <v>1</v>
      </c>
      <c r="B4068" s="1" t="s">
        <v>41628</v>
      </c>
      <c r="C4068" s="1" t="s">
        <v>13788</v>
      </c>
      <c r="D4068" s="1" t="s">
        <v>41629</v>
      </c>
      <c r="E4068" s="1" t="s">
        <v>41630</v>
      </c>
      <c r="F4068" s="1" t="s">
        <v>41631</v>
      </c>
      <c r="I4068" s="1" t="b">
        <f t="shared" si="190"/>
        <v>1</v>
      </c>
      <c r="J4068" s="1" t="b">
        <f t="shared" si="191"/>
        <v>1</v>
      </c>
    </row>
    <row r="4069" spans="1:10" x14ac:dyDescent="0.35">
      <c r="A4069" s="1">
        <f t="shared" si="189"/>
        <v>1</v>
      </c>
      <c r="B4069" s="1" t="s">
        <v>11170</v>
      </c>
      <c r="C4069" s="1" t="s">
        <v>11171</v>
      </c>
      <c r="D4069" s="1" t="s">
        <v>11172</v>
      </c>
      <c r="E4069" s="1" t="s">
        <v>11173</v>
      </c>
      <c r="F4069" s="1" t="s">
        <v>11174</v>
      </c>
      <c r="I4069" s="1" t="b">
        <f t="shared" si="190"/>
        <v>1</v>
      </c>
      <c r="J4069" s="1" t="b">
        <f t="shared" si="191"/>
        <v>1</v>
      </c>
    </row>
    <row r="4070" spans="1:10" x14ac:dyDescent="0.35">
      <c r="A4070" s="1">
        <f t="shared" si="189"/>
        <v>1</v>
      </c>
      <c r="B4070" s="1" t="s">
        <v>29200</v>
      </c>
      <c r="C4070" s="1" t="s">
        <v>29201</v>
      </c>
      <c r="D4070" s="1" t="s">
        <v>29202</v>
      </c>
      <c r="E4070" s="1" t="s">
        <v>29203</v>
      </c>
      <c r="F4070" s="1" t="s">
        <v>29204</v>
      </c>
      <c r="I4070" s="1" t="b">
        <f t="shared" si="190"/>
        <v>1</v>
      </c>
      <c r="J4070" s="1" t="b">
        <f t="shared" si="191"/>
        <v>1</v>
      </c>
    </row>
    <row r="4071" spans="1:10" x14ac:dyDescent="0.35">
      <c r="A4071" s="1">
        <f t="shared" si="189"/>
        <v>1</v>
      </c>
      <c r="B4071" s="1" t="s">
        <v>35949</v>
      </c>
      <c r="C4071" s="1" t="s">
        <v>35950</v>
      </c>
      <c r="D4071" s="1" t="s">
        <v>35951</v>
      </c>
      <c r="E4071" s="1" t="s">
        <v>35952</v>
      </c>
      <c r="F4071" s="1" t="s">
        <v>35953</v>
      </c>
      <c r="I4071" s="1" t="b">
        <f t="shared" si="190"/>
        <v>1</v>
      </c>
      <c r="J4071" s="1" t="b">
        <f t="shared" si="191"/>
        <v>1</v>
      </c>
    </row>
    <row r="4072" spans="1:10" x14ac:dyDescent="0.35">
      <c r="A4072" s="1">
        <f t="shared" si="189"/>
        <v>1</v>
      </c>
      <c r="B4072" s="1" t="s">
        <v>13445</v>
      </c>
      <c r="C4072" s="1" t="s">
        <v>13446</v>
      </c>
      <c r="D4072" s="1" t="s">
        <v>13447</v>
      </c>
      <c r="E4072" s="1" t="s">
        <v>13448</v>
      </c>
      <c r="F4072" s="1" t="s">
        <v>13449</v>
      </c>
      <c r="I4072" s="1" t="b">
        <f t="shared" si="190"/>
        <v>1</v>
      </c>
      <c r="J4072" s="1" t="b">
        <f t="shared" si="191"/>
        <v>1</v>
      </c>
    </row>
    <row r="4073" spans="1:10" x14ac:dyDescent="0.35">
      <c r="A4073" s="1">
        <f t="shared" si="189"/>
        <v>1</v>
      </c>
      <c r="B4073" s="1" t="s">
        <v>16551</v>
      </c>
      <c r="C4073" s="1" t="s">
        <v>16552</v>
      </c>
      <c r="D4073" s="1" t="s">
        <v>16553</v>
      </c>
      <c r="E4073" s="1" t="s">
        <v>16554</v>
      </c>
      <c r="F4073" s="1" t="s">
        <v>16555</v>
      </c>
      <c r="I4073" s="1" t="b">
        <f t="shared" si="190"/>
        <v>1</v>
      </c>
      <c r="J4073" s="1" t="b">
        <f t="shared" si="191"/>
        <v>1</v>
      </c>
    </row>
    <row r="4074" spans="1:10" x14ac:dyDescent="0.35">
      <c r="A4074" s="1">
        <f t="shared" si="189"/>
        <v>1</v>
      </c>
      <c r="B4074" s="1" t="s">
        <v>28766</v>
      </c>
      <c r="C4074" s="1" t="s">
        <v>28767</v>
      </c>
      <c r="D4074" s="1" t="s">
        <v>28768</v>
      </c>
      <c r="E4074" s="1" t="s">
        <v>28769</v>
      </c>
      <c r="F4074" s="1" t="s">
        <v>28770</v>
      </c>
      <c r="I4074" s="1" t="b">
        <f t="shared" si="190"/>
        <v>1</v>
      </c>
      <c r="J4074" s="1" t="b">
        <f t="shared" si="191"/>
        <v>1</v>
      </c>
    </row>
    <row r="4075" spans="1:10" x14ac:dyDescent="0.35">
      <c r="A4075" s="1">
        <f t="shared" si="189"/>
        <v>1</v>
      </c>
      <c r="B4075" s="1" t="s">
        <v>34454</v>
      </c>
      <c r="C4075" s="1" t="s">
        <v>34455</v>
      </c>
      <c r="D4075" s="1" t="s">
        <v>34456</v>
      </c>
      <c r="E4075" s="1" t="s">
        <v>34457</v>
      </c>
      <c r="F4075" s="1" t="s">
        <v>34458</v>
      </c>
      <c r="I4075" s="1" t="b">
        <f t="shared" si="190"/>
        <v>1</v>
      </c>
      <c r="J4075" s="1" t="b">
        <f t="shared" si="191"/>
        <v>1</v>
      </c>
    </row>
    <row r="4076" spans="1:10" x14ac:dyDescent="0.35">
      <c r="A4076" s="1">
        <f t="shared" si="189"/>
        <v>1</v>
      </c>
      <c r="B4076" s="1" t="s">
        <v>36359</v>
      </c>
      <c r="C4076" s="1" t="s">
        <v>4635</v>
      </c>
      <c r="D4076" s="1" t="s">
        <v>36360</v>
      </c>
      <c r="F4076" s="1" t="s">
        <v>36362</v>
      </c>
      <c r="I4076" s="1" t="b">
        <f t="shared" si="190"/>
        <v>1</v>
      </c>
      <c r="J4076" s="1" t="b">
        <f t="shared" si="191"/>
        <v>1</v>
      </c>
    </row>
    <row r="4077" spans="1:10" x14ac:dyDescent="0.35">
      <c r="A4077" s="1">
        <f t="shared" si="189"/>
        <v>1</v>
      </c>
      <c r="B4077" s="1" t="s">
        <v>8561</v>
      </c>
      <c r="C4077" s="1" t="s">
        <v>8562</v>
      </c>
      <c r="D4077" s="1" t="s">
        <v>2562</v>
      </c>
      <c r="F4077" s="1" t="s">
        <v>8563</v>
      </c>
      <c r="I4077" s="1" t="b">
        <f t="shared" si="190"/>
        <v>1</v>
      </c>
      <c r="J4077" s="1" t="b">
        <f t="shared" si="191"/>
        <v>1</v>
      </c>
    </row>
    <row r="4078" spans="1:10" x14ac:dyDescent="0.35">
      <c r="A4078" s="1">
        <f t="shared" si="189"/>
        <v>1</v>
      </c>
      <c r="B4078" s="1" t="s">
        <v>36889</v>
      </c>
      <c r="C4078" s="1" t="s">
        <v>36890</v>
      </c>
      <c r="D4078" s="1" t="s">
        <v>36891</v>
      </c>
      <c r="E4078" s="1" t="s">
        <v>36892</v>
      </c>
      <c r="F4078" s="1" t="s">
        <v>36893</v>
      </c>
      <c r="I4078" s="1" t="b">
        <f t="shared" si="190"/>
        <v>1</v>
      </c>
      <c r="J4078" s="1" t="b">
        <f t="shared" si="191"/>
        <v>1</v>
      </c>
    </row>
    <row r="4079" spans="1:10" x14ac:dyDescent="0.35">
      <c r="A4079" s="1">
        <f t="shared" si="189"/>
        <v>1</v>
      </c>
      <c r="B4079" s="1" t="s">
        <v>6493</v>
      </c>
      <c r="C4079" s="1" t="s">
        <v>6494</v>
      </c>
      <c r="D4079" s="1" t="s">
        <v>6495</v>
      </c>
      <c r="F4079" s="1" t="s">
        <v>6498</v>
      </c>
      <c r="I4079" s="1" t="b">
        <f t="shared" si="190"/>
        <v>1</v>
      </c>
      <c r="J4079" s="1" t="b">
        <f t="shared" si="191"/>
        <v>1</v>
      </c>
    </row>
    <row r="4080" spans="1:10" x14ac:dyDescent="0.35">
      <c r="A4080" s="1">
        <f t="shared" si="189"/>
        <v>1</v>
      </c>
      <c r="B4080" s="1" t="s">
        <v>42474</v>
      </c>
      <c r="C4080" s="1" t="s">
        <v>42475</v>
      </c>
      <c r="D4080" s="1" t="s">
        <v>42476</v>
      </c>
      <c r="E4080" s="1" t="s">
        <v>42477</v>
      </c>
      <c r="F4080" s="1" t="s">
        <v>42478</v>
      </c>
      <c r="I4080" s="1" t="b">
        <f t="shared" si="190"/>
        <v>1</v>
      </c>
      <c r="J4080" s="1" t="b">
        <f t="shared" si="191"/>
        <v>1</v>
      </c>
    </row>
    <row r="4081" spans="1:10" x14ac:dyDescent="0.35">
      <c r="A4081" s="1">
        <f t="shared" si="189"/>
        <v>1</v>
      </c>
      <c r="B4081" s="1" t="s">
        <v>7584</v>
      </c>
      <c r="C4081" s="1" t="s">
        <v>7585</v>
      </c>
      <c r="D4081" s="1" t="s">
        <v>7586</v>
      </c>
      <c r="E4081" s="1" t="s">
        <v>7587</v>
      </c>
      <c r="F4081" s="1" t="s">
        <v>7588</v>
      </c>
      <c r="I4081" s="1" t="b">
        <f t="shared" si="190"/>
        <v>1</v>
      </c>
      <c r="J4081" s="1" t="b">
        <f t="shared" si="191"/>
        <v>1</v>
      </c>
    </row>
    <row r="4082" spans="1:10" x14ac:dyDescent="0.35">
      <c r="A4082" s="1">
        <f t="shared" si="189"/>
        <v>1</v>
      </c>
      <c r="B4082" s="1" t="s">
        <v>19766</v>
      </c>
      <c r="C4082" s="1" t="s">
        <v>19767</v>
      </c>
      <c r="D4082" s="1" t="s">
        <v>19768</v>
      </c>
      <c r="E4082" s="1" t="s">
        <v>19769</v>
      </c>
      <c r="F4082" s="1" t="s">
        <v>19770</v>
      </c>
      <c r="I4082" s="1" t="b">
        <f t="shared" si="190"/>
        <v>1</v>
      </c>
      <c r="J4082" s="1" t="b">
        <f t="shared" si="191"/>
        <v>1</v>
      </c>
    </row>
    <row r="4083" spans="1:10" x14ac:dyDescent="0.35">
      <c r="A4083" s="1">
        <f t="shared" si="189"/>
        <v>1</v>
      </c>
      <c r="B4083" s="1" t="s">
        <v>6527</v>
      </c>
      <c r="C4083" s="1" t="s">
        <v>6528</v>
      </c>
      <c r="D4083" s="1" t="s">
        <v>6529</v>
      </c>
      <c r="E4083" s="1" t="s">
        <v>6530</v>
      </c>
      <c r="F4083" s="1" t="s">
        <v>6531</v>
      </c>
      <c r="I4083" s="1" t="b">
        <f t="shared" si="190"/>
        <v>1</v>
      </c>
      <c r="J4083" s="1" t="b">
        <f t="shared" si="191"/>
        <v>1</v>
      </c>
    </row>
    <row r="4084" spans="1:10" x14ac:dyDescent="0.35">
      <c r="A4084" s="1">
        <f t="shared" si="189"/>
        <v>1</v>
      </c>
      <c r="B4084" s="1" t="s">
        <v>26853</v>
      </c>
      <c r="C4084" s="1" t="s">
        <v>26854</v>
      </c>
      <c r="D4084" s="1" t="s">
        <v>26855</v>
      </c>
      <c r="E4084" s="1" t="s">
        <v>26856</v>
      </c>
      <c r="F4084" s="1" t="s">
        <v>26857</v>
      </c>
      <c r="I4084" s="1" t="b">
        <f t="shared" si="190"/>
        <v>1</v>
      </c>
      <c r="J4084" s="1" t="b">
        <f t="shared" si="191"/>
        <v>1</v>
      </c>
    </row>
    <row r="4085" spans="1:10" x14ac:dyDescent="0.35">
      <c r="A4085" s="1">
        <f t="shared" si="189"/>
        <v>1</v>
      </c>
      <c r="B4085" s="1" t="s">
        <v>39974</v>
      </c>
      <c r="C4085" s="1" t="s">
        <v>39975</v>
      </c>
      <c r="D4085" s="1" t="s">
        <v>39976</v>
      </c>
      <c r="E4085" s="1" t="s">
        <v>39977</v>
      </c>
      <c r="F4085" s="1" t="s">
        <v>39978</v>
      </c>
      <c r="I4085" s="1" t="b">
        <f t="shared" si="190"/>
        <v>1</v>
      </c>
      <c r="J4085" s="1" t="b">
        <f t="shared" si="191"/>
        <v>1</v>
      </c>
    </row>
    <row r="4086" spans="1:10" x14ac:dyDescent="0.35">
      <c r="A4086" s="1">
        <f t="shared" si="189"/>
        <v>1</v>
      </c>
      <c r="B4086" s="1" t="s">
        <v>27030</v>
      </c>
      <c r="C4086" s="1" t="s">
        <v>27031</v>
      </c>
      <c r="D4086" s="1" t="s">
        <v>27032</v>
      </c>
      <c r="E4086" s="1" t="s">
        <v>27035</v>
      </c>
      <c r="F4086" s="1" t="s">
        <v>27036</v>
      </c>
      <c r="I4086" s="1" t="b">
        <f t="shared" si="190"/>
        <v>1</v>
      </c>
      <c r="J4086" s="1" t="b">
        <f t="shared" si="191"/>
        <v>1</v>
      </c>
    </row>
    <row r="4087" spans="1:10" x14ac:dyDescent="0.35">
      <c r="A4087" s="1">
        <f t="shared" si="189"/>
        <v>1</v>
      </c>
      <c r="B4087" s="1" t="s">
        <v>34008</v>
      </c>
      <c r="C4087" s="1" t="s">
        <v>34009</v>
      </c>
      <c r="D4087" s="1" t="s">
        <v>34010</v>
      </c>
      <c r="E4087" s="1" t="s">
        <v>34011</v>
      </c>
      <c r="F4087" s="1" t="s">
        <v>34012</v>
      </c>
      <c r="I4087" s="1" t="b">
        <f t="shared" si="190"/>
        <v>1</v>
      </c>
      <c r="J4087" s="1" t="b">
        <f t="shared" si="191"/>
        <v>1</v>
      </c>
    </row>
    <row r="4088" spans="1:10" x14ac:dyDescent="0.35">
      <c r="A4088" s="1">
        <f t="shared" si="189"/>
        <v>1</v>
      </c>
      <c r="B4088" s="1" t="s">
        <v>16109</v>
      </c>
      <c r="C4088" s="1" t="s">
        <v>16110</v>
      </c>
      <c r="D4088" s="1" t="s">
        <v>16111</v>
      </c>
      <c r="E4088" s="1" t="s">
        <v>16112</v>
      </c>
      <c r="F4088" s="1" t="s">
        <v>16113</v>
      </c>
      <c r="I4088" s="1" t="b">
        <f t="shared" si="190"/>
        <v>1</v>
      </c>
      <c r="J4088" s="1" t="b">
        <f t="shared" si="191"/>
        <v>1</v>
      </c>
    </row>
    <row r="4089" spans="1:10" x14ac:dyDescent="0.35">
      <c r="A4089" s="1">
        <f t="shared" si="189"/>
        <v>1</v>
      </c>
      <c r="B4089" s="1" t="s">
        <v>28147</v>
      </c>
      <c r="C4089" s="1" t="s">
        <v>28148</v>
      </c>
      <c r="D4089" s="1" t="s">
        <v>28149</v>
      </c>
      <c r="F4089" s="1" t="s">
        <v>28150</v>
      </c>
      <c r="I4089" s="1" t="b">
        <f t="shared" si="190"/>
        <v>1</v>
      </c>
      <c r="J4089" s="1" t="b">
        <f t="shared" si="191"/>
        <v>1</v>
      </c>
    </row>
    <row r="4090" spans="1:10" x14ac:dyDescent="0.35">
      <c r="A4090" s="1">
        <f t="shared" si="189"/>
        <v>1</v>
      </c>
      <c r="B4090" s="1" t="s">
        <v>28564</v>
      </c>
      <c r="C4090" s="1" t="s">
        <v>28565</v>
      </c>
      <c r="D4090" s="1" t="s">
        <v>28566</v>
      </c>
      <c r="E4090" s="1" t="s">
        <v>28567</v>
      </c>
      <c r="F4090" s="1" t="s">
        <v>28568</v>
      </c>
      <c r="I4090" s="1" t="b">
        <f t="shared" si="190"/>
        <v>1</v>
      </c>
      <c r="J4090" s="1" t="b">
        <f t="shared" si="191"/>
        <v>1</v>
      </c>
    </row>
    <row r="4091" spans="1:10" x14ac:dyDescent="0.35">
      <c r="A4091" s="1">
        <f t="shared" si="189"/>
        <v>0</v>
      </c>
      <c r="B4091" s="1" t="s">
        <v>25150</v>
      </c>
      <c r="C4091" s="1" t="s">
        <v>25151</v>
      </c>
      <c r="D4091" s="1" t="s">
        <v>25152</v>
      </c>
      <c r="E4091" s="1" t="s">
        <v>25153</v>
      </c>
      <c r="F4091" s="1" t="s">
        <v>25154</v>
      </c>
      <c r="I4091" s="1" t="b">
        <f t="shared" si="190"/>
        <v>0</v>
      </c>
      <c r="J4091" s="1" t="b">
        <f t="shared" si="191"/>
        <v>1</v>
      </c>
    </row>
    <row r="4092" spans="1:10" x14ac:dyDescent="0.35">
      <c r="A4092" s="1">
        <f t="shared" si="189"/>
        <v>1</v>
      </c>
      <c r="B4092" s="1" t="s">
        <v>6675</v>
      </c>
      <c r="C4092" s="1" t="s">
        <v>6676</v>
      </c>
      <c r="D4092" s="1" t="s">
        <v>6677</v>
      </c>
      <c r="E4092" s="1" t="s">
        <v>6678</v>
      </c>
      <c r="F4092" s="1" t="s">
        <v>6679</v>
      </c>
      <c r="I4092" s="1" t="b">
        <f t="shared" si="190"/>
        <v>1</v>
      </c>
      <c r="J4092" s="1" t="b">
        <f t="shared" si="191"/>
        <v>1</v>
      </c>
    </row>
    <row r="4093" spans="1:10" x14ac:dyDescent="0.35">
      <c r="A4093" s="1">
        <f t="shared" si="189"/>
        <v>0</v>
      </c>
      <c r="B4093" s="1" t="s">
        <v>32199</v>
      </c>
      <c r="C4093" s="1" t="s">
        <v>32200</v>
      </c>
      <c r="D4093" s="1" t="s">
        <v>32201</v>
      </c>
      <c r="E4093" s="1" t="s">
        <v>32204</v>
      </c>
      <c r="F4093" s="1" t="s">
        <v>32205</v>
      </c>
      <c r="I4093" s="1" t="b">
        <f t="shared" si="190"/>
        <v>1</v>
      </c>
      <c r="J4093" s="1" t="b">
        <f t="shared" si="191"/>
        <v>0</v>
      </c>
    </row>
    <row r="4094" spans="1:10" x14ac:dyDescent="0.35">
      <c r="A4094" s="1">
        <f t="shared" si="189"/>
        <v>1</v>
      </c>
      <c r="B4094" s="1" t="s">
        <v>33082</v>
      </c>
      <c r="C4094" s="1" t="s">
        <v>33083</v>
      </c>
      <c r="D4094" s="1" t="s">
        <v>33084</v>
      </c>
      <c r="E4094" s="1" t="s">
        <v>33085</v>
      </c>
      <c r="F4094" s="1" t="s">
        <v>33086</v>
      </c>
      <c r="I4094" s="1" t="b">
        <f t="shared" si="190"/>
        <v>1</v>
      </c>
      <c r="J4094" s="1" t="b">
        <f t="shared" si="191"/>
        <v>1</v>
      </c>
    </row>
    <row r="4095" spans="1:10" x14ac:dyDescent="0.35">
      <c r="A4095" s="1">
        <f t="shared" si="189"/>
        <v>1</v>
      </c>
      <c r="B4095" s="1" t="s">
        <v>27190</v>
      </c>
      <c r="C4095" s="1" t="s">
        <v>27191</v>
      </c>
      <c r="D4095" s="1" t="s">
        <v>27192</v>
      </c>
      <c r="E4095" s="1" t="s">
        <v>27193</v>
      </c>
      <c r="F4095" s="1" t="s">
        <v>27194</v>
      </c>
      <c r="I4095" s="1" t="b">
        <f t="shared" si="190"/>
        <v>1</v>
      </c>
      <c r="J4095" s="1" t="b">
        <f t="shared" si="191"/>
        <v>1</v>
      </c>
    </row>
    <row r="4096" spans="1:10" x14ac:dyDescent="0.35">
      <c r="A4096" s="1">
        <f t="shared" si="189"/>
        <v>1</v>
      </c>
      <c r="B4096" s="1" t="s">
        <v>9903</v>
      </c>
      <c r="C4096" s="1" t="s">
        <v>9904</v>
      </c>
      <c r="D4096" s="1" t="s">
        <v>9905</v>
      </c>
      <c r="E4096" s="1" t="s">
        <v>9906</v>
      </c>
      <c r="F4096" s="1" t="s">
        <v>9907</v>
      </c>
      <c r="I4096" s="1" t="b">
        <f t="shared" si="190"/>
        <v>1</v>
      </c>
      <c r="J4096" s="1" t="b">
        <f t="shared" si="191"/>
        <v>1</v>
      </c>
    </row>
    <row r="4097" spans="1:10" x14ac:dyDescent="0.35">
      <c r="A4097" s="1">
        <f t="shared" si="189"/>
        <v>0</v>
      </c>
      <c r="B4097" s="1" t="s">
        <v>8595</v>
      </c>
      <c r="C4097" s="1" t="s">
        <v>8596</v>
      </c>
      <c r="D4097" s="1" t="s">
        <v>8597</v>
      </c>
      <c r="E4097" s="1" t="s">
        <v>8598</v>
      </c>
      <c r="F4097" s="1" t="s">
        <v>8599</v>
      </c>
      <c r="I4097" s="1" t="b">
        <f t="shared" si="190"/>
        <v>0</v>
      </c>
      <c r="J4097" s="1" t="b">
        <f t="shared" si="191"/>
        <v>1</v>
      </c>
    </row>
    <row r="4098" spans="1:10" x14ac:dyDescent="0.35">
      <c r="A4098" s="1">
        <f t="shared" ref="A4098:A4161" si="192">I4098*J4098</f>
        <v>0</v>
      </c>
      <c r="B4098" s="1" t="s">
        <v>2952</v>
      </c>
      <c r="C4098" s="1" t="s">
        <v>2953</v>
      </c>
      <c r="D4098" s="1" t="s">
        <v>2954</v>
      </c>
      <c r="E4098" s="1" t="s">
        <v>2955</v>
      </c>
      <c r="F4098" s="1" t="s">
        <v>2956</v>
      </c>
      <c r="I4098" s="1" t="b">
        <f t="shared" si="190"/>
        <v>0</v>
      </c>
      <c r="J4098" s="1" t="b">
        <f t="shared" si="191"/>
        <v>1</v>
      </c>
    </row>
    <row r="4099" spans="1:10" x14ac:dyDescent="0.35">
      <c r="A4099" s="1">
        <f t="shared" si="192"/>
        <v>1</v>
      </c>
      <c r="B4099" s="1" t="s">
        <v>41449</v>
      </c>
      <c r="C4099" s="1" t="s">
        <v>41450</v>
      </c>
      <c r="D4099" s="1" t="s">
        <v>41451</v>
      </c>
      <c r="E4099" s="1" t="s">
        <v>41454</v>
      </c>
      <c r="F4099" s="1" t="s">
        <v>41455</v>
      </c>
      <c r="I4099" s="1" t="b">
        <f t="shared" ref="I4099:I4162" si="193">OR(ISNUMBER(SEARCH("campy",F4099)),ISNUMBER(SEARCH("campy",D4099)),ISNUMBER(SEARCH("coli",F4099)),ISNUMBER(SEARCH("coli",D4099)),ISNUMBER(SEARCH("jejuni",F4099)),ISNUMBER(SEARCH("jejuni",D4099)))</f>
        <v>1</v>
      </c>
      <c r="J4099" s="1" t="b">
        <f t="shared" ref="J4099:J4162" si="194">OR(ISNUMBER(SEARCH("poultry",F4099)),ISNUMBER(SEARCH("chicken",F4099)),ISNUMBER(SEARCH("broiler",F4099)),ISNUMBER(SEARCH("poultry",D4099)),ISNUMBER(SEARCH("chicken",D4099)),ISNUMBER(SEARCH("broiler",D4099)))</f>
        <v>1</v>
      </c>
    </row>
    <row r="4100" spans="1:10" x14ac:dyDescent="0.35">
      <c r="A4100" s="1">
        <f t="shared" si="192"/>
        <v>1</v>
      </c>
      <c r="B4100" s="1" t="s">
        <v>40475</v>
      </c>
      <c r="C4100" s="1" t="s">
        <v>40476</v>
      </c>
      <c r="D4100" s="1" t="s">
        <v>40477</v>
      </c>
      <c r="E4100" s="1" t="s">
        <v>40480</v>
      </c>
      <c r="F4100" s="1" t="s">
        <v>40481</v>
      </c>
      <c r="I4100" s="1" t="b">
        <f t="shared" si="193"/>
        <v>1</v>
      </c>
      <c r="J4100" s="1" t="b">
        <f t="shared" si="194"/>
        <v>1</v>
      </c>
    </row>
    <row r="4101" spans="1:10" x14ac:dyDescent="0.35">
      <c r="A4101" s="1">
        <f t="shared" si="192"/>
        <v>1</v>
      </c>
      <c r="B4101" s="1" t="s">
        <v>41555</v>
      </c>
      <c r="C4101" s="1" t="s">
        <v>41556</v>
      </c>
      <c r="D4101" s="1" t="s">
        <v>41557</v>
      </c>
      <c r="E4101" s="1" t="s">
        <v>41558</v>
      </c>
      <c r="F4101" s="1" t="s">
        <v>41559</v>
      </c>
      <c r="I4101" s="1" t="b">
        <f t="shared" si="193"/>
        <v>1</v>
      </c>
      <c r="J4101" s="1" t="b">
        <f t="shared" si="194"/>
        <v>1</v>
      </c>
    </row>
    <row r="4102" spans="1:10" x14ac:dyDescent="0.35">
      <c r="A4102" s="1">
        <f t="shared" si="192"/>
        <v>1</v>
      </c>
      <c r="B4102" s="1" t="s">
        <v>16286</v>
      </c>
      <c r="C4102" s="1" t="s">
        <v>16287</v>
      </c>
      <c r="D4102" s="1" t="s">
        <v>16288</v>
      </c>
      <c r="F4102" s="1" t="s">
        <v>16291</v>
      </c>
      <c r="I4102" s="1" t="b">
        <f t="shared" si="193"/>
        <v>1</v>
      </c>
      <c r="J4102" s="1" t="b">
        <f t="shared" si="194"/>
        <v>1</v>
      </c>
    </row>
    <row r="4103" spans="1:10" x14ac:dyDescent="0.35">
      <c r="A4103" s="1">
        <f t="shared" si="192"/>
        <v>1</v>
      </c>
      <c r="B4103" s="1" t="s">
        <v>22124</v>
      </c>
      <c r="C4103" s="1" t="s">
        <v>22125</v>
      </c>
      <c r="D4103" s="1" t="s">
        <v>22126</v>
      </c>
      <c r="F4103" s="1" t="s">
        <v>22127</v>
      </c>
      <c r="I4103" s="1" t="b">
        <f t="shared" si="193"/>
        <v>1</v>
      </c>
      <c r="J4103" s="1" t="b">
        <f t="shared" si="194"/>
        <v>1</v>
      </c>
    </row>
    <row r="4104" spans="1:10" x14ac:dyDescent="0.35">
      <c r="A4104" s="1">
        <f t="shared" si="192"/>
        <v>0</v>
      </c>
      <c r="B4104" s="1" t="s">
        <v>41151</v>
      </c>
      <c r="C4104" s="1" t="s">
        <v>41152</v>
      </c>
      <c r="D4104" s="1" t="s">
        <v>41153</v>
      </c>
      <c r="E4104" s="1" t="s">
        <v>41154</v>
      </c>
      <c r="F4104" s="1" t="s">
        <v>41155</v>
      </c>
      <c r="I4104" s="1" t="b">
        <f t="shared" si="193"/>
        <v>0</v>
      </c>
      <c r="J4104" s="1" t="b">
        <f t="shared" si="194"/>
        <v>1</v>
      </c>
    </row>
    <row r="4105" spans="1:10" x14ac:dyDescent="0.35">
      <c r="A4105" s="1">
        <f t="shared" si="192"/>
        <v>0</v>
      </c>
      <c r="B4105" s="1" t="s">
        <v>37162</v>
      </c>
      <c r="C4105" s="1" t="s">
        <v>37163</v>
      </c>
      <c r="D4105" s="1" t="s">
        <v>37164</v>
      </c>
      <c r="E4105" s="1" t="s">
        <v>37165</v>
      </c>
      <c r="F4105" s="1" t="s">
        <v>37166</v>
      </c>
      <c r="I4105" s="1" t="b">
        <f t="shared" si="193"/>
        <v>0</v>
      </c>
      <c r="J4105" s="1" t="b">
        <f t="shared" si="194"/>
        <v>1</v>
      </c>
    </row>
    <row r="4106" spans="1:10" x14ac:dyDescent="0.35">
      <c r="A4106" s="1">
        <f t="shared" si="192"/>
        <v>0</v>
      </c>
      <c r="B4106" s="1" t="s">
        <v>35768</v>
      </c>
      <c r="C4106" s="1" t="s">
        <v>35769</v>
      </c>
      <c r="D4106" s="1" t="s">
        <v>35770</v>
      </c>
      <c r="E4106" s="1" t="s">
        <v>35771</v>
      </c>
      <c r="F4106" s="1" t="s">
        <v>35772</v>
      </c>
      <c r="I4106" s="1" t="b">
        <f t="shared" si="193"/>
        <v>0</v>
      </c>
      <c r="J4106" s="1" t="b">
        <f t="shared" si="194"/>
        <v>1</v>
      </c>
    </row>
    <row r="4107" spans="1:10" x14ac:dyDescent="0.35">
      <c r="A4107" s="1">
        <f t="shared" si="192"/>
        <v>1</v>
      </c>
      <c r="B4107" s="1" t="s">
        <v>25779</v>
      </c>
      <c r="C4107" s="1" t="s">
        <v>25780</v>
      </c>
      <c r="D4107" s="1" t="s">
        <v>25781</v>
      </c>
      <c r="E4107" s="1" t="s">
        <v>25782</v>
      </c>
      <c r="F4107" s="1" t="s">
        <v>25783</v>
      </c>
      <c r="I4107" s="1" t="b">
        <f t="shared" si="193"/>
        <v>1</v>
      </c>
      <c r="J4107" s="1" t="b">
        <f t="shared" si="194"/>
        <v>1</v>
      </c>
    </row>
    <row r="4108" spans="1:10" x14ac:dyDescent="0.35">
      <c r="A4108" s="1">
        <f t="shared" si="192"/>
        <v>1</v>
      </c>
      <c r="B4108" s="1" t="s">
        <v>5435</v>
      </c>
      <c r="C4108" s="1" t="s">
        <v>5436</v>
      </c>
      <c r="D4108" s="1" t="s">
        <v>5437</v>
      </c>
      <c r="E4108" s="1" t="s">
        <v>5438</v>
      </c>
      <c r="F4108" s="1" t="s">
        <v>5439</v>
      </c>
      <c r="I4108" s="1" t="b">
        <f t="shared" si="193"/>
        <v>1</v>
      </c>
      <c r="J4108" s="1" t="b">
        <f t="shared" si="194"/>
        <v>1</v>
      </c>
    </row>
    <row r="4109" spans="1:10" x14ac:dyDescent="0.35">
      <c r="A4109" s="1">
        <f t="shared" si="192"/>
        <v>0</v>
      </c>
      <c r="B4109" s="1" t="s">
        <v>25470</v>
      </c>
      <c r="C4109" s="1" t="s">
        <v>25471</v>
      </c>
      <c r="D4109" s="1" t="s">
        <v>25472</v>
      </c>
      <c r="E4109" s="1" t="s">
        <v>25474</v>
      </c>
      <c r="F4109" s="1" t="s">
        <v>25475</v>
      </c>
      <c r="I4109" s="1" t="b">
        <f t="shared" si="193"/>
        <v>0</v>
      </c>
      <c r="J4109" s="1" t="b">
        <f t="shared" si="194"/>
        <v>1</v>
      </c>
    </row>
    <row r="4110" spans="1:10" x14ac:dyDescent="0.35">
      <c r="A4110" s="1">
        <f t="shared" si="192"/>
        <v>0</v>
      </c>
      <c r="B4110" s="1" t="s">
        <v>31982</v>
      </c>
      <c r="C4110" s="1" t="s">
        <v>31983</v>
      </c>
      <c r="D4110" s="1" t="s">
        <v>31984</v>
      </c>
      <c r="E4110" s="1" t="s">
        <v>31985</v>
      </c>
      <c r="F4110" s="1" t="s">
        <v>31986</v>
      </c>
      <c r="I4110" s="1" t="b">
        <f t="shared" si="193"/>
        <v>0</v>
      </c>
      <c r="J4110" s="1" t="b">
        <f t="shared" si="194"/>
        <v>1</v>
      </c>
    </row>
    <row r="4111" spans="1:10" x14ac:dyDescent="0.35">
      <c r="A4111" s="1">
        <f t="shared" si="192"/>
        <v>1</v>
      </c>
      <c r="B4111" s="1" t="s">
        <v>31739</v>
      </c>
      <c r="C4111" s="1" t="s">
        <v>31740</v>
      </c>
      <c r="D4111" s="1" t="s">
        <v>31741</v>
      </c>
      <c r="F4111" s="1" t="s">
        <v>31742</v>
      </c>
      <c r="I4111" s="1" t="b">
        <f t="shared" si="193"/>
        <v>1</v>
      </c>
      <c r="J4111" s="1" t="b">
        <f t="shared" si="194"/>
        <v>1</v>
      </c>
    </row>
    <row r="4112" spans="1:10" x14ac:dyDescent="0.35">
      <c r="A4112" s="1">
        <f t="shared" si="192"/>
        <v>0</v>
      </c>
      <c r="B4112" s="1" t="s">
        <v>26267</v>
      </c>
      <c r="C4112" s="1" t="s">
        <v>26268</v>
      </c>
      <c r="D4112" s="1" t="s">
        <v>26269</v>
      </c>
      <c r="E4112" s="1" t="s">
        <v>26270</v>
      </c>
      <c r="F4112" s="1" t="s">
        <v>26271</v>
      </c>
      <c r="I4112" s="1" t="b">
        <f t="shared" si="193"/>
        <v>0</v>
      </c>
      <c r="J4112" s="1" t="b">
        <f t="shared" si="194"/>
        <v>1</v>
      </c>
    </row>
    <row r="4113" spans="1:10" x14ac:dyDescent="0.35">
      <c r="A4113" s="1">
        <f t="shared" si="192"/>
        <v>1</v>
      </c>
      <c r="B4113" s="1" t="s">
        <v>14370</v>
      </c>
      <c r="C4113" s="1" t="s">
        <v>14371</v>
      </c>
      <c r="D4113" s="1" t="s">
        <v>14372</v>
      </c>
      <c r="E4113" s="1" t="s">
        <v>14373</v>
      </c>
      <c r="F4113" s="1" t="s">
        <v>14374</v>
      </c>
      <c r="I4113" s="1" t="b">
        <f t="shared" si="193"/>
        <v>1</v>
      </c>
      <c r="J4113" s="1" t="b">
        <f t="shared" si="194"/>
        <v>1</v>
      </c>
    </row>
    <row r="4114" spans="1:10" x14ac:dyDescent="0.35">
      <c r="A4114" s="1">
        <f t="shared" si="192"/>
        <v>0</v>
      </c>
      <c r="B4114" s="1" t="s">
        <v>14262</v>
      </c>
      <c r="C4114" s="1" t="s">
        <v>14263</v>
      </c>
      <c r="D4114" s="1" t="s">
        <v>14264</v>
      </c>
      <c r="E4114" s="1" t="s">
        <v>14265</v>
      </c>
      <c r="F4114" s="1" t="s">
        <v>14266</v>
      </c>
      <c r="I4114" s="1" t="b">
        <f t="shared" si="193"/>
        <v>0</v>
      </c>
      <c r="J4114" s="1" t="b">
        <f t="shared" si="194"/>
        <v>1</v>
      </c>
    </row>
    <row r="4115" spans="1:10" x14ac:dyDescent="0.35">
      <c r="A4115" s="1">
        <f t="shared" si="192"/>
        <v>0</v>
      </c>
      <c r="B4115" s="1" t="s">
        <v>35905</v>
      </c>
      <c r="C4115" s="1" t="s">
        <v>35906</v>
      </c>
      <c r="D4115" s="1" t="s">
        <v>35907</v>
      </c>
      <c r="E4115" s="1" t="s">
        <v>35908</v>
      </c>
      <c r="F4115" s="1" t="s">
        <v>35909</v>
      </c>
      <c r="I4115" s="1" t="b">
        <f t="shared" si="193"/>
        <v>0</v>
      </c>
      <c r="J4115" s="1" t="b">
        <f t="shared" si="194"/>
        <v>1</v>
      </c>
    </row>
    <row r="4116" spans="1:10" x14ac:dyDescent="0.35">
      <c r="A4116" s="1">
        <f t="shared" si="192"/>
        <v>1</v>
      </c>
      <c r="B4116" s="1" t="s">
        <v>38287</v>
      </c>
      <c r="C4116" s="1" t="s">
        <v>38288</v>
      </c>
      <c r="D4116" s="1" t="s">
        <v>38289</v>
      </c>
      <c r="E4116" s="1" t="s">
        <v>38290</v>
      </c>
      <c r="F4116" s="1" t="s">
        <v>38291</v>
      </c>
      <c r="I4116" s="1" t="b">
        <f t="shared" si="193"/>
        <v>1</v>
      </c>
      <c r="J4116" s="1" t="b">
        <f t="shared" si="194"/>
        <v>1</v>
      </c>
    </row>
    <row r="4117" spans="1:10" x14ac:dyDescent="0.35">
      <c r="A4117" s="1">
        <f t="shared" si="192"/>
        <v>1</v>
      </c>
      <c r="B4117" s="1" t="s">
        <v>19434</v>
      </c>
      <c r="C4117" s="1" t="s">
        <v>19435</v>
      </c>
      <c r="D4117" s="1" t="s">
        <v>19436</v>
      </c>
      <c r="E4117" s="1" t="s">
        <v>19437</v>
      </c>
      <c r="F4117" s="1" t="s">
        <v>19438</v>
      </c>
      <c r="I4117" s="1" t="b">
        <f t="shared" si="193"/>
        <v>1</v>
      </c>
      <c r="J4117" s="1" t="b">
        <f t="shared" si="194"/>
        <v>1</v>
      </c>
    </row>
    <row r="4118" spans="1:10" x14ac:dyDescent="0.35">
      <c r="A4118" s="1">
        <f t="shared" si="192"/>
        <v>1</v>
      </c>
      <c r="B4118" s="1" t="s">
        <v>29043</v>
      </c>
      <c r="C4118" s="1" t="s">
        <v>29044</v>
      </c>
      <c r="D4118" s="1" t="s">
        <v>29045</v>
      </c>
      <c r="E4118" s="1" t="s">
        <v>29046</v>
      </c>
      <c r="F4118" s="1" t="s">
        <v>29047</v>
      </c>
      <c r="I4118" s="1" t="b">
        <f t="shared" si="193"/>
        <v>1</v>
      </c>
      <c r="J4118" s="1" t="b">
        <f t="shared" si="194"/>
        <v>1</v>
      </c>
    </row>
    <row r="4119" spans="1:10" x14ac:dyDescent="0.35">
      <c r="A4119" s="1">
        <f t="shared" si="192"/>
        <v>1</v>
      </c>
      <c r="B4119" s="1" t="s">
        <v>15849</v>
      </c>
      <c r="C4119" s="1" t="s">
        <v>15850</v>
      </c>
      <c r="D4119" s="1" t="s">
        <v>15851</v>
      </c>
      <c r="E4119" s="1" t="s">
        <v>15852</v>
      </c>
      <c r="F4119" s="1" t="s">
        <v>15853</v>
      </c>
      <c r="I4119" s="1" t="b">
        <f t="shared" si="193"/>
        <v>1</v>
      </c>
      <c r="J4119" s="1" t="b">
        <f t="shared" si="194"/>
        <v>1</v>
      </c>
    </row>
    <row r="4120" spans="1:10" x14ac:dyDescent="0.35">
      <c r="A4120" s="1">
        <f t="shared" si="192"/>
        <v>0</v>
      </c>
      <c r="B4120" s="1" t="s">
        <v>34080</v>
      </c>
      <c r="C4120" s="1" t="s">
        <v>34081</v>
      </c>
      <c r="D4120" s="1" t="s">
        <v>34082</v>
      </c>
      <c r="E4120" s="1" t="s">
        <v>34083</v>
      </c>
      <c r="F4120" s="1" t="s">
        <v>34084</v>
      </c>
      <c r="I4120" s="1" t="b">
        <f t="shared" si="193"/>
        <v>0</v>
      </c>
      <c r="J4120" s="1" t="b">
        <f t="shared" si="194"/>
        <v>1</v>
      </c>
    </row>
    <row r="4121" spans="1:10" x14ac:dyDescent="0.35">
      <c r="A4121" s="1">
        <f t="shared" si="192"/>
        <v>1</v>
      </c>
      <c r="B4121" s="1" t="s">
        <v>18809</v>
      </c>
      <c r="C4121" s="1" t="s">
        <v>18810</v>
      </c>
      <c r="D4121" s="1" t="s">
        <v>18811</v>
      </c>
      <c r="E4121" s="1" t="s">
        <v>18814</v>
      </c>
      <c r="F4121" s="1" t="s">
        <v>18815</v>
      </c>
      <c r="I4121" s="1" t="b">
        <f t="shared" si="193"/>
        <v>1</v>
      </c>
      <c r="J4121" s="1" t="b">
        <f t="shared" si="194"/>
        <v>1</v>
      </c>
    </row>
    <row r="4122" spans="1:10" x14ac:dyDescent="0.35">
      <c r="A4122" s="1">
        <f t="shared" si="192"/>
        <v>1</v>
      </c>
      <c r="B4122" s="1" t="s">
        <v>35148</v>
      </c>
      <c r="C4122" s="1" t="s">
        <v>35149</v>
      </c>
      <c r="D4122" s="1" t="s">
        <v>35150</v>
      </c>
      <c r="E4122" s="1" t="s">
        <v>35151</v>
      </c>
      <c r="F4122" s="1" t="s">
        <v>35152</v>
      </c>
      <c r="I4122" s="1" t="b">
        <f t="shared" si="193"/>
        <v>1</v>
      </c>
      <c r="J4122" s="1" t="b">
        <f t="shared" si="194"/>
        <v>1</v>
      </c>
    </row>
    <row r="4123" spans="1:10" x14ac:dyDescent="0.35">
      <c r="A4123" s="1">
        <f t="shared" si="192"/>
        <v>1</v>
      </c>
      <c r="B4123" s="1" t="s">
        <v>30223</v>
      </c>
      <c r="C4123" s="1" t="s">
        <v>30224</v>
      </c>
      <c r="D4123" s="1" t="s">
        <v>30225</v>
      </c>
      <c r="E4123" s="1" t="s">
        <v>30226</v>
      </c>
      <c r="F4123" s="1" t="s">
        <v>30227</v>
      </c>
      <c r="I4123" s="1" t="b">
        <f t="shared" si="193"/>
        <v>1</v>
      </c>
      <c r="J4123" s="1" t="b">
        <f t="shared" si="194"/>
        <v>1</v>
      </c>
    </row>
    <row r="4124" spans="1:10" x14ac:dyDescent="0.35">
      <c r="A4124" s="1">
        <f t="shared" si="192"/>
        <v>1</v>
      </c>
      <c r="B4124" s="1" t="s">
        <v>25457</v>
      </c>
      <c r="C4124" s="1" t="s">
        <v>25458</v>
      </c>
      <c r="D4124" s="1" t="s">
        <v>25459</v>
      </c>
      <c r="E4124" s="1" t="s">
        <v>25460</v>
      </c>
      <c r="F4124" s="1" t="s">
        <v>25461</v>
      </c>
      <c r="I4124" s="1" t="b">
        <f t="shared" si="193"/>
        <v>1</v>
      </c>
      <c r="J4124" s="1" t="b">
        <f t="shared" si="194"/>
        <v>1</v>
      </c>
    </row>
    <row r="4125" spans="1:10" x14ac:dyDescent="0.35">
      <c r="A4125" s="1">
        <f t="shared" si="192"/>
        <v>0</v>
      </c>
      <c r="B4125" s="1" t="s">
        <v>30991</v>
      </c>
      <c r="C4125" s="1" t="s">
        <v>30992</v>
      </c>
      <c r="D4125" s="1" t="s">
        <v>30993</v>
      </c>
      <c r="E4125" s="1" t="s">
        <v>30996</v>
      </c>
      <c r="F4125" s="1" t="s">
        <v>30997</v>
      </c>
      <c r="I4125" s="1" t="b">
        <f t="shared" si="193"/>
        <v>0</v>
      </c>
      <c r="J4125" s="1" t="b">
        <f t="shared" si="194"/>
        <v>1</v>
      </c>
    </row>
    <row r="4126" spans="1:10" x14ac:dyDescent="0.35">
      <c r="A4126" s="1">
        <f t="shared" si="192"/>
        <v>1</v>
      </c>
      <c r="B4126" s="1" t="s">
        <v>29443</v>
      </c>
      <c r="C4126" s="1" t="s">
        <v>29444</v>
      </c>
      <c r="D4126" s="1" t="s">
        <v>29445</v>
      </c>
      <c r="E4126" s="1" t="s">
        <v>29446</v>
      </c>
      <c r="F4126" s="1" t="s">
        <v>29447</v>
      </c>
      <c r="I4126" s="1" t="b">
        <f t="shared" si="193"/>
        <v>1</v>
      </c>
      <c r="J4126" s="1" t="b">
        <f t="shared" si="194"/>
        <v>1</v>
      </c>
    </row>
    <row r="4127" spans="1:10" x14ac:dyDescent="0.35">
      <c r="A4127" s="1">
        <f t="shared" si="192"/>
        <v>1</v>
      </c>
      <c r="B4127" s="1" t="s">
        <v>25708</v>
      </c>
      <c r="C4127" s="1" t="s">
        <v>25709</v>
      </c>
      <c r="D4127" s="1" t="s">
        <v>25710</v>
      </c>
      <c r="E4127" s="1" t="s">
        <v>25711</v>
      </c>
      <c r="F4127" s="1" t="s">
        <v>25712</v>
      </c>
      <c r="I4127" s="1" t="b">
        <f t="shared" si="193"/>
        <v>1</v>
      </c>
      <c r="J4127" s="1" t="b">
        <f t="shared" si="194"/>
        <v>1</v>
      </c>
    </row>
    <row r="4128" spans="1:10" x14ac:dyDescent="0.35">
      <c r="A4128" s="1">
        <f t="shared" si="192"/>
        <v>1</v>
      </c>
      <c r="B4128" s="1" t="s">
        <v>27339</v>
      </c>
      <c r="C4128" s="1" t="s">
        <v>27340</v>
      </c>
      <c r="D4128" s="1" t="s">
        <v>27341</v>
      </c>
      <c r="I4128" s="1" t="b">
        <f t="shared" si="193"/>
        <v>1</v>
      </c>
      <c r="J4128" s="1" t="b">
        <f t="shared" si="194"/>
        <v>1</v>
      </c>
    </row>
    <row r="4129" spans="1:10" x14ac:dyDescent="0.35">
      <c r="A4129" s="1">
        <f t="shared" si="192"/>
        <v>1</v>
      </c>
      <c r="B4129" s="1" t="s">
        <v>27197</v>
      </c>
      <c r="C4129" s="1" t="s">
        <v>27198</v>
      </c>
      <c r="D4129" s="1" t="s">
        <v>27199</v>
      </c>
      <c r="E4129" s="1" t="s">
        <v>27200</v>
      </c>
      <c r="F4129" s="1" t="s">
        <v>27201</v>
      </c>
      <c r="I4129" s="1" t="b">
        <f t="shared" si="193"/>
        <v>1</v>
      </c>
      <c r="J4129" s="1" t="b">
        <f t="shared" si="194"/>
        <v>1</v>
      </c>
    </row>
    <row r="4130" spans="1:10" x14ac:dyDescent="0.35">
      <c r="A4130" s="1">
        <f t="shared" si="192"/>
        <v>0</v>
      </c>
      <c r="B4130" s="1" t="s">
        <v>21218</v>
      </c>
      <c r="C4130" s="1" t="s">
        <v>21219</v>
      </c>
      <c r="D4130" s="1" t="s">
        <v>21220</v>
      </c>
      <c r="E4130" s="1" t="s">
        <v>21222</v>
      </c>
      <c r="F4130" s="1" t="s">
        <v>21223</v>
      </c>
      <c r="I4130" s="1" t="b">
        <f t="shared" si="193"/>
        <v>1</v>
      </c>
      <c r="J4130" s="1" t="b">
        <f t="shared" si="194"/>
        <v>0</v>
      </c>
    </row>
    <row r="4131" spans="1:10" x14ac:dyDescent="0.35">
      <c r="A4131" s="1">
        <f t="shared" si="192"/>
        <v>1</v>
      </c>
      <c r="B4131" s="1" t="s">
        <v>29315</v>
      </c>
      <c r="C4131" s="1" t="s">
        <v>29316</v>
      </c>
      <c r="D4131" s="1" t="s">
        <v>29317</v>
      </c>
      <c r="E4131" s="1" t="s">
        <v>29318</v>
      </c>
      <c r="F4131" s="1" t="s">
        <v>29319</v>
      </c>
      <c r="I4131" s="1" t="b">
        <f t="shared" si="193"/>
        <v>1</v>
      </c>
      <c r="J4131" s="1" t="b">
        <f t="shared" si="194"/>
        <v>1</v>
      </c>
    </row>
    <row r="4132" spans="1:10" x14ac:dyDescent="0.35">
      <c r="A4132" s="1">
        <f t="shared" si="192"/>
        <v>0</v>
      </c>
      <c r="B4132" s="1" t="s">
        <v>12461</v>
      </c>
      <c r="C4132" s="1" t="s">
        <v>12462</v>
      </c>
      <c r="D4132" s="1" t="s">
        <v>12463</v>
      </c>
      <c r="E4132" s="1" t="s">
        <v>12464</v>
      </c>
      <c r="F4132" s="1" t="s">
        <v>12465</v>
      </c>
      <c r="I4132" s="1" t="b">
        <f t="shared" si="193"/>
        <v>0</v>
      </c>
      <c r="J4132" s="1" t="b">
        <f t="shared" si="194"/>
        <v>1</v>
      </c>
    </row>
    <row r="4133" spans="1:10" x14ac:dyDescent="0.35">
      <c r="A4133" s="1">
        <f t="shared" si="192"/>
        <v>0</v>
      </c>
      <c r="B4133" s="1" t="s">
        <v>13402</v>
      </c>
      <c r="C4133" s="1" t="s">
        <v>13403</v>
      </c>
      <c r="D4133" s="1" t="s">
        <v>13404</v>
      </c>
      <c r="E4133" s="1" t="s">
        <v>13405</v>
      </c>
      <c r="F4133" s="1" t="s">
        <v>13406</v>
      </c>
      <c r="I4133" s="1" t="b">
        <f t="shared" si="193"/>
        <v>0</v>
      </c>
      <c r="J4133" s="1" t="b">
        <f t="shared" si="194"/>
        <v>1</v>
      </c>
    </row>
    <row r="4134" spans="1:10" x14ac:dyDescent="0.35">
      <c r="A4134" s="1">
        <f t="shared" si="192"/>
        <v>0</v>
      </c>
      <c r="B4134" s="1" t="s">
        <v>18827</v>
      </c>
      <c r="C4134" s="1" t="s">
        <v>18828</v>
      </c>
      <c r="D4134" s="1" t="s">
        <v>18829</v>
      </c>
      <c r="E4134" s="1" t="s">
        <v>18830</v>
      </c>
      <c r="F4134" s="1" t="s">
        <v>18831</v>
      </c>
      <c r="I4134" s="1" t="b">
        <f t="shared" si="193"/>
        <v>1</v>
      </c>
      <c r="J4134" s="1" t="b">
        <f t="shared" si="194"/>
        <v>0</v>
      </c>
    </row>
    <row r="4135" spans="1:10" x14ac:dyDescent="0.35">
      <c r="A4135" s="1">
        <f t="shared" si="192"/>
        <v>0</v>
      </c>
      <c r="B4135" s="1" t="s">
        <v>40174</v>
      </c>
      <c r="C4135" s="1" t="s">
        <v>40175</v>
      </c>
      <c r="D4135" s="1" t="s">
        <v>40176</v>
      </c>
      <c r="E4135" s="1" t="s">
        <v>40177</v>
      </c>
      <c r="F4135" s="1" t="s">
        <v>40178</v>
      </c>
      <c r="I4135" s="1" t="b">
        <f t="shared" si="193"/>
        <v>0</v>
      </c>
      <c r="J4135" s="1" t="b">
        <f t="shared" si="194"/>
        <v>1</v>
      </c>
    </row>
    <row r="4136" spans="1:10" x14ac:dyDescent="0.35">
      <c r="A4136" s="1">
        <f t="shared" si="192"/>
        <v>1</v>
      </c>
      <c r="B4136" s="1" t="s">
        <v>18273</v>
      </c>
      <c r="C4136" s="1" t="s">
        <v>18274</v>
      </c>
      <c r="D4136" s="1" t="s">
        <v>18275</v>
      </c>
      <c r="E4136" s="1" t="s">
        <v>18276</v>
      </c>
      <c r="F4136" s="1" t="s">
        <v>18277</v>
      </c>
      <c r="I4136" s="1" t="b">
        <f t="shared" si="193"/>
        <v>1</v>
      </c>
      <c r="J4136" s="1" t="b">
        <f t="shared" si="194"/>
        <v>1</v>
      </c>
    </row>
    <row r="4137" spans="1:10" x14ac:dyDescent="0.35">
      <c r="A4137" s="1">
        <f t="shared" si="192"/>
        <v>1</v>
      </c>
      <c r="B4137" s="1" t="s">
        <v>2357</v>
      </c>
      <c r="C4137" s="1" t="s">
        <v>2358</v>
      </c>
      <c r="D4137" s="1" t="s">
        <v>2359</v>
      </c>
      <c r="E4137" s="1" t="s">
        <v>2360</v>
      </c>
      <c r="F4137" s="1" t="s">
        <v>2361</v>
      </c>
      <c r="I4137" s="1" t="b">
        <f t="shared" si="193"/>
        <v>1</v>
      </c>
      <c r="J4137" s="1" t="b">
        <f t="shared" si="194"/>
        <v>1</v>
      </c>
    </row>
    <row r="4138" spans="1:10" x14ac:dyDescent="0.35">
      <c r="A4138" s="1">
        <f t="shared" si="192"/>
        <v>1</v>
      </c>
      <c r="B4138" s="1" t="s">
        <v>42356</v>
      </c>
      <c r="C4138" s="1" t="s">
        <v>42357</v>
      </c>
      <c r="D4138" s="1" t="s">
        <v>988</v>
      </c>
      <c r="F4138" s="1" t="s">
        <v>42358</v>
      </c>
      <c r="I4138" s="1" t="b">
        <f t="shared" si="193"/>
        <v>1</v>
      </c>
      <c r="J4138" s="1" t="b">
        <f t="shared" si="194"/>
        <v>1</v>
      </c>
    </row>
    <row r="4139" spans="1:10" x14ac:dyDescent="0.35">
      <c r="A4139" s="1">
        <f t="shared" si="192"/>
        <v>0</v>
      </c>
      <c r="B4139" s="1" t="s">
        <v>17364</v>
      </c>
      <c r="C4139" s="1" t="s">
        <v>17365</v>
      </c>
      <c r="D4139" s="1" t="s">
        <v>17366</v>
      </c>
      <c r="E4139" s="1" t="s">
        <v>17367</v>
      </c>
      <c r="F4139" s="1" t="s">
        <v>17368</v>
      </c>
      <c r="I4139" s="1" t="b">
        <f t="shared" si="193"/>
        <v>1</v>
      </c>
      <c r="J4139" s="1" t="b">
        <f t="shared" si="194"/>
        <v>0</v>
      </c>
    </row>
    <row r="4140" spans="1:10" x14ac:dyDescent="0.35">
      <c r="A4140" s="1">
        <f t="shared" si="192"/>
        <v>0</v>
      </c>
      <c r="B4140" s="1" t="s">
        <v>27400</v>
      </c>
      <c r="C4140" s="1" t="s">
        <v>27401</v>
      </c>
      <c r="D4140" s="1" t="s">
        <v>27402</v>
      </c>
      <c r="E4140" s="1" t="s">
        <v>27404</v>
      </c>
      <c r="F4140" s="1" t="s">
        <v>27405</v>
      </c>
      <c r="I4140" s="1" t="b">
        <f t="shared" si="193"/>
        <v>0</v>
      </c>
      <c r="J4140" s="1" t="b">
        <f t="shared" si="194"/>
        <v>1</v>
      </c>
    </row>
    <row r="4141" spans="1:10" x14ac:dyDescent="0.35">
      <c r="A4141" s="1">
        <f t="shared" si="192"/>
        <v>1</v>
      </c>
      <c r="B4141" s="1" t="s">
        <v>21181</v>
      </c>
      <c r="C4141" s="1" t="s">
        <v>21182</v>
      </c>
      <c r="D4141" s="1" t="s">
        <v>21183</v>
      </c>
      <c r="E4141" s="1" t="s">
        <v>21184</v>
      </c>
      <c r="F4141" s="1" t="s">
        <v>21185</v>
      </c>
      <c r="I4141" s="1" t="b">
        <f t="shared" si="193"/>
        <v>1</v>
      </c>
      <c r="J4141" s="1" t="b">
        <f t="shared" si="194"/>
        <v>1</v>
      </c>
    </row>
    <row r="4142" spans="1:10" x14ac:dyDescent="0.35">
      <c r="A4142" s="1">
        <f t="shared" si="192"/>
        <v>0</v>
      </c>
      <c r="B4142" s="1" t="s">
        <v>26618</v>
      </c>
      <c r="C4142" s="1" t="s">
        <v>26619</v>
      </c>
      <c r="D4142" s="1" t="s">
        <v>26620</v>
      </c>
      <c r="E4142" s="1" t="s">
        <v>26623</v>
      </c>
      <c r="F4142" s="1" t="s">
        <v>26624</v>
      </c>
      <c r="I4142" s="1" t="b">
        <f t="shared" si="193"/>
        <v>0</v>
      </c>
      <c r="J4142" s="1" t="b">
        <f t="shared" si="194"/>
        <v>1</v>
      </c>
    </row>
    <row r="4143" spans="1:10" x14ac:dyDescent="0.35">
      <c r="A4143" s="1">
        <f t="shared" si="192"/>
        <v>1</v>
      </c>
      <c r="B4143" s="1" t="s">
        <v>18475</v>
      </c>
      <c r="C4143" s="1" t="s">
        <v>18476</v>
      </c>
      <c r="D4143" s="1" t="s">
        <v>18477</v>
      </c>
      <c r="E4143" s="1" t="s">
        <v>18479</v>
      </c>
      <c r="F4143" s="1" t="s">
        <v>18480</v>
      </c>
      <c r="I4143" s="1" t="b">
        <f t="shared" si="193"/>
        <v>1</v>
      </c>
      <c r="J4143" s="1" t="b">
        <f t="shared" si="194"/>
        <v>1</v>
      </c>
    </row>
    <row r="4144" spans="1:10" x14ac:dyDescent="0.35">
      <c r="A4144" s="1">
        <f t="shared" si="192"/>
        <v>0</v>
      </c>
      <c r="B4144" s="1" t="s">
        <v>9269</v>
      </c>
      <c r="C4144" s="1" t="s">
        <v>9270</v>
      </c>
      <c r="D4144" s="1" t="s">
        <v>9271</v>
      </c>
      <c r="E4144" s="1" t="s">
        <v>9274</v>
      </c>
      <c r="F4144" s="1" t="s">
        <v>9275</v>
      </c>
      <c r="I4144" s="1" t="b">
        <f t="shared" si="193"/>
        <v>1</v>
      </c>
      <c r="J4144" s="1" t="b">
        <f t="shared" si="194"/>
        <v>0</v>
      </c>
    </row>
    <row r="4145" spans="1:10" x14ac:dyDescent="0.35">
      <c r="A4145" s="1">
        <f t="shared" si="192"/>
        <v>1</v>
      </c>
      <c r="B4145" s="1" t="s">
        <v>17732</v>
      </c>
      <c r="C4145" s="1" t="s">
        <v>17733</v>
      </c>
      <c r="D4145" s="1" t="s">
        <v>17734</v>
      </c>
      <c r="E4145" s="1" t="s">
        <v>17735</v>
      </c>
      <c r="F4145" s="1" t="s">
        <v>17736</v>
      </c>
      <c r="I4145" s="1" t="b">
        <f t="shared" si="193"/>
        <v>1</v>
      </c>
      <c r="J4145" s="1" t="b">
        <f t="shared" si="194"/>
        <v>1</v>
      </c>
    </row>
    <row r="4146" spans="1:10" x14ac:dyDescent="0.35">
      <c r="A4146" s="1">
        <f t="shared" si="192"/>
        <v>1</v>
      </c>
      <c r="B4146" s="1" t="s">
        <v>10862</v>
      </c>
      <c r="C4146" s="1" t="s">
        <v>10863</v>
      </c>
      <c r="D4146" s="1" t="s">
        <v>10864</v>
      </c>
      <c r="I4146" s="1" t="b">
        <f t="shared" si="193"/>
        <v>1</v>
      </c>
      <c r="J4146" s="1" t="b">
        <f t="shared" si="194"/>
        <v>1</v>
      </c>
    </row>
    <row r="4147" spans="1:10" x14ac:dyDescent="0.35">
      <c r="A4147" s="1">
        <f t="shared" si="192"/>
        <v>0</v>
      </c>
      <c r="B4147" s="1" t="s">
        <v>5559</v>
      </c>
      <c r="C4147" s="1" t="s">
        <v>5560</v>
      </c>
      <c r="D4147" s="1" t="s">
        <v>5561</v>
      </c>
      <c r="E4147" s="1" t="s">
        <v>5562</v>
      </c>
      <c r="F4147" s="1" t="s">
        <v>5563</v>
      </c>
      <c r="I4147" s="1" t="b">
        <f t="shared" si="193"/>
        <v>1</v>
      </c>
      <c r="J4147" s="1" t="b">
        <f t="shared" si="194"/>
        <v>0</v>
      </c>
    </row>
    <row r="4148" spans="1:10" x14ac:dyDescent="0.35">
      <c r="A4148" s="1">
        <f t="shared" si="192"/>
        <v>1</v>
      </c>
      <c r="B4148" s="1" t="s">
        <v>26768</v>
      </c>
      <c r="C4148" s="1" t="s">
        <v>26769</v>
      </c>
      <c r="D4148" s="1" t="s">
        <v>26770</v>
      </c>
      <c r="E4148" s="1" t="s">
        <v>26771</v>
      </c>
      <c r="F4148" s="1" t="s">
        <v>26772</v>
      </c>
      <c r="I4148" s="1" t="b">
        <f t="shared" si="193"/>
        <v>1</v>
      </c>
      <c r="J4148" s="1" t="b">
        <f t="shared" si="194"/>
        <v>1</v>
      </c>
    </row>
    <row r="4149" spans="1:10" x14ac:dyDescent="0.35">
      <c r="A4149" s="1">
        <f t="shared" si="192"/>
        <v>1</v>
      </c>
      <c r="B4149" s="1" t="s">
        <v>34108</v>
      </c>
      <c r="C4149" s="1" t="s">
        <v>34109</v>
      </c>
      <c r="D4149" s="1" t="s">
        <v>34110</v>
      </c>
      <c r="E4149" s="1" t="s">
        <v>34111</v>
      </c>
      <c r="F4149" s="1" t="s">
        <v>34112</v>
      </c>
      <c r="I4149" s="1" t="b">
        <f t="shared" si="193"/>
        <v>1</v>
      </c>
      <c r="J4149" s="1" t="b">
        <f t="shared" si="194"/>
        <v>1</v>
      </c>
    </row>
    <row r="4150" spans="1:10" x14ac:dyDescent="0.35">
      <c r="A4150" s="1">
        <f t="shared" si="192"/>
        <v>1</v>
      </c>
      <c r="B4150" s="1" t="s">
        <v>39811</v>
      </c>
      <c r="C4150" s="1" t="s">
        <v>39812</v>
      </c>
      <c r="D4150" s="1" t="s">
        <v>39813</v>
      </c>
      <c r="E4150" s="1" t="s">
        <v>39814</v>
      </c>
      <c r="F4150" s="1" t="s">
        <v>39815</v>
      </c>
      <c r="I4150" s="1" t="b">
        <f t="shared" si="193"/>
        <v>1</v>
      </c>
      <c r="J4150" s="1" t="b">
        <f t="shared" si="194"/>
        <v>1</v>
      </c>
    </row>
    <row r="4151" spans="1:10" x14ac:dyDescent="0.35">
      <c r="A4151" s="1">
        <f t="shared" si="192"/>
        <v>0</v>
      </c>
      <c r="B4151" s="1" t="s">
        <v>10502</v>
      </c>
      <c r="C4151" s="1" t="s">
        <v>10503</v>
      </c>
      <c r="D4151" s="1" t="s">
        <v>10504</v>
      </c>
      <c r="E4151" s="1" t="s">
        <v>10505</v>
      </c>
      <c r="F4151" s="1" t="s">
        <v>10506</v>
      </c>
      <c r="I4151" s="1" t="b">
        <f t="shared" si="193"/>
        <v>0</v>
      </c>
      <c r="J4151" s="1" t="b">
        <f t="shared" si="194"/>
        <v>1</v>
      </c>
    </row>
    <row r="4152" spans="1:10" x14ac:dyDescent="0.35">
      <c r="A4152" s="1">
        <f t="shared" si="192"/>
        <v>0</v>
      </c>
      <c r="B4152" s="1" t="s">
        <v>28505</v>
      </c>
      <c r="C4152" s="1" t="s">
        <v>28506</v>
      </c>
      <c r="D4152" s="1" t="s">
        <v>28507</v>
      </c>
      <c r="E4152" s="1" t="s">
        <v>28508</v>
      </c>
      <c r="F4152" s="1" t="s">
        <v>28509</v>
      </c>
      <c r="I4152" s="1" t="b">
        <f t="shared" si="193"/>
        <v>1</v>
      </c>
      <c r="J4152" s="1" t="b">
        <f t="shared" si="194"/>
        <v>0</v>
      </c>
    </row>
    <row r="4153" spans="1:10" x14ac:dyDescent="0.35">
      <c r="A4153" s="1">
        <f t="shared" si="192"/>
        <v>0</v>
      </c>
      <c r="B4153" s="1" t="s">
        <v>2225</v>
      </c>
      <c r="C4153" s="1" t="s">
        <v>2226</v>
      </c>
      <c r="D4153" s="1" t="s">
        <v>2227</v>
      </c>
      <c r="E4153" s="1" t="s">
        <v>2228</v>
      </c>
      <c r="F4153" s="1" t="s">
        <v>2229</v>
      </c>
      <c r="I4153" s="1" t="b">
        <f t="shared" si="193"/>
        <v>0</v>
      </c>
      <c r="J4153" s="1" t="b">
        <f t="shared" si="194"/>
        <v>1</v>
      </c>
    </row>
    <row r="4154" spans="1:10" x14ac:dyDescent="0.35">
      <c r="A4154" s="1">
        <f t="shared" si="192"/>
        <v>1</v>
      </c>
      <c r="B4154" s="1" t="s">
        <v>20069</v>
      </c>
      <c r="C4154" s="1" t="s">
        <v>20070</v>
      </c>
      <c r="D4154" s="1" t="s">
        <v>20071</v>
      </c>
      <c r="F4154" s="1" t="s">
        <v>20072</v>
      </c>
      <c r="I4154" s="1" t="b">
        <f t="shared" si="193"/>
        <v>1</v>
      </c>
      <c r="J4154" s="1" t="b">
        <f t="shared" si="194"/>
        <v>1</v>
      </c>
    </row>
    <row r="4155" spans="1:10" x14ac:dyDescent="0.35">
      <c r="A4155" s="1">
        <f t="shared" si="192"/>
        <v>1</v>
      </c>
      <c r="B4155" s="1" t="s">
        <v>35810</v>
      </c>
      <c r="C4155" s="1" t="s">
        <v>35811</v>
      </c>
      <c r="D4155" s="1" t="s">
        <v>35812</v>
      </c>
      <c r="E4155" s="1" t="s">
        <v>35813</v>
      </c>
      <c r="F4155" s="1" t="s">
        <v>35814</v>
      </c>
      <c r="I4155" s="1" t="b">
        <f t="shared" si="193"/>
        <v>1</v>
      </c>
      <c r="J4155" s="1" t="b">
        <f t="shared" si="194"/>
        <v>1</v>
      </c>
    </row>
    <row r="4156" spans="1:10" x14ac:dyDescent="0.35">
      <c r="A4156" s="1">
        <f t="shared" si="192"/>
        <v>0</v>
      </c>
      <c r="B4156" s="1" t="s">
        <v>2761</v>
      </c>
      <c r="C4156" s="1" t="s">
        <v>2762</v>
      </c>
      <c r="D4156" s="1" t="s">
        <v>2763</v>
      </c>
      <c r="E4156" s="1" t="s">
        <v>2765</v>
      </c>
      <c r="F4156" s="1" t="s">
        <v>2766</v>
      </c>
      <c r="I4156" s="1" t="b">
        <f t="shared" si="193"/>
        <v>1</v>
      </c>
      <c r="J4156" s="1" t="b">
        <f t="shared" si="194"/>
        <v>0</v>
      </c>
    </row>
    <row r="4157" spans="1:10" x14ac:dyDescent="0.35">
      <c r="A4157" s="1">
        <f t="shared" si="192"/>
        <v>1</v>
      </c>
      <c r="B4157" s="1" t="s">
        <v>24685</v>
      </c>
      <c r="C4157" s="1" t="s">
        <v>24686</v>
      </c>
      <c r="D4157" s="1" t="s">
        <v>24687</v>
      </c>
      <c r="E4157" s="1" t="s">
        <v>24689</v>
      </c>
      <c r="F4157" s="1" t="s">
        <v>24690</v>
      </c>
      <c r="I4157" s="1" t="b">
        <f t="shared" si="193"/>
        <v>1</v>
      </c>
      <c r="J4157" s="1" t="b">
        <f t="shared" si="194"/>
        <v>1</v>
      </c>
    </row>
    <row r="4158" spans="1:10" x14ac:dyDescent="0.35">
      <c r="A4158" s="1">
        <f t="shared" si="192"/>
        <v>0</v>
      </c>
      <c r="B4158" s="1" t="s">
        <v>6819</v>
      </c>
      <c r="C4158" s="1" t="s">
        <v>6820</v>
      </c>
      <c r="D4158" s="1" t="s">
        <v>6821</v>
      </c>
      <c r="E4158" s="1" t="s">
        <v>6822</v>
      </c>
      <c r="F4158" s="1" t="s">
        <v>6823</v>
      </c>
      <c r="I4158" s="1" t="b">
        <f t="shared" si="193"/>
        <v>0</v>
      </c>
      <c r="J4158" s="1" t="b">
        <f t="shared" si="194"/>
        <v>1</v>
      </c>
    </row>
    <row r="4159" spans="1:10" x14ac:dyDescent="0.35">
      <c r="A4159" s="1">
        <f t="shared" si="192"/>
        <v>0</v>
      </c>
      <c r="B4159" s="1" t="s">
        <v>38243</v>
      </c>
      <c r="C4159" s="1" t="s">
        <v>38244</v>
      </c>
      <c r="D4159" s="1" t="s">
        <v>38245</v>
      </c>
      <c r="E4159" s="1" t="s">
        <v>38247</v>
      </c>
      <c r="F4159" s="1" t="s">
        <v>38248</v>
      </c>
      <c r="I4159" s="1" t="b">
        <f t="shared" si="193"/>
        <v>0</v>
      </c>
      <c r="J4159" s="1" t="b">
        <f t="shared" si="194"/>
        <v>1</v>
      </c>
    </row>
    <row r="4160" spans="1:10" x14ac:dyDescent="0.35">
      <c r="A4160" s="1">
        <f t="shared" si="192"/>
        <v>1</v>
      </c>
      <c r="B4160" s="1" t="s">
        <v>13590</v>
      </c>
      <c r="C4160" s="1" t="s">
        <v>13591</v>
      </c>
      <c r="D4160" s="1" t="s">
        <v>13592</v>
      </c>
      <c r="E4160" s="1" t="s">
        <v>13593</v>
      </c>
      <c r="F4160" s="1" t="s">
        <v>13594</v>
      </c>
      <c r="I4160" s="1" t="b">
        <f t="shared" si="193"/>
        <v>1</v>
      </c>
      <c r="J4160" s="1" t="b">
        <f t="shared" si="194"/>
        <v>1</v>
      </c>
    </row>
    <row r="4161" spans="1:10" x14ac:dyDescent="0.35">
      <c r="A4161" s="1">
        <f t="shared" si="192"/>
        <v>0</v>
      </c>
      <c r="B4161" s="1" t="s">
        <v>35080</v>
      </c>
      <c r="C4161" s="1" t="s">
        <v>12271</v>
      </c>
      <c r="D4161" s="1" t="s">
        <v>35081</v>
      </c>
      <c r="E4161" s="1" t="s">
        <v>35084</v>
      </c>
      <c r="F4161" s="1" t="s">
        <v>35085</v>
      </c>
      <c r="I4161" s="1" t="b">
        <f t="shared" si="193"/>
        <v>1</v>
      </c>
      <c r="J4161" s="1" t="b">
        <f t="shared" si="194"/>
        <v>0</v>
      </c>
    </row>
    <row r="4162" spans="1:10" x14ac:dyDescent="0.35">
      <c r="A4162" s="1">
        <f t="shared" ref="A4162:A4225" si="195">I4162*J4162</f>
        <v>1</v>
      </c>
      <c r="B4162" s="1" t="s">
        <v>30845</v>
      </c>
      <c r="C4162" s="1" t="s">
        <v>30846</v>
      </c>
      <c r="D4162" s="1" t="s">
        <v>30847</v>
      </c>
      <c r="E4162" s="1" t="s">
        <v>30848</v>
      </c>
      <c r="F4162" s="1" t="s">
        <v>30849</v>
      </c>
      <c r="I4162" s="1" t="b">
        <f t="shared" si="193"/>
        <v>1</v>
      </c>
      <c r="J4162" s="1" t="b">
        <f t="shared" si="194"/>
        <v>1</v>
      </c>
    </row>
    <row r="4163" spans="1:10" x14ac:dyDescent="0.35">
      <c r="A4163" s="1">
        <f t="shared" si="195"/>
        <v>1</v>
      </c>
      <c r="B4163" s="1" t="s">
        <v>22440</v>
      </c>
      <c r="C4163" s="1" t="s">
        <v>22441</v>
      </c>
      <c r="D4163" s="1" t="s">
        <v>22442</v>
      </c>
      <c r="F4163" s="1" t="s">
        <v>22445</v>
      </c>
      <c r="I4163" s="1" t="b">
        <f t="shared" ref="I4163:I4226" si="196">OR(ISNUMBER(SEARCH("campy",F4163)),ISNUMBER(SEARCH("campy",D4163)),ISNUMBER(SEARCH("coli",F4163)),ISNUMBER(SEARCH("coli",D4163)),ISNUMBER(SEARCH("jejuni",F4163)),ISNUMBER(SEARCH("jejuni",D4163)))</f>
        <v>1</v>
      </c>
      <c r="J4163" s="1" t="b">
        <f t="shared" ref="J4163:J4226" si="197">OR(ISNUMBER(SEARCH("poultry",F4163)),ISNUMBER(SEARCH("chicken",F4163)),ISNUMBER(SEARCH("broiler",F4163)),ISNUMBER(SEARCH("poultry",D4163)),ISNUMBER(SEARCH("chicken",D4163)),ISNUMBER(SEARCH("broiler",D4163)))</f>
        <v>1</v>
      </c>
    </row>
    <row r="4164" spans="1:10" x14ac:dyDescent="0.35">
      <c r="A4164" s="1">
        <f t="shared" si="195"/>
        <v>1</v>
      </c>
      <c r="B4164" s="1" t="s">
        <v>11607</v>
      </c>
      <c r="C4164" s="1" t="s">
        <v>11608</v>
      </c>
      <c r="D4164" s="1" t="s">
        <v>11609</v>
      </c>
      <c r="E4164" s="1" t="s">
        <v>11610</v>
      </c>
      <c r="F4164" s="1" t="s">
        <v>11611</v>
      </c>
      <c r="I4164" s="1" t="b">
        <f t="shared" si="196"/>
        <v>1</v>
      </c>
      <c r="J4164" s="1" t="b">
        <f t="shared" si="197"/>
        <v>1</v>
      </c>
    </row>
    <row r="4165" spans="1:10" x14ac:dyDescent="0.35">
      <c r="A4165" s="1">
        <f t="shared" si="195"/>
        <v>1</v>
      </c>
      <c r="B4165" s="1" t="s">
        <v>22283</v>
      </c>
      <c r="C4165" s="1" t="s">
        <v>22284</v>
      </c>
      <c r="D4165" s="1" t="s">
        <v>22285</v>
      </c>
      <c r="E4165" s="1" t="s">
        <v>22288</v>
      </c>
      <c r="F4165" s="1" t="s">
        <v>22289</v>
      </c>
      <c r="I4165" s="1" t="b">
        <f t="shared" si="196"/>
        <v>1</v>
      </c>
      <c r="J4165" s="1" t="b">
        <f t="shared" si="197"/>
        <v>1</v>
      </c>
    </row>
    <row r="4166" spans="1:10" x14ac:dyDescent="0.35">
      <c r="A4166" s="1">
        <f t="shared" si="195"/>
        <v>1</v>
      </c>
      <c r="B4166" s="1" t="s">
        <v>37572</v>
      </c>
      <c r="C4166" s="1" t="s">
        <v>37573</v>
      </c>
      <c r="D4166" s="1" t="s">
        <v>37574</v>
      </c>
      <c r="E4166" s="1" t="s">
        <v>37575</v>
      </c>
      <c r="F4166" s="1" t="s">
        <v>37576</v>
      </c>
      <c r="I4166" s="1" t="b">
        <f t="shared" si="196"/>
        <v>1</v>
      </c>
      <c r="J4166" s="1" t="b">
        <f t="shared" si="197"/>
        <v>1</v>
      </c>
    </row>
    <row r="4167" spans="1:10" x14ac:dyDescent="0.35">
      <c r="A4167" s="1">
        <f t="shared" si="195"/>
        <v>0</v>
      </c>
      <c r="B4167" s="1" t="s">
        <v>33021</v>
      </c>
      <c r="C4167" s="1" t="s">
        <v>33022</v>
      </c>
      <c r="D4167" s="1" t="s">
        <v>33023</v>
      </c>
      <c r="E4167" s="1" t="s">
        <v>33024</v>
      </c>
      <c r="F4167" s="1" t="s">
        <v>33025</v>
      </c>
      <c r="I4167" s="1" t="b">
        <f t="shared" si="196"/>
        <v>0</v>
      </c>
      <c r="J4167" s="1" t="b">
        <f t="shared" si="197"/>
        <v>1</v>
      </c>
    </row>
    <row r="4168" spans="1:10" x14ac:dyDescent="0.35">
      <c r="A4168" s="1">
        <f t="shared" si="195"/>
        <v>0</v>
      </c>
      <c r="B4168" s="1" t="s">
        <v>16826</v>
      </c>
      <c r="C4168" s="1" t="s">
        <v>16827</v>
      </c>
      <c r="D4168" s="1" t="s">
        <v>16828</v>
      </c>
      <c r="E4168" s="1" t="s">
        <v>16829</v>
      </c>
      <c r="F4168" s="1" t="s">
        <v>16830</v>
      </c>
      <c r="I4168" s="1" t="b">
        <f t="shared" si="196"/>
        <v>0</v>
      </c>
      <c r="J4168" s="1" t="b">
        <f t="shared" si="197"/>
        <v>1</v>
      </c>
    </row>
    <row r="4169" spans="1:10" x14ac:dyDescent="0.35">
      <c r="A4169" s="1">
        <f t="shared" si="195"/>
        <v>0</v>
      </c>
      <c r="B4169" s="1" t="s">
        <v>27613</v>
      </c>
      <c r="C4169" s="1" t="s">
        <v>27614</v>
      </c>
      <c r="D4169" s="1" t="s">
        <v>27615</v>
      </c>
      <c r="E4169" s="1" t="s">
        <v>27616</v>
      </c>
      <c r="F4169" s="1" t="s">
        <v>27617</v>
      </c>
      <c r="I4169" s="1" t="b">
        <f t="shared" si="196"/>
        <v>0</v>
      </c>
      <c r="J4169" s="1" t="b">
        <f t="shared" si="197"/>
        <v>1</v>
      </c>
    </row>
    <row r="4170" spans="1:10" x14ac:dyDescent="0.35">
      <c r="A4170" s="1">
        <f t="shared" si="195"/>
        <v>0</v>
      </c>
      <c r="B4170" s="1" t="s">
        <v>3527</v>
      </c>
      <c r="C4170" s="1" t="s">
        <v>3528</v>
      </c>
      <c r="D4170" s="1" t="s">
        <v>3529</v>
      </c>
      <c r="E4170" s="1" t="s">
        <v>3532</v>
      </c>
      <c r="F4170" s="1" t="s">
        <v>3533</v>
      </c>
      <c r="I4170" s="1" t="b">
        <f t="shared" si="196"/>
        <v>1</v>
      </c>
      <c r="J4170" s="1" t="b">
        <f t="shared" si="197"/>
        <v>0</v>
      </c>
    </row>
    <row r="4171" spans="1:10" x14ac:dyDescent="0.35">
      <c r="A4171" s="1">
        <f t="shared" si="195"/>
        <v>1</v>
      </c>
      <c r="B4171" s="1" t="s">
        <v>31699</v>
      </c>
      <c r="C4171" s="1" t="s">
        <v>31700</v>
      </c>
      <c r="D4171" s="1" t="s">
        <v>31701</v>
      </c>
      <c r="E4171" s="1" t="s">
        <v>31704</v>
      </c>
      <c r="F4171" s="1" t="s">
        <v>31705</v>
      </c>
      <c r="I4171" s="1" t="b">
        <f t="shared" si="196"/>
        <v>1</v>
      </c>
      <c r="J4171" s="1" t="b">
        <f t="shared" si="197"/>
        <v>1</v>
      </c>
    </row>
    <row r="4172" spans="1:10" x14ac:dyDescent="0.35">
      <c r="A4172" s="1">
        <f t="shared" si="195"/>
        <v>0</v>
      </c>
      <c r="B4172" s="1" t="s">
        <v>5222</v>
      </c>
      <c r="C4172" s="1" t="s">
        <v>5223</v>
      </c>
      <c r="D4172" s="1" t="s">
        <v>5224</v>
      </c>
      <c r="E4172" s="1" t="s">
        <v>5227</v>
      </c>
      <c r="F4172" s="1" t="s">
        <v>5228</v>
      </c>
      <c r="I4172" s="1" t="b">
        <f t="shared" si="196"/>
        <v>0</v>
      </c>
      <c r="J4172" s="1" t="b">
        <f t="shared" si="197"/>
        <v>1</v>
      </c>
    </row>
    <row r="4173" spans="1:10" x14ac:dyDescent="0.35">
      <c r="A4173" s="1">
        <f t="shared" si="195"/>
        <v>1</v>
      </c>
      <c r="B4173" s="1" t="s">
        <v>1665</v>
      </c>
      <c r="C4173" s="1" t="s">
        <v>1666</v>
      </c>
      <c r="D4173" s="1" t="s">
        <v>1667</v>
      </c>
      <c r="E4173" s="1" t="s">
        <v>1668</v>
      </c>
      <c r="F4173" s="1" t="s">
        <v>1669</v>
      </c>
      <c r="I4173" s="1" t="b">
        <f t="shared" si="196"/>
        <v>1</v>
      </c>
      <c r="J4173" s="1" t="b">
        <f t="shared" si="197"/>
        <v>1</v>
      </c>
    </row>
    <row r="4174" spans="1:10" x14ac:dyDescent="0.35">
      <c r="A4174" s="1">
        <f t="shared" si="195"/>
        <v>0</v>
      </c>
      <c r="B4174" s="1" t="s">
        <v>15958</v>
      </c>
      <c r="C4174" s="1" t="s">
        <v>15959</v>
      </c>
      <c r="D4174" s="1" t="s">
        <v>15960</v>
      </c>
      <c r="E4174" s="1" t="s">
        <v>15961</v>
      </c>
      <c r="F4174" s="1" t="s">
        <v>15962</v>
      </c>
      <c r="I4174" s="1" t="b">
        <f t="shared" si="196"/>
        <v>1</v>
      </c>
      <c r="J4174" s="1" t="b">
        <f t="shared" si="197"/>
        <v>0</v>
      </c>
    </row>
    <row r="4175" spans="1:10" x14ac:dyDescent="0.35">
      <c r="A4175" s="1">
        <f t="shared" si="195"/>
        <v>1</v>
      </c>
      <c r="B4175" s="1" t="s">
        <v>14006</v>
      </c>
      <c r="C4175" s="1" t="s">
        <v>14007</v>
      </c>
      <c r="D4175" s="1" t="s">
        <v>14008</v>
      </c>
      <c r="F4175" s="1" t="s">
        <v>14010</v>
      </c>
      <c r="I4175" s="1" t="b">
        <f t="shared" si="196"/>
        <v>1</v>
      </c>
      <c r="J4175" s="1" t="b">
        <f t="shared" si="197"/>
        <v>1</v>
      </c>
    </row>
    <row r="4176" spans="1:10" x14ac:dyDescent="0.35">
      <c r="A4176" s="1">
        <f t="shared" si="195"/>
        <v>0</v>
      </c>
      <c r="B4176" s="1" t="s">
        <v>25279</v>
      </c>
      <c r="C4176" s="1" t="s">
        <v>25280</v>
      </c>
      <c r="D4176" s="1" t="s">
        <v>25281</v>
      </c>
      <c r="E4176" s="1" t="s">
        <v>25282</v>
      </c>
      <c r="F4176" s="1" t="s">
        <v>25283</v>
      </c>
      <c r="I4176" s="1" t="b">
        <f t="shared" si="196"/>
        <v>0</v>
      </c>
      <c r="J4176" s="1" t="b">
        <f t="shared" si="197"/>
        <v>1</v>
      </c>
    </row>
    <row r="4177" spans="1:10" x14ac:dyDescent="0.35">
      <c r="A4177" s="1">
        <f t="shared" si="195"/>
        <v>0</v>
      </c>
      <c r="B4177" s="1" t="s">
        <v>5237</v>
      </c>
      <c r="C4177" s="1" t="s">
        <v>5238</v>
      </c>
      <c r="D4177" s="1" t="s">
        <v>5239</v>
      </c>
      <c r="E4177" s="1" t="s">
        <v>5240</v>
      </c>
      <c r="F4177" s="1" t="s">
        <v>5241</v>
      </c>
      <c r="I4177" s="1" t="b">
        <f t="shared" si="196"/>
        <v>0</v>
      </c>
      <c r="J4177" s="1" t="b">
        <f t="shared" si="197"/>
        <v>1</v>
      </c>
    </row>
    <row r="4178" spans="1:10" x14ac:dyDescent="0.35">
      <c r="A4178" s="1">
        <f t="shared" si="195"/>
        <v>0</v>
      </c>
      <c r="B4178" s="1" t="s">
        <v>13684</v>
      </c>
      <c r="C4178" s="1" t="s">
        <v>13685</v>
      </c>
      <c r="D4178" s="1" t="s">
        <v>13686</v>
      </c>
      <c r="E4178" s="1" t="s">
        <v>13689</v>
      </c>
      <c r="F4178" s="1" t="s">
        <v>13690</v>
      </c>
      <c r="I4178" s="1" t="b">
        <f t="shared" si="196"/>
        <v>1</v>
      </c>
      <c r="J4178" s="1" t="b">
        <f t="shared" si="197"/>
        <v>0</v>
      </c>
    </row>
    <row r="4179" spans="1:10" x14ac:dyDescent="0.35">
      <c r="A4179" s="1">
        <f t="shared" si="195"/>
        <v>1</v>
      </c>
      <c r="B4179" s="1" t="s">
        <v>25572</v>
      </c>
      <c r="C4179" s="1" t="s">
        <v>25573</v>
      </c>
      <c r="D4179" s="1" t="s">
        <v>25574</v>
      </c>
      <c r="E4179" s="1" t="s">
        <v>25575</v>
      </c>
      <c r="F4179" s="1" t="s">
        <v>25576</v>
      </c>
      <c r="I4179" s="1" t="b">
        <f t="shared" si="196"/>
        <v>1</v>
      </c>
      <c r="J4179" s="1" t="b">
        <f t="shared" si="197"/>
        <v>1</v>
      </c>
    </row>
    <row r="4180" spans="1:10" x14ac:dyDescent="0.35">
      <c r="A4180" s="1">
        <f t="shared" si="195"/>
        <v>1</v>
      </c>
      <c r="B4180" s="1" t="s">
        <v>16132</v>
      </c>
      <c r="C4180" s="1" t="s">
        <v>16133</v>
      </c>
      <c r="D4180" s="1" t="s">
        <v>16134</v>
      </c>
      <c r="E4180" s="1" t="s">
        <v>16135</v>
      </c>
      <c r="F4180" s="1" t="s">
        <v>16136</v>
      </c>
      <c r="I4180" s="1" t="b">
        <f t="shared" si="196"/>
        <v>1</v>
      </c>
      <c r="J4180" s="1" t="b">
        <f t="shared" si="197"/>
        <v>1</v>
      </c>
    </row>
    <row r="4181" spans="1:10" x14ac:dyDescent="0.35">
      <c r="A4181" s="1">
        <f t="shared" si="195"/>
        <v>1</v>
      </c>
      <c r="B4181" s="1" t="s">
        <v>32949</v>
      </c>
      <c r="C4181" s="1" t="s">
        <v>31740</v>
      </c>
      <c r="D4181" s="1" t="s">
        <v>32950</v>
      </c>
      <c r="F4181" s="1" t="s">
        <v>14498</v>
      </c>
      <c r="I4181" s="1" t="b">
        <f t="shared" si="196"/>
        <v>1</v>
      </c>
      <c r="J4181" s="1" t="b">
        <f t="shared" si="197"/>
        <v>1</v>
      </c>
    </row>
    <row r="4182" spans="1:10" x14ac:dyDescent="0.35">
      <c r="A4182" s="1">
        <f t="shared" si="195"/>
        <v>1</v>
      </c>
      <c r="B4182" s="1" t="s">
        <v>10624</v>
      </c>
      <c r="C4182" s="1" t="s">
        <v>10625</v>
      </c>
      <c r="D4182" s="1" t="s">
        <v>10626</v>
      </c>
      <c r="E4182" s="1" t="s">
        <v>10629</v>
      </c>
      <c r="F4182" s="1" t="s">
        <v>10630</v>
      </c>
      <c r="I4182" s="1" t="b">
        <f t="shared" si="196"/>
        <v>1</v>
      </c>
      <c r="J4182" s="1" t="b">
        <f t="shared" si="197"/>
        <v>1</v>
      </c>
    </row>
    <row r="4183" spans="1:10" x14ac:dyDescent="0.35">
      <c r="A4183" s="1">
        <f t="shared" si="195"/>
        <v>0</v>
      </c>
      <c r="B4183" s="1" t="s">
        <v>6452</v>
      </c>
      <c r="C4183" s="1" t="s">
        <v>6453</v>
      </c>
      <c r="D4183" s="1" t="s">
        <v>6454</v>
      </c>
      <c r="E4183" s="1" t="s">
        <v>6455</v>
      </c>
      <c r="F4183" s="1" t="s">
        <v>6456</v>
      </c>
      <c r="I4183" s="1" t="b">
        <f t="shared" si="196"/>
        <v>1</v>
      </c>
      <c r="J4183" s="1" t="b">
        <f t="shared" si="197"/>
        <v>0</v>
      </c>
    </row>
    <row r="4184" spans="1:10" x14ac:dyDescent="0.35">
      <c r="A4184" s="1">
        <f t="shared" si="195"/>
        <v>0</v>
      </c>
      <c r="B4184" s="1" t="s">
        <v>29840</v>
      </c>
      <c r="C4184" s="1" t="s">
        <v>29841</v>
      </c>
      <c r="D4184" s="1" t="s">
        <v>29842</v>
      </c>
      <c r="E4184" s="1" t="s">
        <v>29843</v>
      </c>
      <c r="F4184" s="1" t="s">
        <v>29844</v>
      </c>
      <c r="I4184" s="1" t="b">
        <f t="shared" si="196"/>
        <v>1</v>
      </c>
      <c r="J4184" s="1" t="b">
        <f t="shared" si="197"/>
        <v>0</v>
      </c>
    </row>
    <row r="4185" spans="1:10" x14ac:dyDescent="0.35">
      <c r="A4185" s="1">
        <f t="shared" si="195"/>
        <v>1</v>
      </c>
      <c r="B4185" s="1" t="s">
        <v>29109</v>
      </c>
      <c r="C4185" s="1" t="s">
        <v>29110</v>
      </c>
      <c r="D4185" s="1" t="s">
        <v>29111</v>
      </c>
      <c r="E4185" s="1" t="s">
        <v>29112</v>
      </c>
      <c r="F4185" s="1" t="s">
        <v>29113</v>
      </c>
      <c r="I4185" s="1" t="b">
        <f t="shared" si="196"/>
        <v>1</v>
      </c>
      <c r="J4185" s="1" t="b">
        <f t="shared" si="197"/>
        <v>1</v>
      </c>
    </row>
    <row r="4186" spans="1:10" x14ac:dyDescent="0.35">
      <c r="A4186" s="1">
        <f t="shared" si="195"/>
        <v>0</v>
      </c>
      <c r="B4186" s="1" t="s">
        <v>25258</v>
      </c>
      <c r="C4186" s="1" t="s">
        <v>25259</v>
      </c>
      <c r="D4186" s="1" t="s">
        <v>25260</v>
      </c>
      <c r="E4186" s="1" t="s">
        <v>25261</v>
      </c>
      <c r="F4186" s="1" t="s">
        <v>25262</v>
      </c>
      <c r="I4186" s="1" t="b">
        <f t="shared" si="196"/>
        <v>1</v>
      </c>
      <c r="J4186" s="1" t="b">
        <f t="shared" si="197"/>
        <v>0</v>
      </c>
    </row>
    <row r="4187" spans="1:10" x14ac:dyDescent="0.35">
      <c r="A4187" s="1">
        <f t="shared" si="195"/>
        <v>1</v>
      </c>
      <c r="B4187" s="1" t="s">
        <v>19746</v>
      </c>
      <c r="C4187" s="1" t="s">
        <v>19747</v>
      </c>
      <c r="D4187" s="1" t="s">
        <v>19748</v>
      </c>
      <c r="E4187" s="1" t="s">
        <v>19749</v>
      </c>
      <c r="F4187" s="1" t="s">
        <v>19750</v>
      </c>
      <c r="I4187" s="1" t="b">
        <f t="shared" si="196"/>
        <v>1</v>
      </c>
      <c r="J4187" s="1" t="b">
        <f t="shared" si="197"/>
        <v>1</v>
      </c>
    </row>
    <row r="4188" spans="1:10" x14ac:dyDescent="0.35">
      <c r="A4188" s="1">
        <f t="shared" si="195"/>
        <v>1</v>
      </c>
      <c r="B4188" s="1" t="s">
        <v>32966</v>
      </c>
      <c r="C4188" s="1" t="s">
        <v>26769</v>
      </c>
      <c r="D4188" s="1" t="s">
        <v>32967</v>
      </c>
      <c r="E4188" s="1" t="s">
        <v>32970</v>
      </c>
      <c r="F4188" s="1" t="s">
        <v>32971</v>
      </c>
      <c r="I4188" s="1" t="b">
        <f t="shared" si="196"/>
        <v>1</v>
      </c>
      <c r="J4188" s="1" t="b">
        <f t="shared" si="197"/>
        <v>1</v>
      </c>
    </row>
    <row r="4189" spans="1:10" x14ac:dyDescent="0.35">
      <c r="A4189" s="1">
        <f t="shared" si="195"/>
        <v>1</v>
      </c>
      <c r="B4189" s="1" t="s">
        <v>38721</v>
      </c>
      <c r="C4189" s="1" t="s">
        <v>38722</v>
      </c>
      <c r="D4189" s="1" t="s">
        <v>38723</v>
      </c>
      <c r="E4189" s="1" t="s">
        <v>38724</v>
      </c>
      <c r="F4189" s="1" t="s">
        <v>38725</v>
      </c>
      <c r="I4189" s="1" t="b">
        <f t="shared" si="196"/>
        <v>1</v>
      </c>
      <c r="J4189" s="1" t="b">
        <f t="shared" si="197"/>
        <v>1</v>
      </c>
    </row>
    <row r="4190" spans="1:10" x14ac:dyDescent="0.35">
      <c r="A4190" s="1">
        <f t="shared" si="195"/>
        <v>1</v>
      </c>
      <c r="B4190" s="1" t="s">
        <v>13481</v>
      </c>
      <c r="C4190" s="1" t="s">
        <v>13482</v>
      </c>
      <c r="D4190" s="1" t="s">
        <v>13483</v>
      </c>
      <c r="E4190" s="1" t="s">
        <v>13484</v>
      </c>
      <c r="F4190" s="1" t="s">
        <v>13485</v>
      </c>
      <c r="I4190" s="1" t="b">
        <f t="shared" si="196"/>
        <v>1</v>
      </c>
      <c r="J4190" s="1" t="b">
        <f t="shared" si="197"/>
        <v>1</v>
      </c>
    </row>
    <row r="4191" spans="1:10" x14ac:dyDescent="0.35">
      <c r="A4191" s="1">
        <f t="shared" si="195"/>
        <v>0</v>
      </c>
      <c r="B4191" s="1" t="s">
        <v>21133</v>
      </c>
      <c r="C4191" s="1" t="s">
        <v>21134</v>
      </c>
      <c r="D4191" s="1" t="s">
        <v>21135</v>
      </c>
      <c r="E4191" s="1" t="s">
        <v>21138</v>
      </c>
      <c r="F4191" s="1" t="s">
        <v>21139</v>
      </c>
      <c r="I4191" s="1" t="b">
        <f t="shared" si="196"/>
        <v>0</v>
      </c>
      <c r="J4191" s="1" t="b">
        <f t="shared" si="197"/>
        <v>1</v>
      </c>
    </row>
    <row r="4192" spans="1:10" x14ac:dyDescent="0.35">
      <c r="A4192" s="1">
        <f t="shared" si="195"/>
        <v>1</v>
      </c>
      <c r="B4192" s="1" t="s">
        <v>3946</v>
      </c>
      <c r="C4192" s="1" t="s">
        <v>3947</v>
      </c>
      <c r="D4192" s="1" t="s">
        <v>3948</v>
      </c>
      <c r="E4192" s="1" t="s">
        <v>3950</v>
      </c>
      <c r="F4192" s="1" t="s">
        <v>3951</v>
      </c>
      <c r="I4192" s="1" t="b">
        <f t="shared" si="196"/>
        <v>1</v>
      </c>
      <c r="J4192" s="1" t="b">
        <f t="shared" si="197"/>
        <v>1</v>
      </c>
    </row>
    <row r="4193" spans="1:10" x14ac:dyDescent="0.35">
      <c r="A4193" s="1">
        <f t="shared" si="195"/>
        <v>1</v>
      </c>
      <c r="B4193" s="1" t="s">
        <v>24464</v>
      </c>
      <c r="C4193" s="1" t="s">
        <v>24465</v>
      </c>
      <c r="D4193" s="1" t="s">
        <v>24466</v>
      </c>
      <c r="E4193" s="1" t="s">
        <v>24469</v>
      </c>
      <c r="F4193" s="1" t="s">
        <v>24470</v>
      </c>
      <c r="I4193" s="1" t="b">
        <f t="shared" si="196"/>
        <v>1</v>
      </c>
      <c r="J4193" s="1" t="b">
        <f t="shared" si="197"/>
        <v>1</v>
      </c>
    </row>
    <row r="4194" spans="1:10" x14ac:dyDescent="0.35">
      <c r="A4194" s="1">
        <f t="shared" si="195"/>
        <v>1</v>
      </c>
      <c r="B4194" s="1" t="s">
        <v>4719</v>
      </c>
      <c r="C4194" s="1" t="s">
        <v>4720</v>
      </c>
      <c r="D4194" s="1" t="s">
        <v>4721</v>
      </c>
      <c r="E4194" s="1" t="s">
        <v>4722</v>
      </c>
      <c r="F4194" s="1" t="s">
        <v>4723</v>
      </c>
      <c r="I4194" s="1" t="b">
        <f t="shared" si="196"/>
        <v>1</v>
      </c>
      <c r="J4194" s="1" t="b">
        <f t="shared" si="197"/>
        <v>1</v>
      </c>
    </row>
    <row r="4195" spans="1:10" x14ac:dyDescent="0.35">
      <c r="A4195" s="1">
        <f t="shared" si="195"/>
        <v>0</v>
      </c>
      <c r="B4195" s="1" t="s">
        <v>30943</v>
      </c>
      <c r="C4195" s="1" t="s">
        <v>30944</v>
      </c>
      <c r="D4195" s="1" t="s">
        <v>30945</v>
      </c>
      <c r="E4195" s="1" t="s">
        <v>30946</v>
      </c>
      <c r="F4195" s="1" t="s">
        <v>30947</v>
      </c>
      <c r="I4195" s="1" t="b">
        <f t="shared" si="196"/>
        <v>0</v>
      </c>
      <c r="J4195" s="1" t="b">
        <f t="shared" si="197"/>
        <v>1</v>
      </c>
    </row>
    <row r="4196" spans="1:10" x14ac:dyDescent="0.35">
      <c r="A4196" s="1">
        <f t="shared" si="195"/>
        <v>0</v>
      </c>
      <c r="B4196" s="1" t="s">
        <v>8230</v>
      </c>
      <c r="C4196" s="1" t="s">
        <v>8231</v>
      </c>
      <c r="D4196" s="1" t="s">
        <v>8232</v>
      </c>
      <c r="E4196" s="1" t="s">
        <v>8233</v>
      </c>
      <c r="F4196" s="1" t="s">
        <v>8234</v>
      </c>
      <c r="I4196" s="1" t="b">
        <f t="shared" si="196"/>
        <v>1</v>
      </c>
      <c r="J4196" s="1" t="b">
        <f t="shared" si="197"/>
        <v>0</v>
      </c>
    </row>
    <row r="4197" spans="1:10" x14ac:dyDescent="0.35">
      <c r="A4197" s="1">
        <f t="shared" si="195"/>
        <v>0</v>
      </c>
      <c r="B4197" s="1" t="s">
        <v>31160</v>
      </c>
      <c r="C4197" s="1" t="s">
        <v>31161</v>
      </c>
      <c r="D4197" s="1" t="s">
        <v>31162</v>
      </c>
      <c r="E4197" s="1" t="s">
        <v>31163</v>
      </c>
      <c r="F4197" s="1" t="s">
        <v>31164</v>
      </c>
      <c r="I4197" s="1" t="b">
        <f t="shared" si="196"/>
        <v>0</v>
      </c>
      <c r="J4197" s="1" t="b">
        <f t="shared" si="197"/>
        <v>1</v>
      </c>
    </row>
    <row r="4198" spans="1:10" x14ac:dyDescent="0.35">
      <c r="A4198" s="1">
        <f t="shared" si="195"/>
        <v>0</v>
      </c>
      <c r="B4198" s="1" t="s">
        <v>32923</v>
      </c>
      <c r="C4198" s="1" t="s">
        <v>32924</v>
      </c>
      <c r="D4198" s="1" t="s">
        <v>32925</v>
      </c>
      <c r="E4198" s="1" t="s">
        <v>32928</v>
      </c>
      <c r="F4198" s="1" t="s">
        <v>32929</v>
      </c>
      <c r="I4198" s="1" t="b">
        <f t="shared" si="196"/>
        <v>1</v>
      </c>
      <c r="J4198" s="1" t="b">
        <f t="shared" si="197"/>
        <v>0</v>
      </c>
    </row>
    <row r="4199" spans="1:10" x14ac:dyDescent="0.35">
      <c r="A4199" s="1">
        <f t="shared" si="195"/>
        <v>1</v>
      </c>
      <c r="B4199" s="1" t="s">
        <v>14364</v>
      </c>
      <c r="C4199" s="1" t="s">
        <v>14365</v>
      </c>
      <c r="D4199" s="1" t="s">
        <v>14366</v>
      </c>
      <c r="E4199" s="1" t="s">
        <v>14367</v>
      </c>
      <c r="F4199" s="1" t="s">
        <v>14368</v>
      </c>
      <c r="I4199" s="1" t="b">
        <f t="shared" si="196"/>
        <v>1</v>
      </c>
      <c r="J4199" s="1" t="b">
        <f t="shared" si="197"/>
        <v>1</v>
      </c>
    </row>
    <row r="4200" spans="1:10" x14ac:dyDescent="0.35">
      <c r="A4200" s="1">
        <f t="shared" si="195"/>
        <v>0</v>
      </c>
      <c r="B4200" s="1" t="s">
        <v>36344</v>
      </c>
      <c r="C4200" s="1" t="s">
        <v>36345</v>
      </c>
      <c r="D4200" s="1" t="s">
        <v>36346</v>
      </c>
      <c r="E4200" s="1" t="s">
        <v>36347</v>
      </c>
      <c r="F4200" s="1" t="s">
        <v>36348</v>
      </c>
      <c r="I4200" s="1" t="b">
        <f t="shared" si="196"/>
        <v>0</v>
      </c>
      <c r="J4200" s="1" t="b">
        <f t="shared" si="197"/>
        <v>1</v>
      </c>
    </row>
    <row r="4201" spans="1:10" x14ac:dyDescent="0.35">
      <c r="A4201" s="1">
        <f t="shared" si="195"/>
        <v>0</v>
      </c>
      <c r="B4201" s="1" t="s">
        <v>8877</v>
      </c>
      <c r="C4201" s="1" t="s">
        <v>8878</v>
      </c>
      <c r="D4201" s="1" t="s">
        <v>8879</v>
      </c>
      <c r="E4201" s="1" t="s">
        <v>8882</v>
      </c>
      <c r="F4201" s="1" t="s">
        <v>8883</v>
      </c>
      <c r="I4201" s="1" t="b">
        <f t="shared" si="196"/>
        <v>0</v>
      </c>
      <c r="J4201" s="1" t="b">
        <f t="shared" si="197"/>
        <v>1</v>
      </c>
    </row>
    <row r="4202" spans="1:10" x14ac:dyDescent="0.35">
      <c r="A4202" s="1">
        <f t="shared" si="195"/>
        <v>0</v>
      </c>
      <c r="B4202" s="1" t="s">
        <v>24908</v>
      </c>
      <c r="C4202" s="1" t="s">
        <v>24909</v>
      </c>
      <c r="D4202" s="1" t="s">
        <v>24910</v>
      </c>
      <c r="E4202" s="1" t="s">
        <v>24911</v>
      </c>
      <c r="F4202" s="1" t="s">
        <v>24912</v>
      </c>
      <c r="I4202" s="1" t="b">
        <f t="shared" si="196"/>
        <v>1</v>
      </c>
      <c r="J4202" s="1" t="b">
        <f t="shared" si="197"/>
        <v>0</v>
      </c>
    </row>
    <row r="4203" spans="1:10" x14ac:dyDescent="0.35">
      <c r="A4203" s="1">
        <f t="shared" si="195"/>
        <v>1</v>
      </c>
      <c r="B4203" s="1" t="s">
        <v>29570</v>
      </c>
      <c r="C4203" s="1" t="s">
        <v>29571</v>
      </c>
      <c r="D4203" s="1" t="s">
        <v>29572</v>
      </c>
      <c r="E4203" s="1" t="s">
        <v>29573</v>
      </c>
      <c r="F4203" s="1" t="s">
        <v>29574</v>
      </c>
      <c r="I4203" s="1" t="b">
        <f t="shared" si="196"/>
        <v>1</v>
      </c>
      <c r="J4203" s="1" t="b">
        <f t="shared" si="197"/>
        <v>1</v>
      </c>
    </row>
    <row r="4204" spans="1:10" x14ac:dyDescent="0.35">
      <c r="A4204" s="1">
        <f t="shared" si="195"/>
        <v>0</v>
      </c>
      <c r="B4204" s="1" t="s">
        <v>17486</v>
      </c>
      <c r="C4204" s="1" t="s">
        <v>17487</v>
      </c>
      <c r="D4204" s="1" t="s">
        <v>17488</v>
      </c>
      <c r="E4204" s="1" t="s">
        <v>17489</v>
      </c>
      <c r="F4204" s="1" t="s">
        <v>17490</v>
      </c>
      <c r="I4204" s="1" t="b">
        <f t="shared" si="196"/>
        <v>0</v>
      </c>
      <c r="J4204" s="1" t="b">
        <f t="shared" si="197"/>
        <v>1</v>
      </c>
    </row>
    <row r="4205" spans="1:10" x14ac:dyDescent="0.35">
      <c r="A4205" s="1">
        <f t="shared" si="195"/>
        <v>1</v>
      </c>
      <c r="B4205" s="1" t="s">
        <v>36449</v>
      </c>
      <c r="C4205" s="1" t="s">
        <v>36450</v>
      </c>
      <c r="D4205" s="1" t="s">
        <v>36451</v>
      </c>
      <c r="E4205" s="1" t="s">
        <v>36452</v>
      </c>
      <c r="F4205" s="1" t="s">
        <v>36453</v>
      </c>
      <c r="I4205" s="1" t="b">
        <f t="shared" si="196"/>
        <v>1</v>
      </c>
      <c r="J4205" s="1" t="b">
        <f t="shared" si="197"/>
        <v>1</v>
      </c>
    </row>
    <row r="4206" spans="1:10" x14ac:dyDescent="0.35">
      <c r="A4206" s="1">
        <f t="shared" si="195"/>
        <v>0</v>
      </c>
      <c r="B4206" s="1" t="s">
        <v>11255</v>
      </c>
      <c r="C4206" s="1" t="s">
        <v>11256</v>
      </c>
      <c r="D4206" s="1" t="s">
        <v>11257</v>
      </c>
      <c r="E4206" s="1" t="s">
        <v>11258</v>
      </c>
      <c r="F4206" s="1" t="s">
        <v>11259</v>
      </c>
      <c r="I4206" s="1" t="b">
        <f t="shared" si="196"/>
        <v>0</v>
      </c>
      <c r="J4206" s="1" t="b">
        <f t="shared" si="197"/>
        <v>1</v>
      </c>
    </row>
    <row r="4207" spans="1:10" x14ac:dyDescent="0.35">
      <c r="A4207" s="1">
        <f t="shared" si="195"/>
        <v>1</v>
      </c>
      <c r="B4207" s="1" t="s">
        <v>1271</v>
      </c>
      <c r="C4207" s="1" t="s">
        <v>1272</v>
      </c>
      <c r="D4207" s="1" t="s">
        <v>1273</v>
      </c>
      <c r="F4207" s="1" t="s">
        <v>1276</v>
      </c>
      <c r="I4207" s="1" t="b">
        <f t="shared" si="196"/>
        <v>1</v>
      </c>
      <c r="J4207" s="1" t="b">
        <f t="shared" si="197"/>
        <v>1</v>
      </c>
    </row>
    <row r="4208" spans="1:10" x14ac:dyDescent="0.35">
      <c r="A4208" s="1">
        <f t="shared" si="195"/>
        <v>1</v>
      </c>
      <c r="B4208" s="1" t="s">
        <v>18527</v>
      </c>
      <c r="C4208" s="1" t="s">
        <v>18528</v>
      </c>
      <c r="D4208" s="1" t="s">
        <v>18529</v>
      </c>
      <c r="E4208" s="1" t="s">
        <v>18530</v>
      </c>
      <c r="F4208" s="1" t="s">
        <v>18531</v>
      </c>
      <c r="I4208" s="1" t="b">
        <f t="shared" si="196"/>
        <v>1</v>
      </c>
      <c r="J4208" s="1" t="b">
        <f t="shared" si="197"/>
        <v>1</v>
      </c>
    </row>
    <row r="4209" spans="1:10" x14ac:dyDescent="0.35">
      <c r="A4209" s="1">
        <f t="shared" si="195"/>
        <v>0</v>
      </c>
      <c r="B4209" s="1" t="s">
        <v>24794</v>
      </c>
      <c r="C4209" s="1" t="s">
        <v>24795</v>
      </c>
      <c r="D4209" s="1" t="s">
        <v>24796</v>
      </c>
      <c r="E4209" s="1" t="s">
        <v>24797</v>
      </c>
      <c r="F4209" s="1" t="s">
        <v>24798</v>
      </c>
      <c r="I4209" s="1" t="b">
        <f t="shared" si="196"/>
        <v>1</v>
      </c>
      <c r="J4209" s="1" t="b">
        <f t="shared" si="197"/>
        <v>0</v>
      </c>
    </row>
    <row r="4210" spans="1:10" x14ac:dyDescent="0.35">
      <c r="A4210" s="1">
        <f t="shared" si="195"/>
        <v>0</v>
      </c>
      <c r="B4210" s="1" t="s">
        <v>16418</v>
      </c>
      <c r="C4210" s="1" t="s">
        <v>16419</v>
      </c>
      <c r="D4210" s="1" t="s">
        <v>16420</v>
      </c>
      <c r="E4210" s="1" t="s">
        <v>16421</v>
      </c>
      <c r="F4210" s="1" t="s">
        <v>16422</v>
      </c>
      <c r="I4210" s="1" t="b">
        <f t="shared" si="196"/>
        <v>1</v>
      </c>
      <c r="J4210" s="1" t="b">
        <f t="shared" si="197"/>
        <v>0</v>
      </c>
    </row>
    <row r="4211" spans="1:10" x14ac:dyDescent="0.35">
      <c r="A4211" s="1">
        <f t="shared" si="195"/>
        <v>0</v>
      </c>
      <c r="B4211" s="1" t="s">
        <v>33684</v>
      </c>
      <c r="C4211" s="1" t="s">
        <v>33685</v>
      </c>
      <c r="D4211" s="1" t="s">
        <v>33686</v>
      </c>
      <c r="E4211" s="1" t="s">
        <v>33687</v>
      </c>
      <c r="F4211" s="1" t="s">
        <v>33688</v>
      </c>
      <c r="I4211" s="1" t="b">
        <f t="shared" si="196"/>
        <v>0</v>
      </c>
      <c r="J4211" s="1" t="b">
        <f t="shared" si="197"/>
        <v>1</v>
      </c>
    </row>
    <row r="4212" spans="1:10" x14ac:dyDescent="0.35">
      <c r="A4212" s="1">
        <f t="shared" si="195"/>
        <v>0</v>
      </c>
      <c r="B4212" s="1" t="s">
        <v>36729</v>
      </c>
      <c r="C4212" s="1" t="s">
        <v>36730</v>
      </c>
      <c r="D4212" s="1" t="s">
        <v>36731</v>
      </c>
      <c r="E4212" s="1" t="s">
        <v>36732</v>
      </c>
      <c r="F4212" s="1" t="s">
        <v>36733</v>
      </c>
      <c r="I4212" s="1" t="b">
        <f t="shared" si="196"/>
        <v>1</v>
      </c>
      <c r="J4212" s="1" t="b">
        <f t="shared" si="197"/>
        <v>0</v>
      </c>
    </row>
    <row r="4213" spans="1:10" x14ac:dyDescent="0.35">
      <c r="A4213" s="1">
        <f t="shared" si="195"/>
        <v>1</v>
      </c>
      <c r="B4213" s="1" t="s">
        <v>39952</v>
      </c>
      <c r="C4213" s="1" t="s">
        <v>39953</v>
      </c>
      <c r="D4213" s="1" t="s">
        <v>39954</v>
      </c>
      <c r="F4213" s="1" t="s">
        <v>39956</v>
      </c>
      <c r="I4213" s="1" t="b">
        <f t="shared" si="196"/>
        <v>1</v>
      </c>
      <c r="J4213" s="1" t="b">
        <f t="shared" si="197"/>
        <v>1</v>
      </c>
    </row>
    <row r="4214" spans="1:10" x14ac:dyDescent="0.35">
      <c r="A4214" s="1">
        <f t="shared" si="195"/>
        <v>0</v>
      </c>
      <c r="B4214" s="1" t="s">
        <v>21324</v>
      </c>
      <c r="C4214" s="1" t="s">
        <v>21325</v>
      </c>
      <c r="D4214" s="1" t="s">
        <v>21326</v>
      </c>
      <c r="E4214" s="1" t="s">
        <v>21327</v>
      </c>
      <c r="F4214" s="1" t="s">
        <v>21328</v>
      </c>
      <c r="I4214" s="1" t="b">
        <f t="shared" si="196"/>
        <v>0</v>
      </c>
      <c r="J4214" s="1" t="b">
        <f t="shared" si="197"/>
        <v>1</v>
      </c>
    </row>
    <row r="4215" spans="1:10" x14ac:dyDescent="0.35">
      <c r="A4215" s="1">
        <f t="shared" si="195"/>
        <v>1</v>
      </c>
      <c r="B4215" s="1" t="s">
        <v>5648</v>
      </c>
      <c r="C4215" s="1" t="s">
        <v>5649</v>
      </c>
      <c r="D4215" s="1" t="s">
        <v>5650</v>
      </c>
      <c r="E4215" s="1" t="s">
        <v>5653</v>
      </c>
      <c r="F4215" s="1" t="s">
        <v>5654</v>
      </c>
      <c r="I4215" s="1" t="b">
        <f t="shared" si="196"/>
        <v>1</v>
      </c>
      <c r="J4215" s="1" t="b">
        <f t="shared" si="197"/>
        <v>1</v>
      </c>
    </row>
    <row r="4216" spans="1:10" x14ac:dyDescent="0.35">
      <c r="A4216" s="1">
        <f t="shared" si="195"/>
        <v>1</v>
      </c>
      <c r="B4216" s="1" t="s">
        <v>1876</v>
      </c>
      <c r="C4216" s="1" t="s">
        <v>1877</v>
      </c>
      <c r="D4216" s="1" t="s">
        <v>1878</v>
      </c>
      <c r="E4216" s="1" t="s">
        <v>1881</v>
      </c>
      <c r="F4216" s="1" t="s">
        <v>1882</v>
      </c>
      <c r="I4216" s="1" t="b">
        <f t="shared" si="196"/>
        <v>1</v>
      </c>
      <c r="J4216" s="1" t="b">
        <f t="shared" si="197"/>
        <v>1</v>
      </c>
    </row>
    <row r="4217" spans="1:10" x14ac:dyDescent="0.35">
      <c r="A4217" s="1">
        <f t="shared" si="195"/>
        <v>1</v>
      </c>
      <c r="B4217" s="1" t="s">
        <v>37565</v>
      </c>
      <c r="C4217" s="1" t="s">
        <v>37566</v>
      </c>
      <c r="D4217" s="1" t="s">
        <v>37567</v>
      </c>
      <c r="E4217" s="1" t="s">
        <v>37568</v>
      </c>
      <c r="F4217" s="1" t="s">
        <v>37569</v>
      </c>
      <c r="I4217" s="1" t="b">
        <f t="shared" si="196"/>
        <v>1</v>
      </c>
      <c r="J4217" s="1" t="b">
        <f t="shared" si="197"/>
        <v>1</v>
      </c>
    </row>
    <row r="4218" spans="1:10" x14ac:dyDescent="0.35">
      <c r="A4218" s="1">
        <f t="shared" si="195"/>
        <v>0</v>
      </c>
      <c r="B4218" s="1" t="s">
        <v>6071</v>
      </c>
      <c r="C4218" s="1" t="s">
        <v>6072</v>
      </c>
      <c r="D4218" s="1" t="s">
        <v>6073</v>
      </c>
      <c r="E4218" s="1" t="s">
        <v>6074</v>
      </c>
      <c r="F4218" s="1" t="s">
        <v>6075</v>
      </c>
      <c r="I4218" s="1" t="b">
        <f t="shared" si="196"/>
        <v>1</v>
      </c>
      <c r="J4218" s="1" t="b">
        <f t="shared" si="197"/>
        <v>0</v>
      </c>
    </row>
    <row r="4219" spans="1:10" x14ac:dyDescent="0.35">
      <c r="A4219" s="1">
        <f t="shared" si="195"/>
        <v>1</v>
      </c>
      <c r="B4219" s="1" t="s">
        <v>9003</v>
      </c>
      <c r="C4219" s="1" t="s">
        <v>9004</v>
      </c>
      <c r="D4219" s="1" t="s">
        <v>9005</v>
      </c>
      <c r="E4219" s="1" t="s">
        <v>9008</v>
      </c>
      <c r="I4219" s="1" t="b">
        <f t="shared" si="196"/>
        <v>1</v>
      </c>
      <c r="J4219" s="1" t="b">
        <f t="shared" si="197"/>
        <v>1</v>
      </c>
    </row>
    <row r="4220" spans="1:10" x14ac:dyDescent="0.35">
      <c r="A4220" s="1">
        <f t="shared" si="195"/>
        <v>0</v>
      </c>
      <c r="B4220" s="1" t="s">
        <v>39343</v>
      </c>
      <c r="C4220" s="1" t="s">
        <v>39344</v>
      </c>
      <c r="D4220" s="1" t="s">
        <v>39345</v>
      </c>
      <c r="E4220" s="1" t="s">
        <v>39346</v>
      </c>
      <c r="F4220" s="1" t="s">
        <v>39347</v>
      </c>
      <c r="I4220" s="1" t="b">
        <f t="shared" si="196"/>
        <v>0</v>
      </c>
      <c r="J4220" s="1" t="b">
        <f t="shared" si="197"/>
        <v>1</v>
      </c>
    </row>
    <row r="4221" spans="1:10" x14ac:dyDescent="0.35">
      <c r="A4221" s="1">
        <f t="shared" si="195"/>
        <v>1</v>
      </c>
      <c r="B4221" s="1" t="s">
        <v>38708</v>
      </c>
      <c r="C4221" s="1" t="s">
        <v>38709</v>
      </c>
      <c r="D4221" s="1" t="s">
        <v>38710</v>
      </c>
      <c r="E4221" s="1" t="s">
        <v>38711</v>
      </c>
      <c r="F4221" s="1" t="s">
        <v>38712</v>
      </c>
      <c r="I4221" s="1" t="b">
        <f t="shared" si="196"/>
        <v>1</v>
      </c>
      <c r="J4221" s="1" t="b">
        <f t="shared" si="197"/>
        <v>1</v>
      </c>
    </row>
    <row r="4222" spans="1:10" x14ac:dyDescent="0.35">
      <c r="A4222" s="1">
        <f t="shared" si="195"/>
        <v>0</v>
      </c>
      <c r="B4222" s="1" t="s">
        <v>5676</v>
      </c>
      <c r="C4222" s="1" t="s">
        <v>5677</v>
      </c>
      <c r="D4222" s="1" t="s">
        <v>5678</v>
      </c>
      <c r="E4222" s="1" t="s">
        <v>5679</v>
      </c>
      <c r="F4222" s="1" t="s">
        <v>5680</v>
      </c>
      <c r="I4222" s="1" t="b">
        <f t="shared" si="196"/>
        <v>0</v>
      </c>
      <c r="J4222" s="1" t="b">
        <f t="shared" si="197"/>
        <v>1</v>
      </c>
    </row>
    <row r="4223" spans="1:10" x14ac:dyDescent="0.35">
      <c r="A4223" s="1">
        <f t="shared" si="195"/>
        <v>1</v>
      </c>
      <c r="B4223" s="1" t="s">
        <v>30591</v>
      </c>
      <c r="C4223" s="1" t="s">
        <v>30592</v>
      </c>
      <c r="D4223" s="1" t="s">
        <v>30593</v>
      </c>
      <c r="E4223" s="1" t="s">
        <v>30594</v>
      </c>
      <c r="F4223" s="1" t="s">
        <v>30595</v>
      </c>
      <c r="I4223" s="1" t="b">
        <f t="shared" si="196"/>
        <v>1</v>
      </c>
      <c r="J4223" s="1" t="b">
        <f t="shared" si="197"/>
        <v>1</v>
      </c>
    </row>
    <row r="4224" spans="1:10" x14ac:dyDescent="0.35">
      <c r="A4224" s="1">
        <f t="shared" si="195"/>
        <v>1</v>
      </c>
      <c r="B4224" s="1" t="s">
        <v>31268</v>
      </c>
      <c r="C4224" s="1" t="s">
        <v>31269</v>
      </c>
      <c r="D4224" s="1" t="s">
        <v>31270</v>
      </c>
      <c r="E4224" s="1" t="s">
        <v>31273</v>
      </c>
      <c r="F4224" s="1" t="s">
        <v>31274</v>
      </c>
      <c r="I4224" s="1" t="b">
        <f t="shared" si="196"/>
        <v>1</v>
      </c>
      <c r="J4224" s="1" t="b">
        <f t="shared" si="197"/>
        <v>1</v>
      </c>
    </row>
    <row r="4225" spans="1:10" x14ac:dyDescent="0.35">
      <c r="A4225" s="1">
        <f t="shared" si="195"/>
        <v>1</v>
      </c>
      <c r="B4225" s="1" t="s">
        <v>16333</v>
      </c>
      <c r="C4225" s="1" t="s">
        <v>16334</v>
      </c>
      <c r="D4225" s="1" t="s">
        <v>16335</v>
      </c>
      <c r="E4225" s="1" t="s">
        <v>16336</v>
      </c>
      <c r="F4225" s="1" t="s">
        <v>16337</v>
      </c>
      <c r="I4225" s="1" t="b">
        <f t="shared" si="196"/>
        <v>1</v>
      </c>
      <c r="J4225" s="1" t="b">
        <f t="shared" si="197"/>
        <v>1</v>
      </c>
    </row>
    <row r="4226" spans="1:10" x14ac:dyDescent="0.35">
      <c r="A4226" s="1">
        <f t="shared" ref="A4226:A4289" si="198">I4226*J4226</f>
        <v>0</v>
      </c>
      <c r="B4226" s="1" t="s">
        <v>20621</v>
      </c>
      <c r="C4226" s="1" t="s">
        <v>20622</v>
      </c>
      <c r="D4226" s="1" t="s">
        <v>20623</v>
      </c>
      <c r="E4226" s="1" t="s">
        <v>20626</v>
      </c>
      <c r="F4226" s="1" t="s">
        <v>20627</v>
      </c>
      <c r="I4226" s="1" t="b">
        <f t="shared" si="196"/>
        <v>0</v>
      </c>
      <c r="J4226" s="1" t="b">
        <f t="shared" si="197"/>
        <v>1</v>
      </c>
    </row>
    <row r="4227" spans="1:10" x14ac:dyDescent="0.35">
      <c r="A4227" s="1">
        <f t="shared" si="198"/>
        <v>0</v>
      </c>
      <c r="B4227" s="1" t="s">
        <v>41959</v>
      </c>
      <c r="C4227" s="1" t="s">
        <v>41960</v>
      </c>
      <c r="D4227" s="1" t="s">
        <v>41961</v>
      </c>
      <c r="F4227" s="1" t="s">
        <v>41963</v>
      </c>
      <c r="I4227" s="1" t="b">
        <f t="shared" ref="I4227:I4290" si="199">OR(ISNUMBER(SEARCH("campy",F4227)),ISNUMBER(SEARCH("campy",D4227)),ISNUMBER(SEARCH("coli",F4227)),ISNUMBER(SEARCH("coli",D4227)),ISNUMBER(SEARCH("jejuni",F4227)),ISNUMBER(SEARCH("jejuni",D4227)))</f>
        <v>1</v>
      </c>
      <c r="J4227" s="1" t="b">
        <f t="shared" ref="J4227:J4290" si="200">OR(ISNUMBER(SEARCH("poultry",F4227)),ISNUMBER(SEARCH("chicken",F4227)),ISNUMBER(SEARCH("broiler",F4227)),ISNUMBER(SEARCH("poultry",D4227)),ISNUMBER(SEARCH("chicken",D4227)),ISNUMBER(SEARCH("broiler",D4227)))</f>
        <v>0</v>
      </c>
    </row>
    <row r="4228" spans="1:10" x14ac:dyDescent="0.35">
      <c r="A4228" s="1">
        <f t="shared" si="198"/>
        <v>1</v>
      </c>
      <c r="B4228" s="1" t="s">
        <v>27786</v>
      </c>
      <c r="C4228" s="1" t="s">
        <v>27787</v>
      </c>
      <c r="D4228" s="1" t="s">
        <v>27788</v>
      </c>
      <c r="I4228" s="1" t="b">
        <f t="shared" si="199"/>
        <v>1</v>
      </c>
      <c r="J4228" s="1" t="b">
        <f t="shared" si="200"/>
        <v>1</v>
      </c>
    </row>
    <row r="4229" spans="1:10" x14ac:dyDescent="0.35">
      <c r="A4229" s="1">
        <f t="shared" si="198"/>
        <v>0</v>
      </c>
      <c r="B4229" s="1" t="s">
        <v>29249</v>
      </c>
      <c r="C4229" s="1" t="s">
        <v>29250</v>
      </c>
      <c r="D4229" s="1" t="s">
        <v>29251</v>
      </c>
      <c r="E4229" s="1" t="s">
        <v>29252</v>
      </c>
      <c r="F4229" s="1" t="s">
        <v>29253</v>
      </c>
      <c r="I4229" s="1" t="b">
        <f t="shared" si="199"/>
        <v>0</v>
      </c>
      <c r="J4229" s="1" t="b">
        <f t="shared" si="200"/>
        <v>1</v>
      </c>
    </row>
    <row r="4230" spans="1:10" x14ac:dyDescent="0.35">
      <c r="A4230" s="1">
        <f t="shared" si="198"/>
        <v>1</v>
      </c>
      <c r="B4230" s="1" t="s">
        <v>33216</v>
      </c>
      <c r="C4230" s="1" t="s">
        <v>33217</v>
      </c>
      <c r="D4230" s="1" t="s">
        <v>33218</v>
      </c>
      <c r="E4230" s="1" t="s">
        <v>33220</v>
      </c>
      <c r="F4230" s="1" t="s">
        <v>33221</v>
      </c>
      <c r="I4230" s="1" t="b">
        <f t="shared" si="199"/>
        <v>1</v>
      </c>
      <c r="J4230" s="1" t="b">
        <f t="shared" si="200"/>
        <v>1</v>
      </c>
    </row>
    <row r="4231" spans="1:10" x14ac:dyDescent="0.35">
      <c r="A4231" s="1">
        <f t="shared" si="198"/>
        <v>0</v>
      </c>
      <c r="B4231" s="1" t="s">
        <v>41691</v>
      </c>
      <c r="C4231" s="1" t="s">
        <v>41692</v>
      </c>
      <c r="D4231" s="1" t="s">
        <v>41693</v>
      </c>
      <c r="E4231" s="1" t="s">
        <v>41694</v>
      </c>
      <c r="F4231" s="1" t="s">
        <v>41695</v>
      </c>
      <c r="I4231" s="1" t="b">
        <f t="shared" si="199"/>
        <v>1</v>
      </c>
      <c r="J4231" s="1" t="b">
        <f t="shared" si="200"/>
        <v>0</v>
      </c>
    </row>
    <row r="4232" spans="1:10" x14ac:dyDescent="0.35">
      <c r="A4232" s="1">
        <f t="shared" si="198"/>
        <v>0</v>
      </c>
      <c r="B4232" s="1" t="s">
        <v>2311</v>
      </c>
      <c r="C4232" s="1" t="s">
        <v>2312</v>
      </c>
      <c r="D4232" s="1" t="s">
        <v>2313</v>
      </c>
      <c r="E4232" s="1" t="s">
        <v>2315</v>
      </c>
      <c r="F4232" s="1" t="s">
        <v>2316</v>
      </c>
      <c r="I4232" s="1" t="b">
        <f t="shared" si="199"/>
        <v>0</v>
      </c>
      <c r="J4232" s="1" t="b">
        <f t="shared" si="200"/>
        <v>1</v>
      </c>
    </row>
    <row r="4233" spans="1:10" x14ac:dyDescent="0.35">
      <c r="A4233" s="1">
        <f t="shared" si="198"/>
        <v>1</v>
      </c>
      <c r="B4233" s="1" t="s">
        <v>870</v>
      </c>
      <c r="C4233" s="1" t="s">
        <v>871</v>
      </c>
      <c r="D4233" s="1" t="s">
        <v>872</v>
      </c>
      <c r="E4233" s="1" t="s">
        <v>875</v>
      </c>
      <c r="F4233" s="1" t="s">
        <v>876</v>
      </c>
      <c r="I4233" s="1" t="b">
        <f t="shared" si="199"/>
        <v>1</v>
      </c>
      <c r="J4233" s="1" t="b">
        <f t="shared" si="200"/>
        <v>1</v>
      </c>
    </row>
    <row r="4234" spans="1:10" x14ac:dyDescent="0.35">
      <c r="A4234" s="1">
        <f t="shared" si="198"/>
        <v>0</v>
      </c>
      <c r="B4234" s="1" t="s">
        <v>21757</v>
      </c>
      <c r="C4234" s="1" t="s">
        <v>21758</v>
      </c>
      <c r="D4234" s="1" t="s">
        <v>21759</v>
      </c>
      <c r="E4234" s="1" t="s">
        <v>21760</v>
      </c>
      <c r="F4234" s="1" t="s">
        <v>21761</v>
      </c>
      <c r="I4234" s="1" t="b">
        <f t="shared" si="199"/>
        <v>1</v>
      </c>
      <c r="J4234" s="1" t="b">
        <f t="shared" si="200"/>
        <v>0</v>
      </c>
    </row>
    <row r="4235" spans="1:10" x14ac:dyDescent="0.35">
      <c r="A4235" s="1">
        <f t="shared" si="198"/>
        <v>0</v>
      </c>
      <c r="B4235" s="1" t="s">
        <v>3776</v>
      </c>
      <c r="C4235" s="1" t="s">
        <v>3777</v>
      </c>
      <c r="D4235" s="1" t="s">
        <v>3778</v>
      </c>
      <c r="E4235" s="1" t="s">
        <v>3779</v>
      </c>
      <c r="F4235" s="1" t="s">
        <v>3780</v>
      </c>
      <c r="I4235" s="1" t="b">
        <f t="shared" si="199"/>
        <v>0</v>
      </c>
      <c r="J4235" s="1" t="b">
        <f t="shared" si="200"/>
        <v>1</v>
      </c>
    </row>
    <row r="4236" spans="1:10" x14ac:dyDescent="0.35">
      <c r="A4236" s="1">
        <f t="shared" si="198"/>
        <v>1</v>
      </c>
      <c r="B4236" s="1" t="s">
        <v>13980</v>
      </c>
      <c r="C4236" s="1" t="s">
        <v>13981</v>
      </c>
      <c r="D4236" s="1" t="s">
        <v>13982</v>
      </c>
      <c r="E4236" s="1" t="s">
        <v>13983</v>
      </c>
      <c r="F4236" s="1" t="s">
        <v>13984</v>
      </c>
      <c r="I4236" s="1" t="b">
        <f t="shared" si="199"/>
        <v>1</v>
      </c>
      <c r="J4236" s="1" t="b">
        <f t="shared" si="200"/>
        <v>1</v>
      </c>
    </row>
    <row r="4237" spans="1:10" x14ac:dyDescent="0.35">
      <c r="A4237" s="1">
        <f t="shared" si="198"/>
        <v>1</v>
      </c>
      <c r="B4237" s="1" t="s">
        <v>16481</v>
      </c>
      <c r="C4237" s="1" t="s">
        <v>16482</v>
      </c>
      <c r="D4237" s="1" t="s">
        <v>16483</v>
      </c>
      <c r="I4237" s="1" t="b">
        <f t="shared" si="199"/>
        <v>1</v>
      </c>
      <c r="J4237" s="1" t="b">
        <f t="shared" si="200"/>
        <v>1</v>
      </c>
    </row>
    <row r="4238" spans="1:10" x14ac:dyDescent="0.35">
      <c r="A4238" s="1">
        <f t="shared" si="198"/>
        <v>1</v>
      </c>
      <c r="B4238" s="1" t="s">
        <v>25391</v>
      </c>
      <c r="C4238" s="1" t="s">
        <v>25392</v>
      </c>
      <c r="D4238" s="1" t="s">
        <v>25393</v>
      </c>
      <c r="I4238" s="1" t="b">
        <f t="shared" si="199"/>
        <v>1</v>
      </c>
      <c r="J4238" s="1" t="b">
        <f t="shared" si="200"/>
        <v>1</v>
      </c>
    </row>
    <row r="4239" spans="1:10" x14ac:dyDescent="0.35">
      <c r="A4239" s="1">
        <f t="shared" si="198"/>
        <v>0</v>
      </c>
      <c r="B4239" s="1" t="s">
        <v>20503</v>
      </c>
      <c r="C4239" s="1" t="s">
        <v>20504</v>
      </c>
      <c r="D4239" s="1" t="s">
        <v>20505</v>
      </c>
      <c r="E4239" s="1" t="s">
        <v>20506</v>
      </c>
      <c r="F4239" s="1" t="s">
        <v>20507</v>
      </c>
      <c r="I4239" s="1" t="b">
        <f t="shared" si="199"/>
        <v>0</v>
      </c>
      <c r="J4239" s="1" t="b">
        <f t="shared" si="200"/>
        <v>1</v>
      </c>
    </row>
    <row r="4240" spans="1:10" x14ac:dyDescent="0.35">
      <c r="A4240" s="1">
        <f t="shared" si="198"/>
        <v>0</v>
      </c>
      <c r="B4240" s="1" t="s">
        <v>29037</v>
      </c>
      <c r="C4240" s="1" t="s">
        <v>26769</v>
      </c>
      <c r="D4240" s="1" t="s">
        <v>29038</v>
      </c>
      <c r="E4240" s="1" t="s">
        <v>29039</v>
      </c>
      <c r="F4240" s="1" t="s">
        <v>29040</v>
      </c>
      <c r="I4240" s="1" t="b">
        <f t="shared" si="199"/>
        <v>1</v>
      </c>
      <c r="J4240" s="1" t="b">
        <f t="shared" si="200"/>
        <v>0</v>
      </c>
    </row>
    <row r="4241" spans="1:10" x14ac:dyDescent="0.35">
      <c r="A4241" s="1">
        <f t="shared" si="198"/>
        <v>0</v>
      </c>
      <c r="B4241" s="1" t="s">
        <v>35654</v>
      </c>
      <c r="C4241" s="1" t="s">
        <v>35655</v>
      </c>
      <c r="D4241" s="1" t="s">
        <v>35656</v>
      </c>
      <c r="E4241" s="1" t="s">
        <v>35657</v>
      </c>
      <c r="F4241" s="1" t="s">
        <v>35658</v>
      </c>
      <c r="I4241" s="1" t="b">
        <f t="shared" si="199"/>
        <v>0</v>
      </c>
      <c r="J4241" s="1" t="b">
        <f t="shared" si="200"/>
        <v>1</v>
      </c>
    </row>
    <row r="4242" spans="1:10" x14ac:dyDescent="0.35">
      <c r="A4242" s="1">
        <f t="shared" si="198"/>
        <v>1</v>
      </c>
      <c r="B4242" s="1" t="s">
        <v>23981</v>
      </c>
      <c r="C4242" s="1" t="s">
        <v>23982</v>
      </c>
      <c r="D4242" s="1" t="s">
        <v>23983</v>
      </c>
      <c r="E4242" s="1" t="s">
        <v>23984</v>
      </c>
      <c r="F4242" s="1" t="s">
        <v>23985</v>
      </c>
      <c r="I4242" s="1" t="b">
        <f t="shared" si="199"/>
        <v>1</v>
      </c>
      <c r="J4242" s="1" t="b">
        <f t="shared" si="200"/>
        <v>1</v>
      </c>
    </row>
    <row r="4243" spans="1:10" x14ac:dyDescent="0.35">
      <c r="A4243" s="1">
        <f t="shared" si="198"/>
        <v>1</v>
      </c>
      <c r="B4243" s="1" t="s">
        <v>23706</v>
      </c>
      <c r="C4243" s="1" t="s">
        <v>23707</v>
      </c>
      <c r="D4243" s="1" t="s">
        <v>23708</v>
      </c>
      <c r="F4243" s="1" t="s">
        <v>23711</v>
      </c>
      <c r="I4243" s="1" t="b">
        <f t="shared" si="199"/>
        <v>1</v>
      </c>
      <c r="J4243" s="1" t="b">
        <f t="shared" si="200"/>
        <v>1</v>
      </c>
    </row>
    <row r="4244" spans="1:10" x14ac:dyDescent="0.35">
      <c r="A4244" s="1">
        <f t="shared" si="198"/>
        <v>0</v>
      </c>
      <c r="B4244" s="1" t="s">
        <v>6230</v>
      </c>
      <c r="C4244" s="1" t="s">
        <v>6231</v>
      </c>
      <c r="D4244" s="1" t="s">
        <v>6232</v>
      </c>
      <c r="E4244" s="1" t="s">
        <v>6233</v>
      </c>
      <c r="F4244" s="1" t="s">
        <v>6234</v>
      </c>
      <c r="I4244" s="1" t="b">
        <f t="shared" si="199"/>
        <v>0</v>
      </c>
      <c r="J4244" s="1" t="b">
        <f t="shared" si="200"/>
        <v>1</v>
      </c>
    </row>
    <row r="4245" spans="1:10" x14ac:dyDescent="0.35">
      <c r="A4245" s="1">
        <f t="shared" si="198"/>
        <v>1</v>
      </c>
      <c r="B4245" s="1" t="s">
        <v>39651</v>
      </c>
      <c r="C4245" s="1" t="s">
        <v>39652</v>
      </c>
      <c r="D4245" s="1" t="s">
        <v>39653</v>
      </c>
      <c r="E4245" s="1" t="s">
        <v>39654</v>
      </c>
      <c r="F4245" s="1" t="s">
        <v>39655</v>
      </c>
      <c r="I4245" s="1" t="b">
        <f t="shared" si="199"/>
        <v>1</v>
      </c>
      <c r="J4245" s="1" t="b">
        <f t="shared" si="200"/>
        <v>1</v>
      </c>
    </row>
    <row r="4246" spans="1:10" x14ac:dyDescent="0.35">
      <c r="A4246" s="1">
        <f t="shared" si="198"/>
        <v>0</v>
      </c>
      <c r="B4246" s="1" t="s">
        <v>37065</v>
      </c>
      <c r="C4246" s="1" t="s">
        <v>37066</v>
      </c>
      <c r="D4246" s="1" t="s">
        <v>37067</v>
      </c>
      <c r="E4246" s="1" t="s">
        <v>37068</v>
      </c>
      <c r="F4246" s="1" t="s">
        <v>37069</v>
      </c>
      <c r="I4246" s="1" t="b">
        <f t="shared" si="199"/>
        <v>0</v>
      </c>
      <c r="J4246" s="1" t="b">
        <f t="shared" si="200"/>
        <v>1</v>
      </c>
    </row>
    <row r="4247" spans="1:10" x14ac:dyDescent="0.35">
      <c r="A4247" s="1">
        <f t="shared" si="198"/>
        <v>0</v>
      </c>
      <c r="B4247" s="1" t="s">
        <v>15895</v>
      </c>
      <c r="C4247" s="1" t="s">
        <v>15896</v>
      </c>
      <c r="D4247" s="1" t="s">
        <v>15897</v>
      </c>
      <c r="E4247" s="1" t="s">
        <v>15898</v>
      </c>
      <c r="F4247" s="1" t="s">
        <v>15899</v>
      </c>
      <c r="I4247" s="1" t="b">
        <f t="shared" si="199"/>
        <v>1</v>
      </c>
      <c r="J4247" s="1" t="b">
        <f t="shared" si="200"/>
        <v>0</v>
      </c>
    </row>
    <row r="4248" spans="1:10" x14ac:dyDescent="0.35">
      <c r="A4248" s="1">
        <f t="shared" si="198"/>
        <v>0</v>
      </c>
      <c r="B4248" s="1" t="s">
        <v>21309</v>
      </c>
      <c r="C4248" s="1" t="s">
        <v>21310</v>
      </c>
      <c r="D4248" s="1" t="s">
        <v>21311</v>
      </c>
      <c r="E4248" s="1" t="s">
        <v>21312</v>
      </c>
      <c r="F4248" s="1" t="s">
        <v>21313</v>
      </c>
      <c r="I4248" s="1" t="b">
        <f t="shared" si="199"/>
        <v>0</v>
      </c>
      <c r="J4248" s="1" t="b">
        <f t="shared" si="200"/>
        <v>1</v>
      </c>
    </row>
    <row r="4249" spans="1:10" x14ac:dyDescent="0.35">
      <c r="A4249" s="1">
        <f t="shared" si="198"/>
        <v>0</v>
      </c>
      <c r="B4249" s="1" t="s">
        <v>12270</v>
      </c>
      <c r="C4249" s="1" t="s">
        <v>12271</v>
      </c>
      <c r="D4249" s="1" t="s">
        <v>12272</v>
      </c>
      <c r="E4249" s="1" t="s">
        <v>12273</v>
      </c>
      <c r="F4249" s="1" t="s">
        <v>12274</v>
      </c>
      <c r="I4249" s="1" t="b">
        <f t="shared" si="199"/>
        <v>1</v>
      </c>
      <c r="J4249" s="1" t="b">
        <f t="shared" si="200"/>
        <v>0</v>
      </c>
    </row>
    <row r="4250" spans="1:10" x14ac:dyDescent="0.35">
      <c r="A4250" s="1">
        <f t="shared" si="198"/>
        <v>1</v>
      </c>
      <c r="B4250" s="1" t="s">
        <v>20732</v>
      </c>
      <c r="C4250" s="1" t="s">
        <v>20733</v>
      </c>
      <c r="D4250" s="1" t="s">
        <v>20734</v>
      </c>
      <c r="E4250" s="1" t="s">
        <v>20735</v>
      </c>
      <c r="F4250" s="1" t="s">
        <v>20736</v>
      </c>
      <c r="I4250" s="1" t="b">
        <f t="shared" si="199"/>
        <v>1</v>
      </c>
      <c r="J4250" s="1" t="b">
        <f t="shared" si="200"/>
        <v>1</v>
      </c>
    </row>
    <row r="4251" spans="1:10" x14ac:dyDescent="0.35">
      <c r="A4251" s="1">
        <f t="shared" si="198"/>
        <v>1</v>
      </c>
      <c r="B4251" s="1" t="s">
        <v>18246</v>
      </c>
      <c r="C4251" s="1" t="s">
        <v>18247</v>
      </c>
      <c r="D4251" s="1" t="s">
        <v>18248</v>
      </c>
      <c r="E4251" s="1" t="s">
        <v>18249</v>
      </c>
      <c r="F4251" s="1" t="s">
        <v>18250</v>
      </c>
      <c r="I4251" s="1" t="b">
        <f t="shared" si="199"/>
        <v>1</v>
      </c>
      <c r="J4251" s="1" t="b">
        <f t="shared" si="200"/>
        <v>1</v>
      </c>
    </row>
    <row r="4252" spans="1:10" x14ac:dyDescent="0.35">
      <c r="A4252" s="1">
        <f t="shared" si="198"/>
        <v>0</v>
      </c>
      <c r="B4252" s="1" t="s">
        <v>21663</v>
      </c>
      <c r="C4252" s="1" t="s">
        <v>21664</v>
      </c>
      <c r="D4252" s="1" t="s">
        <v>21665</v>
      </c>
      <c r="E4252" s="1" t="s">
        <v>21667</v>
      </c>
      <c r="F4252" s="1" t="s">
        <v>21668</v>
      </c>
      <c r="I4252" s="1" t="b">
        <f t="shared" si="199"/>
        <v>1</v>
      </c>
      <c r="J4252" s="1" t="b">
        <f t="shared" si="200"/>
        <v>0</v>
      </c>
    </row>
    <row r="4253" spans="1:10" x14ac:dyDescent="0.35">
      <c r="A4253" s="1">
        <f t="shared" si="198"/>
        <v>0</v>
      </c>
      <c r="B4253" s="1" t="s">
        <v>14014</v>
      </c>
      <c r="C4253" s="1" t="s">
        <v>14015</v>
      </c>
      <c r="D4253" s="1" t="s">
        <v>14016</v>
      </c>
      <c r="E4253" s="1" t="s">
        <v>14018</v>
      </c>
      <c r="F4253" s="1" t="s">
        <v>14019</v>
      </c>
      <c r="I4253" s="1" t="b">
        <f t="shared" si="199"/>
        <v>1</v>
      </c>
      <c r="J4253" s="1" t="b">
        <f t="shared" si="200"/>
        <v>0</v>
      </c>
    </row>
    <row r="4254" spans="1:10" x14ac:dyDescent="0.35">
      <c r="A4254" s="1">
        <f t="shared" si="198"/>
        <v>0</v>
      </c>
      <c r="B4254" s="1" t="s">
        <v>11622</v>
      </c>
      <c r="C4254" s="1" t="s">
        <v>11623</v>
      </c>
      <c r="D4254" s="1" t="s">
        <v>11624</v>
      </c>
      <c r="E4254" s="1" t="s">
        <v>11625</v>
      </c>
      <c r="F4254" s="1" t="s">
        <v>11626</v>
      </c>
      <c r="I4254" s="1" t="b">
        <f t="shared" si="199"/>
        <v>0</v>
      </c>
      <c r="J4254" s="1" t="b">
        <f t="shared" si="200"/>
        <v>1</v>
      </c>
    </row>
    <row r="4255" spans="1:10" x14ac:dyDescent="0.35">
      <c r="A4255" s="1">
        <f t="shared" si="198"/>
        <v>0</v>
      </c>
      <c r="B4255" s="1" t="s">
        <v>16961</v>
      </c>
      <c r="C4255" s="1" t="s">
        <v>16962</v>
      </c>
      <c r="D4255" s="1" t="s">
        <v>16963</v>
      </c>
      <c r="E4255" s="1" t="s">
        <v>16964</v>
      </c>
      <c r="F4255" s="1" t="s">
        <v>16965</v>
      </c>
      <c r="I4255" s="1" t="b">
        <f t="shared" si="199"/>
        <v>1</v>
      </c>
      <c r="J4255" s="1" t="b">
        <f t="shared" si="200"/>
        <v>0</v>
      </c>
    </row>
    <row r="4256" spans="1:10" x14ac:dyDescent="0.35">
      <c r="A4256" s="1">
        <f t="shared" si="198"/>
        <v>1</v>
      </c>
      <c r="B4256" s="1" t="s">
        <v>1754</v>
      </c>
      <c r="C4256" s="1" t="s">
        <v>1755</v>
      </c>
      <c r="D4256" s="1" t="s">
        <v>1756</v>
      </c>
      <c r="E4256" s="1" t="s">
        <v>1759</v>
      </c>
      <c r="F4256" s="1" t="s">
        <v>1760</v>
      </c>
      <c r="I4256" s="1" t="b">
        <f t="shared" si="199"/>
        <v>1</v>
      </c>
      <c r="J4256" s="1" t="b">
        <f t="shared" si="200"/>
        <v>1</v>
      </c>
    </row>
    <row r="4257" spans="1:10" x14ac:dyDescent="0.35">
      <c r="A4257" s="1">
        <f t="shared" si="198"/>
        <v>0</v>
      </c>
      <c r="B4257" s="1" t="s">
        <v>33374</v>
      </c>
      <c r="C4257" s="1" t="s">
        <v>33375</v>
      </c>
      <c r="D4257" s="1" t="s">
        <v>33376</v>
      </c>
      <c r="E4257" s="1" t="s">
        <v>33378</v>
      </c>
      <c r="F4257" s="1" t="s">
        <v>33379</v>
      </c>
      <c r="I4257" s="1" t="b">
        <f t="shared" si="199"/>
        <v>1</v>
      </c>
      <c r="J4257" s="1" t="b">
        <f t="shared" si="200"/>
        <v>0</v>
      </c>
    </row>
    <row r="4258" spans="1:10" x14ac:dyDescent="0.35">
      <c r="A4258" s="1">
        <f t="shared" si="198"/>
        <v>0</v>
      </c>
      <c r="B4258" s="1" t="s">
        <v>26596</v>
      </c>
      <c r="C4258" s="1" t="s">
        <v>26597</v>
      </c>
      <c r="D4258" s="1" t="s">
        <v>26598</v>
      </c>
      <c r="E4258" s="1" t="s">
        <v>26599</v>
      </c>
      <c r="F4258" s="1" t="s">
        <v>26600</v>
      </c>
      <c r="I4258" s="1" t="b">
        <f t="shared" si="199"/>
        <v>1</v>
      </c>
      <c r="J4258" s="1" t="b">
        <f t="shared" si="200"/>
        <v>0</v>
      </c>
    </row>
    <row r="4259" spans="1:10" x14ac:dyDescent="0.35">
      <c r="A4259" s="1">
        <f t="shared" si="198"/>
        <v>0</v>
      </c>
      <c r="B4259" s="1" t="s">
        <v>5600</v>
      </c>
      <c r="C4259" s="1" t="s">
        <v>5601</v>
      </c>
      <c r="D4259" s="1" t="s">
        <v>5602</v>
      </c>
      <c r="E4259" s="1" t="s">
        <v>5603</v>
      </c>
      <c r="F4259" s="1" t="s">
        <v>5604</v>
      </c>
      <c r="I4259" s="1" t="b">
        <f t="shared" si="199"/>
        <v>0</v>
      </c>
      <c r="J4259" s="1" t="b">
        <f t="shared" si="200"/>
        <v>1</v>
      </c>
    </row>
    <row r="4260" spans="1:10" x14ac:dyDescent="0.35">
      <c r="A4260" s="1">
        <f t="shared" si="198"/>
        <v>0</v>
      </c>
      <c r="B4260" s="1" t="s">
        <v>39776</v>
      </c>
      <c r="C4260" s="1" t="s">
        <v>39777</v>
      </c>
      <c r="D4260" s="1" t="s">
        <v>39778</v>
      </c>
      <c r="E4260" s="1" t="s">
        <v>39779</v>
      </c>
      <c r="F4260" s="1" t="s">
        <v>39780</v>
      </c>
      <c r="I4260" s="1" t="b">
        <f t="shared" si="199"/>
        <v>0</v>
      </c>
      <c r="J4260" s="1" t="b">
        <f t="shared" si="200"/>
        <v>1</v>
      </c>
    </row>
    <row r="4261" spans="1:10" x14ac:dyDescent="0.35">
      <c r="A4261" s="1">
        <f t="shared" si="198"/>
        <v>0</v>
      </c>
      <c r="B4261" s="1" t="s">
        <v>3686</v>
      </c>
      <c r="C4261" s="1" t="s">
        <v>3687</v>
      </c>
      <c r="D4261" s="1" t="s">
        <v>3688</v>
      </c>
      <c r="E4261" s="1" t="s">
        <v>3691</v>
      </c>
      <c r="F4261" s="1" t="s">
        <v>3692</v>
      </c>
      <c r="I4261" s="1" t="b">
        <f t="shared" si="199"/>
        <v>1</v>
      </c>
      <c r="J4261" s="1" t="b">
        <f t="shared" si="200"/>
        <v>0</v>
      </c>
    </row>
    <row r="4262" spans="1:10" x14ac:dyDescent="0.35">
      <c r="A4262" s="1">
        <f t="shared" si="198"/>
        <v>1</v>
      </c>
      <c r="B4262" s="1" t="s">
        <v>1544</v>
      </c>
      <c r="C4262" s="1" t="s">
        <v>1545</v>
      </c>
      <c r="D4262" s="1" t="s">
        <v>1546</v>
      </c>
      <c r="E4262" s="1" t="s">
        <v>1549</v>
      </c>
      <c r="F4262" s="1" t="s">
        <v>1550</v>
      </c>
      <c r="I4262" s="1" t="b">
        <f t="shared" si="199"/>
        <v>1</v>
      </c>
      <c r="J4262" s="1" t="b">
        <f t="shared" si="200"/>
        <v>1</v>
      </c>
    </row>
    <row r="4263" spans="1:10" x14ac:dyDescent="0.35">
      <c r="A4263" s="1">
        <f t="shared" si="198"/>
        <v>0</v>
      </c>
      <c r="B4263" s="1" t="s">
        <v>29822</v>
      </c>
      <c r="C4263" s="1" t="s">
        <v>29823</v>
      </c>
      <c r="D4263" s="1" t="s">
        <v>29824</v>
      </c>
      <c r="E4263" s="1" t="s">
        <v>29825</v>
      </c>
      <c r="F4263" s="1" t="s">
        <v>29826</v>
      </c>
      <c r="I4263" s="1" t="b">
        <f t="shared" si="199"/>
        <v>0</v>
      </c>
      <c r="J4263" s="1" t="b">
        <f t="shared" si="200"/>
        <v>1</v>
      </c>
    </row>
    <row r="4264" spans="1:10" x14ac:dyDescent="0.35">
      <c r="A4264" s="1">
        <f t="shared" si="198"/>
        <v>0</v>
      </c>
      <c r="B4264" s="1" t="s">
        <v>37874</v>
      </c>
      <c r="C4264" s="1" t="s">
        <v>37875</v>
      </c>
      <c r="D4264" s="1" t="s">
        <v>37876</v>
      </c>
      <c r="E4264" s="1" t="s">
        <v>37877</v>
      </c>
      <c r="F4264" s="1" t="s">
        <v>37878</v>
      </c>
      <c r="I4264" s="1" t="b">
        <f t="shared" si="199"/>
        <v>0</v>
      </c>
      <c r="J4264" s="1" t="b">
        <f t="shared" si="200"/>
        <v>1</v>
      </c>
    </row>
    <row r="4265" spans="1:10" x14ac:dyDescent="0.35">
      <c r="A4265" s="1">
        <f t="shared" si="198"/>
        <v>0</v>
      </c>
      <c r="B4265" s="1" t="s">
        <v>41569</v>
      </c>
      <c r="C4265" s="1" t="s">
        <v>41570</v>
      </c>
      <c r="D4265" s="1" t="s">
        <v>41571</v>
      </c>
      <c r="E4265" s="1" t="s">
        <v>41572</v>
      </c>
      <c r="F4265" s="1" t="s">
        <v>41573</v>
      </c>
      <c r="I4265" s="1" t="b">
        <f t="shared" si="199"/>
        <v>1</v>
      </c>
      <c r="J4265" s="1" t="b">
        <f t="shared" si="200"/>
        <v>0</v>
      </c>
    </row>
    <row r="4266" spans="1:10" x14ac:dyDescent="0.35">
      <c r="A4266" s="1">
        <f t="shared" si="198"/>
        <v>0</v>
      </c>
      <c r="B4266" s="1" t="s">
        <v>26611</v>
      </c>
      <c r="C4266" s="1" t="s">
        <v>26612</v>
      </c>
      <c r="D4266" s="1" t="s">
        <v>26613</v>
      </c>
      <c r="E4266" s="1" t="s">
        <v>26614</v>
      </c>
      <c r="F4266" s="1" t="s">
        <v>26615</v>
      </c>
      <c r="I4266" s="1" t="b">
        <f t="shared" si="199"/>
        <v>0</v>
      </c>
      <c r="J4266" s="1" t="b">
        <f t="shared" si="200"/>
        <v>1</v>
      </c>
    </row>
    <row r="4267" spans="1:10" x14ac:dyDescent="0.35">
      <c r="A4267" s="1">
        <f t="shared" si="198"/>
        <v>0</v>
      </c>
      <c r="B4267" s="1" t="s">
        <v>12890</v>
      </c>
      <c r="C4267" s="1" t="s">
        <v>12891</v>
      </c>
      <c r="D4267" s="1" t="s">
        <v>12892</v>
      </c>
      <c r="E4267" s="1" t="s">
        <v>12893</v>
      </c>
      <c r="F4267" s="1" t="s">
        <v>12894</v>
      </c>
      <c r="I4267" s="1" t="b">
        <f t="shared" si="199"/>
        <v>1</v>
      </c>
      <c r="J4267" s="1" t="b">
        <f t="shared" si="200"/>
        <v>0</v>
      </c>
    </row>
    <row r="4268" spans="1:10" x14ac:dyDescent="0.35">
      <c r="A4268" s="1">
        <f t="shared" si="198"/>
        <v>1</v>
      </c>
      <c r="B4268" s="1" t="s">
        <v>7091</v>
      </c>
      <c r="C4268" s="1" t="s">
        <v>7092</v>
      </c>
      <c r="D4268" s="1" t="s">
        <v>7093</v>
      </c>
      <c r="F4268" s="1" t="s">
        <v>7096</v>
      </c>
      <c r="I4268" s="1" t="b">
        <f t="shared" si="199"/>
        <v>1</v>
      </c>
      <c r="J4268" s="1" t="b">
        <f t="shared" si="200"/>
        <v>1</v>
      </c>
    </row>
    <row r="4269" spans="1:10" x14ac:dyDescent="0.35">
      <c r="A4269" s="1">
        <f t="shared" si="198"/>
        <v>0</v>
      </c>
      <c r="B4269" s="1" t="s">
        <v>24760</v>
      </c>
      <c r="C4269" s="1" t="s">
        <v>24761</v>
      </c>
      <c r="D4269" s="1" t="s">
        <v>24762</v>
      </c>
      <c r="E4269" s="1" t="s">
        <v>24763</v>
      </c>
      <c r="F4269" s="1" t="s">
        <v>24764</v>
      </c>
      <c r="I4269" s="1" t="b">
        <f t="shared" si="199"/>
        <v>0</v>
      </c>
      <c r="J4269" s="1" t="b">
        <f t="shared" si="200"/>
        <v>1</v>
      </c>
    </row>
    <row r="4270" spans="1:10" x14ac:dyDescent="0.35">
      <c r="A4270" s="1">
        <f t="shared" si="198"/>
        <v>0</v>
      </c>
      <c r="B4270" s="1" t="s">
        <v>31610</v>
      </c>
      <c r="C4270" s="1" t="s">
        <v>31611</v>
      </c>
      <c r="D4270" s="1" t="s">
        <v>31612</v>
      </c>
      <c r="E4270" s="1" t="s">
        <v>31613</v>
      </c>
      <c r="F4270" s="1" t="s">
        <v>31614</v>
      </c>
      <c r="I4270" s="1" t="b">
        <f t="shared" si="199"/>
        <v>0</v>
      </c>
      <c r="J4270" s="1" t="b">
        <f t="shared" si="200"/>
        <v>1</v>
      </c>
    </row>
    <row r="4271" spans="1:10" x14ac:dyDescent="0.35">
      <c r="A4271" s="1">
        <f t="shared" si="198"/>
        <v>0</v>
      </c>
      <c r="B4271" s="1" t="s">
        <v>17780</v>
      </c>
      <c r="C4271" s="1" t="s">
        <v>17781</v>
      </c>
      <c r="D4271" s="1" t="s">
        <v>17782</v>
      </c>
      <c r="E4271" s="1" t="s">
        <v>17783</v>
      </c>
      <c r="F4271" s="1" t="s">
        <v>17784</v>
      </c>
      <c r="I4271" s="1" t="b">
        <f t="shared" si="199"/>
        <v>0</v>
      </c>
      <c r="J4271" s="1" t="b">
        <f t="shared" si="200"/>
        <v>1</v>
      </c>
    </row>
    <row r="4272" spans="1:10" x14ac:dyDescent="0.35">
      <c r="A4272" s="1">
        <f t="shared" si="198"/>
        <v>0</v>
      </c>
      <c r="B4272" s="1" t="s">
        <v>39804</v>
      </c>
      <c r="C4272" s="1" t="s">
        <v>39805</v>
      </c>
      <c r="D4272" s="1" t="s">
        <v>39806</v>
      </c>
      <c r="E4272" s="1" t="s">
        <v>39807</v>
      </c>
      <c r="F4272" s="1" t="s">
        <v>39808</v>
      </c>
      <c r="I4272" s="1" t="b">
        <f t="shared" si="199"/>
        <v>0</v>
      </c>
      <c r="J4272" s="1" t="b">
        <f t="shared" si="200"/>
        <v>1</v>
      </c>
    </row>
    <row r="4273" spans="1:10" x14ac:dyDescent="0.35">
      <c r="A4273" s="1">
        <f t="shared" si="198"/>
        <v>0</v>
      </c>
      <c r="B4273" s="1" t="s">
        <v>32793</v>
      </c>
      <c r="C4273" s="1" t="s">
        <v>32794</v>
      </c>
      <c r="D4273" s="1" t="s">
        <v>32795</v>
      </c>
      <c r="F4273" s="1" t="s">
        <v>32796</v>
      </c>
      <c r="I4273" s="1" t="b">
        <f t="shared" si="199"/>
        <v>0</v>
      </c>
      <c r="J4273" s="1" t="b">
        <f t="shared" si="200"/>
        <v>1</v>
      </c>
    </row>
    <row r="4274" spans="1:10" x14ac:dyDescent="0.35">
      <c r="A4274" s="1">
        <f t="shared" si="198"/>
        <v>1</v>
      </c>
      <c r="B4274" s="1" t="s">
        <v>5015</v>
      </c>
      <c r="C4274" s="1" t="s">
        <v>5016</v>
      </c>
      <c r="D4274" s="1" t="s">
        <v>5017</v>
      </c>
      <c r="F4274" s="1" t="s">
        <v>5020</v>
      </c>
      <c r="I4274" s="1" t="b">
        <f t="shared" si="199"/>
        <v>1</v>
      </c>
      <c r="J4274" s="1" t="b">
        <f t="shared" si="200"/>
        <v>1</v>
      </c>
    </row>
    <row r="4275" spans="1:10" x14ac:dyDescent="0.35">
      <c r="A4275" s="1">
        <f t="shared" si="198"/>
        <v>0</v>
      </c>
      <c r="B4275" s="1" t="s">
        <v>4465</v>
      </c>
      <c r="C4275" s="1" t="s">
        <v>4466</v>
      </c>
      <c r="D4275" s="1" t="s">
        <v>4467</v>
      </c>
      <c r="E4275" s="1" t="s">
        <v>4469</v>
      </c>
      <c r="F4275" s="1" t="s">
        <v>4470</v>
      </c>
      <c r="I4275" s="1" t="b">
        <f t="shared" si="199"/>
        <v>0</v>
      </c>
      <c r="J4275" s="1" t="b">
        <f t="shared" si="200"/>
        <v>1</v>
      </c>
    </row>
    <row r="4276" spans="1:10" x14ac:dyDescent="0.35">
      <c r="A4276" s="1">
        <f t="shared" si="198"/>
        <v>0</v>
      </c>
      <c r="B4276" s="1" t="s">
        <v>8362</v>
      </c>
      <c r="C4276" s="1" t="s">
        <v>8363</v>
      </c>
      <c r="D4276" s="1" t="s">
        <v>8364</v>
      </c>
      <c r="E4276" s="1" t="s">
        <v>8367</v>
      </c>
      <c r="F4276" s="1" t="s">
        <v>8368</v>
      </c>
      <c r="I4276" s="1" t="b">
        <f t="shared" si="199"/>
        <v>0</v>
      </c>
      <c r="J4276" s="1" t="b">
        <f t="shared" si="200"/>
        <v>1</v>
      </c>
    </row>
    <row r="4277" spans="1:10" x14ac:dyDescent="0.35">
      <c r="A4277" s="1">
        <f t="shared" si="198"/>
        <v>0</v>
      </c>
      <c r="B4277" s="1" t="s">
        <v>38606</v>
      </c>
      <c r="C4277" s="1" t="s">
        <v>38607</v>
      </c>
      <c r="D4277" s="1" t="s">
        <v>38608</v>
      </c>
      <c r="E4277" s="1" t="s">
        <v>38609</v>
      </c>
      <c r="F4277" s="1" t="s">
        <v>38610</v>
      </c>
      <c r="I4277" s="1" t="b">
        <f t="shared" si="199"/>
        <v>0</v>
      </c>
      <c r="J4277" s="1" t="b">
        <f t="shared" si="200"/>
        <v>1</v>
      </c>
    </row>
    <row r="4278" spans="1:10" x14ac:dyDescent="0.35">
      <c r="A4278" s="1">
        <f t="shared" si="198"/>
        <v>0</v>
      </c>
      <c r="B4278" s="1" t="s">
        <v>33852</v>
      </c>
      <c r="C4278" s="1" t="s">
        <v>33853</v>
      </c>
      <c r="D4278" s="1" t="s">
        <v>33854</v>
      </c>
      <c r="E4278" s="1" t="s">
        <v>33855</v>
      </c>
      <c r="F4278" s="1" t="s">
        <v>33856</v>
      </c>
      <c r="I4278" s="1" t="b">
        <f t="shared" si="199"/>
        <v>1</v>
      </c>
      <c r="J4278" s="1" t="b">
        <f t="shared" si="200"/>
        <v>0</v>
      </c>
    </row>
    <row r="4279" spans="1:10" x14ac:dyDescent="0.35">
      <c r="A4279" s="1">
        <f t="shared" si="198"/>
        <v>0</v>
      </c>
      <c r="B4279" s="1" t="s">
        <v>39889</v>
      </c>
      <c r="C4279" s="1" t="s">
        <v>39890</v>
      </c>
      <c r="D4279" s="1" t="s">
        <v>39891</v>
      </c>
      <c r="E4279" s="1" t="s">
        <v>39892</v>
      </c>
      <c r="F4279" s="1" t="s">
        <v>39893</v>
      </c>
      <c r="I4279" s="1" t="b">
        <f t="shared" si="199"/>
        <v>0</v>
      </c>
      <c r="J4279" s="1" t="b">
        <f t="shared" si="200"/>
        <v>1</v>
      </c>
    </row>
    <row r="4280" spans="1:10" x14ac:dyDescent="0.35">
      <c r="A4280" s="1">
        <f t="shared" si="198"/>
        <v>1</v>
      </c>
      <c r="B4280" s="1" t="s">
        <v>4002</v>
      </c>
      <c r="C4280" s="1" t="s">
        <v>4003</v>
      </c>
      <c r="D4280" s="1" t="s">
        <v>4004</v>
      </c>
      <c r="E4280" s="1" t="s">
        <v>4005</v>
      </c>
      <c r="F4280" s="1" t="s">
        <v>4006</v>
      </c>
      <c r="I4280" s="1" t="b">
        <f t="shared" si="199"/>
        <v>1</v>
      </c>
      <c r="J4280" s="1" t="b">
        <f t="shared" si="200"/>
        <v>1</v>
      </c>
    </row>
    <row r="4281" spans="1:10" x14ac:dyDescent="0.35">
      <c r="A4281" s="1">
        <f t="shared" si="198"/>
        <v>0</v>
      </c>
      <c r="B4281" s="1" t="s">
        <v>14510</v>
      </c>
      <c r="C4281" s="1" t="s">
        <v>14511</v>
      </c>
      <c r="D4281" s="1" t="s">
        <v>14512</v>
      </c>
      <c r="E4281" s="1" t="s">
        <v>14513</v>
      </c>
      <c r="F4281" s="1" t="s">
        <v>14514</v>
      </c>
      <c r="I4281" s="1" t="b">
        <f t="shared" si="199"/>
        <v>0</v>
      </c>
      <c r="J4281" s="1" t="b">
        <f t="shared" si="200"/>
        <v>1</v>
      </c>
    </row>
    <row r="4282" spans="1:10" x14ac:dyDescent="0.35">
      <c r="A4282" s="1">
        <f t="shared" si="198"/>
        <v>0</v>
      </c>
      <c r="B4282" s="1" t="s">
        <v>41312</v>
      </c>
      <c r="C4282" s="1" t="s">
        <v>41313</v>
      </c>
      <c r="D4282" s="1" t="s">
        <v>41314</v>
      </c>
      <c r="E4282" s="1" t="s">
        <v>41315</v>
      </c>
      <c r="F4282" s="1" t="s">
        <v>41316</v>
      </c>
      <c r="I4282" s="1" t="b">
        <f t="shared" si="199"/>
        <v>0</v>
      </c>
      <c r="J4282" s="1" t="b">
        <f t="shared" si="200"/>
        <v>1</v>
      </c>
    </row>
    <row r="4283" spans="1:10" x14ac:dyDescent="0.35">
      <c r="A4283" s="1">
        <f t="shared" si="198"/>
        <v>0</v>
      </c>
      <c r="B4283" s="1" t="s">
        <v>450</v>
      </c>
      <c r="C4283" s="1" t="s">
        <v>451</v>
      </c>
      <c r="D4283" s="1" t="s">
        <v>452</v>
      </c>
      <c r="E4283" s="1" t="s">
        <v>455</v>
      </c>
      <c r="F4283" s="1" t="s">
        <v>456</v>
      </c>
      <c r="I4283" s="1" t="b">
        <f t="shared" si="199"/>
        <v>1</v>
      </c>
      <c r="J4283" s="1" t="b">
        <f t="shared" si="200"/>
        <v>0</v>
      </c>
    </row>
    <row r="4284" spans="1:10" x14ac:dyDescent="0.35">
      <c r="A4284" s="1">
        <f t="shared" si="198"/>
        <v>1</v>
      </c>
      <c r="B4284" s="1" t="s">
        <v>19636</v>
      </c>
      <c r="C4284" s="1" t="s">
        <v>19637</v>
      </c>
      <c r="D4284" s="1" t="s">
        <v>19638</v>
      </c>
      <c r="F4284" s="1" t="s">
        <v>19641</v>
      </c>
      <c r="I4284" s="1" t="b">
        <f t="shared" si="199"/>
        <v>1</v>
      </c>
      <c r="J4284" s="1" t="b">
        <f t="shared" si="200"/>
        <v>1</v>
      </c>
    </row>
    <row r="4285" spans="1:10" x14ac:dyDescent="0.35">
      <c r="A4285" s="1">
        <f t="shared" si="198"/>
        <v>0</v>
      </c>
      <c r="B4285" s="1" t="s">
        <v>31166</v>
      </c>
      <c r="C4285" s="1" t="s">
        <v>31167</v>
      </c>
      <c r="D4285" s="1" t="s">
        <v>31168</v>
      </c>
      <c r="E4285" s="1" t="s">
        <v>31169</v>
      </c>
      <c r="F4285" s="1" t="s">
        <v>31170</v>
      </c>
      <c r="I4285" s="1" t="b">
        <f t="shared" si="199"/>
        <v>1</v>
      </c>
      <c r="J4285" s="1" t="b">
        <f t="shared" si="200"/>
        <v>0</v>
      </c>
    </row>
    <row r="4286" spans="1:10" x14ac:dyDescent="0.35">
      <c r="A4286" s="1">
        <f t="shared" si="198"/>
        <v>0</v>
      </c>
      <c r="B4286" s="1" t="s">
        <v>37706</v>
      </c>
      <c r="C4286" s="1" t="s">
        <v>37707</v>
      </c>
      <c r="D4286" s="1" t="s">
        <v>37708</v>
      </c>
      <c r="E4286" s="1" t="s">
        <v>37709</v>
      </c>
      <c r="F4286" s="1" t="s">
        <v>37710</v>
      </c>
      <c r="I4286" s="1" t="b">
        <f t="shared" si="199"/>
        <v>1</v>
      </c>
      <c r="J4286" s="1" t="b">
        <f t="shared" si="200"/>
        <v>0</v>
      </c>
    </row>
    <row r="4287" spans="1:10" x14ac:dyDescent="0.35">
      <c r="A4287" s="1">
        <f t="shared" si="198"/>
        <v>1</v>
      </c>
      <c r="B4287" s="1" t="s">
        <v>32747</v>
      </c>
      <c r="C4287" s="1" t="s">
        <v>32748</v>
      </c>
      <c r="D4287" s="1" t="s">
        <v>32749</v>
      </c>
      <c r="E4287" s="1" t="s">
        <v>32752</v>
      </c>
      <c r="F4287" s="1" t="s">
        <v>32753</v>
      </c>
      <c r="I4287" s="1" t="b">
        <f t="shared" si="199"/>
        <v>1</v>
      </c>
      <c r="J4287" s="1" t="b">
        <f t="shared" si="200"/>
        <v>1</v>
      </c>
    </row>
    <row r="4288" spans="1:10" x14ac:dyDescent="0.35">
      <c r="A4288" s="1">
        <f t="shared" si="198"/>
        <v>0</v>
      </c>
      <c r="B4288" s="1" t="s">
        <v>5846</v>
      </c>
      <c r="C4288" s="1" t="s">
        <v>5847</v>
      </c>
      <c r="D4288" s="1" t="s">
        <v>5848</v>
      </c>
      <c r="F4288" s="1" t="s">
        <v>5851</v>
      </c>
      <c r="I4288" s="1" t="b">
        <f t="shared" si="199"/>
        <v>1</v>
      </c>
      <c r="J4288" s="1" t="b">
        <f t="shared" si="200"/>
        <v>0</v>
      </c>
    </row>
    <row r="4289" spans="1:10" x14ac:dyDescent="0.35">
      <c r="A4289" s="1">
        <f t="shared" si="198"/>
        <v>0</v>
      </c>
      <c r="B4289" s="1" t="s">
        <v>34002</v>
      </c>
      <c r="C4289" s="1" t="s">
        <v>34003</v>
      </c>
      <c r="D4289" s="1" t="s">
        <v>34004</v>
      </c>
      <c r="F4289" s="1" t="s">
        <v>34005</v>
      </c>
      <c r="I4289" s="1" t="b">
        <f t="shared" si="199"/>
        <v>1</v>
      </c>
      <c r="J4289" s="1" t="b">
        <f t="shared" si="200"/>
        <v>0</v>
      </c>
    </row>
    <row r="4290" spans="1:10" x14ac:dyDescent="0.35">
      <c r="A4290" s="1">
        <f t="shared" ref="A4290:A4353" si="201">I4290*J4290</f>
        <v>0</v>
      </c>
      <c r="B4290" s="1" t="s">
        <v>12329</v>
      </c>
      <c r="C4290" s="1" t="s">
        <v>12330</v>
      </c>
      <c r="D4290" s="1" t="s">
        <v>12331</v>
      </c>
      <c r="F4290" s="1" t="s">
        <v>12334</v>
      </c>
      <c r="I4290" s="1" t="b">
        <f t="shared" si="199"/>
        <v>1</v>
      </c>
      <c r="J4290" s="1" t="b">
        <f t="shared" si="200"/>
        <v>0</v>
      </c>
    </row>
    <row r="4291" spans="1:10" x14ac:dyDescent="0.35">
      <c r="A4291" s="1">
        <f t="shared" si="201"/>
        <v>0</v>
      </c>
      <c r="B4291" s="1" t="s">
        <v>18996</v>
      </c>
      <c r="C4291" s="1" t="s">
        <v>18997</v>
      </c>
      <c r="D4291" s="1" t="s">
        <v>18998</v>
      </c>
      <c r="E4291" s="1" t="s">
        <v>19000</v>
      </c>
      <c r="F4291" s="1" t="s">
        <v>19001</v>
      </c>
      <c r="I4291" s="1" t="b">
        <f t="shared" ref="I4291:I4354" si="202">OR(ISNUMBER(SEARCH("campy",F4291)),ISNUMBER(SEARCH("campy",D4291)),ISNUMBER(SEARCH("coli",F4291)),ISNUMBER(SEARCH("coli",D4291)),ISNUMBER(SEARCH("jejuni",F4291)),ISNUMBER(SEARCH("jejuni",D4291)))</f>
        <v>1</v>
      </c>
      <c r="J4291" s="1" t="b">
        <f t="shared" ref="J4291:J4354" si="203">OR(ISNUMBER(SEARCH("poultry",F4291)),ISNUMBER(SEARCH("chicken",F4291)),ISNUMBER(SEARCH("broiler",F4291)),ISNUMBER(SEARCH("poultry",D4291)),ISNUMBER(SEARCH("chicken",D4291)),ISNUMBER(SEARCH("broiler",D4291)))</f>
        <v>0</v>
      </c>
    </row>
    <row r="4292" spans="1:10" x14ac:dyDescent="0.35">
      <c r="A4292" s="1">
        <f t="shared" si="201"/>
        <v>1</v>
      </c>
      <c r="B4292" s="1" t="s">
        <v>40345</v>
      </c>
      <c r="C4292" s="1" t="s">
        <v>40346</v>
      </c>
      <c r="D4292" s="1" t="s">
        <v>40347</v>
      </c>
      <c r="I4292" s="1" t="b">
        <f t="shared" si="202"/>
        <v>1</v>
      </c>
      <c r="J4292" s="1" t="b">
        <f t="shared" si="203"/>
        <v>1</v>
      </c>
    </row>
    <row r="4293" spans="1:10" x14ac:dyDescent="0.35">
      <c r="A4293" s="1">
        <f t="shared" si="201"/>
        <v>1</v>
      </c>
      <c r="B4293" s="1" t="s">
        <v>850</v>
      </c>
      <c r="C4293" s="1" t="s">
        <v>851</v>
      </c>
      <c r="D4293" s="1" t="s">
        <v>852</v>
      </c>
      <c r="E4293" s="1" t="s">
        <v>855</v>
      </c>
      <c r="F4293" s="1" t="s">
        <v>856</v>
      </c>
      <c r="I4293" s="1" t="b">
        <f t="shared" si="202"/>
        <v>1</v>
      </c>
      <c r="J4293" s="1" t="b">
        <f t="shared" si="203"/>
        <v>1</v>
      </c>
    </row>
    <row r="4294" spans="1:10" x14ac:dyDescent="0.35">
      <c r="A4294" s="1">
        <f t="shared" si="201"/>
        <v>0</v>
      </c>
      <c r="B4294" s="1" t="s">
        <v>42253</v>
      </c>
      <c r="C4294" s="1" t="s">
        <v>42254</v>
      </c>
      <c r="D4294" s="1" t="s">
        <v>42255</v>
      </c>
      <c r="F4294" s="1" t="s">
        <v>42258</v>
      </c>
      <c r="I4294" s="1" t="b">
        <f t="shared" si="202"/>
        <v>0</v>
      </c>
      <c r="J4294" s="1" t="b">
        <f t="shared" si="203"/>
        <v>1</v>
      </c>
    </row>
    <row r="4295" spans="1:10" x14ac:dyDescent="0.35">
      <c r="A4295" s="1">
        <f t="shared" si="201"/>
        <v>0</v>
      </c>
      <c r="B4295" s="1" t="s">
        <v>13073</v>
      </c>
      <c r="C4295" s="1" t="s">
        <v>13074</v>
      </c>
      <c r="D4295" s="1" t="s">
        <v>13075</v>
      </c>
      <c r="E4295" s="1" t="s">
        <v>13078</v>
      </c>
      <c r="F4295" s="1" t="s">
        <v>13079</v>
      </c>
      <c r="I4295" s="1" t="b">
        <f t="shared" si="202"/>
        <v>1</v>
      </c>
      <c r="J4295" s="1" t="b">
        <f t="shared" si="203"/>
        <v>0</v>
      </c>
    </row>
    <row r="4296" spans="1:10" x14ac:dyDescent="0.35">
      <c r="A4296" s="1">
        <f t="shared" si="201"/>
        <v>0</v>
      </c>
      <c r="B4296" s="1" t="s">
        <v>20711</v>
      </c>
      <c r="C4296" s="1" t="s">
        <v>20712</v>
      </c>
      <c r="D4296" s="1" t="s">
        <v>20713</v>
      </c>
      <c r="E4296" s="1" t="s">
        <v>20714</v>
      </c>
      <c r="F4296" s="1" t="s">
        <v>20715</v>
      </c>
      <c r="I4296" s="1" t="b">
        <f t="shared" si="202"/>
        <v>0</v>
      </c>
      <c r="J4296" s="1" t="b">
        <f t="shared" si="203"/>
        <v>1</v>
      </c>
    </row>
    <row r="4297" spans="1:10" x14ac:dyDescent="0.35">
      <c r="A4297" s="1">
        <f t="shared" si="201"/>
        <v>0</v>
      </c>
      <c r="B4297" s="1" t="s">
        <v>5481</v>
      </c>
      <c r="C4297" s="1" t="s">
        <v>5482</v>
      </c>
      <c r="D4297" s="1" t="s">
        <v>5483</v>
      </c>
      <c r="E4297" s="1" t="s">
        <v>5484</v>
      </c>
      <c r="F4297" s="1" t="s">
        <v>5485</v>
      </c>
      <c r="I4297" s="1" t="b">
        <f t="shared" si="202"/>
        <v>1</v>
      </c>
      <c r="J4297" s="1" t="b">
        <f t="shared" si="203"/>
        <v>0</v>
      </c>
    </row>
    <row r="4298" spans="1:10" x14ac:dyDescent="0.35">
      <c r="A4298" s="1">
        <f t="shared" si="201"/>
        <v>0</v>
      </c>
      <c r="B4298" s="1" t="s">
        <v>24064</v>
      </c>
      <c r="C4298" s="1" t="s">
        <v>24065</v>
      </c>
      <c r="D4298" s="1" t="s">
        <v>24066</v>
      </c>
      <c r="E4298" s="1" t="s">
        <v>24067</v>
      </c>
      <c r="F4298" s="1" t="s">
        <v>24068</v>
      </c>
      <c r="I4298" s="1" t="b">
        <f t="shared" si="202"/>
        <v>0</v>
      </c>
      <c r="J4298" s="1" t="b">
        <f t="shared" si="203"/>
        <v>1</v>
      </c>
    </row>
    <row r="4299" spans="1:10" x14ac:dyDescent="0.35">
      <c r="A4299" s="1">
        <f t="shared" si="201"/>
        <v>0</v>
      </c>
      <c r="B4299" s="1" t="s">
        <v>31230</v>
      </c>
      <c r="C4299" s="1" t="s">
        <v>31231</v>
      </c>
      <c r="D4299" s="1" t="s">
        <v>31232</v>
      </c>
      <c r="E4299" s="1" t="s">
        <v>31233</v>
      </c>
      <c r="F4299" s="1" t="s">
        <v>31234</v>
      </c>
      <c r="I4299" s="1" t="b">
        <f t="shared" si="202"/>
        <v>0</v>
      </c>
      <c r="J4299" s="1" t="b">
        <f t="shared" si="203"/>
        <v>1</v>
      </c>
    </row>
    <row r="4300" spans="1:10" x14ac:dyDescent="0.35">
      <c r="A4300" s="1">
        <f t="shared" si="201"/>
        <v>1</v>
      </c>
      <c r="B4300" s="1" t="s">
        <v>31886</v>
      </c>
      <c r="C4300" s="1" t="s">
        <v>31887</v>
      </c>
      <c r="D4300" s="1" t="s">
        <v>31888</v>
      </c>
      <c r="E4300" s="1" t="s">
        <v>31889</v>
      </c>
      <c r="F4300" s="1" t="s">
        <v>31890</v>
      </c>
      <c r="I4300" s="1" t="b">
        <f t="shared" si="202"/>
        <v>1</v>
      </c>
      <c r="J4300" s="1" t="b">
        <f t="shared" si="203"/>
        <v>1</v>
      </c>
    </row>
    <row r="4301" spans="1:10" x14ac:dyDescent="0.35">
      <c r="A4301" s="1">
        <f t="shared" si="201"/>
        <v>1</v>
      </c>
      <c r="B4301" s="1" t="s">
        <v>23276</v>
      </c>
      <c r="C4301" s="1" t="s">
        <v>23277</v>
      </c>
      <c r="D4301" s="1" t="s">
        <v>23278</v>
      </c>
      <c r="E4301" s="1" t="s">
        <v>23279</v>
      </c>
      <c r="F4301" s="1" t="s">
        <v>23280</v>
      </c>
      <c r="I4301" s="1" t="b">
        <f t="shared" si="202"/>
        <v>1</v>
      </c>
      <c r="J4301" s="1" t="b">
        <f t="shared" si="203"/>
        <v>1</v>
      </c>
    </row>
    <row r="4302" spans="1:10" x14ac:dyDescent="0.35">
      <c r="A4302" s="1">
        <f t="shared" si="201"/>
        <v>0</v>
      </c>
      <c r="B4302" s="1" t="s">
        <v>9204</v>
      </c>
      <c r="C4302" s="1" t="s">
        <v>9205</v>
      </c>
      <c r="D4302" s="1" t="s">
        <v>9206</v>
      </c>
      <c r="I4302" s="1" t="b">
        <f t="shared" si="202"/>
        <v>1</v>
      </c>
      <c r="J4302" s="1" t="b">
        <f t="shared" si="203"/>
        <v>0</v>
      </c>
    </row>
    <row r="4303" spans="1:10" x14ac:dyDescent="0.35">
      <c r="A4303" s="1">
        <f t="shared" si="201"/>
        <v>0</v>
      </c>
      <c r="B4303" s="1" t="s">
        <v>13787</v>
      </c>
      <c r="C4303" s="1" t="s">
        <v>13788</v>
      </c>
      <c r="D4303" s="1" t="s">
        <v>13789</v>
      </c>
      <c r="E4303" s="1" t="s">
        <v>13790</v>
      </c>
      <c r="F4303" s="1" t="s">
        <v>13791</v>
      </c>
      <c r="I4303" s="1" t="b">
        <f t="shared" si="202"/>
        <v>1</v>
      </c>
      <c r="J4303" s="1" t="b">
        <f t="shared" si="203"/>
        <v>0</v>
      </c>
    </row>
    <row r="4304" spans="1:10" x14ac:dyDescent="0.35">
      <c r="A4304" s="1">
        <f t="shared" si="201"/>
        <v>0</v>
      </c>
      <c r="B4304" s="1" t="s">
        <v>12323</v>
      </c>
      <c r="C4304" s="1" t="s">
        <v>12324</v>
      </c>
      <c r="D4304" s="1" t="s">
        <v>12325</v>
      </c>
      <c r="E4304" s="1" t="s">
        <v>12326</v>
      </c>
      <c r="F4304" s="1" t="s">
        <v>12327</v>
      </c>
      <c r="I4304" s="1" t="b">
        <f t="shared" si="202"/>
        <v>0</v>
      </c>
      <c r="J4304" s="1" t="b">
        <f t="shared" si="203"/>
        <v>1</v>
      </c>
    </row>
    <row r="4305" spans="1:10" x14ac:dyDescent="0.35">
      <c r="A4305" s="1">
        <f t="shared" si="201"/>
        <v>1</v>
      </c>
      <c r="B4305" s="1" t="s">
        <v>6223</v>
      </c>
      <c r="C4305" s="1" t="s">
        <v>6224</v>
      </c>
      <c r="D4305" s="1" t="s">
        <v>6225</v>
      </c>
      <c r="E4305" s="1" t="s">
        <v>6226</v>
      </c>
      <c r="F4305" s="1" t="s">
        <v>6227</v>
      </c>
      <c r="I4305" s="1" t="b">
        <f t="shared" si="202"/>
        <v>1</v>
      </c>
      <c r="J4305" s="1" t="b">
        <f t="shared" si="203"/>
        <v>1</v>
      </c>
    </row>
    <row r="4306" spans="1:10" x14ac:dyDescent="0.35">
      <c r="A4306" s="1">
        <f t="shared" si="201"/>
        <v>0</v>
      </c>
      <c r="B4306" s="1" t="s">
        <v>13194</v>
      </c>
      <c r="C4306" s="1" t="s">
        <v>13195</v>
      </c>
      <c r="D4306" s="1" t="s">
        <v>13196</v>
      </c>
      <c r="E4306" s="1" t="s">
        <v>13197</v>
      </c>
      <c r="F4306" s="1" t="s">
        <v>13198</v>
      </c>
      <c r="I4306" s="1" t="b">
        <f t="shared" si="202"/>
        <v>1</v>
      </c>
      <c r="J4306" s="1" t="b">
        <f t="shared" si="203"/>
        <v>0</v>
      </c>
    </row>
    <row r="4307" spans="1:10" x14ac:dyDescent="0.35">
      <c r="A4307" s="1">
        <f t="shared" si="201"/>
        <v>0</v>
      </c>
      <c r="B4307" s="1" t="s">
        <v>39986</v>
      </c>
      <c r="C4307" s="1" t="s">
        <v>39987</v>
      </c>
      <c r="D4307" s="1" t="s">
        <v>39988</v>
      </c>
      <c r="E4307" s="1" t="s">
        <v>39989</v>
      </c>
      <c r="F4307" s="1" t="s">
        <v>39990</v>
      </c>
      <c r="I4307" s="1" t="b">
        <f t="shared" si="202"/>
        <v>0</v>
      </c>
      <c r="J4307" s="1" t="b">
        <f t="shared" si="203"/>
        <v>1</v>
      </c>
    </row>
    <row r="4308" spans="1:10" x14ac:dyDescent="0.35">
      <c r="A4308" s="1">
        <f t="shared" si="201"/>
        <v>1</v>
      </c>
      <c r="B4308" s="1" t="s">
        <v>31966</v>
      </c>
      <c r="C4308" s="1" t="s">
        <v>31967</v>
      </c>
      <c r="D4308" s="1" t="s">
        <v>31968</v>
      </c>
      <c r="E4308" s="1" t="s">
        <v>31971</v>
      </c>
      <c r="F4308" s="1" t="s">
        <v>31972</v>
      </c>
      <c r="I4308" s="1" t="b">
        <f t="shared" si="202"/>
        <v>1</v>
      </c>
      <c r="J4308" s="1" t="b">
        <f t="shared" si="203"/>
        <v>1</v>
      </c>
    </row>
    <row r="4309" spans="1:10" x14ac:dyDescent="0.35">
      <c r="A4309" s="1">
        <f t="shared" si="201"/>
        <v>1</v>
      </c>
      <c r="B4309" s="1" t="s">
        <v>30781</v>
      </c>
      <c r="C4309" s="1" t="s">
        <v>30782</v>
      </c>
      <c r="D4309" s="1" t="s">
        <v>30783</v>
      </c>
      <c r="E4309" s="1" t="s">
        <v>30784</v>
      </c>
      <c r="F4309" s="1" t="s">
        <v>30785</v>
      </c>
      <c r="I4309" s="1" t="b">
        <f t="shared" si="202"/>
        <v>1</v>
      </c>
      <c r="J4309" s="1" t="b">
        <f t="shared" si="203"/>
        <v>1</v>
      </c>
    </row>
    <row r="4310" spans="1:10" x14ac:dyDescent="0.35">
      <c r="A4310" s="1">
        <f t="shared" si="201"/>
        <v>0</v>
      </c>
      <c r="B4310" s="1" t="s">
        <v>22715</v>
      </c>
      <c r="C4310" s="1" t="s">
        <v>22716</v>
      </c>
      <c r="D4310" s="1" t="s">
        <v>22717</v>
      </c>
      <c r="E4310" s="1" t="s">
        <v>22718</v>
      </c>
      <c r="F4310" s="1" t="s">
        <v>22719</v>
      </c>
      <c r="I4310" s="1" t="b">
        <f t="shared" si="202"/>
        <v>0</v>
      </c>
      <c r="J4310" s="1" t="b">
        <f t="shared" si="203"/>
        <v>1</v>
      </c>
    </row>
    <row r="4311" spans="1:10" x14ac:dyDescent="0.35">
      <c r="A4311" s="1">
        <f t="shared" si="201"/>
        <v>0</v>
      </c>
      <c r="B4311" s="1" t="s">
        <v>15856</v>
      </c>
      <c r="C4311" s="1" t="s">
        <v>15857</v>
      </c>
      <c r="D4311" s="1" t="s">
        <v>15858</v>
      </c>
      <c r="E4311" s="1" t="s">
        <v>15859</v>
      </c>
      <c r="F4311" s="1" t="s">
        <v>15860</v>
      </c>
      <c r="I4311" s="1" t="b">
        <f t="shared" si="202"/>
        <v>0</v>
      </c>
      <c r="J4311" s="1" t="b">
        <f t="shared" si="203"/>
        <v>1</v>
      </c>
    </row>
    <row r="4312" spans="1:10" x14ac:dyDescent="0.35">
      <c r="A4312" s="1">
        <f t="shared" si="201"/>
        <v>1</v>
      </c>
      <c r="B4312" s="1" t="s">
        <v>4736</v>
      </c>
      <c r="C4312" s="1" t="s">
        <v>4737</v>
      </c>
      <c r="D4312" s="1" t="s">
        <v>4738</v>
      </c>
      <c r="E4312" s="1" t="s">
        <v>4739</v>
      </c>
      <c r="F4312" s="1" t="s">
        <v>4740</v>
      </c>
      <c r="I4312" s="1" t="b">
        <f t="shared" si="202"/>
        <v>1</v>
      </c>
      <c r="J4312" s="1" t="b">
        <f t="shared" si="203"/>
        <v>1</v>
      </c>
    </row>
    <row r="4313" spans="1:10" x14ac:dyDescent="0.35">
      <c r="A4313" s="1">
        <f t="shared" si="201"/>
        <v>0</v>
      </c>
      <c r="B4313" s="1" t="s">
        <v>18395</v>
      </c>
      <c r="C4313" s="1" t="s">
        <v>18396</v>
      </c>
      <c r="D4313" s="1" t="s">
        <v>18397</v>
      </c>
      <c r="F4313" s="1" t="s">
        <v>18399</v>
      </c>
      <c r="I4313" s="1" t="b">
        <f t="shared" si="202"/>
        <v>0</v>
      </c>
      <c r="J4313" s="1" t="b">
        <f t="shared" si="203"/>
        <v>1</v>
      </c>
    </row>
    <row r="4314" spans="1:10" x14ac:dyDescent="0.35">
      <c r="A4314" s="1">
        <f t="shared" si="201"/>
        <v>0</v>
      </c>
      <c r="B4314" s="1" t="s">
        <v>24767</v>
      </c>
      <c r="C4314" s="1" t="s">
        <v>24768</v>
      </c>
      <c r="D4314" s="1" t="s">
        <v>24769</v>
      </c>
      <c r="E4314" s="1" t="s">
        <v>24770</v>
      </c>
      <c r="F4314" s="1" t="s">
        <v>24771</v>
      </c>
      <c r="I4314" s="1" t="b">
        <f t="shared" si="202"/>
        <v>1</v>
      </c>
      <c r="J4314" s="1" t="b">
        <f t="shared" si="203"/>
        <v>0</v>
      </c>
    </row>
    <row r="4315" spans="1:10" x14ac:dyDescent="0.35">
      <c r="A4315" s="1">
        <f t="shared" si="201"/>
        <v>0</v>
      </c>
      <c r="B4315" s="1" t="s">
        <v>15650</v>
      </c>
      <c r="C4315" s="1" t="s">
        <v>15651</v>
      </c>
      <c r="D4315" s="1" t="s">
        <v>15652</v>
      </c>
      <c r="E4315" s="1" t="s">
        <v>15655</v>
      </c>
      <c r="F4315" s="1" t="s">
        <v>15656</v>
      </c>
      <c r="I4315" s="1" t="b">
        <f t="shared" si="202"/>
        <v>1</v>
      </c>
      <c r="J4315" s="1" t="b">
        <f t="shared" si="203"/>
        <v>0</v>
      </c>
    </row>
    <row r="4316" spans="1:10" x14ac:dyDescent="0.35">
      <c r="A4316" s="1">
        <f t="shared" si="201"/>
        <v>1</v>
      </c>
      <c r="B4316" s="1" t="s">
        <v>25245</v>
      </c>
      <c r="C4316" s="1" t="s">
        <v>25246</v>
      </c>
      <c r="D4316" s="1" t="s">
        <v>25247</v>
      </c>
      <c r="E4316" s="1" t="s">
        <v>25248</v>
      </c>
      <c r="F4316" s="1" t="s">
        <v>25249</v>
      </c>
      <c r="I4316" s="1" t="b">
        <f t="shared" si="202"/>
        <v>1</v>
      </c>
      <c r="J4316" s="1" t="b">
        <f t="shared" si="203"/>
        <v>1</v>
      </c>
    </row>
    <row r="4317" spans="1:10" x14ac:dyDescent="0.35">
      <c r="A4317" s="1">
        <f t="shared" si="201"/>
        <v>1</v>
      </c>
      <c r="B4317" s="1" t="s">
        <v>21014</v>
      </c>
      <c r="C4317" s="1" t="s">
        <v>21015</v>
      </c>
      <c r="D4317" s="1" t="s">
        <v>21016</v>
      </c>
      <c r="E4317" s="1" t="s">
        <v>21017</v>
      </c>
      <c r="F4317" s="1" t="s">
        <v>21018</v>
      </c>
      <c r="I4317" s="1" t="b">
        <f t="shared" si="202"/>
        <v>1</v>
      </c>
      <c r="J4317" s="1" t="b">
        <f t="shared" si="203"/>
        <v>1</v>
      </c>
    </row>
    <row r="4318" spans="1:10" x14ac:dyDescent="0.35">
      <c r="A4318" s="1">
        <f t="shared" si="201"/>
        <v>1</v>
      </c>
      <c r="B4318" s="1" t="s">
        <v>1693</v>
      </c>
      <c r="C4318" s="1" t="s">
        <v>1694</v>
      </c>
      <c r="D4318" s="1" t="s">
        <v>1695</v>
      </c>
      <c r="E4318" s="1" t="s">
        <v>1697</v>
      </c>
      <c r="F4318" s="1" t="s">
        <v>1698</v>
      </c>
      <c r="I4318" s="1" t="b">
        <f t="shared" si="202"/>
        <v>1</v>
      </c>
      <c r="J4318" s="1" t="b">
        <f t="shared" si="203"/>
        <v>1</v>
      </c>
    </row>
    <row r="4319" spans="1:10" x14ac:dyDescent="0.35">
      <c r="A4319" s="1">
        <f t="shared" si="201"/>
        <v>0</v>
      </c>
      <c r="B4319" s="1" t="s">
        <v>6387</v>
      </c>
      <c r="C4319" s="1" t="s">
        <v>6388</v>
      </c>
      <c r="D4319" s="1" t="s">
        <v>6389</v>
      </c>
      <c r="E4319" s="1" t="s">
        <v>6390</v>
      </c>
      <c r="F4319" s="1" t="s">
        <v>6391</v>
      </c>
      <c r="I4319" s="1" t="b">
        <f t="shared" si="202"/>
        <v>0</v>
      </c>
      <c r="J4319" s="1" t="b">
        <f t="shared" si="203"/>
        <v>1</v>
      </c>
    </row>
    <row r="4320" spans="1:10" x14ac:dyDescent="0.35">
      <c r="A4320" s="1">
        <f t="shared" si="201"/>
        <v>1</v>
      </c>
      <c r="B4320" s="1" t="s">
        <v>42369</v>
      </c>
      <c r="C4320" s="1" t="s">
        <v>42370</v>
      </c>
      <c r="D4320" s="1" t="s">
        <v>42371</v>
      </c>
      <c r="F4320" s="1" t="s">
        <v>42372</v>
      </c>
      <c r="I4320" s="1" t="b">
        <f t="shared" si="202"/>
        <v>1</v>
      </c>
      <c r="J4320" s="1" t="b">
        <f t="shared" si="203"/>
        <v>1</v>
      </c>
    </row>
    <row r="4321" spans="1:10" x14ac:dyDescent="0.35">
      <c r="A4321" s="1">
        <f t="shared" si="201"/>
        <v>1</v>
      </c>
      <c r="B4321" s="1" t="s">
        <v>29370</v>
      </c>
      <c r="C4321" s="1" t="s">
        <v>29371</v>
      </c>
      <c r="D4321" s="1" t="s">
        <v>29372</v>
      </c>
      <c r="F4321" s="1" t="s">
        <v>29374</v>
      </c>
      <c r="I4321" s="1" t="b">
        <f t="shared" si="202"/>
        <v>1</v>
      </c>
      <c r="J4321" s="1" t="b">
        <f t="shared" si="203"/>
        <v>1</v>
      </c>
    </row>
    <row r="4322" spans="1:10" x14ac:dyDescent="0.35">
      <c r="A4322" s="1">
        <f t="shared" si="201"/>
        <v>0</v>
      </c>
      <c r="B4322" s="1" t="s">
        <v>41353</v>
      </c>
      <c r="C4322" s="1" t="s">
        <v>41354</v>
      </c>
      <c r="D4322" s="1" t="s">
        <v>41355</v>
      </c>
      <c r="E4322" s="1" t="s">
        <v>41356</v>
      </c>
      <c r="F4322" s="1" t="s">
        <v>41357</v>
      </c>
      <c r="I4322" s="1" t="b">
        <f t="shared" si="202"/>
        <v>1</v>
      </c>
      <c r="J4322" s="1" t="b">
        <f t="shared" si="203"/>
        <v>0</v>
      </c>
    </row>
    <row r="4323" spans="1:10" x14ac:dyDescent="0.35">
      <c r="A4323" s="1">
        <f t="shared" si="201"/>
        <v>0</v>
      </c>
      <c r="B4323" s="1" t="s">
        <v>15250</v>
      </c>
      <c r="C4323" s="1" t="s">
        <v>15251</v>
      </c>
      <c r="D4323" s="1" t="s">
        <v>15252</v>
      </c>
      <c r="E4323" s="1" t="s">
        <v>15253</v>
      </c>
      <c r="F4323" s="1" t="s">
        <v>15254</v>
      </c>
      <c r="I4323" s="1" t="b">
        <f t="shared" si="202"/>
        <v>1</v>
      </c>
      <c r="J4323" s="1" t="b">
        <f t="shared" si="203"/>
        <v>0</v>
      </c>
    </row>
    <row r="4324" spans="1:10" x14ac:dyDescent="0.35">
      <c r="A4324" s="1">
        <f t="shared" si="201"/>
        <v>1</v>
      </c>
      <c r="B4324" s="1" t="s">
        <v>7476</v>
      </c>
      <c r="C4324" s="1" t="s">
        <v>7477</v>
      </c>
      <c r="D4324" s="1" t="s">
        <v>7478</v>
      </c>
      <c r="E4324" s="1" t="s">
        <v>7479</v>
      </c>
      <c r="F4324" s="1" t="s">
        <v>7480</v>
      </c>
      <c r="I4324" s="1" t="b">
        <f t="shared" si="202"/>
        <v>1</v>
      </c>
      <c r="J4324" s="1" t="b">
        <f t="shared" si="203"/>
        <v>1</v>
      </c>
    </row>
    <row r="4325" spans="1:10" x14ac:dyDescent="0.35">
      <c r="A4325" s="1">
        <f t="shared" si="201"/>
        <v>0</v>
      </c>
      <c r="B4325" s="1" t="s">
        <v>34239</v>
      </c>
      <c r="C4325" s="1" t="s">
        <v>34240</v>
      </c>
      <c r="D4325" s="1" t="s">
        <v>34241</v>
      </c>
      <c r="E4325" s="1" t="s">
        <v>34242</v>
      </c>
      <c r="F4325" s="1" t="s">
        <v>34243</v>
      </c>
      <c r="I4325" s="1" t="b">
        <f t="shared" si="202"/>
        <v>0</v>
      </c>
      <c r="J4325" s="1" t="b">
        <f t="shared" si="203"/>
        <v>1</v>
      </c>
    </row>
    <row r="4326" spans="1:10" x14ac:dyDescent="0.35">
      <c r="A4326" s="1">
        <f t="shared" si="201"/>
        <v>0</v>
      </c>
      <c r="B4326" s="1" t="s">
        <v>19947</v>
      </c>
      <c r="C4326" s="1" t="s">
        <v>19948</v>
      </c>
      <c r="D4326" s="1" t="s">
        <v>19949</v>
      </c>
      <c r="E4326" s="1" t="s">
        <v>19950</v>
      </c>
      <c r="F4326" s="1" t="s">
        <v>19951</v>
      </c>
      <c r="I4326" s="1" t="b">
        <f t="shared" si="202"/>
        <v>0</v>
      </c>
      <c r="J4326" s="1" t="b">
        <f t="shared" si="203"/>
        <v>1</v>
      </c>
    </row>
    <row r="4327" spans="1:10" x14ac:dyDescent="0.35">
      <c r="A4327" s="1">
        <f t="shared" si="201"/>
        <v>0</v>
      </c>
      <c r="B4327" s="1" t="s">
        <v>36350</v>
      </c>
      <c r="C4327" s="1" t="s">
        <v>36351</v>
      </c>
      <c r="D4327" s="1" t="s">
        <v>36352</v>
      </c>
      <c r="F4327" s="1" t="s">
        <v>36353</v>
      </c>
      <c r="I4327" s="1" t="b">
        <f t="shared" si="202"/>
        <v>0</v>
      </c>
      <c r="J4327" s="1" t="b">
        <f t="shared" si="203"/>
        <v>1</v>
      </c>
    </row>
    <row r="4328" spans="1:10" x14ac:dyDescent="0.35">
      <c r="A4328" s="1">
        <f t="shared" si="201"/>
        <v>1</v>
      </c>
      <c r="B4328" s="1" t="s">
        <v>17599</v>
      </c>
      <c r="C4328" s="1" t="s">
        <v>17600</v>
      </c>
      <c r="D4328" s="1" t="s">
        <v>17601</v>
      </c>
      <c r="E4328" s="1" t="s">
        <v>17602</v>
      </c>
      <c r="F4328" s="1" t="s">
        <v>17603</v>
      </c>
      <c r="I4328" s="1" t="b">
        <f t="shared" si="202"/>
        <v>1</v>
      </c>
      <c r="J4328" s="1" t="b">
        <f t="shared" si="203"/>
        <v>1</v>
      </c>
    </row>
    <row r="4329" spans="1:10" x14ac:dyDescent="0.35">
      <c r="A4329" s="1">
        <f t="shared" si="201"/>
        <v>0</v>
      </c>
      <c r="B4329" s="1" t="s">
        <v>2990</v>
      </c>
      <c r="C4329" s="1" t="s">
        <v>2991</v>
      </c>
      <c r="D4329" s="1" t="s">
        <v>2992</v>
      </c>
      <c r="E4329" s="1" t="s">
        <v>2995</v>
      </c>
      <c r="F4329" s="1" t="s">
        <v>2996</v>
      </c>
      <c r="I4329" s="1" t="b">
        <f t="shared" si="202"/>
        <v>0</v>
      </c>
      <c r="J4329" s="1" t="b">
        <f t="shared" si="203"/>
        <v>1</v>
      </c>
    </row>
    <row r="4330" spans="1:10" x14ac:dyDescent="0.35">
      <c r="A4330" s="1">
        <f t="shared" si="201"/>
        <v>0</v>
      </c>
      <c r="B4330" s="1" t="s">
        <v>26874</v>
      </c>
      <c r="C4330" s="1" t="s">
        <v>26875</v>
      </c>
      <c r="D4330" s="1" t="s">
        <v>26876</v>
      </c>
      <c r="E4330" s="1" t="s">
        <v>26877</v>
      </c>
      <c r="F4330" s="1" t="s">
        <v>26878</v>
      </c>
      <c r="I4330" s="1" t="b">
        <f t="shared" si="202"/>
        <v>0</v>
      </c>
      <c r="J4330" s="1" t="b">
        <f t="shared" si="203"/>
        <v>1</v>
      </c>
    </row>
    <row r="4331" spans="1:10" x14ac:dyDescent="0.35">
      <c r="A4331" s="1">
        <f t="shared" si="201"/>
        <v>0</v>
      </c>
      <c r="B4331" s="1" t="s">
        <v>29467</v>
      </c>
      <c r="C4331" s="1" t="s">
        <v>29468</v>
      </c>
      <c r="D4331" s="1" t="s">
        <v>29469</v>
      </c>
      <c r="E4331" s="1" t="s">
        <v>29470</v>
      </c>
      <c r="F4331" s="1" t="s">
        <v>29471</v>
      </c>
      <c r="I4331" s="1" t="b">
        <f t="shared" si="202"/>
        <v>1</v>
      </c>
      <c r="J4331" s="1" t="b">
        <f t="shared" si="203"/>
        <v>0</v>
      </c>
    </row>
    <row r="4332" spans="1:10" x14ac:dyDescent="0.35">
      <c r="A4332" s="1">
        <f t="shared" si="201"/>
        <v>1</v>
      </c>
      <c r="B4332" s="1" t="s">
        <v>4743</v>
      </c>
      <c r="C4332" s="1" t="s">
        <v>4744</v>
      </c>
      <c r="D4332" s="1" t="s">
        <v>4745</v>
      </c>
      <c r="E4332" s="1" t="s">
        <v>4746</v>
      </c>
      <c r="F4332" s="1" t="s">
        <v>4747</v>
      </c>
      <c r="I4332" s="1" t="b">
        <f t="shared" si="202"/>
        <v>1</v>
      </c>
      <c r="J4332" s="1" t="b">
        <f t="shared" si="203"/>
        <v>1</v>
      </c>
    </row>
    <row r="4333" spans="1:10" x14ac:dyDescent="0.35">
      <c r="A4333" s="1">
        <f t="shared" si="201"/>
        <v>0</v>
      </c>
      <c r="B4333" s="1" t="s">
        <v>18088</v>
      </c>
      <c r="C4333" s="1" t="s">
        <v>18089</v>
      </c>
      <c r="D4333" s="1" t="s">
        <v>18090</v>
      </c>
      <c r="E4333" s="1" t="s">
        <v>18091</v>
      </c>
      <c r="F4333" s="1" t="s">
        <v>18092</v>
      </c>
      <c r="I4333" s="1" t="b">
        <f t="shared" si="202"/>
        <v>0</v>
      </c>
      <c r="J4333" s="1" t="b">
        <f t="shared" si="203"/>
        <v>1</v>
      </c>
    </row>
    <row r="4334" spans="1:10" x14ac:dyDescent="0.35">
      <c r="A4334" s="1">
        <f t="shared" si="201"/>
        <v>0</v>
      </c>
      <c r="B4334" s="1" t="s">
        <v>21288</v>
      </c>
      <c r="C4334" s="1" t="s">
        <v>21289</v>
      </c>
      <c r="D4334" s="1" t="s">
        <v>21290</v>
      </c>
      <c r="E4334" s="1" t="s">
        <v>21291</v>
      </c>
      <c r="F4334" s="1" t="s">
        <v>21292</v>
      </c>
      <c r="I4334" s="1" t="b">
        <f t="shared" si="202"/>
        <v>0</v>
      </c>
      <c r="J4334" s="1" t="b">
        <f t="shared" si="203"/>
        <v>1</v>
      </c>
    </row>
    <row r="4335" spans="1:10" x14ac:dyDescent="0.35">
      <c r="A4335" s="1">
        <f t="shared" si="201"/>
        <v>0</v>
      </c>
      <c r="B4335" s="1" t="s">
        <v>40935</v>
      </c>
      <c r="C4335" s="1" t="s">
        <v>40936</v>
      </c>
      <c r="D4335" s="1" t="s">
        <v>40937</v>
      </c>
      <c r="E4335" s="1" t="s">
        <v>40938</v>
      </c>
      <c r="F4335" s="1" t="s">
        <v>40939</v>
      </c>
      <c r="I4335" s="1" t="b">
        <f t="shared" si="202"/>
        <v>1</v>
      </c>
      <c r="J4335" s="1" t="b">
        <f t="shared" si="203"/>
        <v>0</v>
      </c>
    </row>
    <row r="4336" spans="1:10" x14ac:dyDescent="0.35">
      <c r="A4336" s="1">
        <f t="shared" si="201"/>
        <v>0</v>
      </c>
      <c r="B4336" s="1" t="s">
        <v>24013</v>
      </c>
      <c r="C4336" s="1" t="s">
        <v>24014</v>
      </c>
      <c r="D4336" s="1" t="s">
        <v>24015</v>
      </c>
      <c r="E4336" s="1" t="s">
        <v>24016</v>
      </c>
      <c r="F4336" s="1" t="s">
        <v>24017</v>
      </c>
      <c r="I4336" s="1" t="b">
        <f t="shared" si="202"/>
        <v>0</v>
      </c>
      <c r="J4336" s="1" t="b">
        <f t="shared" si="203"/>
        <v>1</v>
      </c>
    </row>
    <row r="4337" spans="1:10" x14ac:dyDescent="0.35">
      <c r="A4337" s="1">
        <f t="shared" si="201"/>
        <v>0</v>
      </c>
      <c r="B4337" s="1" t="s">
        <v>20698</v>
      </c>
      <c r="C4337" s="1" t="s">
        <v>20699</v>
      </c>
      <c r="D4337" s="1" t="s">
        <v>20700</v>
      </c>
      <c r="E4337" s="1" t="s">
        <v>20701</v>
      </c>
      <c r="F4337" s="1" t="s">
        <v>20702</v>
      </c>
      <c r="I4337" s="1" t="b">
        <f t="shared" si="202"/>
        <v>1</v>
      </c>
      <c r="J4337" s="1" t="b">
        <f t="shared" si="203"/>
        <v>0</v>
      </c>
    </row>
    <row r="4338" spans="1:10" x14ac:dyDescent="0.35">
      <c r="A4338" s="1">
        <f t="shared" si="201"/>
        <v>0</v>
      </c>
      <c r="B4338" s="1" t="s">
        <v>19773</v>
      </c>
      <c r="C4338" s="1" t="s">
        <v>19774</v>
      </c>
      <c r="D4338" s="1" t="s">
        <v>19775</v>
      </c>
      <c r="E4338" s="1" t="s">
        <v>19776</v>
      </c>
      <c r="F4338" s="1" t="s">
        <v>19777</v>
      </c>
      <c r="I4338" s="1" t="b">
        <f t="shared" si="202"/>
        <v>1</v>
      </c>
      <c r="J4338" s="1" t="b">
        <f t="shared" si="203"/>
        <v>0</v>
      </c>
    </row>
    <row r="4339" spans="1:10" x14ac:dyDescent="0.35">
      <c r="A4339" s="1">
        <f t="shared" si="201"/>
        <v>0</v>
      </c>
      <c r="B4339" s="1" t="s">
        <v>16225</v>
      </c>
      <c r="C4339" s="1" t="s">
        <v>16226</v>
      </c>
      <c r="D4339" s="1" t="s">
        <v>16227</v>
      </c>
      <c r="E4339" s="1" t="s">
        <v>16228</v>
      </c>
      <c r="F4339" s="1" t="s">
        <v>16229</v>
      </c>
      <c r="I4339" s="1" t="b">
        <f t="shared" si="202"/>
        <v>1</v>
      </c>
      <c r="J4339" s="1" t="b">
        <f t="shared" si="203"/>
        <v>0</v>
      </c>
    </row>
    <row r="4340" spans="1:10" x14ac:dyDescent="0.35">
      <c r="A4340" s="1">
        <f t="shared" si="201"/>
        <v>0</v>
      </c>
      <c r="B4340" s="1" t="s">
        <v>41457</v>
      </c>
      <c r="C4340" s="1" t="s">
        <v>41458</v>
      </c>
      <c r="D4340" s="1" t="s">
        <v>41459</v>
      </c>
      <c r="E4340" s="1" t="s">
        <v>41460</v>
      </c>
      <c r="F4340" s="1" t="s">
        <v>41461</v>
      </c>
      <c r="I4340" s="1" t="b">
        <f t="shared" si="202"/>
        <v>1</v>
      </c>
      <c r="J4340" s="1" t="b">
        <f t="shared" si="203"/>
        <v>0</v>
      </c>
    </row>
    <row r="4341" spans="1:10" x14ac:dyDescent="0.35">
      <c r="A4341" s="1">
        <f t="shared" si="201"/>
        <v>0</v>
      </c>
      <c r="B4341" s="1" t="s">
        <v>12615</v>
      </c>
      <c r="C4341" s="1" t="s">
        <v>12616</v>
      </c>
      <c r="D4341" s="1" t="s">
        <v>12617</v>
      </c>
      <c r="E4341" s="1" t="s">
        <v>12618</v>
      </c>
      <c r="F4341" s="1" t="s">
        <v>12619</v>
      </c>
      <c r="I4341" s="1" t="b">
        <f t="shared" si="202"/>
        <v>0</v>
      </c>
      <c r="J4341" s="1" t="b">
        <f t="shared" si="203"/>
        <v>1</v>
      </c>
    </row>
    <row r="4342" spans="1:10" x14ac:dyDescent="0.35">
      <c r="A4342" s="1">
        <f t="shared" si="201"/>
        <v>1</v>
      </c>
      <c r="B4342" s="1" t="s">
        <v>16575</v>
      </c>
      <c r="C4342" s="1" t="s">
        <v>16576</v>
      </c>
      <c r="D4342" s="1" t="s">
        <v>16577</v>
      </c>
      <c r="E4342" s="1" t="s">
        <v>16578</v>
      </c>
      <c r="F4342" s="1" t="s">
        <v>16579</v>
      </c>
      <c r="I4342" s="1" t="b">
        <f t="shared" si="202"/>
        <v>1</v>
      </c>
      <c r="J4342" s="1" t="b">
        <f t="shared" si="203"/>
        <v>1</v>
      </c>
    </row>
    <row r="4343" spans="1:10" x14ac:dyDescent="0.35">
      <c r="A4343" s="1">
        <f t="shared" si="201"/>
        <v>0</v>
      </c>
      <c r="B4343" s="1" t="s">
        <v>8758</v>
      </c>
      <c r="C4343" s="1" t="s">
        <v>8759</v>
      </c>
      <c r="D4343" s="1" t="s">
        <v>8760</v>
      </c>
      <c r="E4343" s="1" t="s">
        <v>8761</v>
      </c>
      <c r="F4343" s="1" t="s">
        <v>8762</v>
      </c>
      <c r="I4343" s="1" t="b">
        <f t="shared" si="202"/>
        <v>1</v>
      </c>
      <c r="J4343" s="1" t="b">
        <f t="shared" si="203"/>
        <v>0</v>
      </c>
    </row>
    <row r="4344" spans="1:10" x14ac:dyDescent="0.35">
      <c r="A4344" s="1">
        <f t="shared" si="201"/>
        <v>1</v>
      </c>
      <c r="B4344" s="1" t="s">
        <v>21473</v>
      </c>
      <c r="C4344" s="1" t="s">
        <v>21474</v>
      </c>
      <c r="D4344" s="1" t="s">
        <v>21475</v>
      </c>
      <c r="E4344" s="1" t="s">
        <v>21476</v>
      </c>
      <c r="F4344" s="1" t="s">
        <v>21477</v>
      </c>
      <c r="I4344" s="1" t="b">
        <f t="shared" si="202"/>
        <v>1</v>
      </c>
      <c r="J4344" s="1" t="b">
        <f t="shared" si="203"/>
        <v>1</v>
      </c>
    </row>
    <row r="4345" spans="1:10" x14ac:dyDescent="0.35">
      <c r="A4345" s="1">
        <f t="shared" si="201"/>
        <v>1</v>
      </c>
      <c r="B4345" s="1" t="s">
        <v>18936</v>
      </c>
      <c r="C4345" s="1" t="s">
        <v>18937</v>
      </c>
      <c r="D4345" s="1" t="s">
        <v>18938</v>
      </c>
      <c r="E4345" s="1" t="s">
        <v>18939</v>
      </c>
      <c r="F4345" s="1" t="s">
        <v>18940</v>
      </c>
      <c r="I4345" s="1" t="b">
        <f t="shared" si="202"/>
        <v>1</v>
      </c>
      <c r="J4345" s="1" t="b">
        <f t="shared" si="203"/>
        <v>1</v>
      </c>
    </row>
    <row r="4346" spans="1:10" x14ac:dyDescent="0.35">
      <c r="A4346" s="1">
        <f t="shared" si="201"/>
        <v>0</v>
      </c>
      <c r="B4346" s="1" t="s">
        <v>20780</v>
      </c>
      <c r="C4346" s="1" t="s">
        <v>20781</v>
      </c>
      <c r="D4346" s="1" t="s">
        <v>20782</v>
      </c>
      <c r="E4346" s="1" t="s">
        <v>20783</v>
      </c>
      <c r="F4346" s="1" t="s">
        <v>20784</v>
      </c>
      <c r="I4346" s="1" t="b">
        <f t="shared" si="202"/>
        <v>0</v>
      </c>
      <c r="J4346" s="1" t="b">
        <f t="shared" si="203"/>
        <v>1</v>
      </c>
    </row>
    <row r="4347" spans="1:10" x14ac:dyDescent="0.35">
      <c r="A4347" s="1">
        <f t="shared" si="201"/>
        <v>0</v>
      </c>
      <c r="B4347" s="1" t="s">
        <v>28106</v>
      </c>
      <c r="C4347" s="1" t="s">
        <v>28107</v>
      </c>
      <c r="D4347" s="1" t="s">
        <v>28108</v>
      </c>
      <c r="E4347" s="1" t="s">
        <v>28109</v>
      </c>
      <c r="F4347" s="1" t="s">
        <v>28110</v>
      </c>
      <c r="I4347" s="1" t="b">
        <f t="shared" si="202"/>
        <v>0</v>
      </c>
      <c r="J4347" s="1" t="b">
        <f t="shared" si="203"/>
        <v>1</v>
      </c>
    </row>
    <row r="4348" spans="1:10" x14ac:dyDescent="0.35">
      <c r="A4348" s="1">
        <f t="shared" si="201"/>
        <v>0</v>
      </c>
      <c r="B4348" s="1" t="s">
        <v>7702</v>
      </c>
      <c r="C4348" s="1" t="s">
        <v>7703</v>
      </c>
      <c r="D4348" s="1" t="s">
        <v>7704</v>
      </c>
      <c r="E4348" s="1" t="s">
        <v>7705</v>
      </c>
      <c r="F4348" s="1" t="s">
        <v>7706</v>
      </c>
      <c r="I4348" s="1" t="b">
        <f t="shared" si="202"/>
        <v>1</v>
      </c>
      <c r="J4348" s="1" t="b">
        <f t="shared" si="203"/>
        <v>0</v>
      </c>
    </row>
    <row r="4349" spans="1:10" x14ac:dyDescent="0.35">
      <c r="A4349" s="1">
        <f t="shared" si="201"/>
        <v>0</v>
      </c>
      <c r="B4349" s="1" t="s">
        <v>1741</v>
      </c>
      <c r="C4349" s="1" t="s">
        <v>1742</v>
      </c>
      <c r="D4349" s="1" t="s">
        <v>1743</v>
      </c>
      <c r="E4349" s="1" t="s">
        <v>1746</v>
      </c>
      <c r="F4349" s="1" t="s">
        <v>1747</v>
      </c>
      <c r="I4349" s="1" t="b">
        <f t="shared" si="202"/>
        <v>1</v>
      </c>
      <c r="J4349" s="1" t="b">
        <f t="shared" si="203"/>
        <v>0</v>
      </c>
    </row>
    <row r="4350" spans="1:10" x14ac:dyDescent="0.35">
      <c r="A4350" s="1">
        <f t="shared" si="201"/>
        <v>1</v>
      </c>
      <c r="B4350" s="1" t="s">
        <v>26749</v>
      </c>
      <c r="C4350" s="1" t="s">
        <v>26750</v>
      </c>
      <c r="D4350" s="1" t="s">
        <v>26751</v>
      </c>
      <c r="F4350" s="1" t="s">
        <v>26753</v>
      </c>
      <c r="I4350" s="1" t="b">
        <f t="shared" si="202"/>
        <v>1</v>
      </c>
      <c r="J4350" s="1" t="b">
        <f t="shared" si="203"/>
        <v>1</v>
      </c>
    </row>
    <row r="4351" spans="1:10" x14ac:dyDescent="0.35">
      <c r="A4351" s="1">
        <f t="shared" si="201"/>
        <v>0</v>
      </c>
      <c r="B4351" s="1" t="s">
        <v>9277</v>
      </c>
      <c r="C4351" s="1" t="s">
        <v>9278</v>
      </c>
      <c r="D4351" s="1" t="s">
        <v>9279</v>
      </c>
      <c r="E4351" s="1" t="s">
        <v>9282</v>
      </c>
      <c r="F4351" s="1" t="s">
        <v>9283</v>
      </c>
      <c r="I4351" s="1" t="b">
        <f t="shared" si="202"/>
        <v>0</v>
      </c>
      <c r="J4351" s="1" t="b">
        <f t="shared" si="203"/>
        <v>1</v>
      </c>
    </row>
    <row r="4352" spans="1:10" x14ac:dyDescent="0.35">
      <c r="A4352" s="1">
        <f t="shared" si="201"/>
        <v>1</v>
      </c>
      <c r="B4352" s="1" t="s">
        <v>15349</v>
      </c>
      <c r="C4352" s="1" t="s">
        <v>15350</v>
      </c>
      <c r="D4352" s="1" t="s">
        <v>15351</v>
      </c>
      <c r="E4352" s="1" t="s">
        <v>15352</v>
      </c>
      <c r="F4352" s="1" t="s">
        <v>15353</v>
      </c>
      <c r="I4352" s="1" t="b">
        <f t="shared" si="202"/>
        <v>1</v>
      </c>
      <c r="J4352" s="1" t="b">
        <f t="shared" si="203"/>
        <v>1</v>
      </c>
    </row>
    <row r="4353" spans="1:10" x14ac:dyDescent="0.35">
      <c r="A4353" s="1">
        <f t="shared" si="201"/>
        <v>1</v>
      </c>
      <c r="B4353" s="1" t="s">
        <v>40194</v>
      </c>
      <c r="C4353" s="1" t="s">
        <v>26769</v>
      </c>
      <c r="D4353" s="1" t="s">
        <v>40195</v>
      </c>
      <c r="E4353" s="1" t="s">
        <v>40196</v>
      </c>
      <c r="F4353" s="1" t="s">
        <v>40197</v>
      </c>
      <c r="I4353" s="1" t="b">
        <f t="shared" si="202"/>
        <v>1</v>
      </c>
      <c r="J4353" s="1" t="b">
        <f t="shared" si="203"/>
        <v>1</v>
      </c>
    </row>
    <row r="4354" spans="1:10" x14ac:dyDescent="0.35">
      <c r="A4354" s="1">
        <f t="shared" ref="A4354:A4417" si="204">I4354*J4354</f>
        <v>0</v>
      </c>
      <c r="B4354" s="1" t="s">
        <v>31679</v>
      </c>
      <c r="C4354" s="1" t="s">
        <v>31680</v>
      </c>
      <c r="D4354" s="1" t="s">
        <v>31681</v>
      </c>
      <c r="E4354" s="1" t="s">
        <v>31682</v>
      </c>
      <c r="F4354" s="1" t="s">
        <v>31683</v>
      </c>
      <c r="I4354" s="1" t="b">
        <f t="shared" si="202"/>
        <v>0</v>
      </c>
      <c r="J4354" s="1" t="b">
        <f t="shared" si="203"/>
        <v>1</v>
      </c>
    </row>
    <row r="4355" spans="1:10" x14ac:dyDescent="0.35">
      <c r="A4355" s="1">
        <f t="shared" si="204"/>
        <v>0</v>
      </c>
      <c r="B4355" s="1" t="s">
        <v>30526</v>
      </c>
      <c r="C4355" s="1" t="s">
        <v>30527</v>
      </c>
      <c r="D4355" s="1" t="s">
        <v>30528</v>
      </c>
      <c r="E4355" s="1" t="s">
        <v>30529</v>
      </c>
      <c r="F4355" s="1" t="s">
        <v>30530</v>
      </c>
      <c r="I4355" s="1" t="b">
        <f t="shared" ref="I4355:I4418" si="205">OR(ISNUMBER(SEARCH("campy",F4355)),ISNUMBER(SEARCH("campy",D4355)),ISNUMBER(SEARCH("coli",F4355)),ISNUMBER(SEARCH("coli",D4355)),ISNUMBER(SEARCH("jejuni",F4355)),ISNUMBER(SEARCH("jejuni",D4355)))</f>
        <v>0</v>
      </c>
      <c r="J4355" s="1" t="b">
        <f t="shared" ref="J4355:J4418" si="206">OR(ISNUMBER(SEARCH("poultry",F4355)),ISNUMBER(SEARCH("chicken",F4355)),ISNUMBER(SEARCH("broiler",F4355)),ISNUMBER(SEARCH("poultry",D4355)),ISNUMBER(SEARCH("chicken",D4355)),ISNUMBER(SEARCH("broiler",D4355)))</f>
        <v>1</v>
      </c>
    </row>
    <row r="4356" spans="1:10" x14ac:dyDescent="0.35">
      <c r="A4356" s="1">
        <f t="shared" si="204"/>
        <v>1</v>
      </c>
      <c r="B4356" s="1" t="s">
        <v>16925</v>
      </c>
      <c r="C4356" s="1" t="s">
        <v>16926</v>
      </c>
      <c r="D4356" s="1" t="s">
        <v>16927</v>
      </c>
      <c r="E4356" s="1" t="s">
        <v>16928</v>
      </c>
      <c r="F4356" s="1" t="s">
        <v>16929</v>
      </c>
      <c r="I4356" s="1" t="b">
        <f t="shared" si="205"/>
        <v>1</v>
      </c>
      <c r="J4356" s="1" t="b">
        <f t="shared" si="206"/>
        <v>1</v>
      </c>
    </row>
    <row r="4357" spans="1:10" x14ac:dyDescent="0.35">
      <c r="A4357" s="1">
        <f t="shared" si="204"/>
        <v>0</v>
      </c>
      <c r="B4357" s="1" t="s">
        <v>23378</v>
      </c>
      <c r="C4357" s="1" t="s">
        <v>23379</v>
      </c>
      <c r="D4357" s="1" t="s">
        <v>23380</v>
      </c>
      <c r="E4357" s="1" t="s">
        <v>23383</v>
      </c>
      <c r="F4357" s="1" t="s">
        <v>23384</v>
      </c>
      <c r="I4357" s="1" t="b">
        <f t="shared" si="205"/>
        <v>1</v>
      </c>
      <c r="J4357" s="1" t="b">
        <f t="shared" si="206"/>
        <v>0</v>
      </c>
    </row>
    <row r="4358" spans="1:10" x14ac:dyDescent="0.35">
      <c r="A4358" s="1">
        <f t="shared" si="204"/>
        <v>1</v>
      </c>
      <c r="B4358" s="1" t="s">
        <v>34982</v>
      </c>
      <c r="C4358" s="1" t="s">
        <v>34983</v>
      </c>
      <c r="D4358" s="1" t="s">
        <v>34984</v>
      </c>
      <c r="E4358" s="1" t="s">
        <v>34985</v>
      </c>
      <c r="F4358" s="1" t="s">
        <v>34986</v>
      </c>
      <c r="I4358" s="1" t="b">
        <f t="shared" si="205"/>
        <v>1</v>
      </c>
      <c r="J4358" s="1" t="b">
        <f t="shared" si="206"/>
        <v>1</v>
      </c>
    </row>
    <row r="4359" spans="1:10" x14ac:dyDescent="0.35">
      <c r="A4359" s="1">
        <f t="shared" si="204"/>
        <v>0</v>
      </c>
      <c r="B4359" s="1" t="s">
        <v>20802</v>
      </c>
      <c r="C4359" s="1" t="s">
        <v>20803</v>
      </c>
      <c r="D4359" s="1" t="s">
        <v>20804</v>
      </c>
      <c r="F4359" s="1" t="s">
        <v>20807</v>
      </c>
      <c r="I4359" s="1" t="b">
        <f t="shared" si="205"/>
        <v>0</v>
      </c>
      <c r="J4359" s="1" t="b">
        <f t="shared" si="206"/>
        <v>1</v>
      </c>
    </row>
    <row r="4360" spans="1:10" x14ac:dyDescent="0.35">
      <c r="A4360" s="1">
        <f t="shared" si="204"/>
        <v>0</v>
      </c>
      <c r="B4360" s="1" t="s">
        <v>18219</v>
      </c>
      <c r="C4360" s="1" t="s">
        <v>18220</v>
      </c>
      <c r="D4360" s="1" t="s">
        <v>18221</v>
      </c>
      <c r="E4360" s="1" t="s">
        <v>18224</v>
      </c>
      <c r="F4360" s="1" t="s">
        <v>18225</v>
      </c>
      <c r="I4360" s="1" t="b">
        <f t="shared" si="205"/>
        <v>0</v>
      </c>
      <c r="J4360" s="1" t="b">
        <f t="shared" si="206"/>
        <v>1</v>
      </c>
    </row>
    <row r="4361" spans="1:10" x14ac:dyDescent="0.35">
      <c r="A4361" s="1">
        <f t="shared" si="204"/>
        <v>0</v>
      </c>
      <c r="B4361" s="1" t="s">
        <v>24102</v>
      </c>
      <c r="C4361" s="1" t="s">
        <v>24103</v>
      </c>
      <c r="D4361" s="1" t="s">
        <v>24104</v>
      </c>
      <c r="E4361" s="1" t="s">
        <v>24105</v>
      </c>
      <c r="F4361" s="1" t="s">
        <v>24106</v>
      </c>
      <c r="I4361" s="1" t="b">
        <f t="shared" si="205"/>
        <v>1</v>
      </c>
      <c r="J4361" s="1" t="b">
        <f t="shared" si="206"/>
        <v>0</v>
      </c>
    </row>
    <row r="4362" spans="1:10" x14ac:dyDescent="0.35">
      <c r="A4362" s="1">
        <f t="shared" si="204"/>
        <v>0</v>
      </c>
      <c r="B4362" s="1" t="s">
        <v>23032</v>
      </c>
      <c r="C4362" s="1" t="s">
        <v>23033</v>
      </c>
      <c r="D4362" s="1" t="s">
        <v>23034</v>
      </c>
      <c r="E4362" s="1" t="s">
        <v>23035</v>
      </c>
      <c r="F4362" s="1" t="s">
        <v>23036</v>
      </c>
      <c r="I4362" s="1" t="b">
        <f t="shared" si="205"/>
        <v>1</v>
      </c>
      <c r="J4362" s="1" t="b">
        <f t="shared" si="206"/>
        <v>0</v>
      </c>
    </row>
    <row r="4363" spans="1:10" x14ac:dyDescent="0.35">
      <c r="A4363" s="1">
        <f t="shared" si="204"/>
        <v>0</v>
      </c>
      <c r="B4363" s="1" t="s">
        <v>12092</v>
      </c>
      <c r="C4363" s="1" t="s">
        <v>12093</v>
      </c>
      <c r="D4363" s="1" t="s">
        <v>12094</v>
      </c>
      <c r="E4363" s="1" t="s">
        <v>12095</v>
      </c>
      <c r="F4363" s="1" t="s">
        <v>12096</v>
      </c>
      <c r="I4363" s="1" t="b">
        <f t="shared" si="205"/>
        <v>0</v>
      </c>
      <c r="J4363" s="1" t="b">
        <f t="shared" si="206"/>
        <v>1</v>
      </c>
    </row>
    <row r="4364" spans="1:10" x14ac:dyDescent="0.35">
      <c r="A4364" s="1">
        <f t="shared" si="204"/>
        <v>0</v>
      </c>
      <c r="B4364" s="1" t="s">
        <v>34424</v>
      </c>
      <c r="C4364" s="1" t="s">
        <v>34425</v>
      </c>
      <c r="D4364" s="1" t="s">
        <v>34426</v>
      </c>
      <c r="E4364" s="1" t="s">
        <v>34427</v>
      </c>
      <c r="F4364" s="1" t="s">
        <v>34428</v>
      </c>
      <c r="I4364" s="1" t="b">
        <f t="shared" si="205"/>
        <v>1</v>
      </c>
      <c r="J4364" s="1" t="b">
        <f t="shared" si="206"/>
        <v>0</v>
      </c>
    </row>
    <row r="4365" spans="1:10" x14ac:dyDescent="0.35">
      <c r="A4365" s="1">
        <f t="shared" si="204"/>
        <v>0</v>
      </c>
      <c r="B4365" s="1" t="s">
        <v>32550</v>
      </c>
      <c r="C4365" s="1" t="s">
        <v>32551</v>
      </c>
      <c r="D4365" s="1" t="s">
        <v>32552</v>
      </c>
      <c r="E4365" s="1" t="s">
        <v>32553</v>
      </c>
      <c r="F4365" s="1" t="s">
        <v>32554</v>
      </c>
      <c r="I4365" s="1" t="b">
        <f t="shared" si="205"/>
        <v>0</v>
      </c>
      <c r="J4365" s="1" t="b">
        <f t="shared" si="206"/>
        <v>1</v>
      </c>
    </row>
    <row r="4366" spans="1:10" x14ac:dyDescent="0.35">
      <c r="A4366" s="1">
        <f t="shared" si="204"/>
        <v>0</v>
      </c>
      <c r="B4366" s="1" t="s">
        <v>27300</v>
      </c>
      <c r="C4366" s="1" t="s">
        <v>27301</v>
      </c>
      <c r="D4366" s="1" t="s">
        <v>27302</v>
      </c>
      <c r="E4366" s="1" t="s">
        <v>27303</v>
      </c>
      <c r="F4366" s="1" t="s">
        <v>27304</v>
      </c>
      <c r="I4366" s="1" t="b">
        <f t="shared" si="205"/>
        <v>0</v>
      </c>
      <c r="J4366" s="1" t="b">
        <f t="shared" si="206"/>
        <v>1</v>
      </c>
    </row>
    <row r="4367" spans="1:10" x14ac:dyDescent="0.35">
      <c r="A4367" s="1">
        <f t="shared" si="204"/>
        <v>1</v>
      </c>
      <c r="B4367" s="1" t="s">
        <v>31336</v>
      </c>
      <c r="C4367" s="1" t="s">
        <v>31337</v>
      </c>
      <c r="D4367" s="1" t="s">
        <v>31338</v>
      </c>
      <c r="F4367" s="1" t="s">
        <v>31340</v>
      </c>
      <c r="I4367" s="1" t="b">
        <f t="shared" si="205"/>
        <v>1</v>
      </c>
      <c r="J4367" s="1" t="b">
        <f t="shared" si="206"/>
        <v>1</v>
      </c>
    </row>
    <row r="4368" spans="1:10" x14ac:dyDescent="0.35">
      <c r="A4368" s="1">
        <f t="shared" si="204"/>
        <v>1</v>
      </c>
      <c r="B4368" s="1" t="s">
        <v>5130</v>
      </c>
      <c r="C4368" s="1" t="s">
        <v>5131</v>
      </c>
      <c r="D4368" s="1" t="s">
        <v>5132</v>
      </c>
      <c r="E4368" s="1" t="s">
        <v>5135</v>
      </c>
      <c r="F4368" s="1" t="s">
        <v>5136</v>
      </c>
      <c r="I4368" s="1" t="b">
        <f t="shared" si="205"/>
        <v>1</v>
      </c>
      <c r="J4368" s="1" t="b">
        <f t="shared" si="206"/>
        <v>1</v>
      </c>
    </row>
    <row r="4369" spans="1:10" x14ac:dyDescent="0.35">
      <c r="A4369" s="1">
        <f t="shared" si="204"/>
        <v>0</v>
      </c>
      <c r="B4369" s="1" t="s">
        <v>29815</v>
      </c>
      <c r="C4369" s="1" t="s">
        <v>29816</v>
      </c>
      <c r="D4369" s="1" t="s">
        <v>29817</v>
      </c>
      <c r="E4369" s="1" t="s">
        <v>29818</v>
      </c>
      <c r="F4369" s="1" t="s">
        <v>29819</v>
      </c>
      <c r="I4369" s="1" t="b">
        <f t="shared" si="205"/>
        <v>0</v>
      </c>
      <c r="J4369" s="1" t="b">
        <f t="shared" si="206"/>
        <v>1</v>
      </c>
    </row>
    <row r="4370" spans="1:10" x14ac:dyDescent="0.35">
      <c r="A4370" s="1">
        <f t="shared" si="204"/>
        <v>0</v>
      </c>
      <c r="B4370" s="1" t="s">
        <v>27584</v>
      </c>
      <c r="C4370" s="1" t="s">
        <v>27585</v>
      </c>
      <c r="D4370" s="1" t="s">
        <v>27586</v>
      </c>
      <c r="E4370" s="1" t="s">
        <v>27587</v>
      </c>
      <c r="F4370" s="1" t="s">
        <v>27588</v>
      </c>
      <c r="I4370" s="1" t="b">
        <f t="shared" si="205"/>
        <v>0</v>
      </c>
      <c r="J4370" s="1" t="b">
        <f t="shared" si="206"/>
        <v>1</v>
      </c>
    </row>
    <row r="4371" spans="1:10" x14ac:dyDescent="0.35">
      <c r="A4371" s="1">
        <f t="shared" si="204"/>
        <v>0</v>
      </c>
      <c r="B4371" s="1" t="s">
        <v>3299</v>
      </c>
      <c r="C4371" s="1" t="s">
        <v>3300</v>
      </c>
      <c r="D4371" s="1" t="s">
        <v>3301</v>
      </c>
      <c r="E4371" s="1" t="s">
        <v>3304</v>
      </c>
      <c r="F4371" s="1" t="s">
        <v>3305</v>
      </c>
      <c r="I4371" s="1" t="b">
        <f t="shared" si="205"/>
        <v>0</v>
      </c>
      <c r="J4371" s="1" t="b">
        <f t="shared" si="206"/>
        <v>1</v>
      </c>
    </row>
    <row r="4372" spans="1:10" x14ac:dyDescent="0.35">
      <c r="A4372" s="1">
        <f t="shared" si="204"/>
        <v>0</v>
      </c>
      <c r="B4372" s="1" t="s">
        <v>15711</v>
      </c>
      <c r="C4372" s="1" t="s">
        <v>15712</v>
      </c>
      <c r="D4372" s="1" t="s">
        <v>15713</v>
      </c>
      <c r="F4372" s="1" t="s">
        <v>15716</v>
      </c>
      <c r="I4372" s="1" t="b">
        <f t="shared" si="205"/>
        <v>0</v>
      </c>
      <c r="J4372" s="1" t="b">
        <f t="shared" si="206"/>
        <v>1</v>
      </c>
    </row>
    <row r="4373" spans="1:10" x14ac:dyDescent="0.35">
      <c r="A4373" s="1">
        <f t="shared" si="204"/>
        <v>0</v>
      </c>
      <c r="B4373" s="1" t="s">
        <v>31322</v>
      </c>
      <c r="C4373" s="1" t="s">
        <v>31323</v>
      </c>
      <c r="D4373" s="1" t="s">
        <v>31324</v>
      </c>
      <c r="E4373" s="1" t="s">
        <v>31325</v>
      </c>
      <c r="F4373" s="1" t="s">
        <v>31326</v>
      </c>
      <c r="I4373" s="1" t="b">
        <f t="shared" si="205"/>
        <v>0</v>
      </c>
      <c r="J4373" s="1" t="b">
        <f t="shared" si="206"/>
        <v>1</v>
      </c>
    </row>
    <row r="4374" spans="1:10" x14ac:dyDescent="0.35">
      <c r="A4374" s="1">
        <f t="shared" si="204"/>
        <v>0</v>
      </c>
      <c r="B4374" s="1" t="s">
        <v>24578</v>
      </c>
      <c r="C4374" s="1" t="s">
        <v>24579</v>
      </c>
      <c r="D4374" s="1" t="s">
        <v>24580</v>
      </c>
      <c r="E4374" s="1" t="s">
        <v>24581</v>
      </c>
      <c r="F4374" s="1" t="s">
        <v>24582</v>
      </c>
      <c r="I4374" s="1" t="b">
        <f t="shared" si="205"/>
        <v>0</v>
      </c>
      <c r="J4374" s="1" t="b">
        <f t="shared" si="206"/>
        <v>1</v>
      </c>
    </row>
    <row r="4375" spans="1:10" x14ac:dyDescent="0.35">
      <c r="A4375" s="1">
        <f t="shared" si="204"/>
        <v>0</v>
      </c>
      <c r="B4375" s="1" t="s">
        <v>25702</v>
      </c>
      <c r="C4375" s="1" t="s">
        <v>25703</v>
      </c>
      <c r="D4375" s="1" t="s">
        <v>25704</v>
      </c>
      <c r="E4375" s="1" t="s">
        <v>25705</v>
      </c>
      <c r="F4375" s="1" t="s">
        <v>25706</v>
      </c>
      <c r="I4375" s="1" t="b">
        <f t="shared" si="205"/>
        <v>0</v>
      </c>
      <c r="J4375" s="1" t="b">
        <f t="shared" si="206"/>
        <v>1</v>
      </c>
    </row>
    <row r="4376" spans="1:10" x14ac:dyDescent="0.35">
      <c r="A4376" s="1">
        <f t="shared" si="204"/>
        <v>0</v>
      </c>
      <c r="B4376" s="1" t="s">
        <v>20661</v>
      </c>
      <c r="C4376" s="1" t="s">
        <v>20662</v>
      </c>
      <c r="D4376" s="1" t="s">
        <v>20663</v>
      </c>
      <c r="E4376" s="1" t="s">
        <v>20666</v>
      </c>
      <c r="F4376" s="1" t="s">
        <v>20667</v>
      </c>
      <c r="I4376" s="1" t="b">
        <f t="shared" si="205"/>
        <v>0</v>
      </c>
      <c r="J4376" s="1" t="b">
        <f t="shared" si="206"/>
        <v>1</v>
      </c>
    </row>
    <row r="4377" spans="1:10" x14ac:dyDescent="0.35">
      <c r="A4377" s="1">
        <f t="shared" si="204"/>
        <v>0</v>
      </c>
      <c r="B4377" s="1" t="s">
        <v>39997</v>
      </c>
      <c r="C4377" s="1" t="s">
        <v>39998</v>
      </c>
      <c r="D4377" s="1" t="s">
        <v>39999</v>
      </c>
      <c r="E4377" s="1" t="s">
        <v>40000</v>
      </c>
      <c r="F4377" s="1" t="s">
        <v>40001</v>
      </c>
      <c r="I4377" s="1" t="b">
        <f t="shared" si="205"/>
        <v>1</v>
      </c>
      <c r="J4377" s="1" t="b">
        <f t="shared" si="206"/>
        <v>0</v>
      </c>
    </row>
    <row r="4378" spans="1:10" x14ac:dyDescent="0.35">
      <c r="A4378" s="1">
        <f t="shared" si="204"/>
        <v>0</v>
      </c>
      <c r="B4378" s="1" t="s">
        <v>4573</v>
      </c>
      <c r="C4378" s="1" t="s">
        <v>4574</v>
      </c>
      <c r="D4378" s="1" t="s">
        <v>4575</v>
      </c>
      <c r="E4378" s="1" t="s">
        <v>4578</v>
      </c>
      <c r="F4378" s="1" t="s">
        <v>4579</v>
      </c>
      <c r="I4378" s="1" t="b">
        <f t="shared" si="205"/>
        <v>0</v>
      </c>
      <c r="J4378" s="1" t="b">
        <f t="shared" si="206"/>
        <v>1</v>
      </c>
    </row>
    <row r="4379" spans="1:10" x14ac:dyDescent="0.35">
      <c r="A4379" s="1">
        <f t="shared" si="204"/>
        <v>1</v>
      </c>
      <c r="B4379" s="1" t="s">
        <v>24428</v>
      </c>
      <c r="C4379" s="1" t="s">
        <v>24429</v>
      </c>
      <c r="D4379" s="1" t="s">
        <v>24430</v>
      </c>
      <c r="E4379" s="1" t="s">
        <v>24431</v>
      </c>
      <c r="F4379" s="1" t="s">
        <v>24432</v>
      </c>
      <c r="I4379" s="1" t="b">
        <f t="shared" si="205"/>
        <v>1</v>
      </c>
      <c r="J4379" s="1" t="b">
        <f t="shared" si="206"/>
        <v>1</v>
      </c>
    </row>
    <row r="4380" spans="1:10" x14ac:dyDescent="0.35">
      <c r="A4380" s="1">
        <f t="shared" si="204"/>
        <v>0</v>
      </c>
      <c r="B4380" s="1" t="s">
        <v>17219</v>
      </c>
      <c r="C4380" s="1" t="s">
        <v>17220</v>
      </c>
      <c r="D4380" s="1" t="s">
        <v>17221</v>
      </c>
      <c r="E4380" s="1" t="s">
        <v>17222</v>
      </c>
      <c r="F4380" s="1" t="s">
        <v>17223</v>
      </c>
      <c r="I4380" s="1" t="b">
        <f t="shared" si="205"/>
        <v>1</v>
      </c>
      <c r="J4380" s="1" t="b">
        <f t="shared" si="206"/>
        <v>0</v>
      </c>
    </row>
    <row r="4381" spans="1:10" x14ac:dyDescent="0.35">
      <c r="A4381" s="1">
        <f t="shared" si="204"/>
        <v>0</v>
      </c>
      <c r="B4381" s="1" t="s">
        <v>10639</v>
      </c>
      <c r="C4381" s="1" t="s">
        <v>10640</v>
      </c>
      <c r="D4381" s="1" t="s">
        <v>10641</v>
      </c>
      <c r="E4381" s="1" t="s">
        <v>10642</v>
      </c>
      <c r="F4381" s="1" t="s">
        <v>10643</v>
      </c>
      <c r="I4381" s="1" t="b">
        <f t="shared" si="205"/>
        <v>0</v>
      </c>
      <c r="J4381" s="1" t="b">
        <f t="shared" si="206"/>
        <v>1</v>
      </c>
    </row>
    <row r="4382" spans="1:10" x14ac:dyDescent="0.35">
      <c r="A4382" s="1">
        <f t="shared" si="204"/>
        <v>0</v>
      </c>
      <c r="B4382" s="1" t="s">
        <v>13451</v>
      </c>
      <c r="C4382" s="1" t="s">
        <v>13452</v>
      </c>
      <c r="D4382" s="1" t="s">
        <v>13453</v>
      </c>
      <c r="E4382" s="1" t="s">
        <v>13455</v>
      </c>
      <c r="F4382" s="1" t="s">
        <v>13456</v>
      </c>
      <c r="I4382" s="1" t="b">
        <f t="shared" si="205"/>
        <v>0</v>
      </c>
      <c r="J4382" s="1" t="b">
        <f t="shared" si="206"/>
        <v>1</v>
      </c>
    </row>
    <row r="4383" spans="1:10" x14ac:dyDescent="0.35">
      <c r="A4383" s="1">
        <f t="shared" si="204"/>
        <v>1</v>
      </c>
      <c r="B4383" s="1" t="s">
        <v>20189</v>
      </c>
      <c r="C4383" s="1" t="s">
        <v>20190</v>
      </c>
      <c r="D4383" s="1" t="s">
        <v>20191</v>
      </c>
      <c r="E4383" s="1" t="s">
        <v>20192</v>
      </c>
      <c r="F4383" s="1" t="s">
        <v>20193</v>
      </c>
      <c r="I4383" s="1" t="b">
        <f t="shared" si="205"/>
        <v>1</v>
      </c>
      <c r="J4383" s="1" t="b">
        <f t="shared" si="206"/>
        <v>1</v>
      </c>
    </row>
    <row r="4384" spans="1:10" x14ac:dyDescent="0.35">
      <c r="A4384" s="1">
        <f t="shared" si="204"/>
        <v>1</v>
      </c>
      <c r="B4384" s="1" t="s">
        <v>33228</v>
      </c>
      <c r="C4384" s="1" t="s">
        <v>33229</v>
      </c>
      <c r="D4384" s="1" t="s">
        <v>33230</v>
      </c>
      <c r="E4384" s="1" t="s">
        <v>33231</v>
      </c>
      <c r="F4384" s="1" t="s">
        <v>33232</v>
      </c>
      <c r="I4384" s="1" t="b">
        <f t="shared" si="205"/>
        <v>1</v>
      </c>
      <c r="J4384" s="1" t="b">
        <f t="shared" si="206"/>
        <v>1</v>
      </c>
    </row>
    <row r="4385" spans="1:10" x14ac:dyDescent="0.35">
      <c r="A4385" s="1">
        <f t="shared" si="204"/>
        <v>0</v>
      </c>
      <c r="B4385" s="1" t="s">
        <v>33878</v>
      </c>
      <c r="C4385" s="1" t="s">
        <v>33879</v>
      </c>
      <c r="D4385" s="1" t="s">
        <v>33880</v>
      </c>
      <c r="E4385" s="1" t="s">
        <v>33881</v>
      </c>
      <c r="F4385" s="1" t="s">
        <v>33882</v>
      </c>
      <c r="I4385" s="1" t="b">
        <f t="shared" si="205"/>
        <v>1</v>
      </c>
      <c r="J4385" s="1" t="b">
        <f t="shared" si="206"/>
        <v>0</v>
      </c>
    </row>
    <row r="4386" spans="1:10" x14ac:dyDescent="0.35">
      <c r="A4386" s="1">
        <f t="shared" si="204"/>
        <v>1</v>
      </c>
      <c r="B4386" s="1" t="s">
        <v>34448</v>
      </c>
      <c r="C4386" s="1" t="s">
        <v>34449</v>
      </c>
      <c r="D4386" s="1" t="s">
        <v>34450</v>
      </c>
      <c r="F4386" s="1" t="s">
        <v>34451</v>
      </c>
      <c r="I4386" s="1" t="b">
        <f t="shared" si="205"/>
        <v>1</v>
      </c>
      <c r="J4386" s="1" t="b">
        <f t="shared" si="206"/>
        <v>1</v>
      </c>
    </row>
    <row r="4387" spans="1:10" x14ac:dyDescent="0.35">
      <c r="A4387" s="1">
        <f t="shared" si="204"/>
        <v>0</v>
      </c>
      <c r="B4387" s="1" t="s">
        <v>32644</v>
      </c>
      <c r="C4387" s="1" t="s">
        <v>32645</v>
      </c>
      <c r="D4387" s="1" t="s">
        <v>32646</v>
      </c>
      <c r="E4387" s="1" t="s">
        <v>32647</v>
      </c>
      <c r="F4387" s="1" t="s">
        <v>32648</v>
      </c>
      <c r="I4387" s="1" t="b">
        <f t="shared" si="205"/>
        <v>0</v>
      </c>
      <c r="J4387" s="1" t="b">
        <f t="shared" si="206"/>
        <v>1</v>
      </c>
    </row>
    <row r="4388" spans="1:10" x14ac:dyDescent="0.35">
      <c r="A4388" s="1">
        <f t="shared" si="204"/>
        <v>1</v>
      </c>
      <c r="B4388" s="1" t="s">
        <v>37059</v>
      </c>
      <c r="C4388" s="1" t="s">
        <v>37060</v>
      </c>
      <c r="D4388" s="1" t="s">
        <v>37061</v>
      </c>
      <c r="E4388" s="1" t="s">
        <v>37062</v>
      </c>
      <c r="F4388" s="1" t="s">
        <v>37063</v>
      </c>
      <c r="I4388" s="1" t="b">
        <f t="shared" si="205"/>
        <v>1</v>
      </c>
      <c r="J4388" s="1" t="b">
        <f t="shared" si="206"/>
        <v>1</v>
      </c>
    </row>
    <row r="4389" spans="1:10" x14ac:dyDescent="0.35">
      <c r="A4389" s="1">
        <f t="shared" si="204"/>
        <v>1</v>
      </c>
      <c r="B4389" s="1" t="s">
        <v>42278</v>
      </c>
      <c r="C4389" s="1" t="s">
        <v>42279</v>
      </c>
      <c r="D4389" s="1" t="s">
        <v>42280</v>
      </c>
      <c r="E4389" s="1" t="s">
        <v>42281</v>
      </c>
      <c r="F4389" s="1" t="s">
        <v>42282</v>
      </c>
      <c r="I4389" s="1" t="b">
        <f t="shared" si="205"/>
        <v>1</v>
      </c>
      <c r="J4389" s="1" t="b">
        <f t="shared" si="206"/>
        <v>1</v>
      </c>
    </row>
    <row r="4390" spans="1:10" x14ac:dyDescent="0.35">
      <c r="A4390" s="1">
        <f t="shared" si="204"/>
        <v>1</v>
      </c>
      <c r="B4390" s="1" t="s">
        <v>27571</v>
      </c>
      <c r="C4390" s="1" t="s">
        <v>27572</v>
      </c>
      <c r="D4390" s="1" t="s">
        <v>27573</v>
      </c>
      <c r="I4390" s="1" t="b">
        <f t="shared" si="205"/>
        <v>1</v>
      </c>
      <c r="J4390" s="1" t="b">
        <f t="shared" si="206"/>
        <v>1</v>
      </c>
    </row>
    <row r="4391" spans="1:10" x14ac:dyDescent="0.35">
      <c r="A4391" s="1">
        <f t="shared" si="204"/>
        <v>1</v>
      </c>
      <c r="B4391" s="1" t="s">
        <v>4634</v>
      </c>
      <c r="C4391" s="1" t="s">
        <v>4635</v>
      </c>
      <c r="D4391" s="1" t="s">
        <v>4636</v>
      </c>
      <c r="F4391" s="1" t="s">
        <v>4638</v>
      </c>
      <c r="I4391" s="1" t="b">
        <f t="shared" si="205"/>
        <v>1</v>
      </c>
      <c r="J4391" s="1" t="b">
        <f t="shared" si="206"/>
        <v>1</v>
      </c>
    </row>
    <row r="4392" spans="1:10" x14ac:dyDescent="0.35">
      <c r="A4392" s="1">
        <f t="shared" si="204"/>
        <v>1</v>
      </c>
      <c r="B4392" s="1" t="s">
        <v>28453</v>
      </c>
      <c r="C4392" s="1" t="s">
        <v>28454</v>
      </c>
      <c r="D4392" s="1" t="s">
        <v>28455</v>
      </c>
      <c r="E4392" s="1" t="s">
        <v>28456</v>
      </c>
      <c r="F4392" s="1" t="s">
        <v>28457</v>
      </c>
      <c r="I4392" s="1" t="b">
        <f t="shared" si="205"/>
        <v>1</v>
      </c>
      <c r="J4392" s="1" t="b">
        <f t="shared" si="206"/>
        <v>1</v>
      </c>
    </row>
    <row r="4393" spans="1:10" x14ac:dyDescent="0.35">
      <c r="A4393" s="1">
        <f t="shared" si="204"/>
        <v>0</v>
      </c>
      <c r="B4393" s="1" t="s">
        <v>13551</v>
      </c>
      <c r="C4393" s="1" t="s">
        <v>13552</v>
      </c>
      <c r="D4393" s="1" t="s">
        <v>13553</v>
      </c>
      <c r="E4393" s="1" t="s">
        <v>13554</v>
      </c>
      <c r="F4393" s="1" t="s">
        <v>13555</v>
      </c>
      <c r="I4393" s="1" t="b">
        <f t="shared" si="205"/>
        <v>1</v>
      </c>
      <c r="J4393" s="1" t="b">
        <f t="shared" si="206"/>
        <v>0</v>
      </c>
    </row>
    <row r="4394" spans="1:10" x14ac:dyDescent="0.35">
      <c r="A4394" s="1">
        <f t="shared" si="204"/>
        <v>0</v>
      </c>
      <c r="B4394" s="1" t="s">
        <v>5024</v>
      </c>
      <c r="C4394" s="1" t="s">
        <v>5025</v>
      </c>
      <c r="D4394" s="1" t="s">
        <v>5026</v>
      </c>
      <c r="E4394" s="1" t="s">
        <v>5027</v>
      </c>
      <c r="F4394" s="1" t="s">
        <v>5028</v>
      </c>
      <c r="I4394" s="1" t="b">
        <f t="shared" si="205"/>
        <v>0</v>
      </c>
      <c r="J4394" s="1" t="b">
        <f t="shared" si="206"/>
        <v>1</v>
      </c>
    </row>
    <row r="4395" spans="1:10" x14ac:dyDescent="0.35">
      <c r="A4395" s="1">
        <f t="shared" si="204"/>
        <v>0</v>
      </c>
      <c r="B4395" s="1" t="s">
        <v>24926</v>
      </c>
      <c r="C4395" s="1" t="s">
        <v>24927</v>
      </c>
      <c r="D4395" s="1" t="s">
        <v>24928</v>
      </c>
      <c r="E4395" s="1" t="s">
        <v>24929</v>
      </c>
      <c r="F4395" s="1" t="s">
        <v>24930</v>
      </c>
      <c r="I4395" s="1" t="b">
        <f t="shared" si="205"/>
        <v>0</v>
      </c>
      <c r="J4395" s="1" t="b">
        <f t="shared" si="206"/>
        <v>1</v>
      </c>
    </row>
    <row r="4396" spans="1:10" x14ac:dyDescent="0.35">
      <c r="A4396" s="1">
        <f t="shared" si="204"/>
        <v>1</v>
      </c>
      <c r="B4396" s="1" t="s">
        <v>39817</v>
      </c>
      <c r="C4396" s="1" t="s">
        <v>39818</v>
      </c>
      <c r="D4396" s="1" t="s">
        <v>39819</v>
      </c>
      <c r="E4396" s="1" t="s">
        <v>39820</v>
      </c>
      <c r="F4396" s="1" t="s">
        <v>39821</v>
      </c>
      <c r="I4396" s="1" t="b">
        <f t="shared" si="205"/>
        <v>1</v>
      </c>
      <c r="J4396" s="1" t="b">
        <f t="shared" si="206"/>
        <v>1</v>
      </c>
    </row>
    <row r="4397" spans="1:10" x14ac:dyDescent="0.35">
      <c r="A4397" s="1">
        <f t="shared" si="204"/>
        <v>0</v>
      </c>
      <c r="B4397" s="1" t="s">
        <v>14609</v>
      </c>
      <c r="C4397" s="1" t="s">
        <v>14610</v>
      </c>
      <c r="D4397" s="1" t="s">
        <v>14611</v>
      </c>
      <c r="E4397" s="1" t="s">
        <v>14612</v>
      </c>
      <c r="F4397" s="1" t="s">
        <v>14613</v>
      </c>
      <c r="I4397" s="1" t="b">
        <f t="shared" si="205"/>
        <v>1</v>
      </c>
      <c r="J4397" s="1" t="b">
        <f t="shared" si="206"/>
        <v>0</v>
      </c>
    </row>
    <row r="4398" spans="1:10" x14ac:dyDescent="0.35">
      <c r="A4398" s="1">
        <f t="shared" si="204"/>
        <v>0</v>
      </c>
      <c r="B4398" s="1" t="s">
        <v>34311</v>
      </c>
      <c r="C4398" s="1" t="s">
        <v>34312</v>
      </c>
      <c r="D4398" s="1" t="s">
        <v>34313</v>
      </c>
      <c r="E4398" s="1" t="s">
        <v>34316</v>
      </c>
      <c r="F4398" s="1" t="s">
        <v>34317</v>
      </c>
      <c r="I4398" s="1" t="b">
        <f t="shared" si="205"/>
        <v>1</v>
      </c>
      <c r="J4398" s="1" t="b">
        <f t="shared" si="206"/>
        <v>0</v>
      </c>
    </row>
    <row r="4399" spans="1:10" x14ac:dyDescent="0.35">
      <c r="A4399" s="1">
        <f t="shared" si="204"/>
        <v>0</v>
      </c>
      <c r="B4399" s="1" t="s">
        <v>38120</v>
      </c>
      <c r="C4399" s="1" t="s">
        <v>38121</v>
      </c>
      <c r="D4399" s="1" t="s">
        <v>38122</v>
      </c>
      <c r="E4399" s="1" t="s">
        <v>38123</v>
      </c>
      <c r="F4399" s="1" t="s">
        <v>38124</v>
      </c>
      <c r="I4399" s="1" t="b">
        <f t="shared" si="205"/>
        <v>0</v>
      </c>
      <c r="J4399" s="1" t="b">
        <f t="shared" si="206"/>
        <v>1</v>
      </c>
    </row>
    <row r="4400" spans="1:10" x14ac:dyDescent="0.35">
      <c r="A4400" s="1">
        <f t="shared" si="204"/>
        <v>0</v>
      </c>
      <c r="B4400" s="1" t="s">
        <v>2668</v>
      </c>
      <c r="C4400" s="1" t="s">
        <v>2669</v>
      </c>
      <c r="D4400" s="1" t="s">
        <v>2670</v>
      </c>
      <c r="E4400" s="1" t="s">
        <v>2673</v>
      </c>
      <c r="F4400" s="1" t="s">
        <v>2674</v>
      </c>
      <c r="I4400" s="1" t="b">
        <f t="shared" si="205"/>
        <v>0</v>
      </c>
      <c r="J4400" s="1" t="b">
        <f t="shared" si="206"/>
        <v>1</v>
      </c>
    </row>
    <row r="4401" spans="1:10" x14ac:dyDescent="0.35">
      <c r="A4401" s="1">
        <f t="shared" si="204"/>
        <v>0</v>
      </c>
      <c r="B4401" s="1" t="s">
        <v>36921</v>
      </c>
      <c r="C4401" s="1" t="s">
        <v>36922</v>
      </c>
      <c r="D4401" s="1" t="s">
        <v>36923</v>
      </c>
      <c r="E4401" s="1" t="s">
        <v>36925</v>
      </c>
      <c r="F4401" s="1" t="s">
        <v>36926</v>
      </c>
      <c r="I4401" s="1" t="b">
        <f t="shared" si="205"/>
        <v>1</v>
      </c>
      <c r="J4401" s="1" t="b">
        <f t="shared" si="206"/>
        <v>0</v>
      </c>
    </row>
    <row r="4402" spans="1:10" x14ac:dyDescent="0.35">
      <c r="A4402" s="1">
        <f t="shared" si="204"/>
        <v>0</v>
      </c>
      <c r="B4402" s="1" t="s">
        <v>19368</v>
      </c>
      <c r="C4402" s="1" t="s">
        <v>19369</v>
      </c>
      <c r="D4402" s="1" t="s">
        <v>19370</v>
      </c>
      <c r="E4402" s="1" t="s">
        <v>19371</v>
      </c>
      <c r="F4402" s="1" t="s">
        <v>19372</v>
      </c>
      <c r="I4402" s="1" t="b">
        <f t="shared" si="205"/>
        <v>1</v>
      </c>
      <c r="J4402" s="1" t="b">
        <f t="shared" si="206"/>
        <v>0</v>
      </c>
    </row>
    <row r="4403" spans="1:10" x14ac:dyDescent="0.35">
      <c r="A4403" s="1">
        <f t="shared" si="204"/>
        <v>0</v>
      </c>
      <c r="B4403" s="1" t="s">
        <v>37660</v>
      </c>
      <c r="C4403" s="1" t="s">
        <v>37661</v>
      </c>
      <c r="D4403" s="1" t="s">
        <v>37662</v>
      </c>
      <c r="E4403" s="1" t="s">
        <v>37663</v>
      </c>
      <c r="F4403" s="1" t="s">
        <v>37664</v>
      </c>
      <c r="I4403" s="1" t="b">
        <f t="shared" si="205"/>
        <v>0</v>
      </c>
      <c r="J4403" s="1" t="b">
        <f t="shared" si="206"/>
        <v>1</v>
      </c>
    </row>
    <row r="4404" spans="1:10" x14ac:dyDescent="0.35">
      <c r="A4404" s="1">
        <f t="shared" si="204"/>
        <v>0</v>
      </c>
      <c r="B4404" s="1" t="s">
        <v>11830</v>
      </c>
      <c r="C4404" s="1" t="s">
        <v>11831</v>
      </c>
      <c r="D4404" s="1" t="s">
        <v>11832</v>
      </c>
      <c r="E4404" s="1" t="s">
        <v>11834</v>
      </c>
      <c r="F4404" s="1" t="s">
        <v>11835</v>
      </c>
      <c r="I4404" s="1" t="b">
        <f t="shared" si="205"/>
        <v>1</v>
      </c>
      <c r="J4404" s="1" t="b">
        <f t="shared" si="206"/>
        <v>0</v>
      </c>
    </row>
    <row r="4405" spans="1:10" x14ac:dyDescent="0.35">
      <c r="A4405" s="1">
        <f t="shared" si="204"/>
        <v>0</v>
      </c>
      <c r="B4405" s="1" t="s">
        <v>25849</v>
      </c>
      <c r="C4405" s="1" t="s">
        <v>25850</v>
      </c>
      <c r="D4405" s="1" t="s">
        <v>25851</v>
      </c>
      <c r="E4405" s="1" t="s">
        <v>25852</v>
      </c>
      <c r="F4405" s="1" t="s">
        <v>25853</v>
      </c>
      <c r="I4405" s="1" t="b">
        <f t="shared" si="205"/>
        <v>0</v>
      </c>
      <c r="J4405" s="1" t="b">
        <f t="shared" si="206"/>
        <v>1</v>
      </c>
    </row>
    <row r="4406" spans="1:10" x14ac:dyDescent="0.35">
      <c r="A4406" s="1">
        <f t="shared" si="204"/>
        <v>0</v>
      </c>
      <c r="B4406" s="1" t="s">
        <v>12167</v>
      </c>
      <c r="C4406" s="1" t="s">
        <v>12168</v>
      </c>
      <c r="D4406" s="1" t="s">
        <v>12169</v>
      </c>
      <c r="E4406" s="1" t="s">
        <v>12170</v>
      </c>
      <c r="F4406" s="1" t="s">
        <v>12171</v>
      </c>
      <c r="I4406" s="1" t="b">
        <f t="shared" si="205"/>
        <v>0</v>
      </c>
      <c r="J4406" s="1" t="b">
        <f t="shared" si="206"/>
        <v>1</v>
      </c>
    </row>
    <row r="4407" spans="1:10" x14ac:dyDescent="0.35">
      <c r="A4407" s="1">
        <f t="shared" si="204"/>
        <v>0</v>
      </c>
      <c r="B4407" s="1" t="s">
        <v>34662</v>
      </c>
      <c r="C4407" s="1" t="s">
        <v>34663</v>
      </c>
      <c r="D4407" s="1" t="s">
        <v>34664</v>
      </c>
      <c r="E4407" s="1" t="s">
        <v>34665</v>
      </c>
      <c r="F4407" s="1" t="s">
        <v>34666</v>
      </c>
      <c r="I4407" s="1" t="b">
        <f t="shared" si="205"/>
        <v>1</v>
      </c>
      <c r="J4407" s="1" t="b">
        <f t="shared" si="206"/>
        <v>0</v>
      </c>
    </row>
    <row r="4408" spans="1:10" x14ac:dyDescent="0.35">
      <c r="A4408" s="1">
        <f t="shared" si="204"/>
        <v>1</v>
      </c>
      <c r="B4408" s="1" t="s">
        <v>7142</v>
      </c>
      <c r="C4408" s="1" t="s">
        <v>7143</v>
      </c>
      <c r="D4408" s="1" t="s">
        <v>7144</v>
      </c>
      <c r="F4408" s="1" t="s">
        <v>7147</v>
      </c>
      <c r="I4408" s="1" t="b">
        <f t="shared" si="205"/>
        <v>1</v>
      </c>
      <c r="J4408" s="1" t="b">
        <f t="shared" si="206"/>
        <v>1</v>
      </c>
    </row>
    <row r="4409" spans="1:10" x14ac:dyDescent="0.35">
      <c r="A4409" s="1">
        <f t="shared" si="204"/>
        <v>0</v>
      </c>
      <c r="B4409" s="1" t="s">
        <v>35994</v>
      </c>
      <c r="C4409" s="1" t="s">
        <v>35995</v>
      </c>
      <c r="D4409" s="1" t="s">
        <v>35996</v>
      </c>
      <c r="E4409" s="1" t="s">
        <v>35997</v>
      </c>
      <c r="F4409" s="1" t="s">
        <v>35998</v>
      </c>
      <c r="I4409" s="1" t="b">
        <f t="shared" si="205"/>
        <v>0</v>
      </c>
      <c r="J4409" s="1" t="b">
        <f t="shared" si="206"/>
        <v>1</v>
      </c>
    </row>
    <row r="4410" spans="1:10" x14ac:dyDescent="0.35">
      <c r="A4410" s="1">
        <f t="shared" si="204"/>
        <v>0</v>
      </c>
      <c r="B4410" s="1" t="s">
        <v>38062</v>
      </c>
      <c r="C4410" s="1" t="s">
        <v>38063</v>
      </c>
      <c r="D4410" s="1" t="s">
        <v>38064</v>
      </c>
      <c r="E4410" s="1" t="s">
        <v>38065</v>
      </c>
      <c r="F4410" s="1" t="s">
        <v>38066</v>
      </c>
      <c r="I4410" s="1" t="b">
        <f t="shared" si="205"/>
        <v>0</v>
      </c>
      <c r="J4410" s="1" t="b">
        <f t="shared" si="206"/>
        <v>1</v>
      </c>
    </row>
    <row r="4411" spans="1:10" x14ac:dyDescent="0.35">
      <c r="A4411" s="1">
        <f t="shared" si="204"/>
        <v>0</v>
      </c>
      <c r="B4411" s="1" t="s">
        <v>28759</v>
      </c>
      <c r="C4411" s="1" t="s">
        <v>28760</v>
      </c>
      <c r="D4411" s="1" t="s">
        <v>28761</v>
      </c>
      <c r="E4411" s="1" t="s">
        <v>28762</v>
      </c>
      <c r="F4411" s="1" t="s">
        <v>28763</v>
      </c>
      <c r="I4411" s="1" t="b">
        <f t="shared" si="205"/>
        <v>0</v>
      </c>
      <c r="J4411" s="1" t="b">
        <f t="shared" si="206"/>
        <v>1</v>
      </c>
    </row>
    <row r="4412" spans="1:10" x14ac:dyDescent="0.35">
      <c r="A4412" s="1">
        <f t="shared" si="204"/>
        <v>0</v>
      </c>
      <c r="B4412" s="1" t="s">
        <v>39790</v>
      </c>
      <c r="C4412" s="1" t="s">
        <v>39791</v>
      </c>
      <c r="D4412" s="1" t="s">
        <v>39792</v>
      </c>
      <c r="E4412" s="1" t="s">
        <v>39793</v>
      </c>
      <c r="F4412" s="1" t="s">
        <v>39794</v>
      </c>
      <c r="I4412" s="1" t="b">
        <f t="shared" si="205"/>
        <v>1</v>
      </c>
      <c r="J4412" s="1" t="b">
        <f t="shared" si="206"/>
        <v>0</v>
      </c>
    </row>
    <row r="4413" spans="1:10" x14ac:dyDescent="0.35">
      <c r="A4413" s="1">
        <f t="shared" si="204"/>
        <v>0</v>
      </c>
      <c r="B4413" s="1" t="s">
        <v>10698</v>
      </c>
      <c r="C4413" s="1" t="s">
        <v>10699</v>
      </c>
      <c r="D4413" s="1" t="s">
        <v>10700</v>
      </c>
      <c r="E4413" s="1" t="s">
        <v>10703</v>
      </c>
      <c r="F4413" s="1" t="s">
        <v>10704</v>
      </c>
      <c r="I4413" s="1" t="b">
        <f t="shared" si="205"/>
        <v>1</v>
      </c>
      <c r="J4413" s="1" t="b">
        <f t="shared" si="206"/>
        <v>0</v>
      </c>
    </row>
    <row r="4414" spans="1:10" x14ac:dyDescent="0.35">
      <c r="A4414" s="1">
        <f t="shared" si="204"/>
        <v>1</v>
      </c>
      <c r="B4414" s="1" t="s">
        <v>25878</v>
      </c>
      <c r="C4414" s="1" t="s">
        <v>25879</v>
      </c>
      <c r="D4414" s="1" t="s">
        <v>25880</v>
      </c>
      <c r="E4414" s="1" t="s">
        <v>25881</v>
      </c>
      <c r="F4414" s="1" t="s">
        <v>25882</v>
      </c>
      <c r="I4414" s="1" t="b">
        <f t="shared" si="205"/>
        <v>1</v>
      </c>
      <c r="J4414" s="1" t="b">
        <f t="shared" si="206"/>
        <v>1</v>
      </c>
    </row>
    <row r="4415" spans="1:10" x14ac:dyDescent="0.35">
      <c r="A4415" s="1">
        <f t="shared" si="204"/>
        <v>1</v>
      </c>
      <c r="B4415" s="1" t="s">
        <v>18468</v>
      </c>
      <c r="C4415" s="1" t="s">
        <v>18469</v>
      </c>
      <c r="D4415" s="1" t="s">
        <v>18470</v>
      </c>
      <c r="E4415" s="1" t="s">
        <v>18471</v>
      </c>
      <c r="F4415" s="1" t="s">
        <v>18472</v>
      </c>
      <c r="I4415" s="1" t="b">
        <f t="shared" si="205"/>
        <v>1</v>
      </c>
      <c r="J4415" s="1" t="b">
        <f t="shared" si="206"/>
        <v>1</v>
      </c>
    </row>
    <row r="4416" spans="1:10" x14ac:dyDescent="0.35">
      <c r="A4416" s="1">
        <f t="shared" si="204"/>
        <v>0</v>
      </c>
      <c r="B4416" s="1" t="s">
        <v>24844</v>
      </c>
      <c r="C4416" s="1" t="s">
        <v>24845</v>
      </c>
      <c r="D4416" s="1" t="s">
        <v>24846</v>
      </c>
      <c r="E4416" s="1" t="s">
        <v>24847</v>
      </c>
      <c r="F4416" s="1" t="s">
        <v>24848</v>
      </c>
      <c r="I4416" s="1" t="b">
        <f t="shared" si="205"/>
        <v>0</v>
      </c>
      <c r="J4416" s="1" t="b">
        <f t="shared" si="206"/>
        <v>1</v>
      </c>
    </row>
    <row r="4417" spans="1:10" x14ac:dyDescent="0.35">
      <c r="A4417" s="1">
        <f t="shared" si="204"/>
        <v>0</v>
      </c>
      <c r="B4417" s="1" t="s">
        <v>15612</v>
      </c>
      <c r="C4417" s="1" t="s">
        <v>15613</v>
      </c>
      <c r="D4417" s="1" t="s">
        <v>15614</v>
      </c>
      <c r="E4417" s="1" t="s">
        <v>15615</v>
      </c>
      <c r="F4417" s="1" t="s">
        <v>15616</v>
      </c>
      <c r="I4417" s="1" t="b">
        <f t="shared" si="205"/>
        <v>0</v>
      </c>
      <c r="J4417" s="1" t="b">
        <f t="shared" si="206"/>
        <v>1</v>
      </c>
    </row>
    <row r="4418" spans="1:10" x14ac:dyDescent="0.35">
      <c r="A4418" s="1">
        <f t="shared" ref="A4418:A4481" si="207">I4418*J4418</f>
        <v>0</v>
      </c>
      <c r="B4418" s="1" t="s">
        <v>40765</v>
      </c>
      <c r="C4418" s="1" t="s">
        <v>40766</v>
      </c>
      <c r="D4418" s="1" t="s">
        <v>40767</v>
      </c>
      <c r="E4418" s="1" t="s">
        <v>40768</v>
      </c>
      <c r="F4418" s="1" t="s">
        <v>40769</v>
      </c>
      <c r="I4418" s="1" t="b">
        <f t="shared" si="205"/>
        <v>0</v>
      </c>
      <c r="J4418" s="1" t="b">
        <f t="shared" si="206"/>
        <v>1</v>
      </c>
    </row>
    <row r="4419" spans="1:10" x14ac:dyDescent="0.35">
      <c r="A4419" s="1">
        <f t="shared" si="207"/>
        <v>0</v>
      </c>
      <c r="B4419" s="1" t="s">
        <v>10904</v>
      </c>
      <c r="C4419" s="1" t="s">
        <v>10905</v>
      </c>
      <c r="D4419" s="1" t="s">
        <v>10906</v>
      </c>
      <c r="E4419" s="1" t="s">
        <v>10907</v>
      </c>
      <c r="F4419" s="1" t="s">
        <v>10908</v>
      </c>
      <c r="I4419" s="1" t="b">
        <f t="shared" ref="I4419:I4482" si="208">OR(ISNUMBER(SEARCH("campy",F4419)),ISNUMBER(SEARCH("campy",D4419)),ISNUMBER(SEARCH("coli",F4419)),ISNUMBER(SEARCH("coli",D4419)),ISNUMBER(SEARCH("jejuni",F4419)),ISNUMBER(SEARCH("jejuni",D4419)))</f>
        <v>0</v>
      </c>
      <c r="J4419" s="1" t="b">
        <f t="shared" ref="J4419:J4482" si="209">OR(ISNUMBER(SEARCH("poultry",F4419)),ISNUMBER(SEARCH("chicken",F4419)),ISNUMBER(SEARCH("broiler",F4419)),ISNUMBER(SEARCH("poultry",D4419)),ISNUMBER(SEARCH("chicken",D4419)),ISNUMBER(SEARCH("broiler",D4419)))</f>
        <v>1</v>
      </c>
    </row>
    <row r="4420" spans="1:10" x14ac:dyDescent="0.35">
      <c r="A4420" s="1">
        <f t="shared" si="207"/>
        <v>1</v>
      </c>
      <c r="B4420" s="1" t="s">
        <v>14295</v>
      </c>
      <c r="C4420" s="1" t="s">
        <v>14296</v>
      </c>
      <c r="D4420" s="1" t="s">
        <v>14297</v>
      </c>
      <c r="E4420" s="1" t="s">
        <v>14298</v>
      </c>
      <c r="F4420" s="1" t="s">
        <v>14299</v>
      </c>
      <c r="I4420" s="1" t="b">
        <f t="shared" si="208"/>
        <v>1</v>
      </c>
      <c r="J4420" s="1" t="b">
        <f t="shared" si="209"/>
        <v>1</v>
      </c>
    </row>
    <row r="4421" spans="1:10" x14ac:dyDescent="0.35">
      <c r="A4421" s="1">
        <f t="shared" si="207"/>
        <v>0</v>
      </c>
      <c r="B4421" s="1" t="s">
        <v>33501</v>
      </c>
      <c r="C4421" s="1" t="s">
        <v>33502</v>
      </c>
      <c r="D4421" s="1" t="s">
        <v>33503</v>
      </c>
      <c r="E4421" s="1" t="s">
        <v>33504</v>
      </c>
      <c r="F4421" s="1" t="s">
        <v>33505</v>
      </c>
      <c r="I4421" s="1" t="b">
        <f t="shared" si="208"/>
        <v>0</v>
      </c>
      <c r="J4421" s="1" t="b">
        <f t="shared" si="209"/>
        <v>1</v>
      </c>
    </row>
    <row r="4422" spans="1:10" x14ac:dyDescent="0.35">
      <c r="A4422" s="1">
        <f t="shared" si="207"/>
        <v>0</v>
      </c>
      <c r="B4422" s="1" t="s">
        <v>28083</v>
      </c>
      <c r="C4422" s="1" t="s">
        <v>28084</v>
      </c>
      <c r="D4422" s="1" t="s">
        <v>28085</v>
      </c>
      <c r="E4422" s="1" t="s">
        <v>28088</v>
      </c>
      <c r="F4422" s="1" t="s">
        <v>28089</v>
      </c>
      <c r="I4422" s="1" t="b">
        <f t="shared" si="208"/>
        <v>0</v>
      </c>
      <c r="J4422" s="1" t="b">
        <f t="shared" si="209"/>
        <v>1</v>
      </c>
    </row>
    <row r="4423" spans="1:10" x14ac:dyDescent="0.35">
      <c r="A4423" s="1">
        <f t="shared" si="207"/>
        <v>0</v>
      </c>
      <c r="B4423" s="1" t="s">
        <v>6286</v>
      </c>
      <c r="C4423" s="1" t="s">
        <v>6287</v>
      </c>
      <c r="D4423" s="1" t="s">
        <v>6288</v>
      </c>
      <c r="E4423" s="1" t="s">
        <v>6289</v>
      </c>
      <c r="F4423" s="1" t="s">
        <v>6290</v>
      </c>
      <c r="I4423" s="1" t="b">
        <f t="shared" si="208"/>
        <v>0</v>
      </c>
      <c r="J4423" s="1" t="b">
        <f t="shared" si="209"/>
        <v>1</v>
      </c>
    </row>
    <row r="4424" spans="1:10" x14ac:dyDescent="0.35">
      <c r="A4424" s="1">
        <f t="shared" si="207"/>
        <v>1</v>
      </c>
      <c r="B4424" s="1" t="s">
        <v>14781</v>
      </c>
      <c r="C4424" s="1" t="s">
        <v>14782</v>
      </c>
      <c r="D4424" s="1" t="s">
        <v>14783</v>
      </c>
      <c r="F4424" s="1" t="s">
        <v>14784</v>
      </c>
      <c r="I4424" s="1" t="b">
        <f t="shared" si="208"/>
        <v>1</v>
      </c>
      <c r="J4424" s="1" t="b">
        <f t="shared" si="209"/>
        <v>1</v>
      </c>
    </row>
    <row r="4425" spans="1:10" x14ac:dyDescent="0.35">
      <c r="A4425" s="1">
        <f t="shared" si="207"/>
        <v>0</v>
      </c>
      <c r="B4425" s="1" t="s">
        <v>12337</v>
      </c>
      <c r="C4425" s="1" t="s">
        <v>12338</v>
      </c>
      <c r="D4425" s="1" t="s">
        <v>12339</v>
      </c>
      <c r="E4425" s="1" t="s">
        <v>12340</v>
      </c>
      <c r="F4425" s="1" t="s">
        <v>12341</v>
      </c>
      <c r="I4425" s="1" t="b">
        <f t="shared" si="208"/>
        <v>0</v>
      </c>
      <c r="J4425" s="1" t="b">
        <f t="shared" si="209"/>
        <v>1</v>
      </c>
    </row>
    <row r="4426" spans="1:10" x14ac:dyDescent="0.35">
      <c r="A4426" s="1">
        <f t="shared" si="207"/>
        <v>0</v>
      </c>
      <c r="B4426" s="1" t="s">
        <v>17921</v>
      </c>
      <c r="C4426" s="1" t="s">
        <v>17922</v>
      </c>
      <c r="D4426" s="1" t="s">
        <v>17923</v>
      </c>
      <c r="E4426" s="1" t="s">
        <v>17924</v>
      </c>
      <c r="F4426" s="1" t="s">
        <v>17925</v>
      </c>
      <c r="I4426" s="1" t="b">
        <f t="shared" si="208"/>
        <v>0</v>
      </c>
      <c r="J4426" s="1" t="b">
        <f t="shared" si="209"/>
        <v>1</v>
      </c>
    </row>
    <row r="4427" spans="1:10" x14ac:dyDescent="0.35">
      <c r="A4427" s="1">
        <f t="shared" si="207"/>
        <v>0</v>
      </c>
      <c r="B4427" s="1" t="s">
        <v>17346</v>
      </c>
      <c r="C4427" s="1" t="s">
        <v>17347</v>
      </c>
      <c r="D4427" s="1" t="s">
        <v>17348</v>
      </c>
      <c r="E4427" s="1" t="s">
        <v>17349</v>
      </c>
      <c r="F4427" s="1" t="s">
        <v>17350</v>
      </c>
      <c r="I4427" s="1" t="b">
        <f t="shared" si="208"/>
        <v>0</v>
      </c>
      <c r="J4427" s="1" t="b">
        <f t="shared" si="209"/>
        <v>1</v>
      </c>
    </row>
    <row r="4428" spans="1:10" x14ac:dyDescent="0.35">
      <c r="A4428" s="1">
        <f t="shared" si="207"/>
        <v>0</v>
      </c>
      <c r="B4428" s="1" t="s">
        <v>24275</v>
      </c>
      <c r="C4428" s="1" t="s">
        <v>24276</v>
      </c>
      <c r="D4428" s="1" t="s">
        <v>24277</v>
      </c>
      <c r="F4428" s="1" t="s">
        <v>24280</v>
      </c>
      <c r="I4428" s="1" t="b">
        <f t="shared" si="208"/>
        <v>0</v>
      </c>
      <c r="J4428" s="1" t="b">
        <f t="shared" si="209"/>
        <v>1</v>
      </c>
    </row>
    <row r="4429" spans="1:10" x14ac:dyDescent="0.35">
      <c r="A4429" s="1">
        <f t="shared" si="207"/>
        <v>0</v>
      </c>
      <c r="B4429" s="1" t="s">
        <v>37156</v>
      </c>
      <c r="C4429" s="1" t="s">
        <v>37157</v>
      </c>
      <c r="D4429" s="1" t="s">
        <v>37158</v>
      </c>
      <c r="F4429" s="1" t="s">
        <v>37159</v>
      </c>
      <c r="I4429" s="1" t="b">
        <f t="shared" si="208"/>
        <v>1</v>
      </c>
      <c r="J4429" s="1" t="b">
        <f t="shared" si="209"/>
        <v>0</v>
      </c>
    </row>
    <row r="4430" spans="1:10" x14ac:dyDescent="0.35">
      <c r="A4430" s="1">
        <f t="shared" si="207"/>
        <v>0</v>
      </c>
      <c r="B4430" s="1" t="s">
        <v>41192</v>
      </c>
      <c r="C4430" s="1" t="s">
        <v>41193</v>
      </c>
      <c r="D4430" s="1" t="s">
        <v>41194</v>
      </c>
      <c r="F4430" s="1" t="s">
        <v>41195</v>
      </c>
      <c r="I4430" s="1" t="b">
        <f t="shared" si="208"/>
        <v>1</v>
      </c>
      <c r="J4430" s="1" t="b">
        <f t="shared" si="209"/>
        <v>0</v>
      </c>
    </row>
    <row r="4431" spans="1:10" x14ac:dyDescent="0.35">
      <c r="A4431" s="1">
        <f t="shared" si="207"/>
        <v>0</v>
      </c>
      <c r="B4431" s="1" t="s">
        <v>9592</v>
      </c>
      <c r="C4431" s="1" t="s">
        <v>9593</v>
      </c>
      <c r="D4431" s="1" t="s">
        <v>9594</v>
      </c>
      <c r="E4431" s="1" t="s">
        <v>9595</v>
      </c>
      <c r="F4431" s="1" t="s">
        <v>9596</v>
      </c>
      <c r="I4431" s="1" t="b">
        <f t="shared" si="208"/>
        <v>0</v>
      </c>
      <c r="J4431" s="1" t="b">
        <f t="shared" si="209"/>
        <v>1</v>
      </c>
    </row>
    <row r="4432" spans="1:10" x14ac:dyDescent="0.35">
      <c r="A4432" s="1">
        <f t="shared" si="207"/>
        <v>0</v>
      </c>
      <c r="B4432" s="1" t="s">
        <v>41395</v>
      </c>
      <c r="C4432" s="1" t="s">
        <v>41396</v>
      </c>
      <c r="D4432" s="1" t="s">
        <v>41397</v>
      </c>
      <c r="E4432" s="1" t="s">
        <v>41398</v>
      </c>
      <c r="F4432" s="1" t="s">
        <v>41399</v>
      </c>
      <c r="I4432" s="1" t="b">
        <f t="shared" si="208"/>
        <v>0</v>
      </c>
      <c r="J4432" s="1" t="b">
        <f t="shared" si="209"/>
        <v>1</v>
      </c>
    </row>
    <row r="4433" spans="1:10" x14ac:dyDescent="0.35">
      <c r="A4433" s="1">
        <f t="shared" si="207"/>
        <v>1</v>
      </c>
      <c r="B4433" s="1" t="s">
        <v>4095</v>
      </c>
      <c r="C4433" s="1" t="s">
        <v>4096</v>
      </c>
      <c r="D4433" s="1" t="s">
        <v>4097</v>
      </c>
      <c r="I4433" s="1" t="b">
        <f t="shared" si="208"/>
        <v>1</v>
      </c>
      <c r="J4433" s="1" t="b">
        <f t="shared" si="209"/>
        <v>1</v>
      </c>
    </row>
    <row r="4434" spans="1:10" x14ac:dyDescent="0.35">
      <c r="A4434" s="1">
        <f t="shared" si="207"/>
        <v>0</v>
      </c>
      <c r="B4434" s="1" t="s">
        <v>27244</v>
      </c>
      <c r="C4434" s="1" t="s">
        <v>27245</v>
      </c>
      <c r="D4434" s="1" t="s">
        <v>27246</v>
      </c>
      <c r="F4434" s="1" t="s">
        <v>27249</v>
      </c>
      <c r="I4434" s="1" t="b">
        <f t="shared" si="208"/>
        <v>1</v>
      </c>
      <c r="J4434" s="1" t="b">
        <f t="shared" si="209"/>
        <v>0</v>
      </c>
    </row>
    <row r="4435" spans="1:10" x14ac:dyDescent="0.35">
      <c r="A4435" s="1">
        <f t="shared" si="207"/>
        <v>1</v>
      </c>
      <c r="B4435" s="1" t="s">
        <v>8915</v>
      </c>
      <c r="C4435" s="1" t="s">
        <v>8916</v>
      </c>
      <c r="D4435" s="1" t="s">
        <v>8917</v>
      </c>
      <c r="I4435" s="1" t="b">
        <f t="shared" si="208"/>
        <v>1</v>
      </c>
      <c r="J4435" s="1" t="b">
        <f t="shared" si="209"/>
        <v>1</v>
      </c>
    </row>
    <row r="4436" spans="1:10" x14ac:dyDescent="0.35">
      <c r="A4436" s="1">
        <f t="shared" si="207"/>
        <v>0</v>
      </c>
      <c r="B4436" s="1" t="s">
        <v>35427</v>
      </c>
      <c r="C4436" s="1" t="s">
        <v>35428</v>
      </c>
      <c r="D4436" s="1" t="s">
        <v>35429</v>
      </c>
      <c r="E4436" s="1" t="s">
        <v>35430</v>
      </c>
      <c r="F4436" s="1" t="s">
        <v>35431</v>
      </c>
      <c r="I4436" s="1" t="b">
        <f t="shared" si="208"/>
        <v>1</v>
      </c>
      <c r="J4436" s="1" t="b">
        <f t="shared" si="209"/>
        <v>0</v>
      </c>
    </row>
    <row r="4437" spans="1:10" x14ac:dyDescent="0.35">
      <c r="A4437" s="1">
        <f t="shared" si="207"/>
        <v>1</v>
      </c>
      <c r="B4437" s="1" t="s">
        <v>28865</v>
      </c>
      <c r="C4437" s="1" t="s">
        <v>28866</v>
      </c>
      <c r="D4437" s="1" t="s">
        <v>28867</v>
      </c>
      <c r="E4437" s="1" t="s">
        <v>28868</v>
      </c>
      <c r="F4437" s="1" t="s">
        <v>28869</v>
      </c>
      <c r="I4437" s="1" t="b">
        <f t="shared" si="208"/>
        <v>1</v>
      </c>
      <c r="J4437" s="1" t="b">
        <f t="shared" si="209"/>
        <v>1</v>
      </c>
    </row>
    <row r="4438" spans="1:10" x14ac:dyDescent="0.35">
      <c r="A4438" s="1">
        <f t="shared" si="207"/>
        <v>0</v>
      </c>
      <c r="B4438" s="1" t="s">
        <v>32142</v>
      </c>
      <c r="C4438" s="1" t="s">
        <v>32143</v>
      </c>
      <c r="D4438" s="1" t="s">
        <v>32144</v>
      </c>
      <c r="E4438" s="1" t="s">
        <v>32146</v>
      </c>
      <c r="F4438" s="1" t="s">
        <v>32147</v>
      </c>
      <c r="I4438" s="1" t="b">
        <f t="shared" si="208"/>
        <v>1</v>
      </c>
      <c r="J4438" s="1" t="b">
        <f t="shared" si="209"/>
        <v>0</v>
      </c>
    </row>
    <row r="4439" spans="1:10" x14ac:dyDescent="0.35">
      <c r="A4439" s="1">
        <f t="shared" si="207"/>
        <v>1</v>
      </c>
      <c r="B4439" s="1" t="s">
        <v>8589</v>
      </c>
      <c r="C4439" s="1" t="s">
        <v>8590</v>
      </c>
      <c r="D4439" s="1" t="s">
        <v>8591</v>
      </c>
      <c r="E4439" s="1" t="s">
        <v>8592</v>
      </c>
      <c r="F4439" s="1" t="s">
        <v>8593</v>
      </c>
      <c r="I4439" s="1" t="b">
        <f t="shared" si="208"/>
        <v>1</v>
      </c>
      <c r="J4439" s="1" t="b">
        <f t="shared" si="209"/>
        <v>1</v>
      </c>
    </row>
    <row r="4440" spans="1:10" x14ac:dyDescent="0.35">
      <c r="A4440" s="1">
        <f t="shared" si="207"/>
        <v>0</v>
      </c>
      <c r="B4440" s="1" t="s">
        <v>21083</v>
      </c>
      <c r="C4440" s="1" t="s">
        <v>21084</v>
      </c>
      <c r="D4440" s="1" t="s">
        <v>21085</v>
      </c>
      <c r="E4440" s="1" t="s">
        <v>21086</v>
      </c>
      <c r="F4440" s="1" t="s">
        <v>21087</v>
      </c>
      <c r="I4440" s="1" t="b">
        <f t="shared" si="208"/>
        <v>0</v>
      </c>
      <c r="J4440" s="1" t="b">
        <f t="shared" si="209"/>
        <v>1</v>
      </c>
    </row>
    <row r="4441" spans="1:10" x14ac:dyDescent="0.35">
      <c r="A4441" s="1">
        <f t="shared" si="207"/>
        <v>1</v>
      </c>
      <c r="B4441" s="1" t="s">
        <v>5216</v>
      </c>
      <c r="C4441" s="1" t="s">
        <v>5217</v>
      </c>
      <c r="D4441" s="1" t="s">
        <v>5218</v>
      </c>
      <c r="F4441" s="1" t="s">
        <v>5219</v>
      </c>
      <c r="I4441" s="1" t="b">
        <f t="shared" si="208"/>
        <v>1</v>
      </c>
      <c r="J4441" s="1" t="b">
        <f t="shared" si="209"/>
        <v>1</v>
      </c>
    </row>
    <row r="4442" spans="1:10" x14ac:dyDescent="0.35">
      <c r="A4442" s="1">
        <f t="shared" si="207"/>
        <v>0</v>
      </c>
      <c r="B4442" s="1" t="s">
        <v>42151</v>
      </c>
      <c r="C4442" s="1" t="s">
        <v>42152</v>
      </c>
      <c r="D4442" s="1" t="s">
        <v>42153</v>
      </c>
      <c r="E4442" s="1" t="s">
        <v>42154</v>
      </c>
      <c r="F4442" s="1" t="s">
        <v>42155</v>
      </c>
      <c r="I4442" s="1" t="b">
        <f t="shared" si="208"/>
        <v>0</v>
      </c>
      <c r="J4442" s="1" t="b">
        <f t="shared" si="209"/>
        <v>1</v>
      </c>
    </row>
    <row r="4443" spans="1:10" x14ac:dyDescent="0.35">
      <c r="A4443" s="1">
        <f t="shared" si="207"/>
        <v>1</v>
      </c>
      <c r="B4443" s="1" t="s">
        <v>16739</v>
      </c>
      <c r="C4443" s="1" t="s">
        <v>16740</v>
      </c>
      <c r="D4443" s="1" t="s">
        <v>16741</v>
      </c>
      <c r="E4443" s="1" t="s">
        <v>16743</v>
      </c>
      <c r="F4443" s="1" t="s">
        <v>16744</v>
      </c>
      <c r="I4443" s="1" t="b">
        <f t="shared" si="208"/>
        <v>1</v>
      </c>
      <c r="J4443" s="1" t="b">
        <f t="shared" si="209"/>
        <v>1</v>
      </c>
    </row>
    <row r="4444" spans="1:10" x14ac:dyDescent="0.35">
      <c r="A4444" s="1">
        <f t="shared" si="207"/>
        <v>1</v>
      </c>
      <c r="B4444" s="1" t="s">
        <v>26222</v>
      </c>
      <c r="C4444" s="1" t="s">
        <v>26223</v>
      </c>
      <c r="D4444" s="1" t="s">
        <v>26224</v>
      </c>
      <c r="E4444" s="1" t="s">
        <v>26225</v>
      </c>
      <c r="F4444" s="1" t="s">
        <v>26226</v>
      </c>
      <c r="I4444" s="1" t="b">
        <f t="shared" si="208"/>
        <v>1</v>
      </c>
      <c r="J4444" s="1" t="b">
        <f t="shared" si="209"/>
        <v>1</v>
      </c>
    </row>
    <row r="4445" spans="1:10" x14ac:dyDescent="0.35">
      <c r="A4445" s="1">
        <f t="shared" si="207"/>
        <v>0</v>
      </c>
      <c r="B4445" s="1" t="s">
        <v>28258</v>
      </c>
      <c r="C4445" s="1" t="s">
        <v>28259</v>
      </c>
      <c r="D4445" s="1" t="s">
        <v>28260</v>
      </c>
      <c r="E4445" s="1" t="s">
        <v>28263</v>
      </c>
      <c r="F4445" s="1" t="s">
        <v>28264</v>
      </c>
      <c r="I4445" s="1" t="b">
        <f t="shared" si="208"/>
        <v>0</v>
      </c>
      <c r="J4445" s="1" t="b">
        <f t="shared" si="209"/>
        <v>0</v>
      </c>
    </row>
    <row r="4446" spans="1:10" x14ac:dyDescent="0.35">
      <c r="A4446" s="1">
        <f t="shared" si="207"/>
        <v>0</v>
      </c>
      <c r="B4446" s="1" t="s">
        <v>21855</v>
      </c>
      <c r="C4446" s="1" t="s">
        <v>21856</v>
      </c>
      <c r="D4446" s="1" t="s">
        <v>21857</v>
      </c>
      <c r="E4446" s="1" t="s">
        <v>21860</v>
      </c>
      <c r="F4446" s="1" t="s">
        <v>21861</v>
      </c>
      <c r="I4446" s="1" t="b">
        <f t="shared" si="208"/>
        <v>0</v>
      </c>
      <c r="J4446" s="1" t="b">
        <f t="shared" si="209"/>
        <v>1</v>
      </c>
    </row>
    <row r="4447" spans="1:10" x14ac:dyDescent="0.35">
      <c r="A4447" s="1">
        <f t="shared" si="207"/>
        <v>1</v>
      </c>
      <c r="B4447" s="1" t="s">
        <v>28601</v>
      </c>
      <c r="C4447" s="1" t="s">
        <v>28602</v>
      </c>
      <c r="D4447" s="1" t="s">
        <v>28603</v>
      </c>
      <c r="I4447" s="1" t="b">
        <f t="shared" si="208"/>
        <v>1</v>
      </c>
      <c r="J4447" s="1" t="b">
        <f t="shared" si="209"/>
        <v>1</v>
      </c>
    </row>
    <row r="4448" spans="1:10" x14ac:dyDescent="0.35">
      <c r="A4448" s="1">
        <f t="shared" si="207"/>
        <v>0</v>
      </c>
      <c r="B4448" s="1" t="s">
        <v>42200</v>
      </c>
      <c r="C4448" s="1" t="s">
        <v>42201</v>
      </c>
      <c r="D4448" s="1" t="s">
        <v>42202</v>
      </c>
      <c r="E4448" s="1" t="s">
        <v>42203</v>
      </c>
      <c r="F4448" s="1" t="s">
        <v>42204</v>
      </c>
      <c r="I4448" s="1" t="b">
        <f t="shared" si="208"/>
        <v>0</v>
      </c>
      <c r="J4448" s="1" t="b">
        <f t="shared" si="209"/>
        <v>1</v>
      </c>
    </row>
    <row r="4449" spans="1:10" x14ac:dyDescent="0.35">
      <c r="A4449" s="1">
        <f t="shared" si="207"/>
        <v>1</v>
      </c>
      <c r="B4449" s="1" t="s">
        <v>24050</v>
      </c>
      <c r="C4449" s="1" t="s">
        <v>24051</v>
      </c>
      <c r="D4449" s="1" t="s">
        <v>24052</v>
      </c>
      <c r="E4449" s="1" t="s">
        <v>24053</v>
      </c>
      <c r="F4449" s="1" t="s">
        <v>24054</v>
      </c>
      <c r="I4449" s="1" t="b">
        <f t="shared" si="208"/>
        <v>1</v>
      </c>
      <c r="J4449" s="1" t="b">
        <f t="shared" si="209"/>
        <v>1</v>
      </c>
    </row>
    <row r="4450" spans="1:10" x14ac:dyDescent="0.35">
      <c r="A4450" s="1">
        <f t="shared" si="207"/>
        <v>0</v>
      </c>
      <c r="B4450" s="1" t="s">
        <v>32245</v>
      </c>
      <c r="C4450" s="1" t="s">
        <v>32246</v>
      </c>
      <c r="D4450" s="1" t="s">
        <v>32247</v>
      </c>
      <c r="E4450" s="1" t="s">
        <v>32248</v>
      </c>
      <c r="F4450" s="1" t="s">
        <v>32249</v>
      </c>
      <c r="I4450" s="1" t="b">
        <f t="shared" si="208"/>
        <v>1</v>
      </c>
      <c r="J4450" s="1" t="b">
        <f t="shared" si="209"/>
        <v>0</v>
      </c>
    </row>
    <row r="4451" spans="1:10" x14ac:dyDescent="0.35">
      <c r="A4451" s="1">
        <f t="shared" si="207"/>
        <v>0</v>
      </c>
      <c r="B4451" s="1" t="s">
        <v>1855</v>
      </c>
      <c r="C4451" s="1" t="s">
        <v>1856</v>
      </c>
      <c r="D4451" s="1" t="s">
        <v>1857</v>
      </c>
      <c r="F4451" s="1" t="s">
        <v>1860</v>
      </c>
      <c r="I4451" s="1" t="b">
        <f t="shared" si="208"/>
        <v>0</v>
      </c>
      <c r="J4451" s="1" t="b">
        <f t="shared" si="209"/>
        <v>1</v>
      </c>
    </row>
    <row r="4452" spans="1:10" x14ac:dyDescent="0.35">
      <c r="A4452" s="1">
        <f t="shared" si="207"/>
        <v>1</v>
      </c>
      <c r="B4452" s="1" t="s">
        <v>36570</v>
      </c>
      <c r="C4452" s="1" t="s">
        <v>36571</v>
      </c>
      <c r="D4452" s="1" t="s">
        <v>36572</v>
      </c>
      <c r="E4452" s="1" t="s">
        <v>36573</v>
      </c>
      <c r="F4452" s="1" t="s">
        <v>36574</v>
      </c>
      <c r="I4452" s="1" t="b">
        <f t="shared" si="208"/>
        <v>1</v>
      </c>
      <c r="J4452" s="1" t="b">
        <f t="shared" si="209"/>
        <v>1</v>
      </c>
    </row>
    <row r="4453" spans="1:10" x14ac:dyDescent="0.35">
      <c r="A4453" s="1">
        <f t="shared" si="207"/>
        <v>0</v>
      </c>
      <c r="B4453" s="1" t="s">
        <v>38250</v>
      </c>
      <c r="C4453" s="1" t="s">
        <v>38251</v>
      </c>
      <c r="D4453" s="1" t="s">
        <v>38252</v>
      </c>
      <c r="E4453" s="1" t="s">
        <v>38253</v>
      </c>
      <c r="F4453" s="1" t="s">
        <v>38254</v>
      </c>
      <c r="I4453" s="1" t="b">
        <f t="shared" si="208"/>
        <v>0</v>
      </c>
      <c r="J4453" s="1" t="b">
        <f t="shared" si="209"/>
        <v>1</v>
      </c>
    </row>
    <row r="4454" spans="1:10" x14ac:dyDescent="0.35">
      <c r="A4454" s="1">
        <f t="shared" si="207"/>
        <v>1</v>
      </c>
      <c r="B4454" s="1" t="s">
        <v>38819</v>
      </c>
      <c r="C4454" s="1" t="s">
        <v>38820</v>
      </c>
      <c r="D4454" s="1" t="s">
        <v>38821</v>
      </c>
      <c r="E4454" s="1" t="s">
        <v>38822</v>
      </c>
      <c r="F4454" s="1" t="s">
        <v>38823</v>
      </c>
      <c r="I4454" s="1" t="b">
        <f t="shared" si="208"/>
        <v>1</v>
      </c>
      <c r="J4454" s="1" t="b">
        <f t="shared" si="209"/>
        <v>1</v>
      </c>
    </row>
    <row r="4455" spans="1:10" x14ac:dyDescent="0.35">
      <c r="A4455" s="1">
        <f t="shared" si="207"/>
        <v>0</v>
      </c>
      <c r="B4455" s="1" t="s">
        <v>9990</v>
      </c>
      <c r="C4455" s="1" t="s">
        <v>9991</v>
      </c>
      <c r="D4455" s="1" t="s">
        <v>9992</v>
      </c>
      <c r="F4455" s="1" t="s">
        <v>9995</v>
      </c>
      <c r="I4455" s="1" t="b">
        <f t="shared" si="208"/>
        <v>1</v>
      </c>
      <c r="J4455" s="1" t="b">
        <f t="shared" si="209"/>
        <v>0</v>
      </c>
    </row>
    <row r="4456" spans="1:10" x14ac:dyDescent="0.35">
      <c r="A4456" s="1">
        <f t="shared" si="207"/>
        <v>0</v>
      </c>
      <c r="B4456" s="1" t="s">
        <v>34800</v>
      </c>
      <c r="C4456" s="1" t="s">
        <v>34801</v>
      </c>
      <c r="D4456" s="1" t="s">
        <v>34802</v>
      </c>
      <c r="E4456" s="1" t="s">
        <v>34805</v>
      </c>
      <c r="F4456" s="1" t="s">
        <v>34806</v>
      </c>
      <c r="I4456" s="1" t="b">
        <f t="shared" si="208"/>
        <v>0</v>
      </c>
      <c r="J4456" s="1" t="b">
        <f t="shared" si="209"/>
        <v>1</v>
      </c>
    </row>
    <row r="4457" spans="1:10" x14ac:dyDescent="0.35">
      <c r="A4457" s="1">
        <f t="shared" si="207"/>
        <v>0</v>
      </c>
      <c r="B4457" s="1" t="s">
        <v>32837</v>
      </c>
      <c r="C4457" s="1" t="s">
        <v>32838</v>
      </c>
      <c r="D4457" s="1" t="s">
        <v>32839</v>
      </c>
      <c r="E4457" s="1" t="s">
        <v>32840</v>
      </c>
      <c r="F4457" s="1" t="s">
        <v>32841</v>
      </c>
      <c r="I4457" s="1" t="b">
        <f t="shared" si="208"/>
        <v>0</v>
      </c>
      <c r="J4457" s="1" t="b">
        <f t="shared" si="209"/>
        <v>1</v>
      </c>
    </row>
    <row r="4458" spans="1:10" x14ac:dyDescent="0.35">
      <c r="A4458" s="1">
        <f t="shared" si="207"/>
        <v>0</v>
      </c>
      <c r="B4458" s="1" t="s">
        <v>8167</v>
      </c>
      <c r="C4458" s="1" t="s">
        <v>8168</v>
      </c>
      <c r="D4458" s="1" t="s">
        <v>8169</v>
      </c>
      <c r="E4458" s="1" t="s">
        <v>8172</v>
      </c>
      <c r="F4458" s="1" t="s">
        <v>8173</v>
      </c>
      <c r="I4458" s="1" t="b">
        <f t="shared" si="208"/>
        <v>1</v>
      </c>
      <c r="J4458" s="1" t="b">
        <f t="shared" si="209"/>
        <v>0</v>
      </c>
    </row>
    <row r="4459" spans="1:10" x14ac:dyDescent="0.35">
      <c r="A4459" s="1">
        <f t="shared" si="207"/>
        <v>0</v>
      </c>
      <c r="B4459" s="1" t="s">
        <v>38920</v>
      </c>
      <c r="C4459" s="1" t="s">
        <v>38921</v>
      </c>
      <c r="D4459" s="1" t="s">
        <v>38922</v>
      </c>
      <c r="E4459" s="1" t="s">
        <v>38923</v>
      </c>
      <c r="F4459" s="1" t="s">
        <v>38924</v>
      </c>
      <c r="I4459" s="1" t="b">
        <f t="shared" si="208"/>
        <v>0</v>
      </c>
      <c r="J4459" s="1" t="b">
        <f t="shared" si="209"/>
        <v>1</v>
      </c>
    </row>
    <row r="4460" spans="1:10" x14ac:dyDescent="0.35">
      <c r="A4460" s="1">
        <f t="shared" si="207"/>
        <v>0</v>
      </c>
      <c r="B4460" s="1" t="s">
        <v>4896</v>
      </c>
      <c r="C4460" s="1" t="s">
        <v>4897</v>
      </c>
      <c r="D4460" s="1" t="s">
        <v>4898</v>
      </c>
      <c r="E4460" s="1" t="s">
        <v>4899</v>
      </c>
      <c r="F4460" s="1" t="s">
        <v>4900</v>
      </c>
      <c r="I4460" s="1" t="b">
        <f t="shared" si="208"/>
        <v>1</v>
      </c>
      <c r="J4460" s="1" t="b">
        <f t="shared" si="209"/>
        <v>0</v>
      </c>
    </row>
    <row r="4461" spans="1:10" x14ac:dyDescent="0.35">
      <c r="A4461" s="1">
        <f t="shared" si="207"/>
        <v>1</v>
      </c>
      <c r="B4461" s="1" t="s">
        <v>40233</v>
      </c>
      <c r="C4461" s="1" t="s">
        <v>40234</v>
      </c>
      <c r="D4461" s="1" t="s">
        <v>40235</v>
      </c>
      <c r="E4461" s="1" t="s">
        <v>40236</v>
      </c>
      <c r="F4461" s="1" t="s">
        <v>40237</v>
      </c>
      <c r="I4461" s="1" t="b">
        <f t="shared" si="208"/>
        <v>1</v>
      </c>
      <c r="J4461" s="1" t="b">
        <f t="shared" si="209"/>
        <v>1</v>
      </c>
    </row>
    <row r="4462" spans="1:10" x14ac:dyDescent="0.35">
      <c r="A4462" s="1">
        <f t="shared" si="207"/>
        <v>0</v>
      </c>
      <c r="B4462" s="1" t="s">
        <v>4241</v>
      </c>
      <c r="C4462" s="1" t="s">
        <v>4242</v>
      </c>
      <c r="D4462" s="1" t="s">
        <v>4243</v>
      </c>
      <c r="E4462" s="1" t="s">
        <v>4246</v>
      </c>
      <c r="F4462" s="1" t="s">
        <v>4247</v>
      </c>
      <c r="I4462" s="1" t="b">
        <f t="shared" si="208"/>
        <v>1</v>
      </c>
      <c r="J4462" s="1" t="b">
        <f t="shared" si="209"/>
        <v>0</v>
      </c>
    </row>
    <row r="4463" spans="1:10" x14ac:dyDescent="0.35">
      <c r="A4463" s="1">
        <f t="shared" si="207"/>
        <v>0</v>
      </c>
      <c r="B4463" s="1" t="s">
        <v>25211</v>
      </c>
      <c r="C4463" s="1" t="s">
        <v>25212</v>
      </c>
      <c r="D4463" s="1" t="s">
        <v>25213</v>
      </c>
      <c r="E4463" s="1" t="s">
        <v>25214</v>
      </c>
      <c r="F4463" s="1" t="s">
        <v>25215</v>
      </c>
      <c r="I4463" s="1" t="b">
        <f t="shared" si="208"/>
        <v>1</v>
      </c>
      <c r="J4463" s="1" t="b">
        <f t="shared" si="209"/>
        <v>0</v>
      </c>
    </row>
    <row r="4464" spans="1:10" x14ac:dyDescent="0.35">
      <c r="A4464" s="1">
        <f t="shared" si="207"/>
        <v>0</v>
      </c>
      <c r="B4464" s="1" t="s">
        <v>24532</v>
      </c>
      <c r="C4464" s="1" t="s">
        <v>24533</v>
      </c>
      <c r="D4464" s="1" t="s">
        <v>24534</v>
      </c>
      <c r="E4464" s="1" t="s">
        <v>24535</v>
      </c>
      <c r="F4464" s="1" t="s">
        <v>24536</v>
      </c>
      <c r="I4464" s="1" t="b">
        <f t="shared" si="208"/>
        <v>0</v>
      </c>
      <c r="J4464" s="1" t="b">
        <f t="shared" si="209"/>
        <v>1</v>
      </c>
    </row>
    <row r="4465" spans="1:10" x14ac:dyDescent="0.35">
      <c r="A4465" s="1">
        <f t="shared" si="207"/>
        <v>0</v>
      </c>
      <c r="B4465" s="1" t="s">
        <v>11946</v>
      </c>
      <c r="C4465" s="1" t="s">
        <v>11947</v>
      </c>
      <c r="D4465" s="1" t="s">
        <v>11948</v>
      </c>
      <c r="E4465" s="1" t="s">
        <v>11949</v>
      </c>
      <c r="F4465" s="1" t="s">
        <v>11950</v>
      </c>
      <c r="I4465" s="1" t="b">
        <f t="shared" si="208"/>
        <v>1</v>
      </c>
      <c r="J4465" s="1" t="b">
        <f t="shared" si="209"/>
        <v>0</v>
      </c>
    </row>
    <row r="4466" spans="1:10" x14ac:dyDescent="0.35">
      <c r="A4466" s="1">
        <f t="shared" si="207"/>
        <v>0</v>
      </c>
      <c r="B4466" s="1" t="s">
        <v>40167</v>
      </c>
      <c r="C4466" s="1" t="s">
        <v>40168</v>
      </c>
      <c r="D4466" s="1" t="s">
        <v>40169</v>
      </c>
      <c r="E4466" s="1" t="s">
        <v>40170</v>
      </c>
      <c r="F4466" s="1" t="s">
        <v>40171</v>
      </c>
      <c r="I4466" s="1" t="b">
        <f t="shared" si="208"/>
        <v>0</v>
      </c>
      <c r="J4466" s="1" t="b">
        <f t="shared" si="209"/>
        <v>1</v>
      </c>
    </row>
    <row r="4467" spans="1:10" x14ac:dyDescent="0.35">
      <c r="A4467" s="1">
        <f t="shared" si="207"/>
        <v>0</v>
      </c>
      <c r="B4467" s="1" t="s">
        <v>35470</v>
      </c>
      <c r="C4467" s="1" t="s">
        <v>35471</v>
      </c>
      <c r="D4467" s="1" t="s">
        <v>35472</v>
      </c>
      <c r="E4467" s="1" t="s">
        <v>35474</v>
      </c>
      <c r="F4467" s="1" t="s">
        <v>35475</v>
      </c>
      <c r="I4467" s="1" t="b">
        <f t="shared" si="208"/>
        <v>0</v>
      </c>
      <c r="J4467" s="1" t="b">
        <f t="shared" si="209"/>
        <v>1</v>
      </c>
    </row>
    <row r="4468" spans="1:10" x14ac:dyDescent="0.35">
      <c r="A4468" s="1">
        <f t="shared" si="207"/>
        <v>1</v>
      </c>
      <c r="B4468" s="1" t="s">
        <v>13132</v>
      </c>
      <c r="C4468" s="1" t="s">
        <v>13133</v>
      </c>
      <c r="D4468" s="1" t="s">
        <v>13134</v>
      </c>
      <c r="E4468" s="1" t="s">
        <v>13135</v>
      </c>
      <c r="F4468" s="1" t="s">
        <v>13136</v>
      </c>
      <c r="I4468" s="1" t="b">
        <f t="shared" si="208"/>
        <v>1</v>
      </c>
      <c r="J4468" s="1" t="b">
        <f t="shared" si="209"/>
        <v>1</v>
      </c>
    </row>
    <row r="4469" spans="1:10" x14ac:dyDescent="0.35">
      <c r="A4469" s="1">
        <f t="shared" si="207"/>
        <v>0</v>
      </c>
      <c r="B4469" s="1" t="s">
        <v>7439</v>
      </c>
      <c r="C4469" s="1" t="s">
        <v>7440</v>
      </c>
      <c r="D4469" s="1" t="s">
        <v>7441</v>
      </c>
      <c r="E4469" s="1" t="s">
        <v>7442</v>
      </c>
      <c r="F4469" s="1" t="s">
        <v>7443</v>
      </c>
      <c r="I4469" s="1" t="b">
        <f t="shared" si="208"/>
        <v>0</v>
      </c>
      <c r="J4469" s="1" t="b">
        <f t="shared" si="209"/>
        <v>1</v>
      </c>
    </row>
    <row r="4470" spans="1:10" x14ac:dyDescent="0.35">
      <c r="A4470" s="1">
        <f t="shared" si="207"/>
        <v>1</v>
      </c>
      <c r="B4470" s="1" t="s">
        <v>6308</v>
      </c>
      <c r="C4470" s="1" t="s">
        <v>6309</v>
      </c>
      <c r="D4470" s="1" t="s">
        <v>6310</v>
      </c>
      <c r="E4470" s="1" t="s">
        <v>6311</v>
      </c>
      <c r="F4470" s="1" t="s">
        <v>6312</v>
      </c>
      <c r="I4470" s="1" t="b">
        <f t="shared" si="208"/>
        <v>1</v>
      </c>
      <c r="J4470" s="1" t="b">
        <f t="shared" si="209"/>
        <v>1</v>
      </c>
    </row>
    <row r="4471" spans="1:10" x14ac:dyDescent="0.35">
      <c r="A4471" s="1">
        <f t="shared" si="207"/>
        <v>0</v>
      </c>
      <c r="B4471" s="1" t="s">
        <v>8965</v>
      </c>
      <c r="C4471" s="1" t="s">
        <v>8966</v>
      </c>
      <c r="D4471" s="1" t="s">
        <v>8967</v>
      </c>
      <c r="E4471" s="1" t="s">
        <v>8968</v>
      </c>
      <c r="F4471" s="1" t="s">
        <v>8969</v>
      </c>
      <c r="I4471" s="1" t="b">
        <f t="shared" si="208"/>
        <v>0</v>
      </c>
      <c r="J4471" s="1" t="b">
        <f t="shared" si="209"/>
        <v>1</v>
      </c>
    </row>
    <row r="4472" spans="1:10" x14ac:dyDescent="0.35">
      <c r="A4472" s="1">
        <f t="shared" si="207"/>
        <v>0</v>
      </c>
      <c r="B4472" s="1" t="s">
        <v>30631</v>
      </c>
      <c r="C4472" s="1" t="s">
        <v>30632</v>
      </c>
      <c r="D4472" s="1" t="s">
        <v>30633</v>
      </c>
      <c r="F4472" s="1" t="s">
        <v>30636</v>
      </c>
      <c r="I4472" s="1" t="b">
        <f t="shared" si="208"/>
        <v>1</v>
      </c>
      <c r="J4472" s="1" t="b">
        <f t="shared" si="209"/>
        <v>0</v>
      </c>
    </row>
    <row r="4473" spans="1:10" x14ac:dyDescent="0.35">
      <c r="A4473" s="1">
        <f t="shared" si="207"/>
        <v>0</v>
      </c>
      <c r="B4473" s="1" t="s">
        <v>15936</v>
      </c>
      <c r="C4473" s="1" t="s">
        <v>15937</v>
      </c>
      <c r="D4473" s="1" t="s">
        <v>15938</v>
      </c>
      <c r="E4473" s="1" t="s">
        <v>15940</v>
      </c>
      <c r="F4473" s="1" t="s">
        <v>15941</v>
      </c>
      <c r="I4473" s="1" t="b">
        <f t="shared" si="208"/>
        <v>1</v>
      </c>
      <c r="J4473" s="1" t="b">
        <f t="shared" si="209"/>
        <v>0</v>
      </c>
    </row>
    <row r="4474" spans="1:10" x14ac:dyDescent="0.35">
      <c r="A4474" s="1">
        <f t="shared" si="207"/>
        <v>1</v>
      </c>
      <c r="B4474" s="1" t="s">
        <v>4489</v>
      </c>
      <c r="C4474" s="1" t="s">
        <v>4490</v>
      </c>
      <c r="D4474" s="1" t="s">
        <v>4491</v>
      </c>
      <c r="E4474" s="1" t="s">
        <v>4494</v>
      </c>
      <c r="F4474" s="1" t="s">
        <v>4495</v>
      </c>
      <c r="I4474" s="1" t="b">
        <f t="shared" si="208"/>
        <v>1</v>
      </c>
      <c r="J4474" s="1" t="b">
        <f t="shared" si="209"/>
        <v>1</v>
      </c>
    </row>
    <row r="4475" spans="1:10" x14ac:dyDescent="0.35">
      <c r="A4475" s="1">
        <f t="shared" si="207"/>
        <v>0</v>
      </c>
      <c r="B4475" s="1" t="s">
        <v>15658</v>
      </c>
      <c r="C4475" s="1" t="s">
        <v>15659</v>
      </c>
      <c r="D4475" s="1" t="s">
        <v>15660</v>
      </c>
      <c r="E4475" s="1" t="s">
        <v>15663</v>
      </c>
      <c r="F4475" s="1" t="s">
        <v>15664</v>
      </c>
      <c r="I4475" s="1" t="b">
        <f t="shared" si="208"/>
        <v>0</v>
      </c>
      <c r="J4475" s="1" t="b">
        <f t="shared" si="209"/>
        <v>1</v>
      </c>
    </row>
    <row r="4476" spans="1:10" x14ac:dyDescent="0.35">
      <c r="A4476" s="1">
        <f t="shared" si="207"/>
        <v>0</v>
      </c>
      <c r="B4476" s="1" t="s">
        <v>16886</v>
      </c>
      <c r="C4476" s="1" t="s">
        <v>16887</v>
      </c>
      <c r="D4476" s="1" t="s">
        <v>16888</v>
      </c>
      <c r="E4476" s="1" t="s">
        <v>16889</v>
      </c>
      <c r="F4476" s="1" t="s">
        <v>16890</v>
      </c>
      <c r="I4476" s="1" t="b">
        <f t="shared" si="208"/>
        <v>0</v>
      </c>
      <c r="J4476" s="1" t="b">
        <f t="shared" si="209"/>
        <v>1</v>
      </c>
    </row>
    <row r="4477" spans="1:10" x14ac:dyDescent="0.35">
      <c r="A4477" s="1">
        <f t="shared" si="207"/>
        <v>0</v>
      </c>
      <c r="B4477" s="1" t="s">
        <v>10684</v>
      </c>
      <c r="C4477" s="1" t="s">
        <v>10685</v>
      </c>
      <c r="D4477" s="1" t="s">
        <v>10686</v>
      </c>
      <c r="F4477" s="1" t="s">
        <v>10689</v>
      </c>
      <c r="I4477" s="1" t="b">
        <f t="shared" si="208"/>
        <v>1</v>
      </c>
      <c r="J4477" s="1" t="b">
        <f t="shared" si="209"/>
        <v>0</v>
      </c>
    </row>
    <row r="4478" spans="1:10" x14ac:dyDescent="0.35">
      <c r="A4478" s="1">
        <f t="shared" si="207"/>
        <v>0</v>
      </c>
      <c r="B4478" s="1" t="s">
        <v>4389</v>
      </c>
      <c r="C4478" s="1" t="s">
        <v>4390</v>
      </c>
      <c r="D4478" s="1" t="s">
        <v>4391</v>
      </c>
      <c r="E4478" s="1" t="s">
        <v>4392</v>
      </c>
      <c r="F4478" s="1" t="s">
        <v>4393</v>
      </c>
      <c r="I4478" s="1" t="b">
        <f t="shared" si="208"/>
        <v>1</v>
      </c>
      <c r="J4478" s="1" t="b">
        <f t="shared" si="209"/>
        <v>0</v>
      </c>
    </row>
    <row r="4479" spans="1:10" x14ac:dyDescent="0.35">
      <c r="A4479" s="1">
        <f t="shared" si="207"/>
        <v>0</v>
      </c>
      <c r="B4479" s="1" t="s">
        <v>1130</v>
      </c>
      <c r="C4479" s="1" t="s">
        <v>1131</v>
      </c>
      <c r="D4479" s="1" t="s">
        <v>1132</v>
      </c>
      <c r="E4479" s="1" t="s">
        <v>1134</v>
      </c>
      <c r="F4479" s="1" t="s">
        <v>1135</v>
      </c>
      <c r="I4479" s="1" t="b">
        <f t="shared" si="208"/>
        <v>0</v>
      </c>
      <c r="J4479" s="1" t="b">
        <f t="shared" si="209"/>
        <v>1</v>
      </c>
    </row>
    <row r="4480" spans="1:10" x14ac:dyDescent="0.35">
      <c r="A4480" s="1">
        <f t="shared" si="207"/>
        <v>0</v>
      </c>
      <c r="B4480" s="1" t="s">
        <v>27605</v>
      </c>
      <c r="C4480" s="1" t="s">
        <v>27606</v>
      </c>
      <c r="D4480" s="1" t="s">
        <v>27607</v>
      </c>
      <c r="E4480" s="1" t="s">
        <v>27610</v>
      </c>
      <c r="F4480" s="1" t="s">
        <v>27611</v>
      </c>
      <c r="I4480" s="1" t="b">
        <f t="shared" si="208"/>
        <v>1</v>
      </c>
      <c r="J4480" s="1" t="b">
        <f t="shared" si="209"/>
        <v>0</v>
      </c>
    </row>
    <row r="4481" spans="1:10" x14ac:dyDescent="0.35">
      <c r="A4481" s="1">
        <f t="shared" si="207"/>
        <v>0</v>
      </c>
      <c r="B4481" s="1" t="s">
        <v>11637</v>
      </c>
      <c r="C4481" s="1" t="s">
        <v>11638</v>
      </c>
      <c r="D4481" s="1" t="s">
        <v>11639</v>
      </c>
      <c r="E4481" s="1" t="s">
        <v>11640</v>
      </c>
      <c r="F4481" s="1" t="s">
        <v>11641</v>
      </c>
      <c r="I4481" s="1" t="b">
        <f t="shared" si="208"/>
        <v>0</v>
      </c>
      <c r="J4481" s="1" t="b">
        <f t="shared" si="209"/>
        <v>1</v>
      </c>
    </row>
    <row r="4482" spans="1:10" x14ac:dyDescent="0.35">
      <c r="A4482" s="1">
        <f t="shared" ref="A4482:A4545" si="210">I4482*J4482</f>
        <v>0</v>
      </c>
      <c r="B4482" s="1" t="s">
        <v>9675</v>
      </c>
      <c r="C4482" s="1" t="s">
        <v>9676</v>
      </c>
      <c r="D4482" s="1" t="s">
        <v>9677</v>
      </c>
      <c r="E4482" s="1" t="s">
        <v>9678</v>
      </c>
      <c r="F4482" s="1" t="s">
        <v>9679</v>
      </c>
      <c r="I4482" s="1" t="b">
        <f t="shared" si="208"/>
        <v>1</v>
      </c>
      <c r="J4482" s="1" t="b">
        <f t="shared" si="209"/>
        <v>0</v>
      </c>
    </row>
    <row r="4483" spans="1:10" x14ac:dyDescent="0.35">
      <c r="A4483" s="1">
        <f t="shared" si="210"/>
        <v>1</v>
      </c>
      <c r="B4483" s="1" t="s">
        <v>16991</v>
      </c>
      <c r="C4483" s="1" t="s">
        <v>16992</v>
      </c>
      <c r="D4483" s="1" t="s">
        <v>16993</v>
      </c>
      <c r="E4483" s="1" t="s">
        <v>16994</v>
      </c>
      <c r="F4483" s="1" t="s">
        <v>16995</v>
      </c>
      <c r="I4483" s="1" t="b">
        <f t="shared" ref="I4483:I4546" si="211">OR(ISNUMBER(SEARCH("campy",F4483)),ISNUMBER(SEARCH("campy",D4483)),ISNUMBER(SEARCH("coli",F4483)),ISNUMBER(SEARCH("coli",D4483)),ISNUMBER(SEARCH("jejuni",F4483)),ISNUMBER(SEARCH("jejuni",D4483)))</f>
        <v>1</v>
      </c>
      <c r="J4483" s="1" t="b">
        <f t="shared" ref="J4483:J4546" si="212">OR(ISNUMBER(SEARCH("poultry",F4483)),ISNUMBER(SEARCH("chicken",F4483)),ISNUMBER(SEARCH("broiler",F4483)),ISNUMBER(SEARCH("poultry",D4483)),ISNUMBER(SEARCH("chicken",D4483)),ISNUMBER(SEARCH("broiler",D4483)))</f>
        <v>1</v>
      </c>
    </row>
    <row r="4484" spans="1:10" x14ac:dyDescent="0.35">
      <c r="A4484" s="1">
        <f t="shared" si="210"/>
        <v>0</v>
      </c>
      <c r="B4484" s="1" t="s">
        <v>10305</v>
      </c>
      <c r="C4484" s="1" t="s">
        <v>10306</v>
      </c>
      <c r="D4484" s="1" t="s">
        <v>10307</v>
      </c>
      <c r="E4484" s="1" t="s">
        <v>10308</v>
      </c>
      <c r="F4484" s="1" t="s">
        <v>10309</v>
      </c>
      <c r="I4484" s="1" t="b">
        <f t="shared" si="211"/>
        <v>0</v>
      </c>
      <c r="J4484" s="1" t="b">
        <f t="shared" si="212"/>
        <v>1</v>
      </c>
    </row>
    <row r="4485" spans="1:10" x14ac:dyDescent="0.35">
      <c r="A4485" s="1">
        <f t="shared" si="210"/>
        <v>0</v>
      </c>
      <c r="B4485" s="1" t="s">
        <v>32409</v>
      </c>
      <c r="C4485" s="1" t="s">
        <v>32410</v>
      </c>
      <c r="D4485" s="1" t="s">
        <v>32411</v>
      </c>
      <c r="E4485" s="1" t="s">
        <v>32412</v>
      </c>
      <c r="F4485" s="1" t="s">
        <v>32413</v>
      </c>
      <c r="I4485" s="1" t="b">
        <f t="shared" si="211"/>
        <v>0</v>
      </c>
      <c r="J4485" s="1" t="b">
        <f t="shared" si="212"/>
        <v>1</v>
      </c>
    </row>
    <row r="4486" spans="1:10" x14ac:dyDescent="0.35">
      <c r="A4486" s="1">
        <f t="shared" si="210"/>
        <v>0</v>
      </c>
      <c r="B4486" s="1" t="s">
        <v>30494</v>
      </c>
      <c r="C4486" s="1" t="s">
        <v>30495</v>
      </c>
      <c r="D4486" s="1" t="s">
        <v>30496</v>
      </c>
      <c r="E4486" s="1" t="s">
        <v>30497</v>
      </c>
      <c r="F4486" s="1" t="s">
        <v>30498</v>
      </c>
      <c r="I4486" s="1" t="b">
        <f t="shared" si="211"/>
        <v>0</v>
      </c>
      <c r="J4486" s="1" t="b">
        <f t="shared" si="212"/>
        <v>1</v>
      </c>
    </row>
    <row r="4487" spans="1:10" x14ac:dyDescent="0.35">
      <c r="A4487" s="1">
        <f t="shared" si="210"/>
        <v>1</v>
      </c>
      <c r="B4487" s="1" t="s">
        <v>39308</v>
      </c>
      <c r="C4487" s="1" t="s">
        <v>39309</v>
      </c>
      <c r="D4487" s="1" t="s">
        <v>39310</v>
      </c>
      <c r="E4487" s="1" t="s">
        <v>39311</v>
      </c>
      <c r="F4487" s="1" t="s">
        <v>39312</v>
      </c>
      <c r="I4487" s="1" t="b">
        <f t="shared" si="211"/>
        <v>1</v>
      </c>
      <c r="J4487" s="1" t="b">
        <f t="shared" si="212"/>
        <v>1</v>
      </c>
    </row>
    <row r="4488" spans="1:10" x14ac:dyDescent="0.35">
      <c r="A4488" s="1">
        <f t="shared" si="210"/>
        <v>1</v>
      </c>
      <c r="B4488" s="1" t="s">
        <v>17817</v>
      </c>
      <c r="C4488" s="1" t="s">
        <v>17818</v>
      </c>
      <c r="D4488" s="1" t="s">
        <v>17819</v>
      </c>
      <c r="E4488" s="1" t="s">
        <v>17822</v>
      </c>
      <c r="F4488" s="1" t="s">
        <v>17823</v>
      </c>
      <c r="I4488" s="1" t="b">
        <f t="shared" si="211"/>
        <v>1</v>
      </c>
      <c r="J4488" s="1" t="b">
        <f t="shared" si="212"/>
        <v>1</v>
      </c>
    </row>
    <row r="4489" spans="1:10" x14ac:dyDescent="0.35">
      <c r="A4489" s="1">
        <f t="shared" si="210"/>
        <v>0</v>
      </c>
      <c r="B4489" s="1" t="s">
        <v>25224</v>
      </c>
      <c r="C4489" s="1" t="s">
        <v>25225</v>
      </c>
      <c r="D4489" s="1" t="s">
        <v>25226</v>
      </c>
      <c r="E4489" s="1" t="s">
        <v>25227</v>
      </c>
      <c r="F4489" s="1" t="s">
        <v>25228</v>
      </c>
      <c r="I4489" s="1" t="b">
        <f t="shared" si="211"/>
        <v>0</v>
      </c>
      <c r="J4489" s="1" t="b">
        <f t="shared" si="212"/>
        <v>1</v>
      </c>
    </row>
    <row r="4490" spans="1:10" x14ac:dyDescent="0.35">
      <c r="A4490" s="1">
        <f t="shared" si="210"/>
        <v>0</v>
      </c>
      <c r="B4490" s="1" t="s">
        <v>2911</v>
      </c>
      <c r="C4490" s="1" t="s">
        <v>2912</v>
      </c>
      <c r="D4490" s="1" t="s">
        <v>2913</v>
      </c>
      <c r="E4490" s="1" t="s">
        <v>2916</v>
      </c>
      <c r="F4490" s="1" t="s">
        <v>2917</v>
      </c>
      <c r="I4490" s="1" t="b">
        <f t="shared" si="211"/>
        <v>0</v>
      </c>
      <c r="J4490" s="1" t="b">
        <f t="shared" si="212"/>
        <v>1</v>
      </c>
    </row>
    <row r="4491" spans="1:10" x14ac:dyDescent="0.35">
      <c r="A4491" s="1">
        <f t="shared" si="210"/>
        <v>0</v>
      </c>
      <c r="B4491" s="1" t="s">
        <v>38055</v>
      </c>
      <c r="C4491" s="1" t="s">
        <v>38056</v>
      </c>
      <c r="D4491" s="1" t="s">
        <v>38057</v>
      </c>
      <c r="E4491" s="1" t="s">
        <v>38058</v>
      </c>
      <c r="F4491" s="1" t="s">
        <v>38059</v>
      </c>
      <c r="I4491" s="1" t="b">
        <f t="shared" si="211"/>
        <v>0</v>
      </c>
      <c r="J4491" s="1" t="b">
        <f t="shared" si="212"/>
        <v>1</v>
      </c>
    </row>
    <row r="4492" spans="1:10" x14ac:dyDescent="0.35">
      <c r="A4492" s="1">
        <f t="shared" si="210"/>
        <v>0</v>
      </c>
      <c r="B4492" s="1" t="s">
        <v>598</v>
      </c>
      <c r="C4492" s="1" t="s">
        <v>599</v>
      </c>
      <c r="D4492" s="1" t="s">
        <v>600</v>
      </c>
      <c r="E4492" s="1" t="s">
        <v>603</v>
      </c>
      <c r="F4492" s="1" t="s">
        <v>604</v>
      </c>
      <c r="I4492" s="1" t="b">
        <f t="shared" si="211"/>
        <v>0</v>
      </c>
      <c r="J4492" s="1" t="b">
        <f t="shared" si="212"/>
        <v>0</v>
      </c>
    </row>
    <row r="4493" spans="1:10" x14ac:dyDescent="0.35">
      <c r="A4493" s="1">
        <f t="shared" si="210"/>
        <v>0</v>
      </c>
      <c r="B4493" s="1" t="s">
        <v>37558</v>
      </c>
      <c r="C4493" s="1" t="s">
        <v>37559</v>
      </c>
      <c r="D4493" s="1" t="s">
        <v>37560</v>
      </c>
      <c r="F4493" s="1" t="s">
        <v>37563</v>
      </c>
      <c r="I4493" s="1" t="b">
        <f t="shared" si="211"/>
        <v>0</v>
      </c>
      <c r="J4493" s="1" t="b">
        <f t="shared" si="212"/>
        <v>1</v>
      </c>
    </row>
    <row r="4494" spans="1:10" x14ac:dyDescent="0.35">
      <c r="A4494" s="1">
        <f t="shared" si="210"/>
        <v>1</v>
      </c>
      <c r="B4494" s="1" t="s">
        <v>14035</v>
      </c>
      <c r="C4494" s="1" t="s">
        <v>4003</v>
      </c>
      <c r="D4494" s="1" t="s">
        <v>14036</v>
      </c>
      <c r="E4494" s="1" t="s">
        <v>14037</v>
      </c>
      <c r="F4494" s="1" t="s">
        <v>14038</v>
      </c>
      <c r="I4494" s="1" t="b">
        <f t="shared" si="211"/>
        <v>1</v>
      </c>
      <c r="J4494" s="1" t="b">
        <f t="shared" si="212"/>
        <v>1</v>
      </c>
    </row>
    <row r="4495" spans="1:10" x14ac:dyDescent="0.35">
      <c r="A4495" s="1">
        <f t="shared" si="210"/>
        <v>1</v>
      </c>
      <c r="B4495" s="1" t="s">
        <v>24229</v>
      </c>
      <c r="C4495" s="1" t="s">
        <v>24230</v>
      </c>
      <c r="D4495" s="1" t="s">
        <v>24231</v>
      </c>
      <c r="E4495" s="1" t="s">
        <v>24232</v>
      </c>
      <c r="F4495" s="1" t="s">
        <v>24233</v>
      </c>
      <c r="I4495" s="1" t="b">
        <f t="shared" si="211"/>
        <v>1</v>
      </c>
      <c r="J4495" s="1" t="b">
        <f t="shared" si="212"/>
        <v>1</v>
      </c>
    </row>
    <row r="4496" spans="1:10" x14ac:dyDescent="0.35">
      <c r="A4496" s="1">
        <f t="shared" si="210"/>
        <v>0</v>
      </c>
      <c r="B4496" s="1" t="s">
        <v>2423</v>
      </c>
      <c r="C4496" s="1" t="s">
        <v>2424</v>
      </c>
      <c r="D4496" s="1" t="s">
        <v>2425</v>
      </c>
      <c r="E4496" s="1" t="s">
        <v>2428</v>
      </c>
      <c r="F4496" s="1" t="s">
        <v>2429</v>
      </c>
      <c r="I4496" s="1" t="b">
        <f t="shared" si="211"/>
        <v>1</v>
      </c>
      <c r="J4496" s="1" t="b">
        <f t="shared" si="212"/>
        <v>0</v>
      </c>
    </row>
    <row r="4497" spans="1:10" x14ac:dyDescent="0.35">
      <c r="A4497" s="1">
        <f t="shared" si="210"/>
        <v>0</v>
      </c>
      <c r="B4497" s="1" t="s">
        <v>26762</v>
      </c>
      <c r="C4497" s="1" t="s">
        <v>26763</v>
      </c>
      <c r="D4497" s="1" t="s">
        <v>26764</v>
      </c>
      <c r="E4497" s="1" t="s">
        <v>26765</v>
      </c>
      <c r="F4497" s="1" t="s">
        <v>26766</v>
      </c>
      <c r="I4497" s="1" t="b">
        <f t="shared" si="211"/>
        <v>1</v>
      </c>
      <c r="J4497" s="1" t="b">
        <f t="shared" si="212"/>
        <v>0</v>
      </c>
    </row>
    <row r="4498" spans="1:10" x14ac:dyDescent="0.35">
      <c r="A4498" s="1">
        <f t="shared" si="210"/>
        <v>0</v>
      </c>
      <c r="B4498" s="1" t="s">
        <v>7532</v>
      </c>
      <c r="C4498" s="1" t="s">
        <v>7533</v>
      </c>
      <c r="D4498" s="1" t="s">
        <v>7534</v>
      </c>
      <c r="E4498" s="1" t="s">
        <v>7535</v>
      </c>
      <c r="F4498" s="1" t="s">
        <v>7536</v>
      </c>
      <c r="I4498" s="1" t="b">
        <f t="shared" si="211"/>
        <v>0</v>
      </c>
      <c r="J4498" s="1" t="b">
        <f t="shared" si="212"/>
        <v>1</v>
      </c>
    </row>
    <row r="4499" spans="1:10" x14ac:dyDescent="0.35">
      <c r="A4499" s="1">
        <f t="shared" si="210"/>
        <v>1</v>
      </c>
      <c r="B4499" s="1" t="s">
        <v>10165</v>
      </c>
      <c r="C4499" s="1" t="s">
        <v>10166</v>
      </c>
      <c r="D4499" s="1" t="s">
        <v>10167</v>
      </c>
      <c r="F4499" s="1" t="s">
        <v>10168</v>
      </c>
      <c r="I4499" s="1" t="b">
        <f t="shared" si="211"/>
        <v>1</v>
      </c>
      <c r="J4499" s="1" t="b">
        <f t="shared" si="212"/>
        <v>1</v>
      </c>
    </row>
    <row r="4500" spans="1:10" x14ac:dyDescent="0.35">
      <c r="A4500" s="1">
        <f t="shared" si="210"/>
        <v>0</v>
      </c>
      <c r="B4500" s="1" t="s">
        <v>19753</v>
      </c>
      <c r="C4500" s="1" t="s">
        <v>19754</v>
      </c>
      <c r="D4500" s="1" t="s">
        <v>19755</v>
      </c>
      <c r="E4500" s="1" t="s">
        <v>19756</v>
      </c>
      <c r="F4500" s="1" t="s">
        <v>19757</v>
      </c>
      <c r="I4500" s="1" t="b">
        <f t="shared" si="211"/>
        <v>1</v>
      </c>
      <c r="J4500" s="1" t="b">
        <f t="shared" si="212"/>
        <v>0</v>
      </c>
    </row>
    <row r="4501" spans="1:10" x14ac:dyDescent="0.35">
      <c r="A4501" s="1">
        <f t="shared" si="210"/>
        <v>0</v>
      </c>
      <c r="B4501" s="1" t="s">
        <v>21241</v>
      </c>
      <c r="C4501" s="1" t="s">
        <v>21242</v>
      </c>
      <c r="D4501" s="1" t="s">
        <v>21243</v>
      </c>
      <c r="E4501" s="1" t="s">
        <v>21244</v>
      </c>
      <c r="F4501" s="1" t="s">
        <v>21245</v>
      </c>
      <c r="I4501" s="1" t="b">
        <f t="shared" si="211"/>
        <v>1</v>
      </c>
      <c r="J4501" s="1" t="b">
        <f t="shared" si="212"/>
        <v>0</v>
      </c>
    </row>
    <row r="4502" spans="1:10" x14ac:dyDescent="0.35">
      <c r="A4502" s="1">
        <f t="shared" si="210"/>
        <v>0</v>
      </c>
      <c r="B4502" s="1" t="s">
        <v>22662</v>
      </c>
      <c r="C4502" s="1" t="s">
        <v>22663</v>
      </c>
      <c r="D4502" s="1" t="s">
        <v>22664</v>
      </c>
      <c r="E4502" s="1" t="s">
        <v>22665</v>
      </c>
      <c r="F4502" s="1" t="s">
        <v>22666</v>
      </c>
      <c r="I4502" s="1" t="b">
        <f t="shared" si="211"/>
        <v>0</v>
      </c>
      <c r="J4502" s="1" t="b">
        <f t="shared" si="212"/>
        <v>1</v>
      </c>
    </row>
    <row r="4503" spans="1:10" x14ac:dyDescent="0.35">
      <c r="A4503" s="1">
        <f t="shared" si="210"/>
        <v>0</v>
      </c>
      <c r="B4503" s="1" t="s">
        <v>32717</v>
      </c>
      <c r="C4503" s="1" t="s">
        <v>32718</v>
      </c>
      <c r="D4503" s="1" t="s">
        <v>32719</v>
      </c>
      <c r="E4503" s="1" t="s">
        <v>32720</v>
      </c>
      <c r="F4503" s="1" t="s">
        <v>32721</v>
      </c>
      <c r="I4503" s="1" t="b">
        <f t="shared" si="211"/>
        <v>0</v>
      </c>
      <c r="J4503" s="1" t="b">
        <f t="shared" si="212"/>
        <v>1</v>
      </c>
    </row>
    <row r="4504" spans="1:10" x14ac:dyDescent="0.35">
      <c r="A4504" s="1">
        <f t="shared" si="210"/>
        <v>1</v>
      </c>
      <c r="B4504" s="1" t="s">
        <v>30137</v>
      </c>
      <c r="C4504" s="1" t="s">
        <v>30138</v>
      </c>
      <c r="D4504" s="1" t="s">
        <v>30139</v>
      </c>
      <c r="E4504" s="1" t="s">
        <v>30140</v>
      </c>
      <c r="F4504" s="1" t="s">
        <v>30141</v>
      </c>
      <c r="I4504" s="1" t="b">
        <f t="shared" si="211"/>
        <v>1</v>
      </c>
      <c r="J4504" s="1" t="b">
        <f t="shared" si="212"/>
        <v>1</v>
      </c>
    </row>
    <row r="4505" spans="1:10" x14ac:dyDescent="0.35">
      <c r="A4505" s="1">
        <f t="shared" si="210"/>
        <v>0</v>
      </c>
      <c r="B4505" s="1" t="s">
        <v>23143</v>
      </c>
      <c r="C4505" s="1" t="s">
        <v>23144</v>
      </c>
      <c r="D4505" s="1" t="s">
        <v>23145</v>
      </c>
      <c r="E4505" s="1" t="s">
        <v>23147</v>
      </c>
      <c r="F4505" s="1" t="s">
        <v>23148</v>
      </c>
      <c r="I4505" s="1" t="b">
        <f t="shared" si="211"/>
        <v>1</v>
      </c>
      <c r="J4505" s="1" t="b">
        <f t="shared" si="212"/>
        <v>0</v>
      </c>
    </row>
    <row r="4506" spans="1:10" x14ac:dyDescent="0.35">
      <c r="A4506" s="1">
        <f t="shared" si="210"/>
        <v>1</v>
      </c>
      <c r="B4506" s="1" t="s">
        <v>3154</v>
      </c>
      <c r="C4506" s="1" t="s">
        <v>3155</v>
      </c>
      <c r="D4506" s="1" t="s">
        <v>3156</v>
      </c>
      <c r="E4506" s="1" t="s">
        <v>3157</v>
      </c>
      <c r="F4506" s="1" t="s">
        <v>3158</v>
      </c>
      <c r="I4506" s="1" t="b">
        <f t="shared" si="211"/>
        <v>1</v>
      </c>
      <c r="J4506" s="1" t="b">
        <f t="shared" si="212"/>
        <v>1</v>
      </c>
    </row>
    <row r="4507" spans="1:10" x14ac:dyDescent="0.35">
      <c r="A4507" s="1">
        <f t="shared" si="210"/>
        <v>1</v>
      </c>
      <c r="B4507" s="1" t="s">
        <v>28681</v>
      </c>
      <c r="C4507" s="1" t="s">
        <v>28682</v>
      </c>
      <c r="D4507" s="1" t="s">
        <v>28683</v>
      </c>
      <c r="E4507" s="1" t="s">
        <v>28684</v>
      </c>
      <c r="F4507" s="1" t="s">
        <v>28685</v>
      </c>
      <c r="I4507" s="1" t="b">
        <f t="shared" si="211"/>
        <v>1</v>
      </c>
      <c r="J4507" s="1" t="b">
        <f t="shared" si="212"/>
        <v>1</v>
      </c>
    </row>
    <row r="4508" spans="1:10" x14ac:dyDescent="0.35">
      <c r="A4508" s="1">
        <f t="shared" si="210"/>
        <v>1</v>
      </c>
      <c r="B4508" s="1" t="s">
        <v>23920</v>
      </c>
      <c r="C4508" s="1" t="s">
        <v>23921</v>
      </c>
      <c r="D4508" s="1" t="s">
        <v>23922</v>
      </c>
      <c r="E4508" s="1" t="s">
        <v>23925</v>
      </c>
      <c r="F4508" s="1" t="s">
        <v>23926</v>
      </c>
      <c r="I4508" s="1" t="b">
        <f t="shared" si="211"/>
        <v>1</v>
      </c>
      <c r="J4508" s="1" t="b">
        <f t="shared" si="212"/>
        <v>1</v>
      </c>
    </row>
    <row r="4509" spans="1:10" x14ac:dyDescent="0.35">
      <c r="A4509" s="1">
        <f t="shared" si="210"/>
        <v>0</v>
      </c>
      <c r="B4509" s="1" t="s">
        <v>23043</v>
      </c>
      <c r="C4509" s="1" t="s">
        <v>23044</v>
      </c>
      <c r="D4509" s="1" t="s">
        <v>23045</v>
      </c>
      <c r="E4509" s="1" t="s">
        <v>23046</v>
      </c>
      <c r="F4509" s="1" t="s">
        <v>23047</v>
      </c>
      <c r="I4509" s="1" t="b">
        <f t="shared" si="211"/>
        <v>1</v>
      </c>
      <c r="J4509" s="1" t="b">
        <f t="shared" si="212"/>
        <v>0</v>
      </c>
    </row>
    <row r="4510" spans="1:10" x14ac:dyDescent="0.35">
      <c r="A4510" s="1">
        <f t="shared" si="210"/>
        <v>0</v>
      </c>
      <c r="B4510" s="1" t="s">
        <v>7591</v>
      </c>
      <c r="C4510" s="1" t="s">
        <v>7592</v>
      </c>
      <c r="D4510" s="1" t="s">
        <v>7593</v>
      </c>
      <c r="E4510" s="1" t="s">
        <v>7594</v>
      </c>
      <c r="F4510" s="1" t="s">
        <v>7595</v>
      </c>
      <c r="I4510" s="1" t="b">
        <f t="shared" si="211"/>
        <v>0</v>
      </c>
      <c r="J4510" s="1" t="b">
        <f t="shared" si="212"/>
        <v>1</v>
      </c>
    </row>
    <row r="4511" spans="1:10" x14ac:dyDescent="0.35">
      <c r="A4511" s="1">
        <f t="shared" si="210"/>
        <v>0</v>
      </c>
      <c r="B4511" s="1" t="s">
        <v>5384</v>
      </c>
      <c r="C4511" s="1" t="s">
        <v>5385</v>
      </c>
      <c r="D4511" s="1" t="s">
        <v>5386</v>
      </c>
      <c r="E4511" s="1" t="s">
        <v>5387</v>
      </c>
      <c r="F4511" s="1" t="s">
        <v>5388</v>
      </c>
      <c r="I4511" s="1" t="b">
        <f t="shared" si="211"/>
        <v>0</v>
      </c>
      <c r="J4511" s="1" t="b">
        <f t="shared" si="212"/>
        <v>1</v>
      </c>
    </row>
    <row r="4512" spans="1:10" x14ac:dyDescent="0.35">
      <c r="A4512" s="1">
        <f t="shared" si="210"/>
        <v>0</v>
      </c>
      <c r="B4512" s="1" t="s">
        <v>42441</v>
      </c>
      <c r="C4512" s="1" t="s">
        <v>42442</v>
      </c>
      <c r="D4512" s="1" t="s">
        <v>42443</v>
      </c>
      <c r="E4512" s="1" t="s">
        <v>42444</v>
      </c>
      <c r="F4512" s="1" t="s">
        <v>42445</v>
      </c>
      <c r="I4512" s="1" t="b">
        <f t="shared" si="211"/>
        <v>1</v>
      </c>
      <c r="J4512" s="1" t="b">
        <f t="shared" si="212"/>
        <v>0</v>
      </c>
    </row>
    <row r="4513" spans="1:10" x14ac:dyDescent="0.35">
      <c r="A4513" s="1">
        <f t="shared" si="210"/>
        <v>0</v>
      </c>
      <c r="B4513" s="1" t="s">
        <v>29299</v>
      </c>
      <c r="C4513" s="1" t="s">
        <v>29300</v>
      </c>
      <c r="D4513" s="1" t="s">
        <v>29301</v>
      </c>
      <c r="E4513" s="1" t="s">
        <v>29304</v>
      </c>
      <c r="F4513" s="1" t="s">
        <v>29305</v>
      </c>
      <c r="I4513" s="1" t="b">
        <f t="shared" si="211"/>
        <v>0</v>
      </c>
      <c r="J4513" s="1" t="b">
        <f t="shared" si="212"/>
        <v>1</v>
      </c>
    </row>
    <row r="4514" spans="1:10" x14ac:dyDescent="0.35">
      <c r="A4514" s="1">
        <f t="shared" si="210"/>
        <v>0</v>
      </c>
      <c r="B4514" s="1" t="s">
        <v>32252</v>
      </c>
      <c r="C4514" s="1" t="s">
        <v>32253</v>
      </c>
      <c r="D4514" s="1" t="s">
        <v>32254</v>
      </c>
      <c r="E4514" s="1" t="s">
        <v>32255</v>
      </c>
      <c r="F4514" s="1" t="s">
        <v>32256</v>
      </c>
      <c r="I4514" s="1" t="b">
        <f t="shared" si="211"/>
        <v>0</v>
      </c>
      <c r="J4514" s="1" t="b">
        <f t="shared" si="212"/>
        <v>1</v>
      </c>
    </row>
    <row r="4515" spans="1:10" x14ac:dyDescent="0.35">
      <c r="A4515" s="1">
        <f t="shared" si="210"/>
        <v>0</v>
      </c>
      <c r="B4515" s="1" t="s">
        <v>8347</v>
      </c>
      <c r="C4515" s="1" t="s">
        <v>8348</v>
      </c>
      <c r="D4515" s="1" t="s">
        <v>8349</v>
      </c>
      <c r="E4515" s="1" t="s">
        <v>8350</v>
      </c>
      <c r="F4515" s="1" t="s">
        <v>8351</v>
      </c>
      <c r="I4515" s="1" t="b">
        <f t="shared" si="211"/>
        <v>0</v>
      </c>
      <c r="J4515" s="1" t="b">
        <f t="shared" si="212"/>
        <v>1</v>
      </c>
    </row>
    <row r="4516" spans="1:10" x14ac:dyDescent="0.35">
      <c r="A4516" s="1">
        <f t="shared" si="210"/>
        <v>0</v>
      </c>
      <c r="B4516" s="1" t="s">
        <v>27038</v>
      </c>
      <c r="C4516" s="1" t="s">
        <v>27039</v>
      </c>
      <c r="D4516" s="1" t="s">
        <v>27040</v>
      </c>
      <c r="E4516" s="1" t="s">
        <v>27041</v>
      </c>
      <c r="F4516" s="1" t="s">
        <v>27042</v>
      </c>
      <c r="I4516" s="1" t="b">
        <f t="shared" si="211"/>
        <v>1</v>
      </c>
      <c r="J4516" s="1" t="b">
        <f t="shared" si="212"/>
        <v>0</v>
      </c>
    </row>
    <row r="4517" spans="1:10" x14ac:dyDescent="0.35">
      <c r="A4517" s="1">
        <f t="shared" si="210"/>
        <v>0</v>
      </c>
      <c r="B4517" s="1" t="s">
        <v>35628</v>
      </c>
      <c r="C4517" s="1" t="s">
        <v>35629</v>
      </c>
      <c r="D4517" s="1" t="s">
        <v>35630</v>
      </c>
      <c r="E4517" s="1" t="s">
        <v>35631</v>
      </c>
      <c r="F4517" s="1" t="s">
        <v>35632</v>
      </c>
      <c r="I4517" s="1" t="b">
        <f t="shared" si="211"/>
        <v>0</v>
      </c>
      <c r="J4517" s="1" t="b">
        <f t="shared" si="212"/>
        <v>1</v>
      </c>
    </row>
    <row r="4518" spans="1:10" x14ac:dyDescent="0.35">
      <c r="A4518" s="1">
        <f t="shared" si="210"/>
        <v>0</v>
      </c>
      <c r="B4518" s="1" t="s">
        <v>12636</v>
      </c>
      <c r="C4518" s="1" t="s">
        <v>12637</v>
      </c>
      <c r="D4518" s="1" t="s">
        <v>12638</v>
      </c>
      <c r="E4518" s="1" t="s">
        <v>12641</v>
      </c>
      <c r="F4518" s="1" t="s">
        <v>12642</v>
      </c>
      <c r="I4518" s="1" t="b">
        <f t="shared" si="211"/>
        <v>1</v>
      </c>
      <c r="J4518" s="1" t="b">
        <f t="shared" si="212"/>
        <v>0</v>
      </c>
    </row>
    <row r="4519" spans="1:10" x14ac:dyDescent="0.35">
      <c r="A4519" s="1">
        <f t="shared" si="210"/>
        <v>0</v>
      </c>
      <c r="B4519" s="1" t="s">
        <v>31974</v>
      </c>
      <c r="C4519" s="1" t="s">
        <v>31975</v>
      </c>
      <c r="D4519" s="1" t="s">
        <v>31976</v>
      </c>
      <c r="E4519" s="1" t="s">
        <v>31979</v>
      </c>
      <c r="F4519" s="1" t="s">
        <v>31980</v>
      </c>
      <c r="I4519" s="1" t="b">
        <f t="shared" si="211"/>
        <v>0</v>
      </c>
      <c r="J4519" s="1" t="b">
        <f t="shared" si="212"/>
        <v>1</v>
      </c>
    </row>
    <row r="4520" spans="1:10" x14ac:dyDescent="0.35">
      <c r="A4520" s="1">
        <f t="shared" si="210"/>
        <v>1</v>
      </c>
      <c r="B4520" s="1" t="s">
        <v>3504</v>
      </c>
      <c r="C4520" s="1" t="s">
        <v>3505</v>
      </c>
      <c r="D4520" s="1" t="s">
        <v>3506</v>
      </c>
      <c r="E4520" s="1" t="s">
        <v>3507</v>
      </c>
      <c r="F4520" s="1" t="s">
        <v>3508</v>
      </c>
      <c r="I4520" s="1" t="b">
        <f t="shared" si="211"/>
        <v>1</v>
      </c>
      <c r="J4520" s="1" t="b">
        <f t="shared" si="212"/>
        <v>1</v>
      </c>
    </row>
    <row r="4521" spans="1:10" x14ac:dyDescent="0.35">
      <c r="A4521" s="1">
        <f t="shared" si="210"/>
        <v>0</v>
      </c>
      <c r="B4521" s="1" t="s">
        <v>1516</v>
      </c>
      <c r="C4521" s="1" t="s">
        <v>1517</v>
      </c>
      <c r="D4521" s="1" t="s">
        <v>1518</v>
      </c>
      <c r="E4521" s="1" t="s">
        <v>1519</v>
      </c>
      <c r="F4521" s="1" t="s">
        <v>1520</v>
      </c>
      <c r="I4521" s="1" t="b">
        <f t="shared" si="211"/>
        <v>1</v>
      </c>
      <c r="J4521" s="1" t="b">
        <f t="shared" si="212"/>
        <v>0</v>
      </c>
    </row>
    <row r="4522" spans="1:10" x14ac:dyDescent="0.35">
      <c r="A4522" s="1">
        <f t="shared" si="210"/>
        <v>1</v>
      </c>
      <c r="B4522" s="1" t="s">
        <v>32117</v>
      </c>
      <c r="C4522" s="1" t="s">
        <v>32118</v>
      </c>
      <c r="D4522" s="1" t="s">
        <v>32119</v>
      </c>
      <c r="F4522" s="1" t="s">
        <v>32121</v>
      </c>
      <c r="I4522" s="1" t="b">
        <f t="shared" si="211"/>
        <v>1</v>
      </c>
      <c r="J4522" s="1" t="b">
        <f t="shared" si="212"/>
        <v>1</v>
      </c>
    </row>
    <row r="4523" spans="1:10" x14ac:dyDescent="0.35">
      <c r="A4523" s="1">
        <f t="shared" si="210"/>
        <v>0</v>
      </c>
      <c r="B4523" s="1" t="s">
        <v>40124</v>
      </c>
      <c r="C4523" s="1" t="s">
        <v>40125</v>
      </c>
      <c r="D4523" s="1" t="s">
        <v>40126</v>
      </c>
      <c r="E4523" s="1" t="s">
        <v>40127</v>
      </c>
      <c r="F4523" s="1" t="s">
        <v>40128</v>
      </c>
      <c r="I4523" s="1" t="b">
        <f t="shared" si="211"/>
        <v>0</v>
      </c>
      <c r="J4523" s="1" t="b">
        <f t="shared" si="212"/>
        <v>1</v>
      </c>
    </row>
    <row r="4524" spans="1:10" x14ac:dyDescent="0.35">
      <c r="A4524" s="1">
        <f t="shared" si="210"/>
        <v>0</v>
      </c>
      <c r="B4524" s="1" t="s">
        <v>25731</v>
      </c>
      <c r="C4524" s="1" t="s">
        <v>25732</v>
      </c>
      <c r="D4524" s="1" t="s">
        <v>25733</v>
      </c>
      <c r="E4524" s="1" t="s">
        <v>25734</v>
      </c>
      <c r="F4524" s="1" t="s">
        <v>25735</v>
      </c>
      <c r="I4524" s="1" t="b">
        <f t="shared" si="211"/>
        <v>0</v>
      </c>
      <c r="J4524" s="1" t="b">
        <f t="shared" si="212"/>
        <v>1</v>
      </c>
    </row>
    <row r="4525" spans="1:10" x14ac:dyDescent="0.35">
      <c r="A4525" s="1">
        <f t="shared" si="210"/>
        <v>0</v>
      </c>
      <c r="B4525" s="1" t="s">
        <v>1244</v>
      </c>
      <c r="C4525" s="1" t="s">
        <v>1245</v>
      </c>
      <c r="D4525" s="1" t="s">
        <v>1246</v>
      </c>
      <c r="E4525" s="1" t="s">
        <v>1249</v>
      </c>
      <c r="F4525" s="1" t="s">
        <v>1250</v>
      </c>
      <c r="I4525" s="1" t="b">
        <f t="shared" si="211"/>
        <v>0</v>
      </c>
      <c r="J4525" s="1" t="b">
        <f t="shared" si="212"/>
        <v>1</v>
      </c>
    </row>
    <row r="4526" spans="1:10" x14ac:dyDescent="0.35">
      <c r="A4526" s="1">
        <f t="shared" si="210"/>
        <v>0</v>
      </c>
      <c r="B4526" s="1" t="s">
        <v>6034</v>
      </c>
      <c r="C4526" s="1" t="s">
        <v>6035</v>
      </c>
      <c r="D4526" s="1" t="s">
        <v>6036</v>
      </c>
      <c r="E4526" s="1" t="s">
        <v>6037</v>
      </c>
      <c r="F4526" s="1" t="s">
        <v>6038</v>
      </c>
      <c r="I4526" s="1" t="b">
        <f t="shared" si="211"/>
        <v>0</v>
      </c>
      <c r="J4526" s="1" t="b">
        <f t="shared" si="212"/>
        <v>1</v>
      </c>
    </row>
    <row r="4527" spans="1:10" x14ac:dyDescent="0.35">
      <c r="A4527" s="1">
        <f t="shared" si="210"/>
        <v>0</v>
      </c>
      <c r="B4527" s="1" t="s">
        <v>27620</v>
      </c>
      <c r="C4527" s="1" t="s">
        <v>27621</v>
      </c>
      <c r="D4527" s="1" t="s">
        <v>27622</v>
      </c>
      <c r="E4527" s="1" t="s">
        <v>27623</v>
      </c>
      <c r="F4527" s="1" t="s">
        <v>27624</v>
      </c>
      <c r="I4527" s="1" t="b">
        <f t="shared" si="211"/>
        <v>0</v>
      </c>
      <c r="J4527" s="1" t="b">
        <f t="shared" si="212"/>
        <v>1</v>
      </c>
    </row>
    <row r="4528" spans="1:10" x14ac:dyDescent="0.35">
      <c r="A4528" s="1">
        <f t="shared" si="210"/>
        <v>0</v>
      </c>
      <c r="B4528" s="1" t="s">
        <v>35398</v>
      </c>
      <c r="C4528" s="1" t="s">
        <v>35399</v>
      </c>
      <c r="D4528" s="1" t="s">
        <v>35400</v>
      </c>
      <c r="E4528" s="1" t="s">
        <v>35401</v>
      </c>
      <c r="F4528" s="1" t="s">
        <v>35402</v>
      </c>
      <c r="I4528" s="1" t="b">
        <f t="shared" si="211"/>
        <v>0</v>
      </c>
      <c r="J4528" s="1" t="b">
        <f t="shared" si="212"/>
        <v>1</v>
      </c>
    </row>
    <row r="4529" spans="1:10" x14ac:dyDescent="0.35">
      <c r="A4529" s="1">
        <f t="shared" si="210"/>
        <v>1</v>
      </c>
      <c r="B4529" s="1" t="s">
        <v>2129</v>
      </c>
      <c r="C4529" s="1" t="s">
        <v>2130</v>
      </c>
      <c r="D4529" s="1" t="s">
        <v>2131</v>
      </c>
      <c r="F4529" s="1" t="s">
        <v>2133</v>
      </c>
      <c r="I4529" s="1" t="b">
        <f t="shared" si="211"/>
        <v>1</v>
      </c>
      <c r="J4529" s="1" t="b">
        <f t="shared" si="212"/>
        <v>1</v>
      </c>
    </row>
    <row r="4530" spans="1:10" x14ac:dyDescent="0.35">
      <c r="A4530" s="1">
        <f t="shared" si="210"/>
        <v>0</v>
      </c>
      <c r="B4530" s="1" t="s">
        <v>28785</v>
      </c>
      <c r="C4530" s="1" t="s">
        <v>28786</v>
      </c>
      <c r="D4530" s="1" t="s">
        <v>28787</v>
      </c>
      <c r="E4530" s="1" t="s">
        <v>28790</v>
      </c>
      <c r="F4530" s="1" t="s">
        <v>28791</v>
      </c>
      <c r="I4530" s="1" t="b">
        <f t="shared" si="211"/>
        <v>0</v>
      </c>
      <c r="J4530" s="1" t="b">
        <f t="shared" si="212"/>
        <v>1</v>
      </c>
    </row>
    <row r="4531" spans="1:10" x14ac:dyDescent="0.35">
      <c r="A4531" s="1">
        <f t="shared" si="210"/>
        <v>0</v>
      </c>
      <c r="B4531" s="1" t="s">
        <v>31878</v>
      </c>
      <c r="C4531" s="1" t="s">
        <v>31879</v>
      </c>
      <c r="D4531" s="1" t="s">
        <v>31880</v>
      </c>
      <c r="E4531" s="1" t="s">
        <v>31883</v>
      </c>
      <c r="F4531" s="1" t="s">
        <v>31884</v>
      </c>
      <c r="I4531" s="1" t="b">
        <f t="shared" si="211"/>
        <v>1</v>
      </c>
      <c r="J4531" s="1" t="b">
        <f t="shared" si="212"/>
        <v>0</v>
      </c>
    </row>
    <row r="4532" spans="1:10" x14ac:dyDescent="0.35">
      <c r="A4532" s="1">
        <f t="shared" si="210"/>
        <v>1</v>
      </c>
      <c r="B4532" s="1" t="s">
        <v>24602</v>
      </c>
      <c r="C4532" s="1" t="s">
        <v>24603</v>
      </c>
      <c r="D4532" s="1" t="s">
        <v>24604</v>
      </c>
      <c r="E4532" s="1" t="s">
        <v>24606</v>
      </c>
      <c r="F4532" s="1" t="s">
        <v>24607</v>
      </c>
      <c r="I4532" s="1" t="b">
        <f t="shared" si="211"/>
        <v>1</v>
      </c>
      <c r="J4532" s="1" t="b">
        <f t="shared" si="212"/>
        <v>1</v>
      </c>
    </row>
    <row r="4533" spans="1:10" x14ac:dyDescent="0.35">
      <c r="A4533" s="1">
        <f t="shared" si="210"/>
        <v>1</v>
      </c>
      <c r="B4533" s="1" t="s">
        <v>30337</v>
      </c>
      <c r="C4533" s="1" t="s">
        <v>30338</v>
      </c>
      <c r="D4533" s="1" t="s">
        <v>10998</v>
      </c>
      <c r="F4533" s="1" t="s">
        <v>30339</v>
      </c>
      <c r="I4533" s="1" t="b">
        <f t="shared" si="211"/>
        <v>1</v>
      </c>
      <c r="J4533" s="1" t="b">
        <f t="shared" si="212"/>
        <v>1</v>
      </c>
    </row>
    <row r="4534" spans="1:10" x14ac:dyDescent="0.35">
      <c r="A4534" s="1">
        <f t="shared" si="210"/>
        <v>0</v>
      </c>
      <c r="B4534" s="1" t="s">
        <v>36795</v>
      </c>
      <c r="C4534" s="1" t="s">
        <v>36796</v>
      </c>
      <c r="D4534" s="1" t="s">
        <v>36797</v>
      </c>
      <c r="E4534" s="1" t="s">
        <v>36798</v>
      </c>
      <c r="F4534" s="1" t="s">
        <v>36799</v>
      </c>
      <c r="I4534" s="1" t="b">
        <f t="shared" si="211"/>
        <v>1</v>
      </c>
      <c r="J4534" s="1" t="b">
        <f t="shared" si="212"/>
        <v>0</v>
      </c>
    </row>
    <row r="4535" spans="1:10" x14ac:dyDescent="0.35">
      <c r="A4535" s="1">
        <f t="shared" si="210"/>
        <v>0</v>
      </c>
      <c r="B4535" s="1" t="s">
        <v>4191</v>
      </c>
      <c r="C4535" s="1" t="s">
        <v>4192</v>
      </c>
      <c r="D4535" s="1" t="s">
        <v>4193</v>
      </c>
      <c r="E4535" s="1" t="s">
        <v>4194</v>
      </c>
      <c r="F4535" s="1" t="s">
        <v>4195</v>
      </c>
      <c r="I4535" s="1" t="b">
        <f t="shared" si="211"/>
        <v>0</v>
      </c>
      <c r="J4535" s="1" t="b">
        <f t="shared" si="212"/>
        <v>1</v>
      </c>
    </row>
    <row r="4536" spans="1:10" x14ac:dyDescent="0.35">
      <c r="A4536" s="1">
        <f t="shared" si="210"/>
        <v>0</v>
      </c>
      <c r="B4536" s="1" t="s">
        <v>28218</v>
      </c>
      <c r="C4536" s="1" t="s">
        <v>28219</v>
      </c>
      <c r="D4536" s="1" t="s">
        <v>28220</v>
      </c>
      <c r="E4536" s="1" t="s">
        <v>28223</v>
      </c>
      <c r="F4536" s="1" t="s">
        <v>28224</v>
      </c>
      <c r="I4536" s="1" t="b">
        <f t="shared" si="211"/>
        <v>0</v>
      </c>
      <c r="J4536" s="1" t="b">
        <f t="shared" si="212"/>
        <v>1</v>
      </c>
    </row>
    <row r="4537" spans="1:10" x14ac:dyDescent="0.35">
      <c r="A4537" s="1">
        <f t="shared" si="210"/>
        <v>0</v>
      </c>
      <c r="B4537" s="1" t="s">
        <v>24773</v>
      </c>
      <c r="C4537" s="1" t="s">
        <v>24774</v>
      </c>
      <c r="D4537" s="1" t="s">
        <v>24775</v>
      </c>
      <c r="E4537" s="1" t="s">
        <v>24776</v>
      </c>
      <c r="F4537" s="1" t="s">
        <v>24777</v>
      </c>
      <c r="I4537" s="1" t="b">
        <f t="shared" si="211"/>
        <v>0</v>
      </c>
      <c r="J4537" s="1" t="b">
        <f t="shared" si="212"/>
        <v>1</v>
      </c>
    </row>
    <row r="4538" spans="1:10" x14ac:dyDescent="0.35">
      <c r="A4538" s="1">
        <f t="shared" si="210"/>
        <v>0</v>
      </c>
      <c r="B4538" s="1" t="s">
        <v>36700</v>
      </c>
      <c r="C4538" s="1" t="s">
        <v>36701</v>
      </c>
      <c r="D4538" s="1" t="s">
        <v>36702</v>
      </c>
      <c r="E4538" s="1" t="s">
        <v>36705</v>
      </c>
      <c r="F4538" s="1" t="s">
        <v>36706</v>
      </c>
      <c r="I4538" s="1" t="b">
        <f t="shared" si="211"/>
        <v>1</v>
      </c>
      <c r="J4538" s="1" t="b">
        <f t="shared" si="212"/>
        <v>0</v>
      </c>
    </row>
    <row r="4539" spans="1:10" x14ac:dyDescent="0.35">
      <c r="A4539" s="1">
        <f t="shared" si="210"/>
        <v>0</v>
      </c>
      <c r="B4539" s="1" t="s">
        <v>36559</v>
      </c>
      <c r="C4539" s="1" t="s">
        <v>36560</v>
      </c>
      <c r="D4539" s="1" t="s">
        <v>36561</v>
      </c>
      <c r="E4539" s="1" t="s">
        <v>36562</v>
      </c>
      <c r="F4539" s="1" t="s">
        <v>36563</v>
      </c>
      <c r="I4539" s="1" t="b">
        <f t="shared" si="211"/>
        <v>1</v>
      </c>
      <c r="J4539" s="1" t="b">
        <f t="shared" si="212"/>
        <v>0</v>
      </c>
    </row>
    <row r="4540" spans="1:10" x14ac:dyDescent="0.35">
      <c r="A4540" s="1">
        <f t="shared" si="210"/>
        <v>0</v>
      </c>
      <c r="B4540" s="1" t="s">
        <v>40111</v>
      </c>
      <c r="C4540" s="1" t="s">
        <v>40112</v>
      </c>
      <c r="D4540" s="1" t="s">
        <v>40113</v>
      </c>
      <c r="E4540" s="1" t="s">
        <v>40116</v>
      </c>
      <c r="F4540" s="1" t="s">
        <v>40117</v>
      </c>
      <c r="I4540" s="1" t="b">
        <f t="shared" si="211"/>
        <v>0</v>
      </c>
      <c r="J4540" s="1" t="b">
        <f t="shared" si="212"/>
        <v>1</v>
      </c>
    </row>
    <row r="4541" spans="1:10" x14ac:dyDescent="0.35">
      <c r="A4541" s="1">
        <f t="shared" si="210"/>
        <v>0</v>
      </c>
      <c r="B4541" s="1" t="s">
        <v>8259</v>
      </c>
      <c r="C4541" s="1" t="s">
        <v>8260</v>
      </c>
      <c r="D4541" s="1" t="s">
        <v>8261</v>
      </c>
      <c r="E4541" s="1" t="s">
        <v>8264</v>
      </c>
      <c r="F4541" s="1" t="s">
        <v>8265</v>
      </c>
      <c r="I4541" s="1" t="b">
        <f t="shared" si="211"/>
        <v>0</v>
      </c>
      <c r="J4541" s="1" t="b">
        <f t="shared" si="212"/>
        <v>1</v>
      </c>
    </row>
    <row r="4542" spans="1:10" x14ac:dyDescent="0.35">
      <c r="A4542" s="1">
        <f t="shared" si="210"/>
        <v>1</v>
      </c>
      <c r="B4542" s="1" t="s">
        <v>13820</v>
      </c>
      <c r="C4542" s="1" t="s">
        <v>13821</v>
      </c>
      <c r="D4542" s="1" t="s">
        <v>13822</v>
      </c>
      <c r="E4542" s="1" t="s">
        <v>13823</v>
      </c>
      <c r="F4542" s="1" t="s">
        <v>13824</v>
      </c>
      <c r="I4542" s="1" t="b">
        <f t="shared" si="211"/>
        <v>1</v>
      </c>
      <c r="J4542" s="1" t="b">
        <f t="shared" si="212"/>
        <v>1</v>
      </c>
    </row>
    <row r="4543" spans="1:10" x14ac:dyDescent="0.35">
      <c r="A4543" s="1">
        <f t="shared" si="210"/>
        <v>0</v>
      </c>
      <c r="B4543" s="1" t="s">
        <v>10120</v>
      </c>
      <c r="C4543" s="1" t="s">
        <v>10121</v>
      </c>
      <c r="D4543" s="1" t="s">
        <v>10122</v>
      </c>
      <c r="E4543" s="1" t="s">
        <v>10124</v>
      </c>
      <c r="F4543" s="1" t="s">
        <v>10125</v>
      </c>
      <c r="I4543" s="1" t="b">
        <f t="shared" si="211"/>
        <v>1</v>
      </c>
      <c r="J4543" s="1" t="b">
        <f t="shared" si="212"/>
        <v>0</v>
      </c>
    </row>
    <row r="4544" spans="1:10" x14ac:dyDescent="0.35">
      <c r="A4544" s="1">
        <f t="shared" si="210"/>
        <v>0</v>
      </c>
      <c r="B4544" s="1" t="s">
        <v>2206</v>
      </c>
      <c r="C4544" s="1" t="s">
        <v>2207</v>
      </c>
      <c r="D4544" s="1" t="s">
        <v>2208</v>
      </c>
      <c r="E4544" s="1" t="s">
        <v>2211</v>
      </c>
      <c r="F4544" s="1" t="s">
        <v>2212</v>
      </c>
      <c r="I4544" s="1" t="b">
        <f t="shared" si="211"/>
        <v>0</v>
      </c>
      <c r="J4544" s="1" t="b">
        <f t="shared" si="212"/>
        <v>1</v>
      </c>
    </row>
    <row r="4545" spans="1:10" x14ac:dyDescent="0.35">
      <c r="A4545" s="1">
        <f t="shared" si="210"/>
        <v>0</v>
      </c>
      <c r="B4545" s="1" t="s">
        <v>20746</v>
      </c>
      <c r="C4545" s="1" t="s">
        <v>20747</v>
      </c>
      <c r="D4545" s="1" t="s">
        <v>20748</v>
      </c>
      <c r="E4545" s="1" t="s">
        <v>20749</v>
      </c>
      <c r="F4545" s="1" t="s">
        <v>20750</v>
      </c>
      <c r="I4545" s="1" t="b">
        <f t="shared" si="211"/>
        <v>0</v>
      </c>
      <c r="J4545" s="1" t="b">
        <f t="shared" si="212"/>
        <v>1</v>
      </c>
    </row>
    <row r="4546" spans="1:10" x14ac:dyDescent="0.35">
      <c r="A4546" s="1">
        <f t="shared" ref="A4546:A4609" si="213">I4546*J4546</f>
        <v>0</v>
      </c>
      <c r="B4546" s="1" t="s">
        <v>22103</v>
      </c>
      <c r="C4546" s="1" t="s">
        <v>22104</v>
      </c>
      <c r="D4546" s="1" t="s">
        <v>22105</v>
      </c>
      <c r="E4546" s="1" t="s">
        <v>22106</v>
      </c>
      <c r="F4546" s="1" t="s">
        <v>22107</v>
      </c>
      <c r="I4546" s="1" t="b">
        <f t="shared" si="211"/>
        <v>1</v>
      </c>
      <c r="J4546" s="1" t="b">
        <f t="shared" si="212"/>
        <v>0</v>
      </c>
    </row>
    <row r="4547" spans="1:10" x14ac:dyDescent="0.35">
      <c r="A4547" s="1">
        <f t="shared" si="213"/>
        <v>1</v>
      </c>
      <c r="B4547" s="1" t="s">
        <v>30448</v>
      </c>
      <c r="C4547" s="1" t="s">
        <v>30449</v>
      </c>
      <c r="D4547" s="1" t="s">
        <v>30450</v>
      </c>
      <c r="E4547" s="1" t="s">
        <v>30451</v>
      </c>
      <c r="F4547" s="1" t="s">
        <v>30452</v>
      </c>
      <c r="I4547" s="1" t="b">
        <f t="shared" ref="I4547:I4610" si="214">OR(ISNUMBER(SEARCH("campy",F4547)),ISNUMBER(SEARCH("campy",D4547)),ISNUMBER(SEARCH("coli",F4547)),ISNUMBER(SEARCH("coli",D4547)),ISNUMBER(SEARCH("jejuni",F4547)),ISNUMBER(SEARCH("jejuni",D4547)))</f>
        <v>1</v>
      </c>
      <c r="J4547" s="1" t="b">
        <f t="shared" ref="J4547:J4610" si="215">OR(ISNUMBER(SEARCH("poultry",F4547)),ISNUMBER(SEARCH("chicken",F4547)),ISNUMBER(SEARCH("broiler",F4547)),ISNUMBER(SEARCH("poultry",D4547)),ISNUMBER(SEARCH("chicken",D4547)),ISNUMBER(SEARCH("broiler",D4547)))</f>
        <v>1</v>
      </c>
    </row>
    <row r="4548" spans="1:10" x14ac:dyDescent="0.35">
      <c r="A4548" s="1">
        <f t="shared" si="213"/>
        <v>0</v>
      </c>
      <c r="B4548" s="1" t="s">
        <v>12925</v>
      </c>
      <c r="C4548" s="1" t="s">
        <v>12926</v>
      </c>
      <c r="D4548" s="1" t="s">
        <v>12927</v>
      </c>
      <c r="E4548" s="1" t="s">
        <v>12928</v>
      </c>
      <c r="F4548" s="1" t="s">
        <v>12929</v>
      </c>
      <c r="I4548" s="1" t="b">
        <f t="shared" si="214"/>
        <v>1</v>
      </c>
      <c r="J4548" s="1" t="b">
        <f t="shared" si="215"/>
        <v>0</v>
      </c>
    </row>
    <row r="4549" spans="1:10" x14ac:dyDescent="0.35">
      <c r="A4549" s="1">
        <f t="shared" si="213"/>
        <v>0</v>
      </c>
      <c r="B4549" s="1" t="s">
        <v>20989</v>
      </c>
      <c r="C4549" s="1" t="s">
        <v>20990</v>
      </c>
      <c r="D4549" s="1" t="s">
        <v>20991</v>
      </c>
      <c r="E4549" s="1" t="s">
        <v>20994</v>
      </c>
      <c r="F4549" s="1" t="s">
        <v>20995</v>
      </c>
      <c r="I4549" s="1" t="b">
        <f t="shared" si="214"/>
        <v>0</v>
      </c>
      <c r="J4549" s="1" t="b">
        <f t="shared" si="215"/>
        <v>1</v>
      </c>
    </row>
    <row r="4550" spans="1:10" x14ac:dyDescent="0.35">
      <c r="A4550" s="1">
        <f t="shared" si="213"/>
        <v>0</v>
      </c>
      <c r="B4550" s="1" t="s">
        <v>4773</v>
      </c>
      <c r="C4550" s="1" t="s">
        <v>4774</v>
      </c>
      <c r="D4550" s="1" t="s">
        <v>4775</v>
      </c>
      <c r="F4550" s="1" t="s">
        <v>4778</v>
      </c>
      <c r="I4550" s="1" t="b">
        <f t="shared" si="214"/>
        <v>0</v>
      </c>
      <c r="J4550" s="1" t="b">
        <f t="shared" si="215"/>
        <v>1</v>
      </c>
    </row>
    <row r="4551" spans="1:10" x14ac:dyDescent="0.35">
      <c r="A4551" s="1">
        <f t="shared" si="213"/>
        <v>1</v>
      </c>
      <c r="B4551" s="1" t="s">
        <v>12857</v>
      </c>
      <c r="C4551" s="1" t="s">
        <v>12858</v>
      </c>
      <c r="D4551" s="1" t="s">
        <v>12859</v>
      </c>
      <c r="F4551" s="1" t="s">
        <v>12862</v>
      </c>
      <c r="I4551" s="1" t="b">
        <f t="shared" si="214"/>
        <v>1</v>
      </c>
      <c r="J4551" s="1" t="b">
        <f t="shared" si="215"/>
        <v>1</v>
      </c>
    </row>
    <row r="4552" spans="1:10" x14ac:dyDescent="0.35">
      <c r="A4552" s="1">
        <f t="shared" si="213"/>
        <v>0</v>
      </c>
      <c r="B4552" s="1" t="s">
        <v>26977</v>
      </c>
      <c r="C4552" s="1" t="s">
        <v>26978</v>
      </c>
      <c r="D4552" s="1" t="s">
        <v>26979</v>
      </c>
      <c r="E4552" s="1" t="s">
        <v>26980</v>
      </c>
      <c r="F4552" s="1" t="s">
        <v>26981</v>
      </c>
      <c r="I4552" s="1" t="b">
        <f t="shared" si="214"/>
        <v>1</v>
      </c>
      <c r="J4552" s="1" t="b">
        <f t="shared" si="215"/>
        <v>0</v>
      </c>
    </row>
    <row r="4553" spans="1:10" x14ac:dyDescent="0.35">
      <c r="A4553" s="1">
        <f t="shared" si="213"/>
        <v>0</v>
      </c>
      <c r="B4553" s="1" t="s">
        <v>1592</v>
      </c>
      <c r="C4553" s="1" t="s">
        <v>1593</v>
      </c>
      <c r="D4553" s="1" t="s">
        <v>1594</v>
      </c>
      <c r="E4553" s="1" t="s">
        <v>1595</v>
      </c>
      <c r="F4553" s="1" t="s">
        <v>1596</v>
      </c>
      <c r="I4553" s="1" t="b">
        <f t="shared" si="214"/>
        <v>1</v>
      </c>
      <c r="J4553" s="1" t="b">
        <f t="shared" si="215"/>
        <v>0</v>
      </c>
    </row>
    <row r="4554" spans="1:10" x14ac:dyDescent="0.35">
      <c r="A4554" s="1">
        <f t="shared" si="213"/>
        <v>0</v>
      </c>
      <c r="B4554" s="1" t="s">
        <v>25604</v>
      </c>
      <c r="C4554" s="1" t="s">
        <v>25605</v>
      </c>
      <c r="D4554" s="1" t="s">
        <v>25606</v>
      </c>
      <c r="E4554" s="1" t="s">
        <v>25607</v>
      </c>
      <c r="F4554" s="1" t="s">
        <v>25608</v>
      </c>
      <c r="I4554" s="1" t="b">
        <f t="shared" si="214"/>
        <v>1</v>
      </c>
      <c r="J4554" s="1" t="b">
        <f t="shared" si="215"/>
        <v>0</v>
      </c>
    </row>
    <row r="4555" spans="1:10" x14ac:dyDescent="0.35">
      <c r="A4555" s="1">
        <f t="shared" si="213"/>
        <v>0</v>
      </c>
      <c r="B4555" s="1" t="s">
        <v>2185</v>
      </c>
      <c r="C4555" s="1" t="s">
        <v>2186</v>
      </c>
      <c r="D4555" s="1" t="s">
        <v>2187</v>
      </c>
      <c r="F4555" s="1" t="s">
        <v>2190</v>
      </c>
      <c r="I4555" s="1" t="b">
        <f t="shared" si="214"/>
        <v>1</v>
      </c>
      <c r="J4555" s="1" t="b">
        <f t="shared" si="215"/>
        <v>0</v>
      </c>
    </row>
    <row r="4556" spans="1:10" x14ac:dyDescent="0.35">
      <c r="A4556" s="1">
        <f t="shared" si="213"/>
        <v>0</v>
      </c>
      <c r="B4556" s="1" t="s">
        <v>30571</v>
      </c>
      <c r="C4556" s="1" t="s">
        <v>30572</v>
      </c>
      <c r="D4556" s="1" t="s">
        <v>30573</v>
      </c>
      <c r="E4556" s="1" t="s">
        <v>30574</v>
      </c>
      <c r="F4556" s="1" t="s">
        <v>30575</v>
      </c>
      <c r="I4556" s="1" t="b">
        <f t="shared" si="214"/>
        <v>0</v>
      </c>
      <c r="J4556" s="1" t="b">
        <f t="shared" si="215"/>
        <v>1</v>
      </c>
    </row>
    <row r="4557" spans="1:10" x14ac:dyDescent="0.35">
      <c r="A4557" s="1">
        <f t="shared" si="213"/>
        <v>0</v>
      </c>
      <c r="B4557" s="1" t="s">
        <v>33764</v>
      </c>
      <c r="C4557" s="1" t="s">
        <v>33765</v>
      </c>
      <c r="D4557" s="1" t="s">
        <v>33766</v>
      </c>
      <c r="E4557" s="1" t="s">
        <v>33767</v>
      </c>
      <c r="F4557" s="1" t="s">
        <v>33768</v>
      </c>
      <c r="I4557" s="1" t="b">
        <f t="shared" si="214"/>
        <v>0</v>
      </c>
      <c r="J4557" s="1" t="b">
        <f t="shared" si="215"/>
        <v>1</v>
      </c>
    </row>
    <row r="4558" spans="1:10" x14ac:dyDescent="0.35">
      <c r="A4558" s="1">
        <f t="shared" si="213"/>
        <v>0</v>
      </c>
      <c r="B4558" s="1" t="s">
        <v>41336</v>
      </c>
      <c r="C4558" s="1" t="s">
        <v>41337</v>
      </c>
      <c r="D4558" s="1" t="s">
        <v>41338</v>
      </c>
      <c r="E4558" s="1" t="s">
        <v>41339</v>
      </c>
      <c r="F4558" s="1" t="s">
        <v>41340</v>
      </c>
      <c r="I4558" s="1" t="b">
        <f t="shared" si="214"/>
        <v>0</v>
      </c>
      <c r="J4558" s="1" t="b">
        <f t="shared" si="215"/>
        <v>0</v>
      </c>
    </row>
    <row r="4559" spans="1:10" x14ac:dyDescent="0.35">
      <c r="A4559" s="1">
        <f t="shared" si="213"/>
        <v>1</v>
      </c>
      <c r="B4559" s="1" t="s">
        <v>23395</v>
      </c>
      <c r="C4559" s="1" t="s">
        <v>23396</v>
      </c>
      <c r="D4559" s="1" t="s">
        <v>23397</v>
      </c>
      <c r="E4559" s="1" t="s">
        <v>23398</v>
      </c>
      <c r="F4559" s="1" t="s">
        <v>23399</v>
      </c>
      <c r="I4559" s="1" t="b">
        <f t="shared" si="214"/>
        <v>1</v>
      </c>
      <c r="J4559" s="1" t="b">
        <f t="shared" si="215"/>
        <v>1</v>
      </c>
    </row>
    <row r="4560" spans="1:10" x14ac:dyDescent="0.35">
      <c r="A4560" s="1">
        <f t="shared" si="213"/>
        <v>1</v>
      </c>
      <c r="B4560" s="1" t="s">
        <v>5396</v>
      </c>
      <c r="C4560" s="1" t="s">
        <v>5397</v>
      </c>
      <c r="D4560" s="1" t="s">
        <v>5398</v>
      </c>
      <c r="E4560" s="1" t="s">
        <v>5399</v>
      </c>
      <c r="F4560" s="1" t="s">
        <v>5400</v>
      </c>
      <c r="I4560" s="1" t="b">
        <f t="shared" si="214"/>
        <v>1</v>
      </c>
      <c r="J4560" s="1" t="b">
        <f t="shared" si="215"/>
        <v>1</v>
      </c>
    </row>
    <row r="4561" spans="1:10" x14ac:dyDescent="0.35">
      <c r="A4561" s="1">
        <f t="shared" si="213"/>
        <v>1</v>
      </c>
      <c r="B4561" s="1" t="s">
        <v>29773</v>
      </c>
      <c r="C4561" s="1" t="s">
        <v>29774</v>
      </c>
      <c r="D4561" s="1" t="s">
        <v>29775</v>
      </c>
      <c r="E4561" s="1" t="s">
        <v>29776</v>
      </c>
      <c r="F4561" s="1" t="s">
        <v>29777</v>
      </c>
      <c r="I4561" s="1" t="b">
        <f t="shared" si="214"/>
        <v>1</v>
      </c>
      <c r="J4561" s="1" t="b">
        <f t="shared" si="215"/>
        <v>1</v>
      </c>
    </row>
    <row r="4562" spans="1:10" x14ac:dyDescent="0.35">
      <c r="A4562" s="1">
        <f t="shared" si="213"/>
        <v>0</v>
      </c>
      <c r="B4562" s="1" t="s">
        <v>20968</v>
      </c>
      <c r="C4562" s="1" t="s">
        <v>20969</v>
      </c>
      <c r="D4562" s="1" t="s">
        <v>20970</v>
      </c>
      <c r="E4562" s="1" t="s">
        <v>20971</v>
      </c>
      <c r="F4562" s="1" t="s">
        <v>20972</v>
      </c>
      <c r="I4562" s="1" t="b">
        <f t="shared" si="214"/>
        <v>1</v>
      </c>
      <c r="J4562" s="1" t="b">
        <f t="shared" si="215"/>
        <v>0</v>
      </c>
    </row>
    <row r="4563" spans="1:10" x14ac:dyDescent="0.35">
      <c r="A4563" s="1">
        <f t="shared" si="213"/>
        <v>0</v>
      </c>
      <c r="B4563" s="1" t="s">
        <v>20102</v>
      </c>
      <c r="C4563" s="1" t="s">
        <v>20103</v>
      </c>
      <c r="D4563" s="1" t="s">
        <v>20104</v>
      </c>
      <c r="E4563" s="1" t="s">
        <v>20105</v>
      </c>
      <c r="F4563" s="1" t="s">
        <v>20106</v>
      </c>
      <c r="I4563" s="1" t="b">
        <f t="shared" si="214"/>
        <v>1</v>
      </c>
      <c r="J4563" s="1" t="b">
        <f t="shared" si="215"/>
        <v>0</v>
      </c>
    </row>
    <row r="4564" spans="1:10" x14ac:dyDescent="0.35">
      <c r="A4564" s="1">
        <f t="shared" si="213"/>
        <v>0</v>
      </c>
      <c r="B4564" s="1" t="s">
        <v>5702</v>
      </c>
      <c r="C4564" s="1" t="s">
        <v>5703</v>
      </c>
      <c r="D4564" s="1" t="s">
        <v>5704</v>
      </c>
      <c r="E4564" s="1" t="s">
        <v>5706</v>
      </c>
      <c r="F4564" s="1" t="s">
        <v>5707</v>
      </c>
      <c r="I4564" s="1" t="b">
        <f t="shared" si="214"/>
        <v>0</v>
      </c>
      <c r="J4564" s="1" t="b">
        <f t="shared" si="215"/>
        <v>1</v>
      </c>
    </row>
    <row r="4565" spans="1:10" x14ac:dyDescent="0.35">
      <c r="A4565" s="1">
        <f t="shared" si="213"/>
        <v>0</v>
      </c>
      <c r="B4565" s="1" t="s">
        <v>22490</v>
      </c>
      <c r="C4565" s="1" t="s">
        <v>22491</v>
      </c>
      <c r="D4565" s="1" t="s">
        <v>22492</v>
      </c>
      <c r="E4565" s="1" t="s">
        <v>22493</v>
      </c>
      <c r="F4565" s="1" t="s">
        <v>22494</v>
      </c>
      <c r="I4565" s="1" t="b">
        <f t="shared" si="214"/>
        <v>0</v>
      </c>
      <c r="J4565" s="1" t="b">
        <f t="shared" si="215"/>
        <v>1</v>
      </c>
    </row>
    <row r="4566" spans="1:10" x14ac:dyDescent="0.35">
      <c r="A4566" s="1">
        <f t="shared" si="213"/>
        <v>0</v>
      </c>
      <c r="B4566" s="1" t="s">
        <v>3418</v>
      </c>
      <c r="C4566" s="1" t="s">
        <v>3419</v>
      </c>
      <c r="D4566" s="1" t="s">
        <v>3420</v>
      </c>
      <c r="E4566" s="1" t="s">
        <v>3422</v>
      </c>
      <c r="F4566" s="1" t="s">
        <v>3423</v>
      </c>
      <c r="I4566" s="1" t="b">
        <f t="shared" si="214"/>
        <v>1</v>
      </c>
      <c r="J4566" s="1" t="b">
        <f t="shared" si="215"/>
        <v>0</v>
      </c>
    </row>
    <row r="4567" spans="1:10" x14ac:dyDescent="0.35">
      <c r="A4567" s="1">
        <f t="shared" si="213"/>
        <v>0</v>
      </c>
      <c r="B4567" s="1" t="s">
        <v>42426</v>
      </c>
      <c r="C4567" s="1" t="s">
        <v>42427</v>
      </c>
      <c r="D4567" s="1" t="s">
        <v>42428</v>
      </c>
      <c r="E4567" s="1" t="s">
        <v>42429</v>
      </c>
      <c r="F4567" s="1" t="s">
        <v>42430</v>
      </c>
      <c r="I4567" s="1" t="b">
        <f t="shared" si="214"/>
        <v>0</v>
      </c>
      <c r="J4567" s="1" t="b">
        <f t="shared" si="215"/>
        <v>1</v>
      </c>
    </row>
    <row r="4568" spans="1:10" x14ac:dyDescent="0.35">
      <c r="A4568" s="1">
        <f t="shared" si="213"/>
        <v>0</v>
      </c>
      <c r="B4568" s="1" t="s">
        <v>15047</v>
      </c>
      <c r="C4568" s="1" t="s">
        <v>15048</v>
      </c>
      <c r="D4568" s="1" t="s">
        <v>15049</v>
      </c>
      <c r="E4568" s="1" t="s">
        <v>15050</v>
      </c>
      <c r="F4568" s="1" t="s">
        <v>15051</v>
      </c>
      <c r="I4568" s="1" t="b">
        <f t="shared" si="214"/>
        <v>1</v>
      </c>
      <c r="J4568" s="1" t="b">
        <f t="shared" si="215"/>
        <v>0</v>
      </c>
    </row>
    <row r="4569" spans="1:10" x14ac:dyDescent="0.35">
      <c r="A4569" s="1">
        <f t="shared" si="213"/>
        <v>0</v>
      </c>
      <c r="B4569" s="1" t="s">
        <v>40604</v>
      </c>
      <c r="C4569" s="1" t="s">
        <v>40605</v>
      </c>
      <c r="D4569" s="1" t="s">
        <v>40606</v>
      </c>
      <c r="E4569" s="1" t="s">
        <v>40608</v>
      </c>
      <c r="F4569" s="1" t="s">
        <v>40609</v>
      </c>
      <c r="I4569" s="1" t="b">
        <f t="shared" si="214"/>
        <v>1</v>
      </c>
      <c r="J4569" s="1" t="b">
        <f t="shared" si="215"/>
        <v>0</v>
      </c>
    </row>
    <row r="4570" spans="1:10" x14ac:dyDescent="0.35">
      <c r="A4570" s="1">
        <f t="shared" si="213"/>
        <v>0</v>
      </c>
      <c r="B4570" s="1" t="s">
        <v>34967</v>
      </c>
      <c r="C4570" s="1" t="s">
        <v>34968</v>
      </c>
      <c r="D4570" s="1" t="s">
        <v>34969</v>
      </c>
      <c r="E4570" s="1" t="s">
        <v>34970</v>
      </c>
      <c r="F4570" s="1" t="s">
        <v>34971</v>
      </c>
      <c r="I4570" s="1" t="b">
        <f t="shared" si="214"/>
        <v>1</v>
      </c>
      <c r="J4570" s="1" t="b">
        <f t="shared" si="215"/>
        <v>0</v>
      </c>
    </row>
    <row r="4571" spans="1:10" x14ac:dyDescent="0.35">
      <c r="A4571" s="1">
        <f t="shared" si="213"/>
        <v>1</v>
      </c>
      <c r="B4571" s="1" t="s">
        <v>33562</v>
      </c>
      <c r="C4571" s="1" t="s">
        <v>4096</v>
      </c>
      <c r="D4571" s="1" t="s">
        <v>33563</v>
      </c>
      <c r="I4571" s="1" t="b">
        <f t="shared" si="214"/>
        <v>1</v>
      </c>
      <c r="J4571" s="1" t="b">
        <f t="shared" si="215"/>
        <v>1</v>
      </c>
    </row>
    <row r="4572" spans="1:10" x14ac:dyDescent="0.35">
      <c r="A4572" s="1">
        <f t="shared" si="213"/>
        <v>0</v>
      </c>
      <c r="B4572" s="1" t="s">
        <v>6984</v>
      </c>
      <c r="C4572" s="1" t="s">
        <v>6985</v>
      </c>
      <c r="D4572" s="1" t="s">
        <v>6986</v>
      </c>
      <c r="E4572" s="1" t="s">
        <v>6987</v>
      </c>
      <c r="F4572" s="1" t="s">
        <v>6988</v>
      </c>
      <c r="I4572" s="1" t="b">
        <f t="shared" si="214"/>
        <v>0</v>
      </c>
      <c r="J4572" s="1" t="b">
        <f t="shared" si="215"/>
        <v>1</v>
      </c>
    </row>
    <row r="4573" spans="1:10" x14ac:dyDescent="0.35">
      <c r="A4573" s="1">
        <f t="shared" si="213"/>
        <v>0</v>
      </c>
      <c r="B4573" s="1" t="s">
        <v>36307</v>
      </c>
      <c r="C4573" s="1" t="s">
        <v>36308</v>
      </c>
      <c r="D4573" s="1" t="s">
        <v>36309</v>
      </c>
      <c r="E4573" s="1" t="s">
        <v>36310</v>
      </c>
      <c r="F4573" s="1" t="s">
        <v>36311</v>
      </c>
      <c r="I4573" s="1" t="b">
        <f t="shared" si="214"/>
        <v>0</v>
      </c>
      <c r="J4573" s="1" t="b">
        <f t="shared" si="215"/>
        <v>1</v>
      </c>
    </row>
    <row r="4574" spans="1:10" x14ac:dyDescent="0.35">
      <c r="A4574" s="1">
        <f t="shared" si="213"/>
        <v>1</v>
      </c>
      <c r="B4574" s="1" t="s">
        <v>26053</v>
      </c>
      <c r="C4574" s="1" t="s">
        <v>26054</v>
      </c>
      <c r="D4574" s="1" t="s">
        <v>26055</v>
      </c>
      <c r="E4574" s="1" t="s">
        <v>26056</v>
      </c>
      <c r="F4574" s="1" t="s">
        <v>26057</v>
      </c>
      <c r="I4574" s="1" t="b">
        <f t="shared" si="214"/>
        <v>1</v>
      </c>
      <c r="J4574" s="1" t="b">
        <f t="shared" si="215"/>
        <v>1</v>
      </c>
    </row>
    <row r="4575" spans="1:10" x14ac:dyDescent="0.35">
      <c r="A4575" s="1">
        <f t="shared" si="213"/>
        <v>0</v>
      </c>
      <c r="B4575" s="1" t="s">
        <v>30985</v>
      </c>
      <c r="C4575" s="1" t="s">
        <v>30986</v>
      </c>
      <c r="D4575" s="1" t="s">
        <v>30987</v>
      </c>
      <c r="E4575" s="1" t="s">
        <v>30988</v>
      </c>
      <c r="F4575" s="1" t="s">
        <v>30989</v>
      </c>
      <c r="I4575" s="1" t="b">
        <f t="shared" si="214"/>
        <v>1</v>
      </c>
      <c r="J4575" s="1" t="b">
        <f t="shared" si="215"/>
        <v>0</v>
      </c>
    </row>
    <row r="4576" spans="1:10" x14ac:dyDescent="0.35">
      <c r="A4576" s="1">
        <f t="shared" si="213"/>
        <v>1</v>
      </c>
      <c r="B4576" s="1" t="s">
        <v>29976</v>
      </c>
      <c r="C4576" s="1" t="s">
        <v>29977</v>
      </c>
      <c r="D4576" s="1" t="s">
        <v>29978</v>
      </c>
      <c r="I4576" s="1" t="b">
        <f t="shared" si="214"/>
        <v>1</v>
      </c>
      <c r="J4576" s="1" t="b">
        <f t="shared" si="215"/>
        <v>1</v>
      </c>
    </row>
    <row r="4577" spans="1:10" x14ac:dyDescent="0.35">
      <c r="A4577" s="1">
        <f t="shared" si="213"/>
        <v>0</v>
      </c>
      <c r="B4577" s="1" t="s">
        <v>677</v>
      </c>
      <c r="C4577" s="1" t="s">
        <v>678</v>
      </c>
      <c r="D4577" s="1" t="s">
        <v>679</v>
      </c>
      <c r="E4577" s="1" t="s">
        <v>682</v>
      </c>
      <c r="F4577" s="1" t="s">
        <v>683</v>
      </c>
      <c r="I4577" s="1" t="b">
        <f t="shared" si="214"/>
        <v>0</v>
      </c>
      <c r="J4577" s="1" t="b">
        <f t="shared" si="215"/>
        <v>1</v>
      </c>
    </row>
    <row r="4578" spans="1:10" x14ac:dyDescent="0.35">
      <c r="A4578" s="1">
        <f t="shared" si="213"/>
        <v>0</v>
      </c>
      <c r="B4578" s="1" t="s">
        <v>5641</v>
      </c>
      <c r="C4578" s="1" t="s">
        <v>5642</v>
      </c>
      <c r="D4578" s="1" t="s">
        <v>5643</v>
      </c>
      <c r="E4578" s="1" t="s">
        <v>5644</v>
      </c>
      <c r="F4578" s="1" t="s">
        <v>5645</v>
      </c>
      <c r="I4578" s="1" t="b">
        <f t="shared" si="214"/>
        <v>1</v>
      </c>
      <c r="J4578" s="1" t="b">
        <f t="shared" si="215"/>
        <v>0</v>
      </c>
    </row>
    <row r="4579" spans="1:10" x14ac:dyDescent="0.35">
      <c r="A4579" s="1">
        <f t="shared" si="213"/>
        <v>0</v>
      </c>
      <c r="B4579" s="1" t="s">
        <v>11238</v>
      </c>
      <c r="C4579" s="1" t="s">
        <v>11239</v>
      </c>
      <c r="D4579" s="1" t="s">
        <v>11240</v>
      </c>
      <c r="E4579" s="1" t="s">
        <v>11241</v>
      </c>
      <c r="F4579" s="1" t="s">
        <v>11242</v>
      </c>
      <c r="I4579" s="1" t="b">
        <f t="shared" si="214"/>
        <v>1</v>
      </c>
      <c r="J4579" s="1" t="b">
        <f t="shared" si="215"/>
        <v>0</v>
      </c>
    </row>
    <row r="4580" spans="1:10" x14ac:dyDescent="0.35">
      <c r="A4580" s="1">
        <f t="shared" si="213"/>
        <v>1</v>
      </c>
      <c r="B4580" s="1" t="s">
        <v>15517</v>
      </c>
      <c r="C4580" s="1" t="s">
        <v>15518</v>
      </c>
      <c r="D4580" s="1" t="s">
        <v>15519</v>
      </c>
      <c r="F4580" s="1" t="s">
        <v>15522</v>
      </c>
      <c r="I4580" s="1" t="b">
        <f t="shared" si="214"/>
        <v>1</v>
      </c>
      <c r="J4580" s="1" t="b">
        <f t="shared" si="215"/>
        <v>1</v>
      </c>
    </row>
    <row r="4581" spans="1:10" x14ac:dyDescent="0.35">
      <c r="A4581" s="1">
        <f t="shared" si="213"/>
        <v>0</v>
      </c>
      <c r="B4581" s="1" t="s">
        <v>33008</v>
      </c>
      <c r="C4581" s="1" t="s">
        <v>33009</v>
      </c>
      <c r="D4581" s="1" t="s">
        <v>33010</v>
      </c>
      <c r="E4581" s="1" t="s">
        <v>33011</v>
      </c>
      <c r="F4581" s="1" t="s">
        <v>33012</v>
      </c>
      <c r="I4581" s="1" t="b">
        <f t="shared" si="214"/>
        <v>1</v>
      </c>
      <c r="J4581" s="1" t="b">
        <f t="shared" si="215"/>
        <v>0</v>
      </c>
    </row>
    <row r="4582" spans="1:10" x14ac:dyDescent="0.35">
      <c r="A4582" s="1">
        <f t="shared" si="213"/>
        <v>0</v>
      </c>
      <c r="B4582" s="1" t="s">
        <v>5802</v>
      </c>
      <c r="C4582" s="1" t="s">
        <v>5803</v>
      </c>
      <c r="D4582" s="1" t="s">
        <v>5804</v>
      </c>
      <c r="E4582" s="1" t="s">
        <v>5807</v>
      </c>
      <c r="F4582" s="1" t="s">
        <v>5808</v>
      </c>
      <c r="I4582" s="1" t="b">
        <f t="shared" si="214"/>
        <v>0</v>
      </c>
      <c r="J4582" s="1" t="b">
        <f t="shared" si="215"/>
        <v>1</v>
      </c>
    </row>
    <row r="4583" spans="1:10" x14ac:dyDescent="0.35">
      <c r="A4583" s="1">
        <f t="shared" si="213"/>
        <v>0</v>
      </c>
      <c r="B4583" s="1" t="s">
        <v>6501</v>
      </c>
      <c r="C4583" s="1" t="s">
        <v>6502</v>
      </c>
      <c r="D4583" s="1" t="s">
        <v>6503</v>
      </c>
      <c r="E4583" s="1" t="s">
        <v>6506</v>
      </c>
      <c r="F4583" s="1" t="s">
        <v>6507</v>
      </c>
      <c r="I4583" s="1" t="b">
        <f t="shared" si="214"/>
        <v>1</v>
      </c>
      <c r="J4583" s="1" t="b">
        <f t="shared" si="215"/>
        <v>0</v>
      </c>
    </row>
    <row r="4584" spans="1:10" x14ac:dyDescent="0.35">
      <c r="A4584" s="1">
        <f t="shared" si="213"/>
        <v>1</v>
      </c>
      <c r="B4584" s="1" t="s">
        <v>18915</v>
      </c>
      <c r="C4584" s="1" t="s">
        <v>18916</v>
      </c>
      <c r="D4584" s="1" t="s">
        <v>18917</v>
      </c>
      <c r="E4584" s="1" t="s">
        <v>18918</v>
      </c>
      <c r="F4584" s="1" t="s">
        <v>18919</v>
      </c>
      <c r="I4584" s="1" t="b">
        <f t="shared" si="214"/>
        <v>1</v>
      </c>
      <c r="J4584" s="1" t="b">
        <f t="shared" si="215"/>
        <v>1</v>
      </c>
    </row>
    <row r="4585" spans="1:10" x14ac:dyDescent="0.35">
      <c r="A4585" s="1">
        <f t="shared" si="213"/>
        <v>0</v>
      </c>
      <c r="B4585" s="1" t="s">
        <v>20899</v>
      </c>
      <c r="C4585" s="1" t="s">
        <v>20900</v>
      </c>
      <c r="D4585" s="1" t="s">
        <v>20901</v>
      </c>
      <c r="E4585" s="1" t="s">
        <v>20902</v>
      </c>
      <c r="F4585" s="1" t="s">
        <v>20903</v>
      </c>
      <c r="I4585" s="1" t="b">
        <f t="shared" si="214"/>
        <v>0</v>
      </c>
      <c r="J4585" s="1" t="b">
        <f t="shared" si="215"/>
        <v>1</v>
      </c>
    </row>
    <row r="4586" spans="1:10" x14ac:dyDescent="0.35">
      <c r="A4586" s="1">
        <f t="shared" si="213"/>
        <v>0</v>
      </c>
      <c r="B4586" s="1" t="s">
        <v>8653</v>
      </c>
      <c r="C4586" s="1" t="s">
        <v>8654</v>
      </c>
      <c r="D4586" s="1" t="s">
        <v>8655</v>
      </c>
      <c r="E4586" s="1" t="s">
        <v>8656</v>
      </c>
      <c r="F4586" s="1" t="s">
        <v>8657</v>
      </c>
      <c r="I4586" s="1" t="b">
        <f t="shared" si="214"/>
        <v>0</v>
      </c>
      <c r="J4586" s="1" t="b">
        <f t="shared" si="215"/>
        <v>1</v>
      </c>
    </row>
    <row r="4587" spans="1:10" x14ac:dyDescent="0.35">
      <c r="A4587" s="1">
        <f t="shared" si="213"/>
        <v>0</v>
      </c>
      <c r="B4587" s="1" t="s">
        <v>23325</v>
      </c>
      <c r="C4587" s="1" t="s">
        <v>23326</v>
      </c>
      <c r="D4587" s="1" t="s">
        <v>23327</v>
      </c>
      <c r="E4587" s="1" t="s">
        <v>23329</v>
      </c>
      <c r="F4587" s="1" t="s">
        <v>23330</v>
      </c>
      <c r="I4587" s="1" t="b">
        <f t="shared" si="214"/>
        <v>0</v>
      </c>
      <c r="J4587" s="1" t="b">
        <f t="shared" si="215"/>
        <v>1</v>
      </c>
    </row>
    <row r="4588" spans="1:10" x14ac:dyDescent="0.35">
      <c r="A4588" s="1">
        <f t="shared" si="213"/>
        <v>0</v>
      </c>
      <c r="B4588" s="1" t="s">
        <v>36410</v>
      </c>
      <c r="C4588" s="1" t="s">
        <v>36411</v>
      </c>
      <c r="D4588" s="1" t="s">
        <v>36412</v>
      </c>
      <c r="E4588" s="1" t="s">
        <v>36413</v>
      </c>
      <c r="F4588" s="1" t="s">
        <v>36414</v>
      </c>
      <c r="I4588" s="1" t="b">
        <f t="shared" si="214"/>
        <v>1</v>
      </c>
      <c r="J4588" s="1" t="b">
        <f t="shared" si="215"/>
        <v>0</v>
      </c>
    </row>
    <row r="4589" spans="1:10" x14ac:dyDescent="0.35">
      <c r="A4589" s="1">
        <f t="shared" si="213"/>
        <v>1</v>
      </c>
      <c r="B4589" s="1" t="s">
        <v>24413</v>
      </c>
      <c r="C4589" s="1" t="s">
        <v>24414</v>
      </c>
      <c r="D4589" s="1" t="s">
        <v>24415</v>
      </c>
      <c r="I4589" s="1" t="b">
        <f t="shared" si="214"/>
        <v>1</v>
      </c>
      <c r="J4589" s="1" t="b">
        <f t="shared" si="215"/>
        <v>1</v>
      </c>
    </row>
    <row r="4590" spans="1:10" x14ac:dyDescent="0.35">
      <c r="A4590" s="1">
        <f t="shared" si="213"/>
        <v>1</v>
      </c>
      <c r="B4590" s="1" t="s">
        <v>24408</v>
      </c>
      <c r="C4590" s="1" t="s">
        <v>24409</v>
      </c>
      <c r="D4590" s="1" t="s">
        <v>24410</v>
      </c>
      <c r="I4590" s="1" t="b">
        <f t="shared" si="214"/>
        <v>1</v>
      </c>
      <c r="J4590" s="1" t="b">
        <f t="shared" si="215"/>
        <v>1</v>
      </c>
    </row>
    <row r="4591" spans="1:10" x14ac:dyDescent="0.35">
      <c r="A4591" s="1">
        <f t="shared" si="213"/>
        <v>0</v>
      </c>
      <c r="B4591" s="1" t="s">
        <v>37781</v>
      </c>
      <c r="C4591" s="1" t="s">
        <v>37782</v>
      </c>
      <c r="D4591" s="1" t="s">
        <v>37783</v>
      </c>
      <c r="E4591" s="1" t="s">
        <v>37784</v>
      </c>
      <c r="F4591" s="1" t="s">
        <v>37785</v>
      </c>
      <c r="I4591" s="1" t="b">
        <f t="shared" si="214"/>
        <v>0</v>
      </c>
      <c r="J4591" s="1" t="b">
        <f t="shared" si="215"/>
        <v>1</v>
      </c>
    </row>
    <row r="4592" spans="1:10" x14ac:dyDescent="0.35">
      <c r="A4592" s="1">
        <f t="shared" si="213"/>
        <v>0</v>
      </c>
      <c r="B4592" s="1" t="s">
        <v>22836</v>
      </c>
      <c r="C4592" s="1" t="s">
        <v>22837</v>
      </c>
      <c r="D4592" s="1" t="s">
        <v>22838</v>
      </c>
      <c r="E4592" s="1" t="s">
        <v>22839</v>
      </c>
      <c r="F4592" s="1" t="s">
        <v>22840</v>
      </c>
      <c r="I4592" s="1" t="b">
        <f t="shared" si="214"/>
        <v>0</v>
      </c>
      <c r="J4592" s="1" t="b">
        <f t="shared" si="215"/>
        <v>1</v>
      </c>
    </row>
    <row r="4593" spans="1:10" x14ac:dyDescent="0.35">
      <c r="A4593" s="1">
        <f t="shared" si="213"/>
        <v>0</v>
      </c>
      <c r="B4593" s="1" t="s">
        <v>8531</v>
      </c>
      <c r="C4593" s="1" t="s">
        <v>8532</v>
      </c>
      <c r="D4593" s="1" t="s">
        <v>8533</v>
      </c>
      <c r="E4593" s="1" t="s">
        <v>8534</v>
      </c>
      <c r="F4593" s="1" t="s">
        <v>8535</v>
      </c>
      <c r="I4593" s="1" t="b">
        <f t="shared" si="214"/>
        <v>0</v>
      </c>
      <c r="J4593" s="1" t="b">
        <f t="shared" si="215"/>
        <v>1</v>
      </c>
    </row>
    <row r="4594" spans="1:10" x14ac:dyDescent="0.35">
      <c r="A4594" s="1">
        <f t="shared" si="213"/>
        <v>0</v>
      </c>
      <c r="B4594" s="1" t="s">
        <v>515</v>
      </c>
      <c r="C4594" s="1" t="s">
        <v>516</v>
      </c>
      <c r="D4594" s="1" t="s">
        <v>517</v>
      </c>
      <c r="E4594" s="1" t="s">
        <v>520</v>
      </c>
      <c r="F4594" s="1" t="s">
        <v>521</v>
      </c>
      <c r="I4594" s="1" t="b">
        <f t="shared" si="214"/>
        <v>1</v>
      </c>
      <c r="J4594" s="1" t="b">
        <f t="shared" si="215"/>
        <v>0</v>
      </c>
    </row>
    <row r="4595" spans="1:10" x14ac:dyDescent="0.35">
      <c r="A4595" s="1">
        <f t="shared" si="213"/>
        <v>0</v>
      </c>
      <c r="B4595" s="1" t="s">
        <v>7709</v>
      </c>
      <c r="C4595" s="1" t="s">
        <v>7710</v>
      </c>
      <c r="D4595" s="1" t="s">
        <v>7711</v>
      </c>
      <c r="E4595" s="1" t="s">
        <v>7714</v>
      </c>
      <c r="F4595" s="1" t="s">
        <v>7715</v>
      </c>
      <c r="I4595" s="1" t="b">
        <f t="shared" si="214"/>
        <v>1</v>
      </c>
      <c r="J4595" s="1" t="b">
        <f t="shared" si="215"/>
        <v>0</v>
      </c>
    </row>
    <row r="4596" spans="1:10" x14ac:dyDescent="0.35">
      <c r="A4596" s="1">
        <f t="shared" si="213"/>
        <v>0</v>
      </c>
      <c r="B4596" s="1" t="s">
        <v>2374</v>
      </c>
      <c r="C4596" s="1" t="s">
        <v>2375</v>
      </c>
      <c r="D4596" s="1" t="s">
        <v>2376</v>
      </c>
      <c r="F4596" s="1" t="s">
        <v>2377</v>
      </c>
      <c r="I4596" s="1" t="b">
        <f t="shared" si="214"/>
        <v>1</v>
      </c>
      <c r="J4596" s="1" t="b">
        <f t="shared" si="215"/>
        <v>0</v>
      </c>
    </row>
    <row r="4597" spans="1:10" x14ac:dyDescent="0.35">
      <c r="A4597" s="1">
        <f t="shared" si="213"/>
        <v>0</v>
      </c>
      <c r="B4597" s="1" t="s">
        <v>22547</v>
      </c>
      <c r="C4597" s="1" t="s">
        <v>22548</v>
      </c>
      <c r="D4597" s="1" t="s">
        <v>22549</v>
      </c>
      <c r="E4597" s="1" t="s">
        <v>22550</v>
      </c>
      <c r="F4597" s="1" t="s">
        <v>22551</v>
      </c>
      <c r="I4597" s="1" t="b">
        <f t="shared" si="214"/>
        <v>1</v>
      </c>
      <c r="J4597" s="1" t="b">
        <f t="shared" si="215"/>
        <v>0</v>
      </c>
    </row>
    <row r="4598" spans="1:10" x14ac:dyDescent="0.35">
      <c r="A4598" s="1">
        <f t="shared" si="213"/>
        <v>1</v>
      </c>
      <c r="B4598" s="1" t="s">
        <v>7806</v>
      </c>
      <c r="C4598" s="1" t="s">
        <v>7807</v>
      </c>
      <c r="D4598" s="1" t="s">
        <v>7808</v>
      </c>
      <c r="E4598" s="1" t="s">
        <v>7809</v>
      </c>
      <c r="F4598" s="1" t="s">
        <v>7810</v>
      </c>
      <c r="I4598" s="1" t="b">
        <f t="shared" si="214"/>
        <v>1</v>
      </c>
      <c r="J4598" s="1" t="b">
        <f t="shared" si="215"/>
        <v>1</v>
      </c>
    </row>
    <row r="4599" spans="1:10" x14ac:dyDescent="0.35">
      <c r="A4599" s="1">
        <f t="shared" si="213"/>
        <v>1</v>
      </c>
      <c r="B4599" s="1" t="s">
        <v>24298</v>
      </c>
      <c r="C4599" s="1" t="s">
        <v>14782</v>
      </c>
      <c r="D4599" s="1" t="s">
        <v>24299</v>
      </c>
      <c r="F4599" s="1" t="s">
        <v>24300</v>
      </c>
      <c r="I4599" s="1" t="b">
        <f t="shared" si="214"/>
        <v>1</v>
      </c>
      <c r="J4599" s="1" t="b">
        <f t="shared" si="215"/>
        <v>1</v>
      </c>
    </row>
    <row r="4600" spans="1:10" x14ac:dyDescent="0.35">
      <c r="A4600" s="1">
        <f t="shared" si="213"/>
        <v>1</v>
      </c>
      <c r="B4600" s="1" t="s">
        <v>16983</v>
      </c>
      <c r="C4600" s="1" t="s">
        <v>16984</v>
      </c>
      <c r="D4600" s="1" t="s">
        <v>16985</v>
      </c>
      <c r="F4600" s="1" t="s">
        <v>16988</v>
      </c>
      <c r="I4600" s="1" t="b">
        <f t="shared" si="214"/>
        <v>1</v>
      </c>
      <c r="J4600" s="1" t="b">
        <f t="shared" si="215"/>
        <v>1</v>
      </c>
    </row>
    <row r="4601" spans="1:10" x14ac:dyDescent="0.35">
      <c r="A4601" s="1">
        <f t="shared" si="213"/>
        <v>0</v>
      </c>
      <c r="B4601" s="1" t="s">
        <v>33718</v>
      </c>
      <c r="C4601" s="1" t="s">
        <v>33719</v>
      </c>
      <c r="D4601" s="1" t="s">
        <v>33720</v>
      </c>
      <c r="E4601" s="1" t="s">
        <v>33721</v>
      </c>
      <c r="F4601" s="1" t="s">
        <v>33722</v>
      </c>
      <c r="I4601" s="1" t="b">
        <f t="shared" si="214"/>
        <v>0</v>
      </c>
      <c r="J4601" s="1" t="b">
        <f t="shared" si="215"/>
        <v>1</v>
      </c>
    </row>
    <row r="4602" spans="1:10" x14ac:dyDescent="0.35">
      <c r="A4602" s="1">
        <f t="shared" si="213"/>
        <v>1</v>
      </c>
      <c r="B4602" s="1" t="s">
        <v>22130</v>
      </c>
      <c r="C4602" s="1" t="s">
        <v>22131</v>
      </c>
      <c r="D4602" s="1" t="s">
        <v>22132</v>
      </c>
      <c r="E4602" s="1" t="s">
        <v>22134</v>
      </c>
      <c r="I4602" s="1" t="b">
        <f t="shared" si="214"/>
        <v>1</v>
      </c>
      <c r="J4602" s="1" t="b">
        <f t="shared" si="215"/>
        <v>1</v>
      </c>
    </row>
    <row r="4603" spans="1:10" x14ac:dyDescent="0.35">
      <c r="A4603" s="1">
        <f t="shared" si="213"/>
        <v>1</v>
      </c>
      <c r="B4603" s="1" t="s">
        <v>23198</v>
      </c>
      <c r="C4603" s="1" t="s">
        <v>23199</v>
      </c>
      <c r="D4603" s="1" t="s">
        <v>23200</v>
      </c>
      <c r="E4603" s="1" t="s">
        <v>23201</v>
      </c>
      <c r="F4603" s="1" t="s">
        <v>23202</v>
      </c>
      <c r="I4603" s="1" t="b">
        <f t="shared" si="214"/>
        <v>1</v>
      </c>
      <c r="J4603" s="1" t="b">
        <f t="shared" si="215"/>
        <v>1</v>
      </c>
    </row>
    <row r="4604" spans="1:10" x14ac:dyDescent="0.35">
      <c r="A4604" s="1">
        <f t="shared" si="213"/>
        <v>0</v>
      </c>
      <c r="B4604" s="1" t="s">
        <v>41834</v>
      </c>
      <c r="C4604" s="1" t="s">
        <v>41835</v>
      </c>
      <c r="D4604" s="1" t="s">
        <v>41836</v>
      </c>
      <c r="E4604" s="1" t="s">
        <v>41838</v>
      </c>
      <c r="F4604" s="1" t="s">
        <v>41839</v>
      </c>
      <c r="I4604" s="1" t="b">
        <f t="shared" si="214"/>
        <v>1</v>
      </c>
      <c r="J4604" s="1" t="b">
        <f t="shared" si="215"/>
        <v>0</v>
      </c>
    </row>
    <row r="4605" spans="1:10" x14ac:dyDescent="0.35">
      <c r="A4605" s="1">
        <f t="shared" si="213"/>
        <v>0</v>
      </c>
      <c r="B4605" s="1" t="s">
        <v>27490</v>
      </c>
      <c r="C4605" s="1" t="s">
        <v>27491</v>
      </c>
      <c r="D4605" s="1" t="s">
        <v>27492</v>
      </c>
      <c r="F4605" s="1" t="s">
        <v>27493</v>
      </c>
      <c r="I4605" s="1" t="b">
        <f t="shared" si="214"/>
        <v>0</v>
      </c>
      <c r="J4605" s="1" t="b">
        <f t="shared" si="215"/>
        <v>1</v>
      </c>
    </row>
    <row r="4606" spans="1:10" x14ac:dyDescent="0.35">
      <c r="A4606" s="1">
        <f t="shared" si="213"/>
        <v>1</v>
      </c>
      <c r="B4606" s="1" t="s">
        <v>11048</v>
      </c>
      <c r="C4606" s="1" t="s">
        <v>11049</v>
      </c>
      <c r="D4606" s="1" t="s">
        <v>11050</v>
      </c>
      <c r="E4606" s="1" t="s">
        <v>11053</v>
      </c>
      <c r="F4606" s="1" t="s">
        <v>11054</v>
      </c>
      <c r="I4606" s="1" t="b">
        <f t="shared" si="214"/>
        <v>1</v>
      </c>
      <c r="J4606" s="1" t="b">
        <f t="shared" si="215"/>
        <v>1</v>
      </c>
    </row>
    <row r="4607" spans="1:10" x14ac:dyDescent="0.35">
      <c r="A4607" s="1">
        <f t="shared" si="213"/>
        <v>0</v>
      </c>
      <c r="B4607" s="1" t="s">
        <v>13971</v>
      </c>
      <c r="C4607" s="1" t="s">
        <v>13972</v>
      </c>
      <c r="D4607" s="1" t="s">
        <v>13973</v>
      </c>
      <c r="E4607" s="1" t="s">
        <v>13976</v>
      </c>
      <c r="F4607" s="1" t="s">
        <v>13977</v>
      </c>
      <c r="I4607" s="1" t="b">
        <f t="shared" si="214"/>
        <v>0</v>
      </c>
      <c r="J4607" s="1" t="b">
        <f t="shared" si="215"/>
        <v>1</v>
      </c>
    </row>
    <row r="4608" spans="1:10" x14ac:dyDescent="0.35">
      <c r="A4608" s="1">
        <f t="shared" si="213"/>
        <v>0</v>
      </c>
      <c r="B4608" s="1" t="s">
        <v>35595</v>
      </c>
      <c r="C4608" s="1" t="s">
        <v>35596</v>
      </c>
      <c r="D4608" s="1" t="s">
        <v>35597</v>
      </c>
      <c r="E4608" s="1" t="s">
        <v>35598</v>
      </c>
      <c r="F4608" s="1" t="s">
        <v>35599</v>
      </c>
      <c r="I4608" s="1" t="b">
        <f t="shared" si="214"/>
        <v>0</v>
      </c>
      <c r="J4608" s="1" t="b">
        <f t="shared" si="215"/>
        <v>1</v>
      </c>
    </row>
    <row r="4609" spans="1:10" x14ac:dyDescent="0.35">
      <c r="A4609" s="1">
        <f t="shared" si="213"/>
        <v>0</v>
      </c>
      <c r="B4609" s="1" t="s">
        <v>27543</v>
      </c>
      <c r="C4609" s="1" t="s">
        <v>27544</v>
      </c>
      <c r="D4609" s="1" t="s">
        <v>27545</v>
      </c>
      <c r="F4609" s="1" t="s">
        <v>27548</v>
      </c>
      <c r="I4609" s="1" t="b">
        <f t="shared" si="214"/>
        <v>0</v>
      </c>
      <c r="J4609" s="1" t="b">
        <f t="shared" si="215"/>
        <v>1</v>
      </c>
    </row>
    <row r="4610" spans="1:10" x14ac:dyDescent="0.35">
      <c r="A4610" s="1">
        <f t="shared" ref="A4610:A4673" si="216">I4610*J4610</f>
        <v>0</v>
      </c>
      <c r="B4610" s="1" t="s">
        <v>20654</v>
      </c>
      <c r="C4610" s="1" t="s">
        <v>20655</v>
      </c>
      <c r="D4610" s="1" t="s">
        <v>20656</v>
      </c>
      <c r="E4610" s="1" t="s">
        <v>20657</v>
      </c>
      <c r="F4610" s="1" t="s">
        <v>20658</v>
      </c>
      <c r="I4610" s="1" t="b">
        <f t="shared" si="214"/>
        <v>1</v>
      </c>
      <c r="J4610" s="1" t="b">
        <f t="shared" si="215"/>
        <v>0</v>
      </c>
    </row>
    <row r="4611" spans="1:10" x14ac:dyDescent="0.35">
      <c r="A4611" s="1">
        <f t="shared" si="216"/>
        <v>0</v>
      </c>
      <c r="B4611" s="1" t="s">
        <v>19265</v>
      </c>
      <c r="C4611" s="1" t="s">
        <v>19266</v>
      </c>
      <c r="D4611" s="1" t="s">
        <v>19267</v>
      </c>
      <c r="E4611" s="1" t="s">
        <v>19268</v>
      </c>
      <c r="F4611" s="1" t="s">
        <v>19269</v>
      </c>
      <c r="I4611" s="1" t="b">
        <f t="shared" ref="I4611:I4674" si="217">OR(ISNUMBER(SEARCH("campy",F4611)),ISNUMBER(SEARCH("campy",D4611)),ISNUMBER(SEARCH("coli",F4611)),ISNUMBER(SEARCH("coli",D4611)),ISNUMBER(SEARCH("jejuni",F4611)),ISNUMBER(SEARCH("jejuni",D4611)))</f>
        <v>0</v>
      </c>
      <c r="J4611" s="1" t="b">
        <f t="shared" ref="J4611:J4674" si="218">OR(ISNUMBER(SEARCH("poultry",F4611)),ISNUMBER(SEARCH("chicken",F4611)),ISNUMBER(SEARCH("broiler",F4611)),ISNUMBER(SEARCH("poultry",D4611)),ISNUMBER(SEARCH("chicken",D4611)),ISNUMBER(SEARCH("broiler",D4611)))</f>
        <v>1</v>
      </c>
    </row>
    <row r="4612" spans="1:10" x14ac:dyDescent="0.35">
      <c r="A4612" s="1">
        <f t="shared" si="216"/>
        <v>0</v>
      </c>
      <c r="B4612" s="1" t="s">
        <v>23204</v>
      </c>
      <c r="C4612" s="1" t="s">
        <v>23205</v>
      </c>
      <c r="D4612" s="1" t="s">
        <v>23206</v>
      </c>
      <c r="E4612" s="1" t="s">
        <v>23207</v>
      </c>
      <c r="F4612" s="1" t="s">
        <v>23208</v>
      </c>
      <c r="I4612" s="1" t="b">
        <f t="shared" si="217"/>
        <v>0</v>
      </c>
      <c r="J4612" s="1" t="b">
        <f t="shared" si="218"/>
        <v>1</v>
      </c>
    </row>
    <row r="4613" spans="1:10" x14ac:dyDescent="0.35">
      <c r="A4613" s="1">
        <f t="shared" si="216"/>
        <v>0</v>
      </c>
      <c r="B4613" s="1" t="s">
        <v>20933</v>
      </c>
      <c r="C4613" s="1" t="s">
        <v>20934</v>
      </c>
      <c r="D4613" s="1" t="s">
        <v>20935</v>
      </c>
      <c r="E4613" s="1" t="s">
        <v>20936</v>
      </c>
      <c r="F4613" s="1" t="s">
        <v>20937</v>
      </c>
      <c r="I4613" s="1" t="b">
        <f t="shared" si="217"/>
        <v>1</v>
      </c>
      <c r="J4613" s="1" t="b">
        <f t="shared" si="218"/>
        <v>0</v>
      </c>
    </row>
    <row r="4614" spans="1:10" x14ac:dyDescent="0.35">
      <c r="A4614" s="1">
        <f t="shared" si="216"/>
        <v>1</v>
      </c>
      <c r="B4614" s="1" t="s">
        <v>25264</v>
      </c>
      <c r="C4614" s="1" t="s">
        <v>25265</v>
      </c>
      <c r="D4614" s="1" t="s">
        <v>25266</v>
      </c>
      <c r="E4614" s="1" t="s">
        <v>25268</v>
      </c>
      <c r="F4614" s="1" t="s">
        <v>25269</v>
      </c>
      <c r="I4614" s="1" t="b">
        <f t="shared" si="217"/>
        <v>1</v>
      </c>
      <c r="J4614" s="1" t="b">
        <f t="shared" si="218"/>
        <v>1</v>
      </c>
    </row>
    <row r="4615" spans="1:10" x14ac:dyDescent="0.35">
      <c r="A4615" s="1">
        <f t="shared" si="216"/>
        <v>1</v>
      </c>
      <c r="B4615" s="1" t="s">
        <v>33368</v>
      </c>
      <c r="C4615" s="1" t="s">
        <v>33369</v>
      </c>
      <c r="D4615" s="1" t="s">
        <v>33370</v>
      </c>
      <c r="E4615" s="1" t="s">
        <v>33371</v>
      </c>
      <c r="F4615" s="1" t="s">
        <v>33372</v>
      </c>
      <c r="I4615" s="1" t="b">
        <f t="shared" si="217"/>
        <v>1</v>
      </c>
      <c r="J4615" s="1" t="b">
        <f t="shared" si="218"/>
        <v>1</v>
      </c>
    </row>
    <row r="4616" spans="1:10" x14ac:dyDescent="0.35">
      <c r="A4616" s="1">
        <f t="shared" si="216"/>
        <v>0</v>
      </c>
      <c r="B4616" s="1" t="s">
        <v>37290</v>
      </c>
      <c r="C4616" s="1" t="s">
        <v>37291</v>
      </c>
      <c r="D4616" s="1" t="s">
        <v>37292</v>
      </c>
      <c r="E4616" s="1" t="s">
        <v>37293</v>
      </c>
      <c r="F4616" s="1" t="s">
        <v>37294</v>
      </c>
      <c r="I4616" s="1" t="b">
        <f t="shared" si="217"/>
        <v>0</v>
      </c>
      <c r="J4616" s="1" t="b">
        <f t="shared" si="218"/>
        <v>1</v>
      </c>
    </row>
    <row r="4617" spans="1:10" x14ac:dyDescent="0.35">
      <c r="A4617" s="1">
        <f t="shared" si="216"/>
        <v>0</v>
      </c>
      <c r="B4617" s="1" t="s">
        <v>34028</v>
      </c>
      <c r="C4617" s="1" t="s">
        <v>34029</v>
      </c>
      <c r="D4617" s="1" t="s">
        <v>34030</v>
      </c>
      <c r="E4617" s="1" t="s">
        <v>34031</v>
      </c>
      <c r="F4617" s="1" t="s">
        <v>34032</v>
      </c>
      <c r="I4617" s="1" t="b">
        <f t="shared" si="217"/>
        <v>0</v>
      </c>
      <c r="J4617" s="1" t="b">
        <f t="shared" si="218"/>
        <v>1</v>
      </c>
    </row>
    <row r="4618" spans="1:10" x14ac:dyDescent="0.35">
      <c r="A4618" s="1">
        <f t="shared" si="216"/>
        <v>0</v>
      </c>
      <c r="B4618" s="1" t="s">
        <v>9768</v>
      </c>
      <c r="C4618" s="1" t="s">
        <v>9769</v>
      </c>
      <c r="D4618" s="1" t="s">
        <v>9770</v>
      </c>
      <c r="E4618" s="1" t="s">
        <v>9771</v>
      </c>
      <c r="F4618" s="1" t="s">
        <v>9772</v>
      </c>
      <c r="I4618" s="1" t="b">
        <f t="shared" si="217"/>
        <v>1</v>
      </c>
      <c r="J4618" s="1" t="b">
        <f t="shared" si="218"/>
        <v>0</v>
      </c>
    </row>
    <row r="4619" spans="1:10" x14ac:dyDescent="0.35">
      <c r="A4619" s="1">
        <f t="shared" si="216"/>
        <v>0</v>
      </c>
      <c r="B4619" s="1" t="s">
        <v>40400</v>
      </c>
      <c r="C4619" s="1" t="s">
        <v>40401</v>
      </c>
      <c r="D4619" s="1" t="s">
        <v>40402</v>
      </c>
      <c r="E4619" s="1" t="s">
        <v>40403</v>
      </c>
      <c r="F4619" s="1" t="s">
        <v>40404</v>
      </c>
      <c r="I4619" s="1" t="b">
        <f t="shared" si="217"/>
        <v>0</v>
      </c>
      <c r="J4619" s="1" t="b">
        <f t="shared" si="218"/>
        <v>1</v>
      </c>
    </row>
    <row r="4620" spans="1:10" x14ac:dyDescent="0.35">
      <c r="A4620" s="1">
        <f t="shared" si="216"/>
        <v>1</v>
      </c>
      <c r="B4620" s="1" t="s">
        <v>6991</v>
      </c>
      <c r="C4620" s="1" t="s">
        <v>6992</v>
      </c>
      <c r="D4620" s="1" t="s">
        <v>6993</v>
      </c>
      <c r="E4620" s="1" t="s">
        <v>6996</v>
      </c>
      <c r="F4620" s="1" t="s">
        <v>6997</v>
      </c>
      <c r="I4620" s="1" t="b">
        <f t="shared" si="217"/>
        <v>1</v>
      </c>
      <c r="J4620" s="1" t="b">
        <f t="shared" si="218"/>
        <v>1</v>
      </c>
    </row>
    <row r="4621" spans="1:10" x14ac:dyDescent="0.35">
      <c r="A4621" s="1">
        <f t="shared" si="216"/>
        <v>1</v>
      </c>
      <c r="B4621" s="1" t="s">
        <v>19852</v>
      </c>
      <c r="C4621" s="1" t="s">
        <v>19853</v>
      </c>
      <c r="D4621" s="1" t="s">
        <v>19854</v>
      </c>
      <c r="F4621" s="1" t="s">
        <v>19857</v>
      </c>
      <c r="I4621" s="1" t="b">
        <f t="shared" si="217"/>
        <v>1</v>
      </c>
      <c r="J4621" s="1" t="b">
        <f t="shared" si="218"/>
        <v>1</v>
      </c>
    </row>
    <row r="4622" spans="1:10" x14ac:dyDescent="0.35">
      <c r="A4622" s="1">
        <f t="shared" si="216"/>
        <v>0</v>
      </c>
      <c r="B4622" s="1" t="s">
        <v>19605</v>
      </c>
      <c r="C4622" s="1" t="s">
        <v>19606</v>
      </c>
      <c r="D4622" s="1" t="s">
        <v>19607</v>
      </c>
      <c r="E4622" s="1" t="s">
        <v>19608</v>
      </c>
      <c r="F4622" s="1" t="s">
        <v>19609</v>
      </c>
      <c r="I4622" s="1" t="b">
        <f t="shared" si="217"/>
        <v>0</v>
      </c>
      <c r="J4622" s="1" t="b">
        <f t="shared" si="218"/>
        <v>1</v>
      </c>
    </row>
    <row r="4623" spans="1:10" x14ac:dyDescent="0.35">
      <c r="A4623" s="1">
        <f t="shared" si="216"/>
        <v>0</v>
      </c>
      <c r="B4623" s="1" t="s">
        <v>2318</v>
      </c>
      <c r="C4623" s="1" t="s">
        <v>2319</v>
      </c>
      <c r="D4623" s="1" t="s">
        <v>2320</v>
      </c>
      <c r="E4623" s="1" t="s">
        <v>2322</v>
      </c>
      <c r="F4623" s="1" t="s">
        <v>2323</v>
      </c>
      <c r="I4623" s="1" t="b">
        <f t="shared" si="217"/>
        <v>0</v>
      </c>
      <c r="J4623" s="1" t="b">
        <f t="shared" si="218"/>
        <v>1</v>
      </c>
    </row>
    <row r="4624" spans="1:10" x14ac:dyDescent="0.35">
      <c r="A4624" s="1">
        <f t="shared" si="216"/>
        <v>1</v>
      </c>
      <c r="B4624" s="1" t="s">
        <v>35846</v>
      </c>
      <c r="C4624" s="1" t="s">
        <v>35847</v>
      </c>
      <c r="D4624" s="1" t="s">
        <v>35848</v>
      </c>
      <c r="I4624" s="1" t="b">
        <f t="shared" si="217"/>
        <v>1</v>
      </c>
      <c r="J4624" s="1" t="b">
        <f t="shared" si="218"/>
        <v>1</v>
      </c>
    </row>
    <row r="4625" spans="1:10" x14ac:dyDescent="0.35">
      <c r="A4625" s="1">
        <f t="shared" si="216"/>
        <v>0</v>
      </c>
      <c r="B4625" s="1" t="s">
        <v>11416</v>
      </c>
      <c r="C4625" s="1" t="s">
        <v>11417</v>
      </c>
      <c r="D4625" s="1" t="s">
        <v>11418</v>
      </c>
      <c r="E4625" s="1" t="s">
        <v>11419</v>
      </c>
      <c r="F4625" s="1" t="s">
        <v>11420</v>
      </c>
      <c r="I4625" s="1" t="b">
        <f t="shared" si="217"/>
        <v>0</v>
      </c>
      <c r="J4625" s="1" t="b">
        <f t="shared" si="218"/>
        <v>1</v>
      </c>
    </row>
    <row r="4626" spans="1:10" x14ac:dyDescent="0.35">
      <c r="A4626" s="1">
        <f t="shared" si="216"/>
        <v>0</v>
      </c>
      <c r="B4626" s="1" t="s">
        <v>26971</v>
      </c>
      <c r="C4626" s="1" t="s">
        <v>26972</v>
      </c>
      <c r="D4626" s="1" t="s">
        <v>26973</v>
      </c>
      <c r="E4626" s="1" t="s">
        <v>26974</v>
      </c>
      <c r="F4626" s="1" t="s">
        <v>26975</v>
      </c>
      <c r="I4626" s="1" t="b">
        <f t="shared" si="217"/>
        <v>0</v>
      </c>
      <c r="J4626" s="1" t="b">
        <f t="shared" si="218"/>
        <v>1</v>
      </c>
    </row>
    <row r="4627" spans="1:10" x14ac:dyDescent="0.35">
      <c r="A4627" s="1">
        <f t="shared" si="216"/>
        <v>0</v>
      </c>
      <c r="B4627" s="1" t="s">
        <v>1337</v>
      </c>
      <c r="C4627" s="1" t="s">
        <v>1338</v>
      </c>
      <c r="D4627" s="1" t="s">
        <v>1339</v>
      </c>
      <c r="E4627" s="1" t="s">
        <v>1340</v>
      </c>
      <c r="F4627" s="1" t="s">
        <v>1341</v>
      </c>
      <c r="I4627" s="1" t="b">
        <f t="shared" si="217"/>
        <v>1</v>
      </c>
      <c r="J4627" s="1" t="b">
        <f t="shared" si="218"/>
        <v>0</v>
      </c>
    </row>
    <row r="4628" spans="1:10" x14ac:dyDescent="0.35">
      <c r="A4628" s="1">
        <f t="shared" si="216"/>
        <v>0</v>
      </c>
      <c r="B4628" s="1" t="s">
        <v>19047</v>
      </c>
      <c r="C4628" s="1" t="s">
        <v>19048</v>
      </c>
      <c r="D4628" s="1" t="s">
        <v>19049</v>
      </c>
      <c r="E4628" s="1" t="s">
        <v>19050</v>
      </c>
      <c r="F4628" s="1" t="s">
        <v>19051</v>
      </c>
      <c r="I4628" s="1" t="b">
        <f t="shared" si="217"/>
        <v>0</v>
      </c>
      <c r="J4628" s="1" t="b">
        <f t="shared" si="218"/>
        <v>1</v>
      </c>
    </row>
    <row r="4629" spans="1:10" x14ac:dyDescent="0.35">
      <c r="A4629" s="1">
        <f t="shared" si="216"/>
        <v>0</v>
      </c>
      <c r="B4629" s="1" t="s">
        <v>36483</v>
      </c>
      <c r="C4629" s="1" t="s">
        <v>36484</v>
      </c>
      <c r="D4629" s="1" t="s">
        <v>36485</v>
      </c>
      <c r="E4629" s="1" t="s">
        <v>36486</v>
      </c>
      <c r="F4629" s="1" t="s">
        <v>36487</v>
      </c>
      <c r="I4629" s="1" t="b">
        <f t="shared" si="217"/>
        <v>0</v>
      </c>
      <c r="J4629" s="1" t="b">
        <f t="shared" si="218"/>
        <v>1</v>
      </c>
    </row>
    <row r="4630" spans="1:10" x14ac:dyDescent="0.35">
      <c r="A4630" s="1">
        <f t="shared" si="216"/>
        <v>0</v>
      </c>
      <c r="B4630" s="1" t="s">
        <v>12791</v>
      </c>
      <c r="C4630" s="1" t="s">
        <v>12792</v>
      </c>
      <c r="D4630" s="1" t="s">
        <v>12793</v>
      </c>
      <c r="E4630" s="1" t="s">
        <v>12794</v>
      </c>
      <c r="F4630" s="1" t="s">
        <v>12795</v>
      </c>
      <c r="I4630" s="1" t="b">
        <f t="shared" si="217"/>
        <v>0</v>
      </c>
      <c r="J4630" s="1" t="b">
        <f t="shared" si="218"/>
        <v>1</v>
      </c>
    </row>
    <row r="4631" spans="1:10" x14ac:dyDescent="0.35">
      <c r="A4631" s="1">
        <f t="shared" si="216"/>
        <v>1</v>
      </c>
      <c r="B4631" s="1" t="s">
        <v>5721</v>
      </c>
      <c r="C4631" s="1" t="s">
        <v>5722</v>
      </c>
      <c r="D4631" s="1" t="s">
        <v>5723</v>
      </c>
      <c r="E4631" s="1" t="s">
        <v>5726</v>
      </c>
      <c r="F4631" s="1" t="s">
        <v>5727</v>
      </c>
      <c r="I4631" s="1" t="b">
        <f t="shared" si="217"/>
        <v>1</v>
      </c>
      <c r="J4631" s="1" t="b">
        <f t="shared" si="218"/>
        <v>1</v>
      </c>
    </row>
    <row r="4632" spans="1:10" x14ac:dyDescent="0.35">
      <c r="A4632" s="1">
        <f t="shared" si="216"/>
        <v>0</v>
      </c>
      <c r="B4632" s="1" t="s">
        <v>23502</v>
      </c>
      <c r="C4632" s="1" t="s">
        <v>23503</v>
      </c>
      <c r="D4632" s="1" t="s">
        <v>23504</v>
      </c>
      <c r="E4632" s="1" t="s">
        <v>23505</v>
      </c>
      <c r="F4632" s="1" t="s">
        <v>23506</v>
      </c>
      <c r="I4632" s="1" t="b">
        <f t="shared" si="217"/>
        <v>0</v>
      </c>
      <c r="J4632" s="1" t="b">
        <f t="shared" si="218"/>
        <v>1</v>
      </c>
    </row>
    <row r="4633" spans="1:10" x14ac:dyDescent="0.35">
      <c r="A4633" s="1">
        <f t="shared" si="216"/>
        <v>1</v>
      </c>
      <c r="B4633" s="1" t="s">
        <v>41113</v>
      </c>
      <c r="C4633" s="1" t="s">
        <v>41114</v>
      </c>
      <c r="D4633" s="1" t="s">
        <v>41115</v>
      </c>
      <c r="E4633" s="1" t="s">
        <v>41118</v>
      </c>
      <c r="F4633" s="1" t="s">
        <v>41119</v>
      </c>
      <c r="I4633" s="1" t="b">
        <f t="shared" si="217"/>
        <v>1</v>
      </c>
      <c r="J4633" s="1" t="b">
        <f t="shared" si="218"/>
        <v>1</v>
      </c>
    </row>
    <row r="4634" spans="1:10" x14ac:dyDescent="0.35">
      <c r="A4634" s="1">
        <f t="shared" si="216"/>
        <v>0</v>
      </c>
      <c r="B4634" s="1" t="s">
        <v>7374</v>
      </c>
      <c r="C4634" s="1" t="s">
        <v>7375</v>
      </c>
      <c r="D4634" s="1" t="s">
        <v>7376</v>
      </c>
      <c r="E4634" s="1" t="s">
        <v>7378</v>
      </c>
      <c r="F4634" s="1" t="s">
        <v>7379</v>
      </c>
      <c r="I4634" s="1" t="b">
        <f t="shared" si="217"/>
        <v>1</v>
      </c>
      <c r="J4634" s="1" t="b">
        <f t="shared" si="218"/>
        <v>0</v>
      </c>
    </row>
    <row r="4635" spans="1:10" x14ac:dyDescent="0.35">
      <c r="A4635" s="1">
        <f t="shared" si="216"/>
        <v>1</v>
      </c>
      <c r="B4635" s="1" t="s">
        <v>485</v>
      </c>
      <c r="C4635" s="1" t="s">
        <v>486</v>
      </c>
      <c r="D4635" s="1" t="s">
        <v>487</v>
      </c>
      <c r="E4635" s="1" t="s">
        <v>490</v>
      </c>
      <c r="I4635" s="1" t="b">
        <f t="shared" si="217"/>
        <v>1</v>
      </c>
      <c r="J4635" s="1" t="b">
        <f t="shared" si="218"/>
        <v>1</v>
      </c>
    </row>
    <row r="4636" spans="1:10" x14ac:dyDescent="0.35">
      <c r="A4636" s="1">
        <f t="shared" si="216"/>
        <v>0</v>
      </c>
      <c r="B4636" s="1" t="s">
        <v>29869</v>
      </c>
      <c r="C4636" s="1" t="s">
        <v>29870</v>
      </c>
      <c r="D4636" s="1" t="s">
        <v>29871</v>
      </c>
      <c r="E4636" s="1" t="s">
        <v>29872</v>
      </c>
      <c r="F4636" s="1" t="s">
        <v>29873</v>
      </c>
      <c r="I4636" s="1" t="b">
        <f t="shared" si="217"/>
        <v>0</v>
      </c>
      <c r="J4636" s="1" t="b">
        <f t="shared" si="218"/>
        <v>1</v>
      </c>
    </row>
    <row r="4637" spans="1:10" x14ac:dyDescent="0.35">
      <c r="A4637" s="1">
        <f t="shared" si="216"/>
        <v>0</v>
      </c>
      <c r="B4637" s="1" t="s">
        <v>8725</v>
      </c>
      <c r="C4637" s="1" t="s">
        <v>8726</v>
      </c>
      <c r="D4637" s="1" t="s">
        <v>8727</v>
      </c>
      <c r="E4637" s="1" t="s">
        <v>8730</v>
      </c>
      <c r="F4637" s="1" t="s">
        <v>8731</v>
      </c>
      <c r="I4637" s="1" t="b">
        <f t="shared" si="217"/>
        <v>0</v>
      </c>
      <c r="J4637" s="1" t="b">
        <f t="shared" si="218"/>
        <v>1</v>
      </c>
    </row>
    <row r="4638" spans="1:10" x14ac:dyDescent="0.35">
      <c r="A4638" s="1">
        <f t="shared" si="216"/>
        <v>1</v>
      </c>
      <c r="B4638" s="1" t="s">
        <v>39069</v>
      </c>
      <c r="C4638" s="1" t="s">
        <v>39070</v>
      </c>
      <c r="D4638" s="1" t="s">
        <v>39071</v>
      </c>
      <c r="I4638" s="1" t="b">
        <f t="shared" si="217"/>
        <v>1</v>
      </c>
      <c r="J4638" s="1" t="b">
        <f t="shared" si="218"/>
        <v>1</v>
      </c>
    </row>
    <row r="4639" spans="1:10" x14ac:dyDescent="0.35">
      <c r="A4639" s="1">
        <f t="shared" si="216"/>
        <v>0</v>
      </c>
      <c r="B4639" s="1" t="s">
        <v>37806</v>
      </c>
      <c r="C4639" s="1" t="s">
        <v>37807</v>
      </c>
      <c r="D4639" s="1" t="s">
        <v>37808</v>
      </c>
      <c r="E4639" s="1" t="s">
        <v>37809</v>
      </c>
      <c r="F4639" s="1" t="s">
        <v>37810</v>
      </c>
      <c r="I4639" s="1" t="b">
        <f t="shared" si="217"/>
        <v>0</v>
      </c>
      <c r="J4639" s="1" t="b">
        <f t="shared" si="218"/>
        <v>1</v>
      </c>
    </row>
    <row r="4640" spans="1:10" x14ac:dyDescent="0.35">
      <c r="A4640" s="1">
        <f t="shared" si="216"/>
        <v>0</v>
      </c>
      <c r="B4640" s="1" t="s">
        <v>1043</v>
      </c>
      <c r="C4640" s="1" t="s">
        <v>1044</v>
      </c>
      <c r="D4640" s="1" t="s">
        <v>1045</v>
      </c>
      <c r="E4640" s="1" t="s">
        <v>1048</v>
      </c>
      <c r="F4640" s="1" t="s">
        <v>1049</v>
      </c>
      <c r="I4640" s="1" t="b">
        <f t="shared" si="217"/>
        <v>0</v>
      </c>
      <c r="J4640" s="1" t="b">
        <f t="shared" si="218"/>
        <v>1</v>
      </c>
    </row>
    <row r="4641" spans="1:10" x14ac:dyDescent="0.35">
      <c r="A4641" s="1">
        <f t="shared" si="216"/>
        <v>0</v>
      </c>
      <c r="B4641" s="1" t="s">
        <v>8869</v>
      </c>
      <c r="C4641" s="1" t="s">
        <v>8870</v>
      </c>
      <c r="D4641" s="1" t="s">
        <v>8871</v>
      </c>
      <c r="E4641" s="1" t="s">
        <v>8873</v>
      </c>
      <c r="F4641" s="1" t="s">
        <v>8874</v>
      </c>
      <c r="I4641" s="1" t="b">
        <f t="shared" si="217"/>
        <v>0</v>
      </c>
      <c r="J4641" s="1" t="b">
        <f t="shared" si="218"/>
        <v>1</v>
      </c>
    </row>
    <row r="4642" spans="1:10" x14ac:dyDescent="0.35">
      <c r="A4642" s="1">
        <f t="shared" si="216"/>
        <v>0</v>
      </c>
      <c r="B4642" s="1" t="s">
        <v>33138</v>
      </c>
      <c r="C4642" s="1" t="s">
        <v>33139</v>
      </c>
      <c r="D4642" s="1" t="s">
        <v>33140</v>
      </c>
      <c r="E4642" s="1" t="s">
        <v>33141</v>
      </c>
      <c r="F4642" s="1" t="s">
        <v>33142</v>
      </c>
      <c r="I4642" s="1" t="b">
        <f t="shared" si="217"/>
        <v>1</v>
      </c>
      <c r="J4642" s="1" t="b">
        <f t="shared" si="218"/>
        <v>0</v>
      </c>
    </row>
    <row r="4643" spans="1:10" x14ac:dyDescent="0.35">
      <c r="A4643" s="1">
        <f t="shared" si="216"/>
        <v>0</v>
      </c>
      <c r="B4643" s="1" t="s">
        <v>4135</v>
      </c>
      <c r="C4643" s="1" t="s">
        <v>4136</v>
      </c>
      <c r="D4643" s="1" t="s">
        <v>4137</v>
      </c>
      <c r="F4643" s="1" t="s">
        <v>4140</v>
      </c>
      <c r="I4643" s="1" t="b">
        <f t="shared" si="217"/>
        <v>1</v>
      </c>
      <c r="J4643" s="1" t="b">
        <f t="shared" si="218"/>
        <v>0</v>
      </c>
    </row>
    <row r="4644" spans="1:10" x14ac:dyDescent="0.35">
      <c r="A4644" s="1">
        <f t="shared" si="216"/>
        <v>1</v>
      </c>
      <c r="B4644" s="1" t="s">
        <v>12048</v>
      </c>
      <c r="C4644" s="1" t="s">
        <v>12049</v>
      </c>
      <c r="D4644" s="1" t="s">
        <v>12050</v>
      </c>
      <c r="F4644" s="1" t="s">
        <v>12053</v>
      </c>
      <c r="I4644" s="1" t="b">
        <f t="shared" si="217"/>
        <v>1</v>
      </c>
      <c r="J4644" s="1" t="b">
        <f t="shared" si="218"/>
        <v>1</v>
      </c>
    </row>
    <row r="4645" spans="1:10" x14ac:dyDescent="0.35">
      <c r="A4645" s="1">
        <f t="shared" si="216"/>
        <v>1</v>
      </c>
      <c r="B4645" s="1" t="s">
        <v>35478</v>
      </c>
      <c r="C4645" s="1" t="s">
        <v>35479</v>
      </c>
      <c r="D4645" s="1" t="s">
        <v>35480</v>
      </c>
      <c r="E4645" s="1" t="s">
        <v>35481</v>
      </c>
      <c r="F4645" s="1" t="s">
        <v>35482</v>
      </c>
      <c r="I4645" s="1" t="b">
        <f t="shared" si="217"/>
        <v>1</v>
      </c>
      <c r="J4645" s="1" t="b">
        <f t="shared" si="218"/>
        <v>1</v>
      </c>
    </row>
    <row r="4646" spans="1:10" x14ac:dyDescent="0.35">
      <c r="A4646" s="1">
        <f t="shared" si="216"/>
        <v>0</v>
      </c>
      <c r="B4646" s="1" t="s">
        <v>14276</v>
      </c>
      <c r="C4646" s="1" t="s">
        <v>14277</v>
      </c>
      <c r="D4646" s="1" t="s">
        <v>14278</v>
      </c>
      <c r="E4646" s="1" t="s">
        <v>14281</v>
      </c>
      <c r="F4646" s="1" t="s">
        <v>14282</v>
      </c>
      <c r="I4646" s="1" t="b">
        <f t="shared" si="217"/>
        <v>0</v>
      </c>
      <c r="J4646" s="1" t="b">
        <f t="shared" si="218"/>
        <v>1</v>
      </c>
    </row>
    <row r="4647" spans="1:10" x14ac:dyDescent="0.35">
      <c r="A4647" s="1">
        <f t="shared" si="216"/>
        <v>1</v>
      </c>
      <c r="B4647" s="1" t="s">
        <v>34960</v>
      </c>
      <c r="C4647" s="1" t="s">
        <v>34961</v>
      </c>
      <c r="D4647" s="1" t="s">
        <v>34962</v>
      </c>
      <c r="E4647" s="1" t="s">
        <v>34963</v>
      </c>
      <c r="F4647" s="1" t="s">
        <v>34964</v>
      </c>
      <c r="I4647" s="1" t="b">
        <f t="shared" si="217"/>
        <v>1</v>
      </c>
      <c r="J4647" s="1" t="b">
        <f t="shared" si="218"/>
        <v>1</v>
      </c>
    </row>
    <row r="4648" spans="1:10" x14ac:dyDescent="0.35">
      <c r="A4648" s="1">
        <f t="shared" si="216"/>
        <v>0</v>
      </c>
      <c r="B4648" s="1" t="s">
        <v>11802</v>
      </c>
      <c r="C4648" s="1" t="s">
        <v>11803</v>
      </c>
      <c r="D4648" s="1" t="s">
        <v>11804</v>
      </c>
      <c r="E4648" s="1" t="s">
        <v>11805</v>
      </c>
      <c r="F4648" s="1" t="s">
        <v>11806</v>
      </c>
      <c r="I4648" s="1" t="b">
        <f t="shared" si="217"/>
        <v>1</v>
      </c>
      <c r="J4648" s="1" t="b">
        <f t="shared" si="218"/>
        <v>0</v>
      </c>
    </row>
    <row r="4649" spans="1:10" x14ac:dyDescent="0.35">
      <c r="A4649" s="1">
        <f t="shared" si="216"/>
        <v>0</v>
      </c>
      <c r="B4649" s="1" t="s">
        <v>32799</v>
      </c>
      <c r="C4649" s="1" t="s">
        <v>32800</v>
      </c>
      <c r="D4649" s="1" t="s">
        <v>32801</v>
      </c>
      <c r="E4649" s="1" t="s">
        <v>32803</v>
      </c>
      <c r="F4649" s="1" t="s">
        <v>32804</v>
      </c>
      <c r="I4649" s="1" t="b">
        <f t="shared" si="217"/>
        <v>0</v>
      </c>
      <c r="J4649" s="1" t="b">
        <f t="shared" si="218"/>
        <v>1</v>
      </c>
    </row>
    <row r="4650" spans="1:10" x14ac:dyDescent="0.35">
      <c r="A4650" s="1">
        <f t="shared" si="216"/>
        <v>1</v>
      </c>
      <c r="B4650" s="1" t="s">
        <v>40597</v>
      </c>
      <c r="C4650" s="1" t="s">
        <v>40598</v>
      </c>
      <c r="D4650" s="1" t="s">
        <v>40599</v>
      </c>
      <c r="E4650" s="1" t="s">
        <v>40600</v>
      </c>
      <c r="F4650" s="1" t="s">
        <v>40601</v>
      </c>
      <c r="I4650" s="1" t="b">
        <f t="shared" si="217"/>
        <v>1</v>
      </c>
      <c r="J4650" s="1" t="b">
        <f t="shared" si="218"/>
        <v>1</v>
      </c>
    </row>
    <row r="4651" spans="1:10" x14ac:dyDescent="0.35">
      <c r="A4651" s="1">
        <f t="shared" si="216"/>
        <v>0</v>
      </c>
      <c r="B4651" s="1" t="s">
        <v>26354</v>
      </c>
      <c r="C4651" s="1" t="s">
        <v>26355</v>
      </c>
      <c r="D4651" s="1" t="s">
        <v>26356</v>
      </c>
      <c r="E4651" s="1" t="s">
        <v>26357</v>
      </c>
      <c r="F4651" s="1" t="s">
        <v>26358</v>
      </c>
      <c r="I4651" s="1" t="b">
        <f t="shared" si="217"/>
        <v>0</v>
      </c>
      <c r="J4651" s="1" t="b">
        <f t="shared" si="218"/>
        <v>1</v>
      </c>
    </row>
    <row r="4652" spans="1:10" x14ac:dyDescent="0.35">
      <c r="A4652" s="1">
        <f t="shared" si="216"/>
        <v>0</v>
      </c>
      <c r="B4652" s="1" t="s">
        <v>26559</v>
      </c>
      <c r="C4652" s="1" t="s">
        <v>26560</v>
      </c>
      <c r="D4652" s="1" t="s">
        <v>26561</v>
      </c>
      <c r="E4652" s="1" t="s">
        <v>26564</v>
      </c>
      <c r="F4652" s="1" t="s">
        <v>26565</v>
      </c>
      <c r="I4652" s="1" t="b">
        <f t="shared" si="217"/>
        <v>0</v>
      </c>
      <c r="J4652" s="1" t="b">
        <f t="shared" si="218"/>
        <v>1</v>
      </c>
    </row>
    <row r="4653" spans="1:10" x14ac:dyDescent="0.35">
      <c r="A4653" s="1">
        <f t="shared" si="216"/>
        <v>0</v>
      </c>
      <c r="B4653" s="1" t="s">
        <v>12674</v>
      </c>
      <c r="C4653" s="1" t="s">
        <v>12675</v>
      </c>
      <c r="D4653" s="1" t="s">
        <v>12676</v>
      </c>
      <c r="F4653" s="1" t="s">
        <v>12679</v>
      </c>
      <c r="I4653" s="1" t="b">
        <f t="shared" si="217"/>
        <v>1</v>
      </c>
      <c r="J4653" s="1" t="b">
        <f t="shared" si="218"/>
        <v>0</v>
      </c>
    </row>
    <row r="4654" spans="1:10" x14ac:dyDescent="0.35">
      <c r="A4654" s="1">
        <f t="shared" si="216"/>
        <v>0</v>
      </c>
      <c r="B4654" s="1" t="s">
        <v>25094</v>
      </c>
      <c r="C4654" s="1" t="s">
        <v>25095</v>
      </c>
      <c r="D4654" s="1" t="s">
        <v>25096</v>
      </c>
      <c r="E4654" s="1" t="s">
        <v>25099</v>
      </c>
      <c r="F4654" s="1" t="s">
        <v>25100</v>
      </c>
      <c r="I4654" s="1" t="b">
        <f t="shared" si="217"/>
        <v>0</v>
      </c>
      <c r="J4654" s="1" t="b">
        <f t="shared" si="218"/>
        <v>1</v>
      </c>
    </row>
    <row r="4655" spans="1:10" x14ac:dyDescent="0.35">
      <c r="A4655" s="1">
        <f t="shared" si="216"/>
        <v>1</v>
      </c>
      <c r="B4655" s="1" t="s">
        <v>27453</v>
      </c>
      <c r="C4655" s="1" t="s">
        <v>27454</v>
      </c>
      <c r="D4655" s="1" t="s">
        <v>27455</v>
      </c>
      <c r="E4655" s="1" t="s">
        <v>27456</v>
      </c>
      <c r="F4655" s="1" t="s">
        <v>27457</v>
      </c>
      <c r="I4655" s="1" t="b">
        <f t="shared" si="217"/>
        <v>1</v>
      </c>
      <c r="J4655" s="1" t="b">
        <f t="shared" si="218"/>
        <v>1</v>
      </c>
    </row>
    <row r="4656" spans="1:10" x14ac:dyDescent="0.35">
      <c r="A4656" s="1">
        <f t="shared" si="216"/>
        <v>0</v>
      </c>
      <c r="B4656" s="1" t="s">
        <v>30059</v>
      </c>
      <c r="C4656" s="1" t="s">
        <v>30060</v>
      </c>
      <c r="D4656" s="1" t="s">
        <v>30061</v>
      </c>
      <c r="E4656" s="1" t="s">
        <v>30064</v>
      </c>
      <c r="F4656" s="1" t="s">
        <v>30065</v>
      </c>
      <c r="I4656" s="1" t="b">
        <f t="shared" si="217"/>
        <v>0</v>
      </c>
      <c r="J4656" s="1" t="b">
        <f t="shared" si="218"/>
        <v>1</v>
      </c>
    </row>
    <row r="4657" spans="1:10" x14ac:dyDescent="0.35">
      <c r="A4657" s="1">
        <f t="shared" si="216"/>
        <v>1</v>
      </c>
      <c r="B4657" s="1" t="s">
        <v>39896</v>
      </c>
      <c r="C4657" s="1" t="s">
        <v>39897</v>
      </c>
      <c r="D4657" s="1" t="s">
        <v>39898</v>
      </c>
      <c r="E4657" s="1" t="s">
        <v>39899</v>
      </c>
      <c r="F4657" s="1" t="s">
        <v>39900</v>
      </c>
      <c r="I4657" s="1" t="b">
        <f t="shared" si="217"/>
        <v>1</v>
      </c>
      <c r="J4657" s="1" t="b">
        <f t="shared" si="218"/>
        <v>1</v>
      </c>
    </row>
    <row r="4658" spans="1:10" x14ac:dyDescent="0.35">
      <c r="A4658" s="1">
        <f t="shared" si="216"/>
        <v>0</v>
      </c>
      <c r="B4658" s="1" t="s">
        <v>26175</v>
      </c>
      <c r="C4658" s="1" t="s">
        <v>26176</v>
      </c>
      <c r="D4658" s="1" t="s">
        <v>26177</v>
      </c>
      <c r="E4658" s="1" t="s">
        <v>26178</v>
      </c>
      <c r="F4658" s="1" t="s">
        <v>26179</v>
      </c>
      <c r="I4658" s="1" t="b">
        <f t="shared" si="217"/>
        <v>0</v>
      </c>
      <c r="J4658" s="1" t="b">
        <f t="shared" si="218"/>
        <v>0</v>
      </c>
    </row>
    <row r="4659" spans="1:10" x14ac:dyDescent="0.35">
      <c r="A4659" s="1">
        <f t="shared" si="216"/>
        <v>0</v>
      </c>
      <c r="B4659" s="1" t="s">
        <v>38213</v>
      </c>
      <c r="C4659" s="1" t="s">
        <v>38214</v>
      </c>
      <c r="D4659" s="1" t="s">
        <v>38215</v>
      </c>
      <c r="E4659" s="1" t="s">
        <v>38216</v>
      </c>
      <c r="F4659" s="1" t="s">
        <v>38217</v>
      </c>
      <c r="I4659" s="1" t="b">
        <f t="shared" si="217"/>
        <v>0</v>
      </c>
      <c r="J4659" s="1" t="b">
        <f t="shared" si="218"/>
        <v>1</v>
      </c>
    </row>
    <row r="4660" spans="1:10" x14ac:dyDescent="0.35">
      <c r="A4660" s="1">
        <f t="shared" si="216"/>
        <v>0</v>
      </c>
      <c r="B4660" s="1" t="s">
        <v>8353</v>
      </c>
      <c r="C4660" s="1" t="s">
        <v>8354</v>
      </c>
      <c r="D4660" s="1" t="s">
        <v>8355</v>
      </c>
      <c r="E4660" s="1" t="s">
        <v>8358</v>
      </c>
      <c r="F4660" s="1" t="s">
        <v>8359</v>
      </c>
      <c r="I4660" s="1" t="b">
        <f t="shared" si="217"/>
        <v>1</v>
      </c>
      <c r="J4660" s="1" t="b">
        <f t="shared" si="218"/>
        <v>0</v>
      </c>
    </row>
    <row r="4661" spans="1:10" x14ac:dyDescent="0.35">
      <c r="A4661" s="1">
        <f t="shared" si="216"/>
        <v>0</v>
      </c>
      <c r="B4661" s="1" t="s">
        <v>37906</v>
      </c>
      <c r="C4661" s="1" t="s">
        <v>37907</v>
      </c>
      <c r="D4661" s="1" t="s">
        <v>37908</v>
      </c>
      <c r="E4661" s="1" t="s">
        <v>37909</v>
      </c>
      <c r="F4661" s="1" t="s">
        <v>37910</v>
      </c>
      <c r="I4661" s="1" t="b">
        <f t="shared" si="217"/>
        <v>1</v>
      </c>
      <c r="J4661" s="1" t="b">
        <f t="shared" si="218"/>
        <v>0</v>
      </c>
    </row>
    <row r="4662" spans="1:10" x14ac:dyDescent="0.35">
      <c r="A4662" s="1">
        <f t="shared" si="216"/>
        <v>0</v>
      </c>
      <c r="B4662" s="1" t="s">
        <v>12865</v>
      </c>
      <c r="C4662" s="1" t="s">
        <v>12866</v>
      </c>
      <c r="D4662" s="1" t="s">
        <v>12867</v>
      </c>
      <c r="E4662" s="1" t="s">
        <v>12868</v>
      </c>
      <c r="F4662" s="1" t="s">
        <v>12869</v>
      </c>
      <c r="I4662" s="1" t="b">
        <f t="shared" si="217"/>
        <v>0</v>
      </c>
      <c r="J4662" s="1" t="b">
        <f t="shared" si="218"/>
        <v>1</v>
      </c>
    </row>
    <row r="4663" spans="1:10" x14ac:dyDescent="0.35">
      <c r="A4663" s="1">
        <f t="shared" si="216"/>
        <v>0</v>
      </c>
      <c r="B4663" s="1" t="s">
        <v>34512</v>
      </c>
      <c r="C4663" s="1" t="s">
        <v>34513</v>
      </c>
      <c r="D4663" s="1" t="s">
        <v>34514</v>
      </c>
      <c r="E4663" s="1" t="s">
        <v>34515</v>
      </c>
      <c r="F4663" s="1" t="s">
        <v>34516</v>
      </c>
      <c r="I4663" s="1" t="b">
        <f t="shared" si="217"/>
        <v>0</v>
      </c>
      <c r="J4663" s="1" t="b">
        <f t="shared" si="218"/>
        <v>1</v>
      </c>
    </row>
    <row r="4664" spans="1:10" x14ac:dyDescent="0.35">
      <c r="A4664" s="1">
        <f t="shared" si="216"/>
        <v>0</v>
      </c>
      <c r="B4664" s="1" t="s">
        <v>39109</v>
      </c>
      <c r="C4664" s="1" t="s">
        <v>39110</v>
      </c>
      <c r="D4664" s="1" t="s">
        <v>39111</v>
      </c>
      <c r="E4664" s="1" t="s">
        <v>39113</v>
      </c>
      <c r="F4664" s="1" t="s">
        <v>39114</v>
      </c>
      <c r="I4664" s="1" t="b">
        <f t="shared" si="217"/>
        <v>1</v>
      </c>
      <c r="J4664" s="1" t="b">
        <f t="shared" si="218"/>
        <v>0</v>
      </c>
    </row>
    <row r="4665" spans="1:10" x14ac:dyDescent="0.35">
      <c r="A4665" s="1">
        <f t="shared" si="216"/>
        <v>0</v>
      </c>
      <c r="B4665" s="1" t="s">
        <v>32600</v>
      </c>
      <c r="C4665" s="1" t="s">
        <v>32601</v>
      </c>
      <c r="D4665" s="1" t="s">
        <v>32602</v>
      </c>
      <c r="E4665" s="1" t="s">
        <v>32603</v>
      </c>
      <c r="F4665" s="1" t="s">
        <v>32604</v>
      </c>
      <c r="I4665" s="1" t="b">
        <f t="shared" si="217"/>
        <v>0</v>
      </c>
      <c r="J4665" s="1" t="b">
        <f t="shared" si="218"/>
        <v>1</v>
      </c>
    </row>
    <row r="4666" spans="1:10" x14ac:dyDescent="0.35">
      <c r="A4666" s="1">
        <f t="shared" si="216"/>
        <v>0</v>
      </c>
      <c r="B4666" s="1" t="s">
        <v>3623</v>
      </c>
      <c r="C4666" s="1" t="s">
        <v>3624</v>
      </c>
      <c r="D4666" s="1" t="s">
        <v>3625</v>
      </c>
      <c r="E4666" s="1" t="s">
        <v>3626</v>
      </c>
      <c r="F4666" s="1" t="s">
        <v>3627</v>
      </c>
      <c r="I4666" s="1" t="b">
        <f t="shared" si="217"/>
        <v>0</v>
      </c>
      <c r="J4666" s="1" t="b">
        <f t="shared" si="218"/>
        <v>1</v>
      </c>
    </row>
    <row r="4667" spans="1:10" x14ac:dyDescent="0.35">
      <c r="A4667" s="1">
        <f t="shared" si="216"/>
        <v>0</v>
      </c>
      <c r="B4667" s="1" t="s">
        <v>12211</v>
      </c>
      <c r="C4667" s="1" t="s">
        <v>12212</v>
      </c>
      <c r="D4667" s="1" t="s">
        <v>12213</v>
      </c>
      <c r="E4667" s="1" t="s">
        <v>12214</v>
      </c>
      <c r="F4667" s="1" t="s">
        <v>12215</v>
      </c>
      <c r="I4667" s="1" t="b">
        <f t="shared" si="217"/>
        <v>0</v>
      </c>
      <c r="J4667" s="1" t="b">
        <f t="shared" si="218"/>
        <v>1</v>
      </c>
    </row>
    <row r="4668" spans="1:10" x14ac:dyDescent="0.35">
      <c r="A4668" s="1">
        <f t="shared" si="216"/>
        <v>0</v>
      </c>
      <c r="B4668" s="1" t="s">
        <v>26326</v>
      </c>
      <c r="C4668" s="1" t="s">
        <v>26327</v>
      </c>
      <c r="D4668" s="1" t="s">
        <v>26328</v>
      </c>
      <c r="E4668" s="1" t="s">
        <v>26329</v>
      </c>
      <c r="F4668" s="1" t="s">
        <v>26330</v>
      </c>
      <c r="I4668" s="1" t="b">
        <f t="shared" si="217"/>
        <v>0</v>
      </c>
      <c r="J4668" s="1" t="b">
        <f t="shared" si="218"/>
        <v>1</v>
      </c>
    </row>
    <row r="4669" spans="1:10" x14ac:dyDescent="0.35">
      <c r="A4669" s="1">
        <f t="shared" si="216"/>
        <v>0</v>
      </c>
      <c r="B4669" s="1" t="s">
        <v>20811</v>
      </c>
      <c r="C4669" s="1" t="s">
        <v>20812</v>
      </c>
      <c r="D4669" s="1" t="s">
        <v>20813</v>
      </c>
      <c r="E4669" s="1" t="s">
        <v>20814</v>
      </c>
      <c r="F4669" s="1" t="s">
        <v>20815</v>
      </c>
      <c r="I4669" s="1" t="b">
        <f t="shared" si="217"/>
        <v>0</v>
      </c>
      <c r="J4669" s="1" t="b">
        <f t="shared" si="218"/>
        <v>1</v>
      </c>
    </row>
    <row r="4670" spans="1:10" x14ac:dyDescent="0.35">
      <c r="A4670" s="1">
        <f t="shared" si="216"/>
        <v>1</v>
      </c>
      <c r="B4670" s="1" t="s">
        <v>5988</v>
      </c>
      <c r="C4670" s="1" t="s">
        <v>5989</v>
      </c>
      <c r="D4670" s="1" t="s">
        <v>5990</v>
      </c>
      <c r="I4670" s="1" t="b">
        <f t="shared" si="217"/>
        <v>1</v>
      </c>
      <c r="J4670" s="1" t="b">
        <f t="shared" si="218"/>
        <v>1</v>
      </c>
    </row>
    <row r="4671" spans="1:10" x14ac:dyDescent="0.35">
      <c r="A4671" s="1">
        <f t="shared" si="216"/>
        <v>0</v>
      </c>
      <c r="B4671" s="1" t="s">
        <v>25088</v>
      </c>
      <c r="C4671" s="1" t="s">
        <v>25089</v>
      </c>
      <c r="D4671" s="1" t="s">
        <v>25090</v>
      </c>
      <c r="E4671" s="1" t="s">
        <v>25091</v>
      </c>
      <c r="F4671" s="1" t="s">
        <v>25092</v>
      </c>
      <c r="I4671" s="1" t="b">
        <f t="shared" si="217"/>
        <v>0</v>
      </c>
      <c r="J4671" s="1" t="b">
        <f t="shared" si="218"/>
        <v>1</v>
      </c>
    </row>
    <row r="4672" spans="1:10" x14ac:dyDescent="0.35">
      <c r="A4672" s="1">
        <f t="shared" si="216"/>
        <v>0</v>
      </c>
      <c r="B4672" s="1" t="s">
        <v>36772</v>
      </c>
      <c r="C4672" s="1" t="s">
        <v>36773</v>
      </c>
      <c r="D4672" s="1" t="s">
        <v>36774</v>
      </c>
      <c r="E4672" s="1" t="s">
        <v>36775</v>
      </c>
      <c r="F4672" s="1" t="s">
        <v>36776</v>
      </c>
      <c r="I4672" s="1" t="b">
        <f t="shared" si="217"/>
        <v>0</v>
      </c>
      <c r="J4672" s="1" t="b">
        <f t="shared" si="218"/>
        <v>1</v>
      </c>
    </row>
    <row r="4673" spans="1:10" x14ac:dyDescent="0.35">
      <c r="A4673" s="1">
        <f t="shared" si="216"/>
        <v>0</v>
      </c>
      <c r="B4673" s="1" t="s">
        <v>25672</v>
      </c>
      <c r="C4673" s="1" t="s">
        <v>25673</v>
      </c>
      <c r="D4673" s="1" t="s">
        <v>25674</v>
      </c>
      <c r="E4673" s="1" t="s">
        <v>25675</v>
      </c>
      <c r="F4673" s="1" t="s">
        <v>25676</v>
      </c>
      <c r="I4673" s="1" t="b">
        <f t="shared" si="217"/>
        <v>0</v>
      </c>
      <c r="J4673" s="1" t="b">
        <f t="shared" si="218"/>
        <v>1</v>
      </c>
    </row>
    <row r="4674" spans="1:10" x14ac:dyDescent="0.35">
      <c r="A4674" s="1">
        <f t="shared" ref="A4674:A4737" si="219">I4674*J4674</f>
        <v>0</v>
      </c>
      <c r="B4674" s="1" t="s">
        <v>23078</v>
      </c>
      <c r="C4674" s="1" t="s">
        <v>23079</v>
      </c>
      <c r="D4674" s="1" t="s">
        <v>23080</v>
      </c>
      <c r="E4674" s="1" t="s">
        <v>23081</v>
      </c>
      <c r="F4674" s="1" t="s">
        <v>23082</v>
      </c>
      <c r="I4674" s="1" t="b">
        <f t="shared" si="217"/>
        <v>1</v>
      </c>
      <c r="J4674" s="1" t="b">
        <f t="shared" si="218"/>
        <v>0</v>
      </c>
    </row>
    <row r="4675" spans="1:10" x14ac:dyDescent="0.35">
      <c r="A4675" s="1">
        <f t="shared" si="219"/>
        <v>0</v>
      </c>
      <c r="B4675" s="1" t="s">
        <v>14989</v>
      </c>
      <c r="C4675" s="1" t="s">
        <v>14990</v>
      </c>
      <c r="D4675" s="1" t="s">
        <v>14991</v>
      </c>
      <c r="E4675" s="1" t="s">
        <v>14992</v>
      </c>
      <c r="F4675" s="1" t="s">
        <v>14993</v>
      </c>
      <c r="I4675" s="1" t="b">
        <f t="shared" ref="I4675:I4738" si="220">OR(ISNUMBER(SEARCH("campy",F4675)),ISNUMBER(SEARCH("campy",D4675)),ISNUMBER(SEARCH("coli",F4675)),ISNUMBER(SEARCH("coli",D4675)),ISNUMBER(SEARCH("jejuni",F4675)),ISNUMBER(SEARCH("jejuni",D4675)))</f>
        <v>0</v>
      </c>
      <c r="J4675" s="1" t="b">
        <f t="shared" ref="J4675:J4738" si="221">OR(ISNUMBER(SEARCH("poultry",F4675)),ISNUMBER(SEARCH("chicken",F4675)),ISNUMBER(SEARCH("broiler",F4675)),ISNUMBER(SEARCH("poultry",D4675)),ISNUMBER(SEARCH("chicken",D4675)),ISNUMBER(SEARCH("broiler",D4675)))</f>
        <v>1</v>
      </c>
    </row>
    <row r="4676" spans="1:10" x14ac:dyDescent="0.35">
      <c r="A4676" s="1">
        <f t="shared" si="219"/>
        <v>0</v>
      </c>
      <c r="B4676" s="1" t="s">
        <v>27160</v>
      </c>
      <c r="C4676" s="1" t="s">
        <v>27161</v>
      </c>
      <c r="D4676" s="1" t="s">
        <v>27162</v>
      </c>
      <c r="E4676" s="1" t="s">
        <v>27163</v>
      </c>
      <c r="F4676" s="1" t="s">
        <v>27164</v>
      </c>
      <c r="I4676" s="1" t="b">
        <f t="shared" si="220"/>
        <v>0</v>
      </c>
      <c r="J4676" s="1" t="b">
        <f t="shared" si="221"/>
        <v>1</v>
      </c>
    </row>
    <row r="4677" spans="1:10" x14ac:dyDescent="0.35">
      <c r="A4677" s="1">
        <f t="shared" si="219"/>
        <v>1</v>
      </c>
      <c r="B4677" s="1" t="s">
        <v>13058</v>
      </c>
      <c r="C4677" s="1" t="s">
        <v>13059</v>
      </c>
      <c r="D4677" s="1" t="s">
        <v>13060</v>
      </c>
      <c r="E4677" s="1" t="s">
        <v>13061</v>
      </c>
      <c r="F4677" s="1" t="s">
        <v>13062</v>
      </c>
      <c r="I4677" s="1" t="b">
        <f t="shared" si="220"/>
        <v>1</v>
      </c>
      <c r="J4677" s="1" t="b">
        <f t="shared" si="221"/>
        <v>1</v>
      </c>
    </row>
    <row r="4678" spans="1:10" x14ac:dyDescent="0.35">
      <c r="A4678" s="1">
        <f t="shared" si="219"/>
        <v>0</v>
      </c>
      <c r="B4678" s="1" t="s">
        <v>32025</v>
      </c>
      <c r="C4678" s="1" t="s">
        <v>32026</v>
      </c>
      <c r="D4678" s="1" t="s">
        <v>32027</v>
      </c>
      <c r="E4678" s="1" t="s">
        <v>32028</v>
      </c>
      <c r="F4678" s="1" t="s">
        <v>32029</v>
      </c>
      <c r="I4678" s="1" t="b">
        <f t="shared" si="220"/>
        <v>0</v>
      </c>
      <c r="J4678" s="1" t="b">
        <f t="shared" si="221"/>
        <v>1</v>
      </c>
    </row>
    <row r="4679" spans="1:10" x14ac:dyDescent="0.35">
      <c r="A4679" s="1">
        <f t="shared" si="219"/>
        <v>0</v>
      </c>
      <c r="B4679" s="1" t="s">
        <v>40073</v>
      </c>
      <c r="C4679" s="1" t="s">
        <v>40074</v>
      </c>
      <c r="D4679" s="1" t="s">
        <v>40075</v>
      </c>
      <c r="E4679" s="1" t="s">
        <v>40076</v>
      </c>
      <c r="F4679" s="1" t="s">
        <v>40077</v>
      </c>
      <c r="I4679" s="1" t="b">
        <f t="shared" si="220"/>
        <v>1</v>
      </c>
      <c r="J4679" s="1" t="b">
        <f t="shared" si="221"/>
        <v>0</v>
      </c>
    </row>
    <row r="4680" spans="1:10" x14ac:dyDescent="0.35">
      <c r="A4680" s="1">
        <f t="shared" si="219"/>
        <v>0</v>
      </c>
      <c r="B4680" s="1" t="s">
        <v>7753</v>
      </c>
      <c r="C4680" s="1" t="s">
        <v>7754</v>
      </c>
      <c r="D4680" s="1" t="s">
        <v>7755</v>
      </c>
      <c r="E4680" s="1" t="s">
        <v>7756</v>
      </c>
      <c r="F4680" s="1" t="s">
        <v>7757</v>
      </c>
      <c r="I4680" s="1" t="b">
        <f t="shared" si="220"/>
        <v>1</v>
      </c>
      <c r="J4680" s="1" t="b">
        <f t="shared" si="221"/>
        <v>0</v>
      </c>
    </row>
    <row r="4681" spans="1:10" x14ac:dyDescent="0.35">
      <c r="A4681" s="1">
        <f t="shared" si="219"/>
        <v>0</v>
      </c>
      <c r="B4681" s="1" t="s">
        <v>41494</v>
      </c>
      <c r="C4681" s="1" t="s">
        <v>41495</v>
      </c>
      <c r="D4681" s="1" t="s">
        <v>41496</v>
      </c>
      <c r="E4681" s="1" t="s">
        <v>41497</v>
      </c>
      <c r="F4681" s="1" t="s">
        <v>41498</v>
      </c>
      <c r="I4681" s="1" t="b">
        <f t="shared" si="220"/>
        <v>0</v>
      </c>
      <c r="J4681" s="1" t="b">
        <f t="shared" si="221"/>
        <v>1</v>
      </c>
    </row>
    <row r="4682" spans="1:10" x14ac:dyDescent="0.35">
      <c r="A4682" s="1">
        <f t="shared" si="219"/>
        <v>0</v>
      </c>
      <c r="B4682" s="1" t="s">
        <v>29690</v>
      </c>
      <c r="C4682" s="1" t="s">
        <v>29691</v>
      </c>
      <c r="D4682" s="1" t="s">
        <v>29692</v>
      </c>
      <c r="E4682" s="1" t="s">
        <v>29693</v>
      </c>
      <c r="F4682" s="1" t="s">
        <v>29694</v>
      </c>
      <c r="I4682" s="1" t="b">
        <f t="shared" si="220"/>
        <v>0</v>
      </c>
      <c r="J4682" s="1" t="b">
        <f t="shared" si="221"/>
        <v>1</v>
      </c>
    </row>
    <row r="4683" spans="1:10" x14ac:dyDescent="0.35">
      <c r="A4683" s="1">
        <f t="shared" si="219"/>
        <v>0</v>
      </c>
      <c r="B4683" s="1" t="s">
        <v>18343</v>
      </c>
      <c r="C4683" s="1" t="s">
        <v>18344</v>
      </c>
      <c r="D4683" s="1" t="s">
        <v>18345</v>
      </c>
      <c r="E4683" s="1" t="s">
        <v>18346</v>
      </c>
      <c r="F4683" s="1" t="s">
        <v>18347</v>
      </c>
      <c r="I4683" s="1" t="b">
        <f t="shared" si="220"/>
        <v>0</v>
      </c>
      <c r="J4683" s="1" t="b">
        <f t="shared" si="221"/>
        <v>1</v>
      </c>
    </row>
    <row r="4684" spans="1:10" x14ac:dyDescent="0.35">
      <c r="A4684" s="1">
        <f t="shared" si="219"/>
        <v>0</v>
      </c>
      <c r="B4684" s="1" t="s">
        <v>7065</v>
      </c>
      <c r="C4684" s="1" t="s">
        <v>7066</v>
      </c>
      <c r="D4684" s="1" t="s">
        <v>7067</v>
      </c>
      <c r="E4684" s="1" t="s">
        <v>7068</v>
      </c>
      <c r="F4684" s="1" t="s">
        <v>7069</v>
      </c>
      <c r="I4684" s="1" t="b">
        <f t="shared" si="220"/>
        <v>0</v>
      </c>
      <c r="J4684" s="1" t="b">
        <f t="shared" si="221"/>
        <v>1</v>
      </c>
    </row>
    <row r="4685" spans="1:10" x14ac:dyDescent="0.35">
      <c r="A4685" s="1">
        <f t="shared" si="219"/>
        <v>1</v>
      </c>
      <c r="B4685" s="1" t="s">
        <v>30123</v>
      </c>
      <c r="C4685" s="1" t="s">
        <v>30124</v>
      </c>
      <c r="D4685" s="1" t="s">
        <v>30125</v>
      </c>
      <c r="E4685" s="1" t="s">
        <v>30127</v>
      </c>
      <c r="F4685" s="1" t="s">
        <v>30128</v>
      </c>
      <c r="I4685" s="1" t="b">
        <f t="shared" si="220"/>
        <v>1</v>
      </c>
      <c r="J4685" s="1" t="b">
        <f t="shared" si="221"/>
        <v>1</v>
      </c>
    </row>
    <row r="4686" spans="1:10" x14ac:dyDescent="0.35">
      <c r="A4686" s="1">
        <f t="shared" si="219"/>
        <v>0</v>
      </c>
      <c r="B4686" s="1" t="s">
        <v>9242</v>
      </c>
      <c r="C4686" s="1" t="s">
        <v>9243</v>
      </c>
      <c r="D4686" s="1" t="s">
        <v>9244</v>
      </c>
      <c r="E4686" s="1" t="s">
        <v>9246</v>
      </c>
      <c r="F4686" s="1" t="s">
        <v>9247</v>
      </c>
      <c r="I4686" s="1" t="b">
        <f t="shared" si="220"/>
        <v>1</v>
      </c>
      <c r="J4686" s="1" t="b">
        <f t="shared" si="221"/>
        <v>0</v>
      </c>
    </row>
    <row r="4687" spans="1:10" x14ac:dyDescent="0.35">
      <c r="A4687" s="1">
        <f t="shared" si="219"/>
        <v>0</v>
      </c>
      <c r="B4687" s="1" t="s">
        <v>30518</v>
      </c>
      <c r="C4687" s="1" t="s">
        <v>30519</v>
      </c>
      <c r="D4687" s="1" t="s">
        <v>30520</v>
      </c>
      <c r="E4687" s="1" t="s">
        <v>30523</v>
      </c>
      <c r="F4687" s="1" t="s">
        <v>30524</v>
      </c>
      <c r="I4687" s="1" t="b">
        <f t="shared" si="220"/>
        <v>0</v>
      </c>
      <c r="J4687" s="1" t="b">
        <f t="shared" si="221"/>
        <v>1</v>
      </c>
    </row>
    <row r="4688" spans="1:10" x14ac:dyDescent="0.35">
      <c r="A4688" s="1">
        <f t="shared" si="219"/>
        <v>0</v>
      </c>
      <c r="B4688" s="1" t="s">
        <v>5464</v>
      </c>
      <c r="C4688" s="1" t="s">
        <v>5465</v>
      </c>
      <c r="D4688" s="1" t="s">
        <v>5466</v>
      </c>
      <c r="E4688" s="1" t="s">
        <v>5467</v>
      </c>
      <c r="F4688" s="1" t="s">
        <v>5468</v>
      </c>
      <c r="I4688" s="1" t="b">
        <f t="shared" si="220"/>
        <v>0</v>
      </c>
      <c r="J4688" s="1" t="b">
        <f t="shared" si="221"/>
        <v>1</v>
      </c>
    </row>
    <row r="4689" spans="1:10" x14ac:dyDescent="0.35">
      <c r="A4689" s="1">
        <f t="shared" si="219"/>
        <v>0</v>
      </c>
      <c r="B4689" s="1" t="s">
        <v>19657</v>
      </c>
      <c r="C4689" s="1" t="s">
        <v>19658</v>
      </c>
      <c r="D4689" s="1" t="s">
        <v>19659</v>
      </c>
      <c r="E4689" s="1" t="s">
        <v>19660</v>
      </c>
      <c r="F4689" s="1" t="s">
        <v>19661</v>
      </c>
      <c r="I4689" s="1" t="b">
        <f t="shared" si="220"/>
        <v>0</v>
      </c>
      <c r="J4689" s="1" t="b">
        <f t="shared" si="221"/>
        <v>1</v>
      </c>
    </row>
    <row r="4690" spans="1:10" x14ac:dyDescent="0.35">
      <c r="A4690" s="1">
        <f t="shared" si="219"/>
        <v>0</v>
      </c>
      <c r="B4690" s="1" t="s">
        <v>24571</v>
      </c>
      <c r="C4690" s="1" t="s">
        <v>24572</v>
      </c>
      <c r="D4690" s="1" t="s">
        <v>24573</v>
      </c>
      <c r="E4690" s="1" t="s">
        <v>24574</v>
      </c>
      <c r="F4690" s="1" t="s">
        <v>24575</v>
      </c>
      <c r="I4690" s="1" t="b">
        <f t="shared" si="220"/>
        <v>0</v>
      </c>
      <c r="J4690" s="1" t="b">
        <f t="shared" si="221"/>
        <v>1</v>
      </c>
    </row>
    <row r="4691" spans="1:10" x14ac:dyDescent="0.35">
      <c r="A4691" s="1">
        <f t="shared" si="219"/>
        <v>1</v>
      </c>
      <c r="B4691" s="1" t="s">
        <v>36122</v>
      </c>
      <c r="C4691" s="1" t="s">
        <v>36123</v>
      </c>
      <c r="D4691" s="1" t="s">
        <v>36124</v>
      </c>
      <c r="E4691" s="1" t="s">
        <v>36125</v>
      </c>
      <c r="F4691" s="1" t="s">
        <v>36126</v>
      </c>
      <c r="I4691" s="1" t="b">
        <f t="shared" si="220"/>
        <v>1</v>
      </c>
      <c r="J4691" s="1" t="b">
        <f t="shared" si="221"/>
        <v>1</v>
      </c>
    </row>
    <row r="4692" spans="1:10" x14ac:dyDescent="0.35">
      <c r="A4692" s="1">
        <f t="shared" si="219"/>
        <v>1</v>
      </c>
      <c r="B4692" s="1" t="s">
        <v>13889</v>
      </c>
      <c r="C4692" s="1" t="s">
        <v>13890</v>
      </c>
      <c r="D4692" s="1" t="s">
        <v>13891</v>
      </c>
      <c r="E4692" s="1" t="s">
        <v>13894</v>
      </c>
      <c r="F4692" s="1" t="s">
        <v>13895</v>
      </c>
      <c r="I4692" s="1" t="b">
        <f t="shared" si="220"/>
        <v>1</v>
      </c>
      <c r="J4692" s="1" t="b">
        <f t="shared" si="221"/>
        <v>1</v>
      </c>
    </row>
    <row r="4693" spans="1:10" x14ac:dyDescent="0.35">
      <c r="A4693" s="1">
        <f t="shared" si="219"/>
        <v>0</v>
      </c>
      <c r="B4693" s="1" t="s">
        <v>37513</v>
      </c>
      <c r="C4693" s="1" t="s">
        <v>37514</v>
      </c>
      <c r="D4693" s="1" t="s">
        <v>37515</v>
      </c>
      <c r="E4693" s="1" t="s">
        <v>37516</v>
      </c>
      <c r="F4693" s="1" t="s">
        <v>37517</v>
      </c>
      <c r="I4693" s="1" t="b">
        <f t="shared" si="220"/>
        <v>1</v>
      </c>
      <c r="J4693" s="1" t="b">
        <f t="shared" si="221"/>
        <v>0</v>
      </c>
    </row>
    <row r="4694" spans="1:10" x14ac:dyDescent="0.35">
      <c r="A4694" s="1">
        <f t="shared" si="219"/>
        <v>1</v>
      </c>
      <c r="B4694" s="1" t="s">
        <v>36809</v>
      </c>
      <c r="C4694" s="1" t="s">
        <v>36810</v>
      </c>
      <c r="D4694" s="1" t="s">
        <v>36811</v>
      </c>
      <c r="E4694" s="1" t="s">
        <v>36812</v>
      </c>
      <c r="F4694" s="1" t="s">
        <v>36813</v>
      </c>
      <c r="I4694" s="1" t="b">
        <f t="shared" si="220"/>
        <v>1</v>
      </c>
      <c r="J4694" s="1" t="b">
        <f t="shared" si="221"/>
        <v>1</v>
      </c>
    </row>
    <row r="4695" spans="1:10" x14ac:dyDescent="0.35">
      <c r="A4695" s="1">
        <f t="shared" si="219"/>
        <v>0</v>
      </c>
      <c r="B4695" s="1" t="s">
        <v>17810</v>
      </c>
      <c r="C4695" s="1" t="s">
        <v>17811</v>
      </c>
      <c r="D4695" s="1" t="s">
        <v>17812</v>
      </c>
      <c r="E4695" s="1" t="s">
        <v>17813</v>
      </c>
      <c r="F4695" s="1" t="s">
        <v>17814</v>
      </c>
      <c r="I4695" s="1" t="b">
        <f t="shared" si="220"/>
        <v>0</v>
      </c>
      <c r="J4695" s="1" t="b">
        <f t="shared" si="221"/>
        <v>1</v>
      </c>
    </row>
    <row r="4696" spans="1:10" x14ac:dyDescent="0.35">
      <c r="A4696" s="1">
        <f t="shared" si="219"/>
        <v>0</v>
      </c>
      <c r="B4696" s="1" t="s">
        <v>31412</v>
      </c>
      <c r="C4696" s="1" t="s">
        <v>31413</v>
      </c>
      <c r="D4696" s="1" t="s">
        <v>31414</v>
      </c>
      <c r="E4696" s="1" t="s">
        <v>31416</v>
      </c>
      <c r="F4696" s="1" t="s">
        <v>31417</v>
      </c>
      <c r="I4696" s="1" t="b">
        <f t="shared" si="220"/>
        <v>0</v>
      </c>
      <c r="J4696" s="1" t="b">
        <f t="shared" si="221"/>
        <v>1</v>
      </c>
    </row>
    <row r="4697" spans="1:10" x14ac:dyDescent="0.35">
      <c r="A4697" s="1">
        <f t="shared" si="219"/>
        <v>0</v>
      </c>
      <c r="B4697" s="1" t="s">
        <v>39479</v>
      </c>
      <c r="C4697" s="1" t="s">
        <v>39480</v>
      </c>
      <c r="D4697" s="1" t="s">
        <v>39481</v>
      </c>
      <c r="E4697" s="1" t="s">
        <v>39482</v>
      </c>
      <c r="F4697" s="1" t="s">
        <v>39483</v>
      </c>
      <c r="I4697" s="1" t="b">
        <f t="shared" si="220"/>
        <v>0</v>
      </c>
      <c r="J4697" s="1" t="b">
        <f t="shared" si="221"/>
        <v>1</v>
      </c>
    </row>
    <row r="4698" spans="1:10" x14ac:dyDescent="0.35">
      <c r="A4698" s="1">
        <f t="shared" si="219"/>
        <v>0</v>
      </c>
      <c r="B4698" s="1" t="s">
        <v>10853</v>
      </c>
      <c r="C4698" s="1" t="s">
        <v>10854</v>
      </c>
      <c r="D4698" s="1" t="s">
        <v>10855</v>
      </c>
      <c r="E4698" s="1" t="s">
        <v>10858</v>
      </c>
      <c r="F4698" s="1" t="s">
        <v>10859</v>
      </c>
      <c r="I4698" s="1" t="b">
        <f t="shared" si="220"/>
        <v>0</v>
      </c>
      <c r="J4698" s="1" t="b">
        <f t="shared" si="221"/>
        <v>1</v>
      </c>
    </row>
    <row r="4699" spans="1:10" x14ac:dyDescent="0.35">
      <c r="A4699" s="1">
        <f t="shared" si="219"/>
        <v>0</v>
      </c>
      <c r="B4699" s="1" t="s">
        <v>2402</v>
      </c>
      <c r="C4699" s="1" t="s">
        <v>2403</v>
      </c>
      <c r="D4699" s="1" t="s">
        <v>2404</v>
      </c>
      <c r="I4699" s="1" t="b">
        <f t="shared" si="220"/>
        <v>1</v>
      </c>
      <c r="J4699" s="1" t="b">
        <f t="shared" si="221"/>
        <v>0</v>
      </c>
    </row>
    <row r="4700" spans="1:10" x14ac:dyDescent="0.35">
      <c r="A4700" s="1">
        <f t="shared" si="219"/>
        <v>0</v>
      </c>
      <c r="B4700" s="1" t="s">
        <v>38978</v>
      </c>
      <c r="C4700" s="1" t="s">
        <v>38979</v>
      </c>
      <c r="D4700" s="1" t="s">
        <v>38980</v>
      </c>
      <c r="E4700" s="1" t="s">
        <v>38981</v>
      </c>
      <c r="F4700" s="1" t="s">
        <v>38982</v>
      </c>
      <c r="I4700" s="1" t="b">
        <f t="shared" si="220"/>
        <v>1</v>
      </c>
      <c r="J4700" s="1" t="b">
        <f t="shared" si="221"/>
        <v>0</v>
      </c>
    </row>
    <row r="4701" spans="1:10" x14ac:dyDescent="0.35">
      <c r="A4701" s="1">
        <f t="shared" si="219"/>
        <v>0</v>
      </c>
      <c r="B4701" s="1" t="s">
        <v>4627</v>
      </c>
      <c r="C4701" s="1" t="s">
        <v>4628</v>
      </c>
      <c r="D4701" s="1" t="s">
        <v>4629</v>
      </c>
      <c r="E4701" s="1" t="s">
        <v>4630</v>
      </c>
      <c r="F4701" s="1" t="s">
        <v>4631</v>
      </c>
      <c r="I4701" s="1" t="b">
        <f t="shared" si="220"/>
        <v>0</v>
      </c>
      <c r="J4701" s="1" t="b">
        <f t="shared" si="221"/>
        <v>0</v>
      </c>
    </row>
    <row r="4702" spans="1:10" x14ac:dyDescent="0.35">
      <c r="A4702" s="1">
        <f t="shared" si="219"/>
        <v>0</v>
      </c>
      <c r="B4702" s="1" t="s">
        <v>39501</v>
      </c>
      <c r="C4702" s="1" t="s">
        <v>39502</v>
      </c>
      <c r="D4702" s="1" t="s">
        <v>39503</v>
      </c>
      <c r="E4702" s="1" t="s">
        <v>39504</v>
      </c>
      <c r="F4702" s="1" t="s">
        <v>39505</v>
      </c>
      <c r="I4702" s="1" t="b">
        <f t="shared" si="220"/>
        <v>0</v>
      </c>
      <c r="J4702" s="1" t="b">
        <f t="shared" si="221"/>
        <v>1</v>
      </c>
    </row>
    <row r="4703" spans="1:10" x14ac:dyDescent="0.35">
      <c r="A4703" s="1">
        <f t="shared" si="219"/>
        <v>1</v>
      </c>
      <c r="B4703" s="1" t="s">
        <v>21516</v>
      </c>
      <c r="C4703" s="1" t="s">
        <v>21517</v>
      </c>
      <c r="D4703" s="1" t="s">
        <v>21518</v>
      </c>
      <c r="E4703" s="1" t="s">
        <v>21519</v>
      </c>
      <c r="F4703" s="1" t="s">
        <v>21520</v>
      </c>
      <c r="I4703" s="1" t="b">
        <f t="shared" si="220"/>
        <v>1</v>
      </c>
      <c r="J4703" s="1" t="b">
        <f t="shared" si="221"/>
        <v>1</v>
      </c>
    </row>
    <row r="4704" spans="1:10" x14ac:dyDescent="0.35">
      <c r="A4704" s="1">
        <f t="shared" si="219"/>
        <v>0</v>
      </c>
      <c r="B4704" s="1" t="s">
        <v>16568</v>
      </c>
      <c r="C4704" s="1" t="s">
        <v>16569</v>
      </c>
      <c r="D4704" s="1" t="s">
        <v>16570</v>
      </c>
      <c r="E4704" s="1" t="s">
        <v>16571</v>
      </c>
      <c r="F4704" s="1" t="s">
        <v>16572</v>
      </c>
      <c r="I4704" s="1" t="b">
        <f t="shared" si="220"/>
        <v>1</v>
      </c>
      <c r="J4704" s="1" t="b">
        <f t="shared" si="221"/>
        <v>0</v>
      </c>
    </row>
    <row r="4705" spans="1:10" x14ac:dyDescent="0.35">
      <c r="A4705" s="1">
        <f t="shared" si="219"/>
        <v>0</v>
      </c>
      <c r="B4705" s="1" t="s">
        <v>29388</v>
      </c>
      <c r="C4705" s="1" t="s">
        <v>29389</v>
      </c>
      <c r="D4705" s="1" t="s">
        <v>29390</v>
      </c>
      <c r="F4705" s="1" t="s">
        <v>29393</v>
      </c>
      <c r="I4705" s="1" t="b">
        <f t="shared" si="220"/>
        <v>0</v>
      </c>
      <c r="J4705" s="1" t="b">
        <f t="shared" si="221"/>
        <v>1</v>
      </c>
    </row>
    <row r="4706" spans="1:10" x14ac:dyDescent="0.35">
      <c r="A4706" s="1">
        <f t="shared" si="219"/>
        <v>0</v>
      </c>
      <c r="B4706" s="1" t="s">
        <v>26941</v>
      </c>
      <c r="C4706" s="1" t="s">
        <v>26942</v>
      </c>
      <c r="D4706" s="1" t="s">
        <v>26943</v>
      </c>
      <c r="E4706" s="1" t="s">
        <v>26946</v>
      </c>
      <c r="F4706" s="1" t="s">
        <v>26947</v>
      </c>
      <c r="I4706" s="1" t="b">
        <f t="shared" si="220"/>
        <v>1</v>
      </c>
      <c r="J4706" s="1" t="b">
        <f t="shared" si="221"/>
        <v>0</v>
      </c>
    </row>
    <row r="4707" spans="1:10" x14ac:dyDescent="0.35">
      <c r="A4707" s="1">
        <f t="shared" si="219"/>
        <v>0</v>
      </c>
      <c r="B4707" s="1" t="s">
        <v>41747</v>
      </c>
      <c r="C4707" s="1" t="s">
        <v>41748</v>
      </c>
      <c r="D4707" s="1" t="s">
        <v>41749</v>
      </c>
      <c r="E4707" s="1" t="s">
        <v>41750</v>
      </c>
      <c r="F4707" s="1" t="s">
        <v>41751</v>
      </c>
      <c r="I4707" s="1" t="b">
        <f t="shared" si="220"/>
        <v>0</v>
      </c>
      <c r="J4707" s="1" t="b">
        <f t="shared" si="221"/>
        <v>1</v>
      </c>
    </row>
    <row r="4708" spans="1:10" x14ac:dyDescent="0.35">
      <c r="A4708" s="1">
        <f t="shared" si="219"/>
        <v>0</v>
      </c>
      <c r="B4708" s="1" t="s">
        <v>42481</v>
      </c>
      <c r="C4708" s="1" t="s">
        <v>42482</v>
      </c>
      <c r="D4708" s="1" t="s">
        <v>42483</v>
      </c>
      <c r="E4708" s="1" t="s">
        <v>42484</v>
      </c>
      <c r="F4708" s="1" t="s">
        <v>42485</v>
      </c>
      <c r="I4708" s="1" t="b">
        <f t="shared" si="220"/>
        <v>1</v>
      </c>
      <c r="J4708" s="1" t="b">
        <f t="shared" si="221"/>
        <v>0</v>
      </c>
    </row>
    <row r="4709" spans="1:10" x14ac:dyDescent="0.35">
      <c r="A4709" s="1">
        <f t="shared" si="219"/>
        <v>1</v>
      </c>
      <c r="B4709" s="1" t="s">
        <v>2365</v>
      </c>
      <c r="C4709" s="1" t="s">
        <v>2366</v>
      </c>
      <c r="D4709" s="1" t="s">
        <v>2367</v>
      </c>
      <c r="E4709" s="1" t="s">
        <v>2370</v>
      </c>
      <c r="F4709" s="1" t="s">
        <v>2371</v>
      </c>
      <c r="I4709" s="1" t="b">
        <f t="shared" si="220"/>
        <v>1</v>
      </c>
      <c r="J4709" s="1" t="b">
        <f t="shared" si="221"/>
        <v>1</v>
      </c>
    </row>
    <row r="4710" spans="1:10" x14ac:dyDescent="0.35">
      <c r="A4710" s="1">
        <f t="shared" si="219"/>
        <v>0</v>
      </c>
      <c r="B4710" s="1" t="s">
        <v>42135</v>
      </c>
      <c r="C4710" s="1" t="s">
        <v>42136</v>
      </c>
      <c r="D4710" s="1" t="s">
        <v>42137</v>
      </c>
      <c r="E4710" s="1" t="s">
        <v>42140</v>
      </c>
      <c r="F4710" s="1" t="s">
        <v>42141</v>
      </c>
      <c r="I4710" s="1" t="b">
        <f t="shared" si="220"/>
        <v>0</v>
      </c>
      <c r="J4710" s="1" t="b">
        <f t="shared" si="221"/>
        <v>1</v>
      </c>
    </row>
    <row r="4711" spans="1:10" x14ac:dyDescent="0.35">
      <c r="A4711" s="1">
        <f t="shared" si="219"/>
        <v>0</v>
      </c>
      <c r="B4711" s="1" t="s">
        <v>15410</v>
      </c>
      <c r="C4711" s="1" t="s">
        <v>15411</v>
      </c>
      <c r="D4711" s="1" t="s">
        <v>15412</v>
      </c>
      <c r="E4711" s="1" t="s">
        <v>15415</v>
      </c>
      <c r="F4711" s="1" t="s">
        <v>15416</v>
      </c>
      <c r="I4711" s="1" t="b">
        <f t="shared" si="220"/>
        <v>0</v>
      </c>
      <c r="J4711" s="1" t="b">
        <f t="shared" si="221"/>
        <v>1</v>
      </c>
    </row>
    <row r="4712" spans="1:10" x14ac:dyDescent="0.35">
      <c r="A4712" s="1">
        <f t="shared" si="219"/>
        <v>0</v>
      </c>
      <c r="B4712" s="1" t="s">
        <v>30871</v>
      </c>
      <c r="C4712" s="1" t="s">
        <v>30872</v>
      </c>
      <c r="D4712" s="1" t="s">
        <v>30873</v>
      </c>
      <c r="E4712" s="1" t="s">
        <v>30874</v>
      </c>
      <c r="F4712" s="1" t="s">
        <v>30875</v>
      </c>
      <c r="I4712" s="1" t="b">
        <f t="shared" si="220"/>
        <v>1</v>
      </c>
      <c r="J4712" s="1" t="b">
        <f t="shared" si="221"/>
        <v>0</v>
      </c>
    </row>
    <row r="4713" spans="1:10" x14ac:dyDescent="0.35">
      <c r="A4713" s="1">
        <f t="shared" si="219"/>
        <v>0</v>
      </c>
      <c r="B4713" s="1" t="s">
        <v>34349</v>
      </c>
      <c r="C4713" s="1" t="s">
        <v>34350</v>
      </c>
      <c r="D4713" s="1" t="s">
        <v>34351</v>
      </c>
      <c r="E4713" s="1" t="s">
        <v>34352</v>
      </c>
      <c r="F4713" s="1" t="s">
        <v>34353</v>
      </c>
      <c r="I4713" s="1" t="b">
        <f t="shared" si="220"/>
        <v>0</v>
      </c>
      <c r="J4713" s="1" t="b">
        <f t="shared" si="221"/>
        <v>1</v>
      </c>
    </row>
    <row r="4714" spans="1:10" x14ac:dyDescent="0.35">
      <c r="A4714" s="1">
        <f t="shared" si="219"/>
        <v>0</v>
      </c>
      <c r="B4714" s="1" t="s">
        <v>36946</v>
      </c>
      <c r="C4714" s="1" t="s">
        <v>36947</v>
      </c>
      <c r="D4714" s="1" t="s">
        <v>36948</v>
      </c>
      <c r="E4714" s="1" t="s">
        <v>36949</v>
      </c>
      <c r="F4714" s="1" t="s">
        <v>36950</v>
      </c>
      <c r="I4714" s="1" t="b">
        <f t="shared" si="220"/>
        <v>0</v>
      </c>
      <c r="J4714" s="1" t="b">
        <f t="shared" si="221"/>
        <v>1</v>
      </c>
    </row>
    <row r="4715" spans="1:10" x14ac:dyDescent="0.35">
      <c r="A4715" s="1">
        <f t="shared" si="219"/>
        <v>1</v>
      </c>
      <c r="B4715" s="1" t="s">
        <v>17479</v>
      </c>
      <c r="C4715" s="1" t="s">
        <v>17480</v>
      </c>
      <c r="D4715" s="1" t="s">
        <v>17481</v>
      </c>
      <c r="E4715" s="1" t="s">
        <v>17482</v>
      </c>
      <c r="F4715" s="1" t="s">
        <v>17483</v>
      </c>
      <c r="I4715" s="1" t="b">
        <f t="shared" si="220"/>
        <v>1</v>
      </c>
      <c r="J4715" s="1" t="b">
        <f t="shared" si="221"/>
        <v>1</v>
      </c>
    </row>
    <row r="4716" spans="1:10" x14ac:dyDescent="0.35">
      <c r="A4716" s="1">
        <f t="shared" si="219"/>
        <v>1</v>
      </c>
      <c r="B4716" s="1" t="s">
        <v>18770</v>
      </c>
      <c r="C4716" s="1" t="s">
        <v>18771</v>
      </c>
      <c r="D4716" s="1" t="s">
        <v>17086</v>
      </c>
      <c r="I4716" s="1" t="b">
        <f t="shared" si="220"/>
        <v>1</v>
      </c>
      <c r="J4716" s="1" t="b">
        <f t="shared" si="221"/>
        <v>1</v>
      </c>
    </row>
    <row r="4717" spans="1:10" x14ac:dyDescent="0.35">
      <c r="A4717" s="1">
        <f t="shared" si="219"/>
        <v>0</v>
      </c>
      <c r="B4717" s="1" t="s">
        <v>25294</v>
      </c>
      <c r="C4717" s="1" t="s">
        <v>25295</v>
      </c>
      <c r="D4717" s="1" t="s">
        <v>25296</v>
      </c>
      <c r="E4717" s="1" t="s">
        <v>25299</v>
      </c>
      <c r="F4717" s="1" t="s">
        <v>25300</v>
      </c>
      <c r="I4717" s="1" t="b">
        <f t="shared" si="220"/>
        <v>0</v>
      </c>
      <c r="J4717" s="1" t="b">
        <f t="shared" si="221"/>
        <v>1</v>
      </c>
    </row>
    <row r="4718" spans="1:10" x14ac:dyDescent="0.35">
      <c r="A4718" s="1">
        <f t="shared" si="219"/>
        <v>0</v>
      </c>
      <c r="B4718" s="1" t="s">
        <v>40521</v>
      </c>
      <c r="C4718" s="1" t="s">
        <v>40522</v>
      </c>
      <c r="D4718" s="1" t="s">
        <v>40523</v>
      </c>
      <c r="E4718" s="1" t="s">
        <v>40524</v>
      </c>
      <c r="F4718" s="1" t="s">
        <v>40525</v>
      </c>
      <c r="I4718" s="1" t="b">
        <f t="shared" si="220"/>
        <v>0</v>
      </c>
      <c r="J4718" s="1" t="b">
        <f t="shared" si="221"/>
        <v>1</v>
      </c>
    </row>
    <row r="4719" spans="1:10" x14ac:dyDescent="0.35">
      <c r="A4719" s="1">
        <f t="shared" si="219"/>
        <v>0</v>
      </c>
      <c r="B4719" s="1" t="s">
        <v>21782</v>
      </c>
      <c r="C4719" s="1" t="s">
        <v>21783</v>
      </c>
      <c r="D4719" s="1" t="s">
        <v>21784</v>
      </c>
      <c r="E4719" s="1" t="s">
        <v>21786</v>
      </c>
      <c r="F4719" s="1" t="s">
        <v>21787</v>
      </c>
      <c r="I4719" s="1" t="b">
        <f t="shared" si="220"/>
        <v>1</v>
      </c>
      <c r="J4719" s="1" t="b">
        <f t="shared" si="221"/>
        <v>0</v>
      </c>
    </row>
    <row r="4720" spans="1:10" x14ac:dyDescent="0.35">
      <c r="A4720" s="1">
        <f t="shared" si="219"/>
        <v>0</v>
      </c>
      <c r="B4720" s="1" t="s">
        <v>27873</v>
      </c>
      <c r="C4720" s="1" t="s">
        <v>27874</v>
      </c>
      <c r="D4720" s="1" t="s">
        <v>27875</v>
      </c>
      <c r="E4720" s="1" t="s">
        <v>27876</v>
      </c>
      <c r="F4720" s="1" t="s">
        <v>27877</v>
      </c>
      <c r="I4720" s="1" t="b">
        <f t="shared" si="220"/>
        <v>0</v>
      </c>
      <c r="J4720" s="1" t="b">
        <f t="shared" si="221"/>
        <v>1</v>
      </c>
    </row>
    <row r="4721" spans="1:10" x14ac:dyDescent="0.35">
      <c r="A4721" s="1">
        <f t="shared" si="219"/>
        <v>0</v>
      </c>
      <c r="B4721" s="1" t="s">
        <v>6471</v>
      </c>
      <c r="C4721" s="1" t="s">
        <v>6472</v>
      </c>
      <c r="D4721" s="1" t="s">
        <v>6473</v>
      </c>
      <c r="E4721" s="1" t="s">
        <v>6474</v>
      </c>
      <c r="F4721" s="1" t="s">
        <v>6475</v>
      </c>
      <c r="I4721" s="1" t="b">
        <f t="shared" si="220"/>
        <v>1</v>
      </c>
      <c r="J4721" s="1" t="b">
        <f t="shared" si="221"/>
        <v>0</v>
      </c>
    </row>
    <row r="4722" spans="1:10" x14ac:dyDescent="0.35">
      <c r="A4722" s="1">
        <f t="shared" si="219"/>
        <v>1</v>
      </c>
      <c r="B4722" s="1" t="s">
        <v>22754</v>
      </c>
      <c r="C4722" s="1" t="s">
        <v>22755</v>
      </c>
      <c r="D4722" s="1" t="s">
        <v>22756</v>
      </c>
      <c r="E4722" s="1" t="s">
        <v>22759</v>
      </c>
      <c r="I4722" s="1" t="b">
        <f t="shared" si="220"/>
        <v>1</v>
      </c>
      <c r="J4722" s="1" t="b">
        <f t="shared" si="221"/>
        <v>1</v>
      </c>
    </row>
    <row r="4723" spans="1:10" x14ac:dyDescent="0.35">
      <c r="A4723" s="1">
        <f t="shared" si="219"/>
        <v>0</v>
      </c>
      <c r="B4723" s="1" t="s">
        <v>19643</v>
      </c>
      <c r="C4723" s="1" t="s">
        <v>19644</v>
      </c>
      <c r="D4723" s="1" t="s">
        <v>19645</v>
      </c>
      <c r="E4723" s="1" t="s">
        <v>19646</v>
      </c>
      <c r="F4723" s="1" t="s">
        <v>19647</v>
      </c>
      <c r="I4723" s="1" t="b">
        <f t="shared" si="220"/>
        <v>0</v>
      </c>
      <c r="J4723" s="1" t="b">
        <f t="shared" si="221"/>
        <v>1</v>
      </c>
    </row>
    <row r="4724" spans="1:10" x14ac:dyDescent="0.35">
      <c r="A4724" s="1">
        <f t="shared" si="219"/>
        <v>0</v>
      </c>
      <c r="B4724" s="1" t="s">
        <v>23943</v>
      </c>
      <c r="C4724" s="1" t="s">
        <v>23944</v>
      </c>
      <c r="D4724" s="1" t="s">
        <v>23945</v>
      </c>
      <c r="E4724" s="1" t="s">
        <v>23946</v>
      </c>
      <c r="F4724" s="1" t="s">
        <v>23947</v>
      </c>
      <c r="I4724" s="1" t="b">
        <f t="shared" si="220"/>
        <v>0</v>
      </c>
      <c r="J4724" s="1" t="b">
        <f t="shared" si="221"/>
        <v>1</v>
      </c>
    </row>
    <row r="4725" spans="1:10" x14ac:dyDescent="0.35">
      <c r="A4725" s="1">
        <f t="shared" si="219"/>
        <v>0</v>
      </c>
      <c r="B4725" s="1" t="s">
        <v>18871</v>
      </c>
      <c r="C4725" s="1" t="s">
        <v>18872</v>
      </c>
      <c r="D4725" s="1" t="s">
        <v>18873</v>
      </c>
      <c r="E4725" s="1" t="s">
        <v>18874</v>
      </c>
      <c r="F4725" s="1" t="s">
        <v>18875</v>
      </c>
      <c r="I4725" s="1" t="b">
        <f t="shared" si="220"/>
        <v>0</v>
      </c>
      <c r="J4725" s="1" t="b">
        <f t="shared" si="221"/>
        <v>1</v>
      </c>
    </row>
    <row r="4726" spans="1:10" x14ac:dyDescent="0.35">
      <c r="A4726" s="1">
        <f t="shared" si="219"/>
        <v>0</v>
      </c>
      <c r="B4726" s="1" t="s">
        <v>28212</v>
      </c>
      <c r="C4726" s="1" t="s">
        <v>28213</v>
      </c>
      <c r="D4726" s="1" t="s">
        <v>28214</v>
      </c>
      <c r="E4726" s="1" t="s">
        <v>28215</v>
      </c>
      <c r="F4726" s="1" t="s">
        <v>28216</v>
      </c>
      <c r="I4726" s="1" t="b">
        <f t="shared" si="220"/>
        <v>0</v>
      </c>
      <c r="J4726" s="1" t="b">
        <f t="shared" si="221"/>
        <v>1</v>
      </c>
    </row>
    <row r="4727" spans="1:10" x14ac:dyDescent="0.35">
      <c r="A4727" s="1">
        <f t="shared" si="219"/>
        <v>1</v>
      </c>
      <c r="B4727" s="1" t="s">
        <v>17449</v>
      </c>
      <c r="C4727" s="1" t="s">
        <v>17450</v>
      </c>
      <c r="D4727" s="1" t="s">
        <v>17451</v>
      </c>
      <c r="E4727" s="1" t="s">
        <v>17452</v>
      </c>
      <c r="F4727" s="1" t="s">
        <v>17453</v>
      </c>
      <c r="I4727" s="1" t="b">
        <f t="shared" si="220"/>
        <v>1</v>
      </c>
      <c r="J4727" s="1" t="b">
        <f t="shared" si="221"/>
        <v>1</v>
      </c>
    </row>
    <row r="4728" spans="1:10" x14ac:dyDescent="0.35">
      <c r="A4728" s="1">
        <f t="shared" si="219"/>
        <v>0</v>
      </c>
      <c r="B4728" s="1" t="s">
        <v>5472</v>
      </c>
      <c r="C4728" s="1" t="s">
        <v>5473</v>
      </c>
      <c r="D4728" s="1" t="s">
        <v>5474</v>
      </c>
      <c r="E4728" s="1" t="s">
        <v>5477</v>
      </c>
      <c r="F4728" s="1" t="s">
        <v>5478</v>
      </c>
      <c r="I4728" s="1" t="b">
        <f t="shared" si="220"/>
        <v>0</v>
      </c>
      <c r="J4728" s="1" t="b">
        <f t="shared" si="221"/>
        <v>1</v>
      </c>
    </row>
    <row r="4729" spans="1:10" x14ac:dyDescent="0.35">
      <c r="A4729" s="1">
        <f t="shared" si="219"/>
        <v>0</v>
      </c>
      <c r="B4729" s="1" t="s">
        <v>27974</v>
      </c>
      <c r="C4729" s="1" t="s">
        <v>27975</v>
      </c>
      <c r="D4729" s="1" t="s">
        <v>27976</v>
      </c>
      <c r="E4729" s="1" t="s">
        <v>27979</v>
      </c>
      <c r="F4729" s="1" t="s">
        <v>27980</v>
      </c>
      <c r="I4729" s="1" t="b">
        <f t="shared" si="220"/>
        <v>1</v>
      </c>
      <c r="J4729" s="1" t="b">
        <f t="shared" si="221"/>
        <v>0</v>
      </c>
    </row>
    <row r="4730" spans="1:10" x14ac:dyDescent="0.35">
      <c r="A4730" s="1">
        <f t="shared" si="219"/>
        <v>1</v>
      </c>
      <c r="B4730" s="1" t="s">
        <v>24490</v>
      </c>
      <c r="C4730" s="1" t="s">
        <v>24491</v>
      </c>
      <c r="D4730" s="1" t="s">
        <v>24492</v>
      </c>
      <c r="I4730" s="1" t="b">
        <f t="shared" si="220"/>
        <v>1</v>
      </c>
      <c r="J4730" s="1" t="b">
        <f t="shared" si="221"/>
        <v>1</v>
      </c>
    </row>
    <row r="4731" spans="1:10" x14ac:dyDescent="0.35">
      <c r="A4731" s="1">
        <f t="shared" si="219"/>
        <v>0</v>
      </c>
      <c r="B4731" s="1" t="s">
        <v>36953</v>
      </c>
      <c r="C4731" s="1" t="s">
        <v>36954</v>
      </c>
      <c r="D4731" s="1" t="s">
        <v>36955</v>
      </c>
      <c r="E4731" s="1" t="s">
        <v>36958</v>
      </c>
      <c r="F4731" s="1" t="s">
        <v>36959</v>
      </c>
      <c r="I4731" s="1" t="b">
        <f t="shared" si="220"/>
        <v>0</v>
      </c>
      <c r="J4731" s="1" t="b">
        <f t="shared" si="221"/>
        <v>1</v>
      </c>
    </row>
    <row r="4732" spans="1:10" x14ac:dyDescent="0.35">
      <c r="A4732" s="1">
        <f t="shared" si="219"/>
        <v>1</v>
      </c>
      <c r="B4732" s="1" t="s">
        <v>28174</v>
      </c>
      <c r="C4732" s="1" t="s">
        <v>28175</v>
      </c>
      <c r="D4732" s="1" t="s">
        <v>28176</v>
      </c>
      <c r="E4732" s="1" t="s">
        <v>28179</v>
      </c>
      <c r="F4732" s="1" t="s">
        <v>28180</v>
      </c>
      <c r="I4732" s="1" t="b">
        <f t="shared" si="220"/>
        <v>1</v>
      </c>
      <c r="J4732" s="1" t="b">
        <f t="shared" si="221"/>
        <v>1</v>
      </c>
    </row>
    <row r="4733" spans="1:10" x14ac:dyDescent="0.35">
      <c r="A4733" s="1">
        <f t="shared" si="219"/>
        <v>0</v>
      </c>
      <c r="B4733" s="1" t="s">
        <v>36552</v>
      </c>
      <c r="C4733" s="1" t="s">
        <v>36553</v>
      </c>
      <c r="D4733" s="1" t="s">
        <v>36554</v>
      </c>
      <c r="E4733" s="1" t="s">
        <v>36555</v>
      </c>
      <c r="F4733" s="1" t="s">
        <v>36556</v>
      </c>
      <c r="I4733" s="1" t="b">
        <f t="shared" si="220"/>
        <v>1</v>
      </c>
      <c r="J4733" s="1" t="b">
        <f t="shared" si="221"/>
        <v>0</v>
      </c>
    </row>
    <row r="4734" spans="1:10" x14ac:dyDescent="0.35">
      <c r="A4734" s="1">
        <f t="shared" si="219"/>
        <v>0</v>
      </c>
      <c r="B4734" s="1" t="s">
        <v>21950</v>
      </c>
      <c r="C4734" s="1" t="s">
        <v>21951</v>
      </c>
      <c r="D4734" s="1" t="s">
        <v>21952</v>
      </c>
      <c r="F4734" s="1" t="s">
        <v>21955</v>
      </c>
      <c r="I4734" s="1" t="b">
        <f t="shared" si="220"/>
        <v>0</v>
      </c>
      <c r="J4734" s="1" t="b">
        <f t="shared" si="221"/>
        <v>1</v>
      </c>
    </row>
    <row r="4735" spans="1:10" x14ac:dyDescent="0.35">
      <c r="A4735" s="1">
        <f t="shared" si="219"/>
        <v>0</v>
      </c>
      <c r="B4735" s="1" t="s">
        <v>11455</v>
      </c>
      <c r="C4735" s="1" t="s">
        <v>11456</v>
      </c>
      <c r="D4735" s="1" t="s">
        <v>11457</v>
      </c>
      <c r="E4735" s="1" t="s">
        <v>11458</v>
      </c>
      <c r="F4735" s="1" t="s">
        <v>11459</v>
      </c>
      <c r="I4735" s="1" t="b">
        <f t="shared" si="220"/>
        <v>0</v>
      </c>
      <c r="J4735" s="1" t="b">
        <f t="shared" si="221"/>
        <v>1</v>
      </c>
    </row>
    <row r="4736" spans="1:10" x14ac:dyDescent="0.35">
      <c r="A4736" s="1">
        <f t="shared" si="219"/>
        <v>1</v>
      </c>
      <c r="B4736" s="1" t="s">
        <v>13826</v>
      </c>
      <c r="C4736" s="1" t="s">
        <v>13827</v>
      </c>
      <c r="D4736" s="1" t="s">
        <v>13828</v>
      </c>
      <c r="E4736" s="1" t="s">
        <v>13829</v>
      </c>
      <c r="F4736" s="1" t="s">
        <v>13830</v>
      </c>
      <c r="I4736" s="1" t="b">
        <f t="shared" si="220"/>
        <v>1</v>
      </c>
      <c r="J4736" s="1" t="b">
        <f t="shared" si="221"/>
        <v>1</v>
      </c>
    </row>
    <row r="4737" spans="1:10" x14ac:dyDescent="0.35">
      <c r="A4737" s="1">
        <f t="shared" si="219"/>
        <v>0</v>
      </c>
      <c r="B4737" s="1" t="s">
        <v>19411</v>
      </c>
      <c r="C4737" s="1" t="s">
        <v>19412</v>
      </c>
      <c r="D4737" s="1" t="s">
        <v>19413</v>
      </c>
      <c r="E4737" s="1" t="s">
        <v>19414</v>
      </c>
      <c r="F4737" s="1" t="s">
        <v>19415</v>
      </c>
      <c r="I4737" s="1" t="b">
        <f t="shared" si="220"/>
        <v>0</v>
      </c>
      <c r="J4737" s="1" t="b">
        <f t="shared" si="221"/>
        <v>1</v>
      </c>
    </row>
    <row r="4738" spans="1:10" x14ac:dyDescent="0.35">
      <c r="A4738" s="1">
        <f t="shared" ref="A4738:A4801" si="222">I4738*J4738</f>
        <v>1</v>
      </c>
      <c r="B4738" s="1" t="s">
        <v>39882</v>
      </c>
      <c r="C4738" s="1" t="s">
        <v>39883</v>
      </c>
      <c r="D4738" s="1" t="s">
        <v>39884</v>
      </c>
      <c r="E4738" s="1" t="s">
        <v>39885</v>
      </c>
      <c r="F4738" s="1" t="s">
        <v>39886</v>
      </c>
      <c r="I4738" s="1" t="b">
        <f t="shared" si="220"/>
        <v>1</v>
      </c>
      <c r="J4738" s="1" t="b">
        <f t="shared" si="221"/>
        <v>1</v>
      </c>
    </row>
    <row r="4739" spans="1:10" x14ac:dyDescent="0.35">
      <c r="A4739" s="1">
        <f t="shared" si="222"/>
        <v>1</v>
      </c>
      <c r="B4739" s="1" t="s">
        <v>20906</v>
      </c>
      <c r="C4739" s="1" t="s">
        <v>20907</v>
      </c>
      <c r="D4739" s="1" t="s">
        <v>20908</v>
      </c>
      <c r="E4739" s="1" t="s">
        <v>20909</v>
      </c>
      <c r="F4739" s="1" t="s">
        <v>20910</v>
      </c>
      <c r="I4739" s="1" t="b">
        <f t="shared" ref="I4739:I4802" si="223">OR(ISNUMBER(SEARCH("campy",F4739)),ISNUMBER(SEARCH("campy",D4739)),ISNUMBER(SEARCH("coli",F4739)),ISNUMBER(SEARCH("coli",D4739)),ISNUMBER(SEARCH("jejuni",F4739)),ISNUMBER(SEARCH("jejuni",D4739)))</f>
        <v>1</v>
      </c>
      <c r="J4739" s="1" t="b">
        <f t="shared" ref="J4739:J4802" si="224">OR(ISNUMBER(SEARCH("poultry",F4739)),ISNUMBER(SEARCH("chicken",F4739)),ISNUMBER(SEARCH("broiler",F4739)),ISNUMBER(SEARCH("poultry",D4739)),ISNUMBER(SEARCH("chicken",D4739)),ISNUMBER(SEARCH("broiler",D4739)))</f>
        <v>1</v>
      </c>
    </row>
    <row r="4740" spans="1:10" x14ac:dyDescent="0.35">
      <c r="A4740" s="1">
        <f t="shared" si="222"/>
        <v>0</v>
      </c>
      <c r="B4740" s="1" t="s">
        <v>31870</v>
      </c>
      <c r="C4740" s="1" t="s">
        <v>31871</v>
      </c>
      <c r="D4740" s="1" t="s">
        <v>31872</v>
      </c>
      <c r="E4740" s="1" t="s">
        <v>31875</v>
      </c>
      <c r="F4740" s="1" t="s">
        <v>31876</v>
      </c>
      <c r="I4740" s="1" t="b">
        <f t="shared" si="223"/>
        <v>0</v>
      </c>
      <c r="J4740" s="1" t="b">
        <f t="shared" si="224"/>
        <v>1</v>
      </c>
    </row>
    <row r="4741" spans="1:10" x14ac:dyDescent="0.35">
      <c r="A4741" s="1">
        <f t="shared" si="222"/>
        <v>1</v>
      </c>
      <c r="B4741" s="1" t="s">
        <v>28161</v>
      </c>
      <c r="C4741" s="1" t="s">
        <v>28162</v>
      </c>
      <c r="D4741" s="1" t="s">
        <v>28163</v>
      </c>
      <c r="E4741" s="1" t="s">
        <v>28164</v>
      </c>
      <c r="F4741" s="1" t="s">
        <v>28165</v>
      </c>
      <c r="I4741" s="1" t="b">
        <f t="shared" si="223"/>
        <v>1</v>
      </c>
      <c r="J4741" s="1" t="b">
        <f t="shared" si="224"/>
        <v>1</v>
      </c>
    </row>
    <row r="4742" spans="1:10" x14ac:dyDescent="0.35">
      <c r="A4742" s="1">
        <f t="shared" si="222"/>
        <v>0</v>
      </c>
      <c r="B4742" s="1" t="s">
        <v>29645</v>
      </c>
      <c r="C4742" s="1" t="s">
        <v>29646</v>
      </c>
      <c r="D4742" s="1" t="s">
        <v>29647</v>
      </c>
      <c r="E4742" s="1" t="s">
        <v>29650</v>
      </c>
      <c r="F4742" s="1" t="s">
        <v>29651</v>
      </c>
      <c r="I4742" s="1" t="b">
        <f t="shared" si="223"/>
        <v>1</v>
      </c>
      <c r="J4742" s="1" t="b">
        <f t="shared" si="224"/>
        <v>0</v>
      </c>
    </row>
    <row r="4743" spans="1:10" x14ac:dyDescent="0.35">
      <c r="A4743" s="1">
        <f t="shared" si="222"/>
        <v>0</v>
      </c>
      <c r="B4743" s="1" t="s">
        <v>37098</v>
      </c>
      <c r="C4743" s="1" t="s">
        <v>37099</v>
      </c>
      <c r="D4743" s="1" t="s">
        <v>37100</v>
      </c>
      <c r="E4743" s="1" t="s">
        <v>37101</v>
      </c>
      <c r="F4743" s="1" t="s">
        <v>37102</v>
      </c>
      <c r="I4743" s="1" t="b">
        <f t="shared" si="223"/>
        <v>0</v>
      </c>
      <c r="J4743" s="1" t="b">
        <f t="shared" si="224"/>
        <v>1</v>
      </c>
    </row>
    <row r="4744" spans="1:10" x14ac:dyDescent="0.35">
      <c r="A4744" s="1">
        <f t="shared" si="222"/>
        <v>0</v>
      </c>
      <c r="B4744" s="1" t="s">
        <v>19780</v>
      </c>
      <c r="C4744" s="1" t="s">
        <v>19781</v>
      </c>
      <c r="D4744" s="1" t="s">
        <v>19782</v>
      </c>
      <c r="I4744" s="1" t="b">
        <f t="shared" si="223"/>
        <v>0</v>
      </c>
      <c r="J4744" s="1" t="b">
        <f t="shared" si="224"/>
        <v>1</v>
      </c>
    </row>
    <row r="4745" spans="1:10" x14ac:dyDescent="0.35">
      <c r="A4745" s="1">
        <f t="shared" si="222"/>
        <v>0</v>
      </c>
      <c r="B4745" s="1" t="s">
        <v>16295</v>
      </c>
      <c r="C4745" s="1" t="s">
        <v>16296</v>
      </c>
      <c r="D4745" s="1" t="s">
        <v>16297</v>
      </c>
      <c r="E4745" s="1" t="s">
        <v>16298</v>
      </c>
      <c r="F4745" s="1" t="s">
        <v>16299</v>
      </c>
      <c r="I4745" s="1" t="b">
        <f t="shared" si="223"/>
        <v>0</v>
      </c>
      <c r="J4745" s="1" t="b">
        <f t="shared" si="224"/>
        <v>1</v>
      </c>
    </row>
    <row r="4746" spans="1:10" x14ac:dyDescent="0.35">
      <c r="A4746" s="1">
        <f t="shared" si="222"/>
        <v>1</v>
      </c>
      <c r="B4746" s="1" t="s">
        <v>13394</v>
      </c>
      <c r="C4746" s="1" t="s">
        <v>13395</v>
      </c>
      <c r="D4746" s="1" t="s">
        <v>13396</v>
      </c>
      <c r="F4746" s="1" t="s">
        <v>13398</v>
      </c>
      <c r="I4746" s="1" t="b">
        <f t="shared" si="223"/>
        <v>1</v>
      </c>
      <c r="J4746" s="1" t="b">
        <f t="shared" si="224"/>
        <v>1</v>
      </c>
    </row>
    <row r="4747" spans="1:10" x14ac:dyDescent="0.35">
      <c r="A4747" s="1">
        <f t="shared" si="222"/>
        <v>0</v>
      </c>
      <c r="B4747" s="1" t="s">
        <v>39867</v>
      </c>
      <c r="C4747" s="1" t="s">
        <v>39868</v>
      </c>
      <c r="D4747" s="1" t="s">
        <v>39869</v>
      </c>
      <c r="E4747" s="1" t="s">
        <v>39870</v>
      </c>
      <c r="F4747" s="1" t="s">
        <v>39871</v>
      </c>
      <c r="I4747" s="1" t="b">
        <f t="shared" si="223"/>
        <v>0</v>
      </c>
      <c r="J4747" s="1" t="b">
        <f t="shared" si="224"/>
        <v>1</v>
      </c>
    </row>
    <row r="4748" spans="1:10" x14ac:dyDescent="0.35">
      <c r="A4748" s="1">
        <f t="shared" si="222"/>
        <v>1</v>
      </c>
      <c r="B4748" s="1" t="s">
        <v>37031</v>
      </c>
      <c r="C4748" s="1" t="s">
        <v>37032</v>
      </c>
      <c r="D4748" s="1" t="s">
        <v>37033</v>
      </c>
      <c r="E4748" s="1" t="s">
        <v>37034</v>
      </c>
      <c r="F4748" s="1" t="s">
        <v>37035</v>
      </c>
      <c r="I4748" s="1" t="b">
        <f t="shared" si="223"/>
        <v>1</v>
      </c>
      <c r="J4748" s="1" t="b">
        <f t="shared" si="224"/>
        <v>1</v>
      </c>
    </row>
    <row r="4749" spans="1:10" x14ac:dyDescent="0.35">
      <c r="A4749" s="1">
        <f t="shared" si="222"/>
        <v>0</v>
      </c>
      <c r="B4749" s="1" t="s">
        <v>40699</v>
      </c>
      <c r="C4749" s="1" t="s">
        <v>40700</v>
      </c>
      <c r="D4749" s="1" t="s">
        <v>40701</v>
      </c>
      <c r="E4749" s="1" t="s">
        <v>40702</v>
      </c>
      <c r="F4749" s="1" t="s">
        <v>40703</v>
      </c>
      <c r="I4749" s="1" t="b">
        <f t="shared" si="223"/>
        <v>0</v>
      </c>
      <c r="J4749" s="1" t="b">
        <f t="shared" si="224"/>
        <v>1</v>
      </c>
    </row>
    <row r="4750" spans="1:10" x14ac:dyDescent="0.35">
      <c r="A4750" s="1">
        <f t="shared" si="222"/>
        <v>0</v>
      </c>
      <c r="B4750" s="1" t="s">
        <v>35919</v>
      </c>
      <c r="C4750" s="1" t="s">
        <v>35920</v>
      </c>
      <c r="D4750" s="1" t="s">
        <v>35921</v>
      </c>
      <c r="E4750" s="1" t="s">
        <v>35922</v>
      </c>
      <c r="F4750" s="1" t="s">
        <v>35923</v>
      </c>
      <c r="I4750" s="1" t="b">
        <f t="shared" si="223"/>
        <v>0</v>
      </c>
      <c r="J4750" s="1" t="b">
        <f t="shared" si="224"/>
        <v>1</v>
      </c>
    </row>
    <row r="4751" spans="1:10" x14ac:dyDescent="0.35">
      <c r="A4751" s="1">
        <f t="shared" si="222"/>
        <v>0</v>
      </c>
      <c r="B4751" s="1" t="s">
        <v>11353</v>
      </c>
      <c r="C4751" s="1" t="s">
        <v>11354</v>
      </c>
      <c r="D4751" s="1" t="s">
        <v>11355</v>
      </c>
      <c r="E4751" s="1" t="s">
        <v>11356</v>
      </c>
      <c r="F4751" s="1" t="s">
        <v>11357</v>
      </c>
      <c r="I4751" s="1" t="b">
        <f t="shared" si="223"/>
        <v>0</v>
      </c>
      <c r="J4751" s="1" t="b">
        <f t="shared" si="224"/>
        <v>1</v>
      </c>
    </row>
    <row r="4752" spans="1:10" x14ac:dyDescent="0.35">
      <c r="A4752" s="1">
        <f t="shared" si="222"/>
        <v>0</v>
      </c>
      <c r="B4752" s="1" t="s">
        <v>4998</v>
      </c>
      <c r="C4752" s="1" t="s">
        <v>4999</v>
      </c>
      <c r="D4752" s="1" t="s">
        <v>5000</v>
      </c>
      <c r="E4752" s="1" t="s">
        <v>5003</v>
      </c>
      <c r="F4752" s="1" t="s">
        <v>5004</v>
      </c>
      <c r="I4752" s="1" t="b">
        <f t="shared" si="223"/>
        <v>0</v>
      </c>
      <c r="J4752" s="1" t="b">
        <f t="shared" si="224"/>
        <v>1</v>
      </c>
    </row>
    <row r="4753" spans="1:10" x14ac:dyDescent="0.35">
      <c r="A4753" s="1">
        <f t="shared" si="222"/>
        <v>1</v>
      </c>
      <c r="B4753" s="1" t="s">
        <v>19137</v>
      </c>
      <c r="C4753" s="1" t="s">
        <v>19138</v>
      </c>
      <c r="D4753" s="1" t="s">
        <v>19139</v>
      </c>
      <c r="E4753" s="1" t="s">
        <v>19140</v>
      </c>
      <c r="F4753" s="1" t="s">
        <v>19141</v>
      </c>
      <c r="I4753" s="1" t="b">
        <f t="shared" si="223"/>
        <v>1</v>
      </c>
      <c r="J4753" s="1" t="b">
        <f t="shared" si="224"/>
        <v>1</v>
      </c>
    </row>
    <row r="4754" spans="1:10" x14ac:dyDescent="0.35">
      <c r="A4754" s="1">
        <f t="shared" si="222"/>
        <v>1</v>
      </c>
      <c r="B4754" s="1" t="s">
        <v>22763</v>
      </c>
      <c r="C4754" s="1" t="s">
        <v>22764</v>
      </c>
      <c r="D4754" s="1" t="s">
        <v>22765</v>
      </c>
      <c r="E4754" s="1" t="s">
        <v>22767</v>
      </c>
      <c r="F4754" s="1" t="s">
        <v>22768</v>
      </c>
      <c r="I4754" s="1" t="b">
        <f t="shared" si="223"/>
        <v>1</v>
      </c>
      <c r="J4754" s="1" t="b">
        <f t="shared" si="224"/>
        <v>1</v>
      </c>
    </row>
    <row r="4755" spans="1:10" x14ac:dyDescent="0.35">
      <c r="A4755" s="1">
        <f t="shared" si="222"/>
        <v>0</v>
      </c>
      <c r="B4755" s="1" t="s">
        <v>24450</v>
      </c>
      <c r="C4755" s="1" t="s">
        <v>24451</v>
      </c>
      <c r="D4755" s="1" t="s">
        <v>24452</v>
      </c>
      <c r="E4755" s="1" t="s">
        <v>24453</v>
      </c>
      <c r="F4755" s="1" t="s">
        <v>24454</v>
      </c>
      <c r="I4755" s="1" t="b">
        <f t="shared" si="223"/>
        <v>0</v>
      </c>
      <c r="J4755" s="1" t="b">
        <f t="shared" si="224"/>
        <v>1</v>
      </c>
    </row>
    <row r="4756" spans="1:10" x14ac:dyDescent="0.35">
      <c r="A4756" s="1">
        <f t="shared" si="222"/>
        <v>0</v>
      </c>
      <c r="B4756" s="1" t="s">
        <v>28311</v>
      </c>
      <c r="C4756" s="1" t="s">
        <v>28312</v>
      </c>
      <c r="D4756" s="1" t="s">
        <v>28313</v>
      </c>
      <c r="E4756" s="1" t="s">
        <v>28314</v>
      </c>
      <c r="F4756" s="1" t="s">
        <v>28315</v>
      </c>
      <c r="I4756" s="1" t="b">
        <f t="shared" si="223"/>
        <v>0</v>
      </c>
      <c r="J4756" s="1" t="b">
        <f t="shared" si="224"/>
        <v>1</v>
      </c>
    </row>
    <row r="4757" spans="1:10" x14ac:dyDescent="0.35">
      <c r="A4757" s="1">
        <f t="shared" si="222"/>
        <v>0</v>
      </c>
      <c r="B4757" s="1" t="s">
        <v>14624</v>
      </c>
      <c r="C4757" s="1" t="s">
        <v>14625</v>
      </c>
      <c r="D4757" s="1" t="s">
        <v>14626</v>
      </c>
      <c r="F4757" s="1" t="s">
        <v>14629</v>
      </c>
      <c r="I4757" s="1" t="b">
        <f t="shared" si="223"/>
        <v>0</v>
      </c>
      <c r="J4757" s="1" t="b">
        <f t="shared" si="224"/>
        <v>1</v>
      </c>
    </row>
    <row r="4758" spans="1:10" x14ac:dyDescent="0.35">
      <c r="A4758" s="1">
        <f t="shared" si="222"/>
        <v>0</v>
      </c>
      <c r="B4758" s="1" t="s">
        <v>15807</v>
      </c>
      <c r="C4758" s="1" t="s">
        <v>15808</v>
      </c>
      <c r="D4758" s="1" t="s">
        <v>15809</v>
      </c>
      <c r="E4758" s="1" t="s">
        <v>15810</v>
      </c>
      <c r="F4758" s="1" t="s">
        <v>15811</v>
      </c>
      <c r="I4758" s="1" t="b">
        <f t="shared" si="223"/>
        <v>1</v>
      </c>
      <c r="J4758" s="1" t="b">
        <f t="shared" si="224"/>
        <v>0</v>
      </c>
    </row>
    <row r="4759" spans="1:10" x14ac:dyDescent="0.35">
      <c r="A4759" s="1">
        <f t="shared" si="222"/>
        <v>0</v>
      </c>
      <c r="B4759" s="1" t="s">
        <v>16123</v>
      </c>
      <c r="C4759" s="1" t="s">
        <v>16124</v>
      </c>
      <c r="D4759" s="1" t="s">
        <v>16125</v>
      </c>
      <c r="E4759" s="1" t="s">
        <v>16128</v>
      </c>
      <c r="F4759" s="1" t="s">
        <v>16129</v>
      </c>
      <c r="I4759" s="1" t="b">
        <f t="shared" si="223"/>
        <v>0</v>
      </c>
      <c r="J4759" s="1" t="b">
        <f t="shared" si="224"/>
        <v>1</v>
      </c>
    </row>
    <row r="4760" spans="1:10" x14ac:dyDescent="0.35">
      <c r="A4760" s="1">
        <f t="shared" si="222"/>
        <v>0</v>
      </c>
      <c r="B4760" s="1" t="s">
        <v>16791</v>
      </c>
      <c r="C4760" s="1" t="s">
        <v>16792</v>
      </c>
      <c r="D4760" s="1" t="s">
        <v>16793</v>
      </c>
      <c r="E4760" s="1" t="s">
        <v>16795</v>
      </c>
      <c r="F4760" s="1" t="s">
        <v>16796</v>
      </c>
      <c r="I4760" s="1" t="b">
        <f t="shared" si="223"/>
        <v>0</v>
      </c>
      <c r="J4760" s="1" t="b">
        <f t="shared" si="224"/>
        <v>1</v>
      </c>
    </row>
    <row r="4761" spans="1:10" x14ac:dyDescent="0.35">
      <c r="A4761" s="1">
        <f t="shared" si="222"/>
        <v>0</v>
      </c>
      <c r="B4761" s="1" t="s">
        <v>36417</v>
      </c>
      <c r="C4761" s="1" t="s">
        <v>36418</v>
      </c>
      <c r="D4761" s="1" t="s">
        <v>36419</v>
      </c>
      <c r="E4761" s="1" t="s">
        <v>36422</v>
      </c>
      <c r="F4761" s="1" t="s">
        <v>36423</v>
      </c>
      <c r="I4761" s="1" t="b">
        <f t="shared" si="223"/>
        <v>1</v>
      </c>
      <c r="J4761" s="1" t="b">
        <f t="shared" si="224"/>
        <v>0</v>
      </c>
    </row>
    <row r="4762" spans="1:10" x14ac:dyDescent="0.35">
      <c r="A4762" s="1">
        <f t="shared" si="222"/>
        <v>0</v>
      </c>
      <c r="B4762" s="1" t="s">
        <v>20961</v>
      </c>
      <c r="C4762" s="1" t="s">
        <v>20962</v>
      </c>
      <c r="D4762" s="1" t="s">
        <v>20963</v>
      </c>
      <c r="E4762" s="1" t="s">
        <v>20964</v>
      </c>
      <c r="F4762" s="1" t="s">
        <v>20965</v>
      </c>
      <c r="I4762" s="1" t="b">
        <f t="shared" si="223"/>
        <v>0</v>
      </c>
      <c r="J4762" s="1" t="b">
        <f t="shared" si="224"/>
        <v>1</v>
      </c>
    </row>
    <row r="4763" spans="1:10" x14ac:dyDescent="0.35">
      <c r="A4763" s="1">
        <f t="shared" si="222"/>
        <v>0</v>
      </c>
      <c r="B4763" s="1" t="s">
        <v>5919</v>
      </c>
      <c r="C4763" s="1" t="s">
        <v>5920</v>
      </c>
      <c r="D4763" s="1" t="s">
        <v>5921</v>
      </c>
      <c r="E4763" s="1" t="s">
        <v>5922</v>
      </c>
      <c r="F4763" s="1" t="s">
        <v>5923</v>
      </c>
      <c r="I4763" s="1" t="b">
        <f t="shared" si="223"/>
        <v>0</v>
      </c>
      <c r="J4763" s="1" t="b">
        <f t="shared" si="224"/>
        <v>1</v>
      </c>
    </row>
    <row r="4764" spans="1:10" x14ac:dyDescent="0.35">
      <c r="A4764" s="1">
        <f t="shared" si="222"/>
        <v>0</v>
      </c>
      <c r="B4764" s="1" t="s">
        <v>12362</v>
      </c>
      <c r="C4764" s="1" t="s">
        <v>12363</v>
      </c>
      <c r="D4764" s="1" t="s">
        <v>12364</v>
      </c>
      <c r="E4764" s="1" t="s">
        <v>12365</v>
      </c>
      <c r="F4764" s="1" t="s">
        <v>12366</v>
      </c>
      <c r="I4764" s="1" t="b">
        <f t="shared" si="223"/>
        <v>1</v>
      </c>
      <c r="J4764" s="1" t="b">
        <f t="shared" si="224"/>
        <v>0</v>
      </c>
    </row>
    <row r="4765" spans="1:10" x14ac:dyDescent="0.35">
      <c r="A4765" s="1">
        <f t="shared" si="222"/>
        <v>0</v>
      </c>
      <c r="B4765" s="1" t="s">
        <v>24547</v>
      </c>
      <c r="C4765" s="1" t="s">
        <v>24548</v>
      </c>
      <c r="D4765" s="1" t="s">
        <v>24549</v>
      </c>
      <c r="E4765" s="1" t="s">
        <v>24552</v>
      </c>
      <c r="F4765" s="1" t="s">
        <v>24553</v>
      </c>
      <c r="I4765" s="1" t="b">
        <f t="shared" si="223"/>
        <v>1</v>
      </c>
      <c r="J4765" s="1" t="b">
        <f t="shared" si="224"/>
        <v>0</v>
      </c>
    </row>
    <row r="4766" spans="1:10" x14ac:dyDescent="0.35">
      <c r="A4766" s="1">
        <f t="shared" si="222"/>
        <v>0</v>
      </c>
      <c r="B4766" s="1" t="s">
        <v>23996</v>
      </c>
      <c r="C4766" s="1" t="s">
        <v>23997</v>
      </c>
      <c r="D4766" s="1" t="s">
        <v>23998</v>
      </c>
      <c r="I4766" s="1" t="b">
        <f t="shared" si="223"/>
        <v>0</v>
      </c>
      <c r="J4766" s="1" t="b">
        <f t="shared" si="224"/>
        <v>1</v>
      </c>
    </row>
    <row r="4767" spans="1:10" x14ac:dyDescent="0.35">
      <c r="A4767" s="1">
        <f t="shared" si="222"/>
        <v>1</v>
      </c>
      <c r="B4767" s="1" t="s">
        <v>14522</v>
      </c>
      <c r="C4767" s="1" t="s">
        <v>14523</v>
      </c>
      <c r="D4767" s="1" t="s">
        <v>14524</v>
      </c>
      <c r="E4767" s="1" t="s">
        <v>14525</v>
      </c>
      <c r="F4767" s="1" t="s">
        <v>14526</v>
      </c>
      <c r="I4767" s="1" t="b">
        <f t="shared" si="223"/>
        <v>1</v>
      </c>
      <c r="J4767" s="1" t="b">
        <f t="shared" si="224"/>
        <v>1</v>
      </c>
    </row>
    <row r="4768" spans="1:10" x14ac:dyDescent="0.35">
      <c r="A4768" s="1">
        <f t="shared" si="222"/>
        <v>0</v>
      </c>
      <c r="B4768" s="1" t="s">
        <v>37943</v>
      </c>
      <c r="C4768" s="1" t="s">
        <v>37944</v>
      </c>
      <c r="D4768" s="1" t="s">
        <v>37945</v>
      </c>
      <c r="E4768" s="1" t="s">
        <v>37946</v>
      </c>
      <c r="F4768" s="1" t="s">
        <v>37947</v>
      </c>
      <c r="I4768" s="1" t="b">
        <f t="shared" si="223"/>
        <v>0</v>
      </c>
      <c r="J4768" s="1" t="b">
        <f t="shared" si="224"/>
        <v>1</v>
      </c>
    </row>
    <row r="4769" spans="1:10" x14ac:dyDescent="0.35">
      <c r="A4769" s="1">
        <f t="shared" si="222"/>
        <v>1</v>
      </c>
      <c r="B4769" s="1" t="s">
        <v>24216</v>
      </c>
      <c r="C4769" s="1" t="s">
        <v>24217</v>
      </c>
      <c r="D4769" s="1" t="s">
        <v>24218</v>
      </c>
      <c r="E4769" s="1" t="s">
        <v>24219</v>
      </c>
      <c r="F4769" s="1" t="s">
        <v>24220</v>
      </c>
      <c r="I4769" s="1" t="b">
        <f t="shared" si="223"/>
        <v>1</v>
      </c>
      <c r="J4769" s="1" t="b">
        <f t="shared" si="224"/>
        <v>1</v>
      </c>
    </row>
    <row r="4770" spans="1:10" x14ac:dyDescent="0.35">
      <c r="A4770" s="1">
        <f t="shared" si="222"/>
        <v>0</v>
      </c>
      <c r="B4770" s="1" t="s">
        <v>21407</v>
      </c>
      <c r="C4770" s="1" t="s">
        <v>21408</v>
      </c>
      <c r="D4770" s="1" t="s">
        <v>21409</v>
      </c>
      <c r="E4770" s="1" t="s">
        <v>21412</v>
      </c>
      <c r="F4770" s="1" t="s">
        <v>21413</v>
      </c>
      <c r="I4770" s="1" t="b">
        <f t="shared" si="223"/>
        <v>0</v>
      </c>
      <c r="J4770" s="1" t="b">
        <f t="shared" si="224"/>
        <v>1</v>
      </c>
    </row>
    <row r="4771" spans="1:10" x14ac:dyDescent="0.35">
      <c r="A4771" s="1">
        <f t="shared" si="222"/>
        <v>0</v>
      </c>
      <c r="B4771" s="1" t="s">
        <v>41684</v>
      </c>
      <c r="C4771" s="1" t="s">
        <v>41685</v>
      </c>
      <c r="D4771" s="1" t="s">
        <v>41686</v>
      </c>
      <c r="E4771" s="1" t="s">
        <v>41687</v>
      </c>
      <c r="F4771" s="1" t="s">
        <v>41688</v>
      </c>
      <c r="I4771" s="1" t="b">
        <f t="shared" si="223"/>
        <v>1</v>
      </c>
      <c r="J4771" s="1" t="b">
        <f t="shared" si="224"/>
        <v>0</v>
      </c>
    </row>
    <row r="4772" spans="1:10" x14ac:dyDescent="0.35">
      <c r="A4772" s="1">
        <f t="shared" si="222"/>
        <v>0</v>
      </c>
      <c r="B4772" s="1" t="s">
        <v>10875</v>
      </c>
      <c r="C4772" s="1" t="s">
        <v>10876</v>
      </c>
      <c r="D4772" s="1" t="s">
        <v>10877</v>
      </c>
      <c r="E4772" s="1" t="s">
        <v>10880</v>
      </c>
      <c r="F4772" s="1" t="s">
        <v>10881</v>
      </c>
      <c r="I4772" s="1" t="b">
        <f t="shared" si="223"/>
        <v>1</v>
      </c>
      <c r="J4772" s="1" t="b">
        <f t="shared" si="224"/>
        <v>0</v>
      </c>
    </row>
    <row r="4773" spans="1:10" x14ac:dyDescent="0.35">
      <c r="A4773" s="1">
        <f t="shared" si="222"/>
        <v>1</v>
      </c>
      <c r="B4773" s="1" t="s">
        <v>6329</v>
      </c>
      <c r="C4773" s="1" t="s">
        <v>6330</v>
      </c>
      <c r="D4773" s="1" t="s">
        <v>6331</v>
      </c>
      <c r="E4773" s="1" t="s">
        <v>6332</v>
      </c>
      <c r="F4773" s="1" t="s">
        <v>6333</v>
      </c>
      <c r="I4773" s="1" t="b">
        <f t="shared" si="223"/>
        <v>1</v>
      </c>
      <c r="J4773" s="1" t="b">
        <f t="shared" si="224"/>
        <v>1</v>
      </c>
    </row>
    <row r="4774" spans="1:10" x14ac:dyDescent="0.35">
      <c r="A4774" s="1">
        <f t="shared" si="222"/>
        <v>0</v>
      </c>
      <c r="B4774" s="1" t="s">
        <v>3873</v>
      </c>
      <c r="C4774" s="1" t="s">
        <v>3874</v>
      </c>
      <c r="D4774" s="1" t="s">
        <v>3875</v>
      </c>
      <c r="F4774" s="1" t="s">
        <v>3878</v>
      </c>
      <c r="I4774" s="1" t="b">
        <f t="shared" si="223"/>
        <v>1</v>
      </c>
      <c r="J4774" s="1" t="b">
        <f t="shared" si="224"/>
        <v>0</v>
      </c>
    </row>
    <row r="4775" spans="1:10" x14ac:dyDescent="0.35">
      <c r="A4775" s="1">
        <f t="shared" si="222"/>
        <v>0</v>
      </c>
      <c r="B4775" s="1" t="s">
        <v>25171</v>
      </c>
      <c r="C4775" s="1" t="s">
        <v>25172</v>
      </c>
      <c r="D4775" s="1" t="s">
        <v>25173</v>
      </c>
      <c r="E4775" s="1" t="s">
        <v>25174</v>
      </c>
      <c r="F4775" s="1" t="s">
        <v>25175</v>
      </c>
      <c r="I4775" s="1" t="b">
        <f t="shared" si="223"/>
        <v>0</v>
      </c>
      <c r="J4775" s="1" t="b">
        <f t="shared" si="224"/>
        <v>1</v>
      </c>
    </row>
    <row r="4776" spans="1:10" x14ac:dyDescent="0.35">
      <c r="A4776" s="1">
        <f t="shared" si="222"/>
        <v>1</v>
      </c>
      <c r="B4776" s="1" t="s">
        <v>14688</v>
      </c>
      <c r="C4776" s="1" t="s">
        <v>14689</v>
      </c>
      <c r="D4776" s="1" t="s">
        <v>14690</v>
      </c>
      <c r="I4776" s="1" t="b">
        <f t="shared" si="223"/>
        <v>1</v>
      </c>
      <c r="J4776" s="1" t="b">
        <f t="shared" si="224"/>
        <v>1</v>
      </c>
    </row>
    <row r="4777" spans="1:10" x14ac:dyDescent="0.35">
      <c r="A4777" s="1">
        <f t="shared" si="222"/>
        <v>1</v>
      </c>
      <c r="B4777" s="1" t="s">
        <v>17546</v>
      </c>
      <c r="C4777" s="1" t="s">
        <v>17547</v>
      </c>
      <c r="D4777" s="1" t="s">
        <v>17548</v>
      </c>
      <c r="E4777" s="1" t="s">
        <v>17549</v>
      </c>
      <c r="F4777" s="1" t="s">
        <v>17550</v>
      </c>
      <c r="I4777" s="1" t="b">
        <f t="shared" si="223"/>
        <v>1</v>
      </c>
      <c r="J4777" s="1" t="b">
        <f t="shared" si="224"/>
        <v>1</v>
      </c>
    </row>
    <row r="4778" spans="1:10" x14ac:dyDescent="0.35">
      <c r="A4778" s="1">
        <f t="shared" si="222"/>
        <v>1</v>
      </c>
      <c r="B4778" s="1" t="s">
        <v>9285</v>
      </c>
      <c r="C4778" s="1" t="s">
        <v>9286</v>
      </c>
      <c r="D4778" s="1" t="s">
        <v>9287</v>
      </c>
      <c r="E4778" s="1" t="s">
        <v>9288</v>
      </c>
      <c r="F4778" s="1" t="s">
        <v>9289</v>
      </c>
      <c r="I4778" s="1" t="b">
        <f t="shared" si="223"/>
        <v>1</v>
      </c>
      <c r="J4778" s="1" t="b">
        <f t="shared" si="224"/>
        <v>1</v>
      </c>
    </row>
    <row r="4779" spans="1:10" x14ac:dyDescent="0.35">
      <c r="A4779" s="1">
        <f t="shared" si="222"/>
        <v>0</v>
      </c>
      <c r="B4779" s="1" t="s">
        <v>23371</v>
      </c>
      <c r="C4779" s="1" t="s">
        <v>23372</v>
      </c>
      <c r="D4779" s="1" t="s">
        <v>23373</v>
      </c>
      <c r="E4779" s="1" t="s">
        <v>23374</v>
      </c>
      <c r="F4779" s="1" t="s">
        <v>23375</v>
      </c>
      <c r="I4779" s="1" t="b">
        <f t="shared" si="223"/>
        <v>0</v>
      </c>
      <c r="J4779" s="1" t="b">
        <f t="shared" si="224"/>
        <v>1</v>
      </c>
    </row>
    <row r="4780" spans="1:10" x14ac:dyDescent="0.35">
      <c r="A4780" s="1">
        <f t="shared" si="222"/>
        <v>1</v>
      </c>
      <c r="B4780" s="1" t="s">
        <v>28416</v>
      </c>
      <c r="C4780" s="1" t="s">
        <v>28417</v>
      </c>
      <c r="D4780" s="1" t="s">
        <v>28418</v>
      </c>
      <c r="E4780" s="1" t="s">
        <v>28421</v>
      </c>
      <c r="I4780" s="1" t="b">
        <f t="shared" si="223"/>
        <v>1</v>
      </c>
      <c r="J4780" s="1" t="b">
        <f t="shared" si="224"/>
        <v>1</v>
      </c>
    </row>
    <row r="4781" spans="1:10" x14ac:dyDescent="0.35">
      <c r="A4781" s="1">
        <f t="shared" si="222"/>
        <v>0</v>
      </c>
      <c r="B4781" s="1" t="s">
        <v>9022</v>
      </c>
      <c r="C4781" s="1" t="s">
        <v>9023</v>
      </c>
      <c r="D4781" s="1" t="s">
        <v>9024</v>
      </c>
      <c r="E4781" s="1" t="s">
        <v>9027</v>
      </c>
      <c r="F4781" s="1" t="s">
        <v>9028</v>
      </c>
      <c r="I4781" s="1" t="b">
        <f t="shared" si="223"/>
        <v>0</v>
      </c>
      <c r="J4781" s="1" t="b">
        <f t="shared" si="224"/>
        <v>1</v>
      </c>
    </row>
    <row r="4782" spans="1:10" x14ac:dyDescent="0.35">
      <c r="A4782" s="1">
        <f t="shared" si="222"/>
        <v>0</v>
      </c>
      <c r="B4782" s="1" t="s">
        <v>9321</v>
      </c>
      <c r="C4782" s="1" t="s">
        <v>9322</v>
      </c>
      <c r="D4782" s="1" t="s">
        <v>9323</v>
      </c>
      <c r="E4782" s="1" t="s">
        <v>9324</v>
      </c>
      <c r="F4782" s="1" t="s">
        <v>9325</v>
      </c>
      <c r="I4782" s="1" t="b">
        <f t="shared" si="223"/>
        <v>0</v>
      </c>
      <c r="J4782" s="1" t="b">
        <f t="shared" si="224"/>
        <v>1</v>
      </c>
    </row>
    <row r="4783" spans="1:10" x14ac:dyDescent="0.35">
      <c r="A4783" s="1">
        <f t="shared" si="222"/>
        <v>0</v>
      </c>
      <c r="B4783" s="1" t="s">
        <v>25008</v>
      </c>
      <c r="C4783" s="1" t="s">
        <v>25009</v>
      </c>
      <c r="D4783" s="1" t="s">
        <v>25010</v>
      </c>
      <c r="E4783" s="1" t="s">
        <v>25011</v>
      </c>
      <c r="F4783" s="1" t="s">
        <v>25012</v>
      </c>
      <c r="I4783" s="1" t="b">
        <f t="shared" si="223"/>
        <v>0</v>
      </c>
      <c r="J4783" s="1" t="b">
        <f t="shared" si="224"/>
        <v>1</v>
      </c>
    </row>
    <row r="4784" spans="1:10" x14ac:dyDescent="0.35">
      <c r="A4784" s="1">
        <f t="shared" si="222"/>
        <v>0</v>
      </c>
      <c r="B4784" s="1" t="s">
        <v>10424</v>
      </c>
      <c r="C4784" s="1" t="s">
        <v>10425</v>
      </c>
      <c r="D4784" s="1" t="s">
        <v>10426</v>
      </c>
      <c r="E4784" s="1" t="s">
        <v>10427</v>
      </c>
      <c r="F4784" s="1" t="s">
        <v>10428</v>
      </c>
      <c r="I4784" s="1" t="b">
        <f t="shared" si="223"/>
        <v>0</v>
      </c>
      <c r="J4784" s="1" t="b">
        <f t="shared" si="224"/>
        <v>1</v>
      </c>
    </row>
    <row r="4785" spans="1:10" x14ac:dyDescent="0.35">
      <c r="A4785" s="1">
        <f t="shared" si="222"/>
        <v>1</v>
      </c>
      <c r="B4785" s="1" t="s">
        <v>42360</v>
      </c>
      <c r="C4785" s="1" t="s">
        <v>42361</v>
      </c>
      <c r="D4785" s="1" t="s">
        <v>42362</v>
      </c>
      <c r="E4785" s="1" t="s">
        <v>42363</v>
      </c>
      <c r="F4785" s="1" t="s">
        <v>42364</v>
      </c>
      <c r="I4785" s="1" t="b">
        <f t="shared" si="223"/>
        <v>1</v>
      </c>
      <c r="J4785" s="1" t="b">
        <f t="shared" si="224"/>
        <v>1</v>
      </c>
    </row>
    <row r="4786" spans="1:10" x14ac:dyDescent="0.35">
      <c r="A4786" s="1">
        <f t="shared" si="222"/>
        <v>0</v>
      </c>
      <c r="B4786" s="1" t="s">
        <v>17631</v>
      </c>
      <c r="C4786" s="1" t="s">
        <v>17632</v>
      </c>
      <c r="D4786" s="1" t="s">
        <v>17633</v>
      </c>
      <c r="E4786" s="1" t="s">
        <v>17634</v>
      </c>
      <c r="F4786" s="1" t="s">
        <v>17635</v>
      </c>
      <c r="I4786" s="1" t="b">
        <f t="shared" si="223"/>
        <v>0</v>
      </c>
      <c r="J4786" s="1" t="b">
        <f t="shared" si="224"/>
        <v>1</v>
      </c>
    </row>
    <row r="4787" spans="1:10" x14ac:dyDescent="0.35">
      <c r="A4787" s="1">
        <f t="shared" si="222"/>
        <v>1</v>
      </c>
      <c r="B4787" s="1" t="s">
        <v>40247</v>
      </c>
      <c r="C4787" s="1" t="s">
        <v>40248</v>
      </c>
      <c r="D4787" s="1" t="s">
        <v>40249</v>
      </c>
      <c r="E4787" s="1" t="s">
        <v>40250</v>
      </c>
      <c r="F4787" s="1" t="s">
        <v>40251</v>
      </c>
      <c r="I4787" s="1" t="b">
        <f t="shared" si="223"/>
        <v>1</v>
      </c>
      <c r="J4787" s="1" t="b">
        <f t="shared" si="224"/>
        <v>1</v>
      </c>
    </row>
    <row r="4788" spans="1:10" x14ac:dyDescent="0.35">
      <c r="A4788" s="1">
        <f t="shared" si="222"/>
        <v>0</v>
      </c>
      <c r="B4788" s="1" t="s">
        <v>32593</v>
      </c>
      <c r="C4788" s="1" t="s">
        <v>32594</v>
      </c>
      <c r="D4788" s="1" t="s">
        <v>32595</v>
      </c>
      <c r="E4788" s="1" t="s">
        <v>32596</v>
      </c>
      <c r="F4788" s="1" t="s">
        <v>32597</v>
      </c>
      <c r="I4788" s="1" t="b">
        <f t="shared" si="223"/>
        <v>1</v>
      </c>
      <c r="J4788" s="1" t="b">
        <f t="shared" si="224"/>
        <v>0</v>
      </c>
    </row>
    <row r="4789" spans="1:10" x14ac:dyDescent="0.35">
      <c r="A4789" s="1">
        <f t="shared" si="222"/>
        <v>1</v>
      </c>
      <c r="B4789" s="1" t="s">
        <v>10949</v>
      </c>
      <c r="C4789" s="1" t="s">
        <v>10950</v>
      </c>
      <c r="D4789" s="1" t="s">
        <v>10951</v>
      </c>
      <c r="E4789" s="1" t="s">
        <v>10952</v>
      </c>
      <c r="F4789" s="1" t="s">
        <v>10953</v>
      </c>
      <c r="I4789" s="1" t="b">
        <f t="shared" si="223"/>
        <v>1</v>
      </c>
      <c r="J4789" s="1" t="b">
        <f t="shared" si="224"/>
        <v>1</v>
      </c>
    </row>
    <row r="4790" spans="1:10" x14ac:dyDescent="0.35">
      <c r="A4790" s="1">
        <f t="shared" si="222"/>
        <v>0</v>
      </c>
      <c r="B4790" s="1" t="s">
        <v>39102</v>
      </c>
      <c r="C4790" s="1" t="s">
        <v>39103</v>
      </c>
      <c r="D4790" s="1" t="s">
        <v>39104</v>
      </c>
      <c r="E4790" s="1" t="s">
        <v>39105</v>
      </c>
      <c r="F4790" s="1" t="s">
        <v>39106</v>
      </c>
      <c r="I4790" s="1" t="b">
        <f t="shared" si="223"/>
        <v>0</v>
      </c>
      <c r="J4790" s="1" t="b">
        <f t="shared" si="224"/>
        <v>1</v>
      </c>
    </row>
    <row r="4791" spans="1:10" x14ac:dyDescent="0.35">
      <c r="A4791" s="1">
        <f t="shared" si="222"/>
        <v>1</v>
      </c>
      <c r="B4791" s="1" t="s">
        <v>11297</v>
      </c>
      <c r="C4791" s="1" t="s">
        <v>11298</v>
      </c>
      <c r="D4791" s="1" t="s">
        <v>11299</v>
      </c>
      <c r="E4791" s="1" t="s">
        <v>11302</v>
      </c>
      <c r="F4791" s="1" t="s">
        <v>11303</v>
      </c>
      <c r="I4791" s="1" t="b">
        <f t="shared" si="223"/>
        <v>1</v>
      </c>
      <c r="J4791" s="1" t="b">
        <f t="shared" si="224"/>
        <v>1</v>
      </c>
    </row>
    <row r="4792" spans="1:10" x14ac:dyDescent="0.35">
      <c r="A4792" s="1">
        <f t="shared" si="222"/>
        <v>0</v>
      </c>
      <c r="B4792" s="1" t="s">
        <v>38379</v>
      </c>
      <c r="C4792" s="1" t="s">
        <v>38380</v>
      </c>
      <c r="D4792" s="1" t="s">
        <v>38381</v>
      </c>
      <c r="E4792" s="1" t="s">
        <v>38382</v>
      </c>
      <c r="F4792" s="1" t="s">
        <v>38383</v>
      </c>
      <c r="I4792" s="1" t="b">
        <f t="shared" si="223"/>
        <v>0</v>
      </c>
      <c r="J4792" s="1" t="b">
        <f t="shared" si="224"/>
        <v>1</v>
      </c>
    </row>
    <row r="4793" spans="1:10" x14ac:dyDescent="0.35">
      <c r="A4793" s="1">
        <f t="shared" si="222"/>
        <v>0</v>
      </c>
      <c r="B4793" s="1" t="s">
        <v>9217</v>
      </c>
      <c r="C4793" s="1" t="s">
        <v>9218</v>
      </c>
      <c r="D4793" s="1" t="s">
        <v>9219</v>
      </c>
      <c r="E4793" s="1" t="s">
        <v>9222</v>
      </c>
      <c r="F4793" s="1" t="s">
        <v>9223</v>
      </c>
      <c r="I4793" s="1" t="b">
        <f t="shared" si="223"/>
        <v>1</v>
      </c>
      <c r="J4793" s="1" t="b">
        <f t="shared" si="224"/>
        <v>0</v>
      </c>
    </row>
    <row r="4794" spans="1:10" x14ac:dyDescent="0.35">
      <c r="A4794" s="1">
        <f t="shared" si="222"/>
        <v>0</v>
      </c>
      <c r="B4794" s="1" t="s">
        <v>41076</v>
      </c>
      <c r="C4794" s="1" t="s">
        <v>41077</v>
      </c>
      <c r="D4794" s="1" t="s">
        <v>41078</v>
      </c>
      <c r="E4794" s="1" t="s">
        <v>41081</v>
      </c>
      <c r="F4794" s="1" t="s">
        <v>41082</v>
      </c>
      <c r="I4794" s="1" t="b">
        <f t="shared" si="223"/>
        <v>0</v>
      </c>
      <c r="J4794" s="1" t="b">
        <f t="shared" si="224"/>
        <v>1</v>
      </c>
    </row>
    <row r="4795" spans="1:10" x14ac:dyDescent="0.35">
      <c r="A4795" s="1">
        <f t="shared" si="222"/>
        <v>1</v>
      </c>
      <c r="B4795" s="1" t="s">
        <v>27286</v>
      </c>
      <c r="C4795" s="1" t="s">
        <v>27287</v>
      </c>
      <c r="D4795" s="1" t="s">
        <v>27288</v>
      </c>
      <c r="E4795" s="1" t="s">
        <v>27291</v>
      </c>
      <c r="F4795" s="1" t="s">
        <v>27292</v>
      </c>
      <c r="I4795" s="1" t="b">
        <f t="shared" si="223"/>
        <v>1</v>
      </c>
      <c r="J4795" s="1" t="b">
        <f t="shared" si="224"/>
        <v>1</v>
      </c>
    </row>
    <row r="4796" spans="1:10" x14ac:dyDescent="0.35">
      <c r="A4796" s="1">
        <f t="shared" si="222"/>
        <v>0</v>
      </c>
      <c r="B4796" s="1" t="s">
        <v>22777</v>
      </c>
      <c r="C4796" s="1" t="s">
        <v>22778</v>
      </c>
      <c r="D4796" s="1" t="s">
        <v>22779</v>
      </c>
      <c r="E4796" s="1" t="s">
        <v>22782</v>
      </c>
      <c r="F4796" s="1" t="s">
        <v>22783</v>
      </c>
      <c r="I4796" s="1" t="b">
        <f t="shared" si="223"/>
        <v>0</v>
      </c>
      <c r="J4796" s="1" t="b">
        <f t="shared" si="224"/>
        <v>1</v>
      </c>
    </row>
    <row r="4797" spans="1:10" x14ac:dyDescent="0.35">
      <c r="A4797" s="1">
        <f t="shared" si="222"/>
        <v>0</v>
      </c>
      <c r="B4797" s="1" t="s">
        <v>38733</v>
      </c>
      <c r="C4797" s="1" t="s">
        <v>38734</v>
      </c>
      <c r="D4797" s="1" t="s">
        <v>38735</v>
      </c>
      <c r="E4797" s="1" t="s">
        <v>38738</v>
      </c>
      <c r="F4797" s="1" t="s">
        <v>38739</v>
      </c>
      <c r="I4797" s="1" t="b">
        <f t="shared" si="223"/>
        <v>0</v>
      </c>
      <c r="J4797" s="1" t="b">
        <f t="shared" si="224"/>
        <v>1</v>
      </c>
    </row>
    <row r="4798" spans="1:10" x14ac:dyDescent="0.35">
      <c r="A4798" s="1">
        <f t="shared" si="222"/>
        <v>0</v>
      </c>
      <c r="B4798" s="1" t="s">
        <v>3367</v>
      </c>
      <c r="C4798" s="1" t="s">
        <v>3368</v>
      </c>
      <c r="D4798" s="1" t="s">
        <v>3369</v>
      </c>
      <c r="F4798" s="1" t="s">
        <v>3372</v>
      </c>
      <c r="I4798" s="1" t="b">
        <f t="shared" si="223"/>
        <v>0</v>
      </c>
      <c r="J4798" s="1" t="b">
        <f t="shared" si="224"/>
        <v>1</v>
      </c>
    </row>
    <row r="4799" spans="1:10" x14ac:dyDescent="0.35">
      <c r="A4799" s="1">
        <f t="shared" si="222"/>
        <v>0</v>
      </c>
      <c r="B4799" s="1" t="s">
        <v>8224</v>
      </c>
      <c r="C4799" s="1" t="s">
        <v>8225</v>
      </c>
      <c r="D4799" s="1" t="s">
        <v>8226</v>
      </c>
      <c r="E4799" s="1" t="s">
        <v>8227</v>
      </c>
      <c r="F4799" s="1" t="s">
        <v>8228</v>
      </c>
      <c r="I4799" s="1" t="b">
        <f t="shared" si="223"/>
        <v>0</v>
      </c>
      <c r="J4799" s="1" t="b">
        <f t="shared" si="224"/>
        <v>1</v>
      </c>
    </row>
    <row r="4800" spans="1:10" x14ac:dyDescent="0.35">
      <c r="A4800" s="1">
        <f t="shared" si="222"/>
        <v>0</v>
      </c>
      <c r="B4800" s="1" t="s">
        <v>21537</v>
      </c>
      <c r="C4800" s="1" t="s">
        <v>21538</v>
      </c>
      <c r="D4800" s="1" t="s">
        <v>21539</v>
      </c>
      <c r="E4800" s="1" t="s">
        <v>21540</v>
      </c>
      <c r="F4800" s="1" t="s">
        <v>21541</v>
      </c>
      <c r="I4800" s="1" t="b">
        <f t="shared" si="223"/>
        <v>1</v>
      </c>
      <c r="J4800" s="1" t="b">
        <f t="shared" si="224"/>
        <v>0</v>
      </c>
    </row>
    <row r="4801" spans="1:10" x14ac:dyDescent="0.35">
      <c r="A4801" s="1">
        <f t="shared" si="222"/>
        <v>0</v>
      </c>
      <c r="B4801" s="1" t="s">
        <v>1789</v>
      </c>
      <c r="C4801" s="1" t="s">
        <v>1790</v>
      </c>
      <c r="D4801" s="1" t="s">
        <v>1791</v>
      </c>
      <c r="E4801" s="1" t="s">
        <v>1794</v>
      </c>
      <c r="F4801" s="1" t="s">
        <v>1795</v>
      </c>
      <c r="I4801" s="1" t="b">
        <f t="shared" si="223"/>
        <v>0</v>
      </c>
      <c r="J4801" s="1" t="b">
        <f t="shared" si="224"/>
        <v>1</v>
      </c>
    </row>
    <row r="4802" spans="1:10" x14ac:dyDescent="0.35">
      <c r="A4802" s="1">
        <f t="shared" ref="A4802:A4865" si="225">I4802*J4802</f>
        <v>0</v>
      </c>
      <c r="B4802" s="1" t="s">
        <v>2754</v>
      </c>
      <c r="C4802" s="1" t="s">
        <v>2755</v>
      </c>
      <c r="D4802" s="1" t="s">
        <v>2756</v>
      </c>
      <c r="E4802" s="1" t="s">
        <v>2757</v>
      </c>
      <c r="F4802" s="1" t="s">
        <v>2758</v>
      </c>
      <c r="I4802" s="1" t="b">
        <f t="shared" si="223"/>
        <v>0</v>
      </c>
      <c r="J4802" s="1" t="b">
        <f t="shared" si="224"/>
        <v>1</v>
      </c>
    </row>
    <row r="4803" spans="1:10" x14ac:dyDescent="0.35">
      <c r="A4803" s="1">
        <f t="shared" si="225"/>
        <v>1</v>
      </c>
      <c r="B4803" s="1" t="s">
        <v>13856</v>
      </c>
      <c r="C4803" s="1" t="s">
        <v>13857</v>
      </c>
      <c r="D4803" s="1" t="s">
        <v>13858</v>
      </c>
      <c r="F4803" s="1" t="s">
        <v>13860</v>
      </c>
      <c r="I4803" s="1" t="b">
        <f t="shared" ref="I4803:I4866" si="226">OR(ISNUMBER(SEARCH("campy",F4803)),ISNUMBER(SEARCH("campy",D4803)),ISNUMBER(SEARCH("coli",F4803)),ISNUMBER(SEARCH("coli",D4803)),ISNUMBER(SEARCH("jejuni",F4803)),ISNUMBER(SEARCH("jejuni",D4803)))</f>
        <v>1</v>
      </c>
      <c r="J4803" s="1" t="b">
        <f t="shared" ref="J4803:J4866" si="227">OR(ISNUMBER(SEARCH("poultry",F4803)),ISNUMBER(SEARCH("chicken",F4803)),ISNUMBER(SEARCH("broiler",F4803)),ISNUMBER(SEARCH("poultry",D4803)),ISNUMBER(SEARCH("chicken",D4803)),ISNUMBER(SEARCH("broiler",D4803)))</f>
        <v>1</v>
      </c>
    </row>
    <row r="4804" spans="1:10" x14ac:dyDescent="0.35">
      <c r="A4804" s="1">
        <f t="shared" si="225"/>
        <v>1</v>
      </c>
      <c r="B4804" s="1" t="s">
        <v>41984</v>
      </c>
      <c r="C4804" s="1" t="s">
        <v>41985</v>
      </c>
      <c r="D4804" s="1" t="s">
        <v>41986</v>
      </c>
      <c r="E4804" s="1" t="s">
        <v>41987</v>
      </c>
      <c r="F4804" s="1" t="s">
        <v>41988</v>
      </c>
      <c r="I4804" s="1" t="b">
        <f t="shared" si="226"/>
        <v>1</v>
      </c>
      <c r="J4804" s="1" t="b">
        <f t="shared" si="227"/>
        <v>1</v>
      </c>
    </row>
    <row r="4805" spans="1:10" x14ac:dyDescent="0.35">
      <c r="A4805" s="1">
        <f t="shared" si="225"/>
        <v>0</v>
      </c>
      <c r="B4805" s="1" t="s">
        <v>22970</v>
      </c>
      <c r="C4805" s="1" t="s">
        <v>22971</v>
      </c>
      <c r="D4805" s="1" t="s">
        <v>22972</v>
      </c>
      <c r="E4805" s="1" t="s">
        <v>22975</v>
      </c>
      <c r="F4805" s="1" t="s">
        <v>22976</v>
      </c>
      <c r="I4805" s="1" t="b">
        <f t="shared" si="226"/>
        <v>0</v>
      </c>
      <c r="J4805" s="1" t="b">
        <f t="shared" si="227"/>
        <v>0</v>
      </c>
    </row>
    <row r="4806" spans="1:10" x14ac:dyDescent="0.35">
      <c r="A4806" s="1">
        <f t="shared" si="225"/>
        <v>0</v>
      </c>
      <c r="B4806" s="1" t="s">
        <v>38839</v>
      </c>
      <c r="C4806" s="1" t="s">
        <v>38840</v>
      </c>
      <c r="D4806" s="1" t="s">
        <v>38841</v>
      </c>
      <c r="E4806" s="1" t="s">
        <v>38842</v>
      </c>
      <c r="F4806" s="1" t="s">
        <v>38843</v>
      </c>
      <c r="I4806" s="1" t="b">
        <f t="shared" si="226"/>
        <v>1</v>
      </c>
      <c r="J4806" s="1" t="b">
        <f t="shared" si="227"/>
        <v>0</v>
      </c>
    </row>
    <row r="4807" spans="1:10" x14ac:dyDescent="0.35">
      <c r="A4807" s="1">
        <f t="shared" si="225"/>
        <v>1</v>
      </c>
      <c r="B4807" s="1" t="s">
        <v>12645</v>
      </c>
      <c r="C4807" s="1" t="s">
        <v>12646</v>
      </c>
      <c r="D4807" s="1" t="s">
        <v>12647</v>
      </c>
      <c r="E4807" s="1" t="s">
        <v>12648</v>
      </c>
      <c r="F4807" s="1" t="s">
        <v>12649</v>
      </c>
      <c r="I4807" s="1" t="b">
        <f t="shared" si="226"/>
        <v>1</v>
      </c>
      <c r="J4807" s="1" t="b">
        <f t="shared" si="227"/>
        <v>1</v>
      </c>
    </row>
    <row r="4808" spans="1:10" x14ac:dyDescent="0.35">
      <c r="A4808" s="1">
        <f t="shared" si="225"/>
        <v>0</v>
      </c>
      <c r="B4808" s="1" t="s">
        <v>41204</v>
      </c>
      <c r="C4808" s="1" t="s">
        <v>41205</v>
      </c>
      <c r="D4808" s="1" t="s">
        <v>41206</v>
      </c>
      <c r="E4808" s="1" t="s">
        <v>41209</v>
      </c>
      <c r="F4808" s="1" t="s">
        <v>41210</v>
      </c>
      <c r="I4808" s="1" t="b">
        <f t="shared" si="226"/>
        <v>1</v>
      </c>
      <c r="J4808" s="1" t="b">
        <f t="shared" si="227"/>
        <v>0</v>
      </c>
    </row>
    <row r="4809" spans="1:10" x14ac:dyDescent="0.35">
      <c r="A4809" s="1">
        <f t="shared" si="225"/>
        <v>0</v>
      </c>
      <c r="B4809" s="1" t="s">
        <v>2702</v>
      </c>
      <c r="C4809" s="1" t="s">
        <v>2703</v>
      </c>
      <c r="D4809" s="1" t="s">
        <v>2704</v>
      </c>
      <c r="E4809" s="1" t="s">
        <v>2705</v>
      </c>
      <c r="F4809" s="1" t="s">
        <v>2706</v>
      </c>
      <c r="I4809" s="1" t="b">
        <f t="shared" si="226"/>
        <v>0</v>
      </c>
      <c r="J4809" s="1" t="b">
        <f t="shared" si="227"/>
        <v>1</v>
      </c>
    </row>
    <row r="4810" spans="1:10" x14ac:dyDescent="0.35">
      <c r="A4810" s="1">
        <f t="shared" si="225"/>
        <v>0</v>
      </c>
      <c r="B4810" s="1" t="s">
        <v>30685</v>
      </c>
      <c r="C4810" s="1" t="s">
        <v>30686</v>
      </c>
      <c r="D4810" s="1" t="s">
        <v>30687</v>
      </c>
      <c r="E4810" s="1" t="s">
        <v>30690</v>
      </c>
      <c r="F4810" s="1" t="s">
        <v>30691</v>
      </c>
      <c r="I4810" s="1" t="b">
        <f t="shared" si="226"/>
        <v>0</v>
      </c>
      <c r="J4810" s="1" t="b">
        <f t="shared" si="227"/>
        <v>1</v>
      </c>
    </row>
    <row r="4811" spans="1:10" x14ac:dyDescent="0.35">
      <c r="A4811" s="1">
        <f t="shared" si="225"/>
        <v>0</v>
      </c>
      <c r="B4811" s="1" t="s">
        <v>34678</v>
      </c>
      <c r="C4811" s="1" t="s">
        <v>34679</v>
      </c>
      <c r="D4811" s="1" t="s">
        <v>34680</v>
      </c>
      <c r="E4811" s="1" t="s">
        <v>34681</v>
      </c>
      <c r="F4811" s="1" t="s">
        <v>34682</v>
      </c>
      <c r="I4811" s="1" t="b">
        <f t="shared" si="226"/>
        <v>0</v>
      </c>
      <c r="J4811" s="1" t="b">
        <f t="shared" si="227"/>
        <v>1</v>
      </c>
    </row>
    <row r="4812" spans="1:10" x14ac:dyDescent="0.35">
      <c r="A4812" s="1">
        <f t="shared" si="225"/>
        <v>0</v>
      </c>
      <c r="B4812" s="1" t="s">
        <v>24850</v>
      </c>
      <c r="C4812" s="1" t="s">
        <v>24851</v>
      </c>
      <c r="D4812" s="1" t="s">
        <v>24852</v>
      </c>
      <c r="E4812" s="1" t="s">
        <v>24854</v>
      </c>
      <c r="F4812" s="1" t="s">
        <v>24855</v>
      </c>
      <c r="I4812" s="1" t="b">
        <f t="shared" si="226"/>
        <v>0</v>
      </c>
      <c r="J4812" s="1" t="b">
        <f t="shared" si="227"/>
        <v>1</v>
      </c>
    </row>
    <row r="4813" spans="1:10" x14ac:dyDescent="0.35">
      <c r="A4813" s="1">
        <f t="shared" si="225"/>
        <v>0</v>
      </c>
      <c r="B4813" s="1" t="s">
        <v>1809</v>
      </c>
      <c r="C4813" s="1" t="s">
        <v>1810</v>
      </c>
      <c r="D4813" s="1" t="s">
        <v>1811</v>
      </c>
      <c r="E4813" s="1" t="s">
        <v>1812</v>
      </c>
      <c r="F4813" s="1" t="s">
        <v>1813</v>
      </c>
      <c r="I4813" s="1" t="b">
        <f t="shared" si="226"/>
        <v>0</v>
      </c>
      <c r="J4813" s="1" t="b">
        <f t="shared" si="227"/>
        <v>1</v>
      </c>
    </row>
    <row r="4814" spans="1:10" x14ac:dyDescent="0.35">
      <c r="A4814" s="1">
        <f t="shared" si="225"/>
        <v>0</v>
      </c>
      <c r="B4814" s="1" t="s">
        <v>35114</v>
      </c>
      <c r="C4814" s="1" t="s">
        <v>35115</v>
      </c>
      <c r="D4814" s="1" t="s">
        <v>35116</v>
      </c>
      <c r="E4814" s="1" t="s">
        <v>35117</v>
      </c>
      <c r="F4814" s="1" t="s">
        <v>35118</v>
      </c>
      <c r="I4814" s="1" t="b">
        <f t="shared" si="226"/>
        <v>0</v>
      </c>
      <c r="J4814" s="1" t="b">
        <f t="shared" si="227"/>
        <v>1</v>
      </c>
    </row>
    <row r="4815" spans="1:10" x14ac:dyDescent="0.35">
      <c r="A4815" s="1">
        <f t="shared" si="225"/>
        <v>0</v>
      </c>
      <c r="B4815" s="1" t="s">
        <v>19237</v>
      </c>
      <c r="C4815" s="1" t="s">
        <v>19238</v>
      </c>
      <c r="D4815" s="1" t="s">
        <v>19239</v>
      </c>
      <c r="E4815" s="1" t="s">
        <v>19240</v>
      </c>
      <c r="F4815" s="1" t="s">
        <v>19241</v>
      </c>
      <c r="I4815" s="1" t="b">
        <f t="shared" si="226"/>
        <v>0</v>
      </c>
      <c r="J4815" s="1" t="b">
        <f t="shared" si="227"/>
        <v>1</v>
      </c>
    </row>
    <row r="4816" spans="1:10" x14ac:dyDescent="0.35">
      <c r="A4816" s="1">
        <f t="shared" si="225"/>
        <v>0</v>
      </c>
      <c r="B4816" s="1" t="s">
        <v>20021</v>
      </c>
      <c r="C4816" s="1" t="s">
        <v>20022</v>
      </c>
      <c r="D4816" s="1" t="s">
        <v>20023</v>
      </c>
      <c r="F4816" s="1" t="s">
        <v>20026</v>
      </c>
      <c r="I4816" s="1" t="b">
        <f t="shared" si="226"/>
        <v>0</v>
      </c>
      <c r="J4816" s="1" t="b">
        <f t="shared" si="227"/>
        <v>1</v>
      </c>
    </row>
    <row r="4817" spans="1:10" x14ac:dyDescent="0.35">
      <c r="A4817" s="1">
        <f t="shared" si="225"/>
        <v>1</v>
      </c>
      <c r="B4817" s="1" t="s">
        <v>4856</v>
      </c>
      <c r="C4817" s="1" t="s">
        <v>4857</v>
      </c>
      <c r="D4817" s="1" t="s">
        <v>4858</v>
      </c>
      <c r="E4817" s="1" t="s">
        <v>4859</v>
      </c>
      <c r="F4817" s="1" t="s">
        <v>4860</v>
      </c>
      <c r="I4817" s="1" t="b">
        <f t="shared" si="226"/>
        <v>1</v>
      </c>
      <c r="J4817" s="1" t="b">
        <f t="shared" si="227"/>
        <v>1</v>
      </c>
    </row>
    <row r="4818" spans="1:10" x14ac:dyDescent="0.35">
      <c r="A4818" s="1">
        <f t="shared" si="225"/>
        <v>0</v>
      </c>
      <c r="B4818" s="1" t="s">
        <v>8812</v>
      </c>
      <c r="C4818" s="1" t="s">
        <v>8813</v>
      </c>
      <c r="D4818" s="1" t="s">
        <v>8814</v>
      </c>
      <c r="E4818" s="1" t="s">
        <v>8815</v>
      </c>
      <c r="F4818" s="1" t="s">
        <v>8816</v>
      </c>
      <c r="I4818" s="1" t="b">
        <f t="shared" si="226"/>
        <v>0</v>
      </c>
      <c r="J4818" s="1" t="b">
        <f t="shared" si="227"/>
        <v>0</v>
      </c>
    </row>
    <row r="4819" spans="1:10" x14ac:dyDescent="0.35">
      <c r="A4819" s="1">
        <f t="shared" si="225"/>
        <v>1</v>
      </c>
      <c r="B4819" s="1" t="s">
        <v>11375</v>
      </c>
      <c r="C4819" s="1" t="s">
        <v>11376</v>
      </c>
      <c r="D4819" s="1" t="s">
        <v>11377</v>
      </c>
      <c r="F4819" s="1" t="s">
        <v>11380</v>
      </c>
      <c r="I4819" s="1" t="b">
        <f t="shared" si="226"/>
        <v>1</v>
      </c>
      <c r="J4819" s="1" t="b">
        <f t="shared" si="227"/>
        <v>1</v>
      </c>
    </row>
    <row r="4820" spans="1:10" x14ac:dyDescent="0.35">
      <c r="A4820" s="1">
        <f t="shared" si="225"/>
        <v>0</v>
      </c>
      <c r="B4820" s="1" t="s">
        <v>26244</v>
      </c>
      <c r="C4820" s="1" t="s">
        <v>26245</v>
      </c>
      <c r="D4820" s="1" t="s">
        <v>26246</v>
      </c>
      <c r="E4820" s="1" t="s">
        <v>26249</v>
      </c>
      <c r="F4820" s="1" t="s">
        <v>26250</v>
      </c>
      <c r="I4820" s="1" t="b">
        <f t="shared" si="226"/>
        <v>1</v>
      </c>
      <c r="J4820" s="1" t="b">
        <f t="shared" si="227"/>
        <v>0</v>
      </c>
    </row>
    <row r="4821" spans="1:10" x14ac:dyDescent="0.35">
      <c r="A4821" s="1">
        <f t="shared" si="225"/>
        <v>1</v>
      </c>
      <c r="B4821" s="1" t="s">
        <v>32523</v>
      </c>
      <c r="C4821" s="1" t="s">
        <v>32524</v>
      </c>
      <c r="D4821" s="1" t="s">
        <v>32525</v>
      </c>
      <c r="E4821" s="1" t="s">
        <v>32526</v>
      </c>
      <c r="F4821" s="1" t="s">
        <v>32527</v>
      </c>
      <c r="I4821" s="1" t="b">
        <f t="shared" si="226"/>
        <v>1</v>
      </c>
      <c r="J4821" s="1" t="b">
        <f t="shared" si="227"/>
        <v>1</v>
      </c>
    </row>
    <row r="4822" spans="1:10" x14ac:dyDescent="0.35">
      <c r="A4822" s="1">
        <f t="shared" si="225"/>
        <v>1</v>
      </c>
      <c r="B4822" s="1" t="s">
        <v>40692</v>
      </c>
      <c r="C4822" s="1" t="s">
        <v>40693</v>
      </c>
      <c r="D4822" s="1" t="s">
        <v>40694</v>
      </c>
      <c r="E4822" s="1" t="s">
        <v>40695</v>
      </c>
      <c r="F4822" s="1" t="s">
        <v>40696</v>
      </c>
      <c r="I4822" s="1" t="b">
        <f t="shared" si="226"/>
        <v>1</v>
      </c>
      <c r="J4822" s="1" t="b">
        <f t="shared" si="227"/>
        <v>1</v>
      </c>
    </row>
    <row r="4823" spans="1:10" x14ac:dyDescent="0.35">
      <c r="A4823" s="1">
        <f t="shared" si="225"/>
        <v>1</v>
      </c>
      <c r="B4823" s="1" t="s">
        <v>25367</v>
      </c>
      <c r="C4823" s="1" t="s">
        <v>25368</v>
      </c>
      <c r="D4823" s="1" t="s">
        <v>25369</v>
      </c>
      <c r="E4823" s="1" t="s">
        <v>25372</v>
      </c>
      <c r="F4823" s="1" t="s">
        <v>25373</v>
      </c>
      <c r="I4823" s="1" t="b">
        <f t="shared" si="226"/>
        <v>1</v>
      </c>
      <c r="J4823" s="1" t="b">
        <f t="shared" si="227"/>
        <v>1</v>
      </c>
    </row>
    <row r="4824" spans="1:10" x14ac:dyDescent="0.35">
      <c r="A4824" s="1">
        <f t="shared" si="225"/>
        <v>0</v>
      </c>
      <c r="B4824" s="1" t="s">
        <v>41163</v>
      </c>
      <c r="C4824" s="1" t="s">
        <v>41164</v>
      </c>
      <c r="D4824" s="1" t="s">
        <v>41165</v>
      </c>
      <c r="E4824" s="1" t="s">
        <v>41166</v>
      </c>
      <c r="F4824" s="1" t="s">
        <v>41167</v>
      </c>
      <c r="I4824" s="1" t="b">
        <f t="shared" si="226"/>
        <v>0</v>
      </c>
      <c r="J4824" s="1" t="b">
        <f t="shared" si="227"/>
        <v>1</v>
      </c>
    </row>
    <row r="4825" spans="1:10" x14ac:dyDescent="0.35">
      <c r="A4825" s="1">
        <f t="shared" si="225"/>
        <v>0</v>
      </c>
      <c r="B4825" s="1" t="s">
        <v>25715</v>
      </c>
      <c r="C4825" s="1" t="s">
        <v>25716</v>
      </c>
      <c r="D4825" s="1" t="s">
        <v>25717</v>
      </c>
      <c r="E4825" s="1" t="s">
        <v>25720</v>
      </c>
      <c r="F4825" s="1" t="s">
        <v>25721</v>
      </c>
      <c r="I4825" s="1" t="b">
        <f t="shared" si="226"/>
        <v>1</v>
      </c>
      <c r="J4825" s="1" t="b">
        <f t="shared" si="227"/>
        <v>0</v>
      </c>
    </row>
    <row r="4826" spans="1:10" x14ac:dyDescent="0.35">
      <c r="A4826" s="1">
        <f t="shared" si="225"/>
        <v>0</v>
      </c>
      <c r="B4826" s="1" t="s">
        <v>6394</v>
      </c>
      <c r="C4826" s="1" t="s">
        <v>6395</v>
      </c>
      <c r="D4826" s="1" t="s">
        <v>6396</v>
      </c>
      <c r="E4826" s="1" t="s">
        <v>6399</v>
      </c>
      <c r="F4826" s="1" t="s">
        <v>6400</v>
      </c>
      <c r="I4826" s="1" t="b">
        <f t="shared" si="226"/>
        <v>0</v>
      </c>
      <c r="J4826" s="1" t="b">
        <f t="shared" si="227"/>
        <v>1</v>
      </c>
    </row>
    <row r="4827" spans="1:10" x14ac:dyDescent="0.35">
      <c r="A4827" s="1">
        <f t="shared" si="225"/>
        <v>0</v>
      </c>
      <c r="B4827" s="1" t="s">
        <v>16096</v>
      </c>
      <c r="C4827" s="1" t="s">
        <v>16097</v>
      </c>
      <c r="D4827" s="1" t="s">
        <v>16098</v>
      </c>
      <c r="E4827" s="1" t="s">
        <v>16101</v>
      </c>
      <c r="F4827" s="1" t="s">
        <v>16102</v>
      </c>
      <c r="I4827" s="1" t="b">
        <f t="shared" si="226"/>
        <v>0</v>
      </c>
      <c r="J4827" s="1" t="b">
        <f t="shared" si="227"/>
        <v>1</v>
      </c>
    </row>
    <row r="4828" spans="1:10" x14ac:dyDescent="0.35">
      <c r="A4828" s="1">
        <f t="shared" si="225"/>
        <v>0</v>
      </c>
      <c r="B4828" s="1" t="s">
        <v>41509</v>
      </c>
      <c r="C4828" s="1" t="s">
        <v>41510</v>
      </c>
      <c r="D4828" s="1" t="s">
        <v>41511</v>
      </c>
      <c r="E4828" s="1" t="s">
        <v>41512</v>
      </c>
      <c r="F4828" s="1" t="s">
        <v>41513</v>
      </c>
      <c r="I4828" s="1" t="b">
        <f t="shared" si="226"/>
        <v>0</v>
      </c>
      <c r="J4828" s="1" t="b">
        <f t="shared" si="227"/>
        <v>1</v>
      </c>
    </row>
    <row r="4829" spans="1:10" x14ac:dyDescent="0.35">
      <c r="A4829" s="1">
        <f t="shared" si="225"/>
        <v>0</v>
      </c>
      <c r="B4829" s="1" t="s">
        <v>42347</v>
      </c>
      <c r="C4829" s="1" t="s">
        <v>42348</v>
      </c>
      <c r="D4829" s="1" t="s">
        <v>42349</v>
      </c>
      <c r="E4829" s="1" t="s">
        <v>42352</v>
      </c>
      <c r="F4829" s="1" t="s">
        <v>42353</v>
      </c>
      <c r="I4829" s="1" t="b">
        <f t="shared" si="226"/>
        <v>1</v>
      </c>
      <c r="J4829" s="1" t="b">
        <f t="shared" si="227"/>
        <v>0</v>
      </c>
    </row>
    <row r="4830" spans="1:10" x14ac:dyDescent="0.35">
      <c r="A4830" s="1">
        <f t="shared" si="225"/>
        <v>1</v>
      </c>
      <c r="B4830" s="1" t="s">
        <v>30107</v>
      </c>
      <c r="C4830" s="1" t="s">
        <v>30108</v>
      </c>
      <c r="D4830" s="1" t="s">
        <v>30109</v>
      </c>
      <c r="E4830" s="1" t="s">
        <v>30112</v>
      </c>
      <c r="F4830" s="1" t="s">
        <v>30113</v>
      </c>
      <c r="I4830" s="1" t="b">
        <f t="shared" si="226"/>
        <v>1</v>
      </c>
      <c r="J4830" s="1" t="b">
        <f t="shared" si="227"/>
        <v>1</v>
      </c>
    </row>
    <row r="4831" spans="1:10" x14ac:dyDescent="0.35">
      <c r="A4831" s="1">
        <f t="shared" si="225"/>
        <v>1</v>
      </c>
      <c r="B4831" s="1" t="s">
        <v>9607</v>
      </c>
      <c r="C4831" s="1" t="s">
        <v>9608</v>
      </c>
      <c r="D4831" s="1" t="s">
        <v>9609</v>
      </c>
      <c r="I4831" s="1" t="b">
        <f t="shared" si="226"/>
        <v>1</v>
      </c>
      <c r="J4831" s="1" t="b">
        <f t="shared" si="227"/>
        <v>1</v>
      </c>
    </row>
    <row r="4832" spans="1:10" x14ac:dyDescent="0.35">
      <c r="A4832" s="1">
        <f t="shared" si="225"/>
        <v>1</v>
      </c>
      <c r="B4832" s="1" t="s">
        <v>42487</v>
      </c>
      <c r="C4832" s="1" t="s">
        <v>42488</v>
      </c>
      <c r="D4832" s="1" t="s">
        <v>42489</v>
      </c>
      <c r="E4832" s="1" t="s">
        <v>42490</v>
      </c>
      <c r="F4832" s="1" t="s">
        <v>42491</v>
      </c>
      <c r="I4832" s="1" t="b">
        <f t="shared" si="226"/>
        <v>1</v>
      </c>
      <c r="J4832" s="1" t="b">
        <f t="shared" si="227"/>
        <v>1</v>
      </c>
    </row>
    <row r="4833" spans="1:10" x14ac:dyDescent="0.35">
      <c r="A4833" s="1">
        <f t="shared" si="225"/>
        <v>0</v>
      </c>
      <c r="B4833" s="1" t="s">
        <v>7401</v>
      </c>
      <c r="C4833" s="1" t="s">
        <v>7402</v>
      </c>
      <c r="D4833" s="1" t="s">
        <v>7403</v>
      </c>
      <c r="E4833" s="1" t="s">
        <v>7404</v>
      </c>
      <c r="F4833" s="1" t="s">
        <v>7405</v>
      </c>
      <c r="I4833" s="1" t="b">
        <f t="shared" si="226"/>
        <v>0</v>
      </c>
      <c r="J4833" s="1" t="b">
        <f t="shared" si="227"/>
        <v>1</v>
      </c>
    </row>
    <row r="4834" spans="1:10" x14ac:dyDescent="0.35">
      <c r="A4834" s="1">
        <f t="shared" si="225"/>
        <v>0</v>
      </c>
      <c r="B4834" s="1" t="s">
        <v>13652</v>
      </c>
      <c r="C4834" s="1" t="s">
        <v>13653</v>
      </c>
      <c r="D4834" s="1" t="s">
        <v>13654</v>
      </c>
      <c r="E4834" s="1" t="s">
        <v>13657</v>
      </c>
      <c r="F4834" s="1" t="s">
        <v>13658</v>
      </c>
      <c r="I4834" s="1" t="b">
        <f t="shared" si="226"/>
        <v>1</v>
      </c>
      <c r="J4834" s="1" t="b">
        <f t="shared" si="227"/>
        <v>0</v>
      </c>
    </row>
    <row r="4835" spans="1:10" x14ac:dyDescent="0.35">
      <c r="A4835" s="1">
        <f t="shared" si="225"/>
        <v>0</v>
      </c>
      <c r="B4835" s="1" t="s">
        <v>26205</v>
      </c>
      <c r="C4835" s="1" t="s">
        <v>26206</v>
      </c>
      <c r="D4835" s="1" t="s">
        <v>26207</v>
      </c>
      <c r="E4835" s="1" t="s">
        <v>26210</v>
      </c>
      <c r="F4835" s="1" t="s">
        <v>26211</v>
      </c>
      <c r="I4835" s="1" t="b">
        <f t="shared" si="226"/>
        <v>1</v>
      </c>
      <c r="J4835" s="1" t="b">
        <f t="shared" si="227"/>
        <v>0</v>
      </c>
    </row>
    <row r="4836" spans="1:10" x14ac:dyDescent="0.35">
      <c r="A4836" s="1">
        <f t="shared" si="225"/>
        <v>0</v>
      </c>
      <c r="B4836" s="1" t="s">
        <v>30623</v>
      </c>
      <c r="C4836" s="1" t="s">
        <v>30624</v>
      </c>
      <c r="D4836" s="1" t="s">
        <v>30625</v>
      </c>
      <c r="E4836" s="1" t="s">
        <v>30628</v>
      </c>
      <c r="F4836" s="1" t="s">
        <v>30629</v>
      </c>
      <c r="I4836" s="1" t="b">
        <f t="shared" si="226"/>
        <v>1</v>
      </c>
      <c r="J4836" s="1" t="b">
        <f t="shared" si="227"/>
        <v>0</v>
      </c>
    </row>
    <row r="4837" spans="1:10" x14ac:dyDescent="0.35">
      <c r="A4837" s="1">
        <f t="shared" si="225"/>
        <v>0</v>
      </c>
      <c r="B4837" s="1" t="s">
        <v>32086</v>
      </c>
      <c r="C4837" s="1" t="s">
        <v>32087</v>
      </c>
      <c r="D4837" s="1" t="s">
        <v>32088</v>
      </c>
      <c r="E4837" s="1" t="s">
        <v>32089</v>
      </c>
      <c r="F4837" s="1" t="s">
        <v>32090</v>
      </c>
      <c r="I4837" s="1" t="b">
        <f t="shared" si="226"/>
        <v>0</v>
      </c>
      <c r="J4837" s="1" t="b">
        <f t="shared" si="227"/>
        <v>1</v>
      </c>
    </row>
    <row r="4838" spans="1:10" x14ac:dyDescent="0.35">
      <c r="A4838" s="1">
        <f t="shared" si="225"/>
        <v>0</v>
      </c>
      <c r="B4838" s="1" t="s">
        <v>23913</v>
      </c>
      <c r="C4838" s="1" t="s">
        <v>23914</v>
      </c>
      <c r="D4838" s="1" t="s">
        <v>23915</v>
      </c>
      <c r="E4838" s="1" t="s">
        <v>23916</v>
      </c>
      <c r="F4838" s="1" t="s">
        <v>23917</v>
      </c>
      <c r="I4838" s="1" t="b">
        <f t="shared" si="226"/>
        <v>0</v>
      </c>
      <c r="J4838" s="1" t="b">
        <f t="shared" si="227"/>
        <v>1</v>
      </c>
    </row>
    <row r="4839" spans="1:10" x14ac:dyDescent="0.35">
      <c r="A4839" s="1">
        <f t="shared" si="225"/>
        <v>0</v>
      </c>
      <c r="B4839" s="1" t="s">
        <v>41938</v>
      </c>
      <c r="C4839" s="1" t="s">
        <v>41939</v>
      </c>
      <c r="D4839" s="1" t="s">
        <v>41940</v>
      </c>
      <c r="E4839" s="1" t="s">
        <v>41941</v>
      </c>
      <c r="F4839" s="1" t="s">
        <v>41942</v>
      </c>
      <c r="I4839" s="1" t="b">
        <f t="shared" si="226"/>
        <v>0</v>
      </c>
      <c r="J4839" s="1" t="b">
        <f t="shared" si="227"/>
        <v>1</v>
      </c>
    </row>
    <row r="4840" spans="1:10" x14ac:dyDescent="0.35">
      <c r="A4840" s="1">
        <f t="shared" si="225"/>
        <v>0</v>
      </c>
      <c r="B4840" s="1" t="s">
        <v>28894</v>
      </c>
      <c r="C4840" s="1" t="s">
        <v>28895</v>
      </c>
      <c r="D4840" s="1" t="s">
        <v>28896</v>
      </c>
      <c r="E4840" s="1" t="s">
        <v>28897</v>
      </c>
      <c r="F4840" s="1" t="s">
        <v>28898</v>
      </c>
      <c r="I4840" s="1" t="b">
        <f t="shared" si="226"/>
        <v>0</v>
      </c>
      <c r="J4840" s="1" t="b">
        <f t="shared" si="227"/>
        <v>1</v>
      </c>
    </row>
    <row r="4841" spans="1:10" x14ac:dyDescent="0.35">
      <c r="A4841" s="1">
        <f t="shared" si="225"/>
        <v>0</v>
      </c>
      <c r="B4841" s="1" t="s">
        <v>36462</v>
      </c>
      <c r="C4841" s="1" t="s">
        <v>36463</v>
      </c>
      <c r="D4841" s="1" t="s">
        <v>36464</v>
      </c>
      <c r="E4841" s="1" t="s">
        <v>36465</v>
      </c>
      <c r="F4841" s="1" t="s">
        <v>36466</v>
      </c>
      <c r="I4841" s="1" t="b">
        <f t="shared" si="226"/>
        <v>0</v>
      </c>
      <c r="J4841" s="1" t="b">
        <f t="shared" si="227"/>
        <v>1</v>
      </c>
    </row>
    <row r="4842" spans="1:10" x14ac:dyDescent="0.35">
      <c r="A4842" s="1">
        <f t="shared" si="225"/>
        <v>0</v>
      </c>
      <c r="B4842" s="1" t="s">
        <v>25302</v>
      </c>
      <c r="C4842" s="1" t="s">
        <v>25303</v>
      </c>
      <c r="D4842" s="1" t="s">
        <v>25304</v>
      </c>
      <c r="E4842" s="1" t="s">
        <v>25305</v>
      </c>
      <c r="F4842" s="1" t="s">
        <v>25306</v>
      </c>
      <c r="I4842" s="1" t="b">
        <f t="shared" si="226"/>
        <v>0</v>
      </c>
      <c r="J4842" s="1" t="b">
        <f t="shared" si="227"/>
        <v>1</v>
      </c>
    </row>
    <row r="4843" spans="1:10" x14ac:dyDescent="0.35">
      <c r="A4843" s="1">
        <f t="shared" si="225"/>
        <v>0</v>
      </c>
      <c r="B4843" s="1" t="s">
        <v>40490</v>
      </c>
      <c r="C4843" s="1" t="s">
        <v>40491</v>
      </c>
      <c r="D4843" s="1" t="s">
        <v>40492</v>
      </c>
      <c r="E4843" s="1" t="s">
        <v>40493</v>
      </c>
      <c r="F4843" s="1" t="s">
        <v>40494</v>
      </c>
      <c r="I4843" s="1" t="b">
        <f t="shared" si="226"/>
        <v>0</v>
      </c>
      <c r="J4843" s="1" t="b">
        <f t="shared" si="227"/>
        <v>1</v>
      </c>
    </row>
    <row r="4844" spans="1:10" x14ac:dyDescent="0.35">
      <c r="A4844" s="1">
        <f t="shared" si="225"/>
        <v>0</v>
      </c>
      <c r="B4844" s="1" t="s">
        <v>19107</v>
      </c>
      <c r="C4844" s="1" t="s">
        <v>19108</v>
      </c>
      <c r="D4844" s="1" t="s">
        <v>19109</v>
      </c>
      <c r="E4844" s="1" t="s">
        <v>19110</v>
      </c>
      <c r="F4844" s="1" t="s">
        <v>19111</v>
      </c>
      <c r="I4844" s="1" t="b">
        <f t="shared" si="226"/>
        <v>1</v>
      </c>
      <c r="J4844" s="1" t="b">
        <f t="shared" si="227"/>
        <v>0</v>
      </c>
    </row>
    <row r="4845" spans="1:10" x14ac:dyDescent="0.35">
      <c r="A4845" s="1">
        <f t="shared" si="225"/>
        <v>0</v>
      </c>
      <c r="B4845" s="1" t="s">
        <v>7685</v>
      </c>
      <c r="C4845" s="1" t="s">
        <v>7686</v>
      </c>
      <c r="D4845" s="1" t="s">
        <v>7687</v>
      </c>
      <c r="E4845" s="1" t="s">
        <v>7688</v>
      </c>
      <c r="F4845" s="1" t="s">
        <v>7689</v>
      </c>
      <c r="I4845" s="1" t="b">
        <f t="shared" si="226"/>
        <v>0</v>
      </c>
      <c r="J4845" s="1" t="b">
        <f t="shared" si="227"/>
        <v>1</v>
      </c>
    </row>
    <row r="4846" spans="1:10" x14ac:dyDescent="0.35">
      <c r="A4846" s="1">
        <f t="shared" si="225"/>
        <v>0</v>
      </c>
      <c r="B4846" s="1" t="s">
        <v>35635</v>
      </c>
      <c r="C4846" s="1" t="s">
        <v>35636</v>
      </c>
      <c r="D4846" s="1" t="s">
        <v>35637</v>
      </c>
      <c r="E4846" s="1" t="s">
        <v>35640</v>
      </c>
      <c r="F4846" s="1" t="s">
        <v>35641</v>
      </c>
      <c r="I4846" s="1" t="b">
        <f t="shared" si="226"/>
        <v>0</v>
      </c>
      <c r="J4846" s="1" t="b">
        <f t="shared" si="227"/>
        <v>1</v>
      </c>
    </row>
    <row r="4847" spans="1:10" x14ac:dyDescent="0.35">
      <c r="A4847" s="1">
        <f t="shared" si="225"/>
        <v>0</v>
      </c>
      <c r="B4847" s="1" t="s">
        <v>26860</v>
      </c>
      <c r="C4847" s="1" t="s">
        <v>26861</v>
      </c>
      <c r="D4847" s="1" t="s">
        <v>26862</v>
      </c>
      <c r="E4847" s="1" t="s">
        <v>26863</v>
      </c>
      <c r="F4847" s="1" t="s">
        <v>26864</v>
      </c>
      <c r="I4847" s="1" t="b">
        <f t="shared" si="226"/>
        <v>0</v>
      </c>
      <c r="J4847" s="1" t="b">
        <f t="shared" si="227"/>
        <v>1</v>
      </c>
    </row>
    <row r="4848" spans="1:10" x14ac:dyDescent="0.35">
      <c r="A4848" s="1">
        <f t="shared" si="225"/>
        <v>1</v>
      </c>
      <c r="B4848" s="1" t="s">
        <v>18151</v>
      </c>
      <c r="C4848" s="1" t="s">
        <v>18152</v>
      </c>
      <c r="D4848" s="1" t="s">
        <v>18153</v>
      </c>
      <c r="I4848" s="1" t="b">
        <f t="shared" si="226"/>
        <v>1</v>
      </c>
      <c r="J4848" s="1" t="b">
        <f t="shared" si="227"/>
        <v>1</v>
      </c>
    </row>
    <row r="4849" spans="1:10" x14ac:dyDescent="0.35">
      <c r="A4849" s="1">
        <f t="shared" si="225"/>
        <v>1</v>
      </c>
      <c r="B4849" s="1" t="s">
        <v>21057</v>
      </c>
      <c r="C4849" s="1" t="s">
        <v>21058</v>
      </c>
      <c r="D4849" s="1" t="s">
        <v>21059</v>
      </c>
      <c r="F4849" s="1" t="s">
        <v>21060</v>
      </c>
      <c r="I4849" s="1" t="b">
        <f t="shared" si="226"/>
        <v>1</v>
      </c>
      <c r="J4849" s="1" t="b">
        <f t="shared" si="227"/>
        <v>1</v>
      </c>
    </row>
    <row r="4850" spans="1:10" x14ac:dyDescent="0.35">
      <c r="A4850" s="1">
        <f t="shared" si="225"/>
        <v>0</v>
      </c>
      <c r="B4850" s="1" t="s">
        <v>20282</v>
      </c>
      <c r="C4850" s="1" t="s">
        <v>20283</v>
      </c>
      <c r="D4850" s="1" t="s">
        <v>20284</v>
      </c>
      <c r="E4850" s="1" t="s">
        <v>20285</v>
      </c>
      <c r="F4850" s="1" t="s">
        <v>20286</v>
      </c>
      <c r="I4850" s="1" t="b">
        <f t="shared" si="226"/>
        <v>0</v>
      </c>
      <c r="J4850" s="1" t="b">
        <f t="shared" si="227"/>
        <v>1</v>
      </c>
    </row>
    <row r="4851" spans="1:10" x14ac:dyDescent="0.35">
      <c r="A4851" s="1">
        <f t="shared" si="225"/>
        <v>0</v>
      </c>
      <c r="B4851" s="1" t="s">
        <v>38127</v>
      </c>
      <c r="C4851" s="1" t="s">
        <v>38128</v>
      </c>
      <c r="D4851" s="1" t="s">
        <v>38129</v>
      </c>
      <c r="E4851" s="1" t="s">
        <v>38130</v>
      </c>
      <c r="F4851" s="1" t="s">
        <v>38131</v>
      </c>
      <c r="I4851" s="1" t="b">
        <f t="shared" si="226"/>
        <v>0</v>
      </c>
      <c r="J4851" s="1" t="b">
        <f t="shared" si="227"/>
        <v>1</v>
      </c>
    </row>
    <row r="4852" spans="1:10" x14ac:dyDescent="0.35">
      <c r="A4852" s="1">
        <f t="shared" si="225"/>
        <v>0</v>
      </c>
      <c r="B4852" s="1" t="s">
        <v>33182</v>
      </c>
      <c r="C4852" s="1" t="s">
        <v>33183</v>
      </c>
      <c r="D4852" s="1" t="s">
        <v>33184</v>
      </c>
      <c r="E4852" s="1" t="s">
        <v>33185</v>
      </c>
      <c r="F4852" s="1" t="s">
        <v>33186</v>
      </c>
      <c r="I4852" s="1" t="b">
        <f t="shared" si="226"/>
        <v>0</v>
      </c>
      <c r="J4852" s="1" t="b">
        <f t="shared" si="227"/>
        <v>1</v>
      </c>
    </row>
    <row r="4853" spans="1:10" x14ac:dyDescent="0.35">
      <c r="A4853" s="1">
        <f t="shared" si="225"/>
        <v>0</v>
      </c>
      <c r="B4853" s="1" t="s">
        <v>21670</v>
      </c>
      <c r="C4853" s="1" t="s">
        <v>2186</v>
      </c>
      <c r="D4853" s="1" t="s">
        <v>21671</v>
      </c>
      <c r="E4853" s="1" t="s">
        <v>21672</v>
      </c>
      <c r="F4853" s="1" t="s">
        <v>21673</v>
      </c>
      <c r="I4853" s="1" t="b">
        <f t="shared" si="226"/>
        <v>1</v>
      </c>
      <c r="J4853" s="1" t="b">
        <f t="shared" si="227"/>
        <v>0</v>
      </c>
    </row>
    <row r="4854" spans="1:10" x14ac:dyDescent="0.35">
      <c r="A4854" s="1">
        <f t="shared" si="225"/>
        <v>0</v>
      </c>
      <c r="B4854" s="1" t="s">
        <v>16704</v>
      </c>
      <c r="C4854" s="1" t="s">
        <v>16705</v>
      </c>
      <c r="D4854" s="1" t="s">
        <v>16706</v>
      </c>
      <c r="E4854" s="1" t="s">
        <v>16707</v>
      </c>
      <c r="F4854" s="1" t="s">
        <v>16708</v>
      </c>
      <c r="I4854" s="1" t="b">
        <f t="shared" si="226"/>
        <v>1</v>
      </c>
      <c r="J4854" s="1" t="b">
        <f t="shared" si="227"/>
        <v>0</v>
      </c>
    </row>
    <row r="4855" spans="1:10" x14ac:dyDescent="0.35">
      <c r="A4855" s="1">
        <f t="shared" si="225"/>
        <v>1</v>
      </c>
      <c r="B4855" s="1" t="s">
        <v>20795</v>
      </c>
      <c r="C4855" s="1" t="s">
        <v>20796</v>
      </c>
      <c r="D4855" s="1" t="s">
        <v>20797</v>
      </c>
      <c r="E4855" s="1" t="s">
        <v>20798</v>
      </c>
      <c r="F4855" s="1" t="s">
        <v>20799</v>
      </c>
      <c r="I4855" s="1" t="b">
        <f t="shared" si="226"/>
        <v>1</v>
      </c>
      <c r="J4855" s="1" t="b">
        <f t="shared" si="227"/>
        <v>1</v>
      </c>
    </row>
    <row r="4856" spans="1:10" x14ac:dyDescent="0.35">
      <c r="A4856" s="1">
        <f t="shared" si="225"/>
        <v>0</v>
      </c>
      <c r="B4856" s="1" t="s">
        <v>17274</v>
      </c>
      <c r="C4856" s="1" t="s">
        <v>17275</v>
      </c>
      <c r="D4856" s="1" t="s">
        <v>17276</v>
      </c>
      <c r="F4856" s="1" t="s">
        <v>17277</v>
      </c>
      <c r="I4856" s="1" t="b">
        <f t="shared" si="226"/>
        <v>0</v>
      </c>
      <c r="J4856" s="1" t="b">
        <f t="shared" si="227"/>
        <v>1</v>
      </c>
    </row>
    <row r="4857" spans="1:10" x14ac:dyDescent="0.35">
      <c r="A4857" s="1">
        <f t="shared" si="225"/>
        <v>0</v>
      </c>
      <c r="B4857" s="1" t="s">
        <v>36869</v>
      </c>
      <c r="C4857" s="1" t="s">
        <v>36870</v>
      </c>
      <c r="D4857" s="1" t="s">
        <v>36871</v>
      </c>
      <c r="E4857" s="1" t="s">
        <v>36872</v>
      </c>
      <c r="F4857" s="1" t="s">
        <v>36873</v>
      </c>
      <c r="I4857" s="1" t="b">
        <f t="shared" si="226"/>
        <v>1</v>
      </c>
      <c r="J4857" s="1" t="b">
        <f t="shared" si="227"/>
        <v>0</v>
      </c>
    </row>
    <row r="4858" spans="1:10" x14ac:dyDescent="0.35">
      <c r="A4858" s="1">
        <f t="shared" si="225"/>
        <v>0</v>
      </c>
      <c r="B4858" s="1" t="s">
        <v>23862</v>
      </c>
      <c r="C4858" s="1" t="s">
        <v>23863</v>
      </c>
      <c r="D4858" s="1" t="s">
        <v>23864</v>
      </c>
      <c r="E4858" s="1" t="s">
        <v>23865</v>
      </c>
      <c r="F4858" s="1" t="s">
        <v>23866</v>
      </c>
      <c r="I4858" s="1" t="b">
        <f t="shared" si="226"/>
        <v>0</v>
      </c>
      <c r="J4858" s="1" t="b">
        <f t="shared" si="227"/>
        <v>0</v>
      </c>
    </row>
    <row r="4859" spans="1:10" x14ac:dyDescent="0.35">
      <c r="A4859" s="1">
        <f t="shared" si="225"/>
        <v>0</v>
      </c>
      <c r="B4859" s="1" t="s">
        <v>18533</v>
      </c>
      <c r="C4859" s="1" t="s">
        <v>18534</v>
      </c>
      <c r="D4859" s="1" t="s">
        <v>18535</v>
      </c>
      <c r="E4859" s="1" t="s">
        <v>18536</v>
      </c>
      <c r="F4859" s="1" t="s">
        <v>18537</v>
      </c>
      <c r="I4859" s="1" t="b">
        <f t="shared" si="226"/>
        <v>0</v>
      </c>
      <c r="J4859" s="1" t="b">
        <f t="shared" si="227"/>
        <v>0</v>
      </c>
    </row>
    <row r="4860" spans="1:10" x14ac:dyDescent="0.35">
      <c r="A4860" s="1">
        <f t="shared" si="225"/>
        <v>1</v>
      </c>
      <c r="B4860" s="1" t="s">
        <v>6804</v>
      </c>
      <c r="C4860" s="1" t="s">
        <v>6805</v>
      </c>
      <c r="D4860" s="1" t="s">
        <v>6806</v>
      </c>
      <c r="F4860" s="1" t="s">
        <v>6809</v>
      </c>
      <c r="I4860" s="1" t="b">
        <f t="shared" si="226"/>
        <v>1</v>
      </c>
      <c r="J4860" s="1" t="b">
        <f t="shared" si="227"/>
        <v>1</v>
      </c>
    </row>
    <row r="4861" spans="1:10" x14ac:dyDescent="0.35">
      <c r="A4861" s="1">
        <f t="shared" si="225"/>
        <v>0</v>
      </c>
      <c r="B4861" s="1" t="s">
        <v>27495</v>
      </c>
      <c r="C4861" s="1" t="s">
        <v>27496</v>
      </c>
      <c r="D4861" s="1" t="s">
        <v>27497</v>
      </c>
      <c r="E4861" s="1" t="s">
        <v>27498</v>
      </c>
      <c r="F4861" s="1" t="s">
        <v>27499</v>
      </c>
      <c r="I4861" s="1" t="b">
        <f t="shared" si="226"/>
        <v>0</v>
      </c>
      <c r="J4861" s="1" t="b">
        <f t="shared" si="227"/>
        <v>1</v>
      </c>
    </row>
    <row r="4862" spans="1:10" x14ac:dyDescent="0.35">
      <c r="A4862" s="1">
        <f t="shared" si="225"/>
        <v>0</v>
      </c>
      <c r="B4862" s="1" t="s">
        <v>3383</v>
      </c>
      <c r="C4862" s="1" t="s">
        <v>3384</v>
      </c>
      <c r="D4862" s="1" t="s">
        <v>3385</v>
      </c>
      <c r="E4862" s="1" t="s">
        <v>3388</v>
      </c>
      <c r="F4862" s="1" t="s">
        <v>3389</v>
      </c>
      <c r="I4862" s="1" t="b">
        <f t="shared" si="226"/>
        <v>0</v>
      </c>
      <c r="J4862" s="1" t="b">
        <f t="shared" si="227"/>
        <v>1</v>
      </c>
    </row>
    <row r="4863" spans="1:10" x14ac:dyDescent="0.35">
      <c r="A4863" s="1">
        <f t="shared" si="225"/>
        <v>0</v>
      </c>
      <c r="B4863" s="1" t="s">
        <v>35678</v>
      </c>
      <c r="C4863" s="1" t="s">
        <v>35679</v>
      </c>
      <c r="D4863" s="1" t="s">
        <v>35680</v>
      </c>
      <c r="E4863" s="1" t="s">
        <v>35681</v>
      </c>
      <c r="F4863" s="1" t="s">
        <v>35682</v>
      </c>
      <c r="I4863" s="1" t="b">
        <f t="shared" si="226"/>
        <v>0</v>
      </c>
      <c r="J4863" s="1" t="b">
        <f t="shared" si="227"/>
        <v>1</v>
      </c>
    </row>
    <row r="4864" spans="1:10" x14ac:dyDescent="0.35">
      <c r="A4864" s="1">
        <f t="shared" si="225"/>
        <v>0</v>
      </c>
      <c r="B4864" s="1" t="s">
        <v>39358</v>
      </c>
      <c r="C4864" s="1" t="s">
        <v>39359</v>
      </c>
      <c r="D4864" s="1" t="s">
        <v>39360</v>
      </c>
      <c r="E4864" s="1" t="s">
        <v>39363</v>
      </c>
      <c r="F4864" s="1" t="s">
        <v>39364</v>
      </c>
      <c r="I4864" s="1" t="b">
        <f t="shared" si="226"/>
        <v>0</v>
      </c>
      <c r="J4864" s="1" t="b">
        <f t="shared" si="227"/>
        <v>1</v>
      </c>
    </row>
    <row r="4865" spans="1:10" x14ac:dyDescent="0.35">
      <c r="A4865" s="1">
        <f t="shared" si="225"/>
        <v>0</v>
      </c>
      <c r="B4865" s="1" t="s">
        <v>34988</v>
      </c>
      <c r="C4865" s="1" t="s">
        <v>34989</v>
      </c>
      <c r="D4865" s="1" t="s">
        <v>34990</v>
      </c>
      <c r="E4865" s="1" t="s">
        <v>34991</v>
      </c>
      <c r="F4865" s="1" t="s">
        <v>34992</v>
      </c>
      <c r="I4865" s="1" t="b">
        <f t="shared" si="226"/>
        <v>0</v>
      </c>
      <c r="J4865" s="1" t="b">
        <f t="shared" si="227"/>
        <v>1</v>
      </c>
    </row>
    <row r="4866" spans="1:10" x14ac:dyDescent="0.35">
      <c r="A4866" s="1">
        <f t="shared" ref="A4866:A4929" si="228">I4866*J4866</f>
        <v>1</v>
      </c>
      <c r="B4866" s="1" t="s">
        <v>10318</v>
      </c>
      <c r="C4866" s="1" t="s">
        <v>10319</v>
      </c>
      <c r="D4866" s="1" t="s">
        <v>10320</v>
      </c>
      <c r="E4866" s="1" t="s">
        <v>10321</v>
      </c>
      <c r="F4866" s="1" t="s">
        <v>10322</v>
      </c>
      <c r="I4866" s="1" t="b">
        <f t="shared" si="226"/>
        <v>1</v>
      </c>
      <c r="J4866" s="1" t="b">
        <f t="shared" si="227"/>
        <v>1</v>
      </c>
    </row>
    <row r="4867" spans="1:10" x14ac:dyDescent="0.35">
      <c r="A4867" s="1">
        <f t="shared" si="228"/>
        <v>0</v>
      </c>
      <c r="B4867" s="1" t="s">
        <v>23125</v>
      </c>
      <c r="C4867" s="1" t="s">
        <v>23126</v>
      </c>
      <c r="D4867" s="1" t="s">
        <v>23127</v>
      </c>
      <c r="E4867" s="1" t="s">
        <v>23128</v>
      </c>
      <c r="F4867" s="1" t="s">
        <v>23129</v>
      </c>
      <c r="I4867" s="1" t="b">
        <f t="shared" ref="I4867:I4930" si="229">OR(ISNUMBER(SEARCH("campy",F4867)),ISNUMBER(SEARCH("campy",D4867)),ISNUMBER(SEARCH("coli",F4867)),ISNUMBER(SEARCH("coli",D4867)),ISNUMBER(SEARCH("jejuni",F4867)),ISNUMBER(SEARCH("jejuni",D4867)))</f>
        <v>0</v>
      </c>
      <c r="J4867" s="1" t="b">
        <f t="shared" ref="J4867:J4930" si="230">OR(ISNUMBER(SEARCH("poultry",F4867)),ISNUMBER(SEARCH("chicken",F4867)),ISNUMBER(SEARCH("broiler",F4867)),ISNUMBER(SEARCH("poultry",D4867)),ISNUMBER(SEARCH("chicken",D4867)),ISNUMBER(SEARCH("broiler",D4867)))</f>
        <v>1</v>
      </c>
    </row>
    <row r="4868" spans="1:10" x14ac:dyDescent="0.35">
      <c r="A4868" s="1">
        <f t="shared" si="228"/>
        <v>0</v>
      </c>
      <c r="B4868" s="1" t="s">
        <v>1350</v>
      </c>
      <c r="C4868" s="1" t="s">
        <v>1351</v>
      </c>
      <c r="D4868" s="1" t="s">
        <v>1352</v>
      </c>
      <c r="E4868" s="1" t="s">
        <v>1354</v>
      </c>
      <c r="F4868" s="1" t="s">
        <v>1355</v>
      </c>
      <c r="I4868" s="1" t="b">
        <f t="shared" si="229"/>
        <v>1</v>
      </c>
      <c r="J4868" s="1" t="b">
        <f t="shared" si="230"/>
        <v>0</v>
      </c>
    </row>
    <row r="4869" spans="1:10" x14ac:dyDescent="0.35">
      <c r="A4869" s="1">
        <f t="shared" si="228"/>
        <v>0</v>
      </c>
      <c r="B4869" s="1" t="s">
        <v>18144</v>
      </c>
      <c r="C4869" s="1" t="s">
        <v>18145</v>
      </c>
      <c r="D4869" s="1" t="s">
        <v>18146</v>
      </c>
      <c r="E4869" s="1" t="s">
        <v>18147</v>
      </c>
      <c r="F4869" s="1" t="s">
        <v>18148</v>
      </c>
      <c r="I4869" s="1" t="b">
        <f t="shared" si="229"/>
        <v>0</v>
      </c>
      <c r="J4869" s="1" t="b">
        <f t="shared" si="230"/>
        <v>1</v>
      </c>
    </row>
    <row r="4870" spans="1:10" x14ac:dyDescent="0.35">
      <c r="A4870" s="1">
        <f t="shared" si="228"/>
        <v>0</v>
      </c>
      <c r="B4870" s="1" t="s">
        <v>10006</v>
      </c>
      <c r="C4870" s="1" t="s">
        <v>10007</v>
      </c>
      <c r="D4870" s="1" t="s">
        <v>10008</v>
      </c>
      <c r="E4870" s="1" t="s">
        <v>10011</v>
      </c>
      <c r="F4870" s="1" t="s">
        <v>10012</v>
      </c>
      <c r="I4870" s="1" t="b">
        <f t="shared" si="229"/>
        <v>0</v>
      </c>
      <c r="J4870" s="1" t="b">
        <f t="shared" si="230"/>
        <v>1</v>
      </c>
    </row>
    <row r="4871" spans="1:10" x14ac:dyDescent="0.35">
      <c r="A4871" s="1">
        <f t="shared" si="228"/>
        <v>0</v>
      </c>
      <c r="B4871" s="1" t="s">
        <v>37044</v>
      </c>
      <c r="C4871" s="1" t="s">
        <v>37045</v>
      </c>
      <c r="D4871" s="1" t="s">
        <v>37046</v>
      </c>
      <c r="E4871" s="1" t="s">
        <v>37047</v>
      </c>
      <c r="F4871" s="1" t="s">
        <v>37048</v>
      </c>
      <c r="I4871" s="1" t="b">
        <f t="shared" si="229"/>
        <v>0</v>
      </c>
      <c r="J4871" s="1" t="b">
        <f t="shared" si="230"/>
        <v>1</v>
      </c>
    </row>
    <row r="4872" spans="1:10" x14ac:dyDescent="0.35">
      <c r="A4872" s="1">
        <f t="shared" si="228"/>
        <v>0</v>
      </c>
      <c r="B4872" s="1" t="s">
        <v>18383</v>
      </c>
      <c r="C4872" s="1" t="s">
        <v>18384</v>
      </c>
      <c r="D4872" s="1" t="s">
        <v>18385</v>
      </c>
      <c r="F4872" s="1" t="s">
        <v>18386</v>
      </c>
      <c r="I4872" s="1" t="b">
        <f t="shared" si="229"/>
        <v>1</v>
      </c>
      <c r="J4872" s="1" t="b">
        <f t="shared" si="230"/>
        <v>0</v>
      </c>
    </row>
    <row r="4873" spans="1:10" x14ac:dyDescent="0.35">
      <c r="A4873" s="1">
        <f t="shared" si="228"/>
        <v>1</v>
      </c>
      <c r="B4873" s="1" t="s">
        <v>16677</v>
      </c>
      <c r="C4873" s="1" t="s">
        <v>16678</v>
      </c>
      <c r="D4873" s="1" t="s">
        <v>16679</v>
      </c>
      <c r="E4873" s="1" t="s">
        <v>16680</v>
      </c>
      <c r="F4873" s="1" t="s">
        <v>16681</v>
      </c>
      <c r="I4873" s="1" t="b">
        <f t="shared" si="229"/>
        <v>1</v>
      </c>
      <c r="J4873" s="1" t="b">
        <f t="shared" si="230"/>
        <v>1</v>
      </c>
    </row>
    <row r="4874" spans="1:10" x14ac:dyDescent="0.35">
      <c r="A4874" s="1">
        <f t="shared" si="228"/>
        <v>0</v>
      </c>
      <c r="B4874" s="1" t="s">
        <v>5868</v>
      </c>
      <c r="C4874" s="1" t="s">
        <v>5869</v>
      </c>
      <c r="D4874" s="1" t="s">
        <v>5870</v>
      </c>
      <c r="E4874" s="1" t="s">
        <v>5871</v>
      </c>
      <c r="F4874" s="1" t="s">
        <v>5872</v>
      </c>
      <c r="I4874" s="1" t="b">
        <f t="shared" si="229"/>
        <v>0</v>
      </c>
      <c r="J4874" s="1" t="b">
        <f t="shared" si="230"/>
        <v>1</v>
      </c>
    </row>
    <row r="4875" spans="1:10" x14ac:dyDescent="0.35">
      <c r="A4875" s="1">
        <f t="shared" si="228"/>
        <v>0</v>
      </c>
      <c r="B4875" s="1" t="s">
        <v>25910</v>
      </c>
      <c r="C4875" s="1" t="s">
        <v>25911</v>
      </c>
      <c r="D4875" s="1" t="s">
        <v>25912</v>
      </c>
      <c r="E4875" s="1" t="s">
        <v>25913</v>
      </c>
      <c r="F4875" s="1" t="s">
        <v>25914</v>
      </c>
      <c r="I4875" s="1" t="b">
        <f t="shared" si="229"/>
        <v>0</v>
      </c>
      <c r="J4875" s="1" t="b">
        <f t="shared" si="230"/>
        <v>1</v>
      </c>
    </row>
    <row r="4876" spans="1:10" x14ac:dyDescent="0.35">
      <c r="A4876" s="1">
        <f t="shared" si="228"/>
        <v>0</v>
      </c>
      <c r="B4876" s="1" t="s">
        <v>30904</v>
      </c>
      <c r="C4876" s="1" t="s">
        <v>30905</v>
      </c>
      <c r="D4876" s="1" t="s">
        <v>30906</v>
      </c>
      <c r="E4876" s="1" t="s">
        <v>30907</v>
      </c>
      <c r="F4876" s="1" t="s">
        <v>30908</v>
      </c>
      <c r="I4876" s="1" t="b">
        <f t="shared" si="229"/>
        <v>0</v>
      </c>
      <c r="J4876" s="1" t="b">
        <f t="shared" si="230"/>
        <v>0</v>
      </c>
    </row>
    <row r="4877" spans="1:10" x14ac:dyDescent="0.35">
      <c r="A4877" s="1">
        <f t="shared" si="228"/>
        <v>0</v>
      </c>
      <c r="B4877" s="1" t="s">
        <v>21119</v>
      </c>
      <c r="C4877" s="1" t="s">
        <v>21120</v>
      </c>
      <c r="D4877" s="1" t="s">
        <v>21121</v>
      </c>
      <c r="E4877" s="1" t="s">
        <v>21122</v>
      </c>
      <c r="F4877" s="1" t="s">
        <v>21123</v>
      </c>
      <c r="I4877" s="1" t="b">
        <f t="shared" si="229"/>
        <v>0</v>
      </c>
      <c r="J4877" s="1" t="b">
        <f t="shared" si="230"/>
        <v>1</v>
      </c>
    </row>
    <row r="4878" spans="1:10" x14ac:dyDescent="0.35">
      <c r="A4878" s="1">
        <f t="shared" si="228"/>
        <v>0</v>
      </c>
      <c r="B4878" s="1" t="s">
        <v>1489</v>
      </c>
      <c r="C4878" s="1" t="s">
        <v>1490</v>
      </c>
      <c r="D4878" s="1" t="s">
        <v>1491</v>
      </c>
      <c r="E4878" s="1" t="s">
        <v>1493</v>
      </c>
      <c r="F4878" s="1" t="s">
        <v>1494</v>
      </c>
      <c r="I4878" s="1" t="b">
        <f t="shared" si="229"/>
        <v>0</v>
      </c>
      <c r="J4878" s="1" t="b">
        <f t="shared" si="230"/>
        <v>1</v>
      </c>
    </row>
    <row r="4879" spans="1:10" x14ac:dyDescent="0.35">
      <c r="A4879" s="1">
        <f t="shared" si="228"/>
        <v>0</v>
      </c>
      <c r="B4879" s="1" t="s">
        <v>29937</v>
      </c>
      <c r="C4879" s="1" t="s">
        <v>29938</v>
      </c>
      <c r="D4879" s="1" t="s">
        <v>29939</v>
      </c>
      <c r="E4879" s="1" t="s">
        <v>29940</v>
      </c>
      <c r="F4879" s="1" t="s">
        <v>29941</v>
      </c>
      <c r="I4879" s="1" t="b">
        <f t="shared" si="229"/>
        <v>1</v>
      </c>
      <c r="J4879" s="1" t="b">
        <f t="shared" si="230"/>
        <v>0</v>
      </c>
    </row>
    <row r="4880" spans="1:10" x14ac:dyDescent="0.35">
      <c r="A4880" s="1">
        <f t="shared" si="228"/>
        <v>0</v>
      </c>
      <c r="B4880" s="1" t="s">
        <v>37712</v>
      </c>
      <c r="C4880" s="1" t="s">
        <v>37713</v>
      </c>
      <c r="D4880" s="1" t="s">
        <v>37714</v>
      </c>
      <c r="E4880" s="1" t="s">
        <v>37715</v>
      </c>
      <c r="F4880" s="1" t="s">
        <v>37716</v>
      </c>
      <c r="I4880" s="1" t="b">
        <f t="shared" si="229"/>
        <v>0</v>
      </c>
      <c r="J4880" s="1" t="b">
        <f t="shared" si="230"/>
        <v>1</v>
      </c>
    </row>
    <row r="4881" spans="1:10" x14ac:dyDescent="0.35">
      <c r="A4881" s="1">
        <f t="shared" si="228"/>
        <v>0</v>
      </c>
      <c r="B4881" s="1" t="s">
        <v>34733</v>
      </c>
      <c r="C4881" s="1" t="s">
        <v>34734</v>
      </c>
      <c r="D4881" s="1" t="s">
        <v>34735</v>
      </c>
      <c r="F4881" s="1" t="s">
        <v>34738</v>
      </c>
      <c r="I4881" s="1" t="b">
        <f t="shared" si="229"/>
        <v>0</v>
      </c>
      <c r="J4881" s="1" t="b">
        <f t="shared" si="230"/>
        <v>0</v>
      </c>
    </row>
    <row r="4882" spans="1:10" x14ac:dyDescent="0.35">
      <c r="A4882" s="1">
        <f t="shared" si="228"/>
        <v>0</v>
      </c>
      <c r="B4882" s="1" t="s">
        <v>3556</v>
      </c>
      <c r="C4882" s="1" t="s">
        <v>3557</v>
      </c>
      <c r="D4882" s="1" t="s">
        <v>3558</v>
      </c>
      <c r="E4882" s="1" t="s">
        <v>3559</v>
      </c>
      <c r="F4882" s="1" t="s">
        <v>3560</v>
      </c>
      <c r="I4882" s="1" t="b">
        <f t="shared" si="229"/>
        <v>1</v>
      </c>
      <c r="J4882" s="1" t="b">
        <f t="shared" si="230"/>
        <v>0</v>
      </c>
    </row>
    <row r="4883" spans="1:10" x14ac:dyDescent="0.35">
      <c r="A4883" s="1">
        <f t="shared" si="228"/>
        <v>0</v>
      </c>
      <c r="B4883" s="1" t="s">
        <v>10560</v>
      </c>
      <c r="C4883" s="1" t="s">
        <v>10561</v>
      </c>
      <c r="D4883" s="1" t="s">
        <v>10562</v>
      </c>
      <c r="E4883" s="1" t="s">
        <v>10563</v>
      </c>
      <c r="F4883" s="1" t="s">
        <v>10564</v>
      </c>
      <c r="I4883" s="1" t="b">
        <f t="shared" si="229"/>
        <v>1</v>
      </c>
      <c r="J4883" s="1" t="b">
        <f t="shared" si="230"/>
        <v>0</v>
      </c>
    </row>
    <row r="4884" spans="1:10" x14ac:dyDescent="0.35">
      <c r="A4884" s="1">
        <f t="shared" si="228"/>
        <v>0</v>
      </c>
      <c r="B4884" s="1" t="s">
        <v>6765</v>
      </c>
      <c r="C4884" s="1" t="s">
        <v>6766</v>
      </c>
      <c r="D4884" s="1" t="s">
        <v>6767</v>
      </c>
      <c r="E4884" s="1" t="s">
        <v>6769</v>
      </c>
      <c r="F4884" s="1" t="s">
        <v>6770</v>
      </c>
      <c r="I4884" s="1" t="b">
        <f t="shared" si="229"/>
        <v>0</v>
      </c>
      <c r="J4884" s="1" t="b">
        <f t="shared" si="230"/>
        <v>1</v>
      </c>
    </row>
    <row r="4885" spans="1:10" x14ac:dyDescent="0.35">
      <c r="A4885" s="1">
        <f t="shared" si="228"/>
        <v>0</v>
      </c>
      <c r="B4885" s="1" t="s">
        <v>25528</v>
      </c>
      <c r="C4885" s="1" t="s">
        <v>25529</v>
      </c>
      <c r="D4885" s="1" t="s">
        <v>25530</v>
      </c>
      <c r="E4885" s="1" t="s">
        <v>25531</v>
      </c>
      <c r="F4885" s="1" t="s">
        <v>25532</v>
      </c>
      <c r="I4885" s="1" t="b">
        <f t="shared" si="229"/>
        <v>0</v>
      </c>
      <c r="J4885" s="1" t="b">
        <f t="shared" si="230"/>
        <v>1</v>
      </c>
    </row>
    <row r="4886" spans="1:10" x14ac:dyDescent="0.35">
      <c r="A4886" s="1">
        <f t="shared" si="228"/>
        <v>0</v>
      </c>
      <c r="B4886" s="1" t="s">
        <v>23949</v>
      </c>
      <c r="C4886" s="1" t="s">
        <v>23950</v>
      </c>
      <c r="D4886" s="1" t="s">
        <v>23951</v>
      </c>
      <c r="E4886" s="1" t="s">
        <v>23953</v>
      </c>
      <c r="F4886" s="1" t="s">
        <v>23954</v>
      </c>
      <c r="I4886" s="1" t="b">
        <f t="shared" si="229"/>
        <v>1</v>
      </c>
      <c r="J4886" s="1" t="b">
        <f t="shared" si="230"/>
        <v>0</v>
      </c>
    </row>
    <row r="4887" spans="1:10" x14ac:dyDescent="0.35">
      <c r="A4887" s="1">
        <f t="shared" si="228"/>
        <v>0</v>
      </c>
      <c r="B4887" s="1" t="s">
        <v>36156</v>
      </c>
      <c r="C4887" s="1" t="s">
        <v>36157</v>
      </c>
      <c r="D4887" s="1" t="s">
        <v>36158</v>
      </c>
      <c r="E4887" s="1" t="s">
        <v>36159</v>
      </c>
      <c r="I4887" s="1" t="b">
        <f t="shared" si="229"/>
        <v>0</v>
      </c>
      <c r="J4887" s="1" t="b">
        <f t="shared" si="230"/>
        <v>1</v>
      </c>
    </row>
    <row r="4888" spans="1:10" x14ac:dyDescent="0.35">
      <c r="A4888" s="1">
        <f t="shared" si="228"/>
        <v>0</v>
      </c>
      <c r="B4888" s="1" t="s">
        <v>13582</v>
      </c>
      <c r="C4888" s="1" t="s">
        <v>13583</v>
      </c>
      <c r="D4888" s="1" t="s">
        <v>13584</v>
      </c>
      <c r="E4888" s="1" t="s">
        <v>13585</v>
      </c>
      <c r="F4888" s="1" t="s">
        <v>13586</v>
      </c>
      <c r="I4888" s="1" t="b">
        <f t="shared" si="229"/>
        <v>0</v>
      </c>
      <c r="J4888" s="1" t="b">
        <f t="shared" si="230"/>
        <v>1</v>
      </c>
    </row>
    <row r="4889" spans="1:10" x14ac:dyDescent="0.35">
      <c r="A4889" s="1">
        <f t="shared" si="228"/>
        <v>0</v>
      </c>
      <c r="B4889" s="1" t="s">
        <v>38778</v>
      </c>
      <c r="C4889" s="1" t="s">
        <v>38779</v>
      </c>
      <c r="D4889" s="1" t="s">
        <v>38780</v>
      </c>
      <c r="E4889" s="1" t="s">
        <v>38781</v>
      </c>
      <c r="F4889" s="1" t="s">
        <v>38782</v>
      </c>
      <c r="I4889" s="1" t="b">
        <f t="shared" si="229"/>
        <v>1</v>
      </c>
      <c r="J4889" s="1" t="b">
        <f t="shared" si="230"/>
        <v>0</v>
      </c>
    </row>
    <row r="4890" spans="1:10" x14ac:dyDescent="0.35">
      <c r="A4890" s="1">
        <f t="shared" si="228"/>
        <v>1</v>
      </c>
      <c r="B4890" s="1" t="s">
        <v>29701</v>
      </c>
      <c r="C4890" s="1" t="s">
        <v>29702</v>
      </c>
      <c r="D4890" s="1" t="s">
        <v>29703</v>
      </c>
      <c r="E4890" s="1" t="s">
        <v>29704</v>
      </c>
      <c r="F4890" s="1" t="s">
        <v>29705</v>
      </c>
      <c r="I4890" s="1" t="b">
        <f t="shared" si="229"/>
        <v>1</v>
      </c>
      <c r="J4890" s="1" t="b">
        <f t="shared" si="230"/>
        <v>1</v>
      </c>
    </row>
    <row r="4891" spans="1:10" x14ac:dyDescent="0.35">
      <c r="A4891" s="1">
        <f t="shared" si="228"/>
        <v>0</v>
      </c>
      <c r="B4891" s="1" t="s">
        <v>7827</v>
      </c>
      <c r="C4891" s="1" t="s">
        <v>7828</v>
      </c>
      <c r="D4891" s="1" t="s">
        <v>7829</v>
      </c>
      <c r="E4891" s="1" t="s">
        <v>7832</v>
      </c>
      <c r="F4891" s="1" t="s">
        <v>7833</v>
      </c>
      <c r="I4891" s="1" t="b">
        <f t="shared" si="229"/>
        <v>0</v>
      </c>
      <c r="J4891" s="1" t="b">
        <f t="shared" si="230"/>
        <v>1</v>
      </c>
    </row>
    <row r="4892" spans="1:10" x14ac:dyDescent="0.35">
      <c r="A4892" s="1">
        <f t="shared" si="228"/>
        <v>1</v>
      </c>
      <c r="B4892" s="1" t="s">
        <v>23534</v>
      </c>
      <c r="C4892" s="1" t="s">
        <v>23535</v>
      </c>
      <c r="D4892" s="1" t="s">
        <v>23536</v>
      </c>
      <c r="F4892" s="1" t="s">
        <v>23538</v>
      </c>
      <c r="I4892" s="1" t="b">
        <f t="shared" si="229"/>
        <v>1</v>
      </c>
      <c r="J4892" s="1" t="b">
        <f t="shared" si="230"/>
        <v>1</v>
      </c>
    </row>
    <row r="4893" spans="1:10" x14ac:dyDescent="0.35">
      <c r="A4893" s="1">
        <f t="shared" si="228"/>
        <v>0</v>
      </c>
      <c r="B4893" s="1" t="s">
        <v>20333</v>
      </c>
      <c r="C4893" s="1" t="s">
        <v>20334</v>
      </c>
      <c r="D4893" s="1" t="s">
        <v>20335</v>
      </c>
      <c r="E4893" s="1" t="s">
        <v>20336</v>
      </c>
      <c r="F4893" s="1" t="s">
        <v>20337</v>
      </c>
      <c r="I4893" s="1" t="b">
        <f t="shared" si="229"/>
        <v>0</v>
      </c>
      <c r="J4893" s="1" t="b">
        <f t="shared" si="230"/>
        <v>1</v>
      </c>
    </row>
    <row r="4894" spans="1:10" x14ac:dyDescent="0.35">
      <c r="A4894" s="1">
        <f t="shared" si="228"/>
        <v>0</v>
      </c>
      <c r="B4894" s="1" t="s">
        <v>28738</v>
      </c>
      <c r="C4894" s="1" t="s">
        <v>28739</v>
      </c>
      <c r="D4894" s="1" t="s">
        <v>28740</v>
      </c>
      <c r="F4894" s="1" t="s">
        <v>28741</v>
      </c>
      <c r="I4894" s="1" t="b">
        <f t="shared" si="229"/>
        <v>1</v>
      </c>
      <c r="J4894" s="1" t="b">
        <f t="shared" si="230"/>
        <v>0</v>
      </c>
    </row>
    <row r="4895" spans="1:10" x14ac:dyDescent="0.35">
      <c r="A4895" s="1">
        <f t="shared" si="228"/>
        <v>0</v>
      </c>
      <c r="B4895" s="1" t="s">
        <v>12423</v>
      </c>
      <c r="C4895" s="1" t="s">
        <v>12424</v>
      </c>
      <c r="D4895" s="1" t="s">
        <v>12425</v>
      </c>
      <c r="F4895" s="1" t="s">
        <v>12426</v>
      </c>
      <c r="I4895" s="1" t="b">
        <f t="shared" si="229"/>
        <v>1</v>
      </c>
      <c r="J4895" s="1" t="b">
        <f t="shared" si="230"/>
        <v>0</v>
      </c>
    </row>
    <row r="4896" spans="1:10" x14ac:dyDescent="0.35">
      <c r="A4896" s="1">
        <f t="shared" si="228"/>
        <v>0</v>
      </c>
      <c r="B4896" s="1" t="s">
        <v>20467</v>
      </c>
      <c r="C4896" s="1" t="s">
        <v>20468</v>
      </c>
      <c r="D4896" s="1" t="s">
        <v>20469</v>
      </c>
      <c r="E4896" s="1" t="s">
        <v>20470</v>
      </c>
      <c r="F4896" s="1" t="s">
        <v>20471</v>
      </c>
      <c r="I4896" s="1" t="b">
        <f t="shared" si="229"/>
        <v>1</v>
      </c>
      <c r="J4896" s="1" t="b">
        <f t="shared" si="230"/>
        <v>0</v>
      </c>
    </row>
    <row r="4897" spans="1:10" x14ac:dyDescent="0.35">
      <c r="A4897" s="1">
        <f t="shared" si="228"/>
        <v>0</v>
      </c>
      <c r="B4897" s="1" t="s">
        <v>15382</v>
      </c>
      <c r="C4897" s="1" t="s">
        <v>15383</v>
      </c>
      <c r="D4897" s="1" t="s">
        <v>15384</v>
      </c>
      <c r="E4897" s="1" t="s">
        <v>15385</v>
      </c>
      <c r="F4897" s="1" t="s">
        <v>15386</v>
      </c>
      <c r="I4897" s="1" t="b">
        <f t="shared" si="229"/>
        <v>0</v>
      </c>
      <c r="J4897" s="1" t="b">
        <f t="shared" si="230"/>
        <v>0</v>
      </c>
    </row>
    <row r="4898" spans="1:10" x14ac:dyDescent="0.35">
      <c r="A4898" s="1">
        <f t="shared" si="228"/>
        <v>1</v>
      </c>
      <c r="B4898" s="1" t="s">
        <v>28168</v>
      </c>
      <c r="C4898" s="1" t="s">
        <v>28169</v>
      </c>
      <c r="D4898" s="1" t="s">
        <v>28170</v>
      </c>
      <c r="F4898" s="1" t="s">
        <v>28171</v>
      </c>
      <c r="I4898" s="1" t="b">
        <f t="shared" si="229"/>
        <v>1</v>
      </c>
      <c r="J4898" s="1" t="b">
        <f t="shared" si="230"/>
        <v>1</v>
      </c>
    </row>
    <row r="4899" spans="1:10" x14ac:dyDescent="0.35">
      <c r="A4899" s="1">
        <f t="shared" si="228"/>
        <v>0</v>
      </c>
      <c r="B4899" s="1" t="s">
        <v>9099</v>
      </c>
      <c r="C4899" s="1" t="s">
        <v>9100</v>
      </c>
      <c r="D4899" s="1" t="s">
        <v>9101</v>
      </c>
      <c r="E4899" s="1" t="s">
        <v>9102</v>
      </c>
      <c r="F4899" s="1" t="s">
        <v>9103</v>
      </c>
      <c r="I4899" s="1" t="b">
        <f t="shared" si="229"/>
        <v>0</v>
      </c>
      <c r="J4899" s="1" t="b">
        <f t="shared" si="230"/>
        <v>0</v>
      </c>
    </row>
    <row r="4900" spans="1:10" x14ac:dyDescent="0.35">
      <c r="A4900" s="1">
        <f t="shared" si="228"/>
        <v>0</v>
      </c>
      <c r="B4900" s="1" t="s">
        <v>28882</v>
      </c>
      <c r="C4900" s="1" t="s">
        <v>28883</v>
      </c>
      <c r="D4900" s="1" t="s">
        <v>28884</v>
      </c>
      <c r="E4900" s="1" t="s">
        <v>28885</v>
      </c>
      <c r="F4900" s="1" t="s">
        <v>28886</v>
      </c>
      <c r="I4900" s="1" t="b">
        <f t="shared" si="229"/>
        <v>0</v>
      </c>
      <c r="J4900" s="1" t="b">
        <f t="shared" si="230"/>
        <v>1</v>
      </c>
    </row>
    <row r="4901" spans="1:10" x14ac:dyDescent="0.35">
      <c r="A4901" s="1">
        <f t="shared" si="228"/>
        <v>0</v>
      </c>
      <c r="B4901" s="1" t="s">
        <v>6906</v>
      </c>
      <c r="C4901" s="1" t="s">
        <v>6907</v>
      </c>
      <c r="D4901" s="1" t="s">
        <v>6908</v>
      </c>
      <c r="E4901" s="1" t="s">
        <v>6911</v>
      </c>
      <c r="F4901" s="1" t="s">
        <v>6912</v>
      </c>
      <c r="I4901" s="1" t="b">
        <f t="shared" si="229"/>
        <v>1</v>
      </c>
      <c r="J4901" s="1" t="b">
        <f t="shared" si="230"/>
        <v>0</v>
      </c>
    </row>
    <row r="4902" spans="1:10" x14ac:dyDescent="0.35">
      <c r="A4902" s="1">
        <f t="shared" si="228"/>
        <v>0</v>
      </c>
      <c r="B4902" s="1" t="s">
        <v>36333</v>
      </c>
      <c r="C4902" s="1" t="s">
        <v>36334</v>
      </c>
      <c r="D4902" s="1" t="s">
        <v>36335</v>
      </c>
      <c r="I4902" s="1" t="b">
        <f t="shared" si="229"/>
        <v>1</v>
      </c>
      <c r="J4902" s="1" t="b">
        <f t="shared" si="230"/>
        <v>0</v>
      </c>
    </row>
    <row r="4903" spans="1:10" x14ac:dyDescent="0.35">
      <c r="A4903" s="1">
        <f t="shared" si="228"/>
        <v>0</v>
      </c>
      <c r="B4903" s="1" t="s">
        <v>29640</v>
      </c>
      <c r="C4903" s="1" t="s">
        <v>16296</v>
      </c>
      <c r="D4903" s="1" t="s">
        <v>29641</v>
      </c>
      <c r="E4903" s="1" t="s">
        <v>29642</v>
      </c>
      <c r="F4903" s="1" t="s">
        <v>29643</v>
      </c>
      <c r="I4903" s="1" t="b">
        <f t="shared" si="229"/>
        <v>0</v>
      </c>
      <c r="J4903" s="1" t="b">
        <f t="shared" si="230"/>
        <v>1</v>
      </c>
    </row>
    <row r="4904" spans="1:10" x14ac:dyDescent="0.35">
      <c r="A4904" s="1">
        <f t="shared" si="228"/>
        <v>0</v>
      </c>
      <c r="B4904" s="1" t="s">
        <v>37880</v>
      </c>
      <c r="C4904" s="1" t="s">
        <v>37881</v>
      </c>
      <c r="D4904" s="1" t="s">
        <v>37882</v>
      </c>
      <c r="E4904" s="1" t="s">
        <v>37883</v>
      </c>
      <c r="F4904" s="1" t="s">
        <v>37884</v>
      </c>
      <c r="I4904" s="1" t="b">
        <f t="shared" si="229"/>
        <v>1</v>
      </c>
      <c r="J4904" s="1" t="b">
        <f t="shared" si="230"/>
        <v>0</v>
      </c>
    </row>
    <row r="4905" spans="1:10" x14ac:dyDescent="0.35">
      <c r="A4905" s="1">
        <f t="shared" si="228"/>
        <v>0</v>
      </c>
      <c r="B4905" s="1" t="s">
        <v>35832</v>
      </c>
      <c r="C4905" s="1" t="s">
        <v>35833</v>
      </c>
      <c r="D4905" s="1" t="s">
        <v>35834</v>
      </c>
      <c r="E4905" s="1" t="s">
        <v>35835</v>
      </c>
      <c r="F4905" s="1" t="s">
        <v>35836</v>
      </c>
      <c r="I4905" s="1" t="b">
        <f t="shared" si="229"/>
        <v>1</v>
      </c>
      <c r="J4905" s="1" t="b">
        <f t="shared" si="230"/>
        <v>0</v>
      </c>
    </row>
    <row r="4906" spans="1:10" x14ac:dyDescent="0.35">
      <c r="A4906" s="1">
        <f t="shared" si="228"/>
        <v>0</v>
      </c>
      <c r="B4906" s="1" t="s">
        <v>11700</v>
      </c>
      <c r="C4906" s="1" t="s">
        <v>11701</v>
      </c>
      <c r="D4906" s="1" t="s">
        <v>11702</v>
      </c>
      <c r="E4906" s="1" t="s">
        <v>11705</v>
      </c>
      <c r="F4906" s="1" t="s">
        <v>11706</v>
      </c>
      <c r="I4906" s="1" t="b">
        <f t="shared" si="229"/>
        <v>1</v>
      </c>
      <c r="J4906" s="1" t="b">
        <f t="shared" si="230"/>
        <v>0</v>
      </c>
    </row>
    <row r="4907" spans="1:10" x14ac:dyDescent="0.35">
      <c r="A4907" s="1">
        <f t="shared" si="228"/>
        <v>0</v>
      </c>
      <c r="B4907" s="1" t="s">
        <v>8025</v>
      </c>
      <c r="C4907" s="1" t="s">
        <v>8026</v>
      </c>
      <c r="D4907" s="1" t="s">
        <v>8027</v>
      </c>
      <c r="E4907" s="1" t="s">
        <v>8030</v>
      </c>
      <c r="F4907" s="1" t="s">
        <v>8031</v>
      </c>
      <c r="I4907" s="1" t="b">
        <f t="shared" si="229"/>
        <v>1</v>
      </c>
      <c r="J4907" s="1" t="b">
        <f t="shared" si="230"/>
        <v>0</v>
      </c>
    </row>
    <row r="4908" spans="1:10" x14ac:dyDescent="0.35">
      <c r="A4908" s="1">
        <f t="shared" si="228"/>
        <v>0</v>
      </c>
      <c r="B4908" s="1" t="s">
        <v>31686</v>
      </c>
      <c r="C4908" s="1" t="s">
        <v>31687</v>
      </c>
      <c r="D4908" s="1" t="s">
        <v>31688</v>
      </c>
      <c r="E4908" s="1" t="s">
        <v>31691</v>
      </c>
      <c r="F4908" s="1" t="s">
        <v>31692</v>
      </c>
      <c r="I4908" s="1" t="b">
        <f t="shared" si="229"/>
        <v>0</v>
      </c>
      <c r="J4908" s="1" t="b">
        <f t="shared" si="230"/>
        <v>1</v>
      </c>
    </row>
    <row r="4909" spans="1:10" x14ac:dyDescent="0.35">
      <c r="A4909" s="1">
        <f t="shared" si="228"/>
        <v>1</v>
      </c>
      <c r="B4909" s="1" t="s">
        <v>25045</v>
      </c>
      <c r="C4909" s="1" t="s">
        <v>25046</v>
      </c>
      <c r="D4909" s="1" t="s">
        <v>25047</v>
      </c>
      <c r="E4909" s="1" t="s">
        <v>25048</v>
      </c>
      <c r="F4909" s="1" t="s">
        <v>25049</v>
      </c>
      <c r="I4909" s="1" t="b">
        <f t="shared" si="229"/>
        <v>1</v>
      </c>
      <c r="J4909" s="1" t="b">
        <f t="shared" si="230"/>
        <v>1</v>
      </c>
    </row>
    <row r="4910" spans="1:10" x14ac:dyDescent="0.35">
      <c r="A4910" s="1">
        <f t="shared" si="228"/>
        <v>0</v>
      </c>
      <c r="B4910" s="1" t="s">
        <v>25550</v>
      </c>
      <c r="C4910" s="1" t="s">
        <v>25551</v>
      </c>
      <c r="D4910" s="1" t="s">
        <v>25552</v>
      </c>
      <c r="E4910" s="1" t="s">
        <v>25553</v>
      </c>
      <c r="F4910" s="1" t="s">
        <v>25554</v>
      </c>
      <c r="I4910" s="1" t="b">
        <f t="shared" si="229"/>
        <v>1</v>
      </c>
      <c r="J4910" s="1" t="b">
        <f t="shared" si="230"/>
        <v>0</v>
      </c>
    </row>
    <row r="4911" spans="1:10" x14ac:dyDescent="0.35">
      <c r="A4911" s="1">
        <f t="shared" si="228"/>
        <v>0</v>
      </c>
      <c r="B4911" s="1" t="s">
        <v>12240</v>
      </c>
      <c r="C4911" s="1" t="s">
        <v>12241</v>
      </c>
      <c r="D4911" s="1" t="s">
        <v>12242</v>
      </c>
      <c r="F4911" s="1" t="s">
        <v>12243</v>
      </c>
      <c r="I4911" s="1" t="b">
        <f t="shared" si="229"/>
        <v>1</v>
      </c>
      <c r="J4911" s="1" t="b">
        <f t="shared" si="230"/>
        <v>0</v>
      </c>
    </row>
    <row r="4912" spans="1:10" x14ac:dyDescent="0.35">
      <c r="A4912" s="1">
        <f t="shared" si="228"/>
        <v>1</v>
      </c>
      <c r="B4912" s="1" t="s">
        <v>13744</v>
      </c>
      <c r="C4912" s="1" t="s">
        <v>13745</v>
      </c>
      <c r="D4912" s="1" t="s">
        <v>13746</v>
      </c>
      <c r="E4912" s="1" t="s">
        <v>13748</v>
      </c>
      <c r="F4912" s="1" t="s">
        <v>13749</v>
      </c>
      <c r="I4912" s="1" t="b">
        <f t="shared" si="229"/>
        <v>1</v>
      </c>
      <c r="J4912" s="1" t="b">
        <f t="shared" si="230"/>
        <v>1</v>
      </c>
    </row>
    <row r="4913" spans="1:10" x14ac:dyDescent="0.35">
      <c r="A4913" s="1">
        <f t="shared" si="228"/>
        <v>1</v>
      </c>
      <c r="B4913" s="1" t="s">
        <v>12284</v>
      </c>
      <c r="C4913" s="1" t="s">
        <v>12285</v>
      </c>
      <c r="D4913" s="1" t="s">
        <v>12286</v>
      </c>
      <c r="E4913" s="1" t="s">
        <v>12287</v>
      </c>
      <c r="F4913" s="1" t="s">
        <v>12288</v>
      </c>
      <c r="I4913" s="1" t="b">
        <f t="shared" si="229"/>
        <v>1</v>
      </c>
      <c r="J4913" s="1" t="b">
        <f t="shared" si="230"/>
        <v>1</v>
      </c>
    </row>
    <row r="4914" spans="1:10" x14ac:dyDescent="0.35">
      <c r="A4914" s="1">
        <f t="shared" si="228"/>
        <v>0</v>
      </c>
      <c r="B4914" s="1" t="s">
        <v>3705</v>
      </c>
      <c r="C4914" s="1" t="s">
        <v>3706</v>
      </c>
      <c r="D4914" s="1" t="s">
        <v>3707</v>
      </c>
      <c r="E4914" s="1" t="s">
        <v>3708</v>
      </c>
      <c r="F4914" s="1" t="s">
        <v>3709</v>
      </c>
      <c r="I4914" s="1" t="b">
        <f t="shared" si="229"/>
        <v>0</v>
      </c>
      <c r="J4914" s="1" t="b">
        <f t="shared" si="230"/>
        <v>1</v>
      </c>
    </row>
    <row r="4915" spans="1:10" x14ac:dyDescent="0.35">
      <c r="A4915" s="1">
        <f t="shared" si="228"/>
        <v>0</v>
      </c>
      <c r="B4915" s="1" t="s">
        <v>26368</v>
      </c>
      <c r="C4915" s="1" t="s">
        <v>26369</v>
      </c>
      <c r="D4915" s="1" t="s">
        <v>26370</v>
      </c>
      <c r="E4915" s="1" t="s">
        <v>26371</v>
      </c>
      <c r="F4915" s="1" t="s">
        <v>26372</v>
      </c>
      <c r="I4915" s="1" t="b">
        <f t="shared" si="229"/>
        <v>0</v>
      </c>
      <c r="J4915" s="1" t="b">
        <f t="shared" si="230"/>
        <v>1</v>
      </c>
    </row>
    <row r="4916" spans="1:10" x14ac:dyDescent="0.35">
      <c r="A4916" s="1">
        <f t="shared" si="228"/>
        <v>0</v>
      </c>
      <c r="B4916" s="1" t="s">
        <v>20596</v>
      </c>
      <c r="C4916" s="1" t="s">
        <v>20597</v>
      </c>
      <c r="D4916" s="1" t="s">
        <v>20598</v>
      </c>
      <c r="E4916" s="1" t="s">
        <v>20599</v>
      </c>
      <c r="F4916" s="1" t="s">
        <v>20600</v>
      </c>
      <c r="I4916" s="1" t="b">
        <f t="shared" si="229"/>
        <v>0</v>
      </c>
      <c r="J4916" s="1" t="b">
        <f t="shared" si="230"/>
        <v>1</v>
      </c>
    </row>
    <row r="4917" spans="1:10" x14ac:dyDescent="0.35">
      <c r="A4917" s="1">
        <f t="shared" si="228"/>
        <v>0</v>
      </c>
      <c r="B4917" s="1" t="s">
        <v>2326</v>
      </c>
      <c r="C4917" s="1" t="s">
        <v>2327</v>
      </c>
      <c r="D4917" s="1" t="s">
        <v>2328</v>
      </c>
      <c r="F4917" s="1" t="s">
        <v>2331</v>
      </c>
      <c r="I4917" s="1" t="b">
        <f t="shared" si="229"/>
        <v>0</v>
      </c>
      <c r="J4917" s="1" t="b">
        <f t="shared" si="230"/>
        <v>0</v>
      </c>
    </row>
    <row r="4918" spans="1:10" x14ac:dyDescent="0.35">
      <c r="A4918" s="1">
        <f t="shared" si="228"/>
        <v>0</v>
      </c>
      <c r="B4918" s="1" t="s">
        <v>32126</v>
      </c>
      <c r="C4918" s="1" t="s">
        <v>32127</v>
      </c>
      <c r="D4918" s="1" t="s">
        <v>32128</v>
      </c>
      <c r="E4918" s="1" t="s">
        <v>32129</v>
      </c>
      <c r="F4918" s="1" t="s">
        <v>32130</v>
      </c>
      <c r="I4918" s="1" t="b">
        <f t="shared" si="229"/>
        <v>0</v>
      </c>
      <c r="J4918" s="1" t="b">
        <f t="shared" si="230"/>
        <v>1</v>
      </c>
    </row>
    <row r="4919" spans="1:10" x14ac:dyDescent="0.35">
      <c r="A4919" s="1">
        <f t="shared" si="228"/>
        <v>0</v>
      </c>
      <c r="B4919" s="1" t="s">
        <v>36735</v>
      </c>
      <c r="C4919" s="1" t="s">
        <v>36736</v>
      </c>
      <c r="D4919" s="1" t="s">
        <v>36737</v>
      </c>
      <c r="E4919" s="1" t="s">
        <v>36738</v>
      </c>
      <c r="F4919" s="1" t="s">
        <v>36739</v>
      </c>
      <c r="I4919" s="1" t="b">
        <f t="shared" si="229"/>
        <v>0</v>
      </c>
      <c r="J4919" s="1" t="b">
        <f t="shared" si="230"/>
        <v>1</v>
      </c>
    </row>
    <row r="4920" spans="1:10" x14ac:dyDescent="0.35">
      <c r="A4920" s="1">
        <f t="shared" si="228"/>
        <v>0</v>
      </c>
      <c r="B4920" s="1" t="s">
        <v>19441</v>
      </c>
      <c r="C4920" s="1" t="s">
        <v>19442</v>
      </c>
      <c r="D4920" s="1" t="s">
        <v>19443</v>
      </c>
      <c r="E4920" s="1" t="s">
        <v>19444</v>
      </c>
      <c r="F4920" s="1" t="s">
        <v>19445</v>
      </c>
      <c r="I4920" s="1" t="b">
        <f t="shared" si="229"/>
        <v>1</v>
      </c>
      <c r="J4920" s="1" t="b">
        <f t="shared" si="230"/>
        <v>0</v>
      </c>
    </row>
    <row r="4921" spans="1:10" x14ac:dyDescent="0.35">
      <c r="A4921" s="1">
        <f t="shared" si="228"/>
        <v>0</v>
      </c>
      <c r="B4921" s="1" t="s">
        <v>38461</v>
      </c>
      <c r="C4921" s="1" t="s">
        <v>38462</v>
      </c>
      <c r="D4921" s="1" t="s">
        <v>38463</v>
      </c>
      <c r="E4921" s="1" t="s">
        <v>38464</v>
      </c>
      <c r="F4921" s="1" t="s">
        <v>38465</v>
      </c>
      <c r="I4921" s="1" t="b">
        <f t="shared" si="229"/>
        <v>1</v>
      </c>
      <c r="J4921" s="1" t="b">
        <f t="shared" si="230"/>
        <v>0</v>
      </c>
    </row>
    <row r="4922" spans="1:10" x14ac:dyDescent="0.35">
      <c r="A4922" s="1">
        <f t="shared" si="228"/>
        <v>0</v>
      </c>
      <c r="B4922" s="1" t="s">
        <v>20411</v>
      </c>
      <c r="C4922" s="1" t="s">
        <v>20412</v>
      </c>
      <c r="D4922" s="1" t="s">
        <v>20413</v>
      </c>
      <c r="E4922" s="1" t="s">
        <v>20414</v>
      </c>
      <c r="F4922" s="1" t="s">
        <v>20415</v>
      </c>
      <c r="I4922" s="1" t="b">
        <f t="shared" si="229"/>
        <v>0</v>
      </c>
      <c r="J4922" s="1" t="b">
        <f t="shared" si="230"/>
        <v>1</v>
      </c>
    </row>
    <row r="4923" spans="1:10" x14ac:dyDescent="0.35">
      <c r="A4923" s="1">
        <f t="shared" si="228"/>
        <v>0</v>
      </c>
      <c r="B4923" s="1" t="s">
        <v>20320</v>
      </c>
      <c r="C4923" s="1" t="s">
        <v>20321</v>
      </c>
      <c r="D4923" s="1" t="s">
        <v>20322</v>
      </c>
      <c r="E4923" s="1" t="s">
        <v>20323</v>
      </c>
      <c r="F4923" s="1" t="s">
        <v>20324</v>
      </c>
      <c r="I4923" s="1" t="b">
        <f t="shared" si="229"/>
        <v>0</v>
      </c>
      <c r="J4923" s="1" t="b">
        <f t="shared" si="230"/>
        <v>1</v>
      </c>
    </row>
    <row r="4924" spans="1:10" x14ac:dyDescent="0.35">
      <c r="A4924" s="1">
        <f t="shared" si="228"/>
        <v>0</v>
      </c>
      <c r="B4924" s="1" t="s">
        <v>37615</v>
      </c>
      <c r="C4924" s="1" t="s">
        <v>37616</v>
      </c>
      <c r="D4924" s="1" t="s">
        <v>37617</v>
      </c>
      <c r="E4924" s="1" t="s">
        <v>37618</v>
      </c>
      <c r="F4924" s="1" t="s">
        <v>37619</v>
      </c>
      <c r="I4924" s="1" t="b">
        <f t="shared" si="229"/>
        <v>0</v>
      </c>
      <c r="J4924" s="1" t="b">
        <f t="shared" si="230"/>
        <v>1</v>
      </c>
    </row>
    <row r="4925" spans="1:10" x14ac:dyDescent="0.35">
      <c r="A4925" s="1">
        <f t="shared" si="228"/>
        <v>0</v>
      </c>
      <c r="B4925" s="1" t="s">
        <v>8931</v>
      </c>
      <c r="C4925" s="1" t="s">
        <v>8932</v>
      </c>
      <c r="D4925" s="1" t="s">
        <v>8933</v>
      </c>
      <c r="F4925" s="1" t="s">
        <v>8936</v>
      </c>
      <c r="I4925" s="1" t="b">
        <f t="shared" si="229"/>
        <v>1</v>
      </c>
      <c r="J4925" s="1" t="b">
        <f t="shared" si="230"/>
        <v>0</v>
      </c>
    </row>
    <row r="4926" spans="1:10" x14ac:dyDescent="0.35">
      <c r="A4926" s="1">
        <f t="shared" si="228"/>
        <v>1</v>
      </c>
      <c r="B4926" s="1" t="s">
        <v>2065</v>
      </c>
      <c r="C4926" s="1" t="s">
        <v>2066</v>
      </c>
      <c r="D4926" s="1" t="s">
        <v>2067</v>
      </c>
      <c r="E4926" s="1" t="s">
        <v>2069</v>
      </c>
      <c r="F4926" s="1" t="s">
        <v>2070</v>
      </c>
      <c r="I4926" s="1" t="b">
        <f t="shared" si="229"/>
        <v>1</v>
      </c>
      <c r="J4926" s="1" t="b">
        <f t="shared" si="230"/>
        <v>1</v>
      </c>
    </row>
    <row r="4927" spans="1:10" x14ac:dyDescent="0.35">
      <c r="A4927" s="1">
        <f t="shared" si="228"/>
        <v>0</v>
      </c>
      <c r="B4927" s="1" t="s">
        <v>4703</v>
      </c>
      <c r="C4927" s="1" t="s">
        <v>4704</v>
      </c>
      <c r="D4927" s="1" t="s">
        <v>4705</v>
      </c>
      <c r="E4927" s="1" t="s">
        <v>4706</v>
      </c>
      <c r="F4927" s="1" t="s">
        <v>4707</v>
      </c>
      <c r="I4927" s="1" t="b">
        <f t="shared" si="229"/>
        <v>0</v>
      </c>
      <c r="J4927" s="1" t="b">
        <f t="shared" si="230"/>
        <v>1</v>
      </c>
    </row>
    <row r="4928" spans="1:10" x14ac:dyDescent="0.35">
      <c r="A4928" s="1">
        <f t="shared" si="228"/>
        <v>0</v>
      </c>
      <c r="B4928" s="1" t="s">
        <v>25075</v>
      </c>
      <c r="C4928" s="1" t="s">
        <v>25076</v>
      </c>
      <c r="D4928" s="1" t="s">
        <v>25077</v>
      </c>
      <c r="E4928" s="1" t="s">
        <v>25078</v>
      </c>
      <c r="F4928" s="1" t="s">
        <v>25079</v>
      </c>
      <c r="I4928" s="1" t="b">
        <f t="shared" si="229"/>
        <v>0</v>
      </c>
      <c r="J4928" s="1" t="b">
        <f t="shared" si="230"/>
        <v>1</v>
      </c>
    </row>
    <row r="4929" spans="1:10" x14ac:dyDescent="0.35">
      <c r="A4929" s="1">
        <f t="shared" si="228"/>
        <v>0</v>
      </c>
      <c r="B4929" s="1" t="s">
        <v>19289</v>
      </c>
      <c r="C4929" s="1" t="s">
        <v>19290</v>
      </c>
      <c r="D4929" s="1" t="s">
        <v>19291</v>
      </c>
      <c r="E4929" s="1" t="s">
        <v>19292</v>
      </c>
      <c r="F4929" s="1" t="s">
        <v>19293</v>
      </c>
      <c r="I4929" s="1" t="b">
        <f t="shared" si="229"/>
        <v>0</v>
      </c>
      <c r="J4929" s="1" t="b">
        <f t="shared" si="230"/>
        <v>1</v>
      </c>
    </row>
    <row r="4930" spans="1:10" x14ac:dyDescent="0.35">
      <c r="A4930" s="1">
        <f t="shared" ref="A4930:A4993" si="231">I4930*J4930</f>
        <v>1</v>
      </c>
      <c r="B4930" s="1" t="s">
        <v>31306</v>
      </c>
      <c r="C4930" s="1" t="s">
        <v>31307</v>
      </c>
      <c r="D4930" s="1" t="s">
        <v>31308</v>
      </c>
      <c r="F4930" s="1" t="s">
        <v>31311</v>
      </c>
      <c r="I4930" s="1" t="b">
        <f t="shared" si="229"/>
        <v>1</v>
      </c>
      <c r="J4930" s="1" t="b">
        <f t="shared" si="230"/>
        <v>1</v>
      </c>
    </row>
    <row r="4931" spans="1:10" x14ac:dyDescent="0.35">
      <c r="A4931" s="1">
        <f t="shared" si="231"/>
        <v>0</v>
      </c>
      <c r="B4931" s="1" t="s">
        <v>23581</v>
      </c>
      <c r="C4931" s="1" t="s">
        <v>23582</v>
      </c>
      <c r="D4931" s="1" t="s">
        <v>23583</v>
      </c>
      <c r="E4931" s="1" t="s">
        <v>23584</v>
      </c>
      <c r="F4931" s="1" t="s">
        <v>23585</v>
      </c>
      <c r="I4931" s="1" t="b">
        <f t="shared" ref="I4931:I4994" si="232">OR(ISNUMBER(SEARCH("campy",F4931)),ISNUMBER(SEARCH("campy",D4931)),ISNUMBER(SEARCH("coli",F4931)),ISNUMBER(SEARCH("coli",D4931)),ISNUMBER(SEARCH("jejuni",F4931)),ISNUMBER(SEARCH("jejuni",D4931)))</f>
        <v>0</v>
      </c>
      <c r="J4931" s="1" t="b">
        <f t="shared" ref="J4931:J4994" si="233">OR(ISNUMBER(SEARCH("poultry",F4931)),ISNUMBER(SEARCH("chicken",F4931)),ISNUMBER(SEARCH("broiler",F4931)),ISNUMBER(SEARCH("poultry",D4931)),ISNUMBER(SEARCH("chicken",D4931)),ISNUMBER(SEARCH("broiler",D4931)))</f>
        <v>1</v>
      </c>
    </row>
    <row r="4932" spans="1:10" x14ac:dyDescent="0.35">
      <c r="A4932" s="1">
        <f t="shared" si="231"/>
        <v>0</v>
      </c>
      <c r="B4932" s="1" t="s">
        <v>26316</v>
      </c>
      <c r="C4932" s="1" t="s">
        <v>26317</v>
      </c>
      <c r="D4932" s="1" t="s">
        <v>26318</v>
      </c>
      <c r="E4932" s="1" t="s">
        <v>26319</v>
      </c>
      <c r="F4932" s="1" t="s">
        <v>26320</v>
      </c>
      <c r="I4932" s="1" t="b">
        <f t="shared" si="232"/>
        <v>1</v>
      </c>
      <c r="J4932" s="1" t="b">
        <f t="shared" si="233"/>
        <v>0</v>
      </c>
    </row>
    <row r="4933" spans="1:10" x14ac:dyDescent="0.35">
      <c r="A4933" s="1">
        <f t="shared" si="231"/>
        <v>0</v>
      </c>
      <c r="B4933" s="1" t="s">
        <v>10839</v>
      </c>
      <c r="C4933" s="1" t="s">
        <v>10840</v>
      </c>
      <c r="D4933" s="1" t="s">
        <v>10841</v>
      </c>
      <c r="E4933" s="1" t="s">
        <v>10842</v>
      </c>
      <c r="F4933" s="1" t="s">
        <v>10843</v>
      </c>
      <c r="I4933" s="1" t="b">
        <f t="shared" si="232"/>
        <v>0</v>
      </c>
      <c r="J4933" s="1" t="b">
        <f t="shared" si="233"/>
        <v>1</v>
      </c>
    </row>
    <row r="4934" spans="1:10" x14ac:dyDescent="0.35">
      <c r="A4934" s="1">
        <f t="shared" si="231"/>
        <v>0</v>
      </c>
      <c r="B4934" s="1" t="s">
        <v>30021</v>
      </c>
      <c r="C4934" s="1" t="s">
        <v>30022</v>
      </c>
      <c r="D4934" s="1" t="s">
        <v>30023</v>
      </c>
      <c r="E4934" s="1" t="s">
        <v>30026</v>
      </c>
      <c r="F4934" s="1" t="s">
        <v>30027</v>
      </c>
      <c r="I4934" s="1" t="b">
        <f t="shared" si="232"/>
        <v>0</v>
      </c>
      <c r="J4934" s="1" t="b">
        <f t="shared" si="233"/>
        <v>1</v>
      </c>
    </row>
    <row r="4935" spans="1:10" x14ac:dyDescent="0.35">
      <c r="A4935" s="1">
        <f t="shared" si="231"/>
        <v>0</v>
      </c>
      <c r="B4935" s="1" t="s">
        <v>19396</v>
      </c>
      <c r="C4935" s="1" t="s">
        <v>19397</v>
      </c>
      <c r="D4935" s="1" t="s">
        <v>19398</v>
      </c>
      <c r="E4935" s="1" t="s">
        <v>19400</v>
      </c>
      <c r="F4935" s="1" t="s">
        <v>19401</v>
      </c>
      <c r="I4935" s="1" t="b">
        <f t="shared" si="232"/>
        <v>0</v>
      </c>
      <c r="J4935" s="1" t="b">
        <f t="shared" si="233"/>
        <v>1</v>
      </c>
    </row>
    <row r="4936" spans="1:10" x14ac:dyDescent="0.35">
      <c r="A4936" s="1">
        <f t="shared" si="231"/>
        <v>1</v>
      </c>
      <c r="B4936" s="1" t="s">
        <v>6184</v>
      </c>
      <c r="C4936" s="1" t="s">
        <v>6185</v>
      </c>
      <c r="D4936" s="1" t="s">
        <v>6186</v>
      </c>
      <c r="E4936" s="1" t="s">
        <v>6188</v>
      </c>
      <c r="F4936" s="1" t="s">
        <v>6189</v>
      </c>
      <c r="I4936" s="1" t="b">
        <f t="shared" si="232"/>
        <v>1</v>
      </c>
      <c r="J4936" s="1" t="b">
        <f t="shared" si="233"/>
        <v>1</v>
      </c>
    </row>
    <row r="4937" spans="1:10" x14ac:dyDescent="0.35">
      <c r="A4937" s="1">
        <f t="shared" si="231"/>
        <v>0</v>
      </c>
      <c r="B4937" s="1" t="s">
        <v>3023</v>
      </c>
      <c r="C4937" s="1" t="s">
        <v>3024</v>
      </c>
      <c r="D4937" s="1" t="s">
        <v>3025</v>
      </c>
      <c r="E4937" s="1" t="s">
        <v>3028</v>
      </c>
      <c r="F4937" s="1" t="s">
        <v>3029</v>
      </c>
      <c r="I4937" s="1" t="b">
        <f t="shared" si="232"/>
        <v>1</v>
      </c>
      <c r="J4937" s="1" t="b">
        <f t="shared" si="233"/>
        <v>0</v>
      </c>
    </row>
    <row r="4938" spans="1:10" x14ac:dyDescent="0.35">
      <c r="A4938" s="1">
        <f t="shared" si="231"/>
        <v>0</v>
      </c>
      <c r="B4938" s="1" t="s">
        <v>7128</v>
      </c>
      <c r="C4938" s="1" t="s">
        <v>7129</v>
      </c>
      <c r="D4938" s="1" t="s">
        <v>7130</v>
      </c>
      <c r="E4938" s="1" t="s">
        <v>7131</v>
      </c>
      <c r="F4938" s="1" t="s">
        <v>7132</v>
      </c>
      <c r="I4938" s="1" t="b">
        <f t="shared" si="232"/>
        <v>0</v>
      </c>
      <c r="J4938" s="1" t="b">
        <f t="shared" si="233"/>
        <v>1</v>
      </c>
    </row>
    <row r="4939" spans="1:10" x14ac:dyDescent="0.35">
      <c r="A4939" s="1">
        <f t="shared" si="231"/>
        <v>0</v>
      </c>
      <c r="B4939" s="1" t="s">
        <v>40916</v>
      </c>
      <c r="C4939" s="1" t="s">
        <v>40917</v>
      </c>
      <c r="D4939" s="1" t="s">
        <v>40918</v>
      </c>
      <c r="E4939" s="1" t="s">
        <v>40919</v>
      </c>
      <c r="F4939" s="1" t="s">
        <v>40920</v>
      </c>
      <c r="I4939" s="1" t="b">
        <f t="shared" si="232"/>
        <v>0</v>
      </c>
      <c r="J4939" s="1" t="b">
        <f t="shared" si="233"/>
        <v>1</v>
      </c>
    </row>
    <row r="4940" spans="1:10" x14ac:dyDescent="0.35">
      <c r="A4940" s="1">
        <f t="shared" si="231"/>
        <v>0</v>
      </c>
      <c r="B4940" s="1" t="s">
        <v>21531</v>
      </c>
      <c r="C4940" s="1" t="s">
        <v>21532</v>
      </c>
      <c r="D4940" s="1" t="s">
        <v>21533</v>
      </c>
      <c r="F4940" s="1" t="s">
        <v>21534</v>
      </c>
      <c r="I4940" s="1" t="b">
        <f t="shared" si="232"/>
        <v>1</v>
      </c>
      <c r="J4940" s="1" t="b">
        <f t="shared" si="233"/>
        <v>0</v>
      </c>
    </row>
    <row r="4941" spans="1:10" x14ac:dyDescent="0.35">
      <c r="A4941" s="1">
        <f t="shared" si="231"/>
        <v>0</v>
      </c>
      <c r="B4941" s="1" t="s">
        <v>25384</v>
      </c>
      <c r="C4941" s="1" t="s">
        <v>25385</v>
      </c>
      <c r="D4941" s="1" t="s">
        <v>25386</v>
      </c>
      <c r="E4941" s="1" t="s">
        <v>25387</v>
      </c>
      <c r="F4941" s="1" t="s">
        <v>25388</v>
      </c>
      <c r="I4941" s="1" t="b">
        <f t="shared" si="232"/>
        <v>0</v>
      </c>
      <c r="J4941" s="1" t="b">
        <f t="shared" si="233"/>
        <v>1</v>
      </c>
    </row>
    <row r="4942" spans="1:10" x14ac:dyDescent="0.35">
      <c r="A4942" s="1">
        <f t="shared" si="231"/>
        <v>0</v>
      </c>
      <c r="B4942" s="1" t="s">
        <v>14743</v>
      </c>
      <c r="C4942" s="1" t="s">
        <v>14744</v>
      </c>
      <c r="D4942" s="1" t="s">
        <v>14745</v>
      </c>
      <c r="E4942" s="1" t="s">
        <v>14748</v>
      </c>
      <c r="F4942" s="1" t="s">
        <v>14749</v>
      </c>
      <c r="I4942" s="1" t="b">
        <f t="shared" si="232"/>
        <v>0</v>
      </c>
      <c r="J4942" s="1" t="b">
        <f t="shared" si="233"/>
        <v>0</v>
      </c>
    </row>
    <row r="4943" spans="1:10" x14ac:dyDescent="0.35">
      <c r="A4943" s="1">
        <f t="shared" si="231"/>
        <v>1</v>
      </c>
      <c r="B4943" s="1" t="s">
        <v>39132</v>
      </c>
      <c r="C4943" s="1" t="s">
        <v>39133</v>
      </c>
      <c r="D4943" s="1" t="s">
        <v>39134</v>
      </c>
      <c r="E4943" s="1" t="s">
        <v>39135</v>
      </c>
      <c r="F4943" s="1" t="s">
        <v>39136</v>
      </c>
      <c r="I4943" s="1" t="b">
        <f t="shared" si="232"/>
        <v>1</v>
      </c>
      <c r="J4943" s="1" t="b">
        <f t="shared" si="233"/>
        <v>1</v>
      </c>
    </row>
    <row r="4944" spans="1:10" x14ac:dyDescent="0.35">
      <c r="A4944" s="1">
        <f t="shared" si="231"/>
        <v>0</v>
      </c>
      <c r="B4944" s="1" t="s">
        <v>26464</v>
      </c>
      <c r="C4944" s="1" t="s">
        <v>26465</v>
      </c>
      <c r="D4944" s="1" t="s">
        <v>26466</v>
      </c>
      <c r="E4944" s="1" t="s">
        <v>26468</v>
      </c>
      <c r="F4944" s="1" t="s">
        <v>26469</v>
      </c>
      <c r="I4944" s="1" t="b">
        <f t="shared" si="232"/>
        <v>1</v>
      </c>
      <c r="J4944" s="1" t="b">
        <f t="shared" si="233"/>
        <v>0</v>
      </c>
    </row>
    <row r="4945" spans="1:10" x14ac:dyDescent="0.35">
      <c r="A4945" s="1">
        <f t="shared" si="231"/>
        <v>1</v>
      </c>
      <c r="B4945" s="1" t="s">
        <v>15813</v>
      </c>
      <c r="C4945" s="1" t="s">
        <v>15814</v>
      </c>
      <c r="D4945" s="1" t="s">
        <v>15815</v>
      </c>
      <c r="F4945" s="1" t="s">
        <v>15816</v>
      </c>
      <c r="I4945" s="1" t="b">
        <f t="shared" si="232"/>
        <v>1</v>
      </c>
      <c r="J4945" s="1" t="b">
        <f t="shared" si="233"/>
        <v>1</v>
      </c>
    </row>
    <row r="4946" spans="1:10" x14ac:dyDescent="0.35">
      <c r="A4946" s="1">
        <f t="shared" si="231"/>
        <v>0</v>
      </c>
      <c r="B4946" s="1" t="s">
        <v>21988</v>
      </c>
      <c r="C4946" s="1" t="s">
        <v>21989</v>
      </c>
      <c r="D4946" s="1" t="s">
        <v>21990</v>
      </c>
      <c r="E4946" s="1" t="s">
        <v>21991</v>
      </c>
      <c r="F4946" s="1" t="s">
        <v>21992</v>
      </c>
      <c r="I4946" s="1" t="b">
        <f t="shared" si="232"/>
        <v>1</v>
      </c>
      <c r="J4946" s="1" t="b">
        <f t="shared" si="233"/>
        <v>0</v>
      </c>
    </row>
    <row r="4947" spans="1:10" x14ac:dyDescent="0.35">
      <c r="A4947" s="1">
        <f t="shared" si="231"/>
        <v>0</v>
      </c>
      <c r="B4947" s="1" t="s">
        <v>6798</v>
      </c>
      <c r="C4947" s="1" t="s">
        <v>6799</v>
      </c>
      <c r="D4947" s="1" t="s">
        <v>6800</v>
      </c>
      <c r="E4947" s="1" t="s">
        <v>6801</v>
      </c>
      <c r="F4947" s="1" t="s">
        <v>6802</v>
      </c>
      <c r="I4947" s="1" t="b">
        <f t="shared" si="232"/>
        <v>0</v>
      </c>
      <c r="J4947" s="1" t="b">
        <f t="shared" si="233"/>
        <v>1</v>
      </c>
    </row>
    <row r="4948" spans="1:10" x14ac:dyDescent="0.35">
      <c r="A4948" s="1">
        <f t="shared" si="231"/>
        <v>0</v>
      </c>
      <c r="B4948" s="1" t="s">
        <v>30202</v>
      </c>
      <c r="C4948" s="1" t="s">
        <v>30203</v>
      </c>
      <c r="D4948" s="1" t="s">
        <v>30204</v>
      </c>
      <c r="E4948" s="1" t="s">
        <v>30205</v>
      </c>
      <c r="F4948" s="1" t="s">
        <v>30206</v>
      </c>
      <c r="I4948" s="1" t="b">
        <f t="shared" si="232"/>
        <v>1</v>
      </c>
      <c r="J4948" s="1" t="b">
        <f t="shared" si="233"/>
        <v>0</v>
      </c>
    </row>
    <row r="4949" spans="1:10" x14ac:dyDescent="0.35">
      <c r="A4949" s="1">
        <f t="shared" si="231"/>
        <v>0</v>
      </c>
      <c r="B4949" s="1" t="s">
        <v>32606</v>
      </c>
      <c r="C4949" s="1" t="s">
        <v>32607</v>
      </c>
      <c r="D4949" s="1" t="s">
        <v>32608</v>
      </c>
      <c r="E4949" s="1" t="s">
        <v>32611</v>
      </c>
      <c r="F4949" s="1" t="s">
        <v>32612</v>
      </c>
      <c r="I4949" s="1" t="b">
        <f t="shared" si="232"/>
        <v>1</v>
      </c>
      <c r="J4949" s="1" t="b">
        <f t="shared" si="233"/>
        <v>0</v>
      </c>
    </row>
    <row r="4950" spans="1:10" x14ac:dyDescent="0.35">
      <c r="A4950" s="1">
        <f t="shared" si="231"/>
        <v>1</v>
      </c>
      <c r="B4950" s="1" t="s">
        <v>32369</v>
      </c>
      <c r="C4950" s="1" t="s">
        <v>32370</v>
      </c>
      <c r="D4950" s="1" t="s">
        <v>32371</v>
      </c>
      <c r="F4950" s="1" t="s">
        <v>32372</v>
      </c>
      <c r="I4950" s="1" t="b">
        <f t="shared" si="232"/>
        <v>1</v>
      </c>
      <c r="J4950" s="1" t="b">
        <f t="shared" si="233"/>
        <v>1</v>
      </c>
    </row>
    <row r="4951" spans="1:10" x14ac:dyDescent="0.35">
      <c r="A4951" s="1">
        <f t="shared" si="231"/>
        <v>0</v>
      </c>
      <c r="B4951" s="1" t="s">
        <v>18623</v>
      </c>
      <c r="C4951" s="1" t="s">
        <v>18624</v>
      </c>
      <c r="D4951" s="1" t="s">
        <v>18625</v>
      </c>
      <c r="E4951" s="1" t="s">
        <v>18626</v>
      </c>
      <c r="F4951" s="1" t="s">
        <v>18627</v>
      </c>
      <c r="I4951" s="1" t="b">
        <f t="shared" si="232"/>
        <v>1</v>
      </c>
      <c r="J4951" s="1" t="b">
        <f t="shared" si="233"/>
        <v>0</v>
      </c>
    </row>
    <row r="4952" spans="1:10" x14ac:dyDescent="0.35">
      <c r="A4952" s="1">
        <f t="shared" si="231"/>
        <v>1</v>
      </c>
      <c r="B4952" s="1" t="s">
        <v>13300</v>
      </c>
      <c r="C4952" s="1" t="s">
        <v>13301</v>
      </c>
      <c r="D4952" s="1" t="s">
        <v>13302</v>
      </c>
      <c r="E4952" s="1" t="s">
        <v>13303</v>
      </c>
      <c r="F4952" s="1" t="s">
        <v>13304</v>
      </c>
      <c r="I4952" s="1" t="b">
        <f t="shared" si="232"/>
        <v>1</v>
      </c>
      <c r="J4952" s="1" t="b">
        <f t="shared" si="233"/>
        <v>1</v>
      </c>
    </row>
    <row r="4953" spans="1:10" x14ac:dyDescent="0.35">
      <c r="A4953" s="1">
        <f t="shared" si="231"/>
        <v>0</v>
      </c>
      <c r="B4953" s="1" t="s">
        <v>27799</v>
      </c>
      <c r="C4953" s="1" t="s">
        <v>27800</v>
      </c>
      <c r="D4953" s="1" t="s">
        <v>27801</v>
      </c>
      <c r="E4953" s="1" t="s">
        <v>27802</v>
      </c>
      <c r="F4953" s="1" t="s">
        <v>27803</v>
      </c>
      <c r="I4953" s="1" t="b">
        <f t="shared" si="232"/>
        <v>1</v>
      </c>
      <c r="J4953" s="1" t="b">
        <f t="shared" si="233"/>
        <v>0</v>
      </c>
    </row>
    <row r="4954" spans="1:10" x14ac:dyDescent="0.35">
      <c r="A4954" s="1">
        <f t="shared" si="231"/>
        <v>0</v>
      </c>
      <c r="B4954" s="1" t="s">
        <v>24343</v>
      </c>
      <c r="C4954" s="1" t="s">
        <v>24344</v>
      </c>
      <c r="D4954" s="1" t="s">
        <v>24345</v>
      </c>
      <c r="E4954" s="1" t="s">
        <v>24346</v>
      </c>
      <c r="F4954" s="1" t="s">
        <v>24347</v>
      </c>
      <c r="I4954" s="1" t="b">
        <f t="shared" si="232"/>
        <v>0</v>
      </c>
      <c r="J4954" s="1" t="b">
        <f t="shared" si="233"/>
        <v>1</v>
      </c>
    </row>
    <row r="4955" spans="1:10" x14ac:dyDescent="0.35">
      <c r="A4955" s="1">
        <f t="shared" si="231"/>
        <v>0</v>
      </c>
      <c r="B4955" s="1" t="s">
        <v>10988</v>
      </c>
      <c r="C4955" s="1" t="s">
        <v>10989</v>
      </c>
      <c r="D4955" s="1" t="s">
        <v>10990</v>
      </c>
      <c r="F4955" s="1" t="s">
        <v>10993</v>
      </c>
      <c r="I4955" s="1" t="b">
        <f t="shared" si="232"/>
        <v>1</v>
      </c>
      <c r="J4955" s="1" t="b">
        <f t="shared" si="233"/>
        <v>0</v>
      </c>
    </row>
    <row r="4956" spans="1:10" x14ac:dyDescent="0.35">
      <c r="A4956" s="1">
        <f t="shared" si="231"/>
        <v>0</v>
      </c>
      <c r="B4956" s="1" t="s">
        <v>41281</v>
      </c>
      <c r="C4956" s="1" t="s">
        <v>41282</v>
      </c>
      <c r="D4956" s="1" t="s">
        <v>41283</v>
      </c>
      <c r="E4956" s="1" t="s">
        <v>41284</v>
      </c>
      <c r="F4956" s="1" t="s">
        <v>41285</v>
      </c>
      <c r="I4956" s="1" t="b">
        <f t="shared" si="232"/>
        <v>0</v>
      </c>
      <c r="J4956" s="1" t="b">
        <f t="shared" si="233"/>
        <v>1</v>
      </c>
    </row>
    <row r="4957" spans="1:10" x14ac:dyDescent="0.35">
      <c r="A4957" s="1">
        <f t="shared" si="231"/>
        <v>0</v>
      </c>
      <c r="B4957" s="1" t="s">
        <v>12806</v>
      </c>
      <c r="C4957" s="1" t="s">
        <v>12807</v>
      </c>
      <c r="D4957" s="1" t="s">
        <v>12808</v>
      </c>
      <c r="E4957" s="1" t="s">
        <v>12809</v>
      </c>
      <c r="F4957" s="1" t="s">
        <v>12810</v>
      </c>
      <c r="I4957" s="1" t="b">
        <f t="shared" si="232"/>
        <v>0</v>
      </c>
      <c r="J4957" s="1" t="b">
        <f t="shared" si="233"/>
        <v>1</v>
      </c>
    </row>
    <row r="4958" spans="1:10" x14ac:dyDescent="0.35">
      <c r="A4958" s="1">
        <f t="shared" si="231"/>
        <v>1</v>
      </c>
      <c r="B4958" s="1" t="s">
        <v>22079</v>
      </c>
      <c r="C4958" s="1" t="s">
        <v>22080</v>
      </c>
      <c r="D4958" s="1" t="s">
        <v>22081</v>
      </c>
      <c r="F4958" s="1" t="s">
        <v>22084</v>
      </c>
      <c r="I4958" s="1" t="b">
        <f t="shared" si="232"/>
        <v>1</v>
      </c>
      <c r="J4958" s="1" t="b">
        <f t="shared" si="233"/>
        <v>1</v>
      </c>
    </row>
    <row r="4959" spans="1:10" x14ac:dyDescent="0.35">
      <c r="A4959" s="1">
        <f t="shared" si="231"/>
        <v>0</v>
      </c>
      <c r="B4959" s="1" t="s">
        <v>26514</v>
      </c>
      <c r="C4959" s="1" t="s">
        <v>26515</v>
      </c>
      <c r="D4959" s="1" t="s">
        <v>26516</v>
      </c>
      <c r="E4959" s="1" t="s">
        <v>26517</v>
      </c>
      <c r="F4959" s="1" t="s">
        <v>26518</v>
      </c>
      <c r="I4959" s="1" t="b">
        <f t="shared" si="232"/>
        <v>0</v>
      </c>
      <c r="J4959" s="1" t="b">
        <f t="shared" si="233"/>
        <v>0</v>
      </c>
    </row>
    <row r="4960" spans="1:10" x14ac:dyDescent="0.35">
      <c r="A4960" s="1">
        <f t="shared" si="231"/>
        <v>0</v>
      </c>
      <c r="B4960" s="1" t="s">
        <v>37461</v>
      </c>
      <c r="C4960" s="1" t="s">
        <v>37462</v>
      </c>
      <c r="D4960" s="1" t="s">
        <v>37463</v>
      </c>
      <c r="F4960" s="1" t="s">
        <v>37464</v>
      </c>
      <c r="I4960" s="1" t="b">
        <f t="shared" si="232"/>
        <v>0</v>
      </c>
      <c r="J4960" s="1" t="b">
        <f t="shared" si="233"/>
        <v>1</v>
      </c>
    </row>
    <row r="4961" spans="1:10" x14ac:dyDescent="0.35">
      <c r="A4961" s="1">
        <f t="shared" si="231"/>
        <v>0</v>
      </c>
      <c r="B4961" s="1" t="s">
        <v>22276</v>
      </c>
      <c r="C4961" s="1" t="s">
        <v>22277</v>
      </c>
      <c r="D4961" s="1" t="s">
        <v>22278</v>
      </c>
      <c r="E4961" s="1" t="s">
        <v>22279</v>
      </c>
      <c r="F4961" s="1" t="s">
        <v>22280</v>
      </c>
      <c r="I4961" s="1" t="b">
        <f t="shared" si="232"/>
        <v>0</v>
      </c>
      <c r="J4961" s="1" t="b">
        <f t="shared" si="233"/>
        <v>0</v>
      </c>
    </row>
    <row r="4962" spans="1:10" x14ac:dyDescent="0.35">
      <c r="A4962" s="1">
        <f t="shared" si="231"/>
        <v>0</v>
      </c>
      <c r="B4962" s="1" t="s">
        <v>32831</v>
      </c>
      <c r="C4962" s="1" t="s">
        <v>32832</v>
      </c>
      <c r="D4962" s="1" t="s">
        <v>32833</v>
      </c>
      <c r="E4962" s="1" t="s">
        <v>32834</v>
      </c>
      <c r="F4962" s="1" t="s">
        <v>32835</v>
      </c>
      <c r="I4962" s="1" t="b">
        <f t="shared" si="232"/>
        <v>0</v>
      </c>
      <c r="J4962" s="1" t="b">
        <f t="shared" si="233"/>
        <v>1</v>
      </c>
    </row>
    <row r="4963" spans="1:10" x14ac:dyDescent="0.35">
      <c r="A4963" s="1">
        <f t="shared" si="231"/>
        <v>0</v>
      </c>
      <c r="B4963" s="1" t="s">
        <v>36938</v>
      </c>
      <c r="C4963" s="1" t="s">
        <v>36939</v>
      </c>
      <c r="D4963" s="1" t="s">
        <v>36940</v>
      </c>
      <c r="E4963" s="1" t="s">
        <v>36943</v>
      </c>
      <c r="F4963" s="1" t="s">
        <v>36944</v>
      </c>
      <c r="I4963" s="1" t="b">
        <f t="shared" si="232"/>
        <v>0</v>
      </c>
      <c r="J4963" s="1" t="b">
        <f t="shared" si="233"/>
        <v>1</v>
      </c>
    </row>
    <row r="4964" spans="1:10" x14ac:dyDescent="0.35">
      <c r="A4964" s="1">
        <f t="shared" si="231"/>
        <v>0</v>
      </c>
      <c r="B4964" s="1" t="s">
        <v>18819</v>
      </c>
      <c r="C4964" s="1" t="s">
        <v>18820</v>
      </c>
      <c r="D4964" s="1" t="s">
        <v>18821</v>
      </c>
      <c r="E4964" s="1" t="s">
        <v>18822</v>
      </c>
      <c r="F4964" s="1" t="s">
        <v>18823</v>
      </c>
      <c r="I4964" s="1" t="b">
        <f t="shared" si="232"/>
        <v>1</v>
      </c>
      <c r="J4964" s="1" t="b">
        <f t="shared" si="233"/>
        <v>0</v>
      </c>
    </row>
    <row r="4965" spans="1:10" x14ac:dyDescent="0.35">
      <c r="A4965" s="1">
        <f t="shared" si="231"/>
        <v>0</v>
      </c>
      <c r="B4965" s="1" t="s">
        <v>39416</v>
      </c>
      <c r="C4965" s="1" t="s">
        <v>39417</v>
      </c>
      <c r="D4965" s="1" t="s">
        <v>39418</v>
      </c>
      <c r="E4965" s="1" t="s">
        <v>39419</v>
      </c>
      <c r="F4965" s="1" t="s">
        <v>39420</v>
      </c>
      <c r="I4965" s="1" t="b">
        <f t="shared" si="232"/>
        <v>0</v>
      </c>
      <c r="J4965" s="1" t="b">
        <f t="shared" si="233"/>
        <v>1</v>
      </c>
    </row>
    <row r="4966" spans="1:10" x14ac:dyDescent="0.35">
      <c r="A4966" s="1">
        <f t="shared" si="231"/>
        <v>1</v>
      </c>
      <c r="B4966" s="1" t="s">
        <v>40152</v>
      </c>
      <c r="C4966" s="1" t="s">
        <v>40153</v>
      </c>
      <c r="D4966" s="1" t="s">
        <v>40154</v>
      </c>
      <c r="E4966" s="1" t="s">
        <v>40155</v>
      </c>
      <c r="F4966" s="1" t="s">
        <v>40156</v>
      </c>
      <c r="I4966" s="1" t="b">
        <f t="shared" si="232"/>
        <v>1</v>
      </c>
      <c r="J4966" s="1" t="b">
        <f t="shared" si="233"/>
        <v>1</v>
      </c>
    </row>
    <row r="4967" spans="1:10" x14ac:dyDescent="0.35">
      <c r="A4967" s="1">
        <f t="shared" si="231"/>
        <v>0</v>
      </c>
      <c r="B4967" s="1" t="s">
        <v>16357</v>
      </c>
      <c r="C4967" s="1" t="s">
        <v>16358</v>
      </c>
      <c r="D4967" s="1" t="s">
        <v>16359</v>
      </c>
      <c r="F4967" s="1" t="s">
        <v>16360</v>
      </c>
      <c r="I4967" s="1" t="b">
        <f t="shared" si="232"/>
        <v>1</v>
      </c>
      <c r="J4967" s="1" t="b">
        <f t="shared" si="233"/>
        <v>0</v>
      </c>
    </row>
    <row r="4968" spans="1:10" x14ac:dyDescent="0.35">
      <c r="A4968" s="1">
        <f t="shared" si="231"/>
        <v>0</v>
      </c>
      <c r="B4968" s="1" t="s">
        <v>32174</v>
      </c>
      <c r="C4968" s="1" t="s">
        <v>32175</v>
      </c>
      <c r="D4968" s="1" t="s">
        <v>32176</v>
      </c>
      <c r="E4968" s="1" t="s">
        <v>32179</v>
      </c>
      <c r="F4968" s="1" t="s">
        <v>32180</v>
      </c>
      <c r="I4968" s="1" t="b">
        <f t="shared" si="232"/>
        <v>1</v>
      </c>
      <c r="J4968" s="1" t="b">
        <f t="shared" si="233"/>
        <v>0</v>
      </c>
    </row>
    <row r="4969" spans="1:10" x14ac:dyDescent="0.35">
      <c r="A4969" s="1">
        <f t="shared" si="231"/>
        <v>0</v>
      </c>
      <c r="B4969" s="1" t="s">
        <v>17456</v>
      </c>
      <c r="C4969" s="1" t="s">
        <v>17457</v>
      </c>
      <c r="D4969" s="1" t="s">
        <v>17458</v>
      </c>
      <c r="E4969" s="1" t="s">
        <v>17460</v>
      </c>
      <c r="F4969" s="1" t="s">
        <v>17461</v>
      </c>
      <c r="I4969" s="1" t="b">
        <f t="shared" si="232"/>
        <v>0</v>
      </c>
      <c r="J4969" s="1" t="b">
        <f t="shared" si="233"/>
        <v>1</v>
      </c>
    </row>
    <row r="4970" spans="1:10" x14ac:dyDescent="0.35">
      <c r="A4970" s="1">
        <f t="shared" si="231"/>
        <v>0</v>
      </c>
      <c r="B4970" s="1" t="s">
        <v>33407</v>
      </c>
      <c r="C4970" s="1" t="s">
        <v>33408</v>
      </c>
      <c r="D4970" s="1" t="s">
        <v>33409</v>
      </c>
      <c r="E4970" s="1" t="s">
        <v>33410</v>
      </c>
      <c r="F4970" s="1" t="s">
        <v>33411</v>
      </c>
      <c r="I4970" s="1" t="b">
        <f t="shared" si="232"/>
        <v>0</v>
      </c>
      <c r="J4970" s="1" t="b">
        <f t="shared" si="233"/>
        <v>1</v>
      </c>
    </row>
    <row r="4971" spans="1:10" x14ac:dyDescent="0.35">
      <c r="A4971" s="1">
        <f t="shared" si="231"/>
        <v>0</v>
      </c>
      <c r="B4971" s="1" t="s">
        <v>10692</v>
      </c>
      <c r="C4971" s="1" t="s">
        <v>10693</v>
      </c>
      <c r="D4971" s="1" t="s">
        <v>10694</v>
      </c>
      <c r="I4971" s="1" t="b">
        <f t="shared" si="232"/>
        <v>0</v>
      </c>
      <c r="J4971" s="1" t="b">
        <f t="shared" si="233"/>
        <v>0</v>
      </c>
    </row>
    <row r="4972" spans="1:10" x14ac:dyDescent="0.35">
      <c r="A4972" s="1">
        <f t="shared" si="231"/>
        <v>0</v>
      </c>
      <c r="B4972" s="1" t="s">
        <v>33281</v>
      </c>
      <c r="C4972" s="1" t="s">
        <v>33282</v>
      </c>
      <c r="D4972" s="1" t="s">
        <v>33283</v>
      </c>
      <c r="E4972" s="1" t="s">
        <v>33285</v>
      </c>
      <c r="F4972" s="1" t="s">
        <v>33286</v>
      </c>
      <c r="I4972" s="1" t="b">
        <f t="shared" si="232"/>
        <v>1</v>
      </c>
      <c r="J4972" s="1" t="b">
        <f t="shared" si="233"/>
        <v>0</v>
      </c>
    </row>
    <row r="4973" spans="1:10" x14ac:dyDescent="0.35">
      <c r="A4973" s="1">
        <f t="shared" si="231"/>
        <v>0</v>
      </c>
      <c r="B4973" s="1" t="s">
        <v>27866</v>
      </c>
      <c r="C4973" s="1" t="s">
        <v>27867</v>
      </c>
      <c r="D4973" s="1" t="s">
        <v>27868</v>
      </c>
      <c r="E4973" s="1" t="s">
        <v>27869</v>
      </c>
      <c r="F4973" s="1" t="s">
        <v>27870</v>
      </c>
      <c r="I4973" s="1" t="b">
        <f t="shared" si="232"/>
        <v>0</v>
      </c>
      <c r="J4973" s="1" t="b">
        <f t="shared" si="233"/>
        <v>1</v>
      </c>
    </row>
    <row r="4974" spans="1:10" x14ac:dyDescent="0.35">
      <c r="A4974" s="1">
        <f t="shared" si="231"/>
        <v>0</v>
      </c>
      <c r="B4974" s="1" t="s">
        <v>21690</v>
      </c>
      <c r="C4974" s="1" t="s">
        <v>21691</v>
      </c>
      <c r="D4974" s="1" t="s">
        <v>21692</v>
      </c>
      <c r="E4974" s="1" t="s">
        <v>21693</v>
      </c>
      <c r="F4974" s="1" t="s">
        <v>21694</v>
      </c>
      <c r="I4974" s="1" t="b">
        <f t="shared" si="232"/>
        <v>0</v>
      </c>
      <c r="J4974" s="1" t="b">
        <f t="shared" si="233"/>
        <v>0</v>
      </c>
    </row>
    <row r="4975" spans="1:10" x14ac:dyDescent="0.35">
      <c r="A4975" s="1">
        <f t="shared" si="231"/>
        <v>0</v>
      </c>
      <c r="B4975" s="1" t="s">
        <v>33235</v>
      </c>
      <c r="C4975" s="1" t="s">
        <v>33236</v>
      </c>
      <c r="D4975" s="1" t="s">
        <v>33237</v>
      </c>
      <c r="E4975" s="1" t="s">
        <v>33238</v>
      </c>
      <c r="F4975" s="1" t="s">
        <v>33239</v>
      </c>
      <c r="I4975" s="1" t="b">
        <f t="shared" si="232"/>
        <v>0</v>
      </c>
      <c r="J4975" s="1" t="b">
        <f t="shared" si="233"/>
        <v>1</v>
      </c>
    </row>
    <row r="4976" spans="1:10" x14ac:dyDescent="0.35">
      <c r="A4976" s="1">
        <f t="shared" si="231"/>
        <v>0</v>
      </c>
      <c r="B4976" s="1" t="s">
        <v>39823</v>
      </c>
      <c r="C4976" s="1" t="s">
        <v>39824</v>
      </c>
      <c r="D4976" s="1" t="s">
        <v>39825</v>
      </c>
      <c r="F4976" s="1" t="s">
        <v>39826</v>
      </c>
      <c r="I4976" s="1" t="b">
        <f t="shared" si="232"/>
        <v>0</v>
      </c>
      <c r="J4976" s="1" t="b">
        <f t="shared" si="233"/>
        <v>1</v>
      </c>
    </row>
    <row r="4977" spans="1:10" x14ac:dyDescent="0.35">
      <c r="A4977" s="1">
        <f t="shared" si="231"/>
        <v>0</v>
      </c>
      <c r="B4977" s="1" t="s">
        <v>1638</v>
      </c>
      <c r="C4977" s="1" t="s">
        <v>1639</v>
      </c>
      <c r="D4977" s="1" t="s">
        <v>1640</v>
      </c>
      <c r="E4977" s="1" t="s">
        <v>1643</v>
      </c>
      <c r="F4977" s="1" t="s">
        <v>1644</v>
      </c>
      <c r="I4977" s="1" t="b">
        <f t="shared" si="232"/>
        <v>0</v>
      </c>
      <c r="J4977" s="1" t="b">
        <f t="shared" si="233"/>
        <v>0</v>
      </c>
    </row>
    <row r="4978" spans="1:10" x14ac:dyDescent="0.35">
      <c r="A4978" s="1">
        <f t="shared" si="231"/>
        <v>0</v>
      </c>
      <c r="B4978" s="1" t="s">
        <v>38797</v>
      </c>
      <c r="C4978" s="1" t="s">
        <v>38798</v>
      </c>
      <c r="D4978" s="1" t="s">
        <v>38799</v>
      </c>
      <c r="E4978" s="1" t="s">
        <v>38800</v>
      </c>
      <c r="F4978" s="1" t="s">
        <v>38801</v>
      </c>
      <c r="I4978" s="1" t="b">
        <f t="shared" si="232"/>
        <v>1</v>
      </c>
      <c r="J4978" s="1" t="b">
        <f t="shared" si="233"/>
        <v>0</v>
      </c>
    </row>
    <row r="4979" spans="1:10" x14ac:dyDescent="0.35">
      <c r="A4979" s="1">
        <f t="shared" si="231"/>
        <v>0</v>
      </c>
      <c r="B4979" s="1" t="s">
        <v>31813</v>
      </c>
      <c r="C4979" s="1" t="s">
        <v>31814</v>
      </c>
      <c r="D4979" s="1" t="s">
        <v>31815</v>
      </c>
      <c r="E4979" s="1" t="s">
        <v>31816</v>
      </c>
      <c r="F4979" s="1" t="s">
        <v>31817</v>
      </c>
      <c r="I4979" s="1" t="b">
        <f t="shared" si="232"/>
        <v>0</v>
      </c>
      <c r="J4979" s="1" t="b">
        <f t="shared" si="233"/>
        <v>1</v>
      </c>
    </row>
    <row r="4980" spans="1:10" x14ac:dyDescent="0.35">
      <c r="A4980" s="1">
        <f t="shared" si="231"/>
        <v>0</v>
      </c>
      <c r="B4980" s="1" t="s">
        <v>14924</v>
      </c>
      <c r="C4980" s="1" t="s">
        <v>14925</v>
      </c>
      <c r="D4980" s="1" t="s">
        <v>14926</v>
      </c>
      <c r="E4980" s="1" t="s">
        <v>14929</v>
      </c>
      <c r="F4980" s="1" t="s">
        <v>14930</v>
      </c>
      <c r="I4980" s="1" t="b">
        <f t="shared" si="232"/>
        <v>0</v>
      </c>
      <c r="J4980" s="1" t="b">
        <f t="shared" si="233"/>
        <v>0</v>
      </c>
    </row>
    <row r="4981" spans="1:10" x14ac:dyDescent="0.35">
      <c r="A4981" s="1">
        <f t="shared" si="231"/>
        <v>0</v>
      </c>
      <c r="B4981" s="1" t="s">
        <v>40817</v>
      </c>
      <c r="C4981" s="1" t="s">
        <v>40818</v>
      </c>
      <c r="D4981" s="1" t="s">
        <v>40819</v>
      </c>
      <c r="E4981" s="1" t="s">
        <v>40820</v>
      </c>
      <c r="F4981" s="1" t="s">
        <v>40821</v>
      </c>
      <c r="I4981" s="1" t="b">
        <f t="shared" si="232"/>
        <v>0</v>
      </c>
      <c r="J4981" s="1" t="b">
        <f t="shared" si="233"/>
        <v>1</v>
      </c>
    </row>
    <row r="4982" spans="1:10" x14ac:dyDescent="0.35">
      <c r="A4982" s="1">
        <f t="shared" si="231"/>
        <v>0</v>
      </c>
      <c r="B4982" s="1" t="s">
        <v>21764</v>
      </c>
      <c r="C4982" s="1" t="s">
        <v>21765</v>
      </c>
      <c r="D4982" s="1" t="s">
        <v>21766</v>
      </c>
      <c r="E4982" s="1" t="s">
        <v>21767</v>
      </c>
      <c r="F4982" s="1" t="s">
        <v>21768</v>
      </c>
      <c r="I4982" s="1" t="b">
        <f t="shared" si="232"/>
        <v>1</v>
      </c>
      <c r="J4982" s="1" t="b">
        <f t="shared" si="233"/>
        <v>0</v>
      </c>
    </row>
    <row r="4983" spans="1:10" x14ac:dyDescent="0.35">
      <c r="A4983" s="1">
        <f t="shared" si="231"/>
        <v>0</v>
      </c>
      <c r="B4983" s="1" t="s">
        <v>20383</v>
      </c>
      <c r="C4983" s="1" t="s">
        <v>20384</v>
      </c>
      <c r="D4983" s="1" t="s">
        <v>20385</v>
      </c>
      <c r="E4983" s="1" t="s">
        <v>20388</v>
      </c>
      <c r="F4983" s="1" t="s">
        <v>20389</v>
      </c>
      <c r="I4983" s="1" t="b">
        <f t="shared" si="232"/>
        <v>0</v>
      </c>
      <c r="J4983" s="1" t="b">
        <f t="shared" si="233"/>
        <v>0</v>
      </c>
    </row>
    <row r="4984" spans="1:10" x14ac:dyDescent="0.35">
      <c r="A4984" s="1">
        <f t="shared" si="231"/>
        <v>0</v>
      </c>
      <c r="B4984" s="1" t="s">
        <v>16691</v>
      </c>
      <c r="C4984" s="1" t="s">
        <v>16692</v>
      </c>
      <c r="D4984" s="1" t="s">
        <v>16693</v>
      </c>
      <c r="F4984" s="1" t="s">
        <v>16696</v>
      </c>
      <c r="I4984" s="1" t="b">
        <f t="shared" si="232"/>
        <v>0</v>
      </c>
      <c r="J4984" s="1" t="b">
        <f t="shared" si="233"/>
        <v>0</v>
      </c>
    </row>
    <row r="4985" spans="1:10" x14ac:dyDescent="0.35">
      <c r="A4985" s="1">
        <f t="shared" si="231"/>
        <v>1</v>
      </c>
      <c r="B4985" s="1" t="s">
        <v>15783</v>
      </c>
      <c r="C4985" s="1" t="s">
        <v>15784</v>
      </c>
      <c r="D4985" s="1" t="s">
        <v>15785</v>
      </c>
      <c r="E4985" s="1" t="s">
        <v>15788</v>
      </c>
      <c r="F4985" s="1" t="s">
        <v>15789</v>
      </c>
      <c r="I4985" s="1" t="b">
        <f t="shared" si="232"/>
        <v>1</v>
      </c>
      <c r="J4985" s="1" t="b">
        <f t="shared" si="233"/>
        <v>1</v>
      </c>
    </row>
    <row r="4986" spans="1:10" x14ac:dyDescent="0.35">
      <c r="A4986" s="1">
        <f t="shared" si="231"/>
        <v>0</v>
      </c>
      <c r="B4986" s="1" t="s">
        <v>9790</v>
      </c>
      <c r="C4986" s="1" t="s">
        <v>9791</v>
      </c>
      <c r="D4986" s="1" t="s">
        <v>9792</v>
      </c>
      <c r="E4986" s="1" t="s">
        <v>9795</v>
      </c>
      <c r="F4986" s="1" t="s">
        <v>9796</v>
      </c>
      <c r="I4986" s="1" t="b">
        <f t="shared" si="232"/>
        <v>0</v>
      </c>
      <c r="J4986" s="1" t="b">
        <f t="shared" si="233"/>
        <v>0</v>
      </c>
    </row>
    <row r="4987" spans="1:10" x14ac:dyDescent="0.35">
      <c r="A4987" s="1">
        <f t="shared" si="231"/>
        <v>0</v>
      </c>
      <c r="B4987" s="1" t="s">
        <v>41710</v>
      </c>
      <c r="C4987" s="1" t="s">
        <v>41711</v>
      </c>
      <c r="D4987" s="1" t="s">
        <v>41712</v>
      </c>
      <c r="E4987" s="1" t="s">
        <v>41713</v>
      </c>
      <c r="F4987" s="1" t="s">
        <v>41714</v>
      </c>
      <c r="I4987" s="1" t="b">
        <f t="shared" si="232"/>
        <v>1</v>
      </c>
      <c r="J4987" s="1" t="b">
        <f t="shared" si="233"/>
        <v>0</v>
      </c>
    </row>
    <row r="4988" spans="1:10" x14ac:dyDescent="0.35">
      <c r="A4988" s="1">
        <f t="shared" si="231"/>
        <v>0</v>
      </c>
      <c r="B4988" s="1" t="s">
        <v>28466</v>
      </c>
      <c r="C4988" s="1" t="s">
        <v>28467</v>
      </c>
      <c r="D4988" s="1" t="s">
        <v>28468</v>
      </c>
      <c r="F4988" s="1" t="s">
        <v>28470</v>
      </c>
      <c r="I4988" s="1" t="b">
        <f t="shared" si="232"/>
        <v>0</v>
      </c>
      <c r="J4988" s="1" t="b">
        <f t="shared" si="233"/>
        <v>0</v>
      </c>
    </row>
    <row r="4989" spans="1:10" x14ac:dyDescent="0.35">
      <c r="A4989" s="1">
        <f t="shared" si="231"/>
        <v>0</v>
      </c>
      <c r="B4989" s="1" t="s">
        <v>20768</v>
      </c>
      <c r="C4989" s="1" t="s">
        <v>20769</v>
      </c>
      <c r="D4989" s="1" t="s">
        <v>20770</v>
      </c>
      <c r="E4989" s="1" t="s">
        <v>20771</v>
      </c>
      <c r="F4989" s="1" t="s">
        <v>20772</v>
      </c>
      <c r="I4989" s="1" t="b">
        <f t="shared" si="232"/>
        <v>1</v>
      </c>
      <c r="J4989" s="1" t="b">
        <f t="shared" si="233"/>
        <v>0</v>
      </c>
    </row>
    <row r="4990" spans="1:10" x14ac:dyDescent="0.35">
      <c r="A4990" s="1">
        <f t="shared" si="231"/>
        <v>0</v>
      </c>
      <c r="B4990" s="1" t="s">
        <v>11716</v>
      </c>
      <c r="C4990" s="1" t="s">
        <v>11717</v>
      </c>
      <c r="D4990" s="1" t="s">
        <v>11718</v>
      </c>
      <c r="E4990" s="1" t="s">
        <v>11719</v>
      </c>
      <c r="F4990" s="1" t="s">
        <v>11720</v>
      </c>
      <c r="I4990" s="1" t="b">
        <f t="shared" si="232"/>
        <v>1</v>
      </c>
      <c r="J4990" s="1" t="b">
        <f t="shared" si="233"/>
        <v>0</v>
      </c>
    </row>
    <row r="4991" spans="1:10" x14ac:dyDescent="0.35">
      <c r="A4991" s="1">
        <f t="shared" si="231"/>
        <v>0</v>
      </c>
      <c r="B4991" s="1" t="s">
        <v>315</v>
      </c>
      <c r="C4991" s="1" t="s">
        <v>316</v>
      </c>
      <c r="D4991" s="1" t="s">
        <v>317</v>
      </c>
      <c r="E4991" s="1" t="s">
        <v>320</v>
      </c>
      <c r="F4991" s="1" t="s">
        <v>321</v>
      </c>
      <c r="I4991" s="1" t="b">
        <f t="shared" si="232"/>
        <v>0</v>
      </c>
      <c r="J4991" s="1" t="b">
        <f t="shared" si="233"/>
        <v>1</v>
      </c>
    </row>
    <row r="4992" spans="1:10" x14ac:dyDescent="0.35">
      <c r="A4992" s="1">
        <f t="shared" si="231"/>
        <v>0</v>
      </c>
      <c r="B4992" s="1" t="s">
        <v>14302</v>
      </c>
      <c r="C4992" s="1" t="s">
        <v>14303</v>
      </c>
      <c r="D4992" s="1" t="s">
        <v>14304</v>
      </c>
      <c r="E4992" s="1" t="s">
        <v>14307</v>
      </c>
      <c r="F4992" s="1" t="s">
        <v>14308</v>
      </c>
      <c r="I4992" s="1" t="b">
        <f t="shared" si="232"/>
        <v>0</v>
      </c>
      <c r="J4992" s="1" t="b">
        <f t="shared" si="233"/>
        <v>1</v>
      </c>
    </row>
    <row r="4993" spans="1:10" x14ac:dyDescent="0.35">
      <c r="A4993" s="1">
        <f t="shared" si="231"/>
        <v>0</v>
      </c>
      <c r="B4993" s="1" t="s">
        <v>28571</v>
      </c>
      <c r="C4993" s="1" t="s">
        <v>28572</v>
      </c>
      <c r="D4993" s="1" t="s">
        <v>28573</v>
      </c>
      <c r="E4993" s="1" t="s">
        <v>28574</v>
      </c>
      <c r="F4993" s="1" t="s">
        <v>28575</v>
      </c>
      <c r="I4993" s="1" t="b">
        <f t="shared" si="232"/>
        <v>0</v>
      </c>
      <c r="J4993" s="1" t="b">
        <f t="shared" si="233"/>
        <v>1</v>
      </c>
    </row>
    <row r="4994" spans="1:10" x14ac:dyDescent="0.35">
      <c r="A4994" s="1">
        <f t="shared" ref="A4994:A5057" si="234">I4994*J4994</f>
        <v>0</v>
      </c>
      <c r="B4994" s="1" t="s">
        <v>32844</v>
      </c>
      <c r="C4994" s="1" t="s">
        <v>32845</v>
      </c>
      <c r="D4994" s="1" t="s">
        <v>32846</v>
      </c>
      <c r="E4994" s="1" t="s">
        <v>32847</v>
      </c>
      <c r="F4994" s="1" t="s">
        <v>32848</v>
      </c>
      <c r="I4994" s="1" t="b">
        <f t="shared" si="232"/>
        <v>1</v>
      </c>
      <c r="J4994" s="1" t="b">
        <f t="shared" si="233"/>
        <v>0</v>
      </c>
    </row>
    <row r="4995" spans="1:10" x14ac:dyDescent="0.35">
      <c r="A4995" s="1">
        <f t="shared" si="234"/>
        <v>0</v>
      </c>
      <c r="B4995" s="1" t="s">
        <v>11771</v>
      </c>
      <c r="C4995" s="1" t="s">
        <v>11772</v>
      </c>
      <c r="D4995" s="1" t="s">
        <v>11773</v>
      </c>
      <c r="E4995" s="1" t="s">
        <v>11774</v>
      </c>
      <c r="F4995" s="1" t="s">
        <v>11775</v>
      </c>
      <c r="I4995" s="1" t="b">
        <f t="shared" ref="I4995:I5058" si="235">OR(ISNUMBER(SEARCH("campy",F4995)),ISNUMBER(SEARCH("campy",D4995)),ISNUMBER(SEARCH("coli",F4995)),ISNUMBER(SEARCH("coli",D4995)),ISNUMBER(SEARCH("jejuni",F4995)),ISNUMBER(SEARCH("jejuni",D4995)))</f>
        <v>1</v>
      </c>
      <c r="J4995" s="1" t="b">
        <f t="shared" ref="J4995:J5058" si="236">OR(ISNUMBER(SEARCH("poultry",F4995)),ISNUMBER(SEARCH("chicken",F4995)),ISNUMBER(SEARCH("broiler",F4995)),ISNUMBER(SEARCH("poultry",D4995)),ISNUMBER(SEARCH("chicken",D4995)),ISNUMBER(SEARCH("broiler",D4995)))</f>
        <v>0</v>
      </c>
    </row>
    <row r="4996" spans="1:10" x14ac:dyDescent="0.35">
      <c r="A4996" s="1">
        <f t="shared" si="234"/>
        <v>1</v>
      </c>
      <c r="B4996" s="1" t="s">
        <v>35878</v>
      </c>
      <c r="C4996" s="1" t="s">
        <v>35879</v>
      </c>
      <c r="D4996" s="1" t="s">
        <v>35880</v>
      </c>
      <c r="E4996" s="1" t="s">
        <v>35882</v>
      </c>
      <c r="F4996" s="1" t="s">
        <v>35883</v>
      </c>
      <c r="I4996" s="1" t="b">
        <f t="shared" si="235"/>
        <v>1</v>
      </c>
      <c r="J4996" s="1" t="b">
        <f t="shared" si="236"/>
        <v>1</v>
      </c>
    </row>
    <row r="4997" spans="1:10" x14ac:dyDescent="0.35">
      <c r="A4997" s="1">
        <f t="shared" si="234"/>
        <v>0</v>
      </c>
      <c r="B4997" s="1" t="s">
        <v>16613</v>
      </c>
      <c r="C4997" s="1" t="s">
        <v>16614</v>
      </c>
      <c r="D4997" s="1" t="s">
        <v>16615</v>
      </c>
      <c r="E4997" s="1" t="s">
        <v>16618</v>
      </c>
      <c r="F4997" s="1" t="s">
        <v>16619</v>
      </c>
      <c r="I4997" s="1" t="b">
        <f t="shared" si="235"/>
        <v>0</v>
      </c>
      <c r="J4997" s="1" t="b">
        <f t="shared" si="236"/>
        <v>0</v>
      </c>
    </row>
    <row r="4998" spans="1:10" x14ac:dyDescent="0.35">
      <c r="A4998" s="1">
        <f t="shared" si="234"/>
        <v>0</v>
      </c>
      <c r="B4998" s="1" t="s">
        <v>9382</v>
      </c>
      <c r="C4998" s="1" t="s">
        <v>9383</v>
      </c>
      <c r="D4998" s="1" t="s">
        <v>9384</v>
      </c>
      <c r="E4998" s="1" t="s">
        <v>9387</v>
      </c>
      <c r="F4998" s="1" t="s">
        <v>9388</v>
      </c>
      <c r="I4998" s="1" t="b">
        <f t="shared" si="235"/>
        <v>1</v>
      </c>
      <c r="J4998" s="1" t="b">
        <f t="shared" si="236"/>
        <v>0</v>
      </c>
    </row>
    <row r="4999" spans="1:10" x14ac:dyDescent="0.35">
      <c r="A4999" s="1">
        <f t="shared" si="234"/>
        <v>0</v>
      </c>
      <c r="B4999" s="1" t="s">
        <v>39391</v>
      </c>
      <c r="C4999" s="1" t="s">
        <v>39392</v>
      </c>
      <c r="D4999" s="1" t="s">
        <v>39393</v>
      </c>
      <c r="E4999" s="1" t="s">
        <v>39394</v>
      </c>
      <c r="F4999" s="1" t="s">
        <v>39395</v>
      </c>
      <c r="I4999" s="1" t="b">
        <f t="shared" si="235"/>
        <v>1</v>
      </c>
      <c r="J4999" s="1" t="b">
        <f t="shared" si="236"/>
        <v>0</v>
      </c>
    </row>
    <row r="5000" spans="1:10" x14ac:dyDescent="0.35">
      <c r="A5000" s="1">
        <f t="shared" si="234"/>
        <v>0</v>
      </c>
      <c r="B5000" s="1" t="s">
        <v>41442</v>
      </c>
      <c r="C5000" s="1" t="s">
        <v>41443</v>
      </c>
      <c r="D5000" s="1" t="s">
        <v>41444</v>
      </c>
      <c r="E5000" s="1" t="s">
        <v>41445</v>
      </c>
      <c r="F5000" s="1" t="s">
        <v>41446</v>
      </c>
      <c r="I5000" s="1" t="b">
        <f t="shared" si="235"/>
        <v>1</v>
      </c>
      <c r="J5000" s="1" t="b">
        <f t="shared" si="236"/>
        <v>0</v>
      </c>
    </row>
    <row r="5001" spans="1:10" x14ac:dyDescent="0.35">
      <c r="A5001" s="1">
        <f t="shared" si="234"/>
        <v>0</v>
      </c>
      <c r="B5001" s="1" t="s">
        <v>22227</v>
      </c>
      <c r="C5001" s="1" t="s">
        <v>22228</v>
      </c>
      <c r="D5001" s="1" t="s">
        <v>22229</v>
      </c>
      <c r="E5001" s="1" t="s">
        <v>22230</v>
      </c>
      <c r="F5001" s="1" t="s">
        <v>22231</v>
      </c>
      <c r="I5001" s="1" t="b">
        <f t="shared" si="235"/>
        <v>1</v>
      </c>
      <c r="J5001" s="1" t="b">
        <f t="shared" si="236"/>
        <v>0</v>
      </c>
    </row>
    <row r="5002" spans="1:10" x14ac:dyDescent="0.35">
      <c r="A5002" s="1">
        <f t="shared" si="234"/>
        <v>0</v>
      </c>
      <c r="B5002" s="1" t="s">
        <v>15558</v>
      </c>
      <c r="C5002" s="1" t="s">
        <v>15559</v>
      </c>
      <c r="D5002" s="1" t="s">
        <v>15560</v>
      </c>
      <c r="E5002" s="1" t="s">
        <v>15561</v>
      </c>
      <c r="F5002" s="1" t="s">
        <v>15562</v>
      </c>
      <c r="I5002" s="1" t="b">
        <f t="shared" si="235"/>
        <v>0</v>
      </c>
      <c r="J5002" s="1" t="b">
        <f t="shared" si="236"/>
        <v>1</v>
      </c>
    </row>
    <row r="5003" spans="1:10" x14ac:dyDescent="0.35">
      <c r="A5003" s="1">
        <f t="shared" si="234"/>
        <v>0</v>
      </c>
      <c r="B5003" s="1" t="s">
        <v>361</v>
      </c>
      <c r="C5003" s="1" t="s">
        <v>362</v>
      </c>
      <c r="D5003" s="1" t="s">
        <v>363</v>
      </c>
      <c r="E5003" s="1" t="s">
        <v>366</v>
      </c>
      <c r="F5003" s="1" t="s">
        <v>367</v>
      </c>
      <c r="I5003" s="1" t="b">
        <f t="shared" si="235"/>
        <v>1</v>
      </c>
      <c r="J5003" s="1" t="b">
        <f t="shared" si="236"/>
        <v>0</v>
      </c>
    </row>
    <row r="5004" spans="1:10" x14ac:dyDescent="0.35">
      <c r="A5004" s="1">
        <f t="shared" si="234"/>
        <v>0</v>
      </c>
      <c r="B5004" s="1" t="s">
        <v>9729</v>
      </c>
      <c r="C5004" s="1" t="s">
        <v>9730</v>
      </c>
      <c r="D5004" s="1" t="s">
        <v>9731</v>
      </c>
      <c r="E5004" s="1" t="s">
        <v>9732</v>
      </c>
      <c r="F5004" s="1" t="s">
        <v>9733</v>
      </c>
      <c r="I5004" s="1" t="b">
        <f t="shared" si="235"/>
        <v>0</v>
      </c>
      <c r="J5004" s="1" t="b">
        <f t="shared" si="236"/>
        <v>1</v>
      </c>
    </row>
    <row r="5005" spans="1:10" x14ac:dyDescent="0.35">
      <c r="A5005" s="1">
        <f t="shared" si="234"/>
        <v>0</v>
      </c>
      <c r="B5005" s="1" t="s">
        <v>12027</v>
      </c>
      <c r="C5005" s="1" t="s">
        <v>12028</v>
      </c>
      <c r="D5005" s="1" t="s">
        <v>12029</v>
      </c>
      <c r="E5005" s="1" t="s">
        <v>12030</v>
      </c>
      <c r="F5005" s="1" t="s">
        <v>12031</v>
      </c>
      <c r="I5005" s="1" t="b">
        <f t="shared" si="235"/>
        <v>0</v>
      </c>
      <c r="J5005" s="1" t="b">
        <f t="shared" si="236"/>
        <v>1</v>
      </c>
    </row>
    <row r="5006" spans="1:10" x14ac:dyDescent="0.35">
      <c r="A5006" s="1">
        <f t="shared" si="234"/>
        <v>0</v>
      </c>
      <c r="B5006" s="1" t="s">
        <v>19834</v>
      </c>
      <c r="C5006" s="1" t="s">
        <v>19835</v>
      </c>
      <c r="D5006" s="1" t="s">
        <v>19836</v>
      </c>
      <c r="E5006" s="1" t="s">
        <v>19837</v>
      </c>
      <c r="F5006" s="1" t="s">
        <v>19838</v>
      </c>
      <c r="I5006" s="1" t="b">
        <f t="shared" si="235"/>
        <v>0</v>
      </c>
      <c r="J5006" s="1" t="b">
        <f t="shared" si="236"/>
        <v>0</v>
      </c>
    </row>
    <row r="5007" spans="1:10" x14ac:dyDescent="0.35">
      <c r="A5007" s="1">
        <f t="shared" si="234"/>
        <v>0</v>
      </c>
      <c r="B5007" s="1" t="s">
        <v>7636</v>
      </c>
      <c r="C5007" s="1" t="s">
        <v>7637</v>
      </c>
      <c r="D5007" s="1" t="s">
        <v>7638</v>
      </c>
      <c r="E5007" s="1" t="s">
        <v>7640</v>
      </c>
      <c r="F5007" s="1" t="s">
        <v>7641</v>
      </c>
      <c r="I5007" s="1" t="b">
        <f t="shared" si="235"/>
        <v>0</v>
      </c>
      <c r="J5007" s="1" t="b">
        <f t="shared" si="236"/>
        <v>1</v>
      </c>
    </row>
    <row r="5008" spans="1:10" x14ac:dyDescent="0.35">
      <c r="A5008" s="1">
        <f t="shared" si="234"/>
        <v>0</v>
      </c>
      <c r="B5008" s="1" t="s">
        <v>17985</v>
      </c>
      <c r="C5008" s="1" t="s">
        <v>17986</v>
      </c>
      <c r="D5008" s="1" t="s">
        <v>17987</v>
      </c>
      <c r="E5008" s="1" t="s">
        <v>17990</v>
      </c>
      <c r="F5008" s="1" t="s">
        <v>17991</v>
      </c>
      <c r="I5008" s="1" t="b">
        <f t="shared" si="235"/>
        <v>0</v>
      </c>
      <c r="J5008" s="1" t="b">
        <f t="shared" si="236"/>
        <v>1</v>
      </c>
    </row>
    <row r="5009" spans="1:10" x14ac:dyDescent="0.35">
      <c r="A5009" s="1">
        <f t="shared" si="234"/>
        <v>0</v>
      </c>
      <c r="B5009" s="1" t="s">
        <v>40447</v>
      </c>
      <c r="C5009" s="1" t="s">
        <v>40448</v>
      </c>
      <c r="D5009" s="1" t="s">
        <v>40449</v>
      </c>
      <c r="E5009" s="1" t="s">
        <v>40450</v>
      </c>
      <c r="F5009" s="1" t="s">
        <v>40451</v>
      </c>
      <c r="I5009" s="1" t="b">
        <f t="shared" si="235"/>
        <v>0</v>
      </c>
      <c r="J5009" s="1" t="b">
        <f t="shared" si="236"/>
        <v>1</v>
      </c>
    </row>
    <row r="5010" spans="1:10" x14ac:dyDescent="0.35">
      <c r="A5010" s="1">
        <f t="shared" si="234"/>
        <v>0</v>
      </c>
      <c r="B5010" s="1" t="s">
        <v>6121</v>
      </c>
      <c r="C5010" s="1" t="s">
        <v>6122</v>
      </c>
      <c r="D5010" s="1" t="s">
        <v>6123</v>
      </c>
      <c r="E5010" s="1" t="s">
        <v>6125</v>
      </c>
      <c r="F5010" s="1" t="s">
        <v>6126</v>
      </c>
      <c r="I5010" s="1" t="b">
        <f t="shared" si="235"/>
        <v>0</v>
      </c>
      <c r="J5010" s="1" t="b">
        <f t="shared" si="236"/>
        <v>0</v>
      </c>
    </row>
    <row r="5011" spans="1:10" x14ac:dyDescent="0.35">
      <c r="A5011" s="1">
        <f t="shared" si="234"/>
        <v>0</v>
      </c>
      <c r="B5011" s="1" t="s">
        <v>11085</v>
      </c>
      <c r="C5011" s="1" t="s">
        <v>11086</v>
      </c>
      <c r="D5011" s="1" t="s">
        <v>11087</v>
      </c>
      <c r="F5011" s="1" t="s">
        <v>11088</v>
      </c>
      <c r="I5011" s="1" t="b">
        <f t="shared" si="235"/>
        <v>0</v>
      </c>
      <c r="J5011" s="1" t="b">
        <f t="shared" si="236"/>
        <v>1</v>
      </c>
    </row>
    <row r="5012" spans="1:10" x14ac:dyDescent="0.35">
      <c r="A5012" s="1">
        <f t="shared" si="234"/>
        <v>0</v>
      </c>
      <c r="B5012" s="1" t="s">
        <v>36037</v>
      </c>
      <c r="C5012" s="1" t="s">
        <v>36038</v>
      </c>
      <c r="D5012" s="1" t="s">
        <v>36039</v>
      </c>
      <c r="E5012" s="1" t="s">
        <v>36040</v>
      </c>
      <c r="F5012" s="1" t="s">
        <v>36041</v>
      </c>
      <c r="I5012" s="1" t="b">
        <f t="shared" si="235"/>
        <v>0</v>
      </c>
      <c r="J5012" s="1" t="b">
        <f t="shared" si="236"/>
        <v>1</v>
      </c>
    </row>
    <row r="5013" spans="1:10" x14ac:dyDescent="0.35">
      <c r="A5013" s="1">
        <f t="shared" si="234"/>
        <v>0</v>
      </c>
      <c r="B5013" s="1" t="s">
        <v>7134</v>
      </c>
      <c r="C5013" s="1" t="s">
        <v>7135</v>
      </c>
      <c r="D5013" s="1" t="s">
        <v>7136</v>
      </c>
      <c r="E5013" s="1" t="s">
        <v>7137</v>
      </c>
      <c r="F5013" s="1" t="s">
        <v>7138</v>
      </c>
      <c r="I5013" s="1" t="b">
        <f t="shared" si="235"/>
        <v>1</v>
      </c>
      <c r="J5013" s="1" t="b">
        <f t="shared" si="236"/>
        <v>0</v>
      </c>
    </row>
    <row r="5014" spans="1:10" x14ac:dyDescent="0.35">
      <c r="A5014" s="1">
        <f t="shared" si="234"/>
        <v>0</v>
      </c>
      <c r="B5014" s="1" t="s">
        <v>31386</v>
      </c>
      <c r="C5014" s="1" t="s">
        <v>31387</v>
      </c>
      <c r="D5014" s="1" t="s">
        <v>31388</v>
      </c>
      <c r="E5014" s="1" t="s">
        <v>31389</v>
      </c>
      <c r="F5014" s="1" t="s">
        <v>31390</v>
      </c>
      <c r="I5014" s="1" t="b">
        <f t="shared" si="235"/>
        <v>0</v>
      </c>
      <c r="J5014" s="1" t="b">
        <f t="shared" si="236"/>
        <v>1</v>
      </c>
    </row>
    <row r="5015" spans="1:10" x14ac:dyDescent="0.35">
      <c r="A5015" s="1">
        <f t="shared" si="234"/>
        <v>0</v>
      </c>
      <c r="B5015" s="1" t="s">
        <v>17767</v>
      </c>
      <c r="C5015" s="1" t="s">
        <v>17768</v>
      </c>
      <c r="D5015" s="1" t="s">
        <v>17769</v>
      </c>
      <c r="E5015" s="1" t="s">
        <v>17770</v>
      </c>
      <c r="F5015" s="1" t="s">
        <v>17771</v>
      </c>
      <c r="I5015" s="1" t="b">
        <f t="shared" si="235"/>
        <v>1</v>
      </c>
      <c r="J5015" s="1" t="b">
        <f t="shared" si="236"/>
        <v>0</v>
      </c>
    </row>
    <row r="5016" spans="1:10" x14ac:dyDescent="0.35">
      <c r="A5016" s="1">
        <f t="shared" si="234"/>
        <v>0</v>
      </c>
      <c r="B5016" s="1" t="s">
        <v>31616</v>
      </c>
      <c r="C5016" s="1" t="s">
        <v>31617</v>
      </c>
      <c r="D5016" s="1" t="s">
        <v>31618</v>
      </c>
      <c r="E5016" s="1" t="s">
        <v>31619</v>
      </c>
      <c r="F5016" s="1" t="s">
        <v>31620</v>
      </c>
      <c r="I5016" s="1" t="b">
        <f t="shared" si="235"/>
        <v>0</v>
      </c>
      <c r="J5016" s="1" t="b">
        <f t="shared" si="236"/>
        <v>1</v>
      </c>
    </row>
    <row r="5017" spans="1:10" x14ac:dyDescent="0.35">
      <c r="A5017" s="1">
        <f t="shared" si="234"/>
        <v>0</v>
      </c>
      <c r="B5017" s="1" t="s">
        <v>40725</v>
      </c>
      <c r="C5017" s="1" t="s">
        <v>40726</v>
      </c>
      <c r="D5017" s="1" t="s">
        <v>40727</v>
      </c>
      <c r="E5017" s="1" t="s">
        <v>40730</v>
      </c>
      <c r="F5017" s="1" t="s">
        <v>40731</v>
      </c>
      <c r="I5017" s="1" t="b">
        <f t="shared" si="235"/>
        <v>1</v>
      </c>
      <c r="J5017" s="1" t="b">
        <f t="shared" si="236"/>
        <v>0</v>
      </c>
    </row>
    <row r="5018" spans="1:10" x14ac:dyDescent="0.35">
      <c r="A5018" s="1">
        <f t="shared" si="234"/>
        <v>0</v>
      </c>
      <c r="B5018" s="1" t="s">
        <v>28772</v>
      </c>
      <c r="C5018" s="1" t="s">
        <v>28773</v>
      </c>
      <c r="D5018" s="1" t="s">
        <v>28774</v>
      </c>
      <c r="E5018" s="1" t="s">
        <v>28777</v>
      </c>
      <c r="F5018" s="1" t="s">
        <v>28778</v>
      </c>
      <c r="I5018" s="1" t="b">
        <f t="shared" si="235"/>
        <v>1</v>
      </c>
      <c r="J5018" s="1" t="b">
        <f t="shared" si="236"/>
        <v>0</v>
      </c>
    </row>
    <row r="5019" spans="1:10" x14ac:dyDescent="0.35">
      <c r="A5019" s="1">
        <f t="shared" si="234"/>
        <v>1</v>
      </c>
      <c r="B5019" s="1" t="s">
        <v>9535</v>
      </c>
      <c r="C5019" s="1" t="s">
        <v>9536</v>
      </c>
      <c r="D5019" s="1" t="s">
        <v>9537</v>
      </c>
      <c r="E5019" s="1" t="s">
        <v>9538</v>
      </c>
      <c r="F5019" s="1" t="s">
        <v>9539</v>
      </c>
      <c r="I5019" s="1" t="b">
        <f t="shared" si="235"/>
        <v>1</v>
      </c>
      <c r="J5019" s="1" t="b">
        <f t="shared" si="236"/>
        <v>1</v>
      </c>
    </row>
    <row r="5020" spans="1:10" x14ac:dyDescent="0.35">
      <c r="A5020" s="1">
        <f t="shared" si="234"/>
        <v>0</v>
      </c>
      <c r="B5020" s="1" t="s">
        <v>40214</v>
      </c>
      <c r="C5020" s="1" t="s">
        <v>40215</v>
      </c>
      <c r="D5020" s="1" t="s">
        <v>40216</v>
      </c>
      <c r="F5020" s="1" t="s">
        <v>40219</v>
      </c>
      <c r="I5020" s="1" t="b">
        <f t="shared" si="235"/>
        <v>0</v>
      </c>
      <c r="J5020" s="1" t="b">
        <f t="shared" si="236"/>
        <v>0</v>
      </c>
    </row>
    <row r="5021" spans="1:10" x14ac:dyDescent="0.35">
      <c r="A5021" s="1">
        <f t="shared" si="234"/>
        <v>0</v>
      </c>
      <c r="B5021" s="1" t="s">
        <v>14963</v>
      </c>
      <c r="C5021" s="1" t="s">
        <v>14964</v>
      </c>
      <c r="D5021" s="1" t="s">
        <v>14965</v>
      </c>
      <c r="E5021" s="1" t="s">
        <v>14966</v>
      </c>
      <c r="F5021" s="1" t="s">
        <v>14967</v>
      </c>
      <c r="I5021" s="1" t="b">
        <f t="shared" si="235"/>
        <v>0</v>
      </c>
      <c r="J5021" s="1" t="b">
        <f t="shared" si="236"/>
        <v>1</v>
      </c>
    </row>
    <row r="5022" spans="1:10" x14ac:dyDescent="0.35">
      <c r="A5022" s="1">
        <f t="shared" si="234"/>
        <v>0</v>
      </c>
      <c r="B5022" s="1" t="s">
        <v>1989</v>
      </c>
      <c r="C5022" s="1" t="s">
        <v>1990</v>
      </c>
      <c r="D5022" s="1" t="s">
        <v>1991</v>
      </c>
      <c r="E5022" s="1" t="s">
        <v>1994</v>
      </c>
      <c r="F5022" s="1" t="s">
        <v>1995</v>
      </c>
      <c r="I5022" s="1" t="b">
        <f t="shared" si="235"/>
        <v>0</v>
      </c>
      <c r="J5022" s="1" t="b">
        <f t="shared" si="236"/>
        <v>0</v>
      </c>
    </row>
    <row r="5023" spans="1:10" x14ac:dyDescent="0.35">
      <c r="A5023" s="1">
        <f t="shared" si="234"/>
        <v>0</v>
      </c>
      <c r="B5023" s="1" t="s">
        <v>25826</v>
      </c>
      <c r="C5023" s="1" t="s">
        <v>25827</v>
      </c>
      <c r="D5023" s="1" t="s">
        <v>25828</v>
      </c>
      <c r="E5023" s="1" t="s">
        <v>25829</v>
      </c>
      <c r="F5023" s="1" t="s">
        <v>25830</v>
      </c>
      <c r="I5023" s="1" t="b">
        <f t="shared" si="235"/>
        <v>1</v>
      </c>
      <c r="J5023" s="1" t="b">
        <f t="shared" si="236"/>
        <v>0</v>
      </c>
    </row>
    <row r="5024" spans="1:10" x14ac:dyDescent="0.35">
      <c r="A5024" s="1">
        <f t="shared" si="234"/>
        <v>0</v>
      </c>
      <c r="B5024" s="1" t="s">
        <v>3198</v>
      </c>
      <c r="C5024" s="1" t="s">
        <v>3199</v>
      </c>
      <c r="D5024" s="1" t="s">
        <v>3200</v>
      </c>
      <c r="E5024" s="1" t="s">
        <v>3201</v>
      </c>
      <c r="F5024" s="1" t="s">
        <v>3202</v>
      </c>
      <c r="I5024" s="1" t="b">
        <f t="shared" si="235"/>
        <v>0</v>
      </c>
      <c r="J5024" s="1" t="b">
        <f t="shared" si="236"/>
        <v>1</v>
      </c>
    </row>
    <row r="5025" spans="1:10" x14ac:dyDescent="0.35">
      <c r="A5025" s="1">
        <f t="shared" si="234"/>
        <v>0</v>
      </c>
      <c r="B5025" s="1" t="s">
        <v>2934</v>
      </c>
      <c r="C5025" s="1" t="s">
        <v>2935</v>
      </c>
      <c r="D5025" s="1" t="s">
        <v>2936</v>
      </c>
      <c r="E5025" s="1" t="s">
        <v>2939</v>
      </c>
      <c r="F5025" s="1" t="s">
        <v>2940</v>
      </c>
      <c r="I5025" s="1" t="b">
        <f t="shared" si="235"/>
        <v>0</v>
      </c>
      <c r="J5025" s="1" t="b">
        <f t="shared" si="236"/>
        <v>0</v>
      </c>
    </row>
    <row r="5026" spans="1:10" x14ac:dyDescent="0.35">
      <c r="A5026" s="1">
        <f t="shared" si="234"/>
        <v>0</v>
      </c>
      <c r="B5026" s="1" t="s">
        <v>28267</v>
      </c>
      <c r="C5026" s="1" t="s">
        <v>28268</v>
      </c>
      <c r="D5026" s="1" t="s">
        <v>28269</v>
      </c>
      <c r="F5026" s="1" t="s">
        <v>28270</v>
      </c>
      <c r="I5026" s="1" t="b">
        <f t="shared" si="235"/>
        <v>1</v>
      </c>
      <c r="J5026" s="1" t="b">
        <f t="shared" si="236"/>
        <v>0</v>
      </c>
    </row>
    <row r="5027" spans="1:10" x14ac:dyDescent="0.35">
      <c r="A5027" s="1">
        <f t="shared" si="234"/>
        <v>0</v>
      </c>
      <c r="B5027" s="1" t="s">
        <v>18791</v>
      </c>
      <c r="C5027" s="1" t="s">
        <v>18792</v>
      </c>
      <c r="D5027" s="1" t="s">
        <v>18793</v>
      </c>
      <c r="E5027" s="1" t="s">
        <v>18794</v>
      </c>
      <c r="F5027" s="1" t="s">
        <v>18795</v>
      </c>
      <c r="I5027" s="1" t="b">
        <f t="shared" si="235"/>
        <v>0</v>
      </c>
      <c r="J5027" s="1" t="b">
        <f t="shared" si="236"/>
        <v>1</v>
      </c>
    </row>
    <row r="5028" spans="1:10" x14ac:dyDescent="0.35">
      <c r="A5028" s="1">
        <f t="shared" si="234"/>
        <v>0</v>
      </c>
      <c r="B5028" s="1" t="s">
        <v>4455</v>
      </c>
      <c r="C5028" s="1" t="s">
        <v>4456</v>
      </c>
      <c r="D5028" s="1" t="s">
        <v>4457</v>
      </c>
      <c r="E5028" s="1" t="s">
        <v>4460</v>
      </c>
      <c r="F5028" s="1" t="s">
        <v>4461</v>
      </c>
      <c r="I5028" s="1" t="b">
        <f t="shared" si="235"/>
        <v>0</v>
      </c>
      <c r="J5028" s="1" t="b">
        <f t="shared" si="236"/>
        <v>0</v>
      </c>
    </row>
    <row r="5029" spans="1:10" x14ac:dyDescent="0.35">
      <c r="A5029" s="1">
        <f t="shared" si="234"/>
        <v>0</v>
      </c>
      <c r="B5029" s="1" t="s">
        <v>22639</v>
      </c>
      <c r="C5029" s="1" t="s">
        <v>22640</v>
      </c>
      <c r="D5029" s="1" t="s">
        <v>22641</v>
      </c>
      <c r="E5029" s="1" t="s">
        <v>22644</v>
      </c>
      <c r="F5029" s="1" t="s">
        <v>22645</v>
      </c>
      <c r="I5029" s="1" t="b">
        <f t="shared" si="235"/>
        <v>0</v>
      </c>
      <c r="J5029" s="1" t="b">
        <f t="shared" si="236"/>
        <v>1</v>
      </c>
    </row>
    <row r="5030" spans="1:10" x14ac:dyDescent="0.35">
      <c r="A5030" s="1">
        <f t="shared" si="234"/>
        <v>0</v>
      </c>
      <c r="B5030" s="1" t="s">
        <v>40314</v>
      </c>
      <c r="C5030" s="1" t="s">
        <v>40315</v>
      </c>
      <c r="D5030" s="1" t="s">
        <v>40316</v>
      </c>
      <c r="E5030" s="1" t="s">
        <v>40317</v>
      </c>
      <c r="F5030" s="1" t="s">
        <v>40318</v>
      </c>
      <c r="I5030" s="1" t="b">
        <f t="shared" si="235"/>
        <v>0</v>
      </c>
      <c r="J5030" s="1" t="b">
        <f t="shared" si="236"/>
        <v>0</v>
      </c>
    </row>
    <row r="5031" spans="1:10" x14ac:dyDescent="0.35">
      <c r="A5031" s="1">
        <f t="shared" si="234"/>
        <v>0</v>
      </c>
      <c r="B5031" s="1" t="s">
        <v>31056</v>
      </c>
      <c r="C5031" s="1" t="s">
        <v>31057</v>
      </c>
      <c r="D5031" s="1" t="s">
        <v>31058</v>
      </c>
      <c r="E5031" s="1" t="s">
        <v>31059</v>
      </c>
      <c r="F5031" s="1" t="s">
        <v>31060</v>
      </c>
      <c r="I5031" s="1" t="b">
        <f t="shared" si="235"/>
        <v>0</v>
      </c>
      <c r="J5031" s="1" t="b">
        <f t="shared" si="236"/>
        <v>1</v>
      </c>
    </row>
    <row r="5032" spans="1:10" x14ac:dyDescent="0.35">
      <c r="A5032" s="1">
        <f t="shared" si="234"/>
        <v>1</v>
      </c>
      <c r="B5032" s="1" t="s">
        <v>7220</v>
      </c>
      <c r="C5032" s="1" t="s">
        <v>7221</v>
      </c>
      <c r="D5032" s="1" t="s">
        <v>7222</v>
      </c>
      <c r="E5032" s="1" t="s">
        <v>7225</v>
      </c>
      <c r="F5032" s="1" t="s">
        <v>7226</v>
      </c>
      <c r="I5032" s="1" t="b">
        <f t="shared" si="235"/>
        <v>1</v>
      </c>
      <c r="J5032" s="1" t="b">
        <f t="shared" si="236"/>
        <v>1</v>
      </c>
    </row>
    <row r="5033" spans="1:10" x14ac:dyDescent="0.35">
      <c r="A5033" s="1">
        <f t="shared" si="234"/>
        <v>0</v>
      </c>
      <c r="B5033" s="1" t="s">
        <v>16395</v>
      </c>
      <c r="C5033" s="1" t="s">
        <v>14925</v>
      </c>
      <c r="D5033" s="1" t="s">
        <v>16396</v>
      </c>
      <c r="E5033" s="1" t="s">
        <v>16399</v>
      </c>
      <c r="F5033" s="1" t="s">
        <v>16400</v>
      </c>
      <c r="I5033" s="1" t="b">
        <f t="shared" si="235"/>
        <v>0</v>
      </c>
      <c r="J5033" s="1" t="b">
        <f t="shared" si="236"/>
        <v>0</v>
      </c>
    </row>
    <row r="5034" spans="1:10" x14ac:dyDescent="0.35">
      <c r="A5034" s="1">
        <f t="shared" si="234"/>
        <v>0</v>
      </c>
      <c r="B5034" s="1" t="s">
        <v>22476</v>
      </c>
      <c r="C5034" s="1" t="s">
        <v>22477</v>
      </c>
      <c r="D5034" s="1" t="s">
        <v>22478</v>
      </c>
      <c r="E5034" s="1" t="s">
        <v>22479</v>
      </c>
      <c r="F5034" s="1" t="s">
        <v>22480</v>
      </c>
      <c r="I5034" s="1" t="b">
        <f t="shared" si="235"/>
        <v>0</v>
      </c>
      <c r="J5034" s="1" t="b">
        <f t="shared" si="236"/>
        <v>1</v>
      </c>
    </row>
    <row r="5035" spans="1:10" x14ac:dyDescent="0.35">
      <c r="A5035" s="1">
        <f t="shared" si="234"/>
        <v>0</v>
      </c>
      <c r="B5035" s="1" t="s">
        <v>3485</v>
      </c>
      <c r="C5035" s="1" t="s">
        <v>3486</v>
      </c>
      <c r="D5035" s="1" t="s">
        <v>3487</v>
      </c>
      <c r="E5035" s="1" t="s">
        <v>3488</v>
      </c>
      <c r="F5035" s="1" t="s">
        <v>3489</v>
      </c>
      <c r="I5035" s="1" t="b">
        <f t="shared" si="235"/>
        <v>0</v>
      </c>
      <c r="J5035" s="1" t="b">
        <f t="shared" si="236"/>
        <v>0</v>
      </c>
    </row>
    <row r="5036" spans="1:10" x14ac:dyDescent="0.35">
      <c r="A5036" s="1">
        <f t="shared" si="234"/>
        <v>0</v>
      </c>
      <c r="B5036" s="1" t="s">
        <v>28838</v>
      </c>
      <c r="C5036" s="1" t="s">
        <v>28839</v>
      </c>
      <c r="D5036" s="1" t="s">
        <v>28840</v>
      </c>
      <c r="E5036" s="1" t="s">
        <v>28841</v>
      </c>
      <c r="F5036" s="1" t="s">
        <v>28842</v>
      </c>
      <c r="I5036" s="1" t="b">
        <f t="shared" si="235"/>
        <v>1</v>
      </c>
      <c r="J5036" s="1" t="b">
        <f t="shared" si="236"/>
        <v>0</v>
      </c>
    </row>
    <row r="5037" spans="1:10" x14ac:dyDescent="0.35">
      <c r="A5037" s="1">
        <f t="shared" si="234"/>
        <v>0</v>
      </c>
      <c r="B5037" s="1" t="s">
        <v>34816</v>
      </c>
      <c r="C5037" s="1" t="s">
        <v>34817</v>
      </c>
      <c r="D5037" s="1" t="s">
        <v>34818</v>
      </c>
      <c r="E5037" s="1" t="s">
        <v>34820</v>
      </c>
      <c r="F5037" s="1" t="s">
        <v>34821</v>
      </c>
      <c r="I5037" s="1" t="b">
        <f t="shared" si="235"/>
        <v>1</v>
      </c>
      <c r="J5037" s="1" t="b">
        <f t="shared" si="236"/>
        <v>0</v>
      </c>
    </row>
    <row r="5038" spans="1:10" x14ac:dyDescent="0.35">
      <c r="A5038" s="1">
        <f t="shared" si="234"/>
        <v>0</v>
      </c>
      <c r="B5038" s="1" t="s">
        <v>27379</v>
      </c>
      <c r="C5038" s="1" t="s">
        <v>27380</v>
      </c>
      <c r="D5038" s="1" t="s">
        <v>27381</v>
      </c>
      <c r="E5038" s="1" t="s">
        <v>27382</v>
      </c>
      <c r="F5038" s="1" t="s">
        <v>27383</v>
      </c>
      <c r="I5038" s="1" t="b">
        <f t="shared" si="235"/>
        <v>1</v>
      </c>
      <c r="J5038" s="1" t="b">
        <f t="shared" si="236"/>
        <v>0</v>
      </c>
    </row>
    <row r="5039" spans="1:10" x14ac:dyDescent="0.35">
      <c r="A5039" s="1">
        <f t="shared" si="234"/>
        <v>0</v>
      </c>
      <c r="B5039" s="1" t="s">
        <v>31139</v>
      </c>
      <c r="C5039" s="1" t="s">
        <v>31140</v>
      </c>
      <c r="D5039" s="1" t="s">
        <v>31141</v>
      </c>
      <c r="F5039" s="1" t="s">
        <v>31143</v>
      </c>
      <c r="I5039" s="1" t="b">
        <f t="shared" si="235"/>
        <v>0</v>
      </c>
      <c r="J5039" s="1" t="b">
        <f t="shared" si="236"/>
        <v>1</v>
      </c>
    </row>
    <row r="5040" spans="1:10" x14ac:dyDescent="0.35">
      <c r="A5040" s="1">
        <f t="shared" si="234"/>
        <v>0</v>
      </c>
      <c r="B5040" s="1" t="s">
        <v>27694</v>
      </c>
      <c r="C5040" s="1" t="s">
        <v>27695</v>
      </c>
      <c r="D5040" s="1" t="s">
        <v>27696</v>
      </c>
      <c r="E5040" s="1" t="s">
        <v>27697</v>
      </c>
      <c r="F5040" s="1" t="s">
        <v>27698</v>
      </c>
      <c r="I5040" s="1" t="b">
        <f t="shared" si="235"/>
        <v>0</v>
      </c>
      <c r="J5040" s="1" t="b">
        <f t="shared" si="236"/>
        <v>0</v>
      </c>
    </row>
    <row r="5041" spans="1:10" x14ac:dyDescent="0.35">
      <c r="A5041" s="1">
        <f t="shared" si="234"/>
        <v>0</v>
      </c>
      <c r="B5041" s="1" t="s">
        <v>25328</v>
      </c>
      <c r="C5041" s="1" t="s">
        <v>25329</v>
      </c>
      <c r="D5041" s="1" t="s">
        <v>25330</v>
      </c>
      <c r="E5041" s="1" t="s">
        <v>25331</v>
      </c>
      <c r="F5041" s="1" t="s">
        <v>25332</v>
      </c>
      <c r="I5041" s="1" t="b">
        <f t="shared" si="235"/>
        <v>1</v>
      </c>
      <c r="J5041" s="1" t="b">
        <f t="shared" si="236"/>
        <v>0</v>
      </c>
    </row>
    <row r="5042" spans="1:10" x14ac:dyDescent="0.35">
      <c r="A5042" s="1">
        <f t="shared" si="234"/>
        <v>0</v>
      </c>
      <c r="B5042" s="1" t="s">
        <v>14462</v>
      </c>
      <c r="C5042" s="1" t="s">
        <v>14463</v>
      </c>
      <c r="D5042" s="1" t="s">
        <v>14464</v>
      </c>
      <c r="E5042" s="1" t="s">
        <v>14467</v>
      </c>
      <c r="F5042" s="1" t="s">
        <v>14468</v>
      </c>
      <c r="I5042" s="1" t="b">
        <f t="shared" si="235"/>
        <v>1</v>
      </c>
      <c r="J5042" s="1" t="b">
        <f t="shared" si="236"/>
        <v>0</v>
      </c>
    </row>
    <row r="5043" spans="1:10" x14ac:dyDescent="0.35">
      <c r="A5043" s="1">
        <f t="shared" si="234"/>
        <v>0</v>
      </c>
      <c r="B5043" s="1" t="s">
        <v>35072</v>
      </c>
      <c r="C5043" s="1" t="s">
        <v>35073</v>
      </c>
      <c r="D5043" s="1" t="s">
        <v>35074</v>
      </c>
      <c r="E5043" s="1" t="s">
        <v>35076</v>
      </c>
      <c r="F5043" s="1" t="s">
        <v>35077</v>
      </c>
      <c r="I5043" s="1" t="b">
        <f t="shared" si="235"/>
        <v>0</v>
      </c>
      <c r="J5043" s="1" t="b">
        <f t="shared" si="236"/>
        <v>0</v>
      </c>
    </row>
    <row r="5044" spans="1:10" x14ac:dyDescent="0.35">
      <c r="A5044" s="1">
        <f t="shared" si="234"/>
        <v>1</v>
      </c>
      <c r="B5044" s="1" t="s">
        <v>10252</v>
      </c>
      <c r="C5044" s="1" t="s">
        <v>10253</v>
      </c>
      <c r="D5044" s="1" t="s">
        <v>10254</v>
      </c>
      <c r="E5044" s="1" t="s">
        <v>10255</v>
      </c>
      <c r="F5044" s="1" t="s">
        <v>10256</v>
      </c>
      <c r="I5044" s="1" t="b">
        <f t="shared" si="235"/>
        <v>1</v>
      </c>
      <c r="J5044" s="1" t="b">
        <f t="shared" si="236"/>
        <v>1</v>
      </c>
    </row>
    <row r="5045" spans="1:10" x14ac:dyDescent="0.35">
      <c r="A5045" s="1">
        <f t="shared" si="234"/>
        <v>0</v>
      </c>
      <c r="B5045" s="1" t="s">
        <v>35611</v>
      </c>
      <c r="C5045" s="1" t="s">
        <v>35612</v>
      </c>
      <c r="D5045" s="1" t="s">
        <v>35613</v>
      </c>
      <c r="E5045" s="1" t="s">
        <v>35616</v>
      </c>
      <c r="F5045" s="1" t="s">
        <v>35617</v>
      </c>
      <c r="I5045" s="1" t="b">
        <f t="shared" si="235"/>
        <v>1</v>
      </c>
      <c r="J5045" s="1" t="b">
        <f t="shared" si="236"/>
        <v>0</v>
      </c>
    </row>
    <row r="5046" spans="1:10" x14ac:dyDescent="0.35">
      <c r="A5046" s="1">
        <f t="shared" si="234"/>
        <v>0</v>
      </c>
      <c r="B5046" s="1" t="s">
        <v>19475</v>
      </c>
      <c r="C5046" s="1" t="s">
        <v>19476</v>
      </c>
      <c r="D5046" s="1" t="s">
        <v>19477</v>
      </c>
      <c r="E5046" s="1" t="s">
        <v>19478</v>
      </c>
      <c r="F5046" s="1" t="s">
        <v>19479</v>
      </c>
      <c r="I5046" s="1" t="b">
        <f t="shared" si="235"/>
        <v>1</v>
      </c>
      <c r="J5046" s="1" t="b">
        <f t="shared" si="236"/>
        <v>0</v>
      </c>
    </row>
    <row r="5047" spans="1:10" x14ac:dyDescent="0.35">
      <c r="A5047" s="1">
        <f t="shared" si="234"/>
        <v>0</v>
      </c>
      <c r="B5047" s="1" t="s">
        <v>16447</v>
      </c>
      <c r="C5047" s="1" t="s">
        <v>16448</v>
      </c>
      <c r="D5047" s="1" t="s">
        <v>16449</v>
      </c>
      <c r="E5047" s="1" t="s">
        <v>16450</v>
      </c>
      <c r="F5047" s="1" t="s">
        <v>16451</v>
      </c>
      <c r="I5047" s="1" t="b">
        <f t="shared" si="235"/>
        <v>0</v>
      </c>
      <c r="J5047" s="1" t="b">
        <f t="shared" si="236"/>
        <v>0</v>
      </c>
    </row>
    <row r="5048" spans="1:10" x14ac:dyDescent="0.35">
      <c r="A5048" s="1">
        <f t="shared" si="234"/>
        <v>0</v>
      </c>
      <c r="B5048" s="1" t="s">
        <v>21807</v>
      </c>
      <c r="C5048" s="1" t="s">
        <v>21808</v>
      </c>
      <c r="D5048" s="1" t="s">
        <v>21809</v>
      </c>
      <c r="E5048" s="1" t="s">
        <v>21812</v>
      </c>
      <c r="F5048" s="1" t="s">
        <v>21813</v>
      </c>
      <c r="I5048" s="1" t="b">
        <f t="shared" si="235"/>
        <v>0</v>
      </c>
      <c r="J5048" s="1" t="b">
        <f t="shared" si="236"/>
        <v>1</v>
      </c>
    </row>
    <row r="5049" spans="1:10" x14ac:dyDescent="0.35">
      <c r="A5049" s="1">
        <f t="shared" si="234"/>
        <v>0</v>
      </c>
      <c r="B5049" s="1" t="s">
        <v>22354</v>
      </c>
      <c r="C5049" s="1" t="s">
        <v>22355</v>
      </c>
      <c r="D5049" s="1" t="s">
        <v>22356</v>
      </c>
      <c r="E5049" s="1" t="s">
        <v>22357</v>
      </c>
      <c r="F5049" s="1" t="s">
        <v>22358</v>
      </c>
      <c r="I5049" s="1" t="b">
        <f t="shared" si="235"/>
        <v>1</v>
      </c>
      <c r="J5049" s="1" t="b">
        <f t="shared" si="236"/>
        <v>0</v>
      </c>
    </row>
    <row r="5050" spans="1:10" x14ac:dyDescent="0.35">
      <c r="A5050" s="1">
        <f t="shared" si="234"/>
        <v>0</v>
      </c>
      <c r="B5050" s="1" t="s">
        <v>7851</v>
      </c>
      <c r="C5050" s="1" t="s">
        <v>7852</v>
      </c>
      <c r="D5050" s="1" t="s">
        <v>7853</v>
      </c>
      <c r="E5050" s="1" t="s">
        <v>7854</v>
      </c>
      <c r="F5050" s="1" t="s">
        <v>7855</v>
      </c>
      <c r="I5050" s="1" t="b">
        <f t="shared" si="235"/>
        <v>0</v>
      </c>
      <c r="J5050" s="1" t="b">
        <f t="shared" si="236"/>
        <v>0</v>
      </c>
    </row>
    <row r="5051" spans="1:10" x14ac:dyDescent="0.35">
      <c r="A5051" s="1">
        <f t="shared" si="234"/>
        <v>0</v>
      </c>
      <c r="B5051" s="1" t="s">
        <v>6008</v>
      </c>
      <c r="C5051" s="1" t="s">
        <v>6009</v>
      </c>
      <c r="D5051" s="1" t="s">
        <v>6010</v>
      </c>
      <c r="E5051" s="1" t="s">
        <v>6013</v>
      </c>
      <c r="F5051" s="1" t="s">
        <v>6014</v>
      </c>
      <c r="I5051" s="1" t="b">
        <f t="shared" si="235"/>
        <v>0</v>
      </c>
      <c r="J5051" s="1" t="b">
        <f t="shared" si="236"/>
        <v>1</v>
      </c>
    </row>
    <row r="5052" spans="1:10" x14ac:dyDescent="0.35">
      <c r="A5052" s="1">
        <f t="shared" si="234"/>
        <v>0</v>
      </c>
      <c r="B5052" s="1" t="s">
        <v>21400</v>
      </c>
      <c r="C5052" s="1" t="s">
        <v>21401</v>
      </c>
      <c r="D5052" s="1" t="s">
        <v>21402</v>
      </c>
      <c r="E5052" s="1" t="s">
        <v>21403</v>
      </c>
      <c r="F5052" s="1" t="s">
        <v>21404</v>
      </c>
      <c r="I5052" s="1" t="b">
        <f t="shared" si="235"/>
        <v>1</v>
      </c>
      <c r="J5052" s="1" t="b">
        <f t="shared" si="236"/>
        <v>0</v>
      </c>
    </row>
    <row r="5053" spans="1:10" x14ac:dyDescent="0.35">
      <c r="A5053" s="1">
        <f t="shared" si="234"/>
        <v>0</v>
      </c>
      <c r="B5053" s="1" t="s">
        <v>30808</v>
      </c>
      <c r="C5053" s="1" t="s">
        <v>30809</v>
      </c>
      <c r="D5053" s="1" t="s">
        <v>30810</v>
      </c>
      <c r="E5053" s="1" t="s">
        <v>30811</v>
      </c>
      <c r="F5053" s="1" t="s">
        <v>30812</v>
      </c>
      <c r="I5053" s="1" t="b">
        <f t="shared" si="235"/>
        <v>0</v>
      </c>
      <c r="J5053" s="1" t="b">
        <f t="shared" si="236"/>
        <v>1</v>
      </c>
    </row>
    <row r="5054" spans="1:10" x14ac:dyDescent="0.35">
      <c r="A5054" s="1">
        <f t="shared" si="234"/>
        <v>0</v>
      </c>
      <c r="B5054" s="1" t="s">
        <v>17304</v>
      </c>
      <c r="C5054" s="1" t="s">
        <v>17305</v>
      </c>
      <c r="D5054" s="1" t="s">
        <v>17306</v>
      </c>
      <c r="E5054" s="1" t="s">
        <v>17307</v>
      </c>
      <c r="F5054" s="1" t="s">
        <v>17308</v>
      </c>
      <c r="I5054" s="1" t="b">
        <f t="shared" si="235"/>
        <v>0</v>
      </c>
      <c r="J5054" s="1" t="b">
        <f t="shared" si="236"/>
        <v>1</v>
      </c>
    </row>
    <row r="5055" spans="1:10" x14ac:dyDescent="0.35">
      <c r="A5055" s="1">
        <f t="shared" si="234"/>
        <v>0</v>
      </c>
      <c r="B5055" s="1" t="s">
        <v>32556</v>
      </c>
      <c r="C5055" s="1" t="s">
        <v>32557</v>
      </c>
      <c r="D5055" s="1" t="s">
        <v>32558</v>
      </c>
      <c r="E5055" s="1" t="s">
        <v>32559</v>
      </c>
      <c r="F5055" s="1" t="s">
        <v>32560</v>
      </c>
      <c r="I5055" s="1" t="b">
        <f t="shared" si="235"/>
        <v>0</v>
      </c>
      <c r="J5055" s="1" t="b">
        <f t="shared" si="236"/>
        <v>0</v>
      </c>
    </row>
    <row r="5056" spans="1:10" x14ac:dyDescent="0.35">
      <c r="A5056" s="1">
        <f t="shared" si="234"/>
        <v>0</v>
      </c>
      <c r="B5056" s="1" t="s">
        <v>37361</v>
      </c>
      <c r="C5056" s="1" t="s">
        <v>37362</v>
      </c>
      <c r="D5056" s="1" t="s">
        <v>37363</v>
      </c>
      <c r="E5056" s="1" t="s">
        <v>37364</v>
      </c>
      <c r="F5056" s="1" t="s">
        <v>37365</v>
      </c>
      <c r="I5056" s="1" t="b">
        <f t="shared" si="235"/>
        <v>1</v>
      </c>
      <c r="J5056" s="1" t="b">
        <f t="shared" si="236"/>
        <v>0</v>
      </c>
    </row>
    <row r="5057" spans="1:10" x14ac:dyDescent="0.35">
      <c r="A5057" s="1">
        <f t="shared" si="234"/>
        <v>0</v>
      </c>
      <c r="B5057" s="1" t="s">
        <v>7366</v>
      </c>
      <c r="C5057" s="1" t="s">
        <v>7367</v>
      </c>
      <c r="D5057" s="1" t="s">
        <v>7368</v>
      </c>
      <c r="I5057" s="1" t="b">
        <f t="shared" si="235"/>
        <v>0</v>
      </c>
      <c r="J5057" s="1" t="b">
        <f t="shared" si="236"/>
        <v>0</v>
      </c>
    </row>
    <row r="5058" spans="1:10" x14ac:dyDescent="0.35">
      <c r="A5058" s="1">
        <f t="shared" ref="A5058:A5121" si="237">I5058*J5058</f>
        <v>0</v>
      </c>
      <c r="B5058" s="1" t="s">
        <v>34824</v>
      </c>
      <c r="C5058" s="1" t="s">
        <v>34825</v>
      </c>
      <c r="D5058" s="1" t="s">
        <v>34826</v>
      </c>
      <c r="F5058" s="1" t="s">
        <v>34827</v>
      </c>
      <c r="I5058" s="1" t="b">
        <f t="shared" si="235"/>
        <v>1</v>
      </c>
      <c r="J5058" s="1" t="b">
        <f t="shared" si="236"/>
        <v>0</v>
      </c>
    </row>
    <row r="5059" spans="1:10" x14ac:dyDescent="0.35">
      <c r="A5059" s="1">
        <f t="shared" si="237"/>
        <v>0</v>
      </c>
      <c r="B5059" s="1" t="s">
        <v>18972</v>
      </c>
      <c r="C5059" s="1" t="s">
        <v>18973</v>
      </c>
      <c r="D5059" s="1" t="s">
        <v>18974</v>
      </c>
      <c r="E5059" s="1" t="s">
        <v>18975</v>
      </c>
      <c r="F5059" s="1" t="s">
        <v>18976</v>
      </c>
      <c r="I5059" s="1" t="b">
        <f t="shared" ref="I5059:I5122" si="238">OR(ISNUMBER(SEARCH("campy",F5059)),ISNUMBER(SEARCH("campy",D5059)),ISNUMBER(SEARCH("coli",F5059)),ISNUMBER(SEARCH("coli",D5059)),ISNUMBER(SEARCH("jejuni",F5059)),ISNUMBER(SEARCH("jejuni",D5059)))</f>
        <v>0</v>
      </c>
      <c r="J5059" s="1" t="b">
        <f t="shared" ref="J5059:J5122" si="239">OR(ISNUMBER(SEARCH("poultry",F5059)),ISNUMBER(SEARCH("chicken",F5059)),ISNUMBER(SEARCH("broiler",F5059)),ISNUMBER(SEARCH("poultry",D5059)),ISNUMBER(SEARCH("chicken",D5059)),ISNUMBER(SEARCH("broiler",D5059)))</f>
        <v>0</v>
      </c>
    </row>
    <row r="5060" spans="1:10" x14ac:dyDescent="0.35">
      <c r="A5060" s="1">
        <f t="shared" si="237"/>
        <v>0</v>
      </c>
      <c r="B5060" s="1" t="s">
        <v>32383</v>
      </c>
      <c r="C5060" s="1" t="s">
        <v>32384</v>
      </c>
      <c r="D5060" s="1" t="s">
        <v>32385</v>
      </c>
      <c r="E5060" s="1" t="s">
        <v>32386</v>
      </c>
      <c r="F5060" s="1" t="s">
        <v>32387</v>
      </c>
      <c r="I5060" s="1" t="b">
        <f t="shared" si="238"/>
        <v>0</v>
      </c>
      <c r="J5060" s="1" t="b">
        <f t="shared" si="239"/>
        <v>1</v>
      </c>
    </row>
    <row r="5061" spans="1:10" x14ac:dyDescent="0.35">
      <c r="A5061" s="1">
        <f t="shared" si="237"/>
        <v>0</v>
      </c>
      <c r="B5061" s="1" t="s">
        <v>2660</v>
      </c>
      <c r="C5061" s="1" t="s">
        <v>2661</v>
      </c>
      <c r="D5061" s="1" t="s">
        <v>2662</v>
      </c>
      <c r="E5061" s="1" t="s">
        <v>2663</v>
      </c>
      <c r="F5061" s="1" t="s">
        <v>2664</v>
      </c>
      <c r="I5061" s="1" t="b">
        <f t="shared" si="238"/>
        <v>0</v>
      </c>
      <c r="J5061" s="1" t="b">
        <f t="shared" si="239"/>
        <v>0</v>
      </c>
    </row>
    <row r="5062" spans="1:10" x14ac:dyDescent="0.35">
      <c r="A5062" s="1">
        <f t="shared" si="237"/>
        <v>0</v>
      </c>
      <c r="B5062" s="1" t="s">
        <v>6877</v>
      </c>
      <c r="C5062" s="1" t="s">
        <v>6878</v>
      </c>
      <c r="D5062" s="1" t="s">
        <v>6879</v>
      </c>
      <c r="E5062" s="1" t="s">
        <v>6882</v>
      </c>
      <c r="F5062" s="1" t="s">
        <v>6883</v>
      </c>
      <c r="I5062" s="1" t="b">
        <f t="shared" si="238"/>
        <v>1</v>
      </c>
      <c r="J5062" s="1" t="b">
        <f t="shared" si="239"/>
        <v>0</v>
      </c>
    </row>
    <row r="5063" spans="1:10" x14ac:dyDescent="0.35">
      <c r="A5063" s="1">
        <f t="shared" si="237"/>
        <v>0</v>
      </c>
      <c r="B5063" s="1" t="s">
        <v>40484</v>
      </c>
      <c r="C5063" s="1" t="s">
        <v>40485</v>
      </c>
      <c r="D5063" s="1" t="s">
        <v>40486</v>
      </c>
      <c r="E5063" s="1" t="s">
        <v>40487</v>
      </c>
      <c r="F5063" s="1" t="s">
        <v>40488</v>
      </c>
      <c r="I5063" s="1" t="b">
        <f t="shared" si="238"/>
        <v>0</v>
      </c>
      <c r="J5063" s="1" t="b">
        <f t="shared" si="239"/>
        <v>0</v>
      </c>
    </row>
    <row r="5064" spans="1:10" x14ac:dyDescent="0.35">
      <c r="A5064" s="1">
        <f t="shared" si="237"/>
        <v>1</v>
      </c>
      <c r="B5064" s="1" t="s">
        <v>12099</v>
      </c>
      <c r="C5064" s="1" t="s">
        <v>12100</v>
      </c>
      <c r="D5064" s="1" t="s">
        <v>12101</v>
      </c>
      <c r="E5064" s="1" t="s">
        <v>12102</v>
      </c>
      <c r="F5064" s="1" t="s">
        <v>12103</v>
      </c>
      <c r="I5064" s="1" t="b">
        <f t="shared" si="238"/>
        <v>1</v>
      </c>
      <c r="J5064" s="1" t="b">
        <f t="shared" si="239"/>
        <v>1</v>
      </c>
    </row>
    <row r="5065" spans="1:10" x14ac:dyDescent="0.35">
      <c r="A5065" s="1">
        <f t="shared" si="237"/>
        <v>0</v>
      </c>
      <c r="B5065" s="1" t="s">
        <v>36908</v>
      </c>
      <c r="C5065" s="1" t="s">
        <v>36909</v>
      </c>
      <c r="D5065" s="1" t="s">
        <v>36910</v>
      </c>
      <c r="E5065" s="1" t="s">
        <v>36911</v>
      </c>
      <c r="F5065" s="1" t="s">
        <v>36912</v>
      </c>
      <c r="I5065" s="1" t="b">
        <f t="shared" si="238"/>
        <v>0</v>
      </c>
      <c r="J5065" s="1" t="b">
        <f t="shared" si="239"/>
        <v>0</v>
      </c>
    </row>
    <row r="5066" spans="1:10" x14ac:dyDescent="0.35">
      <c r="A5066" s="1">
        <f t="shared" si="237"/>
        <v>0</v>
      </c>
      <c r="B5066" s="1" t="s">
        <v>30406</v>
      </c>
      <c r="C5066" s="1" t="s">
        <v>30407</v>
      </c>
      <c r="D5066" s="1" t="s">
        <v>30408</v>
      </c>
      <c r="E5066" s="1" t="s">
        <v>30411</v>
      </c>
      <c r="F5066" s="1" t="s">
        <v>30412</v>
      </c>
      <c r="I5066" s="1" t="b">
        <f t="shared" si="238"/>
        <v>0</v>
      </c>
      <c r="J5066" s="1" t="b">
        <f t="shared" si="239"/>
        <v>0</v>
      </c>
    </row>
    <row r="5067" spans="1:10" x14ac:dyDescent="0.35">
      <c r="A5067" s="1">
        <f t="shared" si="237"/>
        <v>0</v>
      </c>
      <c r="B5067" s="1" t="s">
        <v>33645</v>
      </c>
      <c r="C5067" s="1" t="s">
        <v>33646</v>
      </c>
      <c r="D5067" s="1" t="s">
        <v>33647</v>
      </c>
      <c r="E5067" s="1" t="s">
        <v>33650</v>
      </c>
      <c r="F5067" s="1" t="s">
        <v>33651</v>
      </c>
      <c r="I5067" s="1" t="b">
        <f t="shared" si="238"/>
        <v>1</v>
      </c>
      <c r="J5067" s="1" t="b">
        <f t="shared" si="239"/>
        <v>0</v>
      </c>
    </row>
    <row r="5068" spans="1:10" x14ac:dyDescent="0.35">
      <c r="A5068" s="1">
        <f t="shared" si="237"/>
        <v>0</v>
      </c>
      <c r="B5068" s="1" t="s">
        <v>35023</v>
      </c>
      <c r="C5068" s="1" t="s">
        <v>35024</v>
      </c>
      <c r="D5068" s="1" t="s">
        <v>35025</v>
      </c>
      <c r="E5068" s="1" t="s">
        <v>35026</v>
      </c>
      <c r="F5068" s="1" t="s">
        <v>35027</v>
      </c>
      <c r="I5068" s="1" t="b">
        <f t="shared" si="238"/>
        <v>0</v>
      </c>
      <c r="J5068" s="1" t="b">
        <f t="shared" si="239"/>
        <v>1</v>
      </c>
    </row>
    <row r="5069" spans="1:10" x14ac:dyDescent="0.35">
      <c r="A5069" s="1">
        <f t="shared" si="237"/>
        <v>0</v>
      </c>
      <c r="B5069" s="1" t="s">
        <v>36129</v>
      </c>
      <c r="C5069" s="1" t="s">
        <v>36130</v>
      </c>
      <c r="D5069" s="1" t="s">
        <v>36131</v>
      </c>
      <c r="E5069" s="1" t="s">
        <v>36132</v>
      </c>
      <c r="F5069" s="1" t="s">
        <v>36133</v>
      </c>
      <c r="I5069" s="1" t="b">
        <f t="shared" si="238"/>
        <v>1</v>
      </c>
      <c r="J5069" s="1" t="b">
        <f t="shared" si="239"/>
        <v>0</v>
      </c>
    </row>
    <row r="5070" spans="1:10" x14ac:dyDescent="0.35">
      <c r="A5070" s="1">
        <f t="shared" si="237"/>
        <v>0</v>
      </c>
      <c r="B5070" s="1" t="s">
        <v>28287</v>
      </c>
      <c r="C5070" s="1" t="s">
        <v>28288</v>
      </c>
      <c r="D5070" s="1" t="s">
        <v>28289</v>
      </c>
      <c r="E5070" s="1" t="s">
        <v>28290</v>
      </c>
      <c r="F5070" s="1" t="s">
        <v>28291</v>
      </c>
      <c r="I5070" s="1" t="b">
        <f t="shared" si="238"/>
        <v>0</v>
      </c>
      <c r="J5070" s="1" t="b">
        <f t="shared" si="239"/>
        <v>1</v>
      </c>
    </row>
    <row r="5071" spans="1:10" x14ac:dyDescent="0.35">
      <c r="A5071" s="1">
        <f t="shared" si="237"/>
        <v>0</v>
      </c>
      <c r="B5071" s="1" t="s">
        <v>35126</v>
      </c>
      <c r="C5071" s="1" t="s">
        <v>35127</v>
      </c>
      <c r="D5071" s="1" t="s">
        <v>35128</v>
      </c>
      <c r="E5071" s="1" t="s">
        <v>35131</v>
      </c>
      <c r="F5071" s="1" t="s">
        <v>35132</v>
      </c>
      <c r="I5071" s="1" t="b">
        <f t="shared" si="238"/>
        <v>0</v>
      </c>
      <c r="J5071" s="1" t="b">
        <f t="shared" si="239"/>
        <v>1</v>
      </c>
    </row>
    <row r="5072" spans="1:10" x14ac:dyDescent="0.35">
      <c r="A5072" s="1">
        <f t="shared" si="237"/>
        <v>0</v>
      </c>
      <c r="B5072" s="1" t="s">
        <v>39262</v>
      </c>
      <c r="C5072" s="1" t="s">
        <v>39263</v>
      </c>
      <c r="D5072" s="1" t="s">
        <v>39264</v>
      </c>
      <c r="E5072" s="1" t="s">
        <v>39265</v>
      </c>
      <c r="F5072" s="1" t="s">
        <v>39266</v>
      </c>
      <c r="I5072" s="1" t="b">
        <f t="shared" si="238"/>
        <v>0</v>
      </c>
      <c r="J5072" s="1" t="b">
        <f t="shared" si="239"/>
        <v>1</v>
      </c>
    </row>
    <row r="5073" spans="1:10" x14ac:dyDescent="0.35">
      <c r="A5073" s="1">
        <f t="shared" si="237"/>
        <v>0</v>
      </c>
      <c r="B5073" s="1" t="s">
        <v>6063</v>
      </c>
      <c r="C5073" s="1" t="s">
        <v>6064</v>
      </c>
      <c r="D5073" s="1" t="s">
        <v>6065</v>
      </c>
      <c r="E5073" s="1" t="s">
        <v>6066</v>
      </c>
      <c r="F5073" s="1" t="s">
        <v>6067</v>
      </c>
      <c r="I5073" s="1" t="b">
        <f t="shared" si="238"/>
        <v>0</v>
      </c>
      <c r="J5073" s="1" t="b">
        <f t="shared" si="239"/>
        <v>0</v>
      </c>
    </row>
    <row r="5074" spans="1:10" x14ac:dyDescent="0.35">
      <c r="A5074" s="1">
        <f t="shared" si="237"/>
        <v>0</v>
      </c>
      <c r="B5074" s="1" t="s">
        <v>24181</v>
      </c>
      <c r="C5074" s="1" t="s">
        <v>24182</v>
      </c>
      <c r="D5074" s="1" t="s">
        <v>24183</v>
      </c>
      <c r="E5074" s="1" t="s">
        <v>24184</v>
      </c>
      <c r="F5074" s="1" t="s">
        <v>24185</v>
      </c>
      <c r="I5074" s="1" t="b">
        <f t="shared" si="238"/>
        <v>0</v>
      </c>
      <c r="J5074" s="1" t="b">
        <f t="shared" si="239"/>
        <v>0</v>
      </c>
    </row>
    <row r="5075" spans="1:10" x14ac:dyDescent="0.35">
      <c r="A5075" s="1">
        <f t="shared" si="237"/>
        <v>0</v>
      </c>
      <c r="B5075" s="1" t="s">
        <v>27394</v>
      </c>
      <c r="C5075" s="1" t="s">
        <v>27395</v>
      </c>
      <c r="D5075" s="1" t="s">
        <v>27396</v>
      </c>
      <c r="E5075" s="1" t="s">
        <v>27397</v>
      </c>
      <c r="F5075" s="1" t="s">
        <v>27398</v>
      </c>
      <c r="I5075" s="1" t="b">
        <f t="shared" si="238"/>
        <v>0</v>
      </c>
      <c r="J5075" s="1" t="b">
        <f t="shared" si="239"/>
        <v>0</v>
      </c>
    </row>
    <row r="5076" spans="1:10" x14ac:dyDescent="0.35">
      <c r="A5076" s="1">
        <f t="shared" si="237"/>
        <v>0</v>
      </c>
      <c r="B5076" s="1" t="s">
        <v>34148</v>
      </c>
      <c r="C5076" s="1" t="s">
        <v>34149</v>
      </c>
      <c r="D5076" s="1" t="s">
        <v>34150</v>
      </c>
      <c r="E5076" s="1" t="s">
        <v>34151</v>
      </c>
      <c r="F5076" s="1" t="s">
        <v>34152</v>
      </c>
      <c r="I5076" s="1" t="b">
        <f t="shared" si="238"/>
        <v>0</v>
      </c>
      <c r="J5076" s="1" t="b">
        <f t="shared" si="239"/>
        <v>0</v>
      </c>
    </row>
    <row r="5077" spans="1:10" x14ac:dyDescent="0.35">
      <c r="A5077" s="1">
        <f t="shared" si="237"/>
        <v>0</v>
      </c>
      <c r="B5077" s="1" t="s">
        <v>39623</v>
      </c>
      <c r="C5077" s="1" t="s">
        <v>39624</v>
      </c>
      <c r="D5077" s="1" t="s">
        <v>39625</v>
      </c>
      <c r="E5077" s="1" t="s">
        <v>39626</v>
      </c>
      <c r="F5077" s="1" t="s">
        <v>39627</v>
      </c>
      <c r="I5077" s="1" t="b">
        <f t="shared" si="238"/>
        <v>1</v>
      </c>
      <c r="J5077" s="1" t="b">
        <f t="shared" si="239"/>
        <v>0</v>
      </c>
    </row>
    <row r="5078" spans="1:10" x14ac:dyDescent="0.35">
      <c r="A5078" s="1">
        <f t="shared" si="237"/>
        <v>0</v>
      </c>
      <c r="B5078" s="1" t="s">
        <v>33896</v>
      </c>
      <c r="C5078" s="1" t="s">
        <v>33897</v>
      </c>
      <c r="D5078" s="1" t="s">
        <v>33898</v>
      </c>
      <c r="E5078" s="1" t="s">
        <v>33899</v>
      </c>
      <c r="F5078" s="1" t="s">
        <v>33900</v>
      </c>
      <c r="I5078" s="1" t="b">
        <f t="shared" si="238"/>
        <v>0</v>
      </c>
      <c r="J5078" s="1" t="b">
        <f t="shared" si="239"/>
        <v>0</v>
      </c>
    </row>
    <row r="5079" spans="1:10" x14ac:dyDescent="0.35">
      <c r="A5079" s="1">
        <f t="shared" si="237"/>
        <v>0</v>
      </c>
      <c r="B5079" s="1" t="s">
        <v>24006</v>
      </c>
      <c r="C5079" s="1" t="s">
        <v>24007</v>
      </c>
      <c r="D5079" s="1" t="s">
        <v>24008</v>
      </c>
      <c r="E5079" s="1" t="s">
        <v>24009</v>
      </c>
      <c r="F5079" s="1" t="s">
        <v>24010</v>
      </c>
      <c r="I5079" s="1" t="b">
        <f t="shared" si="238"/>
        <v>1</v>
      </c>
      <c r="J5079" s="1" t="b">
        <f t="shared" si="239"/>
        <v>0</v>
      </c>
    </row>
    <row r="5080" spans="1:10" x14ac:dyDescent="0.35">
      <c r="A5080" s="1">
        <f t="shared" si="237"/>
        <v>0</v>
      </c>
      <c r="B5080" s="1" t="s">
        <v>33556</v>
      </c>
      <c r="C5080" s="1" t="s">
        <v>33557</v>
      </c>
      <c r="D5080" s="1" t="s">
        <v>33558</v>
      </c>
      <c r="E5080" s="1" t="s">
        <v>33559</v>
      </c>
      <c r="F5080" s="1" t="s">
        <v>33560</v>
      </c>
      <c r="I5080" s="1" t="b">
        <f t="shared" si="238"/>
        <v>1</v>
      </c>
      <c r="J5080" s="1" t="b">
        <f t="shared" si="239"/>
        <v>0</v>
      </c>
    </row>
    <row r="5081" spans="1:10" x14ac:dyDescent="0.35">
      <c r="A5081" s="1">
        <f t="shared" si="237"/>
        <v>0</v>
      </c>
      <c r="B5081" s="1" t="s">
        <v>7563</v>
      </c>
      <c r="C5081" s="1" t="s">
        <v>7564</v>
      </c>
      <c r="D5081" s="1" t="s">
        <v>7565</v>
      </c>
      <c r="E5081" s="1" t="s">
        <v>7566</v>
      </c>
      <c r="F5081" s="1" t="s">
        <v>7567</v>
      </c>
      <c r="I5081" s="1" t="b">
        <f t="shared" si="238"/>
        <v>0</v>
      </c>
      <c r="J5081" s="1" t="b">
        <f t="shared" si="239"/>
        <v>0</v>
      </c>
    </row>
    <row r="5082" spans="1:10" x14ac:dyDescent="0.35">
      <c r="A5082" s="1">
        <f t="shared" si="237"/>
        <v>0</v>
      </c>
      <c r="B5082" s="1" t="s">
        <v>36824</v>
      </c>
      <c r="C5082" s="1" t="s">
        <v>36825</v>
      </c>
      <c r="D5082" s="1" t="s">
        <v>36826</v>
      </c>
      <c r="E5082" s="1" t="s">
        <v>36827</v>
      </c>
      <c r="F5082" s="1" t="s">
        <v>36828</v>
      </c>
      <c r="I5082" s="1" t="b">
        <f t="shared" si="238"/>
        <v>0</v>
      </c>
      <c r="J5082" s="1" t="b">
        <f t="shared" si="239"/>
        <v>0</v>
      </c>
    </row>
    <row r="5083" spans="1:10" x14ac:dyDescent="0.35">
      <c r="A5083" s="1">
        <f t="shared" si="237"/>
        <v>0</v>
      </c>
      <c r="B5083" s="1" t="s">
        <v>34066</v>
      </c>
      <c r="C5083" s="1" t="s">
        <v>34067</v>
      </c>
      <c r="D5083" s="1" t="s">
        <v>34068</v>
      </c>
      <c r="E5083" s="1" t="s">
        <v>34071</v>
      </c>
      <c r="F5083" s="1" t="s">
        <v>34072</v>
      </c>
      <c r="I5083" s="1" t="b">
        <f t="shared" si="238"/>
        <v>0</v>
      </c>
      <c r="J5083" s="1" t="b">
        <f t="shared" si="239"/>
        <v>1</v>
      </c>
    </row>
    <row r="5084" spans="1:10" x14ac:dyDescent="0.35">
      <c r="A5084" s="1">
        <f t="shared" si="237"/>
        <v>0</v>
      </c>
      <c r="B5084" s="1" t="s">
        <v>39842</v>
      </c>
      <c r="C5084" s="1" t="s">
        <v>39843</v>
      </c>
      <c r="D5084" s="1" t="s">
        <v>39844</v>
      </c>
      <c r="E5084" s="1" t="s">
        <v>39845</v>
      </c>
      <c r="F5084" s="1" t="s">
        <v>39846</v>
      </c>
      <c r="I5084" s="1" t="b">
        <f t="shared" si="238"/>
        <v>0</v>
      </c>
      <c r="J5084" s="1" t="b">
        <f t="shared" si="239"/>
        <v>0</v>
      </c>
    </row>
    <row r="5085" spans="1:10" x14ac:dyDescent="0.35">
      <c r="A5085" s="1">
        <f t="shared" si="237"/>
        <v>0</v>
      </c>
      <c r="B5085" s="1" t="s">
        <v>30577</v>
      </c>
      <c r="C5085" s="1" t="s">
        <v>30578</v>
      </c>
      <c r="D5085" s="1" t="s">
        <v>30579</v>
      </c>
      <c r="E5085" s="1" t="s">
        <v>30580</v>
      </c>
      <c r="F5085" s="1" t="s">
        <v>30581</v>
      </c>
      <c r="I5085" s="1" t="b">
        <f t="shared" si="238"/>
        <v>0</v>
      </c>
      <c r="J5085" s="1" t="b">
        <f t="shared" si="239"/>
        <v>0</v>
      </c>
    </row>
    <row r="5086" spans="1:10" x14ac:dyDescent="0.35">
      <c r="A5086" s="1">
        <f t="shared" si="237"/>
        <v>0</v>
      </c>
      <c r="B5086" s="1" t="s">
        <v>38870</v>
      </c>
      <c r="C5086" s="1" t="s">
        <v>38871</v>
      </c>
      <c r="D5086" s="1" t="s">
        <v>38872</v>
      </c>
      <c r="E5086" s="1" t="s">
        <v>38875</v>
      </c>
      <c r="F5086" s="1" t="s">
        <v>38876</v>
      </c>
      <c r="I5086" s="1" t="b">
        <f t="shared" si="238"/>
        <v>0</v>
      </c>
      <c r="J5086" s="1" t="b">
        <f t="shared" si="239"/>
        <v>0</v>
      </c>
    </row>
    <row r="5087" spans="1:10" x14ac:dyDescent="0.35">
      <c r="A5087" s="1">
        <f t="shared" si="237"/>
        <v>0</v>
      </c>
      <c r="B5087" s="1" t="s">
        <v>32952</v>
      </c>
      <c r="C5087" s="1" t="s">
        <v>32953</v>
      </c>
      <c r="D5087" s="1" t="s">
        <v>32954</v>
      </c>
      <c r="E5087" s="1" t="s">
        <v>32955</v>
      </c>
      <c r="F5087" s="1" t="s">
        <v>32956</v>
      </c>
      <c r="I5087" s="1" t="b">
        <f t="shared" si="238"/>
        <v>0</v>
      </c>
      <c r="J5087" s="1" t="b">
        <f t="shared" si="239"/>
        <v>1</v>
      </c>
    </row>
    <row r="5088" spans="1:10" x14ac:dyDescent="0.35">
      <c r="A5088" s="1">
        <f t="shared" si="237"/>
        <v>0</v>
      </c>
      <c r="B5088" s="1" t="s">
        <v>1138</v>
      </c>
      <c r="C5088" s="1" t="s">
        <v>1139</v>
      </c>
      <c r="D5088" s="1" t="s">
        <v>1140</v>
      </c>
      <c r="E5088" s="1" t="s">
        <v>1143</v>
      </c>
      <c r="F5088" s="1" t="s">
        <v>1144</v>
      </c>
      <c r="I5088" s="1" t="b">
        <f t="shared" si="238"/>
        <v>0</v>
      </c>
      <c r="J5088" s="1" t="b">
        <f t="shared" si="239"/>
        <v>0</v>
      </c>
    </row>
    <row r="5089" spans="1:10" x14ac:dyDescent="0.35">
      <c r="A5089" s="1">
        <f t="shared" si="237"/>
        <v>0</v>
      </c>
      <c r="B5089" s="1" t="s">
        <v>3454</v>
      </c>
      <c r="C5089" s="1" t="s">
        <v>3455</v>
      </c>
      <c r="D5089" s="1" t="s">
        <v>3456</v>
      </c>
      <c r="E5089" s="1" t="s">
        <v>3459</v>
      </c>
      <c r="F5089" s="1" t="s">
        <v>3460</v>
      </c>
      <c r="I5089" s="1" t="b">
        <f t="shared" si="238"/>
        <v>1</v>
      </c>
      <c r="J5089" s="1" t="b">
        <f t="shared" si="239"/>
        <v>0</v>
      </c>
    </row>
    <row r="5090" spans="1:10" x14ac:dyDescent="0.35">
      <c r="A5090" s="1">
        <f t="shared" si="237"/>
        <v>0</v>
      </c>
      <c r="B5090" s="1" t="s">
        <v>19027</v>
      </c>
      <c r="C5090" s="1" t="s">
        <v>19028</v>
      </c>
      <c r="D5090" s="1" t="s">
        <v>19029</v>
      </c>
      <c r="E5090" s="1" t="s">
        <v>19030</v>
      </c>
      <c r="F5090" s="1" t="s">
        <v>19031</v>
      </c>
      <c r="I5090" s="1" t="b">
        <f t="shared" si="238"/>
        <v>0</v>
      </c>
      <c r="J5090" s="1" t="b">
        <f t="shared" si="239"/>
        <v>0</v>
      </c>
    </row>
    <row r="5091" spans="1:10" x14ac:dyDescent="0.35">
      <c r="A5091" s="1">
        <f t="shared" si="237"/>
        <v>0</v>
      </c>
      <c r="B5091" s="1" t="s">
        <v>40406</v>
      </c>
      <c r="C5091" s="1" t="s">
        <v>40407</v>
      </c>
      <c r="D5091" s="1" t="s">
        <v>40408</v>
      </c>
      <c r="E5091" s="1" t="s">
        <v>40409</v>
      </c>
      <c r="F5091" s="1" t="s">
        <v>40410</v>
      </c>
      <c r="I5091" s="1" t="b">
        <f t="shared" si="238"/>
        <v>1</v>
      </c>
      <c r="J5091" s="1" t="b">
        <f t="shared" si="239"/>
        <v>0</v>
      </c>
    </row>
    <row r="5092" spans="1:10" x14ac:dyDescent="0.35">
      <c r="A5092" s="1">
        <f t="shared" si="237"/>
        <v>0</v>
      </c>
      <c r="B5092" s="1" t="s">
        <v>19963</v>
      </c>
      <c r="C5092" s="1" t="s">
        <v>19964</v>
      </c>
      <c r="D5092" s="1" t="s">
        <v>19965</v>
      </c>
      <c r="E5092" s="1" t="s">
        <v>19968</v>
      </c>
      <c r="F5092" s="1" t="s">
        <v>19969</v>
      </c>
      <c r="I5092" s="1" t="b">
        <f t="shared" si="238"/>
        <v>0</v>
      </c>
      <c r="J5092" s="1" t="b">
        <f t="shared" si="239"/>
        <v>0</v>
      </c>
    </row>
    <row r="5093" spans="1:10" x14ac:dyDescent="0.35">
      <c r="A5093" s="1">
        <f t="shared" si="237"/>
        <v>0</v>
      </c>
      <c r="B5093" s="1" t="s">
        <v>3223</v>
      </c>
      <c r="C5093" s="1" t="s">
        <v>3224</v>
      </c>
      <c r="D5093" s="1" t="s">
        <v>3225</v>
      </c>
      <c r="E5093" s="1" t="s">
        <v>3226</v>
      </c>
      <c r="F5093" s="1" t="s">
        <v>3227</v>
      </c>
      <c r="I5093" s="1" t="b">
        <f t="shared" si="238"/>
        <v>0</v>
      </c>
      <c r="J5093" s="1" t="b">
        <f t="shared" si="239"/>
        <v>0</v>
      </c>
    </row>
    <row r="5094" spans="1:10" x14ac:dyDescent="0.35">
      <c r="A5094" s="1">
        <f t="shared" si="237"/>
        <v>0</v>
      </c>
      <c r="B5094" s="1" t="s">
        <v>8182</v>
      </c>
      <c r="C5094" s="1" t="s">
        <v>8183</v>
      </c>
      <c r="D5094" s="1" t="s">
        <v>8184</v>
      </c>
      <c r="E5094" s="1" t="s">
        <v>8187</v>
      </c>
      <c r="F5094" s="1" t="s">
        <v>8188</v>
      </c>
      <c r="I5094" s="1" t="b">
        <f t="shared" si="238"/>
        <v>1</v>
      </c>
      <c r="J5094" s="1" t="b">
        <f t="shared" si="239"/>
        <v>0</v>
      </c>
    </row>
    <row r="5095" spans="1:10" x14ac:dyDescent="0.35">
      <c r="A5095" s="1">
        <f t="shared" si="237"/>
        <v>0</v>
      </c>
      <c r="B5095" s="1" t="s">
        <v>25579</v>
      </c>
      <c r="C5095" s="1" t="s">
        <v>25580</v>
      </c>
      <c r="D5095" s="1" t="s">
        <v>25581</v>
      </c>
      <c r="E5095" s="1" t="s">
        <v>25582</v>
      </c>
      <c r="F5095" s="1" t="s">
        <v>25583</v>
      </c>
      <c r="I5095" s="1" t="b">
        <f t="shared" si="238"/>
        <v>1</v>
      </c>
      <c r="J5095" s="1" t="b">
        <f t="shared" si="239"/>
        <v>0</v>
      </c>
    </row>
    <row r="5096" spans="1:10" x14ac:dyDescent="0.35">
      <c r="A5096" s="1">
        <f t="shared" si="237"/>
        <v>0</v>
      </c>
      <c r="B5096" s="1" t="s">
        <v>11125</v>
      </c>
      <c r="C5096" s="1" t="s">
        <v>11126</v>
      </c>
      <c r="D5096" s="1" t="s">
        <v>11127</v>
      </c>
      <c r="E5096" s="1" t="s">
        <v>11128</v>
      </c>
      <c r="F5096" s="1" t="s">
        <v>11129</v>
      </c>
      <c r="I5096" s="1" t="b">
        <f t="shared" si="238"/>
        <v>0</v>
      </c>
      <c r="J5096" s="1" t="b">
        <f t="shared" si="239"/>
        <v>0</v>
      </c>
    </row>
    <row r="5097" spans="1:10" x14ac:dyDescent="0.35">
      <c r="A5097" s="1">
        <f t="shared" si="237"/>
        <v>0</v>
      </c>
      <c r="B5097" s="1" t="s">
        <v>36901</v>
      </c>
      <c r="C5097" s="1" t="s">
        <v>36902</v>
      </c>
      <c r="D5097" s="1" t="s">
        <v>36903</v>
      </c>
      <c r="E5097" s="1" t="s">
        <v>36905</v>
      </c>
      <c r="F5097" s="1" t="s">
        <v>36906</v>
      </c>
      <c r="I5097" s="1" t="b">
        <f t="shared" si="238"/>
        <v>0</v>
      </c>
      <c r="J5097" s="1" t="b">
        <f t="shared" si="239"/>
        <v>0</v>
      </c>
    </row>
    <row r="5098" spans="1:10" x14ac:dyDescent="0.35">
      <c r="A5098" s="1">
        <f t="shared" si="237"/>
        <v>0</v>
      </c>
      <c r="B5098" s="1" t="s">
        <v>28844</v>
      </c>
      <c r="C5098" s="1" t="s">
        <v>28845</v>
      </c>
      <c r="D5098" s="1" t="s">
        <v>28846</v>
      </c>
      <c r="E5098" s="1" t="s">
        <v>28847</v>
      </c>
      <c r="F5098" s="1" t="s">
        <v>28848</v>
      </c>
      <c r="I5098" s="1" t="b">
        <f t="shared" si="238"/>
        <v>0</v>
      </c>
      <c r="J5098" s="1" t="b">
        <f t="shared" si="239"/>
        <v>0</v>
      </c>
    </row>
    <row r="5099" spans="1:10" x14ac:dyDescent="0.35">
      <c r="A5099" s="1">
        <f t="shared" si="237"/>
        <v>0</v>
      </c>
      <c r="B5099" s="1" t="s">
        <v>6836</v>
      </c>
      <c r="C5099" s="1" t="s">
        <v>6837</v>
      </c>
      <c r="D5099" s="1" t="s">
        <v>6838</v>
      </c>
      <c r="F5099" s="1" t="s">
        <v>6841</v>
      </c>
      <c r="I5099" s="1" t="b">
        <f t="shared" si="238"/>
        <v>0</v>
      </c>
      <c r="J5099" s="1" t="b">
        <f t="shared" si="239"/>
        <v>0</v>
      </c>
    </row>
    <row r="5100" spans="1:10" x14ac:dyDescent="0.35">
      <c r="A5100" s="1">
        <f t="shared" si="237"/>
        <v>0</v>
      </c>
      <c r="B5100" s="1" t="s">
        <v>23425</v>
      </c>
      <c r="C5100" s="1" t="s">
        <v>23426</v>
      </c>
      <c r="D5100" s="1" t="s">
        <v>23427</v>
      </c>
      <c r="E5100" s="1" t="s">
        <v>23430</v>
      </c>
      <c r="F5100" s="1" t="s">
        <v>23431</v>
      </c>
      <c r="I5100" s="1" t="b">
        <f t="shared" si="238"/>
        <v>1</v>
      </c>
      <c r="J5100" s="1" t="b">
        <f t="shared" si="239"/>
        <v>0</v>
      </c>
    </row>
    <row r="5101" spans="1:10" x14ac:dyDescent="0.35">
      <c r="A5101" s="1">
        <f t="shared" si="237"/>
        <v>0</v>
      </c>
      <c r="B5101" s="1" t="s">
        <v>29998</v>
      </c>
      <c r="C5101" s="1" t="s">
        <v>29999</v>
      </c>
      <c r="D5101" s="1" t="s">
        <v>30000</v>
      </c>
      <c r="E5101" s="1" t="s">
        <v>30002</v>
      </c>
      <c r="F5101" s="1" t="s">
        <v>30003</v>
      </c>
      <c r="I5101" s="1" t="b">
        <f t="shared" si="238"/>
        <v>0</v>
      </c>
      <c r="J5101" s="1" t="b">
        <f t="shared" si="239"/>
        <v>0</v>
      </c>
    </row>
    <row r="5102" spans="1:10" x14ac:dyDescent="0.35">
      <c r="A5102" s="1">
        <f t="shared" si="237"/>
        <v>0</v>
      </c>
      <c r="B5102" s="1" t="s">
        <v>28069</v>
      </c>
      <c r="C5102" s="1" t="s">
        <v>28070</v>
      </c>
      <c r="D5102" s="1" t="s">
        <v>28071</v>
      </c>
      <c r="E5102" s="1" t="s">
        <v>28072</v>
      </c>
      <c r="F5102" s="1" t="s">
        <v>28073</v>
      </c>
      <c r="I5102" s="1" t="b">
        <f t="shared" si="238"/>
        <v>0</v>
      </c>
      <c r="J5102" s="1" t="b">
        <f t="shared" si="239"/>
        <v>0</v>
      </c>
    </row>
    <row r="5103" spans="1:10" x14ac:dyDescent="0.35">
      <c r="A5103" s="1">
        <f t="shared" si="237"/>
        <v>0</v>
      </c>
      <c r="B5103" s="1" t="s">
        <v>16348</v>
      </c>
      <c r="C5103" s="1" t="s">
        <v>16349</v>
      </c>
      <c r="D5103" s="1" t="s">
        <v>16350</v>
      </c>
      <c r="E5103" s="1" t="s">
        <v>16353</v>
      </c>
      <c r="F5103" s="1" t="s">
        <v>16354</v>
      </c>
      <c r="I5103" s="1" t="b">
        <f t="shared" si="238"/>
        <v>0</v>
      </c>
      <c r="J5103" s="1" t="b">
        <f t="shared" si="239"/>
        <v>0</v>
      </c>
    </row>
    <row r="5104" spans="1:10" x14ac:dyDescent="0.35">
      <c r="A5104" s="1">
        <f t="shared" si="237"/>
        <v>0</v>
      </c>
      <c r="B5104" s="1" t="s">
        <v>35332</v>
      </c>
      <c r="C5104" s="1" t="s">
        <v>35333</v>
      </c>
      <c r="D5104" s="1" t="s">
        <v>35334</v>
      </c>
      <c r="E5104" s="1" t="s">
        <v>35337</v>
      </c>
      <c r="F5104" s="1" t="s">
        <v>35338</v>
      </c>
      <c r="I5104" s="1" t="b">
        <f t="shared" si="238"/>
        <v>0</v>
      </c>
      <c r="J5104" s="1" t="b">
        <f t="shared" si="239"/>
        <v>0</v>
      </c>
    </row>
    <row r="5105" spans="1:10" x14ac:dyDescent="0.35">
      <c r="A5105" s="1">
        <f t="shared" si="237"/>
        <v>0</v>
      </c>
      <c r="B5105" s="1" t="s">
        <v>30897</v>
      </c>
      <c r="C5105" s="1" t="s">
        <v>30898</v>
      </c>
      <c r="D5105" s="1" t="s">
        <v>30899</v>
      </c>
      <c r="E5105" s="1" t="s">
        <v>30900</v>
      </c>
      <c r="F5105" s="1" t="s">
        <v>30901</v>
      </c>
      <c r="I5105" s="1" t="b">
        <f t="shared" si="238"/>
        <v>0</v>
      </c>
      <c r="J5105" s="1" t="b">
        <f t="shared" si="239"/>
        <v>0</v>
      </c>
    </row>
    <row r="5106" spans="1:10" x14ac:dyDescent="0.35">
      <c r="A5106" s="1">
        <f t="shared" si="237"/>
        <v>0</v>
      </c>
      <c r="B5106" s="1" t="s">
        <v>15457</v>
      </c>
      <c r="C5106" s="1" t="s">
        <v>15458</v>
      </c>
      <c r="D5106" s="1" t="s">
        <v>15459</v>
      </c>
      <c r="E5106" s="1" t="s">
        <v>15462</v>
      </c>
      <c r="F5106" s="1" t="s">
        <v>15463</v>
      </c>
      <c r="I5106" s="1" t="b">
        <f t="shared" si="238"/>
        <v>0</v>
      </c>
      <c r="J5106" s="1" t="b">
        <f t="shared" si="239"/>
        <v>0</v>
      </c>
    </row>
    <row r="5107" spans="1:10" x14ac:dyDescent="0.35">
      <c r="A5107" s="1">
        <f t="shared" si="237"/>
        <v>0</v>
      </c>
      <c r="B5107" s="1" t="s">
        <v>5819</v>
      </c>
      <c r="C5107" s="1" t="s">
        <v>5820</v>
      </c>
      <c r="D5107" s="1" t="s">
        <v>5821</v>
      </c>
      <c r="E5107" s="1" t="s">
        <v>5822</v>
      </c>
      <c r="F5107" s="1" t="s">
        <v>5823</v>
      </c>
      <c r="I5107" s="1" t="b">
        <f t="shared" si="238"/>
        <v>0</v>
      </c>
      <c r="J5107" s="1" t="b">
        <f t="shared" si="239"/>
        <v>0</v>
      </c>
    </row>
    <row r="5108" spans="1:10" x14ac:dyDescent="0.35">
      <c r="A5108" s="1">
        <f t="shared" si="237"/>
        <v>0</v>
      </c>
      <c r="B5108" s="1" t="s">
        <v>7575</v>
      </c>
      <c r="C5108" s="1" t="s">
        <v>7576</v>
      </c>
      <c r="D5108" s="1" t="s">
        <v>7577</v>
      </c>
      <c r="E5108" s="1" t="s">
        <v>7580</v>
      </c>
      <c r="F5108" s="1" t="s">
        <v>7581</v>
      </c>
      <c r="I5108" s="1" t="b">
        <f t="shared" si="238"/>
        <v>1</v>
      </c>
      <c r="J5108" s="1" t="b">
        <f t="shared" si="239"/>
        <v>0</v>
      </c>
    </row>
    <row r="5109" spans="1:10" x14ac:dyDescent="0.35">
      <c r="A5109" s="1">
        <f t="shared" si="237"/>
        <v>0</v>
      </c>
      <c r="B5109" s="1" t="s">
        <v>24092</v>
      </c>
      <c r="C5109" s="1" t="s">
        <v>24093</v>
      </c>
      <c r="D5109" s="1" t="s">
        <v>24094</v>
      </c>
      <c r="E5109" s="1" t="s">
        <v>24095</v>
      </c>
      <c r="F5109" s="1" t="s">
        <v>24096</v>
      </c>
      <c r="I5109" s="1" t="b">
        <f t="shared" si="238"/>
        <v>0</v>
      </c>
      <c r="J5109" s="1" t="b">
        <f t="shared" si="239"/>
        <v>0</v>
      </c>
    </row>
    <row r="5110" spans="1:10" x14ac:dyDescent="0.35">
      <c r="A5110" s="1">
        <f t="shared" si="237"/>
        <v>0</v>
      </c>
      <c r="B5110" s="1" t="s">
        <v>36218</v>
      </c>
      <c r="C5110" s="1" t="s">
        <v>36219</v>
      </c>
      <c r="D5110" s="1" t="s">
        <v>36220</v>
      </c>
      <c r="E5110" s="1" t="s">
        <v>36221</v>
      </c>
      <c r="F5110" s="1" t="s">
        <v>36222</v>
      </c>
      <c r="I5110" s="1" t="b">
        <f t="shared" si="238"/>
        <v>0</v>
      </c>
      <c r="J5110" s="1" t="b">
        <f t="shared" si="239"/>
        <v>0</v>
      </c>
    </row>
    <row r="5111" spans="1:10" x14ac:dyDescent="0.35">
      <c r="A5111" s="1">
        <f t="shared" si="237"/>
        <v>0</v>
      </c>
      <c r="B5111" s="1" t="s">
        <v>23259</v>
      </c>
      <c r="C5111" s="1" t="s">
        <v>23260</v>
      </c>
      <c r="D5111" s="1" t="s">
        <v>23261</v>
      </c>
      <c r="F5111" s="1" t="s">
        <v>23264</v>
      </c>
      <c r="I5111" s="1" t="b">
        <f t="shared" si="238"/>
        <v>0</v>
      </c>
      <c r="J5111" s="1" t="b">
        <f t="shared" si="239"/>
        <v>0</v>
      </c>
    </row>
    <row r="5112" spans="1:10" x14ac:dyDescent="0.35">
      <c r="A5112" s="1">
        <f t="shared" si="237"/>
        <v>0</v>
      </c>
      <c r="B5112" s="1" t="s">
        <v>32010</v>
      </c>
      <c r="C5112" s="1" t="s">
        <v>32011</v>
      </c>
      <c r="D5112" s="1" t="s">
        <v>32012</v>
      </c>
      <c r="E5112" s="1" t="s">
        <v>32013</v>
      </c>
      <c r="F5112" s="1" t="s">
        <v>32014</v>
      </c>
      <c r="I5112" s="1" t="b">
        <f t="shared" si="238"/>
        <v>0</v>
      </c>
      <c r="J5112" s="1" t="b">
        <f t="shared" si="239"/>
        <v>0</v>
      </c>
    </row>
    <row r="5113" spans="1:10" x14ac:dyDescent="0.35">
      <c r="A5113" s="1">
        <f t="shared" si="237"/>
        <v>0</v>
      </c>
      <c r="B5113" s="1" t="s">
        <v>41144</v>
      </c>
      <c r="C5113" s="1" t="s">
        <v>41145</v>
      </c>
      <c r="D5113" s="1" t="s">
        <v>41146</v>
      </c>
      <c r="E5113" s="1" t="s">
        <v>41147</v>
      </c>
      <c r="F5113" s="1" t="s">
        <v>41148</v>
      </c>
      <c r="I5113" s="1" t="b">
        <f t="shared" si="238"/>
        <v>1</v>
      </c>
      <c r="J5113" s="1" t="b">
        <f t="shared" si="239"/>
        <v>0</v>
      </c>
    </row>
    <row r="5114" spans="1:10" x14ac:dyDescent="0.35">
      <c r="A5114" s="1">
        <f t="shared" si="237"/>
        <v>0</v>
      </c>
      <c r="B5114" s="1" t="s">
        <v>31588</v>
      </c>
      <c r="C5114" s="1" t="s">
        <v>31589</v>
      </c>
      <c r="D5114" s="1" t="s">
        <v>31590</v>
      </c>
      <c r="E5114" s="1" t="s">
        <v>31591</v>
      </c>
      <c r="F5114" s="1" t="s">
        <v>31592</v>
      </c>
      <c r="I5114" s="1" t="b">
        <f t="shared" si="238"/>
        <v>0</v>
      </c>
      <c r="J5114" s="1" t="b">
        <f t="shared" si="239"/>
        <v>0</v>
      </c>
    </row>
    <row r="5115" spans="1:10" x14ac:dyDescent="0.35">
      <c r="A5115" s="1">
        <f t="shared" si="237"/>
        <v>0</v>
      </c>
      <c r="B5115" s="1" t="s">
        <v>16023</v>
      </c>
      <c r="C5115" s="1" t="s">
        <v>16024</v>
      </c>
      <c r="D5115" s="1" t="s">
        <v>16025</v>
      </c>
      <c r="E5115" s="1" t="s">
        <v>16026</v>
      </c>
      <c r="F5115" s="1" t="s">
        <v>16027</v>
      </c>
      <c r="I5115" s="1" t="b">
        <f t="shared" si="238"/>
        <v>0</v>
      </c>
      <c r="J5115" s="1" t="b">
        <f t="shared" si="239"/>
        <v>0</v>
      </c>
    </row>
    <row r="5116" spans="1:10" x14ac:dyDescent="0.35">
      <c r="A5116" s="1">
        <f t="shared" si="237"/>
        <v>0</v>
      </c>
      <c r="B5116" s="1" t="s">
        <v>14409</v>
      </c>
      <c r="C5116" s="1" t="s">
        <v>14410</v>
      </c>
      <c r="D5116" s="1" t="s">
        <v>14411</v>
      </c>
      <c r="E5116" s="1" t="s">
        <v>14412</v>
      </c>
      <c r="F5116" s="1" t="s">
        <v>14413</v>
      </c>
      <c r="I5116" s="1" t="b">
        <f t="shared" si="238"/>
        <v>0</v>
      </c>
      <c r="J5116" s="1" t="b">
        <f t="shared" si="239"/>
        <v>0</v>
      </c>
    </row>
    <row r="5117" spans="1:10" x14ac:dyDescent="0.35">
      <c r="A5117" s="1">
        <f t="shared" si="237"/>
        <v>0</v>
      </c>
      <c r="B5117" s="1" t="s">
        <v>12985</v>
      </c>
      <c r="C5117" s="1" t="s">
        <v>12986</v>
      </c>
      <c r="D5117" s="1" t="s">
        <v>12987</v>
      </c>
      <c r="E5117" s="1" t="s">
        <v>12989</v>
      </c>
      <c r="F5117" s="1" t="s">
        <v>12990</v>
      </c>
      <c r="I5117" s="1" t="b">
        <f t="shared" si="238"/>
        <v>0</v>
      </c>
      <c r="J5117" s="1" t="b">
        <f t="shared" si="239"/>
        <v>0</v>
      </c>
    </row>
    <row r="5118" spans="1:10" x14ac:dyDescent="0.35">
      <c r="A5118" s="1">
        <f t="shared" si="237"/>
        <v>0</v>
      </c>
      <c r="B5118" s="1" t="s">
        <v>16932</v>
      </c>
      <c r="C5118" s="1" t="s">
        <v>16933</v>
      </c>
      <c r="D5118" s="1" t="s">
        <v>16934</v>
      </c>
      <c r="F5118" s="1" t="s">
        <v>16935</v>
      </c>
      <c r="I5118" s="1" t="b">
        <f t="shared" si="238"/>
        <v>0</v>
      </c>
      <c r="J5118" s="1" t="b">
        <f t="shared" si="239"/>
        <v>0</v>
      </c>
    </row>
    <row r="5119" spans="1:10" x14ac:dyDescent="0.35">
      <c r="A5119" s="1">
        <f t="shared" si="237"/>
        <v>0</v>
      </c>
      <c r="B5119" s="1" t="s">
        <v>29513</v>
      </c>
      <c r="C5119" s="1" t="s">
        <v>14971</v>
      </c>
      <c r="D5119" s="1" t="s">
        <v>29514</v>
      </c>
      <c r="E5119" s="1" t="s">
        <v>29515</v>
      </c>
      <c r="F5119" s="1" t="s">
        <v>29516</v>
      </c>
      <c r="I5119" s="1" t="b">
        <f t="shared" si="238"/>
        <v>1</v>
      </c>
      <c r="J5119" s="1" t="b">
        <f t="shared" si="239"/>
        <v>0</v>
      </c>
    </row>
    <row r="5120" spans="1:10" x14ac:dyDescent="0.35">
      <c r="A5120" s="1">
        <f t="shared" si="237"/>
        <v>0</v>
      </c>
      <c r="B5120" s="1" t="s">
        <v>9500</v>
      </c>
      <c r="C5120" s="1" t="s">
        <v>9501</v>
      </c>
      <c r="D5120" s="1" t="s">
        <v>9502</v>
      </c>
      <c r="E5120" s="1" t="s">
        <v>9503</v>
      </c>
      <c r="F5120" s="1" t="s">
        <v>9504</v>
      </c>
      <c r="I5120" s="1" t="b">
        <f t="shared" si="238"/>
        <v>0</v>
      </c>
      <c r="J5120" s="1" t="b">
        <f t="shared" si="239"/>
        <v>0</v>
      </c>
    </row>
    <row r="5121" spans="1:10" x14ac:dyDescent="0.35">
      <c r="A5121" s="1">
        <f t="shared" si="237"/>
        <v>0</v>
      </c>
      <c r="B5121" s="1" t="s">
        <v>23845</v>
      </c>
      <c r="C5121" s="1" t="s">
        <v>23846</v>
      </c>
      <c r="D5121" s="1" t="s">
        <v>23847</v>
      </c>
      <c r="E5121" s="1" t="s">
        <v>23848</v>
      </c>
      <c r="F5121" s="1" t="s">
        <v>23849</v>
      </c>
      <c r="I5121" s="1" t="b">
        <f t="shared" si="238"/>
        <v>0</v>
      </c>
      <c r="J5121" s="1" t="b">
        <f t="shared" si="239"/>
        <v>0</v>
      </c>
    </row>
    <row r="5122" spans="1:10" x14ac:dyDescent="0.35">
      <c r="A5122" s="1">
        <f t="shared" ref="A5122:A5185" si="240">I5122*J5122</f>
        <v>0</v>
      </c>
      <c r="B5122" s="1" t="s">
        <v>37504</v>
      </c>
      <c r="C5122" s="1" t="s">
        <v>37505</v>
      </c>
      <c r="D5122" s="1" t="s">
        <v>37506</v>
      </c>
      <c r="E5122" s="1" t="s">
        <v>37509</v>
      </c>
      <c r="F5122" s="1" t="s">
        <v>37510</v>
      </c>
      <c r="I5122" s="1" t="b">
        <f t="shared" si="238"/>
        <v>0</v>
      </c>
      <c r="J5122" s="1" t="b">
        <f t="shared" si="239"/>
        <v>0</v>
      </c>
    </row>
    <row r="5123" spans="1:10" x14ac:dyDescent="0.35">
      <c r="A5123" s="1">
        <f t="shared" si="240"/>
        <v>0</v>
      </c>
      <c r="B5123" s="1" t="s">
        <v>26281</v>
      </c>
      <c r="C5123" s="1" t="s">
        <v>26282</v>
      </c>
      <c r="D5123" s="1" t="s">
        <v>26283</v>
      </c>
      <c r="E5123" s="1" t="s">
        <v>26284</v>
      </c>
      <c r="F5123" s="1" t="s">
        <v>26285</v>
      </c>
      <c r="I5123" s="1" t="b">
        <f t="shared" ref="I5123:I5186" si="241">OR(ISNUMBER(SEARCH("campy",F5123)),ISNUMBER(SEARCH("campy",D5123)),ISNUMBER(SEARCH("coli",F5123)),ISNUMBER(SEARCH("coli",D5123)),ISNUMBER(SEARCH("jejuni",F5123)),ISNUMBER(SEARCH("jejuni",D5123)))</f>
        <v>0</v>
      </c>
      <c r="J5123" s="1" t="b">
        <f t="shared" ref="J5123:J5186" si="242">OR(ISNUMBER(SEARCH("poultry",F5123)),ISNUMBER(SEARCH("chicken",F5123)),ISNUMBER(SEARCH("broiler",F5123)),ISNUMBER(SEARCH("poultry",D5123)),ISNUMBER(SEARCH("chicken",D5123)),ISNUMBER(SEARCH("broiler",D5123)))</f>
        <v>0</v>
      </c>
    </row>
    <row r="5124" spans="1:10" x14ac:dyDescent="0.35">
      <c r="A5124" s="1">
        <f t="shared" si="240"/>
        <v>0</v>
      </c>
      <c r="B5124" s="1" t="s">
        <v>14970</v>
      </c>
      <c r="C5124" s="1" t="s">
        <v>14971</v>
      </c>
      <c r="D5124" s="1" t="s">
        <v>14972</v>
      </c>
      <c r="E5124" s="1" t="s">
        <v>14975</v>
      </c>
      <c r="F5124" s="1" t="s">
        <v>14976</v>
      </c>
      <c r="I5124" s="1" t="b">
        <f t="shared" si="241"/>
        <v>1</v>
      </c>
      <c r="J5124" s="1" t="b">
        <f t="shared" si="242"/>
        <v>0</v>
      </c>
    </row>
    <row r="5125" spans="1:10" x14ac:dyDescent="0.35">
      <c r="A5125" s="1">
        <f t="shared" si="240"/>
        <v>0</v>
      </c>
      <c r="B5125" s="1" t="s">
        <v>33068</v>
      </c>
      <c r="C5125" s="1" t="s">
        <v>33069</v>
      </c>
      <c r="D5125" s="1" t="s">
        <v>33070</v>
      </c>
      <c r="E5125" s="1" t="s">
        <v>33071</v>
      </c>
      <c r="F5125" s="1" t="s">
        <v>33072</v>
      </c>
      <c r="I5125" s="1" t="b">
        <f t="shared" si="241"/>
        <v>1</v>
      </c>
      <c r="J5125" s="1" t="b">
        <f t="shared" si="242"/>
        <v>0</v>
      </c>
    </row>
    <row r="5126" spans="1:10" x14ac:dyDescent="0.35">
      <c r="A5126" s="1">
        <f t="shared" si="240"/>
        <v>0</v>
      </c>
      <c r="B5126" s="1" t="s">
        <v>41092</v>
      </c>
      <c r="C5126" s="1" t="s">
        <v>41093</v>
      </c>
      <c r="D5126" s="1" t="s">
        <v>41094</v>
      </c>
      <c r="E5126" s="1" t="s">
        <v>41095</v>
      </c>
      <c r="F5126" s="1" t="s">
        <v>41096</v>
      </c>
      <c r="I5126" s="1" t="b">
        <f t="shared" si="241"/>
        <v>0</v>
      </c>
      <c r="J5126" s="1" t="b">
        <f t="shared" si="242"/>
        <v>0</v>
      </c>
    </row>
    <row r="5127" spans="1:10" x14ac:dyDescent="0.35">
      <c r="A5127" s="1">
        <f t="shared" si="240"/>
        <v>0</v>
      </c>
      <c r="B5127" s="1" t="s">
        <v>12178</v>
      </c>
      <c r="C5127" s="1" t="s">
        <v>12179</v>
      </c>
      <c r="D5127" s="1" t="s">
        <v>12180</v>
      </c>
      <c r="E5127" s="1" t="s">
        <v>12181</v>
      </c>
      <c r="F5127" s="1" t="s">
        <v>12182</v>
      </c>
      <c r="I5127" s="1" t="b">
        <f t="shared" si="241"/>
        <v>0</v>
      </c>
      <c r="J5127" s="1" t="b">
        <f t="shared" si="242"/>
        <v>0</v>
      </c>
    </row>
    <row r="5128" spans="1:10" x14ac:dyDescent="0.35">
      <c r="A5128" s="1">
        <f t="shared" si="240"/>
        <v>0</v>
      </c>
      <c r="B5128" s="1" t="s">
        <v>34166</v>
      </c>
      <c r="C5128" s="1" t="s">
        <v>34167</v>
      </c>
      <c r="D5128" s="1" t="s">
        <v>34168</v>
      </c>
      <c r="E5128" s="1" t="s">
        <v>34169</v>
      </c>
      <c r="F5128" s="1" t="s">
        <v>34170</v>
      </c>
      <c r="I5128" s="1" t="b">
        <f t="shared" si="241"/>
        <v>0</v>
      </c>
      <c r="J5128" s="1" t="b">
        <f t="shared" si="242"/>
        <v>0</v>
      </c>
    </row>
    <row r="5129" spans="1:10" x14ac:dyDescent="0.35">
      <c r="A5129" s="1">
        <f t="shared" si="240"/>
        <v>0</v>
      </c>
      <c r="B5129" s="1" t="s">
        <v>21564</v>
      </c>
      <c r="C5129" s="1" t="s">
        <v>21565</v>
      </c>
      <c r="D5129" s="1" t="s">
        <v>21566</v>
      </c>
      <c r="E5129" s="1" t="s">
        <v>21569</v>
      </c>
      <c r="F5129" s="1" t="s">
        <v>21570</v>
      </c>
      <c r="I5129" s="1" t="b">
        <f t="shared" si="241"/>
        <v>0</v>
      </c>
      <c r="J5129" s="1" t="b">
        <f t="shared" si="242"/>
        <v>0</v>
      </c>
    </row>
    <row r="5130" spans="1:10" x14ac:dyDescent="0.35">
      <c r="A5130" s="1">
        <f t="shared" si="240"/>
        <v>0</v>
      </c>
      <c r="B5130" s="1" t="s">
        <v>30693</v>
      </c>
      <c r="C5130" s="1" t="s">
        <v>30694</v>
      </c>
      <c r="D5130" s="1" t="s">
        <v>30695</v>
      </c>
      <c r="F5130" s="1" t="s">
        <v>30697</v>
      </c>
      <c r="I5130" s="1" t="b">
        <f t="shared" si="241"/>
        <v>0</v>
      </c>
      <c r="J5130" s="1" t="b">
        <f t="shared" si="242"/>
        <v>0</v>
      </c>
    </row>
    <row r="5131" spans="1:10" x14ac:dyDescent="0.35">
      <c r="A5131" s="1">
        <f t="shared" si="240"/>
        <v>0</v>
      </c>
      <c r="B5131" s="1" t="s">
        <v>27814</v>
      </c>
      <c r="C5131" s="1" t="s">
        <v>27815</v>
      </c>
      <c r="D5131" s="1" t="s">
        <v>27816</v>
      </c>
      <c r="E5131" s="1" t="s">
        <v>27817</v>
      </c>
      <c r="F5131" s="1" t="s">
        <v>27818</v>
      </c>
      <c r="I5131" s="1" t="b">
        <f t="shared" si="241"/>
        <v>0</v>
      </c>
      <c r="J5131" s="1" t="b">
        <f t="shared" si="242"/>
        <v>0</v>
      </c>
    </row>
    <row r="5132" spans="1:10" x14ac:dyDescent="0.35">
      <c r="A5132" s="1">
        <f t="shared" si="240"/>
        <v>0</v>
      </c>
      <c r="B5132" s="1" t="s">
        <v>34050</v>
      </c>
      <c r="C5132" s="1" t="s">
        <v>34051</v>
      </c>
      <c r="D5132" s="1" t="s">
        <v>34052</v>
      </c>
      <c r="E5132" s="1" t="s">
        <v>34053</v>
      </c>
      <c r="F5132" s="1" t="s">
        <v>34054</v>
      </c>
      <c r="I5132" s="1" t="b">
        <f t="shared" si="241"/>
        <v>1</v>
      </c>
      <c r="J5132" s="1" t="b">
        <f t="shared" si="242"/>
        <v>0</v>
      </c>
    </row>
    <row r="5133" spans="1:10" x14ac:dyDescent="0.35">
      <c r="A5133" s="1">
        <f t="shared" si="240"/>
        <v>1</v>
      </c>
      <c r="B5133" s="1" t="s">
        <v>15835</v>
      </c>
      <c r="C5133" s="1" t="s">
        <v>15836</v>
      </c>
      <c r="D5133" s="1" t="s">
        <v>15837</v>
      </c>
      <c r="E5133" s="1" t="s">
        <v>15838</v>
      </c>
      <c r="F5133" s="1" t="s">
        <v>15839</v>
      </c>
      <c r="I5133" s="1" t="b">
        <f t="shared" si="241"/>
        <v>1</v>
      </c>
      <c r="J5133" s="1" t="b">
        <f t="shared" si="242"/>
        <v>1</v>
      </c>
    </row>
    <row r="5134" spans="1:10" x14ac:dyDescent="0.35">
      <c r="A5134" s="1">
        <f t="shared" si="240"/>
        <v>1</v>
      </c>
      <c r="B5134" s="1" t="s">
        <v>27723</v>
      </c>
      <c r="C5134" s="1" t="s">
        <v>27724</v>
      </c>
      <c r="D5134" s="1" t="s">
        <v>27725</v>
      </c>
      <c r="E5134" s="1" t="s">
        <v>27726</v>
      </c>
      <c r="F5134" s="1" t="s">
        <v>27727</v>
      </c>
      <c r="I5134" s="1" t="b">
        <f t="shared" si="241"/>
        <v>1</v>
      </c>
      <c r="J5134" s="1" t="b">
        <f t="shared" si="242"/>
        <v>1</v>
      </c>
    </row>
    <row r="5135" spans="1:10" x14ac:dyDescent="0.35">
      <c r="A5135" s="1">
        <f t="shared" si="240"/>
        <v>1</v>
      </c>
      <c r="B5135" s="1" t="s">
        <v>6894</v>
      </c>
      <c r="C5135" s="1" t="s">
        <v>6895</v>
      </c>
      <c r="D5135" s="1" t="s">
        <v>6896</v>
      </c>
      <c r="E5135" s="1" t="s">
        <v>6899</v>
      </c>
      <c r="F5135" s="1" t="s">
        <v>6901</v>
      </c>
      <c r="I5135" s="1" t="b">
        <f t="shared" si="241"/>
        <v>1</v>
      </c>
      <c r="J5135" s="1" t="b">
        <f t="shared" si="242"/>
        <v>1</v>
      </c>
    </row>
    <row r="5136" spans="1:10" x14ac:dyDescent="0.35">
      <c r="A5136" s="1">
        <f t="shared" si="240"/>
        <v>1</v>
      </c>
      <c r="B5136" s="1" t="s">
        <v>22999</v>
      </c>
      <c r="C5136" s="1" t="s">
        <v>23000</v>
      </c>
      <c r="D5136" s="1" t="s">
        <v>23001</v>
      </c>
      <c r="F5136" s="1" t="s">
        <v>23005</v>
      </c>
      <c r="I5136" s="1" t="b">
        <f t="shared" si="241"/>
        <v>1</v>
      </c>
      <c r="J5136" s="1" t="b">
        <f t="shared" si="242"/>
        <v>1</v>
      </c>
    </row>
    <row r="5137" spans="1:10" x14ac:dyDescent="0.35">
      <c r="A5137" s="1">
        <f t="shared" si="240"/>
        <v>0</v>
      </c>
      <c r="B5137" s="1" t="s">
        <v>35102</v>
      </c>
      <c r="C5137" s="1" t="s">
        <v>35103</v>
      </c>
      <c r="D5137" s="1" t="s">
        <v>18590</v>
      </c>
      <c r="E5137" s="1" t="s">
        <v>35105</v>
      </c>
      <c r="F5137" s="1" t="s">
        <v>35107</v>
      </c>
      <c r="I5137" s="1" t="b">
        <f t="shared" si="241"/>
        <v>0</v>
      </c>
      <c r="J5137" s="1" t="b">
        <f t="shared" si="242"/>
        <v>1</v>
      </c>
    </row>
    <row r="5138" spans="1:10" x14ac:dyDescent="0.35">
      <c r="A5138" s="1">
        <f t="shared" si="240"/>
        <v>1</v>
      </c>
      <c r="B5138" s="1" t="s">
        <v>31378</v>
      </c>
      <c r="C5138" s="1" t="s">
        <v>31379</v>
      </c>
      <c r="D5138" s="1" t="s">
        <v>31380</v>
      </c>
      <c r="E5138" s="1" t="s">
        <v>31381</v>
      </c>
      <c r="F5138" s="1" t="s">
        <v>31382</v>
      </c>
      <c r="I5138" s="1" t="b">
        <f t="shared" si="241"/>
        <v>1</v>
      </c>
      <c r="J5138" s="1" t="b">
        <f t="shared" si="242"/>
        <v>1</v>
      </c>
    </row>
    <row r="5139" spans="1:10" x14ac:dyDescent="0.35">
      <c r="A5139" s="1">
        <f t="shared" si="240"/>
        <v>1</v>
      </c>
      <c r="B5139" s="1" t="s">
        <v>12538</v>
      </c>
      <c r="C5139" s="1" t="s">
        <v>12539</v>
      </c>
      <c r="D5139" s="1" t="s">
        <v>12540</v>
      </c>
      <c r="E5139" s="1" t="s">
        <v>12543</v>
      </c>
      <c r="F5139" s="1" t="s">
        <v>12545</v>
      </c>
      <c r="I5139" s="1" t="b">
        <f t="shared" si="241"/>
        <v>1</v>
      </c>
      <c r="J5139" s="1" t="b">
        <f t="shared" si="242"/>
        <v>1</v>
      </c>
    </row>
    <row r="5140" spans="1:10" x14ac:dyDescent="0.35">
      <c r="A5140" s="1">
        <f t="shared" si="240"/>
        <v>1</v>
      </c>
      <c r="B5140" s="1" t="s">
        <v>31371</v>
      </c>
      <c r="C5140" s="1" t="s">
        <v>31372</v>
      </c>
      <c r="D5140" s="1" t="s">
        <v>31373</v>
      </c>
      <c r="E5140" s="1" t="s">
        <v>31374</v>
      </c>
      <c r="F5140" s="1" t="s">
        <v>31375</v>
      </c>
      <c r="I5140" s="1" t="b">
        <f t="shared" si="241"/>
        <v>1</v>
      </c>
      <c r="J5140" s="1" t="b">
        <f t="shared" si="242"/>
        <v>1</v>
      </c>
    </row>
    <row r="5141" spans="1:10" x14ac:dyDescent="0.35">
      <c r="A5141" s="1">
        <f t="shared" si="240"/>
        <v>0</v>
      </c>
      <c r="B5141" s="1" t="s">
        <v>38613</v>
      </c>
      <c r="C5141" s="1" t="s">
        <v>38614</v>
      </c>
      <c r="D5141" s="1" t="s">
        <v>11135</v>
      </c>
      <c r="F5141" s="1" t="s">
        <v>38617</v>
      </c>
      <c r="I5141" s="1" t="b">
        <f t="shared" si="241"/>
        <v>0</v>
      </c>
      <c r="J5141" s="1" t="b">
        <f t="shared" si="242"/>
        <v>1</v>
      </c>
    </row>
    <row r="5142" spans="1:10" x14ac:dyDescent="0.35">
      <c r="A5142" s="1">
        <f t="shared" si="240"/>
        <v>1</v>
      </c>
      <c r="B5142" s="1" t="s">
        <v>19793</v>
      </c>
      <c r="C5142" s="1" t="s">
        <v>19794</v>
      </c>
      <c r="D5142" s="1" t="s">
        <v>4752</v>
      </c>
      <c r="E5142" s="1" t="s">
        <v>19796</v>
      </c>
      <c r="F5142" s="1" t="s">
        <v>19798</v>
      </c>
      <c r="I5142" s="1" t="b">
        <f t="shared" si="241"/>
        <v>1</v>
      </c>
      <c r="J5142" s="1" t="b">
        <f t="shared" si="242"/>
        <v>1</v>
      </c>
    </row>
    <row r="5143" spans="1:10" x14ac:dyDescent="0.35">
      <c r="A5143" s="1">
        <f t="shared" si="240"/>
        <v>1</v>
      </c>
      <c r="B5143" s="1" t="s">
        <v>26687</v>
      </c>
      <c r="C5143" s="1" t="s">
        <v>26688</v>
      </c>
      <c r="D5143" s="1" t="s">
        <v>26689</v>
      </c>
      <c r="E5143" s="1" t="s">
        <v>26692</v>
      </c>
      <c r="F5143" s="1" t="s">
        <v>26694</v>
      </c>
      <c r="I5143" s="1" t="b">
        <f t="shared" si="241"/>
        <v>1</v>
      </c>
      <c r="J5143" s="1" t="b">
        <f t="shared" si="242"/>
        <v>1</v>
      </c>
    </row>
    <row r="5144" spans="1:10" x14ac:dyDescent="0.35">
      <c r="A5144" s="1">
        <f t="shared" si="240"/>
        <v>1</v>
      </c>
      <c r="B5144" s="1" t="s">
        <v>29540</v>
      </c>
      <c r="C5144" s="1" t="s">
        <v>29541</v>
      </c>
      <c r="D5144" s="1" t="s">
        <v>29542</v>
      </c>
      <c r="E5144" s="1" t="s">
        <v>29545</v>
      </c>
      <c r="F5144" s="1" t="s">
        <v>29546</v>
      </c>
      <c r="I5144" s="1" t="b">
        <f t="shared" si="241"/>
        <v>1</v>
      </c>
      <c r="J5144" s="1" t="b">
        <f t="shared" si="242"/>
        <v>1</v>
      </c>
    </row>
    <row r="5145" spans="1:10" x14ac:dyDescent="0.35">
      <c r="A5145" s="1">
        <f t="shared" si="240"/>
        <v>1</v>
      </c>
      <c r="B5145" s="1" t="s">
        <v>6237</v>
      </c>
      <c r="C5145" s="1" t="s">
        <v>6238</v>
      </c>
      <c r="D5145" s="1" t="s">
        <v>6239</v>
      </c>
      <c r="F5145" s="1" t="s">
        <v>6243</v>
      </c>
      <c r="I5145" s="1" t="b">
        <f t="shared" si="241"/>
        <v>1</v>
      </c>
      <c r="J5145" s="1" t="b">
        <f t="shared" si="242"/>
        <v>1</v>
      </c>
    </row>
    <row r="5146" spans="1:10" x14ac:dyDescent="0.35">
      <c r="A5146" s="1">
        <f t="shared" si="240"/>
        <v>1</v>
      </c>
      <c r="B5146" s="1" t="s">
        <v>8981</v>
      </c>
      <c r="C5146" s="1" t="s">
        <v>8982</v>
      </c>
      <c r="D5146" s="1" t="s">
        <v>6815</v>
      </c>
      <c r="F5146" s="1" t="s">
        <v>8985</v>
      </c>
      <c r="I5146" s="1" t="b">
        <f t="shared" si="241"/>
        <v>1</v>
      </c>
      <c r="J5146" s="1" t="b">
        <f t="shared" si="242"/>
        <v>1</v>
      </c>
    </row>
    <row r="5147" spans="1:10" x14ac:dyDescent="0.35">
      <c r="A5147" s="1">
        <f t="shared" si="240"/>
        <v>0</v>
      </c>
      <c r="B5147" s="1" t="s">
        <v>36585</v>
      </c>
      <c r="C5147" s="1" t="s">
        <v>36586</v>
      </c>
      <c r="D5147" s="1" t="s">
        <v>36587</v>
      </c>
      <c r="F5147" s="1" t="s">
        <v>36589</v>
      </c>
      <c r="I5147" s="1" t="b">
        <f t="shared" si="241"/>
        <v>0</v>
      </c>
      <c r="J5147" s="1" t="b">
        <f t="shared" si="242"/>
        <v>0</v>
      </c>
    </row>
    <row r="5148" spans="1:10" x14ac:dyDescent="0.35">
      <c r="A5148" s="1">
        <f t="shared" si="240"/>
        <v>0</v>
      </c>
      <c r="B5148" s="1" t="s">
        <v>8769</v>
      </c>
      <c r="C5148" s="1" t="s">
        <v>8770</v>
      </c>
      <c r="D5148" s="1" t="s">
        <v>8771</v>
      </c>
      <c r="E5148" s="1" t="s">
        <v>8773</v>
      </c>
      <c r="F5148" s="1" t="s">
        <v>8775</v>
      </c>
      <c r="I5148" s="1" t="b">
        <f t="shared" si="241"/>
        <v>1</v>
      </c>
      <c r="J5148" s="1" t="b">
        <f t="shared" si="242"/>
        <v>0</v>
      </c>
    </row>
    <row r="5149" spans="1:10" x14ac:dyDescent="0.35">
      <c r="A5149" s="1">
        <f t="shared" si="240"/>
        <v>1</v>
      </c>
      <c r="B5149" s="1" t="s">
        <v>9256</v>
      </c>
      <c r="C5149" s="1" t="s">
        <v>9257</v>
      </c>
      <c r="D5149" s="1" t="s">
        <v>9258</v>
      </c>
      <c r="E5149" s="1" t="s">
        <v>9261</v>
      </c>
      <c r="F5149" s="1" t="s">
        <v>9263</v>
      </c>
      <c r="I5149" s="1" t="b">
        <f t="shared" si="241"/>
        <v>1</v>
      </c>
      <c r="J5149" s="1" t="b">
        <f t="shared" si="242"/>
        <v>1</v>
      </c>
    </row>
    <row r="5150" spans="1:10" x14ac:dyDescent="0.35">
      <c r="A5150" s="1">
        <f t="shared" si="240"/>
        <v>1</v>
      </c>
      <c r="B5150" s="1" t="s">
        <v>27004</v>
      </c>
      <c r="C5150" s="1" t="s">
        <v>27005</v>
      </c>
      <c r="D5150" s="1" t="s">
        <v>27006</v>
      </c>
      <c r="E5150" s="1" t="s">
        <v>27009</v>
      </c>
      <c r="F5150" s="1" t="s">
        <v>27010</v>
      </c>
      <c r="I5150" s="1" t="b">
        <f t="shared" si="241"/>
        <v>1</v>
      </c>
      <c r="J5150" s="1" t="b">
        <f t="shared" si="242"/>
        <v>1</v>
      </c>
    </row>
    <row r="5151" spans="1:10" x14ac:dyDescent="0.35">
      <c r="A5151" s="1">
        <f t="shared" si="240"/>
        <v>1</v>
      </c>
      <c r="B5151" s="1" t="s">
        <v>20881</v>
      </c>
      <c r="C5151" s="1" t="s">
        <v>20882</v>
      </c>
      <c r="D5151" s="1" t="s">
        <v>20883</v>
      </c>
      <c r="F5151" s="1" t="s">
        <v>20886</v>
      </c>
      <c r="I5151" s="1" t="b">
        <f t="shared" si="241"/>
        <v>1</v>
      </c>
      <c r="J5151" s="1" t="b">
        <f t="shared" si="242"/>
        <v>1</v>
      </c>
    </row>
    <row r="5152" spans="1:10" x14ac:dyDescent="0.35">
      <c r="A5152" s="1">
        <f t="shared" si="240"/>
        <v>1</v>
      </c>
      <c r="B5152" s="1" t="s">
        <v>41294</v>
      </c>
      <c r="C5152" s="1" t="s">
        <v>41295</v>
      </c>
      <c r="D5152" s="1" t="s">
        <v>41296</v>
      </c>
      <c r="E5152" s="1" t="s">
        <v>41297</v>
      </c>
      <c r="F5152" s="1" t="s">
        <v>41298</v>
      </c>
      <c r="I5152" s="1" t="b">
        <f t="shared" si="241"/>
        <v>1</v>
      </c>
      <c r="J5152" s="1" t="b">
        <f t="shared" si="242"/>
        <v>1</v>
      </c>
    </row>
    <row r="5153" spans="1:10" x14ac:dyDescent="0.35">
      <c r="A5153" s="1">
        <f t="shared" si="240"/>
        <v>1</v>
      </c>
      <c r="B5153" s="1" t="s">
        <v>32099</v>
      </c>
      <c r="C5153" s="1" t="s">
        <v>32100</v>
      </c>
      <c r="D5153" s="1" t="s">
        <v>32101</v>
      </c>
      <c r="E5153" s="1" t="s">
        <v>32104</v>
      </c>
      <c r="F5153" s="1" t="s">
        <v>32105</v>
      </c>
      <c r="I5153" s="1" t="b">
        <f t="shared" si="241"/>
        <v>1</v>
      </c>
      <c r="J5153" s="1" t="b">
        <f t="shared" si="242"/>
        <v>1</v>
      </c>
    </row>
    <row r="5154" spans="1:10" x14ac:dyDescent="0.35">
      <c r="A5154" s="1">
        <f t="shared" si="240"/>
        <v>1</v>
      </c>
      <c r="B5154" s="1" t="s">
        <v>35775</v>
      </c>
      <c r="C5154" s="1" t="s">
        <v>35776</v>
      </c>
      <c r="D5154" s="1" t="s">
        <v>35777</v>
      </c>
      <c r="E5154" s="1" t="s">
        <v>35780</v>
      </c>
      <c r="F5154" s="1" t="s">
        <v>35781</v>
      </c>
      <c r="I5154" s="1" t="b">
        <f t="shared" si="241"/>
        <v>1</v>
      </c>
      <c r="J5154" s="1" t="b">
        <f t="shared" si="242"/>
        <v>1</v>
      </c>
    </row>
    <row r="5155" spans="1:10" x14ac:dyDescent="0.35">
      <c r="A5155" s="1">
        <f t="shared" si="240"/>
        <v>1</v>
      </c>
      <c r="B5155" s="1" t="s">
        <v>18740</v>
      </c>
      <c r="C5155" s="1" t="s">
        <v>18741</v>
      </c>
      <c r="D5155" s="1" t="s">
        <v>18742</v>
      </c>
      <c r="E5155" s="1" t="s">
        <v>18745</v>
      </c>
      <c r="F5155" s="1" t="s">
        <v>18746</v>
      </c>
      <c r="I5155" s="1" t="b">
        <f t="shared" si="241"/>
        <v>1</v>
      </c>
      <c r="J5155" s="1" t="b">
        <f t="shared" si="242"/>
        <v>1</v>
      </c>
    </row>
    <row r="5156" spans="1:10" x14ac:dyDescent="0.35">
      <c r="A5156" s="1">
        <f t="shared" si="240"/>
        <v>1</v>
      </c>
      <c r="B5156" s="1" t="s">
        <v>6706</v>
      </c>
      <c r="C5156" s="1" t="s">
        <v>6707</v>
      </c>
      <c r="D5156" s="1" t="s">
        <v>6708</v>
      </c>
      <c r="E5156" s="1" t="s">
        <v>6709</v>
      </c>
      <c r="F5156" s="1" t="s">
        <v>6710</v>
      </c>
      <c r="I5156" s="1" t="b">
        <f t="shared" si="241"/>
        <v>1</v>
      </c>
      <c r="J5156" s="1" t="b">
        <f t="shared" si="242"/>
        <v>1</v>
      </c>
    </row>
    <row r="5157" spans="1:10" x14ac:dyDescent="0.35">
      <c r="A5157" s="1">
        <f t="shared" si="240"/>
        <v>1</v>
      </c>
      <c r="B5157" s="1" t="s">
        <v>5875</v>
      </c>
      <c r="C5157" s="1" t="s">
        <v>5876</v>
      </c>
      <c r="D5157" s="1" t="s">
        <v>5877</v>
      </c>
      <c r="E5157" s="1" t="s">
        <v>5880</v>
      </c>
      <c r="F5157" s="1" t="s">
        <v>5882</v>
      </c>
      <c r="I5157" s="1" t="b">
        <f t="shared" si="241"/>
        <v>1</v>
      </c>
      <c r="J5157" s="1" t="b">
        <f t="shared" si="242"/>
        <v>1</v>
      </c>
    </row>
    <row r="5158" spans="1:10" x14ac:dyDescent="0.35">
      <c r="A5158" s="1">
        <f t="shared" si="240"/>
        <v>1</v>
      </c>
      <c r="B5158" s="1" t="s">
        <v>6850</v>
      </c>
      <c r="C5158" s="1" t="s">
        <v>6851</v>
      </c>
      <c r="D5158" s="1" t="s">
        <v>903</v>
      </c>
      <c r="F5158" s="1" t="s">
        <v>6853</v>
      </c>
      <c r="I5158" s="1" t="b">
        <f t="shared" si="241"/>
        <v>1</v>
      </c>
      <c r="J5158" s="1" t="b">
        <f t="shared" si="242"/>
        <v>1</v>
      </c>
    </row>
    <row r="5159" spans="1:10" x14ac:dyDescent="0.35">
      <c r="A5159" s="1">
        <f t="shared" si="240"/>
        <v>1</v>
      </c>
      <c r="B5159" s="1" t="s">
        <v>15877</v>
      </c>
      <c r="C5159" s="1" t="s">
        <v>15878</v>
      </c>
      <c r="D5159" s="1" t="s">
        <v>15879</v>
      </c>
      <c r="F5159" s="1" t="s">
        <v>15883</v>
      </c>
      <c r="I5159" s="1" t="b">
        <f t="shared" si="241"/>
        <v>1</v>
      </c>
      <c r="J5159" s="1" t="b">
        <f t="shared" si="242"/>
        <v>1</v>
      </c>
    </row>
    <row r="5160" spans="1:10" x14ac:dyDescent="0.35">
      <c r="A5160" s="1">
        <f t="shared" si="240"/>
        <v>0</v>
      </c>
      <c r="B5160" s="1" t="s">
        <v>5834</v>
      </c>
      <c r="C5160" s="1" t="s">
        <v>5835</v>
      </c>
      <c r="D5160" s="1" t="s">
        <v>5836</v>
      </c>
      <c r="E5160" s="1" t="s">
        <v>5839</v>
      </c>
      <c r="F5160" s="1" t="s">
        <v>5841</v>
      </c>
      <c r="I5160" s="1" t="b">
        <f t="shared" si="241"/>
        <v>0</v>
      </c>
      <c r="J5160" s="1" t="b">
        <f t="shared" si="242"/>
        <v>1</v>
      </c>
    </row>
    <row r="5161" spans="1:10" x14ac:dyDescent="0.35">
      <c r="A5161" s="1">
        <f t="shared" si="240"/>
        <v>0</v>
      </c>
      <c r="B5161" s="1" t="s">
        <v>3537</v>
      </c>
      <c r="C5161" s="1" t="s">
        <v>3538</v>
      </c>
      <c r="D5161" s="1" t="s">
        <v>3539</v>
      </c>
      <c r="E5161" s="1" t="s">
        <v>3542</v>
      </c>
      <c r="F5161" s="1" t="s">
        <v>3544</v>
      </c>
      <c r="I5161" s="1" t="b">
        <f t="shared" si="241"/>
        <v>0</v>
      </c>
      <c r="J5161" s="1" t="b">
        <f t="shared" si="242"/>
        <v>1</v>
      </c>
    </row>
    <row r="5162" spans="1:10" x14ac:dyDescent="0.35">
      <c r="A5162" s="1">
        <f t="shared" si="240"/>
        <v>1</v>
      </c>
      <c r="B5162" s="1" t="s">
        <v>35029</v>
      </c>
      <c r="C5162" s="1" t="s">
        <v>35030</v>
      </c>
      <c r="D5162" s="1" t="s">
        <v>35031</v>
      </c>
      <c r="E5162" s="1" t="s">
        <v>35034</v>
      </c>
      <c r="F5162" s="1" t="s">
        <v>35035</v>
      </c>
      <c r="I5162" s="1" t="b">
        <f t="shared" si="241"/>
        <v>1</v>
      </c>
      <c r="J5162" s="1" t="b">
        <f t="shared" si="242"/>
        <v>1</v>
      </c>
    </row>
    <row r="5163" spans="1:10" x14ac:dyDescent="0.35">
      <c r="A5163" s="1">
        <f t="shared" si="240"/>
        <v>1</v>
      </c>
      <c r="B5163" s="1" t="s">
        <v>24584</v>
      </c>
      <c r="C5163" s="1" t="s">
        <v>24585</v>
      </c>
      <c r="D5163" s="1" t="s">
        <v>24586</v>
      </c>
      <c r="E5163" s="1" t="s">
        <v>24589</v>
      </c>
      <c r="F5163" s="1" t="s">
        <v>24590</v>
      </c>
      <c r="I5163" s="1" t="b">
        <f t="shared" si="241"/>
        <v>1</v>
      </c>
      <c r="J5163" s="1" t="b">
        <f t="shared" si="242"/>
        <v>1</v>
      </c>
    </row>
    <row r="5164" spans="1:10" x14ac:dyDescent="0.35">
      <c r="A5164" s="1">
        <f t="shared" si="240"/>
        <v>1</v>
      </c>
      <c r="B5164" s="1" t="s">
        <v>35660</v>
      </c>
      <c r="C5164" s="1" t="s">
        <v>35661</v>
      </c>
      <c r="D5164" s="1" t="s">
        <v>35662</v>
      </c>
      <c r="E5164" s="1" t="s">
        <v>35663</v>
      </c>
      <c r="F5164" s="1" t="s">
        <v>35665</v>
      </c>
      <c r="I5164" s="1" t="b">
        <f t="shared" si="241"/>
        <v>1</v>
      </c>
      <c r="J5164" s="1" t="b">
        <f t="shared" si="242"/>
        <v>1</v>
      </c>
    </row>
    <row r="5165" spans="1:10" x14ac:dyDescent="0.35">
      <c r="A5165" s="1">
        <f t="shared" si="240"/>
        <v>1</v>
      </c>
      <c r="B5165" s="1" t="s">
        <v>9894</v>
      </c>
      <c r="C5165" s="1" t="s">
        <v>9895</v>
      </c>
      <c r="D5165" s="1" t="s">
        <v>9896</v>
      </c>
      <c r="E5165" s="1" t="s">
        <v>9897</v>
      </c>
      <c r="F5165" s="1" t="s">
        <v>9898</v>
      </c>
      <c r="I5165" s="1" t="b">
        <f t="shared" si="241"/>
        <v>1</v>
      </c>
      <c r="J5165" s="1" t="b">
        <f t="shared" si="242"/>
        <v>1</v>
      </c>
    </row>
    <row r="5166" spans="1:10" x14ac:dyDescent="0.35">
      <c r="A5166" s="1">
        <f t="shared" si="240"/>
        <v>1</v>
      </c>
      <c r="B5166" s="1" t="s">
        <v>36256</v>
      </c>
      <c r="C5166" s="1" t="s">
        <v>36257</v>
      </c>
      <c r="D5166" s="1" t="s">
        <v>36258</v>
      </c>
      <c r="E5166" s="1" t="s">
        <v>36259</v>
      </c>
      <c r="F5166" s="1" t="s">
        <v>36260</v>
      </c>
      <c r="I5166" s="1" t="b">
        <f t="shared" si="241"/>
        <v>1</v>
      </c>
      <c r="J5166" s="1" t="b">
        <f t="shared" si="242"/>
        <v>1</v>
      </c>
    </row>
    <row r="5167" spans="1:10" x14ac:dyDescent="0.35">
      <c r="A5167" s="1">
        <f t="shared" si="240"/>
        <v>1</v>
      </c>
      <c r="B5167" s="1" t="s">
        <v>12263</v>
      </c>
      <c r="C5167" s="1" t="s">
        <v>12264</v>
      </c>
      <c r="D5167" s="1" t="s">
        <v>12265</v>
      </c>
      <c r="F5167" s="1" t="s">
        <v>12267</v>
      </c>
      <c r="I5167" s="1" t="b">
        <f t="shared" si="241"/>
        <v>1</v>
      </c>
      <c r="J5167" s="1" t="b">
        <f t="shared" si="242"/>
        <v>1</v>
      </c>
    </row>
    <row r="5168" spans="1:10" x14ac:dyDescent="0.35">
      <c r="A5168" s="1">
        <f t="shared" si="240"/>
        <v>1</v>
      </c>
      <c r="B5168" s="1" t="s">
        <v>27917</v>
      </c>
      <c r="C5168" s="1" t="s">
        <v>27918</v>
      </c>
      <c r="D5168" s="1" t="s">
        <v>27919</v>
      </c>
      <c r="F5168" s="1" t="s">
        <v>27922</v>
      </c>
      <c r="I5168" s="1" t="b">
        <f t="shared" si="241"/>
        <v>1</v>
      </c>
      <c r="J5168" s="1" t="b">
        <f t="shared" si="242"/>
        <v>1</v>
      </c>
    </row>
    <row r="5169" spans="1:10" x14ac:dyDescent="0.35">
      <c r="A5169" s="1">
        <f t="shared" si="240"/>
        <v>1</v>
      </c>
      <c r="B5169" s="1" t="s">
        <v>40837</v>
      </c>
      <c r="C5169" s="1" t="s">
        <v>40838</v>
      </c>
      <c r="D5169" s="1" t="s">
        <v>6718</v>
      </c>
      <c r="E5169" s="1" t="s">
        <v>40839</v>
      </c>
      <c r="F5169" s="1" t="s">
        <v>40840</v>
      </c>
      <c r="I5169" s="1" t="b">
        <f t="shared" si="241"/>
        <v>1</v>
      </c>
      <c r="J5169" s="1" t="b">
        <f t="shared" si="242"/>
        <v>1</v>
      </c>
    </row>
    <row r="5170" spans="1:10" x14ac:dyDescent="0.35">
      <c r="A5170" s="1">
        <f t="shared" si="240"/>
        <v>1</v>
      </c>
      <c r="B5170" s="1" t="s">
        <v>6723</v>
      </c>
      <c r="C5170" s="1" t="s">
        <v>6724</v>
      </c>
      <c r="D5170" s="1" t="s">
        <v>6725</v>
      </c>
      <c r="E5170" s="1" t="s">
        <v>6728</v>
      </c>
      <c r="F5170" s="1" t="s">
        <v>6729</v>
      </c>
      <c r="I5170" s="1" t="b">
        <f t="shared" si="241"/>
        <v>1</v>
      </c>
      <c r="J5170" s="1" t="b">
        <f t="shared" si="242"/>
        <v>1</v>
      </c>
    </row>
    <row r="5171" spans="1:10" x14ac:dyDescent="0.35">
      <c r="A5171" s="1">
        <f t="shared" si="240"/>
        <v>1</v>
      </c>
      <c r="B5171" s="1" t="s">
        <v>7552</v>
      </c>
      <c r="C5171" s="1" t="s">
        <v>7553</v>
      </c>
      <c r="D5171" s="1" t="s">
        <v>7554</v>
      </c>
      <c r="E5171" s="1" t="s">
        <v>7557</v>
      </c>
      <c r="F5171" s="1" t="s">
        <v>7558</v>
      </c>
      <c r="I5171" s="1" t="b">
        <f t="shared" si="241"/>
        <v>1</v>
      </c>
      <c r="J5171" s="1" t="b">
        <f t="shared" si="242"/>
        <v>1</v>
      </c>
    </row>
    <row r="5172" spans="1:10" x14ac:dyDescent="0.35">
      <c r="A5172" s="1">
        <f t="shared" si="240"/>
        <v>1</v>
      </c>
      <c r="B5172" s="1" t="s">
        <v>7941</v>
      </c>
      <c r="C5172" s="1" t="s">
        <v>7942</v>
      </c>
      <c r="D5172" s="1" t="s">
        <v>7943</v>
      </c>
      <c r="F5172" s="1" t="s">
        <v>7946</v>
      </c>
      <c r="I5172" s="1" t="b">
        <f t="shared" si="241"/>
        <v>1</v>
      </c>
      <c r="J5172" s="1" t="b">
        <f t="shared" si="242"/>
        <v>1</v>
      </c>
    </row>
    <row r="5173" spans="1:10" x14ac:dyDescent="0.35">
      <c r="A5173" s="1">
        <f t="shared" si="240"/>
        <v>1</v>
      </c>
      <c r="B5173" s="1" t="s">
        <v>30729</v>
      </c>
      <c r="C5173" s="1" t="s">
        <v>30730</v>
      </c>
      <c r="D5173" s="1" t="s">
        <v>30731</v>
      </c>
      <c r="F5173" s="1" t="s">
        <v>30734</v>
      </c>
      <c r="I5173" s="1" t="b">
        <f t="shared" si="241"/>
        <v>1</v>
      </c>
      <c r="J5173" s="1" t="b">
        <f t="shared" si="242"/>
        <v>1</v>
      </c>
    </row>
    <row r="5174" spans="1:10" x14ac:dyDescent="0.35">
      <c r="A5174" s="1">
        <f t="shared" si="240"/>
        <v>1</v>
      </c>
      <c r="B5174" s="1" t="s">
        <v>34623</v>
      </c>
      <c r="C5174" s="1" t="s">
        <v>34624</v>
      </c>
      <c r="D5174" s="1" t="s">
        <v>34625</v>
      </c>
      <c r="E5174" s="1" t="s">
        <v>34628</v>
      </c>
      <c r="F5174" s="1" t="s">
        <v>34629</v>
      </c>
      <c r="I5174" s="1" t="b">
        <f t="shared" si="241"/>
        <v>1</v>
      </c>
      <c r="J5174" s="1" t="b">
        <f t="shared" si="242"/>
        <v>1</v>
      </c>
    </row>
    <row r="5175" spans="1:10" x14ac:dyDescent="0.35">
      <c r="A5175" s="1">
        <f t="shared" si="240"/>
        <v>1</v>
      </c>
      <c r="B5175" s="1" t="s">
        <v>39589</v>
      </c>
      <c r="C5175" s="1" t="s">
        <v>39590</v>
      </c>
      <c r="D5175" s="1" t="s">
        <v>39591</v>
      </c>
      <c r="F5175" s="1" t="s">
        <v>39593</v>
      </c>
      <c r="I5175" s="1" t="b">
        <f t="shared" si="241"/>
        <v>1</v>
      </c>
      <c r="J5175" s="1" t="b">
        <f t="shared" si="242"/>
        <v>1</v>
      </c>
    </row>
    <row r="5176" spans="1:10" x14ac:dyDescent="0.35">
      <c r="A5176" s="1">
        <f t="shared" si="240"/>
        <v>1</v>
      </c>
      <c r="B5176" s="1" t="s">
        <v>4725</v>
      </c>
      <c r="C5176" s="1" t="s">
        <v>4726</v>
      </c>
      <c r="D5176" s="1" t="s">
        <v>4727</v>
      </c>
      <c r="E5176" s="1" t="s">
        <v>4730</v>
      </c>
      <c r="F5176" s="1" t="s">
        <v>4731</v>
      </c>
      <c r="I5176" s="1" t="b">
        <f t="shared" si="241"/>
        <v>1</v>
      </c>
      <c r="J5176" s="1" t="b">
        <f t="shared" si="242"/>
        <v>1</v>
      </c>
    </row>
    <row r="5177" spans="1:10" x14ac:dyDescent="0.35">
      <c r="A5177" s="1">
        <f t="shared" si="240"/>
        <v>1</v>
      </c>
      <c r="B5177" s="1" t="s">
        <v>9816</v>
      </c>
      <c r="C5177" s="1" t="s">
        <v>9817</v>
      </c>
      <c r="D5177" s="1" t="s">
        <v>9818</v>
      </c>
      <c r="F5177" s="1" t="s">
        <v>9821</v>
      </c>
      <c r="I5177" s="1" t="b">
        <f t="shared" si="241"/>
        <v>1</v>
      </c>
      <c r="J5177" s="1" t="b">
        <f t="shared" si="242"/>
        <v>1</v>
      </c>
    </row>
    <row r="5178" spans="1:10" x14ac:dyDescent="0.35">
      <c r="A5178" s="1">
        <f t="shared" si="240"/>
        <v>1</v>
      </c>
      <c r="B5178" s="1" t="s">
        <v>9011</v>
      </c>
      <c r="C5178" s="1" t="s">
        <v>9012</v>
      </c>
      <c r="D5178" s="1" t="s">
        <v>9013</v>
      </c>
      <c r="E5178" s="1" t="s">
        <v>9016</v>
      </c>
      <c r="F5178" s="1" t="s">
        <v>9017</v>
      </c>
      <c r="I5178" s="1" t="b">
        <f t="shared" si="241"/>
        <v>1</v>
      </c>
      <c r="J5178" s="1" t="b">
        <f t="shared" si="242"/>
        <v>1</v>
      </c>
    </row>
    <row r="5179" spans="1:10" x14ac:dyDescent="0.35">
      <c r="A5179" s="1">
        <f t="shared" si="240"/>
        <v>1</v>
      </c>
      <c r="B5179" s="1" t="s">
        <v>20629</v>
      </c>
      <c r="C5179" s="1" t="s">
        <v>20630</v>
      </c>
      <c r="D5179" s="1" t="s">
        <v>20631</v>
      </c>
      <c r="E5179" s="1" t="s">
        <v>20633</v>
      </c>
      <c r="F5179" s="1" t="s">
        <v>20634</v>
      </c>
      <c r="I5179" s="1" t="b">
        <f t="shared" si="241"/>
        <v>1</v>
      </c>
      <c r="J5179" s="1" t="b">
        <f t="shared" si="242"/>
        <v>1</v>
      </c>
    </row>
    <row r="5180" spans="1:10" x14ac:dyDescent="0.35">
      <c r="A5180" s="1">
        <f t="shared" si="240"/>
        <v>1</v>
      </c>
      <c r="B5180" s="1" t="s">
        <v>12057</v>
      </c>
      <c r="C5180" s="1" t="s">
        <v>12058</v>
      </c>
      <c r="D5180" s="1" t="s">
        <v>12059</v>
      </c>
      <c r="F5180" s="1" t="s">
        <v>12063</v>
      </c>
      <c r="I5180" s="1" t="b">
        <f t="shared" si="241"/>
        <v>1</v>
      </c>
      <c r="J5180" s="1" t="b">
        <f t="shared" si="242"/>
        <v>1</v>
      </c>
    </row>
    <row r="5181" spans="1:10" x14ac:dyDescent="0.35">
      <c r="A5181" s="1">
        <f t="shared" si="240"/>
        <v>1</v>
      </c>
      <c r="B5181" s="1" t="s">
        <v>29661</v>
      </c>
      <c r="C5181" s="1" t="s">
        <v>29662</v>
      </c>
      <c r="D5181" s="1" t="s">
        <v>29663</v>
      </c>
      <c r="F5181" s="1" t="s">
        <v>29664</v>
      </c>
      <c r="I5181" s="1" t="b">
        <f t="shared" si="241"/>
        <v>1</v>
      </c>
      <c r="J5181" s="1" t="b">
        <f t="shared" si="242"/>
        <v>1</v>
      </c>
    </row>
    <row r="5182" spans="1:10" x14ac:dyDescent="0.35">
      <c r="A5182" s="1">
        <f t="shared" si="240"/>
        <v>1</v>
      </c>
      <c r="B5182" s="1" t="s">
        <v>15291</v>
      </c>
      <c r="C5182" s="1" t="s">
        <v>15292</v>
      </c>
      <c r="D5182" s="1" t="s">
        <v>15293</v>
      </c>
      <c r="F5182" s="1" t="s">
        <v>15295</v>
      </c>
      <c r="I5182" s="1" t="b">
        <f t="shared" si="241"/>
        <v>1</v>
      </c>
      <c r="J5182" s="1" t="b">
        <f t="shared" si="242"/>
        <v>1</v>
      </c>
    </row>
    <row r="5183" spans="1:10" x14ac:dyDescent="0.35">
      <c r="A5183" s="1">
        <f t="shared" si="240"/>
        <v>1</v>
      </c>
      <c r="B5183" s="1" t="s">
        <v>28578</v>
      </c>
      <c r="C5183" s="1" t="s">
        <v>28579</v>
      </c>
      <c r="D5183" s="1" t="s">
        <v>11847</v>
      </c>
      <c r="F5183" s="1" t="s">
        <v>28582</v>
      </c>
      <c r="I5183" s="1" t="b">
        <f t="shared" si="241"/>
        <v>1</v>
      </c>
      <c r="J5183" s="1" t="b">
        <f t="shared" si="242"/>
        <v>1</v>
      </c>
    </row>
    <row r="5184" spans="1:10" x14ac:dyDescent="0.35">
      <c r="A5184" s="1">
        <f t="shared" si="240"/>
        <v>1</v>
      </c>
      <c r="B5184" s="1" t="s">
        <v>18050</v>
      </c>
      <c r="C5184" s="1" t="s">
        <v>18051</v>
      </c>
      <c r="D5184" s="1" t="s">
        <v>18052</v>
      </c>
      <c r="F5184" s="1" t="s">
        <v>18054</v>
      </c>
      <c r="I5184" s="1" t="b">
        <f t="shared" si="241"/>
        <v>1</v>
      </c>
      <c r="J5184" s="1" t="b">
        <f t="shared" si="242"/>
        <v>1</v>
      </c>
    </row>
    <row r="5185" spans="1:10" x14ac:dyDescent="0.35">
      <c r="A5185" s="1">
        <f t="shared" si="240"/>
        <v>1</v>
      </c>
      <c r="B5185" s="1" t="s">
        <v>15908</v>
      </c>
      <c r="C5185" s="1" t="s">
        <v>15909</v>
      </c>
      <c r="D5185" s="1" t="s">
        <v>15910</v>
      </c>
      <c r="E5185" s="1" t="s">
        <v>15913</v>
      </c>
      <c r="F5185" s="1" t="s">
        <v>15914</v>
      </c>
      <c r="I5185" s="1" t="b">
        <f t="shared" si="241"/>
        <v>1</v>
      </c>
      <c r="J5185" s="1" t="b">
        <f t="shared" si="242"/>
        <v>1</v>
      </c>
    </row>
    <row r="5186" spans="1:10" x14ac:dyDescent="0.35">
      <c r="A5186" s="1">
        <f t="shared" ref="A5186:A5249" si="243">I5186*J5186</f>
        <v>0</v>
      </c>
      <c r="B5186" s="1" t="s">
        <v>12121</v>
      </c>
      <c r="C5186" s="1" t="s">
        <v>12122</v>
      </c>
      <c r="D5186" s="1" t="s">
        <v>12123</v>
      </c>
      <c r="E5186" s="1" t="s">
        <v>12125</v>
      </c>
      <c r="I5186" s="1" t="b">
        <f t="shared" si="241"/>
        <v>0</v>
      </c>
      <c r="J5186" s="1" t="b">
        <f t="shared" si="242"/>
        <v>1</v>
      </c>
    </row>
    <row r="5187" spans="1:10" x14ac:dyDescent="0.35">
      <c r="A5187" s="1">
        <f t="shared" si="243"/>
        <v>1</v>
      </c>
      <c r="B5187" s="1" t="s">
        <v>11336</v>
      </c>
      <c r="C5187" s="1" t="s">
        <v>11337</v>
      </c>
      <c r="D5187" s="1" t="s">
        <v>4654</v>
      </c>
      <c r="F5187" s="1" t="s">
        <v>11339</v>
      </c>
      <c r="I5187" s="1" t="b">
        <f t="shared" ref="I5187:I5250" si="244">OR(ISNUMBER(SEARCH("campy",F5187)),ISNUMBER(SEARCH("campy",D5187)),ISNUMBER(SEARCH("coli",F5187)),ISNUMBER(SEARCH("coli",D5187)),ISNUMBER(SEARCH("jejuni",F5187)),ISNUMBER(SEARCH("jejuni",D5187)))</f>
        <v>1</v>
      </c>
      <c r="J5187" s="1" t="b">
        <f t="shared" ref="J5187:J5250" si="245">OR(ISNUMBER(SEARCH("poultry",F5187)),ISNUMBER(SEARCH("chicken",F5187)),ISNUMBER(SEARCH("broiler",F5187)),ISNUMBER(SEARCH("poultry",D5187)),ISNUMBER(SEARCH("chicken",D5187)),ISNUMBER(SEARCH("broiler",D5187)))</f>
        <v>1</v>
      </c>
    </row>
    <row r="5188" spans="1:10" x14ac:dyDescent="0.35">
      <c r="A5188" s="1">
        <f t="shared" si="243"/>
        <v>1</v>
      </c>
      <c r="B5188" s="1" t="s">
        <v>20374</v>
      </c>
      <c r="C5188" s="1" t="s">
        <v>20375</v>
      </c>
      <c r="D5188" s="1" t="s">
        <v>20376</v>
      </c>
      <c r="E5188" s="1" t="s">
        <v>20377</v>
      </c>
      <c r="F5188" s="1" t="s">
        <v>20379</v>
      </c>
      <c r="I5188" s="1" t="b">
        <f t="shared" si="244"/>
        <v>1</v>
      </c>
      <c r="J5188" s="1" t="b">
        <f t="shared" si="245"/>
        <v>1</v>
      </c>
    </row>
    <row r="5189" spans="1:10" x14ac:dyDescent="0.35">
      <c r="A5189" s="1">
        <f t="shared" si="243"/>
        <v>1</v>
      </c>
      <c r="B5189" s="1" t="s">
        <v>42016</v>
      </c>
      <c r="C5189" s="1" t="s">
        <v>42017</v>
      </c>
      <c r="D5189" s="1" t="s">
        <v>32339</v>
      </c>
      <c r="F5189" s="1" t="s">
        <v>42020</v>
      </c>
      <c r="I5189" s="1" t="b">
        <f t="shared" si="244"/>
        <v>1</v>
      </c>
      <c r="J5189" s="1" t="b">
        <f t="shared" si="245"/>
        <v>1</v>
      </c>
    </row>
    <row r="5190" spans="1:10" x14ac:dyDescent="0.35">
      <c r="A5190" s="1">
        <f t="shared" si="243"/>
        <v>1</v>
      </c>
      <c r="B5190" s="1" t="s">
        <v>22333</v>
      </c>
      <c r="C5190" s="1" t="s">
        <v>22334</v>
      </c>
      <c r="D5190" s="1" t="s">
        <v>22335</v>
      </c>
      <c r="F5190" s="1" t="s">
        <v>22339</v>
      </c>
      <c r="I5190" s="1" t="b">
        <f t="shared" si="244"/>
        <v>1</v>
      </c>
      <c r="J5190" s="1" t="b">
        <f t="shared" si="245"/>
        <v>1</v>
      </c>
    </row>
    <row r="5191" spans="1:10" x14ac:dyDescent="0.35">
      <c r="A5191" s="1">
        <f t="shared" si="243"/>
        <v>1</v>
      </c>
      <c r="B5191" s="1" t="s">
        <v>11409</v>
      </c>
      <c r="C5191" s="1" t="s">
        <v>11410</v>
      </c>
      <c r="D5191" s="1" t="s">
        <v>11411</v>
      </c>
      <c r="E5191" s="1" t="s">
        <v>11412</v>
      </c>
      <c r="F5191" s="1" t="s">
        <v>11413</v>
      </c>
      <c r="I5191" s="1" t="b">
        <f t="shared" si="244"/>
        <v>1</v>
      </c>
      <c r="J5191" s="1" t="b">
        <f t="shared" si="245"/>
        <v>1</v>
      </c>
    </row>
    <row r="5192" spans="1:10" x14ac:dyDescent="0.35">
      <c r="A5192" s="1">
        <f t="shared" si="243"/>
        <v>1</v>
      </c>
      <c r="B5192" s="1" t="s">
        <v>19488</v>
      </c>
      <c r="C5192" s="1" t="s">
        <v>19489</v>
      </c>
      <c r="D5192" s="1" t="s">
        <v>19490</v>
      </c>
      <c r="F5192" s="1" t="s">
        <v>19493</v>
      </c>
      <c r="I5192" s="1" t="b">
        <f t="shared" si="244"/>
        <v>1</v>
      </c>
      <c r="J5192" s="1" t="b">
        <f t="shared" si="245"/>
        <v>1</v>
      </c>
    </row>
    <row r="5193" spans="1:10" x14ac:dyDescent="0.35">
      <c r="A5193" s="1">
        <f t="shared" si="243"/>
        <v>1</v>
      </c>
      <c r="B5193" s="1" t="s">
        <v>35526</v>
      </c>
      <c r="C5193" s="1" t="s">
        <v>35527</v>
      </c>
      <c r="D5193" s="1" t="s">
        <v>35528</v>
      </c>
      <c r="F5193" s="1" t="s">
        <v>35529</v>
      </c>
      <c r="I5193" s="1" t="b">
        <f t="shared" si="244"/>
        <v>1</v>
      </c>
      <c r="J5193" s="1" t="b">
        <f t="shared" si="245"/>
        <v>1</v>
      </c>
    </row>
    <row r="5194" spans="1:10" x14ac:dyDescent="0.35">
      <c r="A5194" s="1">
        <f t="shared" si="243"/>
        <v>1</v>
      </c>
      <c r="B5194" s="1" t="s">
        <v>18765</v>
      </c>
      <c r="C5194" s="1" t="s">
        <v>18766</v>
      </c>
      <c r="D5194" s="1" t="s">
        <v>18767</v>
      </c>
      <c r="F5194" s="1" t="s">
        <v>18768</v>
      </c>
      <c r="I5194" s="1" t="b">
        <f t="shared" si="244"/>
        <v>1</v>
      </c>
      <c r="J5194" s="1" t="b">
        <f t="shared" si="245"/>
        <v>1</v>
      </c>
    </row>
    <row r="5195" spans="1:10" x14ac:dyDescent="0.35">
      <c r="A5195" s="1">
        <f t="shared" si="243"/>
        <v>1</v>
      </c>
      <c r="B5195" s="1" t="s">
        <v>37481</v>
      </c>
      <c r="C5195" s="1" t="s">
        <v>37482</v>
      </c>
      <c r="D5195" s="1" t="s">
        <v>37483</v>
      </c>
      <c r="F5195" s="1" t="s">
        <v>37485</v>
      </c>
      <c r="I5195" s="1" t="b">
        <f t="shared" si="244"/>
        <v>1</v>
      </c>
      <c r="J5195" s="1" t="b">
        <f t="shared" si="245"/>
        <v>1</v>
      </c>
    </row>
    <row r="5196" spans="1:10" x14ac:dyDescent="0.35">
      <c r="A5196" s="1">
        <f t="shared" si="243"/>
        <v>1</v>
      </c>
      <c r="B5196" s="1" t="s">
        <v>8819</v>
      </c>
      <c r="C5196" s="1" t="s">
        <v>8820</v>
      </c>
      <c r="D5196" s="1" t="s">
        <v>8821</v>
      </c>
      <c r="F5196" s="1" t="s">
        <v>8825</v>
      </c>
      <c r="I5196" s="1" t="b">
        <f t="shared" si="244"/>
        <v>1</v>
      </c>
      <c r="J5196" s="1" t="b">
        <f t="shared" si="245"/>
        <v>1</v>
      </c>
    </row>
    <row r="5197" spans="1:10" x14ac:dyDescent="0.35">
      <c r="A5197" s="1">
        <f t="shared" si="243"/>
        <v>0</v>
      </c>
      <c r="B5197" s="1" t="s">
        <v>15094</v>
      </c>
      <c r="C5197" s="1" t="s">
        <v>15095</v>
      </c>
      <c r="D5197" s="1" t="s">
        <v>15096</v>
      </c>
      <c r="E5197" s="1" t="s">
        <v>15099</v>
      </c>
      <c r="F5197" s="1" t="s">
        <v>15101</v>
      </c>
      <c r="I5197" s="1" t="b">
        <f t="shared" si="244"/>
        <v>1</v>
      </c>
      <c r="J5197" s="1" t="b">
        <f t="shared" si="245"/>
        <v>0</v>
      </c>
    </row>
    <row r="5198" spans="1:10" x14ac:dyDescent="0.35">
      <c r="A5198" s="1">
        <f t="shared" si="243"/>
        <v>1</v>
      </c>
      <c r="B5198" s="1" t="s">
        <v>15526</v>
      </c>
      <c r="C5198" s="1" t="s">
        <v>15527</v>
      </c>
      <c r="D5198" s="1" t="s">
        <v>15528</v>
      </c>
      <c r="F5198" s="1" t="s">
        <v>15531</v>
      </c>
      <c r="I5198" s="1" t="b">
        <f t="shared" si="244"/>
        <v>1</v>
      </c>
      <c r="J5198" s="1" t="b">
        <f t="shared" si="245"/>
        <v>1</v>
      </c>
    </row>
    <row r="5199" spans="1:10" x14ac:dyDescent="0.35">
      <c r="A5199" s="1">
        <f t="shared" si="243"/>
        <v>1</v>
      </c>
      <c r="B5199" s="1" t="s">
        <v>13488</v>
      </c>
      <c r="C5199" s="1" t="s">
        <v>13489</v>
      </c>
      <c r="D5199" s="1" t="s">
        <v>13490</v>
      </c>
      <c r="E5199" s="1" t="s">
        <v>13493</v>
      </c>
      <c r="F5199" s="1" t="s">
        <v>13494</v>
      </c>
      <c r="I5199" s="1" t="b">
        <f t="shared" si="244"/>
        <v>1</v>
      </c>
      <c r="J5199" s="1" t="b">
        <f t="shared" si="245"/>
        <v>1</v>
      </c>
    </row>
    <row r="5200" spans="1:10" x14ac:dyDescent="0.35">
      <c r="A5200" s="1">
        <f t="shared" si="243"/>
        <v>1</v>
      </c>
      <c r="B5200" s="1" t="s">
        <v>18279</v>
      </c>
      <c r="C5200" s="1" t="s">
        <v>18280</v>
      </c>
      <c r="D5200" s="1" t="s">
        <v>18281</v>
      </c>
      <c r="F5200" s="1" t="s">
        <v>18282</v>
      </c>
      <c r="I5200" s="1" t="b">
        <f t="shared" si="244"/>
        <v>1</v>
      </c>
      <c r="J5200" s="1" t="b">
        <f t="shared" si="245"/>
        <v>1</v>
      </c>
    </row>
    <row r="5201" spans="1:10" x14ac:dyDescent="0.35">
      <c r="A5201" s="1">
        <f t="shared" si="243"/>
        <v>1</v>
      </c>
      <c r="B5201" s="1" t="s">
        <v>15965</v>
      </c>
      <c r="C5201" s="1" t="s">
        <v>15966</v>
      </c>
      <c r="D5201" s="1" t="s">
        <v>15967</v>
      </c>
      <c r="F5201" s="1" t="s">
        <v>15971</v>
      </c>
      <c r="I5201" s="1" t="b">
        <f t="shared" si="244"/>
        <v>1</v>
      </c>
      <c r="J5201" s="1" t="b">
        <f t="shared" si="245"/>
        <v>1</v>
      </c>
    </row>
    <row r="5202" spans="1:10" x14ac:dyDescent="0.35">
      <c r="A5202" s="1">
        <f t="shared" si="243"/>
        <v>1</v>
      </c>
      <c r="B5202" s="1" t="s">
        <v>15506</v>
      </c>
      <c r="C5202" s="1" t="s">
        <v>15507</v>
      </c>
      <c r="D5202" s="1" t="s">
        <v>15508</v>
      </c>
      <c r="F5202" s="1" t="s">
        <v>15512</v>
      </c>
      <c r="I5202" s="1" t="b">
        <f t="shared" si="244"/>
        <v>1</v>
      </c>
      <c r="J5202" s="1" t="b">
        <f t="shared" si="245"/>
        <v>1</v>
      </c>
    </row>
    <row r="5203" spans="1:10" x14ac:dyDescent="0.35">
      <c r="A5203" s="1">
        <f t="shared" si="243"/>
        <v>1</v>
      </c>
      <c r="B5203" s="1" t="s">
        <v>5730</v>
      </c>
      <c r="C5203" s="1" t="s">
        <v>5731</v>
      </c>
      <c r="D5203" s="1" t="s">
        <v>5732</v>
      </c>
      <c r="F5203" s="1" t="s">
        <v>5735</v>
      </c>
      <c r="I5203" s="1" t="b">
        <f t="shared" si="244"/>
        <v>1</v>
      </c>
      <c r="J5203" s="1" t="b">
        <f t="shared" si="245"/>
        <v>1</v>
      </c>
    </row>
    <row r="5204" spans="1:10" x14ac:dyDescent="0.35">
      <c r="A5204" s="1">
        <f t="shared" si="243"/>
        <v>1</v>
      </c>
      <c r="B5204" s="1" t="s">
        <v>21682</v>
      </c>
      <c r="C5204" s="1" t="s">
        <v>21683</v>
      </c>
      <c r="D5204" s="1" t="s">
        <v>21684</v>
      </c>
      <c r="E5204" s="1" t="s">
        <v>21686</v>
      </c>
      <c r="F5204" s="1" t="s">
        <v>21687</v>
      </c>
      <c r="I5204" s="1" t="b">
        <f t="shared" si="244"/>
        <v>1</v>
      </c>
      <c r="J5204" s="1" t="b">
        <f t="shared" si="245"/>
        <v>1</v>
      </c>
    </row>
    <row r="5205" spans="1:10" x14ac:dyDescent="0.35">
      <c r="A5205" s="1">
        <f t="shared" si="243"/>
        <v>1</v>
      </c>
      <c r="B5205" s="1" t="s">
        <v>30229</v>
      </c>
      <c r="C5205" s="1" t="s">
        <v>30230</v>
      </c>
      <c r="D5205" s="1" t="s">
        <v>30231</v>
      </c>
      <c r="F5205" s="1" t="s">
        <v>30233</v>
      </c>
      <c r="I5205" s="1" t="b">
        <f t="shared" si="244"/>
        <v>1</v>
      </c>
      <c r="J5205" s="1" t="b">
        <f t="shared" si="245"/>
        <v>1</v>
      </c>
    </row>
    <row r="5206" spans="1:10" x14ac:dyDescent="0.35">
      <c r="A5206" s="1">
        <f t="shared" si="243"/>
        <v>1</v>
      </c>
      <c r="B5206" s="1" t="s">
        <v>31181</v>
      </c>
      <c r="C5206" s="1" t="s">
        <v>31182</v>
      </c>
      <c r="D5206" s="1" t="s">
        <v>31183</v>
      </c>
      <c r="F5206" s="1" t="s">
        <v>31184</v>
      </c>
      <c r="I5206" s="1" t="b">
        <f t="shared" si="244"/>
        <v>1</v>
      </c>
      <c r="J5206" s="1" t="b">
        <f t="shared" si="245"/>
        <v>1</v>
      </c>
    </row>
    <row r="5207" spans="1:10" x14ac:dyDescent="0.35">
      <c r="A5207" s="1">
        <f t="shared" si="243"/>
        <v>1</v>
      </c>
      <c r="B5207" s="1" t="s">
        <v>42385</v>
      </c>
      <c r="C5207" s="1" t="s">
        <v>42386</v>
      </c>
      <c r="D5207" s="1" t="s">
        <v>42387</v>
      </c>
      <c r="F5207" s="1" t="s">
        <v>42388</v>
      </c>
      <c r="I5207" s="1" t="b">
        <f t="shared" si="244"/>
        <v>1</v>
      </c>
      <c r="J5207" s="1" t="b">
        <f t="shared" si="245"/>
        <v>1</v>
      </c>
    </row>
    <row r="5208" spans="1:10" x14ac:dyDescent="0.35">
      <c r="A5208" s="1">
        <f t="shared" si="243"/>
        <v>0</v>
      </c>
      <c r="B5208" s="1" t="s">
        <v>14737</v>
      </c>
      <c r="C5208" s="1" t="s">
        <v>14738</v>
      </c>
      <c r="D5208" s="1" t="s">
        <v>14739</v>
      </c>
      <c r="I5208" s="1" t="b">
        <f t="shared" si="244"/>
        <v>0</v>
      </c>
      <c r="J5208" s="1" t="b">
        <f t="shared" si="245"/>
        <v>1</v>
      </c>
    </row>
    <row r="5209" spans="1:10" x14ac:dyDescent="0.35">
      <c r="A5209" s="1">
        <f t="shared" si="243"/>
        <v>1</v>
      </c>
      <c r="B5209" s="1" t="s">
        <v>14731</v>
      </c>
      <c r="C5209" s="1" t="s">
        <v>14732</v>
      </c>
      <c r="D5209" s="1" t="s">
        <v>14733</v>
      </c>
      <c r="F5209" s="1" t="s">
        <v>14735</v>
      </c>
      <c r="I5209" s="1" t="b">
        <f t="shared" si="244"/>
        <v>1</v>
      </c>
      <c r="J5209" s="1" t="b">
        <f t="shared" si="245"/>
        <v>1</v>
      </c>
    </row>
    <row r="5210" spans="1:10" x14ac:dyDescent="0.35">
      <c r="A5210" s="1">
        <f t="shared" si="243"/>
        <v>1</v>
      </c>
      <c r="B5210" s="1" t="s">
        <v>39539</v>
      </c>
      <c r="C5210" s="1" t="s">
        <v>39540</v>
      </c>
      <c r="D5210" s="1" t="s">
        <v>39541</v>
      </c>
      <c r="F5210" s="1" t="s">
        <v>39542</v>
      </c>
      <c r="I5210" s="1" t="b">
        <f t="shared" si="244"/>
        <v>1</v>
      </c>
      <c r="J5210" s="1" t="b">
        <f t="shared" si="245"/>
        <v>1</v>
      </c>
    </row>
    <row r="5211" spans="1:10" x14ac:dyDescent="0.35">
      <c r="A5211" s="1">
        <f t="shared" si="243"/>
        <v>0</v>
      </c>
      <c r="B5211" s="1" t="s">
        <v>20391</v>
      </c>
      <c r="C5211" s="1" t="s">
        <v>20392</v>
      </c>
      <c r="D5211" s="1" t="s">
        <v>20393</v>
      </c>
      <c r="F5211" s="1" t="s">
        <v>20394</v>
      </c>
      <c r="I5211" s="1" t="b">
        <f t="shared" si="244"/>
        <v>1</v>
      </c>
      <c r="J5211" s="1" t="b">
        <f t="shared" si="245"/>
        <v>0</v>
      </c>
    </row>
    <row r="5212" spans="1:10" x14ac:dyDescent="0.35">
      <c r="A5212" s="1">
        <f t="shared" si="243"/>
        <v>1</v>
      </c>
      <c r="B5212" s="1" t="s">
        <v>13037</v>
      </c>
      <c r="C5212" s="1" t="s">
        <v>13038</v>
      </c>
      <c r="D5212" s="1" t="s">
        <v>13039</v>
      </c>
      <c r="F5212" s="1" t="s">
        <v>13040</v>
      </c>
      <c r="I5212" s="1" t="b">
        <f t="shared" si="244"/>
        <v>1</v>
      </c>
      <c r="J5212" s="1" t="b">
        <f t="shared" si="245"/>
        <v>1</v>
      </c>
    </row>
    <row r="5213" spans="1:10" x14ac:dyDescent="0.35">
      <c r="A5213" s="1">
        <f t="shared" si="243"/>
        <v>1</v>
      </c>
      <c r="B5213" s="1" t="s">
        <v>4991</v>
      </c>
      <c r="C5213" s="1" t="s">
        <v>4992</v>
      </c>
      <c r="D5213" s="1" t="s">
        <v>4993</v>
      </c>
      <c r="F5213" s="1" t="s">
        <v>4994</v>
      </c>
      <c r="I5213" s="1" t="b">
        <f t="shared" si="244"/>
        <v>1</v>
      </c>
      <c r="J5213" s="1" t="b">
        <f t="shared" si="245"/>
        <v>1</v>
      </c>
    </row>
    <row r="5214" spans="1:10" x14ac:dyDescent="0.35">
      <c r="A5214" s="1">
        <f t="shared" si="243"/>
        <v>1</v>
      </c>
      <c r="B5214" s="1" t="s">
        <v>12379</v>
      </c>
      <c r="C5214" s="1" t="s">
        <v>12380</v>
      </c>
      <c r="D5214" s="1" t="s">
        <v>12381</v>
      </c>
      <c r="F5214" s="1" t="s">
        <v>12383</v>
      </c>
      <c r="I5214" s="1" t="b">
        <f t="shared" si="244"/>
        <v>1</v>
      </c>
      <c r="J5214" s="1" t="b">
        <f t="shared" si="245"/>
        <v>1</v>
      </c>
    </row>
    <row r="5215" spans="1:10" x14ac:dyDescent="0.35">
      <c r="A5215" s="1">
        <f t="shared" si="243"/>
        <v>0</v>
      </c>
      <c r="B5215" s="1" t="s">
        <v>15640</v>
      </c>
      <c r="C5215" s="1" t="s">
        <v>15641</v>
      </c>
      <c r="D5215" s="1" t="s">
        <v>15642</v>
      </c>
      <c r="E5215" s="1" t="s">
        <v>15644</v>
      </c>
      <c r="F5215" s="1" t="s">
        <v>15646</v>
      </c>
      <c r="I5215" s="1" t="b">
        <f t="shared" si="244"/>
        <v>0</v>
      </c>
      <c r="J5215" s="1" t="b">
        <f t="shared" si="245"/>
        <v>0</v>
      </c>
    </row>
    <row r="5216" spans="1:10" x14ac:dyDescent="0.35">
      <c r="A5216" s="1">
        <f t="shared" si="243"/>
        <v>1</v>
      </c>
      <c r="B5216" s="1" t="s">
        <v>20739</v>
      </c>
      <c r="C5216" s="1" t="s">
        <v>20740</v>
      </c>
      <c r="D5216" s="1" t="s">
        <v>20741</v>
      </c>
      <c r="F5216" s="1" t="s">
        <v>20742</v>
      </c>
      <c r="I5216" s="1" t="b">
        <f t="shared" si="244"/>
        <v>1</v>
      </c>
      <c r="J5216" s="1" t="b">
        <f t="shared" si="245"/>
        <v>1</v>
      </c>
    </row>
    <row r="5217" spans="1:10" x14ac:dyDescent="0.35">
      <c r="A5217" s="1">
        <f t="shared" si="243"/>
        <v>1</v>
      </c>
      <c r="B5217" s="1" t="s">
        <v>12993</v>
      </c>
      <c r="C5217" s="1" t="s">
        <v>12994</v>
      </c>
      <c r="D5217" s="1" t="s">
        <v>12995</v>
      </c>
      <c r="F5217" s="1" t="s">
        <v>12997</v>
      </c>
      <c r="I5217" s="1" t="b">
        <f t="shared" si="244"/>
        <v>1</v>
      </c>
      <c r="J5217" s="1" t="b">
        <f t="shared" si="245"/>
        <v>1</v>
      </c>
    </row>
    <row r="5218" spans="1:10" x14ac:dyDescent="0.35">
      <c r="A5218" s="1">
        <f t="shared" si="243"/>
        <v>1</v>
      </c>
      <c r="B5218" s="1" t="s">
        <v>29895</v>
      </c>
      <c r="C5218" s="1" t="s">
        <v>29896</v>
      </c>
      <c r="D5218" s="1" t="s">
        <v>29897</v>
      </c>
      <c r="F5218" s="1" t="s">
        <v>29900</v>
      </c>
      <c r="I5218" s="1" t="b">
        <f t="shared" si="244"/>
        <v>1</v>
      </c>
      <c r="J5218" s="1" t="b">
        <f t="shared" si="245"/>
        <v>1</v>
      </c>
    </row>
    <row r="5219" spans="1:10" x14ac:dyDescent="0.35">
      <c r="A5219" s="1">
        <f t="shared" si="243"/>
        <v>1</v>
      </c>
      <c r="B5219" s="1" t="s">
        <v>3563</v>
      </c>
      <c r="C5219" s="1" t="s">
        <v>3564</v>
      </c>
      <c r="D5219" s="1" t="s">
        <v>3565</v>
      </c>
      <c r="F5219" s="1" t="s">
        <v>3568</v>
      </c>
      <c r="I5219" s="1" t="b">
        <f t="shared" si="244"/>
        <v>1</v>
      </c>
      <c r="J5219" s="1" t="b">
        <f t="shared" si="245"/>
        <v>1</v>
      </c>
    </row>
    <row r="5220" spans="1:10" x14ac:dyDescent="0.35">
      <c r="A5220" s="1">
        <f t="shared" si="243"/>
        <v>1</v>
      </c>
      <c r="B5220" s="1" t="s">
        <v>21362</v>
      </c>
      <c r="C5220" s="1" t="s">
        <v>661</v>
      </c>
      <c r="D5220" s="1" t="s">
        <v>21363</v>
      </c>
      <c r="I5220" s="1" t="b">
        <f t="shared" si="244"/>
        <v>1</v>
      </c>
      <c r="J5220" s="1" t="b">
        <f t="shared" si="245"/>
        <v>1</v>
      </c>
    </row>
    <row r="5221" spans="1:10" x14ac:dyDescent="0.35">
      <c r="A5221" s="1">
        <f t="shared" si="243"/>
        <v>1</v>
      </c>
      <c r="B5221" s="1" t="s">
        <v>36239</v>
      </c>
      <c r="C5221" s="1" t="s">
        <v>36240</v>
      </c>
      <c r="D5221" s="1" t="s">
        <v>36241</v>
      </c>
      <c r="F5221" s="1" t="s">
        <v>36242</v>
      </c>
      <c r="I5221" s="1" t="b">
        <f t="shared" si="244"/>
        <v>1</v>
      </c>
      <c r="J5221" s="1" t="b">
        <f t="shared" si="245"/>
        <v>1</v>
      </c>
    </row>
    <row r="5222" spans="1:10" x14ac:dyDescent="0.35">
      <c r="A5222" s="1">
        <f t="shared" si="243"/>
        <v>1</v>
      </c>
      <c r="B5222" s="1" t="s">
        <v>12184</v>
      </c>
      <c r="C5222" s="1" t="s">
        <v>12185</v>
      </c>
      <c r="D5222" s="1" t="s">
        <v>12186</v>
      </c>
      <c r="F5222" s="1" t="s">
        <v>12189</v>
      </c>
      <c r="I5222" s="1" t="b">
        <f t="shared" si="244"/>
        <v>1</v>
      </c>
      <c r="J5222" s="1" t="b">
        <f t="shared" si="245"/>
        <v>1</v>
      </c>
    </row>
    <row r="5223" spans="1:10" x14ac:dyDescent="0.35">
      <c r="A5223" s="1">
        <f t="shared" si="243"/>
        <v>1</v>
      </c>
      <c r="B5223" s="1" t="s">
        <v>34460</v>
      </c>
      <c r="C5223" s="1" t="s">
        <v>34461</v>
      </c>
      <c r="D5223" s="1" t="s">
        <v>34462</v>
      </c>
      <c r="F5223" s="1" t="s">
        <v>34465</v>
      </c>
      <c r="I5223" s="1" t="b">
        <f t="shared" si="244"/>
        <v>1</v>
      </c>
      <c r="J5223" s="1" t="b">
        <f t="shared" si="245"/>
        <v>1</v>
      </c>
    </row>
    <row r="5224" spans="1:10" x14ac:dyDescent="0.35">
      <c r="A5224" s="1">
        <f t="shared" si="243"/>
        <v>0</v>
      </c>
      <c r="B5224" s="1" t="s">
        <v>21330</v>
      </c>
      <c r="C5224" s="1" t="s">
        <v>21331</v>
      </c>
      <c r="D5224" s="1" t="s">
        <v>5928</v>
      </c>
      <c r="E5224" s="1" t="s">
        <v>21333</v>
      </c>
      <c r="F5224" s="1" t="s">
        <v>21334</v>
      </c>
      <c r="I5224" s="1" t="b">
        <f t="shared" si="244"/>
        <v>1</v>
      </c>
      <c r="J5224" s="1" t="b">
        <f t="shared" si="245"/>
        <v>0</v>
      </c>
    </row>
    <row r="5225" spans="1:10" x14ac:dyDescent="0.35">
      <c r="A5225" s="1">
        <f t="shared" si="243"/>
        <v>1</v>
      </c>
      <c r="B5225" s="1" t="s">
        <v>25139</v>
      </c>
      <c r="C5225" s="1" t="s">
        <v>661</v>
      </c>
      <c r="D5225" s="1" t="s">
        <v>25140</v>
      </c>
      <c r="F5225" s="1" t="s">
        <v>25141</v>
      </c>
      <c r="I5225" s="1" t="b">
        <f t="shared" si="244"/>
        <v>1</v>
      </c>
      <c r="J5225" s="1" t="b">
        <f t="shared" si="245"/>
        <v>1</v>
      </c>
    </row>
    <row r="5226" spans="1:10" x14ac:dyDescent="0.35">
      <c r="A5226" s="1">
        <f t="shared" si="243"/>
        <v>0</v>
      </c>
      <c r="B5226" s="1" t="s">
        <v>99</v>
      </c>
      <c r="C5226" s="1" t="s">
        <v>102</v>
      </c>
      <c r="D5226" s="1" t="s">
        <v>103</v>
      </c>
      <c r="E5226" s="1" t="s">
        <v>107</v>
      </c>
      <c r="F5226" s="1" t="s">
        <v>109</v>
      </c>
      <c r="I5226" s="1" t="b">
        <f t="shared" si="244"/>
        <v>0</v>
      </c>
      <c r="J5226" s="1" t="b">
        <f t="shared" si="245"/>
        <v>0</v>
      </c>
    </row>
    <row r="5227" spans="1:10" x14ac:dyDescent="0.35">
      <c r="A5227" s="1">
        <f t="shared" si="243"/>
        <v>1</v>
      </c>
      <c r="B5227" s="1" t="s">
        <v>12294</v>
      </c>
      <c r="C5227" s="1" t="s">
        <v>12295</v>
      </c>
      <c r="D5227" s="1" t="s">
        <v>12296</v>
      </c>
      <c r="F5227" s="1" t="s">
        <v>12299</v>
      </c>
      <c r="I5227" s="1" t="b">
        <f t="shared" si="244"/>
        <v>1</v>
      </c>
      <c r="J5227" s="1" t="b">
        <f t="shared" si="245"/>
        <v>1</v>
      </c>
    </row>
    <row r="5228" spans="1:10" x14ac:dyDescent="0.35">
      <c r="A5228" s="1">
        <f t="shared" si="243"/>
        <v>1</v>
      </c>
      <c r="B5228" s="1" t="s">
        <v>36110</v>
      </c>
      <c r="C5228" s="1" t="s">
        <v>12295</v>
      </c>
      <c r="D5228" s="1" t="s">
        <v>36111</v>
      </c>
      <c r="F5228" s="1" t="s">
        <v>36112</v>
      </c>
      <c r="I5228" s="1" t="b">
        <f t="shared" si="244"/>
        <v>1</v>
      </c>
      <c r="J5228" s="1" t="b">
        <f t="shared" si="245"/>
        <v>1</v>
      </c>
    </row>
    <row r="5229" spans="1:10" x14ac:dyDescent="0.35">
      <c r="A5229" s="1">
        <f t="shared" si="243"/>
        <v>1</v>
      </c>
      <c r="B5229" s="1" t="s">
        <v>32032</v>
      </c>
      <c r="C5229" s="1" t="s">
        <v>32033</v>
      </c>
      <c r="D5229" s="1" t="s">
        <v>32034</v>
      </c>
      <c r="E5229" s="1" t="s">
        <v>32035</v>
      </c>
      <c r="F5229" s="1" t="s">
        <v>32036</v>
      </c>
      <c r="I5229" s="1" t="b">
        <f t="shared" si="244"/>
        <v>1</v>
      </c>
      <c r="J5229" s="1" t="b">
        <f t="shared" si="245"/>
        <v>1</v>
      </c>
    </row>
    <row r="5230" spans="1:10" x14ac:dyDescent="0.35">
      <c r="A5230" s="1">
        <f t="shared" si="243"/>
        <v>1</v>
      </c>
      <c r="B5230" s="1" t="s">
        <v>39753</v>
      </c>
      <c r="C5230" s="1" t="s">
        <v>39754</v>
      </c>
      <c r="D5230" s="1" t="s">
        <v>39755</v>
      </c>
      <c r="F5230" s="1" t="s">
        <v>39757</v>
      </c>
      <c r="I5230" s="1" t="b">
        <f t="shared" si="244"/>
        <v>1</v>
      </c>
      <c r="J5230" s="1" t="b">
        <f t="shared" si="245"/>
        <v>1</v>
      </c>
    </row>
    <row r="5231" spans="1:10" x14ac:dyDescent="0.35">
      <c r="A5231" s="1">
        <f t="shared" si="243"/>
        <v>0</v>
      </c>
      <c r="B5231" s="1" t="s">
        <v>22151</v>
      </c>
      <c r="C5231" s="1" t="s">
        <v>22152</v>
      </c>
      <c r="D5231" s="1" t="s">
        <v>22153</v>
      </c>
      <c r="E5231" s="1" t="s">
        <v>22156</v>
      </c>
      <c r="F5231" s="1" t="s">
        <v>22157</v>
      </c>
      <c r="I5231" s="1" t="b">
        <f t="shared" si="244"/>
        <v>1</v>
      </c>
      <c r="J5231" s="1" t="b">
        <f t="shared" si="245"/>
        <v>0</v>
      </c>
    </row>
    <row r="5232" spans="1:10" x14ac:dyDescent="0.35">
      <c r="A5232" s="1">
        <f t="shared" si="243"/>
        <v>1</v>
      </c>
      <c r="B5232" s="1" t="s">
        <v>41501</v>
      </c>
      <c r="C5232" s="1" t="s">
        <v>41502</v>
      </c>
      <c r="D5232" s="1" t="s">
        <v>41503</v>
      </c>
      <c r="E5232" s="1" t="s">
        <v>41504</v>
      </c>
      <c r="F5232" s="1" t="s">
        <v>41505</v>
      </c>
      <c r="I5232" s="1" t="b">
        <f t="shared" si="244"/>
        <v>1</v>
      </c>
      <c r="J5232" s="1" t="b">
        <f t="shared" si="245"/>
        <v>1</v>
      </c>
    </row>
    <row r="5233" spans="1:10" x14ac:dyDescent="0.35">
      <c r="A5233" s="1">
        <f t="shared" si="243"/>
        <v>1</v>
      </c>
      <c r="B5233" s="1" t="s">
        <v>25103</v>
      </c>
      <c r="C5233" s="1" t="s">
        <v>25104</v>
      </c>
      <c r="D5233" s="1" t="s">
        <v>25105</v>
      </c>
      <c r="F5233" s="1" t="s">
        <v>25107</v>
      </c>
      <c r="I5233" s="1" t="b">
        <f t="shared" si="244"/>
        <v>1</v>
      </c>
      <c r="J5233" s="1" t="b">
        <f t="shared" si="245"/>
        <v>1</v>
      </c>
    </row>
    <row r="5234" spans="1:10" x14ac:dyDescent="0.35">
      <c r="A5234" s="1">
        <f t="shared" si="243"/>
        <v>1</v>
      </c>
      <c r="B5234" s="1" t="s">
        <v>32132</v>
      </c>
      <c r="C5234" s="1" t="s">
        <v>32133</v>
      </c>
      <c r="D5234" s="1" t="s">
        <v>32134</v>
      </c>
      <c r="F5234" s="1" t="s">
        <v>32136</v>
      </c>
      <c r="I5234" s="1" t="b">
        <f t="shared" si="244"/>
        <v>1</v>
      </c>
      <c r="J5234" s="1" t="b">
        <f t="shared" si="245"/>
        <v>1</v>
      </c>
    </row>
    <row r="5235" spans="1:10" x14ac:dyDescent="0.35">
      <c r="A5235" s="1">
        <f t="shared" si="243"/>
        <v>1</v>
      </c>
      <c r="B5235" s="1" t="s">
        <v>8920</v>
      </c>
      <c r="C5235" s="1" t="s">
        <v>8921</v>
      </c>
      <c r="D5235" s="1" t="s">
        <v>8922</v>
      </c>
      <c r="F5235" s="1" t="s">
        <v>8923</v>
      </c>
      <c r="I5235" s="1" t="b">
        <f t="shared" si="244"/>
        <v>1</v>
      </c>
      <c r="J5235" s="1" t="b">
        <f t="shared" si="245"/>
        <v>1</v>
      </c>
    </row>
    <row r="5236" spans="1:10" x14ac:dyDescent="0.35">
      <c r="A5236" s="1">
        <f t="shared" si="243"/>
        <v>1</v>
      </c>
      <c r="B5236" s="1" t="s">
        <v>40367</v>
      </c>
      <c r="C5236" s="1" t="s">
        <v>40368</v>
      </c>
      <c r="D5236" s="1" t="s">
        <v>40369</v>
      </c>
      <c r="F5236" s="1" t="s">
        <v>40370</v>
      </c>
      <c r="I5236" s="1" t="b">
        <f t="shared" si="244"/>
        <v>1</v>
      </c>
      <c r="J5236" s="1" t="b">
        <f t="shared" si="245"/>
        <v>1</v>
      </c>
    </row>
    <row r="5237" spans="1:10" x14ac:dyDescent="0.35">
      <c r="A5237" s="1">
        <f t="shared" si="243"/>
        <v>1</v>
      </c>
      <c r="B5237" s="1" t="s">
        <v>38318</v>
      </c>
      <c r="C5237" s="1" t="s">
        <v>38319</v>
      </c>
      <c r="D5237" s="1" t="s">
        <v>38320</v>
      </c>
      <c r="F5237" s="1" t="s">
        <v>38321</v>
      </c>
      <c r="I5237" s="1" t="b">
        <f t="shared" si="244"/>
        <v>1</v>
      </c>
      <c r="J5237" s="1" t="b">
        <f t="shared" si="245"/>
        <v>1</v>
      </c>
    </row>
    <row r="5238" spans="1:10" x14ac:dyDescent="0.35">
      <c r="A5238" s="1">
        <f t="shared" si="243"/>
        <v>1</v>
      </c>
      <c r="B5238" s="1" t="s">
        <v>13246</v>
      </c>
      <c r="C5238" s="1" t="s">
        <v>13247</v>
      </c>
      <c r="D5238" s="1" t="s">
        <v>13248</v>
      </c>
      <c r="F5238" s="1" t="s">
        <v>13252</v>
      </c>
      <c r="I5238" s="1" t="b">
        <f t="shared" si="244"/>
        <v>1</v>
      </c>
      <c r="J5238" s="1" t="b">
        <f t="shared" si="245"/>
        <v>1</v>
      </c>
    </row>
    <row r="5239" spans="1:10" x14ac:dyDescent="0.35">
      <c r="A5239" s="1">
        <f t="shared" si="243"/>
        <v>1</v>
      </c>
      <c r="B5239" s="1" t="s">
        <v>27329</v>
      </c>
      <c r="C5239" s="1" t="s">
        <v>27330</v>
      </c>
      <c r="D5239" s="1" t="s">
        <v>27331</v>
      </c>
      <c r="F5239" s="1" t="s">
        <v>27334</v>
      </c>
      <c r="I5239" s="1" t="b">
        <f t="shared" si="244"/>
        <v>1</v>
      </c>
      <c r="J5239" s="1" t="b">
        <f t="shared" si="245"/>
        <v>1</v>
      </c>
    </row>
    <row r="5240" spans="1:10" x14ac:dyDescent="0.35">
      <c r="A5240" s="1">
        <f t="shared" si="243"/>
        <v>1</v>
      </c>
      <c r="B5240" s="1" t="s">
        <v>40429</v>
      </c>
      <c r="C5240" s="1" t="s">
        <v>40430</v>
      </c>
      <c r="D5240" s="1" t="s">
        <v>40431</v>
      </c>
      <c r="E5240" s="1" t="s">
        <v>40432</v>
      </c>
      <c r="F5240" s="1" t="s">
        <v>40433</v>
      </c>
      <c r="I5240" s="1" t="b">
        <f t="shared" si="244"/>
        <v>1</v>
      </c>
      <c r="J5240" s="1" t="b">
        <f t="shared" si="245"/>
        <v>1</v>
      </c>
    </row>
    <row r="5241" spans="1:10" x14ac:dyDescent="0.35">
      <c r="A5241" s="1">
        <f t="shared" si="243"/>
        <v>0</v>
      </c>
      <c r="B5241" s="1" t="s">
        <v>34643</v>
      </c>
      <c r="C5241" s="1" t="s">
        <v>34644</v>
      </c>
      <c r="D5241" s="1" t="s">
        <v>34645</v>
      </c>
      <c r="E5241" s="1" t="s">
        <v>34648</v>
      </c>
      <c r="F5241" s="1" t="s">
        <v>34650</v>
      </c>
      <c r="I5241" s="1" t="b">
        <f t="shared" si="244"/>
        <v>0</v>
      </c>
      <c r="J5241" s="1" t="b">
        <f t="shared" si="245"/>
        <v>1</v>
      </c>
    </row>
    <row r="5242" spans="1:10" x14ac:dyDescent="0.35">
      <c r="A5242" s="1">
        <f t="shared" si="243"/>
        <v>1</v>
      </c>
      <c r="B5242" s="1" t="s">
        <v>3444</v>
      </c>
      <c r="C5242" s="1" t="s">
        <v>3445</v>
      </c>
      <c r="D5242" s="1" t="s">
        <v>3446</v>
      </c>
      <c r="F5242" s="1" t="s">
        <v>3448</v>
      </c>
      <c r="I5242" s="1" t="b">
        <f t="shared" si="244"/>
        <v>1</v>
      </c>
      <c r="J5242" s="1" t="b">
        <f t="shared" si="245"/>
        <v>1</v>
      </c>
    </row>
    <row r="5243" spans="1:10" x14ac:dyDescent="0.35">
      <c r="A5243" s="1">
        <f t="shared" si="243"/>
        <v>1</v>
      </c>
      <c r="B5243" s="1" t="s">
        <v>18033</v>
      </c>
      <c r="C5243" s="1" t="s">
        <v>18034</v>
      </c>
      <c r="D5243" s="1" t="s">
        <v>18035</v>
      </c>
      <c r="F5243" s="1" t="s">
        <v>18037</v>
      </c>
      <c r="I5243" s="1" t="b">
        <f t="shared" si="244"/>
        <v>1</v>
      </c>
      <c r="J5243" s="1" t="b">
        <f t="shared" si="245"/>
        <v>1</v>
      </c>
    </row>
    <row r="5244" spans="1:10" x14ac:dyDescent="0.35">
      <c r="A5244" s="1">
        <f t="shared" si="243"/>
        <v>1</v>
      </c>
      <c r="B5244" s="1" t="s">
        <v>750</v>
      </c>
      <c r="C5244" s="1" t="s">
        <v>751</v>
      </c>
      <c r="D5244" s="1" t="s">
        <v>752</v>
      </c>
      <c r="F5244" s="1" t="s">
        <v>755</v>
      </c>
      <c r="I5244" s="1" t="b">
        <f t="shared" si="244"/>
        <v>1</v>
      </c>
      <c r="J5244" s="1" t="b">
        <f t="shared" si="245"/>
        <v>1</v>
      </c>
    </row>
    <row r="5245" spans="1:10" x14ac:dyDescent="0.35">
      <c r="A5245" s="1">
        <f t="shared" si="243"/>
        <v>1</v>
      </c>
      <c r="B5245" s="1" t="s">
        <v>4811</v>
      </c>
      <c r="C5245" s="1" t="s">
        <v>4812</v>
      </c>
      <c r="D5245" s="1" t="s">
        <v>4813</v>
      </c>
      <c r="F5245" s="1" t="s">
        <v>4816</v>
      </c>
      <c r="I5245" s="1" t="b">
        <f t="shared" si="244"/>
        <v>1</v>
      </c>
      <c r="J5245" s="1" t="b">
        <f t="shared" si="245"/>
        <v>1</v>
      </c>
    </row>
    <row r="5246" spans="1:10" x14ac:dyDescent="0.35">
      <c r="A5246" s="1">
        <f t="shared" si="243"/>
        <v>1</v>
      </c>
      <c r="B5246" s="1" t="s">
        <v>22177</v>
      </c>
      <c r="C5246" s="1" t="s">
        <v>22178</v>
      </c>
      <c r="D5246" s="1" t="s">
        <v>22179</v>
      </c>
      <c r="F5246" s="1" t="s">
        <v>22181</v>
      </c>
      <c r="I5246" s="1" t="b">
        <f t="shared" si="244"/>
        <v>1</v>
      </c>
      <c r="J5246" s="1" t="b">
        <f t="shared" si="245"/>
        <v>1</v>
      </c>
    </row>
    <row r="5247" spans="1:10" x14ac:dyDescent="0.35">
      <c r="A5247" s="1">
        <f t="shared" si="243"/>
        <v>1</v>
      </c>
      <c r="B5247" s="1" t="s">
        <v>24662</v>
      </c>
      <c r="C5247" s="1" t="s">
        <v>24663</v>
      </c>
      <c r="D5247" s="1" t="s">
        <v>24664</v>
      </c>
      <c r="F5247" s="1" t="s">
        <v>24665</v>
      </c>
      <c r="I5247" s="1" t="b">
        <f t="shared" si="244"/>
        <v>1</v>
      </c>
      <c r="J5247" s="1" t="b">
        <f t="shared" si="245"/>
        <v>1</v>
      </c>
    </row>
    <row r="5248" spans="1:10" x14ac:dyDescent="0.35">
      <c r="A5248" s="1">
        <f t="shared" si="243"/>
        <v>1</v>
      </c>
      <c r="B5248" s="1" t="s">
        <v>8521</v>
      </c>
      <c r="C5248" s="1" t="s">
        <v>8522</v>
      </c>
      <c r="D5248" s="1" t="s">
        <v>8523</v>
      </c>
      <c r="F5248" s="1" t="s">
        <v>8526</v>
      </c>
      <c r="I5248" s="1" t="b">
        <f t="shared" si="244"/>
        <v>1</v>
      </c>
      <c r="J5248" s="1" t="b">
        <f t="shared" si="245"/>
        <v>1</v>
      </c>
    </row>
    <row r="5249" spans="1:10" x14ac:dyDescent="0.35">
      <c r="A5249" s="1">
        <f t="shared" si="243"/>
        <v>1</v>
      </c>
      <c r="B5249" s="1" t="s">
        <v>23624</v>
      </c>
      <c r="C5249" s="1" t="s">
        <v>23625</v>
      </c>
      <c r="D5249" s="1" t="s">
        <v>23626</v>
      </c>
      <c r="E5249" s="1" t="s">
        <v>23629</v>
      </c>
      <c r="F5249" s="1" t="s">
        <v>23630</v>
      </c>
      <c r="I5249" s="1" t="b">
        <f t="shared" si="244"/>
        <v>1</v>
      </c>
      <c r="J5249" s="1" t="b">
        <f t="shared" si="245"/>
        <v>1</v>
      </c>
    </row>
    <row r="5250" spans="1:10" x14ac:dyDescent="0.35">
      <c r="A5250" s="1">
        <f t="shared" ref="A5250:A5313" si="246">I5250*J5250</f>
        <v>1</v>
      </c>
      <c r="B5250" s="1" t="s">
        <v>25177</v>
      </c>
      <c r="C5250" s="1" t="s">
        <v>25178</v>
      </c>
      <c r="D5250" s="1" t="s">
        <v>25179</v>
      </c>
      <c r="E5250" s="1" t="s">
        <v>25180</v>
      </c>
      <c r="F5250" s="1" t="s">
        <v>25181</v>
      </c>
      <c r="I5250" s="1" t="b">
        <f t="shared" si="244"/>
        <v>1</v>
      </c>
      <c r="J5250" s="1" t="b">
        <f t="shared" si="245"/>
        <v>1</v>
      </c>
    </row>
    <row r="5251" spans="1:10" x14ac:dyDescent="0.35">
      <c r="A5251" s="1">
        <f t="shared" si="246"/>
        <v>1</v>
      </c>
      <c r="B5251" s="1" t="s">
        <v>11228</v>
      </c>
      <c r="C5251" s="1" t="s">
        <v>11229</v>
      </c>
      <c r="D5251" s="1" t="s">
        <v>11230</v>
      </c>
      <c r="I5251" s="1" t="b">
        <f t="shared" ref="I5251:I5314" si="247">OR(ISNUMBER(SEARCH("campy",F5251)),ISNUMBER(SEARCH("campy",D5251)),ISNUMBER(SEARCH("coli",F5251)),ISNUMBER(SEARCH("coli",D5251)),ISNUMBER(SEARCH("jejuni",F5251)),ISNUMBER(SEARCH("jejuni",D5251)))</f>
        <v>1</v>
      </c>
      <c r="J5251" s="1" t="b">
        <f t="shared" ref="J5251:J5314" si="248">OR(ISNUMBER(SEARCH("poultry",F5251)),ISNUMBER(SEARCH("chicken",F5251)),ISNUMBER(SEARCH("broiler",F5251)),ISNUMBER(SEARCH("poultry",D5251)),ISNUMBER(SEARCH("chicken",D5251)),ISNUMBER(SEARCH("broiler",D5251)))</f>
        <v>1</v>
      </c>
    </row>
    <row r="5252" spans="1:10" x14ac:dyDescent="0.35">
      <c r="A5252" s="1">
        <f t="shared" si="246"/>
        <v>1</v>
      </c>
      <c r="B5252" s="1" t="s">
        <v>13376</v>
      </c>
      <c r="C5252" s="1" t="s">
        <v>13377</v>
      </c>
      <c r="D5252" s="1" t="s">
        <v>3207</v>
      </c>
      <c r="F5252" s="1" t="s">
        <v>13380</v>
      </c>
      <c r="I5252" s="1" t="b">
        <f t="shared" si="247"/>
        <v>1</v>
      </c>
      <c r="J5252" s="1" t="b">
        <f t="shared" si="248"/>
        <v>1</v>
      </c>
    </row>
    <row r="5253" spans="1:10" x14ac:dyDescent="0.35">
      <c r="A5253" s="1">
        <f t="shared" si="246"/>
        <v>1</v>
      </c>
      <c r="B5253" s="1" t="s">
        <v>28850</v>
      </c>
      <c r="C5253" s="1" t="s">
        <v>28851</v>
      </c>
      <c r="D5253" s="1" t="s">
        <v>28852</v>
      </c>
      <c r="F5253" s="1" t="s">
        <v>28854</v>
      </c>
      <c r="I5253" s="1" t="b">
        <f t="shared" si="247"/>
        <v>1</v>
      </c>
      <c r="J5253" s="1" t="b">
        <f t="shared" si="248"/>
        <v>1</v>
      </c>
    </row>
    <row r="5254" spans="1:10" x14ac:dyDescent="0.35">
      <c r="A5254" s="1">
        <f t="shared" si="246"/>
        <v>0</v>
      </c>
      <c r="B5254" s="1" t="s">
        <v>38989</v>
      </c>
      <c r="C5254" s="1" t="s">
        <v>38990</v>
      </c>
      <c r="D5254" s="1" t="s">
        <v>38991</v>
      </c>
      <c r="E5254" s="1" t="s">
        <v>38994</v>
      </c>
      <c r="F5254" s="1" t="s">
        <v>38996</v>
      </c>
      <c r="I5254" s="1" t="b">
        <f t="shared" si="247"/>
        <v>1</v>
      </c>
      <c r="J5254" s="1" t="b">
        <f t="shared" si="248"/>
        <v>0</v>
      </c>
    </row>
    <row r="5255" spans="1:10" x14ac:dyDescent="0.35">
      <c r="A5255" s="1">
        <f t="shared" si="246"/>
        <v>0</v>
      </c>
      <c r="B5255" s="1" t="s">
        <v>26634</v>
      </c>
      <c r="C5255" s="1" t="s">
        <v>26635</v>
      </c>
      <c r="D5255" s="1" t="s">
        <v>26636</v>
      </c>
      <c r="E5255" s="1" t="s">
        <v>26638</v>
      </c>
      <c r="I5255" s="1" t="b">
        <f t="shared" si="247"/>
        <v>1</v>
      </c>
      <c r="J5255" s="1" t="b">
        <f t="shared" si="248"/>
        <v>0</v>
      </c>
    </row>
    <row r="5256" spans="1:10" x14ac:dyDescent="0.35">
      <c r="A5256" s="1">
        <f t="shared" si="246"/>
        <v>1</v>
      </c>
      <c r="B5256" s="1" t="s">
        <v>26579</v>
      </c>
      <c r="C5256" s="1" t="s">
        <v>26580</v>
      </c>
      <c r="D5256" s="1" t="s">
        <v>26581</v>
      </c>
      <c r="F5256" s="1" t="s">
        <v>26584</v>
      </c>
      <c r="I5256" s="1" t="b">
        <f t="shared" si="247"/>
        <v>1</v>
      </c>
      <c r="J5256" s="1" t="b">
        <f t="shared" si="248"/>
        <v>1</v>
      </c>
    </row>
    <row r="5257" spans="1:10" x14ac:dyDescent="0.35">
      <c r="A5257" s="1">
        <f t="shared" si="246"/>
        <v>0</v>
      </c>
      <c r="B5257" s="1" t="s">
        <v>33429</v>
      </c>
      <c r="C5257" s="1" t="s">
        <v>23812</v>
      </c>
      <c r="D5257" s="1" t="s">
        <v>26172</v>
      </c>
      <c r="F5257" s="1" t="s">
        <v>33430</v>
      </c>
      <c r="I5257" s="1" t="b">
        <f t="shared" si="247"/>
        <v>1</v>
      </c>
      <c r="J5257" s="1" t="b">
        <f t="shared" si="248"/>
        <v>0</v>
      </c>
    </row>
    <row r="5258" spans="1:10" x14ac:dyDescent="0.35">
      <c r="A5258" s="1">
        <f t="shared" si="246"/>
        <v>1</v>
      </c>
      <c r="B5258" s="1" t="s">
        <v>23167</v>
      </c>
      <c r="C5258" s="1" t="s">
        <v>23168</v>
      </c>
      <c r="D5258" s="1" t="s">
        <v>23169</v>
      </c>
      <c r="F5258" s="1" t="s">
        <v>23170</v>
      </c>
      <c r="I5258" s="1" t="b">
        <f t="shared" si="247"/>
        <v>1</v>
      </c>
      <c r="J5258" s="1" t="b">
        <f t="shared" si="248"/>
        <v>1</v>
      </c>
    </row>
    <row r="5259" spans="1:10" x14ac:dyDescent="0.35">
      <c r="A5259" s="1">
        <f t="shared" si="246"/>
        <v>1</v>
      </c>
      <c r="B5259" s="1" t="s">
        <v>6886</v>
      </c>
      <c r="C5259" s="1" t="s">
        <v>6887</v>
      </c>
      <c r="D5259" s="1" t="s">
        <v>6888</v>
      </c>
      <c r="F5259" s="1" t="s">
        <v>6890</v>
      </c>
      <c r="I5259" s="1" t="b">
        <f t="shared" si="247"/>
        <v>1</v>
      </c>
      <c r="J5259" s="1" t="b">
        <f t="shared" si="248"/>
        <v>1</v>
      </c>
    </row>
    <row r="5260" spans="1:10" x14ac:dyDescent="0.35">
      <c r="A5260" s="1">
        <f t="shared" si="246"/>
        <v>1</v>
      </c>
      <c r="B5260" s="1" t="s">
        <v>26399</v>
      </c>
      <c r="C5260" s="1" t="s">
        <v>26400</v>
      </c>
      <c r="D5260" s="1" t="s">
        <v>26401</v>
      </c>
      <c r="F5260" s="1" t="s">
        <v>26402</v>
      </c>
      <c r="I5260" s="1" t="b">
        <f t="shared" si="247"/>
        <v>1</v>
      </c>
      <c r="J5260" s="1" t="b">
        <f t="shared" si="248"/>
        <v>1</v>
      </c>
    </row>
    <row r="5261" spans="1:10" x14ac:dyDescent="0.35">
      <c r="A5261" s="1">
        <f t="shared" si="246"/>
        <v>1</v>
      </c>
      <c r="B5261" s="1" t="s">
        <v>33027</v>
      </c>
      <c r="C5261" s="1" t="s">
        <v>33028</v>
      </c>
      <c r="D5261" s="1" t="s">
        <v>33029</v>
      </c>
      <c r="F5261" s="1" t="s">
        <v>33031</v>
      </c>
      <c r="I5261" s="1" t="b">
        <f t="shared" si="247"/>
        <v>1</v>
      </c>
      <c r="J5261" s="1" t="b">
        <f t="shared" si="248"/>
        <v>1</v>
      </c>
    </row>
    <row r="5262" spans="1:10" x14ac:dyDescent="0.35">
      <c r="A5262" s="1">
        <f t="shared" si="246"/>
        <v>1</v>
      </c>
      <c r="B5262" s="1" t="s">
        <v>37304</v>
      </c>
      <c r="C5262" s="1" t="s">
        <v>37305</v>
      </c>
      <c r="D5262" s="1" t="s">
        <v>37306</v>
      </c>
      <c r="F5262" s="1" t="s">
        <v>37308</v>
      </c>
      <c r="I5262" s="1" t="b">
        <f t="shared" si="247"/>
        <v>1</v>
      </c>
      <c r="J5262" s="1" t="b">
        <f t="shared" si="248"/>
        <v>1</v>
      </c>
    </row>
    <row r="5263" spans="1:10" x14ac:dyDescent="0.35">
      <c r="A5263" s="1">
        <f t="shared" si="246"/>
        <v>1</v>
      </c>
      <c r="B5263" s="1" t="s">
        <v>22292</v>
      </c>
      <c r="C5263" s="1" t="s">
        <v>22293</v>
      </c>
      <c r="D5263" s="1" t="s">
        <v>22294</v>
      </c>
      <c r="F5263" s="1" t="s">
        <v>22296</v>
      </c>
      <c r="I5263" s="1" t="b">
        <f t="shared" si="247"/>
        <v>1</v>
      </c>
      <c r="J5263" s="1" t="b">
        <f t="shared" si="248"/>
        <v>1</v>
      </c>
    </row>
    <row r="5264" spans="1:10" x14ac:dyDescent="0.35">
      <c r="A5264" s="1">
        <f t="shared" si="246"/>
        <v>1</v>
      </c>
      <c r="B5264" s="1" t="s">
        <v>38663</v>
      </c>
      <c r="C5264" s="1" t="s">
        <v>38664</v>
      </c>
      <c r="D5264" s="1" t="s">
        <v>38665</v>
      </c>
      <c r="F5264" s="1" t="s">
        <v>38667</v>
      </c>
      <c r="I5264" s="1" t="b">
        <f t="shared" si="247"/>
        <v>1</v>
      </c>
      <c r="J5264" s="1" t="b">
        <f t="shared" si="248"/>
        <v>1</v>
      </c>
    </row>
    <row r="5265" spans="1:10" x14ac:dyDescent="0.35">
      <c r="A5265" s="1">
        <f t="shared" si="246"/>
        <v>1</v>
      </c>
      <c r="B5265" s="1" t="s">
        <v>13994</v>
      </c>
      <c r="C5265" s="1" t="s">
        <v>13995</v>
      </c>
      <c r="D5265" s="1" t="s">
        <v>13996</v>
      </c>
      <c r="E5265" s="1" t="s">
        <v>13999</v>
      </c>
      <c r="F5265" s="1" t="s">
        <v>14001</v>
      </c>
      <c r="I5265" s="1" t="b">
        <f t="shared" si="247"/>
        <v>1</v>
      </c>
      <c r="J5265" s="1" t="b">
        <f t="shared" si="248"/>
        <v>1</v>
      </c>
    </row>
    <row r="5266" spans="1:10" x14ac:dyDescent="0.35">
      <c r="A5266" s="1">
        <f t="shared" si="246"/>
        <v>1</v>
      </c>
      <c r="B5266" s="1" t="s">
        <v>38264</v>
      </c>
      <c r="C5266" s="1" t="s">
        <v>38265</v>
      </c>
      <c r="D5266" s="1" t="s">
        <v>38266</v>
      </c>
      <c r="F5266" s="1" t="s">
        <v>38269</v>
      </c>
      <c r="I5266" s="1" t="b">
        <f t="shared" si="247"/>
        <v>1</v>
      </c>
      <c r="J5266" s="1" t="b">
        <f t="shared" si="248"/>
        <v>1</v>
      </c>
    </row>
    <row r="5267" spans="1:10" x14ac:dyDescent="0.35">
      <c r="A5267" s="1">
        <f t="shared" si="246"/>
        <v>1</v>
      </c>
      <c r="B5267" s="1" t="s">
        <v>15363</v>
      </c>
      <c r="C5267" s="1" t="s">
        <v>15364</v>
      </c>
      <c r="D5267" s="1" t="s">
        <v>15365</v>
      </c>
      <c r="F5267" s="1" t="s">
        <v>15366</v>
      </c>
      <c r="I5267" s="1" t="b">
        <f t="shared" si="247"/>
        <v>1</v>
      </c>
      <c r="J5267" s="1" t="b">
        <f t="shared" si="248"/>
        <v>1</v>
      </c>
    </row>
    <row r="5268" spans="1:10" x14ac:dyDescent="0.35">
      <c r="A5268" s="1">
        <f t="shared" si="246"/>
        <v>1</v>
      </c>
      <c r="B5268" s="1" t="s">
        <v>23811</v>
      </c>
      <c r="C5268" s="1" t="s">
        <v>23812</v>
      </c>
      <c r="D5268" s="1" t="s">
        <v>23813</v>
      </c>
      <c r="F5268" s="1" t="s">
        <v>23814</v>
      </c>
      <c r="I5268" s="1" t="b">
        <f t="shared" si="247"/>
        <v>1</v>
      </c>
      <c r="J5268" s="1" t="b">
        <f t="shared" si="248"/>
        <v>1</v>
      </c>
    </row>
    <row r="5269" spans="1:10" x14ac:dyDescent="0.35">
      <c r="A5269" s="1">
        <f t="shared" si="246"/>
        <v>1</v>
      </c>
      <c r="B5269" s="1" t="s">
        <v>30373</v>
      </c>
      <c r="C5269" s="1" t="s">
        <v>30374</v>
      </c>
      <c r="D5269" s="1" t="s">
        <v>30375</v>
      </c>
      <c r="F5269" s="1" t="s">
        <v>30376</v>
      </c>
      <c r="I5269" s="1" t="b">
        <f t="shared" si="247"/>
        <v>1</v>
      </c>
      <c r="J5269" s="1" t="b">
        <f t="shared" si="248"/>
        <v>1</v>
      </c>
    </row>
    <row r="5270" spans="1:10" x14ac:dyDescent="0.35">
      <c r="A5270" s="1">
        <f t="shared" si="246"/>
        <v>1</v>
      </c>
      <c r="B5270" s="1" t="s">
        <v>41158</v>
      </c>
      <c r="C5270" s="1" t="s">
        <v>41159</v>
      </c>
      <c r="D5270" s="1" t="s">
        <v>41160</v>
      </c>
      <c r="F5270" s="1" t="s">
        <v>41161</v>
      </c>
      <c r="I5270" s="1" t="b">
        <f t="shared" si="247"/>
        <v>1</v>
      </c>
      <c r="J5270" s="1" t="b">
        <f t="shared" si="248"/>
        <v>1</v>
      </c>
    </row>
    <row r="5271" spans="1:10" x14ac:dyDescent="0.35">
      <c r="A5271" s="1">
        <f t="shared" si="246"/>
        <v>1</v>
      </c>
      <c r="B5271" s="1" t="s">
        <v>6663</v>
      </c>
      <c r="C5271" s="1" t="s">
        <v>6664</v>
      </c>
      <c r="D5271" s="1" t="s">
        <v>6665</v>
      </c>
      <c r="F5271" s="1" t="s">
        <v>6666</v>
      </c>
      <c r="I5271" s="1" t="b">
        <f t="shared" si="247"/>
        <v>1</v>
      </c>
      <c r="J5271" s="1" t="b">
        <f t="shared" si="248"/>
        <v>1</v>
      </c>
    </row>
    <row r="5272" spans="1:10" x14ac:dyDescent="0.35">
      <c r="A5272" s="1">
        <f t="shared" si="246"/>
        <v>1</v>
      </c>
      <c r="B5272" s="1" t="s">
        <v>26426</v>
      </c>
      <c r="C5272" s="1" t="s">
        <v>26427</v>
      </c>
      <c r="D5272" s="1" t="s">
        <v>26428</v>
      </c>
      <c r="F5272" s="1" t="s">
        <v>26429</v>
      </c>
      <c r="I5272" s="1" t="b">
        <f t="shared" si="247"/>
        <v>1</v>
      </c>
      <c r="J5272" s="1" t="b">
        <f t="shared" si="248"/>
        <v>1</v>
      </c>
    </row>
    <row r="5273" spans="1:10" x14ac:dyDescent="0.35">
      <c r="A5273" s="1">
        <f t="shared" si="246"/>
        <v>1</v>
      </c>
      <c r="B5273" s="1" t="s">
        <v>16774</v>
      </c>
      <c r="C5273" s="1" t="s">
        <v>16775</v>
      </c>
      <c r="D5273" s="1" t="s">
        <v>16776</v>
      </c>
      <c r="F5273" s="1" t="s">
        <v>16779</v>
      </c>
      <c r="I5273" s="1" t="b">
        <f t="shared" si="247"/>
        <v>1</v>
      </c>
      <c r="J5273" s="1" t="b">
        <f t="shared" si="248"/>
        <v>1</v>
      </c>
    </row>
    <row r="5274" spans="1:10" x14ac:dyDescent="0.35">
      <c r="A5274" s="1">
        <f t="shared" si="246"/>
        <v>1</v>
      </c>
      <c r="B5274" s="1" t="s">
        <v>6963</v>
      </c>
      <c r="C5274" s="1" t="s">
        <v>6964</v>
      </c>
      <c r="D5274" s="1" t="s">
        <v>6965</v>
      </c>
      <c r="E5274" s="1" t="s">
        <v>6967</v>
      </c>
      <c r="F5274" s="1" t="s">
        <v>6968</v>
      </c>
      <c r="I5274" s="1" t="b">
        <f t="shared" si="247"/>
        <v>1</v>
      </c>
      <c r="J5274" s="1" t="b">
        <f t="shared" si="248"/>
        <v>1</v>
      </c>
    </row>
    <row r="5275" spans="1:10" x14ac:dyDescent="0.35">
      <c r="A5275" s="1">
        <f t="shared" si="246"/>
        <v>1</v>
      </c>
      <c r="B5275" s="1" t="s">
        <v>11972</v>
      </c>
      <c r="C5275" s="1" t="s">
        <v>11973</v>
      </c>
      <c r="D5275" s="1" t="s">
        <v>11974</v>
      </c>
      <c r="E5275" s="1" t="s">
        <v>11975</v>
      </c>
      <c r="F5275" s="1" t="s">
        <v>11976</v>
      </c>
      <c r="I5275" s="1" t="b">
        <f t="shared" si="247"/>
        <v>1</v>
      </c>
      <c r="J5275" s="1" t="b">
        <f t="shared" si="248"/>
        <v>1</v>
      </c>
    </row>
    <row r="5276" spans="1:10" x14ac:dyDescent="0.35">
      <c r="A5276" s="1">
        <f t="shared" si="246"/>
        <v>1</v>
      </c>
      <c r="B5276" s="1" t="s">
        <v>22408</v>
      </c>
      <c r="C5276" s="1" t="s">
        <v>22409</v>
      </c>
      <c r="D5276" s="1" t="s">
        <v>22410</v>
      </c>
      <c r="F5276" s="1" t="s">
        <v>22411</v>
      </c>
      <c r="I5276" s="1" t="b">
        <f t="shared" si="247"/>
        <v>1</v>
      </c>
      <c r="J5276" s="1" t="b">
        <f t="shared" si="248"/>
        <v>1</v>
      </c>
    </row>
    <row r="5277" spans="1:10" x14ac:dyDescent="0.35">
      <c r="A5277" s="1">
        <f t="shared" si="246"/>
        <v>1</v>
      </c>
      <c r="B5277" s="1" t="s">
        <v>7035</v>
      </c>
      <c r="C5277" s="1" t="s">
        <v>7036</v>
      </c>
      <c r="D5277" s="1" t="s">
        <v>7037</v>
      </c>
      <c r="F5277" s="1" t="s">
        <v>7038</v>
      </c>
      <c r="I5277" s="1" t="b">
        <f t="shared" si="247"/>
        <v>1</v>
      </c>
      <c r="J5277" s="1" t="b">
        <f t="shared" si="248"/>
        <v>1</v>
      </c>
    </row>
    <row r="5278" spans="1:10" x14ac:dyDescent="0.35">
      <c r="A5278" s="1">
        <f t="shared" si="246"/>
        <v>0</v>
      </c>
      <c r="B5278" s="1" t="s">
        <v>28027</v>
      </c>
      <c r="C5278" s="1" t="s">
        <v>28028</v>
      </c>
      <c r="D5278" s="1" t="s">
        <v>28029</v>
      </c>
      <c r="E5278" s="1" t="s">
        <v>28032</v>
      </c>
      <c r="F5278" s="1" t="s">
        <v>28033</v>
      </c>
      <c r="I5278" s="1" t="b">
        <f t="shared" si="247"/>
        <v>0</v>
      </c>
      <c r="J5278" s="1" t="b">
        <f t="shared" si="248"/>
        <v>1</v>
      </c>
    </row>
    <row r="5279" spans="1:10" x14ac:dyDescent="0.35">
      <c r="A5279" s="1">
        <f t="shared" si="246"/>
        <v>1</v>
      </c>
      <c r="B5279" s="1" t="s">
        <v>27710</v>
      </c>
      <c r="C5279" s="1" t="s">
        <v>27711</v>
      </c>
      <c r="D5279" s="1" t="s">
        <v>27712</v>
      </c>
      <c r="F5279" s="1" t="s">
        <v>27713</v>
      </c>
      <c r="I5279" s="1" t="b">
        <f t="shared" si="247"/>
        <v>1</v>
      </c>
      <c r="J5279" s="1" t="b">
        <f t="shared" si="248"/>
        <v>1</v>
      </c>
    </row>
    <row r="5280" spans="1:10" x14ac:dyDescent="0.35">
      <c r="A5280" s="1">
        <f t="shared" si="246"/>
        <v>1</v>
      </c>
      <c r="B5280" s="1" t="s">
        <v>22883</v>
      </c>
      <c r="C5280" s="1" t="s">
        <v>22884</v>
      </c>
      <c r="D5280" s="1" t="s">
        <v>22885</v>
      </c>
      <c r="F5280" s="1" t="s">
        <v>22886</v>
      </c>
      <c r="I5280" s="1" t="b">
        <f t="shared" si="247"/>
        <v>1</v>
      </c>
      <c r="J5280" s="1" t="b">
        <f t="shared" si="248"/>
        <v>1</v>
      </c>
    </row>
    <row r="5281" spans="1:10" x14ac:dyDescent="0.35">
      <c r="A5281" s="1">
        <f t="shared" si="246"/>
        <v>1</v>
      </c>
      <c r="B5281" s="1" t="s">
        <v>3340</v>
      </c>
      <c r="C5281" s="1" t="s">
        <v>3341</v>
      </c>
      <c r="D5281" s="1" t="s">
        <v>3342</v>
      </c>
      <c r="E5281" s="1" t="s">
        <v>3345</v>
      </c>
      <c r="F5281" s="1" t="s">
        <v>3346</v>
      </c>
      <c r="I5281" s="1" t="b">
        <f t="shared" si="247"/>
        <v>1</v>
      </c>
      <c r="J5281" s="1" t="b">
        <f t="shared" si="248"/>
        <v>1</v>
      </c>
    </row>
    <row r="5282" spans="1:10" x14ac:dyDescent="0.35">
      <c r="A5282" s="1">
        <f t="shared" si="246"/>
        <v>1</v>
      </c>
      <c r="B5282" s="1" t="s">
        <v>31714</v>
      </c>
      <c r="C5282" s="1" t="s">
        <v>31715</v>
      </c>
      <c r="D5282" s="1" t="s">
        <v>31716</v>
      </c>
      <c r="E5282" s="1" t="s">
        <v>31719</v>
      </c>
      <c r="F5282" s="1" t="s">
        <v>31720</v>
      </c>
      <c r="I5282" s="1" t="b">
        <f t="shared" si="247"/>
        <v>1</v>
      </c>
      <c r="J5282" s="1" t="b">
        <f t="shared" si="248"/>
        <v>1</v>
      </c>
    </row>
    <row r="5283" spans="1:10" x14ac:dyDescent="0.35">
      <c r="A5283" s="1">
        <f t="shared" si="246"/>
        <v>1</v>
      </c>
      <c r="B5283" s="1" t="s">
        <v>22248</v>
      </c>
      <c r="C5283" s="1" t="s">
        <v>22249</v>
      </c>
      <c r="D5283" s="1" t="s">
        <v>22250</v>
      </c>
      <c r="E5283" s="1" t="s">
        <v>22251</v>
      </c>
      <c r="F5283" s="1" t="s">
        <v>22252</v>
      </c>
      <c r="I5283" s="1" t="b">
        <f t="shared" si="247"/>
        <v>1</v>
      </c>
      <c r="J5283" s="1" t="b">
        <f t="shared" si="248"/>
        <v>1</v>
      </c>
    </row>
    <row r="5284" spans="1:10" x14ac:dyDescent="0.35">
      <c r="A5284" s="1">
        <f t="shared" si="246"/>
        <v>1</v>
      </c>
      <c r="B5284" s="1" t="s">
        <v>26911</v>
      </c>
      <c r="C5284" s="1" t="s">
        <v>26912</v>
      </c>
      <c r="D5284" s="1" t="s">
        <v>26913</v>
      </c>
      <c r="F5284" s="1" t="s">
        <v>26914</v>
      </c>
      <c r="I5284" s="1" t="b">
        <f t="shared" si="247"/>
        <v>1</v>
      </c>
      <c r="J5284" s="1" t="b">
        <f t="shared" si="248"/>
        <v>1</v>
      </c>
    </row>
    <row r="5285" spans="1:10" x14ac:dyDescent="0.35">
      <c r="A5285" s="1">
        <f t="shared" si="246"/>
        <v>1</v>
      </c>
      <c r="B5285" s="1" t="s">
        <v>4829</v>
      </c>
      <c r="C5285" s="1" t="s">
        <v>4830</v>
      </c>
      <c r="D5285" s="1" t="s">
        <v>4831</v>
      </c>
      <c r="F5285" s="1" t="s">
        <v>4833</v>
      </c>
      <c r="I5285" s="1" t="b">
        <f t="shared" si="247"/>
        <v>1</v>
      </c>
      <c r="J5285" s="1" t="b">
        <f t="shared" si="248"/>
        <v>1</v>
      </c>
    </row>
    <row r="5286" spans="1:10" x14ac:dyDescent="0.35">
      <c r="A5286" s="1">
        <f t="shared" si="246"/>
        <v>1</v>
      </c>
      <c r="B5286" s="1" t="s">
        <v>8054</v>
      </c>
      <c r="C5286" s="1" t="s">
        <v>8055</v>
      </c>
      <c r="D5286" s="1" t="s">
        <v>8056</v>
      </c>
      <c r="F5286" s="1" t="s">
        <v>8057</v>
      </c>
      <c r="I5286" s="1" t="b">
        <f t="shared" si="247"/>
        <v>1</v>
      </c>
      <c r="J5286" s="1" t="b">
        <f t="shared" si="248"/>
        <v>1</v>
      </c>
    </row>
    <row r="5287" spans="1:10" x14ac:dyDescent="0.35">
      <c r="A5287" s="1">
        <f t="shared" si="246"/>
        <v>1</v>
      </c>
      <c r="B5287" s="1" t="s">
        <v>14480</v>
      </c>
      <c r="C5287" s="1" t="s">
        <v>14481</v>
      </c>
      <c r="D5287" s="1" t="s">
        <v>14482</v>
      </c>
      <c r="E5287" s="1" t="s">
        <v>14483</v>
      </c>
      <c r="F5287" s="1" t="s">
        <v>14484</v>
      </c>
      <c r="I5287" s="1" t="b">
        <f t="shared" si="247"/>
        <v>1</v>
      </c>
      <c r="J5287" s="1" t="b">
        <f t="shared" si="248"/>
        <v>1</v>
      </c>
    </row>
    <row r="5288" spans="1:10" x14ac:dyDescent="0.35">
      <c r="A5288" s="1">
        <f t="shared" si="246"/>
        <v>0</v>
      </c>
      <c r="B5288" s="1" t="s">
        <v>391</v>
      </c>
      <c r="C5288" s="1" t="s">
        <v>392</v>
      </c>
      <c r="D5288" s="1" t="s">
        <v>393</v>
      </c>
      <c r="E5288" s="1" t="s">
        <v>396</v>
      </c>
      <c r="F5288" s="1" t="s">
        <v>397</v>
      </c>
      <c r="I5288" s="1" t="b">
        <f t="shared" si="247"/>
        <v>0</v>
      </c>
      <c r="J5288" s="1" t="b">
        <f t="shared" si="248"/>
        <v>1</v>
      </c>
    </row>
    <row r="5289" spans="1:10" x14ac:dyDescent="0.35">
      <c r="A5289" s="1">
        <f t="shared" si="246"/>
        <v>1</v>
      </c>
      <c r="B5289" s="1" t="s">
        <v>14831</v>
      </c>
      <c r="C5289" s="1" t="s">
        <v>14832</v>
      </c>
      <c r="D5289" s="1" t="s">
        <v>14833</v>
      </c>
      <c r="E5289" s="1" t="s">
        <v>14834</v>
      </c>
      <c r="F5289" s="1" t="s">
        <v>14836</v>
      </c>
      <c r="I5289" s="1" t="b">
        <f t="shared" si="247"/>
        <v>1</v>
      </c>
      <c r="J5289" s="1" t="b">
        <f t="shared" si="248"/>
        <v>1</v>
      </c>
    </row>
    <row r="5290" spans="1:10" x14ac:dyDescent="0.35">
      <c r="A5290" s="1">
        <f t="shared" si="246"/>
        <v>1</v>
      </c>
      <c r="B5290" s="1" t="s">
        <v>34937</v>
      </c>
      <c r="C5290" s="1" t="s">
        <v>34938</v>
      </c>
      <c r="D5290" s="1" t="s">
        <v>34939</v>
      </c>
      <c r="E5290" s="1" t="s">
        <v>34940</v>
      </c>
      <c r="F5290" s="1" t="s">
        <v>34942</v>
      </c>
      <c r="I5290" s="1" t="b">
        <f t="shared" si="247"/>
        <v>1</v>
      </c>
      <c r="J5290" s="1" t="b">
        <f t="shared" si="248"/>
        <v>1</v>
      </c>
    </row>
    <row r="5291" spans="1:10" x14ac:dyDescent="0.35">
      <c r="A5291" s="1">
        <f t="shared" si="246"/>
        <v>1</v>
      </c>
      <c r="B5291" s="1" t="s">
        <v>17552</v>
      </c>
      <c r="C5291" s="1" t="s">
        <v>17553</v>
      </c>
      <c r="D5291" s="1" t="s">
        <v>17554</v>
      </c>
      <c r="E5291" s="1" t="s">
        <v>17555</v>
      </c>
      <c r="F5291" s="1" t="s">
        <v>17556</v>
      </c>
      <c r="I5291" s="1" t="b">
        <f t="shared" si="247"/>
        <v>1</v>
      </c>
      <c r="J5291" s="1" t="b">
        <f t="shared" si="248"/>
        <v>1</v>
      </c>
    </row>
    <row r="5292" spans="1:10" x14ac:dyDescent="0.35">
      <c r="A5292" s="1">
        <f t="shared" si="246"/>
        <v>1</v>
      </c>
      <c r="B5292" s="1" t="s">
        <v>22770</v>
      </c>
      <c r="C5292" s="1" t="s">
        <v>22771</v>
      </c>
      <c r="D5292" s="1" t="s">
        <v>22772</v>
      </c>
      <c r="E5292" s="1" t="s">
        <v>22773</v>
      </c>
      <c r="F5292" s="1" t="s">
        <v>22774</v>
      </c>
      <c r="I5292" s="1" t="b">
        <f t="shared" si="247"/>
        <v>1</v>
      </c>
      <c r="J5292" s="1" t="b">
        <f t="shared" si="248"/>
        <v>1</v>
      </c>
    </row>
    <row r="5293" spans="1:10" x14ac:dyDescent="0.35">
      <c r="A5293" s="1">
        <f t="shared" si="246"/>
        <v>1</v>
      </c>
      <c r="B5293" s="1" t="s">
        <v>15336</v>
      </c>
      <c r="C5293" s="1" t="s">
        <v>15337</v>
      </c>
      <c r="D5293" s="1" t="s">
        <v>15338</v>
      </c>
      <c r="F5293" s="1" t="s">
        <v>15339</v>
      </c>
      <c r="I5293" s="1" t="b">
        <f t="shared" si="247"/>
        <v>1</v>
      </c>
      <c r="J5293" s="1" t="b">
        <f t="shared" si="248"/>
        <v>1</v>
      </c>
    </row>
    <row r="5294" spans="1:10" x14ac:dyDescent="0.35">
      <c r="A5294" s="1">
        <f t="shared" si="246"/>
        <v>1</v>
      </c>
      <c r="B5294" s="1" t="s">
        <v>8284</v>
      </c>
      <c r="C5294" s="1" t="s">
        <v>8285</v>
      </c>
      <c r="D5294" s="1" t="s">
        <v>8286</v>
      </c>
      <c r="F5294" s="1" t="s">
        <v>8287</v>
      </c>
      <c r="I5294" s="1" t="b">
        <f t="shared" si="247"/>
        <v>1</v>
      </c>
      <c r="J5294" s="1" t="b">
        <f t="shared" si="248"/>
        <v>1</v>
      </c>
    </row>
    <row r="5295" spans="1:10" x14ac:dyDescent="0.35">
      <c r="A5295" s="1">
        <f t="shared" si="246"/>
        <v>1</v>
      </c>
      <c r="B5295" s="1" t="s">
        <v>28050</v>
      </c>
      <c r="C5295" s="1" t="s">
        <v>28051</v>
      </c>
      <c r="D5295" s="1" t="s">
        <v>28052</v>
      </c>
      <c r="F5295" s="1" t="s">
        <v>28053</v>
      </c>
      <c r="I5295" s="1" t="b">
        <f t="shared" si="247"/>
        <v>1</v>
      </c>
      <c r="J5295" s="1" t="b">
        <f t="shared" si="248"/>
        <v>1</v>
      </c>
    </row>
    <row r="5296" spans="1:10" x14ac:dyDescent="0.35">
      <c r="A5296" s="1">
        <f t="shared" si="246"/>
        <v>1</v>
      </c>
      <c r="B5296" s="1" t="s">
        <v>38999</v>
      </c>
      <c r="C5296" s="1" t="s">
        <v>39000</v>
      </c>
      <c r="D5296" s="1" t="s">
        <v>39001</v>
      </c>
      <c r="F5296" s="1" t="s">
        <v>39002</v>
      </c>
      <c r="I5296" s="1" t="b">
        <f t="shared" si="247"/>
        <v>1</v>
      </c>
      <c r="J5296" s="1" t="b">
        <f t="shared" si="248"/>
        <v>1</v>
      </c>
    </row>
    <row r="5297" spans="1:10" x14ac:dyDescent="0.35">
      <c r="A5297" s="1">
        <f t="shared" si="246"/>
        <v>1</v>
      </c>
      <c r="B5297" s="1" t="s">
        <v>35277</v>
      </c>
      <c r="C5297" s="1" t="s">
        <v>35278</v>
      </c>
      <c r="D5297" s="1" t="s">
        <v>35279</v>
      </c>
      <c r="E5297" s="1" t="s">
        <v>35280</v>
      </c>
      <c r="F5297" s="1" t="s">
        <v>35281</v>
      </c>
      <c r="I5297" s="1" t="b">
        <f t="shared" si="247"/>
        <v>1</v>
      </c>
      <c r="J5297" s="1" t="b">
        <f t="shared" si="248"/>
        <v>1</v>
      </c>
    </row>
    <row r="5298" spans="1:10" x14ac:dyDescent="0.35">
      <c r="A5298" s="1">
        <f t="shared" si="246"/>
        <v>1</v>
      </c>
      <c r="B5298" s="1" t="s">
        <v>37763</v>
      </c>
      <c r="C5298" s="1" t="s">
        <v>37764</v>
      </c>
      <c r="D5298" s="1" t="s">
        <v>1719</v>
      </c>
      <c r="I5298" s="1" t="b">
        <f t="shared" si="247"/>
        <v>1</v>
      </c>
      <c r="J5298" s="1" t="b">
        <f t="shared" si="248"/>
        <v>1</v>
      </c>
    </row>
    <row r="5299" spans="1:10" x14ac:dyDescent="0.35">
      <c r="A5299" s="1">
        <f t="shared" si="246"/>
        <v>1</v>
      </c>
      <c r="B5299" s="1" t="s">
        <v>1930</v>
      </c>
      <c r="C5299" s="1" t="s">
        <v>1931</v>
      </c>
      <c r="D5299" s="1" t="s">
        <v>1932</v>
      </c>
      <c r="E5299" s="1" t="s">
        <v>1934</v>
      </c>
      <c r="F5299" s="1" t="s">
        <v>1935</v>
      </c>
      <c r="I5299" s="1" t="b">
        <f t="shared" si="247"/>
        <v>1</v>
      </c>
      <c r="J5299" s="1" t="b">
        <f t="shared" si="248"/>
        <v>1</v>
      </c>
    </row>
    <row r="5300" spans="1:10" x14ac:dyDescent="0.35">
      <c r="A5300" s="1">
        <f t="shared" si="246"/>
        <v>1</v>
      </c>
      <c r="B5300" s="1" t="s">
        <v>12813</v>
      </c>
      <c r="C5300" s="1" t="s">
        <v>661</v>
      </c>
      <c r="D5300" s="1" t="s">
        <v>12814</v>
      </c>
      <c r="I5300" s="1" t="b">
        <f t="shared" si="247"/>
        <v>1</v>
      </c>
      <c r="J5300" s="1" t="b">
        <f t="shared" si="248"/>
        <v>1</v>
      </c>
    </row>
    <row r="5301" spans="1:10" x14ac:dyDescent="0.35">
      <c r="A5301" s="1">
        <f t="shared" si="246"/>
        <v>1</v>
      </c>
      <c r="B5301" s="1" t="s">
        <v>38932</v>
      </c>
      <c r="C5301" s="1" t="s">
        <v>38933</v>
      </c>
      <c r="D5301" s="1" t="s">
        <v>38934</v>
      </c>
      <c r="E5301" s="1" t="s">
        <v>38935</v>
      </c>
      <c r="F5301" s="1" t="s">
        <v>38937</v>
      </c>
      <c r="I5301" s="1" t="b">
        <f t="shared" si="247"/>
        <v>1</v>
      </c>
      <c r="J5301" s="1" t="b">
        <f t="shared" si="248"/>
        <v>1</v>
      </c>
    </row>
    <row r="5302" spans="1:10" x14ac:dyDescent="0.35">
      <c r="A5302" s="1">
        <f t="shared" si="246"/>
        <v>1</v>
      </c>
      <c r="B5302" s="1" t="s">
        <v>39493</v>
      </c>
      <c r="C5302" s="1" t="s">
        <v>39494</v>
      </c>
      <c r="D5302" s="1" t="s">
        <v>39495</v>
      </c>
      <c r="F5302" s="1" t="s">
        <v>39497</v>
      </c>
      <c r="I5302" s="1" t="b">
        <f t="shared" si="247"/>
        <v>1</v>
      </c>
      <c r="J5302" s="1" t="b">
        <f t="shared" si="248"/>
        <v>1</v>
      </c>
    </row>
    <row r="5303" spans="1:10" x14ac:dyDescent="0.35">
      <c r="A5303" s="1">
        <f t="shared" si="246"/>
        <v>1</v>
      </c>
      <c r="B5303" s="1" t="s">
        <v>37332</v>
      </c>
      <c r="C5303" s="1" t="s">
        <v>37333</v>
      </c>
      <c r="D5303" s="1" t="s">
        <v>37334</v>
      </c>
      <c r="E5303" s="1" t="s">
        <v>37335</v>
      </c>
      <c r="F5303" s="1" t="s">
        <v>37336</v>
      </c>
      <c r="I5303" s="1" t="b">
        <f t="shared" si="247"/>
        <v>1</v>
      </c>
      <c r="J5303" s="1" t="b">
        <f t="shared" si="248"/>
        <v>1</v>
      </c>
    </row>
    <row r="5304" spans="1:10" x14ac:dyDescent="0.35">
      <c r="A5304" s="1">
        <f t="shared" si="246"/>
        <v>1</v>
      </c>
      <c r="B5304" s="1" t="s">
        <v>38433</v>
      </c>
      <c r="C5304" s="1" t="s">
        <v>38434</v>
      </c>
      <c r="D5304" s="1" t="s">
        <v>38435</v>
      </c>
      <c r="E5304" s="1" t="s">
        <v>38436</v>
      </c>
      <c r="F5304" s="1" t="s">
        <v>38438</v>
      </c>
      <c r="I5304" s="1" t="b">
        <f t="shared" si="247"/>
        <v>1</v>
      </c>
      <c r="J5304" s="1" t="b">
        <f t="shared" si="248"/>
        <v>1</v>
      </c>
    </row>
    <row r="5305" spans="1:10" x14ac:dyDescent="0.35">
      <c r="A5305" s="1">
        <f t="shared" si="246"/>
        <v>1</v>
      </c>
      <c r="B5305" s="1" t="s">
        <v>2011</v>
      </c>
      <c r="C5305" s="1" t="s">
        <v>2012</v>
      </c>
      <c r="D5305" s="1" t="s">
        <v>2013</v>
      </c>
      <c r="E5305" s="1" t="s">
        <v>2014</v>
      </c>
      <c r="F5305" s="1" t="s">
        <v>2015</v>
      </c>
      <c r="I5305" s="1" t="b">
        <f t="shared" si="247"/>
        <v>1</v>
      </c>
      <c r="J5305" s="1" t="b">
        <f t="shared" si="248"/>
        <v>1</v>
      </c>
    </row>
    <row r="5306" spans="1:10" x14ac:dyDescent="0.35">
      <c r="A5306" s="1">
        <f t="shared" si="246"/>
        <v>0</v>
      </c>
      <c r="B5306" s="1" t="s">
        <v>3079</v>
      </c>
      <c r="C5306" s="1" t="s">
        <v>3080</v>
      </c>
      <c r="D5306" s="1" t="s">
        <v>3081</v>
      </c>
      <c r="I5306" s="1" t="b">
        <f t="shared" si="247"/>
        <v>0</v>
      </c>
      <c r="J5306" s="1" t="b">
        <f t="shared" si="248"/>
        <v>1</v>
      </c>
    </row>
    <row r="5307" spans="1:10" x14ac:dyDescent="0.35">
      <c r="A5307" s="1">
        <f t="shared" si="246"/>
        <v>0</v>
      </c>
      <c r="B5307" s="1" t="s">
        <v>4167</v>
      </c>
      <c r="C5307" s="1" t="s">
        <v>4168</v>
      </c>
      <c r="D5307" s="1" t="s">
        <v>4169</v>
      </c>
      <c r="I5307" s="1" t="b">
        <f t="shared" si="247"/>
        <v>1</v>
      </c>
      <c r="J5307" s="1" t="b">
        <f t="shared" si="248"/>
        <v>0</v>
      </c>
    </row>
    <row r="5308" spans="1:10" x14ac:dyDescent="0.35">
      <c r="A5308" s="1">
        <f t="shared" si="246"/>
        <v>1</v>
      </c>
      <c r="B5308" s="1" t="s">
        <v>6683</v>
      </c>
      <c r="C5308" s="1" t="s">
        <v>6684</v>
      </c>
      <c r="D5308" s="1" t="s">
        <v>6685</v>
      </c>
      <c r="E5308" s="1" t="s">
        <v>6687</v>
      </c>
      <c r="F5308" s="1" t="s">
        <v>6688</v>
      </c>
      <c r="I5308" s="1" t="b">
        <f t="shared" si="247"/>
        <v>1</v>
      </c>
      <c r="J5308" s="1" t="b">
        <f t="shared" si="248"/>
        <v>1</v>
      </c>
    </row>
    <row r="5309" spans="1:10" x14ac:dyDescent="0.35">
      <c r="A5309" s="1">
        <f t="shared" si="246"/>
        <v>1</v>
      </c>
      <c r="B5309" s="1" t="s">
        <v>41127</v>
      </c>
      <c r="C5309" s="1" t="s">
        <v>41128</v>
      </c>
      <c r="D5309" s="1" t="s">
        <v>41129</v>
      </c>
      <c r="F5309" s="1" t="s">
        <v>41130</v>
      </c>
      <c r="I5309" s="1" t="b">
        <f t="shared" si="247"/>
        <v>1</v>
      </c>
      <c r="J5309" s="1" t="b">
        <f t="shared" si="248"/>
        <v>1</v>
      </c>
    </row>
    <row r="5310" spans="1:10" x14ac:dyDescent="0.35">
      <c r="A5310" s="1">
        <f t="shared" si="246"/>
        <v>1</v>
      </c>
      <c r="B5310" s="1" t="s">
        <v>26787</v>
      </c>
      <c r="C5310" s="1" t="s">
        <v>26788</v>
      </c>
      <c r="D5310" s="1" t="s">
        <v>26789</v>
      </c>
      <c r="F5310" s="1" t="s">
        <v>26792</v>
      </c>
      <c r="I5310" s="1" t="b">
        <f t="shared" si="247"/>
        <v>1</v>
      </c>
      <c r="J5310" s="1" t="b">
        <f t="shared" si="248"/>
        <v>1</v>
      </c>
    </row>
    <row r="5311" spans="1:10" x14ac:dyDescent="0.35">
      <c r="A5311" s="1">
        <f t="shared" si="246"/>
        <v>0</v>
      </c>
      <c r="B5311" s="1" t="s">
        <v>37732</v>
      </c>
      <c r="C5311" s="1" t="s">
        <v>37733</v>
      </c>
      <c r="D5311" s="1" t="s">
        <v>37734</v>
      </c>
      <c r="E5311" s="1" t="s">
        <v>37735</v>
      </c>
      <c r="F5311" s="1" t="s">
        <v>37736</v>
      </c>
      <c r="I5311" s="1" t="b">
        <f t="shared" si="247"/>
        <v>1</v>
      </c>
      <c r="J5311" s="1" t="b">
        <f t="shared" si="248"/>
        <v>0</v>
      </c>
    </row>
    <row r="5312" spans="1:10" x14ac:dyDescent="0.35">
      <c r="A5312" s="1">
        <f t="shared" si="246"/>
        <v>0</v>
      </c>
      <c r="B5312" s="1" t="s">
        <v>22201</v>
      </c>
      <c r="C5312" s="1" t="s">
        <v>22202</v>
      </c>
      <c r="D5312" s="1" t="s">
        <v>22203</v>
      </c>
      <c r="E5312" s="1" t="s">
        <v>22204</v>
      </c>
      <c r="I5312" s="1" t="b">
        <f t="shared" si="247"/>
        <v>0</v>
      </c>
      <c r="J5312" s="1" t="b">
        <f t="shared" si="248"/>
        <v>0</v>
      </c>
    </row>
    <row r="5313" spans="1:10" x14ac:dyDescent="0.35">
      <c r="A5313" s="1">
        <f t="shared" si="246"/>
        <v>1</v>
      </c>
      <c r="B5313" s="1" t="s">
        <v>29350</v>
      </c>
      <c r="C5313" s="1" t="s">
        <v>29351</v>
      </c>
      <c r="D5313" s="1" t="s">
        <v>29352</v>
      </c>
      <c r="F5313" s="1" t="s">
        <v>29353</v>
      </c>
      <c r="I5313" s="1" t="b">
        <f t="shared" si="247"/>
        <v>1</v>
      </c>
      <c r="J5313" s="1" t="b">
        <f t="shared" si="248"/>
        <v>1</v>
      </c>
    </row>
    <row r="5314" spans="1:10" x14ac:dyDescent="0.35">
      <c r="A5314" s="1">
        <f t="shared" ref="A5314:A5377" si="249">I5314*J5314</f>
        <v>1</v>
      </c>
      <c r="B5314" s="1" t="s">
        <v>42455</v>
      </c>
      <c r="C5314" s="1" t="s">
        <v>42456</v>
      </c>
      <c r="D5314" s="1" t="s">
        <v>42457</v>
      </c>
      <c r="F5314" s="1" t="s">
        <v>42458</v>
      </c>
      <c r="I5314" s="1" t="b">
        <f t="shared" si="247"/>
        <v>1</v>
      </c>
      <c r="J5314" s="1" t="b">
        <f t="shared" si="248"/>
        <v>1</v>
      </c>
    </row>
    <row r="5315" spans="1:10" x14ac:dyDescent="0.35">
      <c r="A5315" s="1">
        <f t="shared" si="249"/>
        <v>1</v>
      </c>
      <c r="B5315" s="1" t="s">
        <v>28688</v>
      </c>
      <c r="C5315" s="1" t="s">
        <v>28689</v>
      </c>
      <c r="D5315" s="1" t="s">
        <v>28690</v>
      </c>
      <c r="F5315" s="1" t="s">
        <v>28691</v>
      </c>
      <c r="I5315" s="1" t="b">
        <f t="shared" ref="I5315:I5378" si="250">OR(ISNUMBER(SEARCH("campy",F5315)),ISNUMBER(SEARCH("campy",D5315)),ISNUMBER(SEARCH("coli",F5315)),ISNUMBER(SEARCH("coli",D5315)),ISNUMBER(SEARCH("jejuni",F5315)),ISNUMBER(SEARCH("jejuni",D5315)))</f>
        <v>1</v>
      </c>
      <c r="J5315" s="1" t="b">
        <f t="shared" ref="J5315:J5378" si="251">OR(ISNUMBER(SEARCH("poultry",F5315)),ISNUMBER(SEARCH("chicken",F5315)),ISNUMBER(SEARCH("broiler",F5315)),ISNUMBER(SEARCH("poultry",D5315)),ISNUMBER(SEARCH("chicken",D5315)),ISNUMBER(SEARCH("broiler",D5315)))</f>
        <v>1</v>
      </c>
    </row>
    <row r="5316" spans="1:10" x14ac:dyDescent="0.35">
      <c r="A5316" s="1">
        <f t="shared" si="249"/>
        <v>1</v>
      </c>
      <c r="B5316" s="1" t="s">
        <v>12152</v>
      </c>
      <c r="C5316" s="1" t="s">
        <v>661</v>
      </c>
      <c r="D5316" s="1" t="s">
        <v>12153</v>
      </c>
      <c r="F5316" s="1" t="s">
        <v>12154</v>
      </c>
      <c r="I5316" s="1" t="b">
        <f t="shared" si="250"/>
        <v>1</v>
      </c>
      <c r="J5316" s="1" t="b">
        <f t="shared" si="251"/>
        <v>1</v>
      </c>
    </row>
    <row r="5317" spans="1:10" x14ac:dyDescent="0.35">
      <c r="A5317" s="1">
        <f t="shared" si="249"/>
        <v>0</v>
      </c>
      <c r="B5317" s="1" t="s">
        <v>28337</v>
      </c>
      <c r="C5317" s="1" t="s">
        <v>28338</v>
      </c>
      <c r="D5317" s="1" t="s">
        <v>23368</v>
      </c>
      <c r="F5317" s="1" t="s">
        <v>28339</v>
      </c>
      <c r="I5317" s="1" t="b">
        <f t="shared" si="250"/>
        <v>0</v>
      </c>
      <c r="J5317" s="1" t="b">
        <f t="shared" si="251"/>
        <v>1</v>
      </c>
    </row>
    <row r="5318" spans="1:10" x14ac:dyDescent="0.35">
      <c r="A5318" s="1">
        <f t="shared" si="249"/>
        <v>1</v>
      </c>
      <c r="B5318" s="1" t="s">
        <v>40436</v>
      </c>
      <c r="C5318" s="1" t="s">
        <v>661</v>
      </c>
      <c r="D5318" s="1" t="s">
        <v>40437</v>
      </c>
      <c r="F5318" s="1" t="s">
        <v>40438</v>
      </c>
      <c r="I5318" s="1" t="b">
        <f t="shared" si="250"/>
        <v>1</v>
      </c>
      <c r="J5318" s="1" t="b">
        <f t="shared" si="251"/>
        <v>1</v>
      </c>
    </row>
    <row r="5319" spans="1:10" x14ac:dyDescent="0.35">
      <c r="A5319" s="1">
        <f t="shared" si="249"/>
        <v>1</v>
      </c>
      <c r="B5319" s="1" t="s">
        <v>17063</v>
      </c>
      <c r="C5319" s="1" t="s">
        <v>17064</v>
      </c>
      <c r="D5319" s="1" t="s">
        <v>17065</v>
      </c>
      <c r="E5319" s="1" t="s">
        <v>17066</v>
      </c>
      <c r="F5319" s="1" t="s">
        <v>17067</v>
      </c>
      <c r="I5319" s="1" t="b">
        <f t="shared" si="250"/>
        <v>1</v>
      </c>
      <c r="J5319" s="1" t="b">
        <f t="shared" si="251"/>
        <v>1</v>
      </c>
    </row>
    <row r="5320" spans="1:10" x14ac:dyDescent="0.35">
      <c r="A5320" s="1">
        <f t="shared" si="249"/>
        <v>1</v>
      </c>
      <c r="B5320" s="1" t="s">
        <v>27880</v>
      </c>
      <c r="C5320" s="1" t="s">
        <v>22223</v>
      </c>
      <c r="D5320" s="1" t="s">
        <v>24312</v>
      </c>
      <c r="I5320" s="1" t="b">
        <f t="shared" si="250"/>
        <v>1</v>
      </c>
      <c r="J5320" s="1" t="b">
        <f t="shared" si="251"/>
        <v>1</v>
      </c>
    </row>
    <row r="5321" spans="1:10" x14ac:dyDescent="0.35">
      <c r="A5321" s="1">
        <f t="shared" si="249"/>
        <v>0</v>
      </c>
      <c r="B5321" s="1" t="s">
        <v>25485</v>
      </c>
      <c r="C5321" s="1" t="s">
        <v>25486</v>
      </c>
      <c r="D5321" s="1" t="s">
        <v>2027</v>
      </c>
      <c r="I5321" s="1" t="b">
        <f t="shared" si="250"/>
        <v>1</v>
      </c>
      <c r="J5321" s="1" t="b">
        <f t="shared" si="251"/>
        <v>0</v>
      </c>
    </row>
    <row r="5322" spans="1:10" x14ac:dyDescent="0.35">
      <c r="A5322" s="1">
        <f t="shared" si="249"/>
        <v>1</v>
      </c>
      <c r="B5322" s="1" t="s">
        <v>9391</v>
      </c>
      <c r="C5322" s="1" t="s">
        <v>9392</v>
      </c>
      <c r="D5322" s="1" t="s">
        <v>9393</v>
      </c>
      <c r="F5322" s="1" t="s">
        <v>9394</v>
      </c>
      <c r="I5322" s="1" t="b">
        <f t="shared" si="250"/>
        <v>1</v>
      </c>
      <c r="J5322" s="1" t="b">
        <f t="shared" si="251"/>
        <v>1</v>
      </c>
    </row>
    <row r="5323" spans="1:10" x14ac:dyDescent="0.35">
      <c r="A5323" s="1">
        <f t="shared" si="249"/>
        <v>1</v>
      </c>
      <c r="B5323" s="1" t="s">
        <v>31557</v>
      </c>
      <c r="C5323" s="1" t="s">
        <v>31558</v>
      </c>
      <c r="D5323" s="1" t="s">
        <v>31559</v>
      </c>
      <c r="I5323" s="1" t="b">
        <f t="shared" si="250"/>
        <v>1</v>
      </c>
      <c r="J5323" s="1" t="b">
        <f t="shared" si="251"/>
        <v>1</v>
      </c>
    </row>
    <row r="5324" spans="1:10" x14ac:dyDescent="0.35">
      <c r="A5324" s="1">
        <f t="shared" si="249"/>
        <v>1</v>
      </c>
      <c r="B5324" s="1" t="s">
        <v>22222</v>
      </c>
      <c r="C5324" s="1" t="s">
        <v>22223</v>
      </c>
      <c r="D5324" s="1" t="s">
        <v>22224</v>
      </c>
      <c r="F5324" s="1" t="s">
        <v>22225</v>
      </c>
      <c r="I5324" s="1" t="b">
        <f t="shared" si="250"/>
        <v>1</v>
      </c>
      <c r="J5324" s="1" t="b">
        <f t="shared" si="251"/>
        <v>1</v>
      </c>
    </row>
    <row r="5325" spans="1:10" x14ac:dyDescent="0.35">
      <c r="A5325" s="1">
        <f t="shared" si="249"/>
        <v>1</v>
      </c>
      <c r="B5325" s="1" t="s">
        <v>31261</v>
      </c>
      <c r="C5325" s="1" t="s">
        <v>31262</v>
      </c>
      <c r="D5325" s="1" t="s">
        <v>31263</v>
      </c>
      <c r="E5325" s="1" t="s">
        <v>31264</v>
      </c>
      <c r="F5325" s="1" t="s">
        <v>31265</v>
      </c>
      <c r="I5325" s="1" t="b">
        <f t="shared" si="250"/>
        <v>1</v>
      </c>
      <c r="J5325" s="1" t="b">
        <f t="shared" si="251"/>
        <v>1</v>
      </c>
    </row>
    <row r="5326" spans="1:10" x14ac:dyDescent="0.35">
      <c r="A5326" s="1">
        <f t="shared" si="249"/>
        <v>1</v>
      </c>
      <c r="B5326" s="1" t="s">
        <v>24117</v>
      </c>
      <c r="C5326" s="1" t="s">
        <v>24118</v>
      </c>
      <c r="D5326" s="1" t="s">
        <v>24119</v>
      </c>
      <c r="E5326" s="1" t="s">
        <v>24120</v>
      </c>
      <c r="F5326" s="1" t="s">
        <v>24121</v>
      </c>
      <c r="I5326" s="1" t="b">
        <f t="shared" si="250"/>
        <v>1</v>
      </c>
      <c r="J5326" s="1" t="b">
        <f t="shared" si="251"/>
        <v>1</v>
      </c>
    </row>
    <row r="5327" spans="1:10" x14ac:dyDescent="0.35">
      <c r="A5327" s="1">
        <f t="shared" si="249"/>
        <v>1</v>
      </c>
      <c r="B5327" s="1" t="s">
        <v>39138</v>
      </c>
      <c r="C5327" s="1" t="s">
        <v>39139</v>
      </c>
      <c r="D5327" s="1" t="s">
        <v>39140</v>
      </c>
      <c r="E5327" s="1" t="s">
        <v>39141</v>
      </c>
      <c r="F5327" s="1" t="s">
        <v>39142</v>
      </c>
      <c r="I5327" s="1" t="b">
        <f t="shared" si="250"/>
        <v>1</v>
      </c>
      <c r="J5327" s="1" t="b">
        <f t="shared" si="251"/>
        <v>1</v>
      </c>
    </row>
    <row r="5328" spans="1:10" x14ac:dyDescent="0.35">
      <c r="A5328" s="1">
        <f t="shared" si="249"/>
        <v>0</v>
      </c>
      <c r="B5328" s="1" t="s">
        <v>37003</v>
      </c>
      <c r="C5328" s="1" t="s">
        <v>37004</v>
      </c>
      <c r="D5328" s="1" t="s">
        <v>37005</v>
      </c>
      <c r="I5328" s="1" t="b">
        <f t="shared" si="250"/>
        <v>0</v>
      </c>
      <c r="J5328" s="1" t="b">
        <f t="shared" si="251"/>
        <v>0</v>
      </c>
    </row>
    <row r="5329" spans="1:10" x14ac:dyDescent="0.35">
      <c r="A5329" s="1">
        <f t="shared" si="249"/>
        <v>1</v>
      </c>
      <c r="B5329" s="1" t="s">
        <v>34398</v>
      </c>
      <c r="C5329" s="1" t="s">
        <v>34399</v>
      </c>
      <c r="D5329" s="1" t="s">
        <v>34400</v>
      </c>
      <c r="F5329" s="1" t="s">
        <v>34401</v>
      </c>
      <c r="I5329" s="1" t="b">
        <f t="shared" si="250"/>
        <v>1</v>
      </c>
      <c r="J5329" s="1" t="b">
        <f t="shared" si="251"/>
        <v>1</v>
      </c>
    </row>
    <row r="5330" spans="1:10" x14ac:dyDescent="0.35">
      <c r="A5330" s="1">
        <f t="shared" si="249"/>
        <v>1</v>
      </c>
      <c r="B5330" s="1" t="s">
        <v>2576</v>
      </c>
      <c r="C5330" s="1" t="s">
        <v>2577</v>
      </c>
      <c r="D5330" s="1" t="s">
        <v>2578</v>
      </c>
      <c r="F5330" s="1" t="s">
        <v>2581</v>
      </c>
      <c r="I5330" s="1" t="b">
        <f t="shared" si="250"/>
        <v>1</v>
      </c>
      <c r="J5330" s="1" t="b">
        <f t="shared" si="251"/>
        <v>1</v>
      </c>
    </row>
    <row r="5331" spans="1:10" x14ac:dyDescent="0.35">
      <c r="A5331" s="1">
        <f t="shared" si="249"/>
        <v>1</v>
      </c>
      <c r="B5331" s="1" t="s">
        <v>31580</v>
      </c>
      <c r="C5331" s="1" t="s">
        <v>31581</v>
      </c>
      <c r="D5331" s="1" t="s">
        <v>27757</v>
      </c>
      <c r="F5331" s="1" t="s">
        <v>31584</v>
      </c>
      <c r="I5331" s="1" t="b">
        <f t="shared" si="250"/>
        <v>1</v>
      </c>
      <c r="J5331" s="1" t="b">
        <f t="shared" si="251"/>
        <v>1</v>
      </c>
    </row>
    <row r="5332" spans="1:10" x14ac:dyDescent="0.35">
      <c r="A5332" s="1">
        <f t="shared" si="249"/>
        <v>1</v>
      </c>
      <c r="B5332" s="1" t="s">
        <v>37424</v>
      </c>
      <c r="C5332" s="1" t="s">
        <v>37425</v>
      </c>
      <c r="D5332" s="1" t="s">
        <v>37426</v>
      </c>
      <c r="F5332" s="1" t="s">
        <v>37427</v>
      </c>
      <c r="I5332" s="1" t="b">
        <f t="shared" si="250"/>
        <v>1</v>
      </c>
      <c r="J5332" s="1" t="b">
        <f t="shared" si="251"/>
        <v>1</v>
      </c>
    </row>
    <row r="5333" spans="1:10" x14ac:dyDescent="0.35">
      <c r="A5333" s="1">
        <f t="shared" si="249"/>
        <v>0</v>
      </c>
      <c r="B5333" s="1" t="s">
        <v>10441</v>
      </c>
      <c r="C5333" s="1" t="s">
        <v>10442</v>
      </c>
      <c r="D5333" s="1" t="s">
        <v>10443</v>
      </c>
      <c r="E5333" s="1" t="s">
        <v>10444</v>
      </c>
      <c r="F5333" s="1" t="s">
        <v>10445</v>
      </c>
      <c r="I5333" s="1" t="b">
        <f t="shared" si="250"/>
        <v>1</v>
      </c>
      <c r="J5333" s="1" t="b">
        <f t="shared" si="251"/>
        <v>0</v>
      </c>
    </row>
    <row r="5334" spans="1:10" x14ac:dyDescent="0.35">
      <c r="A5334" s="1">
        <f t="shared" si="249"/>
        <v>1</v>
      </c>
      <c r="B5334" s="1" t="s">
        <v>27564</v>
      </c>
      <c r="C5334" s="1" t="s">
        <v>27565</v>
      </c>
      <c r="D5334" s="1" t="s">
        <v>27566</v>
      </c>
      <c r="E5334" s="1" t="s">
        <v>27567</v>
      </c>
      <c r="F5334" s="1" t="s">
        <v>27568</v>
      </c>
      <c r="I5334" s="1" t="b">
        <f t="shared" si="250"/>
        <v>1</v>
      </c>
      <c r="J5334" s="1" t="b">
        <f t="shared" si="251"/>
        <v>1</v>
      </c>
    </row>
    <row r="5335" spans="1:10" x14ac:dyDescent="0.35">
      <c r="A5335" s="1">
        <f t="shared" si="249"/>
        <v>1</v>
      </c>
      <c r="B5335" s="1" t="s">
        <v>2526</v>
      </c>
      <c r="C5335" s="1" t="s">
        <v>2527</v>
      </c>
      <c r="D5335" s="1" t="s">
        <v>2528</v>
      </c>
      <c r="F5335" s="1" t="s">
        <v>2529</v>
      </c>
      <c r="I5335" s="1" t="b">
        <f t="shared" si="250"/>
        <v>1</v>
      </c>
      <c r="J5335" s="1" t="b">
        <f t="shared" si="251"/>
        <v>1</v>
      </c>
    </row>
    <row r="5336" spans="1:10" x14ac:dyDescent="0.35">
      <c r="A5336" s="1">
        <f t="shared" si="249"/>
        <v>1</v>
      </c>
      <c r="B5336" s="1" t="s">
        <v>24716</v>
      </c>
      <c r="C5336" s="1" t="s">
        <v>24717</v>
      </c>
      <c r="D5336" s="1" t="s">
        <v>24718</v>
      </c>
      <c r="F5336" s="1" t="s">
        <v>24719</v>
      </c>
      <c r="I5336" s="1" t="b">
        <f t="shared" si="250"/>
        <v>1</v>
      </c>
      <c r="J5336" s="1" t="b">
        <f t="shared" si="251"/>
        <v>1</v>
      </c>
    </row>
    <row r="5337" spans="1:10" x14ac:dyDescent="0.35">
      <c r="A5337" s="1">
        <f t="shared" si="249"/>
        <v>1</v>
      </c>
      <c r="B5337" s="1" t="s">
        <v>40461</v>
      </c>
      <c r="C5337" s="1" t="s">
        <v>40462</v>
      </c>
      <c r="D5337" s="1" t="s">
        <v>40463</v>
      </c>
      <c r="F5337" s="1" t="s">
        <v>40464</v>
      </c>
      <c r="I5337" s="1" t="b">
        <f t="shared" si="250"/>
        <v>1</v>
      </c>
      <c r="J5337" s="1" t="b">
        <f t="shared" si="251"/>
        <v>1</v>
      </c>
    </row>
    <row r="5338" spans="1:10" x14ac:dyDescent="0.35">
      <c r="A5338" s="1">
        <f t="shared" si="249"/>
        <v>1</v>
      </c>
      <c r="B5338" s="1" t="s">
        <v>40060</v>
      </c>
      <c r="C5338" s="1" t="s">
        <v>40061</v>
      </c>
      <c r="D5338" s="1" t="s">
        <v>40062</v>
      </c>
      <c r="F5338" s="1" t="s">
        <v>40063</v>
      </c>
      <c r="I5338" s="1" t="b">
        <f t="shared" si="250"/>
        <v>1</v>
      </c>
      <c r="J5338" s="1" t="b">
        <f t="shared" si="251"/>
        <v>1</v>
      </c>
    </row>
    <row r="5339" spans="1:10" x14ac:dyDescent="0.35">
      <c r="A5339" s="1">
        <f t="shared" si="249"/>
        <v>1</v>
      </c>
      <c r="B5339" s="1" t="s">
        <v>5070</v>
      </c>
      <c r="C5339" s="1" t="s">
        <v>5071</v>
      </c>
      <c r="D5339" s="1" t="s">
        <v>5072</v>
      </c>
      <c r="F5339" s="1" t="s">
        <v>5073</v>
      </c>
      <c r="I5339" s="1" t="b">
        <f t="shared" si="250"/>
        <v>1</v>
      </c>
      <c r="J5339" s="1" t="b">
        <f t="shared" si="251"/>
        <v>1</v>
      </c>
    </row>
    <row r="5340" spans="1:10" x14ac:dyDescent="0.35">
      <c r="A5340" s="1">
        <f t="shared" si="249"/>
        <v>1</v>
      </c>
      <c r="B5340" s="1" t="s">
        <v>13566</v>
      </c>
      <c r="C5340" s="1" t="s">
        <v>13567</v>
      </c>
      <c r="D5340" s="1" t="s">
        <v>3193</v>
      </c>
      <c r="F5340" s="1" t="s">
        <v>13568</v>
      </c>
      <c r="I5340" s="1" t="b">
        <f t="shared" si="250"/>
        <v>1</v>
      </c>
      <c r="J5340" s="1" t="b">
        <f t="shared" si="251"/>
        <v>1</v>
      </c>
    </row>
    <row r="5341" spans="1:10" x14ac:dyDescent="0.35">
      <c r="A5341" s="1">
        <f t="shared" si="249"/>
        <v>1</v>
      </c>
      <c r="B5341" s="1" t="s">
        <v>31197</v>
      </c>
      <c r="C5341" s="1" t="s">
        <v>31198</v>
      </c>
      <c r="D5341" s="1" t="s">
        <v>31199</v>
      </c>
      <c r="E5341" s="1" t="s">
        <v>31200</v>
      </c>
      <c r="F5341" s="1" t="s">
        <v>31201</v>
      </c>
      <c r="I5341" s="1" t="b">
        <f t="shared" si="250"/>
        <v>1</v>
      </c>
      <c r="J5341" s="1" t="b">
        <f t="shared" si="251"/>
        <v>1</v>
      </c>
    </row>
    <row r="5342" spans="1:10" x14ac:dyDescent="0.35">
      <c r="A5342" s="1">
        <f t="shared" si="249"/>
        <v>1</v>
      </c>
      <c r="B5342" s="1" t="s">
        <v>2802</v>
      </c>
      <c r="C5342" s="1" t="s">
        <v>2803</v>
      </c>
      <c r="D5342" s="1" t="s">
        <v>2804</v>
      </c>
      <c r="I5342" s="1" t="b">
        <f t="shared" si="250"/>
        <v>1</v>
      </c>
      <c r="J5342" s="1" t="b">
        <f t="shared" si="251"/>
        <v>1</v>
      </c>
    </row>
    <row r="5343" spans="1:10" x14ac:dyDescent="0.35">
      <c r="A5343" s="1">
        <f t="shared" si="249"/>
        <v>1</v>
      </c>
      <c r="B5343" s="1" t="s">
        <v>11650</v>
      </c>
      <c r="C5343" s="1" t="s">
        <v>11651</v>
      </c>
      <c r="D5343" s="1" t="s">
        <v>11652</v>
      </c>
      <c r="F5343" s="1" t="s">
        <v>11653</v>
      </c>
      <c r="I5343" s="1" t="b">
        <f t="shared" si="250"/>
        <v>1</v>
      </c>
      <c r="J5343" s="1" t="b">
        <f t="shared" si="251"/>
        <v>1</v>
      </c>
    </row>
    <row r="5344" spans="1:10" x14ac:dyDescent="0.35">
      <c r="A5344" s="1">
        <f t="shared" si="249"/>
        <v>1</v>
      </c>
      <c r="B5344" s="1" t="s">
        <v>12034</v>
      </c>
      <c r="C5344" s="1" t="s">
        <v>12035</v>
      </c>
      <c r="D5344" s="1" t="s">
        <v>12036</v>
      </c>
      <c r="F5344" s="1" t="s">
        <v>12037</v>
      </c>
      <c r="I5344" s="1" t="b">
        <f t="shared" si="250"/>
        <v>1</v>
      </c>
      <c r="J5344" s="1" t="b">
        <f t="shared" si="251"/>
        <v>1</v>
      </c>
    </row>
    <row r="5345" spans="1:10" x14ac:dyDescent="0.35">
      <c r="A5345" s="1">
        <f t="shared" si="249"/>
        <v>1</v>
      </c>
      <c r="B5345" s="1" t="s">
        <v>816</v>
      </c>
      <c r="C5345" s="1" t="s">
        <v>817</v>
      </c>
      <c r="D5345" s="1" t="s">
        <v>818</v>
      </c>
      <c r="F5345" s="1" t="s">
        <v>819</v>
      </c>
      <c r="I5345" s="1" t="b">
        <f t="shared" si="250"/>
        <v>1</v>
      </c>
      <c r="J5345" s="1" t="b">
        <f t="shared" si="251"/>
        <v>1</v>
      </c>
    </row>
    <row r="5346" spans="1:10" x14ac:dyDescent="0.35">
      <c r="A5346" s="1">
        <f t="shared" si="249"/>
        <v>1</v>
      </c>
      <c r="B5346" s="1" t="s">
        <v>27141</v>
      </c>
      <c r="C5346" s="1" t="s">
        <v>27142</v>
      </c>
      <c r="D5346" s="1" t="s">
        <v>27143</v>
      </c>
      <c r="F5346" s="1" t="s">
        <v>27144</v>
      </c>
      <c r="I5346" s="1" t="b">
        <f t="shared" si="250"/>
        <v>1</v>
      </c>
      <c r="J5346" s="1" t="b">
        <f t="shared" si="251"/>
        <v>1</v>
      </c>
    </row>
    <row r="5347" spans="1:10" x14ac:dyDescent="0.35">
      <c r="A5347" s="1">
        <f t="shared" si="249"/>
        <v>1</v>
      </c>
      <c r="B5347" s="1" t="s">
        <v>18921</v>
      </c>
      <c r="C5347" s="1" t="s">
        <v>18922</v>
      </c>
      <c r="D5347" s="1" t="s">
        <v>18923</v>
      </c>
      <c r="F5347" s="1" t="s">
        <v>18924</v>
      </c>
      <c r="I5347" s="1" t="b">
        <f t="shared" si="250"/>
        <v>1</v>
      </c>
      <c r="J5347" s="1" t="b">
        <f t="shared" si="251"/>
        <v>1</v>
      </c>
    </row>
    <row r="5348" spans="1:10" x14ac:dyDescent="0.35">
      <c r="A5348" s="1">
        <f t="shared" si="249"/>
        <v>1</v>
      </c>
      <c r="B5348" s="1" t="s">
        <v>28675</v>
      </c>
      <c r="C5348" s="1" t="s">
        <v>28676</v>
      </c>
      <c r="D5348" s="1" t="s">
        <v>28677</v>
      </c>
      <c r="F5348" s="1" t="s">
        <v>28678</v>
      </c>
      <c r="I5348" s="1" t="b">
        <f t="shared" si="250"/>
        <v>1</v>
      </c>
      <c r="J5348" s="1" t="b">
        <f t="shared" si="251"/>
        <v>1</v>
      </c>
    </row>
    <row r="5349" spans="1:10" x14ac:dyDescent="0.35">
      <c r="A5349" s="1">
        <f t="shared" si="249"/>
        <v>1</v>
      </c>
      <c r="B5349" s="1" t="s">
        <v>13570</v>
      </c>
      <c r="C5349" s="1" t="s">
        <v>13571</v>
      </c>
      <c r="D5349" s="1" t="s">
        <v>5800</v>
      </c>
      <c r="F5349" s="1" t="s">
        <v>13573</v>
      </c>
      <c r="I5349" s="1" t="b">
        <f t="shared" si="250"/>
        <v>1</v>
      </c>
      <c r="J5349" s="1" t="b">
        <f t="shared" si="251"/>
        <v>1</v>
      </c>
    </row>
    <row r="5350" spans="1:10" x14ac:dyDescent="0.35">
      <c r="A5350" s="1">
        <f t="shared" si="249"/>
        <v>0</v>
      </c>
      <c r="B5350" s="1" t="s">
        <v>33538</v>
      </c>
      <c r="C5350" s="1" t="s">
        <v>22223</v>
      </c>
      <c r="D5350" s="1" t="s">
        <v>33539</v>
      </c>
      <c r="I5350" s="1" t="b">
        <f t="shared" si="250"/>
        <v>0</v>
      </c>
      <c r="J5350" s="1" t="b">
        <f t="shared" si="251"/>
        <v>0</v>
      </c>
    </row>
    <row r="5351" spans="1:10" x14ac:dyDescent="0.35">
      <c r="A5351" s="1">
        <f t="shared" si="249"/>
        <v>1</v>
      </c>
      <c r="B5351" s="1" t="s">
        <v>8740</v>
      </c>
      <c r="C5351" s="1" t="s">
        <v>8741</v>
      </c>
      <c r="D5351" s="1" t="s">
        <v>8742</v>
      </c>
      <c r="F5351" s="1" t="s">
        <v>8745</v>
      </c>
      <c r="I5351" s="1" t="b">
        <f t="shared" si="250"/>
        <v>1</v>
      </c>
      <c r="J5351" s="1" t="b">
        <f t="shared" si="251"/>
        <v>1</v>
      </c>
    </row>
    <row r="5352" spans="1:10" x14ac:dyDescent="0.35">
      <c r="A5352" s="1">
        <f t="shared" si="249"/>
        <v>1</v>
      </c>
      <c r="B5352" s="1" t="s">
        <v>38228</v>
      </c>
      <c r="C5352" s="1" t="s">
        <v>38229</v>
      </c>
      <c r="D5352" s="1" t="s">
        <v>38230</v>
      </c>
      <c r="F5352" s="1" t="s">
        <v>38231</v>
      </c>
      <c r="I5352" s="1" t="b">
        <f t="shared" si="250"/>
        <v>1</v>
      </c>
      <c r="J5352" s="1" t="b">
        <f t="shared" si="251"/>
        <v>1</v>
      </c>
    </row>
    <row r="5353" spans="1:10" x14ac:dyDescent="0.35">
      <c r="A5353" s="1">
        <f t="shared" si="249"/>
        <v>1</v>
      </c>
      <c r="B5353" s="1" t="s">
        <v>20929</v>
      </c>
      <c r="C5353" s="1" t="s">
        <v>661</v>
      </c>
      <c r="D5353" s="1" t="s">
        <v>20930</v>
      </c>
      <c r="F5353" s="1" t="s">
        <v>20931</v>
      </c>
      <c r="I5353" s="1" t="b">
        <f t="shared" si="250"/>
        <v>1</v>
      </c>
      <c r="J5353" s="1" t="b">
        <f t="shared" si="251"/>
        <v>1</v>
      </c>
    </row>
    <row r="5354" spans="1:10" x14ac:dyDescent="0.35">
      <c r="A5354" s="1">
        <f t="shared" si="249"/>
        <v>1</v>
      </c>
      <c r="B5354" s="1" t="s">
        <v>6047</v>
      </c>
      <c r="C5354" s="1" t="s">
        <v>6048</v>
      </c>
      <c r="D5354" s="1" t="s">
        <v>6049</v>
      </c>
      <c r="F5354" s="1" t="s">
        <v>6050</v>
      </c>
      <c r="I5354" s="1" t="b">
        <f t="shared" si="250"/>
        <v>1</v>
      </c>
      <c r="J5354" s="1" t="b">
        <f t="shared" si="251"/>
        <v>1</v>
      </c>
    </row>
    <row r="5355" spans="1:10" x14ac:dyDescent="0.35">
      <c r="A5355" s="1">
        <f t="shared" si="249"/>
        <v>1</v>
      </c>
      <c r="B5355" s="1" t="s">
        <v>20075</v>
      </c>
      <c r="C5355" s="1" t="s">
        <v>20076</v>
      </c>
      <c r="D5355" s="1" t="s">
        <v>20077</v>
      </c>
      <c r="F5355" s="1" t="s">
        <v>20078</v>
      </c>
      <c r="I5355" s="1" t="b">
        <f t="shared" si="250"/>
        <v>1</v>
      </c>
      <c r="J5355" s="1" t="b">
        <f t="shared" si="251"/>
        <v>1</v>
      </c>
    </row>
    <row r="5356" spans="1:10" x14ac:dyDescent="0.35">
      <c r="A5356" s="1">
        <f t="shared" si="249"/>
        <v>1</v>
      </c>
      <c r="B5356" s="1" t="s">
        <v>13365</v>
      </c>
      <c r="C5356" s="1" t="s">
        <v>13366</v>
      </c>
      <c r="D5356" s="1" t="s">
        <v>13367</v>
      </c>
      <c r="F5356" s="1" t="s">
        <v>13368</v>
      </c>
      <c r="I5356" s="1" t="b">
        <f t="shared" si="250"/>
        <v>1</v>
      </c>
      <c r="J5356" s="1" t="b">
        <f t="shared" si="251"/>
        <v>1</v>
      </c>
    </row>
    <row r="5357" spans="1:10" x14ac:dyDescent="0.35">
      <c r="A5357" s="1">
        <f t="shared" si="249"/>
        <v>1</v>
      </c>
      <c r="B5357" s="1" t="s">
        <v>9146</v>
      </c>
      <c r="C5357" s="1" t="s">
        <v>9147</v>
      </c>
      <c r="D5357" s="1" t="s">
        <v>9148</v>
      </c>
      <c r="F5357" s="1" t="s">
        <v>9149</v>
      </c>
      <c r="I5357" s="1" t="b">
        <f t="shared" si="250"/>
        <v>1</v>
      </c>
      <c r="J5357" s="1" t="b">
        <f t="shared" si="251"/>
        <v>1</v>
      </c>
    </row>
    <row r="5358" spans="1:10" x14ac:dyDescent="0.35">
      <c r="A5358" s="1">
        <f t="shared" si="249"/>
        <v>0</v>
      </c>
      <c r="B5358" s="1" t="s">
        <v>11662</v>
      </c>
      <c r="C5358" s="1" t="s">
        <v>661</v>
      </c>
      <c r="D5358" s="1" t="s">
        <v>11663</v>
      </c>
      <c r="I5358" s="1" t="b">
        <f t="shared" si="250"/>
        <v>1</v>
      </c>
      <c r="J5358" s="1" t="b">
        <f t="shared" si="251"/>
        <v>0</v>
      </c>
    </row>
    <row r="5359" spans="1:10" x14ac:dyDescent="0.35">
      <c r="A5359" s="1">
        <f t="shared" si="249"/>
        <v>0</v>
      </c>
      <c r="B5359" s="1" t="s">
        <v>36356</v>
      </c>
      <c r="C5359" s="1" t="s">
        <v>661</v>
      </c>
      <c r="D5359" s="1" t="s">
        <v>4145</v>
      </c>
      <c r="I5359" s="1" t="b">
        <f t="shared" si="250"/>
        <v>1</v>
      </c>
      <c r="J5359" s="1" t="b">
        <f t="shared" si="251"/>
        <v>0</v>
      </c>
    </row>
    <row r="5360" spans="1:10" x14ac:dyDescent="0.35">
      <c r="A5360" s="1">
        <f t="shared" si="249"/>
        <v>1</v>
      </c>
      <c r="B5360" s="1" t="s">
        <v>29535</v>
      </c>
      <c r="C5360" s="1" t="s">
        <v>29536</v>
      </c>
      <c r="D5360" s="1" t="s">
        <v>29537</v>
      </c>
      <c r="F5360" s="1" t="s">
        <v>29538</v>
      </c>
      <c r="I5360" s="1" t="b">
        <f t="shared" si="250"/>
        <v>1</v>
      </c>
      <c r="J5360" s="1" t="b">
        <f t="shared" si="251"/>
        <v>1</v>
      </c>
    </row>
    <row r="5361" spans="1:10" x14ac:dyDescent="0.35">
      <c r="A5361" s="1">
        <f t="shared" si="249"/>
        <v>1</v>
      </c>
      <c r="B5361" s="1" t="s">
        <v>15003</v>
      </c>
      <c r="C5361" s="1" t="s">
        <v>15004</v>
      </c>
      <c r="D5361" s="1" t="s">
        <v>15005</v>
      </c>
      <c r="E5361" s="1" t="s">
        <v>15006</v>
      </c>
      <c r="F5361" s="1" t="s">
        <v>15007</v>
      </c>
      <c r="I5361" s="1" t="b">
        <f t="shared" si="250"/>
        <v>1</v>
      </c>
      <c r="J5361" s="1" t="b">
        <f t="shared" si="251"/>
        <v>1</v>
      </c>
    </row>
    <row r="5362" spans="1:10" x14ac:dyDescent="0.35">
      <c r="A5362" s="1">
        <f t="shared" si="249"/>
        <v>1</v>
      </c>
      <c r="B5362" s="1" t="s">
        <v>35650</v>
      </c>
      <c r="C5362" s="1" t="s">
        <v>35651</v>
      </c>
      <c r="D5362" s="1" t="s">
        <v>34156</v>
      </c>
      <c r="F5362" s="1" t="s">
        <v>35652</v>
      </c>
      <c r="I5362" s="1" t="b">
        <f t="shared" si="250"/>
        <v>1</v>
      </c>
      <c r="J5362" s="1" t="b">
        <f t="shared" si="251"/>
        <v>1</v>
      </c>
    </row>
    <row r="5363" spans="1:10" x14ac:dyDescent="0.35">
      <c r="A5363" s="1">
        <f t="shared" si="249"/>
        <v>1</v>
      </c>
      <c r="B5363" s="1" t="s">
        <v>35552</v>
      </c>
      <c r="C5363" s="1" t="s">
        <v>35553</v>
      </c>
      <c r="D5363" s="1" t="s">
        <v>35554</v>
      </c>
      <c r="F5363" s="1" t="s">
        <v>35555</v>
      </c>
      <c r="I5363" s="1" t="b">
        <f t="shared" si="250"/>
        <v>1</v>
      </c>
      <c r="J5363" s="1" t="b">
        <f t="shared" si="251"/>
        <v>1</v>
      </c>
    </row>
    <row r="5364" spans="1:10" x14ac:dyDescent="0.35">
      <c r="A5364" s="1">
        <f t="shared" si="249"/>
        <v>1</v>
      </c>
      <c r="B5364" s="1" t="s">
        <v>41401</v>
      </c>
      <c r="C5364" s="1" t="s">
        <v>41402</v>
      </c>
      <c r="D5364" s="1" t="s">
        <v>36664</v>
      </c>
      <c r="E5364" s="1" t="s">
        <v>41403</v>
      </c>
      <c r="F5364" s="1" t="s">
        <v>41404</v>
      </c>
      <c r="I5364" s="1" t="b">
        <f t="shared" si="250"/>
        <v>1</v>
      </c>
      <c r="J5364" s="1" t="b">
        <f t="shared" si="251"/>
        <v>1</v>
      </c>
    </row>
    <row r="5365" spans="1:10" x14ac:dyDescent="0.35">
      <c r="A5365" s="1">
        <f t="shared" si="249"/>
        <v>1</v>
      </c>
      <c r="B5365" s="1" t="s">
        <v>41251</v>
      </c>
      <c r="C5365" s="1" t="s">
        <v>661</v>
      </c>
      <c r="D5365" s="1" t="s">
        <v>41252</v>
      </c>
      <c r="I5365" s="1" t="b">
        <f t="shared" si="250"/>
        <v>1</v>
      </c>
      <c r="J5365" s="1" t="b">
        <f t="shared" si="251"/>
        <v>1</v>
      </c>
    </row>
    <row r="5366" spans="1:10" x14ac:dyDescent="0.35">
      <c r="A5366" s="1">
        <f t="shared" si="249"/>
        <v>1</v>
      </c>
      <c r="B5366" s="1" t="s">
        <v>4008</v>
      </c>
      <c r="C5366" s="1" t="s">
        <v>661</v>
      </c>
      <c r="D5366" s="1" t="s">
        <v>4009</v>
      </c>
      <c r="F5366" s="1" t="s">
        <v>4012</v>
      </c>
      <c r="I5366" s="1" t="b">
        <f t="shared" si="250"/>
        <v>1</v>
      </c>
      <c r="J5366" s="1" t="b">
        <f t="shared" si="251"/>
        <v>1</v>
      </c>
    </row>
    <row r="5367" spans="1:10" x14ac:dyDescent="0.35">
      <c r="A5367" s="1">
        <f t="shared" si="249"/>
        <v>0</v>
      </c>
      <c r="B5367" s="1" t="s">
        <v>29137</v>
      </c>
      <c r="C5367" s="1" t="s">
        <v>29138</v>
      </c>
      <c r="D5367" s="1" t="s">
        <v>29139</v>
      </c>
      <c r="E5367" s="1" t="s">
        <v>29141</v>
      </c>
      <c r="F5367" s="1" t="s">
        <v>29142</v>
      </c>
      <c r="I5367" s="1" t="b">
        <f t="shared" si="250"/>
        <v>0</v>
      </c>
      <c r="J5367" s="1" t="b">
        <f t="shared" si="251"/>
        <v>0</v>
      </c>
    </row>
    <row r="5368" spans="1:10" x14ac:dyDescent="0.35">
      <c r="A5368" s="1">
        <f t="shared" si="249"/>
        <v>1</v>
      </c>
      <c r="B5368" s="1" t="s">
        <v>10633</v>
      </c>
      <c r="C5368" s="1" t="s">
        <v>10634</v>
      </c>
      <c r="D5368" s="1" t="s">
        <v>10635</v>
      </c>
      <c r="F5368" s="1" t="s">
        <v>10636</v>
      </c>
      <c r="I5368" s="1" t="b">
        <f t="shared" si="250"/>
        <v>1</v>
      </c>
      <c r="J5368" s="1" t="b">
        <f t="shared" si="251"/>
        <v>1</v>
      </c>
    </row>
    <row r="5369" spans="1:10" x14ac:dyDescent="0.35">
      <c r="A5369" s="1">
        <f t="shared" si="249"/>
        <v>1</v>
      </c>
      <c r="B5369" s="1" t="s">
        <v>21717</v>
      </c>
      <c r="C5369" s="1" t="s">
        <v>21718</v>
      </c>
      <c r="D5369" s="1" t="s">
        <v>21719</v>
      </c>
      <c r="F5369" s="1" t="s">
        <v>21720</v>
      </c>
      <c r="I5369" s="1" t="b">
        <f t="shared" si="250"/>
        <v>1</v>
      </c>
      <c r="J5369" s="1" t="b">
        <f t="shared" si="251"/>
        <v>1</v>
      </c>
    </row>
    <row r="5370" spans="1:10" x14ac:dyDescent="0.35">
      <c r="A5370" s="1">
        <f t="shared" si="249"/>
        <v>1</v>
      </c>
      <c r="B5370" s="1" t="s">
        <v>33884</v>
      </c>
      <c r="C5370" s="1" t="s">
        <v>33885</v>
      </c>
      <c r="D5370" s="1" t="s">
        <v>33886</v>
      </c>
      <c r="F5370" s="1" t="s">
        <v>33887</v>
      </c>
      <c r="I5370" s="1" t="b">
        <f t="shared" si="250"/>
        <v>1</v>
      </c>
      <c r="J5370" s="1" t="b">
        <f t="shared" si="251"/>
        <v>1</v>
      </c>
    </row>
    <row r="5371" spans="1:10" x14ac:dyDescent="0.35">
      <c r="A5371" s="1">
        <f t="shared" si="249"/>
        <v>1</v>
      </c>
      <c r="B5371" s="1" t="s">
        <v>41413</v>
      </c>
      <c r="C5371" s="1" t="s">
        <v>41414</v>
      </c>
      <c r="D5371" s="1" t="s">
        <v>41415</v>
      </c>
      <c r="F5371" s="1" t="s">
        <v>41416</v>
      </c>
      <c r="I5371" s="1" t="b">
        <f t="shared" si="250"/>
        <v>1</v>
      </c>
      <c r="J5371" s="1" t="b">
        <f t="shared" si="251"/>
        <v>1</v>
      </c>
    </row>
    <row r="5372" spans="1:10" x14ac:dyDescent="0.35">
      <c r="A5372" s="1">
        <f t="shared" si="249"/>
        <v>1</v>
      </c>
      <c r="B5372" s="1" t="s">
        <v>22948</v>
      </c>
      <c r="C5372" s="1" t="s">
        <v>22949</v>
      </c>
      <c r="D5372" s="1" t="s">
        <v>22950</v>
      </c>
      <c r="F5372" s="1" t="s">
        <v>22951</v>
      </c>
      <c r="I5372" s="1" t="b">
        <f t="shared" si="250"/>
        <v>1</v>
      </c>
      <c r="J5372" s="1" t="b">
        <f t="shared" si="251"/>
        <v>1</v>
      </c>
    </row>
    <row r="5373" spans="1:10" x14ac:dyDescent="0.35">
      <c r="A5373" s="1">
        <f t="shared" si="249"/>
        <v>1</v>
      </c>
      <c r="B5373" s="1" t="s">
        <v>38906</v>
      </c>
      <c r="C5373" s="1" t="s">
        <v>38907</v>
      </c>
      <c r="D5373" s="1" t="s">
        <v>38908</v>
      </c>
      <c r="E5373" s="1" t="s">
        <v>38909</v>
      </c>
      <c r="F5373" s="1" t="s">
        <v>38910</v>
      </c>
      <c r="I5373" s="1" t="b">
        <f t="shared" si="250"/>
        <v>1</v>
      </c>
      <c r="J5373" s="1" t="b">
        <f t="shared" si="251"/>
        <v>1</v>
      </c>
    </row>
    <row r="5374" spans="1:10" x14ac:dyDescent="0.35">
      <c r="A5374" s="1">
        <f t="shared" si="249"/>
        <v>1</v>
      </c>
      <c r="B5374" s="1" t="s">
        <v>38138</v>
      </c>
      <c r="C5374" s="1" t="s">
        <v>38139</v>
      </c>
      <c r="D5374" s="1" t="s">
        <v>38140</v>
      </c>
      <c r="F5374" s="1" t="s">
        <v>38141</v>
      </c>
      <c r="I5374" s="1" t="b">
        <f t="shared" si="250"/>
        <v>1</v>
      </c>
      <c r="J5374" s="1" t="b">
        <f t="shared" si="251"/>
        <v>1</v>
      </c>
    </row>
    <row r="5375" spans="1:10" x14ac:dyDescent="0.35">
      <c r="A5375" s="1">
        <f t="shared" si="249"/>
        <v>1</v>
      </c>
      <c r="B5375" s="1" t="s">
        <v>36645</v>
      </c>
      <c r="C5375" s="1" t="s">
        <v>36646</v>
      </c>
      <c r="D5375" s="1" t="s">
        <v>36647</v>
      </c>
      <c r="I5375" s="1" t="b">
        <f t="shared" si="250"/>
        <v>1</v>
      </c>
      <c r="J5375" s="1" t="b">
        <f t="shared" si="251"/>
        <v>1</v>
      </c>
    </row>
    <row r="5376" spans="1:10" x14ac:dyDescent="0.35">
      <c r="A5376" s="1">
        <f t="shared" si="249"/>
        <v>1</v>
      </c>
      <c r="B5376" s="1" t="s">
        <v>3325</v>
      </c>
      <c r="C5376" s="1" t="s">
        <v>3326</v>
      </c>
      <c r="D5376" s="1" t="s">
        <v>3327</v>
      </c>
      <c r="F5376" s="1" t="s">
        <v>3329</v>
      </c>
      <c r="I5376" s="1" t="b">
        <f t="shared" si="250"/>
        <v>1</v>
      </c>
      <c r="J5376" s="1" t="b">
        <f t="shared" si="251"/>
        <v>1</v>
      </c>
    </row>
    <row r="5377" spans="1:10" x14ac:dyDescent="0.35">
      <c r="A5377" s="1">
        <f t="shared" si="249"/>
        <v>0</v>
      </c>
      <c r="B5377" s="1" t="s">
        <v>24482</v>
      </c>
      <c r="C5377" s="1" t="s">
        <v>661</v>
      </c>
      <c r="D5377" s="1" t="s">
        <v>24483</v>
      </c>
      <c r="F5377" s="1" t="s">
        <v>24486</v>
      </c>
      <c r="I5377" s="1" t="b">
        <f t="shared" si="250"/>
        <v>0</v>
      </c>
      <c r="J5377" s="1" t="b">
        <f t="shared" si="251"/>
        <v>1</v>
      </c>
    </row>
    <row r="5378" spans="1:10" x14ac:dyDescent="0.35">
      <c r="A5378" s="1">
        <f t="shared" ref="A5378:A5441" si="252">I5378*J5378</f>
        <v>1</v>
      </c>
      <c r="B5378" s="1" t="s">
        <v>22038</v>
      </c>
      <c r="C5378" s="1" t="s">
        <v>22039</v>
      </c>
      <c r="D5378" s="1" t="s">
        <v>22040</v>
      </c>
      <c r="F5378" s="1" t="s">
        <v>22043</v>
      </c>
      <c r="I5378" s="1" t="b">
        <f t="shared" si="250"/>
        <v>1</v>
      </c>
      <c r="J5378" s="1" t="b">
        <f t="shared" si="251"/>
        <v>1</v>
      </c>
    </row>
    <row r="5379" spans="1:10" x14ac:dyDescent="0.35">
      <c r="A5379" s="1">
        <f t="shared" si="252"/>
        <v>1</v>
      </c>
      <c r="B5379" s="1" t="s">
        <v>18490</v>
      </c>
      <c r="C5379" s="1" t="s">
        <v>18491</v>
      </c>
      <c r="D5379" s="1" t="s">
        <v>18492</v>
      </c>
      <c r="F5379" s="1" t="s">
        <v>18493</v>
      </c>
      <c r="I5379" s="1" t="b">
        <f t="shared" ref="I5379:I5442" si="253">OR(ISNUMBER(SEARCH("campy",F5379)),ISNUMBER(SEARCH("campy",D5379)),ISNUMBER(SEARCH("coli",F5379)),ISNUMBER(SEARCH("coli",D5379)),ISNUMBER(SEARCH("jejuni",F5379)),ISNUMBER(SEARCH("jejuni",D5379)))</f>
        <v>1</v>
      </c>
      <c r="J5379" s="1" t="b">
        <f t="shared" ref="J5379:J5442" si="254">OR(ISNUMBER(SEARCH("poultry",F5379)),ISNUMBER(SEARCH("chicken",F5379)),ISNUMBER(SEARCH("broiler",F5379)),ISNUMBER(SEARCH("poultry",D5379)),ISNUMBER(SEARCH("chicken",D5379)),ISNUMBER(SEARCH("broiler",D5379)))</f>
        <v>1</v>
      </c>
    </row>
    <row r="5380" spans="1:10" x14ac:dyDescent="0.35">
      <c r="A5380" s="1">
        <f t="shared" si="252"/>
        <v>1</v>
      </c>
      <c r="B5380" s="1" t="s">
        <v>34668</v>
      </c>
      <c r="C5380" s="1" t="s">
        <v>34669</v>
      </c>
      <c r="D5380" s="1" t="s">
        <v>34670</v>
      </c>
      <c r="E5380" s="1" t="s">
        <v>34671</v>
      </c>
      <c r="F5380" s="1" t="s">
        <v>34672</v>
      </c>
      <c r="I5380" s="1" t="b">
        <f t="shared" si="253"/>
        <v>1</v>
      </c>
      <c r="J5380" s="1" t="b">
        <f t="shared" si="254"/>
        <v>1</v>
      </c>
    </row>
    <row r="5381" spans="1:10" x14ac:dyDescent="0.35">
      <c r="A5381" s="1">
        <f t="shared" si="252"/>
        <v>0</v>
      </c>
      <c r="B5381" s="1" t="s">
        <v>20423</v>
      </c>
      <c r="C5381" s="1" t="s">
        <v>20424</v>
      </c>
      <c r="D5381" s="1" t="s">
        <v>20425</v>
      </c>
      <c r="E5381" s="1" t="s">
        <v>20426</v>
      </c>
      <c r="I5381" s="1" t="b">
        <f t="shared" si="253"/>
        <v>0</v>
      </c>
      <c r="J5381" s="1" t="b">
        <f t="shared" si="254"/>
        <v>0</v>
      </c>
    </row>
    <row r="5382" spans="1:10" x14ac:dyDescent="0.35">
      <c r="A5382" s="1">
        <f t="shared" si="252"/>
        <v>1</v>
      </c>
      <c r="B5382" s="1" t="s">
        <v>22554</v>
      </c>
      <c r="C5382" s="1" t="s">
        <v>22555</v>
      </c>
      <c r="D5382" s="1" t="s">
        <v>22556</v>
      </c>
      <c r="F5382" s="1" t="s">
        <v>22559</v>
      </c>
      <c r="I5382" s="1" t="b">
        <f t="shared" si="253"/>
        <v>1</v>
      </c>
      <c r="J5382" s="1" t="b">
        <f t="shared" si="254"/>
        <v>1</v>
      </c>
    </row>
    <row r="5383" spans="1:10" x14ac:dyDescent="0.35">
      <c r="A5383" s="1">
        <f t="shared" si="252"/>
        <v>1</v>
      </c>
      <c r="B5383" s="1" t="s">
        <v>26450</v>
      </c>
      <c r="C5383" s="1" t="s">
        <v>26451</v>
      </c>
      <c r="D5383" s="1" t="s">
        <v>26452</v>
      </c>
      <c r="F5383" s="1" t="s">
        <v>26454</v>
      </c>
      <c r="I5383" s="1" t="b">
        <f t="shared" si="253"/>
        <v>1</v>
      </c>
      <c r="J5383" s="1" t="b">
        <f t="shared" si="254"/>
        <v>1</v>
      </c>
    </row>
    <row r="5384" spans="1:10" x14ac:dyDescent="0.35">
      <c r="A5384" s="1">
        <f t="shared" si="252"/>
        <v>1</v>
      </c>
      <c r="B5384" s="1" t="s">
        <v>30891</v>
      </c>
      <c r="C5384" s="1" t="s">
        <v>30892</v>
      </c>
      <c r="D5384" s="1" t="s">
        <v>30893</v>
      </c>
      <c r="E5384" s="1" t="s">
        <v>30894</v>
      </c>
      <c r="F5384" s="1" t="s">
        <v>30895</v>
      </c>
      <c r="I5384" s="1" t="b">
        <f t="shared" si="253"/>
        <v>1</v>
      </c>
      <c r="J5384" s="1" t="b">
        <f t="shared" si="254"/>
        <v>1</v>
      </c>
    </row>
    <row r="5385" spans="1:10" x14ac:dyDescent="0.35">
      <c r="A5385" s="1">
        <f t="shared" si="252"/>
        <v>1</v>
      </c>
      <c r="B5385" s="1" t="s">
        <v>10111</v>
      </c>
      <c r="C5385" s="1" t="s">
        <v>10112</v>
      </c>
      <c r="D5385" s="1" t="s">
        <v>10113</v>
      </c>
      <c r="F5385" s="1" t="s">
        <v>10115</v>
      </c>
      <c r="I5385" s="1" t="b">
        <f t="shared" si="253"/>
        <v>1</v>
      </c>
      <c r="J5385" s="1" t="b">
        <f t="shared" si="254"/>
        <v>1</v>
      </c>
    </row>
    <row r="5386" spans="1:10" x14ac:dyDescent="0.35">
      <c r="A5386" s="1">
        <f t="shared" si="252"/>
        <v>1</v>
      </c>
      <c r="B5386" s="1" t="s">
        <v>23892</v>
      </c>
      <c r="C5386" s="1" t="s">
        <v>23893</v>
      </c>
      <c r="D5386" s="1" t="s">
        <v>23894</v>
      </c>
      <c r="E5386" s="1" t="s">
        <v>23895</v>
      </c>
      <c r="F5386" s="1" t="s">
        <v>23896</v>
      </c>
      <c r="I5386" s="1" t="b">
        <f t="shared" si="253"/>
        <v>1</v>
      </c>
      <c r="J5386" s="1" t="b">
        <f t="shared" si="254"/>
        <v>1</v>
      </c>
    </row>
    <row r="5387" spans="1:10" x14ac:dyDescent="0.35">
      <c r="A5387" s="1">
        <f t="shared" si="252"/>
        <v>0</v>
      </c>
      <c r="B5387" s="1" t="s">
        <v>8398</v>
      </c>
      <c r="C5387" s="1" t="s">
        <v>661</v>
      </c>
      <c r="D5387" s="1" t="s">
        <v>8399</v>
      </c>
      <c r="F5387" s="1" t="s">
        <v>8400</v>
      </c>
      <c r="I5387" s="1" t="b">
        <f t="shared" si="253"/>
        <v>0</v>
      </c>
      <c r="J5387" s="1" t="b">
        <f t="shared" si="254"/>
        <v>1</v>
      </c>
    </row>
    <row r="5388" spans="1:10" x14ac:dyDescent="0.35">
      <c r="A5388" s="1">
        <f t="shared" si="252"/>
        <v>1</v>
      </c>
      <c r="B5388" s="1" t="s">
        <v>39849</v>
      </c>
      <c r="C5388" s="1" t="s">
        <v>39850</v>
      </c>
      <c r="D5388" s="1" t="s">
        <v>39851</v>
      </c>
      <c r="E5388" s="1" t="s">
        <v>39852</v>
      </c>
      <c r="F5388" s="1" t="s">
        <v>39853</v>
      </c>
      <c r="I5388" s="1" t="b">
        <f t="shared" si="253"/>
        <v>1</v>
      </c>
      <c r="J5388" s="1" t="b">
        <f t="shared" si="254"/>
        <v>1</v>
      </c>
    </row>
    <row r="5389" spans="1:10" x14ac:dyDescent="0.35">
      <c r="A5389" s="1">
        <f t="shared" si="252"/>
        <v>1</v>
      </c>
      <c r="B5389" s="1" t="s">
        <v>24629</v>
      </c>
      <c r="C5389" s="1" t="s">
        <v>24630</v>
      </c>
      <c r="D5389" s="1" t="s">
        <v>24631</v>
      </c>
      <c r="E5389" s="1" t="s">
        <v>24633</v>
      </c>
      <c r="F5389" s="1" t="s">
        <v>24634</v>
      </c>
      <c r="I5389" s="1" t="b">
        <f t="shared" si="253"/>
        <v>1</v>
      </c>
      <c r="J5389" s="1" t="b">
        <f t="shared" si="254"/>
        <v>1</v>
      </c>
    </row>
    <row r="5390" spans="1:10" x14ac:dyDescent="0.35">
      <c r="A5390" s="1">
        <f t="shared" si="252"/>
        <v>1</v>
      </c>
      <c r="B5390" s="1" t="s">
        <v>18401</v>
      </c>
      <c r="C5390" s="1" t="s">
        <v>18402</v>
      </c>
      <c r="D5390" s="1" t="s">
        <v>18403</v>
      </c>
      <c r="E5390" s="1" t="s">
        <v>18404</v>
      </c>
      <c r="F5390" s="1" t="s">
        <v>18405</v>
      </c>
      <c r="I5390" s="1" t="b">
        <f t="shared" si="253"/>
        <v>1</v>
      </c>
      <c r="J5390" s="1" t="b">
        <f t="shared" si="254"/>
        <v>1</v>
      </c>
    </row>
    <row r="5391" spans="1:10" x14ac:dyDescent="0.35">
      <c r="A5391" s="1">
        <f t="shared" si="252"/>
        <v>1</v>
      </c>
      <c r="B5391" s="1" t="s">
        <v>33507</v>
      </c>
      <c r="C5391" s="1" t="s">
        <v>33508</v>
      </c>
      <c r="D5391" s="1" t="s">
        <v>33509</v>
      </c>
      <c r="E5391" s="1" t="s">
        <v>33510</v>
      </c>
      <c r="F5391" s="1" t="s">
        <v>33512</v>
      </c>
      <c r="I5391" s="1" t="b">
        <f t="shared" si="253"/>
        <v>1</v>
      </c>
      <c r="J5391" s="1" t="b">
        <f t="shared" si="254"/>
        <v>1</v>
      </c>
    </row>
    <row r="5392" spans="1:10" x14ac:dyDescent="0.35">
      <c r="A5392" s="1">
        <f t="shared" si="252"/>
        <v>1</v>
      </c>
      <c r="B5392" s="1" t="s">
        <v>19541</v>
      </c>
      <c r="C5392" s="1" t="s">
        <v>19542</v>
      </c>
      <c r="D5392" s="1" t="s">
        <v>19543</v>
      </c>
      <c r="F5392" s="1" t="s">
        <v>19544</v>
      </c>
      <c r="I5392" s="1" t="b">
        <f t="shared" si="253"/>
        <v>1</v>
      </c>
      <c r="J5392" s="1" t="b">
        <f t="shared" si="254"/>
        <v>1</v>
      </c>
    </row>
    <row r="5393" spans="1:10" x14ac:dyDescent="0.35">
      <c r="A5393" s="1">
        <f t="shared" si="252"/>
        <v>1</v>
      </c>
      <c r="B5393" s="1" t="s">
        <v>6150</v>
      </c>
      <c r="C5393" s="1" t="s">
        <v>6151</v>
      </c>
      <c r="D5393" s="1" t="s">
        <v>6152</v>
      </c>
      <c r="F5393" s="1" t="s">
        <v>6153</v>
      </c>
      <c r="I5393" s="1" t="b">
        <f t="shared" si="253"/>
        <v>1</v>
      </c>
      <c r="J5393" s="1" t="b">
        <f t="shared" si="254"/>
        <v>1</v>
      </c>
    </row>
    <row r="5394" spans="1:10" x14ac:dyDescent="0.35">
      <c r="A5394" s="1">
        <f t="shared" si="252"/>
        <v>1</v>
      </c>
      <c r="B5394" s="1" t="s">
        <v>20775</v>
      </c>
      <c r="C5394" s="1" t="s">
        <v>20776</v>
      </c>
      <c r="D5394" s="1" t="s">
        <v>20777</v>
      </c>
      <c r="F5394" s="1" t="s">
        <v>20778</v>
      </c>
      <c r="I5394" s="1" t="b">
        <f t="shared" si="253"/>
        <v>1</v>
      </c>
      <c r="J5394" s="1" t="b">
        <f t="shared" si="254"/>
        <v>1</v>
      </c>
    </row>
    <row r="5395" spans="1:10" x14ac:dyDescent="0.35">
      <c r="A5395" s="1">
        <f t="shared" si="252"/>
        <v>1</v>
      </c>
      <c r="B5395" s="1" t="s">
        <v>1701</v>
      </c>
      <c r="C5395" s="1" t="s">
        <v>1702</v>
      </c>
      <c r="D5395" s="1" t="s">
        <v>1703</v>
      </c>
      <c r="F5395" s="1" t="s">
        <v>1704</v>
      </c>
      <c r="I5395" s="1" t="b">
        <f t="shared" si="253"/>
        <v>1</v>
      </c>
      <c r="J5395" s="1" t="b">
        <f t="shared" si="254"/>
        <v>1</v>
      </c>
    </row>
    <row r="5396" spans="1:10" x14ac:dyDescent="0.35">
      <c r="A5396" s="1">
        <f t="shared" si="252"/>
        <v>1</v>
      </c>
      <c r="B5396" s="1" t="s">
        <v>11369</v>
      </c>
      <c r="C5396" s="1" t="s">
        <v>11370</v>
      </c>
      <c r="D5396" s="1" t="s">
        <v>11371</v>
      </c>
      <c r="F5396" s="1" t="s">
        <v>11372</v>
      </c>
      <c r="I5396" s="1" t="b">
        <f t="shared" si="253"/>
        <v>1</v>
      </c>
      <c r="J5396" s="1" t="b">
        <f t="shared" si="254"/>
        <v>1</v>
      </c>
    </row>
    <row r="5397" spans="1:10" x14ac:dyDescent="0.35">
      <c r="A5397" s="1">
        <f t="shared" si="252"/>
        <v>1</v>
      </c>
      <c r="B5397" s="1" t="s">
        <v>29717</v>
      </c>
      <c r="C5397" s="1" t="s">
        <v>29718</v>
      </c>
      <c r="D5397" s="1" t="s">
        <v>29719</v>
      </c>
      <c r="F5397" s="1" t="s">
        <v>29720</v>
      </c>
      <c r="I5397" s="1" t="b">
        <f t="shared" si="253"/>
        <v>1</v>
      </c>
      <c r="J5397" s="1" t="b">
        <f t="shared" si="254"/>
        <v>1</v>
      </c>
    </row>
    <row r="5398" spans="1:10" x14ac:dyDescent="0.35">
      <c r="A5398" s="1">
        <f t="shared" si="252"/>
        <v>1</v>
      </c>
      <c r="B5398" s="1" t="s">
        <v>19121</v>
      </c>
      <c r="C5398" s="1" t="s">
        <v>19122</v>
      </c>
      <c r="D5398" s="1" t="s">
        <v>19123</v>
      </c>
      <c r="F5398" s="1" t="s">
        <v>19124</v>
      </c>
      <c r="I5398" s="1" t="b">
        <f t="shared" si="253"/>
        <v>1</v>
      </c>
      <c r="J5398" s="1" t="b">
        <f t="shared" si="254"/>
        <v>1</v>
      </c>
    </row>
    <row r="5399" spans="1:10" x14ac:dyDescent="0.35">
      <c r="A5399" s="1">
        <f t="shared" si="252"/>
        <v>1</v>
      </c>
      <c r="B5399" s="1" t="s">
        <v>32396</v>
      </c>
      <c r="C5399" s="1" t="s">
        <v>32397</v>
      </c>
      <c r="D5399" s="1" t="s">
        <v>32398</v>
      </c>
      <c r="F5399" s="1" t="s">
        <v>32399</v>
      </c>
      <c r="I5399" s="1" t="b">
        <f t="shared" si="253"/>
        <v>1</v>
      </c>
      <c r="J5399" s="1" t="b">
        <f t="shared" si="254"/>
        <v>1</v>
      </c>
    </row>
    <row r="5400" spans="1:10" x14ac:dyDescent="0.35">
      <c r="A5400" s="1">
        <f t="shared" si="252"/>
        <v>1</v>
      </c>
      <c r="B5400" s="1" t="s">
        <v>17409</v>
      </c>
      <c r="C5400" s="1" t="s">
        <v>17410</v>
      </c>
      <c r="D5400" s="1" t="s">
        <v>17411</v>
      </c>
      <c r="F5400" s="1" t="s">
        <v>17412</v>
      </c>
      <c r="I5400" s="1" t="b">
        <f t="shared" si="253"/>
        <v>1</v>
      </c>
      <c r="J5400" s="1" t="b">
        <f t="shared" si="254"/>
        <v>1</v>
      </c>
    </row>
    <row r="5401" spans="1:10" x14ac:dyDescent="0.35">
      <c r="A5401" s="1">
        <f t="shared" si="252"/>
        <v>1</v>
      </c>
      <c r="B5401" s="1" t="s">
        <v>14457</v>
      </c>
      <c r="C5401" s="1" t="s">
        <v>14458</v>
      </c>
      <c r="D5401" s="1" t="s">
        <v>14459</v>
      </c>
      <c r="F5401" s="1" t="s">
        <v>14460</v>
      </c>
      <c r="I5401" s="1" t="b">
        <f t="shared" si="253"/>
        <v>1</v>
      </c>
      <c r="J5401" s="1" t="b">
        <f t="shared" si="254"/>
        <v>1</v>
      </c>
    </row>
    <row r="5402" spans="1:10" x14ac:dyDescent="0.35">
      <c r="A5402" s="1">
        <f t="shared" si="252"/>
        <v>1</v>
      </c>
      <c r="B5402" s="1" t="s">
        <v>40119</v>
      </c>
      <c r="C5402" s="1" t="s">
        <v>40120</v>
      </c>
      <c r="D5402" s="1" t="s">
        <v>40121</v>
      </c>
      <c r="F5402" s="1" t="s">
        <v>40122</v>
      </c>
      <c r="I5402" s="1" t="b">
        <f t="shared" si="253"/>
        <v>1</v>
      </c>
      <c r="J5402" s="1" t="b">
        <f t="shared" si="254"/>
        <v>1</v>
      </c>
    </row>
    <row r="5403" spans="1:10" x14ac:dyDescent="0.35">
      <c r="A5403" s="1">
        <f t="shared" si="252"/>
        <v>1</v>
      </c>
      <c r="B5403" s="1" t="s">
        <v>35341</v>
      </c>
      <c r="C5403" s="1" t="s">
        <v>35342</v>
      </c>
      <c r="D5403" s="1" t="s">
        <v>8102</v>
      </c>
      <c r="F5403" s="1" t="s">
        <v>35343</v>
      </c>
      <c r="I5403" s="1" t="b">
        <f t="shared" si="253"/>
        <v>1</v>
      </c>
      <c r="J5403" s="1" t="b">
        <f t="shared" si="254"/>
        <v>1</v>
      </c>
    </row>
    <row r="5404" spans="1:10" x14ac:dyDescent="0.35">
      <c r="A5404" s="1">
        <f t="shared" si="252"/>
        <v>1</v>
      </c>
      <c r="B5404" s="1" t="s">
        <v>12549</v>
      </c>
      <c r="C5404" s="1" t="s">
        <v>12550</v>
      </c>
      <c r="D5404" s="1" t="s">
        <v>12551</v>
      </c>
      <c r="F5404" s="1" t="s">
        <v>12552</v>
      </c>
      <c r="I5404" s="1" t="b">
        <f t="shared" si="253"/>
        <v>1</v>
      </c>
      <c r="J5404" s="1" t="b">
        <f t="shared" si="254"/>
        <v>1</v>
      </c>
    </row>
    <row r="5405" spans="1:10" x14ac:dyDescent="0.35">
      <c r="A5405" s="1">
        <f t="shared" si="252"/>
        <v>1</v>
      </c>
      <c r="B5405" s="1" t="s">
        <v>15697</v>
      </c>
      <c r="C5405" s="1" t="s">
        <v>15698</v>
      </c>
      <c r="D5405" s="1" t="s">
        <v>15699</v>
      </c>
      <c r="E5405" s="1" t="s">
        <v>15700</v>
      </c>
      <c r="F5405" s="1" t="s">
        <v>15701</v>
      </c>
      <c r="I5405" s="1" t="b">
        <f t="shared" si="253"/>
        <v>1</v>
      </c>
      <c r="J5405" s="1" t="b">
        <f t="shared" si="254"/>
        <v>1</v>
      </c>
    </row>
    <row r="5406" spans="1:10" x14ac:dyDescent="0.35">
      <c r="A5406" s="1">
        <f t="shared" si="252"/>
        <v>1</v>
      </c>
      <c r="B5406" s="1" t="s">
        <v>11905</v>
      </c>
      <c r="C5406" s="1" t="s">
        <v>11906</v>
      </c>
      <c r="D5406" s="1" t="s">
        <v>11907</v>
      </c>
      <c r="E5406" s="1" t="s">
        <v>11908</v>
      </c>
      <c r="F5406" s="1" t="s">
        <v>11909</v>
      </c>
      <c r="I5406" s="1" t="b">
        <f t="shared" si="253"/>
        <v>1</v>
      </c>
      <c r="J5406" s="1" t="b">
        <f t="shared" si="254"/>
        <v>1</v>
      </c>
    </row>
    <row r="5407" spans="1:10" x14ac:dyDescent="0.35">
      <c r="A5407" s="1">
        <f t="shared" si="252"/>
        <v>1</v>
      </c>
      <c r="B5407" s="1" t="s">
        <v>14077</v>
      </c>
      <c r="C5407" s="1" t="s">
        <v>14078</v>
      </c>
      <c r="D5407" s="1" t="s">
        <v>14079</v>
      </c>
      <c r="F5407" s="1" t="s">
        <v>14080</v>
      </c>
      <c r="I5407" s="1" t="b">
        <f t="shared" si="253"/>
        <v>1</v>
      </c>
      <c r="J5407" s="1" t="b">
        <f t="shared" si="254"/>
        <v>1</v>
      </c>
    </row>
    <row r="5408" spans="1:10" x14ac:dyDescent="0.35">
      <c r="A5408" s="1">
        <f t="shared" si="252"/>
        <v>1</v>
      </c>
      <c r="B5408" s="1" t="s">
        <v>26729</v>
      </c>
      <c r="C5408" s="1" t="s">
        <v>26730</v>
      </c>
      <c r="D5408" s="1" t="s">
        <v>26731</v>
      </c>
      <c r="E5408" s="1" t="s">
        <v>26732</v>
      </c>
      <c r="F5408" s="1" t="s">
        <v>26733</v>
      </c>
      <c r="I5408" s="1" t="b">
        <f t="shared" si="253"/>
        <v>1</v>
      </c>
      <c r="J5408" s="1" t="b">
        <f t="shared" si="254"/>
        <v>1</v>
      </c>
    </row>
    <row r="5409" spans="1:10" x14ac:dyDescent="0.35">
      <c r="A5409" s="1">
        <f t="shared" si="252"/>
        <v>1</v>
      </c>
      <c r="B5409" s="1" t="s">
        <v>19953</v>
      </c>
      <c r="C5409" s="1" t="s">
        <v>19954</v>
      </c>
      <c r="D5409" s="1" t="s">
        <v>19955</v>
      </c>
      <c r="F5409" s="1" t="s">
        <v>19956</v>
      </c>
      <c r="I5409" s="1" t="b">
        <f t="shared" si="253"/>
        <v>1</v>
      </c>
      <c r="J5409" s="1" t="b">
        <f t="shared" si="254"/>
        <v>1</v>
      </c>
    </row>
    <row r="5410" spans="1:10" x14ac:dyDescent="0.35">
      <c r="A5410" s="1">
        <f t="shared" si="252"/>
        <v>1</v>
      </c>
      <c r="B5410" s="1" t="s">
        <v>29802</v>
      </c>
      <c r="C5410" s="1" t="s">
        <v>29803</v>
      </c>
      <c r="D5410" s="1" t="s">
        <v>29804</v>
      </c>
      <c r="F5410" s="1" t="s">
        <v>29805</v>
      </c>
      <c r="I5410" s="1" t="b">
        <f t="shared" si="253"/>
        <v>1</v>
      </c>
      <c r="J5410" s="1" t="b">
        <f t="shared" si="254"/>
        <v>1</v>
      </c>
    </row>
    <row r="5411" spans="1:10" x14ac:dyDescent="0.35">
      <c r="A5411" s="1">
        <f t="shared" si="252"/>
        <v>1</v>
      </c>
      <c r="B5411" s="1" t="s">
        <v>17392</v>
      </c>
      <c r="C5411" s="1" t="s">
        <v>17393</v>
      </c>
      <c r="D5411" s="1" t="s">
        <v>17394</v>
      </c>
      <c r="F5411" s="1" t="s">
        <v>17395</v>
      </c>
      <c r="I5411" s="1" t="b">
        <f t="shared" si="253"/>
        <v>1</v>
      </c>
      <c r="J5411" s="1" t="b">
        <f t="shared" si="254"/>
        <v>1</v>
      </c>
    </row>
    <row r="5412" spans="1:10" x14ac:dyDescent="0.35">
      <c r="A5412" s="1">
        <f t="shared" si="252"/>
        <v>1</v>
      </c>
      <c r="B5412" s="1" t="s">
        <v>30254</v>
      </c>
      <c r="C5412" s="1" t="s">
        <v>30255</v>
      </c>
      <c r="D5412" s="1" t="s">
        <v>30256</v>
      </c>
      <c r="F5412" s="1" t="s">
        <v>30257</v>
      </c>
      <c r="I5412" s="1" t="b">
        <f t="shared" si="253"/>
        <v>1</v>
      </c>
      <c r="J5412" s="1" t="b">
        <f t="shared" si="254"/>
        <v>1</v>
      </c>
    </row>
    <row r="5413" spans="1:10" x14ac:dyDescent="0.35">
      <c r="A5413" s="1">
        <f t="shared" si="252"/>
        <v>1</v>
      </c>
      <c r="B5413" s="1" t="s">
        <v>18235</v>
      </c>
      <c r="C5413" s="1" t="s">
        <v>14458</v>
      </c>
      <c r="D5413" s="1" t="s">
        <v>18236</v>
      </c>
      <c r="F5413" s="1" t="s">
        <v>18237</v>
      </c>
      <c r="I5413" s="1" t="b">
        <f t="shared" si="253"/>
        <v>1</v>
      </c>
      <c r="J5413" s="1" t="b">
        <f t="shared" si="254"/>
        <v>1</v>
      </c>
    </row>
    <row r="5414" spans="1:10" x14ac:dyDescent="0.35">
      <c r="A5414" s="1">
        <f t="shared" si="252"/>
        <v>0</v>
      </c>
      <c r="B5414" s="1" t="s">
        <v>41308</v>
      </c>
      <c r="C5414" s="1" t="s">
        <v>41309</v>
      </c>
      <c r="D5414" s="1" t="s">
        <v>9422</v>
      </c>
      <c r="F5414" s="1" t="s">
        <v>41310</v>
      </c>
      <c r="I5414" s="1" t="b">
        <f t="shared" si="253"/>
        <v>1</v>
      </c>
      <c r="J5414" s="1" t="b">
        <f t="shared" si="254"/>
        <v>0</v>
      </c>
    </row>
    <row r="5415" spans="1:10" x14ac:dyDescent="0.35">
      <c r="A5415" s="1">
        <f t="shared" si="252"/>
        <v>1</v>
      </c>
      <c r="B5415" s="1" t="s">
        <v>34258</v>
      </c>
      <c r="C5415" s="1" t="s">
        <v>34259</v>
      </c>
      <c r="D5415" s="1" t="s">
        <v>34260</v>
      </c>
      <c r="F5415" s="1" t="s">
        <v>34261</v>
      </c>
      <c r="I5415" s="1" t="b">
        <f t="shared" si="253"/>
        <v>1</v>
      </c>
      <c r="J5415" s="1" t="b">
        <f t="shared" si="254"/>
        <v>1</v>
      </c>
    </row>
    <row r="5416" spans="1:10" x14ac:dyDescent="0.35">
      <c r="A5416" s="1">
        <f t="shared" si="252"/>
        <v>1</v>
      </c>
      <c r="B5416" s="1" t="s">
        <v>34075</v>
      </c>
      <c r="C5416" s="1" t="s">
        <v>34076</v>
      </c>
      <c r="D5416" s="1" t="s">
        <v>34077</v>
      </c>
      <c r="F5416" s="1" t="s">
        <v>34078</v>
      </c>
      <c r="I5416" s="1" t="b">
        <f t="shared" si="253"/>
        <v>1</v>
      </c>
      <c r="J5416" s="1" t="b">
        <f t="shared" si="254"/>
        <v>1</v>
      </c>
    </row>
    <row r="5417" spans="1:10" x14ac:dyDescent="0.35">
      <c r="A5417" s="1">
        <f t="shared" si="252"/>
        <v>0</v>
      </c>
      <c r="B5417" s="1" t="s">
        <v>42418</v>
      </c>
      <c r="C5417" s="1" t="s">
        <v>661</v>
      </c>
      <c r="D5417" s="1" t="s">
        <v>42419</v>
      </c>
      <c r="I5417" s="1" t="b">
        <f t="shared" si="253"/>
        <v>0</v>
      </c>
      <c r="J5417" s="1" t="b">
        <f t="shared" si="254"/>
        <v>0</v>
      </c>
    </row>
    <row r="5418" spans="1:10" x14ac:dyDescent="0.35">
      <c r="A5418" s="1">
        <f t="shared" si="252"/>
        <v>1</v>
      </c>
      <c r="B5418" s="1" t="s">
        <v>40955</v>
      </c>
      <c r="C5418" s="1" t="s">
        <v>40956</v>
      </c>
      <c r="D5418" s="1" t="s">
        <v>40957</v>
      </c>
      <c r="F5418" s="1" t="s">
        <v>40958</v>
      </c>
      <c r="I5418" s="1" t="b">
        <f t="shared" si="253"/>
        <v>1</v>
      </c>
      <c r="J5418" s="1" t="b">
        <f t="shared" si="254"/>
        <v>1</v>
      </c>
    </row>
    <row r="5419" spans="1:10" x14ac:dyDescent="0.35">
      <c r="A5419" s="1">
        <f t="shared" si="252"/>
        <v>1</v>
      </c>
      <c r="B5419" s="1" t="s">
        <v>18661</v>
      </c>
      <c r="C5419" s="1" t="s">
        <v>18662</v>
      </c>
      <c r="D5419" s="1" t="s">
        <v>18663</v>
      </c>
      <c r="F5419" s="1" t="s">
        <v>18665</v>
      </c>
      <c r="I5419" s="1" t="b">
        <f t="shared" si="253"/>
        <v>1</v>
      </c>
      <c r="J5419" s="1" t="b">
        <f t="shared" si="254"/>
        <v>1</v>
      </c>
    </row>
    <row r="5420" spans="1:10" x14ac:dyDescent="0.35">
      <c r="A5420" s="1">
        <f t="shared" si="252"/>
        <v>0</v>
      </c>
      <c r="B5420" s="1" t="s">
        <v>19259</v>
      </c>
      <c r="C5420" s="1" t="s">
        <v>19260</v>
      </c>
      <c r="D5420" s="1" t="s">
        <v>19261</v>
      </c>
      <c r="F5420" s="1" t="s">
        <v>19262</v>
      </c>
      <c r="I5420" s="1" t="b">
        <f t="shared" si="253"/>
        <v>1</v>
      </c>
      <c r="J5420" s="1" t="b">
        <f t="shared" si="254"/>
        <v>0</v>
      </c>
    </row>
    <row r="5421" spans="1:10" x14ac:dyDescent="0.35">
      <c r="A5421" s="1">
        <f t="shared" si="252"/>
        <v>1</v>
      </c>
      <c r="B5421" s="1" t="s">
        <v>16018</v>
      </c>
      <c r="C5421" s="1" t="s">
        <v>16019</v>
      </c>
      <c r="D5421" s="1" t="s">
        <v>8783</v>
      </c>
      <c r="F5421" s="1" t="s">
        <v>16020</v>
      </c>
      <c r="I5421" s="1" t="b">
        <f t="shared" si="253"/>
        <v>1</v>
      </c>
      <c r="J5421" s="1" t="b">
        <f t="shared" si="254"/>
        <v>1</v>
      </c>
    </row>
    <row r="5422" spans="1:10" x14ac:dyDescent="0.35">
      <c r="A5422" s="1">
        <f t="shared" si="252"/>
        <v>1</v>
      </c>
      <c r="B5422" s="1" t="s">
        <v>33759</v>
      </c>
      <c r="C5422" s="1" t="s">
        <v>33760</v>
      </c>
      <c r="D5422" s="1" t="s">
        <v>33761</v>
      </c>
      <c r="F5422" s="1" t="s">
        <v>33762</v>
      </c>
      <c r="I5422" s="1" t="b">
        <f t="shared" si="253"/>
        <v>1</v>
      </c>
      <c r="J5422" s="1" t="b">
        <f t="shared" si="254"/>
        <v>1</v>
      </c>
    </row>
    <row r="5423" spans="1:10" x14ac:dyDescent="0.35">
      <c r="A5423" s="1">
        <f t="shared" si="252"/>
        <v>1</v>
      </c>
      <c r="B5423" s="1" t="s">
        <v>475</v>
      </c>
      <c r="C5423" s="1" t="s">
        <v>476</v>
      </c>
      <c r="D5423" s="1" t="s">
        <v>477</v>
      </c>
      <c r="F5423" s="1" t="s">
        <v>480</v>
      </c>
      <c r="I5423" s="1" t="b">
        <f t="shared" si="253"/>
        <v>1</v>
      </c>
      <c r="J5423" s="1" t="b">
        <f t="shared" si="254"/>
        <v>1</v>
      </c>
    </row>
    <row r="5424" spans="1:10" x14ac:dyDescent="0.35">
      <c r="A5424" s="1">
        <f t="shared" si="252"/>
        <v>1</v>
      </c>
      <c r="B5424" s="1" t="s">
        <v>36759</v>
      </c>
      <c r="C5424" s="1" t="s">
        <v>36760</v>
      </c>
      <c r="D5424" s="1" t="s">
        <v>36761</v>
      </c>
      <c r="F5424" s="1" t="s">
        <v>36762</v>
      </c>
      <c r="I5424" s="1" t="b">
        <f t="shared" si="253"/>
        <v>1</v>
      </c>
      <c r="J5424" s="1" t="b">
        <f t="shared" si="254"/>
        <v>1</v>
      </c>
    </row>
    <row r="5425" spans="1:10" x14ac:dyDescent="0.35">
      <c r="A5425" s="1">
        <f t="shared" si="252"/>
        <v>1</v>
      </c>
      <c r="B5425" s="1" t="s">
        <v>23223</v>
      </c>
      <c r="C5425" s="1" t="s">
        <v>23224</v>
      </c>
      <c r="D5425" s="1" t="s">
        <v>23225</v>
      </c>
      <c r="F5425" s="1" t="s">
        <v>23226</v>
      </c>
      <c r="I5425" s="1" t="b">
        <f t="shared" si="253"/>
        <v>1</v>
      </c>
      <c r="J5425" s="1" t="b">
        <f t="shared" si="254"/>
        <v>1</v>
      </c>
    </row>
    <row r="5426" spans="1:10" x14ac:dyDescent="0.35">
      <c r="A5426" s="1">
        <f t="shared" si="252"/>
        <v>1</v>
      </c>
      <c r="B5426" s="1" t="s">
        <v>39397</v>
      </c>
      <c r="C5426" s="1" t="s">
        <v>39398</v>
      </c>
      <c r="D5426" s="1" t="s">
        <v>39399</v>
      </c>
      <c r="F5426" s="1" t="s">
        <v>39400</v>
      </c>
      <c r="I5426" s="1" t="b">
        <f t="shared" si="253"/>
        <v>1</v>
      </c>
      <c r="J5426" s="1" t="b">
        <f t="shared" si="254"/>
        <v>1</v>
      </c>
    </row>
    <row r="5427" spans="1:10" x14ac:dyDescent="0.35">
      <c r="A5427" s="1">
        <f t="shared" si="252"/>
        <v>0</v>
      </c>
      <c r="B5427" s="1" t="s">
        <v>23841</v>
      </c>
      <c r="C5427" s="1" t="s">
        <v>661</v>
      </c>
      <c r="D5427" s="1" t="s">
        <v>23842</v>
      </c>
      <c r="I5427" s="1" t="b">
        <f t="shared" si="253"/>
        <v>0</v>
      </c>
      <c r="J5427" s="1" t="b">
        <f t="shared" si="254"/>
        <v>1</v>
      </c>
    </row>
    <row r="5428" spans="1:10" x14ac:dyDescent="0.35">
      <c r="A5428" s="1">
        <f t="shared" si="252"/>
        <v>1</v>
      </c>
      <c r="B5428" s="1" t="s">
        <v>18009</v>
      </c>
      <c r="C5428" s="1" t="s">
        <v>18010</v>
      </c>
      <c r="D5428" s="1" t="s">
        <v>18011</v>
      </c>
      <c r="F5428" s="1" t="s">
        <v>18012</v>
      </c>
      <c r="I5428" s="1" t="b">
        <f t="shared" si="253"/>
        <v>1</v>
      </c>
      <c r="J5428" s="1" t="b">
        <f t="shared" si="254"/>
        <v>1</v>
      </c>
    </row>
    <row r="5429" spans="1:10" x14ac:dyDescent="0.35">
      <c r="A5429" s="1">
        <f t="shared" si="252"/>
        <v>1</v>
      </c>
      <c r="B5429" s="1" t="s">
        <v>1897</v>
      </c>
      <c r="C5429" s="1" t="s">
        <v>1898</v>
      </c>
      <c r="D5429" s="1" t="s">
        <v>1899</v>
      </c>
      <c r="F5429" s="1" t="s">
        <v>1900</v>
      </c>
      <c r="I5429" s="1" t="b">
        <f t="shared" si="253"/>
        <v>1</v>
      </c>
      <c r="J5429" s="1" t="b">
        <f t="shared" si="254"/>
        <v>1</v>
      </c>
    </row>
    <row r="5430" spans="1:10" x14ac:dyDescent="0.35">
      <c r="A5430" s="1">
        <f t="shared" si="252"/>
        <v>1</v>
      </c>
      <c r="B5430" s="1" t="s">
        <v>29713</v>
      </c>
      <c r="C5430" s="1" t="s">
        <v>29714</v>
      </c>
      <c r="D5430" s="1" t="s">
        <v>25135</v>
      </c>
      <c r="F5430" s="1" t="s">
        <v>29715</v>
      </c>
      <c r="I5430" s="1" t="b">
        <f t="shared" si="253"/>
        <v>1</v>
      </c>
      <c r="J5430" s="1" t="b">
        <f t="shared" si="254"/>
        <v>1</v>
      </c>
    </row>
    <row r="5431" spans="1:10" x14ac:dyDescent="0.35">
      <c r="A5431" s="1">
        <f t="shared" si="252"/>
        <v>1</v>
      </c>
      <c r="B5431" s="1" t="s">
        <v>16664</v>
      </c>
      <c r="C5431" s="1" t="s">
        <v>16665</v>
      </c>
      <c r="D5431" s="1" t="s">
        <v>16666</v>
      </c>
      <c r="F5431" s="1" t="s">
        <v>16667</v>
      </c>
      <c r="I5431" s="1" t="b">
        <f t="shared" si="253"/>
        <v>1</v>
      </c>
      <c r="J5431" s="1" t="b">
        <f t="shared" si="254"/>
        <v>1</v>
      </c>
    </row>
    <row r="5432" spans="1:10" x14ac:dyDescent="0.35">
      <c r="A5432" s="1">
        <f t="shared" si="252"/>
        <v>1</v>
      </c>
      <c r="B5432" s="1" t="s">
        <v>27538</v>
      </c>
      <c r="C5432" s="1" t="s">
        <v>27539</v>
      </c>
      <c r="D5432" s="1" t="s">
        <v>27540</v>
      </c>
      <c r="F5432" s="1" t="s">
        <v>27541</v>
      </c>
      <c r="I5432" s="1" t="b">
        <f t="shared" si="253"/>
        <v>1</v>
      </c>
      <c r="J5432" s="1" t="b">
        <f t="shared" si="254"/>
        <v>1</v>
      </c>
    </row>
    <row r="5433" spans="1:10" x14ac:dyDescent="0.35">
      <c r="A5433" s="1">
        <f t="shared" si="252"/>
        <v>1</v>
      </c>
      <c r="B5433" s="1" t="s">
        <v>18700</v>
      </c>
      <c r="C5433" s="1" t="s">
        <v>18701</v>
      </c>
      <c r="D5433" s="1" t="s">
        <v>18702</v>
      </c>
      <c r="F5433" s="1" t="s">
        <v>18703</v>
      </c>
      <c r="I5433" s="1" t="b">
        <f t="shared" si="253"/>
        <v>1</v>
      </c>
      <c r="J5433" s="1" t="b">
        <f t="shared" si="254"/>
        <v>1</v>
      </c>
    </row>
    <row r="5434" spans="1:10" x14ac:dyDescent="0.35">
      <c r="A5434" s="1">
        <f t="shared" si="252"/>
        <v>1</v>
      </c>
      <c r="B5434" s="1" t="s">
        <v>10236</v>
      </c>
      <c r="C5434" s="1" t="s">
        <v>10237</v>
      </c>
      <c r="D5434" s="1" t="s">
        <v>10238</v>
      </c>
      <c r="E5434" s="1" t="s">
        <v>10240</v>
      </c>
      <c r="F5434" s="1" t="s">
        <v>10241</v>
      </c>
      <c r="I5434" s="1" t="b">
        <f t="shared" si="253"/>
        <v>1</v>
      </c>
      <c r="J5434" s="1" t="b">
        <f t="shared" si="254"/>
        <v>1</v>
      </c>
    </row>
    <row r="5435" spans="1:10" x14ac:dyDescent="0.35">
      <c r="A5435" s="1">
        <f t="shared" si="252"/>
        <v>1</v>
      </c>
      <c r="B5435" s="1" t="s">
        <v>26539</v>
      </c>
      <c r="C5435" s="1" t="s">
        <v>26540</v>
      </c>
      <c r="D5435" s="1" t="s">
        <v>26541</v>
      </c>
      <c r="F5435" s="1" t="s">
        <v>26542</v>
      </c>
      <c r="I5435" s="1" t="b">
        <f t="shared" si="253"/>
        <v>1</v>
      </c>
      <c r="J5435" s="1" t="b">
        <f t="shared" si="254"/>
        <v>1</v>
      </c>
    </row>
    <row r="5436" spans="1:10" x14ac:dyDescent="0.35">
      <c r="A5436" s="1">
        <f t="shared" si="252"/>
        <v>1</v>
      </c>
      <c r="B5436" s="1" t="s">
        <v>30557</v>
      </c>
      <c r="C5436" s="1" t="s">
        <v>30558</v>
      </c>
      <c r="D5436" s="1" t="s">
        <v>30559</v>
      </c>
      <c r="F5436" s="1" t="s">
        <v>30560</v>
      </c>
      <c r="I5436" s="1" t="b">
        <f t="shared" si="253"/>
        <v>1</v>
      </c>
      <c r="J5436" s="1" t="b">
        <f t="shared" si="254"/>
        <v>1</v>
      </c>
    </row>
    <row r="5437" spans="1:10" x14ac:dyDescent="0.35">
      <c r="A5437" s="1">
        <f t="shared" si="252"/>
        <v>1</v>
      </c>
      <c r="B5437" s="1" t="s">
        <v>38134</v>
      </c>
      <c r="C5437" s="1" t="s">
        <v>38135</v>
      </c>
      <c r="D5437" s="1" t="s">
        <v>19234</v>
      </c>
      <c r="F5437" s="1" t="s">
        <v>38136</v>
      </c>
      <c r="I5437" s="1" t="b">
        <f t="shared" si="253"/>
        <v>1</v>
      </c>
      <c r="J5437" s="1" t="b">
        <f t="shared" si="254"/>
        <v>1</v>
      </c>
    </row>
    <row r="5438" spans="1:10" x14ac:dyDescent="0.35">
      <c r="A5438" s="1">
        <f t="shared" si="252"/>
        <v>1</v>
      </c>
      <c r="B5438" s="1" t="s">
        <v>12174</v>
      </c>
      <c r="C5438" s="1" t="s">
        <v>12175</v>
      </c>
      <c r="D5438" s="1" t="s">
        <v>6553</v>
      </c>
      <c r="F5438" s="1" t="s">
        <v>12176</v>
      </c>
      <c r="I5438" s="1" t="b">
        <f t="shared" si="253"/>
        <v>1</v>
      </c>
      <c r="J5438" s="1" t="b">
        <f t="shared" si="254"/>
        <v>1</v>
      </c>
    </row>
    <row r="5439" spans="1:10" x14ac:dyDescent="0.35">
      <c r="A5439" s="1">
        <f t="shared" si="252"/>
        <v>1</v>
      </c>
      <c r="B5439" s="1" t="s">
        <v>11280</v>
      </c>
      <c r="C5439" s="1" t="s">
        <v>11281</v>
      </c>
      <c r="D5439" s="1" t="s">
        <v>11282</v>
      </c>
      <c r="F5439" s="1" t="s">
        <v>11285</v>
      </c>
      <c r="I5439" s="1" t="b">
        <f t="shared" si="253"/>
        <v>1</v>
      </c>
      <c r="J5439" s="1" t="b">
        <f t="shared" si="254"/>
        <v>1</v>
      </c>
    </row>
    <row r="5440" spans="1:10" x14ac:dyDescent="0.35">
      <c r="A5440" s="1">
        <f t="shared" si="252"/>
        <v>1</v>
      </c>
      <c r="B5440" s="1" t="s">
        <v>2039</v>
      </c>
      <c r="C5440" s="1" t="s">
        <v>2040</v>
      </c>
      <c r="D5440" s="1" t="s">
        <v>2041</v>
      </c>
      <c r="F5440" s="1" t="s">
        <v>2042</v>
      </c>
      <c r="I5440" s="1" t="b">
        <f t="shared" si="253"/>
        <v>1</v>
      </c>
      <c r="J5440" s="1" t="b">
        <f t="shared" si="254"/>
        <v>1</v>
      </c>
    </row>
    <row r="5441" spans="1:10" x14ac:dyDescent="0.35">
      <c r="A5441" s="1">
        <f t="shared" si="252"/>
        <v>1</v>
      </c>
      <c r="B5441" s="1" t="s">
        <v>22526</v>
      </c>
      <c r="C5441" s="1" t="s">
        <v>22527</v>
      </c>
      <c r="D5441" s="1" t="s">
        <v>22528</v>
      </c>
      <c r="F5441" s="1" t="s">
        <v>22529</v>
      </c>
      <c r="I5441" s="1" t="b">
        <f t="shared" si="253"/>
        <v>1</v>
      </c>
      <c r="J5441" s="1" t="b">
        <f t="shared" si="254"/>
        <v>1</v>
      </c>
    </row>
    <row r="5442" spans="1:10" x14ac:dyDescent="0.35">
      <c r="A5442" s="1">
        <f t="shared" ref="A5442:A5505" si="255">I5442*J5442</f>
        <v>1</v>
      </c>
      <c r="B5442" s="1" t="s">
        <v>27847</v>
      </c>
      <c r="C5442" s="1" t="s">
        <v>27848</v>
      </c>
      <c r="D5442" s="1" t="s">
        <v>27849</v>
      </c>
      <c r="F5442" s="1" t="s">
        <v>27850</v>
      </c>
      <c r="I5442" s="1" t="b">
        <f t="shared" si="253"/>
        <v>1</v>
      </c>
      <c r="J5442" s="1" t="b">
        <f t="shared" si="254"/>
        <v>1</v>
      </c>
    </row>
    <row r="5443" spans="1:10" x14ac:dyDescent="0.35">
      <c r="A5443" s="1">
        <f t="shared" si="255"/>
        <v>1</v>
      </c>
      <c r="B5443" s="1" t="s">
        <v>41274</v>
      </c>
      <c r="C5443" s="1" t="s">
        <v>41275</v>
      </c>
      <c r="D5443" s="1" t="s">
        <v>3474</v>
      </c>
      <c r="F5443" s="1" t="s">
        <v>41277</v>
      </c>
      <c r="I5443" s="1" t="b">
        <f t="shared" ref="I5443:I5506" si="256">OR(ISNUMBER(SEARCH("campy",F5443)),ISNUMBER(SEARCH("campy",D5443)),ISNUMBER(SEARCH("coli",F5443)),ISNUMBER(SEARCH("coli",D5443)),ISNUMBER(SEARCH("jejuni",F5443)),ISNUMBER(SEARCH("jejuni",D5443)))</f>
        <v>1</v>
      </c>
      <c r="J5443" s="1" t="b">
        <f t="shared" ref="J5443:J5506" si="257">OR(ISNUMBER(SEARCH("poultry",F5443)),ISNUMBER(SEARCH("chicken",F5443)),ISNUMBER(SEARCH("broiler",F5443)),ISNUMBER(SEARCH("poultry",D5443)),ISNUMBER(SEARCH("chicken",D5443)),ISNUMBER(SEARCH("broiler",D5443)))</f>
        <v>1</v>
      </c>
    </row>
    <row r="5444" spans="1:10" x14ac:dyDescent="0.35">
      <c r="A5444" s="1">
        <f t="shared" si="255"/>
        <v>1</v>
      </c>
      <c r="B5444" s="1" t="s">
        <v>17234</v>
      </c>
      <c r="C5444" s="1" t="s">
        <v>17235</v>
      </c>
      <c r="D5444" s="1" t="s">
        <v>17236</v>
      </c>
      <c r="F5444" s="1" t="s">
        <v>17237</v>
      </c>
      <c r="I5444" s="1" t="b">
        <f t="shared" si="256"/>
        <v>1</v>
      </c>
      <c r="J5444" s="1" t="b">
        <f t="shared" si="257"/>
        <v>1</v>
      </c>
    </row>
    <row r="5445" spans="1:10" x14ac:dyDescent="0.35">
      <c r="A5445" s="1">
        <f t="shared" si="255"/>
        <v>1</v>
      </c>
      <c r="B5445" s="1" t="s">
        <v>7229</v>
      </c>
      <c r="C5445" s="1" t="s">
        <v>7230</v>
      </c>
      <c r="D5445" s="1" t="s">
        <v>7231</v>
      </c>
      <c r="E5445" s="1" t="s">
        <v>7232</v>
      </c>
      <c r="F5445" s="1" t="s">
        <v>7233</v>
      </c>
      <c r="I5445" s="1" t="b">
        <f t="shared" si="256"/>
        <v>1</v>
      </c>
      <c r="J5445" s="1" t="b">
        <f t="shared" si="257"/>
        <v>1</v>
      </c>
    </row>
    <row r="5446" spans="1:10" x14ac:dyDescent="0.35">
      <c r="A5446" s="1">
        <f t="shared" si="255"/>
        <v>1</v>
      </c>
      <c r="B5446" s="1" t="s">
        <v>12599</v>
      </c>
      <c r="C5446" s="1" t="s">
        <v>12600</v>
      </c>
      <c r="D5446" s="1" t="s">
        <v>12601</v>
      </c>
      <c r="F5446" s="1" t="s">
        <v>12602</v>
      </c>
      <c r="I5446" s="1" t="b">
        <f t="shared" si="256"/>
        <v>1</v>
      </c>
      <c r="J5446" s="1" t="b">
        <f t="shared" si="257"/>
        <v>1</v>
      </c>
    </row>
    <row r="5447" spans="1:10" x14ac:dyDescent="0.35">
      <c r="A5447" s="1">
        <f t="shared" si="255"/>
        <v>1</v>
      </c>
      <c r="B5447" s="1" t="s">
        <v>25156</v>
      </c>
      <c r="C5447" s="1" t="s">
        <v>25157</v>
      </c>
      <c r="D5447" s="1" t="s">
        <v>25158</v>
      </c>
      <c r="E5447" s="1" t="s">
        <v>25159</v>
      </c>
      <c r="F5447" s="1" t="s">
        <v>25160</v>
      </c>
      <c r="I5447" s="1" t="b">
        <f t="shared" si="256"/>
        <v>1</v>
      </c>
      <c r="J5447" s="1" t="b">
        <f t="shared" si="257"/>
        <v>1</v>
      </c>
    </row>
    <row r="5448" spans="1:10" x14ac:dyDescent="0.35">
      <c r="A5448" s="1">
        <f t="shared" si="255"/>
        <v>1</v>
      </c>
      <c r="B5448" s="1" t="s">
        <v>33459</v>
      </c>
      <c r="C5448" s="1" t="s">
        <v>33460</v>
      </c>
      <c r="D5448" s="1" t="s">
        <v>33461</v>
      </c>
      <c r="E5448" s="1" t="s">
        <v>33462</v>
      </c>
      <c r="F5448" s="1" t="s">
        <v>33463</v>
      </c>
      <c r="I5448" s="1" t="b">
        <f t="shared" si="256"/>
        <v>1</v>
      </c>
      <c r="J5448" s="1" t="b">
        <f t="shared" si="257"/>
        <v>1</v>
      </c>
    </row>
    <row r="5449" spans="1:10" x14ac:dyDescent="0.35">
      <c r="A5449" s="1">
        <f t="shared" si="255"/>
        <v>1</v>
      </c>
      <c r="B5449" s="1" t="s">
        <v>38765</v>
      </c>
      <c r="C5449" s="1" t="s">
        <v>38766</v>
      </c>
      <c r="D5449" s="1" t="s">
        <v>38767</v>
      </c>
      <c r="F5449" s="1" t="s">
        <v>38768</v>
      </c>
      <c r="I5449" s="1" t="b">
        <f t="shared" si="256"/>
        <v>1</v>
      </c>
      <c r="J5449" s="1" t="b">
        <f t="shared" si="257"/>
        <v>1</v>
      </c>
    </row>
    <row r="5450" spans="1:10" x14ac:dyDescent="0.35">
      <c r="A5450" s="1">
        <f t="shared" si="255"/>
        <v>1</v>
      </c>
      <c r="B5450" s="1" t="s">
        <v>32319</v>
      </c>
      <c r="C5450" s="1" t="s">
        <v>32320</v>
      </c>
      <c r="D5450" s="1" t="s">
        <v>23140</v>
      </c>
      <c r="F5450" s="1" t="s">
        <v>32321</v>
      </c>
      <c r="I5450" s="1" t="b">
        <f t="shared" si="256"/>
        <v>1</v>
      </c>
      <c r="J5450" s="1" t="b">
        <f t="shared" si="257"/>
        <v>1</v>
      </c>
    </row>
    <row r="5451" spans="1:10" x14ac:dyDescent="0.35">
      <c r="A5451" s="1">
        <f t="shared" si="255"/>
        <v>1</v>
      </c>
      <c r="B5451" s="1" t="s">
        <v>33903</v>
      </c>
      <c r="C5451" s="1" t="s">
        <v>33904</v>
      </c>
      <c r="D5451" s="1" t="s">
        <v>7609</v>
      </c>
      <c r="E5451" s="1" t="s">
        <v>33905</v>
      </c>
      <c r="F5451" s="1" t="s">
        <v>33906</v>
      </c>
      <c r="I5451" s="1" t="b">
        <f t="shared" si="256"/>
        <v>1</v>
      </c>
      <c r="J5451" s="1" t="b">
        <f t="shared" si="257"/>
        <v>1</v>
      </c>
    </row>
    <row r="5452" spans="1:10" x14ac:dyDescent="0.35">
      <c r="A5452" s="1">
        <f t="shared" si="255"/>
        <v>0</v>
      </c>
      <c r="B5452" s="1" t="s">
        <v>39981</v>
      </c>
      <c r="C5452" s="1" t="s">
        <v>661</v>
      </c>
      <c r="D5452" s="1" t="s">
        <v>26776</v>
      </c>
      <c r="I5452" s="1" t="b">
        <f t="shared" si="256"/>
        <v>0</v>
      </c>
      <c r="J5452" s="1" t="b">
        <f t="shared" si="257"/>
        <v>0</v>
      </c>
    </row>
    <row r="5453" spans="1:10" x14ac:dyDescent="0.35">
      <c r="A5453" s="1">
        <f t="shared" si="255"/>
        <v>1</v>
      </c>
      <c r="B5453" s="1" t="s">
        <v>14586</v>
      </c>
      <c r="C5453" s="1" t="s">
        <v>14587</v>
      </c>
      <c r="D5453" s="1" t="s">
        <v>1985</v>
      </c>
      <c r="F5453" s="1" t="s">
        <v>14589</v>
      </c>
      <c r="I5453" s="1" t="b">
        <f t="shared" si="256"/>
        <v>1</v>
      </c>
      <c r="J5453" s="1" t="b">
        <f t="shared" si="257"/>
        <v>1</v>
      </c>
    </row>
    <row r="5454" spans="1:10" x14ac:dyDescent="0.35">
      <c r="A5454" s="1">
        <f t="shared" si="255"/>
        <v>1</v>
      </c>
      <c r="B5454" s="1" t="s">
        <v>35284</v>
      </c>
      <c r="C5454" s="1" t="s">
        <v>35285</v>
      </c>
      <c r="D5454" s="1" t="s">
        <v>30241</v>
      </c>
      <c r="E5454" s="1" t="s">
        <v>35286</v>
      </c>
      <c r="F5454" s="1" t="s">
        <v>35287</v>
      </c>
      <c r="I5454" s="1" t="b">
        <f t="shared" si="256"/>
        <v>1</v>
      </c>
      <c r="J5454" s="1" t="b">
        <f t="shared" si="257"/>
        <v>1</v>
      </c>
    </row>
    <row r="5455" spans="1:10" x14ac:dyDescent="0.35">
      <c r="A5455" s="1">
        <f t="shared" si="255"/>
        <v>0</v>
      </c>
      <c r="B5455" s="1" t="s">
        <v>30360</v>
      </c>
      <c r="C5455" s="1" t="s">
        <v>30361</v>
      </c>
      <c r="D5455" s="1" t="s">
        <v>24397</v>
      </c>
      <c r="E5455" s="1" t="s">
        <v>30362</v>
      </c>
      <c r="F5455" s="1" t="s">
        <v>30363</v>
      </c>
      <c r="I5455" s="1" t="b">
        <f t="shared" si="256"/>
        <v>0</v>
      </c>
      <c r="J5455" s="1" t="b">
        <f t="shared" si="257"/>
        <v>1</v>
      </c>
    </row>
    <row r="5456" spans="1:10" x14ac:dyDescent="0.35">
      <c r="A5456" s="1">
        <f t="shared" si="255"/>
        <v>1</v>
      </c>
      <c r="B5456" s="1" t="s">
        <v>37913</v>
      </c>
      <c r="C5456" s="1" t="s">
        <v>37914</v>
      </c>
      <c r="D5456" s="1" t="s">
        <v>30618</v>
      </c>
      <c r="E5456" s="1" t="s">
        <v>37915</v>
      </c>
      <c r="F5456" s="1" t="s">
        <v>37916</v>
      </c>
      <c r="I5456" s="1" t="b">
        <f t="shared" si="256"/>
        <v>1</v>
      </c>
      <c r="J5456" s="1" t="b">
        <f t="shared" si="257"/>
        <v>1</v>
      </c>
    </row>
    <row r="5457" spans="1:10" x14ac:dyDescent="0.35">
      <c r="A5457" s="1">
        <f t="shared" si="255"/>
        <v>1</v>
      </c>
      <c r="B5457" s="1" t="s">
        <v>8416</v>
      </c>
      <c r="C5457" s="1" t="s">
        <v>8417</v>
      </c>
      <c r="D5457" s="1" t="s">
        <v>8418</v>
      </c>
      <c r="F5457" s="1" t="s">
        <v>8420</v>
      </c>
      <c r="I5457" s="1" t="b">
        <f t="shared" si="256"/>
        <v>1</v>
      </c>
      <c r="J5457" s="1" t="b">
        <f t="shared" si="257"/>
        <v>1</v>
      </c>
    </row>
    <row r="5458" spans="1:10" x14ac:dyDescent="0.35">
      <c r="A5458" s="1">
        <f t="shared" si="255"/>
        <v>1</v>
      </c>
      <c r="B5458" s="1" t="s">
        <v>37536</v>
      </c>
      <c r="C5458" s="1" t="s">
        <v>37537</v>
      </c>
      <c r="D5458" s="1" t="s">
        <v>37538</v>
      </c>
      <c r="E5458" s="1" t="s">
        <v>37539</v>
      </c>
      <c r="F5458" s="1" t="s">
        <v>37540</v>
      </c>
      <c r="I5458" s="1" t="b">
        <f t="shared" si="256"/>
        <v>1</v>
      </c>
      <c r="J5458" s="1" t="b">
        <f t="shared" si="257"/>
        <v>1</v>
      </c>
    </row>
    <row r="5459" spans="1:10" x14ac:dyDescent="0.35">
      <c r="A5459" s="1">
        <f t="shared" si="255"/>
        <v>0</v>
      </c>
      <c r="B5459" s="1" t="s">
        <v>10368</v>
      </c>
      <c r="C5459" s="1" t="s">
        <v>661</v>
      </c>
      <c r="D5459" s="1" t="s">
        <v>10369</v>
      </c>
      <c r="I5459" s="1" t="b">
        <f t="shared" si="256"/>
        <v>1</v>
      </c>
      <c r="J5459" s="1" t="b">
        <f t="shared" si="257"/>
        <v>0</v>
      </c>
    </row>
    <row r="5460" spans="1:10" x14ac:dyDescent="0.35">
      <c r="A5460" s="1">
        <f t="shared" si="255"/>
        <v>0</v>
      </c>
      <c r="B5460" s="1" t="s">
        <v>41589</v>
      </c>
      <c r="C5460" s="1" t="s">
        <v>41590</v>
      </c>
      <c r="D5460" s="1" t="s">
        <v>20329</v>
      </c>
      <c r="E5460" s="1" t="s">
        <v>41592</v>
      </c>
      <c r="I5460" s="1" t="b">
        <f t="shared" si="256"/>
        <v>0</v>
      </c>
      <c r="J5460" s="1" t="b">
        <f t="shared" si="257"/>
        <v>0</v>
      </c>
    </row>
    <row r="5461" spans="1:10" x14ac:dyDescent="0.35">
      <c r="A5461" s="1">
        <f t="shared" si="255"/>
        <v>1</v>
      </c>
      <c r="B5461" s="1" t="s">
        <v>20429</v>
      </c>
      <c r="C5461" s="1" t="s">
        <v>20430</v>
      </c>
      <c r="D5461" s="1" t="s">
        <v>20431</v>
      </c>
      <c r="E5461" s="1" t="s">
        <v>20434</v>
      </c>
      <c r="F5461" s="1" t="s">
        <v>20436</v>
      </c>
      <c r="I5461" s="1" t="b">
        <f t="shared" si="256"/>
        <v>1</v>
      </c>
      <c r="J5461" s="1" t="b">
        <f t="shared" si="257"/>
        <v>1</v>
      </c>
    </row>
    <row r="5462" spans="1:10" x14ac:dyDescent="0.35">
      <c r="A5462" s="1">
        <f t="shared" si="255"/>
        <v>0</v>
      </c>
      <c r="B5462" s="1" t="s">
        <v>25802</v>
      </c>
      <c r="C5462" s="1" t="s">
        <v>25803</v>
      </c>
      <c r="D5462" s="1" t="s">
        <v>25804</v>
      </c>
      <c r="I5462" s="1" t="b">
        <f t="shared" si="256"/>
        <v>0</v>
      </c>
      <c r="J5462" s="1" t="b">
        <f t="shared" si="257"/>
        <v>1</v>
      </c>
    </row>
    <row r="5463" spans="1:10" x14ac:dyDescent="0.35">
      <c r="A5463" s="1">
        <f t="shared" si="255"/>
        <v>1</v>
      </c>
      <c r="B5463" s="1" t="s">
        <v>28780</v>
      </c>
      <c r="C5463" s="1" t="s">
        <v>28781</v>
      </c>
      <c r="D5463" s="1" t="s">
        <v>28782</v>
      </c>
      <c r="F5463" s="1" t="s">
        <v>28783</v>
      </c>
      <c r="I5463" s="1" t="b">
        <f t="shared" si="256"/>
        <v>1</v>
      </c>
      <c r="J5463" s="1" t="b">
        <f t="shared" si="257"/>
        <v>1</v>
      </c>
    </row>
    <row r="5464" spans="1:10" x14ac:dyDescent="0.35">
      <c r="A5464" s="1">
        <f t="shared" si="255"/>
        <v>1</v>
      </c>
      <c r="B5464" s="1" t="s">
        <v>12530</v>
      </c>
      <c r="C5464" s="1" t="s">
        <v>12531</v>
      </c>
      <c r="D5464" s="1" t="s">
        <v>12532</v>
      </c>
      <c r="F5464" s="1" t="s">
        <v>12535</v>
      </c>
      <c r="I5464" s="1" t="b">
        <f t="shared" si="256"/>
        <v>1</v>
      </c>
      <c r="J5464" s="1" t="b">
        <f t="shared" si="257"/>
        <v>1</v>
      </c>
    </row>
    <row r="5465" spans="1:10" x14ac:dyDescent="0.35">
      <c r="A5465" s="1">
        <f t="shared" si="255"/>
        <v>1</v>
      </c>
      <c r="B5465" s="1" t="s">
        <v>42119</v>
      </c>
      <c r="C5465" s="1" t="s">
        <v>42120</v>
      </c>
      <c r="D5465" s="1" t="s">
        <v>42121</v>
      </c>
      <c r="F5465" s="1" t="s">
        <v>42122</v>
      </c>
      <c r="I5465" s="1" t="b">
        <f t="shared" si="256"/>
        <v>1</v>
      </c>
      <c r="J5465" s="1" t="b">
        <f t="shared" si="257"/>
        <v>1</v>
      </c>
    </row>
    <row r="5466" spans="1:10" x14ac:dyDescent="0.35">
      <c r="A5466" s="1">
        <f t="shared" si="255"/>
        <v>1</v>
      </c>
      <c r="B5466" s="1" t="s">
        <v>41602</v>
      </c>
      <c r="C5466" s="1" t="s">
        <v>41603</v>
      </c>
      <c r="D5466" s="1" t="s">
        <v>41604</v>
      </c>
      <c r="I5466" s="1" t="b">
        <f t="shared" si="256"/>
        <v>1</v>
      </c>
      <c r="J5466" s="1" t="b">
        <f t="shared" si="257"/>
        <v>1</v>
      </c>
    </row>
    <row r="5467" spans="1:10" x14ac:dyDescent="0.35">
      <c r="A5467" s="1">
        <f t="shared" si="255"/>
        <v>0</v>
      </c>
      <c r="B5467" s="1" t="s">
        <v>33800</v>
      </c>
      <c r="C5467" s="1" t="s">
        <v>33801</v>
      </c>
      <c r="D5467" s="1" t="s">
        <v>33802</v>
      </c>
      <c r="F5467" s="1" t="s">
        <v>33803</v>
      </c>
      <c r="I5467" s="1" t="b">
        <f t="shared" si="256"/>
        <v>1</v>
      </c>
      <c r="J5467" s="1" t="b">
        <f t="shared" si="257"/>
        <v>0</v>
      </c>
    </row>
    <row r="5468" spans="1:10" x14ac:dyDescent="0.35">
      <c r="A5468" s="1">
        <f t="shared" si="255"/>
        <v>0</v>
      </c>
      <c r="B5468" s="1" t="s">
        <v>27357</v>
      </c>
      <c r="C5468" s="1" t="s">
        <v>27358</v>
      </c>
      <c r="D5468" s="1" t="s">
        <v>27359</v>
      </c>
      <c r="I5468" s="1" t="b">
        <f t="shared" si="256"/>
        <v>0</v>
      </c>
      <c r="J5468" s="1" t="b">
        <f t="shared" si="257"/>
        <v>1</v>
      </c>
    </row>
    <row r="5469" spans="1:10" x14ac:dyDescent="0.35">
      <c r="A5469" s="1">
        <f t="shared" si="255"/>
        <v>1</v>
      </c>
      <c r="B5469" s="1" t="s">
        <v>8432</v>
      </c>
      <c r="C5469" s="1" t="s">
        <v>8433</v>
      </c>
      <c r="D5469" s="1" t="s">
        <v>8434</v>
      </c>
      <c r="F5469" s="1" t="s">
        <v>8435</v>
      </c>
      <c r="I5469" s="1" t="b">
        <f t="shared" si="256"/>
        <v>1</v>
      </c>
      <c r="J5469" s="1" t="b">
        <f t="shared" si="257"/>
        <v>1</v>
      </c>
    </row>
    <row r="5470" spans="1:10" x14ac:dyDescent="0.35">
      <c r="A5470" s="1">
        <f t="shared" si="255"/>
        <v>1</v>
      </c>
      <c r="B5470" s="1" t="s">
        <v>5861</v>
      </c>
      <c r="C5470" s="1" t="s">
        <v>5862</v>
      </c>
      <c r="D5470" s="1" t="s">
        <v>5863</v>
      </c>
      <c r="F5470" s="1" t="s">
        <v>5864</v>
      </c>
      <c r="I5470" s="1" t="b">
        <f t="shared" si="256"/>
        <v>1</v>
      </c>
      <c r="J5470" s="1" t="b">
        <f t="shared" si="257"/>
        <v>1</v>
      </c>
    </row>
    <row r="5471" spans="1:10" x14ac:dyDescent="0.35">
      <c r="A5471" s="1">
        <f t="shared" si="255"/>
        <v>1</v>
      </c>
      <c r="B5471" s="1" t="s">
        <v>23956</v>
      </c>
      <c r="C5471" s="1" t="s">
        <v>23957</v>
      </c>
      <c r="D5471" s="1" t="s">
        <v>23958</v>
      </c>
      <c r="F5471" s="1" t="s">
        <v>23959</v>
      </c>
      <c r="I5471" s="1" t="b">
        <f t="shared" si="256"/>
        <v>1</v>
      </c>
      <c r="J5471" s="1" t="b">
        <f t="shared" si="257"/>
        <v>1</v>
      </c>
    </row>
    <row r="5472" spans="1:10" x14ac:dyDescent="0.35">
      <c r="A5472" s="1">
        <f t="shared" si="255"/>
        <v>1</v>
      </c>
      <c r="B5472" s="1" t="s">
        <v>11058</v>
      </c>
      <c r="C5472" s="1" t="s">
        <v>11059</v>
      </c>
      <c r="D5472" s="1" t="s">
        <v>11060</v>
      </c>
      <c r="F5472" s="1" t="s">
        <v>11061</v>
      </c>
      <c r="I5472" s="1" t="b">
        <f t="shared" si="256"/>
        <v>1</v>
      </c>
      <c r="J5472" s="1" t="b">
        <f t="shared" si="257"/>
        <v>1</v>
      </c>
    </row>
    <row r="5473" spans="1:10" x14ac:dyDescent="0.35">
      <c r="A5473" s="1">
        <f t="shared" si="255"/>
        <v>1</v>
      </c>
      <c r="B5473" s="1" t="s">
        <v>14448</v>
      </c>
      <c r="C5473" s="1" t="s">
        <v>14449</v>
      </c>
      <c r="D5473" s="1" t="s">
        <v>14450</v>
      </c>
      <c r="E5473" s="1" t="s">
        <v>14452</v>
      </c>
      <c r="F5473" s="1" t="s">
        <v>14453</v>
      </c>
      <c r="I5473" s="1" t="b">
        <f t="shared" si="256"/>
        <v>1</v>
      </c>
      <c r="J5473" s="1" t="b">
        <f t="shared" si="257"/>
        <v>1</v>
      </c>
    </row>
    <row r="5474" spans="1:10" x14ac:dyDescent="0.35">
      <c r="A5474" s="1">
        <f t="shared" si="255"/>
        <v>1</v>
      </c>
      <c r="B5474" s="1" t="s">
        <v>13647</v>
      </c>
      <c r="C5474" s="1" t="s">
        <v>13648</v>
      </c>
      <c r="D5474" s="1" t="s">
        <v>13649</v>
      </c>
      <c r="F5474" s="1" t="s">
        <v>13650</v>
      </c>
      <c r="I5474" s="1" t="b">
        <f t="shared" si="256"/>
        <v>1</v>
      </c>
      <c r="J5474" s="1" t="b">
        <f t="shared" si="257"/>
        <v>1</v>
      </c>
    </row>
    <row r="5475" spans="1:10" x14ac:dyDescent="0.35">
      <c r="A5475" s="1">
        <f t="shared" si="255"/>
        <v>1</v>
      </c>
      <c r="B5475" s="1" t="s">
        <v>42182</v>
      </c>
      <c r="C5475" s="1" t="s">
        <v>42183</v>
      </c>
      <c r="D5475" s="1" t="s">
        <v>42184</v>
      </c>
      <c r="F5475" s="1" t="s">
        <v>42185</v>
      </c>
      <c r="I5475" s="1" t="b">
        <f t="shared" si="256"/>
        <v>1</v>
      </c>
      <c r="J5475" s="1" t="b">
        <f t="shared" si="257"/>
        <v>1</v>
      </c>
    </row>
    <row r="5476" spans="1:10" x14ac:dyDescent="0.35">
      <c r="A5476" s="1">
        <f t="shared" si="255"/>
        <v>1</v>
      </c>
      <c r="B5476" s="1" t="s">
        <v>17290</v>
      </c>
      <c r="C5476" s="1" t="s">
        <v>17291</v>
      </c>
      <c r="D5476" s="1" t="s">
        <v>17292</v>
      </c>
      <c r="F5476" s="1" t="s">
        <v>17293</v>
      </c>
      <c r="I5476" s="1" t="b">
        <f t="shared" si="256"/>
        <v>1</v>
      </c>
      <c r="J5476" s="1" t="b">
        <f t="shared" si="257"/>
        <v>1</v>
      </c>
    </row>
    <row r="5477" spans="1:10" x14ac:dyDescent="0.35">
      <c r="A5477" s="1">
        <f t="shared" si="255"/>
        <v>0</v>
      </c>
      <c r="B5477" s="1" t="s">
        <v>3603</v>
      </c>
      <c r="C5477" s="1" t="s">
        <v>3604</v>
      </c>
      <c r="D5477" s="1" t="s">
        <v>3605</v>
      </c>
      <c r="I5477" s="1" t="b">
        <f t="shared" si="256"/>
        <v>1</v>
      </c>
      <c r="J5477" s="1" t="b">
        <f t="shared" si="257"/>
        <v>0</v>
      </c>
    </row>
    <row r="5478" spans="1:10" x14ac:dyDescent="0.35">
      <c r="A5478" s="1">
        <f t="shared" si="255"/>
        <v>1</v>
      </c>
      <c r="B5478" s="1" t="s">
        <v>20261</v>
      </c>
      <c r="C5478" s="1" t="s">
        <v>20262</v>
      </c>
      <c r="D5478" s="1" t="s">
        <v>20263</v>
      </c>
      <c r="F5478" s="1" t="s">
        <v>20264</v>
      </c>
      <c r="I5478" s="1" t="b">
        <f t="shared" si="256"/>
        <v>1</v>
      </c>
      <c r="J5478" s="1" t="b">
        <f t="shared" si="257"/>
        <v>1</v>
      </c>
    </row>
    <row r="5479" spans="1:10" x14ac:dyDescent="0.35">
      <c r="A5479" s="1">
        <f t="shared" si="255"/>
        <v>1</v>
      </c>
      <c r="B5479" s="1" t="s">
        <v>660</v>
      </c>
      <c r="C5479" s="1" t="s">
        <v>661</v>
      </c>
      <c r="D5479" s="1" t="s">
        <v>662</v>
      </c>
      <c r="F5479" s="1" t="s">
        <v>665</v>
      </c>
      <c r="I5479" s="1" t="b">
        <f t="shared" si="256"/>
        <v>1</v>
      </c>
      <c r="J5479" s="1" t="b">
        <f t="shared" si="257"/>
        <v>1</v>
      </c>
    </row>
    <row r="5480" spans="1:10" x14ac:dyDescent="0.35">
      <c r="A5480" s="1">
        <f t="shared" si="255"/>
        <v>1</v>
      </c>
      <c r="B5480" s="1" t="s">
        <v>12740</v>
      </c>
      <c r="C5480" s="1" t="s">
        <v>12741</v>
      </c>
      <c r="D5480" s="1" t="s">
        <v>12742</v>
      </c>
      <c r="F5480" s="1" t="s">
        <v>12743</v>
      </c>
      <c r="I5480" s="1" t="b">
        <f t="shared" si="256"/>
        <v>1</v>
      </c>
      <c r="J5480" s="1" t="b">
        <f t="shared" si="257"/>
        <v>1</v>
      </c>
    </row>
    <row r="5481" spans="1:10" x14ac:dyDescent="0.35">
      <c r="A5481" s="1">
        <f t="shared" si="255"/>
        <v>0</v>
      </c>
      <c r="B5481" s="1" t="s">
        <v>34717</v>
      </c>
      <c r="C5481" s="1" t="s">
        <v>34718</v>
      </c>
      <c r="D5481" s="1" t="s">
        <v>23449</v>
      </c>
      <c r="E5481" s="1" t="s">
        <v>34720</v>
      </c>
      <c r="F5481" s="1" t="s">
        <v>34721</v>
      </c>
      <c r="I5481" s="1" t="b">
        <f t="shared" si="256"/>
        <v>0</v>
      </c>
      <c r="J5481" s="1" t="b">
        <f t="shared" si="257"/>
        <v>1</v>
      </c>
    </row>
    <row r="5482" spans="1:10" x14ac:dyDescent="0.35">
      <c r="A5482" s="1">
        <f t="shared" si="255"/>
        <v>1</v>
      </c>
      <c r="B5482" s="1" t="s">
        <v>5426</v>
      </c>
      <c r="C5482" s="1" t="s">
        <v>5427</v>
      </c>
      <c r="D5482" s="1" t="s">
        <v>5428</v>
      </c>
      <c r="E5482" s="1" t="s">
        <v>5429</v>
      </c>
      <c r="F5482" s="1" t="s">
        <v>5430</v>
      </c>
      <c r="I5482" s="1" t="b">
        <f t="shared" si="256"/>
        <v>1</v>
      </c>
      <c r="J5482" s="1" t="b">
        <f t="shared" si="257"/>
        <v>1</v>
      </c>
    </row>
    <row r="5483" spans="1:10" x14ac:dyDescent="0.35">
      <c r="A5483" s="1">
        <f t="shared" si="255"/>
        <v>1</v>
      </c>
      <c r="B5483" s="1" t="s">
        <v>39045</v>
      </c>
      <c r="C5483" s="1" t="s">
        <v>39046</v>
      </c>
      <c r="D5483" s="1" t="s">
        <v>39047</v>
      </c>
      <c r="E5483" s="1" t="s">
        <v>39049</v>
      </c>
      <c r="F5483" s="1" t="s">
        <v>39050</v>
      </c>
      <c r="I5483" s="1" t="b">
        <f t="shared" si="256"/>
        <v>1</v>
      </c>
      <c r="J5483" s="1" t="b">
        <f t="shared" si="257"/>
        <v>1</v>
      </c>
    </row>
    <row r="5484" spans="1:10" x14ac:dyDescent="0.35">
      <c r="A5484" s="1">
        <f t="shared" si="255"/>
        <v>1</v>
      </c>
      <c r="B5484" s="1" t="s">
        <v>11392</v>
      </c>
      <c r="C5484" s="1" t="s">
        <v>11393</v>
      </c>
      <c r="D5484" s="1" t="s">
        <v>11394</v>
      </c>
      <c r="E5484" s="1" t="s">
        <v>11395</v>
      </c>
      <c r="F5484" s="1" t="s">
        <v>11396</v>
      </c>
      <c r="I5484" s="1" t="b">
        <f t="shared" si="256"/>
        <v>1</v>
      </c>
      <c r="J5484" s="1" t="b">
        <f t="shared" si="257"/>
        <v>1</v>
      </c>
    </row>
    <row r="5485" spans="1:10" x14ac:dyDescent="0.35">
      <c r="A5485" s="1">
        <f t="shared" si="255"/>
        <v>1</v>
      </c>
      <c r="B5485" s="1" t="s">
        <v>14808</v>
      </c>
      <c r="C5485" s="1" t="s">
        <v>14809</v>
      </c>
      <c r="D5485" s="1" t="s">
        <v>14810</v>
      </c>
      <c r="E5485" s="1" t="s">
        <v>14812</v>
      </c>
      <c r="F5485" s="1" t="s">
        <v>14813</v>
      </c>
      <c r="I5485" s="1" t="b">
        <f t="shared" si="256"/>
        <v>1</v>
      </c>
      <c r="J5485" s="1" t="b">
        <f t="shared" si="257"/>
        <v>1</v>
      </c>
    </row>
    <row r="5486" spans="1:10" x14ac:dyDescent="0.35">
      <c r="A5486" s="1">
        <f t="shared" si="255"/>
        <v>0</v>
      </c>
      <c r="B5486" s="1" t="s">
        <v>14765</v>
      </c>
      <c r="C5486" s="1" t="s">
        <v>14766</v>
      </c>
      <c r="D5486" s="1" t="s">
        <v>14767</v>
      </c>
      <c r="E5486" s="1" t="s">
        <v>14769</v>
      </c>
      <c r="F5486" s="1" t="s">
        <v>14770</v>
      </c>
      <c r="I5486" s="1" t="b">
        <f t="shared" si="256"/>
        <v>1</v>
      </c>
      <c r="J5486" s="1" t="b">
        <f t="shared" si="257"/>
        <v>0</v>
      </c>
    </row>
    <row r="5487" spans="1:10" x14ac:dyDescent="0.35">
      <c r="A5487" s="1">
        <f t="shared" si="255"/>
        <v>1</v>
      </c>
      <c r="B5487" s="1" t="s">
        <v>30469</v>
      </c>
      <c r="C5487" s="1" t="s">
        <v>30470</v>
      </c>
      <c r="D5487" s="1" t="s">
        <v>30471</v>
      </c>
      <c r="E5487" s="1" t="s">
        <v>30472</v>
      </c>
      <c r="F5487" s="1" t="s">
        <v>30473</v>
      </c>
      <c r="I5487" s="1" t="b">
        <f t="shared" si="256"/>
        <v>1</v>
      </c>
      <c r="J5487" s="1" t="b">
        <f t="shared" si="257"/>
        <v>1</v>
      </c>
    </row>
    <row r="5488" spans="1:10" x14ac:dyDescent="0.35">
      <c r="A5488" s="1">
        <f t="shared" si="255"/>
        <v>1</v>
      </c>
      <c r="B5488" s="1" t="s">
        <v>35700</v>
      </c>
      <c r="C5488" s="1" t="s">
        <v>35701</v>
      </c>
      <c r="D5488" s="1" t="s">
        <v>35702</v>
      </c>
      <c r="F5488" s="1" t="s">
        <v>35703</v>
      </c>
      <c r="I5488" s="1" t="b">
        <f t="shared" si="256"/>
        <v>1</v>
      </c>
      <c r="J5488" s="1" t="b">
        <f t="shared" si="257"/>
        <v>1</v>
      </c>
    </row>
    <row r="5489" spans="1:10" x14ac:dyDescent="0.35">
      <c r="A5489" s="1">
        <f t="shared" si="255"/>
        <v>1</v>
      </c>
      <c r="B5489" s="1" t="s">
        <v>37487</v>
      </c>
      <c r="C5489" s="1" t="s">
        <v>37488</v>
      </c>
      <c r="D5489" s="1" t="s">
        <v>37489</v>
      </c>
      <c r="F5489" s="1" t="s">
        <v>37490</v>
      </c>
      <c r="I5489" s="1" t="b">
        <f t="shared" si="256"/>
        <v>1</v>
      </c>
      <c r="J5489" s="1" t="b">
        <f t="shared" si="257"/>
        <v>1</v>
      </c>
    </row>
    <row r="5490" spans="1:10" x14ac:dyDescent="0.35">
      <c r="A5490" s="1">
        <f t="shared" si="255"/>
        <v>1</v>
      </c>
      <c r="B5490" s="1" t="s">
        <v>30818</v>
      </c>
      <c r="C5490" s="1" t="s">
        <v>30819</v>
      </c>
      <c r="D5490" s="1" t="s">
        <v>30820</v>
      </c>
      <c r="F5490" s="1" t="s">
        <v>30821</v>
      </c>
      <c r="I5490" s="1" t="b">
        <f t="shared" si="256"/>
        <v>1</v>
      </c>
      <c r="J5490" s="1" t="b">
        <f t="shared" si="257"/>
        <v>1</v>
      </c>
    </row>
    <row r="5491" spans="1:10" x14ac:dyDescent="0.35">
      <c r="A5491" s="1">
        <f t="shared" si="255"/>
        <v>1</v>
      </c>
      <c r="B5491" s="1" t="s">
        <v>20862</v>
      </c>
      <c r="C5491" s="1" t="s">
        <v>20863</v>
      </c>
      <c r="D5491" s="1" t="s">
        <v>20864</v>
      </c>
      <c r="F5491" s="1" t="s">
        <v>20865</v>
      </c>
      <c r="I5491" s="1" t="b">
        <f t="shared" si="256"/>
        <v>1</v>
      </c>
      <c r="J5491" s="1" t="b">
        <f t="shared" si="257"/>
        <v>1</v>
      </c>
    </row>
    <row r="5492" spans="1:10" x14ac:dyDescent="0.35">
      <c r="A5492" s="1">
        <f t="shared" si="255"/>
        <v>1</v>
      </c>
      <c r="B5492" s="1" t="s">
        <v>3017</v>
      </c>
      <c r="C5492" s="1" t="s">
        <v>3018</v>
      </c>
      <c r="D5492" s="1" t="s">
        <v>3019</v>
      </c>
      <c r="F5492" s="1" t="s">
        <v>3021</v>
      </c>
      <c r="I5492" s="1" t="b">
        <f t="shared" si="256"/>
        <v>1</v>
      </c>
      <c r="J5492" s="1" t="b">
        <f t="shared" si="257"/>
        <v>1</v>
      </c>
    </row>
    <row r="5493" spans="1:10" x14ac:dyDescent="0.35">
      <c r="A5493" s="1">
        <f t="shared" si="255"/>
        <v>1</v>
      </c>
      <c r="B5493" s="1" t="s">
        <v>14616</v>
      </c>
      <c r="C5493" s="1" t="s">
        <v>14617</v>
      </c>
      <c r="D5493" s="1" t="s">
        <v>14618</v>
      </c>
      <c r="F5493" s="1" t="s">
        <v>14621</v>
      </c>
      <c r="I5493" s="1" t="b">
        <f t="shared" si="256"/>
        <v>1</v>
      </c>
      <c r="J5493" s="1" t="b">
        <f t="shared" si="257"/>
        <v>1</v>
      </c>
    </row>
    <row r="5494" spans="1:10" x14ac:dyDescent="0.35">
      <c r="A5494" s="1">
        <f t="shared" si="255"/>
        <v>1</v>
      </c>
      <c r="B5494" s="1" t="s">
        <v>15149</v>
      </c>
      <c r="C5494" s="1" t="s">
        <v>15150</v>
      </c>
      <c r="D5494" s="1" t="s">
        <v>3921</v>
      </c>
      <c r="F5494" s="1" t="s">
        <v>15151</v>
      </c>
      <c r="I5494" s="1" t="b">
        <f t="shared" si="256"/>
        <v>1</v>
      </c>
      <c r="J5494" s="1" t="b">
        <f t="shared" si="257"/>
        <v>1</v>
      </c>
    </row>
    <row r="5495" spans="1:10" x14ac:dyDescent="0.35">
      <c r="A5495" s="1">
        <f t="shared" si="255"/>
        <v>1</v>
      </c>
      <c r="B5495" s="1" t="s">
        <v>6669</v>
      </c>
      <c r="C5495" s="1" t="s">
        <v>6670</v>
      </c>
      <c r="D5495" s="1" t="s">
        <v>6671</v>
      </c>
      <c r="F5495" s="1" t="s">
        <v>6672</v>
      </c>
      <c r="I5495" s="1" t="b">
        <f t="shared" si="256"/>
        <v>1</v>
      </c>
      <c r="J5495" s="1" t="b">
        <f t="shared" si="257"/>
        <v>1</v>
      </c>
    </row>
    <row r="5496" spans="1:10" x14ac:dyDescent="0.35">
      <c r="A5496" s="1">
        <f t="shared" si="255"/>
        <v>1</v>
      </c>
      <c r="B5496" s="1" t="s">
        <v>40888</v>
      </c>
      <c r="C5496" s="1" t="s">
        <v>40889</v>
      </c>
      <c r="D5496" s="1" t="s">
        <v>40890</v>
      </c>
      <c r="E5496" s="1" t="s">
        <v>40891</v>
      </c>
      <c r="F5496" s="1" t="s">
        <v>40892</v>
      </c>
      <c r="I5496" s="1" t="b">
        <f t="shared" si="256"/>
        <v>1</v>
      </c>
      <c r="J5496" s="1" t="b">
        <f t="shared" si="257"/>
        <v>1</v>
      </c>
    </row>
    <row r="5497" spans="1:10" x14ac:dyDescent="0.35">
      <c r="A5497" s="1">
        <f t="shared" si="255"/>
        <v>1</v>
      </c>
      <c r="B5497" s="1" t="s">
        <v>21496</v>
      </c>
      <c r="C5497" s="1" t="s">
        <v>21497</v>
      </c>
      <c r="D5497" s="1" t="s">
        <v>21498</v>
      </c>
      <c r="F5497" s="1" t="s">
        <v>21499</v>
      </c>
      <c r="I5497" s="1" t="b">
        <f t="shared" si="256"/>
        <v>1</v>
      </c>
      <c r="J5497" s="1" t="b">
        <f t="shared" si="257"/>
        <v>1</v>
      </c>
    </row>
    <row r="5498" spans="1:10" x14ac:dyDescent="0.35">
      <c r="A5498" s="1">
        <f t="shared" si="255"/>
        <v>1</v>
      </c>
      <c r="B5498" s="1" t="s">
        <v>22541</v>
      </c>
      <c r="C5498" s="1" t="s">
        <v>22542</v>
      </c>
      <c r="D5498" s="1" t="s">
        <v>22543</v>
      </c>
      <c r="F5498" s="1" t="s">
        <v>22544</v>
      </c>
      <c r="I5498" s="1" t="b">
        <f t="shared" si="256"/>
        <v>1</v>
      </c>
      <c r="J5498" s="1" t="b">
        <f t="shared" si="257"/>
        <v>1</v>
      </c>
    </row>
    <row r="5499" spans="1:10" x14ac:dyDescent="0.35">
      <c r="A5499" s="1">
        <f t="shared" si="255"/>
        <v>1</v>
      </c>
      <c r="B5499" s="1" t="s">
        <v>28559</v>
      </c>
      <c r="C5499" s="1" t="s">
        <v>28560</v>
      </c>
      <c r="D5499" s="1" t="s">
        <v>28561</v>
      </c>
      <c r="F5499" s="1" t="s">
        <v>28562</v>
      </c>
      <c r="I5499" s="1" t="b">
        <f t="shared" si="256"/>
        <v>1</v>
      </c>
      <c r="J5499" s="1" t="b">
        <f t="shared" si="257"/>
        <v>1</v>
      </c>
    </row>
    <row r="5500" spans="1:10" x14ac:dyDescent="0.35">
      <c r="A5500" s="1">
        <f t="shared" si="255"/>
        <v>1</v>
      </c>
      <c r="B5500" s="1" t="s">
        <v>14487</v>
      </c>
      <c r="C5500" s="1" t="s">
        <v>14488</v>
      </c>
      <c r="D5500" s="1" t="s">
        <v>14489</v>
      </c>
      <c r="E5500" s="1" t="s">
        <v>14490</v>
      </c>
      <c r="F5500" s="1" t="s">
        <v>14491</v>
      </c>
      <c r="I5500" s="1" t="b">
        <f t="shared" si="256"/>
        <v>1</v>
      </c>
      <c r="J5500" s="1" t="b">
        <f t="shared" si="257"/>
        <v>1</v>
      </c>
    </row>
    <row r="5501" spans="1:10" x14ac:dyDescent="0.35">
      <c r="A5501" s="1">
        <f t="shared" si="255"/>
        <v>1</v>
      </c>
      <c r="B5501" s="1" t="s">
        <v>23065</v>
      </c>
      <c r="C5501" s="1" t="s">
        <v>23066</v>
      </c>
      <c r="D5501" s="1" t="s">
        <v>23067</v>
      </c>
      <c r="F5501" s="1" t="s">
        <v>23068</v>
      </c>
      <c r="I5501" s="1" t="b">
        <f t="shared" si="256"/>
        <v>1</v>
      </c>
      <c r="J5501" s="1" t="b">
        <f t="shared" si="257"/>
        <v>1</v>
      </c>
    </row>
    <row r="5502" spans="1:10" x14ac:dyDescent="0.35">
      <c r="A5502" s="1">
        <f t="shared" si="255"/>
        <v>0</v>
      </c>
      <c r="B5502" s="1" t="s">
        <v>15801</v>
      </c>
      <c r="C5502" s="1" t="s">
        <v>15802</v>
      </c>
      <c r="D5502" s="1" t="s">
        <v>15803</v>
      </c>
      <c r="F5502" s="1" t="s">
        <v>15804</v>
      </c>
      <c r="I5502" s="1" t="b">
        <f t="shared" si="256"/>
        <v>1</v>
      </c>
      <c r="J5502" s="1" t="b">
        <f t="shared" si="257"/>
        <v>0</v>
      </c>
    </row>
    <row r="5503" spans="1:10" x14ac:dyDescent="0.35">
      <c r="A5503" s="1">
        <f t="shared" si="255"/>
        <v>1</v>
      </c>
      <c r="B5503" s="1" t="s">
        <v>26983</v>
      </c>
      <c r="C5503" s="1" t="s">
        <v>26984</v>
      </c>
      <c r="D5503" s="1" t="s">
        <v>26985</v>
      </c>
      <c r="F5503" s="1" t="s">
        <v>26986</v>
      </c>
      <c r="I5503" s="1" t="b">
        <f t="shared" si="256"/>
        <v>1</v>
      </c>
      <c r="J5503" s="1" t="b">
        <f t="shared" si="257"/>
        <v>1</v>
      </c>
    </row>
    <row r="5504" spans="1:10" x14ac:dyDescent="0.35">
      <c r="A5504" s="1">
        <f t="shared" si="255"/>
        <v>1</v>
      </c>
      <c r="B5504" s="1" t="s">
        <v>40642</v>
      </c>
      <c r="C5504" s="1" t="s">
        <v>40643</v>
      </c>
      <c r="D5504" s="1" t="s">
        <v>40644</v>
      </c>
      <c r="E5504" s="1" t="s">
        <v>40645</v>
      </c>
      <c r="F5504" s="1" t="s">
        <v>40646</v>
      </c>
      <c r="I5504" s="1" t="b">
        <f t="shared" si="256"/>
        <v>1</v>
      </c>
      <c r="J5504" s="1" t="b">
        <f t="shared" si="257"/>
        <v>1</v>
      </c>
    </row>
    <row r="5505" spans="1:10" x14ac:dyDescent="0.35">
      <c r="A5505" s="1">
        <f t="shared" si="255"/>
        <v>1</v>
      </c>
      <c r="B5505" s="1" t="s">
        <v>17758</v>
      </c>
      <c r="C5505" s="1" t="s">
        <v>17759</v>
      </c>
      <c r="D5505" s="1" t="s">
        <v>17760</v>
      </c>
      <c r="E5505" s="1" t="s">
        <v>17762</v>
      </c>
      <c r="F5505" s="1" t="s">
        <v>17763</v>
      </c>
      <c r="I5505" s="1" t="b">
        <f t="shared" si="256"/>
        <v>1</v>
      </c>
      <c r="J5505" s="1" t="b">
        <f t="shared" si="257"/>
        <v>1</v>
      </c>
    </row>
    <row r="5506" spans="1:10" x14ac:dyDescent="0.35">
      <c r="A5506" s="1">
        <f t="shared" ref="A5506:A5569" si="258">I5506*J5506</f>
        <v>1</v>
      </c>
      <c r="B5506" s="1" t="s">
        <v>26420</v>
      </c>
      <c r="C5506" s="1" t="s">
        <v>26421</v>
      </c>
      <c r="D5506" s="1" t="s">
        <v>26422</v>
      </c>
      <c r="F5506" s="1" t="s">
        <v>26423</v>
      </c>
      <c r="I5506" s="1" t="b">
        <f t="shared" si="256"/>
        <v>1</v>
      </c>
      <c r="J5506" s="1" t="b">
        <f t="shared" si="257"/>
        <v>1</v>
      </c>
    </row>
    <row r="5507" spans="1:10" x14ac:dyDescent="0.35">
      <c r="A5507" s="1">
        <f t="shared" si="258"/>
        <v>1</v>
      </c>
      <c r="B5507" s="1" t="s">
        <v>38972</v>
      </c>
      <c r="C5507" s="1" t="s">
        <v>38973</v>
      </c>
      <c r="D5507" s="1" t="s">
        <v>38974</v>
      </c>
      <c r="E5507" s="1" t="s">
        <v>38975</v>
      </c>
      <c r="F5507" s="1" t="s">
        <v>38976</v>
      </c>
      <c r="I5507" s="1" t="b">
        <f t="shared" ref="I5507:I5570" si="259">OR(ISNUMBER(SEARCH("campy",F5507)),ISNUMBER(SEARCH("campy",D5507)),ISNUMBER(SEARCH("coli",F5507)),ISNUMBER(SEARCH("coli",D5507)),ISNUMBER(SEARCH("jejuni",F5507)),ISNUMBER(SEARCH("jejuni",D5507)))</f>
        <v>1</v>
      </c>
      <c r="J5507" s="1" t="b">
        <f t="shared" ref="J5507:J5570" si="260">OR(ISNUMBER(SEARCH("poultry",F5507)),ISNUMBER(SEARCH("chicken",F5507)),ISNUMBER(SEARCH("broiler",F5507)),ISNUMBER(SEARCH("poultry",D5507)),ISNUMBER(SEARCH("chicken",D5507)),ISNUMBER(SEARCH("broiler",D5507)))</f>
        <v>1</v>
      </c>
    </row>
    <row r="5508" spans="1:10" x14ac:dyDescent="0.35">
      <c r="A5508" s="1">
        <f t="shared" si="258"/>
        <v>1</v>
      </c>
      <c r="B5508" s="1" t="s">
        <v>27344</v>
      </c>
      <c r="C5508" s="1" t="s">
        <v>27345</v>
      </c>
      <c r="D5508" s="1" t="s">
        <v>27346</v>
      </c>
      <c r="F5508" s="1" t="s">
        <v>27347</v>
      </c>
      <c r="I5508" s="1" t="b">
        <f t="shared" si="259"/>
        <v>1</v>
      </c>
      <c r="J5508" s="1" t="b">
        <f t="shared" si="260"/>
        <v>1</v>
      </c>
    </row>
    <row r="5509" spans="1:10" x14ac:dyDescent="0.35">
      <c r="A5509" s="1">
        <f t="shared" si="258"/>
        <v>1</v>
      </c>
      <c r="B5509" s="1" t="s">
        <v>19881</v>
      </c>
      <c r="C5509" s="1" t="s">
        <v>19882</v>
      </c>
      <c r="D5509" s="1" t="s">
        <v>19883</v>
      </c>
      <c r="E5509" s="1" t="s">
        <v>19886</v>
      </c>
      <c r="F5509" s="1" t="s">
        <v>19887</v>
      </c>
      <c r="I5509" s="1" t="b">
        <f t="shared" si="259"/>
        <v>1</v>
      </c>
      <c r="J5509" s="1" t="b">
        <f t="shared" si="260"/>
        <v>1</v>
      </c>
    </row>
    <row r="5510" spans="1:10" x14ac:dyDescent="0.35">
      <c r="A5510" s="1">
        <f t="shared" si="258"/>
        <v>1</v>
      </c>
      <c r="B5510" s="1" t="s">
        <v>40871</v>
      </c>
      <c r="C5510" s="1" t="s">
        <v>40872</v>
      </c>
      <c r="D5510" s="1" t="s">
        <v>40873</v>
      </c>
      <c r="F5510" s="1" t="s">
        <v>40874</v>
      </c>
      <c r="I5510" s="1" t="b">
        <f t="shared" si="259"/>
        <v>1</v>
      </c>
      <c r="J5510" s="1" t="b">
        <f t="shared" si="260"/>
        <v>1</v>
      </c>
    </row>
    <row r="5511" spans="1:10" x14ac:dyDescent="0.35">
      <c r="A5511" s="1">
        <f t="shared" si="258"/>
        <v>1</v>
      </c>
      <c r="B5511" s="1" t="s">
        <v>20818</v>
      </c>
      <c r="C5511" s="1" t="s">
        <v>20819</v>
      </c>
      <c r="D5511" s="1" t="s">
        <v>20820</v>
      </c>
      <c r="F5511" s="1" t="s">
        <v>20821</v>
      </c>
      <c r="I5511" s="1" t="b">
        <f t="shared" si="259"/>
        <v>1</v>
      </c>
      <c r="J5511" s="1" t="b">
        <f t="shared" si="260"/>
        <v>1</v>
      </c>
    </row>
    <row r="5512" spans="1:10" x14ac:dyDescent="0.35">
      <c r="A5512" s="1">
        <f t="shared" si="258"/>
        <v>1</v>
      </c>
      <c r="B5512" s="1" t="s">
        <v>25316</v>
      </c>
      <c r="C5512" s="1" t="s">
        <v>25317</v>
      </c>
      <c r="D5512" s="1" t="s">
        <v>12844</v>
      </c>
      <c r="F5512" s="1" t="s">
        <v>25318</v>
      </c>
      <c r="I5512" s="1" t="b">
        <f t="shared" si="259"/>
        <v>1</v>
      </c>
      <c r="J5512" s="1" t="b">
        <f t="shared" si="260"/>
        <v>1</v>
      </c>
    </row>
    <row r="5513" spans="1:10" x14ac:dyDescent="0.35">
      <c r="A5513" s="1">
        <f t="shared" si="258"/>
        <v>1</v>
      </c>
      <c r="B5513" s="1" t="s">
        <v>39771</v>
      </c>
      <c r="C5513" s="1" t="s">
        <v>39772</v>
      </c>
      <c r="D5513" s="1" t="s">
        <v>39773</v>
      </c>
      <c r="F5513" s="1" t="s">
        <v>39774</v>
      </c>
      <c r="I5513" s="1" t="b">
        <f t="shared" si="259"/>
        <v>1</v>
      </c>
      <c r="J5513" s="1" t="b">
        <f t="shared" si="260"/>
        <v>1</v>
      </c>
    </row>
    <row r="5514" spans="1:10" x14ac:dyDescent="0.35">
      <c r="A5514" s="1">
        <f t="shared" si="258"/>
        <v>1</v>
      </c>
      <c r="B5514" s="1" t="s">
        <v>21775</v>
      </c>
      <c r="C5514" s="1" t="s">
        <v>21776</v>
      </c>
      <c r="D5514" s="1" t="s">
        <v>21777</v>
      </c>
      <c r="F5514" s="1" t="s">
        <v>21779</v>
      </c>
      <c r="I5514" s="1" t="b">
        <f t="shared" si="259"/>
        <v>1</v>
      </c>
      <c r="J5514" s="1" t="b">
        <f t="shared" si="260"/>
        <v>1</v>
      </c>
    </row>
    <row r="5515" spans="1:10" x14ac:dyDescent="0.35">
      <c r="A5515" s="1">
        <f t="shared" si="258"/>
        <v>1</v>
      </c>
      <c r="B5515" s="1" t="s">
        <v>9720</v>
      </c>
      <c r="C5515" s="1" t="s">
        <v>9721</v>
      </c>
      <c r="D5515" s="1" t="s">
        <v>9722</v>
      </c>
      <c r="F5515" s="1" t="s">
        <v>9724</v>
      </c>
      <c r="I5515" s="1" t="b">
        <f t="shared" si="259"/>
        <v>1</v>
      </c>
      <c r="J5515" s="1" t="b">
        <f t="shared" si="260"/>
        <v>1</v>
      </c>
    </row>
    <row r="5516" spans="1:10" x14ac:dyDescent="0.35">
      <c r="A5516" s="1">
        <f t="shared" si="258"/>
        <v>1</v>
      </c>
      <c r="B5516" s="1" t="s">
        <v>14495</v>
      </c>
      <c r="C5516" s="1" t="s">
        <v>14496</v>
      </c>
      <c r="D5516" s="1" t="s">
        <v>14497</v>
      </c>
      <c r="F5516" s="1" t="s">
        <v>14498</v>
      </c>
      <c r="I5516" s="1" t="b">
        <f t="shared" si="259"/>
        <v>1</v>
      </c>
      <c r="J5516" s="1" t="b">
        <f t="shared" si="260"/>
        <v>1</v>
      </c>
    </row>
    <row r="5517" spans="1:10" x14ac:dyDescent="0.35">
      <c r="A5517" s="1">
        <f t="shared" si="258"/>
        <v>0</v>
      </c>
      <c r="B5517" s="1" t="s">
        <v>5169</v>
      </c>
      <c r="C5517" s="1" t="s">
        <v>5170</v>
      </c>
      <c r="D5517" s="1" t="s">
        <v>5171</v>
      </c>
      <c r="I5517" s="1" t="b">
        <f t="shared" si="259"/>
        <v>1</v>
      </c>
      <c r="J5517" s="1" t="b">
        <f t="shared" si="260"/>
        <v>0</v>
      </c>
    </row>
    <row r="5518" spans="1:10" x14ac:dyDescent="0.35">
      <c r="A5518" s="1">
        <f t="shared" si="258"/>
        <v>1</v>
      </c>
      <c r="B5518" s="1" t="s">
        <v>40139</v>
      </c>
      <c r="C5518" s="1" t="s">
        <v>40140</v>
      </c>
      <c r="D5518" s="1" t="s">
        <v>40141</v>
      </c>
      <c r="E5518" s="1" t="s">
        <v>40142</v>
      </c>
      <c r="F5518" s="1" t="s">
        <v>40143</v>
      </c>
      <c r="I5518" s="1" t="b">
        <f t="shared" si="259"/>
        <v>1</v>
      </c>
      <c r="J5518" s="1" t="b">
        <f t="shared" si="260"/>
        <v>1</v>
      </c>
    </row>
    <row r="5519" spans="1:10" x14ac:dyDescent="0.35">
      <c r="A5519" s="1">
        <f t="shared" si="258"/>
        <v>1</v>
      </c>
      <c r="B5519" s="1" t="s">
        <v>29955</v>
      </c>
      <c r="C5519" s="1" t="s">
        <v>29956</v>
      </c>
      <c r="D5519" s="1" t="s">
        <v>29957</v>
      </c>
      <c r="F5519" s="1" t="s">
        <v>29959</v>
      </c>
      <c r="I5519" s="1" t="b">
        <f t="shared" si="259"/>
        <v>1</v>
      </c>
      <c r="J5519" s="1" t="b">
        <f t="shared" si="260"/>
        <v>1</v>
      </c>
    </row>
    <row r="5520" spans="1:10" x14ac:dyDescent="0.35">
      <c r="A5520" s="1">
        <f t="shared" si="258"/>
        <v>0</v>
      </c>
      <c r="B5520" s="1" t="s">
        <v>36244</v>
      </c>
      <c r="C5520" s="1" t="s">
        <v>36245</v>
      </c>
      <c r="D5520" s="1" t="s">
        <v>36246</v>
      </c>
      <c r="I5520" s="1" t="b">
        <f t="shared" si="259"/>
        <v>1</v>
      </c>
      <c r="J5520" s="1" t="b">
        <f t="shared" si="260"/>
        <v>0</v>
      </c>
    </row>
    <row r="5521" spans="1:10" x14ac:dyDescent="0.35">
      <c r="A5521" s="1">
        <f t="shared" si="258"/>
        <v>1</v>
      </c>
      <c r="B5521" s="1" t="s">
        <v>21036</v>
      </c>
      <c r="C5521" s="1" t="s">
        <v>21037</v>
      </c>
      <c r="D5521" s="1" t="s">
        <v>21038</v>
      </c>
      <c r="F5521" s="1" t="s">
        <v>21039</v>
      </c>
      <c r="I5521" s="1" t="b">
        <f t="shared" si="259"/>
        <v>1</v>
      </c>
      <c r="J5521" s="1" t="b">
        <f t="shared" si="260"/>
        <v>1</v>
      </c>
    </row>
    <row r="5522" spans="1:10" x14ac:dyDescent="0.35">
      <c r="A5522" s="1">
        <f t="shared" si="258"/>
        <v>1</v>
      </c>
      <c r="B5522" s="1" t="s">
        <v>4342</v>
      </c>
      <c r="C5522" s="1" t="s">
        <v>4343</v>
      </c>
      <c r="D5522" s="1" t="s">
        <v>4344</v>
      </c>
      <c r="F5522" s="1" t="s">
        <v>4346</v>
      </c>
      <c r="I5522" s="1" t="b">
        <f t="shared" si="259"/>
        <v>1</v>
      </c>
      <c r="J5522" s="1" t="b">
        <f t="shared" si="260"/>
        <v>1</v>
      </c>
    </row>
    <row r="5523" spans="1:10" x14ac:dyDescent="0.35">
      <c r="A5523" s="1">
        <f t="shared" si="258"/>
        <v>1</v>
      </c>
      <c r="B5523" s="1" t="s">
        <v>13306</v>
      </c>
      <c r="C5523" s="1" t="s">
        <v>13307</v>
      </c>
      <c r="D5523" s="1" t="s">
        <v>13308</v>
      </c>
      <c r="F5523" s="1" t="s">
        <v>13310</v>
      </c>
      <c r="I5523" s="1" t="b">
        <f t="shared" si="259"/>
        <v>1</v>
      </c>
      <c r="J5523" s="1" t="b">
        <f t="shared" si="260"/>
        <v>1</v>
      </c>
    </row>
    <row r="5524" spans="1:10" x14ac:dyDescent="0.35">
      <c r="A5524" s="1">
        <f t="shared" si="258"/>
        <v>1</v>
      </c>
      <c r="B5524" s="1" t="s">
        <v>16768</v>
      </c>
      <c r="C5524" s="1" t="s">
        <v>16769</v>
      </c>
      <c r="D5524" s="1" t="s">
        <v>16770</v>
      </c>
      <c r="F5524" s="1" t="s">
        <v>16771</v>
      </c>
      <c r="I5524" s="1" t="b">
        <f t="shared" si="259"/>
        <v>1</v>
      </c>
      <c r="J5524" s="1" t="b">
        <f t="shared" si="260"/>
        <v>1</v>
      </c>
    </row>
    <row r="5525" spans="1:10" x14ac:dyDescent="0.35">
      <c r="A5525" s="1">
        <f t="shared" si="258"/>
        <v>1</v>
      </c>
      <c r="B5525" s="1" t="s">
        <v>21559</v>
      </c>
      <c r="C5525" s="1" t="s">
        <v>21560</v>
      </c>
      <c r="D5525" s="1" t="s">
        <v>14849</v>
      </c>
      <c r="F5525" s="1" t="s">
        <v>21561</v>
      </c>
      <c r="I5525" s="1" t="b">
        <f t="shared" si="259"/>
        <v>1</v>
      </c>
      <c r="J5525" s="1" t="b">
        <f t="shared" si="260"/>
        <v>1</v>
      </c>
    </row>
    <row r="5526" spans="1:10" x14ac:dyDescent="0.35">
      <c r="A5526" s="1">
        <f t="shared" si="258"/>
        <v>1</v>
      </c>
      <c r="B5526" s="1" t="s">
        <v>41472</v>
      </c>
      <c r="C5526" s="1" t="s">
        <v>41473</v>
      </c>
      <c r="D5526" s="1" t="s">
        <v>9615</v>
      </c>
      <c r="F5526" s="1" t="s">
        <v>41474</v>
      </c>
      <c r="I5526" s="1" t="b">
        <f t="shared" si="259"/>
        <v>1</v>
      </c>
      <c r="J5526" s="1" t="b">
        <f t="shared" si="260"/>
        <v>1</v>
      </c>
    </row>
    <row r="5527" spans="1:10" x14ac:dyDescent="0.35">
      <c r="A5527" s="1">
        <f t="shared" si="258"/>
        <v>1</v>
      </c>
      <c r="B5527" s="1" t="s">
        <v>31204</v>
      </c>
      <c r="C5527" s="1" t="s">
        <v>31205</v>
      </c>
      <c r="D5527" s="1" t="s">
        <v>31206</v>
      </c>
      <c r="F5527" s="1" t="s">
        <v>31207</v>
      </c>
      <c r="I5527" s="1" t="b">
        <f t="shared" si="259"/>
        <v>1</v>
      </c>
      <c r="J5527" s="1" t="b">
        <f t="shared" si="260"/>
        <v>1</v>
      </c>
    </row>
    <row r="5528" spans="1:10" x14ac:dyDescent="0.35">
      <c r="A5528" s="1">
        <f t="shared" si="258"/>
        <v>1</v>
      </c>
      <c r="B5528" s="1" t="s">
        <v>3211</v>
      </c>
      <c r="C5528" s="1" t="s">
        <v>3212</v>
      </c>
      <c r="D5528" s="1" t="s">
        <v>3213</v>
      </c>
      <c r="F5528" s="1" t="s">
        <v>3216</v>
      </c>
      <c r="I5528" s="1" t="b">
        <f t="shared" si="259"/>
        <v>1</v>
      </c>
      <c r="J5528" s="1" t="b">
        <f t="shared" si="260"/>
        <v>1</v>
      </c>
    </row>
    <row r="5529" spans="1:10" x14ac:dyDescent="0.35">
      <c r="A5529" s="1">
        <f t="shared" si="258"/>
        <v>1</v>
      </c>
      <c r="B5529" s="1" t="s">
        <v>9809</v>
      </c>
      <c r="C5529" s="1" t="s">
        <v>9810</v>
      </c>
      <c r="D5529" s="1" t="s">
        <v>9811</v>
      </c>
      <c r="F5529" s="1" t="s">
        <v>9812</v>
      </c>
      <c r="I5529" s="1" t="b">
        <f t="shared" si="259"/>
        <v>1</v>
      </c>
      <c r="J5529" s="1" t="b">
        <f t="shared" si="260"/>
        <v>1</v>
      </c>
    </row>
    <row r="5530" spans="1:10" x14ac:dyDescent="0.35">
      <c r="A5530" s="1">
        <f t="shared" si="258"/>
        <v>1</v>
      </c>
      <c r="B5530" s="1" t="s">
        <v>10742</v>
      </c>
      <c r="C5530" s="1" t="s">
        <v>10743</v>
      </c>
      <c r="D5530" s="1" t="s">
        <v>10744</v>
      </c>
      <c r="F5530" s="1" t="s">
        <v>10747</v>
      </c>
      <c r="I5530" s="1" t="b">
        <f t="shared" si="259"/>
        <v>1</v>
      </c>
      <c r="J5530" s="1" t="b">
        <f t="shared" si="260"/>
        <v>1</v>
      </c>
    </row>
    <row r="5531" spans="1:10" x14ac:dyDescent="0.35">
      <c r="A5531" s="1">
        <f t="shared" si="258"/>
        <v>1</v>
      </c>
      <c r="B5531" s="1" t="s">
        <v>29780</v>
      </c>
      <c r="C5531" s="1" t="s">
        <v>29781</v>
      </c>
      <c r="D5531" s="1" t="s">
        <v>29782</v>
      </c>
      <c r="F5531" s="1" t="s">
        <v>29785</v>
      </c>
      <c r="I5531" s="1" t="b">
        <f t="shared" si="259"/>
        <v>1</v>
      </c>
      <c r="J5531" s="1" t="b">
        <f t="shared" si="260"/>
        <v>1</v>
      </c>
    </row>
    <row r="5532" spans="1:10" x14ac:dyDescent="0.35">
      <c r="A5532" s="1">
        <f t="shared" si="258"/>
        <v>0</v>
      </c>
      <c r="B5532" s="1" t="s">
        <v>11808</v>
      </c>
      <c r="C5532" s="1" t="s">
        <v>11809</v>
      </c>
      <c r="D5532" s="1" t="s">
        <v>9330</v>
      </c>
      <c r="F5532" s="1" t="s">
        <v>11812</v>
      </c>
      <c r="I5532" s="1" t="b">
        <f t="shared" si="259"/>
        <v>0</v>
      </c>
      <c r="J5532" s="1" t="b">
        <f t="shared" si="260"/>
        <v>1</v>
      </c>
    </row>
    <row r="5533" spans="1:10" x14ac:dyDescent="0.35">
      <c r="A5533" s="1">
        <f t="shared" si="258"/>
        <v>1</v>
      </c>
      <c r="B5533" s="1" t="s">
        <v>32673</v>
      </c>
      <c r="C5533" s="1" t="s">
        <v>32674</v>
      </c>
      <c r="D5533" s="1" t="s">
        <v>32675</v>
      </c>
      <c r="F5533" s="1" t="s">
        <v>32676</v>
      </c>
      <c r="I5533" s="1" t="b">
        <f t="shared" si="259"/>
        <v>1</v>
      </c>
      <c r="J5533" s="1" t="b">
        <f t="shared" si="260"/>
        <v>1</v>
      </c>
    </row>
    <row r="5534" spans="1:10" x14ac:dyDescent="0.35">
      <c r="A5534" s="1">
        <f t="shared" si="258"/>
        <v>1</v>
      </c>
      <c r="B5534" s="1" t="s">
        <v>34187</v>
      </c>
      <c r="C5534" s="1" t="s">
        <v>34188</v>
      </c>
      <c r="D5534" s="1" t="s">
        <v>34189</v>
      </c>
      <c r="F5534" s="1" t="s">
        <v>34190</v>
      </c>
      <c r="I5534" s="1" t="b">
        <f t="shared" si="259"/>
        <v>1</v>
      </c>
      <c r="J5534" s="1" t="b">
        <f t="shared" si="260"/>
        <v>1</v>
      </c>
    </row>
    <row r="5535" spans="1:10" x14ac:dyDescent="0.35">
      <c r="A5535" s="1">
        <f t="shared" si="258"/>
        <v>1</v>
      </c>
      <c r="B5535" s="1" t="s">
        <v>26534</v>
      </c>
      <c r="C5535" s="1" t="s">
        <v>26535</v>
      </c>
      <c r="D5535" s="1" t="s">
        <v>26536</v>
      </c>
      <c r="F5535" s="1" t="s">
        <v>26537</v>
      </c>
      <c r="I5535" s="1" t="b">
        <f t="shared" si="259"/>
        <v>1</v>
      </c>
      <c r="J5535" s="1" t="b">
        <f t="shared" si="260"/>
        <v>1</v>
      </c>
    </row>
    <row r="5536" spans="1:10" x14ac:dyDescent="0.35">
      <c r="A5536" s="1">
        <f t="shared" si="258"/>
        <v>1</v>
      </c>
      <c r="B5536" s="1" t="s">
        <v>35305</v>
      </c>
      <c r="C5536" s="1" t="s">
        <v>35306</v>
      </c>
      <c r="D5536" s="1" t="s">
        <v>35307</v>
      </c>
      <c r="F5536" s="1" t="s">
        <v>35308</v>
      </c>
      <c r="I5536" s="1" t="b">
        <f t="shared" si="259"/>
        <v>1</v>
      </c>
      <c r="J5536" s="1" t="b">
        <f t="shared" si="260"/>
        <v>1</v>
      </c>
    </row>
    <row r="5537" spans="1:10" x14ac:dyDescent="0.35">
      <c r="A5537" s="1">
        <f t="shared" si="258"/>
        <v>1</v>
      </c>
      <c r="B5537" s="1" t="s">
        <v>7041</v>
      </c>
      <c r="C5537" s="1" t="s">
        <v>7042</v>
      </c>
      <c r="D5537" s="1" t="s">
        <v>5856</v>
      </c>
      <c r="F5537" s="1" t="s">
        <v>7045</v>
      </c>
      <c r="I5537" s="1" t="b">
        <f t="shared" si="259"/>
        <v>1</v>
      </c>
      <c r="J5537" s="1" t="b">
        <f t="shared" si="260"/>
        <v>1</v>
      </c>
    </row>
    <row r="5538" spans="1:10" x14ac:dyDescent="0.35">
      <c r="A5538" s="1">
        <f t="shared" si="258"/>
        <v>1</v>
      </c>
      <c r="B5538" s="1" t="s">
        <v>7890</v>
      </c>
      <c r="C5538" s="1" t="s">
        <v>7891</v>
      </c>
      <c r="D5538" s="1" t="s">
        <v>7892</v>
      </c>
      <c r="F5538" s="1" t="s">
        <v>7894</v>
      </c>
      <c r="I5538" s="1" t="b">
        <f t="shared" si="259"/>
        <v>1</v>
      </c>
      <c r="J5538" s="1" t="b">
        <f t="shared" si="260"/>
        <v>1</v>
      </c>
    </row>
    <row r="5539" spans="1:10" x14ac:dyDescent="0.35">
      <c r="A5539" s="1">
        <f t="shared" si="258"/>
        <v>1</v>
      </c>
      <c r="B5539" s="1" t="s">
        <v>24283</v>
      </c>
      <c r="C5539" s="1" t="s">
        <v>24284</v>
      </c>
      <c r="D5539" s="1" t="s">
        <v>24285</v>
      </c>
      <c r="F5539" s="1" t="s">
        <v>24286</v>
      </c>
      <c r="I5539" s="1" t="b">
        <f t="shared" si="259"/>
        <v>1</v>
      </c>
      <c r="J5539" s="1" t="b">
        <f t="shared" si="260"/>
        <v>1</v>
      </c>
    </row>
    <row r="5540" spans="1:10" x14ac:dyDescent="0.35">
      <c r="A5540" s="1">
        <f t="shared" si="258"/>
        <v>1</v>
      </c>
      <c r="B5540" s="1" t="s">
        <v>27689</v>
      </c>
      <c r="C5540" s="1" t="s">
        <v>27690</v>
      </c>
      <c r="D5540" s="1" t="s">
        <v>27691</v>
      </c>
      <c r="F5540" s="1" t="s">
        <v>27692</v>
      </c>
      <c r="I5540" s="1" t="b">
        <f t="shared" si="259"/>
        <v>1</v>
      </c>
      <c r="J5540" s="1" t="b">
        <f t="shared" si="260"/>
        <v>1</v>
      </c>
    </row>
    <row r="5541" spans="1:10" x14ac:dyDescent="0.35">
      <c r="A5541" s="1">
        <f t="shared" si="258"/>
        <v>1</v>
      </c>
      <c r="B5541" s="1" t="s">
        <v>22924</v>
      </c>
      <c r="C5541" s="1" t="s">
        <v>5170</v>
      </c>
      <c r="D5541" s="1" t="s">
        <v>22925</v>
      </c>
      <c r="E5541" s="1" t="s">
        <v>22926</v>
      </c>
      <c r="F5541" s="1" t="s">
        <v>22927</v>
      </c>
      <c r="I5541" s="1" t="b">
        <f t="shared" si="259"/>
        <v>1</v>
      </c>
      <c r="J5541" s="1" t="b">
        <f t="shared" si="260"/>
        <v>1</v>
      </c>
    </row>
    <row r="5542" spans="1:10" x14ac:dyDescent="0.35">
      <c r="A5542" s="1">
        <f t="shared" si="258"/>
        <v>1</v>
      </c>
      <c r="B5542" s="1" t="s">
        <v>28318</v>
      </c>
      <c r="C5542" s="1" t="s">
        <v>28319</v>
      </c>
      <c r="D5542" s="1" t="s">
        <v>28320</v>
      </c>
      <c r="E5542" s="1" t="s">
        <v>28321</v>
      </c>
      <c r="F5542" s="1" t="s">
        <v>28322</v>
      </c>
      <c r="I5542" s="1" t="b">
        <f t="shared" si="259"/>
        <v>1</v>
      </c>
      <c r="J5542" s="1" t="b">
        <f t="shared" si="260"/>
        <v>1</v>
      </c>
    </row>
    <row r="5543" spans="1:10" x14ac:dyDescent="0.35">
      <c r="A5543" s="1">
        <f t="shared" si="258"/>
        <v>1</v>
      </c>
      <c r="B5543" s="1" t="s">
        <v>17045</v>
      </c>
      <c r="C5543" s="1" t="s">
        <v>17046</v>
      </c>
      <c r="D5543" s="1" t="s">
        <v>17047</v>
      </c>
      <c r="F5543" s="1" t="s">
        <v>17050</v>
      </c>
      <c r="I5543" s="1" t="b">
        <f t="shared" si="259"/>
        <v>1</v>
      </c>
      <c r="J5543" s="1" t="b">
        <f t="shared" si="260"/>
        <v>1</v>
      </c>
    </row>
    <row r="5544" spans="1:10" x14ac:dyDescent="0.35">
      <c r="A5544" s="1">
        <f t="shared" si="258"/>
        <v>1</v>
      </c>
      <c r="B5544" s="1" t="s">
        <v>22270</v>
      </c>
      <c r="C5544" s="1" t="s">
        <v>22271</v>
      </c>
      <c r="D5544" s="1" t="s">
        <v>22272</v>
      </c>
      <c r="F5544" s="1" t="s">
        <v>22273</v>
      </c>
      <c r="I5544" s="1" t="b">
        <f t="shared" si="259"/>
        <v>1</v>
      </c>
      <c r="J5544" s="1" t="b">
        <f t="shared" si="260"/>
        <v>1</v>
      </c>
    </row>
    <row r="5545" spans="1:10" x14ac:dyDescent="0.35">
      <c r="A5545" s="1">
        <f t="shared" si="258"/>
        <v>1</v>
      </c>
      <c r="B5545" s="1" t="s">
        <v>3659</v>
      </c>
      <c r="C5545" s="1" t="s">
        <v>3660</v>
      </c>
      <c r="D5545" s="1" t="s">
        <v>3661</v>
      </c>
      <c r="F5545" s="1" t="s">
        <v>3664</v>
      </c>
      <c r="I5545" s="1" t="b">
        <f t="shared" si="259"/>
        <v>1</v>
      </c>
      <c r="J5545" s="1" t="b">
        <f t="shared" si="260"/>
        <v>1</v>
      </c>
    </row>
    <row r="5546" spans="1:10" x14ac:dyDescent="0.35">
      <c r="A5546" s="1">
        <f t="shared" si="258"/>
        <v>1</v>
      </c>
      <c r="B5546" s="1" t="s">
        <v>19184</v>
      </c>
      <c r="C5546" s="1" t="s">
        <v>19185</v>
      </c>
      <c r="D5546" s="1" t="s">
        <v>19186</v>
      </c>
      <c r="F5546" s="1" t="s">
        <v>19187</v>
      </c>
      <c r="I5546" s="1" t="b">
        <f t="shared" si="259"/>
        <v>1</v>
      </c>
      <c r="J5546" s="1" t="b">
        <f t="shared" si="260"/>
        <v>1</v>
      </c>
    </row>
    <row r="5547" spans="1:10" x14ac:dyDescent="0.35">
      <c r="A5547" s="1">
        <f t="shared" si="258"/>
        <v>1</v>
      </c>
      <c r="B5547" s="1" t="s">
        <v>14592</v>
      </c>
      <c r="C5547" s="1" t="s">
        <v>14593</v>
      </c>
      <c r="D5547" s="1" t="s">
        <v>14594</v>
      </c>
      <c r="F5547" s="1" t="s">
        <v>14597</v>
      </c>
      <c r="I5547" s="1" t="b">
        <f t="shared" si="259"/>
        <v>1</v>
      </c>
      <c r="J5547" s="1" t="b">
        <f t="shared" si="260"/>
        <v>1</v>
      </c>
    </row>
    <row r="5548" spans="1:10" x14ac:dyDescent="0.35">
      <c r="A5548" s="1">
        <f t="shared" si="258"/>
        <v>1</v>
      </c>
      <c r="B5548" s="1" t="s">
        <v>24916</v>
      </c>
      <c r="C5548" s="1" t="s">
        <v>24917</v>
      </c>
      <c r="D5548" s="1" t="s">
        <v>24918</v>
      </c>
      <c r="F5548" s="1" t="s">
        <v>24919</v>
      </c>
      <c r="I5548" s="1" t="b">
        <f t="shared" si="259"/>
        <v>1</v>
      </c>
      <c r="J5548" s="1" t="b">
        <f t="shared" si="260"/>
        <v>1</v>
      </c>
    </row>
    <row r="5549" spans="1:10" x14ac:dyDescent="0.35">
      <c r="A5549" s="1">
        <f t="shared" si="258"/>
        <v>1</v>
      </c>
      <c r="B5549" s="1" t="s">
        <v>29238</v>
      </c>
      <c r="C5549" s="1" t="s">
        <v>29239</v>
      </c>
      <c r="D5549" s="1" t="s">
        <v>29240</v>
      </c>
      <c r="F5549" s="1" t="s">
        <v>29241</v>
      </c>
      <c r="I5549" s="1" t="b">
        <f t="shared" si="259"/>
        <v>1</v>
      </c>
      <c r="J5549" s="1" t="b">
        <f t="shared" si="260"/>
        <v>1</v>
      </c>
    </row>
    <row r="5550" spans="1:10" x14ac:dyDescent="0.35">
      <c r="A5550" s="1">
        <f t="shared" si="258"/>
        <v>0</v>
      </c>
      <c r="B5550" s="1" t="s">
        <v>41788</v>
      </c>
      <c r="C5550" s="1" t="s">
        <v>41789</v>
      </c>
      <c r="D5550" s="1" t="s">
        <v>41790</v>
      </c>
      <c r="F5550" s="1" t="s">
        <v>41791</v>
      </c>
      <c r="I5550" s="1" t="b">
        <f t="shared" si="259"/>
        <v>1</v>
      </c>
      <c r="J5550" s="1" t="b">
        <f t="shared" si="260"/>
        <v>0</v>
      </c>
    </row>
    <row r="5551" spans="1:10" x14ac:dyDescent="0.35">
      <c r="A5551" s="1">
        <f t="shared" si="258"/>
        <v>1</v>
      </c>
      <c r="B5551" s="1" t="s">
        <v>24596</v>
      </c>
      <c r="C5551" s="1" t="s">
        <v>24597</v>
      </c>
      <c r="D5551" s="1" t="s">
        <v>24598</v>
      </c>
      <c r="F5551" s="1" t="s">
        <v>24599</v>
      </c>
      <c r="I5551" s="1" t="b">
        <f t="shared" si="259"/>
        <v>1</v>
      </c>
      <c r="J5551" s="1" t="b">
        <f t="shared" si="260"/>
        <v>1</v>
      </c>
    </row>
    <row r="5552" spans="1:10" x14ac:dyDescent="0.35">
      <c r="A5552" s="1">
        <f t="shared" si="258"/>
        <v>0</v>
      </c>
      <c r="B5552" s="1" t="s">
        <v>9826</v>
      </c>
      <c r="C5552" s="1" t="s">
        <v>9827</v>
      </c>
      <c r="D5552" s="1" t="s">
        <v>9828</v>
      </c>
      <c r="I5552" s="1" t="b">
        <f>OR(ISNUMBER(SEARCH("campy",F5552)),ISNUMBER(SEARCH("campy",D5552)),ISNUMBER(SEARCH("coli",F5552)),ISNUMBER(SEARCH("coli",D5552)),ISNUMBER(SEARCH("jejuni",F5552)),ISNUMBER(SEARCH("jejuni",D5552)))</f>
        <v>0</v>
      </c>
      <c r="J5552" s="1" t="b">
        <f t="shared" si="260"/>
        <v>0</v>
      </c>
    </row>
    <row r="5553" spans="1:10" x14ac:dyDescent="0.35">
      <c r="A5553" s="1">
        <f t="shared" si="258"/>
        <v>1</v>
      </c>
      <c r="B5553" s="1" t="s">
        <v>2566</v>
      </c>
      <c r="C5553" s="1" t="s">
        <v>2567</v>
      </c>
      <c r="D5553" s="1" t="s">
        <v>2568</v>
      </c>
      <c r="F5553" s="1" t="s">
        <v>2571</v>
      </c>
      <c r="I5553" s="1" t="b">
        <f t="shared" si="259"/>
        <v>1</v>
      </c>
      <c r="J5553" s="1" t="b">
        <f t="shared" si="260"/>
        <v>1</v>
      </c>
    </row>
    <row r="5554" spans="1:10" x14ac:dyDescent="0.35">
      <c r="A5554" s="1">
        <f t="shared" si="258"/>
        <v>1</v>
      </c>
      <c r="B5554" s="1" t="s">
        <v>33002</v>
      </c>
      <c r="C5554" s="1" t="s">
        <v>33003</v>
      </c>
      <c r="D5554" s="1" t="s">
        <v>1724</v>
      </c>
      <c r="F5554" s="1" t="s">
        <v>33005</v>
      </c>
      <c r="I5554" s="1" t="b">
        <f t="shared" si="259"/>
        <v>1</v>
      </c>
      <c r="J5554" s="1" t="b">
        <f t="shared" si="260"/>
        <v>1</v>
      </c>
    </row>
    <row r="5555" spans="1:10" x14ac:dyDescent="0.35">
      <c r="A5555" s="1">
        <f t="shared" si="258"/>
        <v>0</v>
      </c>
      <c r="B5555" s="1" t="s">
        <v>27322</v>
      </c>
      <c r="C5555" s="1" t="s">
        <v>27323</v>
      </c>
      <c r="D5555" s="1" t="s">
        <v>27324</v>
      </c>
      <c r="F5555" s="1" t="s">
        <v>27326</v>
      </c>
      <c r="I5555" s="1" t="b">
        <f t="shared" si="259"/>
        <v>1</v>
      </c>
      <c r="J5555" s="1" t="b">
        <f t="shared" si="260"/>
        <v>0</v>
      </c>
    </row>
    <row r="5556" spans="1:10" x14ac:dyDescent="0.35">
      <c r="A5556" s="1">
        <f t="shared" si="258"/>
        <v>1</v>
      </c>
      <c r="B5556" s="1" t="s">
        <v>26060</v>
      </c>
      <c r="C5556" s="1" t="s">
        <v>26061</v>
      </c>
      <c r="D5556" s="1" t="s">
        <v>6158</v>
      </c>
      <c r="E5556" s="1" t="s">
        <v>26062</v>
      </c>
      <c r="F5556" s="1" t="s">
        <v>26063</v>
      </c>
      <c r="I5556" s="1" t="b">
        <f t="shared" si="259"/>
        <v>1</v>
      </c>
      <c r="J5556" s="1" t="b">
        <f t="shared" si="260"/>
        <v>1</v>
      </c>
    </row>
    <row r="5557" spans="1:10" x14ac:dyDescent="0.35">
      <c r="A5557" s="1">
        <f t="shared" si="258"/>
        <v>0</v>
      </c>
      <c r="B5557" s="1" t="s">
        <v>41584</v>
      </c>
      <c r="C5557" s="1" t="s">
        <v>41585</v>
      </c>
      <c r="D5557" s="1" t="s">
        <v>5904</v>
      </c>
      <c r="I5557" s="1" t="b">
        <f t="shared" si="259"/>
        <v>1</v>
      </c>
      <c r="J5557" s="1" t="b">
        <f t="shared" si="260"/>
        <v>0</v>
      </c>
    </row>
    <row r="5558" spans="1:10" x14ac:dyDescent="0.35">
      <c r="A5558" s="1">
        <f t="shared" si="258"/>
        <v>1</v>
      </c>
      <c r="B5558" s="1" t="s">
        <v>15944</v>
      </c>
      <c r="C5558" s="1" t="s">
        <v>15945</v>
      </c>
      <c r="D5558" s="1" t="s">
        <v>15946</v>
      </c>
      <c r="I5558" s="1" t="b">
        <f t="shared" si="259"/>
        <v>1</v>
      </c>
      <c r="J5558" s="1" t="b">
        <f t="shared" si="260"/>
        <v>1</v>
      </c>
    </row>
    <row r="5559" spans="1:10" x14ac:dyDescent="0.35">
      <c r="A5559" s="1">
        <f t="shared" si="258"/>
        <v>0</v>
      </c>
      <c r="B5559" s="1" t="s">
        <v>21966</v>
      </c>
      <c r="C5559" s="1" t="s">
        <v>21967</v>
      </c>
      <c r="D5559" s="1" t="s">
        <v>21968</v>
      </c>
      <c r="F5559" s="1" t="s">
        <v>21969</v>
      </c>
      <c r="I5559" s="1" t="b">
        <f t="shared" si="259"/>
        <v>1</v>
      </c>
      <c r="J5559" s="1" t="b">
        <f t="shared" si="260"/>
        <v>0</v>
      </c>
    </row>
    <row r="5560" spans="1:10" x14ac:dyDescent="0.35">
      <c r="A5560" s="1">
        <f t="shared" si="258"/>
        <v>1</v>
      </c>
      <c r="B5560" s="1" t="s">
        <v>22708</v>
      </c>
      <c r="C5560" s="1" t="s">
        <v>22709</v>
      </c>
      <c r="D5560" s="1" t="s">
        <v>22710</v>
      </c>
      <c r="I5560" s="1" t="b">
        <f t="shared" si="259"/>
        <v>1</v>
      </c>
      <c r="J5560" s="1" t="b">
        <f t="shared" si="260"/>
        <v>1</v>
      </c>
    </row>
    <row r="5561" spans="1:10" x14ac:dyDescent="0.35">
      <c r="A5561" s="1">
        <f t="shared" si="258"/>
        <v>0</v>
      </c>
      <c r="B5561" s="1" t="s">
        <v>30090</v>
      </c>
      <c r="C5561" s="1" t="s">
        <v>30091</v>
      </c>
      <c r="D5561" s="1" t="s">
        <v>30092</v>
      </c>
      <c r="I5561" s="1" t="b">
        <f t="shared" si="259"/>
        <v>1</v>
      </c>
      <c r="J5561" s="1" t="b">
        <f t="shared" si="260"/>
        <v>0</v>
      </c>
    </row>
    <row r="5562" spans="1:10" x14ac:dyDescent="0.35">
      <c r="A5562" s="1">
        <f t="shared" si="258"/>
        <v>0</v>
      </c>
      <c r="B5562" s="1" t="s">
        <v>19959</v>
      </c>
      <c r="C5562" s="1" t="s">
        <v>19960</v>
      </c>
      <c r="D5562" s="1" t="s">
        <v>8621</v>
      </c>
      <c r="F5562" s="1" t="s">
        <v>19961</v>
      </c>
      <c r="I5562" s="1" t="b">
        <f t="shared" si="259"/>
        <v>0</v>
      </c>
      <c r="J5562" s="1" t="b">
        <f t="shared" si="260"/>
        <v>1</v>
      </c>
    </row>
    <row r="5563" spans="1:10" x14ac:dyDescent="0.35">
      <c r="A5563" s="1">
        <f t="shared" si="258"/>
        <v>1</v>
      </c>
      <c r="B5563" s="1" t="s">
        <v>34379</v>
      </c>
      <c r="C5563" s="1" t="s">
        <v>24917</v>
      </c>
      <c r="D5563" s="1" t="s">
        <v>34380</v>
      </c>
      <c r="F5563" s="1" t="s">
        <v>34381</v>
      </c>
      <c r="I5563" s="1" t="b">
        <f t="shared" si="259"/>
        <v>1</v>
      </c>
      <c r="J5563" s="1" t="b">
        <f t="shared" si="260"/>
        <v>1</v>
      </c>
    </row>
    <row r="5564" spans="1:10" x14ac:dyDescent="0.35">
      <c r="A5564" s="1">
        <f t="shared" si="258"/>
        <v>0</v>
      </c>
      <c r="B5564" s="1" t="s">
        <v>38282</v>
      </c>
      <c r="C5564" s="1" t="s">
        <v>38283</v>
      </c>
      <c r="D5564" s="1" t="s">
        <v>29422</v>
      </c>
      <c r="F5564" s="1" t="s">
        <v>38284</v>
      </c>
      <c r="I5564" s="1" t="b">
        <f t="shared" si="259"/>
        <v>1</v>
      </c>
      <c r="J5564" s="1" t="b">
        <f t="shared" si="260"/>
        <v>0</v>
      </c>
    </row>
    <row r="5565" spans="1:10" x14ac:dyDescent="0.35">
      <c r="A5565" s="1">
        <f t="shared" si="258"/>
        <v>1</v>
      </c>
      <c r="B5565" s="1" t="s">
        <v>16901</v>
      </c>
      <c r="C5565" s="1" t="s">
        <v>16902</v>
      </c>
      <c r="D5565" s="1" t="s">
        <v>16903</v>
      </c>
      <c r="F5565" s="1" t="s">
        <v>16905</v>
      </c>
      <c r="I5565" s="1" t="b">
        <f t="shared" si="259"/>
        <v>1</v>
      </c>
      <c r="J5565" s="1" t="b">
        <f t="shared" si="260"/>
        <v>1</v>
      </c>
    </row>
    <row r="5566" spans="1:10" x14ac:dyDescent="0.35">
      <c r="A5566" s="1">
        <f t="shared" si="258"/>
        <v>1</v>
      </c>
      <c r="B5566" s="1" t="s">
        <v>20160</v>
      </c>
      <c r="C5566" s="1" t="s">
        <v>20161</v>
      </c>
      <c r="D5566" s="1" t="s">
        <v>20162</v>
      </c>
      <c r="F5566" s="1" t="s">
        <v>20163</v>
      </c>
      <c r="I5566" s="1" t="b">
        <f t="shared" si="259"/>
        <v>1</v>
      </c>
      <c r="J5566" s="1" t="b">
        <f t="shared" si="260"/>
        <v>1</v>
      </c>
    </row>
    <row r="5567" spans="1:10" x14ac:dyDescent="0.35">
      <c r="A5567" s="1">
        <f t="shared" si="258"/>
        <v>1</v>
      </c>
      <c r="B5567" s="1" t="s">
        <v>30796</v>
      </c>
      <c r="C5567" s="1" t="s">
        <v>30797</v>
      </c>
      <c r="D5567" s="1" t="s">
        <v>2680</v>
      </c>
      <c r="I5567" s="1" t="b">
        <f t="shared" si="259"/>
        <v>1</v>
      </c>
      <c r="J5567" s="1" t="b">
        <f t="shared" si="260"/>
        <v>1</v>
      </c>
    </row>
    <row r="5568" spans="1:10" x14ac:dyDescent="0.35">
      <c r="A5568" s="1">
        <f t="shared" si="258"/>
        <v>1</v>
      </c>
      <c r="B5568" s="1" t="s">
        <v>10280</v>
      </c>
      <c r="C5568" s="1" t="s">
        <v>10281</v>
      </c>
      <c r="D5568" s="1" t="s">
        <v>10282</v>
      </c>
      <c r="I5568" s="1" t="b">
        <f t="shared" si="259"/>
        <v>1</v>
      </c>
      <c r="J5568" s="1" t="b">
        <f t="shared" si="260"/>
        <v>1</v>
      </c>
    </row>
    <row r="5569" spans="1:10" x14ac:dyDescent="0.35">
      <c r="A5569" s="1">
        <f t="shared" si="258"/>
        <v>1</v>
      </c>
      <c r="B5569" s="1" t="s">
        <v>36188</v>
      </c>
      <c r="C5569" s="1" t="s">
        <v>36189</v>
      </c>
      <c r="D5569" s="1" t="s">
        <v>36190</v>
      </c>
      <c r="F5569" s="1" t="s">
        <v>36191</v>
      </c>
      <c r="I5569" s="1" t="b">
        <f t="shared" si="259"/>
        <v>1</v>
      </c>
      <c r="J5569" s="1" t="b">
        <f t="shared" si="260"/>
        <v>1</v>
      </c>
    </row>
    <row r="5570" spans="1:10" x14ac:dyDescent="0.35">
      <c r="A5570" s="1">
        <f t="shared" ref="A5570:A5596" si="261">I5570*J5570</f>
        <v>1</v>
      </c>
      <c r="B5570" s="1" t="s">
        <v>2344</v>
      </c>
      <c r="C5570" s="1" t="s">
        <v>2345</v>
      </c>
      <c r="D5570" s="1" t="s">
        <v>2346</v>
      </c>
      <c r="F5570" s="1" t="s">
        <v>2348</v>
      </c>
      <c r="I5570" s="1" t="b">
        <f t="shared" si="259"/>
        <v>1</v>
      </c>
      <c r="J5570" s="1" t="b">
        <f t="shared" si="260"/>
        <v>1</v>
      </c>
    </row>
    <row r="5571" spans="1:10" x14ac:dyDescent="0.35">
      <c r="A5571" s="1">
        <f t="shared" si="261"/>
        <v>1</v>
      </c>
      <c r="B5571" s="1" t="s">
        <v>12920</v>
      </c>
      <c r="C5571" s="1" t="s">
        <v>12921</v>
      </c>
      <c r="D5571" s="1" t="s">
        <v>12922</v>
      </c>
      <c r="F5571" s="1" t="s">
        <v>12923</v>
      </c>
      <c r="I5571" s="1" t="b">
        <f t="shared" ref="I5571:I5596" si="262">OR(ISNUMBER(SEARCH("campy",F5571)),ISNUMBER(SEARCH("campy",D5571)),ISNUMBER(SEARCH("coli",F5571)),ISNUMBER(SEARCH("coli",D5571)),ISNUMBER(SEARCH("jejuni",F5571)),ISNUMBER(SEARCH("jejuni",D5571)))</f>
        <v>1</v>
      </c>
      <c r="J5571" s="1" t="b">
        <f t="shared" ref="J5571:J5596" si="263">OR(ISNUMBER(SEARCH("poultry",F5571)),ISNUMBER(SEARCH("chicken",F5571)),ISNUMBER(SEARCH("broiler",F5571)),ISNUMBER(SEARCH("poultry",D5571)),ISNUMBER(SEARCH("chicken",D5571)),ISNUMBER(SEARCH("broiler",D5571)))</f>
        <v>1</v>
      </c>
    </row>
    <row r="5572" spans="1:10" x14ac:dyDescent="0.35">
      <c r="A5572" s="1">
        <f t="shared" si="261"/>
        <v>1</v>
      </c>
      <c r="B5572" s="1" t="s">
        <v>17099</v>
      </c>
      <c r="C5572" s="1" t="s">
        <v>17100</v>
      </c>
      <c r="D5572" s="1" t="s">
        <v>17101</v>
      </c>
      <c r="F5572" s="1" t="s">
        <v>17103</v>
      </c>
      <c r="I5572" s="1" t="b">
        <f t="shared" si="262"/>
        <v>1</v>
      </c>
      <c r="J5572" s="1" t="b">
        <f t="shared" si="263"/>
        <v>1</v>
      </c>
    </row>
    <row r="5573" spans="1:10" x14ac:dyDescent="0.35">
      <c r="A5573" s="1">
        <f t="shared" si="261"/>
        <v>1</v>
      </c>
      <c r="B5573" s="1" t="s">
        <v>26820</v>
      </c>
      <c r="C5573" s="1" t="s">
        <v>26821</v>
      </c>
      <c r="D5573" s="1" t="s">
        <v>20399</v>
      </c>
      <c r="F5573" s="1" t="s">
        <v>26822</v>
      </c>
      <c r="I5573" s="1" t="b">
        <f t="shared" si="262"/>
        <v>1</v>
      </c>
      <c r="J5573" s="1" t="b">
        <f t="shared" si="263"/>
        <v>1</v>
      </c>
    </row>
    <row r="5574" spans="1:10" x14ac:dyDescent="0.35">
      <c r="A5574" s="1">
        <f t="shared" si="261"/>
        <v>1</v>
      </c>
      <c r="B5574" s="1" t="s">
        <v>24921</v>
      </c>
      <c r="C5574" s="1" t="s">
        <v>24922</v>
      </c>
      <c r="D5574" s="1" t="s">
        <v>24923</v>
      </c>
      <c r="F5574" s="1" t="s">
        <v>24924</v>
      </c>
      <c r="I5574" s="1" t="b">
        <f t="shared" si="262"/>
        <v>1</v>
      </c>
      <c r="J5574" s="1" t="b">
        <f t="shared" si="263"/>
        <v>1</v>
      </c>
    </row>
    <row r="5575" spans="1:10" x14ac:dyDescent="0.35">
      <c r="A5575" s="1">
        <f t="shared" si="261"/>
        <v>0</v>
      </c>
      <c r="B5575" s="1" t="s">
        <v>6174</v>
      </c>
      <c r="C5575" s="1" t="s">
        <v>6175</v>
      </c>
      <c r="D5575" s="1" t="s">
        <v>6176</v>
      </c>
      <c r="F5575" s="1" t="s">
        <v>6179</v>
      </c>
      <c r="I5575" s="1" t="b">
        <f t="shared" si="262"/>
        <v>1</v>
      </c>
      <c r="J5575" s="1" t="b">
        <f t="shared" si="263"/>
        <v>0</v>
      </c>
    </row>
    <row r="5576" spans="1:10" x14ac:dyDescent="0.35">
      <c r="A5576" s="1">
        <f t="shared" si="261"/>
        <v>1</v>
      </c>
      <c r="B5576" s="1" t="s">
        <v>24195</v>
      </c>
      <c r="C5576" s="1" t="s">
        <v>24196</v>
      </c>
      <c r="D5576" s="1" t="s">
        <v>24197</v>
      </c>
      <c r="F5576" s="1" t="s">
        <v>24198</v>
      </c>
      <c r="I5576" s="1" t="b">
        <f t="shared" si="262"/>
        <v>1</v>
      </c>
      <c r="J5576" s="1" t="b">
        <f t="shared" si="263"/>
        <v>1</v>
      </c>
    </row>
    <row r="5577" spans="1:10" x14ac:dyDescent="0.35">
      <c r="A5577" s="1">
        <f t="shared" si="261"/>
        <v>1</v>
      </c>
      <c r="B5577" s="1" t="s">
        <v>7080</v>
      </c>
      <c r="C5577" s="1" t="s">
        <v>7081</v>
      </c>
      <c r="D5577" s="1" t="s">
        <v>7082</v>
      </c>
      <c r="I5577" s="1" t="b">
        <f t="shared" si="262"/>
        <v>1</v>
      </c>
      <c r="J5577" s="1" t="b">
        <f t="shared" si="263"/>
        <v>1</v>
      </c>
    </row>
    <row r="5578" spans="1:10" x14ac:dyDescent="0.35">
      <c r="A5578" s="1">
        <f t="shared" si="261"/>
        <v>1</v>
      </c>
      <c r="B5578" s="1" t="s">
        <v>21389</v>
      </c>
      <c r="C5578" s="1" t="s">
        <v>21390</v>
      </c>
      <c r="D5578" s="1" t="s">
        <v>21391</v>
      </c>
      <c r="F5578" s="1" t="s">
        <v>21392</v>
      </c>
      <c r="I5578" s="1" t="b">
        <f t="shared" si="262"/>
        <v>1</v>
      </c>
      <c r="J5578" s="1" t="b">
        <f t="shared" si="263"/>
        <v>1</v>
      </c>
    </row>
    <row r="5579" spans="1:10" x14ac:dyDescent="0.35">
      <c r="A5579" s="1">
        <f t="shared" si="261"/>
        <v>1</v>
      </c>
      <c r="B5579" s="1" t="s">
        <v>40780</v>
      </c>
      <c r="C5579" s="1" t="s">
        <v>40781</v>
      </c>
      <c r="D5579" s="1" t="s">
        <v>40782</v>
      </c>
      <c r="F5579" s="1" t="s">
        <v>40783</v>
      </c>
      <c r="I5579" s="1" t="b">
        <f t="shared" si="262"/>
        <v>1</v>
      </c>
      <c r="J5579" s="1" t="b">
        <f t="shared" si="263"/>
        <v>1</v>
      </c>
    </row>
    <row r="5580" spans="1:10" x14ac:dyDescent="0.35">
      <c r="A5580" s="1">
        <f t="shared" si="261"/>
        <v>1</v>
      </c>
      <c r="B5580" s="1" t="s">
        <v>22869</v>
      </c>
      <c r="C5580" s="1" t="s">
        <v>22870</v>
      </c>
      <c r="D5580" s="1" t="s">
        <v>22871</v>
      </c>
      <c r="F5580" s="1" t="s">
        <v>22874</v>
      </c>
      <c r="I5580" s="1" t="b">
        <f t="shared" si="262"/>
        <v>1</v>
      </c>
      <c r="J5580" s="1" t="b">
        <f t="shared" si="263"/>
        <v>1</v>
      </c>
    </row>
    <row r="5581" spans="1:10" x14ac:dyDescent="0.35">
      <c r="A5581" s="1">
        <f t="shared" si="261"/>
        <v>1</v>
      </c>
      <c r="B5581" s="1" t="s">
        <v>431</v>
      </c>
      <c r="C5581" s="1" t="s">
        <v>432</v>
      </c>
      <c r="D5581" s="1" t="s">
        <v>433</v>
      </c>
      <c r="E5581" s="1" t="s">
        <v>436</v>
      </c>
      <c r="F5581" s="1" t="s">
        <v>437</v>
      </c>
      <c r="I5581" s="1" t="b">
        <f t="shared" si="262"/>
        <v>1</v>
      </c>
      <c r="J5581" s="1" t="b">
        <f t="shared" si="263"/>
        <v>1</v>
      </c>
    </row>
    <row r="5582" spans="1:10" x14ac:dyDescent="0.35">
      <c r="A5582" s="1">
        <f t="shared" si="261"/>
        <v>0</v>
      </c>
      <c r="B5582" s="1" t="s">
        <v>34674</v>
      </c>
      <c r="C5582" s="1" t="s">
        <v>34675</v>
      </c>
      <c r="D5582" s="1" t="s">
        <v>26827</v>
      </c>
      <c r="I5582" s="1" t="b">
        <f t="shared" si="262"/>
        <v>1</v>
      </c>
      <c r="J5582" s="1" t="b">
        <f t="shared" si="263"/>
        <v>0</v>
      </c>
    </row>
    <row r="5583" spans="1:10" x14ac:dyDescent="0.35">
      <c r="A5583" s="1">
        <f t="shared" si="261"/>
        <v>1</v>
      </c>
      <c r="B5583" s="1" t="s">
        <v>9227</v>
      </c>
      <c r="C5583" s="1" t="s">
        <v>9228</v>
      </c>
      <c r="D5583" s="1" t="s">
        <v>9229</v>
      </c>
      <c r="F5583" s="1" t="s">
        <v>9230</v>
      </c>
      <c r="I5583" s="1" t="b">
        <f t="shared" si="262"/>
        <v>1</v>
      </c>
      <c r="J5583" s="1" t="b">
        <f t="shared" si="263"/>
        <v>1</v>
      </c>
    </row>
    <row r="5584" spans="1:10" x14ac:dyDescent="0.35">
      <c r="A5584" s="1">
        <f t="shared" si="261"/>
        <v>1</v>
      </c>
      <c r="B5584" s="1" t="s">
        <v>11487</v>
      </c>
      <c r="C5584" s="1" t="s">
        <v>11488</v>
      </c>
      <c r="D5584" s="1" t="s">
        <v>11489</v>
      </c>
      <c r="F5584" s="1" t="s">
        <v>11492</v>
      </c>
      <c r="I5584" s="1" t="b">
        <f t="shared" si="262"/>
        <v>1</v>
      </c>
      <c r="J5584" s="1" t="b">
        <f t="shared" si="263"/>
        <v>1</v>
      </c>
    </row>
    <row r="5585" spans="1:10" x14ac:dyDescent="0.35">
      <c r="A5585" s="1">
        <f t="shared" si="261"/>
        <v>0</v>
      </c>
      <c r="B5585" s="1" t="s">
        <v>25345</v>
      </c>
      <c r="C5585" s="1" t="s">
        <v>25346</v>
      </c>
      <c r="D5585" s="1" t="s">
        <v>25347</v>
      </c>
      <c r="F5585" s="1" t="s">
        <v>25348</v>
      </c>
      <c r="I5585" s="1" t="b">
        <f t="shared" si="262"/>
        <v>1</v>
      </c>
      <c r="J5585" s="1" t="b">
        <f t="shared" si="263"/>
        <v>0</v>
      </c>
    </row>
    <row r="5586" spans="1:10" x14ac:dyDescent="0.35">
      <c r="A5586" s="1">
        <f t="shared" si="261"/>
        <v>1</v>
      </c>
      <c r="B5586" s="1" t="s">
        <v>41342</v>
      </c>
      <c r="C5586" s="1" t="s">
        <v>41343</v>
      </c>
      <c r="D5586" s="1" t="s">
        <v>24627</v>
      </c>
      <c r="I5586" s="1" t="b">
        <f t="shared" si="262"/>
        <v>1</v>
      </c>
      <c r="J5586" s="1" t="b">
        <f t="shared" si="263"/>
        <v>1</v>
      </c>
    </row>
    <row r="5587" spans="1:10" x14ac:dyDescent="0.35">
      <c r="A5587" s="1">
        <f t="shared" si="261"/>
        <v>1</v>
      </c>
      <c r="B5587" s="1" t="s">
        <v>38077</v>
      </c>
      <c r="C5587" s="1" t="s">
        <v>38078</v>
      </c>
      <c r="D5587" s="1" t="s">
        <v>38079</v>
      </c>
      <c r="F5587" s="1" t="s">
        <v>38080</v>
      </c>
      <c r="I5587" s="1" t="b">
        <f t="shared" si="262"/>
        <v>1</v>
      </c>
      <c r="J5587" s="1" t="b">
        <f t="shared" si="263"/>
        <v>1</v>
      </c>
    </row>
    <row r="5588" spans="1:10" x14ac:dyDescent="0.35">
      <c r="A5588" s="1">
        <f t="shared" si="261"/>
        <v>1</v>
      </c>
      <c r="B5588" s="1" t="s">
        <v>27524</v>
      </c>
      <c r="C5588" s="1" t="s">
        <v>27525</v>
      </c>
      <c r="D5588" s="1" t="s">
        <v>18902</v>
      </c>
      <c r="I5588" s="1" t="b">
        <f t="shared" si="262"/>
        <v>1</v>
      </c>
      <c r="J5588" s="1" t="b">
        <f t="shared" si="263"/>
        <v>1</v>
      </c>
    </row>
    <row r="5589" spans="1:10" x14ac:dyDescent="0.35">
      <c r="A5589" s="1">
        <f t="shared" si="261"/>
        <v>1</v>
      </c>
      <c r="B5589" s="1" t="s">
        <v>2053</v>
      </c>
      <c r="C5589" s="1" t="s">
        <v>2054</v>
      </c>
      <c r="D5589" s="1" t="s">
        <v>2055</v>
      </c>
      <c r="F5589" s="1" t="s">
        <v>2058</v>
      </c>
      <c r="I5589" s="1" t="b">
        <f t="shared" si="262"/>
        <v>1</v>
      </c>
      <c r="J5589" s="1" t="b">
        <f t="shared" si="263"/>
        <v>1</v>
      </c>
    </row>
    <row r="5590" spans="1:10" x14ac:dyDescent="0.35">
      <c r="A5590" s="1">
        <f t="shared" si="261"/>
        <v>0</v>
      </c>
      <c r="B5590" s="1" t="s">
        <v>12872</v>
      </c>
      <c r="C5590" s="1" t="s">
        <v>6624</v>
      </c>
      <c r="D5590" s="1" t="s">
        <v>12873</v>
      </c>
      <c r="I5590" s="1" t="b">
        <f t="shared" si="262"/>
        <v>1</v>
      </c>
      <c r="J5590" s="1" t="b">
        <f t="shared" si="263"/>
        <v>0</v>
      </c>
    </row>
    <row r="5591" spans="1:10" x14ac:dyDescent="0.35">
      <c r="A5591" s="1">
        <f t="shared" si="261"/>
        <v>0</v>
      </c>
      <c r="B5591" s="1" t="s">
        <v>8765</v>
      </c>
      <c r="C5591" s="1" t="s">
        <v>6624</v>
      </c>
      <c r="D5591" s="1" t="s">
        <v>8766</v>
      </c>
      <c r="I5591" s="1" t="b">
        <f t="shared" si="262"/>
        <v>1</v>
      </c>
      <c r="J5591" s="1" t="b">
        <f t="shared" si="263"/>
        <v>0</v>
      </c>
    </row>
    <row r="5592" spans="1:10" x14ac:dyDescent="0.35">
      <c r="A5592" s="1">
        <f t="shared" si="261"/>
        <v>0</v>
      </c>
      <c r="B5592" s="1" t="s">
        <v>11511</v>
      </c>
      <c r="C5592" s="1" t="s">
        <v>11512</v>
      </c>
      <c r="D5592" s="1" t="s">
        <v>11513</v>
      </c>
      <c r="F5592" s="1" t="s">
        <v>11515</v>
      </c>
      <c r="I5592" s="1" t="b">
        <f t="shared" si="262"/>
        <v>1</v>
      </c>
      <c r="J5592" s="1" t="b">
        <f t="shared" si="263"/>
        <v>0</v>
      </c>
    </row>
    <row r="5593" spans="1:10" x14ac:dyDescent="0.35">
      <c r="A5593" s="1">
        <f t="shared" si="261"/>
        <v>1</v>
      </c>
      <c r="B5593" s="1" t="s">
        <v>17523</v>
      </c>
      <c r="C5593" s="1" t="s">
        <v>17524</v>
      </c>
      <c r="D5593" s="1" t="s">
        <v>17525</v>
      </c>
      <c r="E5593" s="1" t="s">
        <v>17526</v>
      </c>
      <c r="F5593" s="1" t="s">
        <v>17527</v>
      </c>
      <c r="I5593" s="1" t="b">
        <f t="shared" si="262"/>
        <v>1</v>
      </c>
      <c r="J5593" s="1" t="b">
        <f t="shared" si="263"/>
        <v>1</v>
      </c>
    </row>
    <row r="5594" spans="1:10" x14ac:dyDescent="0.35">
      <c r="A5594" s="1">
        <f t="shared" si="261"/>
        <v>1</v>
      </c>
      <c r="B5594" s="1" t="s">
        <v>6623</v>
      </c>
      <c r="C5594" s="1" t="s">
        <v>6624</v>
      </c>
      <c r="D5594" s="1" t="s">
        <v>6625</v>
      </c>
      <c r="I5594" s="1" t="b">
        <f t="shared" si="262"/>
        <v>1</v>
      </c>
      <c r="J5594" s="1" t="b">
        <f t="shared" si="263"/>
        <v>1</v>
      </c>
    </row>
    <row r="5595" spans="1:10" x14ac:dyDescent="0.35">
      <c r="A5595" s="1">
        <f t="shared" si="261"/>
        <v>1</v>
      </c>
      <c r="B5595" s="1" t="s">
        <v>36103</v>
      </c>
      <c r="C5595" s="1" t="s">
        <v>36104</v>
      </c>
      <c r="D5595" s="1" t="s">
        <v>36105</v>
      </c>
      <c r="F5595" s="1" t="s">
        <v>36107</v>
      </c>
      <c r="I5595" s="1" t="b">
        <f t="shared" si="262"/>
        <v>1</v>
      </c>
      <c r="J5595" s="1" t="b">
        <f t="shared" si="263"/>
        <v>1</v>
      </c>
    </row>
    <row r="5596" spans="1:10" x14ac:dyDescent="0.35">
      <c r="A5596" s="1">
        <f t="shared" si="261"/>
        <v>1</v>
      </c>
      <c r="B5596" s="1" t="s">
        <v>17239</v>
      </c>
      <c r="C5596" s="1" t="s">
        <v>17240</v>
      </c>
      <c r="D5596" s="1" t="s">
        <v>17241</v>
      </c>
      <c r="E5596" s="1" t="s">
        <v>17244</v>
      </c>
      <c r="F5596" s="1" t="s">
        <v>17245</v>
      </c>
      <c r="I5596" s="1" t="b">
        <f t="shared" si="262"/>
        <v>1</v>
      </c>
      <c r="J5596" s="1" t="b">
        <f t="shared" si="263"/>
        <v>1</v>
      </c>
    </row>
  </sheetData>
  <autoFilter ref="A1:J5596" xr:uid="{EECD4AA4-D112-400E-928C-11B723D48B67}"/>
  <pageMargins left="0.7" right="0.7" top="0.75" bottom="0.75" header="0.3" footer="0.3"/>
  <headerFooter>
    <oddHeader>&amp;C&amp;"Calibri"&amp;12&amp;K000000 OFFICIAL-FSA USE ONLY&amp;1#_x000D_</oddHeader>
    <oddFooter>&amp;C_x000D_&amp;1#&amp;"Calibri"&amp;12&amp;K000000 OFFICIAL-FSA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73120-760B-4FEB-88D6-DB8AD7D1B7DF}">
  <dimension ref="A1:K3834"/>
  <sheetViews>
    <sheetView topLeftCell="F1" zoomScaleNormal="100" workbookViewId="0">
      <pane ySplit="2" topLeftCell="A3797" activePane="bottomLeft" state="frozen"/>
      <selection pane="bottomLeft" activeCell="E3834" sqref="E3834"/>
    </sheetView>
  </sheetViews>
  <sheetFormatPr defaultColWidth="8.7265625" defaultRowHeight="15.5" x14ac:dyDescent="0.35"/>
  <cols>
    <col min="1" max="1" width="8" style="1" customWidth="1"/>
    <col min="2" max="4" width="10.453125" style="1" customWidth="1"/>
    <col min="5" max="5" width="46.1796875" style="1" customWidth="1"/>
    <col min="6" max="6" width="41.1796875" style="1" customWidth="1"/>
    <col min="7" max="7" width="84.81640625" style="1" customWidth="1"/>
    <col min="8" max="16384" width="8.7265625" style="1"/>
  </cols>
  <sheetData>
    <row r="1" spans="1:11" x14ac:dyDescent="0.35">
      <c r="A1" s="45"/>
      <c r="B1" s="45"/>
      <c r="C1" s="45"/>
      <c r="D1" s="45"/>
      <c r="E1" s="45"/>
      <c r="F1" s="45"/>
      <c r="G1" s="45"/>
      <c r="H1" s="1" t="s">
        <v>42668</v>
      </c>
    </row>
    <row r="2" spans="1:11" s="44" customFormat="1" ht="31" x14ac:dyDescent="0.35">
      <c r="A2" s="45" t="s">
        <v>42669</v>
      </c>
      <c r="B2" s="45" t="s">
        <v>0</v>
      </c>
      <c r="C2" s="1" t="s">
        <v>2</v>
      </c>
      <c r="D2" s="45" t="s">
        <v>3</v>
      </c>
      <c r="E2" s="45" t="s">
        <v>4</v>
      </c>
      <c r="F2" s="45" t="s">
        <v>8</v>
      </c>
      <c r="G2" s="45" t="s">
        <v>10</v>
      </c>
      <c r="H2" s="1" t="s">
        <v>42670</v>
      </c>
      <c r="I2" s="1" t="s">
        <v>42671</v>
      </c>
      <c r="K2" s="44" t="s">
        <v>42672</v>
      </c>
    </row>
    <row r="3" spans="1:11" x14ac:dyDescent="0.35">
      <c r="A3" s="45">
        <v>1</v>
      </c>
      <c r="B3" s="45">
        <v>99767255</v>
      </c>
      <c r="C3" s="1">
        <v>2018</v>
      </c>
      <c r="D3" s="45" t="s">
        <v>88</v>
      </c>
      <c r="E3" s="45" t="s">
        <v>89</v>
      </c>
      <c r="F3" s="45" t="s">
        <v>92</v>
      </c>
      <c r="G3" s="45" t="s">
        <v>93</v>
      </c>
      <c r="H3" s="1" t="s">
        <v>42673</v>
      </c>
      <c r="K3" s="1">
        <f>COUNTIF(H:H,"Include")</f>
        <v>1034</v>
      </c>
    </row>
    <row r="4" spans="1:11" x14ac:dyDescent="0.35">
      <c r="A4" s="45">
        <v>2</v>
      </c>
      <c r="B4" s="45" t="s">
        <v>303</v>
      </c>
      <c r="C4" s="1">
        <v>2011</v>
      </c>
      <c r="D4" s="45" t="s">
        <v>304</v>
      </c>
      <c r="E4" s="45" t="s">
        <v>305</v>
      </c>
      <c r="F4" s="45" t="s">
        <v>308</v>
      </c>
      <c r="G4" s="45" t="s">
        <v>309</v>
      </c>
      <c r="H4" s="1" t="s">
        <v>42673</v>
      </c>
    </row>
    <row r="5" spans="1:11" x14ac:dyDescent="0.35">
      <c r="A5" s="45">
        <v>3</v>
      </c>
      <c r="B5" s="45" t="s">
        <v>325</v>
      </c>
      <c r="C5" s="1">
        <v>2005</v>
      </c>
      <c r="D5" s="45" t="s">
        <v>326</v>
      </c>
      <c r="E5" s="45" t="s">
        <v>327</v>
      </c>
      <c r="F5" s="45" t="s">
        <v>330</v>
      </c>
      <c r="G5" s="45" t="s">
        <v>331</v>
      </c>
      <c r="H5" s="1" t="s">
        <v>42673</v>
      </c>
    </row>
    <row r="6" spans="1:11" x14ac:dyDescent="0.35">
      <c r="A6" s="45">
        <v>4</v>
      </c>
      <c r="B6" s="45" t="s">
        <v>337</v>
      </c>
      <c r="C6" s="1">
        <v>1997</v>
      </c>
      <c r="D6" s="45" t="s">
        <v>338</v>
      </c>
      <c r="E6" s="45" t="s">
        <v>339</v>
      </c>
      <c r="F6" s="45" t="s">
        <v>342</v>
      </c>
      <c r="G6" s="45" t="s">
        <v>343</v>
      </c>
      <c r="H6" s="1" t="s">
        <v>42674</v>
      </c>
      <c r="I6" s="1" t="s">
        <v>42675</v>
      </c>
    </row>
    <row r="7" spans="1:11" x14ac:dyDescent="0.35">
      <c r="A7" s="45">
        <v>5</v>
      </c>
      <c r="B7" s="45" t="s">
        <v>349</v>
      </c>
      <c r="C7" s="1">
        <v>2022</v>
      </c>
      <c r="D7" s="45" t="s">
        <v>350</v>
      </c>
      <c r="E7" s="45" t="s">
        <v>351</v>
      </c>
      <c r="F7" s="45" t="s">
        <v>354</v>
      </c>
      <c r="G7" s="45" t="s">
        <v>355</v>
      </c>
      <c r="H7" s="1" t="s">
        <v>42673</v>
      </c>
    </row>
    <row r="8" spans="1:11" x14ac:dyDescent="0.35">
      <c r="A8" s="45">
        <v>6</v>
      </c>
      <c r="B8" s="45" t="s">
        <v>382</v>
      </c>
      <c r="C8" s="1">
        <v>1989</v>
      </c>
      <c r="D8" s="45" t="s">
        <v>383</v>
      </c>
      <c r="E8" s="45" t="s">
        <v>384</v>
      </c>
      <c r="F8" s="45" t="s">
        <v>386</v>
      </c>
      <c r="G8" s="45" t="s">
        <v>387</v>
      </c>
      <c r="H8" s="1" t="s">
        <v>42673</v>
      </c>
    </row>
    <row r="9" spans="1:11" x14ac:dyDescent="0.35">
      <c r="A9" s="45">
        <v>7</v>
      </c>
      <c r="B9" s="45" t="s">
        <v>402</v>
      </c>
      <c r="C9" s="1">
        <v>1987</v>
      </c>
      <c r="D9" s="45" t="s">
        <v>403</v>
      </c>
      <c r="E9" s="45" t="s">
        <v>404</v>
      </c>
      <c r="F9" s="45"/>
      <c r="G9" s="45"/>
      <c r="H9" s="1" t="s">
        <v>42673</v>
      </c>
    </row>
    <row r="10" spans="1:11" x14ac:dyDescent="0.35">
      <c r="A10" s="45">
        <v>8</v>
      </c>
      <c r="B10" s="45" t="s">
        <v>409</v>
      </c>
      <c r="C10" s="1">
        <v>2005</v>
      </c>
      <c r="D10" s="45" t="s">
        <v>410</v>
      </c>
      <c r="E10" s="45" t="s">
        <v>411</v>
      </c>
      <c r="F10" s="45" t="s">
        <v>414</v>
      </c>
      <c r="G10" s="45" t="s">
        <v>415</v>
      </c>
      <c r="H10" s="1" t="s">
        <v>42674</v>
      </c>
      <c r="I10" s="1" t="s">
        <v>42675</v>
      </c>
    </row>
    <row r="11" spans="1:11" x14ac:dyDescent="0.35">
      <c r="A11" s="45">
        <v>9</v>
      </c>
      <c r="B11" s="45" t="s">
        <v>421</v>
      </c>
      <c r="C11" s="1">
        <v>2021</v>
      </c>
      <c r="D11" s="45" t="s">
        <v>422</v>
      </c>
      <c r="E11" s="45" t="s">
        <v>423</v>
      </c>
      <c r="F11" s="45" t="s">
        <v>426</v>
      </c>
      <c r="G11" s="45" t="s">
        <v>427</v>
      </c>
      <c r="H11" s="1" t="s">
        <v>42673</v>
      </c>
    </row>
    <row r="12" spans="1:11" x14ac:dyDescent="0.35">
      <c r="A12" s="45">
        <v>10</v>
      </c>
      <c r="B12" s="45" t="s">
        <v>431</v>
      </c>
      <c r="C12" s="1">
        <v>1984</v>
      </c>
      <c r="D12" s="45" t="s">
        <v>432</v>
      </c>
      <c r="E12" s="45" t="s">
        <v>433</v>
      </c>
      <c r="F12" s="45" t="s">
        <v>436</v>
      </c>
      <c r="G12" s="45" t="s">
        <v>437</v>
      </c>
      <c r="H12" s="1" t="s">
        <v>42674</v>
      </c>
      <c r="I12" s="1" t="s">
        <v>42675</v>
      </c>
    </row>
    <row r="13" spans="1:11" x14ac:dyDescent="0.35">
      <c r="A13" s="45">
        <v>11</v>
      </c>
      <c r="B13" s="45" t="s">
        <v>458</v>
      </c>
      <c r="C13" s="1">
        <v>2021</v>
      </c>
      <c r="D13" s="45" t="s">
        <v>459</v>
      </c>
      <c r="E13" s="45" t="s">
        <v>460</v>
      </c>
      <c r="F13" s="45" t="s">
        <v>463</v>
      </c>
      <c r="G13" s="45" t="s">
        <v>464</v>
      </c>
      <c r="H13" s="1" t="s">
        <v>42674</v>
      </c>
      <c r="I13" s="1" t="s">
        <v>42675</v>
      </c>
    </row>
    <row r="14" spans="1:11" x14ac:dyDescent="0.35">
      <c r="A14" s="45">
        <v>12</v>
      </c>
      <c r="B14" s="45" t="s">
        <v>475</v>
      </c>
      <c r="C14" s="1">
        <v>2000</v>
      </c>
      <c r="D14" s="45" t="s">
        <v>476</v>
      </c>
      <c r="E14" s="45" t="s">
        <v>477</v>
      </c>
      <c r="F14" s="45"/>
      <c r="G14" s="45" t="s">
        <v>480</v>
      </c>
      <c r="H14" s="1" t="s">
        <v>42673</v>
      </c>
    </row>
    <row r="15" spans="1:11" x14ac:dyDescent="0.35">
      <c r="A15" s="45">
        <v>13</v>
      </c>
      <c r="B15" s="45" t="s">
        <v>485</v>
      </c>
      <c r="C15" s="1">
        <v>2009</v>
      </c>
      <c r="D15" s="45" t="s">
        <v>486</v>
      </c>
      <c r="E15" s="45" t="s">
        <v>487</v>
      </c>
      <c r="F15" s="45" t="s">
        <v>490</v>
      </c>
      <c r="G15" s="45"/>
      <c r="H15" s="1" t="s">
        <v>42673</v>
      </c>
    </row>
    <row r="16" spans="1:11" x14ac:dyDescent="0.35">
      <c r="A16" s="45">
        <v>14</v>
      </c>
      <c r="B16" s="45" t="s">
        <v>494</v>
      </c>
      <c r="C16" s="1">
        <v>2013</v>
      </c>
      <c r="D16" s="45" t="s">
        <v>495</v>
      </c>
      <c r="E16" s="45" t="s">
        <v>496</v>
      </c>
      <c r="F16" s="45" t="s">
        <v>497</v>
      </c>
      <c r="G16" s="45" t="s">
        <v>498</v>
      </c>
      <c r="H16" s="1" t="s">
        <v>42673</v>
      </c>
    </row>
    <row r="17" spans="1:9" x14ac:dyDescent="0.35">
      <c r="A17" s="45">
        <v>15</v>
      </c>
      <c r="B17" s="45" t="s">
        <v>504</v>
      </c>
      <c r="C17" s="1">
        <v>2018</v>
      </c>
      <c r="D17" s="45" t="s">
        <v>505</v>
      </c>
      <c r="E17" s="45" t="s">
        <v>506</v>
      </c>
      <c r="F17" s="45" t="s">
        <v>509</v>
      </c>
      <c r="G17" s="45" t="s">
        <v>510</v>
      </c>
      <c r="H17" s="1" t="s">
        <v>42673</v>
      </c>
    </row>
    <row r="18" spans="1:9" x14ac:dyDescent="0.35">
      <c r="A18" s="45">
        <v>16</v>
      </c>
      <c r="B18" s="45" t="s">
        <v>525</v>
      </c>
      <c r="C18" s="1">
        <v>2016</v>
      </c>
      <c r="D18" s="45" t="s">
        <v>526</v>
      </c>
      <c r="E18" s="45" t="s">
        <v>527</v>
      </c>
      <c r="F18" s="45" t="s">
        <v>529</v>
      </c>
      <c r="G18" s="45"/>
      <c r="H18" s="1" t="s">
        <v>42673</v>
      </c>
    </row>
    <row r="19" spans="1:9" x14ac:dyDescent="0.35">
      <c r="A19" s="45">
        <v>17</v>
      </c>
      <c r="B19" s="45" t="s">
        <v>532</v>
      </c>
      <c r="C19" s="1">
        <v>2023</v>
      </c>
      <c r="D19" s="45" t="s">
        <v>533</v>
      </c>
      <c r="E19" s="45" t="s">
        <v>534</v>
      </c>
      <c r="F19" s="45" t="s">
        <v>537</v>
      </c>
      <c r="G19" s="45" t="s">
        <v>538</v>
      </c>
      <c r="H19" s="1" t="s">
        <v>42673</v>
      </c>
    </row>
    <row r="20" spans="1:9" x14ac:dyDescent="0.35">
      <c r="A20" s="45">
        <v>18</v>
      </c>
      <c r="B20" s="45" t="s">
        <v>548</v>
      </c>
      <c r="C20" s="1">
        <v>2014</v>
      </c>
      <c r="D20" s="45"/>
      <c r="E20" s="45" t="s">
        <v>549</v>
      </c>
      <c r="F20" s="45" t="s">
        <v>552</v>
      </c>
      <c r="G20" s="45"/>
      <c r="H20" s="1" t="s">
        <v>42673</v>
      </c>
    </row>
    <row r="21" spans="1:9" x14ac:dyDescent="0.35">
      <c r="A21" s="45">
        <v>19</v>
      </c>
      <c r="B21" s="45" t="s">
        <v>556</v>
      </c>
      <c r="C21" s="1">
        <v>1995</v>
      </c>
      <c r="D21" s="45" t="s">
        <v>557</v>
      </c>
      <c r="E21" s="45" t="s">
        <v>558</v>
      </c>
      <c r="F21" s="45" t="s">
        <v>561</v>
      </c>
      <c r="G21" s="45" t="s">
        <v>562</v>
      </c>
      <c r="H21" s="1" t="s">
        <v>42674</v>
      </c>
      <c r="I21" s="1" t="s">
        <v>42676</v>
      </c>
    </row>
    <row r="22" spans="1:9" x14ac:dyDescent="0.35">
      <c r="A22" s="45">
        <v>20</v>
      </c>
      <c r="B22" s="45" t="s">
        <v>568</v>
      </c>
      <c r="C22" s="1">
        <v>2018</v>
      </c>
      <c r="D22" s="45" t="s">
        <v>569</v>
      </c>
      <c r="E22" s="45" t="s">
        <v>570</v>
      </c>
      <c r="F22" s="45" t="s">
        <v>573</v>
      </c>
      <c r="G22" s="45" t="s">
        <v>574</v>
      </c>
      <c r="H22" s="1" t="s">
        <v>42673</v>
      </c>
    </row>
    <row r="23" spans="1:9" x14ac:dyDescent="0.35">
      <c r="A23" s="45">
        <v>21</v>
      </c>
      <c r="B23" s="45" t="s">
        <v>588</v>
      </c>
      <c r="C23" s="1">
        <v>1998</v>
      </c>
      <c r="D23" s="45" t="s">
        <v>589</v>
      </c>
      <c r="E23" s="45" t="s">
        <v>590</v>
      </c>
      <c r="F23" s="45" t="s">
        <v>592</v>
      </c>
      <c r="G23" s="45" t="s">
        <v>593</v>
      </c>
      <c r="H23" s="1" t="s">
        <v>42673</v>
      </c>
    </row>
    <row r="24" spans="1:9" x14ac:dyDescent="0.35">
      <c r="A24" s="45">
        <v>22</v>
      </c>
      <c r="B24" s="45" t="s">
        <v>607</v>
      </c>
      <c r="C24" s="1">
        <v>2020</v>
      </c>
      <c r="D24" s="45" t="s">
        <v>608</v>
      </c>
      <c r="E24" s="45" t="s">
        <v>609</v>
      </c>
      <c r="F24" s="45" t="s">
        <v>612</v>
      </c>
      <c r="G24" s="45" t="s">
        <v>613</v>
      </c>
      <c r="H24" s="1" t="s">
        <v>42673</v>
      </c>
    </row>
    <row r="25" spans="1:9" x14ac:dyDescent="0.35">
      <c r="A25" s="45">
        <v>23</v>
      </c>
      <c r="B25" s="45" t="s">
        <v>628</v>
      </c>
      <c r="C25" s="1">
        <v>2022</v>
      </c>
      <c r="D25" s="45" t="s">
        <v>629</v>
      </c>
      <c r="E25" s="45" t="s">
        <v>630</v>
      </c>
      <c r="F25" s="45" t="s">
        <v>633</v>
      </c>
      <c r="G25" s="45" t="s">
        <v>634</v>
      </c>
      <c r="H25" s="1" t="s">
        <v>42673</v>
      </c>
    </row>
    <row r="26" spans="1:9" x14ac:dyDescent="0.35">
      <c r="A26" s="45">
        <v>24</v>
      </c>
      <c r="B26" s="45" t="s">
        <v>639</v>
      </c>
      <c r="C26" s="1">
        <v>2019</v>
      </c>
      <c r="D26" s="45" t="s">
        <v>640</v>
      </c>
      <c r="E26" s="45" t="s">
        <v>641</v>
      </c>
      <c r="F26" s="45" t="s">
        <v>644</v>
      </c>
      <c r="G26" s="45" t="s">
        <v>645</v>
      </c>
      <c r="H26" s="1" t="s">
        <v>42673</v>
      </c>
    </row>
    <row r="27" spans="1:9" x14ac:dyDescent="0.35">
      <c r="A27" s="45">
        <v>25</v>
      </c>
      <c r="B27" s="45" t="s">
        <v>660</v>
      </c>
      <c r="C27" s="1">
        <v>1998</v>
      </c>
      <c r="D27" s="45" t="s">
        <v>661</v>
      </c>
      <c r="E27" s="45" t="s">
        <v>662</v>
      </c>
      <c r="F27" s="45"/>
      <c r="G27" s="45" t="s">
        <v>665</v>
      </c>
      <c r="H27" s="46" t="s">
        <v>42673</v>
      </c>
      <c r="I27" s="1" t="s">
        <v>42677</v>
      </c>
    </row>
    <row r="28" spans="1:9" x14ac:dyDescent="0.35">
      <c r="A28" s="45">
        <v>26</v>
      </c>
      <c r="B28" s="45" t="s">
        <v>669</v>
      </c>
      <c r="C28" s="1">
        <v>1999</v>
      </c>
      <c r="D28" s="45" t="s">
        <v>670</v>
      </c>
      <c r="E28" s="45" t="s">
        <v>671</v>
      </c>
      <c r="F28" s="45"/>
      <c r="G28" s="45" t="s">
        <v>672</v>
      </c>
      <c r="H28" s="1" t="s">
        <v>42673</v>
      </c>
    </row>
    <row r="29" spans="1:9" x14ac:dyDescent="0.35">
      <c r="A29" s="45">
        <v>27</v>
      </c>
      <c r="B29" s="45" t="s">
        <v>699</v>
      </c>
      <c r="C29" s="1">
        <v>2013</v>
      </c>
      <c r="D29" s="45" t="s">
        <v>700</v>
      </c>
      <c r="E29" s="45" t="s">
        <v>701</v>
      </c>
      <c r="F29" s="45" t="s">
        <v>703</v>
      </c>
      <c r="G29" s="45"/>
      <c r="H29" s="1" t="s">
        <v>42674</v>
      </c>
      <c r="I29" s="1" t="s">
        <v>42676</v>
      </c>
    </row>
    <row r="30" spans="1:9" x14ac:dyDescent="0.35">
      <c r="A30" s="45">
        <v>28</v>
      </c>
      <c r="B30" s="45" t="s">
        <v>713</v>
      </c>
      <c r="C30" s="1">
        <v>1997</v>
      </c>
      <c r="D30" s="45" t="s">
        <v>714</v>
      </c>
      <c r="E30" s="45" t="s">
        <v>715</v>
      </c>
      <c r="F30" s="45" t="s">
        <v>718</v>
      </c>
      <c r="G30" s="45" t="s">
        <v>719</v>
      </c>
      <c r="H30" s="1" t="s">
        <v>42673</v>
      </c>
    </row>
    <row r="31" spans="1:9" x14ac:dyDescent="0.35">
      <c r="A31" s="45">
        <v>29</v>
      </c>
      <c r="B31" s="45" t="s">
        <v>725</v>
      </c>
      <c r="C31" s="1">
        <v>2006</v>
      </c>
      <c r="D31" s="45" t="s">
        <v>726</v>
      </c>
      <c r="E31" s="45" t="s">
        <v>727</v>
      </c>
      <c r="F31" s="45" t="s">
        <v>728</v>
      </c>
      <c r="G31" s="45" t="s">
        <v>729</v>
      </c>
      <c r="H31" s="1" t="s">
        <v>42674</v>
      </c>
      <c r="I31" s="1" t="s">
        <v>42676</v>
      </c>
    </row>
    <row r="32" spans="1:9" x14ac:dyDescent="0.35">
      <c r="A32" s="45">
        <v>30</v>
      </c>
      <c r="B32" s="45" t="s">
        <v>750</v>
      </c>
      <c r="C32" s="1">
        <v>2012</v>
      </c>
      <c r="D32" s="45" t="s">
        <v>751</v>
      </c>
      <c r="E32" s="45" t="s">
        <v>752</v>
      </c>
      <c r="F32" s="45"/>
      <c r="G32" s="45" t="s">
        <v>755</v>
      </c>
      <c r="H32" s="1" t="s">
        <v>42674</v>
      </c>
      <c r="I32" s="1" t="s">
        <v>42676</v>
      </c>
    </row>
    <row r="33" spans="1:9" x14ac:dyDescent="0.35">
      <c r="A33" s="45">
        <v>31</v>
      </c>
      <c r="B33" s="45" t="s">
        <v>762</v>
      </c>
      <c r="C33" s="1">
        <v>2008</v>
      </c>
      <c r="D33" s="45" t="s">
        <v>763</v>
      </c>
      <c r="E33" s="45" t="s">
        <v>764</v>
      </c>
      <c r="F33" s="45" t="s">
        <v>767</v>
      </c>
      <c r="G33" s="45" t="s">
        <v>768</v>
      </c>
      <c r="H33" s="1" t="s">
        <v>42673</v>
      </c>
    </row>
    <row r="34" spans="1:9" x14ac:dyDescent="0.35">
      <c r="A34" s="45">
        <v>32</v>
      </c>
      <c r="B34" s="45" t="s">
        <v>774</v>
      </c>
      <c r="C34" s="1">
        <v>1981</v>
      </c>
      <c r="D34" s="45" t="s">
        <v>775</v>
      </c>
      <c r="E34" s="45" t="s">
        <v>776</v>
      </c>
      <c r="F34" s="45" t="s">
        <v>779</v>
      </c>
      <c r="G34" s="45" t="s">
        <v>780</v>
      </c>
      <c r="H34" s="1" t="s">
        <v>42674</v>
      </c>
      <c r="I34" s="1" t="s">
        <v>42678</v>
      </c>
    </row>
    <row r="35" spans="1:9" x14ac:dyDescent="0.35">
      <c r="A35" s="45">
        <v>33</v>
      </c>
      <c r="B35" s="45" t="s">
        <v>786</v>
      </c>
      <c r="C35" s="1">
        <v>2009</v>
      </c>
      <c r="D35" s="45" t="s">
        <v>787</v>
      </c>
      <c r="E35" s="45" t="s">
        <v>788</v>
      </c>
      <c r="F35" s="45" t="s">
        <v>789</v>
      </c>
      <c r="G35" s="45" t="s">
        <v>790</v>
      </c>
      <c r="H35" s="1" t="s">
        <v>42673</v>
      </c>
    </row>
    <row r="36" spans="1:9" x14ac:dyDescent="0.35">
      <c r="A36" s="45">
        <v>34</v>
      </c>
      <c r="B36" s="45" t="s">
        <v>795</v>
      </c>
      <c r="C36" s="1">
        <v>2017</v>
      </c>
      <c r="D36" s="45" t="s">
        <v>796</v>
      </c>
      <c r="E36" s="45" t="s">
        <v>797</v>
      </c>
      <c r="F36" s="45" t="s">
        <v>800</v>
      </c>
      <c r="G36" s="45" t="s">
        <v>801</v>
      </c>
      <c r="H36" s="1" t="s">
        <v>42674</v>
      </c>
      <c r="I36" s="1" t="s">
        <v>42675</v>
      </c>
    </row>
    <row r="37" spans="1:9" x14ac:dyDescent="0.35">
      <c r="A37" s="45">
        <v>35</v>
      </c>
      <c r="B37" s="45" t="s">
        <v>806</v>
      </c>
      <c r="C37" s="1">
        <v>2016</v>
      </c>
      <c r="D37" s="45" t="s">
        <v>807</v>
      </c>
      <c r="E37" s="45" t="s">
        <v>808</v>
      </c>
      <c r="F37" s="45" t="s">
        <v>811</v>
      </c>
      <c r="G37" s="45" t="s">
        <v>812</v>
      </c>
      <c r="H37" s="1" t="s">
        <v>42673</v>
      </c>
    </row>
    <row r="38" spans="1:9" x14ac:dyDescent="0.35">
      <c r="A38" s="45">
        <v>36</v>
      </c>
      <c r="B38" s="45" t="s">
        <v>816</v>
      </c>
      <c r="C38" s="1">
        <v>2006</v>
      </c>
      <c r="D38" s="45" t="s">
        <v>817</v>
      </c>
      <c r="E38" s="45" t="s">
        <v>818</v>
      </c>
      <c r="F38" s="45"/>
      <c r="G38" s="45" t="s">
        <v>819</v>
      </c>
      <c r="H38" s="1" t="s">
        <v>42673</v>
      </c>
    </row>
    <row r="39" spans="1:9" x14ac:dyDescent="0.35">
      <c r="A39" s="45">
        <v>37</v>
      </c>
      <c r="B39" s="45" t="s">
        <v>823</v>
      </c>
      <c r="C39" s="1">
        <v>1992</v>
      </c>
      <c r="D39" s="45" t="s">
        <v>824</v>
      </c>
      <c r="E39" s="45" t="s">
        <v>825</v>
      </c>
      <c r="F39" s="45"/>
      <c r="G39" s="45" t="s">
        <v>826</v>
      </c>
      <c r="H39" s="1" t="s">
        <v>42673</v>
      </c>
    </row>
    <row r="40" spans="1:9" x14ac:dyDescent="0.35">
      <c r="A40" s="45">
        <v>38</v>
      </c>
      <c r="B40" s="45" t="s">
        <v>831</v>
      </c>
      <c r="C40" s="1">
        <v>2015</v>
      </c>
      <c r="D40" s="45" t="s">
        <v>832</v>
      </c>
      <c r="E40" s="45" t="s">
        <v>833</v>
      </c>
      <c r="F40" s="45" t="s">
        <v>834</v>
      </c>
      <c r="G40" s="45" t="s">
        <v>835</v>
      </c>
      <c r="H40" s="1" t="s">
        <v>42673</v>
      </c>
    </row>
    <row r="41" spans="1:9" x14ac:dyDescent="0.35">
      <c r="A41" s="45">
        <v>39</v>
      </c>
      <c r="B41" s="45" t="s">
        <v>841</v>
      </c>
      <c r="C41" s="1">
        <v>2018</v>
      </c>
      <c r="D41" s="45" t="s">
        <v>842</v>
      </c>
      <c r="E41" s="45" t="s">
        <v>843</v>
      </c>
      <c r="F41" s="45" t="s">
        <v>844</v>
      </c>
      <c r="G41" s="45" t="s">
        <v>845</v>
      </c>
      <c r="H41" s="1" t="s">
        <v>42674</v>
      </c>
      <c r="I41" s="1" t="s">
        <v>42678</v>
      </c>
    </row>
    <row r="42" spans="1:9" x14ac:dyDescent="0.35">
      <c r="A42" s="45">
        <v>40</v>
      </c>
      <c r="B42" s="45" t="s">
        <v>850</v>
      </c>
      <c r="C42" s="1">
        <v>2010</v>
      </c>
      <c r="D42" s="45" t="s">
        <v>851</v>
      </c>
      <c r="E42" s="45" t="s">
        <v>852</v>
      </c>
      <c r="F42" s="45" t="s">
        <v>855</v>
      </c>
      <c r="G42" s="45" t="s">
        <v>856</v>
      </c>
      <c r="H42" s="1" t="s">
        <v>42673</v>
      </c>
      <c r="I42" s="1" t="s">
        <v>42677</v>
      </c>
    </row>
    <row r="43" spans="1:9" x14ac:dyDescent="0.35">
      <c r="A43" s="45">
        <v>41</v>
      </c>
      <c r="B43" s="45" t="s">
        <v>860</v>
      </c>
      <c r="C43" s="1">
        <v>2020</v>
      </c>
      <c r="D43" s="45" t="s">
        <v>861</v>
      </c>
      <c r="E43" s="45" t="s">
        <v>862</v>
      </c>
      <c r="F43" s="45" t="s">
        <v>863</v>
      </c>
      <c r="G43" s="45" t="s">
        <v>864</v>
      </c>
      <c r="H43" s="1" t="s">
        <v>42673</v>
      </c>
    </row>
    <row r="44" spans="1:9" x14ac:dyDescent="0.35">
      <c r="A44" s="45">
        <v>42</v>
      </c>
      <c r="B44" s="45" t="s">
        <v>870</v>
      </c>
      <c r="C44" s="1">
        <v>2021</v>
      </c>
      <c r="D44" s="45" t="s">
        <v>871</v>
      </c>
      <c r="E44" s="45" t="s">
        <v>872</v>
      </c>
      <c r="F44" s="45" t="s">
        <v>875</v>
      </c>
      <c r="G44" s="45" t="s">
        <v>876</v>
      </c>
      <c r="H44" s="1" t="s">
        <v>42673</v>
      </c>
    </row>
    <row r="45" spans="1:9" x14ac:dyDescent="0.35">
      <c r="A45" s="45">
        <v>43</v>
      </c>
      <c r="B45" s="45" t="s">
        <v>879</v>
      </c>
      <c r="C45" s="1">
        <v>1991</v>
      </c>
      <c r="D45" s="45" t="s">
        <v>880</v>
      </c>
      <c r="E45" s="45" t="s">
        <v>881</v>
      </c>
      <c r="F45" s="45" t="s">
        <v>884</v>
      </c>
      <c r="G45" s="45" t="s">
        <v>885</v>
      </c>
      <c r="H45" s="1" t="s">
        <v>42673</v>
      </c>
    </row>
    <row r="46" spans="1:9" x14ac:dyDescent="0.35">
      <c r="A46" s="45">
        <v>44</v>
      </c>
      <c r="B46" s="45" t="s">
        <v>892</v>
      </c>
      <c r="C46" s="1">
        <v>2007</v>
      </c>
      <c r="D46" s="45" t="s">
        <v>893</v>
      </c>
      <c r="E46" s="45" t="s">
        <v>894</v>
      </c>
      <c r="F46" s="45" t="s">
        <v>895</v>
      </c>
      <c r="G46" s="45" t="s">
        <v>896</v>
      </c>
      <c r="H46" s="1" t="s">
        <v>42673</v>
      </c>
    </row>
    <row r="47" spans="1:9" x14ac:dyDescent="0.35">
      <c r="A47" s="45">
        <v>45</v>
      </c>
      <c r="B47" s="45" t="s">
        <v>907</v>
      </c>
      <c r="C47" s="1">
        <v>2003</v>
      </c>
      <c r="D47" s="45" t="s">
        <v>908</v>
      </c>
      <c r="E47" s="45" t="s">
        <v>909</v>
      </c>
      <c r="F47" s="45" t="s">
        <v>912</v>
      </c>
      <c r="G47" s="45" t="s">
        <v>913</v>
      </c>
      <c r="H47" s="1" t="s">
        <v>42673</v>
      </c>
    </row>
    <row r="48" spans="1:9" x14ac:dyDescent="0.35">
      <c r="A48" s="45">
        <v>46</v>
      </c>
      <c r="B48" s="45" t="s">
        <v>918</v>
      </c>
      <c r="C48" s="1">
        <v>2005</v>
      </c>
      <c r="D48" s="45" t="s">
        <v>919</v>
      </c>
      <c r="E48" s="45" t="s">
        <v>920</v>
      </c>
      <c r="F48" s="45" t="s">
        <v>921</v>
      </c>
      <c r="G48" s="45" t="s">
        <v>922</v>
      </c>
      <c r="H48" s="1" t="s">
        <v>42673</v>
      </c>
    </row>
    <row r="49" spans="1:9" x14ac:dyDescent="0.35">
      <c r="A49" s="45">
        <v>47</v>
      </c>
      <c r="B49" s="45" t="s">
        <v>927</v>
      </c>
      <c r="C49" s="1">
        <v>2016</v>
      </c>
      <c r="D49" s="45" t="s">
        <v>928</v>
      </c>
      <c r="E49" s="45" t="s">
        <v>929</v>
      </c>
      <c r="F49" s="45" t="s">
        <v>930</v>
      </c>
      <c r="G49" s="45" t="s">
        <v>931</v>
      </c>
      <c r="H49" s="1" t="s">
        <v>42674</v>
      </c>
      <c r="I49" s="1" t="s">
        <v>42678</v>
      </c>
    </row>
    <row r="50" spans="1:9" x14ac:dyDescent="0.35">
      <c r="A50" s="45">
        <v>48</v>
      </c>
      <c r="B50" s="45" t="s">
        <v>937</v>
      </c>
      <c r="C50" s="1">
        <v>2014</v>
      </c>
      <c r="D50" s="45" t="s">
        <v>938</v>
      </c>
      <c r="E50" s="45" t="s">
        <v>939</v>
      </c>
      <c r="F50" s="45" t="s">
        <v>940</v>
      </c>
      <c r="G50" s="45" t="s">
        <v>941</v>
      </c>
      <c r="H50" s="1" t="s">
        <v>42673</v>
      </c>
    </row>
    <row r="51" spans="1:9" x14ac:dyDescent="0.35">
      <c r="A51" s="45">
        <v>49</v>
      </c>
      <c r="B51" s="45" t="s">
        <v>946</v>
      </c>
      <c r="C51" s="1">
        <v>2005</v>
      </c>
      <c r="D51" s="45" t="s">
        <v>947</v>
      </c>
      <c r="E51" s="45" t="s">
        <v>948</v>
      </c>
      <c r="F51" s="45" t="s">
        <v>949</v>
      </c>
      <c r="G51" s="45" t="s">
        <v>950</v>
      </c>
      <c r="H51" s="1" t="s">
        <v>42674</v>
      </c>
      <c r="I51" s="1" t="s">
        <v>42675</v>
      </c>
    </row>
    <row r="52" spans="1:9" x14ac:dyDescent="0.35">
      <c r="A52" s="45">
        <v>50</v>
      </c>
      <c r="B52" s="45" t="s">
        <v>954</v>
      </c>
      <c r="C52" s="1">
        <v>2009</v>
      </c>
      <c r="D52" s="45" t="s">
        <v>955</v>
      </c>
      <c r="E52" s="45" t="s">
        <v>956</v>
      </c>
      <c r="F52" s="45" t="s">
        <v>958</v>
      </c>
      <c r="G52" s="45" t="s">
        <v>959</v>
      </c>
      <c r="H52" s="1" t="s">
        <v>42673</v>
      </c>
    </row>
    <row r="53" spans="1:9" x14ac:dyDescent="0.35">
      <c r="A53" s="45">
        <v>51</v>
      </c>
      <c r="B53" s="45" t="s">
        <v>964</v>
      </c>
      <c r="C53" s="1">
        <v>2017</v>
      </c>
      <c r="D53" s="45" t="s">
        <v>965</v>
      </c>
      <c r="E53" s="45" t="s">
        <v>966</v>
      </c>
      <c r="F53" s="45" t="s">
        <v>969</v>
      </c>
      <c r="G53" s="45" t="s">
        <v>970</v>
      </c>
      <c r="H53" s="1" t="s">
        <v>42673</v>
      </c>
    </row>
    <row r="54" spans="1:9" x14ac:dyDescent="0.35">
      <c r="A54" s="45">
        <v>52</v>
      </c>
      <c r="B54" s="45" t="s">
        <v>974</v>
      </c>
      <c r="C54" s="1">
        <v>2022</v>
      </c>
      <c r="D54" s="45" t="s">
        <v>975</v>
      </c>
      <c r="E54" s="45" t="s">
        <v>976</v>
      </c>
      <c r="F54" s="45" t="s">
        <v>979</v>
      </c>
      <c r="G54" s="45" t="s">
        <v>980</v>
      </c>
      <c r="H54" s="1" t="s">
        <v>42673</v>
      </c>
    </row>
    <row r="55" spans="1:9" x14ac:dyDescent="0.35">
      <c r="A55" s="45">
        <v>53</v>
      </c>
      <c r="B55" s="45" t="s">
        <v>993</v>
      </c>
      <c r="C55" s="1">
        <v>2015</v>
      </c>
      <c r="D55" s="45" t="s">
        <v>994</v>
      </c>
      <c r="E55" s="45" t="s">
        <v>995</v>
      </c>
      <c r="F55" s="45" t="s">
        <v>998</v>
      </c>
      <c r="G55" s="45" t="s">
        <v>999</v>
      </c>
      <c r="H55" s="1" t="s">
        <v>42673</v>
      </c>
    </row>
    <row r="56" spans="1:9" x14ac:dyDescent="0.35">
      <c r="A56" s="45">
        <v>54</v>
      </c>
      <c r="B56" s="45" t="s">
        <v>1004</v>
      </c>
      <c r="C56" s="1">
        <v>2013</v>
      </c>
      <c r="D56" s="45" t="s">
        <v>1005</v>
      </c>
      <c r="E56" s="45" t="s">
        <v>1006</v>
      </c>
      <c r="F56" s="45" t="s">
        <v>1009</v>
      </c>
      <c r="G56" s="45" t="s">
        <v>1010</v>
      </c>
      <c r="H56" s="1" t="s">
        <v>42673</v>
      </c>
    </row>
    <row r="57" spans="1:9" x14ac:dyDescent="0.35">
      <c r="A57" s="45">
        <v>55</v>
      </c>
      <c r="B57" s="45" t="s">
        <v>1015</v>
      </c>
      <c r="C57" s="1">
        <v>2017</v>
      </c>
      <c r="D57" s="45" t="s">
        <v>1016</v>
      </c>
      <c r="E57" s="45" t="s">
        <v>1017</v>
      </c>
      <c r="F57" s="45" t="s">
        <v>1018</v>
      </c>
      <c r="G57" s="45" t="s">
        <v>1019</v>
      </c>
      <c r="H57" s="1" t="s">
        <v>42674</v>
      </c>
      <c r="I57" s="1" t="s">
        <v>42675</v>
      </c>
    </row>
    <row r="58" spans="1:9" x14ac:dyDescent="0.35">
      <c r="A58" s="45">
        <v>56</v>
      </c>
      <c r="B58" s="45" t="s">
        <v>1031</v>
      </c>
      <c r="C58" s="1">
        <v>2022</v>
      </c>
      <c r="D58" s="45" t="s">
        <v>1032</v>
      </c>
      <c r="E58" s="45" t="s">
        <v>1033</v>
      </c>
      <c r="F58" s="45" t="s">
        <v>1036</v>
      </c>
      <c r="G58" s="45" t="s">
        <v>1037</v>
      </c>
      <c r="H58" s="1" t="s">
        <v>42674</v>
      </c>
      <c r="I58" s="1" t="s">
        <v>42676</v>
      </c>
    </row>
    <row r="59" spans="1:9" x14ac:dyDescent="0.35">
      <c r="A59" s="45">
        <v>57</v>
      </c>
      <c r="B59" s="45" t="s">
        <v>1052</v>
      </c>
      <c r="C59" s="1">
        <v>1995</v>
      </c>
      <c r="D59" s="45" t="s">
        <v>1053</v>
      </c>
      <c r="E59" s="45" t="s">
        <v>1054</v>
      </c>
      <c r="F59" s="45" t="s">
        <v>1057</v>
      </c>
      <c r="G59" s="45" t="s">
        <v>1058</v>
      </c>
      <c r="H59" s="1" t="s">
        <v>42674</v>
      </c>
      <c r="I59" s="1" t="s">
        <v>42675</v>
      </c>
    </row>
    <row r="60" spans="1:9" x14ac:dyDescent="0.35">
      <c r="A60" s="45">
        <v>58</v>
      </c>
      <c r="B60" s="45" t="s">
        <v>1064</v>
      </c>
      <c r="C60" s="1">
        <v>2022</v>
      </c>
      <c r="D60" s="45" t="s">
        <v>1065</v>
      </c>
      <c r="E60" s="45" t="s">
        <v>1066</v>
      </c>
      <c r="F60" s="45" t="s">
        <v>1069</v>
      </c>
      <c r="G60" s="45" t="s">
        <v>1070</v>
      </c>
      <c r="H60" s="1" t="s">
        <v>42674</v>
      </c>
      <c r="I60" s="1" t="s">
        <v>42675</v>
      </c>
    </row>
    <row r="61" spans="1:9" x14ac:dyDescent="0.35">
      <c r="A61" s="45">
        <v>59</v>
      </c>
      <c r="B61" s="45" t="s">
        <v>1074</v>
      </c>
      <c r="C61" s="1">
        <v>2021</v>
      </c>
      <c r="D61" s="45" t="s">
        <v>1075</v>
      </c>
      <c r="E61" s="45" t="s">
        <v>1076</v>
      </c>
      <c r="F61" s="45" t="s">
        <v>1079</v>
      </c>
      <c r="G61" s="45" t="s">
        <v>1080</v>
      </c>
      <c r="H61" s="1" t="s">
        <v>42673</v>
      </c>
    </row>
    <row r="62" spans="1:9" x14ac:dyDescent="0.35">
      <c r="A62" s="45">
        <v>60</v>
      </c>
      <c r="B62" s="45" t="s">
        <v>1085</v>
      </c>
      <c r="C62" s="1">
        <v>2021</v>
      </c>
      <c r="D62" s="45" t="s">
        <v>1086</v>
      </c>
      <c r="E62" s="45" t="s">
        <v>1087</v>
      </c>
      <c r="F62" s="45" t="s">
        <v>1089</v>
      </c>
      <c r="G62" s="45" t="s">
        <v>1090</v>
      </c>
      <c r="H62" s="1" t="s">
        <v>42674</v>
      </c>
      <c r="I62" s="1" t="s">
        <v>42678</v>
      </c>
    </row>
    <row r="63" spans="1:9" x14ac:dyDescent="0.35">
      <c r="A63" s="45">
        <v>61</v>
      </c>
      <c r="B63" s="45" t="s">
        <v>1107</v>
      </c>
      <c r="C63" s="1">
        <v>2013</v>
      </c>
      <c r="D63" s="45" t="s">
        <v>1108</v>
      </c>
      <c r="E63" s="45" t="s">
        <v>1109</v>
      </c>
      <c r="F63" s="45" t="s">
        <v>1110</v>
      </c>
      <c r="G63" s="45" t="s">
        <v>1111</v>
      </c>
      <c r="H63" s="1" t="s">
        <v>42673</v>
      </c>
    </row>
    <row r="64" spans="1:9" x14ac:dyDescent="0.35">
      <c r="A64" s="45">
        <v>62</v>
      </c>
      <c r="B64" s="45" t="s">
        <v>1122</v>
      </c>
      <c r="C64" s="1">
        <v>2005</v>
      </c>
      <c r="D64" s="45" t="s">
        <v>1123</v>
      </c>
      <c r="E64" s="45" t="s">
        <v>1124</v>
      </c>
      <c r="F64" s="45" t="s">
        <v>1125</v>
      </c>
      <c r="G64" s="45" t="s">
        <v>1126</v>
      </c>
      <c r="H64" s="1" t="s">
        <v>42674</v>
      </c>
      <c r="I64" s="1" t="s">
        <v>42676</v>
      </c>
    </row>
    <row r="65" spans="1:9" x14ac:dyDescent="0.35">
      <c r="A65" s="45">
        <v>63</v>
      </c>
      <c r="B65" s="45" t="s">
        <v>1154</v>
      </c>
      <c r="C65" s="1">
        <v>2018</v>
      </c>
      <c r="D65" s="45" t="s">
        <v>1155</v>
      </c>
      <c r="E65" s="45" t="s">
        <v>1156</v>
      </c>
      <c r="F65" s="45" t="s">
        <v>1159</v>
      </c>
      <c r="G65" s="45" t="s">
        <v>1160</v>
      </c>
      <c r="H65" s="1" t="s">
        <v>42673</v>
      </c>
    </row>
    <row r="66" spans="1:9" x14ac:dyDescent="0.35">
      <c r="A66" s="45">
        <v>64</v>
      </c>
      <c r="B66" s="45" t="s">
        <v>1184</v>
      </c>
      <c r="C66" s="1">
        <v>2020</v>
      </c>
      <c r="D66" s="45" t="s">
        <v>1185</v>
      </c>
      <c r="E66" s="45" t="s">
        <v>1186</v>
      </c>
      <c r="F66" s="45" t="s">
        <v>1187</v>
      </c>
      <c r="G66" s="45" t="s">
        <v>1188</v>
      </c>
      <c r="H66" s="1" t="s">
        <v>42673</v>
      </c>
    </row>
    <row r="67" spans="1:9" x14ac:dyDescent="0.35">
      <c r="A67" s="45">
        <v>65</v>
      </c>
      <c r="B67" s="45" t="s">
        <v>1194</v>
      </c>
      <c r="C67" s="1">
        <v>2020</v>
      </c>
      <c r="D67" s="45" t="s">
        <v>1195</v>
      </c>
      <c r="E67" s="45" t="s">
        <v>1196</v>
      </c>
      <c r="F67" s="45" t="s">
        <v>1197</v>
      </c>
      <c r="G67" s="45" t="s">
        <v>1198</v>
      </c>
      <c r="H67" s="1" t="s">
        <v>42673</v>
      </c>
      <c r="I67" s="1" t="s">
        <v>42677</v>
      </c>
    </row>
    <row r="68" spans="1:9" x14ac:dyDescent="0.35">
      <c r="A68" s="45">
        <v>66</v>
      </c>
      <c r="B68" s="45" t="s">
        <v>1210</v>
      </c>
      <c r="C68" s="1">
        <v>2016</v>
      </c>
      <c r="D68" s="45" t="s">
        <v>1211</v>
      </c>
      <c r="E68" s="45" t="s">
        <v>1212</v>
      </c>
      <c r="F68" s="45" t="s">
        <v>1214</v>
      </c>
      <c r="G68" s="45" t="s">
        <v>1215</v>
      </c>
      <c r="H68" s="1" t="s">
        <v>42673</v>
      </c>
    </row>
    <row r="69" spans="1:9" x14ac:dyDescent="0.35">
      <c r="A69" s="45">
        <v>67</v>
      </c>
      <c r="B69" s="45" t="s">
        <v>1220</v>
      </c>
      <c r="C69" s="1">
        <v>2005</v>
      </c>
      <c r="D69" s="45" t="s">
        <v>1221</v>
      </c>
      <c r="E69" s="45" t="s">
        <v>1222</v>
      </c>
      <c r="F69" s="45" t="s">
        <v>1225</v>
      </c>
      <c r="G69" s="45" t="s">
        <v>1226</v>
      </c>
      <c r="H69" s="1" t="s">
        <v>42673</v>
      </c>
      <c r="I69" s="46" t="s">
        <v>42679</v>
      </c>
    </row>
    <row r="70" spans="1:9" x14ac:dyDescent="0.35">
      <c r="A70" s="45">
        <v>68</v>
      </c>
      <c r="B70" s="45" t="s">
        <v>1232</v>
      </c>
      <c r="C70" s="1">
        <v>2009</v>
      </c>
      <c r="D70" s="45" t="s">
        <v>1233</v>
      </c>
      <c r="E70" s="45" t="s">
        <v>1234</v>
      </c>
      <c r="F70" s="45" t="s">
        <v>1237</v>
      </c>
      <c r="G70" s="45" t="s">
        <v>1238</v>
      </c>
      <c r="H70" s="1" t="s">
        <v>42673</v>
      </c>
    </row>
    <row r="71" spans="1:9" x14ac:dyDescent="0.35">
      <c r="A71" s="45">
        <v>69</v>
      </c>
      <c r="B71" s="45" t="s">
        <v>1254</v>
      </c>
      <c r="C71" s="1">
        <v>2017</v>
      </c>
      <c r="D71" s="45" t="s">
        <v>1255</v>
      </c>
      <c r="E71" s="45" t="s">
        <v>1256</v>
      </c>
      <c r="F71" s="45" t="s">
        <v>1257</v>
      </c>
      <c r="G71" s="45" t="s">
        <v>1258</v>
      </c>
      <c r="H71" s="1" t="s">
        <v>42673</v>
      </c>
    </row>
    <row r="72" spans="1:9" x14ac:dyDescent="0.35">
      <c r="A72" s="45">
        <v>70</v>
      </c>
      <c r="B72" s="45" t="s">
        <v>1264</v>
      </c>
      <c r="C72" s="1">
        <v>2021</v>
      </c>
      <c r="D72" s="45" t="s">
        <v>1265</v>
      </c>
      <c r="E72" s="45" t="s">
        <v>1266</v>
      </c>
      <c r="F72" s="45" t="s">
        <v>1267</v>
      </c>
      <c r="G72" s="45" t="s">
        <v>1268</v>
      </c>
      <c r="H72" s="1" t="s">
        <v>42673</v>
      </c>
    </row>
    <row r="73" spans="1:9" x14ac:dyDescent="0.35">
      <c r="A73" s="45">
        <v>71</v>
      </c>
      <c r="B73" s="45" t="s">
        <v>1271</v>
      </c>
      <c r="C73" s="1">
        <v>2022</v>
      </c>
      <c r="D73" s="45" t="s">
        <v>1272</v>
      </c>
      <c r="E73" s="45" t="s">
        <v>1273</v>
      </c>
      <c r="F73" s="45"/>
      <c r="G73" s="45" t="s">
        <v>1276</v>
      </c>
      <c r="H73" s="1" t="s">
        <v>42673</v>
      </c>
    </row>
    <row r="74" spans="1:9" x14ac:dyDescent="0.35">
      <c r="A74" s="45">
        <v>72</v>
      </c>
      <c r="B74" s="45" t="s">
        <v>1279</v>
      </c>
      <c r="C74" s="1">
        <v>2010</v>
      </c>
      <c r="D74" s="45" t="s">
        <v>1280</v>
      </c>
      <c r="E74" s="45" t="s">
        <v>1281</v>
      </c>
      <c r="F74" s="45" t="s">
        <v>1282</v>
      </c>
      <c r="G74" s="45" t="s">
        <v>1283</v>
      </c>
      <c r="H74" s="1" t="s">
        <v>42673</v>
      </c>
    </row>
    <row r="75" spans="1:9" x14ac:dyDescent="0.35">
      <c r="A75" s="45">
        <v>73</v>
      </c>
      <c r="B75" s="45" t="s">
        <v>1288</v>
      </c>
      <c r="C75" s="1">
        <v>2010</v>
      </c>
      <c r="D75" s="45" t="s">
        <v>1289</v>
      </c>
      <c r="E75" s="45" t="s">
        <v>1290</v>
      </c>
      <c r="F75" s="45" t="s">
        <v>1291</v>
      </c>
      <c r="G75" s="45" t="s">
        <v>1292</v>
      </c>
      <c r="H75" s="1" t="s">
        <v>42673</v>
      </c>
    </row>
    <row r="76" spans="1:9" x14ac:dyDescent="0.35">
      <c r="A76" s="45">
        <v>74</v>
      </c>
      <c r="B76" s="45" t="s">
        <v>1297</v>
      </c>
      <c r="C76" s="1">
        <v>2014</v>
      </c>
      <c r="D76" s="45" t="s">
        <v>1298</v>
      </c>
      <c r="E76" s="45" t="s">
        <v>1299</v>
      </c>
      <c r="F76" s="45" t="s">
        <v>1300</v>
      </c>
      <c r="G76" s="45" t="s">
        <v>1301</v>
      </c>
      <c r="H76" s="1" t="s">
        <v>42674</v>
      </c>
      <c r="I76" s="1" t="s">
        <v>42676</v>
      </c>
    </row>
    <row r="77" spans="1:9" x14ac:dyDescent="0.35">
      <c r="A77" s="45">
        <v>75</v>
      </c>
      <c r="B77" s="45" t="s">
        <v>1306</v>
      </c>
      <c r="C77" s="1">
        <v>2013</v>
      </c>
      <c r="D77" s="45" t="s">
        <v>1307</v>
      </c>
      <c r="E77" s="45" t="s">
        <v>1308</v>
      </c>
      <c r="F77" s="45" t="s">
        <v>1311</v>
      </c>
      <c r="G77" s="45" t="s">
        <v>1312</v>
      </c>
      <c r="H77" s="1" t="s">
        <v>42673</v>
      </c>
    </row>
    <row r="78" spans="1:9" x14ac:dyDescent="0.35">
      <c r="A78" s="45">
        <v>76</v>
      </c>
      <c r="B78" s="45" t="s">
        <v>1319</v>
      </c>
      <c r="C78" s="1">
        <v>2018</v>
      </c>
      <c r="D78" s="45" t="s">
        <v>1320</v>
      </c>
      <c r="E78" s="45" t="s">
        <v>1321</v>
      </c>
      <c r="F78" s="45" t="s">
        <v>1322</v>
      </c>
      <c r="G78" s="45" t="s">
        <v>1323</v>
      </c>
      <c r="H78" s="1" t="s">
        <v>42673</v>
      </c>
      <c r="I78" s="1" t="s">
        <v>42677</v>
      </c>
    </row>
    <row r="79" spans="1:9" x14ac:dyDescent="0.35">
      <c r="A79" s="45">
        <v>77</v>
      </c>
      <c r="B79" s="45" t="s">
        <v>1359</v>
      </c>
      <c r="C79" s="1">
        <v>2009</v>
      </c>
      <c r="D79" s="45" t="s">
        <v>1360</v>
      </c>
      <c r="E79" s="45" t="s">
        <v>1361</v>
      </c>
      <c r="F79" s="45" t="s">
        <v>1364</v>
      </c>
      <c r="G79" s="45" t="s">
        <v>1365</v>
      </c>
      <c r="H79" s="1" t="s">
        <v>42673</v>
      </c>
    </row>
    <row r="80" spans="1:9" x14ac:dyDescent="0.35">
      <c r="A80" s="45">
        <v>78</v>
      </c>
      <c r="B80" s="45" t="s">
        <v>1370</v>
      </c>
      <c r="C80" s="1">
        <v>2021</v>
      </c>
      <c r="D80" s="45" t="s">
        <v>1371</v>
      </c>
      <c r="E80" s="45" t="s">
        <v>1372</v>
      </c>
      <c r="F80" s="45" t="s">
        <v>1375</v>
      </c>
      <c r="G80" s="45" t="s">
        <v>1376</v>
      </c>
      <c r="H80" s="1" t="s">
        <v>42674</v>
      </c>
      <c r="I80" s="1" t="s">
        <v>42678</v>
      </c>
    </row>
    <row r="81" spans="1:9" x14ac:dyDescent="0.35">
      <c r="A81" s="45">
        <v>79</v>
      </c>
      <c r="B81" s="45" t="s">
        <v>1383</v>
      </c>
      <c r="C81" s="1">
        <v>2008</v>
      </c>
      <c r="D81" s="45" t="s">
        <v>1384</v>
      </c>
      <c r="E81" s="45" t="s">
        <v>1385</v>
      </c>
      <c r="F81" s="45" t="s">
        <v>1388</v>
      </c>
      <c r="G81" s="45" t="s">
        <v>1389</v>
      </c>
      <c r="H81" s="1" t="s">
        <v>42673</v>
      </c>
    </row>
    <row r="82" spans="1:9" x14ac:dyDescent="0.35">
      <c r="A82" s="45">
        <v>80</v>
      </c>
      <c r="B82" s="45" t="s">
        <v>1401</v>
      </c>
      <c r="C82" s="1">
        <v>2022</v>
      </c>
      <c r="D82" s="45" t="s">
        <v>1402</v>
      </c>
      <c r="E82" s="45" t="s">
        <v>1403</v>
      </c>
      <c r="F82" s="45" t="s">
        <v>1404</v>
      </c>
      <c r="G82" s="45" t="s">
        <v>1405</v>
      </c>
      <c r="H82" s="1" t="s">
        <v>42673</v>
      </c>
    </row>
    <row r="83" spans="1:9" x14ac:dyDescent="0.35">
      <c r="A83" s="45">
        <v>81</v>
      </c>
      <c r="B83" s="45" t="s">
        <v>1409</v>
      </c>
      <c r="C83" s="1">
        <v>2018</v>
      </c>
      <c r="D83" s="45" t="s">
        <v>1410</v>
      </c>
      <c r="E83" s="45" t="s">
        <v>1411</v>
      </c>
      <c r="F83" s="45" t="s">
        <v>1412</v>
      </c>
      <c r="G83" s="45" t="s">
        <v>1413</v>
      </c>
      <c r="H83" s="1" t="s">
        <v>42673</v>
      </c>
    </row>
    <row r="84" spans="1:9" x14ac:dyDescent="0.35">
      <c r="A84" s="45">
        <v>82</v>
      </c>
      <c r="B84" s="45" t="s">
        <v>1416</v>
      </c>
      <c r="C84" s="1">
        <v>2015</v>
      </c>
      <c r="D84" s="45" t="s">
        <v>1417</v>
      </c>
      <c r="E84" s="45" t="s">
        <v>1418</v>
      </c>
      <c r="F84" s="45" t="s">
        <v>1419</v>
      </c>
      <c r="G84" s="45"/>
      <c r="H84" s="1" t="s">
        <v>42673</v>
      </c>
    </row>
    <row r="85" spans="1:9" x14ac:dyDescent="0.35">
      <c r="A85" s="45">
        <v>83</v>
      </c>
      <c r="B85" s="45" t="s">
        <v>1430</v>
      </c>
      <c r="C85" s="1">
        <v>2008</v>
      </c>
      <c r="D85" s="45" t="s">
        <v>1431</v>
      </c>
      <c r="E85" s="45" t="s">
        <v>1432</v>
      </c>
      <c r="F85" s="45" t="s">
        <v>1435</v>
      </c>
      <c r="G85" s="45" t="s">
        <v>1436</v>
      </c>
      <c r="H85" s="1" t="s">
        <v>42673</v>
      </c>
    </row>
    <row r="86" spans="1:9" x14ac:dyDescent="0.35">
      <c r="A86" s="45">
        <v>84</v>
      </c>
      <c r="B86" s="45" t="s">
        <v>1442</v>
      </c>
      <c r="C86" s="1">
        <v>1994</v>
      </c>
      <c r="D86" s="45" t="s">
        <v>1443</v>
      </c>
      <c r="E86" s="45" t="s">
        <v>1444</v>
      </c>
      <c r="F86" s="45" t="s">
        <v>1445</v>
      </c>
      <c r="G86" s="45" t="s">
        <v>1446</v>
      </c>
      <c r="H86" s="1" t="s">
        <v>42673</v>
      </c>
    </row>
    <row r="87" spans="1:9" x14ac:dyDescent="0.35">
      <c r="A87" s="45">
        <v>85</v>
      </c>
      <c r="B87" s="45" t="s">
        <v>1451</v>
      </c>
      <c r="C87" s="1">
        <v>1997</v>
      </c>
      <c r="D87" s="45" t="s">
        <v>1452</v>
      </c>
      <c r="E87" s="45" t="s">
        <v>1453</v>
      </c>
      <c r="F87" s="45" t="s">
        <v>1456</v>
      </c>
      <c r="G87" s="45" t="s">
        <v>1457</v>
      </c>
      <c r="H87" s="1" t="s">
        <v>42673</v>
      </c>
      <c r="I87" s="1" t="s">
        <v>42677</v>
      </c>
    </row>
    <row r="88" spans="1:9" x14ac:dyDescent="0.35">
      <c r="A88" s="45">
        <v>86</v>
      </c>
      <c r="B88" s="45" t="s">
        <v>1463</v>
      </c>
      <c r="C88" s="1">
        <v>2013</v>
      </c>
      <c r="D88" s="45" t="s">
        <v>1464</v>
      </c>
      <c r="E88" s="45" t="s">
        <v>1465</v>
      </c>
      <c r="F88" s="45" t="s">
        <v>1466</v>
      </c>
      <c r="G88" s="45" t="s">
        <v>1467</v>
      </c>
      <c r="H88" s="1" t="s">
        <v>42673</v>
      </c>
    </row>
    <row r="89" spans="1:9" x14ac:dyDescent="0.35">
      <c r="A89" s="45">
        <v>87</v>
      </c>
      <c r="B89" s="45" t="s">
        <v>1470</v>
      </c>
      <c r="C89" s="1">
        <v>2002</v>
      </c>
      <c r="D89" s="45" t="s">
        <v>1471</v>
      </c>
      <c r="E89" s="45" t="s">
        <v>1472</v>
      </c>
      <c r="F89" s="45" t="s">
        <v>1473</v>
      </c>
      <c r="G89" s="45" t="s">
        <v>1474</v>
      </c>
      <c r="H89" s="1" t="s">
        <v>42673</v>
      </c>
    </row>
    <row r="90" spans="1:9" x14ac:dyDescent="0.35">
      <c r="A90" s="45">
        <v>88</v>
      </c>
      <c r="B90" s="45" t="s">
        <v>1479</v>
      </c>
      <c r="C90" s="1">
        <v>2022</v>
      </c>
      <c r="D90" s="45" t="s">
        <v>1480</v>
      </c>
      <c r="E90" s="45" t="s">
        <v>1481</v>
      </c>
      <c r="F90" s="45" t="s">
        <v>1484</v>
      </c>
      <c r="G90" s="45" t="s">
        <v>1485</v>
      </c>
      <c r="H90" s="1" t="s">
        <v>42673</v>
      </c>
    </row>
    <row r="91" spans="1:9" x14ac:dyDescent="0.35">
      <c r="A91" s="45">
        <v>89</v>
      </c>
      <c r="B91" s="45" t="s">
        <v>1498</v>
      </c>
      <c r="C91" s="1">
        <v>1999</v>
      </c>
      <c r="D91" s="45" t="s">
        <v>1499</v>
      </c>
      <c r="E91" s="45" t="s">
        <v>1500</v>
      </c>
      <c r="F91" s="45" t="s">
        <v>1501</v>
      </c>
      <c r="G91" s="45" t="s">
        <v>1502</v>
      </c>
      <c r="H91" s="1" t="s">
        <v>42673</v>
      </c>
    </row>
    <row r="92" spans="1:9" x14ac:dyDescent="0.35">
      <c r="A92" s="45">
        <v>90</v>
      </c>
      <c r="B92" s="45" t="s">
        <v>1507</v>
      </c>
      <c r="C92" s="1">
        <v>2004</v>
      </c>
      <c r="D92" s="45" t="s">
        <v>1508</v>
      </c>
      <c r="E92" s="45" t="s">
        <v>1509</v>
      </c>
      <c r="F92" s="45" t="s">
        <v>1510</v>
      </c>
      <c r="G92" s="45" t="s">
        <v>1511</v>
      </c>
      <c r="H92" s="1" t="s">
        <v>42673</v>
      </c>
    </row>
    <row r="93" spans="1:9" x14ac:dyDescent="0.35">
      <c r="A93" s="45">
        <v>91</v>
      </c>
      <c r="B93" s="45" t="s">
        <v>1524</v>
      </c>
      <c r="C93" s="1">
        <v>2018</v>
      </c>
      <c r="D93" s="45" t="s">
        <v>1525</v>
      </c>
      <c r="E93" s="45" t="s">
        <v>1526</v>
      </c>
      <c r="F93" s="45" t="s">
        <v>1529</v>
      </c>
      <c r="G93" s="45" t="s">
        <v>1530</v>
      </c>
      <c r="H93" s="1" t="s">
        <v>42673</v>
      </c>
    </row>
    <row r="94" spans="1:9" x14ac:dyDescent="0.35">
      <c r="A94" s="45">
        <v>92</v>
      </c>
      <c r="B94" s="45" t="s">
        <v>1534</v>
      </c>
      <c r="C94" s="1">
        <v>2023</v>
      </c>
      <c r="D94" s="45" t="s">
        <v>1535</v>
      </c>
      <c r="E94" s="45" t="s">
        <v>1536</v>
      </c>
      <c r="F94" s="45" t="s">
        <v>1538</v>
      </c>
      <c r="G94" s="45" t="s">
        <v>1539</v>
      </c>
      <c r="H94" s="1" t="s">
        <v>42674</v>
      </c>
      <c r="I94" s="1" t="s">
        <v>42676</v>
      </c>
    </row>
    <row r="95" spans="1:9" x14ac:dyDescent="0.35">
      <c r="A95" s="45">
        <v>93</v>
      </c>
      <c r="B95" s="45" t="s">
        <v>1544</v>
      </c>
      <c r="C95" s="1">
        <v>2021</v>
      </c>
      <c r="D95" s="45" t="s">
        <v>1545</v>
      </c>
      <c r="E95" s="45" t="s">
        <v>1546</v>
      </c>
      <c r="F95" s="45" t="s">
        <v>1549</v>
      </c>
      <c r="G95" s="45" t="s">
        <v>1550</v>
      </c>
      <c r="H95" s="1" t="s">
        <v>42674</v>
      </c>
      <c r="I95" s="1" t="s">
        <v>42675</v>
      </c>
    </row>
    <row r="96" spans="1:9" x14ac:dyDescent="0.35">
      <c r="A96" s="45">
        <v>94</v>
      </c>
      <c r="B96" s="45" t="s">
        <v>1562</v>
      </c>
      <c r="C96" s="1">
        <v>2008</v>
      </c>
      <c r="D96" s="45" t="s">
        <v>1563</v>
      </c>
      <c r="E96" s="45" t="s">
        <v>1564</v>
      </c>
      <c r="F96" s="45" t="s">
        <v>1565</v>
      </c>
      <c r="G96" s="45"/>
      <c r="H96" s="1" t="s">
        <v>42673</v>
      </c>
    </row>
    <row r="97" spans="1:9" x14ac:dyDescent="0.35">
      <c r="A97" s="45">
        <v>95</v>
      </c>
      <c r="B97" s="45" t="s">
        <v>1576</v>
      </c>
      <c r="C97" s="1">
        <v>2023</v>
      </c>
      <c r="D97" s="45" t="s">
        <v>1577</v>
      </c>
      <c r="E97" s="45" t="s">
        <v>1578</v>
      </c>
      <c r="F97" s="45" t="s">
        <v>1579</v>
      </c>
      <c r="G97" s="45" t="s">
        <v>1580</v>
      </c>
      <c r="H97" s="1" t="s">
        <v>42673</v>
      </c>
    </row>
    <row r="98" spans="1:9" x14ac:dyDescent="0.35">
      <c r="A98" s="45">
        <v>96</v>
      </c>
      <c r="B98" s="45" t="s">
        <v>1583</v>
      </c>
      <c r="C98" s="1">
        <v>2018</v>
      </c>
      <c r="D98" s="45" t="s">
        <v>1584</v>
      </c>
      <c r="E98" s="45" t="s">
        <v>1585</v>
      </c>
      <c r="F98" s="45" t="s">
        <v>1586</v>
      </c>
      <c r="G98" s="45" t="s">
        <v>1587</v>
      </c>
      <c r="H98" s="1" t="s">
        <v>42674</v>
      </c>
      <c r="I98" s="1" t="s">
        <v>42675</v>
      </c>
    </row>
    <row r="99" spans="1:9" x14ac:dyDescent="0.35">
      <c r="A99" s="45">
        <v>97</v>
      </c>
      <c r="B99" s="45" t="s">
        <v>1606</v>
      </c>
      <c r="C99" s="1">
        <v>2023</v>
      </c>
      <c r="D99" s="45" t="s">
        <v>1607</v>
      </c>
      <c r="E99" s="45" t="s">
        <v>1608</v>
      </c>
      <c r="F99" s="45" t="s">
        <v>1611</v>
      </c>
      <c r="G99" s="45" t="s">
        <v>1612</v>
      </c>
      <c r="H99" s="1" t="s">
        <v>42673</v>
      </c>
    </row>
    <row r="100" spans="1:9" x14ac:dyDescent="0.35">
      <c r="A100" s="45">
        <v>98</v>
      </c>
      <c r="B100" s="45" t="s">
        <v>1616</v>
      </c>
      <c r="C100" s="1">
        <v>2022</v>
      </c>
      <c r="D100" s="45" t="s">
        <v>1617</v>
      </c>
      <c r="E100" s="45" t="s">
        <v>1618</v>
      </c>
      <c r="F100" s="45" t="s">
        <v>1621</v>
      </c>
      <c r="G100" s="45" t="s">
        <v>1622</v>
      </c>
      <c r="H100" s="1" t="s">
        <v>42673</v>
      </c>
    </row>
    <row r="101" spans="1:9" x14ac:dyDescent="0.35">
      <c r="A101" s="45">
        <v>99</v>
      </c>
      <c r="B101" s="45" t="s">
        <v>1627</v>
      </c>
      <c r="C101" s="1">
        <v>2016</v>
      </c>
      <c r="D101" s="45" t="s">
        <v>1628</v>
      </c>
      <c r="E101" s="45" t="s">
        <v>1629</v>
      </c>
      <c r="F101" s="45" t="s">
        <v>1632</v>
      </c>
      <c r="G101" s="45" t="s">
        <v>1633</v>
      </c>
      <c r="H101" s="46" t="s">
        <v>42674</v>
      </c>
      <c r="I101" s="46" t="s">
        <v>42675</v>
      </c>
    </row>
    <row r="102" spans="1:9" x14ac:dyDescent="0.35">
      <c r="A102" s="45">
        <v>100</v>
      </c>
      <c r="B102" s="45" t="s">
        <v>1665</v>
      </c>
      <c r="C102" s="1">
        <v>2008</v>
      </c>
      <c r="D102" s="45" t="s">
        <v>1666</v>
      </c>
      <c r="E102" s="45" t="s">
        <v>1667</v>
      </c>
      <c r="F102" s="45" t="s">
        <v>1668</v>
      </c>
      <c r="G102" s="45" t="s">
        <v>1669</v>
      </c>
      <c r="H102" s="1" t="s">
        <v>42673</v>
      </c>
    </row>
    <row r="103" spans="1:9" x14ac:dyDescent="0.35">
      <c r="A103" s="45">
        <v>101</v>
      </c>
      <c r="B103" s="45" t="s">
        <v>1673</v>
      </c>
      <c r="C103" s="1">
        <v>2015</v>
      </c>
      <c r="D103" s="45" t="s">
        <v>1674</v>
      </c>
      <c r="E103" s="45" t="s">
        <v>1675</v>
      </c>
      <c r="F103" s="45" t="s">
        <v>1678</v>
      </c>
      <c r="G103" s="45" t="s">
        <v>1679</v>
      </c>
      <c r="H103" s="1" t="s">
        <v>42673</v>
      </c>
    </row>
    <row r="104" spans="1:9" x14ac:dyDescent="0.35">
      <c r="A104" s="45">
        <v>102</v>
      </c>
      <c r="B104" s="45" t="s">
        <v>1693</v>
      </c>
      <c r="C104" s="1">
        <v>2021</v>
      </c>
      <c r="D104" s="45" t="s">
        <v>1694</v>
      </c>
      <c r="E104" s="45" t="s">
        <v>1695</v>
      </c>
      <c r="F104" s="45" t="s">
        <v>1697</v>
      </c>
      <c r="G104" s="45" t="s">
        <v>1698</v>
      </c>
      <c r="H104" s="1" t="s">
        <v>42673</v>
      </c>
    </row>
    <row r="105" spans="1:9" x14ac:dyDescent="0.35">
      <c r="A105" s="45">
        <v>103</v>
      </c>
      <c r="B105" s="45" t="s">
        <v>1701</v>
      </c>
      <c r="C105" s="1">
        <v>2002</v>
      </c>
      <c r="D105" s="45" t="s">
        <v>1702</v>
      </c>
      <c r="E105" s="45" t="s">
        <v>1703</v>
      </c>
      <c r="F105" s="45"/>
      <c r="G105" s="45" t="s">
        <v>1704</v>
      </c>
      <c r="H105" s="1" t="s">
        <v>42673</v>
      </c>
    </row>
    <row r="106" spans="1:9" x14ac:dyDescent="0.35">
      <c r="A106" s="45">
        <v>104</v>
      </c>
      <c r="B106" s="45" t="s">
        <v>1708</v>
      </c>
      <c r="C106" s="1">
        <v>2005</v>
      </c>
      <c r="D106" s="45" t="s">
        <v>1709</v>
      </c>
      <c r="E106" s="45" t="s">
        <v>1710</v>
      </c>
      <c r="F106" s="45" t="s">
        <v>1711</v>
      </c>
      <c r="G106" s="45" t="s">
        <v>1712</v>
      </c>
      <c r="H106" s="1" t="s">
        <v>42673</v>
      </c>
    </row>
    <row r="107" spans="1:9" x14ac:dyDescent="0.35">
      <c r="A107" s="45">
        <v>105</v>
      </c>
      <c r="B107" s="45" t="s">
        <v>1717</v>
      </c>
      <c r="C107" s="1">
        <v>2007</v>
      </c>
      <c r="D107" s="45" t="s">
        <v>1718</v>
      </c>
      <c r="E107" s="45" t="s">
        <v>1719</v>
      </c>
      <c r="F107" s="45"/>
      <c r="G107" s="45"/>
      <c r="H107" s="1" t="s">
        <v>42673</v>
      </c>
      <c r="I107" s="1" t="s">
        <v>42677</v>
      </c>
    </row>
    <row r="108" spans="1:9" x14ac:dyDescent="0.35">
      <c r="A108" s="45">
        <v>106</v>
      </c>
      <c r="B108" s="45" t="s">
        <v>1730</v>
      </c>
      <c r="C108" s="1">
        <v>2020</v>
      </c>
      <c r="D108" s="45" t="s">
        <v>1731</v>
      </c>
      <c r="E108" s="45" t="s">
        <v>1732</v>
      </c>
      <c r="F108" s="45" t="s">
        <v>1735</v>
      </c>
      <c r="G108" s="45" t="s">
        <v>1736</v>
      </c>
      <c r="H108" s="1" t="s">
        <v>42673</v>
      </c>
    </row>
    <row r="109" spans="1:9" x14ac:dyDescent="0.35">
      <c r="A109" s="45">
        <v>107</v>
      </c>
      <c r="B109" s="45" t="s">
        <v>1754</v>
      </c>
      <c r="C109" s="1">
        <v>2004</v>
      </c>
      <c r="D109" s="45" t="s">
        <v>1755</v>
      </c>
      <c r="E109" s="45" t="s">
        <v>1756</v>
      </c>
      <c r="F109" s="45" t="s">
        <v>1759</v>
      </c>
      <c r="G109" s="45" t="s">
        <v>1760</v>
      </c>
      <c r="H109" s="1" t="s">
        <v>42674</v>
      </c>
      <c r="I109" s="1" t="s">
        <v>42675</v>
      </c>
    </row>
    <row r="110" spans="1:9" x14ac:dyDescent="0.35">
      <c r="A110" s="45">
        <v>108</v>
      </c>
      <c r="B110" s="45" t="s">
        <v>1763</v>
      </c>
      <c r="C110" s="1">
        <v>2009</v>
      </c>
      <c r="D110" s="45" t="s">
        <v>1764</v>
      </c>
      <c r="E110" s="45" t="s">
        <v>1765</v>
      </c>
      <c r="F110" s="45" t="s">
        <v>1766</v>
      </c>
      <c r="G110" s="45" t="s">
        <v>1767</v>
      </c>
      <c r="H110" s="1" t="s">
        <v>42673</v>
      </c>
    </row>
    <row r="111" spans="1:9" x14ac:dyDescent="0.35">
      <c r="A111" s="45">
        <v>109</v>
      </c>
      <c r="B111" s="45" t="s">
        <v>1771</v>
      </c>
      <c r="C111" s="1">
        <v>2018</v>
      </c>
      <c r="D111" s="45" t="s">
        <v>1772</v>
      </c>
      <c r="E111" s="45" t="s">
        <v>1773</v>
      </c>
      <c r="F111" s="45" t="s">
        <v>1774</v>
      </c>
      <c r="G111" s="45" t="s">
        <v>1775</v>
      </c>
      <c r="H111" s="1" t="s">
        <v>42674</v>
      </c>
      <c r="I111" s="1" t="s">
        <v>42676</v>
      </c>
    </row>
    <row r="112" spans="1:9" x14ac:dyDescent="0.35">
      <c r="A112" s="45">
        <v>110</v>
      </c>
      <c r="B112" s="45" t="s">
        <v>1780</v>
      </c>
      <c r="C112" s="1">
        <v>2016</v>
      </c>
      <c r="D112" s="45" t="s">
        <v>1781</v>
      </c>
      <c r="E112" s="45" t="s">
        <v>1782</v>
      </c>
      <c r="F112" s="45" t="s">
        <v>1783</v>
      </c>
      <c r="G112" s="45" t="s">
        <v>1784</v>
      </c>
      <c r="H112" s="1" t="s">
        <v>42673</v>
      </c>
    </row>
    <row r="113" spans="1:9" x14ac:dyDescent="0.35">
      <c r="A113" s="45">
        <v>111</v>
      </c>
      <c r="B113" s="45" t="s">
        <v>1826</v>
      </c>
      <c r="C113" s="1">
        <v>2018</v>
      </c>
      <c r="D113" s="45" t="s">
        <v>1827</v>
      </c>
      <c r="E113" s="45" t="s">
        <v>1828</v>
      </c>
      <c r="F113" s="45" t="s">
        <v>1831</v>
      </c>
      <c r="G113" s="45" t="s">
        <v>1832</v>
      </c>
      <c r="H113" s="1" t="s">
        <v>42673</v>
      </c>
    </row>
    <row r="114" spans="1:9" x14ac:dyDescent="0.35">
      <c r="A114" s="45">
        <v>112</v>
      </c>
      <c r="B114" s="45" t="s">
        <v>1843</v>
      </c>
      <c r="C114" s="1">
        <v>2023</v>
      </c>
      <c r="D114" s="45" t="s">
        <v>1844</v>
      </c>
      <c r="E114" s="45" t="s">
        <v>1845</v>
      </c>
      <c r="F114" s="45" t="s">
        <v>1848</v>
      </c>
      <c r="G114" s="45" t="s">
        <v>1849</v>
      </c>
      <c r="H114" s="1" t="s">
        <v>42673</v>
      </c>
    </row>
    <row r="115" spans="1:9" x14ac:dyDescent="0.35">
      <c r="A115" s="45">
        <v>113</v>
      </c>
      <c r="B115" s="45" t="s">
        <v>1864</v>
      </c>
      <c r="C115" s="1">
        <v>2023</v>
      </c>
      <c r="D115" s="45" t="s">
        <v>1865</v>
      </c>
      <c r="E115" s="45" t="s">
        <v>1866</v>
      </c>
      <c r="F115" s="45" t="s">
        <v>1869</v>
      </c>
      <c r="G115" s="45" t="s">
        <v>1870</v>
      </c>
      <c r="H115" s="1" t="s">
        <v>42673</v>
      </c>
    </row>
    <row r="116" spans="1:9" x14ac:dyDescent="0.35">
      <c r="A116" s="45">
        <v>114</v>
      </c>
      <c r="B116" s="45" t="s">
        <v>1876</v>
      </c>
      <c r="C116" s="1">
        <v>2015</v>
      </c>
      <c r="D116" s="45" t="s">
        <v>1877</v>
      </c>
      <c r="E116" s="45" t="s">
        <v>1878</v>
      </c>
      <c r="F116" s="45" t="s">
        <v>1881</v>
      </c>
      <c r="G116" s="45" t="s">
        <v>1882</v>
      </c>
      <c r="H116" s="1" t="s">
        <v>42673</v>
      </c>
    </row>
    <row r="117" spans="1:9" x14ac:dyDescent="0.35">
      <c r="A117" s="45">
        <v>115</v>
      </c>
      <c r="B117" s="45" t="s">
        <v>1886</v>
      </c>
      <c r="C117" s="1">
        <v>2013</v>
      </c>
      <c r="D117" s="45" t="s">
        <v>1887</v>
      </c>
      <c r="E117" s="45" t="s">
        <v>1888</v>
      </c>
      <c r="F117" s="45" t="s">
        <v>1891</v>
      </c>
      <c r="G117" s="45" t="s">
        <v>1892</v>
      </c>
      <c r="H117" s="1" t="s">
        <v>42673</v>
      </c>
    </row>
    <row r="118" spans="1:9" x14ac:dyDescent="0.35">
      <c r="A118" s="45">
        <v>116</v>
      </c>
      <c r="B118" s="45" t="s">
        <v>1897</v>
      </c>
      <c r="C118" s="1">
        <v>2002</v>
      </c>
      <c r="D118" s="45" t="s">
        <v>1898</v>
      </c>
      <c r="E118" s="45" t="s">
        <v>1899</v>
      </c>
      <c r="F118" s="45"/>
      <c r="G118" s="45" t="s">
        <v>1900</v>
      </c>
      <c r="H118" s="1" t="s">
        <v>42673</v>
      </c>
    </row>
    <row r="119" spans="1:9" x14ac:dyDescent="0.35">
      <c r="A119" s="45">
        <v>117</v>
      </c>
      <c r="B119" s="45" t="s">
        <v>1903</v>
      </c>
      <c r="C119" s="1">
        <v>2019</v>
      </c>
      <c r="D119" s="45" t="s">
        <v>1904</v>
      </c>
      <c r="E119" s="45" t="s">
        <v>1905</v>
      </c>
      <c r="F119" s="45" t="s">
        <v>1906</v>
      </c>
      <c r="G119" s="45" t="s">
        <v>1907</v>
      </c>
      <c r="H119" s="1" t="s">
        <v>42673</v>
      </c>
    </row>
    <row r="120" spans="1:9" x14ac:dyDescent="0.35">
      <c r="A120" s="45">
        <v>118</v>
      </c>
      <c r="B120" s="45" t="s">
        <v>1930</v>
      </c>
      <c r="C120" s="1">
        <v>2008</v>
      </c>
      <c r="D120" s="45" t="s">
        <v>1931</v>
      </c>
      <c r="E120" s="45" t="s">
        <v>1932</v>
      </c>
      <c r="F120" s="45" t="s">
        <v>1934</v>
      </c>
      <c r="G120" s="45" t="s">
        <v>1935</v>
      </c>
      <c r="H120" s="1" t="s">
        <v>42673</v>
      </c>
    </row>
    <row r="121" spans="1:9" x14ac:dyDescent="0.35">
      <c r="A121" s="45">
        <v>119</v>
      </c>
      <c r="B121" s="45" t="s">
        <v>1951</v>
      </c>
      <c r="C121" s="1">
        <v>2014</v>
      </c>
      <c r="D121" s="45" t="s">
        <v>1952</v>
      </c>
      <c r="E121" s="45" t="s">
        <v>1953</v>
      </c>
      <c r="F121" s="45"/>
      <c r="G121" s="45"/>
      <c r="H121" s="1" t="s">
        <v>42673</v>
      </c>
    </row>
    <row r="122" spans="1:9" x14ac:dyDescent="0.35">
      <c r="A122" s="45">
        <v>120</v>
      </c>
      <c r="B122" s="45" t="s">
        <v>1967</v>
      </c>
      <c r="C122" s="1">
        <v>2014</v>
      </c>
      <c r="D122" s="45" t="s">
        <v>1968</v>
      </c>
      <c r="E122" s="45" t="s">
        <v>1969</v>
      </c>
      <c r="F122" s="45" t="s">
        <v>1970</v>
      </c>
      <c r="G122" s="45" t="s">
        <v>1971</v>
      </c>
      <c r="H122" s="1" t="s">
        <v>42674</v>
      </c>
      <c r="I122" s="1" t="s">
        <v>42676</v>
      </c>
    </row>
    <row r="123" spans="1:9" x14ac:dyDescent="0.35">
      <c r="A123" s="45">
        <v>121</v>
      </c>
      <c r="B123" s="45" t="s">
        <v>1975</v>
      </c>
      <c r="C123" s="1">
        <v>2012</v>
      </c>
      <c r="D123" s="45" t="s">
        <v>1976</v>
      </c>
      <c r="E123" s="45" t="s">
        <v>1977</v>
      </c>
      <c r="F123" s="45" t="s">
        <v>1978</v>
      </c>
      <c r="G123" s="45" t="s">
        <v>1979</v>
      </c>
      <c r="H123" s="1" t="s">
        <v>42673</v>
      </c>
    </row>
    <row r="124" spans="1:9" x14ac:dyDescent="0.35">
      <c r="A124" s="45">
        <v>122</v>
      </c>
      <c r="B124" s="45" t="s">
        <v>1999</v>
      </c>
      <c r="C124" s="1">
        <v>2018</v>
      </c>
      <c r="D124" s="45" t="s">
        <v>2000</v>
      </c>
      <c r="E124" s="45" t="s">
        <v>2001</v>
      </c>
      <c r="F124" s="45" t="s">
        <v>2004</v>
      </c>
      <c r="G124" s="45" t="s">
        <v>2005</v>
      </c>
      <c r="H124" s="1" t="s">
        <v>42673</v>
      </c>
    </row>
    <row r="125" spans="1:9" x14ac:dyDescent="0.35">
      <c r="A125" s="45">
        <v>123</v>
      </c>
      <c r="B125" s="45" t="s">
        <v>2011</v>
      </c>
      <c r="C125" s="1">
        <v>2007</v>
      </c>
      <c r="D125" s="45" t="s">
        <v>2012</v>
      </c>
      <c r="E125" s="45" t="s">
        <v>2013</v>
      </c>
      <c r="F125" s="45" t="s">
        <v>2014</v>
      </c>
      <c r="G125" s="45" t="s">
        <v>2015</v>
      </c>
      <c r="H125" s="1" t="s">
        <v>42674</v>
      </c>
      <c r="I125" s="1" t="s">
        <v>42676</v>
      </c>
    </row>
    <row r="126" spans="1:9" x14ac:dyDescent="0.35">
      <c r="A126" s="45">
        <v>124</v>
      </c>
      <c r="B126" s="45" t="s">
        <v>2029</v>
      </c>
      <c r="C126" s="1">
        <v>2002</v>
      </c>
      <c r="D126" s="45" t="s">
        <v>2030</v>
      </c>
      <c r="E126" s="45" t="s">
        <v>2031</v>
      </c>
      <c r="F126" s="45"/>
      <c r="G126" s="45" t="s">
        <v>2034</v>
      </c>
      <c r="H126" s="1" t="s">
        <v>42673</v>
      </c>
    </row>
    <row r="127" spans="1:9" x14ac:dyDescent="0.35">
      <c r="A127" s="45">
        <v>125</v>
      </c>
      <c r="B127" s="45" t="s">
        <v>2039</v>
      </c>
      <c r="C127" s="1">
        <v>2001</v>
      </c>
      <c r="D127" s="45" t="s">
        <v>2040</v>
      </c>
      <c r="E127" s="45" t="s">
        <v>2041</v>
      </c>
      <c r="F127" s="45"/>
      <c r="G127" s="45" t="s">
        <v>2042</v>
      </c>
      <c r="H127" s="1" t="s">
        <v>42674</v>
      </c>
      <c r="I127" s="1" t="s">
        <v>42676</v>
      </c>
    </row>
    <row r="128" spans="1:9" x14ac:dyDescent="0.35">
      <c r="A128" s="45">
        <v>126</v>
      </c>
      <c r="B128" s="45" t="s">
        <v>2045</v>
      </c>
      <c r="C128" s="1">
        <v>2023</v>
      </c>
      <c r="D128" s="45" t="s">
        <v>2046</v>
      </c>
      <c r="E128" s="45" t="s">
        <v>2047</v>
      </c>
      <c r="F128" s="45" t="s">
        <v>2048</v>
      </c>
      <c r="G128" s="45" t="s">
        <v>2049</v>
      </c>
      <c r="H128" s="1" t="s">
        <v>42673</v>
      </c>
    </row>
    <row r="129" spans="1:9" x14ac:dyDescent="0.35">
      <c r="A129" s="45">
        <v>127</v>
      </c>
      <c r="B129" s="45" t="s">
        <v>2053</v>
      </c>
      <c r="C129" s="1">
        <v>1982</v>
      </c>
      <c r="D129" s="45" t="s">
        <v>2054</v>
      </c>
      <c r="E129" s="45" t="s">
        <v>2055</v>
      </c>
      <c r="F129" s="45"/>
      <c r="G129" s="45" t="s">
        <v>2058</v>
      </c>
      <c r="H129" s="1" t="s">
        <v>42673</v>
      </c>
    </row>
    <row r="130" spans="1:9" x14ac:dyDescent="0.35">
      <c r="A130" s="45">
        <v>128</v>
      </c>
      <c r="B130" s="45" t="s">
        <v>2065</v>
      </c>
      <c r="C130" s="1">
        <v>2017</v>
      </c>
      <c r="D130" s="45" t="s">
        <v>2066</v>
      </c>
      <c r="E130" s="45" t="s">
        <v>2067</v>
      </c>
      <c r="F130" s="45" t="s">
        <v>2069</v>
      </c>
      <c r="G130" s="45" t="s">
        <v>2070</v>
      </c>
      <c r="H130" s="1" t="s">
        <v>42673</v>
      </c>
    </row>
    <row r="131" spans="1:9" x14ac:dyDescent="0.35">
      <c r="A131" s="45">
        <v>129</v>
      </c>
      <c r="B131" s="45" t="s">
        <v>2074</v>
      </c>
      <c r="C131" s="1">
        <v>2019</v>
      </c>
      <c r="D131" s="45" t="s">
        <v>2075</v>
      </c>
      <c r="E131" s="45" t="s">
        <v>2076</v>
      </c>
      <c r="F131" s="45" t="s">
        <v>2077</v>
      </c>
      <c r="G131" s="45" t="s">
        <v>2078</v>
      </c>
      <c r="H131" s="1" t="s">
        <v>42674</v>
      </c>
      <c r="I131" s="1" t="s">
        <v>42675</v>
      </c>
    </row>
    <row r="132" spans="1:9" x14ac:dyDescent="0.35">
      <c r="A132" s="45">
        <v>130</v>
      </c>
      <c r="B132" s="45" t="s">
        <v>2083</v>
      </c>
      <c r="C132" s="1">
        <v>2014</v>
      </c>
      <c r="D132" s="45" t="s">
        <v>2084</v>
      </c>
      <c r="E132" s="45" t="s">
        <v>2085</v>
      </c>
      <c r="F132" s="45" t="s">
        <v>2086</v>
      </c>
      <c r="G132" s="45" t="s">
        <v>2087</v>
      </c>
      <c r="H132" s="1" t="s">
        <v>42674</v>
      </c>
      <c r="I132" s="1" t="s">
        <v>42676</v>
      </c>
    </row>
    <row r="133" spans="1:9" x14ac:dyDescent="0.35">
      <c r="A133" s="45">
        <v>131</v>
      </c>
      <c r="B133" s="45" t="s">
        <v>2092</v>
      </c>
      <c r="C133" s="1">
        <v>1996</v>
      </c>
      <c r="D133" s="45" t="s">
        <v>2093</v>
      </c>
      <c r="E133" s="45" t="s">
        <v>2094</v>
      </c>
      <c r="F133" s="45"/>
      <c r="G133" s="45" t="s">
        <v>2097</v>
      </c>
      <c r="H133" s="1" t="s">
        <v>42673</v>
      </c>
      <c r="I133" s="1" t="s">
        <v>42677</v>
      </c>
    </row>
    <row r="134" spans="1:9" x14ac:dyDescent="0.35">
      <c r="A134" s="45">
        <v>132</v>
      </c>
      <c r="B134" s="45" t="s">
        <v>2102</v>
      </c>
      <c r="C134" s="1">
        <v>2014</v>
      </c>
      <c r="D134" s="45" t="s">
        <v>2103</v>
      </c>
      <c r="E134" s="45" t="s">
        <v>2104</v>
      </c>
      <c r="F134" s="45" t="s">
        <v>2107</v>
      </c>
      <c r="G134" s="45" t="s">
        <v>2108</v>
      </c>
      <c r="H134" s="1" t="s">
        <v>42673</v>
      </c>
    </row>
    <row r="135" spans="1:9" x14ac:dyDescent="0.35">
      <c r="A135" s="45">
        <v>133</v>
      </c>
      <c r="B135" s="45" t="s">
        <v>2113</v>
      </c>
      <c r="C135" s="1">
        <v>2010</v>
      </c>
      <c r="D135" s="45" t="s">
        <v>2114</v>
      </c>
      <c r="E135" s="45" t="s">
        <v>2115</v>
      </c>
      <c r="F135" s="45" t="s">
        <v>2116</v>
      </c>
      <c r="G135" s="45" t="s">
        <v>2117</v>
      </c>
      <c r="H135" s="1" t="s">
        <v>42674</v>
      </c>
      <c r="I135" s="1" t="s">
        <v>42676</v>
      </c>
    </row>
    <row r="136" spans="1:9" x14ac:dyDescent="0.35">
      <c r="A136" s="45">
        <v>134</v>
      </c>
      <c r="B136" s="45" t="s">
        <v>2122</v>
      </c>
      <c r="C136" s="1">
        <v>2015</v>
      </c>
      <c r="D136" s="45" t="s">
        <v>2123</v>
      </c>
      <c r="E136" s="45" t="s">
        <v>2124</v>
      </c>
      <c r="F136" s="45" t="s">
        <v>2126</v>
      </c>
      <c r="G136" s="45"/>
      <c r="H136" s="1" t="s">
        <v>42673</v>
      </c>
    </row>
    <row r="137" spans="1:9" x14ac:dyDescent="0.35">
      <c r="A137" s="45">
        <v>135</v>
      </c>
      <c r="B137" s="45" t="s">
        <v>2129</v>
      </c>
      <c r="C137" s="1">
        <v>1992</v>
      </c>
      <c r="D137" s="45" t="s">
        <v>2130</v>
      </c>
      <c r="E137" s="45" t="s">
        <v>2131</v>
      </c>
      <c r="F137" s="45"/>
      <c r="G137" s="45" t="s">
        <v>2133</v>
      </c>
      <c r="H137" s="1" t="s">
        <v>42674</v>
      </c>
      <c r="I137" s="1" t="s">
        <v>42676</v>
      </c>
    </row>
    <row r="138" spans="1:9" x14ac:dyDescent="0.35">
      <c r="A138" s="45">
        <v>136</v>
      </c>
      <c r="B138" s="45" t="s">
        <v>2143</v>
      </c>
      <c r="C138" s="1">
        <v>1994</v>
      </c>
      <c r="D138" s="45" t="s">
        <v>2144</v>
      </c>
      <c r="E138" s="45" t="s">
        <v>2145</v>
      </c>
      <c r="F138" s="45" t="s">
        <v>2147</v>
      </c>
      <c r="G138" s="45"/>
      <c r="H138" s="1" t="s">
        <v>42673</v>
      </c>
    </row>
    <row r="139" spans="1:9" x14ac:dyDescent="0.35">
      <c r="A139" s="45">
        <v>137</v>
      </c>
      <c r="B139" s="45" t="s">
        <v>2150</v>
      </c>
      <c r="C139" s="1">
        <v>2018</v>
      </c>
      <c r="D139" s="45" t="s">
        <v>2151</v>
      </c>
      <c r="E139" s="45" t="s">
        <v>2152</v>
      </c>
      <c r="F139" s="45" t="s">
        <v>2155</v>
      </c>
      <c r="G139" s="45" t="s">
        <v>2156</v>
      </c>
      <c r="H139" s="1" t="s">
        <v>42673</v>
      </c>
    </row>
    <row r="140" spans="1:9" x14ac:dyDescent="0.35">
      <c r="A140" s="45">
        <v>138</v>
      </c>
      <c r="B140" s="45" t="s">
        <v>2175</v>
      </c>
      <c r="C140" s="1">
        <v>2014</v>
      </c>
      <c r="D140" s="45" t="s">
        <v>2176</v>
      </c>
      <c r="E140" s="45" t="s">
        <v>2177</v>
      </c>
      <c r="F140" s="45" t="s">
        <v>2178</v>
      </c>
      <c r="G140" s="45" t="s">
        <v>2179</v>
      </c>
      <c r="H140" s="1" t="s">
        <v>42673</v>
      </c>
    </row>
    <row r="141" spans="1:9" x14ac:dyDescent="0.35">
      <c r="A141" s="45">
        <v>139</v>
      </c>
      <c r="B141" s="45" t="s">
        <v>2194</v>
      </c>
      <c r="C141" s="1">
        <v>2012</v>
      </c>
      <c r="D141" s="45" t="s">
        <v>2195</v>
      </c>
      <c r="E141" s="45" t="s">
        <v>2196</v>
      </c>
      <c r="F141" s="45"/>
      <c r="G141" s="45" t="s">
        <v>2199</v>
      </c>
      <c r="H141" s="1" t="s">
        <v>42673</v>
      </c>
    </row>
    <row r="142" spans="1:9" x14ac:dyDescent="0.35">
      <c r="A142" s="45">
        <v>140</v>
      </c>
      <c r="B142" s="45" t="s">
        <v>2215</v>
      </c>
      <c r="C142" s="1">
        <v>2012</v>
      </c>
      <c r="D142" s="45" t="s">
        <v>2216</v>
      </c>
      <c r="E142" s="45" t="s">
        <v>2217</v>
      </c>
      <c r="F142" s="45" t="s">
        <v>2218</v>
      </c>
      <c r="G142" s="45" t="s">
        <v>2219</v>
      </c>
      <c r="H142" s="1" t="s">
        <v>42673</v>
      </c>
    </row>
    <row r="143" spans="1:9" x14ac:dyDescent="0.35">
      <c r="A143" s="45">
        <v>141</v>
      </c>
      <c r="B143" s="45" t="s">
        <v>2232</v>
      </c>
      <c r="C143" s="1">
        <v>2018</v>
      </c>
      <c r="D143" s="45" t="s">
        <v>2233</v>
      </c>
      <c r="E143" s="45" t="s">
        <v>2234</v>
      </c>
      <c r="F143" s="45" t="s">
        <v>2237</v>
      </c>
      <c r="G143" s="45" t="s">
        <v>2238</v>
      </c>
      <c r="H143" s="1" t="s">
        <v>42673</v>
      </c>
    </row>
    <row r="144" spans="1:9" x14ac:dyDescent="0.35">
      <c r="A144" s="45">
        <v>142</v>
      </c>
      <c r="B144" s="45" t="s">
        <v>2245</v>
      </c>
      <c r="C144" s="1">
        <v>2023</v>
      </c>
      <c r="D144" s="45" t="s">
        <v>2246</v>
      </c>
      <c r="E144" s="45" t="s">
        <v>2247</v>
      </c>
      <c r="F144" s="45" t="s">
        <v>2248</v>
      </c>
      <c r="G144" s="45" t="s">
        <v>2249</v>
      </c>
      <c r="H144" s="1" t="s">
        <v>42673</v>
      </c>
    </row>
    <row r="145" spans="1:9" x14ac:dyDescent="0.35">
      <c r="A145" s="45">
        <v>143</v>
      </c>
      <c r="B145" s="45" t="s">
        <v>2268</v>
      </c>
      <c r="C145" s="1">
        <v>2002</v>
      </c>
      <c r="D145" s="45" t="s">
        <v>2269</v>
      </c>
      <c r="E145" s="45" t="s">
        <v>2270</v>
      </c>
      <c r="F145" s="45" t="s">
        <v>2271</v>
      </c>
      <c r="G145" s="45" t="s">
        <v>2272</v>
      </c>
      <c r="H145" s="1" t="s">
        <v>42674</v>
      </c>
      <c r="I145" s="1" t="s">
        <v>42676</v>
      </c>
    </row>
    <row r="146" spans="1:9" x14ac:dyDescent="0.35">
      <c r="A146" s="45">
        <v>144</v>
      </c>
      <c r="B146" s="45" t="s">
        <v>2286</v>
      </c>
      <c r="C146" s="1">
        <v>2013</v>
      </c>
      <c r="D146" s="45" t="s">
        <v>2287</v>
      </c>
      <c r="E146" s="45" t="s">
        <v>2288</v>
      </c>
      <c r="F146" s="45" t="s">
        <v>2290</v>
      </c>
      <c r="G146" s="45"/>
      <c r="H146" s="1" t="s">
        <v>42673</v>
      </c>
    </row>
    <row r="147" spans="1:9" x14ac:dyDescent="0.35">
      <c r="A147" s="45">
        <v>145</v>
      </c>
      <c r="B147" s="45" t="s">
        <v>2293</v>
      </c>
      <c r="C147" s="1">
        <v>2020</v>
      </c>
      <c r="D147" s="45" t="s">
        <v>2294</v>
      </c>
      <c r="E147" s="45" t="s">
        <v>2295</v>
      </c>
      <c r="F147" s="45" t="s">
        <v>2296</v>
      </c>
      <c r="G147" s="45" t="s">
        <v>2297</v>
      </c>
      <c r="H147" s="1" t="s">
        <v>42673</v>
      </c>
    </row>
    <row r="148" spans="1:9" x14ac:dyDescent="0.35">
      <c r="A148" s="45">
        <v>146</v>
      </c>
      <c r="B148" s="45" t="s">
        <v>2301</v>
      </c>
      <c r="C148" s="1">
        <v>2012</v>
      </c>
      <c r="D148" s="45" t="s">
        <v>2302</v>
      </c>
      <c r="E148" s="45" t="s">
        <v>2303</v>
      </c>
      <c r="F148" s="45" t="s">
        <v>2306</v>
      </c>
      <c r="G148" s="45" t="s">
        <v>2307</v>
      </c>
      <c r="H148" s="1" t="s">
        <v>42674</v>
      </c>
      <c r="I148" s="1" t="s">
        <v>42678</v>
      </c>
    </row>
    <row r="149" spans="1:9" x14ac:dyDescent="0.35">
      <c r="A149" s="45">
        <v>147</v>
      </c>
      <c r="B149" s="45" t="s">
        <v>2344</v>
      </c>
      <c r="C149" s="1">
        <v>1987</v>
      </c>
      <c r="D149" s="45" t="s">
        <v>2345</v>
      </c>
      <c r="E149" s="45" t="s">
        <v>2346</v>
      </c>
      <c r="F149" s="45"/>
      <c r="G149" s="45" t="s">
        <v>2348</v>
      </c>
      <c r="H149" s="1" t="s">
        <v>42673</v>
      </c>
    </row>
    <row r="150" spans="1:9" x14ac:dyDescent="0.35">
      <c r="A150" s="45">
        <v>148</v>
      </c>
      <c r="B150" s="45" t="s">
        <v>2357</v>
      </c>
      <c r="C150" s="1">
        <v>2017</v>
      </c>
      <c r="D150" s="45" t="s">
        <v>2358</v>
      </c>
      <c r="E150" s="45" t="s">
        <v>2359</v>
      </c>
      <c r="F150" s="45" t="s">
        <v>2360</v>
      </c>
      <c r="G150" s="45" t="s">
        <v>2361</v>
      </c>
      <c r="H150" s="1" t="s">
        <v>42674</v>
      </c>
      <c r="I150" s="1" t="s">
        <v>42676</v>
      </c>
    </row>
    <row r="151" spans="1:9" x14ac:dyDescent="0.35">
      <c r="A151" s="45">
        <v>149</v>
      </c>
      <c r="B151" s="45" t="s">
        <v>2365</v>
      </c>
      <c r="C151" s="1">
        <v>2020</v>
      </c>
      <c r="D151" s="45" t="s">
        <v>2366</v>
      </c>
      <c r="E151" s="45" t="s">
        <v>2367</v>
      </c>
      <c r="F151" s="45" t="s">
        <v>2370</v>
      </c>
      <c r="G151" s="45" t="s">
        <v>2371</v>
      </c>
      <c r="H151" s="1" t="s">
        <v>42673</v>
      </c>
    </row>
    <row r="152" spans="1:9" x14ac:dyDescent="0.35">
      <c r="A152" s="45">
        <v>150</v>
      </c>
      <c r="B152" s="45" t="s">
        <v>2380</v>
      </c>
      <c r="C152" s="1">
        <v>2021</v>
      </c>
      <c r="D152" s="45" t="s">
        <v>2381</v>
      </c>
      <c r="E152" s="45" t="s">
        <v>2382</v>
      </c>
      <c r="F152" s="45" t="s">
        <v>2383</v>
      </c>
      <c r="G152" s="45" t="s">
        <v>2384</v>
      </c>
      <c r="H152" s="1" t="s">
        <v>42674</v>
      </c>
      <c r="I152" s="1" t="s">
        <v>42675</v>
      </c>
    </row>
    <row r="153" spans="1:9" x14ac:dyDescent="0.35">
      <c r="A153" s="45">
        <v>151</v>
      </c>
      <c r="B153" s="45" t="s">
        <v>2393</v>
      </c>
      <c r="C153" s="1">
        <v>2020</v>
      </c>
      <c r="D153" s="45" t="s">
        <v>2394</v>
      </c>
      <c r="E153" s="45" t="s">
        <v>2395</v>
      </c>
      <c r="F153" s="45" t="s">
        <v>2396</v>
      </c>
      <c r="G153" s="45" t="s">
        <v>2397</v>
      </c>
      <c r="H153" s="1" t="s">
        <v>42673</v>
      </c>
    </row>
    <row r="154" spans="1:9" x14ac:dyDescent="0.35">
      <c r="A154" s="45">
        <v>152</v>
      </c>
      <c r="B154" s="45" t="s">
        <v>2407</v>
      </c>
      <c r="C154" s="1">
        <v>2013</v>
      </c>
      <c r="D154" s="45" t="s">
        <v>2408</v>
      </c>
      <c r="E154" s="45" t="s">
        <v>2409</v>
      </c>
      <c r="F154" s="45" t="s">
        <v>2410</v>
      </c>
      <c r="G154" s="45" t="s">
        <v>2411</v>
      </c>
      <c r="H154" s="1" t="s">
        <v>42673</v>
      </c>
      <c r="I154" s="1" t="s">
        <v>42679</v>
      </c>
    </row>
    <row r="155" spans="1:9" x14ac:dyDescent="0.35">
      <c r="A155" s="45">
        <v>153</v>
      </c>
      <c r="B155" s="45" t="s">
        <v>2415</v>
      </c>
      <c r="C155" s="1">
        <v>2018</v>
      </c>
      <c r="D155" s="45" t="s">
        <v>2416</v>
      </c>
      <c r="E155" s="45" t="s">
        <v>2417</v>
      </c>
      <c r="F155" s="45" t="s">
        <v>2418</v>
      </c>
      <c r="G155" s="45" t="s">
        <v>2419</v>
      </c>
      <c r="H155" s="1" t="s">
        <v>42674</v>
      </c>
      <c r="I155" s="1" t="s">
        <v>42675</v>
      </c>
    </row>
    <row r="156" spans="1:9" x14ac:dyDescent="0.35">
      <c r="A156" s="45">
        <v>154</v>
      </c>
      <c r="B156" s="45" t="s">
        <v>2432</v>
      </c>
      <c r="C156" s="1">
        <v>2021</v>
      </c>
      <c r="D156" s="45" t="s">
        <v>2433</v>
      </c>
      <c r="E156" s="45" t="s">
        <v>2434</v>
      </c>
      <c r="F156" s="45" t="s">
        <v>2435</v>
      </c>
      <c r="G156" s="45" t="s">
        <v>2436</v>
      </c>
      <c r="H156" s="1" t="s">
        <v>42673</v>
      </c>
    </row>
    <row r="157" spans="1:9" x14ac:dyDescent="0.35">
      <c r="A157" s="45">
        <v>155</v>
      </c>
      <c r="B157" s="45" t="s">
        <v>2448</v>
      </c>
      <c r="C157" s="1">
        <v>2023</v>
      </c>
      <c r="D157" s="45" t="s">
        <v>2449</v>
      </c>
      <c r="E157" s="45" t="s">
        <v>2450</v>
      </c>
      <c r="F157" s="45" t="s">
        <v>2451</v>
      </c>
      <c r="G157" s="45" t="s">
        <v>2452</v>
      </c>
      <c r="H157" s="1" t="s">
        <v>42673</v>
      </c>
    </row>
    <row r="158" spans="1:9" x14ac:dyDescent="0.35">
      <c r="A158" s="45">
        <v>156</v>
      </c>
      <c r="B158" s="45" t="s">
        <v>2484</v>
      </c>
      <c r="C158" s="1">
        <v>2005</v>
      </c>
      <c r="D158" s="45" t="s">
        <v>2485</v>
      </c>
      <c r="E158" s="45" t="s">
        <v>2486</v>
      </c>
      <c r="F158" s="45" t="s">
        <v>2487</v>
      </c>
      <c r="G158" s="45" t="s">
        <v>2488</v>
      </c>
      <c r="H158" s="1" t="s">
        <v>42674</v>
      </c>
      <c r="I158" s="1" t="s">
        <v>42676</v>
      </c>
    </row>
    <row r="159" spans="1:9" x14ac:dyDescent="0.35">
      <c r="A159" s="45">
        <v>157</v>
      </c>
      <c r="B159" s="45" t="s">
        <v>2493</v>
      </c>
      <c r="C159" s="1">
        <v>2005</v>
      </c>
      <c r="D159" s="45" t="s">
        <v>2494</v>
      </c>
      <c r="E159" s="45" t="s">
        <v>2495</v>
      </c>
      <c r="F159" s="45" t="s">
        <v>2498</v>
      </c>
      <c r="G159" s="45" t="s">
        <v>2499</v>
      </c>
      <c r="H159" s="1" t="s">
        <v>42673</v>
      </c>
    </row>
    <row r="160" spans="1:9" x14ac:dyDescent="0.35">
      <c r="A160" s="45">
        <v>158</v>
      </c>
      <c r="B160" s="45" t="s">
        <v>2504</v>
      </c>
      <c r="C160" s="1">
        <v>2023</v>
      </c>
      <c r="D160" s="45" t="s">
        <v>2505</v>
      </c>
      <c r="E160" s="45" t="s">
        <v>2506</v>
      </c>
      <c r="F160" s="45" t="s">
        <v>2509</v>
      </c>
      <c r="G160" s="45" t="s">
        <v>2510</v>
      </c>
      <c r="H160" s="1" t="s">
        <v>42673</v>
      </c>
    </row>
    <row r="161" spans="1:9" x14ac:dyDescent="0.35">
      <c r="A161" s="45">
        <v>159</v>
      </c>
      <c r="B161" s="45" t="s">
        <v>2515</v>
      </c>
      <c r="C161" s="1">
        <v>2016</v>
      </c>
      <c r="D161" s="45" t="s">
        <v>2516</v>
      </c>
      <c r="E161" s="45" t="s">
        <v>2517</v>
      </c>
      <c r="F161" s="45" t="s">
        <v>2519</v>
      </c>
      <c r="G161" s="45" t="s">
        <v>2520</v>
      </c>
      <c r="H161" s="1" t="s">
        <v>42673</v>
      </c>
      <c r="I161" s="1" t="s">
        <v>42679</v>
      </c>
    </row>
    <row r="162" spans="1:9" x14ac:dyDescent="0.35">
      <c r="A162" s="45">
        <v>160</v>
      </c>
      <c r="B162" s="45" t="s">
        <v>2526</v>
      </c>
      <c r="C162" s="1">
        <v>2006</v>
      </c>
      <c r="D162" s="45" t="s">
        <v>2527</v>
      </c>
      <c r="E162" s="45" t="s">
        <v>2528</v>
      </c>
      <c r="F162" s="45"/>
      <c r="G162" s="45" t="s">
        <v>2529</v>
      </c>
      <c r="H162" s="1" t="s">
        <v>42674</v>
      </c>
      <c r="I162" s="1" t="s">
        <v>42675</v>
      </c>
    </row>
    <row r="163" spans="1:9" x14ac:dyDescent="0.35">
      <c r="A163" s="45">
        <v>161</v>
      </c>
      <c r="B163" s="45" t="s">
        <v>2532</v>
      </c>
      <c r="C163" s="1">
        <v>2004</v>
      </c>
      <c r="D163" s="45" t="s">
        <v>2533</v>
      </c>
      <c r="E163" s="45" t="s">
        <v>2534</v>
      </c>
      <c r="F163" s="45" t="s">
        <v>2535</v>
      </c>
      <c r="G163" s="45" t="s">
        <v>2536</v>
      </c>
      <c r="H163" s="1" t="s">
        <v>42673</v>
      </c>
    </row>
    <row r="164" spans="1:9" x14ac:dyDescent="0.35">
      <c r="A164" s="45">
        <v>162</v>
      </c>
      <c r="B164" s="45" t="s">
        <v>2540</v>
      </c>
      <c r="C164" s="1">
        <v>2020</v>
      </c>
      <c r="D164" s="45" t="s">
        <v>2541</v>
      </c>
      <c r="E164" s="45" t="s">
        <v>2542</v>
      </c>
      <c r="F164" s="45" t="s">
        <v>2545</v>
      </c>
      <c r="G164" s="45" t="s">
        <v>2546</v>
      </c>
      <c r="H164" s="1" t="s">
        <v>42674</v>
      </c>
      <c r="I164" s="1" t="s">
        <v>42675</v>
      </c>
    </row>
    <row r="165" spans="1:9" x14ac:dyDescent="0.35">
      <c r="A165" s="45">
        <v>163</v>
      </c>
      <c r="B165" s="45" t="s">
        <v>2560</v>
      </c>
      <c r="C165" s="1">
        <v>1997</v>
      </c>
      <c r="D165" s="45" t="s">
        <v>2561</v>
      </c>
      <c r="E165" s="45" t="s">
        <v>2562</v>
      </c>
      <c r="F165" s="45"/>
      <c r="G165" s="45"/>
      <c r="H165" s="1" t="s">
        <v>42673</v>
      </c>
    </row>
    <row r="166" spans="1:9" x14ac:dyDescent="0.35">
      <c r="A166" s="45">
        <v>164</v>
      </c>
      <c r="B166" s="45" t="s">
        <v>2566</v>
      </c>
      <c r="C166" s="1">
        <v>1989</v>
      </c>
      <c r="D166" s="45" t="s">
        <v>2567</v>
      </c>
      <c r="E166" s="45" t="s">
        <v>2568</v>
      </c>
      <c r="F166" s="45"/>
      <c r="G166" s="45" t="s">
        <v>2571</v>
      </c>
      <c r="H166" s="1" t="s">
        <v>42673</v>
      </c>
    </row>
    <row r="167" spans="1:9" x14ac:dyDescent="0.35">
      <c r="A167" s="45">
        <v>165</v>
      </c>
      <c r="B167" s="45" t="s">
        <v>2576</v>
      </c>
      <c r="C167" s="1">
        <v>2005</v>
      </c>
      <c r="D167" s="45" t="s">
        <v>2577</v>
      </c>
      <c r="E167" s="45" t="s">
        <v>2578</v>
      </c>
      <c r="F167" s="45"/>
      <c r="G167" s="45" t="s">
        <v>2581</v>
      </c>
      <c r="H167" s="1" t="s">
        <v>42673</v>
      </c>
    </row>
    <row r="168" spans="1:9" x14ac:dyDescent="0.35">
      <c r="A168" s="45">
        <v>166</v>
      </c>
      <c r="B168" s="45" t="s">
        <v>2587</v>
      </c>
      <c r="C168" s="1">
        <v>1999</v>
      </c>
      <c r="D168" s="45" t="s">
        <v>2588</v>
      </c>
      <c r="E168" s="45" t="s">
        <v>2589</v>
      </c>
      <c r="F168" s="45" t="s">
        <v>2590</v>
      </c>
      <c r="G168" s="45" t="s">
        <v>2591</v>
      </c>
      <c r="H168" s="1" t="s">
        <v>42674</v>
      </c>
      <c r="I168" s="1" t="s">
        <v>42675</v>
      </c>
    </row>
    <row r="169" spans="1:9" x14ac:dyDescent="0.35">
      <c r="A169" s="45">
        <v>167</v>
      </c>
      <c r="B169" s="45" t="s">
        <v>2595</v>
      </c>
      <c r="C169" s="1">
        <v>2023</v>
      </c>
      <c r="D169" s="45"/>
      <c r="E169" s="45" t="s">
        <v>2596</v>
      </c>
      <c r="F169" s="45" t="s">
        <v>2599</v>
      </c>
      <c r="G169" s="45" t="s">
        <v>2600</v>
      </c>
      <c r="H169" s="1" t="s">
        <v>42673</v>
      </c>
    </row>
    <row r="170" spans="1:9" x14ac:dyDescent="0.35">
      <c r="A170" s="45">
        <v>168</v>
      </c>
      <c r="B170" s="45" t="s">
        <v>2606</v>
      </c>
      <c r="C170" s="1">
        <v>2012</v>
      </c>
      <c r="D170" s="45" t="s">
        <v>2607</v>
      </c>
      <c r="E170" s="45" t="s">
        <v>2608</v>
      </c>
      <c r="F170" s="45" t="s">
        <v>2609</v>
      </c>
      <c r="G170" s="45" t="s">
        <v>2610</v>
      </c>
      <c r="H170" s="1" t="s">
        <v>42674</v>
      </c>
      <c r="I170" s="1" t="s">
        <v>42676</v>
      </c>
    </row>
    <row r="171" spans="1:9" x14ac:dyDescent="0.35">
      <c r="A171" s="45">
        <v>169</v>
      </c>
      <c r="B171" s="45" t="s">
        <v>2616</v>
      </c>
      <c r="C171" s="1">
        <v>2022</v>
      </c>
      <c r="D171" s="45" t="s">
        <v>2617</v>
      </c>
      <c r="E171" s="45" t="s">
        <v>2618</v>
      </c>
      <c r="F171" s="45" t="s">
        <v>2619</v>
      </c>
      <c r="G171" s="45" t="s">
        <v>2620</v>
      </c>
      <c r="H171" s="1" t="s">
        <v>42673</v>
      </c>
    </row>
    <row r="172" spans="1:9" x14ac:dyDescent="0.35">
      <c r="A172" s="45">
        <v>170</v>
      </c>
      <c r="B172" s="45" t="s">
        <v>2625</v>
      </c>
      <c r="C172" s="1">
        <v>2009</v>
      </c>
      <c r="D172" s="45" t="s">
        <v>2626</v>
      </c>
      <c r="E172" s="45" t="s">
        <v>2627</v>
      </c>
      <c r="F172" s="45"/>
      <c r="G172" s="45" t="s">
        <v>2630</v>
      </c>
      <c r="H172" s="1" t="s">
        <v>42673</v>
      </c>
    </row>
    <row r="173" spans="1:9" x14ac:dyDescent="0.35">
      <c r="A173" s="45">
        <v>171</v>
      </c>
      <c r="B173" s="45" t="s">
        <v>2635</v>
      </c>
      <c r="C173" s="1">
        <v>2014</v>
      </c>
      <c r="D173" s="45" t="s">
        <v>2636</v>
      </c>
      <c r="E173" s="45" t="s">
        <v>2637</v>
      </c>
      <c r="F173" s="45" t="s">
        <v>2638</v>
      </c>
      <c r="G173" s="45" t="s">
        <v>2639</v>
      </c>
      <c r="H173" s="1" t="s">
        <v>42673</v>
      </c>
    </row>
    <row r="174" spans="1:9" x14ac:dyDescent="0.35">
      <c r="A174" s="45">
        <v>172</v>
      </c>
      <c r="B174" s="45" t="s">
        <v>2644</v>
      </c>
      <c r="C174" s="1">
        <v>2017</v>
      </c>
      <c r="D174" s="45" t="s">
        <v>2645</v>
      </c>
      <c r="E174" s="45" t="s">
        <v>2646</v>
      </c>
      <c r="F174" s="45" t="s">
        <v>2647</v>
      </c>
      <c r="G174" s="45" t="s">
        <v>2648</v>
      </c>
      <c r="H174" s="1" t="s">
        <v>42674</v>
      </c>
      <c r="I174" s="1" t="s">
        <v>42676</v>
      </c>
    </row>
    <row r="175" spans="1:9" x14ac:dyDescent="0.35">
      <c r="A175" s="45">
        <v>173</v>
      </c>
      <c r="B175" s="45" t="s">
        <v>2678</v>
      </c>
      <c r="C175" s="1">
        <v>1987</v>
      </c>
      <c r="D175" s="45" t="s">
        <v>2679</v>
      </c>
      <c r="E175" s="45" t="s">
        <v>2680</v>
      </c>
      <c r="F175" s="45" t="s">
        <v>2682</v>
      </c>
      <c r="G175" s="45"/>
      <c r="H175" s="1" t="s">
        <v>42673</v>
      </c>
    </row>
    <row r="176" spans="1:9" x14ac:dyDescent="0.35">
      <c r="A176" s="45">
        <v>174</v>
      </c>
      <c r="B176" s="45" t="s">
        <v>2685</v>
      </c>
      <c r="C176" s="1">
        <v>2010</v>
      </c>
      <c r="D176" s="45" t="s">
        <v>2686</v>
      </c>
      <c r="E176" s="45" t="s">
        <v>2687</v>
      </c>
      <c r="F176" s="45" t="s">
        <v>2690</v>
      </c>
      <c r="G176" s="45" t="s">
        <v>2691</v>
      </c>
      <c r="H176" s="1" t="s">
        <v>42673</v>
      </c>
      <c r="I176" s="1" t="s">
        <v>42680</v>
      </c>
    </row>
    <row r="177" spans="1:9" x14ac:dyDescent="0.35">
      <c r="A177" s="45">
        <v>175</v>
      </c>
      <c r="B177" s="45" t="s">
        <v>2697</v>
      </c>
      <c r="C177" s="1">
        <v>2011</v>
      </c>
      <c r="D177" s="45" t="s">
        <v>2698</v>
      </c>
      <c r="E177" s="45" t="s">
        <v>2699</v>
      </c>
      <c r="F177" s="45"/>
      <c r="G177" s="45"/>
      <c r="H177" s="1" t="s">
        <v>42673</v>
      </c>
    </row>
    <row r="178" spans="1:9" x14ac:dyDescent="0.35">
      <c r="A178" s="45">
        <v>176</v>
      </c>
      <c r="B178" s="45" t="s">
        <v>2709</v>
      </c>
      <c r="C178" s="1">
        <v>2000</v>
      </c>
      <c r="D178" s="45" t="s">
        <v>2710</v>
      </c>
      <c r="E178" s="45" t="s">
        <v>2711</v>
      </c>
      <c r="F178" s="45" t="s">
        <v>2712</v>
      </c>
      <c r="G178" s="45" t="s">
        <v>2713</v>
      </c>
      <c r="H178" s="1" t="s">
        <v>42673</v>
      </c>
    </row>
    <row r="179" spans="1:9" x14ac:dyDescent="0.35">
      <c r="A179" s="45">
        <v>177</v>
      </c>
      <c r="B179" s="45" t="s">
        <v>2718</v>
      </c>
      <c r="C179" s="1">
        <v>2008</v>
      </c>
      <c r="D179" s="45" t="s">
        <v>2719</v>
      </c>
      <c r="E179" s="45" t="s">
        <v>2720</v>
      </c>
      <c r="F179" s="45" t="s">
        <v>2721</v>
      </c>
      <c r="G179" s="45"/>
      <c r="H179" s="1" t="s">
        <v>42674</v>
      </c>
      <c r="I179" s="1" t="s">
        <v>42675</v>
      </c>
    </row>
    <row r="180" spans="1:9" x14ac:dyDescent="0.35">
      <c r="A180" s="45">
        <v>178</v>
      </c>
      <c r="B180" s="45" t="s">
        <v>2724</v>
      </c>
      <c r="C180" s="1">
        <v>2017</v>
      </c>
      <c r="D180" s="45" t="s">
        <v>2725</v>
      </c>
      <c r="E180" s="45" t="s">
        <v>2726</v>
      </c>
      <c r="F180" s="45" t="s">
        <v>2728</v>
      </c>
      <c r="G180" s="45" t="s">
        <v>2729</v>
      </c>
      <c r="H180" s="1" t="s">
        <v>42673</v>
      </c>
    </row>
    <row r="181" spans="1:9" x14ac:dyDescent="0.35">
      <c r="A181" s="45">
        <v>179</v>
      </c>
      <c r="B181" s="45" t="s">
        <v>2733</v>
      </c>
      <c r="C181" s="1">
        <v>2008</v>
      </c>
      <c r="D181" s="45" t="s">
        <v>2734</v>
      </c>
      <c r="E181" s="45" t="s">
        <v>2735</v>
      </c>
      <c r="F181" s="45" t="s">
        <v>2738</v>
      </c>
      <c r="G181" s="45" t="s">
        <v>2739</v>
      </c>
      <c r="H181" s="1" t="s">
        <v>42673</v>
      </c>
    </row>
    <row r="182" spans="1:9" x14ac:dyDescent="0.35">
      <c r="A182" s="45">
        <v>180</v>
      </c>
      <c r="B182" s="45" t="s">
        <v>2743</v>
      </c>
      <c r="C182" s="1">
        <v>2004</v>
      </c>
      <c r="D182" s="45" t="s">
        <v>2744</v>
      </c>
      <c r="E182" s="45" t="s">
        <v>2745</v>
      </c>
      <c r="F182" s="45"/>
      <c r="G182" s="45" t="s">
        <v>2748</v>
      </c>
      <c r="H182" s="1" t="s">
        <v>42673</v>
      </c>
    </row>
    <row r="183" spans="1:9" x14ac:dyDescent="0.35">
      <c r="A183" s="45">
        <v>181</v>
      </c>
      <c r="B183" s="45" t="s">
        <v>2768</v>
      </c>
      <c r="C183" s="1">
        <v>2021</v>
      </c>
      <c r="D183" s="45" t="s">
        <v>2769</v>
      </c>
      <c r="E183" s="45" t="s">
        <v>2770</v>
      </c>
      <c r="F183" s="45" t="s">
        <v>2771</v>
      </c>
      <c r="G183" s="45" t="s">
        <v>2772</v>
      </c>
      <c r="H183" s="1" t="s">
        <v>42673</v>
      </c>
    </row>
    <row r="184" spans="1:9" x14ac:dyDescent="0.35">
      <c r="A184" s="45">
        <v>182</v>
      </c>
      <c r="B184" s="45" t="s">
        <v>2794</v>
      </c>
      <c r="C184" s="1">
        <v>2013</v>
      </c>
      <c r="D184" s="45" t="s">
        <v>2795</v>
      </c>
      <c r="E184" s="45" t="s">
        <v>2796</v>
      </c>
      <c r="F184" s="45" t="s">
        <v>2797</v>
      </c>
      <c r="G184" s="45" t="s">
        <v>2798</v>
      </c>
      <c r="H184" s="1" t="s">
        <v>42673</v>
      </c>
    </row>
    <row r="185" spans="1:9" x14ac:dyDescent="0.35">
      <c r="A185" s="45">
        <v>183</v>
      </c>
      <c r="B185" s="45" t="s">
        <v>2802</v>
      </c>
      <c r="C185" s="1">
        <v>2006</v>
      </c>
      <c r="D185" s="45" t="s">
        <v>2803</v>
      </c>
      <c r="E185" s="45" t="s">
        <v>2804</v>
      </c>
      <c r="F185" s="45"/>
      <c r="G185" s="45"/>
      <c r="H185" s="1" t="s">
        <v>42673</v>
      </c>
    </row>
    <row r="186" spans="1:9" x14ac:dyDescent="0.35">
      <c r="A186" s="45">
        <v>184</v>
      </c>
      <c r="B186" s="45" t="s">
        <v>2819</v>
      </c>
      <c r="C186" s="1">
        <v>2016</v>
      </c>
      <c r="D186" s="45" t="s">
        <v>2820</v>
      </c>
      <c r="E186" s="45" t="s">
        <v>2821</v>
      </c>
      <c r="F186" s="45" t="s">
        <v>2822</v>
      </c>
      <c r="G186" s="45" t="s">
        <v>2823</v>
      </c>
      <c r="H186" s="1" t="s">
        <v>42674</v>
      </c>
      <c r="I186" s="1" t="s">
        <v>42675</v>
      </c>
    </row>
    <row r="187" spans="1:9" x14ac:dyDescent="0.35">
      <c r="A187" s="45">
        <v>185</v>
      </c>
      <c r="B187" s="45" t="s">
        <v>2826</v>
      </c>
      <c r="C187" s="1">
        <v>2021</v>
      </c>
      <c r="D187" s="45" t="s">
        <v>2827</v>
      </c>
      <c r="E187" s="45" t="s">
        <v>2828</v>
      </c>
      <c r="F187" s="45" t="s">
        <v>2831</v>
      </c>
      <c r="G187" s="45" t="s">
        <v>2832</v>
      </c>
      <c r="H187" s="1" t="s">
        <v>42673</v>
      </c>
    </row>
    <row r="188" spans="1:9" x14ac:dyDescent="0.35">
      <c r="A188" s="45">
        <v>186</v>
      </c>
      <c r="B188" s="45" t="s">
        <v>2837</v>
      </c>
      <c r="C188" s="1">
        <v>2009</v>
      </c>
      <c r="D188" s="45" t="s">
        <v>2838</v>
      </c>
      <c r="E188" s="45" t="s">
        <v>2839</v>
      </c>
      <c r="F188" s="45" t="s">
        <v>2841</v>
      </c>
      <c r="G188" s="45"/>
      <c r="H188" s="1" t="s">
        <v>42674</v>
      </c>
      <c r="I188" s="1" t="s">
        <v>42675</v>
      </c>
    </row>
    <row r="189" spans="1:9" x14ac:dyDescent="0.35">
      <c r="A189" s="45">
        <v>187</v>
      </c>
      <c r="B189" s="45" t="s">
        <v>2844</v>
      </c>
      <c r="C189" s="1">
        <v>2021</v>
      </c>
      <c r="D189" s="45" t="s">
        <v>2845</v>
      </c>
      <c r="E189" s="45" t="s">
        <v>2846</v>
      </c>
      <c r="F189" s="45" t="s">
        <v>2848</v>
      </c>
      <c r="G189" s="45"/>
      <c r="H189" s="1" t="s">
        <v>42673</v>
      </c>
    </row>
    <row r="190" spans="1:9" x14ac:dyDescent="0.35">
      <c r="A190" s="45">
        <v>188</v>
      </c>
      <c r="B190" s="45" t="s">
        <v>2852</v>
      </c>
      <c r="C190" s="1">
        <v>2017</v>
      </c>
      <c r="D190" s="45" t="s">
        <v>2853</v>
      </c>
      <c r="E190" s="45" t="s">
        <v>2854</v>
      </c>
      <c r="F190" s="45" t="s">
        <v>2857</v>
      </c>
      <c r="G190" s="45" t="s">
        <v>2858</v>
      </c>
      <c r="H190" s="1" t="s">
        <v>42674</v>
      </c>
      <c r="I190" s="1" t="s">
        <v>42675</v>
      </c>
    </row>
    <row r="191" spans="1:9" x14ac:dyDescent="0.35">
      <c r="A191" s="45">
        <v>189</v>
      </c>
      <c r="B191" s="45" t="s">
        <v>2865</v>
      </c>
      <c r="C191" s="1">
        <v>2005</v>
      </c>
      <c r="D191" s="45" t="s">
        <v>2866</v>
      </c>
      <c r="E191" s="45" t="s">
        <v>2867</v>
      </c>
      <c r="F191" s="45" t="s">
        <v>2868</v>
      </c>
      <c r="G191" s="45" t="s">
        <v>2869</v>
      </c>
      <c r="H191" s="1" t="s">
        <v>42673</v>
      </c>
    </row>
    <row r="192" spans="1:9" x14ac:dyDescent="0.35">
      <c r="A192" s="45">
        <v>190</v>
      </c>
      <c r="B192" s="45" t="s">
        <v>2874</v>
      </c>
      <c r="C192" s="1">
        <v>2016</v>
      </c>
      <c r="D192" s="45" t="s">
        <v>2875</v>
      </c>
      <c r="E192" s="45" t="s">
        <v>2876</v>
      </c>
      <c r="F192" s="45" t="s">
        <v>2879</v>
      </c>
      <c r="G192" s="45" t="s">
        <v>2880</v>
      </c>
      <c r="H192" s="1" t="s">
        <v>42673</v>
      </c>
    </row>
    <row r="193" spans="1:9" x14ac:dyDescent="0.35">
      <c r="A193" s="45">
        <v>191</v>
      </c>
      <c r="B193" s="45" t="s">
        <v>2884</v>
      </c>
      <c r="C193" s="1">
        <v>2000</v>
      </c>
      <c r="D193" s="45" t="s">
        <v>2885</v>
      </c>
      <c r="E193" s="45" t="s">
        <v>2886</v>
      </c>
      <c r="F193" s="45" t="s">
        <v>2887</v>
      </c>
      <c r="G193" s="45" t="s">
        <v>2888</v>
      </c>
      <c r="H193" s="1" t="s">
        <v>42673</v>
      </c>
    </row>
    <row r="194" spans="1:9" x14ac:dyDescent="0.35">
      <c r="A194" s="45">
        <v>192</v>
      </c>
      <c r="B194" s="45" t="s">
        <v>2893</v>
      </c>
      <c r="C194" s="1">
        <v>2006</v>
      </c>
      <c r="D194" s="45" t="s">
        <v>2894</v>
      </c>
      <c r="E194" s="45" t="s">
        <v>2895</v>
      </c>
      <c r="F194" s="45"/>
      <c r="G194" s="45" t="s">
        <v>2898</v>
      </c>
      <c r="H194" s="1" t="s">
        <v>42673</v>
      </c>
    </row>
    <row r="195" spans="1:9" x14ac:dyDescent="0.35">
      <c r="A195" s="45">
        <v>193</v>
      </c>
      <c r="B195" s="45" t="s">
        <v>2903</v>
      </c>
      <c r="C195" s="1">
        <v>1985</v>
      </c>
      <c r="D195" s="45" t="s">
        <v>2904</v>
      </c>
      <c r="E195" s="45" t="s">
        <v>2905</v>
      </c>
      <c r="F195" s="45"/>
      <c r="G195" s="45" t="s">
        <v>2906</v>
      </c>
      <c r="H195" s="1" t="s">
        <v>42674</v>
      </c>
      <c r="I195" s="1" t="s">
        <v>42675</v>
      </c>
    </row>
    <row r="196" spans="1:9" x14ac:dyDescent="0.35">
      <c r="A196" s="45">
        <v>194</v>
      </c>
      <c r="B196" s="45" t="s">
        <v>2920</v>
      </c>
      <c r="C196" s="1">
        <v>2020</v>
      </c>
      <c r="D196" s="45" t="s">
        <v>2921</v>
      </c>
      <c r="E196" s="45" t="s">
        <v>2922</v>
      </c>
      <c r="F196" s="45" t="s">
        <v>2923</v>
      </c>
      <c r="G196" s="45"/>
      <c r="H196" s="1" t="s">
        <v>42673</v>
      </c>
    </row>
    <row r="197" spans="1:9" x14ac:dyDescent="0.35">
      <c r="A197" s="45">
        <v>195</v>
      </c>
      <c r="B197" s="45" t="s">
        <v>2925</v>
      </c>
      <c r="C197" s="1">
        <v>2019</v>
      </c>
      <c r="D197" s="45"/>
      <c r="E197" s="45" t="s">
        <v>2926</v>
      </c>
      <c r="F197" s="45" t="s">
        <v>2927</v>
      </c>
      <c r="G197" s="45" t="s">
        <v>2928</v>
      </c>
      <c r="H197" s="1" t="s">
        <v>42673</v>
      </c>
    </row>
    <row r="198" spans="1:9" x14ac:dyDescent="0.35">
      <c r="A198" s="45">
        <v>196</v>
      </c>
      <c r="B198" s="45" t="s">
        <v>2958</v>
      </c>
      <c r="C198" s="1">
        <v>2020</v>
      </c>
      <c r="D198" s="45" t="s">
        <v>2959</v>
      </c>
      <c r="E198" s="45" t="s">
        <v>2960</v>
      </c>
      <c r="F198" s="45" t="s">
        <v>2963</v>
      </c>
      <c r="G198" s="45" t="s">
        <v>2964</v>
      </c>
      <c r="H198" s="1" t="s">
        <v>42673</v>
      </c>
    </row>
    <row r="199" spans="1:9" x14ac:dyDescent="0.35">
      <c r="A199" s="45">
        <v>197</v>
      </c>
      <c r="B199" s="45" t="s">
        <v>2978</v>
      </c>
      <c r="C199" s="1">
        <v>2015</v>
      </c>
      <c r="D199" s="45" t="s">
        <v>2979</v>
      </c>
      <c r="E199" s="45" t="s">
        <v>2980</v>
      </c>
      <c r="F199" s="45" t="s">
        <v>2983</v>
      </c>
      <c r="G199" s="45" t="s">
        <v>2984</v>
      </c>
      <c r="H199" s="1" t="s">
        <v>42674</v>
      </c>
      <c r="I199" s="1" t="s">
        <v>42675</v>
      </c>
    </row>
    <row r="200" spans="1:9" x14ac:dyDescent="0.35">
      <c r="A200" s="45">
        <v>198</v>
      </c>
      <c r="B200" s="45" t="s">
        <v>3006</v>
      </c>
      <c r="C200" s="1">
        <v>2004</v>
      </c>
      <c r="D200" s="45" t="s">
        <v>3007</v>
      </c>
      <c r="E200" s="45" t="s">
        <v>3008</v>
      </c>
      <c r="F200" s="45"/>
      <c r="G200" s="45" t="s">
        <v>3011</v>
      </c>
      <c r="H200" s="1" t="s">
        <v>42674</v>
      </c>
      <c r="I200" s="1" t="s">
        <v>42675</v>
      </c>
    </row>
    <row r="201" spans="1:9" x14ac:dyDescent="0.35">
      <c r="A201" s="45">
        <v>199</v>
      </c>
      <c r="B201" s="45" t="s">
        <v>3017</v>
      </c>
      <c r="C201" s="1">
        <v>1997</v>
      </c>
      <c r="D201" s="45" t="s">
        <v>3018</v>
      </c>
      <c r="E201" s="45" t="s">
        <v>3019</v>
      </c>
      <c r="F201" s="45"/>
      <c r="G201" s="45" t="s">
        <v>3021</v>
      </c>
      <c r="H201" s="1" t="s">
        <v>42673</v>
      </c>
      <c r="I201" s="1" t="s">
        <v>42677</v>
      </c>
    </row>
    <row r="202" spans="1:9" x14ac:dyDescent="0.35">
      <c r="A202" s="45">
        <v>200</v>
      </c>
      <c r="B202" s="45" t="s">
        <v>3033</v>
      </c>
      <c r="C202" s="1">
        <v>2010</v>
      </c>
      <c r="D202" s="45" t="s">
        <v>3034</v>
      </c>
      <c r="E202" s="45" t="s">
        <v>3035</v>
      </c>
      <c r="F202" s="45" t="s">
        <v>3036</v>
      </c>
      <c r="G202" s="45" t="s">
        <v>3037</v>
      </c>
      <c r="H202" s="1" t="s">
        <v>42673</v>
      </c>
    </row>
    <row r="203" spans="1:9" x14ac:dyDescent="0.35">
      <c r="A203" s="45">
        <v>201</v>
      </c>
      <c r="B203" s="45" t="s">
        <v>3047</v>
      </c>
      <c r="C203" s="1">
        <v>2015</v>
      </c>
      <c r="D203" s="45" t="s">
        <v>3048</v>
      </c>
      <c r="E203" s="45" t="s">
        <v>3049</v>
      </c>
      <c r="F203" s="45" t="s">
        <v>3050</v>
      </c>
      <c r="G203" s="45" t="s">
        <v>3051</v>
      </c>
      <c r="H203" s="1" t="s">
        <v>42673</v>
      </c>
    </row>
    <row r="204" spans="1:9" x14ac:dyDescent="0.35">
      <c r="A204" s="45">
        <v>202</v>
      </c>
      <c r="B204" s="45" t="s">
        <v>3055</v>
      </c>
      <c r="C204" s="1">
        <v>2007</v>
      </c>
      <c r="D204" s="45" t="s">
        <v>3056</v>
      </c>
      <c r="E204" s="45" t="s">
        <v>3057</v>
      </c>
      <c r="F204" s="45" t="s">
        <v>3058</v>
      </c>
      <c r="G204" s="45" t="s">
        <v>3059</v>
      </c>
      <c r="H204" s="1" t="s">
        <v>42674</v>
      </c>
      <c r="I204" s="1" t="s">
        <v>42681</v>
      </c>
    </row>
    <row r="205" spans="1:9" x14ac:dyDescent="0.35">
      <c r="A205" s="45">
        <v>203</v>
      </c>
      <c r="B205" s="45" t="s">
        <v>3070</v>
      </c>
      <c r="C205" s="1">
        <v>1995</v>
      </c>
      <c r="D205" s="45" t="s">
        <v>3071</v>
      </c>
      <c r="E205" s="45" t="s">
        <v>3072</v>
      </c>
      <c r="F205" s="45" t="s">
        <v>3073</v>
      </c>
      <c r="G205" s="45" t="s">
        <v>3074</v>
      </c>
      <c r="H205" s="1" t="s">
        <v>42673</v>
      </c>
    </row>
    <row r="206" spans="1:9" x14ac:dyDescent="0.35">
      <c r="A206" s="45">
        <v>204</v>
      </c>
      <c r="B206" s="45" t="s">
        <v>3085</v>
      </c>
      <c r="C206" s="1">
        <v>2019</v>
      </c>
      <c r="D206" s="45" t="s">
        <v>3086</v>
      </c>
      <c r="E206" s="45" t="s">
        <v>3087</v>
      </c>
      <c r="F206" s="45" t="s">
        <v>3088</v>
      </c>
      <c r="G206" s="45" t="s">
        <v>3089</v>
      </c>
      <c r="H206" s="1" t="s">
        <v>42674</v>
      </c>
      <c r="I206" s="1" t="s">
        <v>42675</v>
      </c>
    </row>
    <row r="207" spans="1:9" x14ac:dyDescent="0.35">
      <c r="A207" s="45">
        <v>205</v>
      </c>
      <c r="B207" s="45" t="s">
        <v>3093</v>
      </c>
      <c r="C207" s="1">
        <v>2021</v>
      </c>
      <c r="D207" s="45" t="s">
        <v>3094</v>
      </c>
      <c r="E207" s="45" t="s">
        <v>3095</v>
      </c>
      <c r="F207" s="45" t="s">
        <v>3096</v>
      </c>
      <c r="G207" s="45" t="s">
        <v>3097</v>
      </c>
      <c r="H207" s="1" t="s">
        <v>42673</v>
      </c>
    </row>
    <row r="208" spans="1:9" x14ac:dyDescent="0.35">
      <c r="A208" s="45">
        <v>206</v>
      </c>
      <c r="B208" s="45" t="s">
        <v>3102</v>
      </c>
      <c r="C208" s="1">
        <v>2017</v>
      </c>
      <c r="D208" s="45" t="s">
        <v>3103</v>
      </c>
      <c r="E208" s="45" t="s">
        <v>3104</v>
      </c>
      <c r="F208" s="45" t="s">
        <v>3107</v>
      </c>
      <c r="G208" s="45" t="s">
        <v>3108</v>
      </c>
      <c r="H208" s="1" t="s">
        <v>42673</v>
      </c>
    </row>
    <row r="209" spans="1:9" x14ac:dyDescent="0.35">
      <c r="A209" s="45">
        <v>207</v>
      </c>
      <c r="B209" s="45" t="s">
        <v>3120</v>
      </c>
      <c r="C209" s="1">
        <v>2011</v>
      </c>
      <c r="D209" s="45" t="s">
        <v>3121</v>
      </c>
      <c r="E209" s="45" t="s">
        <v>3122</v>
      </c>
      <c r="F209" s="45" t="s">
        <v>3125</v>
      </c>
      <c r="G209" s="45" t="s">
        <v>3126</v>
      </c>
      <c r="H209" s="1" t="s">
        <v>42673</v>
      </c>
    </row>
    <row r="210" spans="1:9" x14ac:dyDescent="0.35">
      <c r="A210" s="45">
        <v>208</v>
      </c>
      <c r="B210" s="45" t="s">
        <v>3131</v>
      </c>
      <c r="C210" s="1">
        <v>2005</v>
      </c>
      <c r="D210" s="45" t="s">
        <v>3132</v>
      </c>
      <c r="E210" s="45" t="s">
        <v>3133</v>
      </c>
      <c r="F210" s="45" t="s">
        <v>3134</v>
      </c>
      <c r="G210" s="45" t="s">
        <v>3135</v>
      </c>
      <c r="H210" s="1" t="s">
        <v>42674</v>
      </c>
      <c r="I210" s="1" t="s">
        <v>42675</v>
      </c>
    </row>
    <row r="211" spans="1:9" x14ac:dyDescent="0.35">
      <c r="A211" s="45">
        <v>209</v>
      </c>
      <c r="B211" s="45" t="s">
        <v>3146</v>
      </c>
      <c r="C211" s="1">
        <v>2002</v>
      </c>
      <c r="D211" s="45" t="s">
        <v>3147</v>
      </c>
      <c r="E211" s="45" t="s">
        <v>3148</v>
      </c>
      <c r="F211" s="45" t="s">
        <v>3149</v>
      </c>
      <c r="G211" s="45" t="s">
        <v>3150</v>
      </c>
      <c r="H211" s="1" t="s">
        <v>42673</v>
      </c>
    </row>
    <row r="212" spans="1:9" x14ac:dyDescent="0.35">
      <c r="A212" s="45">
        <v>210</v>
      </c>
      <c r="B212" s="45" t="s">
        <v>3154</v>
      </c>
      <c r="C212" s="1">
        <v>2019</v>
      </c>
      <c r="D212" s="45" t="s">
        <v>3155</v>
      </c>
      <c r="E212" s="47" t="s">
        <v>3156</v>
      </c>
      <c r="F212" s="45" t="s">
        <v>3157</v>
      </c>
      <c r="G212" s="45" t="s">
        <v>3158</v>
      </c>
      <c r="H212" s="1" t="s">
        <v>42673</v>
      </c>
    </row>
    <row r="213" spans="1:9" x14ac:dyDescent="0.35">
      <c r="A213" s="45">
        <v>211</v>
      </c>
      <c r="B213" s="45" t="s">
        <v>3160</v>
      </c>
      <c r="C213" s="1">
        <v>2011</v>
      </c>
      <c r="D213" s="45" t="s">
        <v>3161</v>
      </c>
      <c r="E213" s="45" t="s">
        <v>3162</v>
      </c>
      <c r="F213" s="45" t="s">
        <v>3163</v>
      </c>
      <c r="G213" s="45" t="s">
        <v>3164</v>
      </c>
      <c r="H213" s="1" t="s">
        <v>42674</v>
      </c>
      <c r="I213" s="1" t="s">
        <v>42675</v>
      </c>
    </row>
    <row r="214" spans="1:9" x14ac:dyDescent="0.35">
      <c r="A214" s="45">
        <v>212</v>
      </c>
      <c r="B214" s="45" t="s">
        <v>3170</v>
      </c>
      <c r="C214" s="1">
        <v>2011</v>
      </c>
      <c r="D214" s="45" t="s">
        <v>3171</v>
      </c>
      <c r="E214" s="45" t="s">
        <v>3172</v>
      </c>
      <c r="F214" s="45" t="s">
        <v>3175</v>
      </c>
      <c r="G214" s="45" t="s">
        <v>3176</v>
      </c>
      <c r="H214" s="1" t="s">
        <v>42673</v>
      </c>
      <c r="I214" s="1" t="s">
        <v>42679</v>
      </c>
    </row>
    <row r="215" spans="1:9" x14ac:dyDescent="0.35">
      <c r="A215" s="45">
        <v>213</v>
      </c>
      <c r="B215" s="45" t="s">
        <v>3183</v>
      </c>
      <c r="C215" s="1">
        <v>1992</v>
      </c>
      <c r="D215" s="45" t="s">
        <v>3184</v>
      </c>
      <c r="E215" s="45" t="s">
        <v>3185</v>
      </c>
      <c r="F215" s="45" t="s">
        <v>3186</v>
      </c>
      <c r="G215" s="45" t="s">
        <v>3187</v>
      </c>
      <c r="H215" s="1" t="s">
        <v>42673</v>
      </c>
    </row>
    <row r="216" spans="1:9" x14ac:dyDescent="0.35">
      <c r="A216" s="45">
        <v>214</v>
      </c>
      <c r="B216" s="45" t="s">
        <v>3191</v>
      </c>
      <c r="C216" s="1">
        <v>2006</v>
      </c>
      <c r="D216" s="45" t="s">
        <v>3192</v>
      </c>
      <c r="E216" s="45" t="s">
        <v>3193</v>
      </c>
      <c r="F216" s="45" t="s">
        <v>3195</v>
      </c>
      <c r="G216" s="45"/>
      <c r="H216" s="1" t="s">
        <v>42673</v>
      </c>
    </row>
    <row r="217" spans="1:9" x14ac:dyDescent="0.35">
      <c r="A217" s="45">
        <v>215</v>
      </c>
      <c r="B217" s="45" t="s">
        <v>3211</v>
      </c>
      <c r="C217" s="1">
        <v>1993</v>
      </c>
      <c r="D217" s="45" t="s">
        <v>3212</v>
      </c>
      <c r="E217" s="45" t="s">
        <v>3213</v>
      </c>
      <c r="F217" s="45"/>
      <c r="G217" s="45" t="s">
        <v>3216</v>
      </c>
      <c r="H217" s="1" t="s">
        <v>42673</v>
      </c>
    </row>
    <row r="218" spans="1:9" x14ac:dyDescent="0.35">
      <c r="A218" s="45">
        <v>216</v>
      </c>
      <c r="B218" s="45" t="s">
        <v>3230</v>
      </c>
      <c r="C218" s="1">
        <v>1984</v>
      </c>
      <c r="D218" s="45" t="s">
        <v>3231</v>
      </c>
      <c r="E218" s="45" t="s">
        <v>3232</v>
      </c>
      <c r="F218" s="45" t="s">
        <v>3233</v>
      </c>
      <c r="G218" s="45" t="s">
        <v>3234</v>
      </c>
      <c r="H218" s="1" t="s">
        <v>42673</v>
      </c>
    </row>
    <row r="219" spans="1:9" ht="20.9" customHeight="1" x14ac:dyDescent="0.35">
      <c r="A219" s="45">
        <v>217</v>
      </c>
      <c r="B219" s="45" t="s">
        <v>3238</v>
      </c>
      <c r="C219" s="1">
        <v>2006</v>
      </c>
      <c r="D219" s="45" t="s">
        <v>3239</v>
      </c>
      <c r="E219" s="47" t="s">
        <v>3240</v>
      </c>
      <c r="F219" s="45" t="s">
        <v>3241</v>
      </c>
      <c r="G219" s="45" t="s">
        <v>3242</v>
      </c>
      <c r="H219" s="1" t="s">
        <v>42673</v>
      </c>
    </row>
    <row r="220" spans="1:9" x14ac:dyDescent="0.35">
      <c r="A220" s="45">
        <v>218</v>
      </c>
      <c r="B220" s="45" t="s">
        <v>3247</v>
      </c>
      <c r="C220" s="1">
        <v>2022</v>
      </c>
      <c r="D220" s="45" t="s">
        <v>3248</v>
      </c>
      <c r="E220" s="47" t="s">
        <v>3249</v>
      </c>
      <c r="F220" s="45" t="s">
        <v>3250</v>
      </c>
      <c r="G220" s="45" t="s">
        <v>3251</v>
      </c>
      <c r="H220" s="1" t="s">
        <v>42673</v>
      </c>
    </row>
    <row r="221" spans="1:9" x14ac:dyDescent="0.35">
      <c r="A221" s="45">
        <v>219</v>
      </c>
      <c r="B221" s="45" t="s">
        <v>3255</v>
      </c>
      <c r="C221" s="1">
        <v>2023</v>
      </c>
      <c r="D221" s="45" t="s">
        <v>3256</v>
      </c>
      <c r="E221" s="45" t="s">
        <v>3257</v>
      </c>
      <c r="F221" s="45" t="s">
        <v>3259</v>
      </c>
      <c r="G221" s="45" t="s">
        <v>3260</v>
      </c>
      <c r="H221" s="1" t="s">
        <v>42673</v>
      </c>
    </row>
    <row r="222" spans="1:9" x14ac:dyDescent="0.35">
      <c r="A222" s="45">
        <v>220</v>
      </c>
      <c r="B222" s="45" t="s">
        <v>3269</v>
      </c>
      <c r="C222" s="1">
        <v>2018</v>
      </c>
      <c r="D222" s="45" t="s">
        <v>3270</v>
      </c>
      <c r="E222" s="45" t="s">
        <v>3271</v>
      </c>
      <c r="F222" s="45" t="s">
        <v>3272</v>
      </c>
      <c r="G222" s="45" t="s">
        <v>3273</v>
      </c>
      <c r="H222" s="1" t="s">
        <v>42673</v>
      </c>
    </row>
    <row r="223" spans="1:9" x14ac:dyDescent="0.35">
      <c r="A223" s="45">
        <v>221</v>
      </c>
      <c r="B223" s="45" t="s">
        <v>3276</v>
      </c>
      <c r="C223" s="1">
        <v>2010</v>
      </c>
      <c r="D223" s="45" t="s">
        <v>3277</v>
      </c>
      <c r="E223" s="47" t="s">
        <v>3278</v>
      </c>
      <c r="F223" s="45" t="s">
        <v>3279</v>
      </c>
      <c r="G223" s="45" t="s">
        <v>3280</v>
      </c>
      <c r="H223" s="1" t="s">
        <v>42674</v>
      </c>
      <c r="I223" s="1" t="s">
        <v>42681</v>
      </c>
    </row>
    <row r="224" spans="1:9" x14ac:dyDescent="0.35">
      <c r="A224" s="45">
        <v>222</v>
      </c>
      <c r="B224" s="45" t="s">
        <v>3291</v>
      </c>
      <c r="C224" s="1">
        <v>2005</v>
      </c>
      <c r="D224" s="45" t="s">
        <v>3292</v>
      </c>
      <c r="E224" s="45" t="s">
        <v>3293</v>
      </c>
      <c r="F224" s="45" t="s">
        <v>3294</v>
      </c>
      <c r="G224" s="45" t="s">
        <v>3295</v>
      </c>
      <c r="H224" s="1" t="s">
        <v>42673</v>
      </c>
    </row>
    <row r="225" spans="1:9" x14ac:dyDescent="0.35">
      <c r="A225" s="45">
        <v>223</v>
      </c>
      <c r="B225" s="45" t="s">
        <v>3308</v>
      </c>
      <c r="C225" s="1">
        <v>2003</v>
      </c>
      <c r="D225" s="45" t="s">
        <v>3309</v>
      </c>
      <c r="E225" s="45" t="s">
        <v>3310</v>
      </c>
      <c r="F225" s="45" t="s">
        <v>3311</v>
      </c>
      <c r="G225" s="45" t="s">
        <v>3312</v>
      </c>
      <c r="H225" s="1" t="s">
        <v>42674</v>
      </c>
      <c r="I225" s="1" t="s">
        <v>42675</v>
      </c>
    </row>
    <row r="226" spans="1:9" x14ac:dyDescent="0.35">
      <c r="A226" s="45">
        <v>224</v>
      </c>
      <c r="B226" s="45" t="s">
        <v>3325</v>
      </c>
      <c r="C226" s="1">
        <v>2004</v>
      </c>
      <c r="D226" s="45" t="s">
        <v>3326</v>
      </c>
      <c r="E226" s="45" t="s">
        <v>3327</v>
      </c>
      <c r="F226" s="45"/>
      <c r="G226" s="45" t="s">
        <v>3329</v>
      </c>
      <c r="H226" s="1" t="s">
        <v>42673</v>
      </c>
    </row>
    <row r="227" spans="1:9" x14ac:dyDescent="0.35">
      <c r="A227" s="45">
        <v>225</v>
      </c>
      <c r="B227" s="45" t="s">
        <v>3332</v>
      </c>
      <c r="C227" s="1">
        <v>2017</v>
      </c>
      <c r="D227" s="45" t="s">
        <v>3333</v>
      </c>
      <c r="E227" s="45" t="s">
        <v>3334</v>
      </c>
      <c r="F227" s="45" t="s">
        <v>3335</v>
      </c>
      <c r="G227" s="45" t="s">
        <v>3336</v>
      </c>
      <c r="H227" s="1" t="s">
        <v>42674</v>
      </c>
      <c r="I227" s="1" t="s">
        <v>42675</v>
      </c>
    </row>
    <row r="228" spans="1:9" x14ac:dyDescent="0.35">
      <c r="A228" s="45">
        <v>226</v>
      </c>
      <c r="B228" s="45" t="s">
        <v>3340</v>
      </c>
      <c r="C228" s="1">
        <v>2009</v>
      </c>
      <c r="D228" s="45" t="s">
        <v>3341</v>
      </c>
      <c r="E228" s="45" t="s">
        <v>3342</v>
      </c>
      <c r="F228" s="45" t="s">
        <v>3345</v>
      </c>
      <c r="G228" s="45" t="s">
        <v>3346</v>
      </c>
      <c r="H228" s="1" t="s">
        <v>42673</v>
      </c>
    </row>
    <row r="229" spans="1:9" x14ac:dyDescent="0.35">
      <c r="A229" s="45">
        <v>227</v>
      </c>
      <c r="B229" s="45" t="s">
        <v>3352</v>
      </c>
      <c r="C229" s="1">
        <v>2021</v>
      </c>
      <c r="D229" s="45" t="s">
        <v>3353</v>
      </c>
      <c r="E229" s="45" t="s">
        <v>3354</v>
      </c>
      <c r="F229" s="45" t="s">
        <v>3356</v>
      </c>
      <c r="G229" s="45"/>
      <c r="H229" s="1" t="s">
        <v>42673</v>
      </c>
    </row>
    <row r="230" spans="1:9" x14ac:dyDescent="0.35">
      <c r="A230" s="45">
        <v>228</v>
      </c>
      <c r="B230" s="45" t="s">
        <v>3359</v>
      </c>
      <c r="C230" s="1">
        <v>2014</v>
      </c>
      <c r="D230" s="45" t="s">
        <v>3360</v>
      </c>
      <c r="E230" s="45" t="s">
        <v>3361</v>
      </c>
      <c r="F230" s="45" t="s">
        <v>3362</v>
      </c>
      <c r="G230" s="45" t="s">
        <v>3363</v>
      </c>
      <c r="H230" s="1" t="s">
        <v>42673</v>
      </c>
    </row>
    <row r="231" spans="1:9" x14ac:dyDescent="0.35">
      <c r="A231" s="45">
        <v>229</v>
      </c>
      <c r="B231" s="45" t="s">
        <v>3374</v>
      </c>
      <c r="C231" s="1">
        <v>2010</v>
      </c>
      <c r="D231" s="45" t="s">
        <v>3375</v>
      </c>
      <c r="E231" s="45" t="s">
        <v>3376</v>
      </c>
      <c r="F231" s="45" t="s">
        <v>3377</v>
      </c>
      <c r="G231" s="45" t="s">
        <v>3378</v>
      </c>
      <c r="H231" s="1" t="s">
        <v>42673</v>
      </c>
    </row>
    <row r="232" spans="1:9" x14ac:dyDescent="0.35">
      <c r="A232" s="45">
        <v>230</v>
      </c>
      <c r="B232" s="45" t="s">
        <v>3391</v>
      </c>
      <c r="C232" s="1">
        <v>2021</v>
      </c>
      <c r="D232" s="45" t="s">
        <v>3392</v>
      </c>
      <c r="E232" s="45" t="s">
        <v>3393</v>
      </c>
      <c r="F232" s="45" t="s">
        <v>3394</v>
      </c>
      <c r="G232" s="45" t="s">
        <v>3395</v>
      </c>
      <c r="H232" s="1" t="s">
        <v>42674</v>
      </c>
      <c r="I232" s="1" t="s">
        <v>42681</v>
      </c>
    </row>
    <row r="233" spans="1:9" x14ac:dyDescent="0.35">
      <c r="A233" s="45">
        <v>231</v>
      </c>
      <c r="B233" s="45" t="s">
        <v>3399</v>
      </c>
      <c r="C233" s="1">
        <v>2019</v>
      </c>
      <c r="D233" s="45" t="s">
        <v>3400</v>
      </c>
      <c r="E233" s="45" t="s">
        <v>3401</v>
      </c>
      <c r="F233" s="45" t="s">
        <v>3404</v>
      </c>
      <c r="G233" s="45" t="s">
        <v>3405</v>
      </c>
      <c r="H233" s="1" t="s">
        <v>42673</v>
      </c>
    </row>
    <row r="234" spans="1:9" x14ac:dyDescent="0.35">
      <c r="A234" s="45">
        <v>232</v>
      </c>
      <c r="B234" s="45" t="s">
        <v>3411</v>
      </c>
      <c r="C234" s="1">
        <v>2023</v>
      </c>
      <c r="D234" s="45" t="s">
        <v>3412</v>
      </c>
      <c r="E234" s="45" t="s">
        <v>3413</v>
      </c>
      <c r="F234" s="45" t="s">
        <v>3414</v>
      </c>
      <c r="G234" s="45" t="s">
        <v>3415</v>
      </c>
      <c r="H234" s="1" t="s">
        <v>42674</v>
      </c>
      <c r="I234" s="1" t="s">
        <v>42675</v>
      </c>
    </row>
    <row r="235" spans="1:9" x14ac:dyDescent="0.35">
      <c r="A235" s="45">
        <v>233</v>
      </c>
      <c r="B235" s="45" t="s">
        <v>3427</v>
      </c>
      <c r="C235" s="1">
        <v>2010</v>
      </c>
      <c r="D235" s="45" t="s">
        <v>3428</v>
      </c>
      <c r="E235" s="47" t="s">
        <v>3429</v>
      </c>
      <c r="F235" s="45" t="s">
        <v>3432</v>
      </c>
      <c r="G235" s="45" t="s">
        <v>3433</v>
      </c>
      <c r="H235" s="1" t="s">
        <v>42673</v>
      </c>
    </row>
    <row r="236" spans="1:9" x14ac:dyDescent="0.35">
      <c r="A236" s="45">
        <v>234</v>
      </c>
      <c r="B236" s="45" t="s">
        <v>3436</v>
      </c>
      <c r="C236" s="1">
        <v>2015</v>
      </c>
      <c r="D236" s="45" t="s">
        <v>3437</v>
      </c>
      <c r="E236" s="45" t="s">
        <v>3438</v>
      </c>
      <c r="F236" s="45" t="s">
        <v>3439</v>
      </c>
      <c r="G236" s="45" t="s">
        <v>3440</v>
      </c>
      <c r="H236" s="1" t="s">
        <v>42674</v>
      </c>
      <c r="I236" s="1" t="s">
        <v>42676</v>
      </c>
    </row>
    <row r="237" spans="1:9" x14ac:dyDescent="0.35">
      <c r="A237" s="45">
        <v>235</v>
      </c>
      <c r="B237" s="45" t="s">
        <v>3444</v>
      </c>
      <c r="C237" s="1">
        <v>2012</v>
      </c>
      <c r="D237" s="45" t="s">
        <v>3445</v>
      </c>
      <c r="E237" s="45" t="s">
        <v>3446</v>
      </c>
      <c r="F237" s="45"/>
      <c r="G237" s="45" t="s">
        <v>3448</v>
      </c>
      <c r="H237" s="1" t="s">
        <v>42673</v>
      </c>
    </row>
    <row r="238" spans="1:9" x14ac:dyDescent="0.35">
      <c r="A238" s="45">
        <v>236</v>
      </c>
      <c r="B238" s="45" t="s">
        <v>3462</v>
      </c>
      <c r="C238" s="1">
        <v>2016</v>
      </c>
      <c r="D238" s="45" t="s">
        <v>3463</v>
      </c>
      <c r="E238" s="45" t="s">
        <v>3464</v>
      </c>
      <c r="F238" s="45" t="s">
        <v>3465</v>
      </c>
      <c r="G238" s="45" t="s">
        <v>3466</v>
      </c>
      <c r="H238" s="1" t="s">
        <v>42673</v>
      </c>
    </row>
    <row r="239" spans="1:9" x14ac:dyDescent="0.35">
      <c r="A239" s="45">
        <v>237</v>
      </c>
      <c r="B239" s="45" t="s">
        <v>3477</v>
      </c>
      <c r="C239" s="1">
        <v>2003</v>
      </c>
      <c r="D239" s="45" t="s">
        <v>3478</v>
      </c>
      <c r="E239" s="45" t="s">
        <v>3479</v>
      </c>
      <c r="F239" s="45" t="s">
        <v>3480</v>
      </c>
      <c r="G239" s="45" t="s">
        <v>3481</v>
      </c>
      <c r="H239" s="1" t="s">
        <v>42673</v>
      </c>
    </row>
    <row r="240" spans="1:9" x14ac:dyDescent="0.35">
      <c r="A240" s="45">
        <v>238</v>
      </c>
      <c r="B240" s="45" t="s">
        <v>3493</v>
      </c>
      <c r="C240" s="1">
        <v>1999</v>
      </c>
      <c r="D240" s="45" t="s">
        <v>3494</v>
      </c>
      <c r="E240" s="45" t="s">
        <v>3495</v>
      </c>
      <c r="F240" s="45" t="s">
        <v>3498</v>
      </c>
      <c r="G240" s="45" t="s">
        <v>3499</v>
      </c>
      <c r="H240" s="1" t="s">
        <v>42673</v>
      </c>
    </row>
    <row r="241" spans="1:9" x14ac:dyDescent="0.35">
      <c r="A241" s="45">
        <v>239</v>
      </c>
      <c r="B241" s="45" t="s">
        <v>3504</v>
      </c>
      <c r="C241" s="1">
        <v>2017</v>
      </c>
      <c r="D241" s="45" t="s">
        <v>3505</v>
      </c>
      <c r="E241" s="45" t="s">
        <v>3506</v>
      </c>
      <c r="F241" s="45" t="s">
        <v>3507</v>
      </c>
      <c r="G241" s="45" t="s">
        <v>3508</v>
      </c>
      <c r="H241" s="1" t="s">
        <v>42673</v>
      </c>
    </row>
    <row r="242" spans="1:9" x14ac:dyDescent="0.35">
      <c r="A242" s="45">
        <v>240</v>
      </c>
      <c r="B242" s="45" t="s">
        <v>3511</v>
      </c>
      <c r="C242" s="1">
        <v>2004</v>
      </c>
      <c r="D242" s="45" t="s">
        <v>3512</v>
      </c>
      <c r="E242" s="45" t="s">
        <v>3513</v>
      </c>
      <c r="F242" s="45" t="s">
        <v>3514</v>
      </c>
      <c r="G242" s="45" t="s">
        <v>3515</v>
      </c>
      <c r="H242" s="1" t="s">
        <v>42673</v>
      </c>
    </row>
    <row r="243" spans="1:9" x14ac:dyDescent="0.35">
      <c r="A243" s="45">
        <v>241</v>
      </c>
      <c r="B243" s="45" t="s">
        <v>3549</v>
      </c>
      <c r="C243" s="1">
        <v>2017</v>
      </c>
      <c r="D243" s="45" t="s">
        <v>3550</v>
      </c>
      <c r="E243" s="45" t="s">
        <v>3551</v>
      </c>
      <c r="F243" s="45" t="s">
        <v>3552</v>
      </c>
      <c r="G243" s="45" t="s">
        <v>3553</v>
      </c>
      <c r="H243" s="1" t="s">
        <v>42673</v>
      </c>
    </row>
    <row r="244" spans="1:9" x14ac:dyDescent="0.35">
      <c r="A244" s="45">
        <v>242</v>
      </c>
      <c r="B244" s="45" t="s">
        <v>3563</v>
      </c>
      <c r="C244" s="1">
        <v>2014</v>
      </c>
      <c r="D244" s="45" t="s">
        <v>3564</v>
      </c>
      <c r="E244" s="45" t="s">
        <v>3565</v>
      </c>
      <c r="F244" s="45"/>
      <c r="G244" s="45" t="s">
        <v>3568</v>
      </c>
      <c r="H244" s="1" t="s">
        <v>42673</v>
      </c>
    </row>
    <row r="245" spans="1:9" x14ac:dyDescent="0.35">
      <c r="A245" s="45">
        <v>243</v>
      </c>
      <c r="B245" s="45" t="s">
        <v>3574</v>
      </c>
      <c r="C245" s="1">
        <v>2015</v>
      </c>
      <c r="D245" s="45" t="s">
        <v>3575</v>
      </c>
      <c r="E245" s="45" t="s">
        <v>3576</v>
      </c>
      <c r="F245" s="45" t="s">
        <v>3579</v>
      </c>
      <c r="G245" s="45" t="s">
        <v>3580</v>
      </c>
      <c r="H245" s="1" t="s">
        <v>42673</v>
      </c>
    </row>
    <row r="246" spans="1:9" x14ac:dyDescent="0.35">
      <c r="A246" s="45">
        <v>244</v>
      </c>
      <c r="B246" s="45" t="s">
        <v>3596</v>
      </c>
      <c r="C246" s="1">
        <v>2020</v>
      </c>
      <c r="D246" s="45" t="s">
        <v>3597</v>
      </c>
      <c r="E246" s="45" t="s">
        <v>3598</v>
      </c>
      <c r="F246" s="45" t="s">
        <v>3600</v>
      </c>
      <c r="G246" s="45"/>
      <c r="H246" s="1" t="s">
        <v>42673</v>
      </c>
    </row>
    <row r="247" spans="1:9" x14ac:dyDescent="0.35">
      <c r="A247" s="45">
        <v>245</v>
      </c>
      <c r="B247" s="45" t="s">
        <v>3611</v>
      </c>
      <c r="C247" s="1">
        <v>2005</v>
      </c>
      <c r="D247" s="45" t="s">
        <v>3612</v>
      </c>
      <c r="E247" s="45" t="s">
        <v>3613</v>
      </c>
      <c r="F247" s="45" t="s">
        <v>3616</v>
      </c>
      <c r="G247" s="45" t="s">
        <v>3617</v>
      </c>
      <c r="H247" s="1" t="s">
        <v>42673</v>
      </c>
    </row>
    <row r="248" spans="1:9" x14ac:dyDescent="0.35">
      <c r="A248" s="45">
        <v>246</v>
      </c>
      <c r="B248" s="45" t="s">
        <v>3630</v>
      </c>
      <c r="C248" s="1">
        <v>2012</v>
      </c>
      <c r="D248" s="45" t="s">
        <v>3631</v>
      </c>
      <c r="E248" s="45" t="s">
        <v>3632</v>
      </c>
      <c r="F248" s="45" t="s">
        <v>3635</v>
      </c>
      <c r="G248" s="45" t="s">
        <v>3636</v>
      </c>
      <c r="H248" s="1" t="s">
        <v>42673</v>
      </c>
    </row>
    <row r="249" spans="1:9" x14ac:dyDescent="0.35">
      <c r="A249" s="45">
        <v>247</v>
      </c>
      <c r="B249" s="45" t="s">
        <v>3648</v>
      </c>
      <c r="C249" s="1">
        <v>1996</v>
      </c>
      <c r="D249" s="45" t="s">
        <v>3649</v>
      </c>
      <c r="E249" s="45" t="s">
        <v>3650</v>
      </c>
      <c r="F249" s="45" t="s">
        <v>3653</v>
      </c>
      <c r="G249" s="45" t="s">
        <v>3654</v>
      </c>
      <c r="H249" s="1" t="s">
        <v>42673</v>
      </c>
    </row>
    <row r="250" spans="1:9" x14ac:dyDescent="0.35">
      <c r="A250" s="45">
        <v>248</v>
      </c>
      <c r="B250" s="45" t="s">
        <v>3659</v>
      </c>
      <c r="C250" s="1">
        <v>1991</v>
      </c>
      <c r="D250" s="45" t="s">
        <v>3660</v>
      </c>
      <c r="E250" s="45" t="s">
        <v>3661</v>
      </c>
      <c r="F250" s="45"/>
      <c r="G250" s="45" t="s">
        <v>3664</v>
      </c>
      <c r="H250" s="1" t="s">
        <v>42673</v>
      </c>
    </row>
    <row r="251" spans="1:9" x14ac:dyDescent="0.35">
      <c r="A251" s="45">
        <v>249</v>
      </c>
      <c r="B251" s="45" t="s">
        <v>3679</v>
      </c>
      <c r="C251" s="1">
        <v>2005</v>
      </c>
      <c r="D251" s="45" t="s">
        <v>3680</v>
      </c>
      <c r="E251" s="45" t="s">
        <v>3681</v>
      </c>
      <c r="F251" s="45"/>
      <c r="G251" s="45" t="s">
        <v>3682</v>
      </c>
      <c r="H251" s="1" t="s">
        <v>42673</v>
      </c>
    </row>
    <row r="252" spans="1:9" x14ac:dyDescent="0.35">
      <c r="A252" s="45">
        <v>250</v>
      </c>
      <c r="B252" s="45" t="s">
        <v>3696</v>
      </c>
      <c r="C252" s="1">
        <v>2002</v>
      </c>
      <c r="D252" s="45" t="s">
        <v>3697</v>
      </c>
      <c r="E252" s="45" t="s">
        <v>3698</v>
      </c>
      <c r="F252" s="45" t="s">
        <v>3700</v>
      </c>
      <c r="G252" s="45" t="s">
        <v>3701</v>
      </c>
      <c r="H252" s="1" t="s">
        <v>42673</v>
      </c>
    </row>
    <row r="253" spans="1:9" x14ac:dyDescent="0.35">
      <c r="A253" s="45">
        <v>251</v>
      </c>
      <c r="B253" s="45" t="s">
        <v>3713</v>
      </c>
      <c r="C253" s="1">
        <v>2016</v>
      </c>
      <c r="D253" s="45" t="s">
        <v>3714</v>
      </c>
      <c r="E253" s="45" t="s">
        <v>3715</v>
      </c>
      <c r="F253" s="45" t="s">
        <v>3716</v>
      </c>
      <c r="G253" s="45" t="s">
        <v>3717</v>
      </c>
      <c r="H253" s="1" t="s">
        <v>42674</v>
      </c>
      <c r="I253" s="1" t="s">
        <v>42676</v>
      </c>
    </row>
    <row r="254" spans="1:9" x14ac:dyDescent="0.35">
      <c r="A254" s="45">
        <v>252</v>
      </c>
      <c r="B254" s="45" t="s">
        <v>3722</v>
      </c>
      <c r="C254" s="1">
        <v>2017</v>
      </c>
      <c r="D254" s="45" t="s">
        <v>3723</v>
      </c>
      <c r="E254" s="48" t="s">
        <v>3724</v>
      </c>
      <c r="F254" s="45" t="s">
        <v>3725</v>
      </c>
      <c r="G254" s="45" t="s">
        <v>3726</v>
      </c>
      <c r="H254" s="1" t="s">
        <v>42674</v>
      </c>
      <c r="I254" s="1" t="s">
        <v>42675</v>
      </c>
    </row>
    <row r="255" spans="1:9" x14ac:dyDescent="0.35">
      <c r="A255" s="45">
        <v>253</v>
      </c>
      <c r="B255" s="45" t="s">
        <v>3731</v>
      </c>
      <c r="C255" s="1">
        <v>2003</v>
      </c>
      <c r="D255" s="45" t="s">
        <v>3732</v>
      </c>
      <c r="E255" s="45" t="s">
        <v>3733</v>
      </c>
      <c r="F255" s="45" t="s">
        <v>3734</v>
      </c>
      <c r="G255" s="45" t="s">
        <v>3735</v>
      </c>
      <c r="H255" s="1" t="s">
        <v>42673</v>
      </c>
    </row>
    <row r="256" spans="1:9" x14ac:dyDescent="0.35">
      <c r="A256" s="45">
        <v>254</v>
      </c>
      <c r="B256" s="45" t="s">
        <v>3740</v>
      </c>
      <c r="C256" s="1">
        <v>2003</v>
      </c>
      <c r="D256" s="45" t="s">
        <v>3741</v>
      </c>
      <c r="E256" s="45" t="s">
        <v>3742</v>
      </c>
      <c r="F256" s="45" t="s">
        <v>3744</v>
      </c>
      <c r="G256" s="45" t="s">
        <v>3745</v>
      </c>
      <c r="H256" s="1" t="s">
        <v>42673</v>
      </c>
    </row>
    <row r="257" spans="1:9" x14ac:dyDescent="0.35">
      <c r="A257" s="45">
        <v>255</v>
      </c>
      <c r="B257" s="45" t="s">
        <v>3782</v>
      </c>
      <c r="C257" s="1">
        <v>2022</v>
      </c>
      <c r="D257" s="45" t="s">
        <v>3783</v>
      </c>
      <c r="E257" s="45" t="s">
        <v>3784</v>
      </c>
      <c r="F257" s="45" t="s">
        <v>3787</v>
      </c>
      <c r="G257" s="45" t="s">
        <v>3788</v>
      </c>
      <c r="H257" s="1" t="s">
        <v>42674</v>
      </c>
      <c r="I257" s="1" t="s">
        <v>42675</v>
      </c>
    </row>
    <row r="258" spans="1:9" x14ac:dyDescent="0.35">
      <c r="A258" s="45">
        <v>256</v>
      </c>
      <c r="B258" s="45" t="s">
        <v>3794</v>
      </c>
      <c r="C258" s="1">
        <v>2010</v>
      </c>
      <c r="D258" s="45" t="s">
        <v>3795</v>
      </c>
      <c r="E258" s="45" t="s">
        <v>3796</v>
      </c>
      <c r="F258" s="45" t="s">
        <v>3797</v>
      </c>
      <c r="G258" s="45" t="s">
        <v>3798</v>
      </c>
      <c r="H258" s="1" t="s">
        <v>42673</v>
      </c>
    </row>
    <row r="259" spans="1:9" x14ac:dyDescent="0.35">
      <c r="A259" s="45">
        <v>257</v>
      </c>
      <c r="B259" s="45" t="s">
        <v>3809</v>
      </c>
      <c r="C259" s="1">
        <v>2013</v>
      </c>
      <c r="D259" s="45" t="s">
        <v>3810</v>
      </c>
      <c r="E259" s="45" t="s">
        <v>3811</v>
      </c>
      <c r="F259" s="45" t="s">
        <v>3812</v>
      </c>
      <c r="G259" s="45" t="s">
        <v>3813</v>
      </c>
      <c r="H259" s="1" t="s">
        <v>42673</v>
      </c>
    </row>
    <row r="260" spans="1:9" x14ac:dyDescent="0.35">
      <c r="A260" s="45">
        <v>258</v>
      </c>
      <c r="B260" s="45" t="s">
        <v>3828</v>
      </c>
      <c r="C260" s="1">
        <v>1991</v>
      </c>
      <c r="D260" s="45" t="s">
        <v>3829</v>
      </c>
      <c r="E260" s="45" t="s">
        <v>3830</v>
      </c>
      <c r="F260" s="45" t="s">
        <v>3831</v>
      </c>
      <c r="G260" s="45" t="s">
        <v>3832</v>
      </c>
      <c r="H260" s="1" t="s">
        <v>42673</v>
      </c>
    </row>
    <row r="261" spans="1:9" x14ac:dyDescent="0.35">
      <c r="A261" s="45">
        <v>259</v>
      </c>
      <c r="B261" s="45" t="s">
        <v>3836</v>
      </c>
      <c r="C261" s="1">
        <v>2020</v>
      </c>
      <c r="D261" s="45" t="s">
        <v>3837</v>
      </c>
      <c r="E261" s="45" t="s">
        <v>3838</v>
      </c>
      <c r="F261" s="45" t="s">
        <v>3839</v>
      </c>
      <c r="G261" s="45" t="s">
        <v>3840</v>
      </c>
      <c r="H261" s="1" t="s">
        <v>42673</v>
      </c>
      <c r="I261" s="1" t="s">
        <v>42679</v>
      </c>
    </row>
    <row r="262" spans="1:9" x14ac:dyDescent="0.35">
      <c r="A262" s="45">
        <v>260</v>
      </c>
      <c r="B262" s="45" t="s">
        <v>3843</v>
      </c>
      <c r="C262" s="1">
        <v>2000</v>
      </c>
      <c r="D262" s="45" t="s">
        <v>3844</v>
      </c>
      <c r="E262" s="45" t="s">
        <v>3845</v>
      </c>
      <c r="F262" s="45"/>
      <c r="G262" s="45"/>
      <c r="H262" s="1" t="s">
        <v>42673</v>
      </c>
    </row>
    <row r="263" spans="1:9" x14ac:dyDescent="0.35">
      <c r="A263" s="45">
        <v>261</v>
      </c>
      <c r="B263" s="45" t="s">
        <v>3865</v>
      </c>
      <c r="C263" s="1">
        <v>2012</v>
      </c>
      <c r="D263" s="45" t="s">
        <v>3866</v>
      </c>
      <c r="E263" s="45" t="s">
        <v>3867</v>
      </c>
      <c r="F263" s="45" t="s">
        <v>3868</v>
      </c>
      <c r="G263" s="45" t="s">
        <v>3869</v>
      </c>
      <c r="H263" s="1" t="s">
        <v>42673</v>
      </c>
    </row>
    <row r="264" spans="1:9" x14ac:dyDescent="0.35">
      <c r="A264" s="45">
        <v>262</v>
      </c>
      <c r="B264" s="45" t="s">
        <v>3882</v>
      </c>
      <c r="C264" s="1">
        <v>1985</v>
      </c>
      <c r="D264" s="45" t="s">
        <v>3883</v>
      </c>
      <c r="E264" s="45" t="s">
        <v>3884</v>
      </c>
      <c r="F264" s="45" t="s">
        <v>3886</v>
      </c>
      <c r="G264" s="45"/>
      <c r="H264" s="1" t="s">
        <v>42673</v>
      </c>
    </row>
    <row r="265" spans="1:9" x14ac:dyDescent="0.35">
      <c r="A265" s="45">
        <v>263</v>
      </c>
      <c r="B265" s="45" t="s">
        <v>3889</v>
      </c>
      <c r="C265" s="1">
        <v>2017</v>
      </c>
      <c r="D265" s="45" t="s">
        <v>3890</v>
      </c>
      <c r="E265" s="45" t="s">
        <v>3891</v>
      </c>
      <c r="F265" s="45" t="s">
        <v>3893</v>
      </c>
      <c r="G265" s="45"/>
      <c r="H265" s="1" t="s">
        <v>42674</v>
      </c>
      <c r="I265" s="1" t="s">
        <v>42676</v>
      </c>
    </row>
    <row r="266" spans="1:9" x14ac:dyDescent="0.35">
      <c r="A266" s="45">
        <v>264</v>
      </c>
      <c r="B266" s="45" t="s">
        <v>3896</v>
      </c>
      <c r="C266" s="1">
        <v>2023</v>
      </c>
      <c r="D266" s="45" t="s">
        <v>3897</v>
      </c>
      <c r="E266" s="45" t="s">
        <v>3898</v>
      </c>
      <c r="F266" s="45" t="s">
        <v>3899</v>
      </c>
      <c r="G266" s="45" t="s">
        <v>3900</v>
      </c>
      <c r="H266" s="1" t="s">
        <v>42673</v>
      </c>
    </row>
    <row r="267" spans="1:9" x14ac:dyDescent="0.35">
      <c r="A267" s="45">
        <v>265</v>
      </c>
      <c r="B267" s="45" t="s">
        <v>3903</v>
      </c>
      <c r="C267" s="1">
        <v>2005</v>
      </c>
      <c r="D267" s="45" t="s">
        <v>3904</v>
      </c>
      <c r="E267" s="45" t="s">
        <v>3905</v>
      </c>
      <c r="F267" s="45" t="s">
        <v>3906</v>
      </c>
      <c r="G267" s="45" t="s">
        <v>3907</v>
      </c>
      <c r="H267" s="1" t="s">
        <v>42674</v>
      </c>
      <c r="I267" s="1" t="s">
        <v>42675</v>
      </c>
    </row>
    <row r="268" spans="1:9" x14ac:dyDescent="0.35">
      <c r="A268" s="45">
        <v>266</v>
      </c>
      <c r="B268" s="45" t="s">
        <v>3911</v>
      </c>
      <c r="C268" s="1">
        <v>2003</v>
      </c>
      <c r="D268" s="45" t="s">
        <v>3912</v>
      </c>
      <c r="E268" s="45" t="s">
        <v>3913</v>
      </c>
      <c r="F268" s="45" t="s">
        <v>3914</v>
      </c>
      <c r="G268" s="45" t="s">
        <v>3915</v>
      </c>
      <c r="H268" s="1" t="s">
        <v>42673</v>
      </c>
    </row>
    <row r="269" spans="1:9" x14ac:dyDescent="0.35">
      <c r="A269" s="45">
        <v>267</v>
      </c>
      <c r="B269" s="45" t="s">
        <v>3925</v>
      </c>
      <c r="C269" s="1">
        <v>2021</v>
      </c>
      <c r="D269" s="45" t="s">
        <v>3926</v>
      </c>
      <c r="E269" s="48" t="s">
        <v>3927</v>
      </c>
      <c r="F269" s="45" t="s">
        <v>3928</v>
      </c>
      <c r="G269" s="45" t="s">
        <v>3929</v>
      </c>
      <c r="H269" s="1" t="s">
        <v>42674</v>
      </c>
      <c r="I269" s="1" t="s">
        <v>42675</v>
      </c>
    </row>
    <row r="270" spans="1:9" x14ac:dyDescent="0.35">
      <c r="A270" s="45">
        <v>268</v>
      </c>
      <c r="B270" s="45" t="s">
        <v>3933</v>
      </c>
      <c r="C270" s="1">
        <v>2023</v>
      </c>
      <c r="D270" s="45" t="s">
        <v>3934</v>
      </c>
      <c r="E270" s="45" t="s">
        <v>3935</v>
      </c>
      <c r="F270" s="45" t="s">
        <v>3938</v>
      </c>
      <c r="G270" s="45" t="s">
        <v>3939</v>
      </c>
      <c r="H270" s="1" t="s">
        <v>42673</v>
      </c>
    </row>
    <row r="271" spans="1:9" x14ac:dyDescent="0.35">
      <c r="A271" s="45">
        <v>269</v>
      </c>
      <c r="B271" s="45" t="s">
        <v>3946</v>
      </c>
      <c r="C271" s="1">
        <v>2017</v>
      </c>
      <c r="D271" s="45" t="s">
        <v>3947</v>
      </c>
      <c r="E271" s="45" t="s">
        <v>3948</v>
      </c>
      <c r="F271" s="45" t="s">
        <v>3950</v>
      </c>
      <c r="G271" s="45" t="s">
        <v>3951</v>
      </c>
      <c r="H271" s="1" t="s">
        <v>42673</v>
      </c>
    </row>
    <row r="272" spans="1:9" x14ac:dyDescent="0.35">
      <c r="A272" s="45">
        <v>270</v>
      </c>
      <c r="B272" s="45" t="s">
        <v>3955</v>
      </c>
      <c r="C272" s="1">
        <v>1998</v>
      </c>
      <c r="D272" s="45" t="s">
        <v>3956</v>
      </c>
      <c r="E272" s="45" t="s">
        <v>3957</v>
      </c>
      <c r="F272" s="45" t="s">
        <v>3959</v>
      </c>
      <c r="G272" s="45" t="s">
        <v>3960</v>
      </c>
      <c r="H272" s="1" t="s">
        <v>42673</v>
      </c>
    </row>
    <row r="273" spans="1:9" x14ac:dyDescent="0.35">
      <c r="A273" s="45">
        <v>271</v>
      </c>
      <c r="B273" s="45" t="s">
        <v>3965</v>
      </c>
      <c r="C273" s="1">
        <v>2022</v>
      </c>
      <c r="D273" s="45" t="s">
        <v>3966</v>
      </c>
      <c r="E273" s="45" t="s">
        <v>3967</v>
      </c>
      <c r="F273" s="45" t="s">
        <v>3970</v>
      </c>
      <c r="G273" s="45" t="s">
        <v>3971</v>
      </c>
      <c r="H273" s="1" t="s">
        <v>42674</v>
      </c>
      <c r="I273" s="1" t="s">
        <v>42675</v>
      </c>
    </row>
    <row r="274" spans="1:9" x14ac:dyDescent="0.35">
      <c r="A274" s="45">
        <v>272</v>
      </c>
      <c r="B274" s="45" t="s">
        <v>3975</v>
      </c>
      <c r="C274" s="1">
        <v>2016</v>
      </c>
      <c r="D274" s="45" t="s">
        <v>3976</v>
      </c>
      <c r="E274" s="45" t="s">
        <v>3977</v>
      </c>
      <c r="F274" s="45" t="s">
        <v>3979</v>
      </c>
      <c r="G274" s="45" t="s">
        <v>3980</v>
      </c>
      <c r="H274" s="1" t="s">
        <v>42673</v>
      </c>
    </row>
    <row r="275" spans="1:9" x14ac:dyDescent="0.35">
      <c r="A275" s="45">
        <v>273</v>
      </c>
      <c r="B275" s="45" t="s">
        <v>3986</v>
      </c>
      <c r="C275" s="1">
        <v>1998</v>
      </c>
      <c r="D275" s="45" t="s">
        <v>3987</v>
      </c>
      <c r="E275" s="45" t="s">
        <v>3988</v>
      </c>
      <c r="F275" s="45" t="s">
        <v>3989</v>
      </c>
      <c r="G275" s="45" t="s">
        <v>3990</v>
      </c>
      <c r="H275" s="1" t="s">
        <v>42673</v>
      </c>
    </row>
    <row r="276" spans="1:9" x14ac:dyDescent="0.35">
      <c r="A276" s="45">
        <v>274</v>
      </c>
      <c r="B276" s="45" t="s">
        <v>3995</v>
      </c>
      <c r="C276" s="1">
        <v>2016</v>
      </c>
      <c r="D276" s="45" t="s">
        <v>3996</v>
      </c>
      <c r="E276" s="45" t="s">
        <v>3997</v>
      </c>
      <c r="F276" s="45" t="s">
        <v>3998</v>
      </c>
      <c r="G276" s="45" t="s">
        <v>3999</v>
      </c>
      <c r="H276" s="1" t="s">
        <v>42673</v>
      </c>
    </row>
    <row r="277" spans="1:9" x14ac:dyDescent="0.35">
      <c r="A277" s="45">
        <v>275</v>
      </c>
      <c r="B277" s="45" t="s">
        <v>4002</v>
      </c>
      <c r="C277" s="1">
        <v>2022</v>
      </c>
      <c r="D277" s="45" t="s">
        <v>4003</v>
      </c>
      <c r="E277" s="45" t="s">
        <v>4004</v>
      </c>
      <c r="F277" s="45" t="s">
        <v>4005</v>
      </c>
      <c r="G277" s="45" t="s">
        <v>4006</v>
      </c>
      <c r="H277" s="1" t="s">
        <v>42673</v>
      </c>
    </row>
    <row r="278" spans="1:9" x14ac:dyDescent="0.35">
      <c r="A278" s="45">
        <v>276</v>
      </c>
      <c r="B278" s="45" t="s">
        <v>4008</v>
      </c>
      <c r="C278" s="1">
        <v>2004</v>
      </c>
      <c r="D278" s="45" t="s">
        <v>661</v>
      </c>
      <c r="E278" s="45" t="s">
        <v>4009</v>
      </c>
      <c r="F278" s="45"/>
      <c r="G278" s="45" t="s">
        <v>4012</v>
      </c>
      <c r="H278" s="1" t="s">
        <v>42673</v>
      </c>
    </row>
    <row r="279" spans="1:9" x14ac:dyDescent="0.35">
      <c r="A279" s="45">
        <v>277</v>
      </c>
      <c r="B279" s="45" t="s">
        <v>4017</v>
      </c>
      <c r="C279" s="1">
        <v>2022</v>
      </c>
      <c r="D279" s="45" t="s">
        <v>4018</v>
      </c>
      <c r="E279" s="45" t="s">
        <v>4019</v>
      </c>
      <c r="F279" s="45" t="s">
        <v>4020</v>
      </c>
      <c r="G279" s="45" t="s">
        <v>4021</v>
      </c>
      <c r="H279" s="1" t="s">
        <v>42673</v>
      </c>
    </row>
    <row r="280" spans="1:9" x14ac:dyDescent="0.35">
      <c r="A280" s="45">
        <v>278</v>
      </c>
      <c r="B280" s="45" t="s">
        <v>4024</v>
      </c>
      <c r="C280" s="1">
        <v>2009</v>
      </c>
      <c r="D280" s="45" t="s">
        <v>4025</v>
      </c>
      <c r="E280" s="45" t="s">
        <v>4026</v>
      </c>
      <c r="F280" s="45"/>
      <c r="G280" s="45" t="s">
        <v>4027</v>
      </c>
      <c r="H280" s="1" t="s">
        <v>42673</v>
      </c>
    </row>
    <row r="281" spans="1:9" x14ac:dyDescent="0.35">
      <c r="A281" s="45">
        <v>279</v>
      </c>
      <c r="B281" s="45" t="s">
        <v>4031</v>
      </c>
      <c r="C281" s="1">
        <v>2020</v>
      </c>
      <c r="D281" s="45" t="s">
        <v>4032</v>
      </c>
      <c r="E281" s="45" t="s">
        <v>4033</v>
      </c>
      <c r="F281" s="45" t="s">
        <v>4034</v>
      </c>
      <c r="G281" s="45" t="s">
        <v>4035</v>
      </c>
      <c r="H281" s="1" t="s">
        <v>42673</v>
      </c>
    </row>
    <row r="282" spans="1:9" x14ac:dyDescent="0.35">
      <c r="A282" s="45">
        <v>280</v>
      </c>
      <c r="B282" s="45" t="s">
        <v>4039</v>
      </c>
      <c r="C282" s="1">
        <v>2008</v>
      </c>
      <c r="D282" s="45" t="s">
        <v>4040</v>
      </c>
      <c r="E282" s="45" t="s">
        <v>4041</v>
      </c>
      <c r="F282" s="45" t="s">
        <v>4042</v>
      </c>
      <c r="G282" s="45" t="s">
        <v>4043</v>
      </c>
      <c r="H282" s="1" t="s">
        <v>42673</v>
      </c>
    </row>
    <row r="283" spans="1:9" x14ac:dyDescent="0.35">
      <c r="A283" s="45">
        <v>281</v>
      </c>
      <c r="B283" s="45" t="s">
        <v>4047</v>
      </c>
      <c r="C283" s="1">
        <v>2019</v>
      </c>
      <c r="D283" s="45" t="s">
        <v>4048</v>
      </c>
      <c r="E283" s="45" t="s">
        <v>4049</v>
      </c>
      <c r="F283" s="45" t="s">
        <v>4050</v>
      </c>
      <c r="G283" s="45" t="s">
        <v>4051</v>
      </c>
      <c r="H283" s="1" t="s">
        <v>42674</v>
      </c>
      <c r="I283" s="1" t="s">
        <v>42675</v>
      </c>
    </row>
    <row r="284" spans="1:9" x14ac:dyDescent="0.35">
      <c r="A284" s="45">
        <v>282</v>
      </c>
      <c r="B284" s="45" t="s">
        <v>4061</v>
      </c>
      <c r="C284" s="1">
        <v>2004</v>
      </c>
      <c r="D284" s="45" t="s">
        <v>4062</v>
      </c>
      <c r="E284" s="45" t="s">
        <v>4063</v>
      </c>
      <c r="F284" s="45" t="s">
        <v>4064</v>
      </c>
      <c r="G284" s="45" t="s">
        <v>4065</v>
      </c>
      <c r="H284" s="1" t="s">
        <v>42674</v>
      </c>
      <c r="I284" s="1" t="s">
        <v>42676</v>
      </c>
    </row>
    <row r="285" spans="1:9" x14ac:dyDescent="0.35">
      <c r="A285" s="45">
        <v>283</v>
      </c>
      <c r="B285" s="45" t="s">
        <v>4070</v>
      </c>
      <c r="C285" s="1">
        <v>2020</v>
      </c>
      <c r="D285" s="45" t="s">
        <v>4071</v>
      </c>
      <c r="E285" s="45" t="s">
        <v>4072</v>
      </c>
      <c r="F285" s="45" t="s">
        <v>4073</v>
      </c>
      <c r="G285" s="45" t="s">
        <v>4074</v>
      </c>
      <c r="H285" s="1" t="s">
        <v>42674</v>
      </c>
      <c r="I285" s="1" t="s">
        <v>42675</v>
      </c>
    </row>
    <row r="286" spans="1:9" x14ac:dyDescent="0.35">
      <c r="A286" s="45">
        <v>284</v>
      </c>
      <c r="B286" s="45" t="s">
        <v>4078</v>
      </c>
      <c r="C286" s="1">
        <v>2010</v>
      </c>
      <c r="D286" s="45" t="s">
        <v>4079</v>
      </c>
      <c r="E286" s="45" t="s">
        <v>4080</v>
      </c>
      <c r="F286" s="45" t="s">
        <v>4081</v>
      </c>
      <c r="G286" s="45" t="s">
        <v>4082</v>
      </c>
      <c r="H286" s="1" t="s">
        <v>42673</v>
      </c>
    </row>
    <row r="287" spans="1:9" x14ac:dyDescent="0.35">
      <c r="A287" s="45">
        <v>285</v>
      </c>
      <c r="B287" s="45" t="s">
        <v>4095</v>
      </c>
      <c r="C287" s="1">
        <v>1992</v>
      </c>
      <c r="D287" s="45" t="s">
        <v>4096</v>
      </c>
      <c r="E287" s="45" t="s">
        <v>4097</v>
      </c>
      <c r="F287" s="45"/>
      <c r="G287" s="45"/>
      <c r="H287" s="1" t="s">
        <v>42674</v>
      </c>
      <c r="I287" s="1" t="s">
        <v>42675</v>
      </c>
    </row>
    <row r="288" spans="1:9" x14ac:dyDescent="0.35">
      <c r="A288" s="45">
        <v>286</v>
      </c>
      <c r="B288" s="45" t="s">
        <v>4103</v>
      </c>
      <c r="C288" s="1">
        <v>2007</v>
      </c>
      <c r="D288" s="45" t="s">
        <v>4104</v>
      </c>
      <c r="E288" s="45" t="s">
        <v>4105</v>
      </c>
      <c r="F288" s="45" t="s">
        <v>4106</v>
      </c>
      <c r="G288" s="45" t="s">
        <v>4107</v>
      </c>
      <c r="H288" s="1" t="s">
        <v>42673</v>
      </c>
    </row>
    <row r="289" spans="1:9" x14ac:dyDescent="0.35">
      <c r="A289" s="45">
        <v>287</v>
      </c>
      <c r="B289" s="45" t="s">
        <v>4112</v>
      </c>
      <c r="C289" s="1">
        <v>2009</v>
      </c>
      <c r="D289" s="45" t="s">
        <v>4113</v>
      </c>
      <c r="E289" s="45" t="s">
        <v>4114</v>
      </c>
      <c r="F289" s="45" t="s">
        <v>4115</v>
      </c>
      <c r="G289" s="45" t="s">
        <v>4116</v>
      </c>
      <c r="H289" s="1" t="s">
        <v>42673</v>
      </c>
      <c r="I289" s="1" t="s">
        <v>42680</v>
      </c>
    </row>
    <row r="290" spans="1:9" x14ac:dyDescent="0.35">
      <c r="A290" s="45">
        <v>288</v>
      </c>
      <c r="B290" s="45" t="s">
        <v>4121</v>
      </c>
      <c r="C290" s="1">
        <v>2017</v>
      </c>
      <c r="D290" s="45" t="s">
        <v>4122</v>
      </c>
      <c r="E290" s="45" t="s">
        <v>4123</v>
      </c>
      <c r="F290" s="45" t="s">
        <v>4124</v>
      </c>
      <c r="G290" s="45"/>
      <c r="H290" s="1" t="s">
        <v>42673</v>
      </c>
    </row>
    <row r="291" spans="1:9" x14ac:dyDescent="0.35">
      <c r="A291" s="45">
        <v>289</v>
      </c>
      <c r="B291" s="45" t="s">
        <v>4127</v>
      </c>
      <c r="C291" s="1">
        <v>2001</v>
      </c>
      <c r="D291" s="45" t="s">
        <v>4128</v>
      </c>
      <c r="E291" s="45" t="s">
        <v>4129</v>
      </c>
      <c r="F291" s="45" t="s">
        <v>4130</v>
      </c>
      <c r="G291" s="45" t="s">
        <v>4131</v>
      </c>
      <c r="H291" s="1" t="s">
        <v>42674</v>
      </c>
      <c r="I291" s="1" t="s">
        <v>42675</v>
      </c>
    </row>
    <row r="292" spans="1:9" x14ac:dyDescent="0.35">
      <c r="A292" s="45">
        <v>290</v>
      </c>
      <c r="B292" s="45" t="s">
        <v>4148</v>
      </c>
      <c r="C292" s="1">
        <v>2007</v>
      </c>
      <c r="D292" s="45" t="s">
        <v>4149</v>
      </c>
      <c r="E292" s="45" t="s">
        <v>4150</v>
      </c>
      <c r="F292" s="45" t="s">
        <v>4153</v>
      </c>
      <c r="G292" s="45" t="s">
        <v>4154</v>
      </c>
      <c r="H292" s="1" t="s">
        <v>42673</v>
      </c>
    </row>
    <row r="293" spans="1:9" x14ac:dyDescent="0.35">
      <c r="A293" s="45">
        <v>291</v>
      </c>
      <c r="B293" s="45" t="s">
        <v>4175</v>
      </c>
      <c r="C293" s="1">
        <v>2020</v>
      </c>
      <c r="D293" s="45" t="s">
        <v>4176</v>
      </c>
      <c r="E293" s="45" t="s">
        <v>4177</v>
      </c>
      <c r="F293" s="45" t="s">
        <v>4178</v>
      </c>
      <c r="G293" s="45" t="s">
        <v>4179</v>
      </c>
      <c r="H293" s="1" t="s">
        <v>42674</v>
      </c>
      <c r="I293" s="1" t="s">
        <v>42675</v>
      </c>
    </row>
    <row r="294" spans="1:9" x14ac:dyDescent="0.35">
      <c r="A294" s="45">
        <v>292</v>
      </c>
      <c r="B294" s="45" t="s">
        <v>4183</v>
      </c>
      <c r="C294" s="1">
        <v>2021</v>
      </c>
      <c r="D294" s="45" t="s">
        <v>4184</v>
      </c>
      <c r="E294" s="45" t="s">
        <v>4185</v>
      </c>
      <c r="F294" s="45" t="s">
        <v>4186</v>
      </c>
      <c r="G294" s="45" t="s">
        <v>4187</v>
      </c>
      <c r="H294" s="1" t="s">
        <v>42674</v>
      </c>
      <c r="I294" s="1" t="s">
        <v>42675</v>
      </c>
    </row>
    <row r="295" spans="1:9" x14ac:dyDescent="0.35">
      <c r="A295" s="45">
        <v>293</v>
      </c>
      <c r="B295" s="45" t="s">
        <v>4199</v>
      </c>
      <c r="C295" s="1">
        <v>2020</v>
      </c>
      <c r="D295" s="45" t="s">
        <v>4200</v>
      </c>
      <c r="E295" s="45" t="s">
        <v>4201</v>
      </c>
      <c r="F295" s="45" t="s">
        <v>4202</v>
      </c>
      <c r="G295" s="45" t="s">
        <v>4203</v>
      </c>
      <c r="H295" s="1" t="s">
        <v>42674</v>
      </c>
      <c r="I295" s="1" t="s">
        <v>42676</v>
      </c>
    </row>
    <row r="296" spans="1:9" x14ac:dyDescent="0.35">
      <c r="A296" s="45">
        <v>294</v>
      </c>
      <c r="B296" s="45" t="s">
        <v>4207</v>
      </c>
      <c r="C296" s="1">
        <v>2009</v>
      </c>
      <c r="D296" s="45" t="s">
        <v>4208</v>
      </c>
      <c r="E296" s="45" t="s">
        <v>4209</v>
      </c>
      <c r="F296" s="45" t="s">
        <v>4210</v>
      </c>
      <c r="G296" s="45" t="s">
        <v>4211</v>
      </c>
      <c r="H296" s="1" t="s">
        <v>42674</v>
      </c>
      <c r="I296" s="1" t="s">
        <v>42681</v>
      </c>
    </row>
    <row r="297" spans="1:9" x14ac:dyDescent="0.35">
      <c r="A297" s="45">
        <v>295</v>
      </c>
      <c r="B297" s="45" t="s">
        <v>4216</v>
      </c>
      <c r="C297" s="1">
        <v>2018</v>
      </c>
      <c r="D297" s="45" t="s">
        <v>4217</v>
      </c>
      <c r="E297" s="45" t="s">
        <v>4218</v>
      </c>
      <c r="F297" s="45" t="s">
        <v>4219</v>
      </c>
      <c r="G297" s="45" t="s">
        <v>4220</v>
      </c>
      <c r="H297" s="1" t="s">
        <v>42673</v>
      </c>
    </row>
    <row r="298" spans="1:9" x14ac:dyDescent="0.35">
      <c r="A298" s="45">
        <v>296</v>
      </c>
      <c r="B298" s="45" t="s">
        <v>4225</v>
      </c>
      <c r="C298" s="1">
        <v>2009</v>
      </c>
      <c r="D298" s="45" t="s">
        <v>4226</v>
      </c>
      <c r="E298" s="45" t="s">
        <v>4227</v>
      </c>
      <c r="F298" s="45" t="s">
        <v>4228</v>
      </c>
      <c r="G298" s="45" t="s">
        <v>4229</v>
      </c>
      <c r="H298" s="1" t="s">
        <v>42673</v>
      </c>
    </row>
    <row r="299" spans="1:9" x14ac:dyDescent="0.35">
      <c r="A299" s="45">
        <v>297</v>
      </c>
      <c r="B299" s="45" t="s">
        <v>4250</v>
      </c>
      <c r="C299" s="1">
        <v>2010</v>
      </c>
      <c r="D299" s="45" t="s">
        <v>4251</v>
      </c>
      <c r="E299" s="45" t="s">
        <v>4252</v>
      </c>
      <c r="F299" s="45" t="s">
        <v>4255</v>
      </c>
      <c r="G299" s="45" t="s">
        <v>4256</v>
      </c>
      <c r="H299" s="1" t="s">
        <v>42673</v>
      </c>
    </row>
    <row r="300" spans="1:9" x14ac:dyDescent="0.35">
      <c r="A300" s="45">
        <v>298</v>
      </c>
      <c r="B300" s="45" t="s">
        <v>4261</v>
      </c>
      <c r="C300" s="1">
        <v>2007</v>
      </c>
      <c r="D300" s="45" t="s">
        <v>4262</v>
      </c>
      <c r="E300" s="45" t="s">
        <v>4263</v>
      </c>
      <c r="F300" s="45" t="s">
        <v>4266</v>
      </c>
      <c r="G300" s="45" t="s">
        <v>4267</v>
      </c>
      <c r="H300" s="1" t="s">
        <v>42673</v>
      </c>
    </row>
    <row r="301" spans="1:9" x14ac:dyDescent="0.35">
      <c r="A301" s="45">
        <v>299</v>
      </c>
      <c r="B301" s="45" t="s">
        <v>4272</v>
      </c>
      <c r="C301" s="1">
        <v>2013</v>
      </c>
      <c r="D301" s="45" t="s">
        <v>4273</v>
      </c>
      <c r="E301" s="45" t="s">
        <v>4274</v>
      </c>
      <c r="F301" s="45" t="s">
        <v>4275</v>
      </c>
      <c r="G301" s="45"/>
      <c r="H301" s="1" t="s">
        <v>42673</v>
      </c>
    </row>
    <row r="302" spans="1:9" x14ac:dyDescent="0.35">
      <c r="A302" s="45">
        <v>300</v>
      </c>
      <c r="B302" s="45" t="s">
        <v>4278</v>
      </c>
      <c r="C302" s="1">
        <v>1999</v>
      </c>
      <c r="D302" s="45" t="s">
        <v>4279</v>
      </c>
      <c r="E302" s="45" t="s">
        <v>4280</v>
      </c>
      <c r="F302" s="45" t="s">
        <v>4282</v>
      </c>
      <c r="G302" s="45" t="s">
        <v>4283</v>
      </c>
      <c r="H302" s="1" t="s">
        <v>42673</v>
      </c>
    </row>
    <row r="303" spans="1:9" x14ac:dyDescent="0.35">
      <c r="A303" s="45">
        <v>301</v>
      </c>
      <c r="B303" s="45" t="s">
        <v>4288</v>
      </c>
      <c r="C303" s="1">
        <v>2014</v>
      </c>
      <c r="D303" s="45" t="s">
        <v>4289</v>
      </c>
      <c r="E303" s="45" t="s">
        <v>4290</v>
      </c>
      <c r="F303" s="45" t="s">
        <v>4291</v>
      </c>
      <c r="G303" s="45" t="s">
        <v>4292</v>
      </c>
      <c r="H303" s="1" t="s">
        <v>42674</v>
      </c>
      <c r="I303" s="1" t="s">
        <v>42681</v>
      </c>
    </row>
    <row r="304" spans="1:9" x14ac:dyDescent="0.35">
      <c r="A304" s="45">
        <v>302</v>
      </c>
      <c r="B304" s="45" t="s">
        <v>4297</v>
      </c>
      <c r="C304" s="1">
        <v>2004</v>
      </c>
      <c r="D304" s="45" t="s">
        <v>4298</v>
      </c>
      <c r="E304" s="45" t="s">
        <v>4299</v>
      </c>
      <c r="F304" s="45" t="s">
        <v>4300</v>
      </c>
      <c r="G304" s="45"/>
      <c r="H304" s="1" t="s">
        <v>42674</v>
      </c>
      <c r="I304" s="1" t="s">
        <v>42675</v>
      </c>
    </row>
    <row r="305" spans="1:9" x14ac:dyDescent="0.35">
      <c r="A305" s="45">
        <v>303</v>
      </c>
      <c r="B305" s="45" t="s">
        <v>4306</v>
      </c>
      <c r="C305" s="1">
        <v>2004</v>
      </c>
      <c r="D305" s="45" t="s">
        <v>4307</v>
      </c>
      <c r="E305" s="45" t="s">
        <v>4308</v>
      </c>
      <c r="F305" s="45" t="s">
        <v>4309</v>
      </c>
      <c r="G305" s="45" t="s">
        <v>4310</v>
      </c>
      <c r="H305" s="1" t="s">
        <v>42673</v>
      </c>
    </row>
    <row r="306" spans="1:9" x14ac:dyDescent="0.35">
      <c r="A306" s="45">
        <v>304</v>
      </c>
      <c r="B306" s="45" t="s">
        <v>4315</v>
      </c>
      <c r="C306" s="1">
        <v>2021</v>
      </c>
      <c r="D306" s="45" t="s">
        <v>4316</v>
      </c>
      <c r="E306" s="45" t="s">
        <v>4317</v>
      </c>
      <c r="F306" s="45" t="s">
        <v>4318</v>
      </c>
      <c r="G306" s="45" t="s">
        <v>4319</v>
      </c>
      <c r="H306" s="1" t="s">
        <v>42673</v>
      </c>
    </row>
    <row r="307" spans="1:9" x14ac:dyDescent="0.35">
      <c r="A307" s="45">
        <v>305</v>
      </c>
      <c r="B307" s="45" t="s">
        <v>4322</v>
      </c>
      <c r="C307" s="1">
        <v>2005</v>
      </c>
      <c r="D307" s="45" t="s">
        <v>4323</v>
      </c>
      <c r="E307" s="48" t="s">
        <v>4324</v>
      </c>
      <c r="F307" s="45" t="s">
        <v>4327</v>
      </c>
      <c r="G307" s="45" t="s">
        <v>4328</v>
      </c>
      <c r="H307" s="1" t="s">
        <v>42673</v>
      </c>
    </row>
    <row r="308" spans="1:9" x14ac:dyDescent="0.35">
      <c r="A308" s="45">
        <v>306</v>
      </c>
      <c r="B308" s="45" t="s">
        <v>4334</v>
      </c>
      <c r="C308" s="1">
        <v>2012</v>
      </c>
      <c r="D308" s="45" t="s">
        <v>4335</v>
      </c>
      <c r="E308" s="45" t="s">
        <v>4336</v>
      </c>
      <c r="F308" s="45" t="s">
        <v>4337</v>
      </c>
      <c r="G308" s="45" t="s">
        <v>4338</v>
      </c>
      <c r="H308" s="1" t="s">
        <v>42673</v>
      </c>
    </row>
    <row r="309" spans="1:9" x14ac:dyDescent="0.35">
      <c r="A309" s="45">
        <v>307</v>
      </c>
      <c r="B309" s="45" t="s">
        <v>4342</v>
      </c>
      <c r="C309" s="1">
        <v>1993</v>
      </c>
      <c r="D309" s="45" t="s">
        <v>4343</v>
      </c>
      <c r="E309" s="45" t="s">
        <v>4344</v>
      </c>
      <c r="F309" s="45"/>
      <c r="G309" s="45" t="s">
        <v>4346</v>
      </c>
      <c r="H309" s="1" t="s">
        <v>42673</v>
      </c>
    </row>
    <row r="310" spans="1:9" x14ac:dyDescent="0.35">
      <c r="A310" s="45">
        <v>308</v>
      </c>
      <c r="B310" s="45" t="s">
        <v>4351</v>
      </c>
      <c r="C310" s="1">
        <v>2020</v>
      </c>
      <c r="D310" s="45" t="s">
        <v>4352</v>
      </c>
      <c r="E310" s="45" t="s">
        <v>4353</v>
      </c>
      <c r="F310" s="45" t="s">
        <v>4354</v>
      </c>
      <c r="G310" s="45" t="s">
        <v>4355</v>
      </c>
      <c r="H310" s="1" t="s">
        <v>42674</v>
      </c>
      <c r="I310" s="1" t="s">
        <v>42681</v>
      </c>
    </row>
    <row r="311" spans="1:9" x14ac:dyDescent="0.35">
      <c r="A311" s="45">
        <v>309</v>
      </c>
      <c r="B311" s="45" t="s">
        <v>4364</v>
      </c>
      <c r="C311" s="1">
        <v>2020</v>
      </c>
      <c r="D311" s="45" t="s">
        <v>4365</v>
      </c>
      <c r="E311" s="45" t="s">
        <v>4366</v>
      </c>
      <c r="F311" s="45" t="s">
        <v>4367</v>
      </c>
      <c r="G311" s="45" t="s">
        <v>4368</v>
      </c>
      <c r="H311" s="1" t="s">
        <v>42673</v>
      </c>
      <c r="I311" s="1" t="s">
        <v>42680</v>
      </c>
    </row>
    <row r="312" spans="1:9" x14ac:dyDescent="0.35">
      <c r="A312" s="45">
        <v>310</v>
      </c>
      <c r="B312" s="45" t="s">
        <v>4372</v>
      </c>
      <c r="C312" s="1">
        <v>2006</v>
      </c>
      <c r="D312" s="45" t="s">
        <v>4373</v>
      </c>
      <c r="E312" s="48" t="s">
        <v>4374</v>
      </c>
      <c r="F312" s="45" t="s">
        <v>4375</v>
      </c>
      <c r="G312" s="45" t="s">
        <v>4376</v>
      </c>
      <c r="H312" s="1" t="s">
        <v>42673</v>
      </c>
    </row>
    <row r="313" spans="1:9" x14ac:dyDescent="0.35">
      <c r="A313" s="45">
        <v>311</v>
      </c>
      <c r="B313" s="45" t="s">
        <v>4381</v>
      </c>
      <c r="C313" s="1">
        <v>2013</v>
      </c>
      <c r="D313" s="45" t="s">
        <v>4382</v>
      </c>
      <c r="E313" s="45" t="s">
        <v>4383</v>
      </c>
      <c r="F313" s="45" t="s">
        <v>4384</v>
      </c>
      <c r="G313" s="45" t="s">
        <v>4385</v>
      </c>
      <c r="H313" s="1" t="s">
        <v>42673</v>
      </c>
    </row>
    <row r="314" spans="1:9" x14ac:dyDescent="0.35">
      <c r="A314" s="45">
        <v>312</v>
      </c>
      <c r="B314" s="45" t="s">
        <v>4397</v>
      </c>
      <c r="C314" s="1">
        <v>2023</v>
      </c>
      <c r="D314" s="45" t="s">
        <v>4398</v>
      </c>
      <c r="E314" s="45" t="s">
        <v>4399</v>
      </c>
      <c r="F314" s="45" t="s">
        <v>4400</v>
      </c>
      <c r="G314" s="45" t="s">
        <v>4401</v>
      </c>
      <c r="H314" s="1" t="s">
        <v>42673</v>
      </c>
    </row>
    <row r="315" spans="1:9" x14ac:dyDescent="0.35">
      <c r="A315" s="45">
        <v>313</v>
      </c>
      <c r="B315" s="45" t="s">
        <v>4406</v>
      </c>
      <c r="C315" s="1">
        <v>2021</v>
      </c>
      <c r="D315" s="45" t="s">
        <v>4407</v>
      </c>
      <c r="E315" s="45" t="s">
        <v>4408</v>
      </c>
      <c r="F315" s="45" t="s">
        <v>4409</v>
      </c>
      <c r="G315" s="45" t="s">
        <v>4410</v>
      </c>
      <c r="H315" s="1" t="s">
        <v>42674</v>
      </c>
      <c r="I315" s="1" t="s">
        <v>42678</v>
      </c>
    </row>
    <row r="316" spans="1:9" x14ac:dyDescent="0.35">
      <c r="A316" s="45">
        <v>314</v>
      </c>
      <c r="B316" s="45" t="s">
        <v>4415</v>
      </c>
      <c r="C316" s="1">
        <v>2002</v>
      </c>
      <c r="D316" s="45" t="s">
        <v>4416</v>
      </c>
      <c r="E316" s="45" t="s">
        <v>4417</v>
      </c>
      <c r="F316" s="45" t="s">
        <v>4418</v>
      </c>
      <c r="G316" s="45" t="s">
        <v>4419</v>
      </c>
      <c r="H316" s="1" t="s">
        <v>42673</v>
      </c>
    </row>
    <row r="317" spans="1:9" x14ac:dyDescent="0.35">
      <c r="A317" s="45">
        <v>315</v>
      </c>
      <c r="B317" s="45" t="s">
        <v>4423</v>
      </c>
      <c r="C317" s="1">
        <v>2018</v>
      </c>
      <c r="D317" s="45" t="s">
        <v>4424</v>
      </c>
      <c r="E317" s="45" t="s">
        <v>4425</v>
      </c>
      <c r="F317" s="45" t="s">
        <v>4427</v>
      </c>
      <c r="G317" s="45" t="s">
        <v>4428</v>
      </c>
      <c r="H317" s="1" t="s">
        <v>42673</v>
      </c>
    </row>
    <row r="318" spans="1:9" x14ac:dyDescent="0.35">
      <c r="A318" s="45">
        <v>316</v>
      </c>
      <c r="B318" s="45" t="s">
        <v>4432</v>
      </c>
      <c r="C318" s="1">
        <v>2005</v>
      </c>
      <c r="D318" s="45" t="s">
        <v>4433</v>
      </c>
      <c r="E318" s="45" t="s">
        <v>4434</v>
      </c>
      <c r="F318" s="45" t="s">
        <v>4435</v>
      </c>
      <c r="G318" s="45" t="s">
        <v>4436</v>
      </c>
      <c r="H318" s="1" t="s">
        <v>42673</v>
      </c>
    </row>
    <row r="319" spans="1:9" x14ac:dyDescent="0.35">
      <c r="A319" s="45">
        <v>317</v>
      </c>
      <c r="B319" s="45" t="s">
        <v>4440</v>
      </c>
      <c r="C319" s="1">
        <v>2019</v>
      </c>
      <c r="D319" s="45" t="s">
        <v>4441</v>
      </c>
      <c r="E319" s="48" t="s">
        <v>4442</v>
      </c>
      <c r="F319" s="45" t="s">
        <v>4443</v>
      </c>
      <c r="G319" s="45" t="s">
        <v>4444</v>
      </c>
      <c r="H319" s="1" t="s">
        <v>42674</v>
      </c>
      <c r="I319" s="1" t="s">
        <v>42675</v>
      </c>
    </row>
    <row r="320" spans="1:9" x14ac:dyDescent="0.35">
      <c r="A320" s="45">
        <v>318</v>
      </c>
      <c r="B320" s="45" t="s">
        <v>4473</v>
      </c>
      <c r="C320" s="1">
        <v>2022</v>
      </c>
      <c r="D320" s="45" t="s">
        <v>4474</v>
      </c>
      <c r="E320" s="45" t="s">
        <v>4475</v>
      </c>
      <c r="F320" s="45" t="s">
        <v>4476</v>
      </c>
      <c r="G320" s="45" t="s">
        <v>4477</v>
      </c>
      <c r="H320" s="1" t="s">
        <v>42673</v>
      </c>
    </row>
    <row r="321" spans="1:9" x14ac:dyDescent="0.35">
      <c r="A321" s="45">
        <v>319</v>
      </c>
      <c r="B321" s="45" t="s">
        <v>4482</v>
      </c>
      <c r="C321" s="1">
        <v>2023</v>
      </c>
      <c r="D321" s="45" t="s">
        <v>4483</v>
      </c>
      <c r="E321" s="45" t="s">
        <v>4484</v>
      </c>
      <c r="F321" s="45" t="s">
        <v>4485</v>
      </c>
      <c r="G321" s="45" t="s">
        <v>4486</v>
      </c>
      <c r="H321" s="1" t="s">
        <v>42674</v>
      </c>
      <c r="I321" s="1" t="s">
        <v>42675</v>
      </c>
    </row>
    <row r="322" spans="1:9" x14ac:dyDescent="0.35">
      <c r="A322" s="45">
        <v>320</v>
      </c>
      <c r="B322" s="45" t="s">
        <v>4489</v>
      </c>
      <c r="C322" s="1">
        <v>2023</v>
      </c>
      <c r="D322" s="45" t="s">
        <v>4490</v>
      </c>
      <c r="E322" s="48" t="s">
        <v>4491</v>
      </c>
      <c r="F322" s="45" t="s">
        <v>4494</v>
      </c>
      <c r="G322" s="45" t="s">
        <v>4495</v>
      </c>
      <c r="H322" s="1" t="s">
        <v>42673</v>
      </c>
    </row>
    <row r="323" spans="1:9" x14ac:dyDescent="0.35">
      <c r="A323" s="45">
        <v>321</v>
      </c>
      <c r="B323" s="45" t="s">
        <v>4498</v>
      </c>
      <c r="C323" s="1">
        <v>1991</v>
      </c>
      <c r="D323" s="45" t="s">
        <v>4499</v>
      </c>
      <c r="E323" s="45" t="s">
        <v>3661</v>
      </c>
      <c r="F323" s="45"/>
      <c r="G323" s="45"/>
      <c r="H323" s="1" t="s">
        <v>42674</v>
      </c>
      <c r="I323" s="1" t="s">
        <v>42676</v>
      </c>
    </row>
    <row r="324" spans="1:9" x14ac:dyDescent="0.35">
      <c r="A324" s="45">
        <v>322</v>
      </c>
      <c r="B324" s="45" t="s">
        <v>4511</v>
      </c>
      <c r="C324" s="1">
        <v>2021</v>
      </c>
      <c r="D324" s="45" t="s">
        <v>4512</v>
      </c>
      <c r="E324" s="45" t="s">
        <v>4513</v>
      </c>
      <c r="F324" s="45" t="s">
        <v>4514</v>
      </c>
      <c r="G324" s="45" t="s">
        <v>4515</v>
      </c>
      <c r="H324" s="1" t="s">
        <v>42674</v>
      </c>
      <c r="I324" s="1" t="s">
        <v>42681</v>
      </c>
    </row>
    <row r="325" spans="1:9" x14ac:dyDescent="0.35">
      <c r="A325" s="45">
        <v>323</v>
      </c>
      <c r="B325" s="45" t="s">
        <v>4518</v>
      </c>
      <c r="C325" s="1">
        <v>2015</v>
      </c>
      <c r="D325" s="45" t="s">
        <v>4519</v>
      </c>
      <c r="E325" s="45" t="s">
        <v>4520</v>
      </c>
      <c r="F325" s="45" t="s">
        <v>4522</v>
      </c>
      <c r="G325" s="45"/>
      <c r="H325" s="1" t="s">
        <v>42673</v>
      </c>
    </row>
    <row r="326" spans="1:9" x14ac:dyDescent="0.35">
      <c r="A326" s="45">
        <v>324</v>
      </c>
      <c r="B326" s="45" t="s">
        <v>4531</v>
      </c>
      <c r="C326" s="1">
        <v>2006</v>
      </c>
      <c r="D326" s="45" t="s">
        <v>4532</v>
      </c>
      <c r="E326" s="45" t="s">
        <v>4533</v>
      </c>
      <c r="F326" s="45"/>
      <c r="G326" s="45"/>
      <c r="H326" s="1" t="s">
        <v>42673</v>
      </c>
    </row>
    <row r="327" spans="1:9" x14ac:dyDescent="0.35">
      <c r="A327" s="45">
        <v>325</v>
      </c>
      <c r="B327" s="45" t="s">
        <v>4537</v>
      </c>
      <c r="C327" s="1">
        <v>2012</v>
      </c>
      <c r="D327" s="45" t="s">
        <v>4538</v>
      </c>
      <c r="E327" s="45" t="s">
        <v>4539</v>
      </c>
      <c r="F327" s="45" t="s">
        <v>4541</v>
      </c>
      <c r="G327" s="45"/>
      <c r="H327" s="1" t="s">
        <v>42673</v>
      </c>
    </row>
    <row r="328" spans="1:9" x14ac:dyDescent="0.35">
      <c r="A328" s="45">
        <v>326</v>
      </c>
      <c r="B328" s="45" t="s">
        <v>4543</v>
      </c>
      <c r="C328" s="1">
        <v>2023</v>
      </c>
      <c r="D328" s="45" t="s">
        <v>4544</v>
      </c>
      <c r="E328" s="45" t="s">
        <v>4545</v>
      </c>
      <c r="F328" s="45" t="s">
        <v>4546</v>
      </c>
      <c r="G328" s="45" t="s">
        <v>4547</v>
      </c>
      <c r="H328" s="1" t="s">
        <v>42673</v>
      </c>
    </row>
    <row r="329" spans="1:9" x14ac:dyDescent="0.35">
      <c r="A329" s="45">
        <v>327</v>
      </c>
      <c r="B329" s="45" t="s">
        <v>4552</v>
      </c>
      <c r="C329" s="1">
        <v>2006</v>
      </c>
      <c r="D329" s="45" t="s">
        <v>4553</v>
      </c>
      <c r="E329" s="45" t="s">
        <v>4554</v>
      </c>
      <c r="F329" s="45" t="s">
        <v>4555</v>
      </c>
      <c r="G329" s="45" t="s">
        <v>4556</v>
      </c>
      <c r="H329" s="1" t="s">
        <v>42673</v>
      </c>
    </row>
    <row r="330" spans="1:9" x14ac:dyDescent="0.35">
      <c r="A330" s="45">
        <v>328</v>
      </c>
      <c r="B330" s="45" t="s">
        <v>4559</v>
      </c>
      <c r="C330" s="1">
        <v>2019</v>
      </c>
      <c r="D330" s="45" t="s">
        <v>4560</v>
      </c>
      <c r="E330" s="45" t="s">
        <v>4561</v>
      </c>
      <c r="F330" s="45" t="s">
        <v>4562</v>
      </c>
      <c r="G330" s="45" t="s">
        <v>4563</v>
      </c>
      <c r="H330" s="1" t="s">
        <v>42673</v>
      </c>
    </row>
    <row r="331" spans="1:9" x14ac:dyDescent="0.35">
      <c r="A331" s="45">
        <v>329</v>
      </c>
      <c r="B331" s="45" t="s">
        <v>4566</v>
      </c>
      <c r="C331" s="1">
        <v>2016</v>
      </c>
      <c r="D331" s="45" t="s">
        <v>4567</v>
      </c>
      <c r="E331" s="45" t="s">
        <v>4568</v>
      </c>
      <c r="F331" s="45" t="s">
        <v>4569</v>
      </c>
      <c r="G331" s="45" t="s">
        <v>4570</v>
      </c>
      <c r="H331" s="1" t="s">
        <v>42673</v>
      </c>
    </row>
    <row r="332" spans="1:9" x14ac:dyDescent="0.35">
      <c r="A332" s="45">
        <v>330</v>
      </c>
      <c r="B332" s="45" t="s">
        <v>4582</v>
      </c>
      <c r="C332" s="1">
        <v>2021</v>
      </c>
      <c r="D332" s="45" t="s">
        <v>4583</v>
      </c>
      <c r="E332" s="45" t="s">
        <v>4584</v>
      </c>
      <c r="F332" s="45" t="s">
        <v>4587</v>
      </c>
      <c r="G332" s="45" t="s">
        <v>4588</v>
      </c>
      <c r="H332" s="1" t="s">
        <v>42673</v>
      </c>
    </row>
    <row r="333" spans="1:9" x14ac:dyDescent="0.35">
      <c r="A333" s="45">
        <v>331</v>
      </c>
      <c r="B333" s="45" t="s">
        <v>4592</v>
      </c>
      <c r="C333" s="1">
        <v>2006</v>
      </c>
      <c r="D333" s="45" t="s">
        <v>4593</v>
      </c>
      <c r="E333" s="45" t="s">
        <v>4594</v>
      </c>
      <c r="F333" s="45"/>
      <c r="G333" s="45" t="s">
        <v>4597</v>
      </c>
      <c r="H333" s="1" t="s">
        <v>42673</v>
      </c>
    </row>
    <row r="334" spans="1:9" x14ac:dyDescent="0.35">
      <c r="A334" s="45">
        <v>332</v>
      </c>
      <c r="B334" s="45" t="s">
        <v>4602</v>
      </c>
      <c r="C334" s="1">
        <v>2019</v>
      </c>
      <c r="D334" s="45" t="s">
        <v>4603</v>
      </c>
      <c r="E334" s="45" t="s">
        <v>4604</v>
      </c>
      <c r="F334" s="45" t="s">
        <v>4605</v>
      </c>
      <c r="G334" s="45" t="s">
        <v>4606</v>
      </c>
      <c r="H334" s="1" t="s">
        <v>42673</v>
      </c>
    </row>
    <row r="335" spans="1:9" x14ac:dyDescent="0.35">
      <c r="A335" s="45">
        <v>333</v>
      </c>
      <c r="B335" s="45" t="s">
        <v>4612</v>
      </c>
      <c r="C335" s="1">
        <v>2023</v>
      </c>
      <c r="D335" s="45" t="s">
        <v>4613</v>
      </c>
      <c r="E335" s="45" t="s">
        <v>4614</v>
      </c>
      <c r="F335" s="45" t="s">
        <v>4615</v>
      </c>
      <c r="G335" s="45" t="s">
        <v>4616</v>
      </c>
      <c r="H335" s="1" t="s">
        <v>42673</v>
      </c>
    </row>
    <row r="336" spans="1:9" x14ac:dyDescent="0.35">
      <c r="A336" s="45">
        <v>334</v>
      </c>
      <c r="B336" s="45" t="s">
        <v>4634</v>
      </c>
      <c r="C336" s="1">
        <v>2002</v>
      </c>
      <c r="D336" s="45" t="s">
        <v>4635</v>
      </c>
      <c r="E336" s="45" t="s">
        <v>4636</v>
      </c>
      <c r="F336" s="45"/>
      <c r="G336" s="45" t="s">
        <v>4638</v>
      </c>
      <c r="H336" s="1" t="s">
        <v>42673</v>
      </c>
    </row>
    <row r="337" spans="1:9" x14ac:dyDescent="0.35">
      <c r="A337" s="45">
        <v>335</v>
      </c>
      <c r="B337" s="45" t="s">
        <v>4643</v>
      </c>
      <c r="C337" s="1">
        <v>2003</v>
      </c>
      <c r="D337" s="45" t="s">
        <v>4644</v>
      </c>
      <c r="E337" s="45" t="s">
        <v>4645</v>
      </c>
      <c r="F337" s="45" t="s">
        <v>4646</v>
      </c>
      <c r="G337" s="45" t="s">
        <v>4647</v>
      </c>
      <c r="H337" s="1" t="s">
        <v>42673</v>
      </c>
    </row>
    <row r="338" spans="1:9" x14ac:dyDescent="0.35">
      <c r="A338" s="45">
        <v>336</v>
      </c>
      <c r="B338" s="45" t="s">
        <v>4659</v>
      </c>
      <c r="C338" s="1">
        <v>2001</v>
      </c>
      <c r="D338" s="45" t="s">
        <v>4660</v>
      </c>
      <c r="E338" s="45" t="s">
        <v>4661</v>
      </c>
      <c r="F338" s="45" t="s">
        <v>4662</v>
      </c>
      <c r="G338" s="45" t="s">
        <v>4663</v>
      </c>
      <c r="H338" s="1" t="s">
        <v>42673</v>
      </c>
    </row>
    <row r="339" spans="1:9" x14ac:dyDescent="0.35">
      <c r="A339" s="45">
        <v>337</v>
      </c>
      <c r="B339" s="45" t="s">
        <v>4668</v>
      </c>
      <c r="C339" s="1">
        <v>2018</v>
      </c>
      <c r="D339" s="45" t="s">
        <v>4669</v>
      </c>
      <c r="E339" s="45" t="s">
        <v>4670</v>
      </c>
      <c r="F339" s="45" t="s">
        <v>4671</v>
      </c>
      <c r="G339" s="45" t="s">
        <v>4672</v>
      </c>
      <c r="H339" s="1" t="s">
        <v>42674</v>
      </c>
      <c r="I339" s="1" t="s">
        <v>42675</v>
      </c>
    </row>
    <row r="340" spans="1:9" x14ac:dyDescent="0.35">
      <c r="A340" s="45">
        <v>338</v>
      </c>
      <c r="B340" s="45" t="s">
        <v>4676</v>
      </c>
      <c r="C340" s="1">
        <v>1997</v>
      </c>
      <c r="D340" s="45" t="s">
        <v>4677</v>
      </c>
      <c r="E340" s="45" t="s">
        <v>4678</v>
      </c>
      <c r="F340" s="45" t="s">
        <v>4679</v>
      </c>
      <c r="G340" s="45" t="s">
        <v>4680</v>
      </c>
      <c r="H340" s="1" t="s">
        <v>42673</v>
      </c>
    </row>
    <row r="341" spans="1:9" x14ac:dyDescent="0.35">
      <c r="A341" s="45">
        <v>339</v>
      </c>
      <c r="B341" s="45" t="s">
        <v>4685</v>
      </c>
      <c r="C341" s="1">
        <v>2013</v>
      </c>
      <c r="D341" s="45" t="s">
        <v>4686</v>
      </c>
      <c r="E341" s="45" t="s">
        <v>4687</v>
      </c>
      <c r="F341" s="45" t="s">
        <v>4690</v>
      </c>
      <c r="G341" s="45" t="s">
        <v>4691</v>
      </c>
      <c r="H341" s="1" t="s">
        <v>42673</v>
      </c>
      <c r="I341" s="1" t="s">
        <v>42680</v>
      </c>
    </row>
    <row r="342" spans="1:9" x14ac:dyDescent="0.35">
      <c r="A342" s="45">
        <v>340</v>
      </c>
      <c r="B342" s="45" t="s">
        <v>4696</v>
      </c>
      <c r="C342" s="1">
        <v>2018</v>
      </c>
      <c r="D342" s="45" t="s">
        <v>4697</v>
      </c>
      <c r="E342" s="45" t="s">
        <v>4698</v>
      </c>
      <c r="F342" s="45" t="s">
        <v>4699</v>
      </c>
      <c r="G342" s="45" t="s">
        <v>4700</v>
      </c>
      <c r="H342" s="1" t="s">
        <v>42673</v>
      </c>
    </row>
    <row r="343" spans="1:9" x14ac:dyDescent="0.35">
      <c r="A343" s="45">
        <v>341</v>
      </c>
      <c r="B343" s="45" t="s">
        <v>4710</v>
      </c>
      <c r="C343" s="1">
        <v>2017</v>
      </c>
      <c r="D343" s="45" t="s">
        <v>4711</v>
      </c>
      <c r="E343" s="45" t="s">
        <v>4712</v>
      </c>
      <c r="F343" s="45" t="s">
        <v>4713</v>
      </c>
      <c r="G343" s="45" t="s">
        <v>4714</v>
      </c>
      <c r="H343" s="1" t="s">
        <v>42674</v>
      </c>
      <c r="I343" s="1" t="s">
        <v>42676</v>
      </c>
    </row>
    <row r="344" spans="1:9" x14ac:dyDescent="0.35">
      <c r="A344" s="45">
        <v>342</v>
      </c>
      <c r="B344" s="45" t="s">
        <v>4719</v>
      </c>
      <c r="C344" s="1">
        <v>2021</v>
      </c>
      <c r="D344" s="45" t="s">
        <v>4720</v>
      </c>
      <c r="E344" s="45" t="s">
        <v>4721</v>
      </c>
      <c r="F344" s="45" t="s">
        <v>4722</v>
      </c>
      <c r="G344" s="45" t="s">
        <v>4723</v>
      </c>
      <c r="H344" s="1" t="s">
        <v>42673</v>
      </c>
    </row>
    <row r="345" spans="1:9" x14ac:dyDescent="0.35">
      <c r="A345" s="45">
        <v>343</v>
      </c>
      <c r="B345" s="45" t="s">
        <v>4725</v>
      </c>
      <c r="C345" s="1">
        <v>2017</v>
      </c>
      <c r="D345" s="45" t="s">
        <v>4726</v>
      </c>
      <c r="E345" s="45" t="s">
        <v>4727</v>
      </c>
      <c r="F345" s="45" t="s">
        <v>4730</v>
      </c>
      <c r="G345" s="45" t="s">
        <v>4731</v>
      </c>
      <c r="H345" s="1" t="s">
        <v>42673</v>
      </c>
    </row>
    <row r="346" spans="1:9" x14ac:dyDescent="0.35">
      <c r="A346" s="45">
        <v>344</v>
      </c>
      <c r="B346" s="45" t="s">
        <v>4736</v>
      </c>
      <c r="C346" s="1">
        <v>2018</v>
      </c>
      <c r="D346" s="45" t="s">
        <v>4737</v>
      </c>
      <c r="E346" s="45" t="s">
        <v>4738</v>
      </c>
      <c r="F346" s="45" t="s">
        <v>4739</v>
      </c>
      <c r="G346" s="45" t="s">
        <v>4740</v>
      </c>
      <c r="H346" s="1" t="s">
        <v>42673</v>
      </c>
    </row>
    <row r="347" spans="1:9" x14ac:dyDescent="0.35">
      <c r="A347" s="45">
        <v>345</v>
      </c>
      <c r="B347" s="45" t="s">
        <v>4743</v>
      </c>
      <c r="C347" s="1">
        <v>2011</v>
      </c>
      <c r="D347" s="45" t="s">
        <v>4744</v>
      </c>
      <c r="E347" s="45" t="s">
        <v>4745</v>
      </c>
      <c r="F347" s="45" t="s">
        <v>4746</v>
      </c>
      <c r="G347" s="45" t="s">
        <v>4747</v>
      </c>
      <c r="H347" s="1" t="s">
        <v>42673</v>
      </c>
    </row>
    <row r="348" spans="1:9" x14ac:dyDescent="0.35">
      <c r="A348" s="45">
        <v>346</v>
      </c>
      <c r="B348" s="45" t="s">
        <v>4757</v>
      </c>
      <c r="C348" s="1">
        <v>2014</v>
      </c>
      <c r="D348" s="45" t="s">
        <v>4758</v>
      </c>
      <c r="E348" s="45" t="s">
        <v>4759</v>
      </c>
      <c r="F348" s="45" t="s">
        <v>4760</v>
      </c>
      <c r="G348" s="45" t="s">
        <v>4761</v>
      </c>
      <c r="H348" s="1" t="s">
        <v>42673</v>
      </c>
    </row>
    <row r="349" spans="1:9" x14ac:dyDescent="0.35">
      <c r="A349" s="45">
        <v>347</v>
      </c>
      <c r="B349" s="45" t="s">
        <v>4764</v>
      </c>
      <c r="C349" s="1">
        <v>2008</v>
      </c>
      <c r="D349" s="45" t="s">
        <v>4765</v>
      </c>
      <c r="E349" s="45" t="s">
        <v>4766</v>
      </c>
      <c r="F349" s="45"/>
      <c r="G349" s="45" t="s">
        <v>4768</v>
      </c>
      <c r="H349" s="1" t="s">
        <v>42673</v>
      </c>
    </row>
    <row r="350" spans="1:9" x14ac:dyDescent="0.35">
      <c r="A350" s="45">
        <v>348</v>
      </c>
      <c r="B350" s="45" t="s">
        <v>4789</v>
      </c>
      <c r="C350" s="1">
        <v>2006</v>
      </c>
      <c r="D350" s="45" t="s">
        <v>4790</v>
      </c>
      <c r="E350" s="45" t="s">
        <v>4791</v>
      </c>
      <c r="F350" s="45" t="s">
        <v>4792</v>
      </c>
      <c r="G350" s="45" t="s">
        <v>4793</v>
      </c>
      <c r="H350" s="1" t="s">
        <v>42674</v>
      </c>
      <c r="I350" s="1" t="s">
        <v>42676</v>
      </c>
    </row>
    <row r="351" spans="1:9" x14ac:dyDescent="0.35">
      <c r="A351" s="45">
        <v>349</v>
      </c>
      <c r="B351" s="45" t="s">
        <v>4811</v>
      </c>
      <c r="C351" s="1">
        <v>2012</v>
      </c>
      <c r="D351" s="45" t="s">
        <v>4812</v>
      </c>
      <c r="E351" s="45" t="s">
        <v>4813</v>
      </c>
      <c r="F351" s="45"/>
      <c r="G351" s="45" t="s">
        <v>4816</v>
      </c>
      <c r="H351" s="1" t="s">
        <v>42673</v>
      </c>
      <c r="I351" s="1" t="s">
        <v>42680</v>
      </c>
    </row>
    <row r="352" spans="1:9" x14ac:dyDescent="0.35">
      <c r="A352" s="45">
        <v>350</v>
      </c>
      <c r="B352" s="45" t="s">
        <v>4821</v>
      </c>
      <c r="C352" s="1">
        <v>2019</v>
      </c>
      <c r="D352" s="45" t="s">
        <v>4822</v>
      </c>
      <c r="E352" s="45" t="s">
        <v>4823</v>
      </c>
      <c r="F352" s="45" t="s">
        <v>4824</v>
      </c>
      <c r="G352" s="45" t="s">
        <v>4825</v>
      </c>
      <c r="H352" s="1" t="s">
        <v>42673</v>
      </c>
    </row>
    <row r="353" spans="1:9" x14ac:dyDescent="0.35">
      <c r="A353" s="45">
        <v>351</v>
      </c>
      <c r="B353" s="45" t="s">
        <v>4829</v>
      </c>
      <c r="C353" s="1">
        <v>2009</v>
      </c>
      <c r="D353" s="45" t="s">
        <v>4830</v>
      </c>
      <c r="E353" s="45" t="s">
        <v>4831</v>
      </c>
      <c r="F353" s="45"/>
      <c r="G353" s="45" t="s">
        <v>4833</v>
      </c>
      <c r="H353" s="1" t="s">
        <v>42673</v>
      </c>
    </row>
    <row r="354" spans="1:9" x14ac:dyDescent="0.35">
      <c r="A354" s="45">
        <v>352</v>
      </c>
      <c r="B354" s="45" t="s">
        <v>4839</v>
      </c>
      <c r="C354" s="1">
        <v>2022</v>
      </c>
      <c r="D354" s="45" t="s">
        <v>4840</v>
      </c>
      <c r="E354" s="45" t="s">
        <v>4841</v>
      </c>
      <c r="F354" s="45" t="s">
        <v>4842</v>
      </c>
      <c r="G354" s="45" t="s">
        <v>4843</v>
      </c>
      <c r="H354" s="1" t="s">
        <v>42673</v>
      </c>
    </row>
    <row r="355" spans="1:9" x14ac:dyDescent="0.35">
      <c r="A355" s="45">
        <v>353</v>
      </c>
      <c r="B355" s="45" t="s">
        <v>4847</v>
      </c>
      <c r="C355" s="1">
        <v>2011</v>
      </c>
      <c r="D355" s="45" t="s">
        <v>4848</v>
      </c>
      <c r="E355" s="45" t="s">
        <v>4849</v>
      </c>
      <c r="F355" s="45" t="s">
        <v>4850</v>
      </c>
      <c r="G355" s="45" t="s">
        <v>4851</v>
      </c>
      <c r="H355" s="1" t="s">
        <v>42673</v>
      </c>
      <c r="I355" s="1" t="s">
        <v>42677</v>
      </c>
    </row>
    <row r="356" spans="1:9" x14ac:dyDescent="0.35">
      <c r="A356" s="45">
        <v>354</v>
      </c>
      <c r="B356" s="45" t="s">
        <v>4856</v>
      </c>
      <c r="C356" s="1">
        <v>2021</v>
      </c>
      <c r="D356" s="45" t="s">
        <v>4857</v>
      </c>
      <c r="E356" s="48" t="s">
        <v>4858</v>
      </c>
      <c r="F356" s="45" t="s">
        <v>4859</v>
      </c>
      <c r="G356" s="45" t="s">
        <v>4860</v>
      </c>
      <c r="H356" s="1" t="s">
        <v>42674</v>
      </c>
      <c r="I356" s="1" t="s">
        <v>42678</v>
      </c>
    </row>
    <row r="357" spans="1:9" x14ac:dyDescent="0.35">
      <c r="A357" s="45">
        <v>355</v>
      </c>
      <c r="B357" s="45" t="s">
        <v>4863</v>
      </c>
      <c r="C357" s="1">
        <v>2021</v>
      </c>
      <c r="D357" s="45" t="s">
        <v>4864</v>
      </c>
      <c r="E357" s="45" t="s">
        <v>4865</v>
      </c>
      <c r="F357" s="45" t="s">
        <v>4866</v>
      </c>
      <c r="G357" s="45" t="s">
        <v>4867</v>
      </c>
      <c r="H357" s="1" t="s">
        <v>42673</v>
      </c>
    </row>
    <row r="358" spans="1:9" x14ac:dyDescent="0.35">
      <c r="A358" s="45">
        <v>356</v>
      </c>
      <c r="B358" s="45" t="s">
        <v>4871</v>
      </c>
      <c r="C358" s="1">
        <v>2010</v>
      </c>
      <c r="D358" s="45" t="s">
        <v>4872</v>
      </c>
      <c r="E358" s="45" t="s">
        <v>4873</v>
      </c>
      <c r="F358" s="45" t="s">
        <v>4876</v>
      </c>
      <c r="G358" s="45" t="s">
        <v>4877</v>
      </c>
      <c r="H358" s="1" t="s">
        <v>42674</v>
      </c>
      <c r="I358" s="1" t="s">
        <v>42681</v>
      </c>
    </row>
    <row r="359" spans="1:9" x14ac:dyDescent="0.35">
      <c r="A359" s="45">
        <v>357</v>
      </c>
      <c r="B359" s="45" t="s">
        <v>4883</v>
      </c>
      <c r="C359" s="1">
        <v>2007</v>
      </c>
      <c r="D359" s="45" t="s">
        <v>4884</v>
      </c>
      <c r="E359" s="45" t="s">
        <v>4885</v>
      </c>
      <c r="F359" s="45" t="s">
        <v>4888</v>
      </c>
      <c r="G359" s="45" t="s">
        <v>4889</v>
      </c>
      <c r="H359" s="1" t="s">
        <v>42673</v>
      </c>
    </row>
    <row r="360" spans="1:9" x14ac:dyDescent="0.35">
      <c r="A360" s="45">
        <v>358</v>
      </c>
      <c r="B360" s="45" t="s">
        <v>4903</v>
      </c>
      <c r="C360" s="1">
        <v>1988</v>
      </c>
      <c r="D360" s="45" t="s">
        <v>4904</v>
      </c>
      <c r="E360" s="45" t="s">
        <v>4905</v>
      </c>
      <c r="F360" s="45" t="s">
        <v>4907</v>
      </c>
      <c r="G360" s="45" t="s">
        <v>4908</v>
      </c>
      <c r="H360" s="1" t="s">
        <v>42674</v>
      </c>
      <c r="I360" s="1" t="s">
        <v>42676</v>
      </c>
    </row>
    <row r="361" spans="1:9" x14ac:dyDescent="0.35">
      <c r="A361" s="45">
        <v>359</v>
      </c>
      <c r="B361" s="45" t="s">
        <v>4912</v>
      </c>
      <c r="C361" s="1">
        <v>2007</v>
      </c>
      <c r="D361" s="45" t="s">
        <v>4913</v>
      </c>
      <c r="E361" s="45" t="s">
        <v>4914</v>
      </c>
      <c r="F361" s="45" t="s">
        <v>4917</v>
      </c>
      <c r="G361" s="45" t="s">
        <v>4918</v>
      </c>
      <c r="H361" s="1" t="s">
        <v>42673</v>
      </c>
    </row>
    <row r="362" spans="1:9" x14ac:dyDescent="0.35">
      <c r="A362" s="45">
        <v>360</v>
      </c>
      <c r="B362" s="45" t="s">
        <v>4932</v>
      </c>
      <c r="C362" s="1">
        <v>2023</v>
      </c>
      <c r="D362" s="45" t="s">
        <v>4933</v>
      </c>
      <c r="E362" s="45" t="s">
        <v>4934</v>
      </c>
      <c r="F362" s="45" t="s">
        <v>4935</v>
      </c>
      <c r="G362" s="45" t="s">
        <v>4936</v>
      </c>
      <c r="H362" s="1" t="s">
        <v>42674</v>
      </c>
      <c r="I362" s="1" t="s">
        <v>42675</v>
      </c>
    </row>
    <row r="363" spans="1:9" x14ac:dyDescent="0.35">
      <c r="A363" s="45">
        <v>361</v>
      </c>
      <c r="B363" s="45" t="s">
        <v>4946</v>
      </c>
      <c r="C363" s="1">
        <v>2012</v>
      </c>
      <c r="D363" s="45" t="s">
        <v>4947</v>
      </c>
      <c r="E363" s="47" t="s">
        <v>4948</v>
      </c>
      <c r="F363" s="45" t="s">
        <v>4949</v>
      </c>
      <c r="G363" s="45" t="s">
        <v>4950</v>
      </c>
      <c r="H363" s="1" t="s">
        <v>42674</v>
      </c>
      <c r="I363" s="1" t="s">
        <v>42681</v>
      </c>
    </row>
    <row r="364" spans="1:9" x14ac:dyDescent="0.35">
      <c r="A364" s="45">
        <v>362</v>
      </c>
      <c r="B364" s="45" t="s">
        <v>4960</v>
      </c>
      <c r="C364" s="1">
        <v>2008</v>
      </c>
      <c r="D364" s="45" t="s">
        <v>4961</v>
      </c>
      <c r="E364" s="45" t="s">
        <v>4962</v>
      </c>
      <c r="F364" s="45" t="s">
        <v>4963</v>
      </c>
      <c r="G364" s="45" t="s">
        <v>4964</v>
      </c>
      <c r="H364" s="1" t="s">
        <v>42673</v>
      </c>
    </row>
    <row r="365" spans="1:9" x14ac:dyDescent="0.35">
      <c r="A365" s="45">
        <v>363</v>
      </c>
      <c r="B365" s="45" t="s">
        <v>4968</v>
      </c>
      <c r="C365" s="1">
        <v>2018</v>
      </c>
      <c r="D365" s="45" t="s">
        <v>4969</v>
      </c>
      <c r="E365" s="45" t="s">
        <v>4970</v>
      </c>
      <c r="F365" s="45" t="s">
        <v>4972</v>
      </c>
      <c r="G365" s="45"/>
      <c r="H365" s="1" t="s">
        <v>42674</v>
      </c>
      <c r="I365" s="1" t="s">
        <v>42681</v>
      </c>
    </row>
    <row r="366" spans="1:9" x14ac:dyDescent="0.35">
      <c r="A366" s="45">
        <v>364</v>
      </c>
      <c r="B366" s="45" t="s">
        <v>4982</v>
      </c>
      <c r="C366" s="1">
        <v>2001</v>
      </c>
      <c r="D366" s="45" t="s">
        <v>4983</v>
      </c>
      <c r="E366" s="45" t="s">
        <v>4984</v>
      </c>
      <c r="F366" s="45" t="s">
        <v>4985</v>
      </c>
      <c r="G366" s="45" t="s">
        <v>4986</v>
      </c>
      <c r="H366" s="1" t="s">
        <v>42673</v>
      </c>
    </row>
    <row r="367" spans="1:9" x14ac:dyDescent="0.35">
      <c r="A367" s="45">
        <v>365</v>
      </c>
      <c r="B367" s="45" t="s">
        <v>4991</v>
      </c>
      <c r="C367" s="1">
        <v>2015</v>
      </c>
      <c r="D367" s="45" t="s">
        <v>4992</v>
      </c>
      <c r="E367" s="45" t="s">
        <v>4993</v>
      </c>
      <c r="F367" s="45"/>
      <c r="G367" s="45" t="s">
        <v>4994</v>
      </c>
      <c r="H367" s="1" t="s">
        <v>42673</v>
      </c>
    </row>
    <row r="368" spans="1:9" x14ac:dyDescent="0.35">
      <c r="A368" s="45">
        <v>366</v>
      </c>
      <c r="B368" s="45" t="s">
        <v>5015</v>
      </c>
      <c r="C368" s="1">
        <v>2021</v>
      </c>
      <c r="D368" s="45" t="s">
        <v>5016</v>
      </c>
      <c r="E368" s="45" t="s">
        <v>5017</v>
      </c>
      <c r="F368" s="45"/>
      <c r="G368" s="45" t="s">
        <v>5020</v>
      </c>
      <c r="H368" s="1" t="s">
        <v>42673</v>
      </c>
    </row>
    <row r="369" spans="1:9" x14ac:dyDescent="0.35">
      <c r="A369" s="45">
        <v>367</v>
      </c>
      <c r="B369" s="45" t="s">
        <v>5031</v>
      </c>
      <c r="C369" s="1">
        <v>2011</v>
      </c>
      <c r="D369" s="45" t="s">
        <v>5032</v>
      </c>
      <c r="E369" s="45" t="s">
        <v>5033</v>
      </c>
      <c r="F369" s="45" t="s">
        <v>5034</v>
      </c>
      <c r="G369" s="45" t="s">
        <v>5035</v>
      </c>
      <c r="H369" s="1" t="s">
        <v>42673</v>
      </c>
      <c r="I369" s="1" t="s">
        <v>42679</v>
      </c>
    </row>
    <row r="370" spans="1:9" x14ac:dyDescent="0.35">
      <c r="A370" s="45">
        <v>368</v>
      </c>
      <c r="B370" s="45" t="s">
        <v>5041</v>
      </c>
      <c r="C370" s="1">
        <v>1997</v>
      </c>
      <c r="D370" s="45" t="s">
        <v>5042</v>
      </c>
      <c r="E370" s="47" t="s">
        <v>5043</v>
      </c>
      <c r="F370" s="45"/>
      <c r="G370" s="45" t="s">
        <v>5044</v>
      </c>
      <c r="H370" s="1" t="s">
        <v>42674</v>
      </c>
      <c r="I370" s="1" t="s">
        <v>42675</v>
      </c>
    </row>
    <row r="371" spans="1:9" x14ac:dyDescent="0.35">
      <c r="A371" s="45">
        <v>369</v>
      </c>
      <c r="B371" s="45" t="s">
        <v>5048</v>
      </c>
      <c r="C371" s="1">
        <v>2015</v>
      </c>
      <c r="D371" s="45" t="s">
        <v>5049</v>
      </c>
      <c r="E371" s="45" t="s">
        <v>5050</v>
      </c>
      <c r="F371" s="45" t="s">
        <v>5051</v>
      </c>
      <c r="G371" s="45"/>
      <c r="H371" s="1" t="s">
        <v>42673</v>
      </c>
    </row>
    <row r="372" spans="1:9" x14ac:dyDescent="0.35">
      <c r="A372" s="45">
        <v>370</v>
      </c>
      <c r="B372" s="45" t="s">
        <v>5054</v>
      </c>
      <c r="C372" s="1">
        <v>2002</v>
      </c>
      <c r="D372" s="45" t="s">
        <v>5055</v>
      </c>
      <c r="E372" s="45" t="s">
        <v>5056</v>
      </c>
      <c r="F372" s="45" t="s">
        <v>5057</v>
      </c>
      <c r="G372" s="45" t="s">
        <v>5058</v>
      </c>
      <c r="H372" s="1" t="s">
        <v>42673</v>
      </c>
    </row>
    <row r="373" spans="1:9" x14ac:dyDescent="0.35">
      <c r="A373" s="45">
        <v>371</v>
      </c>
      <c r="B373" s="45" t="s">
        <v>5062</v>
      </c>
      <c r="C373" s="1">
        <v>2020</v>
      </c>
      <c r="D373" s="45" t="s">
        <v>5063</v>
      </c>
      <c r="E373" s="45" t="s">
        <v>5064</v>
      </c>
      <c r="F373" s="45" t="s">
        <v>5065</v>
      </c>
      <c r="G373" s="45" t="s">
        <v>5066</v>
      </c>
      <c r="H373" s="1" t="s">
        <v>42674</v>
      </c>
      <c r="I373" s="1" t="s">
        <v>42681</v>
      </c>
    </row>
    <row r="374" spans="1:9" x14ac:dyDescent="0.35">
      <c r="A374" s="45">
        <v>372</v>
      </c>
      <c r="B374" s="45" t="s">
        <v>5070</v>
      </c>
      <c r="C374" s="1">
        <v>2006</v>
      </c>
      <c r="D374" s="45" t="s">
        <v>5071</v>
      </c>
      <c r="E374" s="45" t="s">
        <v>5072</v>
      </c>
      <c r="F374" s="45"/>
      <c r="G374" s="45" t="s">
        <v>5073</v>
      </c>
      <c r="H374" s="1" t="s">
        <v>42673</v>
      </c>
    </row>
    <row r="375" spans="1:9" x14ac:dyDescent="0.35">
      <c r="A375" s="45">
        <v>373</v>
      </c>
      <c r="B375" s="45" t="s">
        <v>5076</v>
      </c>
      <c r="C375" s="1">
        <v>2014</v>
      </c>
      <c r="D375" s="45" t="s">
        <v>5077</v>
      </c>
      <c r="E375" s="45" t="s">
        <v>5078</v>
      </c>
      <c r="F375" s="45" t="s">
        <v>5081</v>
      </c>
      <c r="G375" s="45" t="s">
        <v>5082</v>
      </c>
      <c r="H375" s="1" t="s">
        <v>42673</v>
      </c>
    </row>
    <row r="376" spans="1:9" x14ac:dyDescent="0.35">
      <c r="A376" s="45">
        <v>374</v>
      </c>
      <c r="B376" s="45" t="s">
        <v>5087</v>
      </c>
      <c r="C376" s="1">
        <v>2011</v>
      </c>
      <c r="D376" s="45" t="s">
        <v>5088</v>
      </c>
      <c r="E376" s="45" t="s">
        <v>5089</v>
      </c>
      <c r="F376" s="45" t="s">
        <v>5090</v>
      </c>
      <c r="G376" s="45" t="s">
        <v>5091</v>
      </c>
      <c r="H376" s="1" t="s">
        <v>42673</v>
      </c>
    </row>
    <row r="377" spans="1:9" x14ac:dyDescent="0.35">
      <c r="A377" s="45">
        <v>375</v>
      </c>
      <c r="B377" s="45" t="s">
        <v>5095</v>
      </c>
      <c r="C377" s="1">
        <v>2023</v>
      </c>
      <c r="D377" s="45" t="s">
        <v>5096</v>
      </c>
      <c r="E377" s="45" t="s">
        <v>5097</v>
      </c>
      <c r="F377" s="45" t="s">
        <v>5098</v>
      </c>
      <c r="G377" s="45" t="s">
        <v>5099</v>
      </c>
      <c r="H377" s="1" t="s">
        <v>42674</v>
      </c>
      <c r="I377" s="1" t="s">
        <v>42675</v>
      </c>
    </row>
    <row r="378" spans="1:9" x14ac:dyDescent="0.35">
      <c r="A378" s="45">
        <v>376</v>
      </c>
      <c r="B378" s="45" t="s">
        <v>5103</v>
      </c>
      <c r="C378" s="1">
        <v>1995</v>
      </c>
      <c r="D378" s="45" t="s">
        <v>5104</v>
      </c>
      <c r="E378" s="45" t="s">
        <v>5105</v>
      </c>
      <c r="F378" s="45" t="s">
        <v>5106</v>
      </c>
      <c r="G378" s="45" t="s">
        <v>5107</v>
      </c>
      <c r="H378" s="1" t="s">
        <v>42674</v>
      </c>
      <c r="I378" s="1" t="s">
        <v>42676</v>
      </c>
    </row>
    <row r="379" spans="1:9" x14ac:dyDescent="0.35">
      <c r="A379" s="45">
        <v>377</v>
      </c>
      <c r="B379" s="45" t="s">
        <v>5111</v>
      </c>
      <c r="C379" s="1">
        <v>2020</v>
      </c>
      <c r="D379" s="45" t="s">
        <v>5112</v>
      </c>
      <c r="E379" s="45" t="s">
        <v>5113</v>
      </c>
      <c r="F379" s="45" t="s">
        <v>5114</v>
      </c>
      <c r="G379" s="45" t="s">
        <v>5115</v>
      </c>
      <c r="H379" s="1" t="s">
        <v>42673</v>
      </c>
    </row>
    <row r="380" spans="1:9" x14ac:dyDescent="0.35">
      <c r="A380" s="45">
        <v>378</v>
      </c>
      <c r="B380" s="45" t="s">
        <v>5119</v>
      </c>
      <c r="C380" s="1">
        <v>2005</v>
      </c>
      <c r="D380" s="45" t="s">
        <v>5120</v>
      </c>
      <c r="E380" s="45" t="s">
        <v>5121</v>
      </c>
      <c r="F380" s="45" t="s">
        <v>5124</v>
      </c>
      <c r="G380" s="45" t="s">
        <v>5125</v>
      </c>
      <c r="H380" s="1" t="s">
        <v>42673</v>
      </c>
      <c r="I380" s="1" t="s">
        <v>42680</v>
      </c>
    </row>
    <row r="381" spans="1:9" x14ac:dyDescent="0.35">
      <c r="A381" s="45">
        <v>379</v>
      </c>
      <c r="B381" s="45" t="s">
        <v>5130</v>
      </c>
      <c r="C381" s="1">
        <v>2018</v>
      </c>
      <c r="D381" s="45" t="s">
        <v>5131</v>
      </c>
      <c r="E381" s="45" t="s">
        <v>5132</v>
      </c>
      <c r="F381" s="45" t="s">
        <v>5135</v>
      </c>
      <c r="G381" s="45" t="s">
        <v>5136</v>
      </c>
      <c r="H381" s="1" t="s">
        <v>42673</v>
      </c>
    </row>
    <row r="382" spans="1:9" x14ac:dyDescent="0.35">
      <c r="A382" s="45">
        <v>380</v>
      </c>
      <c r="B382" s="45" t="s">
        <v>5151</v>
      </c>
      <c r="C382" s="1">
        <v>2020</v>
      </c>
      <c r="D382" s="45" t="s">
        <v>5152</v>
      </c>
      <c r="E382" s="45" t="s">
        <v>5153</v>
      </c>
      <c r="F382" s="45" t="s">
        <v>5154</v>
      </c>
      <c r="G382" s="45" t="s">
        <v>5155</v>
      </c>
      <c r="H382" s="1" t="s">
        <v>42673</v>
      </c>
    </row>
    <row r="383" spans="1:9" x14ac:dyDescent="0.35">
      <c r="A383" s="45">
        <v>381</v>
      </c>
      <c r="B383" s="45" t="s">
        <v>5161</v>
      </c>
      <c r="C383" s="1">
        <v>2004</v>
      </c>
      <c r="D383" s="45" t="s">
        <v>5162</v>
      </c>
      <c r="E383" s="45" t="s">
        <v>5163</v>
      </c>
      <c r="F383" s="45" t="s">
        <v>5164</v>
      </c>
      <c r="G383" s="45" t="s">
        <v>5165</v>
      </c>
      <c r="H383" s="1" t="s">
        <v>42674</v>
      </c>
      <c r="I383" s="1" t="s">
        <v>42678</v>
      </c>
    </row>
    <row r="384" spans="1:9" x14ac:dyDescent="0.35">
      <c r="A384" s="45">
        <v>382</v>
      </c>
      <c r="B384" s="45" t="s">
        <v>5178</v>
      </c>
      <c r="C384" s="1">
        <v>2020</v>
      </c>
      <c r="D384" s="45" t="s">
        <v>5179</v>
      </c>
      <c r="E384" s="45" t="s">
        <v>5180</v>
      </c>
      <c r="F384" s="45" t="s">
        <v>5183</v>
      </c>
      <c r="G384" s="45" t="s">
        <v>5184</v>
      </c>
      <c r="H384" s="1" t="s">
        <v>42673</v>
      </c>
    </row>
    <row r="385" spans="1:9" x14ac:dyDescent="0.35">
      <c r="A385" s="45">
        <v>383</v>
      </c>
      <c r="B385" s="45" t="s">
        <v>5201</v>
      </c>
      <c r="C385" s="1">
        <v>2010</v>
      </c>
      <c r="D385" s="45" t="s">
        <v>5202</v>
      </c>
      <c r="E385" s="45" t="s">
        <v>5203</v>
      </c>
      <c r="F385" s="45" t="s">
        <v>5204</v>
      </c>
      <c r="G385" s="45" t="s">
        <v>5205</v>
      </c>
      <c r="H385" s="1" t="s">
        <v>42674</v>
      </c>
      <c r="I385" s="1" t="s">
        <v>42681</v>
      </c>
    </row>
    <row r="386" spans="1:9" x14ac:dyDescent="0.35">
      <c r="A386" s="45">
        <v>384</v>
      </c>
      <c r="B386" s="45" t="s">
        <v>5216</v>
      </c>
      <c r="C386" s="1">
        <v>1992</v>
      </c>
      <c r="D386" s="45" t="s">
        <v>5217</v>
      </c>
      <c r="E386" s="45" t="s">
        <v>5218</v>
      </c>
      <c r="F386" s="45"/>
      <c r="G386" s="45" t="s">
        <v>5219</v>
      </c>
      <c r="H386" s="1" t="s">
        <v>42674</v>
      </c>
      <c r="I386" s="1" t="s">
        <v>42676</v>
      </c>
    </row>
    <row r="387" spans="1:9" x14ac:dyDescent="0.35">
      <c r="A387" s="45">
        <v>385</v>
      </c>
      <c r="B387" s="45" t="s">
        <v>5230</v>
      </c>
      <c r="C387" s="1">
        <v>2001</v>
      </c>
      <c r="D387" s="45" t="s">
        <v>5231</v>
      </c>
      <c r="E387" s="45" t="s">
        <v>5232</v>
      </c>
      <c r="F387" s="45"/>
      <c r="G387" s="45"/>
      <c r="H387" s="1" t="s">
        <v>42673</v>
      </c>
    </row>
    <row r="388" spans="1:9" x14ac:dyDescent="0.35">
      <c r="A388" s="45">
        <v>386</v>
      </c>
      <c r="B388" s="45" t="s">
        <v>5245</v>
      </c>
      <c r="C388" s="1">
        <v>2009</v>
      </c>
      <c r="D388" s="45" t="s">
        <v>5246</v>
      </c>
      <c r="E388" s="45" t="s">
        <v>5247</v>
      </c>
      <c r="F388" s="45" t="s">
        <v>5249</v>
      </c>
      <c r="G388" s="45" t="s">
        <v>5250</v>
      </c>
      <c r="H388" s="1" t="s">
        <v>42673</v>
      </c>
      <c r="I388" s="1" t="s">
        <v>42680</v>
      </c>
    </row>
    <row r="389" spans="1:9" x14ac:dyDescent="0.35">
      <c r="A389" s="45">
        <v>387</v>
      </c>
      <c r="B389" s="45" t="s">
        <v>5255</v>
      </c>
      <c r="C389" s="1">
        <v>2020</v>
      </c>
      <c r="D389" s="45" t="s">
        <v>5256</v>
      </c>
      <c r="E389" s="45" t="s">
        <v>5257</v>
      </c>
      <c r="F389" s="45" t="s">
        <v>5259</v>
      </c>
      <c r="G389" s="45" t="s">
        <v>5260</v>
      </c>
      <c r="H389" s="1" t="s">
        <v>42673</v>
      </c>
      <c r="I389" s="1" t="s">
        <v>42680</v>
      </c>
    </row>
    <row r="390" spans="1:9" x14ac:dyDescent="0.35">
      <c r="A390" s="45">
        <v>388</v>
      </c>
      <c r="B390" s="45" t="s">
        <v>5263</v>
      </c>
      <c r="C390" s="1">
        <v>2004</v>
      </c>
      <c r="D390" s="45" t="s">
        <v>5264</v>
      </c>
      <c r="E390" s="45" t="s">
        <v>5265</v>
      </c>
      <c r="F390" s="45" t="s">
        <v>5266</v>
      </c>
      <c r="G390" s="45" t="s">
        <v>5267</v>
      </c>
      <c r="H390" s="1" t="s">
        <v>42673</v>
      </c>
    </row>
    <row r="391" spans="1:9" x14ac:dyDescent="0.35">
      <c r="A391" s="45">
        <v>389</v>
      </c>
      <c r="B391" s="45" t="s">
        <v>5277</v>
      </c>
      <c r="C391" s="1">
        <v>2019</v>
      </c>
      <c r="D391" s="45" t="s">
        <v>5278</v>
      </c>
      <c r="E391" s="45" t="s">
        <v>5279</v>
      </c>
      <c r="F391" s="45" t="s">
        <v>5281</v>
      </c>
      <c r="G391" s="45"/>
      <c r="H391" s="1" t="s">
        <v>42673</v>
      </c>
    </row>
    <row r="392" spans="1:9" x14ac:dyDescent="0.35">
      <c r="A392" s="45">
        <v>390</v>
      </c>
      <c r="B392" s="45" t="s">
        <v>5284</v>
      </c>
      <c r="C392" s="1">
        <v>2020</v>
      </c>
      <c r="D392" s="45" t="s">
        <v>5285</v>
      </c>
      <c r="E392" s="45" t="s">
        <v>5286</v>
      </c>
      <c r="F392" s="45" t="s">
        <v>5287</v>
      </c>
      <c r="G392" s="45" t="s">
        <v>5288</v>
      </c>
      <c r="H392" s="1" t="s">
        <v>42674</v>
      </c>
      <c r="I392" s="1" t="s">
        <v>42675</v>
      </c>
    </row>
    <row r="393" spans="1:9" x14ac:dyDescent="0.35">
      <c r="A393" s="45">
        <v>391</v>
      </c>
      <c r="B393" s="45" t="s">
        <v>5306</v>
      </c>
      <c r="C393" s="1">
        <v>2022</v>
      </c>
      <c r="D393" s="45" t="s">
        <v>5307</v>
      </c>
      <c r="E393" s="45" t="s">
        <v>5308</v>
      </c>
      <c r="F393" s="45" t="s">
        <v>5311</v>
      </c>
      <c r="G393" s="45" t="s">
        <v>5312</v>
      </c>
      <c r="H393" s="1" t="s">
        <v>42673</v>
      </c>
    </row>
    <row r="394" spans="1:9" x14ac:dyDescent="0.35">
      <c r="A394" s="45">
        <v>392</v>
      </c>
      <c r="B394" s="45" t="s">
        <v>5318</v>
      </c>
      <c r="C394" s="1">
        <v>2018</v>
      </c>
      <c r="D394" s="45" t="s">
        <v>5319</v>
      </c>
      <c r="E394" s="45" t="s">
        <v>5320</v>
      </c>
      <c r="F394" s="45" t="s">
        <v>5322</v>
      </c>
      <c r="G394" s="45"/>
      <c r="H394" s="1" t="s">
        <v>42673</v>
      </c>
    </row>
    <row r="395" spans="1:9" x14ac:dyDescent="0.35">
      <c r="A395" s="45">
        <v>393</v>
      </c>
      <c r="B395" s="45" t="s">
        <v>5326</v>
      </c>
      <c r="C395" s="1">
        <v>1983</v>
      </c>
      <c r="D395" s="45" t="s">
        <v>5327</v>
      </c>
      <c r="E395" s="45" t="s">
        <v>5328</v>
      </c>
      <c r="F395" s="45" t="s">
        <v>5329</v>
      </c>
      <c r="G395" s="45"/>
      <c r="H395" s="1" t="s">
        <v>42673</v>
      </c>
    </row>
    <row r="396" spans="1:9" x14ac:dyDescent="0.35">
      <c r="A396" s="45">
        <v>394</v>
      </c>
      <c r="B396" s="45" t="s">
        <v>5333</v>
      </c>
      <c r="C396" s="1">
        <v>2005</v>
      </c>
      <c r="D396" s="45" t="s">
        <v>5334</v>
      </c>
      <c r="E396" s="45" t="s">
        <v>5335</v>
      </c>
      <c r="F396" s="45" t="s">
        <v>5336</v>
      </c>
      <c r="G396" s="45" t="s">
        <v>5337</v>
      </c>
      <c r="H396" s="1" t="s">
        <v>42673</v>
      </c>
    </row>
    <row r="397" spans="1:9" x14ac:dyDescent="0.35">
      <c r="A397" s="45">
        <v>395</v>
      </c>
      <c r="B397" s="45" t="s">
        <v>5349</v>
      </c>
      <c r="C397" s="1">
        <v>1996</v>
      </c>
      <c r="D397" s="45" t="s">
        <v>5350</v>
      </c>
      <c r="E397" s="45" t="s">
        <v>5351</v>
      </c>
      <c r="F397" s="45" t="s">
        <v>5352</v>
      </c>
      <c r="G397" s="45" t="s">
        <v>5353</v>
      </c>
      <c r="H397" s="1" t="s">
        <v>42674</v>
      </c>
      <c r="I397" s="1" t="s">
        <v>42675</v>
      </c>
    </row>
    <row r="398" spans="1:9" x14ac:dyDescent="0.35">
      <c r="A398" s="45">
        <v>396</v>
      </c>
      <c r="B398" s="45" t="s">
        <v>5357</v>
      </c>
      <c r="C398" s="1">
        <v>2016</v>
      </c>
      <c r="D398" s="45" t="s">
        <v>5358</v>
      </c>
      <c r="E398" s="45" t="s">
        <v>5359</v>
      </c>
      <c r="F398" s="45" t="s">
        <v>5362</v>
      </c>
      <c r="G398" s="45" t="s">
        <v>5363</v>
      </c>
      <c r="H398" s="1" t="s">
        <v>42673</v>
      </c>
    </row>
    <row r="399" spans="1:9" x14ac:dyDescent="0.35">
      <c r="A399" s="45">
        <v>397</v>
      </c>
      <c r="B399" s="45" t="s">
        <v>5369</v>
      </c>
      <c r="C399" s="1">
        <v>2001</v>
      </c>
      <c r="D399" s="45" t="s">
        <v>5370</v>
      </c>
      <c r="E399" s="45" t="s">
        <v>5371</v>
      </c>
      <c r="F399" s="45"/>
      <c r="G399" s="45" t="s">
        <v>5372</v>
      </c>
      <c r="H399" s="1" t="s">
        <v>42673</v>
      </c>
    </row>
    <row r="400" spans="1:9" x14ac:dyDescent="0.35">
      <c r="A400" s="45">
        <v>398</v>
      </c>
      <c r="B400" s="45" t="s">
        <v>5376</v>
      </c>
      <c r="C400" s="1">
        <v>2012</v>
      </c>
      <c r="D400" s="45" t="s">
        <v>5377</v>
      </c>
      <c r="E400" s="45" t="s">
        <v>5378</v>
      </c>
      <c r="F400" s="45" t="s">
        <v>5379</v>
      </c>
      <c r="G400" s="45" t="s">
        <v>5380</v>
      </c>
      <c r="H400" s="1" t="s">
        <v>42674</v>
      </c>
      <c r="I400" s="1" t="s">
        <v>42675</v>
      </c>
    </row>
    <row r="401" spans="1:9" x14ac:dyDescent="0.35">
      <c r="A401" s="45">
        <v>399</v>
      </c>
      <c r="B401" s="45" t="s">
        <v>5396</v>
      </c>
      <c r="C401" s="1">
        <v>2013</v>
      </c>
      <c r="D401" s="45" t="s">
        <v>5397</v>
      </c>
      <c r="E401" s="45" t="s">
        <v>5398</v>
      </c>
      <c r="F401" s="45" t="s">
        <v>5399</v>
      </c>
      <c r="G401" s="45" t="s">
        <v>5400</v>
      </c>
      <c r="H401" s="1" t="s">
        <v>42673</v>
      </c>
    </row>
    <row r="402" spans="1:9" x14ac:dyDescent="0.35">
      <c r="A402" s="45">
        <v>400</v>
      </c>
      <c r="B402" s="45" t="s">
        <v>5403</v>
      </c>
      <c r="C402" s="1">
        <v>2023</v>
      </c>
      <c r="D402" s="45" t="s">
        <v>5404</v>
      </c>
      <c r="E402" s="45" t="s">
        <v>5405</v>
      </c>
      <c r="F402" s="45" t="s">
        <v>5406</v>
      </c>
      <c r="G402" s="45" t="s">
        <v>5407</v>
      </c>
      <c r="H402" s="1" t="s">
        <v>42673</v>
      </c>
    </row>
    <row r="403" spans="1:9" x14ac:dyDescent="0.35">
      <c r="A403" s="45">
        <v>401</v>
      </c>
      <c r="B403" s="45" t="s">
        <v>5411</v>
      </c>
      <c r="C403" s="1">
        <v>2018</v>
      </c>
      <c r="D403" s="45" t="s">
        <v>5412</v>
      </c>
      <c r="E403" s="45" t="s">
        <v>5413</v>
      </c>
      <c r="F403" s="45" t="s">
        <v>5414</v>
      </c>
      <c r="G403" s="45" t="s">
        <v>5415</v>
      </c>
      <c r="H403" s="1" t="s">
        <v>42674</v>
      </c>
      <c r="I403" s="1" t="s">
        <v>42675</v>
      </c>
    </row>
    <row r="404" spans="1:9" x14ac:dyDescent="0.35">
      <c r="A404" s="45">
        <v>402</v>
      </c>
      <c r="B404" s="45" t="s">
        <v>5419</v>
      </c>
      <c r="C404" s="1">
        <v>2012</v>
      </c>
      <c r="D404" s="45" t="s">
        <v>5420</v>
      </c>
      <c r="E404" s="45" t="s">
        <v>5421</v>
      </c>
      <c r="F404" s="45" t="s">
        <v>5422</v>
      </c>
      <c r="G404" s="45" t="s">
        <v>5423</v>
      </c>
      <c r="H404" s="1" t="s">
        <v>42673</v>
      </c>
    </row>
    <row r="405" spans="1:9" x14ac:dyDescent="0.35">
      <c r="A405" s="45">
        <v>403</v>
      </c>
      <c r="B405" s="45" t="s">
        <v>5426</v>
      </c>
      <c r="C405" s="1">
        <v>1999</v>
      </c>
      <c r="D405" s="45" t="s">
        <v>5427</v>
      </c>
      <c r="E405" s="45" t="s">
        <v>5428</v>
      </c>
      <c r="F405" s="45" t="s">
        <v>5429</v>
      </c>
      <c r="G405" s="45" t="s">
        <v>5430</v>
      </c>
      <c r="H405" s="1" t="s">
        <v>42673</v>
      </c>
    </row>
    <row r="406" spans="1:9" x14ac:dyDescent="0.35">
      <c r="A406" s="45">
        <v>404</v>
      </c>
      <c r="B406" s="45" t="s">
        <v>5435</v>
      </c>
      <c r="C406" s="1">
        <v>2010</v>
      </c>
      <c r="D406" s="45" t="s">
        <v>5436</v>
      </c>
      <c r="E406" s="45" t="s">
        <v>5437</v>
      </c>
      <c r="F406" s="45" t="s">
        <v>5438</v>
      </c>
      <c r="G406" s="45" t="s">
        <v>5439</v>
      </c>
      <c r="H406" s="1" t="s">
        <v>42673</v>
      </c>
    </row>
    <row r="407" spans="1:9" x14ac:dyDescent="0.35">
      <c r="A407" s="45">
        <v>405</v>
      </c>
      <c r="B407" s="45" t="s">
        <v>5442</v>
      </c>
      <c r="C407" s="1">
        <v>2013</v>
      </c>
      <c r="D407" s="45" t="s">
        <v>5443</v>
      </c>
      <c r="E407" s="45" t="s">
        <v>5444</v>
      </c>
      <c r="F407" s="45"/>
      <c r="G407" s="45" t="s">
        <v>5445</v>
      </c>
      <c r="H407" s="1" t="s">
        <v>42673</v>
      </c>
      <c r="I407" s="1" t="s">
        <v>42680</v>
      </c>
    </row>
    <row r="408" spans="1:9" x14ac:dyDescent="0.35">
      <c r="A408" s="45">
        <v>406</v>
      </c>
      <c r="B408" s="45" t="s">
        <v>5449</v>
      </c>
      <c r="C408" s="1">
        <v>2006</v>
      </c>
      <c r="D408" s="45" t="s">
        <v>5450</v>
      </c>
      <c r="E408" s="45" t="s">
        <v>5451</v>
      </c>
      <c r="F408" s="45" t="s">
        <v>5453</v>
      </c>
      <c r="G408" s="45"/>
      <c r="H408" s="1" t="s">
        <v>42673</v>
      </c>
    </row>
    <row r="409" spans="1:9" x14ac:dyDescent="0.35">
      <c r="A409" s="45">
        <v>407</v>
      </c>
      <c r="B409" s="45" t="s">
        <v>5456</v>
      </c>
      <c r="C409" s="1">
        <v>2001</v>
      </c>
      <c r="D409" s="45" t="s">
        <v>5457</v>
      </c>
      <c r="E409" s="45" t="s">
        <v>5458</v>
      </c>
      <c r="F409" s="45" t="s">
        <v>5459</v>
      </c>
      <c r="G409" s="45" t="s">
        <v>5460</v>
      </c>
      <c r="H409" s="1" t="s">
        <v>42674</v>
      </c>
      <c r="I409" s="1" t="s">
        <v>42676</v>
      </c>
    </row>
    <row r="410" spans="1:9" x14ac:dyDescent="0.35">
      <c r="A410" s="45">
        <v>408</v>
      </c>
      <c r="B410" s="45" t="s">
        <v>5487</v>
      </c>
      <c r="C410" s="1">
        <v>2022</v>
      </c>
      <c r="D410" s="45" t="s">
        <v>5488</v>
      </c>
      <c r="E410" s="45" t="s">
        <v>5489</v>
      </c>
      <c r="F410" s="45" t="s">
        <v>5491</v>
      </c>
      <c r="G410" s="45" t="s">
        <v>5492</v>
      </c>
      <c r="H410" s="1" t="s">
        <v>42673</v>
      </c>
    </row>
    <row r="411" spans="1:9" x14ac:dyDescent="0.35">
      <c r="A411" s="45">
        <v>409</v>
      </c>
      <c r="B411" s="45" t="s">
        <v>5496</v>
      </c>
      <c r="C411" s="1">
        <v>2020</v>
      </c>
      <c r="D411" s="45" t="s">
        <v>5497</v>
      </c>
      <c r="E411" s="45" t="s">
        <v>5498</v>
      </c>
      <c r="F411" s="45" t="s">
        <v>5501</v>
      </c>
      <c r="G411" s="45" t="s">
        <v>5502</v>
      </c>
      <c r="H411" s="1" t="s">
        <v>42674</v>
      </c>
      <c r="I411" s="1" t="s">
        <v>42675</v>
      </c>
    </row>
    <row r="412" spans="1:9" x14ac:dyDescent="0.35">
      <c r="A412" s="45">
        <v>410</v>
      </c>
      <c r="B412" s="45" t="s">
        <v>5507</v>
      </c>
      <c r="C412" s="1">
        <v>2020</v>
      </c>
      <c r="D412" s="45" t="s">
        <v>5508</v>
      </c>
      <c r="E412" s="45" t="s">
        <v>5509</v>
      </c>
      <c r="F412" s="45" t="s">
        <v>5512</v>
      </c>
      <c r="G412" s="45" t="s">
        <v>5513</v>
      </c>
      <c r="H412" s="1" t="s">
        <v>42674</v>
      </c>
      <c r="I412" s="1" t="s">
        <v>42675</v>
      </c>
    </row>
    <row r="413" spans="1:9" x14ac:dyDescent="0.35">
      <c r="A413" s="45">
        <v>411</v>
      </c>
      <c r="B413" s="45" t="s">
        <v>5518</v>
      </c>
      <c r="C413" s="1">
        <v>2000</v>
      </c>
      <c r="D413" s="45" t="s">
        <v>5519</v>
      </c>
      <c r="E413" s="45" t="s">
        <v>5520</v>
      </c>
      <c r="F413" s="45"/>
      <c r="G413" s="45" t="s">
        <v>5521</v>
      </c>
      <c r="H413" s="1" t="s">
        <v>42673</v>
      </c>
    </row>
    <row r="414" spans="1:9" x14ac:dyDescent="0.35">
      <c r="A414" s="45">
        <v>412</v>
      </c>
      <c r="B414" s="45" t="s">
        <v>5526</v>
      </c>
      <c r="C414" s="1">
        <v>1994</v>
      </c>
      <c r="D414" s="45" t="s">
        <v>5527</v>
      </c>
      <c r="E414" s="45" t="s">
        <v>5528</v>
      </c>
      <c r="F414" s="45" t="s">
        <v>5529</v>
      </c>
      <c r="G414" s="45" t="s">
        <v>5530</v>
      </c>
      <c r="H414" s="1" t="s">
        <v>42674</v>
      </c>
      <c r="I414" s="1" t="s">
        <v>42676</v>
      </c>
    </row>
    <row r="415" spans="1:9" x14ac:dyDescent="0.35">
      <c r="A415" s="45">
        <v>413</v>
      </c>
      <c r="B415" s="45" t="s">
        <v>5545</v>
      </c>
      <c r="C415" s="1">
        <v>2013</v>
      </c>
      <c r="D415" s="45" t="s">
        <v>5546</v>
      </c>
      <c r="E415" s="45" t="s">
        <v>5547</v>
      </c>
      <c r="F415" s="45"/>
      <c r="G415" s="45" t="s">
        <v>5548</v>
      </c>
      <c r="H415" s="1" t="s">
        <v>42673</v>
      </c>
    </row>
    <row r="416" spans="1:9" x14ac:dyDescent="0.35">
      <c r="A416" s="45">
        <v>414</v>
      </c>
      <c r="B416" s="45" t="s">
        <v>5552</v>
      </c>
      <c r="C416" s="1">
        <v>2022</v>
      </c>
      <c r="D416" s="45" t="s">
        <v>5553</v>
      </c>
      <c r="E416" s="45" t="s">
        <v>5554</v>
      </c>
      <c r="F416" s="45" t="s">
        <v>5555</v>
      </c>
      <c r="G416" s="45" t="s">
        <v>5556</v>
      </c>
      <c r="H416" s="1" t="s">
        <v>42673</v>
      </c>
    </row>
    <row r="417" spans="1:9" x14ac:dyDescent="0.35">
      <c r="A417" s="45">
        <v>415</v>
      </c>
      <c r="B417" s="45" t="s">
        <v>5566</v>
      </c>
      <c r="C417" s="1">
        <v>2022</v>
      </c>
      <c r="D417" s="45" t="s">
        <v>5567</v>
      </c>
      <c r="E417" s="45" t="s">
        <v>5568</v>
      </c>
      <c r="F417" s="45" t="s">
        <v>5569</v>
      </c>
      <c r="G417" s="45"/>
      <c r="H417" s="1" t="s">
        <v>42674</v>
      </c>
      <c r="I417" s="1" t="s">
        <v>42676</v>
      </c>
    </row>
    <row r="418" spans="1:9" x14ac:dyDescent="0.35">
      <c r="A418" s="45">
        <v>416</v>
      </c>
      <c r="B418" s="45" t="s">
        <v>5573</v>
      </c>
      <c r="C418" s="1">
        <v>2023</v>
      </c>
      <c r="D418" s="45" t="s">
        <v>5574</v>
      </c>
      <c r="E418" s="45" t="s">
        <v>5575</v>
      </c>
      <c r="F418" s="45" t="s">
        <v>5578</v>
      </c>
      <c r="G418" s="45" t="s">
        <v>5579</v>
      </c>
      <c r="H418" s="1" t="s">
        <v>42673</v>
      </c>
    </row>
    <row r="419" spans="1:9" x14ac:dyDescent="0.35">
      <c r="A419" s="45">
        <v>417</v>
      </c>
      <c r="B419" s="45" t="s">
        <v>5584</v>
      </c>
      <c r="C419" s="1">
        <v>2008</v>
      </c>
      <c r="D419" s="45" t="s">
        <v>5585</v>
      </c>
      <c r="E419" s="45" t="s">
        <v>5586</v>
      </c>
      <c r="F419" s="45" t="s">
        <v>5589</v>
      </c>
      <c r="G419" s="45" t="s">
        <v>5590</v>
      </c>
      <c r="H419" s="1" t="s">
        <v>42673</v>
      </c>
    </row>
    <row r="420" spans="1:9" x14ac:dyDescent="0.35">
      <c r="A420" s="45">
        <v>418</v>
      </c>
      <c r="B420" s="45" t="s">
        <v>5595</v>
      </c>
      <c r="C420" s="1">
        <v>2024</v>
      </c>
      <c r="D420" s="45" t="s">
        <v>5596</v>
      </c>
      <c r="E420" s="45" t="s">
        <v>5597</v>
      </c>
      <c r="F420" s="45" t="s">
        <v>5598</v>
      </c>
      <c r="G420" s="45"/>
      <c r="H420" s="1" t="s">
        <v>42673</v>
      </c>
      <c r="I420" s="1" t="s">
        <v>42680</v>
      </c>
    </row>
    <row r="421" spans="1:9" x14ac:dyDescent="0.35">
      <c r="A421" s="45">
        <v>419</v>
      </c>
      <c r="B421" s="45" t="s">
        <v>5607</v>
      </c>
      <c r="C421" s="1">
        <v>2009</v>
      </c>
      <c r="D421" s="45" t="s">
        <v>5608</v>
      </c>
      <c r="E421" s="45" t="s">
        <v>5609</v>
      </c>
      <c r="F421" s="45" t="s">
        <v>5611</v>
      </c>
      <c r="G421" s="45"/>
      <c r="H421" s="1" t="s">
        <v>42673</v>
      </c>
    </row>
    <row r="422" spans="1:9" x14ac:dyDescent="0.35">
      <c r="A422" s="45">
        <v>420</v>
      </c>
      <c r="B422" s="45" t="s">
        <v>5615</v>
      </c>
      <c r="C422" s="1">
        <v>1998</v>
      </c>
      <c r="D422" s="45" t="s">
        <v>5616</v>
      </c>
      <c r="E422" s="45" t="s">
        <v>5617</v>
      </c>
      <c r="F422" s="45" t="s">
        <v>5618</v>
      </c>
      <c r="G422" s="45" t="s">
        <v>5619</v>
      </c>
      <c r="H422" s="1" t="s">
        <v>42674</v>
      </c>
      <c r="I422" s="1" t="s">
        <v>42675</v>
      </c>
    </row>
    <row r="423" spans="1:9" x14ac:dyDescent="0.35">
      <c r="A423" s="45">
        <v>421</v>
      </c>
      <c r="B423" s="45" t="s">
        <v>5631</v>
      </c>
      <c r="C423" s="1">
        <v>2022</v>
      </c>
      <c r="D423" s="45" t="s">
        <v>5632</v>
      </c>
      <c r="E423" s="45" t="s">
        <v>5633</v>
      </c>
      <c r="F423" s="45" t="s">
        <v>5636</v>
      </c>
      <c r="G423" s="45" t="s">
        <v>5637</v>
      </c>
      <c r="H423" s="1" t="s">
        <v>42674</v>
      </c>
      <c r="I423" s="1" t="s">
        <v>42675</v>
      </c>
    </row>
    <row r="424" spans="1:9" x14ac:dyDescent="0.35">
      <c r="A424" s="45">
        <v>422</v>
      </c>
      <c r="B424" s="45" t="s">
        <v>5648</v>
      </c>
      <c r="C424" s="1">
        <v>2019</v>
      </c>
      <c r="D424" s="45" t="s">
        <v>5649</v>
      </c>
      <c r="E424" s="45" t="s">
        <v>5650</v>
      </c>
      <c r="F424" s="45" t="s">
        <v>5653</v>
      </c>
      <c r="G424" s="45" t="s">
        <v>5654</v>
      </c>
      <c r="H424" s="1" t="s">
        <v>42673</v>
      </c>
    </row>
    <row r="425" spans="1:9" x14ac:dyDescent="0.35">
      <c r="A425" s="45">
        <v>423</v>
      </c>
      <c r="B425" s="45" t="s">
        <v>5656</v>
      </c>
      <c r="C425" s="1">
        <v>2021</v>
      </c>
      <c r="D425" s="45" t="s">
        <v>5657</v>
      </c>
      <c r="E425" s="45" t="s">
        <v>5658</v>
      </c>
      <c r="F425" s="45" t="s">
        <v>5661</v>
      </c>
      <c r="G425" s="45" t="s">
        <v>5662</v>
      </c>
      <c r="H425" s="1" t="s">
        <v>42674</v>
      </c>
      <c r="I425" s="1" t="s">
        <v>42675</v>
      </c>
    </row>
    <row r="426" spans="1:9" x14ac:dyDescent="0.35">
      <c r="A426" s="45">
        <v>424</v>
      </c>
      <c r="B426" s="45" t="s">
        <v>5668</v>
      </c>
      <c r="C426" s="1">
        <v>2022</v>
      </c>
      <c r="D426" s="45" t="s">
        <v>5669</v>
      </c>
      <c r="E426" s="45" t="s">
        <v>5670</v>
      </c>
      <c r="F426" s="45" t="s">
        <v>5671</v>
      </c>
      <c r="G426" s="45" t="s">
        <v>5672</v>
      </c>
      <c r="H426" s="1" t="s">
        <v>42673</v>
      </c>
    </row>
    <row r="427" spans="1:9" x14ac:dyDescent="0.35">
      <c r="A427" s="45">
        <v>425</v>
      </c>
      <c r="B427" s="45" t="s">
        <v>5692</v>
      </c>
      <c r="C427" s="1">
        <v>2022</v>
      </c>
      <c r="D427" s="45" t="s">
        <v>5693</v>
      </c>
      <c r="E427" s="45" t="s">
        <v>5694</v>
      </c>
      <c r="F427" s="45" t="s">
        <v>5697</v>
      </c>
      <c r="G427" s="45" t="s">
        <v>5698</v>
      </c>
      <c r="H427" s="1" t="s">
        <v>42673</v>
      </c>
    </row>
    <row r="428" spans="1:9" x14ac:dyDescent="0.35">
      <c r="A428" s="45">
        <v>426</v>
      </c>
      <c r="B428" s="45" t="s">
        <v>5709</v>
      </c>
      <c r="C428" s="1">
        <v>2016</v>
      </c>
      <c r="D428" s="45" t="s">
        <v>5710</v>
      </c>
      <c r="E428" s="45" t="s">
        <v>5711</v>
      </c>
      <c r="F428" s="45" t="s">
        <v>5712</v>
      </c>
      <c r="G428" s="45"/>
      <c r="H428" s="1" t="s">
        <v>42673</v>
      </c>
    </row>
    <row r="429" spans="1:9" x14ac:dyDescent="0.35">
      <c r="A429" s="45">
        <v>427</v>
      </c>
      <c r="B429" s="45" t="s">
        <v>5715</v>
      </c>
      <c r="C429" s="1">
        <v>2004</v>
      </c>
      <c r="D429" s="45" t="s">
        <v>5716</v>
      </c>
      <c r="E429" s="45" t="s">
        <v>5717</v>
      </c>
      <c r="F429" s="45" t="s">
        <v>5718</v>
      </c>
      <c r="G429" s="45"/>
      <c r="H429" s="1" t="s">
        <v>42674</v>
      </c>
      <c r="I429" s="1" t="s">
        <v>42676</v>
      </c>
    </row>
    <row r="430" spans="1:9" x14ac:dyDescent="0.35">
      <c r="A430" s="45">
        <v>428</v>
      </c>
      <c r="B430" s="45" t="s">
        <v>5721</v>
      </c>
      <c r="C430" s="1">
        <v>2009</v>
      </c>
      <c r="D430" s="45" t="s">
        <v>5722</v>
      </c>
      <c r="E430" s="45" t="s">
        <v>5723</v>
      </c>
      <c r="F430" s="45" t="s">
        <v>5726</v>
      </c>
      <c r="G430" s="45" t="s">
        <v>5727</v>
      </c>
      <c r="H430" s="1" t="s">
        <v>42673</v>
      </c>
    </row>
    <row r="431" spans="1:9" x14ac:dyDescent="0.35">
      <c r="A431" s="45">
        <v>429</v>
      </c>
      <c r="B431" s="45" t="s">
        <v>5730</v>
      </c>
      <c r="C431" s="1">
        <v>2015</v>
      </c>
      <c r="D431" s="45" t="s">
        <v>5731</v>
      </c>
      <c r="E431" s="45" t="s">
        <v>5732</v>
      </c>
      <c r="F431" s="45"/>
      <c r="G431" s="45" t="s">
        <v>5735</v>
      </c>
      <c r="H431" s="1" t="s">
        <v>42673</v>
      </c>
      <c r="I431" s="1" t="s">
        <v>42680</v>
      </c>
    </row>
    <row r="432" spans="1:9" x14ac:dyDescent="0.35">
      <c r="A432" s="45">
        <v>430</v>
      </c>
      <c r="B432" s="45" t="s">
        <v>5755</v>
      </c>
      <c r="C432" s="1">
        <v>2020</v>
      </c>
      <c r="D432" s="45" t="s">
        <v>5756</v>
      </c>
      <c r="E432" s="45" t="s">
        <v>5757</v>
      </c>
      <c r="F432" s="45" t="s">
        <v>5758</v>
      </c>
      <c r="G432" s="45" t="s">
        <v>5759</v>
      </c>
      <c r="H432" s="1" t="s">
        <v>42673</v>
      </c>
    </row>
    <row r="433" spans="1:9" x14ac:dyDescent="0.35">
      <c r="A433" s="45">
        <v>431</v>
      </c>
      <c r="B433" s="45" t="s">
        <v>5762</v>
      </c>
      <c r="C433" s="1">
        <v>2007</v>
      </c>
      <c r="D433" s="45" t="s">
        <v>5763</v>
      </c>
      <c r="E433" s="45" t="s">
        <v>5764</v>
      </c>
      <c r="F433" s="45" t="s">
        <v>5766</v>
      </c>
      <c r="G433" s="45" t="s">
        <v>5767</v>
      </c>
      <c r="H433" s="1" t="s">
        <v>42673</v>
      </c>
    </row>
    <row r="434" spans="1:9" x14ac:dyDescent="0.35">
      <c r="A434" s="45">
        <v>432</v>
      </c>
      <c r="B434" s="45" t="s">
        <v>5771</v>
      </c>
      <c r="C434" s="1">
        <v>1995</v>
      </c>
      <c r="D434" s="45" t="s">
        <v>5772</v>
      </c>
      <c r="E434" s="45" t="s">
        <v>5773</v>
      </c>
      <c r="F434" s="45" t="s">
        <v>5775</v>
      </c>
      <c r="G434" s="45" t="s">
        <v>5776</v>
      </c>
      <c r="H434" s="1" t="s">
        <v>42673</v>
      </c>
    </row>
    <row r="435" spans="1:9" x14ac:dyDescent="0.35">
      <c r="A435" s="45">
        <v>433</v>
      </c>
      <c r="B435" s="45" t="s">
        <v>5781</v>
      </c>
      <c r="C435" s="1">
        <v>2018</v>
      </c>
      <c r="D435" s="45" t="s">
        <v>5782</v>
      </c>
      <c r="E435" s="45" t="s">
        <v>5783</v>
      </c>
      <c r="F435" s="45" t="s">
        <v>5784</v>
      </c>
      <c r="G435" s="45" t="s">
        <v>5785</v>
      </c>
      <c r="H435" s="1" t="s">
        <v>42673</v>
      </c>
    </row>
    <row r="436" spans="1:9" x14ac:dyDescent="0.35">
      <c r="A436" s="45">
        <v>434</v>
      </c>
      <c r="B436" s="45" t="s">
        <v>5790</v>
      </c>
      <c r="C436" s="1">
        <v>2020</v>
      </c>
      <c r="D436" s="45" t="s">
        <v>5791</v>
      </c>
      <c r="E436" s="45" t="s">
        <v>5792</v>
      </c>
      <c r="F436" s="45" t="s">
        <v>5793</v>
      </c>
      <c r="G436" s="45" t="s">
        <v>5794</v>
      </c>
      <c r="H436" s="1" t="s">
        <v>42673</v>
      </c>
    </row>
    <row r="437" spans="1:9" x14ac:dyDescent="0.35">
      <c r="A437" s="45">
        <v>435</v>
      </c>
      <c r="B437" s="45" t="s">
        <v>5798</v>
      </c>
      <c r="C437" s="1">
        <v>2006</v>
      </c>
      <c r="D437" s="45" t="s">
        <v>5799</v>
      </c>
      <c r="E437" s="45" t="s">
        <v>5800</v>
      </c>
      <c r="F437" s="45"/>
      <c r="G437" s="45"/>
      <c r="H437" s="1" t="s">
        <v>42674</v>
      </c>
      <c r="I437" s="1" t="s">
        <v>42675</v>
      </c>
    </row>
    <row r="438" spans="1:9" x14ac:dyDescent="0.35">
      <c r="A438" s="45">
        <v>436</v>
      </c>
      <c r="B438" s="45" t="s">
        <v>5811</v>
      </c>
      <c r="C438" s="1">
        <v>2019</v>
      </c>
      <c r="D438" s="45" t="s">
        <v>5812</v>
      </c>
      <c r="E438" s="45" t="s">
        <v>5813</v>
      </c>
      <c r="F438" s="45" t="s">
        <v>5814</v>
      </c>
      <c r="G438" s="45" t="s">
        <v>5815</v>
      </c>
      <c r="H438" s="1" t="s">
        <v>42674</v>
      </c>
      <c r="I438" s="1" t="s">
        <v>42676</v>
      </c>
    </row>
    <row r="439" spans="1:9" x14ac:dyDescent="0.35">
      <c r="A439" s="45">
        <v>437</v>
      </c>
      <c r="B439" s="45" t="s">
        <v>5827</v>
      </c>
      <c r="C439" s="1">
        <v>2013</v>
      </c>
      <c r="D439" s="45" t="s">
        <v>5828</v>
      </c>
      <c r="E439" s="45" t="s">
        <v>5829</v>
      </c>
      <c r="F439" s="45" t="s">
        <v>5831</v>
      </c>
      <c r="G439" s="45"/>
      <c r="H439" s="1" t="s">
        <v>42674</v>
      </c>
      <c r="I439" s="1" t="s">
        <v>42675</v>
      </c>
    </row>
    <row r="440" spans="1:9" x14ac:dyDescent="0.35">
      <c r="A440" s="45">
        <v>438</v>
      </c>
      <c r="B440" s="45" t="s">
        <v>5861</v>
      </c>
      <c r="C440" s="1">
        <v>1997</v>
      </c>
      <c r="D440" s="45" t="s">
        <v>5862</v>
      </c>
      <c r="E440" s="45" t="s">
        <v>5863</v>
      </c>
      <c r="F440" s="45"/>
      <c r="G440" s="45" t="s">
        <v>5864</v>
      </c>
      <c r="H440" s="1" t="s">
        <v>42674</v>
      </c>
      <c r="I440" s="1" t="s">
        <v>42676</v>
      </c>
    </row>
    <row r="441" spans="1:9" x14ac:dyDescent="0.35">
      <c r="A441" s="45">
        <v>439</v>
      </c>
      <c r="B441" s="45" t="s">
        <v>5875</v>
      </c>
      <c r="C441" s="1">
        <v>2019</v>
      </c>
      <c r="D441" s="45" t="s">
        <v>5876</v>
      </c>
      <c r="E441" s="45" t="s">
        <v>5877</v>
      </c>
      <c r="F441" s="45" t="s">
        <v>5880</v>
      </c>
      <c r="G441" s="45" t="s">
        <v>5882</v>
      </c>
      <c r="H441" s="1" t="s">
        <v>42673</v>
      </c>
    </row>
    <row r="442" spans="1:9" x14ac:dyDescent="0.35">
      <c r="A442" s="45">
        <v>440</v>
      </c>
      <c r="B442" s="45" t="s">
        <v>5886</v>
      </c>
      <c r="C442" s="1">
        <v>2017</v>
      </c>
      <c r="D442" s="45" t="s">
        <v>5887</v>
      </c>
      <c r="E442" s="45" t="s">
        <v>5888</v>
      </c>
      <c r="F442" s="45" t="s">
        <v>5889</v>
      </c>
      <c r="G442" s="45" t="s">
        <v>5890</v>
      </c>
      <c r="H442" s="1" t="s">
        <v>42674</v>
      </c>
      <c r="I442" s="1" t="s">
        <v>42676</v>
      </c>
    </row>
    <row r="443" spans="1:9" x14ac:dyDescent="0.35">
      <c r="A443" s="45">
        <v>441</v>
      </c>
      <c r="B443" s="45" t="s">
        <v>5894</v>
      </c>
      <c r="C443" s="1">
        <v>2000</v>
      </c>
      <c r="D443" s="45" t="s">
        <v>5895</v>
      </c>
      <c r="E443" s="45" t="s">
        <v>5896</v>
      </c>
      <c r="F443" s="45" t="s">
        <v>5897</v>
      </c>
      <c r="G443" s="45" t="s">
        <v>5898</v>
      </c>
      <c r="H443" s="1" t="s">
        <v>42674</v>
      </c>
      <c r="I443" s="1" t="s">
        <v>42675</v>
      </c>
    </row>
    <row r="444" spans="1:9" x14ac:dyDescent="0.35">
      <c r="A444" s="45">
        <v>442</v>
      </c>
      <c r="B444" s="45" t="s">
        <v>5907</v>
      </c>
      <c r="C444" s="1">
        <v>2015</v>
      </c>
      <c r="D444" s="45" t="s">
        <v>5908</v>
      </c>
      <c r="E444" s="45" t="s">
        <v>5909</v>
      </c>
      <c r="F444" s="45" t="s">
        <v>5910</v>
      </c>
      <c r="G444" s="45"/>
      <c r="H444" s="1" t="s">
        <v>42674</v>
      </c>
      <c r="I444" s="1" t="s">
        <v>42676</v>
      </c>
    </row>
    <row r="445" spans="1:9" x14ac:dyDescent="0.35">
      <c r="A445" s="45">
        <v>443</v>
      </c>
      <c r="B445" s="45" t="s">
        <v>5933</v>
      </c>
      <c r="C445" s="1">
        <v>2022</v>
      </c>
      <c r="D445" s="45" t="s">
        <v>5934</v>
      </c>
      <c r="E445" s="45" t="s">
        <v>5935</v>
      </c>
      <c r="F445" s="45" t="s">
        <v>5936</v>
      </c>
      <c r="G445" s="45" t="s">
        <v>5937</v>
      </c>
      <c r="H445" s="1" t="s">
        <v>42673</v>
      </c>
      <c r="I445" s="1" t="s">
        <v>42679</v>
      </c>
    </row>
    <row r="446" spans="1:9" x14ac:dyDescent="0.35">
      <c r="A446" s="45">
        <v>444</v>
      </c>
      <c r="B446" s="45" t="s">
        <v>5942</v>
      </c>
      <c r="C446" s="1">
        <v>2013</v>
      </c>
      <c r="D446" s="45" t="s">
        <v>5943</v>
      </c>
      <c r="E446" s="45" t="s">
        <v>5944</v>
      </c>
      <c r="F446" s="45" t="s">
        <v>5945</v>
      </c>
      <c r="G446" s="45" t="s">
        <v>5946</v>
      </c>
      <c r="H446" s="1" t="s">
        <v>42674</v>
      </c>
      <c r="I446" s="1" t="s">
        <v>42676</v>
      </c>
    </row>
    <row r="447" spans="1:9" x14ac:dyDescent="0.35">
      <c r="A447" s="45">
        <v>445</v>
      </c>
      <c r="B447" s="45" t="s">
        <v>5951</v>
      </c>
      <c r="C447" s="1">
        <v>2000</v>
      </c>
      <c r="D447" s="45" t="s">
        <v>5952</v>
      </c>
      <c r="E447" s="45" t="s">
        <v>5953</v>
      </c>
      <c r="F447" s="45" t="s">
        <v>5954</v>
      </c>
      <c r="G447" s="45" t="s">
        <v>5955</v>
      </c>
      <c r="H447" s="1" t="s">
        <v>42673</v>
      </c>
    </row>
    <row r="448" spans="1:9" x14ac:dyDescent="0.35">
      <c r="A448" s="45">
        <v>446</v>
      </c>
      <c r="B448" s="45" t="s">
        <v>5959</v>
      </c>
      <c r="C448" s="1">
        <v>2009</v>
      </c>
      <c r="D448" s="45" t="s">
        <v>5960</v>
      </c>
      <c r="E448" s="45" t="s">
        <v>5961</v>
      </c>
      <c r="F448" s="45" t="s">
        <v>5962</v>
      </c>
      <c r="G448" s="45" t="s">
        <v>5963</v>
      </c>
      <c r="H448" s="1" t="s">
        <v>42673</v>
      </c>
    </row>
    <row r="449" spans="1:9" x14ac:dyDescent="0.35">
      <c r="A449" s="45">
        <v>447</v>
      </c>
      <c r="B449" s="45" t="s">
        <v>5968</v>
      </c>
      <c r="C449" s="1">
        <v>2009</v>
      </c>
      <c r="D449" s="45" t="s">
        <v>5969</v>
      </c>
      <c r="E449" s="45" t="s">
        <v>5970</v>
      </c>
      <c r="F449" s="45" t="s">
        <v>5971</v>
      </c>
      <c r="G449" s="45" t="s">
        <v>5972</v>
      </c>
      <c r="H449" s="1" t="s">
        <v>42673</v>
      </c>
    </row>
    <row r="450" spans="1:9" x14ac:dyDescent="0.35">
      <c r="A450" s="45">
        <v>448</v>
      </c>
      <c r="B450" s="45" t="s">
        <v>5976</v>
      </c>
      <c r="C450" s="1">
        <v>2019</v>
      </c>
      <c r="D450" s="45" t="s">
        <v>5977</v>
      </c>
      <c r="E450" s="45" t="s">
        <v>5978</v>
      </c>
      <c r="F450" s="45" t="s">
        <v>5980</v>
      </c>
      <c r="G450" s="45"/>
      <c r="H450" s="1" t="s">
        <v>42673</v>
      </c>
      <c r="I450" s="1" t="s">
        <v>42680</v>
      </c>
    </row>
    <row r="451" spans="1:9" x14ac:dyDescent="0.35">
      <c r="A451" s="45">
        <v>449</v>
      </c>
      <c r="B451" s="45" t="s">
        <v>5982</v>
      </c>
      <c r="C451" s="1">
        <v>2015</v>
      </c>
      <c r="D451" s="45" t="s">
        <v>5983</v>
      </c>
      <c r="E451" s="45" t="s">
        <v>5984</v>
      </c>
      <c r="F451" s="45" t="s">
        <v>5985</v>
      </c>
      <c r="G451" s="45"/>
      <c r="H451" s="1" t="s">
        <v>42673</v>
      </c>
      <c r="I451" s="1" t="s">
        <v>42680</v>
      </c>
    </row>
    <row r="452" spans="1:9" x14ac:dyDescent="0.35">
      <c r="A452" s="45">
        <v>450</v>
      </c>
      <c r="B452" s="45" t="s">
        <v>5988</v>
      </c>
      <c r="C452" s="1">
        <v>2007</v>
      </c>
      <c r="D452" s="45" t="s">
        <v>5989</v>
      </c>
      <c r="E452" s="45" t="s">
        <v>5990</v>
      </c>
      <c r="F452" s="45"/>
      <c r="G452" s="45"/>
      <c r="H452" s="1" t="s">
        <v>42674</v>
      </c>
      <c r="I452" s="1" t="s">
        <v>42675</v>
      </c>
    </row>
    <row r="453" spans="1:9" x14ac:dyDescent="0.35">
      <c r="A453" s="45">
        <v>451</v>
      </c>
      <c r="B453" s="45" t="s">
        <v>6000</v>
      </c>
      <c r="C453" s="1">
        <v>2016</v>
      </c>
      <c r="D453" s="45" t="s">
        <v>6001</v>
      </c>
      <c r="E453" s="45" t="s">
        <v>6002</v>
      </c>
      <c r="F453" s="45" t="s">
        <v>6003</v>
      </c>
      <c r="G453" s="45" t="s">
        <v>6004</v>
      </c>
      <c r="H453" s="1" t="s">
        <v>42673</v>
      </c>
    </row>
    <row r="454" spans="1:9" x14ac:dyDescent="0.35">
      <c r="A454" s="45">
        <v>452</v>
      </c>
      <c r="B454" s="45" t="s">
        <v>6017</v>
      </c>
      <c r="C454" s="1">
        <v>2017</v>
      </c>
      <c r="D454" s="45" t="s">
        <v>6018</v>
      </c>
      <c r="E454" s="45" t="s">
        <v>6019</v>
      </c>
      <c r="F454" s="45" t="s">
        <v>6021</v>
      </c>
      <c r="G454" s="45" t="s">
        <v>6022</v>
      </c>
      <c r="H454" s="1" t="s">
        <v>42674</v>
      </c>
      <c r="I454" s="1" t="s">
        <v>42675</v>
      </c>
    </row>
    <row r="455" spans="1:9" x14ac:dyDescent="0.35">
      <c r="A455" s="45">
        <v>453</v>
      </c>
      <c r="B455" s="45" t="s">
        <v>6026</v>
      </c>
      <c r="C455" s="1">
        <v>2020</v>
      </c>
      <c r="D455" s="45" t="s">
        <v>6027</v>
      </c>
      <c r="E455" s="45" t="s">
        <v>6028</v>
      </c>
      <c r="F455" s="45" t="s">
        <v>6029</v>
      </c>
      <c r="G455" s="45"/>
      <c r="H455" s="1" t="s">
        <v>42673</v>
      </c>
    </row>
    <row r="456" spans="1:9" x14ac:dyDescent="0.35">
      <c r="A456" s="45">
        <v>454</v>
      </c>
      <c r="B456" s="45" t="s">
        <v>6040</v>
      </c>
      <c r="C456" s="1">
        <v>2018</v>
      </c>
      <c r="D456" s="45" t="s">
        <v>6041</v>
      </c>
      <c r="E456" s="45" t="s">
        <v>6042</v>
      </c>
      <c r="F456" s="45" t="s">
        <v>6043</v>
      </c>
      <c r="G456" s="45" t="s">
        <v>6044</v>
      </c>
      <c r="H456" s="1" t="s">
        <v>42673</v>
      </c>
    </row>
    <row r="457" spans="1:9" x14ac:dyDescent="0.35">
      <c r="A457" s="45">
        <v>455</v>
      </c>
      <c r="B457" s="45" t="s">
        <v>6047</v>
      </c>
      <c r="C457" s="1">
        <v>2003</v>
      </c>
      <c r="D457" s="45" t="s">
        <v>6048</v>
      </c>
      <c r="E457" s="45" t="s">
        <v>6049</v>
      </c>
      <c r="F457" s="45"/>
      <c r="G457" s="45" t="s">
        <v>6050</v>
      </c>
      <c r="H457" s="1" t="s">
        <v>42673</v>
      </c>
    </row>
    <row r="458" spans="1:9" x14ac:dyDescent="0.35">
      <c r="A458" s="45">
        <v>456</v>
      </c>
      <c r="B458" s="45" t="s">
        <v>6053</v>
      </c>
      <c r="C458" s="1">
        <v>2014</v>
      </c>
      <c r="D458" s="45" t="s">
        <v>6054</v>
      </c>
      <c r="E458" s="45" t="s">
        <v>6055</v>
      </c>
      <c r="F458" s="45" t="s">
        <v>6058</v>
      </c>
      <c r="G458" s="45" t="s">
        <v>6059</v>
      </c>
      <c r="H458" s="1" t="s">
        <v>42673</v>
      </c>
    </row>
    <row r="459" spans="1:9" x14ac:dyDescent="0.35">
      <c r="A459" s="45">
        <v>457</v>
      </c>
      <c r="B459" s="45" t="s">
        <v>6077</v>
      </c>
      <c r="C459" s="1">
        <v>2016</v>
      </c>
      <c r="D459" s="45" t="s">
        <v>6078</v>
      </c>
      <c r="E459" s="45" t="s">
        <v>6079</v>
      </c>
      <c r="F459" s="45" t="s">
        <v>6080</v>
      </c>
      <c r="G459" s="45" t="s">
        <v>6081</v>
      </c>
      <c r="H459" s="1" t="s">
        <v>42673</v>
      </c>
    </row>
    <row r="460" spans="1:9" x14ac:dyDescent="0.35">
      <c r="A460" s="45">
        <v>458</v>
      </c>
      <c r="B460" s="45" t="s">
        <v>6087</v>
      </c>
      <c r="C460" s="1">
        <v>2020</v>
      </c>
      <c r="D460" s="45" t="s">
        <v>6088</v>
      </c>
      <c r="E460" s="45" t="s">
        <v>6089</v>
      </c>
      <c r="F460" s="45" t="s">
        <v>6092</v>
      </c>
      <c r="G460" s="45" t="s">
        <v>6093</v>
      </c>
      <c r="H460" s="1" t="s">
        <v>42673</v>
      </c>
      <c r="I460" s="1" t="s">
        <v>42677</v>
      </c>
    </row>
    <row r="461" spans="1:9" x14ac:dyDescent="0.35">
      <c r="A461" s="45">
        <v>459</v>
      </c>
      <c r="B461" s="45" t="s">
        <v>6113</v>
      </c>
      <c r="C461" s="1">
        <v>1999</v>
      </c>
      <c r="D461" s="45" t="s">
        <v>6114</v>
      </c>
      <c r="E461" s="45" t="s">
        <v>6115</v>
      </c>
      <c r="F461" s="45" t="s">
        <v>6116</v>
      </c>
      <c r="G461" s="45" t="s">
        <v>6117</v>
      </c>
      <c r="H461" s="1" t="s">
        <v>42673</v>
      </c>
    </row>
    <row r="462" spans="1:9" x14ac:dyDescent="0.35">
      <c r="A462" s="45">
        <v>460</v>
      </c>
      <c r="B462" s="45" t="s">
        <v>6129</v>
      </c>
      <c r="C462" s="1">
        <v>2017</v>
      </c>
      <c r="D462" s="45" t="s">
        <v>6130</v>
      </c>
      <c r="E462" s="45" t="s">
        <v>6131</v>
      </c>
      <c r="F462" s="45" t="s">
        <v>6134</v>
      </c>
      <c r="G462" s="45" t="s">
        <v>6135</v>
      </c>
      <c r="H462" s="1" t="s">
        <v>42673</v>
      </c>
    </row>
    <row r="463" spans="1:9" x14ac:dyDescent="0.35">
      <c r="A463" s="45">
        <v>461</v>
      </c>
      <c r="B463" s="45" t="s">
        <v>6140</v>
      </c>
      <c r="C463" s="1">
        <v>2007</v>
      </c>
      <c r="D463" s="45" t="s">
        <v>6141</v>
      </c>
      <c r="E463" s="45" t="s">
        <v>6142</v>
      </c>
      <c r="F463" s="45" t="s">
        <v>6144</v>
      </c>
      <c r="G463" s="45" t="s">
        <v>6145</v>
      </c>
      <c r="H463" s="1" t="s">
        <v>42673</v>
      </c>
    </row>
    <row r="464" spans="1:9" x14ac:dyDescent="0.35">
      <c r="A464" s="45">
        <v>462</v>
      </c>
      <c r="B464" s="45" t="s">
        <v>6150</v>
      </c>
      <c r="C464" s="1">
        <v>2000</v>
      </c>
      <c r="D464" s="45" t="s">
        <v>6151</v>
      </c>
      <c r="E464" s="45" t="s">
        <v>6152</v>
      </c>
      <c r="F464" s="45"/>
      <c r="G464" s="45" t="s">
        <v>6153</v>
      </c>
      <c r="H464" s="1" t="s">
        <v>42674</v>
      </c>
      <c r="I464" s="1" t="s">
        <v>42676</v>
      </c>
    </row>
    <row r="465" spans="1:9" x14ac:dyDescent="0.35">
      <c r="A465" s="45">
        <v>463</v>
      </c>
      <c r="B465" s="45" t="s">
        <v>6162</v>
      </c>
      <c r="C465" s="1">
        <v>2004</v>
      </c>
      <c r="D465" s="45" t="s">
        <v>6163</v>
      </c>
      <c r="E465" s="45" t="s">
        <v>6164</v>
      </c>
      <c r="F465" s="45" t="s">
        <v>6167</v>
      </c>
      <c r="G465" s="45" t="s">
        <v>6168</v>
      </c>
      <c r="H465" s="1" t="s">
        <v>42673</v>
      </c>
    </row>
    <row r="466" spans="1:9" x14ac:dyDescent="0.35">
      <c r="A466" s="45">
        <v>464</v>
      </c>
      <c r="B466" s="45" t="s">
        <v>6184</v>
      </c>
      <c r="C466" s="1">
        <v>2020</v>
      </c>
      <c r="D466" s="45" t="s">
        <v>6185</v>
      </c>
      <c r="E466" s="45" t="s">
        <v>6186</v>
      </c>
      <c r="F466" s="45" t="s">
        <v>6188</v>
      </c>
      <c r="G466" s="45" t="s">
        <v>6189</v>
      </c>
      <c r="H466" s="1" t="s">
        <v>42673</v>
      </c>
    </row>
    <row r="467" spans="1:9" x14ac:dyDescent="0.35">
      <c r="A467" s="45">
        <v>465</v>
      </c>
      <c r="B467" s="45" t="s">
        <v>6191</v>
      </c>
      <c r="C467" s="1">
        <v>2014</v>
      </c>
      <c r="D467" s="45" t="s">
        <v>6192</v>
      </c>
      <c r="E467" s="45" t="s">
        <v>6193</v>
      </c>
      <c r="F467" s="45" t="s">
        <v>6194</v>
      </c>
      <c r="G467" s="45" t="s">
        <v>6195</v>
      </c>
      <c r="H467" s="1" t="s">
        <v>42674</v>
      </c>
      <c r="I467" s="1" t="s">
        <v>42675</v>
      </c>
    </row>
    <row r="468" spans="1:9" x14ac:dyDescent="0.35">
      <c r="A468" s="45">
        <v>466</v>
      </c>
      <c r="B468" s="45" t="s">
        <v>6206</v>
      </c>
      <c r="C468" s="1">
        <v>2016</v>
      </c>
      <c r="D468" s="45" t="s">
        <v>6207</v>
      </c>
      <c r="E468" s="45" t="s">
        <v>6208</v>
      </c>
      <c r="F468" s="45" t="s">
        <v>6209</v>
      </c>
      <c r="G468" s="45"/>
      <c r="H468" s="1" t="s">
        <v>42674</v>
      </c>
      <c r="I468" s="1" t="s">
        <v>42681</v>
      </c>
    </row>
    <row r="469" spans="1:9" x14ac:dyDescent="0.35">
      <c r="A469" s="45">
        <v>467</v>
      </c>
      <c r="B469" s="45" t="s">
        <v>6212</v>
      </c>
      <c r="C469" s="1">
        <v>2010</v>
      </c>
      <c r="D469" s="45" t="s">
        <v>6213</v>
      </c>
      <c r="E469" s="45" t="s">
        <v>6214</v>
      </c>
      <c r="F469" s="45" t="s">
        <v>6217</v>
      </c>
      <c r="G469" s="45" t="s">
        <v>6218</v>
      </c>
      <c r="H469" s="1" t="s">
        <v>42673</v>
      </c>
    </row>
    <row r="470" spans="1:9" x14ac:dyDescent="0.35">
      <c r="A470" s="45">
        <v>468</v>
      </c>
      <c r="B470" s="45" t="s">
        <v>6223</v>
      </c>
      <c r="C470" s="1">
        <v>2010</v>
      </c>
      <c r="D470" s="45" t="s">
        <v>6224</v>
      </c>
      <c r="E470" s="45" t="s">
        <v>6225</v>
      </c>
      <c r="F470" s="45" t="s">
        <v>6226</v>
      </c>
      <c r="G470" s="45" t="s">
        <v>6227</v>
      </c>
      <c r="H470" s="1" t="s">
        <v>42674</v>
      </c>
      <c r="I470" s="1" t="s">
        <v>42678</v>
      </c>
    </row>
    <row r="471" spans="1:9" x14ac:dyDescent="0.35">
      <c r="A471" s="45">
        <v>469</v>
      </c>
      <c r="B471" s="45" t="s">
        <v>6237</v>
      </c>
      <c r="C471" s="1">
        <v>2021</v>
      </c>
      <c r="D471" s="45" t="s">
        <v>6238</v>
      </c>
      <c r="E471" s="45" t="s">
        <v>6239</v>
      </c>
      <c r="F471" s="45"/>
      <c r="G471" s="45" t="s">
        <v>6243</v>
      </c>
      <c r="H471" s="1" t="s">
        <v>42673</v>
      </c>
    </row>
    <row r="472" spans="1:9" x14ac:dyDescent="0.35">
      <c r="A472" s="45">
        <v>470</v>
      </c>
      <c r="B472" s="45" t="s">
        <v>6250</v>
      </c>
      <c r="C472" s="1">
        <v>2020</v>
      </c>
      <c r="D472" s="45" t="s">
        <v>6251</v>
      </c>
      <c r="E472" s="45" t="s">
        <v>6252</v>
      </c>
      <c r="F472" s="45" t="s">
        <v>6254</v>
      </c>
      <c r="G472" s="45"/>
      <c r="H472" s="1" t="s">
        <v>42674</v>
      </c>
      <c r="I472" s="1" t="s">
        <v>42675</v>
      </c>
    </row>
    <row r="473" spans="1:9" x14ac:dyDescent="0.35">
      <c r="A473" s="45">
        <v>471</v>
      </c>
      <c r="B473" s="45" t="s">
        <v>6258</v>
      </c>
      <c r="C473" s="1">
        <v>2005</v>
      </c>
      <c r="D473" s="45" t="s">
        <v>6259</v>
      </c>
      <c r="E473" s="45" t="s">
        <v>6260</v>
      </c>
      <c r="F473" s="45"/>
      <c r="G473" s="45"/>
      <c r="H473" s="1" t="s">
        <v>42673</v>
      </c>
    </row>
    <row r="474" spans="1:9" x14ac:dyDescent="0.35">
      <c r="A474" s="45">
        <v>472</v>
      </c>
      <c r="B474" s="45" t="s">
        <v>6263</v>
      </c>
      <c r="C474" s="1">
        <v>2002</v>
      </c>
      <c r="D474" s="45" t="s">
        <v>6264</v>
      </c>
      <c r="E474" s="45" t="s">
        <v>6265</v>
      </c>
      <c r="F474" s="45"/>
      <c r="G474" s="45"/>
      <c r="H474" s="1" t="s">
        <v>42673</v>
      </c>
      <c r="I474" s="1" t="s">
        <v>42679</v>
      </c>
    </row>
    <row r="475" spans="1:9" x14ac:dyDescent="0.35">
      <c r="A475" s="45">
        <v>473</v>
      </c>
      <c r="B475" s="45" t="s">
        <v>6269</v>
      </c>
      <c r="C475" s="1">
        <v>2019</v>
      </c>
      <c r="D475" s="45" t="s">
        <v>6270</v>
      </c>
      <c r="E475" s="45" t="s">
        <v>6271</v>
      </c>
      <c r="F475" s="45" t="s">
        <v>6272</v>
      </c>
      <c r="G475" s="45" t="s">
        <v>6273</v>
      </c>
      <c r="H475" s="1" t="s">
        <v>42673</v>
      </c>
    </row>
    <row r="476" spans="1:9" x14ac:dyDescent="0.35">
      <c r="A476" s="45">
        <v>474</v>
      </c>
      <c r="B476" s="45" t="s">
        <v>6278</v>
      </c>
      <c r="C476" s="1">
        <v>2005</v>
      </c>
      <c r="D476" s="45" t="s">
        <v>6279</v>
      </c>
      <c r="E476" s="45" t="s">
        <v>6280</v>
      </c>
      <c r="F476" s="45"/>
      <c r="G476" s="45" t="s">
        <v>6282</v>
      </c>
      <c r="H476" s="1" t="s">
        <v>42674</v>
      </c>
      <c r="I476" s="1" t="s">
        <v>42675</v>
      </c>
    </row>
    <row r="477" spans="1:9" x14ac:dyDescent="0.35">
      <c r="A477" s="45">
        <v>475</v>
      </c>
      <c r="B477" s="45" t="s">
        <v>6292</v>
      </c>
      <c r="C477" s="1">
        <v>2019</v>
      </c>
      <c r="D477" s="45" t="s">
        <v>6293</v>
      </c>
      <c r="E477" s="45" t="s">
        <v>6294</v>
      </c>
      <c r="F477" s="45" t="s">
        <v>6295</v>
      </c>
      <c r="G477" s="45" t="s">
        <v>6296</v>
      </c>
      <c r="H477" s="1" t="s">
        <v>42673</v>
      </c>
    </row>
    <row r="478" spans="1:9" x14ac:dyDescent="0.35">
      <c r="A478" s="45">
        <v>476</v>
      </c>
      <c r="B478" s="45" t="s">
        <v>6300</v>
      </c>
      <c r="C478" s="1">
        <v>2009</v>
      </c>
      <c r="D478" s="45" t="s">
        <v>6301</v>
      </c>
      <c r="E478" s="45" t="s">
        <v>6302</v>
      </c>
      <c r="F478" s="45" t="s">
        <v>6303</v>
      </c>
      <c r="G478" s="45" t="s">
        <v>6304</v>
      </c>
      <c r="H478" s="1" t="s">
        <v>42673</v>
      </c>
    </row>
    <row r="479" spans="1:9" x14ac:dyDescent="0.35">
      <c r="A479" s="45">
        <v>477</v>
      </c>
      <c r="B479" s="45" t="s">
        <v>6308</v>
      </c>
      <c r="C479" s="1">
        <v>2021</v>
      </c>
      <c r="D479" s="45" t="s">
        <v>6309</v>
      </c>
      <c r="E479" s="45" t="s">
        <v>6310</v>
      </c>
      <c r="F479" s="45" t="s">
        <v>6311</v>
      </c>
      <c r="G479" s="45" t="s">
        <v>6312</v>
      </c>
      <c r="H479" s="1" t="s">
        <v>42673</v>
      </c>
    </row>
    <row r="480" spans="1:9" x14ac:dyDescent="0.35">
      <c r="A480" s="45">
        <v>478</v>
      </c>
      <c r="B480" s="45" t="s">
        <v>6321</v>
      </c>
      <c r="C480" s="1">
        <v>2022</v>
      </c>
      <c r="D480" s="45" t="s">
        <v>6322</v>
      </c>
      <c r="E480" s="45" t="s">
        <v>6323</v>
      </c>
      <c r="F480" s="45" t="s">
        <v>6324</v>
      </c>
      <c r="G480" s="45" t="s">
        <v>6325</v>
      </c>
      <c r="H480" s="1" t="s">
        <v>42674</v>
      </c>
      <c r="I480" s="1" t="s">
        <v>42676</v>
      </c>
    </row>
    <row r="481" spans="1:9" x14ac:dyDescent="0.35">
      <c r="A481" s="45">
        <v>479</v>
      </c>
      <c r="B481" s="45" t="s">
        <v>6329</v>
      </c>
      <c r="C481" s="1">
        <v>2012</v>
      </c>
      <c r="D481" s="45" t="s">
        <v>6330</v>
      </c>
      <c r="E481" s="45" t="s">
        <v>6331</v>
      </c>
      <c r="F481" s="45" t="s">
        <v>6332</v>
      </c>
      <c r="G481" s="45" t="s">
        <v>6333</v>
      </c>
      <c r="H481" s="1" t="s">
        <v>42673</v>
      </c>
    </row>
    <row r="482" spans="1:9" x14ac:dyDescent="0.35">
      <c r="A482" s="45">
        <v>480</v>
      </c>
      <c r="B482" s="45" t="s">
        <v>6337</v>
      </c>
      <c r="C482" s="1">
        <v>2005</v>
      </c>
      <c r="D482" s="45" t="s">
        <v>6338</v>
      </c>
      <c r="E482" s="45" t="s">
        <v>6339</v>
      </c>
      <c r="F482" s="45" t="s">
        <v>6341</v>
      </c>
      <c r="G482" s="45"/>
      <c r="H482" s="1" t="s">
        <v>42674</v>
      </c>
      <c r="I482" s="1" t="s">
        <v>42678</v>
      </c>
    </row>
    <row r="483" spans="1:9" x14ac:dyDescent="0.35">
      <c r="A483" s="45">
        <v>481</v>
      </c>
      <c r="B483" s="45" t="s">
        <v>6344</v>
      </c>
      <c r="C483" s="1">
        <v>2012</v>
      </c>
      <c r="D483" s="45" t="s">
        <v>6345</v>
      </c>
      <c r="E483" s="45" t="s">
        <v>6346</v>
      </c>
      <c r="F483" s="45" t="s">
        <v>6349</v>
      </c>
      <c r="G483" s="45" t="s">
        <v>6350</v>
      </c>
      <c r="H483" s="1" t="s">
        <v>42673</v>
      </c>
    </row>
    <row r="484" spans="1:9" x14ac:dyDescent="0.35">
      <c r="A484" s="45">
        <v>482</v>
      </c>
      <c r="B484" s="45" t="s">
        <v>6354</v>
      </c>
      <c r="C484" s="1">
        <v>2023</v>
      </c>
      <c r="D484" s="45" t="s">
        <v>6355</v>
      </c>
      <c r="E484" s="45" t="s">
        <v>6356</v>
      </c>
      <c r="F484" s="45" t="s">
        <v>6357</v>
      </c>
      <c r="G484" s="45" t="s">
        <v>6358</v>
      </c>
      <c r="H484" s="1" t="s">
        <v>42673</v>
      </c>
      <c r="I484" s="1" t="s">
        <v>42679</v>
      </c>
    </row>
    <row r="485" spans="1:9" x14ac:dyDescent="0.35">
      <c r="A485" s="45">
        <v>483</v>
      </c>
      <c r="B485" s="45" t="s">
        <v>6362</v>
      </c>
      <c r="C485" s="1">
        <v>2013</v>
      </c>
      <c r="D485" s="45" t="s">
        <v>6363</v>
      </c>
      <c r="E485" s="45" t="s">
        <v>6364</v>
      </c>
      <c r="F485" s="45" t="s">
        <v>6365</v>
      </c>
      <c r="G485" s="45" t="s">
        <v>6366</v>
      </c>
      <c r="H485" s="1" t="s">
        <v>42673</v>
      </c>
    </row>
    <row r="486" spans="1:9" x14ac:dyDescent="0.35">
      <c r="A486" s="45">
        <v>484</v>
      </c>
      <c r="B486" s="45" t="s">
        <v>6372</v>
      </c>
      <c r="C486" s="1">
        <v>2020</v>
      </c>
      <c r="D486" s="45" t="s">
        <v>6373</v>
      </c>
      <c r="E486" s="45" t="s">
        <v>6374</v>
      </c>
      <c r="F486" s="45" t="s">
        <v>6375</v>
      </c>
      <c r="G486" s="45" t="s">
        <v>6376</v>
      </c>
      <c r="H486" s="1" t="s">
        <v>42673</v>
      </c>
    </row>
    <row r="487" spans="1:9" x14ac:dyDescent="0.35">
      <c r="A487" s="45">
        <v>485</v>
      </c>
      <c r="B487" s="45" t="s">
        <v>6379</v>
      </c>
      <c r="C487" s="1">
        <v>2017</v>
      </c>
      <c r="D487" s="45" t="s">
        <v>6380</v>
      </c>
      <c r="E487" s="45" t="s">
        <v>6381</v>
      </c>
      <c r="F487" s="45" t="s">
        <v>6382</v>
      </c>
      <c r="G487" s="45" t="s">
        <v>6383</v>
      </c>
      <c r="H487" s="1" t="s">
        <v>42673</v>
      </c>
    </row>
    <row r="488" spans="1:9" x14ac:dyDescent="0.35">
      <c r="A488" s="45">
        <v>486</v>
      </c>
      <c r="B488" s="45" t="s">
        <v>6403</v>
      </c>
      <c r="C488" s="1">
        <v>2003</v>
      </c>
      <c r="D488" s="45" t="s">
        <v>6404</v>
      </c>
      <c r="E488" s="45" t="s">
        <v>6405</v>
      </c>
      <c r="F488" s="45" t="s">
        <v>6407</v>
      </c>
      <c r="G488" s="45" t="s">
        <v>6408</v>
      </c>
      <c r="H488" s="1" t="s">
        <v>42673</v>
      </c>
    </row>
    <row r="489" spans="1:9" x14ac:dyDescent="0.35">
      <c r="A489" s="45">
        <v>487</v>
      </c>
      <c r="B489" s="45" t="s">
        <v>6413</v>
      </c>
      <c r="C489" s="1">
        <v>2005</v>
      </c>
      <c r="D489" s="45" t="s">
        <v>6414</v>
      </c>
      <c r="E489" s="45" t="s">
        <v>6415</v>
      </c>
      <c r="F489" s="45" t="s">
        <v>6416</v>
      </c>
      <c r="G489" s="45" t="s">
        <v>6417</v>
      </c>
      <c r="H489" s="1" t="s">
        <v>42673</v>
      </c>
    </row>
    <row r="490" spans="1:9" x14ac:dyDescent="0.35">
      <c r="A490" s="45">
        <v>488</v>
      </c>
      <c r="B490" s="45" t="s">
        <v>6421</v>
      </c>
      <c r="C490" s="1">
        <v>2020</v>
      </c>
      <c r="D490" s="45" t="s">
        <v>6422</v>
      </c>
      <c r="E490" s="45" t="s">
        <v>6423</v>
      </c>
      <c r="F490" s="45" t="s">
        <v>6424</v>
      </c>
      <c r="G490" s="45" t="s">
        <v>6425</v>
      </c>
      <c r="H490" s="1" t="s">
        <v>42674</v>
      </c>
      <c r="I490" s="1" t="s">
        <v>42675</v>
      </c>
    </row>
    <row r="491" spans="1:9" x14ac:dyDescent="0.35">
      <c r="A491" s="45">
        <v>489</v>
      </c>
      <c r="B491" s="45" t="s">
        <v>6429</v>
      </c>
      <c r="C491" s="1">
        <v>2009</v>
      </c>
      <c r="D491" s="45" t="s">
        <v>6430</v>
      </c>
      <c r="E491" s="45" t="s">
        <v>6431</v>
      </c>
      <c r="F491" s="45" t="s">
        <v>6432</v>
      </c>
      <c r="G491" s="45" t="s">
        <v>6433</v>
      </c>
      <c r="H491" s="1" t="s">
        <v>42673</v>
      </c>
    </row>
    <row r="492" spans="1:9" x14ac:dyDescent="0.35">
      <c r="A492" s="45">
        <v>490</v>
      </c>
      <c r="B492" s="45" t="s">
        <v>6437</v>
      </c>
      <c r="C492" s="1">
        <v>2022</v>
      </c>
      <c r="D492" s="45" t="s">
        <v>6438</v>
      </c>
      <c r="E492" s="45" t="s">
        <v>6439</v>
      </c>
      <c r="F492" s="45" t="s">
        <v>6440</v>
      </c>
      <c r="G492" s="45" t="s">
        <v>6441</v>
      </c>
      <c r="H492" s="1" t="s">
        <v>42674</v>
      </c>
      <c r="I492" s="1" t="s">
        <v>42675</v>
      </c>
    </row>
    <row r="493" spans="1:9" x14ac:dyDescent="0.35">
      <c r="A493" s="45">
        <v>491</v>
      </c>
      <c r="B493" s="45" t="s">
        <v>6458</v>
      </c>
      <c r="C493" s="1">
        <v>2016</v>
      </c>
      <c r="D493" s="45" t="s">
        <v>6459</v>
      </c>
      <c r="E493" s="45" t="s">
        <v>6460</v>
      </c>
      <c r="F493" s="45" t="s">
        <v>6461</v>
      </c>
      <c r="G493" s="45"/>
      <c r="H493" s="1" t="s">
        <v>42673</v>
      </c>
    </row>
    <row r="494" spans="1:9" x14ac:dyDescent="0.35">
      <c r="A494" s="45">
        <v>492</v>
      </c>
      <c r="B494" s="45" t="s">
        <v>6464</v>
      </c>
      <c r="C494" s="1">
        <v>2022</v>
      </c>
      <c r="D494" s="45" t="s">
        <v>6465</v>
      </c>
      <c r="E494" s="45" t="s">
        <v>6466</v>
      </c>
      <c r="F494" s="45" t="s">
        <v>6467</v>
      </c>
      <c r="G494" s="45" t="s">
        <v>6468</v>
      </c>
      <c r="H494" s="1" t="s">
        <v>42673</v>
      </c>
    </row>
    <row r="495" spans="1:9" x14ac:dyDescent="0.35">
      <c r="A495" s="45">
        <v>493</v>
      </c>
      <c r="B495" s="45" t="s">
        <v>6478</v>
      </c>
      <c r="C495" s="1">
        <v>2018</v>
      </c>
      <c r="D495" s="45" t="s">
        <v>6479</v>
      </c>
      <c r="E495" s="45" t="s">
        <v>6480</v>
      </c>
      <c r="F495" s="45" t="s">
        <v>6481</v>
      </c>
      <c r="G495" s="45" t="s">
        <v>6482</v>
      </c>
      <c r="H495" s="1" t="s">
        <v>42674</v>
      </c>
      <c r="I495" s="1" t="s">
        <v>42681</v>
      </c>
    </row>
    <row r="496" spans="1:9" x14ac:dyDescent="0.35">
      <c r="A496" s="45">
        <v>494</v>
      </c>
      <c r="B496" s="45" t="s">
        <v>6493</v>
      </c>
      <c r="C496" s="1">
        <v>2003</v>
      </c>
      <c r="D496" s="45" t="s">
        <v>6494</v>
      </c>
      <c r="E496" s="45" t="s">
        <v>6495</v>
      </c>
      <c r="F496" s="45"/>
      <c r="G496" s="45" t="s">
        <v>6498</v>
      </c>
      <c r="H496" s="1" t="s">
        <v>42673</v>
      </c>
    </row>
    <row r="497" spans="1:9" x14ac:dyDescent="0.35">
      <c r="A497" s="45">
        <v>495</v>
      </c>
      <c r="B497" s="45" t="s">
        <v>6516</v>
      </c>
      <c r="C497" s="1">
        <v>2018</v>
      </c>
      <c r="D497" s="45" t="s">
        <v>6517</v>
      </c>
      <c r="E497" s="45" t="s">
        <v>6518</v>
      </c>
      <c r="F497" s="45" t="s">
        <v>6521</v>
      </c>
      <c r="G497" s="45" t="s">
        <v>6522</v>
      </c>
      <c r="H497" s="1" t="s">
        <v>42673</v>
      </c>
    </row>
    <row r="498" spans="1:9" x14ac:dyDescent="0.35">
      <c r="A498" s="45">
        <v>496</v>
      </c>
      <c r="B498" s="45" t="s">
        <v>6527</v>
      </c>
      <c r="C498" s="1">
        <v>2016</v>
      </c>
      <c r="D498" s="45" t="s">
        <v>6528</v>
      </c>
      <c r="E498" s="45" t="s">
        <v>6529</v>
      </c>
      <c r="F498" s="45" t="s">
        <v>6530</v>
      </c>
      <c r="G498" s="45" t="s">
        <v>6531</v>
      </c>
      <c r="H498" s="1" t="s">
        <v>42673</v>
      </c>
    </row>
    <row r="499" spans="1:9" x14ac:dyDescent="0.35">
      <c r="A499" s="45">
        <v>497</v>
      </c>
      <c r="B499" s="45" t="s">
        <v>6534</v>
      </c>
      <c r="C499" s="1">
        <v>2004</v>
      </c>
      <c r="D499" s="45" t="s">
        <v>6535</v>
      </c>
      <c r="E499" s="45" t="s">
        <v>6536</v>
      </c>
      <c r="F499" s="45" t="s">
        <v>6537</v>
      </c>
      <c r="G499" s="45" t="s">
        <v>6538</v>
      </c>
      <c r="H499" s="1" t="s">
        <v>42673</v>
      </c>
    </row>
    <row r="500" spans="1:9" x14ac:dyDescent="0.35">
      <c r="A500" s="45">
        <v>498</v>
      </c>
      <c r="B500" s="45" t="s">
        <v>6543</v>
      </c>
      <c r="C500" s="1">
        <v>2022</v>
      </c>
      <c r="D500" s="45" t="s">
        <v>6544</v>
      </c>
      <c r="E500" s="45" t="s">
        <v>6545</v>
      </c>
      <c r="F500" s="45" t="s">
        <v>6546</v>
      </c>
      <c r="G500" s="45" t="s">
        <v>6547</v>
      </c>
      <c r="H500" s="1" t="s">
        <v>42673</v>
      </c>
      <c r="I500" s="1" t="s">
        <v>42680</v>
      </c>
    </row>
    <row r="501" spans="1:9" x14ac:dyDescent="0.35">
      <c r="A501" s="45">
        <v>499</v>
      </c>
      <c r="B501" s="45" t="s">
        <v>6557</v>
      </c>
      <c r="C501" s="1">
        <v>2010</v>
      </c>
      <c r="D501" s="45" t="s">
        <v>6558</v>
      </c>
      <c r="E501" s="45" t="s">
        <v>6559</v>
      </c>
      <c r="F501" s="45" t="s">
        <v>6561</v>
      </c>
      <c r="G501" s="45"/>
      <c r="H501" s="1" t="s">
        <v>42674</v>
      </c>
      <c r="I501" s="1" t="s">
        <v>42681</v>
      </c>
    </row>
    <row r="502" spans="1:9" x14ac:dyDescent="0.35">
      <c r="A502" s="45">
        <v>500</v>
      </c>
      <c r="B502" s="45" t="s">
        <v>6572</v>
      </c>
      <c r="C502" s="1">
        <v>2013</v>
      </c>
      <c r="D502" s="45" t="s">
        <v>6573</v>
      </c>
      <c r="E502" s="45" t="s">
        <v>6574</v>
      </c>
      <c r="F502" s="45" t="s">
        <v>6577</v>
      </c>
      <c r="G502" s="45" t="s">
        <v>6578</v>
      </c>
      <c r="H502" s="1" t="s">
        <v>42673</v>
      </c>
    </row>
    <row r="503" spans="1:9" x14ac:dyDescent="0.35">
      <c r="A503" s="45">
        <v>501</v>
      </c>
      <c r="B503" s="45" t="s">
        <v>6583</v>
      </c>
      <c r="C503" s="1">
        <v>2021</v>
      </c>
      <c r="D503" s="45" t="s">
        <v>6584</v>
      </c>
      <c r="E503" s="45" t="s">
        <v>6585</v>
      </c>
      <c r="F503" s="45" t="s">
        <v>6586</v>
      </c>
      <c r="G503" s="45" t="s">
        <v>6587</v>
      </c>
      <c r="H503" s="1" t="s">
        <v>42673</v>
      </c>
    </row>
    <row r="504" spans="1:9" x14ac:dyDescent="0.35">
      <c r="A504" s="45">
        <v>502</v>
      </c>
      <c r="B504" s="45" t="s">
        <v>6591</v>
      </c>
      <c r="C504" s="1">
        <v>2011</v>
      </c>
      <c r="D504" s="45"/>
      <c r="E504" s="45" t="s">
        <v>6592</v>
      </c>
      <c r="F504" s="45" t="s">
        <v>6593</v>
      </c>
      <c r="G504" s="45"/>
      <c r="H504" s="1" t="s">
        <v>42674</v>
      </c>
      <c r="I504" s="1" t="s">
        <v>42681</v>
      </c>
    </row>
    <row r="505" spans="1:9" x14ac:dyDescent="0.35">
      <c r="A505" s="45">
        <v>503</v>
      </c>
      <c r="B505" s="45" t="s">
        <v>6595</v>
      </c>
      <c r="C505" s="1">
        <v>2014</v>
      </c>
      <c r="D505" s="45" t="s">
        <v>5420</v>
      </c>
      <c r="E505" s="45" t="s">
        <v>6596</v>
      </c>
      <c r="F505" s="45" t="s">
        <v>6597</v>
      </c>
      <c r="G505" s="45" t="s">
        <v>6598</v>
      </c>
      <c r="H505" s="1" t="s">
        <v>42673</v>
      </c>
    </row>
    <row r="506" spans="1:9" x14ac:dyDescent="0.35">
      <c r="A506" s="45">
        <v>504</v>
      </c>
      <c r="B506" s="45" t="s">
        <v>6601</v>
      </c>
      <c r="C506" s="1">
        <v>2022</v>
      </c>
      <c r="D506" s="45" t="s">
        <v>6602</v>
      </c>
      <c r="E506" s="45" t="s">
        <v>6603</v>
      </c>
      <c r="F506" s="45" t="s">
        <v>6604</v>
      </c>
      <c r="G506" s="45" t="s">
        <v>6605</v>
      </c>
      <c r="H506" s="1" t="s">
        <v>42673</v>
      </c>
    </row>
    <row r="507" spans="1:9" x14ac:dyDescent="0.35">
      <c r="A507" s="45">
        <v>505</v>
      </c>
      <c r="B507" s="45" t="s">
        <v>6615</v>
      </c>
      <c r="C507" s="1">
        <v>2003</v>
      </c>
      <c r="D507" s="45" t="s">
        <v>6616</v>
      </c>
      <c r="E507" s="45" t="s">
        <v>6617</v>
      </c>
      <c r="F507" s="45" t="s">
        <v>6618</v>
      </c>
      <c r="G507" s="45" t="s">
        <v>6619</v>
      </c>
      <c r="H507" s="1" t="s">
        <v>42673</v>
      </c>
    </row>
    <row r="508" spans="1:9" x14ac:dyDescent="0.35">
      <c r="A508" s="45">
        <v>506</v>
      </c>
      <c r="B508" s="45" t="s">
        <v>6623</v>
      </c>
      <c r="C508" s="1">
        <v>1981</v>
      </c>
      <c r="D508" s="45" t="s">
        <v>6624</v>
      </c>
      <c r="E508" s="45" t="s">
        <v>6625</v>
      </c>
      <c r="F508" s="45"/>
      <c r="G508" s="45"/>
      <c r="H508" s="1" t="s">
        <v>42674</v>
      </c>
      <c r="I508" s="1" t="s">
        <v>42681</v>
      </c>
    </row>
    <row r="509" spans="1:9" x14ac:dyDescent="0.35">
      <c r="A509" s="45">
        <v>507</v>
      </c>
      <c r="B509" s="45" t="s">
        <v>6631</v>
      </c>
      <c r="C509" s="1">
        <v>2019</v>
      </c>
      <c r="D509" s="45" t="s">
        <v>6632</v>
      </c>
      <c r="E509" s="45" t="s">
        <v>6633</v>
      </c>
      <c r="F509" s="45" t="s">
        <v>6634</v>
      </c>
      <c r="G509" s="45"/>
      <c r="H509" s="1" t="s">
        <v>42673</v>
      </c>
    </row>
    <row r="510" spans="1:9" x14ac:dyDescent="0.35">
      <c r="A510" s="45">
        <v>508</v>
      </c>
      <c r="B510" s="45" t="s">
        <v>6638</v>
      </c>
      <c r="C510" s="1">
        <v>2015</v>
      </c>
      <c r="D510" s="45" t="s">
        <v>6639</v>
      </c>
      <c r="E510" s="45" t="s">
        <v>6640</v>
      </c>
      <c r="F510" s="45" t="s">
        <v>6641</v>
      </c>
      <c r="G510" s="45" t="s">
        <v>6642</v>
      </c>
      <c r="H510" s="1" t="s">
        <v>42673</v>
      </c>
    </row>
    <row r="511" spans="1:9" x14ac:dyDescent="0.35">
      <c r="A511" s="45">
        <v>509</v>
      </c>
      <c r="B511" s="45" t="s">
        <v>6655</v>
      </c>
      <c r="C511" s="1">
        <v>2013</v>
      </c>
      <c r="D511" s="45" t="s">
        <v>6656</v>
      </c>
      <c r="E511" s="45" t="s">
        <v>6657</v>
      </c>
      <c r="F511" s="45" t="s">
        <v>6658</v>
      </c>
      <c r="G511" s="45" t="s">
        <v>6659</v>
      </c>
      <c r="H511" s="1" t="s">
        <v>42673</v>
      </c>
    </row>
    <row r="512" spans="1:9" x14ac:dyDescent="0.35">
      <c r="A512" s="45">
        <v>510</v>
      </c>
      <c r="B512" s="45" t="s">
        <v>6663</v>
      </c>
      <c r="C512" s="1">
        <v>2010</v>
      </c>
      <c r="D512" s="45" t="s">
        <v>6664</v>
      </c>
      <c r="E512" s="45" t="s">
        <v>6665</v>
      </c>
      <c r="F512" s="45"/>
      <c r="G512" s="45" t="s">
        <v>6666</v>
      </c>
      <c r="H512" s="1" t="s">
        <v>42673</v>
      </c>
    </row>
    <row r="513" spans="1:9" x14ac:dyDescent="0.35">
      <c r="A513" s="45">
        <v>511</v>
      </c>
      <c r="B513" s="45" t="s">
        <v>6669</v>
      </c>
      <c r="C513" s="1">
        <v>1997</v>
      </c>
      <c r="D513" s="45" t="s">
        <v>6670</v>
      </c>
      <c r="E513" s="45" t="s">
        <v>6671</v>
      </c>
      <c r="F513" s="45"/>
      <c r="G513" s="45" t="s">
        <v>6672</v>
      </c>
      <c r="H513" s="1" t="s">
        <v>42673</v>
      </c>
    </row>
    <row r="514" spans="1:9" x14ac:dyDescent="0.35">
      <c r="A514" s="45">
        <v>512</v>
      </c>
      <c r="B514" s="45" t="s">
        <v>6675</v>
      </c>
      <c r="C514" s="1">
        <v>2012</v>
      </c>
      <c r="D514" s="45" t="s">
        <v>6676</v>
      </c>
      <c r="E514" s="45" t="s">
        <v>6677</v>
      </c>
      <c r="F514" s="45" t="s">
        <v>6678</v>
      </c>
      <c r="G514" s="45" t="s">
        <v>6679</v>
      </c>
      <c r="H514" s="1" t="s">
        <v>42673</v>
      </c>
    </row>
    <row r="515" spans="1:9" x14ac:dyDescent="0.35">
      <c r="A515" s="45">
        <v>513</v>
      </c>
      <c r="B515" s="45" t="s">
        <v>6683</v>
      </c>
      <c r="C515" s="1">
        <v>2008</v>
      </c>
      <c r="D515" s="45" t="s">
        <v>6684</v>
      </c>
      <c r="E515" s="45" t="s">
        <v>6685</v>
      </c>
      <c r="F515" s="45" t="s">
        <v>6687</v>
      </c>
      <c r="G515" s="45" t="s">
        <v>6688</v>
      </c>
      <c r="H515" s="1" t="s">
        <v>42673</v>
      </c>
      <c r="I515" s="1" t="s">
        <v>42680</v>
      </c>
    </row>
    <row r="516" spans="1:9" x14ac:dyDescent="0.35">
      <c r="A516" s="45">
        <v>514</v>
      </c>
      <c r="B516" s="45" t="s">
        <v>6693</v>
      </c>
      <c r="C516" s="1">
        <v>2017</v>
      </c>
      <c r="D516" s="45" t="s">
        <v>6694</v>
      </c>
      <c r="E516" s="45" t="s">
        <v>6695</v>
      </c>
      <c r="F516" s="45" t="s">
        <v>6696</v>
      </c>
      <c r="G516" s="45"/>
      <c r="H516" s="1" t="s">
        <v>42673</v>
      </c>
    </row>
    <row r="517" spans="1:9" x14ac:dyDescent="0.35">
      <c r="A517" s="45">
        <v>515</v>
      </c>
      <c r="B517" s="45" t="s">
        <v>6706</v>
      </c>
      <c r="C517" s="1">
        <v>2020</v>
      </c>
      <c r="D517" s="45" t="s">
        <v>6707</v>
      </c>
      <c r="E517" s="45" t="s">
        <v>6708</v>
      </c>
      <c r="F517" s="45" t="s">
        <v>6709</v>
      </c>
      <c r="G517" s="45" t="s">
        <v>6710</v>
      </c>
      <c r="H517" s="1" t="s">
        <v>42674</v>
      </c>
      <c r="I517" s="1" t="s">
        <v>42675</v>
      </c>
    </row>
    <row r="518" spans="1:9" x14ac:dyDescent="0.35">
      <c r="A518" s="45">
        <v>516</v>
      </c>
      <c r="B518" s="45" t="s">
        <v>6723</v>
      </c>
      <c r="C518" s="1">
        <v>2018</v>
      </c>
      <c r="D518" s="45" t="s">
        <v>6724</v>
      </c>
      <c r="E518" s="45" t="s">
        <v>6725</v>
      </c>
      <c r="F518" s="45" t="s">
        <v>6728</v>
      </c>
      <c r="G518" s="45" t="s">
        <v>6729</v>
      </c>
      <c r="H518" s="1" t="s">
        <v>42674</v>
      </c>
      <c r="I518" s="1" t="s">
        <v>42675</v>
      </c>
    </row>
    <row r="519" spans="1:9" x14ac:dyDescent="0.35">
      <c r="A519" s="45">
        <v>517</v>
      </c>
      <c r="B519" s="45" t="s">
        <v>6736</v>
      </c>
      <c r="C519" s="1">
        <v>2007</v>
      </c>
      <c r="D519" s="45" t="s">
        <v>6737</v>
      </c>
      <c r="E519" s="45" t="s">
        <v>6738</v>
      </c>
      <c r="F519" s="45"/>
      <c r="G519" s="45"/>
      <c r="H519" s="1" t="s">
        <v>42674</v>
      </c>
      <c r="I519" s="1" t="s">
        <v>42681</v>
      </c>
    </row>
    <row r="520" spans="1:9" x14ac:dyDescent="0.35">
      <c r="A520" s="45">
        <v>518</v>
      </c>
      <c r="B520" s="45" t="s">
        <v>6750</v>
      </c>
      <c r="C520" s="1">
        <v>2014</v>
      </c>
      <c r="D520" s="45" t="s">
        <v>6751</v>
      </c>
      <c r="E520" s="45" t="s">
        <v>6752</v>
      </c>
      <c r="F520" s="45" t="s">
        <v>6754</v>
      </c>
      <c r="G520" s="45"/>
      <c r="H520" s="1" t="s">
        <v>42674</v>
      </c>
      <c r="I520" s="1" t="s">
        <v>42676</v>
      </c>
    </row>
    <row r="521" spans="1:9" x14ac:dyDescent="0.35">
      <c r="A521" s="45">
        <v>519</v>
      </c>
      <c r="B521" s="45" t="s">
        <v>6757</v>
      </c>
      <c r="C521" s="1">
        <v>2009</v>
      </c>
      <c r="D521" s="45" t="s">
        <v>6758</v>
      </c>
      <c r="E521" s="45" t="s">
        <v>6759</v>
      </c>
      <c r="F521" s="45" t="s">
        <v>6760</v>
      </c>
      <c r="G521" s="45" t="s">
        <v>6761</v>
      </c>
      <c r="H521" s="1" t="s">
        <v>42673</v>
      </c>
    </row>
    <row r="522" spans="1:9" x14ac:dyDescent="0.35">
      <c r="A522" s="45">
        <v>520</v>
      </c>
      <c r="B522" s="45" t="s">
        <v>6774</v>
      </c>
      <c r="C522" s="1">
        <v>1996</v>
      </c>
      <c r="D522" s="45" t="s">
        <v>6775</v>
      </c>
      <c r="E522" s="45" t="s">
        <v>6776</v>
      </c>
      <c r="F522" s="45" t="s">
        <v>6779</v>
      </c>
      <c r="G522" s="45" t="s">
        <v>6780</v>
      </c>
      <c r="H522" s="1" t="s">
        <v>42673</v>
      </c>
    </row>
    <row r="523" spans="1:9" x14ac:dyDescent="0.35">
      <c r="A523" s="45">
        <v>521</v>
      </c>
      <c r="B523" s="45" t="s">
        <v>6790</v>
      </c>
      <c r="C523" s="1">
        <v>2012</v>
      </c>
      <c r="D523" s="45" t="s">
        <v>6791</v>
      </c>
      <c r="E523" s="45" t="s">
        <v>6792</v>
      </c>
      <c r="F523" s="45" t="s">
        <v>6793</v>
      </c>
      <c r="G523" s="45" t="s">
        <v>6794</v>
      </c>
      <c r="H523" s="1" t="s">
        <v>42673</v>
      </c>
    </row>
    <row r="524" spans="1:9" x14ac:dyDescent="0.35">
      <c r="A524" s="45">
        <v>522</v>
      </c>
      <c r="B524" s="45" t="s">
        <v>6804</v>
      </c>
      <c r="C524" s="1">
        <v>2006</v>
      </c>
      <c r="D524" s="45" t="s">
        <v>6805</v>
      </c>
      <c r="E524" s="45" t="s">
        <v>6806</v>
      </c>
      <c r="F524" s="45"/>
      <c r="G524" s="45" t="s">
        <v>6809</v>
      </c>
      <c r="H524" s="1" t="s">
        <v>42673</v>
      </c>
    </row>
    <row r="525" spans="1:9" x14ac:dyDescent="0.35">
      <c r="A525" s="45">
        <v>523</v>
      </c>
      <c r="B525" s="45" t="s">
        <v>6813</v>
      </c>
      <c r="C525" s="1">
        <v>2021</v>
      </c>
      <c r="D525" s="45" t="s">
        <v>6814</v>
      </c>
      <c r="E525" s="45" t="s">
        <v>6815</v>
      </c>
      <c r="F525" s="45"/>
      <c r="G525" s="45"/>
      <c r="H525" s="1" t="s">
        <v>42673</v>
      </c>
    </row>
    <row r="526" spans="1:9" x14ac:dyDescent="0.35">
      <c r="A526" s="45">
        <v>524</v>
      </c>
      <c r="B526" s="45" t="s">
        <v>6825</v>
      </c>
      <c r="C526" s="1">
        <v>2021</v>
      </c>
      <c r="D526" s="45" t="s">
        <v>6826</v>
      </c>
      <c r="E526" s="45" t="s">
        <v>6827</v>
      </c>
      <c r="F526" s="45" t="s">
        <v>6830</v>
      </c>
      <c r="G526" s="45" t="s">
        <v>6831</v>
      </c>
      <c r="H526" s="1" t="s">
        <v>42673</v>
      </c>
      <c r="I526" s="1" t="s">
        <v>42680</v>
      </c>
    </row>
    <row r="527" spans="1:9" x14ac:dyDescent="0.35">
      <c r="A527" s="45">
        <v>525</v>
      </c>
      <c r="B527" s="45" t="s">
        <v>6850</v>
      </c>
      <c r="C527" s="1">
        <v>2019</v>
      </c>
      <c r="D527" s="45" t="s">
        <v>6851</v>
      </c>
      <c r="E527" s="45" t="s">
        <v>903</v>
      </c>
      <c r="F527" s="45"/>
      <c r="G527" s="45" t="s">
        <v>6853</v>
      </c>
      <c r="H527" s="1" t="s">
        <v>42673</v>
      </c>
    </row>
    <row r="528" spans="1:9" x14ac:dyDescent="0.35">
      <c r="A528" s="45">
        <v>526</v>
      </c>
      <c r="B528" s="45" t="s">
        <v>6857</v>
      </c>
      <c r="C528" s="1">
        <v>2021</v>
      </c>
      <c r="D528" s="45" t="s">
        <v>6858</v>
      </c>
      <c r="E528" s="45" t="s">
        <v>6859</v>
      </c>
      <c r="F528" s="45" t="s">
        <v>6862</v>
      </c>
      <c r="G528" s="45" t="s">
        <v>6863</v>
      </c>
      <c r="H528" s="1" t="s">
        <v>42673</v>
      </c>
    </row>
    <row r="529" spans="1:9" x14ac:dyDescent="0.35">
      <c r="A529" s="45">
        <v>527</v>
      </c>
      <c r="B529" s="45" t="s">
        <v>6868</v>
      </c>
      <c r="C529" s="1">
        <v>2015</v>
      </c>
      <c r="D529" s="45" t="s">
        <v>6869</v>
      </c>
      <c r="E529" s="45" t="s">
        <v>6870</v>
      </c>
      <c r="F529" s="45" t="s">
        <v>6871</v>
      </c>
      <c r="G529" s="45" t="s">
        <v>6872</v>
      </c>
      <c r="H529" s="1" t="s">
        <v>42673</v>
      </c>
    </row>
    <row r="530" spans="1:9" x14ac:dyDescent="0.35">
      <c r="A530" s="45">
        <v>528</v>
      </c>
      <c r="B530" s="45" t="s">
        <v>6886</v>
      </c>
      <c r="C530" s="1">
        <v>2009</v>
      </c>
      <c r="D530" s="45" t="s">
        <v>6887</v>
      </c>
      <c r="E530" s="45" t="s">
        <v>6888</v>
      </c>
      <c r="F530" s="45"/>
      <c r="G530" s="45" t="s">
        <v>6890</v>
      </c>
      <c r="H530" s="1" t="s">
        <v>42673</v>
      </c>
    </row>
    <row r="531" spans="1:9" x14ac:dyDescent="0.35">
      <c r="A531" s="45">
        <v>529</v>
      </c>
      <c r="B531" s="45" t="s">
        <v>6894</v>
      </c>
      <c r="C531" s="1">
        <v>2021</v>
      </c>
      <c r="D531" s="45" t="s">
        <v>6895</v>
      </c>
      <c r="E531" s="45" t="s">
        <v>6896</v>
      </c>
      <c r="F531" s="45" t="s">
        <v>6899</v>
      </c>
      <c r="G531" s="45" t="s">
        <v>6901</v>
      </c>
      <c r="H531" s="1" t="s">
        <v>42673</v>
      </c>
    </row>
    <row r="532" spans="1:9" x14ac:dyDescent="0.35">
      <c r="A532" s="45">
        <v>530</v>
      </c>
      <c r="B532" s="45" t="s">
        <v>6938</v>
      </c>
      <c r="C532" s="1">
        <v>2023</v>
      </c>
      <c r="D532" s="45" t="s">
        <v>6939</v>
      </c>
      <c r="E532" s="45" t="s">
        <v>6940</v>
      </c>
      <c r="F532" s="45" t="s">
        <v>6943</v>
      </c>
      <c r="G532" s="45" t="s">
        <v>6944</v>
      </c>
      <c r="H532" s="1" t="s">
        <v>42673</v>
      </c>
    </row>
    <row r="533" spans="1:9" x14ac:dyDescent="0.35">
      <c r="A533" s="45">
        <v>531</v>
      </c>
      <c r="B533" s="45" t="s">
        <v>6956</v>
      </c>
      <c r="C533" s="1">
        <v>2021</v>
      </c>
      <c r="D533" s="45" t="s">
        <v>6957</v>
      </c>
      <c r="E533" s="45" t="s">
        <v>6958</v>
      </c>
      <c r="F533" s="45" t="s">
        <v>6959</v>
      </c>
      <c r="G533" s="45" t="s">
        <v>6960</v>
      </c>
      <c r="H533" s="1" t="s">
        <v>42674</v>
      </c>
      <c r="I533" s="1" t="s">
        <v>42675</v>
      </c>
    </row>
    <row r="534" spans="1:9" x14ac:dyDescent="0.35">
      <c r="A534" s="45">
        <v>532</v>
      </c>
      <c r="B534" s="45" t="s">
        <v>6963</v>
      </c>
      <c r="C534" s="1">
        <v>2010</v>
      </c>
      <c r="D534" s="45" t="s">
        <v>6964</v>
      </c>
      <c r="E534" s="45" t="s">
        <v>6965</v>
      </c>
      <c r="F534" s="45" t="s">
        <v>6967</v>
      </c>
      <c r="G534" s="45" t="s">
        <v>6968</v>
      </c>
      <c r="H534" s="1" t="s">
        <v>42673</v>
      </c>
    </row>
    <row r="535" spans="1:9" x14ac:dyDescent="0.35">
      <c r="A535" s="45">
        <v>533</v>
      </c>
      <c r="B535" s="45" t="s">
        <v>6974</v>
      </c>
      <c r="C535" s="1">
        <v>2021</v>
      </c>
      <c r="D535" s="45" t="s">
        <v>6975</v>
      </c>
      <c r="E535" s="45" t="s">
        <v>6976</v>
      </c>
      <c r="F535" s="45" t="s">
        <v>6979</v>
      </c>
      <c r="G535" s="45" t="s">
        <v>6980</v>
      </c>
      <c r="H535" s="1" t="s">
        <v>42673</v>
      </c>
    </row>
    <row r="536" spans="1:9" x14ac:dyDescent="0.35">
      <c r="A536" s="45">
        <v>534</v>
      </c>
      <c r="B536" s="45" t="s">
        <v>6991</v>
      </c>
      <c r="C536" s="1">
        <v>2017</v>
      </c>
      <c r="D536" s="45" t="s">
        <v>6992</v>
      </c>
      <c r="E536" s="45" t="s">
        <v>6993</v>
      </c>
      <c r="F536" s="45" t="s">
        <v>6996</v>
      </c>
      <c r="G536" s="45" t="s">
        <v>6997</v>
      </c>
      <c r="H536" s="1" t="s">
        <v>42674</v>
      </c>
      <c r="I536" s="1" t="s">
        <v>42676</v>
      </c>
    </row>
    <row r="537" spans="1:9" x14ac:dyDescent="0.35">
      <c r="A537" s="45">
        <v>535</v>
      </c>
      <c r="B537" s="45" t="s">
        <v>7000</v>
      </c>
      <c r="C537" s="1">
        <v>2022</v>
      </c>
      <c r="D537" s="45" t="s">
        <v>7001</v>
      </c>
      <c r="E537" s="45" t="s">
        <v>7002</v>
      </c>
      <c r="F537" s="45" t="s">
        <v>7004</v>
      </c>
      <c r="G537" s="45" t="s">
        <v>7005</v>
      </c>
      <c r="H537" s="1" t="s">
        <v>42673</v>
      </c>
    </row>
    <row r="538" spans="1:9" x14ac:dyDescent="0.35">
      <c r="A538" s="45">
        <v>536</v>
      </c>
      <c r="B538" s="45" t="s">
        <v>7010</v>
      </c>
      <c r="C538" s="1">
        <v>2021</v>
      </c>
      <c r="D538" s="45" t="s">
        <v>7011</v>
      </c>
      <c r="E538" s="45" t="s">
        <v>7012</v>
      </c>
      <c r="F538" s="45" t="s">
        <v>7013</v>
      </c>
      <c r="G538" s="45" t="s">
        <v>7014</v>
      </c>
      <c r="H538" s="1" t="s">
        <v>42674</v>
      </c>
      <c r="I538" s="1" t="s">
        <v>42678</v>
      </c>
    </row>
    <row r="539" spans="1:9" x14ac:dyDescent="0.35">
      <c r="A539" s="45">
        <v>537</v>
      </c>
      <c r="B539" s="45" t="s">
        <v>7020</v>
      </c>
      <c r="C539" s="1">
        <v>2004</v>
      </c>
      <c r="D539" s="45" t="s">
        <v>7021</v>
      </c>
      <c r="E539" s="45" t="s">
        <v>7022</v>
      </c>
      <c r="F539" s="45" t="s">
        <v>7023</v>
      </c>
      <c r="G539" s="45" t="s">
        <v>7024</v>
      </c>
      <c r="H539" s="1" t="s">
        <v>42673</v>
      </c>
    </row>
    <row r="540" spans="1:9" x14ac:dyDescent="0.35">
      <c r="A540" s="45">
        <v>538</v>
      </c>
      <c r="B540" s="45" t="s">
        <v>7035</v>
      </c>
      <c r="C540" s="1">
        <v>2003</v>
      </c>
      <c r="D540" s="45" t="s">
        <v>7036</v>
      </c>
      <c r="E540" s="45" t="s">
        <v>7037</v>
      </c>
      <c r="F540" s="45"/>
      <c r="G540" s="45" t="s">
        <v>7038</v>
      </c>
      <c r="H540" s="1" t="s">
        <v>42674</v>
      </c>
      <c r="I540" s="1" t="s">
        <v>42678</v>
      </c>
    </row>
    <row r="541" spans="1:9" x14ac:dyDescent="0.35">
      <c r="A541" s="45">
        <v>539</v>
      </c>
      <c r="B541" s="45" t="s">
        <v>7041</v>
      </c>
      <c r="C541" s="1">
        <v>1992</v>
      </c>
      <c r="D541" s="45" t="s">
        <v>7042</v>
      </c>
      <c r="E541" s="45" t="s">
        <v>5856</v>
      </c>
      <c r="F541" s="45"/>
      <c r="G541" s="45" t="s">
        <v>7045</v>
      </c>
      <c r="H541" s="1" t="s">
        <v>42673</v>
      </c>
    </row>
    <row r="542" spans="1:9" x14ac:dyDescent="0.35">
      <c r="A542" s="45">
        <v>540</v>
      </c>
      <c r="B542" s="45" t="s">
        <v>7050</v>
      </c>
      <c r="C542" s="1">
        <v>1995</v>
      </c>
      <c r="D542" s="45" t="s">
        <v>7051</v>
      </c>
      <c r="E542" s="45" t="s">
        <v>7052</v>
      </c>
      <c r="F542" s="45" t="s">
        <v>7053</v>
      </c>
      <c r="G542" s="45" t="s">
        <v>7054</v>
      </c>
      <c r="H542" s="1" t="s">
        <v>42673</v>
      </c>
    </row>
    <row r="543" spans="1:9" x14ac:dyDescent="0.35">
      <c r="A543" s="45">
        <v>541</v>
      </c>
      <c r="B543" s="45" t="s">
        <v>7072</v>
      </c>
      <c r="C543" s="1">
        <v>2002</v>
      </c>
      <c r="D543" s="45" t="s">
        <v>7073</v>
      </c>
      <c r="E543" s="45" t="s">
        <v>7074</v>
      </c>
      <c r="F543" s="45" t="s">
        <v>7075</v>
      </c>
      <c r="G543" s="45" t="s">
        <v>7076</v>
      </c>
      <c r="H543" s="1" t="s">
        <v>42674</v>
      </c>
      <c r="I543" s="1" t="s">
        <v>42678</v>
      </c>
    </row>
    <row r="544" spans="1:9" x14ac:dyDescent="0.35">
      <c r="A544" s="45">
        <v>542</v>
      </c>
      <c r="B544" s="45" t="s">
        <v>7080</v>
      </c>
      <c r="C544" s="1">
        <v>1985</v>
      </c>
      <c r="D544" s="45" t="s">
        <v>7081</v>
      </c>
      <c r="E544" s="45" t="s">
        <v>7082</v>
      </c>
      <c r="F544" s="45"/>
      <c r="G544" s="45"/>
      <c r="H544" s="1" t="s">
        <v>42673</v>
      </c>
    </row>
    <row r="545" spans="1:9" x14ac:dyDescent="0.35">
      <c r="A545" s="45">
        <v>543</v>
      </c>
      <c r="B545" s="45" t="s">
        <v>7091</v>
      </c>
      <c r="C545" s="1">
        <v>1995</v>
      </c>
      <c r="D545" s="45" t="s">
        <v>7092</v>
      </c>
      <c r="E545" s="45" t="s">
        <v>7093</v>
      </c>
      <c r="F545" s="45"/>
      <c r="G545" s="45" t="s">
        <v>7096</v>
      </c>
      <c r="H545" s="1" t="s">
        <v>42674</v>
      </c>
      <c r="I545" s="1" t="s">
        <v>42675</v>
      </c>
    </row>
    <row r="546" spans="1:9" x14ac:dyDescent="0.35">
      <c r="A546" s="45">
        <v>544</v>
      </c>
      <c r="B546" s="45" t="s">
        <v>7099</v>
      </c>
      <c r="C546" s="1">
        <v>2002</v>
      </c>
      <c r="D546" s="45" t="s">
        <v>7100</v>
      </c>
      <c r="E546" s="45" t="s">
        <v>7101</v>
      </c>
      <c r="F546" s="45" t="s">
        <v>7104</v>
      </c>
      <c r="G546" s="45" t="s">
        <v>7105</v>
      </c>
      <c r="H546" s="1" t="s">
        <v>42674</v>
      </c>
      <c r="I546" s="1" t="s">
        <v>42678</v>
      </c>
    </row>
    <row r="547" spans="1:9" x14ac:dyDescent="0.35">
      <c r="A547" s="45">
        <v>545</v>
      </c>
      <c r="B547" s="45" t="s">
        <v>7108</v>
      </c>
      <c r="C547" s="1">
        <v>2008</v>
      </c>
      <c r="D547" s="45" t="s">
        <v>7109</v>
      </c>
      <c r="E547" s="45" t="s">
        <v>7110</v>
      </c>
      <c r="F547" s="45" t="s">
        <v>7111</v>
      </c>
      <c r="G547" s="45" t="s">
        <v>7112</v>
      </c>
      <c r="H547" s="1" t="s">
        <v>42673</v>
      </c>
    </row>
    <row r="548" spans="1:9" x14ac:dyDescent="0.35">
      <c r="A548" s="45">
        <v>546</v>
      </c>
      <c r="B548" s="45" t="s">
        <v>7117</v>
      </c>
      <c r="C548" s="1">
        <v>2018</v>
      </c>
      <c r="D548" s="45" t="s">
        <v>7118</v>
      </c>
      <c r="E548" s="45" t="s">
        <v>7119</v>
      </c>
      <c r="F548" s="45" t="s">
        <v>7122</v>
      </c>
      <c r="G548" s="45" t="s">
        <v>7123</v>
      </c>
      <c r="H548" s="1" t="s">
        <v>42673</v>
      </c>
    </row>
    <row r="549" spans="1:9" x14ac:dyDescent="0.35">
      <c r="A549" s="45">
        <v>547</v>
      </c>
      <c r="B549" s="45" t="s">
        <v>7142</v>
      </c>
      <c r="C549" s="1">
        <v>1995</v>
      </c>
      <c r="D549" s="45" t="s">
        <v>7143</v>
      </c>
      <c r="E549" s="45" t="s">
        <v>7144</v>
      </c>
      <c r="F549" s="45"/>
      <c r="G549" s="45" t="s">
        <v>7147</v>
      </c>
      <c r="H549" s="1" t="s">
        <v>42673</v>
      </c>
    </row>
    <row r="550" spans="1:9" x14ac:dyDescent="0.35">
      <c r="A550" s="45">
        <v>548</v>
      </c>
      <c r="B550" s="45" t="s">
        <v>7151</v>
      </c>
      <c r="C550" s="1">
        <v>2023</v>
      </c>
      <c r="D550" s="45" t="s">
        <v>7152</v>
      </c>
      <c r="E550" s="45" t="s">
        <v>7153</v>
      </c>
      <c r="F550" s="45" t="s">
        <v>7154</v>
      </c>
      <c r="G550" s="45"/>
      <c r="H550" s="1" t="s">
        <v>42674</v>
      </c>
      <c r="I550" s="1" t="s">
        <v>42675</v>
      </c>
    </row>
    <row r="551" spans="1:9" x14ac:dyDescent="0.35">
      <c r="A551" s="45">
        <v>549</v>
      </c>
      <c r="B551" s="45" t="s">
        <v>7162</v>
      </c>
      <c r="C551" s="1">
        <v>2017</v>
      </c>
      <c r="D551" s="45" t="s">
        <v>7163</v>
      </c>
      <c r="E551" s="45" t="s">
        <v>7164</v>
      </c>
      <c r="F551" s="45" t="s">
        <v>7165</v>
      </c>
      <c r="G551" s="45" t="s">
        <v>7166</v>
      </c>
      <c r="H551" s="1" t="s">
        <v>42673</v>
      </c>
    </row>
    <row r="552" spans="1:9" x14ac:dyDescent="0.35">
      <c r="A552" s="45">
        <v>550</v>
      </c>
      <c r="B552" s="45" t="s">
        <v>7185</v>
      </c>
      <c r="C552" s="1">
        <v>2004</v>
      </c>
      <c r="D552" s="45" t="s">
        <v>7186</v>
      </c>
      <c r="E552" s="45" t="s">
        <v>7187</v>
      </c>
      <c r="F552" s="45" t="s">
        <v>7188</v>
      </c>
      <c r="G552" s="45" t="s">
        <v>7189</v>
      </c>
      <c r="H552" s="1" t="s">
        <v>42673</v>
      </c>
    </row>
    <row r="553" spans="1:9" x14ac:dyDescent="0.35">
      <c r="A553" s="45">
        <v>551</v>
      </c>
      <c r="B553" s="45" t="s">
        <v>7193</v>
      </c>
      <c r="C553" s="1">
        <v>2009</v>
      </c>
      <c r="D553" s="45" t="s">
        <v>7194</v>
      </c>
      <c r="E553" s="45" t="s">
        <v>7195</v>
      </c>
      <c r="F553" s="45" t="s">
        <v>7196</v>
      </c>
      <c r="G553" s="45" t="s">
        <v>7197</v>
      </c>
      <c r="H553" s="1" t="s">
        <v>42673</v>
      </c>
    </row>
    <row r="554" spans="1:9" x14ac:dyDescent="0.35">
      <c r="A554" s="45">
        <v>552</v>
      </c>
      <c r="B554" s="45" t="s">
        <v>7210</v>
      </c>
      <c r="C554" s="1">
        <v>2019</v>
      </c>
      <c r="D554" s="45" t="s">
        <v>7211</v>
      </c>
      <c r="E554" s="45" t="s">
        <v>7212</v>
      </c>
      <c r="F554" s="45" t="s">
        <v>7214</v>
      </c>
      <c r="G554" s="45"/>
      <c r="H554" s="1" t="s">
        <v>42674</v>
      </c>
      <c r="I554" s="1" t="s">
        <v>42676</v>
      </c>
    </row>
    <row r="555" spans="1:9" x14ac:dyDescent="0.35">
      <c r="A555" s="45">
        <v>553</v>
      </c>
      <c r="B555" s="45" t="s">
        <v>7220</v>
      </c>
      <c r="C555" s="1">
        <v>2004</v>
      </c>
      <c r="D555" s="45" t="s">
        <v>7221</v>
      </c>
      <c r="E555" s="45" t="s">
        <v>7222</v>
      </c>
      <c r="F555" s="45" t="s">
        <v>7225</v>
      </c>
      <c r="G555" s="45" t="s">
        <v>7226</v>
      </c>
      <c r="H555" s="1" t="s">
        <v>42673</v>
      </c>
    </row>
    <row r="556" spans="1:9" x14ac:dyDescent="0.35">
      <c r="A556" s="45">
        <v>554</v>
      </c>
      <c r="B556" s="45" t="s">
        <v>7229</v>
      </c>
      <c r="C556" s="1">
        <v>2003</v>
      </c>
      <c r="D556" s="45" t="s">
        <v>7230</v>
      </c>
      <c r="E556" s="45" t="s">
        <v>7231</v>
      </c>
      <c r="F556" s="45" t="s">
        <v>7232</v>
      </c>
      <c r="G556" s="45" t="s">
        <v>7233</v>
      </c>
      <c r="H556" s="1" t="s">
        <v>42674</v>
      </c>
      <c r="I556" s="1" t="s">
        <v>42678</v>
      </c>
    </row>
    <row r="557" spans="1:9" x14ac:dyDescent="0.35">
      <c r="A557" s="45">
        <v>555</v>
      </c>
      <c r="B557" s="45" t="s">
        <v>7236</v>
      </c>
      <c r="C557" s="1">
        <v>2003</v>
      </c>
      <c r="D557" s="45" t="s">
        <v>7237</v>
      </c>
      <c r="E557" s="45" t="s">
        <v>7238</v>
      </c>
      <c r="F557" s="45" t="s">
        <v>7239</v>
      </c>
      <c r="G557" s="45" t="s">
        <v>7240</v>
      </c>
      <c r="H557" s="1" t="s">
        <v>42674</v>
      </c>
      <c r="I557" s="1" t="s">
        <v>42675</v>
      </c>
    </row>
    <row r="558" spans="1:9" x14ac:dyDescent="0.35">
      <c r="A558" s="45">
        <v>556</v>
      </c>
      <c r="B558" s="45" t="s">
        <v>7244</v>
      </c>
      <c r="C558" s="1">
        <v>2019</v>
      </c>
      <c r="D558" s="45" t="s">
        <v>7245</v>
      </c>
      <c r="E558" s="45" t="s">
        <v>7246</v>
      </c>
      <c r="F558" s="45" t="s">
        <v>7247</v>
      </c>
      <c r="G558" s="45" t="s">
        <v>7248</v>
      </c>
      <c r="H558" s="1" t="s">
        <v>42673</v>
      </c>
    </row>
    <row r="559" spans="1:9" x14ac:dyDescent="0.35">
      <c r="A559" s="45">
        <v>557</v>
      </c>
      <c r="B559" s="45" t="s">
        <v>7252</v>
      </c>
      <c r="C559" s="1">
        <v>2016</v>
      </c>
      <c r="D559" s="45" t="s">
        <v>7253</v>
      </c>
      <c r="E559" s="45" t="s">
        <v>7254</v>
      </c>
      <c r="F559" s="45" t="s">
        <v>7257</v>
      </c>
      <c r="G559" s="45" t="s">
        <v>7258</v>
      </c>
      <c r="H559" s="1" t="s">
        <v>42673</v>
      </c>
    </row>
    <row r="560" spans="1:9" x14ac:dyDescent="0.35">
      <c r="A560" s="45">
        <v>558</v>
      </c>
      <c r="B560" s="45" t="s">
        <v>7262</v>
      </c>
      <c r="C560" s="1">
        <v>1991</v>
      </c>
      <c r="D560" s="45" t="s">
        <v>7263</v>
      </c>
      <c r="E560" s="45" t="s">
        <v>7264</v>
      </c>
      <c r="F560" s="45"/>
      <c r="G560" s="45" t="s">
        <v>7267</v>
      </c>
      <c r="H560" s="1" t="s">
        <v>42673</v>
      </c>
    </row>
    <row r="561" spans="1:9" x14ac:dyDescent="0.35">
      <c r="A561" s="45">
        <v>559</v>
      </c>
      <c r="B561" s="45" t="s">
        <v>7273</v>
      </c>
      <c r="C561" s="1">
        <v>2012</v>
      </c>
      <c r="D561" s="45" t="s">
        <v>7274</v>
      </c>
      <c r="E561" s="45" t="s">
        <v>7275</v>
      </c>
      <c r="F561" s="45" t="s">
        <v>7276</v>
      </c>
      <c r="G561" s="45" t="s">
        <v>7277</v>
      </c>
      <c r="H561" s="1" t="s">
        <v>42674</v>
      </c>
      <c r="I561" s="1" t="s">
        <v>42675</v>
      </c>
    </row>
    <row r="562" spans="1:9" x14ac:dyDescent="0.35">
      <c r="A562" s="45">
        <v>560</v>
      </c>
      <c r="B562" s="45" t="s">
        <v>7291</v>
      </c>
      <c r="C562" s="1">
        <v>2014</v>
      </c>
      <c r="D562" s="45" t="s">
        <v>7292</v>
      </c>
      <c r="E562" s="45" t="s">
        <v>7293</v>
      </c>
      <c r="F562" s="45" t="s">
        <v>7294</v>
      </c>
      <c r="G562" s="45"/>
      <c r="H562" s="1" t="s">
        <v>42673</v>
      </c>
    </row>
    <row r="563" spans="1:9" x14ac:dyDescent="0.35">
      <c r="A563" s="45">
        <v>561</v>
      </c>
      <c r="B563" s="45" t="s">
        <v>7302</v>
      </c>
      <c r="C563" s="1">
        <v>2016</v>
      </c>
      <c r="D563" s="45" t="s">
        <v>7303</v>
      </c>
      <c r="E563" s="45" t="s">
        <v>7304</v>
      </c>
      <c r="F563" s="45" t="s">
        <v>7305</v>
      </c>
      <c r="G563" s="45" t="s">
        <v>7306</v>
      </c>
      <c r="H563" s="1" t="s">
        <v>42674</v>
      </c>
      <c r="I563" s="1" t="s">
        <v>42676</v>
      </c>
    </row>
    <row r="564" spans="1:9" x14ac:dyDescent="0.35">
      <c r="A564" s="45">
        <v>562</v>
      </c>
      <c r="B564" s="45" t="s">
        <v>7316</v>
      </c>
      <c r="C564" s="1">
        <v>2003</v>
      </c>
      <c r="D564" s="45" t="s">
        <v>7317</v>
      </c>
      <c r="E564" s="45" t="s">
        <v>7318</v>
      </c>
      <c r="F564" s="45" t="s">
        <v>7319</v>
      </c>
      <c r="G564" s="45" t="s">
        <v>7320</v>
      </c>
      <c r="H564" s="1" t="s">
        <v>42673</v>
      </c>
    </row>
    <row r="565" spans="1:9" x14ac:dyDescent="0.35">
      <c r="A565" s="45">
        <v>563</v>
      </c>
      <c r="B565" s="45" t="s">
        <v>7325</v>
      </c>
      <c r="C565" s="1">
        <v>2006</v>
      </c>
      <c r="D565" s="45" t="s">
        <v>7326</v>
      </c>
      <c r="E565" s="45" t="s">
        <v>7327</v>
      </c>
      <c r="F565" s="45" t="s">
        <v>7328</v>
      </c>
      <c r="G565" s="45" t="s">
        <v>7329</v>
      </c>
      <c r="H565" s="1" t="s">
        <v>42673</v>
      </c>
    </row>
    <row r="566" spans="1:9" x14ac:dyDescent="0.35">
      <c r="A566" s="45">
        <v>564</v>
      </c>
      <c r="B566" s="45" t="s">
        <v>7333</v>
      </c>
      <c r="C566" s="1">
        <v>2003</v>
      </c>
      <c r="D566" s="45" t="s">
        <v>7334</v>
      </c>
      <c r="E566" s="45" t="s">
        <v>7335</v>
      </c>
      <c r="F566" s="45" t="s">
        <v>7336</v>
      </c>
      <c r="G566" s="45" t="s">
        <v>7337</v>
      </c>
      <c r="H566" s="1" t="s">
        <v>42673</v>
      </c>
    </row>
    <row r="567" spans="1:9" x14ac:dyDescent="0.35">
      <c r="A567" s="45">
        <v>565</v>
      </c>
      <c r="B567" s="45" t="s">
        <v>7341</v>
      </c>
      <c r="C567" s="1">
        <v>2021</v>
      </c>
      <c r="D567" s="45" t="s">
        <v>7342</v>
      </c>
      <c r="E567" s="45" t="s">
        <v>7343</v>
      </c>
      <c r="F567" s="45" t="s">
        <v>7344</v>
      </c>
      <c r="G567" s="45" t="s">
        <v>7345</v>
      </c>
      <c r="H567" s="1" t="s">
        <v>42673</v>
      </c>
    </row>
    <row r="568" spans="1:9" x14ac:dyDescent="0.35">
      <c r="A568" s="45">
        <v>566</v>
      </c>
      <c r="B568" s="45" t="s">
        <v>7349</v>
      </c>
      <c r="C568" s="1">
        <v>1995</v>
      </c>
      <c r="D568" s="45" t="s">
        <v>7350</v>
      </c>
      <c r="E568" s="45" t="s">
        <v>7351</v>
      </c>
      <c r="F568" s="45"/>
      <c r="G568" s="45" t="s">
        <v>7354</v>
      </c>
      <c r="H568" s="1" t="s">
        <v>42674</v>
      </c>
      <c r="I568" s="1" t="s">
        <v>42676</v>
      </c>
    </row>
    <row r="569" spans="1:9" x14ac:dyDescent="0.35">
      <c r="A569" s="45">
        <v>567</v>
      </c>
      <c r="B569" s="45" t="s">
        <v>7357</v>
      </c>
      <c r="C569" s="1">
        <v>1987</v>
      </c>
      <c r="D569" s="45" t="s">
        <v>7358</v>
      </c>
      <c r="E569" s="45" t="s">
        <v>7359</v>
      </c>
      <c r="F569" s="45" t="s">
        <v>7360</v>
      </c>
      <c r="G569" s="45" t="s">
        <v>7361</v>
      </c>
      <c r="H569" s="1" t="s">
        <v>42673</v>
      </c>
    </row>
    <row r="570" spans="1:9" x14ac:dyDescent="0.35">
      <c r="A570" s="45">
        <v>568</v>
      </c>
      <c r="B570" s="45" t="s">
        <v>7381</v>
      </c>
      <c r="C570" s="1">
        <v>2013</v>
      </c>
      <c r="D570" s="45" t="s">
        <v>7382</v>
      </c>
      <c r="E570" s="45" t="s">
        <v>7383</v>
      </c>
      <c r="F570" s="45" t="s">
        <v>7384</v>
      </c>
      <c r="G570" s="45" t="s">
        <v>7385</v>
      </c>
      <c r="H570" s="1" t="s">
        <v>42673</v>
      </c>
    </row>
    <row r="571" spans="1:9" x14ac:dyDescent="0.35">
      <c r="A571" s="45">
        <v>569</v>
      </c>
      <c r="B571" s="45" t="s">
        <v>7388</v>
      </c>
      <c r="C571" s="1">
        <v>2017</v>
      </c>
      <c r="D571" s="45" t="s">
        <v>7389</v>
      </c>
      <c r="E571" s="45" t="s">
        <v>7390</v>
      </c>
      <c r="F571" s="45" t="s">
        <v>7391</v>
      </c>
      <c r="G571" s="45"/>
      <c r="H571" s="1" t="s">
        <v>42673</v>
      </c>
    </row>
    <row r="572" spans="1:9" x14ac:dyDescent="0.35">
      <c r="A572" s="45">
        <v>570</v>
      </c>
      <c r="B572" s="45" t="s">
        <v>7394</v>
      </c>
      <c r="C572" s="1">
        <v>2021</v>
      </c>
      <c r="D572" s="45" t="s">
        <v>7395</v>
      </c>
      <c r="E572" s="45" t="s">
        <v>7396</v>
      </c>
      <c r="F572" s="45" t="s">
        <v>7397</v>
      </c>
      <c r="G572" s="45" t="s">
        <v>7398</v>
      </c>
      <c r="H572" s="1" t="s">
        <v>42673</v>
      </c>
    </row>
    <row r="573" spans="1:9" x14ac:dyDescent="0.35">
      <c r="A573" s="45">
        <v>571</v>
      </c>
      <c r="B573" s="45" t="s">
        <v>7409</v>
      </c>
      <c r="C573" s="1">
        <v>1994</v>
      </c>
      <c r="D573" s="45" t="s">
        <v>7410</v>
      </c>
      <c r="E573" s="45" t="s">
        <v>7411</v>
      </c>
      <c r="F573" s="45"/>
      <c r="G573" s="45" t="s">
        <v>7414</v>
      </c>
      <c r="H573" s="1" t="s">
        <v>42674</v>
      </c>
      <c r="I573" s="1" t="s">
        <v>42678</v>
      </c>
    </row>
    <row r="574" spans="1:9" x14ac:dyDescent="0.35">
      <c r="A574" s="45">
        <v>572</v>
      </c>
      <c r="B574" s="45" t="s">
        <v>7420</v>
      </c>
      <c r="C574" s="1">
        <v>2011</v>
      </c>
      <c r="D574" s="45" t="s">
        <v>7421</v>
      </c>
      <c r="E574" s="45" t="s">
        <v>7422</v>
      </c>
      <c r="F574" s="45" t="s">
        <v>7423</v>
      </c>
      <c r="G574" s="45" t="s">
        <v>7424</v>
      </c>
      <c r="H574" s="1" t="s">
        <v>42673</v>
      </c>
    </row>
    <row r="575" spans="1:9" x14ac:dyDescent="0.35">
      <c r="A575" s="45">
        <v>573</v>
      </c>
      <c r="B575" s="45" t="s">
        <v>7428</v>
      </c>
      <c r="C575" s="1">
        <v>2015</v>
      </c>
      <c r="D575" s="45" t="s">
        <v>7429</v>
      </c>
      <c r="E575" s="45" t="s">
        <v>7430</v>
      </c>
      <c r="F575" s="45"/>
      <c r="G575" s="45" t="s">
        <v>7431</v>
      </c>
      <c r="H575" s="1" t="s">
        <v>42673</v>
      </c>
      <c r="I575" s="1" t="s">
        <v>42677</v>
      </c>
    </row>
    <row r="576" spans="1:9" x14ac:dyDescent="0.35">
      <c r="A576" s="45">
        <v>574</v>
      </c>
      <c r="B576" s="45" t="s">
        <v>7434</v>
      </c>
      <c r="C576" s="1">
        <v>2008</v>
      </c>
      <c r="D576" s="45"/>
      <c r="E576" s="45" t="s">
        <v>7435</v>
      </c>
      <c r="F576" s="45"/>
      <c r="G576" s="45"/>
      <c r="H576" s="1" t="s">
        <v>42673</v>
      </c>
    </row>
    <row r="577" spans="1:9" x14ac:dyDescent="0.35">
      <c r="A577" s="45">
        <v>575</v>
      </c>
      <c r="B577" s="45" t="s">
        <v>7456</v>
      </c>
      <c r="C577" s="1">
        <v>1990</v>
      </c>
      <c r="D577" s="45" t="s">
        <v>7457</v>
      </c>
      <c r="E577" s="45" t="s">
        <v>7458</v>
      </c>
      <c r="F577" s="45" t="s">
        <v>7459</v>
      </c>
      <c r="G577" s="45"/>
      <c r="H577" s="1" t="s">
        <v>42673</v>
      </c>
    </row>
    <row r="578" spans="1:9" x14ac:dyDescent="0.35">
      <c r="A578" s="45">
        <v>576</v>
      </c>
      <c r="B578" s="45" t="s">
        <v>7470</v>
      </c>
      <c r="C578" s="1">
        <v>2014</v>
      </c>
      <c r="D578" s="45" t="s">
        <v>7471</v>
      </c>
      <c r="E578" s="45" t="s">
        <v>7472</v>
      </c>
      <c r="F578" s="45" t="s">
        <v>7473</v>
      </c>
      <c r="G578" s="45"/>
      <c r="H578" s="1" t="s">
        <v>42673</v>
      </c>
    </row>
    <row r="579" spans="1:9" x14ac:dyDescent="0.35">
      <c r="A579" s="45">
        <v>577</v>
      </c>
      <c r="B579" s="45" t="s">
        <v>7476</v>
      </c>
      <c r="C579" s="1">
        <v>2014</v>
      </c>
      <c r="D579" s="45" t="s">
        <v>7477</v>
      </c>
      <c r="E579" s="45" t="s">
        <v>7478</v>
      </c>
      <c r="F579" s="45" t="s">
        <v>7479</v>
      </c>
      <c r="G579" s="45" t="s">
        <v>7480</v>
      </c>
      <c r="H579" s="1" t="s">
        <v>42673</v>
      </c>
    </row>
    <row r="580" spans="1:9" x14ac:dyDescent="0.35">
      <c r="A580" s="45">
        <v>578</v>
      </c>
      <c r="B580" s="45" t="s">
        <v>7484</v>
      </c>
      <c r="C580" s="1">
        <v>2023</v>
      </c>
      <c r="D580" s="45" t="s">
        <v>7485</v>
      </c>
      <c r="E580" s="45" t="s">
        <v>7486</v>
      </c>
      <c r="F580" s="45" t="s">
        <v>7487</v>
      </c>
      <c r="G580" s="45" t="s">
        <v>7488</v>
      </c>
      <c r="H580" s="1" t="s">
        <v>42674</v>
      </c>
      <c r="I580" s="1" t="s">
        <v>42675</v>
      </c>
    </row>
    <row r="581" spans="1:9" x14ac:dyDescent="0.35">
      <c r="A581" s="45">
        <v>579</v>
      </c>
      <c r="B581" s="45" t="s">
        <v>7498</v>
      </c>
      <c r="C581" s="1">
        <v>1994</v>
      </c>
      <c r="D581" s="45" t="s">
        <v>7499</v>
      </c>
      <c r="E581" s="45" t="s">
        <v>7500</v>
      </c>
      <c r="F581" s="45" t="s">
        <v>7501</v>
      </c>
      <c r="G581" s="45" t="s">
        <v>7502</v>
      </c>
      <c r="H581" s="1" t="s">
        <v>42673</v>
      </c>
    </row>
    <row r="582" spans="1:9" x14ac:dyDescent="0.35">
      <c r="A582" s="45">
        <v>580</v>
      </c>
      <c r="B582" s="45" t="s">
        <v>7506</v>
      </c>
      <c r="C582" s="1">
        <v>2002</v>
      </c>
      <c r="D582" s="45" t="s">
        <v>7507</v>
      </c>
      <c r="E582" s="45" t="s">
        <v>7508</v>
      </c>
      <c r="F582" s="45" t="s">
        <v>7511</v>
      </c>
      <c r="G582" s="45" t="s">
        <v>7512</v>
      </c>
      <c r="H582" s="1" t="s">
        <v>42673</v>
      </c>
    </row>
    <row r="583" spans="1:9" x14ac:dyDescent="0.35">
      <c r="A583" s="45">
        <v>581</v>
      </c>
      <c r="B583" s="45" t="s">
        <v>7517</v>
      </c>
      <c r="C583" s="1">
        <v>2017</v>
      </c>
      <c r="D583" s="45" t="s">
        <v>7518</v>
      </c>
      <c r="E583" s="45" t="s">
        <v>7519</v>
      </c>
      <c r="F583" s="45" t="s">
        <v>7520</v>
      </c>
      <c r="G583" s="45" t="s">
        <v>7521</v>
      </c>
      <c r="H583" s="1" t="s">
        <v>42673</v>
      </c>
    </row>
    <row r="584" spans="1:9" x14ac:dyDescent="0.35">
      <c r="A584" s="45">
        <v>582</v>
      </c>
      <c r="B584" s="45" t="s">
        <v>7538</v>
      </c>
      <c r="C584" s="1">
        <v>2021</v>
      </c>
      <c r="D584" s="45" t="s">
        <v>7539</v>
      </c>
      <c r="E584" s="45" t="s">
        <v>7540</v>
      </c>
      <c r="F584" s="45" t="s">
        <v>7542</v>
      </c>
      <c r="G584" s="45"/>
      <c r="H584" s="1" t="s">
        <v>42673</v>
      </c>
    </row>
    <row r="585" spans="1:9" x14ac:dyDescent="0.35">
      <c r="A585" s="45">
        <v>583</v>
      </c>
      <c r="B585" s="45" t="s">
        <v>7544</v>
      </c>
      <c r="C585" s="1">
        <v>2003</v>
      </c>
      <c r="D585" s="45" t="s">
        <v>7545</v>
      </c>
      <c r="E585" s="45" t="s">
        <v>7546</v>
      </c>
      <c r="F585" s="45" t="s">
        <v>7547</v>
      </c>
      <c r="G585" s="45" t="s">
        <v>7548</v>
      </c>
      <c r="H585" s="1" t="s">
        <v>42673</v>
      </c>
    </row>
    <row r="586" spans="1:9" x14ac:dyDescent="0.35">
      <c r="A586" s="45">
        <v>584</v>
      </c>
      <c r="B586" s="45" t="s">
        <v>7552</v>
      </c>
      <c r="C586" s="1">
        <v>2018</v>
      </c>
      <c r="D586" s="45" t="s">
        <v>7553</v>
      </c>
      <c r="E586" s="45" t="s">
        <v>7554</v>
      </c>
      <c r="F586" s="45" t="s">
        <v>7557</v>
      </c>
      <c r="G586" s="45" t="s">
        <v>7558</v>
      </c>
      <c r="H586" s="1" t="s">
        <v>42673</v>
      </c>
    </row>
    <row r="587" spans="1:9" x14ac:dyDescent="0.35">
      <c r="A587" s="45">
        <v>585</v>
      </c>
      <c r="B587" s="45" t="s">
        <v>7584</v>
      </c>
      <c r="C587" s="1">
        <v>2016</v>
      </c>
      <c r="D587" s="45" t="s">
        <v>7585</v>
      </c>
      <c r="E587" s="45" t="s">
        <v>7586</v>
      </c>
      <c r="F587" s="45" t="s">
        <v>7587</v>
      </c>
      <c r="G587" s="45" t="s">
        <v>7588</v>
      </c>
      <c r="H587" s="1" t="s">
        <v>42673</v>
      </c>
    </row>
    <row r="588" spans="1:9" x14ac:dyDescent="0.35">
      <c r="A588" s="45">
        <v>586</v>
      </c>
      <c r="B588" s="45" t="s">
        <v>7597</v>
      </c>
      <c r="C588" s="1">
        <v>2003</v>
      </c>
      <c r="D588" s="45" t="s">
        <v>7598</v>
      </c>
      <c r="E588" s="45" t="s">
        <v>7599</v>
      </c>
      <c r="F588" s="45"/>
      <c r="G588" s="45" t="s">
        <v>7602</v>
      </c>
      <c r="H588" s="1" t="s">
        <v>42673</v>
      </c>
    </row>
    <row r="589" spans="1:9" x14ac:dyDescent="0.35">
      <c r="A589" s="45">
        <v>587</v>
      </c>
      <c r="B589" s="45" t="s">
        <v>7627</v>
      </c>
      <c r="C589" s="1">
        <v>2008</v>
      </c>
      <c r="D589" s="45" t="s">
        <v>7628</v>
      </c>
      <c r="E589" s="45" t="s">
        <v>7629</v>
      </c>
      <c r="F589" s="45" t="s">
        <v>7630</v>
      </c>
      <c r="G589" s="45" t="s">
        <v>7631</v>
      </c>
      <c r="H589" s="1" t="s">
        <v>42674</v>
      </c>
      <c r="I589" s="1" t="s">
        <v>42678</v>
      </c>
    </row>
    <row r="590" spans="1:9" x14ac:dyDescent="0.35">
      <c r="A590" s="45">
        <v>588</v>
      </c>
      <c r="B590" s="45" t="s">
        <v>7643</v>
      </c>
      <c r="C590" s="1">
        <v>1997</v>
      </c>
      <c r="D590" s="45" t="s">
        <v>7644</v>
      </c>
      <c r="E590" s="45" t="s">
        <v>7645</v>
      </c>
      <c r="F590" s="45" t="s">
        <v>7646</v>
      </c>
      <c r="G590" s="45" t="s">
        <v>7647</v>
      </c>
      <c r="H590" s="1" t="s">
        <v>42674</v>
      </c>
      <c r="I590" s="1" t="s">
        <v>42676</v>
      </c>
    </row>
    <row r="591" spans="1:9" x14ac:dyDescent="0.35">
      <c r="A591" s="45">
        <v>589</v>
      </c>
      <c r="B591" s="45" t="s">
        <v>7652</v>
      </c>
      <c r="C591" s="1">
        <v>2021</v>
      </c>
      <c r="D591" s="45" t="s">
        <v>7653</v>
      </c>
      <c r="E591" s="45" t="s">
        <v>7654</v>
      </c>
      <c r="F591" s="45" t="s">
        <v>7655</v>
      </c>
      <c r="G591" s="45" t="s">
        <v>7656</v>
      </c>
      <c r="H591" s="1" t="s">
        <v>42673</v>
      </c>
    </row>
    <row r="592" spans="1:9" x14ac:dyDescent="0.35">
      <c r="A592" s="45">
        <v>590</v>
      </c>
      <c r="B592" s="45" t="s">
        <v>7660</v>
      </c>
      <c r="C592" s="1">
        <v>1982</v>
      </c>
      <c r="D592" s="45" t="s">
        <v>7661</v>
      </c>
      <c r="E592" s="45" t="s">
        <v>7662</v>
      </c>
      <c r="F592" s="45" t="s">
        <v>7663</v>
      </c>
      <c r="G592" s="45" t="s">
        <v>7664</v>
      </c>
      <c r="H592" s="1" t="s">
        <v>42673</v>
      </c>
    </row>
    <row r="593" spans="1:9" x14ac:dyDescent="0.35">
      <c r="A593" s="45">
        <v>591</v>
      </c>
      <c r="B593" s="45" t="s">
        <v>7669</v>
      </c>
      <c r="C593" s="1">
        <v>2012</v>
      </c>
      <c r="D593" s="45" t="s">
        <v>7670</v>
      </c>
      <c r="E593" s="45" t="s">
        <v>7671</v>
      </c>
      <c r="F593" s="45" t="s">
        <v>7672</v>
      </c>
      <c r="G593" s="45" t="s">
        <v>7673</v>
      </c>
      <c r="H593" s="1" t="s">
        <v>42674</v>
      </c>
      <c r="I593" s="1" t="s">
        <v>42681</v>
      </c>
    </row>
    <row r="594" spans="1:9" x14ac:dyDescent="0.35">
      <c r="A594" s="45">
        <v>592</v>
      </c>
      <c r="B594" s="45" t="s">
        <v>7678</v>
      </c>
      <c r="C594" s="1">
        <v>2020</v>
      </c>
      <c r="D594" s="45" t="s">
        <v>7679</v>
      </c>
      <c r="E594" s="45" t="s">
        <v>7680</v>
      </c>
      <c r="F594" s="45" t="s">
        <v>7681</v>
      </c>
      <c r="G594" s="45" t="s">
        <v>7682</v>
      </c>
      <c r="H594" s="1" t="s">
        <v>42673</v>
      </c>
    </row>
    <row r="595" spans="1:9" x14ac:dyDescent="0.35">
      <c r="A595" s="45">
        <v>593</v>
      </c>
      <c r="B595" s="45" t="s">
        <v>7692</v>
      </c>
      <c r="C595" s="1">
        <v>2016</v>
      </c>
      <c r="D595" s="45" t="s">
        <v>7693</v>
      </c>
      <c r="E595" s="45" t="s">
        <v>7694</v>
      </c>
      <c r="F595" s="45" t="s">
        <v>7696</v>
      </c>
      <c r="G595" s="45" t="s">
        <v>7697</v>
      </c>
      <c r="H595" s="1" t="s">
        <v>42673</v>
      </c>
    </row>
    <row r="596" spans="1:9" x14ac:dyDescent="0.35">
      <c r="A596" s="45">
        <v>594</v>
      </c>
      <c r="B596" s="45" t="s">
        <v>7718</v>
      </c>
      <c r="C596" s="1">
        <v>2014</v>
      </c>
      <c r="D596" s="45" t="s">
        <v>7719</v>
      </c>
      <c r="E596" s="45" t="s">
        <v>7720</v>
      </c>
      <c r="F596" s="45" t="s">
        <v>7721</v>
      </c>
      <c r="G596" s="45" t="s">
        <v>7722</v>
      </c>
      <c r="H596" s="1" t="s">
        <v>42674</v>
      </c>
      <c r="I596" s="1" t="s">
        <v>42675</v>
      </c>
    </row>
    <row r="597" spans="1:9" x14ac:dyDescent="0.35">
      <c r="A597" s="45">
        <v>595</v>
      </c>
      <c r="B597" s="45" t="s">
        <v>7727</v>
      </c>
      <c r="C597" s="1">
        <v>2006</v>
      </c>
      <c r="D597" s="45" t="s">
        <v>7728</v>
      </c>
      <c r="E597" s="45" t="s">
        <v>7729</v>
      </c>
      <c r="F597" s="45" t="s">
        <v>7730</v>
      </c>
      <c r="G597" s="45" t="s">
        <v>7731</v>
      </c>
      <c r="H597" s="1" t="s">
        <v>42673</v>
      </c>
    </row>
    <row r="598" spans="1:9" x14ac:dyDescent="0.35">
      <c r="A598" s="45">
        <v>596</v>
      </c>
      <c r="B598" s="45" t="s">
        <v>7735</v>
      </c>
      <c r="C598" s="1">
        <v>2020</v>
      </c>
      <c r="D598" s="45" t="s">
        <v>7736</v>
      </c>
      <c r="E598" s="45" t="s">
        <v>7737</v>
      </c>
      <c r="F598" s="45" t="s">
        <v>7740</v>
      </c>
      <c r="G598" s="45" t="s">
        <v>7741</v>
      </c>
      <c r="H598" s="1" t="s">
        <v>42673</v>
      </c>
    </row>
    <row r="599" spans="1:9" x14ac:dyDescent="0.35">
      <c r="A599" s="45">
        <v>597</v>
      </c>
      <c r="B599" s="45" t="s">
        <v>7745</v>
      </c>
      <c r="C599" s="1">
        <v>2022</v>
      </c>
      <c r="D599" s="45" t="s">
        <v>7746</v>
      </c>
      <c r="E599" s="45" t="s">
        <v>7747</v>
      </c>
      <c r="F599" s="45" t="s">
        <v>7748</v>
      </c>
      <c r="G599" s="45" t="s">
        <v>7749</v>
      </c>
      <c r="H599" s="1" t="s">
        <v>42674</v>
      </c>
      <c r="I599" s="1" t="s">
        <v>42675</v>
      </c>
    </row>
    <row r="600" spans="1:9" x14ac:dyDescent="0.35">
      <c r="A600" s="45">
        <v>598</v>
      </c>
      <c r="B600" s="45" t="s">
        <v>7761</v>
      </c>
      <c r="C600" s="1">
        <v>2011</v>
      </c>
      <c r="D600" s="45" t="s">
        <v>7762</v>
      </c>
      <c r="E600" s="45" t="s">
        <v>7763</v>
      </c>
      <c r="F600" s="45" t="s">
        <v>7764</v>
      </c>
      <c r="G600" s="45" t="s">
        <v>7765</v>
      </c>
      <c r="H600" s="1" t="s">
        <v>42673</v>
      </c>
    </row>
    <row r="601" spans="1:9" x14ac:dyDescent="0.35">
      <c r="A601" s="45">
        <v>599</v>
      </c>
      <c r="B601" s="45" t="s">
        <v>7770</v>
      </c>
      <c r="C601" s="1">
        <v>2003</v>
      </c>
      <c r="D601" s="45" t="s">
        <v>7771</v>
      </c>
      <c r="E601" s="45" t="s">
        <v>7772</v>
      </c>
      <c r="F601" s="45" t="s">
        <v>7773</v>
      </c>
      <c r="G601" s="45" t="s">
        <v>7774</v>
      </c>
      <c r="H601" s="1" t="s">
        <v>42673</v>
      </c>
    </row>
    <row r="602" spans="1:9" x14ac:dyDescent="0.35">
      <c r="A602" s="45">
        <v>600</v>
      </c>
      <c r="B602" s="45" t="s">
        <v>7778</v>
      </c>
      <c r="C602" s="1">
        <v>2022</v>
      </c>
      <c r="D602" s="45" t="s">
        <v>7779</v>
      </c>
      <c r="E602" s="45" t="s">
        <v>7780</v>
      </c>
      <c r="F602" s="45" t="s">
        <v>7781</v>
      </c>
      <c r="G602" s="45" t="s">
        <v>7782</v>
      </c>
      <c r="H602" s="1" t="s">
        <v>42673</v>
      </c>
    </row>
    <row r="603" spans="1:9" x14ac:dyDescent="0.35">
      <c r="A603" s="45">
        <v>601</v>
      </c>
      <c r="B603" s="45" t="s">
        <v>7786</v>
      </c>
      <c r="C603" s="1">
        <v>2011</v>
      </c>
      <c r="D603" s="45" t="s">
        <v>7787</v>
      </c>
      <c r="E603" s="45" t="s">
        <v>7788</v>
      </c>
      <c r="F603" s="45" t="s">
        <v>7789</v>
      </c>
      <c r="G603" s="45" t="s">
        <v>7790</v>
      </c>
      <c r="H603" s="1" t="s">
        <v>42673</v>
      </c>
    </row>
    <row r="604" spans="1:9" x14ac:dyDescent="0.35">
      <c r="A604" s="45">
        <v>602</v>
      </c>
      <c r="B604" s="45" t="s">
        <v>7795</v>
      </c>
      <c r="C604" s="1">
        <v>2023</v>
      </c>
      <c r="D604" s="45" t="s">
        <v>7796</v>
      </c>
      <c r="E604" s="45" t="s">
        <v>7797</v>
      </c>
      <c r="F604" s="45" t="s">
        <v>7800</v>
      </c>
      <c r="G604" s="45" t="s">
        <v>7801</v>
      </c>
      <c r="H604" s="1" t="s">
        <v>42674</v>
      </c>
      <c r="I604" s="1" t="s">
        <v>42678</v>
      </c>
    </row>
    <row r="605" spans="1:9" x14ac:dyDescent="0.35">
      <c r="A605" s="45">
        <v>603</v>
      </c>
      <c r="B605" s="45" t="s">
        <v>7806</v>
      </c>
      <c r="C605" s="1">
        <v>2016</v>
      </c>
      <c r="D605" s="45" t="s">
        <v>7807</v>
      </c>
      <c r="E605" s="45" t="s">
        <v>7808</v>
      </c>
      <c r="F605" s="45" t="s">
        <v>7809</v>
      </c>
      <c r="G605" s="45" t="s">
        <v>7810</v>
      </c>
      <c r="H605" s="1" t="s">
        <v>42673</v>
      </c>
    </row>
    <row r="606" spans="1:9" x14ac:dyDescent="0.35">
      <c r="A606" s="45">
        <v>604</v>
      </c>
      <c r="B606" s="45" t="s">
        <v>7842</v>
      </c>
      <c r="C606" s="1">
        <v>2013</v>
      </c>
      <c r="D606" s="45" t="s">
        <v>7843</v>
      </c>
      <c r="E606" s="45" t="s">
        <v>7844</v>
      </c>
      <c r="F606" s="45" t="s">
        <v>7846</v>
      </c>
      <c r="G606" s="45" t="s">
        <v>7847</v>
      </c>
      <c r="H606" s="1" t="s">
        <v>42673</v>
      </c>
    </row>
    <row r="607" spans="1:9" x14ac:dyDescent="0.35">
      <c r="A607" s="45">
        <v>605</v>
      </c>
      <c r="B607" s="45" t="s">
        <v>7858</v>
      </c>
      <c r="C607" s="1">
        <v>2012</v>
      </c>
      <c r="D607" s="45" t="s">
        <v>7859</v>
      </c>
      <c r="E607" s="45" t="s">
        <v>7860</v>
      </c>
      <c r="F607" s="45" t="s">
        <v>7863</v>
      </c>
      <c r="G607" s="45" t="s">
        <v>7864</v>
      </c>
      <c r="H607" s="1" t="s">
        <v>42673</v>
      </c>
    </row>
    <row r="608" spans="1:9" x14ac:dyDescent="0.35">
      <c r="A608" s="45">
        <v>606</v>
      </c>
      <c r="B608" s="45" t="s">
        <v>7868</v>
      </c>
      <c r="C608" s="1">
        <v>2012</v>
      </c>
      <c r="D608" s="45" t="s">
        <v>7869</v>
      </c>
      <c r="E608" s="45" t="s">
        <v>7870</v>
      </c>
      <c r="F608" s="45" t="s">
        <v>7873</v>
      </c>
      <c r="G608" s="45" t="s">
        <v>7874</v>
      </c>
      <c r="H608" s="1" t="s">
        <v>42673</v>
      </c>
    </row>
    <row r="609" spans="1:9" x14ac:dyDescent="0.35">
      <c r="A609" s="45">
        <v>607</v>
      </c>
      <c r="B609" s="45" t="s">
        <v>7879</v>
      </c>
      <c r="C609" s="1">
        <v>2018</v>
      </c>
      <c r="D609" s="45" t="s">
        <v>7880</v>
      </c>
      <c r="E609" s="45" t="s">
        <v>7881</v>
      </c>
      <c r="F609" s="45" t="s">
        <v>7884</v>
      </c>
      <c r="G609" s="45" t="s">
        <v>7885</v>
      </c>
      <c r="H609" s="1" t="s">
        <v>42673</v>
      </c>
    </row>
    <row r="610" spans="1:9" x14ac:dyDescent="0.35">
      <c r="A610" s="45">
        <v>608</v>
      </c>
      <c r="B610" s="45" t="s">
        <v>7890</v>
      </c>
      <c r="C610" s="1">
        <v>1991</v>
      </c>
      <c r="D610" s="45" t="s">
        <v>7891</v>
      </c>
      <c r="E610" s="45" t="s">
        <v>7892</v>
      </c>
      <c r="F610" s="45"/>
      <c r="G610" s="45" t="s">
        <v>7894</v>
      </c>
      <c r="H610" s="1" t="s">
        <v>42673</v>
      </c>
    </row>
    <row r="611" spans="1:9" x14ac:dyDescent="0.35">
      <c r="A611" s="45">
        <v>609</v>
      </c>
      <c r="B611" s="45" t="s">
        <v>7899</v>
      </c>
      <c r="C611" s="1">
        <v>2002</v>
      </c>
      <c r="D611" s="45" t="s">
        <v>7900</v>
      </c>
      <c r="E611" s="45" t="s">
        <v>7901</v>
      </c>
      <c r="F611" s="45" t="s">
        <v>7902</v>
      </c>
      <c r="G611" s="45" t="s">
        <v>7903</v>
      </c>
      <c r="H611" s="1" t="s">
        <v>42673</v>
      </c>
    </row>
    <row r="612" spans="1:9" x14ac:dyDescent="0.35">
      <c r="A612" s="45">
        <v>610</v>
      </c>
      <c r="B612" s="45" t="s">
        <v>7907</v>
      </c>
      <c r="C612" s="1">
        <v>2006</v>
      </c>
      <c r="D612" s="45" t="s">
        <v>7908</v>
      </c>
      <c r="E612" s="45" t="s">
        <v>7909</v>
      </c>
      <c r="F612" s="45" t="s">
        <v>7910</v>
      </c>
      <c r="G612" s="45" t="s">
        <v>7911</v>
      </c>
      <c r="H612" s="1" t="s">
        <v>42673</v>
      </c>
    </row>
    <row r="613" spans="1:9" x14ac:dyDescent="0.35">
      <c r="A613" s="45">
        <v>611</v>
      </c>
      <c r="B613" s="45" t="s">
        <v>7915</v>
      </c>
      <c r="C613" s="1">
        <v>2018</v>
      </c>
      <c r="D613" s="45" t="s">
        <v>7916</v>
      </c>
      <c r="E613" s="45" t="s">
        <v>7917</v>
      </c>
      <c r="F613" s="45" t="s">
        <v>7918</v>
      </c>
      <c r="G613" s="45" t="s">
        <v>7919</v>
      </c>
      <c r="H613" s="1" t="s">
        <v>42673</v>
      </c>
    </row>
    <row r="614" spans="1:9" x14ac:dyDescent="0.35">
      <c r="A614" s="45">
        <v>612</v>
      </c>
      <c r="B614" s="45" t="s">
        <v>7922</v>
      </c>
      <c r="C614" s="1">
        <v>2022</v>
      </c>
      <c r="D614" s="45" t="s">
        <v>7923</v>
      </c>
      <c r="E614" s="45" t="s">
        <v>7924</v>
      </c>
      <c r="F614" s="45" t="s">
        <v>7925</v>
      </c>
      <c r="G614" s="45" t="s">
        <v>7926</v>
      </c>
      <c r="H614" s="1" t="s">
        <v>42674</v>
      </c>
      <c r="I614" s="1" t="s">
        <v>42681</v>
      </c>
    </row>
    <row r="615" spans="1:9" x14ac:dyDescent="0.35">
      <c r="A615" s="45">
        <v>613</v>
      </c>
      <c r="B615" s="45" t="s">
        <v>7929</v>
      </c>
      <c r="C615" s="1">
        <v>2016</v>
      </c>
      <c r="D615" s="45" t="s">
        <v>7930</v>
      </c>
      <c r="E615" s="45" t="s">
        <v>7931</v>
      </c>
      <c r="F615" s="45" t="s">
        <v>7934</v>
      </c>
      <c r="G615" s="45" t="s">
        <v>7935</v>
      </c>
      <c r="H615" s="1" t="s">
        <v>42673</v>
      </c>
    </row>
    <row r="616" spans="1:9" x14ac:dyDescent="0.35">
      <c r="A616" s="45">
        <v>614</v>
      </c>
      <c r="B616" s="45" t="s">
        <v>7941</v>
      </c>
      <c r="C616" s="1">
        <v>2018</v>
      </c>
      <c r="D616" s="45" t="s">
        <v>7942</v>
      </c>
      <c r="E616" s="45" t="s">
        <v>7943</v>
      </c>
      <c r="F616" s="45"/>
      <c r="G616" s="45" t="s">
        <v>7946</v>
      </c>
      <c r="H616" s="1" t="s">
        <v>42673</v>
      </c>
    </row>
    <row r="617" spans="1:9" x14ac:dyDescent="0.35">
      <c r="A617" s="45">
        <v>615</v>
      </c>
      <c r="B617" s="45" t="s">
        <v>7957</v>
      </c>
      <c r="C617" s="1">
        <v>2006</v>
      </c>
      <c r="D617" s="45" t="s">
        <v>7958</v>
      </c>
      <c r="E617" s="45" t="s">
        <v>7959</v>
      </c>
      <c r="F617" s="45" t="s">
        <v>7960</v>
      </c>
      <c r="G617" s="45" t="s">
        <v>7961</v>
      </c>
      <c r="H617" s="1" t="s">
        <v>42673</v>
      </c>
    </row>
    <row r="618" spans="1:9" x14ac:dyDescent="0.35">
      <c r="A618" s="45">
        <v>616</v>
      </c>
      <c r="B618" s="45" t="s">
        <v>7965</v>
      </c>
      <c r="C618" s="1">
        <v>2020</v>
      </c>
      <c r="D618" s="45" t="s">
        <v>7966</v>
      </c>
      <c r="E618" s="45" t="s">
        <v>7967</v>
      </c>
      <c r="F618" s="45" t="s">
        <v>7968</v>
      </c>
      <c r="G618" s="45" t="s">
        <v>7969</v>
      </c>
      <c r="H618" s="1" t="s">
        <v>42674</v>
      </c>
      <c r="I618" s="1" t="s">
        <v>42675</v>
      </c>
    </row>
    <row r="619" spans="1:9" x14ac:dyDescent="0.35">
      <c r="A619" s="45">
        <v>617</v>
      </c>
      <c r="B619" s="45" t="s">
        <v>7981</v>
      </c>
      <c r="C619" s="1">
        <v>2013</v>
      </c>
      <c r="D619" s="45" t="s">
        <v>7982</v>
      </c>
      <c r="E619" s="45" t="s">
        <v>7983</v>
      </c>
      <c r="F619" s="45" t="s">
        <v>7984</v>
      </c>
      <c r="G619" s="45" t="s">
        <v>7985</v>
      </c>
      <c r="H619" s="1" t="s">
        <v>42674</v>
      </c>
      <c r="I619" s="1" t="s">
        <v>42675</v>
      </c>
    </row>
    <row r="620" spans="1:9" x14ac:dyDescent="0.35">
      <c r="A620" s="45">
        <v>618</v>
      </c>
      <c r="B620" s="45" t="s">
        <v>7989</v>
      </c>
      <c r="C620" s="1">
        <v>2010</v>
      </c>
      <c r="D620" s="45" t="s">
        <v>7990</v>
      </c>
      <c r="E620" s="45" t="s">
        <v>7991</v>
      </c>
      <c r="F620" s="45"/>
      <c r="G620" s="45"/>
      <c r="H620" s="1" t="s">
        <v>42674</v>
      </c>
      <c r="I620" s="1" t="s">
        <v>42676</v>
      </c>
    </row>
    <row r="621" spans="1:9" x14ac:dyDescent="0.35">
      <c r="A621" s="45">
        <v>619</v>
      </c>
      <c r="B621" s="45" t="s">
        <v>7994</v>
      </c>
      <c r="C621" s="1">
        <v>2013</v>
      </c>
      <c r="D621" s="45" t="s">
        <v>7995</v>
      </c>
      <c r="E621" s="45" t="s">
        <v>7996</v>
      </c>
      <c r="F621" s="45" t="s">
        <v>7997</v>
      </c>
      <c r="G621" s="45" t="s">
        <v>7998</v>
      </c>
      <c r="H621" s="1" t="s">
        <v>42674</v>
      </c>
      <c r="I621" s="1" t="s">
        <v>42681</v>
      </c>
    </row>
    <row r="622" spans="1:9" x14ac:dyDescent="0.35">
      <c r="A622" s="45">
        <v>620</v>
      </c>
      <c r="B622" s="45" t="s">
        <v>8003</v>
      </c>
      <c r="C622" s="1">
        <v>2018</v>
      </c>
      <c r="D622" s="45" t="s">
        <v>8004</v>
      </c>
      <c r="E622" s="45" t="s">
        <v>8005</v>
      </c>
      <c r="F622" s="45" t="s">
        <v>8008</v>
      </c>
      <c r="G622" s="45" t="s">
        <v>8009</v>
      </c>
      <c r="H622" s="1" t="s">
        <v>42673</v>
      </c>
    </row>
    <row r="623" spans="1:9" x14ac:dyDescent="0.35">
      <c r="A623" s="45">
        <v>621</v>
      </c>
      <c r="B623" s="45" t="s">
        <v>8014</v>
      </c>
      <c r="C623" s="1">
        <v>2022</v>
      </c>
      <c r="D623" s="45" t="s">
        <v>8015</v>
      </c>
      <c r="E623" s="45" t="s">
        <v>8016</v>
      </c>
      <c r="F623" s="45" t="s">
        <v>8017</v>
      </c>
      <c r="G623" s="45"/>
      <c r="H623" s="1" t="s">
        <v>42673</v>
      </c>
    </row>
    <row r="624" spans="1:9" x14ac:dyDescent="0.35">
      <c r="A624" s="45">
        <v>622</v>
      </c>
      <c r="B624" s="45" t="s">
        <v>8033</v>
      </c>
      <c r="C624" s="1">
        <v>2022</v>
      </c>
      <c r="D624" s="45" t="s">
        <v>8034</v>
      </c>
      <c r="E624" s="45" t="s">
        <v>8035</v>
      </c>
      <c r="F624" s="45" t="s">
        <v>8036</v>
      </c>
      <c r="G624" s="45" t="s">
        <v>8037</v>
      </c>
      <c r="H624" s="1" t="s">
        <v>42674</v>
      </c>
      <c r="I624" s="1" t="s">
        <v>42675</v>
      </c>
    </row>
    <row r="625" spans="1:9" x14ac:dyDescent="0.35">
      <c r="A625" s="45">
        <v>623</v>
      </c>
      <c r="B625" s="45" t="s">
        <v>8040</v>
      </c>
      <c r="C625" s="1">
        <v>2013</v>
      </c>
      <c r="D625" s="45" t="s">
        <v>8041</v>
      </c>
      <c r="E625" s="45" t="s">
        <v>8042</v>
      </c>
      <c r="F625" s="45" t="s">
        <v>8043</v>
      </c>
      <c r="G625" s="45" t="s">
        <v>8044</v>
      </c>
      <c r="H625" s="1" t="s">
        <v>42673</v>
      </c>
    </row>
    <row r="626" spans="1:9" x14ac:dyDescent="0.35">
      <c r="A626" s="45">
        <v>624</v>
      </c>
      <c r="B626" s="45" t="s">
        <v>8054</v>
      </c>
      <c r="C626" s="1">
        <v>2009</v>
      </c>
      <c r="D626" s="45" t="s">
        <v>8055</v>
      </c>
      <c r="E626" s="45" t="s">
        <v>8056</v>
      </c>
      <c r="F626" s="45"/>
      <c r="G626" s="45" t="s">
        <v>8057</v>
      </c>
      <c r="H626" s="1" t="s">
        <v>42673</v>
      </c>
    </row>
    <row r="627" spans="1:9" x14ac:dyDescent="0.35">
      <c r="A627" s="45">
        <v>625</v>
      </c>
      <c r="B627" s="45" t="s">
        <v>8060</v>
      </c>
      <c r="C627" s="1">
        <v>2010</v>
      </c>
      <c r="D627" s="45" t="s">
        <v>8061</v>
      </c>
      <c r="E627" s="45" t="s">
        <v>8062</v>
      </c>
      <c r="F627" s="45" t="s">
        <v>8063</v>
      </c>
      <c r="G627" s="45" t="s">
        <v>8064</v>
      </c>
      <c r="H627" s="1" t="s">
        <v>42674</v>
      </c>
      <c r="I627" s="1" t="s">
        <v>42675</v>
      </c>
    </row>
    <row r="628" spans="1:9" x14ac:dyDescent="0.35">
      <c r="A628" s="45">
        <v>626</v>
      </c>
      <c r="B628" s="45" t="s">
        <v>8076</v>
      </c>
      <c r="C628" s="1">
        <v>2003</v>
      </c>
      <c r="D628" s="45" t="s">
        <v>8077</v>
      </c>
      <c r="E628" s="45" t="s">
        <v>8078</v>
      </c>
      <c r="F628" s="45" t="s">
        <v>8079</v>
      </c>
      <c r="G628" s="45" t="s">
        <v>8080</v>
      </c>
      <c r="H628" s="1" t="s">
        <v>42673</v>
      </c>
    </row>
    <row r="629" spans="1:9" x14ac:dyDescent="0.35">
      <c r="A629" s="45">
        <v>627</v>
      </c>
      <c r="B629" s="45" t="s">
        <v>8085</v>
      </c>
      <c r="C629" s="1">
        <v>2010</v>
      </c>
      <c r="D629" s="45" t="s">
        <v>8086</v>
      </c>
      <c r="E629" s="45" t="s">
        <v>8087</v>
      </c>
      <c r="F629" s="45" t="s">
        <v>8088</v>
      </c>
      <c r="G629" s="45" t="s">
        <v>8089</v>
      </c>
      <c r="H629" s="1" t="s">
        <v>42673</v>
      </c>
    </row>
    <row r="630" spans="1:9" x14ac:dyDescent="0.35">
      <c r="A630" s="45">
        <v>628</v>
      </c>
      <c r="B630" s="45" t="s">
        <v>8092</v>
      </c>
      <c r="C630" s="1">
        <v>2019</v>
      </c>
      <c r="D630" s="45" t="s">
        <v>8093</v>
      </c>
      <c r="E630" s="45" t="s">
        <v>8094</v>
      </c>
      <c r="F630" s="45" t="s">
        <v>8095</v>
      </c>
      <c r="G630" s="45" t="s">
        <v>8096</v>
      </c>
      <c r="H630" s="1" t="s">
        <v>42673</v>
      </c>
    </row>
    <row r="631" spans="1:9" x14ac:dyDescent="0.35">
      <c r="A631" s="45">
        <v>629</v>
      </c>
      <c r="B631" s="45" t="s">
        <v>8106</v>
      </c>
      <c r="C631" s="1">
        <v>2008</v>
      </c>
      <c r="D631" s="45" t="s">
        <v>8107</v>
      </c>
      <c r="E631" s="45" t="s">
        <v>8108</v>
      </c>
      <c r="F631" s="45" t="s">
        <v>8109</v>
      </c>
      <c r="G631" s="45" t="s">
        <v>8110</v>
      </c>
      <c r="H631" s="1" t="s">
        <v>42673</v>
      </c>
      <c r="I631" s="1" t="s">
        <v>42679</v>
      </c>
    </row>
    <row r="632" spans="1:9" x14ac:dyDescent="0.35">
      <c r="A632" s="45">
        <v>630</v>
      </c>
      <c r="B632" s="45" t="s">
        <v>8115</v>
      </c>
      <c r="C632" s="1">
        <v>2021</v>
      </c>
      <c r="D632" s="45" t="s">
        <v>8116</v>
      </c>
      <c r="E632" s="45" t="s">
        <v>8117</v>
      </c>
      <c r="F632" s="45" t="s">
        <v>8119</v>
      </c>
      <c r="G632" s="45"/>
      <c r="H632" s="1" t="s">
        <v>42673</v>
      </c>
    </row>
    <row r="633" spans="1:9" x14ac:dyDescent="0.35">
      <c r="A633" s="45">
        <v>631</v>
      </c>
      <c r="B633" s="45" t="s">
        <v>8123</v>
      </c>
      <c r="C633" s="1">
        <v>2022</v>
      </c>
      <c r="D633" s="45" t="s">
        <v>8124</v>
      </c>
      <c r="E633" s="45" t="s">
        <v>8125</v>
      </c>
      <c r="F633" s="45" t="s">
        <v>8127</v>
      </c>
      <c r="G633" s="45" t="s">
        <v>8128</v>
      </c>
      <c r="H633" s="1" t="s">
        <v>42673</v>
      </c>
    </row>
    <row r="634" spans="1:9" x14ac:dyDescent="0.35">
      <c r="A634" s="45">
        <v>632</v>
      </c>
      <c r="B634" s="45" t="s">
        <v>8131</v>
      </c>
      <c r="C634" s="1">
        <v>2010</v>
      </c>
      <c r="D634" s="45" t="s">
        <v>8132</v>
      </c>
      <c r="E634" s="45" t="s">
        <v>8133</v>
      </c>
      <c r="F634" s="45" t="s">
        <v>8134</v>
      </c>
      <c r="G634" s="45" t="s">
        <v>8135</v>
      </c>
      <c r="H634" s="1" t="s">
        <v>42673</v>
      </c>
    </row>
    <row r="635" spans="1:9" x14ac:dyDescent="0.35">
      <c r="A635" s="45">
        <v>633</v>
      </c>
      <c r="B635" s="45" t="s">
        <v>8139</v>
      </c>
      <c r="C635" s="1">
        <v>2019</v>
      </c>
      <c r="D635" s="45" t="s">
        <v>8140</v>
      </c>
      <c r="E635" s="45" t="s">
        <v>8141</v>
      </c>
      <c r="F635" s="45" t="s">
        <v>8142</v>
      </c>
      <c r="G635" s="45" t="s">
        <v>8143</v>
      </c>
      <c r="H635" s="1" t="s">
        <v>42673</v>
      </c>
    </row>
    <row r="636" spans="1:9" x14ac:dyDescent="0.35">
      <c r="A636" s="45">
        <v>634</v>
      </c>
      <c r="B636" s="45" t="s">
        <v>8146</v>
      </c>
      <c r="C636" s="1">
        <v>2015</v>
      </c>
      <c r="D636" s="45" t="s">
        <v>8147</v>
      </c>
      <c r="E636" s="45" t="s">
        <v>8148</v>
      </c>
      <c r="F636" s="45" t="s">
        <v>8151</v>
      </c>
      <c r="G636" s="45" t="s">
        <v>8152</v>
      </c>
      <c r="H636" s="1" t="s">
        <v>42673</v>
      </c>
      <c r="I636" s="1" t="s">
        <v>42680</v>
      </c>
    </row>
    <row r="637" spans="1:9" x14ac:dyDescent="0.35">
      <c r="A637" s="45">
        <v>635</v>
      </c>
      <c r="B637" s="45" t="s">
        <v>8176</v>
      </c>
      <c r="C637" s="1">
        <v>2022</v>
      </c>
      <c r="D637" s="45" t="s">
        <v>8177</v>
      </c>
      <c r="E637" s="45" t="s">
        <v>8178</v>
      </c>
      <c r="F637" s="45" t="s">
        <v>8179</v>
      </c>
      <c r="G637" s="45"/>
      <c r="H637" s="1" t="s">
        <v>42673</v>
      </c>
    </row>
    <row r="638" spans="1:9" x14ac:dyDescent="0.35">
      <c r="A638" s="45">
        <v>636</v>
      </c>
      <c r="B638" s="45" t="s">
        <v>8190</v>
      </c>
      <c r="C638" s="1">
        <v>2022</v>
      </c>
      <c r="D638" s="45" t="s">
        <v>8191</v>
      </c>
      <c r="E638" s="45" t="s">
        <v>8192</v>
      </c>
      <c r="F638" s="45" t="s">
        <v>8193</v>
      </c>
      <c r="G638" s="45" t="s">
        <v>8194</v>
      </c>
      <c r="H638" s="1" t="s">
        <v>42674</v>
      </c>
      <c r="I638" s="1" t="s">
        <v>42675</v>
      </c>
    </row>
    <row r="639" spans="1:9" x14ac:dyDescent="0.35">
      <c r="A639" s="45">
        <v>637</v>
      </c>
      <c r="B639" s="45" t="s">
        <v>8198</v>
      </c>
      <c r="C639" s="1">
        <v>2012</v>
      </c>
      <c r="D639" s="45" t="s">
        <v>8199</v>
      </c>
      <c r="E639" s="45" t="s">
        <v>8200</v>
      </c>
      <c r="F639" s="45" t="s">
        <v>8201</v>
      </c>
      <c r="G639" s="45" t="s">
        <v>8202</v>
      </c>
      <c r="H639" s="1" t="s">
        <v>42673</v>
      </c>
    </row>
    <row r="640" spans="1:9" x14ac:dyDescent="0.35">
      <c r="A640" s="45">
        <v>638</v>
      </c>
      <c r="B640" s="45" t="s">
        <v>8206</v>
      </c>
      <c r="C640" s="1">
        <v>1997</v>
      </c>
      <c r="D640" s="45" t="s">
        <v>8207</v>
      </c>
      <c r="E640" s="45" t="s">
        <v>8208</v>
      </c>
      <c r="F640" s="45"/>
      <c r="G640" s="45" t="s">
        <v>8211</v>
      </c>
      <c r="H640" s="1" t="s">
        <v>42673</v>
      </c>
    </row>
    <row r="641" spans="1:9" x14ac:dyDescent="0.35">
      <c r="A641" s="45">
        <v>639</v>
      </c>
      <c r="B641" s="45" t="s">
        <v>8216</v>
      </c>
      <c r="C641" s="1">
        <v>2010</v>
      </c>
      <c r="D641" s="45" t="s">
        <v>8217</v>
      </c>
      <c r="E641" s="45" t="s">
        <v>8218</v>
      </c>
      <c r="F641" s="45" t="s">
        <v>8219</v>
      </c>
      <c r="G641" s="45" t="s">
        <v>8220</v>
      </c>
      <c r="H641" s="1" t="s">
        <v>42673</v>
      </c>
    </row>
    <row r="642" spans="1:9" x14ac:dyDescent="0.35">
      <c r="A642" s="45">
        <v>640</v>
      </c>
      <c r="B642" s="45" t="s">
        <v>8237</v>
      </c>
      <c r="C642" s="1">
        <v>1990</v>
      </c>
      <c r="D642" s="45" t="s">
        <v>8238</v>
      </c>
      <c r="E642" s="45" t="s">
        <v>8239</v>
      </c>
      <c r="F642" s="45" t="s">
        <v>8240</v>
      </c>
      <c r="G642" s="45" t="s">
        <v>8241</v>
      </c>
      <c r="H642" s="1" t="s">
        <v>42673</v>
      </c>
    </row>
    <row r="643" spans="1:9" x14ac:dyDescent="0.35">
      <c r="A643" s="45">
        <v>641</v>
      </c>
      <c r="B643" s="45" t="s">
        <v>8252</v>
      </c>
      <c r="C643" s="1">
        <v>2019</v>
      </c>
      <c r="D643" s="45" t="s">
        <v>8253</v>
      </c>
      <c r="E643" s="45" t="s">
        <v>8254</v>
      </c>
      <c r="F643" s="45" t="s">
        <v>8255</v>
      </c>
      <c r="G643" s="45" t="s">
        <v>8256</v>
      </c>
      <c r="H643" s="1" t="s">
        <v>42673</v>
      </c>
    </row>
    <row r="644" spans="1:9" x14ac:dyDescent="0.35">
      <c r="A644" s="45">
        <v>642</v>
      </c>
      <c r="B644" s="45" t="s">
        <v>8267</v>
      </c>
      <c r="C644" s="1">
        <v>1994</v>
      </c>
      <c r="D644" s="45" t="s">
        <v>8268</v>
      </c>
      <c r="E644" s="45" t="s">
        <v>8269</v>
      </c>
      <c r="F644" s="45"/>
      <c r="G644" s="45" t="s">
        <v>8270</v>
      </c>
      <c r="H644" s="1" t="s">
        <v>42673</v>
      </c>
    </row>
    <row r="645" spans="1:9" x14ac:dyDescent="0.35">
      <c r="A645" s="45">
        <v>643</v>
      </c>
      <c r="B645" s="45" t="s">
        <v>8284</v>
      </c>
      <c r="C645" s="1">
        <v>2007</v>
      </c>
      <c r="D645" s="45" t="s">
        <v>8285</v>
      </c>
      <c r="E645" s="45" t="s">
        <v>8286</v>
      </c>
      <c r="F645" s="45"/>
      <c r="G645" s="45" t="s">
        <v>8287</v>
      </c>
      <c r="H645" s="1" t="s">
        <v>42673</v>
      </c>
    </row>
    <row r="646" spans="1:9" x14ac:dyDescent="0.35">
      <c r="A646" s="45">
        <v>644</v>
      </c>
      <c r="B646" s="45" t="s">
        <v>8290</v>
      </c>
      <c r="C646" s="1">
        <v>2008</v>
      </c>
      <c r="D646" s="45" t="s">
        <v>8291</v>
      </c>
      <c r="E646" s="45" t="s">
        <v>8292</v>
      </c>
      <c r="F646" s="45" t="s">
        <v>8293</v>
      </c>
      <c r="G646" s="45" t="s">
        <v>8294</v>
      </c>
      <c r="H646" s="1" t="s">
        <v>42673</v>
      </c>
    </row>
    <row r="647" spans="1:9" x14ac:dyDescent="0.35">
      <c r="A647" s="45">
        <v>645</v>
      </c>
      <c r="B647" s="45" t="s">
        <v>8297</v>
      </c>
      <c r="C647" s="1">
        <v>2022</v>
      </c>
      <c r="D647" s="45" t="s">
        <v>8298</v>
      </c>
      <c r="E647" s="45" t="s">
        <v>8299</v>
      </c>
      <c r="F647" s="45" t="s">
        <v>8302</v>
      </c>
      <c r="G647" s="45" t="s">
        <v>8303</v>
      </c>
      <c r="H647" s="1" t="s">
        <v>42673</v>
      </c>
    </row>
    <row r="648" spans="1:9" x14ac:dyDescent="0.35">
      <c r="A648" s="45">
        <v>646</v>
      </c>
      <c r="B648" s="45" t="s">
        <v>8307</v>
      </c>
      <c r="C648" s="1">
        <v>2006</v>
      </c>
      <c r="D648" s="45" t="s">
        <v>8308</v>
      </c>
      <c r="E648" s="45" t="s">
        <v>8309</v>
      </c>
      <c r="F648" s="45" t="s">
        <v>8311</v>
      </c>
      <c r="G648" s="45" t="s">
        <v>8312</v>
      </c>
      <c r="H648" s="1" t="s">
        <v>42673</v>
      </c>
    </row>
    <row r="649" spans="1:9" x14ac:dyDescent="0.35">
      <c r="A649" s="45">
        <v>647</v>
      </c>
      <c r="B649" s="45" t="s">
        <v>8317</v>
      </c>
      <c r="C649" s="1">
        <v>2006</v>
      </c>
      <c r="D649" s="45" t="s">
        <v>8318</v>
      </c>
      <c r="E649" s="45" t="s">
        <v>8319</v>
      </c>
      <c r="F649" s="45" t="s">
        <v>8320</v>
      </c>
      <c r="G649" s="45" t="s">
        <v>8321</v>
      </c>
      <c r="H649" s="1" t="s">
        <v>42673</v>
      </c>
    </row>
    <row r="650" spans="1:9" x14ac:dyDescent="0.35">
      <c r="A650" s="45">
        <v>648</v>
      </c>
      <c r="B650" s="45" t="s">
        <v>8325</v>
      </c>
      <c r="C650" s="1">
        <v>2010</v>
      </c>
      <c r="D650" s="45" t="s">
        <v>8326</v>
      </c>
      <c r="E650" s="45" t="s">
        <v>8327</v>
      </c>
      <c r="F650" s="45" t="s">
        <v>8328</v>
      </c>
      <c r="G650" s="45"/>
      <c r="H650" s="1" t="s">
        <v>42673</v>
      </c>
    </row>
    <row r="651" spans="1:9" x14ac:dyDescent="0.35">
      <c r="A651" s="45">
        <v>649</v>
      </c>
      <c r="B651" s="45" t="s">
        <v>8332</v>
      </c>
      <c r="C651" s="1">
        <v>2022</v>
      </c>
      <c r="D651" s="45" t="s">
        <v>8333</v>
      </c>
      <c r="E651" s="45" t="s">
        <v>8334</v>
      </c>
      <c r="F651" s="45" t="s">
        <v>8335</v>
      </c>
      <c r="G651" s="45" t="s">
        <v>8336</v>
      </c>
      <c r="H651" s="1" t="s">
        <v>42673</v>
      </c>
    </row>
    <row r="652" spans="1:9" x14ac:dyDescent="0.35">
      <c r="A652" s="45">
        <v>650</v>
      </c>
      <c r="B652" s="45" t="s">
        <v>8340</v>
      </c>
      <c r="C652" s="1">
        <v>2022</v>
      </c>
      <c r="D652" s="45" t="s">
        <v>8341</v>
      </c>
      <c r="E652" s="45" t="s">
        <v>8342</v>
      </c>
      <c r="F652" s="45" t="s">
        <v>8343</v>
      </c>
      <c r="G652" s="45" t="s">
        <v>8344</v>
      </c>
      <c r="H652" s="1" t="s">
        <v>42673</v>
      </c>
    </row>
    <row r="653" spans="1:9" x14ac:dyDescent="0.35">
      <c r="A653" s="45">
        <v>651</v>
      </c>
      <c r="B653" s="45" t="s">
        <v>8376</v>
      </c>
      <c r="C653" s="1">
        <v>2019</v>
      </c>
      <c r="D653" s="45" t="s">
        <v>8377</v>
      </c>
      <c r="E653" s="45" t="s">
        <v>8378</v>
      </c>
      <c r="F653" s="45" t="s">
        <v>8379</v>
      </c>
      <c r="G653" s="45" t="s">
        <v>8380</v>
      </c>
      <c r="H653" s="1" t="s">
        <v>42673</v>
      </c>
    </row>
    <row r="654" spans="1:9" x14ac:dyDescent="0.35">
      <c r="A654" s="45">
        <v>652</v>
      </c>
      <c r="B654" s="45" t="s">
        <v>8384</v>
      </c>
      <c r="C654" s="1">
        <v>2009</v>
      </c>
      <c r="D654" s="45" t="s">
        <v>8385</v>
      </c>
      <c r="E654" s="45" t="s">
        <v>8386</v>
      </c>
      <c r="F654" s="45" t="s">
        <v>8387</v>
      </c>
      <c r="G654" s="45" t="s">
        <v>8388</v>
      </c>
      <c r="H654" s="1" t="s">
        <v>42673</v>
      </c>
    </row>
    <row r="655" spans="1:9" x14ac:dyDescent="0.35">
      <c r="A655" s="45">
        <v>653</v>
      </c>
      <c r="B655" s="45" t="s">
        <v>8391</v>
      </c>
      <c r="C655" s="1">
        <v>2021</v>
      </c>
      <c r="D655" s="45" t="s">
        <v>8392</v>
      </c>
      <c r="E655" s="45" t="s">
        <v>8393</v>
      </c>
      <c r="F655" s="45" t="s">
        <v>8394</v>
      </c>
      <c r="G655" s="45" t="s">
        <v>8395</v>
      </c>
      <c r="H655" s="1" t="s">
        <v>42674</v>
      </c>
      <c r="I655" s="1" t="s">
        <v>42675</v>
      </c>
    </row>
    <row r="656" spans="1:9" x14ac:dyDescent="0.35">
      <c r="A656" s="45">
        <v>654</v>
      </c>
      <c r="B656" s="45" t="s">
        <v>8405</v>
      </c>
      <c r="C656" s="1">
        <v>2003</v>
      </c>
      <c r="D656" s="45" t="s">
        <v>8406</v>
      </c>
      <c r="E656" s="45" t="s">
        <v>8407</v>
      </c>
      <c r="F656" s="45"/>
      <c r="G656" s="45" t="s">
        <v>8410</v>
      </c>
      <c r="H656" s="1" t="s">
        <v>42674</v>
      </c>
      <c r="I656" s="1" t="s">
        <v>42675</v>
      </c>
    </row>
    <row r="657" spans="1:9" x14ac:dyDescent="0.35">
      <c r="A657" s="45">
        <v>655</v>
      </c>
      <c r="B657" s="45" t="s">
        <v>8416</v>
      </c>
      <c r="C657" s="1">
        <v>2000</v>
      </c>
      <c r="D657" s="45" t="s">
        <v>8417</v>
      </c>
      <c r="E657" s="45" t="s">
        <v>8418</v>
      </c>
      <c r="F657" s="45"/>
      <c r="G657" s="45" t="s">
        <v>8420</v>
      </c>
      <c r="H657" s="1" t="s">
        <v>42673</v>
      </c>
    </row>
    <row r="658" spans="1:9" x14ac:dyDescent="0.35">
      <c r="A658" s="45">
        <v>656</v>
      </c>
      <c r="B658" s="45" t="s">
        <v>8425</v>
      </c>
      <c r="C658" s="1">
        <v>2015</v>
      </c>
      <c r="D658" s="45" t="s">
        <v>8426</v>
      </c>
      <c r="E658" s="45" t="s">
        <v>8427</v>
      </c>
      <c r="F658" s="45" t="s">
        <v>8429</v>
      </c>
      <c r="G658" s="45"/>
      <c r="H658" s="1" t="s">
        <v>42674</v>
      </c>
      <c r="I658" s="1" t="s">
        <v>42676</v>
      </c>
    </row>
    <row r="659" spans="1:9" x14ac:dyDescent="0.35">
      <c r="A659" s="45">
        <v>657</v>
      </c>
      <c r="B659" s="45" t="s">
        <v>8432</v>
      </c>
      <c r="C659" s="1">
        <v>1999</v>
      </c>
      <c r="D659" s="45" t="s">
        <v>8433</v>
      </c>
      <c r="E659" s="45" t="s">
        <v>8434</v>
      </c>
      <c r="F659" s="45"/>
      <c r="G659" s="45" t="s">
        <v>8435</v>
      </c>
      <c r="H659" s="1" t="s">
        <v>42673</v>
      </c>
    </row>
    <row r="660" spans="1:9" x14ac:dyDescent="0.35">
      <c r="A660" s="45">
        <v>658</v>
      </c>
      <c r="B660" s="45" t="s">
        <v>8438</v>
      </c>
      <c r="C660" s="1">
        <v>2010</v>
      </c>
      <c r="D660" s="45" t="s">
        <v>8439</v>
      </c>
      <c r="E660" s="45" t="s">
        <v>8440</v>
      </c>
      <c r="F660" s="45" t="s">
        <v>8441</v>
      </c>
      <c r="G660" s="45" t="s">
        <v>8442</v>
      </c>
      <c r="H660" s="1" t="s">
        <v>42674</v>
      </c>
      <c r="I660" s="1" t="s">
        <v>42681</v>
      </c>
    </row>
    <row r="661" spans="1:9" x14ac:dyDescent="0.35">
      <c r="A661" s="45">
        <v>659</v>
      </c>
      <c r="B661" s="45" t="s">
        <v>8446</v>
      </c>
      <c r="C661" s="1">
        <v>2009</v>
      </c>
      <c r="D661" s="45" t="s">
        <v>8447</v>
      </c>
      <c r="E661" s="45" t="s">
        <v>8448</v>
      </c>
      <c r="F661" s="45" t="s">
        <v>8449</v>
      </c>
      <c r="G661" s="45" t="s">
        <v>8450</v>
      </c>
      <c r="H661" s="1" t="s">
        <v>42673</v>
      </c>
    </row>
    <row r="662" spans="1:9" x14ac:dyDescent="0.35">
      <c r="A662" s="45">
        <v>660</v>
      </c>
      <c r="B662" s="45" t="s">
        <v>8454</v>
      </c>
      <c r="C662" s="1">
        <v>2010</v>
      </c>
      <c r="D662" s="45" t="s">
        <v>8455</v>
      </c>
      <c r="E662" s="45" t="s">
        <v>8456</v>
      </c>
      <c r="F662" s="45" t="s">
        <v>8457</v>
      </c>
      <c r="G662" s="45" t="s">
        <v>8458</v>
      </c>
      <c r="H662" s="1" t="s">
        <v>42673</v>
      </c>
    </row>
    <row r="663" spans="1:9" x14ac:dyDescent="0.35">
      <c r="A663" s="45">
        <v>661</v>
      </c>
      <c r="B663" s="45" t="s">
        <v>8464</v>
      </c>
      <c r="C663" s="1">
        <v>2013</v>
      </c>
      <c r="D663" s="45" t="s">
        <v>8465</v>
      </c>
      <c r="E663" s="45" t="s">
        <v>8466</v>
      </c>
      <c r="F663" s="45" t="s">
        <v>8467</v>
      </c>
      <c r="G663" s="45" t="s">
        <v>8468</v>
      </c>
      <c r="H663" s="1" t="s">
        <v>42674</v>
      </c>
      <c r="I663" s="1" t="s">
        <v>42675</v>
      </c>
    </row>
    <row r="664" spans="1:9" x14ac:dyDescent="0.35">
      <c r="A664" s="45">
        <v>662</v>
      </c>
      <c r="B664" s="45" t="s">
        <v>8477</v>
      </c>
      <c r="C664" s="1">
        <v>2003</v>
      </c>
      <c r="D664" s="45" t="s">
        <v>8478</v>
      </c>
      <c r="E664" s="45" t="s">
        <v>8479</v>
      </c>
      <c r="F664" s="45"/>
      <c r="G664" s="45" t="s">
        <v>8482</v>
      </c>
      <c r="H664" s="1" t="s">
        <v>42673</v>
      </c>
    </row>
    <row r="665" spans="1:9" x14ac:dyDescent="0.35">
      <c r="A665" s="45">
        <v>663</v>
      </c>
      <c r="B665" s="45" t="s">
        <v>8488</v>
      </c>
      <c r="C665" s="1">
        <v>2020</v>
      </c>
      <c r="D665" s="45" t="s">
        <v>8489</v>
      </c>
      <c r="E665" s="45" t="s">
        <v>8490</v>
      </c>
      <c r="F665" s="45" t="s">
        <v>8493</v>
      </c>
      <c r="G665" s="45" t="s">
        <v>8494</v>
      </c>
      <c r="H665" s="1" t="s">
        <v>42673</v>
      </c>
    </row>
    <row r="666" spans="1:9" x14ac:dyDescent="0.35">
      <c r="A666" s="45">
        <v>664</v>
      </c>
      <c r="B666" s="45" t="s">
        <v>8499</v>
      </c>
      <c r="C666" s="1">
        <v>2023</v>
      </c>
      <c r="D666" s="45" t="s">
        <v>8500</v>
      </c>
      <c r="E666" s="45" t="s">
        <v>8501</v>
      </c>
      <c r="F666" s="45" t="s">
        <v>8502</v>
      </c>
      <c r="G666" s="45" t="s">
        <v>8503</v>
      </c>
      <c r="H666" s="1" t="s">
        <v>42673</v>
      </c>
    </row>
    <row r="667" spans="1:9" x14ac:dyDescent="0.35">
      <c r="A667" s="45">
        <v>665</v>
      </c>
      <c r="B667" s="45" t="s">
        <v>8507</v>
      </c>
      <c r="C667" s="1">
        <v>2006</v>
      </c>
      <c r="D667" s="45" t="s">
        <v>893</v>
      </c>
      <c r="E667" s="45" t="s">
        <v>8508</v>
      </c>
      <c r="F667" s="45" t="s">
        <v>8509</v>
      </c>
      <c r="G667" s="45" t="s">
        <v>8510</v>
      </c>
      <c r="H667" s="1" t="s">
        <v>42673</v>
      </c>
    </row>
    <row r="668" spans="1:9" x14ac:dyDescent="0.35">
      <c r="A668" s="45">
        <v>666</v>
      </c>
      <c r="B668" s="45" t="s">
        <v>8521</v>
      </c>
      <c r="C668" s="1">
        <v>2011</v>
      </c>
      <c r="D668" s="45" t="s">
        <v>8522</v>
      </c>
      <c r="E668" s="45" t="s">
        <v>8523</v>
      </c>
      <c r="F668" s="45"/>
      <c r="G668" s="45" t="s">
        <v>8526</v>
      </c>
      <c r="H668" s="1" t="s">
        <v>42673</v>
      </c>
    </row>
    <row r="669" spans="1:9" x14ac:dyDescent="0.35">
      <c r="A669" s="45">
        <v>667</v>
      </c>
      <c r="B669" s="45" t="s">
        <v>8549</v>
      </c>
      <c r="C669" s="1">
        <v>2015</v>
      </c>
      <c r="D669" s="45" t="s">
        <v>8550</v>
      </c>
      <c r="E669" s="45" t="s">
        <v>4993</v>
      </c>
      <c r="F669" s="45" t="s">
        <v>8552</v>
      </c>
      <c r="G669" s="45" t="s">
        <v>4994</v>
      </c>
      <c r="H669" s="1" t="s">
        <v>42673</v>
      </c>
    </row>
    <row r="670" spans="1:9" x14ac:dyDescent="0.35">
      <c r="A670" s="45">
        <v>668</v>
      </c>
      <c r="B670" s="45" t="s">
        <v>8561</v>
      </c>
      <c r="C670" s="1">
        <v>1997</v>
      </c>
      <c r="D670" s="45" t="s">
        <v>8562</v>
      </c>
      <c r="E670" s="45" t="s">
        <v>2562</v>
      </c>
      <c r="F670" s="45"/>
      <c r="G670" s="45" t="s">
        <v>8563</v>
      </c>
      <c r="H670" s="1" t="s">
        <v>42674</v>
      </c>
      <c r="I670" s="1" t="s">
        <v>42675</v>
      </c>
    </row>
    <row r="671" spans="1:9" x14ac:dyDescent="0.35">
      <c r="A671" s="45">
        <v>669</v>
      </c>
      <c r="B671" s="45" t="s">
        <v>8565</v>
      </c>
      <c r="C671" s="1">
        <v>2023</v>
      </c>
      <c r="D671" s="45" t="s">
        <v>8566</v>
      </c>
      <c r="E671" s="45" t="s">
        <v>8567</v>
      </c>
      <c r="F671" s="45" t="s">
        <v>8568</v>
      </c>
      <c r="G671" s="45" t="s">
        <v>8569</v>
      </c>
      <c r="H671" s="1" t="s">
        <v>42673</v>
      </c>
    </row>
    <row r="672" spans="1:9" x14ac:dyDescent="0.35">
      <c r="A672" s="45">
        <v>670</v>
      </c>
      <c r="B672" s="45" t="s">
        <v>8573</v>
      </c>
      <c r="C672" s="1">
        <v>2010</v>
      </c>
      <c r="D672" s="45" t="s">
        <v>8574</v>
      </c>
      <c r="E672" s="45" t="s">
        <v>8575</v>
      </c>
      <c r="F672" s="45" t="s">
        <v>8578</v>
      </c>
      <c r="G672" s="45" t="s">
        <v>8579</v>
      </c>
      <c r="H672" s="1" t="s">
        <v>42674</v>
      </c>
      <c r="I672" s="1" t="s">
        <v>42675</v>
      </c>
    </row>
    <row r="673" spans="1:9" x14ac:dyDescent="0.35">
      <c r="A673" s="45">
        <v>671</v>
      </c>
      <c r="B673" s="45" t="s">
        <v>8583</v>
      </c>
      <c r="C673" s="1">
        <v>2007</v>
      </c>
      <c r="D673" s="45" t="s">
        <v>8584</v>
      </c>
      <c r="E673" s="45" t="s">
        <v>8585</v>
      </c>
      <c r="F673" s="45" t="s">
        <v>8586</v>
      </c>
      <c r="G673" s="45"/>
      <c r="H673" s="1" t="s">
        <v>42674</v>
      </c>
      <c r="I673" s="1" t="s">
        <v>42675</v>
      </c>
    </row>
    <row r="674" spans="1:9" x14ac:dyDescent="0.35">
      <c r="A674" s="45">
        <v>672</v>
      </c>
      <c r="B674" s="45" t="s">
        <v>8589</v>
      </c>
      <c r="C674" s="1">
        <v>2022</v>
      </c>
      <c r="D674" s="45" t="s">
        <v>8590</v>
      </c>
      <c r="E674" s="45" t="s">
        <v>8591</v>
      </c>
      <c r="F674" s="45" t="s">
        <v>8592</v>
      </c>
      <c r="G674" s="45" t="s">
        <v>8593</v>
      </c>
      <c r="H674" s="1" t="s">
        <v>42673</v>
      </c>
    </row>
    <row r="675" spans="1:9" x14ac:dyDescent="0.35">
      <c r="A675" s="45">
        <v>673</v>
      </c>
      <c r="B675" s="45" t="s">
        <v>8602</v>
      </c>
      <c r="C675" s="1">
        <v>1999</v>
      </c>
      <c r="D675" s="45" t="s">
        <v>8603</v>
      </c>
      <c r="E675" s="45" t="s">
        <v>8604</v>
      </c>
      <c r="F675" s="45" t="s">
        <v>8605</v>
      </c>
      <c r="G675" s="45" t="s">
        <v>8606</v>
      </c>
      <c r="H675" s="1" t="s">
        <v>42673</v>
      </c>
    </row>
    <row r="676" spans="1:9" x14ac:dyDescent="0.35">
      <c r="A676" s="45">
        <v>674</v>
      </c>
      <c r="B676" s="45" t="s">
        <v>8610</v>
      </c>
      <c r="C676" s="1">
        <v>2018</v>
      </c>
      <c r="D676" s="45" t="s">
        <v>8611</v>
      </c>
      <c r="E676" s="45" t="s">
        <v>8612</v>
      </c>
      <c r="F676" s="45" t="s">
        <v>8614</v>
      </c>
      <c r="G676" s="45" t="s">
        <v>8615</v>
      </c>
      <c r="H676" s="1" t="s">
        <v>42673</v>
      </c>
    </row>
    <row r="677" spans="1:9" x14ac:dyDescent="0.35">
      <c r="A677" s="45">
        <v>675</v>
      </c>
      <c r="B677" s="45" t="s">
        <v>8625</v>
      </c>
      <c r="C677" s="1">
        <v>1995</v>
      </c>
      <c r="D677" s="45" t="s">
        <v>8626</v>
      </c>
      <c r="E677" s="45" t="s">
        <v>8627</v>
      </c>
      <c r="F677" s="45" t="s">
        <v>8628</v>
      </c>
      <c r="G677" s="45" t="s">
        <v>8629</v>
      </c>
      <c r="H677" s="1" t="s">
        <v>42674</v>
      </c>
      <c r="I677" s="1" t="s">
        <v>42681</v>
      </c>
    </row>
    <row r="678" spans="1:9" x14ac:dyDescent="0.35">
      <c r="A678" s="45">
        <v>676</v>
      </c>
      <c r="B678" s="45" t="s">
        <v>8633</v>
      </c>
      <c r="C678" s="1">
        <v>2020</v>
      </c>
      <c r="D678" s="45" t="s">
        <v>8634</v>
      </c>
      <c r="E678" s="45" t="s">
        <v>8635</v>
      </c>
      <c r="F678" s="45" t="s">
        <v>8636</v>
      </c>
      <c r="G678" s="45" t="s">
        <v>8637</v>
      </c>
      <c r="H678" s="1" t="s">
        <v>42674</v>
      </c>
      <c r="I678" s="1" t="s">
        <v>42681</v>
      </c>
    </row>
    <row r="679" spans="1:9" x14ac:dyDescent="0.35">
      <c r="A679" s="45">
        <v>677</v>
      </c>
      <c r="B679" s="45" t="s">
        <v>8640</v>
      </c>
      <c r="C679" s="1">
        <v>2019</v>
      </c>
      <c r="D679" s="45" t="s">
        <v>8641</v>
      </c>
      <c r="E679" s="45" t="s">
        <v>8642</v>
      </c>
      <c r="F679" s="45" t="s">
        <v>8644</v>
      </c>
      <c r="G679" s="45"/>
      <c r="H679" s="1" t="s">
        <v>42673</v>
      </c>
    </row>
    <row r="680" spans="1:9" x14ac:dyDescent="0.35">
      <c r="A680" s="45">
        <v>678</v>
      </c>
      <c r="B680" s="45" t="s">
        <v>8661</v>
      </c>
      <c r="C680" s="1">
        <v>1991</v>
      </c>
      <c r="D680" s="45" t="s">
        <v>8662</v>
      </c>
      <c r="E680" s="45" t="s">
        <v>8663</v>
      </c>
      <c r="F680" s="45" t="s">
        <v>8664</v>
      </c>
      <c r="G680" s="45" t="s">
        <v>8665</v>
      </c>
      <c r="H680" s="1" t="s">
        <v>42674</v>
      </c>
      <c r="I680" s="1" t="s">
        <v>42676</v>
      </c>
    </row>
    <row r="681" spans="1:9" x14ac:dyDescent="0.35">
      <c r="A681" s="45">
        <v>679</v>
      </c>
      <c r="B681" s="45" t="s">
        <v>8674</v>
      </c>
      <c r="C681" s="1">
        <v>2022</v>
      </c>
      <c r="D681" s="45" t="s">
        <v>8675</v>
      </c>
      <c r="E681" s="45" t="s">
        <v>8676</v>
      </c>
      <c r="F681" s="45" t="s">
        <v>8679</v>
      </c>
      <c r="G681" s="45" t="s">
        <v>8680</v>
      </c>
      <c r="H681" s="1" t="s">
        <v>42673</v>
      </c>
    </row>
    <row r="682" spans="1:9" x14ac:dyDescent="0.35">
      <c r="A682" s="45">
        <v>680</v>
      </c>
      <c r="B682" s="45" t="s">
        <v>8686</v>
      </c>
      <c r="C682" s="1">
        <v>1994</v>
      </c>
      <c r="D682" s="45" t="s">
        <v>8107</v>
      </c>
      <c r="E682" s="45" t="s">
        <v>8687</v>
      </c>
      <c r="F682" s="45" t="s">
        <v>8688</v>
      </c>
      <c r="G682" s="45" t="s">
        <v>8689</v>
      </c>
      <c r="H682" s="1" t="s">
        <v>42674</v>
      </c>
      <c r="I682" s="1" t="s">
        <v>42675</v>
      </c>
    </row>
    <row r="683" spans="1:9" x14ac:dyDescent="0.35">
      <c r="A683" s="45">
        <v>681</v>
      </c>
      <c r="B683" s="45" t="s">
        <v>8694</v>
      </c>
      <c r="C683" s="1">
        <v>2012</v>
      </c>
      <c r="D683" s="45" t="s">
        <v>8695</v>
      </c>
      <c r="E683" s="45" t="s">
        <v>8696</v>
      </c>
      <c r="F683" s="45" t="s">
        <v>8698</v>
      </c>
      <c r="G683" s="45" t="s">
        <v>8699</v>
      </c>
      <c r="H683" s="1" t="s">
        <v>42674</v>
      </c>
      <c r="I683" s="1" t="s">
        <v>42675</v>
      </c>
    </row>
    <row r="684" spans="1:9" x14ac:dyDescent="0.35">
      <c r="A684" s="45">
        <v>682</v>
      </c>
      <c r="B684" s="45" t="s">
        <v>8717</v>
      </c>
      <c r="C684" s="1">
        <v>2007</v>
      </c>
      <c r="D684" s="45" t="s">
        <v>8718</v>
      </c>
      <c r="E684" s="45" t="s">
        <v>8719</v>
      </c>
      <c r="F684" s="45" t="s">
        <v>8720</v>
      </c>
      <c r="G684" s="45" t="s">
        <v>8721</v>
      </c>
      <c r="H684" s="1" t="s">
        <v>42673</v>
      </c>
    </row>
    <row r="685" spans="1:9" x14ac:dyDescent="0.35">
      <c r="A685" s="45">
        <v>683</v>
      </c>
      <c r="B685" s="45" t="s">
        <v>8734</v>
      </c>
      <c r="C685" s="1">
        <v>1995</v>
      </c>
      <c r="D685" s="45" t="s">
        <v>8735</v>
      </c>
      <c r="E685" s="45" t="s">
        <v>8736</v>
      </c>
      <c r="F685" s="45" t="s">
        <v>8737</v>
      </c>
      <c r="G685" s="45"/>
      <c r="H685" s="1" t="s">
        <v>42674</v>
      </c>
      <c r="I685" s="1" t="s">
        <v>42676</v>
      </c>
    </row>
    <row r="686" spans="1:9" x14ac:dyDescent="0.35">
      <c r="A686" s="45">
        <v>684</v>
      </c>
      <c r="B686" s="45" t="s">
        <v>8740</v>
      </c>
      <c r="C686" s="1">
        <v>2005</v>
      </c>
      <c r="D686" s="45" t="s">
        <v>8741</v>
      </c>
      <c r="E686" s="45" t="s">
        <v>8742</v>
      </c>
      <c r="F686" s="45"/>
      <c r="G686" s="45" t="s">
        <v>8745</v>
      </c>
      <c r="H686" s="1" t="s">
        <v>42673</v>
      </c>
    </row>
    <row r="687" spans="1:9" x14ac:dyDescent="0.35">
      <c r="A687" s="45">
        <v>685</v>
      </c>
      <c r="B687" s="45" t="s">
        <v>8751</v>
      </c>
      <c r="C687" s="1">
        <v>2020</v>
      </c>
      <c r="D687" s="45" t="s">
        <v>8752</v>
      </c>
      <c r="E687" s="45" t="s">
        <v>8753</v>
      </c>
      <c r="F687" s="45" t="s">
        <v>8754</v>
      </c>
      <c r="G687" s="45" t="s">
        <v>8755</v>
      </c>
      <c r="H687" s="1" t="s">
        <v>42674</v>
      </c>
      <c r="I687" s="1" t="s">
        <v>42675</v>
      </c>
    </row>
    <row r="688" spans="1:9" x14ac:dyDescent="0.35">
      <c r="A688" s="45">
        <v>686</v>
      </c>
      <c r="B688" s="45" t="s">
        <v>8781</v>
      </c>
      <c r="C688" s="1">
        <v>2001</v>
      </c>
      <c r="D688" s="45" t="s">
        <v>8782</v>
      </c>
      <c r="E688" s="45" t="s">
        <v>8783</v>
      </c>
      <c r="F688" s="45"/>
      <c r="G688" s="45" t="s">
        <v>8786</v>
      </c>
      <c r="H688" s="1" t="s">
        <v>42674</v>
      </c>
      <c r="I688" s="1" t="s">
        <v>42675</v>
      </c>
    </row>
    <row r="689" spans="1:9" x14ac:dyDescent="0.35">
      <c r="A689" s="45">
        <v>687</v>
      </c>
      <c r="B689" s="45" t="s">
        <v>8791</v>
      </c>
      <c r="C689" s="1">
        <v>2000</v>
      </c>
      <c r="D689" s="45" t="s">
        <v>8792</v>
      </c>
      <c r="E689" s="45" t="s">
        <v>8793</v>
      </c>
      <c r="F689" s="45" t="s">
        <v>8796</v>
      </c>
      <c r="G689" s="45" t="s">
        <v>8797</v>
      </c>
      <c r="H689" s="1" t="s">
        <v>42674</v>
      </c>
      <c r="I689" s="1" t="s">
        <v>42675</v>
      </c>
    </row>
    <row r="690" spans="1:9" x14ac:dyDescent="0.35">
      <c r="A690" s="45">
        <v>688</v>
      </c>
      <c r="B690" s="45" t="s">
        <v>8804</v>
      </c>
      <c r="C690" s="1">
        <v>2022</v>
      </c>
      <c r="D690" s="45" t="s">
        <v>8805</v>
      </c>
      <c r="E690" s="45" t="s">
        <v>8806</v>
      </c>
      <c r="F690" s="45" t="s">
        <v>8807</v>
      </c>
      <c r="G690" s="45" t="s">
        <v>8808</v>
      </c>
      <c r="H690" s="1" t="s">
        <v>42673</v>
      </c>
    </row>
    <row r="691" spans="1:9" x14ac:dyDescent="0.35">
      <c r="A691" s="45">
        <v>689</v>
      </c>
      <c r="B691" s="45" t="s">
        <v>8819</v>
      </c>
      <c r="C691" s="1">
        <v>2016</v>
      </c>
      <c r="D691" s="45" t="s">
        <v>8820</v>
      </c>
      <c r="E691" s="45" t="s">
        <v>8821</v>
      </c>
      <c r="F691" s="45"/>
      <c r="G691" s="45" t="s">
        <v>8825</v>
      </c>
      <c r="H691" s="1" t="s">
        <v>42673</v>
      </c>
    </row>
    <row r="692" spans="1:9" x14ac:dyDescent="0.35">
      <c r="A692" s="45">
        <v>690</v>
      </c>
      <c r="B692" s="45" t="s">
        <v>8830</v>
      </c>
      <c r="C692" s="1">
        <v>2004</v>
      </c>
      <c r="D692" s="45" t="s">
        <v>8831</v>
      </c>
      <c r="E692" s="45" t="s">
        <v>8832</v>
      </c>
      <c r="F692" s="45" t="s">
        <v>8833</v>
      </c>
      <c r="G692" s="45" t="s">
        <v>8834</v>
      </c>
      <c r="H692" s="1" t="s">
        <v>42673</v>
      </c>
    </row>
    <row r="693" spans="1:9" x14ac:dyDescent="0.35">
      <c r="A693" s="45">
        <v>691</v>
      </c>
      <c r="B693" s="45" t="s">
        <v>8838</v>
      </c>
      <c r="C693" s="1">
        <v>2010</v>
      </c>
      <c r="D693" s="45" t="s">
        <v>8839</v>
      </c>
      <c r="E693" s="45" t="s">
        <v>8840</v>
      </c>
      <c r="F693" s="45" t="s">
        <v>8841</v>
      </c>
      <c r="G693" s="45" t="s">
        <v>8842</v>
      </c>
      <c r="H693" s="1" t="s">
        <v>42674</v>
      </c>
      <c r="I693" s="1" t="s">
        <v>42675</v>
      </c>
    </row>
    <row r="694" spans="1:9" x14ac:dyDescent="0.35">
      <c r="A694" s="45">
        <v>692</v>
      </c>
      <c r="B694" s="45" t="s">
        <v>8846</v>
      </c>
      <c r="C694" s="1">
        <v>2017</v>
      </c>
      <c r="D694" s="45" t="s">
        <v>8847</v>
      </c>
      <c r="E694" s="45" t="s">
        <v>8848</v>
      </c>
      <c r="F694" s="45" t="s">
        <v>8849</v>
      </c>
      <c r="G694" s="45" t="s">
        <v>8850</v>
      </c>
      <c r="H694" s="1" t="s">
        <v>42673</v>
      </c>
    </row>
    <row r="695" spans="1:9" x14ac:dyDescent="0.35">
      <c r="A695" s="45">
        <v>693</v>
      </c>
      <c r="B695" s="45" t="s">
        <v>8854</v>
      </c>
      <c r="C695" s="1">
        <v>2016</v>
      </c>
      <c r="D695" s="45" t="s">
        <v>8855</v>
      </c>
      <c r="E695" s="45" t="s">
        <v>8856</v>
      </c>
      <c r="F695" s="45" t="s">
        <v>8858</v>
      </c>
      <c r="G695" s="45"/>
      <c r="H695" s="1" t="s">
        <v>42674</v>
      </c>
      <c r="I695" s="1" t="s">
        <v>42675</v>
      </c>
    </row>
    <row r="696" spans="1:9" x14ac:dyDescent="0.35">
      <c r="A696" s="45">
        <v>694</v>
      </c>
      <c r="B696" s="45" t="s">
        <v>8885</v>
      </c>
      <c r="C696" s="1">
        <v>2018</v>
      </c>
      <c r="D696" s="45" t="s">
        <v>8886</v>
      </c>
      <c r="E696" s="45" t="s">
        <v>8887</v>
      </c>
      <c r="F696" s="45" t="s">
        <v>8888</v>
      </c>
      <c r="G696" s="45" t="s">
        <v>8889</v>
      </c>
      <c r="H696" s="1" t="s">
        <v>42673</v>
      </c>
    </row>
    <row r="697" spans="1:9" x14ac:dyDescent="0.35">
      <c r="A697" s="45">
        <v>695</v>
      </c>
      <c r="B697" s="45" t="s">
        <v>8893</v>
      </c>
      <c r="C697" s="1">
        <v>2004</v>
      </c>
      <c r="D697" s="45" t="s">
        <v>8894</v>
      </c>
      <c r="E697" s="45" t="s">
        <v>8895</v>
      </c>
      <c r="F697" s="45" t="s">
        <v>8896</v>
      </c>
      <c r="G697" s="45" t="s">
        <v>8897</v>
      </c>
      <c r="H697" s="1" t="s">
        <v>42673</v>
      </c>
    </row>
    <row r="698" spans="1:9" x14ac:dyDescent="0.35">
      <c r="A698" s="45">
        <v>696</v>
      </c>
      <c r="B698" s="45" t="s">
        <v>8908</v>
      </c>
      <c r="C698" s="1">
        <v>2023</v>
      </c>
      <c r="D698" s="45" t="s">
        <v>8909</v>
      </c>
      <c r="E698" s="45" t="s">
        <v>8910</v>
      </c>
      <c r="F698" s="45" t="s">
        <v>8911</v>
      </c>
      <c r="G698" s="45" t="s">
        <v>8912</v>
      </c>
      <c r="H698" s="1" t="s">
        <v>42673</v>
      </c>
    </row>
    <row r="699" spans="1:9" x14ac:dyDescent="0.35">
      <c r="A699" s="45">
        <v>697</v>
      </c>
      <c r="B699" s="45" t="s">
        <v>8915</v>
      </c>
      <c r="C699" s="1">
        <v>2005</v>
      </c>
      <c r="D699" s="45" t="s">
        <v>8916</v>
      </c>
      <c r="E699" s="45" t="s">
        <v>8917</v>
      </c>
      <c r="F699" s="45"/>
      <c r="G699" s="45"/>
      <c r="H699" s="1" t="s">
        <v>42674</v>
      </c>
      <c r="I699" s="1" t="s">
        <v>42675</v>
      </c>
    </row>
    <row r="700" spans="1:9" x14ac:dyDescent="0.35">
      <c r="A700" s="45">
        <v>698</v>
      </c>
      <c r="B700" s="45" t="s">
        <v>8920</v>
      </c>
      <c r="C700" s="1">
        <v>2013</v>
      </c>
      <c r="D700" s="45" t="s">
        <v>8921</v>
      </c>
      <c r="E700" s="45" t="s">
        <v>8922</v>
      </c>
      <c r="F700" s="45"/>
      <c r="G700" s="45" t="s">
        <v>8923</v>
      </c>
      <c r="H700" s="1" t="s">
        <v>42673</v>
      </c>
    </row>
    <row r="701" spans="1:9" x14ac:dyDescent="0.35">
      <c r="A701" s="45">
        <v>699</v>
      </c>
      <c r="B701" s="45" t="s">
        <v>8939</v>
      </c>
      <c r="C701" s="1">
        <v>2014</v>
      </c>
      <c r="D701" s="45" t="s">
        <v>8940</v>
      </c>
      <c r="E701" s="45" t="s">
        <v>8941</v>
      </c>
      <c r="F701" s="45" t="s">
        <v>8944</v>
      </c>
      <c r="G701" s="45" t="s">
        <v>8945</v>
      </c>
      <c r="H701" s="1" t="s">
        <v>42673</v>
      </c>
    </row>
    <row r="702" spans="1:9" x14ac:dyDescent="0.35">
      <c r="A702" s="45">
        <v>700</v>
      </c>
      <c r="B702" s="45" t="s">
        <v>8951</v>
      </c>
      <c r="C702" s="1">
        <v>2002</v>
      </c>
      <c r="D702" s="45" t="s">
        <v>8952</v>
      </c>
      <c r="E702" s="45" t="s">
        <v>8953</v>
      </c>
      <c r="F702" s="45" t="s">
        <v>8954</v>
      </c>
      <c r="G702" s="45" t="s">
        <v>8955</v>
      </c>
      <c r="H702" s="1" t="s">
        <v>42673</v>
      </c>
    </row>
    <row r="703" spans="1:9" x14ac:dyDescent="0.35">
      <c r="A703" s="45">
        <v>701</v>
      </c>
      <c r="B703" s="45" t="s">
        <v>8972</v>
      </c>
      <c r="C703" s="1">
        <v>2021</v>
      </c>
      <c r="D703" s="45" t="s">
        <v>8973</v>
      </c>
      <c r="E703" s="45" t="s">
        <v>8974</v>
      </c>
      <c r="F703" s="45" t="s">
        <v>8975</v>
      </c>
      <c r="G703" s="45" t="s">
        <v>8976</v>
      </c>
      <c r="H703" s="1" t="s">
        <v>42673</v>
      </c>
    </row>
    <row r="704" spans="1:9" x14ac:dyDescent="0.35">
      <c r="A704" s="45">
        <v>702</v>
      </c>
      <c r="B704" s="45" t="s">
        <v>8981</v>
      </c>
      <c r="C704" s="1">
        <v>2021</v>
      </c>
      <c r="D704" s="45" t="s">
        <v>8982</v>
      </c>
      <c r="E704" s="45" t="s">
        <v>6815</v>
      </c>
      <c r="F704" s="45"/>
      <c r="G704" s="45" t="s">
        <v>8985</v>
      </c>
      <c r="H704" s="1" t="s">
        <v>42673</v>
      </c>
    </row>
    <row r="705" spans="1:9" x14ac:dyDescent="0.35">
      <c r="A705" s="45">
        <v>703</v>
      </c>
      <c r="B705" s="45" t="s">
        <v>8995</v>
      </c>
      <c r="C705" s="1">
        <v>2007</v>
      </c>
      <c r="D705" s="45" t="s">
        <v>8996</v>
      </c>
      <c r="E705" s="45" t="s">
        <v>8997</v>
      </c>
      <c r="F705" s="45" t="s">
        <v>8998</v>
      </c>
      <c r="G705" s="45" t="s">
        <v>8999</v>
      </c>
      <c r="H705" s="1" t="s">
        <v>42673</v>
      </c>
    </row>
    <row r="706" spans="1:9" x14ac:dyDescent="0.35">
      <c r="A706" s="45">
        <v>704</v>
      </c>
      <c r="B706" s="45" t="s">
        <v>9003</v>
      </c>
      <c r="C706" s="1">
        <v>2017</v>
      </c>
      <c r="D706" s="45" t="s">
        <v>9004</v>
      </c>
      <c r="E706" s="45" t="s">
        <v>9005</v>
      </c>
      <c r="F706" s="45" t="s">
        <v>9008</v>
      </c>
      <c r="G706" s="45"/>
      <c r="H706" s="1" t="s">
        <v>42674</v>
      </c>
      <c r="I706" s="1" t="s">
        <v>42681</v>
      </c>
    </row>
    <row r="707" spans="1:9" x14ac:dyDescent="0.35">
      <c r="A707" s="45">
        <v>705</v>
      </c>
      <c r="B707" s="45" t="s">
        <v>9011</v>
      </c>
      <c r="C707" s="1">
        <v>2017</v>
      </c>
      <c r="D707" s="45" t="s">
        <v>9012</v>
      </c>
      <c r="E707" s="45" t="s">
        <v>9013</v>
      </c>
      <c r="F707" s="45" t="s">
        <v>9016</v>
      </c>
      <c r="G707" s="45" t="s">
        <v>9017</v>
      </c>
      <c r="H707" s="1" t="s">
        <v>42673</v>
      </c>
    </row>
    <row r="708" spans="1:9" x14ac:dyDescent="0.35">
      <c r="A708" s="45">
        <v>706</v>
      </c>
      <c r="B708" s="45" t="s">
        <v>9031</v>
      </c>
      <c r="C708" s="1">
        <v>2021</v>
      </c>
      <c r="D708" s="45" t="s">
        <v>9032</v>
      </c>
      <c r="E708" s="45" t="s">
        <v>9033</v>
      </c>
      <c r="F708" s="45" t="s">
        <v>9034</v>
      </c>
      <c r="G708" s="45"/>
      <c r="H708" s="1" t="s">
        <v>42674</v>
      </c>
      <c r="I708" s="1" t="s">
        <v>42675</v>
      </c>
    </row>
    <row r="709" spans="1:9" x14ac:dyDescent="0.35">
      <c r="A709" s="45">
        <v>707</v>
      </c>
      <c r="B709" s="45" t="s">
        <v>9042</v>
      </c>
      <c r="C709" s="1">
        <v>2008</v>
      </c>
      <c r="D709" s="45" t="s">
        <v>9043</v>
      </c>
      <c r="E709" s="45" t="s">
        <v>9044</v>
      </c>
      <c r="F709" s="45" t="s">
        <v>9045</v>
      </c>
      <c r="G709" s="45" t="s">
        <v>9046</v>
      </c>
      <c r="H709" s="1" t="s">
        <v>42673</v>
      </c>
    </row>
    <row r="710" spans="1:9" x14ac:dyDescent="0.35">
      <c r="A710" s="45">
        <v>708</v>
      </c>
      <c r="B710" s="45" t="s">
        <v>9050</v>
      </c>
      <c r="C710" s="1">
        <v>2005</v>
      </c>
      <c r="D710" s="45" t="s">
        <v>9051</v>
      </c>
      <c r="E710" s="45" t="s">
        <v>9052</v>
      </c>
      <c r="F710" s="45" t="s">
        <v>9053</v>
      </c>
      <c r="G710" s="45" t="s">
        <v>9054</v>
      </c>
      <c r="H710" s="1" t="s">
        <v>42673</v>
      </c>
    </row>
    <row r="711" spans="1:9" x14ac:dyDescent="0.35">
      <c r="A711" s="45">
        <v>709</v>
      </c>
      <c r="B711" s="45" t="s">
        <v>9058</v>
      </c>
      <c r="C711" s="1">
        <v>2009</v>
      </c>
      <c r="D711" s="45" t="s">
        <v>9059</v>
      </c>
      <c r="E711" s="45" t="s">
        <v>9060</v>
      </c>
      <c r="F711" s="45" t="s">
        <v>9061</v>
      </c>
      <c r="G711" s="45" t="s">
        <v>9062</v>
      </c>
      <c r="H711" s="1" t="s">
        <v>42674</v>
      </c>
      <c r="I711" s="1" t="s">
        <v>42675</v>
      </c>
    </row>
    <row r="712" spans="1:9" x14ac:dyDescent="0.35">
      <c r="A712" s="45">
        <v>710</v>
      </c>
      <c r="B712" s="45" t="s">
        <v>9066</v>
      </c>
      <c r="C712" s="1">
        <v>2021</v>
      </c>
      <c r="D712" s="45" t="s">
        <v>9067</v>
      </c>
      <c r="E712" s="45" t="s">
        <v>9068</v>
      </c>
      <c r="F712" s="45" t="s">
        <v>9069</v>
      </c>
      <c r="G712" s="45" t="s">
        <v>9070</v>
      </c>
      <c r="H712" s="1" t="s">
        <v>42673</v>
      </c>
    </row>
    <row r="713" spans="1:9" x14ac:dyDescent="0.35">
      <c r="A713" s="45">
        <v>711</v>
      </c>
      <c r="B713" s="45" t="s">
        <v>9073</v>
      </c>
      <c r="C713" s="1">
        <v>2017</v>
      </c>
      <c r="D713" s="45" t="s">
        <v>9074</v>
      </c>
      <c r="E713" s="45" t="s">
        <v>9075</v>
      </c>
      <c r="F713" s="45" t="s">
        <v>9078</v>
      </c>
      <c r="G713" s="45" t="s">
        <v>9079</v>
      </c>
      <c r="H713" s="1" t="s">
        <v>42673</v>
      </c>
    </row>
    <row r="714" spans="1:9" x14ac:dyDescent="0.35">
      <c r="A714" s="45">
        <v>712</v>
      </c>
      <c r="B714" s="45" t="s">
        <v>9085</v>
      </c>
      <c r="C714" s="1">
        <v>2006</v>
      </c>
      <c r="D714" s="45" t="s">
        <v>9086</v>
      </c>
      <c r="E714" s="45" t="s">
        <v>9087</v>
      </c>
      <c r="F714" s="45"/>
      <c r="G714" s="45" t="s">
        <v>9088</v>
      </c>
      <c r="H714" s="1" t="s">
        <v>42673</v>
      </c>
    </row>
    <row r="715" spans="1:9" x14ac:dyDescent="0.35">
      <c r="A715" s="45">
        <v>713</v>
      </c>
      <c r="B715" s="45" t="s">
        <v>9091</v>
      </c>
      <c r="C715" s="1">
        <v>2006</v>
      </c>
      <c r="D715" s="45" t="s">
        <v>9092</v>
      </c>
      <c r="E715" s="45" t="s">
        <v>9093</v>
      </c>
      <c r="F715" s="45" t="s">
        <v>9094</v>
      </c>
      <c r="G715" s="45" t="s">
        <v>9095</v>
      </c>
      <c r="H715" s="1" t="s">
        <v>42674</v>
      </c>
      <c r="I715" s="1" t="s">
        <v>42676</v>
      </c>
    </row>
    <row r="716" spans="1:9" x14ac:dyDescent="0.35">
      <c r="A716" s="45">
        <v>714</v>
      </c>
      <c r="B716" s="45" t="s">
        <v>9106</v>
      </c>
      <c r="C716" s="1">
        <v>2023</v>
      </c>
      <c r="D716" s="45" t="s">
        <v>9107</v>
      </c>
      <c r="E716" s="45" t="s">
        <v>9108</v>
      </c>
      <c r="F716" s="45" t="s">
        <v>9109</v>
      </c>
      <c r="G716" s="45" t="s">
        <v>9110</v>
      </c>
      <c r="H716" s="1" t="s">
        <v>42673</v>
      </c>
    </row>
    <row r="717" spans="1:9" x14ac:dyDescent="0.35">
      <c r="A717" s="45">
        <v>715</v>
      </c>
      <c r="B717" s="45" t="s">
        <v>9130</v>
      </c>
      <c r="C717" s="1">
        <v>2007</v>
      </c>
      <c r="D717" s="45" t="s">
        <v>9131</v>
      </c>
      <c r="E717" s="45" t="s">
        <v>9132</v>
      </c>
      <c r="F717" s="45" t="s">
        <v>9133</v>
      </c>
      <c r="G717" s="45" t="s">
        <v>9134</v>
      </c>
      <c r="H717" s="1" t="s">
        <v>42674</v>
      </c>
      <c r="I717" s="1" t="s">
        <v>42675</v>
      </c>
    </row>
    <row r="718" spans="1:9" x14ac:dyDescent="0.35">
      <c r="A718" s="45">
        <v>716</v>
      </c>
      <c r="B718" s="45" t="s">
        <v>9138</v>
      </c>
      <c r="C718" s="1">
        <v>2011</v>
      </c>
      <c r="D718" s="45" t="s">
        <v>9139</v>
      </c>
      <c r="E718" s="45" t="s">
        <v>9140</v>
      </c>
      <c r="F718" s="45" t="s">
        <v>9141</v>
      </c>
      <c r="G718" s="45" t="s">
        <v>9142</v>
      </c>
      <c r="H718" s="1" t="s">
        <v>42674</v>
      </c>
      <c r="I718" s="1" t="s">
        <v>42681</v>
      </c>
    </row>
    <row r="719" spans="1:9" x14ac:dyDescent="0.35">
      <c r="A719" s="45">
        <v>717</v>
      </c>
      <c r="B719" s="45" t="s">
        <v>9146</v>
      </c>
      <c r="C719" s="1">
        <v>2004</v>
      </c>
      <c r="D719" s="45" t="s">
        <v>9147</v>
      </c>
      <c r="E719" s="45" t="s">
        <v>9148</v>
      </c>
      <c r="F719" s="45"/>
      <c r="G719" s="45" t="s">
        <v>9149</v>
      </c>
      <c r="H719" s="1" t="s">
        <v>42673</v>
      </c>
    </row>
    <row r="720" spans="1:9" x14ac:dyDescent="0.35">
      <c r="A720" s="45">
        <v>718</v>
      </c>
      <c r="B720" s="45" t="s">
        <v>9153</v>
      </c>
      <c r="C720" s="1">
        <v>2010</v>
      </c>
      <c r="D720" s="45" t="s">
        <v>9154</v>
      </c>
      <c r="E720" s="45" t="s">
        <v>9155</v>
      </c>
      <c r="F720" s="45" t="s">
        <v>9156</v>
      </c>
      <c r="G720" s="45" t="s">
        <v>9157</v>
      </c>
      <c r="H720" s="1" t="s">
        <v>42673</v>
      </c>
    </row>
    <row r="721" spans="1:9" x14ac:dyDescent="0.35">
      <c r="A721" s="45">
        <v>719</v>
      </c>
      <c r="B721" s="45" t="s">
        <v>9166</v>
      </c>
      <c r="C721" s="1">
        <v>2021</v>
      </c>
      <c r="D721" s="45" t="s">
        <v>9167</v>
      </c>
      <c r="E721" s="45" t="s">
        <v>9168</v>
      </c>
      <c r="F721" s="45" t="s">
        <v>9169</v>
      </c>
      <c r="G721" s="45" t="s">
        <v>9170</v>
      </c>
      <c r="H721" s="1" t="s">
        <v>42673</v>
      </c>
    </row>
    <row r="722" spans="1:9" x14ac:dyDescent="0.35">
      <c r="A722" s="45">
        <v>720</v>
      </c>
      <c r="B722" s="45" t="s">
        <v>9174</v>
      </c>
      <c r="C722" s="1">
        <v>2007</v>
      </c>
      <c r="D722" s="45" t="s">
        <v>9175</v>
      </c>
      <c r="E722" s="45" t="s">
        <v>9176</v>
      </c>
      <c r="F722" s="45" t="s">
        <v>9177</v>
      </c>
      <c r="G722" s="45" t="s">
        <v>9178</v>
      </c>
      <c r="H722" s="1" t="s">
        <v>42673</v>
      </c>
    </row>
    <row r="723" spans="1:9" x14ac:dyDescent="0.35">
      <c r="A723" s="45">
        <v>721</v>
      </c>
      <c r="B723" s="45" t="s">
        <v>9182</v>
      </c>
      <c r="C723" s="1">
        <v>2003</v>
      </c>
      <c r="D723" s="45" t="s">
        <v>9183</v>
      </c>
      <c r="E723" s="45" t="s">
        <v>9184</v>
      </c>
      <c r="F723" s="45" t="s">
        <v>9185</v>
      </c>
      <c r="G723" s="45" t="s">
        <v>9186</v>
      </c>
      <c r="H723" s="1" t="s">
        <v>42673</v>
      </c>
    </row>
    <row r="724" spans="1:9" x14ac:dyDescent="0.35">
      <c r="A724" s="45">
        <v>722</v>
      </c>
      <c r="B724" s="45" t="s">
        <v>9191</v>
      </c>
      <c r="C724" s="1">
        <v>2017</v>
      </c>
      <c r="D724" s="45" t="s">
        <v>9192</v>
      </c>
      <c r="E724" s="45" t="s">
        <v>9193</v>
      </c>
      <c r="F724" s="45" t="s">
        <v>9196</v>
      </c>
      <c r="G724" s="45" t="s">
        <v>9197</v>
      </c>
      <c r="H724" s="1" t="s">
        <v>42673</v>
      </c>
    </row>
    <row r="725" spans="1:9" x14ac:dyDescent="0.35">
      <c r="A725" s="45">
        <v>723</v>
      </c>
      <c r="B725" s="45" t="s">
        <v>9209</v>
      </c>
      <c r="C725" s="1">
        <v>2020</v>
      </c>
      <c r="D725" s="45" t="s">
        <v>9210</v>
      </c>
      <c r="E725" s="45" t="s">
        <v>9211</v>
      </c>
      <c r="F725" s="45" t="s">
        <v>9212</v>
      </c>
      <c r="G725" s="45" t="s">
        <v>9213</v>
      </c>
      <c r="H725" s="1" t="s">
        <v>42674</v>
      </c>
      <c r="I725" s="1" t="s">
        <v>42675</v>
      </c>
    </row>
    <row r="726" spans="1:9" x14ac:dyDescent="0.35">
      <c r="A726" s="45">
        <v>724</v>
      </c>
      <c r="B726" s="45" t="s">
        <v>9227</v>
      </c>
      <c r="C726" s="1">
        <v>1984</v>
      </c>
      <c r="D726" s="45" t="s">
        <v>9228</v>
      </c>
      <c r="E726" s="45" t="s">
        <v>9229</v>
      </c>
      <c r="F726" s="45"/>
      <c r="G726" s="45" t="s">
        <v>9230</v>
      </c>
      <c r="H726" s="1" t="s">
        <v>42673</v>
      </c>
    </row>
    <row r="727" spans="1:9" x14ac:dyDescent="0.35">
      <c r="A727" s="45">
        <v>725</v>
      </c>
      <c r="B727" s="45" t="s">
        <v>9250</v>
      </c>
      <c r="C727" s="1">
        <v>2016</v>
      </c>
      <c r="D727" s="45" t="s">
        <v>9251</v>
      </c>
      <c r="E727" s="45" t="s">
        <v>9252</v>
      </c>
      <c r="F727" s="45"/>
      <c r="G727" s="45"/>
      <c r="H727" s="1" t="s">
        <v>42673</v>
      </c>
    </row>
    <row r="728" spans="1:9" x14ac:dyDescent="0.35">
      <c r="A728" s="45">
        <v>726</v>
      </c>
      <c r="B728" s="45" t="s">
        <v>9256</v>
      </c>
      <c r="C728" s="1">
        <v>2021</v>
      </c>
      <c r="D728" s="45" t="s">
        <v>9257</v>
      </c>
      <c r="E728" s="45" t="s">
        <v>9258</v>
      </c>
      <c r="F728" s="45" t="s">
        <v>9261</v>
      </c>
      <c r="G728" s="45" t="s">
        <v>9263</v>
      </c>
      <c r="H728" s="1" t="s">
        <v>42673</v>
      </c>
    </row>
    <row r="729" spans="1:9" x14ac:dyDescent="0.35">
      <c r="A729" s="45">
        <v>727</v>
      </c>
      <c r="B729" s="45" t="s">
        <v>9285</v>
      </c>
      <c r="C729" s="1">
        <v>2022</v>
      </c>
      <c r="D729" s="45" t="s">
        <v>9286</v>
      </c>
      <c r="E729" s="45" t="s">
        <v>9287</v>
      </c>
      <c r="F729" s="45" t="s">
        <v>9288</v>
      </c>
      <c r="G729" s="45" t="s">
        <v>9289</v>
      </c>
      <c r="H729" s="1" t="s">
        <v>42673</v>
      </c>
    </row>
    <row r="730" spans="1:9" x14ac:dyDescent="0.35">
      <c r="A730" s="45">
        <v>728</v>
      </c>
      <c r="B730" s="45" t="s">
        <v>9291</v>
      </c>
      <c r="C730" s="1">
        <v>2011</v>
      </c>
      <c r="D730" s="45" t="s">
        <v>9292</v>
      </c>
      <c r="E730" s="45" t="s">
        <v>9293</v>
      </c>
      <c r="F730" s="45" t="s">
        <v>9294</v>
      </c>
      <c r="G730" s="45"/>
      <c r="H730" s="1" t="s">
        <v>42674</v>
      </c>
      <c r="I730" s="1" t="s">
        <v>42675</v>
      </c>
    </row>
    <row r="731" spans="1:9" x14ac:dyDescent="0.35">
      <c r="A731" s="45">
        <v>729</v>
      </c>
      <c r="B731" s="45" t="s">
        <v>9297</v>
      </c>
      <c r="C731" s="1">
        <v>2022</v>
      </c>
      <c r="D731" s="45" t="s">
        <v>9298</v>
      </c>
      <c r="E731" s="45" t="s">
        <v>9299</v>
      </c>
      <c r="F731" s="45" t="s">
        <v>9300</v>
      </c>
      <c r="G731" s="45" t="s">
        <v>9301</v>
      </c>
      <c r="H731" s="1" t="s">
        <v>42673</v>
      </c>
    </row>
    <row r="732" spans="1:9" x14ac:dyDescent="0.35">
      <c r="A732" s="45">
        <v>730</v>
      </c>
      <c r="B732" s="45" t="s">
        <v>9305</v>
      </c>
      <c r="C732" s="1">
        <v>2023</v>
      </c>
      <c r="D732" s="45" t="s">
        <v>9306</v>
      </c>
      <c r="E732" s="45" t="s">
        <v>9307</v>
      </c>
      <c r="F732" s="45" t="s">
        <v>9308</v>
      </c>
      <c r="G732" s="45" t="s">
        <v>9309</v>
      </c>
      <c r="H732" s="1" t="s">
        <v>42673</v>
      </c>
    </row>
    <row r="733" spans="1:9" x14ac:dyDescent="0.35">
      <c r="A733" s="45">
        <v>731</v>
      </c>
      <c r="B733" s="45" t="s">
        <v>9313</v>
      </c>
      <c r="C733" s="1">
        <v>2008</v>
      </c>
      <c r="D733" s="45" t="s">
        <v>9314</v>
      </c>
      <c r="E733" s="45" t="s">
        <v>9315</v>
      </c>
      <c r="F733" s="45" t="s">
        <v>9316</v>
      </c>
      <c r="G733" s="45" t="s">
        <v>9317</v>
      </c>
      <c r="H733" s="1" t="s">
        <v>42673</v>
      </c>
    </row>
    <row r="734" spans="1:9" x14ac:dyDescent="0.35">
      <c r="A734" s="45">
        <v>732</v>
      </c>
      <c r="B734" s="45" t="s">
        <v>9335</v>
      </c>
      <c r="C734" s="1">
        <v>2011</v>
      </c>
      <c r="D734" s="45" t="s">
        <v>9336</v>
      </c>
      <c r="E734" s="45" t="s">
        <v>9337</v>
      </c>
      <c r="F734" s="45" t="s">
        <v>9340</v>
      </c>
      <c r="G734" s="45" t="s">
        <v>9341</v>
      </c>
      <c r="H734" s="1" t="s">
        <v>42673</v>
      </c>
    </row>
    <row r="735" spans="1:9" x14ac:dyDescent="0.35">
      <c r="A735" s="45">
        <v>733</v>
      </c>
      <c r="B735" s="45" t="s">
        <v>9344</v>
      </c>
      <c r="C735" s="1">
        <v>2000</v>
      </c>
      <c r="D735" s="45" t="s">
        <v>9345</v>
      </c>
      <c r="E735" s="45" t="s">
        <v>9346</v>
      </c>
      <c r="F735" s="45" t="s">
        <v>9347</v>
      </c>
      <c r="G735" s="45" t="s">
        <v>9348</v>
      </c>
      <c r="H735" s="1" t="s">
        <v>42673</v>
      </c>
    </row>
    <row r="736" spans="1:9" x14ac:dyDescent="0.35">
      <c r="A736" s="45">
        <v>734</v>
      </c>
      <c r="B736" s="45" t="s">
        <v>9352</v>
      </c>
      <c r="C736" s="1">
        <v>2019</v>
      </c>
      <c r="D736" s="45" t="s">
        <v>9353</v>
      </c>
      <c r="E736" s="45" t="s">
        <v>9354</v>
      </c>
      <c r="F736" s="45" t="s">
        <v>9355</v>
      </c>
      <c r="G736" s="45"/>
      <c r="H736" s="1" t="s">
        <v>42673</v>
      </c>
      <c r="I736" s="1" t="s">
        <v>42679</v>
      </c>
    </row>
    <row r="737" spans="1:9" x14ac:dyDescent="0.35">
      <c r="A737" s="45">
        <v>735</v>
      </c>
      <c r="B737" s="45" t="s">
        <v>9358</v>
      </c>
      <c r="C737" s="1">
        <v>1995</v>
      </c>
      <c r="D737" s="45" t="s">
        <v>9359</v>
      </c>
      <c r="E737" s="45" t="s">
        <v>9360</v>
      </c>
      <c r="F737" s="45" t="s">
        <v>9363</v>
      </c>
      <c r="G737" s="45" t="s">
        <v>9364</v>
      </c>
      <c r="H737" s="1" t="s">
        <v>42673</v>
      </c>
    </row>
    <row r="738" spans="1:9" x14ac:dyDescent="0.35">
      <c r="A738" s="45">
        <v>736</v>
      </c>
      <c r="B738" s="45" t="s">
        <v>9370</v>
      </c>
      <c r="C738" s="1">
        <v>2014</v>
      </c>
      <c r="D738" s="45" t="s">
        <v>9371</v>
      </c>
      <c r="E738" s="45" t="s">
        <v>9372</v>
      </c>
      <c r="F738" s="45" t="s">
        <v>9375</v>
      </c>
      <c r="G738" s="45" t="s">
        <v>9376</v>
      </c>
      <c r="H738" s="1" t="s">
        <v>42673</v>
      </c>
    </row>
    <row r="739" spans="1:9" x14ac:dyDescent="0.35">
      <c r="A739" s="45">
        <v>737</v>
      </c>
      <c r="B739" s="45" t="s">
        <v>9391</v>
      </c>
      <c r="C739" s="1">
        <v>2005</v>
      </c>
      <c r="D739" s="45" t="s">
        <v>9392</v>
      </c>
      <c r="E739" s="45" t="s">
        <v>9393</v>
      </c>
      <c r="F739" s="45"/>
      <c r="G739" s="45" t="s">
        <v>9394</v>
      </c>
      <c r="H739" s="1" t="s">
        <v>42673</v>
      </c>
    </row>
    <row r="740" spans="1:9" x14ac:dyDescent="0.35">
      <c r="A740" s="45">
        <v>738</v>
      </c>
      <c r="B740" s="45" t="s">
        <v>9406</v>
      </c>
      <c r="C740" s="1">
        <v>2019</v>
      </c>
      <c r="D740" s="45" t="s">
        <v>9407</v>
      </c>
      <c r="E740" s="45" t="s">
        <v>9408</v>
      </c>
      <c r="F740" s="45" t="s">
        <v>9409</v>
      </c>
      <c r="G740" s="45" t="s">
        <v>9410</v>
      </c>
      <c r="H740" s="1" t="s">
        <v>42673</v>
      </c>
    </row>
    <row r="741" spans="1:9" x14ac:dyDescent="0.35">
      <c r="A741" s="45">
        <v>739</v>
      </c>
      <c r="B741" s="45" t="s">
        <v>9414</v>
      </c>
      <c r="C741" s="1">
        <v>2013</v>
      </c>
      <c r="D741" s="45" t="s">
        <v>9415</v>
      </c>
      <c r="E741" s="45" t="s">
        <v>9416</v>
      </c>
      <c r="F741" s="45" t="s">
        <v>9417</v>
      </c>
      <c r="G741" s="45"/>
      <c r="H741" s="1" t="s">
        <v>42673</v>
      </c>
      <c r="I741" s="1" t="s">
        <v>42679</v>
      </c>
    </row>
    <row r="742" spans="1:9" x14ac:dyDescent="0.35">
      <c r="A742" s="45">
        <v>740</v>
      </c>
      <c r="B742" s="45" t="s">
        <v>9433</v>
      </c>
      <c r="C742" s="1">
        <v>2023</v>
      </c>
      <c r="D742" s="45" t="s">
        <v>9434</v>
      </c>
      <c r="E742" s="45" t="s">
        <v>9435</v>
      </c>
      <c r="F742" s="45" t="s">
        <v>9436</v>
      </c>
      <c r="G742" s="45" t="s">
        <v>9437</v>
      </c>
      <c r="H742" s="1" t="s">
        <v>42674</v>
      </c>
      <c r="I742" s="1" t="s">
        <v>42681</v>
      </c>
    </row>
    <row r="743" spans="1:9" x14ac:dyDescent="0.35">
      <c r="A743" s="45">
        <v>741</v>
      </c>
      <c r="B743" s="45" t="s">
        <v>9440</v>
      </c>
      <c r="C743" s="1">
        <v>2001</v>
      </c>
      <c r="D743" s="45" t="s">
        <v>9441</v>
      </c>
      <c r="E743" s="45" t="s">
        <v>9442</v>
      </c>
      <c r="F743" s="45" t="s">
        <v>9443</v>
      </c>
      <c r="G743" s="45" t="s">
        <v>9444</v>
      </c>
      <c r="H743" s="1" t="s">
        <v>42673</v>
      </c>
    </row>
    <row r="744" spans="1:9" x14ac:dyDescent="0.35">
      <c r="A744" s="45">
        <v>742</v>
      </c>
      <c r="B744" s="45" t="s">
        <v>9448</v>
      </c>
      <c r="C744" s="1">
        <v>2021</v>
      </c>
      <c r="D744" s="45" t="s">
        <v>9449</v>
      </c>
      <c r="E744" s="45" t="s">
        <v>9450</v>
      </c>
      <c r="F744" s="45" t="s">
        <v>9451</v>
      </c>
      <c r="G744" s="45" t="s">
        <v>9452</v>
      </c>
      <c r="H744" s="1" t="s">
        <v>42673</v>
      </c>
    </row>
    <row r="745" spans="1:9" x14ac:dyDescent="0.35">
      <c r="A745" s="45">
        <v>743</v>
      </c>
      <c r="B745" s="45" t="s">
        <v>9457</v>
      </c>
      <c r="C745" s="1">
        <v>2022</v>
      </c>
      <c r="D745" s="45" t="s">
        <v>9458</v>
      </c>
      <c r="E745" s="45" t="s">
        <v>9459</v>
      </c>
      <c r="F745" s="45" t="s">
        <v>9460</v>
      </c>
      <c r="G745" s="45" t="s">
        <v>9461</v>
      </c>
      <c r="H745" s="1" t="s">
        <v>42673</v>
      </c>
    </row>
    <row r="746" spans="1:9" x14ac:dyDescent="0.35">
      <c r="A746" s="45">
        <v>744</v>
      </c>
      <c r="B746" s="45" t="s">
        <v>9466</v>
      </c>
      <c r="C746" s="1">
        <v>2017</v>
      </c>
      <c r="D746" s="45" t="s">
        <v>9467</v>
      </c>
      <c r="E746" s="45" t="s">
        <v>9468</v>
      </c>
      <c r="F746" s="45" t="s">
        <v>9469</v>
      </c>
      <c r="G746" s="45" t="s">
        <v>9470</v>
      </c>
      <c r="H746" s="1" t="s">
        <v>42673</v>
      </c>
    </row>
    <row r="747" spans="1:9" x14ac:dyDescent="0.35">
      <c r="A747" s="45">
        <v>745</v>
      </c>
      <c r="B747" s="45" t="s">
        <v>9482</v>
      </c>
      <c r="C747" s="1">
        <v>2011</v>
      </c>
      <c r="D747" s="45" t="s">
        <v>9483</v>
      </c>
      <c r="E747" s="45" t="s">
        <v>9484</v>
      </c>
      <c r="F747" s="45" t="s">
        <v>9485</v>
      </c>
      <c r="G747" s="45" t="s">
        <v>9486</v>
      </c>
      <c r="H747" s="1" t="s">
        <v>42674</v>
      </c>
      <c r="I747" s="1" t="s">
        <v>42675</v>
      </c>
    </row>
    <row r="748" spans="1:9" x14ac:dyDescent="0.35">
      <c r="A748" s="45">
        <v>746</v>
      </c>
      <c r="B748" s="45" t="s">
        <v>9491</v>
      </c>
      <c r="C748" s="1">
        <v>2007</v>
      </c>
      <c r="D748" s="45" t="s">
        <v>9492</v>
      </c>
      <c r="E748" s="45" t="s">
        <v>9493</v>
      </c>
      <c r="F748" s="45" t="s">
        <v>9494</v>
      </c>
      <c r="G748" s="45" t="s">
        <v>9495</v>
      </c>
      <c r="H748" s="1" t="s">
        <v>42673</v>
      </c>
    </row>
    <row r="749" spans="1:9" x14ac:dyDescent="0.35">
      <c r="A749" s="45">
        <v>747</v>
      </c>
      <c r="B749" s="45" t="s">
        <v>9507</v>
      </c>
      <c r="C749" s="1">
        <v>2015</v>
      </c>
      <c r="D749" s="45"/>
      <c r="E749" s="45" t="s">
        <v>9508</v>
      </c>
      <c r="F749" s="45" t="s">
        <v>9509</v>
      </c>
      <c r="G749" s="45"/>
      <c r="H749" s="1" t="s">
        <v>42673</v>
      </c>
    </row>
    <row r="750" spans="1:9" x14ac:dyDescent="0.35">
      <c r="A750" s="45">
        <v>748</v>
      </c>
      <c r="B750" s="45" t="s">
        <v>9518</v>
      </c>
      <c r="C750" s="1">
        <v>2022</v>
      </c>
      <c r="D750" s="45" t="s">
        <v>9519</v>
      </c>
      <c r="E750" s="45" t="s">
        <v>9520</v>
      </c>
      <c r="F750" s="45" t="s">
        <v>9523</v>
      </c>
      <c r="G750" s="45" t="s">
        <v>9524</v>
      </c>
      <c r="H750" s="1" t="s">
        <v>42673</v>
      </c>
    </row>
    <row r="751" spans="1:9" x14ac:dyDescent="0.35">
      <c r="A751" s="45">
        <v>749</v>
      </c>
      <c r="B751" s="45" t="s">
        <v>9535</v>
      </c>
      <c r="C751" s="1">
        <v>2010</v>
      </c>
      <c r="D751" s="45" t="s">
        <v>9536</v>
      </c>
      <c r="E751" s="45" t="s">
        <v>9537</v>
      </c>
      <c r="F751" s="45" t="s">
        <v>9538</v>
      </c>
      <c r="G751" s="45" t="s">
        <v>9539</v>
      </c>
      <c r="H751" s="1" t="s">
        <v>42673</v>
      </c>
    </row>
    <row r="752" spans="1:9" x14ac:dyDescent="0.35">
      <c r="A752" s="45">
        <v>750</v>
      </c>
      <c r="B752" s="45" t="s">
        <v>9554</v>
      </c>
      <c r="C752" s="1">
        <v>2021</v>
      </c>
      <c r="D752" s="45" t="s">
        <v>9555</v>
      </c>
      <c r="E752" s="45" t="s">
        <v>9556</v>
      </c>
      <c r="F752" s="45" t="s">
        <v>9559</v>
      </c>
      <c r="G752" s="45" t="s">
        <v>9560</v>
      </c>
      <c r="H752" s="1" t="s">
        <v>42673</v>
      </c>
    </row>
    <row r="753" spans="1:9" x14ac:dyDescent="0.35">
      <c r="A753" s="45">
        <v>751</v>
      </c>
      <c r="B753" s="45" t="s">
        <v>9564</v>
      </c>
      <c r="C753" s="1">
        <v>2016</v>
      </c>
      <c r="D753" s="45" t="s">
        <v>9565</v>
      </c>
      <c r="E753" s="45" t="s">
        <v>9566</v>
      </c>
      <c r="F753" s="45"/>
      <c r="G753" s="45"/>
      <c r="H753" s="1" t="s">
        <v>42674</v>
      </c>
      <c r="I753" s="1" t="s">
        <v>42675</v>
      </c>
    </row>
    <row r="754" spans="1:9" x14ac:dyDescent="0.35">
      <c r="A754" s="45">
        <v>752</v>
      </c>
      <c r="B754" s="45" t="s">
        <v>9570</v>
      </c>
      <c r="C754" s="1">
        <v>2006</v>
      </c>
      <c r="D754" s="45" t="s">
        <v>9571</v>
      </c>
      <c r="E754" s="45" t="s">
        <v>9572</v>
      </c>
      <c r="F754" s="45"/>
      <c r="G754" s="45"/>
      <c r="H754" s="1" t="s">
        <v>42674</v>
      </c>
      <c r="I754" s="1" t="s">
        <v>42676</v>
      </c>
    </row>
    <row r="755" spans="1:9" x14ac:dyDescent="0.35">
      <c r="A755" s="45">
        <v>753</v>
      </c>
      <c r="B755" s="45" t="s">
        <v>9579</v>
      </c>
      <c r="C755" s="1">
        <v>2020</v>
      </c>
      <c r="D755" s="45" t="s">
        <v>9580</v>
      </c>
      <c r="E755" s="45" t="s">
        <v>9581</v>
      </c>
      <c r="F755" s="45" t="s">
        <v>9582</v>
      </c>
      <c r="G755" s="45"/>
      <c r="H755" s="1" t="s">
        <v>42674</v>
      </c>
      <c r="I755" s="1" t="s">
        <v>42681</v>
      </c>
    </row>
    <row r="756" spans="1:9" x14ac:dyDescent="0.35">
      <c r="A756" s="45">
        <v>754</v>
      </c>
      <c r="B756" s="45" t="s">
        <v>9584</v>
      </c>
      <c r="C756" s="1">
        <v>2015</v>
      </c>
      <c r="D756" s="45" t="s">
        <v>9585</v>
      </c>
      <c r="E756" s="45" t="s">
        <v>9586</v>
      </c>
      <c r="F756" s="45" t="s">
        <v>9587</v>
      </c>
      <c r="G756" s="45" t="s">
        <v>9588</v>
      </c>
      <c r="H756" s="1" t="s">
        <v>42673</v>
      </c>
    </row>
    <row r="757" spans="1:9" x14ac:dyDescent="0.35">
      <c r="A757" s="45">
        <v>755</v>
      </c>
      <c r="B757" s="45" t="s">
        <v>9599</v>
      </c>
      <c r="C757" s="1">
        <v>2018</v>
      </c>
      <c r="D757" s="45" t="s">
        <v>9600</v>
      </c>
      <c r="E757" s="45" t="s">
        <v>9601</v>
      </c>
      <c r="F757" s="45" t="s">
        <v>9602</v>
      </c>
      <c r="G757" s="45" t="s">
        <v>9603</v>
      </c>
      <c r="H757" s="1" t="s">
        <v>42673</v>
      </c>
    </row>
    <row r="758" spans="1:9" x14ac:dyDescent="0.35">
      <c r="A758" s="45">
        <v>756</v>
      </c>
      <c r="B758" s="45" t="s">
        <v>9607</v>
      </c>
      <c r="C758" s="1">
        <v>2013</v>
      </c>
      <c r="D758" s="45" t="s">
        <v>9608</v>
      </c>
      <c r="E758" s="45" t="s">
        <v>9609</v>
      </c>
      <c r="F758" s="45"/>
      <c r="G758" s="45"/>
      <c r="H758" s="1" t="s">
        <v>42673</v>
      </c>
      <c r="I758" s="1" t="s">
        <v>42677</v>
      </c>
    </row>
    <row r="759" spans="1:9" x14ac:dyDescent="0.35">
      <c r="A759" s="45">
        <v>757</v>
      </c>
      <c r="B759" s="45" t="s">
        <v>9613</v>
      </c>
      <c r="C759" s="1">
        <v>1993</v>
      </c>
      <c r="D759" s="45" t="s">
        <v>9614</v>
      </c>
      <c r="E759" s="45" t="s">
        <v>9615</v>
      </c>
      <c r="F759" s="45" t="s">
        <v>9616</v>
      </c>
      <c r="G759" s="45"/>
      <c r="H759" s="1" t="s">
        <v>42674</v>
      </c>
      <c r="I759" s="1" t="s">
        <v>42675</v>
      </c>
    </row>
    <row r="760" spans="1:9" x14ac:dyDescent="0.35">
      <c r="A760" s="45">
        <v>758</v>
      </c>
      <c r="B760" s="45" t="s">
        <v>9619</v>
      </c>
      <c r="C760" s="1">
        <v>2018</v>
      </c>
      <c r="D760" s="45" t="s">
        <v>9620</v>
      </c>
      <c r="E760" s="45" t="s">
        <v>9621</v>
      </c>
      <c r="F760" s="45" t="s">
        <v>9622</v>
      </c>
      <c r="G760" s="45" t="s">
        <v>9623</v>
      </c>
      <c r="H760" s="1" t="s">
        <v>42673</v>
      </c>
    </row>
    <row r="761" spans="1:9" x14ac:dyDescent="0.35">
      <c r="A761" s="45">
        <v>759</v>
      </c>
      <c r="B761" s="45" t="s">
        <v>9627</v>
      </c>
      <c r="C761" s="1">
        <v>2017</v>
      </c>
      <c r="D761" s="45" t="s">
        <v>9628</v>
      </c>
      <c r="E761" s="45" t="s">
        <v>9629</v>
      </c>
      <c r="F761" s="45" t="s">
        <v>9630</v>
      </c>
      <c r="G761" s="45" t="s">
        <v>9631</v>
      </c>
      <c r="H761" s="1" t="s">
        <v>42673</v>
      </c>
      <c r="I761" s="1" t="s">
        <v>42679</v>
      </c>
    </row>
    <row r="762" spans="1:9" x14ac:dyDescent="0.35">
      <c r="A762" s="45">
        <v>760</v>
      </c>
      <c r="B762" s="45" t="s">
        <v>9641</v>
      </c>
      <c r="C762" s="1">
        <v>2021</v>
      </c>
      <c r="D762" s="45" t="s">
        <v>9642</v>
      </c>
      <c r="E762" s="45" t="s">
        <v>9643</v>
      </c>
      <c r="F762" s="45" t="s">
        <v>9644</v>
      </c>
      <c r="G762" s="45" t="s">
        <v>9645</v>
      </c>
      <c r="H762" s="1" t="s">
        <v>42673</v>
      </c>
    </row>
    <row r="763" spans="1:9" x14ac:dyDescent="0.35">
      <c r="A763" s="45">
        <v>761</v>
      </c>
      <c r="B763" s="45" t="s">
        <v>9666</v>
      </c>
      <c r="C763" s="1">
        <v>2019</v>
      </c>
      <c r="D763" s="45" t="s">
        <v>9667</v>
      </c>
      <c r="E763" s="45" t="s">
        <v>9668</v>
      </c>
      <c r="F763" s="45" t="s">
        <v>9669</v>
      </c>
      <c r="G763" s="45" t="s">
        <v>9670</v>
      </c>
      <c r="H763" s="1" t="s">
        <v>42673</v>
      </c>
    </row>
    <row r="764" spans="1:9" x14ac:dyDescent="0.35">
      <c r="A764" s="45">
        <v>762</v>
      </c>
      <c r="B764" s="45" t="s">
        <v>9683</v>
      </c>
      <c r="C764" s="1">
        <v>2015</v>
      </c>
      <c r="D764" s="45" t="s">
        <v>9684</v>
      </c>
      <c r="E764" s="45" t="s">
        <v>9685</v>
      </c>
      <c r="F764" s="45" t="s">
        <v>9688</v>
      </c>
      <c r="G764" s="45" t="s">
        <v>9689</v>
      </c>
      <c r="H764" s="1" t="s">
        <v>42673</v>
      </c>
      <c r="I764" s="1" t="s">
        <v>42680</v>
      </c>
    </row>
    <row r="765" spans="1:9" x14ac:dyDescent="0.35">
      <c r="A765" s="45">
        <v>763</v>
      </c>
      <c r="B765" s="45" t="s">
        <v>9693</v>
      </c>
      <c r="C765" s="1">
        <v>2006</v>
      </c>
      <c r="D765" s="45" t="s">
        <v>9694</v>
      </c>
      <c r="E765" s="45" t="s">
        <v>9695</v>
      </c>
      <c r="F765" s="45" t="s">
        <v>9696</v>
      </c>
      <c r="G765" s="45" t="s">
        <v>9697</v>
      </c>
      <c r="H765" s="1" t="s">
        <v>42673</v>
      </c>
    </row>
    <row r="766" spans="1:9" x14ac:dyDescent="0.35">
      <c r="A766" s="45">
        <v>764</v>
      </c>
      <c r="B766" s="45" t="s">
        <v>9701</v>
      </c>
      <c r="C766" s="1">
        <v>2018</v>
      </c>
      <c r="D766" s="45" t="s">
        <v>9702</v>
      </c>
      <c r="E766" s="45" t="s">
        <v>9703</v>
      </c>
      <c r="F766" s="45" t="s">
        <v>9706</v>
      </c>
      <c r="G766" s="45" t="s">
        <v>9707</v>
      </c>
      <c r="H766" s="1" t="s">
        <v>42673</v>
      </c>
    </row>
    <row r="767" spans="1:9" x14ac:dyDescent="0.35">
      <c r="A767" s="45">
        <v>765</v>
      </c>
      <c r="B767" s="45" t="s">
        <v>9712</v>
      </c>
      <c r="C767" s="1">
        <v>2004</v>
      </c>
      <c r="D767" s="45" t="s">
        <v>9713</v>
      </c>
      <c r="E767" s="45" t="s">
        <v>9714</v>
      </c>
      <c r="F767" s="45" t="s">
        <v>9715</v>
      </c>
      <c r="G767" s="45" t="s">
        <v>9716</v>
      </c>
      <c r="H767" s="1" t="s">
        <v>42674</v>
      </c>
      <c r="I767" s="1" t="s">
        <v>42676</v>
      </c>
    </row>
    <row r="768" spans="1:9" x14ac:dyDescent="0.35">
      <c r="A768" s="45">
        <v>766</v>
      </c>
      <c r="B768" s="45" t="s">
        <v>9720</v>
      </c>
      <c r="C768" s="1">
        <v>1994</v>
      </c>
      <c r="D768" s="45" t="s">
        <v>9721</v>
      </c>
      <c r="E768" s="45" t="s">
        <v>9722</v>
      </c>
      <c r="F768" s="45"/>
      <c r="G768" s="45" t="s">
        <v>9724</v>
      </c>
      <c r="H768" s="1" t="s">
        <v>42673</v>
      </c>
    </row>
    <row r="769" spans="1:9" x14ac:dyDescent="0.35">
      <c r="A769" s="45">
        <v>767</v>
      </c>
      <c r="B769" s="45" t="s">
        <v>9742</v>
      </c>
      <c r="C769" s="1">
        <v>2020</v>
      </c>
      <c r="D769" s="45" t="s">
        <v>9743</v>
      </c>
      <c r="E769" s="45" t="s">
        <v>9744</v>
      </c>
      <c r="F769" s="45" t="s">
        <v>9745</v>
      </c>
      <c r="G769" s="45" t="s">
        <v>9746</v>
      </c>
      <c r="H769" s="1" t="s">
        <v>42673</v>
      </c>
    </row>
    <row r="770" spans="1:9" x14ac:dyDescent="0.35">
      <c r="A770" s="45">
        <v>768</v>
      </c>
      <c r="B770" s="45" t="s">
        <v>9763</v>
      </c>
      <c r="C770" s="1">
        <v>2021</v>
      </c>
      <c r="D770" s="45" t="s">
        <v>9764</v>
      </c>
      <c r="E770" s="45" t="s">
        <v>9765</v>
      </c>
      <c r="F770" s="45" t="s">
        <v>9766</v>
      </c>
      <c r="G770" s="45"/>
      <c r="H770" s="1" t="s">
        <v>42674</v>
      </c>
      <c r="I770" s="1" t="s">
        <v>42675</v>
      </c>
    </row>
    <row r="771" spans="1:9" x14ac:dyDescent="0.35">
      <c r="A771" s="45">
        <v>769</v>
      </c>
      <c r="B771" s="45" t="s">
        <v>9774</v>
      </c>
      <c r="C771" s="1">
        <v>2023</v>
      </c>
      <c r="D771" s="45" t="s">
        <v>9775</v>
      </c>
      <c r="E771" s="45" t="s">
        <v>9776</v>
      </c>
      <c r="F771" s="45"/>
      <c r="G771" s="45" t="s">
        <v>9778</v>
      </c>
      <c r="H771" s="1" t="s">
        <v>42673</v>
      </c>
    </row>
    <row r="772" spans="1:9" x14ac:dyDescent="0.35">
      <c r="A772" s="45">
        <v>770</v>
      </c>
      <c r="B772" s="45" t="s">
        <v>9783</v>
      </c>
      <c r="C772" s="1">
        <v>2014</v>
      </c>
      <c r="D772" s="45" t="s">
        <v>9784</v>
      </c>
      <c r="E772" s="45" t="s">
        <v>9785</v>
      </c>
      <c r="F772" s="45" t="s">
        <v>9786</v>
      </c>
      <c r="G772" s="45"/>
      <c r="H772" s="1" t="s">
        <v>42674</v>
      </c>
      <c r="I772" s="1" t="s">
        <v>42676</v>
      </c>
    </row>
    <row r="773" spans="1:9" x14ac:dyDescent="0.35">
      <c r="A773" s="45">
        <v>771</v>
      </c>
      <c r="B773" s="45" t="s">
        <v>9799</v>
      </c>
      <c r="C773" s="1">
        <v>2014</v>
      </c>
      <c r="D773" s="45" t="s">
        <v>9800</v>
      </c>
      <c r="E773" s="45" t="s">
        <v>9801</v>
      </c>
      <c r="F773" s="45" t="s">
        <v>9804</v>
      </c>
      <c r="G773" s="45" t="s">
        <v>9805</v>
      </c>
      <c r="H773" s="1" t="s">
        <v>42674</v>
      </c>
      <c r="I773" s="1" t="s">
        <v>42675</v>
      </c>
    </row>
    <row r="774" spans="1:9" x14ac:dyDescent="0.35">
      <c r="A774" s="45">
        <v>772</v>
      </c>
      <c r="B774" s="45" t="s">
        <v>9809</v>
      </c>
      <c r="C774" s="1">
        <v>1993</v>
      </c>
      <c r="D774" s="45" t="s">
        <v>9810</v>
      </c>
      <c r="E774" s="45" t="s">
        <v>9811</v>
      </c>
      <c r="F774" s="45"/>
      <c r="G774" s="45" t="s">
        <v>9812</v>
      </c>
      <c r="H774" s="1" t="s">
        <v>42674</v>
      </c>
      <c r="I774" s="1" t="s">
        <v>42675</v>
      </c>
    </row>
    <row r="775" spans="1:9" x14ac:dyDescent="0.35">
      <c r="A775" s="45">
        <v>773</v>
      </c>
      <c r="B775" s="45" t="s">
        <v>9816</v>
      </c>
      <c r="C775" s="1">
        <v>2017</v>
      </c>
      <c r="D775" s="45" t="s">
        <v>9817</v>
      </c>
      <c r="E775" s="45" t="s">
        <v>9818</v>
      </c>
      <c r="F775" s="45"/>
      <c r="G775" s="45" t="s">
        <v>9821</v>
      </c>
      <c r="H775" s="1" t="s">
        <v>42673</v>
      </c>
    </row>
    <row r="776" spans="1:9" x14ac:dyDescent="0.35">
      <c r="A776" s="45">
        <v>774</v>
      </c>
      <c r="B776" s="45" t="s">
        <v>9835</v>
      </c>
      <c r="C776" s="1">
        <v>1981</v>
      </c>
      <c r="D776" s="45" t="s">
        <v>9836</v>
      </c>
      <c r="E776" s="45" t="s">
        <v>9837</v>
      </c>
      <c r="F776" s="45" t="s">
        <v>9838</v>
      </c>
      <c r="G776" s="45" t="s">
        <v>9839</v>
      </c>
      <c r="H776" s="1" t="s">
        <v>42673</v>
      </c>
    </row>
    <row r="777" spans="1:9" x14ac:dyDescent="0.35">
      <c r="A777" s="45">
        <v>775</v>
      </c>
      <c r="B777" s="45" t="s">
        <v>9850</v>
      </c>
      <c r="C777" s="1">
        <v>2013</v>
      </c>
      <c r="D777" s="45" t="s">
        <v>9851</v>
      </c>
      <c r="E777" s="45" t="s">
        <v>9852</v>
      </c>
      <c r="F777" s="45" t="s">
        <v>9854</v>
      </c>
      <c r="G777" s="45"/>
      <c r="H777" s="1" t="s">
        <v>42673</v>
      </c>
    </row>
    <row r="778" spans="1:9" x14ac:dyDescent="0.35">
      <c r="A778" s="45">
        <v>776</v>
      </c>
      <c r="B778" s="45" t="s">
        <v>9858</v>
      </c>
      <c r="C778" s="1">
        <v>2005</v>
      </c>
      <c r="D778" s="45" t="s">
        <v>9859</v>
      </c>
      <c r="E778" s="45" t="s">
        <v>9860</v>
      </c>
      <c r="F778" s="45" t="s">
        <v>9861</v>
      </c>
      <c r="G778" s="45" t="s">
        <v>9862</v>
      </c>
      <c r="H778" s="1" t="s">
        <v>42674</v>
      </c>
      <c r="I778" s="1" t="s">
        <v>42681</v>
      </c>
    </row>
    <row r="779" spans="1:9" x14ac:dyDescent="0.35">
      <c r="A779" s="45">
        <v>777</v>
      </c>
      <c r="B779" s="45" t="s">
        <v>9880</v>
      </c>
      <c r="C779" s="1">
        <v>2014</v>
      </c>
      <c r="D779" s="45" t="s">
        <v>9881</v>
      </c>
      <c r="E779" s="45" t="s">
        <v>9882</v>
      </c>
      <c r="F779" s="45" t="s">
        <v>9884</v>
      </c>
      <c r="G779" s="45" t="s">
        <v>9885</v>
      </c>
      <c r="H779" s="1" t="s">
        <v>42673</v>
      </c>
    </row>
    <row r="780" spans="1:9" x14ac:dyDescent="0.35">
      <c r="A780" s="45">
        <v>778</v>
      </c>
      <c r="B780" s="45" t="s">
        <v>9894</v>
      </c>
      <c r="C780" s="1">
        <v>2019</v>
      </c>
      <c r="D780" s="45" t="s">
        <v>9895</v>
      </c>
      <c r="E780" s="45" t="s">
        <v>9896</v>
      </c>
      <c r="F780" s="45" t="s">
        <v>9897</v>
      </c>
      <c r="G780" s="45" t="s">
        <v>9898</v>
      </c>
      <c r="H780" s="1" t="s">
        <v>42673</v>
      </c>
    </row>
    <row r="781" spans="1:9" x14ac:dyDescent="0.35">
      <c r="A781" s="45">
        <v>779</v>
      </c>
      <c r="B781" s="45" t="s">
        <v>9903</v>
      </c>
      <c r="C781" s="1">
        <v>2020</v>
      </c>
      <c r="D781" s="45" t="s">
        <v>9904</v>
      </c>
      <c r="E781" s="45" t="s">
        <v>9905</v>
      </c>
      <c r="F781" s="45" t="s">
        <v>9906</v>
      </c>
      <c r="G781" s="45" t="s">
        <v>9907</v>
      </c>
      <c r="H781" s="1" t="s">
        <v>42674</v>
      </c>
      <c r="I781" s="1" t="s">
        <v>42675</v>
      </c>
    </row>
    <row r="782" spans="1:9" x14ac:dyDescent="0.35">
      <c r="A782" s="45">
        <v>780</v>
      </c>
      <c r="B782" s="45" t="s">
        <v>9909</v>
      </c>
      <c r="C782" s="1">
        <v>2005</v>
      </c>
      <c r="D782" s="45" t="s">
        <v>9910</v>
      </c>
      <c r="E782" s="45" t="s">
        <v>9911</v>
      </c>
      <c r="F782" s="45" t="s">
        <v>9914</v>
      </c>
      <c r="G782" s="45" t="s">
        <v>9915</v>
      </c>
      <c r="H782" s="1" t="s">
        <v>42673</v>
      </c>
    </row>
    <row r="783" spans="1:9" x14ac:dyDescent="0.35">
      <c r="A783" s="45">
        <v>781</v>
      </c>
      <c r="B783" s="45" t="s">
        <v>9920</v>
      </c>
      <c r="C783" s="1">
        <v>2023</v>
      </c>
      <c r="D783" s="45" t="s">
        <v>9921</v>
      </c>
      <c r="E783" s="45" t="s">
        <v>9922</v>
      </c>
      <c r="F783" s="45" t="s">
        <v>9923</v>
      </c>
      <c r="G783" s="45" t="s">
        <v>9924</v>
      </c>
      <c r="H783" s="1" t="s">
        <v>42673</v>
      </c>
    </row>
    <row r="784" spans="1:9" x14ac:dyDescent="0.35">
      <c r="A784" s="45">
        <v>782</v>
      </c>
      <c r="B784" s="45" t="s">
        <v>9933</v>
      </c>
      <c r="C784" s="1">
        <v>2006</v>
      </c>
      <c r="D784" s="45" t="s">
        <v>9934</v>
      </c>
      <c r="E784" s="45" t="s">
        <v>9935</v>
      </c>
      <c r="F784" s="45" t="s">
        <v>9936</v>
      </c>
      <c r="G784" s="45" t="s">
        <v>9937</v>
      </c>
      <c r="H784" s="1" t="s">
        <v>42673</v>
      </c>
    </row>
    <row r="785" spans="1:9" x14ac:dyDescent="0.35">
      <c r="A785" s="45">
        <v>783</v>
      </c>
      <c r="B785" s="45" t="s">
        <v>9942</v>
      </c>
      <c r="C785" s="1">
        <v>1995</v>
      </c>
      <c r="D785" s="45" t="s">
        <v>9943</v>
      </c>
      <c r="E785" s="45" t="s">
        <v>9944</v>
      </c>
      <c r="F785" s="45" t="s">
        <v>9945</v>
      </c>
      <c r="G785" s="45" t="s">
        <v>9946</v>
      </c>
      <c r="H785" s="1" t="s">
        <v>42674</v>
      </c>
      <c r="I785" s="1" t="s">
        <v>42681</v>
      </c>
    </row>
    <row r="786" spans="1:9" x14ac:dyDescent="0.35">
      <c r="A786" s="45">
        <v>784</v>
      </c>
      <c r="B786" s="45" t="s">
        <v>9951</v>
      </c>
      <c r="C786" s="1">
        <v>2019</v>
      </c>
      <c r="D786" s="45" t="s">
        <v>9952</v>
      </c>
      <c r="E786" s="45" t="s">
        <v>9953</v>
      </c>
      <c r="F786" s="45" t="s">
        <v>9954</v>
      </c>
      <c r="G786" s="45" t="s">
        <v>9955</v>
      </c>
      <c r="H786" s="1" t="s">
        <v>42674</v>
      </c>
      <c r="I786" s="1" t="s">
        <v>42675</v>
      </c>
    </row>
    <row r="787" spans="1:9" x14ac:dyDescent="0.35">
      <c r="A787" s="45">
        <v>785</v>
      </c>
      <c r="B787" s="45" t="s">
        <v>9959</v>
      </c>
      <c r="C787" s="1">
        <v>2012</v>
      </c>
      <c r="D787" s="45" t="s">
        <v>9960</v>
      </c>
      <c r="E787" s="45" t="s">
        <v>9961</v>
      </c>
      <c r="F787" s="45" t="s">
        <v>9962</v>
      </c>
      <c r="G787" s="45" t="s">
        <v>9963</v>
      </c>
      <c r="H787" s="1" t="s">
        <v>42673</v>
      </c>
    </row>
    <row r="788" spans="1:9" x14ac:dyDescent="0.35">
      <c r="A788" s="45">
        <v>786</v>
      </c>
      <c r="B788" s="45" t="s">
        <v>9967</v>
      </c>
      <c r="C788" s="1">
        <v>2014</v>
      </c>
      <c r="D788" s="45" t="s">
        <v>9968</v>
      </c>
      <c r="E788" s="45" t="s">
        <v>9969</v>
      </c>
      <c r="F788" s="45" t="s">
        <v>9970</v>
      </c>
      <c r="G788" s="45" t="s">
        <v>9971</v>
      </c>
      <c r="H788" s="1" t="s">
        <v>42674</v>
      </c>
      <c r="I788" s="1" t="s">
        <v>42681</v>
      </c>
    </row>
    <row r="789" spans="1:9" x14ac:dyDescent="0.35">
      <c r="A789" s="45">
        <v>787</v>
      </c>
      <c r="B789" s="45" t="s">
        <v>9998</v>
      </c>
      <c r="C789" s="1">
        <v>2009</v>
      </c>
      <c r="D789" s="45" t="s">
        <v>9999</v>
      </c>
      <c r="E789" s="45" t="s">
        <v>10000</v>
      </c>
      <c r="F789" s="45" t="s">
        <v>10001</v>
      </c>
      <c r="G789" s="45" t="s">
        <v>10002</v>
      </c>
      <c r="H789" s="1" t="s">
        <v>42673</v>
      </c>
    </row>
    <row r="790" spans="1:9" x14ac:dyDescent="0.35">
      <c r="A790" s="45">
        <v>788</v>
      </c>
      <c r="B790" s="45" t="s">
        <v>10015</v>
      </c>
      <c r="C790" s="1">
        <v>2003</v>
      </c>
      <c r="D790" s="45" t="s">
        <v>10016</v>
      </c>
      <c r="E790" s="45" t="s">
        <v>10017</v>
      </c>
      <c r="F790" s="45" t="s">
        <v>10018</v>
      </c>
      <c r="G790" s="45"/>
      <c r="H790" s="1" t="s">
        <v>42674</v>
      </c>
      <c r="I790" s="1" t="s">
        <v>42675</v>
      </c>
    </row>
    <row r="791" spans="1:9" x14ac:dyDescent="0.35">
      <c r="A791" s="45">
        <v>789</v>
      </c>
      <c r="B791" s="45" t="s">
        <v>10030</v>
      </c>
      <c r="C791" s="1">
        <v>2021</v>
      </c>
      <c r="D791" s="45" t="s">
        <v>10031</v>
      </c>
      <c r="E791" s="45" t="s">
        <v>10032</v>
      </c>
      <c r="F791" s="45" t="s">
        <v>10033</v>
      </c>
      <c r="G791" s="45" t="s">
        <v>10034</v>
      </c>
      <c r="H791" s="1" t="s">
        <v>42673</v>
      </c>
    </row>
    <row r="792" spans="1:9" x14ac:dyDescent="0.35">
      <c r="A792" s="45">
        <v>790</v>
      </c>
      <c r="B792" s="45" t="s">
        <v>10043</v>
      </c>
      <c r="C792" s="1">
        <v>2012</v>
      </c>
      <c r="D792" s="45" t="s">
        <v>10044</v>
      </c>
      <c r="E792" s="45" t="s">
        <v>10045</v>
      </c>
      <c r="F792" s="45" t="s">
        <v>10048</v>
      </c>
      <c r="G792" s="45" t="s">
        <v>10049</v>
      </c>
      <c r="H792" s="1" t="s">
        <v>42673</v>
      </c>
    </row>
    <row r="793" spans="1:9" x14ac:dyDescent="0.35">
      <c r="A793" s="45">
        <v>791</v>
      </c>
      <c r="B793" s="45" t="s">
        <v>10054</v>
      </c>
      <c r="C793" s="1">
        <v>2014</v>
      </c>
      <c r="D793" s="45" t="s">
        <v>10055</v>
      </c>
      <c r="E793" s="45" t="s">
        <v>10056</v>
      </c>
      <c r="F793" s="45" t="s">
        <v>10057</v>
      </c>
      <c r="G793" s="45" t="s">
        <v>10058</v>
      </c>
      <c r="H793" s="1" t="s">
        <v>42674</v>
      </c>
      <c r="I793" s="1" t="s">
        <v>42675</v>
      </c>
    </row>
    <row r="794" spans="1:9" x14ac:dyDescent="0.35">
      <c r="A794" s="45">
        <v>792</v>
      </c>
      <c r="B794" s="45" t="s">
        <v>10063</v>
      </c>
      <c r="C794" s="1">
        <v>2005</v>
      </c>
      <c r="D794" s="45" t="s">
        <v>10064</v>
      </c>
      <c r="E794" s="45" t="s">
        <v>10065</v>
      </c>
      <c r="F794" s="45" t="s">
        <v>10066</v>
      </c>
      <c r="G794" s="45" t="s">
        <v>10067</v>
      </c>
      <c r="H794" s="1" t="s">
        <v>42673</v>
      </c>
      <c r="I794" s="1" t="s">
        <v>42679</v>
      </c>
    </row>
    <row r="795" spans="1:9" x14ac:dyDescent="0.35">
      <c r="A795" s="45">
        <v>793</v>
      </c>
      <c r="B795" s="45" t="s">
        <v>10071</v>
      </c>
      <c r="C795" s="1">
        <v>2004</v>
      </c>
      <c r="D795" s="45" t="s">
        <v>10072</v>
      </c>
      <c r="E795" s="45" t="s">
        <v>10073</v>
      </c>
      <c r="F795" s="45" t="s">
        <v>10074</v>
      </c>
      <c r="G795" s="45" t="s">
        <v>10075</v>
      </c>
      <c r="H795" s="1" t="s">
        <v>42673</v>
      </c>
    </row>
    <row r="796" spans="1:9" x14ac:dyDescent="0.35">
      <c r="A796" s="45">
        <v>794</v>
      </c>
      <c r="B796" s="45" t="s">
        <v>10085</v>
      </c>
      <c r="C796" s="1">
        <v>2010</v>
      </c>
      <c r="D796" s="45" t="s">
        <v>10086</v>
      </c>
      <c r="E796" s="45" t="s">
        <v>10087</v>
      </c>
      <c r="F796" s="45" t="s">
        <v>10088</v>
      </c>
      <c r="G796" s="45" t="s">
        <v>10089</v>
      </c>
      <c r="H796" s="1" t="s">
        <v>42674</v>
      </c>
      <c r="I796" s="1" t="s">
        <v>42675</v>
      </c>
    </row>
    <row r="797" spans="1:9" x14ac:dyDescent="0.35">
      <c r="A797" s="45">
        <v>795</v>
      </c>
      <c r="B797" s="45" t="s">
        <v>10103</v>
      </c>
      <c r="C797" s="1">
        <v>1999</v>
      </c>
      <c r="D797" s="45" t="s">
        <v>10104</v>
      </c>
      <c r="E797" s="45" t="s">
        <v>10105</v>
      </c>
      <c r="F797" s="45" t="s">
        <v>10106</v>
      </c>
      <c r="G797" s="45" t="s">
        <v>10107</v>
      </c>
      <c r="H797" s="1" t="s">
        <v>42673</v>
      </c>
    </row>
    <row r="798" spans="1:9" x14ac:dyDescent="0.35">
      <c r="A798" s="45">
        <v>796</v>
      </c>
      <c r="B798" s="45" t="s">
        <v>10111</v>
      </c>
      <c r="C798" s="1">
        <v>2003</v>
      </c>
      <c r="D798" s="45" t="s">
        <v>10112</v>
      </c>
      <c r="E798" s="45" t="s">
        <v>10113</v>
      </c>
      <c r="F798" s="45"/>
      <c r="G798" s="45" t="s">
        <v>10115</v>
      </c>
      <c r="H798" s="1" t="s">
        <v>42673</v>
      </c>
    </row>
    <row r="799" spans="1:9" x14ac:dyDescent="0.35">
      <c r="A799" s="45">
        <v>797</v>
      </c>
      <c r="B799" s="45" t="s">
        <v>10127</v>
      </c>
      <c r="C799" s="1">
        <v>2023</v>
      </c>
      <c r="D799" s="45" t="s">
        <v>10128</v>
      </c>
      <c r="E799" s="45" t="s">
        <v>10129</v>
      </c>
      <c r="F799" s="45" t="s">
        <v>10130</v>
      </c>
      <c r="G799" s="45" t="s">
        <v>10131</v>
      </c>
      <c r="H799" s="1" t="s">
        <v>42674</v>
      </c>
      <c r="I799" s="1" t="s">
        <v>42676</v>
      </c>
    </row>
    <row r="800" spans="1:9" x14ac:dyDescent="0.35">
      <c r="A800" s="45">
        <v>798</v>
      </c>
      <c r="B800" s="45" t="s">
        <v>10143</v>
      </c>
      <c r="C800" s="1">
        <v>2013</v>
      </c>
      <c r="D800" s="45" t="s">
        <v>10144</v>
      </c>
      <c r="E800" s="45" t="s">
        <v>10145</v>
      </c>
      <c r="F800" s="45" t="s">
        <v>10146</v>
      </c>
      <c r="G800" s="45"/>
      <c r="H800" s="1" t="s">
        <v>42673</v>
      </c>
    </row>
    <row r="801" spans="1:9" x14ac:dyDescent="0.35">
      <c r="A801" s="45">
        <v>799</v>
      </c>
      <c r="B801" s="45" t="s">
        <v>10149</v>
      </c>
      <c r="C801" s="1">
        <v>2008</v>
      </c>
      <c r="D801" s="45" t="s">
        <v>10150</v>
      </c>
      <c r="E801" s="45" t="s">
        <v>10151</v>
      </c>
      <c r="F801" s="45" t="s">
        <v>10152</v>
      </c>
      <c r="G801" s="45" t="s">
        <v>10153</v>
      </c>
      <c r="H801" s="1" t="s">
        <v>42673</v>
      </c>
    </row>
    <row r="802" spans="1:9" x14ac:dyDescent="0.35">
      <c r="A802" s="45">
        <v>800</v>
      </c>
      <c r="B802" s="45" t="s">
        <v>10157</v>
      </c>
      <c r="C802" s="1">
        <v>2021</v>
      </c>
      <c r="D802" s="45" t="s">
        <v>10158</v>
      </c>
      <c r="E802" s="45" t="s">
        <v>10159</v>
      </c>
      <c r="F802" s="45" t="s">
        <v>10160</v>
      </c>
      <c r="G802" s="45" t="s">
        <v>10161</v>
      </c>
      <c r="H802" s="1" t="s">
        <v>42673</v>
      </c>
      <c r="I802" s="1" t="s">
        <v>42679</v>
      </c>
    </row>
    <row r="803" spans="1:9" x14ac:dyDescent="0.35">
      <c r="A803" s="45">
        <v>801</v>
      </c>
      <c r="B803" s="45" t="s">
        <v>10165</v>
      </c>
      <c r="C803" s="1">
        <v>1992</v>
      </c>
      <c r="D803" s="45" t="s">
        <v>10166</v>
      </c>
      <c r="E803" s="45" t="s">
        <v>10167</v>
      </c>
      <c r="F803" s="45"/>
      <c r="G803" s="45" t="s">
        <v>10168</v>
      </c>
      <c r="H803" s="1" t="s">
        <v>42673</v>
      </c>
    </row>
    <row r="804" spans="1:9" x14ac:dyDescent="0.35">
      <c r="A804" s="45">
        <v>802</v>
      </c>
      <c r="B804" s="45" t="s">
        <v>10171</v>
      </c>
      <c r="C804" s="1">
        <v>2018</v>
      </c>
      <c r="D804" s="45" t="s">
        <v>10172</v>
      </c>
      <c r="E804" s="45" t="s">
        <v>10173</v>
      </c>
      <c r="F804" s="45" t="s">
        <v>10174</v>
      </c>
      <c r="G804" s="45" t="s">
        <v>10175</v>
      </c>
      <c r="H804" s="1" t="s">
        <v>42674</v>
      </c>
      <c r="I804" s="1" t="s">
        <v>42675</v>
      </c>
    </row>
    <row r="805" spans="1:9" x14ac:dyDescent="0.35">
      <c r="A805" s="45">
        <v>803</v>
      </c>
      <c r="B805" s="45" t="s">
        <v>10178</v>
      </c>
      <c r="C805" s="1">
        <v>2018</v>
      </c>
      <c r="D805" s="45" t="s">
        <v>10179</v>
      </c>
      <c r="E805" s="45" t="s">
        <v>10180</v>
      </c>
      <c r="F805" s="45" t="s">
        <v>10181</v>
      </c>
      <c r="G805" s="45" t="s">
        <v>10182</v>
      </c>
      <c r="H805" s="1" t="s">
        <v>42673</v>
      </c>
    </row>
    <row r="806" spans="1:9" x14ac:dyDescent="0.35">
      <c r="A806" s="45">
        <v>804</v>
      </c>
      <c r="B806" s="45" t="s">
        <v>10186</v>
      </c>
      <c r="C806" s="1">
        <v>2015</v>
      </c>
      <c r="D806" s="45" t="s">
        <v>10187</v>
      </c>
      <c r="E806" s="45" t="s">
        <v>10188</v>
      </c>
      <c r="F806" s="45" t="s">
        <v>10191</v>
      </c>
      <c r="G806" s="45" t="s">
        <v>10192</v>
      </c>
      <c r="H806" s="1" t="s">
        <v>42673</v>
      </c>
    </row>
    <row r="807" spans="1:9" x14ac:dyDescent="0.35">
      <c r="A807" s="45">
        <v>805</v>
      </c>
      <c r="B807" s="45" t="s">
        <v>10197</v>
      </c>
      <c r="C807" s="1">
        <v>2019</v>
      </c>
      <c r="D807" s="45" t="s">
        <v>10198</v>
      </c>
      <c r="E807" s="45" t="s">
        <v>10199</v>
      </c>
      <c r="F807" s="45" t="s">
        <v>10202</v>
      </c>
      <c r="G807" s="45" t="s">
        <v>10203</v>
      </c>
      <c r="H807" s="1" t="s">
        <v>42673</v>
      </c>
    </row>
    <row r="808" spans="1:9" x14ac:dyDescent="0.35">
      <c r="A808" s="45">
        <v>806</v>
      </c>
      <c r="B808" s="45" t="s">
        <v>10222</v>
      </c>
      <c r="C808" s="1">
        <v>2016</v>
      </c>
      <c r="D808" s="45" t="s">
        <v>10223</v>
      </c>
      <c r="E808" s="45" t="s">
        <v>10224</v>
      </c>
      <c r="F808" s="45" t="s">
        <v>10225</v>
      </c>
      <c r="G808" s="45" t="s">
        <v>10226</v>
      </c>
      <c r="H808" s="1" t="s">
        <v>42673</v>
      </c>
      <c r="I808" s="1" t="s">
        <v>42677</v>
      </c>
    </row>
    <row r="809" spans="1:9" x14ac:dyDescent="0.35">
      <c r="A809" s="45">
        <v>807</v>
      </c>
      <c r="B809" s="45" t="s">
        <v>10230</v>
      </c>
      <c r="C809" s="1">
        <v>2012</v>
      </c>
      <c r="D809" s="45" t="s">
        <v>10231</v>
      </c>
      <c r="E809" s="45" t="s">
        <v>10232</v>
      </c>
      <c r="F809" s="45" t="s">
        <v>10233</v>
      </c>
      <c r="G809" s="45"/>
      <c r="H809" s="1" t="s">
        <v>42674</v>
      </c>
      <c r="I809" s="1" t="s">
        <v>42681</v>
      </c>
    </row>
    <row r="810" spans="1:9" x14ac:dyDescent="0.35">
      <c r="A810" s="45">
        <v>808</v>
      </c>
      <c r="B810" s="45" t="s">
        <v>10236</v>
      </c>
      <c r="C810" s="1">
        <v>2001</v>
      </c>
      <c r="D810" s="45" t="s">
        <v>10237</v>
      </c>
      <c r="E810" s="45" t="s">
        <v>10238</v>
      </c>
      <c r="F810" s="45" t="s">
        <v>10240</v>
      </c>
      <c r="G810" s="45" t="s">
        <v>10241</v>
      </c>
      <c r="H810" s="1" t="s">
        <v>42674</v>
      </c>
      <c r="I810" s="1" t="s">
        <v>42675</v>
      </c>
    </row>
    <row r="811" spans="1:9" x14ac:dyDescent="0.35">
      <c r="A811" s="45">
        <v>809</v>
      </c>
      <c r="B811" s="45" t="s">
        <v>10245</v>
      </c>
      <c r="C811" s="1">
        <v>2011</v>
      </c>
      <c r="D811" s="45" t="s">
        <v>10246</v>
      </c>
      <c r="E811" s="45" t="s">
        <v>10247</v>
      </c>
      <c r="F811" s="45" t="s">
        <v>10248</v>
      </c>
      <c r="G811" s="45" t="s">
        <v>10249</v>
      </c>
      <c r="H811" s="1" t="s">
        <v>42674</v>
      </c>
      <c r="I811" s="1" t="s">
        <v>42676</v>
      </c>
    </row>
    <row r="812" spans="1:9" x14ac:dyDescent="0.35">
      <c r="A812" s="45">
        <v>810</v>
      </c>
      <c r="B812" s="45" t="s">
        <v>10252</v>
      </c>
      <c r="C812" s="1">
        <v>2012</v>
      </c>
      <c r="D812" s="45" t="s">
        <v>10253</v>
      </c>
      <c r="E812" s="45" t="s">
        <v>10254</v>
      </c>
      <c r="F812" s="45" t="s">
        <v>10255</v>
      </c>
      <c r="G812" s="45" t="s">
        <v>10256</v>
      </c>
      <c r="H812" s="1" t="s">
        <v>42673</v>
      </c>
    </row>
    <row r="813" spans="1:9" x14ac:dyDescent="0.35">
      <c r="A813" s="45">
        <v>811</v>
      </c>
      <c r="B813" s="45" t="s">
        <v>10259</v>
      </c>
      <c r="C813" s="1">
        <v>2011</v>
      </c>
      <c r="D813" s="45" t="s">
        <v>10260</v>
      </c>
      <c r="E813" s="45" t="s">
        <v>10261</v>
      </c>
      <c r="F813" s="45" t="s">
        <v>10262</v>
      </c>
      <c r="G813" s="45" t="s">
        <v>10263</v>
      </c>
      <c r="H813" s="1" t="s">
        <v>42673</v>
      </c>
    </row>
    <row r="814" spans="1:9" x14ac:dyDescent="0.35">
      <c r="A814" s="45">
        <v>812</v>
      </c>
      <c r="B814" s="45" t="s">
        <v>10268</v>
      </c>
      <c r="C814" s="1">
        <v>2018</v>
      </c>
      <c r="D814" s="45" t="s">
        <v>10269</v>
      </c>
      <c r="E814" s="45" t="s">
        <v>10270</v>
      </c>
      <c r="F814" s="45" t="s">
        <v>10271</v>
      </c>
      <c r="G814" s="45"/>
      <c r="H814" s="1" t="s">
        <v>42674</v>
      </c>
      <c r="I814" s="1" t="s">
        <v>42675</v>
      </c>
    </row>
    <row r="815" spans="1:9" x14ac:dyDescent="0.35">
      <c r="A815" s="45">
        <v>813</v>
      </c>
      <c r="B815" s="45" t="s">
        <v>10280</v>
      </c>
      <c r="C815" s="1">
        <v>1987</v>
      </c>
      <c r="D815" s="45" t="s">
        <v>10281</v>
      </c>
      <c r="E815" s="45" t="s">
        <v>10282</v>
      </c>
      <c r="F815" s="45"/>
      <c r="G815" s="45"/>
      <c r="H815" s="1" t="s">
        <v>42673</v>
      </c>
    </row>
    <row r="816" spans="1:9" x14ac:dyDescent="0.35">
      <c r="A816" s="45">
        <v>814</v>
      </c>
      <c r="B816" s="45" t="s">
        <v>10295</v>
      </c>
      <c r="C816" s="1">
        <v>2022</v>
      </c>
      <c r="D816" s="45" t="s">
        <v>10296</v>
      </c>
      <c r="E816" s="45" t="s">
        <v>10297</v>
      </c>
      <c r="F816" s="45" t="s">
        <v>10300</v>
      </c>
      <c r="G816" s="45" t="s">
        <v>10301</v>
      </c>
      <c r="H816" s="1" t="s">
        <v>42673</v>
      </c>
    </row>
    <row r="817" spans="1:9" x14ac:dyDescent="0.35">
      <c r="A817" s="45">
        <v>815</v>
      </c>
      <c r="B817" s="45" t="s">
        <v>10318</v>
      </c>
      <c r="C817" s="1">
        <v>2017</v>
      </c>
      <c r="D817" s="45" t="s">
        <v>10319</v>
      </c>
      <c r="E817" s="45" t="s">
        <v>10320</v>
      </c>
      <c r="F817" s="45" t="s">
        <v>10321</v>
      </c>
      <c r="G817" s="45" t="s">
        <v>10322</v>
      </c>
      <c r="H817" s="1" t="s">
        <v>42673</v>
      </c>
    </row>
    <row r="818" spans="1:9" x14ac:dyDescent="0.35">
      <c r="A818" s="45">
        <v>816</v>
      </c>
      <c r="B818" s="45" t="s">
        <v>10325</v>
      </c>
      <c r="C818" s="1">
        <v>2001</v>
      </c>
      <c r="D818" s="45" t="s">
        <v>10326</v>
      </c>
      <c r="E818" s="45" t="s">
        <v>10327</v>
      </c>
      <c r="F818" s="45" t="s">
        <v>10328</v>
      </c>
      <c r="G818" s="45" t="s">
        <v>10329</v>
      </c>
      <c r="H818" s="1" t="s">
        <v>42674</v>
      </c>
      <c r="I818" s="1" t="s">
        <v>42676</v>
      </c>
    </row>
    <row r="819" spans="1:9" x14ac:dyDescent="0.35">
      <c r="A819" s="45">
        <v>817</v>
      </c>
      <c r="B819" s="45" t="s">
        <v>10333</v>
      </c>
      <c r="C819" s="1">
        <v>2018</v>
      </c>
      <c r="D819" s="45" t="s">
        <v>10334</v>
      </c>
      <c r="E819" s="45" t="s">
        <v>10335</v>
      </c>
      <c r="F819" s="45" t="s">
        <v>10336</v>
      </c>
      <c r="G819" s="45" t="s">
        <v>10337</v>
      </c>
      <c r="H819" s="1" t="s">
        <v>42673</v>
      </c>
    </row>
    <row r="820" spans="1:9" x14ac:dyDescent="0.35">
      <c r="A820" s="45">
        <v>818</v>
      </c>
      <c r="B820" s="45" t="s">
        <v>10340</v>
      </c>
      <c r="C820" s="1">
        <v>2015</v>
      </c>
      <c r="D820" s="45" t="s">
        <v>10341</v>
      </c>
      <c r="E820" s="45" t="s">
        <v>10342</v>
      </c>
      <c r="F820" s="45" t="s">
        <v>10345</v>
      </c>
      <c r="G820" s="45" t="s">
        <v>10346</v>
      </c>
      <c r="H820" s="1" t="s">
        <v>42673</v>
      </c>
    </row>
    <row r="821" spans="1:9" x14ac:dyDescent="0.35">
      <c r="A821" s="45">
        <v>819</v>
      </c>
      <c r="B821" s="45" t="s">
        <v>10352</v>
      </c>
      <c r="C821" s="1">
        <v>2005</v>
      </c>
      <c r="D821" s="45" t="s">
        <v>10353</v>
      </c>
      <c r="E821" s="45" t="s">
        <v>9776</v>
      </c>
      <c r="F821" s="45" t="s">
        <v>10355</v>
      </c>
      <c r="G821" s="45" t="s">
        <v>10356</v>
      </c>
      <c r="H821" s="1" t="s">
        <v>42673</v>
      </c>
    </row>
    <row r="822" spans="1:9" x14ac:dyDescent="0.35">
      <c r="A822" s="45">
        <v>820</v>
      </c>
      <c r="B822" s="45" t="s">
        <v>10360</v>
      </c>
      <c r="C822" s="1">
        <v>2008</v>
      </c>
      <c r="D822" s="45" t="s">
        <v>10361</v>
      </c>
      <c r="E822" s="45" t="s">
        <v>10362</v>
      </c>
      <c r="F822" s="45" t="s">
        <v>10363</v>
      </c>
      <c r="G822" s="45" t="s">
        <v>10364</v>
      </c>
      <c r="H822" s="1" t="s">
        <v>42673</v>
      </c>
    </row>
    <row r="823" spans="1:9" x14ac:dyDescent="0.35">
      <c r="A823" s="45">
        <v>821</v>
      </c>
      <c r="B823" s="45" t="s">
        <v>10376</v>
      </c>
      <c r="C823" s="1">
        <v>2022</v>
      </c>
      <c r="D823" s="45" t="s">
        <v>10377</v>
      </c>
      <c r="E823" s="45" t="s">
        <v>10378</v>
      </c>
      <c r="F823" s="45" t="s">
        <v>10379</v>
      </c>
      <c r="G823" s="45"/>
      <c r="H823" s="1" t="s">
        <v>42673</v>
      </c>
    </row>
    <row r="824" spans="1:9" x14ac:dyDescent="0.35">
      <c r="A824" s="45">
        <v>822</v>
      </c>
      <c r="B824" s="45" t="s">
        <v>10381</v>
      </c>
      <c r="C824" s="1">
        <v>2009</v>
      </c>
      <c r="D824" s="45" t="s">
        <v>10382</v>
      </c>
      <c r="E824" s="45" t="s">
        <v>10383</v>
      </c>
      <c r="F824" s="45" t="s">
        <v>10384</v>
      </c>
      <c r="G824" s="45" t="s">
        <v>10385</v>
      </c>
      <c r="H824" s="1" t="s">
        <v>42674</v>
      </c>
      <c r="I824" s="1" t="s">
        <v>42675</v>
      </c>
    </row>
    <row r="825" spans="1:9" x14ac:dyDescent="0.35">
      <c r="A825" s="45">
        <v>823</v>
      </c>
      <c r="B825" s="45" t="s">
        <v>10390</v>
      </c>
      <c r="C825" s="1">
        <v>2003</v>
      </c>
      <c r="D825" s="45" t="s">
        <v>10391</v>
      </c>
      <c r="E825" s="45" t="s">
        <v>10392</v>
      </c>
      <c r="F825" s="45" t="s">
        <v>10393</v>
      </c>
      <c r="G825" s="45" t="s">
        <v>10394</v>
      </c>
      <c r="H825" s="1" t="s">
        <v>42673</v>
      </c>
    </row>
    <row r="826" spans="1:9" x14ac:dyDescent="0.35">
      <c r="A826" s="45">
        <v>824</v>
      </c>
      <c r="B826" s="45" t="s">
        <v>10398</v>
      </c>
      <c r="C826" s="1">
        <v>2017</v>
      </c>
      <c r="D826" s="45" t="s">
        <v>10399</v>
      </c>
      <c r="E826" s="45" t="s">
        <v>10400</v>
      </c>
      <c r="F826" s="45" t="s">
        <v>10403</v>
      </c>
      <c r="G826" s="45" t="s">
        <v>10404</v>
      </c>
      <c r="H826" s="1" t="s">
        <v>42673</v>
      </c>
    </row>
    <row r="827" spans="1:9" x14ac:dyDescent="0.35">
      <c r="A827" s="45">
        <v>825</v>
      </c>
      <c r="B827" s="45" t="s">
        <v>10411</v>
      </c>
      <c r="C827" s="1">
        <v>2019</v>
      </c>
      <c r="D827" s="45" t="s">
        <v>10412</v>
      </c>
      <c r="E827" s="45" t="s">
        <v>10413</v>
      </c>
      <c r="F827" s="45" t="s">
        <v>10414</v>
      </c>
      <c r="G827" s="45"/>
      <c r="H827" s="1" t="s">
        <v>42673</v>
      </c>
    </row>
    <row r="828" spans="1:9" x14ac:dyDescent="0.35">
      <c r="A828" s="45">
        <v>826</v>
      </c>
      <c r="B828" s="45" t="s">
        <v>10431</v>
      </c>
      <c r="C828" s="1">
        <v>1985</v>
      </c>
      <c r="D828" s="45" t="s">
        <v>10432</v>
      </c>
      <c r="E828" s="45" t="s">
        <v>10433</v>
      </c>
      <c r="F828" s="45"/>
      <c r="G828" s="45" t="s">
        <v>10436</v>
      </c>
      <c r="H828" s="1" t="s">
        <v>42673</v>
      </c>
    </row>
    <row r="829" spans="1:9" x14ac:dyDescent="0.35">
      <c r="A829" s="45">
        <v>827</v>
      </c>
      <c r="B829" s="45" t="s">
        <v>10448</v>
      </c>
      <c r="C829" s="1">
        <v>2019</v>
      </c>
      <c r="D829" s="45" t="s">
        <v>10449</v>
      </c>
      <c r="E829" s="45" t="s">
        <v>10450</v>
      </c>
      <c r="F829" s="45" t="s">
        <v>10451</v>
      </c>
      <c r="G829" s="45" t="s">
        <v>10452</v>
      </c>
      <c r="H829" s="1" t="s">
        <v>42673</v>
      </c>
    </row>
    <row r="830" spans="1:9" x14ac:dyDescent="0.35">
      <c r="A830" s="45">
        <v>828</v>
      </c>
      <c r="B830" s="45" t="s">
        <v>10455</v>
      </c>
      <c r="C830" s="1">
        <v>2012</v>
      </c>
      <c r="D830" s="45" t="s">
        <v>10456</v>
      </c>
      <c r="E830" s="45" t="s">
        <v>10457</v>
      </c>
      <c r="F830" s="45" t="s">
        <v>10458</v>
      </c>
      <c r="G830" s="45" t="s">
        <v>10459</v>
      </c>
      <c r="H830" s="1" t="s">
        <v>42673</v>
      </c>
    </row>
    <row r="831" spans="1:9" x14ac:dyDescent="0.35">
      <c r="A831" s="45">
        <v>829</v>
      </c>
      <c r="B831" s="45" t="s">
        <v>10463</v>
      </c>
      <c r="C831" s="1">
        <v>1998</v>
      </c>
      <c r="D831" s="45" t="s">
        <v>10464</v>
      </c>
      <c r="E831" s="45" t="s">
        <v>10465</v>
      </c>
      <c r="F831" s="45" t="s">
        <v>10466</v>
      </c>
      <c r="G831" s="45" t="s">
        <v>10467</v>
      </c>
      <c r="H831" s="1" t="s">
        <v>42673</v>
      </c>
    </row>
    <row r="832" spans="1:9" x14ac:dyDescent="0.35">
      <c r="A832" s="45">
        <v>830</v>
      </c>
      <c r="B832" s="45" t="s">
        <v>10479</v>
      </c>
      <c r="C832" s="1">
        <v>2021</v>
      </c>
      <c r="D832" s="45" t="s">
        <v>10480</v>
      </c>
      <c r="E832" s="45" t="s">
        <v>10481</v>
      </c>
      <c r="F832" s="45" t="s">
        <v>10482</v>
      </c>
      <c r="G832" s="45" t="s">
        <v>10483</v>
      </c>
      <c r="H832" s="1" t="s">
        <v>42673</v>
      </c>
      <c r="I832" s="1" t="s">
        <v>42677</v>
      </c>
    </row>
    <row r="833" spans="1:9" x14ac:dyDescent="0.35">
      <c r="A833" s="45">
        <v>831</v>
      </c>
      <c r="B833" s="45" t="s">
        <v>10486</v>
      </c>
      <c r="C833" s="1">
        <v>2002</v>
      </c>
      <c r="D833" s="45" t="s">
        <v>10487</v>
      </c>
      <c r="E833" s="45" t="s">
        <v>10488</v>
      </c>
      <c r="F833" s="45" t="s">
        <v>10489</v>
      </c>
      <c r="G833" s="45" t="s">
        <v>10490</v>
      </c>
      <c r="H833" s="1" t="s">
        <v>42674</v>
      </c>
      <c r="I833" s="1" t="s">
        <v>42681</v>
      </c>
    </row>
    <row r="834" spans="1:9" x14ac:dyDescent="0.35">
      <c r="A834" s="45">
        <v>832</v>
      </c>
      <c r="B834" s="45" t="s">
        <v>10494</v>
      </c>
      <c r="C834" s="1">
        <v>2011</v>
      </c>
      <c r="D834" s="45" t="s">
        <v>10495</v>
      </c>
      <c r="E834" s="45" t="s">
        <v>10496</v>
      </c>
      <c r="F834" s="45" t="s">
        <v>10497</v>
      </c>
      <c r="G834" s="45" t="s">
        <v>10498</v>
      </c>
      <c r="H834" s="1" t="s">
        <v>42673</v>
      </c>
    </row>
    <row r="835" spans="1:9" x14ac:dyDescent="0.35">
      <c r="A835" s="45">
        <v>833</v>
      </c>
      <c r="B835" s="45" t="s">
        <v>10508</v>
      </c>
      <c r="C835" s="1">
        <v>2014</v>
      </c>
      <c r="D835" s="45" t="s">
        <v>10509</v>
      </c>
      <c r="E835" s="45" t="s">
        <v>10510</v>
      </c>
      <c r="F835" s="45" t="s">
        <v>10511</v>
      </c>
      <c r="G835" s="45" t="s">
        <v>10512</v>
      </c>
      <c r="H835" s="1" t="s">
        <v>42674</v>
      </c>
      <c r="I835" s="1" t="s">
        <v>42681</v>
      </c>
    </row>
    <row r="836" spans="1:9" x14ac:dyDescent="0.35">
      <c r="A836" s="45">
        <v>834</v>
      </c>
      <c r="B836" s="45" t="s">
        <v>10516</v>
      </c>
      <c r="C836" s="1">
        <v>2002</v>
      </c>
      <c r="D836" s="45" t="s">
        <v>10517</v>
      </c>
      <c r="E836" s="45" t="s">
        <v>10518</v>
      </c>
      <c r="F836" s="45"/>
      <c r="G836" s="45" t="s">
        <v>10521</v>
      </c>
      <c r="H836" s="1" t="s">
        <v>42673</v>
      </c>
    </row>
    <row r="837" spans="1:9" x14ac:dyDescent="0.35">
      <c r="A837" s="45">
        <v>835</v>
      </c>
      <c r="B837" s="45" t="s">
        <v>10526</v>
      </c>
      <c r="C837" s="1">
        <v>2018</v>
      </c>
      <c r="D837" s="45" t="s">
        <v>10527</v>
      </c>
      <c r="E837" s="45" t="s">
        <v>10528</v>
      </c>
      <c r="F837" s="45" t="s">
        <v>10531</v>
      </c>
      <c r="G837" s="45" t="s">
        <v>10532</v>
      </c>
      <c r="H837" s="1" t="s">
        <v>42674</v>
      </c>
      <c r="I837" s="1" t="s">
        <v>42675</v>
      </c>
    </row>
    <row r="838" spans="1:9" x14ac:dyDescent="0.35">
      <c r="A838" s="45">
        <v>836</v>
      </c>
      <c r="B838" s="45" t="s">
        <v>10537</v>
      </c>
      <c r="C838" s="1">
        <v>2019</v>
      </c>
      <c r="D838" s="45" t="s">
        <v>10538</v>
      </c>
      <c r="E838" s="45" t="s">
        <v>10539</v>
      </c>
      <c r="F838" s="45" t="s">
        <v>10540</v>
      </c>
      <c r="G838" s="45" t="s">
        <v>10541</v>
      </c>
      <c r="H838" s="1" t="s">
        <v>42673</v>
      </c>
    </row>
    <row r="839" spans="1:9" x14ac:dyDescent="0.35">
      <c r="A839" s="45">
        <v>837</v>
      </c>
      <c r="B839" s="45" t="s">
        <v>10566</v>
      </c>
      <c r="C839" s="1">
        <v>2008</v>
      </c>
      <c r="D839" s="45" t="s">
        <v>10567</v>
      </c>
      <c r="E839" s="45" t="s">
        <v>10568</v>
      </c>
      <c r="F839" s="45" t="s">
        <v>10569</v>
      </c>
      <c r="G839" s="45" t="s">
        <v>10570</v>
      </c>
      <c r="H839" s="1" t="s">
        <v>42673</v>
      </c>
    </row>
    <row r="840" spans="1:9" x14ac:dyDescent="0.35">
      <c r="A840" s="45">
        <v>838</v>
      </c>
      <c r="B840" s="45" t="s">
        <v>10572</v>
      </c>
      <c r="C840" s="1">
        <v>2014</v>
      </c>
      <c r="D840" s="45" t="s">
        <v>10573</v>
      </c>
      <c r="E840" s="45" t="s">
        <v>10574</v>
      </c>
      <c r="F840" s="45" t="s">
        <v>10575</v>
      </c>
      <c r="G840" s="45" t="s">
        <v>10576</v>
      </c>
      <c r="H840" s="1" t="s">
        <v>42673</v>
      </c>
    </row>
    <row r="841" spans="1:9" x14ac:dyDescent="0.35">
      <c r="A841" s="45">
        <v>839</v>
      </c>
      <c r="B841" s="45" t="s">
        <v>10580</v>
      </c>
      <c r="C841" s="1">
        <v>2021</v>
      </c>
      <c r="D841" s="45" t="s">
        <v>10581</v>
      </c>
      <c r="E841" s="45" t="s">
        <v>10582</v>
      </c>
      <c r="F841" s="45" t="s">
        <v>10583</v>
      </c>
      <c r="G841" s="45" t="s">
        <v>10584</v>
      </c>
      <c r="H841" s="1" t="s">
        <v>42673</v>
      </c>
    </row>
    <row r="842" spans="1:9" x14ac:dyDescent="0.35">
      <c r="A842" s="45">
        <v>840</v>
      </c>
      <c r="B842" s="45" t="s">
        <v>10600</v>
      </c>
      <c r="C842" s="1">
        <v>2021</v>
      </c>
      <c r="D842" s="45" t="s">
        <v>10601</v>
      </c>
      <c r="E842" s="45" t="s">
        <v>10602</v>
      </c>
      <c r="F842" s="45" t="s">
        <v>10603</v>
      </c>
      <c r="G842" s="45" t="s">
        <v>10604</v>
      </c>
      <c r="H842" s="1" t="s">
        <v>42673</v>
      </c>
    </row>
    <row r="843" spans="1:9" x14ac:dyDescent="0.35">
      <c r="A843" s="45">
        <v>841</v>
      </c>
      <c r="B843" s="45" t="s">
        <v>10608</v>
      </c>
      <c r="C843" s="1">
        <v>2003</v>
      </c>
      <c r="D843" s="45" t="s">
        <v>10609</v>
      </c>
      <c r="E843" s="45" t="s">
        <v>10610</v>
      </c>
      <c r="F843" s="45" t="s">
        <v>10611</v>
      </c>
      <c r="G843" s="45" t="s">
        <v>10612</v>
      </c>
      <c r="H843" s="1" t="s">
        <v>42673</v>
      </c>
      <c r="I843" s="1" t="s">
        <v>42682</v>
      </c>
    </row>
    <row r="844" spans="1:9" x14ac:dyDescent="0.35">
      <c r="A844" s="45">
        <v>842</v>
      </c>
      <c r="B844" s="45" t="s">
        <v>10616</v>
      </c>
      <c r="C844" s="1">
        <v>2013</v>
      </c>
      <c r="D844" s="45" t="s">
        <v>10617</v>
      </c>
      <c r="E844" s="45" t="s">
        <v>10618</v>
      </c>
      <c r="F844" s="45" t="s">
        <v>10619</v>
      </c>
      <c r="G844" s="45" t="s">
        <v>10620</v>
      </c>
      <c r="H844" s="1" t="s">
        <v>42673</v>
      </c>
    </row>
    <row r="845" spans="1:9" x14ac:dyDescent="0.35">
      <c r="A845" s="45">
        <v>843</v>
      </c>
      <c r="B845" s="45" t="s">
        <v>10624</v>
      </c>
      <c r="C845" s="1">
        <v>2021</v>
      </c>
      <c r="D845" s="45" t="s">
        <v>10625</v>
      </c>
      <c r="E845" s="45" t="s">
        <v>10626</v>
      </c>
      <c r="F845" s="45" t="s">
        <v>10629</v>
      </c>
      <c r="G845" s="45" t="s">
        <v>10630</v>
      </c>
      <c r="H845" s="1" t="s">
        <v>42673</v>
      </c>
    </row>
    <row r="846" spans="1:9" x14ac:dyDescent="0.35">
      <c r="A846" s="45">
        <v>844</v>
      </c>
      <c r="B846" s="45" t="s">
        <v>10633</v>
      </c>
      <c r="C846" s="1">
        <v>2003</v>
      </c>
      <c r="D846" s="45" t="s">
        <v>10634</v>
      </c>
      <c r="E846" s="45" t="s">
        <v>10635</v>
      </c>
      <c r="F846" s="45"/>
      <c r="G846" s="45" t="s">
        <v>10636</v>
      </c>
      <c r="H846" s="1" t="s">
        <v>42674</v>
      </c>
      <c r="I846" s="1" t="s">
        <v>42676</v>
      </c>
    </row>
    <row r="847" spans="1:9" x14ac:dyDescent="0.35">
      <c r="A847" s="45">
        <v>845</v>
      </c>
      <c r="B847" s="45" t="s">
        <v>10646</v>
      </c>
      <c r="C847" s="1">
        <v>2000</v>
      </c>
      <c r="D847" s="45" t="s">
        <v>10647</v>
      </c>
      <c r="E847" s="45" t="s">
        <v>10648</v>
      </c>
      <c r="F847" s="45" t="s">
        <v>10649</v>
      </c>
      <c r="G847" s="45" t="s">
        <v>10650</v>
      </c>
      <c r="H847" s="1" t="s">
        <v>42673</v>
      </c>
    </row>
    <row r="848" spans="1:9" x14ac:dyDescent="0.35">
      <c r="A848" s="45">
        <v>846</v>
      </c>
      <c r="B848" s="45" t="s">
        <v>10655</v>
      </c>
      <c r="C848" s="1">
        <v>2015</v>
      </c>
      <c r="D848" s="45" t="s">
        <v>10656</v>
      </c>
      <c r="E848" s="45" t="s">
        <v>10657</v>
      </c>
      <c r="F848" s="45" t="s">
        <v>10658</v>
      </c>
      <c r="G848" s="45" t="s">
        <v>10659</v>
      </c>
      <c r="H848" s="1" t="s">
        <v>42673</v>
      </c>
      <c r="I848" s="1" t="s">
        <v>42679</v>
      </c>
    </row>
    <row r="849" spans="1:9" x14ac:dyDescent="0.35">
      <c r="A849" s="45">
        <v>847</v>
      </c>
      <c r="B849" s="45" t="s">
        <v>10667</v>
      </c>
      <c r="C849" s="1">
        <v>2019</v>
      </c>
      <c r="D849" s="45" t="s">
        <v>10668</v>
      </c>
      <c r="E849" s="45" t="s">
        <v>10669</v>
      </c>
      <c r="F849" s="45" t="s">
        <v>10671</v>
      </c>
      <c r="G849" s="45" t="s">
        <v>10672</v>
      </c>
      <c r="H849" s="1" t="s">
        <v>42673</v>
      </c>
    </row>
    <row r="850" spans="1:9" x14ac:dyDescent="0.35">
      <c r="A850" s="45">
        <v>848</v>
      </c>
      <c r="B850" s="45" t="s">
        <v>10675</v>
      </c>
      <c r="C850" s="1">
        <v>2010</v>
      </c>
      <c r="D850" s="45" t="s">
        <v>10676</v>
      </c>
      <c r="E850" s="45" t="s">
        <v>10677</v>
      </c>
      <c r="F850" s="45" t="s">
        <v>10678</v>
      </c>
      <c r="G850" s="45" t="s">
        <v>10679</v>
      </c>
      <c r="H850" s="1" t="s">
        <v>42673</v>
      </c>
    </row>
    <row r="851" spans="1:9" x14ac:dyDescent="0.35">
      <c r="A851" s="45">
        <v>849</v>
      </c>
      <c r="B851" s="45" t="s">
        <v>10707</v>
      </c>
      <c r="C851" s="1">
        <v>2005</v>
      </c>
      <c r="D851" s="45" t="s">
        <v>10708</v>
      </c>
      <c r="E851" s="45" t="s">
        <v>10709</v>
      </c>
      <c r="F851" s="45" t="s">
        <v>10710</v>
      </c>
      <c r="G851" s="45"/>
      <c r="H851" s="1" t="s">
        <v>42673</v>
      </c>
    </row>
    <row r="852" spans="1:9" x14ac:dyDescent="0.35">
      <c r="A852" s="45">
        <v>850</v>
      </c>
      <c r="B852" s="45" t="s">
        <v>10720</v>
      </c>
      <c r="C852" s="1">
        <v>2013</v>
      </c>
      <c r="D852" s="45" t="s">
        <v>10721</v>
      </c>
      <c r="E852" s="45" t="s">
        <v>10722</v>
      </c>
      <c r="F852" s="45" t="s">
        <v>10723</v>
      </c>
      <c r="G852" s="45" t="s">
        <v>10724</v>
      </c>
      <c r="H852" s="1" t="s">
        <v>42674</v>
      </c>
      <c r="I852" s="1" t="s">
        <v>42675</v>
      </c>
    </row>
    <row r="853" spans="1:9" x14ac:dyDescent="0.35">
      <c r="A853" s="45">
        <v>851</v>
      </c>
      <c r="B853" s="45" t="s">
        <v>10728</v>
      </c>
      <c r="C853" s="1">
        <v>1996</v>
      </c>
      <c r="D853" s="45" t="s">
        <v>10729</v>
      </c>
      <c r="E853" s="45" t="s">
        <v>10730</v>
      </c>
      <c r="F853" s="45"/>
      <c r="G853" s="45" t="s">
        <v>10731</v>
      </c>
      <c r="H853" s="1" t="s">
        <v>42673</v>
      </c>
    </row>
    <row r="854" spans="1:9" x14ac:dyDescent="0.35">
      <c r="A854" s="45">
        <v>852</v>
      </c>
      <c r="B854" s="45" t="s">
        <v>10735</v>
      </c>
      <c r="C854" s="1">
        <v>1990</v>
      </c>
      <c r="D854" s="45" t="s">
        <v>10736</v>
      </c>
      <c r="E854" s="45" t="s">
        <v>10737</v>
      </c>
      <c r="F854" s="45"/>
      <c r="G854" s="45" t="s">
        <v>10738</v>
      </c>
      <c r="H854" s="1" t="s">
        <v>42673</v>
      </c>
    </row>
    <row r="855" spans="1:9" x14ac:dyDescent="0.35">
      <c r="A855" s="45">
        <v>853</v>
      </c>
      <c r="B855" s="45" t="s">
        <v>10742</v>
      </c>
      <c r="C855" s="1">
        <v>1993</v>
      </c>
      <c r="D855" s="45" t="s">
        <v>10743</v>
      </c>
      <c r="E855" s="45" t="s">
        <v>10744</v>
      </c>
      <c r="F855" s="45"/>
      <c r="G855" s="45" t="s">
        <v>10747</v>
      </c>
      <c r="H855" s="1" t="s">
        <v>42673</v>
      </c>
    </row>
    <row r="856" spans="1:9" x14ac:dyDescent="0.35">
      <c r="A856" s="45">
        <v>854</v>
      </c>
      <c r="B856" s="45" t="s">
        <v>10751</v>
      </c>
      <c r="C856" s="1">
        <v>2016</v>
      </c>
      <c r="D856" s="45" t="s">
        <v>10752</v>
      </c>
      <c r="E856" s="45" t="s">
        <v>10753</v>
      </c>
      <c r="F856" s="45" t="s">
        <v>10755</v>
      </c>
      <c r="G856" s="45"/>
      <c r="H856" s="1" t="s">
        <v>42673</v>
      </c>
      <c r="I856" s="1" t="s">
        <v>42679</v>
      </c>
    </row>
    <row r="857" spans="1:9" x14ac:dyDescent="0.35">
      <c r="A857" s="45">
        <v>855</v>
      </c>
      <c r="B857" s="45" t="s">
        <v>10758</v>
      </c>
      <c r="C857" s="1">
        <v>2021</v>
      </c>
      <c r="D857" s="45" t="s">
        <v>10759</v>
      </c>
      <c r="E857" s="45" t="s">
        <v>10760</v>
      </c>
      <c r="F857" s="45" t="s">
        <v>10763</v>
      </c>
      <c r="G857" s="45" t="s">
        <v>10764</v>
      </c>
      <c r="H857" s="1" t="s">
        <v>42673</v>
      </c>
    </row>
    <row r="858" spans="1:9" x14ac:dyDescent="0.35">
      <c r="A858" s="45">
        <v>856</v>
      </c>
      <c r="B858" s="45" t="s">
        <v>10769</v>
      </c>
      <c r="C858" s="1">
        <v>2019</v>
      </c>
      <c r="D858" s="45" t="s">
        <v>10770</v>
      </c>
      <c r="E858" s="45" t="s">
        <v>10771</v>
      </c>
      <c r="F858" s="45" t="s">
        <v>10772</v>
      </c>
      <c r="G858" s="45" t="s">
        <v>10773</v>
      </c>
      <c r="H858" s="1" t="s">
        <v>42673</v>
      </c>
    </row>
    <row r="859" spans="1:9" x14ac:dyDescent="0.35">
      <c r="A859" s="45">
        <v>857</v>
      </c>
      <c r="B859" s="45" t="s">
        <v>10776</v>
      </c>
      <c r="C859" s="1">
        <v>2007</v>
      </c>
      <c r="D859" s="45" t="s">
        <v>10777</v>
      </c>
      <c r="E859" s="45" t="s">
        <v>10778</v>
      </c>
      <c r="F859" s="45" t="s">
        <v>10779</v>
      </c>
      <c r="G859" s="45" t="s">
        <v>10780</v>
      </c>
      <c r="H859" s="1" t="s">
        <v>42674</v>
      </c>
      <c r="I859" s="1" t="s">
        <v>42681</v>
      </c>
    </row>
    <row r="860" spans="1:9" x14ac:dyDescent="0.35">
      <c r="A860" s="45">
        <v>858</v>
      </c>
      <c r="B860" s="45" t="s">
        <v>10784</v>
      </c>
      <c r="C860" s="1">
        <v>2022</v>
      </c>
      <c r="D860" s="45" t="s">
        <v>10785</v>
      </c>
      <c r="E860" s="45" t="s">
        <v>10786</v>
      </c>
      <c r="F860" s="45" t="s">
        <v>10787</v>
      </c>
      <c r="G860" s="45" t="s">
        <v>10788</v>
      </c>
      <c r="H860" s="1" t="s">
        <v>42673</v>
      </c>
    </row>
    <row r="861" spans="1:9" x14ac:dyDescent="0.35">
      <c r="A861" s="45">
        <v>859</v>
      </c>
      <c r="B861" s="45" t="s">
        <v>10793</v>
      </c>
      <c r="C861" s="1">
        <v>2019</v>
      </c>
      <c r="D861" s="45" t="s">
        <v>10794</v>
      </c>
      <c r="E861" s="45" t="s">
        <v>10795</v>
      </c>
      <c r="F861" s="45" t="s">
        <v>10796</v>
      </c>
      <c r="G861" s="45" t="s">
        <v>10797</v>
      </c>
      <c r="H861" s="1" t="s">
        <v>42673</v>
      </c>
      <c r="I861" s="1" t="s">
        <v>42679</v>
      </c>
    </row>
    <row r="862" spans="1:9" x14ac:dyDescent="0.35">
      <c r="A862" s="45">
        <v>860</v>
      </c>
      <c r="B862" s="45" t="s">
        <v>10811</v>
      </c>
      <c r="C862" s="1">
        <v>1997</v>
      </c>
      <c r="D862" s="45" t="s">
        <v>10812</v>
      </c>
      <c r="E862" s="45" t="s">
        <v>10813</v>
      </c>
      <c r="F862" s="45"/>
      <c r="G862" s="45" t="s">
        <v>10816</v>
      </c>
      <c r="H862" s="1" t="s">
        <v>42673</v>
      </c>
    </row>
    <row r="863" spans="1:9" x14ac:dyDescent="0.35">
      <c r="A863" s="45">
        <v>861</v>
      </c>
      <c r="B863" s="45" t="s">
        <v>10821</v>
      </c>
      <c r="C863" s="1">
        <v>1992</v>
      </c>
      <c r="D863" s="45" t="s">
        <v>10822</v>
      </c>
      <c r="E863" s="45" t="s">
        <v>10823</v>
      </c>
      <c r="F863" s="45" t="s">
        <v>10825</v>
      </c>
      <c r="G863" s="45" t="s">
        <v>10826</v>
      </c>
      <c r="H863" s="1" t="s">
        <v>42673</v>
      </c>
    </row>
    <row r="864" spans="1:9" x14ac:dyDescent="0.35">
      <c r="A864" s="45">
        <v>862</v>
      </c>
      <c r="B864" s="45" t="s">
        <v>10831</v>
      </c>
      <c r="C864" s="1">
        <v>2023</v>
      </c>
      <c r="D864" s="45" t="s">
        <v>10832</v>
      </c>
      <c r="E864" s="45" t="s">
        <v>10833</v>
      </c>
      <c r="F864" s="45" t="s">
        <v>10834</v>
      </c>
      <c r="G864" s="45" t="s">
        <v>10835</v>
      </c>
      <c r="H864" s="1" t="s">
        <v>42674</v>
      </c>
      <c r="I864" s="1" t="s">
        <v>42675</v>
      </c>
    </row>
    <row r="865" spans="1:9" x14ac:dyDescent="0.35">
      <c r="A865" s="45">
        <v>863</v>
      </c>
      <c r="B865" s="45" t="s">
        <v>10846</v>
      </c>
      <c r="C865" s="1">
        <v>1990</v>
      </c>
      <c r="D865" s="45" t="s">
        <v>10847</v>
      </c>
      <c r="E865" s="45" t="s">
        <v>10848</v>
      </c>
      <c r="F865" s="45" t="s">
        <v>10849</v>
      </c>
      <c r="G865" s="45" t="s">
        <v>10850</v>
      </c>
      <c r="H865" s="1" t="s">
        <v>42673</v>
      </c>
    </row>
    <row r="866" spans="1:9" x14ac:dyDescent="0.35">
      <c r="A866" s="45">
        <v>864</v>
      </c>
      <c r="B866" s="45" t="s">
        <v>10862</v>
      </c>
      <c r="C866" s="1">
        <v>2006</v>
      </c>
      <c r="D866" s="45" t="s">
        <v>10863</v>
      </c>
      <c r="E866" s="45" t="s">
        <v>10864</v>
      </c>
      <c r="F866" s="45"/>
      <c r="G866" s="45"/>
      <c r="H866" s="1" t="s">
        <v>42674</v>
      </c>
      <c r="I866" s="1" t="s">
        <v>42676</v>
      </c>
    </row>
    <row r="867" spans="1:9" x14ac:dyDescent="0.35">
      <c r="A867" s="45">
        <v>865</v>
      </c>
      <c r="B867" s="45" t="s">
        <v>10884</v>
      </c>
      <c r="C867" s="1">
        <v>2020</v>
      </c>
      <c r="D867" s="45" t="s">
        <v>10885</v>
      </c>
      <c r="E867" s="45" t="s">
        <v>10886</v>
      </c>
      <c r="F867" s="45" t="s">
        <v>10887</v>
      </c>
      <c r="G867" s="45" t="s">
        <v>10888</v>
      </c>
      <c r="H867" s="1" t="s">
        <v>42673</v>
      </c>
    </row>
    <row r="868" spans="1:9" x14ac:dyDescent="0.35">
      <c r="A868" s="45">
        <v>866</v>
      </c>
      <c r="B868" s="45" t="s">
        <v>10892</v>
      </c>
      <c r="C868" s="1">
        <v>2017</v>
      </c>
      <c r="D868" s="45" t="s">
        <v>10893</v>
      </c>
      <c r="E868" s="45" t="s">
        <v>10894</v>
      </c>
      <c r="F868" s="45" t="s">
        <v>10897</v>
      </c>
      <c r="G868" s="45" t="s">
        <v>10898</v>
      </c>
      <c r="H868" s="1" t="s">
        <v>42673</v>
      </c>
    </row>
    <row r="869" spans="1:9" x14ac:dyDescent="0.35">
      <c r="A869" s="45">
        <v>867</v>
      </c>
      <c r="B869" s="45" t="s">
        <v>10911</v>
      </c>
      <c r="C869" s="1">
        <v>2016</v>
      </c>
      <c r="D869" s="45" t="s">
        <v>10912</v>
      </c>
      <c r="E869" s="45" t="s">
        <v>10913</v>
      </c>
      <c r="F869" s="45" t="s">
        <v>10914</v>
      </c>
      <c r="G869" s="45" t="s">
        <v>10915</v>
      </c>
      <c r="H869" s="1" t="s">
        <v>42673</v>
      </c>
    </row>
    <row r="870" spans="1:9" x14ac:dyDescent="0.35">
      <c r="A870" s="45">
        <v>868</v>
      </c>
      <c r="B870" s="45" t="s">
        <v>10921</v>
      </c>
      <c r="C870" s="1">
        <v>2018</v>
      </c>
      <c r="D870" s="45" t="s">
        <v>10922</v>
      </c>
      <c r="E870" s="45" t="s">
        <v>10923</v>
      </c>
      <c r="F870" s="45" t="s">
        <v>10924</v>
      </c>
      <c r="G870" s="45" t="s">
        <v>10925</v>
      </c>
      <c r="H870" s="1" t="s">
        <v>42673</v>
      </c>
    </row>
    <row r="871" spans="1:9" x14ac:dyDescent="0.35">
      <c r="A871" s="45">
        <v>869</v>
      </c>
      <c r="B871" s="45" t="s">
        <v>10929</v>
      </c>
      <c r="C871" s="1">
        <v>2012</v>
      </c>
      <c r="D871" s="45" t="s">
        <v>10930</v>
      </c>
      <c r="E871" s="45" t="s">
        <v>10931</v>
      </c>
      <c r="F871" s="45" t="s">
        <v>10934</v>
      </c>
      <c r="G871" s="45" t="s">
        <v>10935</v>
      </c>
      <c r="H871" s="1" t="s">
        <v>42673</v>
      </c>
    </row>
    <row r="872" spans="1:9" x14ac:dyDescent="0.35">
      <c r="A872" s="45">
        <v>870</v>
      </c>
      <c r="B872" s="45" t="s">
        <v>10949</v>
      </c>
      <c r="C872" s="1">
        <v>2021</v>
      </c>
      <c r="D872" s="45" t="s">
        <v>10950</v>
      </c>
      <c r="E872" s="45" t="s">
        <v>10951</v>
      </c>
      <c r="F872" s="45" t="s">
        <v>10952</v>
      </c>
      <c r="G872" s="45" t="s">
        <v>10953</v>
      </c>
      <c r="H872" s="1" t="s">
        <v>42674</v>
      </c>
      <c r="I872" s="1" t="s">
        <v>42676</v>
      </c>
    </row>
    <row r="873" spans="1:9" x14ac:dyDescent="0.35">
      <c r="A873" s="45">
        <v>871</v>
      </c>
      <c r="B873" s="45" t="s">
        <v>10955</v>
      </c>
      <c r="C873" s="1">
        <v>2016</v>
      </c>
      <c r="D873" s="45" t="s">
        <v>10956</v>
      </c>
      <c r="E873" s="45" t="s">
        <v>10957</v>
      </c>
      <c r="F873" s="45" t="s">
        <v>10958</v>
      </c>
      <c r="G873" s="45" t="s">
        <v>10959</v>
      </c>
      <c r="H873" s="1" t="s">
        <v>42673</v>
      </c>
    </row>
    <row r="874" spans="1:9" x14ac:dyDescent="0.35">
      <c r="A874" s="45">
        <v>872</v>
      </c>
      <c r="B874" s="45" t="s">
        <v>10962</v>
      </c>
      <c r="C874" s="1">
        <v>2011</v>
      </c>
      <c r="D874" s="45" t="s">
        <v>10963</v>
      </c>
      <c r="E874" s="45" t="s">
        <v>10964</v>
      </c>
      <c r="F874" s="45" t="s">
        <v>10965</v>
      </c>
      <c r="G874" s="45" t="s">
        <v>10966</v>
      </c>
      <c r="H874" s="1" t="s">
        <v>42673</v>
      </c>
    </row>
    <row r="875" spans="1:9" x14ac:dyDescent="0.35">
      <c r="A875" s="45">
        <v>873</v>
      </c>
      <c r="B875" s="45" t="s">
        <v>10980</v>
      </c>
      <c r="C875" s="1">
        <v>2020</v>
      </c>
      <c r="D875" s="45"/>
      <c r="E875" s="45" t="s">
        <v>10981</v>
      </c>
      <c r="F875" s="45" t="s">
        <v>10982</v>
      </c>
      <c r="G875" s="45" t="s">
        <v>10983</v>
      </c>
      <c r="H875" s="1" t="s">
        <v>42673</v>
      </c>
    </row>
    <row r="876" spans="1:9" x14ac:dyDescent="0.35">
      <c r="A876" s="45">
        <v>874</v>
      </c>
      <c r="B876" s="45" t="s">
        <v>11002</v>
      </c>
      <c r="C876" s="1">
        <v>2002</v>
      </c>
      <c r="D876" s="45" t="s">
        <v>11003</v>
      </c>
      <c r="E876" s="45" t="s">
        <v>11004</v>
      </c>
      <c r="F876" s="45" t="s">
        <v>11005</v>
      </c>
      <c r="G876" s="45" t="s">
        <v>11006</v>
      </c>
      <c r="H876" s="1" t="s">
        <v>42673</v>
      </c>
    </row>
    <row r="877" spans="1:9" x14ac:dyDescent="0.35">
      <c r="A877" s="45">
        <v>875</v>
      </c>
      <c r="B877" s="45" t="s">
        <v>11010</v>
      </c>
      <c r="C877" s="1">
        <v>2013</v>
      </c>
      <c r="D877" s="45" t="s">
        <v>11011</v>
      </c>
      <c r="E877" s="45" t="s">
        <v>11012</v>
      </c>
      <c r="F877" s="45" t="s">
        <v>11014</v>
      </c>
      <c r="G877" s="45" t="s">
        <v>11015</v>
      </c>
      <c r="H877" s="1" t="s">
        <v>42673</v>
      </c>
    </row>
    <row r="878" spans="1:9" x14ac:dyDescent="0.35">
      <c r="A878" s="45">
        <v>876</v>
      </c>
      <c r="B878" s="45" t="s">
        <v>11019</v>
      </c>
      <c r="C878" s="1">
        <v>2001</v>
      </c>
      <c r="D878" s="45" t="s">
        <v>11020</v>
      </c>
      <c r="E878" s="45" t="s">
        <v>11021</v>
      </c>
      <c r="F878" s="45" t="s">
        <v>11022</v>
      </c>
      <c r="G878" s="45" t="s">
        <v>11023</v>
      </c>
      <c r="H878" s="1" t="s">
        <v>42673</v>
      </c>
    </row>
    <row r="879" spans="1:9" x14ac:dyDescent="0.35">
      <c r="A879" s="45">
        <v>877</v>
      </c>
      <c r="B879" s="45" t="s">
        <v>11026</v>
      </c>
      <c r="C879" s="1">
        <v>2021</v>
      </c>
      <c r="D879" s="45" t="s">
        <v>11027</v>
      </c>
      <c r="E879" s="45" t="s">
        <v>11028</v>
      </c>
      <c r="F879" s="45" t="s">
        <v>11029</v>
      </c>
      <c r="G879" s="45" t="s">
        <v>11030</v>
      </c>
      <c r="H879" s="1" t="s">
        <v>42673</v>
      </c>
    </row>
    <row r="880" spans="1:9" x14ac:dyDescent="0.35">
      <c r="A880" s="45">
        <v>878</v>
      </c>
      <c r="B880" s="45" t="s">
        <v>11033</v>
      </c>
      <c r="C880" s="1">
        <v>2000</v>
      </c>
      <c r="D880" s="45" t="s">
        <v>11034</v>
      </c>
      <c r="E880" s="45" t="s">
        <v>11035</v>
      </c>
      <c r="F880" s="45" t="s">
        <v>11036</v>
      </c>
      <c r="G880" s="45" t="s">
        <v>11037</v>
      </c>
      <c r="H880" s="1" t="s">
        <v>42674</v>
      </c>
      <c r="I880" s="1" t="s">
        <v>42676</v>
      </c>
    </row>
    <row r="881" spans="1:9" x14ac:dyDescent="0.35">
      <c r="A881" s="45">
        <v>879</v>
      </c>
      <c r="B881" s="45" t="s">
        <v>11048</v>
      </c>
      <c r="C881" s="1">
        <v>2017</v>
      </c>
      <c r="D881" s="45" t="s">
        <v>11049</v>
      </c>
      <c r="E881" s="45" t="s">
        <v>11050</v>
      </c>
      <c r="F881" s="45" t="s">
        <v>11053</v>
      </c>
      <c r="G881" s="45" t="s">
        <v>11054</v>
      </c>
      <c r="H881" s="1" t="s">
        <v>42673</v>
      </c>
    </row>
    <row r="882" spans="1:9" x14ac:dyDescent="0.35">
      <c r="A882" s="45">
        <v>880</v>
      </c>
      <c r="B882" s="45" t="s">
        <v>11058</v>
      </c>
      <c r="C882" s="1">
        <v>1998</v>
      </c>
      <c r="D882" s="45" t="s">
        <v>11059</v>
      </c>
      <c r="E882" s="45" t="s">
        <v>11060</v>
      </c>
      <c r="F882" s="45"/>
      <c r="G882" s="45" t="s">
        <v>11061</v>
      </c>
      <c r="H882" s="1" t="s">
        <v>42673</v>
      </c>
    </row>
    <row r="883" spans="1:9" x14ac:dyDescent="0.35">
      <c r="A883" s="45">
        <v>881</v>
      </c>
      <c r="B883" s="45" t="s">
        <v>11070</v>
      </c>
      <c r="C883" s="1">
        <v>2019</v>
      </c>
      <c r="D883" s="45" t="s">
        <v>11071</v>
      </c>
      <c r="E883" s="45" t="s">
        <v>11072</v>
      </c>
      <c r="F883" s="45" t="s">
        <v>11073</v>
      </c>
      <c r="G883" s="45" t="s">
        <v>11074</v>
      </c>
      <c r="H883" s="1" t="s">
        <v>42673</v>
      </c>
    </row>
    <row r="884" spans="1:9" x14ac:dyDescent="0.35">
      <c r="A884" s="45">
        <v>882</v>
      </c>
      <c r="B884" s="45" t="s">
        <v>11078</v>
      </c>
      <c r="C884" s="1">
        <v>2019</v>
      </c>
      <c r="D884" s="45" t="s">
        <v>11079</v>
      </c>
      <c r="E884" s="45" t="s">
        <v>11080</v>
      </c>
      <c r="F884" s="45" t="s">
        <v>11081</v>
      </c>
      <c r="G884" s="45" t="s">
        <v>11082</v>
      </c>
      <c r="H884" s="1" t="s">
        <v>42673</v>
      </c>
    </row>
    <row r="885" spans="1:9" x14ac:dyDescent="0.35">
      <c r="A885" s="45">
        <v>883</v>
      </c>
      <c r="B885" s="45" t="s">
        <v>11092</v>
      </c>
      <c r="C885" s="1">
        <v>2007</v>
      </c>
      <c r="D885" s="45" t="s">
        <v>11093</v>
      </c>
      <c r="E885" s="45" t="s">
        <v>11094</v>
      </c>
      <c r="F885" s="45" t="s">
        <v>11095</v>
      </c>
      <c r="G885" s="45" t="s">
        <v>11096</v>
      </c>
      <c r="H885" s="1" t="s">
        <v>42673</v>
      </c>
    </row>
    <row r="886" spans="1:9" x14ac:dyDescent="0.35">
      <c r="A886" s="45">
        <v>884</v>
      </c>
      <c r="B886" s="45" t="s">
        <v>11101</v>
      </c>
      <c r="C886" s="1">
        <v>2018</v>
      </c>
      <c r="D886" s="45" t="s">
        <v>11102</v>
      </c>
      <c r="E886" s="45" t="s">
        <v>11103</v>
      </c>
      <c r="F886" s="45" t="s">
        <v>11104</v>
      </c>
      <c r="G886" s="45" t="s">
        <v>11105</v>
      </c>
      <c r="H886" s="1" t="s">
        <v>42673</v>
      </c>
    </row>
    <row r="887" spans="1:9" x14ac:dyDescent="0.35">
      <c r="A887" s="45">
        <v>885</v>
      </c>
      <c r="B887" s="45" t="s">
        <v>11116</v>
      </c>
      <c r="C887" s="1">
        <v>2000</v>
      </c>
      <c r="D887" s="45" t="s">
        <v>11117</v>
      </c>
      <c r="E887" s="45" t="s">
        <v>11118</v>
      </c>
      <c r="F887" s="45" t="s">
        <v>11119</v>
      </c>
      <c r="G887" s="45" t="s">
        <v>11120</v>
      </c>
      <c r="H887" s="1" t="s">
        <v>42674</v>
      </c>
      <c r="I887" s="1" t="s">
        <v>42676</v>
      </c>
    </row>
    <row r="888" spans="1:9" x14ac:dyDescent="0.35">
      <c r="A888" s="45">
        <v>886</v>
      </c>
      <c r="B888" s="45" t="s">
        <v>11138</v>
      </c>
      <c r="C888" s="1">
        <v>2021</v>
      </c>
      <c r="D888" s="45" t="s">
        <v>11139</v>
      </c>
      <c r="E888" s="45" t="s">
        <v>11140</v>
      </c>
      <c r="F888" s="45" t="s">
        <v>11141</v>
      </c>
      <c r="G888" s="45" t="s">
        <v>11142</v>
      </c>
      <c r="H888" s="1" t="s">
        <v>42674</v>
      </c>
      <c r="I888" s="1" t="s">
        <v>42681</v>
      </c>
    </row>
    <row r="889" spans="1:9" x14ac:dyDescent="0.35">
      <c r="A889" s="45">
        <v>887</v>
      </c>
      <c r="B889" s="45" t="s">
        <v>11146</v>
      </c>
      <c r="C889" s="1">
        <v>1984</v>
      </c>
      <c r="D889" s="45" t="s">
        <v>11147</v>
      </c>
      <c r="E889" s="45" t="s">
        <v>11148</v>
      </c>
      <c r="F889" s="45" t="s">
        <v>11149</v>
      </c>
      <c r="G889" s="45" t="s">
        <v>11150</v>
      </c>
      <c r="H889" s="1" t="s">
        <v>42673</v>
      </c>
    </row>
    <row r="890" spans="1:9" x14ac:dyDescent="0.35">
      <c r="A890" s="45">
        <v>888</v>
      </c>
      <c r="B890" s="45" t="s">
        <v>11154</v>
      </c>
      <c r="C890" s="1">
        <v>2016</v>
      </c>
      <c r="D890" s="45" t="s">
        <v>11155</v>
      </c>
      <c r="E890" s="45" t="s">
        <v>11156</v>
      </c>
      <c r="F890" s="45" t="s">
        <v>11157</v>
      </c>
      <c r="G890" s="45" t="s">
        <v>11158</v>
      </c>
      <c r="H890" s="1" t="s">
        <v>42673</v>
      </c>
    </row>
    <row r="891" spans="1:9" x14ac:dyDescent="0.35">
      <c r="A891" s="45">
        <v>889</v>
      </c>
      <c r="B891" s="45" t="s">
        <v>11162</v>
      </c>
      <c r="C891" s="1">
        <v>2015</v>
      </c>
      <c r="D891" s="45" t="s">
        <v>11163</v>
      </c>
      <c r="E891" s="45" t="s">
        <v>11164</v>
      </c>
      <c r="F891" s="45" t="s">
        <v>11165</v>
      </c>
      <c r="G891" s="45" t="s">
        <v>11166</v>
      </c>
      <c r="H891" s="1" t="s">
        <v>42674</v>
      </c>
      <c r="I891" s="1" t="s">
        <v>42675</v>
      </c>
    </row>
    <row r="892" spans="1:9" x14ac:dyDescent="0.35">
      <c r="A892" s="45">
        <v>890</v>
      </c>
      <c r="B892" s="45" t="s">
        <v>11170</v>
      </c>
      <c r="C892" s="1">
        <v>2022</v>
      </c>
      <c r="D892" s="45" t="s">
        <v>11171</v>
      </c>
      <c r="E892" s="45" t="s">
        <v>11172</v>
      </c>
      <c r="F892" s="45" t="s">
        <v>11173</v>
      </c>
      <c r="G892" s="45" t="s">
        <v>11174</v>
      </c>
      <c r="H892" s="1" t="s">
        <v>42673</v>
      </c>
    </row>
    <row r="893" spans="1:9" x14ac:dyDescent="0.35">
      <c r="A893" s="45">
        <v>891</v>
      </c>
      <c r="B893" s="45" t="s">
        <v>11184</v>
      </c>
      <c r="C893" s="1">
        <v>2023</v>
      </c>
      <c r="D893" s="45" t="s">
        <v>11185</v>
      </c>
      <c r="E893" s="45" t="s">
        <v>11186</v>
      </c>
      <c r="F893" s="45" t="s">
        <v>11189</v>
      </c>
      <c r="G893" s="45" t="s">
        <v>11190</v>
      </c>
      <c r="H893" s="1" t="s">
        <v>42673</v>
      </c>
    </row>
    <row r="894" spans="1:9" x14ac:dyDescent="0.35">
      <c r="A894" s="45">
        <v>892</v>
      </c>
      <c r="B894" s="45" t="s">
        <v>11204</v>
      </c>
      <c r="C894" s="1">
        <v>2017</v>
      </c>
      <c r="D894" s="45" t="s">
        <v>11205</v>
      </c>
      <c r="E894" s="45" t="s">
        <v>11206</v>
      </c>
      <c r="F894" s="45" t="s">
        <v>11207</v>
      </c>
      <c r="G894" s="45" t="s">
        <v>11208</v>
      </c>
      <c r="H894" s="1" t="s">
        <v>42673</v>
      </c>
    </row>
    <row r="895" spans="1:9" x14ac:dyDescent="0.35">
      <c r="A895" s="45">
        <v>893</v>
      </c>
      <c r="B895" s="45" t="s">
        <v>11211</v>
      </c>
      <c r="C895" s="1">
        <v>2013</v>
      </c>
      <c r="D895" s="45" t="s">
        <v>11212</v>
      </c>
      <c r="E895" s="45" t="s">
        <v>11213</v>
      </c>
      <c r="F895" s="45" t="s">
        <v>11214</v>
      </c>
      <c r="G895" s="45" t="s">
        <v>11215</v>
      </c>
      <c r="H895" s="1" t="s">
        <v>42673</v>
      </c>
      <c r="I895" s="1" t="s">
        <v>42679</v>
      </c>
    </row>
    <row r="896" spans="1:9" x14ac:dyDescent="0.35">
      <c r="A896" s="45">
        <v>894</v>
      </c>
      <c r="B896" s="45" t="s">
        <v>11219</v>
      </c>
      <c r="C896" s="1">
        <v>2014</v>
      </c>
      <c r="D896" s="45" t="s">
        <v>11220</v>
      </c>
      <c r="E896" s="45" t="s">
        <v>11221</v>
      </c>
      <c r="F896" s="45" t="s">
        <v>11222</v>
      </c>
      <c r="G896" s="45" t="s">
        <v>11223</v>
      </c>
      <c r="H896" s="1" t="s">
        <v>42673</v>
      </c>
    </row>
    <row r="897" spans="1:9" x14ac:dyDescent="0.35">
      <c r="A897" s="45">
        <v>895</v>
      </c>
      <c r="B897" s="45" t="s">
        <v>11228</v>
      </c>
      <c r="C897" s="1">
        <v>2011</v>
      </c>
      <c r="D897" s="45" t="s">
        <v>11229</v>
      </c>
      <c r="E897" s="45" t="s">
        <v>11230</v>
      </c>
      <c r="F897" s="45"/>
      <c r="G897" s="45"/>
      <c r="H897" s="1" t="s">
        <v>42673</v>
      </c>
    </row>
    <row r="898" spans="1:9" x14ac:dyDescent="0.35">
      <c r="A898" s="45">
        <v>896</v>
      </c>
      <c r="B898" s="45" t="s">
        <v>11245</v>
      </c>
      <c r="C898" s="1">
        <v>1986</v>
      </c>
      <c r="D898" s="45" t="s">
        <v>11246</v>
      </c>
      <c r="E898" s="45" t="s">
        <v>11247</v>
      </c>
      <c r="F898" s="45" t="s">
        <v>11248</v>
      </c>
      <c r="G898" s="45" t="s">
        <v>11249</v>
      </c>
      <c r="H898" s="1" t="s">
        <v>42674</v>
      </c>
      <c r="I898" s="1" t="s">
        <v>42681</v>
      </c>
    </row>
    <row r="899" spans="1:9" x14ac:dyDescent="0.35">
      <c r="A899" s="45">
        <v>897</v>
      </c>
      <c r="B899" s="45" t="s">
        <v>11280</v>
      </c>
      <c r="C899" s="1">
        <v>2001</v>
      </c>
      <c r="D899" s="45" t="s">
        <v>11281</v>
      </c>
      <c r="E899" s="45" t="s">
        <v>11282</v>
      </c>
      <c r="F899" s="45"/>
      <c r="G899" s="45" t="s">
        <v>11285</v>
      </c>
      <c r="H899" s="1" t="s">
        <v>42673</v>
      </c>
    </row>
    <row r="900" spans="1:9" x14ac:dyDescent="0.35">
      <c r="A900" s="45">
        <v>898</v>
      </c>
      <c r="B900" s="45" t="s">
        <v>11290</v>
      </c>
      <c r="C900" s="1">
        <v>2010</v>
      </c>
      <c r="D900" s="45" t="s">
        <v>11291</v>
      </c>
      <c r="E900" s="45" t="s">
        <v>11292</v>
      </c>
      <c r="F900" s="45" t="s">
        <v>11293</v>
      </c>
      <c r="G900" s="45" t="s">
        <v>11294</v>
      </c>
      <c r="H900" s="1" t="s">
        <v>42673</v>
      </c>
    </row>
    <row r="901" spans="1:9" x14ac:dyDescent="0.35">
      <c r="A901" s="45">
        <v>899</v>
      </c>
      <c r="B901" s="45" t="s">
        <v>11297</v>
      </c>
      <c r="C901" s="1">
        <v>2017</v>
      </c>
      <c r="D901" s="45" t="s">
        <v>11298</v>
      </c>
      <c r="E901" s="45" t="s">
        <v>11299</v>
      </c>
      <c r="F901" s="45" t="s">
        <v>11302</v>
      </c>
      <c r="G901" s="45" t="s">
        <v>11303</v>
      </c>
      <c r="H901" s="1" t="s">
        <v>42673</v>
      </c>
    </row>
    <row r="902" spans="1:9" x14ac:dyDescent="0.35">
      <c r="A902" s="45">
        <v>900</v>
      </c>
      <c r="B902" s="45" t="s">
        <v>11307</v>
      </c>
      <c r="C902" s="1">
        <v>2003</v>
      </c>
      <c r="D902" s="45" t="s">
        <v>11308</v>
      </c>
      <c r="E902" s="45" t="s">
        <v>11309</v>
      </c>
      <c r="F902" s="45" t="s">
        <v>11310</v>
      </c>
      <c r="G902" s="45" t="s">
        <v>11311</v>
      </c>
      <c r="H902" s="1" t="s">
        <v>42673</v>
      </c>
    </row>
    <row r="903" spans="1:9" x14ac:dyDescent="0.35">
      <c r="A903" s="45">
        <v>901</v>
      </c>
      <c r="B903" s="45" t="s">
        <v>11322</v>
      </c>
      <c r="C903" s="1">
        <v>2018</v>
      </c>
      <c r="D903" s="45" t="s">
        <v>11323</v>
      </c>
      <c r="E903" s="45" t="s">
        <v>11324</v>
      </c>
      <c r="F903" s="45" t="s">
        <v>11325</v>
      </c>
      <c r="G903" s="45" t="s">
        <v>11326</v>
      </c>
      <c r="H903" s="1" t="s">
        <v>42673</v>
      </c>
    </row>
    <row r="904" spans="1:9" x14ac:dyDescent="0.35">
      <c r="A904" s="45">
        <v>902</v>
      </c>
      <c r="B904" s="45" t="s">
        <v>11329</v>
      </c>
      <c r="C904" s="1">
        <v>2016</v>
      </c>
      <c r="D904" s="45" t="s">
        <v>11330</v>
      </c>
      <c r="E904" s="45" t="s">
        <v>11331</v>
      </c>
      <c r="F904" s="45" t="s">
        <v>11332</v>
      </c>
      <c r="G904" s="45" t="s">
        <v>11333</v>
      </c>
      <c r="H904" s="1" t="s">
        <v>42673</v>
      </c>
    </row>
    <row r="905" spans="1:9" x14ac:dyDescent="0.35">
      <c r="A905" s="45">
        <v>903</v>
      </c>
      <c r="B905" s="45" t="s">
        <v>11336</v>
      </c>
      <c r="C905" s="1">
        <v>2016</v>
      </c>
      <c r="D905" s="45" t="s">
        <v>11337</v>
      </c>
      <c r="E905" s="45" t="s">
        <v>4654</v>
      </c>
      <c r="F905" s="45"/>
      <c r="G905" s="45" t="s">
        <v>11339</v>
      </c>
      <c r="H905" s="1" t="s">
        <v>42673</v>
      </c>
    </row>
    <row r="906" spans="1:9" x14ac:dyDescent="0.35">
      <c r="A906" s="45">
        <v>904</v>
      </c>
      <c r="B906" s="45" t="s">
        <v>11344</v>
      </c>
      <c r="C906" s="1">
        <v>2022</v>
      </c>
      <c r="D906" s="45" t="s">
        <v>11345</v>
      </c>
      <c r="E906" s="45" t="s">
        <v>11346</v>
      </c>
      <c r="F906" s="45" t="s">
        <v>11347</v>
      </c>
      <c r="G906" s="45" t="s">
        <v>11348</v>
      </c>
      <c r="H906" s="1" t="s">
        <v>42673</v>
      </c>
    </row>
    <row r="907" spans="1:9" x14ac:dyDescent="0.35">
      <c r="A907" s="45">
        <v>905</v>
      </c>
      <c r="B907" s="45" t="s">
        <v>11369</v>
      </c>
      <c r="C907" s="1">
        <v>2002</v>
      </c>
      <c r="D907" s="45" t="s">
        <v>11370</v>
      </c>
      <c r="E907" s="45" t="s">
        <v>11371</v>
      </c>
      <c r="F907" s="45"/>
      <c r="G907" s="45" t="s">
        <v>11372</v>
      </c>
      <c r="H907" s="1" t="s">
        <v>42673</v>
      </c>
    </row>
    <row r="908" spans="1:9" x14ac:dyDescent="0.35">
      <c r="A908" s="45">
        <v>906</v>
      </c>
      <c r="B908" s="45" t="s">
        <v>11375</v>
      </c>
      <c r="C908" s="1">
        <v>1993</v>
      </c>
      <c r="D908" s="45" t="s">
        <v>11376</v>
      </c>
      <c r="E908" s="45" t="s">
        <v>11377</v>
      </c>
      <c r="F908" s="45"/>
      <c r="G908" s="45" t="s">
        <v>11380</v>
      </c>
      <c r="H908" s="1" t="s">
        <v>42673</v>
      </c>
    </row>
    <row r="909" spans="1:9" x14ac:dyDescent="0.35">
      <c r="A909" s="45">
        <v>907</v>
      </c>
      <c r="B909" s="45" t="s">
        <v>11383</v>
      </c>
      <c r="C909" s="1">
        <v>2008</v>
      </c>
      <c r="D909" s="45" t="s">
        <v>11384</v>
      </c>
      <c r="E909" s="45" t="s">
        <v>11385</v>
      </c>
      <c r="F909" s="45" t="s">
        <v>11386</v>
      </c>
      <c r="G909" s="45" t="s">
        <v>11387</v>
      </c>
      <c r="H909" s="1" t="s">
        <v>42673</v>
      </c>
    </row>
    <row r="910" spans="1:9" x14ac:dyDescent="0.35">
      <c r="A910" s="45">
        <v>908</v>
      </c>
      <c r="B910" s="45" t="s">
        <v>11392</v>
      </c>
      <c r="C910" s="1">
        <v>1999</v>
      </c>
      <c r="D910" s="45" t="s">
        <v>11393</v>
      </c>
      <c r="E910" s="45" t="s">
        <v>11394</v>
      </c>
      <c r="F910" s="45" t="s">
        <v>11395</v>
      </c>
      <c r="G910" s="45" t="s">
        <v>11396</v>
      </c>
      <c r="H910" s="1" t="s">
        <v>42673</v>
      </c>
    </row>
    <row r="911" spans="1:9" x14ac:dyDescent="0.35">
      <c r="A911" s="45">
        <v>909</v>
      </c>
      <c r="B911" s="45" t="s">
        <v>11398</v>
      </c>
      <c r="C911" s="1">
        <v>2008</v>
      </c>
      <c r="D911" s="45" t="s">
        <v>11399</v>
      </c>
      <c r="E911" s="45" t="s">
        <v>11400</v>
      </c>
      <c r="F911" s="45" t="s">
        <v>11403</v>
      </c>
      <c r="G911" s="45" t="s">
        <v>11404</v>
      </c>
      <c r="H911" s="1" t="s">
        <v>42673</v>
      </c>
    </row>
    <row r="912" spans="1:9" x14ac:dyDescent="0.35">
      <c r="A912" s="45">
        <v>910</v>
      </c>
      <c r="B912" s="45" t="s">
        <v>11409</v>
      </c>
      <c r="C912" s="1">
        <v>2016</v>
      </c>
      <c r="D912" s="45" t="s">
        <v>11410</v>
      </c>
      <c r="E912" s="45" t="s">
        <v>11411</v>
      </c>
      <c r="F912" s="45" t="s">
        <v>11412</v>
      </c>
      <c r="G912" s="45" t="s">
        <v>11413</v>
      </c>
      <c r="H912" s="1" t="s">
        <v>42673</v>
      </c>
    </row>
    <row r="913" spans="1:9" x14ac:dyDescent="0.35">
      <c r="A913" s="45">
        <v>911</v>
      </c>
      <c r="B913" s="45" t="s">
        <v>11433</v>
      </c>
      <c r="C913" s="1">
        <v>2022</v>
      </c>
      <c r="D913" s="45" t="s">
        <v>11434</v>
      </c>
      <c r="E913" s="45" t="s">
        <v>11435</v>
      </c>
      <c r="F913" s="45" t="s">
        <v>11437</v>
      </c>
      <c r="G913" s="45"/>
      <c r="H913" s="1" t="s">
        <v>42673</v>
      </c>
    </row>
    <row r="914" spans="1:9" x14ac:dyDescent="0.35">
      <c r="A914" s="45">
        <v>912</v>
      </c>
      <c r="B914" s="45" t="s">
        <v>11447</v>
      </c>
      <c r="C914" s="1">
        <v>2019</v>
      </c>
      <c r="D914" s="45" t="s">
        <v>11448</v>
      </c>
      <c r="E914" s="45" t="s">
        <v>11449</v>
      </c>
      <c r="F914" s="45" t="s">
        <v>11450</v>
      </c>
      <c r="G914" s="45" t="s">
        <v>11451</v>
      </c>
      <c r="H914" s="1" t="s">
        <v>42673</v>
      </c>
    </row>
    <row r="915" spans="1:9" x14ac:dyDescent="0.35">
      <c r="A915" s="45">
        <v>913</v>
      </c>
      <c r="B915" s="45" t="s">
        <v>11462</v>
      </c>
      <c r="C915" s="1">
        <v>2015</v>
      </c>
      <c r="D915" s="45" t="s">
        <v>11463</v>
      </c>
      <c r="E915" s="45" t="s">
        <v>11464</v>
      </c>
      <c r="F915" s="45" t="s">
        <v>11465</v>
      </c>
      <c r="G915" s="45" t="s">
        <v>11466</v>
      </c>
      <c r="H915" s="1" t="s">
        <v>42673</v>
      </c>
    </row>
    <row r="916" spans="1:9" x14ac:dyDescent="0.35">
      <c r="A916" s="45">
        <v>914</v>
      </c>
      <c r="B916" s="45" t="s">
        <v>11470</v>
      </c>
      <c r="C916" s="1">
        <v>2012</v>
      </c>
      <c r="D916" s="45" t="s">
        <v>11471</v>
      </c>
      <c r="E916" s="45" t="s">
        <v>11472</v>
      </c>
      <c r="F916" s="45"/>
      <c r="G916" s="45" t="s">
        <v>11475</v>
      </c>
      <c r="H916" s="1" t="s">
        <v>42673</v>
      </c>
    </row>
    <row r="917" spans="1:9" x14ac:dyDescent="0.35">
      <c r="A917" s="45">
        <v>915</v>
      </c>
      <c r="B917" s="45" t="s">
        <v>11480</v>
      </c>
      <c r="C917" s="1">
        <v>2012</v>
      </c>
      <c r="D917" s="45" t="s">
        <v>11481</v>
      </c>
      <c r="E917" s="45" t="s">
        <v>11482</v>
      </c>
      <c r="F917" s="45" t="s">
        <v>11483</v>
      </c>
      <c r="G917" s="45"/>
      <c r="H917" s="1" t="s">
        <v>42674</v>
      </c>
      <c r="I917" s="1" t="s">
        <v>42675</v>
      </c>
    </row>
    <row r="918" spans="1:9" x14ac:dyDescent="0.35">
      <c r="A918" s="45">
        <v>916</v>
      </c>
      <c r="B918" s="45" t="s">
        <v>11487</v>
      </c>
      <c r="C918" s="1">
        <v>1984</v>
      </c>
      <c r="D918" s="45" t="s">
        <v>11488</v>
      </c>
      <c r="E918" s="45" t="s">
        <v>11489</v>
      </c>
      <c r="F918" s="45"/>
      <c r="G918" s="45" t="s">
        <v>11492</v>
      </c>
      <c r="H918" s="1" t="s">
        <v>42673</v>
      </c>
    </row>
    <row r="919" spans="1:9" x14ac:dyDescent="0.35">
      <c r="A919" s="45">
        <v>917</v>
      </c>
      <c r="B919" s="45" t="s">
        <v>11503</v>
      </c>
      <c r="C919" s="1">
        <v>2009</v>
      </c>
      <c r="D919" s="45" t="s">
        <v>11504</v>
      </c>
      <c r="E919" s="45" t="s">
        <v>11505</v>
      </c>
      <c r="F919" s="45" t="s">
        <v>11506</v>
      </c>
      <c r="G919" s="45" t="s">
        <v>11507</v>
      </c>
      <c r="H919" s="1" t="s">
        <v>42673</v>
      </c>
    </row>
    <row r="920" spans="1:9" x14ac:dyDescent="0.35">
      <c r="A920" s="45">
        <v>918</v>
      </c>
      <c r="B920" s="45" t="s">
        <v>11518</v>
      </c>
      <c r="C920" s="1">
        <v>2021</v>
      </c>
      <c r="D920" s="45" t="s">
        <v>11519</v>
      </c>
      <c r="E920" s="45" t="s">
        <v>11520</v>
      </c>
      <c r="F920" s="45" t="s">
        <v>11521</v>
      </c>
      <c r="G920" s="45" t="s">
        <v>11522</v>
      </c>
      <c r="H920" s="1" t="s">
        <v>42673</v>
      </c>
    </row>
    <row r="921" spans="1:9" x14ac:dyDescent="0.35">
      <c r="A921" s="45">
        <v>919</v>
      </c>
      <c r="B921" s="45" t="s">
        <v>11525</v>
      </c>
      <c r="C921" s="1">
        <v>1996</v>
      </c>
      <c r="D921" s="45" t="s">
        <v>11526</v>
      </c>
      <c r="E921" s="45" t="s">
        <v>11527</v>
      </c>
      <c r="F921" s="45" t="s">
        <v>11528</v>
      </c>
      <c r="G921" s="45"/>
      <c r="H921" s="1" t="s">
        <v>42673</v>
      </c>
    </row>
    <row r="922" spans="1:9" x14ac:dyDescent="0.35">
      <c r="A922" s="45">
        <v>920</v>
      </c>
      <c r="B922" s="45" t="s">
        <v>11532</v>
      </c>
      <c r="C922" s="1">
        <v>2009</v>
      </c>
      <c r="D922" s="45" t="s">
        <v>11533</v>
      </c>
      <c r="E922" s="45" t="s">
        <v>11534</v>
      </c>
      <c r="F922" s="45" t="s">
        <v>11535</v>
      </c>
      <c r="G922" s="45" t="s">
        <v>11536</v>
      </c>
      <c r="H922" s="1" t="s">
        <v>42673</v>
      </c>
    </row>
    <row r="923" spans="1:9" x14ac:dyDescent="0.35">
      <c r="A923" s="45">
        <v>921</v>
      </c>
      <c r="B923" s="45" t="s">
        <v>11540</v>
      </c>
      <c r="C923" s="1">
        <v>2015</v>
      </c>
      <c r="D923" s="45" t="s">
        <v>11541</v>
      </c>
      <c r="E923" s="45" t="s">
        <v>11542</v>
      </c>
      <c r="F923" s="45" t="s">
        <v>11543</v>
      </c>
      <c r="G923" s="45" t="s">
        <v>11544</v>
      </c>
      <c r="H923" s="1" t="s">
        <v>42673</v>
      </c>
    </row>
    <row r="924" spans="1:9" x14ac:dyDescent="0.35">
      <c r="A924" s="45">
        <v>922</v>
      </c>
      <c r="B924" s="45" t="s">
        <v>11547</v>
      </c>
      <c r="C924" s="1">
        <v>1996</v>
      </c>
      <c r="D924" s="45" t="s">
        <v>11548</v>
      </c>
      <c r="E924" s="45" t="s">
        <v>11549</v>
      </c>
      <c r="F924" s="45" t="s">
        <v>11550</v>
      </c>
      <c r="G924" s="45" t="s">
        <v>11551</v>
      </c>
      <c r="H924" s="1" t="s">
        <v>42673</v>
      </c>
    </row>
    <row r="925" spans="1:9" x14ac:dyDescent="0.35">
      <c r="A925" s="45">
        <v>923</v>
      </c>
      <c r="B925" s="45" t="s">
        <v>11561</v>
      </c>
      <c r="C925" s="1">
        <v>2011</v>
      </c>
      <c r="D925" s="45" t="s">
        <v>11562</v>
      </c>
      <c r="E925" s="45" t="s">
        <v>11230</v>
      </c>
      <c r="F925" s="45"/>
      <c r="G925" s="45"/>
      <c r="H925" s="1" t="s">
        <v>42673</v>
      </c>
    </row>
    <row r="926" spans="1:9" x14ac:dyDescent="0.35">
      <c r="A926" s="45">
        <v>924</v>
      </c>
      <c r="B926" s="45" t="s">
        <v>11564</v>
      </c>
      <c r="C926" s="1">
        <v>2016</v>
      </c>
      <c r="D926" s="45" t="s">
        <v>11565</v>
      </c>
      <c r="E926" s="45" t="s">
        <v>11566</v>
      </c>
      <c r="F926" s="45" t="s">
        <v>11568</v>
      </c>
      <c r="G926" s="45"/>
      <c r="H926" s="1" t="s">
        <v>42674</v>
      </c>
      <c r="I926" s="1" t="s">
        <v>42675</v>
      </c>
    </row>
    <row r="927" spans="1:9" x14ac:dyDescent="0.35">
      <c r="A927" s="45">
        <v>925</v>
      </c>
      <c r="B927" s="45" t="s">
        <v>11571</v>
      </c>
      <c r="C927" s="1">
        <v>2012</v>
      </c>
      <c r="D927" s="45" t="s">
        <v>11572</v>
      </c>
      <c r="E927" s="45" t="s">
        <v>11573</v>
      </c>
      <c r="F927" s="45" t="s">
        <v>11574</v>
      </c>
      <c r="G927" s="45" t="s">
        <v>11575</v>
      </c>
      <c r="H927" s="1" t="s">
        <v>42673</v>
      </c>
    </row>
    <row r="928" spans="1:9" x14ac:dyDescent="0.35">
      <c r="A928" s="45">
        <v>926</v>
      </c>
      <c r="B928" s="45" t="s">
        <v>11579</v>
      </c>
      <c r="C928" s="1">
        <v>2023</v>
      </c>
      <c r="D928" s="45" t="s">
        <v>11580</v>
      </c>
      <c r="E928" s="45" t="s">
        <v>11581</v>
      </c>
      <c r="F928" s="45" t="s">
        <v>11582</v>
      </c>
      <c r="G928" s="45" t="s">
        <v>11583</v>
      </c>
      <c r="H928" s="1" t="s">
        <v>42674</v>
      </c>
      <c r="I928" s="1" t="s">
        <v>42681</v>
      </c>
    </row>
    <row r="929" spans="1:9" x14ac:dyDescent="0.35">
      <c r="A929" s="45">
        <v>927</v>
      </c>
      <c r="B929" s="45" t="s">
        <v>11593</v>
      </c>
      <c r="C929" s="1">
        <v>2010</v>
      </c>
      <c r="D929" s="45" t="s">
        <v>11594</v>
      </c>
      <c r="E929" s="45" t="s">
        <v>11595</v>
      </c>
      <c r="F929" s="45" t="s">
        <v>11596</v>
      </c>
      <c r="G929" s="45" t="s">
        <v>11597</v>
      </c>
      <c r="H929" s="1" t="s">
        <v>42673</v>
      </c>
    </row>
    <row r="930" spans="1:9" x14ac:dyDescent="0.35">
      <c r="A930" s="45">
        <v>928</v>
      </c>
      <c r="B930" s="45" t="s">
        <v>11601</v>
      </c>
      <c r="C930" s="1">
        <v>2018</v>
      </c>
      <c r="D930" s="45" t="s">
        <v>11602</v>
      </c>
      <c r="E930" s="45" t="s">
        <v>11603</v>
      </c>
      <c r="F930" s="45" t="s">
        <v>11604</v>
      </c>
      <c r="G930" s="45"/>
      <c r="H930" s="1" t="s">
        <v>42674</v>
      </c>
      <c r="I930" s="1" t="s">
        <v>42676</v>
      </c>
    </row>
    <row r="931" spans="1:9" x14ac:dyDescent="0.35">
      <c r="A931" s="45">
        <v>929</v>
      </c>
      <c r="B931" s="45" t="s">
        <v>11607</v>
      </c>
      <c r="C931" s="1">
        <v>2013</v>
      </c>
      <c r="D931" s="45" t="s">
        <v>11608</v>
      </c>
      <c r="E931" s="45" t="s">
        <v>11609</v>
      </c>
      <c r="F931" s="45" t="s">
        <v>11610</v>
      </c>
      <c r="G931" s="45" t="s">
        <v>11611</v>
      </c>
      <c r="H931" s="1" t="s">
        <v>42673</v>
      </c>
    </row>
    <row r="932" spans="1:9" x14ac:dyDescent="0.35">
      <c r="A932" s="45">
        <v>930</v>
      </c>
      <c r="B932" s="45" t="s">
        <v>11614</v>
      </c>
      <c r="C932" s="1">
        <v>2008</v>
      </c>
      <c r="D932" s="45" t="s">
        <v>11615</v>
      </c>
      <c r="E932" s="45" t="s">
        <v>11616</v>
      </c>
      <c r="F932" s="45" t="s">
        <v>11617</v>
      </c>
      <c r="G932" s="45" t="s">
        <v>11618</v>
      </c>
      <c r="H932" s="1" t="s">
        <v>42673</v>
      </c>
    </row>
    <row r="933" spans="1:9" x14ac:dyDescent="0.35">
      <c r="A933" s="45">
        <v>931</v>
      </c>
      <c r="B933" s="45" t="s">
        <v>11650</v>
      </c>
      <c r="C933" s="1">
        <v>2006</v>
      </c>
      <c r="D933" s="45" t="s">
        <v>11651</v>
      </c>
      <c r="E933" s="45" t="s">
        <v>11652</v>
      </c>
      <c r="F933" s="45"/>
      <c r="G933" s="45" t="s">
        <v>11653</v>
      </c>
      <c r="H933" s="1" t="s">
        <v>42673</v>
      </c>
    </row>
    <row r="934" spans="1:9" x14ac:dyDescent="0.35">
      <c r="A934" s="45">
        <v>932</v>
      </c>
      <c r="B934" s="45" t="s">
        <v>11673</v>
      </c>
      <c r="C934" s="1">
        <v>2022</v>
      </c>
      <c r="D934" s="45" t="s">
        <v>11674</v>
      </c>
      <c r="E934" s="45" t="s">
        <v>11675</v>
      </c>
      <c r="F934" s="45" t="s">
        <v>11676</v>
      </c>
      <c r="G934" s="45" t="s">
        <v>11677</v>
      </c>
      <c r="H934" s="1" t="s">
        <v>42673</v>
      </c>
    </row>
    <row r="935" spans="1:9" x14ac:dyDescent="0.35">
      <c r="A935" s="45">
        <v>933</v>
      </c>
      <c r="B935" s="45" t="s">
        <v>11689</v>
      </c>
      <c r="C935" s="1">
        <v>2009</v>
      </c>
      <c r="D935" s="45" t="s">
        <v>11690</v>
      </c>
      <c r="E935" s="45" t="s">
        <v>11691</v>
      </c>
      <c r="F935" s="45"/>
      <c r="G935" s="45" t="s">
        <v>11694</v>
      </c>
      <c r="H935" s="1" t="s">
        <v>42673</v>
      </c>
    </row>
    <row r="936" spans="1:9" x14ac:dyDescent="0.35">
      <c r="A936" s="45">
        <v>934</v>
      </c>
      <c r="B936" s="45" t="s">
        <v>11708</v>
      </c>
      <c r="C936" s="1">
        <v>2010</v>
      </c>
      <c r="D936" s="45" t="s">
        <v>11709</v>
      </c>
      <c r="E936" s="45" t="s">
        <v>11710</v>
      </c>
      <c r="F936" s="45" t="s">
        <v>11711</v>
      </c>
      <c r="G936" s="45" t="s">
        <v>11712</v>
      </c>
      <c r="H936" s="1" t="s">
        <v>42673</v>
      </c>
    </row>
    <row r="937" spans="1:9" x14ac:dyDescent="0.35">
      <c r="A937" s="45">
        <v>935</v>
      </c>
      <c r="B937" s="45" t="s">
        <v>11734</v>
      </c>
      <c r="C937" s="1">
        <v>2012</v>
      </c>
      <c r="D937" s="45" t="s">
        <v>11735</v>
      </c>
      <c r="E937" s="45" t="s">
        <v>11736</v>
      </c>
      <c r="F937" s="45" t="s">
        <v>11737</v>
      </c>
      <c r="G937" s="45" t="s">
        <v>11738</v>
      </c>
      <c r="H937" s="1" t="s">
        <v>42673</v>
      </c>
    </row>
    <row r="938" spans="1:9" x14ac:dyDescent="0.35">
      <c r="A938" s="45">
        <v>936</v>
      </c>
      <c r="B938" s="45" t="s">
        <v>11742</v>
      </c>
      <c r="C938" s="1">
        <v>1999</v>
      </c>
      <c r="D938" s="45" t="s">
        <v>11743</v>
      </c>
      <c r="E938" s="45" t="s">
        <v>11744</v>
      </c>
      <c r="F938" s="45" t="s">
        <v>11745</v>
      </c>
      <c r="G938" s="45" t="s">
        <v>11746</v>
      </c>
      <c r="H938" s="1" t="s">
        <v>42673</v>
      </c>
    </row>
    <row r="939" spans="1:9" x14ac:dyDescent="0.35">
      <c r="A939" s="45">
        <v>937</v>
      </c>
      <c r="B939" s="45" t="s">
        <v>11751</v>
      </c>
      <c r="C939" s="1">
        <v>2021</v>
      </c>
      <c r="D939" s="45" t="s">
        <v>11752</v>
      </c>
      <c r="E939" s="45" t="s">
        <v>11753</v>
      </c>
      <c r="F939" s="45" t="s">
        <v>11754</v>
      </c>
      <c r="G939" s="45" t="s">
        <v>11755</v>
      </c>
      <c r="H939" s="1" t="s">
        <v>42673</v>
      </c>
      <c r="I939" s="1" t="s">
        <v>42677</v>
      </c>
    </row>
    <row r="940" spans="1:9" x14ac:dyDescent="0.35">
      <c r="A940" s="45">
        <v>938</v>
      </c>
      <c r="B940" s="45" t="s">
        <v>11759</v>
      </c>
      <c r="C940" s="1">
        <v>1994</v>
      </c>
      <c r="D940" s="45" t="s">
        <v>11760</v>
      </c>
      <c r="E940" s="45" t="s">
        <v>11761</v>
      </c>
      <c r="F940" s="45" t="s">
        <v>11764</v>
      </c>
      <c r="G940" s="45" t="s">
        <v>11765</v>
      </c>
      <c r="H940" s="1" t="s">
        <v>42673</v>
      </c>
    </row>
    <row r="941" spans="1:9" x14ac:dyDescent="0.35">
      <c r="A941" s="45">
        <v>939</v>
      </c>
      <c r="B941" s="45" t="s">
        <v>11778</v>
      </c>
      <c r="C941" s="1">
        <v>2019</v>
      </c>
      <c r="D941" s="45" t="s">
        <v>11779</v>
      </c>
      <c r="E941" s="45" t="s">
        <v>11780</v>
      </c>
      <c r="F941" s="45" t="s">
        <v>11781</v>
      </c>
      <c r="G941" s="45" t="s">
        <v>11782</v>
      </c>
      <c r="H941" s="1" t="s">
        <v>42673</v>
      </c>
    </row>
    <row r="942" spans="1:9" x14ac:dyDescent="0.35">
      <c r="A942" s="45">
        <v>940</v>
      </c>
      <c r="B942" s="45" t="s">
        <v>11786</v>
      </c>
      <c r="C942" s="1">
        <v>2013</v>
      </c>
      <c r="D942" s="45" t="s">
        <v>11787</v>
      </c>
      <c r="E942" s="45" t="s">
        <v>11788</v>
      </c>
      <c r="F942" s="45" t="s">
        <v>11789</v>
      </c>
      <c r="G942" s="45" t="s">
        <v>11790</v>
      </c>
      <c r="H942" s="1" t="s">
        <v>42674</v>
      </c>
      <c r="I942" s="1" t="s">
        <v>42676</v>
      </c>
    </row>
    <row r="943" spans="1:9" x14ac:dyDescent="0.35">
      <c r="A943" s="45">
        <v>941</v>
      </c>
      <c r="B943" s="45" t="s">
        <v>11815</v>
      </c>
      <c r="C943" s="1">
        <v>2023</v>
      </c>
      <c r="D943" s="45" t="s">
        <v>11816</v>
      </c>
      <c r="E943" s="45" t="s">
        <v>11817</v>
      </c>
      <c r="F943" s="45" t="s">
        <v>11818</v>
      </c>
      <c r="G943" s="45" t="s">
        <v>11819</v>
      </c>
      <c r="H943" s="1" t="s">
        <v>42674</v>
      </c>
      <c r="I943" s="1" t="s">
        <v>42675</v>
      </c>
    </row>
    <row r="944" spans="1:9" x14ac:dyDescent="0.35">
      <c r="A944" s="45">
        <v>942</v>
      </c>
      <c r="B944" s="45" t="s">
        <v>11822</v>
      </c>
      <c r="C944" s="1">
        <v>2020</v>
      </c>
      <c r="D944" s="45" t="s">
        <v>11823</v>
      </c>
      <c r="E944" s="45" t="s">
        <v>11824</v>
      </c>
      <c r="F944" s="45" t="s">
        <v>11825</v>
      </c>
      <c r="G944" s="45" t="s">
        <v>11826</v>
      </c>
      <c r="H944" s="1" t="s">
        <v>42673</v>
      </c>
    </row>
    <row r="945" spans="1:9" x14ac:dyDescent="0.35">
      <c r="A945" s="45">
        <v>943</v>
      </c>
      <c r="B945" s="45" t="s">
        <v>11837</v>
      </c>
      <c r="C945" s="1">
        <v>2021</v>
      </c>
      <c r="D945" s="45" t="s">
        <v>11838</v>
      </c>
      <c r="E945" s="45" t="s">
        <v>11839</v>
      </c>
      <c r="F945" s="45" t="s">
        <v>11840</v>
      </c>
      <c r="G945" s="45" t="s">
        <v>11841</v>
      </c>
      <c r="H945" s="1" t="s">
        <v>42673</v>
      </c>
    </row>
    <row r="946" spans="1:9" x14ac:dyDescent="0.35">
      <c r="A946" s="45">
        <v>944</v>
      </c>
      <c r="B946" s="45" t="s">
        <v>11845</v>
      </c>
      <c r="C946" s="1">
        <v>2017</v>
      </c>
      <c r="D946" s="45" t="s">
        <v>11846</v>
      </c>
      <c r="E946" s="45" t="s">
        <v>11847</v>
      </c>
      <c r="F946" s="45"/>
      <c r="G946" s="45"/>
      <c r="H946" s="1" t="s">
        <v>42673</v>
      </c>
    </row>
    <row r="947" spans="1:9" x14ac:dyDescent="0.35">
      <c r="A947" s="45">
        <v>945</v>
      </c>
      <c r="B947" s="45" t="s">
        <v>11850</v>
      </c>
      <c r="C947" s="1">
        <v>2022</v>
      </c>
      <c r="D947" s="45" t="s">
        <v>11851</v>
      </c>
      <c r="E947" s="45" t="s">
        <v>11852</v>
      </c>
      <c r="F947" s="45" t="s">
        <v>11855</v>
      </c>
      <c r="G947" s="45" t="s">
        <v>11856</v>
      </c>
      <c r="H947" s="1" t="s">
        <v>42674</v>
      </c>
      <c r="I947" s="1" t="s">
        <v>42675</v>
      </c>
    </row>
    <row r="948" spans="1:9" x14ac:dyDescent="0.35">
      <c r="A948" s="45">
        <v>946</v>
      </c>
      <c r="B948" s="45" t="s">
        <v>11862</v>
      </c>
      <c r="C948" s="1">
        <v>2005</v>
      </c>
      <c r="D948" s="45" t="s">
        <v>11863</v>
      </c>
      <c r="E948" s="45" t="s">
        <v>11864</v>
      </c>
      <c r="F948" s="45" t="s">
        <v>11865</v>
      </c>
      <c r="G948" s="45" t="s">
        <v>11866</v>
      </c>
      <c r="H948" s="1" t="s">
        <v>42673</v>
      </c>
    </row>
    <row r="949" spans="1:9" x14ac:dyDescent="0.35">
      <c r="A949" s="45">
        <v>947</v>
      </c>
      <c r="B949" s="45" t="s">
        <v>11870</v>
      </c>
      <c r="C949" s="1">
        <v>2017</v>
      </c>
      <c r="D949" s="45" t="s">
        <v>11871</v>
      </c>
      <c r="E949" s="45" t="s">
        <v>11872</v>
      </c>
      <c r="F949" s="45" t="s">
        <v>11873</v>
      </c>
      <c r="G949" s="45" t="s">
        <v>11874</v>
      </c>
      <c r="H949" s="1" t="s">
        <v>42673</v>
      </c>
    </row>
    <row r="950" spans="1:9" x14ac:dyDescent="0.35">
      <c r="A950" s="45">
        <v>948</v>
      </c>
      <c r="B950" s="45" t="s">
        <v>11879</v>
      </c>
      <c r="C950" s="1">
        <v>2001</v>
      </c>
      <c r="D950" s="45" t="s">
        <v>11880</v>
      </c>
      <c r="E950" s="45" t="s">
        <v>11881</v>
      </c>
      <c r="F950" s="45" t="s">
        <v>11884</v>
      </c>
      <c r="G950" s="45" t="s">
        <v>11885</v>
      </c>
      <c r="H950" s="1" t="s">
        <v>42673</v>
      </c>
    </row>
    <row r="951" spans="1:9" x14ac:dyDescent="0.35">
      <c r="A951" s="45">
        <v>949</v>
      </c>
      <c r="B951" s="45" t="s">
        <v>11890</v>
      </c>
      <c r="C951" s="1">
        <v>2017</v>
      </c>
      <c r="D951" s="45" t="s">
        <v>11891</v>
      </c>
      <c r="E951" s="45" t="s">
        <v>11892</v>
      </c>
      <c r="F951" s="45" t="s">
        <v>11893</v>
      </c>
      <c r="G951" s="45" t="s">
        <v>11894</v>
      </c>
      <c r="H951" s="1" t="s">
        <v>42674</v>
      </c>
      <c r="I951" s="1" t="s">
        <v>42675</v>
      </c>
    </row>
    <row r="952" spans="1:9" x14ac:dyDescent="0.35">
      <c r="A952" s="45">
        <v>950</v>
      </c>
      <c r="B952" s="45" t="s">
        <v>11898</v>
      </c>
      <c r="C952" s="1">
        <v>2022</v>
      </c>
      <c r="D952" s="45" t="s">
        <v>11899</v>
      </c>
      <c r="E952" s="45" t="s">
        <v>11900</v>
      </c>
      <c r="F952" s="45" t="s">
        <v>11901</v>
      </c>
      <c r="G952" s="45" t="s">
        <v>11902</v>
      </c>
      <c r="H952" s="1" t="s">
        <v>42673</v>
      </c>
    </row>
    <row r="953" spans="1:9" x14ac:dyDescent="0.35">
      <c r="A953" s="45">
        <v>951</v>
      </c>
      <c r="B953" s="45" t="s">
        <v>11905</v>
      </c>
      <c r="C953" s="1">
        <v>2001</v>
      </c>
      <c r="D953" s="45" t="s">
        <v>11906</v>
      </c>
      <c r="E953" s="45" t="s">
        <v>11907</v>
      </c>
      <c r="F953" s="45" t="s">
        <v>11908</v>
      </c>
      <c r="G953" s="45" t="s">
        <v>11909</v>
      </c>
      <c r="H953" s="1" t="s">
        <v>42674</v>
      </c>
      <c r="I953" s="1" t="s">
        <v>42675</v>
      </c>
    </row>
    <row r="954" spans="1:9" x14ac:dyDescent="0.35">
      <c r="A954" s="45">
        <v>952</v>
      </c>
      <c r="B954" s="45" t="s">
        <v>11911</v>
      </c>
      <c r="C954" s="1">
        <v>2009</v>
      </c>
      <c r="D954" s="45" t="s">
        <v>11912</v>
      </c>
      <c r="E954" s="45" t="s">
        <v>11913</v>
      </c>
      <c r="F954" s="45" t="s">
        <v>11914</v>
      </c>
      <c r="G954" s="45" t="s">
        <v>11915</v>
      </c>
      <c r="H954" s="1" t="s">
        <v>42673</v>
      </c>
    </row>
    <row r="955" spans="1:9" x14ac:dyDescent="0.35">
      <c r="A955" s="45">
        <v>953</v>
      </c>
      <c r="B955" s="45" t="s">
        <v>11919</v>
      </c>
      <c r="C955" s="1">
        <v>2011</v>
      </c>
      <c r="D955" s="45" t="s">
        <v>11920</v>
      </c>
      <c r="E955" s="45" t="s">
        <v>11921</v>
      </c>
      <c r="F955" s="45" t="s">
        <v>11922</v>
      </c>
      <c r="G955" s="45" t="s">
        <v>11923</v>
      </c>
      <c r="H955" s="1" t="s">
        <v>42673</v>
      </c>
    </row>
    <row r="956" spans="1:9" x14ac:dyDescent="0.35">
      <c r="A956" s="45">
        <v>954</v>
      </c>
      <c r="B956" s="45" t="s">
        <v>11929</v>
      </c>
      <c r="C956" s="1">
        <v>2011</v>
      </c>
      <c r="D956" s="45" t="s">
        <v>11930</v>
      </c>
      <c r="E956" s="45" t="s">
        <v>11931</v>
      </c>
      <c r="F956" s="45" t="s">
        <v>11932</v>
      </c>
      <c r="G956" s="45" t="s">
        <v>11933</v>
      </c>
      <c r="H956" s="1" t="s">
        <v>42673</v>
      </c>
    </row>
    <row r="957" spans="1:9" x14ac:dyDescent="0.35">
      <c r="A957" s="45">
        <v>955</v>
      </c>
      <c r="B957" s="45" t="s">
        <v>11937</v>
      </c>
      <c r="C957" s="1">
        <v>2020</v>
      </c>
      <c r="D957" s="45" t="s">
        <v>11938</v>
      </c>
      <c r="E957" s="45" t="s">
        <v>11939</v>
      </c>
      <c r="F957" s="45" t="s">
        <v>11940</v>
      </c>
      <c r="G957" s="45" t="s">
        <v>11941</v>
      </c>
      <c r="H957" s="1" t="s">
        <v>42673</v>
      </c>
    </row>
    <row r="958" spans="1:9" x14ac:dyDescent="0.35">
      <c r="A958" s="45">
        <v>956</v>
      </c>
      <c r="B958" s="45" t="s">
        <v>11954</v>
      </c>
      <c r="C958" s="1">
        <v>2018</v>
      </c>
      <c r="D958" s="45" t="s">
        <v>11955</v>
      </c>
      <c r="E958" s="45" t="s">
        <v>11956</v>
      </c>
      <c r="F958" s="45" t="s">
        <v>11957</v>
      </c>
      <c r="G958" s="45" t="s">
        <v>11958</v>
      </c>
      <c r="H958" s="1" t="s">
        <v>42673</v>
      </c>
    </row>
    <row r="959" spans="1:9" x14ac:dyDescent="0.35">
      <c r="A959" s="45">
        <v>957</v>
      </c>
      <c r="B959" s="45" t="s">
        <v>11962</v>
      </c>
      <c r="C959" s="1">
        <v>2017</v>
      </c>
      <c r="D959" s="45" t="s">
        <v>11963</v>
      </c>
      <c r="E959" s="45" t="s">
        <v>11964</v>
      </c>
      <c r="F959" s="45" t="s">
        <v>11967</v>
      </c>
      <c r="G959" s="45" t="s">
        <v>11968</v>
      </c>
      <c r="H959" s="1" t="s">
        <v>42673</v>
      </c>
    </row>
    <row r="960" spans="1:9" x14ac:dyDescent="0.35">
      <c r="A960" s="45">
        <v>958</v>
      </c>
      <c r="B960" s="45" t="s">
        <v>11972</v>
      </c>
      <c r="C960" s="1">
        <v>2010</v>
      </c>
      <c r="D960" s="45" t="s">
        <v>11973</v>
      </c>
      <c r="E960" s="45" t="s">
        <v>11974</v>
      </c>
      <c r="F960" s="45" t="s">
        <v>11975</v>
      </c>
      <c r="G960" s="45" t="s">
        <v>11976</v>
      </c>
      <c r="H960" s="1" t="s">
        <v>42673</v>
      </c>
      <c r="I960" s="1" t="s">
        <v>42677</v>
      </c>
    </row>
    <row r="961" spans="1:9" x14ac:dyDescent="0.35">
      <c r="A961" s="45">
        <v>959</v>
      </c>
      <c r="B961" s="45" t="s">
        <v>11980</v>
      </c>
      <c r="C961" s="1">
        <v>2019</v>
      </c>
      <c r="D961" s="45" t="s">
        <v>11981</v>
      </c>
      <c r="E961" s="45" t="s">
        <v>11982</v>
      </c>
      <c r="F961" s="45" t="s">
        <v>11984</v>
      </c>
      <c r="G961" s="45"/>
      <c r="H961" s="1" t="s">
        <v>42673</v>
      </c>
    </row>
    <row r="962" spans="1:9" x14ac:dyDescent="0.35">
      <c r="A962" s="45">
        <v>960</v>
      </c>
      <c r="B962" s="45" t="s">
        <v>11987</v>
      </c>
      <c r="C962" s="1">
        <v>2003</v>
      </c>
      <c r="D962" s="45" t="s">
        <v>11988</v>
      </c>
      <c r="E962" s="45" t="s">
        <v>11989</v>
      </c>
      <c r="F962" s="45" t="s">
        <v>11992</v>
      </c>
      <c r="G962" s="45" t="s">
        <v>11993</v>
      </c>
      <c r="H962" s="1" t="s">
        <v>42673</v>
      </c>
    </row>
    <row r="963" spans="1:9" x14ac:dyDescent="0.35">
      <c r="A963" s="45">
        <v>961</v>
      </c>
      <c r="B963" s="45" t="s">
        <v>12006</v>
      </c>
      <c r="C963" s="1">
        <v>1987</v>
      </c>
      <c r="D963" s="45" t="s">
        <v>12007</v>
      </c>
      <c r="E963" s="45" t="s">
        <v>12008</v>
      </c>
      <c r="F963" s="45" t="s">
        <v>12009</v>
      </c>
      <c r="G963" s="45" t="s">
        <v>12010</v>
      </c>
      <c r="H963" s="1" t="s">
        <v>42674</v>
      </c>
      <c r="I963" s="1" t="s">
        <v>42681</v>
      </c>
    </row>
    <row r="964" spans="1:9" x14ac:dyDescent="0.35">
      <c r="A964" s="45">
        <v>962</v>
      </c>
      <c r="B964" s="45" t="s">
        <v>12019</v>
      </c>
      <c r="C964" s="1">
        <v>2012</v>
      </c>
      <c r="D964" s="45" t="s">
        <v>12020</v>
      </c>
      <c r="E964" s="45" t="s">
        <v>12021</v>
      </c>
      <c r="F964" s="45" t="s">
        <v>12022</v>
      </c>
      <c r="G964" s="45" t="s">
        <v>12023</v>
      </c>
      <c r="H964" s="1" t="s">
        <v>42673</v>
      </c>
    </row>
    <row r="965" spans="1:9" x14ac:dyDescent="0.35">
      <c r="A965" s="45">
        <v>963</v>
      </c>
      <c r="B965" s="45" t="s">
        <v>12034</v>
      </c>
      <c r="C965" s="1">
        <v>2006</v>
      </c>
      <c r="D965" s="45" t="s">
        <v>12035</v>
      </c>
      <c r="E965" s="45" t="s">
        <v>12036</v>
      </c>
      <c r="F965" s="45"/>
      <c r="G965" s="45" t="s">
        <v>12037</v>
      </c>
      <c r="H965" s="1" t="s">
        <v>42673</v>
      </c>
    </row>
    <row r="966" spans="1:9" x14ac:dyDescent="0.35">
      <c r="A966" s="45">
        <v>964</v>
      </c>
      <c r="B966" s="45" t="s">
        <v>12040</v>
      </c>
      <c r="C966" s="1">
        <v>2017</v>
      </c>
      <c r="D966" s="45" t="s">
        <v>12041</v>
      </c>
      <c r="E966" s="45" t="s">
        <v>12042</v>
      </c>
      <c r="F966" s="45" t="s">
        <v>12043</v>
      </c>
      <c r="G966" s="45" t="s">
        <v>12044</v>
      </c>
      <c r="H966" s="1" t="s">
        <v>42674</v>
      </c>
      <c r="I966" s="1" t="s">
        <v>42676</v>
      </c>
    </row>
    <row r="967" spans="1:9" x14ac:dyDescent="0.35">
      <c r="A967" s="45">
        <v>965</v>
      </c>
      <c r="B967" s="45" t="s">
        <v>12048</v>
      </c>
      <c r="C967" s="1">
        <v>2001</v>
      </c>
      <c r="D967" s="45" t="s">
        <v>12049</v>
      </c>
      <c r="E967" s="45" t="s">
        <v>12050</v>
      </c>
      <c r="F967" s="45"/>
      <c r="G967" s="45" t="s">
        <v>12053</v>
      </c>
      <c r="H967" s="1" t="s">
        <v>42674</v>
      </c>
      <c r="I967" s="1" t="s">
        <v>42681</v>
      </c>
    </row>
    <row r="968" spans="1:9" x14ac:dyDescent="0.35">
      <c r="A968" s="45">
        <v>966</v>
      </c>
      <c r="B968" s="45" t="s">
        <v>12057</v>
      </c>
      <c r="C968" s="1">
        <v>2017</v>
      </c>
      <c r="D968" s="45" t="s">
        <v>12058</v>
      </c>
      <c r="E968" s="45" t="s">
        <v>12059</v>
      </c>
      <c r="F968" s="45"/>
      <c r="G968" s="45" t="s">
        <v>12063</v>
      </c>
      <c r="H968" s="1" t="s">
        <v>42673</v>
      </c>
    </row>
    <row r="969" spans="1:9" x14ac:dyDescent="0.35">
      <c r="A969" s="45">
        <v>967</v>
      </c>
      <c r="B969" s="45" t="s">
        <v>12069</v>
      </c>
      <c r="C969" s="1">
        <v>2020</v>
      </c>
      <c r="D969" s="45" t="s">
        <v>12070</v>
      </c>
      <c r="E969" s="45" t="s">
        <v>12071</v>
      </c>
      <c r="F969" s="45" t="s">
        <v>12072</v>
      </c>
      <c r="G969" s="45" t="s">
        <v>12073</v>
      </c>
      <c r="H969" s="1" t="s">
        <v>42674</v>
      </c>
      <c r="I969" s="1" t="s">
        <v>42675</v>
      </c>
    </row>
    <row r="970" spans="1:9" x14ac:dyDescent="0.35">
      <c r="A970" s="45">
        <v>968</v>
      </c>
      <c r="B970" s="45" t="s">
        <v>12077</v>
      </c>
      <c r="C970" s="1">
        <v>1999</v>
      </c>
      <c r="D970" s="45" t="s">
        <v>12078</v>
      </c>
      <c r="E970" s="45" t="s">
        <v>12079</v>
      </c>
      <c r="F970" s="45" t="s">
        <v>12080</v>
      </c>
      <c r="G970" s="45" t="s">
        <v>12081</v>
      </c>
      <c r="H970" s="1" t="s">
        <v>42673</v>
      </c>
    </row>
    <row r="971" spans="1:9" x14ac:dyDescent="0.35">
      <c r="A971" s="45">
        <v>969</v>
      </c>
      <c r="B971" s="45" t="s">
        <v>12084</v>
      </c>
      <c r="C971" s="1">
        <v>2023</v>
      </c>
      <c r="D971" s="45" t="s">
        <v>12085</v>
      </c>
      <c r="E971" s="45" t="s">
        <v>12086</v>
      </c>
      <c r="F971" s="45" t="s">
        <v>12087</v>
      </c>
      <c r="G971" s="45" t="s">
        <v>12088</v>
      </c>
      <c r="H971" s="1" t="s">
        <v>42674</v>
      </c>
      <c r="I971" s="1" t="s">
        <v>42675</v>
      </c>
    </row>
    <row r="972" spans="1:9" x14ac:dyDescent="0.35">
      <c r="A972" s="45">
        <v>970</v>
      </c>
      <c r="B972" s="45" t="s">
        <v>12099</v>
      </c>
      <c r="C972" s="1">
        <v>2014</v>
      </c>
      <c r="D972" s="45" t="s">
        <v>12100</v>
      </c>
      <c r="E972" s="45" t="s">
        <v>12101</v>
      </c>
      <c r="F972" s="45" t="s">
        <v>12102</v>
      </c>
      <c r="G972" s="45" t="s">
        <v>12103</v>
      </c>
      <c r="H972" s="1" t="s">
        <v>42673</v>
      </c>
    </row>
    <row r="973" spans="1:9" x14ac:dyDescent="0.35">
      <c r="A973" s="45">
        <v>971</v>
      </c>
      <c r="B973" s="45" t="s">
        <v>12113</v>
      </c>
      <c r="C973" s="1">
        <v>2020</v>
      </c>
      <c r="D973" s="45" t="s">
        <v>12114</v>
      </c>
      <c r="E973" s="45" t="s">
        <v>12115</v>
      </c>
      <c r="F973" s="45" t="s">
        <v>12116</v>
      </c>
      <c r="G973" s="45" t="s">
        <v>12117</v>
      </c>
      <c r="H973" s="1" t="s">
        <v>42673</v>
      </c>
    </row>
    <row r="974" spans="1:9" x14ac:dyDescent="0.35">
      <c r="A974" s="45">
        <v>972</v>
      </c>
      <c r="B974" s="45" t="s">
        <v>12130</v>
      </c>
      <c r="C974" s="1">
        <v>1992</v>
      </c>
      <c r="D974" s="45" t="s">
        <v>12131</v>
      </c>
      <c r="E974" s="45" t="s">
        <v>12132</v>
      </c>
      <c r="F974" s="45"/>
      <c r="G974" s="45" t="s">
        <v>12135</v>
      </c>
      <c r="H974" s="1" t="s">
        <v>42673</v>
      </c>
    </row>
    <row r="975" spans="1:9" x14ac:dyDescent="0.35">
      <c r="A975" s="45">
        <v>973</v>
      </c>
      <c r="B975" s="45" t="s">
        <v>12142</v>
      </c>
      <c r="C975" s="1">
        <v>2016</v>
      </c>
      <c r="D975" s="45" t="s">
        <v>12143</v>
      </c>
      <c r="E975" s="45" t="s">
        <v>12144</v>
      </c>
      <c r="F975" s="45" t="s">
        <v>12145</v>
      </c>
      <c r="G975" s="45" t="s">
        <v>12146</v>
      </c>
      <c r="H975" s="1" t="s">
        <v>42673</v>
      </c>
    </row>
    <row r="976" spans="1:9" x14ac:dyDescent="0.35">
      <c r="A976" s="45">
        <v>974</v>
      </c>
      <c r="B976" s="45" t="s">
        <v>12152</v>
      </c>
      <c r="C976" s="1">
        <v>2006</v>
      </c>
      <c r="D976" s="45" t="s">
        <v>661</v>
      </c>
      <c r="E976" s="45" t="s">
        <v>12153</v>
      </c>
      <c r="F976" s="45"/>
      <c r="G976" s="45" t="s">
        <v>12154</v>
      </c>
      <c r="H976" s="1" t="s">
        <v>42673</v>
      </c>
    </row>
    <row r="977" spans="1:9" x14ac:dyDescent="0.35">
      <c r="A977" s="45">
        <v>975</v>
      </c>
      <c r="B977" s="45" t="s">
        <v>12157</v>
      </c>
      <c r="C977" s="1">
        <v>1996</v>
      </c>
      <c r="D977" s="45" t="s">
        <v>12158</v>
      </c>
      <c r="E977" s="45" t="s">
        <v>12159</v>
      </c>
      <c r="F977" s="45" t="s">
        <v>12161</v>
      </c>
      <c r="G977" s="45" t="s">
        <v>12162</v>
      </c>
      <c r="H977" s="1" t="s">
        <v>42673</v>
      </c>
    </row>
    <row r="978" spans="1:9" x14ac:dyDescent="0.35">
      <c r="A978" s="45">
        <v>976</v>
      </c>
      <c r="B978" s="45" t="s">
        <v>12174</v>
      </c>
      <c r="C978" s="1">
        <v>2001</v>
      </c>
      <c r="D978" s="45" t="s">
        <v>12175</v>
      </c>
      <c r="E978" s="45" t="s">
        <v>6553</v>
      </c>
      <c r="F978" s="45"/>
      <c r="G978" s="45" t="s">
        <v>12176</v>
      </c>
      <c r="H978" s="1" t="s">
        <v>42673</v>
      </c>
    </row>
    <row r="979" spans="1:9" x14ac:dyDescent="0.35">
      <c r="A979" s="45">
        <v>977</v>
      </c>
      <c r="B979" s="45" t="s">
        <v>12184</v>
      </c>
      <c r="C979" s="1">
        <v>2013</v>
      </c>
      <c r="D979" s="45" t="s">
        <v>12185</v>
      </c>
      <c r="E979" s="45" t="s">
        <v>12186</v>
      </c>
      <c r="F979" s="45"/>
      <c r="G979" s="45" t="s">
        <v>12189</v>
      </c>
      <c r="H979" s="1" t="s">
        <v>42673</v>
      </c>
    </row>
    <row r="980" spans="1:9" x14ac:dyDescent="0.35">
      <c r="A980" s="45">
        <v>978</v>
      </c>
      <c r="B980" s="45" t="s">
        <v>12195</v>
      </c>
      <c r="C980" s="1">
        <v>2008</v>
      </c>
      <c r="D980" s="45" t="s">
        <v>12196</v>
      </c>
      <c r="E980" s="45" t="s">
        <v>12197</v>
      </c>
      <c r="F980" s="45" t="s">
        <v>12199</v>
      </c>
      <c r="G980" s="45"/>
      <c r="H980" s="1" t="s">
        <v>42683</v>
      </c>
    </row>
    <row r="981" spans="1:9" x14ac:dyDescent="0.35">
      <c r="A981" s="45">
        <v>979</v>
      </c>
      <c r="B981" s="45" t="s">
        <v>12203</v>
      </c>
      <c r="C981" s="1">
        <v>2016</v>
      </c>
      <c r="D981" s="45" t="s">
        <v>12204</v>
      </c>
      <c r="E981" s="45" t="s">
        <v>12205</v>
      </c>
      <c r="F981" s="45" t="s">
        <v>12206</v>
      </c>
      <c r="G981" s="45" t="s">
        <v>12207</v>
      </c>
      <c r="H981" s="1" t="s">
        <v>42673</v>
      </c>
    </row>
    <row r="982" spans="1:9" x14ac:dyDescent="0.35">
      <c r="A982" s="45">
        <v>980</v>
      </c>
      <c r="B982" s="45" t="s">
        <v>12218</v>
      </c>
      <c r="C982" s="1">
        <v>2006</v>
      </c>
      <c r="D982" s="45" t="s">
        <v>12219</v>
      </c>
      <c r="E982" s="45" t="s">
        <v>12220</v>
      </c>
      <c r="F982" s="45" t="s">
        <v>12222</v>
      </c>
      <c r="G982" s="45" t="s">
        <v>12223</v>
      </c>
      <c r="H982" s="1" t="s">
        <v>42673</v>
      </c>
    </row>
    <row r="983" spans="1:9" x14ac:dyDescent="0.35">
      <c r="A983" s="45">
        <v>981</v>
      </c>
      <c r="B983" s="45" t="s">
        <v>12231</v>
      </c>
      <c r="C983" s="1">
        <v>2021</v>
      </c>
      <c r="D983" s="45" t="s">
        <v>12232</v>
      </c>
      <c r="E983" s="45" t="s">
        <v>12233</v>
      </c>
      <c r="F983" s="45" t="s">
        <v>12234</v>
      </c>
      <c r="G983" s="45" t="s">
        <v>12235</v>
      </c>
      <c r="H983" s="1" t="s">
        <v>42674</v>
      </c>
      <c r="I983" s="1" t="s">
        <v>42675</v>
      </c>
    </row>
    <row r="984" spans="1:9" x14ac:dyDescent="0.35">
      <c r="A984" s="45">
        <v>982</v>
      </c>
      <c r="B984" s="45" t="s">
        <v>12246</v>
      </c>
      <c r="C984" s="1">
        <v>1986</v>
      </c>
      <c r="D984" s="45" t="s">
        <v>12247</v>
      </c>
      <c r="E984" s="45" t="s">
        <v>12248</v>
      </c>
      <c r="F984" s="45"/>
      <c r="G984" s="45" t="s">
        <v>12251</v>
      </c>
      <c r="H984" s="1" t="s">
        <v>42673</v>
      </c>
    </row>
    <row r="985" spans="1:9" x14ac:dyDescent="0.35">
      <c r="A985" s="45">
        <v>983</v>
      </c>
      <c r="B985" s="45" t="s">
        <v>12257</v>
      </c>
      <c r="C985" s="1">
        <v>2017</v>
      </c>
      <c r="D985" s="45" t="s">
        <v>12258</v>
      </c>
      <c r="E985" s="45" t="s">
        <v>12259</v>
      </c>
      <c r="F985" s="45" t="s">
        <v>12260</v>
      </c>
      <c r="G985" s="45"/>
      <c r="H985" s="1" t="s">
        <v>42674</v>
      </c>
      <c r="I985" s="1" t="s">
        <v>42675</v>
      </c>
    </row>
    <row r="986" spans="1:9" x14ac:dyDescent="0.35">
      <c r="A986" s="45">
        <v>984</v>
      </c>
      <c r="B986" s="45" t="s">
        <v>12263</v>
      </c>
      <c r="C986" s="1">
        <v>2018</v>
      </c>
      <c r="D986" s="45" t="s">
        <v>12264</v>
      </c>
      <c r="E986" s="45" t="s">
        <v>12265</v>
      </c>
      <c r="F986" s="45"/>
      <c r="G986" s="45" t="s">
        <v>12267</v>
      </c>
      <c r="H986" s="1" t="s">
        <v>42673</v>
      </c>
    </row>
    <row r="987" spans="1:9" x14ac:dyDescent="0.35">
      <c r="A987" s="45">
        <v>985</v>
      </c>
      <c r="B987" s="45" t="s">
        <v>12277</v>
      </c>
      <c r="C987" s="1">
        <v>2000</v>
      </c>
      <c r="D987" s="45" t="s">
        <v>12278</v>
      </c>
      <c r="E987" s="45" t="s">
        <v>12279</v>
      </c>
      <c r="F987" s="45" t="s">
        <v>12281</v>
      </c>
      <c r="G987" s="45"/>
      <c r="H987" s="1" t="s">
        <v>42674</v>
      </c>
      <c r="I987" s="1" t="s">
        <v>42681</v>
      </c>
    </row>
    <row r="988" spans="1:9" x14ac:dyDescent="0.35">
      <c r="A988" s="45">
        <v>986</v>
      </c>
      <c r="B988" s="45" t="s">
        <v>12284</v>
      </c>
      <c r="C988" s="1">
        <v>2018</v>
      </c>
      <c r="D988" s="45" t="s">
        <v>12285</v>
      </c>
      <c r="E988" s="45" t="s">
        <v>12286</v>
      </c>
      <c r="F988" s="45" t="s">
        <v>12287</v>
      </c>
      <c r="G988" s="45" t="s">
        <v>12288</v>
      </c>
      <c r="H988" s="1" t="s">
        <v>42673</v>
      </c>
    </row>
    <row r="989" spans="1:9" x14ac:dyDescent="0.35">
      <c r="A989" s="45">
        <v>987</v>
      </c>
      <c r="B989" s="45" t="s">
        <v>12290</v>
      </c>
      <c r="C989" s="1">
        <v>2010</v>
      </c>
      <c r="D989" s="45"/>
      <c r="E989" s="45" t="s">
        <v>12291</v>
      </c>
      <c r="F989" s="45" t="s">
        <v>12292</v>
      </c>
      <c r="G989" s="45"/>
      <c r="H989" s="1" t="s">
        <v>42673</v>
      </c>
    </row>
    <row r="990" spans="1:9" x14ac:dyDescent="0.35">
      <c r="A990" s="45">
        <v>988</v>
      </c>
      <c r="B990" s="45" t="s">
        <v>12294</v>
      </c>
      <c r="C990" s="1">
        <v>2013</v>
      </c>
      <c r="D990" s="45" t="s">
        <v>12295</v>
      </c>
      <c r="E990" s="45" t="s">
        <v>12296</v>
      </c>
      <c r="F990" s="45"/>
      <c r="G990" s="45" t="s">
        <v>12299</v>
      </c>
      <c r="H990" s="1" t="s">
        <v>42674</v>
      </c>
      <c r="I990" s="1" t="s">
        <v>42675</v>
      </c>
    </row>
    <row r="991" spans="1:9" x14ac:dyDescent="0.35">
      <c r="A991" s="45">
        <v>989</v>
      </c>
      <c r="B991" s="45" t="s">
        <v>12301</v>
      </c>
      <c r="C991" s="1">
        <v>2019</v>
      </c>
      <c r="D991" s="45" t="s">
        <v>12302</v>
      </c>
      <c r="E991" s="45" t="s">
        <v>12303</v>
      </c>
      <c r="F991" s="45" t="s">
        <v>12304</v>
      </c>
      <c r="G991" s="45" t="s">
        <v>12305</v>
      </c>
      <c r="H991" s="1" t="s">
        <v>42674</v>
      </c>
      <c r="I991" s="1" t="s">
        <v>42678</v>
      </c>
    </row>
    <row r="992" spans="1:9" x14ac:dyDescent="0.35">
      <c r="A992" s="45">
        <v>990</v>
      </c>
      <c r="B992" s="45" t="s">
        <v>12308</v>
      </c>
      <c r="C992" s="1">
        <v>2012</v>
      </c>
      <c r="D992" s="45" t="s">
        <v>12309</v>
      </c>
      <c r="E992" s="45" t="s">
        <v>12310</v>
      </c>
      <c r="F992" s="45" t="s">
        <v>12311</v>
      </c>
      <c r="G992" s="45" t="s">
        <v>12312</v>
      </c>
      <c r="H992" s="1" t="s">
        <v>42673</v>
      </c>
    </row>
    <row r="993" spans="1:9" x14ac:dyDescent="0.35">
      <c r="A993" s="45">
        <v>991</v>
      </c>
      <c r="B993" s="45" t="s">
        <v>12316</v>
      </c>
      <c r="C993" s="1">
        <v>2017</v>
      </c>
      <c r="D993" s="45" t="s">
        <v>12317</v>
      </c>
      <c r="E993" s="45" t="s">
        <v>12318</v>
      </c>
      <c r="F993" s="45" t="s">
        <v>12319</v>
      </c>
      <c r="G993" s="45" t="s">
        <v>12320</v>
      </c>
      <c r="H993" s="1" t="s">
        <v>42673</v>
      </c>
    </row>
    <row r="994" spans="1:9" x14ac:dyDescent="0.35">
      <c r="A994" s="45">
        <v>992</v>
      </c>
      <c r="B994" s="45" t="s">
        <v>12343</v>
      </c>
      <c r="C994" s="1">
        <v>2014</v>
      </c>
      <c r="D994" s="45" t="s">
        <v>12344</v>
      </c>
      <c r="E994" s="45" t="s">
        <v>12345</v>
      </c>
      <c r="F994" s="45" t="s">
        <v>12348</v>
      </c>
      <c r="G994" s="45" t="s">
        <v>12349</v>
      </c>
      <c r="H994" s="1" t="s">
        <v>42673</v>
      </c>
    </row>
    <row r="995" spans="1:9" x14ac:dyDescent="0.35">
      <c r="A995" s="45">
        <v>993</v>
      </c>
      <c r="B995" s="45" t="s">
        <v>12355</v>
      </c>
      <c r="C995" s="1">
        <v>2023</v>
      </c>
      <c r="D995" s="45" t="s">
        <v>12356</v>
      </c>
      <c r="E995" s="45" t="s">
        <v>12357</v>
      </c>
      <c r="F995" s="45" t="s">
        <v>12358</v>
      </c>
      <c r="G995" s="45" t="s">
        <v>12359</v>
      </c>
      <c r="H995" s="1" t="s">
        <v>42674</v>
      </c>
      <c r="I995" s="1" t="s">
        <v>42676</v>
      </c>
    </row>
    <row r="996" spans="1:9" x14ac:dyDescent="0.35">
      <c r="A996" s="45">
        <v>994</v>
      </c>
      <c r="B996" s="45" t="s">
        <v>12369</v>
      </c>
      <c r="C996" s="1">
        <v>2019</v>
      </c>
      <c r="D996" s="45" t="s">
        <v>12370</v>
      </c>
      <c r="E996" s="45" t="s">
        <v>12371</v>
      </c>
      <c r="F996" s="45" t="s">
        <v>12373</v>
      </c>
      <c r="G996" s="45" t="s">
        <v>12374</v>
      </c>
      <c r="H996" s="1" t="s">
        <v>42673</v>
      </c>
      <c r="I996" s="1" t="s">
        <v>42677</v>
      </c>
    </row>
    <row r="997" spans="1:9" x14ac:dyDescent="0.35">
      <c r="A997" s="45">
        <v>995</v>
      </c>
      <c r="B997" s="45" t="s">
        <v>12379</v>
      </c>
      <c r="C997" s="1">
        <v>2014</v>
      </c>
      <c r="D997" s="45" t="s">
        <v>12380</v>
      </c>
      <c r="E997" s="45" t="s">
        <v>12381</v>
      </c>
      <c r="F997" s="45"/>
      <c r="G997" s="45" t="s">
        <v>12383</v>
      </c>
      <c r="H997" s="1" t="s">
        <v>42673</v>
      </c>
      <c r="I997" s="1" t="s">
        <v>42684</v>
      </c>
    </row>
    <row r="998" spans="1:9" x14ac:dyDescent="0.35">
      <c r="A998" s="45">
        <v>996</v>
      </c>
      <c r="B998" s="45" t="s">
        <v>12387</v>
      </c>
      <c r="C998" s="1">
        <v>2011</v>
      </c>
      <c r="D998" s="45" t="s">
        <v>12388</v>
      </c>
      <c r="E998" s="45" t="s">
        <v>12389</v>
      </c>
      <c r="F998" s="45" t="s">
        <v>12390</v>
      </c>
      <c r="G998" s="45" t="s">
        <v>12391</v>
      </c>
      <c r="H998" s="1" t="s">
        <v>42673</v>
      </c>
    </row>
    <row r="999" spans="1:9" x14ac:dyDescent="0.35">
      <c r="A999" s="45">
        <v>997</v>
      </c>
      <c r="B999" s="45" t="s">
        <v>12394</v>
      </c>
      <c r="C999" s="1">
        <v>1997</v>
      </c>
      <c r="D999" s="45" t="s">
        <v>12395</v>
      </c>
      <c r="E999" s="45" t="s">
        <v>12396</v>
      </c>
      <c r="F999" s="45" t="s">
        <v>12397</v>
      </c>
      <c r="G999" s="45" t="s">
        <v>12398</v>
      </c>
      <c r="H999" s="1" t="s">
        <v>42673</v>
      </c>
    </row>
    <row r="1000" spans="1:9" x14ac:dyDescent="0.35">
      <c r="A1000" s="45">
        <v>998</v>
      </c>
      <c r="B1000" s="45" t="s">
        <v>12410</v>
      </c>
      <c r="C1000" s="1">
        <v>2018</v>
      </c>
      <c r="D1000" s="45" t="s">
        <v>12411</v>
      </c>
      <c r="E1000" s="45" t="s">
        <v>12412</v>
      </c>
      <c r="F1000" s="45" t="s">
        <v>12413</v>
      </c>
      <c r="G1000" s="45"/>
      <c r="H1000" s="1" t="s">
        <v>42673</v>
      </c>
    </row>
    <row r="1001" spans="1:9" x14ac:dyDescent="0.35">
      <c r="A1001" s="45">
        <v>999</v>
      </c>
      <c r="B1001" s="45" t="s">
        <v>12415</v>
      </c>
      <c r="C1001" s="1">
        <v>2017</v>
      </c>
      <c r="D1001" s="45" t="s">
        <v>12416</v>
      </c>
      <c r="E1001" s="45" t="s">
        <v>12417</v>
      </c>
      <c r="F1001" s="45" t="s">
        <v>12419</v>
      </c>
      <c r="G1001" s="45"/>
      <c r="H1001" s="1" t="s">
        <v>42673</v>
      </c>
    </row>
    <row r="1002" spans="1:9" x14ac:dyDescent="0.35">
      <c r="A1002" s="45">
        <v>1000</v>
      </c>
      <c r="B1002" s="45" t="s">
        <v>12438</v>
      </c>
      <c r="C1002" s="1">
        <v>2021</v>
      </c>
      <c r="D1002" s="45" t="s">
        <v>12439</v>
      </c>
      <c r="E1002" s="45" t="s">
        <v>12440</v>
      </c>
      <c r="F1002" s="45" t="s">
        <v>12441</v>
      </c>
      <c r="G1002" s="45" t="s">
        <v>12442</v>
      </c>
      <c r="H1002" s="1" t="s">
        <v>42673</v>
      </c>
    </row>
    <row r="1003" spans="1:9" x14ac:dyDescent="0.35">
      <c r="A1003" s="45">
        <v>1001</v>
      </c>
      <c r="B1003" s="45" t="s">
        <v>12446</v>
      </c>
      <c r="C1003" s="1">
        <v>2019</v>
      </c>
      <c r="D1003" s="45" t="s">
        <v>12447</v>
      </c>
      <c r="E1003" s="45" t="s">
        <v>12448</v>
      </c>
      <c r="F1003" s="45" t="s">
        <v>12449</v>
      </c>
      <c r="G1003" s="45" t="s">
        <v>12450</v>
      </c>
      <c r="H1003" s="1" t="s">
        <v>42674</v>
      </c>
      <c r="I1003" s="1" t="s">
        <v>42675</v>
      </c>
    </row>
    <row r="1004" spans="1:9" x14ac:dyDescent="0.35">
      <c r="A1004" s="45">
        <v>1002</v>
      </c>
      <c r="B1004" s="45" t="s">
        <v>12453</v>
      </c>
      <c r="C1004" s="1">
        <v>2007</v>
      </c>
      <c r="D1004" s="45" t="s">
        <v>12454</v>
      </c>
      <c r="E1004" s="45" t="s">
        <v>12455</v>
      </c>
      <c r="F1004" s="45" t="s">
        <v>12456</v>
      </c>
      <c r="G1004" s="45" t="s">
        <v>12457</v>
      </c>
      <c r="H1004" s="1" t="s">
        <v>42673</v>
      </c>
    </row>
    <row r="1005" spans="1:9" x14ac:dyDescent="0.35">
      <c r="A1005" s="45">
        <v>1003</v>
      </c>
      <c r="B1005" s="45" t="s">
        <v>12468</v>
      </c>
      <c r="C1005" s="1">
        <v>2016</v>
      </c>
      <c r="D1005" s="45" t="s">
        <v>12469</v>
      </c>
      <c r="E1005" s="45" t="s">
        <v>12470</v>
      </c>
      <c r="F1005" s="45" t="s">
        <v>12471</v>
      </c>
      <c r="G1005" s="45" t="s">
        <v>12472</v>
      </c>
      <c r="H1005" s="1" t="s">
        <v>42674</v>
      </c>
      <c r="I1005" s="1" t="s">
        <v>42675</v>
      </c>
    </row>
    <row r="1006" spans="1:9" x14ac:dyDescent="0.35">
      <c r="A1006" s="45">
        <v>1004</v>
      </c>
      <c r="B1006" s="45" t="s">
        <v>12475</v>
      </c>
      <c r="C1006" s="1">
        <v>1991</v>
      </c>
      <c r="D1006" s="45" t="s">
        <v>12476</v>
      </c>
      <c r="E1006" s="45" t="s">
        <v>12477</v>
      </c>
      <c r="F1006" s="45" t="s">
        <v>12478</v>
      </c>
      <c r="G1006" s="45" t="s">
        <v>12479</v>
      </c>
      <c r="H1006" s="1" t="s">
        <v>42673</v>
      </c>
    </row>
    <row r="1007" spans="1:9" x14ac:dyDescent="0.35">
      <c r="A1007" s="45">
        <v>1005</v>
      </c>
      <c r="B1007" s="45" t="s">
        <v>12489</v>
      </c>
      <c r="C1007" s="1">
        <v>2018</v>
      </c>
      <c r="D1007" s="45" t="s">
        <v>12490</v>
      </c>
      <c r="E1007" s="45" t="s">
        <v>12491</v>
      </c>
      <c r="F1007" s="45" t="s">
        <v>12492</v>
      </c>
      <c r="G1007" s="45" t="s">
        <v>12493</v>
      </c>
      <c r="H1007" s="1" t="s">
        <v>42674</v>
      </c>
      <c r="I1007" s="1" t="s">
        <v>42675</v>
      </c>
    </row>
    <row r="1008" spans="1:9" x14ac:dyDescent="0.35">
      <c r="A1008" s="45">
        <v>1006</v>
      </c>
      <c r="B1008" s="45" t="s">
        <v>12496</v>
      </c>
      <c r="C1008" s="1">
        <v>1997</v>
      </c>
      <c r="D1008" s="45" t="s">
        <v>12497</v>
      </c>
      <c r="E1008" s="45" t="s">
        <v>12498</v>
      </c>
      <c r="F1008" s="45" t="s">
        <v>12499</v>
      </c>
      <c r="G1008" s="45" t="s">
        <v>12500</v>
      </c>
      <c r="H1008" s="1" t="s">
        <v>42673</v>
      </c>
    </row>
    <row r="1009" spans="1:9" x14ac:dyDescent="0.35">
      <c r="A1009" s="45">
        <v>1007</v>
      </c>
      <c r="B1009" s="45" t="s">
        <v>12505</v>
      </c>
      <c r="C1009" s="1">
        <v>2007</v>
      </c>
      <c r="D1009" s="45" t="s">
        <v>12506</v>
      </c>
      <c r="E1009" s="45" t="s">
        <v>12507</v>
      </c>
      <c r="F1009" s="45" t="s">
        <v>12508</v>
      </c>
      <c r="G1009" s="45" t="s">
        <v>12509</v>
      </c>
      <c r="H1009" s="1" t="s">
        <v>42673</v>
      </c>
    </row>
    <row r="1010" spans="1:9" x14ac:dyDescent="0.35">
      <c r="A1010" s="45">
        <v>1008</v>
      </c>
      <c r="B1010" s="45" t="s">
        <v>12513</v>
      </c>
      <c r="C1010" s="1">
        <v>2012</v>
      </c>
      <c r="D1010" s="45" t="s">
        <v>12514</v>
      </c>
      <c r="E1010" s="45" t="s">
        <v>12515</v>
      </c>
      <c r="F1010" s="45" t="s">
        <v>12516</v>
      </c>
      <c r="G1010" s="45" t="s">
        <v>12517</v>
      </c>
      <c r="H1010" s="1" t="s">
        <v>42673</v>
      </c>
    </row>
    <row r="1011" spans="1:9" x14ac:dyDescent="0.35">
      <c r="A1011" s="45">
        <v>1009</v>
      </c>
      <c r="B1011" s="45" t="s">
        <v>12522</v>
      </c>
      <c r="C1011" s="1">
        <v>2008</v>
      </c>
      <c r="D1011" s="45" t="s">
        <v>12523</v>
      </c>
      <c r="E1011" s="45" t="s">
        <v>12524</v>
      </c>
      <c r="F1011" s="45" t="s">
        <v>12525</v>
      </c>
      <c r="G1011" s="45" t="s">
        <v>12526</v>
      </c>
      <c r="H1011" s="1" t="s">
        <v>42673</v>
      </c>
    </row>
    <row r="1012" spans="1:9" x14ac:dyDescent="0.35">
      <c r="A1012" s="45">
        <v>1010</v>
      </c>
      <c r="B1012" s="45" t="s">
        <v>12530</v>
      </c>
      <c r="C1012" s="1">
        <v>1998</v>
      </c>
      <c r="D1012" s="45" t="s">
        <v>12531</v>
      </c>
      <c r="E1012" s="45" t="s">
        <v>12532</v>
      </c>
      <c r="F1012" s="45"/>
      <c r="G1012" s="45" t="s">
        <v>12535</v>
      </c>
      <c r="H1012" s="1" t="s">
        <v>42673</v>
      </c>
    </row>
    <row r="1013" spans="1:9" x14ac:dyDescent="0.35">
      <c r="A1013" s="45">
        <v>1011</v>
      </c>
      <c r="B1013" s="45" t="s">
        <v>12538</v>
      </c>
      <c r="C1013" s="1">
        <v>2015</v>
      </c>
      <c r="D1013" s="45" t="s">
        <v>12539</v>
      </c>
      <c r="E1013" s="45" t="s">
        <v>12540</v>
      </c>
      <c r="F1013" s="45" t="s">
        <v>12543</v>
      </c>
      <c r="G1013" s="45" t="s">
        <v>12545</v>
      </c>
      <c r="H1013" s="1" t="s">
        <v>42673</v>
      </c>
    </row>
    <row r="1014" spans="1:9" x14ac:dyDescent="0.35">
      <c r="A1014" s="45">
        <v>1012</v>
      </c>
      <c r="B1014" s="45" t="s">
        <v>12549</v>
      </c>
      <c r="C1014" s="1">
        <v>2001</v>
      </c>
      <c r="D1014" s="45" t="s">
        <v>12550</v>
      </c>
      <c r="E1014" s="45" t="s">
        <v>12551</v>
      </c>
      <c r="F1014" s="45"/>
      <c r="G1014" s="45" t="s">
        <v>12552</v>
      </c>
      <c r="H1014" s="1" t="s">
        <v>42673</v>
      </c>
    </row>
    <row r="1015" spans="1:9" x14ac:dyDescent="0.35">
      <c r="A1015" s="45">
        <v>1013</v>
      </c>
      <c r="B1015" s="45" t="s">
        <v>12554</v>
      </c>
      <c r="C1015" s="1">
        <v>2023</v>
      </c>
      <c r="D1015" s="45" t="s">
        <v>12555</v>
      </c>
      <c r="E1015" s="45" t="s">
        <v>12556</v>
      </c>
      <c r="F1015" s="45" t="s">
        <v>12557</v>
      </c>
      <c r="G1015" s="45" t="s">
        <v>12558</v>
      </c>
      <c r="H1015" s="1" t="s">
        <v>42674</v>
      </c>
      <c r="I1015" s="1" t="s">
        <v>42678</v>
      </c>
    </row>
    <row r="1016" spans="1:9" x14ac:dyDescent="0.35">
      <c r="A1016" s="45">
        <v>1014</v>
      </c>
      <c r="B1016" s="45" t="s">
        <v>12562</v>
      </c>
      <c r="C1016" s="1">
        <v>2015</v>
      </c>
      <c r="D1016" s="45" t="s">
        <v>12563</v>
      </c>
      <c r="E1016" s="45" t="s">
        <v>12564</v>
      </c>
      <c r="F1016" s="45" t="s">
        <v>12565</v>
      </c>
      <c r="G1016" s="45" t="s">
        <v>12566</v>
      </c>
      <c r="H1016" s="1" t="s">
        <v>42674</v>
      </c>
      <c r="I1016" s="1" t="s">
        <v>42675</v>
      </c>
    </row>
    <row r="1017" spans="1:9" x14ac:dyDescent="0.35">
      <c r="A1017" s="45">
        <v>1015</v>
      </c>
      <c r="B1017" s="45" t="s">
        <v>12570</v>
      </c>
      <c r="C1017" s="1">
        <v>2017</v>
      </c>
      <c r="D1017" s="45" t="s">
        <v>12571</v>
      </c>
      <c r="E1017" s="45" t="s">
        <v>12572</v>
      </c>
      <c r="F1017" s="45" t="s">
        <v>12573</v>
      </c>
      <c r="G1017" s="45" t="s">
        <v>12574</v>
      </c>
      <c r="H1017" s="1" t="s">
        <v>42673</v>
      </c>
    </row>
    <row r="1018" spans="1:9" x14ac:dyDescent="0.35">
      <c r="A1018" s="45">
        <v>1016</v>
      </c>
      <c r="B1018" s="45" t="s">
        <v>12577</v>
      </c>
      <c r="C1018" s="1">
        <v>2020</v>
      </c>
      <c r="D1018" s="45" t="s">
        <v>12578</v>
      </c>
      <c r="E1018" s="45" t="s">
        <v>12579</v>
      </c>
      <c r="F1018" s="45" t="s">
        <v>12582</v>
      </c>
      <c r="G1018" s="45" t="s">
        <v>12583</v>
      </c>
      <c r="H1018" s="1" t="s">
        <v>42673</v>
      </c>
    </row>
    <row r="1019" spans="1:9" x14ac:dyDescent="0.35">
      <c r="A1019" s="45">
        <v>1017</v>
      </c>
      <c r="B1019" s="45" t="s">
        <v>12589</v>
      </c>
      <c r="C1019" s="1">
        <v>2010</v>
      </c>
      <c r="D1019" s="45" t="s">
        <v>12590</v>
      </c>
      <c r="E1019" s="45" t="s">
        <v>12591</v>
      </c>
      <c r="F1019" s="45"/>
      <c r="G1019" s="45" t="s">
        <v>12594</v>
      </c>
      <c r="H1019" s="1" t="s">
        <v>42673</v>
      </c>
      <c r="I1019" s="1" t="s">
        <v>42682</v>
      </c>
    </row>
    <row r="1020" spans="1:9" x14ac:dyDescent="0.35">
      <c r="A1020" s="45">
        <v>1018</v>
      </c>
      <c r="B1020" s="45" t="s">
        <v>12599</v>
      </c>
      <c r="C1020" s="1">
        <v>2002</v>
      </c>
      <c r="D1020" s="45" t="s">
        <v>12600</v>
      </c>
      <c r="E1020" s="45" t="s">
        <v>12601</v>
      </c>
      <c r="F1020" s="45"/>
      <c r="G1020" s="45" t="s">
        <v>12602</v>
      </c>
      <c r="H1020" s="1" t="s">
        <v>42673</v>
      </c>
    </row>
    <row r="1021" spans="1:9" x14ac:dyDescent="0.35">
      <c r="A1021" s="45">
        <v>1019</v>
      </c>
      <c r="B1021" s="45" t="s">
        <v>12607</v>
      </c>
      <c r="C1021" s="1">
        <v>2017</v>
      </c>
      <c r="D1021" s="45" t="s">
        <v>12608</v>
      </c>
      <c r="E1021" s="45" t="s">
        <v>12609</v>
      </c>
      <c r="F1021" s="45" t="s">
        <v>12610</v>
      </c>
      <c r="G1021" s="45" t="s">
        <v>12611</v>
      </c>
      <c r="H1021" s="1" t="s">
        <v>42673</v>
      </c>
    </row>
    <row r="1022" spans="1:9" x14ac:dyDescent="0.35">
      <c r="A1022" s="45">
        <v>1020</v>
      </c>
      <c r="B1022" s="45" t="s">
        <v>12627</v>
      </c>
      <c r="C1022" s="1">
        <v>2021</v>
      </c>
      <c r="D1022" s="45" t="s">
        <v>12628</v>
      </c>
      <c r="E1022" s="45" t="s">
        <v>12629</v>
      </c>
      <c r="F1022" s="45" t="s">
        <v>12630</v>
      </c>
      <c r="G1022" s="45" t="s">
        <v>12631</v>
      </c>
      <c r="H1022" s="1" t="s">
        <v>42674</v>
      </c>
      <c r="I1022" s="1" t="s">
        <v>42676</v>
      </c>
    </row>
    <row r="1023" spans="1:9" x14ac:dyDescent="0.35">
      <c r="A1023" s="45">
        <v>1021</v>
      </c>
      <c r="B1023" s="45" t="s">
        <v>12645</v>
      </c>
      <c r="C1023" s="1">
        <v>2008</v>
      </c>
      <c r="D1023" s="45" t="s">
        <v>12646</v>
      </c>
      <c r="E1023" s="45" t="s">
        <v>12647</v>
      </c>
      <c r="F1023" s="45" t="s">
        <v>12648</v>
      </c>
      <c r="G1023" s="45" t="s">
        <v>12649</v>
      </c>
      <c r="H1023" s="1" t="s">
        <v>42673</v>
      </c>
    </row>
    <row r="1024" spans="1:9" x14ac:dyDescent="0.35">
      <c r="A1024" s="45">
        <v>1022</v>
      </c>
      <c r="B1024" s="45" t="s">
        <v>12652</v>
      </c>
      <c r="C1024" s="1">
        <v>2013</v>
      </c>
      <c r="D1024" s="45" t="s">
        <v>12653</v>
      </c>
      <c r="E1024" s="45" t="s">
        <v>12654</v>
      </c>
      <c r="F1024" s="45" t="s">
        <v>12656</v>
      </c>
      <c r="G1024" s="45"/>
      <c r="H1024" s="1" t="s">
        <v>42673</v>
      </c>
    </row>
    <row r="1025" spans="1:9" x14ac:dyDescent="0.35">
      <c r="A1025" s="45">
        <v>1023</v>
      </c>
      <c r="B1025" s="45" t="s">
        <v>12659</v>
      </c>
      <c r="C1025" s="1">
        <v>2018</v>
      </c>
      <c r="D1025" s="45" t="s">
        <v>12660</v>
      </c>
      <c r="E1025" s="45" t="s">
        <v>12661</v>
      </c>
      <c r="F1025" s="45" t="s">
        <v>12662</v>
      </c>
      <c r="G1025" s="45" t="s">
        <v>12663</v>
      </c>
      <c r="H1025" s="1" t="s">
        <v>42673</v>
      </c>
    </row>
    <row r="1026" spans="1:9" x14ac:dyDescent="0.35">
      <c r="A1026" s="45">
        <v>1024</v>
      </c>
      <c r="B1026" s="45" t="s">
        <v>12682</v>
      </c>
      <c r="C1026" s="1">
        <v>2020</v>
      </c>
      <c r="D1026" s="45" t="s">
        <v>12683</v>
      </c>
      <c r="E1026" s="45" t="s">
        <v>12684</v>
      </c>
      <c r="F1026" s="45" t="s">
        <v>12685</v>
      </c>
      <c r="G1026" s="45" t="s">
        <v>12686</v>
      </c>
      <c r="H1026" s="1" t="s">
        <v>42674</v>
      </c>
      <c r="I1026" s="1" t="s">
        <v>42676</v>
      </c>
    </row>
    <row r="1027" spans="1:9" x14ac:dyDescent="0.35">
      <c r="A1027" s="45">
        <v>1025</v>
      </c>
      <c r="B1027" s="45" t="s">
        <v>12690</v>
      </c>
      <c r="C1027" s="1">
        <v>2014</v>
      </c>
      <c r="D1027" s="45" t="s">
        <v>12691</v>
      </c>
      <c r="E1027" s="45" t="s">
        <v>12692</v>
      </c>
      <c r="F1027" s="45" t="s">
        <v>12694</v>
      </c>
      <c r="G1027" s="45" t="s">
        <v>12695</v>
      </c>
      <c r="H1027" s="1" t="s">
        <v>42673</v>
      </c>
    </row>
    <row r="1028" spans="1:9" x14ac:dyDescent="0.35">
      <c r="A1028" s="45">
        <v>1026</v>
      </c>
      <c r="B1028" s="45" t="s">
        <v>12699</v>
      </c>
      <c r="C1028" s="1">
        <v>2022</v>
      </c>
      <c r="D1028" s="45" t="s">
        <v>12700</v>
      </c>
      <c r="E1028" s="45" t="s">
        <v>12701</v>
      </c>
      <c r="F1028" s="45" t="s">
        <v>12702</v>
      </c>
      <c r="G1028" s="45" t="s">
        <v>12703</v>
      </c>
      <c r="H1028" s="1" t="s">
        <v>42673</v>
      </c>
    </row>
    <row r="1029" spans="1:9" x14ac:dyDescent="0.35">
      <c r="A1029" s="45">
        <v>1027</v>
      </c>
      <c r="B1029" s="45" t="s">
        <v>12707</v>
      </c>
      <c r="C1029" s="1">
        <v>2008</v>
      </c>
      <c r="D1029" s="45" t="s">
        <v>12708</v>
      </c>
      <c r="E1029" s="45" t="s">
        <v>12709</v>
      </c>
      <c r="F1029" s="45" t="s">
        <v>12710</v>
      </c>
      <c r="G1029" s="45" t="s">
        <v>12711</v>
      </c>
      <c r="H1029" s="1" t="s">
        <v>42673</v>
      </c>
    </row>
    <row r="1030" spans="1:9" x14ac:dyDescent="0.35">
      <c r="A1030" s="45">
        <v>1028</v>
      </c>
      <c r="B1030" s="45" t="s">
        <v>12715</v>
      </c>
      <c r="C1030" s="1">
        <v>1996</v>
      </c>
      <c r="D1030" s="45" t="s">
        <v>12716</v>
      </c>
      <c r="E1030" s="45" t="s">
        <v>12717</v>
      </c>
      <c r="F1030" s="45" t="s">
        <v>12719</v>
      </c>
      <c r="G1030" s="45"/>
      <c r="H1030" s="1" t="s">
        <v>42673</v>
      </c>
    </row>
    <row r="1031" spans="1:9" x14ac:dyDescent="0.35">
      <c r="A1031" s="45">
        <v>1029</v>
      </c>
      <c r="B1031" s="45" t="s">
        <v>12723</v>
      </c>
      <c r="C1031" s="1">
        <v>2020</v>
      </c>
      <c r="D1031" s="45" t="s">
        <v>12724</v>
      </c>
      <c r="E1031" s="45" t="s">
        <v>12725</v>
      </c>
      <c r="F1031" s="45" t="s">
        <v>12728</v>
      </c>
      <c r="G1031" s="45" t="s">
        <v>12729</v>
      </c>
      <c r="H1031" s="1" t="s">
        <v>42673</v>
      </c>
    </row>
    <row r="1032" spans="1:9" x14ac:dyDescent="0.35">
      <c r="A1032" s="45">
        <v>1030</v>
      </c>
      <c r="B1032" s="45" t="s">
        <v>12740</v>
      </c>
      <c r="C1032" s="1">
        <v>1998</v>
      </c>
      <c r="D1032" s="45" t="s">
        <v>12741</v>
      </c>
      <c r="E1032" s="45" t="s">
        <v>12742</v>
      </c>
      <c r="F1032" s="45"/>
      <c r="G1032" s="45" t="s">
        <v>12743</v>
      </c>
      <c r="H1032" s="1" t="s">
        <v>42673</v>
      </c>
    </row>
    <row r="1033" spans="1:9" x14ac:dyDescent="0.35">
      <c r="A1033" s="45">
        <v>1031</v>
      </c>
      <c r="B1033" s="45" t="s">
        <v>12751</v>
      </c>
      <c r="C1033" s="1">
        <v>1996</v>
      </c>
      <c r="D1033" s="45" t="s">
        <v>12752</v>
      </c>
      <c r="E1033" s="45" t="s">
        <v>12753</v>
      </c>
      <c r="F1033" s="45" t="s">
        <v>12755</v>
      </c>
      <c r="G1033" s="45" t="s">
        <v>12756</v>
      </c>
      <c r="H1033" s="1" t="s">
        <v>42673</v>
      </c>
    </row>
    <row r="1034" spans="1:9" x14ac:dyDescent="0.35">
      <c r="A1034" s="45">
        <v>1032</v>
      </c>
      <c r="B1034" s="45" t="s">
        <v>12761</v>
      </c>
      <c r="C1034" s="1">
        <v>2022</v>
      </c>
      <c r="D1034" s="45" t="s">
        <v>12762</v>
      </c>
      <c r="E1034" s="45" t="s">
        <v>12763</v>
      </c>
      <c r="F1034" s="45" t="s">
        <v>12764</v>
      </c>
      <c r="G1034" s="45" t="s">
        <v>12765</v>
      </c>
      <c r="H1034" s="1" t="s">
        <v>42673</v>
      </c>
    </row>
    <row r="1035" spans="1:9" x14ac:dyDescent="0.35">
      <c r="A1035" s="45">
        <v>1033</v>
      </c>
      <c r="B1035" s="45" t="s">
        <v>12769</v>
      </c>
      <c r="C1035" s="1">
        <v>2006</v>
      </c>
      <c r="D1035" s="45" t="s">
        <v>12770</v>
      </c>
      <c r="E1035" s="45" t="s">
        <v>12771</v>
      </c>
      <c r="F1035" s="45" t="s">
        <v>12772</v>
      </c>
      <c r="G1035" s="45" t="s">
        <v>12773</v>
      </c>
      <c r="H1035" s="1" t="s">
        <v>42673</v>
      </c>
    </row>
    <row r="1036" spans="1:9" x14ac:dyDescent="0.35">
      <c r="A1036" s="45">
        <v>1034</v>
      </c>
      <c r="B1036" s="45" t="s">
        <v>12777</v>
      </c>
      <c r="C1036" s="1">
        <v>2003</v>
      </c>
      <c r="D1036" s="45" t="s">
        <v>12778</v>
      </c>
      <c r="E1036" s="45" t="s">
        <v>12779</v>
      </c>
      <c r="F1036" s="45" t="s">
        <v>12780</v>
      </c>
      <c r="G1036" s="45" t="s">
        <v>12781</v>
      </c>
      <c r="H1036" s="1" t="s">
        <v>42674</v>
      </c>
      <c r="I1036" s="1" t="s">
        <v>42681</v>
      </c>
    </row>
    <row r="1037" spans="1:9" x14ac:dyDescent="0.35">
      <c r="A1037" s="45">
        <v>1035</v>
      </c>
      <c r="B1037" s="45" t="s">
        <v>12798</v>
      </c>
      <c r="C1037" s="1">
        <v>2001</v>
      </c>
      <c r="D1037" s="45" t="s">
        <v>12799</v>
      </c>
      <c r="E1037" s="45" t="s">
        <v>12800</v>
      </c>
      <c r="F1037" s="45" t="s">
        <v>12801</v>
      </c>
      <c r="G1037" s="45" t="s">
        <v>12802</v>
      </c>
      <c r="H1037" s="1" t="s">
        <v>42673</v>
      </c>
    </row>
    <row r="1038" spans="1:9" x14ac:dyDescent="0.35">
      <c r="A1038" s="45">
        <v>1036</v>
      </c>
      <c r="B1038" s="45" t="s">
        <v>12813</v>
      </c>
      <c r="C1038" s="1">
        <v>2008</v>
      </c>
      <c r="D1038" s="45" t="s">
        <v>661</v>
      </c>
      <c r="E1038" s="45" t="s">
        <v>12814</v>
      </c>
      <c r="F1038" s="45"/>
      <c r="G1038" s="45"/>
      <c r="H1038" s="1" t="s">
        <v>42674</v>
      </c>
      <c r="I1038" s="1" t="s">
        <v>42675</v>
      </c>
    </row>
    <row r="1039" spans="1:9" x14ac:dyDescent="0.35">
      <c r="A1039" s="45">
        <v>1037</v>
      </c>
      <c r="B1039" s="45" t="s">
        <v>12820</v>
      </c>
      <c r="C1039" s="1">
        <v>2001</v>
      </c>
      <c r="D1039" s="45" t="s">
        <v>12821</v>
      </c>
      <c r="E1039" s="45" t="s">
        <v>12822</v>
      </c>
      <c r="F1039" s="45" t="s">
        <v>12823</v>
      </c>
      <c r="G1039" s="45" t="s">
        <v>12824</v>
      </c>
      <c r="H1039" s="1" t="s">
        <v>42673</v>
      </c>
    </row>
    <row r="1040" spans="1:9" x14ac:dyDescent="0.35">
      <c r="A1040" s="45">
        <v>1038</v>
      </c>
      <c r="B1040" s="45" t="s">
        <v>12835</v>
      </c>
      <c r="C1040" s="1">
        <v>2015</v>
      </c>
      <c r="D1040" s="45" t="s">
        <v>12836</v>
      </c>
      <c r="E1040" s="45" t="s">
        <v>12837</v>
      </c>
      <c r="F1040" s="45" t="s">
        <v>12839</v>
      </c>
      <c r="G1040" s="45"/>
      <c r="H1040" s="1" t="s">
        <v>42674</v>
      </c>
      <c r="I1040" s="1" t="s">
        <v>42675</v>
      </c>
    </row>
    <row r="1041" spans="1:9" x14ac:dyDescent="0.35">
      <c r="A1041" s="45">
        <v>1039</v>
      </c>
      <c r="B1041" s="45" t="s">
        <v>12842</v>
      </c>
      <c r="C1041" s="1">
        <v>1995</v>
      </c>
      <c r="D1041" s="45" t="s">
        <v>12843</v>
      </c>
      <c r="E1041" s="45" t="s">
        <v>12844</v>
      </c>
      <c r="F1041" s="45" t="s">
        <v>12845</v>
      </c>
      <c r="G1041" s="45"/>
      <c r="H1041" s="1" t="s">
        <v>42673</v>
      </c>
    </row>
    <row r="1042" spans="1:9" x14ac:dyDescent="0.35">
      <c r="A1042" s="45">
        <v>1040</v>
      </c>
      <c r="B1042" s="45" t="s">
        <v>12848</v>
      </c>
      <c r="C1042" s="1">
        <v>2017</v>
      </c>
      <c r="D1042" s="45" t="s">
        <v>12849</v>
      </c>
      <c r="E1042" s="45" t="s">
        <v>12850</v>
      </c>
      <c r="F1042" s="45" t="s">
        <v>12851</v>
      </c>
      <c r="G1042" s="45" t="s">
        <v>12852</v>
      </c>
      <c r="H1042" s="1" t="s">
        <v>42673</v>
      </c>
    </row>
    <row r="1043" spans="1:9" x14ac:dyDescent="0.35">
      <c r="A1043" s="45">
        <v>1041</v>
      </c>
      <c r="B1043" s="45" t="s">
        <v>12857</v>
      </c>
      <c r="C1043" s="1">
        <v>2017</v>
      </c>
      <c r="D1043" s="45" t="s">
        <v>12858</v>
      </c>
      <c r="E1043" s="45" t="s">
        <v>12859</v>
      </c>
      <c r="F1043" s="45"/>
      <c r="G1043" s="45" t="s">
        <v>12862</v>
      </c>
      <c r="H1043" s="1" t="s">
        <v>42673</v>
      </c>
    </row>
    <row r="1044" spans="1:9" x14ac:dyDescent="0.35">
      <c r="A1044" s="45">
        <v>1042</v>
      </c>
      <c r="B1044" s="45" t="s">
        <v>12876</v>
      </c>
      <c r="C1044" s="1">
        <v>2021</v>
      </c>
      <c r="D1044" s="45" t="s">
        <v>12877</v>
      </c>
      <c r="E1044" s="45" t="s">
        <v>12878</v>
      </c>
      <c r="F1044" s="45" t="s">
        <v>12879</v>
      </c>
      <c r="G1044" s="45" t="s">
        <v>12880</v>
      </c>
      <c r="H1044" s="1" t="s">
        <v>42673</v>
      </c>
    </row>
    <row r="1045" spans="1:9" x14ac:dyDescent="0.35">
      <c r="A1045" s="45">
        <v>1043</v>
      </c>
      <c r="B1045" s="45" t="s">
        <v>12883</v>
      </c>
      <c r="C1045" s="1">
        <v>2020</v>
      </c>
      <c r="D1045" s="45" t="s">
        <v>12884</v>
      </c>
      <c r="E1045" s="45" t="s">
        <v>12885</v>
      </c>
      <c r="F1045" s="45" t="s">
        <v>12887</v>
      </c>
      <c r="G1045" s="45"/>
      <c r="H1045" s="1" t="s">
        <v>42673</v>
      </c>
    </row>
    <row r="1046" spans="1:9" x14ac:dyDescent="0.35">
      <c r="A1046" s="45">
        <v>1044</v>
      </c>
      <c r="B1046" s="45" t="s">
        <v>12897</v>
      </c>
      <c r="C1046" s="1">
        <v>2021</v>
      </c>
      <c r="D1046" s="45" t="s">
        <v>12898</v>
      </c>
      <c r="E1046" s="45" t="s">
        <v>12899</v>
      </c>
      <c r="F1046" s="45" t="s">
        <v>12900</v>
      </c>
      <c r="G1046" s="45" t="s">
        <v>12901</v>
      </c>
      <c r="H1046" s="1" t="s">
        <v>42673</v>
      </c>
    </row>
    <row r="1047" spans="1:9" x14ac:dyDescent="0.35">
      <c r="A1047" s="45">
        <v>1045</v>
      </c>
      <c r="B1047" s="45" t="s">
        <v>12904</v>
      </c>
      <c r="C1047" s="1">
        <v>2010</v>
      </c>
      <c r="D1047" s="45" t="s">
        <v>12905</v>
      </c>
      <c r="E1047" s="45" t="s">
        <v>12906</v>
      </c>
      <c r="F1047" s="45" t="s">
        <v>12907</v>
      </c>
      <c r="G1047" s="45"/>
      <c r="H1047" s="1" t="s">
        <v>42673</v>
      </c>
    </row>
    <row r="1048" spans="1:9" x14ac:dyDescent="0.35">
      <c r="A1048" s="45">
        <v>1046</v>
      </c>
      <c r="B1048" s="45" t="s">
        <v>12909</v>
      </c>
      <c r="C1048" s="1">
        <v>2017</v>
      </c>
      <c r="D1048" s="45" t="s">
        <v>12910</v>
      </c>
      <c r="E1048" s="45" t="s">
        <v>12911</v>
      </c>
      <c r="F1048" s="45" t="s">
        <v>12914</v>
      </c>
      <c r="G1048" s="45" t="s">
        <v>12915</v>
      </c>
      <c r="H1048" s="1" t="s">
        <v>42673</v>
      </c>
    </row>
    <row r="1049" spans="1:9" x14ac:dyDescent="0.35">
      <c r="A1049" s="45">
        <v>1047</v>
      </c>
      <c r="B1049" s="45" t="s">
        <v>12920</v>
      </c>
      <c r="C1049" s="1">
        <v>1987</v>
      </c>
      <c r="D1049" s="45" t="s">
        <v>12921</v>
      </c>
      <c r="E1049" s="45" t="s">
        <v>12922</v>
      </c>
      <c r="F1049" s="45"/>
      <c r="G1049" s="45" t="s">
        <v>12923</v>
      </c>
      <c r="H1049" s="1" t="s">
        <v>42673</v>
      </c>
    </row>
    <row r="1050" spans="1:9" x14ac:dyDescent="0.35">
      <c r="A1050" s="45">
        <v>1048</v>
      </c>
      <c r="B1050" s="45" t="s">
        <v>12932</v>
      </c>
      <c r="C1050" s="1">
        <v>2008</v>
      </c>
      <c r="D1050" s="45" t="s">
        <v>12933</v>
      </c>
      <c r="E1050" s="45" t="s">
        <v>12934</v>
      </c>
      <c r="F1050" s="45"/>
      <c r="G1050" s="45"/>
      <c r="H1050" s="1" t="s">
        <v>42674</v>
      </c>
      <c r="I1050" s="1" t="s">
        <v>42676</v>
      </c>
    </row>
    <row r="1051" spans="1:9" x14ac:dyDescent="0.35">
      <c r="A1051" s="45">
        <v>1049</v>
      </c>
      <c r="B1051" s="45" t="s">
        <v>12947</v>
      </c>
      <c r="C1051" s="1">
        <v>2008</v>
      </c>
      <c r="D1051" s="45" t="s">
        <v>12948</v>
      </c>
      <c r="E1051" s="45" t="s">
        <v>12949</v>
      </c>
      <c r="F1051" s="45" t="s">
        <v>12950</v>
      </c>
      <c r="G1051" s="45" t="s">
        <v>12951</v>
      </c>
      <c r="H1051" s="1" t="s">
        <v>42674</v>
      </c>
      <c r="I1051" s="1" t="s">
        <v>42676</v>
      </c>
    </row>
    <row r="1052" spans="1:9" x14ac:dyDescent="0.35">
      <c r="A1052" s="45">
        <v>1050</v>
      </c>
      <c r="B1052" s="45" t="s">
        <v>12966</v>
      </c>
      <c r="C1052" s="1">
        <v>2001</v>
      </c>
      <c r="D1052" s="45" t="s">
        <v>12967</v>
      </c>
      <c r="E1052" s="45" t="s">
        <v>12968</v>
      </c>
      <c r="F1052" s="45" t="s">
        <v>12969</v>
      </c>
      <c r="G1052" s="45" t="s">
        <v>12970</v>
      </c>
      <c r="H1052" s="1" t="s">
        <v>42673</v>
      </c>
    </row>
    <row r="1053" spans="1:9" x14ac:dyDescent="0.35">
      <c r="A1053" s="45">
        <v>1051</v>
      </c>
      <c r="B1053" s="45" t="s">
        <v>12974</v>
      </c>
      <c r="C1053" s="1">
        <v>2018</v>
      </c>
      <c r="D1053" s="45" t="s">
        <v>12975</v>
      </c>
      <c r="E1053" s="45" t="s">
        <v>12976</v>
      </c>
      <c r="F1053" s="45" t="s">
        <v>12979</v>
      </c>
      <c r="G1053" s="45" t="s">
        <v>12980</v>
      </c>
      <c r="H1053" s="1" t="s">
        <v>42674</v>
      </c>
      <c r="I1053" s="1" t="s">
        <v>42675</v>
      </c>
    </row>
    <row r="1054" spans="1:9" x14ac:dyDescent="0.35">
      <c r="A1054" s="45">
        <v>1052</v>
      </c>
      <c r="B1054" s="45" t="s">
        <v>12993</v>
      </c>
      <c r="C1054" s="1">
        <v>2014</v>
      </c>
      <c r="D1054" s="45" t="s">
        <v>12994</v>
      </c>
      <c r="E1054" s="45" t="s">
        <v>12995</v>
      </c>
      <c r="F1054" s="45"/>
      <c r="G1054" s="45" t="s">
        <v>12997</v>
      </c>
      <c r="H1054" s="1" t="s">
        <v>42673</v>
      </c>
    </row>
    <row r="1055" spans="1:9" x14ac:dyDescent="0.35">
      <c r="A1055" s="45">
        <v>1053</v>
      </c>
      <c r="B1055" s="45" t="s">
        <v>13002</v>
      </c>
      <c r="C1055" s="1">
        <v>2002</v>
      </c>
      <c r="D1055" s="45" t="s">
        <v>13003</v>
      </c>
      <c r="E1055" s="45" t="s">
        <v>13004</v>
      </c>
      <c r="F1055" s="45" t="s">
        <v>13005</v>
      </c>
      <c r="G1055" s="45" t="s">
        <v>13006</v>
      </c>
      <c r="H1055" s="1" t="s">
        <v>42673</v>
      </c>
    </row>
    <row r="1056" spans="1:9" x14ac:dyDescent="0.35">
      <c r="A1056" s="45">
        <v>1054</v>
      </c>
      <c r="B1056" s="45" t="s">
        <v>13011</v>
      </c>
      <c r="C1056" s="1">
        <v>2019</v>
      </c>
      <c r="D1056" s="45" t="s">
        <v>13012</v>
      </c>
      <c r="E1056" s="45" t="s">
        <v>13013</v>
      </c>
      <c r="F1056" s="45" t="s">
        <v>13016</v>
      </c>
      <c r="G1056" s="45" t="s">
        <v>13017</v>
      </c>
      <c r="H1056" s="1" t="s">
        <v>42673</v>
      </c>
    </row>
    <row r="1057" spans="1:9" x14ac:dyDescent="0.35">
      <c r="A1057" s="45">
        <v>1055</v>
      </c>
      <c r="B1057" s="45" t="s">
        <v>13021</v>
      </c>
      <c r="C1057" s="1">
        <v>2011</v>
      </c>
      <c r="D1057" s="45" t="s">
        <v>13022</v>
      </c>
      <c r="E1057" s="45" t="s">
        <v>13023</v>
      </c>
      <c r="F1057" s="45" t="s">
        <v>13024</v>
      </c>
      <c r="G1057" s="45" t="s">
        <v>13025</v>
      </c>
      <c r="H1057" s="1" t="s">
        <v>42674</v>
      </c>
      <c r="I1057" s="1" t="s">
        <v>42675</v>
      </c>
    </row>
    <row r="1058" spans="1:9" x14ac:dyDescent="0.35">
      <c r="A1058" s="45">
        <v>1056</v>
      </c>
      <c r="B1058" s="45" t="s">
        <v>13029</v>
      </c>
      <c r="C1058" s="1">
        <v>2004</v>
      </c>
      <c r="D1058" s="45" t="s">
        <v>13030</v>
      </c>
      <c r="E1058" s="45" t="s">
        <v>13031</v>
      </c>
      <c r="F1058" s="45" t="s">
        <v>13032</v>
      </c>
      <c r="G1058" s="45" t="s">
        <v>13033</v>
      </c>
      <c r="H1058" s="1" t="s">
        <v>42673</v>
      </c>
    </row>
    <row r="1059" spans="1:9" x14ac:dyDescent="0.35">
      <c r="A1059" s="45">
        <v>1057</v>
      </c>
      <c r="B1059" s="45" t="s">
        <v>13037</v>
      </c>
      <c r="C1059" s="1">
        <v>2015</v>
      </c>
      <c r="D1059" s="45" t="s">
        <v>13038</v>
      </c>
      <c r="E1059" s="45" t="s">
        <v>13039</v>
      </c>
      <c r="F1059" s="45"/>
      <c r="G1059" s="45" t="s">
        <v>13040</v>
      </c>
      <c r="H1059" s="1" t="s">
        <v>42673</v>
      </c>
    </row>
    <row r="1060" spans="1:9" x14ac:dyDescent="0.35">
      <c r="A1060" s="45">
        <v>1058</v>
      </c>
      <c r="B1060" s="45" t="s">
        <v>13043</v>
      </c>
      <c r="C1060" s="1">
        <v>2021</v>
      </c>
      <c r="D1060" s="45" t="s">
        <v>13044</v>
      </c>
      <c r="E1060" s="45" t="s">
        <v>13045</v>
      </c>
      <c r="F1060" s="45" t="s">
        <v>13046</v>
      </c>
      <c r="G1060" s="45" t="s">
        <v>13047</v>
      </c>
      <c r="H1060" s="1" t="s">
        <v>42673</v>
      </c>
    </row>
    <row r="1061" spans="1:9" x14ac:dyDescent="0.35">
      <c r="A1061" s="45">
        <v>1059</v>
      </c>
      <c r="B1061" s="45" t="s">
        <v>13058</v>
      </c>
      <c r="C1061" s="1">
        <v>2007</v>
      </c>
      <c r="D1061" s="45" t="s">
        <v>13059</v>
      </c>
      <c r="E1061" s="45" t="s">
        <v>13060</v>
      </c>
      <c r="F1061" s="45" t="s">
        <v>13061</v>
      </c>
      <c r="G1061" s="45" t="s">
        <v>13062</v>
      </c>
      <c r="H1061" s="1" t="s">
        <v>42673</v>
      </c>
    </row>
    <row r="1062" spans="1:9" x14ac:dyDescent="0.35">
      <c r="A1062" s="45">
        <v>1060</v>
      </c>
      <c r="B1062" s="45" t="s">
        <v>13065</v>
      </c>
      <c r="C1062" s="1">
        <v>2008</v>
      </c>
      <c r="D1062" s="45" t="s">
        <v>13066</v>
      </c>
      <c r="E1062" s="45" t="s">
        <v>13067</v>
      </c>
      <c r="F1062" s="45" t="s">
        <v>13068</v>
      </c>
      <c r="G1062" s="45" t="s">
        <v>13069</v>
      </c>
      <c r="H1062" s="1" t="s">
        <v>42673</v>
      </c>
    </row>
    <row r="1063" spans="1:9" x14ac:dyDescent="0.35">
      <c r="A1063" s="45">
        <v>1061</v>
      </c>
      <c r="B1063" s="45" t="s">
        <v>13082</v>
      </c>
      <c r="C1063" s="1">
        <v>1999</v>
      </c>
      <c r="D1063" s="45" t="s">
        <v>13083</v>
      </c>
      <c r="E1063" s="45" t="s">
        <v>13084</v>
      </c>
      <c r="F1063" s="45" t="s">
        <v>13085</v>
      </c>
      <c r="G1063" s="45" t="s">
        <v>13086</v>
      </c>
      <c r="H1063" s="1" t="s">
        <v>42674</v>
      </c>
      <c r="I1063" s="1" t="s">
        <v>42675</v>
      </c>
    </row>
    <row r="1064" spans="1:9" x14ac:dyDescent="0.35">
      <c r="A1064" s="45">
        <v>1062</v>
      </c>
      <c r="B1064" s="45" t="s">
        <v>13090</v>
      </c>
      <c r="C1064" s="1">
        <v>1997</v>
      </c>
      <c r="D1064" s="45" t="s">
        <v>13091</v>
      </c>
      <c r="E1064" s="45" t="s">
        <v>13092</v>
      </c>
      <c r="F1064" s="45"/>
      <c r="G1064" s="45" t="s">
        <v>13093</v>
      </c>
      <c r="H1064" s="1" t="s">
        <v>42673</v>
      </c>
    </row>
    <row r="1065" spans="1:9" x14ac:dyDescent="0.35">
      <c r="A1065" s="45">
        <v>1063</v>
      </c>
      <c r="B1065" s="45" t="s">
        <v>13097</v>
      </c>
      <c r="C1065" s="1">
        <v>2013</v>
      </c>
      <c r="D1065" s="45"/>
      <c r="E1065" s="45" t="s">
        <v>13098</v>
      </c>
      <c r="F1065" s="45"/>
      <c r="G1065" s="45" t="s">
        <v>13099</v>
      </c>
      <c r="H1065" s="1" t="s">
        <v>42673</v>
      </c>
      <c r="I1065" s="1" t="s">
        <v>42677</v>
      </c>
    </row>
    <row r="1066" spans="1:9" x14ac:dyDescent="0.35">
      <c r="A1066" s="45">
        <v>1064</v>
      </c>
      <c r="B1066" s="45" t="s">
        <v>13102</v>
      </c>
      <c r="C1066" s="1">
        <v>2015</v>
      </c>
      <c r="D1066" s="45" t="s">
        <v>13103</v>
      </c>
      <c r="E1066" s="45" t="s">
        <v>13104</v>
      </c>
      <c r="F1066" s="45" t="s">
        <v>13105</v>
      </c>
      <c r="G1066" s="45" t="s">
        <v>13106</v>
      </c>
      <c r="H1066" s="1" t="s">
        <v>42673</v>
      </c>
    </row>
    <row r="1067" spans="1:9" x14ac:dyDescent="0.35">
      <c r="A1067" s="45">
        <v>1065</v>
      </c>
      <c r="B1067" s="45" t="s">
        <v>13110</v>
      </c>
      <c r="C1067" s="1">
        <v>2018</v>
      </c>
      <c r="D1067" s="45" t="s">
        <v>13111</v>
      </c>
      <c r="E1067" s="45" t="s">
        <v>13112</v>
      </c>
      <c r="F1067" s="45" t="s">
        <v>13113</v>
      </c>
      <c r="G1067" s="45" t="s">
        <v>13114</v>
      </c>
      <c r="H1067" s="1" t="s">
        <v>42673</v>
      </c>
    </row>
    <row r="1068" spans="1:9" x14ac:dyDescent="0.35">
      <c r="A1068" s="45">
        <v>1066</v>
      </c>
      <c r="B1068" s="45" t="s">
        <v>13117</v>
      </c>
      <c r="C1068" s="1">
        <v>2012</v>
      </c>
      <c r="D1068" s="45" t="s">
        <v>13118</v>
      </c>
      <c r="E1068" s="45" t="s">
        <v>13119</v>
      </c>
      <c r="F1068" s="45" t="s">
        <v>13120</v>
      </c>
      <c r="G1068" s="45" t="s">
        <v>13121</v>
      </c>
      <c r="H1068" s="1" t="s">
        <v>42674</v>
      </c>
      <c r="I1068" s="1" t="s">
        <v>42675</v>
      </c>
    </row>
    <row r="1069" spans="1:9" x14ac:dyDescent="0.35">
      <c r="A1069" s="45">
        <v>1067</v>
      </c>
      <c r="B1069" s="45" t="s">
        <v>13125</v>
      </c>
      <c r="C1069" s="1">
        <v>2020</v>
      </c>
      <c r="D1069" s="45" t="s">
        <v>13126</v>
      </c>
      <c r="E1069" s="45" t="s">
        <v>13127</v>
      </c>
      <c r="F1069" s="45" t="s">
        <v>13128</v>
      </c>
      <c r="G1069" s="45" t="s">
        <v>13129</v>
      </c>
      <c r="H1069" s="1" t="s">
        <v>42673</v>
      </c>
    </row>
    <row r="1070" spans="1:9" x14ac:dyDescent="0.35">
      <c r="A1070" s="45">
        <v>1068</v>
      </c>
      <c r="B1070" s="45" t="s">
        <v>13132</v>
      </c>
      <c r="C1070" s="1">
        <v>2018</v>
      </c>
      <c r="D1070" s="45" t="s">
        <v>13133</v>
      </c>
      <c r="E1070" s="45" t="s">
        <v>13134</v>
      </c>
      <c r="F1070" s="45" t="s">
        <v>13135</v>
      </c>
      <c r="G1070" s="45" t="s">
        <v>13136</v>
      </c>
      <c r="H1070" s="1" t="s">
        <v>42674</v>
      </c>
      <c r="I1070" s="1" t="s">
        <v>42675</v>
      </c>
    </row>
    <row r="1071" spans="1:9" x14ac:dyDescent="0.35">
      <c r="A1071" s="45">
        <v>1069</v>
      </c>
      <c r="B1071" s="45" t="s">
        <v>13139</v>
      </c>
      <c r="C1071" s="1">
        <v>2007</v>
      </c>
      <c r="D1071" s="45" t="s">
        <v>13140</v>
      </c>
      <c r="E1071" s="45" t="s">
        <v>13141</v>
      </c>
      <c r="F1071" s="45"/>
      <c r="G1071" s="45" t="s">
        <v>13144</v>
      </c>
      <c r="H1071" s="1" t="s">
        <v>42673</v>
      </c>
    </row>
    <row r="1072" spans="1:9" x14ac:dyDescent="0.35">
      <c r="A1072" s="45">
        <v>1070</v>
      </c>
      <c r="B1072" s="45" t="s">
        <v>13149</v>
      </c>
      <c r="C1072" s="1">
        <v>2022</v>
      </c>
      <c r="D1072" s="45" t="s">
        <v>13150</v>
      </c>
      <c r="E1072" s="45" t="s">
        <v>13151</v>
      </c>
      <c r="F1072" s="45" t="s">
        <v>13153</v>
      </c>
      <c r="G1072" s="45"/>
      <c r="H1072" s="1" t="s">
        <v>42674</v>
      </c>
      <c r="I1072" s="1" t="s">
        <v>42676</v>
      </c>
    </row>
    <row r="1073" spans="1:9" x14ac:dyDescent="0.35">
      <c r="A1073" s="45">
        <v>1071</v>
      </c>
      <c r="B1073" s="45" t="s">
        <v>13163</v>
      </c>
      <c r="C1073" s="1">
        <v>2021</v>
      </c>
      <c r="D1073" s="45" t="s">
        <v>13164</v>
      </c>
      <c r="E1073" s="45" t="s">
        <v>13165</v>
      </c>
      <c r="F1073" s="45" t="s">
        <v>13166</v>
      </c>
      <c r="G1073" s="45" t="s">
        <v>13167</v>
      </c>
      <c r="H1073" s="1" t="s">
        <v>42673</v>
      </c>
    </row>
    <row r="1074" spans="1:9" x14ac:dyDescent="0.35">
      <c r="A1074" s="45">
        <v>1072</v>
      </c>
      <c r="B1074" s="45" t="s">
        <v>13170</v>
      </c>
      <c r="C1074" s="1">
        <v>2011</v>
      </c>
      <c r="D1074" s="45" t="s">
        <v>13171</v>
      </c>
      <c r="E1074" s="45" t="s">
        <v>13172</v>
      </c>
      <c r="F1074" s="45" t="s">
        <v>13173</v>
      </c>
      <c r="G1074" s="45" t="s">
        <v>13174</v>
      </c>
      <c r="H1074" s="1" t="s">
        <v>42674</v>
      </c>
      <c r="I1074" s="1" t="s">
        <v>42675</v>
      </c>
    </row>
    <row r="1075" spans="1:9" x14ac:dyDescent="0.35">
      <c r="A1075" s="45">
        <v>1073</v>
      </c>
      <c r="B1075" s="45" t="s">
        <v>13178</v>
      </c>
      <c r="C1075" s="1">
        <v>2022</v>
      </c>
      <c r="D1075" s="45" t="s">
        <v>13179</v>
      </c>
      <c r="E1075" s="45" t="s">
        <v>13180</v>
      </c>
      <c r="F1075" s="45" t="s">
        <v>13181</v>
      </c>
      <c r="G1075" s="45" t="s">
        <v>13182</v>
      </c>
      <c r="H1075" s="1" t="s">
        <v>42673</v>
      </c>
    </row>
    <row r="1076" spans="1:9" x14ac:dyDescent="0.35">
      <c r="A1076" s="45">
        <v>1074</v>
      </c>
      <c r="B1076" s="45" t="s">
        <v>13185</v>
      </c>
      <c r="C1076" s="1">
        <v>2005</v>
      </c>
      <c r="D1076" s="45" t="s">
        <v>13186</v>
      </c>
      <c r="E1076" s="45" t="s">
        <v>13187</v>
      </c>
      <c r="F1076" s="45" t="s">
        <v>13188</v>
      </c>
      <c r="G1076" s="45" t="s">
        <v>13189</v>
      </c>
      <c r="H1076" s="1" t="s">
        <v>42673</v>
      </c>
    </row>
    <row r="1077" spans="1:9" x14ac:dyDescent="0.35">
      <c r="A1077" s="45">
        <v>1075</v>
      </c>
      <c r="B1077" s="45" t="s">
        <v>13211</v>
      </c>
      <c r="C1077" s="1">
        <v>2017</v>
      </c>
      <c r="D1077" s="45" t="s">
        <v>13212</v>
      </c>
      <c r="E1077" s="45" t="s">
        <v>13213</v>
      </c>
      <c r="F1077" s="45" t="s">
        <v>13214</v>
      </c>
      <c r="G1077" s="45" t="s">
        <v>13215</v>
      </c>
      <c r="H1077" s="1" t="s">
        <v>42673</v>
      </c>
    </row>
    <row r="1078" spans="1:9" x14ac:dyDescent="0.35">
      <c r="A1078" s="45">
        <v>1076</v>
      </c>
      <c r="B1078" s="45" t="s">
        <v>13219</v>
      </c>
      <c r="C1078" s="1">
        <v>2017</v>
      </c>
      <c r="D1078" s="45" t="s">
        <v>13220</v>
      </c>
      <c r="E1078" s="45" t="s">
        <v>13221</v>
      </c>
      <c r="F1078" s="45" t="s">
        <v>13224</v>
      </c>
      <c r="G1078" s="45" t="s">
        <v>13225</v>
      </c>
      <c r="H1078" s="1" t="s">
        <v>42673</v>
      </c>
    </row>
    <row r="1079" spans="1:9" x14ac:dyDescent="0.35">
      <c r="A1079" s="45">
        <v>1077</v>
      </c>
      <c r="B1079" s="45" t="s">
        <v>13229</v>
      </c>
      <c r="C1079" s="1">
        <v>2017</v>
      </c>
      <c r="D1079" s="45" t="s">
        <v>13230</v>
      </c>
      <c r="E1079" s="45" t="s">
        <v>13231</v>
      </c>
      <c r="F1079" s="45" t="s">
        <v>13232</v>
      </c>
      <c r="G1079" s="45" t="s">
        <v>13233</v>
      </c>
      <c r="H1079" s="1" t="s">
        <v>42673</v>
      </c>
    </row>
    <row r="1080" spans="1:9" x14ac:dyDescent="0.35">
      <c r="A1080" s="45">
        <v>1078</v>
      </c>
      <c r="B1080" s="45" t="s">
        <v>13237</v>
      </c>
      <c r="C1080" s="1">
        <v>2019</v>
      </c>
      <c r="D1080" s="45" t="s">
        <v>13238</v>
      </c>
      <c r="E1080" s="45" t="s">
        <v>13239</v>
      </c>
      <c r="F1080" s="45" t="s">
        <v>13240</v>
      </c>
      <c r="G1080" s="45" t="s">
        <v>13241</v>
      </c>
      <c r="H1080" s="1" t="s">
        <v>42674</v>
      </c>
      <c r="I1080" s="1" t="s">
        <v>42675</v>
      </c>
    </row>
    <row r="1081" spans="1:9" x14ac:dyDescent="0.35">
      <c r="A1081" s="45">
        <v>1079</v>
      </c>
      <c r="B1081" s="45" t="s">
        <v>13246</v>
      </c>
      <c r="C1081" s="1">
        <v>2012</v>
      </c>
      <c r="D1081" s="45" t="s">
        <v>13247</v>
      </c>
      <c r="E1081" s="45" t="s">
        <v>13248</v>
      </c>
      <c r="F1081" s="45"/>
      <c r="G1081" s="45" t="s">
        <v>13252</v>
      </c>
      <c r="H1081" s="1" t="s">
        <v>42673</v>
      </c>
    </row>
    <row r="1082" spans="1:9" x14ac:dyDescent="0.35">
      <c r="A1082" s="45">
        <v>1080</v>
      </c>
      <c r="B1082" s="45" t="s">
        <v>13257</v>
      </c>
      <c r="C1082" s="1">
        <v>2023</v>
      </c>
      <c r="D1082" s="45" t="s">
        <v>13258</v>
      </c>
      <c r="E1082" s="45" t="s">
        <v>13259</v>
      </c>
      <c r="F1082" s="45" t="s">
        <v>13260</v>
      </c>
      <c r="G1082" s="45" t="s">
        <v>13261</v>
      </c>
      <c r="H1082" s="1" t="s">
        <v>42673</v>
      </c>
    </row>
    <row r="1083" spans="1:9" x14ac:dyDescent="0.35">
      <c r="A1083" s="45">
        <v>1081</v>
      </c>
      <c r="B1083" s="45" t="s">
        <v>13264</v>
      </c>
      <c r="C1083" s="1">
        <v>2023</v>
      </c>
      <c r="D1083" s="45" t="s">
        <v>13265</v>
      </c>
      <c r="E1083" s="45" t="s">
        <v>13266</v>
      </c>
      <c r="F1083" s="45" t="s">
        <v>13267</v>
      </c>
      <c r="G1083" s="45" t="s">
        <v>13268</v>
      </c>
      <c r="H1083" s="1" t="s">
        <v>42673</v>
      </c>
    </row>
    <row r="1084" spans="1:9" x14ac:dyDescent="0.35">
      <c r="A1084" s="45">
        <v>1082</v>
      </c>
      <c r="B1084" s="45" t="s">
        <v>13271</v>
      </c>
      <c r="C1084" s="1">
        <v>2019</v>
      </c>
      <c r="D1084" s="45" t="s">
        <v>13272</v>
      </c>
      <c r="E1084" s="45" t="s">
        <v>13273</v>
      </c>
      <c r="F1084" s="45" t="s">
        <v>13274</v>
      </c>
      <c r="G1084" s="45" t="s">
        <v>13275</v>
      </c>
      <c r="H1084" s="1" t="s">
        <v>42673</v>
      </c>
    </row>
    <row r="1085" spans="1:9" x14ac:dyDescent="0.35">
      <c r="A1085" s="45">
        <v>1083</v>
      </c>
      <c r="B1085" s="45" t="s">
        <v>13278</v>
      </c>
      <c r="C1085" s="1">
        <v>2015</v>
      </c>
      <c r="D1085" s="45" t="s">
        <v>13279</v>
      </c>
      <c r="E1085" s="45" t="s">
        <v>13280</v>
      </c>
      <c r="F1085" s="45" t="s">
        <v>13281</v>
      </c>
      <c r="G1085" s="45"/>
      <c r="H1085" s="1" t="s">
        <v>42673</v>
      </c>
    </row>
    <row r="1086" spans="1:9" x14ac:dyDescent="0.35">
      <c r="A1086" s="45">
        <v>1084</v>
      </c>
      <c r="B1086" s="45" t="s">
        <v>13292</v>
      </c>
      <c r="C1086" s="1">
        <v>2010</v>
      </c>
      <c r="D1086" s="45" t="s">
        <v>13293</v>
      </c>
      <c r="E1086" s="45" t="s">
        <v>13294</v>
      </c>
      <c r="F1086" s="45" t="s">
        <v>13295</v>
      </c>
      <c r="G1086" s="45" t="s">
        <v>13296</v>
      </c>
      <c r="H1086" s="1" t="s">
        <v>42673</v>
      </c>
    </row>
    <row r="1087" spans="1:9" x14ac:dyDescent="0.35">
      <c r="A1087" s="45">
        <v>1085</v>
      </c>
      <c r="B1087" s="45" t="s">
        <v>13300</v>
      </c>
      <c r="C1087" s="1">
        <v>2022</v>
      </c>
      <c r="D1087" s="45" t="s">
        <v>13301</v>
      </c>
      <c r="E1087" s="45" t="s">
        <v>13302</v>
      </c>
      <c r="F1087" s="45" t="s">
        <v>13303</v>
      </c>
      <c r="G1087" s="45" t="s">
        <v>13304</v>
      </c>
      <c r="H1087" s="1" t="s">
        <v>42673</v>
      </c>
    </row>
    <row r="1088" spans="1:9" x14ac:dyDescent="0.35">
      <c r="A1088" s="45">
        <v>1086</v>
      </c>
      <c r="B1088" s="45" t="s">
        <v>13306</v>
      </c>
      <c r="C1088" s="1">
        <v>1993</v>
      </c>
      <c r="D1088" s="45" t="s">
        <v>13307</v>
      </c>
      <c r="E1088" s="45" t="s">
        <v>13308</v>
      </c>
      <c r="F1088" s="45"/>
      <c r="G1088" s="45" t="s">
        <v>13310</v>
      </c>
      <c r="H1088" s="1" t="s">
        <v>42673</v>
      </c>
    </row>
    <row r="1089" spans="1:9" x14ac:dyDescent="0.35">
      <c r="A1089" s="45">
        <v>1087</v>
      </c>
      <c r="B1089" s="45" t="s">
        <v>13322</v>
      </c>
      <c r="C1089" s="1">
        <v>2017</v>
      </c>
      <c r="D1089" s="45" t="s">
        <v>13323</v>
      </c>
      <c r="E1089" s="45" t="s">
        <v>13324</v>
      </c>
      <c r="F1089" s="45" t="s">
        <v>13325</v>
      </c>
      <c r="G1089" s="45" t="s">
        <v>13326</v>
      </c>
      <c r="H1089" s="1" t="s">
        <v>42674</v>
      </c>
      <c r="I1089" s="1" t="s">
        <v>42675</v>
      </c>
    </row>
    <row r="1090" spans="1:9" x14ac:dyDescent="0.35">
      <c r="A1090" s="45">
        <v>1088</v>
      </c>
      <c r="B1090" s="45" t="s">
        <v>13337</v>
      </c>
      <c r="C1090" s="1">
        <v>2019</v>
      </c>
      <c r="D1090" s="45" t="s">
        <v>13338</v>
      </c>
      <c r="E1090" s="45" t="s">
        <v>13339</v>
      </c>
      <c r="F1090" s="45" t="s">
        <v>13340</v>
      </c>
      <c r="G1090" s="45" t="s">
        <v>13341</v>
      </c>
      <c r="H1090" s="1" t="s">
        <v>42674</v>
      </c>
      <c r="I1090" s="1" t="s">
        <v>42675</v>
      </c>
    </row>
    <row r="1091" spans="1:9" x14ac:dyDescent="0.35">
      <c r="A1091" s="45">
        <v>1089</v>
      </c>
      <c r="B1091" s="45" t="s">
        <v>13344</v>
      </c>
      <c r="C1091" s="1">
        <v>2009</v>
      </c>
      <c r="D1091" s="45" t="s">
        <v>13345</v>
      </c>
      <c r="E1091" s="45" t="s">
        <v>13346</v>
      </c>
      <c r="F1091" s="45" t="s">
        <v>13349</v>
      </c>
      <c r="G1091" s="45" t="s">
        <v>13350</v>
      </c>
      <c r="H1091" s="1" t="s">
        <v>42673</v>
      </c>
    </row>
    <row r="1092" spans="1:9" x14ac:dyDescent="0.35">
      <c r="A1092" s="45">
        <v>1090</v>
      </c>
      <c r="B1092" s="45" t="s">
        <v>13357</v>
      </c>
      <c r="C1092" s="1">
        <v>2020</v>
      </c>
      <c r="D1092" s="45" t="s">
        <v>13358</v>
      </c>
      <c r="E1092" s="45" t="s">
        <v>13359</v>
      </c>
      <c r="F1092" s="45" t="s">
        <v>13360</v>
      </c>
      <c r="G1092" s="45" t="s">
        <v>13361</v>
      </c>
      <c r="H1092" s="1" t="s">
        <v>42673</v>
      </c>
    </row>
    <row r="1093" spans="1:9" x14ac:dyDescent="0.35">
      <c r="A1093" s="45">
        <v>1091</v>
      </c>
      <c r="B1093" s="45" t="s">
        <v>13365</v>
      </c>
      <c r="C1093" s="1">
        <v>2004</v>
      </c>
      <c r="D1093" s="45" t="s">
        <v>13366</v>
      </c>
      <c r="E1093" s="45" t="s">
        <v>13367</v>
      </c>
      <c r="F1093" s="45"/>
      <c r="G1093" s="45" t="s">
        <v>13368</v>
      </c>
      <c r="H1093" s="1" t="s">
        <v>42673</v>
      </c>
    </row>
    <row r="1094" spans="1:9" x14ac:dyDescent="0.35">
      <c r="A1094" s="45">
        <v>1092</v>
      </c>
      <c r="B1094" s="45" t="s">
        <v>13376</v>
      </c>
      <c r="C1094" s="1">
        <v>2011</v>
      </c>
      <c r="D1094" s="45" t="s">
        <v>13377</v>
      </c>
      <c r="E1094" s="45" t="s">
        <v>3207</v>
      </c>
      <c r="F1094" s="45"/>
      <c r="G1094" s="45" t="s">
        <v>13380</v>
      </c>
      <c r="H1094" s="1" t="s">
        <v>42673</v>
      </c>
    </row>
    <row r="1095" spans="1:9" x14ac:dyDescent="0.35">
      <c r="A1095" s="45">
        <v>1093</v>
      </c>
      <c r="B1095" s="45" t="s">
        <v>13385</v>
      </c>
      <c r="C1095" s="1">
        <v>2011</v>
      </c>
      <c r="D1095" s="45" t="s">
        <v>13386</v>
      </c>
      <c r="E1095" s="45" t="s">
        <v>13387</v>
      </c>
      <c r="F1095" s="45" t="s">
        <v>13389</v>
      </c>
      <c r="G1095" s="45" t="s">
        <v>13390</v>
      </c>
      <c r="H1095" s="1" t="s">
        <v>42673</v>
      </c>
    </row>
    <row r="1096" spans="1:9" x14ac:dyDescent="0.35">
      <c r="A1096" s="45">
        <v>1094</v>
      </c>
      <c r="B1096" s="45" t="s">
        <v>13394</v>
      </c>
      <c r="C1096" s="1">
        <v>1998</v>
      </c>
      <c r="D1096" s="45" t="s">
        <v>13395</v>
      </c>
      <c r="E1096" s="45" t="s">
        <v>13396</v>
      </c>
      <c r="F1096" s="45"/>
      <c r="G1096" s="45" t="s">
        <v>13398</v>
      </c>
      <c r="H1096" s="1" t="s">
        <v>42673</v>
      </c>
    </row>
    <row r="1097" spans="1:9" x14ac:dyDescent="0.35">
      <c r="A1097" s="45">
        <v>1095</v>
      </c>
      <c r="B1097" s="45" t="s">
        <v>13409</v>
      </c>
      <c r="C1097" s="1">
        <v>2015</v>
      </c>
      <c r="D1097" s="45" t="s">
        <v>13410</v>
      </c>
      <c r="E1097" s="45" t="s">
        <v>13411</v>
      </c>
      <c r="F1097" s="45" t="s">
        <v>13412</v>
      </c>
      <c r="G1097" s="45"/>
      <c r="H1097" s="1" t="s">
        <v>42673</v>
      </c>
    </row>
    <row r="1098" spans="1:9" x14ac:dyDescent="0.35">
      <c r="A1098" s="45">
        <v>1096</v>
      </c>
      <c r="B1098" s="45" t="s">
        <v>13415</v>
      </c>
      <c r="C1098" s="1">
        <v>2019</v>
      </c>
      <c r="D1098" s="45" t="s">
        <v>13416</v>
      </c>
      <c r="E1098" s="45" t="s">
        <v>13417</v>
      </c>
      <c r="F1098" s="45" t="s">
        <v>13418</v>
      </c>
      <c r="G1098" s="45" t="s">
        <v>13419</v>
      </c>
      <c r="H1098" s="1" t="s">
        <v>42674</v>
      </c>
      <c r="I1098" s="1" t="s">
        <v>42675</v>
      </c>
    </row>
    <row r="1099" spans="1:9" x14ac:dyDescent="0.35">
      <c r="A1099" s="45">
        <v>1097</v>
      </c>
      <c r="B1099" s="45" t="s">
        <v>13422</v>
      </c>
      <c r="C1099" s="1">
        <v>2021</v>
      </c>
      <c r="D1099" s="45" t="s">
        <v>13423</v>
      </c>
      <c r="E1099" s="45" t="s">
        <v>13424</v>
      </c>
      <c r="F1099" s="45" t="s">
        <v>13425</v>
      </c>
      <c r="G1099" s="45" t="s">
        <v>13426</v>
      </c>
      <c r="H1099" s="1" t="s">
        <v>42673</v>
      </c>
    </row>
    <row r="1100" spans="1:9" x14ac:dyDescent="0.35">
      <c r="A1100" s="45">
        <v>1098</v>
      </c>
      <c r="B1100" s="45" t="s">
        <v>13430</v>
      </c>
      <c r="C1100" s="1">
        <v>2011</v>
      </c>
      <c r="D1100" s="45" t="s">
        <v>13431</v>
      </c>
      <c r="E1100" s="45" t="s">
        <v>13432</v>
      </c>
      <c r="F1100" s="45" t="s">
        <v>13433</v>
      </c>
      <c r="G1100" s="45"/>
      <c r="H1100" s="1" t="s">
        <v>42673</v>
      </c>
    </row>
    <row r="1101" spans="1:9" x14ac:dyDescent="0.35">
      <c r="A1101" s="45">
        <v>1099</v>
      </c>
      <c r="B1101" s="45" t="s">
        <v>13445</v>
      </c>
      <c r="C1101" s="1">
        <v>2015</v>
      </c>
      <c r="D1101" s="45" t="s">
        <v>13446</v>
      </c>
      <c r="E1101" s="45" t="s">
        <v>13447</v>
      </c>
      <c r="F1101" s="45" t="s">
        <v>13448</v>
      </c>
      <c r="G1101" s="45" t="s">
        <v>13449</v>
      </c>
      <c r="H1101" s="1" t="s">
        <v>42673</v>
      </c>
    </row>
    <row r="1102" spans="1:9" x14ac:dyDescent="0.35">
      <c r="A1102" s="45">
        <v>1100</v>
      </c>
      <c r="B1102" s="45" t="s">
        <v>13459</v>
      </c>
      <c r="C1102" s="1">
        <v>2006</v>
      </c>
      <c r="D1102" s="45" t="s">
        <v>13460</v>
      </c>
      <c r="E1102" s="45" t="s">
        <v>13461</v>
      </c>
      <c r="F1102" s="45" t="s">
        <v>13462</v>
      </c>
      <c r="G1102" s="45" t="s">
        <v>13463</v>
      </c>
      <c r="H1102" s="1" t="s">
        <v>42673</v>
      </c>
    </row>
    <row r="1103" spans="1:9" x14ac:dyDescent="0.35">
      <c r="A1103" s="45">
        <v>1101</v>
      </c>
      <c r="B1103" s="45" t="s">
        <v>13467</v>
      </c>
      <c r="C1103" s="1">
        <v>2003</v>
      </c>
      <c r="D1103" s="45" t="s">
        <v>13468</v>
      </c>
      <c r="E1103" s="45" t="s">
        <v>13469</v>
      </c>
      <c r="F1103" s="45" t="s">
        <v>13470</v>
      </c>
      <c r="G1103" s="45" t="s">
        <v>13471</v>
      </c>
      <c r="H1103" s="1" t="s">
        <v>42673</v>
      </c>
    </row>
    <row r="1104" spans="1:9" x14ac:dyDescent="0.35">
      <c r="A1104" s="45">
        <v>1102</v>
      </c>
      <c r="B1104" s="45" t="s">
        <v>13481</v>
      </c>
      <c r="C1104" s="1">
        <v>2010</v>
      </c>
      <c r="D1104" s="45" t="s">
        <v>13482</v>
      </c>
      <c r="E1104" s="45" t="s">
        <v>13483</v>
      </c>
      <c r="F1104" s="45" t="s">
        <v>13484</v>
      </c>
      <c r="G1104" s="45" t="s">
        <v>13485</v>
      </c>
      <c r="H1104" s="1" t="s">
        <v>42673</v>
      </c>
    </row>
    <row r="1105" spans="1:9" x14ac:dyDescent="0.35">
      <c r="A1105" s="45">
        <v>1103</v>
      </c>
      <c r="B1105" s="45" t="s">
        <v>13488</v>
      </c>
      <c r="C1105" s="1">
        <v>2015</v>
      </c>
      <c r="D1105" s="45" t="s">
        <v>13489</v>
      </c>
      <c r="E1105" s="45" t="s">
        <v>13490</v>
      </c>
      <c r="F1105" s="45" t="s">
        <v>13493</v>
      </c>
      <c r="G1105" s="45" t="s">
        <v>13494</v>
      </c>
      <c r="H1105" s="1" t="s">
        <v>42673</v>
      </c>
    </row>
    <row r="1106" spans="1:9" x14ac:dyDescent="0.35">
      <c r="A1106" s="45">
        <v>1104</v>
      </c>
      <c r="B1106" s="45" t="s">
        <v>13499</v>
      </c>
      <c r="C1106" s="1">
        <v>2020</v>
      </c>
      <c r="D1106" s="45" t="s">
        <v>13500</v>
      </c>
      <c r="E1106" s="45" t="s">
        <v>13501</v>
      </c>
      <c r="F1106" s="45" t="s">
        <v>13502</v>
      </c>
      <c r="G1106" s="45" t="s">
        <v>13503</v>
      </c>
      <c r="H1106" s="1" t="s">
        <v>42673</v>
      </c>
    </row>
    <row r="1107" spans="1:9" x14ac:dyDescent="0.35">
      <c r="A1107" s="45">
        <v>1105</v>
      </c>
      <c r="B1107" s="45" t="s">
        <v>13506</v>
      </c>
      <c r="C1107" s="1">
        <v>2021</v>
      </c>
      <c r="D1107" s="45" t="s">
        <v>13507</v>
      </c>
      <c r="E1107" s="45" t="s">
        <v>13508</v>
      </c>
      <c r="F1107" s="45" t="s">
        <v>13509</v>
      </c>
      <c r="G1107" s="45" t="s">
        <v>13510</v>
      </c>
      <c r="H1107" s="1" t="s">
        <v>42674</v>
      </c>
      <c r="I1107" s="1" t="s">
        <v>42678</v>
      </c>
    </row>
    <row r="1108" spans="1:9" x14ac:dyDescent="0.35">
      <c r="A1108" s="45">
        <v>1106</v>
      </c>
      <c r="B1108" s="45" t="s">
        <v>13513</v>
      </c>
      <c r="C1108" s="1">
        <v>2019</v>
      </c>
      <c r="D1108" s="45" t="s">
        <v>13514</v>
      </c>
      <c r="E1108" s="45" t="s">
        <v>13515</v>
      </c>
      <c r="F1108" s="45" t="s">
        <v>13516</v>
      </c>
      <c r="G1108" s="45" t="s">
        <v>13517</v>
      </c>
      <c r="H1108" s="1" t="s">
        <v>42674</v>
      </c>
      <c r="I1108" s="1" t="s">
        <v>42675</v>
      </c>
    </row>
    <row r="1109" spans="1:9" x14ac:dyDescent="0.35">
      <c r="A1109" s="45">
        <v>1107</v>
      </c>
      <c r="B1109" s="45" t="s">
        <v>13520</v>
      </c>
      <c r="C1109" s="1">
        <v>2009</v>
      </c>
      <c r="D1109" s="45" t="s">
        <v>13521</v>
      </c>
      <c r="E1109" s="45" t="s">
        <v>13522</v>
      </c>
      <c r="F1109" s="45" t="s">
        <v>13523</v>
      </c>
      <c r="G1109" s="45" t="s">
        <v>13524</v>
      </c>
      <c r="H1109" s="1" t="s">
        <v>42673</v>
      </c>
    </row>
    <row r="1110" spans="1:9" x14ac:dyDescent="0.35">
      <c r="A1110" s="45">
        <v>1108</v>
      </c>
      <c r="B1110" s="45" t="s">
        <v>13528</v>
      </c>
      <c r="C1110" s="1">
        <v>2015</v>
      </c>
      <c r="D1110" s="45" t="s">
        <v>13529</v>
      </c>
      <c r="E1110" s="45" t="s">
        <v>13530</v>
      </c>
      <c r="F1110" s="45" t="s">
        <v>13531</v>
      </c>
      <c r="G1110" s="45" t="s">
        <v>13532</v>
      </c>
      <c r="H1110" s="1" t="s">
        <v>42673</v>
      </c>
      <c r="I1110" s="1" t="s">
        <v>42679</v>
      </c>
    </row>
    <row r="1111" spans="1:9" x14ac:dyDescent="0.35">
      <c r="A1111" s="45">
        <v>1109</v>
      </c>
      <c r="B1111" s="45" t="s">
        <v>13535</v>
      </c>
      <c r="C1111" s="1">
        <v>1995</v>
      </c>
      <c r="D1111" s="45" t="s">
        <v>13536</v>
      </c>
      <c r="E1111" s="45" t="s">
        <v>13537</v>
      </c>
      <c r="F1111" s="45" t="s">
        <v>13538</v>
      </c>
      <c r="G1111" s="45" t="s">
        <v>13539</v>
      </c>
      <c r="H1111" s="1" t="s">
        <v>42673</v>
      </c>
    </row>
    <row r="1112" spans="1:9" x14ac:dyDescent="0.35">
      <c r="A1112" s="45">
        <v>1110</v>
      </c>
      <c r="B1112" s="45" t="s">
        <v>13544</v>
      </c>
      <c r="C1112" s="1">
        <v>2016</v>
      </c>
      <c r="D1112" s="45" t="s">
        <v>13545</v>
      </c>
      <c r="E1112" s="45" t="s">
        <v>13546</v>
      </c>
      <c r="F1112" s="45" t="s">
        <v>13547</v>
      </c>
      <c r="G1112" s="45" t="s">
        <v>13548</v>
      </c>
      <c r="H1112" s="1" t="s">
        <v>42673</v>
      </c>
    </row>
    <row r="1113" spans="1:9" x14ac:dyDescent="0.35">
      <c r="A1113" s="45">
        <v>1111</v>
      </c>
      <c r="B1113" s="45" t="s">
        <v>13566</v>
      </c>
      <c r="C1113" s="1">
        <v>2006</v>
      </c>
      <c r="D1113" s="45" t="s">
        <v>13567</v>
      </c>
      <c r="E1113" s="45" t="s">
        <v>3193</v>
      </c>
      <c r="F1113" s="45"/>
      <c r="G1113" s="45" t="s">
        <v>13568</v>
      </c>
      <c r="H1113" s="1" t="s">
        <v>42673</v>
      </c>
    </row>
    <row r="1114" spans="1:9" x14ac:dyDescent="0.35">
      <c r="A1114" s="45">
        <v>1112</v>
      </c>
      <c r="B1114" s="45" t="s">
        <v>13570</v>
      </c>
      <c r="C1114" s="1">
        <v>2006</v>
      </c>
      <c r="D1114" s="45" t="s">
        <v>13571</v>
      </c>
      <c r="E1114" s="45" t="s">
        <v>5800</v>
      </c>
      <c r="F1114" s="45"/>
      <c r="G1114" s="45" t="s">
        <v>13573</v>
      </c>
      <c r="H1114" s="1" t="s">
        <v>42673</v>
      </c>
      <c r="I1114" s="1" t="s">
        <v>42682</v>
      </c>
    </row>
    <row r="1115" spans="1:9" x14ac:dyDescent="0.35">
      <c r="A1115" s="45">
        <v>1113</v>
      </c>
      <c r="B1115" s="45" t="s">
        <v>13575</v>
      </c>
      <c r="C1115" s="1">
        <v>2006</v>
      </c>
      <c r="D1115" s="45" t="s">
        <v>13576</v>
      </c>
      <c r="E1115" s="45" t="s">
        <v>13577</v>
      </c>
      <c r="F1115" s="45" t="s">
        <v>13578</v>
      </c>
      <c r="G1115" s="45" t="s">
        <v>13579</v>
      </c>
      <c r="H1115" s="1" t="s">
        <v>42673</v>
      </c>
    </row>
    <row r="1116" spans="1:9" x14ac:dyDescent="0.35">
      <c r="A1116" s="45">
        <v>1114</v>
      </c>
      <c r="B1116" s="45" t="s">
        <v>13590</v>
      </c>
      <c r="C1116" s="1">
        <v>2009</v>
      </c>
      <c r="D1116" s="45" t="s">
        <v>13591</v>
      </c>
      <c r="E1116" s="45" t="s">
        <v>13592</v>
      </c>
      <c r="F1116" s="45" t="s">
        <v>13593</v>
      </c>
      <c r="G1116" s="45" t="s">
        <v>13594</v>
      </c>
      <c r="H1116" s="1" t="s">
        <v>42673</v>
      </c>
    </row>
    <row r="1117" spans="1:9" x14ac:dyDescent="0.35">
      <c r="A1117" s="45">
        <v>1115</v>
      </c>
      <c r="B1117" s="45" t="s">
        <v>13597</v>
      </c>
      <c r="C1117" s="1">
        <v>2023</v>
      </c>
      <c r="D1117" s="45" t="s">
        <v>13598</v>
      </c>
      <c r="E1117" s="45" t="s">
        <v>13599</v>
      </c>
      <c r="F1117" s="45" t="s">
        <v>13600</v>
      </c>
      <c r="G1117" s="45" t="s">
        <v>13601</v>
      </c>
      <c r="H1117" s="1" t="s">
        <v>42674</v>
      </c>
      <c r="I1117" s="1" t="s">
        <v>42675</v>
      </c>
    </row>
    <row r="1118" spans="1:9" x14ac:dyDescent="0.35">
      <c r="A1118" s="45">
        <v>1116</v>
      </c>
      <c r="B1118" s="45" t="s">
        <v>13604</v>
      </c>
      <c r="C1118" s="1">
        <v>2007</v>
      </c>
      <c r="D1118" s="45" t="s">
        <v>13605</v>
      </c>
      <c r="E1118" s="45" t="s">
        <v>13606</v>
      </c>
      <c r="F1118" s="45" t="s">
        <v>13607</v>
      </c>
      <c r="G1118" s="45" t="s">
        <v>13608</v>
      </c>
      <c r="H1118" s="1" t="s">
        <v>42673</v>
      </c>
    </row>
    <row r="1119" spans="1:9" x14ac:dyDescent="0.35">
      <c r="A1119" s="45">
        <v>1117</v>
      </c>
      <c r="B1119" s="45" t="s">
        <v>13620</v>
      </c>
      <c r="C1119" s="1">
        <v>2010</v>
      </c>
      <c r="D1119" s="45" t="s">
        <v>13621</v>
      </c>
      <c r="E1119" s="45" t="s">
        <v>13622</v>
      </c>
      <c r="F1119" s="45" t="s">
        <v>13624</v>
      </c>
      <c r="G1119" s="45" t="s">
        <v>13625</v>
      </c>
      <c r="H1119" s="1" t="s">
        <v>42673</v>
      </c>
    </row>
    <row r="1120" spans="1:9" x14ac:dyDescent="0.35">
      <c r="A1120" s="45">
        <v>1118</v>
      </c>
      <c r="B1120" s="45" t="s">
        <v>13630</v>
      </c>
      <c r="C1120" s="1">
        <v>2016</v>
      </c>
      <c r="D1120" s="45" t="s">
        <v>13631</v>
      </c>
      <c r="E1120" s="45" t="s">
        <v>13632</v>
      </c>
      <c r="F1120" s="45" t="s">
        <v>13633</v>
      </c>
      <c r="G1120" s="45" t="s">
        <v>13634</v>
      </c>
      <c r="H1120" s="1" t="s">
        <v>42674</v>
      </c>
      <c r="I1120" s="1" t="s">
        <v>42675</v>
      </c>
    </row>
    <row r="1121" spans="1:9" x14ac:dyDescent="0.35">
      <c r="A1121" s="45">
        <v>1119</v>
      </c>
      <c r="B1121" s="45" t="s">
        <v>13639</v>
      </c>
      <c r="C1121" s="1">
        <v>2022</v>
      </c>
      <c r="D1121" s="45" t="s">
        <v>13640</v>
      </c>
      <c r="E1121" s="45" t="s">
        <v>13641</v>
      </c>
      <c r="F1121" s="45" t="s">
        <v>13642</v>
      </c>
      <c r="G1121" s="45" t="s">
        <v>13643</v>
      </c>
      <c r="H1121" s="1" t="s">
        <v>42673</v>
      </c>
    </row>
    <row r="1122" spans="1:9" x14ac:dyDescent="0.35">
      <c r="A1122" s="45">
        <v>1120</v>
      </c>
      <c r="B1122" s="45" t="s">
        <v>13647</v>
      </c>
      <c r="C1122" s="1">
        <v>1999</v>
      </c>
      <c r="D1122" s="45" t="s">
        <v>13648</v>
      </c>
      <c r="E1122" s="45" t="s">
        <v>13649</v>
      </c>
      <c r="F1122" s="45"/>
      <c r="G1122" s="45" t="s">
        <v>13650</v>
      </c>
      <c r="H1122" s="1" t="s">
        <v>42674</v>
      </c>
      <c r="I1122" s="1" t="s">
        <v>42675</v>
      </c>
    </row>
    <row r="1123" spans="1:9" x14ac:dyDescent="0.35">
      <c r="A1123" s="45">
        <v>1121</v>
      </c>
      <c r="B1123" s="45" t="s">
        <v>13661</v>
      </c>
      <c r="C1123" s="1">
        <v>2013</v>
      </c>
      <c r="D1123" s="45" t="s">
        <v>13662</v>
      </c>
      <c r="E1123" s="45" t="s">
        <v>13663</v>
      </c>
      <c r="F1123" s="45" t="s">
        <v>13664</v>
      </c>
      <c r="G1123" s="45" t="s">
        <v>13665</v>
      </c>
      <c r="H1123" s="1" t="s">
        <v>42673</v>
      </c>
      <c r="I1123" s="1" t="s">
        <v>42685</v>
      </c>
    </row>
    <row r="1124" spans="1:9" x14ac:dyDescent="0.35">
      <c r="A1124" s="45">
        <v>1122</v>
      </c>
      <c r="B1124" s="45" t="s">
        <v>13677</v>
      </c>
      <c r="C1124" s="1">
        <v>2012</v>
      </c>
      <c r="D1124" s="45" t="s">
        <v>13678</v>
      </c>
      <c r="E1124" s="45" t="s">
        <v>13679</v>
      </c>
      <c r="F1124" s="45" t="s">
        <v>13680</v>
      </c>
      <c r="G1124" s="45"/>
      <c r="H1124" s="1" t="s">
        <v>42674</v>
      </c>
      <c r="I1124" s="1" t="s">
        <v>42681</v>
      </c>
    </row>
    <row r="1125" spans="1:9" x14ac:dyDescent="0.35">
      <c r="A1125" s="45">
        <v>1123</v>
      </c>
      <c r="B1125" s="45" t="s">
        <v>13692</v>
      </c>
      <c r="C1125" s="1">
        <v>2014</v>
      </c>
      <c r="D1125" s="45" t="s">
        <v>13693</v>
      </c>
      <c r="E1125" s="45" t="s">
        <v>13694</v>
      </c>
      <c r="F1125" s="45"/>
      <c r="G1125" s="45" t="s">
        <v>13696</v>
      </c>
      <c r="H1125" s="1" t="s">
        <v>42673</v>
      </c>
    </row>
    <row r="1126" spans="1:9" x14ac:dyDescent="0.35">
      <c r="A1126" s="45">
        <v>1124</v>
      </c>
      <c r="B1126" s="45" t="s">
        <v>13701</v>
      </c>
      <c r="C1126" s="1">
        <v>2018</v>
      </c>
      <c r="D1126" s="45" t="s">
        <v>13702</v>
      </c>
      <c r="E1126" s="45" t="s">
        <v>13703</v>
      </c>
      <c r="F1126" s="45" t="s">
        <v>13704</v>
      </c>
      <c r="G1126" s="45" t="s">
        <v>13705</v>
      </c>
      <c r="H1126" s="1" t="s">
        <v>42674</v>
      </c>
      <c r="I1126" s="1" t="s">
        <v>42675</v>
      </c>
    </row>
    <row r="1127" spans="1:9" x14ac:dyDescent="0.35">
      <c r="A1127" s="45">
        <v>1125</v>
      </c>
      <c r="B1127" s="45" t="s">
        <v>13708</v>
      </c>
      <c r="C1127" s="1">
        <v>2010</v>
      </c>
      <c r="D1127" s="45" t="s">
        <v>13709</v>
      </c>
      <c r="E1127" s="45" t="s">
        <v>13710</v>
      </c>
      <c r="F1127" s="45" t="s">
        <v>13711</v>
      </c>
      <c r="G1127" s="45" t="s">
        <v>13712</v>
      </c>
      <c r="H1127" s="1" t="s">
        <v>42673</v>
      </c>
    </row>
    <row r="1128" spans="1:9" x14ac:dyDescent="0.35">
      <c r="A1128" s="45">
        <v>1126</v>
      </c>
      <c r="B1128" s="45" t="s">
        <v>13716</v>
      </c>
      <c r="C1128" s="1">
        <v>2008</v>
      </c>
      <c r="D1128" s="45" t="s">
        <v>13717</v>
      </c>
      <c r="E1128" s="45" t="s">
        <v>13718</v>
      </c>
      <c r="F1128" s="45" t="s">
        <v>13721</v>
      </c>
      <c r="G1128" s="45" t="s">
        <v>13722</v>
      </c>
      <c r="H1128" s="1" t="s">
        <v>42673</v>
      </c>
    </row>
    <row r="1129" spans="1:9" x14ac:dyDescent="0.35">
      <c r="A1129" s="45">
        <v>1127</v>
      </c>
      <c r="B1129" s="45" t="s">
        <v>13744</v>
      </c>
      <c r="C1129" s="1">
        <v>2021</v>
      </c>
      <c r="D1129" s="45" t="s">
        <v>13745</v>
      </c>
      <c r="E1129" s="45" t="s">
        <v>13746</v>
      </c>
      <c r="F1129" s="45" t="s">
        <v>13748</v>
      </c>
      <c r="G1129" s="45" t="s">
        <v>13749</v>
      </c>
      <c r="H1129" s="1" t="s">
        <v>42673</v>
      </c>
    </row>
    <row r="1130" spans="1:9" x14ac:dyDescent="0.35">
      <c r="A1130" s="45">
        <v>1128</v>
      </c>
      <c r="B1130" s="45" t="s">
        <v>13752</v>
      </c>
      <c r="C1130" s="1">
        <v>1981</v>
      </c>
      <c r="D1130" s="45" t="s">
        <v>13753</v>
      </c>
      <c r="E1130" s="45" t="s">
        <v>13754</v>
      </c>
      <c r="F1130" s="45" t="s">
        <v>13756</v>
      </c>
      <c r="G1130" s="45" t="s">
        <v>13757</v>
      </c>
      <c r="H1130" s="1" t="s">
        <v>42673</v>
      </c>
    </row>
    <row r="1131" spans="1:9" x14ac:dyDescent="0.35">
      <c r="A1131" s="45">
        <v>1129</v>
      </c>
      <c r="B1131" s="45" t="s">
        <v>13761</v>
      </c>
      <c r="C1131" s="1">
        <v>2023</v>
      </c>
      <c r="D1131" s="45" t="s">
        <v>13762</v>
      </c>
      <c r="E1131" s="45" t="s">
        <v>13763</v>
      </c>
      <c r="F1131" s="45" t="s">
        <v>13764</v>
      </c>
      <c r="G1131" s="45" t="s">
        <v>13765</v>
      </c>
      <c r="H1131" s="1" t="s">
        <v>42673</v>
      </c>
    </row>
    <row r="1132" spans="1:9" x14ac:dyDescent="0.35">
      <c r="A1132" s="45">
        <v>1130</v>
      </c>
      <c r="B1132" s="45" t="s">
        <v>13770</v>
      </c>
      <c r="C1132" s="1">
        <v>2001</v>
      </c>
      <c r="D1132" s="45" t="s">
        <v>13771</v>
      </c>
      <c r="E1132" s="45" t="s">
        <v>13772</v>
      </c>
      <c r="F1132" s="45" t="s">
        <v>13773</v>
      </c>
      <c r="G1132" s="45" t="s">
        <v>13774</v>
      </c>
      <c r="H1132" s="1" t="s">
        <v>42673</v>
      </c>
    </row>
    <row r="1133" spans="1:9" x14ac:dyDescent="0.35">
      <c r="A1133" s="45">
        <v>1131</v>
      </c>
      <c r="B1133" s="45" t="s">
        <v>13779</v>
      </c>
      <c r="C1133" s="1">
        <v>2010</v>
      </c>
      <c r="D1133" s="45" t="s">
        <v>13780</v>
      </c>
      <c r="E1133" s="45" t="s">
        <v>13781</v>
      </c>
      <c r="F1133" s="45" t="s">
        <v>13782</v>
      </c>
      <c r="G1133" s="45" t="s">
        <v>13783</v>
      </c>
      <c r="H1133" s="1" t="s">
        <v>42673</v>
      </c>
    </row>
    <row r="1134" spans="1:9" x14ac:dyDescent="0.35">
      <c r="A1134" s="45">
        <v>1132</v>
      </c>
      <c r="B1134" s="45" t="s">
        <v>13793</v>
      </c>
      <c r="C1134" s="1">
        <v>2023</v>
      </c>
      <c r="D1134" s="45" t="s">
        <v>13794</v>
      </c>
      <c r="E1134" s="45" t="s">
        <v>13795</v>
      </c>
      <c r="F1134" s="45" t="s">
        <v>13796</v>
      </c>
      <c r="G1134" s="45"/>
      <c r="H1134" s="1" t="s">
        <v>42673</v>
      </c>
    </row>
    <row r="1135" spans="1:9" x14ac:dyDescent="0.35">
      <c r="A1135" s="45">
        <v>1133</v>
      </c>
      <c r="B1135" s="45" t="s">
        <v>13799</v>
      </c>
      <c r="C1135" s="1">
        <v>2003</v>
      </c>
      <c r="D1135" s="45" t="s">
        <v>13800</v>
      </c>
      <c r="E1135" s="45" t="s">
        <v>13801</v>
      </c>
      <c r="F1135" s="45" t="s">
        <v>13802</v>
      </c>
      <c r="G1135" s="45"/>
      <c r="H1135" s="1" t="s">
        <v>42673</v>
      </c>
    </row>
    <row r="1136" spans="1:9" x14ac:dyDescent="0.35">
      <c r="A1136" s="45">
        <v>1134</v>
      </c>
      <c r="B1136" s="45" t="s">
        <v>13806</v>
      </c>
      <c r="C1136" s="1">
        <v>2023</v>
      </c>
      <c r="D1136" s="45" t="s">
        <v>13807</v>
      </c>
      <c r="E1136" s="45" t="s">
        <v>13808</v>
      </c>
      <c r="F1136" s="45" t="s">
        <v>13809</v>
      </c>
      <c r="G1136" s="45" t="s">
        <v>13810</v>
      </c>
      <c r="H1136" s="1" t="s">
        <v>42673</v>
      </c>
    </row>
    <row r="1137" spans="1:9" x14ac:dyDescent="0.35">
      <c r="A1137" s="45">
        <v>1135</v>
      </c>
      <c r="B1137" s="45" t="s">
        <v>13813</v>
      </c>
      <c r="C1137" s="1">
        <v>2022</v>
      </c>
      <c r="D1137" s="45" t="s">
        <v>13814</v>
      </c>
      <c r="E1137" s="45" t="s">
        <v>13815</v>
      </c>
      <c r="F1137" s="45" t="s">
        <v>13816</v>
      </c>
      <c r="G1137" s="45" t="s">
        <v>13817</v>
      </c>
      <c r="H1137" s="1" t="s">
        <v>42674</v>
      </c>
      <c r="I1137" s="1" t="s">
        <v>42676</v>
      </c>
    </row>
    <row r="1138" spans="1:9" x14ac:dyDescent="0.35">
      <c r="A1138" s="45">
        <v>1136</v>
      </c>
      <c r="B1138" s="45" t="s">
        <v>13820</v>
      </c>
      <c r="C1138" s="1">
        <v>2020</v>
      </c>
      <c r="D1138" s="45" t="s">
        <v>13821</v>
      </c>
      <c r="E1138" s="45" t="s">
        <v>13822</v>
      </c>
      <c r="F1138" s="45" t="s">
        <v>13823</v>
      </c>
      <c r="G1138" s="45" t="s">
        <v>13824</v>
      </c>
      <c r="H1138" s="1" t="s">
        <v>42673</v>
      </c>
    </row>
    <row r="1139" spans="1:9" x14ac:dyDescent="0.35">
      <c r="A1139" s="45">
        <v>1137</v>
      </c>
      <c r="B1139" s="45" t="s">
        <v>13826</v>
      </c>
      <c r="C1139" s="1">
        <v>2016</v>
      </c>
      <c r="D1139" s="45" t="s">
        <v>13827</v>
      </c>
      <c r="E1139" s="45" t="s">
        <v>13828</v>
      </c>
      <c r="F1139" s="45" t="s">
        <v>13829</v>
      </c>
      <c r="G1139" s="45" t="s">
        <v>13830</v>
      </c>
      <c r="H1139" s="1" t="s">
        <v>42673</v>
      </c>
    </row>
    <row r="1140" spans="1:9" x14ac:dyDescent="0.35">
      <c r="A1140" s="45">
        <v>1138</v>
      </c>
      <c r="B1140" s="45" t="s">
        <v>13842</v>
      </c>
      <c r="C1140" s="1">
        <v>2012</v>
      </c>
      <c r="D1140" s="45" t="s">
        <v>13843</v>
      </c>
      <c r="E1140" s="45" t="s">
        <v>13844</v>
      </c>
      <c r="F1140" s="45" t="s">
        <v>13845</v>
      </c>
      <c r="G1140" s="45" t="s">
        <v>13846</v>
      </c>
      <c r="H1140" s="1" t="s">
        <v>42673</v>
      </c>
    </row>
    <row r="1141" spans="1:9" x14ac:dyDescent="0.35">
      <c r="A1141" s="45">
        <v>1139</v>
      </c>
      <c r="B1141" s="45" t="s">
        <v>13856</v>
      </c>
      <c r="C1141" s="1">
        <v>2005</v>
      </c>
      <c r="D1141" s="45" t="s">
        <v>13857</v>
      </c>
      <c r="E1141" s="45" t="s">
        <v>13858</v>
      </c>
      <c r="F1141" s="45"/>
      <c r="G1141" s="45" t="s">
        <v>13860</v>
      </c>
      <c r="H1141" s="1" t="s">
        <v>42673</v>
      </c>
    </row>
    <row r="1142" spans="1:9" x14ac:dyDescent="0.35">
      <c r="A1142" s="45">
        <v>1140</v>
      </c>
      <c r="B1142" s="45" t="s">
        <v>13865</v>
      </c>
      <c r="C1142" s="1">
        <v>2021</v>
      </c>
      <c r="D1142" s="45" t="s">
        <v>13866</v>
      </c>
      <c r="E1142" s="45" t="s">
        <v>13867</v>
      </c>
      <c r="F1142" s="45" t="s">
        <v>13869</v>
      </c>
      <c r="G1142" s="45"/>
      <c r="H1142" s="1" t="s">
        <v>42674</v>
      </c>
      <c r="I1142" s="1" t="s">
        <v>42676</v>
      </c>
    </row>
    <row r="1143" spans="1:9" x14ac:dyDescent="0.35">
      <c r="A1143" s="45">
        <v>1141</v>
      </c>
      <c r="B1143" s="45" t="s">
        <v>13872</v>
      </c>
      <c r="C1143" s="1">
        <v>1997</v>
      </c>
      <c r="D1143" s="45" t="s">
        <v>13873</v>
      </c>
      <c r="E1143" s="45" t="s">
        <v>13874</v>
      </c>
      <c r="F1143" s="45" t="s">
        <v>13875</v>
      </c>
      <c r="G1143" s="45" t="s">
        <v>13876</v>
      </c>
      <c r="H1143" s="1" t="s">
        <v>42673</v>
      </c>
    </row>
    <row r="1144" spans="1:9" x14ac:dyDescent="0.35">
      <c r="A1144" s="45">
        <v>1142</v>
      </c>
      <c r="B1144" s="45" t="s">
        <v>13880</v>
      </c>
      <c r="C1144" s="1">
        <v>2015</v>
      </c>
      <c r="D1144" s="45" t="s">
        <v>13881</v>
      </c>
      <c r="E1144" s="45" t="s">
        <v>13882</v>
      </c>
      <c r="F1144" s="45" t="s">
        <v>13883</v>
      </c>
      <c r="G1144" s="45" t="s">
        <v>13884</v>
      </c>
      <c r="H1144" s="1" t="s">
        <v>42674</v>
      </c>
      <c r="I1144" s="1" t="s">
        <v>42676</v>
      </c>
    </row>
    <row r="1145" spans="1:9" x14ac:dyDescent="0.35">
      <c r="A1145" s="45">
        <v>1143</v>
      </c>
      <c r="B1145" s="45" t="s">
        <v>13889</v>
      </c>
      <c r="C1145" s="1">
        <v>2015</v>
      </c>
      <c r="D1145" s="45" t="s">
        <v>13890</v>
      </c>
      <c r="E1145" s="45" t="s">
        <v>13891</v>
      </c>
      <c r="F1145" s="45" t="s">
        <v>13894</v>
      </c>
      <c r="G1145" s="45" t="s">
        <v>13895</v>
      </c>
      <c r="H1145" s="1" t="s">
        <v>42673</v>
      </c>
    </row>
    <row r="1146" spans="1:9" x14ac:dyDescent="0.35">
      <c r="A1146" s="45">
        <v>1144</v>
      </c>
      <c r="B1146" s="45" t="s">
        <v>13898</v>
      </c>
      <c r="C1146" s="1">
        <v>2006</v>
      </c>
      <c r="D1146" s="45" t="s">
        <v>13899</v>
      </c>
      <c r="E1146" s="45" t="s">
        <v>13900</v>
      </c>
      <c r="F1146" s="45" t="s">
        <v>13901</v>
      </c>
      <c r="G1146" s="45" t="s">
        <v>13902</v>
      </c>
      <c r="H1146" s="1" t="s">
        <v>42673</v>
      </c>
    </row>
    <row r="1147" spans="1:9" x14ac:dyDescent="0.35">
      <c r="A1147" s="45">
        <v>1145</v>
      </c>
      <c r="B1147" s="45" t="s">
        <v>13907</v>
      </c>
      <c r="C1147" s="1">
        <v>2005</v>
      </c>
      <c r="D1147" s="45" t="s">
        <v>13908</v>
      </c>
      <c r="E1147" s="45" t="s">
        <v>13909</v>
      </c>
      <c r="F1147" s="45"/>
      <c r="G1147" s="45" t="s">
        <v>13910</v>
      </c>
      <c r="H1147" s="1" t="s">
        <v>42673</v>
      </c>
    </row>
    <row r="1148" spans="1:9" x14ac:dyDescent="0.35">
      <c r="A1148" s="45">
        <v>1146</v>
      </c>
      <c r="B1148" s="45" t="s">
        <v>13914</v>
      </c>
      <c r="C1148" s="1">
        <v>2019</v>
      </c>
      <c r="D1148" s="45" t="s">
        <v>13915</v>
      </c>
      <c r="E1148" s="45" t="s">
        <v>13916</v>
      </c>
      <c r="F1148" s="45" t="s">
        <v>13917</v>
      </c>
      <c r="G1148" s="45" t="s">
        <v>13918</v>
      </c>
      <c r="H1148" s="1" t="s">
        <v>42673</v>
      </c>
    </row>
    <row r="1149" spans="1:9" x14ac:dyDescent="0.35">
      <c r="A1149" s="45">
        <v>1147</v>
      </c>
      <c r="B1149" s="45" t="s">
        <v>13927</v>
      </c>
      <c r="C1149" s="1">
        <v>2022</v>
      </c>
      <c r="D1149" s="45" t="s">
        <v>13928</v>
      </c>
      <c r="E1149" s="45" t="s">
        <v>13929</v>
      </c>
      <c r="F1149" s="45" t="s">
        <v>13930</v>
      </c>
      <c r="G1149" s="45" t="s">
        <v>13931</v>
      </c>
      <c r="H1149" s="1" t="s">
        <v>42674</v>
      </c>
      <c r="I1149" s="1" t="s">
        <v>42678</v>
      </c>
    </row>
    <row r="1150" spans="1:9" x14ac:dyDescent="0.35">
      <c r="A1150" s="45">
        <v>1148</v>
      </c>
      <c r="B1150" s="45" t="s">
        <v>13935</v>
      </c>
      <c r="C1150" s="1">
        <v>2001</v>
      </c>
      <c r="D1150" s="45" t="s">
        <v>13936</v>
      </c>
      <c r="E1150" s="45" t="s">
        <v>13937</v>
      </c>
      <c r="F1150" s="45" t="s">
        <v>13938</v>
      </c>
      <c r="G1150" s="45" t="s">
        <v>13939</v>
      </c>
      <c r="H1150" s="1" t="s">
        <v>42673</v>
      </c>
    </row>
    <row r="1151" spans="1:9" x14ac:dyDescent="0.35">
      <c r="A1151" s="45">
        <v>1149</v>
      </c>
      <c r="B1151" s="45" t="s">
        <v>13943</v>
      </c>
      <c r="C1151" s="1">
        <v>2021</v>
      </c>
      <c r="D1151" s="45" t="s">
        <v>13944</v>
      </c>
      <c r="E1151" s="45" t="s">
        <v>13945</v>
      </c>
      <c r="F1151" s="45" t="s">
        <v>13948</v>
      </c>
      <c r="G1151" s="45" t="s">
        <v>13949</v>
      </c>
      <c r="H1151" s="1" t="s">
        <v>42673</v>
      </c>
    </row>
    <row r="1152" spans="1:9" x14ac:dyDescent="0.35">
      <c r="A1152" s="45">
        <v>1150</v>
      </c>
      <c r="B1152" s="45" t="s">
        <v>13954</v>
      </c>
      <c r="C1152" s="1">
        <v>2007</v>
      </c>
      <c r="D1152" s="45" t="s">
        <v>13955</v>
      </c>
      <c r="E1152" s="45" t="s">
        <v>13956</v>
      </c>
      <c r="F1152" s="45" t="s">
        <v>13957</v>
      </c>
      <c r="G1152" s="45"/>
      <c r="H1152" s="1" t="s">
        <v>42673</v>
      </c>
    </row>
    <row r="1153" spans="1:9" x14ac:dyDescent="0.35">
      <c r="A1153" s="45">
        <v>1151</v>
      </c>
      <c r="B1153" s="45" t="s">
        <v>13961</v>
      </c>
      <c r="C1153" s="1">
        <v>2009</v>
      </c>
      <c r="D1153" s="45" t="s">
        <v>13962</v>
      </c>
      <c r="E1153" s="45" t="s">
        <v>13963</v>
      </c>
      <c r="F1153" s="45"/>
      <c r="G1153" s="45" t="s">
        <v>13966</v>
      </c>
      <c r="H1153" s="1" t="s">
        <v>42673</v>
      </c>
    </row>
    <row r="1154" spans="1:9" x14ac:dyDescent="0.35">
      <c r="A1154" s="45">
        <v>1152</v>
      </c>
      <c r="B1154" s="45" t="s">
        <v>13980</v>
      </c>
      <c r="C1154" s="1">
        <v>2018</v>
      </c>
      <c r="D1154" s="45" t="s">
        <v>13981</v>
      </c>
      <c r="E1154" s="45" t="s">
        <v>13982</v>
      </c>
      <c r="F1154" s="45" t="s">
        <v>13983</v>
      </c>
      <c r="G1154" s="45" t="s">
        <v>13984</v>
      </c>
      <c r="H1154" s="1" t="s">
        <v>42673</v>
      </c>
    </row>
    <row r="1155" spans="1:9" x14ac:dyDescent="0.35">
      <c r="A1155" s="45">
        <v>1153</v>
      </c>
      <c r="B1155" s="45" t="s">
        <v>13987</v>
      </c>
      <c r="C1155" s="1">
        <v>2023</v>
      </c>
      <c r="D1155" s="45" t="s">
        <v>13988</v>
      </c>
      <c r="E1155" s="45" t="s">
        <v>13989</v>
      </c>
      <c r="F1155" s="45" t="s">
        <v>13990</v>
      </c>
      <c r="G1155" s="45" t="s">
        <v>13991</v>
      </c>
      <c r="H1155" s="1" t="s">
        <v>42673</v>
      </c>
    </row>
    <row r="1156" spans="1:9" x14ac:dyDescent="0.35">
      <c r="A1156" s="45">
        <v>1154</v>
      </c>
      <c r="B1156" s="45" t="s">
        <v>13994</v>
      </c>
      <c r="C1156" s="1">
        <v>2010</v>
      </c>
      <c r="D1156" s="45" t="s">
        <v>13995</v>
      </c>
      <c r="E1156" s="45" t="s">
        <v>13996</v>
      </c>
      <c r="F1156" s="45" t="s">
        <v>13999</v>
      </c>
      <c r="G1156" s="45" t="s">
        <v>14001</v>
      </c>
      <c r="H1156" s="1" t="s">
        <v>42673</v>
      </c>
    </row>
    <row r="1157" spans="1:9" x14ac:dyDescent="0.35">
      <c r="A1157" s="45">
        <v>1155</v>
      </c>
      <c r="B1157" s="45" t="s">
        <v>14006</v>
      </c>
      <c r="C1157" s="1">
        <v>2018</v>
      </c>
      <c r="D1157" s="45" t="s">
        <v>14007</v>
      </c>
      <c r="E1157" s="45" t="s">
        <v>14008</v>
      </c>
      <c r="F1157" s="45"/>
      <c r="G1157" s="45" t="s">
        <v>14010</v>
      </c>
      <c r="H1157" s="1" t="s">
        <v>42673</v>
      </c>
    </row>
    <row r="1158" spans="1:9" x14ac:dyDescent="0.35">
      <c r="A1158" s="45">
        <v>1156</v>
      </c>
      <c r="B1158" s="45" t="s">
        <v>14035</v>
      </c>
      <c r="C1158" s="1">
        <v>2022</v>
      </c>
      <c r="D1158" s="45" t="s">
        <v>4003</v>
      </c>
      <c r="E1158" s="45" t="s">
        <v>14036</v>
      </c>
      <c r="F1158" s="45" t="s">
        <v>14037</v>
      </c>
      <c r="G1158" s="45" t="s">
        <v>14038</v>
      </c>
      <c r="H1158" s="1" t="s">
        <v>42673</v>
      </c>
    </row>
    <row r="1159" spans="1:9" x14ac:dyDescent="0.35">
      <c r="A1159" s="45">
        <v>1157</v>
      </c>
      <c r="B1159" s="45" t="s">
        <v>14040</v>
      </c>
      <c r="C1159" s="1">
        <v>2021</v>
      </c>
      <c r="D1159" s="45" t="s">
        <v>14041</v>
      </c>
      <c r="E1159" s="45" t="s">
        <v>14042</v>
      </c>
      <c r="F1159" s="45" t="s">
        <v>14043</v>
      </c>
      <c r="G1159" s="45"/>
      <c r="H1159" s="1" t="s">
        <v>42673</v>
      </c>
    </row>
    <row r="1160" spans="1:9" x14ac:dyDescent="0.35">
      <c r="A1160" s="45">
        <v>1158</v>
      </c>
      <c r="B1160" s="45" t="s">
        <v>14045</v>
      </c>
      <c r="C1160" s="1">
        <v>2023</v>
      </c>
      <c r="D1160" s="45" t="s">
        <v>14046</v>
      </c>
      <c r="E1160" s="45" t="s">
        <v>14047</v>
      </c>
      <c r="F1160" s="45" t="s">
        <v>14048</v>
      </c>
      <c r="G1160" s="45" t="s">
        <v>14049</v>
      </c>
      <c r="H1160" s="1" t="s">
        <v>42674</v>
      </c>
      <c r="I1160" s="1" t="s">
        <v>42676</v>
      </c>
    </row>
    <row r="1161" spans="1:9" x14ac:dyDescent="0.35">
      <c r="A1161" s="45">
        <v>1159</v>
      </c>
      <c r="B1161" s="45" t="s">
        <v>14052</v>
      </c>
      <c r="C1161" s="1">
        <v>2004</v>
      </c>
      <c r="D1161" s="45" t="s">
        <v>14053</v>
      </c>
      <c r="E1161" s="45" t="s">
        <v>14054</v>
      </c>
      <c r="F1161" s="45" t="s">
        <v>14055</v>
      </c>
      <c r="G1161" s="45" t="s">
        <v>14056</v>
      </c>
      <c r="H1161" s="1" t="s">
        <v>42673</v>
      </c>
    </row>
    <row r="1162" spans="1:9" x14ac:dyDescent="0.35">
      <c r="A1162" s="45">
        <v>1160</v>
      </c>
      <c r="B1162" s="45" t="s">
        <v>14060</v>
      </c>
      <c r="C1162" s="1">
        <v>2018</v>
      </c>
      <c r="D1162" s="45" t="s">
        <v>14061</v>
      </c>
      <c r="E1162" s="45" t="s">
        <v>14062</v>
      </c>
      <c r="F1162" s="45" t="s">
        <v>14063</v>
      </c>
      <c r="G1162" s="45" t="s">
        <v>14064</v>
      </c>
      <c r="H1162" s="1" t="s">
        <v>42673</v>
      </c>
    </row>
    <row r="1163" spans="1:9" x14ac:dyDescent="0.35">
      <c r="A1163" s="45">
        <v>1161</v>
      </c>
      <c r="B1163" s="45" t="s">
        <v>14068</v>
      </c>
      <c r="C1163" s="1">
        <v>1992</v>
      </c>
      <c r="D1163" s="45" t="s">
        <v>14069</v>
      </c>
      <c r="E1163" s="45" t="s">
        <v>14070</v>
      </c>
      <c r="F1163" s="45" t="s">
        <v>14071</v>
      </c>
      <c r="G1163" s="45" t="s">
        <v>14072</v>
      </c>
      <c r="H1163" s="1" t="s">
        <v>42673</v>
      </c>
    </row>
    <row r="1164" spans="1:9" x14ac:dyDescent="0.35">
      <c r="A1164" s="45">
        <v>1162</v>
      </c>
      <c r="B1164" s="45" t="s">
        <v>14077</v>
      </c>
      <c r="C1164" s="1">
        <v>2000</v>
      </c>
      <c r="D1164" s="45" t="s">
        <v>14078</v>
      </c>
      <c r="E1164" s="45" t="s">
        <v>14079</v>
      </c>
      <c r="F1164" s="45"/>
      <c r="G1164" s="45" t="s">
        <v>14080</v>
      </c>
      <c r="H1164" s="1" t="s">
        <v>42674</v>
      </c>
      <c r="I1164" s="1" t="s">
        <v>42676</v>
      </c>
    </row>
    <row r="1165" spans="1:9" x14ac:dyDescent="0.35">
      <c r="A1165" s="45">
        <v>1163</v>
      </c>
      <c r="B1165" s="45" t="s">
        <v>14082</v>
      </c>
      <c r="C1165" s="1">
        <v>2013</v>
      </c>
      <c r="D1165" s="45" t="s">
        <v>14083</v>
      </c>
      <c r="E1165" s="45" t="s">
        <v>14084</v>
      </c>
      <c r="F1165" s="45" t="s">
        <v>14087</v>
      </c>
      <c r="G1165" s="45" t="s">
        <v>14088</v>
      </c>
      <c r="H1165" s="1" t="s">
        <v>42673</v>
      </c>
    </row>
    <row r="1166" spans="1:9" x14ac:dyDescent="0.35">
      <c r="A1166" s="45">
        <v>1164</v>
      </c>
      <c r="B1166" s="45" t="s">
        <v>14093</v>
      </c>
      <c r="C1166" s="1">
        <v>2007</v>
      </c>
      <c r="D1166" s="45" t="s">
        <v>14094</v>
      </c>
      <c r="E1166" s="45" t="s">
        <v>14095</v>
      </c>
      <c r="F1166" s="45" t="s">
        <v>14096</v>
      </c>
      <c r="G1166" s="45" t="s">
        <v>14097</v>
      </c>
      <c r="H1166" s="1" t="s">
        <v>42674</v>
      </c>
      <c r="I1166" s="1" t="s">
        <v>42676</v>
      </c>
    </row>
    <row r="1167" spans="1:9" x14ac:dyDescent="0.35">
      <c r="A1167" s="45">
        <v>1165</v>
      </c>
      <c r="B1167" s="45" t="s">
        <v>14114</v>
      </c>
      <c r="C1167" s="1">
        <v>2008</v>
      </c>
      <c r="D1167" s="45" t="s">
        <v>14115</v>
      </c>
      <c r="E1167" s="45" t="s">
        <v>14116</v>
      </c>
      <c r="F1167" s="45" t="s">
        <v>14117</v>
      </c>
      <c r="G1167" s="45" t="s">
        <v>14118</v>
      </c>
      <c r="H1167" s="1" t="s">
        <v>42673</v>
      </c>
    </row>
    <row r="1168" spans="1:9" x14ac:dyDescent="0.35">
      <c r="A1168" s="45">
        <v>1166</v>
      </c>
      <c r="B1168" s="45" t="s">
        <v>14122</v>
      </c>
      <c r="C1168" s="1">
        <v>2002</v>
      </c>
      <c r="D1168" s="45" t="s">
        <v>14123</v>
      </c>
      <c r="E1168" s="45" t="s">
        <v>14124</v>
      </c>
      <c r="F1168" s="45"/>
      <c r="G1168" s="45"/>
      <c r="H1168" s="1" t="s">
        <v>42673</v>
      </c>
    </row>
    <row r="1169" spans="1:9" x14ac:dyDescent="0.35">
      <c r="A1169" s="45">
        <v>1167</v>
      </c>
      <c r="B1169" s="45" t="s">
        <v>14135</v>
      </c>
      <c r="C1169" s="1">
        <v>2007</v>
      </c>
      <c r="D1169" s="45" t="s">
        <v>14136</v>
      </c>
      <c r="E1169" s="45" t="s">
        <v>14137</v>
      </c>
      <c r="F1169" s="45" t="s">
        <v>14138</v>
      </c>
      <c r="G1169" s="45" t="s">
        <v>14139</v>
      </c>
      <c r="H1169" s="1" t="s">
        <v>42673</v>
      </c>
    </row>
    <row r="1170" spans="1:9" x14ac:dyDescent="0.35">
      <c r="A1170" s="45">
        <v>1168</v>
      </c>
      <c r="B1170" s="45" t="s">
        <v>14142</v>
      </c>
      <c r="C1170" s="1">
        <v>2005</v>
      </c>
      <c r="D1170" s="45" t="s">
        <v>14143</v>
      </c>
      <c r="E1170" s="45" t="s">
        <v>14144</v>
      </c>
      <c r="F1170" s="45"/>
      <c r="G1170" s="45" t="s">
        <v>14147</v>
      </c>
      <c r="H1170" s="1" t="s">
        <v>42673</v>
      </c>
    </row>
    <row r="1171" spans="1:9" x14ac:dyDescent="0.35">
      <c r="A1171" s="45">
        <v>1169</v>
      </c>
      <c r="B1171" s="45" t="s">
        <v>14152</v>
      </c>
      <c r="C1171" s="1">
        <v>2017</v>
      </c>
      <c r="D1171" s="45" t="s">
        <v>14153</v>
      </c>
      <c r="E1171" s="45" t="s">
        <v>14154</v>
      </c>
      <c r="F1171" s="45" t="s">
        <v>14155</v>
      </c>
      <c r="G1171" s="45" t="s">
        <v>14156</v>
      </c>
      <c r="H1171" s="1" t="s">
        <v>42673</v>
      </c>
    </row>
    <row r="1172" spans="1:9" x14ac:dyDescent="0.35">
      <c r="A1172" s="45">
        <v>1170</v>
      </c>
      <c r="B1172" s="45" t="s">
        <v>14160</v>
      </c>
      <c r="C1172" s="1">
        <v>2010</v>
      </c>
      <c r="D1172" s="45" t="s">
        <v>14161</v>
      </c>
      <c r="E1172" s="45" t="s">
        <v>14162</v>
      </c>
      <c r="F1172" s="45" t="s">
        <v>14165</v>
      </c>
      <c r="G1172" s="45" t="s">
        <v>14166</v>
      </c>
      <c r="H1172" s="1" t="s">
        <v>42673</v>
      </c>
    </row>
    <row r="1173" spans="1:9" x14ac:dyDescent="0.35">
      <c r="A1173" s="45">
        <v>1171</v>
      </c>
      <c r="B1173" s="45" t="s">
        <v>14178</v>
      </c>
      <c r="C1173" s="1">
        <v>2021</v>
      </c>
      <c r="D1173" s="45" t="s">
        <v>14179</v>
      </c>
      <c r="E1173" s="45" t="s">
        <v>14180</v>
      </c>
      <c r="F1173" s="45" t="s">
        <v>14181</v>
      </c>
      <c r="G1173" s="45" t="s">
        <v>14182</v>
      </c>
      <c r="H1173" s="1" t="s">
        <v>42673</v>
      </c>
    </row>
    <row r="1174" spans="1:9" x14ac:dyDescent="0.35">
      <c r="A1174" s="45">
        <v>1172</v>
      </c>
      <c r="B1174" s="45" t="s">
        <v>14186</v>
      </c>
      <c r="C1174" s="1">
        <v>2022</v>
      </c>
      <c r="D1174" s="45" t="s">
        <v>14187</v>
      </c>
      <c r="E1174" s="45" t="s">
        <v>14188</v>
      </c>
      <c r="F1174" s="45" t="s">
        <v>14191</v>
      </c>
      <c r="G1174" s="45" t="s">
        <v>14192</v>
      </c>
      <c r="H1174" s="1" t="s">
        <v>42673</v>
      </c>
    </row>
    <row r="1175" spans="1:9" x14ac:dyDescent="0.35">
      <c r="A1175" s="45">
        <v>1173</v>
      </c>
      <c r="B1175" s="45" t="s">
        <v>14197</v>
      </c>
      <c r="C1175" s="1">
        <v>2009</v>
      </c>
      <c r="D1175" s="45" t="s">
        <v>14198</v>
      </c>
      <c r="E1175" s="45" t="s">
        <v>14199</v>
      </c>
      <c r="F1175" s="45" t="s">
        <v>14202</v>
      </c>
      <c r="G1175" s="45" t="s">
        <v>14203</v>
      </c>
      <c r="H1175" s="1" t="s">
        <v>42673</v>
      </c>
    </row>
    <row r="1176" spans="1:9" x14ac:dyDescent="0.35">
      <c r="A1176" s="45">
        <v>1174</v>
      </c>
      <c r="B1176" s="45" t="s">
        <v>14208</v>
      </c>
      <c r="C1176" s="1">
        <v>2007</v>
      </c>
      <c r="D1176" s="45" t="s">
        <v>14209</v>
      </c>
      <c r="E1176" s="45" t="s">
        <v>14210</v>
      </c>
      <c r="F1176" s="45" t="s">
        <v>14211</v>
      </c>
      <c r="G1176" s="45" t="s">
        <v>14212</v>
      </c>
      <c r="H1176" s="1" t="s">
        <v>42673</v>
      </c>
    </row>
    <row r="1177" spans="1:9" x14ac:dyDescent="0.35">
      <c r="A1177" s="45">
        <v>1175</v>
      </c>
      <c r="B1177" s="45" t="s">
        <v>14216</v>
      </c>
      <c r="C1177" s="1">
        <v>2000</v>
      </c>
      <c r="D1177" s="45" t="s">
        <v>14217</v>
      </c>
      <c r="E1177" s="45" t="s">
        <v>14218</v>
      </c>
      <c r="F1177" s="45" t="s">
        <v>14219</v>
      </c>
      <c r="G1177" s="45" t="s">
        <v>14220</v>
      </c>
      <c r="H1177" s="1" t="s">
        <v>42673</v>
      </c>
    </row>
    <row r="1178" spans="1:9" x14ac:dyDescent="0.35">
      <c r="A1178" s="45">
        <v>1176</v>
      </c>
      <c r="B1178" s="45" t="s">
        <v>14224</v>
      </c>
      <c r="C1178" s="1">
        <v>2010</v>
      </c>
      <c r="D1178" s="45" t="s">
        <v>14225</v>
      </c>
      <c r="E1178" s="45" t="s">
        <v>14226</v>
      </c>
      <c r="F1178" s="45" t="s">
        <v>14227</v>
      </c>
      <c r="G1178" s="45" t="s">
        <v>14228</v>
      </c>
      <c r="H1178" s="1" t="s">
        <v>42673</v>
      </c>
    </row>
    <row r="1179" spans="1:9" x14ac:dyDescent="0.35">
      <c r="A1179" s="45">
        <v>1177</v>
      </c>
      <c r="B1179" s="45" t="s">
        <v>14233</v>
      </c>
      <c r="C1179" s="1">
        <v>2005</v>
      </c>
      <c r="D1179" s="45" t="s">
        <v>14234</v>
      </c>
      <c r="E1179" s="45" t="s">
        <v>14235</v>
      </c>
      <c r="F1179" s="45" t="s">
        <v>14236</v>
      </c>
      <c r="G1179" s="45" t="s">
        <v>14237</v>
      </c>
      <c r="H1179" s="1" t="s">
        <v>42673</v>
      </c>
    </row>
    <row r="1180" spans="1:9" x14ac:dyDescent="0.35">
      <c r="A1180" s="45">
        <v>1178</v>
      </c>
      <c r="B1180" s="45" t="s">
        <v>14241</v>
      </c>
      <c r="C1180" s="1">
        <v>2018</v>
      </c>
      <c r="D1180" s="45" t="s">
        <v>14242</v>
      </c>
      <c r="E1180" s="45" t="s">
        <v>14243</v>
      </c>
      <c r="F1180" s="45" t="s">
        <v>14244</v>
      </c>
      <c r="G1180" s="45" t="s">
        <v>14245</v>
      </c>
      <c r="H1180" s="1" t="s">
        <v>42674</v>
      </c>
      <c r="I1180" s="1" t="s">
        <v>42675</v>
      </c>
    </row>
    <row r="1181" spans="1:9" x14ac:dyDescent="0.35">
      <c r="A1181" s="45">
        <v>1179</v>
      </c>
      <c r="B1181" s="45" t="s">
        <v>14248</v>
      </c>
      <c r="C1181" s="1">
        <v>2005</v>
      </c>
      <c r="D1181" s="45" t="s">
        <v>14249</v>
      </c>
      <c r="E1181" s="45" t="s">
        <v>14250</v>
      </c>
      <c r="F1181" s="45" t="s">
        <v>14251</v>
      </c>
      <c r="G1181" s="45" t="s">
        <v>14252</v>
      </c>
      <c r="H1181" s="1" t="s">
        <v>42673</v>
      </c>
    </row>
    <row r="1182" spans="1:9" x14ac:dyDescent="0.35">
      <c r="A1182" s="45">
        <v>1180</v>
      </c>
      <c r="B1182" s="45" t="s">
        <v>14257</v>
      </c>
      <c r="C1182" s="1">
        <v>2020</v>
      </c>
      <c r="D1182" s="45" t="s">
        <v>14258</v>
      </c>
      <c r="E1182" s="45" t="s">
        <v>14259</v>
      </c>
      <c r="F1182" s="45" t="s">
        <v>14260</v>
      </c>
      <c r="G1182" s="45"/>
      <c r="H1182" s="1" t="s">
        <v>42674</v>
      </c>
      <c r="I1182" s="1" t="s">
        <v>42676</v>
      </c>
    </row>
    <row r="1183" spans="1:9" x14ac:dyDescent="0.35">
      <c r="A1183" s="45">
        <v>1181</v>
      </c>
      <c r="B1183" s="45" t="s">
        <v>14268</v>
      </c>
      <c r="C1183" s="1">
        <v>2022</v>
      </c>
      <c r="D1183" s="45" t="s">
        <v>14269</v>
      </c>
      <c r="E1183" s="45" t="s">
        <v>14270</v>
      </c>
      <c r="F1183" s="45" t="s">
        <v>14271</v>
      </c>
      <c r="G1183" s="45" t="s">
        <v>14272</v>
      </c>
      <c r="H1183" s="1" t="s">
        <v>42673</v>
      </c>
    </row>
    <row r="1184" spans="1:9" x14ac:dyDescent="0.35">
      <c r="A1184" s="45">
        <v>1182</v>
      </c>
      <c r="B1184" s="45" t="s">
        <v>14285</v>
      </c>
      <c r="C1184" s="1">
        <v>2017</v>
      </c>
      <c r="D1184" s="45" t="s">
        <v>14286</v>
      </c>
      <c r="E1184" s="45" t="s">
        <v>14287</v>
      </c>
      <c r="F1184" s="45" t="s">
        <v>14288</v>
      </c>
      <c r="G1184" s="45" t="s">
        <v>14289</v>
      </c>
      <c r="H1184" s="1" t="s">
        <v>42674</v>
      </c>
      <c r="I1184" s="1" t="s">
        <v>42675</v>
      </c>
    </row>
    <row r="1185" spans="1:9" x14ac:dyDescent="0.35">
      <c r="A1185" s="45">
        <v>1183</v>
      </c>
      <c r="B1185" s="45" t="s">
        <v>14295</v>
      </c>
      <c r="C1185" s="1">
        <v>2017</v>
      </c>
      <c r="D1185" s="45" t="s">
        <v>14296</v>
      </c>
      <c r="E1185" s="45" t="s">
        <v>14297</v>
      </c>
      <c r="F1185" s="45" t="s">
        <v>14298</v>
      </c>
      <c r="G1185" s="45" t="s">
        <v>14299</v>
      </c>
      <c r="H1185" s="1" t="s">
        <v>42673</v>
      </c>
    </row>
    <row r="1186" spans="1:9" x14ac:dyDescent="0.35">
      <c r="A1186" s="45">
        <v>1184</v>
      </c>
      <c r="B1186" s="45" t="s">
        <v>14315</v>
      </c>
      <c r="C1186" s="1">
        <v>2012</v>
      </c>
      <c r="D1186" s="45" t="s">
        <v>14316</v>
      </c>
      <c r="E1186" s="45" t="s">
        <v>14317</v>
      </c>
      <c r="F1186" s="45" t="s">
        <v>14318</v>
      </c>
      <c r="G1186" s="45" t="s">
        <v>14319</v>
      </c>
      <c r="H1186" s="1" t="s">
        <v>42673</v>
      </c>
    </row>
    <row r="1187" spans="1:9" x14ac:dyDescent="0.35">
      <c r="A1187" s="45">
        <v>1185</v>
      </c>
      <c r="B1187" s="45" t="s">
        <v>14323</v>
      </c>
      <c r="C1187" s="1">
        <v>2009</v>
      </c>
      <c r="D1187" s="45" t="s">
        <v>14324</v>
      </c>
      <c r="E1187" s="45" t="s">
        <v>14325</v>
      </c>
      <c r="F1187" s="45" t="s">
        <v>14326</v>
      </c>
      <c r="G1187" s="45" t="s">
        <v>14327</v>
      </c>
      <c r="H1187" s="1" t="s">
        <v>42673</v>
      </c>
    </row>
    <row r="1188" spans="1:9" x14ac:dyDescent="0.35">
      <c r="A1188" s="45">
        <v>1186</v>
      </c>
      <c r="B1188" s="45" t="s">
        <v>14331</v>
      </c>
      <c r="C1188" s="1">
        <v>2022</v>
      </c>
      <c r="D1188" s="45" t="s">
        <v>14332</v>
      </c>
      <c r="E1188" s="45" t="s">
        <v>14333</v>
      </c>
      <c r="F1188" s="45" t="s">
        <v>14334</v>
      </c>
      <c r="G1188" s="45" t="s">
        <v>14335</v>
      </c>
      <c r="H1188" s="1" t="s">
        <v>42673</v>
      </c>
    </row>
    <row r="1189" spans="1:9" x14ac:dyDescent="0.35">
      <c r="A1189" s="45">
        <v>1187</v>
      </c>
      <c r="B1189" s="45" t="s">
        <v>14339</v>
      </c>
      <c r="C1189" s="1">
        <v>2018</v>
      </c>
      <c r="D1189" s="45"/>
      <c r="E1189" s="45" t="s">
        <v>14340</v>
      </c>
      <c r="F1189" s="45" t="s">
        <v>14341</v>
      </c>
      <c r="G1189" s="45" t="s">
        <v>14342</v>
      </c>
      <c r="H1189" s="1" t="s">
        <v>42673</v>
      </c>
    </row>
    <row r="1190" spans="1:9" x14ac:dyDescent="0.35">
      <c r="A1190" s="45">
        <v>1188</v>
      </c>
      <c r="B1190" s="45" t="s">
        <v>14347</v>
      </c>
      <c r="C1190" s="1">
        <v>2003</v>
      </c>
      <c r="D1190" s="45"/>
      <c r="E1190" s="45" t="s">
        <v>14348</v>
      </c>
      <c r="F1190" s="45"/>
      <c r="G1190" s="45" t="s">
        <v>14351</v>
      </c>
      <c r="H1190" s="1" t="s">
        <v>42673</v>
      </c>
    </row>
    <row r="1191" spans="1:9" x14ac:dyDescent="0.35">
      <c r="A1191" s="45">
        <v>1189</v>
      </c>
      <c r="B1191" s="45" t="s">
        <v>14356</v>
      </c>
      <c r="C1191" s="1">
        <v>2013</v>
      </c>
      <c r="D1191" s="45" t="s">
        <v>14357</v>
      </c>
      <c r="E1191" s="45" t="s">
        <v>14358</v>
      </c>
      <c r="F1191" s="45" t="s">
        <v>14359</v>
      </c>
      <c r="G1191" s="45" t="s">
        <v>14360</v>
      </c>
      <c r="H1191" s="1" t="s">
        <v>42674</v>
      </c>
      <c r="I1191" s="1" t="s">
        <v>42675</v>
      </c>
    </row>
    <row r="1192" spans="1:9" x14ac:dyDescent="0.35">
      <c r="A1192" s="45">
        <v>1190</v>
      </c>
      <c r="B1192" s="45" t="s">
        <v>14364</v>
      </c>
      <c r="C1192" s="1">
        <v>2015</v>
      </c>
      <c r="D1192" s="45" t="s">
        <v>14365</v>
      </c>
      <c r="E1192" s="45" t="s">
        <v>14366</v>
      </c>
      <c r="F1192" s="45" t="s">
        <v>14367</v>
      </c>
      <c r="G1192" s="45" t="s">
        <v>14368</v>
      </c>
      <c r="H1192" s="1" t="s">
        <v>42674</v>
      </c>
      <c r="I1192" s="1" t="s">
        <v>42676</v>
      </c>
    </row>
    <row r="1193" spans="1:9" x14ac:dyDescent="0.35">
      <c r="A1193" s="45">
        <v>1191</v>
      </c>
      <c r="B1193" s="45" t="s">
        <v>14370</v>
      </c>
      <c r="C1193" s="1">
        <v>2018</v>
      </c>
      <c r="D1193" s="45" t="s">
        <v>14371</v>
      </c>
      <c r="E1193" s="45" t="s">
        <v>14372</v>
      </c>
      <c r="F1193" s="45" t="s">
        <v>14373</v>
      </c>
      <c r="G1193" s="45" t="s">
        <v>14374</v>
      </c>
      <c r="H1193" s="1" t="s">
        <v>42674</v>
      </c>
      <c r="I1193" s="1" t="s">
        <v>42675</v>
      </c>
    </row>
    <row r="1194" spans="1:9" x14ac:dyDescent="0.35">
      <c r="A1194" s="45">
        <v>1192</v>
      </c>
      <c r="B1194" s="45" t="s">
        <v>14377</v>
      </c>
      <c r="C1194" s="1">
        <v>2005</v>
      </c>
      <c r="D1194" s="45" t="s">
        <v>14378</v>
      </c>
      <c r="E1194" s="45" t="s">
        <v>14379</v>
      </c>
      <c r="F1194" s="45" t="s">
        <v>14380</v>
      </c>
      <c r="G1194" s="45" t="s">
        <v>14381</v>
      </c>
      <c r="H1194" s="1" t="s">
        <v>42674</v>
      </c>
      <c r="I1194" s="1" t="s">
        <v>42675</v>
      </c>
    </row>
    <row r="1195" spans="1:9" x14ac:dyDescent="0.35">
      <c r="A1195" s="45">
        <v>1193</v>
      </c>
      <c r="B1195" s="45" t="s">
        <v>14385</v>
      </c>
      <c r="C1195" s="1">
        <v>2006</v>
      </c>
      <c r="D1195" s="45" t="s">
        <v>14386</v>
      </c>
      <c r="E1195" s="45" t="s">
        <v>14387</v>
      </c>
      <c r="F1195" s="45" t="s">
        <v>14388</v>
      </c>
      <c r="G1195" s="45" t="s">
        <v>14389</v>
      </c>
      <c r="H1195" s="1" t="s">
        <v>42673</v>
      </c>
    </row>
    <row r="1196" spans="1:9" x14ac:dyDescent="0.35">
      <c r="A1196" s="45">
        <v>1194</v>
      </c>
      <c r="B1196" s="45" t="s">
        <v>14393</v>
      </c>
      <c r="C1196" s="1">
        <v>2003</v>
      </c>
      <c r="D1196" s="45" t="s">
        <v>14394</v>
      </c>
      <c r="E1196" s="45" t="s">
        <v>14395</v>
      </c>
      <c r="F1196" s="45" t="s">
        <v>14396</v>
      </c>
      <c r="G1196" s="45" t="s">
        <v>14397</v>
      </c>
      <c r="H1196" s="1" t="s">
        <v>42673</v>
      </c>
    </row>
    <row r="1197" spans="1:9" x14ac:dyDescent="0.35">
      <c r="A1197" s="45">
        <v>1195</v>
      </c>
      <c r="B1197" s="45" t="s">
        <v>14401</v>
      </c>
      <c r="C1197" s="1">
        <v>2023</v>
      </c>
      <c r="D1197" s="45" t="s">
        <v>14402</v>
      </c>
      <c r="E1197" s="45" t="s">
        <v>14403</v>
      </c>
      <c r="F1197" s="45" t="s">
        <v>14404</v>
      </c>
      <c r="G1197" s="45" t="s">
        <v>14405</v>
      </c>
      <c r="H1197" s="1" t="s">
        <v>42673</v>
      </c>
    </row>
    <row r="1198" spans="1:9" x14ac:dyDescent="0.35">
      <c r="A1198" s="45">
        <v>1196</v>
      </c>
      <c r="B1198" s="45" t="s">
        <v>14423</v>
      </c>
      <c r="C1198" s="1">
        <v>1993</v>
      </c>
      <c r="D1198" s="45" t="s">
        <v>14424</v>
      </c>
      <c r="E1198" s="45" t="s">
        <v>14425</v>
      </c>
      <c r="F1198" s="45"/>
      <c r="G1198" s="45" t="s">
        <v>14428</v>
      </c>
      <c r="H1198" s="1" t="s">
        <v>42673</v>
      </c>
    </row>
    <row r="1199" spans="1:9" x14ac:dyDescent="0.35">
      <c r="A1199" s="45">
        <v>1197</v>
      </c>
      <c r="B1199" s="45" t="s">
        <v>14433</v>
      </c>
      <c r="C1199" s="1">
        <v>2013</v>
      </c>
      <c r="D1199" s="45" t="s">
        <v>14434</v>
      </c>
      <c r="E1199" s="45" t="s">
        <v>14435</v>
      </c>
      <c r="F1199" s="45" t="s">
        <v>14436</v>
      </c>
      <c r="G1199" s="45" t="s">
        <v>14437</v>
      </c>
      <c r="H1199" s="1" t="s">
        <v>42673</v>
      </c>
    </row>
    <row r="1200" spans="1:9" x14ac:dyDescent="0.35">
      <c r="A1200" s="45">
        <v>1198</v>
      </c>
      <c r="B1200" s="45" t="s">
        <v>14440</v>
      </c>
      <c r="C1200" s="1">
        <v>2011</v>
      </c>
      <c r="D1200" s="45" t="s">
        <v>14441</v>
      </c>
      <c r="E1200" s="45" t="s">
        <v>14442</v>
      </c>
      <c r="F1200" s="45" t="s">
        <v>14443</v>
      </c>
      <c r="G1200" s="45" t="s">
        <v>14444</v>
      </c>
      <c r="H1200" s="1" t="s">
        <v>42673</v>
      </c>
    </row>
    <row r="1201" spans="1:9" x14ac:dyDescent="0.35">
      <c r="A1201" s="45">
        <v>1199</v>
      </c>
      <c r="B1201" s="45" t="s">
        <v>14448</v>
      </c>
      <c r="C1201" s="1">
        <v>1997</v>
      </c>
      <c r="D1201" s="45" t="s">
        <v>14449</v>
      </c>
      <c r="E1201" s="45" t="s">
        <v>14450</v>
      </c>
      <c r="F1201" s="45" t="s">
        <v>14452</v>
      </c>
      <c r="G1201" s="45" t="s">
        <v>14453</v>
      </c>
      <c r="H1201" s="1" t="s">
        <v>42673</v>
      </c>
    </row>
    <row r="1202" spans="1:9" x14ac:dyDescent="0.35">
      <c r="A1202" s="45">
        <v>1200</v>
      </c>
      <c r="B1202" s="45" t="s">
        <v>14457</v>
      </c>
      <c r="C1202" s="1">
        <v>2002</v>
      </c>
      <c r="D1202" s="45" t="s">
        <v>14458</v>
      </c>
      <c r="E1202" s="45" t="s">
        <v>14459</v>
      </c>
      <c r="F1202" s="45"/>
      <c r="G1202" s="45" t="s">
        <v>14460</v>
      </c>
      <c r="H1202" s="1" t="s">
        <v>42674</v>
      </c>
      <c r="I1202" s="1" t="s">
        <v>42676</v>
      </c>
    </row>
    <row r="1203" spans="1:9" x14ac:dyDescent="0.35">
      <c r="A1203" s="45">
        <v>1201</v>
      </c>
      <c r="B1203" s="45" t="s">
        <v>14471</v>
      </c>
      <c r="C1203" s="1">
        <v>2022</v>
      </c>
      <c r="D1203" s="45" t="s">
        <v>14472</v>
      </c>
      <c r="E1203" s="45" t="s">
        <v>14473</v>
      </c>
      <c r="F1203" s="45" t="s">
        <v>14474</v>
      </c>
      <c r="G1203" s="45" t="s">
        <v>14475</v>
      </c>
      <c r="H1203" s="1" t="s">
        <v>42674</v>
      </c>
      <c r="I1203" s="1" t="s">
        <v>42675</v>
      </c>
    </row>
    <row r="1204" spans="1:9" x14ac:dyDescent="0.35">
      <c r="A1204" s="45">
        <v>1202</v>
      </c>
      <c r="B1204" s="45" t="s">
        <v>14480</v>
      </c>
      <c r="C1204" s="1">
        <v>2009</v>
      </c>
      <c r="D1204" s="45" t="s">
        <v>14481</v>
      </c>
      <c r="E1204" s="45" t="s">
        <v>14482</v>
      </c>
      <c r="F1204" s="45" t="s">
        <v>14483</v>
      </c>
      <c r="G1204" s="45" t="s">
        <v>14484</v>
      </c>
      <c r="H1204" s="1" t="s">
        <v>42673</v>
      </c>
    </row>
    <row r="1205" spans="1:9" x14ac:dyDescent="0.35">
      <c r="A1205" s="45">
        <v>1203</v>
      </c>
      <c r="B1205" s="45" t="s">
        <v>14487</v>
      </c>
      <c r="C1205" s="1">
        <v>1996</v>
      </c>
      <c r="D1205" s="45" t="s">
        <v>14488</v>
      </c>
      <c r="E1205" s="45" t="s">
        <v>14489</v>
      </c>
      <c r="F1205" s="45" t="s">
        <v>14490</v>
      </c>
      <c r="G1205" s="45" t="s">
        <v>14491</v>
      </c>
      <c r="H1205" s="1" t="s">
        <v>42673</v>
      </c>
    </row>
    <row r="1206" spans="1:9" x14ac:dyDescent="0.35">
      <c r="A1206" s="45">
        <v>1204</v>
      </c>
      <c r="B1206" s="45" t="s">
        <v>14495</v>
      </c>
      <c r="C1206" s="1">
        <v>1994</v>
      </c>
      <c r="D1206" s="45" t="s">
        <v>14496</v>
      </c>
      <c r="E1206" s="45" t="s">
        <v>14497</v>
      </c>
      <c r="F1206" s="45"/>
      <c r="G1206" s="45" t="s">
        <v>14498</v>
      </c>
      <c r="H1206" s="1" t="s">
        <v>42673</v>
      </c>
    </row>
    <row r="1207" spans="1:9" x14ac:dyDescent="0.35">
      <c r="A1207" s="45">
        <v>1205</v>
      </c>
      <c r="B1207" s="45" t="s">
        <v>14502</v>
      </c>
      <c r="C1207" s="1">
        <v>2009</v>
      </c>
      <c r="D1207" s="45" t="s">
        <v>14503</v>
      </c>
      <c r="E1207" s="45" t="s">
        <v>14504</v>
      </c>
      <c r="F1207" s="45" t="s">
        <v>14505</v>
      </c>
      <c r="G1207" s="45" t="s">
        <v>14506</v>
      </c>
      <c r="H1207" s="1" t="s">
        <v>42673</v>
      </c>
    </row>
    <row r="1208" spans="1:9" x14ac:dyDescent="0.35">
      <c r="A1208" s="45">
        <v>1206</v>
      </c>
      <c r="B1208" s="45" t="s">
        <v>14517</v>
      </c>
      <c r="C1208" s="1">
        <v>2016</v>
      </c>
      <c r="D1208" s="45" t="s">
        <v>4653</v>
      </c>
      <c r="E1208" s="45" t="s">
        <v>14518</v>
      </c>
      <c r="F1208" s="45"/>
      <c r="G1208" s="45" t="s">
        <v>14519</v>
      </c>
      <c r="H1208" s="1" t="s">
        <v>42673</v>
      </c>
    </row>
    <row r="1209" spans="1:9" x14ac:dyDescent="0.35">
      <c r="A1209" s="45">
        <v>1207</v>
      </c>
      <c r="B1209" s="45" t="s">
        <v>14522</v>
      </c>
      <c r="C1209" s="1">
        <v>2012</v>
      </c>
      <c r="D1209" s="45" t="s">
        <v>14523</v>
      </c>
      <c r="E1209" s="45" t="s">
        <v>14524</v>
      </c>
      <c r="F1209" s="45" t="s">
        <v>14525</v>
      </c>
      <c r="G1209" s="45" t="s">
        <v>14526</v>
      </c>
      <c r="H1209" s="1" t="s">
        <v>42674</v>
      </c>
      <c r="I1209" s="1" t="s">
        <v>42676</v>
      </c>
    </row>
    <row r="1210" spans="1:9" x14ac:dyDescent="0.35">
      <c r="A1210" s="45">
        <v>1208</v>
      </c>
      <c r="B1210" s="45" t="s">
        <v>14550</v>
      </c>
      <c r="C1210" s="1">
        <v>2010</v>
      </c>
      <c r="D1210" s="45" t="s">
        <v>14551</v>
      </c>
      <c r="E1210" s="45" t="s">
        <v>14552</v>
      </c>
      <c r="F1210" s="45" t="s">
        <v>14553</v>
      </c>
      <c r="G1210" s="45" t="s">
        <v>14554</v>
      </c>
      <c r="H1210" s="1" t="s">
        <v>42674</v>
      </c>
      <c r="I1210" s="1" t="s">
        <v>42675</v>
      </c>
    </row>
    <row r="1211" spans="1:9" x14ac:dyDescent="0.35">
      <c r="A1211" s="45">
        <v>1209</v>
      </c>
      <c r="B1211" s="45" t="s">
        <v>14563</v>
      </c>
      <c r="C1211" s="1">
        <v>1995</v>
      </c>
      <c r="D1211" s="45" t="s">
        <v>14564</v>
      </c>
      <c r="E1211" s="45" t="s">
        <v>14565</v>
      </c>
      <c r="F1211" s="45" t="s">
        <v>14566</v>
      </c>
      <c r="G1211" s="45" t="s">
        <v>14567</v>
      </c>
      <c r="H1211" s="1" t="s">
        <v>42673</v>
      </c>
    </row>
    <row r="1212" spans="1:9" x14ac:dyDescent="0.35">
      <c r="A1212" s="45">
        <v>1210</v>
      </c>
      <c r="B1212" s="45" t="s">
        <v>14571</v>
      </c>
      <c r="C1212" s="1">
        <v>2016</v>
      </c>
      <c r="D1212" s="45" t="s">
        <v>14572</v>
      </c>
      <c r="E1212" s="45" t="s">
        <v>14573</v>
      </c>
      <c r="F1212" s="45" t="s">
        <v>14574</v>
      </c>
      <c r="G1212" s="45" t="s">
        <v>14575</v>
      </c>
      <c r="H1212" s="1" t="s">
        <v>42673</v>
      </c>
    </row>
    <row r="1213" spans="1:9" x14ac:dyDescent="0.35">
      <c r="A1213" s="45">
        <v>1211</v>
      </c>
      <c r="B1213" s="45" t="s">
        <v>14579</v>
      </c>
      <c r="C1213" s="1">
        <v>2002</v>
      </c>
      <c r="D1213" s="45" t="s">
        <v>14580</v>
      </c>
      <c r="E1213" s="45" t="s">
        <v>14581</v>
      </c>
      <c r="F1213" s="45" t="s">
        <v>14582</v>
      </c>
      <c r="G1213" s="45" t="s">
        <v>14583</v>
      </c>
      <c r="H1213" s="1" t="s">
        <v>42674</v>
      </c>
      <c r="I1213" s="1" t="s">
        <v>42678</v>
      </c>
    </row>
    <row r="1214" spans="1:9" x14ac:dyDescent="0.35">
      <c r="A1214" s="45">
        <v>1212</v>
      </c>
      <c r="B1214" s="45" t="s">
        <v>14586</v>
      </c>
      <c r="C1214" s="1">
        <v>2001</v>
      </c>
      <c r="D1214" s="45" t="s">
        <v>14587</v>
      </c>
      <c r="E1214" s="45" t="s">
        <v>1985</v>
      </c>
      <c r="F1214" s="45"/>
      <c r="G1214" s="45" t="s">
        <v>14589</v>
      </c>
      <c r="H1214" s="1" t="s">
        <v>42673</v>
      </c>
    </row>
    <row r="1215" spans="1:9" x14ac:dyDescent="0.35">
      <c r="A1215" s="45">
        <v>1213</v>
      </c>
      <c r="B1215" s="45" t="s">
        <v>14592</v>
      </c>
      <c r="C1215" s="1">
        <v>1991</v>
      </c>
      <c r="D1215" s="45" t="s">
        <v>14593</v>
      </c>
      <c r="E1215" s="45" t="s">
        <v>14594</v>
      </c>
      <c r="F1215" s="45"/>
      <c r="G1215" s="45" t="s">
        <v>14597</v>
      </c>
      <c r="H1215" s="1" t="s">
        <v>42673</v>
      </c>
    </row>
    <row r="1216" spans="1:9" x14ac:dyDescent="0.35">
      <c r="A1216" s="45">
        <v>1214</v>
      </c>
      <c r="B1216" s="45" t="s">
        <v>14601</v>
      </c>
      <c r="C1216" s="1">
        <v>2000</v>
      </c>
      <c r="D1216" s="45" t="s">
        <v>14602</v>
      </c>
      <c r="E1216" s="45" t="s">
        <v>14603</v>
      </c>
      <c r="F1216" s="45" t="s">
        <v>14604</v>
      </c>
      <c r="G1216" s="45" t="s">
        <v>14605</v>
      </c>
      <c r="H1216" s="1" t="s">
        <v>42673</v>
      </c>
    </row>
    <row r="1217" spans="1:9" x14ac:dyDescent="0.35">
      <c r="A1217" s="45">
        <v>1215</v>
      </c>
      <c r="B1217" s="45" t="s">
        <v>14616</v>
      </c>
      <c r="C1217" s="1">
        <v>1997</v>
      </c>
      <c r="D1217" s="45" t="s">
        <v>14617</v>
      </c>
      <c r="E1217" s="45" t="s">
        <v>14618</v>
      </c>
      <c r="F1217" s="45"/>
      <c r="G1217" s="45" t="s">
        <v>14621</v>
      </c>
      <c r="H1217" s="1" t="s">
        <v>42673</v>
      </c>
    </row>
    <row r="1218" spans="1:9" x14ac:dyDescent="0.35">
      <c r="A1218" s="45">
        <v>1216</v>
      </c>
      <c r="B1218" s="45" t="s">
        <v>14632</v>
      </c>
      <c r="C1218" s="1">
        <v>2011</v>
      </c>
      <c r="D1218" s="45" t="s">
        <v>14633</v>
      </c>
      <c r="E1218" s="45" t="s">
        <v>14634</v>
      </c>
      <c r="F1218" s="45" t="s">
        <v>14635</v>
      </c>
      <c r="G1218" s="45" t="s">
        <v>14636</v>
      </c>
      <c r="H1218" s="1" t="s">
        <v>42673</v>
      </c>
      <c r="I1218" s="1" t="s">
        <v>42679</v>
      </c>
    </row>
    <row r="1219" spans="1:9" x14ac:dyDescent="0.35">
      <c r="A1219" s="45">
        <v>1217</v>
      </c>
      <c r="B1219" s="45" t="s">
        <v>14640</v>
      </c>
      <c r="C1219" s="1">
        <v>2020</v>
      </c>
      <c r="D1219" s="45" t="s">
        <v>14641</v>
      </c>
      <c r="E1219" s="45" t="s">
        <v>14642</v>
      </c>
      <c r="F1219" s="45" t="s">
        <v>14643</v>
      </c>
      <c r="G1219" s="45" t="s">
        <v>14644</v>
      </c>
      <c r="H1219" s="1" t="s">
        <v>42673</v>
      </c>
    </row>
    <row r="1220" spans="1:9" x14ac:dyDescent="0.35">
      <c r="A1220" s="45">
        <v>1218</v>
      </c>
      <c r="B1220" s="45" t="s">
        <v>14667</v>
      </c>
      <c r="C1220" s="1">
        <v>2003</v>
      </c>
      <c r="D1220" s="45" t="s">
        <v>14668</v>
      </c>
      <c r="E1220" s="45" t="s">
        <v>14669</v>
      </c>
      <c r="F1220" s="45"/>
      <c r="G1220" s="45" t="s">
        <v>14670</v>
      </c>
      <c r="H1220" s="1" t="s">
        <v>42673</v>
      </c>
    </row>
    <row r="1221" spans="1:9" x14ac:dyDescent="0.35">
      <c r="A1221" s="45">
        <v>1219</v>
      </c>
      <c r="B1221" s="45" t="s">
        <v>14674</v>
      </c>
      <c r="C1221" s="1">
        <v>2016</v>
      </c>
      <c r="D1221" s="45" t="s">
        <v>14675</v>
      </c>
      <c r="E1221" s="45" t="s">
        <v>14676</v>
      </c>
      <c r="F1221" s="45" t="s">
        <v>14677</v>
      </c>
      <c r="G1221" s="45"/>
      <c r="H1221" s="1" t="s">
        <v>42673</v>
      </c>
      <c r="I1221" s="1" t="s">
        <v>42684</v>
      </c>
    </row>
    <row r="1222" spans="1:9" x14ac:dyDescent="0.35">
      <c r="A1222" s="45">
        <v>1220</v>
      </c>
      <c r="B1222" s="45" t="s">
        <v>14681</v>
      </c>
      <c r="C1222" s="1">
        <v>2018</v>
      </c>
      <c r="D1222" s="45"/>
      <c r="E1222" s="45" t="s">
        <v>14682</v>
      </c>
      <c r="F1222" s="45" t="s">
        <v>14683</v>
      </c>
      <c r="G1222" s="45" t="s">
        <v>14684</v>
      </c>
      <c r="H1222" s="1" t="s">
        <v>42673</v>
      </c>
    </row>
    <row r="1223" spans="1:9" x14ac:dyDescent="0.35">
      <c r="A1223" s="45">
        <v>1221</v>
      </c>
      <c r="B1223" s="45" t="s">
        <v>14688</v>
      </c>
      <c r="C1223" s="1">
        <v>2007</v>
      </c>
      <c r="D1223" s="45" t="s">
        <v>14689</v>
      </c>
      <c r="E1223" s="45" t="s">
        <v>14690</v>
      </c>
      <c r="F1223" s="45"/>
      <c r="G1223" s="45"/>
      <c r="H1223" s="1" t="s">
        <v>42674</v>
      </c>
      <c r="I1223" s="1" t="s">
        <v>42676</v>
      </c>
    </row>
    <row r="1224" spans="1:9" x14ac:dyDescent="0.35">
      <c r="A1224" s="45">
        <v>1222</v>
      </c>
      <c r="B1224" s="45" t="s">
        <v>14693</v>
      </c>
      <c r="C1224" s="1">
        <v>2008</v>
      </c>
      <c r="D1224" s="45" t="s">
        <v>14694</v>
      </c>
      <c r="E1224" s="45" t="s">
        <v>14695</v>
      </c>
      <c r="F1224" s="45" t="s">
        <v>14696</v>
      </c>
      <c r="G1224" s="45" t="s">
        <v>14697</v>
      </c>
      <c r="H1224" s="1" t="s">
        <v>42673</v>
      </c>
    </row>
    <row r="1225" spans="1:9" x14ac:dyDescent="0.35">
      <c r="A1225" s="45">
        <v>1223</v>
      </c>
      <c r="B1225" s="45" t="s">
        <v>14701</v>
      </c>
      <c r="C1225" s="1">
        <v>2002</v>
      </c>
      <c r="D1225" s="45" t="s">
        <v>14702</v>
      </c>
      <c r="E1225" s="45" t="s">
        <v>14703</v>
      </c>
      <c r="F1225" s="45" t="s">
        <v>14704</v>
      </c>
      <c r="G1225" s="45" t="s">
        <v>14705</v>
      </c>
      <c r="H1225" s="1" t="s">
        <v>42673</v>
      </c>
    </row>
    <row r="1226" spans="1:9" x14ac:dyDescent="0.35">
      <c r="A1226" s="45">
        <v>1224</v>
      </c>
      <c r="B1226" s="45" t="s">
        <v>14709</v>
      </c>
      <c r="C1226" s="1">
        <v>1997</v>
      </c>
      <c r="D1226" s="45" t="s">
        <v>14710</v>
      </c>
      <c r="E1226" s="45" t="s">
        <v>14711</v>
      </c>
      <c r="F1226" s="45" t="s">
        <v>14713</v>
      </c>
      <c r="G1226" s="45" t="s">
        <v>14714</v>
      </c>
      <c r="H1226" s="1" t="s">
        <v>42674</v>
      </c>
      <c r="I1226" s="1" t="s">
        <v>42676</v>
      </c>
    </row>
    <row r="1227" spans="1:9" x14ac:dyDescent="0.35">
      <c r="A1227" s="45">
        <v>1225</v>
      </c>
      <c r="B1227" s="45" t="s">
        <v>14719</v>
      </c>
      <c r="C1227" s="1">
        <v>2023</v>
      </c>
      <c r="D1227" s="45" t="s">
        <v>14720</v>
      </c>
      <c r="E1227" s="45" t="s">
        <v>14721</v>
      </c>
      <c r="F1227" s="45" t="s">
        <v>14722</v>
      </c>
      <c r="G1227" s="45" t="s">
        <v>14723</v>
      </c>
      <c r="H1227" s="1" t="s">
        <v>42674</v>
      </c>
      <c r="I1227" s="1" t="s">
        <v>42675</v>
      </c>
    </row>
    <row r="1228" spans="1:9" x14ac:dyDescent="0.35">
      <c r="A1228" s="45">
        <v>1226</v>
      </c>
      <c r="B1228" s="45" t="s">
        <v>14726</v>
      </c>
      <c r="C1228" s="1">
        <v>2021</v>
      </c>
      <c r="D1228" s="45" t="s">
        <v>14727</v>
      </c>
      <c r="E1228" s="45" t="s">
        <v>14728</v>
      </c>
      <c r="F1228" s="45" t="s">
        <v>14729</v>
      </c>
      <c r="G1228" s="45"/>
      <c r="H1228" s="1" t="s">
        <v>42674</v>
      </c>
      <c r="I1228" s="1" t="s">
        <v>42681</v>
      </c>
    </row>
    <row r="1229" spans="1:9" x14ac:dyDescent="0.35">
      <c r="A1229" s="45">
        <v>1227</v>
      </c>
      <c r="B1229" s="45" t="s">
        <v>14731</v>
      </c>
      <c r="C1229" s="1">
        <v>2015</v>
      </c>
      <c r="D1229" s="45" t="s">
        <v>14732</v>
      </c>
      <c r="E1229" s="45" t="s">
        <v>14733</v>
      </c>
      <c r="F1229" s="45"/>
      <c r="G1229" s="45" t="s">
        <v>14735</v>
      </c>
      <c r="H1229" s="1" t="s">
        <v>42673</v>
      </c>
      <c r="I1229" s="1" t="s">
        <v>42677</v>
      </c>
    </row>
    <row r="1230" spans="1:9" x14ac:dyDescent="0.35">
      <c r="A1230" s="45">
        <v>1228</v>
      </c>
      <c r="B1230" s="45" t="s">
        <v>14752</v>
      </c>
      <c r="C1230" s="1">
        <v>2003</v>
      </c>
      <c r="D1230" s="45" t="s">
        <v>14753</v>
      </c>
      <c r="E1230" s="45" t="s">
        <v>14754</v>
      </c>
      <c r="F1230" s="45" t="s">
        <v>14755</v>
      </c>
      <c r="G1230" s="45"/>
      <c r="H1230" s="1" t="s">
        <v>42674</v>
      </c>
      <c r="I1230" s="1" t="s">
        <v>42676</v>
      </c>
    </row>
    <row r="1231" spans="1:9" x14ac:dyDescent="0.35">
      <c r="A1231" s="45">
        <v>1229</v>
      </c>
      <c r="B1231" s="45" t="s">
        <v>14773</v>
      </c>
      <c r="C1231" s="1">
        <v>2016</v>
      </c>
      <c r="D1231" s="45" t="s">
        <v>14774</v>
      </c>
      <c r="E1231" s="45" t="s">
        <v>14775</v>
      </c>
      <c r="F1231" s="45" t="s">
        <v>14776</v>
      </c>
      <c r="G1231" s="45" t="s">
        <v>14777</v>
      </c>
      <c r="H1231" s="1" t="s">
        <v>42673</v>
      </c>
    </row>
    <row r="1232" spans="1:9" x14ac:dyDescent="0.35">
      <c r="A1232" s="45">
        <v>1230</v>
      </c>
      <c r="B1232" s="45" t="s">
        <v>14781</v>
      </c>
      <c r="C1232" s="1">
        <v>2016</v>
      </c>
      <c r="D1232" s="45" t="s">
        <v>14782</v>
      </c>
      <c r="E1232" s="45" t="s">
        <v>14783</v>
      </c>
      <c r="F1232" s="45"/>
      <c r="G1232" s="45" t="s">
        <v>14784</v>
      </c>
      <c r="H1232" s="1" t="s">
        <v>42674</v>
      </c>
      <c r="I1232" s="1" t="s">
        <v>42678</v>
      </c>
    </row>
    <row r="1233" spans="1:9" x14ac:dyDescent="0.35">
      <c r="A1233" s="45">
        <v>1231</v>
      </c>
      <c r="B1233" s="45" t="s">
        <v>14792</v>
      </c>
      <c r="C1233" s="1">
        <v>2015</v>
      </c>
      <c r="D1233" s="45" t="s">
        <v>14793</v>
      </c>
      <c r="E1233" s="45" t="s">
        <v>14794</v>
      </c>
      <c r="F1233" s="45" t="s">
        <v>14795</v>
      </c>
      <c r="G1233" s="45" t="s">
        <v>14796</v>
      </c>
      <c r="H1233" s="1" t="s">
        <v>42673</v>
      </c>
    </row>
    <row r="1234" spans="1:9" x14ac:dyDescent="0.35">
      <c r="A1234" s="45">
        <v>1232</v>
      </c>
      <c r="B1234" s="45" t="s">
        <v>14800</v>
      </c>
      <c r="C1234" s="1">
        <v>2018</v>
      </c>
      <c r="D1234" s="45" t="s">
        <v>14801</v>
      </c>
      <c r="E1234" s="45" t="s">
        <v>14802</v>
      </c>
      <c r="F1234" s="45" t="s">
        <v>14803</v>
      </c>
      <c r="G1234" s="45" t="s">
        <v>14804</v>
      </c>
      <c r="H1234" s="1" t="s">
        <v>42673</v>
      </c>
    </row>
    <row r="1235" spans="1:9" x14ac:dyDescent="0.35">
      <c r="A1235" s="45">
        <v>1233</v>
      </c>
      <c r="B1235" s="45" t="s">
        <v>14808</v>
      </c>
      <c r="C1235" s="1">
        <v>1998</v>
      </c>
      <c r="D1235" s="45" t="s">
        <v>14809</v>
      </c>
      <c r="E1235" s="45" t="s">
        <v>14810</v>
      </c>
      <c r="F1235" s="45" t="s">
        <v>14812</v>
      </c>
      <c r="G1235" s="45" t="s">
        <v>14813</v>
      </c>
      <c r="H1235" s="1" t="s">
        <v>42673</v>
      </c>
    </row>
    <row r="1236" spans="1:9" x14ac:dyDescent="0.35">
      <c r="A1236" s="45">
        <v>1234</v>
      </c>
      <c r="B1236" s="45" t="s">
        <v>14822</v>
      </c>
      <c r="C1236" s="1">
        <v>2016</v>
      </c>
      <c r="D1236" s="45" t="s">
        <v>14823</v>
      </c>
      <c r="E1236" s="45" t="s">
        <v>14824</v>
      </c>
      <c r="F1236" s="45" t="s">
        <v>14825</v>
      </c>
      <c r="G1236" s="45" t="s">
        <v>14826</v>
      </c>
      <c r="H1236" s="1" t="s">
        <v>42673</v>
      </c>
    </row>
    <row r="1237" spans="1:9" x14ac:dyDescent="0.35">
      <c r="A1237" s="45">
        <v>1235</v>
      </c>
      <c r="B1237" s="45" t="s">
        <v>14831</v>
      </c>
      <c r="C1237" s="1">
        <v>2008</v>
      </c>
      <c r="D1237" s="45" t="s">
        <v>14832</v>
      </c>
      <c r="E1237" s="45" t="s">
        <v>14833</v>
      </c>
      <c r="F1237" s="45" t="s">
        <v>14834</v>
      </c>
      <c r="G1237" s="45" t="s">
        <v>14836</v>
      </c>
      <c r="H1237" s="1" t="s">
        <v>42673</v>
      </c>
    </row>
    <row r="1238" spans="1:9" x14ac:dyDescent="0.35">
      <c r="A1238" s="45">
        <v>1236</v>
      </c>
      <c r="B1238" s="45" t="s">
        <v>14847</v>
      </c>
      <c r="C1238" s="1">
        <v>1993</v>
      </c>
      <c r="D1238" s="45" t="s">
        <v>14848</v>
      </c>
      <c r="E1238" s="45" t="s">
        <v>14849</v>
      </c>
      <c r="F1238" s="45"/>
      <c r="G1238" s="45"/>
      <c r="H1238" s="1" t="s">
        <v>42673</v>
      </c>
    </row>
    <row r="1239" spans="1:9" x14ac:dyDescent="0.35">
      <c r="A1239" s="45">
        <v>1237</v>
      </c>
      <c r="B1239" s="45" t="s">
        <v>14854</v>
      </c>
      <c r="C1239" s="1">
        <v>1981</v>
      </c>
      <c r="D1239" s="45" t="s">
        <v>14855</v>
      </c>
      <c r="E1239" s="45" t="s">
        <v>14856</v>
      </c>
      <c r="F1239" s="45" t="s">
        <v>14858</v>
      </c>
      <c r="G1239" s="45" t="s">
        <v>14859</v>
      </c>
      <c r="H1239" s="1" t="s">
        <v>42673</v>
      </c>
    </row>
    <row r="1240" spans="1:9" x14ac:dyDescent="0.35">
      <c r="A1240" s="45">
        <v>1238</v>
      </c>
      <c r="B1240" s="45" t="s">
        <v>14863</v>
      </c>
      <c r="C1240" s="1">
        <v>2020</v>
      </c>
      <c r="D1240" s="45" t="s">
        <v>14864</v>
      </c>
      <c r="E1240" s="45" t="s">
        <v>14865</v>
      </c>
      <c r="F1240" s="45" t="s">
        <v>14867</v>
      </c>
      <c r="G1240" s="45" t="s">
        <v>14868</v>
      </c>
      <c r="H1240" s="1" t="s">
        <v>42673</v>
      </c>
    </row>
    <row r="1241" spans="1:9" x14ac:dyDescent="0.35">
      <c r="A1241" s="45">
        <v>1239</v>
      </c>
      <c r="B1241" s="45" t="s">
        <v>14873</v>
      </c>
      <c r="C1241" s="1">
        <v>2009</v>
      </c>
      <c r="D1241" s="45" t="s">
        <v>14874</v>
      </c>
      <c r="E1241" s="45" t="s">
        <v>14875</v>
      </c>
      <c r="F1241" s="45" t="s">
        <v>14877</v>
      </c>
      <c r="G1241" s="45" t="s">
        <v>14878</v>
      </c>
      <c r="H1241" s="1" t="s">
        <v>42673</v>
      </c>
    </row>
    <row r="1242" spans="1:9" x14ac:dyDescent="0.35">
      <c r="A1242" s="45">
        <v>1240</v>
      </c>
      <c r="B1242" s="45" t="s">
        <v>14882</v>
      </c>
      <c r="C1242" s="1">
        <v>2017</v>
      </c>
      <c r="D1242" s="45" t="s">
        <v>14883</v>
      </c>
      <c r="E1242" s="45" t="s">
        <v>14884</v>
      </c>
      <c r="F1242" s="45" t="s">
        <v>14885</v>
      </c>
      <c r="G1242" s="45" t="s">
        <v>14886</v>
      </c>
      <c r="H1242" s="1" t="s">
        <v>42673</v>
      </c>
    </row>
    <row r="1243" spans="1:9" x14ac:dyDescent="0.35">
      <c r="A1243" s="45">
        <v>1241</v>
      </c>
      <c r="B1243" s="45" t="s">
        <v>14890</v>
      </c>
      <c r="C1243" s="1">
        <v>2020</v>
      </c>
      <c r="D1243" s="45" t="s">
        <v>14891</v>
      </c>
      <c r="E1243" s="45" t="s">
        <v>14892</v>
      </c>
      <c r="F1243" s="45" t="s">
        <v>14893</v>
      </c>
      <c r="G1243" s="45"/>
      <c r="H1243" s="1" t="s">
        <v>42673</v>
      </c>
      <c r="I1243" s="1" t="s">
        <v>42677</v>
      </c>
    </row>
    <row r="1244" spans="1:9" x14ac:dyDescent="0.35">
      <c r="A1244" s="45">
        <v>1242</v>
      </c>
      <c r="B1244" s="45" t="s">
        <v>14895</v>
      </c>
      <c r="C1244" s="1">
        <v>2023</v>
      </c>
      <c r="D1244" s="45" t="s">
        <v>14896</v>
      </c>
      <c r="E1244" s="45" t="s">
        <v>14897</v>
      </c>
      <c r="F1244" s="45" t="s">
        <v>14898</v>
      </c>
      <c r="G1244" s="45" t="s">
        <v>14899</v>
      </c>
      <c r="H1244" s="1" t="s">
        <v>42674</v>
      </c>
      <c r="I1244" s="1" t="s">
        <v>42676</v>
      </c>
    </row>
    <row r="1245" spans="1:9" x14ac:dyDescent="0.35">
      <c r="A1245" s="45">
        <v>1243</v>
      </c>
      <c r="B1245" s="45" t="s">
        <v>14903</v>
      </c>
      <c r="C1245" s="1">
        <v>2017</v>
      </c>
      <c r="D1245" s="45" t="s">
        <v>10187</v>
      </c>
      <c r="E1245" s="45" t="s">
        <v>14904</v>
      </c>
      <c r="F1245" s="45" t="s">
        <v>14905</v>
      </c>
      <c r="G1245" s="45" t="s">
        <v>14906</v>
      </c>
      <c r="H1245" s="1" t="s">
        <v>42673</v>
      </c>
    </row>
    <row r="1246" spans="1:9" x14ac:dyDescent="0.35">
      <c r="A1246" s="45">
        <v>1244</v>
      </c>
      <c r="B1246" s="45" t="s">
        <v>14910</v>
      </c>
      <c r="C1246" s="1">
        <v>2020</v>
      </c>
      <c r="D1246" s="45" t="s">
        <v>14911</v>
      </c>
      <c r="E1246" s="45" t="s">
        <v>14912</v>
      </c>
      <c r="F1246" s="45" t="s">
        <v>14913</v>
      </c>
      <c r="G1246" s="45" t="s">
        <v>14914</v>
      </c>
      <c r="H1246" s="1" t="s">
        <v>42673</v>
      </c>
    </row>
    <row r="1247" spans="1:9" x14ac:dyDescent="0.35">
      <c r="A1247" s="45">
        <v>1245</v>
      </c>
      <c r="B1247" s="45" t="s">
        <v>14917</v>
      </c>
      <c r="C1247" s="1">
        <v>2015</v>
      </c>
      <c r="D1247" s="45" t="s">
        <v>9628</v>
      </c>
      <c r="E1247" s="45" t="s">
        <v>14918</v>
      </c>
      <c r="F1247" s="45" t="s">
        <v>14919</v>
      </c>
      <c r="G1247" s="45" t="s">
        <v>14920</v>
      </c>
      <c r="H1247" s="1" t="s">
        <v>42674</v>
      </c>
      <c r="I1247" s="1" t="s">
        <v>42676</v>
      </c>
    </row>
    <row r="1248" spans="1:9" x14ac:dyDescent="0.35">
      <c r="A1248" s="45">
        <v>1246</v>
      </c>
      <c r="B1248" s="45" t="s">
        <v>14932</v>
      </c>
      <c r="C1248" s="1">
        <v>2005</v>
      </c>
      <c r="D1248" s="45" t="s">
        <v>14933</v>
      </c>
      <c r="E1248" s="45" t="s">
        <v>14934</v>
      </c>
      <c r="F1248" s="45" t="s">
        <v>14935</v>
      </c>
      <c r="G1248" s="45" t="s">
        <v>14936</v>
      </c>
      <c r="H1248" s="1" t="s">
        <v>42673</v>
      </c>
    </row>
    <row r="1249" spans="1:9" x14ac:dyDescent="0.35">
      <c r="A1249" s="45">
        <v>1247</v>
      </c>
      <c r="B1249" s="45" t="s">
        <v>14940</v>
      </c>
      <c r="C1249" s="1">
        <v>2001</v>
      </c>
      <c r="D1249" s="45" t="s">
        <v>14941</v>
      </c>
      <c r="E1249" s="45" t="s">
        <v>14942</v>
      </c>
      <c r="F1249" s="45" t="s">
        <v>14943</v>
      </c>
      <c r="G1249" s="45" t="s">
        <v>14944</v>
      </c>
      <c r="H1249" s="1" t="s">
        <v>42673</v>
      </c>
    </row>
    <row r="1250" spans="1:9" x14ac:dyDescent="0.35">
      <c r="A1250" s="45">
        <v>1248</v>
      </c>
      <c r="B1250" s="45" t="s">
        <v>14955</v>
      </c>
      <c r="C1250" s="1">
        <v>2011</v>
      </c>
      <c r="D1250" s="45" t="s">
        <v>14956</v>
      </c>
      <c r="E1250" s="45" t="s">
        <v>14957</v>
      </c>
      <c r="F1250" s="45" t="s">
        <v>14958</v>
      </c>
      <c r="G1250" s="45" t="s">
        <v>14959</v>
      </c>
      <c r="H1250" s="1" t="s">
        <v>42673</v>
      </c>
    </row>
    <row r="1251" spans="1:9" x14ac:dyDescent="0.35">
      <c r="A1251" s="45">
        <v>1249</v>
      </c>
      <c r="B1251" s="45" t="s">
        <v>14979</v>
      </c>
      <c r="C1251" s="1">
        <v>2004</v>
      </c>
      <c r="D1251" s="45" t="s">
        <v>14980</v>
      </c>
      <c r="E1251" s="45" t="s">
        <v>14981</v>
      </c>
      <c r="F1251" s="45"/>
      <c r="G1251" s="45" t="s">
        <v>14984</v>
      </c>
      <c r="H1251" s="1" t="s">
        <v>42673</v>
      </c>
    </row>
    <row r="1252" spans="1:9" x14ac:dyDescent="0.35">
      <c r="A1252" s="45">
        <v>1250</v>
      </c>
      <c r="B1252" s="45" t="s">
        <v>14995</v>
      </c>
      <c r="C1252" s="1">
        <v>2004</v>
      </c>
      <c r="D1252" s="45" t="s">
        <v>14996</v>
      </c>
      <c r="E1252" s="45" t="s">
        <v>14997</v>
      </c>
      <c r="F1252" s="45" t="s">
        <v>14998</v>
      </c>
      <c r="G1252" s="45" t="s">
        <v>14999</v>
      </c>
      <c r="H1252" s="1" t="s">
        <v>42673</v>
      </c>
    </row>
    <row r="1253" spans="1:9" x14ac:dyDescent="0.35">
      <c r="A1253" s="45">
        <v>1251</v>
      </c>
      <c r="B1253" s="45" t="s">
        <v>15003</v>
      </c>
      <c r="C1253" s="1">
        <v>2004</v>
      </c>
      <c r="D1253" s="45" t="s">
        <v>15004</v>
      </c>
      <c r="E1253" s="45" t="s">
        <v>15005</v>
      </c>
      <c r="F1253" s="45" t="s">
        <v>15006</v>
      </c>
      <c r="G1253" s="45" t="s">
        <v>15007</v>
      </c>
      <c r="H1253" s="1" t="s">
        <v>42673</v>
      </c>
    </row>
    <row r="1254" spans="1:9" x14ac:dyDescent="0.35">
      <c r="A1254" s="45">
        <v>1252</v>
      </c>
      <c r="B1254" s="45" t="s">
        <v>15010</v>
      </c>
      <c r="C1254" s="1">
        <v>1996</v>
      </c>
      <c r="D1254" s="45" t="s">
        <v>15011</v>
      </c>
      <c r="E1254" s="45" t="s">
        <v>15012</v>
      </c>
      <c r="F1254" s="45" t="s">
        <v>15013</v>
      </c>
      <c r="G1254" s="45" t="s">
        <v>15014</v>
      </c>
      <c r="H1254" s="1" t="s">
        <v>42673</v>
      </c>
    </row>
    <row r="1255" spans="1:9" x14ac:dyDescent="0.35">
      <c r="A1255" s="45">
        <v>1253</v>
      </c>
      <c r="B1255" s="45" t="s">
        <v>15017</v>
      </c>
      <c r="C1255" s="1">
        <v>2008</v>
      </c>
      <c r="D1255" s="45" t="s">
        <v>15018</v>
      </c>
      <c r="E1255" s="45" t="s">
        <v>15019</v>
      </c>
      <c r="F1255" s="45" t="s">
        <v>15020</v>
      </c>
      <c r="G1255" s="45" t="s">
        <v>15021</v>
      </c>
      <c r="H1255" s="1" t="s">
        <v>42673</v>
      </c>
    </row>
    <row r="1256" spans="1:9" x14ac:dyDescent="0.35">
      <c r="A1256" s="45">
        <v>1254</v>
      </c>
      <c r="B1256" s="45" t="s">
        <v>15025</v>
      </c>
      <c r="C1256" s="1">
        <v>2003</v>
      </c>
      <c r="D1256" s="45" t="s">
        <v>15026</v>
      </c>
      <c r="E1256" s="45" t="s">
        <v>15027</v>
      </c>
      <c r="F1256" s="45" t="s">
        <v>15028</v>
      </c>
      <c r="G1256" s="45" t="s">
        <v>15029</v>
      </c>
      <c r="H1256" s="1" t="s">
        <v>42673</v>
      </c>
    </row>
    <row r="1257" spans="1:9" x14ac:dyDescent="0.35">
      <c r="A1257" s="45">
        <v>1255</v>
      </c>
      <c r="B1257" s="45" t="s">
        <v>15040</v>
      </c>
      <c r="C1257" s="1">
        <v>2017</v>
      </c>
      <c r="D1257" s="45" t="s">
        <v>15041</v>
      </c>
      <c r="E1257" s="45" t="s">
        <v>15042</v>
      </c>
      <c r="F1257" s="45" t="s">
        <v>15043</v>
      </c>
      <c r="G1257" s="45"/>
      <c r="H1257" s="1" t="s">
        <v>42674</v>
      </c>
      <c r="I1257" s="1" t="s">
        <v>42675</v>
      </c>
    </row>
    <row r="1258" spans="1:9" x14ac:dyDescent="0.35">
      <c r="A1258" s="45">
        <v>1256</v>
      </c>
      <c r="B1258" s="45" t="s">
        <v>15053</v>
      </c>
      <c r="C1258" s="1">
        <v>2018</v>
      </c>
      <c r="D1258" s="45" t="s">
        <v>15054</v>
      </c>
      <c r="E1258" s="45" t="s">
        <v>15055</v>
      </c>
      <c r="F1258" s="45" t="s">
        <v>15056</v>
      </c>
      <c r="G1258" s="45" t="s">
        <v>15057</v>
      </c>
      <c r="H1258" s="1" t="s">
        <v>42674</v>
      </c>
      <c r="I1258" s="1" t="s">
        <v>42675</v>
      </c>
    </row>
    <row r="1259" spans="1:9" x14ac:dyDescent="0.35">
      <c r="A1259" s="45">
        <v>1257</v>
      </c>
      <c r="B1259" s="45" t="s">
        <v>15078</v>
      </c>
      <c r="C1259" s="1">
        <v>2022</v>
      </c>
      <c r="D1259" s="45" t="s">
        <v>15079</v>
      </c>
      <c r="E1259" s="45" t="s">
        <v>15080</v>
      </c>
      <c r="F1259" s="45" t="s">
        <v>15081</v>
      </c>
      <c r="G1259" s="45" t="s">
        <v>15082</v>
      </c>
      <c r="H1259" s="1" t="s">
        <v>42674</v>
      </c>
      <c r="I1259" s="1" t="s">
        <v>42676</v>
      </c>
    </row>
    <row r="1260" spans="1:9" x14ac:dyDescent="0.35">
      <c r="A1260" s="45">
        <v>1258</v>
      </c>
      <c r="B1260" s="45" t="s">
        <v>15087</v>
      </c>
      <c r="C1260" s="1">
        <v>2022</v>
      </c>
      <c r="D1260" s="45" t="s">
        <v>15088</v>
      </c>
      <c r="E1260" s="45" t="s">
        <v>15089</v>
      </c>
      <c r="F1260" s="45" t="s">
        <v>15090</v>
      </c>
      <c r="G1260" s="45" t="s">
        <v>15091</v>
      </c>
      <c r="H1260" s="1" t="s">
        <v>42673</v>
      </c>
      <c r="I1260" s="1" t="s">
        <v>42679</v>
      </c>
    </row>
    <row r="1261" spans="1:9" x14ac:dyDescent="0.35">
      <c r="A1261" s="45">
        <v>1259</v>
      </c>
      <c r="B1261" s="45" t="s">
        <v>15106</v>
      </c>
      <c r="C1261" s="1">
        <v>2007</v>
      </c>
      <c r="D1261" s="45" t="s">
        <v>15107</v>
      </c>
      <c r="E1261" s="45" t="s">
        <v>15108</v>
      </c>
      <c r="F1261" s="45" t="s">
        <v>15109</v>
      </c>
      <c r="G1261" s="45" t="s">
        <v>15110</v>
      </c>
      <c r="H1261" s="1" t="s">
        <v>42673</v>
      </c>
    </row>
    <row r="1262" spans="1:9" x14ac:dyDescent="0.35">
      <c r="A1262" s="45">
        <v>1260</v>
      </c>
      <c r="B1262" s="45" t="s">
        <v>15114</v>
      </c>
      <c r="C1262" s="1">
        <v>2016</v>
      </c>
      <c r="D1262" s="45" t="s">
        <v>15115</v>
      </c>
      <c r="E1262" s="45" t="s">
        <v>15116</v>
      </c>
      <c r="F1262" s="45"/>
      <c r="G1262" s="45" t="s">
        <v>15119</v>
      </c>
      <c r="H1262" s="1" t="s">
        <v>42673</v>
      </c>
    </row>
    <row r="1263" spans="1:9" x14ac:dyDescent="0.35">
      <c r="A1263" s="45">
        <v>1261</v>
      </c>
      <c r="B1263" s="45" t="s">
        <v>15124</v>
      </c>
      <c r="C1263" s="1">
        <v>2008</v>
      </c>
      <c r="D1263" s="45" t="s">
        <v>15125</v>
      </c>
      <c r="E1263" s="45" t="s">
        <v>15126</v>
      </c>
      <c r="F1263" s="45" t="s">
        <v>15127</v>
      </c>
      <c r="G1263" s="45" t="s">
        <v>15128</v>
      </c>
      <c r="H1263" s="1" t="s">
        <v>42673</v>
      </c>
    </row>
    <row r="1264" spans="1:9" x14ac:dyDescent="0.35">
      <c r="A1264" s="45">
        <v>1262</v>
      </c>
      <c r="B1264" s="45" t="s">
        <v>15132</v>
      </c>
      <c r="C1264" s="1">
        <v>2011</v>
      </c>
      <c r="D1264" s="45" t="s">
        <v>15133</v>
      </c>
      <c r="E1264" s="45" t="s">
        <v>15134</v>
      </c>
      <c r="F1264" s="45" t="s">
        <v>15135</v>
      </c>
      <c r="G1264" s="45"/>
      <c r="H1264" s="1" t="s">
        <v>42674</v>
      </c>
      <c r="I1264" s="1" t="s">
        <v>42676</v>
      </c>
    </row>
    <row r="1265" spans="1:9" x14ac:dyDescent="0.35">
      <c r="A1265" s="45">
        <v>1263</v>
      </c>
      <c r="B1265" s="45" t="s">
        <v>15138</v>
      </c>
      <c r="C1265" s="1">
        <v>2006</v>
      </c>
      <c r="D1265" s="45" t="s">
        <v>15139</v>
      </c>
      <c r="E1265" s="45" t="s">
        <v>15140</v>
      </c>
      <c r="F1265" s="45" t="s">
        <v>15143</v>
      </c>
      <c r="G1265" s="45" t="s">
        <v>15144</v>
      </c>
      <c r="H1265" s="1" t="s">
        <v>42673</v>
      </c>
    </row>
    <row r="1266" spans="1:9" x14ac:dyDescent="0.35">
      <c r="A1266" s="45">
        <v>1264</v>
      </c>
      <c r="B1266" s="45" t="s">
        <v>15149</v>
      </c>
      <c r="C1266" s="1">
        <v>1997</v>
      </c>
      <c r="D1266" s="45" t="s">
        <v>15150</v>
      </c>
      <c r="E1266" s="45" t="s">
        <v>3921</v>
      </c>
      <c r="F1266" s="45"/>
      <c r="G1266" s="45" t="s">
        <v>15151</v>
      </c>
      <c r="H1266" s="1" t="s">
        <v>42673</v>
      </c>
    </row>
    <row r="1267" spans="1:9" x14ac:dyDescent="0.35">
      <c r="A1267" s="45">
        <v>1265</v>
      </c>
      <c r="B1267" s="45" t="s">
        <v>15155</v>
      </c>
      <c r="C1267" s="1">
        <v>2006</v>
      </c>
      <c r="D1267" s="45" t="s">
        <v>15156</v>
      </c>
      <c r="E1267" s="45" t="s">
        <v>15157</v>
      </c>
      <c r="F1267" s="45" t="s">
        <v>15158</v>
      </c>
      <c r="G1267" s="45"/>
      <c r="H1267" s="1" t="s">
        <v>42673</v>
      </c>
    </row>
    <row r="1268" spans="1:9" x14ac:dyDescent="0.35">
      <c r="A1268" s="45">
        <v>1266</v>
      </c>
      <c r="B1268" s="45" t="s">
        <v>15177</v>
      </c>
      <c r="C1268" s="1">
        <v>2012</v>
      </c>
      <c r="D1268" s="45" t="s">
        <v>15178</v>
      </c>
      <c r="E1268" s="45" t="s">
        <v>15179</v>
      </c>
      <c r="F1268" s="45" t="s">
        <v>15180</v>
      </c>
      <c r="G1268" s="45" t="s">
        <v>15181</v>
      </c>
      <c r="H1268" s="1" t="s">
        <v>42673</v>
      </c>
    </row>
    <row r="1269" spans="1:9" x14ac:dyDescent="0.35">
      <c r="A1269" s="45">
        <v>1267</v>
      </c>
      <c r="B1269" s="45" t="s">
        <v>15185</v>
      </c>
      <c r="C1269" s="1">
        <v>2023</v>
      </c>
      <c r="D1269" s="45" t="s">
        <v>15186</v>
      </c>
      <c r="E1269" s="45" t="s">
        <v>15187</v>
      </c>
      <c r="F1269" s="45" t="s">
        <v>15188</v>
      </c>
      <c r="G1269" s="45" t="s">
        <v>15189</v>
      </c>
      <c r="H1269" s="1" t="s">
        <v>42673</v>
      </c>
    </row>
    <row r="1270" spans="1:9" x14ac:dyDescent="0.35">
      <c r="A1270" s="45">
        <v>1268</v>
      </c>
      <c r="B1270" s="45" t="s">
        <v>15194</v>
      </c>
      <c r="C1270" s="1">
        <v>2017</v>
      </c>
      <c r="D1270" s="45" t="s">
        <v>15195</v>
      </c>
      <c r="E1270" s="45" t="s">
        <v>15196</v>
      </c>
      <c r="F1270" s="45" t="s">
        <v>15197</v>
      </c>
      <c r="G1270" s="45" t="s">
        <v>15198</v>
      </c>
      <c r="H1270" s="1" t="s">
        <v>42673</v>
      </c>
    </row>
    <row r="1271" spans="1:9" x14ac:dyDescent="0.35">
      <c r="A1271" s="45">
        <v>1269</v>
      </c>
      <c r="B1271" s="45" t="s">
        <v>15201</v>
      </c>
      <c r="C1271" s="1">
        <v>2019</v>
      </c>
      <c r="D1271" s="45" t="s">
        <v>15202</v>
      </c>
      <c r="E1271" s="45" t="s">
        <v>15203</v>
      </c>
      <c r="F1271" s="45" t="s">
        <v>15204</v>
      </c>
      <c r="G1271" s="45" t="s">
        <v>15205</v>
      </c>
      <c r="H1271" s="1" t="s">
        <v>42674</v>
      </c>
      <c r="I1271" s="1" t="s">
        <v>42676</v>
      </c>
    </row>
    <row r="1272" spans="1:9" x14ac:dyDescent="0.35">
      <c r="A1272" s="45">
        <v>1270</v>
      </c>
      <c r="B1272" s="45" t="s">
        <v>15226</v>
      </c>
      <c r="C1272" s="1">
        <v>2007</v>
      </c>
      <c r="D1272" s="45" t="s">
        <v>15227</v>
      </c>
      <c r="E1272" s="45" t="s">
        <v>15228</v>
      </c>
      <c r="F1272" s="45" t="s">
        <v>15229</v>
      </c>
      <c r="G1272" s="45" t="s">
        <v>15230</v>
      </c>
      <c r="H1272" s="1" t="s">
        <v>42673</v>
      </c>
    </row>
    <row r="1273" spans="1:9" x14ac:dyDescent="0.35">
      <c r="A1273" s="45">
        <v>1271</v>
      </c>
      <c r="B1273" s="45" t="s">
        <v>15234</v>
      </c>
      <c r="C1273" s="1">
        <v>2005</v>
      </c>
      <c r="D1273" s="45" t="s">
        <v>15235</v>
      </c>
      <c r="E1273" s="45" t="s">
        <v>15236</v>
      </c>
      <c r="F1273" s="45" t="s">
        <v>15237</v>
      </c>
      <c r="G1273" s="45" t="s">
        <v>15238</v>
      </c>
      <c r="H1273" s="1" t="s">
        <v>42673</v>
      </c>
    </row>
    <row r="1274" spans="1:9" x14ac:dyDescent="0.35">
      <c r="A1274" s="45">
        <v>1272</v>
      </c>
      <c r="B1274" s="45" t="s">
        <v>15242</v>
      </c>
      <c r="C1274" s="1">
        <v>2004</v>
      </c>
      <c r="D1274" s="45" t="s">
        <v>15243</v>
      </c>
      <c r="E1274" s="45" t="s">
        <v>15244</v>
      </c>
      <c r="F1274" s="45" t="s">
        <v>15245</v>
      </c>
      <c r="G1274" s="45" t="s">
        <v>15246</v>
      </c>
      <c r="H1274" s="1" t="s">
        <v>42674</v>
      </c>
      <c r="I1274" s="1" t="s">
        <v>42675</v>
      </c>
    </row>
    <row r="1275" spans="1:9" x14ac:dyDescent="0.35">
      <c r="A1275" s="45">
        <v>1273</v>
      </c>
      <c r="B1275" s="45" t="s">
        <v>15263</v>
      </c>
      <c r="C1275" s="1">
        <v>2007</v>
      </c>
      <c r="D1275" s="45" t="s">
        <v>15264</v>
      </c>
      <c r="E1275" s="45" t="s">
        <v>15265</v>
      </c>
      <c r="F1275" s="45" t="s">
        <v>15268</v>
      </c>
      <c r="G1275" s="45" t="s">
        <v>15269</v>
      </c>
      <c r="H1275" s="1" t="s">
        <v>42673</v>
      </c>
    </row>
    <row r="1276" spans="1:9" x14ac:dyDescent="0.35">
      <c r="A1276" s="45">
        <v>1274</v>
      </c>
      <c r="B1276" s="45" t="s">
        <v>15274</v>
      </c>
      <c r="C1276" s="1">
        <v>2014</v>
      </c>
      <c r="D1276" s="45" t="s">
        <v>15275</v>
      </c>
      <c r="E1276" s="45" t="s">
        <v>15276</v>
      </c>
      <c r="F1276" s="45" t="s">
        <v>15277</v>
      </c>
      <c r="G1276" s="45" t="s">
        <v>15278</v>
      </c>
      <c r="H1276" s="1" t="s">
        <v>42673</v>
      </c>
    </row>
    <row r="1277" spans="1:9" x14ac:dyDescent="0.35">
      <c r="A1277" s="45">
        <v>1275</v>
      </c>
      <c r="B1277" s="45" t="s">
        <v>15283</v>
      </c>
      <c r="C1277" s="1">
        <v>2020</v>
      </c>
      <c r="D1277" s="45" t="s">
        <v>15284</v>
      </c>
      <c r="E1277" s="45" t="s">
        <v>15285</v>
      </c>
      <c r="F1277" s="45" t="s">
        <v>15286</v>
      </c>
      <c r="G1277" s="45" t="s">
        <v>15287</v>
      </c>
      <c r="H1277" s="1" t="s">
        <v>42674</v>
      </c>
      <c r="I1277" s="1" t="s">
        <v>42678</v>
      </c>
    </row>
    <row r="1278" spans="1:9" x14ac:dyDescent="0.35">
      <c r="A1278" s="45">
        <v>1276</v>
      </c>
      <c r="B1278" s="45" t="s">
        <v>15291</v>
      </c>
      <c r="C1278" s="1">
        <v>2017</v>
      </c>
      <c r="D1278" s="45" t="s">
        <v>15292</v>
      </c>
      <c r="E1278" s="45" t="s">
        <v>15293</v>
      </c>
      <c r="F1278" s="45"/>
      <c r="G1278" s="45" t="s">
        <v>15295</v>
      </c>
      <c r="H1278" s="1" t="s">
        <v>42673</v>
      </c>
    </row>
    <row r="1279" spans="1:9" x14ac:dyDescent="0.35">
      <c r="A1279" s="45">
        <v>1277</v>
      </c>
      <c r="B1279" s="45" t="s">
        <v>15298</v>
      </c>
      <c r="C1279" s="1">
        <v>2021</v>
      </c>
      <c r="D1279" s="45" t="s">
        <v>15299</v>
      </c>
      <c r="E1279" s="45" t="s">
        <v>15300</v>
      </c>
      <c r="F1279" s="45" t="s">
        <v>15301</v>
      </c>
      <c r="G1279" s="45" t="s">
        <v>15302</v>
      </c>
      <c r="H1279" s="1" t="s">
        <v>42673</v>
      </c>
    </row>
    <row r="1280" spans="1:9" x14ac:dyDescent="0.35">
      <c r="A1280" s="45">
        <v>1278</v>
      </c>
      <c r="B1280" s="45" t="s">
        <v>15305</v>
      </c>
      <c r="C1280" s="1">
        <v>2021</v>
      </c>
      <c r="D1280" s="45" t="s">
        <v>15306</v>
      </c>
      <c r="E1280" s="45" t="s">
        <v>15307</v>
      </c>
      <c r="F1280" s="45" t="s">
        <v>15309</v>
      </c>
      <c r="G1280" s="45"/>
      <c r="H1280" s="1" t="s">
        <v>42673</v>
      </c>
    </row>
    <row r="1281" spans="1:9" x14ac:dyDescent="0.35">
      <c r="A1281" s="45">
        <v>1279</v>
      </c>
      <c r="B1281" s="45" t="s">
        <v>15321</v>
      </c>
      <c r="C1281" s="1">
        <v>2022</v>
      </c>
      <c r="D1281" s="45" t="s">
        <v>15322</v>
      </c>
      <c r="E1281" s="45" t="s">
        <v>15323</v>
      </c>
      <c r="F1281" s="45" t="s">
        <v>15324</v>
      </c>
      <c r="G1281" s="45" t="s">
        <v>15325</v>
      </c>
      <c r="H1281" s="1" t="s">
        <v>42673</v>
      </c>
    </row>
    <row r="1282" spans="1:9" x14ac:dyDescent="0.35">
      <c r="A1282" s="45">
        <v>1280</v>
      </c>
      <c r="B1282" s="45" t="s">
        <v>15336</v>
      </c>
      <c r="C1282" s="1">
        <v>2007</v>
      </c>
      <c r="D1282" s="45" t="s">
        <v>15337</v>
      </c>
      <c r="E1282" s="45" t="s">
        <v>15338</v>
      </c>
      <c r="F1282" s="45"/>
      <c r="G1282" s="45" t="s">
        <v>15339</v>
      </c>
      <c r="H1282" s="1" t="s">
        <v>42674</v>
      </c>
      <c r="I1282" s="1" t="s">
        <v>42681</v>
      </c>
    </row>
    <row r="1283" spans="1:9" x14ac:dyDescent="0.35">
      <c r="A1283" s="45">
        <v>1281</v>
      </c>
      <c r="B1283" s="45" t="s">
        <v>15341</v>
      </c>
      <c r="C1283" s="1">
        <v>2023</v>
      </c>
      <c r="D1283" s="45" t="s">
        <v>15342</v>
      </c>
      <c r="E1283" s="45" t="s">
        <v>15343</v>
      </c>
      <c r="F1283" s="45" t="s">
        <v>15344</v>
      </c>
      <c r="G1283" s="45" t="s">
        <v>15345</v>
      </c>
      <c r="H1283" s="1" t="s">
        <v>42674</v>
      </c>
      <c r="I1283" s="1" t="s">
        <v>42675</v>
      </c>
    </row>
    <row r="1284" spans="1:9" x14ac:dyDescent="0.35">
      <c r="A1284" s="45">
        <v>1282</v>
      </c>
      <c r="B1284" s="45" t="s">
        <v>15349</v>
      </c>
      <c r="C1284" s="1">
        <v>2020</v>
      </c>
      <c r="D1284" s="45" t="s">
        <v>15350</v>
      </c>
      <c r="E1284" s="45" t="s">
        <v>15351</v>
      </c>
      <c r="F1284" s="45" t="s">
        <v>15352</v>
      </c>
      <c r="G1284" s="45" t="s">
        <v>15353</v>
      </c>
      <c r="H1284" s="1" t="s">
        <v>42673</v>
      </c>
    </row>
    <row r="1285" spans="1:9" x14ac:dyDescent="0.35">
      <c r="A1285" s="45">
        <v>1283</v>
      </c>
      <c r="B1285" s="45" t="s">
        <v>15363</v>
      </c>
      <c r="C1285" s="1">
        <v>2010</v>
      </c>
      <c r="D1285" s="45" t="s">
        <v>15364</v>
      </c>
      <c r="E1285" s="45" t="s">
        <v>15365</v>
      </c>
      <c r="F1285" s="45"/>
      <c r="G1285" s="45" t="s">
        <v>15366</v>
      </c>
      <c r="H1285" s="1" t="s">
        <v>42673</v>
      </c>
    </row>
    <row r="1286" spans="1:9" x14ac:dyDescent="0.35">
      <c r="A1286" s="45">
        <v>1284</v>
      </c>
      <c r="B1286" s="45" t="s">
        <v>15388</v>
      </c>
      <c r="C1286" s="1">
        <v>2017</v>
      </c>
      <c r="D1286" s="45" t="s">
        <v>15389</v>
      </c>
      <c r="E1286" s="45" t="s">
        <v>15390</v>
      </c>
      <c r="F1286" s="45" t="s">
        <v>15391</v>
      </c>
      <c r="G1286" s="45" t="s">
        <v>15392</v>
      </c>
      <c r="H1286" s="1" t="s">
        <v>42673</v>
      </c>
      <c r="I1286" s="1" t="s">
        <v>42677</v>
      </c>
    </row>
    <row r="1287" spans="1:9" x14ac:dyDescent="0.35">
      <c r="A1287" s="45">
        <v>1285</v>
      </c>
      <c r="B1287" s="45" t="s">
        <v>15395</v>
      </c>
      <c r="C1287" s="1">
        <v>2005</v>
      </c>
      <c r="D1287" s="45" t="s">
        <v>15396</v>
      </c>
      <c r="E1287" s="45" t="s">
        <v>15397</v>
      </c>
      <c r="F1287" s="45" t="s">
        <v>15398</v>
      </c>
      <c r="G1287" s="45" t="s">
        <v>15399</v>
      </c>
      <c r="H1287" s="1" t="s">
        <v>42673</v>
      </c>
    </row>
    <row r="1288" spans="1:9" x14ac:dyDescent="0.35">
      <c r="A1288" s="45">
        <v>1286</v>
      </c>
      <c r="B1288" s="45" t="s">
        <v>15403</v>
      </c>
      <c r="C1288" s="1">
        <v>2018</v>
      </c>
      <c r="D1288" s="45" t="s">
        <v>15404</v>
      </c>
      <c r="E1288" s="45" t="s">
        <v>15405</v>
      </c>
      <c r="F1288" s="45" t="s">
        <v>15406</v>
      </c>
      <c r="G1288" s="45" t="s">
        <v>15407</v>
      </c>
      <c r="H1288" s="1" t="s">
        <v>42673</v>
      </c>
    </row>
    <row r="1289" spans="1:9" x14ac:dyDescent="0.35">
      <c r="A1289" s="45">
        <v>1287</v>
      </c>
      <c r="B1289" s="45" t="s">
        <v>15418</v>
      </c>
      <c r="C1289" s="1">
        <v>2023</v>
      </c>
      <c r="D1289" s="45" t="s">
        <v>15419</v>
      </c>
      <c r="E1289" s="45" t="s">
        <v>15420</v>
      </c>
      <c r="F1289" s="45" t="s">
        <v>15421</v>
      </c>
      <c r="G1289" s="45" t="s">
        <v>15422</v>
      </c>
      <c r="H1289" s="1" t="s">
        <v>42673</v>
      </c>
    </row>
    <row r="1290" spans="1:9" x14ac:dyDescent="0.35">
      <c r="A1290" s="45">
        <v>1288</v>
      </c>
      <c r="B1290" s="45" t="s">
        <v>15426</v>
      </c>
      <c r="C1290" s="1">
        <v>2007</v>
      </c>
      <c r="D1290" s="45" t="s">
        <v>15427</v>
      </c>
      <c r="E1290" s="45" t="s">
        <v>15428</v>
      </c>
      <c r="F1290" s="45" t="s">
        <v>15430</v>
      </c>
      <c r="G1290" s="45"/>
      <c r="H1290" s="1" t="s">
        <v>42674</v>
      </c>
      <c r="I1290" s="1" t="s">
        <v>42676</v>
      </c>
    </row>
    <row r="1291" spans="1:9" x14ac:dyDescent="0.35">
      <c r="A1291" s="45">
        <v>1289</v>
      </c>
      <c r="B1291" s="45" t="s">
        <v>15432</v>
      </c>
      <c r="C1291" s="1">
        <v>1993</v>
      </c>
      <c r="D1291" s="45" t="s">
        <v>15433</v>
      </c>
      <c r="E1291" s="45" t="s">
        <v>15434</v>
      </c>
      <c r="F1291" s="45" t="s">
        <v>15435</v>
      </c>
      <c r="G1291" s="45" t="s">
        <v>15436</v>
      </c>
      <c r="H1291" s="1" t="s">
        <v>42674</v>
      </c>
      <c r="I1291" s="1" t="s">
        <v>42675</v>
      </c>
    </row>
    <row r="1292" spans="1:9" x14ac:dyDescent="0.35">
      <c r="A1292" s="45">
        <v>1290</v>
      </c>
      <c r="B1292" s="45" t="s">
        <v>15441</v>
      </c>
      <c r="C1292" s="1">
        <v>2006</v>
      </c>
      <c r="D1292" s="45" t="s">
        <v>15442</v>
      </c>
      <c r="E1292" s="45" t="s">
        <v>15443</v>
      </c>
      <c r="F1292" s="45" t="s">
        <v>15444</v>
      </c>
      <c r="G1292" s="45" t="s">
        <v>15445</v>
      </c>
      <c r="H1292" s="1" t="s">
        <v>42673</v>
      </c>
    </row>
    <row r="1293" spans="1:9" x14ac:dyDescent="0.35">
      <c r="A1293" s="45">
        <v>1291</v>
      </c>
      <c r="B1293" s="45" t="s">
        <v>15449</v>
      </c>
      <c r="C1293" s="1">
        <v>2019</v>
      </c>
      <c r="D1293" s="45" t="s">
        <v>15450</v>
      </c>
      <c r="E1293" s="45" t="s">
        <v>15451</v>
      </c>
      <c r="F1293" s="45" t="s">
        <v>15453</v>
      </c>
      <c r="G1293" s="45" t="s">
        <v>42686</v>
      </c>
      <c r="H1293" s="1" t="s">
        <v>42674</v>
      </c>
      <c r="I1293" s="1" t="s">
        <v>42675</v>
      </c>
    </row>
    <row r="1294" spans="1:9" x14ac:dyDescent="0.35">
      <c r="A1294" s="45">
        <v>1292</v>
      </c>
      <c r="B1294" s="45" t="s">
        <v>15466</v>
      </c>
      <c r="C1294" s="1">
        <v>2023</v>
      </c>
      <c r="D1294" s="45" t="s">
        <v>15467</v>
      </c>
      <c r="E1294" s="45" t="s">
        <v>15468</v>
      </c>
      <c r="F1294" s="45" t="s">
        <v>15469</v>
      </c>
      <c r="G1294" s="45" t="s">
        <v>15470</v>
      </c>
      <c r="H1294" s="1" t="s">
        <v>42674</v>
      </c>
      <c r="I1294" s="1" t="s">
        <v>42676</v>
      </c>
    </row>
    <row r="1295" spans="1:9" x14ac:dyDescent="0.35">
      <c r="A1295" s="45">
        <v>1293</v>
      </c>
      <c r="B1295" s="45" t="s">
        <v>15475</v>
      </c>
      <c r="C1295" s="1">
        <v>2010</v>
      </c>
      <c r="D1295" s="45" t="s">
        <v>15476</v>
      </c>
      <c r="E1295" s="45" t="s">
        <v>15477</v>
      </c>
      <c r="F1295" s="45" t="s">
        <v>15478</v>
      </c>
      <c r="G1295" s="45" t="s">
        <v>15479</v>
      </c>
      <c r="H1295" s="1" t="s">
        <v>42673</v>
      </c>
    </row>
    <row r="1296" spans="1:9" x14ac:dyDescent="0.35">
      <c r="A1296" s="45">
        <v>1294</v>
      </c>
      <c r="B1296" s="45" t="s">
        <v>15482</v>
      </c>
      <c r="C1296" s="1">
        <v>2005</v>
      </c>
      <c r="D1296" s="45" t="s">
        <v>15483</v>
      </c>
      <c r="E1296" s="45" t="s">
        <v>15484</v>
      </c>
      <c r="F1296" s="45" t="s">
        <v>15485</v>
      </c>
      <c r="G1296" s="45" t="s">
        <v>15486</v>
      </c>
      <c r="H1296" s="1" t="s">
        <v>42673</v>
      </c>
    </row>
    <row r="1297" spans="1:9" x14ac:dyDescent="0.35">
      <c r="A1297" s="45">
        <v>1295</v>
      </c>
      <c r="B1297" s="45" t="s">
        <v>15490</v>
      </c>
      <c r="C1297" s="1">
        <v>2003</v>
      </c>
      <c r="D1297" s="45" t="s">
        <v>15491</v>
      </c>
      <c r="E1297" s="45" t="s">
        <v>15492</v>
      </c>
      <c r="F1297" s="45" t="s">
        <v>15493</v>
      </c>
      <c r="G1297" s="45" t="s">
        <v>15494</v>
      </c>
      <c r="H1297" s="1" t="s">
        <v>42673</v>
      </c>
    </row>
    <row r="1298" spans="1:9" x14ac:dyDescent="0.35">
      <c r="A1298" s="45">
        <v>1296</v>
      </c>
      <c r="B1298" s="45" t="s">
        <v>15498</v>
      </c>
      <c r="C1298" s="1">
        <v>1995</v>
      </c>
      <c r="D1298" s="45" t="s">
        <v>15499</v>
      </c>
      <c r="E1298" s="45" t="s">
        <v>15500</v>
      </c>
      <c r="F1298" s="45" t="s">
        <v>15501</v>
      </c>
      <c r="G1298" s="45" t="s">
        <v>15502</v>
      </c>
      <c r="H1298" s="1" t="s">
        <v>42673</v>
      </c>
    </row>
    <row r="1299" spans="1:9" x14ac:dyDescent="0.35">
      <c r="A1299" s="45">
        <v>1297</v>
      </c>
      <c r="B1299" s="45" t="s">
        <v>15506</v>
      </c>
      <c r="C1299" s="1">
        <v>2015</v>
      </c>
      <c r="D1299" s="45" t="s">
        <v>15507</v>
      </c>
      <c r="E1299" s="45" t="s">
        <v>15508</v>
      </c>
      <c r="F1299" s="45"/>
      <c r="G1299" s="45" t="s">
        <v>15512</v>
      </c>
      <c r="H1299" s="1" t="s">
        <v>42673</v>
      </c>
    </row>
    <row r="1300" spans="1:9" x14ac:dyDescent="0.35">
      <c r="A1300" s="45">
        <v>1298</v>
      </c>
      <c r="B1300" s="45" t="s">
        <v>15517</v>
      </c>
      <c r="C1300" s="1">
        <v>1996</v>
      </c>
      <c r="D1300" s="45" t="s">
        <v>15518</v>
      </c>
      <c r="E1300" s="45" t="s">
        <v>15519</v>
      </c>
      <c r="F1300" s="45"/>
      <c r="G1300" s="45" t="s">
        <v>15522</v>
      </c>
      <c r="H1300" s="1" t="s">
        <v>42673</v>
      </c>
    </row>
    <row r="1301" spans="1:9" x14ac:dyDescent="0.35">
      <c r="A1301" s="45">
        <v>1299</v>
      </c>
      <c r="B1301" s="45" t="s">
        <v>15526</v>
      </c>
      <c r="C1301" s="1">
        <v>2015</v>
      </c>
      <c r="D1301" s="45" t="s">
        <v>15527</v>
      </c>
      <c r="E1301" s="45" t="s">
        <v>15528</v>
      </c>
      <c r="F1301" s="45"/>
      <c r="G1301" s="45" t="s">
        <v>15531</v>
      </c>
      <c r="H1301" s="1" t="s">
        <v>42673</v>
      </c>
    </row>
    <row r="1302" spans="1:9" x14ac:dyDescent="0.35">
      <c r="A1302" s="45">
        <v>1300</v>
      </c>
      <c r="B1302" s="45" t="s">
        <v>15537</v>
      </c>
      <c r="C1302" s="1">
        <v>2022</v>
      </c>
      <c r="D1302" s="45" t="s">
        <v>15538</v>
      </c>
      <c r="E1302" s="45" t="s">
        <v>15539</v>
      </c>
      <c r="F1302" s="45" t="s">
        <v>15540</v>
      </c>
      <c r="G1302" s="45"/>
      <c r="H1302" s="1" t="s">
        <v>42674</v>
      </c>
      <c r="I1302" s="1" t="s">
        <v>42676</v>
      </c>
    </row>
    <row r="1303" spans="1:9" x14ac:dyDescent="0.35">
      <c r="A1303" s="45">
        <v>1301</v>
      </c>
      <c r="B1303" s="45" t="s">
        <v>15543</v>
      </c>
      <c r="C1303" s="1">
        <v>2010</v>
      </c>
      <c r="D1303" s="45" t="s">
        <v>15544</v>
      </c>
      <c r="E1303" s="45" t="s">
        <v>15545</v>
      </c>
      <c r="F1303" s="45" t="s">
        <v>15546</v>
      </c>
      <c r="G1303" s="45" t="s">
        <v>15547</v>
      </c>
      <c r="H1303" s="1" t="s">
        <v>42673</v>
      </c>
    </row>
    <row r="1304" spans="1:9" x14ac:dyDescent="0.35">
      <c r="A1304" s="45">
        <v>1302</v>
      </c>
      <c r="B1304" s="45" t="s">
        <v>15551</v>
      </c>
      <c r="C1304" s="1">
        <v>1997</v>
      </c>
      <c r="D1304" s="45" t="s">
        <v>15552</v>
      </c>
      <c r="E1304" s="45" t="s">
        <v>15553</v>
      </c>
      <c r="F1304" s="45" t="s">
        <v>15554</v>
      </c>
      <c r="G1304" s="45"/>
      <c r="H1304" s="1" t="s">
        <v>42673</v>
      </c>
    </row>
    <row r="1305" spans="1:9" x14ac:dyDescent="0.35">
      <c r="A1305" s="45">
        <v>1303</v>
      </c>
      <c r="B1305" s="45" t="s">
        <v>15565</v>
      </c>
      <c r="C1305" s="1">
        <v>2004</v>
      </c>
      <c r="D1305" s="45" t="s">
        <v>15566</v>
      </c>
      <c r="E1305" s="45" t="s">
        <v>15567</v>
      </c>
      <c r="F1305" s="45" t="s">
        <v>15568</v>
      </c>
      <c r="G1305" s="45" t="s">
        <v>15569</v>
      </c>
      <c r="H1305" s="1" t="s">
        <v>42673</v>
      </c>
    </row>
    <row r="1306" spans="1:9" x14ac:dyDescent="0.35">
      <c r="A1306" s="45">
        <v>1304</v>
      </c>
      <c r="B1306" s="45" t="s">
        <v>15573</v>
      </c>
      <c r="C1306" s="1">
        <v>2009</v>
      </c>
      <c r="D1306" s="45" t="s">
        <v>15574</v>
      </c>
      <c r="E1306" s="45" t="s">
        <v>15575</v>
      </c>
      <c r="F1306" s="45" t="s">
        <v>15576</v>
      </c>
      <c r="G1306" s="45" t="s">
        <v>15577</v>
      </c>
      <c r="H1306" s="1" t="s">
        <v>42673</v>
      </c>
      <c r="I1306" s="1" t="s">
        <v>42679</v>
      </c>
    </row>
    <row r="1307" spans="1:9" x14ac:dyDescent="0.35">
      <c r="A1307" s="45">
        <v>1305</v>
      </c>
      <c r="B1307" s="45" t="s">
        <v>15581</v>
      </c>
      <c r="C1307" s="1">
        <v>2014</v>
      </c>
      <c r="D1307" s="45" t="s">
        <v>15582</v>
      </c>
      <c r="E1307" s="45" t="s">
        <v>15583</v>
      </c>
      <c r="F1307" s="45" t="s">
        <v>15584</v>
      </c>
      <c r="G1307" s="45" t="s">
        <v>15585</v>
      </c>
      <c r="H1307" s="1" t="s">
        <v>42673</v>
      </c>
    </row>
    <row r="1308" spans="1:9" x14ac:dyDescent="0.35">
      <c r="A1308" s="45">
        <v>1306</v>
      </c>
      <c r="B1308" s="45" t="s">
        <v>15589</v>
      </c>
      <c r="C1308" s="1">
        <v>2015</v>
      </c>
      <c r="D1308" s="45" t="s">
        <v>15590</v>
      </c>
      <c r="E1308" s="45" t="s">
        <v>15591</v>
      </c>
      <c r="F1308" s="45" t="s">
        <v>15592</v>
      </c>
      <c r="G1308" s="45"/>
      <c r="H1308" s="1" t="s">
        <v>42673</v>
      </c>
      <c r="I1308" s="1" t="s">
        <v>42682</v>
      </c>
    </row>
    <row r="1309" spans="1:9" x14ac:dyDescent="0.35">
      <c r="A1309" s="45">
        <v>1307</v>
      </c>
      <c r="B1309" s="45" t="s">
        <v>15600</v>
      </c>
      <c r="C1309" s="1">
        <v>2022</v>
      </c>
      <c r="D1309" s="45" t="s">
        <v>15601</v>
      </c>
      <c r="E1309" s="45" t="s">
        <v>15602</v>
      </c>
      <c r="F1309" s="45" t="s">
        <v>15603</v>
      </c>
      <c r="G1309" s="45"/>
      <c r="H1309" s="1" t="s">
        <v>42674</v>
      </c>
      <c r="I1309" s="1" t="s">
        <v>42675</v>
      </c>
    </row>
    <row r="1310" spans="1:9" x14ac:dyDescent="0.35">
      <c r="A1310" s="45">
        <v>1308</v>
      </c>
      <c r="B1310" s="45" t="s">
        <v>15624</v>
      </c>
      <c r="C1310" s="1">
        <v>2018</v>
      </c>
      <c r="D1310" s="45" t="s">
        <v>15625</v>
      </c>
      <c r="E1310" s="45" t="s">
        <v>15626</v>
      </c>
      <c r="F1310" s="45" t="s">
        <v>15627</v>
      </c>
      <c r="G1310" s="45" t="s">
        <v>15628</v>
      </c>
      <c r="H1310" s="1" t="s">
        <v>42673</v>
      </c>
    </row>
    <row r="1311" spans="1:9" x14ac:dyDescent="0.35">
      <c r="A1311" s="45">
        <v>1309</v>
      </c>
      <c r="B1311" s="45" t="s">
        <v>15632</v>
      </c>
      <c r="C1311" s="1">
        <v>2007</v>
      </c>
      <c r="D1311" s="45" t="s">
        <v>15633</v>
      </c>
      <c r="E1311" s="45" t="s">
        <v>15634</v>
      </c>
      <c r="F1311" s="45" t="s">
        <v>15635</v>
      </c>
      <c r="G1311" s="45" t="s">
        <v>15636</v>
      </c>
      <c r="H1311" s="1" t="s">
        <v>42673</v>
      </c>
    </row>
    <row r="1312" spans="1:9" x14ac:dyDescent="0.35">
      <c r="A1312" s="45">
        <v>1310</v>
      </c>
      <c r="B1312" s="45" t="s">
        <v>15668</v>
      </c>
      <c r="C1312" s="1">
        <v>2001</v>
      </c>
      <c r="D1312" s="45" t="s">
        <v>15669</v>
      </c>
      <c r="E1312" s="45" t="s">
        <v>15670</v>
      </c>
      <c r="F1312" s="45" t="s">
        <v>15671</v>
      </c>
      <c r="G1312" s="45" t="s">
        <v>15672</v>
      </c>
      <c r="H1312" s="1" t="s">
        <v>42674</v>
      </c>
      <c r="I1312" s="1" t="s">
        <v>42678</v>
      </c>
    </row>
    <row r="1313" spans="1:9" x14ac:dyDescent="0.35">
      <c r="A1313" s="45">
        <v>1311</v>
      </c>
      <c r="B1313" s="45" t="s">
        <v>15676</v>
      </c>
      <c r="C1313" s="1">
        <v>1989</v>
      </c>
      <c r="D1313" s="45" t="s">
        <v>15677</v>
      </c>
      <c r="E1313" s="45" t="s">
        <v>15678</v>
      </c>
      <c r="F1313" s="45" t="s">
        <v>15679</v>
      </c>
      <c r="G1313" s="45" t="s">
        <v>15680</v>
      </c>
      <c r="H1313" s="1" t="s">
        <v>42673</v>
      </c>
    </row>
    <row r="1314" spans="1:9" x14ac:dyDescent="0.35">
      <c r="A1314" s="45">
        <v>1312</v>
      </c>
      <c r="B1314" s="45" t="s">
        <v>15685</v>
      </c>
      <c r="C1314" s="1">
        <v>2014</v>
      </c>
      <c r="D1314" s="45" t="s">
        <v>15686</v>
      </c>
      <c r="E1314" s="45" t="s">
        <v>15687</v>
      </c>
      <c r="F1314" s="45"/>
      <c r="G1314" s="45" t="s">
        <v>15688</v>
      </c>
      <c r="H1314" s="1" t="s">
        <v>42673</v>
      </c>
    </row>
    <row r="1315" spans="1:9" x14ac:dyDescent="0.35">
      <c r="A1315" s="45">
        <v>1313</v>
      </c>
      <c r="B1315" s="45" t="s">
        <v>15697</v>
      </c>
      <c r="C1315" s="1">
        <v>2001</v>
      </c>
      <c r="D1315" s="45" t="s">
        <v>15698</v>
      </c>
      <c r="E1315" s="45" t="s">
        <v>15699</v>
      </c>
      <c r="F1315" s="45" t="s">
        <v>15700</v>
      </c>
      <c r="G1315" s="45" t="s">
        <v>15701</v>
      </c>
      <c r="H1315" s="1" t="s">
        <v>42673</v>
      </c>
    </row>
    <row r="1316" spans="1:9" x14ac:dyDescent="0.35">
      <c r="A1316" s="45">
        <v>1314</v>
      </c>
      <c r="B1316" s="45" t="s">
        <v>15703</v>
      </c>
      <c r="C1316" s="1">
        <v>1991</v>
      </c>
      <c r="D1316" s="45" t="s">
        <v>15704</v>
      </c>
      <c r="E1316" s="45" t="s">
        <v>15705</v>
      </c>
      <c r="F1316" s="45"/>
      <c r="G1316" s="45" t="s">
        <v>15706</v>
      </c>
      <c r="H1316" s="1" t="s">
        <v>42673</v>
      </c>
    </row>
    <row r="1317" spans="1:9" x14ac:dyDescent="0.35">
      <c r="A1317" s="45">
        <v>1315</v>
      </c>
      <c r="B1317" s="45" t="s">
        <v>15719</v>
      </c>
      <c r="C1317" s="1">
        <v>2015</v>
      </c>
      <c r="D1317" s="45" t="s">
        <v>15720</v>
      </c>
      <c r="E1317" s="45" t="s">
        <v>15721</v>
      </c>
      <c r="F1317" s="45"/>
      <c r="G1317" s="45" t="s">
        <v>15722</v>
      </c>
      <c r="H1317" s="1" t="s">
        <v>42674</v>
      </c>
      <c r="I1317" s="1" t="s">
        <v>42676</v>
      </c>
    </row>
    <row r="1318" spans="1:9" x14ac:dyDescent="0.35">
      <c r="A1318" s="45">
        <v>1316</v>
      </c>
      <c r="B1318" s="45" t="s">
        <v>15726</v>
      </c>
      <c r="C1318" s="1">
        <v>2022</v>
      </c>
      <c r="D1318" s="45" t="s">
        <v>15727</v>
      </c>
      <c r="E1318" s="45" t="s">
        <v>15728</v>
      </c>
      <c r="F1318" s="45" t="s">
        <v>15729</v>
      </c>
      <c r="G1318" s="45" t="s">
        <v>15730</v>
      </c>
      <c r="H1318" s="1" t="s">
        <v>42673</v>
      </c>
    </row>
    <row r="1319" spans="1:9" x14ac:dyDescent="0.35">
      <c r="A1319" s="45">
        <v>1317</v>
      </c>
      <c r="B1319" s="45" t="s">
        <v>15733</v>
      </c>
      <c r="C1319" s="1">
        <v>2008</v>
      </c>
      <c r="D1319" s="45" t="s">
        <v>15734</v>
      </c>
      <c r="E1319" s="45" t="s">
        <v>15735</v>
      </c>
      <c r="F1319" s="45" t="s">
        <v>15738</v>
      </c>
      <c r="G1319" s="45" t="s">
        <v>15739</v>
      </c>
      <c r="H1319" s="1" t="s">
        <v>42674</v>
      </c>
      <c r="I1319" s="1" t="s">
        <v>42675</v>
      </c>
    </row>
    <row r="1320" spans="1:9" x14ac:dyDescent="0.35">
      <c r="A1320" s="45">
        <v>1318</v>
      </c>
      <c r="B1320" s="45" t="s">
        <v>15742</v>
      </c>
      <c r="C1320" s="1">
        <v>2007</v>
      </c>
      <c r="D1320" s="45" t="s">
        <v>15743</v>
      </c>
      <c r="E1320" s="45" t="s">
        <v>15744</v>
      </c>
      <c r="F1320" s="45" t="s">
        <v>15745</v>
      </c>
      <c r="G1320" s="45" t="s">
        <v>15746</v>
      </c>
      <c r="H1320" s="1" t="s">
        <v>42673</v>
      </c>
    </row>
    <row r="1321" spans="1:9" x14ac:dyDescent="0.35">
      <c r="A1321" s="45">
        <v>1319</v>
      </c>
      <c r="B1321" s="45" t="s">
        <v>15758</v>
      </c>
      <c r="C1321" s="1">
        <v>2021</v>
      </c>
      <c r="D1321" s="45" t="s">
        <v>15759</v>
      </c>
      <c r="E1321" s="45" t="s">
        <v>15760</v>
      </c>
      <c r="F1321" s="45" t="s">
        <v>15762</v>
      </c>
      <c r="G1321" s="45"/>
      <c r="H1321" s="1" t="s">
        <v>42673</v>
      </c>
    </row>
    <row r="1322" spans="1:9" x14ac:dyDescent="0.35">
      <c r="A1322" s="45">
        <v>1320</v>
      </c>
      <c r="B1322" s="45" t="s">
        <v>15765</v>
      </c>
      <c r="C1322" s="1">
        <v>2022</v>
      </c>
      <c r="D1322" s="45" t="s">
        <v>15766</v>
      </c>
      <c r="E1322" s="45" t="s">
        <v>15767</v>
      </c>
      <c r="F1322" s="45" t="s">
        <v>15768</v>
      </c>
      <c r="G1322" s="45" t="s">
        <v>15769</v>
      </c>
      <c r="H1322" s="1" t="s">
        <v>42673</v>
      </c>
    </row>
    <row r="1323" spans="1:9" x14ac:dyDescent="0.35">
      <c r="A1323" s="45">
        <v>1321</v>
      </c>
      <c r="B1323" s="45" t="s">
        <v>15775</v>
      </c>
      <c r="C1323" s="1">
        <v>2011</v>
      </c>
      <c r="D1323" s="45" t="s">
        <v>15776</v>
      </c>
      <c r="E1323" s="45" t="s">
        <v>15777</v>
      </c>
      <c r="F1323" s="45" t="s">
        <v>15778</v>
      </c>
      <c r="G1323" s="45" t="s">
        <v>15779</v>
      </c>
      <c r="H1323" s="1" t="s">
        <v>42673</v>
      </c>
    </row>
    <row r="1324" spans="1:9" x14ac:dyDescent="0.35">
      <c r="A1324" s="45">
        <v>1322</v>
      </c>
      <c r="B1324" s="45" t="s">
        <v>15783</v>
      </c>
      <c r="C1324" s="1">
        <v>1997</v>
      </c>
      <c r="D1324" s="45" t="s">
        <v>15784</v>
      </c>
      <c r="E1324" s="45" t="s">
        <v>15785</v>
      </c>
      <c r="F1324" s="45" t="s">
        <v>15788</v>
      </c>
      <c r="G1324" s="45" t="s">
        <v>15789</v>
      </c>
      <c r="H1324" s="1" t="s">
        <v>42673</v>
      </c>
    </row>
    <row r="1325" spans="1:9" x14ac:dyDescent="0.35">
      <c r="A1325" s="45">
        <v>1323</v>
      </c>
      <c r="B1325" s="45" t="s">
        <v>15793</v>
      </c>
      <c r="C1325" s="1">
        <v>2016</v>
      </c>
      <c r="D1325" s="45" t="s">
        <v>15794</v>
      </c>
      <c r="E1325" s="45" t="s">
        <v>15795</v>
      </c>
      <c r="F1325" s="45" t="s">
        <v>15796</v>
      </c>
      <c r="G1325" s="45" t="s">
        <v>15797</v>
      </c>
      <c r="H1325" s="1" t="s">
        <v>42674</v>
      </c>
      <c r="I1325" s="1" t="s">
        <v>42675</v>
      </c>
    </row>
    <row r="1326" spans="1:9" x14ac:dyDescent="0.35">
      <c r="A1326" s="45">
        <v>1324</v>
      </c>
      <c r="B1326" s="45" t="s">
        <v>15813</v>
      </c>
      <c r="C1326" s="1">
        <v>2018</v>
      </c>
      <c r="D1326" s="45" t="s">
        <v>15814</v>
      </c>
      <c r="E1326" s="45" t="s">
        <v>15815</v>
      </c>
      <c r="F1326" s="45"/>
      <c r="G1326" s="45" t="s">
        <v>15816</v>
      </c>
      <c r="H1326" s="1" t="s">
        <v>42673</v>
      </c>
    </row>
    <row r="1327" spans="1:9" x14ac:dyDescent="0.35">
      <c r="A1327" s="45">
        <v>1325</v>
      </c>
      <c r="B1327" s="45" t="s">
        <v>15819</v>
      </c>
      <c r="C1327" s="1">
        <v>2007</v>
      </c>
      <c r="D1327" s="45" t="s">
        <v>15820</v>
      </c>
      <c r="E1327" s="45" t="s">
        <v>15821</v>
      </c>
      <c r="F1327" s="45" t="s">
        <v>15822</v>
      </c>
      <c r="G1327" s="45" t="s">
        <v>15823</v>
      </c>
      <c r="H1327" s="1" t="s">
        <v>42674</v>
      </c>
      <c r="I1327" s="1" t="s">
        <v>42675</v>
      </c>
    </row>
    <row r="1328" spans="1:9" x14ac:dyDescent="0.35">
      <c r="A1328" s="45">
        <v>1326</v>
      </c>
      <c r="B1328" s="45" t="s">
        <v>15827</v>
      </c>
      <c r="C1328" s="1">
        <v>2009</v>
      </c>
      <c r="D1328" s="45" t="s">
        <v>15828</v>
      </c>
      <c r="E1328" s="45" t="s">
        <v>15829</v>
      </c>
      <c r="F1328" s="45" t="s">
        <v>15830</v>
      </c>
      <c r="G1328" s="45" t="s">
        <v>15831</v>
      </c>
      <c r="H1328" s="1" t="s">
        <v>42674</v>
      </c>
      <c r="I1328" s="1" t="s">
        <v>42675</v>
      </c>
    </row>
    <row r="1329" spans="1:9" x14ac:dyDescent="0.35">
      <c r="A1329" s="45">
        <v>1327</v>
      </c>
      <c r="B1329" s="45" t="s">
        <v>15835</v>
      </c>
      <c r="C1329" s="1">
        <v>2023</v>
      </c>
      <c r="D1329" s="45" t="s">
        <v>15836</v>
      </c>
      <c r="E1329" s="45" t="s">
        <v>15837</v>
      </c>
      <c r="F1329" s="45" t="s">
        <v>15838</v>
      </c>
      <c r="G1329" s="45" t="s">
        <v>15839</v>
      </c>
      <c r="H1329" s="1" t="s">
        <v>42673</v>
      </c>
    </row>
    <row r="1330" spans="1:9" x14ac:dyDescent="0.35">
      <c r="A1330" s="45">
        <v>1328</v>
      </c>
      <c r="B1330" s="45" t="s">
        <v>15842</v>
      </c>
      <c r="C1330" s="1">
        <v>2022</v>
      </c>
      <c r="D1330" s="45" t="s">
        <v>15843</v>
      </c>
      <c r="E1330" s="45" t="s">
        <v>15844</v>
      </c>
      <c r="F1330" s="45" t="s">
        <v>15845</v>
      </c>
      <c r="G1330" s="45" t="s">
        <v>15846</v>
      </c>
      <c r="H1330" s="1" t="s">
        <v>42674</v>
      </c>
      <c r="I1330" s="1" t="s">
        <v>42681</v>
      </c>
    </row>
    <row r="1331" spans="1:9" x14ac:dyDescent="0.35">
      <c r="A1331" s="45">
        <v>1329</v>
      </c>
      <c r="B1331" s="45" t="s">
        <v>15849</v>
      </c>
      <c r="C1331" s="1">
        <v>2016</v>
      </c>
      <c r="D1331" s="45" t="s">
        <v>15850</v>
      </c>
      <c r="E1331" s="45" t="s">
        <v>15851</v>
      </c>
      <c r="F1331" s="45" t="s">
        <v>15852</v>
      </c>
      <c r="G1331" s="45" t="s">
        <v>15853</v>
      </c>
      <c r="H1331" s="1" t="s">
        <v>42673</v>
      </c>
    </row>
    <row r="1332" spans="1:9" x14ac:dyDescent="0.35">
      <c r="A1332" s="45">
        <v>1330</v>
      </c>
      <c r="B1332" s="45" t="s">
        <v>15869</v>
      </c>
      <c r="C1332" s="1">
        <v>2020</v>
      </c>
      <c r="D1332" s="45" t="s">
        <v>15870</v>
      </c>
      <c r="E1332" s="45" t="s">
        <v>15871</v>
      </c>
      <c r="F1332" s="45" t="s">
        <v>15872</v>
      </c>
      <c r="G1332" s="45" t="s">
        <v>15873</v>
      </c>
      <c r="H1332" s="1" t="s">
        <v>42674</v>
      </c>
      <c r="I1332" s="1" t="s">
        <v>42675</v>
      </c>
    </row>
    <row r="1333" spans="1:9" x14ac:dyDescent="0.35">
      <c r="A1333" s="45">
        <v>1331</v>
      </c>
      <c r="B1333" s="45" t="s">
        <v>15877</v>
      </c>
      <c r="C1333" s="1">
        <v>2019</v>
      </c>
      <c r="D1333" s="45" t="s">
        <v>15878</v>
      </c>
      <c r="E1333" s="45" t="s">
        <v>15879</v>
      </c>
      <c r="F1333" s="45"/>
      <c r="G1333" s="45" t="s">
        <v>15883</v>
      </c>
      <c r="H1333" s="1" t="s">
        <v>42673</v>
      </c>
    </row>
    <row r="1334" spans="1:9" x14ac:dyDescent="0.35">
      <c r="A1334" s="45">
        <v>1332</v>
      </c>
      <c r="B1334" s="45" t="s">
        <v>15887</v>
      </c>
      <c r="C1334" s="1">
        <v>2021</v>
      </c>
      <c r="D1334" s="45" t="s">
        <v>15888</v>
      </c>
      <c r="E1334" s="45" t="s">
        <v>15889</v>
      </c>
      <c r="F1334" s="45" t="s">
        <v>15890</v>
      </c>
      <c r="G1334" s="45" t="s">
        <v>15891</v>
      </c>
      <c r="H1334" s="1" t="s">
        <v>42673</v>
      </c>
    </row>
    <row r="1335" spans="1:9" x14ac:dyDescent="0.35">
      <c r="A1335" s="45">
        <v>1333</v>
      </c>
      <c r="B1335" s="45" t="s">
        <v>15901</v>
      </c>
      <c r="C1335" s="1">
        <v>2017</v>
      </c>
      <c r="D1335" s="45" t="s">
        <v>15902</v>
      </c>
      <c r="E1335" s="45" t="s">
        <v>15903</v>
      </c>
      <c r="F1335" s="45" t="s">
        <v>15904</v>
      </c>
      <c r="G1335" s="45" t="s">
        <v>15905</v>
      </c>
      <c r="H1335" s="1" t="s">
        <v>42673</v>
      </c>
    </row>
    <row r="1336" spans="1:9" x14ac:dyDescent="0.35">
      <c r="A1336" s="45">
        <v>1334</v>
      </c>
      <c r="B1336" s="45" t="s">
        <v>15908</v>
      </c>
      <c r="C1336" s="1">
        <v>2016</v>
      </c>
      <c r="D1336" s="45" t="s">
        <v>15909</v>
      </c>
      <c r="E1336" s="45" t="s">
        <v>15910</v>
      </c>
      <c r="F1336" s="45" t="s">
        <v>15913</v>
      </c>
      <c r="G1336" s="45" t="s">
        <v>15914</v>
      </c>
      <c r="H1336" s="1" t="s">
        <v>42673</v>
      </c>
    </row>
    <row r="1337" spans="1:9" x14ac:dyDescent="0.35">
      <c r="A1337" s="45">
        <v>1335</v>
      </c>
      <c r="B1337" s="45" t="s">
        <v>15920</v>
      </c>
      <c r="C1337" s="1">
        <v>2007</v>
      </c>
      <c r="D1337" s="45" t="s">
        <v>15921</v>
      </c>
      <c r="E1337" s="45" t="s">
        <v>15922</v>
      </c>
      <c r="F1337" s="45" t="s">
        <v>15923</v>
      </c>
      <c r="G1337" s="45" t="s">
        <v>15924</v>
      </c>
      <c r="H1337" s="1" t="s">
        <v>42674</v>
      </c>
      <c r="I1337" s="1" t="s">
        <v>42676</v>
      </c>
    </row>
    <row r="1338" spans="1:9" x14ac:dyDescent="0.35">
      <c r="A1338" s="45">
        <v>1336</v>
      </c>
      <c r="B1338" s="45" t="s">
        <v>15928</v>
      </c>
      <c r="C1338" s="1">
        <v>1999</v>
      </c>
      <c r="D1338" s="45" t="s">
        <v>15929</v>
      </c>
      <c r="E1338" s="45" t="s">
        <v>15930</v>
      </c>
      <c r="F1338" s="45" t="s">
        <v>15931</v>
      </c>
      <c r="G1338" s="45" t="s">
        <v>15932</v>
      </c>
      <c r="H1338" s="1" t="s">
        <v>42673</v>
      </c>
    </row>
    <row r="1339" spans="1:9" x14ac:dyDescent="0.35">
      <c r="A1339" s="45">
        <v>1337</v>
      </c>
      <c r="B1339" s="45" t="s">
        <v>15944</v>
      </c>
      <c r="C1339" s="1">
        <v>1988</v>
      </c>
      <c r="D1339" s="45" t="s">
        <v>15945</v>
      </c>
      <c r="E1339" s="45" t="s">
        <v>15946</v>
      </c>
      <c r="F1339" s="45"/>
      <c r="G1339" s="45"/>
      <c r="H1339" s="1" t="s">
        <v>42673</v>
      </c>
    </row>
    <row r="1340" spans="1:9" x14ac:dyDescent="0.35">
      <c r="A1340" s="45">
        <v>1338</v>
      </c>
      <c r="B1340" s="45" t="s">
        <v>15948</v>
      </c>
      <c r="C1340" s="1">
        <v>2016</v>
      </c>
      <c r="D1340" s="45" t="s">
        <v>15949</v>
      </c>
      <c r="E1340" s="45" t="s">
        <v>15950</v>
      </c>
      <c r="F1340" s="45" t="s">
        <v>15953</v>
      </c>
      <c r="G1340" s="45" t="s">
        <v>15954</v>
      </c>
      <c r="H1340" s="1" t="s">
        <v>42673</v>
      </c>
    </row>
    <row r="1341" spans="1:9" x14ac:dyDescent="0.35">
      <c r="A1341" s="45">
        <v>1339</v>
      </c>
      <c r="B1341" s="45" t="s">
        <v>15965</v>
      </c>
      <c r="C1341" s="1">
        <v>2015</v>
      </c>
      <c r="D1341" s="45" t="s">
        <v>15966</v>
      </c>
      <c r="E1341" s="45" t="s">
        <v>15967</v>
      </c>
      <c r="F1341" s="45"/>
      <c r="G1341" s="45" t="s">
        <v>15971</v>
      </c>
      <c r="H1341" s="1" t="s">
        <v>42673</v>
      </c>
    </row>
    <row r="1342" spans="1:9" x14ac:dyDescent="0.35">
      <c r="A1342" s="45">
        <v>1340</v>
      </c>
      <c r="B1342" s="45" t="s">
        <v>15986</v>
      </c>
      <c r="C1342" s="1">
        <v>2007</v>
      </c>
      <c r="D1342" s="45" t="s">
        <v>15987</v>
      </c>
      <c r="E1342" s="45" t="s">
        <v>15988</v>
      </c>
      <c r="F1342" s="45" t="s">
        <v>15990</v>
      </c>
      <c r="G1342" s="45" t="s">
        <v>15991</v>
      </c>
      <c r="H1342" s="1" t="s">
        <v>42673</v>
      </c>
    </row>
    <row r="1343" spans="1:9" x14ac:dyDescent="0.35">
      <c r="A1343" s="45">
        <v>1341</v>
      </c>
      <c r="B1343" s="45" t="s">
        <v>15994</v>
      </c>
      <c r="C1343" s="1">
        <v>2020</v>
      </c>
      <c r="D1343" s="45" t="s">
        <v>15995</v>
      </c>
      <c r="E1343" s="45" t="s">
        <v>15996</v>
      </c>
      <c r="F1343" s="45" t="s">
        <v>15997</v>
      </c>
      <c r="G1343" s="45"/>
      <c r="H1343" s="1" t="s">
        <v>42673</v>
      </c>
    </row>
    <row r="1344" spans="1:9" x14ac:dyDescent="0.35">
      <c r="A1344" s="45">
        <v>1342</v>
      </c>
      <c r="B1344" s="45" t="s">
        <v>16001</v>
      </c>
      <c r="C1344" s="1">
        <v>2008</v>
      </c>
      <c r="D1344" s="45" t="s">
        <v>16002</v>
      </c>
      <c r="E1344" s="45" t="s">
        <v>16003</v>
      </c>
      <c r="F1344" s="45" t="s">
        <v>16005</v>
      </c>
      <c r="G1344" s="45" t="s">
        <v>16006</v>
      </c>
      <c r="H1344" s="1" t="s">
        <v>42673</v>
      </c>
    </row>
    <row r="1345" spans="1:9" x14ac:dyDescent="0.35">
      <c r="A1345" s="45">
        <v>1343</v>
      </c>
      <c r="B1345" s="45" t="s">
        <v>16010</v>
      </c>
      <c r="C1345" s="1">
        <v>2008</v>
      </c>
      <c r="D1345" s="45" t="s">
        <v>16011</v>
      </c>
      <c r="E1345" s="45" t="s">
        <v>16012</v>
      </c>
      <c r="F1345" s="45" t="s">
        <v>16013</v>
      </c>
      <c r="G1345" s="45" t="s">
        <v>16014</v>
      </c>
      <c r="H1345" s="1" t="s">
        <v>42674</v>
      </c>
      <c r="I1345" s="1" t="s">
        <v>42676</v>
      </c>
    </row>
    <row r="1346" spans="1:9" x14ac:dyDescent="0.35">
      <c r="A1346" s="45">
        <v>1344</v>
      </c>
      <c r="B1346" s="45" t="s">
        <v>16018</v>
      </c>
      <c r="C1346" s="1">
        <v>2001</v>
      </c>
      <c r="D1346" s="45" t="s">
        <v>16019</v>
      </c>
      <c r="E1346" s="45" t="s">
        <v>8783</v>
      </c>
      <c r="F1346" s="45"/>
      <c r="G1346" s="45" t="s">
        <v>16020</v>
      </c>
      <c r="H1346" s="1" t="s">
        <v>42674</v>
      </c>
      <c r="I1346" s="1" t="s">
        <v>42675</v>
      </c>
    </row>
    <row r="1347" spans="1:9" x14ac:dyDescent="0.35">
      <c r="A1347" s="45">
        <v>1345</v>
      </c>
      <c r="B1347" s="45" t="s">
        <v>16030</v>
      </c>
      <c r="C1347" s="1">
        <v>2007</v>
      </c>
      <c r="D1347" s="45" t="s">
        <v>16031</v>
      </c>
      <c r="E1347" s="45" t="s">
        <v>16032</v>
      </c>
      <c r="F1347" s="45" t="s">
        <v>16033</v>
      </c>
      <c r="G1347" s="45" t="s">
        <v>16034</v>
      </c>
      <c r="H1347" s="1" t="s">
        <v>42673</v>
      </c>
    </row>
    <row r="1348" spans="1:9" x14ac:dyDescent="0.35">
      <c r="A1348" s="45">
        <v>1346</v>
      </c>
      <c r="B1348" s="45" t="s">
        <v>16038</v>
      </c>
      <c r="C1348" s="1">
        <v>2019</v>
      </c>
      <c r="D1348" s="45" t="s">
        <v>16039</v>
      </c>
      <c r="E1348" s="45" t="s">
        <v>16040</v>
      </c>
      <c r="F1348" s="45" t="s">
        <v>16041</v>
      </c>
      <c r="G1348" s="45" t="s">
        <v>16042</v>
      </c>
      <c r="H1348" s="1" t="s">
        <v>42673</v>
      </c>
    </row>
    <row r="1349" spans="1:9" x14ac:dyDescent="0.35">
      <c r="A1349" s="45">
        <v>1347</v>
      </c>
      <c r="B1349" s="45" t="s">
        <v>16057</v>
      </c>
      <c r="C1349" s="1">
        <v>2005</v>
      </c>
      <c r="D1349" s="45" t="s">
        <v>16058</v>
      </c>
      <c r="E1349" s="45" t="s">
        <v>16059</v>
      </c>
      <c r="F1349" s="45" t="s">
        <v>16060</v>
      </c>
      <c r="G1349" s="45" t="s">
        <v>16061</v>
      </c>
      <c r="H1349" s="1" t="s">
        <v>42673</v>
      </c>
    </row>
    <row r="1350" spans="1:9" x14ac:dyDescent="0.35">
      <c r="A1350" s="45">
        <v>1348</v>
      </c>
      <c r="B1350" s="45" t="s">
        <v>16065</v>
      </c>
      <c r="C1350" s="1">
        <v>1991</v>
      </c>
      <c r="D1350" s="45" t="s">
        <v>16066</v>
      </c>
      <c r="E1350" s="45" t="s">
        <v>16067</v>
      </c>
      <c r="F1350" s="45" t="s">
        <v>16068</v>
      </c>
      <c r="G1350" s="45" t="s">
        <v>16069</v>
      </c>
      <c r="H1350" s="1" t="s">
        <v>42673</v>
      </c>
    </row>
    <row r="1351" spans="1:9" x14ac:dyDescent="0.35">
      <c r="A1351" s="45">
        <v>1349</v>
      </c>
      <c r="B1351" s="45" t="s">
        <v>16079</v>
      </c>
      <c r="C1351" s="1">
        <v>2018</v>
      </c>
      <c r="D1351" s="45" t="s">
        <v>16080</v>
      </c>
      <c r="E1351" s="45" t="s">
        <v>16081</v>
      </c>
      <c r="F1351" s="45" t="s">
        <v>16082</v>
      </c>
      <c r="G1351" s="45" t="s">
        <v>16083</v>
      </c>
      <c r="H1351" s="1" t="s">
        <v>42673</v>
      </c>
    </row>
    <row r="1352" spans="1:9" x14ac:dyDescent="0.35">
      <c r="A1352" s="45">
        <v>1350</v>
      </c>
      <c r="B1352" s="45" t="s">
        <v>16088</v>
      </c>
      <c r="C1352" s="1">
        <v>2009</v>
      </c>
      <c r="D1352" s="45" t="s">
        <v>16089</v>
      </c>
      <c r="E1352" s="45" t="s">
        <v>16090</v>
      </c>
      <c r="F1352" s="45" t="s">
        <v>16091</v>
      </c>
      <c r="G1352" s="45" t="s">
        <v>16092</v>
      </c>
      <c r="H1352" s="1" t="s">
        <v>42674</v>
      </c>
      <c r="I1352" s="1" t="s">
        <v>42681</v>
      </c>
    </row>
    <row r="1353" spans="1:9" x14ac:dyDescent="0.35">
      <c r="A1353" s="45">
        <v>1351</v>
      </c>
      <c r="B1353" s="45" t="s">
        <v>16104</v>
      </c>
      <c r="C1353" s="1">
        <v>2015</v>
      </c>
      <c r="D1353" s="45" t="s">
        <v>16105</v>
      </c>
      <c r="E1353" s="45" t="s">
        <v>16106</v>
      </c>
      <c r="F1353" s="45" t="s">
        <v>16107</v>
      </c>
      <c r="G1353" s="45"/>
      <c r="H1353" s="1" t="s">
        <v>42673</v>
      </c>
    </row>
    <row r="1354" spans="1:9" x14ac:dyDescent="0.35">
      <c r="A1354" s="45">
        <v>1352</v>
      </c>
      <c r="B1354" s="45" t="s">
        <v>16109</v>
      </c>
      <c r="C1354" s="1">
        <v>2013</v>
      </c>
      <c r="D1354" s="45" t="s">
        <v>16110</v>
      </c>
      <c r="E1354" s="45" t="s">
        <v>16111</v>
      </c>
      <c r="F1354" s="45" t="s">
        <v>16112</v>
      </c>
      <c r="G1354" s="45" t="s">
        <v>16113</v>
      </c>
      <c r="H1354" s="1" t="s">
        <v>42673</v>
      </c>
    </row>
    <row r="1355" spans="1:9" x14ac:dyDescent="0.35">
      <c r="A1355" s="45">
        <v>1353</v>
      </c>
      <c r="B1355" s="45" t="s">
        <v>16116</v>
      </c>
      <c r="C1355" s="1">
        <v>2017</v>
      </c>
      <c r="D1355" s="45" t="s">
        <v>16117</v>
      </c>
      <c r="E1355" s="45" t="s">
        <v>16118</v>
      </c>
      <c r="F1355" s="45" t="s">
        <v>16119</v>
      </c>
      <c r="G1355" s="45" t="s">
        <v>16120</v>
      </c>
      <c r="H1355" s="1" t="s">
        <v>42673</v>
      </c>
    </row>
    <row r="1356" spans="1:9" x14ac:dyDescent="0.35">
      <c r="A1356" s="45">
        <v>1354</v>
      </c>
      <c r="B1356" s="45" t="s">
        <v>16132</v>
      </c>
      <c r="C1356" s="1">
        <v>2022</v>
      </c>
      <c r="D1356" s="45" t="s">
        <v>16133</v>
      </c>
      <c r="E1356" s="45" t="s">
        <v>16134</v>
      </c>
      <c r="F1356" s="45" t="s">
        <v>16135</v>
      </c>
      <c r="G1356" s="45" t="s">
        <v>16136</v>
      </c>
      <c r="H1356" s="1" t="s">
        <v>42673</v>
      </c>
    </row>
    <row r="1357" spans="1:9" x14ac:dyDescent="0.35">
      <c r="A1357" s="45">
        <v>1355</v>
      </c>
      <c r="B1357" s="45" t="s">
        <v>16138</v>
      </c>
      <c r="C1357" s="1">
        <v>2013</v>
      </c>
      <c r="D1357" s="45" t="s">
        <v>16139</v>
      </c>
      <c r="E1357" s="45" t="s">
        <v>16140</v>
      </c>
      <c r="F1357" s="45" t="s">
        <v>16141</v>
      </c>
      <c r="G1357" s="45" t="s">
        <v>16142</v>
      </c>
      <c r="H1357" s="1" t="s">
        <v>42673</v>
      </c>
    </row>
    <row r="1358" spans="1:9" x14ac:dyDescent="0.35">
      <c r="A1358" s="45">
        <v>1356</v>
      </c>
      <c r="B1358" s="45" t="s">
        <v>16146</v>
      </c>
      <c r="C1358" s="1">
        <v>2021</v>
      </c>
      <c r="D1358" s="45" t="s">
        <v>16147</v>
      </c>
      <c r="E1358" s="45" t="s">
        <v>16148</v>
      </c>
      <c r="F1358" s="45" t="s">
        <v>16149</v>
      </c>
      <c r="G1358" s="45" t="s">
        <v>16150</v>
      </c>
      <c r="H1358" s="1" t="s">
        <v>42674</v>
      </c>
      <c r="I1358" s="1" t="s">
        <v>42675</v>
      </c>
    </row>
    <row r="1359" spans="1:9" x14ac:dyDescent="0.35">
      <c r="A1359" s="45">
        <v>1357</v>
      </c>
      <c r="B1359" s="45" t="s">
        <v>16154</v>
      </c>
      <c r="C1359" s="1">
        <v>2007</v>
      </c>
      <c r="D1359" s="45" t="s">
        <v>16155</v>
      </c>
      <c r="E1359" s="45" t="s">
        <v>16156</v>
      </c>
      <c r="F1359" s="45" t="s">
        <v>16157</v>
      </c>
      <c r="G1359" s="45" t="s">
        <v>16158</v>
      </c>
      <c r="H1359" s="1" t="s">
        <v>42674</v>
      </c>
      <c r="I1359" s="1" t="s">
        <v>42675</v>
      </c>
    </row>
    <row r="1360" spans="1:9" x14ac:dyDescent="0.35">
      <c r="A1360" s="45">
        <v>1358</v>
      </c>
      <c r="B1360" s="45" t="s">
        <v>16161</v>
      </c>
      <c r="C1360" s="1">
        <v>2020</v>
      </c>
      <c r="D1360" s="45" t="s">
        <v>16162</v>
      </c>
      <c r="E1360" s="45" t="s">
        <v>16163</v>
      </c>
      <c r="F1360" s="45" t="s">
        <v>16164</v>
      </c>
      <c r="G1360" s="45" t="s">
        <v>16165</v>
      </c>
      <c r="H1360" s="1" t="s">
        <v>42673</v>
      </c>
    </row>
    <row r="1361" spans="1:9" x14ac:dyDescent="0.35">
      <c r="A1361" s="45">
        <v>1359</v>
      </c>
      <c r="B1361" s="45" t="s">
        <v>16177</v>
      </c>
      <c r="C1361" s="1">
        <v>1999</v>
      </c>
      <c r="D1361" s="45" t="s">
        <v>16178</v>
      </c>
      <c r="E1361" s="45" t="s">
        <v>16179</v>
      </c>
      <c r="F1361" s="45" t="s">
        <v>16182</v>
      </c>
      <c r="G1361" s="45" t="s">
        <v>16183</v>
      </c>
      <c r="H1361" s="1" t="s">
        <v>42673</v>
      </c>
    </row>
    <row r="1362" spans="1:9" x14ac:dyDescent="0.35">
      <c r="A1362" s="45">
        <v>1360</v>
      </c>
      <c r="B1362" s="45" t="s">
        <v>16187</v>
      </c>
      <c r="C1362" s="1">
        <v>2005</v>
      </c>
      <c r="D1362" s="45" t="s">
        <v>16188</v>
      </c>
      <c r="E1362" s="45" t="s">
        <v>16189</v>
      </c>
      <c r="F1362" s="45" t="s">
        <v>16190</v>
      </c>
      <c r="G1362" s="45" t="s">
        <v>16191</v>
      </c>
      <c r="H1362" s="1" t="s">
        <v>42673</v>
      </c>
    </row>
    <row r="1363" spans="1:9" x14ac:dyDescent="0.35">
      <c r="A1363" s="45">
        <v>1361</v>
      </c>
      <c r="B1363" s="45" t="s">
        <v>16194</v>
      </c>
      <c r="C1363" s="1">
        <v>2014</v>
      </c>
      <c r="D1363" s="45" t="s">
        <v>10187</v>
      </c>
      <c r="E1363" s="45" t="s">
        <v>16195</v>
      </c>
      <c r="F1363" s="45" t="s">
        <v>16196</v>
      </c>
      <c r="G1363" s="45" t="s">
        <v>16197</v>
      </c>
      <c r="H1363" s="1" t="s">
        <v>42673</v>
      </c>
    </row>
    <row r="1364" spans="1:9" x14ac:dyDescent="0.35">
      <c r="A1364" s="45">
        <v>1362</v>
      </c>
      <c r="B1364" s="45" t="s">
        <v>16201</v>
      </c>
      <c r="C1364" s="1">
        <v>2000</v>
      </c>
      <c r="D1364" s="45" t="s">
        <v>16202</v>
      </c>
      <c r="E1364" s="45" t="s">
        <v>16203</v>
      </c>
      <c r="F1364" s="45" t="s">
        <v>16204</v>
      </c>
      <c r="G1364" s="45" t="s">
        <v>16205</v>
      </c>
      <c r="H1364" s="1" t="s">
        <v>42673</v>
      </c>
    </row>
    <row r="1365" spans="1:9" x14ac:dyDescent="0.35">
      <c r="A1365" s="45">
        <v>1363</v>
      </c>
      <c r="B1365" s="45" t="s">
        <v>16209</v>
      </c>
      <c r="C1365" s="1">
        <v>2017</v>
      </c>
      <c r="D1365" s="45" t="s">
        <v>16210</v>
      </c>
      <c r="E1365" s="45" t="s">
        <v>16211</v>
      </c>
      <c r="F1365" s="45" t="s">
        <v>16212</v>
      </c>
      <c r="G1365" s="45" t="s">
        <v>16213</v>
      </c>
      <c r="H1365" s="1" t="s">
        <v>42673</v>
      </c>
    </row>
    <row r="1366" spans="1:9" x14ac:dyDescent="0.35">
      <c r="A1366" s="45">
        <v>1364</v>
      </c>
      <c r="B1366" s="45" t="s">
        <v>16217</v>
      </c>
      <c r="C1366" s="1">
        <v>2015</v>
      </c>
      <c r="D1366" s="45" t="s">
        <v>16218</v>
      </c>
      <c r="E1366" s="45" t="s">
        <v>16219</v>
      </c>
      <c r="F1366" s="45" t="s">
        <v>16221</v>
      </c>
      <c r="G1366" s="45"/>
      <c r="H1366" s="1" t="s">
        <v>42674</v>
      </c>
      <c r="I1366" s="1" t="s">
        <v>42676</v>
      </c>
    </row>
    <row r="1367" spans="1:9" x14ac:dyDescent="0.35">
      <c r="A1367" s="45">
        <v>1365</v>
      </c>
      <c r="B1367" s="45" t="s">
        <v>16231</v>
      </c>
      <c r="C1367" s="1">
        <v>2002</v>
      </c>
      <c r="D1367" s="45" t="s">
        <v>16232</v>
      </c>
      <c r="E1367" s="45" t="s">
        <v>16233</v>
      </c>
      <c r="F1367" s="45" t="s">
        <v>16234</v>
      </c>
      <c r="G1367" s="45"/>
      <c r="H1367" s="1" t="s">
        <v>42674</v>
      </c>
      <c r="I1367" s="1" t="s">
        <v>42675</v>
      </c>
    </row>
    <row r="1368" spans="1:9" x14ac:dyDescent="0.35">
      <c r="A1368" s="45">
        <v>1366</v>
      </c>
      <c r="B1368" s="45" t="s">
        <v>16257</v>
      </c>
      <c r="C1368" s="1">
        <v>2014</v>
      </c>
      <c r="D1368" s="45" t="s">
        <v>16258</v>
      </c>
      <c r="E1368" s="45" t="s">
        <v>16259</v>
      </c>
      <c r="F1368" s="45"/>
      <c r="G1368" s="45" t="s">
        <v>16260</v>
      </c>
      <c r="H1368" s="1" t="s">
        <v>42673</v>
      </c>
    </row>
    <row r="1369" spans="1:9" x14ac:dyDescent="0.35">
      <c r="A1369" s="45">
        <v>1367</v>
      </c>
      <c r="B1369" s="45" t="s">
        <v>16264</v>
      </c>
      <c r="C1369" s="1">
        <v>2021</v>
      </c>
      <c r="D1369" s="45" t="s">
        <v>16265</v>
      </c>
      <c r="E1369" s="45" t="s">
        <v>16266</v>
      </c>
      <c r="F1369" s="45" t="s">
        <v>16267</v>
      </c>
      <c r="G1369" s="45" t="s">
        <v>16268</v>
      </c>
      <c r="H1369" s="1" t="s">
        <v>42673</v>
      </c>
    </row>
    <row r="1370" spans="1:9" x14ac:dyDescent="0.35">
      <c r="A1370" s="45">
        <v>1368</v>
      </c>
      <c r="B1370" s="45" t="s">
        <v>16271</v>
      </c>
      <c r="C1370" s="1">
        <v>2023</v>
      </c>
      <c r="D1370" s="45" t="s">
        <v>16272</v>
      </c>
      <c r="E1370" s="45" t="s">
        <v>16273</v>
      </c>
      <c r="F1370" s="45" t="s">
        <v>16274</v>
      </c>
      <c r="G1370" s="45" t="s">
        <v>16275</v>
      </c>
      <c r="H1370" s="1" t="s">
        <v>42673</v>
      </c>
    </row>
    <row r="1371" spans="1:9" x14ac:dyDescent="0.35">
      <c r="A1371" s="45">
        <v>1369</v>
      </c>
      <c r="B1371" s="45" t="s">
        <v>16278</v>
      </c>
      <c r="C1371" s="1">
        <v>2015</v>
      </c>
      <c r="D1371" s="45" t="s">
        <v>16279</v>
      </c>
      <c r="E1371" s="45" t="s">
        <v>16280</v>
      </c>
      <c r="F1371" s="45" t="s">
        <v>16281</v>
      </c>
      <c r="G1371" s="45" t="s">
        <v>16282</v>
      </c>
      <c r="H1371" s="1" t="s">
        <v>42673</v>
      </c>
    </row>
    <row r="1372" spans="1:9" x14ac:dyDescent="0.35">
      <c r="A1372" s="45">
        <v>1370</v>
      </c>
      <c r="B1372" s="45" t="s">
        <v>16286</v>
      </c>
      <c r="C1372" s="1">
        <v>2015</v>
      </c>
      <c r="D1372" s="45" t="s">
        <v>16287</v>
      </c>
      <c r="E1372" s="45" t="s">
        <v>16288</v>
      </c>
      <c r="F1372" s="45"/>
      <c r="G1372" s="45" t="s">
        <v>16291</v>
      </c>
      <c r="H1372" s="1" t="s">
        <v>42673</v>
      </c>
    </row>
    <row r="1373" spans="1:9" x14ac:dyDescent="0.35">
      <c r="A1373" s="45">
        <v>1371</v>
      </c>
      <c r="B1373" s="45" t="s">
        <v>16302</v>
      </c>
      <c r="C1373" s="1">
        <v>2006</v>
      </c>
      <c r="D1373" s="45" t="s">
        <v>16303</v>
      </c>
      <c r="E1373" s="45" t="s">
        <v>16304</v>
      </c>
      <c r="F1373" s="45" t="s">
        <v>16305</v>
      </c>
      <c r="G1373" s="45" t="s">
        <v>16306</v>
      </c>
      <c r="H1373" s="1" t="s">
        <v>42674</v>
      </c>
      <c r="I1373" s="1" t="s">
        <v>42675</v>
      </c>
    </row>
    <row r="1374" spans="1:9" x14ac:dyDescent="0.35">
      <c r="A1374" s="45">
        <v>1372</v>
      </c>
      <c r="B1374" s="45" t="s">
        <v>16310</v>
      </c>
      <c r="C1374" s="1">
        <v>2015</v>
      </c>
      <c r="D1374" s="45" t="s">
        <v>16311</v>
      </c>
      <c r="E1374" s="45" t="s">
        <v>16312</v>
      </c>
      <c r="F1374" s="45" t="s">
        <v>16313</v>
      </c>
      <c r="G1374" s="45" t="s">
        <v>16314</v>
      </c>
      <c r="H1374" s="1" t="s">
        <v>42673</v>
      </c>
    </row>
    <row r="1375" spans="1:9" x14ac:dyDescent="0.35">
      <c r="A1375" s="45">
        <v>1373</v>
      </c>
      <c r="B1375" s="45" t="s">
        <v>16317</v>
      </c>
      <c r="C1375" s="1">
        <v>1995</v>
      </c>
      <c r="D1375" s="45" t="s">
        <v>16318</v>
      </c>
      <c r="E1375" s="45" t="s">
        <v>16319</v>
      </c>
      <c r="F1375" s="45"/>
      <c r="G1375" s="45" t="s">
        <v>16321</v>
      </c>
      <c r="H1375" s="1" t="s">
        <v>42673</v>
      </c>
      <c r="I1375" s="1" t="s">
        <v>42680</v>
      </c>
    </row>
    <row r="1376" spans="1:9" x14ac:dyDescent="0.35">
      <c r="A1376" s="45">
        <v>1374</v>
      </c>
      <c r="B1376" s="45" t="s">
        <v>16325</v>
      </c>
      <c r="C1376" s="1">
        <v>2012</v>
      </c>
      <c r="D1376" s="45" t="s">
        <v>16326</v>
      </c>
      <c r="E1376" s="45" t="s">
        <v>16327</v>
      </c>
      <c r="F1376" s="45" t="s">
        <v>16328</v>
      </c>
      <c r="G1376" s="45" t="s">
        <v>16329</v>
      </c>
      <c r="H1376" s="1" t="s">
        <v>42674</v>
      </c>
      <c r="I1376" s="1" t="s">
        <v>42675</v>
      </c>
    </row>
    <row r="1377" spans="1:9" x14ac:dyDescent="0.35">
      <c r="A1377" s="45">
        <v>1375</v>
      </c>
      <c r="B1377" s="45" t="s">
        <v>16333</v>
      </c>
      <c r="C1377" s="1">
        <v>2011</v>
      </c>
      <c r="D1377" s="45" t="s">
        <v>16334</v>
      </c>
      <c r="E1377" s="45" t="s">
        <v>16335</v>
      </c>
      <c r="F1377" s="45" t="s">
        <v>16336</v>
      </c>
      <c r="G1377" s="45" t="s">
        <v>16337</v>
      </c>
      <c r="H1377" s="1" t="s">
        <v>42673</v>
      </c>
    </row>
    <row r="1378" spans="1:9" x14ac:dyDescent="0.35">
      <c r="A1378" s="45">
        <v>1376</v>
      </c>
      <c r="B1378" s="45" t="s">
        <v>16340</v>
      </c>
      <c r="C1378" s="1">
        <v>2011</v>
      </c>
      <c r="D1378" s="45" t="s">
        <v>16341</v>
      </c>
      <c r="E1378" s="45" t="s">
        <v>16342</v>
      </c>
      <c r="F1378" s="45" t="s">
        <v>16343</v>
      </c>
      <c r="G1378" s="45" t="s">
        <v>16344</v>
      </c>
      <c r="H1378" s="1" t="s">
        <v>42673</v>
      </c>
    </row>
    <row r="1379" spans="1:9" x14ac:dyDescent="0.35">
      <c r="A1379" s="45">
        <v>1377</v>
      </c>
      <c r="B1379" s="45" t="s">
        <v>16371</v>
      </c>
      <c r="C1379" s="1">
        <v>1997</v>
      </c>
      <c r="D1379" s="45" t="s">
        <v>16318</v>
      </c>
      <c r="E1379" s="45" t="s">
        <v>16372</v>
      </c>
      <c r="F1379" s="45" t="s">
        <v>16373</v>
      </c>
      <c r="G1379" s="45" t="s">
        <v>16374</v>
      </c>
      <c r="H1379" s="1" t="s">
        <v>42673</v>
      </c>
    </row>
    <row r="1380" spans="1:9" x14ac:dyDescent="0.35">
      <c r="A1380" s="45">
        <v>1378</v>
      </c>
      <c r="B1380" s="45" t="s">
        <v>16402</v>
      </c>
      <c r="C1380" s="1">
        <v>2004</v>
      </c>
      <c r="D1380" s="45" t="s">
        <v>16403</v>
      </c>
      <c r="E1380" s="45" t="s">
        <v>16404</v>
      </c>
      <c r="F1380" s="45" t="s">
        <v>16405</v>
      </c>
      <c r="G1380" s="45" t="s">
        <v>16406</v>
      </c>
      <c r="H1380" s="1" t="s">
        <v>42673</v>
      </c>
    </row>
    <row r="1381" spans="1:9" x14ac:dyDescent="0.35">
      <c r="A1381" s="45">
        <v>1379</v>
      </c>
      <c r="B1381" s="45" t="s">
        <v>16410</v>
      </c>
      <c r="C1381" s="1">
        <v>2021</v>
      </c>
      <c r="D1381" s="45" t="s">
        <v>16411</v>
      </c>
      <c r="E1381" s="45" t="s">
        <v>16412</v>
      </c>
      <c r="F1381" s="45" t="s">
        <v>16413</v>
      </c>
      <c r="G1381" s="45" t="s">
        <v>16414</v>
      </c>
      <c r="H1381" s="1" t="s">
        <v>42673</v>
      </c>
    </row>
    <row r="1382" spans="1:9" x14ac:dyDescent="0.35">
      <c r="A1382" s="45">
        <v>1380</v>
      </c>
      <c r="B1382" s="45" t="s">
        <v>16424</v>
      </c>
      <c r="C1382" s="1">
        <v>2008</v>
      </c>
      <c r="D1382" s="45" t="s">
        <v>16425</v>
      </c>
      <c r="E1382" s="45" t="s">
        <v>16426</v>
      </c>
      <c r="F1382" s="45" t="s">
        <v>16427</v>
      </c>
      <c r="G1382" s="45" t="s">
        <v>16428</v>
      </c>
      <c r="H1382" s="1" t="s">
        <v>42673</v>
      </c>
    </row>
    <row r="1383" spans="1:9" x14ac:dyDescent="0.35">
      <c r="A1383" s="45">
        <v>1381</v>
      </c>
      <c r="B1383" s="45" t="s">
        <v>16432</v>
      </c>
      <c r="C1383" s="1">
        <v>2020</v>
      </c>
      <c r="D1383" s="45" t="s">
        <v>16433</v>
      </c>
      <c r="E1383" s="45" t="s">
        <v>16434</v>
      </c>
      <c r="F1383" s="45" t="s">
        <v>16435</v>
      </c>
      <c r="G1383" s="45" t="s">
        <v>16436</v>
      </c>
      <c r="H1383" s="1" t="s">
        <v>42674</v>
      </c>
      <c r="I1383" s="1" t="s">
        <v>42676</v>
      </c>
    </row>
    <row r="1384" spans="1:9" x14ac:dyDescent="0.35">
      <c r="A1384" s="45">
        <v>1382</v>
      </c>
      <c r="B1384" s="45" t="s">
        <v>16439</v>
      </c>
      <c r="C1384" s="1">
        <v>2022</v>
      </c>
      <c r="D1384" s="45" t="s">
        <v>16440</v>
      </c>
      <c r="E1384" s="45" t="s">
        <v>16441</v>
      </c>
      <c r="F1384" s="45" t="s">
        <v>16442</v>
      </c>
      <c r="G1384" s="45" t="s">
        <v>16443</v>
      </c>
      <c r="H1384" s="1" t="s">
        <v>42673</v>
      </c>
    </row>
    <row r="1385" spans="1:9" x14ac:dyDescent="0.35">
      <c r="A1385" s="45">
        <v>1383</v>
      </c>
      <c r="B1385" s="45" t="s">
        <v>16460</v>
      </c>
      <c r="C1385" s="1">
        <v>2012</v>
      </c>
      <c r="D1385" s="45" t="s">
        <v>16461</v>
      </c>
      <c r="E1385" s="45" t="s">
        <v>16462</v>
      </c>
      <c r="F1385" s="45"/>
      <c r="G1385" s="45" t="s">
        <v>16463</v>
      </c>
      <c r="H1385" s="1" t="s">
        <v>42673</v>
      </c>
    </row>
    <row r="1386" spans="1:9" x14ac:dyDescent="0.35">
      <c r="A1386" s="45">
        <v>1384</v>
      </c>
      <c r="B1386" s="45" t="s">
        <v>16467</v>
      </c>
      <c r="C1386" s="1">
        <v>2014</v>
      </c>
      <c r="D1386" s="45" t="s">
        <v>16468</v>
      </c>
      <c r="E1386" s="45" t="s">
        <v>16469</v>
      </c>
      <c r="F1386" s="45" t="s">
        <v>16470</v>
      </c>
      <c r="G1386" s="45"/>
      <c r="H1386" s="1" t="s">
        <v>42674</v>
      </c>
      <c r="I1386" s="1" t="s">
        <v>42681</v>
      </c>
    </row>
    <row r="1387" spans="1:9" x14ac:dyDescent="0.35">
      <c r="A1387" s="45">
        <v>1385</v>
      </c>
      <c r="B1387" s="45" t="s">
        <v>16473</v>
      </c>
      <c r="C1387" s="1">
        <v>2008</v>
      </c>
      <c r="D1387" s="45" t="s">
        <v>16474</v>
      </c>
      <c r="E1387" s="45" t="s">
        <v>16475</v>
      </c>
      <c r="F1387" s="45" t="s">
        <v>16476</v>
      </c>
      <c r="G1387" s="45" t="s">
        <v>16477</v>
      </c>
      <c r="H1387" s="1" t="s">
        <v>42673</v>
      </c>
    </row>
    <row r="1388" spans="1:9" x14ac:dyDescent="0.35">
      <c r="A1388" s="45">
        <v>1386</v>
      </c>
      <c r="B1388" s="45" t="s">
        <v>16481</v>
      </c>
      <c r="C1388" s="1">
        <v>1998</v>
      </c>
      <c r="D1388" s="45" t="s">
        <v>16482</v>
      </c>
      <c r="E1388" s="45" t="s">
        <v>16483</v>
      </c>
      <c r="F1388" s="45"/>
      <c r="G1388" s="45"/>
      <c r="H1388" s="1" t="s">
        <v>42673</v>
      </c>
    </row>
    <row r="1389" spans="1:9" x14ac:dyDescent="0.35">
      <c r="A1389" s="45">
        <v>1387</v>
      </c>
      <c r="B1389" s="45" t="s">
        <v>16489</v>
      </c>
      <c r="C1389" s="1">
        <v>1998</v>
      </c>
      <c r="D1389" s="45" t="s">
        <v>16490</v>
      </c>
      <c r="E1389" s="45" t="s">
        <v>16491</v>
      </c>
      <c r="F1389" s="45" t="s">
        <v>16492</v>
      </c>
      <c r="G1389" s="45" t="s">
        <v>16493</v>
      </c>
      <c r="H1389" s="1" t="s">
        <v>42674</v>
      </c>
      <c r="I1389" s="1" t="s">
        <v>42681</v>
      </c>
    </row>
    <row r="1390" spans="1:9" x14ac:dyDescent="0.35">
      <c r="A1390" s="45">
        <v>1388</v>
      </c>
      <c r="B1390" s="45" t="s">
        <v>16497</v>
      </c>
      <c r="C1390" s="1">
        <v>2018</v>
      </c>
      <c r="D1390" s="45" t="s">
        <v>16498</v>
      </c>
      <c r="E1390" s="45" t="s">
        <v>16499</v>
      </c>
      <c r="F1390" s="45" t="s">
        <v>16500</v>
      </c>
      <c r="G1390" s="45" t="s">
        <v>16501</v>
      </c>
      <c r="H1390" s="1" t="s">
        <v>42673</v>
      </c>
    </row>
    <row r="1391" spans="1:9" x14ac:dyDescent="0.35">
      <c r="A1391" s="45">
        <v>1389</v>
      </c>
      <c r="B1391" s="45" t="s">
        <v>16505</v>
      </c>
      <c r="C1391" s="1">
        <v>2020</v>
      </c>
      <c r="D1391" s="45" t="s">
        <v>16506</v>
      </c>
      <c r="E1391" s="45" t="s">
        <v>16507</v>
      </c>
      <c r="F1391" s="45" t="s">
        <v>16510</v>
      </c>
      <c r="G1391" s="45" t="s">
        <v>16511</v>
      </c>
      <c r="H1391" s="1" t="s">
        <v>42673</v>
      </c>
    </row>
    <row r="1392" spans="1:9" x14ac:dyDescent="0.35">
      <c r="A1392" s="45">
        <v>1390</v>
      </c>
      <c r="B1392" s="45" t="s">
        <v>16524</v>
      </c>
      <c r="C1392" s="1">
        <v>2023</v>
      </c>
      <c r="D1392" s="45" t="s">
        <v>16525</v>
      </c>
      <c r="E1392" s="45" t="s">
        <v>16526</v>
      </c>
      <c r="F1392" s="45" t="s">
        <v>16527</v>
      </c>
      <c r="G1392" s="45" t="s">
        <v>16528</v>
      </c>
      <c r="H1392" s="1" t="s">
        <v>42673</v>
      </c>
    </row>
    <row r="1393" spans="1:9" x14ac:dyDescent="0.35">
      <c r="A1393" s="45">
        <v>1391</v>
      </c>
      <c r="B1393" s="45" t="s">
        <v>16536</v>
      </c>
      <c r="C1393" s="1">
        <v>2006</v>
      </c>
      <c r="D1393" s="45" t="s">
        <v>16537</v>
      </c>
      <c r="E1393" s="45" t="s">
        <v>16538</v>
      </c>
      <c r="F1393" s="45" t="s">
        <v>16539</v>
      </c>
      <c r="G1393" s="45" t="s">
        <v>16540</v>
      </c>
      <c r="H1393" s="1" t="s">
        <v>42673</v>
      </c>
    </row>
    <row r="1394" spans="1:9" x14ac:dyDescent="0.35">
      <c r="A1394" s="45">
        <v>1392</v>
      </c>
      <c r="B1394" s="45" t="s">
        <v>16544</v>
      </c>
      <c r="C1394" s="1">
        <v>2016</v>
      </c>
      <c r="D1394" s="45" t="s">
        <v>16545</v>
      </c>
      <c r="E1394" s="45" t="s">
        <v>16546</v>
      </c>
      <c r="F1394" s="45" t="s">
        <v>16547</v>
      </c>
      <c r="G1394" s="45" t="s">
        <v>16548</v>
      </c>
      <c r="H1394" s="1" t="s">
        <v>42673</v>
      </c>
    </row>
    <row r="1395" spans="1:9" x14ac:dyDescent="0.35">
      <c r="A1395" s="45">
        <v>1393</v>
      </c>
      <c r="B1395" s="45" t="s">
        <v>16551</v>
      </c>
      <c r="C1395" s="1">
        <v>2011</v>
      </c>
      <c r="D1395" s="45" t="s">
        <v>16552</v>
      </c>
      <c r="E1395" s="45" t="s">
        <v>16553</v>
      </c>
      <c r="F1395" s="45" t="s">
        <v>16554</v>
      </c>
      <c r="G1395" s="45" t="s">
        <v>16555</v>
      </c>
      <c r="H1395" s="1" t="s">
        <v>42674</v>
      </c>
      <c r="I1395" s="1" t="s">
        <v>42676</v>
      </c>
    </row>
    <row r="1396" spans="1:9" x14ac:dyDescent="0.35">
      <c r="A1396" s="45">
        <v>1394</v>
      </c>
      <c r="B1396" s="45" t="s">
        <v>16558</v>
      </c>
      <c r="C1396" s="1">
        <v>2003</v>
      </c>
      <c r="D1396" s="45" t="s">
        <v>16559</v>
      </c>
      <c r="E1396" s="45" t="s">
        <v>16560</v>
      </c>
      <c r="F1396" s="45"/>
      <c r="G1396" s="45" t="s">
        <v>16563</v>
      </c>
      <c r="H1396" s="1" t="s">
        <v>42673</v>
      </c>
    </row>
    <row r="1397" spans="1:9" x14ac:dyDescent="0.35">
      <c r="A1397" s="45">
        <v>1395</v>
      </c>
      <c r="B1397" s="45" t="s">
        <v>16575</v>
      </c>
      <c r="C1397" s="1">
        <v>1999</v>
      </c>
      <c r="D1397" s="45" t="s">
        <v>16576</v>
      </c>
      <c r="E1397" s="45" t="s">
        <v>16577</v>
      </c>
      <c r="F1397" s="45" t="s">
        <v>16578</v>
      </c>
      <c r="G1397" s="45" t="s">
        <v>16579</v>
      </c>
      <c r="H1397" s="1" t="s">
        <v>42673</v>
      </c>
    </row>
    <row r="1398" spans="1:9" x14ac:dyDescent="0.35">
      <c r="A1398" s="45">
        <v>1396</v>
      </c>
      <c r="B1398" s="45" t="s">
        <v>16582</v>
      </c>
      <c r="C1398" s="1">
        <v>2021</v>
      </c>
      <c r="D1398" s="45" t="s">
        <v>16583</v>
      </c>
      <c r="E1398" s="45" t="s">
        <v>16584</v>
      </c>
      <c r="F1398" s="45" t="s">
        <v>16585</v>
      </c>
      <c r="G1398" s="45" t="s">
        <v>16586</v>
      </c>
      <c r="H1398" s="1" t="s">
        <v>42673</v>
      </c>
    </row>
    <row r="1399" spans="1:9" x14ac:dyDescent="0.35">
      <c r="A1399" s="45">
        <v>1397</v>
      </c>
      <c r="B1399" s="45" t="s">
        <v>16604</v>
      </c>
      <c r="C1399" s="1">
        <v>2021</v>
      </c>
      <c r="D1399" s="45" t="s">
        <v>16605</v>
      </c>
      <c r="E1399" s="45" t="s">
        <v>16606</v>
      </c>
      <c r="F1399" s="45" t="s">
        <v>16607</v>
      </c>
      <c r="G1399" s="45" t="s">
        <v>16608</v>
      </c>
      <c r="H1399" s="1" t="s">
        <v>42673</v>
      </c>
    </row>
    <row r="1400" spans="1:9" x14ac:dyDescent="0.35">
      <c r="A1400" s="45">
        <v>1398</v>
      </c>
      <c r="B1400" s="45" t="s">
        <v>16622</v>
      </c>
      <c r="C1400" s="1">
        <v>2021</v>
      </c>
      <c r="D1400" s="45" t="s">
        <v>16623</v>
      </c>
      <c r="E1400" s="45" t="s">
        <v>16624</v>
      </c>
      <c r="F1400" s="45" t="s">
        <v>16626</v>
      </c>
      <c r="G1400" s="45" t="s">
        <v>16627</v>
      </c>
      <c r="H1400" s="1" t="s">
        <v>42673</v>
      </c>
    </row>
    <row r="1401" spans="1:9" x14ac:dyDescent="0.35">
      <c r="A1401" s="45">
        <v>1399</v>
      </c>
      <c r="B1401" s="45" t="s">
        <v>16631</v>
      </c>
      <c r="C1401" s="1">
        <v>2014</v>
      </c>
      <c r="D1401" s="45" t="s">
        <v>16632</v>
      </c>
      <c r="E1401" s="45" t="s">
        <v>16633</v>
      </c>
      <c r="F1401" s="45" t="s">
        <v>16634</v>
      </c>
      <c r="G1401" s="45" t="s">
        <v>16635</v>
      </c>
      <c r="H1401" s="1" t="s">
        <v>42673</v>
      </c>
    </row>
    <row r="1402" spans="1:9" x14ac:dyDescent="0.35">
      <c r="A1402" s="45">
        <v>1400</v>
      </c>
      <c r="B1402" s="45" t="s">
        <v>16640</v>
      </c>
      <c r="C1402" s="1">
        <v>2019</v>
      </c>
      <c r="D1402" s="45" t="s">
        <v>16641</v>
      </c>
      <c r="E1402" s="45" t="s">
        <v>16642</v>
      </c>
      <c r="F1402" s="45" t="s">
        <v>16643</v>
      </c>
      <c r="G1402" s="45" t="s">
        <v>16644</v>
      </c>
      <c r="H1402" s="1" t="s">
        <v>42673</v>
      </c>
      <c r="I1402" s="1" t="s">
        <v>42680</v>
      </c>
    </row>
    <row r="1403" spans="1:9" x14ac:dyDescent="0.35">
      <c r="A1403" s="45">
        <v>1401</v>
      </c>
      <c r="B1403" s="45" t="s">
        <v>16656</v>
      </c>
      <c r="C1403" s="1">
        <v>2013</v>
      </c>
      <c r="D1403" s="45" t="s">
        <v>16657</v>
      </c>
      <c r="E1403" s="45" t="s">
        <v>16658</v>
      </c>
      <c r="F1403" s="45" t="s">
        <v>16659</v>
      </c>
      <c r="G1403" s="45" t="s">
        <v>16660</v>
      </c>
      <c r="H1403" s="1" t="s">
        <v>42673</v>
      </c>
    </row>
    <row r="1404" spans="1:9" x14ac:dyDescent="0.35">
      <c r="A1404" s="45">
        <v>1402</v>
      </c>
      <c r="B1404" s="45" t="s">
        <v>16664</v>
      </c>
      <c r="C1404" s="1">
        <v>2001</v>
      </c>
      <c r="D1404" s="45" t="s">
        <v>16665</v>
      </c>
      <c r="E1404" s="45" t="s">
        <v>16666</v>
      </c>
      <c r="F1404" s="45"/>
      <c r="G1404" s="45" t="s">
        <v>16667</v>
      </c>
      <c r="H1404" s="1" t="s">
        <v>42673</v>
      </c>
    </row>
    <row r="1405" spans="1:9" x14ac:dyDescent="0.35">
      <c r="A1405" s="45">
        <v>1403</v>
      </c>
      <c r="B1405" s="45" t="s">
        <v>16669</v>
      </c>
      <c r="C1405" s="1">
        <v>2014</v>
      </c>
      <c r="D1405" s="45" t="s">
        <v>16670</v>
      </c>
      <c r="E1405" s="45" t="s">
        <v>16671</v>
      </c>
      <c r="F1405" s="45" t="s">
        <v>16672</v>
      </c>
      <c r="G1405" s="45" t="s">
        <v>16673</v>
      </c>
      <c r="H1405" s="1" t="s">
        <v>42674</v>
      </c>
      <c r="I1405" s="1" t="s">
        <v>42675</v>
      </c>
    </row>
    <row r="1406" spans="1:9" x14ac:dyDescent="0.35">
      <c r="A1406" s="45">
        <v>1404</v>
      </c>
      <c r="B1406" s="45" t="s">
        <v>16677</v>
      </c>
      <c r="C1406" s="1">
        <v>2011</v>
      </c>
      <c r="D1406" s="45" t="s">
        <v>16678</v>
      </c>
      <c r="E1406" s="45" t="s">
        <v>16679</v>
      </c>
      <c r="F1406" s="45" t="s">
        <v>16680</v>
      </c>
      <c r="G1406" s="45" t="s">
        <v>16681</v>
      </c>
      <c r="H1406" s="1" t="s">
        <v>42673</v>
      </c>
    </row>
    <row r="1407" spans="1:9" x14ac:dyDescent="0.35">
      <c r="A1407" s="45">
        <v>1405</v>
      </c>
      <c r="B1407" s="45" t="s">
        <v>16684</v>
      </c>
      <c r="C1407" s="1">
        <v>1997</v>
      </c>
      <c r="D1407" s="45" t="s">
        <v>16685</v>
      </c>
      <c r="E1407" s="45" t="s">
        <v>16686</v>
      </c>
      <c r="F1407" s="45"/>
      <c r="G1407" s="45" t="s">
        <v>16687</v>
      </c>
      <c r="H1407" s="1" t="s">
        <v>42673</v>
      </c>
    </row>
    <row r="1408" spans="1:9" x14ac:dyDescent="0.35">
      <c r="A1408" s="45">
        <v>1406</v>
      </c>
      <c r="B1408" s="45" t="s">
        <v>16698</v>
      </c>
      <c r="C1408" s="1">
        <v>2016</v>
      </c>
      <c r="D1408" s="45" t="s">
        <v>16699</v>
      </c>
      <c r="E1408" s="45" t="s">
        <v>16700</v>
      </c>
      <c r="F1408" s="45" t="s">
        <v>16701</v>
      </c>
      <c r="G1408" s="45"/>
      <c r="H1408" s="1" t="s">
        <v>42674</v>
      </c>
      <c r="I1408" s="1" t="s">
        <v>42676</v>
      </c>
    </row>
    <row r="1409" spans="1:9" x14ac:dyDescent="0.35">
      <c r="A1409" s="45">
        <v>1407</v>
      </c>
      <c r="B1409" s="45" t="s">
        <v>16711</v>
      </c>
      <c r="C1409" s="1">
        <v>2015</v>
      </c>
      <c r="D1409" s="45" t="s">
        <v>16712</v>
      </c>
      <c r="E1409" s="45" t="s">
        <v>16713</v>
      </c>
      <c r="F1409" s="45" t="s">
        <v>16716</v>
      </c>
      <c r="G1409" s="45" t="s">
        <v>16717</v>
      </c>
      <c r="H1409" s="1" t="s">
        <v>42673</v>
      </c>
    </row>
    <row r="1410" spans="1:9" x14ac:dyDescent="0.35">
      <c r="A1410" s="45">
        <v>1408</v>
      </c>
      <c r="B1410" s="45" t="s">
        <v>16723</v>
      </c>
      <c r="C1410" s="1">
        <v>2018</v>
      </c>
      <c r="D1410" s="45" t="s">
        <v>16724</v>
      </c>
      <c r="E1410" s="45" t="s">
        <v>16725</v>
      </c>
      <c r="F1410" s="45" t="s">
        <v>16726</v>
      </c>
      <c r="G1410" s="45" t="s">
        <v>16727</v>
      </c>
      <c r="H1410" s="1" t="s">
        <v>42673</v>
      </c>
    </row>
    <row r="1411" spans="1:9" x14ac:dyDescent="0.35">
      <c r="A1411" s="45">
        <v>1409</v>
      </c>
      <c r="B1411" s="45" t="s">
        <v>16731</v>
      </c>
      <c r="C1411" s="1">
        <v>2006</v>
      </c>
      <c r="D1411" s="45" t="s">
        <v>16732</v>
      </c>
      <c r="E1411" s="45" t="s">
        <v>16733</v>
      </c>
      <c r="F1411" s="45" t="s">
        <v>16734</v>
      </c>
      <c r="G1411" s="45" t="s">
        <v>16735</v>
      </c>
      <c r="H1411" s="1" t="s">
        <v>42673</v>
      </c>
    </row>
    <row r="1412" spans="1:9" x14ac:dyDescent="0.35">
      <c r="A1412" s="45">
        <v>1410</v>
      </c>
      <c r="B1412" s="45" t="s">
        <v>16739</v>
      </c>
      <c r="C1412" s="1">
        <v>2018</v>
      </c>
      <c r="D1412" s="45" t="s">
        <v>16740</v>
      </c>
      <c r="E1412" s="45" t="s">
        <v>16741</v>
      </c>
      <c r="F1412" s="45" t="s">
        <v>16743</v>
      </c>
      <c r="G1412" s="45" t="s">
        <v>16744</v>
      </c>
      <c r="H1412" s="1" t="s">
        <v>42673</v>
      </c>
    </row>
    <row r="1413" spans="1:9" x14ac:dyDescent="0.35">
      <c r="A1413" s="45">
        <v>1411</v>
      </c>
      <c r="B1413" s="45" t="s">
        <v>16747</v>
      </c>
      <c r="C1413" s="1">
        <v>2022</v>
      </c>
      <c r="D1413" s="45" t="s">
        <v>16748</v>
      </c>
      <c r="E1413" s="45" t="s">
        <v>16749</v>
      </c>
      <c r="F1413" s="45"/>
      <c r="G1413" s="45"/>
      <c r="H1413" s="1" t="s">
        <v>42673</v>
      </c>
    </row>
    <row r="1414" spans="1:9" x14ac:dyDescent="0.35">
      <c r="A1414" s="45">
        <v>1412</v>
      </c>
      <c r="B1414" s="45" t="s">
        <v>16753</v>
      </c>
      <c r="C1414" s="1">
        <v>2011</v>
      </c>
      <c r="D1414" s="45" t="s">
        <v>16754</v>
      </c>
      <c r="E1414" s="45" t="s">
        <v>16755</v>
      </c>
      <c r="F1414" s="45" t="s">
        <v>16756</v>
      </c>
      <c r="G1414" s="45" t="s">
        <v>16757</v>
      </c>
      <c r="H1414" s="1" t="s">
        <v>42673</v>
      </c>
    </row>
    <row r="1415" spans="1:9" x14ac:dyDescent="0.35">
      <c r="A1415" s="45">
        <v>1413</v>
      </c>
      <c r="B1415" s="45" t="s">
        <v>16761</v>
      </c>
      <c r="C1415" s="1">
        <v>2021</v>
      </c>
      <c r="D1415" s="45" t="s">
        <v>16762</v>
      </c>
      <c r="E1415" s="45" t="s">
        <v>16763</v>
      </c>
      <c r="F1415" s="45" t="s">
        <v>16764</v>
      </c>
      <c r="G1415" s="45" t="s">
        <v>16765</v>
      </c>
      <c r="H1415" s="1" t="s">
        <v>42673</v>
      </c>
    </row>
    <row r="1416" spans="1:9" x14ac:dyDescent="0.35">
      <c r="A1416" s="45">
        <v>1414</v>
      </c>
      <c r="B1416" s="45" t="s">
        <v>16768</v>
      </c>
      <c r="C1416" s="1">
        <v>1993</v>
      </c>
      <c r="D1416" s="45" t="s">
        <v>16769</v>
      </c>
      <c r="E1416" s="45" t="s">
        <v>16770</v>
      </c>
      <c r="F1416" s="45"/>
      <c r="G1416" s="45" t="s">
        <v>16771</v>
      </c>
      <c r="H1416" s="1" t="s">
        <v>42673</v>
      </c>
    </row>
    <row r="1417" spans="1:9" x14ac:dyDescent="0.35">
      <c r="A1417" s="45">
        <v>1415</v>
      </c>
      <c r="B1417" s="45" t="s">
        <v>16774</v>
      </c>
      <c r="C1417" s="1">
        <v>2009</v>
      </c>
      <c r="D1417" s="45" t="s">
        <v>16775</v>
      </c>
      <c r="E1417" s="45" t="s">
        <v>16776</v>
      </c>
      <c r="F1417" s="45"/>
      <c r="G1417" s="45" t="s">
        <v>16779</v>
      </c>
      <c r="H1417" s="1" t="s">
        <v>42673</v>
      </c>
    </row>
    <row r="1418" spans="1:9" x14ac:dyDescent="0.35">
      <c r="A1418" s="45">
        <v>1416</v>
      </c>
      <c r="B1418" s="45" t="s">
        <v>16783</v>
      </c>
      <c r="C1418" s="1">
        <v>2007</v>
      </c>
      <c r="D1418" s="45" t="s">
        <v>16784</v>
      </c>
      <c r="E1418" s="45" t="s">
        <v>16785</v>
      </c>
      <c r="F1418" s="45" t="s">
        <v>16786</v>
      </c>
      <c r="G1418" s="45" t="s">
        <v>16787</v>
      </c>
      <c r="H1418" s="1" t="s">
        <v>42673</v>
      </c>
      <c r="I1418" s="1" t="s">
        <v>42679</v>
      </c>
    </row>
    <row r="1419" spans="1:9" x14ac:dyDescent="0.35">
      <c r="A1419" s="45">
        <v>1417</v>
      </c>
      <c r="B1419" s="45" t="s">
        <v>16805</v>
      </c>
      <c r="C1419" s="1">
        <v>2010</v>
      </c>
      <c r="D1419" s="45" t="s">
        <v>16806</v>
      </c>
      <c r="E1419" s="45" t="s">
        <v>16807</v>
      </c>
      <c r="F1419" s="45" t="s">
        <v>16808</v>
      </c>
      <c r="G1419" s="45" t="s">
        <v>16809</v>
      </c>
      <c r="H1419" s="1" t="s">
        <v>42673</v>
      </c>
    </row>
    <row r="1420" spans="1:9" x14ac:dyDescent="0.35">
      <c r="A1420" s="45">
        <v>1418</v>
      </c>
      <c r="B1420" s="45" t="s">
        <v>16813</v>
      </c>
      <c r="C1420" s="1">
        <v>2021</v>
      </c>
      <c r="D1420" s="45" t="s">
        <v>16814</v>
      </c>
      <c r="E1420" s="45" t="s">
        <v>16815</v>
      </c>
      <c r="F1420" s="45" t="s">
        <v>16816</v>
      </c>
      <c r="G1420" s="45" t="s">
        <v>16817</v>
      </c>
      <c r="H1420" s="1" t="s">
        <v>42673</v>
      </c>
    </row>
    <row r="1421" spans="1:9" x14ac:dyDescent="0.35">
      <c r="A1421" s="45">
        <v>1419</v>
      </c>
      <c r="B1421" s="45" t="s">
        <v>16820</v>
      </c>
      <c r="C1421" s="1">
        <v>2007</v>
      </c>
      <c r="D1421" s="45" t="s">
        <v>16821</v>
      </c>
      <c r="E1421" s="45" t="s">
        <v>16822</v>
      </c>
      <c r="F1421" s="45"/>
      <c r="G1421" s="45" t="s">
        <v>16823</v>
      </c>
      <c r="H1421" s="1" t="s">
        <v>42673</v>
      </c>
    </row>
    <row r="1422" spans="1:9" x14ac:dyDescent="0.35">
      <c r="A1422" s="45">
        <v>1420</v>
      </c>
      <c r="B1422" s="45" t="s">
        <v>16833</v>
      </c>
      <c r="C1422" s="1">
        <v>2000</v>
      </c>
      <c r="D1422" s="45" t="s">
        <v>16834</v>
      </c>
      <c r="E1422" s="45" t="s">
        <v>16835</v>
      </c>
      <c r="F1422" s="45" t="s">
        <v>16836</v>
      </c>
      <c r="G1422" s="45" t="s">
        <v>16837</v>
      </c>
      <c r="H1422" s="1" t="s">
        <v>42673</v>
      </c>
    </row>
    <row r="1423" spans="1:9" x14ac:dyDescent="0.35">
      <c r="A1423" s="45">
        <v>1421</v>
      </c>
      <c r="B1423" s="45" t="s">
        <v>16841</v>
      </c>
      <c r="C1423" s="1">
        <v>2006</v>
      </c>
      <c r="D1423" s="45" t="s">
        <v>16842</v>
      </c>
      <c r="E1423" s="45" t="s">
        <v>16843</v>
      </c>
      <c r="F1423" s="45" t="s">
        <v>16844</v>
      </c>
      <c r="G1423" s="45" t="s">
        <v>16845</v>
      </c>
      <c r="H1423" s="1" t="s">
        <v>42673</v>
      </c>
    </row>
    <row r="1424" spans="1:9" x14ac:dyDescent="0.35">
      <c r="A1424" s="45">
        <v>1422</v>
      </c>
      <c r="B1424" s="45" t="s">
        <v>16849</v>
      </c>
      <c r="C1424" s="1">
        <v>2015</v>
      </c>
      <c r="D1424" s="45" t="s">
        <v>16850</v>
      </c>
      <c r="E1424" s="45" t="s">
        <v>16851</v>
      </c>
      <c r="F1424" s="45" t="s">
        <v>16852</v>
      </c>
      <c r="G1424" s="45" t="s">
        <v>16853</v>
      </c>
      <c r="H1424" s="1" t="s">
        <v>42673</v>
      </c>
    </row>
    <row r="1425" spans="1:9" x14ac:dyDescent="0.35">
      <c r="A1425" s="45">
        <v>1423</v>
      </c>
      <c r="B1425" s="45" t="s">
        <v>16856</v>
      </c>
      <c r="C1425" s="1">
        <v>2023</v>
      </c>
      <c r="D1425" s="45" t="s">
        <v>16857</v>
      </c>
      <c r="E1425" s="45" t="s">
        <v>16858</v>
      </c>
      <c r="F1425" s="45" t="s">
        <v>16859</v>
      </c>
      <c r="G1425" s="45" t="s">
        <v>16860</v>
      </c>
      <c r="H1425" s="1" t="s">
        <v>42673</v>
      </c>
    </row>
    <row r="1426" spans="1:9" x14ac:dyDescent="0.35">
      <c r="A1426" s="45">
        <v>1424</v>
      </c>
      <c r="B1426" s="45" t="s">
        <v>16872</v>
      </c>
      <c r="C1426" s="1">
        <v>2008</v>
      </c>
      <c r="D1426" s="45" t="s">
        <v>16873</v>
      </c>
      <c r="E1426" s="45" t="s">
        <v>16874</v>
      </c>
      <c r="F1426" s="45" t="s">
        <v>16875</v>
      </c>
      <c r="G1426" s="45" t="s">
        <v>16876</v>
      </c>
      <c r="H1426" s="1" t="s">
        <v>42674</v>
      </c>
      <c r="I1426" s="1" t="s">
        <v>42676</v>
      </c>
    </row>
    <row r="1427" spans="1:9" x14ac:dyDescent="0.35">
      <c r="A1427" s="45">
        <v>1425</v>
      </c>
      <c r="B1427" s="45" t="s">
        <v>16880</v>
      </c>
      <c r="C1427" s="1">
        <v>2016</v>
      </c>
      <c r="D1427" s="45" t="s">
        <v>16881</v>
      </c>
      <c r="E1427" s="45" t="s">
        <v>16882</v>
      </c>
      <c r="F1427" s="45" t="s">
        <v>16883</v>
      </c>
      <c r="G1427" s="45"/>
      <c r="H1427" s="1" t="s">
        <v>42673</v>
      </c>
    </row>
    <row r="1428" spans="1:9" x14ac:dyDescent="0.35">
      <c r="A1428" s="45">
        <v>1426</v>
      </c>
      <c r="B1428" s="45" t="s">
        <v>16893</v>
      </c>
      <c r="C1428" s="1">
        <v>2010</v>
      </c>
      <c r="D1428" s="45" t="s">
        <v>16894</v>
      </c>
      <c r="E1428" s="45" t="s">
        <v>16895</v>
      </c>
      <c r="F1428" s="45" t="s">
        <v>16896</v>
      </c>
      <c r="G1428" s="45" t="s">
        <v>16897</v>
      </c>
      <c r="H1428" s="1" t="s">
        <v>42673</v>
      </c>
      <c r="I1428" s="1" t="s">
        <v>42677</v>
      </c>
    </row>
    <row r="1429" spans="1:9" x14ac:dyDescent="0.35">
      <c r="A1429" s="45">
        <v>1427</v>
      </c>
      <c r="B1429" s="45" t="s">
        <v>16901</v>
      </c>
      <c r="C1429" s="1">
        <v>1988</v>
      </c>
      <c r="D1429" s="45" t="s">
        <v>16902</v>
      </c>
      <c r="E1429" s="45" t="s">
        <v>16903</v>
      </c>
      <c r="F1429" s="45"/>
      <c r="G1429" s="45" t="s">
        <v>16905</v>
      </c>
      <c r="H1429" s="1" t="s">
        <v>42673</v>
      </c>
    </row>
    <row r="1430" spans="1:9" x14ac:dyDescent="0.35">
      <c r="A1430" s="45">
        <v>1428</v>
      </c>
      <c r="B1430" s="45" t="s">
        <v>16917</v>
      </c>
      <c r="C1430" s="1">
        <v>2009</v>
      </c>
      <c r="D1430" s="45" t="s">
        <v>16918</v>
      </c>
      <c r="E1430" s="45" t="s">
        <v>16919</v>
      </c>
      <c r="F1430" s="45" t="s">
        <v>16920</v>
      </c>
      <c r="G1430" s="45" t="s">
        <v>16921</v>
      </c>
      <c r="H1430" s="1" t="s">
        <v>42673</v>
      </c>
    </row>
    <row r="1431" spans="1:9" x14ac:dyDescent="0.35">
      <c r="A1431" s="45">
        <v>1429</v>
      </c>
      <c r="B1431" s="45" t="s">
        <v>16925</v>
      </c>
      <c r="C1431" s="1">
        <v>2007</v>
      </c>
      <c r="D1431" s="45" t="s">
        <v>16926</v>
      </c>
      <c r="E1431" s="48" t="s">
        <v>16927</v>
      </c>
      <c r="F1431" s="45" t="s">
        <v>16928</v>
      </c>
      <c r="G1431" s="45" t="s">
        <v>16929</v>
      </c>
      <c r="H1431" s="1" t="s">
        <v>42673</v>
      </c>
    </row>
    <row r="1432" spans="1:9" x14ac:dyDescent="0.35">
      <c r="A1432" s="45">
        <v>1430</v>
      </c>
      <c r="B1432" s="45" t="s">
        <v>16938</v>
      </c>
      <c r="C1432" s="1">
        <v>2016</v>
      </c>
      <c r="D1432" s="45" t="s">
        <v>16939</v>
      </c>
      <c r="E1432" s="45" t="s">
        <v>16940</v>
      </c>
      <c r="F1432" s="45"/>
      <c r="G1432" s="45"/>
      <c r="H1432" s="1" t="s">
        <v>42673</v>
      </c>
    </row>
    <row r="1433" spans="1:9" x14ac:dyDescent="0.35">
      <c r="A1433" s="45">
        <v>1431</v>
      </c>
      <c r="B1433" s="45" t="s">
        <v>16945</v>
      </c>
      <c r="C1433" s="1">
        <v>2015</v>
      </c>
      <c r="D1433" s="45" t="s">
        <v>16946</v>
      </c>
      <c r="E1433" s="45" t="s">
        <v>16947</v>
      </c>
      <c r="F1433" s="45" t="s">
        <v>16948</v>
      </c>
      <c r="G1433" s="45" t="s">
        <v>16949</v>
      </c>
      <c r="H1433" s="1" t="s">
        <v>42674</v>
      </c>
      <c r="I1433" s="1" t="s">
        <v>42676</v>
      </c>
    </row>
    <row r="1434" spans="1:9" x14ac:dyDescent="0.35">
      <c r="A1434" s="45">
        <v>1432</v>
      </c>
      <c r="B1434" s="45" t="s">
        <v>16953</v>
      </c>
      <c r="C1434" s="1">
        <v>2021</v>
      </c>
      <c r="D1434" s="45" t="s">
        <v>16954</v>
      </c>
      <c r="E1434" s="45" t="s">
        <v>16955</v>
      </c>
      <c r="F1434" s="45" t="s">
        <v>16956</v>
      </c>
      <c r="G1434" s="45" t="s">
        <v>16957</v>
      </c>
      <c r="H1434" s="1" t="s">
        <v>42673</v>
      </c>
    </row>
    <row r="1435" spans="1:9" x14ac:dyDescent="0.35">
      <c r="A1435" s="45">
        <v>1433</v>
      </c>
      <c r="B1435" s="45" t="s">
        <v>16968</v>
      </c>
      <c r="C1435" s="1">
        <v>2018</v>
      </c>
      <c r="D1435" s="45" t="s">
        <v>16969</v>
      </c>
      <c r="E1435" s="45" t="s">
        <v>16970</v>
      </c>
      <c r="F1435" s="45" t="s">
        <v>16971</v>
      </c>
      <c r="G1435" s="45" t="s">
        <v>16972</v>
      </c>
      <c r="H1435" s="1" t="s">
        <v>42673</v>
      </c>
    </row>
    <row r="1436" spans="1:9" x14ac:dyDescent="0.35">
      <c r="A1436" s="45">
        <v>1434</v>
      </c>
      <c r="B1436" s="45" t="s">
        <v>16983</v>
      </c>
      <c r="C1436" s="1">
        <v>2008</v>
      </c>
      <c r="D1436" s="45" t="s">
        <v>16984</v>
      </c>
      <c r="E1436" s="45" t="s">
        <v>16985</v>
      </c>
      <c r="F1436" s="45"/>
      <c r="G1436" s="45" t="s">
        <v>16988</v>
      </c>
      <c r="H1436" s="1" t="s">
        <v>42673</v>
      </c>
    </row>
    <row r="1437" spans="1:9" x14ac:dyDescent="0.35">
      <c r="A1437" s="45">
        <v>1435</v>
      </c>
      <c r="B1437" s="45" t="s">
        <v>16991</v>
      </c>
      <c r="C1437" s="1">
        <v>2022</v>
      </c>
      <c r="D1437" s="45" t="s">
        <v>16992</v>
      </c>
      <c r="E1437" s="45" t="s">
        <v>16993</v>
      </c>
      <c r="F1437" s="45" t="s">
        <v>16994</v>
      </c>
      <c r="G1437" s="45" t="s">
        <v>16995</v>
      </c>
      <c r="H1437" s="1" t="s">
        <v>42674</v>
      </c>
      <c r="I1437" s="1" t="s">
        <v>42676</v>
      </c>
    </row>
    <row r="1438" spans="1:9" x14ac:dyDescent="0.35">
      <c r="A1438" s="45">
        <v>1436</v>
      </c>
      <c r="B1438" s="45" t="s">
        <v>16997</v>
      </c>
      <c r="C1438" s="1">
        <v>1987</v>
      </c>
      <c r="D1438" s="45" t="s">
        <v>16998</v>
      </c>
      <c r="E1438" s="45" t="s">
        <v>16999</v>
      </c>
      <c r="F1438" s="45" t="s">
        <v>17000</v>
      </c>
      <c r="G1438" s="45" t="s">
        <v>17001</v>
      </c>
      <c r="H1438" s="1" t="s">
        <v>42674</v>
      </c>
      <c r="I1438" s="1" t="s">
        <v>42676</v>
      </c>
    </row>
    <row r="1439" spans="1:9" x14ac:dyDescent="0.35">
      <c r="A1439" s="45">
        <v>1437</v>
      </c>
      <c r="B1439" s="45" t="s">
        <v>17006</v>
      </c>
      <c r="C1439" s="1">
        <v>2008</v>
      </c>
      <c r="D1439" s="45" t="s">
        <v>17007</v>
      </c>
      <c r="E1439" s="45" t="s">
        <v>17008</v>
      </c>
      <c r="F1439" s="45" t="s">
        <v>17010</v>
      </c>
      <c r="G1439" s="45"/>
      <c r="H1439" s="1" t="s">
        <v>42673</v>
      </c>
    </row>
    <row r="1440" spans="1:9" x14ac:dyDescent="0.35">
      <c r="A1440" s="45">
        <v>1438</v>
      </c>
      <c r="B1440" s="45" t="s">
        <v>17019</v>
      </c>
      <c r="C1440" s="1">
        <v>2012</v>
      </c>
      <c r="D1440" s="45" t="s">
        <v>17020</v>
      </c>
      <c r="E1440" s="45" t="s">
        <v>17021</v>
      </c>
      <c r="F1440" s="45" t="s">
        <v>17022</v>
      </c>
      <c r="G1440" s="45" t="s">
        <v>17023</v>
      </c>
      <c r="H1440" s="1" t="s">
        <v>42673</v>
      </c>
    </row>
    <row r="1441" spans="1:9" x14ac:dyDescent="0.35">
      <c r="A1441" s="45">
        <v>1439</v>
      </c>
      <c r="B1441" s="45" t="s">
        <v>17027</v>
      </c>
      <c r="C1441" s="1">
        <v>2007</v>
      </c>
      <c r="D1441" s="45" t="s">
        <v>17028</v>
      </c>
      <c r="E1441" s="45" t="s">
        <v>17029</v>
      </c>
      <c r="F1441" s="45" t="s">
        <v>17030</v>
      </c>
      <c r="G1441" s="45"/>
      <c r="H1441" s="1" t="s">
        <v>42673</v>
      </c>
    </row>
    <row r="1442" spans="1:9" x14ac:dyDescent="0.35">
      <c r="A1442" s="45">
        <v>1440</v>
      </c>
      <c r="B1442" s="45" t="s">
        <v>17033</v>
      </c>
      <c r="C1442" s="1">
        <v>2014</v>
      </c>
      <c r="D1442" s="45" t="s">
        <v>17034</v>
      </c>
      <c r="E1442" s="45" t="s">
        <v>17035</v>
      </c>
      <c r="F1442" s="45" t="s">
        <v>17038</v>
      </c>
      <c r="G1442" s="45" t="s">
        <v>17039</v>
      </c>
      <c r="H1442" s="1" t="s">
        <v>42673</v>
      </c>
    </row>
    <row r="1443" spans="1:9" x14ac:dyDescent="0.35">
      <c r="A1443" s="45">
        <v>1441</v>
      </c>
      <c r="B1443" s="45" t="s">
        <v>17045</v>
      </c>
      <c r="C1443" s="1">
        <v>1991</v>
      </c>
      <c r="D1443" s="45" t="s">
        <v>17046</v>
      </c>
      <c r="E1443" s="45" t="s">
        <v>17047</v>
      </c>
      <c r="F1443" s="45"/>
      <c r="G1443" s="45" t="s">
        <v>17050</v>
      </c>
      <c r="H1443" s="1" t="s">
        <v>42673</v>
      </c>
    </row>
    <row r="1444" spans="1:9" x14ac:dyDescent="0.35">
      <c r="A1444" s="45">
        <v>1442</v>
      </c>
      <c r="B1444" s="45" t="s">
        <v>17063</v>
      </c>
      <c r="C1444" s="1">
        <v>2005</v>
      </c>
      <c r="D1444" s="45" t="s">
        <v>17064</v>
      </c>
      <c r="E1444" s="45" t="s">
        <v>17065</v>
      </c>
      <c r="F1444" s="45" t="s">
        <v>17066</v>
      </c>
      <c r="G1444" s="45" t="s">
        <v>17067</v>
      </c>
      <c r="H1444" s="1" t="s">
        <v>42673</v>
      </c>
    </row>
    <row r="1445" spans="1:9" x14ac:dyDescent="0.35">
      <c r="A1445" s="45">
        <v>1443</v>
      </c>
      <c r="B1445" s="45" t="s">
        <v>17077</v>
      </c>
      <c r="C1445" s="1">
        <v>2020</v>
      </c>
      <c r="D1445" s="45" t="s">
        <v>17078</v>
      </c>
      <c r="E1445" s="45" t="s">
        <v>17079</v>
      </c>
      <c r="F1445" s="45" t="s">
        <v>17080</v>
      </c>
      <c r="G1445" s="45" t="s">
        <v>17081</v>
      </c>
      <c r="H1445" s="1" t="s">
        <v>42673</v>
      </c>
    </row>
    <row r="1446" spans="1:9" x14ac:dyDescent="0.35">
      <c r="A1446" s="45">
        <v>1444</v>
      </c>
      <c r="B1446" s="45" t="s">
        <v>17084</v>
      </c>
      <c r="C1446" s="1">
        <v>1994</v>
      </c>
      <c r="D1446" s="45" t="s">
        <v>17085</v>
      </c>
      <c r="E1446" s="45" t="s">
        <v>17086</v>
      </c>
      <c r="F1446" s="45" t="s">
        <v>17087</v>
      </c>
      <c r="G1446" s="45"/>
      <c r="H1446" s="1" t="s">
        <v>42673</v>
      </c>
    </row>
    <row r="1447" spans="1:9" x14ac:dyDescent="0.35">
      <c r="A1447" s="45">
        <v>1445</v>
      </c>
      <c r="B1447" s="45" t="s">
        <v>17091</v>
      </c>
      <c r="C1447" s="1">
        <v>2010</v>
      </c>
      <c r="D1447" s="45" t="s">
        <v>17092</v>
      </c>
      <c r="E1447" s="45" t="s">
        <v>17093</v>
      </c>
      <c r="F1447" s="45" t="s">
        <v>17094</v>
      </c>
      <c r="G1447" s="45" t="s">
        <v>17095</v>
      </c>
      <c r="H1447" s="1" t="s">
        <v>42673</v>
      </c>
    </row>
    <row r="1448" spans="1:9" x14ac:dyDescent="0.35">
      <c r="A1448" s="45">
        <v>1446</v>
      </c>
      <c r="B1448" s="45" t="s">
        <v>17099</v>
      </c>
      <c r="C1448" s="1">
        <v>1987</v>
      </c>
      <c r="D1448" s="45" t="s">
        <v>17100</v>
      </c>
      <c r="E1448" s="45" t="s">
        <v>17101</v>
      </c>
      <c r="F1448" s="45"/>
      <c r="G1448" s="45" t="s">
        <v>17103</v>
      </c>
      <c r="H1448" s="1" t="s">
        <v>42673</v>
      </c>
    </row>
    <row r="1449" spans="1:9" x14ac:dyDescent="0.35">
      <c r="A1449" s="45">
        <v>1447</v>
      </c>
      <c r="B1449" s="45" t="s">
        <v>17107</v>
      </c>
      <c r="C1449" s="1">
        <v>2016</v>
      </c>
      <c r="D1449" s="45" t="s">
        <v>17108</v>
      </c>
      <c r="E1449" s="45" t="s">
        <v>17109</v>
      </c>
      <c r="F1449" s="45" t="s">
        <v>17110</v>
      </c>
      <c r="G1449" s="45" t="s">
        <v>17111</v>
      </c>
      <c r="H1449" s="1" t="s">
        <v>42674</v>
      </c>
      <c r="I1449" s="1" t="s">
        <v>42678</v>
      </c>
    </row>
    <row r="1450" spans="1:9" x14ac:dyDescent="0.35">
      <c r="A1450" s="45">
        <v>1448</v>
      </c>
      <c r="B1450" s="45" t="s">
        <v>17115</v>
      </c>
      <c r="C1450" s="1">
        <v>2020</v>
      </c>
      <c r="D1450" s="45" t="s">
        <v>17116</v>
      </c>
      <c r="E1450" s="45" t="s">
        <v>17117</v>
      </c>
      <c r="F1450" s="45" t="s">
        <v>17118</v>
      </c>
      <c r="G1450" s="45" t="s">
        <v>17119</v>
      </c>
      <c r="H1450" s="1" t="s">
        <v>42673</v>
      </c>
    </row>
    <row r="1451" spans="1:9" x14ac:dyDescent="0.35">
      <c r="A1451" s="45">
        <v>1449</v>
      </c>
      <c r="B1451" s="45" t="s">
        <v>17123</v>
      </c>
      <c r="C1451" s="1">
        <v>2021</v>
      </c>
      <c r="D1451" s="45" t="s">
        <v>17124</v>
      </c>
      <c r="E1451" s="45" t="s">
        <v>17125</v>
      </c>
      <c r="F1451" s="45" t="s">
        <v>17126</v>
      </c>
      <c r="G1451" s="45" t="s">
        <v>17127</v>
      </c>
      <c r="H1451" s="1" t="s">
        <v>42673</v>
      </c>
    </row>
    <row r="1452" spans="1:9" x14ac:dyDescent="0.35">
      <c r="A1452" s="45">
        <v>1450</v>
      </c>
      <c r="B1452" s="45" t="s">
        <v>17138</v>
      </c>
      <c r="C1452" s="1">
        <v>2011</v>
      </c>
      <c r="D1452" s="45" t="s">
        <v>17139</v>
      </c>
      <c r="E1452" s="45" t="s">
        <v>17140</v>
      </c>
      <c r="F1452" s="45" t="s">
        <v>17141</v>
      </c>
      <c r="G1452" s="45" t="s">
        <v>17142</v>
      </c>
      <c r="H1452" s="1" t="s">
        <v>42673</v>
      </c>
    </row>
    <row r="1453" spans="1:9" x14ac:dyDescent="0.35">
      <c r="A1453" s="45">
        <v>1451</v>
      </c>
      <c r="B1453" s="45" t="s">
        <v>17154</v>
      </c>
      <c r="C1453" s="1">
        <v>2022</v>
      </c>
      <c r="D1453" s="45" t="s">
        <v>17155</v>
      </c>
      <c r="E1453" s="45" t="s">
        <v>17156</v>
      </c>
      <c r="F1453" s="45" t="s">
        <v>17157</v>
      </c>
      <c r="G1453" s="45"/>
      <c r="H1453" s="1" t="s">
        <v>42673</v>
      </c>
    </row>
    <row r="1454" spans="1:9" x14ac:dyDescent="0.35">
      <c r="A1454" s="45">
        <v>1452</v>
      </c>
      <c r="B1454" s="45" t="s">
        <v>17159</v>
      </c>
      <c r="C1454" s="1">
        <v>2009</v>
      </c>
      <c r="D1454" s="45" t="s">
        <v>17160</v>
      </c>
      <c r="E1454" s="45" t="s">
        <v>17161</v>
      </c>
      <c r="F1454" s="45" t="s">
        <v>17162</v>
      </c>
      <c r="G1454" s="45" t="s">
        <v>17163</v>
      </c>
      <c r="H1454" s="1" t="s">
        <v>42673</v>
      </c>
    </row>
    <row r="1455" spans="1:9" x14ac:dyDescent="0.35">
      <c r="A1455" s="45">
        <v>1453</v>
      </c>
      <c r="B1455" s="45" t="s">
        <v>17167</v>
      </c>
      <c r="C1455" s="1">
        <v>2008</v>
      </c>
      <c r="D1455" s="45" t="s">
        <v>17168</v>
      </c>
      <c r="E1455" s="45" t="s">
        <v>17169</v>
      </c>
      <c r="F1455" s="45" t="s">
        <v>17170</v>
      </c>
      <c r="G1455" s="45" t="s">
        <v>17171</v>
      </c>
      <c r="H1455" s="1" t="s">
        <v>42673</v>
      </c>
    </row>
    <row r="1456" spans="1:9" x14ac:dyDescent="0.35">
      <c r="A1456" s="45">
        <v>1454</v>
      </c>
      <c r="B1456" s="45" t="s">
        <v>17175</v>
      </c>
      <c r="C1456" s="1">
        <v>2015</v>
      </c>
      <c r="D1456" s="45" t="s">
        <v>17176</v>
      </c>
      <c r="E1456" s="45" t="s">
        <v>17177</v>
      </c>
      <c r="F1456" s="45" t="s">
        <v>17178</v>
      </c>
      <c r="G1456" s="45" t="s">
        <v>17179</v>
      </c>
      <c r="H1456" s="1" t="s">
        <v>42674</v>
      </c>
      <c r="I1456" s="1" t="s">
        <v>42675</v>
      </c>
    </row>
    <row r="1457" spans="1:9" x14ac:dyDescent="0.35">
      <c r="A1457" s="45">
        <v>1455</v>
      </c>
      <c r="B1457" s="45" t="s">
        <v>17183</v>
      </c>
      <c r="C1457" s="1">
        <v>2009</v>
      </c>
      <c r="D1457" s="45" t="s">
        <v>17184</v>
      </c>
      <c r="E1457" s="45" t="s">
        <v>17185</v>
      </c>
      <c r="F1457" s="45" t="s">
        <v>17186</v>
      </c>
      <c r="G1457" s="45" t="s">
        <v>17187</v>
      </c>
      <c r="H1457" s="1" t="s">
        <v>42673</v>
      </c>
    </row>
    <row r="1458" spans="1:9" x14ac:dyDescent="0.35">
      <c r="A1458" s="45">
        <v>1456</v>
      </c>
      <c r="B1458" s="45" t="s">
        <v>17190</v>
      </c>
      <c r="C1458" s="1">
        <v>2010</v>
      </c>
      <c r="D1458" s="45" t="s">
        <v>17191</v>
      </c>
      <c r="E1458" s="45" t="s">
        <v>17192</v>
      </c>
      <c r="F1458" s="45" t="s">
        <v>17193</v>
      </c>
      <c r="G1458" s="45" t="s">
        <v>17194</v>
      </c>
      <c r="H1458" s="1" t="s">
        <v>42673</v>
      </c>
    </row>
    <row r="1459" spans="1:9" x14ac:dyDescent="0.35">
      <c r="A1459" s="45">
        <v>1457</v>
      </c>
      <c r="B1459" s="45" t="s">
        <v>17198</v>
      </c>
      <c r="C1459" s="1">
        <v>2001</v>
      </c>
      <c r="D1459" s="45" t="s">
        <v>17199</v>
      </c>
      <c r="E1459" s="45" t="s">
        <v>17200</v>
      </c>
      <c r="F1459" s="45" t="s">
        <v>17201</v>
      </c>
      <c r="G1459" s="45" t="s">
        <v>17202</v>
      </c>
      <c r="H1459" s="1" t="s">
        <v>42673</v>
      </c>
    </row>
    <row r="1460" spans="1:9" x14ac:dyDescent="0.35">
      <c r="A1460" s="45">
        <v>1458</v>
      </c>
      <c r="B1460" s="45" t="s">
        <v>17205</v>
      </c>
      <c r="C1460" s="1">
        <v>2013</v>
      </c>
      <c r="D1460" s="45" t="s">
        <v>17206</v>
      </c>
      <c r="E1460" s="45" t="s">
        <v>17207</v>
      </c>
      <c r="F1460" s="45" t="s">
        <v>17208</v>
      </c>
      <c r="G1460" s="45" t="s">
        <v>17209</v>
      </c>
      <c r="H1460" s="1" t="s">
        <v>42673</v>
      </c>
    </row>
    <row r="1461" spans="1:9" x14ac:dyDescent="0.35">
      <c r="A1461" s="45">
        <v>1459</v>
      </c>
      <c r="B1461" s="45" t="s">
        <v>17213</v>
      </c>
      <c r="C1461" s="1">
        <v>2021</v>
      </c>
      <c r="D1461" s="45" t="s">
        <v>17214</v>
      </c>
      <c r="E1461" s="48" t="s">
        <v>17215</v>
      </c>
      <c r="F1461" s="45"/>
      <c r="G1461" s="45" t="s">
        <v>17216</v>
      </c>
      <c r="H1461" s="1" t="s">
        <v>42674</v>
      </c>
      <c r="I1461" s="1" t="s">
        <v>42675</v>
      </c>
    </row>
    <row r="1462" spans="1:9" x14ac:dyDescent="0.35">
      <c r="A1462" s="45">
        <v>1460</v>
      </c>
      <c r="B1462" s="45" t="s">
        <v>17234</v>
      </c>
      <c r="C1462" s="1">
        <v>2002</v>
      </c>
      <c r="D1462" s="45" t="s">
        <v>17235</v>
      </c>
      <c r="E1462" s="45" t="s">
        <v>17236</v>
      </c>
      <c r="F1462" s="45"/>
      <c r="G1462" s="45" t="s">
        <v>17237</v>
      </c>
      <c r="H1462" s="1" t="s">
        <v>42673</v>
      </c>
    </row>
    <row r="1463" spans="1:9" x14ac:dyDescent="0.35">
      <c r="A1463" s="45">
        <v>1461</v>
      </c>
      <c r="B1463" s="45" t="s">
        <v>17239</v>
      </c>
      <c r="C1463" s="1">
        <v>1979</v>
      </c>
      <c r="D1463" s="45" t="s">
        <v>17240</v>
      </c>
      <c r="E1463" s="45" t="s">
        <v>17241</v>
      </c>
      <c r="F1463" s="45" t="s">
        <v>17244</v>
      </c>
      <c r="G1463" s="45" t="s">
        <v>17245</v>
      </c>
      <c r="H1463" s="1" t="s">
        <v>42674</v>
      </c>
      <c r="I1463" s="1" t="s">
        <v>42681</v>
      </c>
    </row>
    <row r="1464" spans="1:9" x14ac:dyDescent="0.35">
      <c r="A1464" s="45">
        <v>1462</v>
      </c>
      <c r="B1464" s="45" t="s">
        <v>17250</v>
      </c>
      <c r="C1464" s="1">
        <v>2020</v>
      </c>
      <c r="D1464" s="45" t="s">
        <v>17251</v>
      </c>
      <c r="E1464" s="45" t="s">
        <v>17252</v>
      </c>
      <c r="F1464" s="45" t="s">
        <v>17255</v>
      </c>
      <c r="G1464" s="45" t="s">
        <v>17256</v>
      </c>
      <c r="H1464" s="1" t="s">
        <v>42673</v>
      </c>
    </row>
    <row r="1465" spans="1:9" x14ac:dyDescent="0.35">
      <c r="A1465" s="45">
        <v>1463</v>
      </c>
      <c r="B1465" s="45" t="s">
        <v>17260</v>
      </c>
      <c r="C1465" s="1">
        <v>2022</v>
      </c>
      <c r="D1465" s="45" t="s">
        <v>17261</v>
      </c>
      <c r="E1465" s="45" t="s">
        <v>17262</v>
      </c>
      <c r="F1465" s="45" t="s">
        <v>17263</v>
      </c>
      <c r="G1465" s="45" t="s">
        <v>17264</v>
      </c>
      <c r="H1465" s="1" t="s">
        <v>42673</v>
      </c>
    </row>
    <row r="1466" spans="1:9" x14ac:dyDescent="0.35">
      <c r="A1466" s="45">
        <v>1464</v>
      </c>
      <c r="B1466" s="45" t="s">
        <v>17267</v>
      </c>
      <c r="C1466" s="1">
        <v>2021</v>
      </c>
      <c r="D1466" s="45" t="s">
        <v>17268</v>
      </c>
      <c r="E1466" s="45" t="s">
        <v>17269</v>
      </c>
      <c r="F1466" s="45" t="s">
        <v>17270</v>
      </c>
      <c r="G1466" s="45" t="s">
        <v>17271</v>
      </c>
      <c r="H1466" s="1" t="s">
        <v>42673</v>
      </c>
    </row>
    <row r="1467" spans="1:9" x14ac:dyDescent="0.35">
      <c r="A1467" s="45">
        <v>1465</v>
      </c>
      <c r="B1467" s="45" t="s">
        <v>17290</v>
      </c>
      <c r="C1467" s="1">
        <v>1997</v>
      </c>
      <c r="D1467" s="45" t="s">
        <v>17291</v>
      </c>
      <c r="E1467" s="45" t="s">
        <v>17292</v>
      </c>
      <c r="F1467" s="45"/>
      <c r="G1467" s="45" t="s">
        <v>17293</v>
      </c>
      <c r="H1467" s="1" t="s">
        <v>42673</v>
      </c>
    </row>
    <row r="1468" spans="1:9" x14ac:dyDescent="0.35">
      <c r="A1468" s="45">
        <v>1466</v>
      </c>
      <c r="B1468" s="45" t="s">
        <v>17297</v>
      </c>
      <c r="C1468" s="1">
        <v>2002</v>
      </c>
      <c r="D1468" s="45" t="s">
        <v>13771</v>
      </c>
      <c r="E1468" s="45" t="s">
        <v>17298</v>
      </c>
      <c r="F1468" s="45" t="s">
        <v>17299</v>
      </c>
      <c r="G1468" s="45" t="s">
        <v>17300</v>
      </c>
      <c r="H1468" s="1" t="s">
        <v>42674</v>
      </c>
      <c r="I1468" s="1" t="s">
        <v>42675</v>
      </c>
    </row>
    <row r="1469" spans="1:9" x14ac:dyDescent="0.35">
      <c r="A1469" s="45">
        <v>1467</v>
      </c>
      <c r="B1469" s="45" t="s">
        <v>17311</v>
      </c>
      <c r="C1469" s="1">
        <v>2013</v>
      </c>
      <c r="D1469" s="45" t="s">
        <v>17312</v>
      </c>
      <c r="E1469" s="45" t="s">
        <v>17313</v>
      </c>
      <c r="F1469" s="45" t="s">
        <v>17314</v>
      </c>
      <c r="G1469" s="45" t="s">
        <v>17315</v>
      </c>
      <c r="H1469" s="1" t="s">
        <v>42674</v>
      </c>
      <c r="I1469" s="1" t="s">
        <v>42676</v>
      </c>
    </row>
    <row r="1470" spans="1:9" x14ac:dyDescent="0.35">
      <c r="A1470" s="45">
        <v>1468</v>
      </c>
      <c r="B1470" s="45" t="s">
        <v>17326</v>
      </c>
      <c r="C1470" s="1">
        <v>2016</v>
      </c>
      <c r="D1470" s="45" t="s">
        <v>17327</v>
      </c>
      <c r="E1470" s="45" t="s">
        <v>17328</v>
      </c>
      <c r="F1470" s="45" t="s">
        <v>17329</v>
      </c>
      <c r="G1470" s="45" t="s">
        <v>17330</v>
      </c>
      <c r="H1470" s="1" t="s">
        <v>42673</v>
      </c>
    </row>
    <row r="1471" spans="1:9" x14ac:dyDescent="0.35">
      <c r="A1471" s="45">
        <v>1469</v>
      </c>
      <c r="B1471" s="45" t="s">
        <v>17333</v>
      </c>
      <c r="C1471" s="1">
        <v>2020</v>
      </c>
      <c r="D1471" s="45" t="s">
        <v>17334</v>
      </c>
      <c r="E1471" s="45" t="s">
        <v>17335</v>
      </c>
      <c r="F1471" s="45" t="s">
        <v>17336</v>
      </c>
      <c r="G1471" s="45" t="s">
        <v>17337</v>
      </c>
      <c r="H1471" s="1" t="s">
        <v>42673</v>
      </c>
    </row>
    <row r="1472" spans="1:9" x14ac:dyDescent="0.35">
      <c r="A1472" s="45">
        <v>1470</v>
      </c>
      <c r="B1472" s="45" t="s">
        <v>17340</v>
      </c>
      <c r="C1472" s="1">
        <v>2015</v>
      </c>
      <c r="D1472" s="45" t="s">
        <v>17341</v>
      </c>
      <c r="E1472" s="45" t="s">
        <v>17342</v>
      </c>
      <c r="F1472" s="45" t="s">
        <v>17343</v>
      </c>
      <c r="G1472" s="45"/>
      <c r="H1472" s="1" t="s">
        <v>42673</v>
      </c>
    </row>
    <row r="1473" spans="1:9" x14ac:dyDescent="0.35">
      <c r="A1473" s="45">
        <v>1471</v>
      </c>
      <c r="B1473" s="45" t="s">
        <v>17353</v>
      </c>
      <c r="C1473" s="1">
        <v>1982</v>
      </c>
      <c r="D1473" s="45" t="s">
        <v>17354</v>
      </c>
      <c r="E1473" s="45" t="s">
        <v>17355</v>
      </c>
      <c r="F1473" s="45" t="s">
        <v>17358</v>
      </c>
      <c r="G1473" s="45" t="s">
        <v>17359</v>
      </c>
      <c r="H1473" s="1" t="s">
        <v>42673</v>
      </c>
    </row>
    <row r="1474" spans="1:9" x14ac:dyDescent="0.35">
      <c r="A1474" s="45">
        <v>1472</v>
      </c>
      <c r="B1474" s="45" t="s">
        <v>17379</v>
      </c>
      <c r="C1474" s="1">
        <v>2021</v>
      </c>
      <c r="D1474" s="45" t="s">
        <v>17380</v>
      </c>
      <c r="E1474" s="45" t="s">
        <v>17381</v>
      </c>
      <c r="F1474" s="45" t="s">
        <v>17382</v>
      </c>
      <c r="G1474" s="45" t="s">
        <v>17383</v>
      </c>
      <c r="H1474" s="1" t="s">
        <v>42674</v>
      </c>
      <c r="I1474" s="1" t="s">
        <v>42676</v>
      </c>
    </row>
    <row r="1475" spans="1:9" x14ac:dyDescent="0.35">
      <c r="A1475" s="45">
        <v>1473</v>
      </c>
      <c r="B1475" s="45" t="s">
        <v>17386</v>
      </c>
      <c r="C1475" s="1">
        <v>2013</v>
      </c>
      <c r="D1475" s="45" t="s">
        <v>17387</v>
      </c>
      <c r="E1475" s="45" t="s">
        <v>17388</v>
      </c>
      <c r="F1475" s="45" t="s">
        <v>17389</v>
      </c>
      <c r="G1475" s="45"/>
      <c r="H1475" s="1" t="s">
        <v>42673</v>
      </c>
    </row>
    <row r="1476" spans="1:9" x14ac:dyDescent="0.35">
      <c r="A1476" s="45">
        <v>1474</v>
      </c>
      <c r="B1476" s="45" t="s">
        <v>17392</v>
      </c>
      <c r="C1476" s="1">
        <v>2002</v>
      </c>
      <c r="D1476" s="45" t="s">
        <v>17393</v>
      </c>
      <c r="E1476" s="45" t="s">
        <v>17394</v>
      </c>
      <c r="F1476" s="45"/>
      <c r="G1476" s="45" t="s">
        <v>17395</v>
      </c>
      <c r="H1476" s="1" t="s">
        <v>42674</v>
      </c>
      <c r="I1476" s="1" t="s">
        <v>42675</v>
      </c>
    </row>
    <row r="1477" spans="1:9" x14ac:dyDescent="0.35">
      <c r="A1477" s="45">
        <v>1475</v>
      </c>
      <c r="B1477" s="45" t="s">
        <v>17397</v>
      </c>
      <c r="C1477" s="1">
        <v>2012</v>
      </c>
      <c r="D1477" s="45" t="s">
        <v>17398</v>
      </c>
      <c r="E1477" s="45" t="s">
        <v>17399</v>
      </c>
      <c r="F1477" s="45" t="s">
        <v>17402</v>
      </c>
      <c r="G1477" s="45" t="s">
        <v>17403</v>
      </c>
      <c r="H1477" s="1" t="s">
        <v>42673</v>
      </c>
    </row>
    <row r="1478" spans="1:9" x14ac:dyDescent="0.35">
      <c r="A1478" s="45">
        <v>1476</v>
      </c>
      <c r="B1478" s="45" t="s">
        <v>17409</v>
      </c>
      <c r="C1478" s="1">
        <v>2002</v>
      </c>
      <c r="D1478" s="45" t="s">
        <v>17410</v>
      </c>
      <c r="E1478" s="45" t="s">
        <v>17411</v>
      </c>
      <c r="F1478" s="45"/>
      <c r="G1478" s="45" t="s">
        <v>17412</v>
      </c>
      <c r="H1478" s="1" t="s">
        <v>42674</v>
      </c>
      <c r="I1478" s="1" t="s">
        <v>42681</v>
      </c>
    </row>
    <row r="1479" spans="1:9" x14ac:dyDescent="0.35">
      <c r="A1479" s="45">
        <v>1477</v>
      </c>
      <c r="B1479" s="45" t="s">
        <v>17414</v>
      </c>
      <c r="C1479" s="1">
        <v>2022</v>
      </c>
      <c r="D1479" s="45" t="s">
        <v>17415</v>
      </c>
      <c r="E1479" s="45" t="s">
        <v>17416</v>
      </c>
      <c r="F1479" s="45" t="s">
        <v>17417</v>
      </c>
      <c r="G1479" s="45" t="s">
        <v>17418</v>
      </c>
      <c r="H1479" s="1" t="s">
        <v>42673</v>
      </c>
    </row>
    <row r="1480" spans="1:9" x14ac:dyDescent="0.35">
      <c r="A1480" s="45">
        <v>1478</v>
      </c>
      <c r="B1480" s="45" t="s">
        <v>17421</v>
      </c>
      <c r="C1480" s="1">
        <v>2020</v>
      </c>
      <c r="D1480" s="45" t="s">
        <v>17422</v>
      </c>
      <c r="E1480" s="45" t="s">
        <v>17423</v>
      </c>
      <c r="F1480" s="45" t="s">
        <v>17424</v>
      </c>
      <c r="G1480" s="45" t="s">
        <v>17425</v>
      </c>
      <c r="H1480" s="1" t="s">
        <v>42674</v>
      </c>
      <c r="I1480" s="1" t="s">
        <v>42676</v>
      </c>
    </row>
    <row r="1481" spans="1:9" x14ac:dyDescent="0.35">
      <c r="A1481" s="45">
        <v>1479</v>
      </c>
      <c r="B1481" s="45" t="s">
        <v>17428</v>
      </c>
      <c r="C1481" s="1">
        <v>2016</v>
      </c>
      <c r="D1481" s="45" t="s">
        <v>17429</v>
      </c>
      <c r="E1481" s="45" t="s">
        <v>17430</v>
      </c>
      <c r="F1481" s="45" t="s">
        <v>17431</v>
      </c>
      <c r="G1481" s="45"/>
      <c r="H1481" s="1" t="s">
        <v>42673</v>
      </c>
    </row>
    <row r="1482" spans="1:9" x14ac:dyDescent="0.35">
      <c r="A1482" s="45">
        <v>1480</v>
      </c>
      <c r="B1482" s="45" t="s">
        <v>17441</v>
      </c>
      <c r="C1482" s="1">
        <v>2007</v>
      </c>
      <c r="D1482" s="45" t="s">
        <v>17442</v>
      </c>
      <c r="E1482" s="45" t="s">
        <v>17443</v>
      </c>
      <c r="F1482" s="45" t="s">
        <v>17444</v>
      </c>
      <c r="G1482" s="45" t="s">
        <v>17445</v>
      </c>
      <c r="H1482" s="1" t="s">
        <v>42673</v>
      </c>
    </row>
    <row r="1483" spans="1:9" x14ac:dyDescent="0.35">
      <c r="A1483" s="45">
        <v>1481</v>
      </c>
      <c r="B1483" s="45" t="s">
        <v>17449</v>
      </c>
      <c r="C1483" s="1">
        <v>2022</v>
      </c>
      <c r="D1483" s="45" t="s">
        <v>17450</v>
      </c>
      <c r="E1483" s="45" t="s">
        <v>17451</v>
      </c>
      <c r="F1483" s="45" t="s">
        <v>17452</v>
      </c>
      <c r="G1483" s="45" t="s">
        <v>17453</v>
      </c>
      <c r="H1483" s="1" t="s">
        <v>42673</v>
      </c>
    </row>
    <row r="1484" spans="1:9" x14ac:dyDescent="0.35">
      <c r="A1484" s="45">
        <v>1482</v>
      </c>
      <c r="B1484" s="45" t="s">
        <v>17463</v>
      </c>
      <c r="C1484" s="1">
        <v>2018</v>
      </c>
      <c r="D1484" s="45" t="s">
        <v>17464</v>
      </c>
      <c r="E1484" s="45" t="s">
        <v>17465</v>
      </c>
      <c r="F1484" s="45" t="s">
        <v>17468</v>
      </c>
      <c r="G1484" s="45" t="s">
        <v>17469</v>
      </c>
      <c r="H1484" s="1" t="s">
        <v>42673</v>
      </c>
    </row>
    <row r="1485" spans="1:9" x14ac:dyDescent="0.35">
      <c r="A1485" s="45">
        <v>1483</v>
      </c>
      <c r="B1485" s="45" t="s">
        <v>17472</v>
      </c>
      <c r="C1485" s="1">
        <v>2007</v>
      </c>
      <c r="D1485" s="45" t="s">
        <v>17473</v>
      </c>
      <c r="E1485" s="45" t="s">
        <v>17474</v>
      </c>
      <c r="F1485" s="45" t="s">
        <v>17475</v>
      </c>
      <c r="G1485" s="45" t="s">
        <v>17476</v>
      </c>
      <c r="H1485" s="1" t="s">
        <v>42674</v>
      </c>
      <c r="I1485" s="1" t="s">
        <v>42675</v>
      </c>
    </row>
    <row r="1486" spans="1:9" x14ac:dyDescent="0.35">
      <c r="A1486" s="45">
        <v>1484</v>
      </c>
      <c r="B1486" s="45" t="s">
        <v>17479</v>
      </c>
      <c r="C1486" s="1">
        <v>2012</v>
      </c>
      <c r="D1486" s="45" t="s">
        <v>17480</v>
      </c>
      <c r="E1486" s="45" t="s">
        <v>17481</v>
      </c>
      <c r="F1486" s="45" t="s">
        <v>17482</v>
      </c>
      <c r="G1486" s="45" t="s">
        <v>17483</v>
      </c>
      <c r="H1486" s="1" t="s">
        <v>42673</v>
      </c>
    </row>
    <row r="1487" spans="1:9" x14ac:dyDescent="0.35">
      <c r="A1487" s="45">
        <v>1485</v>
      </c>
      <c r="B1487" s="45" t="s">
        <v>17492</v>
      </c>
      <c r="C1487" s="1">
        <v>2003</v>
      </c>
      <c r="D1487" s="45" t="s">
        <v>17493</v>
      </c>
      <c r="E1487" s="45" t="s">
        <v>17494</v>
      </c>
      <c r="F1487" s="45" t="s">
        <v>17495</v>
      </c>
      <c r="G1487" s="45" t="s">
        <v>17496</v>
      </c>
      <c r="H1487" s="1" t="s">
        <v>42673</v>
      </c>
    </row>
    <row r="1488" spans="1:9" x14ac:dyDescent="0.35">
      <c r="A1488" s="45">
        <v>1486</v>
      </c>
      <c r="B1488" s="45" t="s">
        <v>17501</v>
      </c>
      <c r="C1488" s="1">
        <v>2020</v>
      </c>
      <c r="D1488" s="45" t="s">
        <v>17502</v>
      </c>
      <c r="E1488" s="45" t="s">
        <v>17503</v>
      </c>
      <c r="F1488" s="45" t="s">
        <v>17504</v>
      </c>
      <c r="G1488" s="45" t="s">
        <v>17505</v>
      </c>
      <c r="H1488" s="1" t="s">
        <v>42674</v>
      </c>
      <c r="I1488" s="1" t="s">
        <v>42675</v>
      </c>
    </row>
    <row r="1489" spans="1:9" x14ac:dyDescent="0.35">
      <c r="A1489" s="45">
        <v>1487</v>
      </c>
      <c r="B1489" s="45" t="s">
        <v>17509</v>
      </c>
      <c r="C1489" s="1">
        <v>2013</v>
      </c>
      <c r="D1489" s="45" t="s">
        <v>17510</v>
      </c>
      <c r="E1489" s="45" t="s">
        <v>17511</v>
      </c>
      <c r="F1489" s="45" t="s">
        <v>17512</v>
      </c>
      <c r="G1489" s="45" t="s">
        <v>17513</v>
      </c>
      <c r="H1489" s="1" t="s">
        <v>42673</v>
      </c>
    </row>
    <row r="1490" spans="1:9" x14ac:dyDescent="0.35">
      <c r="A1490" s="45">
        <v>1488</v>
      </c>
      <c r="B1490" s="45" t="s">
        <v>17523</v>
      </c>
      <c r="C1490" s="1">
        <v>1981</v>
      </c>
      <c r="D1490" s="45" t="s">
        <v>17524</v>
      </c>
      <c r="E1490" s="45" t="s">
        <v>17525</v>
      </c>
      <c r="F1490" s="45" t="s">
        <v>17526</v>
      </c>
      <c r="G1490" s="45" t="s">
        <v>17527</v>
      </c>
      <c r="H1490" s="1" t="s">
        <v>42673</v>
      </c>
    </row>
    <row r="1491" spans="1:9" x14ac:dyDescent="0.35">
      <c r="A1491" s="45">
        <v>1489</v>
      </c>
      <c r="B1491" s="45" t="s">
        <v>17529</v>
      </c>
      <c r="C1491" s="1">
        <v>2015</v>
      </c>
      <c r="D1491" s="45" t="s">
        <v>17530</v>
      </c>
      <c r="E1491" s="45" t="s">
        <v>17531</v>
      </c>
      <c r="F1491" s="45" t="s">
        <v>17532</v>
      </c>
      <c r="G1491" s="45" t="s">
        <v>17533</v>
      </c>
      <c r="H1491" s="1" t="s">
        <v>42674</v>
      </c>
      <c r="I1491" s="1" t="s">
        <v>42681</v>
      </c>
    </row>
    <row r="1492" spans="1:9" x14ac:dyDescent="0.35">
      <c r="A1492" s="45">
        <v>1490</v>
      </c>
      <c r="B1492" s="45" t="s">
        <v>17538</v>
      </c>
      <c r="C1492" s="1">
        <v>2013</v>
      </c>
      <c r="D1492" s="45" t="s">
        <v>17539</v>
      </c>
      <c r="E1492" s="45" t="s">
        <v>17540</v>
      </c>
      <c r="F1492" s="45" t="s">
        <v>17541</v>
      </c>
      <c r="G1492" s="45" t="s">
        <v>17542</v>
      </c>
      <c r="H1492" s="1" t="s">
        <v>42674</v>
      </c>
      <c r="I1492" s="1" t="s">
        <v>42675</v>
      </c>
    </row>
    <row r="1493" spans="1:9" x14ac:dyDescent="0.35">
      <c r="A1493" s="45">
        <v>1491</v>
      </c>
      <c r="B1493" s="45" t="s">
        <v>17546</v>
      </c>
      <c r="C1493" s="1">
        <v>2022</v>
      </c>
      <c r="D1493" s="45" t="s">
        <v>17547</v>
      </c>
      <c r="E1493" s="45" t="s">
        <v>17548</v>
      </c>
      <c r="F1493" s="45" t="s">
        <v>17549</v>
      </c>
      <c r="G1493" s="45" t="s">
        <v>17550</v>
      </c>
      <c r="H1493" s="1" t="s">
        <v>42673</v>
      </c>
    </row>
    <row r="1494" spans="1:9" x14ac:dyDescent="0.35">
      <c r="A1494" s="45">
        <v>1492</v>
      </c>
      <c r="B1494" s="45" t="s">
        <v>17552</v>
      </c>
      <c r="C1494" s="1">
        <v>2007</v>
      </c>
      <c r="D1494" s="45" t="s">
        <v>17553</v>
      </c>
      <c r="E1494" s="45" t="s">
        <v>17554</v>
      </c>
      <c r="F1494" s="45" t="s">
        <v>17555</v>
      </c>
      <c r="G1494" s="45" t="s">
        <v>17556</v>
      </c>
      <c r="H1494" s="1" t="s">
        <v>42673</v>
      </c>
    </row>
    <row r="1495" spans="1:9" x14ac:dyDescent="0.35">
      <c r="A1495" s="45">
        <v>1493</v>
      </c>
      <c r="B1495" s="45" t="s">
        <v>17559</v>
      </c>
      <c r="C1495" s="1">
        <v>2003</v>
      </c>
      <c r="D1495" s="45" t="s">
        <v>17560</v>
      </c>
      <c r="E1495" s="45" t="s">
        <v>17561</v>
      </c>
      <c r="F1495" s="45" t="s">
        <v>17562</v>
      </c>
      <c r="G1495" s="45" t="s">
        <v>17563</v>
      </c>
      <c r="H1495" s="1" t="s">
        <v>42673</v>
      </c>
    </row>
    <row r="1496" spans="1:9" x14ac:dyDescent="0.35">
      <c r="A1496" s="45">
        <v>1494</v>
      </c>
      <c r="B1496" s="45" t="s">
        <v>17568</v>
      </c>
      <c r="C1496" s="1">
        <v>2007</v>
      </c>
      <c r="D1496" s="45" t="s">
        <v>17569</v>
      </c>
      <c r="E1496" s="45" t="s">
        <v>17570</v>
      </c>
      <c r="F1496" s="45" t="s">
        <v>17571</v>
      </c>
      <c r="G1496" s="45"/>
      <c r="H1496" s="1" t="s">
        <v>42674</v>
      </c>
      <c r="I1496" s="1" t="s">
        <v>42675</v>
      </c>
    </row>
    <row r="1497" spans="1:9" x14ac:dyDescent="0.35">
      <c r="A1497" s="45">
        <v>1495</v>
      </c>
      <c r="B1497" s="45" t="s">
        <v>17574</v>
      </c>
      <c r="C1497" s="1">
        <v>2006</v>
      </c>
      <c r="D1497" s="45" t="s">
        <v>17575</v>
      </c>
      <c r="E1497" s="45" t="s">
        <v>11652</v>
      </c>
      <c r="F1497" s="45"/>
      <c r="G1497" s="45"/>
      <c r="H1497" s="1" t="s">
        <v>42673</v>
      </c>
    </row>
    <row r="1498" spans="1:9" x14ac:dyDescent="0.35">
      <c r="A1498" s="45">
        <v>1496</v>
      </c>
      <c r="B1498" s="45" t="s">
        <v>17584</v>
      </c>
      <c r="C1498" s="1">
        <v>2017</v>
      </c>
      <c r="D1498" s="45" t="s">
        <v>17585</v>
      </c>
      <c r="E1498" s="45" t="s">
        <v>17586</v>
      </c>
      <c r="F1498" s="45" t="s">
        <v>17587</v>
      </c>
      <c r="G1498" s="45" t="s">
        <v>17588</v>
      </c>
      <c r="H1498" s="1" t="s">
        <v>42674</v>
      </c>
      <c r="I1498" s="1" t="s">
        <v>42675</v>
      </c>
    </row>
    <row r="1499" spans="1:9" x14ac:dyDescent="0.35">
      <c r="A1499" s="45">
        <v>1497</v>
      </c>
      <c r="B1499" s="45" t="s">
        <v>17591</v>
      </c>
      <c r="C1499" s="1">
        <v>2023</v>
      </c>
      <c r="D1499" s="45" t="s">
        <v>17592</v>
      </c>
      <c r="E1499" s="45" t="s">
        <v>17593</v>
      </c>
      <c r="F1499" s="45" t="s">
        <v>17594</v>
      </c>
      <c r="G1499" s="45" t="s">
        <v>17595</v>
      </c>
      <c r="H1499" s="1" t="s">
        <v>42673</v>
      </c>
    </row>
    <row r="1500" spans="1:9" x14ac:dyDescent="0.35">
      <c r="A1500" s="45">
        <v>1498</v>
      </c>
      <c r="B1500" s="45" t="s">
        <v>17599</v>
      </c>
      <c r="C1500" s="1">
        <v>2020</v>
      </c>
      <c r="D1500" s="45" t="s">
        <v>17600</v>
      </c>
      <c r="E1500" s="45" t="s">
        <v>17601</v>
      </c>
      <c r="F1500" s="45" t="s">
        <v>17602</v>
      </c>
      <c r="G1500" s="45" t="s">
        <v>17603</v>
      </c>
      <c r="H1500" s="1" t="s">
        <v>42673</v>
      </c>
    </row>
    <row r="1501" spans="1:9" x14ac:dyDescent="0.35">
      <c r="A1501" s="45">
        <v>1499</v>
      </c>
      <c r="B1501" s="45" t="s">
        <v>17606</v>
      </c>
      <c r="C1501" s="1">
        <v>2017</v>
      </c>
      <c r="D1501" s="45" t="s">
        <v>17607</v>
      </c>
      <c r="E1501" s="45" t="s">
        <v>17608</v>
      </c>
      <c r="F1501" s="45" t="s">
        <v>17609</v>
      </c>
      <c r="G1501" s="45" t="s">
        <v>17610</v>
      </c>
      <c r="H1501" s="1" t="s">
        <v>42674</v>
      </c>
      <c r="I1501" s="1" t="s">
        <v>42675</v>
      </c>
    </row>
    <row r="1502" spans="1:9" x14ac:dyDescent="0.35">
      <c r="A1502" s="45">
        <v>1500</v>
      </c>
      <c r="B1502" s="45" t="s">
        <v>17613</v>
      </c>
      <c r="C1502" s="1">
        <v>2010</v>
      </c>
      <c r="D1502" s="45" t="s">
        <v>17614</v>
      </c>
      <c r="E1502" s="45" t="s">
        <v>17615</v>
      </c>
      <c r="F1502" s="45" t="s">
        <v>17617</v>
      </c>
      <c r="G1502" s="45" t="s">
        <v>17618</v>
      </c>
      <c r="H1502" s="1" t="s">
        <v>42673</v>
      </c>
    </row>
    <row r="1503" spans="1:9" x14ac:dyDescent="0.35">
      <c r="A1503" s="45">
        <v>1501</v>
      </c>
      <c r="B1503" s="45" t="s">
        <v>17623</v>
      </c>
      <c r="C1503" s="1">
        <v>1997</v>
      </c>
      <c r="D1503" s="45" t="s">
        <v>17624</v>
      </c>
      <c r="E1503" s="45" t="s">
        <v>17625</v>
      </c>
      <c r="F1503" s="45" t="s">
        <v>17626</v>
      </c>
      <c r="G1503" s="45" t="s">
        <v>17627</v>
      </c>
      <c r="H1503" s="1" t="s">
        <v>42673</v>
      </c>
    </row>
    <row r="1504" spans="1:9" x14ac:dyDescent="0.35">
      <c r="A1504" s="45">
        <v>1502</v>
      </c>
      <c r="B1504" s="45" t="s">
        <v>17638</v>
      </c>
      <c r="C1504" s="1">
        <v>2010</v>
      </c>
      <c r="D1504" s="45" t="s">
        <v>17639</v>
      </c>
      <c r="E1504" s="45" t="s">
        <v>17640</v>
      </c>
      <c r="F1504" s="45" t="s">
        <v>17643</v>
      </c>
      <c r="G1504" s="45" t="s">
        <v>17644</v>
      </c>
      <c r="H1504" s="1" t="s">
        <v>42673</v>
      </c>
    </row>
    <row r="1505" spans="1:9" x14ac:dyDescent="0.35">
      <c r="A1505" s="45">
        <v>1503</v>
      </c>
      <c r="B1505" s="45" t="s">
        <v>17648</v>
      </c>
      <c r="C1505" s="1">
        <v>2017</v>
      </c>
      <c r="D1505" s="45" t="s">
        <v>17649</v>
      </c>
      <c r="E1505" s="45" t="s">
        <v>17650</v>
      </c>
      <c r="F1505" s="45" t="s">
        <v>17651</v>
      </c>
      <c r="G1505" s="45" t="s">
        <v>17652</v>
      </c>
      <c r="H1505" s="1" t="s">
        <v>42673</v>
      </c>
    </row>
    <row r="1506" spans="1:9" x14ac:dyDescent="0.35">
      <c r="A1506" s="45">
        <v>1504</v>
      </c>
      <c r="B1506" s="45" t="s">
        <v>17656</v>
      </c>
      <c r="C1506" s="1">
        <v>2001</v>
      </c>
      <c r="D1506" s="45" t="s">
        <v>17657</v>
      </c>
      <c r="E1506" s="45" t="s">
        <v>17658</v>
      </c>
      <c r="F1506" s="45" t="s">
        <v>17659</v>
      </c>
      <c r="G1506" s="45" t="s">
        <v>17660</v>
      </c>
      <c r="H1506" s="1" t="s">
        <v>42673</v>
      </c>
    </row>
    <row r="1507" spans="1:9" x14ac:dyDescent="0.35">
      <c r="A1507" s="45">
        <v>1505</v>
      </c>
      <c r="B1507" s="45" t="s">
        <v>17671</v>
      </c>
      <c r="C1507" s="1">
        <v>2019</v>
      </c>
      <c r="D1507" s="45" t="s">
        <v>17672</v>
      </c>
      <c r="E1507" s="45" t="s">
        <v>17673</v>
      </c>
      <c r="F1507" s="45" t="s">
        <v>17676</v>
      </c>
      <c r="G1507" s="45" t="s">
        <v>17677</v>
      </c>
      <c r="H1507" s="1" t="s">
        <v>42674</v>
      </c>
      <c r="I1507" s="1" t="s">
        <v>42675</v>
      </c>
    </row>
    <row r="1508" spans="1:9" x14ac:dyDescent="0.35">
      <c r="A1508" s="45">
        <v>1506</v>
      </c>
      <c r="B1508" s="45" t="s">
        <v>17682</v>
      </c>
      <c r="C1508" s="1">
        <v>2022</v>
      </c>
      <c r="D1508" s="45" t="s">
        <v>17683</v>
      </c>
      <c r="E1508" s="45" t="s">
        <v>17684</v>
      </c>
      <c r="F1508" s="45" t="s">
        <v>17685</v>
      </c>
      <c r="G1508" s="45" t="s">
        <v>17686</v>
      </c>
      <c r="H1508" s="1" t="s">
        <v>42673</v>
      </c>
    </row>
    <row r="1509" spans="1:9" x14ac:dyDescent="0.35">
      <c r="A1509" s="45">
        <v>1507</v>
      </c>
      <c r="B1509" s="45" t="s">
        <v>17691</v>
      </c>
      <c r="C1509" s="1">
        <v>2020</v>
      </c>
      <c r="D1509" s="45" t="s">
        <v>17692</v>
      </c>
      <c r="E1509" s="45" t="s">
        <v>17693</v>
      </c>
      <c r="F1509" s="45" t="s">
        <v>17694</v>
      </c>
      <c r="G1509" s="45" t="s">
        <v>17695</v>
      </c>
      <c r="H1509" s="1" t="s">
        <v>42673</v>
      </c>
    </row>
    <row r="1510" spans="1:9" x14ac:dyDescent="0.35">
      <c r="A1510" s="45">
        <v>1508</v>
      </c>
      <c r="B1510" s="45" t="s">
        <v>17698</v>
      </c>
      <c r="C1510" s="1">
        <v>2016</v>
      </c>
      <c r="D1510" s="45" t="s">
        <v>17699</v>
      </c>
      <c r="E1510" s="45" t="s">
        <v>17700</v>
      </c>
      <c r="F1510" s="45" t="s">
        <v>17702</v>
      </c>
      <c r="G1510" s="45" t="s">
        <v>17703</v>
      </c>
      <c r="H1510" s="1" t="s">
        <v>42673</v>
      </c>
    </row>
    <row r="1511" spans="1:9" x14ac:dyDescent="0.35">
      <c r="A1511" s="45">
        <v>1509</v>
      </c>
      <c r="B1511" s="45" t="s">
        <v>17722</v>
      </c>
      <c r="C1511" s="1">
        <v>2018</v>
      </c>
      <c r="D1511" s="45" t="s">
        <v>17723</v>
      </c>
      <c r="E1511" s="45" t="s">
        <v>17724</v>
      </c>
      <c r="F1511" s="45" t="s">
        <v>17727</v>
      </c>
      <c r="G1511" s="45" t="s">
        <v>17728</v>
      </c>
      <c r="H1511" s="1" t="s">
        <v>42673</v>
      </c>
    </row>
    <row r="1512" spans="1:9" x14ac:dyDescent="0.35">
      <c r="A1512" s="45">
        <v>1510</v>
      </c>
      <c r="B1512" s="45" t="s">
        <v>17732</v>
      </c>
      <c r="C1512" s="1">
        <v>2016</v>
      </c>
      <c r="D1512" s="45" t="s">
        <v>17733</v>
      </c>
      <c r="E1512" s="45" t="s">
        <v>17734</v>
      </c>
      <c r="F1512" s="45" t="s">
        <v>17735</v>
      </c>
      <c r="G1512" s="45" t="s">
        <v>17736</v>
      </c>
      <c r="H1512" s="1" t="s">
        <v>42673</v>
      </c>
    </row>
    <row r="1513" spans="1:9" x14ac:dyDescent="0.35">
      <c r="A1513" s="45">
        <v>1511</v>
      </c>
      <c r="B1513" s="45" t="s">
        <v>17739</v>
      </c>
      <c r="C1513" s="1">
        <v>2023</v>
      </c>
      <c r="D1513" s="45" t="s">
        <v>17740</v>
      </c>
      <c r="E1513" s="45" t="s">
        <v>17741</v>
      </c>
      <c r="F1513" s="45" t="s">
        <v>17742</v>
      </c>
      <c r="G1513" s="45" t="s">
        <v>17743</v>
      </c>
      <c r="H1513" s="1" t="s">
        <v>42673</v>
      </c>
    </row>
    <row r="1514" spans="1:9" x14ac:dyDescent="0.35">
      <c r="A1514" s="45">
        <v>1512</v>
      </c>
      <c r="B1514" s="45" t="s">
        <v>17758</v>
      </c>
      <c r="C1514" s="1">
        <v>1995</v>
      </c>
      <c r="D1514" s="45" t="s">
        <v>17759</v>
      </c>
      <c r="E1514" s="45" t="s">
        <v>17760</v>
      </c>
      <c r="F1514" s="45" t="s">
        <v>17762</v>
      </c>
      <c r="G1514" s="45" t="s">
        <v>17763</v>
      </c>
      <c r="H1514" s="1" t="s">
        <v>42673</v>
      </c>
    </row>
    <row r="1515" spans="1:9" x14ac:dyDescent="0.35">
      <c r="A1515" s="45">
        <v>1513</v>
      </c>
      <c r="B1515" s="45" t="s">
        <v>17787</v>
      </c>
      <c r="C1515" s="1">
        <v>2014</v>
      </c>
      <c r="D1515" s="45" t="s">
        <v>17788</v>
      </c>
      <c r="E1515" s="45" t="s">
        <v>17789</v>
      </c>
      <c r="F1515" s="45" t="s">
        <v>17790</v>
      </c>
      <c r="G1515" s="45" t="s">
        <v>17791</v>
      </c>
      <c r="H1515" s="1" t="s">
        <v>42673</v>
      </c>
    </row>
    <row r="1516" spans="1:9" x14ac:dyDescent="0.35">
      <c r="A1516" s="45">
        <v>1514</v>
      </c>
      <c r="B1516" s="45" t="s">
        <v>17795</v>
      </c>
      <c r="C1516" s="1">
        <v>2021</v>
      </c>
      <c r="D1516" s="45" t="s">
        <v>17796</v>
      </c>
      <c r="E1516" s="45" t="s">
        <v>17797</v>
      </c>
      <c r="F1516" s="45" t="s">
        <v>17798</v>
      </c>
      <c r="G1516" s="45" t="s">
        <v>17799</v>
      </c>
      <c r="H1516" s="1" t="s">
        <v>42673</v>
      </c>
    </row>
    <row r="1517" spans="1:9" x14ac:dyDescent="0.35">
      <c r="A1517" s="45">
        <v>1515</v>
      </c>
      <c r="B1517" s="45" t="s">
        <v>17802</v>
      </c>
      <c r="C1517" s="1">
        <v>2012</v>
      </c>
      <c r="D1517" s="45" t="s">
        <v>17803</v>
      </c>
      <c r="E1517" s="45" t="s">
        <v>17804</v>
      </c>
      <c r="F1517" s="45" t="s">
        <v>17805</v>
      </c>
      <c r="G1517" s="45" t="s">
        <v>17806</v>
      </c>
      <c r="H1517" s="1" t="s">
        <v>42674</v>
      </c>
      <c r="I1517" s="1" t="s">
        <v>42675</v>
      </c>
    </row>
    <row r="1518" spans="1:9" x14ac:dyDescent="0.35">
      <c r="A1518" s="45">
        <v>1516</v>
      </c>
      <c r="B1518" s="45" t="s">
        <v>17817</v>
      </c>
      <c r="C1518" s="1">
        <v>2021</v>
      </c>
      <c r="D1518" s="45" t="s">
        <v>17818</v>
      </c>
      <c r="E1518" s="45" t="s">
        <v>17819</v>
      </c>
      <c r="F1518" s="45" t="s">
        <v>17822</v>
      </c>
      <c r="G1518" s="45" t="s">
        <v>17823</v>
      </c>
      <c r="H1518" s="1" t="s">
        <v>42673</v>
      </c>
    </row>
    <row r="1519" spans="1:9" x14ac:dyDescent="0.35">
      <c r="A1519" s="45">
        <v>1517</v>
      </c>
      <c r="B1519" s="45" t="s">
        <v>17832</v>
      </c>
      <c r="C1519" s="1">
        <v>2004</v>
      </c>
      <c r="D1519" s="45" t="s">
        <v>17833</v>
      </c>
      <c r="E1519" s="45" t="s">
        <v>17834</v>
      </c>
      <c r="F1519" s="45" t="s">
        <v>17835</v>
      </c>
      <c r="G1519" s="45" t="s">
        <v>17836</v>
      </c>
      <c r="H1519" s="1" t="s">
        <v>42673</v>
      </c>
    </row>
    <row r="1520" spans="1:9" x14ac:dyDescent="0.35">
      <c r="A1520" s="45">
        <v>1518</v>
      </c>
      <c r="B1520" s="45" t="s">
        <v>17839</v>
      </c>
      <c r="C1520" s="1">
        <v>2014</v>
      </c>
      <c r="D1520" s="45" t="s">
        <v>17840</v>
      </c>
      <c r="E1520" s="45" t="s">
        <v>17841</v>
      </c>
      <c r="F1520" s="45" t="s">
        <v>17842</v>
      </c>
      <c r="G1520" s="45" t="s">
        <v>17843</v>
      </c>
      <c r="H1520" s="1" t="s">
        <v>42673</v>
      </c>
    </row>
    <row r="1521" spans="1:9" x14ac:dyDescent="0.35">
      <c r="A1521" s="45">
        <v>1519</v>
      </c>
      <c r="B1521" s="45" t="s">
        <v>17853</v>
      </c>
      <c r="C1521" s="1">
        <v>2020</v>
      </c>
      <c r="D1521" s="45" t="s">
        <v>17854</v>
      </c>
      <c r="E1521" s="45" t="s">
        <v>17855</v>
      </c>
      <c r="F1521" s="45" t="s">
        <v>17856</v>
      </c>
      <c r="G1521" s="45" t="s">
        <v>17857</v>
      </c>
      <c r="H1521" s="1" t="s">
        <v>42673</v>
      </c>
    </row>
    <row r="1522" spans="1:9" x14ac:dyDescent="0.35">
      <c r="A1522" s="45">
        <v>1520</v>
      </c>
      <c r="B1522" s="45" t="s">
        <v>17860</v>
      </c>
      <c r="C1522" s="1">
        <v>2020</v>
      </c>
      <c r="D1522" s="45" t="s">
        <v>17861</v>
      </c>
      <c r="E1522" s="45" t="s">
        <v>17862</v>
      </c>
      <c r="F1522" s="45" t="s">
        <v>17863</v>
      </c>
      <c r="G1522" s="45" t="s">
        <v>17864</v>
      </c>
      <c r="H1522" s="1" t="s">
        <v>42673</v>
      </c>
    </row>
    <row r="1523" spans="1:9" x14ac:dyDescent="0.35">
      <c r="A1523" s="45">
        <v>1521</v>
      </c>
      <c r="B1523" s="45" t="s">
        <v>17868</v>
      </c>
      <c r="C1523" s="1">
        <v>1984</v>
      </c>
      <c r="D1523" s="45" t="s">
        <v>17869</v>
      </c>
      <c r="E1523" s="45" t="s">
        <v>17870</v>
      </c>
      <c r="F1523" s="45" t="s">
        <v>17872</v>
      </c>
      <c r="G1523" s="45" t="s">
        <v>17873</v>
      </c>
      <c r="H1523" s="1" t="s">
        <v>42673</v>
      </c>
    </row>
    <row r="1524" spans="1:9" x14ac:dyDescent="0.35">
      <c r="A1524" s="45">
        <v>1522</v>
      </c>
      <c r="B1524" s="45" t="s">
        <v>17879</v>
      </c>
      <c r="C1524" s="1">
        <v>2017</v>
      </c>
      <c r="D1524" s="45" t="s">
        <v>17880</v>
      </c>
      <c r="E1524" s="45" t="s">
        <v>17881</v>
      </c>
      <c r="F1524" s="45" t="s">
        <v>17882</v>
      </c>
      <c r="G1524" s="45" t="s">
        <v>17883</v>
      </c>
      <c r="H1524" s="1" t="s">
        <v>42673</v>
      </c>
    </row>
    <row r="1525" spans="1:9" x14ac:dyDescent="0.35">
      <c r="A1525" s="45">
        <v>1523</v>
      </c>
      <c r="B1525" s="45" t="s">
        <v>17888</v>
      </c>
      <c r="C1525" s="1">
        <v>2012</v>
      </c>
      <c r="D1525" s="45" t="s">
        <v>17889</v>
      </c>
      <c r="E1525" s="45" t="s">
        <v>17890</v>
      </c>
      <c r="F1525" s="45" t="s">
        <v>17891</v>
      </c>
      <c r="G1525" s="45" t="s">
        <v>17892</v>
      </c>
      <c r="H1525" s="1" t="s">
        <v>42673</v>
      </c>
    </row>
    <row r="1526" spans="1:9" x14ac:dyDescent="0.35">
      <c r="A1526" s="45">
        <v>1524</v>
      </c>
      <c r="B1526" s="45" t="s">
        <v>17897</v>
      </c>
      <c r="C1526" s="1">
        <v>2019</v>
      </c>
      <c r="D1526" s="45" t="s">
        <v>17898</v>
      </c>
      <c r="E1526" s="45" t="s">
        <v>17899</v>
      </c>
      <c r="F1526" s="45" t="s">
        <v>17902</v>
      </c>
      <c r="G1526" s="45" t="s">
        <v>17903</v>
      </c>
      <c r="H1526" s="1" t="s">
        <v>42673</v>
      </c>
    </row>
    <row r="1527" spans="1:9" x14ac:dyDescent="0.35">
      <c r="A1527" s="45">
        <v>1525</v>
      </c>
      <c r="B1527" s="45" t="s">
        <v>17914</v>
      </c>
      <c r="C1527" s="1">
        <v>2022</v>
      </c>
      <c r="D1527" s="45" t="s">
        <v>17915</v>
      </c>
      <c r="E1527" s="45" t="s">
        <v>17916</v>
      </c>
      <c r="F1527" s="45" t="s">
        <v>17917</v>
      </c>
      <c r="G1527" s="45" t="s">
        <v>17918</v>
      </c>
      <c r="H1527" s="1" t="s">
        <v>42673</v>
      </c>
    </row>
    <row r="1528" spans="1:9" x14ac:dyDescent="0.35">
      <c r="A1528" s="45">
        <v>1526</v>
      </c>
      <c r="B1528" s="45" t="s">
        <v>17928</v>
      </c>
      <c r="C1528" s="1">
        <v>2016</v>
      </c>
      <c r="D1528" s="45" t="s">
        <v>17929</v>
      </c>
      <c r="E1528" s="45" t="s">
        <v>17930</v>
      </c>
      <c r="F1528" s="45" t="s">
        <v>17931</v>
      </c>
      <c r="G1528" s="45" t="s">
        <v>17932</v>
      </c>
      <c r="H1528" s="1" t="s">
        <v>42674</v>
      </c>
      <c r="I1528" s="1" t="s">
        <v>42675</v>
      </c>
    </row>
    <row r="1529" spans="1:9" x14ac:dyDescent="0.35">
      <c r="A1529" s="45">
        <v>1527</v>
      </c>
      <c r="B1529" s="45" t="s">
        <v>17942</v>
      </c>
      <c r="C1529" s="1">
        <v>1998</v>
      </c>
      <c r="D1529" s="45" t="s">
        <v>17943</v>
      </c>
      <c r="E1529" s="45" t="s">
        <v>17944</v>
      </c>
      <c r="F1529" s="45" t="s">
        <v>17945</v>
      </c>
      <c r="G1529" s="45" t="s">
        <v>17946</v>
      </c>
      <c r="H1529" s="1" t="s">
        <v>42673</v>
      </c>
    </row>
    <row r="1530" spans="1:9" x14ac:dyDescent="0.35">
      <c r="A1530" s="45">
        <v>1528</v>
      </c>
      <c r="B1530" s="45" t="s">
        <v>17951</v>
      </c>
      <c r="C1530" s="1">
        <v>2018</v>
      </c>
      <c r="D1530" s="45" t="s">
        <v>17952</v>
      </c>
      <c r="E1530" s="45" t="s">
        <v>17953</v>
      </c>
      <c r="F1530" s="45" t="s">
        <v>17954</v>
      </c>
      <c r="G1530" s="45" t="s">
        <v>17955</v>
      </c>
      <c r="H1530" s="1" t="s">
        <v>42673</v>
      </c>
    </row>
    <row r="1531" spans="1:9" x14ac:dyDescent="0.35">
      <c r="A1531" s="45">
        <v>1529</v>
      </c>
      <c r="B1531" s="45" t="s">
        <v>17959</v>
      </c>
      <c r="C1531" s="1">
        <v>2011</v>
      </c>
      <c r="D1531" s="45" t="s">
        <v>17960</v>
      </c>
      <c r="E1531" s="45" t="s">
        <v>17961</v>
      </c>
      <c r="F1531" s="45" t="s">
        <v>17964</v>
      </c>
      <c r="G1531" s="45" t="s">
        <v>17965</v>
      </c>
      <c r="H1531" s="1" t="s">
        <v>42673</v>
      </c>
    </row>
    <row r="1532" spans="1:9" x14ac:dyDescent="0.35">
      <c r="A1532" s="45">
        <v>1530</v>
      </c>
      <c r="B1532" s="45" t="s">
        <v>17977</v>
      </c>
      <c r="C1532" s="1">
        <v>2005</v>
      </c>
      <c r="D1532" s="45" t="s">
        <v>17978</v>
      </c>
      <c r="E1532" s="45" t="s">
        <v>17979</v>
      </c>
      <c r="F1532" s="45" t="s">
        <v>17980</v>
      </c>
      <c r="G1532" s="45" t="s">
        <v>17981</v>
      </c>
      <c r="H1532" s="1" t="s">
        <v>42673</v>
      </c>
    </row>
    <row r="1533" spans="1:9" x14ac:dyDescent="0.35">
      <c r="A1533" s="45">
        <v>1531</v>
      </c>
      <c r="B1533" s="45" t="s">
        <v>18000</v>
      </c>
      <c r="C1533" s="1">
        <v>2015</v>
      </c>
      <c r="D1533" s="45" t="s">
        <v>18001</v>
      </c>
      <c r="E1533" s="45" t="s">
        <v>18002</v>
      </c>
      <c r="F1533" s="45" t="s">
        <v>18003</v>
      </c>
      <c r="G1533" s="45" t="s">
        <v>18004</v>
      </c>
      <c r="H1533" s="1" t="s">
        <v>42673</v>
      </c>
    </row>
    <row r="1534" spans="1:9" x14ac:dyDescent="0.35">
      <c r="A1534" s="45">
        <v>1532</v>
      </c>
      <c r="B1534" s="45" t="s">
        <v>18009</v>
      </c>
      <c r="C1534" s="1">
        <v>2000</v>
      </c>
      <c r="D1534" s="45" t="s">
        <v>18010</v>
      </c>
      <c r="E1534" s="45" t="s">
        <v>18011</v>
      </c>
      <c r="F1534" s="45"/>
      <c r="G1534" s="45" t="s">
        <v>18012</v>
      </c>
      <c r="H1534" s="1" t="s">
        <v>42674</v>
      </c>
      <c r="I1534" s="1" t="s">
        <v>42676</v>
      </c>
    </row>
    <row r="1535" spans="1:9" x14ac:dyDescent="0.35">
      <c r="A1535" s="45">
        <v>1533</v>
      </c>
      <c r="B1535" s="45" t="s">
        <v>18014</v>
      </c>
      <c r="C1535" s="1">
        <v>2020</v>
      </c>
      <c r="D1535" s="45" t="s">
        <v>18015</v>
      </c>
      <c r="E1535" s="45" t="s">
        <v>18016</v>
      </c>
      <c r="F1535" s="45" t="s">
        <v>18017</v>
      </c>
      <c r="G1535" s="45" t="s">
        <v>18018</v>
      </c>
      <c r="H1535" s="1" t="s">
        <v>42673</v>
      </c>
    </row>
    <row r="1536" spans="1:9" x14ac:dyDescent="0.35">
      <c r="A1536" s="45">
        <v>1534</v>
      </c>
      <c r="B1536" s="45" t="s">
        <v>18022</v>
      </c>
      <c r="C1536" s="1">
        <v>1991</v>
      </c>
      <c r="D1536" s="45" t="s">
        <v>18023</v>
      </c>
      <c r="E1536" s="45" t="s">
        <v>18024</v>
      </c>
      <c r="F1536" s="45"/>
      <c r="G1536" s="45" t="s">
        <v>18027</v>
      </c>
      <c r="H1536" s="1" t="s">
        <v>42674</v>
      </c>
      <c r="I1536" s="1" t="s">
        <v>42678</v>
      </c>
    </row>
    <row r="1537" spans="1:9" x14ac:dyDescent="0.35">
      <c r="A1537" s="45">
        <v>1535</v>
      </c>
      <c r="B1537" s="45" t="s">
        <v>18033</v>
      </c>
      <c r="C1537" s="1">
        <v>2012</v>
      </c>
      <c r="D1537" s="45" t="s">
        <v>18034</v>
      </c>
      <c r="E1537" s="45" t="s">
        <v>18035</v>
      </c>
      <c r="F1537" s="45"/>
      <c r="G1537" s="45" t="s">
        <v>18037</v>
      </c>
      <c r="H1537" s="1" t="s">
        <v>42674</v>
      </c>
      <c r="I1537" s="1" t="s">
        <v>42675</v>
      </c>
    </row>
    <row r="1538" spans="1:9" x14ac:dyDescent="0.35">
      <c r="A1538" s="45">
        <v>1536</v>
      </c>
      <c r="B1538" s="45" t="s">
        <v>18041</v>
      </c>
      <c r="C1538" s="1">
        <v>1984</v>
      </c>
      <c r="D1538" s="45" t="s">
        <v>18042</v>
      </c>
      <c r="E1538" s="45" t="s">
        <v>18043</v>
      </c>
      <c r="F1538" s="45" t="s">
        <v>18044</v>
      </c>
      <c r="G1538" s="45" t="s">
        <v>18045</v>
      </c>
      <c r="H1538" s="1" t="s">
        <v>42673</v>
      </c>
      <c r="I1538" s="1" t="s">
        <v>42677</v>
      </c>
    </row>
    <row r="1539" spans="1:9" x14ac:dyDescent="0.35">
      <c r="A1539" s="45">
        <v>1537</v>
      </c>
      <c r="B1539" s="45" t="s">
        <v>18050</v>
      </c>
      <c r="C1539" s="1">
        <v>2017</v>
      </c>
      <c r="D1539" s="45" t="s">
        <v>18051</v>
      </c>
      <c r="E1539" s="45" t="s">
        <v>18052</v>
      </c>
      <c r="F1539" s="45"/>
      <c r="G1539" s="45" t="s">
        <v>18054</v>
      </c>
      <c r="H1539" s="1" t="s">
        <v>42674</v>
      </c>
      <c r="I1539" s="1" t="s">
        <v>42676</v>
      </c>
    </row>
    <row r="1540" spans="1:9" x14ac:dyDescent="0.35">
      <c r="A1540" s="45">
        <v>1538</v>
      </c>
      <c r="B1540" s="45" t="s">
        <v>18064</v>
      </c>
      <c r="C1540" s="1">
        <v>2006</v>
      </c>
      <c r="D1540" s="45" t="s">
        <v>18065</v>
      </c>
      <c r="E1540" s="45" t="s">
        <v>18066</v>
      </c>
      <c r="F1540" s="45" t="s">
        <v>18068</v>
      </c>
      <c r="G1540" s="45" t="s">
        <v>18069</v>
      </c>
      <c r="H1540" s="1" t="s">
        <v>42673</v>
      </c>
    </row>
    <row r="1541" spans="1:9" x14ac:dyDescent="0.35">
      <c r="A1541" s="45">
        <v>1539</v>
      </c>
      <c r="B1541" s="45" t="s">
        <v>18073</v>
      </c>
      <c r="C1541" s="1">
        <v>2018</v>
      </c>
      <c r="D1541" s="45" t="s">
        <v>18074</v>
      </c>
      <c r="E1541" s="45" t="s">
        <v>18075</v>
      </c>
      <c r="F1541" s="45" t="s">
        <v>18076</v>
      </c>
      <c r="G1541" s="45" t="s">
        <v>18077</v>
      </c>
      <c r="H1541" s="1" t="s">
        <v>42673</v>
      </c>
    </row>
    <row r="1542" spans="1:9" x14ac:dyDescent="0.35">
      <c r="A1542" s="45">
        <v>1540</v>
      </c>
      <c r="B1542" s="45" t="s">
        <v>18095</v>
      </c>
      <c r="C1542" s="1">
        <v>2017</v>
      </c>
      <c r="D1542" s="45" t="s">
        <v>18096</v>
      </c>
      <c r="E1542" s="45" t="s">
        <v>18097</v>
      </c>
      <c r="F1542" s="45" t="s">
        <v>18098</v>
      </c>
      <c r="G1542" s="45" t="s">
        <v>18099</v>
      </c>
      <c r="H1542" s="1" t="s">
        <v>42673</v>
      </c>
    </row>
    <row r="1543" spans="1:9" x14ac:dyDescent="0.35">
      <c r="A1543" s="45">
        <v>1541</v>
      </c>
      <c r="B1543" s="45" t="s">
        <v>18109</v>
      </c>
      <c r="C1543" s="1">
        <v>2013</v>
      </c>
      <c r="D1543" s="45" t="s">
        <v>18110</v>
      </c>
      <c r="E1543" s="45" t="s">
        <v>18111</v>
      </c>
      <c r="F1543" s="45" t="s">
        <v>18112</v>
      </c>
      <c r="G1543" s="45" t="s">
        <v>18113</v>
      </c>
      <c r="H1543" s="1" t="s">
        <v>42674</v>
      </c>
      <c r="I1543" s="1" t="s">
        <v>42675</v>
      </c>
    </row>
    <row r="1544" spans="1:9" x14ac:dyDescent="0.35">
      <c r="A1544" s="45">
        <v>1542</v>
      </c>
      <c r="B1544" s="45" t="s">
        <v>18117</v>
      </c>
      <c r="C1544" s="1">
        <v>2017</v>
      </c>
      <c r="D1544" s="45" t="s">
        <v>18118</v>
      </c>
      <c r="E1544" s="45" t="s">
        <v>18119</v>
      </c>
      <c r="F1544" s="45" t="s">
        <v>18122</v>
      </c>
      <c r="G1544" s="45" t="s">
        <v>18123</v>
      </c>
      <c r="H1544" s="1" t="s">
        <v>42673</v>
      </c>
    </row>
    <row r="1545" spans="1:9" x14ac:dyDescent="0.35">
      <c r="A1545" s="45">
        <v>1543</v>
      </c>
      <c r="B1545" s="45" t="s">
        <v>18128</v>
      </c>
      <c r="C1545" s="1">
        <v>2023</v>
      </c>
      <c r="D1545" s="45" t="s">
        <v>18129</v>
      </c>
      <c r="E1545" s="45" t="s">
        <v>18130</v>
      </c>
      <c r="F1545" s="45" t="s">
        <v>18131</v>
      </c>
      <c r="G1545" s="45" t="s">
        <v>18132</v>
      </c>
      <c r="H1545" s="1" t="s">
        <v>42673</v>
      </c>
    </row>
    <row r="1546" spans="1:9" x14ac:dyDescent="0.35">
      <c r="A1546" s="45">
        <v>1544</v>
      </c>
      <c r="B1546" s="45" t="s">
        <v>18135</v>
      </c>
      <c r="C1546" s="1">
        <v>2016</v>
      </c>
      <c r="D1546" s="45" t="s">
        <v>18136</v>
      </c>
      <c r="E1546" s="45" t="s">
        <v>18137</v>
      </c>
      <c r="F1546" s="45" t="s">
        <v>18138</v>
      </c>
      <c r="G1546" s="45" t="s">
        <v>18139</v>
      </c>
      <c r="H1546" s="1" t="s">
        <v>42673</v>
      </c>
    </row>
    <row r="1547" spans="1:9" x14ac:dyDescent="0.35">
      <c r="A1547" s="45">
        <v>1545</v>
      </c>
      <c r="B1547" s="45" t="s">
        <v>18151</v>
      </c>
      <c r="C1547" s="1">
        <v>2009</v>
      </c>
      <c r="D1547" s="45" t="s">
        <v>18152</v>
      </c>
      <c r="E1547" s="45" t="s">
        <v>18153</v>
      </c>
      <c r="F1547" s="45"/>
      <c r="G1547" s="45"/>
      <c r="H1547" s="1" t="s">
        <v>42673</v>
      </c>
    </row>
    <row r="1548" spans="1:9" x14ac:dyDescent="0.35">
      <c r="A1548" s="45">
        <v>1546</v>
      </c>
      <c r="B1548" s="45" t="s">
        <v>18163</v>
      </c>
      <c r="C1548" s="1">
        <v>2019</v>
      </c>
      <c r="D1548" s="45" t="s">
        <v>18164</v>
      </c>
      <c r="E1548" s="45" t="s">
        <v>18165</v>
      </c>
      <c r="F1548" s="45" t="s">
        <v>18166</v>
      </c>
      <c r="G1548" s="45" t="s">
        <v>18167</v>
      </c>
      <c r="H1548" s="1" t="s">
        <v>42673</v>
      </c>
    </row>
    <row r="1549" spans="1:9" x14ac:dyDescent="0.35">
      <c r="A1549" s="45">
        <v>1547</v>
      </c>
      <c r="B1549" s="45" t="s">
        <v>18179</v>
      </c>
      <c r="C1549" s="1">
        <v>2006</v>
      </c>
      <c r="D1549" s="45" t="s">
        <v>18180</v>
      </c>
      <c r="E1549" s="45" t="s">
        <v>18181</v>
      </c>
      <c r="F1549" s="45" t="s">
        <v>18182</v>
      </c>
      <c r="G1549" s="45" t="s">
        <v>18183</v>
      </c>
      <c r="H1549" s="1" t="s">
        <v>42673</v>
      </c>
    </row>
    <row r="1550" spans="1:9" x14ac:dyDescent="0.35">
      <c r="A1550" s="45">
        <v>1548</v>
      </c>
      <c r="B1550" s="45" t="s">
        <v>18187</v>
      </c>
      <c r="C1550" s="1">
        <v>2018</v>
      </c>
      <c r="D1550" s="45" t="s">
        <v>18188</v>
      </c>
      <c r="E1550" s="45" t="s">
        <v>18189</v>
      </c>
      <c r="F1550" s="45" t="s">
        <v>18190</v>
      </c>
      <c r="G1550" s="45" t="s">
        <v>18191</v>
      </c>
      <c r="H1550" s="1" t="s">
        <v>42673</v>
      </c>
    </row>
    <row r="1551" spans="1:9" x14ac:dyDescent="0.35">
      <c r="A1551" s="45">
        <v>1549</v>
      </c>
      <c r="B1551" s="45" t="s">
        <v>18195</v>
      </c>
      <c r="C1551" s="1">
        <v>2014</v>
      </c>
      <c r="D1551" s="45" t="s">
        <v>18196</v>
      </c>
      <c r="E1551" s="45" t="s">
        <v>18197</v>
      </c>
      <c r="F1551" s="45" t="s">
        <v>18198</v>
      </c>
      <c r="G1551" s="45"/>
      <c r="H1551" s="1" t="s">
        <v>42673</v>
      </c>
    </row>
    <row r="1552" spans="1:9" x14ac:dyDescent="0.35">
      <c r="A1552" s="45">
        <v>1550</v>
      </c>
      <c r="B1552" s="45" t="s">
        <v>18228</v>
      </c>
      <c r="C1552" s="1">
        <v>2016</v>
      </c>
      <c r="D1552" s="45" t="s">
        <v>18229</v>
      </c>
      <c r="E1552" s="45" t="s">
        <v>18230</v>
      </c>
      <c r="F1552" s="45" t="s">
        <v>18231</v>
      </c>
      <c r="G1552" s="45" t="s">
        <v>18232</v>
      </c>
      <c r="H1552" s="1" t="s">
        <v>42674</v>
      </c>
      <c r="I1552" s="1" t="s">
        <v>42675</v>
      </c>
    </row>
    <row r="1553" spans="1:9" x14ac:dyDescent="0.35">
      <c r="A1553" s="45">
        <v>1551</v>
      </c>
      <c r="B1553" s="45" t="s">
        <v>18235</v>
      </c>
      <c r="C1553" s="1">
        <v>2001</v>
      </c>
      <c r="D1553" s="45" t="s">
        <v>14458</v>
      </c>
      <c r="E1553" s="45" t="s">
        <v>18236</v>
      </c>
      <c r="F1553" s="45"/>
      <c r="G1553" s="45" t="s">
        <v>18237</v>
      </c>
      <c r="H1553" s="1" t="s">
        <v>42674</v>
      </c>
      <c r="I1553" s="1" t="s">
        <v>42676</v>
      </c>
    </row>
    <row r="1554" spans="1:9" x14ac:dyDescent="0.35">
      <c r="A1554" s="45">
        <v>1552</v>
      </c>
      <c r="B1554" s="45" t="s">
        <v>18246</v>
      </c>
      <c r="C1554" s="1">
        <v>2012</v>
      </c>
      <c r="D1554" s="45" t="s">
        <v>18247</v>
      </c>
      <c r="E1554" s="45" t="s">
        <v>18248</v>
      </c>
      <c r="F1554" s="45" t="s">
        <v>18249</v>
      </c>
      <c r="G1554" s="45" t="s">
        <v>18250</v>
      </c>
      <c r="H1554" s="1" t="s">
        <v>42673</v>
      </c>
    </row>
    <row r="1555" spans="1:9" x14ac:dyDescent="0.35">
      <c r="A1555" s="45">
        <v>1553</v>
      </c>
      <c r="B1555" s="45" t="s">
        <v>18253</v>
      </c>
      <c r="C1555" s="1">
        <v>2021</v>
      </c>
      <c r="D1555" s="45" t="s">
        <v>18254</v>
      </c>
      <c r="E1555" s="45" t="s">
        <v>18255</v>
      </c>
      <c r="F1555" s="45" t="s">
        <v>18256</v>
      </c>
      <c r="G1555" s="45" t="s">
        <v>18257</v>
      </c>
      <c r="H1555" s="1" t="s">
        <v>42673</v>
      </c>
    </row>
    <row r="1556" spans="1:9" x14ac:dyDescent="0.35">
      <c r="A1556" s="45">
        <v>1554</v>
      </c>
      <c r="B1556" s="45" t="s">
        <v>18260</v>
      </c>
      <c r="C1556" s="1">
        <v>2015</v>
      </c>
      <c r="D1556" s="45" t="s">
        <v>18261</v>
      </c>
      <c r="E1556" s="45" t="s">
        <v>18262</v>
      </c>
      <c r="F1556" s="45" t="s">
        <v>18263</v>
      </c>
      <c r="G1556" s="45"/>
      <c r="H1556" s="1" t="s">
        <v>42674</v>
      </c>
      <c r="I1556" s="1" t="s">
        <v>42675</v>
      </c>
    </row>
    <row r="1557" spans="1:9" x14ac:dyDescent="0.35">
      <c r="A1557" s="45">
        <v>1555</v>
      </c>
      <c r="B1557" s="45" t="s">
        <v>18273</v>
      </c>
      <c r="C1557" s="1">
        <v>2022</v>
      </c>
      <c r="D1557" s="45" t="s">
        <v>18274</v>
      </c>
      <c r="E1557" s="45" t="s">
        <v>18275</v>
      </c>
      <c r="F1557" s="45" t="s">
        <v>18276</v>
      </c>
      <c r="G1557" s="45" t="s">
        <v>18277</v>
      </c>
      <c r="H1557" s="1" t="s">
        <v>42674</v>
      </c>
      <c r="I1557" s="1" t="s">
        <v>42676</v>
      </c>
    </row>
    <row r="1558" spans="1:9" x14ac:dyDescent="0.35">
      <c r="A1558" s="45">
        <v>1556</v>
      </c>
      <c r="B1558" s="45" t="s">
        <v>18279</v>
      </c>
      <c r="C1558" s="1">
        <v>2015</v>
      </c>
      <c r="D1558" s="45" t="s">
        <v>18280</v>
      </c>
      <c r="E1558" s="45" t="s">
        <v>18281</v>
      </c>
      <c r="F1558" s="45"/>
      <c r="G1558" s="45" t="s">
        <v>18282</v>
      </c>
      <c r="H1558" s="1" t="s">
        <v>42673</v>
      </c>
    </row>
    <row r="1559" spans="1:9" x14ac:dyDescent="0.35">
      <c r="A1559" s="45">
        <v>1557</v>
      </c>
      <c r="B1559" s="45" t="s">
        <v>18284</v>
      </c>
      <c r="C1559" s="1">
        <v>2011</v>
      </c>
      <c r="D1559" s="45" t="s">
        <v>18285</v>
      </c>
      <c r="E1559" s="45" t="s">
        <v>18286</v>
      </c>
      <c r="F1559" s="45" t="s">
        <v>18287</v>
      </c>
      <c r="G1559" s="45" t="s">
        <v>18288</v>
      </c>
      <c r="H1559" s="1" t="s">
        <v>42673</v>
      </c>
    </row>
    <row r="1560" spans="1:9" x14ac:dyDescent="0.35">
      <c r="A1560" s="45">
        <v>1558</v>
      </c>
      <c r="B1560" s="45" t="s">
        <v>18291</v>
      </c>
      <c r="C1560" s="1">
        <v>1999</v>
      </c>
      <c r="D1560" s="45" t="s">
        <v>18292</v>
      </c>
      <c r="E1560" s="45" t="s">
        <v>18293</v>
      </c>
      <c r="F1560" s="45" t="s">
        <v>18294</v>
      </c>
      <c r="G1560" s="45" t="s">
        <v>18295</v>
      </c>
      <c r="H1560" s="1" t="s">
        <v>42673</v>
      </c>
    </row>
    <row r="1561" spans="1:9" x14ac:dyDescent="0.35">
      <c r="A1561" s="45">
        <v>1559</v>
      </c>
      <c r="B1561" s="45" t="s">
        <v>18298</v>
      </c>
      <c r="C1561" s="1">
        <v>2013</v>
      </c>
      <c r="D1561" s="45" t="s">
        <v>18299</v>
      </c>
      <c r="E1561" s="45" t="s">
        <v>18300</v>
      </c>
      <c r="F1561" s="45" t="s">
        <v>18301</v>
      </c>
      <c r="G1561" s="45" t="s">
        <v>18302</v>
      </c>
      <c r="H1561" s="1" t="s">
        <v>42673</v>
      </c>
    </row>
    <row r="1562" spans="1:9" x14ac:dyDescent="0.35">
      <c r="A1562" s="45">
        <v>1560</v>
      </c>
      <c r="B1562" s="45" t="s">
        <v>18313</v>
      </c>
      <c r="C1562" s="1">
        <v>1990</v>
      </c>
      <c r="D1562" s="45" t="s">
        <v>18314</v>
      </c>
      <c r="E1562" s="45" t="s">
        <v>18315</v>
      </c>
      <c r="F1562" s="45" t="s">
        <v>18316</v>
      </c>
      <c r="G1562" s="45" t="s">
        <v>18317</v>
      </c>
      <c r="H1562" s="1" t="s">
        <v>42673</v>
      </c>
    </row>
    <row r="1563" spans="1:9" x14ac:dyDescent="0.35">
      <c r="A1563" s="45">
        <v>1561</v>
      </c>
      <c r="B1563" s="45" t="s">
        <v>18322</v>
      </c>
      <c r="C1563" s="1">
        <v>2003</v>
      </c>
      <c r="D1563" s="45" t="s">
        <v>18323</v>
      </c>
      <c r="E1563" s="45" t="s">
        <v>18324</v>
      </c>
      <c r="F1563" s="45" t="s">
        <v>18325</v>
      </c>
      <c r="G1563" s="45" t="s">
        <v>18326</v>
      </c>
      <c r="H1563" s="1" t="s">
        <v>42673</v>
      </c>
    </row>
    <row r="1564" spans="1:9" x14ac:dyDescent="0.35">
      <c r="A1564" s="45">
        <v>1562</v>
      </c>
      <c r="B1564" s="45" t="s">
        <v>18330</v>
      </c>
      <c r="C1564" s="1">
        <v>1995</v>
      </c>
      <c r="D1564" s="45" t="s">
        <v>18331</v>
      </c>
      <c r="E1564" s="45" t="s">
        <v>18332</v>
      </c>
      <c r="F1564" s="45" t="s">
        <v>18333</v>
      </c>
      <c r="G1564" s="45" t="s">
        <v>18334</v>
      </c>
      <c r="H1564" s="1" t="s">
        <v>42673</v>
      </c>
    </row>
    <row r="1565" spans="1:9" x14ac:dyDescent="0.35">
      <c r="A1565" s="45">
        <v>1563</v>
      </c>
      <c r="B1565" s="45" t="s">
        <v>18338</v>
      </c>
      <c r="C1565" s="1">
        <v>2018</v>
      </c>
      <c r="D1565" s="45" t="s">
        <v>7389</v>
      </c>
      <c r="E1565" s="45" t="s">
        <v>18339</v>
      </c>
      <c r="F1565" s="45" t="s">
        <v>18340</v>
      </c>
      <c r="G1565" s="45"/>
      <c r="H1565" s="1" t="s">
        <v>42673</v>
      </c>
    </row>
    <row r="1566" spans="1:9" x14ac:dyDescent="0.35">
      <c r="A1566" s="45">
        <v>1564</v>
      </c>
      <c r="B1566" s="45" t="s">
        <v>18350</v>
      </c>
      <c r="C1566" s="1">
        <v>2003</v>
      </c>
      <c r="D1566" s="45" t="s">
        <v>18351</v>
      </c>
      <c r="E1566" s="45" t="s">
        <v>18352</v>
      </c>
      <c r="F1566" s="45" t="s">
        <v>18353</v>
      </c>
      <c r="G1566" s="45"/>
      <c r="H1566" s="1" t="s">
        <v>42674</v>
      </c>
      <c r="I1566" s="1" t="s">
        <v>42675</v>
      </c>
    </row>
    <row r="1567" spans="1:9" x14ac:dyDescent="0.35">
      <c r="A1567" s="45">
        <v>1565</v>
      </c>
      <c r="B1567" s="45" t="s">
        <v>18356</v>
      </c>
      <c r="C1567" s="1">
        <v>2010</v>
      </c>
      <c r="D1567" s="45" t="s">
        <v>18357</v>
      </c>
      <c r="E1567" s="45" t="s">
        <v>18358</v>
      </c>
      <c r="F1567" s="45" t="s">
        <v>18359</v>
      </c>
      <c r="G1567" s="45" t="s">
        <v>18360</v>
      </c>
      <c r="H1567" s="1" t="s">
        <v>42674</v>
      </c>
      <c r="I1567" s="1" t="s">
        <v>42675</v>
      </c>
    </row>
    <row r="1568" spans="1:9" x14ac:dyDescent="0.35">
      <c r="A1568" s="45">
        <v>1566</v>
      </c>
      <c r="B1568" s="45" t="s">
        <v>18363</v>
      </c>
      <c r="C1568" s="1">
        <v>2017</v>
      </c>
      <c r="D1568" s="45" t="s">
        <v>18364</v>
      </c>
      <c r="E1568" s="45" t="s">
        <v>18365</v>
      </c>
      <c r="F1568" s="45" t="s">
        <v>18366</v>
      </c>
      <c r="G1568" s="45" t="s">
        <v>18367</v>
      </c>
      <c r="H1568" s="1" t="s">
        <v>42674</v>
      </c>
      <c r="I1568" s="1" t="s">
        <v>42678</v>
      </c>
    </row>
    <row r="1569" spans="1:9" x14ac:dyDescent="0.35">
      <c r="A1569" s="45">
        <v>1567</v>
      </c>
      <c r="B1569" s="45" t="s">
        <v>18371</v>
      </c>
      <c r="C1569" s="1">
        <v>2020</v>
      </c>
      <c r="D1569" s="45" t="s">
        <v>18372</v>
      </c>
      <c r="E1569" s="45" t="s">
        <v>18373</v>
      </c>
      <c r="F1569" s="45" t="s">
        <v>18374</v>
      </c>
      <c r="G1569" s="45" t="s">
        <v>18375</v>
      </c>
      <c r="H1569" s="1" t="s">
        <v>42673</v>
      </c>
    </row>
    <row r="1570" spans="1:9" x14ac:dyDescent="0.35">
      <c r="A1570" s="45">
        <v>1568</v>
      </c>
      <c r="B1570" s="45" t="s">
        <v>18388</v>
      </c>
      <c r="C1570" s="1">
        <v>2010</v>
      </c>
      <c r="D1570" s="45" t="s">
        <v>18389</v>
      </c>
      <c r="E1570" s="48" t="s">
        <v>18390</v>
      </c>
      <c r="F1570" s="45" t="s">
        <v>18391</v>
      </c>
      <c r="G1570" s="45" t="s">
        <v>18392</v>
      </c>
      <c r="H1570" s="1" t="s">
        <v>42674</v>
      </c>
      <c r="I1570" s="1" t="s">
        <v>42678</v>
      </c>
    </row>
    <row r="1571" spans="1:9" x14ac:dyDescent="0.35">
      <c r="A1571" s="45">
        <v>1569</v>
      </c>
      <c r="B1571" s="45" t="s">
        <v>18401</v>
      </c>
      <c r="C1571" s="1">
        <v>2003</v>
      </c>
      <c r="D1571" s="45" t="s">
        <v>18402</v>
      </c>
      <c r="E1571" s="45" t="s">
        <v>18403</v>
      </c>
      <c r="F1571" s="45" t="s">
        <v>18404</v>
      </c>
      <c r="G1571" s="45" t="s">
        <v>18405</v>
      </c>
      <c r="H1571" s="1" t="s">
        <v>42673</v>
      </c>
    </row>
    <row r="1572" spans="1:9" x14ac:dyDescent="0.35">
      <c r="A1572" s="45">
        <v>1570</v>
      </c>
      <c r="B1572" s="45" t="s">
        <v>18408</v>
      </c>
      <c r="C1572" s="1">
        <v>2021</v>
      </c>
      <c r="D1572" s="45" t="s">
        <v>18409</v>
      </c>
      <c r="E1572" s="45" t="s">
        <v>18410</v>
      </c>
      <c r="F1572" s="45" t="s">
        <v>18411</v>
      </c>
      <c r="G1572" s="45" t="s">
        <v>18412</v>
      </c>
      <c r="H1572" s="1" t="s">
        <v>42673</v>
      </c>
    </row>
    <row r="1573" spans="1:9" x14ac:dyDescent="0.35">
      <c r="A1573" s="45">
        <v>1571</v>
      </c>
      <c r="B1573" s="45" t="s">
        <v>18422</v>
      </c>
      <c r="C1573" s="1">
        <v>2012</v>
      </c>
      <c r="D1573" s="45" t="s">
        <v>18423</v>
      </c>
      <c r="E1573" s="45" t="s">
        <v>18424</v>
      </c>
      <c r="F1573" s="45" t="s">
        <v>18425</v>
      </c>
      <c r="G1573" s="45" t="s">
        <v>18426</v>
      </c>
      <c r="H1573" s="1" t="s">
        <v>42673</v>
      </c>
    </row>
    <row r="1574" spans="1:9" x14ac:dyDescent="0.35">
      <c r="A1574" s="45">
        <v>1572</v>
      </c>
      <c r="B1574" s="45" t="s">
        <v>18430</v>
      </c>
      <c r="C1574" s="1">
        <v>2015</v>
      </c>
      <c r="D1574" s="45" t="s">
        <v>18431</v>
      </c>
      <c r="E1574" s="45" t="s">
        <v>18432</v>
      </c>
      <c r="F1574" s="45" t="s">
        <v>18433</v>
      </c>
      <c r="G1574" s="45" t="s">
        <v>18434</v>
      </c>
      <c r="H1574" s="1" t="s">
        <v>42674</v>
      </c>
      <c r="I1574" s="1" t="s">
        <v>42681</v>
      </c>
    </row>
    <row r="1575" spans="1:9" x14ac:dyDescent="0.35">
      <c r="A1575" s="45">
        <v>1573</v>
      </c>
      <c r="B1575" s="45" t="s">
        <v>18439</v>
      </c>
      <c r="C1575" s="1">
        <v>2009</v>
      </c>
      <c r="D1575" s="45" t="s">
        <v>18440</v>
      </c>
      <c r="E1575" s="45" t="s">
        <v>18441</v>
      </c>
      <c r="F1575" s="45" t="s">
        <v>18442</v>
      </c>
      <c r="G1575" s="45" t="s">
        <v>18443</v>
      </c>
      <c r="H1575" s="1" t="s">
        <v>42673</v>
      </c>
    </row>
    <row r="1576" spans="1:9" x14ac:dyDescent="0.35">
      <c r="A1576" s="45">
        <v>1574</v>
      </c>
      <c r="B1576" s="45" t="s">
        <v>18447</v>
      </c>
      <c r="C1576" s="1">
        <v>2018</v>
      </c>
      <c r="D1576" s="45" t="s">
        <v>18448</v>
      </c>
      <c r="E1576" s="45" t="s">
        <v>18449</v>
      </c>
      <c r="F1576" s="45" t="s">
        <v>18450</v>
      </c>
      <c r="G1576" s="45"/>
      <c r="H1576" s="1" t="s">
        <v>42673</v>
      </c>
    </row>
    <row r="1577" spans="1:9" x14ac:dyDescent="0.35">
      <c r="A1577" s="45">
        <v>1575</v>
      </c>
      <c r="B1577" s="45" t="s">
        <v>18453</v>
      </c>
      <c r="C1577" s="1">
        <v>2004</v>
      </c>
      <c r="D1577" s="45" t="s">
        <v>18454</v>
      </c>
      <c r="E1577" s="45" t="s">
        <v>18455</v>
      </c>
      <c r="F1577" s="45" t="s">
        <v>18457</v>
      </c>
      <c r="G1577" s="45"/>
      <c r="H1577" s="1" t="s">
        <v>42674</v>
      </c>
      <c r="I1577" s="1" t="s">
        <v>42675</v>
      </c>
    </row>
    <row r="1578" spans="1:9" x14ac:dyDescent="0.35">
      <c r="A1578" s="45">
        <v>1576</v>
      </c>
      <c r="B1578" s="45" t="s">
        <v>18460</v>
      </c>
      <c r="C1578" s="1">
        <v>2008</v>
      </c>
      <c r="D1578" s="45" t="s">
        <v>18461</v>
      </c>
      <c r="E1578" s="45" t="s">
        <v>18462</v>
      </c>
      <c r="F1578" s="45" t="s">
        <v>18463</v>
      </c>
      <c r="G1578" s="45" t="s">
        <v>18464</v>
      </c>
      <c r="H1578" s="1" t="s">
        <v>42673</v>
      </c>
    </row>
    <row r="1579" spans="1:9" x14ac:dyDescent="0.35">
      <c r="A1579" s="45">
        <v>1577</v>
      </c>
      <c r="B1579" s="45" t="s">
        <v>18468</v>
      </c>
      <c r="C1579" s="1">
        <v>2012</v>
      </c>
      <c r="D1579" s="45" t="s">
        <v>18469</v>
      </c>
      <c r="E1579" s="45" t="s">
        <v>18470</v>
      </c>
      <c r="F1579" s="45" t="s">
        <v>18471</v>
      </c>
      <c r="G1579" s="45" t="s">
        <v>18472</v>
      </c>
      <c r="H1579" s="1" t="s">
        <v>42673</v>
      </c>
    </row>
    <row r="1580" spans="1:9" x14ac:dyDescent="0.35">
      <c r="A1580" s="45">
        <v>1578</v>
      </c>
      <c r="B1580" s="45" t="s">
        <v>18475</v>
      </c>
      <c r="C1580" s="1">
        <v>2022</v>
      </c>
      <c r="D1580" s="45" t="s">
        <v>18476</v>
      </c>
      <c r="E1580" s="45" t="s">
        <v>18477</v>
      </c>
      <c r="F1580" s="45" t="s">
        <v>18479</v>
      </c>
      <c r="G1580" s="45" t="s">
        <v>18480</v>
      </c>
      <c r="H1580" s="1" t="s">
        <v>42673</v>
      </c>
    </row>
    <row r="1581" spans="1:9" x14ac:dyDescent="0.35">
      <c r="A1581" s="45">
        <v>1579</v>
      </c>
      <c r="B1581" s="45" t="s">
        <v>18490</v>
      </c>
      <c r="C1581" s="1">
        <v>2003</v>
      </c>
      <c r="D1581" s="45" t="s">
        <v>18491</v>
      </c>
      <c r="E1581" s="45" t="s">
        <v>18492</v>
      </c>
      <c r="F1581" s="45"/>
      <c r="G1581" s="45" t="s">
        <v>18493</v>
      </c>
      <c r="H1581" s="1" t="s">
        <v>42673</v>
      </c>
    </row>
    <row r="1582" spans="1:9" x14ac:dyDescent="0.35">
      <c r="A1582" s="45">
        <v>1580</v>
      </c>
      <c r="B1582" s="45" t="s">
        <v>18495</v>
      </c>
      <c r="C1582" s="1">
        <v>2022</v>
      </c>
      <c r="D1582" s="45" t="s">
        <v>18496</v>
      </c>
      <c r="E1582" s="45" t="s">
        <v>18497</v>
      </c>
      <c r="F1582" s="45" t="s">
        <v>18498</v>
      </c>
      <c r="G1582" s="45" t="s">
        <v>18499</v>
      </c>
      <c r="H1582" s="1" t="s">
        <v>42673</v>
      </c>
    </row>
    <row r="1583" spans="1:9" x14ac:dyDescent="0.35">
      <c r="A1583" s="45">
        <v>1581</v>
      </c>
      <c r="B1583" s="45" t="s">
        <v>18527</v>
      </c>
      <c r="C1583" s="1">
        <v>2022</v>
      </c>
      <c r="D1583" s="45" t="s">
        <v>18528</v>
      </c>
      <c r="E1583" s="45" t="s">
        <v>18529</v>
      </c>
      <c r="F1583" s="45" t="s">
        <v>18530</v>
      </c>
      <c r="G1583" s="45" t="s">
        <v>18531</v>
      </c>
      <c r="H1583" s="1" t="s">
        <v>42674</v>
      </c>
      <c r="I1583" s="1" t="s">
        <v>42678</v>
      </c>
    </row>
    <row r="1584" spans="1:9" x14ac:dyDescent="0.35">
      <c r="A1584" s="45">
        <v>1582</v>
      </c>
      <c r="B1584" s="45" t="s">
        <v>18544</v>
      </c>
      <c r="C1584" s="1">
        <v>2023</v>
      </c>
      <c r="D1584" s="45" t="s">
        <v>18545</v>
      </c>
      <c r="E1584" s="45" t="s">
        <v>18546</v>
      </c>
      <c r="F1584" s="45" t="s">
        <v>18547</v>
      </c>
      <c r="G1584" s="45"/>
      <c r="H1584" s="1" t="s">
        <v>42674</v>
      </c>
      <c r="I1584" s="1" t="s">
        <v>42681</v>
      </c>
    </row>
    <row r="1585" spans="1:9" x14ac:dyDescent="0.35">
      <c r="A1585" s="45">
        <v>1583</v>
      </c>
      <c r="B1585" s="45" t="s">
        <v>18557</v>
      </c>
      <c r="C1585" s="1">
        <v>2013</v>
      </c>
      <c r="D1585" s="45" t="s">
        <v>18558</v>
      </c>
      <c r="E1585" s="45" t="s">
        <v>18559</v>
      </c>
      <c r="F1585" s="45" t="s">
        <v>18560</v>
      </c>
      <c r="G1585" s="45" t="s">
        <v>18561</v>
      </c>
      <c r="H1585" s="1" t="s">
        <v>42673</v>
      </c>
    </row>
    <row r="1586" spans="1:9" x14ac:dyDescent="0.35">
      <c r="A1586" s="45">
        <v>1584</v>
      </c>
      <c r="B1586" s="45" t="s">
        <v>18564</v>
      </c>
      <c r="C1586" s="1">
        <v>2007</v>
      </c>
      <c r="D1586" s="45" t="s">
        <v>18565</v>
      </c>
      <c r="E1586" s="45" t="s">
        <v>18566</v>
      </c>
      <c r="F1586" s="45" t="s">
        <v>18567</v>
      </c>
      <c r="G1586" s="45" t="s">
        <v>18568</v>
      </c>
      <c r="H1586" s="1" t="s">
        <v>42673</v>
      </c>
    </row>
    <row r="1587" spans="1:9" x14ac:dyDescent="0.35">
      <c r="A1587" s="45">
        <v>1585</v>
      </c>
      <c r="B1587" s="45" t="s">
        <v>18572</v>
      </c>
      <c r="C1587" s="1">
        <v>2012</v>
      </c>
      <c r="D1587" s="45" t="s">
        <v>18573</v>
      </c>
      <c r="E1587" s="45" t="s">
        <v>18574</v>
      </c>
      <c r="F1587" s="45" t="s">
        <v>18575</v>
      </c>
      <c r="G1587" s="45" t="s">
        <v>18576</v>
      </c>
      <c r="H1587" s="1" t="s">
        <v>42673</v>
      </c>
    </row>
    <row r="1588" spans="1:9" x14ac:dyDescent="0.35">
      <c r="A1588" s="45">
        <v>1586</v>
      </c>
      <c r="B1588" s="45" t="s">
        <v>18580</v>
      </c>
      <c r="C1588" s="1">
        <v>2020</v>
      </c>
      <c r="D1588" s="45" t="s">
        <v>18581</v>
      </c>
      <c r="E1588" s="45" t="s">
        <v>18582</v>
      </c>
      <c r="F1588" s="45" t="s">
        <v>18583</v>
      </c>
      <c r="G1588" s="45" t="s">
        <v>18584</v>
      </c>
      <c r="H1588" s="1" t="s">
        <v>42673</v>
      </c>
    </row>
    <row r="1589" spans="1:9" x14ac:dyDescent="0.35">
      <c r="A1589" s="45">
        <v>1587</v>
      </c>
      <c r="B1589" s="45" t="s">
        <v>18603</v>
      </c>
      <c r="C1589" s="1">
        <v>2006</v>
      </c>
      <c r="D1589" s="45" t="s">
        <v>18604</v>
      </c>
      <c r="E1589" s="45" t="s">
        <v>18605</v>
      </c>
      <c r="F1589" s="45" t="s">
        <v>18606</v>
      </c>
      <c r="G1589" s="45" t="s">
        <v>18607</v>
      </c>
      <c r="H1589" s="1" t="s">
        <v>42673</v>
      </c>
    </row>
    <row r="1590" spans="1:9" x14ac:dyDescent="0.35">
      <c r="A1590" s="45">
        <v>1588</v>
      </c>
      <c r="B1590" s="45" t="s">
        <v>18611</v>
      </c>
      <c r="C1590" s="1">
        <v>2012</v>
      </c>
      <c r="D1590" s="45" t="s">
        <v>18612</v>
      </c>
      <c r="E1590" s="45" t="s">
        <v>18613</v>
      </c>
      <c r="F1590" s="45"/>
      <c r="G1590" s="45"/>
      <c r="H1590" s="1" t="s">
        <v>42674</v>
      </c>
      <c r="I1590" s="1" t="s">
        <v>42675</v>
      </c>
    </row>
    <row r="1591" spans="1:9" x14ac:dyDescent="0.35">
      <c r="A1591" s="45">
        <v>1589</v>
      </c>
      <c r="B1591" s="45" t="s">
        <v>18616</v>
      </c>
      <c r="C1591" s="1">
        <v>2012</v>
      </c>
      <c r="D1591" s="45" t="s">
        <v>18617</v>
      </c>
      <c r="E1591" s="48" t="s">
        <v>18618</v>
      </c>
      <c r="F1591" s="45" t="s">
        <v>18619</v>
      </c>
      <c r="G1591" s="45" t="s">
        <v>18620</v>
      </c>
      <c r="H1591" s="1" t="s">
        <v>42674</v>
      </c>
      <c r="I1591" s="1" t="s">
        <v>42681</v>
      </c>
    </row>
    <row r="1592" spans="1:9" x14ac:dyDescent="0.35">
      <c r="A1592" s="45">
        <v>1590</v>
      </c>
      <c r="B1592" s="45" t="s">
        <v>18630</v>
      </c>
      <c r="C1592" s="1">
        <v>2015</v>
      </c>
      <c r="D1592" s="45" t="s">
        <v>18631</v>
      </c>
      <c r="E1592" s="45" t="s">
        <v>18632</v>
      </c>
      <c r="F1592" s="45" t="s">
        <v>18633</v>
      </c>
      <c r="G1592" s="45" t="s">
        <v>18634</v>
      </c>
      <c r="H1592" s="1" t="s">
        <v>42674</v>
      </c>
      <c r="I1592" s="1" t="s">
        <v>42675</v>
      </c>
    </row>
    <row r="1593" spans="1:9" x14ac:dyDescent="0.35">
      <c r="A1593" s="45">
        <v>1591</v>
      </c>
      <c r="B1593" s="45" t="s">
        <v>18638</v>
      </c>
      <c r="C1593" s="1">
        <v>2002</v>
      </c>
      <c r="D1593" s="45" t="s">
        <v>18639</v>
      </c>
      <c r="E1593" s="45" t="s">
        <v>18640</v>
      </c>
      <c r="F1593" s="45" t="s">
        <v>18641</v>
      </c>
      <c r="G1593" s="45"/>
      <c r="H1593" s="1" t="s">
        <v>42673</v>
      </c>
    </row>
    <row r="1594" spans="1:9" x14ac:dyDescent="0.35">
      <c r="A1594" s="45">
        <v>1592</v>
      </c>
      <c r="B1594" s="45" t="s">
        <v>18645</v>
      </c>
      <c r="C1594" s="1">
        <v>2016</v>
      </c>
      <c r="D1594" s="45" t="s">
        <v>18646</v>
      </c>
      <c r="E1594" s="45" t="s">
        <v>18647</v>
      </c>
      <c r="F1594" s="45" t="s">
        <v>18648</v>
      </c>
      <c r="G1594" s="45" t="s">
        <v>18649</v>
      </c>
      <c r="H1594" s="1" t="s">
        <v>42673</v>
      </c>
    </row>
    <row r="1595" spans="1:9" x14ac:dyDescent="0.35">
      <c r="A1595" s="45">
        <v>1593</v>
      </c>
      <c r="B1595" s="45" t="s">
        <v>18653</v>
      </c>
      <c r="C1595" s="1">
        <v>2012</v>
      </c>
      <c r="D1595" s="45" t="s">
        <v>18654</v>
      </c>
      <c r="E1595" s="45" t="s">
        <v>18655</v>
      </c>
      <c r="F1595" s="45" t="s">
        <v>18656</v>
      </c>
      <c r="G1595" s="45" t="s">
        <v>18657</v>
      </c>
      <c r="H1595" s="1" t="s">
        <v>42673</v>
      </c>
    </row>
    <row r="1596" spans="1:9" x14ac:dyDescent="0.35">
      <c r="A1596" s="45">
        <v>1594</v>
      </c>
      <c r="B1596" s="45" t="s">
        <v>18661</v>
      </c>
      <c r="C1596" s="1">
        <v>2002</v>
      </c>
      <c r="D1596" s="45" t="s">
        <v>18662</v>
      </c>
      <c r="E1596" s="45" t="s">
        <v>18663</v>
      </c>
      <c r="F1596" s="45"/>
      <c r="G1596" s="45" t="s">
        <v>18665</v>
      </c>
      <c r="H1596" s="1" t="s">
        <v>42673</v>
      </c>
    </row>
    <row r="1597" spans="1:9" x14ac:dyDescent="0.35">
      <c r="A1597" s="45">
        <v>1595</v>
      </c>
      <c r="B1597" s="45" t="s">
        <v>18668</v>
      </c>
      <c r="C1597" s="1">
        <v>2009</v>
      </c>
      <c r="D1597" s="45" t="s">
        <v>18669</v>
      </c>
      <c r="E1597" s="45" t="s">
        <v>18670</v>
      </c>
      <c r="F1597" s="45" t="s">
        <v>18671</v>
      </c>
      <c r="G1597" s="45" t="s">
        <v>18672</v>
      </c>
      <c r="H1597" s="1" t="s">
        <v>42673</v>
      </c>
    </row>
    <row r="1598" spans="1:9" x14ac:dyDescent="0.35">
      <c r="A1598" s="45">
        <v>1596</v>
      </c>
      <c r="B1598" s="45" t="s">
        <v>18676</v>
      </c>
      <c r="C1598" s="1">
        <v>2006</v>
      </c>
      <c r="D1598" s="45" t="s">
        <v>18677</v>
      </c>
      <c r="E1598" s="45" t="s">
        <v>18678</v>
      </c>
      <c r="F1598" s="45" t="s">
        <v>18679</v>
      </c>
      <c r="G1598" s="45" t="s">
        <v>18680</v>
      </c>
      <c r="H1598" s="1" t="s">
        <v>42673</v>
      </c>
    </row>
    <row r="1599" spans="1:9" x14ac:dyDescent="0.35">
      <c r="A1599" s="45">
        <v>1597</v>
      </c>
      <c r="B1599" s="45" t="s">
        <v>18683</v>
      </c>
      <c r="C1599" s="1">
        <v>2019</v>
      </c>
      <c r="D1599" s="45" t="s">
        <v>15669</v>
      </c>
      <c r="E1599" s="45" t="s">
        <v>18684</v>
      </c>
      <c r="F1599" s="45" t="s">
        <v>18685</v>
      </c>
      <c r="G1599" s="45" t="s">
        <v>18686</v>
      </c>
      <c r="H1599" s="1" t="s">
        <v>42673</v>
      </c>
    </row>
    <row r="1600" spans="1:9" x14ac:dyDescent="0.35">
      <c r="A1600" s="45">
        <v>1598</v>
      </c>
      <c r="B1600" s="45" t="s">
        <v>18689</v>
      </c>
      <c r="C1600" s="1">
        <v>2007</v>
      </c>
      <c r="D1600" s="45" t="s">
        <v>18690</v>
      </c>
      <c r="E1600" s="45" t="s">
        <v>18691</v>
      </c>
      <c r="F1600" s="45" t="s">
        <v>18694</v>
      </c>
      <c r="G1600" s="45" t="s">
        <v>18695</v>
      </c>
      <c r="H1600" s="1" t="s">
        <v>42673</v>
      </c>
    </row>
    <row r="1601" spans="1:9" x14ac:dyDescent="0.35">
      <c r="A1601" s="45">
        <v>1599</v>
      </c>
      <c r="B1601" s="45" t="s">
        <v>18700</v>
      </c>
      <c r="C1601" s="1">
        <v>2002</v>
      </c>
      <c r="D1601" s="45" t="s">
        <v>18701</v>
      </c>
      <c r="E1601" s="45" t="s">
        <v>18702</v>
      </c>
      <c r="F1601" s="45"/>
      <c r="G1601" s="45" t="s">
        <v>18703</v>
      </c>
      <c r="H1601" s="1" t="s">
        <v>42674</v>
      </c>
      <c r="I1601" s="1" t="s">
        <v>42675</v>
      </c>
    </row>
    <row r="1602" spans="1:9" x14ac:dyDescent="0.35">
      <c r="A1602" s="45">
        <v>1600</v>
      </c>
      <c r="B1602" s="45" t="s">
        <v>18705</v>
      </c>
      <c r="C1602" s="1">
        <v>2016</v>
      </c>
      <c r="D1602" s="45" t="s">
        <v>18706</v>
      </c>
      <c r="E1602" s="45" t="s">
        <v>18707</v>
      </c>
      <c r="F1602" s="45" t="s">
        <v>18708</v>
      </c>
      <c r="G1602" s="45" t="s">
        <v>18709</v>
      </c>
      <c r="H1602" s="1" t="s">
        <v>42673</v>
      </c>
    </row>
    <row r="1603" spans="1:9" x14ac:dyDescent="0.35">
      <c r="A1603" s="45">
        <v>1601</v>
      </c>
      <c r="B1603" s="45" t="s">
        <v>18721</v>
      </c>
      <c r="C1603" s="1">
        <v>2016</v>
      </c>
      <c r="D1603" s="45"/>
      <c r="E1603" s="45" t="s">
        <v>18722</v>
      </c>
      <c r="F1603" s="45" t="s">
        <v>18723</v>
      </c>
      <c r="G1603" s="45"/>
      <c r="H1603" s="1" t="s">
        <v>42673</v>
      </c>
    </row>
    <row r="1604" spans="1:9" x14ac:dyDescent="0.35">
      <c r="A1604" s="45">
        <v>1602</v>
      </c>
      <c r="B1604" s="45" t="s">
        <v>18726</v>
      </c>
      <c r="C1604" s="1">
        <v>2019</v>
      </c>
      <c r="D1604" s="45" t="s">
        <v>18727</v>
      </c>
      <c r="E1604" s="45" t="s">
        <v>18728</v>
      </c>
      <c r="F1604" s="45" t="s">
        <v>18729</v>
      </c>
      <c r="G1604" s="45" t="s">
        <v>18730</v>
      </c>
      <c r="H1604" s="1" t="s">
        <v>42674</v>
      </c>
      <c r="I1604" s="1" t="s">
        <v>42675</v>
      </c>
    </row>
    <row r="1605" spans="1:9" x14ac:dyDescent="0.35">
      <c r="A1605" s="45">
        <v>1603</v>
      </c>
      <c r="B1605" s="45" t="s">
        <v>18733</v>
      </c>
      <c r="C1605" s="1">
        <v>2004</v>
      </c>
      <c r="D1605" s="45" t="s">
        <v>18734</v>
      </c>
      <c r="E1605" s="45" t="s">
        <v>18735</v>
      </c>
      <c r="F1605" s="45" t="s">
        <v>18736</v>
      </c>
      <c r="G1605" s="45" t="s">
        <v>18737</v>
      </c>
      <c r="H1605" s="1" t="s">
        <v>42674</v>
      </c>
      <c r="I1605" s="1" t="s">
        <v>42687</v>
      </c>
    </row>
    <row r="1606" spans="1:9" x14ac:dyDescent="0.35">
      <c r="A1606" s="45">
        <v>1604</v>
      </c>
      <c r="B1606" s="45" t="s">
        <v>18740</v>
      </c>
      <c r="C1606" s="1">
        <v>2020</v>
      </c>
      <c r="D1606" s="45" t="s">
        <v>18741</v>
      </c>
      <c r="E1606" s="45" t="s">
        <v>18742</v>
      </c>
      <c r="F1606" s="45" t="s">
        <v>18745</v>
      </c>
      <c r="G1606" s="45" t="s">
        <v>18746</v>
      </c>
      <c r="H1606" s="1" t="s">
        <v>42673</v>
      </c>
    </row>
    <row r="1607" spans="1:9" x14ac:dyDescent="0.35">
      <c r="A1607" s="45">
        <v>1605</v>
      </c>
      <c r="B1607" s="45" t="s">
        <v>18752</v>
      </c>
      <c r="C1607" s="1">
        <v>2018</v>
      </c>
      <c r="D1607" s="45" t="s">
        <v>18753</v>
      </c>
      <c r="E1607" s="45" t="s">
        <v>18754</v>
      </c>
      <c r="F1607" s="45" t="s">
        <v>18755</v>
      </c>
      <c r="G1607" s="45" t="s">
        <v>18756</v>
      </c>
      <c r="H1607" s="1" t="s">
        <v>42673</v>
      </c>
    </row>
    <row r="1608" spans="1:9" x14ac:dyDescent="0.35">
      <c r="A1608" s="45">
        <v>1606</v>
      </c>
      <c r="B1608" s="45" t="s">
        <v>18765</v>
      </c>
      <c r="C1608" s="1">
        <v>2016</v>
      </c>
      <c r="D1608" s="45" t="s">
        <v>18766</v>
      </c>
      <c r="E1608" s="45" t="s">
        <v>18767</v>
      </c>
      <c r="F1608" s="45"/>
      <c r="G1608" s="45" t="s">
        <v>18768</v>
      </c>
      <c r="H1608" s="1" t="s">
        <v>42673</v>
      </c>
    </row>
    <row r="1609" spans="1:9" x14ac:dyDescent="0.35">
      <c r="A1609" s="45">
        <v>1607</v>
      </c>
      <c r="B1609" s="45" t="s">
        <v>18770</v>
      </c>
      <c r="C1609" s="1">
        <v>1996</v>
      </c>
      <c r="D1609" s="45" t="s">
        <v>18771</v>
      </c>
      <c r="E1609" s="45" t="s">
        <v>17086</v>
      </c>
      <c r="F1609" s="45"/>
      <c r="G1609" s="45"/>
      <c r="H1609" s="1" t="s">
        <v>42673</v>
      </c>
    </row>
    <row r="1610" spans="1:9" x14ac:dyDescent="0.35">
      <c r="A1610" s="45">
        <v>1608</v>
      </c>
      <c r="B1610" s="45" t="s">
        <v>18776</v>
      </c>
      <c r="C1610" s="1">
        <v>2003</v>
      </c>
      <c r="D1610" s="45" t="s">
        <v>18777</v>
      </c>
      <c r="E1610" s="45" t="s">
        <v>18778</v>
      </c>
      <c r="F1610" s="45" t="s">
        <v>18779</v>
      </c>
      <c r="G1610" s="45" t="s">
        <v>18780</v>
      </c>
      <c r="H1610" s="1" t="s">
        <v>42674</v>
      </c>
      <c r="I1610" s="1" t="s">
        <v>42676</v>
      </c>
    </row>
    <row r="1611" spans="1:9" x14ac:dyDescent="0.35">
      <c r="A1611" s="45">
        <v>1609</v>
      </c>
      <c r="B1611" s="45" t="s">
        <v>18784</v>
      </c>
      <c r="C1611" s="1">
        <v>2017</v>
      </c>
      <c r="D1611" s="45" t="s">
        <v>18785</v>
      </c>
      <c r="E1611" s="45" t="s">
        <v>18786</v>
      </c>
      <c r="F1611" s="45" t="s">
        <v>18788</v>
      </c>
      <c r="G1611" s="45"/>
      <c r="H1611" s="1" t="s">
        <v>42673</v>
      </c>
    </row>
    <row r="1612" spans="1:9" x14ac:dyDescent="0.35">
      <c r="A1612" s="45">
        <v>1610</v>
      </c>
      <c r="B1612" s="45" t="s">
        <v>18798</v>
      </c>
      <c r="C1612" s="1">
        <v>2023</v>
      </c>
      <c r="D1612" s="45" t="s">
        <v>18799</v>
      </c>
      <c r="E1612" s="45" t="s">
        <v>18800</v>
      </c>
      <c r="F1612" s="45" t="s">
        <v>18803</v>
      </c>
      <c r="G1612" s="45" t="s">
        <v>18804</v>
      </c>
      <c r="H1612" s="1" t="s">
        <v>42673</v>
      </c>
    </row>
    <row r="1613" spans="1:9" x14ac:dyDescent="0.35">
      <c r="A1613" s="45">
        <v>1611</v>
      </c>
      <c r="B1613" s="45" t="s">
        <v>18809</v>
      </c>
      <c r="C1613" s="1">
        <v>1992</v>
      </c>
      <c r="D1613" s="45" t="s">
        <v>18810</v>
      </c>
      <c r="E1613" s="45" t="s">
        <v>18811</v>
      </c>
      <c r="F1613" s="45" t="s">
        <v>18814</v>
      </c>
      <c r="G1613" s="45" t="s">
        <v>18815</v>
      </c>
      <c r="H1613" s="1" t="s">
        <v>42673</v>
      </c>
    </row>
    <row r="1614" spans="1:9" x14ac:dyDescent="0.35">
      <c r="A1614" s="45">
        <v>1612</v>
      </c>
      <c r="B1614" s="45" t="s">
        <v>18834</v>
      </c>
      <c r="C1614" s="1">
        <v>2001</v>
      </c>
      <c r="D1614" s="45" t="s">
        <v>18835</v>
      </c>
      <c r="E1614" s="45" t="s">
        <v>18836</v>
      </c>
      <c r="F1614" s="45" t="s">
        <v>18837</v>
      </c>
      <c r="G1614" s="45" t="s">
        <v>18838</v>
      </c>
      <c r="H1614" s="1" t="s">
        <v>42674</v>
      </c>
      <c r="I1614" s="1" t="s">
        <v>42675</v>
      </c>
    </row>
    <row r="1615" spans="1:9" x14ac:dyDescent="0.35">
      <c r="A1615" s="45">
        <v>1613</v>
      </c>
      <c r="B1615" s="45" t="s">
        <v>18842</v>
      </c>
      <c r="C1615" s="1">
        <v>2017</v>
      </c>
      <c r="D1615" s="45" t="s">
        <v>18843</v>
      </c>
      <c r="E1615" s="45" t="s">
        <v>18844</v>
      </c>
      <c r="F1615" s="45" t="s">
        <v>18845</v>
      </c>
      <c r="G1615" s="45" t="s">
        <v>18846</v>
      </c>
      <c r="H1615" s="1" t="s">
        <v>42673</v>
      </c>
    </row>
    <row r="1616" spans="1:9" x14ac:dyDescent="0.35">
      <c r="A1616" s="45">
        <v>1614</v>
      </c>
      <c r="B1616" s="45" t="s">
        <v>18851</v>
      </c>
      <c r="C1616" s="1">
        <v>2020</v>
      </c>
      <c r="D1616" s="45" t="s">
        <v>18852</v>
      </c>
      <c r="E1616" s="45" t="s">
        <v>18853</v>
      </c>
      <c r="F1616" s="45" t="s">
        <v>18854</v>
      </c>
      <c r="G1616" s="45" t="s">
        <v>18855</v>
      </c>
      <c r="H1616" s="1" t="s">
        <v>42673</v>
      </c>
    </row>
    <row r="1617" spans="1:9" x14ac:dyDescent="0.35">
      <c r="A1617" s="45">
        <v>1615</v>
      </c>
      <c r="B1617" s="45" t="s">
        <v>18864</v>
      </c>
      <c r="C1617" s="1">
        <v>2005</v>
      </c>
      <c r="D1617" s="45" t="s">
        <v>18865</v>
      </c>
      <c r="E1617" s="45" t="s">
        <v>18866</v>
      </c>
      <c r="F1617" s="45" t="s">
        <v>18867</v>
      </c>
      <c r="G1617" s="45" t="s">
        <v>18868</v>
      </c>
      <c r="H1617" s="1" t="s">
        <v>42673</v>
      </c>
    </row>
    <row r="1618" spans="1:9" x14ac:dyDescent="0.35">
      <c r="A1618" s="45">
        <v>1616</v>
      </c>
      <c r="B1618" s="45" t="s">
        <v>18878</v>
      </c>
      <c r="C1618" s="1">
        <v>2010</v>
      </c>
      <c r="D1618" s="45" t="s">
        <v>18879</v>
      </c>
      <c r="E1618" s="45" t="s">
        <v>18880</v>
      </c>
      <c r="F1618" s="45" t="s">
        <v>18881</v>
      </c>
      <c r="G1618" s="45"/>
      <c r="H1618" s="1" t="s">
        <v>42673</v>
      </c>
      <c r="I1618" s="1" t="s">
        <v>42677</v>
      </c>
    </row>
    <row r="1619" spans="1:9" x14ac:dyDescent="0.35">
      <c r="A1619" s="45">
        <v>1617</v>
      </c>
      <c r="B1619" s="45" t="s">
        <v>18884</v>
      </c>
      <c r="C1619" s="1">
        <v>2006</v>
      </c>
      <c r="D1619" s="45" t="s">
        <v>18885</v>
      </c>
      <c r="E1619" s="45" t="s">
        <v>18886</v>
      </c>
      <c r="F1619" s="45" t="s">
        <v>18888</v>
      </c>
      <c r="G1619" s="45" t="s">
        <v>18889</v>
      </c>
      <c r="H1619" s="1" t="s">
        <v>42673</v>
      </c>
    </row>
    <row r="1620" spans="1:9" x14ac:dyDescent="0.35">
      <c r="A1620" s="45">
        <v>1618</v>
      </c>
      <c r="B1620" s="45" t="s">
        <v>18892</v>
      </c>
      <c r="C1620" s="1">
        <v>2010</v>
      </c>
      <c r="D1620" s="45" t="s">
        <v>18893</v>
      </c>
      <c r="E1620" s="45" t="s">
        <v>18894</v>
      </c>
      <c r="F1620" s="45" t="s">
        <v>18895</v>
      </c>
      <c r="G1620" s="45" t="s">
        <v>18896</v>
      </c>
      <c r="H1620" s="1" t="s">
        <v>42673</v>
      </c>
    </row>
    <row r="1621" spans="1:9" x14ac:dyDescent="0.35">
      <c r="A1621" s="45">
        <v>1619</v>
      </c>
      <c r="B1621" s="45" t="s">
        <v>18900</v>
      </c>
      <c r="C1621" s="1">
        <v>1982</v>
      </c>
      <c r="D1621" s="45" t="s">
        <v>18901</v>
      </c>
      <c r="E1621" s="45" t="s">
        <v>18902</v>
      </c>
      <c r="F1621" s="45"/>
      <c r="G1621" s="45"/>
      <c r="H1621" s="1" t="s">
        <v>42673</v>
      </c>
    </row>
    <row r="1622" spans="1:9" x14ac:dyDescent="0.35">
      <c r="A1622" s="45">
        <v>1620</v>
      </c>
      <c r="B1622" s="45" t="s">
        <v>18907</v>
      </c>
      <c r="C1622" s="1">
        <v>1989</v>
      </c>
      <c r="D1622" s="45" t="s">
        <v>18908</v>
      </c>
      <c r="E1622" s="45" t="s">
        <v>18909</v>
      </c>
      <c r="F1622" s="45" t="s">
        <v>18910</v>
      </c>
      <c r="G1622" s="45" t="s">
        <v>18911</v>
      </c>
      <c r="H1622" s="1" t="s">
        <v>42674</v>
      </c>
      <c r="I1622" s="1" t="s">
        <v>42676</v>
      </c>
    </row>
    <row r="1623" spans="1:9" x14ac:dyDescent="0.35">
      <c r="A1623" s="45">
        <v>1621</v>
      </c>
      <c r="B1623" s="45" t="s">
        <v>18915</v>
      </c>
      <c r="C1623" s="1">
        <v>2020</v>
      </c>
      <c r="D1623" s="45" t="s">
        <v>18916</v>
      </c>
      <c r="E1623" s="45" t="s">
        <v>18917</v>
      </c>
      <c r="F1623" s="45" t="s">
        <v>18918</v>
      </c>
      <c r="G1623" s="45" t="s">
        <v>18919</v>
      </c>
      <c r="H1623" s="1" t="s">
        <v>42674</v>
      </c>
      <c r="I1623" s="1" t="s">
        <v>42676</v>
      </c>
    </row>
    <row r="1624" spans="1:9" x14ac:dyDescent="0.35">
      <c r="A1624" s="45">
        <v>1622</v>
      </c>
      <c r="B1624" s="45" t="s">
        <v>18921</v>
      </c>
      <c r="C1624" s="1">
        <v>2005</v>
      </c>
      <c r="D1624" s="45" t="s">
        <v>18922</v>
      </c>
      <c r="E1624" s="45" t="s">
        <v>18923</v>
      </c>
      <c r="F1624" s="45"/>
      <c r="G1624" s="45" t="s">
        <v>18924</v>
      </c>
      <c r="H1624" s="1" t="s">
        <v>42674</v>
      </c>
      <c r="I1624" s="1" t="s">
        <v>42675</v>
      </c>
    </row>
    <row r="1625" spans="1:9" x14ac:dyDescent="0.35">
      <c r="A1625" s="45">
        <v>1623</v>
      </c>
      <c r="B1625" s="45" t="s">
        <v>18927</v>
      </c>
      <c r="C1625" s="1">
        <v>2023</v>
      </c>
      <c r="D1625" s="45" t="s">
        <v>18928</v>
      </c>
      <c r="E1625" s="45" t="s">
        <v>18929</v>
      </c>
      <c r="F1625" s="45" t="s">
        <v>18930</v>
      </c>
      <c r="G1625" s="45" t="s">
        <v>18931</v>
      </c>
      <c r="H1625" s="1" t="s">
        <v>42673</v>
      </c>
    </row>
    <row r="1626" spans="1:9" x14ac:dyDescent="0.35">
      <c r="A1626" s="45">
        <v>1624</v>
      </c>
      <c r="B1626" s="45" t="s">
        <v>18936</v>
      </c>
      <c r="C1626" s="1">
        <v>2001</v>
      </c>
      <c r="D1626" s="45" t="s">
        <v>18937</v>
      </c>
      <c r="E1626" s="45" t="s">
        <v>18938</v>
      </c>
      <c r="F1626" s="45" t="s">
        <v>18939</v>
      </c>
      <c r="G1626" s="45" t="s">
        <v>18940</v>
      </c>
      <c r="H1626" s="1" t="s">
        <v>42673</v>
      </c>
    </row>
    <row r="1627" spans="1:9" x14ac:dyDescent="0.35">
      <c r="A1627" s="45">
        <v>1625</v>
      </c>
      <c r="B1627" s="45" t="s">
        <v>18956</v>
      </c>
      <c r="C1627" s="1">
        <v>2008</v>
      </c>
      <c r="D1627" s="45" t="s">
        <v>18957</v>
      </c>
      <c r="E1627" s="45" t="s">
        <v>18958</v>
      </c>
      <c r="F1627" s="45" t="s">
        <v>18959</v>
      </c>
      <c r="G1627" s="45" t="s">
        <v>18960</v>
      </c>
      <c r="H1627" s="1" t="s">
        <v>42673</v>
      </c>
    </row>
    <row r="1628" spans="1:9" x14ac:dyDescent="0.35">
      <c r="A1628" s="45">
        <v>1626</v>
      </c>
      <c r="B1628" s="45" t="s">
        <v>18964</v>
      </c>
      <c r="C1628" s="1">
        <v>2012</v>
      </c>
      <c r="D1628" s="45" t="s">
        <v>18965</v>
      </c>
      <c r="E1628" s="45" t="s">
        <v>18966</v>
      </c>
      <c r="F1628" s="45" t="s">
        <v>18967</v>
      </c>
      <c r="G1628" s="45" t="s">
        <v>18968</v>
      </c>
      <c r="H1628" s="1" t="s">
        <v>42673</v>
      </c>
    </row>
    <row r="1629" spans="1:9" x14ac:dyDescent="0.35">
      <c r="A1629" s="45">
        <v>1627</v>
      </c>
      <c r="B1629" s="45" t="s">
        <v>18979</v>
      </c>
      <c r="C1629" s="1">
        <v>2020</v>
      </c>
      <c r="D1629" s="45" t="s">
        <v>18980</v>
      </c>
      <c r="E1629" s="45" t="s">
        <v>18981</v>
      </c>
      <c r="F1629" s="45" t="s">
        <v>18982</v>
      </c>
      <c r="G1629" s="45" t="s">
        <v>18983</v>
      </c>
      <c r="H1629" s="1" t="s">
        <v>42673</v>
      </c>
    </row>
    <row r="1630" spans="1:9" x14ac:dyDescent="0.35">
      <c r="A1630" s="45">
        <v>1628</v>
      </c>
      <c r="B1630" s="45" t="s">
        <v>18988</v>
      </c>
      <c r="C1630" s="1">
        <v>2004</v>
      </c>
      <c r="D1630" s="45" t="s">
        <v>18989</v>
      </c>
      <c r="E1630" s="45" t="s">
        <v>18990</v>
      </c>
      <c r="F1630" s="45" t="s">
        <v>18991</v>
      </c>
      <c r="G1630" s="45" t="s">
        <v>18992</v>
      </c>
      <c r="H1630" s="1" t="s">
        <v>42674</v>
      </c>
      <c r="I1630" s="1" t="s">
        <v>42676</v>
      </c>
    </row>
    <row r="1631" spans="1:9" x14ac:dyDescent="0.35">
      <c r="A1631" s="45">
        <v>1629</v>
      </c>
      <c r="B1631" s="45" t="s">
        <v>19004</v>
      </c>
      <c r="C1631" s="1">
        <v>2015</v>
      </c>
      <c r="D1631" s="45" t="s">
        <v>19005</v>
      </c>
      <c r="E1631" s="45" t="s">
        <v>19006</v>
      </c>
      <c r="F1631" s="45" t="s">
        <v>19007</v>
      </c>
      <c r="G1631" s="45" t="s">
        <v>19008</v>
      </c>
      <c r="H1631" s="1" t="s">
        <v>42673</v>
      </c>
    </row>
    <row r="1632" spans="1:9" x14ac:dyDescent="0.35">
      <c r="A1632" s="45">
        <v>1630</v>
      </c>
      <c r="B1632" s="45" t="s">
        <v>19012</v>
      </c>
      <c r="C1632" s="1">
        <v>1995</v>
      </c>
      <c r="D1632" s="45" t="s">
        <v>19013</v>
      </c>
      <c r="E1632" s="45" t="s">
        <v>19014</v>
      </c>
      <c r="F1632" s="45" t="s">
        <v>19015</v>
      </c>
      <c r="G1632" s="45" t="s">
        <v>19016</v>
      </c>
      <c r="H1632" s="1" t="s">
        <v>42674</v>
      </c>
      <c r="I1632" s="1" t="s">
        <v>42676</v>
      </c>
    </row>
    <row r="1633" spans="1:9" x14ac:dyDescent="0.35">
      <c r="A1633" s="45">
        <v>1631</v>
      </c>
      <c r="B1633" s="45" t="s">
        <v>19020</v>
      </c>
      <c r="C1633" s="1">
        <v>2012</v>
      </c>
      <c r="D1633" s="45" t="s">
        <v>19021</v>
      </c>
      <c r="E1633" s="45" t="s">
        <v>19022</v>
      </c>
      <c r="F1633" s="45" t="s">
        <v>19023</v>
      </c>
      <c r="G1633" s="45"/>
      <c r="H1633" s="1" t="s">
        <v>42674</v>
      </c>
      <c r="I1633" s="1" t="s">
        <v>42676</v>
      </c>
    </row>
    <row r="1634" spans="1:9" x14ac:dyDescent="0.35">
      <c r="A1634" s="45">
        <v>1632</v>
      </c>
      <c r="B1634" s="45" t="s">
        <v>19034</v>
      </c>
      <c r="C1634" s="1">
        <v>2018</v>
      </c>
      <c r="D1634" s="45" t="s">
        <v>19035</v>
      </c>
      <c r="E1634" s="45" t="s">
        <v>19036</v>
      </c>
      <c r="F1634" s="45" t="s">
        <v>19037</v>
      </c>
      <c r="G1634" s="45"/>
      <c r="H1634" s="1" t="s">
        <v>42674</v>
      </c>
      <c r="I1634" s="1" t="s">
        <v>42676</v>
      </c>
    </row>
    <row r="1635" spans="1:9" x14ac:dyDescent="0.35">
      <c r="A1635" s="45">
        <v>1633</v>
      </c>
      <c r="B1635" s="45" t="s">
        <v>19039</v>
      </c>
      <c r="C1635" s="1">
        <v>2008</v>
      </c>
      <c r="D1635" s="45" t="s">
        <v>19040</v>
      </c>
      <c r="E1635" s="45" t="s">
        <v>19041</v>
      </c>
      <c r="F1635" s="45" t="s">
        <v>19042</v>
      </c>
      <c r="G1635" s="45" t="s">
        <v>19043</v>
      </c>
      <c r="H1635" s="1" t="s">
        <v>42673</v>
      </c>
    </row>
    <row r="1636" spans="1:9" x14ac:dyDescent="0.35">
      <c r="A1636" s="45">
        <v>1634</v>
      </c>
      <c r="B1636" s="45" t="s">
        <v>19060</v>
      </c>
      <c r="C1636" s="1">
        <v>2014</v>
      </c>
      <c r="D1636" s="45" t="s">
        <v>19061</v>
      </c>
      <c r="E1636" s="45" t="s">
        <v>19062</v>
      </c>
      <c r="F1636" s="45" t="s">
        <v>19063</v>
      </c>
      <c r="G1636" s="45" t="s">
        <v>19064</v>
      </c>
      <c r="H1636" s="1" t="s">
        <v>42673</v>
      </c>
    </row>
    <row r="1637" spans="1:9" x14ac:dyDescent="0.35">
      <c r="A1637" s="45">
        <v>1635</v>
      </c>
      <c r="B1637" s="45" t="s">
        <v>19069</v>
      </c>
      <c r="C1637" s="1">
        <v>2021</v>
      </c>
      <c r="D1637" s="45" t="s">
        <v>19070</v>
      </c>
      <c r="E1637" s="45" t="s">
        <v>19071</v>
      </c>
      <c r="F1637" s="45" t="s">
        <v>19072</v>
      </c>
      <c r="G1637" s="45" t="s">
        <v>19073</v>
      </c>
      <c r="H1637" s="1" t="s">
        <v>42673</v>
      </c>
    </row>
    <row r="1638" spans="1:9" x14ac:dyDescent="0.35">
      <c r="A1638" s="45">
        <v>1636</v>
      </c>
      <c r="B1638" s="45" t="s">
        <v>19077</v>
      </c>
      <c r="C1638" s="1">
        <v>2013</v>
      </c>
      <c r="D1638" s="45" t="s">
        <v>19078</v>
      </c>
      <c r="E1638" s="45" t="s">
        <v>19079</v>
      </c>
      <c r="F1638" s="45" t="s">
        <v>19080</v>
      </c>
      <c r="G1638" s="45" t="s">
        <v>19081</v>
      </c>
      <c r="H1638" s="1" t="s">
        <v>42674</v>
      </c>
      <c r="I1638" s="1" t="s">
        <v>42681</v>
      </c>
    </row>
    <row r="1639" spans="1:9" x14ac:dyDescent="0.35">
      <c r="A1639" s="45">
        <v>1637</v>
      </c>
      <c r="B1639" s="45" t="s">
        <v>19093</v>
      </c>
      <c r="C1639" s="1">
        <v>2014</v>
      </c>
      <c r="D1639" s="45" t="s">
        <v>19094</v>
      </c>
      <c r="E1639" s="45" t="s">
        <v>19095</v>
      </c>
      <c r="F1639" s="45" t="s">
        <v>19096</v>
      </c>
      <c r="G1639" s="45" t="s">
        <v>19097</v>
      </c>
      <c r="H1639" s="1" t="s">
        <v>42673</v>
      </c>
    </row>
    <row r="1640" spans="1:9" x14ac:dyDescent="0.35">
      <c r="A1640" s="45">
        <v>1638</v>
      </c>
      <c r="B1640" s="45" t="s">
        <v>19100</v>
      </c>
      <c r="C1640" s="1">
        <v>2006</v>
      </c>
      <c r="D1640" s="45" t="s">
        <v>19101</v>
      </c>
      <c r="E1640" s="45" t="s">
        <v>19102</v>
      </c>
      <c r="F1640" s="45" t="s">
        <v>19103</v>
      </c>
      <c r="G1640" s="45" t="s">
        <v>19104</v>
      </c>
      <c r="H1640" s="1" t="s">
        <v>42673</v>
      </c>
    </row>
    <row r="1641" spans="1:9" x14ac:dyDescent="0.35">
      <c r="A1641" s="45">
        <v>1639</v>
      </c>
      <c r="B1641" s="45" t="s">
        <v>19113</v>
      </c>
      <c r="C1641" s="1">
        <v>2004</v>
      </c>
      <c r="D1641" s="45" t="s">
        <v>19114</v>
      </c>
      <c r="E1641" s="45" t="s">
        <v>19115</v>
      </c>
      <c r="F1641" s="45" t="s">
        <v>19116</v>
      </c>
      <c r="G1641" s="45" t="s">
        <v>19117</v>
      </c>
      <c r="H1641" s="1" t="s">
        <v>42673</v>
      </c>
    </row>
    <row r="1642" spans="1:9" x14ac:dyDescent="0.35">
      <c r="A1642" s="45">
        <v>1640</v>
      </c>
      <c r="B1642" s="45" t="s">
        <v>19121</v>
      </c>
      <c r="C1642" s="1">
        <v>2000</v>
      </c>
      <c r="D1642" s="45" t="s">
        <v>19122</v>
      </c>
      <c r="E1642" s="45" t="s">
        <v>19123</v>
      </c>
      <c r="F1642" s="45"/>
      <c r="G1642" s="45" t="s">
        <v>19124</v>
      </c>
      <c r="H1642" s="1" t="s">
        <v>42673</v>
      </c>
    </row>
    <row r="1643" spans="1:9" x14ac:dyDescent="0.35">
      <c r="A1643" s="45">
        <v>1641</v>
      </c>
      <c r="B1643" s="45" t="s">
        <v>19129</v>
      </c>
      <c r="C1643" s="1">
        <v>2019</v>
      </c>
      <c r="D1643" s="45" t="s">
        <v>19130</v>
      </c>
      <c r="E1643" s="45" t="s">
        <v>19131</v>
      </c>
      <c r="F1643" s="45" t="s">
        <v>19132</v>
      </c>
      <c r="G1643" s="45"/>
      <c r="H1643" s="1" t="s">
        <v>42674</v>
      </c>
      <c r="I1643" s="1" t="s">
        <v>42681</v>
      </c>
    </row>
    <row r="1644" spans="1:9" x14ac:dyDescent="0.35">
      <c r="A1644" s="45">
        <v>1642</v>
      </c>
      <c r="B1644" s="45" t="s">
        <v>19137</v>
      </c>
      <c r="C1644" s="1">
        <v>2015</v>
      </c>
      <c r="D1644" s="45" t="s">
        <v>19138</v>
      </c>
      <c r="E1644" s="45" t="s">
        <v>19139</v>
      </c>
      <c r="F1644" s="45" t="s">
        <v>19140</v>
      </c>
      <c r="G1644" s="45" t="s">
        <v>19141</v>
      </c>
      <c r="H1644" s="1" t="s">
        <v>42674</v>
      </c>
      <c r="I1644" s="1" t="s">
        <v>42675</v>
      </c>
    </row>
    <row r="1645" spans="1:9" x14ac:dyDescent="0.35">
      <c r="A1645" s="45">
        <v>1643</v>
      </c>
      <c r="B1645" s="45" t="s">
        <v>19152</v>
      </c>
      <c r="C1645" s="1">
        <v>2006</v>
      </c>
      <c r="D1645" s="45" t="s">
        <v>19153</v>
      </c>
      <c r="E1645" s="45" t="s">
        <v>19154</v>
      </c>
      <c r="F1645" s="45" t="s">
        <v>19157</v>
      </c>
      <c r="G1645" s="45" t="s">
        <v>19158</v>
      </c>
      <c r="H1645" s="1" t="s">
        <v>42673</v>
      </c>
    </row>
    <row r="1646" spans="1:9" x14ac:dyDescent="0.35">
      <c r="A1646" s="45">
        <v>1644</v>
      </c>
      <c r="B1646" s="45" t="s">
        <v>19175</v>
      </c>
      <c r="C1646" s="1">
        <v>2018</v>
      </c>
      <c r="D1646" s="45" t="s">
        <v>19176</v>
      </c>
      <c r="E1646" s="45" t="s">
        <v>19177</v>
      </c>
      <c r="F1646" s="45" t="s">
        <v>19178</v>
      </c>
      <c r="G1646" s="45" t="s">
        <v>19179</v>
      </c>
      <c r="H1646" s="1" t="s">
        <v>42673</v>
      </c>
    </row>
    <row r="1647" spans="1:9" x14ac:dyDescent="0.35">
      <c r="A1647" s="45">
        <v>1645</v>
      </c>
      <c r="B1647" s="45" t="s">
        <v>19184</v>
      </c>
      <c r="C1647" s="1">
        <v>1991</v>
      </c>
      <c r="D1647" s="45" t="s">
        <v>19185</v>
      </c>
      <c r="E1647" s="45" t="s">
        <v>19186</v>
      </c>
      <c r="F1647" s="45"/>
      <c r="G1647" s="45" t="s">
        <v>19187</v>
      </c>
      <c r="H1647" s="1" t="s">
        <v>42674</v>
      </c>
      <c r="I1647" s="1" t="s">
        <v>42681</v>
      </c>
    </row>
    <row r="1648" spans="1:9" x14ac:dyDescent="0.35">
      <c r="A1648" s="45">
        <v>1646</v>
      </c>
      <c r="B1648" s="45" t="s">
        <v>19191</v>
      </c>
      <c r="C1648" s="1">
        <v>2009</v>
      </c>
      <c r="D1648" s="45" t="s">
        <v>19192</v>
      </c>
      <c r="E1648" s="45" t="s">
        <v>19193</v>
      </c>
      <c r="F1648" s="45" t="s">
        <v>19194</v>
      </c>
      <c r="G1648" s="45" t="s">
        <v>19195</v>
      </c>
      <c r="H1648" s="1" t="s">
        <v>42673</v>
      </c>
    </row>
    <row r="1649" spans="1:9" x14ac:dyDescent="0.35">
      <c r="A1649" s="45">
        <v>1647</v>
      </c>
      <c r="B1649" s="45" t="s">
        <v>19205</v>
      </c>
      <c r="C1649" s="1">
        <v>2009</v>
      </c>
      <c r="D1649" s="45" t="s">
        <v>19206</v>
      </c>
      <c r="E1649" s="45" t="s">
        <v>19207</v>
      </c>
      <c r="F1649" s="45" t="s">
        <v>19210</v>
      </c>
      <c r="G1649" s="45" t="s">
        <v>19211</v>
      </c>
      <c r="H1649" s="1" t="s">
        <v>42673</v>
      </c>
      <c r="I1649" s="1" t="s">
        <v>42679</v>
      </c>
    </row>
    <row r="1650" spans="1:9" x14ac:dyDescent="0.35">
      <c r="A1650" s="45">
        <v>1648</v>
      </c>
      <c r="B1650" s="45" t="s">
        <v>19216</v>
      </c>
      <c r="C1650" s="1">
        <v>2010</v>
      </c>
      <c r="D1650" s="45" t="s">
        <v>19217</v>
      </c>
      <c r="E1650" s="45" t="s">
        <v>19218</v>
      </c>
      <c r="F1650" s="45" t="s">
        <v>19219</v>
      </c>
      <c r="G1650" s="45" t="s">
        <v>19220</v>
      </c>
      <c r="H1650" s="1" t="s">
        <v>42673</v>
      </c>
    </row>
    <row r="1651" spans="1:9" x14ac:dyDescent="0.35">
      <c r="A1651" s="45">
        <v>1649</v>
      </c>
      <c r="B1651" s="45" t="s">
        <v>19232</v>
      </c>
      <c r="C1651" s="1">
        <v>2001</v>
      </c>
      <c r="D1651" s="45" t="s">
        <v>19233</v>
      </c>
      <c r="E1651" s="45" t="s">
        <v>19234</v>
      </c>
      <c r="F1651" s="45"/>
      <c r="G1651" s="45"/>
      <c r="H1651" s="1" t="s">
        <v>42673</v>
      </c>
    </row>
    <row r="1652" spans="1:9" x14ac:dyDescent="0.35">
      <c r="A1652" s="45">
        <v>1650</v>
      </c>
      <c r="B1652" s="45" t="s">
        <v>19243</v>
      </c>
      <c r="C1652" s="1">
        <v>2016</v>
      </c>
      <c r="D1652" s="45" t="s">
        <v>19244</v>
      </c>
      <c r="E1652" s="45" t="s">
        <v>19245</v>
      </c>
      <c r="F1652" s="45" t="s">
        <v>19246</v>
      </c>
      <c r="G1652" s="45" t="s">
        <v>19247</v>
      </c>
      <c r="H1652" s="1" t="s">
        <v>42673</v>
      </c>
    </row>
    <row r="1653" spans="1:9" x14ac:dyDescent="0.35">
      <c r="A1653" s="45">
        <v>1651</v>
      </c>
      <c r="B1653" s="45" t="s">
        <v>19250</v>
      </c>
      <c r="C1653" s="1">
        <v>2020</v>
      </c>
      <c r="D1653" s="45" t="s">
        <v>19251</v>
      </c>
      <c r="E1653" s="45" t="s">
        <v>19252</v>
      </c>
      <c r="F1653" s="45" t="s">
        <v>19253</v>
      </c>
      <c r="G1653" s="45" t="s">
        <v>19254</v>
      </c>
      <c r="H1653" s="1" t="s">
        <v>42673</v>
      </c>
    </row>
    <row r="1654" spans="1:9" x14ac:dyDescent="0.35">
      <c r="A1654" s="45">
        <v>1652</v>
      </c>
      <c r="B1654" s="45" t="s">
        <v>19272</v>
      </c>
      <c r="C1654" s="1">
        <v>2018</v>
      </c>
      <c r="D1654" s="45" t="s">
        <v>19273</v>
      </c>
      <c r="E1654" s="45" t="s">
        <v>19274</v>
      </c>
      <c r="F1654" s="45" t="s">
        <v>19275</v>
      </c>
      <c r="G1654" s="45" t="s">
        <v>19276</v>
      </c>
      <c r="H1654" s="1" t="s">
        <v>42673</v>
      </c>
    </row>
    <row r="1655" spans="1:9" x14ac:dyDescent="0.35">
      <c r="A1655" s="45">
        <v>1653</v>
      </c>
      <c r="B1655" s="45" t="s">
        <v>19281</v>
      </c>
      <c r="C1655" s="1">
        <v>2020</v>
      </c>
      <c r="D1655" s="45" t="s">
        <v>19282</v>
      </c>
      <c r="E1655" s="45" t="s">
        <v>19283</v>
      </c>
      <c r="F1655" s="45" t="s">
        <v>19284</v>
      </c>
      <c r="G1655" s="45" t="s">
        <v>19285</v>
      </c>
      <c r="H1655" s="1" t="s">
        <v>42674</v>
      </c>
      <c r="I1655" s="1" t="s">
        <v>42678</v>
      </c>
    </row>
    <row r="1656" spans="1:9" x14ac:dyDescent="0.35">
      <c r="A1656" s="45">
        <v>1654</v>
      </c>
      <c r="B1656" s="45" t="s">
        <v>19296</v>
      </c>
      <c r="C1656" s="1">
        <v>1992</v>
      </c>
      <c r="D1656" s="45" t="s">
        <v>19297</v>
      </c>
      <c r="E1656" s="45" t="s">
        <v>19298</v>
      </c>
      <c r="F1656" s="45"/>
      <c r="G1656" s="45" t="s">
        <v>19299</v>
      </c>
      <c r="H1656" s="1" t="s">
        <v>42673</v>
      </c>
    </row>
    <row r="1657" spans="1:9" x14ac:dyDescent="0.35">
      <c r="A1657" s="45">
        <v>1655</v>
      </c>
      <c r="B1657" s="45" t="s">
        <v>19318</v>
      </c>
      <c r="C1657" s="1">
        <v>2009</v>
      </c>
      <c r="D1657" s="45" t="s">
        <v>19319</v>
      </c>
      <c r="E1657" s="45" t="s">
        <v>19320</v>
      </c>
      <c r="F1657" s="45" t="s">
        <v>19321</v>
      </c>
      <c r="G1657" s="45" t="s">
        <v>19322</v>
      </c>
      <c r="H1657" s="1" t="s">
        <v>42673</v>
      </c>
      <c r="I1657" s="1" t="s">
        <v>42677</v>
      </c>
    </row>
    <row r="1658" spans="1:9" x14ac:dyDescent="0.35">
      <c r="A1658" s="45">
        <v>1656</v>
      </c>
      <c r="B1658" s="45" t="s">
        <v>19338</v>
      </c>
      <c r="C1658" s="1">
        <v>2015</v>
      </c>
      <c r="D1658" s="45" t="s">
        <v>19339</v>
      </c>
      <c r="E1658" s="45" t="s">
        <v>19340</v>
      </c>
      <c r="F1658" s="45"/>
      <c r="G1658" s="45"/>
      <c r="H1658" s="1" t="s">
        <v>42674</v>
      </c>
      <c r="I1658" s="1" t="s">
        <v>42676</v>
      </c>
    </row>
    <row r="1659" spans="1:9" x14ac:dyDescent="0.35">
      <c r="A1659" s="45">
        <v>1657</v>
      </c>
      <c r="B1659" s="45" t="s">
        <v>19343</v>
      </c>
      <c r="C1659" s="1">
        <v>2006</v>
      </c>
      <c r="D1659" s="45" t="s">
        <v>19344</v>
      </c>
      <c r="E1659" s="45" t="s">
        <v>19345</v>
      </c>
      <c r="F1659" s="45" t="s">
        <v>19346</v>
      </c>
      <c r="G1659" s="45" t="s">
        <v>19347</v>
      </c>
      <c r="H1659" s="1" t="s">
        <v>42673</v>
      </c>
    </row>
    <row r="1660" spans="1:9" x14ac:dyDescent="0.35">
      <c r="A1660" s="45">
        <v>1658</v>
      </c>
      <c r="B1660" s="45" t="s">
        <v>19360</v>
      </c>
      <c r="C1660" s="1">
        <v>2016</v>
      </c>
      <c r="D1660" s="45" t="s">
        <v>19361</v>
      </c>
      <c r="E1660" s="45" t="s">
        <v>19362</v>
      </c>
      <c r="F1660" s="45" t="s">
        <v>19363</v>
      </c>
      <c r="G1660" s="45" t="s">
        <v>19364</v>
      </c>
      <c r="H1660" s="1" t="s">
        <v>42674</v>
      </c>
      <c r="I1660" s="1" t="s">
        <v>42675</v>
      </c>
    </row>
    <row r="1661" spans="1:9" x14ac:dyDescent="0.35">
      <c r="A1661" s="45">
        <v>1659</v>
      </c>
      <c r="B1661" s="45" t="s">
        <v>19375</v>
      </c>
      <c r="C1661" s="1">
        <v>2000</v>
      </c>
      <c r="D1661" s="45" t="s">
        <v>19376</v>
      </c>
      <c r="E1661" s="45" t="s">
        <v>19377</v>
      </c>
      <c r="F1661" s="45" t="s">
        <v>19378</v>
      </c>
      <c r="G1661" s="45" t="s">
        <v>19379</v>
      </c>
      <c r="H1661" s="1" t="s">
        <v>42674</v>
      </c>
      <c r="I1661" s="1" t="s">
        <v>42676</v>
      </c>
    </row>
    <row r="1662" spans="1:9" x14ac:dyDescent="0.35">
      <c r="A1662" s="45">
        <v>1660</v>
      </c>
      <c r="B1662" s="45" t="s">
        <v>19383</v>
      </c>
      <c r="C1662" s="1">
        <v>2016</v>
      </c>
      <c r="D1662" s="45" t="s">
        <v>19384</v>
      </c>
      <c r="E1662" s="45" t="s">
        <v>19385</v>
      </c>
      <c r="F1662" s="45" t="s">
        <v>19386</v>
      </c>
      <c r="G1662" s="45"/>
      <c r="H1662" s="1" t="s">
        <v>42674</v>
      </c>
      <c r="I1662" s="1" t="s">
        <v>42675</v>
      </c>
    </row>
    <row r="1663" spans="1:9" x14ac:dyDescent="0.35">
      <c r="A1663" s="45">
        <v>1661</v>
      </c>
      <c r="B1663" s="45" t="s">
        <v>19389</v>
      </c>
      <c r="C1663" s="1">
        <v>2006</v>
      </c>
      <c r="D1663" s="45" t="s">
        <v>19390</v>
      </c>
      <c r="E1663" s="45" t="s">
        <v>19391</v>
      </c>
      <c r="F1663" s="45"/>
      <c r="G1663" s="45" t="s">
        <v>19392</v>
      </c>
      <c r="H1663" s="1" t="s">
        <v>42674</v>
      </c>
      <c r="I1663" s="1" t="s">
        <v>42676</v>
      </c>
    </row>
    <row r="1664" spans="1:9" x14ac:dyDescent="0.35">
      <c r="A1664" s="45">
        <v>1662</v>
      </c>
      <c r="B1664" s="45" t="s">
        <v>19403</v>
      </c>
      <c r="C1664" s="1">
        <v>1982</v>
      </c>
      <c r="D1664" s="45" t="s">
        <v>19404</v>
      </c>
      <c r="E1664" s="45" t="s">
        <v>19405</v>
      </c>
      <c r="F1664" s="45" t="s">
        <v>19406</v>
      </c>
      <c r="G1664" s="45" t="s">
        <v>19407</v>
      </c>
      <c r="H1664" s="1" t="s">
        <v>42673</v>
      </c>
    </row>
    <row r="1665" spans="1:9" x14ac:dyDescent="0.35">
      <c r="A1665" s="45">
        <v>1663</v>
      </c>
      <c r="B1665" s="45" t="s">
        <v>19418</v>
      </c>
      <c r="C1665" s="1">
        <v>2021</v>
      </c>
      <c r="D1665" s="45" t="s">
        <v>19419</v>
      </c>
      <c r="E1665" s="45" t="s">
        <v>19420</v>
      </c>
      <c r="F1665" s="45" t="s">
        <v>19423</v>
      </c>
      <c r="G1665" s="45" t="s">
        <v>19424</v>
      </c>
      <c r="H1665" s="1" t="s">
        <v>42673</v>
      </c>
    </row>
    <row r="1666" spans="1:9" x14ac:dyDescent="0.35">
      <c r="A1666" s="45">
        <v>1664</v>
      </c>
      <c r="B1666" s="45" t="s">
        <v>19434</v>
      </c>
      <c r="C1666" s="1">
        <v>2015</v>
      </c>
      <c r="D1666" s="45" t="s">
        <v>19435</v>
      </c>
      <c r="E1666" s="45" t="s">
        <v>19436</v>
      </c>
      <c r="F1666" s="45" t="s">
        <v>19437</v>
      </c>
      <c r="G1666" s="45" t="s">
        <v>19438</v>
      </c>
      <c r="H1666" s="1" t="s">
        <v>42673</v>
      </c>
    </row>
    <row r="1667" spans="1:9" x14ac:dyDescent="0.35">
      <c r="A1667" s="45">
        <v>1665</v>
      </c>
      <c r="B1667" s="45" t="s">
        <v>19454</v>
      </c>
      <c r="C1667" s="1">
        <v>2023</v>
      </c>
      <c r="D1667" s="45" t="s">
        <v>19455</v>
      </c>
      <c r="E1667" s="45" t="s">
        <v>19456</v>
      </c>
      <c r="F1667" s="45" t="s">
        <v>19457</v>
      </c>
      <c r="G1667" s="45" t="s">
        <v>19458</v>
      </c>
      <c r="H1667" s="1" t="s">
        <v>42673</v>
      </c>
    </row>
    <row r="1668" spans="1:9" x14ac:dyDescent="0.35">
      <c r="A1668" s="45">
        <v>1666</v>
      </c>
      <c r="B1668" s="45" t="s">
        <v>19469</v>
      </c>
      <c r="C1668" s="1">
        <v>1985</v>
      </c>
      <c r="D1668" s="45" t="s">
        <v>19470</v>
      </c>
      <c r="E1668" s="45" t="s">
        <v>19471</v>
      </c>
      <c r="F1668" s="45" t="s">
        <v>19472</v>
      </c>
      <c r="G1668" s="45"/>
      <c r="H1668" s="1" t="s">
        <v>42673</v>
      </c>
    </row>
    <row r="1669" spans="1:9" x14ac:dyDescent="0.35">
      <c r="A1669" s="45">
        <v>1667</v>
      </c>
      <c r="B1669" s="45" t="s">
        <v>19488</v>
      </c>
      <c r="C1669" s="1">
        <v>2016</v>
      </c>
      <c r="D1669" s="45" t="s">
        <v>19489</v>
      </c>
      <c r="E1669" s="45" t="s">
        <v>19490</v>
      </c>
      <c r="F1669" s="45"/>
      <c r="G1669" s="45" t="s">
        <v>19493</v>
      </c>
      <c r="H1669" s="1" t="s">
        <v>42673</v>
      </c>
    </row>
    <row r="1670" spans="1:9" x14ac:dyDescent="0.35">
      <c r="A1670" s="45">
        <v>1668</v>
      </c>
      <c r="B1670" s="45" t="s">
        <v>19500</v>
      </c>
      <c r="C1670" s="1">
        <v>1987</v>
      </c>
      <c r="D1670" s="45" t="s">
        <v>19501</v>
      </c>
      <c r="E1670" s="45" t="s">
        <v>19502</v>
      </c>
      <c r="F1670" s="45" t="s">
        <v>19504</v>
      </c>
      <c r="G1670" s="45" t="s">
        <v>19505</v>
      </c>
      <c r="H1670" s="1" t="s">
        <v>42673</v>
      </c>
    </row>
    <row r="1671" spans="1:9" x14ac:dyDescent="0.35">
      <c r="A1671" s="45">
        <v>1669</v>
      </c>
      <c r="B1671" s="45" t="s">
        <v>19510</v>
      </c>
      <c r="C1671" s="1">
        <v>2005</v>
      </c>
      <c r="D1671" s="45" t="s">
        <v>19511</v>
      </c>
      <c r="E1671" s="45" t="s">
        <v>19512</v>
      </c>
      <c r="F1671" s="45" t="s">
        <v>19513</v>
      </c>
      <c r="G1671" s="45" t="s">
        <v>19514</v>
      </c>
      <c r="H1671" s="1" t="s">
        <v>42673</v>
      </c>
    </row>
    <row r="1672" spans="1:9" x14ac:dyDescent="0.35">
      <c r="A1672" s="45">
        <v>1670</v>
      </c>
      <c r="B1672" s="45" t="s">
        <v>19523</v>
      </c>
      <c r="C1672" s="1">
        <v>2016</v>
      </c>
      <c r="D1672" s="45" t="s">
        <v>19524</v>
      </c>
      <c r="E1672" s="45" t="s">
        <v>19525</v>
      </c>
      <c r="F1672" s="45" t="s">
        <v>19526</v>
      </c>
      <c r="G1672" s="45" t="s">
        <v>19527</v>
      </c>
      <c r="H1672" s="1" t="s">
        <v>42673</v>
      </c>
    </row>
    <row r="1673" spans="1:9" x14ac:dyDescent="0.35">
      <c r="A1673" s="45">
        <v>1671</v>
      </c>
      <c r="B1673" s="45" t="s">
        <v>19541</v>
      </c>
      <c r="C1673" s="1">
        <v>2000</v>
      </c>
      <c r="D1673" s="45" t="s">
        <v>19542</v>
      </c>
      <c r="E1673" s="45" t="s">
        <v>19543</v>
      </c>
      <c r="F1673" s="45"/>
      <c r="G1673" s="45" t="s">
        <v>19544</v>
      </c>
      <c r="H1673" s="1" t="s">
        <v>42673</v>
      </c>
    </row>
    <row r="1674" spans="1:9" x14ac:dyDescent="0.35">
      <c r="A1674" s="45">
        <v>1672</v>
      </c>
      <c r="B1674" s="45" t="s">
        <v>19561</v>
      </c>
      <c r="C1674" s="1">
        <v>2017</v>
      </c>
      <c r="D1674" s="45" t="s">
        <v>19562</v>
      </c>
      <c r="E1674" s="45" t="s">
        <v>19563</v>
      </c>
      <c r="F1674" s="45" t="s">
        <v>19564</v>
      </c>
      <c r="G1674" s="45" t="s">
        <v>19565</v>
      </c>
      <c r="H1674" s="1" t="s">
        <v>42674</v>
      </c>
      <c r="I1674" s="1" t="s">
        <v>42675</v>
      </c>
    </row>
    <row r="1675" spans="1:9" x14ac:dyDescent="0.35">
      <c r="A1675" s="45">
        <v>1673</v>
      </c>
      <c r="B1675" s="45" t="s">
        <v>19568</v>
      </c>
      <c r="C1675" s="1">
        <v>2021</v>
      </c>
      <c r="D1675" s="45" t="s">
        <v>19569</v>
      </c>
      <c r="E1675" s="45" t="s">
        <v>19570</v>
      </c>
      <c r="F1675" s="45" t="s">
        <v>19571</v>
      </c>
      <c r="G1675" s="45" t="s">
        <v>19572</v>
      </c>
      <c r="H1675" s="1" t="s">
        <v>42673</v>
      </c>
    </row>
    <row r="1676" spans="1:9" x14ac:dyDescent="0.35">
      <c r="A1676" s="45">
        <v>1674</v>
      </c>
      <c r="B1676" s="45" t="s">
        <v>19575</v>
      </c>
      <c r="C1676" s="1">
        <v>2012</v>
      </c>
      <c r="D1676" s="45" t="s">
        <v>19576</v>
      </c>
      <c r="E1676" s="45" t="s">
        <v>19577</v>
      </c>
      <c r="F1676" s="45" t="s">
        <v>19578</v>
      </c>
      <c r="G1676" s="45" t="s">
        <v>19579</v>
      </c>
      <c r="H1676" s="1" t="s">
        <v>42673</v>
      </c>
    </row>
    <row r="1677" spans="1:9" x14ac:dyDescent="0.35">
      <c r="A1677" s="45">
        <v>1675</v>
      </c>
      <c r="B1677" s="45" t="s">
        <v>19582</v>
      </c>
      <c r="C1677" s="1">
        <v>2017</v>
      </c>
      <c r="D1677" s="45" t="s">
        <v>19583</v>
      </c>
      <c r="E1677" s="45" t="s">
        <v>19584</v>
      </c>
      <c r="F1677" s="45" t="s">
        <v>19585</v>
      </c>
      <c r="G1677" s="45" t="s">
        <v>19586</v>
      </c>
      <c r="H1677" s="1" t="s">
        <v>42673</v>
      </c>
    </row>
    <row r="1678" spans="1:9" x14ac:dyDescent="0.35">
      <c r="A1678" s="45">
        <v>1676</v>
      </c>
      <c r="B1678" s="45" t="s">
        <v>19590</v>
      </c>
      <c r="C1678" s="1">
        <v>2023</v>
      </c>
      <c r="D1678" s="45" t="s">
        <v>19591</v>
      </c>
      <c r="E1678" s="45" t="s">
        <v>19592</v>
      </c>
      <c r="F1678" s="45" t="s">
        <v>19593</v>
      </c>
      <c r="G1678" s="45" t="s">
        <v>19594</v>
      </c>
      <c r="H1678" s="1" t="s">
        <v>42673</v>
      </c>
    </row>
    <row r="1679" spans="1:9" x14ac:dyDescent="0.35">
      <c r="A1679" s="45">
        <v>1677</v>
      </c>
      <c r="B1679" s="45" t="s">
        <v>19597</v>
      </c>
      <c r="C1679" s="1">
        <v>2005</v>
      </c>
      <c r="D1679" s="45" t="s">
        <v>19598</v>
      </c>
      <c r="E1679" s="45" t="s">
        <v>19599</v>
      </c>
      <c r="F1679" s="45" t="s">
        <v>19600</v>
      </c>
      <c r="G1679" s="45" t="s">
        <v>19601</v>
      </c>
      <c r="H1679" s="1" t="s">
        <v>42674</v>
      </c>
      <c r="I1679" s="1" t="s">
        <v>42676</v>
      </c>
    </row>
    <row r="1680" spans="1:9" x14ac:dyDescent="0.35">
      <c r="A1680" s="45">
        <v>1678</v>
      </c>
      <c r="B1680" s="45" t="s">
        <v>19612</v>
      </c>
      <c r="C1680" s="1">
        <v>2003</v>
      </c>
      <c r="D1680" s="45" t="s">
        <v>19613</v>
      </c>
      <c r="E1680" s="45" t="s">
        <v>19614</v>
      </c>
      <c r="F1680" s="45" t="s">
        <v>19615</v>
      </c>
      <c r="G1680" s="45" t="s">
        <v>19616</v>
      </c>
      <c r="H1680" s="1" t="s">
        <v>42673</v>
      </c>
    </row>
    <row r="1681" spans="1:9" x14ac:dyDescent="0.35">
      <c r="A1681" s="45">
        <v>1679</v>
      </c>
      <c r="B1681" s="45" t="s">
        <v>19628</v>
      </c>
      <c r="C1681" s="1">
        <v>2017</v>
      </c>
      <c r="D1681" s="45" t="s">
        <v>19629</v>
      </c>
      <c r="E1681" s="45" t="s">
        <v>19630</v>
      </c>
      <c r="F1681" s="45" t="s">
        <v>19631</v>
      </c>
      <c r="G1681" s="45" t="s">
        <v>19632</v>
      </c>
      <c r="H1681" s="1" t="s">
        <v>42673</v>
      </c>
    </row>
    <row r="1682" spans="1:9" x14ac:dyDescent="0.35">
      <c r="A1682" s="45">
        <v>1680</v>
      </c>
      <c r="B1682" s="45" t="s">
        <v>19636</v>
      </c>
      <c r="C1682" s="1">
        <v>2008</v>
      </c>
      <c r="D1682" s="45" t="s">
        <v>19637</v>
      </c>
      <c r="E1682" s="45" t="s">
        <v>19638</v>
      </c>
      <c r="F1682" s="45"/>
      <c r="G1682" s="45" t="s">
        <v>19641</v>
      </c>
      <c r="H1682" s="1" t="s">
        <v>42673</v>
      </c>
    </row>
    <row r="1683" spans="1:9" x14ac:dyDescent="0.35">
      <c r="A1683" s="45">
        <v>1681</v>
      </c>
      <c r="B1683" s="45" t="s">
        <v>19664</v>
      </c>
      <c r="C1683" s="1">
        <v>2011</v>
      </c>
      <c r="D1683" s="45" t="s">
        <v>19665</v>
      </c>
      <c r="E1683" s="45" t="s">
        <v>19666</v>
      </c>
      <c r="F1683" s="45" t="s">
        <v>19667</v>
      </c>
      <c r="G1683" s="45" t="s">
        <v>19668</v>
      </c>
      <c r="H1683" s="1" t="s">
        <v>42674</v>
      </c>
      <c r="I1683" s="1" t="s">
        <v>42681</v>
      </c>
    </row>
    <row r="1684" spans="1:9" x14ac:dyDescent="0.35">
      <c r="A1684" s="45">
        <v>1682</v>
      </c>
      <c r="B1684" s="45" t="s">
        <v>19672</v>
      </c>
      <c r="C1684" s="1">
        <v>2023</v>
      </c>
      <c r="D1684" s="45" t="s">
        <v>19673</v>
      </c>
      <c r="E1684" s="45" t="s">
        <v>19674</v>
      </c>
      <c r="F1684" s="45" t="s">
        <v>19675</v>
      </c>
      <c r="G1684" s="45" t="s">
        <v>19676</v>
      </c>
      <c r="H1684" s="1" t="s">
        <v>42673</v>
      </c>
    </row>
    <row r="1685" spans="1:9" x14ac:dyDescent="0.35">
      <c r="A1685" s="45">
        <v>1683</v>
      </c>
      <c r="B1685" s="45" t="s">
        <v>19680</v>
      </c>
      <c r="C1685" s="1">
        <v>2010</v>
      </c>
      <c r="D1685" s="45" t="s">
        <v>19681</v>
      </c>
      <c r="E1685" s="45" t="s">
        <v>19682</v>
      </c>
      <c r="F1685" s="45" t="s">
        <v>19683</v>
      </c>
      <c r="G1685" s="45" t="s">
        <v>19684</v>
      </c>
      <c r="H1685" s="1" t="s">
        <v>42673</v>
      </c>
    </row>
    <row r="1686" spans="1:9" x14ac:dyDescent="0.35">
      <c r="A1686" s="45">
        <v>1684</v>
      </c>
      <c r="B1686" s="45" t="s">
        <v>19688</v>
      </c>
      <c r="C1686" s="1">
        <v>2003</v>
      </c>
      <c r="D1686" s="45" t="s">
        <v>19689</v>
      </c>
      <c r="E1686" s="45" t="s">
        <v>19690</v>
      </c>
      <c r="F1686" s="45"/>
      <c r="G1686" s="45"/>
      <c r="H1686" s="1" t="s">
        <v>42673</v>
      </c>
    </row>
    <row r="1687" spans="1:9" x14ac:dyDescent="0.35">
      <c r="A1687" s="45">
        <v>1685</v>
      </c>
      <c r="B1687" s="45" t="s">
        <v>19698</v>
      </c>
      <c r="C1687" s="1">
        <v>2018</v>
      </c>
      <c r="D1687" s="45" t="s">
        <v>19699</v>
      </c>
      <c r="E1687" s="45" t="s">
        <v>19700</v>
      </c>
      <c r="F1687" s="45" t="s">
        <v>19701</v>
      </c>
      <c r="G1687" s="45" t="s">
        <v>19702</v>
      </c>
      <c r="H1687" s="1" t="s">
        <v>42674</v>
      </c>
      <c r="I1687" s="1" t="s">
        <v>42675</v>
      </c>
    </row>
    <row r="1688" spans="1:9" x14ac:dyDescent="0.35">
      <c r="A1688" s="45">
        <v>1686</v>
      </c>
      <c r="B1688" s="45" t="s">
        <v>19706</v>
      </c>
      <c r="C1688" s="1">
        <v>2006</v>
      </c>
      <c r="D1688" s="45" t="s">
        <v>19707</v>
      </c>
      <c r="E1688" s="45" t="s">
        <v>19708</v>
      </c>
      <c r="F1688" s="45" t="s">
        <v>19709</v>
      </c>
      <c r="G1688" s="45" t="s">
        <v>19710</v>
      </c>
      <c r="H1688" s="1" t="s">
        <v>42673</v>
      </c>
    </row>
    <row r="1689" spans="1:9" x14ac:dyDescent="0.35">
      <c r="A1689" s="45">
        <v>1687</v>
      </c>
      <c r="B1689" s="45" t="s">
        <v>19714</v>
      </c>
      <c r="C1689" s="1">
        <v>1997</v>
      </c>
      <c r="D1689" s="45" t="s">
        <v>19715</v>
      </c>
      <c r="E1689" s="45" t="s">
        <v>19716</v>
      </c>
      <c r="F1689" s="45"/>
      <c r="G1689" s="45"/>
      <c r="H1689" s="1" t="s">
        <v>42673</v>
      </c>
    </row>
    <row r="1690" spans="1:9" x14ac:dyDescent="0.35">
      <c r="A1690" s="45">
        <v>1688</v>
      </c>
      <c r="B1690" s="45" t="s">
        <v>19723</v>
      </c>
      <c r="C1690" s="1">
        <v>2003</v>
      </c>
      <c r="D1690" s="45" t="s">
        <v>19724</v>
      </c>
      <c r="E1690" s="45" t="s">
        <v>19725</v>
      </c>
      <c r="F1690" s="45" t="s">
        <v>19726</v>
      </c>
      <c r="G1690" s="45" t="s">
        <v>19727</v>
      </c>
      <c r="H1690" s="1" t="s">
        <v>42674</v>
      </c>
      <c r="I1690" s="1" t="s">
        <v>42676</v>
      </c>
    </row>
    <row r="1691" spans="1:9" x14ac:dyDescent="0.35">
      <c r="A1691" s="45">
        <v>1689</v>
      </c>
      <c r="B1691" s="45" t="s">
        <v>19730</v>
      </c>
      <c r="C1691" s="1">
        <v>1987</v>
      </c>
      <c r="D1691" s="45" t="s">
        <v>19731</v>
      </c>
      <c r="E1691" s="45" t="s">
        <v>19732</v>
      </c>
      <c r="F1691" s="45" t="s">
        <v>19733</v>
      </c>
      <c r="G1691" s="45" t="s">
        <v>19734</v>
      </c>
      <c r="H1691" s="1" t="s">
        <v>42673</v>
      </c>
    </row>
    <row r="1692" spans="1:9" x14ac:dyDescent="0.35">
      <c r="A1692" s="45">
        <v>1690</v>
      </c>
      <c r="B1692" s="45" t="s">
        <v>19738</v>
      </c>
      <c r="C1692" s="1">
        <v>2006</v>
      </c>
      <c r="D1692" s="45" t="s">
        <v>19739</v>
      </c>
      <c r="E1692" s="45" t="s">
        <v>19740</v>
      </c>
      <c r="F1692" s="45" t="s">
        <v>19741</v>
      </c>
      <c r="G1692" s="45" t="s">
        <v>19742</v>
      </c>
      <c r="H1692" s="1" t="s">
        <v>42673</v>
      </c>
    </row>
    <row r="1693" spans="1:9" x14ac:dyDescent="0.35">
      <c r="A1693" s="45">
        <v>1691</v>
      </c>
      <c r="B1693" s="45" t="s">
        <v>19746</v>
      </c>
      <c r="C1693" s="1">
        <v>2001</v>
      </c>
      <c r="D1693" s="45" t="s">
        <v>19747</v>
      </c>
      <c r="E1693" s="45" t="s">
        <v>19748</v>
      </c>
      <c r="F1693" s="45" t="s">
        <v>19749</v>
      </c>
      <c r="G1693" s="45" t="s">
        <v>19750</v>
      </c>
      <c r="H1693" s="1" t="s">
        <v>42673</v>
      </c>
    </row>
    <row r="1694" spans="1:9" x14ac:dyDescent="0.35">
      <c r="A1694" s="45">
        <v>1692</v>
      </c>
      <c r="B1694" s="45" t="s">
        <v>19766</v>
      </c>
      <c r="C1694" s="1">
        <v>2016</v>
      </c>
      <c r="D1694" s="45" t="s">
        <v>19767</v>
      </c>
      <c r="E1694" s="45" t="s">
        <v>19768</v>
      </c>
      <c r="F1694" s="45" t="s">
        <v>19769</v>
      </c>
      <c r="G1694" s="45" t="s">
        <v>19770</v>
      </c>
      <c r="H1694" s="1" t="s">
        <v>42673</v>
      </c>
    </row>
    <row r="1695" spans="1:9" x14ac:dyDescent="0.35">
      <c r="A1695" s="45">
        <v>1693</v>
      </c>
      <c r="B1695" s="45" t="s">
        <v>19793</v>
      </c>
      <c r="C1695" s="1">
        <v>2022</v>
      </c>
      <c r="D1695" s="45" t="s">
        <v>19794</v>
      </c>
      <c r="E1695" s="45" t="s">
        <v>4752</v>
      </c>
      <c r="F1695" s="45" t="s">
        <v>19796</v>
      </c>
      <c r="G1695" s="45" t="s">
        <v>19798</v>
      </c>
      <c r="H1695" s="1" t="s">
        <v>42674</v>
      </c>
      <c r="I1695" s="1" t="s">
        <v>42676</v>
      </c>
    </row>
    <row r="1696" spans="1:9" x14ac:dyDescent="0.35">
      <c r="A1696" s="45">
        <v>1694</v>
      </c>
      <c r="B1696" s="45" t="s">
        <v>19802</v>
      </c>
      <c r="C1696" s="1">
        <v>2013</v>
      </c>
      <c r="D1696" s="45" t="s">
        <v>19803</v>
      </c>
      <c r="E1696" s="45" t="s">
        <v>19804</v>
      </c>
      <c r="F1696" s="45" t="s">
        <v>19805</v>
      </c>
      <c r="G1696" s="45" t="s">
        <v>19806</v>
      </c>
      <c r="H1696" s="1" t="s">
        <v>42673</v>
      </c>
    </row>
    <row r="1697" spans="1:9" x14ac:dyDescent="0.35">
      <c r="A1697" s="45">
        <v>1695</v>
      </c>
      <c r="B1697" s="45" t="s">
        <v>19810</v>
      </c>
      <c r="C1697" s="1">
        <v>2010</v>
      </c>
      <c r="D1697" s="45" t="s">
        <v>19811</v>
      </c>
      <c r="E1697" s="45" t="s">
        <v>19812</v>
      </c>
      <c r="F1697" s="45" t="s">
        <v>19813</v>
      </c>
      <c r="G1697" s="45" t="s">
        <v>19814</v>
      </c>
      <c r="H1697" s="1" t="s">
        <v>42674</v>
      </c>
      <c r="I1697" s="1" t="s">
        <v>42675</v>
      </c>
    </row>
    <row r="1698" spans="1:9" x14ac:dyDescent="0.35">
      <c r="A1698" s="45">
        <v>1696</v>
      </c>
      <c r="B1698" s="45" t="s">
        <v>19818</v>
      </c>
      <c r="C1698" s="1">
        <v>2018</v>
      </c>
      <c r="D1698" s="45" t="s">
        <v>19819</v>
      </c>
      <c r="E1698" s="45" t="s">
        <v>19820</v>
      </c>
      <c r="F1698" s="45" t="s">
        <v>19821</v>
      </c>
      <c r="G1698" s="45" t="s">
        <v>19822</v>
      </c>
      <c r="H1698" s="1" t="s">
        <v>42674</v>
      </c>
      <c r="I1698" s="1" t="s">
        <v>42675</v>
      </c>
    </row>
    <row r="1699" spans="1:9" x14ac:dyDescent="0.35">
      <c r="A1699" s="45">
        <v>1697</v>
      </c>
      <c r="B1699" s="45" t="s">
        <v>19826</v>
      </c>
      <c r="C1699" s="1">
        <v>2007</v>
      </c>
      <c r="D1699" s="45" t="s">
        <v>19827</v>
      </c>
      <c r="E1699" s="45" t="s">
        <v>19828</v>
      </c>
      <c r="F1699" s="45" t="s">
        <v>19829</v>
      </c>
      <c r="G1699" s="45" t="s">
        <v>19830</v>
      </c>
      <c r="H1699" s="1" t="s">
        <v>42674</v>
      </c>
      <c r="I1699" s="1" t="s">
        <v>42681</v>
      </c>
    </row>
    <row r="1700" spans="1:9" x14ac:dyDescent="0.35">
      <c r="A1700" s="45">
        <v>1698</v>
      </c>
      <c r="B1700" s="45" t="s">
        <v>19841</v>
      </c>
      <c r="C1700" s="1">
        <v>2010</v>
      </c>
      <c r="D1700" s="45" t="s">
        <v>19842</v>
      </c>
      <c r="E1700" s="45" t="s">
        <v>19843</v>
      </c>
      <c r="F1700" s="45" t="s">
        <v>19846</v>
      </c>
      <c r="G1700" s="45" t="s">
        <v>19847</v>
      </c>
      <c r="H1700" s="1" t="s">
        <v>42673</v>
      </c>
    </row>
    <row r="1701" spans="1:9" x14ac:dyDescent="0.35">
      <c r="A1701" s="45">
        <v>1699</v>
      </c>
      <c r="B1701" s="45" t="s">
        <v>19852</v>
      </c>
      <c r="C1701" s="1">
        <v>2007</v>
      </c>
      <c r="D1701" s="45" t="s">
        <v>19853</v>
      </c>
      <c r="E1701" s="45" t="s">
        <v>19854</v>
      </c>
      <c r="F1701" s="45"/>
      <c r="G1701" s="45" t="s">
        <v>19857</v>
      </c>
      <c r="H1701" s="1" t="s">
        <v>42673</v>
      </c>
    </row>
    <row r="1702" spans="1:9" x14ac:dyDescent="0.35">
      <c r="A1702" s="45">
        <v>1700</v>
      </c>
      <c r="B1702" s="45" t="s">
        <v>19859</v>
      </c>
      <c r="C1702" s="1">
        <v>2007</v>
      </c>
      <c r="D1702" s="45" t="s">
        <v>19860</v>
      </c>
      <c r="E1702" s="45" t="s">
        <v>19861</v>
      </c>
      <c r="F1702" s="45" t="s">
        <v>19862</v>
      </c>
      <c r="G1702" s="45" t="s">
        <v>19863</v>
      </c>
      <c r="H1702" s="1" t="s">
        <v>42673</v>
      </c>
    </row>
    <row r="1703" spans="1:9" x14ac:dyDescent="0.35">
      <c r="A1703" s="45">
        <v>1701</v>
      </c>
      <c r="B1703" s="45" t="s">
        <v>19873</v>
      </c>
      <c r="C1703" s="1">
        <v>2009</v>
      </c>
      <c r="D1703" s="45" t="s">
        <v>19874</v>
      </c>
      <c r="E1703" s="45" t="s">
        <v>19875</v>
      </c>
      <c r="F1703" s="45" t="s">
        <v>19876</v>
      </c>
      <c r="G1703" s="45" t="s">
        <v>19877</v>
      </c>
      <c r="H1703" s="1" t="s">
        <v>42673</v>
      </c>
    </row>
    <row r="1704" spans="1:9" x14ac:dyDescent="0.35">
      <c r="A1704" s="45">
        <v>1702</v>
      </c>
      <c r="B1704" s="45" t="s">
        <v>19881</v>
      </c>
      <c r="C1704" s="1">
        <v>1995</v>
      </c>
      <c r="D1704" s="45" t="s">
        <v>19882</v>
      </c>
      <c r="E1704" s="45" t="s">
        <v>19883</v>
      </c>
      <c r="F1704" s="45" t="s">
        <v>19886</v>
      </c>
      <c r="G1704" s="45" t="s">
        <v>19887</v>
      </c>
      <c r="H1704" s="1" t="s">
        <v>42673</v>
      </c>
    </row>
    <row r="1705" spans="1:9" x14ac:dyDescent="0.35">
      <c r="A1705" s="45">
        <v>1703</v>
      </c>
      <c r="B1705" s="45" t="s">
        <v>19898</v>
      </c>
      <c r="C1705" s="1">
        <v>2017</v>
      </c>
      <c r="D1705" s="45" t="s">
        <v>19899</v>
      </c>
      <c r="E1705" s="45" t="s">
        <v>19900</v>
      </c>
      <c r="F1705" s="45" t="s">
        <v>19901</v>
      </c>
      <c r="G1705" s="45" t="s">
        <v>19902</v>
      </c>
      <c r="H1705" s="1" t="s">
        <v>42673</v>
      </c>
    </row>
    <row r="1706" spans="1:9" x14ac:dyDescent="0.35">
      <c r="A1706" s="45">
        <v>1704</v>
      </c>
      <c r="B1706" s="45" t="s">
        <v>19911</v>
      </c>
      <c r="C1706" s="1">
        <v>2023</v>
      </c>
      <c r="D1706" s="45" t="s">
        <v>19912</v>
      </c>
      <c r="E1706" s="45" t="s">
        <v>19913</v>
      </c>
      <c r="F1706" s="45" t="s">
        <v>19914</v>
      </c>
      <c r="G1706" s="45" t="s">
        <v>19915</v>
      </c>
      <c r="H1706" s="1" t="s">
        <v>42673</v>
      </c>
    </row>
    <row r="1707" spans="1:9" x14ac:dyDescent="0.35">
      <c r="A1707" s="45">
        <v>1705</v>
      </c>
      <c r="B1707" s="45" t="s">
        <v>19924</v>
      </c>
      <c r="C1707" s="1">
        <v>2000</v>
      </c>
      <c r="D1707" s="45" t="s">
        <v>19925</v>
      </c>
      <c r="E1707" s="45" t="s">
        <v>19926</v>
      </c>
      <c r="F1707" s="45" t="s">
        <v>19927</v>
      </c>
      <c r="G1707" s="45" t="s">
        <v>19928</v>
      </c>
      <c r="H1707" s="1" t="s">
        <v>42673</v>
      </c>
    </row>
    <row r="1708" spans="1:9" x14ac:dyDescent="0.35">
      <c r="A1708" s="45">
        <v>1706</v>
      </c>
      <c r="B1708" s="45" t="s">
        <v>19933</v>
      </c>
      <c r="C1708" s="1">
        <v>2019</v>
      </c>
      <c r="D1708" s="45" t="s">
        <v>19934</v>
      </c>
      <c r="E1708" s="45" t="s">
        <v>19935</v>
      </c>
      <c r="F1708" s="45" t="s">
        <v>19936</v>
      </c>
      <c r="G1708" s="45" t="s">
        <v>19937</v>
      </c>
      <c r="H1708" s="1" t="s">
        <v>42673</v>
      </c>
    </row>
    <row r="1709" spans="1:9" x14ac:dyDescent="0.35">
      <c r="A1709" s="45">
        <v>1707</v>
      </c>
      <c r="B1709" s="45" t="s">
        <v>19953</v>
      </c>
      <c r="C1709" s="1">
        <v>2002</v>
      </c>
      <c r="D1709" s="45" t="s">
        <v>19954</v>
      </c>
      <c r="E1709" s="45" t="s">
        <v>19955</v>
      </c>
      <c r="F1709" s="45"/>
      <c r="G1709" s="45" t="s">
        <v>19956</v>
      </c>
      <c r="H1709" s="1" t="s">
        <v>42673</v>
      </c>
    </row>
    <row r="1710" spans="1:9" x14ac:dyDescent="0.35">
      <c r="A1710" s="45">
        <v>1708</v>
      </c>
      <c r="B1710" s="45" t="s">
        <v>19972</v>
      </c>
      <c r="C1710" s="1">
        <v>2006</v>
      </c>
      <c r="D1710" s="45" t="s">
        <v>19973</v>
      </c>
      <c r="E1710" s="45" t="s">
        <v>19974</v>
      </c>
      <c r="F1710" s="45" t="s">
        <v>19975</v>
      </c>
      <c r="G1710" s="45" t="s">
        <v>19976</v>
      </c>
      <c r="H1710" s="1" t="s">
        <v>42673</v>
      </c>
    </row>
    <row r="1711" spans="1:9" x14ac:dyDescent="0.35">
      <c r="A1711" s="45">
        <v>1709</v>
      </c>
      <c r="B1711" s="45" t="s">
        <v>19980</v>
      </c>
      <c r="C1711" s="1">
        <v>2007</v>
      </c>
      <c r="D1711" s="45" t="s">
        <v>19981</v>
      </c>
      <c r="E1711" s="45" t="s">
        <v>19982</v>
      </c>
      <c r="F1711" s="45" t="s">
        <v>19983</v>
      </c>
      <c r="G1711" s="45" t="s">
        <v>19984</v>
      </c>
      <c r="H1711" s="1" t="s">
        <v>42674</v>
      </c>
      <c r="I1711" s="1" t="s">
        <v>42681</v>
      </c>
    </row>
    <row r="1712" spans="1:9" x14ac:dyDescent="0.35">
      <c r="A1712" s="45">
        <v>1710</v>
      </c>
      <c r="B1712" s="45" t="s">
        <v>19988</v>
      </c>
      <c r="C1712" s="1">
        <v>2012</v>
      </c>
      <c r="D1712" s="45" t="s">
        <v>19989</v>
      </c>
      <c r="E1712" s="45" t="s">
        <v>19990</v>
      </c>
      <c r="F1712" s="45" t="s">
        <v>19991</v>
      </c>
      <c r="G1712" s="45" t="s">
        <v>19992</v>
      </c>
      <c r="H1712" s="1" t="s">
        <v>42673</v>
      </c>
    </row>
    <row r="1713" spans="1:9" x14ac:dyDescent="0.35">
      <c r="A1713" s="45">
        <v>1711</v>
      </c>
      <c r="B1713" s="45" t="s">
        <v>19996</v>
      </c>
      <c r="C1713" s="1">
        <v>2019</v>
      </c>
      <c r="D1713" s="45" t="s">
        <v>19997</v>
      </c>
      <c r="E1713" s="45" t="s">
        <v>19998</v>
      </c>
      <c r="F1713" s="45"/>
      <c r="G1713" s="45" t="s">
        <v>20001</v>
      </c>
      <c r="H1713" s="1" t="s">
        <v>42673</v>
      </c>
    </row>
    <row r="1714" spans="1:9" x14ac:dyDescent="0.35">
      <c r="A1714" s="45">
        <v>1712</v>
      </c>
      <c r="B1714" s="45" t="s">
        <v>20005</v>
      </c>
      <c r="C1714" s="1">
        <v>2007</v>
      </c>
      <c r="D1714" s="45" t="s">
        <v>20006</v>
      </c>
      <c r="E1714" s="45" t="s">
        <v>20007</v>
      </c>
      <c r="F1714" s="45" t="s">
        <v>20008</v>
      </c>
      <c r="G1714" s="45" t="s">
        <v>20009</v>
      </c>
      <c r="H1714" s="1" t="s">
        <v>42673</v>
      </c>
    </row>
    <row r="1715" spans="1:9" x14ac:dyDescent="0.35">
      <c r="A1715" s="45">
        <v>1713</v>
      </c>
      <c r="B1715" s="45" t="s">
        <v>20029</v>
      </c>
      <c r="C1715" s="1">
        <v>2015</v>
      </c>
      <c r="D1715" s="45" t="s">
        <v>20030</v>
      </c>
      <c r="E1715" s="45" t="s">
        <v>20031</v>
      </c>
      <c r="F1715" s="45" t="s">
        <v>20032</v>
      </c>
      <c r="G1715" s="45" t="s">
        <v>20033</v>
      </c>
      <c r="H1715" s="1" t="s">
        <v>42674</v>
      </c>
      <c r="I1715" s="1" t="s">
        <v>42681</v>
      </c>
    </row>
    <row r="1716" spans="1:9" x14ac:dyDescent="0.35">
      <c r="A1716" s="45">
        <v>1714</v>
      </c>
      <c r="B1716" s="45" t="s">
        <v>20037</v>
      </c>
      <c r="C1716" s="1">
        <v>2008</v>
      </c>
      <c r="D1716" s="45" t="s">
        <v>20038</v>
      </c>
      <c r="E1716" s="45" t="s">
        <v>20039</v>
      </c>
      <c r="F1716" s="45" t="s">
        <v>20040</v>
      </c>
      <c r="G1716" s="45" t="s">
        <v>20041</v>
      </c>
      <c r="H1716" s="1" t="s">
        <v>42674</v>
      </c>
      <c r="I1716" s="1" t="s">
        <v>42675</v>
      </c>
    </row>
    <row r="1717" spans="1:9" x14ac:dyDescent="0.35">
      <c r="A1717" s="45">
        <v>1715</v>
      </c>
      <c r="B1717" s="45" t="s">
        <v>20045</v>
      </c>
      <c r="C1717" s="1">
        <v>2020</v>
      </c>
      <c r="D1717" s="45" t="s">
        <v>20046</v>
      </c>
      <c r="E1717" s="45" t="s">
        <v>20047</v>
      </c>
      <c r="F1717" s="45" t="s">
        <v>20048</v>
      </c>
      <c r="G1717" s="45" t="s">
        <v>20049</v>
      </c>
      <c r="H1717" s="1" t="s">
        <v>42673</v>
      </c>
    </row>
    <row r="1718" spans="1:9" x14ac:dyDescent="0.35">
      <c r="A1718" s="45">
        <v>1716</v>
      </c>
      <c r="B1718" s="45" t="s">
        <v>20053</v>
      </c>
      <c r="C1718" s="1">
        <v>2018</v>
      </c>
      <c r="D1718" s="45" t="s">
        <v>20054</v>
      </c>
      <c r="E1718" s="45" t="s">
        <v>20055</v>
      </c>
      <c r="F1718" s="45" t="s">
        <v>20056</v>
      </c>
      <c r="G1718" s="45" t="s">
        <v>20057</v>
      </c>
      <c r="H1718" s="1" t="s">
        <v>42673</v>
      </c>
    </row>
    <row r="1719" spans="1:9" x14ac:dyDescent="0.35">
      <c r="A1719" s="45">
        <v>1717</v>
      </c>
      <c r="B1719" s="45" t="s">
        <v>20069</v>
      </c>
      <c r="C1719" s="1">
        <v>2015</v>
      </c>
      <c r="D1719" s="45" t="s">
        <v>20070</v>
      </c>
      <c r="E1719" s="45" t="s">
        <v>20071</v>
      </c>
      <c r="F1719" s="45"/>
      <c r="G1719" s="45" t="s">
        <v>20072</v>
      </c>
      <c r="H1719" s="1" t="s">
        <v>42674</v>
      </c>
      <c r="I1719" s="1" t="s">
        <v>42681</v>
      </c>
    </row>
    <row r="1720" spans="1:9" x14ac:dyDescent="0.35">
      <c r="A1720" s="45">
        <v>1718</v>
      </c>
      <c r="B1720" s="45" t="s">
        <v>20075</v>
      </c>
      <c r="C1720" s="1">
        <v>2004</v>
      </c>
      <c r="D1720" s="45" t="s">
        <v>20076</v>
      </c>
      <c r="E1720" s="45" t="s">
        <v>20077</v>
      </c>
      <c r="F1720" s="45"/>
      <c r="G1720" s="45" t="s">
        <v>20078</v>
      </c>
      <c r="H1720" s="1" t="s">
        <v>42674</v>
      </c>
      <c r="I1720" s="1" t="s">
        <v>42681</v>
      </c>
    </row>
    <row r="1721" spans="1:9" x14ac:dyDescent="0.35">
      <c r="A1721" s="45">
        <v>1719</v>
      </c>
      <c r="B1721" s="45" t="s">
        <v>20081</v>
      </c>
      <c r="C1721" s="1">
        <v>2014</v>
      </c>
      <c r="D1721" s="45" t="s">
        <v>20082</v>
      </c>
      <c r="E1721" s="45" t="s">
        <v>20083</v>
      </c>
      <c r="F1721" s="45" t="s">
        <v>20084</v>
      </c>
      <c r="G1721" s="45" t="s">
        <v>20085</v>
      </c>
      <c r="H1721" s="1" t="s">
        <v>42673</v>
      </c>
    </row>
    <row r="1722" spans="1:9" x14ac:dyDescent="0.35">
      <c r="A1722" s="45">
        <v>1720</v>
      </c>
      <c r="B1722" s="45" t="s">
        <v>20091</v>
      </c>
      <c r="C1722" s="1">
        <v>2017</v>
      </c>
      <c r="D1722" s="45" t="s">
        <v>20092</v>
      </c>
      <c r="E1722" s="45" t="s">
        <v>20093</v>
      </c>
      <c r="F1722" s="45" t="s">
        <v>20096</v>
      </c>
      <c r="G1722" s="45" t="s">
        <v>20097</v>
      </c>
      <c r="H1722" s="1" t="s">
        <v>42673</v>
      </c>
    </row>
    <row r="1723" spans="1:9" x14ac:dyDescent="0.35">
      <c r="A1723" s="45">
        <v>1721</v>
      </c>
      <c r="B1723" s="45" t="s">
        <v>20109</v>
      </c>
      <c r="C1723" s="1">
        <v>2020</v>
      </c>
      <c r="D1723" s="45" t="s">
        <v>20110</v>
      </c>
      <c r="E1723" s="45" t="s">
        <v>20111</v>
      </c>
      <c r="F1723" s="45" t="s">
        <v>20114</v>
      </c>
      <c r="G1723" s="45" t="s">
        <v>20115</v>
      </c>
      <c r="H1723" s="1" t="s">
        <v>42673</v>
      </c>
    </row>
    <row r="1724" spans="1:9" x14ac:dyDescent="0.35">
      <c r="A1724" s="45">
        <v>1722</v>
      </c>
      <c r="B1724" s="45" t="s">
        <v>20120</v>
      </c>
      <c r="C1724" s="1">
        <v>2017</v>
      </c>
      <c r="D1724" s="45" t="s">
        <v>20121</v>
      </c>
      <c r="E1724" s="45" t="s">
        <v>20122</v>
      </c>
      <c r="F1724" s="45" t="s">
        <v>20123</v>
      </c>
      <c r="G1724" s="45" t="s">
        <v>20124</v>
      </c>
      <c r="H1724" s="1" t="s">
        <v>42673</v>
      </c>
    </row>
    <row r="1725" spans="1:9" x14ac:dyDescent="0.35">
      <c r="A1725" s="45">
        <v>1723</v>
      </c>
      <c r="B1725" s="45" t="s">
        <v>20129</v>
      </c>
      <c r="C1725" s="1">
        <v>2016</v>
      </c>
      <c r="D1725" s="45" t="s">
        <v>20130</v>
      </c>
      <c r="E1725" s="45" t="s">
        <v>20131</v>
      </c>
      <c r="F1725" s="45" t="s">
        <v>20134</v>
      </c>
      <c r="G1725" s="45" t="s">
        <v>20135</v>
      </c>
      <c r="H1725" s="1" t="s">
        <v>42673</v>
      </c>
    </row>
    <row r="1726" spans="1:9" x14ac:dyDescent="0.35">
      <c r="A1726" s="45">
        <v>1724</v>
      </c>
      <c r="B1726" s="45" t="s">
        <v>20145</v>
      </c>
      <c r="C1726" s="1">
        <v>2023</v>
      </c>
      <c r="D1726" s="45" t="s">
        <v>20146</v>
      </c>
      <c r="E1726" s="45" t="s">
        <v>20147</v>
      </c>
      <c r="F1726" s="45" t="s">
        <v>20148</v>
      </c>
      <c r="G1726" s="45" t="s">
        <v>20149</v>
      </c>
      <c r="H1726" s="1" t="s">
        <v>42673</v>
      </c>
    </row>
    <row r="1727" spans="1:9" x14ac:dyDescent="0.35">
      <c r="A1727" s="45">
        <v>1725</v>
      </c>
      <c r="B1727" s="45" t="s">
        <v>20153</v>
      </c>
      <c r="C1727" s="1">
        <v>2020</v>
      </c>
      <c r="D1727" s="45" t="s">
        <v>20154</v>
      </c>
      <c r="E1727" s="45" t="s">
        <v>20155</v>
      </c>
      <c r="F1727" s="45" t="s">
        <v>20156</v>
      </c>
      <c r="G1727" s="45" t="s">
        <v>20157</v>
      </c>
      <c r="H1727" s="1" t="s">
        <v>42673</v>
      </c>
    </row>
    <row r="1728" spans="1:9" x14ac:dyDescent="0.35">
      <c r="A1728" s="45">
        <v>1726</v>
      </c>
      <c r="B1728" s="45" t="s">
        <v>20160</v>
      </c>
      <c r="C1728" s="1">
        <v>1987</v>
      </c>
      <c r="D1728" s="45" t="s">
        <v>20161</v>
      </c>
      <c r="E1728" s="45" t="s">
        <v>20162</v>
      </c>
      <c r="F1728" s="45"/>
      <c r="G1728" s="45" t="s">
        <v>20163</v>
      </c>
      <c r="H1728" s="1" t="s">
        <v>42674</v>
      </c>
      <c r="I1728" s="1" t="s">
        <v>42681</v>
      </c>
    </row>
    <row r="1729" spans="1:9" x14ac:dyDescent="0.35">
      <c r="A1729" s="45">
        <v>1727</v>
      </c>
      <c r="B1729" s="45" t="s">
        <v>20167</v>
      </c>
      <c r="C1729" s="1">
        <v>2022</v>
      </c>
      <c r="D1729" s="45" t="s">
        <v>20168</v>
      </c>
      <c r="E1729" s="45" t="s">
        <v>20169</v>
      </c>
      <c r="F1729" s="45" t="s">
        <v>20170</v>
      </c>
      <c r="G1729" s="45" t="s">
        <v>20171</v>
      </c>
      <c r="H1729" s="1" t="s">
        <v>42673</v>
      </c>
    </row>
    <row r="1730" spans="1:9" x14ac:dyDescent="0.35">
      <c r="A1730" s="45">
        <v>1728</v>
      </c>
      <c r="B1730" s="45" t="s">
        <v>20174</v>
      </c>
      <c r="C1730" s="1">
        <v>2018</v>
      </c>
      <c r="D1730" s="45" t="s">
        <v>1155</v>
      </c>
      <c r="E1730" s="45" t="s">
        <v>20175</v>
      </c>
      <c r="F1730" s="45" t="s">
        <v>20176</v>
      </c>
      <c r="G1730" s="45" t="s">
        <v>20177</v>
      </c>
      <c r="H1730" s="1" t="s">
        <v>42673</v>
      </c>
    </row>
    <row r="1731" spans="1:9" x14ac:dyDescent="0.35">
      <c r="A1731" s="45">
        <v>1729</v>
      </c>
      <c r="B1731" s="45" t="s">
        <v>20189</v>
      </c>
      <c r="C1731" s="1">
        <v>2023</v>
      </c>
      <c r="D1731" s="45" t="s">
        <v>20190</v>
      </c>
      <c r="E1731" s="45" t="s">
        <v>20191</v>
      </c>
      <c r="F1731" s="45" t="s">
        <v>20192</v>
      </c>
      <c r="G1731" s="45" t="s">
        <v>20193</v>
      </c>
      <c r="H1731" s="1" t="s">
        <v>42673</v>
      </c>
    </row>
    <row r="1732" spans="1:9" x14ac:dyDescent="0.35">
      <c r="A1732" s="45">
        <v>1730</v>
      </c>
      <c r="B1732" s="45" t="s">
        <v>20195</v>
      </c>
      <c r="C1732" s="1">
        <v>2007</v>
      </c>
      <c r="D1732" s="45" t="s">
        <v>20196</v>
      </c>
      <c r="E1732" s="45" t="s">
        <v>20197</v>
      </c>
      <c r="F1732" s="45" t="s">
        <v>20198</v>
      </c>
      <c r="G1732" s="45" t="s">
        <v>20199</v>
      </c>
      <c r="H1732" s="1" t="s">
        <v>42674</v>
      </c>
      <c r="I1732" s="1" t="s">
        <v>42676</v>
      </c>
    </row>
    <row r="1733" spans="1:9" x14ac:dyDescent="0.35">
      <c r="A1733" s="45">
        <v>1731</v>
      </c>
      <c r="B1733" s="45" t="s">
        <v>20203</v>
      </c>
      <c r="C1733" s="1">
        <v>2007</v>
      </c>
      <c r="D1733" s="45" t="s">
        <v>20204</v>
      </c>
      <c r="E1733" s="45" t="s">
        <v>20205</v>
      </c>
      <c r="F1733" s="45" t="s">
        <v>20206</v>
      </c>
      <c r="G1733" s="45" t="s">
        <v>20207</v>
      </c>
      <c r="H1733" s="1" t="s">
        <v>42673</v>
      </c>
    </row>
    <row r="1734" spans="1:9" x14ac:dyDescent="0.35">
      <c r="A1734" s="45">
        <v>1732</v>
      </c>
      <c r="B1734" s="45" t="s">
        <v>20211</v>
      </c>
      <c r="C1734" s="1">
        <v>2009</v>
      </c>
      <c r="D1734" s="45" t="s">
        <v>20212</v>
      </c>
      <c r="E1734" s="45" t="s">
        <v>20213</v>
      </c>
      <c r="F1734" s="45"/>
      <c r="G1734" s="45" t="s">
        <v>20214</v>
      </c>
      <c r="H1734" s="1" t="s">
        <v>42674</v>
      </c>
      <c r="I1734" s="1" t="s">
        <v>42675</v>
      </c>
    </row>
    <row r="1735" spans="1:9" x14ac:dyDescent="0.35">
      <c r="A1735" s="45">
        <v>1733</v>
      </c>
      <c r="B1735" s="45" t="s">
        <v>20218</v>
      </c>
      <c r="C1735" s="1">
        <v>2015</v>
      </c>
      <c r="D1735" s="45" t="s">
        <v>20219</v>
      </c>
      <c r="E1735" s="45" t="s">
        <v>20220</v>
      </c>
      <c r="F1735" s="45" t="s">
        <v>20221</v>
      </c>
      <c r="G1735" s="45" t="s">
        <v>20222</v>
      </c>
      <c r="H1735" s="1" t="s">
        <v>42674</v>
      </c>
      <c r="I1735" s="1" t="s">
        <v>42675</v>
      </c>
    </row>
    <row r="1736" spans="1:9" x14ac:dyDescent="0.35">
      <c r="A1736" s="45">
        <v>1734</v>
      </c>
      <c r="B1736" s="45" t="s">
        <v>20234</v>
      </c>
      <c r="C1736" s="1">
        <v>2007</v>
      </c>
      <c r="D1736" s="45" t="s">
        <v>20235</v>
      </c>
      <c r="E1736" s="45" t="s">
        <v>20236</v>
      </c>
      <c r="F1736" s="45" t="s">
        <v>20239</v>
      </c>
      <c r="G1736" s="45" t="s">
        <v>20240</v>
      </c>
      <c r="H1736" s="1" t="s">
        <v>42673</v>
      </c>
    </row>
    <row r="1737" spans="1:9" x14ac:dyDescent="0.35">
      <c r="A1737" s="45">
        <v>1735</v>
      </c>
      <c r="B1737" s="45" t="s">
        <v>20252</v>
      </c>
      <c r="C1737" s="1">
        <v>2012</v>
      </c>
      <c r="D1737" s="45" t="s">
        <v>20253</v>
      </c>
      <c r="E1737" s="45" t="s">
        <v>20254</v>
      </c>
      <c r="F1737" s="45"/>
      <c r="G1737" s="45"/>
      <c r="H1737" s="1" t="s">
        <v>42673</v>
      </c>
    </row>
    <row r="1738" spans="1:9" x14ac:dyDescent="0.35">
      <c r="A1738" s="45">
        <v>1736</v>
      </c>
      <c r="B1738" s="45" t="s">
        <v>20261</v>
      </c>
      <c r="C1738" s="1">
        <v>1998</v>
      </c>
      <c r="D1738" s="45" t="s">
        <v>20262</v>
      </c>
      <c r="E1738" s="45" t="s">
        <v>20263</v>
      </c>
      <c r="F1738" s="45"/>
      <c r="G1738" s="45" t="s">
        <v>20264</v>
      </c>
      <c r="H1738" s="1" t="s">
        <v>42674</v>
      </c>
      <c r="I1738" s="1" t="s">
        <v>42675</v>
      </c>
    </row>
    <row r="1739" spans="1:9" x14ac:dyDescent="0.35">
      <c r="A1739" s="45">
        <v>1737</v>
      </c>
      <c r="B1739" s="45" t="s">
        <v>20267</v>
      </c>
      <c r="C1739" s="1">
        <v>2007</v>
      </c>
      <c r="D1739" s="45" t="s">
        <v>20268</v>
      </c>
      <c r="E1739" s="45" t="s">
        <v>20269</v>
      </c>
      <c r="F1739" s="45" t="s">
        <v>20270</v>
      </c>
      <c r="G1739" s="45" t="s">
        <v>20271</v>
      </c>
      <c r="H1739" s="1" t="s">
        <v>42673</v>
      </c>
    </row>
    <row r="1740" spans="1:9" x14ac:dyDescent="0.35">
      <c r="A1740" s="45">
        <v>1738</v>
      </c>
      <c r="B1740" s="45" t="s">
        <v>20275</v>
      </c>
      <c r="C1740" s="1">
        <v>2019</v>
      </c>
      <c r="D1740" s="45" t="s">
        <v>20276</v>
      </c>
      <c r="E1740" s="45" t="s">
        <v>20277</v>
      </c>
      <c r="F1740" s="45" t="s">
        <v>20278</v>
      </c>
      <c r="G1740" s="45"/>
      <c r="H1740" s="1" t="s">
        <v>42673</v>
      </c>
    </row>
    <row r="1741" spans="1:9" x14ac:dyDescent="0.35">
      <c r="A1741" s="45">
        <v>1739</v>
      </c>
      <c r="B1741" s="45" t="s">
        <v>20288</v>
      </c>
      <c r="C1741" s="1">
        <v>2018</v>
      </c>
      <c r="D1741" s="45" t="s">
        <v>20289</v>
      </c>
      <c r="E1741" s="45" t="s">
        <v>20290</v>
      </c>
      <c r="F1741" s="45" t="s">
        <v>20291</v>
      </c>
      <c r="G1741" s="45" t="s">
        <v>20292</v>
      </c>
      <c r="H1741" s="1" t="s">
        <v>42674</v>
      </c>
      <c r="I1741" s="1" t="s">
        <v>42675</v>
      </c>
    </row>
    <row r="1742" spans="1:9" x14ac:dyDescent="0.35">
      <c r="A1742" s="45">
        <v>1740</v>
      </c>
      <c r="B1742" s="45" t="s">
        <v>20297</v>
      </c>
      <c r="C1742" s="1">
        <v>2013</v>
      </c>
      <c r="D1742" s="45" t="s">
        <v>20298</v>
      </c>
      <c r="E1742" s="45" t="s">
        <v>20299</v>
      </c>
      <c r="F1742" s="45" t="s">
        <v>20300</v>
      </c>
      <c r="G1742" s="45" t="s">
        <v>20301</v>
      </c>
      <c r="H1742" s="1" t="s">
        <v>42673</v>
      </c>
    </row>
    <row r="1743" spans="1:9" x14ac:dyDescent="0.35">
      <c r="A1743" s="45">
        <v>1741</v>
      </c>
      <c r="B1743" s="45" t="s">
        <v>20305</v>
      </c>
      <c r="C1743" s="1">
        <v>2023</v>
      </c>
      <c r="D1743" s="45" t="s">
        <v>20306</v>
      </c>
      <c r="E1743" s="45" t="s">
        <v>20307</v>
      </c>
      <c r="F1743" s="45" t="s">
        <v>20308</v>
      </c>
      <c r="G1743" s="45" t="s">
        <v>20309</v>
      </c>
      <c r="H1743" s="1" t="s">
        <v>42673</v>
      </c>
    </row>
    <row r="1744" spans="1:9" x14ac:dyDescent="0.35">
      <c r="A1744" s="45">
        <v>1742</v>
      </c>
      <c r="B1744" s="45" t="s">
        <v>20313</v>
      </c>
      <c r="C1744" s="1">
        <v>2011</v>
      </c>
      <c r="D1744" s="45" t="s">
        <v>20314</v>
      </c>
      <c r="E1744" s="45" t="s">
        <v>20315</v>
      </c>
      <c r="F1744" s="45" t="s">
        <v>20316</v>
      </c>
      <c r="G1744" s="45" t="s">
        <v>20317</v>
      </c>
      <c r="H1744" s="1" t="s">
        <v>42673</v>
      </c>
    </row>
    <row r="1745" spans="1:9" x14ac:dyDescent="0.35">
      <c r="A1745" s="45">
        <v>1743</v>
      </c>
      <c r="B1745" s="45" t="s">
        <v>20340</v>
      </c>
      <c r="C1745" s="1">
        <v>2021</v>
      </c>
      <c r="D1745" s="45" t="s">
        <v>20341</v>
      </c>
      <c r="E1745" s="45" t="s">
        <v>20342</v>
      </c>
      <c r="F1745" s="45" t="s">
        <v>20343</v>
      </c>
      <c r="G1745" s="45" t="s">
        <v>20344</v>
      </c>
      <c r="H1745" s="1" t="s">
        <v>42673</v>
      </c>
    </row>
    <row r="1746" spans="1:9" x14ac:dyDescent="0.35">
      <c r="A1746" s="45">
        <v>1744</v>
      </c>
      <c r="B1746" s="45" t="s">
        <v>20361</v>
      </c>
      <c r="C1746" s="1">
        <v>2019</v>
      </c>
      <c r="D1746" s="45" t="s">
        <v>20362</v>
      </c>
      <c r="E1746" s="45" t="s">
        <v>20363</v>
      </c>
      <c r="F1746" s="45" t="s">
        <v>20364</v>
      </c>
      <c r="G1746" s="45"/>
      <c r="H1746" s="1" t="s">
        <v>42674</v>
      </c>
      <c r="I1746" s="1" t="s">
        <v>42681</v>
      </c>
    </row>
    <row r="1747" spans="1:9" x14ac:dyDescent="0.35">
      <c r="A1747" s="45">
        <v>1745</v>
      </c>
      <c r="B1747" s="45" t="s">
        <v>20366</v>
      </c>
      <c r="C1747" s="1">
        <v>2021</v>
      </c>
      <c r="D1747" s="45" t="s">
        <v>20367</v>
      </c>
      <c r="E1747" s="45" t="s">
        <v>20368</v>
      </c>
      <c r="F1747" s="45" t="s">
        <v>20369</v>
      </c>
      <c r="G1747" s="45" t="s">
        <v>20370</v>
      </c>
      <c r="H1747" s="1" t="s">
        <v>42673</v>
      </c>
    </row>
    <row r="1748" spans="1:9" x14ac:dyDescent="0.35">
      <c r="A1748" s="45">
        <v>1746</v>
      </c>
      <c r="B1748" s="45" t="s">
        <v>20374</v>
      </c>
      <c r="C1748" s="1">
        <v>2016</v>
      </c>
      <c r="D1748" s="45" t="s">
        <v>20375</v>
      </c>
      <c r="E1748" s="45" t="s">
        <v>20376</v>
      </c>
      <c r="F1748" s="45" t="s">
        <v>20377</v>
      </c>
      <c r="G1748" s="45" t="s">
        <v>20379</v>
      </c>
      <c r="H1748" s="1" t="s">
        <v>42673</v>
      </c>
    </row>
    <row r="1749" spans="1:9" x14ac:dyDescent="0.35">
      <c r="A1749" s="45">
        <v>1747</v>
      </c>
      <c r="B1749" s="45" t="s">
        <v>20397</v>
      </c>
      <c r="C1749" s="1">
        <v>1987</v>
      </c>
      <c r="D1749" s="45" t="s">
        <v>20398</v>
      </c>
      <c r="E1749" s="45" t="s">
        <v>20399</v>
      </c>
      <c r="F1749" s="45"/>
      <c r="G1749" s="45"/>
      <c r="H1749" s="1" t="s">
        <v>42674</v>
      </c>
      <c r="I1749" s="1" t="s">
        <v>42676</v>
      </c>
    </row>
    <row r="1750" spans="1:9" x14ac:dyDescent="0.35">
      <c r="A1750" s="45">
        <v>1748</v>
      </c>
      <c r="B1750" s="45" t="s">
        <v>20403</v>
      </c>
      <c r="C1750" s="1">
        <v>2022</v>
      </c>
      <c r="D1750" s="45" t="s">
        <v>20404</v>
      </c>
      <c r="E1750" s="45" t="s">
        <v>20405</v>
      </c>
      <c r="F1750" s="45" t="s">
        <v>20406</v>
      </c>
      <c r="G1750" s="45" t="s">
        <v>20407</v>
      </c>
      <c r="H1750" s="1" t="s">
        <v>42673</v>
      </c>
    </row>
    <row r="1751" spans="1:9" x14ac:dyDescent="0.35">
      <c r="A1751" s="45">
        <v>1749</v>
      </c>
      <c r="B1751" s="45" t="s">
        <v>20429</v>
      </c>
      <c r="C1751" s="1">
        <v>1999</v>
      </c>
      <c r="D1751" s="45" t="s">
        <v>20430</v>
      </c>
      <c r="E1751" s="45" t="s">
        <v>20431</v>
      </c>
      <c r="F1751" s="45" t="s">
        <v>20434</v>
      </c>
      <c r="G1751" s="45" t="s">
        <v>20436</v>
      </c>
      <c r="H1751" s="1" t="s">
        <v>42673</v>
      </c>
    </row>
    <row r="1752" spans="1:9" x14ac:dyDescent="0.35">
      <c r="A1752" s="45">
        <v>1750</v>
      </c>
      <c r="B1752" s="45" t="s">
        <v>20441</v>
      </c>
      <c r="C1752" s="1">
        <v>2009</v>
      </c>
      <c r="D1752" s="45" t="s">
        <v>20442</v>
      </c>
      <c r="E1752" s="45" t="s">
        <v>20443</v>
      </c>
      <c r="F1752" s="45" t="s">
        <v>20444</v>
      </c>
      <c r="G1752" s="45" t="s">
        <v>20445</v>
      </c>
      <c r="H1752" s="1" t="s">
        <v>42673</v>
      </c>
    </row>
    <row r="1753" spans="1:9" x14ac:dyDescent="0.35">
      <c r="A1753" s="45">
        <v>1751</v>
      </c>
      <c r="B1753" s="45" t="s">
        <v>20449</v>
      </c>
      <c r="C1753" s="1">
        <v>2018</v>
      </c>
      <c r="D1753" s="45" t="s">
        <v>20450</v>
      </c>
      <c r="E1753" s="45" t="s">
        <v>20451</v>
      </c>
      <c r="F1753" s="45" t="s">
        <v>20454</v>
      </c>
      <c r="G1753" s="45" t="s">
        <v>20455</v>
      </c>
      <c r="H1753" s="1" t="s">
        <v>42673</v>
      </c>
    </row>
    <row r="1754" spans="1:9" x14ac:dyDescent="0.35">
      <c r="A1754" s="45">
        <v>1752</v>
      </c>
      <c r="B1754" s="45" t="s">
        <v>20460</v>
      </c>
      <c r="C1754" s="1">
        <v>2018</v>
      </c>
      <c r="D1754" s="45" t="s">
        <v>20461</v>
      </c>
      <c r="E1754" s="45" t="s">
        <v>20462</v>
      </c>
      <c r="F1754" s="45"/>
      <c r="G1754" s="45" t="s">
        <v>20464</v>
      </c>
      <c r="H1754" s="1" t="s">
        <v>42673</v>
      </c>
    </row>
    <row r="1755" spans="1:9" x14ac:dyDescent="0.35">
      <c r="A1755" s="45">
        <v>1753</v>
      </c>
      <c r="B1755" s="45" t="s">
        <v>20474</v>
      </c>
      <c r="C1755" s="1">
        <v>2017</v>
      </c>
      <c r="D1755" s="45" t="s">
        <v>20475</v>
      </c>
      <c r="E1755" s="45" t="s">
        <v>20476</v>
      </c>
      <c r="F1755" s="45" t="s">
        <v>20477</v>
      </c>
      <c r="G1755" s="45" t="s">
        <v>20478</v>
      </c>
      <c r="H1755" s="1" t="s">
        <v>42673</v>
      </c>
      <c r="I1755" s="1" t="s">
        <v>42679</v>
      </c>
    </row>
    <row r="1756" spans="1:9" x14ac:dyDescent="0.35">
      <c r="A1756" s="45">
        <v>1754</v>
      </c>
      <c r="B1756" s="45" t="s">
        <v>20488</v>
      </c>
      <c r="C1756" s="1">
        <v>2013</v>
      </c>
      <c r="D1756" s="45" t="s">
        <v>20489</v>
      </c>
      <c r="E1756" s="45" t="s">
        <v>20490</v>
      </c>
      <c r="F1756" s="45" t="s">
        <v>20491</v>
      </c>
      <c r="G1756" s="45" t="s">
        <v>20492</v>
      </c>
      <c r="H1756" s="1" t="s">
        <v>42673</v>
      </c>
    </row>
    <row r="1757" spans="1:9" x14ac:dyDescent="0.35">
      <c r="A1757" s="45">
        <v>1755</v>
      </c>
      <c r="B1757" s="45" t="s">
        <v>20496</v>
      </c>
      <c r="C1757" s="1">
        <v>2015</v>
      </c>
      <c r="D1757" s="45" t="s">
        <v>20497</v>
      </c>
      <c r="E1757" s="45" t="s">
        <v>20498</v>
      </c>
      <c r="F1757" s="45" t="s">
        <v>20499</v>
      </c>
      <c r="G1757" s="45" t="s">
        <v>20500</v>
      </c>
      <c r="H1757" s="1" t="s">
        <v>42673</v>
      </c>
    </row>
    <row r="1758" spans="1:9" x14ac:dyDescent="0.35">
      <c r="A1758" s="45">
        <v>1756</v>
      </c>
      <c r="B1758" s="45" t="s">
        <v>20515</v>
      </c>
      <c r="C1758" s="1">
        <v>2020</v>
      </c>
      <c r="D1758" s="45" t="s">
        <v>20516</v>
      </c>
      <c r="E1758" s="45" t="s">
        <v>20517</v>
      </c>
      <c r="F1758" s="45" t="s">
        <v>20518</v>
      </c>
      <c r="G1758" s="45" t="s">
        <v>20519</v>
      </c>
      <c r="H1758" s="1" t="s">
        <v>42674</v>
      </c>
      <c r="I1758" s="1" t="s">
        <v>42676</v>
      </c>
    </row>
    <row r="1759" spans="1:9" x14ac:dyDescent="0.35">
      <c r="A1759" s="45">
        <v>1757</v>
      </c>
      <c r="B1759" s="45" t="s">
        <v>20523</v>
      </c>
      <c r="C1759" s="1">
        <v>2002</v>
      </c>
      <c r="D1759" s="45" t="s">
        <v>20524</v>
      </c>
      <c r="E1759" s="45" t="s">
        <v>20525</v>
      </c>
      <c r="F1759" s="45" t="s">
        <v>20526</v>
      </c>
      <c r="G1759" s="45" t="s">
        <v>20527</v>
      </c>
      <c r="H1759" s="1" t="s">
        <v>42673</v>
      </c>
    </row>
    <row r="1760" spans="1:9" x14ac:dyDescent="0.35">
      <c r="A1760" s="45">
        <v>1758</v>
      </c>
      <c r="B1760" s="45" t="s">
        <v>20531</v>
      </c>
      <c r="C1760" s="1">
        <v>2005</v>
      </c>
      <c r="D1760" s="45" t="s">
        <v>20532</v>
      </c>
      <c r="E1760" s="45" t="s">
        <v>20533</v>
      </c>
      <c r="F1760" s="45" t="s">
        <v>20534</v>
      </c>
      <c r="G1760" s="45" t="s">
        <v>20535</v>
      </c>
      <c r="H1760" s="1" t="s">
        <v>42673</v>
      </c>
    </row>
    <row r="1761" spans="1:9" x14ac:dyDescent="0.35">
      <c r="A1761" s="45">
        <v>1759</v>
      </c>
      <c r="B1761" s="45" t="s">
        <v>20539</v>
      </c>
      <c r="C1761" s="1">
        <v>2013</v>
      </c>
      <c r="D1761" s="45" t="s">
        <v>20540</v>
      </c>
      <c r="E1761" s="45" t="s">
        <v>20541</v>
      </c>
      <c r="F1761" s="45" t="s">
        <v>20542</v>
      </c>
      <c r="G1761" s="45" t="s">
        <v>20543</v>
      </c>
      <c r="H1761" s="1" t="s">
        <v>42673</v>
      </c>
      <c r="I1761" s="1" t="s">
        <v>42679</v>
      </c>
    </row>
    <row r="1762" spans="1:9" x14ac:dyDescent="0.35">
      <c r="A1762" s="45">
        <v>1760</v>
      </c>
      <c r="B1762" s="45" t="s">
        <v>20551</v>
      </c>
      <c r="C1762" s="1">
        <v>2003</v>
      </c>
      <c r="D1762" s="45" t="s">
        <v>20552</v>
      </c>
      <c r="E1762" s="45" t="s">
        <v>20553</v>
      </c>
      <c r="F1762" s="45" t="s">
        <v>20554</v>
      </c>
      <c r="G1762" s="45" t="s">
        <v>20555</v>
      </c>
      <c r="H1762" s="1" t="s">
        <v>42673</v>
      </c>
      <c r="I1762" s="1" t="s">
        <v>42677</v>
      </c>
    </row>
    <row r="1763" spans="1:9" x14ac:dyDescent="0.35">
      <c r="A1763" s="45">
        <v>1761</v>
      </c>
      <c r="B1763" s="45" t="s">
        <v>20558</v>
      </c>
      <c r="C1763" s="1">
        <v>2003</v>
      </c>
      <c r="D1763" s="45" t="s">
        <v>20559</v>
      </c>
      <c r="E1763" s="45" t="s">
        <v>20560</v>
      </c>
      <c r="F1763" s="45" t="s">
        <v>20561</v>
      </c>
      <c r="G1763" s="45" t="s">
        <v>20562</v>
      </c>
      <c r="H1763" s="1" t="s">
        <v>42673</v>
      </c>
    </row>
    <row r="1764" spans="1:9" x14ac:dyDescent="0.35">
      <c r="A1764" s="45">
        <v>1762</v>
      </c>
      <c r="B1764" s="45" t="s">
        <v>20566</v>
      </c>
      <c r="C1764" s="1">
        <v>2018</v>
      </c>
      <c r="D1764" s="45" t="s">
        <v>20567</v>
      </c>
      <c r="E1764" s="45" t="s">
        <v>20568</v>
      </c>
      <c r="F1764" s="45" t="s">
        <v>20569</v>
      </c>
      <c r="G1764" s="45"/>
      <c r="H1764" s="1" t="s">
        <v>42673</v>
      </c>
    </row>
    <row r="1765" spans="1:9" x14ac:dyDescent="0.35">
      <c r="A1765" s="45">
        <v>1763</v>
      </c>
      <c r="B1765" s="45" t="s">
        <v>20573</v>
      </c>
      <c r="C1765" s="1">
        <v>2021</v>
      </c>
      <c r="D1765" s="45" t="s">
        <v>20574</v>
      </c>
      <c r="E1765" s="45" t="s">
        <v>20575</v>
      </c>
      <c r="F1765" s="45" t="s">
        <v>20576</v>
      </c>
      <c r="G1765" s="45" t="s">
        <v>20577</v>
      </c>
      <c r="H1765" s="1" t="s">
        <v>42674</v>
      </c>
      <c r="I1765" s="1" t="s">
        <v>42676</v>
      </c>
    </row>
    <row r="1766" spans="1:9" x14ac:dyDescent="0.35">
      <c r="A1766" s="45">
        <v>1764</v>
      </c>
      <c r="B1766" s="45" t="s">
        <v>20580</v>
      </c>
      <c r="C1766" s="1">
        <v>2013</v>
      </c>
      <c r="D1766" s="45" t="s">
        <v>20581</v>
      </c>
      <c r="E1766" s="45" t="s">
        <v>20582</v>
      </c>
      <c r="F1766" s="45" t="s">
        <v>20583</v>
      </c>
      <c r="G1766" s="45" t="s">
        <v>20584</v>
      </c>
      <c r="H1766" s="1" t="s">
        <v>42674</v>
      </c>
      <c r="I1766" s="1" t="s">
        <v>42675</v>
      </c>
    </row>
    <row r="1767" spans="1:9" x14ac:dyDescent="0.35">
      <c r="A1767" s="45">
        <v>1765</v>
      </c>
      <c r="B1767" s="45" t="s">
        <v>20588</v>
      </c>
      <c r="C1767" s="1">
        <v>1992</v>
      </c>
      <c r="D1767" s="45" t="s">
        <v>20589</v>
      </c>
      <c r="E1767" s="45" t="s">
        <v>20590</v>
      </c>
      <c r="F1767" s="45" t="s">
        <v>20591</v>
      </c>
      <c r="G1767" s="45" t="s">
        <v>20592</v>
      </c>
      <c r="H1767" s="1" t="s">
        <v>42673</v>
      </c>
    </row>
    <row r="1768" spans="1:9" x14ac:dyDescent="0.35">
      <c r="A1768" s="45">
        <v>1766</v>
      </c>
      <c r="B1768" s="45" t="s">
        <v>20603</v>
      </c>
      <c r="C1768" s="1">
        <v>2008</v>
      </c>
      <c r="D1768" s="45"/>
      <c r="E1768" s="45" t="s">
        <v>20604</v>
      </c>
      <c r="F1768" s="45" t="s">
        <v>20607</v>
      </c>
      <c r="G1768" s="45" t="s">
        <v>20608</v>
      </c>
      <c r="H1768" s="1" t="s">
        <v>42673</v>
      </c>
    </row>
    <row r="1769" spans="1:9" x14ac:dyDescent="0.35">
      <c r="A1769" s="45">
        <v>1767</v>
      </c>
      <c r="B1769" s="45" t="s">
        <v>20613</v>
      </c>
      <c r="C1769" s="1">
        <v>2013</v>
      </c>
      <c r="D1769" s="45" t="s">
        <v>20614</v>
      </c>
      <c r="E1769" s="45" t="s">
        <v>20615</v>
      </c>
      <c r="F1769" s="45" t="s">
        <v>20616</v>
      </c>
      <c r="G1769" s="45" t="s">
        <v>20617</v>
      </c>
      <c r="H1769" s="1" t="s">
        <v>42673</v>
      </c>
    </row>
    <row r="1770" spans="1:9" x14ac:dyDescent="0.35">
      <c r="A1770" s="45">
        <v>1768</v>
      </c>
      <c r="B1770" s="45" t="s">
        <v>20629</v>
      </c>
      <c r="C1770" s="1">
        <v>2017</v>
      </c>
      <c r="D1770" s="45" t="s">
        <v>20630</v>
      </c>
      <c r="E1770" s="45" t="s">
        <v>20631</v>
      </c>
      <c r="F1770" s="45" t="s">
        <v>20633</v>
      </c>
      <c r="G1770" s="45" t="s">
        <v>20634</v>
      </c>
      <c r="H1770" s="1" t="s">
        <v>42673</v>
      </c>
    </row>
    <row r="1771" spans="1:9" x14ac:dyDescent="0.35">
      <c r="A1771" s="45">
        <v>1769</v>
      </c>
      <c r="B1771" s="45" t="s">
        <v>20639</v>
      </c>
      <c r="C1771" s="1">
        <v>2006</v>
      </c>
      <c r="D1771" s="45" t="s">
        <v>20640</v>
      </c>
      <c r="E1771" s="45" t="s">
        <v>20641</v>
      </c>
      <c r="F1771" s="45" t="s">
        <v>20642</v>
      </c>
      <c r="G1771" s="45" t="s">
        <v>20643</v>
      </c>
      <c r="H1771" s="1" t="s">
        <v>42673</v>
      </c>
    </row>
    <row r="1772" spans="1:9" x14ac:dyDescent="0.35">
      <c r="A1772" s="45">
        <v>1770</v>
      </c>
      <c r="B1772" s="45" t="s">
        <v>20646</v>
      </c>
      <c r="C1772" s="1">
        <v>1998</v>
      </c>
      <c r="D1772" s="45" t="s">
        <v>20647</v>
      </c>
      <c r="E1772" s="45" t="s">
        <v>20648</v>
      </c>
      <c r="F1772" s="45" t="s">
        <v>20649</v>
      </c>
      <c r="G1772" s="45" t="s">
        <v>20650</v>
      </c>
      <c r="H1772" s="1" t="s">
        <v>42673</v>
      </c>
    </row>
    <row r="1773" spans="1:9" x14ac:dyDescent="0.35">
      <c r="A1773" s="45">
        <v>1771</v>
      </c>
      <c r="B1773" s="45" t="s">
        <v>20670</v>
      </c>
      <c r="C1773" s="1">
        <v>2011</v>
      </c>
      <c r="D1773" s="45" t="s">
        <v>20671</v>
      </c>
      <c r="E1773" s="45" t="s">
        <v>20672</v>
      </c>
      <c r="F1773" s="45" t="s">
        <v>20673</v>
      </c>
      <c r="G1773" s="45" t="s">
        <v>20674</v>
      </c>
      <c r="H1773" s="1" t="s">
        <v>42673</v>
      </c>
      <c r="I1773" s="1" t="s">
        <v>42679</v>
      </c>
    </row>
    <row r="1774" spans="1:9" x14ac:dyDescent="0.35">
      <c r="A1774" s="45">
        <v>1772</v>
      </c>
      <c r="B1774" s="45" t="s">
        <v>20684</v>
      </c>
      <c r="C1774" s="1">
        <v>2022</v>
      </c>
      <c r="D1774" s="45" t="s">
        <v>20685</v>
      </c>
      <c r="E1774" s="45" t="s">
        <v>20686</v>
      </c>
      <c r="F1774" s="45" t="s">
        <v>20687</v>
      </c>
      <c r="G1774" s="45" t="s">
        <v>20688</v>
      </c>
      <c r="H1774" s="1" t="s">
        <v>42673</v>
      </c>
    </row>
    <row r="1775" spans="1:9" x14ac:dyDescent="0.35">
      <c r="A1775" s="45">
        <v>1773</v>
      </c>
      <c r="B1775" s="45" t="s">
        <v>20691</v>
      </c>
      <c r="C1775" s="1">
        <v>2022</v>
      </c>
      <c r="D1775" s="45" t="s">
        <v>20692</v>
      </c>
      <c r="E1775" s="45" t="s">
        <v>20693</v>
      </c>
      <c r="F1775" s="45" t="s">
        <v>20694</v>
      </c>
      <c r="G1775" s="45" t="s">
        <v>20695</v>
      </c>
      <c r="H1775" s="1" t="s">
        <v>42674</v>
      </c>
      <c r="I1775" s="1" t="s">
        <v>42675</v>
      </c>
    </row>
    <row r="1776" spans="1:9" x14ac:dyDescent="0.35">
      <c r="A1776" s="45">
        <v>1774</v>
      </c>
      <c r="B1776" s="45" t="s">
        <v>20718</v>
      </c>
      <c r="C1776" s="1">
        <v>2009</v>
      </c>
      <c r="D1776" s="45" t="s">
        <v>20719</v>
      </c>
      <c r="E1776" s="45" t="s">
        <v>20720</v>
      </c>
      <c r="F1776" s="45" t="s">
        <v>20721</v>
      </c>
      <c r="G1776" s="45" t="s">
        <v>20722</v>
      </c>
      <c r="H1776" s="1" t="s">
        <v>42673</v>
      </c>
      <c r="I1776" s="1" t="s">
        <v>42677</v>
      </c>
    </row>
    <row r="1777" spans="1:9" x14ac:dyDescent="0.35">
      <c r="A1777" s="45">
        <v>1775</v>
      </c>
      <c r="B1777" s="45" t="s">
        <v>20732</v>
      </c>
      <c r="C1777" s="1">
        <v>2009</v>
      </c>
      <c r="D1777" s="45" t="s">
        <v>20733</v>
      </c>
      <c r="E1777" s="45" t="s">
        <v>20734</v>
      </c>
      <c r="F1777" s="45" t="s">
        <v>20735</v>
      </c>
      <c r="G1777" s="45" t="s">
        <v>20736</v>
      </c>
      <c r="H1777" s="1" t="s">
        <v>42673</v>
      </c>
    </row>
    <row r="1778" spans="1:9" x14ac:dyDescent="0.35">
      <c r="A1778" s="45">
        <v>1776</v>
      </c>
      <c r="B1778" s="45" t="s">
        <v>20739</v>
      </c>
      <c r="C1778" s="1">
        <v>2014</v>
      </c>
      <c r="D1778" s="45" t="s">
        <v>20740</v>
      </c>
      <c r="E1778" s="45" t="s">
        <v>20741</v>
      </c>
      <c r="F1778" s="45"/>
      <c r="G1778" s="45" t="s">
        <v>20742</v>
      </c>
      <c r="H1778" s="1" t="s">
        <v>42673</v>
      </c>
    </row>
    <row r="1779" spans="1:9" x14ac:dyDescent="0.35">
      <c r="A1779" s="45">
        <v>1777</v>
      </c>
      <c r="B1779" s="45" t="s">
        <v>20752</v>
      </c>
      <c r="C1779" s="1">
        <v>2010</v>
      </c>
      <c r="D1779" s="45" t="s">
        <v>20753</v>
      </c>
      <c r="E1779" s="45" t="s">
        <v>20754</v>
      </c>
      <c r="F1779" s="45" t="s">
        <v>20755</v>
      </c>
      <c r="G1779" s="45" t="s">
        <v>20756</v>
      </c>
      <c r="H1779" s="1" t="s">
        <v>42674</v>
      </c>
      <c r="I1779" s="1" t="s">
        <v>42675</v>
      </c>
    </row>
    <row r="1780" spans="1:9" x14ac:dyDescent="0.35">
      <c r="A1780" s="45">
        <v>1778</v>
      </c>
      <c r="B1780" s="45" t="s">
        <v>20760</v>
      </c>
      <c r="C1780" s="1">
        <v>2020</v>
      </c>
      <c r="D1780" s="45" t="s">
        <v>20761</v>
      </c>
      <c r="E1780" s="45" t="s">
        <v>20762</v>
      </c>
      <c r="F1780" s="45" t="s">
        <v>20764</v>
      </c>
      <c r="G1780" s="45"/>
      <c r="H1780" s="1" t="s">
        <v>42673</v>
      </c>
    </row>
    <row r="1781" spans="1:9" x14ac:dyDescent="0.35">
      <c r="A1781" s="45">
        <v>1779</v>
      </c>
      <c r="B1781" s="45" t="s">
        <v>20775</v>
      </c>
      <c r="C1781" s="1">
        <v>2002</v>
      </c>
      <c r="D1781" s="45" t="s">
        <v>20776</v>
      </c>
      <c r="E1781" s="45" t="s">
        <v>20777</v>
      </c>
      <c r="F1781" s="45"/>
      <c r="G1781" s="45" t="s">
        <v>20778</v>
      </c>
      <c r="H1781" s="1" t="s">
        <v>42674</v>
      </c>
      <c r="I1781" s="1" t="s">
        <v>42676</v>
      </c>
    </row>
    <row r="1782" spans="1:9" x14ac:dyDescent="0.35">
      <c r="A1782" s="45">
        <v>1780</v>
      </c>
      <c r="B1782" s="45" t="s">
        <v>20787</v>
      </c>
      <c r="C1782" s="1">
        <v>2019</v>
      </c>
      <c r="D1782" s="45" t="s">
        <v>20788</v>
      </c>
      <c r="E1782" s="45" t="s">
        <v>20789</v>
      </c>
      <c r="F1782" s="45" t="s">
        <v>20790</v>
      </c>
      <c r="G1782" s="45" t="s">
        <v>20791</v>
      </c>
      <c r="H1782" s="1" t="s">
        <v>42673</v>
      </c>
    </row>
    <row r="1783" spans="1:9" x14ac:dyDescent="0.35">
      <c r="A1783" s="45">
        <v>1781</v>
      </c>
      <c r="B1783" s="45" t="s">
        <v>20795</v>
      </c>
      <c r="C1783" s="1">
        <v>1998</v>
      </c>
      <c r="D1783" s="45" t="s">
        <v>20796</v>
      </c>
      <c r="E1783" s="45" t="s">
        <v>20797</v>
      </c>
      <c r="F1783" s="45" t="s">
        <v>20798</v>
      </c>
      <c r="G1783" s="45" t="s">
        <v>20799</v>
      </c>
      <c r="H1783" s="1" t="s">
        <v>42674</v>
      </c>
      <c r="I1783" s="1" t="s">
        <v>42676</v>
      </c>
    </row>
    <row r="1784" spans="1:9" x14ac:dyDescent="0.35">
      <c r="A1784" s="45">
        <v>1782</v>
      </c>
      <c r="B1784" s="45" t="s">
        <v>20818</v>
      </c>
      <c r="C1784" s="1">
        <v>1995</v>
      </c>
      <c r="D1784" s="45" t="s">
        <v>20819</v>
      </c>
      <c r="E1784" s="45" t="s">
        <v>20820</v>
      </c>
      <c r="F1784" s="45"/>
      <c r="G1784" s="45" t="s">
        <v>20821</v>
      </c>
      <c r="H1784" s="1" t="s">
        <v>42673</v>
      </c>
    </row>
    <row r="1785" spans="1:9" x14ac:dyDescent="0.35">
      <c r="A1785" s="45">
        <v>1783</v>
      </c>
      <c r="B1785" s="45" t="s">
        <v>20823</v>
      </c>
      <c r="C1785" s="1">
        <v>2021</v>
      </c>
      <c r="D1785" s="45" t="s">
        <v>20824</v>
      </c>
      <c r="E1785" s="45" t="s">
        <v>20825</v>
      </c>
      <c r="F1785" s="45" t="s">
        <v>20826</v>
      </c>
      <c r="G1785" s="45" t="s">
        <v>20827</v>
      </c>
      <c r="H1785" s="1" t="s">
        <v>42673</v>
      </c>
    </row>
    <row r="1786" spans="1:9" x14ac:dyDescent="0.35">
      <c r="A1786" s="45">
        <v>1784</v>
      </c>
      <c r="B1786" s="45" t="s">
        <v>20839</v>
      </c>
      <c r="C1786" s="1">
        <v>1999</v>
      </c>
      <c r="D1786" s="45" t="s">
        <v>20840</v>
      </c>
      <c r="E1786" s="45" t="s">
        <v>20841</v>
      </c>
      <c r="F1786" s="45" t="s">
        <v>20842</v>
      </c>
      <c r="G1786" s="45" t="s">
        <v>20843</v>
      </c>
      <c r="H1786" s="1" t="s">
        <v>42673</v>
      </c>
    </row>
    <row r="1787" spans="1:9" x14ac:dyDescent="0.35">
      <c r="A1787" s="45">
        <v>1785</v>
      </c>
      <c r="B1787" s="45" t="s">
        <v>20847</v>
      </c>
      <c r="C1787" s="1">
        <v>2009</v>
      </c>
      <c r="D1787" s="45" t="s">
        <v>20848</v>
      </c>
      <c r="E1787" s="45" t="s">
        <v>20849</v>
      </c>
      <c r="F1787" s="45" t="s">
        <v>20850</v>
      </c>
      <c r="G1787" s="45" t="s">
        <v>20851</v>
      </c>
      <c r="H1787" s="1" t="s">
        <v>42674</v>
      </c>
      <c r="I1787" s="1" t="s">
        <v>42675</v>
      </c>
    </row>
    <row r="1788" spans="1:9" x14ac:dyDescent="0.35">
      <c r="A1788" s="45">
        <v>1786</v>
      </c>
      <c r="B1788" s="45" t="s">
        <v>20862</v>
      </c>
      <c r="C1788" s="1">
        <v>1997</v>
      </c>
      <c r="D1788" s="45" t="s">
        <v>20863</v>
      </c>
      <c r="E1788" s="45" t="s">
        <v>20864</v>
      </c>
      <c r="F1788" s="45"/>
      <c r="G1788" s="45" t="s">
        <v>20865</v>
      </c>
      <c r="H1788" s="1" t="s">
        <v>42673</v>
      </c>
      <c r="I1788" s="1" t="s">
        <v>42677</v>
      </c>
    </row>
    <row r="1789" spans="1:9" x14ac:dyDescent="0.35">
      <c r="A1789" s="45">
        <v>1787</v>
      </c>
      <c r="B1789" s="45" t="s">
        <v>20873</v>
      </c>
      <c r="C1789" s="1">
        <v>2007</v>
      </c>
      <c r="D1789" s="45" t="s">
        <v>20874</v>
      </c>
      <c r="E1789" s="45" t="s">
        <v>20875</v>
      </c>
      <c r="F1789" s="45" t="s">
        <v>20876</v>
      </c>
      <c r="G1789" s="45" t="s">
        <v>20877</v>
      </c>
      <c r="H1789" s="1" t="s">
        <v>42673</v>
      </c>
    </row>
    <row r="1790" spans="1:9" x14ac:dyDescent="0.35">
      <c r="A1790" s="45">
        <v>1788</v>
      </c>
      <c r="B1790" s="45" t="s">
        <v>20881</v>
      </c>
      <c r="C1790" s="1">
        <v>2020</v>
      </c>
      <c r="D1790" s="45" t="s">
        <v>20882</v>
      </c>
      <c r="E1790" s="45" t="s">
        <v>20883</v>
      </c>
      <c r="F1790" s="45"/>
      <c r="G1790" s="45" t="s">
        <v>20886</v>
      </c>
      <c r="H1790" s="1" t="s">
        <v>42673</v>
      </c>
    </row>
    <row r="1791" spans="1:9" x14ac:dyDescent="0.35">
      <c r="A1791" s="45">
        <v>1789</v>
      </c>
      <c r="B1791" s="45" t="s">
        <v>20892</v>
      </c>
      <c r="C1791" s="1">
        <v>2015</v>
      </c>
      <c r="D1791" s="45" t="s">
        <v>20893</v>
      </c>
      <c r="E1791" s="45" t="s">
        <v>20894</v>
      </c>
      <c r="F1791" s="45" t="s">
        <v>20895</v>
      </c>
      <c r="G1791" s="45" t="s">
        <v>20896</v>
      </c>
      <c r="H1791" s="1" t="s">
        <v>42674</v>
      </c>
      <c r="I1791" s="1" t="s">
        <v>42676</v>
      </c>
    </row>
    <row r="1792" spans="1:9" x14ac:dyDescent="0.35">
      <c r="A1792" s="45">
        <v>1790</v>
      </c>
      <c r="B1792" s="45" t="s">
        <v>20906</v>
      </c>
      <c r="C1792" s="1">
        <v>2000</v>
      </c>
      <c r="D1792" s="45" t="s">
        <v>20907</v>
      </c>
      <c r="E1792" s="45" t="s">
        <v>20908</v>
      </c>
      <c r="F1792" s="45" t="s">
        <v>20909</v>
      </c>
      <c r="G1792" s="45" t="s">
        <v>20910</v>
      </c>
      <c r="H1792" s="1" t="s">
        <v>42673</v>
      </c>
    </row>
    <row r="1793" spans="1:9" x14ac:dyDescent="0.35">
      <c r="A1793" s="45">
        <v>1791</v>
      </c>
      <c r="B1793" s="45" t="s">
        <v>20913</v>
      </c>
      <c r="C1793" s="1">
        <v>2014</v>
      </c>
      <c r="D1793" s="45" t="s">
        <v>20914</v>
      </c>
      <c r="E1793" s="45" t="s">
        <v>20915</v>
      </c>
      <c r="F1793" s="45" t="s">
        <v>20916</v>
      </c>
      <c r="G1793" s="45" t="s">
        <v>20917</v>
      </c>
      <c r="H1793" s="1" t="s">
        <v>42673</v>
      </c>
    </row>
    <row r="1794" spans="1:9" x14ac:dyDescent="0.35">
      <c r="A1794" s="45">
        <v>1792</v>
      </c>
      <c r="B1794" s="45" t="s">
        <v>20921</v>
      </c>
      <c r="C1794" s="1">
        <v>2010</v>
      </c>
      <c r="D1794" s="45" t="s">
        <v>20922</v>
      </c>
      <c r="E1794" s="45" t="s">
        <v>20923</v>
      </c>
      <c r="F1794" s="45" t="s">
        <v>20924</v>
      </c>
      <c r="G1794" s="45" t="s">
        <v>20925</v>
      </c>
      <c r="H1794" s="1" t="s">
        <v>42674</v>
      </c>
      <c r="I1794" s="1" t="s">
        <v>42675</v>
      </c>
    </row>
    <row r="1795" spans="1:9" x14ac:dyDescent="0.35">
      <c r="A1795" s="45">
        <v>1793</v>
      </c>
      <c r="B1795" s="45" t="s">
        <v>20929</v>
      </c>
      <c r="C1795" s="1">
        <v>2003</v>
      </c>
      <c r="D1795" s="45" t="s">
        <v>661</v>
      </c>
      <c r="E1795" s="45" t="s">
        <v>20930</v>
      </c>
      <c r="F1795" s="45"/>
      <c r="G1795" s="45" t="s">
        <v>20931</v>
      </c>
      <c r="H1795" s="1" t="s">
        <v>42673</v>
      </c>
    </row>
    <row r="1796" spans="1:9" x14ac:dyDescent="0.35">
      <c r="A1796" s="45">
        <v>1794</v>
      </c>
      <c r="B1796" s="45" t="s">
        <v>20940</v>
      </c>
      <c r="C1796" s="1">
        <v>2004</v>
      </c>
      <c r="D1796" s="45" t="s">
        <v>20941</v>
      </c>
      <c r="E1796" s="45" t="s">
        <v>20942</v>
      </c>
      <c r="F1796" s="45" t="s">
        <v>20943</v>
      </c>
      <c r="G1796" s="45" t="s">
        <v>20944</v>
      </c>
      <c r="H1796" s="1" t="s">
        <v>42673</v>
      </c>
    </row>
    <row r="1797" spans="1:9" x14ac:dyDescent="0.35">
      <c r="A1797" s="45">
        <v>1795</v>
      </c>
      <c r="B1797" s="45" t="s">
        <v>20948</v>
      </c>
      <c r="C1797" s="1">
        <v>2017</v>
      </c>
      <c r="D1797" s="45" t="s">
        <v>20949</v>
      </c>
      <c r="E1797" s="45" t="s">
        <v>20950</v>
      </c>
      <c r="F1797" s="45" t="s">
        <v>20951</v>
      </c>
      <c r="G1797" s="45" t="s">
        <v>20952</v>
      </c>
      <c r="H1797" s="1" t="s">
        <v>42674</v>
      </c>
      <c r="I1797" s="1" t="s">
        <v>42675</v>
      </c>
    </row>
    <row r="1798" spans="1:9" x14ac:dyDescent="0.35">
      <c r="A1798" s="45">
        <v>1796</v>
      </c>
      <c r="B1798" s="45" t="s">
        <v>20956</v>
      </c>
      <c r="C1798" s="1">
        <v>2006</v>
      </c>
      <c r="D1798" s="45" t="s">
        <v>20957</v>
      </c>
      <c r="E1798" s="45" t="s">
        <v>20958</v>
      </c>
      <c r="F1798" s="45" t="s">
        <v>20959</v>
      </c>
      <c r="G1798" s="45"/>
      <c r="H1798" s="1" t="s">
        <v>42673</v>
      </c>
    </row>
    <row r="1799" spans="1:9" x14ac:dyDescent="0.35">
      <c r="A1799" s="45">
        <v>1797</v>
      </c>
      <c r="B1799" s="45" t="s">
        <v>20975</v>
      </c>
      <c r="C1799" s="1">
        <v>2022</v>
      </c>
      <c r="D1799" s="45" t="s">
        <v>20976</v>
      </c>
      <c r="E1799" s="45" t="s">
        <v>20977</v>
      </c>
      <c r="F1799" s="45" t="s">
        <v>20978</v>
      </c>
      <c r="G1799" s="45"/>
      <c r="H1799" s="1" t="s">
        <v>42673</v>
      </c>
    </row>
    <row r="1800" spans="1:9" x14ac:dyDescent="0.35">
      <c r="A1800" s="45">
        <v>1798</v>
      </c>
      <c r="B1800" s="45" t="s">
        <v>20981</v>
      </c>
      <c r="C1800" s="1">
        <v>2017</v>
      </c>
      <c r="D1800" s="45" t="s">
        <v>20982</v>
      </c>
      <c r="E1800" s="45" t="s">
        <v>20983</v>
      </c>
      <c r="F1800" s="45" t="s">
        <v>20984</v>
      </c>
      <c r="G1800" s="45" t="s">
        <v>20985</v>
      </c>
      <c r="H1800" s="1" t="s">
        <v>42673</v>
      </c>
    </row>
    <row r="1801" spans="1:9" x14ac:dyDescent="0.35">
      <c r="A1801" s="45">
        <v>1799</v>
      </c>
      <c r="B1801" s="45" t="s">
        <v>21007</v>
      </c>
      <c r="C1801" s="1">
        <v>2012</v>
      </c>
      <c r="D1801" s="45" t="s">
        <v>21008</v>
      </c>
      <c r="E1801" s="45" t="s">
        <v>21009</v>
      </c>
      <c r="F1801" s="45" t="s">
        <v>21010</v>
      </c>
      <c r="G1801" s="45"/>
      <c r="H1801" s="1" t="s">
        <v>42673</v>
      </c>
    </row>
    <row r="1802" spans="1:9" x14ac:dyDescent="0.35">
      <c r="A1802" s="45">
        <v>1800</v>
      </c>
      <c r="B1802" s="45" t="s">
        <v>21014</v>
      </c>
      <c r="C1802" s="1">
        <v>2020</v>
      </c>
      <c r="D1802" s="45" t="s">
        <v>21015</v>
      </c>
      <c r="E1802" s="45" t="s">
        <v>21016</v>
      </c>
      <c r="F1802" s="45" t="s">
        <v>21017</v>
      </c>
      <c r="G1802" s="45" t="s">
        <v>21018</v>
      </c>
      <c r="H1802" s="1" t="s">
        <v>42674</v>
      </c>
      <c r="I1802" s="1" t="s">
        <v>42675</v>
      </c>
    </row>
    <row r="1803" spans="1:9" x14ac:dyDescent="0.35">
      <c r="A1803" s="45">
        <v>1801</v>
      </c>
      <c r="B1803" s="45" t="s">
        <v>21020</v>
      </c>
      <c r="C1803" s="1">
        <v>2007</v>
      </c>
      <c r="D1803" s="45" t="s">
        <v>21021</v>
      </c>
      <c r="E1803" s="45" t="s">
        <v>21022</v>
      </c>
      <c r="F1803" s="45" t="s">
        <v>21023</v>
      </c>
      <c r="G1803" s="45" t="s">
        <v>21024</v>
      </c>
      <c r="H1803" s="1" t="s">
        <v>42674</v>
      </c>
      <c r="I1803" s="1" t="s">
        <v>42675</v>
      </c>
    </row>
    <row r="1804" spans="1:9" x14ac:dyDescent="0.35">
      <c r="A1804" s="45">
        <v>1802</v>
      </c>
      <c r="B1804" s="45" t="s">
        <v>21036</v>
      </c>
      <c r="C1804" s="1">
        <v>1994</v>
      </c>
      <c r="D1804" s="45" t="s">
        <v>21037</v>
      </c>
      <c r="E1804" s="45" t="s">
        <v>21038</v>
      </c>
      <c r="F1804" s="45"/>
      <c r="G1804" s="45" t="s">
        <v>21039</v>
      </c>
      <c r="H1804" s="1" t="s">
        <v>42673</v>
      </c>
    </row>
    <row r="1805" spans="1:9" x14ac:dyDescent="0.35">
      <c r="A1805" s="45">
        <v>1803</v>
      </c>
      <c r="B1805" s="45" t="s">
        <v>21042</v>
      </c>
      <c r="C1805" s="1">
        <v>2016</v>
      </c>
      <c r="D1805" s="45" t="s">
        <v>21043</v>
      </c>
      <c r="E1805" s="45" t="s">
        <v>21044</v>
      </c>
      <c r="F1805" s="45" t="s">
        <v>21045</v>
      </c>
      <c r="G1805" s="45" t="s">
        <v>21046</v>
      </c>
      <c r="H1805" s="1" t="s">
        <v>42674</v>
      </c>
      <c r="I1805" s="1" t="s">
        <v>42675</v>
      </c>
    </row>
    <row r="1806" spans="1:9" x14ac:dyDescent="0.35">
      <c r="A1806" s="45">
        <v>1804</v>
      </c>
      <c r="B1806" s="45" t="s">
        <v>21050</v>
      </c>
      <c r="C1806" s="1">
        <v>2013</v>
      </c>
      <c r="D1806" s="45" t="s">
        <v>21051</v>
      </c>
      <c r="E1806" s="45" t="s">
        <v>21052</v>
      </c>
      <c r="F1806" s="45" t="s">
        <v>21053</v>
      </c>
      <c r="G1806" s="45" t="s">
        <v>21054</v>
      </c>
      <c r="H1806" s="1" t="s">
        <v>42673</v>
      </c>
    </row>
    <row r="1807" spans="1:9" x14ac:dyDescent="0.35">
      <c r="A1807" s="45">
        <v>1805</v>
      </c>
      <c r="B1807" s="45" t="s">
        <v>21057</v>
      </c>
      <c r="C1807" s="1">
        <v>2008</v>
      </c>
      <c r="D1807" s="45" t="s">
        <v>21058</v>
      </c>
      <c r="E1807" s="45" t="s">
        <v>21059</v>
      </c>
      <c r="F1807" s="45"/>
      <c r="G1807" s="45" t="s">
        <v>21060</v>
      </c>
      <c r="H1807" s="1" t="s">
        <v>42673</v>
      </c>
    </row>
    <row r="1808" spans="1:9" x14ac:dyDescent="0.35">
      <c r="A1808" s="45">
        <v>1806</v>
      </c>
      <c r="B1808" s="45" t="s">
        <v>21063</v>
      </c>
      <c r="C1808" s="1">
        <v>2010</v>
      </c>
      <c r="D1808" s="45" t="s">
        <v>21064</v>
      </c>
      <c r="E1808" s="45" t="s">
        <v>21065</v>
      </c>
      <c r="F1808" s="45" t="s">
        <v>21068</v>
      </c>
      <c r="G1808" s="45" t="s">
        <v>21069</v>
      </c>
      <c r="H1808" s="1" t="s">
        <v>42673</v>
      </c>
    </row>
    <row r="1809" spans="1:9" x14ac:dyDescent="0.35">
      <c r="A1809" s="45">
        <v>1807</v>
      </c>
      <c r="B1809" s="45" t="s">
        <v>21075</v>
      </c>
      <c r="C1809" s="1">
        <v>2013</v>
      </c>
      <c r="D1809" s="45" t="s">
        <v>21076</v>
      </c>
      <c r="E1809" s="45" t="s">
        <v>21077</v>
      </c>
      <c r="F1809" s="45" t="s">
        <v>21078</v>
      </c>
      <c r="G1809" s="45" t="s">
        <v>21079</v>
      </c>
      <c r="H1809" s="1" t="s">
        <v>42673</v>
      </c>
    </row>
    <row r="1810" spans="1:9" x14ac:dyDescent="0.35">
      <c r="A1810" s="45">
        <v>1808</v>
      </c>
      <c r="B1810" s="45" t="s">
        <v>21095</v>
      </c>
      <c r="C1810" s="1">
        <v>2003</v>
      </c>
      <c r="D1810" s="45" t="s">
        <v>21096</v>
      </c>
      <c r="E1810" s="45" t="s">
        <v>21097</v>
      </c>
      <c r="F1810" s="45" t="s">
        <v>21098</v>
      </c>
      <c r="G1810" s="45" t="s">
        <v>21099</v>
      </c>
      <c r="H1810" s="1" t="s">
        <v>42673</v>
      </c>
    </row>
    <row r="1811" spans="1:9" x14ac:dyDescent="0.35">
      <c r="A1811" s="45">
        <v>1809</v>
      </c>
      <c r="B1811" s="45" t="s">
        <v>21103</v>
      </c>
      <c r="C1811" s="1">
        <v>2011</v>
      </c>
      <c r="D1811" s="45" t="s">
        <v>21104</v>
      </c>
      <c r="E1811" s="45" t="s">
        <v>21105</v>
      </c>
      <c r="F1811" s="45" t="s">
        <v>21106</v>
      </c>
      <c r="G1811" s="45" t="s">
        <v>21107</v>
      </c>
      <c r="H1811" s="1" t="s">
        <v>42674</v>
      </c>
      <c r="I1811" s="1" t="s">
        <v>42675</v>
      </c>
    </row>
    <row r="1812" spans="1:9" x14ac:dyDescent="0.35">
      <c r="A1812" s="45">
        <v>1810</v>
      </c>
      <c r="B1812" s="45" t="s">
        <v>21111</v>
      </c>
      <c r="C1812" s="1">
        <v>1991</v>
      </c>
      <c r="D1812" s="45" t="s">
        <v>21112</v>
      </c>
      <c r="E1812" s="45" t="s">
        <v>21113</v>
      </c>
      <c r="F1812" s="45"/>
      <c r="G1812" s="45" t="s">
        <v>21114</v>
      </c>
      <c r="H1812" s="1" t="s">
        <v>42673</v>
      </c>
    </row>
    <row r="1813" spans="1:9" x14ac:dyDescent="0.35">
      <c r="A1813" s="45">
        <v>1811</v>
      </c>
      <c r="B1813" s="45" t="s">
        <v>21126</v>
      </c>
      <c r="C1813" s="1">
        <v>2014</v>
      </c>
      <c r="D1813" s="45" t="s">
        <v>21127</v>
      </c>
      <c r="E1813" s="45" t="s">
        <v>21128</v>
      </c>
      <c r="F1813" s="45" t="s">
        <v>21129</v>
      </c>
      <c r="G1813" s="45" t="s">
        <v>21130</v>
      </c>
      <c r="H1813" s="1" t="s">
        <v>42673</v>
      </c>
    </row>
    <row r="1814" spans="1:9" x14ac:dyDescent="0.35">
      <c r="A1814" s="45">
        <v>1812</v>
      </c>
      <c r="B1814" s="45" t="s">
        <v>21150</v>
      </c>
      <c r="C1814" s="1">
        <v>1997</v>
      </c>
      <c r="D1814" s="45" t="s">
        <v>21151</v>
      </c>
      <c r="E1814" s="45" t="s">
        <v>21152</v>
      </c>
      <c r="F1814" s="45" t="s">
        <v>21153</v>
      </c>
      <c r="G1814" s="45" t="s">
        <v>21154</v>
      </c>
      <c r="H1814" s="1" t="s">
        <v>42673</v>
      </c>
    </row>
    <row r="1815" spans="1:9" x14ac:dyDescent="0.35">
      <c r="A1815" s="45">
        <v>1813</v>
      </c>
      <c r="B1815" s="45" t="s">
        <v>21157</v>
      </c>
      <c r="C1815" s="1">
        <v>2019</v>
      </c>
      <c r="D1815" s="45" t="s">
        <v>21158</v>
      </c>
      <c r="E1815" s="45" t="s">
        <v>21159</v>
      </c>
      <c r="F1815" s="45" t="s">
        <v>21160</v>
      </c>
      <c r="G1815" s="45" t="s">
        <v>21161</v>
      </c>
      <c r="H1815" s="1" t="s">
        <v>42673</v>
      </c>
    </row>
    <row r="1816" spans="1:9" x14ac:dyDescent="0.35">
      <c r="A1816" s="45">
        <v>1814</v>
      </c>
      <c r="B1816" s="45" t="s">
        <v>21174</v>
      </c>
      <c r="C1816" s="1">
        <v>2022</v>
      </c>
      <c r="D1816" s="45" t="s">
        <v>21175</v>
      </c>
      <c r="E1816" s="45" t="s">
        <v>21176</v>
      </c>
      <c r="F1816" s="45" t="s">
        <v>21177</v>
      </c>
      <c r="G1816" s="45" t="s">
        <v>21178</v>
      </c>
      <c r="H1816" s="1" t="s">
        <v>42674</v>
      </c>
      <c r="I1816" s="1" t="s">
        <v>42675</v>
      </c>
    </row>
    <row r="1817" spans="1:9" x14ac:dyDescent="0.35">
      <c r="A1817" s="45">
        <v>1815</v>
      </c>
      <c r="B1817" s="45" t="s">
        <v>21181</v>
      </c>
      <c r="C1817" s="1">
        <v>2014</v>
      </c>
      <c r="D1817" s="45" t="s">
        <v>21182</v>
      </c>
      <c r="E1817" s="45" t="s">
        <v>21183</v>
      </c>
      <c r="F1817" s="45" t="s">
        <v>21184</v>
      </c>
      <c r="G1817" s="45" t="s">
        <v>21185</v>
      </c>
      <c r="H1817" s="1" t="s">
        <v>42673</v>
      </c>
    </row>
    <row r="1818" spans="1:9" x14ac:dyDescent="0.35">
      <c r="A1818" s="45">
        <v>1816</v>
      </c>
      <c r="B1818" s="45" t="s">
        <v>21201</v>
      </c>
      <c r="C1818" s="1">
        <v>2012</v>
      </c>
      <c r="D1818" s="45" t="s">
        <v>21202</v>
      </c>
      <c r="E1818" s="45" t="s">
        <v>21203</v>
      </c>
      <c r="F1818" s="45" t="s">
        <v>21206</v>
      </c>
      <c r="G1818" s="45" t="s">
        <v>21207</v>
      </c>
      <c r="H1818" s="1" t="s">
        <v>42673</v>
      </c>
    </row>
    <row r="1819" spans="1:9" x14ac:dyDescent="0.35">
      <c r="A1819" s="45">
        <v>1817</v>
      </c>
      <c r="B1819" s="45" t="s">
        <v>21227</v>
      </c>
      <c r="C1819" s="1">
        <v>2018</v>
      </c>
      <c r="D1819" s="45" t="s">
        <v>21228</v>
      </c>
      <c r="E1819" s="45" t="s">
        <v>21229</v>
      </c>
      <c r="F1819" s="45" t="s">
        <v>21230</v>
      </c>
      <c r="G1819" s="45" t="s">
        <v>21231</v>
      </c>
      <c r="H1819" s="1" t="s">
        <v>42674</v>
      </c>
      <c r="I1819" s="1" t="s">
        <v>42681</v>
      </c>
    </row>
    <row r="1820" spans="1:9" x14ac:dyDescent="0.35">
      <c r="A1820" s="45">
        <v>1818</v>
      </c>
      <c r="B1820" s="45" t="s">
        <v>21234</v>
      </c>
      <c r="C1820" s="1">
        <v>2016</v>
      </c>
      <c r="D1820" s="45" t="s">
        <v>21235</v>
      </c>
      <c r="E1820" s="45" t="s">
        <v>21236</v>
      </c>
      <c r="F1820" s="45" t="s">
        <v>21237</v>
      </c>
      <c r="G1820" s="45" t="s">
        <v>21238</v>
      </c>
      <c r="H1820" s="1" t="s">
        <v>42673</v>
      </c>
    </row>
    <row r="1821" spans="1:9" x14ac:dyDescent="0.35">
      <c r="A1821" s="45">
        <v>1819</v>
      </c>
      <c r="B1821" s="45" t="s">
        <v>21247</v>
      </c>
      <c r="C1821" s="1">
        <v>2009</v>
      </c>
      <c r="D1821" s="45" t="s">
        <v>21248</v>
      </c>
      <c r="E1821" s="45" t="s">
        <v>21249</v>
      </c>
      <c r="F1821" s="45" t="s">
        <v>21250</v>
      </c>
      <c r="G1821" s="45" t="s">
        <v>42688</v>
      </c>
      <c r="H1821" s="1" t="s">
        <v>42673</v>
      </c>
    </row>
    <row r="1822" spans="1:9" x14ac:dyDescent="0.35">
      <c r="A1822" s="45">
        <v>1820</v>
      </c>
      <c r="B1822" s="45" t="s">
        <v>21255</v>
      </c>
      <c r="C1822" s="1">
        <v>2006</v>
      </c>
      <c r="D1822" s="45" t="s">
        <v>21256</v>
      </c>
      <c r="E1822" s="45" t="s">
        <v>21257</v>
      </c>
      <c r="F1822" s="45" t="s">
        <v>21258</v>
      </c>
      <c r="G1822" s="45" t="s">
        <v>21259</v>
      </c>
      <c r="H1822" s="1" t="s">
        <v>42674</v>
      </c>
      <c r="I1822" s="1" t="s">
        <v>42675</v>
      </c>
    </row>
    <row r="1823" spans="1:9" x14ac:dyDescent="0.35">
      <c r="A1823" s="45">
        <v>1821</v>
      </c>
      <c r="B1823" s="45" t="s">
        <v>21262</v>
      </c>
      <c r="C1823" s="1">
        <v>2008</v>
      </c>
      <c r="D1823" s="45" t="s">
        <v>21263</v>
      </c>
      <c r="E1823" s="45" t="s">
        <v>21264</v>
      </c>
      <c r="F1823" s="45" t="s">
        <v>21265</v>
      </c>
      <c r="G1823" s="45" t="s">
        <v>21266</v>
      </c>
      <c r="H1823" s="1" t="s">
        <v>42673</v>
      </c>
      <c r="I1823" s="1" t="s">
        <v>42679</v>
      </c>
    </row>
    <row r="1824" spans="1:9" x14ac:dyDescent="0.35">
      <c r="A1824" s="45">
        <v>1822</v>
      </c>
      <c r="B1824" s="45" t="s">
        <v>21270</v>
      </c>
      <c r="C1824" s="1">
        <v>2021</v>
      </c>
      <c r="D1824" s="45" t="s">
        <v>21271</v>
      </c>
      <c r="E1824" s="45" t="s">
        <v>21272</v>
      </c>
      <c r="F1824" s="45" t="s">
        <v>21275</v>
      </c>
      <c r="G1824" s="45" t="s">
        <v>21276</v>
      </c>
      <c r="H1824" s="1" t="s">
        <v>42673</v>
      </c>
    </row>
    <row r="1825" spans="1:9" x14ac:dyDescent="0.35">
      <c r="A1825" s="45">
        <v>1823</v>
      </c>
      <c r="B1825" s="45" t="s">
        <v>21280</v>
      </c>
      <c r="C1825" s="1">
        <v>2013</v>
      </c>
      <c r="D1825" s="45" t="s">
        <v>21281</v>
      </c>
      <c r="E1825" s="45" t="s">
        <v>21282</v>
      </c>
      <c r="F1825" s="45" t="s">
        <v>21283</v>
      </c>
      <c r="G1825" s="45" t="s">
        <v>21284</v>
      </c>
      <c r="H1825" s="1" t="s">
        <v>42673</v>
      </c>
    </row>
    <row r="1826" spans="1:9" x14ac:dyDescent="0.35">
      <c r="A1826" s="45">
        <v>1824</v>
      </c>
      <c r="B1826" s="45" t="s">
        <v>21294</v>
      </c>
      <c r="C1826" s="1">
        <v>2006</v>
      </c>
      <c r="D1826" s="45" t="s">
        <v>21295</v>
      </c>
      <c r="E1826" s="45" t="s">
        <v>21296</v>
      </c>
      <c r="F1826" s="45" t="s">
        <v>21297</v>
      </c>
      <c r="G1826" s="45" t="s">
        <v>21298</v>
      </c>
      <c r="H1826" s="1" t="s">
        <v>42673</v>
      </c>
    </row>
    <row r="1827" spans="1:9" x14ac:dyDescent="0.35">
      <c r="A1827" s="45">
        <v>1825</v>
      </c>
      <c r="B1827" s="45" t="s">
        <v>21301</v>
      </c>
      <c r="C1827" s="1">
        <v>2007</v>
      </c>
      <c r="D1827" s="45" t="s">
        <v>21302</v>
      </c>
      <c r="E1827" s="45" t="s">
        <v>21303</v>
      </c>
      <c r="F1827" s="45" t="s">
        <v>21304</v>
      </c>
      <c r="G1827" s="45" t="s">
        <v>21305</v>
      </c>
      <c r="H1827" s="1" t="s">
        <v>42673</v>
      </c>
    </row>
    <row r="1828" spans="1:9" x14ac:dyDescent="0.35">
      <c r="A1828" s="45">
        <v>1826</v>
      </c>
      <c r="B1828" s="45" t="s">
        <v>21316</v>
      </c>
      <c r="C1828" s="1">
        <v>2009</v>
      </c>
      <c r="D1828" s="45" t="s">
        <v>21317</v>
      </c>
      <c r="E1828" s="45" t="s">
        <v>21318</v>
      </c>
      <c r="F1828" s="45" t="s">
        <v>21319</v>
      </c>
      <c r="G1828" s="45" t="s">
        <v>21320</v>
      </c>
      <c r="H1828" s="1" t="s">
        <v>42673</v>
      </c>
    </row>
    <row r="1829" spans="1:9" x14ac:dyDescent="0.35">
      <c r="A1829" s="45">
        <v>1827</v>
      </c>
      <c r="B1829" s="45" t="s">
        <v>21338</v>
      </c>
      <c r="C1829" s="1">
        <v>1996</v>
      </c>
      <c r="D1829" s="45" t="s">
        <v>21339</v>
      </c>
      <c r="E1829" s="45" t="s">
        <v>21340</v>
      </c>
      <c r="F1829" s="45" t="s">
        <v>21341</v>
      </c>
      <c r="G1829" s="45" t="s">
        <v>21342</v>
      </c>
      <c r="H1829" s="1" t="s">
        <v>42673</v>
      </c>
    </row>
    <row r="1830" spans="1:9" x14ac:dyDescent="0.35">
      <c r="A1830" s="45">
        <v>1828</v>
      </c>
      <c r="B1830" s="45" t="s">
        <v>21345</v>
      </c>
      <c r="C1830" s="1">
        <v>2010</v>
      </c>
      <c r="D1830" s="45" t="s">
        <v>21346</v>
      </c>
      <c r="E1830" s="45" t="s">
        <v>21347</v>
      </c>
      <c r="F1830" s="45" t="s">
        <v>21348</v>
      </c>
      <c r="G1830" s="45" t="s">
        <v>21349</v>
      </c>
      <c r="H1830" s="1" t="s">
        <v>42673</v>
      </c>
    </row>
    <row r="1831" spans="1:9" x14ac:dyDescent="0.35">
      <c r="A1831" s="45">
        <v>1829</v>
      </c>
      <c r="B1831" s="45" t="s">
        <v>21354</v>
      </c>
      <c r="C1831" s="1">
        <v>2013</v>
      </c>
      <c r="D1831" s="45" t="s">
        <v>21355</v>
      </c>
      <c r="E1831" s="45" t="s">
        <v>21356</v>
      </c>
      <c r="F1831" s="45" t="s">
        <v>21357</v>
      </c>
      <c r="G1831" s="45" t="s">
        <v>21358</v>
      </c>
      <c r="H1831" s="1" t="s">
        <v>42673</v>
      </c>
    </row>
    <row r="1832" spans="1:9" x14ac:dyDescent="0.35">
      <c r="A1832" s="45">
        <v>1830</v>
      </c>
      <c r="B1832" s="45" t="s">
        <v>21362</v>
      </c>
      <c r="C1832" s="1">
        <v>2014</v>
      </c>
      <c r="D1832" s="45" t="s">
        <v>661</v>
      </c>
      <c r="E1832" s="45" t="s">
        <v>21363</v>
      </c>
      <c r="F1832" s="45"/>
      <c r="G1832" s="45"/>
      <c r="H1832" s="1" t="s">
        <v>42674</v>
      </c>
      <c r="I1832" s="1" t="s">
        <v>42676</v>
      </c>
    </row>
    <row r="1833" spans="1:9" x14ac:dyDescent="0.35">
      <c r="A1833" s="45">
        <v>1831</v>
      </c>
      <c r="B1833" s="45" t="s">
        <v>21366</v>
      </c>
      <c r="C1833" s="1">
        <v>2018</v>
      </c>
      <c r="D1833" s="45" t="s">
        <v>21367</v>
      </c>
      <c r="E1833" s="45" t="s">
        <v>21368</v>
      </c>
      <c r="F1833" s="45" t="s">
        <v>21369</v>
      </c>
      <c r="G1833" s="45" t="s">
        <v>21370</v>
      </c>
      <c r="H1833" s="1" t="s">
        <v>42673</v>
      </c>
    </row>
    <row r="1834" spans="1:9" x14ac:dyDescent="0.35">
      <c r="A1834" s="45">
        <v>1832</v>
      </c>
      <c r="B1834" s="45" t="s">
        <v>21374</v>
      </c>
      <c r="C1834" s="1">
        <v>2013</v>
      </c>
      <c r="D1834" s="45" t="s">
        <v>21375</v>
      </c>
      <c r="E1834" s="45" t="s">
        <v>21376</v>
      </c>
      <c r="F1834" s="45" t="s">
        <v>21377</v>
      </c>
      <c r="G1834" s="45" t="s">
        <v>21378</v>
      </c>
      <c r="H1834" s="1" t="s">
        <v>42674</v>
      </c>
      <c r="I1834" s="1" t="s">
        <v>42675</v>
      </c>
    </row>
    <row r="1835" spans="1:9" x14ac:dyDescent="0.35">
      <c r="A1835" s="45">
        <v>1833</v>
      </c>
      <c r="B1835" s="45" t="s">
        <v>21389</v>
      </c>
      <c r="C1835" s="1">
        <v>1985</v>
      </c>
      <c r="D1835" s="45" t="s">
        <v>21390</v>
      </c>
      <c r="E1835" s="45" t="s">
        <v>21391</v>
      </c>
      <c r="F1835" s="45"/>
      <c r="G1835" s="45" t="s">
        <v>21392</v>
      </c>
      <c r="H1835" s="1" t="s">
        <v>42673</v>
      </c>
    </row>
    <row r="1836" spans="1:9" x14ac:dyDescent="0.35">
      <c r="A1836" s="45">
        <v>1834</v>
      </c>
      <c r="B1836" s="45" t="s">
        <v>21395</v>
      </c>
      <c r="C1836" s="1">
        <v>2006</v>
      </c>
      <c r="D1836" s="45" t="s">
        <v>21396</v>
      </c>
      <c r="E1836" s="45" t="s">
        <v>21397</v>
      </c>
      <c r="F1836" s="45"/>
      <c r="G1836" s="45"/>
      <c r="H1836" s="1" t="s">
        <v>42673</v>
      </c>
      <c r="I1836" s="1" t="s">
        <v>42677</v>
      </c>
    </row>
    <row r="1837" spans="1:9" x14ac:dyDescent="0.35">
      <c r="A1837" s="45">
        <v>1835</v>
      </c>
      <c r="B1837" s="45" t="s">
        <v>21416</v>
      </c>
      <c r="C1837" s="1">
        <v>2021</v>
      </c>
      <c r="D1837" s="45" t="s">
        <v>21417</v>
      </c>
      <c r="E1837" s="45" t="s">
        <v>21418</v>
      </c>
      <c r="F1837" s="45" t="s">
        <v>21419</v>
      </c>
      <c r="G1837" s="45" t="s">
        <v>21420</v>
      </c>
      <c r="H1837" s="1" t="s">
        <v>42673</v>
      </c>
    </row>
    <row r="1838" spans="1:9" x14ac:dyDescent="0.35">
      <c r="A1838" s="45">
        <v>1836</v>
      </c>
      <c r="B1838" s="45" t="s">
        <v>21425</v>
      </c>
      <c r="C1838" s="1">
        <v>2006</v>
      </c>
      <c r="D1838" s="45" t="s">
        <v>21426</v>
      </c>
      <c r="E1838" s="45" t="s">
        <v>21427</v>
      </c>
      <c r="F1838" s="45" t="s">
        <v>21428</v>
      </c>
      <c r="G1838" s="45" t="s">
        <v>21429</v>
      </c>
      <c r="H1838" s="1" t="s">
        <v>42674</v>
      </c>
      <c r="I1838" s="1" t="s">
        <v>42675</v>
      </c>
    </row>
    <row r="1839" spans="1:9" x14ac:dyDescent="0.35">
      <c r="A1839" s="45">
        <v>1837</v>
      </c>
      <c r="B1839" s="45" t="s">
        <v>21433</v>
      </c>
      <c r="C1839" s="1">
        <v>2020</v>
      </c>
      <c r="D1839" s="45" t="s">
        <v>21434</v>
      </c>
      <c r="E1839" s="45" t="s">
        <v>21435</v>
      </c>
      <c r="F1839" s="45" t="s">
        <v>21438</v>
      </c>
      <c r="G1839" s="45" t="s">
        <v>21439</v>
      </c>
      <c r="H1839" s="1" t="s">
        <v>42673</v>
      </c>
    </row>
    <row r="1840" spans="1:9" x14ac:dyDescent="0.35">
      <c r="A1840" s="45">
        <v>1838</v>
      </c>
      <c r="B1840" s="45" t="s">
        <v>21444</v>
      </c>
      <c r="C1840" s="1">
        <v>2016</v>
      </c>
      <c r="D1840" s="45" t="s">
        <v>21445</v>
      </c>
      <c r="E1840" s="45" t="s">
        <v>21446</v>
      </c>
      <c r="F1840" s="45" t="s">
        <v>21447</v>
      </c>
      <c r="G1840" s="45" t="s">
        <v>21448</v>
      </c>
      <c r="H1840" s="1" t="s">
        <v>42674</v>
      </c>
      <c r="I1840" s="1" t="s">
        <v>42675</v>
      </c>
    </row>
    <row r="1841" spans="1:9" x14ac:dyDescent="0.35">
      <c r="A1841" s="45">
        <v>1839</v>
      </c>
      <c r="B1841" s="45" t="s">
        <v>21451</v>
      </c>
      <c r="C1841" s="1">
        <v>2003</v>
      </c>
      <c r="D1841" s="45" t="s">
        <v>21452</v>
      </c>
      <c r="E1841" s="45" t="s">
        <v>21453</v>
      </c>
      <c r="F1841" s="45" t="s">
        <v>21454</v>
      </c>
      <c r="G1841" s="45" t="s">
        <v>21455</v>
      </c>
      <c r="H1841" s="1" t="s">
        <v>42674</v>
      </c>
      <c r="I1841" s="1" t="s">
        <v>42675</v>
      </c>
    </row>
    <row r="1842" spans="1:9" x14ac:dyDescent="0.35">
      <c r="A1842" s="45">
        <v>1840</v>
      </c>
      <c r="B1842" s="45" t="s">
        <v>21459</v>
      </c>
      <c r="C1842" s="1">
        <v>1997</v>
      </c>
      <c r="D1842" s="45" t="s">
        <v>21460</v>
      </c>
      <c r="E1842" s="45" t="s">
        <v>21461</v>
      </c>
      <c r="F1842" s="45"/>
      <c r="G1842" s="45" t="s">
        <v>21462</v>
      </c>
      <c r="H1842" s="1" t="s">
        <v>42673</v>
      </c>
    </row>
    <row r="1843" spans="1:9" x14ac:dyDescent="0.35">
      <c r="A1843" s="45">
        <v>1841</v>
      </c>
      <c r="B1843" s="45" t="s">
        <v>21466</v>
      </c>
      <c r="C1843" s="1">
        <v>2023</v>
      </c>
      <c r="D1843" s="45" t="s">
        <v>21467</v>
      </c>
      <c r="E1843" s="45" t="s">
        <v>21468</v>
      </c>
      <c r="F1843" s="45" t="s">
        <v>21469</v>
      </c>
      <c r="G1843" s="45" t="s">
        <v>21470</v>
      </c>
      <c r="H1843" s="1" t="s">
        <v>42673</v>
      </c>
    </row>
    <row r="1844" spans="1:9" x14ac:dyDescent="0.35">
      <c r="A1844" s="45">
        <v>1842</v>
      </c>
      <c r="B1844" s="45" t="s">
        <v>21473</v>
      </c>
      <c r="C1844" s="1">
        <v>2017</v>
      </c>
      <c r="D1844" s="45" t="s">
        <v>21474</v>
      </c>
      <c r="E1844" s="45" t="s">
        <v>21475</v>
      </c>
      <c r="F1844" s="45" t="s">
        <v>21476</v>
      </c>
      <c r="G1844" s="45" t="s">
        <v>21477</v>
      </c>
      <c r="H1844" s="1" t="s">
        <v>42673</v>
      </c>
    </row>
    <row r="1845" spans="1:9" x14ac:dyDescent="0.35">
      <c r="A1845" s="45">
        <v>1843</v>
      </c>
      <c r="B1845" s="45" t="s">
        <v>21496</v>
      </c>
      <c r="C1845" s="1">
        <v>1997</v>
      </c>
      <c r="D1845" s="45" t="s">
        <v>21497</v>
      </c>
      <c r="E1845" s="45" t="s">
        <v>21498</v>
      </c>
      <c r="F1845" s="45"/>
      <c r="G1845" s="45" t="s">
        <v>21499</v>
      </c>
      <c r="H1845" s="1" t="s">
        <v>42674</v>
      </c>
      <c r="I1845" s="1" t="s">
        <v>42676</v>
      </c>
    </row>
    <row r="1846" spans="1:9" x14ac:dyDescent="0.35">
      <c r="A1846" s="45">
        <v>1844</v>
      </c>
      <c r="B1846" s="45" t="s">
        <v>21502</v>
      </c>
      <c r="C1846" s="1">
        <v>2010</v>
      </c>
      <c r="D1846" s="45" t="s">
        <v>21503</v>
      </c>
      <c r="E1846" s="45" t="s">
        <v>21504</v>
      </c>
      <c r="F1846" s="45" t="s">
        <v>21505</v>
      </c>
      <c r="G1846" s="45" t="s">
        <v>21506</v>
      </c>
      <c r="H1846" s="1" t="s">
        <v>42673</v>
      </c>
    </row>
    <row r="1847" spans="1:9" x14ac:dyDescent="0.35">
      <c r="A1847" s="45">
        <v>1845</v>
      </c>
      <c r="B1847" s="45" t="s">
        <v>21509</v>
      </c>
      <c r="C1847" s="1">
        <v>2016</v>
      </c>
      <c r="D1847" s="45" t="s">
        <v>21510</v>
      </c>
      <c r="E1847" s="45" t="s">
        <v>21511</v>
      </c>
      <c r="F1847" s="45" t="s">
        <v>21512</v>
      </c>
      <c r="G1847" s="45"/>
      <c r="H1847" s="1" t="s">
        <v>42673</v>
      </c>
    </row>
    <row r="1848" spans="1:9" x14ac:dyDescent="0.35">
      <c r="A1848" s="45">
        <v>1846</v>
      </c>
      <c r="B1848" s="45" t="s">
        <v>21516</v>
      </c>
      <c r="C1848" s="1">
        <v>2015</v>
      </c>
      <c r="D1848" s="45" t="s">
        <v>21517</v>
      </c>
      <c r="E1848" s="45" t="s">
        <v>21518</v>
      </c>
      <c r="F1848" s="45" t="s">
        <v>21519</v>
      </c>
      <c r="G1848" s="45" t="s">
        <v>21520</v>
      </c>
      <c r="H1848" s="1" t="s">
        <v>42673</v>
      </c>
    </row>
    <row r="1849" spans="1:9" x14ac:dyDescent="0.35">
      <c r="A1849" s="45">
        <v>1847</v>
      </c>
      <c r="B1849" s="45" t="s">
        <v>21544</v>
      </c>
      <c r="C1849" s="1">
        <v>2017</v>
      </c>
      <c r="D1849" s="45" t="s">
        <v>21545</v>
      </c>
      <c r="E1849" s="45" t="s">
        <v>21546</v>
      </c>
      <c r="F1849" s="45" t="s">
        <v>21547</v>
      </c>
      <c r="G1849" s="45" t="s">
        <v>21548</v>
      </c>
      <c r="H1849" s="1" t="s">
        <v>42674</v>
      </c>
      <c r="I1849" s="1" t="s">
        <v>42675</v>
      </c>
    </row>
    <row r="1850" spans="1:9" x14ac:dyDescent="0.35">
      <c r="A1850" s="45">
        <v>1848</v>
      </c>
      <c r="B1850" s="45" t="s">
        <v>21551</v>
      </c>
      <c r="C1850" s="1">
        <v>2017</v>
      </c>
      <c r="D1850" s="45" t="s">
        <v>21552</v>
      </c>
      <c r="E1850" s="45" t="s">
        <v>21553</v>
      </c>
      <c r="F1850" s="45" t="s">
        <v>21554</v>
      </c>
      <c r="G1850" s="45" t="s">
        <v>21555</v>
      </c>
      <c r="H1850" s="1" t="s">
        <v>42673</v>
      </c>
    </row>
    <row r="1851" spans="1:9" x14ac:dyDescent="0.35">
      <c r="A1851" s="45">
        <v>1849</v>
      </c>
      <c r="B1851" s="45" t="s">
        <v>21559</v>
      </c>
      <c r="C1851" s="1">
        <v>1993</v>
      </c>
      <c r="D1851" s="45" t="s">
        <v>21560</v>
      </c>
      <c r="E1851" s="45" t="s">
        <v>14849</v>
      </c>
      <c r="F1851" s="45"/>
      <c r="G1851" s="45" t="s">
        <v>21561</v>
      </c>
      <c r="H1851" s="1" t="s">
        <v>42673</v>
      </c>
      <c r="I1851" s="1" t="s">
        <v>42679</v>
      </c>
    </row>
    <row r="1852" spans="1:9" x14ac:dyDescent="0.35">
      <c r="A1852" s="45">
        <v>1850</v>
      </c>
      <c r="B1852" s="45" t="s">
        <v>21573</v>
      </c>
      <c r="C1852" s="1">
        <v>2021</v>
      </c>
      <c r="D1852" s="45" t="s">
        <v>21574</v>
      </c>
      <c r="E1852" s="45" t="s">
        <v>21575</v>
      </c>
      <c r="F1852" s="45" t="s">
        <v>21576</v>
      </c>
      <c r="G1852" s="45" t="s">
        <v>21577</v>
      </c>
      <c r="H1852" s="1" t="s">
        <v>42673</v>
      </c>
      <c r="I1852" s="1" t="s">
        <v>42679</v>
      </c>
    </row>
    <row r="1853" spans="1:9" x14ac:dyDescent="0.35">
      <c r="A1853" s="45">
        <v>1851</v>
      </c>
      <c r="B1853" s="45" t="s">
        <v>21581</v>
      </c>
      <c r="C1853" s="1">
        <v>2011</v>
      </c>
      <c r="D1853" s="45" t="s">
        <v>21582</v>
      </c>
      <c r="E1853" s="45" t="s">
        <v>21583</v>
      </c>
      <c r="F1853" s="45" t="s">
        <v>21584</v>
      </c>
      <c r="G1853" s="45" t="s">
        <v>21585</v>
      </c>
      <c r="H1853" s="1" t="s">
        <v>42674</v>
      </c>
      <c r="I1853" s="1" t="s">
        <v>42675</v>
      </c>
    </row>
    <row r="1854" spans="1:9" x14ac:dyDescent="0.35">
      <c r="A1854" s="45">
        <v>1852</v>
      </c>
      <c r="B1854" s="45" t="s">
        <v>21589</v>
      </c>
      <c r="C1854" s="1">
        <v>2018</v>
      </c>
      <c r="D1854" s="45" t="s">
        <v>21590</v>
      </c>
      <c r="E1854" s="45" t="s">
        <v>21591</v>
      </c>
      <c r="F1854" s="45" t="s">
        <v>21592</v>
      </c>
      <c r="G1854" s="45" t="s">
        <v>21593</v>
      </c>
      <c r="H1854" s="1" t="s">
        <v>42674</v>
      </c>
      <c r="I1854" s="1" t="s">
        <v>42675</v>
      </c>
    </row>
    <row r="1855" spans="1:9" x14ac:dyDescent="0.35">
      <c r="A1855" s="45">
        <v>1853</v>
      </c>
      <c r="B1855" s="45" t="s">
        <v>21597</v>
      </c>
      <c r="C1855" s="1">
        <v>2021</v>
      </c>
      <c r="D1855" s="45" t="s">
        <v>21598</v>
      </c>
      <c r="E1855" s="45" t="s">
        <v>21599</v>
      </c>
      <c r="F1855" s="45" t="s">
        <v>21600</v>
      </c>
      <c r="G1855" s="45" t="s">
        <v>21601</v>
      </c>
      <c r="H1855" s="1" t="s">
        <v>42673</v>
      </c>
    </row>
    <row r="1856" spans="1:9" x14ac:dyDescent="0.35">
      <c r="A1856" s="45">
        <v>1854</v>
      </c>
      <c r="B1856" s="45" t="s">
        <v>21604</v>
      </c>
      <c r="C1856" s="1">
        <v>1988</v>
      </c>
      <c r="D1856" s="45" t="s">
        <v>21605</v>
      </c>
      <c r="E1856" s="45" t="s">
        <v>21606</v>
      </c>
      <c r="F1856" s="45" t="s">
        <v>21607</v>
      </c>
      <c r="G1856" s="45" t="s">
        <v>21608</v>
      </c>
      <c r="H1856" s="1" t="s">
        <v>42673</v>
      </c>
    </row>
    <row r="1857" spans="1:9" x14ac:dyDescent="0.35">
      <c r="A1857" s="45">
        <v>1855</v>
      </c>
      <c r="B1857" s="45" t="s">
        <v>21612</v>
      </c>
      <c r="C1857" s="1">
        <v>2001</v>
      </c>
      <c r="D1857" s="45" t="s">
        <v>21613</v>
      </c>
      <c r="E1857" s="45" t="s">
        <v>21614</v>
      </c>
      <c r="F1857" s="45" t="s">
        <v>21615</v>
      </c>
      <c r="G1857" s="45" t="s">
        <v>21616</v>
      </c>
      <c r="H1857" s="1" t="s">
        <v>42673</v>
      </c>
    </row>
    <row r="1858" spans="1:9" x14ac:dyDescent="0.35">
      <c r="A1858" s="45">
        <v>1856</v>
      </c>
      <c r="B1858" s="45" t="s">
        <v>21621</v>
      </c>
      <c r="C1858" s="1">
        <v>2013</v>
      </c>
      <c r="D1858" s="45" t="s">
        <v>21622</v>
      </c>
      <c r="E1858" s="45" t="s">
        <v>21623</v>
      </c>
      <c r="F1858" s="45" t="s">
        <v>21624</v>
      </c>
      <c r="G1858" s="45" t="s">
        <v>21625</v>
      </c>
      <c r="H1858" s="1" t="s">
        <v>42673</v>
      </c>
    </row>
    <row r="1859" spans="1:9" x14ac:dyDescent="0.35">
      <c r="A1859" s="45">
        <v>1857</v>
      </c>
      <c r="B1859" s="45" t="s">
        <v>21629</v>
      </c>
      <c r="C1859" s="1">
        <v>2002</v>
      </c>
      <c r="D1859" s="45" t="s">
        <v>21630</v>
      </c>
      <c r="E1859" s="45" t="s">
        <v>21631</v>
      </c>
      <c r="F1859" s="45" t="s">
        <v>21632</v>
      </c>
      <c r="G1859" s="45" t="s">
        <v>21633</v>
      </c>
      <c r="H1859" s="1" t="s">
        <v>42674</v>
      </c>
      <c r="I1859" s="1" t="s">
        <v>42676</v>
      </c>
    </row>
    <row r="1860" spans="1:9" x14ac:dyDescent="0.35">
      <c r="A1860" s="45">
        <v>1858</v>
      </c>
      <c r="B1860" s="45" t="s">
        <v>21637</v>
      </c>
      <c r="C1860" s="1">
        <v>2008</v>
      </c>
      <c r="D1860" s="45" t="s">
        <v>21638</v>
      </c>
      <c r="E1860" s="45" t="s">
        <v>21639</v>
      </c>
      <c r="F1860" s="45" t="s">
        <v>21641</v>
      </c>
      <c r="G1860" s="45" t="s">
        <v>21642</v>
      </c>
      <c r="H1860" s="1" t="s">
        <v>42673</v>
      </c>
    </row>
    <row r="1861" spans="1:9" x14ac:dyDescent="0.35">
      <c r="A1861" s="45">
        <v>1859</v>
      </c>
      <c r="B1861" s="45" t="s">
        <v>21646</v>
      </c>
      <c r="C1861" s="1">
        <v>2012</v>
      </c>
      <c r="D1861" s="45" t="s">
        <v>21647</v>
      </c>
      <c r="E1861" s="45" t="s">
        <v>21648</v>
      </c>
      <c r="F1861" s="45" t="s">
        <v>21649</v>
      </c>
      <c r="G1861" s="45" t="s">
        <v>21650</v>
      </c>
      <c r="H1861" s="1" t="s">
        <v>42673</v>
      </c>
    </row>
    <row r="1862" spans="1:9" x14ac:dyDescent="0.35">
      <c r="A1862" s="45">
        <v>1860</v>
      </c>
      <c r="B1862" s="45" t="s">
        <v>21654</v>
      </c>
      <c r="C1862" s="1">
        <v>2004</v>
      </c>
      <c r="D1862" s="45" t="s">
        <v>21655</v>
      </c>
      <c r="E1862" s="45" t="s">
        <v>21656</v>
      </c>
      <c r="F1862" s="45" t="s">
        <v>21657</v>
      </c>
      <c r="G1862" s="45" t="s">
        <v>21658</v>
      </c>
      <c r="H1862" s="1" t="s">
        <v>42673</v>
      </c>
    </row>
    <row r="1863" spans="1:9" x14ac:dyDescent="0.35">
      <c r="A1863" s="45">
        <v>1861</v>
      </c>
      <c r="B1863" s="45" t="s">
        <v>21682</v>
      </c>
      <c r="C1863" s="1">
        <v>2015</v>
      </c>
      <c r="D1863" s="45" t="s">
        <v>21683</v>
      </c>
      <c r="E1863" s="45" t="s">
        <v>21684</v>
      </c>
      <c r="F1863" s="45" t="s">
        <v>21686</v>
      </c>
      <c r="G1863" s="45" t="s">
        <v>21687</v>
      </c>
      <c r="H1863" s="1" t="s">
        <v>42673</v>
      </c>
    </row>
    <row r="1864" spans="1:9" x14ac:dyDescent="0.35">
      <c r="A1864" s="45">
        <v>1862</v>
      </c>
      <c r="B1864" s="45" t="s">
        <v>21697</v>
      </c>
      <c r="C1864" s="1">
        <v>2016</v>
      </c>
      <c r="D1864" s="45" t="s">
        <v>21698</v>
      </c>
      <c r="E1864" s="45" t="s">
        <v>21699</v>
      </c>
      <c r="F1864" s="45" t="s">
        <v>21700</v>
      </c>
      <c r="G1864" s="45"/>
      <c r="H1864" s="1" t="s">
        <v>42673</v>
      </c>
    </row>
    <row r="1865" spans="1:9" x14ac:dyDescent="0.35">
      <c r="A1865" s="45">
        <v>1863</v>
      </c>
      <c r="B1865" s="45" t="s">
        <v>21704</v>
      </c>
      <c r="C1865" s="1">
        <v>2019</v>
      </c>
      <c r="D1865" s="45" t="s">
        <v>21705</v>
      </c>
      <c r="E1865" s="45" t="s">
        <v>21706</v>
      </c>
      <c r="F1865" s="45" t="s">
        <v>21707</v>
      </c>
      <c r="G1865" s="45" t="s">
        <v>21708</v>
      </c>
      <c r="H1865" s="1" t="s">
        <v>42673</v>
      </c>
    </row>
    <row r="1866" spans="1:9" x14ac:dyDescent="0.35">
      <c r="A1866" s="45">
        <v>1864</v>
      </c>
      <c r="B1866" s="45" t="s">
        <v>21711</v>
      </c>
      <c r="C1866" s="1">
        <v>2010</v>
      </c>
      <c r="D1866" s="45" t="s">
        <v>21712</v>
      </c>
      <c r="E1866" s="45" t="s">
        <v>21713</v>
      </c>
      <c r="F1866" s="45" t="s">
        <v>21714</v>
      </c>
      <c r="G1866" s="45"/>
      <c r="H1866" s="1" t="s">
        <v>42674</v>
      </c>
      <c r="I1866" s="1" t="s">
        <v>42676</v>
      </c>
    </row>
    <row r="1867" spans="1:9" x14ac:dyDescent="0.35">
      <c r="A1867" s="45">
        <v>1865</v>
      </c>
      <c r="B1867" s="45" t="s">
        <v>21717</v>
      </c>
      <c r="C1867" s="1">
        <v>2003</v>
      </c>
      <c r="D1867" s="45" t="s">
        <v>21718</v>
      </c>
      <c r="E1867" s="45" t="s">
        <v>21719</v>
      </c>
      <c r="F1867" s="45"/>
      <c r="G1867" s="45" t="s">
        <v>21720</v>
      </c>
      <c r="H1867" s="1" t="s">
        <v>42673</v>
      </c>
    </row>
    <row r="1868" spans="1:9" x14ac:dyDescent="0.35">
      <c r="A1868" s="45">
        <v>1866</v>
      </c>
      <c r="B1868" s="45" t="s">
        <v>21722</v>
      </c>
      <c r="C1868" s="1">
        <v>1998</v>
      </c>
      <c r="D1868" s="45" t="s">
        <v>21723</v>
      </c>
      <c r="E1868" s="45" t="s">
        <v>21724</v>
      </c>
      <c r="F1868" s="45" t="s">
        <v>21725</v>
      </c>
      <c r="G1868" s="45" t="s">
        <v>21726</v>
      </c>
      <c r="H1868" s="1" t="s">
        <v>42673</v>
      </c>
    </row>
    <row r="1869" spans="1:9" x14ac:dyDescent="0.35">
      <c r="A1869" s="45">
        <v>1867</v>
      </c>
      <c r="B1869" s="45" t="s">
        <v>21730</v>
      </c>
      <c r="C1869" s="1">
        <v>2022</v>
      </c>
      <c r="D1869" s="45" t="s">
        <v>21731</v>
      </c>
      <c r="E1869" s="45" t="s">
        <v>21732</v>
      </c>
      <c r="F1869" s="45" t="s">
        <v>21735</v>
      </c>
      <c r="G1869" s="45" t="s">
        <v>21736</v>
      </c>
      <c r="H1869" s="1" t="s">
        <v>42674</v>
      </c>
      <c r="I1869" s="1" t="s">
        <v>42675</v>
      </c>
    </row>
    <row r="1870" spans="1:9" x14ac:dyDescent="0.35">
      <c r="A1870" s="45">
        <v>1868</v>
      </c>
      <c r="B1870" s="45" t="s">
        <v>21740</v>
      </c>
      <c r="C1870" s="1">
        <v>2021</v>
      </c>
      <c r="D1870" s="45" t="s">
        <v>21741</v>
      </c>
      <c r="E1870" s="45" t="s">
        <v>21742</v>
      </c>
      <c r="F1870" s="45" t="s">
        <v>21743</v>
      </c>
      <c r="G1870" s="45" t="s">
        <v>21744</v>
      </c>
      <c r="H1870" s="1" t="s">
        <v>42674</v>
      </c>
      <c r="I1870" s="1" t="s">
        <v>42675</v>
      </c>
    </row>
    <row r="1871" spans="1:9" x14ac:dyDescent="0.35">
      <c r="A1871" s="45">
        <v>1869</v>
      </c>
      <c r="B1871" s="45" t="s">
        <v>21775</v>
      </c>
      <c r="C1871" s="1">
        <v>1995</v>
      </c>
      <c r="D1871" s="45" t="s">
        <v>21776</v>
      </c>
      <c r="E1871" s="45" t="s">
        <v>21777</v>
      </c>
      <c r="F1871" s="45"/>
      <c r="G1871" s="45" t="s">
        <v>21779</v>
      </c>
      <c r="H1871" s="1" t="s">
        <v>42673</v>
      </c>
    </row>
    <row r="1872" spans="1:9" x14ac:dyDescent="0.35">
      <c r="A1872" s="45">
        <v>1870</v>
      </c>
      <c r="B1872" s="45" t="s">
        <v>21796</v>
      </c>
      <c r="C1872" s="1">
        <v>2021</v>
      </c>
      <c r="D1872" s="45" t="s">
        <v>21797</v>
      </c>
      <c r="E1872" s="45" t="s">
        <v>21798</v>
      </c>
      <c r="F1872" s="45" t="s">
        <v>21801</v>
      </c>
      <c r="G1872" s="45" t="s">
        <v>21802</v>
      </c>
      <c r="H1872" s="1" t="s">
        <v>42673</v>
      </c>
    </row>
    <row r="1873" spans="1:9" x14ac:dyDescent="0.35">
      <c r="A1873" s="45">
        <v>1871</v>
      </c>
      <c r="B1873" s="45" t="s">
        <v>21816</v>
      </c>
      <c r="C1873" s="1">
        <v>2023</v>
      </c>
      <c r="D1873" s="45" t="s">
        <v>21817</v>
      </c>
      <c r="E1873" s="45" t="s">
        <v>21818</v>
      </c>
      <c r="F1873" s="45" t="s">
        <v>21819</v>
      </c>
      <c r="G1873" s="45" t="s">
        <v>21820</v>
      </c>
      <c r="H1873" s="1" t="s">
        <v>42674</v>
      </c>
      <c r="I1873" s="1" t="s">
        <v>42675</v>
      </c>
    </row>
    <row r="1874" spans="1:9" x14ac:dyDescent="0.35">
      <c r="A1874" s="45">
        <v>1872</v>
      </c>
      <c r="B1874" s="45" t="s">
        <v>21831</v>
      </c>
      <c r="C1874" s="1">
        <v>2000</v>
      </c>
      <c r="D1874" s="45" t="s">
        <v>21832</v>
      </c>
      <c r="E1874" s="45" t="s">
        <v>21833</v>
      </c>
      <c r="F1874" s="45" t="s">
        <v>21834</v>
      </c>
      <c r="G1874" s="45" t="s">
        <v>21835</v>
      </c>
      <c r="H1874" s="1" t="s">
        <v>42673</v>
      </c>
      <c r="I1874" s="1" t="s">
        <v>42677</v>
      </c>
    </row>
    <row r="1875" spans="1:9" x14ac:dyDescent="0.35">
      <c r="A1875" s="45">
        <v>1873</v>
      </c>
      <c r="B1875" s="45" t="s">
        <v>21839</v>
      </c>
      <c r="C1875" s="1">
        <v>2017</v>
      </c>
      <c r="D1875" s="45" t="s">
        <v>21840</v>
      </c>
      <c r="E1875" s="45" t="s">
        <v>21841</v>
      </c>
      <c r="F1875" s="45" t="s">
        <v>21842</v>
      </c>
      <c r="G1875" s="45" t="s">
        <v>21843</v>
      </c>
      <c r="H1875" s="1" t="s">
        <v>42673</v>
      </c>
    </row>
    <row r="1876" spans="1:9" x14ac:dyDescent="0.35">
      <c r="A1876" s="45">
        <v>1874</v>
      </c>
      <c r="B1876" s="45" t="s">
        <v>21846</v>
      </c>
      <c r="C1876" s="1">
        <v>2021</v>
      </c>
      <c r="D1876" s="45" t="s">
        <v>21847</v>
      </c>
      <c r="E1876" s="45" t="s">
        <v>42689</v>
      </c>
      <c r="F1876" s="45" t="s">
        <v>21849</v>
      </c>
      <c r="G1876" s="45" t="s">
        <v>21850</v>
      </c>
      <c r="H1876" s="1" t="s">
        <v>42673</v>
      </c>
    </row>
    <row r="1877" spans="1:9" x14ac:dyDescent="0.35">
      <c r="A1877" s="45">
        <v>1875</v>
      </c>
      <c r="B1877" s="45" t="s">
        <v>21873</v>
      </c>
      <c r="C1877" s="1">
        <v>2007</v>
      </c>
      <c r="D1877" s="45" t="s">
        <v>21874</v>
      </c>
      <c r="E1877" s="45" t="s">
        <v>21875</v>
      </c>
      <c r="F1877" s="45" t="s">
        <v>21876</v>
      </c>
      <c r="G1877" s="45" t="s">
        <v>21877</v>
      </c>
      <c r="H1877" s="1" t="s">
        <v>42673</v>
      </c>
    </row>
    <row r="1878" spans="1:9" x14ac:dyDescent="0.35">
      <c r="A1878" s="45">
        <v>1876</v>
      </c>
      <c r="B1878" s="45" t="s">
        <v>21889</v>
      </c>
      <c r="C1878" s="1">
        <v>1989</v>
      </c>
      <c r="D1878" s="45" t="s">
        <v>21890</v>
      </c>
      <c r="E1878" s="45" t="s">
        <v>21891</v>
      </c>
      <c r="F1878" s="45" t="s">
        <v>21892</v>
      </c>
      <c r="G1878" s="45" t="s">
        <v>21893</v>
      </c>
      <c r="H1878" s="1" t="s">
        <v>42673</v>
      </c>
    </row>
    <row r="1879" spans="1:9" x14ac:dyDescent="0.35">
      <c r="A1879" s="45">
        <v>1877</v>
      </c>
      <c r="B1879" s="45" t="s">
        <v>21898</v>
      </c>
      <c r="C1879" s="1">
        <v>2019</v>
      </c>
      <c r="D1879" s="45" t="s">
        <v>21899</v>
      </c>
      <c r="E1879" s="45" t="s">
        <v>21900</v>
      </c>
      <c r="F1879" s="45" t="s">
        <v>21903</v>
      </c>
      <c r="G1879" s="45" t="s">
        <v>21904</v>
      </c>
      <c r="H1879" s="1" t="s">
        <v>42673</v>
      </c>
    </row>
    <row r="1880" spans="1:9" x14ac:dyDescent="0.35">
      <c r="A1880" s="45">
        <v>1878</v>
      </c>
      <c r="B1880" s="45" t="s">
        <v>21909</v>
      </c>
      <c r="C1880" s="1">
        <v>2022</v>
      </c>
      <c r="D1880" s="45" t="s">
        <v>21910</v>
      </c>
      <c r="E1880" s="45" t="s">
        <v>21911</v>
      </c>
      <c r="F1880" s="45" t="s">
        <v>21912</v>
      </c>
      <c r="G1880" s="45" t="s">
        <v>21913</v>
      </c>
      <c r="H1880" s="1" t="s">
        <v>42673</v>
      </c>
    </row>
    <row r="1881" spans="1:9" x14ac:dyDescent="0.35">
      <c r="A1881" s="45">
        <v>1879</v>
      </c>
      <c r="B1881" s="45" t="s">
        <v>21918</v>
      </c>
      <c r="C1881" s="1">
        <v>2023</v>
      </c>
      <c r="D1881" s="45" t="s">
        <v>21919</v>
      </c>
      <c r="E1881" s="45" t="s">
        <v>21920</v>
      </c>
      <c r="F1881" s="45" t="s">
        <v>21921</v>
      </c>
      <c r="G1881" s="45" t="s">
        <v>21922</v>
      </c>
      <c r="H1881" s="1" t="s">
        <v>42673</v>
      </c>
    </row>
    <row r="1882" spans="1:9" x14ac:dyDescent="0.35">
      <c r="A1882" s="45">
        <v>1880</v>
      </c>
      <c r="B1882" s="45" t="s">
        <v>21926</v>
      </c>
      <c r="C1882" s="1">
        <v>2020</v>
      </c>
      <c r="D1882" s="45" t="s">
        <v>21927</v>
      </c>
      <c r="E1882" s="45" t="s">
        <v>21928</v>
      </c>
      <c r="F1882" s="45" t="s">
        <v>21930</v>
      </c>
      <c r="G1882" s="45"/>
      <c r="H1882" s="1" t="s">
        <v>42673</v>
      </c>
    </row>
    <row r="1883" spans="1:9" x14ac:dyDescent="0.35">
      <c r="A1883" s="45">
        <v>1881</v>
      </c>
      <c r="B1883" s="45" t="s">
        <v>21934</v>
      </c>
      <c r="C1883" s="1">
        <v>2018</v>
      </c>
      <c r="D1883" s="45" t="s">
        <v>21935</v>
      </c>
      <c r="E1883" s="45" t="s">
        <v>21936</v>
      </c>
      <c r="F1883" s="45" t="s">
        <v>21937</v>
      </c>
      <c r="G1883" s="45" t="s">
        <v>21938</v>
      </c>
      <c r="H1883" s="1" t="s">
        <v>42674</v>
      </c>
      <c r="I1883" s="1" t="s">
        <v>42681</v>
      </c>
    </row>
    <row r="1884" spans="1:9" x14ac:dyDescent="0.35">
      <c r="A1884" s="45">
        <v>1882</v>
      </c>
      <c r="B1884" s="45" t="s">
        <v>21942</v>
      </c>
      <c r="C1884" s="1">
        <v>2015</v>
      </c>
      <c r="D1884" s="45" t="s">
        <v>21943</v>
      </c>
      <c r="E1884" s="45" t="s">
        <v>21944</v>
      </c>
      <c r="F1884" s="45" t="s">
        <v>21945</v>
      </c>
      <c r="G1884" s="45" t="s">
        <v>21946</v>
      </c>
      <c r="H1884" s="1" t="s">
        <v>42673</v>
      </c>
    </row>
    <row r="1885" spans="1:9" x14ac:dyDescent="0.35">
      <c r="A1885" s="45">
        <v>1883</v>
      </c>
      <c r="B1885" s="45" t="s">
        <v>21972</v>
      </c>
      <c r="C1885" s="1">
        <v>2014</v>
      </c>
      <c r="D1885" s="45" t="s">
        <v>21973</v>
      </c>
      <c r="E1885" s="45" t="s">
        <v>21974</v>
      </c>
      <c r="F1885" s="45" t="s">
        <v>21975</v>
      </c>
      <c r="G1885" s="45" t="s">
        <v>21976</v>
      </c>
      <c r="H1885" s="1" t="s">
        <v>42673</v>
      </c>
    </row>
    <row r="1886" spans="1:9" x14ac:dyDescent="0.35">
      <c r="A1886" s="45">
        <v>1884</v>
      </c>
      <c r="B1886" s="45" t="s">
        <v>21980</v>
      </c>
      <c r="C1886" s="1">
        <v>2010</v>
      </c>
      <c r="D1886" s="45" t="s">
        <v>21981</v>
      </c>
      <c r="E1886" s="45" t="s">
        <v>21982</v>
      </c>
      <c r="F1886" s="45" t="s">
        <v>21983</v>
      </c>
      <c r="G1886" s="45" t="s">
        <v>21984</v>
      </c>
      <c r="H1886" s="1" t="s">
        <v>42673</v>
      </c>
    </row>
    <row r="1887" spans="1:9" x14ac:dyDescent="0.35">
      <c r="A1887" s="45">
        <v>1885</v>
      </c>
      <c r="B1887" s="45" t="s">
        <v>21994</v>
      </c>
      <c r="C1887" s="1">
        <v>2001</v>
      </c>
      <c r="D1887" s="45" t="s">
        <v>21995</v>
      </c>
      <c r="E1887" s="45" t="s">
        <v>21996</v>
      </c>
      <c r="F1887" s="45" t="s">
        <v>21997</v>
      </c>
      <c r="G1887" s="45" t="s">
        <v>21998</v>
      </c>
      <c r="H1887" s="1" t="s">
        <v>42673</v>
      </c>
    </row>
    <row r="1888" spans="1:9" x14ac:dyDescent="0.35">
      <c r="A1888" s="45">
        <v>1886</v>
      </c>
      <c r="B1888" s="45" t="s">
        <v>22002</v>
      </c>
      <c r="C1888" s="1">
        <v>2011</v>
      </c>
      <c r="D1888" s="45" t="s">
        <v>22003</v>
      </c>
      <c r="E1888" s="45" t="s">
        <v>22004</v>
      </c>
      <c r="F1888" s="45" t="s">
        <v>22005</v>
      </c>
      <c r="G1888" s="45" t="s">
        <v>22006</v>
      </c>
      <c r="H1888" s="1" t="s">
        <v>42674</v>
      </c>
      <c r="I1888" s="1" t="s">
        <v>42681</v>
      </c>
    </row>
    <row r="1889" spans="1:9" x14ac:dyDescent="0.35">
      <c r="A1889" s="45">
        <v>1887</v>
      </c>
      <c r="B1889" s="45" t="s">
        <v>22011</v>
      </c>
      <c r="C1889" s="1">
        <v>2010</v>
      </c>
      <c r="D1889" s="45" t="s">
        <v>22012</v>
      </c>
      <c r="E1889" s="45" t="s">
        <v>22013</v>
      </c>
      <c r="F1889" s="45"/>
      <c r="G1889" s="45"/>
      <c r="H1889" s="1" t="s">
        <v>42673</v>
      </c>
    </row>
    <row r="1890" spans="1:9" x14ac:dyDescent="0.35">
      <c r="A1890" s="45">
        <v>1888</v>
      </c>
      <c r="B1890" s="45" t="s">
        <v>22023</v>
      </c>
      <c r="C1890" s="1">
        <v>1992</v>
      </c>
      <c r="D1890" s="45" t="s">
        <v>22024</v>
      </c>
      <c r="E1890" s="45" t="s">
        <v>22025</v>
      </c>
      <c r="F1890" s="45" t="s">
        <v>22026</v>
      </c>
      <c r="G1890" s="45" t="s">
        <v>22027</v>
      </c>
      <c r="H1890" s="1" t="s">
        <v>42674</v>
      </c>
      <c r="I1890" s="1" t="s">
        <v>42675</v>
      </c>
    </row>
    <row r="1891" spans="1:9" x14ac:dyDescent="0.35">
      <c r="A1891" s="45">
        <v>1889</v>
      </c>
      <c r="B1891" s="45" t="s">
        <v>22032</v>
      </c>
      <c r="C1891" s="1">
        <v>2002</v>
      </c>
      <c r="D1891" s="45" t="s">
        <v>22033</v>
      </c>
      <c r="E1891" s="45" t="s">
        <v>22034</v>
      </c>
      <c r="F1891" s="45" t="s">
        <v>22035</v>
      </c>
      <c r="G1891" s="45"/>
      <c r="H1891" s="1" t="s">
        <v>42674</v>
      </c>
      <c r="I1891" s="1" t="s">
        <v>42675</v>
      </c>
    </row>
    <row r="1892" spans="1:9" x14ac:dyDescent="0.35">
      <c r="A1892" s="45">
        <v>1890</v>
      </c>
      <c r="B1892" s="45" t="s">
        <v>22038</v>
      </c>
      <c r="C1892" s="1">
        <v>2004</v>
      </c>
      <c r="D1892" s="45" t="s">
        <v>22039</v>
      </c>
      <c r="E1892" s="45" t="s">
        <v>22040</v>
      </c>
      <c r="F1892" s="45"/>
      <c r="G1892" s="45" t="s">
        <v>22043</v>
      </c>
      <c r="H1892" s="1" t="s">
        <v>42673</v>
      </c>
    </row>
    <row r="1893" spans="1:9" x14ac:dyDescent="0.35">
      <c r="A1893" s="45">
        <v>1891</v>
      </c>
      <c r="B1893" s="45" t="s">
        <v>22063</v>
      </c>
      <c r="C1893" s="1">
        <v>2004</v>
      </c>
      <c r="D1893" s="45" t="s">
        <v>22064</v>
      </c>
      <c r="E1893" s="45" t="s">
        <v>22065</v>
      </c>
      <c r="F1893" s="45" t="s">
        <v>22066</v>
      </c>
      <c r="G1893" s="45" t="s">
        <v>22067</v>
      </c>
      <c r="H1893" s="1" t="s">
        <v>42674</v>
      </c>
      <c r="I1893" s="1" t="s">
        <v>42675</v>
      </c>
    </row>
    <row r="1894" spans="1:9" x14ac:dyDescent="0.35">
      <c r="A1894" s="45">
        <v>1892</v>
      </c>
      <c r="B1894" s="45" t="s">
        <v>22071</v>
      </c>
      <c r="C1894" s="1">
        <v>2013</v>
      </c>
      <c r="D1894" s="45" t="s">
        <v>22072</v>
      </c>
      <c r="E1894" s="45" t="s">
        <v>22073</v>
      </c>
      <c r="F1894" s="45" t="s">
        <v>22074</v>
      </c>
      <c r="G1894" s="45" t="s">
        <v>22075</v>
      </c>
      <c r="H1894" s="1" t="s">
        <v>42673</v>
      </c>
    </row>
    <row r="1895" spans="1:9" x14ac:dyDescent="0.35">
      <c r="A1895" s="45">
        <v>1893</v>
      </c>
      <c r="B1895" s="45" t="s">
        <v>22079</v>
      </c>
      <c r="C1895" s="1">
        <v>2008</v>
      </c>
      <c r="D1895" s="45" t="s">
        <v>22080</v>
      </c>
      <c r="E1895" s="45" t="s">
        <v>22081</v>
      </c>
      <c r="F1895" s="45"/>
      <c r="G1895" s="45" t="s">
        <v>22084</v>
      </c>
      <c r="H1895" s="1" t="s">
        <v>42673</v>
      </c>
    </row>
    <row r="1896" spans="1:9" x14ac:dyDescent="0.35">
      <c r="A1896" s="45">
        <v>1894</v>
      </c>
      <c r="B1896" s="45" t="s">
        <v>22087</v>
      </c>
      <c r="C1896" s="1">
        <v>2021</v>
      </c>
      <c r="D1896" s="45" t="s">
        <v>22088</v>
      </c>
      <c r="E1896" s="45" t="s">
        <v>22089</v>
      </c>
      <c r="F1896" s="45" t="s">
        <v>22090</v>
      </c>
      <c r="G1896" s="45" t="s">
        <v>22091</v>
      </c>
      <c r="H1896" s="1" t="s">
        <v>42673</v>
      </c>
      <c r="I1896" s="1" t="s">
        <v>42679</v>
      </c>
    </row>
    <row r="1897" spans="1:9" x14ac:dyDescent="0.35">
      <c r="A1897" s="45">
        <v>1895</v>
      </c>
      <c r="B1897" s="45" t="s">
        <v>22094</v>
      </c>
      <c r="C1897" s="1">
        <v>2011</v>
      </c>
      <c r="D1897" s="45" t="s">
        <v>22095</v>
      </c>
      <c r="E1897" s="45" t="s">
        <v>22096</v>
      </c>
      <c r="F1897" s="45" t="s">
        <v>22097</v>
      </c>
      <c r="G1897" s="45" t="s">
        <v>22098</v>
      </c>
      <c r="H1897" s="1" t="s">
        <v>42673</v>
      </c>
    </row>
    <row r="1898" spans="1:9" x14ac:dyDescent="0.35">
      <c r="A1898" s="45">
        <v>1896</v>
      </c>
      <c r="B1898" s="45" t="s">
        <v>22110</v>
      </c>
      <c r="C1898" s="1">
        <v>2020</v>
      </c>
      <c r="D1898" s="45" t="s">
        <v>22111</v>
      </c>
      <c r="E1898" s="45" t="s">
        <v>22112</v>
      </c>
      <c r="F1898" s="45" t="s">
        <v>22113</v>
      </c>
      <c r="G1898" s="45" t="s">
        <v>22114</v>
      </c>
      <c r="H1898" s="1" t="s">
        <v>42674</v>
      </c>
      <c r="I1898" s="1" t="s">
        <v>42675</v>
      </c>
    </row>
    <row r="1899" spans="1:9" x14ac:dyDescent="0.35">
      <c r="A1899" s="45">
        <v>1897</v>
      </c>
      <c r="B1899" s="45" t="s">
        <v>22124</v>
      </c>
      <c r="C1899" s="1">
        <v>2014</v>
      </c>
      <c r="D1899" s="45" t="s">
        <v>22125</v>
      </c>
      <c r="E1899" s="45" t="s">
        <v>22126</v>
      </c>
      <c r="F1899" s="45"/>
      <c r="G1899" s="45" t="s">
        <v>22127</v>
      </c>
      <c r="H1899" s="1" t="s">
        <v>42674</v>
      </c>
      <c r="I1899" s="1" t="s">
        <v>42675</v>
      </c>
    </row>
    <row r="1900" spans="1:9" x14ac:dyDescent="0.35">
      <c r="A1900" s="45">
        <v>1898</v>
      </c>
      <c r="B1900" s="45" t="s">
        <v>22130</v>
      </c>
      <c r="C1900" s="1">
        <v>2015</v>
      </c>
      <c r="D1900" s="45" t="s">
        <v>22131</v>
      </c>
      <c r="E1900" s="45" t="s">
        <v>22132</v>
      </c>
      <c r="F1900" s="45" t="s">
        <v>22134</v>
      </c>
      <c r="G1900" s="45"/>
      <c r="H1900" s="1" t="s">
        <v>42674</v>
      </c>
      <c r="I1900" s="1" t="s">
        <v>42675</v>
      </c>
    </row>
    <row r="1901" spans="1:9" x14ac:dyDescent="0.35">
      <c r="A1901" s="45">
        <v>1899</v>
      </c>
      <c r="B1901" s="45" t="s">
        <v>22137</v>
      </c>
      <c r="C1901" s="1">
        <v>2018</v>
      </c>
      <c r="D1901" s="45" t="s">
        <v>22138</v>
      </c>
      <c r="E1901" s="45" t="s">
        <v>22139</v>
      </c>
      <c r="F1901" s="45" t="s">
        <v>22140</v>
      </c>
      <c r="G1901" s="45" t="s">
        <v>22141</v>
      </c>
      <c r="H1901" s="1" t="s">
        <v>42673</v>
      </c>
    </row>
    <row r="1902" spans="1:9" x14ac:dyDescent="0.35">
      <c r="A1902" s="45">
        <v>1900</v>
      </c>
      <c r="B1902" s="45" t="s">
        <v>22162</v>
      </c>
      <c r="C1902" s="1">
        <v>2012</v>
      </c>
      <c r="D1902" s="45" t="s">
        <v>22163</v>
      </c>
      <c r="E1902" s="45" t="s">
        <v>22164</v>
      </c>
      <c r="F1902" s="45" t="s">
        <v>22165</v>
      </c>
      <c r="G1902" s="45" t="s">
        <v>22166</v>
      </c>
      <c r="H1902" s="1" t="s">
        <v>42673</v>
      </c>
    </row>
    <row r="1903" spans="1:9" x14ac:dyDescent="0.35">
      <c r="A1903" s="45">
        <v>1901</v>
      </c>
      <c r="B1903" s="45" t="s">
        <v>22170</v>
      </c>
      <c r="C1903" s="1">
        <v>2000</v>
      </c>
      <c r="D1903" s="45" t="s">
        <v>22171</v>
      </c>
      <c r="E1903" s="45" t="s">
        <v>22172</v>
      </c>
      <c r="F1903" s="45" t="s">
        <v>22173</v>
      </c>
      <c r="G1903" s="45" t="s">
        <v>22174</v>
      </c>
      <c r="H1903" s="1" t="s">
        <v>42674</v>
      </c>
      <c r="I1903" s="1" t="s">
        <v>42676</v>
      </c>
    </row>
    <row r="1904" spans="1:9" x14ac:dyDescent="0.35">
      <c r="A1904" s="45">
        <v>1902</v>
      </c>
      <c r="B1904" s="45" t="s">
        <v>22177</v>
      </c>
      <c r="C1904" s="1">
        <v>2012</v>
      </c>
      <c r="D1904" s="45" t="s">
        <v>22178</v>
      </c>
      <c r="E1904" s="45" t="s">
        <v>22179</v>
      </c>
      <c r="F1904" s="45"/>
      <c r="G1904" s="45" t="s">
        <v>22181</v>
      </c>
      <c r="H1904" s="1" t="s">
        <v>42674</v>
      </c>
      <c r="I1904" s="1" t="s">
        <v>42675</v>
      </c>
    </row>
    <row r="1905" spans="1:9" x14ac:dyDescent="0.35">
      <c r="A1905" s="45">
        <v>1903</v>
      </c>
      <c r="B1905" s="45" t="s">
        <v>22185</v>
      </c>
      <c r="C1905" s="1">
        <v>2023</v>
      </c>
      <c r="D1905" s="45" t="s">
        <v>22186</v>
      </c>
      <c r="E1905" s="45" t="s">
        <v>22187</v>
      </c>
      <c r="F1905" s="45" t="s">
        <v>22188</v>
      </c>
      <c r="G1905" s="45" t="s">
        <v>22189</v>
      </c>
      <c r="H1905" s="1" t="s">
        <v>42674</v>
      </c>
      <c r="I1905" s="1" t="s">
        <v>42675</v>
      </c>
    </row>
    <row r="1906" spans="1:9" x14ac:dyDescent="0.35">
      <c r="A1906" s="45">
        <v>1904</v>
      </c>
      <c r="B1906" s="45" t="s">
        <v>22193</v>
      </c>
      <c r="C1906" s="1">
        <v>1997</v>
      </c>
      <c r="D1906" s="45" t="s">
        <v>22194</v>
      </c>
      <c r="E1906" s="45" t="s">
        <v>22195</v>
      </c>
      <c r="F1906" s="45" t="s">
        <v>22196</v>
      </c>
      <c r="G1906" s="45" t="s">
        <v>22197</v>
      </c>
      <c r="H1906" s="1" t="s">
        <v>42673</v>
      </c>
    </row>
    <row r="1907" spans="1:9" x14ac:dyDescent="0.35">
      <c r="A1907" s="45">
        <v>1905</v>
      </c>
      <c r="B1907" s="45" t="s">
        <v>22214</v>
      </c>
      <c r="C1907" s="1">
        <v>2020</v>
      </c>
      <c r="D1907" s="45" t="s">
        <v>22215</v>
      </c>
      <c r="E1907" s="45" t="s">
        <v>22216</v>
      </c>
      <c r="F1907" s="45" t="s">
        <v>22217</v>
      </c>
      <c r="G1907" s="45" t="s">
        <v>22218</v>
      </c>
      <c r="H1907" s="1" t="s">
        <v>42673</v>
      </c>
    </row>
    <row r="1908" spans="1:9" x14ac:dyDescent="0.35">
      <c r="A1908" s="45">
        <v>1906</v>
      </c>
      <c r="B1908" s="45" t="s">
        <v>22222</v>
      </c>
      <c r="C1908" s="1">
        <v>2006</v>
      </c>
      <c r="D1908" s="45" t="s">
        <v>22223</v>
      </c>
      <c r="E1908" s="45" t="s">
        <v>22224</v>
      </c>
      <c r="F1908" s="45"/>
      <c r="G1908" s="45" t="s">
        <v>22225</v>
      </c>
      <c r="H1908" s="1" t="s">
        <v>42673</v>
      </c>
    </row>
    <row r="1909" spans="1:9" x14ac:dyDescent="0.35">
      <c r="A1909" s="45">
        <v>1907</v>
      </c>
      <c r="B1909" s="45" t="s">
        <v>22233</v>
      </c>
      <c r="C1909" s="1">
        <v>2005</v>
      </c>
      <c r="D1909" s="45" t="s">
        <v>22234</v>
      </c>
      <c r="E1909" s="45" t="s">
        <v>22235</v>
      </c>
      <c r="F1909" s="45" t="s">
        <v>22236</v>
      </c>
      <c r="G1909" s="45" t="s">
        <v>22237</v>
      </c>
      <c r="H1909" s="1" t="s">
        <v>42673</v>
      </c>
    </row>
    <row r="1910" spans="1:9" x14ac:dyDescent="0.35">
      <c r="A1910" s="45">
        <v>1908</v>
      </c>
      <c r="B1910" s="45" t="s">
        <v>22240</v>
      </c>
      <c r="C1910" s="1">
        <v>2004</v>
      </c>
      <c r="D1910" s="45" t="s">
        <v>22241</v>
      </c>
      <c r="E1910" s="45" t="s">
        <v>22242</v>
      </c>
      <c r="F1910" s="45" t="s">
        <v>22243</v>
      </c>
      <c r="G1910" s="45" t="s">
        <v>22244</v>
      </c>
      <c r="H1910" s="1" t="s">
        <v>42673</v>
      </c>
    </row>
    <row r="1911" spans="1:9" x14ac:dyDescent="0.35">
      <c r="A1911" s="45">
        <v>1909</v>
      </c>
      <c r="B1911" s="45" t="s">
        <v>22248</v>
      </c>
      <c r="C1911" s="1">
        <v>2009</v>
      </c>
      <c r="D1911" s="45" t="s">
        <v>22249</v>
      </c>
      <c r="E1911" s="45" t="s">
        <v>22250</v>
      </c>
      <c r="F1911" s="45" t="s">
        <v>22251</v>
      </c>
      <c r="G1911" s="45" t="s">
        <v>22252</v>
      </c>
      <c r="H1911" s="1" t="s">
        <v>42674</v>
      </c>
      <c r="I1911" s="1" t="s">
        <v>42681</v>
      </c>
    </row>
    <row r="1912" spans="1:9" x14ac:dyDescent="0.35">
      <c r="A1912" s="45">
        <v>1910</v>
      </c>
      <c r="B1912" s="45" t="s">
        <v>22256</v>
      </c>
      <c r="C1912" s="1">
        <v>2003</v>
      </c>
      <c r="D1912" s="45" t="s">
        <v>22257</v>
      </c>
      <c r="E1912" s="45" t="s">
        <v>22258</v>
      </c>
      <c r="F1912" s="45" t="s">
        <v>22259</v>
      </c>
      <c r="G1912" s="45" t="s">
        <v>22260</v>
      </c>
      <c r="H1912" s="1" t="s">
        <v>42673</v>
      </c>
    </row>
    <row r="1913" spans="1:9" x14ac:dyDescent="0.35">
      <c r="A1913" s="45">
        <v>1911</v>
      </c>
      <c r="B1913" s="45" t="s">
        <v>22270</v>
      </c>
      <c r="C1913" s="1">
        <v>1991</v>
      </c>
      <c r="D1913" s="45" t="s">
        <v>22271</v>
      </c>
      <c r="E1913" s="45" t="s">
        <v>22272</v>
      </c>
      <c r="F1913" s="45"/>
      <c r="G1913" s="45" t="s">
        <v>22273</v>
      </c>
      <c r="H1913" s="1" t="s">
        <v>42673</v>
      </c>
    </row>
    <row r="1914" spans="1:9" x14ac:dyDescent="0.35">
      <c r="A1914" s="45">
        <v>1912</v>
      </c>
      <c r="B1914" s="45" t="s">
        <v>22283</v>
      </c>
      <c r="C1914" s="1">
        <v>2010</v>
      </c>
      <c r="D1914" s="45" t="s">
        <v>22284</v>
      </c>
      <c r="E1914" s="45" t="s">
        <v>22285</v>
      </c>
      <c r="F1914" s="45" t="s">
        <v>22288</v>
      </c>
      <c r="G1914" s="45" t="s">
        <v>22289</v>
      </c>
      <c r="H1914" s="1" t="s">
        <v>42674</v>
      </c>
      <c r="I1914" s="1" t="s">
        <v>42681</v>
      </c>
    </row>
    <row r="1915" spans="1:9" x14ac:dyDescent="0.35">
      <c r="A1915" s="45">
        <v>1913</v>
      </c>
      <c r="B1915" s="45" t="s">
        <v>22292</v>
      </c>
      <c r="C1915" s="1">
        <v>2010</v>
      </c>
      <c r="D1915" s="45" t="s">
        <v>22293</v>
      </c>
      <c r="E1915" s="45" t="s">
        <v>22294</v>
      </c>
      <c r="F1915" s="45"/>
      <c r="G1915" s="45" t="s">
        <v>22296</v>
      </c>
      <c r="H1915" s="1" t="s">
        <v>42673</v>
      </c>
    </row>
    <row r="1916" spans="1:9" x14ac:dyDescent="0.35">
      <c r="A1916" s="45">
        <v>1914</v>
      </c>
      <c r="B1916" s="45" t="s">
        <v>22298</v>
      </c>
      <c r="C1916" s="1">
        <v>2021</v>
      </c>
      <c r="D1916" s="45" t="s">
        <v>22299</v>
      </c>
      <c r="E1916" s="45" t="s">
        <v>22300</v>
      </c>
      <c r="F1916" s="45" t="s">
        <v>22301</v>
      </c>
      <c r="G1916" s="45" t="s">
        <v>22302</v>
      </c>
      <c r="H1916" s="1" t="s">
        <v>42673</v>
      </c>
    </row>
    <row r="1917" spans="1:9" x14ac:dyDescent="0.35">
      <c r="A1917" s="45">
        <v>1915</v>
      </c>
      <c r="B1917" s="45" t="s">
        <v>22306</v>
      </c>
      <c r="C1917" s="1">
        <v>2013</v>
      </c>
      <c r="D1917" s="45" t="s">
        <v>22307</v>
      </c>
      <c r="E1917" s="45" t="s">
        <v>22308</v>
      </c>
      <c r="F1917" s="45" t="s">
        <v>22311</v>
      </c>
      <c r="G1917" s="45" t="s">
        <v>22312</v>
      </c>
      <c r="H1917" s="1" t="s">
        <v>42673</v>
      </c>
    </row>
    <row r="1918" spans="1:9" x14ac:dyDescent="0.35">
      <c r="A1918" s="45">
        <v>1916</v>
      </c>
      <c r="B1918" s="45" t="s">
        <v>22318</v>
      </c>
      <c r="C1918" s="1">
        <v>2009</v>
      </c>
      <c r="D1918" s="45" t="s">
        <v>22319</v>
      </c>
      <c r="E1918" s="45" t="s">
        <v>22320</v>
      </c>
      <c r="F1918" s="45" t="s">
        <v>22321</v>
      </c>
      <c r="G1918" s="45" t="s">
        <v>22322</v>
      </c>
      <c r="H1918" s="1" t="s">
        <v>42674</v>
      </c>
      <c r="I1918" s="1" t="s">
        <v>42681</v>
      </c>
    </row>
    <row r="1919" spans="1:9" x14ac:dyDescent="0.35">
      <c r="A1919" s="45">
        <v>1917</v>
      </c>
      <c r="B1919" s="45" t="s">
        <v>22333</v>
      </c>
      <c r="C1919" s="1">
        <v>2016</v>
      </c>
      <c r="D1919" s="45" t="s">
        <v>22334</v>
      </c>
      <c r="E1919" s="45" t="s">
        <v>22335</v>
      </c>
      <c r="F1919" s="45"/>
      <c r="G1919" s="45" t="s">
        <v>22339</v>
      </c>
      <c r="H1919" s="1" t="s">
        <v>42673</v>
      </c>
    </row>
    <row r="1920" spans="1:9" x14ac:dyDescent="0.35">
      <c r="A1920" s="45">
        <v>1918</v>
      </c>
      <c r="B1920" s="45" t="s">
        <v>22346</v>
      </c>
      <c r="C1920" s="1">
        <v>2003</v>
      </c>
      <c r="D1920" s="45" t="s">
        <v>22347</v>
      </c>
      <c r="E1920" s="45" t="s">
        <v>22348</v>
      </c>
      <c r="F1920" s="45" t="s">
        <v>22349</v>
      </c>
      <c r="G1920" s="45" t="s">
        <v>22350</v>
      </c>
      <c r="H1920" s="1" t="s">
        <v>42673</v>
      </c>
    </row>
    <row r="1921" spans="1:9" x14ac:dyDescent="0.35">
      <c r="A1921" s="45">
        <v>1919</v>
      </c>
      <c r="B1921" s="45" t="s">
        <v>22360</v>
      </c>
      <c r="C1921" s="1">
        <v>2009</v>
      </c>
      <c r="D1921" s="45" t="s">
        <v>22361</v>
      </c>
      <c r="E1921" s="45" t="s">
        <v>22362</v>
      </c>
      <c r="F1921" s="45" t="s">
        <v>22363</v>
      </c>
      <c r="G1921" s="45" t="s">
        <v>22364</v>
      </c>
      <c r="H1921" s="1" t="s">
        <v>42673</v>
      </c>
    </row>
    <row r="1922" spans="1:9" x14ac:dyDescent="0.35">
      <c r="A1922" s="45">
        <v>1920</v>
      </c>
      <c r="B1922" s="45" t="s">
        <v>22368</v>
      </c>
      <c r="C1922" s="1">
        <v>2006</v>
      </c>
      <c r="D1922" s="45" t="s">
        <v>22369</v>
      </c>
      <c r="E1922" s="45" t="s">
        <v>22370</v>
      </c>
      <c r="F1922" s="45" t="s">
        <v>22371</v>
      </c>
      <c r="G1922" s="45"/>
      <c r="H1922" s="1" t="s">
        <v>42674</v>
      </c>
      <c r="I1922" s="1" t="s">
        <v>42681</v>
      </c>
    </row>
    <row r="1923" spans="1:9" x14ac:dyDescent="0.35">
      <c r="A1923" s="45">
        <v>1921</v>
      </c>
      <c r="B1923" s="45" t="s">
        <v>22374</v>
      </c>
      <c r="C1923" s="1">
        <v>2023</v>
      </c>
      <c r="D1923" s="45" t="s">
        <v>22375</v>
      </c>
      <c r="E1923" s="45" t="s">
        <v>22376</v>
      </c>
      <c r="F1923" s="45" t="s">
        <v>22377</v>
      </c>
      <c r="G1923" s="45" t="s">
        <v>22378</v>
      </c>
      <c r="H1923" s="1" t="s">
        <v>42673</v>
      </c>
    </row>
    <row r="1924" spans="1:9" x14ac:dyDescent="0.35">
      <c r="A1924" s="45">
        <v>1922</v>
      </c>
      <c r="B1924" s="45" t="s">
        <v>22382</v>
      </c>
      <c r="C1924" s="1">
        <v>2016</v>
      </c>
      <c r="D1924" s="45" t="s">
        <v>22383</v>
      </c>
      <c r="E1924" s="45" t="s">
        <v>22384</v>
      </c>
      <c r="F1924" s="45" t="s">
        <v>22387</v>
      </c>
      <c r="G1924" s="45" t="s">
        <v>22388</v>
      </c>
      <c r="H1924" s="1" t="s">
        <v>42673</v>
      </c>
    </row>
    <row r="1925" spans="1:9" x14ac:dyDescent="0.35">
      <c r="A1925" s="45">
        <v>1923</v>
      </c>
      <c r="B1925" s="45" t="s">
        <v>22393</v>
      </c>
      <c r="C1925" s="1">
        <v>2010</v>
      </c>
      <c r="D1925" s="45" t="s">
        <v>22394</v>
      </c>
      <c r="E1925" s="45" t="s">
        <v>22395</v>
      </c>
      <c r="F1925" s="45"/>
      <c r="G1925" s="45"/>
      <c r="H1925" s="1" t="s">
        <v>42673</v>
      </c>
    </row>
    <row r="1926" spans="1:9" x14ac:dyDescent="0.35">
      <c r="A1926" s="45">
        <v>1924</v>
      </c>
      <c r="B1926" s="45" t="s">
        <v>22400</v>
      </c>
      <c r="C1926" s="1">
        <v>2006</v>
      </c>
      <c r="D1926" s="45" t="s">
        <v>22401</v>
      </c>
      <c r="E1926" s="45" t="s">
        <v>22402</v>
      </c>
      <c r="F1926" s="45" t="s">
        <v>22403</v>
      </c>
      <c r="G1926" s="45" t="s">
        <v>22404</v>
      </c>
      <c r="H1926" s="1" t="s">
        <v>42674</v>
      </c>
      <c r="I1926" s="1" t="s">
        <v>42676</v>
      </c>
    </row>
    <row r="1927" spans="1:9" x14ac:dyDescent="0.35">
      <c r="A1927" s="45">
        <v>1925</v>
      </c>
      <c r="B1927" s="45" t="s">
        <v>22408</v>
      </c>
      <c r="C1927" s="1">
        <v>2010</v>
      </c>
      <c r="D1927" s="45" t="s">
        <v>22409</v>
      </c>
      <c r="E1927" s="45" t="s">
        <v>22410</v>
      </c>
      <c r="F1927" s="45"/>
      <c r="G1927" s="45" t="s">
        <v>22411</v>
      </c>
      <c r="H1927" s="1" t="s">
        <v>42673</v>
      </c>
    </row>
    <row r="1928" spans="1:9" x14ac:dyDescent="0.35">
      <c r="A1928" s="45">
        <v>1926</v>
      </c>
      <c r="B1928" s="45" t="s">
        <v>22426</v>
      </c>
      <c r="C1928" s="1">
        <v>2020</v>
      </c>
      <c r="D1928" s="45" t="s">
        <v>22427</v>
      </c>
      <c r="E1928" s="45" t="s">
        <v>22428</v>
      </c>
      <c r="F1928" s="45" t="s">
        <v>22429</v>
      </c>
      <c r="G1928" s="45"/>
      <c r="H1928" s="1" t="s">
        <v>42674</v>
      </c>
      <c r="I1928" s="1" t="s">
        <v>42681</v>
      </c>
    </row>
    <row r="1929" spans="1:9" x14ac:dyDescent="0.35">
      <c r="A1929" s="45">
        <v>1927</v>
      </c>
      <c r="B1929" s="45" t="s">
        <v>22431</v>
      </c>
      <c r="C1929" s="1">
        <v>2019</v>
      </c>
      <c r="D1929" s="45" t="s">
        <v>22432</v>
      </c>
      <c r="E1929" s="45" t="s">
        <v>22433</v>
      </c>
      <c r="F1929" s="45" t="s">
        <v>22434</v>
      </c>
      <c r="G1929" s="45" t="s">
        <v>22435</v>
      </c>
      <c r="H1929" s="1" t="s">
        <v>42673</v>
      </c>
    </row>
    <row r="1930" spans="1:9" x14ac:dyDescent="0.35">
      <c r="A1930" s="45">
        <v>1928</v>
      </c>
      <c r="B1930" s="45" t="s">
        <v>22440</v>
      </c>
      <c r="C1930" s="1">
        <v>2021</v>
      </c>
      <c r="D1930" s="45" t="s">
        <v>22441</v>
      </c>
      <c r="E1930" s="45" t="s">
        <v>22442</v>
      </c>
      <c r="F1930" s="45"/>
      <c r="G1930" s="45" t="s">
        <v>22445</v>
      </c>
      <c r="H1930" s="1" t="s">
        <v>42673</v>
      </c>
    </row>
    <row r="1931" spans="1:9" x14ac:dyDescent="0.35">
      <c r="A1931" s="45">
        <v>1929</v>
      </c>
      <c r="B1931" s="45" t="s">
        <v>22449</v>
      </c>
      <c r="C1931" s="1">
        <v>2017</v>
      </c>
      <c r="D1931" s="45" t="s">
        <v>22450</v>
      </c>
      <c r="E1931" s="45" t="s">
        <v>22451</v>
      </c>
      <c r="F1931" s="45" t="s">
        <v>22452</v>
      </c>
      <c r="G1931" s="45" t="s">
        <v>22453</v>
      </c>
      <c r="H1931" s="1" t="s">
        <v>42673</v>
      </c>
    </row>
    <row r="1932" spans="1:9" x14ac:dyDescent="0.35">
      <c r="A1932" s="45">
        <v>1930</v>
      </c>
      <c r="B1932" s="45" t="s">
        <v>22457</v>
      </c>
      <c r="C1932" s="1">
        <v>2015</v>
      </c>
      <c r="D1932" s="45" t="s">
        <v>22458</v>
      </c>
      <c r="E1932" s="45" t="s">
        <v>22459</v>
      </c>
      <c r="F1932" s="45" t="s">
        <v>22460</v>
      </c>
      <c r="G1932" s="45" t="s">
        <v>22461</v>
      </c>
      <c r="H1932" s="1" t="s">
        <v>42674</v>
      </c>
      <c r="I1932" s="1" t="s">
        <v>42675</v>
      </c>
    </row>
    <row r="1933" spans="1:9" x14ac:dyDescent="0.35">
      <c r="A1933" s="45">
        <v>1931</v>
      </c>
      <c r="B1933" s="45" t="s">
        <v>22468</v>
      </c>
      <c r="C1933" s="1">
        <v>2013</v>
      </c>
      <c r="D1933" s="45" t="s">
        <v>22469</v>
      </c>
      <c r="E1933" s="45" t="s">
        <v>22470</v>
      </c>
      <c r="F1933" s="45" t="s">
        <v>22471</v>
      </c>
      <c r="G1933" s="45" t="s">
        <v>22472</v>
      </c>
      <c r="H1933" s="1" t="s">
        <v>42673</v>
      </c>
    </row>
    <row r="1934" spans="1:9" x14ac:dyDescent="0.35">
      <c r="A1934" s="45">
        <v>1932</v>
      </c>
      <c r="B1934" s="45" t="s">
        <v>22482</v>
      </c>
      <c r="C1934" s="1">
        <v>2011</v>
      </c>
      <c r="D1934" s="45" t="s">
        <v>22483</v>
      </c>
      <c r="E1934" s="45" t="s">
        <v>22484</v>
      </c>
      <c r="F1934" s="45" t="s">
        <v>22485</v>
      </c>
      <c r="G1934" s="45" t="s">
        <v>22486</v>
      </c>
      <c r="H1934" s="1" t="s">
        <v>42673</v>
      </c>
    </row>
    <row r="1935" spans="1:9" x14ac:dyDescent="0.35">
      <c r="A1935" s="45">
        <v>1933</v>
      </c>
      <c r="B1935" s="45" t="s">
        <v>22497</v>
      </c>
      <c r="C1935" s="1">
        <v>2021</v>
      </c>
      <c r="D1935" s="45" t="s">
        <v>22498</v>
      </c>
      <c r="E1935" s="45" t="s">
        <v>22499</v>
      </c>
      <c r="F1935" s="45" t="s">
        <v>22500</v>
      </c>
      <c r="G1935" s="45" t="s">
        <v>22501</v>
      </c>
      <c r="H1935" s="1" t="s">
        <v>42674</v>
      </c>
      <c r="I1935" s="1" t="s">
        <v>42675</v>
      </c>
    </row>
    <row r="1936" spans="1:9" x14ac:dyDescent="0.35">
      <c r="A1936" s="45">
        <v>1934</v>
      </c>
      <c r="B1936" s="45" t="s">
        <v>22504</v>
      </c>
      <c r="C1936" s="1">
        <v>2001</v>
      </c>
      <c r="D1936" s="45" t="s">
        <v>22505</v>
      </c>
      <c r="E1936" s="45" t="s">
        <v>22506</v>
      </c>
      <c r="F1936" s="45" t="s">
        <v>22507</v>
      </c>
      <c r="G1936" s="45" t="s">
        <v>22508</v>
      </c>
      <c r="H1936" s="1" t="s">
        <v>42673</v>
      </c>
    </row>
    <row r="1937" spans="1:9" x14ac:dyDescent="0.35">
      <c r="A1937" s="45">
        <v>1935</v>
      </c>
      <c r="B1937" s="45" t="s">
        <v>22512</v>
      </c>
      <c r="C1937" s="1">
        <v>2013</v>
      </c>
      <c r="D1937" s="45" t="s">
        <v>22513</v>
      </c>
      <c r="E1937" s="45" t="s">
        <v>22514</v>
      </c>
      <c r="F1937" s="45" t="s">
        <v>22515</v>
      </c>
      <c r="G1937" s="45" t="s">
        <v>22516</v>
      </c>
      <c r="H1937" s="1" t="s">
        <v>42674</v>
      </c>
      <c r="I1937" s="1" t="s">
        <v>42675</v>
      </c>
    </row>
    <row r="1938" spans="1:9" x14ac:dyDescent="0.35">
      <c r="A1938" s="45">
        <v>1936</v>
      </c>
      <c r="B1938" s="45" t="s">
        <v>22526</v>
      </c>
      <c r="C1938" s="1">
        <v>2001</v>
      </c>
      <c r="D1938" s="45" t="s">
        <v>22527</v>
      </c>
      <c r="E1938" s="45" t="s">
        <v>22528</v>
      </c>
      <c r="F1938" s="45"/>
      <c r="G1938" s="45" t="s">
        <v>22529</v>
      </c>
      <c r="H1938" s="1" t="s">
        <v>42673</v>
      </c>
    </row>
    <row r="1939" spans="1:9" x14ac:dyDescent="0.35">
      <c r="A1939" s="45">
        <v>1937</v>
      </c>
      <c r="B1939" s="45" t="s">
        <v>22531</v>
      </c>
      <c r="C1939" s="1">
        <v>2020</v>
      </c>
      <c r="D1939" s="45" t="s">
        <v>22532</v>
      </c>
      <c r="E1939" s="45" t="s">
        <v>22533</v>
      </c>
      <c r="F1939" s="45" t="s">
        <v>22535</v>
      </c>
      <c r="G1939" s="45" t="s">
        <v>22536</v>
      </c>
      <c r="H1939" s="1" t="s">
        <v>42673</v>
      </c>
    </row>
    <row r="1940" spans="1:9" x14ac:dyDescent="0.35">
      <c r="A1940" s="45">
        <v>1938</v>
      </c>
      <c r="B1940" s="45" t="s">
        <v>22541</v>
      </c>
      <c r="C1940" s="1">
        <v>1996</v>
      </c>
      <c r="D1940" s="45" t="s">
        <v>22542</v>
      </c>
      <c r="E1940" s="45" t="s">
        <v>22543</v>
      </c>
      <c r="F1940" s="45"/>
      <c r="G1940" s="45" t="s">
        <v>22544</v>
      </c>
      <c r="H1940" s="1" t="s">
        <v>42673</v>
      </c>
    </row>
    <row r="1941" spans="1:9" x14ac:dyDescent="0.35">
      <c r="A1941" s="45">
        <v>1939</v>
      </c>
      <c r="B1941" s="45" t="s">
        <v>22554</v>
      </c>
      <c r="C1941" s="1">
        <v>2003</v>
      </c>
      <c r="D1941" s="45" t="s">
        <v>22555</v>
      </c>
      <c r="E1941" s="45" t="s">
        <v>22556</v>
      </c>
      <c r="F1941" s="45"/>
      <c r="G1941" s="45" t="s">
        <v>22559</v>
      </c>
      <c r="H1941" s="1" t="s">
        <v>42673</v>
      </c>
    </row>
    <row r="1942" spans="1:9" x14ac:dyDescent="0.35">
      <c r="A1942" s="45">
        <v>1940</v>
      </c>
      <c r="B1942" s="45" t="s">
        <v>22563</v>
      </c>
      <c r="C1942" s="1">
        <v>2023</v>
      </c>
      <c r="D1942" s="45" t="s">
        <v>22564</v>
      </c>
      <c r="E1942" s="45" t="s">
        <v>22565</v>
      </c>
      <c r="F1942" s="45" t="s">
        <v>22568</v>
      </c>
      <c r="G1942" s="45" t="s">
        <v>22569</v>
      </c>
      <c r="H1942" s="1" t="s">
        <v>42674</v>
      </c>
      <c r="I1942" s="1" t="s">
        <v>42675</v>
      </c>
    </row>
    <row r="1943" spans="1:9" x14ac:dyDescent="0.35">
      <c r="A1943" s="45">
        <v>1941</v>
      </c>
      <c r="B1943" s="45" t="s">
        <v>22574</v>
      </c>
      <c r="C1943" s="1">
        <v>2021</v>
      </c>
      <c r="D1943" s="45" t="s">
        <v>22575</v>
      </c>
      <c r="E1943" s="45" t="s">
        <v>22576</v>
      </c>
      <c r="F1943" s="45" t="s">
        <v>22577</v>
      </c>
      <c r="G1943" s="45" t="s">
        <v>22578</v>
      </c>
      <c r="H1943" s="1" t="s">
        <v>42673</v>
      </c>
    </row>
    <row r="1944" spans="1:9" x14ac:dyDescent="0.35">
      <c r="A1944" s="45">
        <v>1942</v>
      </c>
      <c r="B1944" s="45" t="s">
        <v>22581</v>
      </c>
      <c r="C1944" s="1">
        <v>2011</v>
      </c>
      <c r="D1944" s="45" t="s">
        <v>22582</v>
      </c>
      <c r="E1944" s="45" t="s">
        <v>22583</v>
      </c>
      <c r="F1944" s="45" t="s">
        <v>22586</v>
      </c>
      <c r="G1944" s="45" t="s">
        <v>22587</v>
      </c>
      <c r="H1944" s="1" t="s">
        <v>42673</v>
      </c>
    </row>
    <row r="1945" spans="1:9" x14ac:dyDescent="0.35">
      <c r="A1945" s="45">
        <v>1943</v>
      </c>
      <c r="B1945" s="45" t="s">
        <v>22597</v>
      </c>
      <c r="C1945" s="1">
        <v>2012</v>
      </c>
      <c r="D1945" s="45" t="s">
        <v>22598</v>
      </c>
      <c r="E1945" s="45" t="s">
        <v>22599</v>
      </c>
      <c r="F1945" s="45" t="s">
        <v>22602</v>
      </c>
      <c r="G1945" s="45" t="s">
        <v>22603</v>
      </c>
      <c r="H1945" s="1" t="s">
        <v>42673</v>
      </c>
    </row>
    <row r="1946" spans="1:9" x14ac:dyDescent="0.35">
      <c r="A1946" s="45">
        <v>1944</v>
      </c>
      <c r="B1946" s="45" t="s">
        <v>22609</v>
      </c>
      <c r="C1946" s="1">
        <v>2017</v>
      </c>
      <c r="D1946" s="45" t="s">
        <v>22610</v>
      </c>
      <c r="E1946" s="45" t="s">
        <v>22611</v>
      </c>
      <c r="F1946" s="45" t="s">
        <v>22612</v>
      </c>
      <c r="G1946" s="45"/>
      <c r="H1946" s="1" t="s">
        <v>42674</v>
      </c>
      <c r="I1946" s="1" t="s">
        <v>42676</v>
      </c>
    </row>
    <row r="1947" spans="1:9" x14ac:dyDescent="0.35">
      <c r="A1947" s="45">
        <v>1945</v>
      </c>
      <c r="B1947" s="45" t="s">
        <v>22616</v>
      </c>
      <c r="C1947" s="1">
        <v>1989</v>
      </c>
      <c r="D1947" s="45" t="s">
        <v>22617</v>
      </c>
      <c r="E1947" s="45" t="s">
        <v>22618</v>
      </c>
      <c r="F1947" s="45" t="s">
        <v>22619</v>
      </c>
      <c r="G1947" s="45"/>
      <c r="H1947" s="1" t="s">
        <v>42673</v>
      </c>
    </row>
    <row r="1948" spans="1:9" x14ac:dyDescent="0.35">
      <c r="A1948" s="45">
        <v>1946</v>
      </c>
      <c r="B1948" s="45" t="s">
        <v>22623</v>
      </c>
      <c r="C1948" s="1">
        <v>2014</v>
      </c>
      <c r="D1948" s="45" t="s">
        <v>22624</v>
      </c>
      <c r="E1948" s="45" t="s">
        <v>22625</v>
      </c>
      <c r="F1948" s="45" t="s">
        <v>22626</v>
      </c>
      <c r="G1948" s="45"/>
      <c r="H1948" s="1" t="s">
        <v>42673</v>
      </c>
    </row>
    <row r="1949" spans="1:9" x14ac:dyDescent="0.35">
      <c r="A1949" s="45">
        <v>1947</v>
      </c>
      <c r="B1949" s="45" t="s">
        <v>22631</v>
      </c>
      <c r="C1949" s="1">
        <v>2006</v>
      </c>
      <c r="D1949" s="45" t="s">
        <v>22632</v>
      </c>
      <c r="E1949" s="45" t="s">
        <v>22633</v>
      </c>
      <c r="F1949" s="45" t="s">
        <v>22634</v>
      </c>
      <c r="G1949" s="45" t="s">
        <v>22635</v>
      </c>
      <c r="H1949" s="1" t="s">
        <v>42673</v>
      </c>
    </row>
    <row r="1950" spans="1:9" x14ac:dyDescent="0.35">
      <c r="A1950" s="45">
        <v>1948</v>
      </c>
      <c r="B1950" s="45" t="s">
        <v>22656</v>
      </c>
      <c r="C1950" s="1">
        <v>2015</v>
      </c>
      <c r="D1950" s="45" t="s">
        <v>22657</v>
      </c>
      <c r="E1950" s="45" t="s">
        <v>22658</v>
      </c>
      <c r="F1950" s="45" t="s">
        <v>22659</v>
      </c>
      <c r="G1950" s="45"/>
      <c r="H1950" s="1" t="s">
        <v>42674</v>
      </c>
      <c r="I1950" s="1" t="s">
        <v>42676</v>
      </c>
    </row>
    <row r="1951" spans="1:9" x14ac:dyDescent="0.35">
      <c r="A1951" s="45">
        <v>1949</v>
      </c>
      <c r="B1951" s="45" t="s">
        <v>22668</v>
      </c>
      <c r="C1951" s="1">
        <v>2011</v>
      </c>
      <c r="D1951" s="45" t="s">
        <v>22669</v>
      </c>
      <c r="E1951" s="45" t="s">
        <v>22670</v>
      </c>
      <c r="F1951" s="45" t="s">
        <v>22672</v>
      </c>
      <c r="G1951" s="45" t="s">
        <v>22673</v>
      </c>
      <c r="H1951" s="1" t="s">
        <v>42673</v>
      </c>
    </row>
    <row r="1952" spans="1:9" x14ac:dyDescent="0.35">
      <c r="A1952" s="45">
        <v>1950</v>
      </c>
      <c r="B1952" s="45" t="s">
        <v>22685</v>
      </c>
      <c r="C1952" s="1">
        <v>2007</v>
      </c>
      <c r="D1952" s="45" t="s">
        <v>22686</v>
      </c>
      <c r="E1952" s="45" t="s">
        <v>22687</v>
      </c>
      <c r="F1952" s="45" t="s">
        <v>22688</v>
      </c>
      <c r="G1952" s="45" t="s">
        <v>22689</v>
      </c>
      <c r="H1952" s="1" t="s">
        <v>42673</v>
      </c>
    </row>
    <row r="1953" spans="1:9" x14ac:dyDescent="0.35">
      <c r="A1953" s="45">
        <v>1951</v>
      </c>
      <c r="B1953" s="45" t="s">
        <v>22692</v>
      </c>
      <c r="C1953" s="1">
        <v>2010</v>
      </c>
      <c r="D1953" s="45" t="s">
        <v>22693</v>
      </c>
      <c r="E1953" s="45" t="s">
        <v>22694</v>
      </c>
      <c r="F1953" s="45" t="s">
        <v>22695</v>
      </c>
      <c r="G1953" s="45" t="s">
        <v>22696</v>
      </c>
      <c r="H1953" s="1" t="s">
        <v>42673</v>
      </c>
    </row>
    <row r="1954" spans="1:9" x14ac:dyDescent="0.35">
      <c r="A1954" s="45">
        <v>1952</v>
      </c>
      <c r="B1954" s="45" t="s">
        <v>22700</v>
      </c>
      <c r="C1954" s="1">
        <v>2017</v>
      </c>
      <c r="D1954" s="45" t="s">
        <v>22701</v>
      </c>
      <c r="E1954" s="45" t="s">
        <v>22702</v>
      </c>
      <c r="F1954" s="45" t="s">
        <v>22703</v>
      </c>
      <c r="G1954" s="45" t="s">
        <v>22704</v>
      </c>
      <c r="H1954" s="1" t="s">
        <v>42674</v>
      </c>
      <c r="I1954" s="1" t="s">
        <v>42681</v>
      </c>
    </row>
    <row r="1955" spans="1:9" x14ac:dyDescent="0.35">
      <c r="A1955" s="45">
        <v>1953</v>
      </c>
      <c r="B1955" s="45" t="s">
        <v>22708</v>
      </c>
      <c r="C1955" s="1">
        <v>1988</v>
      </c>
      <c r="D1955" s="45" t="s">
        <v>22709</v>
      </c>
      <c r="E1955" s="45" t="s">
        <v>22710</v>
      </c>
      <c r="F1955" s="45"/>
      <c r="G1955" s="45"/>
      <c r="H1955" s="1" t="s">
        <v>42673</v>
      </c>
      <c r="I1955" s="1" t="s">
        <v>42679</v>
      </c>
    </row>
    <row r="1956" spans="1:9" x14ac:dyDescent="0.35">
      <c r="A1956" s="45">
        <v>1954</v>
      </c>
      <c r="B1956" s="45" t="s">
        <v>22721</v>
      </c>
      <c r="C1956" s="1">
        <v>2004</v>
      </c>
      <c r="D1956" s="45"/>
      <c r="E1956" s="45" t="s">
        <v>22722</v>
      </c>
      <c r="F1956" s="45"/>
      <c r="G1956" s="45"/>
      <c r="H1956" s="1" t="s">
        <v>42673</v>
      </c>
    </row>
    <row r="1957" spans="1:9" x14ac:dyDescent="0.35">
      <c r="A1957" s="45">
        <v>1955</v>
      </c>
      <c r="B1957" s="45" t="s">
        <v>22725</v>
      </c>
      <c r="C1957" s="1">
        <v>2008</v>
      </c>
      <c r="D1957" s="45" t="s">
        <v>22726</v>
      </c>
      <c r="E1957" s="45" t="s">
        <v>22727</v>
      </c>
      <c r="F1957" s="45" t="s">
        <v>22728</v>
      </c>
      <c r="G1957" s="45" t="s">
        <v>22729</v>
      </c>
      <c r="H1957" s="1" t="s">
        <v>42674</v>
      </c>
      <c r="I1957" s="1" t="s">
        <v>42681</v>
      </c>
    </row>
    <row r="1958" spans="1:9" x14ac:dyDescent="0.35">
      <c r="A1958" s="45">
        <v>1956</v>
      </c>
      <c r="B1958" s="45" t="s">
        <v>22740</v>
      </c>
      <c r="C1958" s="1">
        <v>2009</v>
      </c>
      <c r="D1958" s="45" t="s">
        <v>22741</v>
      </c>
      <c r="E1958" s="45" t="s">
        <v>22742</v>
      </c>
      <c r="F1958" s="45"/>
      <c r="G1958" s="45"/>
      <c r="H1958" s="1" t="s">
        <v>42674</v>
      </c>
      <c r="I1958" s="1" t="s">
        <v>42681</v>
      </c>
    </row>
    <row r="1959" spans="1:9" x14ac:dyDescent="0.35">
      <c r="A1959" s="45">
        <v>1957</v>
      </c>
      <c r="B1959" s="45" t="s">
        <v>22746</v>
      </c>
      <c r="C1959" s="1">
        <v>2005</v>
      </c>
      <c r="D1959" s="45" t="s">
        <v>22747</v>
      </c>
      <c r="E1959" s="45" t="s">
        <v>22748</v>
      </c>
      <c r="F1959" s="45" t="s">
        <v>22749</v>
      </c>
      <c r="G1959" s="45" t="s">
        <v>22750</v>
      </c>
      <c r="H1959" s="1" t="s">
        <v>42673</v>
      </c>
    </row>
    <row r="1960" spans="1:9" x14ac:dyDescent="0.35">
      <c r="A1960" s="45">
        <v>1958</v>
      </c>
      <c r="B1960" s="45" t="s">
        <v>22754</v>
      </c>
      <c r="C1960" s="1">
        <v>1986</v>
      </c>
      <c r="D1960" s="45" t="s">
        <v>22755</v>
      </c>
      <c r="E1960" s="45" t="s">
        <v>22756</v>
      </c>
      <c r="F1960" s="45" t="s">
        <v>22759</v>
      </c>
      <c r="G1960" s="45"/>
      <c r="H1960" s="1" t="s">
        <v>42673</v>
      </c>
    </row>
    <row r="1961" spans="1:9" x14ac:dyDescent="0.35">
      <c r="A1961" s="45">
        <v>1959</v>
      </c>
      <c r="B1961" s="45" t="s">
        <v>22763</v>
      </c>
      <c r="C1961" s="1">
        <v>2016</v>
      </c>
      <c r="D1961" s="45" t="s">
        <v>22764</v>
      </c>
      <c r="E1961" s="45" t="s">
        <v>22765</v>
      </c>
      <c r="F1961" s="45" t="s">
        <v>22767</v>
      </c>
      <c r="G1961" s="45" t="s">
        <v>22768</v>
      </c>
      <c r="H1961" s="1" t="s">
        <v>42673</v>
      </c>
    </row>
    <row r="1962" spans="1:9" x14ac:dyDescent="0.35">
      <c r="A1962" s="45">
        <v>1960</v>
      </c>
      <c r="B1962" s="45" t="s">
        <v>22770</v>
      </c>
      <c r="C1962" s="1">
        <v>2007</v>
      </c>
      <c r="D1962" s="45" t="s">
        <v>22771</v>
      </c>
      <c r="E1962" s="45" t="s">
        <v>22772</v>
      </c>
      <c r="F1962" s="45" t="s">
        <v>22773</v>
      </c>
      <c r="G1962" s="45" t="s">
        <v>22774</v>
      </c>
      <c r="H1962" s="1" t="s">
        <v>42673</v>
      </c>
    </row>
    <row r="1963" spans="1:9" x14ac:dyDescent="0.35">
      <c r="A1963" s="45">
        <v>1961</v>
      </c>
      <c r="B1963" s="45" t="s">
        <v>22785</v>
      </c>
      <c r="C1963" s="1">
        <v>2021</v>
      </c>
      <c r="D1963" s="45" t="s">
        <v>22786</v>
      </c>
      <c r="E1963" s="45" t="s">
        <v>22787</v>
      </c>
      <c r="F1963" s="45" t="s">
        <v>22788</v>
      </c>
      <c r="G1963" s="45" t="s">
        <v>22789</v>
      </c>
      <c r="H1963" s="1" t="s">
        <v>42673</v>
      </c>
    </row>
    <row r="1964" spans="1:9" x14ac:dyDescent="0.35">
      <c r="A1964" s="45">
        <v>1962</v>
      </c>
      <c r="B1964" s="45" t="s">
        <v>22793</v>
      </c>
      <c r="C1964" s="1">
        <v>2019</v>
      </c>
      <c r="D1964" s="45" t="s">
        <v>22794</v>
      </c>
      <c r="E1964" s="45" t="s">
        <v>22795</v>
      </c>
      <c r="F1964" s="45" t="s">
        <v>22796</v>
      </c>
      <c r="G1964" s="45" t="s">
        <v>22797</v>
      </c>
      <c r="H1964" s="1" t="s">
        <v>42673</v>
      </c>
    </row>
    <row r="1965" spans="1:9" x14ac:dyDescent="0.35">
      <c r="A1965" s="45">
        <v>1963</v>
      </c>
      <c r="B1965" s="45" t="s">
        <v>22801</v>
      </c>
      <c r="C1965" s="1">
        <v>2001</v>
      </c>
      <c r="D1965" s="45" t="s">
        <v>22802</v>
      </c>
      <c r="E1965" s="45" t="s">
        <v>22803</v>
      </c>
      <c r="F1965" s="45"/>
      <c r="G1965" s="45" t="s">
        <v>22804</v>
      </c>
      <c r="H1965" s="1" t="s">
        <v>42673</v>
      </c>
    </row>
    <row r="1966" spans="1:9" x14ac:dyDescent="0.35">
      <c r="A1966" s="45">
        <v>1964</v>
      </c>
      <c r="B1966" s="45" t="s">
        <v>22807</v>
      </c>
      <c r="C1966" s="1">
        <v>1988</v>
      </c>
      <c r="D1966" s="45" t="s">
        <v>22808</v>
      </c>
      <c r="E1966" s="45" t="s">
        <v>22809</v>
      </c>
      <c r="F1966" s="45" t="s">
        <v>22810</v>
      </c>
      <c r="G1966" s="45"/>
      <c r="H1966" s="1" t="s">
        <v>42673</v>
      </c>
    </row>
    <row r="1967" spans="1:9" x14ac:dyDescent="0.35">
      <c r="A1967" s="45">
        <v>1965</v>
      </c>
      <c r="B1967" s="45" t="s">
        <v>22814</v>
      </c>
      <c r="C1967" s="1">
        <v>2014</v>
      </c>
      <c r="D1967" s="45" t="s">
        <v>22815</v>
      </c>
      <c r="E1967" s="45" t="s">
        <v>22816</v>
      </c>
      <c r="F1967" s="45" t="s">
        <v>22817</v>
      </c>
      <c r="G1967" s="45" t="s">
        <v>22818</v>
      </c>
      <c r="H1967" s="1" t="s">
        <v>42673</v>
      </c>
    </row>
    <row r="1968" spans="1:9" x14ac:dyDescent="0.35">
      <c r="A1968" s="45">
        <v>1966</v>
      </c>
      <c r="B1968" s="45" t="s">
        <v>22828</v>
      </c>
      <c r="C1968" s="1">
        <v>2016</v>
      </c>
      <c r="D1968" s="45" t="s">
        <v>22829</v>
      </c>
      <c r="E1968" s="45" t="s">
        <v>22830</v>
      </c>
      <c r="F1968" s="45" t="s">
        <v>22831</v>
      </c>
      <c r="G1968" s="45" t="s">
        <v>22832</v>
      </c>
      <c r="H1968" s="1" t="s">
        <v>42674</v>
      </c>
      <c r="I1968" s="1" t="s">
        <v>42676</v>
      </c>
    </row>
    <row r="1969" spans="1:9" x14ac:dyDescent="0.35">
      <c r="A1969" s="45">
        <v>1967</v>
      </c>
      <c r="B1969" s="45" t="s">
        <v>22843</v>
      </c>
      <c r="C1969" s="1">
        <v>2005</v>
      </c>
      <c r="D1969" s="45" t="s">
        <v>22844</v>
      </c>
      <c r="E1969" s="45" t="s">
        <v>22845</v>
      </c>
      <c r="F1969" s="45"/>
      <c r="G1969" s="45"/>
      <c r="H1969" s="1" t="s">
        <v>42673</v>
      </c>
    </row>
    <row r="1970" spans="1:9" x14ac:dyDescent="0.35">
      <c r="A1970" s="45">
        <v>1968</v>
      </c>
      <c r="B1970" s="45" t="s">
        <v>22849</v>
      </c>
      <c r="C1970" s="1">
        <v>2016</v>
      </c>
      <c r="D1970" s="45" t="s">
        <v>22850</v>
      </c>
      <c r="E1970" s="45" t="s">
        <v>22851</v>
      </c>
      <c r="F1970" s="45" t="s">
        <v>22852</v>
      </c>
      <c r="G1970" s="45" t="s">
        <v>22853</v>
      </c>
      <c r="H1970" s="1" t="s">
        <v>42674</v>
      </c>
      <c r="I1970" s="1" t="s">
        <v>42675</v>
      </c>
    </row>
    <row r="1971" spans="1:9" x14ac:dyDescent="0.35">
      <c r="A1971" s="45">
        <v>1969</v>
      </c>
      <c r="B1971" s="45" t="s">
        <v>22864</v>
      </c>
      <c r="C1971" s="1">
        <v>1998</v>
      </c>
      <c r="D1971" s="45"/>
      <c r="E1971" s="45" t="s">
        <v>22865</v>
      </c>
      <c r="F1971" s="45"/>
      <c r="G1971" s="45" t="s">
        <v>22866</v>
      </c>
      <c r="H1971" s="1" t="s">
        <v>42673</v>
      </c>
    </row>
    <row r="1972" spans="1:9" x14ac:dyDescent="0.35">
      <c r="A1972" s="45">
        <v>1970</v>
      </c>
      <c r="B1972" s="45" t="s">
        <v>22869</v>
      </c>
      <c r="C1972" s="1">
        <v>1985</v>
      </c>
      <c r="D1972" s="45" t="s">
        <v>22870</v>
      </c>
      <c r="E1972" s="45" t="s">
        <v>22871</v>
      </c>
      <c r="F1972" s="45"/>
      <c r="G1972" s="45" t="s">
        <v>22874</v>
      </c>
      <c r="H1972" s="1" t="s">
        <v>42673</v>
      </c>
    </row>
    <row r="1973" spans="1:9" x14ac:dyDescent="0.35">
      <c r="A1973" s="45">
        <v>1971</v>
      </c>
      <c r="B1973" s="45" t="s">
        <v>22883</v>
      </c>
      <c r="C1973" s="1">
        <v>2009</v>
      </c>
      <c r="D1973" s="45" t="s">
        <v>22884</v>
      </c>
      <c r="E1973" s="45" t="s">
        <v>22885</v>
      </c>
      <c r="F1973" s="45"/>
      <c r="G1973" s="45" t="s">
        <v>22886</v>
      </c>
      <c r="H1973" s="1" t="s">
        <v>42673</v>
      </c>
    </row>
    <row r="1974" spans="1:9" x14ac:dyDescent="0.35">
      <c r="A1974" s="45">
        <v>1972</v>
      </c>
      <c r="B1974" s="45" t="s">
        <v>22889</v>
      </c>
      <c r="C1974" s="1">
        <v>2015</v>
      </c>
      <c r="D1974" s="45" t="s">
        <v>22890</v>
      </c>
      <c r="E1974" s="45" t="s">
        <v>22891</v>
      </c>
      <c r="F1974" s="45" t="s">
        <v>22892</v>
      </c>
      <c r="G1974" s="45" t="s">
        <v>22893</v>
      </c>
      <c r="H1974" s="1" t="s">
        <v>42673</v>
      </c>
    </row>
    <row r="1975" spans="1:9" x14ac:dyDescent="0.35">
      <c r="A1975" s="45">
        <v>1973</v>
      </c>
      <c r="B1975" s="45" t="s">
        <v>22897</v>
      </c>
      <c r="C1975" s="1">
        <v>1994</v>
      </c>
      <c r="D1975" s="45" t="s">
        <v>22898</v>
      </c>
      <c r="E1975" s="45" t="s">
        <v>22899</v>
      </c>
      <c r="F1975" s="45"/>
      <c r="G1975" s="45" t="s">
        <v>22902</v>
      </c>
      <c r="H1975" s="1" t="s">
        <v>42673</v>
      </c>
    </row>
    <row r="1976" spans="1:9" x14ac:dyDescent="0.35">
      <c r="A1976" s="45">
        <v>1974</v>
      </c>
      <c r="B1976" s="45" t="s">
        <v>22908</v>
      </c>
      <c r="C1976" s="1">
        <v>2022</v>
      </c>
      <c r="D1976" s="45" t="s">
        <v>22909</v>
      </c>
      <c r="E1976" s="45" t="s">
        <v>22910</v>
      </c>
      <c r="F1976" s="45" t="s">
        <v>22911</v>
      </c>
      <c r="G1976" s="45" t="s">
        <v>22912</v>
      </c>
      <c r="H1976" s="1" t="s">
        <v>42673</v>
      </c>
    </row>
    <row r="1977" spans="1:9" x14ac:dyDescent="0.35">
      <c r="A1977" s="45">
        <v>1975</v>
      </c>
      <c r="B1977" s="45" t="s">
        <v>22916</v>
      </c>
      <c r="C1977" s="1">
        <v>2004</v>
      </c>
      <c r="D1977" s="45" t="s">
        <v>22917</v>
      </c>
      <c r="E1977" s="45" t="s">
        <v>22918</v>
      </c>
      <c r="F1977" s="45" t="s">
        <v>22919</v>
      </c>
      <c r="G1977" s="45" t="s">
        <v>22920</v>
      </c>
      <c r="H1977" s="1" t="s">
        <v>42673</v>
      </c>
    </row>
    <row r="1978" spans="1:9" x14ac:dyDescent="0.35">
      <c r="A1978" s="45">
        <v>1976</v>
      </c>
      <c r="B1978" s="45" t="s">
        <v>22924</v>
      </c>
      <c r="C1978" s="1">
        <v>1991</v>
      </c>
      <c r="D1978" s="45" t="s">
        <v>5170</v>
      </c>
      <c r="E1978" s="45" t="s">
        <v>22925</v>
      </c>
      <c r="F1978" s="45" t="s">
        <v>22926</v>
      </c>
      <c r="G1978" s="45" t="s">
        <v>22927</v>
      </c>
      <c r="H1978" s="1" t="s">
        <v>42673</v>
      </c>
    </row>
    <row r="1979" spans="1:9" x14ac:dyDescent="0.35">
      <c r="A1979" s="45">
        <v>1977</v>
      </c>
      <c r="B1979" s="45" t="s">
        <v>22929</v>
      </c>
      <c r="C1979" s="1">
        <v>2014</v>
      </c>
      <c r="D1979" s="45"/>
      <c r="E1979" s="45" t="s">
        <v>22930</v>
      </c>
      <c r="F1979" s="45" t="s">
        <v>22931</v>
      </c>
      <c r="G1979" s="45"/>
      <c r="H1979" s="1" t="s">
        <v>42674</v>
      </c>
      <c r="I1979" s="1" t="s">
        <v>42681</v>
      </c>
    </row>
    <row r="1980" spans="1:9" x14ac:dyDescent="0.35">
      <c r="A1980" s="45">
        <v>1978</v>
      </c>
      <c r="B1980" s="45" t="s">
        <v>22934</v>
      </c>
      <c r="C1980" s="1">
        <v>2022</v>
      </c>
      <c r="D1980" s="45" t="s">
        <v>22935</v>
      </c>
      <c r="E1980" s="45" t="s">
        <v>22936</v>
      </c>
      <c r="F1980" s="45" t="s">
        <v>22937</v>
      </c>
      <c r="G1980" s="45" t="s">
        <v>22938</v>
      </c>
      <c r="H1980" s="1" t="s">
        <v>42674</v>
      </c>
      <c r="I1980" s="1" t="s">
        <v>42675</v>
      </c>
    </row>
    <row r="1981" spans="1:9" x14ac:dyDescent="0.35">
      <c r="A1981" s="45">
        <v>1979</v>
      </c>
      <c r="B1981" s="45" t="s">
        <v>22941</v>
      </c>
      <c r="C1981" s="1">
        <v>2017</v>
      </c>
      <c r="D1981" s="45" t="s">
        <v>22942</v>
      </c>
      <c r="E1981" s="45" t="s">
        <v>22943</v>
      </c>
      <c r="F1981" s="45" t="s">
        <v>22944</v>
      </c>
      <c r="G1981" s="45" t="s">
        <v>22945</v>
      </c>
      <c r="H1981" s="1" t="s">
        <v>42673</v>
      </c>
    </row>
    <row r="1982" spans="1:9" x14ac:dyDescent="0.35">
      <c r="A1982" s="45">
        <v>1980</v>
      </c>
      <c r="B1982" s="45" t="s">
        <v>22948</v>
      </c>
      <c r="C1982" s="1">
        <v>2004</v>
      </c>
      <c r="D1982" s="45" t="s">
        <v>22949</v>
      </c>
      <c r="E1982" s="45" t="s">
        <v>22950</v>
      </c>
      <c r="F1982" s="45"/>
      <c r="G1982" s="45" t="s">
        <v>22951</v>
      </c>
      <c r="H1982" s="1" t="s">
        <v>42673</v>
      </c>
    </row>
    <row r="1983" spans="1:9" x14ac:dyDescent="0.35">
      <c r="A1983" s="45">
        <v>1981</v>
      </c>
      <c r="B1983" s="45" t="s">
        <v>22954</v>
      </c>
      <c r="C1983" s="1">
        <v>2020</v>
      </c>
      <c r="D1983" s="45" t="s">
        <v>22955</v>
      </c>
      <c r="E1983" s="45" t="s">
        <v>22956</v>
      </c>
      <c r="F1983" s="45" t="s">
        <v>22957</v>
      </c>
      <c r="G1983" s="45" t="s">
        <v>22958</v>
      </c>
      <c r="H1983" s="1" t="s">
        <v>42673</v>
      </c>
    </row>
    <row r="1984" spans="1:9" x14ac:dyDescent="0.35">
      <c r="A1984" s="45">
        <v>1982</v>
      </c>
      <c r="B1984" s="45" t="s">
        <v>22962</v>
      </c>
      <c r="C1984" s="1">
        <v>2010</v>
      </c>
      <c r="D1984" s="45" t="s">
        <v>22963</v>
      </c>
      <c r="E1984" s="45" t="s">
        <v>22964</v>
      </c>
      <c r="F1984" s="45" t="s">
        <v>22965</v>
      </c>
      <c r="G1984" s="45" t="s">
        <v>22966</v>
      </c>
      <c r="H1984" s="1" t="s">
        <v>42673</v>
      </c>
    </row>
    <row r="1985" spans="1:9" x14ac:dyDescent="0.35">
      <c r="A1985" s="45">
        <v>1983</v>
      </c>
      <c r="B1985" s="45" t="s">
        <v>22991</v>
      </c>
      <c r="C1985" s="1">
        <v>1996</v>
      </c>
      <c r="D1985" s="45" t="s">
        <v>22992</v>
      </c>
      <c r="E1985" s="45" t="s">
        <v>22993</v>
      </c>
      <c r="F1985" s="45" t="s">
        <v>22994</v>
      </c>
      <c r="G1985" s="45" t="s">
        <v>22995</v>
      </c>
      <c r="H1985" s="1" t="s">
        <v>42674</v>
      </c>
      <c r="I1985" s="1" t="s">
        <v>42675</v>
      </c>
    </row>
    <row r="1986" spans="1:9" x14ac:dyDescent="0.35">
      <c r="A1986" s="45">
        <v>1984</v>
      </c>
      <c r="B1986" s="45" t="s">
        <v>22999</v>
      </c>
      <c r="C1986" s="1">
        <v>2023</v>
      </c>
      <c r="D1986" s="45" t="s">
        <v>23000</v>
      </c>
      <c r="E1986" s="45" t="s">
        <v>23001</v>
      </c>
      <c r="F1986" s="45"/>
      <c r="G1986" s="45" t="s">
        <v>23005</v>
      </c>
      <c r="H1986" s="1" t="s">
        <v>42674</v>
      </c>
      <c r="I1986" s="1" t="s">
        <v>42676</v>
      </c>
    </row>
    <row r="1987" spans="1:9" x14ac:dyDescent="0.35">
      <c r="A1987" s="45">
        <v>1985</v>
      </c>
      <c r="B1987" s="45" t="s">
        <v>23016</v>
      </c>
      <c r="C1987" s="1">
        <v>2017</v>
      </c>
      <c r="D1987" s="45" t="s">
        <v>23017</v>
      </c>
      <c r="E1987" s="45" t="s">
        <v>23018</v>
      </c>
      <c r="F1987" s="45" t="s">
        <v>23019</v>
      </c>
      <c r="G1987" s="45" t="s">
        <v>23020</v>
      </c>
      <c r="H1987" s="1" t="s">
        <v>42673</v>
      </c>
    </row>
    <row r="1988" spans="1:9" x14ac:dyDescent="0.35">
      <c r="A1988" s="45">
        <v>1986</v>
      </c>
      <c r="B1988" s="45" t="s">
        <v>23038</v>
      </c>
      <c r="C1988" s="1">
        <v>2022</v>
      </c>
      <c r="D1988" s="45" t="s">
        <v>23039</v>
      </c>
      <c r="E1988" s="45" t="s">
        <v>23040</v>
      </c>
      <c r="F1988" s="45" t="s">
        <v>23041</v>
      </c>
      <c r="G1988" s="45"/>
      <c r="H1988" s="1" t="s">
        <v>42673</v>
      </c>
    </row>
    <row r="1989" spans="1:9" x14ac:dyDescent="0.35">
      <c r="A1989" s="45">
        <v>1987</v>
      </c>
      <c r="B1989" s="45" t="s">
        <v>23050</v>
      </c>
      <c r="C1989" s="1">
        <v>2016</v>
      </c>
      <c r="D1989" s="45" t="s">
        <v>23051</v>
      </c>
      <c r="E1989" s="45" t="s">
        <v>23052</v>
      </c>
      <c r="F1989" s="45" t="s">
        <v>23053</v>
      </c>
      <c r="G1989" s="45" t="s">
        <v>23054</v>
      </c>
      <c r="H1989" s="1" t="s">
        <v>42673</v>
      </c>
    </row>
    <row r="1990" spans="1:9" x14ac:dyDescent="0.35">
      <c r="A1990" s="45">
        <v>1988</v>
      </c>
      <c r="B1990" s="45" t="s">
        <v>23065</v>
      </c>
      <c r="C1990" s="1">
        <v>1996</v>
      </c>
      <c r="D1990" s="45" t="s">
        <v>23066</v>
      </c>
      <c r="E1990" s="45" t="s">
        <v>23067</v>
      </c>
      <c r="F1990" s="45"/>
      <c r="G1990" s="45" t="s">
        <v>23068</v>
      </c>
      <c r="H1990" s="1" t="s">
        <v>42673</v>
      </c>
      <c r="I1990" s="1" t="s">
        <v>42677</v>
      </c>
    </row>
    <row r="1991" spans="1:9" x14ac:dyDescent="0.35">
      <c r="A1991" s="45">
        <v>1989</v>
      </c>
      <c r="B1991" s="45" t="s">
        <v>23070</v>
      </c>
      <c r="C1991" s="1">
        <v>2008</v>
      </c>
      <c r="D1991" s="45" t="s">
        <v>23071</v>
      </c>
      <c r="E1991" s="45" t="s">
        <v>23072</v>
      </c>
      <c r="F1991" s="45" t="s">
        <v>23073</v>
      </c>
      <c r="G1991" s="45" t="s">
        <v>23074</v>
      </c>
      <c r="H1991" s="1" t="s">
        <v>42673</v>
      </c>
    </row>
    <row r="1992" spans="1:9" x14ac:dyDescent="0.35">
      <c r="A1992" s="45">
        <v>1990</v>
      </c>
      <c r="B1992" s="45" t="s">
        <v>23085</v>
      </c>
      <c r="C1992" s="1">
        <v>2018</v>
      </c>
      <c r="D1992" s="45" t="s">
        <v>23086</v>
      </c>
      <c r="E1992" s="45" t="s">
        <v>23087</v>
      </c>
      <c r="F1992" s="45" t="s">
        <v>23089</v>
      </c>
      <c r="G1992" s="45"/>
      <c r="H1992" s="1" t="s">
        <v>42673</v>
      </c>
    </row>
    <row r="1993" spans="1:9" x14ac:dyDescent="0.35">
      <c r="A1993" s="45">
        <v>1991</v>
      </c>
      <c r="B1993" s="45" t="s">
        <v>23091</v>
      </c>
      <c r="C1993" s="1">
        <v>2011</v>
      </c>
      <c r="D1993" s="45" t="s">
        <v>23092</v>
      </c>
      <c r="E1993" s="45" t="s">
        <v>23093</v>
      </c>
      <c r="F1993" s="45" t="s">
        <v>23094</v>
      </c>
      <c r="G1993" s="45" t="s">
        <v>23095</v>
      </c>
      <c r="H1993" s="1" t="s">
        <v>42673</v>
      </c>
    </row>
    <row r="1994" spans="1:9" x14ac:dyDescent="0.35">
      <c r="A1994" s="45">
        <v>1992</v>
      </c>
      <c r="B1994" s="45" t="s">
        <v>23132</v>
      </c>
      <c r="C1994" s="1">
        <v>2020</v>
      </c>
      <c r="D1994" s="45" t="s">
        <v>23133</v>
      </c>
      <c r="E1994" s="45" t="s">
        <v>23134</v>
      </c>
      <c r="F1994" s="45"/>
      <c r="G1994" s="45" t="s">
        <v>23135</v>
      </c>
      <c r="H1994" s="1" t="s">
        <v>42674</v>
      </c>
      <c r="I1994" s="1" t="s">
        <v>42676</v>
      </c>
    </row>
    <row r="1995" spans="1:9" x14ac:dyDescent="0.35">
      <c r="A1995" s="45">
        <v>1993</v>
      </c>
      <c r="B1995" s="45" t="s">
        <v>23138</v>
      </c>
      <c r="C1995" s="1">
        <v>2001</v>
      </c>
      <c r="D1995" s="45" t="s">
        <v>23139</v>
      </c>
      <c r="E1995" s="45" t="s">
        <v>23140</v>
      </c>
      <c r="F1995" s="45"/>
      <c r="G1995" s="45"/>
      <c r="H1995" s="1" t="s">
        <v>42674</v>
      </c>
      <c r="I1995" s="1" t="s">
        <v>42681</v>
      </c>
    </row>
    <row r="1996" spans="1:9" x14ac:dyDescent="0.35">
      <c r="A1996" s="45">
        <v>1994</v>
      </c>
      <c r="B1996" s="45" t="s">
        <v>23159</v>
      </c>
      <c r="C1996" s="1">
        <v>1983</v>
      </c>
      <c r="D1996" s="45" t="s">
        <v>23160</v>
      </c>
      <c r="E1996" s="45" t="s">
        <v>23161</v>
      </c>
      <c r="F1996" s="45" t="s">
        <v>23162</v>
      </c>
      <c r="G1996" s="45" t="s">
        <v>23163</v>
      </c>
      <c r="H1996" s="1" t="s">
        <v>42674</v>
      </c>
      <c r="I1996" s="1" t="s">
        <v>42681</v>
      </c>
    </row>
    <row r="1997" spans="1:9" x14ac:dyDescent="0.35">
      <c r="A1997" s="45">
        <v>1995</v>
      </c>
      <c r="B1997" s="45" t="s">
        <v>23167</v>
      </c>
      <c r="C1997" s="1">
        <v>2009</v>
      </c>
      <c r="D1997" s="45" t="s">
        <v>23168</v>
      </c>
      <c r="E1997" s="45" t="s">
        <v>23169</v>
      </c>
      <c r="F1997" s="45"/>
      <c r="G1997" s="45" t="s">
        <v>23170</v>
      </c>
      <c r="H1997" s="1" t="s">
        <v>42673</v>
      </c>
    </row>
    <row r="1998" spans="1:9" x14ac:dyDescent="0.35">
      <c r="A1998" s="45">
        <v>1996</v>
      </c>
      <c r="B1998" s="45" t="s">
        <v>23178</v>
      </c>
      <c r="C1998" s="1">
        <v>1996</v>
      </c>
      <c r="D1998" s="45" t="s">
        <v>23179</v>
      </c>
      <c r="E1998" s="45" t="s">
        <v>23180</v>
      </c>
      <c r="F1998" s="45" t="s">
        <v>23181</v>
      </c>
      <c r="G1998" s="45" t="s">
        <v>23182</v>
      </c>
      <c r="H1998" s="1" t="s">
        <v>42673</v>
      </c>
    </row>
    <row r="1999" spans="1:9" x14ac:dyDescent="0.35">
      <c r="A1999" s="45">
        <v>1997</v>
      </c>
      <c r="B1999" s="45" t="s">
        <v>23191</v>
      </c>
      <c r="C1999" s="1">
        <v>2019</v>
      </c>
      <c r="D1999" s="45" t="s">
        <v>1185</v>
      </c>
      <c r="E1999" s="45" t="s">
        <v>23192</v>
      </c>
      <c r="F1999" s="45" t="s">
        <v>23193</v>
      </c>
      <c r="G1999" s="45" t="s">
        <v>23194</v>
      </c>
      <c r="H1999" s="1" t="s">
        <v>42674</v>
      </c>
      <c r="I1999" s="1" t="s">
        <v>42675</v>
      </c>
    </row>
    <row r="2000" spans="1:9" x14ac:dyDescent="0.35">
      <c r="A2000" s="45">
        <v>1998</v>
      </c>
      <c r="B2000" s="45" t="s">
        <v>23198</v>
      </c>
      <c r="C2000" s="1">
        <v>2021</v>
      </c>
      <c r="D2000" s="45" t="s">
        <v>23199</v>
      </c>
      <c r="E2000" s="45" t="s">
        <v>23200</v>
      </c>
      <c r="F2000" s="45" t="s">
        <v>23201</v>
      </c>
      <c r="G2000" s="45" t="s">
        <v>23202</v>
      </c>
      <c r="H2000" s="1" t="s">
        <v>42674</v>
      </c>
      <c r="I2000" s="1" t="s">
        <v>42681</v>
      </c>
    </row>
    <row r="2001" spans="1:9" x14ac:dyDescent="0.35">
      <c r="A2001" s="45">
        <v>1999</v>
      </c>
      <c r="B2001" s="45" t="s">
        <v>23217</v>
      </c>
      <c r="C2001" s="1">
        <v>2005</v>
      </c>
      <c r="D2001" s="45" t="s">
        <v>23218</v>
      </c>
      <c r="E2001" s="45" t="s">
        <v>23219</v>
      </c>
      <c r="F2001" s="45" t="s">
        <v>23220</v>
      </c>
      <c r="G2001" s="45"/>
      <c r="H2001" s="1" t="s">
        <v>42673</v>
      </c>
    </row>
    <row r="2002" spans="1:9" x14ac:dyDescent="0.35">
      <c r="A2002" s="45">
        <v>2000</v>
      </c>
      <c r="B2002" s="45" t="s">
        <v>23223</v>
      </c>
      <c r="C2002" s="1">
        <v>2000</v>
      </c>
      <c r="D2002" s="45" t="s">
        <v>23224</v>
      </c>
      <c r="E2002" s="45" t="s">
        <v>23225</v>
      </c>
      <c r="F2002" s="45"/>
      <c r="G2002" s="45" t="s">
        <v>23226</v>
      </c>
      <c r="H2002" s="1" t="s">
        <v>42674</v>
      </c>
      <c r="I2002" s="1" t="s">
        <v>42676</v>
      </c>
    </row>
    <row r="2003" spans="1:9" x14ac:dyDescent="0.35">
      <c r="A2003" s="45">
        <v>2001</v>
      </c>
      <c r="B2003" s="45" t="s">
        <v>23228</v>
      </c>
      <c r="C2003" s="1">
        <v>2022</v>
      </c>
      <c r="D2003" s="45" t="s">
        <v>23229</v>
      </c>
      <c r="E2003" s="45" t="s">
        <v>23230</v>
      </c>
      <c r="F2003" s="45" t="s">
        <v>23231</v>
      </c>
      <c r="G2003" s="45" t="s">
        <v>23232</v>
      </c>
      <c r="H2003" s="1" t="s">
        <v>42673</v>
      </c>
    </row>
    <row r="2004" spans="1:9" x14ac:dyDescent="0.35">
      <c r="A2004" s="45">
        <v>2002</v>
      </c>
      <c r="B2004" s="45" t="s">
        <v>23244</v>
      </c>
      <c r="C2004" s="1">
        <v>2011</v>
      </c>
      <c r="D2004" s="45" t="s">
        <v>23245</v>
      </c>
      <c r="E2004" s="45" t="s">
        <v>23246</v>
      </c>
      <c r="F2004" s="45" t="s">
        <v>23247</v>
      </c>
      <c r="G2004" s="45" t="s">
        <v>23248</v>
      </c>
      <c r="H2004" s="1" t="s">
        <v>42673</v>
      </c>
    </row>
    <row r="2005" spans="1:9" x14ac:dyDescent="0.35">
      <c r="A2005" s="45">
        <v>2003</v>
      </c>
      <c r="B2005" s="45" t="s">
        <v>23252</v>
      </c>
      <c r="C2005" s="1">
        <v>2016</v>
      </c>
      <c r="D2005" s="45" t="s">
        <v>23253</v>
      </c>
      <c r="E2005" s="45" t="s">
        <v>23254</v>
      </c>
      <c r="F2005" s="45" t="s">
        <v>23255</v>
      </c>
      <c r="G2005" s="45" t="s">
        <v>23256</v>
      </c>
      <c r="H2005" s="1" t="s">
        <v>42674</v>
      </c>
      <c r="I2005" s="1" t="s">
        <v>42675</v>
      </c>
    </row>
    <row r="2006" spans="1:9" x14ac:dyDescent="0.35">
      <c r="A2006" s="45">
        <v>2004</v>
      </c>
      <c r="B2006" s="45" t="s">
        <v>23267</v>
      </c>
      <c r="C2006" s="1">
        <v>1995</v>
      </c>
      <c r="D2006" s="45" t="s">
        <v>23268</v>
      </c>
      <c r="E2006" s="45" t="s">
        <v>23269</v>
      </c>
      <c r="F2006" s="45" t="s">
        <v>23271</v>
      </c>
      <c r="G2006" s="45" t="s">
        <v>23272</v>
      </c>
      <c r="H2006" s="1" t="s">
        <v>42674</v>
      </c>
      <c r="I2006" s="1" t="s">
        <v>42675</v>
      </c>
    </row>
    <row r="2007" spans="1:9" x14ac:dyDescent="0.35">
      <c r="A2007" s="45">
        <v>2005</v>
      </c>
      <c r="B2007" s="45" t="s">
        <v>23276</v>
      </c>
      <c r="C2007" s="1">
        <v>2009</v>
      </c>
      <c r="D2007" s="45" t="s">
        <v>23277</v>
      </c>
      <c r="E2007" s="45" t="s">
        <v>23278</v>
      </c>
      <c r="F2007" s="45" t="s">
        <v>23279</v>
      </c>
      <c r="G2007" s="45" t="s">
        <v>23280</v>
      </c>
      <c r="H2007" s="1" t="s">
        <v>42673</v>
      </c>
    </row>
    <row r="2008" spans="1:9" x14ac:dyDescent="0.35">
      <c r="A2008" s="45">
        <v>2006</v>
      </c>
      <c r="B2008" s="45" t="s">
        <v>23283</v>
      </c>
      <c r="C2008" s="1">
        <v>2003</v>
      </c>
      <c r="D2008" s="45" t="s">
        <v>23284</v>
      </c>
      <c r="E2008" s="45" t="s">
        <v>23285</v>
      </c>
      <c r="F2008" s="45" t="s">
        <v>23286</v>
      </c>
      <c r="G2008" s="45"/>
      <c r="H2008" s="1" t="s">
        <v>42673</v>
      </c>
    </row>
    <row r="2009" spans="1:9" x14ac:dyDescent="0.35">
      <c r="A2009" s="45">
        <v>2007</v>
      </c>
      <c r="B2009" s="45" t="s">
        <v>23289</v>
      </c>
      <c r="C2009" s="1">
        <v>2023</v>
      </c>
      <c r="D2009" s="45" t="s">
        <v>23290</v>
      </c>
      <c r="E2009" s="45" t="s">
        <v>23291</v>
      </c>
      <c r="F2009" s="45" t="s">
        <v>23292</v>
      </c>
      <c r="G2009" s="45" t="s">
        <v>23293</v>
      </c>
      <c r="H2009" s="1" t="s">
        <v>42673</v>
      </c>
    </row>
    <row r="2010" spans="1:9" x14ac:dyDescent="0.35">
      <c r="A2010" s="45">
        <v>2008</v>
      </c>
      <c r="B2010" s="45" t="s">
        <v>23296</v>
      </c>
      <c r="C2010" s="1">
        <v>1998</v>
      </c>
      <c r="D2010" s="45" t="s">
        <v>23297</v>
      </c>
      <c r="E2010" s="45" t="s">
        <v>23298</v>
      </c>
      <c r="F2010" s="45"/>
      <c r="G2010" s="45" t="s">
        <v>23299</v>
      </c>
      <c r="H2010" s="1" t="s">
        <v>42673</v>
      </c>
    </row>
    <row r="2011" spans="1:9" x14ac:dyDescent="0.35">
      <c r="A2011" s="45">
        <v>2009</v>
      </c>
      <c r="B2011" s="45" t="s">
        <v>23304</v>
      </c>
      <c r="C2011" s="1">
        <v>2012</v>
      </c>
      <c r="D2011" s="45" t="s">
        <v>23305</v>
      </c>
      <c r="E2011" s="45" t="s">
        <v>23306</v>
      </c>
      <c r="F2011" s="45" t="s">
        <v>23307</v>
      </c>
      <c r="G2011" s="45" t="s">
        <v>23308</v>
      </c>
      <c r="H2011" s="1" t="s">
        <v>42674</v>
      </c>
      <c r="I2011" s="1" t="s">
        <v>42675</v>
      </c>
    </row>
    <row r="2012" spans="1:9" x14ac:dyDescent="0.35">
      <c r="A2012" s="45">
        <v>2010</v>
      </c>
      <c r="B2012" s="45" t="s">
        <v>23312</v>
      </c>
      <c r="C2012" s="1">
        <v>2021</v>
      </c>
      <c r="D2012" s="45" t="s">
        <v>23313</v>
      </c>
      <c r="E2012" s="45" t="s">
        <v>23314</v>
      </c>
      <c r="F2012" s="45" t="s">
        <v>23315</v>
      </c>
      <c r="G2012" s="45" t="s">
        <v>23316</v>
      </c>
      <c r="H2012" s="1" t="s">
        <v>42674</v>
      </c>
      <c r="I2012" s="1" t="s">
        <v>42675</v>
      </c>
    </row>
    <row r="2013" spans="1:9" x14ac:dyDescent="0.35">
      <c r="A2013" s="45">
        <v>2011</v>
      </c>
      <c r="B2013" s="45" t="s">
        <v>23332</v>
      </c>
      <c r="C2013" s="1">
        <v>2013</v>
      </c>
      <c r="D2013" s="45" t="s">
        <v>23333</v>
      </c>
      <c r="E2013" s="45" t="s">
        <v>23334</v>
      </c>
      <c r="F2013" s="45" t="s">
        <v>23337</v>
      </c>
      <c r="G2013" s="45" t="s">
        <v>23338</v>
      </c>
      <c r="H2013" s="1" t="s">
        <v>42673</v>
      </c>
    </row>
    <row r="2014" spans="1:9" x14ac:dyDescent="0.35">
      <c r="A2014" s="45">
        <v>2012</v>
      </c>
      <c r="B2014" s="45" t="s">
        <v>23343</v>
      </c>
      <c r="C2014" s="1">
        <v>2018</v>
      </c>
      <c r="D2014" s="45" t="s">
        <v>23344</v>
      </c>
      <c r="E2014" s="45" t="s">
        <v>23345</v>
      </c>
      <c r="F2014" s="45" t="s">
        <v>23346</v>
      </c>
      <c r="G2014" s="45" t="s">
        <v>23347</v>
      </c>
      <c r="H2014" s="1" t="s">
        <v>42673</v>
      </c>
    </row>
    <row r="2015" spans="1:9" x14ac:dyDescent="0.35">
      <c r="A2015" s="45">
        <v>2013</v>
      </c>
      <c r="B2015" s="45" t="s">
        <v>23351</v>
      </c>
      <c r="C2015" s="1">
        <v>2021</v>
      </c>
      <c r="D2015" s="45" t="s">
        <v>23352</v>
      </c>
      <c r="E2015" s="45" t="s">
        <v>23353</v>
      </c>
      <c r="F2015" s="45" t="s">
        <v>23354</v>
      </c>
      <c r="G2015" s="45" t="s">
        <v>23355</v>
      </c>
      <c r="H2015" s="1" t="s">
        <v>42673</v>
      </c>
    </row>
    <row r="2016" spans="1:9" x14ac:dyDescent="0.35">
      <c r="A2016" s="45">
        <v>2014</v>
      </c>
      <c r="B2016" s="45" t="s">
        <v>23358</v>
      </c>
      <c r="C2016" s="1">
        <v>2022</v>
      </c>
      <c r="D2016" s="45" t="s">
        <v>23359</v>
      </c>
      <c r="E2016" s="45" t="s">
        <v>23360</v>
      </c>
      <c r="F2016" s="45" t="s">
        <v>23361</v>
      </c>
      <c r="G2016" s="45" t="s">
        <v>23362</v>
      </c>
      <c r="H2016" s="1" t="s">
        <v>42673</v>
      </c>
    </row>
    <row r="2017" spans="1:9" x14ac:dyDescent="0.35">
      <c r="A2017" s="45">
        <v>2015</v>
      </c>
      <c r="B2017" s="45" t="s">
        <v>23387</v>
      </c>
      <c r="C2017" s="1">
        <v>2020</v>
      </c>
      <c r="D2017" s="45"/>
      <c r="E2017" s="45" t="s">
        <v>23388</v>
      </c>
      <c r="F2017" s="45" t="s">
        <v>23389</v>
      </c>
      <c r="G2017" s="45" t="s">
        <v>23390</v>
      </c>
      <c r="H2017" s="1" t="s">
        <v>42673</v>
      </c>
    </row>
    <row r="2018" spans="1:9" x14ac:dyDescent="0.35">
      <c r="A2018" s="45">
        <v>2016</v>
      </c>
      <c r="B2018" s="45" t="s">
        <v>23395</v>
      </c>
      <c r="C2018" s="1">
        <v>2014</v>
      </c>
      <c r="D2018" s="45" t="s">
        <v>23396</v>
      </c>
      <c r="E2018" s="45" t="s">
        <v>23397</v>
      </c>
      <c r="F2018" s="45" t="s">
        <v>23398</v>
      </c>
      <c r="G2018" s="45" t="s">
        <v>23399</v>
      </c>
      <c r="H2018" s="1" t="s">
        <v>42673</v>
      </c>
    </row>
    <row r="2019" spans="1:9" x14ac:dyDescent="0.35">
      <c r="A2019" s="45">
        <v>2017</v>
      </c>
      <c r="B2019" s="45" t="s">
        <v>23410</v>
      </c>
      <c r="C2019" s="1">
        <v>2011</v>
      </c>
      <c r="D2019" s="45" t="s">
        <v>23411</v>
      </c>
      <c r="E2019" s="45" t="s">
        <v>23412</v>
      </c>
      <c r="F2019" s="45" t="s">
        <v>23413</v>
      </c>
      <c r="G2019" s="45" t="s">
        <v>23414</v>
      </c>
      <c r="H2019" s="1" t="s">
        <v>42673</v>
      </c>
    </row>
    <row r="2020" spans="1:9" x14ac:dyDescent="0.35">
      <c r="A2020" s="45">
        <v>2018</v>
      </c>
      <c r="B2020" s="45" t="s">
        <v>23418</v>
      </c>
      <c r="C2020" s="1">
        <v>2000</v>
      </c>
      <c r="D2020" s="45" t="s">
        <v>23419</v>
      </c>
      <c r="E2020" s="45" t="s">
        <v>23420</v>
      </c>
      <c r="F2020" s="45" t="s">
        <v>23421</v>
      </c>
      <c r="G2020" s="45" t="s">
        <v>23422</v>
      </c>
      <c r="H2020" s="1" t="s">
        <v>42673</v>
      </c>
    </row>
    <row r="2021" spans="1:9" x14ac:dyDescent="0.35">
      <c r="A2021" s="45">
        <v>2019</v>
      </c>
      <c r="B2021" s="45" t="s">
        <v>23439</v>
      </c>
      <c r="C2021" s="1">
        <v>2014</v>
      </c>
      <c r="D2021" s="45" t="s">
        <v>23440</v>
      </c>
      <c r="E2021" s="45" t="s">
        <v>23441</v>
      </c>
      <c r="F2021" s="45" t="s">
        <v>23442</v>
      </c>
      <c r="G2021" s="45" t="s">
        <v>23443</v>
      </c>
      <c r="H2021" s="1" t="s">
        <v>42674</v>
      </c>
      <c r="I2021" s="1" t="s">
        <v>42675</v>
      </c>
    </row>
    <row r="2022" spans="1:9" x14ac:dyDescent="0.35">
      <c r="A2022" s="45">
        <v>2020</v>
      </c>
      <c r="B2022" s="45" t="s">
        <v>23458</v>
      </c>
      <c r="C2022" s="1">
        <v>2006</v>
      </c>
      <c r="D2022" s="45" t="s">
        <v>23459</v>
      </c>
      <c r="E2022" s="45" t="s">
        <v>23460</v>
      </c>
      <c r="F2022" s="45" t="s">
        <v>23461</v>
      </c>
      <c r="G2022" s="45" t="s">
        <v>23462</v>
      </c>
      <c r="H2022" s="1" t="s">
        <v>42674</v>
      </c>
      <c r="I2022" s="1" t="s">
        <v>42675</v>
      </c>
    </row>
    <row r="2023" spans="1:9" x14ac:dyDescent="0.35">
      <c r="A2023" s="45">
        <v>2021</v>
      </c>
      <c r="B2023" s="45" t="s">
        <v>23466</v>
      </c>
      <c r="C2023" s="1">
        <v>2013</v>
      </c>
      <c r="D2023" s="45" t="s">
        <v>23467</v>
      </c>
      <c r="E2023" s="45" t="s">
        <v>23468</v>
      </c>
      <c r="F2023" s="45" t="s">
        <v>23469</v>
      </c>
      <c r="G2023" s="45" t="s">
        <v>23470</v>
      </c>
      <c r="H2023" s="1" t="s">
        <v>42674</v>
      </c>
      <c r="I2023" s="1" t="s">
        <v>42676</v>
      </c>
    </row>
    <row r="2024" spans="1:9" x14ac:dyDescent="0.35">
      <c r="A2024" s="45">
        <v>2022</v>
      </c>
      <c r="B2024" s="45" t="s">
        <v>23474</v>
      </c>
      <c r="C2024" s="1">
        <v>2016</v>
      </c>
      <c r="D2024" s="45" t="s">
        <v>23475</v>
      </c>
      <c r="E2024" s="45" t="s">
        <v>23476</v>
      </c>
      <c r="F2024" s="45" t="s">
        <v>23477</v>
      </c>
      <c r="G2024" s="45" t="s">
        <v>23478</v>
      </c>
      <c r="H2024" s="1" t="s">
        <v>42673</v>
      </c>
    </row>
    <row r="2025" spans="1:9" x14ac:dyDescent="0.35">
      <c r="A2025" s="45">
        <v>2023</v>
      </c>
      <c r="B2025" s="45" t="s">
        <v>23482</v>
      </c>
      <c r="C2025" s="1">
        <v>2013</v>
      </c>
      <c r="D2025" s="45" t="s">
        <v>23483</v>
      </c>
      <c r="E2025" s="45" t="s">
        <v>23484</v>
      </c>
      <c r="F2025" s="45" t="s">
        <v>23485</v>
      </c>
      <c r="G2025" s="45"/>
      <c r="H2025" s="1" t="s">
        <v>42673</v>
      </c>
    </row>
    <row r="2026" spans="1:9" x14ac:dyDescent="0.35">
      <c r="A2026" s="45">
        <v>2024</v>
      </c>
      <c r="B2026" s="45" t="s">
        <v>23488</v>
      </c>
      <c r="C2026" s="1">
        <v>2018</v>
      </c>
      <c r="D2026" s="45" t="s">
        <v>23489</v>
      </c>
      <c r="E2026" s="45" t="s">
        <v>23490</v>
      </c>
      <c r="F2026" s="45" t="s">
        <v>23491</v>
      </c>
      <c r="G2026" s="45" t="s">
        <v>23492</v>
      </c>
      <c r="H2026" s="1" t="s">
        <v>42674</v>
      </c>
      <c r="I2026" s="1" t="s">
        <v>42675</v>
      </c>
    </row>
    <row r="2027" spans="1:9" x14ac:dyDescent="0.35">
      <c r="A2027" s="45">
        <v>2025</v>
      </c>
      <c r="B2027" s="45" t="s">
        <v>23496</v>
      </c>
      <c r="C2027" s="1">
        <v>2017</v>
      </c>
      <c r="D2027" s="45" t="s">
        <v>23497</v>
      </c>
      <c r="E2027" s="45" t="s">
        <v>23498</v>
      </c>
      <c r="F2027" s="45"/>
      <c r="G2027" s="45"/>
      <c r="H2027" s="1" t="s">
        <v>42674</v>
      </c>
      <c r="I2027" s="1" t="s">
        <v>42675</v>
      </c>
    </row>
    <row r="2028" spans="1:9" x14ac:dyDescent="0.35">
      <c r="A2028" s="45">
        <v>2026</v>
      </c>
      <c r="B2028" s="45" t="s">
        <v>23509</v>
      </c>
      <c r="C2028" s="1">
        <v>2010</v>
      </c>
      <c r="D2028" s="45" t="s">
        <v>23510</v>
      </c>
      <c r="E2028" s="45" t="s">
        <v>23511</v>
      </c>
      <c r="F2028" s="45"/>
      <c r="G2028" s="45"/>
      <c r="H2028" s="1" t="s">
        <v>42673</v>
      </c>
    </row>
    <row r="2029" spans="1:9" x14ac:dyDescent="0.35">
      <c r="A2029" s="45">
        <v>2027</v>
      </c>
      <c r="B2029" s="45" t="s">
        <v>23514</v>
      </c>
      <c r="C2029" s="1">
        <v>2012</v>
      </c>
      <c r="D2029" s="45" t="s">
        <v>23515</v>
      </c>
      <c r="E2029" s="45" t="s">
        <v>23516</v>
      </c>
      <c r="F2029" s="45" t="s">
        <v>23517</v>
      </c>
      <c r="G2029" s="45" t="s">
        <v>23518</v>
      </c>
      <c r="H2029" s="1" t="s">
        <v>42674</v>
      </c>
      <c r="I2029" s="1" t="s">
        <v>42681</v>
      </c>
    </row>
    <row r="2030" spans="1:9" x14ac:dyDescent="0.35">
      <c r="A2030" s="45">
        <v>2028</v>
      </c>
      <c r="B2030" s="45" t="s">
        <v>23521</v>
      </c>
      <c r="C2030" s="1">
        <v>2019</v>
      </c>
      <c r="D2030" s="45" t="s">
        <v>23522</v>
      </c>
      <c r="E2030" s="45" t="s">
        <v>23523</v>
      </c>
      <c r="F2030" s="45"/>
      <c r="G2030" s="45"/>
      <c r="H2030" s="1" t="s">
        <v>42674</v>
      </c>
      <c r="I2030" s="1" t="s">
        <v>42675</v>
      </c>
    </row>
    <row r="2031" spans="1:9" x14ac:dyDescent="0.35">
      <c r="A2031" s="45">
        <v>2029</v>
      </c>
      <c r="B2031" s="45" t="s">
        <v>23526</v>
      </c>
      <c r="C2031" s="1">
        <v>2016</v>
      </c>
      <c r="D2031" s="45" t="s">
        <v>23527</v>
      </c>
      <c r="E2031" s="45" t="s">
        <v>23528</v>
      </c>
      <c r="F2031" s="45" t="s">
        <v>23529</v>
      </c>
      <c r="G2031" s="45" t="s">
        <v>23530</v>
      </c>
      <c r="H2031" s="1" t="s">
        <v>42674</v>
      </c>
      <c r="I2031" s="1" t="s">
        <v>42676</v>
      </c>
    </row>
    <row r="2032" spans="1:9" x14ac:dyDescent="0.35">
      <c r="A2032" s="45">
        <v>2030</v>
      </c>
      <c r="B2032" s="45" t="s">
        <v>23534</v>
      </c>
      <c r="C2032" s="1">
        <v>2001</v>
      </c>
      <c r="D2032" s="45" t="s">
        <v>23535</v>
      </c>
      <c r="E2032" s="45" t="s">
        <v>23536</v>
      </c>
      <c r="F2032" s="45"/>
      <c r="G2032" s="45" t="s">
        <v>23538</v>
      </c>
      <c r="H2032" s="1" t="s">
        <v>42673</v>
      </c>
    </row>
    <row r="2033" spans="1:9" x14ac:dyDescent="0.35">
      <c r="A2033" s="45">
        <v>2031</v>
      </c>
      <c r="B2033" s="45" t="s">
        <v>23542</v>
      </c>
      <c r="C2033" s="1">
        <v>2014</v>
      </c>
      <c r="D2033" s="45" t="s">
        <v>23543</v>
      </c>
      <c r="E2033" s="45" t="s">
        <v>23544</v>
      </c>
      <c r="F2033" s="45" t="s">
        <v>23545</v>
      </c>
      <c r="G2033" s="45" t="s">
        <v>23546</v>
      </c>
      <c r="H2033" s="1" t="s">
        <v>42673</v>
      </c>
    </row>
    <row r="2034" spans="1:9" x14ac:dyDescent="0.35">
      <c r="A2034" s="45">
        <v>2032</v>
      </c>
      <c r="B2034" s="45" t="s">
        <v>23550</v>
      </c>
      <c r="C2034" s="1">
        <v>2020</v>
      </c>
      <c r="D2034" s="45" t="s">
        <v>23551</v>
      </c>
      <c r="E2034" s="45" t="s">
        <v>23552</v>
      </c>
      <c r="F2034" s="45" t="s">
        <v>23553</v>
      </c>
      <c r="G2034" s="45" t="s">
        <v>23554</v>
      </c>
      <c r="H2034" s="1" t="s">
        <v>42673</v>
      </c>
    </row>
    <row r="2035" spans="1:9" x14ac:dyDescent="0.35">
      <c r="A2035" s="45">
        <v>2033</v>
      </c>
      <c r="B2035" s="45" t="s">
        <v>23558</v>
      </c>
      <c r="C2035" s="1">
        <v>2017</v>
      </c>
      <c r="D2035" s="45" t="s">
        <v>23559</v>
      </c>
      <c r="E2035" s="45" t="s">
        <v>23560</v>
      </c>
      <c r="F2035" s="45" t="s">
        <v>23561</v>
      </c>
      <c r="G2035" s="45" t="s">
        <v>23562</v>
      </c>
      <c r="H2035" s="1" t="s">
        <v>42673</v>
      </c>
      <c r="I2035" s="1" t="s">
        <v>42679</v>
      </c>
    </row>
    <row r="2036" spans="1:9" x14ac:dyDescent="0.35">
      <c r="A2036" s="45">
        <v>2034</v>
      </c>
      <c r="B2036" s="45" t="s">
        <v>23566</v>
      </c>
      <c r="C2036" s="1">
        <v>2017</v>
      </c>
      <c r="D2036" s="45" t="s">
        <v>23567</v>
      </c>
      <c r="E2036" s="45" t="s">
        <v>23568</v>
      </c>
      <c r="F2036" s="45" t="s">
        <v>23569</v>
      </c>
      <c r="G2036" s="45" t="s">
        <v>23570</v>
      </c>
      <c r="H2036" s="1" t="s">
        <v>42673</v>
      </c>
    </row>
    <row r="2037" spans="1:9" x14ac:dyDescent="0.35">
      <c r="A2037" s="45">
        <v>2035</v>
      </c>
      <c r="B2037" s="45" t="s">
        <v>23573</v>
      </c>
      <c r="C2037" s="1">
        <v>2005</v>
      </c>
      <c r="D2037" s="45" t="s">
        <v>23574</v>
      </c>
      <c r="E2037" s="45" t="s">
        <v>23575</v>
      </c>
      <c r="F2037" s="45" t="s">
        <v>23576</v>
      </c>
      <c r="G2037" s="45" t="s">
        <v>23577</v>
      </c>
      <c r="H2037" s="1" t="s">
        <v>42673</v>
      </c>
    </row>
    <row r="2038" spans="1:9" x14ac:dyDescent="0.35">
      <c r="A2038" s="45">
        <v>2036</v>
      </c>
      <c r="B2038" s="45" t="s">
        <v>23587</v>
      </c>
      <c r="C2038" s="1">
        <v>2022</v>
      </c>
      <c r="D2038" s="45" t="s">
        <v>23588</v>
      </c>
      <c r="E2038" s="45" t="s">
        <v>23589</v>
      </c>
      <c r="F2038" s="45" t="s">
        <v>23590</v>
      </c>
      <c r="G2038" s="45" t="s">
        <v>23591</v>
      </c>
      <c r="H2038" s="1" t="s">
        <v>42673</v>
      </c>
    </row>
    <row r="2039" spans="1:9" x14ac:dyDescent="0.35">
      <c r="A2039" s="45">
        <v>2037</v>
      </c>
      <c r="B2039" s="45" t="s">
        <v>23594</v>
      </c>
      <c r="C2039" s="1">
        <v>2021</v>
      </c>
      <c r="D2039" s="45" t="s">
        <v>23595</v>
      </c>
      <c r="E2039" s="45" t="s">
        <v>23596</v>
      </c>
      <c r="F2039" s="45" t="s">
        <v>23597</v>
      </c>
      <c r="G2039" s="45" t="s">
        <v>23598</v>
      </c>
      <c r="H2039" s="1" t="s">
        <v>42673</v>
      </c>
    </row>
    <row r="2040" spans="1:9" x14ac:dyDescent="0.35">
      <c r="A2040" s="45">
        <v>2038</v>
      </c>
      <c r="B2040" s="45" t="s">
        <v>23601</v>
      </c>
      <c r="C2040" s="1">
        <v>2022</v>
      </c>
      <c r="D2040" s="45" t="s">
        <v>23602</v>
      </c>
      <c r="E2040" s="45" t="s">
        <v>23603</v>
      </c>
      <c r="F2040" s="45" t="s">
        <v>23604</v>
      </c>
      <c r="G2040" s="45" t="s">
        <v>23605</v>
      </c>
      <c r="H2040" s="1" t="s">
        <v>42673</v>
      </c>
    </row>
    <row r="2041" spans="1:9" x14ac:dyDescent="0.35">
      <c r="A2041" s="45">
        <v>2039</v>
      </c>
      <c r="B2041" s="45" t="s">
        <v>23608</v>
      </c>
      <c r="C2041" s="1">
        <v>2017</v>
      </c>
      <c r="D2041" s="45" t="s">
        <v>23609</v>
      </c>
      <c r="E2041" s="45" t="s">
        <v>23610</v>
      </c>
      <c r="F2041" s="45" t="s">
        <v>23611</v>
      </c>
      <c r="G2041" s="45" t="s">
        <v>23612</v>
      </c>
      <c r="H2041" s="1" t="s">
        <v>42673</v>
      </c>
    </row>
    <row r="2042" spans="1:9" x14ac:dyDescent="0.35">
      <c r="A2042" s="45">
        <v>2040</v>
      </c>
      <c r="B2042" s="45" t="s">
        <v>23615</v>
      </c>
      <c r="C2042" s="1">
        <v>2023</v>
      </c>
      <c r="D2042" s="45" t="s">
        <v>23616</v>
      </c>
      <c r="E2042" s="45" t="s">
        <v>23617</v>
      </c>
      <c r="F2042" s="45" t="s">
        <v>23618</v>
      </c>
      <c r="G2042" s="45" t="s">
        <v>23619</v>
      </c>
      <c r="H2042" s="1" t="s">
        <v>42673</v>
      </c>
      <c r="I2042" s="1" t="s">
        <v>42679</v>
      </c>
    </row>
    <row r="2043" spans="1:9" x14ac:dyDescent="0.35">
      <c r="A2043" s="45">
        <v>2041</v>
      </c>
      <c r="B2043" s="45" t="s">
        <v>23624</v>
      </c>
      <c r="C2043" s="1">
        <v>2011</v>
      </c>
      <c r="D2043" s="45" t="s">
        <v>23625</v>
      </c>
      <c r="E2043" s="45" t="s">
        <v>23626</v>
      </c>
      <c r="F2043" s="45" t="s">
        <v>23629</v>
      </c>
      <c r="G2043" s="45" t="s">
        <v>23630</v>
      </c>
      <c r="H2043" s="1" t="s">
        <v>42674</v>
      </c>
      <c r="I2043" s="1" t="s">
        <v>42681</v>
      </c>
    </row>
    <row r="2044" spans="1:9" x14ac:dyDescent="0.35">
      <c r="A2044" s="45">
        <v>2042</v>
      </c>
      <c r="B2044" s="45" t="s">
        <v>23637</v>
      </c>
      <c r="C2044" s="1">
        <v>2004</v>
      </c>
      <c r="D2044" s="45" t="s">
        <v>23638</v>
      </c>
      <c r="E2044" s="45" t="s">
        <v>23639</v>
      </c>
      <c r="F2044" s="45" t="s">
        <v>23640</v>
      </c>
      <c r="G2044" s="45" t="s">
        <v>23641</v>
      </c>
      <c r="H2044" s="1" t="s">
        <v>42673</v>
      </c>
    </row>
    <row r="2045" spans="1:9" x14ac:dyDescent="0.35">
      <c r="A2045" s="45">
        <v>2043</v>
      </c>
      <c r="B2045" s="45" t="s">
        <v>23645</v>
      </c>
      <c r="C2045" s="1">
        <v>2012</v>
      </c>
      <c r="D2045" s="45" t="s">
        <v>23646</v>
      </c>
      <c r="E2045" s="45" t="s">
        <v>23647</v>
      </c>
      <c r="F2045" s="45" t="s">
        <v>23648</v>
      </c>
      <c r="G2045" s="45" t="s">
        <v>23649</v>
      </c>
      <c r="H2045" s="1" t="s">
        <v>42674</v>
      </c>
      <c r="I2045" s="1" t="s">
        <v>42681</v>
      </c>
    </row>
    <row r="2046" spans="1:9" x14ac:dyDescent="0.35">
      <c r="A2046" s="45">
        <v>2044</v>
      </c>
      <c r="B2046" s="45" t="s">
        <v>23653</v>
      </c>
      <c r="C2046" s="1">
        <v>2012</v>
      </c>
      <c r="D2046" s="45" t="s">
        <v>23654</v>
      </c>
      <c r="E2046" s="45" t="s">
        <v>23655</v>
      </c>
      <c r="F2046" s="45" t="s">
        <v>23656</v>
      </c>
      <c r="G2046" s="45" t="s">
        <v>23657</v>
      </c>
      <c r="H2046" s="1" t="s">
        <v>42673</v>
      </c>
    </row>
    <row r="2047" spans="1:9" x14ac:dyDescent="0.35">
      <c r="A2047" s="45">
        <v>2045</v>
      </c>
      <c r="B2047" s="45" t="s">
        <v>23667</v>
      </c>
      <c r="C2047" s="1">
        <v>2014</v>
      </c>
      <c r="D2047" s="45" t="s">
        <v>23668</v>
      </c>
      <c r="E2047" s="45" t="s">
        <v>23669</v>
      </c>
      <c r="F2047" s="45" t="s">
        <v>23670</v>
      </c>
      <c r="G2047" s="45" t="s">
        <v>23671</v>
      </c>
      <c r="H2047" s="1" t="s">
        <v>42673</v>
      </c>
    </row>
    <row r="2048" spans="1:9" x14ac:dyDescent="0.35">
      <c r="A2048" s="45">
        <v>2046</v>
      </c>
      <c r="B2048" s="45" t="s">
        <v>23674</v>
      </c>
      <c r="C2048" s="1">
        <v>2014</v>
      </c>
      <c r="D2048" s="45" t="s">
        <v>23675</v>
      </c>
      <c r="E2048" s="45" t="s">
        <v>23676</v>
      </c>
      <c r="F2048" s="45" t="s">
        <v>23677</v>
      </c>
      <c r="G2048" s="45" t="s">
        <v>23678</v>
      </c>
      <c r="H2048" s="1" t="s">
        <v>42673</v>
      </c>
    </row>
    <row r="2049" spans="1:9" x14ac:dyDescent="0.35">
      <c r="A2049" s="45">
        <v>2047</v>
      </c>
      <c r="B2049" s="45" t="s">
        <v>23681</v>
      </c>
      <c r="C2049" s="1">
        <v>2018</v>
      </c>
      <c r="D2049" s="45" t="s">
        <v>23682</v>
      </c>
      <c r="E2049" s="45" t="s">
        <v>23683</v>
      </c>
      <c r="F2049" s="45" t="s">
        <v>23684</v>
      </c>
      <c r="G2049" s="45" t="s">
        <v>23685</v>
      </c>
      <c r="H2049" s="1" t="s">
        <v>42674</v>
      </c>
      <c r="I2049" s="1" t="s">
        <v>42675</v>
      </c>
    </row>
    <row r="2050" spans="1:9" x14ac:dyDescent="0.35">
      <c r="A2050" s="45">
        <v>2048</v>
      </c>
      <c r="B2050" s="45" t="s">
        <v>23689</v>
      </c>
      <c r="C2050" s="1">
        <v>2019</v>
      </c>
      <c r="D2050" s="45" t="s">
        <v>23690</v>
      </c>
      <c r="E2050" s="45" t="s">
        <v>23691</v>
      </c>
      <c r="F2050" s="45" t="s">
        <v>23692</v>
      </c>
      <c r="G2050" s="45" t="s">
        <v>23693</v>
      </c>
      <c r="H2050" s="1" t="s">
        <v>42673</v>
      </c>
    </row>
    <row r="2051" spans="1:9" x14ac:dyDescent="0.35">
      <c r="A2051" s="45">
        <v>2049</v>
      </c>
      <c r="B2051" s="45" t="s">
        <v>23698</v>
      </c>
      <c r="C2051" s="1">
        <v>1986</v>
      </c>
      <c r="D2051" s="45" t="s">
        <v>23699</v>
      </c>
      <c r="E2051" s="45" t="s">
        <v>23700</v>
      </c>
      <c r="F2051" s="45" t="s">
        <v>23701</v>
      </c>
      <c r="G2051" s="45" t="s">
        <v>23702</v>
      </c>
      <c r="H2051" s="1" t="s">
        <v>42674</v>
      </c>
      <c r="I2051" s="1" t="s">
        <v>42681</v>
      </c>
    </row>
    <row r="2052" spans="1:9" x14ac:dyDescent="0.35">
      <c r="A2052" s="45">
        <v>2050</v>
      </c>
      <c r="B2052" s="45" t="s">
        <v>23706</v>
      </c>
      <c r="C2052" s="1">
        <v>1999</v>
      </c>
      <c r="D2052" s="45" t="s">
        <v>23707</v>
      </c>
      <c r="E2052" s="45" t="s">
        <v>23708</v>
      </c>
      <c r="F2052" s="45"/>
      <c r="G2052" s="45" t="s">
        <v>23711</v>
      </c>
      <c r="H2052" s="1" t="s">
        <v>42673</v>
      </c>
    </row>
    <row r="2053" spans="1:9" x14ac:dyDescent="0.35">
      <c r="A2053" s="45">
        <v>2051</v>
      </c>
      <c r="B2053" s="45" t="s">
        <v>23722</v>
      </c>
      <c r="C2053" s="1">
        <v>1998</v>
      </c>
      <c r="D2053" s="45" t="s">
        <v>23723</v>
      </c>
      <c r="E2053" s="45" t="s">
        <v>23724</v>
      </c>
      <c r="F2053" s="45" t="s">
        <v>23725</v>
      </c>
      <c r="G2053" s="45" t="s">
        <v>23726</v>
      </c>
      <c r="H2053" s="1" t="s">
        <v>42673</v>
      </c>
    </row>
    <row r="2054" spans="1:9" x14ac:dyDescent="0.35">
      <c r="A2054" s="45">
        <v>2052</v>
      </c>
      <c r="B2054" s="45" t="s">
        <v>23729</v>
      </c>
      <c r="C2054" s="1">
        <v>2009</v>
      </c>
      <c r="D2054" s="45" t="s">
        <v>23730</v>
      </c>
      <c r="E2054" s="45" t="s">
        <v>23731</v>
      </c>
      <c r="F2054" s="45" t="s">
        <v>23732</v>
      </c>
      <c r="G2054" s="45" t="s">
        <v>23733</v>
      </c>
      <c r="H2054" s="1" t="s">
        <v>42673</v>
      </c>
    </row>
    <row r="2055" spans="1:9" x14ac:dyDescent="0.35">
      <c r="A2055" s="45">
        <v>2053</v>
      </c>
      <c r="B2055" s="45" t="s">
        <v>23743</v>
      </c>
      <c r="C2055" s="1">
        <v>2005</v>
      </c>
      <c r="D2055" s="45" t="s">
        <v>23744</v>
      </c>
      <c r="E2055" s="45" t="s">
        <v>23745</v>
      </c>
      <c r="F2055" s="45" t="s">
        <v>23746</v>
      </c>
      <c r="G2055" s="45" t="s">
        <v>23747</v>
      </c>
      <c r="H2055" s="1" t="s">
        <v>42673</v>
      </c>
    </row>
    <row r="2056" spans="1:9" x14ac:dyDescent="0.35">
      <c r="A2056" s="45">
        <v>2054</v>
      </c>
      <c r="B2056" s="45" t="s">
        <v>23759</v>
      </c>
      <c r="C2056" s="1">
        <v>1989</v>
      </c>
      <c r="D2056" s="45" t="s">
        <v>23760</v>
      </c>
      <c r="E2056" s="45" t="s">
        <v>23761</v>
      </c>
      <c r="F2056" s="45" t="s">
        <v>23762</v>
      </c>
      <c r="G2056" s="45" t="s">
        <v>23763</v>
      </c>
      <c r="H2056" s="1" t="s">
        <v>42673</v>
      </c>
    </row>
    <row r="2057" spans="1:9" x14ac:dyDescent="0.35">
      <c r="A2057" s="45">
        <v>2055</v>
      </c>
      <c r="B2057" s="45" t="s">
        <v>23767</v>
      </c>
      <c r="C2057" s="1">
        <v>2016</v>
      </c>
      <c r="D2057" s="45"/>
      <c r="E2057" s="45" t="s">
        <v>23768</v>
      </c>
      <c r="F2057" s="45" t="s">
        <v>23769</v>
      </c>
      <c r="G2057" s="45"/>
      <c r="H2057" s="1" t="s">
        <v>42673</v>
      </c>
    </row>
    <row r="2058" spans="1:9" x14ac:dyDescent="0.35">
      <c r="A2058" s="45">
        <v>2056</v>
      </c>
      <c r="B2058" s="45" t="s">
        <v>23771</v>
      </c>
      <c r="C2058" s="1">
        <v>2011</v>
      </c>
      <c r="D2058" s="45" t="s">
        <v>23772</v>
      </c>
      <c r="E2058" s="45" t="s">
        <v>23773</v>
      </c>
      <c r="F2058" s="45" t="s">
        <v>23774</v>
      </c>
      <c r="G2058" s="45" t="s">
        <v>23775</v>
      </c>
      <c r="H2058" s="1" t="s">
        <v>42674</v>
      </c>
      <c r="I2058" s="1" t="s">
        <v>42675</v>
      </c>
    </row>
    <row r="2059" spans="1:9" x14ac:dyDescent="0.35">
      <c r="A2059" s="45">
        <v>2057</v>
      </c>
      <c r="B2059" s="45" t="s">
        <v>23793</v>
      </c>
      <c r="C2059" s="1">
        <v>2010</v>
      </c>
      <c r="D2059" s="45" t="s">
        <v>23794</v>
      </c>
      <c r="E2059" s="45" t="s">
        <v>23795</v>
      </c>
      <c r="F2059" s="45" t="s">
        <v>23796</v>
      </c>
      <c r="G2059" s="45" t="s">
        <v>23797</v>
      </c>
      <c r="H2059" s="1" t="s">
        <v>42673</v>
      </c>
    </row>
    <row r="2060" spans="1:9" x14ac:dyDescent="0.35">
      <c r="A2060" s="45">
        <v>2058</v>
      </c>
      <c r="B2060" s="45" t="s">
        <v>23800</v>
      </c>
      <c r="C2060" s="1">
        <v>2019</v>
      </c>
      <c r="D2060" s="45" t="s">
        <v>23801</v>
      </c>
      <c r="E2060" s="45" t="s">
        <v>23802</v>
      </c>
      <c r="F2060" s="45" t="s">
        <v>23805</v>
      </c>
      <c r="G2060" s="45" t="s">
        <v>23806</v>
      </c>
      <c r="H2060" s="1" t="s">
        <v>42673</v>
      </c>
    </row>
    <row r="2061" spans="1:9" x14ac:dyDescent="0.35">
      <c r="A2061" s="45">
        <v>2059</v>
      </c>
      <c r="B2061" s="45" t="s">
        <v>23811</v>
      </c>
      <c r="C2061" s="1">
        <v>2009</v>
      </c>
      <c r="D2061" s="45" t="s">
        <v>23812</v>
      </c>
      <c r="E2061" s="45" t="s">
        <v>23813</v>
      </c>
      <c r="F2061" s="45"/>
      <c r="G2061" s="45" t="s">
        <v>23814</v>
      </c>
      <c r="H2061" s="1" t="s">
        <v>42673</v>
      </c>
    </row>
    <row r="2062" spans="1:9" x14ac:dyDescent="0.35">
      <c r="A2062" s="45">
        <v>2060</v>
      </c>
      <c r="B2062" s="45" t="s">
        <v>23816</v>
      </c>
      <c r="C2062" s="1">
        <v>2005</v>
      </c>
      <c r="D2062" s="45" t="s">
        <v>23817</v>
      </c>
      <c r="E2062" s="45" t="s">
        <v>23818</v>
      </c>
      <c r="F2062" s="45" t="s">
        <v>23820</v>
      </c>
      <c r="G2062" s="45" t="s">
        <v>23821</v>
      </c>
      <c r="H2062" s="1" t="s">
        <v>42673</v>
      </c>
    </row>
    <row r="2063" spans="1:9" x14ac:dyDescent="0.35">
      <c r="A2063" s="45">
        <v>2061</v>
      </c>
      <c r="B2063" s="45" t="s">
        <v>23826</v>
      </c>
      <c r="C2063" s="1">
        <v>2021</v>
      </c>
      <c r="D2063" s="45" t="s">
        <v>23827</v>
      </c>
      <c r="E2063" s="45" t="s">
        <v>23828</v>
      </c>
      <c r="F2063" s="45" t="s">
        <v>23829</v>
      </c>
      <c r="G2063" s="45" t="s">
        <v>23830</v>
      </c>
      <c r="H2063" s="1" t="s">
        <v>42674</v>
      </c>
      <c r="I2063" s="1" t="s">
        <v>42675</v>
      </c>
    </row>
    <row r="2064" spans="1:9" x14ac:dyDescent="0.35">
      <c r="A2064" s="45">
        <v>2062</v>
      </c>
      <c r="B2064" s="45" t="s">
        <v>23869</v>
      </c>
      <c r="C2064" s="1">
        <v>2009</v>
      </c>
      <c r="D2064" s="45" t="s">
        <v>23870</v>
      </c>
      <c r="E2064" s="45" t="s">
        <v>23871</v>
      </c>
      <c r="F2064" s="45" t="s">
        <v>23872</v>
      </c>
      <c r="G2064" s="45" t="s">
        <v>23873</v>
      </c>
      <c r="H2064" s="1" t="s">
        <v>42673</v>
      </c>
    </row>
    <row r="2065" spans="1:9" x14ac:dyDescent="0.35">
      <c r="A2065" s="45">
        <v>2063</v>
      </c>
      <c r="B2065" s="45" t="s">
        <v>23877</v>
      </c>
      <c r="C2065" s="1">
        <v>2016</v>
      </c>
      <c r="D2065" s="45" t="s">
        <v>23878</v>
      </c>
      <c r="E2065" s="45" t="s">
        <v>23879</v>
      </c>
      <c r="F2065" s="45" t="s">
        <v>23880</v>
      </c>
      <c r="G2065" s="45" t="s">
        <v>23881</v>
      </c>
      <c r="H2065" s="1" t="s">
        <v>42673</v>
      </c>
    </row>
    <row r="2066" spans="1:9" x14ac:dyDescent="0.35">
      <c r="A2066" s="45">
        <v>2064</v>
      </c>
      <c r="B2066" s="45" t="s">
        <v>23884</v>
      </c>
      <c r="C2066" s="1">
        <v>2003</v>
      </c>
      <c r="D2066" s="45" t="s">
        <v>23885</v>
      </c>
      <c r="E2066" s="45" t="s">
        <v>23886</v>
      </c>
      <c r="F2066" s="45" t="s">
        <v>23887</v>
      </c>
      <c r="G2066" s="45" t="s">
        <v>23888</v>
      </c>
      <c r="H2066" s="1" t="s">
        <v>42673</v>
      </c>
    </row>
    <row r="2067" spans="1:9" x14ac:dyDescent="0.35">
      <c r="A2067" s="45">
        <v>2065</v>
      </c>
      <c r="B2067" s="45" t="s">
        <v>23892</v>
      </c>
      <c r="C2067" s="1">
        <v>2003</v>
      </c>
      <c r="D2067" s="45" t="s">
        <v>23893</v>
      </c>
      <c r="E2067" s="45" t="s">
        <v>23894</v>
      </c>
      <c r="F2067" s="45" t="s">
        <v>23895</v>
      </c>
      <c r="G2067" s="45" t="s">
        <v>23896</v>
      </c>
      <c r="H2067" s="1" t="s">
        <v>42673</v>
      </c>
      <c r="I2067" s="1" t="s">
        <v>42679</v>
      </c>
    </row>
    <row r="2068" spans="1:9" x14ac:dyDescent="0.35">
      <c r="A2068" s="45">
        <v>2066</v>
      </c>
      <c r="B2068" s="45" t="s">
        <v>23899</v>
      </c>
      <c r="C2068" s="1">
        <v>2004</v>
      </c>
      <c r="D2068" s="45" t="s">
        <v>23900</v>
      </c>
      <c r="E2068" s="45" t="s">
        <v>23901</v>
      </c>
      <c r="F2068" s="45" t="s">
        <v>23902</v>
      </c>
      <c r="G2068" s="45" t="s">
        <v>23903</v>
      </c>
      <c r="H2068" s="1" t="s">
        <v>42673</v>
      </c>
    </row>
    <row r="2069" spans="1:9" x14ac:dyDescent="0.35">
      <c r="A2069" s="45">
        <v>2067</v>
      </c>
      <c r="B2069" s="45" t="s">
        <v>23908</v>
      </c>
      <c r="C2069" s="1">
        <v>2013</v>
      </c>
      <c r="D2069" s="45"/>
      <c r="E2069" s="45" t="s">
        <v>23909</v>
      </c>
      <c r="F2069" s="45" t="s">
        <v>23910</v>
      </c>
      <c r="G2069" s="45"/>
      <c r="H2069" s="1" t="s">
        <v>42674</v>
      </c>
      <c r="I2069" s="1" t="s">
        <v>42676</v>
      </c>
    </row>
    <row r="2070" spans="1:9" x14ac:dyDescent="0.35">
      <c r="A2070" s="45">
        <v>2068</v>
      </c>
      <c r="B2070" s="45" t="s">
        <v>23920</v>
      </c>
      <c r="C2070" s="1">
        <v>2012</v>
      </c>
      <c r="D2070" s="45" t="s">
        <v>23921</v>
      </c>
      <c r="E2070" s="45" t="s">
        <v>23922</v>
      </c>
      <c r="F2070" s="45" t="s">
        <v>23925</v>
      </c>
      <c r="G2070" s="45" t="s">
        <v>23926</v>
      </c>
      <c r="H2070" s="1" t="s">
        <v>42673</v>
      </c>
    </row>
    <row r="2071" spans="1:9" x14ac:dyDescent="0.35">
      <c r="A2071" s="45">
        <v>2069</v>
      </c>
      <c r="B2071" s="45" t="s">
        <v>23928</v>
      </c>
      <c r="C2071" s="1">
        <v>2009</v>
      </c>
      <c r="D2071" s="45" t="s">
        <v>23929</v>
      </c>
      <c r="E2071" s="45" t="s">
        <v>23930</v>
      </c>
      <c r="F2071" s="45"/>
      <c r="G2071" s="45" t="s">
        <v>23931</v>
      </c>
      <c r="H2071" s="1" t="s">
        <v>42673</v>
      </c>
    </row>
    <row r="2072" spans="1:9" x14ac:dyDescent="0.35">
      <c r="A2072" s="45">
        <v>2070</v>
      </c>
      <c r="B2072" s="45" t="s">
        <v>23935</v>
      </c>
      <c r="C2072" s="1">
        <v>2009</v>
      </c>
      <c r="D2072" s="45" t="s">
        <v>23936</v>
      </c>
      <c r="E2072" s="45" t="s">
        <v>23937</v>
      </c>
      <c r="F2072" s="45" t="s">
        <v>23938</v>
      </c>
      <c r="G2072" s="45" t="s">
        <v>23939</v>
      </c>
      <c r="H2072" s="1" t="s">
        <v>42673</v>
      </c>
    </row>
    <row r="2073" spans="1:9" x14ac:dyDescent="0.35">
      <c r="A2073" s="45">
        <v>2071</v>
      </c>
      <c r="B2073" s="45" t="s">
        <v>23956</v>
      </c>
      <c r="C2073" s="1">
        <v>1999</v>
      </c>
      <c r="D2073" s="45" t="s">
        <v>23957</v>
      </c>
      <c r="E2073" s="45" t="s">
        <v>23958</v>
      </c>
      <c r="F2073" s="45"/>
      <c r="G2073" s="45" t="s">
        <v>23959</v>
      </c>
      <c r="H2073" s="1" t="s">
        <v>42674</v>
      </c>
      <c r="I2073" s="1" t="s">
        <v>42675</v>
      </c>
    </row>
    <row r="2074" spans="1:9" x14ac:dyDescent="0.35">
      <c r="A2074" s="45">
        <v>2072</v>
      </c>
      <c r="B2074" s="45" t="s">
        <v>23961</v>
      </c>
      <c r="C2074" s="1">
        <v>2012</v>
      </c>
      <c r="D2074" s="45" t="s">
        <v>23962</v>
      </c>
      <c r="E2074" s="45" t="s">
        <v>23963</v>
      </c>
      <c r="F2074" s="45" t="s">
        <v>23965</v>
      </c>
      <c r="G2074" s="45" t="s">
        <v>23966</v>
      </c>
      <c r="H2074" s="1" t="s">
        <v>42674</v>
      </c>
      <c r="I2074" s="1" t="s">
        <v>42681</v>
      </c>
    </row>
    <row r="2075" spans="1:9" x14ac:dyDescent="0.35">
      <c r="A2075" s="45">
        <v>2073</v>
      </c>
      <c r="B2075" s="45" t="s">
        <v>23971</v>
      </c>
      <c r="C2075" s="1">
        <v>1998</v>
      </c>
      <c r="D2075" s="45" t="s">
        <v>23972</v>
      </c>
      <c r="E2075" s="45" t="s">
        <v>23973</v>
      </c>
      <c r="F2075" s="45" t="s">
        <v>23976</v>
      </c>
      <c r="G2075" s="45" t="s">
        <v>23977</v>
      </c>
      <c r="H2075" s="1" t="s">
        <v>42673</v>
      </c>
    </row>
    <row r="2076" spans="1:9" x14ac:dyDescent="0.35">
      <c r="A2076" s="45">
        <v>2074</v>
      </c>
      <c r="B2076" s="45" t="s">
        <v>23981</v>
      </c>
      <c r="C2076" s="1">
        <v>2010</v>
      </c>
      <c r="D2076" s="45" t="s">
        <v>23982</v>
      </c>
      <c r="E2076" s="45" t="s">
        <v>23983</v>
      </c>
      <c r="F2076" s="45" t="s">
        <v>23984</v>
      </c>
      <c r="G2076" s="45" t="s">
        <v>23985</v>
      </c>
      <c r="H2076" s="1" t="s">
        <v>42673</v>
      </c>
    </row>
    <row r="2077" spans="1:9" x14ac:dyDescent="0.35">
      <c r="A2077" s="45">
        <v>2075</v>
      </c>
      <c r="B2077" s="45" t="s">
        <v>23988</v>
      </c>
      <c r="C2077" s="1">
        <v>2001</v>
      </c>
      <c r="D2077" s="45" t="s">
        <v>23989</v>
      </c>
      <c r="E2077" s="45" t="s">
        <v>23990</v>
      </c>
      <c r="F2077" s="45" t="s">
        <v>23991</v>
      </c>
      <c r="G2077" s="45" t="s">
        <v>23992</v>
      </c>
      <c r="H2077" s="1" t="s">
        <v>42673</v>
      </c>
    </row>
    <row r="2078" spans="1:9" x14ac:dyDescent="0.35">
      <c r="A2078" s="45">
        <v>2076</v>
      </c>
      <c r="B2078" s="45" t="s">
        <v>24019</v>
      </c>
      <c r="C2078" s="1">
        <v>2014</v>
      </c>
      <c r="D2078" s="45" t="s">
        <v>24020</v>
      </c>
      <c r="E2078" s="45" t="s">
        <v>24021</v>
      </c>
      <c r="F2078" s="45"/>
      <c r="G2078" s="45"/>
      <c r="H2078" s="1" t="s">
        <v>42674</v>
      </c>
      <c r="I2078" s="1" t="s">
        <v>42675</v>
      </c>
    </row>
    <row r="2079" spans="1:9" x14ac:dyDescent="0.35">
      <c r="A2079" s="45">
        <v>2077</v>
      </c>
      <c r="B2079" s="45" t="s">
        <v>24023</v>
      </c>
      <c r="C2079" s="1">
        <v>2007</v>
      </c>
      <c r="D2079" s="45" t="s">
        <v>24024</v>
      </c>
      <c r="E2079" s="45" t="s">
        <v>24025</v>
      </c>
      <c r="F2079" s="45" t="s">
        <v>24026</v>
      </c>
      <c r="G2079" s="45"/>
      <c r="H2079" s="1" t="s">
        <v>42673</v>
      </c>
    </row>
    <row r="2080" spans="1:9" x14ac:dyDescent="0.35">
      <c r="A2080" s="45">
        <v>2078</v>
      </c>
      <c r="B2080" s="45" t="s">
        <v>24030</v>
      </c>
      <c r="C2080" s="1">
        <v>2013</v>
      </c>
      <c r="D2080" s="45" t="s">
        <v>24031</v>
      </c>
      <c r="E2080" s="45" t="s">
        <v>24032</v>
      </c>
      <c r="F2080" s="45" t="s">
        <v>24033</v>
      </c>
      <c r="G2080" s="45" t="s">
        <v>24034</v>
      </c>
      <c r="H2080" s="1" t="s">
        <v>42673</v>
      </c>
      <c r="I2080" s="1" t="s">
        <v>42677</v>
      </c>
    </row>
    <row r="2081" spans="1:9" x14ac:dyDescent="0.35">
      <c r="A2081" s="45">
        <v>2079</v>
      </c>
      <c r="B2081" s="45" t="s">
        <v>24038</v>
      </c>
      <c r="C2081" s="1">
        <v>2002</v>
      </c>
      <c r="D2081" s="45" t="s">
        <v>24039</v>
      </c>
      <c r="E2081" s="45" t="s">
        <v>24040</v>
      </c>
      <c r="F2081" s="45" t="s">
        <v>24041</v>
      </c>
      <c r="G2081" s="45" t="s">
        <v>24042</v>
      </c>
      <c r="H2081" s="1" t="s">
        <v>42673</v>
      </c>
    </row>
    <row r="2082" spans="1:9" x14ac:dyDescent="0.35">
      <c r="A2082" s="45">
        <v>2080</v>
      </c>
      <c r="B2082" s="45" t="s">
        <v>24050</v>
      </c>
      <c r="C2082" s="1">
        <v>2013</v>
      </c>
      <c r="D2082" s="45" t="s">
        <v>24051</v>
      </c>
      <c r="E2082" s="45" t="s">
        <v>24052</v>
      </c>
      <c r="F2082" s="45" t="s">
        <v>24053</v>
      </c>
      <c r="G2082" s="45" t="s">
        <v>24054</v>
      </c>
      <c r="H2082" s="1" t="s">
        <v>42673</v>
      </c>
    </row>
    <row r="2083" spans="1:9" x14ac:dyDescent="0.35">
      <c r="A2083" s="45">
        <v>2081</v>
      </c>
      <c r="B2083" s="45" t="s">
        <v>24057</v>
      </c>
      <c r="C2083" s="1">
        <v>2017</v>
      </c>
      <c r="D2083" s="45" t="s">
        <v>24058</v>
      </c>
      <c r="E2083" s="45" t="s">
        <v>24059</v>
      </c>
      <c r="F2083" s="45"/>
      <c r="G2083" s="45" t="s">
        <v>24060</v>
      </c>
      <c r="H2083" s="1" t="s">
        <v>42673</v>
      </c>
    </row>
    <row r="2084" spans="1:9" x14ac:dyDescent="0.35">
      <c r="A2084" s="45">
        <v>2082</v>
      </c>
      <c r="B2084" s="45" t="s">
        <v>24070</v>
      </c>
      <c r="C2084" s="1">
        <v>2022</v>
      </c>
      <c r="D2084" s="45" t="s">
        <v>24071</v>
      </c>
      <c r="E2084" s="45" t="s">
        <v>24072</v>
      </c>
      <c r="F2084" s="45" t="s">
        <v>24073</v>
      </c>
      <c r="G2084" s="45" t="s">
        <v>42690</v>
      </c>
      <c r="H2084" s="1" t="s">
        <v>42673</v>
      </c>
    </row>
    <row r="2085" spans="1:9" x14ac:dyDescent="0.35">
      <c r="A2085" s="45">
        <v>2083</v>
      </c>
      <c r="B2085" s="45" t="s">
        <v>24077</v>
      </c>
      <c r="C2085" s="1">
        <v>2012</v>
      </c>
      <c r="D2085" s="45" t="s">
        <v>24078</v>
      </c>
      <c r="E2085" s="45" t="s">
        <v>24079</v>
      </c>
      <c r="F2085" s="45" t="s">
        <v>24080</v>
      </c>
      <c r="G2085" s="45" t="s">
        <v>24081</v>
      </c>
      <c r="H2085" s="1" t="s">
        <v>42673</v>
      </c>
    </row>
    <row r="2086" spans="1:9" x14ac:dyDescent="0.35">
      <c r="A2086" s="45">
        <v>2084</v>
      </c>
      <c r="B2086" s="45" t="s">
        <v>24109</v>
      </c>
      <c r="C2086" s="1">
        <v>2017</v>
      </c>
      <c r="D2086" s="45" t="s">
        <v>24110</v>
      </c>
      <c r="E2086" s="45" t="s">
        <v>24111</v>
      </c>
      <c r="F2086" s="45" t="s">
        <v>24112</v>
      </c>
      <c r="G2086" s="45" t="s">
        <v>24113</v>
      </c>
      <c r="H2086" s="1" t="s">
        <v>42673</v>
      </c>
    </row>
    <row r="2087" spans="1:9" x14ac:dyDescent="0.35">
      <c r="A2087" s="45">
        <v>2085</v>
      </c>
      <c r="B2087" s="45" t="s">
        <v>24117</v>
      </c>
      <c r="C2087" s="1">
        <v>2006</v>
      </c>
      <c r="D2087" s="45" t="s">
        <v>24118</v>
      </c>
      <c r="E2087" s="45" t="s">
        <v>24119</v>
      </c>
      <c r="F2087" s="45" t="s">
        <v>24120</v>
      </c>
      <c r="G2087" s="45" t="s">
        <v>24121</v>
      </c>
      <c r="H2087" s="1" t="s">
        <v>42673</v>
      </c>
    </row>
    <row r="2088" spans="1:9" x14ac:dyDescent="0.35">
      <c r="A2088" s="45">
        <v>2086</v>
      </c>
      <c r="B2088" s="45" t="s">
        <v>24129</v>
      </c>
      <c r="C2088" s="1">
        <v>2020</v>
      </c>
      <c r="D2088" s="45" t="s">
        <v>24130</v>
      </c>
      <c r="E2088" s="45" t="s">
        <v>24131</v>
      </c>
      <c r="F2088" s="45" t="s">
        <v>24132</v>
      </c>
      <c r="G2088" s="45" t="s">
        <v>24133</v>
      </c>
      <c r="H2088" s="1" t="s">
        <v>42673</v>
      </c>
    </row>
    <row r="2089" spans="1:9" x14ac:dyDescent="0.35">
      <c r="A2089" s="45">
        <v>2087</v>
      </c>
      <c r="B2089" s="45" t="s">
        <v>24138</v>
      </c>
      <c r="C2089" s="1">
        <v>2010</v>
      </c>
      <c r="D2089" s="45" t="s">
        <v>9999</v>
      </c>
      <c r="E2089" s="45" t="s">
        <v>24139</v>
      </c>
      <c r="F2089" s="45" t="s">
        <v>24140</v>
      </c>
      <c r="G2089" s="45" t="s">
        <v>24141</v>
      </c>
      <c r="H2089" s="1" t="s">
        <v>42673</v>
      </c>
    </row>
    <row r="2090" spans="1:9" x14ac:dyDescent="0.35">
      <c r="A2090" s="45">
        <v>2088</v>
      </c>
      <c r="B2090" s="45" t="s">
        <v>24145</v>
      </c>
      <c r="C2090" s="1">
        <v>2015</v>
      </c>
      <c r="D2090" s="45" t="s">
        <v>24146</v>
      </c>
      <c r="E2090" s="45" t="s">
        <v>24147</v>
      </c>
      <c r="F2090" s="45"/>
      <c r="G2090" s="45"/>
      <c r="H2090" s="1" t="s">
        <v>42673</v>
      </c>
      <c r="I2090" s="1" t="s">
        <v>42677</v>
      </c>
    </row>
    <row r="2091" spans="1:9" x14ac:dyDescent="0.35">
      <c r="A2091" s="45">
        <v>2089</v>
      </c>
      <c r="B2091" s="45" t="s">
        <v>24150</v>
      </c>
      <c r="C2091" s="1">
        <v>1996</v>
      </c>
      <c r="D2091" s="45" t="s">
        <v>24151</v>
      </c>
      <c r="E2091" s="45" t="s">
        <v>24152</v>
      </c>
      <c r="F2091" s="45" t="s">
        <v>24155</v>
      </c>
      <c r="G2091" s="45" t="s">
        <v>24156</v>
      </c>
      <c r="H2091" s="1" t="s">
        <v>42673</v>
      </c>
    </row>
    <row r="2092" spans="1:9" x14ac:dyDescent="0.35">
      <c r="A2092" s="45">
        <v>2090</v>
      </c>
      <c r="B2092" s="45" t="s">
        <v>24161</v>
      </c>
      <c r="C2092" s="1">
        <v>2016</v>
      </c>
      <c r="D2092" s="45" t="s">
        <v>24162</v>
      </c>
      <c r="E2092" s="45" t="s">
        <v>24163</v>
      </c>
      <c r="F2092" s="45" t="s">
        <v>24164</v>
      </c>
      <c r="G2092" s="45" t="s">
        <v>24165</v>
      </c>
      <c r="H2092" s="1" t="s">
        <v>42674</v>
      </c>
      <c r="I2092" s="1" t="s">
        <v>42676</v>
      </c>
    </row>
    <row r="2093" spans="1:9" x14ac:dyDescent="0.35">
      <c r="A2093" s="45">
        <v>2091</v>
      </c>
      <c r="B2093" s="45" t="s">
        <v>24168</v>
      </c>
      <c r="C2093" s="1">
        <v>2008</v>
      </c>
      <c r="D2093" s="45" t="s">
        <v>24169</v>
      </c>
      <c r="E2093" s="45" t="s">
        <v>24170</v>
      </c>
      <c r="F2093" s="45" t="s">
        <v>24171</v>
      </c>
      <c r="G2093" s="45" t="s">
        <v>24172</v>
      </c>
      <c r="H2093" s="1" t="s">
        <v>42673</v>
      </c>
      <c r="I2093" s="1" t="s">
        <v>42679</v>
      </c>
    </row>
    <row r="2094" spans="1:9" x14ac:dyDescent="0.35">
      <c r="A2094" s="45">
        <v>2092</v>
      </c>
      <c r="B2094" s="45" t="s">
        <v>24187</v>
      </c>
      <c r="C2094" s="1">
        <v>2004</v>
      </c>
      <c r="D2094" s="45" t="s">
        <v>24188</v>
      </c>
      <c r="E2094" s="45" t="s">
        <v>24189</v>
      </c>
      <c r="F2094" s="45" t="s">
        <v>24190</v>
      </c>
      <c r="G2094" s="45" t="s">
        <v>24191</v>
      </c>
      <c r="H2094" s="1" t="s">
        <v>42674</v>
      </c>
      <c r="I2094" s="1" t="s">
        <v>42675</v>
      </c>
    </row>
    <row r="2095" spans="1:9" x14ac:dyDescent="0.35">
      <c r="A2095" s="45">
        <v>2093</v>
      </c>
      <c r="B2095" s="45" t="s">
        <v>24195</v>
      </c>
      <c r="C2095" s="1">
        <v>1986</v>
      </c>
      <c r="D2095" s="45" t="s">
        <v>24196</v>
      </c>
      <c r="E2095" s="45" t="s">
        <v>24197</v>
      </c>
      <c r="F2095" s="45"/>
      <c r="G2095" s="45" t="s">
        <v>24198</v>
      </c>
      <c r="H2095" s="1" t="s">
        <v>42674</v>
      </c>
      <c r="I2095" s="1" t="s">
        <v>42675</v>
      </c>
    </row>
    <row r="2096" spans="1:9" x14ac:dyDescent="0.35">
      <c r="A2096" s="45">
        <v>2094</v>
      </c>
      <c r="B2096" s="45" t="s">
        <v>24202</v>
      </c>
      <c r="C2096" s="1">
        <v>2016</v>
      </c>
      <c r="D2096" s="45" t="s">
        <v>24203</v>
      </c>
      <c r="E2096" s="45" t="s">
        <v>24204</v>
      </c>
      <c r="F2096" s="45" t="s">
        <v>24206</v>
      </c>
      <c r="G2096" s="45"/>
      <c r="H2096" s="1" t="s">
        <v>42674</v>
      </c>
      <c r="I2096" s="1" t="s">
        <v>42675</v>
      </c>
    </row>
    <row r="2097" spans="1:9" x14ac:dyDescent="0.35">
      <c r="A2097" s="45">
        <v>2095</v>
      </c>
      <c r="B2097" s="45" t="s">
        <v>24208</v>
      </c>
      <c r="C2097" s="1">
        <v>2003</v>
      </c>
      <c r="D2097" s="45" t="s">
        <v>24209</v>
      </c>
      <c r="E2097" s="45" t="s">
        <v>24210</v>
      </c>
      <c r="F2097" s="45" t="s">
        <v>24211</v>
      </c>
      <c r="G2097" s="45" t="s">
        <v>24212</v>
      </c>
      <c r="H2097" s="1" t="s">
        <v>42673</v>
      </c>
    </row>
    <row r="2098" spans="1:9" x14ac:dyDescent="0.35">
      <c r="A2098" s="45">
        <v>2096</v>
      </c>
      <c r="B2098" s="45" t="s">
        <v>24216</v>
      </c>
      <c r="C2098" s="1">
        <v>1995</v>
      </c>
      <c r="D2098" s="45" t="s">
        <v>24217</v>
      </c>
      <c r="E2098" s="45" t="s">
        <v>24218</v>
      </c>
      <c r="F2098" s="45" t="s">
        <v>24219</v>
      </c>
      <c r="G2098" s="45" t="s">
        <v>24220</v>
      </c>
      <c r="H2098" s="1" t="s">
        <v>42674</v>
      </c>
      <c r="I2098" s="1" t="s">
        <v>42681</v>
      </c>
    </row>
    <row r="2099" spans="1:9" x14ac:dyDescent="0.35">
      <c r="A2099" s="45">
        <v>2097</v>
      </c>
      <c r="B2099" s="45" t="s">
        <v>24223</v>
      </c>
      <c r="C2099" s="1">
        <v>2006</v>
      </c>
      <c r="D2099" s="45" t="s">
        <v>24224</v>
      </c>
      <c r="E2099" s="45" t="s">
        <v>24225</v>
      </c>
      <c r="F2099" s="45" t="s">
        <v>24226</v>
      </c>
      <c r="G2099" s="45"/>
      <c r="H2099" s="1" t="s">
        <v>42673</v>
      </c>
    </row>
    <row r="2100" spans="1:9" x14ac:dyDescent="0.35">
      <c r="A2100" s="45">
        <v>2098</v>
      </c>
      <c r="B2100" s="45" t="s">
        <v>24229</v>
      </c>
      <c r="C2100" s="1">
        <v>2020</v>
      </c>
      <c r="D2100" s="45" t="s">
        <v>24230</v>
      </c>
      <c r="E2100" s="45" t="s">
        <v>24231</v>
      </c>
      <c r="F2100" s="45" t="s">
        <v>24232</v>
      </c>
      <c r="G2100" s="45" t="s">
        <v>24233</v>
      </c>
      <c r="H2100" s="1" t="s">
        <v>42673</v>
      </c>
    </row>
    <row r="2101" spans="1:9" x14ac:dyDescent="0.35">
      <c r="A2101" s="45">
        <v>2099</v>
      </c>
      <c r="B2101" s="45" t="s">
        <v>24235</v>
      </c>
      <c r="C2101" s="1">
        <v>2007</v>
      </c>
      <c r="D2101" s="45" t="s">
        <v>22401</v>
      </c>
      <c r="E2101" s="45" t="s">
        <v>24236</v>
      </c>
      <c r="F2101" s="45" t="s">
        <v>24237</v>
      </c>
      <c r="G2101" s="45" t="s">
        <v>24238</v>
      </c>
      <c r="H2101" s="1" t="s">
        <v>42673</v>
      </c>
    </row>
    <row r="2102" spans="1:9" x14ac:dyDescent="0.35">
      <c r="A2102" s="45">
        <v>2100</v>
      </c>
      <c r="B2102" s="45" t="s">
        <v>24242</v>
      </c>
      <c r="C2102" s="1">
        <v>2004</v>
      </c>
      <c r="D2102" s="45" t="s">
        <v>24243</v>
      </c>
      <c r="E2102" s="45" t="s">
        <v>24244</v>
      </c>
      <c r="F2102" s="45" t="s">
        <v>24245</v>
      </c>
      <c r="G2102" s="45" t="s">
        <v>24246</v>
      </c>
      <c r="H2102" s="1" t="s">
        <v>42674</v>
      </c>
      <c r="I2102" s="1" t="s">
        <v>42675</v>
      </c>
    </row>
    <row r="2103" spans="1:9" x14ac:dyDescent="0.35">
      <c r="A2103" s="45">
        <v>2101</v>
      </c>
      <c r="B2103" s="45" t="s">
        <v>24250</v>
      </c>
      <c r="C2103" s="1">
        <v>2006</v>
      </c>
      <c r="D2103" s="45" t="s">
        <v>24251</v>
      </c>
      <c r="E2103" s="45" t="s">
        <v>24252</v>
      </c>
      <c r="F2103" s="45" t="s">
        <v>24253</v>
      </c>
      <c r="G2103" s="45" t="s">
        <v>24254</v>
      </c>
      <c r="H2103" s="1" t="s">
        <v>42673</v>
      </c>
    </row>
    <row r="2104" spans="1:9" x14ac:dyDescent="0.35">
      <c r="A2104" s="45">
        <v>2102</v>
      </c>
      <c r="B2104" s="45" t="s">
        <v>24258</v>
      </c>
      <c r="C2104" s="1">
        <v>2020</v>
      </c>
      <c r="D2104" s="45" t="s">
        <v>24259</v>
      </c>
      <c r="E2104" s="45" t="s">
        <v>24260</v>
      </c>
      <c r="F2104" s="45" t="s">
        <v>24261</v>
      </c>
      <c r="G2104" s="45" t="s">
        <v>24262</v>
      </c>
      <c r="H2104" s="1" t="s">
        <v>42673</v>
      </c>
    </row>
    <row r="2105" spans="1:9" x14ac:dyDescent="0.35">
      <c r="A2105" s="45">
        <v>2103</v>
      </c>
      <c r="B2105" s="45" t="s">
        <v>24266</v>
      </c>
      <c r="C2105" s="1">
        <v>2003</v>
      </c>
      <c r="D2105" s="45" t="s">
        <v>24267</v>
      </c>
      <c r="E2105" s="45" t="s">
        <v>24268</v>
      </c>
      <c r="F2105" s="45" t="s">
        <v>24269</v>
      </c>
      <c r="G2105" s="45" t="s">
        <v>24270</v>
      </c>
      <c r="H2105" s="1" t="s">
        <v>42674</v>
      </c>
      <c r="I2105" s="1" t="s">
        <v>42678</v>
      </c>
    </row>
    <row r="2106" spans="1:9" x14ac:dyDescent="0.35">
      <c r="A2106" s="45">
        <v>2104</v>
      </c>
      <c r="B2106" s="45" t="s">
        <v>24283</v>
      </c>
      <c r="C2106" s="1">
        <v>1991</v>
      </c>
      <c r="D2106" s="45" t="s">
        <v>24284</v>
      </c>
      <c r="E2106" s="45" t="s">
        <v>24285</v>
      </c>
      <c r="F2106" s="45"/>
      <c r="G2106" s="45" t="s">
        <v>24286</v>
      </c>
      <c r="H2106" s="1" t="s">
        <v>42673</v>
      </c>
    </row>
    <row r="2107" spans="1:9" x14ac:dyDescent="0.35">
      <c r="A2107" s="45">
        <v>2105</v>
      </c>
      <c r="B2107" s="45" t="s">
        <v>24288</v>
      </c>
      <c r="C2107" s="1">
        <v>2021</v>
      </c>
      <c r="D2107" s="45" t="s">
        <v>24289</v>
      </c>
      <c r="E2107" s="45" t="s">
        <v>24290</v>
      </c>
      <c r="F2107" s="45" t="s">
        <v>24292</v>
      </c>
      <c r="G2107" s="45" t="s">
        <v>24293</v>
      </c>
      <c r="H2107" s="1" t="s">
        <v>42673</v>
      </c>
    </row>
    <row r="2108" spans="1:9" x14ac:dyDescent="0.35">
      <c r="A2108" s="45">
        <v>2106</v>
      </c>
      <c r="B2108" s="45" t="s">
        <v>24298</v>
      </c>
      <c r="C2108" s="1">
        <v>2004</v>
      </c>
      <c r="D2108" s="45" t="s">
        <v>14782</v>
      </c>
      <c r="E2108" s="45" t="s">
        <v>24299</v>
      </c>
      <c r="F2108" s="45"/>
      <c r="G2108" s="45" t="s">
        <v>24300</v>
      </c>
      <c r="H2108" s="1" t="s">
        <v>42674</v>
      </c>
      <c r="I2108" s="1" t="s">
        <v>42678</v>
      </c>
    </row>
    <row r="2109" spans="1:9" x14ac:dyDescent="0.35">
      <c r="A2109" s="45">
        <v>2107</v>
      </c>
      <c r="B2109" s="45" t="s">
        <v>24302</v>
      </c>
      <c r="C2109" s="1">
        <v>2023</v>
      </c>
      <c r="D2109" s="45" t="s">
        <v>24303</v>
      </c>
      <c r="E2109" s="45" t="s">
        <v>24304</v>
      </c>
      <c r="F2109" s="45" t="s">
        <v>24305</v>
      </c>
      <c r="G2109" s="45" t="s">
        <v>24306</v>
      </c>
      <c r="H2109" s="1" t="s">
        <v>42673</v>
      </c>
    </row>
    <row r="2110" spans="1:9" x14ac:dyDescent="0.35">
      <c r="A2110" s="45">
        <v>2108</v>
      </c>
      <c r="B2110" s="45" t="s">
        <v>24310</v>
      </c>
      <c r="C2110" s="1">
        <v>2006</v>
      </c>
      <c r="D2110" s="45" t="s">
        <v>24311</v>
      </c>
      <c r="E2110" s="45" t="s">
        <v>24312</v>
      </c>
      <c r="F2110" s="45"/>
      <c r="G2110" s="45"/>
      <c r="H2110" s="1" t="s">
        <v>42673</v>
      </c>
    </row>
    <row r="2111" spans="1:9" x14ac:dyDescent="0.35">
      <c r="A2111" s="45">
        <v>2109</v>
      </c>
      <c r="B2111" s="45" t="s">
        <v>24314</v>
      </c>
      <c r="C2111" s="1">
        <v>2005</v>
      </c>
      <c r="D2111" s="45" t="s">
        <v>24315</v>
      </c>
      <c r="E2111" s="45" t="s">
        <v>24316</v>
      </c>
      <c r="F2111" s="45" t="s">
        <v>24319</v>
      </c>
      <c r="G2111" s="45" t="s">
        <v>24320</v>
      </c>
      <c r="H2111" s="1" t="s">
        <v>42673</v>
      </c>
    </row>
    <row r="2112" spans="1:9" x14ac:dyDescent="0.35">
      <c r="A2112" s="45">
        <v>2110</v>
      </c>
      <c r="B2112" s="45" t="s">
        <v>24329</v>
      </c>
      <c r="C2112" s="1">
        <v>2018</v>
      </c>
      <c r="D2112" s="45" t="s">
        <v>24330</v>
      </c>
      <c r="E2112" s="45" t="s">
        <v>24331</v>
      </c>
      <c r="F2112" s="45" t="s">
        <v>24332</v>
      </c>
      <c r="G2112" s="45" t="s">
        <v>24333</v>
      </c>
      <c r="H2112" s="1" t="s">
        <v>42674</v>
      </c>
      <c r="I2112" s="1" t="s">
        <v>42675</v>
      </c>
    </row>
    <row r="2113" spans="1:9" x14ac:dyDescent="0.35">
      <c r="A2113" s="45">
        <v>2111</v>
      </c>
      <c r="B2113" s="45" t="s">
        <v>24336</v>
      </c>
      <c r="C2113" s="1">
        <v>2010</v>
      </c>
      <c r="D2113" s="45" t="s">
        <v>24337</v>
      </c>
      <c r="E2113" s="45" t="s">
        <v>24338</v>
      </c>
      <c r="F2113" s="45" t="s">
        <v>24339</v>
      </c>
      <c r="G2113" s="45" t="s">
        <v>24340</v>
      </c>
      <c r="H2113" s="1" t="s">
        <v>42673</v>
      </c>
    </row>
    <row r="2114" spans="1:9" x14ac:dyDescent="0.35">
      <c r="A2114" s="45">
        <v>2112</v>
      </c>
      <c r="B2114" s="45" t="s">
        <v>24356</v>
      </c>
      <c r="C2114" s="1">
        <v>2015</v>
      </c>
      <c r="D2114" s="45" t="s">
        <v>24357</v>
      </c>
      <c r="E2114" s="45" t="s">
        <v>24358</v>
      </c>
      <c r="F2114" s="45" t="s">
        <v>24359</v>
      </c>
      <c r="G2114" s="45" t="s">
        <v>24360</v>
      </c>
      <c r="H2114" s="1" t="s">
        <v>42673</v>
      </c>
    </row>
    <row r="2115" spans="1:9" x14ac:dyDescent="0.35">
      <c r="A2115" s="45">
        <v>2113</v>
      </c>
      <c r="B2115" s="45" t="s">
        <v>24364</v>
      </c>
      <c r="C2115" s="1">
        <v>2009</v>
      </c>
      <c r="D2115" s="45" t="s">
        <v>24365</v>
      </c>
      <c r="E2115" s="45" t="s">
        <v>24366</v>
      </c>
      <c r="F2115" s="45" t="s">
        <v>24367</v>
      </c>
      <c r="G2115" s="45" t="s">
        <v>24368</v>
      </c>
      <c r="H2115" s="1" t="s">
        <v>42674</v>
      </c>
      <c r="I2115" s="1" t="s">
        <v>42676</v>
      </c>
    </row>
    <row r="2116" spans="1:9" x14ac:dyDescent="0.35">
      <c r="A2116" s="45">
        <v>2114</v>
      </c>
      <c r="B2116" s="45" t="s">
        <v>24372</v>
      </c>
      <c r="C2116" s="1">
        <v>2001</v>
      </c>
      <c r="D2116" s="45" t="s">
        <v>16978</v>
      </c>
      <c r="E2116" s="45" t="s">
        <v>24373</v>
      </c>
      <c r="F2116" s="45"/>
      <c r="G2116" s="45" t="s">
        <v>24376</v>
      </c>
      <c r="H2116" s="1" t="s">
        <v>42673</v>
      </c>
    </row>
    <row r="2117" spans="1:9" x14ac:dyDescent="0.35">
      <c r="A2117" s="45">
        <v>2115</v>
      </c>
      <c r="B2117" s="45" t="s">
        <v>24380</v>
      </c>
      <c r="C2117" s="1">
        <v>2019</v>
      </c>
      <c r="D2117" s="45" t="s">
        <v>24381</v>
      </c>
      <c r="E2117" s="45" t="s">
        <v>24382</v>
      </c>
      <c r="F2117" s="45" t="s">
        <v>24383</v>
      </c>
      <c r="G2117" s="45" t="s">
        <v>24384</v>
      </c>
      <c r="H2117" s="1" t="s">
        <v>42673</v>
      </c>
    </row>
    <row r="2118" spans="1:9" x14ac:dyDescent="0.35">
      <c r="A2118" s="45">
        <v>2116</v>
      </c>
      <c r="B2118" s="45" t="s">
        <v>24387</v>
      </c>
      <c r="C2118" s="1">
        <v>2007</v>
      </c>
      <c r="D2118" s="45" t="s">
        <v>24388</v>
      </c>
      <c r="E2118" s="45" t="s">
        <v>24389</v>
      </c>
      <c r="F2118" s="45" t="s">
        <v>24390</v>
      </c>
      <c r="G2118" s="45" t="s">
        <v>24391</v>
      </c>
      <c r="H2118" s="1" t="s">
        <v>42673</v>
      </c>
    </row>
    <row r="2119" spans="1:9" x14ac:dyDescent="0.35">
      <c r="A2119" s="45">
        <v>2117</v>
      </c>
      <c r="B2119" s="45" t="s">
        <v>24401</v>
      </c>
      <c r="C2119" s="1">
        <v>2018</v>
      </c>
      <c r="D2119" s="45" t="s">
        <v>24402</v>
      </c>
      <c r="E2119" s="45" t="s">
        <v>24403</v>
      </c>
      <c r="F2119" s="45" t="s">
        <v>24404</v>
      </c>
      <c r="G2119" s="45" t="s">
        <v>24405</v>
      </c>
      <c r="H2119" s="1" t="s">
        <v>42673</v>
      </c>
    </row>
    <row r="2120" spans="1:9" x14ac:dyDescent="0.35">
      <c r="A2120" s="45">
        <v>2118</v>
      </c>
      <c r="B2120" s="45" t="s">
        <v>24408</v>
      </c>
      <c r="C2120" s="1">
        <v>2006</v>
      </c>
      <c r="D2120" s="45" t="s">
        <v>24409</v>
      </c>
      <c r="E2120" s="45" t="s">
        <v>24410</v>
      </c>
      <c r="F2120" s="45"/>
      <c r="G2120" s="45"/>
      <c r="H2120" s="1" t="s">
        <v>42674</v>
      </c>
      <c r="I2120" s="1" t="s">
        <v>42676</v>
      </c>
    </row>
    <row r="2121" spans="1:9" x14ac:dyDescent="0.35">
      <c r="A2121" s="45">
        <v>2119</v>
      </c>
      <c r="B2121" s="45" t="s">
        <v>24413</v>
      </c>
      <c r="C2121" s="1">
        <v>2007</v>
      </c>
      <c r="D2121" s="45" t="s">
        <v>24414</v>
      </c>
      <c r="E2121" s="45" t="s">
        <v>24415</v>
      </c>
      <c r="F2121" s="45"/>
      <c r="G2121" s="45"/>
      <c r="H2121" s="1" t="s">
        <v>42674</v>
      </c>
      <c r="I2121" s="1" t="s">
        <v>42675</v>
      </c>
    </row>
    <row r="2122" spans="1:9" x14ac:dyDescent="0.35">
      <c r="A2122" s="45">
        <v>2120</v>
      </c>
      <c r="B2122" s="45" t="s">
        <v>24418</v>
      </c>
      <c r="C2122" s="1">
        <v>2001</v>
      </c>
      <c r="D2122" s="45" t="s">
        <v>24419</v>
      </c>
      <c r="E2122" s="45" t="s">
        <v>24420</v>
      </c>
      <c r="F2122" s="45" t="s">
        <v>24423</v>
      </c>
      <c r="G2122" s="45" t="s">
        <v>24424</v>
      </c>
      <c r="H2122" s="1" t="s">
        <v>42673</v>
      </c>
    </row>
    <row r="2123" spans="1:9" x14ac:dyDescent="0.35">
      <c r="A2123" s="45">
        <v>2121</v>
      </c>
      <c r="B2123" s="45" t="s">
        <v>24428</v>
      </c>
      <c r="C2123" s="1">
        <v>2018</v>
      </c>
      <c r="D2123" s="45" t="s">
        <v>24429</v>
      </c>
      <c r="E2123" s="45" t="s">
        <v>24430</v>
      </c>
      <c r="F2123" s="45" t="s">
        <v>24431</v>
      </c>
      <c r="G2123" s="45" t="s">
        <v>24432</v>
      </c>
      <c r="H2123" s="1" t="s">
        <v>42674</v>
      </c>
      <c r="I2123" s="1" t="s">
        <v>42675</v>
      </c>
    </row>
    <row r="2124" spans="1:9" x14ac:dyDescent="0.35">
      <c r="A2124" s="45">
        <v>2122</v>
      </c>
      <c r="B2124" s="45" t="s">
        <v>24435</v>
      </c>
      <c r="C2124" s="1">
        <v>2023</v>
      </c>
      <c r="D2124" s="45" t="s">
        <v>24436</v>
      </c>
      <c r="E2124" s="45" t="s">
        <v>24437</v>
      </c>
      <c r="F2124" s="45" t="s">
        <v>24438</v>
      </c>
      <c r="G2124" s="45" t="s">
        <v>24439</v>
      </c>
      <c r="H2124" s="1" t="s">
        <v>42674</v>
      </c>
      <c r="I2124" s="1" t="s">
        <v>42675</v>
      </c>
    </row>
    <row r="2125" spans="1:9" x14ac:dyDescent="0.35">
      <c r="A2125" s="45">
        <v>2123</v>
      </c>
      <c r="B2125" s="45" t="s">
        <v>24443</v>
      </c>
      <c r="C2125" s="1">
        <v>1999</v>
      </c>
      <c r="D2125" s="45" t="s">
        <v>24444</v>
      </c>
      <c r="E2125" s="45" t="s">
        <v>24445</v>
      </c>
      <c r="F2125" s="45" t="s">
        <v>24446</v>
      </c>
      <c r="G2125" s="45" t="s">
        <v>24447</v>
      </c>
      <c r="H2125" s="1" t="s">
        <v>42673</v>
      </c>
    </row>
    <row r="2126" spans="1:9" x14ac:dyDescent="0.35">
      <c r="A2126" s="45">
        <v>2124</v>
      </c>
      <c r="B2126" s="45" t="s">
        <v>24456</v>
      </c>
      <c r="C2126" s="1">
        <v>2014</v>
      </c>
      <c r="D2126" s="45" t="s">
        <v>24457</v>
      </c>
      <c r="E2126" s="45" t="s">
        <v>24458</v>
      </c>
      <c r="F2126" s="45" t="s">
        <v>24459</v>
      </c>
      <c r="G2126" s="45" t="s">
        <v>24460</v>
      </c>
      <c r="H2126" s="1" t="s">
        <v>42673</v>
      </c>
    </row>
    <row r="2127" spans="1:9" x14ac:dyDescent="0.35">
      <c r="A2127" s="45">
        <v>2125</v>
      </c>
      <c r="B2127" s="45" t="s">
        <v>24464</v>
      </c>
      <c r="C2127" s="1">
        <v>2019</v>
      </c>
      <c r="D2127" s="45" t="s">
        <v>24465</v>
      </c>
      <c r="E2127" s="45" t="s">
        <v>24466</v>
      </c>
      <c r="F2127" s="45" t="s">
        <v>24469</v>
      </c>
      <c r="G2127" s="45" t="s">
        <v>24470</v>
      </c>
      <c r="H2127" s="1" t="s">
        <v>42673</v>
      </c>
    </row>
    <row r="2128" spans="1:9" x14ac:dyDescent="0.35">
      <c r="A2128" s="45">
        <v>2126</v>
      </c>
      <c r="B2128" s="45" t="s">
        <v>24473</v>
      </c>
      <c r="C2128" s="1">
        <v>2016</v>
      </c>
      <c r="D2128" s="45" t="s">
        <v>24474</v>
      </c>
      <c r="E2128" s="45" t="s">
        <v>24475</v>
      </c>
      <c r="F2128" s="45" t="s">
        <v>24476</v>
      </c>
      <c r="G2128" s="45" t="s">
        <v>24477</v>
      </c>
      <c r="H2128" s="1" t="s">
        <v>42673</v>
      </c>
    </row>
    <row r="2129" spans="1:9" x14ac:dyDescent="0.35">
      <c r="A2129" s="45">
        <v>2127</v>
      </c>
      <c r="B2129" s="45" t="s">
        <v>24490</v>
      </c>
      <c r="C2129" s="1">
        <v>2008</v>
      </c>
      <c r="D2129" s="45" t="s">
        <v>24491</v>
      </c>
      <c r="E2129" s="45" t="s">
        <v>24492</v>
      </c>
      <c r="F2129" s="45"/>
      <c r="G2129" s="45"/>
      <c r="H2129" s="1" t="s">
        <v>42673</v>
      </c>
    </row>
    <row r="2130" spans="1:9" x14ac:dyDescent="0.35">
      <c r="A2130" s="45">
        <v>2128</v>
      </c>
      <c r="B2130" s="45" t="s">
        <v>24495</v>
      </c>
      <c r="C2130" s="1">
        <v>2022</v>
      </c>
      <c r="D2130" s="45" t="s">
        <v>24496</v>
      </c>
      <c r="E2130" s="45" t="s">
        <v>24497</v>
      </c>
      <c r="F2130" s="45" t="s">
        <v>24498</v>
      </c>
      <c r="G2130" s="45" t="s">
        <v>24499</v>
      </c>
      <c r="H2130" s="1" t="s">
        <v>42673</v>
      </c>
    </row>
    <row r="2131" spans="1:9" x14ac:dyDescent="0.35">
      <c r="A2131" s="45">
        <v>2129</v>
      </c>
      <c r="B2131" s="45" t="s">
        <v>24523</v>
      </c>
      <c r="C2131" s="1">
        <v>2006</v>
      </c>
      <c r="D2131" s="45" t="s">
        <v>24524</v>
      </c>
      <c r="E2131" s="45" t="s">
        <v>24525</v>
      </c>
      <c r="F2131" s="45" t="s">
        <v>24527</v>
      </c>
      <c r="G2131" s="45" t="s">
        <v>24528</v>
      </c>
      <c r="H2131" s="1" t="s">
        <v>42673</v>
      </c>
    </row>
    <row r="2132" spans="1:9" x14ac:dyDescent="0.35">
      <c r="A2132" s="45">
        <v>2130</v>
      </c>
      <c r="B2132" s="45" t="s">
        <v>24539</v>
      </c>
      <c r="C2132" s="1">
        <v>2005</v>
      </c>
      <c r="D2132" s="45" t="s">
        <v>24540</v>
      </c>
      <c r="E2132" s="45" t="s">
        <v>24541</v>
      </c>
      <c r="F2132" s="45" t="s">
        <v>24542</v>
      </c>
      <c r="G2132" s="45" t="s">
        <v>24543</v>
      </c>
      <c r="H2132" s="1" t="s">
        <v>42674</v>
      </c>
      <c r="I2132" s="1" t="s">
        <v>42676</v>
      </c>
    </row>
    <row r="2133" spans="1:9" x14ac:dyDescent="0.35">
      <c r="A2133" s="45">
        <v>2131</v>
      </c>
      <c r="B2133" s="45" t="s">
        <v>24555</v>
      </c>
      <c r="C2133" s="1">
        <v>2007</v>
      </c>
      <c r="D2133" s="45" t="s">
        <v>24556</v>
      </c>
      <c r="E2133" s="45" t="s">
        <v>24557</v>
      </c>
      <c r="F2133" s="45" t="s">
        <v>24558</v>
      </c>
      <c r="G2133" s="45" t="s">
        <v>24559</v>
      </c>
      <c r="H2133" s="1" t="s">
        <v>42673</v>
      </c>
    </row>
    <row r="2134" spans="1:9" x14ac:dyDescent="0.35">
      <c r="A2134" s="45">
        <v>2132</v>
      </c>
      <c r="B2134" s="45" t="s">
        <v>24563</v>
      </c>
      <c r="C2134" s="1">
        <v>2018</v>
      </c>
      <c r="D2134" s="45" t="s">
        <v>24564</v>
      </c>
      <c r="E2134" s="45" t="s">
        <v>24565</v>
      </c>
      <c r="F2134" s="45" t="s">
        <v>24566</v>
      </c>
      <c r="G2134" s="45" t="s">
        <v>24567</v>
      </c>
      <c r="H2134" s="1" t="s">
        <v>42673</v>
      </c>
    </row>
    <row r="2135" spans="1:9" x14ac:dyDescent="0.35">
      <c r="A2135" s="45">
        <v>2133</v>
      </c>
      <c r="B2135" s="45" t="s">
        <v>24584</v>
      </c>
      <c r="C2135" s="1">
        <v>2019</v>
      </c>
      <c r="D2135" s="45" t="s">
        <v>24585</v>
      </c>
      <c r="E2135" s="45" t="s">
        <v>24586</v>
      </c>
      <c r="F2135" s="45" t="s">
        <v>24589</v>
      </c>
      <c r="G2135" s="45" t="s">
        <v>24590</v>
      </c>
      <c r="H2135" s="1" t="s">
        <v>42673</v>
      </c>
    </row>
    <row r="2136" spans="1:9" x14ac:dyDescent="0.35">
      <c r="A2136" s="45">
        <v>2134</v>
      </c>
      <c r="B2136" s="45" t="s">
        <v>24596</v>
      </c>
      <c r="C2136" s="1">
        <v>1990</v>
      </c>
      <c r="D2136" s="45" t="s">
        <v>24597</v>
      </c>
      <c r="E2136" s="45" t="s">
        <v>24598</v>
      </c>
      <c r="F2136" s="45"/>
      <c r="G2136" s="45" t="s">
        <v>24599</v>
      </c>
      <c r="H2136" s="1" t="s">
        <v>42673</v>
      </c>
    </row>
    <row r="2137" spans="1:9" x14ac:dyDescent="0.35">
      <c r="A2137" s="45">
        <v>2135</v>
      </c>
      <c r="B2137" s="45" t="s">
        <v>24602</v>
      </c>
      <c r="C2137" s="1">
        <v>2015</v>
      </c>
      <c r="D2137" s="45" t="s">
        <v>24603</v>
      </c>
      <c r="E2137" s="45" t="s">
        <v>24604</v>
      </c>
      <c r="F2137" s="45" t="s">
        <v>24606</v>
      </c>
      <c r="G2137" s="45" t="s">
        <v>24607</v>
      </c>
      <c r="H2137" s="1" t="s">
        <v>42674</v>
      </c>
      <c r="I2137" s="1" t="s">
        <v>42675</v>
      </c>
    </row>
    <row r="2138" spans="1:9" x14ac:dyDescent="0.35">
      <c r="A2138" s="45">
        <v>2136</v>
      </c>
      <c r="B2138" s="45" t="s">
        <v>24610</v>
      </c>
      <c r="C2138" s="1">
        <v>2019</v>
      </c>
      <c r="D2138" s="45" t="s">
        <v>24611</v>
      </c>
      <c r="E2138" s="45" t="s">
        <v>24612</v>
      </c>
      <c r="F2138" s="45" t="s">
        <v>24613</v>
      </c>
      <c r="G2138" s="45" t="s">
        <v>24614</v>
      </c>
      <c r="H2138" s="1" t="s">
        <v>42673</v>
      </c>
    </row>
    <row r="2139" spans="1:9" x14ac:dyDescent="0.35">
      <c r="A2139" s="45">
        <v>2137</v>
      </c>
      <c r="B2139" s="45" t="s">
        <v>24625</v>
      </c>
      <c r="C2139" s="1">
        <v>1982</v>
      </c>
      <c r="D2139" s="45" t="s">
        <v>24626</v>
      </c>
      <c r="E2139" s="45" t="s">
        <v>24627</v>
      </c>
      <c r="F2139" s="45"/>
      <c r="G2139" s="45"/>
      <c r="H2139" s="1" t="s">
        <v>42673</v>
      </c>
    </row>
    <row r="2140" spans="1:9" x14ac:dyDescent="0.35">
      <c r="A2140" s="45">
        <v>2138</v>
      </c>
      <c r="B2140" s="45" t="s">
        <v>24629</v>
      </c>
      <c r="C2140" s="1">
        <v>2003</v>
      </c>
      <c r="D2140" s="45" t="s">
        <v>24630</v>
      </c>
      <c r="E2140" s="45" t="s">
        <v>24631</v>
      </c>
      <c r="F2140" s="45" t="s">
        <v>24633</v>
      </c>
      <c r="G2140" s="45" t="s">
        <v>24634</v>
      </c>
      <c r="H2140" s="1" t="s">
        <v>42673</v>
      </c>
    </row>
    <row r="2141" spans="1:9" x14ac:dyDescent="0.35">
      <c r="A2141" s="45">
        <v>2139</v>
      </c>
      <c r="B2141" s="45" t="s">
        <v>24646</v>
      </c>
      <c r="C2141" s="1">
        <v>2012</v>
      </c>
      <c r="D2141" s="45" t="s">
        <v>24647</v>
      </c>
      <c r="E2141" s="45" t="s">
        <v>24648</v>
      </c>
      <c r="F2141" s="45" t="s">
        <v>24649</v>
      </c>
      <c r="G2141" s="45" t="s">
        <v>24650</v>
      </c>
      <c r="H2141" s="1" t="s">
        <v>42674</v>
      </c>
      <c r="I2141" s="1" t="s">
        <v>42681</v>
      </c>
    </row>
    <row r="2142" spans="1:9" x14ac:dyDescent="0.35">
      <c r="A2142" s="45">
        <v>2140</v>
      </c>
      <c r="B2142" s="45" t="s">
        <v>24654</v>
      </c>
      <c r="C2142" s="1">
        <v>1990</v>
      </c>
      <c r="D2142" s="45" t="s">
        <v>24655</v>
      </c>
      <c r="E2142" s="45" t="s">
        <v>24656</v>
      </c>
      <c r="F2142" s="45" t="s">
        <v>24657</v>
      </c>
      <c r="G2142" s="45" t="s">
        <v>24658</v>
      </c>
      <c r="H2142" s="1" t="s">
        <v>42673</v>
      </c>
    </row>
    <row r="2143" spans="1:9" x14ac:dyDescent="0.35">
      <c r="A2143" s="45">
        <v>2141</v>
      </c>
      <c r="B2143" s="45" t="s">
        <v>24662</v>
      </c>
      <c r="C2143" s="1">
        <v>2012</v>
      </c>
      <c r="D2143" s="45" t="s">
        <v>24663</v>
      </c>
      <c r="E2143" s="45" t="s">
        <v>24664</v>
      </c>
      <c r="F2143" s="45"/>
      <c r="G2143" s="45" t="s">
        <v>24665</v>
      </c>
      <c r="H2143" s="1" t="s">
        <v>42673</v>
      </c>
    </row>
    <row r="2144" spans="1:9" x14ac:dyDescent="0.35">
      <c r="A2144" s="45">
        <v>2142</v>
      </c>
      <c r="B2144" s="45" t="s">
        <v>24669</v>
      </c>
      <c r="C2144" s="1">
        <v>2020</v>
      </c>
      <c r="D2144" s="45" t="s">
        <v>24670</v>
      </c>
      <c r="E2144" s="45" t="s">
        <v>24671</v>
      </c>
      <c r="F2144" s="45" t="s">
        <v>24672</v>
      </c>
      <c r="G2144" s="45" t="s">
        <v>24673</v>
      </c>
      <c r="H2144" s="1" t="s">
        <v>42673</v>
      </c>
    </row>
    <row r="2145" spans="1:9" x14ac:dyDescent="0.35">
      <c r="A2145" s="45">
        <v>2143</v>
      </c>
      <c r="B2145" s="45" t="s">
        <v>24677</v>
      </c>
      <c r="C2145" s="1">
        <v>2014</v>
      </c>
      <c r="D2145" s="45" t="s">
        <v>24678</v>
      </c>
      <c r="E2145" s="45" t="s">
        <v>24679</v>
      </c>
      <c r="F2145" s="45" t="s">
        <v>24680</v>
      </c>
      <c r="G2145" s="45" t="s">
        <v>24681</v>
      </c>
      <c r="H2145" s="1" t="s">
        <v>42673</v>
      </c>
    </row>
    <row r="2146" spans="1:9" x14ac:dyDescent="0.35">
      <c r="A2146" s="45">
        <v>2144</v>
      </c>
      <c r="B2146" s="45" t="s">
        <v>24685</v>
      </c>
      <c r="C2146" s="1">
        <v>2022</v>
      </c>
      <c r="D2146" s="45" t="s">
        <v>24686</v>
      </c>
      <c r="E2146" s="45" t="s">
        <v>24687</v>
      </c>
      <c r="F2146" s="45" t="s">
        <v>24689</v>
      </c>
      <c r="G2146" s="45" t="s">
        <v>24690</v>
      </c>
      <c r="H2146" s="1" t="s">
        <v>42673</v>
      </c>
    </row>
    <row r="2147" spans="1:9" x14ac:dyDescent="0.35">
      <c r="A2147" s="45">
        <v>2145</v>
      </c>
      <c r="B2147" s="45" t="s">
        <v>24692</v>
      </c>
      <c r="C2147" s="1">
        <v>2012</v>
      </c>
      <c r="D2147" s="45" t="s">
        <v>24693</v>
      </c>
      <c r="E2147" s="45" t="s">
        <v>24694</v>
      </c>
      <c r="F2147" s="45" t="s">
        <v>24695</v>
      </c>
      <c r="G2147" s="45" t="s">
        <v>24696</v>
      </c>
      <c r="H2147" s="1" t="s">
        <v>42674</v>
      </c>
      <c r="I2147" s="1" t="s">
        <v>42675</v>
      </c>
    </row>
    <row r="2148" spans="1:9" x14ac:dyDescent="0.35">
      <c r="A2148" s="45">
        <v>2146</v>
      </c>
      <c r="B2148" s="45" t="s">
        <v>24699</v>
      </c>
      <c r="C2148" s="1">
        <v>2022</v>
      </c>
      <c r="D2148" s="45" t="s">
        <v>24700</v>
      </c>
      <c r="E2148" s="45" t="s">
        <v>24701</v>
      </c>
      <c r="F2148" s="45" t="s">
        <v>24702</v>
      </c>
      <c r="G2148" s="45" t="s">
        <v>24703</v>
      </c>
      <c r="H2148" s="1" t="s">
        <v>42673</v>
      </c>
    </row>
    <row r="2149" spans="1:9" x14ac:dyDescent="0.35">
      <c r="A2149" s="45">
        <v>2147</v>
      </c>
      <c r="B2149" s="45" t="s">
        <v>24708</v>
      </c>
      <c r="C2149" s="1">
        <v>2017</v>
      </c>
      <c r="D2149" s="45"/>
      <c r="E2149" s="45" t="s">
        <v>24709</v>
      </c>
      <c r="F2149" s="45" t="s">
        <v>24710</v>
      </c>
      <c r="G2149" s="45" t="s">
        <v>24711</v>
      </c>
      <c r="H2149" s="1" t="s">
        <v>42673</v>
      </c>
    </row>
    <row r="2150" spans="1:9" x14ac:dyDescent="0.35">
      <c r="A2150" s="45">
        <v>2148</v>
      </c>
      <c r="B2150" s="45" t="s">
        <v>24716</v>
      </c>
      <c r="C2150" s="1">
        <v>2006</v>
      </c>
      <c r="D2150" s="45" t="s">
        <v>24717</v>
      </c>
      <c r="E2150" s="45" t="s">
        <v>24718</v>
      </c>
      <c r="F2150" s="45"/>
      <c r="G2150" s="45" t="s">
        <v>24719</v>
      </c>
      <c r="H2150" s="1" t="s">
        <v>42674</v>
      </c>
      <c r="I2150" s="1" t="s">
        <v>42675</v>
      </c>
    </row>
    <row r="2151" spans="1:9" x14ac:dyDescent="0.35">
      <c r="A2151" s="45">
        <v>2149</v>
      </c>
      <c r="B2151" s="45" t="s">
        <v>24722</v>
      </c>
      <c r="C2151" s="1">
        <v>2022</v>
      </c>
      <c r="D2151" s="45" t="s">
        <v>24723</v>
      </c>
      <c r="E2151" s="45" t="s">
        <v>24724</v>
      </c>
      <c r="F2151" s="45" t="s">
        <v>24725</v>
      </c>
      <c r="G2151" s="45" t="s">
        <v>24726</v>
      </c>
      <c r="H2151" s="1" t="s">
        <v>42674</v>
      </c>
      <c r="I2151" s="1" t="s">
        <v>42678</v>
      </c>
    </row>
    <row r="2152" spans="1:9" x14ac:dyDescent="0.35">
      <c r="A2152" s="45">
        <v>2150</v>
      </c>
      <c r="B2152" s="45" t="s">
        <v>24730</v>
      </c>
      <c r="C2152" s="1">
        <v>2013</v>
      </c>
      <c r="D2152" s="45" t="s">
        <v>17510</v>
      </c>
      <c r="E2152" s="45" t="s">
        <v>24731</v>
      </c>
      <c r="F2152" s="45" t="s">
        <v>24732</v>
      </c>
      <c r="G2152" s="45" t="s">
        <v>24733</v>
      </c>
      <c r="H2152" s="1" t="s">
        <v>42674</v>
      </c>
      <c r="I2152" s="1" t="s">
        <v>42675</v>
      </c>
    </row>
    <row r="2153" spans="1:9" x14ac:dyDescent="0.35">
      <c r="A2153" s="45">
        <v>2151</v>
      </c>
      <c r="B2153" s="45" t="s">
        <v>24737</v>
      </c>
      <c r="C2153" s="1">
        <v>2021</v>
      </c>
      <c r="D2153" s="45"/>
      <c r="E2153" s="45" t="s">
        <v>24738</v>
      </c>
      <c r="F2153" s="45" t="s">
        <v>24739</v>
      </c>
      <c r="G2153" s="45" t="s">
        <v>24740</v>
      </c>
      <c r="H2153" s="1" t="s">
        <v>42673</v>
      </c>
    </row>
    <row r="2154" spans="1:9" x14ac:dyDescent="0.35">
      <c r="A2154" s="45">
        <v>2152</v>
      </c>
      <c r="B2154" s="45" t="s">
        <v>24744</v>
      </c>
      <c r="C2154" s="1">
        <v>2008</v>
      </c>
      <c r="D2154" s="45" t="s">
        <v>24745</v>
      </c>
      <c r="E2154" s="45" t="s">
        <v>24746</v>
      </c>
      <c r="F2154" s="45" t="s">
        <v>24747</v>
      </c>
      <c r="G2154" s="45" t="s">
        <v>24748</v>
      </c>
      <c r="H2154" s="1" t="s">
        <v>42673</v>
      </c>
    </row>
    <row r="2155" spans="1:9" x14ac:dyDescent="0.35">
      <c r="A2155" s="45">
        <v>2153</v>
      </c>
      <c r="B2155" s="45" t="s">
        <v>24752</v>
      </c>
      <c r="C2155" s="1">
        <v>2002</v>
      </c>
      <c r="D2155" s="45" t="s">
        <v>24753</v>
      </c>
      <c r="E2155" s="45" t="s">
        <v>24754</v>
      </c>
      <c r="F2155" s="45" t="s">
        <v>24755</v>
      </c>
      <c r="G2155" s="45" t="s">
        <v>24756</v>
      </c>
      <c r="H2155" s="1" t="s">
        <v>42673</v>
      </c>
    </row>
    <row r="2156" spans="1:9" x14ac:dyDescent="0.35">
      <c r="A2156" s="45">
        <v>2154</v>
      </c>
      <c r="B2156" s="45" t="s">
        <v>24780</v>
      </c>
      <c r="C2156" s="1">
        <v>2021</v>
      </c>
      <c r="D2156" s="45"/>
      <c r="E2156" s="45" t="s">
        <v>24781</v>
      </c>
      <c r="F2156" s="45" t="s">
        <v>24782</v>
      </c>
      <c r="G2156" s="45" t="s">
        <v>24783</v>
      </c>
      <c r="H2156" s="1" t="s">
        <v>42673</v>
      </c>
    </row>
    <row r="2157" spans="1:9" x14ac:dyDescent="0.35">
      <c r="A2157" s="45">
        <v>2155</v>
      </c>
      <c r="B2157" s="45" t="s">
        <v>24787</v>
      </c>
      <c r="C2157" s="1">
        <v>2006</v>
      </c>
      <c r="D2157" s="45" t="s">
        <v>24788</v>
      </c>
      <c r="E2157" s="45" t="s">
        <v>24789</v>
      </c>
      <c r="F2157" s="45" t="s">
        <v>24790</v>
      </c>
      <c r="G2157" s="45" t="s">
        <v>24791</v>
      </c>
      <c r="H2157" s="1" t="s">
        <v>42673</v>
      </c>
    </row>
    <row r="2158" spans="1:9" x14ac:dyDescent="0.35">
      <c r="A2158" s="45">
        <v>2156</v>
      </c>
      <c r="B2158" s="45" t="s">
        <v>24804</v>
      </c>
      <c r="C2158" s="1">
        <v>2012</v>
      </c>
      <c r="D2158" s="45" t="s">
        <v>24805</v>
      </c>
      <c r="E2158" s="45" t="s">
        <v>24806</v>
      </c>
      <c r="F2158" s="45" t="s">
        <v>24807</v>
      </c>
      <c r="G2158" s="45" t="s">
        <v>24808</v>
      </c>
      <c r="H2158" s="1" t="s">
        <v>42673</v>
      </c>
    </row>
    <row r="2159" spans="1:9" x14ac:dyDescent="0.35">
      <c r="A2159" s="45">
        <v>2157</v>
      </c>
      <c r="B2159" s="45" t="s">
        <v>24812</v>
      </c>
      <c r="C2159" s="1">
        <v>2002</v>
      </c>
      <c r="D2159" s="45" t="s">
        <v>24813</v>
      </c>
      <c r="E2159" s="45" t="s">
        <v>24814</v>
      </c>
      <c r="F2159" s="45" t="s">
        <v>24815</v>
      </c>
      <c r="G2159" s="45" t="s">
        <v>24816</v>
      </c>
      <c r="H2159" s="1" t="s">
        <v>42673</v>
      </c>
    </row>
    <row r="2160" spans="1:9" x14ac:dyDescent="0.35">
      <c r="A2160" s="45">
        <v>2158</v>
      </c>
      <c r="B2160" s="45" t="s">
        <v>24820</v>
      </c>
      <c r="C2160" s="1">
        <v>2003</v>
      </c>
      <c r="D2160" s="45" t="s">
        <v>24821</v>
      </c>
      <c r="E2160" s="45" t="s">
        <v>24822</v>
      </c>
      <c r="F2160" s="45" t="s">
        <v>24823</v>
      </c>
      <c r="G2160" s="45" t="s">
        <v>24824</v>
      </c>
      <c r="H2160" s="1" t="s">
        <v>42673</v>
      </c>
    </row>
    <row r="2161" spans="1:9" x14ac:dyDescent="0.35">
      <c r="A2161" s="45">
        <v>2159</v>
      </c>
      <c r="B2161" s="45" t="s">
        <v>24828</v>
      </c>
      <c r="C2161" s="1">
        <v>2006</v>
      </c>
      <c r="D2161" s="45" t="s">
        <v>24829</v>
      </c>
      <c r="E2161" s="45" t="s">
        <v>24830</v>
      </c>
      <c r="F2161" s="45" t="s">
        <v>24831</v>
      </c>
      <c r="G2161" s="45" t="s">
        <v>24832</v>
      </c>
      <c r="H2161" s="1" t="s">
        <v>42674</v>
      </c>
      <c r="I2161" s="1" t="s">
        <v>42675</v>
      </c>
    </row>
    <row r="2162" spans="1:9" x14ac:dyDescent="0.35">
      <c r="A2162" s="45">
        <v>2160</v>
      </c>
      <c r="B2162" s="45" t="s">
        <v>24836</v>
      </c>
      <c r="C2162" s="1">
        <v>2017</v>
      </c>
      <c r="D2162" s="45" t="s">
        <v>24837</v>
      </c>
      <c r="E2162" s="45" t="s">
        <v>24838</v>
      </c>
      <c r="F2162" s="45" t="s">
        <v>24839</v>
      </c>
      <c r="G2162" s="45" t="s">
        <v>24840</v>
      </c>
      <c r="H2162" s="1" t="s">
        <v>42673</v>
      </c>
    </row>
    <row r="2163" spans="1:9" x14ac:dyDescent="0.35">
      <c r="A2163" s="45">
        <v>2161</v>
      </c>
      <c r="B2163" s="45" t="s">
        <v>24857</v>
      </c>
      <c r="C2163" s="1">
        <v>2019</v>
      </c>
      <c r="D2163" s="45" t="s">
        <v>24858</v>
      </c>
      <c r="E2163" s="45" t="s">
        <v>24859</v>
      </c>
      <c r="F2163" s="45" t="s">
        <v>24860</v>
      </c>
      <c r="G2163" s="45" t="s">
        <v>24861</v>
      </c>
      <c r="H2163" s="1" t="s">
        <v>42674</v>
      </c>
      <c r="I2163" s="1" t="s">
        <v>42676</v>
      </c>
    </row>
    <row r="2164" spans="1:9" x14ac:dyDescent="0.35">
      <c r="A2164" s="45">
        <v>2162</v>
      </c>
      <c r="B2164" s="45" t="s">
        <v>24865</v>
      </c>
      <c r="C2164" s="1">
        <v>2008</v>
      </c>
      <c r="D2164" s="45" t="s">
        <v>24866</v>
      </c>
      <c r="E2164" s="45" t="s">
        <v>24867</v>
      </c>
      <c r="F2164" s="45" t="s">
        <v>24868</v>
      </c>
      <c r="G2164" s="45" t="s">
        <v>24869</v>
      </c>
      <c r="H2164" s="1" t="s">
        <v>42673</v>
      </c>
    </row>
    <row r="2165" spans="1:9" x14ac:dyDescent="0.35">
      <c r="A2165" s="45">
        <v>2163</v>
      </c>
      <c r="B2165" s="45" t="s">
        <v>24872</v>
      </c>
      <c r="C2165" s="1">
        <v>1995</v>
      </c>
      <c r="D2165" s="45" t="s">
        <v>24873</v>
      </c>
      <c r="E2165" s="45" t="s">
        <v>24874</v>
      </c>
      <c r="F2165" s="45"/>
      <c r="G2165" s="45" t="s">
        <v>24877</v>
      </c>
      <c r="H2165" s="1" t="s">
        <v>42673</v>
      </c>
    </row>
    <row r="2166" spans="1:9" x14ac:dyDescent="0.35">
      <c r="A2166" s="45">
        <v>2164</v>
      </c>
      <c r="B2166" s="45" t="s">
        <v>24883</v>
      </c>
      <c r="C2166" s="1">
        <v>2003</v>
      </c>
      <c r="D2166" s="45" t="s">
        <v>24884</v>
      </c>
      <c r="E2166" s="45" t="s">
        <v>24885</v>
      </c>
      <c r="F2166" s="45"/>
      <c r="G2166" s="45" t="s">
        <v>24888</v>
      </c>
      <c r="H2166" s="1" t="s">
        <v>42673</v>
      </c>
    </row>
    <row r="2167" spans="1:9" x14ac:dyDescent="0.35">
      <c r="A2167" s="45">
        <v>2165</v>
      </c>
      <c r="B2167" s="45" t="s">
        <v>24893</v>
      </c>
      <c r="C2167" s="1">
        <v>2007</v>
      </c>
      <c r="D2167" s="45" t="s">
        <v>24894</v>
      </c>
      <c r="E2167" s="45" t="s">
        <v>24895</v>
      </c>
      <c r="F2167" s="45" t="s">
        <v>24896</v>
      </c>
      <c r="G2167" s="45" t="s">
        <v>24897</v>
      </c>
      <c r="H2167" s="1" t="s">
        <v>42673</v>
      </c>
    </row>
    <row r="2168" spans="1:9" x14ac:dyDescent="0.35">
      <c r="A2168" s="45">
        <v>2166</v>
      </c>
      <c r="B2168" s="45" t="s">
        <v>24901</v>
      </c>
      <c r="C2168" s="1">
        <v>2022</v>
      </c>
      <c r="D2168" s="45" t="s">
        <v>24902</v>
      </c>
      <c r="E2168" s="45" t="s">
        <v>24903</v>
      </c>
      <c r="F2168" s="45" t="s">
        <v>24904</v>
      </c>
      <c r="G2168" s="45" t="s">
        <v>24905</v>
      </c>
      <c r="H2168" s="1" t="s">
        <v>42674</v>
      </c>
      <c r="I2168" s="1" t="s">
        <v>42675</v>
      </c>
    </row>
    <row r="2169" spans="1:9" x14ac:dyDescent="0.35">
      <c r="A2169" s="45">
        <v>2167</v>
      </c>
      <c r="B2169" s="45" t="s">
        <v>24916</v>
      </c>
      <c r="C2169" s="1">
        <v>1990</v>
      </c>
      <c r="D2169" s="45" t="s">
        <v>24917</v>
      </c>
      <c r="E2169" s="45" t="s">
        <v>24918</v>
      </c>
      <c r="F2169" s="45"/>
      <c r="G2169" s="45" t="s">
        <v>24919</v>
      </c>
      <c r="H2169" s="1" t="s">
        <v>42673</v>
      </c>
    </row>
    <row r="2170" spans="1:9" x14ac:dyDescent="0.35">
      <c r="A2170" s="45">
        <v>2168</v>
      </c>
      <c r="B2170" s="45" t="s">
        <v>24921</v>
      </c>
      <c r="C2170" s="1">
        <v>1986</v>
      </c>
      <c r="D2170" s="45" t="s">
        <v>24922</v>
      </c>
      <c r="E2170" s="45" t="s">
        <v>24923</v>
      </c>
      <c r="F2170" s="45"/>
      <c r="G2170" s="45" t="s">
        <v>24924</v>
      </c>
      <c r="H2170" s="1" t="s">
        <v>42674</v>
      </c>
      <c r="I2170" s="1" t="s">
        <v>42681</v>
      </c>
    </row>
    <row r="2171" spans="1:9" x14ac:dyDescent="0.35">
      <c r="A2171" s="45">
        <v>2169</v>
      </c>
      <c r="B2171" s="45" t="s">
        <v>24932</v>
      </c>
      <c r="C2171" s="1">
        <v>2017</v>
      </c>
      <c r="D2171" s="45" t="s">
        <v>24933</v>
      </c>
      <c r="E2171" s="45" t="s">
        <v>24934</v>
      </c>
      <c r="F2171" s="45" t="s">
        <v>24935</v>
      </c>
      <c r="G2171" s="45" t="s">
        <v>24936</v>
      </c>
      <c r="H2171" s="1" t="s">
        <v>42673</v>
      </c>
    </row>
    <row r="2172" spans="1:9" x14ac:dyDescent="0.35">
      <c r="A2172" s="45">
        <v>2170</v>
      </c>
      <c r="B2172" s="45" t="s">
        <v>24948</v>
      </c>
      <c r="C2172" s="1">
        <v>2015</v>
      </c>
      <c r="D2172" s="45" t="s">
        <v>24949</v>
      </c>
      <c r="E2172" s="45" t="s">
        <v>24950</v>
      </c>
      <c r="F2172" s="45" t="s">
        <v>24951</v>
      </c>
      <c r="G2172" s="45" t="s">
        <v>24952</v>
      </c>
      <c r="H2172" s="1" t="s">
        <v>42673</v>
      </c>
    </row>
    <row r="2173" spans="1:9" x14ac:dyDescent="0.35">
      <c r="A2173" s="45">
        <v>2171</v>
      </c>
      <c r="B2173" s="45" t="s">
        <v>24963</v>
      </c>
      <c r="C2173" s="1">
        <v>2003</v>
      </c>
      <c r="D2173" s="45" t="s">
        <v>24964</v>
      </c>
      <c r="E2173" s="45" t="s">
        <v>24965</v>
      </c>
      <c r="F2173" s="45" t="s">
        <v>24966</v>
      </c>
      <c r="G2173" s="45" t="s">
        <v>24967</v>
      </c>
      <c r="H2173" s="1" t="s">
        <v>42673</v>
      </c>
    </row>
    <row r="2174" spans="1:9" x14ac:dyDescent="0.35">
      <c r="A2174" s="45">
        <v>2172</v>
      </c>
      <c r="B2174" s="45" t="s">
        <v>24970</v>
      </c>
      <c r="C2174" s="1">
        <v>2017</v>
      </c>
      <c r="D2174" s="45" t="s">
        <v>24971</v>
      </c>
      <c r="E2174" s="45" t="s">
        <v>24972</v>
      </c>
      <c r="F2174" s="45" t="s">
        <v>24973</v>
      </c>
      <c r="G2174" s="45" t="s">
        <v>24974</v>
      </c>
      <c r="H2174" s="1" t="s">
        <v>42674</v>
      </c>
      <c r="I2174" s="1" t="s">
        <v>42675</v>
      </c>
    </row>
    <row r="2175" spans="1:9" x14ac:dyDescent="0.35">
      <c r="A2175" s="45">
        <v>2173</v>
      </c>
      <c r="B2175" s="45" t="s">
        <v>24984</v>
      </c>
      <c r="C2175" s="1">
        <v>2012</v>
      </c>
      <c r="D2175" s="45" t="s">
        <v>24985</v>
      </c>
      <c r="E2175" s="45" t="s">
        <v>24986</v>
      </c>
      <c r="F2175" s="45" t="s">
        <v>24987</v>
      </c>
      <c r="G2175" s="45" t="s">
        <v>24988</v>
      </c>
      <c r="H2175" s="1" t="s">
        <v>42673</v>
      </c>
    </row>
    <row r="2176" spans="1:9" x14ac:dyDescent="0.35">
      <c r="A2176" s="45">
        <v>2174</v>
      </c>
      <c r="B2176" s="45" t="s">
        <v>24991</v>
      </c>
      <c r="C2176" s="1">
        <v>2011</v>
      </c>
      <c r="D2176" s="45" t="s">
        <v>24992</v>
      </c>
      <c r="E2176" s="45" t="s">
        <v>24993</v>
      </c>
      <c r="F2176" s="45" t="s">
        <v>24994</v>
      </c>
      <c r="G2176" s="45" t="s">
        <v>24995</v>
      </c>
      <c r="H2176" s="1" t="s">
        <v>42673</v>
      </c>
    </row>
    <row r="2177" spans="1:9" x14ac:dyDescent="0.35">
      <c r="A2177" s="45">
        <v>2175</v>
      </c>
      <c r="B2177" s="45" t="s">
        <v>25000</v>
      </c>
      <c r="C2177" s="1">
        <v>2008</v>
      </c>
      <c r="D2177" s="45" t="s">
        <v>25001</v>
      </c>
      <c r="E2177" s="45" t="s">
        <v>25002</v>
      </c>
      <c r="F2177" s="45" t="s">
        <v>25003</v>
      </c>
      <c r="G2177" s="45" t="s">
        <v>25004</v>
      </c>
      <c r="H2177" s="1" t="s">
        <v>42673</v>
      </c>
    </row>
    <row r="2178" spans="1:9" x14ac:dyDescent="0.35">
      <c r="A2178" s="45">
        <v>2176</v>
      </c>
      <c r="B2178" s="45" t="s">
        <v>25023</v>
      </c>
      <c r="C2178" s="1">
        <v>2022</v>
      </c>
      <c r="D2178" s="45" t="s">
        <v>25024</v>
      </c>
      <c r="E2178" s="45" t="s">
        <v>25025</v>
      </c>
      <c r="F2178" s="45" t="s">
        <v>25026</v>
      </c>
      <c r="G2178" s="45" t="s">
        <v>25027</v>
      </c>
      <c r="H2178" s="1" t="s">
        <v>42673</v>
      </c>
    </row>
    <row r="2179" spans="1:9" x14ac:dyDescent="0.35">
      <c r="A2179" s="45">
        <v>2177</v>
      </c>
      <c r="B2179" s="45" t="s">
        <v>25031</v>
      </c>
      <c r="C2179" s="1">
        <v>1998</v>
      </c>
      <c r="D2179" s="45" t="s">
        <v>20647</v>
      </c>
      <c r="E2179" s="45" t="s">
        <v>25032</v>
      </c>
      <c r="F2179" s="45" t="s">
        <v>25033</v>
      </c>
      <c r="G2179" s="45" t="s">
        <v>25034</v>
      </c>
      <c r="H2179" s="1" t="s">
        <v>42673</v>
      </c>
    </row>
    <row r="2180" spans="1:9" x14ac:dyDescent="0.35">
      <c r="A2180" s="45">
        <v>2178</v>
      </c>
      <c r="B2180" s="45" t="s">
        <v>25038</v>
      </c>
      <c r="C2180" s="1">
        <v>2009</v>
      </c>
      <c r="D2180" s="45" t="s">
        <v>25039</v>
      </c>
      <c r="E2180" s="45" t="s">
        <v>25040</v>
      </c>
      <c r="F2180" s="45"/>
      <c r="G2180" s="45" t="s">
        <v>25041</v>
      </c>
      <c r="H2180" s="1" t="s">
        <v>42673</v>
      </c>
    </row>
    <row r="2181" spans="1:9" x14ac:dyDescent="0.35">
      <c r="A2181" s="45">
        <v>2179</v>
      </c>
      <c r="B2181" s="45" t="s">
        <v>25045</v>
      </c>
      <c r="C2181" s="1">
        <v>2017</v>
      </c>
      <c r="D2181" s="45" t="s">
        <v>25046</v>
      </c>
      <c r="E2181" s="45" t="s">
        <v>25047</v>
      </c>
      <c r="F2181" s="45" t="s">
        <v>25048</v>
      </c>
      <c r="G2181" s="45" t="s">
        <v>25049</v>
      </c>
      <c r="H2181" s="1" t="s">
        <v>42673</v>
      </c>
    </row>
    <row r="2182" spans="1:9" x14ac:dyDescent="0.35">
      <c r="A2182" s="45">
        <v>2180</v>
      </c>
      <c r="B2182" s="45" t="s">
        <v>25051</v>
      </c>
      <c r="C2182" s="1">
        <v>1988</v>
      </c>
      <c r="D2182" s="45" t="s">
        <v>10847</v>
      </c>
      <c r="E2182" s="45" t="s">
        <v>25052</v>
      </c>
      <c r="F2182" s="45" t="s">
        <v>25053</v>
      </c>
      <c r="G2182" s="45" t="s">
        <v>25054</v>
      </c>
      <c r="H2182" s="1" t="s">
        <v>42674</v>
      </c>
      <c r="I2182" s="1" t="s">
        <v>42675</v>
      </c>
    </row>
    <row r="2183" spans="1:9" x14ac:dyDescent="0.35">
      <c r="A2183" s="45">
        <v>2181</v>
      </c>
      <c r="B2183" s="45" t="s">
        <v>25058</v>
      </c>
      <c r="C2183" s="1">
        <v>2009</v>
      </c>
      <c r="D2183" s="45" t="s">
        <v>25059</v>
      </c>
      <c r="E2183" s="45" t="s">
        <v>25060</v>
      </c>
      <c r="F2183" s="45" t="s">
        <v>25063</v>
      </c>
      <c r="G2183" s="45" t="s">
        <v>25064</v>
      </c>
      <c r="H2183" s="1" t="s">
        <v>42673</v>
      </c>
    </row>
    <row r="2184" spans="1:9" x14ac:dyDescent="0.35">
      <c r="A2184" s="45">
        <v>2182</v>
      </c>
      <c r="B2184" s="45" t="s">
        <v>25082</v>
      </c>
      <c r="C2184" s="1">
        <v>2019</v>
      </c>
      <c r="D2184" s="45" t="s">
        <v>25083</v>
      </c>
      <c r="E2184" s="45" t="s">
        <v>25084</v>
      </c>
      <c r="F2184" s="45" t="s">
        <v>25085</v>
      </c>
      <c r="G2184" s="45"/>
      <c r="H2184" s="1" t="s">
        <v>42674</v>
      </c>
      <c r="I2184" s="1" t="s">
        <v>42681</v>
      </c>
    </row>
    <row r="2185" spans="1:9" x14ac:dyDescent="0.35">
      <c r="A2185" s="45">
        <v>2183</v>
      </c>
      <c r="B2185" s="45" t="s">
        <v>25103</v>
      </c>
      <c r="C2185" s="1">
        <v>2013</v>
      </c>
      <c r="D2185" s="45" t="s">
        <v>25104</v>
      </c>
      <c r="E2185" s="45" t="s">
        <v>25105</v>
      </c>
      <c r="F2185" s="45"/>
      <c r="G2185" s="45" t="s">
        <v>25107</v>
      </c>
      <c r="H2185" s="1" t="s">
        <v>42673</v>
      </c>
    </row>
    <row r="2186" spans="1:9" x14ac:dyDescent="0.35">
      <c r="A2186" s="45">
        <v>2184</v>
      </c>
      <c r="B2186" s="45" t="s">
        <v>25111</v>
      </c>
      <c r="C2186" s="1">
        <v>2007</v>
      </c>
      <c r="D2186" s="45" t="s">
        <v>25112</v>
      </c>
      <c r="E2186" s="45" t="s">
        <v>25113</v>
      </c>
      <c r="F2186" s="45" t="s">
        <v>25114</v>
      </c>
      <c r="G2186" s="45" t="s">
        <v>25115</v>
      </c>
      <c r="H2186" s="1" t="s">
        <v>42674</v>
      </c>
      <c r="I2186" s="1" t="s">
        <v>42675</v>
      </c>
    </row>
    <row r="2187" spans="1:9" x14ac:dyDescent="0.35">
      <c r="A2187" s="45">
        <v>2185</v>
      </c>
      <c r="B2187" s="45" t="s">
        <v>25119</v>
      </c>
      <c r="C2187" s="1">
        <v>2013</v>
      </c>
      <c r="D2187" s="45" t="s">
        <v>25120</v>
      </c>
      <c r="E2187" s="45" t="s">
        <v>25121</v>
      </c>
      <c r="F2187" s="45" t="s">
        <v>25122</v>
      </c>
      <c r="G2187" s="45" t="s">
        <v>25123</v>
      </c>
      <c r="H2187" s="1" t="s">
        <v>42674</v>
      </c>
      <c r="I2187" s="1" t="s">
        <v>42675</v>
      </c>
    </row>
    <row r="2188" spans="1:9" x14ac:dyDescent="0.35">
      <c r="A2188" s="45">
        <v>2186</v>
      </c>
      <c r="B2188" s="45" t="s">
        <v>25127</v>
      </c>
      <c r="C2188" s="1">
        <v>2014</v>
      </c>
      <c r="D2188" s="45" t="s">
        <v>4382</v>
      </c>
      <c r="E2188" s="45" t="s">
        <v>25128</v>
      </c>
      <c r="F2188" s="45" t="s">
        <v>25130</v>
      </c>
      <c r="G2188" s="45" t="s">
        <v>25131</v>
      </c>
      <c r="H2188" s="1" t="s">
        <v>42673</v>
      </c>
    </row>
    <row r="2189" spans="1:9" x14ac:dyDescent="0.35">
      <c r="A2189" s="45">
        <v>2187</v>
      </c>
      <c r="B2189" s="45" t="s">
        <v>25133</v>
      </c>
      <c r="C2189" s="1">
        <v>2002</v>
      </c>
      <c r="D2189" s="45" t="s">
        <v>25134</v>
      </c>
      <c r="E2189" s="45" t="s">
        <v>25135</v>
      </c>
      <c r="F2189" s="45" t="s">
        <v>25136</v>
      </c>
      <c r="G2189" s="45"/>
      <c r="H2189" s="1" t="s">
        <v>42673</v>
      </c>
    </row>
    <row r="2190" spans="1:9" x14ac:dyDescent="0.35">
      <c r="A2190" s="45">
        <v>2188</v>
      </c>
      <c r="B2190" s="45" t="s">
        <v>25139</v>
      </c>
      <c r="C2190" s="1">
        <v>2013</v>
      </c>
      <c r="D2190" s="45" t="s">
        <v>661</v>
      </c>
      <c r="E2190" s="45" t="s">
        <v>25140</v>
      </c>
      <c r="F2190" s="45"/>
      <c r="G2190" s="45" t="s">
        <v>25141</v>
      </c>
      <c r="H2190" s="1" t="s">
        <v>42673</v>
      </c>
    </row>
    <row r="2191" spans="1:9" x14ac:dyDescent="0.35">
      <c r="A2191" s="45">
        <v>2189</v>
      </c>
      <c r="B2191" s="45" t="s">
        <v>25142</v>
      </c>
      <c r="C2191" s="1">
        <v>2022</v>
      </c>
      <c r="D2191" s="45"/>
      <c r="E2191" s="45" t="s">
        <v>25143</v>
      </c>
      <c r="F2191" s="45" t="s">
        <v>25144</v>
      </c>
      <c r="G2191" s="45" t="s">
        <v>25145</v>
      </c>
      <c r="H2191" s="1" t="s">
        <v>42673</v>
      </c>
    </row>
    <row r="2192" spans="1:9" x14ac:dyDescent="0.35">
      <c r="A2192" s="45">
        <v>2190</v>
      </c>
      <c r="B2192" s="45" t="s">
        <v>25156</v>
      </c>
      <c r="C2192" s="1">
        <v>2002</v>
      </c>
      <c r="D2192" s="45" t="s">
        <v>25157</v>
      </c>
      <c r="E2192" s="45" t="s">
        <v>25158</v>
      </c>
      <c r="F2192" s="45" t="s">
        <v>25159</v>
      </c>
      <c r="G2192" s="45" t="s">
        <v>25160</v>
      </c>
      <c r="H2192" s="1" t="s">
        <v>42673</v>
      </c>
    </row>
    <row r="2193" spans="1:9" x14ac:dyDescent="0.35">
      <c r="A2193" s="45">
        <v>2191</v>
      </c>
      <c r="B2193" s="45" t="s">
        <v>25163</v>
      </c>
      <c r="C2193" s="1">
        <v>2019</v>
      </c>
      <c r="D2193" s="45" t="s">
        <v>25164</v>
      </c>
      <c r="E2193" s="45" t="s">
        <v>25165</v>
      </c>
      <c r="F2193" s="45" t="s">
        <v>25166</v>
      </c>
      <c r="G2193" s="45" t="s">
        <v>25167</v>
      </c>
      <c r="H2193" s="1" t="s">
        <v>42673</v>
      </c>
    </row>
    <row r="2194" spans="1:9" x14ac:dyDescent="0.35">
      <c r="A2194" s="45">
        <v>2192</v>
      </c>
      <c r="B2194" s="45" t="s">
        <v>25177</v>
      </c>
      <c r="C2194" s="1">
        <v>2011</v>
      </c>
      <c r="D2194" s="45" t="s">
        <v>25178</v>
      </c>
      <c r="E2194" s="45" t="s">
        <v>25179</v>
      </c>
      <c r="F2194" s="45" t="s">
        <v>25180</v>
      </c>
      <c r="G2194" s="45" t="s">
        <v>25181</v>
      </c>
      <c r="H2194" s="1" t="s">
        <v>42673</v>
      </c>
    </row>
    <row r="2195" spans="1:9" x14ac:dyDescent="0.35">
      <c r="A2195" s="45">
        <v>2193</v>
      </c>
      <c r="B2195" s="45" t="s">
        <v>25194</v>
      </c>
      <c r="C2195" s="1">
        <v>2001</v>
      </c>
      <c r="D2195" s="45" t="s">
        <v>25195</v>
      </c>
      <c r="E2195" s="45" t="s">
        <v>25196</v>
      </c>
      <c r="F2195" s="45" t="s">
        <v>25197</v>
      </c>
      <c r="G2195" s="45" t="s">
        <v>25198</v>
      </c>
      <c r="H2195" s="1" t="s">
        <v>42674</v>
      </c>
      <c r="I2195" s="1" t="s">
        <v>42676</v>
      </c>
    </row>
    <row r="2196" spans="1:9" x14ac:dyDescent="0.35">
      <c r="A2196" s="45">
        <v>2194</v>
      </c>
      <c r="B2196" s="45" t="s">
        <v>25230</v>
      </c>
      <c r="C2196" s="1">
        <v>2022</v>
      </c>
      <c r="D2196" s="45" t="s">
        <v>25231</v>
      </c>
      <c r="E2196" s="45" t="s">
        <v>25232</v>
      </c>
      <c r="F2196" s="45" t="s">
        <v>25233</v>
      </c>
      <c r="G2196" s="45" t="s">
        <v>25234</v>
      </c>
      <c r="H2196" s="1" t="s">
        <v>42674</v>
      </c>
      <c r="I2196" s="1" t="s">
        <v>42676</v>
      </c>
    </row>
    <row r="2197" spans="1:9" x14ac:dyDescent="0.35">
      <c r="A2197" s="45">
        <v>2195</v>
      </c>
      <c r="B2197" s="45" t="s">
        <v>25237</v>
      </c>
      <c r="C2197" s="1">
        <v>2003</v>
      </c>
      <c r="D2197" s="45" t="s">
        <v>25238</v>
      </c>
      <c r="E2197" s="45" t="s">
        <v>25239</v>
      </c>
      <c r="F2197" s="45" t="s">
        <v>25240</v>
      </c>
      <c r="G2197" s="45" t="s">
        <v>25241</v>
      </c>
      <c r="H2197" s="1" t="s">
        <v>42673</v>
      </c>
    </row>
    <row r="2198" spans="1:9" x14ac:dyDescent="0.35">
      <c r="A2198" s="45">
        <v>2196</v>
      </c>
      <c r="B2198" s="45" t="s">
        <v>25245</v>
      </c>
      <c r="C2198" s="1">
        <v>2023</v>
      </c>
      <c r="D2198" s="45" t="s">
        <v>25246</v>
      </c>
      <c r="E2198" s="45" t="s">
        <v>25247</v>
      </c>
      <c r="F2198" s="45" t="s">
        <v>25248</v>
      </c>
      <c r="G2198" s="45" t="s">
        <v>25249</v>
      </c>
      <c r="H2198" s="1" t="s">
        <v>42673</v>
      </c>
    </row>
    <row r="2199" spans="1:9" x14ac:dyDescent="0.35">
      <c r="A2199" s="45">
        <v>2197</v>
      </c>
      <c r="B2199" s="45" t="s">
        <v>25251</v>
      </c>
      <c r="C2199" s="1">
        <v>2012</v>
      </c>
      <c r="D2199" s="45" t="s">
        <v>25252</v>
      </c>
      <c r="E2199" s="45" t="s">
        <v>25253</v>
      </c>
      <c r="F2199" s="45" t="s">
        <v>25254</v>
      </c>
      <c r="G2199" s="45" t="s">
        <v>25255</v>
      </c>
      <c r="H2199" s="1" t="s">
        <v>42673</v>
      </c>
    </row>
    <row r="2200" spans="1:9" x14ac:dyDescent="0.35">
      <c r="A2200" s="45">
        <v>2198</v>
      </c>
      <c r="B2200" s="45" t="s">
        <v>25264</v>
      </c>
      <c r="C2200" s="1">
        <v>2022</v>
      </c>
      <c r="D2200" s="45" t="s">
        <v>25265</v>
      </c>
      <c r="E2200" s="45" t="s">
        <v>25266</v>
      </c>
      <c r="F2200" s="45" t="s">
        <v>25268</v>
      </c>
      <c r="G2200" s="45" t="s">
        <v>25269</v>
      </c>
      <c r="H2200" s="1" t="s">
        <v>42673</v>
      </c>
    </row>
    <row r="2201" spans="1:9" x14ac:dyDescent="0.35">
      <c r="A2201" s="45">
        <v>2199</v>
      </c>
      <c r="B2201" s="45" t="s">
        <v>25272</v>
      </c>
      <c r="C2201" s="1">
        <v>2008</v>
      </c>
      <c r="D2201" s="45" t="s">
        <v>25273</v>
      </c>
      <c r="E2201" s="45" t="s">
        <v>25274</v>
      </c>
      <c r="F2201" s="45" t="s">
        <v>25275</v>
      </c>
      <c r="G2201" s="45" t="s">
        <v>25276</v>
      </c>
      <c r="H2201" s="1" t="s">
        <v>42673</v>
      </c>
    </row>
    <row r="2202" spans="1:9" x14ac:dyDescent="0.35">
      <c r="A2202" s="45">
        <v>2200</v>
      </c>
      <c r="B2202" s="45" t="s">
        <v>25286</v>
      </c>
      <c r="C2202" s="1">
        <v>2023</v>
      </c>
      <c r="D2202" s="45" t="s">
        <v>25287</v>
      </c>
      <c r="E2202" s="45" t="s">
        <v>25288</v>
      </c>
      <c r="F2202" s="45" t="s">
        <v>25289</v>
      </c>
      <c r="G2202" s="45" t="s">
        <v>25290</v>
      </c>
      <c r="H2202" s="1" t="s">
        <v>42673</v>
      </c>
    </row>
    <row r="2203" spans="1:9" x14ac:dyDescent="0.35">
      <c r="A2203" s="45">
        <v>2201</v>
      </c>
      <c r="B2203" s="45" t="s">
        <v>25309</v>
      </c>
      <c r="C2203" s="1">
        <v>2019</v>
      </c>
      <c r="D2203" s="45" t="s">
        <v>25310</v>
      </c>
      <c r="E2203" s="45" t="s">
        <v>25311</v>
      </c>
      <c r="F2203" s="45" t="s">
        <v>25312</v>
      </c>
      <c r="G2203" s="45" t="s">
        <v>25313</v>
      </c>
      <c r="H2203" s="1" t="s">
        <v>42673</v>
      </c>
    </row>
    <row r="2204" spans="1:9" x14ac:dyDescent="0.35">
      <c r="A2204" s="45">
        <v>2202</v>
      </c>
      <c r="B2204" s="45" t="s">
        <v>25316</v>
      </c>
      <c r="C2204" s="1">
        <v>1995</v>
      </c>
      <c r="D2204" s="45" t="s">
        <v>25317</v>
      </c>
      <c r="E2204" s="45" t="s">
        <v>12844</v>
      </c>
      <c r="F2204" s="45"/>
      <c r="G2204" s="45" t="s">
        <v>25318</v>
      </c>
      <c r="H2204" s="1" t="s">
        <v>42673</v>
      </c>
    </row>
    <row r="2205" spans="1:9" x14ac:dyDescent="0.35">
      <c r="A2205" s="45">
        <v>2203</v>
      </c>
      <c r="B2205" s="45" t="s">
        <v>25320</v>
      </c>
      <c r="C2205" s="1">
        <v>2015</v>
      </c>
      <c r="D2205" s="45" t="s">
        <v>25321</v>
      </c>
      <c r="E2205" s="45" t="s">
        <v>25322</v>
      </c>
      <c r="F2205" s="45" t="s">
        <v>25323</v>
      </c>
      <c r="G2205" s="45" t="s">
        <v>25324</v>
      </c>
      <c r="H2205" s="1" t="s">
        <v>42673</v>
      </c>
    </row>
    <row r="2206" spans="1:9" x14ac:dyDescent="0.35">
      <c r="A2206" s="45">
        <v>2204</v>
      </c>
      <c r="B2206" s="45" t="s">
        <v>25335</v>
      </c>
      <c r="C2206" s="1">
        <v>2008</v>
      </c>
      <c r="D2206" s="45" t="s">
        <v>25336</v>
      </c>
      <c r="E2206" s="45" t="s">
        <v>25337</v>
      </c>
      <c r="F2206" s="45" t="s">
        <v>25338</v>
      </c>
      <c r="G2206" s="45"/>
      <c r="H2206" s="1" t="s">
        <v>42673</v>
      </c>
    </row>
    <row r="2207" spans="1:9" x14ac:dyDescent="0.35">
      <c r="A2207" s="45">
        <v>2205</v>
      </c>
      <c r="B2207" s="45" t="s">
        <v>25351</v>
      </c>
      <c r="C2207" s="1">
        <v>2020</v>
      </c>
      <c r="D2207" s="45" t="s">
        <v>25352</v>
      </c>
      <c r="E2207" s="45" t="s">
        <v>25353</v>
      </c>
      <c r="F2207" s="45" t="s">
        <v>25354</v>
      </c>
      <c r="G2207" s="45" t="s">
        <v>25355</v>
      </c>
      <c r="H2207" s="1" t="s">
        <v>42673</v>
      </c>
    </row>
    <row r="2208" spans="1:9" x14ac:dyDescent="0.35">
      <c r="A2208" s="45">
        <v>2206</v>
      </c>
      <c r="B2208" s="45" t="s">
        <v>25359</v>
      </c>
      <c r="C2208" s="1">
        <v>2020</v>
      </c>
      <c r="D2208" s="45" t="s">
        <v>25360</v>
      </c>
      <c r="E2208" s="45" t="s">
        <v>25361</v>
      </c>
      <c r="F2208" s="45" t="s">
        <v>25362</v>
      </c>
      <c r="G2208" s="45" t="s">
        <v>25363</v>
      </c>
      <c r="H2208" s="1" t="s">
        <v>42673</v>
      </c>
    </row>
    <row r="2209" spans="1:9" x14ac:dyDescent="0.35">
      <c r="A2209" s="45">
        <v>2207</v>
      </c>
      <c r="B2209" s="45" t="s">
        <v>25367</v>
      </c>
      <c r="C2209" s="1">
        <v>2020</v>
      </c>
      <c r="D2209" s="45" t="s">
        <v>25368</v>
      </c>
      <c r="E2209" s="45" t="s">
        <v>25369</v>
      </c>
      <c r="F2209" s="45" t="s">
        <v>25372</v>
      </c>
      <c r="G2209" s="45" t="s">
        <v>25373</v>
      </c>
      <c r="H2209" s="1" t="s">
        <v>42673</v>
      </c>
    </row>
    <row r="2210" spans="1:9" x14ac:dyDescent="0.35">
      <c r="A2210" s="45">
        <v>2208</v>
      </c>
      <c r="B2210" s="45" t="s">
        <v>25376</v>
      </c>
      <c r="C2210" s="1">
        <v>2013</v>
      </c>
      <c r="D2210" s="45" t="s">
        <v>25377</v>
      </c>
      <c r="E2210" s="45" t="s">
        <v>25378</v>
      </c>
      <c r="F2210" s="45" t="s">
        <v>25379</v>
      </c>
      <c r="G2210" s="45" t="s">
        <v>25380</v>
      </c>
      <c r="H2210" s="1" t="s">
        <v>42673</v>
      </c>
    </row>
    <row r="2211" spans="1:9" x14ac:dyDescent="0.35">
      <c r="A2211" s="45">
        <v>2209</v>
      </c>
      <c r="B2211" s="45" t="s">
        <v>25391</v>
      </c>
      <c r="C2211" s="1">
        <v>2005</v>
      </c>
      <c r="D2211" s="45" t="s">
        <v>25392</v>
      </c>
      <c r="E2211" s="45" t="s">
        <v>25393</v>
      </c>
      <c r="F2211" s="45"/>
      <c r="G2211" s="45"/>
      <c r="H2211" s="1" t="s">
        <v>42674</v>
      </c>
      <c r="I2211" s="1" t="s">
        <v>42675</v>
      </c>
    </row>
    <row r="2212" spans="1:9" x14ac:dyDescent="0.35">
      <c r="A2212" s="45">
        <v>2210</v>
      </c>
      <c r="B2212" s="45" t="s">
        <v>25396</v>
      </c>
      <c r="C2212" s="1">
        <v>2002</v>
      </c>
      <c r="D2212" s="45" t="s">
        <v>12967</v>
      </c>
      <c r="E2212" s="45" t="s">
        <v>25397</v>
      </c>
      <c r="F2212" s="45" t="s">
        <v>25398</v>
      </c>
      <c r="G2212" s="45" t="s">
        <v>25399</v>
      </c>
      <c r="H2212" s="1" t="s">
        <v>42674</v>
      </c>
      <c r="I2212" s="1" t="s">
        <v>42676</v>
      </c>
    </row>
    <row r="2213" spans="1:9" x14ac:dyDescent="0.35">
      <c r="A2213" s="45">
        <v>2211</v>
      </c>
      <c r="B2213" s="45" t="s">
        <v>25402</v>
      </c>
      <c r="C2213" s="1">
        <v>2001</v>
      </c>
      <c r="D2213" s="45" t="s">
        <v>25403</v>
      </c>
      <c r="E2213" s="45" t="s">
        <v>25404</v>
      </c>
      <c r="F2213" s="45" t="s">
        <v>25405</v>
      </c>
      <c r="G2213" s="45" t="s">
        <v>25406</v>
      </c>
      <c r="H2213" s="1" t="s">
        <v>42674</v>
      </c>
      <c r="I2213" s="1" t="s">
        <v>42675</v>
      </c>
    </row>
    <row r="2214" spans="1:9" x14ac:dyDescent="0.35">
      <c r="A2214" s="45">
        <v>2212</v>
      </c>
      <c r="B2214" s="45" t="s">
        <v>25409</v>
      </c>
      <c r="C2214" s="1">
        <v>2015</v>
      </c>
      <c r="D2214" s="45" t="s">
        <v>25410</v>
      </c>
      <c r="E2214" s="45" t="s">
        <v>25411</v>
      </c>
      <c r="F2214" s="45" t="s">
        <v>25412</v>
      </c>
      <c r="G2214" s="45" t="s">
        <v>25413</v>
      </c>
      <c r="H2214" s="1" t="s">
        <v>42673</v>
      </c>
    </row>
    <row r="2215" spans="1:9" x14ac:dyDescent="0.35">
      <c r="A2215" s="45">
        <v>2213</v>
      </c>
      <c r="B2215" s="45" t="s">
        <v>25423</v>
      </c>
      <c r="C2215" s="1">
        <v>2022</v>
      </c>
      <c r="D2215" s="45" t="s">
        <v>25424</v>
      </c>
      <c r="E2215" s="45" t="s">
        <v>25425</v>
      </c>
      <c r="F2215" s="45" t="s">
        <v>25426</v>
      </c>
      <c r="G2215" s="45" t="s">
        <v>25427</v>
      </c>
      <c r="H2215" s="1" t="s">
        <v>42673</v>
      </c>
    </row>
    <row r="2216" spans="1:9" x14ac:dyDescent="0.35">
      <c r="A2216" s="45">
        <v>2214</v>
      </c>
      <c r="B2216" s="45" t="s">
        <v>25430</v>
      </c>
      <c r="C2216" s="1">
        <v>2022</v>
      </c>
      <c r="D2216" s="45" t="s">
        <v>25431</v>
      </c>
      <c r="E2216" s="45" t="s">
        <v>25432</v>
      </c>
      <c r="F2216" s="45" t="s">
        <v>25433</v>
      </c>
      <c r="G2216" s="45" t="s">
        <v>25434</v>
      </c>
      <c r="H2216" s="1" t="s">
        <v>42673</v>
      </c>
    </row>
    <row r="2217" spans="1:9" x14ac:dyDescent="0.35">
      <c r="A2217" s="45">
        <v>2215</v>
      </c>
      <c r="B2217" s="45" t="s">
        <v>25437</v>
      </c>
      <c r="C2217" s="1">
        <v>2019</v>
      </c>
      <c r="D2217" s="45" t="s">
        <v>25438</v>
      </c>
      <c r="E2217" s="45" t="s">
        <v>25439</v>
      </c>
      <c r="F2217" s="45" t="s">
        <v>25440</v>
      </c>
      <c r="G2217" s="45" t="s">
        <v>25441</v>
      </c>
      <c r="H2217" s="1" t="s">
        <v>42673</v>
      </c>
    </row>
    <row r="2218" spans="1:9" x14ac:dyDescent="0.35">
      <c r="A2218" s="45">
        <v>2216</v>
      </c>
      <c r="B2218" s="45" t="s">
        <v>25444</v>
      </c>
      <c r="C2218" s="1">
        <v>2010</v>
      </c>
      <c r="D2218" s="45" t="s">
        <v>25445</v>
      </c>
      <c r="E2218" s="45" t="s">
        <v>25446</v>
      </c>
      <c r="F2218" s="45"/>
      <c r="G2218" s="45"/>
      <c r="H2218" s="1" t="s">
        <v>42673</v>
      </c>
    </row>
    <row r="2219" spans="1:9" x14ac:dyDescent="0.35">
      <c r="A2219" s="45">
        <v>2217</v>
      </c>
      <c r="B2219" s="45" t="s">
        <v>25450</v>
      </c>
      <c r="C2219" s="1">
        <v>2023</v>
      </c>
      <c r="D2219" s="45" t="s">
        <v>25451</v>
      </c>
      <c r="E2219" s="45" t="s">
        <v>25452</v>
      </c>
      <c r="F2219" s="45" t="s">
        <v>25453</v>
      </c>
      <c r="G2219" s="45" t="s">
        <v>25454</v>
      </c>
      <c r="H2219" s="1" t="s">
        <v>42673</v>
      </c>
    </row>
    <row r="2220" spans="1:9" x14ac:dyDescent="0.35">
      <c r="A2220" s="45">
        <v>2218</v>
      </c>
      <c r="B2220" s="45" t="s">
        <v>25457</v>
      </c>
      <c r="C2220" s="1">
        <v>2023</v>
      </c>
      <c r="D2220" s="45" t="s">
        <v>25458</v>
      </c>
      <c r="E2220" s="45" t="s">
        <v>25459</v>
      </c>
      <c r="F2220" s="45" t="s">
        <v>25460</v>
      </c>
      <c r="G2220" s="45" t="s">
        <v>25461</v>
      </c>
      <c r="H2220" s="1" t="s">
        <v>42674</v>
      </c>
      <c r="I2220" s="1" t="s">
        <v>42678</v>
      </c>
    </row>
    <row r="2221" spans="1:9" x14ac:dyDescent="0.35">
      <c r="A2221" s="45">
        <v>2219</v>
      </c>
      <c r="B2221" s="45" t="s">
        <v>25463</v>
      </c>
      <c r="C2221" s="1">
        <v>2007</v>
      </c>
      <c r="D2221" s="45" t="s">
        <v>25464</v>
      </c>
      <c r="E2221" s="45" t="s">
        <v>25465</v>
      </c>
      <c r="F2221" s="45" t="s">
        <v>25466</v>
      </c>
      <c r="G2221" s="45" t="s">
        <v>25467</v>
      </c>
      <c r="H2221" s="1" t="s">
        <v>42674</v>
      </c>
      <c r="I2221" s="1" t="s">
        <v>42676</v>
      </c>
    </row>
    <row r="2222" spans="1:9" x14ac:dyDescent="0.35">
      <c r="A2222" s="45">
        <v>2220</v>
      </c>
      <c r="B2222" s="45" t="s">
        <v>25477</v>
      </c>
      <c r="C2222" s="1">
        <v>2023</v>
      </c>
      <c r="D2222" s="45" t="s">
        <v>25478</v>
      </c>
      <c r="E2222" s="45" t="s">
        <v>25479</v>
      </c>
      <c r="F2222" s="45" t="s">
        <v>25480</v>
      </c>
      <c r="G2222" s="45" t="s">
        <v>25481</v>
      </c>
      <c r="H2222" s="1" t="s">
        <v>42673</v>
      </c>
    </row>
    <row r="2223" spans="1:9" x14ac:dyDescent="0.35">
      <c r="A2223" s="45">
        <v>2221</v>
      </c>
      <c r="B2223" s="45" t="s">
        <v>25495</v>
      </c>
      <c r="C2223" s="1">
        <v>2015</v>
      </c>
      <c r="D2223" s="45" t="s">
        <v>25496</v>
      </c>
      <c r="E2223" s="45" t="s">
        <v>25497</v>
      </c>
      <c r="F2223" s="45" t="s">
        <v>25498</v>
      </c>
      <c r="G2223" s="45" t="s">
        <v>25499</v>
      </c>
      <c r="H2223" s="1" t="s">
        <v>42674</v>
      </c>
      <c r="I2223" s="1" t="s">
        <v>42676</v>
      </c>
    </row>
    <row r="2224" spans="1:9" x14ac:dyDescent="0.35">
      <c r="A2224" s="45">
        <v>2222</v>
      </c>
      <c r="B2224" s="45" t="s">
        <v>25503</v>
      </c>
      <c r="C2224" s="1">
        <v>2015</v>
      </c>
      <c r="D2224" s="45" t="s">
        <v>25504</v>
      </c>
      <c r="E2224" s="45" t="s">
        <v>25505</v>
      </c>
      <c r="F2224" s="45" t="s">
        <v>25506</v>
      </c>
      <c r="G2224" s="45" t="s">
        <v>25507</v>
      </c>
      <c r="H2224" s="1" t="s">
        <v>42674</v>
      </c>
      <c r="I2224" s="1" t="s">
        <v>42678</v>
      </c>
    </row>
    <row r="2225" spans="1:9" x14ac:dyDescent="0.35">
      <c r="A2225" s="45">
        <v>2223</v>
      </c>
      <c r="B2225" s="45" t="s">
        <v>25510</v>
      </c>
      <c r="C2225" s="1">
        <v>1996</v>
      </c>
      <c r="D2225" s="45" t="s">
        <v>25511</v>
      </c>
      <c r="E2225" s="45" t="s">
        <v>25512</v>
      </c>
      <c r="F2225" s="45" t="s">
        <v>25515</v>
      </c>
      <c r="G2225" s="45" t="s">
        <v>25516</v>
      </c>
      <c r="H2225" s="1" t="s">
        <v>42673</v>
      </c>
    </row>
    <row r="2226" spans="1:9" x14ac:dyDescent="0.35">
      <c r="A2226" s="45">
        <v>2224</v>
      </c>
      <c r="B2226" s="45" t="s">
        <v>25522</v>
      </c>
      <c r="C2226" s="1">
        <v>2020</v>
      </c>
      <c r="D2226" s="45" t="s">
        <v>25523</v>
      </c>
      <c r="E2226" s="45" t="s">
        <v>25524</v>
      </c>
      <c r="F2226" s="45"/>
      <c r="G2226" s="45"/>
      <c r="H2226" s="1" t="s">
        <v>42673</v>
      </c>
    </row>
    <row r="2227" spans="1:9" x14ac:dyDescent="0.35">
      <c r="A2227" s="45">
        <v>2225</v>
      </c>
      <c r="B2227" s="45" t="s">
        <v>25535</v>
      </c>
      <c r="C2227" s="1">
        <v>2016</v>
      </c>
      <c r="D2227" s="45" t="s">
        <v>25536</v>
      </c>
      <c r="E2227" s="45" t="s">
        <v>25537</v>
      </c>
      <c r="F2227" s="45" t="s">
        <v>25538</v>
      </c>
      <c r="G2227" s="45" t="s">
        <v>25539</v>
      </c>
      <c r="H2227" s="1" t="s">
        <v>42673</v>
      </c>
    </row>
    <row r="2228" spans="1:9" x14ac:dyDescent="0.35">
      <c r="A2228" s="45">
        <v>2226</v>
      </c>
      <c r="B2228" s="45" t="s">
        <v>25542</v>
      </c>
      <c r="C2228" s="1">
        <v>1984</v>
      </c>
      <c r="D2228" s="45" t="s">
        <v>25543</v>
      </c>
      <c r="E2228" s="45" t="s">
        <v>25544</v>
      </c>
      <c r="F2228" s="45" t="s">
        <v>25545</v>
      </c>
      <c r="G2228" s="45" t="s">
        <v>25546</v>
      </c>
      <c r="H2228" s="1" t="s">
        <v>42674</v>
      </c>
      <c r="I2228" s="1" t="s">
        <v>42675</v>
      </c>
    </row>
    <row r="2229" spans="1:9" x14ac:dyDescent="0.35">
      <c r="A2229" s="45">
        <v>2227</v>
      </c>
      <c r="B2229" s="45" t="s">
        <v>25557</v>
      </c>
      <c r="C2229" s="1">
        <v>2006</v>
      </c>
      <c r="D2229" s="45" t="s">
        <v>25558</v>
      </c>
      <c r="E2229" s="45" t="s">
        <v>25559</v>
      </c>
      <c r="F2229" s="45" t="s">
        <v>25560</v>
      </c>
      <c r="G2229" s="45" t="s">
        <v>25561</v>
      </c>
      <c r="H2229" s="1" t="s">
        <v>42673</v>
      </c>
    </row>
    <row r="2230" spans="1:9" x14ac:dyDescent="0.35">
      <c r="A2230" s="45">
        <v>2228</v>
      </c>
      <c r="B2230" s="45" t="s">
        <v>25565</v>
      </c>
      <c r="C2230" s="1">
        <v>2017</v>
      </c>
      <c r="D2230" s="45" t="s">
        <v>25566</v>
      </c>
      <c r="E2230" s="45" t="s">
        <v>25567</v>
      </c>
      <c r="F2230" s="45" t="s">
        <v>25568</v>
      </c>
      <c r="G2230" s="45"/>
      <c r="H2230" s="1" t="s">
        <v>42673</v>
      </c>
    </row>
    <row r="2231" spans="1:9" x14ac:dyDescent="0.35">
      <c r="A2231" s="45">
        <v>2229</v>
      </c>
      <c r="B2231" s="45" t="s">
        <v>25572</v>
      </c>
      <c r="C2231" s="1">
        <v>2018</v>
      </c>
      <c r="D2231" s="45" t="s">
        <v>25573</v>
      </c>
      <c r="E2231" s="45" t="s">
        <v>25574</v>
      </c>
      <c r="F2231" s="45" t="s">
        <v>25575</v>
      </c>
      <c r="G2231" s="45" t="s">
        <v>25576</v>
      </c>
      <c r="H2231" s="1" t="s">
        <v>42673</v>
      </c>
    </row>
    <row r="2232" spans="1:9" x14ac:dyDescent="0.35">
      <c r="A2232" s="45">
        <v>2230</v>
      </c>
      <c r="B2232" s="45" t="s">
        <v>25586</v>
      </c>
      <c r="C2232" s="1">
        <v>2011</v>
      </c>
      <c r="D2232" s="45" t="s">
        <v>25587</v>
      </c>
      <c r="E2232" s="45" t="s">
        <v>25588</v>
      </c>
      <c r="F2232" s="45" t="s">
        <v>25589</v>
      </c>
      <c r="G2232" s="45" t="s">
        <v>25590</v>
      </c>
      <c r="H2232" s="1" t="s">
        <v>42673</v>
      </c>
    </row>
    <row r="2233" spans="1:9" x14ac:dyDescent="0.35">
      <c r="A2233" s="45">
        <v>2231</v>
      </c>
      <c r="B2233" s="45" t="s">
        <v>25594</v>
      </c>
      <c r="C2233" s="1">
        <v>2023</v>
      </c>
      <c r="D2233" s="45" t="s">
        <v>25595</v>
      </c>
      <c r="E2233" s="45" t="s">
        <v>25596</v>
      </c>
      <c r="F2233" s="45" t="s">
        <v>25599</v>
      </c>
      <c r="G2233" s="45" t="s">
        <v>25600</v>
      </c>
      <c r="H2233" s="1" t="s">
        <v>42674</v>
      </c>
      <c r="I2233" s="1" t="s">
        <v>42675</v>
      </c>
    </row>
    <row r="2234" spans="1:9" x14ac:dyDescent="0.35">
      <c r="A2234" s="45">
        <v>2232</v>
      </c>
      <c r="B2234" s="45" t="s">
        <v>25611</v>
      </c>
      <c r="C2234" s="1">
        <v>2007</v>
      </c>
      <c r="D2234" s="45" t="s">
        <v>25612</v>
      </c>
      <c r="E2234" s="45" t="s">
        <v>25613</v>
      </c>
      <c r="F2234" s="45" t="s">
        <v>25616</v>
      </c>
      <c r="G2234" s="45"/>
      <c r="H2234" s="1" t="s">
        <v>42673</v>
      </c>
    </row>
    <row r="2235" spans="1:9" x14ac:dyDescent="0.35">
      <c r="A2235" s="45">
        <v>2233</v>
      </c>
      <c r="B2235" s="45" t="s">
        <v>25621</v>
      </c>
      <c r="C2235" s="1">
        <v>2016</v>
      </c>
      <c r="D2235" s="45" t="s">
        <v>25622</v>
      </c>
      <c r="E2235" s="45" t="s">
        <v>25623</v>
      </c>
      <c r="F2235" s="45" t="s">
        <v>25624</v>
      </c>
      <c r="G2235" s="45" t="s">
        <v>25625</v>
      </c>
      <c r="H2235" s="1" t="s">
        <v>42673</v>
      </c>
    </row>
    <row r="2236" spans="1:9" x14ac:dyDescent="0.35">
      <c r="A2236" s="45">
        <v>2234</v>
      </c>
      <c r="B2236" s="45" t="s">
        <v>25629</v>
      </c>
      <c r="C2236" s="1">
        <v>2019</v>
      </c>
      <c r="D2236" s="45" t="s">
        <v>25630</v>
      </c>
      <c r="E2236" s="45" t="s">
        <v>25631</v>
      </c>
      <c r="F2236" s="45" t="s">
        <v>25632</v>
      </c>
      <c r="G2236" s="45" t="s">
        <v>25633</v>
      </c>
      <c r="H2236" s="1" t="s">
        <v>42673</v>
      </c>
      <c r="I2236" s="1" t="s">
        <v>42679</v>
      </c>
    </row>
    <row r="2237" spans="1:9" x14ac:dyDescent="0.35">
      <c r="A2237" s="45">
        <v>2235</v>
      </c>
      <c r="B2237" s="45" t="s">
        <v>25642</v>
      </c>
      <c r="C2237" s="1">
        <v>2007</v>
      </c>
      <c r="D2237" s="45" t="s">
        <v>25643</v>
      </c>
      <c r="E2237" s="45" t="s">
        <v>25644</v>
      </c>
      <c r="F2237" s="45" t="s">
        <v>25645</v>
      </c>
      <c r="G2237" s="45" t="s">
        <v>25646</v>
      </c>
      <c r="H2237" s="1" t="s">
        <v>42673</v>
      </c>
    </row>
    <row r="2238" spans="1:9" x14ac:dyDescent="0.35">
      <c r="A2238" s="45">
        <v>2236</v>
      </c>
      <c r="B2238" s="45" t="s">
        <v>25649</v>
      </c>
      <c r="C2238" s="1">
        <v>2005</v>
      </c>
      <c r="D2238" s="45" t="s">
        <v>25650</v>
      </c>
      <c r="E2238" s="45" t="s">
        <v>25651</v>
      </c>
      <c r="F2238" s="45" t="s">
        <v>25652</v>
      </c>
      <c r="G2238" s="45" t="s">
        <v>25653</v>
      </c>
      <c r="H2238" s="1" t="s">
        <v>42673</v>
      </c>
    </row>
    <row r="2239" spans="1:9" x14ac:dyDescent="0.35">
      <c r="A2239" s="45">
        <v>2237</v>
      </c>
      <c r="B2239" s="45" t="s">
        <v>25678</v>
      </c>
      <c r="C2239" s="1">
        <v>2006</v>
      </c>
      <c r="D2239" s="45" t="s">
        <v>25679</v>
      </c>
      <c r="E2239" s="45" t="s">
        <v>25680</v>
      </c>
      <c r="F2239" s="45" t="s">
        <v>25683</v>
      </c>
      <c r="G2239" s="45" t="s">
        <v>25684</v>
      </c>
      <c r="H2239" s="1" t="s">
        <v>42673</v>
      </c>
    </row>
    <row r="2240" spans="1:9" x14ac:dyDescent="0.35">
      <c r="A2240" s="45">
        <v>2238</v>
      </c>
      <c r="B2240" s="45" t="s">
        <v>25690</v>
      </c>
      <c r="C2240" s="1">
        <v>1986</v>
      </c>
      <c r="D2240" s="45" t="s">
        <v>25691</v>
      </c>
      <c r="E2240" s="45" t="s">
        <v>25692</v>
      </c>
      <c r="F2240" s="45"/>
      <c r="G2240" s="45" t="s">
        <v>25693</v>
      </c>
      <c r="H2240" s="1" t="s">
        <v>42674</v>
      </c>
      <c r="I2240" s="1" t="s">
        <v>42675</v>
      </c>
    </row>
    <row r="2241" spans="1:9" x14ac:dyDescent="0.35">
      <c r="A2241" s="45">
        <v>2239</v>
      </c>
      <c r="B2241" s="45" t="s">
        <v>25708</v>
      </c>
      <c r="C2241" s="1">
        <v>2016</v>
      </c>
      <c r="D2241" s="45" t="s">
        <v>25709</v>
      </c>
      <c r="E2241" s="45" t="s">
        <v>25710</v>
      </c>
      <c r="F2241" s="45" t="s">
        <v>25711</v>
      </c>
      <c r="G2241" s="45" t="s">
        <v>25712</v>
      </c>
      <c r="H2241" s="1" t="s">
        <v>42674</v>
      </c>
      <c r="I2241" s="1" t="s">
        <v>42675</v>
      </c>
    </row>
    <row r="2242" spans="1:9" x14ac:dyDescent="0.35">
      <c r="A2242" s="45">
        <v>2240</v>
      </c>
      <c r="B2242" s="45" t="s">
        <v>25724</v>
      </c>
      <c r="C2242" s="1">
        <v>1996</v>
      </c>
      <c r="D2242" s="45" t="s">
        <v>25725</v>
      </c>
      <c r="E2242" s="45" t="s">
        <v>25726</v>
      </c>
      <c r="F2242" s="45"/>
      <c r="G2242" s="45" t="s">
        <v>25727</v>
      </c>
      <c r="H2242" s="1" t="s">
        <v>42673</v>
      </c>
    </row>
    <row r="2243" spans="1:9" x14ac:dyDescent="0.35">
      <c r="A2243" s="45">
        <v>2241</v>
      </c>
      <c r="B2243" s="45" t="s">
        <v>25738</v>
      </c>
      <c r="C2243" s="1">
        <v>2018</v>
      </c>
      <c r="D2243" s="45" t="s">
        <v>25739</v>
      </c>
      <c r="E2243" s="45" t="s">
        <v>25740</v>
      </c>
      <c r="F2243" s="45" t="s">
        <v>25741</v>
      </c>
      <c r="G2243" s="45" t="s">
        <v>25742</v>
      </c>
      <c r="H2243" s="1" t="s">
        <v>42673</v>
      </c>
    </row>
    <row r="2244" spans="1:9" x14ac:dyDescent="0.35">
      <c r="A2244" s="45">
        <v>2242</v>
      </c>
      <c r="B2244" s="45" t="s">
        <v>25755</v>
      </c>
      <c r="C2244" s="1">
        <v>2006</v>
      </c>
      <c r="D2244" s="45" t="s">
        <v>25756</v>
      </c>
      <c r="E2244" s="45" t="s">
        <v>25757</v>
      </c>
      <c r="F2244" s="45" t="s">
        <v>25758</v>
      </c>
      <c r="G2244" s="45" t="s">
        <v>25759</v>
      </c>
      <c r="H2244" s="1" t="s">
        <v>42674</v>
      </c>
      <c r="I2244" s="1" t="s">
        <v>42681</v>
      </c>
    </row>
    <row r="2245" spans="1:9" x14ac:dyDescent="0.35">
      <c r="A2245" s="45">
        <v>2243</v>
      </c>
      <c r="B2245" s="45" t="s">
        <v>25763</v>
      </c>
      <c r="C2245" s="1">
        <v>2016</v>
      </c>
      <c r="D2245" s="45" t="s">
        <v>25764</v>
      </c>
      <c r="E2245" s="45" t="s">
        <v>25765</v>
      </c>
      <c r="F2245" s="45" t="s">
        <v>25766</v>
      </c>
      <c r="G2245" s="45" t="s">
        <v>25767</v>
      </c>
      <c r="H2245" s="1" t="s">
        <v>42673</v>
      </c>
    </row>
    <row r="2246" spans="1:9" x14ac:dyDescent="0.35">
      <c r="A2246" s="45">
        <v>2244</v>
      </c>
      <c r="B2246" s="45" t="s">
        <v>25771</v>
      </c>
      <c r="C2246" s="1">
        <v>2019</v>
      </c>
      <c r="D2246" s="45" t="s">
        <v>25772</v>
      </c>
      <c r="E2246" s="45" t="s">
        <v>25773</v>
      </c>
      <c r="F2246" s="45" t="s">
        <v>25774</v>
      </c>
      <c r="G2246" s="45" t="s">
        <v>25775</v>
      </c>
      <c r="H2246" s="1" t="s">
        <v>42673</v>
      </c>
    </row>
    <row r="2247" spans="1:9" x14ac:dyDescent="0.35">
      <c r="A2247" s="45">
        <v>2245</v>
      </c>
      <c r="B2247" s="45" t="s">
        <v>25779</v>
      </c>
      <c r="C2247" s="1">
        <v>2007</v>
      </c>
      <c r="D2247" s="45" t="s">
        <v>25780</v>
      </c>
      <c r="E2247" s="45" t="s">
        <v>25781</v>
      </c>
      <c r="F2247" s="45" t="s">
        <v>25782</v>
      </c>
      <c r="G2247" s="45" t="s">
        <v>25783</v>
      </c>
      <c r="H2247" s="1" t="s">
        <v>42673</v>
      </c>
    </row>
    <row r="2248" spans="1:9" x14ac:dyDescent="0.35">
      <c r="A2248" s="45">
        <v>2246</v>
      </c>
      <c r="B2248" s="45" t="s">
        <v>25786</v>
      </c>
      <c r="C2248" s="1">
        <v>2013</v>
      </c>
      <c r="D2248" s="45" t="s">
        <v>25787</v>
      </c>
      <c r="E2248" s="45" t="s">
        <v>25788</v>
      </c>
      <c r="F2248" s="45" t="s">
        <v>25789</v>
      </c>
      <c r="G2248" s="45" t="s">
        <v>25790</v>
      </c>
      <c r="H2248" s="1" t="s">
        <v>42674</v>
      </c>
      <c r="I2248" s="1" t="s">
        <v>42681</v>
      </c>
    </row>
    <row r="2249" spans="1:9" x14ac:dyDescent="0.35">
      <c r="A2249" s="45">
        <v>2247</v>
      </c>
      <c r="B2249" s="45" t="s">
        <v>25794</v>
      </c>
      <c r="C2249" s="1">
        <v>2011</v>
      </c>
      <c r="D2249" s="45" t="s">
        <v>25795</v>
      </c>
      <c r="E2249" s="45" t="s">
        <v>25796</v>
      </c>
      <c r="F2249" s="45" t="s">
        <v>25797</v>
      </c>
      <c r="G2249" s="45" t="s">
        <v>25798</v>
      </c>
      <c r="H2249" s="1" t="s">
        <v>42673</v>
      </c>
    </row>
    <row r="2250" spans="1:9" x14ac:dyDescent="0.35">
      <c r="A2250" s="45">
        <v>2248</v>
      </c>
      <c r="B2250" s="45" t="s">
        <v>25811</v>
      </c>
      <c r="C2250" s="1">
        <v>2022</v>
      </c>
      <c r="D2250" s="45" t="s">
        <v>25812</v>
      </c>
      <c r="E2250" s="45" t="s">
        <v>25813</v>
      </c>
      <c r="F2250" s="45" t="s">
        <v>25814</v>
      </c>
      <c r="G2250" s="45" t="s">
        <v>25815</v>
      </c>
      <c r="H2250" s="1" t="s">
        <v>42674</v>
      </c>
      <c r="I2250" s="1" t="s">
        <v>42675</v>
      </c>
    </row>
    <row r="2251" spans="1:9" x14ac:dyDescent="0.35">
      <c r="A2251" s="45">
        <v>2249</v>
      </c>
      <c r="B2251" s="45" t="s">
        <v>25833</v>
      </c>
      <c r="C2251" s="1">
        <v>2021</v>
      </c>
      <c r="D2251" s="45" t="s">
        <v>25834</v>
      </c>
      <c r="E2251" s="45" t="s">
        <v>25835</v>
      </c>
      <c r="F2251" s="45" t="s">
        <v>25836</v>
      </c>
      <c r="G2251" s="45" t="s">
        <v>25837</v>
      </c>
      <c r="H2251" s="1" t="s">
        <v>42673</v>
      </c>
    </row>
    <row r="2252" spans="1:9" x14ac:dyDescent="0.35">
      <c r="A2252" s="45">
        <v>2250</v>
      </c>
      <c r="B2252" s="45" t="s">
        <v>25841</v>
      </c>
      <c r="C2252" s="1">
        <v>2017</v>
      </c>
      <c r="D2252" s="45" t="s">
        <v>25842</v>
      </c>
      <c r="E2252" s="45" t="s">
        <v>25843</v>
      </c>
      <c r="F2252" s="45" t="s">
        <v>25844</v>
      </c>
      <c r="G2252" s="45" t="s">
        <v>25845</v>
      </c>
      <c r="H2252" s="1" t="s">
        <v>42673</v>
      </c>
    </row>
    <row r="2253" spans="1:9" x14ac:dyDescent="0.35">
      <c r="A2253" s="45">
        <v>2251</v>
      </c>
      <c r="B2253" s="45" t="s">
        <v>25863</v>
      </c>
      <c r="C2253" s="1">
        <v>2003</v>
      </c>
      <c r="D2253" s="45" t="s">
        <v>25864</v>
      </c>
      <c r="E2253" s="45" t="s">
        <v>25865</v>
      </c>
      <c r="F2253" s="45" t="s">
        <v>25866</v>
      </c>
      <c r="G2253" s="45" t="s">
        <v>25867</v>
      </c>
      <c r="H2253" s="1" t="s">
        <v>42673</v>
      </c>
    </row>
    <row r="2254" spans="1:9" x14ac:dyDescent="0.35">
      <c r="A2254" s="45">
        <v>2252</v>
      </c>
      <c r="B2254" s="45" t="s">
        <v>25871</v>
      </c>
      <c r="C2254" s="1">
        <v>2018</v>
      </c>
      <c r="D2254" s="45" t="s">
        <v>25872</v>
      </c>
      <c r="E2254" s="45" t="s">
        <v>25873</v>
      </c>
      <c r="F2254" s="45" t="s">
        <v>25874</v>
      </c>
      <c r="G2254" s="45" t="s">
        <v>25875</v>
      </c>
      <c r="H2254" s="1" t="s">
        <v>42673</v>
      </c>
      <c r="I2254" s="1" t="s">
        <v>42677</v>
      </c>
    </row>
    <row r="2255" spans="1:9" x14ac:dyDescent="0.35">
      <c r="A2255" s="45">
        <v>2253</v>
      </c>
      <c r="B2255" s="45" t="s">
        <v>25878</v>
      </c>
      <c r="C2255" s="1">
        <v>2011</v>
      </c>
      <c r="D2255" s="45" t="s">
        <v>25879</v>
      </c>
      <c r="E2255" s="45" t="s">
        <v>25880</v>
      </c>
      <c r="F2255" s="45" t="s">
        <v>25881</v>
      </c>
      <c r="G2255" s="45" t="s">
        <v>25882</v>
      </c>
      <c r="H2255" s="1" t="s">
        <v>42673</v>
      </c>
    </row>
    <row r="2256" spans="1:9" x14ac:dyDescent="0.35">
      <c r="A2256" s="45">
        <v>2254</v>
      </c>
      <c r="B2256" s="45" t="s">
        <v>25893</v>
      </c>
      <c r="C2256" s="1">
        <v>2006</v>
      </c>
      <c r="D2256" s="45" t="s">
        <v>25894</v>
      </c>
      <c r="E2256" s="45" t="s">
        <v>25895</v>
      </c>
      <c r="F2256" s="45" t="s">
        <v>25896</v>
      </c>
      <c r="G2256" s="45" t="s">
        <v>25897</v>
      </c>
      <c r="H2256" s="1" t="s">
        <v>42674</v>
      </c>
      <c r="I2256" s="1" t="s">
        <v>42678</v>
      </c>
    </row>
    <row r="2257" spans="1:9" x14ac:dyDescent="0.35">
      <c r="A2257" s="45">
        <v>2255</v>
      </c>
      <c r="B2257" s="45" t="s">
        <v>25902</v>
      </c>
      <c r="C2257" s="1">
        <v>2009</v>
      </c>
      <c r="D2257" s="45" t="s">
        <v>25903</v>
      </c>
      <c r="E2257" s="45" t="s">
        <v>25904</v>
      </c>
      <c r="F2257" s="45" t="s">
        <v>25905</v>
      </c>
      <c r="G2257" s="45" t="s">
        <v>25906</v>
      </c>
      <c r="H2257" s="1" t="s">
        <v>42673</v>
      </c>
    </row>
    <row r="2258" spans="1:9" x14ac:dyDescent="0.35">
      <c r="A2258" s="45">
        <v>2256</v>
      </c>
      <c r="B2258" s="45" t="s">
        <v>25916</v>
      </c>
      <c r="C2258" s="1">
        <v>2020</v>
      </c>
      <c r="D2258" s="45" t="s">
        <v>25917</v>
      </c>
      <c r="E2258" s="45" t="s">
        <v>25918</v>
      </c>
      <c r="F2258" s="45" t="s">
        <v>25919</v>
      </c>
      <c r="G2258" s="45" t="s">
        <v>25920</v>
      </c>
      <c r="H2258" s="1" t="s">
        <v>42674</v>
      </c>
      <c r="I2258" s="1" t="s">
        <v>42675</v>
      </c>
    </row>
    <row r="2259" spans="1:9" x14ac:dyDescent="0.35">
      <c r="A2259" s="45">
        <v>2257</v>
      </c>
      <c r="B2259" s="45" t="s">
        <v>25923</v>
      </c>
      <c r="C2259" s="1">
        <v>2007</v>
      </c>
      <c r="D2259" s="45" t="s">
        <v>25924</v>
      </c>
      <c r="E2259" s="45" t="s">
        <v>25925</v>
      </c>
      <c r="F2259" s="45" t="s">
        <v>25926</v>
      </c>
      <c r="G2259" s="45" t="s">
        <v>25927</v>
      </c>
      <c r="H2259" s="1" t="s">
        <v>42673</v>
      </c>
    </row>
    <row r="2260" spans="1:9" x14ac:dyDescent="0.35">
      <c r="A2260" s="45">
        <v>2258</v>
      </c>
      <c r="B2260" s="45" t="s">
        <v>25931</v>
      </c>
      <c r="C2260" s="1">
        <v>1986</v>
      </c>
      <c r="D2260" s="45" t="s">
        <v>25932</v>
      </c>
      <c r="E2260" s="45" t="s">
        <v>25933</v>
      </c>
      <c r="F2260" s="45" t="s">
        <v>25934</v>
      </c>
      <c r="G2260" s="45" t="s">
        <v>25935</v>
      </c>
      <c r="H2260" s="1" t="s">
        <v>42673</v>
      </c>
    </row>
    <row r="2261" spans="1:9" x14ac:dyDescent="0.35">
      <c r="A2261" s="45">
        <v>2259</v>
      </c>
      <c r="B2261" s="45" t="s">
        <v>25940</v>
      </c>
      <c r="C2261" s="1">
        <v>1999</v>
      </c>
      <c r="D2261" s="45" t="s">
        <v>25941</v>
      </c>
      <c r="E2261" s="45" t="s">
        <v>25942</v>
      </c>
      <c r="F2261" s="45" t="s">
        <v>25943</v>
      </c>
      <c r="G2261" s="45" t="s">
        <v>25944</v>
      </c>
      <c r="H2261" s="1" t="s">
        <v>42673</v>
      </c>
    </row>
    <row r="2262" spans="1:9" x14ac:dyDescent="0.35">
      <c r="A2262" s="45">
        <v>2260</v>
      </c>
      <c r="B2262" s="45" t="s">
        <v>25947</v>
      </c>
      <c r="C2262" s="1">
        <v>2018</v>
      </c>
      <c r="D2262" s="45" t="s">
        <v>25948</v>
      </c>
      <c r="E2262" s="45" t="s">
        <v>25949</v>
      </c>
      <c r="F2262" s="45" t="s">
        <v>25950</v>
      </c>
      <c r="G2262" s="45" t="s">
        <v>25951</v>
      </c>
      <c r="H2262" s="1" t="s">
        <v>42674</v>
      </c>
      <c r="I2262" s="1" t="s">
        <v>42681</v>
      </c>
    </row>
    <row r="2263" spans="1:9" x14ac:dyDescent="0.35">
      <c r="A2263" s="45">
        <v>2261</v>
      </c>
      <c r="B2263" s="45" t="s">
        <v>25956</v>
      </c>
      <c r="C2263" s="1">
        <v>2007</v>
      </c>
      <c r="D2263" s="45" t="s">
        <v>25957</v>
      </c>
      <c r="E2263" s="45" t="s">
        <v>25958</v>
      </c>
      <c r="F2263" s="45" t="s">
        <v>25961</v>
      </c>
      <c r="G2263" s="45" t="s">
        <v>25962</v>
      </c>
      <c r="H2263" s="1" t="s">
        <v>42673</v>
      </c>
    </row>
    <row r="2264" spans="1:9" x14ac:dyDescent="0.35">
      <c r="A2264" s="45">
        <v>2262</v>
      </c>
      <c r="B2264" s="45" t="s">
        <v>25975</v>
      </c>
      <c r="C2264" s="1">
        <v>2007</v>
      </c>
      <c r="D2264" s="45" t="s">
        <v>25976</v>
      </c>
      <c r="E2264" s="45" t="s">
        <v>25977</v>
      </c>
      <c r="F2264" s="45" t="s">
        <v>25978</v>
      </c>
      <c r="G2264" s="45" t="s">
        <v>25979</v>
      </c>
      <c r="H2264" s="1" t="s">
        <v>42673</v>
      </c>
      <c r="I2264" s="1" t="s">
        <v>42679</v>
      </c>
    </row>
    <row r="2265" spans="1:9" x14ac:dyDescent="0.35">
      <c r="A2265" s="45">
        <v>2263</v>
      </c>
      <c r="B2265" s="45" t="s">
        <v>25988</v>
      </c>
      <c r="C2265" s="1">
        <v>2020</v>
      </c>
      <c r="D2265" s="45" t="s">
        <v>25989</v>
      </c>
      <c r="E2265" s="45" t="s">
        <v>25990</v>
      </c>
      <c r="F2265" s="45" t="s">
        <v>25991</v>
      </c>
      <c r="G2265" s="45" t="s">
        <v>25992</v>
      </c>
      <c r="H2265" s="1" t="s">
        <v>42673</v>
      </c>
    </row>
    <row r="2266" spans="1:9" x14ac:dyDescent="0.35">
      <c r="A2266" s="45">
        <v>2264</v>
      </c>
      <c r="B2266" s="45" t="s">
        <v>25996</v>
      </c>
      <c r="C2266" s="1">
        <v>2010</v>
      </c>
      <c r="D2266" s="45" t="s">
        <v>25997</v>
      </c>
      <c r="E2266" s="45" t="s">
        <v>25998</v>
      </c>
      <c r="F2266" s="45" t="s">
        <v>25999</v>
      </c>
      <c r="G2266" s="45" t="s">
        <v>26000</v>
      </c>
      <c r="H2266" s="1" t="s">
        <v>42673</v>
      </c>
    </row>
    <row r="2267" spans="1:9" x14ac:dyDescent="0.35">
      <c r="A2267" s="45">
        <v>2265</v>
      </c>
      <c r="B2267" s="45" t="s">
        <v>26012</v>
      </c>
      <c r="C2267" s="1">
        <v>2011</v>
      </c>
      <c r="D2267" s="45" t="s">
        <v>26013</v>
      </c>
      <c r="E2267" s="45" t="s">
        <v>26014</v>
      </c>
      <c r="F2267" s="45" t="s">
        <v>26015</v>
      </c>
      <c r="G2267" s="45" t="s">
        <v>26016</v>
      </c>
      <c r="H2267" s="1" t="s">
        <v>42673</v>
      </c>
    </row>
    <row r="2268" spans="1:9" x14ac:dyDescent="0.35">
      <c r="A2268" s="45">
        <v>2266</v>
      </c>
      <c r="B2268" s="45" t="s">
        <v>26020</v>
      </c>
      <c r="C2268" s="1">
        <v>2021</v>
      </c>
      <c r="D2268" s="45" t="s">
        <v>26021</v>
      </c>
      <c r="E2268" s="45" t="s">
        <v>26022</v>
      </c>
      <c r="F2268" s="45" t="s">
        <v>26023</v>
      </c>
      <c r="G2268" s="45" t="s">
        <v>26024</v>
      </c>
      <c r="H2268" s="1" t="s">
        <v>42673</v>
      </c>
    </row>
    <row r="2269" spans="1:9" x14ac:dyDescent="0.35">
      <c r="A2269" s="45">
        <v>2267</v>
      </c>
      <c r="B2269" s="45" t="s">
        <v>26028</v>
      </c>
      <c r="C2269" s="1">
        <v>2009</v>
      </c>
      <c r="D2269" s="45" t="s">
        <v>26029</v>
      </c>
      <c r="E2269" s="45" t="s">
        <v>26030</v>
      </c>
      <c r="F2269" s="45" t="s">
        <v>26031</v>
      </c>
      <c r="G2269" s="45" t="s">
        <v>26032</v>
      </c>
      <c r="H2269" s="1" t="s">
        <v>42673</v>
      </c>
    </row>
    <row r="2270" spans="1:9" x14ac:dyDescent="0.35">
      <c r="A2270" s="45">
        <v>2268</v>
      </c>
      <c r="B2270" s="45" t="s">
        <v>26036</v>
      </c>
      <c r="C2270" s="1">
        <v>2012</v>
      </c>
      <c r="D2270" s="45" t="s">
        <v>26037</v>
      </c>
      <c r="E2270" s="45" t="s">
        <v>26038</v>
      </c>
      <c r="F2270" s="45" t="s">
        <v>26040</v>
      </c>
      <c r="G2270" s="45" t="s">
        <v>26041</v>
      </c>
      <c r="H2270" s="1" t="s">
        <v>42673</v>
      </c>
    </row>
    <row r="2271" spans="1:9" x14ac:dyDescent="0.35">
      <c r="A2271" s="45">
        <v>2269</v>
      </c>
      <c r="B2271" s="45" t="s">
        <v>26045</v>
      </c>
      <c r="C2271" s="1">
        <v>2001</v>
      </c>
      <c r="D2271" s="45" t="s">
        <v>26046</v>
      </c>
      <c r="E2271" s="45" t="s">
        <v>26047</v>
      </c>
      <c r="F2271" s="45" t="s">
        <v>26048</v>
      </c>
      <c r="G2271" s="45" t="s">
        <v>26049</v>
      </c>
      <c r="H2271" s="1" t="s">
        <v>42673</v>
      </c>
    </row>
    <row r="2272" spans="1:9" x14ac:dyDescent="0.35">
      <c r="A2272" s="45">
        <v>2270</v>
      </c>
      <c r="B2272" s="45" t="s">
        <v>26053</v>
      </c>
      <c r="C2272" s="1">
        <v>2009</v>
      </c>
      <c r="D2272" s="45" t="s">
        <v>26054</v>
      </c>
      <c r="E2272" s="45" t="s">
        <v>26055</v>
      </c>
      <c r="F2272" s="45" t="s">
        <v>26056</v>
      </c>
      <c r="G2272" s="45" t="s">
        <v>26057</v>
      </c>
      <c r="H2272" s="1" t="s">
        <v>42674</v>
      </c>
      <c r="I2272" s="1" t="s">
        <v>42675</v>
      </c>
    </row>
    <row r="2273" spans="1:9" x14ac:dyDescent="0.35">
      <c r="A2273" s="45">
        <v>2271</v>
      </c>
      <c r="B2273" s="45" t="s">
        <v>26060</v>
      </c>
      <c r="C2273" s="1">
        <v>1989</v>
      </c>
      <c r="D2273" s="45" t="s">
        <v>26061</v>
      </c>
      <c r="E2273" s="45" t="s">
        <v>6158</v>
      </c>
      <c r="F2273" s="45" t="s">
        <v>26062</v>
      </c>
      <c r="G2273" s="45" t="s">
        <v>26063</v>
      </c>
      <c r="H2273" s="1" t="s">
        <v>42673</v>
      </c>
    </row>
    <row r="2274" spans="1:9" x14ac:dyDescent="0.35">
      <c r="A2274" s="45">
        <v>2272</v>
      </c>
      <c r="B2274" s="45" t="s">
        <v>26065</v>
      </c>
      <c r="C2274" s="1">
        <v>2009</v>
      </c>
      <c r="D2274" s="45" t="s">
        <v>26066</v>
      </c>
      <c r="E2274" s="45" t="s">
        <v>26067</v>
      </c>
      <c r="F2274" s="45" t="s">
        <v>26068</v>
      </c>
      <c r="G2274" s="45" t="s">
        <v>26069</v>
      </c>
      <c r="H2274" s="1" t="s">
        <v>42673</v>
      </c>
    </row>
    <row r="2275" spans="1:9" x14ac:dyDescent="0.35">
      <c r="A2275" s="45">
        <v>2273</v>
      </c>
      <c r="B2275" s="45" t="s">
        <v>26078</v>
      </c>
      <c r="C2275" s="1">
        <v>2007</v>
      </c>
      <c r="D2275" s="45" t="s">
        <v>26079</v>
      </c>
      <c r="E2275" s="45" t="s">
        <v>26080</v>
      </c>
      <c r="F2275" s="45" t="s">
        <v>26081</v>
      </c>
      <c r="G2275" s="45" t="s">
        <v>26082</v>
      </c>
      <c r="H2275" s="1" t="s">
        <v>42674</v>
      </c>
      <c r="I2275" s="1" t="s">
        <v>42676</v>
      </c>
    </row>
    <row r="2276" spans="1:9" x14ac:dyDescent="0.35">
      <c r="A2276" s="45">
        <v>2274</v>
      </c>
      <c r="B2276" s="45" t="s">
        <v>26092</v>
      </c>
      <c r="C2276" s="1">
        <v>2006</v>
      </c>
      <c r="D2276" s="45" t="s">
        <v>26093</v>
      </c>
      <c r="E2276" s="45" t="s">
        <v>26094</v>
      </c>
      <c r="F2276" s="45" t="s">
        <v>26095</v>
      </c>
      <c r="G2276" s="45" t="s">
        <v>26096</v>
      </c>
      <c r="H2276" s="1" t="s">
        <v>42674</v>
      </c>
      <c r="I2276" s="1" t="s">
        <v>42675</v>
      </c>
    </row>
    <row r="2277" spans="1:9" x14ac:dyDescent="0.35">
      <c r="A2277" s="45">
        <v>2275</v>
      </c>
      <c r="B2277" s="45" t="s">
        <v>26099</v>
      </c>
      <c r="C2277" s="1">
        <v>2005</v>
      </c>
      <c r="D2277" s="45" t="s">
        <v>26100</v>
      </c>
      <c r="E2277" s="45" t="s">
        <v>26101</v>
      </c>
      <c r="F2277" s="45" t="s">
        <v>26102</v>
      </c>
      <c r="G2277" s="45" t="s">
        <v>26103</v>
      </c>
      <c r="H2277" s="1" t="s">
        <v>42673</v>
      </c>
    </row>
    <row r="2278" spans="1:9" x14ac:dyDescent="0.35">
      <c r="A2278" s="45">
        <v>2276</v>
      </c>
      <c r="B2278" s="45" t="s">
        <v>26107</v>
      </c>
      <c r="C2278" s="1">
        <v>2020</v>
      </c>
      <c r="D2278" s="45" t="s">
        <v>26108</v>
      </c>
      <c r="E2278" s="45" t="s">
        <v>26109</v>
      </c>
      <c r="F2278" s="45" t="s">
        <v>26110</v>
      </c>
      <c r="G2278" s="45" t="s">
        <v>26111</v>
      </c>
      <c r="H2278" s="1" t="s">
        <v>42673</v>
      </c>
    </row>
    <row r="2279" spans="1:9" x14ac:dyDescent="0.35">
      <c r="A2279" s="45">
        <v>2277</v>
      </c>
      <c r="B2279" s="45" t="s">
        <v>26114</v>
      </c>
      <c r="C2279" s="1">
        <v>2020</v>
      </c>
      <c r="D2279" s="45" t="s">
        <v>26115</v>
      </c>
      <c r="E2279" s="45" t="s">
        <v>26116</v>
      </c>
      <c r="F2279" s="45" t="s">
        <v>26117</v>
      </c>
      <c r="G2279" s="45" t="s">
        <v>26118</v>
      </c>
      <c r="H2279" s="1" t="s">
        <v>42674</v>
      </c>
      <c r="I2279" s="1" t="s">
        <v>42675</v>
      </c>
    </row>
    <row r="2280" spans="1:9" x14ac:dyDescent="0.35">
      <c r="A2280" s="45">
        <v>2278</v>
      </c>
      <c r="B2280" s="45" t="s">
        <v>26131</v>
      </c>
      <c r="C2280" s="1">
        <v>2013</v>
      </c>
      <c r="D2280" s="45" t="s">
        <v>3360</v>
      </c>
      <c r="E2280" s="45" t="s">
        <v>26132</v>
      </c>
      <c r="F2280" s="45" t="s">
        <v>26133</v>
      </c>
      <c r="G2280" s="45" t="s">
        <v>26134</v>
      </c>
      <c r="H2280" s="1" t="s">
        <v>42674</v>
      </c>
      <c r="I2280" s="1" t="s">
        <v>42675</v>
      </c>
    </row>
    <row r="2281" spans="1:9" x14ac:dyDescent="0.35">
      <c r="A2281" s="45">
        <v>2279</v>
      </c>
      <c r="B2281" s="45" t="s">
        <v>26138</v>
      </c>
      <c r="C2281" s="1">
        <v>1999</v>
      </c>
      <c r="D2281" s="45" t="s">
        <v>26139</v>
      </c>
      <c r="E2281" s="45" t="s">
        <v>26140</v>
      </c>
      <c r="F2281" s="45" t="s">
        <v>26141</v>
      </c>
      <c r="G2281" s="45" t="s">
        <v>26142</v>
      </c>
      <c r="H2281" s="1" t="s">
        <v>42673</v>
      </c>
    </row>
    <row r="2282" spans="1:9" x14ac:dyDescent="0.35">
      <c r="A2282" s="45">
        <v>2280</v>
      </c>
      <c r="B2282" s="45" t="s">
        <v>26147</v>
      </c>
      <c r="C2282" s="1">
        <v>2017</v>
      </c>
      <c r="D2282" s="45" t="s">
        <v>10179</v>
      </c>
      <c r="E2282" s="45" t="s">
        <v>26148</v>
      </c>
      <c r="F2282" s="45" t="s">
        <v>26151</v>
      </c>
      <c r="G2282" s="45" t="s">
        <v>26152</v>
      </c>
      <c r="H2282" s="1" t="s">
        <v>42673</v>
      </c>
    </row>
    <row r="2283" spans="1:9" x14ac:dyDescent="0.35">
      <c r="A2283" s="45">
        <v>2281</v>
      </c>
      <c r="B2283" s="45" t="s">
        <v>26156</v>
      </c>
      <c r="C2283" s="1">
        <v>2014</v>
      </c>
      <c r="D2283" s="45" t="s">
        <v>26157</v>
      </c>
      <c r="E2283" s="45" t="s">
        <v>26158</v>
      </c>
      <c r="F2283" s="45" t="s">
        <v>26159</v>
      </c>
      <c r="G2283" s="45" t="s">
        <v>26160</v>
      </c>
      <c r="H2283" s="1" t="s">
        <v>42673</v>
      </c>
    </row>
    <row r="2284" spans="1:9" x14ac:dyDescent="0.35">
      <c r="A2284" s="45">
        <v>2282</v>
      </c>
      <c r="B2284" s="45" t="s">
        <v>26164</v>
      </c>
      <c r="C2284" s="1">
        <v>2018</v>
      </c>
      <c r="D2284" s="45" t="s">
        <v>26165</v>
      </c>
      <c r="E2284" s="45" t="s">
        <v>26166</v>
      </c>
      <c r="F2284" s="45" t="s">
        <v>26167</v>
      </c>
      <c r="G2284" s="45" t="s">
        <v>26168</v>
      </c>
      <c r="H2284" s="1" t="s">
        <v>42673</v>
      </c>
    </row>
    <row r="2285" spans="1:9" x14ac:dyDescent="0.35">
      <c r="A2285" s="45">
        <v>2283</v>
      </c>
      <c r="B2285" s="45" t="s">
        <v>26182</v>
      </c>
      <c r="C2285" s="1">
        <v>2023</v>
      </c>
      <c r="D2285" s="45" t="s">
        <v>26183</v>
      </c>
      <c r="E2285" s="45" t="s">
        <v>26184</v>
      </c>
      <c r="F2285" s="45" t="s">
        <v>26185</v>
      </c>
      <c r="G2285" s="45" t="s">
        <v>26186</v>
      </c>
      <c r="H2285" s="1" t="s">
        <v>42674</v>
      </c>
      <c r="I2285" s="1" t="s">
        <v>42681</v>
      </c>
    </row>
    <row r="2286" spans="1:9" x14ac:dyDescent="0.35">
      <c r="A2286" s="45">
        <v>2284</v>
      </c>
      <c r="B2286" s="45" t="s">
        <v>26189</v>
      </c>
      <c r="C2286" s="1">
        <v>2019</v>
      </c>
      <c r="D2286" s="45" t="s">
        <v>26190</v>
      </c>
      <c r="E2286" s="45" t="s">
        <v>26191</v>
      </c>
      <c r="F2286" s="45" t="s">
        <v>26192</v>
      </c>
      <c r="G2286" s="45" t="s">
        <v>26193</v>
      </c>
      <c r="H2286" s="1" t="s">
        <v>42674</v>
      </c>
      <c r="I2286" s="1" t="s">
        <v>42675</v>
      </c>
    </row>
    <row r="2287" spans="1:9" x14ac:dyDescent="0.35">
      <c r="A2287" s="45">
        <v>2285</v>
      </c>
      <c r="B2287" s="45" t="s">
        <v>26197</v>
      </c>
      <c r="C2287" s="1">
        <v>2007</v>
      </c>
      <c r="D2287" s="45" t="s">
        <v>26198</v>
      </c>
      <c r="E2287" s="45" t="s">
        <v>26199</v>
      </c>
      <c r="F2287" s="45" t="s">
        <v>26200</v>
      </c>
      <c r="G2287" s="45" t="s">
        <v>26201</v>
      </c>
      <c r="H2287" s="1" t="s">
        <v>42673</v>
      </c>
    </row>
    <row r="2288" spans="1:9" x14ac:dyDescent="0.35">
      <c r="A2288" s="45">
        <v>2286</v>
      </c>
      <c r="B2288" s="45" t="s">
        <v>26214</v>
      </c>
      <c r="C2288" s="1">
        <v>2011</v>
      </c>
      <c r="D2288" s="45" t="s">
        <v>26215</v>
      </c>
      <c r="E2288" s="45" t="s">
        <v>26216</v>
      </c>
      <c r="F2288" s="45" t="s">
        <v>26217</v>
      </c>
      <c r="G2288" s="45" t="s">
        <v>26218</v>
      </c>
      <c r="H2288" s="1" t="s">
        <v>42674</v>
      </c>
      <c r="I2288" s="1" t="s">
        <v>42681</v>
      </c>
    </row>
    <row r="2289" spans="1:9" x14ac:dyDescent="0.35">
      <c r="A2289" s="45">
        <v>2287</v>
      </c>
      <c r="B2289" s="45" t="s">
        <v>26222</v>
      </c>
      <c r="C2289" s="1">
        <v>2018</v>
      </c>
      <c r="D2289" s="45" t="s">
        <v>26223</v>
      </c>
      <c r="E2289" s="45" t="s">
        <v>26224</v>
      </c>
      <c r="F2289" s="45" t="s">
        <v>26225</v>
      </c>
      <c r="G2289" s="45" t="s">
        <v>26226</v>
      </c>
      <c r="H2289" s="1" t="s">
        <v>42673</v>
      </c>
    </row>
    <row r="2290" spans="1:9" x14ac:dyDescent="0.35">
      <c r="A2290" s="45">
        <v>2288</v>
      </c>
      <c r="B2290" s="45" t="s">
        <v>26228</v>
      </c>
      <c r="C2290" s="1">
        <v>2001</v>
      </c>
      <c r="D2290" s="45" t="s">
        <v>26229</v>
      </c>
      <c r="E2290" s="45" t="s">
        <v>26230</v>
      </c>
      <c r="F2290" s="45" t="s">
        <v>26231</v>
      </c>
      <c r="G2290" s="45" t="s">
        <v>26232</v>
      </c>
      <c r="H2290" s="1" t="s">
        <v>42673</v>
      </c>
    </row>
    <row r="2291" spans="1:9" x14ac:dyDescent="0.35">
      <c r="A2291" s="45">
        <v>2289</v>
      </c>
      <c r="B2291" s="45" t="s">
        <v>26236</v>
      </c>
      <c r="C2291" s="1">
        <v>2012</v>
      </c>
      <c r="D2291" s="45" t="s">
        <v>26237</v>
      </c>
      <c r="E2291" s="45" t="s">
        <v>26238</v>
      </c>
      <c r="F2291" s="45" t="s">
        <v>26239</v>
      </c>
      <c r="G2291" s="45" t="s">
        <v>26240</v>
      </c>
      <c r="H2291" s="1" t="s">
        <v>42674</v>
      </c>
      <c r="I2291" s="1" t="s">
        <v>42675</v>
      </c>
    </row>
    <row r="2292" spans="1:9" x14ac:dyDescent="0.35">
      <c r="A2292" s="45">
        <v>2290</v>
      </c>
      <c r="B2292" s="45" t="s">
        <v>26252</v>
      </c>
      <c r="C2292" s="1">
        <v>1992</v>
      </c>
      <c r="D2292" s="45" t="s">
        <v>26253</v>
      </c>
      <c r="E2292" s="45" t="s">
        <v>26254</v>
      </c>
      <c r="F2292" s="45" t="s">
        <v>26255</v>
      </c>
      <c r="G2292" s="45" t="s">
        <v>26256</v>
      </c>
      <c r="H2292" s="1" t="s">
        <v>42673</v>
      </c>
    </row>
    <row r="2293" spans="1:9" x14ac:dyDescent="0.35">
      <c r="A2293" s="45">
        <v>2291</v>
      </c>
      <c r="B2293" s="45" t="s">
        <v>26259</v>
      </c>
      <c r="C2293" s="1">
        <v>2012</v>
      </c>
      <c r="D2293" s="45" t="s">
        <v>26260</v>
      </c>
      <c r="E2293" s="45" t="s">
        <v>26261</v>
      </c>
      <c r="F2293" s="45" t="s">
        <v>26262</v>
      </c>
      <c r="G2293" s="45" t="s">
        <v>26263</v>
      </c>
      <c r="H2293" s="1" t="s">
        <v>42673</v>
      </c>
    </row>
    <row r="2294" spans="1:9" x14ac:dyDescent="0.35">
      <c r="A2294" s="45">
        <v>2292</v>
      </c>
      <c r="B2294" s="45" t="s">
        <v>26288</v>
      </c>
      <c r="C2294" s="1">
        <v>2009</v>
      </c>
      <c r="D2294" s="45" t="s">
        <v>26289</v>
      </c>
      <c r="E2294" s="45" t="s">
        <v>26290</v>
      </c>
      <c r="F2294" s="45" t="s">
        <v>26291</v>
      </c>
      <c r="G2294" s="45" t="s">
        <v>26292</v>
      </c>
      <c r="H2294" s="1" t="s">
        <v>42674</v>
      </c>
      <c r="I2294" s="1" t="s">
        <v>42681</v>
      </c>
    </row>
    <row r="2295" spans="1:9" x14ac:dyDescent="0.35">
      <c r="A2295" s="45">
        <v>2293</v>
      </c>
      <c r="B2295" s="45" t="s">
        <v>26295</v>
      </c>
      <c r="C2295" s="1">
        <v>2023</v>
      </c>
      <c r="D2295" s="45" t="s">
        <v>26296</v>
      </c>
      <c r="E2295" s="45" t="s">
        <v>26297</v>
      </c>
      <c r="F2295" s="45" t="s">
        <v>26300</v>
      </c>
      <c r="G2295" s="45" t="s">
        <v>26301</v>
      </c>
      <c r="H2295" s="1" t="s">
        <v>42673</v>
      </c>
    </row>
    <row r="2296" spans="1:9" x14ac:dyDescent="0.35">
      <c r="A2296" s="45">
        <v>2294</v>
      </c>
      <c r="B2296" s="45" t="s">
        <v>26322</v>
      </c>
      <c r="C2296" s="1">
        <v>2002</v>
      </c>
      <c r="D2296" s="45" t="s">
        <v>26323</v>
      </c>
      <c r="E2296" s="45" t="s">
        <v>11371</v>
      </c>
      <c r="F2296" s="45" t="s">
        <v>26324</v>
      </c>
      <c r="G2296" s="45"/>
      <c r="H2296" s="1" t="s">
        <v>42673</v>
      </c>
    </row>
    <row r="2297" spans="1:9" x14ac:dyDescent="0.35">
      <c r="A2297" s="45">
        <v>2295</v>
      </c>
      <c r="B2297" s="45" t="s">
        <v>26332</v>
      </c>
      <c r="C2297" s="1">
        <v>2019</v>
      </c>
      <c r="D2297" s="45" t="s">
        <v>26333</v>
      </c>
      <c r="E2297" s="45" t="s">
        <v>26334</v>
      </c>
      <c r="F2297" s="45" t="s">
        <v>26335</v>
      </c>
      <c r="G2297" s="45" t="s">
        <v>26336</v>
      </c>
      <c r="H2297" s="1" t="s">
        <v>42673</v>
      </c>
    </row>
    <row r="2298" spans="1:9" x14ac:dyDescent="0.35">
      <c r="A2298" s="45">
        <v>2296</v>
      </c>
      <c r="B2298" s="45" t="s">
        <v>26339</v>
      </c>
      <c r="C2298" s="1">
        <v>2012</v>
      </c>
      <c r="D2298" s="45" t="s">
        <v>26340</v>
      </c>
      <c r="E2298" s="45" t="s">
        <v>26341</v>
      </c>
      <c r="F2298" s="45" t="s">
        <v>26342</v>
      </c>
      <c r="G2298" s="45" t="s">
        <v>26343</v>
      </c>
      <c r="H2298" s="1" t="s">
        <v>42674</v>
      </c>
      <c r="I2298" s="1" t="s">
        <v>42675</v>
      </c>
    </row>
    <row r="2299" spans="1:9" x14ac:dyDescent="0.35">
      <c r="A2299" s="45">
        <v>2297</v>
      </c>
      <c r="B2299" s="45" t="s">
        <v>26347</v>
      </c>
      <c r="C2299" s="1">
        <v>2019</v>
      </c>
      <c r="D2299" s="45" t="s">
        <v>26348</v>
      </c>
      <c r="E2299" s="45" t="s">
        <v>26349</v>
      </c>
      <c r="F2299" s="45" t="s">
        <v>26350</v>
      </c>
      <c r="G2299" s="45" t="s">
        <v>26351</v>
      </c>
      <c r="H2299" s="1" t="s">
        <v>42673</v>
      </c>
    </row>
    <row r="2300" spans="1:9" x14ac:dyDescent="0.35">
      <c r="A2300" s="45">
        <v>2298</v>
      </c>
      <c r="B2300" s="45" t="s">
        <v>26360</v>
      </c>
      <c r="C2300" s="1">
        <v>2011</v>
      </c>
      <c r="D2300" s="45" t="s">
        <v>26361</v>
      </c>
      <c r="E2300" s="45" t="s">
        <v>26362</v>
      </c>
      <c r="F2300" s="45" t="s">
        <v>26363</v>
      </c>
      <c r="G2300" s="45" t="s">
        <v>26364</v>
      </c>
      <c r="H2300" s="1" t="s">
        <v>42673</v>
      </c>
    </row>
    <row r="2301" spans="1:9" x14ac:dyDescent="0.35">
      <c r="A2301" s="45">
        <v>2299</v>
      </c>
      <c r="B2301" s="45" t="s">
        <v>26375</v>
      </c>
      <c r="C2301" s="1">
        <v>2003</v>
      </c>
      <c r="D2301" s="45" t="s">
        <v>26376</v>
      </c>
      <c r="E2301" s="45" t="s">
        <v>26377</v>
      </c>
      <c r="F2301" s="45" t="s">
        <v>26378</v>
      </c>
      <c r="G2301" s="45" t="s">
        <v>26379</v>
      </c>
      <c r="H2301" s="1" t="s">
        <v>42673</v>
      </c>
    </row>
    <row r="2302" spans="1:9" x14ac:dyDescent="0.35">
      <c r="A2302" s="45">
        <v>2300</v>
      </c>
      <c r="B2302" s="45" t="s">
        <v>26382</v>
      </c>
      <c r="C2302" s="1">
        <v>2005</v>
      </c>
      <c r="D2302" s="45" t="s">
        <v>26383</v>
      </c>
      <c r="E2302" s="45" t="s">
        <v>26384</v>
      </c>
      <c r="F2302" s="45" t="s">
        <v>26385</v>
      </c>
      <c r="G2302" s="45" t="s">
        <v>26386</v>
      </c>
      <c r="H2302" s="1" t="s">
        <v>42674</v>
      </c>
      <c r="I2302" s="1" t="s">
        <v>42675</v>
      </c>
    </row>
    <row r="2303" spans="1:9" x14ac:dyDescent="0.35">
      <c r="A2303" s="45">
        <v>2301</v>
      </c>
      <c r="B2303" s="45" t="s">
        <v>26390</v>
      </c>
      <c r="C2303" s="1">
        <v>2003</v>
      </c>
      <c r="D2303" s="45" t="s">
        <v>26391</v>
      </c>
      <c r="E2303" s="45" t="s">
        <v>26392</v>
      </c>
      <c r="F2303" s="45" t="s">
        <v>26394</v>
      </c>
      <c r="G2303" s="45" t="s">
        <v>26395</v>
      </c>
      <c r="H2303" s="1" t="s">
        <v>42673</v>
      </c>
    </row>
    <row r="2304" spans="1:9" x14ac:dyDescent="0.35">
      <c r="A2304" s="45">
        <v>2302</v>
      </c>
      <c r="B2304" s="45" t="s">
        <v>26399</v>
      </c>
      <c r="C2304" s="1">
        <v>2009</v>
      </c>
      <c r="D2304" s="45" t="s">
        <v>26400</v>
      </c>
      <c r="E2304" s="45" t="s">
        <v>26401</v>
      </c>
      <c r="F2304" s="45"/>
      <c r="G2304" s="45" t="s">
        <v>26402</v>
      </c>
      <c r="H2304" s="1" t="s">
        <v>42673</v>
      </c>
    </row>
    <row r="2305" spans="1:9" x14ac:dyDescent="0.35">
      <c r="A2305" s="45">
        <v>2303</v>
      </c>
      <c r="B2305" s="45" t="s">
        <v>26404</v>
      </c>
      <c r="C2305" s="1">
        <v>2016</v>
      </c>
      <c r="D2305" s="45" t="s">
        <v>26405</v>
      </c>
      <c r="E2305" s="45" t="s">
        <v>26406</v>
      </c>
      <c r="F2305" s="45" t="s">
        <v>26407</v>
      </c>
      <c r="G2305" s="45" t="s">
        <v>26408</v>
      </c>
      <c r="H2305" s="1" t="s">
        <v>42673</v>
      </c>
    </row>
    <row r="2306" spans="1:9" x14ac:dyDescent="0.35">
      <c r="A2306" s="45">
        <v>2304</v>
      </c>
      <c r="B2306" s="45" t="s">
        <v>26412</v>
      </c>
      <c r="C2306" s="1">
        <v>2014</v>
      </c>
      <c r="D2306" s="45" t="s">
        <v>26413</v>
      </c>
      <c r="E2306" s="45" t="s">
        <v>26414</v>
      </c>
      <c r="F2306" s="45" t="s">
        <v>26415</v>
      </c>
      <c r="G2306" s="45" t="s">
        <v>26416</v>
      </c>
      <c r="H2306" s="1" t="s">
        <v>42673</v>
      </c>
    </row>
    <row r="2307" spans="1:9" x14ac:dyDescent="0.35">
      <c r="A2307" s="45">
        <v>2305</v>
      </c>
      <c r="B2307" s="45" t="s">
        <v>26420</v>
      </c>
      <c r="C2307" s="1">
        <v>1995</v>
      </c>
      <c r="D2307" s="45" t="s">
        <v>26421</v>
      </c>
      <c r="E2307" s="45" t="s">
        <v>26422</v>
      </c>
      <c r="F2307" s="45"/>
      <c r="G2307" s="45" t="s">
        <v>26423</v>
      </c>
      <c r="H2307" s="1" t="s">
        <v>42673</v>
      </c>
    </row>
    <row r="2308" spans="1:9" x14ac:dyDescent="0.35">
      <c r="A2308" s="45">
        <v>2306</v>
      </c>
      <c r="B2308" s="45" t="s">
        <v>26426</v>
      </c>
      <c r="C2308" s="1">
        <v>2009</v>
      </c>
      <c r="D2308" s="45" t="s">
        <v>26427</v>
      </c>
      <c r="E2308" s="45" t="s">
        <v>26428</v>
      </c>
      <c r="F2308" s="45"/>
      <c r="G2308" s="45" t="s">
        <v>26429</v>
      </c>
      <c r="H2308" s="1" t="s">
        <v>42674</v>
      </c>
      <c r="I2308" s="1" t="s">
        <v>42675</v>
      </c>
    </row>
    <row r="2309" spans="1:9" x14ac:dyDescent="0.35">
      <c r="A2309" s="45">
        <v>2307</v>
      </c>
      <c r="B2309" s="45" t="s">
        <v>26441</v>
      </c>
      <c r="C2309" s="1">
        <v>2016</v>
      </c>
      <c r="D2309" s="45" t="s">
        <v>26442</v>
      </c>
      <c r="E2309" s="45" t="s">
        <v>26443</v>
      </c>
      <c r="F2309" s="45" t="s">
        <v>26444</v>
      </c>
      <c r="G2309" s="45" t="s">
        <v>26445</v>
      </c>
      <c r="H2309" s="1" t="s">
        <v>42674</v>
      </c>
      <c r="I2309" s="1" t="s">
        <v>42675</v>
      </c>
    </row>
    <row r="2310" spans="1:9" x14ac:dyDescent="0.35">
      <c r="A2310" s="45">
        <v>2308</v>
      </c>
      <c r="B2310" s="45" t="s">
        <v>26450</v>
      </c>
      <c r="C2310" s="1">
        <v>2003</v>
      </c>
      <c r="D2310" s="45" t="s">
        <v>26451</v>
      </c>
      <c r="E2310" s="45" t="s">
        <v>26452</v>
      </c>
      <c r="F2310" s="45"/>
      <c r="G2310" s="45" t="s">
        <v>26454</v>
      </c>
      <c r="H2310" s="1" t="s">
        <v>42673</v>
      </c>
    </row>
    <row r="2311" spans="1:9" x14ac:dyDescent="0.35">
      <c r="A2311" s="45">
        <v>2309</v>
      </c>
      <c r="B2311" s="45" t="s">
        <v>26458</v>
      </c>
      <c r="C2311" s="1">
        <v>2022</v>
      </c>
      <c r="D2311" s="45" t="s">
        <v>10144</v>
      </c>
      <c r="E2311" s="45" t="s">
        <v>26459</v>
      </c>
      <c r="F2311" s="45" t="s">
        <v>26461</v>
      </c>
      <c r="G2311" s="45"/>
      <c r="H2311" s="1" t="s">
        <v>42674</v>
      </c>
      <c r="I2311" s="1" t="s">
        <v>42681</v>
      </c>
    </row>
    <row r="2312" spans="1:9" x14ac:dyDescent="0.35">
      <c r="A2312" s="45">
        <v>2310</v>
      </c>
      <c r="B2312" s="45" t="s">
        <v>26471</v>
      </c>
      <c r="C2312" s="1">
        <v>2018</v>
      </c>
      <c r="D2312" s="45" t="s">
        <v>26472</v>
      </c>
      <c r="E2312" s="45" t="s">
        <v>26473</v>
      </c>
      <c r="F2312" s="45" t="s">
        <v>26474</v>
      </c>
      <c r="G2312" s="45" t="s">
        <v>26475</v>
      </c>
      <c r="H2312" s="1" t="s">
        <v>42673</v>
      </c>
    </row>
    <row r="2313" spans="1:9" x14ac:dyDescent="0.35">
      <c r="A2313" s="45">
        <v>2311</v>
      </c>
      <c r="B2313" s="45" t="s">
        <v>26479</v>
      </c>
      <c r="C2313" s="1">
        <v>1995</v>
      </c>
      <c r="D2313" s="45" t="s">
        <v>26480</v>
      </c>
      <c r="E2313" s="45" t="s">
        <v>26481</v>
      </c>
      <c r="F2313" s="45" t="s">
        <v>26482</v>
      </c>
      <c r="G2313" s="45" t="s">
        <v>26483</v>
      </c>
      <c r="H2313" s="1" t="s">
        <v>42673</v>
      </c>
    </row>
    <row r="2314" spans="1:9" x14ac:dyDescent="0.35">
      <c r="A2314" s="45">
        <v>2312</v>
      </c>
      <c r="B2314" s="45" t="s">
        <v>26486</v>
      </c>
      <c r="C2314" s="1">
        <v>2016</v>
      </c>
      <c r="D2314" s="45" t="s">
        <v>26487</v>
      </c>
      <c r="E2314" s="45" t="s">
        <v>26488</v>
      </c>
      <c r="F2314" s="45" t="s">
        <v>26489</v>
      </c>
      <c r="G2314" s="45" t="s">
        <v>26490</v>
      </c>
      <c r="H2314" s="1" t="s">
        <v>42673</v>
      </c>
    </row>
    <row r="2315" spans="1:9" x14ac:dyDescent="0.35">
      <c r="A2315" s="45">
        <v>2313</v>
      </c>
      <c r="B2315" s="45" t="s">
        <v>26494</v>
      </c>
      <c r="C2315" s="1">
        <v>2018</v>
      </c>
      <c r="D2315" s="45" t="s">
        <v>26495</v>
      </c>
      <c r="E2315" s="45" t="s">
        <v>26496</v>
      </c>
      <c r="F2315" s="45" t="s">
        <v>26497</v>
      </c>
      <c r="G2315" s="45"/>
      <c r="H2315" s="1" t="s">
        <v>42674</v>
      </c>
      <c r="I2315" s="1" t="s">
        <v>42681</v>
      </c>
    </row>
    <row r="2316" spans="1:9" x14ac:dyDescent="0.35">
      <c r="A2316" s="45">
        <v>2314</v>
      </c>
      <c r="B2316" s="45" t="s">
        <v>26500</v>
      </c>
      <c r="C2316" s="1">
        <v>2009</v>
      </c>
      <c r="D2316" s="45" t="s">
        <v>26501</v>
      </c>
      <c r="E2316" s="45" t="s">
        <v>26502</v>
      </c>
      <c r="F2316" s="45" t="s">
        <v>26503</v>
      </c>
      <c r="G2316" s="45" t="s">
        <v>26504</v>
      </c>
      <c r="H2316" s="1" t="s">
        <v>42673</v>
      </c>
    </row>
    <row r="2317" spans="1:9" x14ac:dyDescent="0.35">
      <c r="A2317" s="45">
        <v>2315</v>
      </c>
      <c r="B2317" s="45" t="s">
        <v>26508</v>
      </c>
      <c r="C2317" s="1">
        <v>2012</v>
      </c>
      <c r="D2317" s="45" t="s">
        <v>26509</v>
      </c>
      <c r="E2317" s="45" t="s">
        <v>26510</v>
      </c>
      <c r="F2317" s="45"/>
      <c r="G2317" s="45"/>
      <c r="H2317" s="1" t="s">
        <v>42674</v>
      </c>
      <c r="I2317" s="1" t="s">
        <v>42675</v>
      </c>
    </row>
    <row r="2318" spans="1:9" x14ac:dyDescent="0.35">
      <c r="A2318" s="45">
        <v>2316</v>
      </c>
      <c r="B2318" s="45" t="s">
        <v>26534</v>
      </c>
      <c r="C2318" s="1">
        <v>1992</v>
      </c>
      <c r="D2318" s="45" t="s">
        <v>26535</v>
      </c>
      <c r="E2318" s="45" t="s">
        <v>26536</v>
      </c>
      <c r="F2318" s="45"/>
      <c r="G2318" s="45" t="s">
        <v>26537</v>
      </c>
      <c r="H2318" s="1" t="s">
        <v>42673</v>
      </c>
    </row>
    <row r="2319" spans="1:9" x14ac:dyDescent="0.35">
      <c r="A2319" s="45">
        <v>2317</v>
      </c>
      <c r="B2319" s="45" t="s">
        <v>26539</v>
      </c>
      <c r="C2319" s="1">
        <v>2001</v>
      </c>
      <c r="D2319" s="45" t="s">
        <v>26540</v>
      </c>
      <c r="E2319" s="45" t="s">
        <v>26541</v>
      </c>
      <c r="F2319" s="45"/>
      <c r="G2319" s="45" t="s">
        <v>26542</v>
      </c>
      <c r="H2319" s="1" t="s">
        <v>42674</v>
      </c>
      <c r="I2319" s="1" t="s">
        <v>42675</v>
      </c>
    </row>
    <row r="2320" spans="1:9" x14ac:dyDescent="0.35">
      <c r="A2320" s="45">
        <v>2318</v>
      </c>
      <c r="B2320" s="45" t="s">
        <v>26545</v>
      </c>
      <c r="C2320" s="1">
        <v>2000</v>
      </c>
      <c r="D2320" s="45" t="s">
        <v>26546</v>
      </c>
      <c r="E2320" s="45" t="s">
        <v>26547</v>
      </c>
      <c r="F2320" s="45"/>
      <c r="G2320" s="45" t="s">
        <v>26548</v>
      </c>
      <c r="H2320" s="1" t="s">
        <v>42674</v>
      </c>
      <c r="I2320" s="1" t="s">
        <v>42675</v>
      </c>
    </row>
    <row r="2321" spans="1:9" x14ac:dyDescent="0.35">
      <c r="A2321" s="45">
        <v>2319</v>
      </c>
      <c r="B2321" s="45" t="s">
        <v>26552</v>
      </c>
      <c r="C2321" s="1">
        <v>2007</v>
      </c>
      <c r="D2321" s="45" t="s">
        <v>26553</v>
      </c>
      <c r="E2321" s="45" t="s">
        <v>26554</v>
      </c>
      <c r="F2321" s="45" t="s">
        <v>26555</v>
      </c>
      <c r="G2321" s="45" t="s">
        <v>26556</v>
      </c>
      <c r="H2321" s="1" t="s">
        <v>42673</v>
      </c>
    </row>
    <row r="2322" spans="1:9" x14ac:dyDescent="0.35">
      <c r="A2322" s="45">
        <v>2320</v>
      </c>
      <c r="B2322" s="45" t="s">
        <v>26568</v>
      </c>
      <c r="C2322" s="1">
        <v>1999</v>
      </c>
      <c r="D2322" s="45" t="s">
        <v>26569</v>
      </c>
      <c r="E2322" s="45" t="s">
        <v>26570</v>
      </c>
      <c r="F2322" s="45" t="s">
        <v>26573</v>
      </c>
      <c r="G2322" s="45" t="s">
        <v>26574</v>
      </c>
      <c r="H2322" s="1" t="s">
        <v>42673</v>
      </c>
    </row>
    <row r="2323" spans="1:9" x14ac:dyDescent="0.35">
      <c r="A2323" s="45">
        <v>2321</v>
      </c>
      <c r="B2323" s="45" t="s">
        <v>26579</v>
      </c>
      <c r="C2323" s="1">
        <v>2010</v>
      </c>
      <c r="D2323" s="45" t="s">
        <v>26580</v>
      </c>
      <c r="E2323" s="45" t="s">
        <v>26581</v>
      </c>
      <c r="F2323" s="45"/>
      <c r="G2323" s="45" t="s">
        <v>26584</v>
      </c>
      <c r="H2323" s="1" t="s">
        <v>42673</v>
      </c>
    </row>
    <row r="2324" spans="1:9" x14ac:dyDescent="0.35">
      <c r="A2324" s="45">
        <v>2322</v>
      </c>
      <c r="B2324" s="45" t="s">
        <v>26588</v>
      </c>
      <c r="C2324" s="1">
        <v>2006</v>
      </c>
      <c r="D2324" s="45" t="s">
        <v>26589</v>
      </c>
      <c r="E2324" s="45" t="s">
        <v>26590</v>
      </c>
      <c r="F2324" s="45" t="s">
        <v>26591</v>
      </c>
      <c r="G2324" s="45" t="s">
        <v>26592</v>
      </c>
      <c r="H2324" s="1" t="s">
        <v>42673</v>
      </c>
    </row>
    <row r="2325" spans="1:9" x14ac:dyDescent="0.35">
      <c r="A2325" s="45">
        <v>2323</v>
      </c>
      <c r="B2325" s="45" t="s">
        <v>26603</v>
      </c>
      <c r="C2325" s="1">
        <v>2015</v>
      </c>
      <c r="D2325" s="45" t="s">
        <v>26604</v>
      </c>
      <c r="E2325" s="45" t="s">
        <v>26605</v>
      </c>
      <c r="F2325" s="45" t="s">
        <v>26606</v>
      </c>
      <c r="G2325" s="45" t="s">
        <v>26607</v>
      </c>
      <c r="H2325" s="1" t="s">
        <v>42673</v>
      </c>
    </row>
    <row r="2326" spans="1:9" x14ac:dyDescent="0.35">
      <c r="A2326" s="45">
        <v>2324</v>
      </c>
      <c r="B2326" s="45" t="s">
        <v>26626</v>
      </c>
      <c r="C2326" s="1">
        <v>1993</v>
      </c>
      <c r="D2326" s="45" t="s">
        <v>26627</v>
      </c>
      <c r="E2326" s="45" t="s">
        <v>26628</v>
      </c>
      <c r="F2326" s="45" t="s">
        <v>26629</v>
      </c>
      <c r="G2326" s="45" t="s">
        <v>26630</v>
      </c>
      <c r="H2326" s="1" t="s">
        <v>42674</v>
      </c>
      <c r="I2326" s="1" t="s">
        <v>42675</v>
      </c>
    </row>
    <row r="2327" spans="1:9" x14ac:dyDescent="0.35">
      <c r="A2327" s="45">
        <v>2325</v>
      </c>
      <c r="B2327" s="45" t="s">
        <v>26643</v>
      </c>
      <c r="C2327" s="1">
        <v>2001</v>
      </c>
      <c r="D2327" s="45" t="s">
        <v>26644</v>
      </c>
      <c r="E2327" s="45" t="s">
        <v>26645</v>
      </c>
      <c r="F2327" s="45" t="s">
        <v>26646</v>
      </c>
      <c r="G2327" s="45" t="s">
        <v>26647</v>
      </c>
      <c r="H2327" s="1" t="s">
        <v>42673</v>
      </c>
    </row>
    <row r="2328" spans="1:9" x14ac:dyDescent="0.35">
      <c r="A2328" s="45">
        <v>2326</v>
      </c>
      <c r="B2328" s="45" t="s">
        <v>26651</v>
      </c>
      <c r="C2328" s="1">
        <v>1985</v>
      </c>
      <c r="D2328" s="45" t="s">
        <v>26652</v>
      </c>
      <c r="E2328" s="45" t="s">
        <v>26653</v>
      </c>
      <c r="F2328" s="45"/>
      <c r="G2328" s="45" t="s">
        <v>26656</v>
      </c>
      <c r="H2328" s="1" t="s">
        <v>42673</v>
      </c>
    </row>
    <row r="2329" spans="1:9" x14ac:dyDescent="0.35">
      <c r="A2329" s="45">
        <v>2327</v>
      </c>
      <c r="B2329" s="45" t="s">
        <v>26662</v>
      </c>
      <c r="C2329" s="1">
        <v>2018</v>
      </c>
      <c r="D2329" s="45" t="s">
        <v>26663</v>
      </c>
      <c r="E2329" s="45" t="s">
        <v>26664</v>
      </c>
      <c r="F2329" s="45" t="s">
        <v>26665</v>
      </c>
      <c r="G2329" s="45" t="s">
        <v>26666</v>
      </c>
      <c r="H2329" s="1" t="s">
        <v>42674</v>
      </c>
      <c r="I2329" s="1" t="s">
        <v>42675</v>
      </c>
    </row>
    <row r="2330" spans="1:9" x14ac:dyDescent="0.35">
      <c r="A2330" s="45">
        <v>2328</v>
      </c>
      <c r="B2330" s="45" t="s">
        <v>26670</v>
      </c>
      <c r="C2330" s="1">
        <v>2018</v>
      </c>
      <c r="D2330" s="45" t="s">
        <v>26671</v>
      </c>
      <c r="E2330" s="45" t="s">
        <v>26672</v>
      </c>
      <c r="F2330" s="45" t="s">
        <v>26673</v>
      </c>
      <c r="G2330" s="45" t="s">
        <v>26674</v>
      </c>
      <c r="H2330" s="1" t="s">
        <v>42674</v>
      </c>
      <c r="I2330" s="1" t="s">
        <v>42675</v>
      </c>
    </row>
    <row r="2331" spans="1:9" x14ac:dyDescent="0.35">
      <c r="A2331" s="45">
        <v>2329</v>
      </c>
      <c r="B2331" s="45" t="s">
        <v>26678</v>
      </c>
      <c r="C2331" s="1">
        <v>2002</v>
      </c>
      <c r="D2331" s="45" t="s">
        <v>26679</v>
      </c>
      <c r="E2331" s="45" t="s">
        <v>26680</v>
      </c>
      <c r="F2331" s="45" t="s">
        <v>26681</v>
      </c>
      <c r="G2331" s="45" t="s">
        <v>26682</v>
      </c>
      <c r="H2331" s="1" t="s">
        <v>42674</v>
      </c>
      <c r="I2331" s="1" t="s">
        <v>42676</v>
      </c>
    </row>
    <row r="2332" spans="1:9" x14ac:dyDescent="0.35">
      <c r="A2332" s="45">
        <v>2330</v>
      </c>
      <c r="B2332" s="45" t="s">
        <v>26687</v>
      </c>
      <c r="C2332" s="1">
        <v>2022</v>
      </c>
      <c r="D2332" s="45" t="s">
        <v>26688</v>
      </c>
      <c r="E2332" s="45" t="s">
        <v>26689</v>
      </c>
      <c r="F2332" s="45" t="s">
        <v>26692</v>
      </c>
      <c r="G2332" s="45" t="s">
        <v>26694</v>
      </c>
      <c r="H2332" s="1" t="s">
        <v>42673</v>
      </c>
    </row>
    <row r="2333" spans="1:9" x14ac:dyDescent="0.35">
      <c r="A2333" s="45">
        <v>2331</v>
      </c>
      <c r="B2333" s="45" t="s">
        <v>26699</v>
      </c>
      <c r="C2333" s="1">
        <v>2016</v>
      </c>
      <c r="D2333" s="45" t="s">
        <v>26700</v>
      </c>
      <c r="E2333" s="45" t="s">
        <v>26701</v>
      </c>
      <c r="F2333" s="45" t="s">
        <v>26702</v>
      </c>
      <c r="G2333" s="45" t="s">
        <v>26703</v>
      </c>
      <c r="H2333" s="1" t="s">
        <v>42673</v>
      </c>
    </row>
    <row r="2334" spans="1:9" x14ac:dyDescent="0.35">
      <c r="A2334" s="45">
        <v>2332</v>
      </c>
      <c r="B2334" s="45" t="s">
        <v>26720</v>
      </c>
      <c r="C2334" s="1">
        <v>2023</v>
      </c>
      <c r="D2334" s="45" t="s">
        <v>26721</v>
      </c>
      <c r="E2334" s="45" t="s">
        <v>26722</v>
      </c>
      <c r="F2334" s="45" t="s">
        <v>26723</v>
      </c>
      <c r="G2334" s="45" t="s">
        <v>26724</v>
      </c>
      <c r="H2334" s="1" t="s">
        <v>42673</v>
      </c>
    </row>
    <row r="2335" spans="1:9" x14ac:dyDescent="0.35">
      <c r="A2335" s="45">
        <v>2333</v>
      </c>
      <c r="B2335" s="45" t="s">
        <v>26729</v>
      </c>
      <c r="C2335" s="1">
        <v>2000</v>
      </c>
      <c r="D2335" s="45" t="s">
        <v>26730</v>
      </c>
      <c r="E2335" s="45" t="s">
        <v>26731</v>
      </c>
      <c r="F2335" s="45" t="s">
        <v>26732</v>
      </c>
      <c r="G2335" s="45" t="s">
        <v>26733</v>
      </c>
      <c r="H2335" s="1" t="s">
        <v>42673</v>
      </c>
    </row>
    <row r="2336" spans="1:9" x14ac:dyDescent="0.35">
      <c r="A2336" s="45">
        <v>2334</v>
      </c>
      <c r="B2336" s="45" t="s">
        <v>26749</v>
      </c>
      <c r="C2336" s="1">
        <v>2009</v>
      </c>
      <c r="D2336" s="45" t="s">
        <v>26750</v>
      </c>
      <c r="E2336" s="45" t="s">
        <v>26751</v>
      </c>
      <c r="F2336" s="45"/>
      <c r="G2336" s="45" t="s">
        <v>26753</v>
      </c>
      <c r="H2336" s="1" t="s">
        <v>42673</v>
      </c>
    </row>
    <row r="2337" spans="1:9" x14ac:dyDescent="0.35">
      <c r="A2337" s="45">
        <v>2335</v>
      </c>
      <c r="B2337" s="45" t="s">
        <v>26768</v>
      </c>
      <c r="C2337" s="1">
        <v>2015</v>
      </c>
      <c r="D2337" s="45" t="s">
        <v>26769</v>
      </c>
      <c r="E2337" s="45" t="s">
        <v>26770</v>
      </c>
      <c r="F2337" s="45" t="s">
        <v>26771</v>
      </c>
      <c r="G2337" s="45" t="s">
        <v>26772</v>
      </c>
      <c r="H2337" s="1" t="s">
        <v>42674</v>
      </c>
      <c r="I2337" s="1" t="s">
        <v>42678</v>
      </c>
    </row>
    <row r="2338" spans="1:9" x14ac:dyDescent="0.35">
      <c r="A2338" s="45">
        <v>2336</v>
      </c>
      <c r="B2338" s="45" t="s">
        <v>26779</v>
      </c>
      <c r="C2338" s="1">
        <v>2011</v>
      </c>
      <c r="D2338" s="45" t="s">
        <v>26780</v>
      </c>
      <c r="E2338" s="45" t="s">
        <v>26781</v>
      </c>
      <c r="F2338" s="45" t="s">
        <v>26782</v>
      </c>
      <c r="G2338" s="45" t="s">
        <v>26783</v>
      </c>
      <c r="H2338" s="1" t="s">
        <v>42673</v>
      </c>
    </row>
    <row r="2339" spans="1:9" x14ac:dyDescent="0.35">
      <c r="A2339" s="45">
        <v>2337</v>
      </c>
      <c r="B2339" s="45" t="s">
        <v>26787</v>
      </c>
      <c r="C2339" s="1">
        <v>2007</v>
      </c>
      <c r="D2339" s="45" t="s">
        <v>26788</v>
      </c>
      <c r="E2339" s="45" t="s">
        <v>26789</v>
      </c>
      <c r="F2339" s="45"/>
      <c r="G2339" s="45" t="s">
        <v>26792</v>
      </c>
      <c r="H2339" s="1" t="s">
        <v>42673</v>
      </c>
    </row>
    <row r="2340" spans="1:9" x14ac:dyDescent="0.35">
      <c r="A2340" s="45">
        <v>2338</v>
      </c>
      <c r="B2340" s="45" t="s">
        <v>26796</v>
      </c>
      <c r="C2340" s="1">
        <v>1986</v>
      </c>
      <c r="D2340" s="45" t="s">
        <v>26797</v>
      </c>
      <c r="E2340" s="45" t="s">
        <v>26798</v>
      </c>
      <c r="F2340" s="45" t="s">
        <v>26799</v>
      </c>
      <c r="G2340" s="45" t="s">
        <v>26800</v>
      </c>
      <c r="H2340" s="1" t="s">
        <v>42673</v>
      </c>
    </row>
    <row r="2341" spans="1:9" x14ac:dyDescent="0.35">
      <c r="A2341" s="45">
        <v>2339</v>
      </c>
      <c r="B2341" s="45" t="s">
        <v>26805</v>
      </c>
      <c r="C2341" s="1">
        <v>2013</v>
      </c>
      <c r="D2341" s="45" t="s">
        <v>26806</v>
      </c>
      <c r="E2341" s="45" t="s">
        <v>26807</v>
      </c>
      <c r="F2341" s="45" t="s">
        <v>26808</v>
      </c>
      <c r="G2341" s="45" t="s">
        <v>26809</v>
      </c>
      <c r="H2341" s="1" t="s">
        <v>42673</v>
      </c>
    </row>
    <row r="2342" spans="1:9" x14ac:dyDescent="0.35">
      <c r="A2342" s="45">
        <v>2340</v>
      </c>
      <c r="B2342" s="45" t="s">
        <v>26813</v>
      </c>
      <c r="C2342" s="1">
        <v>2021</v>
      </c>
      <c r="D2342" s="45" t="s">
        <v>26814</v>
      </c>
      <c r="E2342" s="45" t="s">
        <v>26815</v>
      </c>
      <c r="F2342" s="45" t="s">
        <v>26816</v>
      </c>
      <c r="G2342" s="45" t="s">
        <v>26817</v>
      </c>
      <c r="H2342" s="1" t="s">
        <v>42673</v>
      </c>
    </row>
    <row r="2343" spans="1:9" x14ac:dyDescent="0.35">
      <c r="A2343" s="45">
        <v>2341</v>
      </c>
      <c r="B2343" s="45" t="s">
        <v>26820</v>
      </c>
      <c r="C2343" s="1">
        <v>1987</v>
      </c>
      <c r="D2343" s="45" t="s">
        <v>26821</v>
      </c>
      <c r="E2343" s="45" t="s">
        <v>20399</v>
      </c>
      <c r="F2343" s="45"/>
      <c r="G2343" s="45" t="s">
        <v>26822</v>
      </c>
      <c r="H2343" s="1" t="s">
        <v>42673</v>
      </c>
    </row>
    <row r="2344" spans="1:9" x14ac:dyDescent="0.35">
      <c r="A2344" s="45">
        <v>2342</v>
      </c>
      <c r="B2344" s="45" t="s">
        <v>26832</v>
      </c>
      <c r="C2344" s="1">
        <v>2020</v>
      </c>
      <c r="D2344" s="45" t="s">
        <v>26833</v>
      </c>
      <c r="E2344" s="45" t="s">
        <v>26834</v>
      </c>
      <c r="F2344" s="45" t="s">
        <v>26835</v>
      </c>
      <c r="G2344" s="45" t="s">
        <v>26836</v>
      </c>
      <c r="H2344" s="1" t="s">
        <v>42673</v>
      </c>
    </row>
    <row r="2345" spans="1:9" x14ac:dyDescent="0.35">
      <c r="A2345" s="45">
        <v>2343</v>
      </c>
      <c r="B2345" s="45" t="s">
        <v>26839</v>
      </c>
      <c r="C2345" s="1">
        <v>1997</v>
      </c>
      <c r="D2345" s="45" t="s">
        <v>26840</v>
      </c>
      <c r="E2345" s="45" t="s">
        <v>26841</v>
      </c>
      <c r="F2345" s="45" t="s">
        <v>26842</v>
      </c>
      <c r="G2345" s="45" t="s">
        <v>26843</v>
      </c>
      <c r="H2345" s="1" t="s">
        <v>42673</v>
      </c>
    </row>
    <row r="2346" spans="1:9" x14ac:dyDescent="0.35">
      <c r="A2346" s="45">
        <v>2344</v>
      </c>
      <c r="B2346" s="45" t="s">
        <v>26853</v>
      </c>
      <c r="C2346" s="1">
        <v>2009</v>
      </c>
      <c r="D2346" s="45" t="s">
        <v>26854</v>
      </c>
      <c r="E2346" s="45" t="s">
        <v>26855</v>
      </c>
      <c r="F2346" s="45" t="s">
        <v>26856</v>
      </c>
      <c r="G2346" s="45" t="s">
        <v>26857</v>
      </c>
      <c r="H2346" s="1" t="s">
        <v>42673</v>
      </c>
    </row>
    <row r="2347" spans="1:9" x14ac:dyDescent="0.35">
      <c r="A2347" s="45">
        <v>2345</v>
      </c>
      <c r="B2347" s="45" t="s">
        <v>26867</v>
      </c>
      <c r="C2347" s="1">
        <v>2008</v>
      </c>
      <c r="D2347" s="45" t="s">
        <v>26868</v>
      </c>
      <c r="E2347" s="45" t="s">
        <v>26869</v>
      </c>
      <c r="F2347" s="45" t="s">
        <v>26870</v>
      </c>
      <c r="G2347" s="45" t="s">
        <v>26871</v>
      </c>
      <c r="H2347" s="1" t="s">
        <v>42673</v>
      </c>
    </row>
    <row r="2348" spans="1:9" x14ac:dyDescent="0.35">
      <c r="A2348" s="45">
        <v>2346</v>
      </c>
      <c r="B2348" s="45" t="s">
        <v>26880</v>
      </c>
      <c r="C2348" s="1">
        <v>2020</v>
      </c>
      <c r="D2348" s="45" t="s">
        <v>26881</v>
      </c>
      <c r="E2348" s="45" t="s">
        <v>26882</v>
      </c>
      <c r="F2348" s="45" t="s">
        <v>26883</v>
      </c>
      <c r="G2348" s="45" t="s">
        <v>26884</v>
      </c>
      <c r="H2348" s="1" t="s">
        <v>42673</v>
      </c>
    </row>
    <row r="2349" spans="1:9" x14ac:dyDescent="0.35">
      <c r="A2349" s="45">
        <v>2347</v>
      </c>
      <c r="B2349" s="45" t="s">
        <v>26888</v>
      </c>
      <c r="C2349" s="1">
        <v>2021</v>
      </c>
      <c r="D2349" s="45" t="s">
        <v>5669</v>
      </c>
      <c r="E2349" s="45" t="s">
        <v>26889</v>
      </c>
      <c r="F2349" s="45" t="s">
        <v>26892</v>
      </c>
      <c r="G2349" s="45" t="s">
        <v>26893</v>
      </c>
      <c r="H2349" s="1" t="s">
        <v>42673</v>
      </c>
    </row>
    <row r="2350" spans="1:9" x14ac:dyDescent="0.35">
      <c r="A2350" s="45">
        <v>2348</v>
      </c>
      <c r="B2350" s="45" t="s">
        <v>26897</v>
      </c>
      <c r="C2350" s="1">
        <v>2020</v>
      </c>
      <c r="D2350" s="45" t="s">
        <v>26898</v>
      </c>
      <c r="E2350" s="45" t="s">
        <v>26899</v>
      </c>
      <c r="F2350" s="45"/>
      <c r="G2350" s="45" t="s">
        <v>26900</v>
      </c>
      <c r="H2350" s="1" t="s">
        <v>42673</v>
      </c>
    </row>
    <row r="2351" spans="1:9" x14ac:dyDescent="0.35">
      <c r="A2351" s="45">
        <v>2349</v>
      </c>
      <c r="B2351" s="45" t="s">
        <v>26903</v>
      </c>
      <c r="C2351" s="1">
        <v>1993</v>
      </c>
      <c r="D2351" s="45" t="s">
        <v>26904</v>
      </c>
      <c r="E2351" s="45" t="s">
        <v>26905</v>
      </c>
      <c r="F2351" s="45" t="s">
        <v>26906</v>
      </c>
      <c r="G2351" s="45" t="s">
        <v>26907</v>
      </c>
      <c r="H2351" s="1" t="s">
        <v>42673</v>
      </c>
    </row>
    <row r="2352" spans="1:9" x14ac:dyDescent="0.35">
      <c r="A2352" s="45">
        <v>2350</v>
      </c>
      <c r="B2352" s="45" t="s">
        <v>26911</v>
      </c>
      <c r="C2352" s="1">
        <v>2009</v>
      </c>
      <c r="D2352" s="45" t="s">
        <v>26912</v>
      </c>
      <c r="E2352" s="45" t="s">
        <v>26913</v>
      </c>
      <c r="F2352" s="45"/>
      <c r="G2352" s="45" t="s">
        <v>26914</v>
      </c>
      <c r="H2352" s="1" t="s">
        <v>42673</v>
      </c>
    </row>
    <row r="2353" spans="1:9" x14ac:dyDescent="0.35">
      <c r="A2353" s="45">
        <v>2351</v>
      </c>
      <c r="B2353" s="45" t="s">
        <v>26917</v>
      </c>
      <c r="C2353" s="1">
        <v>2023</v>
      </c>
      <c r="D2353" s="45" t="s">
        <v>26918</v>
      </c>
      <c r="E2353" s="45" t="s">
        <v>26919</v>
      </c>
      <c r="F2353" s="45" t="s">
        <v>26920</v>
      </c>
      <c r="G2353" s="45" t="s">
        <v>26921</v>
      </c>
      <c r="H2353" s="1" t="s">
        <v>42674</v>
      </c>
      <c r="I2353" s="1" t="s">
        <v>42675</v>
      </c>
    </row>
    <row r="2354" spans="1:9" x14ac:dyDescent="0.35">
      <c r="A2354" s="45">
        <v>2352</v>
      </c>
      <c r="B2354" s="45" t="s">
        <v>26925</v>
      </c>
      <c r="C2354" s="1">
        <v>2016</v>
      </c>
      <c r="D2354" s="45" t="s">
        <v>26926</v>
      </c>
      <c r="E2354" s="45" t="s">
        <v>26927</v>
      </c>
      <c r="F2354" s="45" t="s">
        <v>26928</v>
      </c>
      <c r="G2354" s="45" t="s">
        <v>26929</v>
      </c>
      <c r="H2354" s="1" t="s">
        <v>42673</v>
      </c>
    </row>
    <row r="2355" spans="1:9" x14ac:dyDescent="0.35">
      <c r="A2355" s="45">
        <v>2353</v>
      </c>
      <c r="B2355" s="45" t="s">
        <v>26933</v>
      </c>
      <c r="C2355" s="1">
        <v>2023</v>
      </c>
      <c r="D2355" s="45" t="s">
        <v>26934</v>
      </c>
      <c r="E2355" s="45" t="s">
        <v>26935</v>
      </c>
      <c r="F2355" s="45" t="s">
        <v>26936</v>
      </c>
      <c r="G2355" s="45" t="s">
        <v>26937</v>
      </c>
      <c r="H2355" s="1" t="s">
        <v>42673</v>
      </c>
    </row>
    <row r="2356" spans="1:9" x14ac:dyDescent="0.35">
      <c r="A2356" s="45">
        <v>2354</v>
      </c>
      <c r="B2356" s="45" t="s">
        <v>26949</v>
      </c>
      <c r="C2356" s="1">
        <v>2011</v>
      </c>
      <c r="D2356" s="45" t="s">
        <v>26950</v>
      </c>
      <c r="E2356" s="45" t="s">
        <v>26951</v>
      </c>
      <c r="F2356" s="45" t="s">
        <v>26952</v>
      </c>
      <c r="G2356" s="45"/>
      <c r="H2356" s="1" t="s">
        <v>42673</v>
      </c>
    </row>
    <row r="2357" spans="1:9" x14ac:dyDescent="0.35">
      <c r="A2357" s="45">
        <v>2355</v>
      </c>
      <c r="B2357" s="45" t="s">
        <v>26956</v>
      </c>
      <c r="C2357" s="1">
        <v>2011</v>
      </c>
      <c r="D2357" s="45" t="s">
        <v>26957</v>
      </c>
      <c r="E2357" s="45" t="s">
        <v>26958</v>
      </c>
      <c r="F2357" s="45" t="s">
        <v>26959</v>
      </c>
      <c r="G2357" s="45" t="s">
        <v>26960</v>
      </c>
      <c r="H2357" s="1" t="s">
        <v>42673</v>
      </c>
    </row>
    <row r="2358" spans="1:9" x14ac:dyDescent="0.35">
      <c r="A2358" s="45">
        <v>2356</v>
      </c>
      <c r="B2358" s="45" t="s">
        <v>26963</v>
      </c>
      <c r="C2358" s="1">
        <v>2007</v>
      </c>
      <c r="D2358" s="45" t="s">
        <v>26964</v>
      </c>
      <c r="E2358" s="45" t="s">
        <v>26965</v>
      </c>
      <c r="F2358" s="45" t="s">
        <v>26966</v>
      </c>
      <c r="G2358" s="45" t="s">
        <v>26967</v>
      </c>
      <c r="H2358" s="1" t="s">
        <v>42674</v>
      </c>
      <c r="I2358" s="1" t="s">
        <v>42681</v>
      </c>
    </row>
    <row r="2359" spans="1:9" x14ac:dyDescent="0.35">
      <c r="A2359" s="45">
        <v>2357</v>
      </c>
      <c r="B2359" s="45" t="s">
        <v>26983</v>
      </c>
      <c r="C2359" s="1">
        <v>1995</v>
      </c>
      <c r="D2359" s="45" t="s">
        <v>26984</v>
      </c>
      <c r="E2359" s="45" t="s">
        <v>26985</v>
      </c>
      <c r="F2359" s="45"/>
      <c r="G2359" s="45" t="s">
        <v>26986</v>
      </c>
      <c r="H2359" s="1" t="s">
        <v>42673</v>
      </c>
    </row>
    <row r="2360" spans="1:9" x14ac:dyDescent="0.35">
      <c r="A2360" s="45">
        <v>2358</v>
      </c>
      <c r="B2360" s="45" t="s">
        <v>26988</v>
      </c>
      <c r="C2360" s="1">
        <v>2020</v>
      </c>
      <c r="D2360" s="45" t="s">
        <v>26989</v>
      </c>
      <c r="E2360" s="45" t="s">
        <v>26990</v>
      </c>
      <c r="F2360" s="45" t="s">
        <v>26991</v>
      </c>
      <c r="G2360" s="45" t="s">
        <v>26992</v>
      </c>
      <c r="H2360" s="1" t="s">
        <v>42673</v>
      </c>
    </row>
    <row r="2361" spans="1:9" x14ac:dyDescent="0.35">
      <c r="A2361" s="45">
        <v>2359</v>
      </c>
      <c r="B2361" s="45" t="s">
        <v>26996</v>
      </c>
      <c r="C2361" s="1">
        <v>2013</v>
      </c>
      <c r="D2361" s="45" t="s">
        <v>26997</v>
      </c>
      <c r="E2361" s="45" t="s">
        <v>26998</v>
      </c>
      <c r="F2361" s="45" t="s">
        <v>26999</v>
      </c>
      <c r="G2361" s="45" t="s">
        <v>27000</v>
      </c>
      <c r="H2361" s="1" t="s">
        <v>42674</v>
      </c>
      <c r="I2361" s="1" t="s">
        <v>42681</v>
      </c>
    </row>
    <row r="2362" spans="1:9" x14ac:dyDescent="0.35">
      <c r="A2362" s="45">
        <v>2360</v>
      </c>
      <c r="B2362" s="45" t="s">
        <v>27004</v>
      </c>
      <c r="C2362" s="1">
        <v>2021</v>
      </c>
      <c r="D2362" s="45" t="s">
        <v>27005</v>
      </c>
      <c r="E2362" s="45" t="s">
        <v>27006</v>
      </c>
      <c r="F2362" s="45" t="s">
        <v>27009</v>
      </c>
      <c r="G2362" s="45" t="s">
        <v>27010</v>
      </c>
      <c r="H2362" s="1" t="s">
        <v>42673</v>
      </c>
    </row>
    <row r="2363" spans="1:9" x14ac:dyDescent="0.35">
      <c r="A2363" s="45">
        <v>2361</v>
      </c>
      <c r="B2363" s="45" t="s">
        <v>27015</v>
      </c>
      <c r="C2363" s="1">
        <v>2021</v>
      </c>
      <c r="D2363" s="45" t="s">
        <v>27016</v>
      </c>
      <c r="E2363" s="45" t="s">
        <v>27017</v>
      </c>
      <c r="F2363" s="45" t="s">
        <v>27018</v>
      </c>
      <c r="G2363" s="45" t="s">
        <v>27019</v>
      </c>
      <c r="H2363" s="1" t="s">
        <v>42674</v>
      </c>
      <c r="I2363" s="1" t="s">
        <v>42681</v>
      </c>
    </row>
    <row r="2364" spans="1:9" x14ac:dyDescent="0.35">
      <c r="A2364" s="45">
        <v>2362</v>
      </c>
      <c r="B2364" s="45" t="s">
        <v>27023</v>
      </c>
      <c r="C2364" s="1">
        <v>2020</v>
      </c>
      <c r="D2364" s="45" t="s">
        <v>27024</v>
      </c>
      <c r="E2364" s="45" t="s">
        <v>27025</v>
      </c>
      <c r="F2364" s="45" t="s">
        <v>27026</v>
      </c>
      <c r="G2364" s="45" t="s">
        <v>27027</v>
      </c>
      <c r="H2364" s="1" t="s">
        <v>42673</v>
      </c>
    </row>
    <row r="2365" spans="1:9" x14ac:dyDescent="0.35">
      <c r="A2365" s="45">
        <v>2363</v>
      </c>
      <c r="B2365" s="45" t="s">
        <v>27030</v>
      </c>
      <c r="C2365" s="1">
        <v>2005</v>
      </c>
      <c r="D2365" s="45" t="s">
        <v>27031</v>
      </c>
      <c r="E2365" s="45" t="s">
        <v>27032</v>
      </c>
      <c r="F2365" s="45" t="s">
        <v>27035</v>
      </c>
      <c r="G2365" s="45" t="s">
        <v>27036</v>
      </c>
      <c r="H2365" s="1" t="s">
        <v>42673</v>
      </c>
    </row>
    <row r="2366" spans="1:9" x14ac:dyDescent="0.35">
      <c r="A2366" s="45">
        <v>2364</v>
      </c>
      <c r="B2366" s="45" t="s">
        <v>27052</v>
      </c>
      <c r="C2366" s="1">
        <v>1982</v>
      </c>
      <c r="D2366" s="45" t="s">
        <v>27053</v>
      </c>
      <c r="E2366" s="45" t="s">
        <v>27054</v>
      </c>
      <c r="F2366" s="45" t="s">
        <v>27055</v>
      </c>
      <c r="G2366" s="45" t="s">
        <v>27056</v>
      </c>
      <c r="H2366" s="1" t="s">
        <v>42673</v>
      </c>
    </row>
    <row r="2367" spans="1:9" x14ac:dyDescent="0.35">
      <c r="A2367" s="45">
        <v>2365</v>
      </c>
      <c r="B2367" s="45" t="s">
        <v>27060</v>
      </c>
      <c r="C2367" s="1">
        <v>2015</v>
      </c>
      <c r="D2367" s="45" t="s">
        <v>27061</v>
      </c>
      <c r="E2367" s="45" t="s">
        <v>27062</v>
      </c>
      <c r="F2367" s="45" t="s">
        <v>27063</v>
      </c>
      <c r="G2367" s="45" t="s">
        <v>27064</v>
      </c>
      <c r="H2367" s="1" t="s">
        <v>42673</v>
      </c>
    </row>
    <row r="2368" spans="1:9" x14ac:dyDescent="0.35">
      <c r="A2368" s="45">
        <v>2366</v>
      </c>
      <c r="B2368" s="45" t="s">
        <v>27068</v>
      </c>
      <c r="C2368" s="1">
        <v>1999</v>
      </c>
      <c r="D2368" s="45" t="s">
        <v>27069</v>
      </c>
      <c r="E2368" s="45" t="s">
        <v>27070</v>
      </c>
      <c r="F2368" s="45" t="s">
        <v>27071</v>
      </c>
      <c r="G2368" s="45" t="s">
        <v>27072</v>
      </c>
      <c r="H2368" s="1" t="s">
        <v>42673</v>
      </c>
    </row>
    <row r="2369" spans="1:9" x14ac:dyDescent="0.35">
      <c r="A2369" s="45">
        <v>2367</v>
      </c>
      <c r="B2369" s="45" t="s">
        <v>27076</v>
      </c>
      <c r="C2369" s="1">
        <v>2014</v>
      </c>
      <c r="D2369" s="45" t="s">
        <v>27077</v>
      </c>
      <c r="E2369" s="45" t="s">
        <v>27078</v>
      </c>
      <c r="F2369" s="45" t="s">
        <v>27079</v>
      </c>
      <c r="G2369" s="45"/>
      <c r="H2369" s="1" t="s">
        <v>42673</v>
      </c>
    </row>
    <row r="2370" spans="1:9" x14ac:dyDescent="0.35">
      <c r="A2370" s="45">
        <v>2368</v>
      </c>
      <c r="B2370" s="45" t="s">
        <v>27083</v>
      </c>
      <c r="C2370" s="1">
        <v>2019</v>
      </c>
      <c r="D2370" s="45" t="s">
        <v>27084</v>
      </c>
      <c r="E2370" s="45" t="s">
        <v>27085</v>
      </c>
      <c r="F2370" s="45" t="s">
        <v>27086</v>
      </c>
      <c r="G2370" s="45" t="s">
        <v>27087</v>
      </c>
      <c r="H2370" s="1" t="s">
        <v>42674</v>
      </c>
      <c r="I2370" s="1" t="s">
        <v>42681</v>
      </c>
    </row>
    <row r="2371" spans="1:9" x14ac:dyDescent="0.35">
      <c r="A2371" s="45">
        <v>2369</v>
      </c>
      <c r="B2371" s="45" t="s">
        <v>27091</v>
      </c>
      <c r="C2371" s="1">
        <v>2018</v>
      </c>
      <c r="D2371" s="45" t="s">
        <v>27092</v>
      </c>
      <c r="E2371" s="45" t="s">
        <v>27093</v>
      </c>
      <c r="F2371" s="45" t="s">
        <v>27094</v>
      </c>
      <c r="G2371" s="45"/>
      <c r="H2371" s="1" t="s">
        <v>42674</v>
      </c>
      <c r="I2371" s="1" t="s">
        <v>42681</v>
      </c>
    </row>
    <row r="2372" spans="1:9" x14ac:dyDescent="0.35">
      <c r="A2372" s="45">
        <v>2370</v>
      </c>
      <c r="B2372" s="45" t="s">
        <v>27097</v>
      </c>
      <c r="C2372" s="1">
        <v>2008</v>
      </c>
      <c r="D2372" s="45" t="s">
        <v>27098</v>
      </c>
      <c r="E2372" s="45" t="s">
        <v>27099</v>
      </c>
      <c r="F2372" s="45" t="s">
        <v>27100</v>
      </c>
      <c r="G2372" s="45" t="s">
        <v>27101</v>
      </c>
      <c r="H2372" s="1" t="s">
        <v>42673</v>
      </c>
    </row>
    <row r="2373" spans="1:9" x14ac:dyDescent="0.35">
      <c r="A2373" s="45">
        <v>2371</v>
      </c>
      <c r="B2373" s="45" t="s">
        <v>27105</v>
      </c>
      <c r="C2373" s="1">
        <v>2020</v>
      </c>
      <c r="D2373" s="45" t="s">
        <v>27106</v>
      </c>
      <c r="E2373" s="45" t="s">
        <v>27107</v>
      </c>
      <c r="F2373" s="45" t="s">
        <v>27108</v>
      </c>
      <c r="G2373" s="45" t="s">
        <v>27109</v>
      </c>
      <c r="H2373" s="1" t="s">
        <v>42673</v>
      </c>
    </row>
    <row r="2374" spans="1:9" x14ac:dyDescent="0.35">
      <c r="A2374" s="45">
        <v>2372</v>
      </c>
      <c r="B2374" s="45" t="s">
        <v>27114</v>
      </c>
      <c r="C2374" s="1">
        <v>2019</v>
      </c>
      <c r="D2374" s="45" t="s">
        <v>27115</v>
      </c>
      <c r="E2374" s="45" t="s">
        <v>27116</v>
      </c>
      <c r="F2374" s="45" t="s">
        <v>27117</v>
      </c>
      <c r="G2374" s="45" t="s">
        <v>27118</v>
      </c>
      <c r="H2374" s="1" t="s">
        <v>42673</v>
      </c>
    </row>
    <row r="2375" spans="1:9" x14ac:dyDescent="0.35">
      <c r="A2375" s="45">
        <v>2373</v>
      </c>
      <c r="B2375" s="45" t="s">
        <v>27123</v>
      </c>
      <c r="C2375" s="1">
        <v>2022</v>
      </c>
      <c r="D2375" s="45" t="s">
        <v>27124</v>
      </c>
      <c r="E2375" s="45" t="s">
        <v>27125</v>
      </c>
      <c r="F2375" s="45" t="s">
        <v>27126</v>
      </c>
      <c r="G2375" s="45"/>
      <c r="H2375" s="1" t="s">
        <v>42673</v>
      </c>
    </row>
    <row r="2376" spans="1:9" x14ac:dyDescent="0.35">
      <c r="A2376" s="45">
        <v>2374</v>
      </c>
      <c r="B2376" s="45" t="s">
        <v>27129</v>
      </c>
      <c r="C2376" s="1">
        <v>2015</v>
      </c>
      <c r="D2376" s="45" t="s">
        <v>27130</v>
      </c>
      <c r="E2376" s="45" t="s">
        <v>27131</v>
      </c>
      <c r="F2376" s="45" t="s">
        <v>27134</v>
      </c>
      <c r="G2376" s="45" t="s">
        <v>27135</v>
      </c>
      <c r="H2376" s="1" t="s">
        <v>42673</v>
      </c>
    </row>
    <row r="2377" spans="1:9" x14ac:dyDescent="0.35">
      <c r="A2377" s="45">
        <v>2375</v>
      </c>
      <c r="B2377" s="45" t="s">
        <v>27141</v>
      </c>
      <c r="C2377" s="1">
        <v>2005</v>
      </c>
      <c r="D2377" s="45" t="s">
        <v>27142</v>
      </c>
      <c r="E2377" s="45" t="s">
        <v>27143</v>
      </c>
      <c r="F2377" s="45"/>
      <c r="G2377" s="45" t="s">
        <v>27144</v>
      </c>
      <c r="H2377" s="1" t="s">
        <v>42674</v>
      </c>
      <c r="I2377" s="1" t="s">
        <v>42676</v>
      </c>
    </row>
    <row r="2378" spans="1:9" x14ac:dyDescent="0.35">
      <c r="A2378" s="45">
        <v>2376</v>
      </c>
      <c r="B2378" s="45" t="s">
        <v>27147</v>
      </c>
      <c r="C2378" s="1">
        <v>2005</v>
      </c>
      <c r="D2378" s="45" t="s">
        <v>27148</v>
      </c>
      <c r="E2378" s="45" t="s">
        <v>27149</v>
      </c>
      <c r="F2378" s="45"/>
      <c r="G2378" s="45" t="s">
        <v>27150</v>
      </c>
      <c r="H2378" s="1" t="s">
        <v>42673</v>
      </c>
    </row>
    <row r="2379" spans="1:9" x14ac:dyDescent="0.35">
      <c r="A2379" s="45">
        <v>2377</v>
      </c>
      <c r="B2379" s="45" t="s">
        <v>27153</v>
      </c>
      <c r="C2379" s="1">
        <v>2019</v>
      </c>
      <c r="D2379" s="45" t="s">
        <v>27154</v>
      </c>
      <c r="E2379" s="45" t="s">
        <v>27155</v>
      </c>
      <c r="F2379" s="45" t="s">
        <v>27156</v>
      </c>
      <c r="G2379" s="45" t="s">
        <v>27157</v>
      </c>
      <c r="H2379" s="1" t="s">
        <v>42673</v>
      </c>
    </row>
    <row r="2380" spans="1:9" x14ac:dyDescent="0.35">
      <c r="A2380" s="45">
        <v>2378</v>
      </c>
      <c r="B2380" s="45" t="s">
        <v>27174</v>
      </c>
      <c r="C2380" s="1">
        <v>1990</v>
      </c>
      <c r="D2380" s="45" t="s">
        <v>27175</v>
      </c>
      <c r="E2380" s="45" t="s">
        <v>27176</v>
      </c>
      <c r="F2380" s="45"/>
      <c r="G2380" s="45" t="s">
        <v>27177</v>
      </c>
      <c r="H2380" s="1" t="s">
        <v>42674</v>
      </c>
      <c r="I2380" s="1" t="s">
        <v>42675</v>
      </c>
    </row>
    <row r="2381" spans="1:9" x14ac:dyDescent="0.35">
      <c r="A2381" s="45">
        <v>2379</v>
      </c>
      <c r="B2381" s="45" t="s">
        <v>27182</v>
      </c>
      <c r="C2381" s="1">
        <v>2021</v>
      </c>
      <c r="D2381" s="45" t="s">
        <v>27183</v>
      </c>
      <c r="E2381" s="45" t="s">
        <v>27184</v>
      </c>
      <c r="F2381" s="45" t="s">
        <v>27185</v>
      </c>
      <c r="G2381" s="45" t="s">
        <v>27186</v>
      </c>
      <c r="H2381" s="1" t="s">
        <v>42673</v>
      </c>
    </row>
    <row r="2382" spans="1:9" x14ac:dyDescent="0.35">
      <c r="A2382" s="45">
        <v>2380</v>
      </c>
      <c r="B2382" s="45" t="s">
        <v>27190</v>
      </c>
      <c r="C2382" s="1">
        <v>2017</v>
      </c>
      <c r="D2382" s="45" t="s">
        <v>27191</v>
      </c>
      <c r="E2382" s="45" t="s">
        <v>27192</v>
      </c>
      <c r="F2382" s="45" t="s">
        <v>27193</v>
      </c>
      <c r="G2382" s="45" t="s">
        <v>27194</v>
      </c>
      <c r="H2382" s="1" t="s">
        <v>42673</v>
      </c>
    </row>
    <row r="2383" spans="1:9" x14ac:dyDescent="0.35">
      <c r="A2383" s="45">
        <v>2381</v>
      </c>
      <c r="B2383" s="45" t="s">
        <v>27197</v>
      </c>
      <c r="C2383" s="1">
        <v>2010</v>
      </c>
      <c r="D2383" s="45" t="s">
        <v>27198</v>
      </c>
      <c r="E2383" s="45" t="s">
        <v>27199</v>
      </c>
      <c r="F2383" s="45" t="s">
        <v>27200</v>
      </c>
      <c r="G2383" s="45" t="s">
        <v>27201</v>
      </c>
      <c r="H2383" s="1" t="s">
        <v>42673</v>
      </c>
    </row>
    <row r="2384" spans="1:9" x14ac:dyDescent="0.35">
      <c r="A2384" s="45">
        <v>2382</v>
      </c>
      <c r="B2384" s="45" t="s">
        <v>27204</v>
      </c>
      <c r="C2384" s="1">
        <v>1995</v>
      </c>
      <c r="D2384" s="45" t="s">
        <v>27205</v>
      </c>
      <c r="E2384" s="45" t="s">
        <v>27206</v>
      </c>
      <c r="F2384" s="45" t="s">
        <v>27207</v>
      </c>
      <c r="G2384" s="45" t="s">
        <v>27208</v>
      </c>
      <c r="H2384" s="1" t="s">
        <v>42673</v>
      </c>
    </row>
    <row r="2385" spans="1:9" x14ac:dyDescent="0.35">
      <c r="A2385" s="45">
        <v>2383</v>
      </c>
      <c r="B2385" s="45" t="s">
        <v>27212</v>
      </c>
      <c r="C2385" s="1">
        <v>2010</v>
      </c>
      <c r="D2385" s="45" t="s">
        <v>27213</v>
      </c>
      <c r="E2385" s="45" t="s">
        <v>27214</v>
      </c>
      <c r="F2385" s="45" t="s">
        <v>27215</v>
      </c>
      <c r="G2385" s="45" t="s">
        <v>27216</v>
      </c>
      <c r="H2385" s="1" t="s">
        <v>42674</v>
      </c>
      <c r="I2385" s="1" t="s">
        <v>42675</v>
      </c>
    </row>
    <row r="2386" spans="1:9" x14ac:dyDescent="0.35">
      <c r="A2386" s="45">
        <v>2384</v>
      </c>
      <c r="B2386" s="45" t="s">
        <v>27220</v>
      </c>
      <c r="C2386" s="1">
        <v>1999</v>
      </c>
      <c r="D2386" s="45" t="s">
        <v>27221</v>
      </c>
      <c r="E2386" s="45" t="s">
        <v>27222</v>
      </c>
      <c r="F2386" s="45" t="s">
        <v>27225</v>
      </c>
      <c r="G2386" s="45" t="s">
        <v>27226</v>
      </c>
      <c r="H2386" s="1" t="s">
        <v>42674</v>
      </c>
      <c r="I2386" s="1" t="s">
        <v>42675</v>
      </c>
    </row>
    <row r="2387" spans="1:9" x14ac:dyDescent="0.35">
      <c r="A2387" s="45">
        <v>2385</v>
      </c>
      <c r="B2387" s="45" t="s">
        <v>27231</v>
      </c>
      <c r="C2387" s="1">
        <v>2002</v>
      </c>
      <c r="D2387" s="45" t="s">
        <v>6315</v>
      </c>
      <c r="E2387" s="45" t="s">
        <v>27232</v>
      </c>
      <c r="F2387" s="45" t="s">
        <v>27233</v>
      </c>
      <c r="G2387" s="45"/>
      <c r="H2387" s="1" t="s">
        <v>42674</v>
      </c>
      <c r="I2387" s="1" t="s">
        <v>42675</v>
      </c>
    </row>
    <row r="2388" spans="1:9" x14ac:dyDescent="0.35">
      <c r="A2388" s="45">
        <v>2386</v>
      </c>
      <c r="B2388" s="45" t="s">
        <v>27236</v>
      </c>
      <c r="C2388" s="1">
        <v>2013</v>
      </c>
      <c r="D2388" s="45" t="s">
        <v>27237</v>
      </c>
      <c r="E2388" s="45" t="s">
        <v>27238</v>
      </c>
      <c r="F2388" s="45" t="s">
        <v>27239</v>
      </c>
      <c r="G2388" s="45" t="s">
        <v>27240</v>
      </c>
      <c r="H2388" s="1" t="s">
        <v>42673</v>
      </c>
    </row>
    <row r="2389" spans="1:9" x14ac:dyDescent="0.35">
      <c r="A2389" s="45">
        <v>2387</v>
      </c>
      <c r="B2389" s="45" t="s">
        <v>27252</v>
      </c>
      <c r="C2389" s="1">
        <v>2012</v>
      </c>
      <c r="D2389" s="45" t="s">
        <v>27253</v>
      </c>
      <c r="E2389" s="45" t="s">
        <v>27254</v>
      </c>
      <c r="F2389" s="45" t="s">
        <v>27256</v>
      </c>
      <c r="G2389" s="45" t="s">
        <v>27257</v>
      </c>
      <c r="H2389" s="1" t="s">
        <v>42673</v>
      </c>
    </row>
    <row r="2390" spans="1:9" x14ac:dyDescent="0.35">
      <c r="A2390" s="45">
        <v>2388</v>
      </c>
      <c r="B2390" s="45" t="s">
        <v>27262</v>
      </c>
      <c r="C2390" s="1">
        <v>2020</v>
      </c>
      <c r="D2390" s="45" t="s">
        <v>27263</v>
      </c>
      <c r="E2390" s="45" t="s">
        <v>27264</v>
      </c>
      <c r="F2390" s="45" t="s">
        <v>27265</v>
      </c>
      <c r="G2390" s="45" t="s">
        <v>27266</v>
      </c>
      <c r="H2390" s="1" t="s">
        <v>42673</v>
      </c>
    </row>
    <row r="2391" spans="1:9" x14ac:dyDescent="0.35">
      <c r="A2391" s="45">
        <v>2389</v>
      </c>
      <c r="B2391" s="45" t="s">
        <v>27270</v>
      </c>
      <c r="C2391" s="1">
        <v>2004</v>
      </c>
      <c r="D2391" s="45" t="s">
        <v>27271</v>
      </c>
      <c r="E2391" s="45" t="s">
        <v>27272</v>
      </c>
      <c r="F2391" s="45" t="s">
        <v>27273</v>
      </c>
      <c r="G2391" s="45" t="s">
        <v>27274</v>
      </c>
      <c r="H2391" s="1" t="s">
        <v>42673</v>
      </c>
    </row>
    <row r="2392" spans="1:9" x14ac:dyDescent="0.35">
      <c r="A2392" s="45">
        <v>2390</v>
      </c>
      <c r="B2392" s="45" t="s">
        <v>27286</v>
      </c>
      <c r="C2392" s="1">
        <v>2017</v>
      </c>
      <c r="D2392" s="45" t="s">
        <v>27287</v>
      </c>
      <c r="E2392" s="45" t="s">
        <v>27288</v>
      </c>
      <c r="F2392" s="45" t="s">
        <v>27291</v>
      </c>
      <c r="G2392" s="45" t="s">
        <v>27292</v>
      </c>
      <c r="H2392" s="1" t="s">
        <v>42673</v>
      </c>
    </row>
    <row r="2393" spans="1:9" x14ac:dyDescent="0.35">
      <c r="A2393" s="45">
        <v>2391</v>
      </c>
      <c r="B2393" s="45" t="s">
        <v>27295</v>
      </c>
      <c r="C2393" s="1">
        <v>2015</v>
      </c>
      <c r="D2393" s="45" t="s">
        <v>27296</v>
      </c>
      <c r="E2393" s="45" t="s">
        <v>27297</v>
      </c>
      <c r="F2393" s="45" t="s">
        <v>27298</v>
      </c>
      <c r="G2393" s="45"/>
      <c r="H2393" s="1" t="s">
        <v>42673</v>
      </c>
    </row>
    <row r="2394" spans="1:9" x14ac:dyDescent="0.35">
      <c r="A2394" s="45">
        <v>2392</v>
      </c>
      <c r="B2394" s="45" t="s">
        <v>27307</v>
      </c>
      <c r="C2394" s="1">
        <v>2012</v>
      </c>
      <c r="D2394" s="45" t="s">
        <v>27308</v>
      </c>
      <c r="E2394" s="45" t="s">
        <v>27309</v>
      </c>
      <c r="F2394" s="45" t="s">
        <v>27310</v>
      </c>
      <c r="G2394" s="45" t="s">
        <v>27311</v>
      </c>
      <c r="H2394" s="1" t="s">
        <v>42673</v>
      </c>
    </row>
    <row r="2395" spans="1:9" x14ac:dyDescent="0.35">
      <c r="A2395" s="45">
        <v>2393</v>
      </c>
      <c r="B2395" s="45" t="s">
        <v>27315</v>
      </c>
      <c r="C2395" s="1">
        <v>2007</v>
      </c>
      <c r="D2395" s="45" t="s">
        <v>27316</v>
      </c>
      <c r="E2395" s="45" t="s">
        <v>27317</v>
      </c>
      <c r="F2395" s="45" t="s">
        <v>27318</v>
      </c>
      <c r="G2395" s="45" t="s">
        <v>27319</v>
      </c>
      <c r="H2395" s="1" t="s">
        <v>42673</v>
      </c>
    </row>
    <row r="2396" spans="1:9" x14ac:dyDescent="0.35">
      <c r="A2396" s="45">
        <v>2394</v>
      </c>
      <c r="B2396" s="45" t="s">
        <v>27329</v>
      </c>
      <c r="C2396" s="1">
        <v>2012</v>
      </c>
      <c r="D2396" s="45" t="s">
        <v>27330</v>
      </c>
      <c r="E2396" s="45" t="s">
        <v>27331</v>
      </c>
      <c r="F2396" s="45"/>
      <c r="G2396" s="45" t="s">
        <v>27334</v>
      </c>
      <c r="H2396" s="1" t="s">
        <v>42673</v>
      </c>
    </row>
    <row r="2397" spans="1:9" x14ac:dyDescent="0.35">
      <c r="A2397" s="45">
        <v>2395</v>
      </c>
      <c r="B2397" s="45" t="s">
        <v>27339</v>
      </c>
      <c r="C2397" s="1">
        <v>2006</v>
      </c>
      <c r="D2397" s="45" t="s">
        <v>27340</v>
      </c>
      <c r="E2397" s="45" t="s">
        <v>27341</v>
      </c>
      <c r="F2397" s="45"/>
      <c r="G2397" s="45"/>
      <c r="H2397" s="1" t="s">
        <v>42674</v>
      </c>
      <c r="I2397" s="1" t="s">
        <v>42676</v>
      </c>
    </row>
    <row r="2398" spans="1:9" x14ac:dyDescent="0.35">
      <c r="A2398" s="45">
        <v>2396</v>
      </c>
      <c r="B2398" s="45" t="s">
        <v>27344</v>
      </c>
      <c r="C2398" s="1">
        <v>1995</v>
      </c>
      <c r="D2398" s="45" t="s">
        <v>27345</v>
      </c>
      <c r="E2398" s="45" t="s">
        <v>27346</v>
      </c>
      <c r="F2398" s="45"/>
      <c r="G2398" s="45" t="s">
        <v>27347</v>
      </c>
      <c r="H2398" s="1" t="s">
        <v>42673</v>
      </c>
    </row>
    <row r="2399" spans="1:9" x14ac:dyDescent="0.35">
      <c r="A2399" s="45">
        <v>2397</v>
      </c>
      <c r="B2399" s="45" t="s">
        <v>27349</v>
      </c>
      <c r="C2399" s="1">
        <v>2007</v>
      </c>
      <c r="D2399" s="45" t="s">
        <v>27350</v>
      </c>
      <c r="E2399" s="45" t="s">
        <v>27351</v>
      </c>
      <c r="F2399" s="45" t="s">
        <v>27352</v>
      </c>
      <c r="G2399" s="45" t="s">
        <v>27353</v>
      </c>
      <c r="H2399" s="1" t="s">
        <v>42674</v>
      </c>
      <c r="I2399" s="1" t="s">
        <v>42675</v>
      </c>
    </row>
    <row r="2400" spans="1:9" x14ac:dyDescent="0.35">
      <c r="A2400" s="45">
        <v>2398</v>
      </c>
      <c r="B2400" s="45" t="s">
        <v>27363</v>
      </c>
      <c r="C2400" s="1">
        <v>2007</v>
      </c>
      <c r="D2400" s="45" t="s">
        <v>27364</v>
      </c>
      <c r="E2400" s="45" t="s">
        <v>27365</v>
      </c>
      <c r="F2400" s="45" t="s">
        <v>27366</v>
      </c>
      <c r="G2400" s="45" t="s">
        <v>27367</v>
      </c>
      <c r="H2400" s="1" t="s">
        <v>42673</v>
      </c>
    </row>
    <row r="2401" spans="1:9" x14ac:dyDescent="0.35">
      <c r="A2401" s="45">
        <v>2399</v>
      </c>
      <c r="B2401" s="45" t="s">
        <v>27371</v>
      </c>
      <c r="C2401" s="1">
        <v>2019</v>
      </c>
      <c r="D2401" s="45" t="s">
        <v>27372</v>
      </c>
      <c r="E2401" s="45" t="s">
        <v>27373</v>
      </c>
      <c r="F2401" s="45" t="s">
        <v>27374</v>
      </c>
      <c r="G2401" s="45" t="s">
        <v>27375</v>
      </c>
      <c r="H2401" s="1" t="s">
        <v>42673</v>
      </c>
    </row>
    <row r="2402" spans="1:9" x14ac:dyDescent="0.35">
      <c r="A2402" s="45">
        <v>2400</v>
      </c>
      <c r="B2402" s="45" t="s">
        <v>27386</v>
      </c>
      <c r="C2402" s="1">
        <v>2015</v>
      </c>
      <c r="D2402" s="45" t="s">
        <v>27387</v>
      </c>
      <c r="E2402" s="45" t="s">
        <v>27388</v>
      </c>
      <c r="F2402" s="45" t="s">
        <v>27389</v>
      </c>
      <c r="G2402" s="45" t="s">
        <v>27390</v>
      </c>
      <c r="H2402" s="1" t="s">
        <v>42673</v>
      </c>
    </row>
    <row r="2403" spans="1:9" x14ac:dyDescent="0.35">
      <c r="A2403" s="45">
        <v>2401</v>
      </c>
      <c r="B2403" s="45" t="s">
        <v>27430</v>
      </c>
      <c r="C2403" s="1">
        <v>2021</v>
      </c>
      <c r="D2403" s="45" t="s">
        <v>27431</v>
      </c>
      <c r="E2403" s="45" t="s">
        <v>27432</v>
      </c>
      <c r="F2403" s="45" t="s">
        <v>27433</v>
      </c>
      <c r="G2403" s="45" t="s">
        <v>27434</v>
      </c>
      <c r="H2403" s="1" t="s">
        <v>42673</v>
      </c>
    </row>
    <row r="2404" spans="1:9" x14ac:dyDescent="0.35">
      <c r="A2404" s="45">
        <v>2402</v>
      </c>
      <c r="B2404" s="45" t="s">
        <v>27438</v>
      </c>
      <c r="C2404" s="1">
        <v>2007</v>
      </c>
      <c r="D2404" s="45" t="s">
        <v>27439</v>
      </c>
      <c r="E2404" s="45" t="s">
        <v>27440</v>
      </c>
      <c r="F2404" s="45" t="s">
        <v>27441</v>
      </c>
      <c r="G2404" s="45" t="s">
        <v>27442</v>
      </c>
      <c r="H2404" s="1" t="s">
        <v>42673</v>
      </c>
    </row>
    <row r="2405" spans="1:9" x14ac:dyDescent="0.35">
      <c r="A2405" s="45">
        <v>2403</v>
      </c>
      <c r="B2405" s="45" t="s">
        <v>27446</v>
      </c>
      <c r="C2405" s="1">
        <v>2021</v>
      </c>
      <c r="D2405" s="45" t="s">
        <v>27447</v>
      </c>
      <c r="E2405" s="45" t="s">
        <v>27448</v>
      </c>
      <c r="F2405" s="45" t="s">
        <v>27449</v>
      </c>
      <c r="G2405" s="45" t="s">
        <v>27450</v>
      </c>
      <c r="H2405" s="1" t="s">
        <v>42673</v>
      </c>
    </row>
    <row r="2406" spans="1:9" x14ac:dyDescent="0.35">
      <c r="A2406" s="45">
        <v>2404</v>
      </c>
      <c r="B2406" s="45" t="s">
        <v>27453</v>
      </c>
      <c r="C2406" s="1">
        <v>2012</v>
      </c>
      <c r="D2406" s="45" t="s">
        <v>27454</v>
      </c>
      <c r="E2406" s="45" t="s">
        <v>27455</v>
      </c>
      <c r="F2406" s="45" t="s">
        <v>27456</v>
      </c>
      <c r="G2406" s="45" t="s">
        <v>27457</v>
      </c>
      <c r="H2406" s="1" t="s">
        <v>42673</v>
      </c>
    </row>
    <row r="2407" spans="1:9" x14ac:dyDescent="0.35">
      <c r="A2407" s="45">
        <v>2405</v>
      </c>
      <c r="B2407" s="45" t="s">
        <v>27460</v>
      </c>
      <c r="C2407" s="1">
        <v>2012</v>
      </c>
      <c r="D2407" s="45" t="s">
        <v>27461</v>
      </c>
      <c r="E2407" s="45" t="s">
        <v>27462</v>
      </c>
      <c r="F2407" s="45" t="s">
        <v>27463</v>
      </c>
      <c r="G2407" s="45" t="s">
        <v>27464</v>
      </c>
      <c r="H2407" s="1" t="s">
        <v>42673</v>
      </c>
    </row>
    <row r="2408" spans="1:9" x14ac:dyDescent="0.35">
      <c r="A2408" s="45">
        <v>2406</v>
      </c>
      <c r="B2408" s="45" t="s">
        <v>27467</v>
      </c>
      <c r="C2408" s="1">
        <v>1998</v>
      </c>
      <c r="D2408" s="45" t="s">
        <v>27468</v>
      </c>
      <c r="E2408" s="45" t="s">
        <v>27469</v>
      </c>
      <c r="F2408" s="45" t="s">
        <v>27470</v>
      </c>
      <c r="G2408" s="45" t="s">
        <v>27471</v>
      </c>
      <c r="H2408" s="1" t="s">
        <v>42673</v>
      </c>
    </row>
    <row r="2409" spans="1:9" x14ac:dyDescent="0.35">
      <c r="A2409" s="45">
        <v>2407</v>
      </c>
      <c r="B2409" s="45" t="s">
        <v>27475</v>
      </c>
      <c r="C2409" s="1">
        <v>2000</v>
      </c>
      <c r="D2409" s="45" t="s">
        <v>27476</v>
      </c>
      <c r="E2409" s="45" t="s">
        <v>27477</v>
      </c>
      <c r="F2409" s="45" t="s">
        <v>27478</v>
      </c>
      <c r="G2409" s="45" t="s">
        <v>27479</v>
      </c>
      <c r="H2409" s="1" t="s">
        <v>42674</v>
      </c>
      <c r="I2409" s="1" t="s">
        <v>42675</v>
      </c>
    </row>
    <row r="2410" spans="1:9" x14ac:dyDescent="0.35">
      <c r="A2410" s="45">
        <v>2408</v>
      </c>
      <c r="B2410" s="45" t="s">
        <v>27482</v>
      </c>
      <c r="C2410" s="1">
        <v>2013</v>
      </c>
      <c r="D2410" s="45" t="s">
        <v>27483</v>
      </c>
      <c r="E2410" s="45" t="s">
        <v>27484</v>
      </c>
      <c r="F2410" s="45" t="s">
        <v>27485</v>
      </c>
      <c r="G2410" s="45" t="s">
        <v>27486</v>
      </c>
      <c r="H2410" s="1" t="s">
        <v>42674</v>
      </c>
      <c r="I2410" s="1" t="s">
        <v>42675</v>
      </c>
    </row>
    <row r="2411" spans="1:9" x14ac:dyDescent="0.35">
      <c r="A2411" s="45">
        <v>2409</v>
      </c>
      <c r="B2411" s="45" t="s">
        <v>27502</v>
      </c>
      <c r="C2411" s="1">
        <v>1995</v>
      </c>
      <c r="D2411" s="45" t="s">
        <v>27503</v>
      </c>
      <c r="E2411" s="45" t="s">
        <v>27504</v>
      </c>
      <c r="F2411" s="45"/>
      <c r="G2411" s="45" t="s">
        <v>27505</v>
      </c>
      <c r="H2411" s="1" t="s">
        <v>42674</v>
      </c>
      <c r="I2411" s="1" t="s">
        <v>42675</v>
      </c>
    </row>
    <row r="2412" spans="1:9" x14ac:dyDescent="0.35">
      <c r="A2412" s="45">
        <v>2410</v>
      </c>
      <c r="B2412" s="45" t="s">
        <v>27509</v>
      </c>
      <c r="C2412" s="1">
        <v>2018</v>
      </c>
      <c r="D2412" s="45" t="s">
        <v>27510</v>
      </c>
      <c r="E2412" s="45" t="s">
        <v>27511</v>
      </c>
      <c r="F2412" s="45" t="s">
        <v>27512</v>
      </c>
      <c r="G2412" s="45" t="s">
        <v>27513</v>
      </c>
      <c r="H2412" s="1" t="s">
        <v>42673</v>
      </c>
    </row>
    <row r="2413" spans="1:9" x14ac:dyDescent="0.35">
      <c r="A2413" s="45">
        <v>2411</v>
      </c>
      <c r="B2413" s="45" t="s">
        <v>27524</v>
      </c>
      <c r="C2413" s="1">
        <v>1982</v>
      </c>
      <c r="D2413" s="45" t="s">
        <v>27525</v>
      </c>
      <c r="E2413" s="45" t="s">
        <v>18902</v>
      </c>
      <c r="F2413" s="45"/>
      <c r="G2413" s="45"/>
      <c r="H2413" s="1" t="s">
        <v>42673</v>
      </c>
    </row>
    <row r="2414" spans="1:9" x14ac:dyDescent="0.35">
      <c r="A2414" s="45">
        <v>2412</v>
      </c>
      <c r="B2414" s="45" t="s">
        <v>27531</v>
      </c>
      <c r="C2414" s="1">
        <v>2011</v>
      </c>
      <c r="D2414" s="45" t="s">
        <v>27532</v>
      </c>
      <c r="E2414" s="45" t="s">
        <v>27533</v>
      </c>
      <c r="F2414" s="45" t="s">
        <v>27534</v>
      </c>
      <c r="G2414" s="45" t="s">
        <v>27535</v>
      </c>
      <c r="H2414" s="1" t="s">
        <v>42673</v>
      </c>
    </row>
    <row r="2415" spans="1:9" x14ac:dyDescent="0.35">
      <c r="A2415" s="45">
        <v>2413</v>
      </c>
      <c r="B2415" s="45" t="s">
        <v>27538</v>
      </c>
      <c r="C2415" s="1">
        <v>2001</v>
      </c>
      <c r="D2415" s="45" t="s">
        <v>27539</v>
      </c>
      <c r="E2415" s="45" t="s">
        <v>27540</v>
      </c>
      <c r="F2415" s="45"/>
      <c r="G2415" s="45" t="s">
        <v>27541</v>
      </c>
      <c r="H2415" s="1" t="s">
        <v>42673</v>
      </c>
    </row>
    <row r="2416" spans="1:9" x14ac:dyDescent="0.35">
      <c r="A2416" s="45">
        <v>2414</v>
      </c>
      <c r="B2416" s="45" t="s">
        <v>27551</v>
      </c>
      <c r="C2416" s="1">
        <v>1998</v>
      </c>
      <c r="D2416" s="45" t="s">
        <v>27552</v>
      </c>
      <c r="E2416" s="45" t="s">
        <v>27553</v>
      </c>
      <c r="F2416" s="45"/>
      <c r="G2416" s="45"/>
      <c r="H2416" s="1" t="s">
        <v>42673</v>
      </c>
    </row>
    <row r="2417" spans="1:9" x14ac:dyDescent="0.35">
      <c r="A2417" s="45">
        <v>2415</v>
      </c>
      <c r="B2417" s="45" t="s">
        <v>27556</v>
      </c>
      <c r="C2417" s="1">
        <v>1985</v>
      </c>
      <c r="D2417" s="45" t="s">
        <v>27557</v>
      </c>
      <c r="E2417" s="45" t="s">
        <v>27558</v>
      </c>
      <c r="F2417" s="45" t="s">
        <v>27559</v>
      </c>
      <c r="G2417" s="45" t="s">
        <v>27560</v>
      </c>
      <c r="H2417" s="1" t="s">
        <v>42673</v>
      </c>
    </row>
    <row r="2418" spans="1:9" x14ac:dyDescent="0.35">
      <c r="A2418" s="45">
        <v>2416</v>
      </c>
      <c r="B2418" s="45" t="s">
        <v>27564</v>
      </c>
      <c r="C2418" s="1">
        <v>2006</v>
      </c>
      <c r="D2418" s="45" t="s">
        <v>27565</v>
      </c>
      <c r="E2418" s="45" t="s">
        <v>27566</v>
      </c>
      <c r="F2418" s="45" t="s">
        <v>27567</v>
      </c>
      <c r="G2418" s="45" t="s">
        <v>27568</v>
      </c>
      <c r="H2418" s="1" t="s">
        <v>42673</v>
      </c>
    </row>
    <row r="2419" spans="1:9" x14ac:dyDescent="0.35">
      <c r="A2419" s="45">
        <v>2417</v>
      </c>
      <c r="B2419" s="45" t="s">
        <v>27571</v>
      </c>
      <c r="C2419" s="1">
        <v>2009</v>
      </c>
      <c r="D2419" s="45" t="s">
        <v>27572</v>
      </c>
      <c r="E2419" s="45" t="s">
        <v>27573</v>
      </c>
      <c r="F2419" s="45"/>
      <c r="G2419" s="45"/>
      <c r="H2419" s="1" t="s">
        <v>42674</v>
      </c>
      <c r="I2419" s="1" t="s">
        <v>42675</v>
      </c>
    </row>
    <row r="2420" spans="1:9" x14ac:dyDescent="0.35">
      <c r="A2420" s="45">
        <v>2418</v>
      </c>
      <c r="B2420" s="45" t="s">
        <v>27591</v>
      </c>
      <c r="C2420" s="1">
        <v>2016</v>
      </c>
      <c r="D2420" s="45" t="s">
        <v>27592</v>
      </c>
      <c r="E2420" s="45" t="s">
        <v>27593</v>
      </c>
      <c r="F2420" s="45" t="s">
        <v>27594</v>
      </c>
      <c r="G2420" s="45" t="s">
        <v>27595</v>
      </c>
      <c r="H2420" s="1" t="s">
        <v>42673</v>
      </c>
    </row>
    <row r="2421" spans="1:9" x14ac:dyDescent="0.35">
      <c r="A2421" s="45">
        <v>2419</v>
      </c>
      <c r="B2421" s="45" t="s">
        <v>27599</v>
      </c>
      <c r="C2421" s="1">
        <v>2014</v>
      </c>
      <c r="D2421" s="45" t="s">
        <v>27600</v>
      </c>
      <c r="E2421" s="45" t="s">
        <v>27601</v>
      </c>
      <c r="F2421" s="45"/>
      <c r="G2421" s="45" t="s">
        <v>27602</v>
      </c>
      <c r="H2421" s="1" t="s">
        <v>42673</v>
      </c>
    </row>
    <row r="2422" spans="1:9" x14ac:dyDescent="0.35">
      <c r="A2422" s="45">
        <v>2420</v>
      </c>
      <c r="B2422" s="45" t="s">
        <v>27627</v>
      </c>
      <c r="C2422" s="1">
        <v>2002</v>
      </c>
      <c r="D2422" s="45" t="s">
        <v>27628</v>
      </c>
      <c r="E2422" s="45" t="s">
        <v>27629</v>
      </c>
      <c r="F2422" s="45" t="s">
        <v>27630</v>
      </c>
      <c r="G2422" s="45" t="s">
        <v>27631</v>
      </c>
      <c r="H2422" s="1" t="s">
        <v>42673</v>
      </c>
    </row>
    <row r="2423" spans="1:9" x14ac:dyDescent="0.35">
      <c r="A2423" s="45">
        <v>2421</v>
      </c>
      <c r="B2423" s="45" t="s">
        <v>27634</v>
      </c>
      <c r="C2423" s="1">
        <v>1991</v>
      </c>
      <c r="D2423" s="45" t="s">
        <v>27635</v>
      </c>
      <c r="E2423" s="45" t="s">
        <v>27636</v>
      </c>
      <c r="F2423" s="45" t="s">
        <v>27638</v>
      </c>
      <c r="G2423" s="45" t="s">
        <v>27639</v>
      </c>
      <c r="H2423" s="1" t="s">
        <v>42673</v>
      </c>
    </row>
    <row r="2424" spans="1:9" x14ac:dyDescent="0.35">
      <c r="A2424" s="45">
        <v>2422</v>
      </c>
      <c r="B2424" s="45" t="s">
        <v>27643</v>
      </c>
      <c r="C2424" s="1">
        <v>2017</v>
      </c>
      <c r="D2424" s="45" t="s">
        <v>27644</v>
      </c>
      <c r="E2424" s="45" t="s">
        <v>27645</v>
      </c>
      <c r="F2424" s="45" t="s">
        <v>27646</v>
      </c>
      <c r="G2424" s="45" t="s">
        <v>27647</v>
      </c>
      <c r="H2424" s="1" t="s">
        <v>42673</v>
      </c>
    </row>
    <row r="2425" spans="1:9" x14ac:dyDescent="0.35">
      <c r="A2425" s="45">
        <v>2423</v>
      </c>
      <c r="B2425" s="45" t="s">
        <v>27651</v>
      </c>
      <c r="C2425" s="1">
        <v>2022</v>
      </c>
      <c r="D2425" s="45" t="s">
        <v>27652</v>
      </c>
      <c r="E2425" s="45" t="s">
        <v>27653</v>
      </c>
      <c r="F2425" s="45" t="s">
        <v>27654</v>
      </c>
      <c r="G2425" s="45" t="s">
        <v>27655</v>
      </c>
      <c r="H2425" s="1" t="s">
        <v>42673</v>
      </c>
    </row>
    <row r="2426" spans="1:9" x14ac:dyDescent="0.35">
      <c r="A2426" s="45">
        <v>2424</v>
      </c>
      <c r="B2426" s="45" t="s">
        <v>27658</v>
      </c>
      <c r="C2426" s="1">
        <v>2014</v>
      </c>
      <c r="D2426" s="45" t="s">
        <v>27659</v>
      </c>
      <c r="E2426" s="45" t="s">
        <v>27660</v>
      </c>
      <c r="F2426" s="45" t="s">
        <v>27661</v>
      </c>
      <c r="G2426" s="45" t="s">
        <v>27662</v>
      </c>
      <c r="H2426" s="1" t="s">
        <v>42673</v>
      </c>
    </row>
    <row r="2427" spans="1:9" x14ac:dyDescent="0.35">
      <c r="A2427" s="45">
        <v>2425</v>
      </c>
      <c r="B2427" s="45" t="s">
        <v>27665</v>
      </c>
      <c r="C2427" s="1">
        <v>2010</v>
      </c>
      <c r="D2427" s="45" t="s">
        <v>27666</v>
      </c>
      <c r="E2427" s="45" t="s">
        <v>27667</v>
      </c>
      <c r="F2427" s="45" t="s">
        <v>27668</v>
      </c>
      <c r="G2427" s="45" t="s">
        <v>27669</v>
      </c>
      <c r="H2427" s="1" t="s">
        <v>42673</v>
      </c>
    </row>
    <row r="2428" spans="1:9" x14ac:dyDescent="0.35">
      <c r="A2428" s="45">
        <v>2426</v>
      </c>
      <c r="B2428" s="45" t="s">
        <v>27673</v>
      </c>
      <c r="C2428" s="1">
        <v>2016</v>
      </c>
      <c r="D2428" s="45" t="s">
        <v>27674</v>
      </c>
      <c r="E2428" s="45" t="s">
        <v>27675</v>
      </c>
      <c r="F2428" s="45" t="s">
        <v>27676</v>
      </c>
      <c r="G2428" s="45" t="s">
        <v>27677</v>
      </c>
      <c r="H2428" s="1" t="s">
        <v>42673</v>
      </c>
    </row>
    <row r="2429" spans="1:9" x14ac:dyDescent="0.35">
      <c r="A2429" s="45">
        <v>2427</v>
      </c>
      <c r="B2429" s="45" t="s">
        <v>27681</v>
      </c>
      <c r="C2429" s="1">
        <v>2010</v>
      </c>
      <c r="D2429" s="45" t="s">
        <v>27682</v>
      </c>
      <c r="E2429" s="45" t="s">
        <v>27683</v>
      </c>
      <c r="F2429" s="45" t="s">
        <v>27684</v>
      </c>
      <c r="G2429" s="45" t="s">
        <v>27685</v>
      </c>
      <c r="H2429" s="1" t="s">
        <v>42674</v>
      </c>
      <c r="I2429" s="1" t="s">
        <v>42676</v>
      </c>
    </row>
    <row r="2430" spans="1:9" x14ac:dyDescent="0.35">
      <c r="A2430" s="45">
        <v>2428</v>
      </c>
      <c r="B2430" s="45" t="s">
        <v>27689</v>
      </c>
      <c r="C2430" s="1">
        <v>1991</v>
      </c>
      <c r="D2430" s="45" t="s">
        <v>27690</v>
      </c>
      <c r="E2430" s="45" t="s">
        <v>27691</v>
      </c>
      <c r="F2430" s="45"/>
      <c r="G2430" s="45" t="s">
        <v>27692</v>
      </c>
      <c r="H2430" s="1" t="s">
        <v>42674</v>
      </c>
      <c r="I2430" s="1" t="s">
        <v>42676</v>
      </c>
    </row>
    <row r="2431" spans="1:9" x14ac:dyDescent="0.35">
      <c r="A2431" s="45">
        <v>2429</v>
      </c>
      <c r="B2431" s="45" t="s">
        <v>27710</v>
      </c>
      <c r="C2431" s="1">
        <v>2009</v>
      </c>
      <c r="D2431" s="45" t="s">
        <v>27711</v>
      </c>
      <c r="E2431" s="45" t="s">
        <v>27712</v>
      </c>
      <c r="F2431" s="45"/>
      <c r="G2431" s="45" t="s">
        <v>27713</v>
      </c>
      <c r="H2431" s="1" t="s">
        <v>42673</v>
      </c>
    </row>
    <row r="2432" spans="1:9" x14ac:dyDescent="0.35">
      <c r="A2432" s="45">
        <v>2430</v>
      </c>
      <c r="B2432" s="45" t="s">
        <v>27723</v>
      </c>
      <c r="C2432" s="1">
        <v>2022</v>
      </c>
      <c r="D2432" s="45" t="s">
        <v>27724</v>
      </c>
      <c r="E2432" s="45" t="s">
        <v>27725</v>
      </c>
      <c r="F2432" s="45" t="s">
        <v>27726</v>
      </c>
      <c r="G2432" s="45" t="s">
        <v>27727</v>
      </c>
      <c r="H2432" s="1" t="s">
        <v>42673</v>
      </c>
    </row>
    <row r="2433" spans="1:9" x14ac:dyDescent="0.35">
      <c r="A2433" s="45">
        <v>2431</v>
      </c>
      <c r="B2433" s="45" t="s">
        <v>27730</v>
      </c>
      <c r="C2433" s="1">
        <v>2007</v>
      </c>
      <c r="D2433" s="45" t="s">
        <v>27731</v>
      </c>
      <c r="E2433" s="45" t="s">
        <v>27732</v>
      </c>
      <c r="F2433" s="45" t="s">
        <v>27733</v>
      </c>
      <c r="G2433" s="45" t="s">
        <v>27734</v>
      </c>
      <c r="H2433" s="1" t="s">
        <v>42674</v>
      </c>
      <c r="I2433" s="1" t="s">
        <v>42675</v>
      </c>
    </row>
    <row r="2434" spans="1:9" x14ac:dyDescent="0.35">
      <c r="A2434" s="45">
        <v>2432</v>
      </c>
      <c r="B2434" s="45" t="s">
        <v>27744</v>
      </c>
      <c r="C2434" s="1">
        <v>2019</v>
      </c>
      <c r="D2434" s="45" t="s">
        <v>27745</v>
      </c>
      <c r="E2434" s="45" t="s">
        <v>27746</v>
      </c>
      <c r="F2434" s="45" t="s">
        <v>27749</v>
      </c>
      <c r="G2434" s="45" t="s">
        <v>27750</v>
      </c>
      <c r="H2434" s="1" t="s">
        <v>42674</v>
      </c>
      <c r="I2434" s="1" t="s">
        <v>42675</v>
      </c>
    </row>
    <row r="2435" spans="1:9" x14ac:dyDescent="0.35">
      <c r="A2435" s="45">
        <v>2433</v>
      </c>
      <c r="B2435" s="45" t="s">
        <v>27773</v>
      </c>
      <c r="C2435" s="1">
        <v>2004</v>
      </c>
      <c r="D2435" s="45" t="s">
        <v>27774</v>
      </c>
      <c r="E2435" s="45" t="s">
        <v>27775</v>
      </c>
      <c r="F2435" s="45" t="s">
        <v>27776</v>
      </c>
      <c r="G2435" s="45"/>
      <c r="H2435" s="1" t="s">
        <v>42673</v>
      </c>
    </row>
    <row r="2436" spans="1:9" x14ac:dyDescent="0.35">
      <c r="A2436" s="45">
        <v>2434</v>
      </c>
      <c r="B2436" s="45" t="s">
        <v>27780</v>
      </c>
      <c r="C2436" s="1">
        <v>2013</v>
      </c>
      <c r="D2436" s="45" t="s">
        <v>27781</v>
      </c>
      <c r="E2436" s="45" t="s">
        <v>27782</v>
      </c>
      <c r="F2436" s="45" t="s">
        <v>27783</v>
      </c>
      <c r="G2436" s="45"/>
      <c r="H2436" s="1" t="s">
        <v>42673</v>
      </c>
    </row>
    <row r="2437" spans="1:9" x14ac:dyDescent="0.35">
      <c r="A2437" s="45">
        <v>2435</v>
      </c>
      <c r="B2437" s="45" t="s">
        <v>27786</v>
      </c>
      <c r="C2437" s="1">
        <v>2007</v>
      </c>
      <c r="D2437" s="45" t="s">
        <v>27787</v>
      </c>
      <c r="E2437" s="45" t="s">
        <v>27788</v>
      </c>
      <c r="F2437" s="45"/>
      <c r="G2437" s="45"/>
      <c r="H2437" s="1" t="s">
        <v>42673</v>
      </c>
    </row>
    <row r="2438" spans="1:9" x14ac:dyDescent="0.35">
      <c r="A2438" s="45">
        <v>2436</v>
      </c>
      <c r="B2438" s="45" t="s">
        <v>27791</v>
      </c>
      <c r="C2438" s="1">
        <v>2021</v>
      </c>
      <c r="D2438" s="45" t="s">
        <v>27792</v>
      </c>
      <c r="E2438" s="45" t="s">
        <v>27793</v>
      </c>
      <c r="F2438" s="45" t="s">
        <v>27794</v>
      </c>
      <c r="G2438" s="45" t="s">
        <v>27795</v>
      </c>
      <c r="H2438" s="1" t="s">
        <v>42673</v>
      </c>
    </row>
    <row r="2439" spans="1:9" x14ac:dyDescent="0.35">
      <c r="A2439" s="45">
        <v>2437</v>
      </c>
      <c r="B2439" s="45" t="s">
        <v>27806</v>
      </c>
      <c r="C2439" s="1">
        <v>2015</v>
      </c>
      <c r="D2439" s="45" t="s">
        <v>27807</v>
      </c>
      <c r="E2439" s="45" t="s">
        <v>27808</v>
      </c>
      <c r="F2439" s="45" t="s">
        <v>27809</v>
      </c>
      <c r="G2439" s="45" t="s">
        <v>27810</v>
      </c>
      <c r="H2439" s="1" t="s">
        <v>42673</v>
      </c>
    </row>
    <row r="2440" spans="1:9" x14ac:dyDescent="0.35">
      <c r="A2440" s="45">
        <v>2438</v>
      </c>
      <c r="B2440" s="45" t="s">
        <v>27826</v>
      </c>
      <c r="C2440" s="1">
        <v>1984</v>
      </c>
      <c r="D2440" s="45" t="s">
        <v>27827</v>
      </c>
      <c r="E2440" s="45" t="s">
        <v>27828</v>
      </c>
      <c r="F2440" s="45"/>
      <c r="G2440" s="45" t="s">
        <v>27829</v>
      </c>
      <c r="H2440" s="1" t="s">
        <v>42673</v>
      </c>
    </row>
    <row r="2441" spans="1:9" x14ac:dyDescent="0.35">
      <c r="A2441" s="45">
        <v>2439</v>
      </c>
      <c r="B2441" s="45" t="s">
        <v>27832</v>
      </c>
      <c r="C2441" s="1">
        <v>2013</v>
      </c>
      <c r="D2441" s="45" t="s">
        <v>27833</v>
      </c>
      <c r="E2441" s="45" t="s">
        <v>27834</v>
      </c>
      <c r="F2441" s="45" t="s">
        <v>27835</v>
      </c>
      <c r="G2441" s="45" t="s">
        <v>27836</v>
      </c>
      <c r="H2441" s="1" t="s">
        <v>42673</v>
      </c>
    </row>
    <row r="2442" spans="1:9" x14ac:dyDescent="0.35">
      <c r="A2442" s="45">
        <v>2440</v>
      </c>
      <c r="B2442" s="45" t="s">
        <v>27840</v>
      </c>
      <c r="C2442" s="1">
        <v>2019</v>
      </c>
      <c r="D2442" s="45" t="s">
        <v>27841</v>
      </c>
      <c r="E2442" s="45" t="s">
        <v>27842</v>
      </c>
      <c r="F2442" s="45" t="s">
        <v>27843</v>
      </c>
      <c r="G2442" s="45" t="s">
        <v>27844</v>
      </c>
      <c r="H2442" s="1" t="s">
        <v>42673</v>
      </c>
    </row>
    <row r="2443" spans="1:9" x14ac:dyDescent="0.35">
      <c r="A2443" s="45">
        <v>2441</v>
      </c>
      <c r="B2443" s="45" t="s">
        <v>27847</v>
      </c>
      <c r="C2443" s="1">
        <v>2001</v>
      </c>
      <c r="D2443" s="45" t="s">
        <v>27848</v>
      </c>
      <c r="E2443" s="45" t="s">
        <v>27849</v>
      </c>
      <c r="F2443" s="45"/>
      <c r="G2443" s="45" t="s">
        <v>27850</v>
      </c>
      <c r="H2443" s="1" t="s">
        <v>42673</v>
      </c>
    </row>
    <row r="2444" spans="1:9" x14ac:dyDescent="0.35">
      <c r="A2444" s="45">
        <v>2442</v>
      </c>
      <c r="B2444" s="45" t="s">
        <v>27852</v>
      </c>
      <c r="C2444" s="1">
        <v>2013</v>
      </c>
      <c r="D2444" s="45" t="s">
        <v>27853</v>
      </c>
      <c r="E2444" s="45" t="s">
        <v>27854</v>
      </c>
      <c r="F2444" s="45" t="s">
        <v>27855</v>
      </c>
      <c r="G2444" s="45" t="s">
        <v>27856</v>
      </c>
      <c r="H2444" s="1" t="s">
        <v>42673</v>
      </c>
    </row>
    <row r="2445" spans="1:9" x14ac:dyDescent="0.35">
      <c r="A2445" s="45">
        <v>2443</v>
      </c>
      <c r="B2445" s="45" t="s">
        <v>27880</v>
      </c>
      <c r="C2445" s="1">
        <v>2006</v>
      </c>
      <c r="D2445" s="45" t="s">
        <v>22223</v>
      </c>
      <c r="E2445" s="45" t="s">
        <v>24312</v>
      </c>
      <c r="F2445" s="45"/>
      <c r="G2445" s="45"/>
      <c r="H2445" s="1" t="s">
        <v>42673</v>
      </c>
    </row>
    <row r="2446" spans="1:9" x14ac:dyDescent="0.35">
      <c r="A2446" s="45">
        <v>2444</v>
      </c>
      <c r="B2446" s="45" t="s">
        <v>27883</v>
      </c>
      <c r="C2446" s="1">
        <v>2023</v>
      </c>
      <c r="D2446" s="45" t="s">
        <v>27884</v>
      </c>
      <c r="E2446" s="45" t="s">
        <v>27885</v>
      </c>
      <c r="F2446" s="45" t="s">
        <v>27886</v>
      </c>
      <c r="G2446" s="45" t="s">
        <v>27887</v>
      </c>
      <c r="H2446" s="1" t="s">
        <v>42673</v>
      </c>
    </row>
    <row r="2447" spans="1:9" x14ac:dyDescent="0.35">
      <c r="A2447" s="45">
        <v>2445</v>
      </c>
      <c r="B2447" s="45" t="s">
        <v>27901</v>
      </c>
      <c r="C2447" s="1">
        <v>2020</v>
      </c>
      <c r="D2447" s="45" t="s">
        <v>27902</v>
      </c>
      <c r="E2447" s="45" t="s">
        <v>27903</v>
      </c>
      <c r="F2447" s="45" t="s">
        <v>27904</v>
      </c>
      <c r="G2447" s="45" t="s">
        <v>27905</v>
      </c>
      <c r="H2447" s="1" t="s">
        <v>42673</v>
      </c>
    </row>
    <row r="2448" spans="1:9" x14ac:dyDescent="0.35">
      <c r="A2448" s="45">
        <v>2446</v>
      </c>
      <c r="B2448" s="45" t="s">
        <v>27909</v>
      </c>
      <c r="C2448" s="1">
        <v>2015</v>
      </c>
      <c r="D2448" s="45" t="s">
        <v>27910</v>
      </c>
      <c r="E2448" s="45" t="s">
        <v>27911</v>
      </c>
      <c r="F2448" s="45" t="s">
        <v>27912</v>
      </c>
      <c r="G2448" s="45" t="s">
        <v>27913</v>
      </c>
      <c r="H2448" s="1" t="s">
        <v>42673</v>
      </c>
    </row>
    <row r="2449" spans="1:9" x14ac:dyDescent="0.35">
      <c r="A2449" s="45">
        <v>2447</v>
      </c>
      <c r="B2449" s="45" t="s">
        <v>27917</v>
      </c>
      <c r="C2449" s="1">
        <v>2018</v>
      </c>
      <c r="D2449" s="45" t="s">
        <v>27918</v>
      </c>
      <c r="E2449" s="45" t="s">
        <v>27919</v>
      </c>
      <c r="F2449" s="45"/>
      <c r="G2449" s="45" t="s">
        <v>27922</v>
      </c>
      <c r="H2449" s="1" t="s">
        <v>42673</v>
      </c>
    </row>
    <row r="2450" spans="1:9" x14ac:dyDescent="0.35">
      <c r="A2450" s="45">
        <v>2448</v>
      </c>
      <c r="B2450" s="45" t="s">
        <v>27926</v>
      </c>
      <c r="C2450" s="1">
        <v>1998</v>
      </c>
      <c r="D2450" s="45" t="s">
        <v>3956</v>
      </c>
      <c r="E2450" s="45" t="s">
        <v>27927</v>
      </c>
      <c r="F2450" s="45" t="s">
        <v>27928</v>
      </c>
      <c r="G2450" s="45" t="s">
        <v>27929</v>
      </c>
      <c r="H2450" s="1" t="s">
        <v>42673</v>
      </c>
    </row>
    <row r="2451" spans="1:9" x14ac:dyDescent="0.35">
      <c r="A2451" s="45">
        <v>2449</v>
      </c>
      <c r="B2451" s="45" t="s">
        <v>27933</v>
      </c>
      <c r="C2451" s="1">
        <v>2010</v>
      </c>
      <c r="D2451" s="45" t="s">
        <v>27934</v>
      </c>
      <c r="E2451" s="45" t="s">
        <v>27935</v>
      </c>
      <c r="F2451" s="45"/>
      <c r="G2451" s="45" t="s">
        <v>27936</v>
      </c>
      <c r="H2451" s="1" t="s">
        <v>42673</v>
      </c>
    </row>
    <row r="2452" spans="1:9" x14ac:dyDescent="0.35">
      <c r="A2452" s="45">
        <v>2450</v>
      </c>
      <c r="B2452" s="45" t="s">
        <v>27940</v>
      </c>
      <c r="C2452" s="1">
        <v>2017</v>
      </c>
      <c r="D2452" s="45" t="s">
        <v>27941</v>
      </c>
      <c r="E2452" s="45" t="s">
        <v>27942</v>
      </c>
      <c r="F2452" s="45" t="s">
        <v>27944</v>
      </c>
      <c r="G2452" s="45"/>
      <c r="H2452" s="1" t="s">
        <v>42674</v>
      </c>
      <c r="I2452" s="1" t="s">
        <v>42675</v>
      </c>
    </row>
    <row r="2453" spans="1:9" x14ac:dyDescent="0.35">
      <c r="A2453" s="45">
        <v>2451</v>
      </c>
      <c r="B2453" s="45" t="s">
        <v>27947</v>
      </c>
      <c r="C2453" s="1">
        <v>2007</v>
      </c>
      <c r="D2453" s="45" t="s">
        <v>27948</v>
      </c>
      <c r="E2453" s="45" t="s">
        <v>27949</v>
      </c>
      <c r="F2453" s="45" t="s">
        <v>27950</v>
      </c>
      <c r="G2453" s="45" t="s">
        <v>27951</v>
      </c>
      <c r="H2453" s="1" t="s">
        <v>42674</v>
      </c>
      <c r="I2453" s="1" t="s">
        <v>42676</v>
      </c>
    </row>
    <row r="2454" spans="1:9" x14ac:dyDescent="0.35">
      <c r="A2454" s="45">
        <v>2452</v>
      </c>
      <c r="B2454" s="45" t="s">
        <v>27969</v>
      </c>
      <c r="C2454" s="1">
        <v>2023</v>
      </c>
      <c r="D2454" s="45" t="s">
        <v>27970</v>
      </c>
      <c r="E2454" s="45" t="s">
        <v>27971</v>
      </c>
      <c r="F2454" s="45" t="s">
        <v>27972</v>
      </c>
      <c r="G2454" s="45"/>
      <c r="H2454" s="1" t="s">
        <v>42674</v>
      </c>
      <c r="I2454" s="1" t="s">
        <v>42676</v>
      </c>
    </row>
    <row r="2455" spans="1:9" x14ac:dyDescent="0.35">
      <c r="A2455" s="45">
        <v>2453</v>
      </c>
      <c r="B2455" s="45" t="s">
        <v>27982</v>
      </c>
      <c r="C2455" s="1">
        <v>2017</v>
      </c>
      <c r="D2455" s="45" t="s">
        <v>27983</v>
      </c>
      <c r="E2455" s="45" t="s">
        <v>27984</v>
      </c>
      <c r="F2455" s="45" t="s">
        <v>27985</v>
      </c>
      <c r="G2455" s="45" t="s">
        <v>27986</v>
      </c>
      <c r="H2455" s="1" t="s">
        <v>42673</v>
      </c>
    </row>
    <row r="2456" spans="1:9" x14ac:dyDescent="0.35">
      <c r="A2456" s="45">
        <v>2454</v>
      </c>
      <c r="B2456" s="45" t="s">
        <v>27991</v>
      </c>
      <c r="C2456" s="1">
        <v>2023</v>
      </c>
      <c r="D2456" s="45" t="s">
        <v>27992</v>
      </c>
      <c r="E2456" s="45" t="s">
        <v>27993</v>
      </c>
      <c r="F2456" s="45" t="s">
        <v>27994</v>
      </c>
      <c r="G2456" s="45" t="s">
        <v>27995</v>
      </c>
      <c r="H2456" s="1" t="s">
        <v>42673</v>
      </c>
    </row>
    <row r="2457" spans="1:9" x14ac:dyDescent="0.35">
      <c r="A2457" s="45">
        <v>2455</v>
      </c>
      <c r="B2457" s="45" t="s">
        <v>28012</v>
      </c>
      <c r="C2457" s="1">
        <v>2021</v>
      </c>
      <c r="D2457" s="45" t="s">
        <v>28013</v>
      </c>
      <c r="E2457" s="45" t="s">
        <v>28014</v>
      </c>
      <c r="F2457" s="45" t="s">
        <v>28015</v>
      </c>
      <c r="G2457" s="45"/>
      <c r="H2457" s="1" t="s">
        <v>42673</v>
      </c>
    </row>
    <row r="2458" spans="1:9" x14ac:dyDescent="0.35">
      <c r="A2458" s="45">
        <v>2456</v>
      </c>
      <c r="B2458" s="45" t="s">
        <v>28018</v>
      </c>
      <c r="C2458" s="1">
        <v>2011</v>
      </c>
      <c r="D2458" s="45" t="s">
        <v>28019</v>
      </c>
      <c r="E2458" s="45" t="s">
        <v>28020</v>
      </c>
      <c r="F2458" s="45" t="s">
        <v>28021</v>
      </c>
      <c r="G2458" s="45" t="s">
        <v>28022</v>
      </c>
      <c r="H2458" s="1" t="s">
        <v>42673</v>
      </c>
    </row>
    <row r="2459" spans="1:9" x14ac:dyDescent="0.35">
      <c r="A2459" s="45">
        <v>2457</v>
      </c>
      <c r="B2459" s="45" t="s">
        <v>28037</v>
      </c>
      <c r="C2459" s="1">
        <v>2013</v>
      </c>
      <c r="D2459" s="45" t="s">
        <v>28038</v>
      </c>
      <c r="E2459" s="45" t="s">
        <v>28039</v>
      </c>
      <c r="F2459" s="45" t="s">
        <v>28040</v>
      </c>
      <c r="G2459" s="45" t="s">
        <v>28041</v>
      </c>
      <c r="H2459" s="1" t="s">
        <v>42673</v>
      </c>
    </row>
    <row r="2460" spans="1:9" x14ac:dyDescent="0.35">
      <c r="A2460" s="45">
        <v>2458</v>
      </c>
      <c r="B2460" s="45" t="s">
        <v>28044</v>
      </c>
      <c r="C2460" s="1">
        <v>1987</v>
      </c>
      <c r="D2460" s="45" t="s">
        <v>26797</v>
      </c>
      <c r="E2460" s="45" t="s">
        <v>28045</v>
      </c>
      <c r="F2460" s="45" t="s">
        <v>28046</v>
      </c>
      <c r="G2460" s="45" t="s">
        <v>28047</v>
      </c>
      <c r="H2460" s="1" t="s">
        <v>42673</v>
      </c>
    </row>
    <row r="2461" spans="1:9" x14ac:dyDescent="0.35">
      <c r="A2461" s="45">
        <v>2459</v>
      </c>
      <c r="B2461" s="45" t="s">
        <v>28050</v>
      </c>
      <c r="C2461" s="1">
        <v>2007</v>
      </c>
      <c r="D2461" s="45" t="s">
        <v>28051</v>
      </c>
      <c r="E2461" s="45" t="s">
        <v>28052</v>
      </c>
      <c r="F2461" s="45"/>
      <c r="G2461" s="45" t="s">
        <v>28053</v>
      </c>
      <c r="H2461" s="1" t="s">
        <v>42674</v>
      </c>
      <c r="I2461" s="1" t="s">
        <v>42675</v>
      </c>
    </row>
    <row r="2462" spans="1:9" x14ac:dyDescent="0.35">
      <c r="A2462" s="45">
        <v>2460</v>
      </c>
      <c r="B2462" s="45" t="s">
        <v>28055</v>
      </c>
      <c r="C2462" s="1">
        <v>2022</v>
      </c>
      <c r="D2462" s="45" t="s">
        <v>28056</v>
      </c>
      <c r="E2462" s="45" t="s">
        <v>28057</v>
      </c>
      <c r="F2462" s="45" t="s">
        <v>28058</v>
      </c>
      <c r="G2462" s="45" t="s">
        <v>28059</v>
      </c>
      <c r="H2462" s="1" t="s">
        <v>42674</v>
      </c>
      <c r="I2462" s="1" t="s">
        <v>42675</v>
      </c>
    </row>
    <row r="2463" spans="1:9" x14ac:dyDescent="0.35">
      <c r="A2463" s="45">
        <v>2461</v>
      </c>
      <c r="B2463" s="45" t="s">
        <v>28063</v>
      </c>
      <c r="C2463" s="1">
        <v>2021</v>
      </c>
      <c r="D2463" s="45" t="s">
        <v>28064</v>
      </c>
      <c r="E2463" s="45" t="s">
        <v>28065</v>
      </c>
      <c r="F2463" s="45" t="s">
        <v>28067</v>
      </c>
      <c r="G2463" s="45"/>
      <c r="H2463" s="1" t="s">
        <v>42674</v>
      </c>
      <c r="I2463" s="1" t="s">
        <v>42675</v>
      </c>
    </row>
    <row r="2464" spans="1:9" x14ac:dyDescent="0.35">
      <c r="A2464" s="45">
        <v>2462</v>
      </c>
      <c r="B2464" s="45" t="s">
        <v>28075</v>
      </c>
      <c r="C2464" s="1">
        <v>2019</v>
      </c>
      <c r="D2464" s="45" t="s">
        <v>28076</v>
      </c>
      <c r="E2464" s="45" t="s">
        <v>28077</v>
      </c>
      <c r="F2464" s="45" t="s">
        <v>28078</v>
      </c>
      <c r="G2464" s="45" t="s">
        <v>28079</v>
      </c>
      <c r="H2464" s="1" t="s">
        <v>42673</v>
      </c>
    </row>
    <row r="2465" spans="1:9" x14ac:dyDescent="0.35">
      <c r="A2465" s="45">
        <v>2463</v>
      </c>
      <c r="B2465" s="45" t="s">
        <v>28091</v>
      </c>
      <c r="C2465" s="1">
        <v>2014</v>
      </c>
      <c r="D2465" s="45" t="s">
        <v>28092</v>
      </c>
      <c r="E2465" s="45" t="s">
        <v>28093</v>
      </c>
      <c r="F2465" s="45" t="s">
        <v>28094</v>
      </c>
      <c r="G2465" s="45" t="s">
        <v>28095</v>
      </c>
      <c r="H2465" s="1" t="s">
        <v>42674</v>
      </c>
      <c r="I2465" s="1" t="s">
        <v>42681</v>
      </c>
    </row>
    <row r="2466" spans="1:9" x14ac:dyDescent="0.35">
      <c r="A2466" s="45">
        <v>2464</v>
      </c>
      <c r="B2466" s="45" t="s">
        <v>28100</v>
      </c>
      <c r="C2466" s="1">
        <v>2012</v>
      </c>
      <c r="D2466" s="45" t="s">
        <v>28101</v>
      </c>
      <c r="E2466" s="45" t="s">
        <v>28102</v>
      </c>
      <c r="F2466" s="45" t="s">
        <v>28103</v>
      </c>
      <c r="G2466" s="45"/>
      <c r="H2466" s="1" t="s">
        <v>42673</v>
      </c>
    </row>
    <row r="2467" spans="1:9" x14ac:dyDescent="0.35">
      <c r="A2467" s="45">
        <v>2465</v>
      </c>
      <c r="B2467" s="45" t="s">
        <v>28112</v>
      </c>
      <c r="C2467" s="1">
        <v>2006</v>
      </c>
      <c r="D2467" s="45" t="s">
        <v>28113</v>
      </c>
      <c r="E2467" s="45" t="s">
        <v>28114</v>
      </c>
      <c r="F2467" s="45" t="s">
        <v>28115</v>
      </c>
      <c r="G2467" s="45" t="s">
        <v>28116</v>
      </c>
      <c r="H2467" s="1" t="s">
        <v>42673</v>
      </c>
    </row>
    <row r="2468" spans="1:9" x14ac:dyDescent="0.35">
      <c r="A2468" s="45">
        <v>2466</v>
      </c>
      <c r="B2468" s="45" t="s">
        <v>28120</v>
      </c>
      <c r="C2468" s="1">
        <v>2011</v>
      </c>
      <c r="D2468" s="45" t="s">
        <v>28121</v>
      </c>
      <c r="E2468" s="45" t="s">
        <v>28122</v>
      </c>
      <c r="F2468" s="45" t="s">
        <v>28123</v>
      </c>
      <c r="G2468" s="45" t="s">
        <v>28124</v>
      </c>
      <c r="H2468" s="1" t="s">
        <v>42673</v>
      </c>
    </row>
    <row r="2469" spans="1:9" x14ac:dyDescent="0.35">
      <c r="A2469" s="45">
        <v>2467</v>
      </c>
      <c r="B2469" s="45" t="s">
        <v>28134</v>
      </c>
      <c r="C2469" s="1">
        <v>2015</v>
      </c>
      <c r="D2469" s="45" t="s">
        <v>28135</v>
      </c>
      <c r="E2469" s="45" t="s">
        <v>28136</v>
      </c>
      <c r="F2469" s="45" t="s">
        <v>28138</v>
      </c>
      <c r="G2469" s="45"/>
      <c r="H2469" s="1" t="s">
        <v>42673</v>
      </c>
    </row>
    <row r="2470" spans="1:9" x14ac:dyDescent="0.35">
      <c r="A2470" s="45">
        <v>2468</v>
      </c>
      <c r="B2470" s="45" t="s">
        <v>28147</v>
      </c>
      <c r="C2470" s="1">
        <v>2017</v>
      </c>
      <c r="D2470" s="45" t="s">
        <v>28148</v>
      </c>
      <c r="E2470" s="45" t="s">
        <v>28149</v>
      </c>
      <c r="F2470" s="45"/>
      <c r="G2470" s="45" t="s">
        <v>28150</v>
      </c>
      <c r="H2470" s="1" t="s">
        <v>42673</v>
      </c>
    </row>
    <row r="2471" spans="1:9" x14ac:dyDescent="0.35">
      <c r="A2471" s="45">
        <v>2469</v>
      </c>
      <c r="B2471" s="45" t="s">
        <v>28152</v>
      </c>
      <c r="C2471" s="1">
        <v>2012</v>
      </c>
      <c r="D2471" s="45" t="s">
        <v>28153</v>
      </c>
      <c r="E2471" s="45" t="s">
        <v>28154</v>
      </c>
      <c r="F2471" s="45" t="s">
        <v>28155</v>
      </c>
      <c r="G2471" s="45" t="s">
        <v>28156</v>
      </c>
      <c r="H2471" s="1" t="s">
        <v>42673</v>
      </c>
    </row>
    <row r="2472" spans="1:9" x14ac:dyDescent="0.35">
      <c r="A2472" s="45">
        <v>2470</v>
      </c>
      <c r="B2472" s="45" t="s">
        <v>28161</v>
      </c>
      <c r="C2472" s="1">
        <v>2013</v>
      </c>
      <c r="D2472" s="45" t="s">
        <v>28162</v>
      </c>
      <c r="E2472" s="45" t="s">
        <v>28163</v>
      </c>
      <c r="F2472" s="45" t="s">
        <v>28164</v>
      </c>
      <c r="G2472" s="45" t="s">
        <v>28165</v>
      </c>
      <c r="H2472" s="1" t="s">
        <v>42673</v>
      </c>
    </row>
    <row r="2473" spans="1:9" x14ac:dyDescent="0.35">
      <c r="A2473" s="45">
        <v>2471</v>
      </c>
      <c r="B2473" s="45" t="s">
        <v>28168</v>
      </c>
      <c r="C2473" s="1">
        <v>1994</v>
      </c>
      <c r="D2473" s="45" t="s">
        <v>28169</v>
      </c>
      <c r="E2473" s="45" t="s">
        <v>28170</v>
      </c>
      <c r="F2473" s="45"/>
      <c r="G2473" s="45" t="s">
        <v>28171</v>
      </c>
      <c r="H2473" s="1" t="s">
        <v>42674</v>
      </c>
      <c r="I2473" s="1" t="s">
        <v>42681</v>
      </c>
    </row>
    <row r="2474" spans="1:9" x14ac:dyDescent="0.35">
      <c r="A2474" s="45">
        <v>2472</v>
      </c>
      <c r="B2474" s="45" t="s">
        <v>28174</v>
      </c>
      <c r="C2474" s="1">
        <v>2021</v>
      </c>
      <c r="D2474" s="45" t="s">
        <v>28175</v>
      </c>
      <c r="E2474" s="45" t="s">
        <v>28176</v>
      </c>
      <c r="F2474" s="45" t="s">
        <v>28179</v>
      </c>
      <c r="G2474" s="45" t="s">
        <v>28180</v>
      </c>
      <c r="H2474" s="1" t="s">
        <v>42673</v>
      </c>
    </row>
    <row r="2475" spans="1:9" x14ac:dyDescent="0.35">
      <c r="A2475" s="45">
        <v>2473</v>
      </c>
      <c r="B2475" s="45" t="s">
        <v>28182</v>
      </c>
      <c r="C2475" s="1">
        <v>2000</v>
      </c>
      <c r="D2475" s="45" t="s">
        <v>28183</v>
      </c>
      <c r="E2475" s="45" t="s">
        <v>28184</v>
      </c>
      <c r="F2475" s="45" t="s">
        <v>28185</v>
      </c>
      <c r="G2475" s="45" t="s">
        <v>28186</v>
      </c>
      <c r="H2475" s="1" t="s">
        <v>42674</v>
      </c>
      <c r="I2475" s="1" t="s">
        <v>42675</v>
      </c>
    </row>
    <row r="2476" spans="1:9" x14ac:dyDescent="0.35">
      <c r="A2476" s="45">
        <v>2474</v>
      </c>
      <c r="B2476" s="45" t="s">
        <v>28190</v>
      </c>
      <c r="C2476" s="1">
        <v>2021</v>
      </c>
      <c r="D2476" s="45" t="s">
        <v>28191</v>
      </c>
      <c r="E2476" s="45" t="s">
        <v>28192</v>
      </c>
      <c r="F2476" s="45" t="s">
        <v>28193</v>
      </c>
      <c r="G2476" s="45" t="s">
        <v>28194</v>
      </c>
      <c r="H2476" s="1" t="s">
        <v>42674</v>
      </c>
      <c r="I2476" s="1" t="s">
        <v>42675</v>
      </c>
    </row>
    <row r="2477" spans="1:9" x14ac:dyDescent="0.35">
      <c r="A2477" s="45">
        <v>2475</v>
      </c>
      <c r="B2477" s="45" t="s">
        <v>28198</v>
      </c>
      <c r="C2477" s="1">
        <v>2013</v>
      </c>
      <c r="D2477" s="45" t="s">
        <v>28199</v>
      </c>
      <c r="E2477" s="45" t="s">
        <v>28200</v>
      </c>
      <c r="F2477" s="45" t="s">
        <v>28201</v>
      </c>
      <c r="G2477" s="45" t="s">
        <v>28202</v>
      </c>
      <c r="H2477" s="1" t="s">
        <v>42673</v>
      </c>
    </row>
    <row r="2478" spans="1:9" x14ac:dyDescent="0.35">
      <c r="A2478" s="45">
        <v>2476</v>
      </c>
      <c r="B2478" s="45" t="s">
        <v>28206</v>
      </c>
      <c r="C2478" s="1">
        <v>2018</v>
      </c>
      <c r="D2478" s="45" t="s">
        <v>11079</v>
      </c>
      <c r="E2478" s="45" t="s">
        <v>28207</v>
      </c>
      <c r="F2478" s="45" t="s">
        <v>28208</v>
      </c>
      <c r="G2478" s="45" t="s">
        <v>28209</v>
      </c>
      <c r="H2478" s="1" t="s">
        <v>42673</v>
      </c>
    </row>
    <row r="2479" spans="1:9" x14ac:dyDescent="0.35">
      <c r="A2479" s="45">
        <v>2477</v>
      </c>
      <c r="B2479" s="45" t="s">
        <v>28227</v>
      </c>
      <c r="C2479" s="1">
        <v>2014</v>
      </c>
      <c r="D2479" s="45" t="s">
        <v>28228</v>
      </c>
      <c r="E2479" s="45" t="s">
        <v>28229</v>
      </c>
      <c r="F2479" s="45" t="s">
        <v>28230</v>
      </c>
      <c r="G2479" s="45" t="s">
        <v>28231</v>
      </c>
      <c r="H2479" s="1" t="s">
        <v>42674</v>
      </c>
      <c r="I2479" s="1" t="s">
        <v>42676</v>
      </c>
    </row>
    <row r="2480" spans="1:9" x14ac:dyDescent="0.35">
      <c r="A2480" s="45">
        <v>2478</v>
      </c>
      <c r="B2480" s="45" t="s">
        <v>28236</v>
      </c>
      <c r="C2480" s="1">
        <v>2020</v>
      </c>
      <c r="D2480" s="45" t="s">
        <v>28237</v>
      </c>
      <c r="E2480" s="45" t="s">
        <v>28238</v>
      </c>
      <c r="F2480" s="45" t="s">
        <v>28239</v>
      </c>
      <c r="G2480" s="45" t="s">
        <v>28240</v>
      </c>
      <c r="H2480" s="1" t="s">
        <v>42673</v>
      </c>
    </row>
    <row r="2481" spans="1:9" x14ac:dyDescent="0.35">
      <c r="A2481" s="45">
        <v>2479</v>
      </c>
      <c r="B2481" s="45" t="s">
        <v>28243</v>
      </c>
      <c r="C2481" s="1">
        <v>2004</v>
      </c>
      <c r="D2481" s="45" t="s">
        <v>28244</v>
      </c>
      <c r="E2481" s="45" t="s">
        <v>28245</v>
      </c>
      <c r="F2481" s="45" t="s">
        <v>28246</v>
      </c>
      <c r="G2481" s="45" t="s">
        <v>28247</v>
      </c>
      <c r="H2481" s="1" t="s">
        <v>42674</v>
      </c>
      <c r="I2481" s="1" t="s">
        <v>42681</v>
      </c>
    </row>
    <row r="2482" spans="1:9" x14ac:dyDescent="0.35">
      <c r="A2482" s="45">
        <v>2480</v>
      </c>
      <c r="B2482" s="45" t="s">
        <v>28251</v>
      </c>
      <c r="C2482" s="1">
        <v>2008</v>
      </c>
      <c r="D2482" s="45" t="s">
        <v>28252</v>
      </c>
      <c r="E2482" s="45" t="s">
        <v>28253</v>
      </c>
      <c r="F2482" s="45" t="s">
        <v>28255</v>
      </c>
      <c r="G2482" s="45"/>
      <c r="H2482" s="1" t="s">
        <v>42673</v>
      </c>
    </row>
    <row r="2483" spans="1:9" x14ac:dyDescent="0.35">
      <c r="A2483" s="45">
        <v>2481</v>
      </c>
      <c r="B2483" s="45" t="s">
        <v>28273</v>
      </c>
      <c r="C2483" s="1">
        <v>2003</v>
      </c>
      <c r="D2483" s="45" t="s">
        <v>28274</v>
      </c>
      <c r="E2483" s="45" t="s">
        <v>28275</v>
      </c>
      <c r="F2483" s="45" t="s">
        <v>28276</v>
      </c>
      <c r="G2483" s="45" t="s">
        <v>28277</v>
      </c>
      <c r="H2483" s="1" t="s">
        <v>42673</v>
      </c>
    </row>
    <row r="2484" spans="1:9" x14ac:dyDescent="0.35">
      <c r="A2484" s="45">
        <v>2482</v>
      </c>
      <c r="B2484" s="45" t="s">
        <v>28281</v>
      </c>
      <c r="C2484" s="1">
        <v>2023</v>
      </c>
      <c r="D2484" s="45" t="s">
        <v>28282</v>
      </c>
      <c r="E2484" s="45" t="s">
        <v>28283</v>
      </c>
      <c r="F2484" s="45" t="s">
        <v>28284</v>
      </c>
      <c r="G2484" s="45"/>
      <c r="H2484" s="1" t="s">
        <v>42674</v>
      </c>
      <c r="I2484" s="1" t="s">
        <v>42678</v>
      </c>
    </row>
    <row r="2485" spans="1:9" x14ac:dyDescent="0.35">
      <c r="A2485" s="45">
        <v>2483</v>
      </c>
      <c r="B2485" s="45" t="s">
        <v>28293</v>
      </c>
      <c r="C2485" s="1">
        <v>2013</v>
      </c>
      <c r="D2485" s="45" t="s">
        <v>28294</v>
      </c>
      <c r="E2485" s="45" t="s">
        <v>28295</v>
      </c>
      <c r="F2485" s="45" t="s">
        <v>28296</v>
      </c>
      <c r="G2485" s="45" t="s">
        <v>28297</v>
      </c>
      <c r="H2485" s="1" t="s">
        <v>42673</v>
      </c>
    </row>
    <row r="2486" spans="1:9" x14ac:dyDescent="0.35">
      <c r="A2486" s="45">
        <v>2484</v>
      </c>
      <c r="B2486" s="45" t="s">
        <v>28306</v>
      </c>
      <c r="C2486" s="1">
        <v>2013</v>
      </c>
      <c r="D2486" s="45" t="s">
        <v>28307</v>
      </c>
      <c r="E2486" s="45" t="s">
        <v>28308</v>
      </c>
      <c r="F2486" s="45" t="s">
        <v>28309</v>
      </c>
      <c r="G2486" s="45"/>
      <c r="H2486" s="1" t="s">
        <v>42673</v>
      </c>
    </row>
    <row r="2487" spans="1:9" x14ac:dyDescent="0.35">
      <c r="A2487" s="45">
        <v>2485</v>
      </c>
      <c r="B2487" s="45" t="s">
        <v>28318</v>
      </c>
      <c r="C2487" s="1">
        <v>1991</v>
      </c>
      <c r="D2487" s="45" t="s">
        <v>28319</v>
      </c>
      <c r="E2487" s="45" t="s">
        <v>28320</v>
      </c>
      <c r="F2487" s="45" t="s">
        <v>28321</v>
      </c>
      <c r="G2487" s="45" t="s">
        <v>28322</v>
      </c>
      <c r="H2487" s="1" t="s">
        <v>42673</v>
      </c>
    </row>
    <row r="2488" spans="1:9" x14ac:dyDescent="0.35">
      <c r="A2488" s="45">
        <v>2486</v>
      </c>
      <c r="B2488" s="45" t="s">
        <v>28329</v>
      </c>
      <c r="C2488" s="1">
        <v>2000</v>
      </c>
      <c r="D2488" s="45" t="s">
        <v>28330</v>
      </c>
      <c r="E2488" s="45" t="s">
        <v>28331</v>
      </c>
      <c r="F2488" s="45" t="s">
        <v>28332</v>
      </c>
      <c r="G2488" s="45" t="s">
        <v>28333</v>
      </c>
      <c r="H2488" s="1" t="s">
        <v>42673</v>
      </c>
    </row>
    <row r="2489" spans="1:9" x14ac:dyDescent="0.35">
      <c r="A2489" s="45">
        <v>2487</v>
      </c>
      <c r="B2489" s="45" t="s">
        <v>28341</v>
      </c>
      <c r="C2489" s="1">
        <v>2006</v>
      </c>
      <c r="D2489" s="45" t="s">
        <v>28342</v>
      </c>
      <c r="E2489" s="45" t="s">
        <v>28343</v>
      </c>
      <c r="F2489" s="45" t="s">
        <v>28344</v>
      </c>
      <c r="G2489" s="45" t="s">
        <v>28345</v>
      </c>
      <c r="H2489" s="1" t="s">
        <v>42674</v>
      </c>
      <c r="I2489" s="1" t="s">
        <v>42676</v>
      </c>
    </row>
    <row r="2490" spans="1:9" x14ac:dyDescent="0.35">
      <c r="A2490" s="45">
        <v>2488</v>
      </c>
      <c r="B2490" s="45" t="s">
        <v>28349</v>
      </c>
      <c r="C2490" s="1">
        <v>1991</v>
      </c>
      <c r="D2490" s="45" t="s">
        <v>28350</v>
      </c>
      <c r="E2490" s="45" t="s">
        <v>28351</v>
      </c>
      <c r="F2490" s="45" t="s">
        <v>28352</v>
      </c>
      <c r="G2490" s="45" t="s">
        <v>28353</v>
      </c>
      <c r="H2490" s="1" t="s">
        <v>42673</v>
      </c>
    </row>
    <row r="2491" spans="1:9" x14ac:dyDescent="0.35">
      <c r="A2491" s="45">
        <v>2489</v>
      </c>
      <c r="B2491" s="45" t="s">
        <v>28356</v>
      </c>
      <c r="C2491" s="1">
        <v>2017</v>
      </c>
      <c r="D2491" s="45" t="s">
        <v>28357</v>
      </c>
      <c r="E2491" s="45" t="s">
        <v>28358</v>
      </c>
      <c r="F2491" s="45" t="s">
        <v>28360</v>
      </c>
      <c r="G2491" s="45"/>
      <c r="H2491" s="1" t="s">
        <v>42673</v>
      </c>
    </row>
    <row r="2492" spans="1:9" x14ac:dyDescent="0.35">
      <c r="A2492" s="45">
        <v>2490</v>
      </c>
      <c r="B2492" s="45" t="s">
        <v>28362</v>
      </c>
      <c r="C2492" s="1">
        <v>2020</v>
      </c>
      <c r="D2492" s="45" t="s">
        <v>28363</v>
      </c>
      <c r="E2492" s="45" t="s">
        <v>28364</v>
      </c>
      <c r="F2492" s="45" t="s">
        <v>28365</v>
      </c>
      <c r="G2492" s="45" t="s">
        <v>28366</v>
      </c>
      <c r="H2492" s="1" t="s">
        <v>42674</v>
      </c>
      <c r="I2492" s="1" t="s">
        <v>42675</v>
      </c>
    </row>
    <row r="2493" spans="1:9" x14ac:dyDescent="0.35">
      <c r="A2493" s="45">
        <v>2491</v>
      </c>
      <c r="B2493" s="45" t="s">
        <v>28375</v>
      </c>
      <c r="C2493" s="1">
        <v>2020</v>
      </c>
      <c r="D2493" s="45" t="s">
        <v>28376</v>
      </c>
      <c r="E2493" s="45" t="s">
        <v>28377</v>
      </c>
      <c r="F2493" s="45" t="s">
        <v>28378</v>
      </c>
      <c r="G2493" s="45" t="s">
        <v>28379</v>
      </c>
      <c r="H2493" s="1" t="s">
        <v>42673</v>
      </c>
    </row>
    <row r="2494" spans="1:9" x14ac:dyDescent="0.35">
      <c r="A2494" s="45">
        <v>2492</v>
      </c>
      <c r="B2494" s="45" t="s">
        <v>28383</v>
      </c>
      <c r="C2494" s="1">
        <v>2001</v>
      </c>
      <c r="D2494" s="45" t="s">
        <v>28384</v>
      </c>
      <c r="E2494" s="45" t="s">
        <v>28385</v>
      </c>
      <c r="F2494" s="45" t="s">
        <v>28386</v>
      </c>
      <c r="G2494" s="45" t="s">
        <v>28387</v>
      </c>
      <c r="H2494" s="1" t="s">
        <v>42673</v>
      </c>
    </row>
    <row r="2495" spans="1:9" x14ac:dyDescent="0.35">
      <c r="A2495" s="45">
        <v>2493</v>
      </c>
      <c r="B2495" s="45" t="s">
        <v>28404</v>
      </c>
      <c r="C2495" s="1">
        <v>2008</v>
      </c>
      <c r="D2495" s="45" t="s">
        <v>28405</v>
      </c>
      <c r="E2495" s="45" t="s">
        <v>28406</v>
      </c>
      <c r="F2495" s="45" t="s">
        <v>28407</v>
      </c>
      <c r="G2495" s="45" t="s">
        <v>28408</v>
      </c>
      <c r="H2495" s="1" t="s">
        <v>42673</v>
      </c>
    </row>
    <row r="2496" spans="1:9" x14ac:dyDescent="0.35">
      <c r="A2496" s="45">
        <v>2494</v>
      </c>
      <c r="B2496" s="45" t="s">
        <v>28416</v>
      </c>
      <c r="C2496" s="1">
        <v>1984</v>
      </c>
      <c r="D2496" s="45" t="s">
        <v>28417</v>
      </c>
      <c r="E2496" s="45" t="s">
        <v>28418</v>
      </c>
      <c r="F2496" s="45" t="s">
        <v>28421</v>
      </c>
      <c r="G2496" s="45"/>
      <c r="H2496" s="1" t="s">
        <v>42673</v>
      </c>
    </row>
    <row r="2497" spans="1:8" x14ac:dyDescent="0.35">
      <c r="A2497" s="45">
        <v>2495</v>
      </c>
      <c r="B2497" s="45" t="s">
        <v>28424</v>
      </c>
      <c r="C2497" s="1">
        <v>2023</v>
      </c>
      <c r="D2497" s="45" t="s">
        <v>28425</v>
      </c>
      <c r="E2497" s="45" t="s">
        <v>28426</v>
      </c>
      <c r="F2497" s="45" t="s">
        <v>28427</v>
      </c>
      <c r="G2497" s="45" t="s">
        <v>28428</v>
      </c>
      <c r="H2497" s="1" t="s">
        <v>42673</v>
      </c>
    </row>
    <row r="2498" spans="1:8" x14ac:dyDescent="0.35">
      <c r="A2498" s="45">
        <v>2496</v>
      </c>
      <c r="B2498" s="45" t="s">
        <v>28431</v>
      </c>
      <c r="C2498" s="1">
        <v>2005</v>
      </c>
      <c r="D2498" s="45" t="s">
        <v>28432</v>
      </c>
      <c r="E2498" s="45" t="s">
        <v>28433</v>
      </c>
      <c r="F2498" s="45" t="s">
        <v>28434</v>
      </c>
      <c r="G2498" s="45" t="s">
        <v>28435</v>
      </c>
      <c r="H2498" s="1" t="s">
        <v>42673</v>
      </c>
    </row>
    <row r="2499" spans="1:8" x14ac:dyDescent="0.35">
      <c r="A2499" s="45">
        <v>2497</v>
      </c>
      <c r="B2499" s="45" t="s">
        <v>28439</v>
      </c>
      <c r="C2499" s="1">
        <v>2009</v>
      </c>
      <c r="D2499" s="45" t="s">
        <v>28440</v>
      </c>
      <c r="E2499" s="45" t="s">
        <v>28441</v>
      </c>
      <c r="F2499" s="45" t="s">
        <v>28442</v>
      </c>
      <c r="G2499" s="45" t="s">
        <v>28443</v>
      </c>
      <c r="H2499" s="1" t="s">
        <v>42673</v>
      </c>
    </row>
    <row r="2500" spans="1:8" x14ac:dyDescent="0.35">
      <c r="A2500" s="45">
        <v>2498</v>
      </c>
      <c r="B2500" s="45" t="s">
        <v>28453</v>
      </c>
      <c r="C2500" s="1">
        <v>2023</v>
      </c>
      <c r="D2500" s="45" t="s">
        <v>28454</v>
      </c>
      <c r="E2500" s="45" t="s">
        <v>28455</v>
      </c>
      <c r="F2500" s="45" t="s">
        <v>28456</v>
      </c>
      <c r="G2500" s="45" t="s">
        <v>28457</v>
      </c>
      <c r="H2500" s="1" t="s">
        <v>42673</v>
      </c>
    </row>
    <row r="2501" spans="1:8" x14ac:dyDescent="0.35">
      <c r="A2501" s="45">
        <v>2499</v>
      </c>
      <c r="B2501" s="45" t="s">
        <v>28474</v>
      </c>
      <c r="C2501" s="1">
        <v>2001</v>
      </c>
      <c r="D2501" s="45" t="s">
        <v>25195</v>
      </c>
      <c r="E2501" s="45" t="s">
        <v>28475</v>
      </c>
      <c r="F2501" s="45" t="s">
        <v>28476</v>
      </c>
      <c r="G2501" s="45" t="s">
        <v>28477</v>
      </c>
      <c r="H2501" s="1" t="s">
        <v>42673</v>
      </c>
    </row>
    <row r="2502" spans="1:8" x14ac:dyDescent="0.35">
      <c r="A2502" s="45">
        <v>2500</v>
      </c>
      <c r="B2502" s="45" t="s">
        <v>28481</v>
      </c>
      <c r="C2502" s="1">
        <v>2007</v>
      </c>
      <c r="D2502" s="45" t="s">
        <v>28482</v>
      </c>
      <c r="E2502" s="45" t="s">
        <v>28483</v>
      </c>
      <c r="F2502" s="45" t="s">
        <v>28484</v>
      </c>
      <c r="G2502" s="45" t="s">
        <v>28485</v>
      </c>
      <c r="H2502" s="1" t="s">
        <v>42673</v>
      </c>
    </row>
    <row r="2503" spans="1:8" x14ac:dyDescent="0.35">
      <c r="A2503" s="45">
        <v>2501</v>
      </c>
      <c r="B2503" s="45" t="s">
        <v>28489</v>
      </c>
      <c r="C2503" s="1">
        <v>2021</v>
      </c>
      <c r="D2503" s="45" t="s">
        <v>28490</v>
      </c>
      <c r="E2503" s="45" t="s">
        <v>28491</v>
      </c>
      <c r="F2503" s="45" t="s">
        <v>28492</v>
      </c>
      <c r="G2503" s="45" t="s">
        <v>28493</v>
      </c>
      <c r="H2503" s="1" t="s">
        <v>42673</v>
      </c>
    </row>
    <row r="2504" spans="1:8" x14ac:dyDescent="0.35">
      <c r="A2504" s="45">
        <v>2502</v>
      </c>
      <c r="B2504" s="45" t="s">
        <v>28498</v>
      </c>
      <c r="C2504" s="1">
        <v>2002</v>
      </c>
      <c r="D2504" s="45" t="s">
        <v>28499</v>
      </c>
      <c r="E2504" s="45" t="s">
        <v>28500</v>
      </c>
      <c r="F2504" s="45" t="s">
        <v>28501</v>
      </c>
      <c r="G2504" s="45" t="s">
        <v>28502</v>
      </c>
      <c r="H2504" s="1" t="s">
        <v>42673</v>
      </c>
    </row>
    <row r="2505" spans="1:8" x14ac:dyDescent="0.35">
      <c r="A2505" s="45">
        <v>2503</v>
      </c>
      <c r="B2505" s="45" t="s">
        <v>28523</v>
      </c>
      <c r="C2505" s="1">
        <v>2002</v>
      </c>
      <c r="D2505" s="45" t="s">
        <v>28524</v>
      </c>
      <c r="E2505" s="45" t="s">
        <v>28525</v>
      </c>
      <c r="F2505" s="45" t="s">
        <v>28526</v>
      </c>
      <c r="G2505" s="45" t="s">
        <v>28527</v>
      </c>
      <c r="H2505" s="1" t="s">
        <v>42673</v>
      </c>
    </row>
    <row r="2506" spans="1:8" x14ac:dyDescent="0.35">
      <c r="A2506" s="45">
        <v>2504</v>
      </c>
      <c r="B2506" s="45" t="s">
        <v>28531</v>
      </c>
      <c r="C2506" s="1">
        <v>2002</v>
      </c>
      <c r="D2506" s="45" t="s">
        <v>28532</v>
      </c>
      <c r="E2506" s="45" t="s">
        <v>28533</v>
      </c>
      <c r="F2506" s="45"/>
      <c r="G2506" s="45" t="s">
        <v>28534</v>
      </c>
      <c r="H2506" s="1" t="s">
        <v>42673</v>
      </c>
    </row>
    <row r="2507" spans="1:8" x14ac:dyDescent="0.35">
      <c r="A2507" s="45">
        <v>2505</v>
      </c>
      <c r="B2507" s="45" t="s">
        <v>28537</v>
      </c>
      <c r="C2507" s="1">
        <v>2007</v>
      </c>
      <c r="D2507" s="45" t="s">
        <v>28538</v>
      </c>
      <c r="E2507" s="45" t="s">
        <v>28539</v>
      </c>
      <c r="F2507" s="45" t="s">
        <v>28540</v>
      </c>
      <c r="G2507" s="45" t="s">
        <v>28541</v>
      </c>
      <c r="H2507" s="1" t="s">
        <v>42673</v>
      </c>
    </row>
    <row r="2508" spans="1:8" x14ac:dyDescent="0.35">
      <c r="A2508" s="45">
        <v>2506</v>
      </c>
      <c r="B2508" s="45" t="s">
        <v>28545</v>
      </c>
      <c r="C2508" s="1">
        <v>2023</v>
      </c>
      <c r="D2508" s="45" t="s">
        <v>28546</v>
      </c>
      <c r="E2508" s="45" t="s">
        <v>28547</v>
      </c>
      <c r="F2508" s="45" t="s">
        <v>28548</v>
      </c>
      <c r="G2508" s="45" t="s">
        <v>28549</v>
      </c>
      <c r="H2508" s="1" t="s">
        <v>42673</v>
      </c>
    </row>
    <row r="2509" spans="1:8" x14ac:dyDescent="0.35">
      <c r="A2509" s="45">
        <v>2507</v>
      </c>
      <c r="B2509" s="45" t="s">
        <v>28559</v>
      </c>
      <c r="C2509" s="1">
        <v>1996</v>
      </c>
      <c r="D2509" s="45" t="s">
        <v>28560</v>
      </c>
      <c r="E2509" s="45" t="s">
        <v>28561</v>
      </c>
      <c r="F2509" s="45"/>
      <c r="G2509" s="45" t="s">
        <v>28562</v>
      </c>
      <c r="H2509" s="1" t="s">
        <v>42673</v>
      </c>
    </row>
    <row r="2510" spans="1:8" x14ac:dyDescent="0.35">
      <c r="A2510" s="45">
        <v>2508</v>
      </c>
      <c r="B2510" s="45" t="s">
        <v>28564</v>
      </c>
      <c r="C2510" s="1">
        <v>2012</v>
      </c>
      <c r="D2510" s="45" t="s">
        <v>28565</v>
      </c>
      <c r="E2510" s="45" t="s">
        <v>28566</v>
      </c>
      <c r="F2510" s="45" t="s">
        <v>28567</v>
      </c>
      <c r="G2510" s="45" t="s">
        <v>28568</v>
      </c>
      <c r="H2510" s="1" t="s">
        <v>42673</v>
      </c>
    </row>
    <row r="2511" spans="1:8" x14ac:dyDescent="0.35">
      <c r="A2511" s="45">
        <v>2509</v>
      </c>
      <c r="B2511" s="45" t="s">
        <v>28578</v>
      </c>
      <c r="C2511" s="1">
        <v>2017</v>
      </c>
      <c r="D2511" s="45" t="s">
        <v>28579</v>
      </c>
      <c r="E2511" s="45" t="s">
        <v>11847</v>
      </c>
      <c r="F2511" s="45"/>
      <c r="G2511" s="45" t="s">
        <v>28582</v>
      </c>
      <c r="H2511" s="1" t="s">
        <v>42673</v>
      </c>
    </row>
    <row r="2512" spans="1:8" x14ac:dyDescent="0.35">
      <c r="A2512" s="45">
        <v>2510</v>
      </c>
      <c r="B2512" s="45" t="s">
        <v>28586</v>
      </c>
      <c r="C2512" s="1">
        <v>2023</v>
      </c>
      <c r="D2512" s="45" t="s">
        <v>28587</v>
      </c>
      <c r="E2512" s="45" t="s">
        <v>28588</v>
      </c>
      <c r="F2512" s="45" t="s">
        <v>28589</v>
      </c>
      <c r="G2512" s="45" t="s">
        <v>28590</v>
      </c>
      <c r="H2512" s="1" t="s">
        <v>42673</v>
      </c>
    </row>
    <row r="2513" spans="1:9" x14ac:dyDescent="0.35">
      <c r="A2513" s="45">
        <v>2511</v>
      </c>
      <c r="B2513" s="45" t="s">
        <v>28593</v>
      </c>
      <c r="C2513" s="1">
        <v>2020</v>
      </c>
      <c r="D2513" s="45" t="s">
        <v>28594</v>
      </c>
      <c r="E2513" s="45" t="s">
        <v>28595</v>
      </c>
      <c r="F2513" s="45" t="s">
        <v>28596</v>
      </c>
      <c r="G2513" s="45" t="s">
        <v>28597</v>
      </c>
      <c r="H2513" s="1" t="s">
        <v>42673</v>
      </c>
    </row>
    <row r="2514" spans="1:9" x14ac:dyDescent="0.35">
      <c r="A2514" s="45">
        <v>2512</v>
      </c>
      <c r="B2514" s="45" t="s">
        <v>28601</v>
      </c>
      <c r="C2514" s="1">
        <v>2007</v>
      </c>
      <c r="D2514" s="45" t="s">
        <v>28602</v>
      </c>
      <c r="E2514" s="45" t="s">
        <v>28603</v>
      </c>
      <c r="F2514" s="45"/>
      <c r="G2514" s="45"/>
      <c r="H2514" s="1" t="s">
        <v>42674</v>
      </c>
      <c r="I2514" s="1" t="s">
        <v>42676</v>
      </c>
    </row>
    <row r="2515" spans="1:9" x14ac:dyDescent="0.35">
      <c r="A2515" s="45">
        <v>2513</v>
      </c>
      <c r="B2515" s="45" t="s">
        <v>28606</v>
      </c>
      <c r="C2515" s="1">
        <v>2008</v>
      </c>
      <c r="D2515" s="45" t="s">
        <v>28607</v>
      </c>
      <c r="E2515" s="45" t="s">
        <v>28608</v>
      </c>
      <c r="F2515" s="45" t="s">
        <v>28609</v>
      </c>
      <c r="G2515" s="45" t="s">
        <v>28610</v>
      </c>
      <c r="H2515" s="1" t="s">
        <v>42673</v>
      </c>
      <c r="I2515" s="1" t="s">
        <v>42679</v>
      </c>
    </row>
    <row r="2516" spans="1:9" x14ac:dyDescent="0.35">
      <c r="A2516" s="45">
        <v>2514</v>
      </c>
      <c r="B2516" s="45" t="s">
        <v>28614</v>
      </c>
      <c r="C2516" s="1">
        <v>2016</v>
      </c>
      <c r="D2516" s="45" t="s">
        <v>28615</v>
      </c>
      <c r="E2516" s="45" t="s">
        <v>28616</v>
      </c>
      <c r="F2516" s="45" t="s">
        <v>28619</v>
      </c>
      <c r="G2516" s="45" t="s">
        <v>28620</v>
      </c>
      <c r="H2516" s="1" t="s">
        <v>42673</v>
      </c>
    </row>
    <row r="2517" spans="1:9" x14ac:dyDescent="0.35">
      <c r="A2517" s="45">
        <v>2515</v>
      </c>
      <c r="B2517" s="45" t="s">
        <v>28625</v>
      </c>
      <c r="C2517" s="1">
        <v>2017</v>
      </c>
      <c r="D2517" s="45" t="s">
        <v>28626</v>
      </c>
      <c r="E2517" s="45" t="s">
        <v>28627</v>
      </c>
      <c r="F2517" s="45" t="s">
        <v>28628</v>
      </c>
      <c r="G2517" s="45" t="s">
        <v>28629</v>
      </c>
      <c r="H2517" s="1" t="s">
        <v>42673</v>
      </c>
    </row>
    <row r="2518" spans="1:9" x14ac:dyDescent="0.35">
      <c r="A2518" s="45">
        <v>2516</v>
      </c>
      <c r="B2518" s="45" t="s">
        <v>28632</v>
      </c>
      <c r="C2518" s="1">
        <v>1992</v>
      </c>
      <c r="D2518" s="45" t="s">
        <v>28633</v>
      </c>
      <c r="E2518" s="45" t="s">
        <v>28634</v>
      </c>
      <c r="F2518" s="45" t="s">
        <v>28635</v>
      </c>
      <c r="G2518" s="45" t="s">
        <v>28636</v>
      </c>
      <c r="H2518" s="1" t="s">
        <v>42673</v>
      </c>
    </row>
    <row r="2519" spans="1:9" x14ac:dyDescent="0.35">
      <c r="A2519" s="45">
        <v>2517</v>
      </c>
      <c r="B2519" s="45" t="s">
        <v>28639</v>
      </c>
      <c r="C2519" s="1">
        <v>2007</v>
      </c>
      <c r="D2519" s="45" t="s">
        <v>28640</v>
      </c>
      <c r="E2519" s="45" t="s">
        <v>28641</v>
      </c>
      <c r="F2519" s="45" t="s">
        <v>28642</v>
      </c>
      <c r="G2519" s="45" t="s">
        <v>28643</v>
      </c>
      <c r="H2519" s="1" t="s">
        <v>42674</v>
      </c>
      <c r="I2519" s="1" t="s">
        <v>42681</v>
      </c>
    </row>
    <row r="2520" spans="1:9" x14ac:dyDescent="0.35">
      <c r="A2520" s="45">
        <v>2518</v>
      </c>
      <c r="B2520" s="45" t="s">
        <v>28647</v>
      </c>
      <c r="C2520" s="1">
        <v>2020</v>
      </c>
      <c r="D2520" s="45" t="s">
        <v>28648</v>
      </c>
      <c r="E2520" s="45" t="s">
        <v>28649</v>
      </c>
      <c r="F2520" s="45" t="s">
        <v>28650</v>
      </c>
      <c r="G2520" s="45" t="s">
        <v>28651</v>
      </c>
      <c r="H2520" s="1" t="s">
        <v>42674</v>
      </c>
      <c r="I2520" s="1" t="s">
        <v>42676</v>
      </c>
    </row>
    <row r="2521" spans="1:9" x14ac:dyDescent="0.35">
      <c r="A2521" s="45">
        <v>2519</v>
      </c>
      <c r="B2521" s="45" t="s">
        <v>28659</v>
      </c>
      <c r="C2521" s="1">
        <v>2018</v>
      </c>
      <c r="D2521" s="45" t="s">
        <v>28660</v>
      </c>
      <c r="E2521" s="45" t="s">
        <v>28661</v>
      </c>
      <c r="F2521" s="45" t="s">
        <v>28662</v>
      </c>
      <c r="G2521" s="45" t="s">
        <v>28663</v>
      </c>
      <c r="H2521" s="1" t="s">
        <v>42674</v>
      </c>
      <c r="I2521" s="1" t="s">
        <v>42676</v>
      </c>
    </row>
    <row r="2522" spans="1:9" x14ac:dyDescent="0.35">
      <c r="A2522" s="45">
        <v>2520</v>
      </c>
      <c r="B2522" s="45" t="s">
        <v>28667</v>
      </c>
      <c r="C2522" s="1">
        <v>2004</v>
      </c>
      <c r="D2522" s="45" t="s">
        <v>28668</v>
      </c>
      <c r="E2522" s="45" t="s">
        <v>28669</v>
      </c>
      <c r="F2522" s="45" t="s">
        <v>28670</v>
      </c>
      <c r="G2522" s="45" t="s">
        <v>28671</v>
      </c>
      <c r="H2522" s="1" t="s">
        <v>42674</v>
      </c>
      <c r="I2522" s="1" t="s">
        <v>42676</v>
      </c>
    </row>
    <row r="2523" spans="1:9" x14ac:dyDescent="0.35">
      <c r="A2523" s="45">
        <v>2521</v>
      </c>
      <c r="B2523" s="45" t="s">
        <v>28675</v>
      </c>
      <c r="C2523" s="1">
        <v>2005</v>
      </c>
      <c r="D2523" s="45" t="s">
        <v>28676</v>
      </c>
      <c r="E2523" s="45" t="s">
        <v>28677</v>
      </c>
      <c r="F2523" s="45"/>
      <c r="G2523" s="45" t="s">
        <v>28678</v>
      </c>
      <c r="H2523" s="1" t="s">
        <v>42674</v>
      </c>
      <c r="I2523" s="1" t="s">
        <v>42676</v>
      </c>
    </row>
    <row r="2524" spans="1:9" x14ac:dyDescent="0.35">
      <c r="A2524" s="45">
        <v>2522</v>
      </c>
      <c r="B2524" s="45" t="s">
        <v>28681</v>
      </c>
      <c r="C2524" s="1">
        <v>2002</v>
      </c>
      <c r="D2524" s="45" t="s">
        <v>28682</v>
      </c>
      <c r="E2524" s="45" t="s">
        <v>28683</v>
      </c>
      <c r="F2524" s="45" t="s">
        <v>28684</v>
      </c>
      <c r="G2524" s="45" t="s">
        <v>28685</v>
      </c>
      <c r="H2524" s="1" t="s">
        <v>42674</v>
      </c>
      <c r="I2524" s="1" t="s">
        <v>42678</v>
      </c>
    </row>
    <row r="2525" spans="1:9" x14ac:dyDescent="0.35">
      <c r="A2525" s="45">
        <v>2523</v>
      </c>
      <c r="B2525" s="45" t="s">
        <v>28688</v>
      </c>
      <c r="C2525" s="1">
        <v>2006</v>
      </c>
      <c r="D2525" s="45" t="s">
        <v>28689</v>
      </c>
      <c r="E2525" s="45" t="s">
        <v>28690</v>
      </c>
      <c r="F2525" s="45"/>
      <c r="G2525" s="45" t="s">
        <v>28691</v>
      </c>
      <c r="H2525" s="1" t="s">
        <v>42673</v>
      </c>
    </row>
    <row r="2526" spans="1:9" x14ac:dyDescent="0.35">
      <c r="A2526" s="45">
        <v>2524</v>
      </c>
      <c r="B2526" s="45" t="s">
        <v>28693</v>
      </c>
      <c r="C2526" s="1">
        <v>2004</v>
      </c>
      <c r="D2526" s="45" t="s">
        <v>28694</v>
      </c>
      <c r="E2526" s="45" t="s">
        <v>28695</v>
      </c>
      <c r="F2526" s="45" t="s">
        <v>28696</v>
      </c>
      <c r="G2526" s="45" t="s">
        <v>28697</v>
      </c>
      <c r="H2526" s="1" t="s">
        <v>42674</v>
      </c>
      <c r="I2526" s="1" t="s">
        <v>42675</v>
      </c>
    </row>
    <row r="2527" spans="1:9" x14ac:dyDescent="0.35">
      <c r="A2527" s="45">
        <v>2525</v>
      </c>
      <c r="B2527" s="45" t="s">
        <v>28700</v>
      </c>
      <c r="C2527" s="1">
        <v>2020</v>
      </c>
      <c r="D2527" s="45" t="s">
        <v>28701</v>
      </c>
      <c r="E2527" s="45" t="s">
        <v>28702</v>
      </c>
      <c r="F2527" s="45" t="s">
        <v>28703</v>
      </c>
      <c r="G2527" s="45" t="s">
        <v>28704</v>
      </c>
      <c r="H2527" s="1" t="s">
        <v>42673</v>
      </c>
    </row>
    <row r="2528" spans="1:9" x14ac:dyDescent="0.35">
      <c r="A2528" s="45">
        <v>2526</v>
      </c>
      <c r="B2528" s="45" t="s">
        <v>28707</v>
      </c>
      <c r="C2528" s="1">
        <v>2019</v>
      </c>
      <c r="D2528" s="45" t="s">
        <v>28708</v>
      </c>
      <c r="E2528" s="45" t="s">
        <v>28709</v>
      </c>
      <c r="F2528" s="45" t="s">
        <v>28710</v>
      </c>
      <c r="G2528" s="45" t="s">
        <v>28711</v>
      </c>
      <c r="H2528" s="1" t="s">
        <v>42673</v>
      </c>
    </row>
    <row r="2529" spans="1:9" x14ac:dyDescent="0.35">
      <c r="A2529" s="45">
        <v>2527</v>
      </c>
      <c r="B2529" s="45" t="s">
        <v>28714</v>
      </c>
      <c r="C2529" s="1">
        <v>2012</v>
      </c>
      <c r="D2529" s="45" t="s">
        <v>28715</v>
      </c>
      <c r="E2529" s="45" t="s">
        <v>28716</v>
      </c>
      <c r="F2529" s="45" t="s">
        <v>28719</v>
      </c>
      <c r="G2529" s="45" t="s">
        <v>28720</v>
      </c>
      <c r="H2529" s="1" t="s">
        <v>42673</v>
      </c>
    </row>
    <row r="2530" spans="1:9" x14ac:dyDescent="0.35">
      <c r="A2530" s="45">
        <v>2528</v>
      </c>
      <c r="B2530" s="45" t="s">
        <v>28723</v>
      </c>
      <c r="C2530" s="1">
        <v>2009</v>
      </c>
      <c r="D2530" s="45" t="s">
        <v>28724</v>
      </c>
      <c r="E2530" s="45" t="s">
        <v>28725</v>
      </c>
      <c r="F2530" s="45" t="s">
        <v>28726</v>
      </c>
      <c r="G2530" s="45" t="s">
        <v>28727</v>
      </c>
      <c r="H2530" s="1" t="s">
        <v>42674</v>
      </c>
      <c r="I2530" s="1" t="s">
        <v>42681</v>
      </c>
    </row>
    <row r="2531" spans="1:9" x14ac:dyDescent="0.35">
      <c r="A2531" s="45">
        <v>2529</v>
      </c>
      <c r="B2531" s="45" t="s">
        <v>28730</v>
      </c>
      <c r="C2531" s="1">
        <v>2021</v>
      </c>
      <c r="D2531" s="45" t="s">
        <v>28731</v>
      </c>
      <c r="E2531" s="45" t="s">
        <v>28732</v>
      </c>
      <c r="F2531" s="45" t="s">
        <v>28733</v>
      </c>
      <c r="G2531" s="45" t="s">
        <v>28734</v>
      </c>
      <c r="H2531" s="1" t="s">
        <v>42673</v>
      </c>
    </row>
    <row r="2532" spans="1:9" x14ac:dyDescent="0.35">
      <c r="A2532" s="45">
        <v>2530</v>
      </c>
      <c r="B2532" s="45" t="s">
        <v>28744</v>
      </c>
      <c r="C2532" s="1">
        <v>2016</v>
      </c>
      <c r="D2532" s="45" t="s">
        <v>28745</v>
      </c>
      <c r="E2532" s="45" t="s">
        <v>28746</v>
      </c>
      <c r="F2532" s="45" t="s">
        <v>28747</v>
      </c>
      <c r="G2532" s="45" t="s">
        <v>28748</v>
      </c>
      <c r="H2532" s="1" t="s">
        <v>42673</v>
      </c>
    </row>
    <row r="2533" spans="1:9" x14ac:dyDescent="0.35">
      <c r="A2533" s="45">
        <v>2531</v>
      </c>
      <c r="B2533" s="45" t="s">
        <v>28752</v>
      </c>
      <c r="C2533" s="1">
        <v>2012</v>
      </c>
      <c r="D2533" s="45" t="s">
        <v>28753</v>
      </c>
      <c r="E2533" s="45" t="s">
        <v>28754</v>
      </c>
      <c r="F2533" s="45" t="s">
        <v>28755</v>
      </c>
      <c r="G2533" s="45" t="s">
        <v>28756</v>
      </c>
      <c r="H2533" s="1" t="s">
        <v>42674</v>
      </c>
      <c r="I2533" s="1" t="s">
        <v>42681</v>
      </c>
    </row>
    <row r="2534" spans="1:9" x14ac:dyDescent="0.35">
      <c r="A2534" s="45">
        <v>2532</v>
      </c>
      <c r="B2534" s="45" t="s">
        <v>28766</v>
      </c>
      <c r="C2534" s="1">
        <v>2017</v>
      </c>
      <c r="D2534" s="45" t="s">
        <v>28767</v>
      </c>
      <c r="E2534" s="45" t="s">
        <v>28768</v>
      </c>
      <c r="F2534" s="45" t="s">
        <v>28769</v>
      </c>
      <c r="G2534" s="45" t="s">
        <v>28770</v>
      </c>
      <c r="H2534" s="1" t="s">
        <v>42673</v>
      </c>
    </row>
    <row r="2535" spans="1:9" x14ac:dyDescent="0.35">
      <c r="A2535" s="45">
        <v>2533</v>
      </c>
      <c r="B2535" s="45" t="s">
        <v>28780</v>
      </c>
      <c r="C2535" s="1">
        <v>1999</v>
      </c>
      <c r="D2535" s="45" t="s">
        <v>28781</v>
      </c>
      <c r="E2535" s="45" t="s">
        <v>28782</v>
      </c>
      <c r="F2535" s="45"/>
      <c r="G2535" s="45" t="s">
        <v>28783</v>
      </c>
      <c r="H2535" s="1" t="s">
        <v>42673</v>
      </c>
    </row>
    <row r="2536" spans="1:9" x14ac:dyDescent="0.35">
      <c r="A2536" s="45">
        <v>2534</v>
      </c>
      <c r="B2536" s="45" t="s">
        <v>28793</v>
      </c>
      <c r="C2536" s="1">
        <v>2002</v>
      </c>
      <c r="D2536" s="45" t="s">
        <v>28794</v>
      </c>
      <c r="E2536" s="45" t="s">
        <v>28795</v>
      </c>
      <c r="F2536" s="45" t="s">
        <v>28796</v>
      </c>
      <c r="G2536" s="45" t="s">
        <v>28797</v>
      </c>
      <c r="H2536" s="1" t="s">
        <v>42673</v>
      </c>
    </row>
    <row r="2537" spans="1:9" x14ac:dyDescent="0.35">
      <c r="A2537" s="45">
        <v>2535</v>
      </c>
      <c r="B2537" s="45" t="s">
        <v>28803</v>
      </c>
      <c r="C2537" s="1">
        <v>2022</v>
      </c>
      <c r="D2537" s="45" t="s">
        <v>28804</v>
      </c>
      <c r="E2537" s="45" t="s">
        <v>28805</v>
      </c>
      <c r="F2537" s="45" t="s">
        <v>28806</v>
      </c>
      <c r="G2537" s="45" t="s">
        <v>28807</v>
      </c>
      <c r="H2537" s="1" t="s">
        <v>42673</v>
      </c>
    </row>
    <row r="2538" spans="1:9" x14ac:dyDescent="0.35">
      <c r="A2538" s="45">
        <v>2536</v>
      </c>
      <c r="B2538" s="45" t="s">
        <v>28810</v>
      </c>
      <c r="C2538" s="1">
        <v>2019</v>
      </c>
      <c r="D2538" s="45" t="s">
        <v>28811</v>
      </c>
      <c r="E2538" s="45" t="s">
        <v>28812</v>
      </c>
      <c r="F2538" s="45" t="s">
        <v>28813</v>
      </c>
      <c r="G2538" s="45" t="s">
        <v>28814</v>
      </c>
      <c r="H2538" s="1" t="s">
        <v>42674</v>
      </c>
      <c r="I2538" s="1" t="s">
        <v>42681</v>
      </c>
    </row>
    <row r="2539" spans="1:9" x14ac:dyDescent="0.35">
      <c r="A2539" s="45">
        <v>2537</v>
      </c>
      <c r="B2539" s="45" t="s">
        <v>28819</v>
      </c>
      <c r="C2539" s="1">
        <v>2011</v>
      </c>
      <c r="D2539" s="45" t="s">
        <v>28820</v>
      </c>
      <c r="E2539" s="45" t="s">
        <v>28821</v>
      </c>
      <c r="F2539" s="45" t="s">
        <v>28822</v>
      </c>
      <c r="G2539" s="45" t="s">
        <v>28823</v>
      </c>
      <c r="H2539" s="1" t="s">
        <v>42673</v>
      </c>
    </row>
    <row r="2540" spans="1:9" x14ac:dyDescent="0.35">
      <c r="A2540" s="45">
        <v>2538</v>
      </c>
      <c r="B2540" s="45" t="s">
        <v>28826</v>
      </c>
      <c r="C2540" s="1">
        <v>2014</v>
      </c>
      <c r="D2540" s="45" t="s">
        <v>28827</v>
      </c>
      <c r="E2540" s="45" t="s">
        <v>28828</v>
      </c>
      <c r="F2540" s="45" t="s">
        <v>28829</v>
      </c>
      <c r="G2540" s="45"/>
      <c r="H2540" s="1" t="s">
        <v>42673</v>
      </c>
      <c r="I2540" s="1" t="s">
        <v>42679</v>
      </c>
    </row>
    <row r="2541" spans="1:9" x14ac:dyDescent="0.35">
      <c r="A2541" s="45">
        <v>2539</v>
      </c>
      <c r="B2541" s="45" t="s">
        <v>28831</v>
      </c>
      <c r="C2541" s="1">
        <v>2021</v>
      </c>
      <c r="D2541" s="45" t="s">
        <v>28832</v>
      </c>
      <c r="E2541" s="45" t="s">
        <v>28833</v>
      </c>
      <c r="F2541" s="45" t="s">
        <v>28834</v>
      </c>
      <c r="G2541" s="45" t="s">
        <v>28835</v>
      </c>
      <c r="H2541" s="1" t="s">
        <v>42674</v>
      </c>
      <c r="I2541" s="1" t="s">
        <v>42675</v>
      </c>
    </row>
    <row r="2542" spans="1:9" x14ac:dyDescent="0.35">
      <c r="A2542" s="45">
        <v>2540</v>
      </c>
      <c r="B2542" s="45" t="s">
        <v>28850</v>
      </c>
      <c r="C2542" s="1">
        <v>2011</v>
      </c>
      <c r="D2542" s="45" t="s">
        <v>28851</v>
      </c>
      <c r="E2542" s="45" t="s">
        <v>28852</v>
      </c>
      <c r="F2542" s="45"/>
      <c r="G2542" s="45" t="s">
        <v>28854</v>
      </c>
      <c r="H2542" s="1" t="s">
        <v>42673</v>
      </c>
    </row>
    <row r="2543" spans="1:9" x14ac:dyDescent="0.35">
      <c r="A2543" s="45">
        <v>2541</v>
      </c>
      <c r="B2543" s="45" t="s">
        <v>28858</v>
      </c>
      <c r="C2543" s="1">
        <v>1995</v>
      </c>
      <c r="D2543" s="45" t="s">
        <v>28859</v>
      </c>
      <c r="E2543" s="45" t="s">
        <v>28860</v>
      </c>
      <c r="F2543" s="45"/>
      <c r="G2543" s="45" t="s">
        <v>28861</v>
      </c>
      <c r="H2543" s="1" t="s">
        <v>42673</v>
      </c>
    </row>
    <row r="2544" spans="1:9" x14ac:dyDescent="0.35">
      <c r="A2544" s="45">
        <v>2542</v>
      </c>
      <c r="B2544" s="45" t="s">
        <v>28865</v>
      </c>
      <c r="C2544" s="1">
        <v>2009</v>
      </c>
      <c r="D2544" s="45" t="s">
        <v>28866</v>
      </c>
      <c r="E2544" s="45" t="s">
        <v>28867</v>
      </c>
      <c r="F2544" s="45" t="s">
        <v>28868</v>
      </c>
      <c r="G2544" s="45" t="s">
        <v>28869</v>
      </c>
      <c r="H2544" s="1" t="s">
        <v>42673</v>
      </c>
    </row>
    <row r="2545" spans="1:9" x14ac:dyDescent="0.35">
      <c r="A2545" s="45">
        <v>2543</v>
      </c>
      <c r="B2545" s="45" t="s">
        <v>28901</v>
      </c>
      <c r="C2545" s="1">
        <v>2014</v>
      </c>
      <c r="D2545" s="45" t="s">
        <v>28902</v>
      </c>
      <c r="E2545" s="45" t="s">
        <v>28903</v>
      </c>
      <c r="F2545" s="45" t="s">
        <v>28905</v>
      </c>
      <c r="G2545" s="45" t="s">
        <v>28906</v>
      </c>
      <c r="H2545" s="1" t="s">
        <v>42673</v>
      </c>
    </row>
    <row r="2546" spans="1:9" x14ac:dyDescent="0.35">
      <c r="A2546" s="45">
        <v>2544</v>
      </c>
      <c r="B2546" s="45" t="s">
        <v>28911</v>
      </c>
      <c r="C2546" s="1">
        <v>2020</v>
      </c>
      <c r="D2546" s="45" t="s">
        <v>28912</v>
      </c>
      <c r="E2546" s="45" t="s">
        <v>28913</v>
      </c>
      <c r="F2546" s="45" t="s">
        <v>28914</v>
      </c>
      <c r="G2546" s="45" t="s">
        <v>28915</v>
      </c>
      <c r="H2546" s="1" t="s">
        <v>42673</v>
      </c>
    </row>
    <row r="2547" spans="1:9" x14ac:dyDescent="0.35">
      <c r="A2547" s="45">
        <v>2545</v>
      </c>
      <c r="B2547" s="45" t="s">
        <v>28918</v>
      </c>
      <c r="C2547" s="1">
        <v>1993</v>
      </c>
      <c r="D2547" s="45" t="s">
        <v>28919</v>
      </c>
      <c r="E2547" s="45" t="s">
        <v>28920</v>
      </c>
      <c r="F2547" s="45" t="s">
        <v>28921</v>
      </c>
      <c r="G2547" s="45" t="s">
        <v>28922</v>
      </c>
      <c r="H2547" s="1" t="s">
        <v>42674</v>
      </c>
      <c r="I2547" s="1" t="s">
        <v>42675</v>
      </c>
    </row>
    <row r="2548" spans="1:9" x14ac:dyDescent="0.35">
      <c r="A2548" s="45">
        <v>2546</v>
      </c>
      <c r="B2548" s="45" t="s">
        <v>28926</v>
      </c>
      <c r="C2548" s="1">
        <v>2022</v>
      </c>
      <c r="D2548" s="45" t="s">
        <v>28927</v>
      </c>
      <c r="E2548" s="45" t="s">
        <v>28928</v>
      </c>
      <c r="F2548" s="45" t="s">
        <v>28929</v>
      </c>
      <c r="G2548" s="45" t="s">
        <v>28930</v>
      </c>
      <c r="H2548" s="1" t="s">
        <v>42673</v>
      </c>
    </row>
    <row r="2549" spans="1:9" x14ac:dyDescent="0.35">
      <c r="A2549" s="45">
        <v>2547</v>
      </c>
      <c r="B2549" s="45" t="s">
        <v>28933</v>
      </c>
      <c r="C2549" s="1">
        <v>2005</v>
      </c>
      <c r="D2549" s="45" t="s">
        <v>28934</v>
      </c>
      <c r="E2549" s="45" t="s">
        <v>28935</v>
      </c>
      <c r="F2549" s="45" t="s">
        <v>28936</v>
      </c>
      <c r="G2549" s="45" t="s">
        <v>28937</v>
      </c>
      <c r="H2549" s="1" t="s">
        <v>42674</v>
      </c>
      <c r="I2549" s="1" t="s">
        <v>42675</v>
      </c>
    </row>
    <row r="2550" spans="1:9" x14ac:dyDescent="0.35">
      <c r="A2550" s="45">
        <v>2548</v>
      </c>
      <c r="B2550" s="45" t="s">
        <v>28941</v>
      </c>
      <c r="C2550" s="1">
        <v>2020</v>
      </c>
      <c r="D2550" s="45" t="s">
        <v>28942</v>
      </c>
      <c r="E2550" s="45" t="s">
        <v>28943</v>
      </c>
      <c r="F2550" s="45" t="s">
        <v>28944</v>
      </c>
      <c r="G2550" s="45" t="s">
        <v>28945</v>
      </c>
      <c r="H2550" s="1" t="s">
        <v>42673</v>
      </c>
    </row>
    <row r="2551" spans="1:9" x14ac:dyDescent="0.35">
      <c r="A2551" s="45">
        <v>2549</v>
      </c>
      <c r="B2551" s="45" t="s">
        <v>28948</v>
      </c>
      <c r="C2551" s="1">
        <v>2021</v>
      </c>
      <c r="D2551" s="45" t="s">
        <v>28949</v>
      </c>
      <c r="E2551" s="45" t="s">
        <v>28950</v>
      </c>
      <c r="F2551" s="45" t="s">
        <v>28951</v>
      </c>
      <c r="G2551" s="45" t="s">
        <v>28952</v>
      </c>
      <c r="H2551" s="1" t="s">
        <v>42673</v>
      </c>
    </row>
    <row r="2552" spans="1:9" x14ac:dyDescent="0.35">
      <c r="A2552" s="45">
        <v>2550</v>
      </c>
      <c r="B2552" s="45" t="s">
        <v>28955</v>
      </c>
      <c r="C2552" s="1">
        <v>2021</v>
      </c>
      <c r="D2552" s="45" t="s">
        <v>28956</v>
      </c>
      <c r="E2552" s="45" t="s">
        <v>28957</v>
      </c>
      <c r="F2552" s="45" t="s">
        <v>28958</v>
      </c>
      <c r="G2552" s="45" t="s">
        <v>28959</v>
      </c>
      <c r="H2552" s="1" t="s">
        <v>42673</v>
      </c>
    </row>
    <row r="2553" spans="1:9" x14ac:dyDescent="0.35">
      <c r="A2553" s="45">
        <v>2551</v>
      </c>
      <c r="B2553" s="45" t="s">
        <v>28963</v>
      </c>
      <c r="C2553" s="1">
        <v>2001</v>
      </c>
      <c r="D2553" s="45" t="s">
        <v>28964</v>
      </c>
      <c r="E2553" s="45" t="s">
        <v>28965</v>
      </c>
      <c r="F2553" s="45" t="s">
        <v>28967</v>
      </c>
      <c r="G2553" s="45" t="s">
        <v>28968</v>
      </c>
      <c r="H2553" s="1" t="s">
        <v>42673</v>
      </c>
    </row>
    <row r="2554" spans="1:9" x14ac:dyDescent="0.35">
      <c r="A2554" s="45">
        <v>2552</v>
      </c>
      <c r="B2554" s="45" t="s">
        <v>28972</v>
      </c>
      <c r="C2554" s="1">
        <v>2004</v>
      </c>
      <c r="D2554" s="45" t="s">
        <v>28973</v>
      </c>
      <c r="E2554" s="45" t="s">
        <v>28974</v>
      </c>
      <c r="F2554" s="45" t="s">
        <v>28975</v>
      </c>
      <c r="G2554" s="45" t="s">
        <v>28976</v>
      </c>
      <c r="H2554" s="1" t="s">
        <v>42673</v>
      </c>
    </row>
    <row r="2555" spans="1:9" x14ac:dyDescent="0.35">
      <c r="A2555" s="45">
        <v>2553</v>
      </c>
      <c r="B2555" s="45" t="s">
        <v>28979</v>
      </c>
      <c r="C2555" s="1">
        <v>2015</v>
      </c>
      <c r="D2555" s="45" t="s">
        <v>28980</v>
      </c>
      <c r="E2555" s="45" t="s">
        <v>28981</v>
      </c>
      <c r="F2555" s="45" t="s">
        <v>28982</v>
      </c>
      <c r="G2555" s="45" t="s">
        <v>28983</v>
      </c>
      <c r="H2555" s="1" t="s">
        <v>42674</v>
      </c>
      <c r="I2555" s="1" t="s">
        <v>42675</v>
      </c>
    </row>
    <row r="2556" spans="1:9" x14ac:dyDescent="0.35">
      <c r="A2556" s="45">
        <v>2554</v>
      </c>
      <c r="B2556" s="45" t="s">
        <v>28986</v>
      </c>
      <c r="C2556" s="1">
        <v>2006</v>
      </c>
      <c r="D2556" s="45" t="s">
        <v>28987</v>
      </c>
      <c r="E2556" s="45" t="s">
        <v>28988</v>
      </c>
      <c r="F2556" s="45" t="s">
        <v>28989</v>
      </c>
      <c r="G2556" s="45" t="s">
        <v>28990</v>
      </c>
      <c r="H2556" s="1" t="s">
        <v>42673</v>
      </c>
    </row>
    <row r="2557" spans="1:9" x14ac:dyDescent="0.35">
      <c r="A2557" s="45">
        <v>2555</v>
      </c>
      <c r="B2557" s="45" t="s">
        <v>28994</v>
      </c>
      <c r="C2557" s="1">
        <v>2019</v>
      </c>
      <c r="D2557" s="45" t="s">
        <v>28995</v>
      </c>
      <c r="E2557" s="45" t="s">
        <v>28996</v>
      </c>
      <c r="F2557" s="45" t="s">
        <v>28997</v>
      </c>
      <c r="G2557" s="45" t="s">
        <v>28998</v>
      </c>
      <c r="H2557" s="1" t="s">
        <v>42673</v>
      </c>
    </row>
    <row r="2558" spans="1:9" x14ac:dyDescent="0.35">
      <c r="A2558" s="45">
        <v>2556</v>
      </c>
      <c r="B2558" s="45" t="s">
        <v>29023</v>
      </c>
      <c r="C2558" s="1">
        <v>2023</v>
      </c>
      <c r="D2558" s="45"/>
      <c r="E2558" s="45" t="s">
        <v>29024</v>
      </c>
      <c r="F2558" s="45" t="s">
        <v>29025</v>
      </c>
      <c r="G2558" s="45" t="s">
        <v>29026</v>
      </c>
      <c r="H2558" s="1" t="s">
        <v>42673</v>
      </c>
    </row>
    <row r="2559" spans="1:9" x14ac:dyDescent="0.35">
      <c r="A2559" s="45">
        <v>2557</v>
      </c>
      <c r="B2559" s="45" t="s">
        <v>29030</v>
      </c>
      <c r="C2559" s="1">
        <v>2023</v>
      </c>
      <c r="D2559" s="45" t="s">
        <v>29031</v>
      </c>
      <c r="E2559" s="45" t="s">
        <v>29032</v>
      </c>
      <c r="F2559" s="45" t="s">
        <v>29033</v>
      </c>
      <c r="G2559" s="45" t="s">
        <v>29034</v>
      </c>
      <c r="H2559" s="1" t="s">
        <v>42673</v>
      </c>
    </row>
    <row r="2560" spans="1:9" x14ac:dyDescent="0.35">
      <c r="A2560" s="45">
        <v>2558</v>
      </c>
      <c r="B2560" s="45" t="s">
        <v>29043</v>
      </c>
      <c r="C2560" s="1">
        <v>2023</v>
      </c>
      <c r="D2560" s="45" t="s">
        <v>29044</v>
      </c>
      <c r="E2560" s="45" t="s">
        <v>29045</v>
      </c>
      <c r="F2560" s="45" t="s">
        <v>29046</v>
      </c>
      <c r="G2560" s="45" t="s">
        <v>29047</v>
      </c>
      <c r="H2560" s="1" t="s">
        <v>42674</v>
      </c>
      <c r="I2560" s="1" t="s">
        <v>42675</v>
      </c>
    </row>
    <row r="2561" spans="1:9" x14ac:dyDescent="0.35">
      <c r="A2561" s="45">
        <v>2559</v>
      </c>
      <c r="B2561" s="45" t="s">
        <v>29049</v>
      </c>
      <c r="C2561" s="1">
        <v>2017</v>
      </c>
      <c r="D2561" s="45" t="s">
        <v>29050</v>
      </c>
      <c r="E2561" s="45" t="s">
        <v>29051</v>
      </c>
      <c r="F2561" s="45" t="s">
        <v>29052</v>
      </c>
      <c r="G2561" s="45" t="s">
        <v>29053</v>
      </c>
      <c r="H2561" s="1" t="s">
        <v>42673</v>
      </c>
    </row>
    <row r="2562" spans="1:9" x14ac:dyDescent="0.35">
      <c r="A2562" s="45">
        <v>2560</v>
      </c>
      <c r="B2562" s="45" t="s">
        <v>29056</v>
      </c>
      <c r="C2562" s="1">
        <v>2011</v>
      </c>
      <c r="D2562" s="45" t="s">
        <v>29057</v>
      </c>
      <c r="E2562" s="45" t="s">
        <v>29058</v>
      </c>
      <c r="F2562" s="45" t="s">
        <v>29059</v>
      </c>
      <c r="G2562" s="45" t="s">
        <v>29060</v>
      </c>
      <c r="H2562" s="1" t="s">
        <v>42673</v>
      </c>
    </row>
    <row r="2563" spans="1:9" x14ac:dyDescent="0.35">
      <c r="A2563" s="45">
        <v>2561</v>
      </c>
      <c r="B2563" s="45" t="s">
        <v>29072</v>
      </c>
      <c r="C2563" s="1">
        <v>2006</v>
      </c>
      <c r="D2563" s="45" t="s">
        <v>29073</v>
      </c>
      <c r="E2563" s="45" t="s">
        <v>29074</v>
      </c>
      <c r="F2563" s="45" t="s">
        <v>29076</v>
      </c>
      <c r="G2563" s="45" t="s">
        <v>29077</v>
      </c>
      <c r="H2563" s="1" t="s">
        <v>42673</v>
      </c>
    </row>
    <row r="2564" spans="1:9" x14ac:dyDescent="0.35">
      <c r="A2564" s="45">
        <v>2562</v>
      </c>
      <c r="B2564" s="45" t="s">
        <v>29082</v>
      </c>
      <c r="C2564" s="1">
        <v>2022</v>
      </c>
      <c r="D2564" s="45" t="s">
        <v>29083</v>
      </c>
      <c r="E2564" s="45" t="s">
        <v>29084</v>
      </c>
      <c r="F2564" s="45" t="s">
        <v>29085</v>
      </c>
      <c r="G2564" s="45" t="s">
        <v>29086</v>
      </c>
      <c r="H2564" s="1" t="s">
        <v>42673</v>
      </c>
    </row>
    <row r="2565" spans="1:9" x14ac:dyDescent="0.35">
      <c r="A2565" s="45">
        <v>2563</v>
      </c>
      <c r="B2565" s="45" t="s">
        <v>29089</v>
      </c>
      <c r="C2565" s="1">
        <v>2013</v>
      </c>
      <c r="D2565" s="45" t="s">
        <v>29090</v>
      </c>
      <c r="E2565" s="45" t="s">
        <v>29091</v>
      </c>
      <c r="F2565" s="45" t="s">
        <v>29092</v>
      </c>
      <c r="G2565" s="45" t="s">
        <v>29093</v>
      </c>
      <c r="H2565" s="1" t="s">
        <v>42673</v>
      </c>
    </row>
    <row r="2566" spans="1:9" x14ac:dyDescent="0.35">
      <c r="A2566" s="45">
        <v>2564</v>
      </c>
      <c r="B2566" s="45" t="s">
        <v>29109</v>
      </c>
      <c r="C2566" s="1">
        <v>2008</v>
      </c>
      <c r="D2566" s="45" t="s">
        <v>29110</v>
      </c>
      <c r="E2566" s="45" t="s">
        <v>29111</v>
      </c>
      <c r="F2566" s="45" t="s">
        <v>29112</v>
      </c>
      <c r="G2566" s="45" t="s">
        <v>29113</v>
      </c>
      <c r="H2566" s="1" t="s">
        <v>42673</v>
      </c>
    </row>
    <row r="2567" spans="1:9" x14ac:dyDescent="0.35">
      <c r="A2567" s="45">
        <v>2565</v>
      </c>
      <c r="B2567" s="45" t="s">
        <v>29123</v>
      </c>
      <c r="C2567" s="1">
        <v>2012</v>
      </c>
      <c r="D2567" s="45" t="s">
        <v>29124</v>
      </c>
      <c r="E2567" s="45" t="s">
        <v>29125</v>
      </c>
      <c r="F2567" s="45" t="s">
        <v>29126</v>
      </c>
      <c r="G2567" s="45" t="s">
        <v>29127</v>
      </c>
      <c r="H2567" s="1" t="s">
        <v>42673</v>
      </c>
    </row>
    <row r="2568" spans="1:9" x14ac:dyDescent="0.35">
      <c r="A2568" s="45">
        <v>2566</v>
      </c>
      <c r="B2568" s="45" t="s">
        <v>29132</v>
      </c>
      <c r="C2568" s="1">
        <v>2011</v>
      </c>
      <c r="D2568" s="45" t="s">
        <v>29133</v>
      </c>
      <c r="E2568" s="45" t="s">
        <v>29134</v>
      </c>
      <c r="F2568" s="45" t="s">
        <v>29135</v>
      </c>
      <c r="G2568" s="45"/>
      <c r="H2568" s="1" t="s">
        <v>42674</v>
      </c>
      <c r="I2568" s="1" t="s">
        <v>42676</v>
      </c>
    </row>
    <row r="2569" spans="1:9" x14ac:dyDescent="0.35">
      <c r="A2569" s="45">
        <v>2567</v>
      </c>
      <c r="B2569" s="45" t="s">
        <v>29151</v>
      </c>
      <c r="C2569" s="1">
        <v>1994</v>
      </c>
      <c r="D2569" s="45" t="s">
        <v>29152</v>
      </c>
      <c r="E2569" s="45" t="s">
        <v>29153</v>
      </c>
      <c r="F2569" s="45"/>
      <c r="G2569" s="45" t="s">
        <v>29156</v>
      </c>
      <c r="H2569" s="1" t="s">
        <v>42673</v>
      </c>
    </row>
    <row r="2570" spans="1:9" x14ac:dyDescent="0.35">
      <c r="A2570" s="45">
        <v>2568</v>
      </c>
      <c r="B2570" s="45" t="s">
        <v>29161</v>
      </c>
      <c r="C2570" s="1">
        <v>2017</v>
      </c>
      <c r="D2570" s="45" t="s">
        <v>29162</v>
      </c>
      <c r="E2570" s="45" t="s">
        <v>29163</v>
      </c>
      <c r="F2570" s="45" t="s">
        <v>29164</v>
      </c>
      <c r="G2570" s="45" t="s">
        <v>29165</v>
      </c>
      <c r="H2570" s="1" t="s">
        <v>42673</v>
      </c>
    </row>
    <row r="2571" spans="1:9" x14ac:dyDescent="0.35">
      <c r="A2571" s="45">
        <v>2569</v>
      </c>
      <c r="B2571" s="45" t="s">
        <v>29169</v>
      </c>
      <c r="C2571" s="1">
        <v>2009</v>
      </c>
      <c r="D2571" s="45" t="s">
        <v>29170</v>
      </c>
      <c r="E2571" s="45" t="s">
        <v>29171</v>
      </c>
      <c r="F2571" s="45" t="s">
        <v>29173</v>
      </c>
      <c r="G2571" s="45" t="s">
        <v>29174</v>
      </c>
      <c r="H2571" s="1" t="s">
        <v>42673</v>
      </c>
    </row>
    <row r="2572" spans="1:9" x14ac:dyDescent="0.35">
      <c r="A2572" s="45">
        <v>2570</v>
      </c>
      <c r="B2572" s="45" t="s">
        <v>29185</v>
      </c>
      <c r="C2572" s="1">
        <v>2010</v>
      </c>
      <c r="D2572" s="45" t="s">
        <v>29186</v>
      </c>
      <c r="E2572" s="45" t="s">
        <v>29187</v>
      </c>
      <c r="F2572" s="45" t="s">
        <v>29188</v>
      </c>
      <c r="G2572" s="45" t="s">
        <v>29189</v>
      </c>
      <c r="H2572" s="1" t="s">
        <v>42674</v>
      </c>
      <c r="I2572" s="1" t="s">
        <v>42675</v>
      </c>
    </row>
    <row r="2573" spans="1:9" x14ac:dyDescent="0.35">
      <c r="A2573" s="45">
        <v>2571</v>
      </c>
      <c r="B2573" s="45" t="s">
        <v>29192</v>
      </c>
      <c r="C2573" s="1">
        <v>2021</v>
      </c>
      <c r="D2573" s="45" t="s">
        <v>29193</v>
      </c>
      <c r="E2573" s="45" t="s">
        <v>29194</v>
      </c>
      <c r="F2573" s="45" t="s">
        <v>29195</v>
      </c>
      <c r="G2573" s="45" t="s">
        <v>29196</v>
      </c>
      <c r="H2573" s="1" t="s">
        <v>42673</v>
      </c>
    </row>
    <row r="2574" spans="1:9" x14ac:dyDescent="0.35">
      <c r="A2574" s="45">
        <v>2572</v>
      </c>
      <c r="B2574" s="45" t="s">
        <v>29200</v>
      </c>
      <c r="C2574" s="1">
        <v>2022</v>
      </c>
      <c r="D2574" s="45" t="s">
        <v>29201</v>
      </c>
      <c r="E2574" s="45" t="s">
        <v>29202</v>
      </c>
      <c r="F2574" s="45" t="s">
        <v>29203</v>
      </c>
      <c r="G2574" s="45" t="s">
        <v>29204</v>
      </c>
      <c r="H2574" s="1" t="s">
        <v>42673</v>
      </c>
    </row>
    <row r="2575" spans="1:9" x14ac:dyDescent="0.35">
      <c r="A2575" s="45">
        <v>2573</v>
      </c>
      <c r="B2575" s="45" t="s">
        <v>29206</v>
      </c>
      <c r="C2575" s="1">
        <v>2020</v>
      </c>
      <c r="D2575" s="45" t="s">
        <v>29207</v>
      </c>
      <c r="E2575" s="45" t="s">
        <v>29208</v>
      </c>
      <c r="F2575" s="45" t="s">
        <v>29209</v>
      </c>
      <c r="G2575" s="45"/>
      <c r="H2575" s="1" t="s">
        <v>42673</v>
      </c>
    </row>
    <row r="2576" spans="1:9" x14ac:dyDescent="0.35">
      <c r="A2576" s="45">
        <v>2574</v>
      </c>
      <c r="B2576" s="45" t="s">
        <v>29212</v>
      </c>
      <c r="C2576" s="1">
        <v>2018</v>
      </c>
      <c r="D2576" s="45" t="s">
        <v>29213</v>
      </c>
      <c r="E2576" s="45" t="s">
        <v>29214</v>
      </c>
      <c r="F2576" s="45" t="s">
        <v>29215</v>
      </c>
      <c r="G2576" s="45" t="s">
        <v>29216</v>
      </c>
      <c r="H2576" s="1" t="s">
        <v>42673</v>
      </c>
    </row>
    <row r="2577" spans="1:9" x14ac:dyDescent="0.35">
      <c r="A2577" s="45">
        <v>2575</v>
      </c>
      <c r="B2577" s="45" t="s">
        <v>29221</v>
      </c>
      <c r="C2577" s="1">
        <v>2019</v>
      </c>
      <c r="D2577" s="45" t="s">
        <v>10668</v>
      </c>
      <c r="E2577" s="45" t="s">
        <v>29222</v>
      </c>
      <c r="F2577" s="45" t="s">
        <v>29223</v>
      </c>
      <c r="G2577" s="45" t="s">
        <v>29224</v>
      </c>
      <c r="H2577" s="1" t="s">
        <v>42673</v>
      </c>
    </row>
    <row r="2578" spans="1:9" x14ac:dyDescent="0.35">
      <c r="A2578" s="45">
        <v>2576</v>
      </c>
      <c r="B2578" s="45" t="s">
        <v>29226</v>
      </c>
      <c r="C2578" s="1">
        <v>2015</v>
      </c>
      <c r="D2578" s="45" t="s">
        <v>29227</v>
      </c>
      <c r="E2578" s="45" t="s">
        <v>29228</v>
      </c>
      <c r="F2578" s="45" t="s">
        <v>29230</v>
      </c>
      <c r="G2578" s="45"/>
      <c r="H2578" s="1" t="s">
        <v>42673</v>
      </c>
    </row>
    <row r="2579" spans="1:9" x14ac:dyDescent="0.35">
      <c r="A2579" s="45">
        <v>2577</v>
      </c>
      <c r="B2579" s="45" t="s">
        <v>29238</v>
      </c>
      <c r="C2579" s="1">
        <v>1990</v>
      </c>
      <c r="D2579" s="45" t="s">
        <v>29239</v>
      </c>
      <c r="E2579" s="45" t="s">
        <v>29240</v>
      </c>
      <c r="F2579" s="45"/>
      <c r="G2579" s="45" t="s">
        <v>29241</v>
      </c>
      <c r="H2579" s="1" t="s">
        <v>42673</v>
      </c>
    </row>
    <row r="2580" spans="1:9" x14ac:dyDescent="0.35">
      <c r="A2580" s="45">
        <v>2578</v>
      </c>
      <c r="B2580" s="45" t="s">
        <v>29256</v>
      </c>
      <c r="C2580" s="1">
        <v>2009</v>
      </c>
      <c r="D2580" s="45" t="s">
        <v>29257</v>
      </c>
      <c r="E2580" s="45" t="s">
        <v>29258</v>
      </c>
      <c r="F2580" s="45" t="s">
        <v>29259</v>
      </c>
      <c r="G2580" s="45" t="s">
        <v>29260</v>
      </c>
      <c r="H2580" s="1" t="s">
        <v>42673</v>
      </c>
    </row>
    <row r="2581" spans="1:9" x14ac:dyDescent="0.35">
      <c r="A2581" s="45">
        <v>2579</v>
      </c>
      <c r="B2581" s="45" t="s">
        <v>29264</v>
      </c>
      <c r="C2581" s="1">
        <v>2019</v>
      </c>
      <c r="D2581" s="45" t="s">
        <v>29265</v>
      </c>
      <c r="E2581" s="45" t="s">
        <v>29266</v>
      </c>
      <c r="F2581" s="45" t="s">
        <v>29267</v>
      </c>
      <c r="G2581" s="45" t="s">
        <v>29268</v>
      </c>
      <c r="H2581" s="1" t="s">
        <v>42673</v>
      </c>
    </row>
    <row r="2582" spans="1:9" x14ac:dyDescent="0.35">
      <c r="A2582" s="45">
        <v>2580</v>
      </c>
      <c r="B2582" s="45" t="s">
        <v>29271</v>
      </c>
      <c r="C2582" s="1">
        <v>2008</v>
      </c>
      <c r="D2582" s="45" t="s">
        <v>29272</v>
      </c>
      <c r="E2582" s="45" t="s">
        <v>29273</v>
      </c>
      <c r="F2582" s="45" t="s">
        <v>29274</v>
      </c>
      <c r="G2582" s="45" t="s">
        <v>29275</v>
      </c>
      <c r="H2582" s="1" t="s">
        <v>42673</v>
      </c>
    </row>
    <row r="2583" spans="1:9" x14ac:dyDescent="0.35">
      <c r="A2583" s="45">
        <v>2581</v>
      </c>
      <c r="B2583" s="45" t="s">
        <v>29278</v>
      </c>
      <c r="C2583" s="1">
        <v>2000</v>
      </c>
      <c r="D2583" s="45" t="s">
        <v>29279</v>
      </c>
      <c r="E2583" s="45" t="s">
        <v>29280</v>
      </c>
      <c r="F2583" s="45" t="s">
        <v>29281</v>
      </c>
      <c r="G2583" s="45" t="s">
        <v>29282</v>
      </c>
      <c r="H2583" s="1" t="s">
        <v>42673</v>
      </c>
    </row>
    <row r="2584" spans="1:9" x14ac:dyDescent="0.35">
      <c r="A2584" s="45">
        <v>2582</v>
      </c>
      <c r="B2584" s="45" t="s">
        <v>29285</v>
      </c>
      <c r="C2584" s="1">
        <v>2019</v>
      </c>
      <c r="D2584" s="45" t="s">
        <v>29286</v>
      </c>
      <c r="E2584" s="45" t="s">
        <v>29287</v>
      </c>
      <c r="F2584" s="45" t="s">
        <v>29288</v>
      </c>
      <c r="G2584" s="45" t="s">
        <v>29289</v>
      </c>
      <c r="H2584" s="1" t="s">
        <v>42673</v>
      </c>
    </row>
    <row r="2585" spans="1:9" x14ac:dyDescent="0.35">
      <c r="A2585" s="45">
        <v>2583</v>
      </c>
      <c r="B2585" s="45" t="s">
        <v>29308</v>
      </c>
      <c r="C2585" s="1">
        <v>2000</v>
      </c>
      <c r="D2585" s="45" t="s">
        <v>28633</v>
      </c>
      <c r="E2585" s="45" t="s">
        <v>29309</v>
      </c>
      <c r="F2585" s="45" t="s">
        <v>29310</v>
      </c>
      <c r="G2585" s="45" t="s">
        <v>29311</v>
      </c>
      <c r="H2585" s="1" t="s">
        <v>42674</v>
      </c>
      <c r="I2585" s="1" t="s">
        <v>42676</v>
      </c>
    </row>
    <row r="2586" spans="1:9" x14ac:dyDescent="0.35">
      <c r="A2586" s="45">
        <v>2584</v>
      </c>
      <c r="B2586" s="45" t="s">
        <v>29315</v>
      </c>
      <c r="C2586" s="1">
        <v>2023</v>
      </c>
      <c r="D2586" s="45" t="s">
        <v>29316</v>
      </c>
      <c r="E2586" s="45" t="s">
        <v>29317</v>
      </c>
      <c r="F2586" s="45" t="s">
        <v>29318</v>
      </c>
      <c r="G2586" s="45" t="s">
        <v>29319</v>
      </c>
      <c r="H2586" s="1" t="s">
        <v>42673</v>
      </c>
    </row>
    <row r="2587" spans="1:9" x14ac:dyDescent="0.35">
      <c r="A2587" s="45">
        <v>2585</v>
      </c>
      <c r="B2587" s="45" t="s">
        <v>29321</v>
      </c>
      <c r="C2587" s="1">
        <v>2015</v>
      </c>
      <c r="D2587" s="45" t="s">
        <v>29322</v>
      </c>
      <c r="E2587" s="45" t="s">
        <v>29323</v>
      </c>
      <c r="F2587" s="45"/>
      <c r="G2587" s="45" t="s">
        <v>29324</v>
      </c>
      <c r="H2587" s="1" t="s">
        <v>42673</v>
      </c>
    </row>
    <row r="2588" spans="1:9" x14ac:dyDescent="0.35">
      <c r="A2588" s="45">
        <v>2586</v>
      </c>
      <c r="B2588" s="45" t="s">
        <v>29327</v>
      </c>
      <c r="C2588" s="1">
        <v>2014</v>
      </c>
      <c r="D2588" s="45" t="s">
        <v>29328</v>
      </c>
      <c r="E2588" s="45" t="s">
        <v>29329</v>
      </c>
      <c r="F2588" s="45" t="s">
        <v>29330</v>
      </c>
      <c r="G2588" s="45" t="s">
        <v>29331</v>
      </c>
      <c r="H2588" s="1" t="s">
        <v>42673</v>
      </c>
    </row>
    <row r="2589" spans="1:9" x14ac:dyDescent="0.35">
      <c r="A2589" s="45">
        <v>2587</v>
      </c>
      <c r="B2589" s="45" t="s">
        <v>29335</v>
      </c>
      <c r="C2589" s="1">
        <v>2007</v>
      </c>
      <c r="D2589" s="45" t="s">
        <v>29336</v>
      </c>
      <c r="E2589" s="45" t="s">
        <v>29337</v>
      </c>
      <c r="F2589" s="45" t="s">
        <v>29338</v>
      </c>
      <c r="G2589" s="45" t="s">
        <v>29339</v>
      </c>
      <c r="H2589" s="1" t="s">
        <v>42673</v>
      </c>
    </row>
    <row r="2590" spans="1:9" x14ac:dyDescent="0.35">
      <c r="A2590" s="45">
        <v>2588</v>
      </c>
      <c r="B2590" s="45" t="s">
        <v>29343</v>
      </c>
      <c r="C2590" s="1">
        <v>2023</v>
      </c>
      <c r="D2590" s="45" t="s">
        <v>29344</v>
      </c>
      <c r="E2590" s="45" t="s">
        <v>29345</v>
      </c>
      <c r="F2590" s="45" t="s">
        <v>29346</v>
      </c>
      <c r="G2590" s="45" t="s">
        <v>29347</v>
      </c>
      <c r="H2590" s="1" t="s">
        <v>42673</v>
      </c>
    </row>
    <row r="2591" spans="1:9" x14ac:dyDescent="0.35">
      <c r="A2591" s="45">
        <v>2589</v>
      </c>
      <c r="B2591" s="45" t="s">
        <v>29350</v>
      </c>
      <c r="C2591" s="1">
        <v>2006</v>
      </c>
      <c r="D2591" s="45" t="s">
        <v>29351</v>
      </c>
      <c r="E2591" s="45" t="s">
        <v>29352</v>
      </c>
      <c r="F2591" s="45"/>
      <c r="G2591" s="45" t="s">
        <v>29353</v>
      </c>
      <c r="H2591" s="1" t="s">
        <v>42673</v>
      </c>
    </row>
    <row r="2592" spans="1:9" x14ac:dyDescent="0.35">
      <c r="A2592" s="45">
        <v>2590</v>
      </c>
      <c r="B2592" s="45" t="s">
        <v>29355</v>
      </c>
      <c r="C2592" s="1">
        <v>2016</v>
      </c>
      <c r="D2592" s="45" t="s">
        <v>29356</v>
      </c>
      <c r="E2592" s="45" t="s">
        <v>29357</v>
      </c>
      <c r="F2592" s="45" t="s">
        <v>29358</v>
      </c>
      <c r="G2592" s="45" t="s">
        <v>29359</v>
      </c>
      <c r="H2592" s="1" t="s">
        <v>42673</v>
      </c>
    </row>
    <row r="2593" spans="1:9" x14ac:dyDescent="0.35">
      <c r="A2593" s="45">
        <v>2591</v>
      </c>
      <c r="B2593" s="45" t="s">
        <v>29362</v>
      </c>
      <c r="C2593" s="1">
        <v>2023</v>
      </c>
      <c r="D2593" s="45" t="s">
        <v>29363</v>
      </c>
      <c r="E2593" s="45" t="s">
        <v>29364</v>
      </c>
      <c r="F2593" s="45" t="s">
        <v>29365</v>
      </c>
      <c r="G2593" s="45" t="s">
        <v>29366</v>
      </c>
      <c r="H2593" s="1" t="s">
        <v>42673</v>
      </c>
    </row>
    <row r="2594" spans="1:9" x14ac:dyDescent="0.35">
      <c r="A2594" s="45">
        <v>2592</v>
      </c>
      <c r="B2594" s="45" t="s">
        <v>29370</v>
      </c>
      <c r="C2594" s="1">
        <v>1995</v>
      </c>
      <c r="D2594" s="45" t="s">
        <v>29371</v>
      </c>
      <c r="E2594" s="45" t="s">
        <v>29372</v>
      </c>
      <c r="F2594" s="45"/>
      <c r="G2594" s="45" t="s">
        <v>29374</v>
      </c>
      <c r="H2594" s="1" t="s">
        <v>42673</v>
      </c>
    </row>
    <row r="2595" spans="1:9" x14ac:dyDescent="0.35">
      <c r="A2595" s="45">
        <v>2593</v>
      </c>
      <c r="B2595" s="45" t="s">
        <v>29376</v>
      </c>
      <c r="C2595" s="1">
        <v>2013</v>
      </c>
      <c r="D2595" s="45" t="s">
        <v>29377</v>
      </c>
      <c r="E2595" s="45" t="s">
        <v>29378</v>
      </c>
      <c r="F2595" s="45"/>
      <c r="G2595" s="45"/>
      <c r="H2595" s="1" t="s">
        <v>42674</v>
      </c>
      <c r="I2595" s="1" t="s">
        <v>42675</v>
      </c>
    </row>
    <row r="2596" spans="1:9" x14ac:dyDescent="0.35">
      <c r="A2596" s="45">
        <v>2594</v>
      </c>
      <c r="B2596" s="45" t="s">
        <v>29381</v>
      </c>
      <c r="C2596" s="1">
        <v>2021</v>
      </c>
      <c r="D2596" s="45" t="s">
        <v>29382</v>
      </c>
      <c r="E2596" s="45" t="s">
        <v>29383</v>
      </c>
      <c r="F2596" s="45" t="s">
        <v>29384</v>
      </c>
      <c r="G2596" s="45" t="s">
        <v>29385</v>
      </c>
      <c r="H2596" s="1" t="s">
        <v>42673</v>
      </c>
    </row>
    <row r="2597" spans="1:9" x14ac:dyDescent="0.35">
      <c r="A2597" s="45">
        <v>2595</v>
      </c>
      <c r="B2597" s="45" t="s">
        <v>29398</v>
      </c>
      <c r="C2597" s="1">
        <v>2003</v>
      </c>
      <c r="D2597" s="45" t="s">
        <v>29399</v>
      </c>
      <c r="E2597" s="45" t="s">
        <v>29400</v>
      </c>
      <c r="F2597" s="45" t="s">
        <v>29401</v>
      </c>
      <c r="G2597" s="45" t="s">
        <v>29402</v>
      </c>
      <c r="H2597" s="1" t="s">
        <v>42674</v>
      </c>
      <c r="I2597" s="1" t="s">
        <v>42675</v>
      </c>
    </row>
    <row r="2598" spans="1:9" x14ac:dyDescent="0.35">
      <c r="A2598" s="45">
        <v>2596</v>
      </c>
      <c r="B2598" s="45" t="s">
        <v>29412</v>
      </c>
      <c r="C2598" s="1">
        <v>2022</v>
      </c>
      <c r="D2598" s="45" t="s">
        <v>29413</v>
      </c>
      <c r="E2598" s="45" t="s">
        <v>29414</v>
      </c>
      <c r="F2598" s="45" t="s">
        <v>29415</v>
      </c>
      <c r="G2598" s="45" t="s">
        <v>29416</v>
      </c>
      <c r="H2598" s="1" t="s">
        <v>42673</v>
      </c>
    </row>
    <row r="2599" spans="1:9" x14ac:dyDescent="0.35">
      <c r="A2599" s="45">
        <v>2597</v>
      </c>
      <c r="B2599" s="45" t="s">
        <v>29426</v>
      </c>
      <c r="C2599" s="1">
        <v>2011</v>
      </c>
      <c r="D2599" s="45" t="s">
        <v>29427</v>
      </c>
      <c r="E2599" s="45" t="s">
        <v>29428</v>
      </c>
      <c r="F2599" s="45" t="s">
        <v>29429</v>
      </c>
      <c r="G2599" s="45"/>
      <c r="H2599" s="1" t="s">
        <v>42673</v>
      </c>
    </row>
    <row r="2600" spans="1:9" x14ac:dyDescent="0.35">
      <c r="A2600" s="45">
        <v>2598</v>
      </c>
      <c r="B2600" s="45" t="s">
        <v>29432</v>
      </c>
      <c r="C2600" s="1">
        <v>2006</v>
      </c>
      <c r="D2600" s="45" t="s">
        <v>29433</v>
      </c>
      <c r="E2600" s="45" t="s">
        <v>2804</v>
      </c>
      <c r="F2600" s="45"/>
      <c r="G2600" s="45"/>
      <c r="H2600" s="1" t="s">
        <v>42674</v>
      </c>
      <c r="I2600" s="1" t="s">
        <v>42675</v>
      </c>
    </row>
    <row r="2601" spans="1:9" x14ac:dyDescent="0.35">
      <c r="A2601" s="45">
        <v>2599</v>
      </c>
      <c r="B2601" s="45" t="s">
        <v>29435</v>
      </c>
      <c r="C2601" s="1">
        <v>2009</v>
      </c>
      <c r="D2601" s="45" t="s">
        <v>29436</v>
      </c>
      <c r="E2601" s="45" t="s">
        <v>29437</v>
      </c>
      <c r="F2601" s="45" t="s">
        <v>29438</v>
      </c>
      <c r="G2601" s="45" t="s">
        <v>29439</v>
      </c>
      <c r="H2601" s="1" t="s">
        <v>42673</v>
      </c>
    </row>
    <row r="2602" spans="1:9" x14ac:dyDescent="0.35">
      <c r="A2602" s="45">
        <v>2600</v>
      </c>
      <c r="B2602" s="45" t="s">
        <v>29443</v>
      </c>
      <c r="C2602" s="1">
        <v>2005</v>
      </c>
      <c r="D2602" s="45" t="s">
        <v>29444</v>
      </c>
      <c r="E2602" s="45" t="s">
        <v>29445</v>
      </c>
      <c r="F2602" s="45" t="s">
        <v>29446</v>
      </c>
      <c r="G2602" s="45" t="s">
        <v>29447</v>
      </c>
      <c r="H2602" s="1" t="s">
        <v>42673</v>
      </c>
    </row>
    <row r="2603" spans="1:9" x14ac:dyDescent="0.35">
      <c r="A2603" s="45">
        <v>2601</v>
      </c>
      <c r="B2603" s="45" t="s">
        <v>29450</v>
      </c>
      <c r="C2603" s="1">
        <v>1995</v>
      </c>
      <c r="D2603" s="45" t="s">
        <v>29451</v>
      </c>
      <c r="E2603" s="45" t="s">
        <v>29452</v>
      </c>
      <c r="F2603" s="45" t="s">
        <v>29453</v>
      </c>
      <c r="G2603" s="45" t="s">
        <v>29454</v>
      </c>
      <c r="H2603" s="1" t="s">
        <v>42674</v>
      </c>
      <c r="I2603" s="1" t="s">
        <v>42676</v>
      </c>
    </row>
    <row r="2604" spans="1:9" x14ac:dyDescent="0.35">
      <c r="A2604" s="45">
        <v>2602</v>
      </c>
      <c r="B2604" s="45" t="s">
        <v>29458</v>
      </c>
      <c r="C2604" s="1">
        <v>2022</v>
      </c>
      <c r="D2604" s="45" t="s">
        <v>29459</v>
      </c>
      <c r="E2604" s="45" t="s">
        <v>29460</v>
      </c>
      <c r="F2604" s="45" t="s">
        <v>29461</v>
      </c>
      <c r="G2604" s="45" t="s">
        <v>29462</v>
      </c>
      <c r="H2604" s="1" t="s">
        <v>42673</v>
      </c>
    </row>
    <row r="2605" spans="1:9" x14ac:dyDescent="0.35">
      <c r="A2605" s="45">
        <v>2603</v>
      </c>
      <c r="B2605" s="45" t="s">
        <v>29473</v>
      </c>
      <c r="C2605" s="1">
        <v>2019</v>
      </c>
      <c r="D2605" s="45" t="s">
        <v>29474</v>
      </c>
      <c r="E2605" s="45" t="s">
        <v>29475</v>
      </c>
      <c r="F2605" s="45" t="s">
        <v>29476</v>
      </c>
      <c r="G2605" s="45" t="s">
        <v>29477</v>
      </c>
      <c r="H2605" s="1" t="s">
        <v>42673</v>
      </c>
    </row>
    <row r="2606" spans="1:9" x14ac:dyDescent="0.35">
      <c r="A2606" s="45">
        <v>2604</v>
      </c>
      <c r="B2606" s="45" t="s">
        <v>29479</v>
      </c>
      <c r="C2606" s="1">
        <v>2003</v>
      </c>
      <c r="D2606" s="45" t="s">
        <v>29480</v>
      </c>
      <c r="E2606" s="45" t="s">
        <v>29481</v>
      </c>
      <c r="F2606" s="45"/>
      <c r="G2606" s="45" t="s">
        <v>29482</v>
      </c>
      <c r="H2606" s="1" t="s">
        <v>42673</v>
      </c>
    </row>
    <row r="2607" spans="1:9" x14ac:dyDescent="0.35">
      <c r="A2607" s="45">
        <v>2605</v>
      </c>
      <c r="B2607" s="45" t="s">
        <v>29486</v>
      </c>
      <c r="C2607" s="1">
        <v>2007</v>
      </c>
      <c r="D2607" s="45" t="s">
        <v>29487</v>
      </c>
      <c r="E2607" s="45" t="s">
        <v>29488</v>
      </c>
      <c r="F2607" s="45" t="s">
        <v>29489</v>
      </c>
      <c r="G2607" s="45" t="s">
        <v>29490</v>
      </c>
      <c r="H2607" s="1" t="s">
        <v>42674</v>
      </c>
      <c r="I2607" s="1" t="s">
        <v>42681</v>
      </c>
    </row>
    <row r="2608" spans="1:9" x14ac:dyDescent="0.35">
      <c r="A2608" s="45">
        <v>2606</v>
      </c>
      <c r="B2608" s="45" t="s">
        <v>29494</v>
      </c>
      <c r="C2608" s="1">
        <v>2022</v>
      </c>
      <c r="D2608" s="45" t="s">
        <v>29495</v>
      </c>
      <c r="E2608" s="45" t="s">
        <v>29496</v>
      </c>
      <c r="F2608" s="45" t="s">
        <v>29497</v>
      </c>
      <c r="G2608" s="45" t="s">
        <v>29498</v>
      </c>
      <c r="H2608" s="1" t="s">
        <v>42674</v>
      </c>
      <c r="I2608" s="1" t="s">
        <v>42675</v>
      </c>
    </row>
    <row r="2609" spans="1:9" x14ac:dyDescent="0.35">
      <c r="A2609" s="45">
        <v>2607</v>
      </c>
      <c r="B2609" s="45" t="s">
        <v>29502</v>
      </c>
      <c r="C2609" s="1">
        <v>2014</v>
      </c>
      <c r="D2609" s="45" t="s">
        <v>29503</v>
      </c>
      <c r="E2609" s="45" t="s">
        <v>29504</v>
      </c>
      <c r="F2609" s="45" t="s">
        <v>29507</v>
      </c>
      <c r="G2609" s="45" t="s">
        <v>29508</v>
      </c>
      <c r="H2609" s="1" t="s">
        <v>42673</v>
      </c>
    </row>
    <row r="2610" spans="1:9" x14ac:dyDescent="0.35">
      <c r="A2610" s="45">
        <v>2608</v>
      </c>
      <c r="B2610" s="45" t="s">
        <v>29518</v>
      </c>
      <c r="C2610" s="1">
        <v>2021</v>
      </c>
      <c r="D2610" s="45" t="s">
        <v>29519</v>
      </c>
      <c r="E2610" s="45" t="s">
        <v>29520</v>
      </c>
      <c r="F2610" s="45" t="s">
        <v>29521</v>
      </c>
      <c r="G2610" s="45"/>
      <c r="H2610" s="1" t="s">
        <v>42674</v>
      </c>
      <c r="I2610" s="1" t="s">
        <v>42675</v>
      </c>
    </row>
    <row r="2611" spans="1:9" x14ac:dyDescent="0.35">
      <c r="A2611" s="45">
        <v>2609</v>
      </c>
      <c r="B2611" s="45" t="s">
        <v>29524</v>
      </c>
      <c r="C2611" s="1">
        <v>2011</v>
      </c>
      <c r="D2611" s="45" t="s">
        <v>29525</v>
      </c>
      <c r="E2611" s="45" t="s">
        <v>29526</v>
      </c>
      <c r="F2611" s="45" t="s">
        <v>29529</v>
      </c>
      <c r="G2611" s="45" t="s">
        <v>29530</v>
      </c>
      <c r="H2611" s="1" t="s">
        <v>42674</v>
      </c>
      <c r="I2611" s="1" t="s">
        <v>42675</v>
      </c>
    </row>
    <row r="2612" spans="1:9" x14ac:dyDescent="0.35">
      <c r="A2612" s="45">
        <v>2610</v>
      </c>
      <c r="B2612" s="45" t="s">
        <v>29535</v>
      </c>
      <c r="C2612" s="1">
        <v>2003</v>
      </c>
      <c r="D2612" s="45" t="s">
        <v>29536</v>
      </c>
      <c r="E2612" s="45" t="s">
        <v>29537</v>
      </c>
      <c r="F2612" s="45"/>
      <c r="G2612" s="45" t="s">
        <v>29538</v>
      </c>
      <c r="H2612" s="1" t="s">
        <v>42674</v>
      </c>
      <c r="I2612" s="1" t="s">
        <v>42676</v>
      </c>
    </row>
    <row r="2613" spans="1:9" x14ac:dyDescent="0.35">
      <c r="A2613" s="45">
        <v>2611</v>
      </c>
      <c r="B2613" s="45" t="s">
        <v>29540</v>
      </c>
      <c r="C2613" s="1">
        <v>2022</v>
      </c>
      <c r="D2613" s="45" t="s">
        <v>29541</v>
      </c>
      <c r="E2613" s="45" t="s">
        <v>29542</v>
      </c>
      <c r="F2613" s="45" t="s">
        <v>29545</v>
      </c>
      <c r="G2613" s="45" t="s">
        <v>29546</v>
      </c>
      <c r="H2613" s="1" t="s">
        <v>42673</v>
      </c>
    </row>
    <row r="2614" spans="1:9" x14ac:dyDescent="0.35">
      <c r="A2614" s="45">
        <v>2612</v>
      </c>
      <c r="B2614" s="45" t="s">
        <v>29552</v>
      </c>
      <c r="C2614" s="1">
        <v>2017</v>
      </c>
      <c r="D2614" s="45" t="s">
        <v>6517</v>
      </c>
      <c r="E2614" s="45" t="s">
        <v>29553</v>
      </c>
      <c r="F2614" s="45" t="s">
        <v>29554</v>
      </c>
      <c r="G2614" s="45" t="s">
        <v>29555</v>
      </c>
      <c r="H2614" s="1" t="s">
        <v>42673</v>
      </c>
    </row>
    <row r="2615" spans="1:9" x14ac:dyDescent="0.35">
      <c r="A2615" s="45">
        <v>2613</v>
      </c>
      <c r="B2615" s="45" t="s">
        <v>29559</v>
      </c>
      <c r="C2615" s="1">
        <v>2004</v>
      </c>
      <c r="D2615" s="45"/>
      <c r="E2615" s="45" t="s">
        <v>29560</v>
      </c>
      <c r="F2615" s="45"/>
      <c r="G2615" s="45" t="s">
        <v>29561</v>
      </c>
      <c r="H2615" s="1" t="s">
        <v>42673</v>
      </c>
    </row>
    <row r="2616" spans="1:9" x14ac:dyDescent="0.35">
      <c r="A2616" s="45">
        <v>2614</v>
      </c>
      <c r="B2616" s="45" t="s">
        <v>29570</v>
      </c>
      <c r="C2616" s="1">
        <v>2015</v>
      </c>
      <c r="D2616" s="45" t="s">
        <v>29571</v>
      </c>
      <c r="E2616" s="45" t="s">
        <v>29572</v>
      </c>
      <c r="F2616" s="45" t="s">
        <v>29573</v>
      </c>
      <c r="G2616" s="45" t="s">
        <v>29574</v>
      </c>
      <c r="H2616" s="1" t="s">
        <v>42674</v>
      </c>
      <c r="I2616" s="1" t="s">
        <v>42676</v>
      </c>
    </row>
    <row r="2617" spans="1:9" x14ac:dyDescent="0.35">
      <c r="A2617" s="45">
        <v>2615</v>
      </c>
      <c r="B2617" s="45" t="s">
        <v>29577</v>
      </c>
      <c r="C2617" s="1">
        <v>2022</v>
      </c>
      <c r="D2617" s="45" t="s">
        <v>29578</v>
      </c>
      <c r="E2617" s="45" t="s">
        <v>29579</v>
      </c>
      <c r="F2617" s="45" t="s">
        <v>29581</v>
      </c>
      <c r="G2617" s="45"/>
      <c r="H2617" s="1" t="s">
        <v>42673</v>
      </c>
    </row>
    <row r="2618" spans="1:9" x14ac:dyDescent="0.35">
      <c r="A2618" s="45">
        <v>2616</v>
      </c>
      <c r="B2618" s="45" t="s">
        <v>29584</v>
      </c>
      <c r="C2618" s="1">
        <v>2015</v>
      </c>
      <c r="D2618" s="45" t="s">
        <v>29585</v>
      </c>
      <c r="E2618" s="45" t="s">
        <v>29586</v>
      </c>
      <c r="F2618" s="45" t="s">
        <v>29587</v>
      </c>
      <c r="G2618" s="45" t="s">
        <v>29588</v>
      </c>
      <c r="H2618" s="1" t="s">
        <v>42674</v>
      </c>
      <c r="I2618" s="1" t="s">
        <v>42676</v>
      </c>
    </row>
    <row r="2619" spans="1:9" x14ac:dyDescent="0.35">
      <c r="A2619" s="45">
        <v>2617</v>
      </c>
      <c r="B2619" s="45" t="s">
        <v>29592</v>
      </c>
      <c r="C2619" s="1">
        <v>2010</v>
      </c>
      <c r="D2619" s="45" t="s">
        <v>29593</v>
      </c>
      <c r="E2619" s="45" t="s">
        <v>29594</v>
      </c>
      <c r="F2619" s="45" t="s">
        <v>29595</v>
      </c>
      <c r="G2619" s="45" t="s">
        <v>29596</v>
      </c>
      <c r="H2619" s="1" t="s">
        <v>42673</v>
      </c>
    </row>
    <row r="2620" spans="1:9" x14ac:dyDescent="0.35">
      <c r="A2620" s="45">
        <v>2618</v>
      </c>
      <c r="B2620" s="45" t="s">
        <v>29600</v>
      </c>
      <c r="C2620" s="1">
        <v>2022</v>
      </c>
      <c r="D2620" s="45" t="s">
        <v>29601</v>
      </c>
      <c r="E2620" s="45" t="s">
        <v>29602</v>
      </c>
      <c r="F2620" s="45" t="s">
        <v>29603</v>
      </c>
      <c r="G2620" s="45" t="s">
        <v>29604</v>
      </c>
      <c r="H2620" s="1" t="s">
        <v>42674</v>
      </c>
      <c r="I2620" s="1" t="s">
        <v>42675</v>
      </c>
    </row>
    <row r="2621" spans="1:9" x14ac:dyDescent="0.35">
      <c r="A2621" s="45">
        <v>2619</v>
      </c>
      <c r="B2621" s="45" t="s">
        <v>29608</v>
      </c>
      <c r="C2621" s="1">
        <v>2011</v>
      </c>
      <c r="D2621" s="45" t="s">
        <v>29609</v>
      </c>
      <c r="E2621" s="45" t="s">
        <v>29610</v>
      </c>
      <c r="F2621" s="45" t="s">
        <v>29611</v>
      </c>
      <c r="G2621" s="45" t="s">
        <v>29612</v>
      </c>
      <c r="H2621" s="1" t="s">
        <v>42673</v>
      </c>
    </row>
    <row r="2622" spans="1:9" x14ac:dyDescent="0.35">
      <c r="A2622" s="45">
        <v>2620</v>
      </c>
      <c r="B2622" s="45" t="s">
        <v>29615</v>
      </c>
      <c r="C2622" s="1">
        <v>2022</v>
      </c>
      <c r="D2622" s="45" t="s">
        <v>29616</v>
      </c>
      <c r="E2622" s="45" t="s">
        <v>29617</v>
      </c>
      <c r="F2622" s="45" t="s">
        <v>29618</v>
      </c>
      <c r="G2622" s="45" t="s">
        <v>29619</v>
      </c>
      <c r="H2622" s="1" t="s">
        <v>42674</v>
      </c>
      <c r="I2622" s="1" t="s">
        <v>42675</v>
      </c>
    </row>
    <row r="2623" spans="1:9" x14ac:dyDescent="0.35">
      <c r="A2623" s="45">
        <v>2621</v>
      </c>
      <c r="B2623" s="45" t="s">
        <v>29625</v>
      </c>
      <c r="C2623" s="1">
        <v>2000</v>
      </c>
      <c r="D2623" s="45" t="s">
        <v>29626</v>
      </c>
      <c r="E2623" s="45" t="s">
        <v>29627</v>
      </c>
      <c r="F2623" s="45" t="s">
        <v>29628</v>
      </c>
      <c r="G2623" s="45" t="s">
        <v>29629</v>
      </c>
      <c r="H2623" s="1" t="s">
        <v>42673</v>
      </c>
    </row>
    <row r="2624" spans="1:9" x14ac:dyDescent="0.35">
      <c r="A2624" s="45">
        <v>2622</v>
      </c>
      <c r="B2624" s="45" t="s">
        <v>29633</v>
      </c>
      <c r="C2624" s="1">
        <v>2023</v>
      </c>
      <c r="D2624" s="45" t="s">
        <v>29634</v>
      </c>
      <c r="E2624" s="45" t="s">
        <v>29635</v>
      </c>
      <c r="F2624" s="45" t="s">
        <v>29636</v>
      </c>
      <c r="G2624" s="45" t="s">
        <v>29637</v>
      </c>
      <c r="H2624" s="1" t="s">
        <v>42673</v>
      </c>
    </row>
    <row r="2625" spans="1:9" x14ac:dyDescent="0.35">
      <c r="A2625" s="45">
        <v>2623</v>
      </c>
      <c r="B2625" s="45" t="s">
        <v>29654</v>
      </c>
      <c r="C2625" s="1">
        <v>2002</v>
      </c>
      <c r="D2625" s="45" t="s">
        <v>28183</v>
      </c>
      <c r="E2625" s="45" t="s">
        <v>29655</v>
      </c>
      <c r="F2625" s="45" t="s">
        <v>29656</v>
      </c>
      <c r="G2625" s="45" t="s">
        <v>29657</v>
      </c>
      <c r="H2625" s="1" t="s">
        <v>42674</v>
      </c>
      <c r="I2625" s="1" t="s">
        <v>42675</v>
      </c>
    </row>
    <row r="2626" spans="1:9" x14ac:dyDescent="0.35">
      <c r="A2626" s="45">
        <v>2624</v>
      </c>
      <c r="B2626" s="45" t="s">
        <v>29661</v>
      </c>
      <c r="C2626" s="1">
        <v>2017</v>
      </c>
      <c r="D2626" s="45" t="s">
        <v>29662</v>
      </c>
      <c r="E2626" s="45" t="s">
        <v>29663</v>
      </c>
      <c r="F2626" s="45"/>
      <c r="G2626" s="45" t="s">
        <v>29664</v>
      </c>
      <c r="H2626" s="1" t="s">
        <v>42673</v>
      </c>
    </row>
    <row r="2627" spans="1:9" x14ac:dyDescent="0.35">
      <c r="A2627" s="45">
        <v>2625</v>
      </c>
      <c r="B2627" s="45" t="s">
        <v>29672</v>
      </c>
      <c r="C2627" s="1">
        <v>2011</v>
      </c>
      <c r="D2627" s="45" t="s">
        <v>29673</v>
      </c>
      <c r="E2627" s="45" t="s">
        <v>29674</v>
      </c>
      <c r="F2627" s="45"/>
      <c r="G2627" s="45" t="s">
        <v>29677</v>
      </c>
      <c r="H2627" s="1" t="s">
        <v>42673</v>
      </c>
    </row>
    <row r="2628" spans="1:9" x14ac:dyDescent="0.35">
      <c r="A2628" s="45">
        <v>2626</v>
      </c>
      <c r="B2628" s="45" t="s">
        <v>29681</v>
      </c>
      <c r="C2628" s="1">
        <v>2020</v>
      </c>
      <c r="D2628" s="45" t="s">
        <v>29682</v>
      </c>
      <c r="E2628" s="45" t="s">
        <v>29683</v>
      </c>
      <c r="F2628" s="45" t="s">
        <v>29684</v>
      </c>
      <c r="G2628" s="45" t="s">
        <v>29685</v>
      </c>
      <c r="H2628" s="1" t="s">
        <v>42673</v>
      </c>
    </row>
    <row r="2629" spans="1:9" x14ac:dyDescent="0.35">
      <c r="A2629" s="45">
        <v>2627</v>
      </c>
      <c r="B2629" s="45" t="s">
        <v>29697</v>
      </c>
      <c r="C2629" s="1">
        <v>2010</v>
      </c>
      <c r="D2629" s="45" t="s">
        <v>29698</v>
      </c>
      <c r="E2629" s="45" t="s">
        <v>29699</v>
      </c>
      <c r="F2629" s="45"/>
      <c r="G2629" s="45"/>
      <c r="H2629" s="1" t="s">
        <v>42674</v>
      </c>
      <c r="I2629" s="1" t="s">
        <v>42675</v>
      </c>
    </row>
    <row r="2630" spans="1:9" x14ac:dyDescent="0.35">
      <c r="A2630" s="45">
        <v>2628</v>
      </c>
      <c r="B2630" s="45" t="s">
        <v>29701</v>
      </c>
      <c r="C2630" s="1">
        <v>2006</v>
      </c>
      <c r="D2630" s="45" t="s">
        <v>29702</v>
      </c>
      <c r="E2630" s="45" t="s">
        <v>29703</v>
      </c>
      <c r="F2630" s="45" t="s">
        <v>29704</v>
      </c>
      <c r="G2630" s="45" t="s">
        <v>29705</v>
      </c>
      <c r="H2630" s="1" t="s">
        <v>42673</v>
      </c>
    </row>
    <row r="2631" spans="1:9" x14ac:dyDescent="0.35">
      <c r="A2631" s="45">
        <v>2629</v>
      </c>
      <c r="B2631" s="45" t="s">
        <v>29713</v>
      </c>
      <c r="C2631" s="1">
        <v>2002</v>
      </c>
      <c r="D2631" s="45" t="s">
        <v>29714</v>
      </c>
      <c r="E2631" s="45" t="s">
        <v>25135</v>
      </c>
      <c r="F2631" s="45"/>
      <c r="G2631" s="45" t="s">
        <v>29715</v>
      </c>
      <c r="H2631" s="1" t="s">
        <v>42673</v>
      </c>
    </row>
    <row r="2632" spans="1:9" x14ac:dyDescent="0.35">
      <c r="A2632" s="45">
        <v>2630</v>
      </c>
      <c r="B2632" s="45" t="s">
        <v>29717</v>
      </c>
      <c r="C2632" s="1">
        <v>2002</v>
      </c>
      <c r="D2632" s="45" t="s">
        <v>29718</v>
      </c>
      <c r="E2632" s="45" t="s">
        <v>29719</v>
      </c>
      <c r="F2632" s="45"/>
      <c r="G2632" s="45" t="s">
        <v>29720</v>
      </c>
      <c r="H2632" s="1" t="s">
        <v>42673</v>
      </c>
    </row>
    <row r="2633" spans="1:9" x14ac:dyDescent="0.35">
      <c r="A2633" s="45">
        <v>2631</v>
      </c>
      <c r="B2633" s="45" t="s">
        <v>29728</v>
      </c>
      <c r="C2633" s="1">
        <v>2012</v>
      </c>
      <c r="D2633" s="45" t="s">
        <v>29729</v>
      </c>
      <c r="E2633" s="45" t="s">
        <v>29730</v>
      </c>
      <c r="F2633" s="45" t="s">
        <v>29731</v>
      </c>
      <c r="G2633" s="45" t="s">
        <v>29732</v>
      </c>
      <c r="H2633" s="1" t="s">
        <v>42674</v>
      </c>
      <c r="I2633" s="1" t="s">
        <v>42681</v>
      </c>
    </row>
    <row r="2634" spans="1:9" x14ac:dyDescent="0.35">
      <c r="A2634" s="45">
        <v>2632</v>
      </c>
      <c r="B2634" s="45" t="s">
        <v>29736</v>
      </c>
      <c r="C2634" s="1">
        <v>2014</v>
      </c>
      <c r="D2634" s="45" t="s">
        <v>29737</v>
      </c>
      <c r="E2634" s="45" t="s">
        <v>29738</v>
      </c>
      <c r="F2634" s="45" t="s">
        <v>29739</v>
      </c>
      <c r="G2634" s="45" t="s">
        <v>29740</v>
      </c>
      <c r="H2634" s="1" t="s">
        <v>42673</v>
      </c>
    </row>
    <row r="2635" spans="1:9" x14ac:dyDescent="0.35">
      <c r="A2635" s="45">
        <v>2633</v>
      </c>
      <c r="B2635" s="45" t="s">
        <v>29743</v>
      </c>
      <c r="C2635" s="1">
        <v>2003</v>
      </c>
      <c r="D2635" s="45" t="s">
        <v>29744</v>
      </c>
      <c r="E2635" s="45" t="s">
        <v>29745</v>
      </c>
      <c r="F2635" s="45" t="s">
        <v>29746</v>
      </c>
      <c r="G2635" s="45" t="s">
        <v>29747</v>
      </c>
      <c r="H2635" s="1" t="s">
        <v>42673</v>
      </c>
    </row>
    <row r="2636" spans="1:9" x14ac:dyDescent="0.35">
      <c r="A2636" s="45">
        <v>2634</v>
      </c>
      <c r="B2636" s="45" t="s">
        <v>29751</v>
      </c>
      <c r="C2636" s="1">
        <v>1988</v>
      </c>
      <c r="D2636" s="45" t="s">
        <v>29752</v>
      </c>
      <c r="E2636" s="45" t="s">
        <v>29753</v>
      </c>
      <c r="F2636" s="45" t="s">
        <v>29754</v>
      </c>
      <c r="G2636" s="45"/>
      <c r="H2636" s="1" t="s">
        <v>42674</v>
      </c>
      <c r="I2636" s="1" t="s">
        <v>42675</v>
      </c>
    </row>
    <row r="2637" spans="1:9" x14ac:dyDescent="0.35">
      <c r="A2637" s="45">
        <v>2635</v>
      </c>
      <c r="B2637" s="45" t="s">
        <v>29756</v>
      </c>
      <c r="C2637" s="1">
        <v>2008</v>
      </c>
      <c r="D2637" s="45" t="s">
        <v>29757</v>
      </c>
      <c r="E2637" s="45" t="s">
        <v>29758</v>
      </c>
      <c r="F2637" s="45" t="s">
        <v>29760</v>
      </c>
      <c r="G2637" s="45" t="s">
        <v>29761</v>
      </c>
      <c r="H2637" s="1" t="s">
        <v>42674</v>
      </c>
      <c r="I2637" s="1" t="s">
        <v>42675</v>
      </c>
    </row>
    <row r="2638" spans="1:9" x14ac:dyDescent="0.35">
      <c r="A2638" s="45">
        <v>2636</v>
      </c>
      <c r="B2638" s="45" t="s">
        <v>29765</v>
      </c>
      <c r="C2638" s="1">
        <v>2008</v>
      </c>
      <c r="D2638" s="45" t="s">
        <v>29766</v>
      </c>
      <c r="E2638" s="45" t="s">
        <v>29767</v>
      </c>
      <c r="F2638" s="45" t="s">
        <v>29768</v>
      </c>
      <c r="G2638" s="45" t="s">
        <v>29769</v>
      </c>
      <c r="H2638" s="1" t="s">
        <v>42673</v>
      </c>
    </row>
    <row r="2639" spans="1:9" x14ac:dyDescent="0.35">
      <c r="A2639" s="45">
        <v>2637</v>
      </c>
      <c r="B2639" s="45" t="s">
        <v>29773</v>
      </c>
      <c r="C2639" s="1">
        <v>2019</v>
      </c>
      <c r="D2639" s="45" t="s">
        <v>29774</v>
      </c>
      <c r="E2639" s="45" t="s">
        <v>29775</v>
      </c>
      <c r="F2639" s="45" t="s">
        <v>29776</v>
      </c>
      <c r="G2639" s="45" t="s">
        <v>29777</v>
      </c>
      <c r="H2639" s="1" t="s">
        <v>42673</v>
      </c>
    </row>
    <row r="2640" spans="1:9" x14ac:dyDescent="0.35">
      <c r="A2640" s="45">
        <v>2638</v>
      </c>
      <c r="B2640" s="45" t="s">
        <v>29780</v>
      </c>
      <c r="C2640" s="1">
        <v>1993</v>
      </c>
      <c r="D2640" s="45" t="s">
        <v>29781</v>
      </c>
      <c r="E2640" s="45" t="s">
        <v>29782</v>
      </c>
      <c r="F2640" s="45"/>
      <c r="G2640" s="45" t="s">
        <v>29785</v>
      </c>
      <c r="H2640" s="1" t="s">
        <v>42674</v>
      </c>
      <c r="I2640" s="1" t="s">
        <v>42678</v>
      </c>
    </row>
    <row r="2641" spans="1:9" x14ac:dyDescent="0.35">
      <c r="A2641" s="45">
        <v>2639</v>
      </c>
      <c r="B2641" s="45" t="s">
        <v>29802</v>
      </c>
      <c r="C2641" s="1">
        <v>2002</v>
      </c>
      <c r="D2641" s="45" t="s">
        <v>29803</v>
      </c>
      <c r="E2641" s="45" t="s">
        <v>29804</v>
      </c>
      <c r="F2641" s="45"/>
      <c r="G2641" s="45" t="s">
        <v>29805</v>
      </c>
      <c r="H2641" s="1" t="s">
        <v>42674</v>
      </c>
      <c r="I2641" s="1" t="s">
        <v>42676</v>
      </c>
    </row>
    <row r="2642" spans="1:9" x14ac:dyDescent="0.35">
      <c r="A2642" s="45">
        <v>2640</v>
      </c>
      <c r="B2642" s="45" t="s">
        <v>29847</v>
      </c>
      <c r="C2642" s="1">
        <v>2014</v>
      </c>
      <c r="D2642" s="45" t="s">
        <v>29848</v>
      </c>
      <c r="E2642" s="45" t="s">
        <v>29849</v>
      </c>
      <c r="F2642" s="45" t="s">
        <v>29850</v>
      </c>
      <c r="G2642" s="45" t="s">
        <v>29851</v>
      </c>
      <c r="H2642" s="1" t="s">
        <v>42673</v>
      </c>
    </row>
    <row r="2643" spans="1:9" x14ac:dyDescent="0.35">
      <c r="A2643" s="45">
        <v>2641</v>
      </c>
      <c r="B2643" s="45" t="s">
        <v>29853</v>
      </c>
      <c r="C2643" s="1">
        <v>2019</v>
      </c>
      <c r="D2643" s="45" t="s">
        <v>29854</v>
      </c>
      <c r="E2643" s="45" t="s">
        <v>29855</v>
      </c>
      <c r="F2643" s="45" t="s">
        <v>29858</v>
      </c>
      <c r="G2643" s="45" t="s">
        <v>29859</v>
      </c>
      <c r="H2643" s="1" t="s">
        <v>42673</v>
      </c>
      <c r="I2643" s="1" t="s">
        <v>42677</v>
      </c>
    </row>
    <row r="2644" spans="1:9" x14ac:dyDescent="0.35">
      <c r="A2644" s="45">
        <v>2642</v>
      </c>
      <c r="B2644" s="45" t="s">
        <v>29876</v>
      </c>
      <c r="C2644" s="1">
        <v>2009</v>
      </c>
      <c r="D2644" s="45" t="s">
        <v>29877</v>
      </c>
      <c r="E2644" s="45" t="s">
        <v>29878</v>
      </c>
      <c r="F2644" s="45" t="s">
        <v>29881</v>
      </c>
      <c r="G2644" s="45" t="s">
        <v>29882</v>
      </c>
      <c r="H2644" s="1" t="s">
        <v>42673</v>
      </c>
    </row>
    <row r="2645" spans="1:9" x14ac:dyDescent="0.35">
      <c r="A2645" s="45">
        <v>2643</v>
      </c>
      <c r="B2645" s="45" t="s">
        <v>29887</v>
      </c>
      <c r="C2645" s="1">
        <v>2001</v>
      </c>
      <c r="D2645" s="45" t="s">
        <v>29888</v>
      </c>
      <c r="E2645" s="45" t="s">
        <v>29889</v>
      </c>
      <c r="F2645" s="45" t="s">
        <v>29890</v>
      </c>
      <c r="G2645" s="45" t="s">
        <v>29891</v>
      </c>
      <c r="H2645" s="1" t="s">
        <v>42674</v>
      </c>
      <c r="I2645" s="1" t="s">
        <v>42675</v>
      </c>
    </row>
    <row r="2646" spans="1:9" x14ac:dyDescent="0.35">
      <c r="A2646" s="45">
        <v>2644</v>
      </c>
      <c r="B2646" s="45" t="s">
        <v>29895</v>
      </c>
      <c r="C2646" s="1">
        <v>2014</v>
      </c>
      <c r="D2646" s="45" t="s">
        <v>29896</v>
      </c>
      <c r="E2646" s="45" t="s">
        <v>29897</v>
      </c>
      <c r="F2646" s="45"/>
      <c r="G2646" s="45" t="s">
        <v>29900</v>
      </c>
      <c r="H2646" s="1" t="s">
        <v>42673</v>
      </c>
    </row>
    <row r="2647" spans="1:9" x14ac:dyDescent="0.35">
      <c r="A2647" s="45">
        <v>2645</v>
      </c>
      <c r="B2647" s="45" t="s">
        <v>29911</v>
      </c>
      <c r="C2647" s="1">
        <v>2021</v>
      </c>
      <c r="D2647" s="45" t="s">
        <v>17683</v>
      </c>
      <c r="E2647" s="45" t="s">
        <v>29912</v>
      </c>
      <c r="F2647" s="45" t="s">
        <v>29913</v>
      </c>
      <c r="G2647" s="45" t="s">
        <v>29914</v>
      </c>
      <c r="H2647" s="1" t="s">
        <v>42674</v>
      </c>
      <c r="I2647" s="1" t="s">
        <v>42675</v>
      </c>
    </row>
    <row r="2648" spans="1:9" x14ac:dyDescent="0.35">
      <c r="A2648" s="45">
        <v>2646</v>
      </c>
      <c r="B2648" s="45" t="s">
        <v>29917</v>
      </c>
      <c r="C2648" s="1">
        <v>2012</v>
      </c>
      <c r="D2648" s="45" t="s">
        <v>29918</v>
      </c>
      <c r="E2648" s="45" t="s">
        <v>29919</v>
      </c>
      <c r="F2648" s="45" t="s">
        <v>29920</v>
      </c>
      <c r="G2648" s="45" t="s">
        <v>29921</v>
      </c>
      <c r="H2648" s="1" t="s">
        <v>42673</v>
      </c>
      <c r="I2648" s="1" t="s">
        <v>42679</v>
      </c>
    </row>
    <row r="2649" spans="1:9" x14ac:dyDescent="0.35">
      <c r="A2649" s="45">
        <v>2647</v>
      </c>
      <c r="B2649" s="45" t="s">
        <v>29926</v>
      </c>
      <c r="C2649" s="1">
        <v>2017</v>
      </c>
      <c r="D2649" s="45" t="s">
        <v>29927</v>
      </c>
      <c r="E2649" s="45" t="s">
        <v>29928</v>
      </c>
      <c r="F2649" s="45" t="s">
        <v>29931</v>
      </c>
      <c r="G2649" s="45" t="s">
        <v>29932</v>
      </c>
      <c r="H2649" s="1" t="s">
        <v>42673</v>
      </c>
    </row>
    <row r="2650" spans="1:9" x14ac:dyDescent="0.35">
      <c r="A2650" s="45">
        <v>2648</v>
      </c>
      <c r="B2650" s="45" t="s">
        <v>29943</v>
      </c>
      <c r="C2650" s="1">
        <v>2013</v>
      </c>
      <c r="D2650" s="45" t="s">
        <v>29944</v>
      </c>
      <c r="E2650" s="45" t="s">
        <v>29945</v>
      </c>
      <c r="F2650" s="45" t="s">
        <v>29948</v>
      </c>
      <c r="G2650" s="45" t="s">
        <v>29949</v>
      </c>
      <c r="H2650" s="1" t="s">
        <v>42673</v>
      </c>
    </row>
    <row r="2651" spans="1:9" x14ac:dyDescent="0.35">
      <c r="A2651" s="45">
        <v>2649</v>
      </c>
      <c r="B2651" s="45" t="s">
        <v>29955</v>
      </c>
      <c r="C2651" s="1">
        <v>1994</v>
      </c>
      <c r="D2651" s="45" t="s">
        <v>29956</v>
      </c>
      <c r="E2651" s="45" t="s">
        <v>29957</v>
      </c>
      <c r="F2651" s="45"/>
      <c r="G2651" s="45" t="s">
        <v>29959</v>
      </c>
      <c r="H2651" s="1" t="s">
        <v>42673</v>
      </c>
    </row>
    <row r="2652" spans="1:9" x14ac:dyDescent="0.35">
      <c r="A2652" s="45">
        <v>2650</v>
      </c>
      <c r="B2652" s="45" t="s">
        <v>29965</v>
      </c>
      <c r="C2652" s="1">
        <v>2015</v>
      </c>
      <c r="D2652" s="45" t="s">
        <v>29966</v>
      </c>
      <c r="E2652" s="45" t="s">
        <v>29967</v>
      </c>
      <c r="F2652" s="45" t="s">
        <v>29970</v>
      </c>
      <c r="G2652" s="45" t="s">
        <v>29971</v>
      </c>
      <c r="H2652" s="1" t="s">
        <v>42673</v>
      </c>
    </row>
    <row r="2653" spans="1:9" x14ac:dyDescent="0.35">
      <c r="A2653" s="45">
        <v>2651</v>
      </c>
      <c r="B2653" s="45" t="s">
        <v>29976</v>
      </c>
      <c r="C2653" s="1">
        <v>2007</v>
      </c>
      <c r="D2653" s="45" t="s">
        <v>29977</v>
      </c>
      <c r="E2653" s="45" t="s">
        <v>29978</v>
      </c>
      <c r="F2653" s="45"/>
      <c r="G2653" s="45"/>
      <c r="H2653" s="1" t="s">
        <v>42674</v>
      </c>
      <c r="I2653" s="1" t="s">
        <v>42676</v>
      </c>
    </row>
    <row r="2654" spans="1:9" x14ac:dyDescent="0.35">
      <c r="A2654" s="45">
        <v>2652</v>
      </c>
      <c r="B2654" s="45" t="s">
        <v>29981</v>
      </c>
      <c r="C2654" s="1">
        <v>2009</v>
      </c>
      <c r="D2654" s="45" t="s">
        <v>29982</v>
      </c>
      <c r="E2654" s="45" t="s">
        <v>29983</v>
      </c>
      <c r="F2654" s="45" t="s">
        <v>29984</v>
      </c>
      <c r="G2654" s="45" t="s">
        <v>29985</v>
      </c>
      <c r="H2654" s="1" t="s">
        <v>42673</v>
      </c>
    </row>
    <row r="2655" spans="1:9" x14ac:dyDescent="0.35">
      <c r="A2655" s="45">
        <v>2653</v>
      </c>
      <c r="B2655" s="45" t="s">
        <v>29989</v>
      </c>
      <c r="C2655" s="1">
        <v>2012</v>
      </c>
      <c r="D2655" s="45" t="s">
        <v>29990</v>
      </c>
      <c r="E2655" s="45" t="s">
        <v>29991</v>
      </c>
      <c r="F2655" s="45"/>
      <c r="G2655" s="45" t="s">
        <v>29993</v>
      </c>
      <c r="H2655" s="1" t="s">
        <v>42674</v>
      </c>
      <c r="I2655" s="1" t="s">
        <v>42676</v>
      </c>
    </row>
    <row r="2656" spans="1:9" x14ac:dyDescent="0.35">
      <c r="A2656" s="45">
        <v>2654</v>
      </c>
      <c r="B2656" s="45" t="s">
        <v>30005</v>
      </c>
      <c r="C2656" s="1">
        <v>2012</v>
      </c>
      <c r="D2656" s="45" t="s">
        <v>30006</v>
      </c>
      <c r="E2656" s="45" t="s">
        <v>30007</v>
      </c>
      <c r="F2656" s="45" t="s">
        <v>30008</v>
      </c>
      <c r="G2656" s="45" t="s">
        <v>30009</v>
      </c>
      <c r="H2656" s="1" t="s">
        <v>42673</v>
      </c>
    </row>
    <row r="2657" spans="1:9" x14ac:dyDescent="0.35">
      <c r="A2657" s="45">
        <v>2655</v>
      </c>
      <c r="B2657" s="45" t="s">
        <v>30014</v>
      </c>
      <c r="C2657" s="1">
        <v>2013</v>
      </c>
      <c r="D2657" s="45" t="s">
        <v>30015</v>
      </c>
      <c r="E2657" s="45" t="s">
        <v>30016</v>
      </c>
      <c r="F2657" s="45" t="s">
        <v>30018</v>
      </c>
      <c r="G2657" s="45"/>
      <c r="H2657" s="1" t="s">
        <v>42674</v>
      </c>
      <c r="I2657" s="1" t="s">
        <v>42681</v>
      </c>
    </row>
    <row r="2658" spans="1:9" x14ac:dyDescent="0.35">
      <c r="A2658" s="45">
        <v>2656</v>
      </c>
      <c r="B2658" s="45" t="s">
        <v>30030</v>
      </c>
      <c r="C2658" s="1">
        <v>2004</v>
      </c>
      <c r="D2658" s="45" t="s">
        <v>30031</v>
      </c>
      <c r="E2658" s="45" t="s">
        <v>30032</v>
      </c>
      <c r="F2658" s="45" t="s">
        <v>30033</v>
      </c>
      <c r="G2658" s="45" t="s">
        <v>30034</v>
      </c>
      <c r="H2658" s="1" t="s">
        <v>42674</v>
      </c>
      <c r="I2658" s="1" t="s">
        <v>42675</v>
      </c>
    </row>
    <row r="2659" spans="1:9" x14ac:dyDescent="0.35">
      <c r="A2659" s="45">
        <v>2657</v>
      </c>
      <c r="B2659" s="45" t="s">
        <v>30038</v>
      </c>
      <c r="C2659" s="1">
        <v>2014</v>
      </c>
      <c r="D2659" s="45" t="s">
        <v>30039</v>
      </c>
      <c r="E2659" s="45" t="s">
        <v>30040</v>
      </c>
      <c r="F2659" s="45" t="s">
        <v>30041</v>
      </c>
      <c r="G2659" s="45" t="s">
        <v>30042</v>
      </c>
      <c r="H2659" s="1" t="s">
        <v>42673</v>
      </c>
    </row>
    <row r="2660" spans="1:9" x14ac:dyDescent="0.35">
      <c r="A2660" s="45">
        <v>2658</v>
      </c>
      <c r="B2660" s="45" t="s">
        <v>30052</v>
      </c>
      <c r="C2660" s="1">
        <v>2017</v>
      </c>
      <c r="D2660" s="45" t="s">
        <v>30053</v>
      </c>
      <c r="E2660" s="45" t="s">
        <v>30054</v>
      </c>
      <c r="F2660" s="45" t="s">
        <v>30055</v>
      </c>
      <c r="G2660" s="45"/>
      <c r="H2660" s="1" t="s">
        <v>42673</v>
      </c>
    </row>
    <row r="2661" spans="1:9" x14ac:dyDescent="0.35">
      <c r="A2661" s="45">
        <v>2659</v>
      </c>
      <c r="B2661" s="45" t="s">
        <v>30068</v>
      </c>
      <c r="C2661" s="1">
        <v>2007</v>
      </c>
      <c r="D2661" s="45" t="s">
        <v>30069</v>
      </c>
      <c r="E2661" s="45" t="s">
        <v>30070</v>
      </c>
      <c r="F2661" s="45" t="s">
        <v>30071</v>
      </c>
      <c r="G2661" s="45" t="s">
        <v>30072</v>
      </c>
      <c r="H2661" s="1" t="s">
        <v>42673</v>
      </c>
    </row>
    <row r="2662" spans="1:9" x14ac:dyDescent="0.35">
      <c r="A2662" s="45">
        <v>2660</v>
      </c>
      <c r="B2662" s="45" t="s">
        <v>30076</v>
      </c>
      <c r="C2662" s="1">
        <v>2005</v>
      </c>
      <c r="D2662" s="45" t="s">
        <v>30077</v>
      </c>
      <c r="E2662" s="45" t="s">
        <v>30078</v>
      </c>
      <c r="F2662" s="45" t="s">
        <v>30079</v>
      </c>
      <c r="G2662" s="45" t="s">
        <v>30080</v>
      </c>
      <c r="H2662" s="1" t="s">
        <v>42673</v>
      </c>
    </row>
    <row r="2663" spans="1:9" x14ac:dyDescent="0.35">
      <c r="A2663" s="45">
        <v>2661</v>
      </c>
      <c r="B2663" s="45" t="s">
        <v>30084</v>
      </c>
      <c r="C2663" s="1">
        <v>2007</v>
      </c>
      <c r="D2663" s="45" t="s">
        <v>30085</v>
      </c>
      <c r="E2663" s="45" t="s">
        <v>30086</v>
      </c>
      <c r="F2663" s="45"/>
      <c r="G2663" s="45"/>
      <c r="H2663" s="1" t="s">
        <v>42674</v>
      </c>
      <c r="I2663" s="1" t="s">
        <v>42675</v>
      </c>
    </row>
    <row r="2664" spans="1:9" x14ac:dyDescent="0.35">
      <c r="A2664" s="45">
        <v>2662</v>
      </c>
      <c r="B2664" s="45" t="s">
        <v>30107</v>
      </c>
      <c r="C2664" s="1">
        <v>2021</v>
      </c>
      <c r="D2664" s="45" t="s">
        <v>30108</v>
      </c>
      <c r="E2664" s="45" t="s">
        <v>30109</v>
      </c>
      <c r="F2664" s="45" t="s">
        <v>30112</v>
      </c>
      <c r="G2664" s="45" t="s">
        <v>30113</v>
      </c>
      <c r="H2664" s="1" t="s">
        <v>42673</v>
      </c>
    </row>
    <row r="2665" spans="1:9" x14ac:dyDescent="0.35">
      <c r="A2665" s="45">
        <v>2663</v>
      </c>
      <c r="B2665" s="45" t="s">
        <v>30123</v>
      </c>
      <c r="C2665" s="1">
        <v>2023</v>
      </c>
      <c r="D2665" s="45" t="s">
        <v>30124</v>
      </c>
      <c r="E2665" s="45" t="s">
        <v>30125</v>
      </c>
      <c r="F2665" s="45" t="s">
        <v>30127</v>
      </c>
      <c r="G2665" s="45" t="s">
        <v>30128</v>
      </c>
      <c r="H2665" s="1" t="s">
        <v>42673</v>
      </c>
      <c r="I2665" s="1" t="s">
        <v>42679</v>
      </c>
    </row>
    <row r="2666" spans="1:9" x14ac:dyDescent="0.35">
      <c r="A2666" s="45">
        <v>2664</v>
      </c>
      <c r="B2666" s="45" t="s">
        <v>30132</v>
      </c>
      <c r="C2666" s="1">
        <v>2015</v>
      </c>
      <c r="D2666" s="45" t="s">
        <v>30133</v>
      </c>
      <c r="E2666" s="45" t="s">
        <v>30134</v>
      </c>
      <c r="F2666" s="45"/>
      <c r="G2666" s="45"/>
      <c r="H2666" s="1" t="s">
        <v>42673</v>
      </c>
    </row>
    <row r="2667" spans="1:9" x14ac:dyDescent="0.35">
      <c r="A2667" s="45">
        <v>2665</v>
      </c>
      <c r="B2667" s="45" t="s">
        <v>30137</v>
      </c>
      <c r="C2667" s="1">
        <v>2005</v>
      </c>
      <c r="D2667" s="45" t="s">
        <v>30138</v>
      </c>
      <c r="E2667" s="45" t="s">
        <v>30139</v>
      </c>
      <c r="F2667" s="45" t="s">
        <v>30140</v>
      </c>
      <c r="G2667" s="45" t="s">
        <v>30141</v>
      </c>
      <c r="H2667" s="1" t="s">
        <v>42673</v>
      </c>
    </row>
    <row r="2668" spans="1:9" x14ac:dyDescent="0.35">
      <c r="A2668" s="45">
        <v>2666</v>
      </c>
      <c r="B2668" s="45" t="s">
        <v>30143</v>
      </c>
      <c r="C2668" s="1">
        <v>2021</v>
      </c>
      <c r="D2668" s="45" t="s">
        <v>30144</v>
      </c>
      <c r="E2668" s="45" t="s">
        <v>30145</v>
      </c>
      <c r="F2668" s="45" t="s">
        <v>30146</v>
      </c>
      <c r="G2668" s="45" t="s">
        <v>30147</v>
      </c>
      <c r="H2668" s="1" t="s">
        <v>42673</v>
      </c>
    </row>
    <row r="2669" spans="1:9" x14ac:dyDescent="0.35">
      <c r="A2669" s="45">
        <v>2667</v>
      </c>
      <c r="B2669" s="45" t="s">
        <v>30150</v>
      </c>
      <c r="C2669" s="1">
        <v>1997</v>
      </c>
      <c r="D2669" s="45" t="s">
        <v>30151</v>
      </c>
      <c r="E2669" s="45" t="s">
        <v>30152</v>
      </c>
      <c r="F2669" s="45" t="s">
        <v>30153</v>
      </c>
      <c r="G2669" s="45" t="s">
        <v>30154</v>
      </c>
      <c r="H2669" s="1" t="s">
        <v>42674</v>
      </c>
      <c r="I2669" s="1" t="s">
        <v>42675</v>
      </c>
    </row>
    <row r="2670" spans="1:9" x14ac:dyDescent="0.35">
      <c r="A2670" s="45">
        <v>2668</v>
      </c>
      <c r="B2670" s="45" t="s">
        <v>30158</v>
      </c>
      <c r="C2670" s="1">
        <v>2009</v>
      </c>
      <c r="D2670" s="45" t="s">
        <v>30159</v>
      </c>
      <c r="E2670" s="45" t="s">
        <v>30160</v>
      </c>
      <c r="F2670" s="45" t="s">
        <v>30161</v>
      </c>
      <c r="G2670" s="45" t="s">
        <v>30162</v>
      </c>
      <c r="H2670" s="1" t="s">
        <v>42673</v>
      </c>
    </row>
    <row r="2671" spans="1:9" x14ac:dyDescent="0.35">
      <c r="A2671" s="45">
        <v>2669</v>
      </c>
      <c r="B2671" s="45" t="s">
        <v>30166</v>
      </c>
      <c r="C2671" s="1">
        <v>2005</v>
      </c>
      <c r="D2671" s="45" t="s">
        <v>30167</v>
      </c>
      <c r="E2671" s="45" t="s">
        <v>8742</v>
      </c>
      <c r="F2671" s="45"/>
      <c r="G2671" s="45"/>
      <c r="H2671" s="1" t="s">
        <v>42674</v>
      </c>
      <c r="I2671" s="1" t="s">
        <v>42681</v>
      </c>
    </row>
    <row r="2672" spans="1:9" x14ac:dyDescent="0.35">
      <c r="A2672" s="45">
        <v>2670</v>
      </c>
      <c r="B2672" s="45" t="s">
        <v>30169</v>
      </c>
      <c r="C2672" s="1">
        <v>2014</v>
      </c>
      <c r="D2672" s="45" t="s">
        <v>30170</v>
      </c>
      <c r="E2672" s="45" t="s">
        <v>30171</v>
      </c>
      <c r="F2672" s="45" t="s">
        <v>30172</v>
      </c>
      <c r="G2672" s="45" t="s">
        <v>30173</v>
      </c>
      <c r="H2672" s="1" t="s">
        <v>42673</v>
      </c>
    </row>
    <row r="2673" spans="1:9" x14ac:dyDescent="0.35">
      <c r="A2673" s="45">
        <v>2671</v>
      </c>
      <c r="B2673" s="45" t="s">
        <v>30178</v>
      </c>
      <c r="C2673" s="1">
        <v>2017</v>
      </c>
      <c r="D2673" s="45" t="s">
        <v>30179</v>
      </c>
      <c r="E2673" s="45" t="s">
        <v>30180</v>
      </c>
      <c r="F2673" s="45" t="s">
        <v>30181</v>
      </c>
      <c r="G2673" s="45" t="s">
        <v>30182</v>
      </c>
      <c r="H2673" s="1" t="s">
        <v>42673</v>
      </c>
    </row>
    <row r="2674" spans="1:9" x14ac:dyDescent="0.35">
      <c r="A2674" s="45">
        <v>2672</v>
      </c>
      <c r="B2674" s="45" t="s">
        <v>30185</v>
      </c>
      <c r="C2674" s="1">
        <v>2018</v>
      </c>
      <c r="D2674" s="45" t="s">
        <v>30186</v>
      </c>
      <c r="E2674" s="45" t="s">
        <v>30187</v>
      </c>
      <c r="F2674" s="45" t="s">
        <v>30188</v>
      </c>
      <c r="G2674" s="45" t="s">
        <v>30189</v>
      </c>
      <c r="H2674" s="1" t="s">
        <v>42674</v>
      </c>
      <c r="I2674" s="1" t="s">
        <v>42675</v>
      </c>
    </row>
    <row r="2675" spans="1:9" x14ac:dyDescent="0.35">
      <c r="A2675" s="45">
        <v>2673</v>
      </c>
      <c r="B2675" s="45" t="s">
        <v>30194</v>
      </c>
      <c r="C2675" s="1">
        <v>2011</v>
      </c>
      <c r="D2675" s="45" t="s">
        <v>30195</v>
      </c>
      <c r="E2675" s="45" t="s">
        <v>30196</v>
      </c>
      <c r="F2675" s="45" t="s">
        <v>30197</v>
      </c>
      <c r="G2675" s="45" t="s">
        <v>30198</v>
      </c>
      <c r="H2675" s="1" t="s">
        <v>42673</v>
      </c>
    </row>
    <row r="2676" spans="1:9" x14ac:dyDescent="0.35">
      <c r="A2676" s="45">
        <v>2674</v>
      </c>
      <c r="B2676" s="45" t="s">
        <v>30215</v>
      </c>
      <c r="C2676" s="1">
        <v>2016</v>
      </c>
      <c r="D2676" s="45" t="s">
        <v>30216</v>
      </c>
      <c r="E2676" s="45" t="s">
        <v>30217</v>
      </c>
      <c r="F2676" s="45" t="s">
        <v>30218</v>
      </c>
      <c r="G2676" s="45" t="s">
        <v>30219</v>
      </c>
      <c r="H2676" s="1" t="s">
        <v>42673</v>
      </c>
    </row>
    <row r="2677" spans="1:9" x14ac:dyDescent="0.35">
      <c r="A2677" s="45">
        <v>2675</v>
      </c>
      <c r="B2677" s="45" t="s">
        <v>30223</v>
      </c>
      <c r="C2677" s="1">
        <v>2021</v>
      </c>
      <c r="D2677" s="45" t="s">
        <v>30224</v>
      </c>
      <c r="E2677" s="45" t="s">
        <v>30225</v>
      </c>
      <c r="F2677" s="45" t="s">
        <v>30226</v>
      </c>
      <c r="G2677" s="45" t="s">
        <v>30227</v>
      </c>
      <c r="H2677" s="1" t="s">
        <v>42673</v>
      </c>
    </row>
    <row r="2678" spans="1:9" x14ac:dyDescent="0.35">
      <c r="A2678" s="45">
        <v>2676</v>
      </c>
      <c r="B2678" s="45" t="s">
        <v>30229</v>
      </c>
      <c r="C2678" s="1">
        <v>2015</v>
      </c>
      <c r="D2678" s="45" t="s">
        <v>30230</v>
      </c>
      <c r="E2678" s="45" t="s">
        <v>30231</v>
      </c>
      <c r="F2678" s="45"/>
      <c r="G2678" s="45" t="s">
        <v>30233</v>
      </c>
      <c r="H2678" s="1" t="s">
        <v>42673</v>
      </c>
    </row>
    <row r="2679" spans="1:9" x14ac:dyDescent="0.35">
      <c r="A2679" s="45">
        <v>2677</v>
      </c>
      <c r="B2679" s="45" t="s">
        <v>30239</v>
      </c>
      <c r="C2679" s="1">
        <v>2000</v>
      </c>
      <c r="D2679" s="45" t="s">
        <v>30240</v>
      </c>
      <c r="E2679" s="45" t="s">
        <v>30241</v>
      </c>
      <c r="F2679" s="45" t="s">
        <v>30243</v>
      </c>
      <c r="G2679" s="45"/>
      <c r="H2679" s="1" t="s">
        <v>42674</v>
      </c>
      <c r="I2679" s="1" t="s">
        <v>42675</v>
      </c>
    </row>
    <row r="2680" spans="1:9" x14ac:dyDescent="0.35">
      <c r="A2680" s="45">
        <v>2678</v>
      </c>
      <c r="B2680" s="45" t="s">
        <v>30254</v>
      </c>
      <c r="C2680" s="1">
        <v>2002</v>
      </c>
      <c r="D2680" s="45" t="s">
        <v>30255</v>
      </c>
      <c r="E2680" s="45" t="s">
        <v>30256</v>
      </c>
      <c r="F2680" s="45"/>
      <c r="G2680" s="45" t="s">
        <v>30257</v>
      </c>
      <c r="H2680" s="1" t="s">
        <v>42673</v>
      </c>
    </row>
    <row r="2681" spans="1:9" x14ac:dyDescent="0.35">
      <c r="A2681" s="45">
        <v>2679</v>
      </c>
      <c r="B2681" s="45" t="s">
        <v>30265</v>
      </c>
      <c r="C2681" s="1">
        <v>2007</v>
      </c>
      <c r="D2681" s="45" t="s">
        <v>30266</v>
      </c>
      <c r="E2681" s="45" t="s">
        <v>30267</v>
      </c>
      <c r="F2681" s="45" t="s">
        <v>30268</v>
      </c>
      <c r="G2681" s="45" t="s">
        <v>30269</v>
      </c>
      <c r="H2681" s="1" t="s">
        <v>42674</v>
      </c>
      <c r="I2681" s="1" t="s">
        <v>42678</v>
      </c>
    </row>
    <row r="2682" spans="1:9" x14ac:dyDescent="0.35">
      <c r="A2682" s="45">
        <v>2680</v>
      </c>
      <c r="B2682" s="45" t="s">
        <v>30273</v>
      </c>
      <c r="C2682" s="1">
        <v>1993</v>
      </c>
      <c r="D2682" s="45" t="s">
        <v>30274</v>
      </c>
      <c r="E2682" s="45" t="s">
        <v>30275</v>
      </c>
      <c r="F2682" s="45" t="s">
        <v>30276</v>
      </c>
      <c r="G2682" s="45" t="s">
        <v>30277</v>
      </c>
      <c r="H2682" s="1" t="s">
        <v>42673</v>
      </c>
    </row>
    <row r="2683" spans="1:9" x14ac:dyDescent="0.35">
      <c r="A2683" s="45">
        <v>2681</v>
      </c>
      <c r="B2683" s="45" t="s">
        <v>30282</v>
      </c>
      <c r="C2683" s="1">
        <v>2023</v>
      </c>
      <c r="D2683" s="45" t="s">
        <v>30283</v>
      </c>
      <c r="E2683" s="45" t="s">
        <v>30284</v>
      </c>
      <c r="F2683" s="45" t="s">
        <v>30285</v>
      </c>
      <c r="G2683" s="45" t="s">
        <v>30286</v>
      </c>
      <c r="H2683" s="1" t="s">
        <v>42674</v>
      </c>
      <c r="I2683" s="1" t="s">
        <v>42681</v>
      </c>
    </row>
    <row r="2684" spans="1:9" x14ac:dyDescent="0.35">
      <c r="A2684" s="45">
        <v>2682</v>
      </c>
      <c r="B2684" s="45" t="s">
        <v>30289</v>
      </c>
      <c r="C2684" s="1">
        <v>2009</v>
      </c>
      <c r="D2684" s="45" t="s">
        <v>30290</v>
      </c>
      <c r="E2684" s="45" t="s">
        <v>30291</v>
      </c>
      <c r="F2684" s="45" t="s">
        <v>30292</v>
      </c>
      <c r="G2684" s="45" t="s">
        <v>30293</v>
      </c>
      <c r="H2684" s="1" t="s">
        <v>42673</v>
      </c>
    </row>
    <row r="2685" spans="1:9" x14ac:dyDescent="0.35">
      <c r="A2685" s="45">
        <v>2683</v>
      </c>
      <c r="B2685" s="45" t="s">
        <v>30297</v>
      </c>
      <c r="C2685" s="1">
        <v>2015</v>
      </c>
      <c r="D2685" s="45" t="s">
        <v>30298</v>
      </c>
      <c r="E2685" s="45" t="s">
        <v>30299</v>
      </c>
      <c r="F2685" s="45" t="s">
        <v>30302</v>
      </c>
      <c r="G2685" s="45" t="s">
        <v>30303</v>
      </c>
      <c r="H2685" s="1" t="s">
        <v>42673</v>
      </c>
    </row>
    <row r="2686" spans="1:9" x14ac:dyDescent="0.35">
      <c r="A2686" s="45">
        <v>2684</v>
      </c>
      <c r="B2686" s="45" t="s">
        <v>30309</v>
      </c>
      <c r="C2686" s="1">
        <v>2008</v>
      </c>
      <c r="D2686" s="45" t="s">
        <v>30310</v>
      </c>
      <c r="E2686" s="45" t="s">
        <v>30311</v>
      </c>
      <c r="F2686" s="45" t="s">
        <v>30312</v>
      </c>
      <c r="G2686" s="45" t="s">
        <v>30313</v>
      </c>
      <c r="H2686" s="1" t="s">
        <v>42673</v>
      </c>
      <c r="I2686" s="1" t="s">
        <v>42682</v>
      </c>
    </row>
    <row r="2687" spans="1:9" x14ac:dyDescent="0.35">
      <c r="A2687" s="45">
        <v>2685</v>
      </c>
      <c r="B2687" s="45" t="s">
        <v>30317</v>
      </c>
      <c r="C2687" s="1">
        <v>2016</v>
      </c>
      <c r="D2687" s="45" t="s">
        <v>30318</v>
      </c>
      <c r="E2687" s="45" t="s">
        <v>30319</v>
      </c>
      <c r="F2687" s="45"/>
      <c r="G2687" s="45"/>
      <c r="H2687" s="1" t="s">
        <v>42673</v>
      </c>
    </row>
    <row r="2688" spans="1:9" x14ac:dyDescent="0.35">
      <c r="A2688" s="45">
        <v>2686</v>
      </c>
      <c r="B2688" s="45" t="s">
        <v>30322</v>
      </c>
      <c r="C2688" s="1">
        <v>2004</v>
      </c>
      <c r="D2688" s="45" t="s">
        <v>30323</v>
      </c>
      <c r="E2688" s="45" t="s">
        <v>30324</v>
      </c>
      <c r="F2688" s="45" t="s">
        <v>30325</v>
      </c>
      <c r="G2688" s="45" t="s">
        <v>30326</v>
      </c>
      <c r="H2688" s="1" t="s">
        <v>42673</v>
      </c>
    </row>
    <row r="2689" spans="1:9" x14ac:dyDescent="0.35">
      <c r="A2689" s="45">
        <v>2687</v>
      </c>
      <c r="B2689" s="45" t="s">
        <v>30330</v>
      </c>
      <c r="C2689" s="1">
        <v>2016</v>
      </c>
      <c r="D2689" s="45" t="s">
        <v>30331</v>
      </c>
      <c r="E2689" s="45" t="s">
        <v>30332</v>
      </c>
      <c r="F2689" s="45" t="s">
        <v>30333</v>
      </c>
      <c r="G2689" s="45" t="s">
        <v>30334</v>
      </c>
      <c r="H2689" s="1" t="s">
        <v>42673</v>
      </c>
    </row>
    <row r="2690" spans="1:9" x14ac:dyDescent="0.35">
      <c r="A2690" s="45">
        <v>2688</v>
      </c>
      <c r="B2690" s="45" t="s">
        <v>30337</v>
      </c>
      <c r="C2690" s="1">
        <v>2008</v>
      </c>
      <c r="D2690" s="45" t="s">
        <v>30338</v>
      </c>
      <c r="E2690" s="45" t="s">
        <v>10998</v>
      </c>
      <c r="F2690" s="45"/>
      <c r="G2690" s="45" t="s">
        <v>30339</v>
      </c>
      <c r="H2690" s="1" t="s">
        <v>42674</v>
      </c>
      <c r="I2690" s="1" t="s">
        <v>42678</v>
      </c>
    </row>
    <row r="2691" spans="1:9" x14ac:dyDescent="0.35">
      <c r="A2691" s="45">
        <v>2689</v>
      </c>
      <c r="B2691" s="45" t="s">
        <v>30341</v>
      </c>
      <c r="C2691" s="1">
        <v>2010</v>
      </c>
      <c r="D2691" s="45" t="s">
        <v>30342</v>
      </c>
      <c r="E2691" s="45" t="s">
        <v>30343</v>
      </c>
      <c r="F2691" s="45" t="s">
        <v>30344</v>
      </c>
      <c r="G2691" s="45" t="s">
        <v>30345</v>
      </c>
      <c r="H2691" s="1" t="s">
        <v>42674</v>
      </c>
      <c r="I2691" s="1" t="s">
        <v>42675</v>
      </c>
    </row>
    <row r="2692" spans="1:9" x14ac:dyDescent="0.35">
      <c r="A2692" s="45">
        <v>2690</v>
      </c>
      <c r="B2692" s="45" t="s">
        <v>30348</v>
      </c>
      <c r="C2692" s="1">
        <v>2009</v>
      </c>
      <c r="D2692" s="45" t="s">
        <v>30349</v>
      </c>
      <c r="E2692" s="45" t="s">
        <v>30350</v>
      </c>
      <c r="F2692" s="45"/>
      <c r="G2692" s="45" t="s">
        <v>30351</v>
      </c>
      <c r="H2692" s="1" t="s">
        <v>42673</v>
      </c>
    </row>
    <row r="2693" spans="1:9" x14ac:dyDescent="0.35">
      <c r="A2693" s="45">
        <v>2691</v>
      </c>
      <c r="B2693" s="45" t="s">
        <v>30365</v>
      </c>
      <c r="C2693" s="1">
        <v>2016</v>
      </c>
      <c r="D2693" s="45" t="s">
        <v>30366</v>
      </c>
      <c r="E2693" s="45" t="s">
        <v>30367</v>
      </c>
      <c r="F2693" s="45" t="s">
        <v>30368</v>
      </c>
      <c r="G2693" s="45" t="s">
        <v>30369</v>
      </c>
      <c r="H2693" s="1" t="s">
        <v>42673</v>
      </c>
    </row>
    <row r="2694" spans="1:9" x14ac:dyDescent="0.35">
      <c r="A2694" s="45">
        <v>2692</v>
      </c>
      <c r="B2694" s="45" t="s">
        <v>30373</v>
      </c>
      <c r="C2694" s="1">
        <v>2010</v>
      </c>
      <c r="D2694" s="45" t="s">
        <v>30374</v>
      </c>
      <c r="E2694" s="45" t="s">
        <v>30375</v>
      </c>
      <c r="F2694" s="45"/>
      <c r="G2694" s="45" t="s">
        <v>30376</v>
      </c>
      <c r="H2694" s="1" t="s">
        <v>42673</v>
      </c>
    </row>
    <row r="2695" spans="1:9" x14ac:dyDescent="0.35">
      <c r="A2695" s="45">
        <v>2693</v>
      </c>
      <c r="B2695" s="45" t="s">
        <v>30379</v>
      </c>
      <c r="C2695" s="1">
        <v>2017</v>
      </c>
      <c r="D2695" s="45" t="s">
        <v>30380</v>
      </c>
      <c r="E2695" s="45" t="s">
        <v>30381</v>
      </c>
      <c r="F2695" s="45" t="s">
        <v>30382</v>
      </c>
      <c r="G2695" s="45"/>
      <c r="H2695" s="1" t="s">
        <v>42674</v>
      </c>
      <c r="I2695" s="1" t="s">
        <v>42675</v>
      </c>
    </row>
    <row r="2696" spans="1:9" x14ac:dyDescent="0.35">
      <c r="A2696" s="45">
        <v>2694</v>
      </c>
      <c r="B2696" s="45" t="s">
        <v>30384</v>
      </c>
      <c r="C2696" s="1">
        <v>2016</v>
      </c>
      <c r="D2696" s="45" t="s">
        <v>9415</v>
      </c>
      <c r="E2696" s="45" t="s">
        <v>30385</v>
      </c>
      <c r="F2696" s="45" t="s">
        <v>30387</v>
      </c>
      <c r="G2696" s="45"/>
      <c r="H2696" s="1" t="s">
        <v>42674</v>
      </c>
      <c r="I2696" s="1" t="s">
        <v>42675</v>
      </c>
    </row>
    <row r="2697" spans="1:9" x14ac:dyDescent="0.35">
      <c r="A2697" s="45">
        <v>2695</v>
      </c>
      <c r="B2697" s="45" t="s">
        <v>30390</v>
      </c>
      <c r="C2697" s="1">
        <v>2020</v>
      </c>
      <c r="D2697" s="45" t="s">
        <v>30391</v>
      </c>
      <c r="E2697" s="45" t="s">
        <v>30392</v>
      </c>
      <c r="F2697" s="45" t="s">
        <v>30393</v>
      </c>
      <c r="G2697" s="45" t="s">
        <v>30394</v>
      </c>
      <c r="H2697" s="1" t="s">
        <v>42673</v>
      </c>
      <c r="I2697" s="1" t="s">
        <v>42682</v>
      </c>
    </row>
    <row r="2698" spans="1:9" x14ac:dyDescent="0.35">
      <c r="A2698" s="45">
        <v>2696</v>
      </c>
      <c r="B2698" s="45" t="s">
        <v>30398</v>
      </c>
      <c r="C2698" s="1">
        <v>2008</v>
      </c>
      <c r="D2698" s="45" t="s">
        <v>30399</v>
      </c>
      <c r="E2698" s="45" t="s">
        <v>30400</v>
      </c>
      <c r="F2698" s="45" t="s">
        <v>30401</v>
      </c>
      <c r="G2698" s="45" t="s">
        <v>30402</v>
      </c>
      <c r="H2698" s="1" t="s">
        <v>42674</v>
      </c>
      <c r="I2698" s="1" t="s">
        <v>42675</v>
      </c>
    </row>
    <row r="2699" spans="1:9" x14ac:dyDescent="0.35">
      <c r="A2699" s="45">
        <v>2697</v>
      </c>
      <c r="B2699" s="45" t="s">
        <v>30414</v>
      </c>
      <c r="C2699" s="1">
        <v>2005</v>
      </c>
      <c r="D2699" s="45" t="s">
        <v>30415</v>
      </c>
      <c r="E2699" s="45" t="s">
        <v>30416</v>
      </c>
      <c r="F2699" s="45" t="s">
        <v>30417</v>
      </c>
      <c r="G2699" s="45" t="s">
        <v>30418</v>
      </c>
      <c r="H2699" s="1" t="s">
        <v>42674</v>
      </c>
      <c r="I2699" s="1" t="s">
        <v>42676</v>
      </c>
    </row>
    <row r="2700" spans="1:9" x14ac:dyDescent="0.35">
      <c r="A2700" s="45">
        <v>2698</v>
      </c>
      <c r="B2700" s="45" t="s">
        <v>30421</v>
      </c>
      <c r="C2700" s="1">
        <v>2020</v>
      </c>
      <c r="D2700" s="45" t="s">
        <v>30422</v>
      </c>
      <c r="E2700" s="45" t="s">
        <v>30423</v>
      </c>
      <c r="F2700" s="45" t="s">
        <v>30424</v>
      </c>
      <c r="G2700" s="45" t="s">
        <v>30425</v>
      </c>
      <c r="H2700" s="1" t="s">
        <v>42674</v>
      </c>
      <c r="I2700" s="1" t="s">
        <v>42681</v>
      </c>
    </row>
    <row r="2701" spans="1:9" x14ac:dyDescent="0.35">
      <c r="A2701" s="45">
        <v>2699</v>
      </c>
      <c r="B2701" s="45" t="s">
        <v>30429</v>
      </c>
      <c r="C2701" s="1">
        <v>2007</v>
      </c>
      <c r="D2701" s="45" t="s">
        <v>30430</v>
      </c>
      <c r="E2701" s="45" t="s">
        <v>30431</v>
      </c>
      <c r="F2701" s="45" t="s">
        <v>30432</v>
      </c>
      <c r="G2701" s="45" t="s">
        <v>30433</v>
      </c>
      <c r="H2701" s="1" t="s">
        <v>42673</v>
      </c>
    </row>
    <row r="2702" spans="1:9" x14ac:dyDescent="0.35">
      <c r="A2702" s="45">
        <v>2700</v>
      </c>
      <c r="B2702" s="45" t="s">
        <v>30441</v>
      </c>
      <c r="C2702" s="1">
        <v>2008</v>
      </c>
      <c r="D2702" s="45" t="s">
        <v>30442</v>
      </c>
      <c r="E2702" s="45" t="s">
        <v>30443</v>
      </c>
      <c r="F2702" s="45" t="s">
        <v>30444</v>
      </c>
      <c r="G2702" s="45" t="s">
        <v>30445</v>
      </c>
      <c r="H2702" s="1" t="s">
        <v>42673</v>
      </c>
    </row>
    <row r="2703" spans="1:9" x14ac:dyDescent="0.35">
      <c r="A2703" s="45">
        <v>2701</v>
      </c>
      <c r="B2703" s="45" t="s">
        <v>30448</v>
      </c>
      <c r="C2703" s="1">
        <v>2018</v>
      </c>
      <c r="D2703" s="45" t="s">
        <v>30449</v>
      </c>
      <c r="E2703" s="45" t="s">
        <v>30450</v>
      </c>
      <c r="F2703" s="45" t="s">
        <v>30451</v>
      </c>
      <c r="G2703" s="45" t="s">
        <v>30452</v>
      </c>
      <c r="H2703" s="1" t="s">
        <v>42674</v>
      </c>
      <c r="I2703" s="1" t="s">
        <v>42676</v>
      </c>
    </row>
    <row r="2704" spans="1:9" x14ac:dyDescent="0.35">
      <c r="A2704" s="45">
        <v>2702</v>
      </c>
      <c r="B2704" s="45" t="s">
        <v>30454</v>
      </c>
      <c r="C2704" s="1">
        <v>2017</v>
      </c>
      <c r="D2704" s="45" t="s">
        <v>30455</v>
      </c>
      <c r="E2704" s="45" t="s">
        <v>30456</v>
      </c>
      <c r="F2704" s="45" t="s">
        <v>30457</v>
      </c>
      <c r="G2704" s="45" t="s">
        <v>30458</v>
      </c>
      <c r="H2704" s="1" t="s">
        <v>42673</v>
      </c>
    </row>
    <row r="2705" spans="1:9" x14ac:dyDescent="0.35">
      <c r="A2705" s="45">
        <v>2703</v>
      </c>
      <c r="B2705" s="45" t="s">
        <v>30462</v>
      </c>
      <c r="C2705" s="1">
        <v>2012</v>
      </c>
      <c r="D2705" s="45" t="s">
        <v>30463</v>
      </c>
      <c r="E2705" s="45" t="s">
        <v>30464</v>
      </c>
      <c r="F2705" s="45" t="s">
        <v>30465</v>
      </c>
      <c r="G2705" s="45" t="s">
        <v>30466</v>
      </c>
      <c r="H2705" s="1" t="s">
        <v>42673</v>
      </c>
    </row>
    <row r="2706" spans="1:9" x14ac:dyDescent="0.35">
      <c r="A2706" s="45">
        <v>2704</v>
      </c>
      <c r="B2706" s="45" t="s">
        <v>30469</v>
      </c>
      <c r="C2706" s="1">
        <v>1998</v>
      </c>
      <c r="D2706" s="45" t="s">
        <v>30470</v>
      </c>
      <c r="E2706" s="45" t="s">
        <v>30471</v>
      </c>
      <c r="F2706" s="45" t="s">
        <v>30472</v>
      </c>
      <c r="G2706" s="45" t="s">
        <v>30473</v>
      </c>
      <c r="H2706" s="1" t="s">
        <v>42674</v>
      </c>
      <c r="I2706" s="1" t="s">
        <v>42681</v>
      </c>
    </row>
    <row r="2707" spans="1:9" x14ac:dyDescent="0.35">
      <c r="A2707" s="45">
        <v>2705</v>
      </c>
      <c r="B2707" s="45" t="s">
        <v>30481</v>
      </c>
      <c r="C2707" s="1">
        <v>2008</v>
      </c>
      <c r="D2707" s="45" t="s">
        <v>30482</v>
      </c>
      <c r="E2707" s="45" t="s">
        <v>30483</v>
      </c>
      <c r="F2707" s="45" t="s">
        <v>30484</v>
      </c>
      <c r="G2707" s="45"/>
      <c r="H2707" s="1" t="s">
        <v>42673</v>
      </c>
    </row>
    <row r="2708" spans="1:9" x14ac:dyDescent="0.35">
      <c r="A2708" s="45">
        <v>2706</v>
      </c>
      <c r="B2708" s="45" t="s">
        <v>30487</v>
      </c>
      <c r="C2708" s="1">
        <v>2007</v>
      </c>
      <c r="D2708" s="45" t="s">
        <v>30488</v>
      </c>
      <c r="E2708" s="45" t="s">
        <v>30489</v>
      </c>
      <c r="F2708" s="45" t="s">
        <v>30490</v>
      </c>
      <c r="G2708" s="45" t="s">
        <v>30491</v>
      </c>
      <c r="H2708" s="1" t="s">
        <v>42673</v>
      </c>
    </row>
    <row r="2709" spans="1:9" x14ac:dyDescent="0.35">
      <c r="A2709" s="45">
        <v>2707</v>
      </c>
      <c r="B2709" s="45" t="s">
        <v>30501</v>
      </c>
      <c r="C2709" s="1">
        <v>2023</v>
      </c>
      <c r="D2709" s="45" t="s">
        <v>30502</v>
      </c>
      <c r="E2709" s="45" t="s">
        <v>30503</v>
      </c>
      <c r="F2709" s="45" t="s">
        <v>30506</v>
      </c>
      <c r="G2709" s="45" t="s">
        <v>30507</v>
      </c>
      <c r="H2709" s="1" t="s">
        <v>42673</v>
      </c>
    </row>
    <row r="2710" spans="1:9" x14ac:dyDescent="0.35">
      <c r="A2710" s="45">
        <v>2708</v>
      </c>
      <c r="B2710" s="45" t="s">
        <v>30511</v>
      </c>
      <c r="C2710" s="1">
        <v>2015</v>
      </c>
      <c r="D2710" s="45" t="s">
        <v>30512</v>
      </c>
      <c r="E2710" s="45" t="s">
        <v>30513</v>
      </c>
      <c r="F2710" s="45" t="s">
        <v>30514</v>
      </c>
      <c r="G2710" s="45" t="s">
        <v>30515</v>
      </c>
      <c r="H2710" s="1" t="s">
        <v>42673</v>
      </c>
    </row>
    <row r="2711" spans="1:9" x14ac:dyDescent="0.35">
      <c r="A2711" s="45">
        <v>2709</v>
      </c>
      <c r="B2711" s="45" t="s">
        <v>30541</v>
      </c>
      <c r="C2711" s="1">
        <v>2023</v>
      </c>
      <c r="D2711" s="45" t="s">
        <v>30542</v>
      </c>
      <c r="E2711" s="45" t="s">
        <v>30543</v>
      </c>
      <c r="F2711" s="45" t="s">
        <v>30544</v>
      </c>
      <c r="G2711" s="45" t="s">
        <v>30545</v>
      </c>
      <c r="H2711" s="1" t="s">
        <v>42673</v>
      </c>
    </row>
    <row r="2712" spans="1:9" x14ac:dyDescent="0.35">
      <c r="A2712" s="45">
        <v>2710</v>
      </c>
      <c r="B2712" s="45" t="s">
        <v>30548</v>
      </c>
      <c r="C2712" s="1">
        <v>2014</v>
      </c>
      <c r="D2712" s="45" t="s">
        <v>30549</v>
      </c>
      <c r="E2712" s="45" t="s">
        <v>30550</v>
      </c>
      <c r="F2712" s="45" t="s">
        <v>30551</v>
      </c>
      <c r="G2712" s="45" t="s">
        <v>30552</v>
      </c>
      <c r="H2712" s="1" t="s">
        <v>42673</v>
      </c>
    </row>
    <row r="2713" spans="1:9" x14ac:dyDescent="0.35">
      <c r="A2713" s="45">
        <v>2711</v>
      </c>
      <c r="B2713" s="45" t="s">
        <v>30557</v>
      </c>
      <c r="C2713" s="1">
        <v>2018</v>
      </c>
      <c r="D2713" s="45" t="s">
        <v>30558</v>
      </c>
      <c r="E2713" s="45" t="s">
        <v>30559</v>
      </c>
      <c r="F2713" s="45"/>
      <c r="G2713" s="45" t="s">
        <v>30560</v>
      </c>
      <c r="H2713" s="1" t="s">
        <v>42674</v>
      </c>
      <c r="I2713" s="1" t="s">
        <v>42678</v>
      </c>
    </row>
    <row r="2714" spans="1:9" x14ac:dyDescent="0.35">
      <c r="A2714" s="45">
        <v>2712</v>
      </c>
      <c r="B2714" s="45" t="s">
        <v>30563</v>
      </c>
      <c r="C2714" s="1">
        <v>1986</v>
      </c>
      <c r="D2714" s="45" t="s">
        <v>30564</v>
      </c>
      <c r="E2714" s="45" t="s">
        <v>30565</v>
      </c>
      <c r="F2714" s="45" t="s">
        <v>30566</v>
      </c>
      <c r="G2714" s="45" t="s">
        <v>30567</v>
      </c>
      <c r="H2714" s="1" t="s">
        <v>42673</v>
      </c>
    </row>
    <row r="2715" spans="1:9" x14ac:dyDescent="0.35">
      <c r="A2715" s="45">
        <v>2713</v>
      </c>
      <c r="B2715" s="45" t="s">
        <v>30591</v>
      </c>
      <c r="C2715" s="1">
        <v>2022</v>
      </c>
      <c r="D2715" s="45" t="s">
        <v>30592</v>
      </c>
      <c r="E2715" s="45" t="s">
        <v>30593</v>
      </c>
      <c r="F2715" s="45" t="s">
        <v>30594</v>
      </c>
      <c r="G2715" s="45" t="s">
        <v>30595</v>
      </c>
      <c r="H2715" s="1" t="s">
        <v>42674</v>
      </c>
      <c r="I2715" s="1" t="s">
        <v>42676</v>
      </c>
    </row>
    <row r="2716" spans="1:9" x14ac:dyDescent="0.35">
      <c r="A2716" s="45">
        <v>2714</v>
      </c>
      <c r="B2716" s="45" t="s">
        <v>30597</v>
      </c>
      <c r="C2716" s="1">
        <v>2022</v>
      </c>
      <c r="D2716" s="45" t="s">
        <v>30598</v>
      </c>
      <c r="E2716" s="45" t="s">
        <v>30599</v>
      </c>
      <c r="F2716" s="45" t="s">
        <v>30600</v>
      </c>
      <c r="G2716" s="45" t="s">
        <v>30601</v>
      </c>
      <c r="H2716" s="1" t="s">
        <v>42673</v>
      </c>
    </row>
    <row r="2717" spans="1:9" x14ac:dyDescent="0.35">
      <c r="A2717" s="45">
        <v>2715</v>
      </c>
      <c r="B2717" s="45" t="s">
        <v>30604</v>
      </c>
      <c r="C2717" s="1">
        <v>2009</v>
      </c>
      <c r="D2717" s="45" t="s">
        <v>30605</v>
      </c>
      <c r="E2717" s="45" t="s">
        <v>30606</v>
      </c>
      <c r="F2717" s="45" t="s">
        <v>30607</v>
      </c>
      <c r="G2717" s="45" t="s">
        <v>30608</v>
      </c>
      <c r="H2717" s="1" t="s">
        <v>42673</v>
      </c>
    </row>
    <row r="2718" spans="1:9" x14ac:dyDescent="0.35">
      <c r="A2718" s="45">
        <v>2716</v>
      </c>
      <c r="B2718" s="45" t="s">
        <v>30611</v>
      </c>
      <c r="C2718" s="1">
        <v>2001</v>
      </c>
      <c r="D2718" s="45" t="s">
        <v>5231</v>
      </c>
      <c r="E2718" s="45" t="s">
        <v>30612</v>
      </c>
      <c r="F2718" s="45"/>
      <c r="G2718" s="45" t="s">
        <v>30613</v>
      </c>
      <c r="H2718" s="1" t="s">
        <v>42673</v>
      </c>
    </row>
    <row r="2719" spans="1:9" x14ac:dyDescent="0.35">
      <c r="A2719" s="45">
        <v>2717</v>
      </c>
      <c r="B2719" s="45" t="s">
        <v>30659</v>
      </c>
      <c r="C2719" s="1">
        <v>2020</v>
      </c>
      <c r="D2719" s="45" t="s">
        <v>30660</v>
      </c>
      <c r="E2719" s="45" t="s">
        <v>30661</v>
      </c>
      <c r="F2719" s="45" t="s">
        <v>30662</v>
      </c>
      <c r="G2719" s="45" t="s">
        <v>30663</v>
      </c>
      <c r="H2719" s="1" t="s">
        <v>42674</v>
      </c>
      <c r="I2719" s="1" t="s">
        <v>42675</v>
      </c>
    </row>
    <row r="2720" spans="1:9" x14ac:dyDescent="0.35">
      <c r="A2720" s="45">
        <v>2718</v>
      </c>
      <c r="B2720" s="45" t="s">
        <v>30666</v>
      </c>
      <c r="C2720" s="1">
        <v>2015</v>
      </c>
      <c r="D2720" s="45" t="s">
        <v>30667</v>
      </c>
      <c r="E2720" s="45" t="s">
        <v>30668</v>
      </c>
      <c r="F2720" s="45" t="s">
        <v>30669</v>
      </c>
      <c r="G2720" s="45"/>
      <c r="H2720" s="1" t="s">
        <v>42674</v>
      </c>
      <c r="I2720" s="1" t="s">
        <v>42676</v>
      </c>
    </row>
    <row r="2721" spans="1:9" x14ac:dyDescent="0.35">
      <c r="A2721" s="45">
        <v>2719</v>
      </c>
      <c r="B2721" s="45" t="s">
        <v>30671</v>
      </c>
      <c r="C2721" s="1">
        <v>2015</v>
      </c>
      <c r="D2721" s="45" t="s">
        <v>30672</v>
      </c>
      <c r="E2721" s="45" t="s">
        <v>30673</v>
      </c>
      <c r="F2721" s="45" t="s">
        <v>30674</v>
      </c>
      <c r="G2721" s="45" t="s">
        <v>30675</v>
      </c>
      <c r="H2721" s="1" t="s">
        <v>42673</v>
      </c>
    </row>
    <row r="2722" spans="1:9" x14ac:dyDescent="0.35">
      <c r="A2722" s="45">
        <v>2720</v>
      </c>
      <c r="B2722" s="45" t="s">
        <v>30702</v>
      </c>
      <c r="C2722" s="1">
        <v>2019</v>
      </c>
      <c r="D2722" s="45" t="s">
        <v>30703</v>
      </c>
      <c r="E2722" s="45" t="s">
        <v>30704</v>
      </c>
      <c r="F2722" s="45" t="s">
        <v>30707</v>
      </c>
      <c r="G2722" s="45" t="s">
        <v>30708</v>
      </c>
      <c r="H2722" s="1" t="s">
        <v>42673</v>
      </c>
    </row>
    <row r="2723" spans="1:9" x14ac:dyDescent="0.35">
      <c r="A2723" s="45">
        <v>2721</v>
      </c>
      <c r="B2723" s="45" t="s">
        <v>30713</v>
      </c>
      <c r="C2723" s="1">
        <v>2008</v>
      </c>
      <c r="D2723" s="45" t="s">
        <v>30714</v>
      </c>
      <c r="E2723" s="45" t="s">
        <v>30715</v>
      </c>
      <c r="F2723" s="45" t="s">
        <v>30716</v>
      </c>
      <c r="G2723" s="45" t="s">
        <v>30717</v>
      </c>
      <c r="H2723" s="1" t="s">
        <v>42674</v>
      </c>
      <c r="I2723" s="1" t="s">
        <v>42675</v>
      </c>
    </row>
    <row r="2724" spans="1:9" x14ac:dyDescent="0.35">
      <c r="A2724" s="45">
        <v>2722</v>
      </c>
      <c r="B2724" s="45" t="s">
        <v>30721</v>
      </c>
      <c r="C2724" s="1">
        <v>2023</v>
      </c>
      <c r="D2724" s="45" t="s">
        <v>30722</v>
      </c>
      <c r="E2724" s="45" t="s">
        <v>30723</v>
      </c>
      <c r="F2724" s="45" t="s">
        <v>30724</v>
      </c>
      <c r="G2724" s="45" t="s">
        <v>30725</v>
      </c>
      <c r="H2724" s="1" t="s">
        <v>42674</v>
      </c>
      <c r="I2724" s="1" t="s">
        <v>42675</v>
      </c>
    </row>
    <row r="2725" spans="1:9" x14ac:dyDescent="0.35">
      <c r="A2725" s="45">
        <v>2723</v>
      </c>
      <c r="B2725" s="45" t="s">
        <v>30729</v>
      </c>
      <c r="C2725" s="1">
        <v>2017</v>
      </c>
      <c r="D2725" s="45" t="s">
        <v>30730</v>
      </c>
      <c r="E2725" s="45" t="s">
        <v>30731</v>
      </c>
      <c r="F2725" s="45"/>
      <c r="G2725" s="45" t="s">
        <v>30734</v>
      </c>
      <c r="H2725" s="1" t="s">
        <v>42673</v>
      </c>
    </row>
    <row r="2726" spans="1:9" x14ac:dyDescent="0.35">
      <c r="A2726" s="45">
        <v>2724</v>
      </c>
      <c r="B2726" s="45" t="s">
        <v>30739</v>
      </c>
      <c r="C2726" s="1">
        <v>2002</v>
      </c>
      <c r="D2726" s="45" t="s">
        <v>30740</v>
      </c>
      <c r="E2726" s="45" t="s">
        <v>30741</v>
      </c>
      <c r="F2726" s="45" t="s">
        <v>30742</v>
      </c>
      <c r="G2726" s="45" t="s">
        <v>30743</v>
      </c>
      <c r="H2726" s="1" t="s">
        <v>42673</v>
      </c>
    </row>
    <row r="2727" spans="1:9" x14ac:dyDescent="0.35">
      <c r="A2727" s="45">
        <v>2725</v>
      </c>
      <c r="B2727" s="45" t="s">
        <v>30746</v>
      </c>
      <c r="C2727" s="1">
        <v>2021</v>
      </c>
      <c r="D2727" s="45" t="s">
        <v>30747</v>
      </c>
      <c r="E2727" s="45" t="s">
        <v>30748</v>
      </c>
      <c r="F2727" s="45" t="s">
        <v>30749</v>
      </c>
      <c r="G2727" s="45" t="s">
        <v>30750</v>
      </c>
      <c r="H2727" s="1" t="s">
        <v>42674</v>
      </c>
      <c r="I2727" s="1" t="s">
        <v>42675</v>
      </c>
    </row>
    <row r="2728" spans="1:9" x14ac:dyDescent="0.35">
      <c r="A2728" s="45">
        <v>2726</v>
      </c>
      <c r="B2728" s="45" t="s">
        <v>30753</v>
      </c>
      <c r="C2728" s="1">
        <v>2007</v>
      </c>
      <c r="D2728" s="45" t="s">
        <v>30754</v>
      </c>
      <c r="E2728" s="45" t="s">
        <v>30755</v>
      </c>
      <c r="F2728" s="45" t="s">
        <v>30756</v>
      </c>
      <c r="G2728" s="45" t="s">
        <v>30757</v>
      </c>
      <c r="H2728" s="1" t="s">
        <v>42674</v>
      </c>
      <c r="I2728" s="1" t="s">
        <v>42675</v>
      </c>
    </row>
    <row r="2729" spans="1:9" x14ac:dyDescent="0.35">
      <c r="A2729" s="45">
        <v>2727</v>
      </c>
      <c r="B2729" s="45" t="s">
        <v>30761</v>
      </c>
      <c r="C2729" s="1">
        <v>2022</v>
      </c>
      <c r="D2729" s="45" t="s">
        <v>30762</v>
      </c>
      <c r="E2729" s="45" t="s">
        <v>30763</v>
      </c>
      <c r="F2729" s="45" t="s">
        <v>30764</v>
      </c>
      <c r="G2729" s="45"/>
      <c r="H2729" s="1" t="s">
        <v>42674</v>
      </c>
      <c r="I2729" s="1" t="s">
        <v>42676</v>
      </c>
    </row>
    <row r="2730" spans="1:9" x14ac:dyDescent="0.35">
      <c r="A2730" s="45">
        <v>2728</v>
      </c>
      <c r="B2730" s="45" t="s">
        <v>30773</v>
      </c>
      <c r="C2730" s="1">
        <v>2004</v>
      </c>
      <c r="D2730" s="45" t="s">
        <v>30774</v>
      </c>
      <c r="E2730" s="45" t="s">
        <v>30775</v>
      </c>
      <c r="F2730" s="45" t="s">
        <v>30776</v>
      </c>
      <c r="G2730" s="45" t="s">
        <v>30777</v>
      </c>
      <c r="H2730" s="1" t="s">
        <v>42673</v>
      </c>
    </row>
    <row r="2731" spans="1:9" x14ac:dyDescent="0.35">
      <c r="A2731" s="45">
        <v>2729</v>
      </c>
      <c r="B2731" s="45" t="s">
        <v>30781</v>
      </c>
      <c r="C2731" s="1">
        <v>2020</v>
      </c>
      <c r="D2731" s="45" t="s">
        <v>30782</v>
      </c>
      <c r="E2731" s="45" t="s">
        <v>30783</v>
      </c>
      <c r="F2731" s="45" t="s">
        <v>30784</v>
      </c>
      <c r="G2731" s="45" t="s">
        <v>30785</v>
      </c>
      <c r="H2731" s="1" t="s">
        <v>42674</v>
      </c>
      <c r="I2731" s="1" t="s">
        <v>42681</v>
      </c>
    </row>
    <row r="2732" spans="1:9" x14ac:dyDescent="0.35">
      <c r="A2732" s="45">
        <v>2730</v>
      </c>
      <c r="B2732" s="45" t="s">
        <v>30787</v>
      </c>
      <c r="C2732" s="1">
        <v>2022</v>
      </c>
      <c r="D2732" s="45" t="s">
        <v>30788</v>
      </c>
      <c r="E2732" s="45" t="s">
        <v>30789</v>
      </c>
      <c r="F2732" s="45" t="s">
        <v>30790</v>
      </c>
      <c r="G2732" s="45" t="s">
        <v>30791</v>
      </c>
      <c r="H2732" s="1" t="s">
        <v>42674</v>
      </c>
      <c r="I2732" s="1" t="s">
        <v>42675</v>
      </c>
    </row>
    <row r="2733" spans="1:9" x14ac:dyDescent="0.35">
      <c r="A2733" s="45">
        <v>2731</v>
      </c>
      <c r="B2733" s="45" t="s">
        <v>30796</v>
      </c>
      <c r="C2733" s="1">
        <v>1987</v>
      </c>
      <c r="D2733" s="45" t="s">
        <v>30797</v>
      </c>
      <c r="E2733" s="45" t="s">
        <v>2680</v>
      </c>
      <c r="F2733" s="45"/>
      <c r="G2733" s="45"/>
      <c r="H2733" s="1" t="s">
        <v>42673</v>
      </c>
    </row>
    <row r="2734" spans="1:9" x14ac:dyDescent="0.35">
      <c r="A2734" s="45">
        <v>2732</v>
      </c>
      <c r="B2734" s="45" t="s">
        <v>30802</v>
      </c>
      <c r="C2734" s="1">
        <v>2002</v>
      </c>
      <c r="D2734" s="45"/>
      <c r="E2734" s="45" t="s">
        <v>30803</v>
      </c>
      <c r="F2734" s="45" t="s">
        <v>30804</v>
      </c>
      <c r="G2734" s="45" t="s">
        <v>30805</v>
      </c>
      <c r="H2734" s="1" t="s">
        <v>42673</v>
      </c>
    </row>
    <row r="2735" spans="1:9" x14ac:dyDescent="0.35">
      <c r="A2735" s="45">
        <v>2733</v>
      </c>
      <c r="B2735" s="45" t="s">
        <v>30818</v>
      </c>
      <c r="C2735" s="1">
        <v>1997</v>
      </c>
      <c r="D2735" s="45" t="s">
        <v>30819</v>
      </c>
      <c r="E2735" s="45" t="s">
        <v>30820</v>
      </c>
      <c r="F2735" s="45"/>
      <c r="G2735" s="45" t="s">
        <v>30821</v>
      </c>
      <c r="H2735" s="1" t="s">
        <v>42674</v>
      </c>
      <c r="I2735" s="1" t="s">
        <v>42675</v>
      </c>
    </row>
    <row r="2736" spans="1:9" x14ac:dyDescent="0.35">
      <c r="A2736" s="45">
        <v>2734</v>
      </c>
      <c r="B2736" s="45" t="s">
        <v>30837</v>
      </c>
      <c r="C2736" s="1">
        <v>2007</v>
      </c>
      <c r="D2736" s="45" t="s">
        <v>30838</v>
      </c>
      <c r="E2736" s="45" t="s">
        <v>30839</v>
      </c>
      <c r="F2736" s="45" t="s">
        <v>30840</v>
      </c>
      <c r="G2736" s="45" t="s">
        <v>30841</v>
      </c>
      <c r="H2736" s="1" t="s">
        <v>42673</v>
      </c>
    </row>
    <row r="2737" spans="1:9" x14ac:dyDescent="0.35">
      <c r="A2737" s="45">
        <v>2735</v>
      </c>
      <c r="B2737" s="45" t="s">
        <v>30845</v>
      </c>
      <c r="C2737" s="1">
        <v>2022</v>
      </c>
      <c r="D2737" s="45" t="s">
        <v>30846</v>
      </c>
      <c r="E2737" s="45" t="s">
        <v>30847</v>
      </c>
      <c r="F2737" s="45" t="s">
        <v>30848</v>
      </c>
      <c r="G2737" s="45" t="s">
        <v>30849</v>
      </c>
      <c r="H2737" s="1" t="s">
        <v>42673</v>
      </c>
    </row>
    <row r="2738" spans="1:9" x14ac:dyDescent="0.35">
      <c r="A2738" s="45">
        <v>2736</v>
      </c>
      <c r="B2738" s="45" t="s">
        <v>30856</v>
      </c>
      <c r="C2738" s="1">
        <v>2001</v>
      </c>
      <c r="D2738" s="45" t="s">
        <v>30857</v>
      </c>
      <c r="E2738" s="45" t="s">
        <v>30858</v>
      </c>
      <c r="F2738" s="45" t="s">
        <v>30859</v>
      </c>
      <c r="G2738" s="45" t="s">
        <v>30860</v>
      </c>
      <c r="H2738" s="1" t="s">
        <v>42673</v>
      </c>
    </row>
    <row r="2739" spans="1:9" x14ac:dyDescent="0.35">
      <c r="A2739" s="45">
        <v>2737</v>
      </c>
      <c r="B2739" s="45" t="s">
        <v>30864</v>
      </c>
      <c r="C2739" s="1">
        <v>2021</v>
      </c>
      <c r="D2739" s="45" t="s">
        <v>30865</v>
      </c>
      <c r="E2739" s="45" t="s">
        <v>30866</v>
      </c>
      <c r="F2739" s="45" t="s">
        <v>30867</v>
      </c>
      <c r="G2739" s="45" t="s">
        <v>30868</v>
      </c>
      <c r="H2739" s="1" t="s">
        <v>42673</v>
      </c>
    </row>
    <row r="2740" spans="1:9" x14ac:dyDescent="0.35">
      <c r="A2740" s="45">
        <v>2738</v>
      </c>
      <c r="B2740" s="45" t="s">
        <v>30878</v>
      </c>
      <c r="C2740" s="1">
        <v>2011</v>
      </c>
      <c r="D2740" s="45" t="s">
        <v>30879</v>
      </c>
      <c r="E2740" s="45" t="s">
        <v>30880</v>
      </c>
      <c r="F2740" s="45" t="s">
        <v>30881</v>
      </c>
      <c r="G2740" s="45" t="s">
        <v>30882</v>
      </c>
      <c r="H2740" s="1" t="s">
        <v>42673</v>
      </c>
    </row>
    <row r="2741" spans="1:9" x14ac:dyDescent="0.35">
      <c r="A2741" s="45">
        <v>2739</v>
      </c>
      <c r="B2741" s="45" t="s">
        <v>30891</v>
      </c>
      <c r="C2741" s="1">
        <v>2003</v>
      </c>
      <c r="D2741" s="45" t="s">
        <v>30892</v>
      </c>
      <c r="E2741" s="45" t="s">
        <v>30893</v>
      </c>
      <c r="F2741" s="45" t="s">
        <v>30894</v>
      </c>
      <c r="G2741" s="45" t="s">
        <v>30895</v>
      </c>
      <c r="H2741" s="1" t="s">
        <v>42673</v>
      </c>
    </row>
    <row r="2742" spans="1:9" x14ac:dyDescent="0.35">
      <c r="A2742" s="45">
        <v>2740</v>
      </c>
      <c r="B2742" s="45" t="s">
        <v>30911</v>
      </c>
      <c r="C2742" s="1">
        <v>2021</v>
      </c>
      <c r="D2742" s="45" t="s">
        <v>30912</v>
      </c>
      <c r="E2742" s="45" t="s">
        <v>30913</v>
      </c>
      <c r="F2742" s="45" t="s">
        <v>30914</v>
      </c>
      <c r="G2742" s="45" t="s">
        <v>30915</v>
      </c>
      <c r="H2742" s="1" t="s">
        <v>42674</v>
      </c>
      <c r="I2742" s="1" t="s">
        <v>42675</v>
      </c>
    </row>
    <row r="2743" spans="1:9" x14ac:dyDescent="0.35">
      <c r="A2743" s="45">
        <v>2741</v>
      </c>
      <c r="B2743" s="45" t="s">
        <v>30922</v>
      </c>
      <c r="C2743" s="1">
        <v>2020</v>
      </c>
      <c r="D2743" s="45" t="s">
        <v>30923</v>
      </c>
      <c r="E2743" s="45" t="s">
        <v>30924</v>
      </c>
      <c r="F2743" s="45" t="s">
        <v>30925</v>
      </c>
      <c r="G2743" s="45" t="s">
        <v>30926</v>
      </c>
      <c r="H2743" s="1" t="s">
        <v>42673</v>
      </c>
    </row>
    <row r="2744" spans="1:9" x14ac:dyDescent="0.35">
      <c r="A2744" s="45">
        <v>2742</v>
      </c>
      <c r="B2744" s="45" t="s">
        <v>30930</v>
      </c>
      <c r="C2744" s="1">
        <v>2011</v>
      </c>
      <c r="D2744" s="45" t="s">
        <v>30931</v>
      </c>
      <c r="E2744" s="45" t="s">
        <v>30932</v>
      </c>
      <c r="F2744" s="45" t="s">
        <v>30933</v>
      </c>
      <c r="G2744" s="45"/>
      <c r="H2744" s="1" t="s">
        <v>42674</v>
      </c>
      <c r="I2744" s="1" t="s">
        <v>42675</v>
      </c>
    </row>
    <row r="2745" spans="1:9" x14ac:dyDescent="0.35">
      <c r="A2745" s="45">
        <v>2743</v>
      </c>
      <c r="B2745" s="45" t="s">
        <v>30935</v>
      </c>
      <c r="C2745" s="1">
        <v>2014</v>
      </c>
      <c r="D2745" s="45" t="s">
        <v>30936</v>
      </c>
      <c r="E2745" s="45" t="s">
        <v>30937</v>
      </c>
      <c r="F2745" s="45" t="s">
        <v>30938</v>
      </c>
      <c r="G2745" s="45" t="s">
        <v>30939</v>
      </c>
      <c r="H2745" s="1" t="s">
        <v>42674</v>
      </c>
      <c r="I2745" s="1" t="s">
        <v>42675</v>
      </c>
    </row>
    <row r="2746" spans="1:9" x14ac:dyDescent="0.35">
      <c r="A2746" s="45">
        <v>2744</v>
      </c>
      <c r="B2746" s="45" t="s">
        <v>30957</v>
      </c>
      <c r="C2746" s="1">
        <v>2006</v>
      </c>
      <c r="D2746" s="45" t="s">
        <v>30958</v>
      </c>
      <c r="E2746" s="45" t="s">
        <v>30959</v>
      </c>
      <c r="F2746" s="45" t="s">
        <v>30960</v>
      </c>
      <c r="G2746" s="45" t="s">
        <v>30961</v>
      </c>
      <c r="H2746" s="1" t="s">
        <v>42673</v>
      </c>
      <c r="I2746" s="1" t="s">
        <v>42679</v>
      </c>
    </row>
    <row r="2747" spans="1:9" x14ac:dyDescent="0.35">
      <c r="A2747" s="45">
        <v>2745</v>
      </c>
      <c r="B2747" s="45" t="s">
        <v>30971</v>
      </c>
      <c r="C2747" s="1">
        <v>2006</v>
      </c>
      <c r="D2747" s="45" t="s">
        <v>30972</v>
      </c>
      <c r="E2747" s="45" t="s">
        <v>30973</v>
      </c>
      <c r="F2747" s="45" t="s">
        <v>30974</v>
      </c>
      <c r="G2747" s="45" t="s">
        <v>30975</v>
      </c>
      <c r="H2747" s="1" t="s">
        <v>42673</v>
      </c>
    </row>
    <row r="2748" spans="1:9" x14ac:dyDescent="0.35">
      <c r="A2748" s="45">
        <v>2746</v>
      </c>
      <c r="B2748" s="45" t="s">
        <v>31007</v>
      </c>
      <c r="C2748" s="1">
        <v>2015</v>
      </c>
      <c r="D2748" s="45" t="s">
        <v>31008</v>
      </c>
      <c r="E2748" s="45" t="s">
        <v>31009</v>
      </c>
      <c r="F2748" s="45" t="s">
        <v>31010</v>
      </c>
      <c r="G2748" s="45" t="s">
        <v>31011</v>
      </c>
      <c r="H2748" s="1" t="s">
        <v>42673</v>
      </c>
    </row>
    <row r="2749" spans="1:9" x14ac:dyDescent="0.35">
      <c r="A2749" s="45">
        <v>2747</v>
      </c>
      <c r="B2749" s="45" t="s">
        <v>31015</v>
      </c>
      <c r="C2749" s="1">
        <v>2019</v>
      </c>
      <c r="D2749" s="45" t="s">
        <v>31016</v>
      </c>
      <c r="E2749" s="45" t="s">
        <v>31017</v>
      </c>
      <c r="F2749" s="45" t="s">
        <v>31018</v>
      </c>
      <c r="G2749" s="45" t="s">
        <v>31019</v>
      </c>
      <c r="H2749" s="1" t="s">
        <v>42673</v>
      </c>
    </row>
    <row r="2750" spans="1:9" x14ac:dyDescent="0.35">
      <c r="A2750" s="45">
        <v>2748</v>
      </c>
      <c r="B2750" s="45" t="s">
        <v>31024</v>
      </c>
      <c r="C2750" s="1">
        <v>2006</v>
      </c>
      <c r="D2750" s="45" t="s">
        <v>31025</v>
      </c>
      <c r="E2750" s="45" t="s">
        <v>31026</v>
      </c>
      <c r="F2750" s="45" t="s">
        <v>31027</v>
      </c>
      <c r="G2750" s="45" t="s">
        <v>31028</v>
      </c>
      <c r="H2750" s="1" t="s">
        <v>42673</v>
      </c>
    </row>
    <row r="2751" spans="1:9" x14ac:dyDescent="0.35">
      <c r="A2751" s="45">
        <v>2749</v>
      </c>
      <c r="B2751" s="45" t="s">
        <v>31032</v>
      </c>
      <c r="C2751" s="1">
        <v>2022</v>
      </c>
      <c r="D2751" s="45" t="s">
        <v>31033</v>
      </c>
      <c r="E2751" s="45" t="s">
        <v>31034</v>
      </c>
      <c r="F2751" s="45" t="s">
        <v>31035</v>
      </c>
      <c r="G2751" s="45" t="s">
        <v>31036</v>
      </c>
      <c r="H2751" s="1" t="s">
        <v>42673</v>
      </c>
    </row>
    <row r="2752" spans="1:9" x14ac:dyDescent="0.35">
      <c r="A2752" s="45">
        <v>2750</v>
      </c>
      <c r="B2752" s="45" t="s">
        <v>31040</v>
      </c>
      <c r="C2752" s="1">
        <v>2007</v>
      </c>
      <c r="D2752" s="45" t="s">
        <v>31041</v>
      </c>
      <c r="E2752" s="45" t="s">
        <v>31042</v>
      </c>
      <c r="F2752" s="45" t="s">
        <v>31043</v>
      </c>
      <c r="G2752" s="45" t="s">
        <v>31044</v>
      </c>
      <c r="H2752" s="1" t="s">
        <v>42673</v>
      </c>
    </row>
    <row r="2753" spans="1:9" x14ac:dyDescent="0.35">
      <c r="A2753" s="45">
        <v>2751</v>
      </c>
      <c r="B2753" s="45" t="s">
        <v>31048</v>
      </c>
      <c r="C2753" s="1">
        <v>2001</v>
      </c>
      <c r="D2753" s="45" t="s">
        <v>31049</v>
      </c>
      <c r="E2753" s="45" t="s">
        <v>31050</v>
      </c>
      <c r="F2753" s="45" t="s">
        <v>31052</v>
      </c>
      <c r="G2753" s="45" t="s">
        <v>31053</v>
      </c>
      <c r="H2753" s="1" t="s">
        <v>42673</v>
      </c>
    </row>
    <row r="2754" spans="1:9" x14ac:dyDescent="0.35">
      <c r="A2754" s="45">
        <v>2752</v>
      </c>
      <c r="B2754" s="45" t="s">
        <v>31063</v>
      </c>
      <c r="C2754" s="1">
        <v>2020</v>
      </c>
      <c r="D2754" s="45" t="s">
        <v>31064</v>
      </c>
      <c r="E2754" s="45" t="s">
        <v>31065</v>
      </c>
      <c r="F2754" s="45" t="s">
        <v>31066</v>
      </c>
      <c r="G2754" s="45" t="s">
        <v>31067</v>
      </c>
      <c r="H2754" s="1" t="s">
        <v>42674</v>
      </c>
      <c r="I2754" s="1" t="s">
        <v>42675</v>
      </c>
    </row>
    <row r="2755" spans="1:9" x14ac:dyDescent="0.35">
      <c r="A2755" s="45">
        <v>2753</v>
      </c>
      <c r="B2755" s="45" t="s">
        <v>31077</v>
      </c>
      <c r="C2755" s="1">
        <v>2015</v>
      </c>
      <c r="D2755" s="45" t="s">
        <v>31078</v>
      </c>
      <c r="E2755" s="45" t="s">
        <v>31079</v>
      </c>
      <c r="F2755" s="45" t="s">
        <v>31080</v>
      </c>
      <c r="G2755" s="45" t="s">
        <v>31081</v>
      </c>
      <c r="H2755" s="1" t="s">
        <v>42673</v>
      </c>
    </row>
    <row r="2756" spans="1:9" x14ac:dyDescent="0.35">
      <c r="A2756" s="45">
        <v>2754</v>
      </c>
      <c r="B2756" s="45" t="s">
        <v>31093</v>
      </c>
      <c r="C2756" s="1">
        <v>2018</v>
      </c>
      <c r="D2756" s="45" t="s">
        <v>31094</v>
      </c>
      <c r="E2756" s="45" t="s">
        <v>31095</v>
      </c>
      <c r="F2756" s="45" t="s">
        <v>31096</v>
      </c>
      <c r="G2756" s="45" t="s">
        <v>31097</v>
      </c>
      <c r="H2756" s="1" t="s">
        <v>42674</v>
      </c>
      <c r="I2756" s="1" t="s">
        <v>42675</v>
      </c>
    </row>
    <row r="2757" spans="1:9" x14ac:dyDescent="0.35">
      <c r="A2757" s="45">
        <v>2755</v>
      </c>
      <c r="B2757" s="45" t="s">
        <v>31100</v>
      </c>
      <c r="C2757" s="1">
        <v>1974</v>
      </c>
      <c r="D2757" s="45" t="s">
        <v>31101</v>
      </c>
      <c r="E2757" s="45" t="s">
        <v>31102</v>
      </c>
      <c r="F2757" s="45" t="s">
        <v>31105</v>
      </c>
      <c r="G2757" s="45" t="s">
        <v>31106</v>
      </c>
      <c r="H2757" s="1" t="s">
        <v>42673</v>
      </c>
    </row>
    <row r="2758" spans="1:9" x14ac:dyDescent="0.35">
      <c r="A2758" s="45">
        <v>2756</v>
      </c>
      <c r="B2758" s="45" t="s">
        <v>31112</v>
      </c>
      <c r="C2758" s="1">
        <v>2018</v>
      </c>
      <c r="D2758" s="45" t="s">
        <v>31113</v>
      </c>
      <c r="E2758" s="45" t="s">
        <v>31114</v>
      </c>
      <c r="F2758" s="45" t="s">
        <v>31115</v>
      </c>
      <c r="G2758" s="45" t="s">
        <v>31116</v>
      </c>
      <c r="H2758" s="1" t="s">
        <v>42673</v>
      </c>
    </row>
    <row r="2759" spans="1:9" x14ac:dyDescent="0.35">
      <c r="A2759" s="45">
        <v>2757</v>
      </c>
      <c r="B2759" s="45" t="s">
        <v>31125</v>
      </c>
      <c r="C2759" s="1">
        <v>2020</v>
      </c>
      <c r="D2759" s="45" t="s">
        <v>31126</v>
      </c>
      <c r="E2759" s="45" t="s">
        <v>31127</v>
      </c>
      <c r="F2759" s="45" t="s">
        <v>31128</v>
      </c>
      <c r="G2759" s="45" t="s">
        <v>31129</v>
      </c>
      <c r="H2759" s="1" t="s">
        <v>42673</v>
      </c>
    </row>
    <row r="2760" spans="1:9" x14ac:dyDescent="0.35">
      <c r="A2760" s="45">
        <v>2758</v>
      </c>
      <c r="B2760" s="45" t="s">
        <v>31146</v>
      </c>
      <c r="C2760" s="1">
        <v>2022</v>
      </c>
      <c r="D2760" s="45" t="s">
        <v>31147</v>
      </c>
      <c r="E2760" s="45" t="s">
        <v>31148</v>
      </c>
      <c r="F2760" s="45" t="s">
        <v>31149</v>
      </c>
      <c r="G2760" s="45" t="s">
        <v>31150</v>
      </c>
      <c r="H2760" s="1" t="s">
        <v>42674</v>
      </c>
      <c r="I2760" s="1" t="s">
        <v>42681</v>
      </c>
    </row>
    <row r="2761" spans="1:9" x14ac:dyDescent="0.35">
      <c r="A2761" s="45">
        <v>2759</v>
      </c>
      <c r="B2761" s="45" t="s">
        <v>31153</v>
      </c>
      <c r="C2761" s="1">
        <v>2022</v>
      </c>
      <c r="D2761" s="45" t="s">
        <v>31154</v>
      </c>
      <c r="E2761" s="45" t="s">
        <v>31155</v>
      </c>
      <c r="F2761" s="45" t="s">
        <v>31156</v>
      </c>
      <c r="G2761" s="45" t="s">
        <v>31157</v>
      </c>
      <c r="H2761" s="1" t="s">
        <v>42673</v>
      </c>
    </row>
    <row r="2762" spans="1:9" x14ac:dyDescent="0.35">
      <c r="A2762" s="45">
        <v>2760</v>
      </c>
      <c r="B2762" s="45" t="s">
        <v>31173</v>
      </c>
      <c r="C2762" s="1">
        <v>1998</v>
      </c>
      <c r="D2762" s="45" t="s">
        <v>31174</v>
      </c>
      <c r="E2762" s="45" t="s">
        <v>31175</v>
      </c>
      <c r="F2762" s="45" t="s">
        <v>31176</v>
      </c>
      <c r="G2762" s="45" t="s">
        <v>31177</v>
      </c>
      <c r="H2762" s="1" t="s">
        <v>42673</v>
      </c>
    </row>
    <row r="2763" spans="1:9" x14ac:dyDescent="0.35">
      <c r="A2763" s="45">
        <v>2761</v>
      </c>
      <c r="B2763" s="45" t="s">
        <v>31181</v>
      </c>
      <c r="C2763" s="1">
        <v>2015</v>
      </c>
      <c r="D2763" s="45" t="s">
        <v>31182</v>
      </c>
      <c r="E2763" s="45" t="s">
        <v>31183</v>
      </c>
      <c r="F2763" s="45"/>
      <c r="G2763" s="45" t="s">
        <v>31184</v>
      </c>
      <c r="H2763" s="1" t="s">
        <v>42673</v>
      </c>
    </row>
    <row r="2764" spans="1:9" x14ac:dyDescent="0.35">
      <c r="A2764" s="45">
        <v>2762</v>
      </c>
      <c r="B2764" s="45" t="s">
        <v>31187</v>
      </c>
      <c r="C2764" s="1">
        <v>2013</v>
      </c>
      <c r="D2764" s="45" t="s">
        <v>31188</v>
      </c>
      <c r="E2764" s="45" t="s">
        <v>31189</v>
      </c>
      <c r="F2764" s="45" t="s">
        <v>31192</v>
      </c>
      <c r="G2764" s="45" t="s">
        <v>31193</v>
      </c>
      <c r="H2764" s="1" t="s">
        <v>42673</v>
      </c>
    </row>
    <row r="2765" spans="1:9" x14ac:dyDescent="0.35">
      <c r="A2765" s="45">
        <v>2763</v>
      </c>
      <c r="B2765" s="45" t="s">
        <v>31197</v>
      </c>
      <c r="C2765" s="1">
        <v>2006</v>
      </c>
      <c r="D2765" s="45" t="s">
        <v>31198</v>
      </c>
      <c r="E2765" s="45" t="s">
        <v>31199</v>
      </c>
      <c r="F2765" s="45" t="s">
        <v>31200</v>
      </c>
      <c r="G2765" s="45" t="s">
        <v>31201</v>
      </c>
      <c r="H2765" s="1" t="s">
        <v>42673</v>
      </c>
    </row>
    <row r="2766" spans="1:9" x14ac:dyDescent="0.35">
      <c r="A2766" s="45">
        <v>2764</v>
      </c>
      <c r="B2766" s="45" t="s">
        <v>31204</v>
      </c>
      <c r="C2766" s="1">
        <v>1993</v>
      </c>
      <c r="D2766" s="45" t="s">
        <v>31205</v>
      </c>
      <c r="E2766" s="45" t="s">
        <v>31206</v>
      </c>
      <c r="F2766" s="45"/>
      <c r="G2766" s="45" t="s">
        <v>31207</v>
      </c>
      <c r="H2766" s="1" t="s">
        <v>42673</v>
      </c>
    </row>
    <row r="2767" spans="1:9" x14ac:dyDescent="0.35">
      <c r="A2767" s="45">
        <v>2765</v>
      </c>
      <c r="B2767" s="45" t="s">
        <v>31210</v>
      </c>
      <c r="C2767" s="1">
        <v>2004</v>
      </c>
      <c r="D2767" s="45" t="s">
        <v>31211</v>
      </c>
      <c r="E2767" s="45" t="s">
        <v>22040</v>
      </c>
      <c r="F2767" s="45"/>
      <c r="G2767" s="45"/>
      <c r="H2767" s="1" t="s">
        <v>42673</v>
      </c>
    </row>
    <row r="2768" spans="1:9" x14ac:dyDescent="0.35">
      <c r="A2768" s="45">
        <v>2766</v>
      </c>
      <c r="B2768" s="45" t="s">
        <v>31223</v>
      </c>
      <c r="C2768" s="1">
        <v>2012</v>
      </c>
      <c r="D2768" s="45" t="s">
        <v>31224</v>
      </c>
      <c r="E2768" s="45" t="s">
        <v>31225</v>
      </c>
      <c r="F2768" s="45" t="s">
        <v>31226</v>
      </c>
      <c r="G2768" s="45"/>
      <c r="H2768" s="1" t="s">
        <v>42674</v>
      </c>
      <c r="I2768" s="1" t="s">
        <v>42676</v>
      </c>
    </row>
    <row r="2769" spans="1:9" x14ac:dyDescent="0.35">
      <c r="A2769" s="45">
        <v>2767</v>
      </c>
      <c r="B2769" s="45" t="s">
        <v>31236</v>
      </c>
      <c r="C2769" s="1">
        <v>2003</v>
      </c>
      <c r="D2769" s="45" t="s">
        <v>31237</v>
      </c>
      <c r="E2769" s="45" t="s">
        <v>31238</v>
      </c>
      <c r="F2769" s="45" t="s">
        <v>31239</v>
      </c>
      <c r="G2769" s="45" t="s">
        <v>31240</v>
      </c>
      <c r="H2769" s="1" t="s">
        <v>42673</v>
      </c>
    </row>
    <row r="2770" spans="1:9" x14ac:dyDescent="0.35">
      <c r="A2770" s="45">
        <v>2768</v>
      </c>
      <c r="B2770" s="45" t="s">
        <v>31244</v>
      </c>
      <c r="C2770" s="1">
        <v>2021</v>
      </c>
      <c r="D2770" s="45" t="s">
        <v>31245</v>
      </c>
      <c r="E2770" s="45" t="s">
        <v>31246</v>
      </c>
      <c r="F2770" s="45" t="s">
        <v>31247</v>
      </c>
      <c r="G2770" s="45" t="s">
        <v>31248</v>
      </c>
      <c r="H2770" s="1" t="s">
        <v>42674</v>
      </c>
      <c r="I2770" s="1" t="s">
        <v>42676</v>
      </c>
    </row>
    <row r="2771" spans="1:9" x14ac:dyDescent="0.35">
      <c r="A2771" s="45">
        <v>2769</v>
      </c>
      <c r="B2771" s="45" t="s">
        <v>31251</v>
      </c>
      <c r="C2771" s="1">
        <v>2018</v>
      </c>
      <c r="D2771" s="45" t="s">
        <v>31252</v>
      </c>
      <c r="E2771" s="45" t="s">
        <v>31253</v>
      </c>
      <c r="F2771" s="45" t="s">
        <v>31255</v>
      </c>
      <c r="G2771" s="45" t="s">
        <v>31256</v>
      </c>
      <c r="H2771" s="1" t="s">
        <v>42673</v>
      </c>
    </row>
    <row r="2772" spans="1:9" x14ac:dyDescent="0.35">
      <c r="A2772" s="45">
        <v>2770</v>
      </c>
      <c r="B2772" s="45" t="s">
        <v>31261</v>
      </c>
      <c r="C2772" s="1">
        <v>2006</v>
      </c>
      <c r="D2772" s="45" t="s">
        <v>31262</v>
      </c>
      <c r="E2772" s="45" t="s">
        <v>31263</v>
      </c>
      <c r="F2772" s="45" t="s">
        <v>31264</v>
      </c>
      <c r="G2772" s="45" t="s">
        <v>31265</v>
      </c>
      <c r="H2772" s="1" t="s">
        <v>42673</v>
      </c>
    </row>
    <row r="2773" spans="1:9" x14ac:dyDescent="0.35">
      <c r="A2773" s="45">
        <v>2771</v>
      </c>
      <c r="B2773" s="45" t="s">
        <v>31268</v>
      </c>
      <c r="C2773" s="1">
        <v>1997</v>
      </c>
      <c r="D2773" s="45" t="s">
        <v>31269</v>
      </c>
      <c r="E2773" s="45" t="s">
        <v>31270</v>
      </c>
      <c r="F2773" s="45" t="s">
        <v>31273</v>
      </c>
      <c r="G2773" s="45" t="s">
        <v>31274</v>
      </c>
      <c r="H2773" s="1" t="s">
        <v>42673</v>
      </c>
    </row>
    <row r="2774" spans="1:9" x14ac:dyDescent="0.35">
      <c r="A2774" s="45">
        <v>2772</v>
      </c>
      <c r="B2774" s="45" t="s">
        <v>31277</v>
      </c>
      <c r="C2774" s="1">
        <v>1981</v>
      </c>
      <c r="D2774" s="45" t="s">
        <v>31278</v>
      </c>
      <c r="E2774" s="45" t="s">
        <v>31279</v>
      </c>
      <c r="F2774" s="45" t="s">
        <v>31280</v>
      </c>
      <c r="G2774" s="45" t="s">
        <v>31281</v>
      </c>
      <c r="H2774" s="1" t="s">
        <v>42674</v>
      </c>
      <c r="I2774" s="1" t="s">
        <v>42676</v>
      </c>
    </row>
    <row r="2775" spans="1:9" x14ac:dyDescent="0.35">
      <c r="A2775" s="45">
        <v>2773</v>
      </c>
      <c r="B2775" s="45" t="s">
        <v>31284</v>
      </c>
      <c r="C2775" s="1">
        <v>2010</v>
      </c>
      <c r="D2775" s="45" t="s">
        <v>31285</v>
      </c>
      <c r="E2775" s="45" t="s">
        <v>31286</v>
      </c>
      <c r="F2775" s="45" t="s">
        <v>31287</v>
      </c>
      <c r="G2775" s="45" t="s">
        <v>31288</v>
      </c>
      <c r="H2775" s="1" t="s">
        <v>42673</v>
      </c>
    </row>
    <row r="2776" spans="1:9" x14ac:dyDescent="0.35">
      <c r="A2776" s="45">
        <v>2774</v>
      </c>
      <c r="B2776" s="45" t="s">
        <v>31292</v>
      </c>
      <c r="C2776" s="1">
        <v>2017</v>
      </c>
      <c r="D2776" s="45" t="s">
        <v>31293</v>
      </c>
      <c r="E2776" s="45" t="s">
        <v>31294</v>
      </c>
      <c r="F2776" s="45" t="s">
        <v>31295</v>
      </c>
      <c r="G2776" s="45"/>
      <c r="H2776" s="1" t="s">
        <v>42673</v>
      </c>
    </row>
    <row r="2777" spans="1:9" x14ac:dyDescent="0.35">
      <c r="A2777" s="45">
        <v>2775</v>
      </c>
      <c r="B2777" s="45" t="s">
        <v>31297</v>
      </c>
      <c r="C2777" s="1">
        <v>2015</v>
      </c>
      <c r="D2777" s="45" t="s">
        <v>31298</v>
      </c>
      <c r="E2777" s="45" t="s">
        <v>31299</v>
      </c>
      <c r="F2777" s="45" t="s">
        <v>31300</v>
      </c>
      <c r="G2777" s="45" t="s">
        <v>31301</v>
      </c>
      <c r="H2777" s="1" t="s">
        <v>42674</v>
      </c>
      <c r="I2777" s="1" t="s">
        <v>42675</v>
      </c>
    </row>
    <row r="2778" spans="1:9" x14ac:dyDescent="0.35">
      <c r="A2778" s="45">
        <v>2776</v>
      </c>
      <c r="B2778" s="45" t="s">
        <v>31306</v>
      </c>
      <c r="C2778" s="1">
        <v>2017</v>
      </c>
      <c r="D2778" s="45" t="s">
        <v>31307</v>
      </c>
      <c r="E2778" s="45" t="s">
        <v>31308</v>
      </c>
      <c r="F2778" s="45"/>
      <c r="G2778" s="45" t="s">
        <v>31311</v>
      </c>
      <c r="H2778" s="1" t="s">
        <v>42673</v>
      </c>
    </row>
    <row r="2779" spans="1:9" x14ac:dyDescent="0.35">
      <c r="A2779" s="45">
        <v>2777</v>
      </c>
      <c r="B2779" s="45" t="s">
        <v>31314</v>
      </c>
      <c r="C2779" s="1">
        <v>2021</v>
      </c>
      <c r="D2779" s="45" t="s">
        <v>31315</v>
      </c>
      <c r="E2779" s="45" t="s">
        <v>31316</v>
      </c>
      <c r="F2779" s="45" t="s">
        <v>31317</v>
      </c>
      <c r="G2779" s="45" t="s">
        <v>31318</v>
      </c>
      <c r="H2779" s="1" t="s">
        <v>42674</v>
      </c>
      <c r="I2779" s="1" t="s">
        <v>42675</v>
      </c>
    </row>
    <row r="2780" spans="1:9" x14ac:dyDescent="0.35">
      <c r="A2780" s="45">
        <v>2778</v>
      </c>
      <c r="B2780" s="45" t="s">
        <v>31329</v>
      </c>
      <c r="C2780" s="1">
        <v>2022</v>
      </c>
      <c r="D2780" s="45" t="s">
        <v>31330</v>
      </c>
      <c r="E2780" s="45" t="s">
        <v>31331</v>
      </c>
      <c r="F2780" s="45" t="s">
        <v>31332</v>
      </c>
      <c r="G2780" s="45" t="s">
        <v>31333</v>
      </c>
      <c r="H2780" s="1" t="s">
        <v>42674</v>
      </c>
      <c r="I2780" s="1" t="s">
        <v>42675</v>
      </c>
    </row>
    <row r="2781" spans="1:9" x14ac:dyDescent="0.35">
      <c r="A2781" s="45">
        <v>2779</v>
      </c>
      <c r="B2781" s="45" t="s">
        <v>31336</v>
      </c>
      <c r="C2781" s="1">
        <v>2008</v>
      </c>
      <c r="D2781" s="45" t="s">
        <v>31337</v>
      </c>
      <c r="E2781" s="45" t="s">
        <v>31338</v>
      </c>
      <c r="F2781" s="45"/>
      <c r="G2781" s="45" t="s">
        <v>31340</v>
      </c>
      <c r="H2781" s="1" t="s">
        <v>42673</v>
      </c>
    </row>
    <row r="2782" spans="1:9" x14ac:dyDescent="0.35">
      <c r="A2782" s="45">
        <v>2780</v>
      </c>
      <c r="B2782" s="45" t="s">
        <v>31345</v>
      </c>
      <c r="C2782" s="1">
        <v>2006</v>
      </c>
      <c r="D2782" s="45" t="s">
        <v>31346</v>
      </c>
      <c r="E2782" s="45" t="s">
        <v>31347</v>
      </c>
      <c r="F2782" s="45" t="s">
        <v>31348</v>
      </c>
      <c r="G2782" s="45"/>
      <c r="H2782" s="1" t="s">
        <v>42674</v>
      </c>
      <c r="I2782" s="1" t="s">
        <v>42681</v>
      </c>
    </row>
    <row r="2783" spans="1:9" x14ac:dyDescent="0.35">
      <c r="A2783" s="45">
        <v>2781</v>
      </c>
      <c r="B2783" s="45" t="s">
        <v>31355</v>
      </c>
      <c r="C2783" s="1">
        <v>2006</v>
      </c>
      <c r="D2783" s="45" t="s">
        <v>31356</v>
      </c>
      <c r="E2783" s="45" t="s">
        <v>31357</v>
      </c>
      <c r="F2783" s="45" t="s">
        <v>31358</v>
      </c>
      <c r="G2783" s="45" t="s">
        <v>31359</v>
      </c>
      <c r="H2783" s="1" t="s">
        <v>42673</v>
      </c>
    </row>
    <row r="2784" spans="1:9" x14ac:dyDescent="0.35">
      <c r="A2784" s="45">
        <v>2782</v>
      </c>
      <c r="B2784" s="45" t="s">
        <v>31363</v>
      </c>
      <c r="C2784" s="1">
        <v>2014</v>
      </c>
      <c r="D2784" s="45" t="s">
        <v>31364</v>
      </c>
      <c r="E2784" s="45" t="s">
        <v>31365</v>
      </c>
      <c r="F2784" s="45" t="s">
        <v>31366</v>
      </c>
      <c r="G2784" s="45" t="s">
        <v>31367</v>
      </c>
      <c r="H2784" s="1" t="s">
        <v>42673</v>
      </c>
    </row>
    <row r="2785" spans="1:9" x14ac:dyDescent="0.35">
      <c r="A2785" s="45">
        <v>2783</v>
      </c>
      <c r="B2785" s="45" t="s">
        <v>31371</v>
      </c>
      <c r="C2785" s="1">
        <v>2022</v>
      </c>
      <c r="D2785" s="45" t="s">
        <v>31372</v>
      </c>
      <c r="E2785" s="45" t="s">
        <v>31373</v>
      </c>
      <c r="F2785" s="45" t="s">
        <v>31374</v>
      </c>
      <c r="G2785" s="45" t="s">
        <v>31375</v>
      </c>
      <c r="H2785" s="1" t="s">
        <v>42673</v>
      </c>
    </row>
    <row r="2786" spans="1:9" x14ac:dyDescent="0.35">
      <c r="A2786" s="45">
        <v>2784</v>
      </c>
      <c r="B2786" s="45" t="s">
        <v>31378</v>
      </c>
      <c r="C2786" s="1">
        <v>2023</v>
      </c>
      <c r="D2786" s="45" t="s">
        <v>31379</v>
      </c>
      <c r="E2786" s="45" t="s">
        <v>31380</v>
      </c>
      <c r="F2786" s="45" t="s">
        <v>31381</v>
      </c>
      <c r="G2786" s="45" t="s">
        <v>31382</v>
      </c>
      <c r="H2786" s="1" t="s">
        <v>42673</v>
      </c>
      <c r="I2786" s="1" t="s">
        <v>42677</v>
      </c>
    </row>
    <row r="2787" spans="1:9" x14ac:dyDescent="0.35">
      <c r="A2787" s="45">
        <v>2785</v>
      </c>
      <c r="B2787" s="45" t="s">
        <v>31392</v>
      </c>
      <c r="C2787" s="1">
        <v>2010</v>
      </c>
      <c r="D2787" s="45" t="s">
        <v>31393</v>
      </c>
      <c r="E2787" s="45" t="s">
        <v>31394</v>
      </c>
      <c r="F2787" s="45"/>
      <c r="G2787" s="45"/>
      <c r="H2787" s="1" t="s">
        <v>42673</v>
      </c>
    </row>
    <row r="2788" spans="1:9" x14ac:dyDescent="0.35">
      <c r="A2788" s="45">
        <v>2786</v>
      </c>
      <c r="B2788" s="45" t="s">
        <v>31397</v>
      </c>
      <c r="C2788" s="1">
        <v>1990</v>
      </c>
      <c r="D2788" s="45" t="s">
        <v>31398</v>
      </c>
      <c r="E2788" s="45" t="s">
        <v>31399</v>
      </c>
      <c r="F2788" s="45" t="s">
        <v>31401</v>
      </c>
      <c r="G2788" s="45"/>
      <c r="H2788" s="1" t="s">
        <v>42673</v>
      </c>
    </row>
    <row r="2789" spans="1:9" x14ac:dyDescent="0.35">
      <c r="A2789" s="45">
        <v>2787</v>
      </c>
      <c r="B2789" s="45" t="s">
        <v>31405</v>
      </c>
      <c r="C2789" s="1">
        <v>2009</v>
      </c>
      <c r="D2789" s="45" t="s">
        <v>31406</v>
      </c>
      <c r="E2789" s="45" t="s">
        <v>31407</v>
      </c>
      <c r="F2789" s="45" t="s">
        <v>31408</v>
      </c>
      <c r="G2789" s="45"/>
      <c r="H2789" s="1" t="s">
        <v>42673</v>
      </c>
    </row>
    <row r="2790" spans="1:9" x14ac:dyDescent="0.35">
      <c r="A2790" s="45">
        <v>2788</v>
      </c>
      <c r="B2790" s="45" t="s">
        <v>31424</v>
      </c>
      <c r="C2790" s="1">
        <v>2010</v>
      </c>
      <c r="D2790" s="45" t="s">
        <v>31425</v>
      </c>
      <c r="E2790" s="45" t="s">
        <v>31426</v>
      </c>
      <c r="F2790" s="45" t="s">
        <v>31427</v>
      </c>
      <c r="G2790" s="45"/>
      <c r="H2790" s="1" t="s">
        <v>42674</v>
      </c>
      <c r="I2790" s="1" t="s">
        <v>42676</v>
      </c>
    </row>
    <row r="2791" spans="1:9" x14ac:dyDescent="0.35">
      <c r="A2791" s="45">
        <v>2789</v>
      </c>
      <c r="B2791" s="45" t="s">
        <v>31431</v>
      </c>
      <c r="C2791" s="1">
        <v>1992</v>
      </c>
      <c r="D2791" s="45" t="s">
        <v>31432</v>
      </c>
      <c r="E2791" s="45" t="s">
        <v>31433</v>
      </c>
      <c r="F2791" s="45"/>
      <c r="G2791" s="45" t="s">
        <v>31434</v>
      </c>
      <c r="H2791" s="1" t="s">
        <v>42673</v>
      </c>
    </row>
    <row r="2792" spans="1:9" x14ac:dyDescent="0.35">
      <c r="A2792" s="45">
        <v>2790</v>
      </c>
      <c r="B2792" s="45" t="s">
        <v>31439</v>
      </c>
      <c r="C2792" s="1">
        <v>2001</v>
      </c>
      <c r="D2792" s="45" t="s">
        <v>31440</v>
      </c>
      <c r="E2792" s="45" t="s">
        <v>31441</v>
      </c>
      <c r="F2792" s="45" t="s">
        <v>31442</v>
      </c>
      <c r="G2792" s="45" t="s">
        <v>31443</v>
      </c>
      <c r="H2792" s="1" t="s">
        <v>42673</v>
      </c>
    </row>
    <row r="2793" spans="1:9" x14ac:dyDescent="0.35">
      <c r="A2793" s="45">
        <v>2791</v>
      </c>
      <c r="B2793" s="45" t="s">
        <v>31455</v>
      </c>
      <c r="C2793" s="1">
        <v>2003</v>
      </c>
      <c r="D2793" s="45" t="s">
        <v>31456</v>
      </c>
      <c r="E2793" s="45" t="s">
        <v>31457</v>
      </c>
      <c r="F2793" s="45"/>
      <c r="G2793" s="45" t="s">
        <v>31458</v>
      </c>
      <c r="H2793" s="1" t="s">
        <v>42673</v>
      </c>
    </row>
    <row r="2794" spans="1:9" x14ac:dyDescent="0.35">
      <c r="A2794" s="45">
        <v>2792</v>
      </c>
      <c r="B2794" s="45" t="s">
        <v>31463</v>
      </c>
      <c r="C2794" s="1">
        <v>2022</v>
      </c>
      <c r="D2794" s="45" t="s">
        <v>31464</v>
      </c>
      <c r="E2794" s="45" t="s">
        <v>31465</v>
      </c>
      <c r="F2794" s="45" t="s">
        <v>31468</v>
      </c>
      <c r="G2794" s="45" t="s">
        <v>31469</v>
      </c>
      <c r="H2794" s="1" t="s">
        <v>42673</v>
      </c>
    </row>
    <row r="2795" spans="1:9" x14ac:dyDescent="0.35">
      <c r="A2795" s="45">
        <v>2793</v>
      </c>
      <c r="B2795" s="45" t="s">
        <v>31481</v>
      </c>
      <c r="C2795" s="1">
        <v>2000</v>
      </c>
      <c r="D2795" s="45" t="s">
        <v>31482</v>
      </c>
      <c r="E2795" s="45" t="s">
        <v>31483</v>
      </c>
      <c r="F2795" s="45" t="s">
        <v>31484</v>
      </c>
      <c r="G2795" s="45" t="s">
        <v>31485</v>
      </c>
      <c r="H2795" s="1" t="s">
        <v>42673</v>
      </c>
    </row>
    <row r="2796" spans="1:9" x14ac:dyDescent="0.35">
      <c r="A2796" s="45">
        <v>2794</v>
      </c>
      <c r="B2796" s="45" t="s">
        <v>31489</v>
      </c>
      <c r="C2796" s="1">
        <v>2021</v>
      </c>
      <c r="D2796" s="45" t="s">
        <v>31490</v>
      </c>
      <c r="E2796" s="45" t="s">
        <v>31491</v>
      </c>
      <c r="F2796" s="45" t="s">
        <v>31492</v>
      </c>
      <c r="G2796" s="45" t="s">
        <v>31493</v>
      </c>
      <c r="H2796" s="1" t="s">
        <v>42674</v>
      </c>
      <c r="I2796" s="1" t="s">
        <v>42675</v>
      </c>
    </row>
    <row r="2797" spans="1:9" x14ac:dyDescent="0.35">
      <c r="A2797" s="45">
        <v>2795</v>
      </c>
      <c r="B2797" s="45" t="s">
        <v>31497</v>
      </c>
      <c r="C2797" s="1">
        <v>2018</v>
      </c>
      <c r="D2797" s="45" t="s">
        <v>31498</v>
      </c>
      <c r="E2797" s="45" t="s">
        <v>31499</v>
      </c>
      <c r="F2797" s="45" t="s">
        <v>31500</v>
      </c>
      <c r="G2797" s="45" t="s">
        <v>31501</v>
      </c>
      <c r="H2797" s="1" t="s">
        <v>42673</v>
      </c>
    </row>
    <row r="2798" spans="1:9" x14ac:dyDescent="0.35">
      <c r="A2798" s="45">
        <v>2796</v>
      </c>
      <c r="B2798" s="45" t="s">
        <v>31504</v>
      </c>
      <c r="C2798" s="1">
        <v>1991</v>
      </c>
      <c r="D2798" s="45" t="s">
        <v>31505</v>
      </c>
      <c r="E2798" s="45" t="s">
        <v>31506</v>
      </c>
      <c r="F2798" s="45" t="s">
        <v>31507</v>
      </c>
      <c r="G2798" s="45" t="s">
        <v>31508</v>
      </c>
      <c r="H2798" s="1" t="s">
        <v>42673</v>
      </c>
    </row>
    <row r="2799" spans="1:9" x14ac:dyDescent="0.35">
      <c r="A2799" s="45">
        <v>2797</v>
      </c>
      <c r="B2799" s="45" t="s">
        <v>31512</v>
      </c>
      <c r="C2799" s="1">
        <v>2019</v>
      </c>
      <c r="D2799" s="45" t="s">
        <v>31513</v>
      </c>
      <c r="E2799" s="45" t="s">
        <v>31514</v>
      </c>
      <c r="F2799" s="45" t="s">
        <v>31515</v>
      </c>
      <c r="G2799" s="45" t="s">
        <v>31516</v>
      </c>
      <c r="H2799" s="1" t="s">
        <v>42673</v>
      </c>
    </row>
    <row r="2800" spans="1:9" x14ac:dyDescent="0.35">
      <c r="A2800" s="45">
        <v>2798</v>
      </c>
      <c r="B2800" s="45" t="s">
        <v>31520</v>
      </c>
      <c r="C2800" s="1">
        <v>2008</v>
      </c>
      <c r="D2800" s="45" t="s">
        <v>31521</v>
      </c>
      <c r="E2800" s="45" t="s">
        <v>31522</v>
      </c>
      <c r="F2800" s="45" t="s">
        <v>31523</v>
      </c>
      <c r="G2800" s="45" t="s">
        <v>31524</v>
      </c>
      <c r="H2800" s="1" t="s">
        <v>42673</v>
      </c>
    </row>
    <row r="2801" spans="1:9" x14ac:dyDescent="0.35">
      <c r="A2801" s="45">
        <v>2799</v>
      </c>
      <c r="B2801" s="45" t="s">
        <v>31541</v>
      </c>
      <c r="C2801" s="1">
        <v>2008</v>
      </c>
      <c r="D2801" s="45" t="s">
        <v>31542</v>
      </c>
      <c r="E2801" s="45" t="s">
        <v>31543</v>
      </c>
      <c r="F2801" s="45" t="s">
        <v>31544</v>
      </c>
      <c r="G2801" s="45" t="s">
        <v>31545</v>
      </c>
      <c r="H2801" s="1" t="s">
        <v>42673</v>
      </c>
    </row>
    <row r="2802" spans="1:9" x14ac:dyDescent="0.35">
      <c r="A2802" s="45">
        <v>2800</v>
      </c>
      <c r="B2802" s="45" t="s">
        <v>31549</v>
      </c>
      <c r="C2802" s="1">
        <v>2018</v>
      </c>
      <c r="D2802" s="45" t="s">
        <v>31550</v>
      </c>
      <c r="E2802" s="45" t="s">
        <v>31551</v>
      </c>
      <c r="F2802" s="45" t="s">
        <v>31552</v>
      </c>
      <c r="G2802" s="45" t="s">
        <v>31553</v>
      </c>
      <c r="H2802" s="1" t="s">
        <v>42674</v>
      </c>
      <c r="I2802" s="1" t="s">
        <v>42681</v>
      </c>
    </row>
    <row r="2803" spans="1:9" x14ac:dyDescent="0.35">
      <c r="A2803" s="45">
        <v>2801</v>
      </c>
      <c r="B2803" s="45" t="s">
        <v>31557</v>
      </c>
      <c r="C2803" s="1">
        <v>2006</v>
      </c>
      <c r="D2803" s="45" t="s">
        <v>31558</v>
      </c>
      <c r="E2803" s="45" t="s">
        <v>31559</v>
      </c>
      <c r="F2803" s="45"/>
      <c r="G2803" s="45"/>
      <c r="H2803" s="1" t="s">
        <v>42674</v>
      </c>
      <c r="I2803" s="1" t="s">
        <v>42681</v>
      </c>
    </row>
    <row r="2804" spans="1:9" x14ac:dyDescent="0.35">
      <c r="A2804" s="45">
        <v>2802</v>
      </c>
      <c r="B2804" s="45" t="s">
        <v>31561</v>
      </c>
      <c r="C2804" s="1">
        <v>2013</v>
      </c>
      <c r="D2804" s="45" t="s">
        <v>31562</v>
      </c>
      <c r="E2804" s="45" t="s">
        <v>31563</v>
      </c>
      <c r="F2804" s="45" t="s">
        <v>31564</v>
      </c>
      <c r="G2804" s="45" t="s">
        <v>31565</v>
      </c>
      <c r="H2804" s="1" t="s">
        <v>42673</v>
      </c>
    </row>
    <row r="2805" spans="1:9" x14ac:dyDescent="0.35">
      <c r="A2805" s="45">
        <v>2803</v>
      </c>
      <c r="B2805" s="45" t="s">
        <v>31568</v>
      </c>
      <c r="C2805" s="1">
        <v>2012</v>
      </c>
      <c r="D2805" s="45" t="s">
        <v>31569</v>
      </c>
      <c r="E2805" s="45" t="s">
        <v>31570</v>
      </c>
      <c r="F2805" s="45" t="s">
        <v>31571</v>
      </c>
      <c r="G2805" s="45"/>
      <c r="H2805" s="1" t="s">
        <v>42674</v>
      </c>
      <c r="I2805" s="1" t="s">
        <v>42676</v>
      </c>
    </row>
    <row r="2806" spans="1:9" x14ac:dyDescent="0.35">
      <c r="A2806" s="45">
        <v>2804</v>
      </c>
      <c r="B2806" s="45" t="s">
        <v>31580</v>
      </c>
      <c r="C2806" s="1">
        <v>2006</v>
      </c>
      <c r="D2806" s="45" t="s">
        <v>31581</v>
      </c>
      <c r="E2806" s="45" t="s">
        <v>27757</v>
      </c>
      <c r="F2806" s="45"/>
      <c r="G2806" s="45" t="s">
        <v>31584</v>
      </c>
      <c r="H2806" s="1" t="s">
        <v>42673</v>
      </c>
    </row>
    <row r="2807" spans="1:9" x14ac:dyDescent="0.35">
      <c r="A2807" s="45">
        <v>2805</v>
      </c>
      <c r="B2807" s="45" t="s">
        <v>31594</v>
      </c>
      <c r="C2807" s="1">
        <v>2014</v>
      </c>
      <c r="D2807" s="45" t="s">
        <v>31595</v>
      </c>
      <c r="E2807" s="45" t="s">
        <v>31596</v>
      </c>
      <c r="F2807" s="45" t="s">
        <v>31598</v>
      </c>
      <c r="G2807" s="45"/>
      <c r="H2807" s="1" t="s">
        <v>42673</v>
      </c>
    </row>
    <row r="2808" spans="1:9" x14ac:dyDescent="0.35">
      <c r="A2808" s="45">
        <v>2806</v>
      </c>
      <c r="B2808" s="45" t="s">
        <v>31602</v>
      </c>
      <c r="C2808" s="1">
        <v>2018</v>
      </c>
      <c r="D2808" s="45" t="s">
        <v>31603</v>
      </c>
      <c r="E2808" s="45" t="s">
        <v>31604</v>
      </c>
      <c r="F2808" s="45" t="s">
        <v>31605</v>
      </c>
      <c r="G2808" s="45" t="s">
        <v>31606</v>
      </c>
      <c r="H2808" s="1" t="s">
        <v>42673</v>
      </c>
    </row>
    <row r="2809" spans="1:9" x14ac:dyDescent="0.35">
      <c r="A2809" s="45">
        <v>2807</v>
      </c>
      <c r="B2809" s="45" t="s">
        <v>31622</v>
      </c>
      <c r="C2809" s="1">
        <v>2021</v>
      </c>
      <c r="D2809" s="45" t="s">
        <v>31623</v>
      </c>
      <c r="E2809" s="45" t="s">
        <v>31624</v>
      </c>
      <c r="F2809" s="45" t="s">
        <v>31627</v>
      </c>
      <c r="G2809" s="45" t="s">
        <v>31628</v>
      </c>
      <c r="H2809" s="1" t="s">
        <v>42673</v>
      </c>
    </row>
    <row r="2810" spans="1:9" x14ac:dyDescent="0.35">
      <c r="A2810" s="45">
        <v>2808</v>
      </c>
      <c r="B2810" s="45" t="s">
        <v>31633</v>
      </c>
      <c r="C2810" s="1">
        <v>1985</v>
      </c>
      <c r="D2810" s="45" t="s">
        <v>31634</v>
      </c>
      <c r="E2810" s="45" t="s">
        <v>31635</v>
      </c>
      <c r="F2810" s="45" t="s">
        <v>31636</v>
      </c>
      <c r="G2810" s="45" t="s">
        <v>31637</v>
      </c>
      <c r="H2810" s="1" t="s">
        <v>42674</v>
      </c>
      <c r="I2810" s="1" t="s">
        <v>42681</v>
      </c>
    </row>
    <row r="2811" spans="1:9" x14ac:dyDescent="0.35">
      <c r="A2811" s="45">
        <v>2809</v>
      </c>
      <c r="B2811" s="45" t="s">
        <v>31642</v>
      </c>
      <c r="C2811" s="1">
        <v>1992</v>
      </c>
      <c r="D2811" s="45" t="s">
        <v>13521</v>
      </c>
      <c r="E2811" s="45" t="s">
        <v>31643</v>
      </c>
      <c r="F2811" s="45" t="s">
        <v>31644</v>
      </c>
      <c r="G2811" s="45" t="s">
        <v>31645</v>
      </c>
      <c r="H2811" s="1" t="s">
        <v>42673</v>
      </c>
    </row>
    <row r="2812" spans="1:9" x14ac:dyDescent="0.35">
      <c r="A2812" s="45">
        <v>2810</v>
      </c>
      <c r="B2812" s="45" t="s">
        <v>31648</v>
      </c>
      <c r="C2812" s="1">
        <v>2016</v>
      </c>
      <c r="D2812" s="45" t="s">
        <v>31649</v>
      </c>
      <c r="E2812" s="45" t="s">
        <v>31650</v>
      </c>
      <c r="F2812" s="45" t="s">
        <v>31651</v>
      </c>
      <c r="G2812" s="45"/>
      <c r="H2812" s="1" t="s">
        <v>42674</v>
      </c>
      <c r="I2812" s="1" t="s">
        <v>42675</v>
      </c>
    </row>
    <row r="2813" spans="1:9" x14ac:dyDescent="0.35">
      <c r="A2813" s="45">
        <v>2811</v>
      </c>
      <c r="B2813" s="45" t="s">
        <v>31655</v>
      </c>
      <c r="C2813" s="1">
        <v>2013</v>
      </c>
      <c r="D2813" s="45" t="s">
        <v>31656</v>
      </c>
      <c r="E2813" s="45" t="s">
        <v>31657</v>
      </c>
      <c r="F2813" s="45" t="s">
        <v>31658</v>
      </c>
      <c r="G2813" s="45" t="s">
        <v>31659</v>
      </c>
      <c r="H2813" s="1" t="s">
        <v>42674</v>
      </c>
      <c r="I2813" s="1" t="s">
        <v>42676</v>
      </c>
    </row>
    <row r="2814" spans="1:9" x14ac:dyDescent="0.35">
      <c r="A2814" s="45">
        <v>2812</v>
      </c>
      <c r="B2814" s="45" t="s">
        <v>31663</v>
      </c>
      <c r="C2814" s="1">
        <v>2009</v>
      </c>
      <c r="D2814" s="45" t="s">
        <v>31664</v>
      </c>
      <c r="E2814" s="45" t="s">
        <v>31665</v>
      </c>
      <c r="F2814" s="45" t="s">
        <v>31666</v>
      </c>
      <c r="G2814" s="45" t="s">
        <v>31667</v>
      </c>
      <c r="H2814" s="1" t="s">
        <v>42674</v>
      </c>
      <c r="I2814" s="1" t="s">
        <v>42675</v>
      </c>
    </row>
    <row r="2815" spans="1:9" x14ac:dyDescent="0.35">
      <c r="A2815" s="45">
        <v>2813</v>
      </c>
      <c r="B2815" s="45" t="s">
        <v>31671</v>
      </c>
      <c r="C2815" s="1">
        <v>2021</v>
      </c>
      <c r="D2815" s="45" t="s">
        <v>31672</v>
      </c>
      <c r="E2815" s="45" t="s">
        <v>31673</v>
      </c>
      <c r="F2815" s="45" t="s">
        <v>31674</v>
      </c>
      <c r="G2815" s="45" t="s">
        <v>31675</v>
      </c>
      <c r="H2815" s="1" t="s">
        <v>42673</v>
      </c>
    </row>
    <row r="2816" spans="1:9" x14ac:dyDescent="0.35">
      <c r="A2816" s="45">
        <v>2814</v>
      </c>
      <c r="B2816" s="45" t="s">
        <v>31699</v>
      </c>
      <c r="C2816" s="1">
        <v>2017</v>
      </c>
      <c r="D2816" s="45" t="s">
        <v>31700</v>
      </c>
      <c r="E2816" s="45" t="s">
        <v>31701</v>
      </c>
      <c r="F2816" s="45" t="s">
        <v>31704</v>
      </c>
      <c r="G2816" s="45" t="s">
        <v>31705</v>
      </c>
      <c r="H2816" s="1" t="s">
        <v>42674</v>
      </c>
      <c r="I2816" s="1" t="s">
        <v>42681</v>
      </c>
    </row>
    <row r="2817" spans="1:9" x14ac:dyDescent="0.35">
      <c r="A2817" s="45">
        <v>2815</v>
      </c>
      <c r="B2817" s="45" t="s">
        <v>31707</v>
      </c>
      <c r="C2817" s="1">
        <v>2020</v>
      </c>
      <c r="D2817" s="45" t="s">
        <v>31708</v>
      </c>
      <c r="E2817" s="45" t="s">
        <v>31709</v>
      </c>
      <c r="F2817" s="45" t="s">
        <v>31710</v>
      </c>
      <c r="G2817" s="45" t="s">
        <v>31711</v>
      </c>
      <c r="H2817" s="1" t="s">
        <v>42673</v>
      </c>
    </row>
    <row r="2818" spans="1:9" x14ac:dyDescent="0.35">
      <c r="A2818" s="45">
        <v>2816</v>
      </c>
      <c r="B2818" s="45" t="s">
        <v>31714</v>
      </c>
      <c r="C2818" s="1">
        <v>2009</v>
      </c>
      <c r="D2818" s="45" t="s">
        <v>31715</v>
      </c>
      <c r="E2818" s="45" t="s">
        <v>31716</v>
      </c>
      <c r="F2818" s="45" t="s">
        <v>31719</v>
      </c>
      <c r="G2818" s="45" t="s">
        <v>31720</v>
      </c>
      <c r="H2818" s="1" t="s">
        <v>42674</v>
      </c>
      <c r="I2818" s="1" t="s">
        <v>42675</v>
      </c>
    </row>
    <row r="2819" spans="1:9" x14ac:dyDescent="0.35">
      <c r="A2819" s="45">
        <v>2817</v>
      </c>
      <c r="B2819" s="45" t="s">
        <v>31725</v>
      </c>
      <c r="C2819" s="1">
        <v>2023</v>
      </c>
      <c r="D2819" s="45" t="s">
        <v>31726</v>
      </c>
      <c r="E2819" s="45" t="s">
        <v>31727</v>
      </c>
      <c r="F2819" s="45" t="s">
        <v>31728</v>
      </c>
      <c r="G2819" s="45" t="s">
        <v>31729</v>
      </c>
      <c r="H2819" s="1" t="s">
        <v>42673</v>
      </c>
    </row>
    <row r="2820" spans="1:9" x14ac:dyDescent="0.35">
      <c r="A2820" s="45">
        <v>2818</v>
      </c>
      <c r="B2820" s="45" t="s">
        <v>31732</v>
      </c>
      <c r="C2820" s="1">
        <v>2016</v>
      </c>
      <c r="D2820" s="45" t="s">
        <v>31733</v>
      </c>
      <c r="E2820" s="45" t="s">
        <v>31734</v>
      </c>
      <c r="F2820" s="45" t="s">
        <v>31735</v>
      </c>
      <c r="G2820" s="45" t="s">
        <v>31736</v>
      </c>
      <c r="H2820" s="1" t="s">
        <v>42673</v>
      </c>
    </row>
    <row r="2821" spans="1:9" x14ac:dyDescent="0.35">
      <c r="A2821" s="45">
        <v>2819</v>
      </c>
      <c r="B2821" s="45" t="s">
        <v>31739</v>
      </c>
      <c r="C2821" s="1">
        <v>1993</v>
      </c>
      <c r="D2821" s="45" t="s">
        <v>31740</v>
      </c>
      <c r="E2821" s="45" t="s">
        <v>31741</v>
      </c>
      <c r="F2821" s="45"/>
      <c r="G2821" s="45" t="s">
        <v>31742</v>
      </c>
      <c r="H2821" s="1" t="s">
        <v>42674</v>
      </c>
      <c r="I2821" s="1" t="s">
        <v>42675</v>
      </c>
    </row>
    <row r="2822" spans="1:9" x14ac:dyDescent="0.35">
      <c r="A2822" s="45">
        <v>2820</v>
      </c>
      <c r="B2822" s="45" t="s">
        <v>31745</v>
      </c>
      <c r="C2822" s="1">
        <v>2013</v>
      </c>
      <c r="D2822" s="45" t="s">
        <v>31746</v>
      </c>
      <c r="E2822" s="45" t="s">
        <v>31747</v>
      </c>
      <c r="F2822" s="45" t="s">
        <v>31748</v>
      </c>
      <c r="G2822" s="45" t="s">
        <v>31749</v>
      </c>
      <c r="H2822" s="1" t="s">
        <v>42673</v>
      </c>
    </row>
    <row r="2823" spans="1:9" x14ac:dyDescent="0.35">
      <c r="A2823" s="45">
        <v>2821</v>
      </c>
      <c r="B2823" s="45" t="s">
        <v>31754</v>
      </c>
      <c r="C2823" s="1">
        <v>2011</v>
      </c>
      <c r="D2823" s="45" t="s">
        <v>31755</v>
      </c>
      <c r="E2823" s="45" t="s">
        <v>31756</v>
      </c>
      <c r="F2823" s="45" t="s">
        <v>31757</v>
      </c>
      <c r="G2823" s="45" t="s">
        <v>31758</v>
      </c>
      <c r="H2823" s="1" t="s">
        <v>42673</v>
      </c>
    </row>
    <row r="2824" spans="1:9" x14ac:dyDescent="0.35">
      <c r="A2824" s="45">
        <v>2822</v>
      </c>
      <c r="B2824" s="45" t="s">
        <v>31762</v>
      </c>
      <c r="C2824" s="1">
        <v>2017</v>
      </c>
      <c r="D2824" s="45" t="s">
        <v>31763</v>
      </c>
      <c r="E2824" s="45" t="s">
        <v>31764</v>
      </c>
      <c r="F2824" s="45" t="s">
        <v>31765</v>
      </c>
      <c r="G2824" s="45" t="s">
        <v>31766</v>
      </c>
      <c r="H2824" s="1" t="s">
        <v>42673</v>
      </c>
    </row>
    <row r="2825" spans="1:9" x14ac:dyDescent="0.35">
      <c r="A2825" s="45">
        <v>2823</v>
      </c>
      <c r="B2825" s="45" t="s">
        <v>31769</v>
      </c>
      <c r="C2825" s="1">
        <v>2014</v>
      </c>
      <c r="D2825" s="45" t="s">
        <v>31770</v>
      </c>
      <c r="E2825" s="45" t="s">
        <v>31771</v>
      </c>
      <c r="F2825" s="45" t="s">
        <v>31772</v>
      </c>
      <c r="G2825" s="45" t="s">
        <v>31773</v>
      </c>
      <c r="H2825" s="1" t="s">
        <v>42673</v>
      </c>
    </row>
    <row r="2826" spans="1:9" x14ac:dyDescent="0.35">
      <c r="A2826" s="45">
        <v>2824</v>
      </c>
      <c r="B2826" s="45" t="s">
        <v>31776</v>
      </c>
      <c r="C2826" s="1">
        <v>2014</v>
      </c>
      <c r="D2826" s="45" t="s">
        <v>31777</v>
      </c>
      <c r="E2826" s="45" t="s">
        <v>31778</v>
      </c>
      <c r="F2826" s="45" t="s">
        <v>31779</v>
      </c>
      <c r="G2826" s="45" t="s">
        <v>31780</v>
      </c>
      <c r="H2826" s="1" t="s">
        <v>42673</v>
      </c>
    </row>
    <row r="2827" spans="1:9" x14ac:dyDescent="0.35">
      <c r="A2827" s="45">
        <v>2825</v>
      </c>
      <c r="B2827" s="45" t="s">
        <v>31784</v>
      </c>
      <c r="C2827" s="1">
        <v>2019</v>
      </c>
      <c r="D2827" s="45" t="s">
        <v>31785</v>
      </c>
      <c r="E2827" s="45" t="s">
        <v>31786</v>
      </c>
      <c r="F2827" s="45" t="s">
        <v>31787</v>
      </c>
      <c r="G2827" s="45" t="s">
        <v>31788</v>
      </c>
      <c r="H2827" s="1" t="s">
        <v>42673</v>
      </c>
    </row>
    <row r="2828" spans="1:9" x14ac:dyDescent="0.35">
      <c r="A2828" s="45">
        <v>2826</v>
      </c>
      <c r="B2828" s="45" t="s">
        <v>31791</v>
      </c>
      <c r="C2828" s="1">
        <v>2016</v>
      </c>
      <c r="D2828" s="45" t="s">
        <v>31792</v>
      </c>
      <c r="E2828" s="45" t="s">
        <v>31793</v>
      </c>
      <c r="F2828" s="45" t="s">
        <v>31794</v>
      </c>
      <c r="G2828" s="45"/>
      <c r="H2828" s="1" t="s">
        <v>42674</v>
      </c>
      <c r="I2828" s="1" t="s">
        <v>42675</v>
      </c>
    </row>
    <row r="2829" spans="1:9" x14ac:dyDescent="0.35">
      <c r="A2829" s="45">
        <v>2827</v>
      </c>
      <c r="B2829" s="45" t="s">
        <v>31798</v>
      </c>
      <c r="C2829" s="1">
        <v>2007</v>
      </c>
      <c r="D2829" s="45" t="s">
        <v>31799</v>
      </c>
      <c r="E2829" s="45" t="s">
        <v>31800</v>
      </c>
      <c r="F2829" s="45" t="s">
        <v>31801</v>
      </c>
      <c r="G2829" s="45"/>
      <c r="H2829" s="1" t="s">
        <v>42673</v>
      </c>
    </row>
    <row r="2830" spans="1:9" x14ac:dyDescent="0.35">
      <c r="A2830" s="45">
        <v>2828</v>
      </c>
      <c r="B2830" s="45" t="s">
        <v>31806</v>
      </c>
      <c r="C2830" s="1">
        <v>2011</v>
      </c>
      <c r="D2830" s="45" t="s">
        <v>31807</v>
      </c>
      <c r="E2830" s="45" t="s">
        <v>31808</v>
      </c>
      <c r="F2830" s="45" t="s">
        <v>31809</v>
      </c>
      <c r="G2830" s="45"/>
      <c r="H2830" s="1" t="s">
        <v>42673</v>
      </c>
    </row>
    <row r="2831" spans="1:9" x14ac:dyDescent="0.35">
      <c r="A2831" s="45">
        <v>2829</v>
      </c>
      <c r="B2831" s="45" t="s">
        <v>31819</v>
      </c>
      <c r="C2831" s="1">
        <v>2022</v>
      </c>
      <c r="D2831" s="45" t="s">
        <v>31820</v>
      </c>
      <c r="E2831" s="45" t="s">
        <v>31821</v>
      </c>
      <c r="F2831" s="45" t="s">
        <v>31822</v>
      </c>
      <c r="G2831" s="45" t="s">
        <v>31823</v>
      </c>
      <c r="H2831" s="1" t="s">
        <v>42674</v>
      </c>
      <c r="I2831" s="1" t="s">
        <v>42675</v>
      </c>
    </row>
    <row r="2832" spans="1:9" x14ac:dyDescent="0.35">
      <c r="A2832" s="45">
        <v>2830</v>
      </c>
      <c r="B2832" s="45" t="s">
        <v>31826</v>
      </c>
      <c r="C2832" s="1">
        <v>2012</v>
      </c>
      <c r="D2832" s="45" t="s">
        <v>31827</v>
      </c>
      <c r="E2832" s="45" t="s">
        <v>31828</v>
      </c>
      <c r="F2832" s="45" t="s">
        <v>31829</v>
      </c>
      <c r="G2832" s="45"/>
      <c r="H2832" s="1" t="s">
        <v>42673</v>
      </c>
    </row>
    <row r="2833" spans="1:9" x14ac:dyDescent="0.35">
      <c r="A2833" s="45">
        <v>2831</v>
      </c>
      <c r="B2833" s="45" t="s">
        <v>31832</v>
      </c>
      <c r="C2833" s="1">
        <v>2017</v>
      </c>
      <c r="D2833" s="45"/>
      <c r="E2833" s="45" t="s">
        <v>31833</v>
      </c>
      <c r="F2833" s="45" t="s">
        <v>31834</v>
      </c>
      <c r="G2833" s="45" t="s">
        <v>31835</v>
      </c>
      <c r="H2833" s="1" t="s">
        <v>42673</v>
      </c>
    </row>
    <row r="2834" spans="1:9" x14ac:dyDescent="0.35">
      <c r="A2834" s="45">
        <v>2832</v>
      </c>
      <c r="B2834" s="45" t="s">
        <v>31847</v>
      </c>
      <c r="C2834" s="1">
        <v>2011</v>
      </c>
      <c r="D2834" s="45" t="s">
        <v>31848</v>
      </c>
      <c r="E2834" s="45" t="s">
        <v>31849</v>
      </c>
      <c r="F2834" s="45" t="s">
        <v>31850</v>
      </c>
      <c r="G2834" s="45" t="s">
        <v>31851</v>
      </c>
      <c r="H2834" s="1" t="s">
        <v>42674</v>
      </c>
      <c r="I2834" s="1" t="s">
        <v>42681</v>
      </c>
    </row>
    <row r="2835" spans="1:9" x14ac:dyDescent="0.35">
      <c r="A2835" s="45">
        <v>2833</v>
      </c>
      <c r="B2835" s="45" t="s">
        <v>31854</v>
      </c>
      <c r="C2835" s="1">
        <v>2016</v>
      </c>
      <c r="D2835" s="45" t="s">
        <v>31855</v>
      </c>
      <c r="E2835" s="45" t="s">
        <v>31856</v>
      </c>
      <c r="F2835" s="45" t="s">
        <v>31857</v>
      </c>
      <c r="G2835" s="45" t="s">
        <v>31858</v>
      </c>
      <c r="H2835" s="1" t="s">
        <v>42673</v>
      </c>
    </row>
    <row r="2836" spans="1:9" x14ac:dyDescent="0.35">
      <c r="A2836" s="45">
        <v>2834</v>
      </c>
      <c r="B2836" s="45" t="s">
        <v>31863</v>
      </c>
      <c r="C2836" s="1">
        <v>2019</v>
      </c>
      <c r="D2836" s="45" t="s">
        <v>31864</v>
      </c>
      <c r="E2836" s="45" t="s">
        <v>31865</v>
      </c>
      <c r="F2836" s="45" t="s">
        <v>31866</v>
      </c>
      <c r="G2836" s="45" t="s">
        <v>31867</v>
      </c>
      <c r="H2836" s="1" t="s">
        <v>42673</v>
      </c>
    </row>
    <row r="2837" spans="1:9" x14ac:dyDescent="0.35">
      <c r="A2837" s="45">
        <v>2835</v>
      </c>
      <c r="B2837" s="45" t="s">
        <v>31886</v>
      </c>
      <c r="C2837" s="1">
        <v>2017</v>
      </c>
      <c r="D2837" s="45" t="s">
        <v>31887</v>
      </c>
      <c r="E2837" s="45" t="s">
        <v>31888</v>
      </c>
      <c r="F2837" s="45" t="s">
        <v>31889</v>
      </c>
      <c r="G2837" s="45" t="s">
        <v>31890</v>
      </c>
      <c r="H2837" s="1" t="s">
        <v>42673</v>
      </c>
    </row>
    <row r="2838" spans="1:9" x14ac:dyDescent="0.35">
      <c r="A2838" s="45">
        <v>2836</v>
      </c>
      <c r="B2838" s="45" t="s">
        <v>31893</v>
      </c>
      <c r="C2838" s="1">
        <v>2021</v>
      </c>
      <c r="D2838" s="45" t="s">
        <v>31894</v>
      </c>
      <c r="E2838" s="45" t="s">
        <v>31895</v>
      </c>
      <c r="F2838" s="45" t="s">
        <v>31896</v>
      </c>
      <c r="G2838" s="45" t="s">
        <v>31897</v>
      </c>
      <c r="H2838" s="1" t="s">
        <v>42673</v>
      </c>
    </row>
    <row r="2839" spans="1:9" x14ac:dyDescent="0.35">
      <c r="A2839" s="45">
        <v>2837</v>
      </c>
      <c r="B2839" s="45" t="s">
        <v>31907</v>
      </c>
      <c r="C2839" s="1">
        <v>2004</v>
      </c>
      <c r="D2839" s="45" t="s">
        <v>31908</v>
      </c>
      <c r="E2839" s="45" t="s">
        <v>31909</v>
      </c>
      <c r="F2839" s="45" t="s">
        <v>31910</v>
      </c>
      <c r="G2839" s="45" t="s">
        <v>31911</v>
      </c>
      <c r="H2839" s="1" t="s">
        <v>42674</v>
      </c>
      <c r="I2839" s="1" t="s">
        <v>42676</v>
      </c>
    </row>
    <row r="2840" spans="1:9" x14ac:dyDescent="0.35">
      <c r="A2840" s="45">
        <v>2838</v>
      </c>
      <c r="B2840" s="45" t="s">
        <v>31914</v>
      </c>
      <c r="C2840" s="1">
        <v>2021</v>
      </c>
      <c r="D2840" s="45" t="s">
        <v>31915</v>
      </c>
      <c r="E2840" s="45" t="s">
        <v>31916</v>
      </c>
      <c r="F2840" s="45" t="s">
        <v>31917</v>
      </c>
      <c r="G2840" s="45" t="s">
        <v>31918</v>
      </c>
      <c r="H2840" s="1" t="s">
        <v>42674</v>
      </c>
      <c r="I2840" s="1" t="s">
        <v>42675</v>
      </c>
    </row>
    <row r="2841" spans="1:9" x14ac:dyDescent="0.35">
      <c r="A2841" s="45">
        <v>2839</v>
      </c>
      <c r="B2841" s="45" t="s">
        <v>31922</v>
      </c>
      <c r="C2841" s="1">
        <v>1997</v>
      </c>
      <c r="D2841" s="45" t="s">
        <v>31923</v>
      </c>
      <c r="E2841" s="45" t="s">
        <v>31924</v>
      </c>
      <c r="F2841" s="45" t="s">
        <v>31925</v>
      </c>
      <c r="G2841" s="45" t="s">
        <v>31926</v>
      </c>
      <c r="H2841" s="1" t="s">
        <v>42674</v>
      </c>
      <c r="I2841" s="1" t="s">
        <v>42676</v>
      </c>
    </row>
    <row r="2842" spans="1:9" x14ac:dyDescent="0.35">
      <c r="A2842" s="45">
        <v>2840</v>
      </c>
      <c r="B2842" s="45" t="s">
        <v>31930</v>
      </c>
      <c r="C2842" s="1">
        <v>2019</v>
      </c>
      <c r="D2842" s="45" t="s">
        <v>31931</v>
      </c>
      <c r="E2842" s="45" t="s">
        <v>31932</v>
      </c>
      <c r="F2842" s="45"/>
      <c r="G2842" s="45"/>
      <c r="H2842" s="1" t="s">
        <v>42673</v>
      </c>
    </row>
    <row r="2843" spans="1:9" x14ac:dyDescent="0.35">
      <c r="A2843" s="45">
        <v>2841</v>
      </c>
      <c r="B2843" s="45" t="s">
        <v>31941</v>
      </c>
      <c r="C2843" s="1">
        <v>2019</v>
      </c>
      <c r="D2843" s="45" t="s">
        <v>31942</v>
      </c>
      <c r="E2843" s="45" t="s">
        <v>31943</v>
      </c>
      <c r="F2843" s="45" t="s">
        <v>31945</v>
      </c>
      <c r="G2843" s="45" t="s">
        <v>31946</v>
      </c>
      <c r="H2843" s="1" t="s">
        <v>42674</v>
      </c>
      <c r="I2843" s="1" t="s">
        <v>42675</v>
      </c>
    </row>
    <row r="2844" spans="1:9" x14ac:dyDescent="0.35">
      <c r="A2844" s="45">
        <v>2842</v>
      </c>
      <c r="B2844" s="45" t="s">
        <v>31950</v>
      </c>
      <c r="C2844" s="1">
        <v>2018</v>
      </c>
      <c r="D2844" s="45" t="s">
        <v>31951</v>
      </c>
      <c r="E2844" s="45" t="s">
        <v>31952</v>
      </c>
      <c r="F2844" s="45" t="s">
        <v>31953</v>
      </c>
      <c r="G2844" s="45" t="s">
        <v>31954</v>
      </c>
      <c r="H2844" s="1" t="s">
        <v>42673</v>
      </c>
      <c r="I2844" s="1" t="s">
        <v>42679</v>
      </c>
    </row>
    <row r="2845" spans="1:9" x14ac:dyDescent="0.35">
      <c r="A2845" s="45">
        <v>2843</v>
      </c>
      <c r="B2845" s="45" t="s">
        <v>31958</v>
      </c>
      <c r="C2845" s="1">
        <v>2023</v>
      </c>
      <c r="D2845" s="45" t="s">
        <v>31959</v>
      </c>
      <c r="E2845" s="45" t="s">
        <v>31960</v>
      </c>
      <c r="F2845" s="45" t="s">
        <v>31961</v>
      </c>
      <c r="G2845" s="45" t="s">
        <v>31962</v>
      </c>
      <c r="H2845" s="1" t="s">
        <v>42673</v>
      </c>
    </row>
    <row r="2846" spans="1:9" x14ac:dyDescent="0.35">
      <c r="A2846" s="45">
        <v>2844</v>
      </c>
      <c r="B2846" s="45" t="s">
        <v>31966</v>
      </c>
      <c r="C2846" s="1">
        <v>2024</v>
      </c>
      <c r="D2846" s="45" t="s">
        <v>31967</v>
      </c>
      <c r="E2846" s="45" t="s">
        <v>31968</v>
      </c>
      <c r="F2846" s="45" t="s">
        <v>31971</v>
      </c>
      <c r="G2846" s="45" t="s">
        <v>31972</v>
      </c>
      <c r="H2846" s="1" t="s">
        <v>42673</v>
      </c>
    </row>
    <row r="2847" spans="1:9" x14ac:dyDescent="0.35">
      <c r="A2847" s="45">
        <v>2845</v>
      </c>
      <c r="B2847" s="45" t="s">
        <v>31988</v>
      </c>
      <c r="C2847" s="1">
        <v>2013</v>
      </c>
      <c r="D2847" s="45" t="s">
        <v>19934</v>
      </c>
      <c r="E2847" s="45" t="s">
        <v>31989</v>
      </c>
      <c r="F2847" s="45" t="s">
        <v>31990</v>
      </c>
      <c r="G2847" s="45" t="s">
        <v>31991</v>
      </c>
      <c r="H2847" s="1" t="s">
        <v>42673</v>
      </c>
    </row>
    <row r="2848" spans="1:9" x14ac:dyDescent="0.35">
      <c r="A2848" s="45">
        <v>2846</v>
      </c>
      <c r="B2848" s="45" t="s">
        <v>32002</v>
      </c>
      <c r="C2848" s="1">
        <v>2003</v>
      </c>
      <c r="D2848" s="45" t="s">
        <v>32003</v>
      </c>
      <c r="E2848" s="45" t="s">
        <v>32004</v>
      </c>
      <c r="F2848" s="45" t="s">
        <v>32005</v>
      </c>
      <c r="G2848" s="45" t="s">
        <v>32006</v>
      </c>
      <c r="H2848" s="1" t="s">
        <v>42674</v>
      </c>
      <c r="I2848" s="1" t="s">
        <v>42681</v>
      </c>
    </row>
    <row r="2849" spans="1:9" x14ac:dyDescent="0.35">
      <c r="A2849" s="45">
        <v>2847</v>
      </c>
      <c r="B2849" s="45" t="s">
        <v>32017</v>
      </c>
      <c r="C2849" s="1">
        <v>2009</v>
      </c>
      <c r="D2849" s="45" t="s">
        <v>32018</v>
      </c>
      <c r="E2849" s="45" t="s">
        <v>32019</v>
      </c>
      <c r="F2849" s="45" t="s">
        <v>32020</v>
      </c>
      <c r="G2849" s="45" t="s">
        <v>32021</v>
      </c>
      <c r="H2849" s="1" t="s">
        <v>42673</v>
      </c>
    </row>
    <row r="2850" spans="1:9" x14ac:dyDescent="0.35">
      <c r="A2850" s="45">
        <v>2848</v>
      </c>
      <c r="B2850" s="45" t="s">
        <v>32032</v>
      </c>
      <c r="C2850" s="1">
        <v>2013</v>
      </c>
      <c r="D2850" s="45" t="s">
        <v>32033</v>
      </c>
      <c r="E2850" s="45" t="s">
        <v>32034</v>
      </c>
      <c r="F2850" s="45" t="s">
        <v>32035</v>
      </c>
      <c r="G2850" s="45" t="s">
        <v>32036</v>
      </c>
      <c r="H2850" s="1" t="s">
        <v>42674</v>
      </c>
      <c r="I2850" s="1" t="s">
        <v>42681</v>
      </c>
    </row>
    <row r="2851" spans="1:9" x14ac:dyDescent="0.35">
      <c r="A2851" s="45">
        <v>2849</v>
      </c>
      <c r="B2851" s="45" t="s">
        <v>32051</v>
      </c>
      <c r="C2851" s="1">
        <v>2003</v>
      </c>
      <c r="D2851" s="45" t="s">
        <v>32052</v>
      </c>
      <c r="E2851" s="45" t="s">
        <v>32053</v>
      </c>
      <c r="F2851" s="45" t="s">
        <v>32054</v>
      </c>
      <c r="G2851" s="45" t="s">
        <v>32055</v>
      </c>
      <c r="H2851" s="1" t="s">
        <v>42673</v>
      </c>
    </row>
    <row r="2852" spans="1:9" x14ac:dyDescent="0.35">
      <c r="A2852" s="45">
        <v>2850</v>
      </c>
      <c r="B2852" s="45" t="s">
        <v>32058</v>
      </c>
      <c r="C2852" s="1">
        <v>2003</v>
      </c>
      <c r="D2852" s="45" t="s">
        <v>32059</v>
      </c>
      <c r="E2852" s="45" t="s">
        <v>32060</v>
      </c>
      <c r="F2852" s="45" t="s">
        <v>32061</v>
      </c>
      <c r="G2852" s="45" t="s">
        <v>32062</v>
      </c>
      <c r="H2852" s="1" t="s">
        <v>42673</v>
      </c>
    </row>
    <row r="2853" spans="1:9" x14ac:dyDescent="0.35">
      <c r="A2853" s="45">
        <v>2851</v>
      </c>
      <c r="B2853" s="45" t="s">
        <v>32072</v>
      </c>
      <c r="C2853" s="1">
        <v>2020</v>
      </c>
      <c r="D2853" s="45" t="s">
        <v>32073</v>
      </c>
      <c r="E2853" s="45" t="s">
        <v>32074</v>
      </c>
      <c r="F2853" s="45" t="s">
        <v>32075</v>
      </c>
      <c r="G2853" s="45" t="s">
        <v>32076</v>
      </c>
      <c r="H2853" s="1" t="s">
        <v>42674</v>
      </c>
      <c r="I2853" s="1" t="s">
        <v>42676</v>
      </c>
    </row>
    <row r="2854" spans="1:9" x14ac:dyDescent="0.35">
      <c r="A2854" s="45">
        <v>2852</v>
      </c>
      <c r="B2854" s="45" t="s">
        <v>32080</v>
      </c>
      <c r="C2854" s="1">
        <v>2014</v>
      </c>
      <c r="D2854" s="45" t="s">
        <v>32081</v>
      </c>
      <c r="E2854" s="45" t="s">
        <v>32082</v>
      </c>
      <c r="F2854" s="45"/>
      <c r="G2854" s="45"/>
      <c r="H2854" s="1" t="s">
        <v>42673</v>
      </c>
    </row>
    <row r="2855" spans="1:9" x14ac:dyDescent="0.35">
      <c r="A2855" s="45">
        <v>2853</v>
      </c>
      <c r="B2855" s="45" t="s">
        <v>32092</v>
      </c>
      <c r="C2855" s="1">
        <v>2022</v>
      </c>
      <c r="D2855" s="45" t="s">
        <v>32093</v>
      </c>
      <c r="E2855" s="45" t="s">
        <v>32094</v>
      </c>
      <c r="F2855" s="45" t="s">
        <v>32095</v>
      </c>
      <c r="G2855" s="45" t="s">
        <v>32096</v>
      </c>
      <c r="H2855" s="1" t="s">
        <v>42674</v>
      </c>
      <c r="I2855" s="1" t="s">
        <v>42676</v>
      </c>
    </row>
    <row r="2856" spans="1:9" x14ac:dyDescent="0.35">
      <c r="A2856" s="45">
        <v>2854</v>
      </c>
      <c r="B2856" s="45" t="s">
        <v>32099</v>
      </c>
      <c r="C2856" s="1">
        <v>2020</v>
      </c>
      <c r="D2856" s="45" t="s">
        <v>32100</v>
      </c>
      <c r="E2856" s="45" t="s">
        <v>32101</v>
      </c>
      <c r="F2856" s="45" t="s">
        <v>32104</v>
      </c>
      <c r="G2856" s="45" t="s">
        <v>32105</v>
      </c>
      <c r="H2856" s="1" t="s">
        <v>42673</v>
      </c>
    </row>
    <row r="2857" spans="1:9" x14ac:dyDescent="0.35">
      <c r="A2857" s="45">
        <v>2855</v>
      </c>
      <c r="B2857" s="45" t="s">
        <v>32110</v>
      </c>
      <c r="C2857" s="1">
        <v>2014</v>
      </c>
      <c r="D2857" s="45" t="s">
        <v>32111</v>
      </c>
      <c r="E2857" s="45" t="s">
        <v>32112</v>
      </c>
      <c r="F2857" s="45" t="s">
        <v>32113</v>
      </c>
      <c r="G2857" s="45" t="s">
        <v>32114</v>
      </c>
      <c r="H2857" s="1" t="s">
        <v>42673</v>
      </c>
    </row>
    <row r="2858" spans="1:9" x14ac:dyDescent="0.35">
      <c r="A2858" s="45">
        <v>2856</v>
      </c>
      <c r="B2858" s="45" t="s">
        <v>32117</v>
      </c>
      <c r="C2858" s="1">
        <v>2004</v>
      </c>
      <c r="D2858" s="45" t="s">
        <v>32118</v>
      </c>
      <c r="E2858" s="45" t="s">
        <v>32119</v>
      </c>
      <c r="F2858" s="45"/>
      <c r="G2858" s="45" t="s">
        <v>32121</v>
      </c>
      <c r="H2858" s="1" t="s">
        <v>42673</v>
      </c>
      <c r="I2858" s="1" t="s">
        <v>42679</v>
      </c>
    </row>
    <row r="2859" spans="1:9" x14ac:dyDescent="0.35">
      <c r="A2859" s="45">
        <v>2857</v>
      </c>
      <c r="B2859" s="45" t="s">
        <v>32132</v>
      </c>
      <c r="C2859" s="1">
        <v>2013</v>
      </c>
      <c r="D2859" s="45" t="s">
        <v>32133</v>
      </c>
      <c r="E2859" s="45" t="s">
        <v>32134</v>
      </c>
      <c r="F2859" s="45"/>
      <c r="G2859" s="45" t="s">
        <v>32136</v>
      </c>
      <c r="H2859" s="1" t="s">
        <v>42673</v>
      </c>
    </row>
    <row r="2860" spans="1:9" x14ac:dyDescent="0.35">
      <c r="A2860" s="45">
        <v>2858</v>
      </c>
      <c r="B2860" s="45" t="s">
        <v>32155</v>
      </c>
      <c r="C2860" s="1">
        <v>2023</v>
      </c>
      <c r="D2860" s="45" t="s">
        <v>32156</v>
      </c>
      <c r="E2860" s="45" t="s">
        <v>32157</v>
      </c>
      <c r="F2860" s="45" t="s">
        <v>32158</v>
      </c>
      <c r="G2860" s="45" t="s">
        <v>32159</v>
      </c>
      <c r="H2860" s="1" t="s">
        <v>42673</v>
      </c>
    </row>
    <row r="2861" spans="1:9" x14ac:dyDescent="0.35">
      <c r="A2861" s="45">
        <v>2859</v>
      </c>
      <c r="B2861" s="45" t="s">
        <v>32162</v>
      </c>
      <c r="C2861" s="1">
        <v>2015</v>
      </c>
      <c r="D2861" s="45" t="s">
        <v>32163</v>
      </c>
      <c r="E2861" s="45" t="s">
        <v>32164</v>
      </c>
      <c r="F2861" s="45" t="s">
        <v>32165</v>
      </c>
      <c r="G2861" s="45" t="s">
        <v>32166</v>
      </c>
      <c r="H2861" s="1" t="s">
        <v>42673</v>
      </c>
    </row>
    <row r="2862" spans="1:9" x14ac:dyDescent="0.35">
      <c r="A2862" s="45">
        <v>2860</v>
      </c>
      <c r="B2862" s="45" t="s">
        <v>32183</v>
      </c>
      <c r="C2862" s="1">
        <v>2023</v>
      </c>
      <c r="D2862" s="45" t="s">
        <v>16583</v>
      </c>
      <c r="E2862" s="45" t="s">
        <v>32184</v>
      </c>
      <c r="F2862" s="45" t="s">
        <v>32187</v>
      </c>
      <c r="G2862" s="45" t="s">
        <v>32188</v>
      </c>
      <c r="H2862" s="1" t="s">
        <v>42673</v>
      </c>
    </row>
    <row r="2863" spans="1:9" x14ac:dyDescent="0.35">
      <c r="A2863" s="45">
        <v>2861</v>
      </c>
      <c r="B2863" s="45" t="s">
        <v>32191</v>
      </c>
      <c r="C2863" s="1">
        <v>2002</v>
      </c>
      <c r="D2863" s="45" t="s">
        <v>32192</v>
      </c>
      <c r="E2863" s="45" t="s">
        <v>32193</v>
      </c>
      <c r="F2863" s="45" t="s">
        <v>32194</v>
      </c>
      <c r="G2863" s="45" t="s">
        <v>32195</v>
      </c>
      <c r="H2863" s="1" t="s">
        <v>42674</v>
      </c>
      <c r="I2863" s="1" t="s">
        <v>42676</v>
      </c>
    </row>
    <row r="2864" spans="1:9" x14ac:dyDescent="0.35">
      <c r="A2864" s="45">
        <v>2862</v>
      </c>
      <c r="B2864" s="45" t="s">
        <v>32216</v>
      </c>
      <c r="C2864" s="1">
        <v>2005</v>
      </c>
      <c r="D2864" s="45" t="s">
        <v>32217</v>
      </c>
      <c r="E2864" s="45" t="s">
        <v>32218</v>
      </c>
      <c r="F2864" s="45" t="s">
        <v>32219</v>
      </c>
      <c r="G2864" s="45" t="s">
        <v>32220</v>
      </c>
      <c r="H2864" s="1" t="s">
        <v>42674</v>
      </c>
      <c r="I2864" s="1" t="s">
        <v>42681</v>
      </c>
    </row>
    <row r="2865" spans="1:9" x14ac:dyDescent="0.35">
      <c r="A2865" s="45">
        <v>2863</v>
      </c>
      <c r="B2865" s="45" t="s">
        <v>32224</v>
      </c>
      <c r="C2865" s="1">
        <v>2019</v>
      </c>
      <c r="D2865" s="45" t="s">
        <v>24858</v>
      </c>
      <c r="E2865" s="45" t="s">
        <v>32225</v>
      </c>
      <c r="F2865" s="45" t="s">
        <v>32226</v>
      </c>
      <c r="G2865" s="45" t="s">
        <v>32227</v>
      </c>
      <c r="H2865" s="1" t="s">
        <v>42673</v>
      </c>
    </row>
    <row r="2866" spans="1:9" x14ac:dyDescent="0.35">
      <c r="A2866" s="45">
        <v>2864</v>
      </c>
      <c r="B2866" s="45" t="s">
        <v>32231</v>
      </c>
      <c r="C2866" s="1">
        <v>2017</v>
      </c>
      <c r="D2866" s="45" t="s">
        <v>32232</v>
      </c>
      <c r="E2866" s="45" t="s">
        <v>32233</v>
      </c>
      <c r="F2866" s="45" t="s">
        <v>32234</v>
      </c>
      <c r="G2866" s="45" t="s">
        <v>42586</v>
      </c>
      <c r="H2866" s="1" t="s">
        <v>42673</v>
      </c>
    </row>
    <row r="2867" spans="1:9" x14ac:dyDescent="0.35">
      <c r="A2867" s="45">
        <v>2865</v>
      </c>
      <c r="B2867" s="45" t="s">
        <v>32238</v>
      </c>
      <c r="C2867" s="1">
        <v>2019</v>
      </c>
      <c r="D2867" s="45" t="s">
        <v>32239</v>
      </c>
      <c r="E2867" s="45" t="s">
        <v>32240</v>
      </c>
      <c r="F2867" s="45" t="s">
        <v>32241</v>
      </c>
      <c r="G2867" s="45" t="s">
        <v>32242</v>
      </c>
      <c r="H2867" s="1" t="s">
        <v>42674</v>
      </c>
      <c r="I2867" s="1" t="s">
        <v>42675</v>
      </c>
    </row>
    <row r="2868" spans="1:9" x14ac:dyDescent="0.35">
      <c r="A2868" s="45">
        <v>2866</v>
      </c>
      <c r="B2868" s="45" t="s">
        <v>32258</v>
      </c>
      <c r="C2868" s="1">
        <v>2016</v>
      </c>
      <c r="D2868" s="45" t="s">
        <v>32259</v>
      </c>
      <c r="E2868" s="45" t="s">
        <v>32260</v>
      </c>
      <c r="F2868" s="45" t="s">
        <v>32261</v>
      </c>
      <c r="G2868" s="45"/>
      <c r="H2868" s="1" t="s">
        <v>42673</v>
      </c>
    </row>
    <row r="2869" spans="1:9" x14ac:dyDescent="0.35">
      <c r="A2869" s="45">
        <v>2867</v>
      </c>
      <c r="B2869" s="45" t="s">
        <v>32285</v>
      </c>
      <c r="C2869" s="1">
        <v>1999</v>
      </c>
      <c r="D2869" s="45" t="s">
        <v>32286</v>
      </c>
      <c r="E2869" s="45" t="s">
        <v>32287</v>
      </c>
      <c r="F2869" s="45"/>
      <c r="G2869" s="45" t="s">
        <v>32290</v>
      </c>
      <c r="H2869" s="1" t="s">
        <v>42673</v>
      </c>
    </row>
    <row r="2870" spans="1:9" x14ac:dyDescent="0.35">
      <c r="A2870" s="45">
        <v>2868</v>
      </c>
      <c r="B2870" s="45" t="s">
        <v>32295</v>
      </c>
      <c r="C2870" s="1">
        <v>2005</v>
      </c>
      <c r="D2870" s="45" t="s">
        <v>32296</v>
      </c>
      <c r="E2870" s="45" t="s">
        <v>32297</v>
      </c>
      <c r="F2870" s="45" t="s">
        <v>32298</v>
      </c>
      <c r="G2870" s="45" t="s">
        <v>32299</v>
      </c>
      <c r="H2870" s="1" t="s">
        <v>42673</v>
      </c>
    </row>
    <row r="2871" spans="1:9" x14ac:dyDescent="0.35">
      <c r="A2871" s="45">
        <v>2869</v>
      </c>
      <c r="B2871" s="45" t="s">
        <v>32303</v>
      </c>
      <c r="C2871" s="1">
        <v>2012</v>
      </c>
      <c r="D2871" s="45" t="s">
        <v>32304</v>
      </c>
      <c r="E2871" s="45" t="s">
        <v>32305</v>
      </c>
      <c r="F2871" s="45" t="s">
        <v>32306</v>
      </c>
      <c r="G2871" s="45" t="s">
        <v>32307</v>
      </c>
      <c r="H2871" s="1" t="s">
        <v>42674</v>
      </c>
      <c r="I2871" s="1" t="s">
        <v>42681</v>
      </c>
    </row>
    <row r="2872" spans="1:9" x14ac:dyDescent="0.35">
      <c r="A2872" s="45">
        <v>2870</v>
      </c>
      <c r="B2872" s="45" t="s">
        <v>32312</v>
      </c>
      <c r="C2872" s="1">
        <v>2005</v>
      </c>
      <c r="D2872" s="45" t="s">
        <v>9051</v>
      </c>
      <c r="E2872" s="45" t="s">
        <v>32313</v>
      </c>
      <c r="F2872" s="45" t="s">
        <v>32314</v>
      </c>
      <c r="G2872" s="45" t="s">
        <v>32315</v>
      </c>
      <c r="H2872" s="1" t="s">
        <v>42673</v>
      </c>
    </row>
    <row r="2873" spans="1:9" x14ac:dyDescent="0.35">
      <c r="A2873" s="45">
        <v>2871</v>
      </c>
      <c r="B2873" s="45" t="s">
        <v>32319</v>
      </c>
      <c r="C2873" s="1">
        <v>2001</v>
      </c>
      <c r="D2873" s="45" t="s">
        <v>32320</v>
      </c>
      <c r="E2873" s="45" t="s">
        <v>23140</v>
      </c>
      <c r="F2873" s="45"/>
      <c r="G2873" s="45" t="s">
        <v>32321</v>
      </c>
      <c r="H2873" s="1" t="s">
        <v>42673</v>
      </c>
    </row>
    <row r="2874" spans="1:9" x14ac:dyDescent="0.35">
      <c r="A2874" s="45">
        <v>2872</v>
      </c>
      <c r="B2874" s="45" t="s">
        <v>32323</v>
      </c>
      <c r="C2874" s="1">
        <v>2009</v>
      </c>
      <c r="D2874" s="45" t="s">
        <v>32324</v>
      </c>
      <c r="E2874" s="45" t="s">
        <v>32325</v>
      </c>
      <c r="F2874" s="45" t="s">
        <v>32326</v>
      </c>
      <c r="G2874" s="45" t="s">
        <v>32327</v>
      </c>
      <c r="H2874" s="1" t="s">
        <v>42673</v>
      </c>
    </row>
    <row r="2875" spans="1:9" x14ac:dyDescent="0.35">
      <c r="A2875" s="45">
        <v>2873</v>
      </c>
      <c r="B2875" s="45" t="s">
        <v>32330</v>
      </c>
      <c r="C2875" s="1">
        <v>2021</v>
      </c>
      <c r="D2875" s="45" t="s">
        <v>32331</v>
      </c>
      <c r="E2875" s="45" t="s">
        <v>32332</v>
      </c>
      <c r="F2875" s="45" t="s">
        <v>32333</v>
      </c>
      <c r="G2875" s="45" t="s">
        <v>32334</v>
      </c>
      <c r="H2875" s="1" t="s">
        <v>42674</v>
      </c>
      <c r="I2875" s="1" t="s">
        <v>42681</v>
      </c>
    </row>
    <row r="2876" spans="1:9" x14ac:dyDescent="0.35">
      <c r="A2876" s="45">
        <v>2874</v>
      </c>
      <c r="B2876" s="45" t="s">
        <v>32337</v>
      </c>
      <c r="C2876" s="1">
        <v>2016</v>
      </c>
      <c r="D2876" s="45" t="s">
        <v>32338</v>
      </c>
      <c r="E2876" s="45" t="s">
        <v>32339</v>
      </c>
      <c r="F2876" s="45"/>
      <c r="G2876" s="45"/>
      <c r="H2876" s="1" t="s">
        <v>42673</v>
      </c>
    </row>
    <row r="2877" spans="1:9" x14ac:dyDescent="0.35">
      <c r="A2877" s="45">
        <v>2875</v>
      </c>
      <c r="B2877" s="45" t="s">
        <v>32343</v>
      </c>
      <c r="C2877" s="1">
        <v>2000</v>
      </c>
      <c r="D2877" s="45" t="s">
        <v>32344</v>
      </c>
      <c r="E2877" s="45" t="s">
        <v>32345</v>
      </c>
      <c r="F2877" s="45" t="s">
        <v>32346</v>
      </c>
      <c r="G2877" s="45" t="s">
        <v>32347</v>
      </c>
      <c r="H2877" s="1" t="s">
        <v>42673</v>
      </c>
    </row>
    <row r="2878" spans="1:9" x14ac:dyDescent="0.35">
      <c r="A2878" s="45">
        <v>2876</v>
      </c>
      <c r="B2878" s="45" t="s">
        <v>32355</v>
      </c>
      <c r="C2878" s="1">
        <v>2022</v>
      </c>
      <c r="D2878" s="45" t="s">
        <v>32356</v>
      </c>
      <c r="E2878" s="45" t="s">
        <v>32357</v>
      </c>
      <c r="F2878" s="45" t="s">
        <v>32358</v>
      </c>
      <c r="G2878" s="45"/>
      <c r="H2878" s="1" t="s">
        <v>42673</v>
      </c>
    </row>
    <row r="2879" spans="1:9" x14ac:dyDescent="0.35">
      <c r="A2879" s="45">
        <v>2877</v>
      </c>
      <c r="B2879" s="45" t="s">
        <v>32362</v>
      </c>
      <c r="C2879" s="1">
        <v>2012</v>
      </c>
      <c r="D2879" s="45" t="s">
        <v>32363</v>
      </c>
      <c r="E2879" s="45" t="s">
        <v>32364</v>
      </c>
      <c r="F2879" s="45" t="s">
        <v>32365</v>
      </c>
      <c r="G2879" s="45" t="s">
        <v>32366</v>
      </c>
      <c r="H2879" s="1" t="s">
        <v>42673</v>
      </c>
    </row>
    <row r="2880" spans="1:9" x14ac:dyDescent="0.35">
      <c r="A2880" s="45">
        <v>2878</v>
      </c>
      <c r="B2880" s="45" t="s">
        <v>32369</v>
      </c>
      <c r="C2880" s="1">
        <v>2005</v>
      </c>
      <c r="D2880" s="45" t="s">
        <v>32370</v>
      </c>
      <c r="E2880" s="45" t="s">
        <v>32371</v>
      </c>
      <c r="F2880" s="45"/>
      <c r="G2880" s="45" t="s">
        <v>32372</v>
      </c>
      <c r="H2880" s="1" t="s">
        <v>42673</v>
      </c>
    </row>
    <row r="2881" spans="1:9" x14ac:dyDescent="0.35">
      <c r="A2881" s="45">
        <v>2879</v>
      </c>
      <c r="B2881" s="45" t="s">
        <v>32375</v>
      </c>
      <c r="C2881" s="1">
        <v>2020</v>
      </c>
      <c r="D2881" s="45" t="s">
        <v>32376</v>
      </c>
      <c r="E2881" s="45" t="s">
        <v>32377</v>
      </c>
      <c r="F2881" s="45" t="s">
        <v>32378</v>
      </c>
      <c r="G2881" s="45" t="s">
        <v>32379</v>
      </c>
      <c r="H2881" s="1" t="s">
        <v>42673</v>
      </c>
      <c r="I2881" s="1" t="s">
        <v>42677</v>
      </c>
    </row>
    <row r="2882" spans="1:9" x14ac:dyDescent="0.35">
      <c r="A2882" s="45">
        <v>2880</v>
      </c>
      <c r="B2882" s="45" t="s">
        <v>32389</v>
      </c>
      <c r="C2882" s="1">
        <v>2014</v>
      </c>
      <c r="D2882" s="45" t="s">
        <v>32390</v>
      </c>
      <c r="E2882" s="45" t="s">
        <v>32391</v>
      </c>
      <c r="F2882" s="45" t="s">
        <v>32392</v>
      </c>
      <c r="G2882" s="45" t="s">
        <v>32393</v>
      </c>
      <c r="H2882" s="1" t="s">
        <v>42674</v>
      </c>
      <c r="I2882" s="1" t="s">
        <v>42676</v>
      </c>
    </row>
    <row r="2883" spans="1:9" x14ac:dyDescent="0.35">
      <c r="A2883" s="45">
        <v>2881</v>
      </c>
      <c r="B2883" s="45" t="s">
        <v>32396</v>
      </c>
      <c r="C2883" s="1">
        <v>2000</v>
      </c>
      <c r="D2883" s="45" t="s">
        <v>32397</v>
      </c>
      <c r="E2883" s="45" t="s">
        <v>32398</v>
      </c>
      <c r="F2883" s="45"/>
      <c r="G2883" s="45" t="s">
        <v>32399</v>
      </c>
      <c r="H2883" s="1" t="s">
        <v>42673</v>
      </c>
    </row>
    <row r="2884" spans="1:9" x14ac:dyDescent="0.35">
      <c r="A2884" s="45">
        <v>2882</v>
      </c>
      <c r="B2884" s="45" t="s">
        <v>32401</v>
      </c>
      <c r="C2884" s="1">
        <v>2010</v>
      </c>
      <c r="D2884" s="45" t="s">
        <v>32402</v>
      </c>
      <c r="E2884" s="45" t="s">
        <v>32403</v>
      </c>
      <c r="F2884" s="45" t="s">
        <v>32404</v>
      </c>
      <c r="G2884" s="45" t="s">
        <v>32405</v>
      </c>
      <c r="H2884" s="1" t="s">
        <v>42673</v>
      </c>
    </row>
    <row r="2885" spans="1:9" x14ac:dyDescent="0.35">
      <c r="A2885" s="45">
        <v>2883</v>
      </c>
      <c r="B2885" s="45" t="s">
        <v>32423</v>
      </c>
      <c r="C2885" s="1">
        <v>2015</v>
      </c>
      <c r="D2885" s="45" t="s">
        <v>32424</v>
      </c>
      <c r="E2885" s="45" t="s">
        <v>32425</v>
      </c>
      <c r="F2885" s="45" t="s">
        <v>32426</v>
      </c>
      <c r="G2885" s="45" t="s">
        <v>32427</v>
      </c>
      <c r="H2885" s="1" t="s">
        <v>42673</v>
      </c>
    </row>
    <row r="2886" spans="1:9" x14ac:dyDescent="0.35">
      <c r="A2886" s="45">
        <v>2884</v>
      </c>
      <c r="B2886" s="45" t="s">
        <v>32430</v>
      </c>
      <c r="C2886" s="1">
        <v>2012</v>
      </c>
      <c r="D2886" s="45" t="s">
        <v>32431</v>
      </c>
      <c r="E2886" s="45" t="s">
        <v>32432</v>
      </c>
      <c r="F2886" s="45" t="s">
        <v>32433</v>
      </c>
      <c r="G2886" s="45" t="s">
        <v>32434</v>
      </c>
      <c r="H2886" s="1" t="s">
        <v>42673</v>
      </c>
    </row>
    <row r="2887" spans="1:9" x14ac:dyDescent="0.35">
      <c r="A2887" s="45">
        <v>2885</v>
      </c>
      <c r="B2887" s="45" t="s">
        <v>32438</v>
      </c>
      <c r="C2887" s="1">
        <v>2016</v>
      </c>
      <c r="D2887" s="45" t="s">
        <v>32439</v>
      </c>
      <c r="E2887" s="45" t="s">
        <v>32440</v>
      </c>
      <c r="F2887" s="45" t="s">
        <v>32441</v>
      </c>
      <c r="G2887" s="45" t="s">
        <v>32442</v>
      </c>
      <c r="H2887" s="1" t="s">
        <v>42674</v>
      </c>
      <c r="I2887" s="1" t="s">
        <v>42675</v>
      </c>
    </row>
    <row r="2888" spans="1:9" x14ac:dyDescent="0.35">
      <c r="A2888" s="45">
        <v>2886</v>
      </c>
      <c r="B2888" s="45" t="s">
        <v>32446</v>
      </c>
      <c r="C2888" s="1">
        <v>2005</v>
      </c>
      <c r="D2888" s="45" t="s">
        <v>32447</v>
      </c>
      <c r="E2888" s="45" t="s">
        <v>32448</v>
      </c>
      <c r="F2888" s="45" t="s">
        <v>32449</v>
      </c>
      <c r="G2888" s="45" t="s">
        <v>32450</v>
      </c>
      <c r="H2888" s="1" t="s">
        <v>42673</v>
      </c>
      <c r="I2888" s="1" t="s">
        <v>42679</v>
      </c>
    </row>
    <row r="2889" spans="1:9" x14ac:dyDescent="0.35">
      <c r="A2889" s="45">
        <v>2887</v>
      </c>
      <c r="B2889" s="45" t="s">
        <v>32453</v>
      </c>
      <c r="C2889" s="1">
        <v>2023</v>
      </c>
      <c r="D2889" s="45" t="s">
        <v>32454</v>
      </c>
      <c r="E2889" s="45" t="s">
        <v>32455</v>
      </c>
      <c r="F2889" s="45" t="s">
        <v>32456</v>
      </c>
      <c r="G2889" s="45"/>
      <c r="H2889" s="1" t="s">
        <v>42674</v>
      </c>
      <c r="I2889" s="1" t="s">
        <v>42681</v>
      </c>
    </row>
    <row r="2890" spans="1:9" x14ac:dyDescent="0.35">
      <c r="A2890" s="45">
        <v>2888</v>
      </c>
      <c r="B2890" s="45" t="s">
        <v>32459</v>
      </c>
      <c r="C2890" s="1">
        <v>2003</v>
      </c>
      <c r="D2890" s="45" t="s">
        <v>32460</v>
      </c>
      <c r="E2890" s="45" t="s">
        <v>32461</v>
      </c>
      <c r="F2890" s="45" t="s">
        <v>32463</v>
      </c>
      <c r="G2890" s="45" t="s">
        <v>32464</v>
      </c>
      <c r="H2890" s="1" t="s">
        <v>42673</v>
      </c>
    </row>
    <row r="2891" spans="1:9" x14ac:dyDescent="0.35">
      <c r="A2891" s="45">
        <v>2889</v>
      </c>
      <c r="B2891" s="45" t="s">
        <v>32475</v>
      </c>
      <c r="C2891" s="1">
        <v>2013</v>
      </c>
      <c r="D2891" s="45" t="s">
        <v>32476</v>
      </c>
      <c r="E2891" s="45" t="s">
        <v>32477</v>
      </c>
      <c r="F2891" s="45" t="s">
        <v>32480</v>
      </c>
      <c r="G2891" s="45" t="s">
        <v>32481</v>
      </c>
      <c r="H2891" s="1" t="s">
        <v>42673</v>
      </c>
    </row>
    <row r="2892" spans="1:9" x14ac:dyDescent="0.35">
      <c r="A2892" s="45">
        <v>2890</v>
      </c>
      <c r="B2892" s="45" t="s">
        <v>32485</v>
      </c>
      <c r="C2892" s="1">
        <v>2003</v>
      </c>
      <c r="D2892" s="45" t="s">
        <v>32486</v>
      </c>
      <c r="E2892" s="45" t="s">
        <v>32487</v>
      </c>
      <c r="F2892" s="45"/>
      <c r="G2892" s="45" t="s">
        <v>32489</v>
      </c>
      <c r="H2892" s="1" t="s">
        <v>42673</v>
      </c>
    </row>
    <row r="2893" spans="1:9" x14ac:dyDescent="0.35">
      <c r="A2893" s="45">
        <v>2891</v>
      </c>
      <c r="B2893" s="45" t="s">
        <v>32494</v>
      </c>
      <c r="C2893" s="1">
        <v>2008</v>
      </c>
      <c r="D2893" s="45" t="s">
        <v>32495</v>
      </c>
      <c r="E2893" s="45" t="s">
        <v>32496</v>
      </c>
      <c r="F2893" s="45" t="s">
        <v>32497</v>
      </c>
      <c r="G2893" s="45" t="s">
        <v>32498</v>
      </c>
      <c r="H2893" s="1" t="s">
        <v>42673</v>
      </c>
    </row>
    <row r="2894" spans="1:9" x14ac:dyDescent="0.35">
      <c r="A2894" s="45">
        <v>2892</v>
      </c>
      <c r="B2894" s="45" t="s">
        <v>32502</v>
      </c>
      <c r="C2894" s="1">
        <v>2007</v>
      </c>
      <c r="D2894" s="45" t="s">
        <v>32503</v>
      </c>
      <c r="E2894" s="45" t="s">
        <v>32504</v>
      </c>
      <c r="F2894" s="45" t="s">
        <v>32505</v>
      </c>
      <c r="G2894" s="45" t="s">
        <v>32506</v>
      </c>
      <c r="H2894" s="1" t="s">
        <v>42674</v>
      </c>
      <c r="I2894" s="1" t="s">
        <v>42681</v>
      </c>
    </row>
    <row r="2895" spans="1:9" x14ac:dyDescent="0.35">
      <c r="A2895" s="45">
        <v>2893</v>
      </c>
      <c r="B2895" s="45" t="s">
        <v>32516</v>
      </c>
      <c r="C2895" s="1">
        <v>2020</v>
      </c>
      <c r="D2895" s="45" t="s">
        <v>32517</v>
      </c>
      <c r="E2895" s="45" t="s">
        <v>32518</v>
      </c>
      <c r="F2895" s="45" t="s">
        <v>32519</v>
      </c>
      <c r="G2895" s="45" t="s">
        <v>32520</v>
      </c>
      <c r="H2895" s="1" t="s">
        <v>42674</v>
      </c>
      <c r="I2895" s="1" t="s">
        <v>42675</v>
      </c>
    </row>
    <row r="2896" spans="1:9" x14ac:dyDescent="0.35">
      <c r="A2896" s="45">
        <v>2894</v>
      </c>
      <c r="B2896" s="45" t="s">
        <v>32523</v>
      </c>
      <c r="C2896" s="1">
        <v>2016</v>
      </c>
      <c r="D2896" s="45" t="s">
        <v>32524</v>
      </c>
      <c r="E2896" s="45" t="s">
        <v>32525</v>
      </c>
      <c r="F2896" s="45" t="s">
        <v>32526</v>
      </c>
      <c r="G2896" s="45" t="s">
        <v>32527</v>
      </c>
      <c r="H2896" s="1" t="s">
        <v>42673</v>
      </c>
    </row>
    <row r="2897" spans="1:9" x14ac:dyDescent="0.35">
      <c r="A2897" s="45">
        <v>2895</v>
      </c>
      <c r="B2897" s="45" t="s">
        <v>32530</v>
      </c>
      <c r="C2897" s="1">
        <v>2017</v>
      </c>
      <c r="D2897" s="45" t="s">
        <v>32531</v>
      </c>
      <c r="E2897" s="45" t="s">
        <v>32532</v>
      </c>
      <c r="F2897" s="45" t="s">
        <v>32533</v>
      </c>
      <c r="G2897" s="45" t="s">
        <v>32534</v>
      </c>
      <c r="H2897" s="1" t="s">
        <v>42674</v>
      </c>
      <c r="I2897" s="1" t="s">
        <v>42676</v>
      </c>
    </row>
    <row r="2898" spans="1:9" x14ac:dyDescent="0.35">
      <c r="A2898" s="45">
        <v>2896</v>
      </c>
      <c r="B2898" s="45" t="s">
        <v>32537</v>
      </c>
      <c r="C2898" s="1">
        <v>2016</v>
      </c>
      <c r="D2898" s="45" t="s">
        <v>32538</v>
      </c>
      <c r="E2898" s="45" t="s">
        <v>32539</v>
      </c>
      <c r="F2898" s="45" t="s">
        <v>32540</v>
      </c>
      <c r="G2898" s="45"/>
      <c r="H2898" s="1" t="s">
        <v>42674</v>
      </c>
      <c r="I2898" s="1" t="s">
        <v>42681</v>
      </c>
    </row>
    <row r="2899" spans="1:9" x14ac:dyDescent="0.35">
      <c r="A2899" s="45">
        <v>2897</v>
      </c>
      <c r="B2899" s="45" t="s">
        <v>32571</v>
      </c>
      <c r="C2899" s="1">
        <v>2006</v>
      </c>
      <c r="D2899" s="45" t="s">
        <v>32572</v>
      </c>
      <c r="E2899" s="45" t="s">
        <v>32573</v>
      </c>
      <c r="F2899" s="45" t="s">
        <v>32574</v>
      </c>
      <c r="G2899" s="45" t="s">
        <v>32575</v>
      </c>
      <c r="H2899" s="1" t="s">
        <v>42673</v>
      </c>
    </row>
    <row r="2900" spans="1:9" x14ac:dyDescent="0.35">
      <c r="A2900" s="45">
        <v>2898</v>
      </c>
      <c r="B2900" s="45" t="s">
        <v>32578</v>
      </c>
      <c r="C2900" s="1">
        <v>2023</v>
      </c>
      <c r="D2900" s="45" t="s">
        <v>32579</v>
      </c>
      <c r="E2900" s="45" t="s">
        <v>32580</v>
      </c>
      <c r="F2900" s="45" t="s">
        <v>32582</v>
      </c>
      <c r="G2900" s="45"/>
      <c r="H2900" s="1" t="s">
        <v>42673</v>
      </c>
    </row>
    <row r="2901" spans="1:9" x14ac:dyDescent="0.35">
      <c r="A2901" s="45">
        <v>2899</v>
      </c>
      <c r="B2901" s="45" t="s">
        <v>32585</v>
      </c>
      <c r="C2901" s="1">
        <v>2013</v>
      </c>
      <c r="D2901" s="45" t="s">
        <v>32586</v>
      </c>
      <c r="E2901" s="45" t="s">
        <v>32587</v>
      </c>
      <c r="F2901" s="45" t="s">
        <v>32588</v>
      </c>
      <c r="G2901" s="45" t="s">
        <v>32589</v>
      </c>
      <c r="H2901" s="1" t="s">
        <v>42673</v>
      </c>
    </row>
    <row r="2902" spans="1:9" x14ac:dyDescent="0.35">
      <c r="A2902" s="45">
        <v>2900</v>
      </c>
      <c r="B2902" s="45" t="s">
        <v>32615</v>
      </c>
      <c r="C2902" s="1">
        <v>2021</v>
      </c>
      <c r="D2902" s="45" t="s">
        <v>32616</v>
      </c>
      <c r="E2902" s="45" t="s">
        <v>32617</v>
      </c>
      <c r="F2902" s="45" t="s">
        <v>32618</v>
      </c>
      <c r="G2902" s="45" t="s">
        <v>32619</v>
      </c>
      <c r="H2902" s="1" t="s">
        <v>42673</v>
      </c>
    </row>
    <row r="2903" spans="1:9" x14ac:dyDescent="0.35">
      <c r="A2903" s="45">
        <v>2901</v>
      </c>
      <c r="B2903" s="45" t="s">
        <v>32623</v>
      </c>
      <c r="C2903" s="1">
        <v>2018</v>
      </c>
      <c r="D2903" s="45" t="s">
        <v>32624</v>
      </c>
      <c r="E2903" s="45" t="s">
        <v>32625</v>
      </c>
      <c r="F2903" s="45" t="s">
        <v>32626</v>
      </c>
      <c r="G2903" s="45" t="s">
        <v>32627</v>
      </c>
      <c r="H2903" s="1" t="s">
        <v>42673</v>
      </c>
    </row>
    <row r="2904" spans="1:9" x14ac:dyDescent="0.35">
      <c r="A2904" s="45">
        <v>2902</v>
      </c>
      <c r="B2904" s="45" t="s">
        <v>32638</v>
      </c>
      <c r="C2904" s="1">
        <v>2013</v>
      </c>
      <c r="D2904" s="45" t="s">
        <v>32639</v>
      </c>
      <c r="E2904" s="45" t="s">
        <v>32640</v>
      </c>
      <c r="F2904" s="45" t="s">
        <v>32641</v>
      </c>
      <c r="G2904" s="45"/>
      <c r="H2904" s="1" t="s">
        <v>42674</v>
      </c>
      <c r="I2904" s="1" t="s">
        <v>42675</v>
      </c>
    </row>
    <row r="2905" spans="1:9" x14ac:dyDescent="0.35">
      <c r="A2905" s="45">
        <v>2903</v>
      </c>
      <c r="B2905" s="45" t="s">
        <v>32657</v>
      </c>
      <c r="C2905" s="1">
        <v>2008</v>
      </c>
      <c r="D2905" s="45" t="s">
        <v>32658</v>
      </c>
      <c r="E2905" s="45" t="s">
        <v>32659</v>
      </c>
      <c r="F2905" s="45" t="s">
        <v>32660</v>
      </c>
      <c r="G2905" s="45" t="s">
        <v>32661</v>
      </c>
      <c r="H2905" s="1" t="s">
        <v>42673</v>
      </c>
    </row>
    <row r="2906" spans="1:9" x14ac:dyDescent="0.35">
      <c r="A2906" s="45">
        <v>2904</v>
      </c>
      <c r="B2906" s="45" t="s">
        <v>32665</v>
      </c>
      <c r="C2906" s="1">
        <v>2009</v>
      </c>
      <c r="D2906" s="45" t="s">
        <v>32666</v>
      </c>
      <c r="E2906" s="45" t="s">
        <v>32667</v>
      </c>
      <c r="F2906" s="45" t="s">
        <v>32668</v>
      </c>
      <c r="G2906" s="45" t="s">
        <v>32669</v>
      </c>
      <c r="H2906" s="1" t="s">
        <v>42673</v>
      </c>
    </row>
    <row r="2907" spans="1:9" x14ac:dyDescent="0.35">
      <c r="A2907" s="45">
        <v>2905</v>
      </c>
      <c r="B2907" s="45" t="s">
        <v>32673</v>
      </c>
      <c r="C2907" s="1">
        <v>1992</v>
      </c>
      <c r="D2907" s="45" t="s">
        <v>32674</v>
      </c>
      <c r="E2907" s="45" t="s">
        <v>32675</v>
      </c>
      <c r="F2907" s="45"/>
      <c r="G2907" s="45" t="s">
        <v>32676</v>
      </c>
      <c r="H2907" s="1" t="s">
        <v>42674</v>
      </c>
      <c r="I2907" s="1" t="s">
        <v>42675</v>
      </c>
    </row>
    <row r="2908" spans="1:9" x14ac:dyDescent="0.35">
      <c r="A2908" s="45">
        <v>2906</v>
      </c>
      <c r="B2908" s="45" t="s">
        <v>32681</v>
      </c>
      <c r="C2908" s="1">
        <v>2017</v>
      </c>
      <c r="D2908" s="45" t="s">
        <v>12571</v>
      </c>
      <c r="E2908" s="45" t="s">
        <v>32682</v>
      </c>
      <c r="F2908" s="45" t="s">
        <v>32683</v>
      </c>
      <c r="G2908" s="45" t="s">
        <v>32684</v>
      </c>
      <c r="H2908" s="1" t="s">
        <v>42673</v>
      </c>
    </row>
    <row r="2909" spans="1:9" x14ac:dyDescent="0.35">
      <c r="A2909" s="45">
        <v>2907</v>
      </c>
      <c r="B2909" s="45" t="s">
        <v>32687</v>
      </c>
      <c r="C2909" s="1">
        <v>2002</v>
      </c>
      <c r="D2909" s="45" t="s">
        <v>2744</v>
      </c>
      <c r="E2909" s="45" t="s">
        <v>32688</v>
      </c>
      <c r="F2909" s="45" t="s">
        <v>32689</v>
      </c>
      <c r="G2909" s="45" t="s">
        <v>32690</v>
      </c>
      <c r="H2909" s="1" t="s">
        <v>42673</v>
      </c>
      <c r="I2909" s="1" t="s">
        <v>42680</v>
      </c>
    </row>
    <row r="2910" spans="1:9" x14ac:dyDescent="0.35">
      <c r="A2910" s="45">
        <v>2908</v>
      </c>
      <c r="B2910" s="45" t="s">
        <v>32701</v>
      </c>
      <c r="C2910" s="1">
        <v>2016</v>
      </c>
      <c r="D2910" s="45" t="s">
        <v>32702</v>
      </c>
      <c r="E2910" s="45" t="s">
        <v>32703</v>
      </c>
      <c r="F2910" s="45" t="s">
        <v>32704</v>
      </c>
      <c r="G2910" s="45" t="s">
        <v>32705</v>
      </c>
      <c r="H2910" s="1" t="s">
        <v>42673</v>
      </c>
    </row>
    <row r="2911" spans="1:9" x14ac:dyDescent="0.35">
      <c r="A2911" s="45">
        <v>2909</v>
      </c>
      <c r="B2911" s="45" t="s">
        <v>32709</v>
      </c>
      <c r="C2911" s="1">
        <v>2016</v>
      </c>
      <c r="D2911" s="45" t="s">
        <v>32710</v>
      </c>
      <c r="E2911" s="45" t="s">
        <v>32711</v>
      </c>
      <c r="F2911" s="45" t="s">
        <v>32712</v>
      </c>
      <c r="G2911" s="45" t="s">
        <v>32713</v>
      </c>
      <c r="H2911" s="1" t="s">
        <v>42673</v>
      </c>
    </row>
    <row r="2912" spans="1:9" x14ac:dyDescent="0.35">
      <c r="A2912" s="45">
        <v>2910</v>
      </c>
      <c r="B2912" s="45" t="s">
        <v>32724</v>
      </c>
      <c r="C2912" s="1">
        <v>2012</v>
      </c>
      <c r="D2912" s="45" t="s">
        <v>32725</v>
      </c>
      <c r="E2912" s="45" t="s">
        <v>32726</v>
      </c>
      <c r="F2912" s="45"/>
      <c r="G2912" s="45" t="s">
        <v>32727</v>
      </c>
      <c r="H2912" s="1" t="s">
        <v>42673</v>
      </c>
    </row>
    <row r="2913" spans="1:9" x14ac:dyDescent="0.35">
      <c r="A2913" s="45">
        <v>2911</v>
      </c>
      <c r="B2913" s="45" t="s">
        <v>32730</v>
      </c>
      <c r="C2913" s="1">
        <v>2009</v>
      </c>
      <c r="D2913" s="45" t="s">
        <v>32731</v>
      </c>
      <c r="E2913" s="45" t="s">
        <v>32732</v>
      </c>
      <c r="F2913" s="45" t="s">
        <v>32735</v>
      </c>
      <c r="G2913" s="45" t="s">
        <v>32736</v>
      </c>
      <c r="H2913" s="1" t="s">
        <v>42673</v>
      </c>
    </row>
    <row r="2914" spans="1:9" x14ac:dyDescent="0.35">
      <c r="A2914" s="45">
        <v>2912</v>
      </c>
      <c r="B2914" s="45" t="s">
        <v>32740</v>
      </c>
      <c r="C2914" s="1">
        <v>2017</v>
      </c>
      <c r="D2914" s="45" t="s">
        <v>32741</v>
      </c>
      <c r="E2914" s="45" t="s">
        <v>32742</v>
      </c>
      <c r="F2914" s="45" t="s">
        <v>32743</v>
      </c>
      <c r="G2914" s="45" t="s">
        <v>32744</v>
      </c>
      <c r="H2914" s="1" t="s">
        <v>42674</v>
      </c>
      <c r="I2914" s="1" t="s">
        <v>42675</v>
      </c>
    </row>
    <row r="2915" spans="1:9" x14ac:dyDescent="0.35">
      <c r="A2915" s="45">
        <v>2913</v>
      </c>
      <c r="B2915" s="45" t="s">
        <v>32747</v>
      </c>
      <c r="C2915" s="1">
        <v>2018</v>
      </c>
      <c r="D2915" s="45" t="s">
        <v>32748</v>
      </c>
      <c r="E2915" s="45" t="s">
        <v>32749</v>
      </c>
      <c r="F2915" s="45" t="s">
        <v>32752</v>
      </c>
      <c r="G2915" s="45" t="s">
        <v>32753</v>
      </c>
      <c r="H2915" s="1" t="s">
        <v>42673</v>
      </c>
      <c r="I2915" s="1" t="s">
        <v>42691</v>
      </c>
    </row>
    <row r="2916" spans="1:9" x14ac:dyDescent="0.35">
      <c r="A2916" s="45">
        <v>2914</v>
      </c>
      <c r="B2916" s="45" t="s">
        <v>32756</v>
      </c>
      <c r="C2916" s="1">
        <v>1999</v>
      </c>
      <c r="D2916" s="45" t="s">
        <v>32757</v>
      </c>
      <c r="E2916" s="45" t="s">
        <v>32758</v>
      </c>
      <c r="F2916" s="45"/>
      <c r="G2916" s="45" t="s">
        <v>32759</v>
      </c>
      <c r="H2916" s="1" t="s">
        <v>42673</v>
      </c>
    </row>
    <row r="2917" spans="1:9" x14ac:dyDescent="0.35">
      <c r="A2917" s="45">
        <v>2915</v>
      </c>
      <c r="B2917" s="45" t="s">
        <v>32779</v>
      </c>
      <c r="C2917" s="1">
        <v>2022</v>
      </c>
      <c r="D2917" s="45" t="s">
        <v>32780</v>
      </c>
      <c r="E2917" s="45" t="s">
        <v>32781</v>
      </c>
      <c r="F2917" s="45" t="s">
        <v>32782</v>
      </c>
      <c r="G2917" s="45" t="s">
        <v>32783</v>
      </c>
      <c r="H2917" s="1" t="s">
        <v>42673</v>
      </c>
    </row>
    <row r="2918" spans="1:9" x14ac:dyDescent="0.35">
      <c r="A2918" s="45">
        <v>2916</v>
      </c>
      <c r="B2918" s="45" t="s">
        <v>32787</v>
      </c>
      <c r="C2918" s="1">
        <v>2021</v>
      </c>
      <c r="D2918" s="45"/>
      <c r="E2918" s="45" t="s">
        <v>32788</v>
      </c>
      <c r="F2918" s="45" t="s">
        <v>32789</v>
      </c>
      <c r="G2918" s="45" t="s">
        <v>32790</v>
      </c>
      <c r="H2918" s="1" t="s">
        <v>42673</v>
      </c>
    </row>
    <row r="2919" spans="1:9" x14ac:dyDescent="0.35">
      <c r="A2919" s="45">
        <v>2917</v>
      </c>
      <c r="B2919" s="45" t="s">
        <v>32806</v>
      </c>
      <c r="C2919" s="1">
        <v>2022</v>
      </c>
      <c r="D2919" s="45" t="s">
        <v>32807</v>
      </c>
      <c r="E2919" s="45" t="s">
        <v>32808</v>
      </c>
      <c r="F2919" s="45" t="s">
        <v>32809</v>
      </c>
      <c r="G2919" s="45" t="s">
        <v>32810</v>
      </c>
      <c r="H2919" s="1" t="s">
        <v>42673</v>
      </c>
    </row>
    <row r="2920" spans="1:9" x14ac:dyDescent="0.35">
      <c r="A2920" s="45">
        <v>2918</v>
      </c>
      <c r="B2920" s="45" t="s">
        <v>32815</v>
      </c>
      <c r="C2920" s="1">
        <v>2004</v>
      </c>
      <c r="D2920" s="45" t="s">
        <v>32816</v>
      </c>
      <c r="E2920" s="45" t="s">
        <v>32817</v>
      </c>
      <c r="F2920" s="45" t="s">
        <v>32818</v>
      </c>
      <c r="G2920" s="45" t="s">
        <v>32819</v>
      </c>
      <c r="H2920" s="1" t="s">
        <v>42673</v>
      </c>
    </row>
    <row r="2921" spans="1:9" x14ac:dyDescent="0.35">
      <c r="A2921" s="45">
        <v>2919</v>
      </c>
      <c r="B2921" s="45" t="s">
        <v>32823</v>
      </c>
      <c r="C2921" s="1">
        <v>2014</v>
      </c>
      <c r="D2921" s="45" t="s">
        <v>32824</v>
      </c>
      <c r="E2921" s="45" t="s">
        <v>32825</v>
      </c>
      <c r="F2921" s="45" t="s">
        <v>32826</v>
      </c>
      <c r="G2921" s="45" t="s">
        <v>32827</v>
      </c>
      <c r="H2921" s="1" t="s">
        <v>42673</v>
      </c>
    </row>
    <row r="2922" spans="1:9" x14ac:dyDescent="0.35">
      <c r="A2922" s="45">
        <v>2920</v>
      </c>
      <c r="B2922" s="45" t="s">
        <v>32850</v>
      </c>
      <c r="C2922" s="1">
        <v>2020</v>
      </c>
      <c r="D2922" s="45" t="s">
        <v>32851</v>
      </c>
      <c r="E2922" s="45" t="s">
        <v>32852</v>
      </c>
      <c r="F2922" s="45" t="s">
        <v>32853</v>
      </c>
      <c r="G2922" s="45" t="s">
        <v>32854</v>
      </c>
      <c r="H2922" s="1" t="s">
        <v>42674</v>
      </c>
      <c r="I2922" s="1" t="s">
        <v>42675</v>
      </c>
    </row>
    <row r="2923" spans="1:9" x14ac:dyDescent="0.35">
      <c r="A2923" s="45">
        <v>2921</v>
      </c>
      <c r="B2923" s="45" t="s">
        <v>32858</v>
      </c>
      <c r="C2923" s="1">
        <v>2020</v>
      </c>
      <c r="D2923" s="45" t="s">
        <v>32859</v>
      </c>
      <c r="E2923" s="45" t="s">
        <v>32860</v>
      </c>
      <c r="F2923" s="45" t="s">
        <v>32861</v>
      </c>
      <c r="G2923" s="45" t="s">
        <v>32862</v>
      </c>
      <c r="H2923" s="1" t="s">
        <v>42673</v>
      </c>
    </row>
    <row r="2924" spans="1:9" x14ac:dyDescent="0.35">
      <c r="A2924" s="45">
        <v>2922</v>
      </c>
      <c r="B2924" s="45" t="s">
        <v>32865</v>
      </c>
      <c r="C2924" s="1">
        <v>2012</v>
      </c>
      <c r="D2924" s="45" t="s">
        <v>32866</v>
      </c>
      <c r="E2924" s="45" t="s">
        <v>32867</v>
      </c>
      <c r="F2924" s="45" t="s">
        <v>32868</v>
      </c>
      <c r="G2924" s="45"/>
      <c r="H2924" s="1" t="s">
        <v>42673</v>
      </c>
    </row>
    <row r="2925" spans="1:9" x14ac:dyDescent="0.35">
      <c r="A2925" s="45">
        <v>2923</v>
      </c>
      <c r="B2925" s="45" t="s">
        <v>32878</v>
      </c>
      <c r="C2925" s="1">
        <v>2020</v>
      </c>
      <c r="D2925" s="45" t="s">
        <v>32879</v>
      </c>
      <c r="E2925" s="45" t="s">
        <v>32880</v>
      </c>
      <c r="F2925" s="45" t="s">
        <v>32881</v>
      </c>
      <c r="G2925" s="45" t="s">
        <v>32882</v>
      </c>
      <c r="H2925" s="1" t="s">
        <v>42673</v>
      </c>
    </row>
    <row r="2926" spans="1:9" x14ac:dyDescent="0.35">
      <c r="A2926" s="45">
        <v>2924</v>
      </c>
      <c r="B2926" s="45" t="s">
        <v>32885</v>
      </c>
      <c r="C2926" s="1">
        <v>2009</v>
      </c>
      <c r="D2926" s="45" t="s">
        <v>32886</v>
      </c>
      <c r="E2926" s="45" t="s">
        <v>32887</v>
      </c>
      <c r="F2926" s="45" t="s">
        <v>32888</v>
      </c>
      <c r="G2926" s="45" t="s">
        <v>32889</v>
      </c>
      <c r="H2926" s="1" t="s">
        <v>42673</v>
      </c>
    </row>
    <row r="2927" spans="1:9" x14ac:dyDescent="0.35">
      <c r="A2927" s="45">
        <v>2925</v>
      </c>
      <c r="B2927" s="45" t="s">
        <v>32892</v>
      </c>
      <c r="C2927" s="1">
        <v>2018</v>
      </c>
      <c r="D2927" s="45" t="s">
        <v>32893</v>
      </c>
      <c r="E2927" s="45" t="s">
        <v>32894</v>
      </c>
      <c r="F2927" s="45" t="s">
        <v>32895</v>
      </c>
      <c r="G2927" s="45" t="s">
        <v>32896</v>
      </c>
      <c r="H2927" s="1" t="s">
        <v>42674</v>
      </c>
      <c r="I2927" s="1" t="s">
        <v>42675</v>
      </c>
    </row>
    <row r="2928" spans="1:9" x14ac:dyDescent="0.35">
      <c r="A2928" s="45">
        <v>2926</v>
      </c>
      <c r="B2928" s="45" t="s">
        <v>32899</v>
      </c>
      <c r="C2928" s="1">
        <v>2019</v>
      </c>
      <c r="D2928" s="45" t="s">
        <v>32900</v>
      </c>
      <c r="E2928" s="45" t="s">
        <v>32901</v>
      </c>
      <c r="F2928" s="45" t="s">
        <v>32903</v>
      </c>
      <c r="G2928" s="45"/>
      <c r="H2928" s="1" t="s">
        <v>42673</v>
      </c>
    </row>
    <row r="2929" spans="1:9" x14ac:dyDescent="0.35">
      <c r="A2929" s="45">
        <v>2927</v>
      </c>
      <c r="B2929" s="45" t="s">
        <v>32907</v>
      </c>
      <c r="C2929" s="1">
        <v>2016</v>
      </c>
      <c r="D2929" s="45" t="s">
        <v>32908</v>
      </c>
      <c r="E2929" s="45" t="s">
        <v>32909</v>
      </c>
      <c r="F2929" s="45" t="s">
        <v>32910</v>
      </c>
      <c r="G2929" s="45" t="s">
        <v>32911</v>
      </c>
      <c r="H2929" s="1" t="s">
        <v>42674</v>
      </c>
      <c r="I2929" s="1" t="s">
        <v>42681</v>
      </c>
    </row>
    <row r="2930" spans="1:9" x14ac:dyDescent="0.35">
      <c r="A2930" s="45">
        <v>2928</v>
      </c>
      <c r="B2930" s="45" t="s">
        <v>32915</v>
      </c>
      <c r="C2930" s="1">
        <v>2016</v>
      </c>
      <c r="D2930" s="45" t="s">
        <v>32916</v>
      </c>
      <c r="E2930" s="45" t="s">
        <v>32917</v>
      </c>
      <c r="F2930" s="45" t="s">
        <v>32918</v>
      </c>
      <c r="G2930" s="45" t="s">
        <v>32919</v>
      </c>
      <c r="H2930" s="1" t="s">
        <v>42673</v>
      </c>
    </row>
    <row r="2931" spans="1:9" x14ac:dyDescent="0.35">
      <c r="A2931" s="45">
        <v>2929</v>
      </c>
      <c r="B2931" s="45" t="s">
        <v>32932</v>
      </c>
      <c r="C2931" s="1">
        <v>2013</v>
      </c>
      <c r="D2931" s="45" t="s">
        <v>32933</v>
      </c>
      <c r="E2931" s="45" t="s">
        <v>32934</v>
      </c>
      <c r="F2931" s="45" t="s">
        <v>32936</v>
      </c>
      <c r="G2931" s="45" t="s">
        <v>32937</v>
      </c>
      <c r="H2931" s="1" t="s">
        <v>42673</v>
      </c>
    </row>
    <row r="2932" spans="1:9" x14ac:dyDescent="0.35">
      <c r="A2932" s="45">
        <v>2930</v>
      </c>
      <c r="B2932" s="45" t="s">
        <v>32949</v>
      </c>
      <c r="C2932" s="1">
        <v>1994</v>
      </c>
      <c r="D2932" s="45" t="s">
        <v>31740</v>
      </c>
      <c r="E2932" s="45" t="s">
        <v>32950</v>
      </c>
      <c r="F2932" s="45"/>
      <c r="G2932" s="45" t="s">
        <v>14498</v>
      </c>
      <c r="H2932" s="1" t="s">
        <v>42673</v>
      </c>
    </row>
    <row r="2933" spans="1:9" x14ac:dyDescent="0.35">
      <c r="A2933" s="45">
        <v>2931</v>
      </c>
      <c r="B2933" s="45" t="s">
        <v>32958</v>
      </c>
      <c r="C2933" s="1">
        <v>2011</v>
      </c>
      <c r="D2933" s="45" t="s">
        <v>32959</v>
      </c>
      <c r="E2933" s="45" t="s">
        <v>32960</v>
      </c>
      <c r="F2933" s="45" t="s">
        <v>32961</v>
      </c>
      <c r="G2933" s="45" t="s">
        <v>32962</v>
      </c>
      <c r="H2933" s="1" t="s">
        <v>42673</v>
      </c>
    </row>
    <row r="2934" spans="1:9" x14ac:dyDescent="0.35">
      <c r="A2934" s="45">
        <v>2932</v>
      </c>
      <c r="B2934" s="45" t="s">
        <v>32966</v>
      </c>
      <c r="C2934" s="1">
        <v>2010</v>
      </c>
      <c r="D2934" s="45" t="s">
        <v>26769</v>
      </c>
      <c r="E2934" s="45" t="s">
        <v>32967</v>
      </c>
      <c r="F2934" s="45" t="s">
        <v>32970</v>
      </c>
      <c r="G2934" s="45" t="s">
        <v>32971</v>
      </c>
      <c r="H2934" s="1" t="s">
        <v>42674</v>
      </c>
      <c r="I2934" s="1" t="s">
        <v>42678</v>
      </c>
    </row>
    <row r="2935" spans="1:9" x14ac:dyDescent="0.35">
      <c r="A2935" s="45">
        <v>2933</v>
      </c>
      <c r="B2935" s="45" t="s">
        <v>32973</v>
      </c>
      <c r="C2935" s="1">
        <v>2004</v>
      </c>
      <c r="D2935" s="45" t="s">
        <v>32974</v>
      </c>
      <c r="E2935" s="45" t="s">
        <v>32975</v>
      </c>
      <c r="F2935" s="45" t="s">
        <v>32976</v>
      </c>
      <c r="G2935" s="45" t="s">
        <v>32977</v>
      </c>
      <c r="H2935" s="1" t="s">
        <v>42673</v>
      </c>
    </row>
    <row r="2936" spans="1:9" x14ac:dyDescent="0.35">
      <c r="A2936" s="45">
        <v>2934</v>
      </c>
      <c r="B2936" s="45" t="s">
        <v>32987</v>
      </c>
      <c r="C2936" s="1">
        <v>2018</v>
      </c>
      <c r="D2936" s="45" t="s">
        <v>32988</v>
      </c>
      <c r="E2936" s="45" t="s">
        <v>32989</v>
      </c>
      <c r="F2936" s="45" t="s">
        <v>32990</v>
      </c>
      <c r="G2936" s="45" t="s">
        <v>32991</v>
      </c>
      <c r="H2936" s="1" t="s">
        <v>42673</v>
      </c>
    </row>
    <row r="2937" spans="1:9" x14ac:dyDescent="0.35">
      <c r="A2937" s="45">
        <v>2935</v>
      </c>
      <c r="B2937" s="45" t="s">
        <v>32994</v>
      </c>
      <c r="C2937" s="1">
        <v>2009</v>
      </c>
      <c r="D2937" s="45" t="s">
        <v>32995</v>
      </c>
      <c r="E2937" s="45" t="s">
        <v>32996</v>
      </c>
      <c r="F2937" s="45" t="s">
        <v>32997</v>
      </c>
      <c r="G2937" s="45" t="s">
        <v>32998</v>
      </c>
      <c r="H2937" s="1" t="s">
        <v>42674</v>
      </c>
      <c r="I2937" s="1" t="s">
        <v>42676</v>
      </c>
    </row>
    <row r="2938" spans="1:9" x14ac:dyDescent="0.35">
      <c r="A2938" s="45">
        <v>2936</v>
      </c>
      <c r="B2938" s="45" t="s">
        <v>33002</v>
      </c>
      <c r="C2938" s="1">
        <v>1989</v>
      </c>
      <c r="D2938" s="45" t="s">
        <v>33003</v>
      </c>
      <c r="E2938" s="45" t="s">
        <v>1724</v>
      </c>
      <c r="F2938" s="45"/>
      <c r="G2938" s="45" t="s">
        <v>33005</v>
      </c>
      <c r="H2938" s="1" t="s">
        <v>42673</v>
      </c>
    </row>
    <row r="2939" spans="1:9" x14ac:dyDescent="0.35">
      <c r="A2939" s="45">
        <v>2937</v>
      </c>
      <c r="B2939" s="45" t="s">
        <v>33015</v>
      </c>
      <c r="C2939" s="1">
        <v>2015</v>
      </c>
      <c r="D2939" s="45" t="s">
        <v>33016</v>
      </c>
      <c r="E2939" s="45" t="s">
        <v>33017</v>
      </c>
      <c r="F2939" s="45"/>
      <c r="G2939" s="45" t="s">
        <v>33018</v>
      </c>
      <c r="H2939" s="1" t="s">
        <v>42673</v>
      </c>
    </row>
    <row r="2940" spans="1:9" x14ac:dyDescent="0.35">
      <c r="A2940" s="45">
        <v>2938</v>
      </c>
      <c r="B2940" s="45" t="s">
        <v>33027</v>
      </c>
      <c r="C2940" s="1">
        <v>2010</v>
      </c>
      <c r="D2940" s="45" t="s">
        <v>33028</v>
      </c>
      <c r="E2940" s="45" t="s">
        <v>33029</v>
      </c>
      <c r="F2940" s="45"/>
      <c r="G2940" s="45" t="s">
        <v>33031</v>
      </c>
      <c r="H2940" s="1" t="s">
        <v>42673</v>
      </c>
    </row>
    <row r="2941" spans="1:9" x14ac:dyDescent="0.35">
      <c r="A2941" s="45">
        <v>2939</v>
      </c>
      <c r="B2941" s="45" t="s">
        <v>33033</v>
      </c>
      <c r="C2941" s="1">
        <v>2014</v>
      </c>
      <c r="D2941" s="45" t="s">
        <v>33034</v>
      </c>
      <c r="E2941" s="45" t="s">
        <v>33035</v>
      </c>
      <c r="F2941" s="45" t="s">
        <v>33036</v>
      </c>
      <c r="G2941" s="45" t="s">
        <v>33037</v>
      </c>
      <c r="H2941" s="1" t="s">
        <v>42673</v>
      </c>
    </row>
    <row r="2942" spans="1:9" x14ac:dyDescent="0.35">
      <c r="A2942" s="45">
        <v>2940</v>
      </c>
      <c r="B2942" s="45" t="s">
        <v>33041</v>
      </c>
      <c r="C2942" s="1">
        <v>1998</v>
      </c>
      <c r="D2942" s="45" t="s">
        <v>33042</v>
      </c>
      <c r="E2942" s="45" t="s">
        <v>33043</v>
      </c>
      <c r="F2942" s="45" t="s">
        <v>33044</v>
      </c>
      <c r="G2942" s="45" t="s">
        <v>33045</v>
      </c>
      <c r="H2942" s="1" t="s">
        <v>42673</v>
      </c>
    </row>
    <row r="2943" spans="1:9" x14ac:dyDescent="0.35">
      <c r="A2943" s="45">
        <v>2941</v>
      </c>
      <c r="B2943" s="45" t="s">
        <v>33053</v>
      </c>
      <c r="C2943" s="1">
        <v>1992</v>
      </c>
      <c r="D2943" s="45" t="s">
        <v>33054</v>
      </c>
      <c r="E2943" s="45" t="s">
        <v>33055</v>
      </c>
      <c r="F2943" s="45" t="s">
        <v>33056</v>
      </c>
      <c r="G2943" s="45" t="s">
        <v>33057</v>
      </c>
      <c r="H2943" s="1" t="s">
        <v>42673</v>
      </c>
    </row>
    <row r="2944" spans="1:9" x14ac:dyDescent="0.35">
      <c r="A2944" s="45">
        <v>2942</v>
      </c>
      <c r="B2944" s="45" t="s">
        <v>33074</v>
      </c>
      <c r="C2944" s="1">
        <v>2010</v>
      </c>
      <c r="D2944" s="45" t="s">
        <v>33075</v>
      </c>
      <c r="E2944" s="45" t="s">
        <v>33076</v>
      </c>
      <c r="F2944" s="45" t="s">
        <v>33077</v>
      </c>
      <c r="G2944" s="45" t="s">
        <v>33078</v>
      </c>
      <c r="H2944" s="1" t="s">
        <v>42673</v>
      </c>
    </row>
    <row r="2945" spans="1:9" x14ac:dyDescent="0.35">
      <c r="A2945" s="45">
        <v>2943</v>
      </c>
      <c r="B2945" s="45" t="s">
        <v>33082</v>
      </c>
      <c r="C2945" s="1">
        <v>2013</v>
      </c>
      <c r="D2945" s="45" t="s">
        <v>33083</v>
      </c>
      <c r="E2945" s="45" t="s">
        <v>33084</v>
      </c>
      <c r="F2945" s="45" t="s">
        <v>33085</v>
      </c>
      <c r="G2945" s="45" t="s">
        <v>33086</v>
      </c>
      <c r="H2945" s="1" t="s">
        <v>42673</v>
      </c>
    </row>
    <row r="2946" spans="1:9" x14ac:dyDescent="0.35">
      <c r="A2946" s="45">
        <v>2944</v>
      </c>
      <c r="B2946" s="45" t="s">
        <v>33089</v>
      </c>
      <c r="C2946" s="1">
        <v>2016</v>
      </c>
      <c r="D2946" s="45" t="s">
        <v>33090</v>
      </c>
      <c r="E2946" s="45" t="s">
        <v>33091</v>
      </c>
      <c r="F2946" s="45"/>
      <c r="G2946" s="45"/>
      <c r="H2946" s="1" t="s">
        <v>42674</v>
      </c>
      <c r="I2946" s="1" t="s">
        <v>42681</v>
      </c>
    </row>
    <row r="2947" spans="1:9" x14ac:dyDescent="0.35">
      <c r="A2947" s="45">
        <v>2945</v>
      </c>
      <c r="B2947" s="45" t="s">
        <v>33105</v>
      </c>
      <c r="C2947" s="1">
        <v>1994</v>
      </c>
      <c r="D2947" s="45" t="s">
        <v>33106</v>
      </c>
      <c r="E2947" s="45" t="s">
        <v>33107</v>
      </c>
      <c r="F2947" s="45" t="s">
        <v>33108</v>
      </c>
      <c r="G2947" s="45" t="s">
        <v>33109</v>
      </c>
      <c r="H2947" s="1" t="s">
        <v>42673</v>
      </c>
    </row>
    <row r="2948" spans="1:9" x14ac:dyDescent="0.35">
      <c r="A2948" s="45">
        <v>2946</v>
      </c>
      <c r="B2948" s="45" t="s">
        <v>33112</v>
      </c>
      <c r="C2948" s="1">
        <v>1992</v>
      </c>
      <c r="D2948" s="45" t="s">
        <v>33113</v>
      </c>
      <c r="E2948" s="45" t="s">
        <v>33114</v>
      </c>
      <c r="F2948" s="45" t="s">
        <v>33115</v>
      </c>
      <c r="G2948" s="45" t="s">
        <v>33116</v>
      </c>
      <c r="H2948" s="1" t="s">
        <v>42673</v>
      </c>
    </row>
    <row r="2949" spans="1:9" x14ac:dyDescent="0.35">
      <c r="A2949" s="45">
        <v>2947</v>
      </c>
      <c r="B2949" s="45" t="s">
        <v>33120</v>
      </c>
      <c r="C2949" s="1">
        <v>2022</v>
      </c>
      <c r="D2949" s="45" t="s">
        <v>33121</v>
      </c>
      <c r="E2949" s="45" t="s">
        <v>33122</v>
      </c>
      <c r="F2949" s="45" t="s">
        <v>33123</v>
      </c>
      <c r="G2949" s="45" t="s">
        <v>33124</v>
      </c>
      <c r="H2949" s="1" t="s">
        <v>42673</v>
      </c>
    </row>
    <row r="2950" spans="1:9" x14ac:dyDescent="0.35">
      <c r="A2950" s="45">
        <v>2948</v>
      </c>
      <c r="B2950" s="45" t="s">
        <v>33127</v>
      </c>
      <c r="C2950" s="1">
        <v>2002</v>
      </c>
      <c r="D2950" s="45" t="s">
        <v>33128</v>
      </c>
      <c r="E2950" s="45" t="s">
        <v>25158</v>
      </c>
      <c r="F2950" s="45" t="s">
        <v>33129</v>
      </c>
      <c r="G2950" s="45"/>
      <c r="H2950" s="1" t="s">
        <v>42673</v>
      </c>
    </row>
    <row r="2951" spans="1:9" x14ac:dyDescent="0.35">
      <c r="A2951" s="45">
        <v>2949</v>
      </c>
      <c r="B2951" s="45" t="s">
        <v>33131</v>
      </c>
      <c r="C2951" s="1">
        <v>2005</v>
      </c>
      <c r="D2951" s="45" t="s">
        <v>33132</v>
      </c>
      <c r="E2951" s="45" t="s">
        <v>33133</v>
      </c>
      <c r="F2951" s="45" t="s">
        <v>33134</v>
      </c>
      <c r="G2951" s="45" t="s">
        <v>33135</v>
      </c>
      <c r="H2951" s="1" t="s">
        <v>42674</v>
      </c>
      <c r="I2951" s="1" t="s">
        <v>42676</v>
      </c>
    </row>
    <row r="2952" spans="1:9" x14ac:dyDescent="0.35">
      <c r="A2952" s="45">
        <v>2950</v>
      </c>
      <c r="B2952" s="45" t="s">
        <v>33152</v>
      </c>
      <c r="C2952" s="1">
        <v>2023</v>
      </c>
      <c r="D2952" s="45" t="s">
        <v>33153</v>
      </c>
      <c r="E2952" s="45" t="s">
        <v>33154</v>
      </c>
      <c r="F2952" s="45" t="s">
        <v>33155</v>
      </c>
      <c r="G2952" s="45" t="s">
        <v>33156</v>
      </c>
      <c r="H2952" s="1" t="s">
        <v>42674</v>
      </c>
      <c r="I2952" s="1" t="s">
        <v>42675</v>
      </c>
    </row>
    <row r="2953" spans="1:9" x14ac:dyDescent="0.35">
      <c r="A2953" s="45">
        <v>2951</v>
      </c>
      <c r="B2953" s="45" t="s">
        <v>33174</v>
      </c>
      <c r="C2953" s="1">
        <v>1986</v>
      </c>
      <c r="D2953" s="45" t="s">
        <v>33175</v>
      </c>
      <c r="E2953" s="45" t="s">
        <v>33176</v>
      </c>
      <c r="F2953" s="45"/>
      <c r="G2953" s="45" t="s">
        <v>33177</v>
      </c>
      <c r="H2953" s="1" t="s">
        <v>42673</v>
      </c>
    </row>
    <row r="2954" spans="1:9" x14ac:dyDescent="0.35">
      <c r="A2954" s="45">
        <v>2952</v>
      </c>
      <c r="B2954" s="45" t="s">
        <v>33188</v>
      </c>
      <c r="C2954" s="1">
        <v>2011</v>
      </c>
      <c r="D2954" s="45" t="s">
        <v>33189</v>
      </c>
      <c r="E2954" s="45" t="s">
        <v>33190</v>
      </c>
      <c r="F2954" s="45" t="s">
        <v>33191</v>
      </c>
      <c r="G2954" s="45" t="s">
        <v>33192</v>
      </c>
      <c r="H2954" s="1" t="s">
        <v>42674</v>
      </c>
      <c r="I2954" s="1" t="s">
        <v>42678</v>
      </c>
    </row>
    <row r="2955" spans="1:9" x14ac:dyDescent="0.35">
      <c r="A2955" s="45">
        <v>2953</v>
      </c>
      <c r="B2955" s="45" t="s">
        <v>33202</v>
      </c>
      <c r="C2955" s="1">
        <v>2006</v>
      </c>
      <c r="D2955" s="45" t="s">
        <v>33203</v>
      </c>
      <c r="E2955" s="45" t="s">
        <v>33204</v>
      </c>
      <c r="F2955" s="45" t="s">
        <v>33205</v>
      </c>
      <c r="G2955" s="45" t="s">
        <v>33206</v>
      </c>
      <c r="H2955" s="1" t="s">
        <v>42673</v>
      </c>
    </row>
    <row r="2956" spans="1:9" x14ac:dyDescent="0.35">
      <c r="A2956" s="45">
        <v>2954</v>
      </c>
      <c r="B2956" s="45" t="s">
        <v>33210</v>
      </c>
      <c r="C2956" s="1">
        <v>2010</v>
      </c>
      <c r="D2956" s="45" t="s">
        <v>33211</v>
      </c>
      <c r="E2956" s="45" t="s">
        <v>33212</v>
      </c>
      <c r="F2956" s="45" t="s">
        <v>33214</v>
      </c>
      <c r="G2956" s="45"/>
      <c r="H2956" s="1" t="s">
        <v>42673</v>
      </c>
    </row>
    <row r="2957" spans="1:9" x14ac:dyDescent="0.35">
      <c r="A2957" s="45">
        <v>2955</v>
      </c>
      <c r="B2957" s="45" t="s">
        <v>33216</v>
      </c>
      <c r="C2957" s="1">
        <v>2021</v>
      </c>
      <c r="D2957" s="45" t="s">
        <v>33217</v>
      </c>
      <c r="E2957" s="45" t="s">
        <v>33218</v>
      </c>
      <c r="F2957" s="45" t="s">
        <v>33220</v>
      </c>
      <c r="G2957" s="45" t="s">
        <v>33221</v>
      </c>
      <c r="H2957" s="1" t="s">
        <v>42673</v>
      </c>
    </row>
    <row r="2958" spans="1:9" x14ac:dyDescent="0.35">
      <c r="A2958" s="45">
        <v>2956</v>
      </c>
      <c r="B2958" s="45" t="s">
        <v>33228</v>
      </c>
      <c r="C2958" s="1">
        <v>2004</v>
      </c>
      <c r="D2958" s="45" t="s">
        <v>33229</v>
      </c>
      <c r="E2958" s="45" t="s">
        <v>33230</v>
      </c>
      <c r="F2958" s="45" t="s">
        <v>33231</v>
      </c>
      <c r="G2958" s="45" t="s">
        <v>33232</v>
      </c>
      <c r="H2958" s="1" t="s">
        <v>42673</v>
      </c>
    </row>
    <row r="2959" spans="1:9" x14ac:dyDescent="0.35">
      <c r="A2959" s="45">
        <v>2957</v>
      </c>
      <c r="B2959" s="45" t="s">
        <v>33248</v>
      </c>
      <c r="C2959" s="1">
        <v>2003</v>
      </c>
      <c r="D2959" s="45" t="s">
        <v>33249</v>
      </c>
      <c r="E2959" s="45" t="s">
        <v>33250</v>
      </c>
      <c r="F2959" s="45" t="s">
        <v>33251</v>
      </c>
      <c r="G2959" s="45" t="s">
        <v>33252</v>
      </c>
      <c r="H2959" s="1" t="s">
        <v>42673</v>
      </c>
      <c r="I2959" s="1" t="s">
        <v>42679</v>
      </c>
    </row>
    <row r="2960" spans="1:9" x14ac:dyDescent="0.35">
      <c r="A2960" s="45">
        <v>2958</v>
      </c>
      <c r="B2960" s="45" t="s">
        <v>33255</v>
      </c>
      <c r="C2960" s="1">
        <v>1984</v>
      </c>
      <c r="D2960" s="45" t="s">
        <v>33256</v>
      </c>
      <c r="E2960" s="45" t="s">
        <v>33257</v>
      </c>
      <c r="F2960" s="45"/>
      <c r="G2960" s="45" t="s">
        <v>33258</v>
      </c>
      <c r="H2960" s="1" t="s">
        <v>42673</v>
      </c>
    </row>
    <row r="2961" spans="1:9" x14ac:dyDescent="0.35">
      <c r="A2961" s="45">
        <v>2959</v>
      </c>
      <c r="B2961" s="45" t="s">
        <v>33261</v>
      </c>
      <c r="C2961" s="1">
        <v>2019</v>
      </c>
      <c r="D2961" s="45" t="s">
        <v>33262</v>
      </c>
      <c r="E2961" s="45" t="s">
        <v>33263</v>
      </c>
      <c r="F2961" s="45" t="s">
        <v>33265</v>
      </c>
      <c r="G2961" s="45"/>
      <c r="H2961" s="1" t="s">
        <v>42673</v>
      </c>
    </row>
    <row r="2962" spans="1:9" x14ac:dyDescent="0.35">
      <c r="A2962" s="45">
        <v>2960</v>
      </c>
      <c r="B2962" s="45" t="s">
        <v>33267</v>
      </c>
      <c r="C2962" s="1">
        <v>2022</v>
      </c>
      <c r="D2962" s="45" t="s">
        <v>33268</v>
      </c>
      <c r="E2962" s="45" t="s">
        <v>33269</v>
      </c>
      <c r="F2962" s="45" t="s">
        <v>33270</v>
      </c>
      <c r="G2962" s="45" t="s">
        <v>33271</v>
      </c>
      <c r="H2962" s="1" t="s">
        <v>42673</v>
      </c>
    </row>
    <row r="2963" spans="1:9" x14ac:dyDescent="0.35">
      <c r="A2963" s="45">
        <v>2961</v>
      </c>
      <c r="B2963" s="45" t="s">
        <v>33274</v>
      </c>
      <c r="C2963" s="1">
        <v>2016</v>
      </c>
      <c r="D2963" s="45" t="s">
        <v>33275</v>
      </c>
      <c r="E2963" s="45" t="s">
        <v>33276</v>
      </c>
      <c r="F2963" s="45" t="s">
        <v>33277</v>
      </c>
      <c r="G2963" s="45" t="s">
        <v>33278</v>
      </c>
      <c r="H2963" s="1" t="s">
        <v>42673</v>
      </c>
    </row>
    <row r="2964" spans="1:9" x14ac:dyDescent="0.35">
      <c r="A2964" s="45">
        <v>2962</v>
      </c>
      <c r="B2964" s="45" t="s">
        <v>33288</v>
      </c>
      <c r="C2964" s="1">
        <v>2017</v>
      </c>
      <c r="D2964" s="45" t="s">
        <v>33289</v>
      </c>
      <c r="E2964" s="45" t="s">
        <v>33290</v>
      </c>
      <c r="F2964" s="45" t="s">
        <v>33291</v>
      </c>
      <c r="G2964" s="45" t="s">
        <v>33292</v>
      </c>
      <c r="H2964" s="1" t="s">
        <v>42674</v>
      </c>
      <c r="I2964" s="1" t="s">
        <v>42675</v>
      </c>
    </row>
    <row r="2965" spans="1:9" x14ac:dyDescent="0.35">
      <c r="A2965" s="45">
        <v>2963</v>
      </c>
      <c r="B2965" s="45" t="s">
        <v>33296</v>
      </c>
      <c r="C2965" s="1">
        <v>2014</v>
      </c>
      <c r="D2965" s="45" t="s">
        <v>33297</v>
      </c>
      <c r="E2965" s="45" t="s">
        <v>33298</v>
      </c>
      <c r="F2965" s="45" t="s">
        <v>33299</v>
      </c>
      <c r="G2965" s="45" t="s">
        <v>33300</v>
      </c>
      <c r="H2965" s="1" t="s">
        <v>42673</v>
      </c>
    </row>
    <row r="2966" spans="1:9" x14ac:dyDescent="0.35">
      <c r="A2966" s="45">
        <v>2964</v>
      </c>
      <c r="B2966" s="45" t="s">
        <v>33304</v>
      </c>
      <c r="C2966" s="1">
        <v>2019</v>
      </c>
      <c r="D2966" s="45" t="s">
        <v>33305</v>
      </c>
      <c r="E2966" s="45" t="s">
        <v>33306</v>
      </c>
      <c r="F2966" s="45" t="s">
        <v>33307</v>
      </c>
      <c r="G2966" s="45" t="s">
        <v>33308</v>
      </c>
      <c r="H2966" s="1" t="s">
        <v>42673</v>
      </c>
      <c r="I2966" s="1" t="s">
        <v>42685</v>
      </c>
    </row>
    <row r="2967" spans="1:9" x14ac:dyDescent="0.35">
      <c r="A2967" s="45">
        <v>2965</v>
      </c>
      <c r="B2967" s="45" t="s">
        <v>33312</v>
      </c>
      <c r="C2967" s="1">
        <v>2018</v>
      </c>
      <c r="D2967" s="45" t="s">
        <v>33313</v>
      </c>
      <c r="E2967" s="45" t="s">
        <v>33314</v>
      </c>
      <c r="F2967" s="45" t="s">
        <v>33315</v>
      </c>
      <c r="G2967" s="45" t="s">
        <v>33316</v>
      </c>
      <c r="H2967" s="1" t="s">
        <v>42673</v>
      </c>
    </row>
    <row r="2968" spans="1:9" x14ac:dyDescent="0.35">
      <c r="A2968" s="45">
        <v>2966</v>
      </c>
      <c r="B2968" s="45" t="s">
        <v>33321</v>
      </c>
      <c r="C2968" s="1">
        <v>2003</v>
      </c>
      <c r="D2968" s="45" t="s">
        <v>33322</v>
      </c>
      <c r="E2968" s="45" t="s">
        <v>33323</v>
      </c>
      <c r="F2968" s="45" t="s">
        <v>33324</v>
      </c>
      <c r="G2968" s="45" t="s">
        <v>33325</v>
      </c>
      <c r="H2968" s="1" t="s">
        <v>42673</v>
      </c>
      <c r="I2968" s="1" t="s">
        <v>42679</v>
      </c>
    </row>
    <row r="2969" spans="1:9" x14ac:dyDescent="0.35">
      <c r="A2969" s="45">
        <v>2967</v>
      </c>
      <c r="B2969" s="45" t="s">
        <v>33329</v>
      </c>
      <c r="C2969" s="1">
        <v>2023</v>
      </c>
      <c r="D2969" s="45" t="s">
        <v>33330</v>
      </c>
      <c r="E2969" s="45" t="s">
        <v>33331</v>
      </c>
      <c r="F2969" s="45" t="s">
        <v>33334</v>
      </c>
      <c r="G2969" s="45" t="s">
        <v>33335</v>
      </c>
      <c r="H2969" s="1" t="s">
        <v>42673</v>
      </c>
      <c r="I2969" s="1" t="s">
        <v>42677</v>
      </c>
    </row>
    <row r="2970" spans="1:9" x14ac:dyDescent="0.35">
      <c r="A2970" s="45">
        <v>2968</v>
      </c>
      <c r="B2970" s="45" t="s">
        <v>33340</v>
      </c>
      <c r="C2970" s="1">
        <v>2004</v>
      </c>
      <c r="D2970" s="45" t="s">
        <v>33341</v>
      </c>
      <c r="E2970" s="45" t="s">
        <v>33342</v>
      </c>
      <c r="F2970" s="45" t="s">
        <v>33343</v>
      </c>
      <c r="G2970" s="45"/>
      <c r="H2970" s="1" t="s">
        <v>42673</v>
      </c>
    </row>
    <row r="2971" spans="1:9" x14ac:dyDescent="0.35">
      <c r="A2971" s="45">
        <v>2969</v>
      </c>
      <c r="B2971" s="45" t="s">
        <v>33347</v>
      </c>
      <c r="C2971" s="1">
        <v>2008</v>
      </c>
      <c r="D2971" s="45" t="s">
        <v>33348</v>
      </c>
      <c r="E2971" s="45" t="s">
        <v>33349</v>
      </c>
      <c r="F2971" s="45" t="s">
        <v>33350</v>
      </c>
      <c r="G2971" s="45" t="s">
        <v>33351</v>
      </c>
      <c r="H2971" s="1" t="s">
        <v>42674</v>
      </c>
      <c r="I2971" s="1" t="s">
        <v>42676</v>
      </c>
    </row>
    <row r="2972" spans="1:9" x14ac:dyDescent="0.35">
      <c r="A2972" s="45">
        <v>2970</v>
      </c>
      <c r="B2972" s="45" t="s">
        <v>33355</v>
      </c>
      <c r="C2972" s="1">
        <v>1998</v>
      </c>
      <c r="D2972" s="45" t="s">
        <v>714</v>
      </c>
      <c r="E2972" s="45" t="s">
        <v>33356</v>
      </c>
      <c r="F2972" s="45" t="s">
        <v>33357</v>
      </c>
      <c r="G2972" s="45" t="s">
        <v>33358</v>
      </c>
      <c r="H2972" s="1" t="s">
        <v>42673</v>
      </c>
    </row>
    <row r="2973" spans="1:9" x14ac:dyDescent="0.35">
      <c r="A2973" s="45">
        <v>2971</v>
      </c>
      <c r="B2973" s="45" t="s">
        <v>33368</v>
      </c>
      <c r="C2973" s="1">
        <v>2022</v>
      </c>
      <c r="D2973" s="45" t="s">
        <v>33369</v>
      </c>
      <c r="E2973" s="45" t="s">
        <v>33370</v>
      </c>
      <c r="F2973" s="45" t="s">
        <v>33371</v>
      </c>
      <c r="G2973" s="45" t="s">
        <v>33372</v>
      </c>
      <c r="H2973" s="1" t="s">
        <v>42673</v>
      </c>
    </row>
    <row r="2974" spans="1:9" x14ac:dyDescent="0.35">
      <c r="A2974" s="45">
        <v>2972</v>
      </c>
      <c r="B2974" s="45" t="s">
        <v>33381</v>
      </c>
      <c r="C2974" s="1">
        <v>2009</v>
      </c>
      <c r="D2974" s="45" t="s">
        <v>33382</v>
      </c>
      <c r="E2974" s="45" t="s">
        <v>33383</v>
      </c>
      <c r="F2974" s="45"/>
      <c r="G2974" s="45" t="s">
        <v>33386</v>
      </c>
      <c r="H2974" s="1" t="s">
        <v>42673</v>
      </c>
    </row>
    <row r="2975" spans="1:9" x14ac:dyDescent="0.35">
      <c r="A2975" s="45">
        <v>2973</v>
      </c>
      <c r="B2975" s="45" t="s">
        <v>33399</v>
      </c>
      <c r="C2975" s="1">
        <v>2020</v>
      </c>
      <c r="D2975" s="45" t="s">
        <v>33400</v>
      </c>
      <c r="E2975" s="45" t="s">
        <v>33401</v>
      </c>
      <c r="F2975" s="45" t="s">
        <v>33402</v>
      </c>
      <c r="G2975" s="45" t="s">
        <v>33403</v>
      </c>
      <c r="H2975" s="1" t="s">
        <v>42673</v>
      </c>
    </row>
    <row r="2976" spans="1:9" x14ac:dyDescent="0.35">
      <c r="A2976" s="45">
        <v>2974</v>
      </c>
      <c r="B2976" s="45" t="s">
        <v>33414</v>
      </c>
      <c r="C2976" s="1">
        <v>2023</v>
      </c>
      <c r="D2976" s="45" t="s">
        <v>33415</v>
      </c>
      <c r="E2976" s="45" t="s">
        <v>33416</v>
      </c>
      <c r="F2976" s="45" t="s">
        <v>33417</v>
      </c>
      <c r="G2976" s="45" t="s">
        <v>33418</v>
      </c>
      <c r="H2976" s="1" t="s">
        <v>42673</v>
      </c>
    </row>
    <row r="2977" spans="1:9" x14ac:dyDescent="0.35">
      <c r="A2977" s="45">
        <v>2975</v>
      </c>
      <c r="B2977" s="45" t="s">
        <v>33422</v>
      </c>
      <c r="C2977" s="1">
        <v>2022</v>
      </c>
      <c r="D2977" s="45" t="s">
        <v>33423</v>
      </c>
      <c r="E2977" s="45" t="s">
        <v>33424</v>
      </c>
      <c r="F2977" s="45" t="s">
        <v>33425</v>
      </c>
      <c r="G2977" s="45" t="s">
        <v>33426</v>
      </c>
      <c r="H2977" s="1" t="s">
        <v>42674</v>
      </c>
      <c r="I2977" s="1" t="s">
        <v>42675</v>
      </c>
    </row>
    <row r="2978" spans="1:9" x14ac:dyDescent="0.35">
      <c r="A2978" s="45">
        <v>2976</v>
      </c>
      <c r="B2978" s="45" t="s">
        <v>33432</v>
      </c>
      <c r="C2978" s="1">
        <v>1981</v>
      </c>
      <c r="D2978" s="45" t="s">
        <v>775</v>
      </c>
      <c r="E2978" s="45" t="s">
        <v>33433</v>
      </c>
      <c r="F2978" s="45" t="s">
        <v>33434</v>
      </c>
      <c r="G2978" s="45"/>
      <c r="H2978" s="1" t="s">
        <v>42673</v>
      </c>
    </row>
    <row r="2979" spans="1:9" x14ac:dyDescent="0.35">
      <c r="A2979" s="45">
        <v>2977</v>
      </c>
      <c r="B2979" s="45" t="s">
        <v>33438</v>
      </c>
      <c r="C2979" s="1">
        <v>2020</v>
      </c>
      <c r="D2979" s="45" t="s">
        <v>33439</v>
      </c>
      <c r="E2979" s="45" t="s">
        <v>33440</v>
      </c>
      <c r="F2979" s="45" t="s">
        <v>33442</v>
      </c>
      <c r="G2979" s="45"/>
      <c r="H2979" s="1" t="s">
        <v>42673</v>
      </c>
    </row>
    <row r="2980" spans="1:9" x14ac:dyDescent="0.35">
      <c r="A2980" s="45">
        <v>2978</v>
      </c>
      <c r="B2980" s="45" t="s">
        <v>33445</v>
      </c>
      <c r="C2980" s="1">
        <v>2014</v>
      </c>
      <c r="D2980" s="45" t="s">
        <v>33446</v>
      </c>
      <c r="E2980" s="45" t="s">
        <v>33447</v>
      </c>
      <c r="F2980" s="45"/>
      <c r="G2980" s="45" t="s">
        <v>33448</v>
      </c>
      <c r="H2980" s="1" t="s">
        <v>42673</v>
      </c>
    </row>
    <row r="2981" spans="1:9" x14ac:dyDescent="0.35">
      <c r="A2981" s="45">
        <v>2979</v>
      </c>
      <c r="B2981" s="45" t="s">
        <v>33451</v>
      </c>
      <c r="C2981" s="1">
        <v>2006</v>
      </c>
      <c r="D2981" s="45" t="s">
        <v>33452</v>
      </c>
      <c r="E2981" s="45" t="s">
        <v>33453</v>
      </c>
      <c r="F2981" s="45" t="s">
        <v>33454</v>
      </c>
      <c r="G2981" s="45" t="s">
        <v>33455</v>
      </c>
      <c r="H2981" s="1" t="s">
        <v>42673</v>
      </c>
    </row>
    <row r="2982" spans="1:9" x14ac:dyDescent="0.35">
      <c r="A2982" s="45">
        <v>2980</v>
      </c>
      <c r="B2982" s="45" t="s">
        <v>33459</v>
      </c>
      <c r="C2982" s="1">
        <v>2002</v>
      </c>
      <c r="D2982" s="45" t="s">
        <v>33460</v>
      </c>
      <c r="E2982" s="45" t="s">
        <v>33461</v>
      </c>
      <c r="F2982" s="45" t="s">
        <v>33462</v>
      </c>
      <c r="G2982" s="45" t="s">
        <v>33463</v>
      </c>
      <c r="H2982" s="1" t="s">
        <v>42674</v>
      </c>
      <c r="I2982" s="1" t="s">
        <v>42676</v>
      </c>
    </row>
    <row r="2983" spans="1:9" x14ac:dyDescent="0.35">
      <c r="A2983" s="45">
        <v>2981</v>
      </c>
      <c r="B2983" s="45" t="s">
        <v>33465</v>
      </c>
      <c r="C2983" s="1">
        <v>2023</v>
      </c>
      <c r="D2983" s="45" t="s">
        <v>33466</v>
      </c>
      <c r="E2983" s="45" t="s">
        <v>33467</v>
      </c>
      <c r="F2983" s="45" t="s">
        <v>33470</v>
      </c>
      <c r="G2983" s="45" t="s">
        <v>33471</v>
      </c>
      <c r="H2983" s="1" t="s">
        <v>42673</v>
      </c>
    </row>
    <row r="2984" spans="1:9" x14ac:dyDescent="0.35">
      <c r="A2984" s="45">
        <v>2982</v>
      </c>
      <c r="B2984" s="45" t="s">
        <v>33477</v>
      </c>
      <c r="C2984" s="1">
        <v>2016</v>
      </c>
      <c r="D2984" s="45" t="s">
        <v>33478</v>
      </c>
      <c r="E2984" s="45" t="s">
        <v>33479</v>
      </c>
      <c r="F2984" s="45" t="s">
        <v>33480</v>
      </c>
      <c r="G2984" s="45" t="s">
        <v>33481</v>
      </c>
      <c r="H2984" s="1" t="s">
        <v>42673</v>
      </c>
    </row>
    <row r="2985" spans="1:9" x14ac:dyDescent="0.35">
      <c r="A2985" s="45">
        <v>2983</v>
      </c>
      <c r="B2985" s="45" t="s">
        <v>33484</v>
      </c>
      <c r="C2985" s="1">
        <v>2020</v>
      </c>
      <c r="D2985" s="45" t="s">
        <v>20516</v>
      </c>
      <c r="E2985" s="45" t="s">
        <v>33485</v>
      </c>
      <c r="F2985" s="45" t="s">
        <v>33486</v>
      </c>
      <c r="G2985" s="45" t="s">
        <v>33487</v>
      </c>
      <c r="H2985" s="1" t="s">
        <v>42673</v>
      </c>
    </row>
    <row r="2986" spans="1:9" x14ac:dyDescent="0.35">
      <c r="A2986" s="45">
        <v>2984</v>
      </c>
      <c r="B2986" s="45" t="s">
        <v>33490</v>
      </c>
      <c r="C2986" s="1">
        <v>2015</v>
      </c>
      <c r="D2986" s="45" t="s">
        <v>33491</v>
      </c>
      <c r="E2986" s="45" t="s">
        <v>33492</v>
      </c>
      <c r="F2986" s="45" t="s">
        <v>33495</v>
      </c>
      <c r="G2986" s="45" t="s">
        <v>33496</v>
      </c>
      <c r="H2986" s="1" t="s">
        <v>42674</v>
      </c>
      <c r="I2986" s="1" t="s">
        <v>42676</v>
      </c>
    </row>
    <row r="2987" spans="1:9" x14ac:dyDescent="0.35">
      <c r="A2987" s="45">
        <v>2985</v>
      </c>
      <c r="B2987" s="45" t="s">
        <v>33507</v>
      </c>
      <c r="C2987" s="1">
        <v>2002</v>
      </c>
      <c r="D2987" s="45" t="s">
        <v>33508</v>
      </c>
      <c r="E2987" s="45" t="s">
        <v>33509</v>
      </c>
      <c r="F2987" s="45" t="s">
        <v>33510</v>
      </c>
      <c r="G2987" s="45" t="s">
        <v>33512</v>
      </c>
      <c r="H2987" s="1" t="s">
        <v>42673</v>
      </c>
    </row>
    <row r="2988" spans="1:9" x14ac:dyDescent="0.35">
      <c r="A2988" s="45">
        <v>2986</v>
      </c>
      <c r="B2988" s="45" t="s">
        <v>33515</v>
      </c>
      <c r="C2988" s="1">
        <v>2016</v>
      </c>
      <c r="D2988" s="45" t="s">
        <v>33516</v>
      </c>
      <c r="E2988" s="45" t="s">
        <v>33517</v>
      </c>
      <c r="F2988" s="45" t="s">
        <v>33518</v>
      </c>
      <c r="G2988" s="45" t="s">
        <v>33519</v>
      </c>
      <c r="H2988" s="1" t="s">
        <v>42674</v>
      </c>
      <c r="I2988" s="1" t="s">
        <v>42675</v>
      </c>
    </row>
    <row r="2989" spans="1:9" x14ac:dyDescent="0.35">
      <c r="A2989" s="45">
        <v>2987</v>
      </c>
      <c r="B2989" s="45" t="s">
        <v>33522</v>
      </c>
      <c r="C2989" s="1">
        <v>2006</v>
      </c>
      <c r="D2989" s="45" t="s">
        <v>33523</v>
      </c>
      <c r="E2989" s="45" t="s">
        <v>33524</v>
      </c>
      <c r="F2989" s="45" t="s">
        <v>33525</v>
      </c>
      <c r="G2989" s="45" t="s">
        <v>33526</v>
      </c>
      <c r="H2989" s="1" t="s">
        <v>42674</v>
      </c>
      <c r="I2989" s="1" t="s">
        <v>42681</v>
      </c>
    </row>
    <row r="2990" spans="1:9" x14ac:dyDescent="0.35">
      <c r="A2990" s="45">
        <v>2988</v>
      </c>
      <c r="B2990" s="45" t="s">
        <v>33548</v>
      </c>
      <c r="C2990" s="1">
        <v>2003</v>
      </c>
      <c r="D2990" s="45" t="s">
        <v>33549</v>
      </c>
      <c r="E2990" s="45" t="s">
        <v>33550</v>
      </c>
      <c r="F2990" s="45" t="s">
        <v>33551</v>
      </c>
      <c r="G2990" s="45" t="s">
        <v>33552</v>
      </c>
      <c r="H2990" s="1" t="s">
        <v>42673</v>
      </c>
    </row>
    <row r="2991" spans="1:9" x14ac:dyDescent="0.35">
      <c r="A2991" s="45">
        <v>2989</v>
      </c>
      <c r="B2991" s="45" t="s">
        <v>33562</v>
      </c>
      <c r="C2991" s="1">
        <v>1988</v>
      </c>
      <c r="D2991" s="45" t="s">
        <v>4096</v>
      </c>
      <c r="E2991" s="45" t="s">
        <v>33563</v>
      </c>
      <c r="F2991" s="45"/>
      <c r="G2991" s="45"/>
      <c r="H2991" s="1" t="s">
        <v>42674</v>
      </c>
      <c r="I2991" s="1" t="s">
        <v>42675</v>
      </c>
    </row>
    <row r="2992" spans="1:9" x14ac:dyDescent="0.35">
      <c r="A2992" s="45">
        <v>2990</v>
      </c>
      <c r="B2992" s="45" t="s">
        <v>33566</v>
      </c>
      <c r="C2992" s="1">
        <v>2012</v>
      </c>
      <c r="D2992" s="45" t="s">
        <v>33567</v>
      </c>
      <c r="E2992" s="45" t="s">
        <v>33568</v>
      </c>
      <c r="F2992" s="45" t="s">
        <v>33569</v>
      </c>
      <c r="G2992" s="45" t="s">
        <v>33570</v>
      </c>
      <c r="H2992" s="1" t="s">
        <v>42673</v>
      </c>
    </row>
    <row r="2993" spans="1:9" x14ac:dyDescent="0.35">
      <c r="A2993" s="45">
        <v>2991</v>
      </c>
      <c r="B2993" s="45" t="s">
        <v>33579</v>
      </c>
      <c r="C2993" s="1">
        <v>2003</v>
      </c>
      <c r="D2993" s="45" t="s">
        <v>33580</v>
      </c>
      <c r="E2993" s="45" t="s">
        <v>33581</v>
      </c>
      <c r="F2993" s="45" t="s">
        <v>33582</v>
      </c>
      <c r="G2993" s="45" t="s">
        <v>33583</v>
      </c>
      <c r="H2993" s="1" t="s">
        <v>42674</v>
      </c>
      <c r="I2993" s="1" t="s">
        <v>42681</v>
      </c>
    </row>
    <row r="2994" spans="1:9" x14ac:dyDescent="0.35">
      <c r="A2994" s="45">
        <v>2992</v>
      </c>
      <c r="B2994" s="45" t="s">
        <v>33587</v>
      </c>
      <c r="C2994" s="1">
        <v>2008</v>
      </c>
      <c r="D2994" s="45" t="s">
        <v>33588</v>
      </c>
      <c r="E2994" s="45" t="s">
        <v>33589</v>
      </c>
      <c r="F2994" s="45"/>
      <c r="G2994" s="45" t="s">
        <v>33590</v>
      </c>
      <c r="H2994" s="1" t="s">
        <v>42673</v>
      </c>
    </row>
    <row r="2995" spans="1:9" x14ac:dyDescent="0.35">
      <c r="A2995" s="45">
        <v>2993</v>
      </c>
      <c r="B2995" s="45" t="s">
        <v>33594</v>
      </c>
      <c r="C2995" s="1">
        <v>1998</v>
      </c>
      <c r="D2995" s="45" t="s">
        <v>33595</v>
      </c>
      <c r="E2995" s="45" t="s">
        <v>33596</v>
      </c>
      <c r="F2995" s="45" t="s">
        <v>33597</v>
      </c>
      <c r="G2995" s="45" t="s">
        <v>33598</v>
      </c>
      <c r="H2995" s="1" t="s">
        <v>42673</v>
      </c>
    </row>
    <row r="2996" spans="1:9" x14ac:dyDescent="0.35">
      <c r="A2996" s="45">
        <v>2994</v>
      </c>
      <c r="B2996" s="45" t="s">
        <v>33623</v>
      </c>
      <c r="C2996" s="1">
        <v>2019</v>
      </c>
      <c r="D2996" s="45" t="s">
        <v>33624</v>
      </c>
      <c r="E2996" s="45" t="s">
        <v>33625</v>
      </c>
      <c r="F2996" s="45" t="s">
        <v>33626</v>
      </c>
      <c r="G2996" s="45" t="s">
        <v>33627</v>
      </c>
      <c r="H2996" s="1" t="s">
        <v>42673</v>
      </c>
    </row>
    <row r="2997" spans="1:9" x14ac:dyDescent="0.35">
      <c r="A2997" s="45">
        <v>2995</v>
      </c>
      <c r="B2997" s="45" t="s">
        <v>33637</v>
      </c>
      <c r="C2997" s="1">
        <v>2023</v>
      </c>
      <c r="D2997" s="45" t="s">
        <v>33638</v>
      </c>
      <c r="E2997" s="45" t="s">
        <v>33639</v>
      </c>
      <c r="F2997" s="45" t="s">
        <v>33640</v>
      </c>
      <c r="G2997" s="45" t="s">
        <v>33641</v>
      </c>
      <c r="H2997" s="1" t="s">
        <v>42673</v>
      </c>
    </row>
    <row r="2998" spans="1:9" x14ac:dyDescent="0.35">
      <c r="A2998" s="45">
        <v>2996</v>
      </c>
      <c r="B2998" s="45" t="s">
        <v>33661</v>
      </c>
      <c r="C2998" s="1">
        <v>2013</v>
      </c>
      <c r="D2998" s="45" t="s">
        <v>33662</v>
      </c>
      <c r="E2998" s="45" t="s">
        <v>33663</v>
      </c>
      <c r="F2998" s="45" t="s">
        <v>33664</v>
      </c>
      <c r="G2998" s="45" t="s">
        <v>33665</v>
      </c>
      <c r="H2998" s="1" t="s">
        <v>42673</v>
      </c>
    </row>
    <row r="2999" spans="1:9" x14ac:dyDescent="0.35">
      <c r="A2999" s="45">
        <v>2997</v>
      </c>
      <c r="B2999" s="45" t="s">
        <v>33669</v>
      </c>
      <c r="C2999" s="1">
        <v>2021</v>
      </c>
      <c r="D2999" s="45" t="s">
        <v>33670</v>
      </c>
      <c r="E2999" s="45" t="s">
        <v>33671</v>
      </c>
      <c r="F2999" s="45" t="s">
        <v>33672</v>
      </c>
      <c r="G2999" s="45" t="s">
        <v>33673</v>
      </c>
      <c r="H2999" s="1" t="s">
        <v>42673</v>
      </c>
    </row>
    <row r="3000" spans="1:9" x14ac:dyDescent="0.35">
      <c r="A3000" s="45">
        <v>2998</v>
      </c>
      <c r="B3000" s="45" t="s">
        <v>33691</v>
      </c>
      <c r="C3000" s="1">
        <v>2014</v>
      </c>
      <c r="D3000" s="45" t="s">
        <v>6751</v>
      </c>
      <c r="E3000" s="45" t="s">
        <v>33692</v>
      </c>
      <c r="F3000" s="45" t="s">
        <v>33693</v>
      </c>
      <c r="G3000" s="45"/>
      <c r="H3000" s="1" t="s">
        <v>42674</v>
      </c>
      <c r="I3000" s="1" t="s">
        <v>42676</v>
      </c>
    </row>
    <row r="3001" spans="1:9" x14ac:dyDescent="0.35">
      <c r="A3001" s="45">
        <v>2999</v>
      </c>
      <c r="B3001" s="45" t="s">
        <v>33695</v>
      </c>
      <c r="C3001" s="1">
        <v>2020</v>
      </c>
      <c r="D3001" s="45" t="s">
        <v>33696</v>
      </c>
      <c r="E3001" s="45" t="s">
        <v>33697</v>
      </c>
      <c r="F3001" s="45" t="s">
        <v>33698</v>
      </c>
      <c r="G3001" s="45" t="s">
        <v>33699</v>
      </c>
      <c r="H3001" s="1" t="s">
        <v>42673</v>
      </c>
    </row>
    <row r="3002" spans="1:9" x14ac:dyDescent="0.35">
      <c r="A3002" s="45">
        <v>3000</v>
      </c>
      <c r="B3002" s="45" t="s">
        <v>33702</v>
      </c>
      <c r="C3002" s="1">
        <v>2017</v>
      </c>
      <c r="D3002" s="45" t="s">
        <v>33703</v>
      </c>
      <c r="E3002" s="45" t="s">
        <v>33704</v>
      </c>
      <c r="F3002" s="45" t="s">
        <v>33705</v>
      </c>
      <c r="G3002" s="45" t="s">
        <v>33706</v>
      </c>
      <c r="H3002" s="1" t="s">
        <v>42674</v>
      </c>
      <c r="I3002" s="1" t="s">
        <v>42675</v>
      </c>
    </row>
    <row r="3003" spans="1:9" x14ac:dyDescent="0.35">
      <c r="A3003" s="45">
        <v>3001</v>
      </c>
      <c r="B3003" s="45" t="s">
        <v>33709</v>
      </c>
      <c r="C3003" s="1">
        <v>2011</v>
      </c>
      <c r="D3003" s="45" t="s">
        <v>33710</v>
      </c>
      <c r="E3003" s="45" t="s">
        <v>33711</v>
      </c>
      <c r="F3003" s="45" t="s">
        <v>33712</v>
      </c>
      <c r="G3003" s="45" t="s">
        <v>33713</v>
      </c>
      <c r="H3003" s="1" t="s">
        <v>42673</v>
      </c>
    </row>
    <row r="3004" spans="1:9" x14ac:dyDescent="0.35">
      <c r="A3004" s="45">
        <v>3002</v>
      </c>
      <c r="B3004" s="45" t="s">
        <v>33725</v>
      </c>
      <c r="C3004" s="1">
        <v>2022</v>
      </c>
      <c r="D3004" s="45" t="s">
        <v>33726</v>
      </c>
      <c r="E3004" s="45" t="s">
        <v>33727</v>
      </c>
      <c r="F3004" s="45" t="s">
        <v>33728</v>
      </c>
      <c r="G3004" s="45" t="s">
        <v>33729</v>
      </c>
      <c r="H3004" s="1" t="s">
        <v>42674</v>
      </c>
      <c r="I3004" s="1" t="s">
        <v>42675</v>
      </c>
    </row>
    <row r="3005" spans="1:9" x14ac:dyDescent="0.35">
      <c r="A3005" s="45">
        <v>3003</v>
      </c>
      <c r="B3005" s="45" t="s">
        <v>33733</v>
      </c>
      <c r="C3005" s="1">
        <v>2003</v>
      </c>
      <c r="D3005" s="45" t="s">
        <v>33734</v>
      </c>
      <c r="E3005" s="45" t="s">
        <v>33735</v>
      </c>
      <c r="F3005" s="45" t="s">
        <v>33736</v>
      </c>
      <c r="G3005" s="45" t="s">
        <v>33737</v>
      </c>
      <c r="H3005" s="1" t="s">
        <v>42673</v>
      </c>
      <c r="I3005" s="1" t="s">
        <v>42679</v>
      </c>
    </row>
    <row r="3006" spans="1:9" x14ac:dyDescent="0.35">
      <c r="A3006" s="45">
        <v>3004</v>
      </c>
      <c r="B3006" s="45" t="s">
        <v>33741</v>
      </c>
      <c r="C3006" s="1">
        <v>2017</v>
      </c>
      <c r="D3006" s="45" t="s">
        <v>33742</v>
      </c>
      <c r="E3006" s="45" t="s">
        <v>33743</v>
      </c>
      <c r="F3006" s="45" t="s">
        <v>33744</v>
      </c>
      <c r="G3006" s="45" t="s">
        <v>33745</v>
      </c>
      <c r="H3006" s="1" t="s">
        <v>42673</v>
      </c>
    </row>
    <row r="3007" spans="1:9" x14ac:dyDescent="0.35">
      <c r="A3007" s="45">
        <v>3005</v>
      </c>
      <c r="B3007" s="45" t="s">
        <v>33748</v>
      </c>
      <c r="C3007" s="1">
        <v>2004</v>
      </c>
      <c r="D3007" s="45" t="s">
        <v>33749</v>
      </c>
      <c r="E3007" s="45" t="s">
        <v>33750</v>
      </c>
      <c r="F3007" s="45" t="s">
        <v>33751</v>
      </c>
      <c r="G3007" s="45" t="s">
        <v>33752</v>
      </c>
      <c r="H3007" s="1" t="s">
        <v>42673</v>
      </c>
    </row>
    <row r="3008" spans="1:9" x14ac:dyDescent="0.35">
      <c r="A3008" s="45">
        <v>3006</v>
      </c>
      <c r="B3008" s="45" t="s">
        <v>33756</v>
      </c>
      <c r="C3008" s="1">
        <v>2012</v>
      </c>
      <c r="D3008" s="45" t="s">
        <v>33757</v>
      </c>
      <c r="E3008" s="45" t="s">
        <v>13248</v>
      </c>
      <c r="F3008" s="45"/>
      <c r="G3008" s="45"/>
      <c r="H3008" s="1" t="s">
        <v>42673</v>
      </c>
    </row>
    <row r="3009" spans="1:9" x14ac:dyDescent="0.35">
      <c r="A3009" s="45">
        <v>3007</v>
      </c>
      <c r="B3009" s="45" t="s">
        <v>33759</v>
      </c>
      <c r="C3009" s="1">
        <v>2001</v>
      </c>
      <c r="D3009" s="45" t="s">
        <v>33760</v>
      </c>
      <c r="E3009" s="45" t="s">
        <v>33761</v>
      </c>
      <c r="F3009" s="45"/>
      <c r="G3009" s="45" t="s">
        <v>33762</v>
      </c>
      <c r="H3009" s="1" t="s">
        <v>42673</v>
      </c>
    </row>
    <row r="3010" spans="1:9" x14ac:dyDescent="0.35">
      <c r="A3010" s="45">
        <v>3008</v>
      </c>
      <c r="B3010" s="45" t="s">
        <v>33770</v>
      </c>
      <c r="C3010" s="1">
        <v>2012</v>
      </c>
      <c r="D3010" s="45" t="s">
        <v>33771</v>
      </c>
      <c r="E3010" s="45" t="s">
        <v>33772</v>
      </c>
      <c r="F3010" s="45" t="s">
        <v>33773</v>
      </c>
      <c r="G3010" s="45" t="s">
        <v>33774</v>
      </c>
      <c r="H3010" s="1" t="s">
        <v>42673</v>
      </c>
    </row>
    <row r="3011" spans="1:9" x14ac:dyDescent="0.35">
      <c r="A3011" s="45">
        <v>3009</v>
      </c>
      <c r="B3011" s="45" t="s">
        <v>33777</v>
      </c>
      <c r="C3011" s="1">
        <v>1991</v>
      </c>
      <c r="D3011" s="45" t="s">
        <v>33778</v>
      </c>
      <c r="E3011" s="45" t="s">
        <v>33779</v>
      </c>
      <c r="F3011" s="45"/>
      <c r="G3011" s="45" t="s">
        <v>33781</v>
      </c>
      <c r="H3011" s="1" t="s">
        <v>42673</v>
      </c>
    </row>
    <row r="3012" spans="1:9" x14ac:dyDescent="0.35">
      <c r="A3012" s="45">
        <v>3010</v>
      </c>
      <c r="B3012" s="45" t="s">
        <v>33785</v>
      </c>
      <c r="C3012" s="1">
        <v>2004</v>
      </c>
      <c r="D3012" s="45" t="s">
        <v>33786</v>
      </c>
      <c r="E3012" s="45" t="s">
        <v>33787</v>
      </c>
      <c r="F3012" s="45" t="s">
        <v>33788</v>
      </c>
      <c r="G3012" s="45" t="s">
        <v>33789</v>
      </c>
      <c r="H3012" s="1" t="s">
        <v>42674</v>
      </c>
      <c r="I3012" s="1" t="s">
        <v>42676</v>
      </c>
    </row>
    <row r="3013" spans="1:9" x14ac:dyDescent="0.35">
      <c r="A3013" s="45">
        <v>3011</v>
      </c>
      <c r="B3013" s="45" t="s">
        <v>33793</v>
      </c>
      <c r="C3013" s="1">
        <v>1985</v>
      </c>
      <c r="D3013" s="45" t="s">
        <v>26797</v>
      </c>
      <c r="E3013" s="45" t="s">
        <v>33794</v>
      </c>
      <c r="F3013" s="45" t="s">
        <v>33795</v>
      </c>
      <c r="G3013" s="45" t="s">
        <v>33796</v>
      </c>
      <c r="H3013" s="1" t="s">
        <v>42674</v>
      </c>
      <c r="I3013" s="1" t="s">
        <v>42681</v>
      </c>
    </row>
    <row r="3014" spans="1:9" x14ac:dyDescent="0.35">
      <c r="A3014" s="45">
        <v>3012</v>
      </c>
      <c r="B3014" s="45" t="s">
        <v>33805</v>
      </c>
      <c r="C3014" s="1">
        <v>2018</v>
      </c>
      <c r="D3014" s="45" t="s">
        <v>33806</v>
      </c>
      <c r="E3014" s="45" t="s">
        <v>33807</v>
      </c>
      <c r="F3014" s="45" t="s">
        <v>33808</v>
      </c>
      <c r="G3014" s="45" t="s">
        <v>33809</v>
      </c>
      <c r="H3014" s="1" t="s">
        <v>42673</v>
      </c>
    </row>
    <row r="3015" spans="1:9" x14ac:dyDescent="0.35">
      <c r="A3015" s="45">
        <v>3013</v>
      </c>
      <c r="B3015" s="45" t="s">
        <v>33812</v>
      </c>
      <c r="C3015" s="1">
        <v>2014</v>
      </c>
      <c r="D3015" s="45" t="s">
        <v>33813</v>
      </c>
      <c r="E3015" s="45" t="s">
        <v>33814</v>
      </c>
      <c r="F3015" s="45" t="s">
        <v>33815</v>
      </c>
      <c r="G3015" s="45" t="s">
        <v>33816</v>
      </c>
      <c r="H3015" s="1" t="s">
        <v>42674</v>
      </c>
      <c r="I3015" s="1" t="s">
        <v>42675</v>
      </c>
    </row>
    <row r="3016" spans="1:9" x14ac:dyDescent="0.35">
      <c r="A3016" s="45">
        <v>3014</v>
      </c>
      <c r="B3016" s="45" t="s">
        <v>33820</v>
      </c>
      <c r="C3016" s="1">
        <v>2008</v>
      </c>
      <c r="D3016" s="45" t="s">
        <v>33821</v>
      </c>
      <c r="E3016" s="45" t="s">
        <v>33822</v>
      </c>
      <c r="F3016" s="45" t="s">
        <v>33823</v>
      </c>
      <c r="G3016" s="45" t="s">
        <v>33824</v>
      </c>
      <c r="H3016" s="1" t="s">
        <v>42673</v>
      </c>
      <c r="I3016" s="1" t="s">
        <v>42682</v>
      </c>
    </row>
    <row r="3017" spans="1:9" x14ac:dyDescent="0.35">
      <c r="A3017" s="45">
        <v>3015</v>
      </c>
      <c r="B3017" s="45" t="s">
        <v>33828</v>
      </c>
      <c r="C3017" s="1">
        <v>2008</v>
      </c>
      <c r="D3017" s="45" t="s">
        <v>33829</v>
      </c>
      <c r="E3017" s="45" t="s">
        <v>33830</v>
      </c>
      <c r="F3017" s="45" t="s">
        <v>33831</v>
      </c>
      <c r="G3017" s="49" t="s">
        <v>33832</v>
      </c>
      <c r="H3017" s="1" t="s">
        <v>42673</v>
      </c>
    </row>
    <row r="3018" spans="1:9" x14ac:dyDescent="0.35">
      <c r="A3018" s="45">
        <v>3016</v>
      </c>
      <c r="B3018" s="45" t="s">
        <v>33836</v>
      </c>
      <c r="C3018" s="1">
        <v>2008</v>
      </c>
      <c r="D3018" s="45" t="s">
        <v>33837</v>
      </c>
      <c r="E3018" s="45" t="s">
        <v>33838</v>
      </c>
      <c r="F3018" s="45" t="s">
        <v>33839</v>
      </c>
      <c r="G3018" s="45" t="s">
        <v>33840</v>
      </c>
      <c r="H3018" s="1" t="s">
        <v>42673</v>
      </c>
    </row>
    <row r="3019" spans="1:9" x14ac:dyDescent="0.35">
      <c r="A3019" s="45">
        <v>3017</v>
      </c>
      <c r="B3019" s="45" t="s">
        <v>33844</v>
      </c>
      <c r="C3019" s="1">
        <v>2012</v>
      </c>
      <c r="D3019" s="45" t="s">
        <v>33845</v>
      </c>
      <c r="E3019" s="45" t="s">
        <v>33846</v>
      </c>
      <c r="F3019" s="45" t="s">
        <v>33847</v>
      </c>
      <c r="G3019" s="45" t="s">
        <v>33848</v>
      </c>
      <c r="H3019" s="1" t="s">
        <v>42673</v>
      </c>
    </row>
    <row r="3020" spans="1:9" x14ac:dyDescent="0.35">
      <c r="A3020" s="45">
        <v>3018</v>
      </c>
      <c r="B3020" s="45" t="s">
        <v>33864</v>
      </c>
      <c r="C3020" s="1">
        <v>2016</v>
      </c>
      <c r="D3020" s="45" t="s">
        <v>33865</v>
      </c>
      <c r="E3020" s="45" t="s">
        <v>33866</v>
      </c>
      <c r="F3020" s="45" t="s">
        <v>33867</v>
      </c>
      <c r="G3020" s="45" t="s">
        <v>33868</v>
      </c>
      <c r="H3020" s="1" t="s">
        <v>42673</v>
      </c>
    </row>
    <row r="3021" spans="1:9" x14ac:dyDescent="0.35">
      <c r="A3021" s="45">
        <v>3019</v>
      </c>
      <c r="B3021" s="45" t="s">
        <v>33872</v>
      </c>
      <c r="C3021" s="1">
        <v>2009</v>
      </c>
      <c r="D3021" s="45" t="s">
        <v>33873</v>
      </c>
      <c r="E3021" s="45" t="s">
        <v>33874</v>
      </c>
      <c r="F3021" s="45" t="s">
        <v>33875</v>
      </c>
      <c r="G3021" s="45"/>
      <c r="H3021" s="1" t="s">
        <v>42674</v>
      </c>
      <c r="I3021" s="1" t="s">
        <v>42676</v>
      </c>
    </row>
    <row r="3022" spans="1:9" x14ac:dyDescent="0.35">
      <c r="A3022" s="45">
        <v>3020</v>
      </c>
      <c r="B3022" s="45" t="s">
        <v>33884</v>
      </c>
      <c r="C3022" s="1">
        <v>2003</v>
      </c>
      <c r="D3022" s="45" t="s">
        <v>33885</v>
      </c>
      <c r="E3022" s="45" t="s">
        <v>33886</v>
      </c>
      <c r="F3022" s="45"/>
      <c r="G3022" s="45" t="s">
        <v>33887</v>
      </c>
      <c r="H3022" s="1" t="s">
        <v>42674</v>
      </c>
      <c r="I3022" s="1" t="s">
        <v>42675</v>
      </c>
    </row>
    <row r="3023" spans="1:9" x14ac:dyDescent="0.35">
      <c r="A3023" s="45">
        <v>3021</v>
      </c>
      <c r="B3023" s="45" t="s">
        <v>33889</v>
      </c>
      <c r="C3023" s="1">
        <v>2007</v>
      </c>
      <c r="D3023" s="45" t="s">
        <v>33890</v>
      </c>
      <c r="E3023" s="45" t="s">
        <v>33891</v>
      </c>
      <c r="F3023" s="45" t="s">
        <v>33892</v>
      </c>
      <c r="G3023" s="45" t="s">
        <v>33893</v>
      </c>
      <c r="H3023" s="1" t="s">
        <v>42673</v>
      </c>
    </row>
    <row r="3024" spans="1:9" x14ac:dyDescent="0.35">
      <c r="A3024" s="45">
        <v>3022</v>
      </c>
      <c r="B3024" s="45" t="s">
        <v>33903</v>
      </c>
      <c r="C3024" s="1">
        <v>2001</v>
      </c>
      <c r="D3024" s="45" t="s">
        <v>33904</v>
      </c>
      <c r="E3024" s="45" t="s">
        <v>7609</v>
      </c>
      <c r="F3024" s="45" t="s">
        <v>33905</v>
      </c>
      <c r="G3024" s="45" t="s">
        <v>33906</v>
      </c>
      <c r="H3024" s="1" t="s">
        <v>42673</v>
      </c>
    </row>
    <row r="3025" spans="1:9" x14ac:dyDescent="0.35">
      <c r="A3025" s="45">
        <v>3023</v>
      </c>
      <c r="B3025" s="45" t="s">
        <v>33913</v>
      </c>
      <c r="C3025" s="1">
        <v>2013</v>
      </c>
      <c r="D3025" s="45" t="s">
        <v>33914</v>
      </c>
      <c r="E3025" s="45" t="s">
        <v>33915</v>
      </c>
      <c r="F3025" s="45" t="s">
        <v>33916</v>
      </c>
      <c r="G3025" s="45" t="s">
        <v>33917</v>
      </c>
      <c r="H3025" s="1" t="s">
        <v>42673</v>
      </c>
    </row>
    <row r="3026" spans="1:9" x14ac:dyDescent="0.35">
      <c r="A3026" s="45">
        <v>3024</v>
      </c>
      <c r="B3026" s="45" t="s">
        <v>33930</v>
      </c>
      <c r="C3026" s="1">
        <v>2007</v>
      </c>
      <c r="D3026" s="45" t="s">
        <v>33931</v>
      </c>
      <c r="E3026" s="45" t="s">
        <v>33932</v>
      </c>
      <c r="F3026" s="45" t="s">
        <v>33933</v>
      </c>
      <c r="G3026" s="45"/>
      <c r="H3026" s="1" t="s">
        <v>42673</v>
      </c>
    </row>
    <row r="3027" spans="1:9" x14ac:dyDescent="0.35">
      <c r="A3027" s="45">
        <v>3025</v>
      </c>
      <c r="B3027" s="45" t="s">
        <v>33937</v>
      </c>
      <c r="C3027" s="1">
        <v>2009</v>
      </c>
      <c r="D3027" s="45" t="s">
        <v>33938</v>
      </c>
      <c r="E3027" s="45" t="s">
        <v>33939</v>
      </c>
      <c r="F3027" s="45" t="s">
        <v>33940</v>
      </c>
      <c r="G3027" s="45" t="s">
        <v>33941</v>
      </c>
      <c r="H3027" s="1" t="s">
        <v>42673</v>
      </c>
    </row>
    <row r="3028" spans="1:9" x14ac:dyDescent="0.35">
      <c r="A3028" s="45">
        <v>3026</v>
      </c>
      <c r="B3028" s="45" t="s">
        <v>33945</v>
      </c>
      <c r="C3028" s="1">
        <v>2020</v>
      </c>
      <c r="D3028" s="45" t="s">
        <v>33946</v>
      </c>
      <c r="E3028" s="45" t="s">
        <v>33947</v>
      </c>
      <c r="F3028" s="45" t="s">
        <v>33950</v>
      </c>
      <c r="G3028" s="45" t="s">
        <v>33951</v>
      </c>
      <c r="H3028" s="1" t="s">
        <v>42673</v>
      </c>
    </row>
    <row r="3029" spans="1:9" x14ac:dyDescent="0.35">
      <c r="A3029" s="45">
        <v>3027</v>
      </c>
      <c r="B3029" s="45" t="s">
        <v>33955</v>
      </c>
      <c r="C3029" s="1">
        <v>2009</v>
      </c>
      <c r="D3029" s="45" t="s">
        <v>33956</v>
      </c>
      <c r="E3029" s="45" t="s">
        <v>33957</v>
      </c>
      <c r="F3029" s="45" t="s">
        <v>33958</v>
      </c>
      <c r="G3029" s="45" t="s">
        <v>33959</v>
      </c>
      <c r="H3029" s="1" t="s">
        <v>42673</v>
      </c>
    </row>
    <row r="3030" spans="1:9" x14ac:dyDescent="0.35">
      <c r="A3030" s="45">
        <v>3028</v>
      </c>
      <c r="B3030" s="45" t="s">
        <v>33963</v>
      </c>
      <c r="C3030" s="1">
        <v>2000</v>
      </c>
      <c r="D3030" s="45" t="s">
        <v>33964</v>
      </c>
      <c r="E3030" s="45" t="s">
        <v>33965</v>
      </c>
      <c r="F3030" s="45" t="s">
        <v>33966</v>
      </c>
      <c r="G3030" s="45" t="s">
        <v>33967</v>
      </c>
      <c r="H3030" s="1" t="s">
        <v>42674</v>
      </c>
      <c r="I3030" s="1" t="s">
        <v>42675</v>
      </c>
    </row>
    <row r="3031" spans="1:9" x14ac:dyDescent="0.35">
      <c r="A3031" s="45">
        <v>3029</v>
      </c>
      <c r="B3031" s="45" t="s">
        <v>33970</v>
      </c>
      <c r="C3031" s="1">
        <v>2020</v>
      </c>
      <c r="D3031" s="45" t="s">
        <v>33971</v>
      </c>
      <c r="E3031" s="45" t="s">
        <v>33972</v>
      </c>
      <c r="F3031" s="45" t="s">
        <v>33973</v>
      </c>
      <c r="G3031" s="45"/>
      <c r="H3031" s="1" t="s">
        <v>42673</v>
      </c>
    </row>
    <row r="3032" spans="1:9" x14ac:dyDescent="0.35">
      <c r="A3032" s="45">
        <v>3030</v>
      </c>
      <c r="B3032" s="45" t="s">
        <v>33976</v>
      </c>
      <c r="C3032" s="1">
        <v>2012</v>
      </c>
      <c r="D3032" s="45" t="s">
        <v>33977</v>
      </c>
      <c r="E3032" s="45" t="s">
        <v>33978</v>
      </c>
      <c r="F3032" s="45" t="s">
        <v>33979</v>
      </c>
      <c r="G3032" s="45" t="s">
        <v>33980</v>
      </c>
      <c r="H3032" s="1" t="s">
        <v>42673</v>
      </c>
    </row>
    <row r="3033" spans="1:9" x14ac:dyDescent="0.35">
      <c r="A3033" s="45">
        <v>3031</v>
      </c>
      <c r="B3033" s="45" t="s">
        <v>33984</v>
      </c>
      <c r="C3033" s="1">
        <v>2006</v>
      </c>
      <c r="D3033" s="45"/>
      <c r="E3033" s="45" t="s">
        <v>33985</v>
      </c>
      <c r="F3033" s="45"/>
      <c r="G3033" s="45"/>
      <c r="H3033" s="1" t="s">
        <v>42674</v>
      </c>
      <c r="I3033" s="1" t="s">
        <v>42681</v>
      </c>
    </row>
    <row r="3034" spans="1:9" x14ac:dyDescent="0.35">
      <c r="A3034" s="45">
        <v>3032</v>
      </c>
      <c r="B3034" s="45" t="s">
        <v>33987</v>
      </c>
      <c r="C3034" s="1">
        <v>2008</v>
      </c>
      <c r="D3034" s="45" t="s">
        <v>33988</v>
      </c>
      <c r="E3034" s="45" t="s">
        <v>33989</v>
      </c>
      <c r="F3034" s="45" t="s">
        <v>33990</v>
      </c>
      <c r="G3034" s="45" t="s">
        <v>33991</v>
      </c>
      <c r="H3034" s="1" t="s">
        <v>42673</v>
      </c>
    </row>
    <row r="3035" spans="1:9" x14ac:dyDescent="0.35">
      <c r="A3035" s="45">
        <v>3033</v>
      </c>
      <c r="B3035" s="45" t="s">
        <v>34008</v>
      </c>
      <c r="C3035" s="1">
        <v>2015</v>
      </c>
      <c r="D3035" s="45" t="s">
        <v>34009</v>
      </c>
      <c r="E3035" s="45" t="s">
        <v>34010</v>
      </c>
      <c r="F3035" s="45" t="s">
        <v>34011</v>
      </c>
      <c r="G3035" s="45" t="s">
        <v>34012</v>
      </c>
      <c r="H3035" s="1" t="s">
        <v>42673</v>
      </c>
    </row>
    <row r="3036" spans="1:9" x14ac:dyDescent="0.35">
      <c r="A3036" s="45">
        <v>3034</v>
      </c>
      <c r="B3036" s="45" t="s">
        <v>34015</v>
      </c>
      <c r="C3036" s="1">
        <v>2006</v>
      </c>
      <c r="D3036" s="45" t="s">
        <v>34016</v>
      </c>
      <c r="E3036" s="45" t="s">
        <v>34017</v>
      </c>
      <c r="F3036" s="45" t="s">
        <v>34018</v>
      </c>
      <c r="G3036" s="45"/>
      <c r="H3036" s="1" t="s">
        <v>42673</v>
      </c>
    </row>
    <row r="3037" spans="1:9" x14ac:dyDescent="0.35">
      <c r="A3037" s="45">
        <v>3035</v>
      </c>
      <c r="B3037" s="45" t="s">
        <v>34020</v>
      </c>
      <c r="C3037" s="1">
        <v>2000</v>
      </c>
      <c r="D3037" s="45" t="s">
        <v>34021</v>
      </c>
      <c r="E3037" s="45" t="s">
        <v>34022</v>
      </c>
      <c r="F3037" s="45" t="s">
        <v>34023</v>
      </c>
      <c r="G3037" s="45" t="s">
        <v>34024</v>
      </c>
      <c r="H3037" s="1" t="s">
        <v>42673</v>
      </c>
    </row>
    <row r="3038" spans="1:9" x14ac:dyDescent="0.35">
      <c r="A3038" s="45">
        <v>3036</v>
      </c>
      <c r="B3038" s="45" t="s">
        <v>34035</v>
      </c>
      <c r="C3038" s="1">
        <v>2015</v>
      </c>
      <c r="D3038" s="45" t="s">
        <v>34036</v>
      </c>
      <c r="E3038" s="45" t="s">
        <v>34037</v>
      </c>
      <c r="F3038" s="45" t="s">
        <v>34038</v>
      </c>
      <c r="G3038" s="45"/>
      <c r="H3038" s="1" t="s">
        <v>42674</v>
      </c>
      <c r="I3038" s="1" t="s">
        <v>42676</v>
      </c>
    </row>
    <row r="3039" spans="1:9" x14ac:dyDescent="0.35">
      <c r="A3039" s="45">
        <v>3037</v>
      </c>
      <c r="B3039" s="45" t="s">
        <v>34056</v>
      </c>
      <c r="C3039" s="1">
        <v>1997</v>
      </c>
      <c r="D3039" s="45" t="s">
        <v>34057</v>
      </c>
      <c r="E3039" s="45" t="s">
        <v>34058</v>
      </c>
      <c r="F3039" s="45" t="s">
        <v>34061</v>
      </c>
      <c r="G3039" s="45" t="s">
        <v>34062</v>
      </c>
      <c r="H3039" s="1" t="s">
        <v>42674</v>
      </c>
      <c r="I3039" s="1" t="s">
        <v>42675</v>
      </c>
    </row>
    <row r="3040" spans="1:9" x14ac:dyDescent="0.35">
      <c r="A3040" s="45">
        <v>3038</v>
      </c>
      <c r="B3040" s="45" t="s">
        <v>34075</v>
      </c>
      <c r="C3040" s="1">
        <v>2001</v>
      </c>
      <c r="D3040" s="45" t="s">
        <v>34076</v>
      </c>
      <c r="E3040" s="45" t="s">
        <v>34077</v>
      </c>
      <c r="F3040" s="45"/>
      <c r="G3040" s="45" t="s">
        <v>34078</v>
      </c>
      <c r="H3040" s="1" t="s">
        <v>42674</v>
      </c>
      <c r="I3040" s="1" t="s">
        <v>42675</v>
      </c>
    </row>
    <row r="3041" spans="1:9" x14ac:dyDescent="0.35">
      <c r="A3041" s="45">
        <v>3039</v>
      </c>
      <c r="B3041" s="45" t="s">
        <v>34094</v>
      </c>
      <c r="C3041" s="1">
        <v>2016</v>
      </c>
      <c r="D3041" s="45" t="s">
        <v>34095</v>
      </c>
      <c r="E3041" s="45" t="s">
        <v>34096</v>
      </c>
      <c r="F3041" s="45" t="s">
        <v>34097</v>
      </c>
      <c r="G3041" s="45" t="s">
        <v>34098</v>
      </c>
      <c r="H3041" s="1" t="s">
        <v>42673</v>
      </c>
    </row>
    <row r="3042" spans="1:9" x14ac:dyDescent="0.35">
      <c r="A3042" s="45">
        <v>3040</v>
      </c>
      <c r="B3042" s="45" t="s">
        <v>34101</v>
      </c>
      <c r="C3042" s="1">
        <v>2020</v>
      </c>
      <c r="D3042" s="45" t="s">
        <v>34102</v>
      </c>
      <c r="E3042" s="45" t="s">
        <v>34103</v>
      </c>
      <c r="F3042" s="45" t="s">
        <v>34104</v>
      </c>
      <c r="G3042" s="45" t="s">
        <v>34105</v>
      </c>
      <c r="H3042" s="1" t="s">
        <v>42674</v>
      </c>
      <c r="I3042" s="1" t="s">
        <v>42675</v>
      </c>
    </row>
    <row r="3043" spans="1:9" x14ac:dyDescent="0.35">
      <c r="A3043" s="45">
        <v>3041</v>
      </c>
      <c r="B3043" s="45" t="s">
        <v>34108</v>
      </c>
      <c r="C3043" s="1">
        <v>2002</v>
      </c>
      <c r="D3043" s="45" t="s">
        <v>34109</v>
      </c>
      <c r="E3043" s="45" t="s">
        <v>34110</v>
      </c>
      <c r="F3043" s="45" t="s">
        <v>34111</v>
      </c>
      <c r="G3043" s="45" t="s">
        <v>34112</v>
      </c>
      <c r="H3043" s="1" t="s">
        <v>42674</v>
      </c>
      <c r="I3043" s="1" t="s">
        <v>42675</v>
      </c>
    </row>
    <row r="3044" spans="1:9" x14ac:dyDescent="0.35">
      <c r="A3044" s="45">
        <v>3042</v>
      </c>
      <c r="B3044" s="45" t="s">
        <v>34115</v>
      </c>
      <c r="C3044" s="1">
        <v>2020</v>
      </c>
      <c r="D3044" s="45" t="s">
        <v>34116</v>
      </c>
      <c r="E3044" s="45" t="s">
        <v>34117</v>
      </c>
      <c r="F3044" s="45" t="s">
        <v>34118</v>
      </c>
      <c r="G3044" s="45" t="s">
        <v>34119</v>
      </c>
      <c r="H3044" s="1" t="s">
        <v>42674</v>
      </c>
      <c r="I3044" s="1" t="s">
        <v>42675</v>
      </c>
    </row>
    <row r="3045" spans="1:9" x14ac:dyDescent="0.35">
      <c r="A3045" s="45">
        <v>3043</v>
      </c>
      <c r="B3045" s="45" t="s">
        <v>34122</v>
      </c>
      <c r="C3045" s="1">
        <v>2014</v>
      </c>
      <c r="D3045" s="45" t="s">
        <v>34123</v>
      </c>
      <c r="E3045" s="45" t="s">
        <v>34124</v>
      </c>
      <c r="F3045" s="45" t="s">
        <v>34125</v>
      </c>
      <c r="G3045" s="45" t="s">
        <v>34126</v>
      </c>
      <c r="H3045" s="1" t="s">
        <v>42673</v>
      </c>
    </row>
    <row r="3046" spans="1:9" x14ac:dyDescent="0.35">
      <c r="A3046" s="45">
        <v>3044</v>
      </c>
      <c r="B3046" s="45" t="s">
        <v>34136</v>
      </c>
      <c r="C3046" s="1">
        <v>2015</v>
      </c>
      <c r="D3046" s="45" t="s">
        <v>34137</v>
      </c>
      <c r="E3046" s="45" t="s">
        <v>34138</v>
      </c>
      <c r="F3046" s="45" t="s">
        <v>34139</v>
      </c>
      <c r="G3046" s="45" t="s">
        <v>34140</v>
      </c>
      <c r="H3046" s="1" t="s">
        <v>42673</v>
      </c>
    </row>
    <row r="3047" spans="1:9" x14ac:dyDescent="0.35">
      <c r="A3047" s="45">
        <v>3045</v>
      </c>
      <c r="B3047" s="45" t="s">
        <v>34143</v>
      </c>
      <c r="C3047" s="1">
        <v>2019</v>
      </c>
      <c r="D3047" s="45" t="s">
        <v>34144</v>
      </c>
      <c r="E3047" s="45" t="s">
        <v>34145</v>
      </c>
      <c r="F3047" s="45" t="s">
        <v>34146</v>
      </c>
      <c r="G3047" s="45"/>
      <c r="H3047" s="1" t="s">
        <v>42674</v>
      </c>
      <c r="I3047" s="1" t="s">
        <v>42676</v>
      </c>
    </row>
    <row r="3048" spans="1:9" x14ac:dyDescent="0.35">
      <c r="A3048" s="45">
        <v>3046</v>
      </c>
      <c r="B3048" s="45" t="s">
        <v>34154</v>
      </c>
      <c r="C3048" s="1">
        <v>2004</v>
      </c>
      <c r="D3048" s="45" t="s">
        <v>34155</v>
      </c>
      <c r="E3048" s="45" t="s">
        <v>34156</v>
      </c>
      <c r="F3048" s="45"/>
      <c r="G3048" s="45"/>
      <c r="H3048" s="1" t="s">
        <v>42674</v>
      </c>
      <c r="I3048" s="1" t="s">
        <v>42675</v>
      </c>
    </row>
    <row r="3049" spans="1:9" x14ac:dyDescent="0.35">
      <c r="A3049" s="45">
        <v>3047</v>
      </c>
      <c r="B3049" s="45" t="s">
        <v>34159</v>
      </c>
      <c r="C3049" s="1">
        <v>2023</v>
      </c>
      <c r="D3049" s="45" t="s">
        <v>34160</v>
      </c>
      <c r="E3049" s="45" t="s">
        <v>34161</v>
      </c>
      <c r="F3049" s="45" t="s">
        <v>34163</v>
      </c>
      <c r="G3049" s="45"/>
      <c r="H3049" s="1" t="s">
        <v>42673</v>
      </c>
    </row>
    <row r="3050" spans="1:9" x14ac:dyDescent="0.35">
      <c r="A3050" s="45">
        <v>3048</v>
      </c>
      <c r="B3050" s="45" t="s">
        <v>34172</v>
      </c>
      <c r="C3050" s="1">
        <v>2007</v>
      </c>
      <c r="D3050" s="45" t="s">
        <v>10777</v>
      </c>
      <c r="E3050" s="45" t="s">
        <v>34173</v>
      </c>
      <c r="F3050" s="45" t="s">
        <v>34174</v>
      </c>
      <c r="G3050" s="45" t="s">
        <v>34175</v>
      </c>
      <c r="H3050" s="1" t="s">
        <v>42674</v>
      </c>
      <c r="I3050" s="1" t="s">
        <v>42681</v>
      </c>
    </row>
    <row r="3051" spans="1:9" x14ac:dyDescent="0.35">
      <c r="A3051" s="45">
        <v>3049</v>
      </c>
      <c r="B3051" s="45" t="s">
        <v>34179</v>
      </c>
      <c r="C3051" s="1">
        <v>2009</v>
      </c>
      <c r="D3051" s="45" t="s">
        <v>34180</v>
      </c>
      <c r="E3051" s="45" t="s">
        <v>34181</v>
      </c>
      <c r="F3051" s="45" t="s">
        <v>34182</v>
      </c>
      <c r="G3051" s="45" t="s">
        <v>34183</v>
      </c>
      <c r="H3051" s="1" t="s">
        <v>42673</v>
      </c>
      <c r="I3051" s="1" t="s">
        <v>42679</v>
      </c>
    </row>
    <row r="3052" spans="1:9" x14ac:dyDescent="0.35">
      <c r="A3052" s="45">
        <v>3050</v>
      </c>
      <c r="B3052" s="45" t="s">
        <v>34187</v>
      </c>
      <c r="C3052" s="1">
        <v>1992</v>
      </c>
      <c r="D3052" s="45" t="s">
        <v>34188</v>
      </c>
      <c r="E3052" s="45" t="s">
        <v>34189</v>
      </c>
      <c r="F3052" s="45"/>
      <c r="G3052" s="45" t="s">
        <v>34190</v>
      </c>
      <c r="H3052" s="1" t="s">
        <v>42673</v>
      </c>
    </row>
    <row r="3053" spans="1:9" x14ac:dyDescent="0.35">
      <c r="A3053" s="45">
        <v>3051</v>
      </c>
      <c r="B3053" s="45" t="s">
        <v>34198</v>
      </c>
      <c r="C3053" s="1">
        <v>2020</v>
      </c>
      <c r="D3053" s="45" t="s">
        <v>34199</v>
      </c>
      <c r="E3053" s="45" t="s">
        <v>34200</v>
      </c>
      <c r="F3053" s="45" t="s">
        <v>34202</v>
      </c>
      <c r="G3053" s="45" t="s">
        <v>34203</v>
      </c>
      <c r="H3053" s="1" t="s">
        <v>42673</v>
      </c>
    </row>
    <row r="3054" spans="1:9" x14ac:dyDescent="0.35">
      <c r="A3054" s="45">
        <v>3052</v>
      </c>
      <c r="B3054" s="45" t="s">
        <v>34207</v>
      </c>
      <c r="C3054" s="1">
        <v>2008</v>
      </c>
      <c r="D3054" s="45" t="s">
        <v>34208</v>
      </c>
      <c r="E3054" s="45" t="s">
        <v>34209</v>
      </c>
      <c r="F3054" s="45" t="s">
        <v>34210</v>
      </c>
      <c r="G3054" s="45" t="s">
        <v>34211</v>
      </c>
      <c r="H3054" s="1" t="s">
        <v>42674</v>
      </c>
      <c r="I3054" s="1" t="s">
        <v>42675</v>
      </c>
    </row>
    <row r="3055" spans="1:9" x14ac:dyDescent="0.35">
      <c r="A3055" s="45">
        <v>3053</v>
      </c>
      <c r="B3055" s="45" t="s">
        <v>34221</v>
      </c>
      <c r="C3055" s="1">
        <v>1994</v>
      </c>
      <c r="D3055" s="45" t="s">
        <v>34222</v>
      </c>
      <c r="E3055" s="45" t="s">
        <v>34223</v>
      </c>
      <c r="F3055" s="45"/>
      <c r="G3055" s="45" t="s">
        <v>34224</v>
      </c>
      <c r="H3055" s="1" t="s">
        <v>42673</v>
      </c>
    </row>
    <row r="3056" spans="1:9" x14ac:dyDescent="0.35">
      <c r="A3056" s="45">
        <v>3054</v>
      </c>
      <c r="B3056" s="45" t="s">
        <v>34227</v>
      </c>
      <c r="C3056" s="1">
        <v>2019</v>
      </c>
      <c r="D3056" s="45" t="s">
        <v>34228</v>
      </c>
      <c r="E3056" s="45" t="s">
        <v>34229</v>
      </c>
      <c r="F3056" s="45" t="s">
        <v>34230</v>
      </c>
      <c r="H3056" s="1" t="s">
        <v>42673</v>
      </c>
    </row>
    <row r="3057" spans="1:9" x14ac:dyDescent="0.35">
      <c r="A3057" s="45">
        <v>3055</v>
      </c>
      <c r="B3057" s="45" t="s">
        <v>34234</v>
      </c>
      <c r="C3057" s="1">
        <v>2016</v>
      </c>
      <c r="D3057" s="45" t="s">
        <v>34235</v>
      </c>
      <c r="E3057" s="45" t="s">
        <v>34236</v>
      </c>
      <c r="F3057" s="45"/>
      <c r="G3057" s="45" t="s">
        <v>34231</v>
      </c>
      <c r="H3057" s="1" t="s">
        <v>42673</v>
      </c>
    </row>
    <row r="3058" spans="1:9" x14ac:dyDescent="0.35">
      <c r="A3058" s="45">
        <v>3056</v>
      </c>
      <c r="B3058" s="45" t="s">
        <v>34258</v>
      </c>
      <c r="C3058" s="1">
        <v>2001</v>
      </c>
      <c r="D3058" s="45" t="s">
        <v>34259</v>
      </c>
      <c r="E3058" s="45" t="s">
        <v>34260</v>
      </c>
      <c r="F3058" s="45"/>
      <c r="G3058" s="45" t="s">
        <v>34261</v>
      </c>
      <c r="H3058" s="1" t="s">
        <v>42673</v>
      </c>
    </row>
    <row r="3059" spans="1:9" x14ac:dyDescent="0.35">
      <c r="A3059" s="45">
        <v>3057</v>
      </c>
      <c r="B3059" s="45" t="s">
        <v>34264</v>
      </c>
      <c r="C3059" s="1">
        <v>1992</v>
      </c>
      <c r="D3059" s="45" t="s">
        <v>34265</v>
      </c>
      <c r="E3059" s="45" t="s">
        <v>34266</v>
      </c>
      <c r="F3059" s="45" t="s">
        <v>34267</v>
      </c>
      <c r="G3059" s="45" t="s">
        <v>34268</v>
      </c>
      <c r="H3059" s="1" t="s">
        <v>42673</v>
      </c>
    </row>
    <row r="3060" spans="1:9" x14ac:dyDescent="0.35">
      <c r="A3060" s="45">
        <v>3058</v>
      </c>
      <c r="B3060" s="45" t="s">
        <v>34271</v>
      </c>
      <c r="C3060" s="1">
        <v>2013</v>
      </c>
      <c r="D3060" s="45" t="s">
        <v>34272</v>
      </c>
      <c r="E3060" s="45" t="s">
        <v>34273</v>
      </c>
      <c r="F3060" s="45" t="s">
        <v>34274</v>
      </c>
      <c r="G3060" s="45" t="s">
        <v>34275</v>
      </c>
      <c r="H3060" s="1" t="s">
        <v>42673</v>
      </c>
    </row>
    <row r="3061" spans="1:9" x14ac:dyDescent="0.35">
      <c r="A3061" s="45">
        <v>3059</v>
      </c>
      <c r="B3061" s="45" t="s">
        <v>34280</v>
      </c>
      <c r="C3061" s="1">
        <v>2003</v>
      </c>
      <c r="D3061" s="45" t="s">
        <v>34281</v>
      </c>
      <c r="E3061" s="45" t="s">
        <v>34282</v>
      </c>
      <c r="F3061" s="45" t="s">
        <v>34283</v>
      </c>
      <c r="G3061" s="45" t="s">
        <v>34284</v>
      </c>
      <c r="H3061" s="1" t="s">
        <v>42673</v>
      </c>
      <c r="I3061" s="1" t="s">
        <v>42679</v>
      </c>
    </row>
    <row r="3062" spans="1:9" x14ac:dyDescent="0.35">
      <c r="A3062" s="45">
        <v>3060</v>
      </c>
      <c r="B3062" s="45" t="s">
        <v>34288</v>
      </c>
      <c r="C3062" s="1">
        <v>2022</v>
      </c>
      <c r="D3062" s="45" t="s">
        <v>34289</v>
      </c>
      <c r="E3062" s="45" t="s">
        <v>34290</v>
      </c>
      <c r="F3062" s="45" t="s">
        <v>34291</v>
      </c>
      <c r="G3062" s="45" t="s">
        <v>34292</v>
      </c>
      <c r="H3062" s="1" t="s">
        <v>42673</v>
      </c>
    </row>
    <row r="3063" spans="1:9" x14ac:dyDescent="0.35">
      <c r="A3063" s="45">
        <v>3061</v>
      </c>
      <c r="B3063" s="45" t="s">
        <v>34295</v>
      </c>
      <c r="C3063" s="1">
        <v>2009</v>
      </c>
      <c r="D3063" s="45" t="s">
        <v>34296</v>
      </c>
      <c r="E3063" s="45" t="s">
        <v>34297</v>
      </c>
      <c r="F3063" s="45" t="s">
        <v>34298</v>
      </c>
      <c r="G3063" s="45" t="s">
        <v>34299</v>
      </c>
      <c r="H3063" s="1" t="s">
        <v>42674</v>
      </c>
      <c r="I3063" s="1" t="s">
        <v>42675</v>
      </c>
    </row>
    <row r="3064" spans="1:9" x14ac:dyDescent="0.35">
      <c r="A3064" s="45">
        <v>3062</v>
      </c>
      <c r="B3064" s="45" t="s">
        <v>34303</v>
      </c>
      <c r="C3064" s="1">
        <v>2007</v>
      </c>
      <c r="D3064" s="45" t="s">
        <v>34304</v>
      </c>
      <c r="E3064" s="45" t="s">
        <v>34305</v>
      </c>
      <c r="F3064" s="45" t="s">
        <v>34306</v>
      </c>
      <c r="G3064" s="45" t="s">
        <v>34307</v>
      </c>
      <c r="H3064" s="1" t="s">
        <v>42674</v>
      </c>
      <c r="I3064" s="1" t="s">
        <v>42675</v>
      </c>
    </row>
    <row r="3065" spans="1:9" x14ac:dyDescent="0.35">
      <c r="A3065" s="45">
        <v>3063</v>
      </c>
      <c r="B3065" s="45" t="s">
        <v>34320</v>
      </c>
      <c r="C3065" s="1">
        <v>2010</v>
      </c>
      <c r="D3065" s="45" t="s">
        <v>34321</v>
      </c>
      <c r="E3065" s="45" t="s">
        <v>34322</v>
      </c>
      <c r="F3065" s="45" t="s">
        <v>34323</v>
      </c>
      <c r="G3065" s="45" t="s">
        <v>34324</v>
      </c>
      <c r="H3065" s="1" t="s">
        <v>42674</v>
      </c>
      <c r="I3065" s="1" t="s">
        <v>42675</v>
      </c>
    </row>
    <row r="3066" spans="1:9" x14ac:dyDescent="0.35">
      <c r="A3066" s="45">
        <v>3064</v>
      </c>
      <c r="B3066" s="45" t="s">
        <v>34329</v>
      </c>
      <c r="C3066" s="1">
        <v>1999</v>
      </c>
      <c r="D3066" s="45" t="s">
        <v>34330</v>
      </c>
      <c r="E3066" s="45" t="s">
        <v>34331</v>
      </c>
      <c r="F3066" s="45" t="s">
        <v>34332</v>
      </c>
      <c r="G3066" s="45" t="s">
        <v>34333</v>
      </c>
      <c r="H3066" s="1" t="s">
        <v>42673</v>
      </c>
    </row>
    <row r="3067" spans="1:9" x14ac:dyDescent="0.35">
      <c r="A3067" s="45">
        <v>3065</v>
      </c>
      <c r="B3067" s="45" t="s">
        <v>34337</v>
      </c>
      <c r="C3067" s="1">
        <v>2017</v>
      </c>
      <c r="D3067" s="45" t="s">
        <v>34338</v>
      </c>
      <c r="E3067" s="45" t="s">
        <v>34339</v>
      </c>
      <c r="F3067" s="45" t="s">
        <v>34340</v>
      </c>
      <c r="G3067" s="45" t="s">
        <v>34341</v>
      </c>
      <c r="H3067" s="1" t="s">
        <v>42674</v>
      </c>
      <c r="I3067" s="1" t="s">
        <v>42675</v>
      </c>
    </row>
    <row r="3068" spans="1:9" x14ac:dyDescent="0.35">
      <c r="A3068" s="45">
        <v>3066</v>
      </c>
      <c r="B3068" s="45" t="s">
        <v>34344</v>
      </c>
      <c r="C3068" s="1">
        <v>2008</v>
      </c>
      <c r="D3068" s="45" t="s">
        <v>34345</v>
      </c>
      <c r="E3068" s="45" t="s">
        <v>34346</v>
      </c>
      <c r="F3068" s="45" t="s">
        <v>34347</v>
      </c>
      <c r="G3068" s="45"/>
      <c r="H3068" s="1" t="s">
        <v>42673</v>
      </c>
      <c r="I3068" s="1" t="s">
        <v>42679</v>
      </c>
    </row>
    <row r="3069" spans="1:9" x14ac:dyDescent="0.35">
      <c r="A3069" s="45">
        <v>3067</v>
      </c>
      <c r="B3069" s="45" t="s">
        <v>34355</v>
      </c>
      <c r="C3069" s="1">
        <v>2015</v>
      </c>
      <c r="D3069" s="45" t="s">
        <v>34356</v>
      </c>
      <c r="E3069" s="45" t="s">
        <v>34357</v>
      </c>
      <c r="F3069" s="45" t="s">
        <v>34358</v>
      </c>
      <c r="G3069" s="45" t="s">
        <v>34359</v>
      </c>
      <c r="H3069" s="1" t="s">
        <v>42673</v>
      </c>
    </row>
    <row r="3070" spans="1:9" x14ac:dyDescent="0.35">
      <c r="A3070" s="45">
        <v>3068</v>
      </c>
      <c r="B3070" s="45" t="s">
        <v>34371</v>
      </c>
      <c r="C3070" s="1">
        <v>2015</v>
      </c>
      <c r="D3070" s="45" t="s">
        <v>34372</v>
      </c>
      <c r="E3070" s="45" t="s">
        <v>34373</v>
      </c>
      <c r="F3070" s="45" t="s">
        <v>34374</v>
      </c>
      <c r="G3070" s="45" t="s">
        <v>34375</v>
      </c>
      <c r="H3070" s="1" t="s">
        <v>42673</v>
      </c>
    </row>
    <row r="3071" spans="1:9" x14ac:dyDescent="0.35">
      <c r="A3071" s="45">
        <v>3069</v>
      </c>
      <c r="B3071" s="45" t="s">
        <v>34379</v>
      </c>
      <c r="C3071" s="1">
        <v>1988</v>
      </c>
      <c r="D3071" s="45" t="s">
        <v>24917</v>
      </c>
      <c r="E3071" s="45" t="s">
        <v>34380</v>
      </c>
      <c r="F3071" s="45"/>
      <c r="G3071" s="45" t="s">
        <v>34381</v>
      </c>
      <c r="H3071" s="1" t="s">
        <v>42673</v>
      </c>
    </row>
    <row r="3072" spans="1:9" x14ac:dyDescent="0.35">
      <c r="A3072" s="45">
        <v>3070</v>
      </c>
      <c r="B3072" s="45" t="s">
        <v>34383</v>
      </c>
      <c r="C3072" s="1">
        <v>2004</v>
      </c>
      <c r="D3072" s="45" t="s">
        <v>34384</v>
      </c>
      <c r="E3072" s="45" t="s">
        <v>34385</v>
      </c>
      <c r="F3072" s="45" t="s">
        <v>34386</v>
      </c>
      <c r="G3072" s="45" t="s">
        <v>34387</v>
      </c>
      <c r="H3072" s="1" t="s">
        <v>42673</v>
      </c>
    </row>
    <row r="3073" spans="1:9" x14ac:dyDescent="0.35">
      <c r="A3073" s="45">
        <v>3071</v>
      </c>
      <c r="B3073" s="45" t="s">
        <v>34390</v>
      </c>
      <c r="C3073" s="1">
        <v>2022</v>
      </c>
      <c r="D3073" s="45" t="s">
        <v>34391</v>
      </c>
      <c r="E3073" s="45" t="s">
        <v>34392</v>
      </c>
      <c r="F3073" s="45" t="s">
        <v>34393</v>
      </c>
      <c r="G3073" s="45" t="s">
        <v>34394</v>
      </c>
      <c r="H3073" s="1" t="s">
        <v>42673</v>
      </c>
    </row>
    <row r="3074" spans="1:9" x14ac:dyDescent="0.35">
      <c r="A3074" s="45">
        <v>3072</v>
      </c>
      <c r="B3074" s="45" t="s">
        <v>34398</v>
      </c>
      <c r="C3074" s="1">
        <v>2005</v>
      </c>
      <c r="D3074" s="45" t="s">
        <v>34399</v>
      </c>
      <c r="E3074" s="45" t="s">
        <v>34400</v>
      </c>
      <c r="F3074" s="45"/>
      <c r="G3074" s="45" t="s">
        <v>34401</v>
      </c>
      <c r="H3074" s="1" t="s">
        <v>42673</v>
      </c>
    </row>
    <row r="3075" spans="1:9" x14ac:dyDescent="0.35">
      <c r="A3075" s="45">
        <v>3073</v>
      </c>
      <c r="B3075" s="45" t="s">
        <v>34403</v>
      </c>
      <c r="C3075" s="1">
        <v>1998</v>
      </c>
      <c r="D3075" s="45" t="s">
        <v>34404</v>
      </c>
      <c r="E3075" s="45" t="s">
        <v>34405</v>
      </c>
      <c r="F3075" s="45"/>
      <c r="G3075" s="45" t="s">
        <v>34406</v>
      </c>
      <c r="H3075" s="1" t="s">
        <v>42673</v>
      </c>
    </row>
    <row r="3076" spans="1:9" x14ac:dyDescent="0.35">
      <c r="A3076" s="45">
        <v>3074</v>
      </c>
      <c r="B3076" s="45" t="s">
        <v>34409</v>
      </c>
      <c r="C3076" s="1">
        <v>2021</v>
      </c>
      <c r="D3076" s="45" t="s">
        <v>34410</v>
      </c>
      <c r="E3076" s="45" t="s">
        <v>34411</v>
      </c>
      <c r="F3076" s="45" t="s">
        <v>34412</v>
      </c>
      <c r="G3076" s="45" t="s">
        <v>34413</v>
      </c>
      <c r="H3076" s="1" t="s">
        <v>42674</v>
      </c>
      <c r="I3076" s="1" t="s">
        <v>42678</v>
      </c>
    </row>
    <row r="3077" spans="1:9" x14ac:dyDescent="0.35">
      <c r="A3077" s="45">
        <v>3075</v>
      </c>
      <c r="B3077" s="45" t="s">
        <v>34431</v>
      </c>
      <c r="C3077" s="1">
        <v>2019</v>
      </c>
      <c r="D3077" s="45" t="s">
        <v>34432</v>
      </c>
      <c r="E3077" s="45" t="s">
        <v>34433</v>
      </c>
      <c r="F3077" s="45" t="s">
        <v>34434</v>
      </c>
      <c r="G3077" s="45" t="s">
        <v>34435</v>
      </c>
      <c r="H3077" s="1" t="s">
        <v>42673</v>
      </c>
    </row>
    <row r="3078" spans="1:9" x14ac:dyDescent="0.35">
      <c r="A3078" s="45">
        <v>3076</v>
      </c>
      <c r="B3078" s="45" t="s">
        <v>34440</v>
      </c>
      <c r="C3078" s="1">
        <v>2014</v>
      </c>
      <c r="D3078" s="45" t="s">
        <v>34441</v>
      </c>
      <c r="E3078" s="45" t="s">
        <v>34442</v>
      </c>
      <c r="F3078" s="45" t="s">
        <v>34443</v>
      </c>
      <c r="G3078" s="45" t="s">
        <v>34444</v>
      </c>
      <c r="H3078" s="1" t="s">
        <v>42673</v>
      </c>
    </row>
    <row r="3079" spans="1:9" x14ac:dyDescent="0.35">
      <c r="A3079" s="45">
        <v>3077</v>
      </c>
      <c r="B3079" s="45" t="s">
        <v>34448</v>
      </c>
      <c r="C3079" s="1">
        <v>2017</v>
      </c>
      <c r="D3079" s="45" t="s">
        <v>34449</v>
      </c>
      <c r="E3079" s="45" t="s">
        <v>34450</v>
      </c>
      <c r="F3079" s="45"/>
      <c r="G3079" s="45" t="s">
        <v>34451</v>
      </c>
      <c r="H3079" s="1" t="s">
        <v>42673</v>
      </c>
    </row>
    <row r="3080" spans="1:9" x14ac:dyDescent="0.35">
      <c r="A3080" s="45">
        <v>3078</v>
      </c>
      <c r="B3080" s="45" t="s">
        <v>34454</v>
      </c>
      <c r="C3080" s="1">
        <v>2007</v>
      </c>
      <c r="D3080" s="45" t="s">
        <v>34455</v>
      </c>
      <c r="E3080" s="45" t="s">
        <v>34456</v>
      </c>
      <c r="F3080" s="45" t="s">
        <v>34457</v>
      </c>
      <c r="G3080" s="45" t="s">
        <v>34458</v>
      </c>
      <c r="H3080" s="1" t="s">
        <v>42673</v>
      </c>
    </row>
    <row r="3081" spans="1:9" x14ac:dyDescent="0.35">
      <c r="A3081" s="45">
        <v>3079</v>
      </c>
      <c r="B3081" s="45" t="s">
        <v>34460</v>
      </c>
      <c r="C3081" s="1">
        <v>2013</v>
      </c>
      <c r="D3081" s="45" t="s">
        <v>34461</v>
      </c>
      <c r="E3081" s="45" t="s">
        <v>34462</v>
      </c>
      <c r="F3081" s="45"/>
      <c r="G3081" s="45" t="s">
        <v>34465</v>
      </c>
      <c r="H3081" s="1" t="s">
        <v>42673</v>
      </c>
    </row>
    <row r="3082" spans="1:9" x14ac:dyDescent="0.35">
      <c r="A3082" s="45">
        <v>3080</v>
      </c>
      <c r="B3082" s="45" t="s">
        <v>34470</v>
      </c>
      <c r="C3082" s="1">
        <v>2014</v>
      </c>
      <c r="D3082" s="45" t="s">
        <v>18654</v>
      </c>
      <c r="E3082" s="45" t="s">
        <v>34471</v>
      </c>
      <c r="F3082" s="45" t="s">
        <v>34472</v>
      </c>
      <c r="G3082" s="45" t="s">
        <v>34473</v>
      </c>
      <c r="H3082" s="1" t="s">
        <v>42673</v>
      </c>
    </row>
    <row r="3083" spans="1:9" x14ac:dyDescent="0.35">
      <c r="A3083" s="45">
        <v>3081</v>
      </c>
      <c r="B3083" s="45" t="s">
        <v>34477</v>
      </c>
      <c r="C3083" s="1">
        <v>2016</v>
      </c>
      <c r="D3083" s="45" t="s">
        <v>34478</v>
      </c>
      <c r="E3083" s="45" t="s">
        <v>34479</v>
      </c>
      <c r="F3083" s="45" t="s">
        <v>34480</v>
      </c>
      <c r="G3083" s="45" t="s">
        <v>34481</v>
      </c>
      <c r="H3083" s="1" t="s">
        <v>42673</v>
      </c>
    </row>
    <row r="3084" spans="1:9" x14ac:dyDescent="0.35">
      <c r="A3084" s="45">
        <v>3082</v>
      </c>
      <c r="B3084" s="45" t="s">
        <v>34498</v>
      </c>
      <c r="C3084" s="1">
        <v>2011</v>
      </c>
      <c r="D3084" s="45" t="s">
        <v>34499</v>
      </c>
      <c r="E3084" s="45" t="s">
        <v>34500</v>
      </c>
      <c r="F3084" s="45" t="s">
        <v>34501</v>
      </c>
      <c r="G3084" s="45" t="s">
        <v>34502</v>
      </c>
      <c r="H3084" s="1" t="s">
        <v>42674</v>
      </c>
      <c r="I3084" s="1" t="s">
        <v>42676</v>
      </c>
    </row>
    <row r="3085" spans="1:9" x14ac:dyDescent="0.35">
      <c r="A3085" s="45">
        <v>3083</v>
      </c>
      <c r="B3085" s="45" t="s">
        <v>34506</v>
      </c>
      <c r="C3085" s="1">
        <v>2016</v>
      </c>
      <c r="D3085" s="45" t="s">
        <v>34507</v>
      </c>
      <c r="E3085" s="45" t="s">
        <v>34508</v>
      </c>
      <c r="F3085" s="45" t="s">
        <v>34509</v>
      </c>
      <c r="G3085" s="45" t="s">
        <v>34510</v>
      </c>
      <c r="H3085" s="1" t="s">
        <v>42673</v>
      </c>
    </row>
    <row r="3086" spans="1:9" x14ac:dyDescent="0.35">
      <c r="A3086" s="45">
        <v>3084</v>
      </c>
      <c r="B3086" s="45" t="s">
        <v>34519</v>
      </c>
      <c r="C3086" s="1">
        <v>1993</v>
      </c>
      <c r="D3086" s="45" t="s">
        <v>34520</v>
      </c>
      <c r="E3086" s="45" t="s">
        <v>34521</v>
      </c>
      <c r="F3086" s="45" t="s">
        <v>34522</v>
      </c>
      <c r="G3086" s="45" t="s">
        <v>34523</v>
      </c>
      <c r="H3086" s="1" t="s">
        <v>42674</v>
      </c>
      <c r="I3086" s="1" t="s">
        <v>42675</v>
      </c>
    </row>
    <row r="3087" spans="1:9" x14ac:dyDescent="0.35">
      <c r="A3087" s="45">
        <v>3085</v>
      </c>
      <c r="B3087" s="45" t="s">
        <v>34527</v>
      </c>
      <c r="C3087" s="1">
        <v>2000</v>
      </c>
      <c r="D3087" s="45" t="s">
        <v>34528</v>
      </c>
      <c r="E3087" s="45" t="s">
        <v>34529</v>
      </c>
      <c r="F3087" s="45" t="s">
        <v>34530</v>
      </c>
      <c r="G3087" s="45" t="s">
        <v>34531</v>
      </c>
      <c r="H3087" s="1" t="s">
        <v>42673</v>
      </c>
    </row>
    <row r="3088" spans="1:9" x14ac:dyDescent="0.35">
      <c r="A3088" s="45">
        <v>3086</v>
      </c>
      <c r="B3088" s="45" t="s">
        <v>34542</v>
      </c>
      <c r="C3088" s="1">
        <v>1981</v>
      </c>
      <c r="D3088" s="45" t="s">
        <v>34543</v>
      </c>
      <c r="E3088" s="45" t="s">
        <v>34544</v>
      </c>
      <c r="F3088" s="45" t="s">
        <v>34547</v>
      </c>
      <c r="G3088" s="45" t="s">
        <v>34548</v>
      </c>
      <c r="H3088" s="1" t="s">
        <v>42673</v>
      </c>
    </row>
    <row r="3089" spans="1:9" x14ac:dyDescent="0.35">
      <c r="A3089" s="45">
        <v>3087</v>
      </c>
      <c r="B3089" s="45" t="s">
        <v>34554</v>
      </c>
      <c r="C3089" s="1">
        <v>2010</v>
      </c>
      <c r="D3089" s="45" t="s">
        <v>34555</v>
      </c>
      <c r="E3089" s="45" t="s">
        <v>34556</v>
      </c>
      <c r="F3089" s="45" t="s">
        <v>34557</v>
      </c>
      <c r="G3089" s="45" t="s">
        <v>34558</v>
      </c>
      <c r="H3089" s="1" t="s">
        <v>42673</v>
      </c>
    </row>
    <row r="3090" spans="1:9" x14ac:dyDescent="0.35">
      <c r="A3090" s="45">
        <v>3088</v>
      </c>
      <c r="B3090" s="45" t="s">
        <v>34563</v>
      </c>
      <c r="C3090" s="1">
        <v>1983</v>
      </c>
      <c r="D3090" s="45" t="s">
        <v>34564</v>
      </c>
      <c r="E3090" s="45" t="s">
        <v>34565</v>
      </c>
      <c r="F3090" s="45" t="s">
        <v>34566</v>
      </c>
      <c r="G3090" s="45" t="s">
        <v>34567</v>
      </c>
      <c r="H3090" s="1" t="s">
        <v>42674</v>
      </c>
      <c r="I3090" s="1" t="s">
        <v>42676</v>
      </c>
    </row>
    <row r="3091" spans="1:9" x14ac:dyDescent="0.35">
      <c r="A3091" s="45">
        <v>3089</v>
      </c>
      <c r="B3091" s="45" t="s">
        <v>34577</v>
      </c>
      <c r="C3091" s="1">
        <v>2013</v>
      </c>
      <c r="D3091" s="45" t="s">
        <v>34578</v>
      </c>
      <c r="E3091" s="45" t="s">
        <v>34579</v>
      </c>
      <c r="F3091" s="45" t="s">
        <v>34580</v>
      </c>
      <c r="G3091" s="45" t="s">
        <v>34581</v>
      </c>
      <c r="H3091" s="1" t="s">
        <v>42673</v>
      </c>
    </row>
    <row r="3092" spans="1:9" x14ac:dyDescent="0.35">
      <c r="A3092" s="45">
        <v>3090</v>
      </c>
      <c r="B3092" s="45" t="s">
        <v>34583</v>
      </c>
      <c r="C3092" s="1">
        <v>2019</v>
      </c>
      <c r="D3092" s="45" t="s">
        <v>34584</v>
      </c>
      <c r="E3092" s="45" t="s">
        <v>34585</v>
      </c>
      <c r="F3092" s="45" t="s">
        <v>34586</v>
      </c>
      <c r="G3092" s="45" t="s">
        <v>34587</v>
      </c>
      <c r="H3092" s="1" t="s">
        <v>42673</v>
      </c>
    </row>
    <row r="3093" spans="1:9" x14ac:dyDescent="0.35">
      <c r="A3093" s="45">
        <v>3091</v>
      </c>
      <c r="B3093" s="45" t="s">
        <v>34590</v>
      </c>
      <c r="C3093" s="1">
        <v>2006</v>
      </c>
      <c r="D3093" s="45" t="s">
        <v>34591</v>
      </c>
      <c r="E3093" s="45" t="s">
        <v>34592</v>
      </c>
      <c r="F3093" s="45" t="s">
        <v>34593</v>
      </c>
      <c r="G3093" s="45" t="s">
        <v>34594</v>
      </c>
      <c r="H3093" s="1" t="s">
        <v>42673</v>
      </c>
    </row>
    <row r="3094" spans="1:9" x14ac:dyDescent="0.35">
      <c r="A3094" s="45">
        <v>3092</v>
      </c>
      <c r="B3094" s="45" t="s">
        <v>34597</v>
      </c>
      <c r="C3094" s="1">
        <v>2021</v>
      </c>
      <c r="D3094" s="45" t="s">
        <v>34598</v>
      </c>
      <c r="E3094" s="45" t="s">
        <v>34599</v>
      </c>
      <c r="F3094" s="45" t="s">
        <v>34600</v>
      </c>
      <c r="G3094" s="45"/>
      <c r="H3094" s="1" t="s">
        <v>42673</v>
      </c>
    </row>
    <row r="3095" spans="1:9" x14ac:dyDescent="0.35">
      <c r="A3095" s="45">
        <v>3093</v>
      </c>
      <c r="B3095" s="45" t="s">
        <v>34603</v>
      </c>
      <c r="C3095" s="1">
        <v>2006</v>
      </c>
      <c r="D3095" s="45" t="s">
        <v>34604</v>
      </c>
      <c r="E3095" s="45" t="s">
        <v>34605</v>
      </c>
      <c r="F3095" s="45" t="s">
        <v>34606</v>
      </c>
      <c r="G3095" s="45"/>
      <c r="H3095" s="1" t="s">
        <v>42673</v>
      </c>
    </row>
    <row r="3096" spans="1:9" x14ac:dyDescent="0.35">
      <c r="A3096" s="45">
        <v>3094</v>
      </c>
      <c r="B3096" s="45" t="s">
        <v>34610</v>
      </c>
      <c r="C3096" s="1">
        <v>2000</v>
      </c>
      <c r="D3096" s="45" t="s">
        <v>34611</v>
      </c>
      <c r="E3096" s="45" t="s">
        <v>34612</v>
      </c>
      <c r="F3096" s="45" t="s">
        <v>34613</v>
      </c>
      <c r="G3096" s="45" t="s">
        <v>34614</v>
      </c>
      <c r="H3096" s="1" t="s">
        <v>42674</v>
      </c>
      <c r="I3096" s="1" t="s">
        <v>42678</v>
      </c>
    </row>
    <row r="3097" spans="1:9" x14ac:dyDescent="0.35">
      <c r="A3097" s="45">
        <v>3095</v>
      </c>
      <c r="B3097" s="45" t="s">
        <v>34623</v>
      </c>
      <c r="C3097" s="1">
        <v>2017</v>
      </c>
      <c r="D3097" s="45" t="s">
        <v>34624</v>
      </c>
      <c r="E3097" s="45" t="s">
        <v>34625</v>
      </c>
      <c r="F3097" s="45" t="s">
        <v>34628</v>
      </c>
      <c r="G3097" s="45" t="s">
        <v>34629</v>
      </c>
      <c r="H3097" s="1" t="s">
        <v>42673</v>
      </c>
    </row>
    <row r="3098" spans="1:9" x14ac:dyDescent="0.35">
      <c r="A3098" s="45">
        <v>3096</v>
      </c>
      <c r="B3098" s="45" t="s">
        <v>34636</v>
      </c>
      <c r="C3098" s="1">
        <v>2013</v>
      </c>
      <c r="D3098" s="45" t="s">
        <v>34637</v>
      </c>
      <c r="E3098" s="45" t="s">
        <v>34638</v>
      </c>
      <c r="F3098" s="45" t="s">
        <v>34639</v>
      </c>
      <c r="G3098" s="45" t="s">
        <v>34640</v>
      </c>
      <c r="H3098" s="1" t="s">
        <v>42673</v>
      </c>
    </row>
    <row r="3099" spans="1:9" x14ac:dyDescent="0.35">
      <c r="A3099" s="45">
        <v>3097</v>
      </c>
      <c r="B3099" s="45" t="s">
        <v>34654</v>
      </c>
      <c r="C3099" s="1">
        <v>2013</v>
      </c>
      <c r="D3099" s="45" t="s">
        <v>34655</v>
      </c>
      <c r="E3099" s="45" t="s">
        <v>34656</v>
      </c>
      <c r="F3099" s="45" t="s">
        <v>34657</v>
      </c>
      <c r="G3099" s="45" t="s">
        <v>34658</v>
      </c>
      <c r="H3099" s="1" t="s">
        <v>42673</v>
      </c>
      <c r="I3099" s="1" t="s">
        <v>42684</v>
      </c>
    </row>
    <row r="3100" spans="1:9" x14ac:dyDescent="0.35">
      <c r="A3100" s="45">
        <v>3098</v>
      </c>
      <c r="B3100" s="45" t="s">
        <v>34668</v>
      </c>
      <c r="C3100" s="1">
        <v>2004</v>
      </c>
      <c r="D3100" s="45" t="s">
        <v>34669</v>
      </c>
      <c r="E3100" s="45" t="s">
        <v>34670</v>
      </c>
      <c r="F3100" s="45" t="s">
        <v>34671</v>
      </c>
      <c r="G3100" s="45" t="s">
        <v>34672</v>
      </c>
      <c r="H3100" s="1" t="s">
        <v>42673</v>
      </c>
    </row>
    <row r="3101" spans="1:9" x14ac:dyDescent="0.35">
      <c r="A3101" s="45">
        <v>3099</v>
      </c>
      <c r="B3101" s="45" t="s">
        <v>34692</v>
      </c>
      <c r="C3101" s="1">
        <v>2013</v>
      </c>
      <c r="D3101" s="45" t="s">
        <v>34693</v>
      </c>
      <c r="E3101" s="45" t="s">
        <v>34694</v>
      </c>
      <c r="F3101" s="45" t="s">
        <v>34695</v>
      </c>
      <c r="G3101" s="45" t="s">
        <v>34696</v>
      </c>
      <c r="H3101" s="1" t="s">
        <v>42673</v>
      </c>
    </row>
    <row r="3102" spans="1:9" x14ac:dyDescent="0.35">
      <c r="A3102" s="45">
        <v>3100</v>
      </c>
      <c r="B3102" s="45" t="s">
        <v>34707</v>
      </c>
      <c r="C3102" s="1">
        <v>1995</v>
      </c>
      <c r="D3102" s="45" t="s">
        <v>34708</v>
      </c>
      <c r="E3102" s="45" t="s">
        <v>34709</v>
      </c>
      <c r="F3102" s="45"/>
      <c r="G3102" s="45" t="s">
        <v>34712</v>
      </c>
      <c r="H3102" s="1" t="s">
        <v>42673</v>
      </c>
    </row>
    <row r="3103" spans="1:9" x14ac:dyDescent="0.35">
      <c r="A3103" s="45">
        <v>3101</v>
      </c>
      <c r="B3103" s="45" t="s">
        <v>34725</v>
      </c>
      <c r="C3103" s="1">
        <v>2001</v>
      </c>
      <c r="D3103" s="45" t="s">
        <v>34726</v>
      </c>
      <c r="E3103" s="45" t="s">
        <v>34727</v>
      </c>
      <c r="F3103" s="45" t="s">
        <v>34728</v>
      </c>
      <c r="G3103" s="45" t="s">
        <v>34729</v>
      </c>
      <c r="H3103" s="1" t="s">
        <v>42673</v>
      </c>
    </row>
    <row r="3104" spans="1:9" x14ac:dyDescent="0.35">
      <c r="A3104" s="45">
        <v>3102</v>
      </c>
      <c r="B3104" s="45" t="s">
        <v>34743</v>
      </c>
      <c r="C3104" s="1">
        <v>2004</v>
      </c>
      <c r="D3104" s="45" t="s">
        <v>34744</v>
      </c>
      <c r="E3104" s="45" t="s">
        <v>34745</v>
      </c>
      <c r="F3104" s="45" t="s">
        <v>34746</v>
      </c>
      <c r="G3104" s="45"/>
      <c r="H3104" s="1" t="s">
        <v>42674</v>
      </c>
      <c r="I3104" s="1" t="s">
        <v>42675</v>
      </c>
    </row>
    <row r="3105" spans="1:9" x14ac:dyDescent="0.35">
      <c r="A3105" s="45">
        <v>3103</v>
      </c>
      <c r="B3105" s="45" t="s">
        <v>34753</v>
      </c>
      <c r="C3105" s="1">
        <v>2007</v>
      </c>
      <c r="D3105" s="45" t="s">
        <v>34754</v>
      </c>
      <c r="E3105" s="45" t="s">
        <v>34755</v>
      </c>
      <c r="F3105" s="45" t="s">
        <v>34758</v>
      </c>
      <c r="G3105" s="45" t="s">
        <v>34759</v>
      </c>
      <c r="H3105" s="1" t="s">
        <v>42673</v>
      </c>
    </row>
    <row r="3106" spans="1:9" x14ac:dyDescent="0.35">
      <c r="A3106" s="45">
        <v>3104</v>
      </c>
      <c r="B3106" s="45" t="s">
        <v>34764</v>
      </c>
      <c r="C3106" s="1">
        <v>2015</v>
      </c>
      <c r="D3106" s="45" t="s">
        <v>34765</v>
      </c>
      <c r="E3106" s="45" t="s">
        <v>34766</v>
      </c>
      <c r="F3106" s="45" t="s">
        <v>34767</v>
      </c>
      <c r="G3106" s="45" t="s">
        <v>34768</v>
      </c>
      <c r="H3106" s="1" t="s">
        <v>42674</v>
      </c>
      <c r="I3106" s="1" t="s">
        <v>42675</v>
      </c>
    </row>
    <row r="3107" spans="1:9" x14ac:dyDescent="0.35">
      <c r="A3107" s="45">
        <v>3105</v>
      </c>
      <c r="B3107" s="45" t="s">
        <v>34772</v>
      </c>
      <c r="C3107" s="1">
        <v>2001</v>
      </c>
      <c r="D3107" s="45" t="s">
        <v>34773</v>
      </c>
      <c r="E3107" s="45" t="s">
        <v>34774</v>
      </c>
      <c r="F3107" s="45" t="s">
        <v>34775</v>
      </c>
      <c r="G3107" s="45" t="s">
        <v>34776</v>
      </c>
      <c r="H3107" s="1" t="s">
        <v>42674</v>
      </c>
      <c r="I3107" s="1" t="s">
        <v>42675</v>
      </c>
    </row>
    <row r="3108" spans="1:9" x14ac:dyDescent="0.35">
      <c r="A3108" s="45">
        <v>3106</v>
      </c>
      <c r="B3108" s="45" t="s">
        <v>34779</v>
      </c>
      <c r="C3108" s="1">
        <v>2020</v>
      </c>
      <c r="D3108" s="45" t="s">
        <v>34780</v>
      </c>
      <c r="E3108" s="45" t="s">
        <v>34781</v>
      </c>
      <c r="F3108" s="45" t="s">
        <v>34782</v>
      </c>
      <c r="G3108" s="45" t="s">
        <v>34783</v>
      </c>
      <c r="H3108" s="1" t="s">
        <v>42673</v>
      </c>
    </row>
    <row r="3109" spans="1:9" x14ac:dyDescent="0.35">
      <c r="A3109" s="45">
        <v>3107</v>
      </c>
      <c r="B3109" s="45" t="s">
        <v>34786</v>
      </c>
      <c r="C3109" s="1">
        <v>2015</v>
      </c>
      <c r="D3109" s="45" t="s">
        <v>34787</v>
      </c>
      <c r="E3109" s="45" t="s">
        <v>34788</v>
      </c>
      <c r="F3109" s="45" t="s">
        <v>34789</v>
      </c>
      <c r="G3109" s="45" t="s">
        <v>34790</v>
      </c>
      <c r="H3109" s="1" t="s">
        <v>42673</v>
      </c>
    </row>
    <row r="3110" spans="1:9" x14ac:dyDescent="0.35">
      <c r="A3110" s="45">
        <v>3108</v>
      </c>
      <c r="B3110" s="45" t="s">
        <v>34808</v>
      </c>
      <c r="C3110" s="1">
        <v>2004</v>
      </c>
      <c r="D3110" s="45" t="s">
        <v>34809</v>
      </c>
      <c r="E3110" s="45" t="s">
        <v>34810</v>
      </c>
      <c r="F3110" s="45" t="s">
        <v>34811</v>
      </c>
      <c r="G3110" s="45" t="s">
        <v>34812</v>
      </c>
      <c r="H3110" s="1" t="s">
        <v>42673</v>
      </c>
    </row>
    <row r="3111" spans="1:9" x14ac:dyDescent="0.35">
      <c r="A3111" s="45">
        <v>3109</v>
      </c>
      <c r="B3111" s="45" t="s">
        <v>34831</v>
      </c>
      <c r="C3111" s="1">
        <v>2013</v>
      </c>
      <c r="D3111" s="45" t="s">
        <v>34832</v>
      </c>
      <c r="E3111" s="45" t="s">
        <v>34833</v>
      </c>
      <c r="F3111" s="45" t="s">
        <v>34834</v>
      </c>
      <c r="G3111" s="45" t="s">
        <v>34835</v>
      </c>
      <c r="H3111" s="1" t="s">
        <v>42673</v>
      </c>
    </row>
    <row r="3112" spans="1:9" x14ac:dyDescent="0.35">
      <c r="A3112" s="45">
        <v>3110</v>
      </c>
      <c r="B3112" s="45" t="s">
        <v>34840</v>
      </c>
      <c r="C3112" s="1">
        <v>2005</v>
      </c>
      <c r="D3112" s="45" t="s">
        <v>23661</v>
      </c>
      <c r="E3112" s="45" t="s">
        <v>34841</v>
      </c>
      <c r="F3112" s="45" t="s">
        <v>34842</v>
      </c>
      <c r="G3112" s="45"/>
      <c r="H3112" s="1" t="s">
        <v>42673</v>
      </c>
    </row>
    <row r="3113" spans="1:9" x14ac:dyDescent="0.35">
      <c r="A3113" s="45">
        <v>3111</v>
      </c>
      <c r="B3113" s="45" t="s">
        <v>34846</v>
      </c>
      <c r="C3113" s="1">
        <v>1990</v>
      </c>
      <c r="D3113" s="45" t="s">
        <v>21112</v>
      </c>
      <c r="E3113" s="45" t="s">
        <v>34847</v>
      </c>
      <c r="F3113" s="45"/>
      <c r="G3113" s="45" t="s">
        <v>34848</v>
      </c>
      <c r="H3113" s="1" t="s">
        <v>42673</v>
      </c>
    </row>
    <row r="3114" spans="1:9" x14ac:dyDescent="0.35">
      <c r="A3114" s="45">
        <v>3112</v>
      </c>
      <c r="B3114" s="45" t="s">
        <v>34852</v>
      </c>
      <c r="C3114" s="1">
        <v>2010</v>
      </c>
      <c r="D3114" s="45" t="s">
        <v>34853</v>
      </c>
      <c r="E3114" s="45" t="s">
        <v>34854</v>
      </c>
      <c r="F3114" s="45" t="s">
        <v>34855</v>
      </c>
      <c r="G3114" s="45" t="s">
        <v>34856</v>
      </c>
      <c r="H3114" s="1" t="s">
        <v>42673</v>
      </c>
    </row>
    <row r="3115" spans="1:9" x14ac:dyDescent="0.35">
      <c r="A3115" s="45">
        <v>3113</v>
      </c>
      <c r="B3115" s="45" t="s">
        <v>34860</v>
      </c>
      <c r="C3115" s="1">
        <v>2020</v>
      </c>
      <c r="D3115" s="45" t="s">
        <v>34861</v>
      </c>
      <c r="E3115" s="45" t="s">
        <v>34862</v>
      </c>
      <c r="F3115" s="45" t="s">
        <v>34863</v>
      </c>
      <c r="G3115" s="45" t="s">
        <v>34864</v>
      </c>
      <c r="H3115" s="1" t="s">
        <v>42674</v>
      </c>
      <c r="I3115" s="1" t="s">
        <v>42675</v>
      </c>
    </row>
    <row r="3116" spans="1:9" x14ac:dyDescent="0.35">
      <c r="A3116" s="45">
        <v>3114</v>
      </c>
      <c r="B3116" s="45" t="s">
        <v>34867</v>
      </c>
      <c r="C3116" s="1">
        <v>2014</v>
      </c>
      <c r="D3116" s="45" t="s">
        <v>34868</v>
      </c>
      <c r="E3116" s="45" t="s">
        <v>34869</v>
      </c>
      <c r="F3116" s="45" t="s">
        <v>34870</v>
      </c>
      <c r="G3116" s="45" t="s">
        <v>34871</v>
      </c>
      <c r="H3116" s="1" t="s">
        <v>42674</v>
      </c>
      <c r="I3116" s="1" t="s">
        <v>42676</v>
      </c>
    </row>
    <row r="3117" spans="1:9" x14ac:dyDescent="0.35">
      <c r="A3117" s="45">
        <v>3115</v>
      </c>
      <c r="B3117" s="45" t="s">
        <v>34875</v>
      </c>
      <c r="C3117" s="1">
        <v>2016</v>
      </c>
      <c r="D3117" s="45" t="s">
        <v>34876</v>
      </c>
      <c r="E3117" s="45" t="s">
        <v>34877</v>
      </c>
      <c r="F3117" s="45" t="s">
        <v>34878</v>
      </c>
      <c r="G3117" s="45" t="s">
        <v>34879</v>
      </c>
      <c r="H3117" s="1" t="s">
        <v>42673</v>
      </c>
    </row>
    <row r="3118" spans="1:9" x14ac:dyDescent="0.35">
      <c r="A3118" s="45">
        <v>3116</v>
      </c>
      <c r="B3118" s="45" t="s">
        <v>34883</v>
      </c>
      <c r="C3118" s="1">
        <v>2007</v>
      </c>
      <c r="D3118" s="45" t="s">
        <v>34884</v>
      </c>
      <c r="E3118" s="45" t="s">
        <v>34885</v>
      </c>
      <c r="F3118" s="45" t="s">
        <v>34886</v>
      </c>
      <c r="G3118" s="45" t="s">
        <v>34887</v>
      </c>
      <c r="H3118" s="1" t="s">
        <v>42673</v>
      </c>
    </row>
    <row r="3119" spans="1:9" x14ac:dyDescent="0.35">
      <c r="A3119" s="45">
        <v>3117</v>
      </c>
      <c r="B3119" s="45" t="s">
        <v>34891</v>
      </c>
      <c r="C3119" s="1">
        <v>2020</v>
      </c>
      <c r="D3119" s="45" t="s">
        <v>34892</v>
      </c>
      <c r="E3119" s="45" t="s">
        <v>34893</v>
      </c>
      <c r="F3119" s="45" t="s">
        <v>34894</v>
      </c>
      <c r="G3119" s="45" t="s">
        <v>34895</v>
      </c>
      <c r="H3119" s="1" t="s">
        <v>42674</v>
      </c>
      <c r="I3119" s="1" t="s">
        <v>42675</v>
      </c>
    </row>
    <row r="3120" spans="1:9" x14ac:dyDescent="0.35">
      <c r="A3120" s="45">
        <v>3118</v>
      </c>
      <c r="B3120" s="45" t="s">
        <v>34899</v>
      </c>
      <c r="C3120" s="1">
        <v>2021</v>
      </c>
      <c r="D3120" s="45" t="s">
        <v>34900</v>
      </c>
      <c r="E3120" s="45" t="s">
        <v>34901</v>
      </c>
      <c r="F3120" s="45" t="s">
        <v>34902</v>
      </c>
      <c r="G3120" s="45" t="s">
        <v>34903</v>
      </c>
      <c r="H3120" s="1" t="s">
        <v>42673</v>
      </c>
    </row>
    <row r="3121" spans="1:9" x14ac:dyDescent="0.35">
      <c r="A3121" s="45">
        <v>3119</v>
      </c>
      <c r="B3121" s="45" t="s">
        <v>34908</v>
      </c>
      <c r="C3121" s="1">
        <v>2016</v>
      </c>
      <c r="D3121" s="45" t="s">
        <v>34909</v>
      </c>
      <c r="E3121" s="45" t="s">
        <v>34910</v>
      </c>
      <c r="F3121" s="45" t="s">
        <v>34911</v>
      </c>
      <c r="G3121" s="45" t="s">
        <v>34912</v>
      </c>
      <c r="H3121" s="1" t="s">
        <v>42674</v>
      </c>
      <c r="I3121" s="1" t="s">
        <v>42675</v>
      </c>
    </row>
    <row r="3122" spans="1:9" x14ac:dyDescent="0.35">
      <c r="A3122" s="45">
        <v>3120</v>
      </c>
      <c r="B3122" s="45" t="s">
        <v>34923</v>
      </c>
      <c r="C3122" s="1">
        <v>2007</v>
      </c>
      <c r="D3122" s="45" t="s">
        <v>34924</v>
      </c>
      <c r="E3122" s="45" t="s">
        <v>34925</v>
      </c>
      <c r="F3122" s="45"/>
      <c r="G3122" s="45"/>
      <c r="H3122" s="1" t="s">
        <v>42673</v>
      </c>
      <c r="I3122" s="1" t="s">
        <v>42682</v>
      </c>
    </row>
    <row r="3123" spans="1:9" x14ac:dyDescent="0.35">
      <c r="A3123" s="45">
        <v>3121</v>
      </c>
      <c r="B3123" s="45" t="s">
        <v>34929</v>
      </c>
      <c r="C3123" s="1">
        <v>2010</v>
      </c>
      <c r="D3123" s="45" t="s">
        <v>34930</v>
      </c>
      <c r="E3123" s="45" t="s">
        <v>34931</v>
      </c>
      <c r="F3123" s="45" t="s">
        <v>34932</v>
      </c>
      <c r="G3123" s="45" t="s">
        <v>34933</v>
      </c>
      <c r="H3123" s="1" t="s">
        <v>42673</v>
      </c>
    </row>
    <row r="3124" spans="1:9" x14ac:dyDescent="0.35">
      <c r="A3124" s="45">
        <v>3122</v>
      </c>
      <c r="B3124" s="45" t="s">
        <v>34937</v>
      </c>
      <c r="C3124" s="1">
        <v>2008</v>
      </c>
      <c r="D3124" s="45" t="s">
        <v>34938</v>
      </c>
      <c r="E3124" s="45" t="s">
        <v>34939</v>
      </c>
      <c r="F3124" s="45" t="s">
        <v>34940</v>
      </c>
      <c r="G3124" s="45" t="s">
        <v>34942</v>
      </c>
      <c r="H3124" s="1" t="s">
        <v>42673</v>
      </c>
    </row>
    <row r="3125" spans="1:9" x14ac:dyDescent="0.35">
      <c r="A3125" s="45">
        <v>3123</v>
      </c>
      <c r="B3125" s="45" t="s">
        <v>34945</v>
      </c>
      <c r="C3125" s="1">
        <v>2007</v>
      </c>
      <c r="D3125" s="45" t="s">
        <v>34946</v>
      </c>
      <c r="E3125" s="45" t="s">
        <v>34947</v>
      </c>
      <c r="F3125" s="45" t="s">
        <v>34948</v>
      </c>
      <c r="G3125" s="45" t="s">
        <v>34949</v>
      </c>
      <c r="H3125" s="1" t="s">
        <v>42674</v>
      </c>
      <c r="I3125" s="1" t="s">
        <v>42676</v>
      </c>
    </row>
    <row r="3126" spans="1:9" x14ac:dyDescent="0.35">
      <c r="A3126" s="45">
        <v>3124</v>
      </c>
      <c r="B3126" s="45" t="s">
        <v>34953</v>
      </c>
      <c r="C3126" s="1">
        <v>2016</v>
      </c>
      <c r="D3126" s="45" t="s">
        <v>34954</v>
      </c>
      <c r="E3126" s="45" t="s">
        <v>34955</v>
      </c>
      <c r="F3126" s="45" t="s">
        <v>34956</v>
      </c>
      <c r="G3126" s="45" t="s">
        <v>34957</v>
      </c>
      <c r="H3126" s="1" t="s">
        <v>42673</v>
      </c>
    </row>
    <row r="3127" spans="1:9" x14ac:dyDescent="0.35">
      <c r="A3127" s="45">
        <v>3125</v>
      </c>
      <c r="B3127" s="45" t="s">
        <v>34960</v>
      </c>
      <c r="C3127" s="1">
        <v>2015</v>
      </c>
      <c r="D3127" s="45" t="s">
        <v>34961</v>
      </c>
      <c r="E3127" s="45" t="s">
        <v>34962</v>
      </c>
      <c r="F3127" s="45" t="s">
        <v>34963</v>
      </c>
      <c r="G3127" s="45" t="s">
        <v>34964</v>
      </c>
      <c r="H3127" s="1" t="s">
        <v>42673</v>
      </c>
    </row>
    <row r="3128" spans="1:9" x14ac:dyDescent="0.35">
      <c r="A3128" s="45">
        <v>3126</v>
      </c>
      <c r="B3128" s="45" t="s">
        <v>34974</v>
      </c>
      <c r="C3128" s="1">
        <v>2003</v>
      </c>
      <c r="D3128" s="45" t="s">
        <v>34975</v>
      </c>
      <c r="E3128" s="45" t="s">
        <v>34976</v>
      </c>
      <c r="F3128" s="45" t="s">
        <v>34977</v>
      </c>
      <c r="G3128" s="45" t="s">
        <v>34978</v>
      </c>
      <c r="H3128" s="1" t="s">
        <v>42674</v>
      </c>
      <c r="I3128" s="1" t="s">
        <v>42678</v>
      </c>
    </row>
    <row r="3129" spans="1:9" x14ac:dyDescent="0.35">
      <c r="A3129" s="45">
        <v>3127</v>
      </c>
      <c r="B3129" s="45" t="s">
        <v>34982</v>
      </c>
      <c r="C3129" s="1">
        <v>2013</v>
      </c>
      <c r="D3129" s="45" t="s">
        <v>34983</v>
      </c>
      <c r="E3129" s="45" t="s">
        <v>34984</v>
      </c>
      <c r="F3129" s="45" t="s">
        <v>34985</v>
      </c>
      <c r="G3129" s="45" t="s">
        <v>34986</v>
      </c>
      <c r="H3129" s="1" t="s">
        <v>42673</v>
      </c>
    </row>
    <row r="3130" spans="1:9" x14ac:dyDescent="0.35">
      <c r="A3130" s="45">
        <v>3128</v>
      </c>
      <c r="B3130" s="45" t="s">
        <v>34994</v>
      </c>
      <c r="C3130" s="1">
        <v>2005</v>
      </c>
      <c r="D3130" s="45" t="s">
        <v>34995</v>
      </c>
      <c r="E3130" s="45" t="s">
        <v>34996</v>
      </c>
      <c r="F3130" s="45" t="s">
        <v>34997</v>
      </c>
      <c r="G3130" s="45" t="s">
        <v>34998</v>
      </c>
      <c r="H3130" s="1" t="s">
        <v>42673</v>
      </c>
    </row>
    <row r="3131" spans="1:9" x14ac:dyDescent="0.35">
      <c r="A3131" s="45">
        <v>3129</v>
      </c>
      <c r="B3131" s="45" t="s">
        <v>35001</v>
      </c>
      <c r="C3131" s="1">
        <v>2009</v>
      </c>
      <c r="D3131" s="45" t="s">
        <v>3428</v>
      </c>
      <c r="E3131" s="45" t="s">
        <v>35002</v>
      </c>
      <c r="F3131" s="45" t="s">
        <v>35003</v>
      </c>
      <c r="G3131" s="45" t="s">
        <v>35004</v>
      </c>
      <c r="H3131" s="1" t="s">
        <v>42673</v>
      </c>
    </row>
    <row r="3132" spans="1:9" x14ac:dyDescent="0.35">
      <c r="A3132" s="45">
        <v>3130</v>
      </c>
      <c r="B3132" s="45" t="s">
        <v>35008</v>
      </c>
      <c r="C3132" s="1">
        <v>2006</v>
      </c>
      <c r="D3132" s="45" t="s">
        <v>35009</v>
      </c>
      <c r="E3132" s="45" t="s">
        <v>35010</v>
      </c>
      <c r="F3132" s="45" t="s">
        <v>35011</v>
      </c>
      <c r="G3132" s="45" t="s">
        <v>35012</v>
      </c>
      <c r="H3132" s="1" t="s">
        <v>42674</v>
      </c>
      <c r="I3132" s="1" t="s">
        <v>42675</v>
      </c>
    </row>
    <row r="3133" spans="1:9" x14ac:dyDescent="0.35">
      <c r="A3133" s="45">
        <v>3131</v>
      </c>
      <c r="B3133" s="45" t="s">
        <v>35015</v>
      </c>
      <c r="C3133" s="1">
        <v>2015</v>
      </c>
      <c r="D3133" s="45" t="s">
        <v>35016</v>
      </c>
      <c r="E3133" s="45" t="s">
        <v>35017</v>
      </c>
      <c r="F3133" s="45" t="s">
        <v>35018</v>
      </c>
      <c r="G3133" s="45" t="s">
        <v>35019</v>
      </c>
      <c r="H3133" s="1" t="s">
        <v>42673</v>
      </c>
    </row>
    <row r="3134" spans="1:9" x14ac:dyDescent="0.35">
      <c r="A3134" s="45">
        <v>3132</v>
      </c>
      <c r="B3134" s="45" t="s">
        <v>35029</v>
      </c>
      <c r="C3134" s="1">
        <v>2019</v>
      </c>
      <c r="D3134" s="45" t="s">
        <v>35030</v>
      </c>
      <c r="E3134" s="45" t="s">
        <v>35031</v>
      </c>
      <c r="F3134" s="45" t="s">
        <v>35034</v>
      </c>
      <c r="G3134" s="45" t="s">
        <v>35035</v>
      </c>
      <c r="H3134" s="1" t="s">
        <v>42673</v>
      </c>
    </row>
    <row r="3135" spans="1:9" x14ac:dyDescent="0.35">
      <c r="A3135" s="45">
        <v>3133</v>
      </c>
      <c r="B3135" s="45" t="s">
        <v>35041</v>
      </c>
      <c r="C3135" s="1">
        <v>2017</v>
      </c>
      <c r="D3135" s="45" t="s">
        <v>35042</v>
      </c>
      <c r="E3135" s="45" t="s">
        <v>35043</v>
      </c>
      <c r="F3135" s="45" t="s">
        <v>35044</v>
      </c>
      <c r="G3135" s="45" t="s">
        <v>35045</v>
      </c>
      <c r="H3135" s="1" t="s">
        <v>42674</v>
      </c>
      <c r="I3135" s="1" t="s">
        <v>42676</v>
      </c>
    </row>
    <row r="3136" spans="1:9" x14ac:dyDescent="0.35">
      <c r="A3136" s="45">
        <v>3134</v>
      </c>
      <c r="B3136" s="45" t="s">
        <v>35049</v>
      </c>
      <c r="C3136" s="1">
        <v>2020</v>
      </c>
      <c r="D3136" s="45" t="s">
        <v>35050</v>
      </c>
      <c r="E3136" s="45" t="s">
        <v>35051</v>
      </c>
      <c r="F3136" s="45" t="s">
        <v>35052</v>
      </c>
      <c r="G3136" s="45" t="s">
        <v>35053</v>
      </c>
      <c r="H3136" s="1" t="s">
        <v>42673</v>
      </c>
    </row>
    <row r="3137" spans="1:9" x14ac:dyDescent="0.35">
      <c r="A3137" s="45">
        <v>3135</v>
      </c>
      <c r="B3137" s="45" t="s">
        <v>35064</v>
      </c>
      <c r="C3137" s="1">
        <v>2010</v>
      </c>
      <c r="D3137" s="45" t="s">
        <v>35065</v>
      </c>
      <c r="E3137" s="45" t="s">
        <v>35066</v>
      </c>
      <c r="F3137" s="45" t="s">
        <v>35067</v>
      </c>
      <c r="G3137" s="45" t="s">
        <v>35068</v>
      </c>
      <c r="H3137" s="1" t="s">
        <v>42674</v>
      </c>
      <c r="I3137" s="1" t="s">
        <v>42678</v>
      </c>
    </row>
    <row r="3138" spans="1:9" x14ac:dyDescent="0.35">
      <c r="A3138" s="45">
        <v>3136</v>
      </c>
      <c r="B3138" s="45" t="s">
        <v>35088</v>
      </c>
      <c r="C3138" s="1">
        <v>2003</v>
      </c>
      <c r="D3138" s="45" t="s">
        <v>35089</v>
      </c>
      <c r="E3138" s="45" t="s">
        <v>35090</v>
      </c>
      <c r="F3138" s="45" t="s">
        <v>35091</v>
      </c>
      <c r="G3138" s="45" t="s">
        <v>35092</v>
      </c>
      <c r="H3138" s="1" t="s">
        <v>42674</v>
      </c>
      <c r="I3138" s="1" t="s">
        <v>42676</v>
      </c>
    </row>
    <row r="3139" spans="1:9" x14ac:dyDescent="0.35">
      <c r="A3139" s="45">
        <v>3137</v>
      </c>
      <c r="B3139" s="45" t="s">
        <v>35121</v>
      </c>
      <c r="C3139" s="1">
        <v>2020</v>
      </c>
      <c r="D3139" s="45" t="s">
        <v>35122</v>
      </c>
      <c r="E3139" s="45" t="s">
        <v>35123</v>
      </c>
      <c r="F3139" s="45" t="s">
        <v>35124</v>
      </c>
      <c r="G3139" s="45"/>
      <c r="H3139" s="1" t="s">
        <v>42673</v>
      </c>
    </row>
    <row r="3140" spans="1:9" x14ac:dyDescent="0.35">
      <c r="A3140" s="45">
        <v>3138</v>
      </c>
      <c r="B3140" s="45" t="s">
        <v>35135</v>
      </c>
      <c r="C3140" s="1">
        <v>2003</v>
      </c>
      <c r="D3140" s="45" t="s">
        <v>35136</v>
      </c>
      <c r="E3140" s="45" t="s">
        <v>35137</v>
      </c>
      <c r="F3140" s="45"/>
      <c r="G3140" s="45"/>
      <c r="H3140" s="1" t="s">
        <v>42673</v>
      </c>
      <c r="I3140" s="1" t="s">
        <v>42679</v>
      </c>
    </row>
    <row r="3141" spans="1:9" x14ac:dyDescent="0.35">
      <c r="A3141" s="45">
        <v>3139</v>
      </c>
      <c r="B3141" s="45" t="s">
        <v>35141</v>
      </c>
      <c r="C3141" s="1">
        <v>2004</v>
      </c>
      <c r="D3141" s="45" t="s">
        <v>35142</v>
      </c>
      <c r="E3141" s="45" t="s">
        <v>35143</v>
      </c>
      <c r="F3141" s="45" t="s">
        <v>35144</v>
      </c>
      <c r="G3141" s="45" t="s">
        <v>35145</v>
      </c>
      <c r="H3141" s="1" t="s">
        <v>42673</v>
      </c>
    </row>
    <row r="3142" spans="1:9" x14ac:dyDescent="0.35">
      <c r="A3142" s="45">
        <v>3140</v>
      </c>
      <c r="B3142" s="45" t="s">
        <v>35148</v>
      </c>
      <c r="C3142" s="1">
        <v>2020</v>
      </c>
      <c r="D3142" s="45" t="s">
        <v>35149</v>
      </c>
      <c r="E3142" s="45" t="s">
        <v>35150</v>
      </c>
      <c r="F3142" s="45" t="s">
        <v>35151</v>
      </c>
      <c r="G3142" s="45" t="s">
        <v>35152</v>
      </c>
      <c r="H3142" s="1" t="s">
        <v>42674</v>
      </c>
      <c r="I3142" s="1" t="s">
        <v>42675</v>
      </c>
    </row>
    <row r="3143" spans="1:9" x14ac:dyDescent="0.35">
      <c r="A3143" s="45">
        <v>3141</v>
      </c>
      <c r="B3143" s="45" t="s">
        <v>35154</v>
      </c>
      <c r="C3143" s="1">
        <v>2002</v>
      </c>
      <c r="D3143" s="45" t="s">
        <v>35155</v>
      </c>
      <c r="E3143" s="45" t="s">
        <v>35156</v>
      </c>
      <c r="F3143" s="45" t="s">
        <v>35157</v>
      </c>
      <c r="G3143" s="45" t="s">
        <v>35158</v>
      </c>
      <c r="H3143" s="1" t="s">
        <v>42673</v>
      </c>
    </row>
    <row r="3144" spans="1:9" x14ac:dyDescent="0.35">
      <c r="A3144" s="45">
        <v>3142</v>
      </c>
      <c r="B3144" s="45" t="s">
        <v>35168</v>
      </c>
      <c r="C3144" s="1">
        <v>2008</v>
      </c>
      <c r="D3144" s="45" t="s">
        <v>35169</v>
      </c>
      <c r="E3144" s="45" t="s">
        <v>35170</v>
      </c>
      <c r="F3144" s="45" t="s">
        <v>35171</v>
      </c>
      <c r="G3144" s="45" t="s">
        <v>35172</v>
      </c>
      <c r="H3144" s="1" t="s">
        <v>42673</v>
      </c>
    </row>
    <row r="3145" spans="1:9" x14ac:dyDescent="0.35">
      <c r="A3145" s="45">
        <v>3143</v>
      </c>
      <c r="B3145" s="45" t="s">
        <v>35175</v>
      </c>
      <c r="C3145" s="1">
        <v>2009</v>
      </c>
      <c r="D3145" s="45" t="s">
        <v>35176</v>
      </c>
      <c r="E3145" s="45" t="s">
        <v>35177</v>
      </c>
      <c r="F3145" s="45" t="s">
        <v>35178</v>
      </c>
      <c r="G3145" s="45" t="s">
        <v>35179</v>
      </c>
      <c r="H3145" s="1" t="s">
        <v>42673</v>
      </c>
    </row>
    <row r="3146" spans="1:9" x14ac:dyDescent="0.35">
      <c r="A3146" s="45">
        <v>3144</v>
      </c>
      <c r="B3146" s="45" t="s">
        <v>35183</v>
      </c>
      <c r="C3146" s="1">
        <v>2010</v>
      </c>
      <c r="D3146" s="45" t="s">
        <v>35184</v>
      </c>
      <c r="E3146" s="45" t="s">
        <v>35185</v>
      </c>
      <c r="F3146" s="45" t="s">
        <v>35186</v>
      </c>
      <c r="G3146" s="45" t="s">
        <v>35187</v>
      </c>
      <c r="H3146" s="1" t="s">
        <v>42673</v>
      </c>
    </row>
    <row r="3147" spans="1:9" x14ac:dyDescent="0.35">
      <c r="A3147" s="45">
        <v>3145</v>
      </c>
      <c r="B3147" s="45" t="s">
        <v>35191</v>
      </c>
      <c r="C3147" s="1">
        <v>1983</v>
      </c>
      <c r="D3147" s="45" t="s">
        <v>35192</v>
      </c>
      <c r="E3147" s="45" t="s">
        <v>35193</v>
      </c>
      <c r="F3147" s="45" t="s">
        <v>35194</v>
      </c>
      <c r="G3147" s="45"/>
      <c r="H3147" s="1" t="s">
        <v>42674</v>
      </c>
      <c r="I3147" s="1" t="s">
        <v>42678</v>
      </c>
    </row>
    <row r="3148" spans="1:9" x14ac:dyDescent="0.35">
      <c r="A3148" s="45">
        <v>3146</v>
      </c>
      <c r="B3148" s="45" t="s">
        <v>35197</v>
      </c>
      <c r="C3148" s="1">
        <v>2012</v>
      </c>
      <c r="D3148" s="45" t="s">
        <v>35198</v>
      </c>
      <c r="E3148" s="45" t="s">
        <v>35199</v>
      </c>
      <c r="F3148" s="45" t="s">
        <v>35200</v>
      </c>
      <c r="G3148" s="45" t="s">
        <v>35201</v>
      </c>
      <c r="H3148" s="1" t="s">
        <v>42674</v>
      </c>
      <c r="I3148" s="1" t="s">
        <v>42675</v>
      </c>
    </row>
    <row r="3149" spans="1:9" x14ac:dyDescent="0.35">
      <c r="A3149" s="45">
        <v>3147</v>
      </c>
      <c r="B3149" s="45" t="s">
        <v>35210</v>
      </c>
      <c r="C3149" s="1">
        <v>2018</v>
      </c>
      <c r="D3149" s="45" t="s">
        <v>35211</v>
      </c>
      <c r="E3149" s="45" t="s">
        <v>35212</v>
      </c>
      <c r="F3149" s="45"/>
      <c r="G3149" s="45" t="s">
        <v>35215</v>
      </c>
      <c r="H3149" s="1" t="s">
        <v>42673</v>
      </c>
    </row>
    <row r="3150" spans="1:9" x14ac:dyDescent="0.35">
      <c r="A3150" s="45">
        <v>3148</v>
      </c>
      <c r="B3150" s="45" t="s">
        <v>35219</v>
      </c>
      <c r="C3150" s="1">
        <v>1984</v>
      </c>
      <c r="D3150" s="45" t="s">
        <v>35220</v>
      </c>
      <c r="E3150" s="45" t="s">
        <v>35221</v>
      </c>
      <c r="F3150" s="45" t="s">
        <v>35222</v>
      </c>
      <c r="G3150" s="45" t="s">
        <v>35223</v>
      </c>
      <c r="H3150" s="1" t="s">
        <v>42673</v>
      </c>
    </row>
    <row r="3151" spans="1:9" x14ac:dyDescent="0.35">
      <c r="A3151" s="45">
        <v>3149</v>
      </c>
      <c r="B3151" s="45" t="s">
        <v>35228</v>
      </c>
      <c r="C3151" s="1">
        <v>2016</v>
      </c>
      <c r="D3151" s="45" t="s">
        <v>35229</v>
      </c>
      <c r="E3151" s="45" t="s">
        <v>35230</v>
      </c>
      <c r="F3151" s="45" t="s">
        <v>35231</v>
      </c>
      <c r="G3151" s="45" t="s">
        <v>35232</v>
      </c>
      <c r="H3151" s="1" t="s">
        <v>42673</v>
      </c>
    </row>
    <row r="3152" spans="1:9" x14ac:dyDescent="0.35">
      <c r="A3152" s="45">
        <v>3150</v>
      </c>
      <c r="B3152" s="45" t="s">
        <v>35235</v>
      </c>
      <c r="C3152" s="1">
        <v>2017</v>
      </c>
      <c r="D3152" s="45" t="s">
        <v>35236</v>
      </c>
      <c r="E3152" s="45" t="s">
        <v>35237</v>
      </c>
      <c r="F3152" s="45" t="s">
        <v>35238</v>
      </c>
      <c r="G3152" s="45" t="s">
        <v>35239</v>
      </c>
      <c r="H3152" s="1" t="s">
        <v>42673</v>
      </c>
    </row>
    <row r="3153" spans="1:9" x14ac:dyDescent="0.35">
      <c r="A3153" s="45">
        <v>3151</v>
      </c>
      <c r="B3153" s="45" t="s">
        <v>35243</v>
      </c>
      <c r="C3153" s="1">
        <v>1993</v>
      </c>
      <c r="D3153" s="45" t="s">
        <v>35244</v>
      </c>
      <c r="E3153" s="45" t="s">
        <v>35245</v>
      </c>
      <c r="F3153" s="45"/>
      <c r="G3153" s="45" t="s">
        <v>35246</v>
      </c>
      <c r="H3153" s="1" t="s">
        <v>42673</v>
      </c>
    </row>
    <row r="3154" spans="1:9" x14ac:dyDescent="0.35">
      <c r="A3154" s="45">
        <v>3152</v>
      </c>
      <c r="B3154" s="45" t="s">
        <v>35256</v>
      </c>
      <c r="C3154" s="1">
        <v>2017</v>
      </c>
      <c r="D3154" s="45" t="s">
        <v>35257</v>
      </c>
      <c r="E3154" s="45" t="s">
        <v>35258</v>
      </c>
      <c r="F3154" s="45" t="s">
        <v>35259</v>
      </c>
      <c r="G3154" s="45" t="s">
        <v>35260</v>
      </c>
      <c r="H3154" s="1" t="s">
        <v>42673</v>
      </c>
    </row>
    <row r="3155" spans="1:9" x14ac:dyDescent="0.35">
      <c r="A3155" s="45">
        <v>3153</v>
      </c>
      <c r="B3155" s="45" t="s">
        <v>35263</v>
      </c>
      <c r="C3155" s="1">
        <v>2018</v>
      </c>
      <c r="D3155" s="45" t="s">
        <v>35264</v>
      </c>
      <c r="E3155" s="45" t="s">
        <v>35265</v>
      </c>
      <c r="F3155" s="45" t="s">
        <v>35266</v>
      </c>
      <c r="G3155" s="45" t="s">
        <v>35267</v>
      </c>
      <c r="H3155" s="1" t="s">
        <v>42673</v>
      </c>
    </row>
    <row r="3156" spans="1:9" x14ac:dyDescent="0.35">
      <c r="A3156" s="45">
        <v>3154</v>
      </c>
      <c r="B3156" s="45" t="s">
        <v>35277</v>
      </c>
      <c r="C3156" s="1">
        <v>2007</v>
      </c>
      <c r="D3156" s="45" t="s">
        <v>35278</v>
      </c>
      <c r="E3156" s="45" t="s">
        <v>35279</v>
      </c>
      <c r="F3156" s="45" t="s">
        <v>35280</v>
      </c>
      <c r="G3156" s="45" t="s">
        <v>35281</v>
      </c>
      <c r="H3156" s="1" t="s">
        <v>42673</v>
      </c>
    </row>
    <row r="3157" spans="1:9" x14ac:dyDescent="0.35">
      <c r="A3157" s="45">
        <v>3155</v>
      </c>
      <c r="B3157" s="45" t="s">
        <v>35284</v>
      </c>
      <c r="C3157" s="1">
        <v>2000</v>
      </c>
      <c r="D3157" s="45" t="s">
        <v>35285</v>
      </c>
      <c r="E3157" s="45" t="s">
        <v>30241</v>
      </c>
      <c r="F3157" s="45" t="s">
        <v>35286</v>
      </c>
      <c r="G3157" s="45" t="s">
        <v>35287</v>
      </c>
      <c r="H3157" s="1" t="s">
        <v>42673</v>
      </c>
    </row>
    <row r="3158" spans="1:9" x14ac:dyDescent="0.35">
      <c r="A3158" s="45">
        <v>3156</v>
      </c>
      <c r="B3158" s="45" t="s">
        <v>35298</v>
      </c>
      <c r="C3158" s="1">
        <v>2017</v>
      </c>
      <c r="D3158" s="45" t="s">
        <v>35299</v>
      </c>
      <c r="E3158" s="45" t="s">
        <v>35300</v>
      </c>
      <c r="F3158" s="45" t="s">
        <v>35301</v>
      </c>
      <c r="G3158" s="45"/>
      <c r="H3158" s="1" t="s">
        <v>42673</v>
      </c>
    </row>
    <row r="3159" spans="1:9" x14ac:dyDescent="0.35">
      <c r="A3159" s="45">
        <v>3157</v>
      </c>
      <c r="B3159" s="45" t="s">
        <v>35305</v>
      </c>
      <c r="C3159" s="1">
        <v>1992</v>
      </c>
      <c r="D3159" s="45" t="s">
        <v>35306</v>
      </c>
      <c r="E3159" s="45" t="s">
        <v>35307</v>
      </c>
      <c r="F3159" s="45"/>
      <c r="G3159" s="45" t="s">
        <v>35308</v>
      </c>
      <c r="H3159" s="1" t="s">
        <v>42674</v>
      </c>
      <c r="I3159" s="1" t="s">
        <v>42675</v>
      </c>
    </row>
    <row r="3160" spans="1:9" x14ac:dyDescent="0.35">
      <c r="A3160" s="45">
        <v>3158</v>
      </c>
      <c r="B3160" s="45" t="s">
        <v>35310</v>
      </c>
      <c r="C3160" s="1">
        <v>2021</v>
      </c>
      <c r="D3160" s="45" t="s">
        <v>35311</v>
      </c>
      <c r="E3160" s="45" t="s">
        <v>35312</v>
      </c>
      <c r="F3160" s="45" t="s">
        <v>35313</v>
      </c>
      <c r="G3160" s="45" t="s">
        <v>35314</v>
      </c>
      <c r="H3160" s="1" t="s">
        <v>42673</v>
      </c>
    </row>
    <row r="3161" spans="1:9" x14ac:dyDescent="0.35">
      <c r="A3161" s="45">
        <v>3159</v>
      </c>
      <c r="B3161" s="45" t="s">
        <v>35317</v>
      </c>
      <c r="C3161" s="1">
        <v>2018</v>
      </c>
      <c r="D3161" s="45" t="s">
        <v>35318</v>
      </c>
      <c r="E3161" s="45" t="s">
        <v>35319</v>
      </c>
      <c r="F3161" s="45" t="s">
        <v>35320</v>
      </c>
      <c r="G3161" s="45" t="s">
        <v>35321</v>
      </c>
      <c r="H3161" s="1" t="s">
        <v>42674</v>
      </c>
      <c r="I3161" s="1" t="s">
        <v>42675</v>
      </c>
    </row>
    <row r="3162" spans="1:9" x14ac:dyDescent="0.35">
      <c r="A3162" s="45">
        <v>3160</v>
      </c>
      <c r="B3162" s="45" t="s">
        <v>35341</v>
      </c>
      <c r="C3162" s="1">
        <v>2002</v>
      </c>
      <c r="D3162" s="45" t="s">
        <v>35342</v>
      </c>
      <c r="E3162" s="45" t="s">
        <v>8102</v>
      </c>
      <c r="F3162" s="45"/>
      <c r="G3162" s="45" t="s">
        <v>35343</v>
      </c>
      <c r="H3162" s="1" t="s">
        <v>42673</v>
      </c>
    </row>
    <row r="3163" spans="1:9" x14ac:dyDescent="0.35">
      <c r="A3163" s="45">
        <v>3161</v>
      </c>
      <c r="B3163" s="45" t="s">
        <v>35345</v>
      </c>
      <c r="C3163" s="1">
        <v>2007</v>
      </c>
      <c r="D3163" s="45" t="s">
        <v>35346</v>
      </c>
      <c r="E3163" s="45" t="s">
        <v>35347</v>
      </c>
      <c r="F3163" s="45" t="s">
        <v>35348</v>
      </c>
      <c r="G3163" s="45" t="s">
        <v>35349</v>
      </c>
      <c r="H3163" s="1" t="s">
        <v>42673</v>
      </c>
    </row>
    <row r="3164" spans="1:9" x14ac:dyDescent="0.35">
      <c r="A3164" s="45">
        <v>3162</v>
      </c>
      <c r="B3164" s="45" t="s">
        <v>35353</v>
      </c>
      <c r="C3164" s="1">
        <v>2017</v>
      </c>
      <c r="D3164" s="45" t="s">
        <v>35354</v>
      </c>
      <c r="E3164" s="45" t="s">
        <v>35355</v>
      </c>
      <c r="F3164" s="45"/>
      <c r="G3164" s="45" t="s">
        <v>35356</v>
      </c>
      <c r="H3164" s="1" t="s">
        <v>42673</v>
      </c>
    </row>
    <row r="3165" spans="1:9" x14ac:dyDescent="0.35">
      <c r="A3165" s="45">
        <v>3163</v>
      </c>
      <c r="B3165" s="45" t="s">
        <v>35360</v>
      </c>
      <c r="C3165" s="1">
        <v>2007</v>
      </c>
      <c r="D3165" s="45" t="s">
        <v>35361</v>
      </c>
      <c r="E3165" s="45" t="s">
        <v>35362</v>
      </c>
      <c r="F3165" s="45" t="s">
        <v>35363</v>
      </c>
      <c r="G3165" s="45" t="s">
        <v>35364</v>
      </c>
      <c r="H3165" s="1" t="s">
        <v>42673</v>
      </c>
    </row>
    <row r="3166" spans="1:9" x14ac:dyDescent="0.35">
      <c r="A3166" s="45">
        <v>3164</v>
      </c>
      <c r="B3166" s="45" t="s">
        <v>35368</v>
      </c>
      <c r="C3166" s="1">
        <v>2008</v>
      </c>
      <c r="D3166" s="45" t="s">
        <v>35369</v>
      </c>
      <c r="E3166" s="45" t="s">
        <v>35370</v>
      </c>
      <c r="F3166" s="45" t="s">
        <v>35371</v>
      </c>
      <c r="G3166" s="45" t="s">
        <v>35372</v>
      </c>
      <c r="H3166" s="1" t="s">
        <v>42674</v>
      </c>
      <c r="I3166" s="1" t="s">
        <v>42675</v>
      </c>
    </row>
    <row r="3167" spans="1:9" x14ac:dyDescent="0.35">
      <c r="A3167" s="45">
        <v>3165</v>
      </c>
      <c r="B3167" s="45" t="s">
        <v>35375</v>
      </c>
      <c r="C3167" s="1">
        <v>2017</v>
      </c>
      <c r="D3167" s="45" t="s">
        <v>35376</v>
      </c>
      <c r="E3167" s="45" t="s">
        <v>35377</v>
      </c>
      <c r="F3167" s="45" t="s">
        <v>35378</v>
      </c>
      <c r="G3167" s="45" t="s">
        <v>35379</v>
      </c>
      <c r="H3167" s="1" t="s">
        <v>42673</v>
      </c>
    </row>
    <row r="3168" spans="1:9" x14ac:dyDescent="0.35">
      <c r="A3168" s="45">
        <v>3166</v>
      </c>
      <c r="B3168" s="45" t="s">
        <v>35382</v>
      </c>
      <c r="C3168" s="1">
        <v>2018</v>
      </c>
      <c r="D3168" s="45" t="s">
        <v>35383</v>
      </c>
      <c r="E3168" s="45" t="s">
        <v>35384</v>
      </c>
      <c r="F3168" s="45" t="s">
        <v>35385</v>
      </c>
      <c r="G3168" s="45" t="s">
        <v>35386</v>
      </c>
      <c r="H3168" s="1" t="s">
        <v>42674</v>
      </c>
      <c r="I3168" s="1" t="s">
        <v>42676</v>
      </c>
    </row>
    <row r="3169" spans="1:9" x14ac:dyDescent="0.35">
      <c r="A3169" s="45">
        <v>3167</v>
      </c>
      <c r="B3169" s="45" t="s">
        <v>35390</v>
      </c>
      <c r="C3169" s="1">
        <v>2006</v>
      </c>
      <c r="D3169" s="45" t="s">
        <v>35391</v>
      </c>
      <c r="E3169" s="45" t="s">
        <v>35392</v>
      </c>
      <c r="F3169" s="45" t="s">
        <v>35393</v>
      </c>
      <c r="G3169" s="45" t="s">
        <v>35394</v>
      </c>
      <c r="H3169" s="1" t="s">
        <v>42673</v>
      </c>
    </row>
    <row r="3170" spans="1:9" x14ac:dyDescent="0.35">
      <c r="A3170" s="45">
        <v>3168</v>
      </c>
      <c r="B3170" s="45" t="s">
        <v>35405</v>
      </c>
      <c r="C3170" s="1">
        <v>2000</v>
      </c>
      <c r="D3170" s="45" t="s">
        <v>35406</v>
      </c>
      <c r="E3170" s="45" t="s">
        <v>35407</v>
      </c>
      <c r="F3170" s="45" t="s">
        <v>35408</v>
      </c>
      <c r="G3170" s="45" t="s">
        <v>35409</v>
      </c>
      <c r="H3170" s="1" t="s">
        <v>42673</v>
      </c>
    </row>
    <row r="3171" spans="1:9" x14ac:dyDescent="0.35">
      <c r="A3171" s="45">
        <v>3169</v>
      </c>
      <c r="B3171" s="45" t="s">
        <v>35412</v>
      </c>
      <c r="C3171" s="1">
        <v>2009</v>
      </c>
      <c r="D3171" s="45" t="s">
        <v>35413</v>
      </c>
      <c r="E3171" s="45" t="s">
        <v>35414</v>
      </c>
      <c r="F3171" s="45" t="s">
        <v>35415</v>
      </c>
      <c r="G3171" s="45"/>
      <c r="H3171" s="1" t="s">
        <v>42673</v>
      </c>
    </row>
    <row r="3172" spans="1:9" x14ac:dyDescent="0.35">
      <c r="A3172" s="45">
        <v>3170</v>
      </c>
      <c r="B3172" s="45" t="s">
        <v>35433</v>
      </c>
      <c r="C3172" s="1">
        <v>2001</v>
      </c>
      <c r="D3172" s="45" t="s">
        <v>35434</v>
      </c>
      <c r="E3172" s="45" t="s">
        <v>35435</v>
      </c>
      <c r="F3172" s="45" t="s">
        <v>35436</v>
      </c>
      <c r="G3172" s="45" t="s">
        <v>35437</v>
      </c>
      <c r="H3172" s="1" t="s">
        <v>42673</v>
      </c>
    </row>
    <row r="3173" spans="1:9" x14ac:dyDescent="0.35">
      <c r="A3173" s="45">
        <v>3171</v>
      </c>
      <c r="B3173" s="45" t="s">
        <v>35446</v>
      </c>
      <c r="C3173" s="1">
        <v>2001</v>
      </c>
      <c r="D3173" s="45" t="s">
        <v>35447</v>
      </c>
      <c r="E3173" s="45" t="s">
        <v>35448</v>
      </c>
      <c r="F3173" s="45" t="s">
        <v>35449</v>
      </c>
      <c r="G3173" s="45" t="s">
        <v>35450</v>
      </c>
      <c r="H3173" s="1" t="s">
        <v>42673</v>
      </c>
    </row>
    <row r="3174" spans="1:9" x14ac:dyDescent="0.35">
      <c r="A3174" s="45">
        <v>3172</v>
      </c>
      <c r="B3174" s="45" t="s">
        <v>35454</v>
      </c>
      <c r="C3174" s="1">
        <v>1992</v>
      </c>
      <c r="D3174" s="45" t="s">
        <v>35455</v>
      </c>
      <c r="E3174" s="45" t="s">
        <v>35456</v>
      </c>
      <c r="F3174" s="45" t="s">
        <v>35457</v>
      </c>
      <c r="G3174" s="45" t="s">
        <v>35458</v>
      </c>
      <c r="H3174" s="1" t="s">
        <v>42673</v>
      </c>
    </row>
    <row r="3175" spans="1:9" x14ac:dyDescent="0.35">
      <c r="A3175" s="45">
        <v>3173</v>
      </c>
      <c r="B3175" s="45" t="s">
        <v>35478</v>
      </c>
      <c r="C3175" s="1">
        <v>2020</v>
      </c>
      <c r="D3175" s="45" t="s">
        <v>35479</v>
      </c>
      <c r="E3175" s="45" t="s">
        <v>35480</v>
      </c>
      <c r="F3175" s="45" t="s">
        <v>35481</v>
      </c>
      <c r="G3175" s="45" t="s">
        <v>35482</v>
      </c>
      <c r="H3175" s="1" t="s">
        <v>42673</v>
      </c>
    </row>
    <row r="3176" spans="1:9" x14ac:dyDescent="0.35">
      <c r="A3176" s="45">
        <v>3174</v>
      </c>
      <c r="B3176" s="45" t="s">
        <v>35484</v>
      </c>
      <c r="C3176" s="1">
        <v>2022</v>
      </c>
      <c r="D3176" s="45" t="s">
        <v>35485</v>
      </c>
      <c r="E3176" s="45" t="s">
        <v>35486</v>
      </c>
      <c r="F3176" s="45" t="s">
        <v>35487</v>
      </c>
      <c r="G3176" s="45"/>
      <c r="H3176" s="1" t="s">
        <v>42673</v>
      </c>
    </row>
    <row r="3177" spans="1:9" x14ac:dyDescent="0.35">
      <c r="A3177" s="45">
        <v>3175</v>
      </c>
      <c r="B3177" s="45" t="s">
        <v>35489</v>
      </c>
      <c r="C3177" s="1">
        <v>2023</v>
      </c>
      <c r="D3177" s="45" t="s">
        <v>35490</v>
      </c>
      <c r="E3177" s="45" t="s">
        <v>35491</v>
      </c>
      <c r="F3177" s="45" t="s">
        <v>35492</v>
      </c>
      <c r="G3177" s="45"/>
      <c r="H3177" s="1" t="s">
        <v>42673</v>
      </c>
    </row>
    <row r="3178" spans="1:9" x14ac:dyDescent="0.35">
      <c r="A3178" s="45">
        <v>3176</v>
      </c>
      <c r="B3178" s="45" t="s">
        <v>35501</v>
      </c>
      <c r="C3178" s="1">
        <v>2020</v>
      </c>
      <c r="D3178" s="45" t="s">
        <v>35502</v>
      </c>
      <c r="E3178" s="45" t="s">
        <v>35503</v>
      </c>
      <c r="F3178" s="45" t="s">
        <v>35504</v>
      </c>
      <c r="G3178" s="45" t="s">
        <v>35505</v>
      </c>
      <c r="H3178" s="1" t="s">
        <v>42674</v>
      </c>
      <c r="I3178" s="1" t="s">
        <v>42676</v>
      </c>
    </row>
    <row r="3179" spans="1:9" x14ac:dyDescent="0.35">
      <c r="A3179" s="45">
        <v>3177</v>
      </c>
      <c r="B3179" s="45" t="s">
        <v>35508</v>
      </c>
      <c r="C3179" s="1">
        <v>2022</v>
      </c>
      <c r="D3179" s="45" t="s">
        <v>35509</v>
      </c>
      <c r="E3179" s="45" t="s">
        <v>35510</v>
      </c>
      <c r="F3179" s="45" t="s">
        <v>35511</v>
      </c>
      <c r="G3179" s="45" t="s">
        <v>35512</v>
      </c>
      <c r="H3179" s="1" t="s">
        <v>42673</v>
      </c>
    </row>
    <row r="3180" spans="1:9" x14ac:dyDescent="0.35">
      <c r="A3180" s="45">
        <v>3178</v>
      </c>
      <c r="B3180" s="45" t="s">
        <v>35526</v>
      </c>
      <c r="C3180" s="1">
        <v>2016</v>
      </c>
      <c r="D3180" s="45" t="s">
        <v>35527</v>
      </c>
      <c r="E3180" s="45" t="s">
        <v>35528</v>
      </c>
      <c r="F3180" s="45"/>
      <c r="G3180" s="45" t="s">
        <v>35529</v>
      </c>
      <c r="H3180" s="1" t="s">
        <v>42674</v>
      </c>
      <c r="I3180" s="1" t="s">
        <v>42675</v>
      </c>
    </row>
    <row r="3181" spans="1:9" x14ac:dyDescent="0.35">
      <c r="A3181" s="45">
        <v>3179</v>
      </c>
      <c r="B3181" s="45" t="s">
        <v>35531</v>
      </c>
      <c r="C3181" s="1">
        <v>2002</v>
      </c>
      <c r="D3181" s="45" t="s">
        <v>35532</v>
      </c>
      <c r="E3181" s="45" t="s">
        <v>35533</v>
      </c>
      <c r="F3181" s="45" t="s">
        <v>35534</v>
      </c>
      <c r="G3181" s="45" t="s">
        <v>35535</v>
      </c>
      <c r="H3181" s="1" t="s">
        <v>42673</v>
      </c>
    </row>
    <row r="3182" spans="1:9" x14ac:dyDescent="0.35">
      <c r="A3182" s="45">
        <v>3180</v>
      </c>
      <c r="B3182" s="45" t="s">
        <v>35545</v>
      </c>
      <c r="C3182" s="1">
        <v>1990</v>
      </c>
      <c r="D3182" s="45" t="s">
        <v>35546</v>
      </c>
      <c r="E3182" s="45" t="s">
        <v>35547</v>
      </c>
      <c r="F3182" s="45" t="s">
        <v>35548</v>
      </c>
      <c r="G3182" s="45" t="s">
        <v>35549</v>
      </c>
      <c r="H3182" s="1" t="s">
        <v>42673</v>
      </c>
    </row>
    <row r="3183" spans="1:9" x14ac:dyDescent="0.35">
      <c r="A3183" s="45">
        <v>3181</v>
      </c>
      <c r="B3183" s="45" t="s">
        <v>35552</v>
      </c>
      <c r="C3183" s="1">
        <v>2004</v>
      </c>
      <c r="D3183" s="45" t="s">
        <v>35553</v>
      </c>
      <c r="E3183" s="45" t="s">
        <v>35554</v>
      </c>
      <c r="F3183" s="45"/>
      <c r="G3183" s="45" t="s">
        <v>35555</v>
      </c>
      <c r="H3183" s="1" t="s">
        <v>42674</v>
      </c>
      <c r="I3183" s="1" t="s">
        <v>42675</v>
      </c>
    </row>
    <row r="3184" spans="1:9" x14ac:dyDescent="0.35">
      <c r="A3184" s="45">
        <v>3182</v>
      </c>
      <c r="B3184" s="45" t="s">
        <v>35557</v>
      </c>
      <c r="C3184" s="1">
        <v>2006</v>
      </c>
      <c r="D3184" s="45" t="s">
        <v>35558</v>
      </c>
      <c r="E3184" s="45" t="s">
        <v>35559</v>
      </c>
      <c r="F3184" s="45" t="s">
        <v>35560</v>
      </c>
      <c r="G3184" s="45" t="s">
        <v>35561</v>
      </c>
      <c r="H3184" s="1" t="s">
        <v>42674</v>
      </c>
      <c r="I3184" s="1" t="s">
        <v>42675</v>
      </c>
    </row>
    <row r="3185" spans="1:9" x14ac:dyDescent="0.35">
      <c r="A3185" s="45">
        <v>3183</v>
      </c>
      <c r="B3185" s="45" t="s">
        <v>35564</v>
      </c>
      <c r="C3185" s="1">
        <v>2019</v>
      </c>
      <c r="D3185" s="45" t="s">
        <v>35565</v>
      </c>
      <c r="E3185" s="45" t="s">
        <v>35566</v>
      </c>
      <c r="F3185" s="45" t="s">
        <v>35567</v>
      </c>
      <c r="G3185" s="45"/>
      <c r="H3185" s="1" t="s">
        <v>42674</v>
      </c>
      <c r="I3185" s="1" t="s">
        <v>42681</v>
      </c>
    </row>
    <row r="3186" spans="1:9" x14ac:dyDescent="0.35">
      <c r="A3186" s="45">
        <v>3184</v>
      </c>
      <c r="B3186" s="45" t="s">
        <v>35569</v>
      </c>
      <c r="C3186" s="1">
        <v>2021</v>
      </c>
      <c r="D3186" s="45" t="s">
        <v>35570</v>
      </c>
      <c r="E3186" s="45" t="s">
        <v>35571</v>
      </c>
      <c r="F3186" s="45" t="s">
        <v>35572</v>
      </c>
      <c r="G3186" s="45" t="s">
        <v>35573</v>
      </c>
      <c r="H3186" s="1" t="s">
        <v>42674</v>
      </c>
      <c r="I3186" s="1" t="s">
        <v>42675</v>
      </c>
    </row>
    <row r="3187" spans="1:9" x14ac:dyDescent="0.35">
      <c r="A3187" s="45">
        <v>3185</v>
      </c>
      <c r="B3187" s="45" t="s">
        <v>35583</v>
      </c>
      <c r="C3187" s="1">
        <v>2020</v>
      </c>
      <c r="D3187" s="45" t="s">
        <v>35584</v>
      </c>
      <c r="E3187" s="45" t="s">
        <v>35585</v>
      </c>
      <c r="F3187" s="45" t="s">
        <v>35588</v>
      </c>
      <c r="G3187" s="45" t="s">
        <v>35589</v>
      </c>
      <c r="H3187" s="1" t="s">
        <v>42673</v>
      </c>
    </row>
    <row r="3188" spans="1:9" x14ac:dyDescent="0.35">
      <c r="A3188" s="45">
        <v>3186</v>
      </c>
      <c r="B3188" s="45" t="s">
        <v>35620</v>
      </c>
      <c r="C3188" s="1">
        <v>2009</v>
      </c>
      <c r="D3188" s="45" t="s">
        <v>35621</v>
      </c>
      <c r="E3188" s="45" t="s">
        <v>35622</v>
      </c>
      <c r="F3188" s="45" t="s">
        <v>35623</v>
      </c>
      <c r="G3188" s="45" t="s">
        <v>35624</v>
      </c>
      <c r="H3188" s="1" t="s">
        <v>42673</v>
      </c>
    </row>
    <row r="3189" spans="1:9" x14ac:dyDescent="0.35">
      <c r="A3189" s="45">
        <v>3187</v>
      </c>
      <c r="B3189" s="45" t="s">
        <v>35650</v>
      </c>
      <c r="C3189" s="1">
        <v>2004</v>
      </c>
      <c r="D3189" s="45" t="s">
        <v>35651</v>
      </c>
      <c r="E3189" s="45" t="s">
        <v>34156</v>
      </c>
      <c r="F3189" s="45"/>
      <c r="G3189" s="45" t="s">
        <v>35652</v>
      </c>
      <c r="H3189" s="1" t="s">
        <v>42674</v>
      </c>
      <c r="I3189" s="1" t="s">
        <v>42675</v>
      </c>
    </row>
    <row r="3190" spans="1:9" x14ac:dyDescent="0.35">
      <c r="A3190" s="45">
        <v>3188</v>
      </c>
      <c r="B3190" s="45" t="s">
        <v>35660</v>
      </c>
      <c r="C3190" s="1">
        <v>2019</v>
      </c>
      <c r="D3190" s="45" t="s">
        <v>35661</v>
      </c>
      <c r="E3190" s="45" t="s">
        <v>35662</v>
      </c>
      <c r="F3190" s="45" t="s">
        <v>35663</v>
      </c>
      <c r="G3190" s="45" t="s">
        <v>35665</v>
      </c>
      <c r="H3190" s="1" t="s">
        <v>42673</v>
      </c>
    </row>
    <row r="3191" spans="1:9" x14ac:dyDescent="0.35">
      <c r="A3191" s="45">
        <v>3189</v>
      </c>
      <c r="B3191" s="45" t="s">
        <v>35669</v>
      </c>
      <c r="C3191" s="1">
        <v>2019</v>
      </c>
      <c r="D3191" s="45" t="s">
        <v>35670</v>
      </c>
      <c r="E3191" s="45" t="s">
        <v>35671</v>
      </c>
      <c r="F3191" s="45" t="s">
        <v>35673</v>
      </c>
      <c r="G3191" s="45" t="s">
        <v>35674</v>
      </c>
      <c r="H3191" s="1" t="s">
        <v>42673</v>
      </c>
    </row>
    <row r="3192" spans="1:9" x14ac:dyDescent="0.35">
      <c r="A3192" s="45">
        <v>3190</v>
      </c>
      <c r="B3192" s="45" t="s">
        <v>35685</v>
      </c>
      <c r="C3192" s="1">
        <v>2021</v>
      </c>
      <c r="D3192" s="45" t="s">
        <v>35686</v>
      </c>
      <c r="E3192" s="45" t="s">
        <v>35687</v>
      </c>
      <c r="F3192" s="45" t="s">
        <v>35688</v>
      </c>
      <c r="G3192" s="45" t="s">
        <v>35689</v>
      </c>
      <c r="H3192" s="1" t="s">
        <v>42673</v>
      </c>
    </row>
    <row r="3193" spans="1:9" x14ac:dyDescent="0.35">
      <c r="A3193" s="45">
        <v>3191</v>
      </c>
      <c r="B3193" s="45" t="s">
        <v>35693</v>
      </c>
      <c r="C3193" s="1">
        <v>2023</v>
      </c>
      <c r="D3193" s="45" t="s">
        <v>35694</v>
      </c>
      <c r="E3193" s="45" t="s">
        <v>35695</v>
      </c>
      <c r="F3193" s="45" t="s">
        <v>35696</v>
      </c>
      <c r="G3193" s="45" t="s">
        <v>35697</v>
      </c>
      <c r="H3193" s="1" t="s">
        <v>42673</v>
      </c>
    </row>
    <row r="3194" spans="1:9" x14ac:dyDescent="0.35">
      <c r="A3194" s="45">
        <v>3192</v>
      </c>
      <c r="B3194" s="45" t="s">
        <v>35700</v>
      </c>
      <c r="C3194" s="1">
        <v>1997</v>
      </c>
      <c r="D3194" s="45" t="s">
        <v>35701</v>
      </c>
      <c r="E3194" s="45" t="s">
        <v>35702</v>
      </c>
      <c r="F3194" s="45"/>
      <c r="G3194" s="45" t="s">
        <v>35703</v>
      </c>
      <c r="H3194" s="1" t="s">
        <v>42673</v>
      </c>
    </row>
    <row r="3195" spans="1:9" x14ac:dyDescent="0.35">
      <c r="A3195" s="45">
        <v>3193</v>
      </c>
      <c r="B3195" s="45" t="s">
        <v>35705</v>
      </c>
      <c r="C3195" s="1">
        <v>2011</v>
      </c>
      <c r="D3195" s="45" t="s">
        <v>35706</v>
      </c>
      <c r="E3195" s="45" t="s">
        <v>35707</v>
      </c>
      <c r="F3195" s="45" t="s">
        <v>35708</v>
      </c>
      <c r="G3195" s="45" t="s">
        <v>35709</v>
      </c>
      <c r="H3195" s="1" t="s">
        <v>42674</v>
      </c>
      <c r="I3195" s="1" t="s">
        <v>42681</v>
      </c>
    </row>
    <row r="3196" spans="1:9" x14ac:dyDescent="0.35">
      <c r="A3196" s="45">
        <v>3194</v>
      </c>
      <c r="B3196" s="45" t="s">
        <v>35713</v>
      </c>
      <c r="C3196" s="1">
        <v>2014</v>
      </c>
      <c r="D3196" s="45" t="s">
        <v>35714</v>
      </c>
      <c r="E3196" s="45" t="s">
        <v>35715</v>
      </c>
      <c r="F3196" s="45" t="s">
        <v>35716</v>
      </c>
      <c r="G3196" s="45" t="s">
        <v>35717</v>
      </c>
      <c r="H3196" s="1" t="s">
        <v>42673</v>
      </c>
    </row>
    <row r="3197" spans="1:9" x14ac:dyDescent="0.35">
      <c r="A3197" s="45">
        <v>3195</v>
      </c>
      <c r="B3197" s="45" t="s">
        <v>35721</v>
      </c>
      <c r="C3197" s="1">
        <v>2009</v>
      </c>
      <c r="D3197" s="45" t="s">
        <v>35722</v>
      </c>
      <c r="E3197" s="45" t="s">
        <v>35723</v>
      </c>
      <c r="F3197" s="45" t="s">
        <v>35725</v>
      </c>
      <c r="G3197" s="45" t="s">
        <v>35726</v>
      </c>
      <c r="H3197" s="1" t="s">
        <v>42673</v>
      </c>
    </row>
    <row r="3198" spans="1:9" x14ac:dyDescent="0.35">
      <c r="A3198" s="45">
        <v>3196</v>
      </c>
      <c r="B3198" s="45" t="s">
        <v>35729</v>
      </c>
      <c r="C3198" s="1">
        <v>2014</v>
      </c>
      <c r="D3198" s="45" t="s">
        <v>35730</v>
      </c>
      <c r="E3198" s="45" t="s">
        <v>35731</v>
      </c>
      <c r="F3198" s="45" t="s">
        <v>35733</v>
      </c>
      <c r="G3198" s="45" t="s">
        <v>35734</v>
      </c>
      <c r="H3198" s="1" t="s">
        <v>42673</v>
      </c>
    </row>
    <row r="3199" spans="1:9" x14ac:dyDescent="0.35">
      <c r="A3199" s="45">
        <v>3197</v>
      </c>
      <c r="B3199" s="45" t="s">
        <v>35738</v>
      </c>
      <c r="C3199" s="1">
        <v>2023</v>
      </c>
      <c r="D3199" s="45" t="s">
        <v>35739</v>
      </c>
      <c r="E3199" s="45" t="s">
        <v>35740</v>
      </c>
      <c r="F3199" s="45" t="s">
        <v>35741</v>
      </c>
      <c r="G3199" s="45" t="s">
        <v>35742</v>
      </c>
      <c r="H3199" s="1" t="s">
        <v>42673</v>
      </c>
    </row>
    <row r="3200" spans="1:9" x14ac:dyDescent="0.35">
      <c r="A3200" s="45">
        <v>3198</v>
      </c>
      <c r="B3200" s="45" t="s">
        <v>35745</v>
      </c>
      <c r="C3200" s="1">
        <v>2019</v>
      </c>
      <c r="D3200" s="45" t="s">
        <v>35746</v>
      </c>
      <c r="E3200" s="45" t="s">
        <v>35747</v>
      </c>
      <c r="F3200" s="45" t="s">
        <v>35748</v>
      </c>
      <c r="G3200" s="45" t="s">
        <v>35749</v>
      </c>
      <c r="H3200" s="1" t="s">
        <v>42674</v>
      </c>
      <c r="I3200" s="1" t="s">
        <v>42675</v>
      </c>
    </row>
    <row r="3201" spans="1:9" x14ac:dyDescent="0.35">
      <c r="A3201" s="45">
        <v>3199</v>
      </c>
      <c r="B3201" s="45" t="s">
        <v>35759</v>
      </c>
      <c r="C3201" s="1">
        <v>2016</v>
      </c>
      <c r="D3201" s="45" t="s">
        <v>35760</v>
      </c>
      <c r="E3201" s="45" t="s">
        <v>35761</v>
      </c>
      <c r="F3201" s="45" t="s">
        <v>35762</v>
      </c>
      <c r="G3201" s="45" t="s">
        <v>35763</v>
      </c>
      <c r="H3201" s="1" t="s">
        <v>42673</v>
      </c>
    </row>
    <row r="3202" spans="1:9" x14ac:dyDescent="0.35">
      <c r="A3202" s="45">
        <v>3200</v>
      </c>
      <c r="B3202" s="45" t="s">
        <v>35775</v>
      </c>
      <c r="C3202" s="1">
        <v>2020</v>
      </c>
      <c r="D3202" s="45" t="s">
        <v>35776</v>
      </c>
      <c r="E3202" s="45" t="s">
        <v>35777</v>
      </c>
      <c r="F3202" s="45" t="s">
        <v>35780</v>
      </c>
      <c r="G3202" s="45" t="s">
        <v>35781</v>
      </c>
      <c r="H3202" s="1" t="s">
        <v>42673</v>
      </c>
    </row>
    <row r="3203" spans="1:9" x14ac:dyDescent="0.35">
      <c r="A3203" s="45">
        <v>3201</v>
      </c>
      <c r="B3203" s="45" t="s">
        <v>35786</v>
      </c>
      <c r="C3203" s="1">
        <v>2018</v>
      </c>
      <c r="D3203" s="45" t="s">
        <v>35787</v>
      </c>
      <c r="E3203" s="45" t="s">
        <v>35788</v>
      </c>
      <c r="F3203" s="45" t="s">
        <v>35789</v>
      </c>
      <c r="G3203" s="45" t="s">
        <v>35790</v>
      </c>
      <c r="H3203" s="1" t="s">
        <v>42673</v>
      </c>
    </row>
    <row r="3204" spans="1:9" x14ac:dyDescent="0.35">
      <c r="A3204" s="45">
        <v>3202</v>
      </c>
      <c r="B3204" s="45" t="s">
        <v>35795</v>
      </c>
      <c r="C3204" s="1">
        <v>2022</v>
      </c>
      <c r="D3204" s="45" t="s">
        <v>35796</v>
      </c>
      <c r="E3204" s="45" t="s">
        <v>35797</v>
      </c>
      <c r="F3204" s="45" t="s">
        <v>35798</v>
      </c>
      <c r="G3204" s="45" t="s">
        <v>35799</v>
      </c>
      <c r="H3204" s="1" t="s">
        <v>42673</v>
      </c>
    </row>
    <row r="3205" spans="1:9" x14ac:dyDescent="0.35">
      <c r="A3205" s="45">
        <v>3203</v>
      </c>
      <c r="B3205" s="45" t="s">
        <v>35810</v>
      </c>
      <c r="C3205" s="1">
        <v>2022</v>
      </c>
      <c r="D3205" s="45" t="s">
        <v>35811</v>
      </c>
      <c r="E3205" s="45" t="s">
        <v>35812</v>
      </c>
      <c r="F3205" s="45" t="s">
        <v>35813</v>
      </c>
      <c r="G3205" s="45" t="s">
        <v>35814</v>
      </c>
      <c r="H3205" s="1" t="s">
        <v>42673</v>
      </c>
    </row>
    <row r="3206" spans="1:9" x14ac:dyDescent="0.35">
      <c r="A3206" s="45">
        <v>3204</v>
      </c>
      <c r="B3206" s="45" t="s">
        <v>35816</v>
      </c>
      <c r="C3206" s="1">
        <v>2020</v>
      </c>
      <c r="D3206" s="45" t="s">
        <v>35817</v>
      </c>
      <c r="E3206" s="45" t="s">
        <v>35818</v>
      </c>
      <c r="F3206" s="45" t="s">
        <v>35819</v>
      </c>
      <c r="G3206" s="45" t="s">
        <v>35820</v>
      </c>
      <c r="H3206" s="1" t="s">
        <v>42673</v>
      </c>
    </row>
    <row r="3207" spans="1:9" x14ac:dyDescent="0.35">
      <c r="A3207" s="45">
        <v>3205</v>
      </c>
      <c r="B3207" s="45" t="s">
        <v>35838</v>
      </c>
      <c r="C3207" s="1">
        <v>2011</v>
      </c>
      <c r="D3207" s="45" t="s">
        <v>35839</v>
      </c>
      <c r="E3207" s="45" t="s">
        <v>35840</v>
      </c>
      <c r="F3207" s="45" t="s">
        <v>35841</v>
      </c>
      <c r="G3207" s="45" t="s">
        <v>35842</v>
      </c>
      <c r="H3207" s="1" t="s">
        <v>42673</v>
      </c>
    </row>
    <row r="3208" spans="1:9" x14ac:dyDescent="0.35">
      <c r="A3208" s="45">
        <v>3206</v>
      </c>
      <c r="B3208" s="45" t="s">
        <v>35846</v>
      </c>
      <c r="C3208" s="1">
        <v>2007</v>
      </c>
      <c r="D3208" s="45" t="s">
        <v>35847</v>
      </c>
      <c r="E3208" s="45" t="s">
        <v>35848</v>
      </c>
      <c r="F3208" s="45"/>
      <c r="G3208" s="45"/>
      <c r="H3208" s="1" t="s">
        <v>42673</v>
      </c>
      <c r="I3208" s="1" t="s">
        <v>42684</v>
      </c>
    </row>
    <row r="3209" spans="1:9" x14ac:dyDescent="0.35">
      <c r="A3209" s="45">
        <v>3207</v>
      </c>
      <c r="B3209" s="45" t="s">
        <v>35851</v>
      </c>
      <c r="C3209" s="1">
        <v>2000</v>
      </c>
      <c r="D3209" s="45" t="s">
        <v>35852</v>
      </c>
      <c r="E3209" s="45" t="s">
        <v>35853</v>
      </c>
      <c r="F3209" s="45" t="s">
        <v>35854</v>
      </c>
      <c r="G3209" s="45" t="s">
        <v>35855</v>
      </c>
      <c r="H3209" s="1" t="s">
        <v>42673</v>
      </c>
    </row>
    <row r="3210" spans="1:9" x14ac:dyDescent="0.35">
      <c r="A3210" s="45">
        <v>3208</v>
      </c>
      <c r="B3210" s="45" t="s">
        <v>35859</v>
      </c>
      <c r="C3210" s="1">
        <v>2018</v>
      </c>
      <c r="D3210" s="45" t="s">
        <v>35860</v>
      </c>
      <c r="E3210" s="45" t="s">
        <v>35861</v>
      </c>
      <c r="F3210" s="45" t="s">
        <v>35862</v>
      </c>
      <c r="G3210" s="45" t="s">
        <v>35863</v>
      </c>
      <c r="H3210" s="1" t="s">
        <v>42673</v>
      </c>
    </row>
    <row r="3211" spans="1:9" x14ac:dyDescent="0.35">
      <c r="A3211" s="45">
        <v>3209</v>
      </c>
      <c r="B3211" s="45" t="s">
        <v>35866</v>
      </c>
      <c r="C3211" s="1">
        <v>2009</v>
      </c>
      <c r="D3211" s="45" t="s">
        <v>35867</v>
      </c>
      <c r="E3211" s="45" t="s">
        <v>35868</v>
      </c>
      <c r="F3211" s="45" t="s">
        <v>35869</v>
      </c>
      <c r="G3211" s="45" t="s">
        <v>35870</v>
      </c>
      <c r="H3211" s="1" t="s">
        <v>42674</v>
      </c>
      <c r="I3211" s="1" t="s">
        <v>42675</v>
      </c>
    </row>
    <row r="3212" spans="1:9" x14ac:dyDescent="0.35">
      <c r="A3212" s="45">
        <v>3210</v>
      </c>
      <c r="B3212" s="45" t="s">
        <v>35878</v>
      </c>
      <c r="C3212" s="1">
        <v>2019</v>
      </c>
      <c r="D3212" s="45" t="s">
        <v>35879</v>
      </c>
      <c r="E3212" s="45" t="s">
        <v>35880</v>
      </c>
      <c r="F3212" s="45" t="s">
        <v>35882</v>
      </c>
      <c r="G3212" s="45" t="s">
        <v>35883</v>
      </c>
      <c r="H3212" s="1" t="s">
        <v>42673</v>
      </c>
    </row>
    <row r="3213" spans="1:9" x14ac:dyDescent="0.35">
      <c r="A3213" s="45">
        <v>3211</v>
      </c>
      <c r="B3213" s="45" t="s">
        <v>35885</v>
      </c>
      <c r="C3213" s="1">
        <v>2023</v>
      </c>
      <c r="D3213" s="45" t="s">
        <v>35886</v>
      </c>
      <c r="E3213" s="45" t="s">
        <v>35887</v>
      </c>
      <c r="F3213" s="45" t="s">
        <v>35888</v>
      </c>
      <c r="G3213" s="45" t="s">
        <v>35889</v>
      </c>
      <c r="H3213" s="1" t="s">
        <v>42674</v>
      </c>
      <c r="I3213" s="1" t="s">
        <v>42681</v>
      </c>
    </row>
    <row r="3214" spans="1:9" x14ac:dyDescent="0.35">
      <c r="A3214" s="45">
        <v>3212</v>
      </c>
      <c r="B3214" s="45" t="s">
        <v>35892</v>
      </c>
      <c r="C3214" s="1">
        <v>2002</v>
      </c>
      <c r="D3214" s="45" t="s">
        <v>35893</v>
      </c>
      <c r="E3214" s="45" t="s">
        <v>35894</v>
      </c>
      <c r="F3214" s="45" t="s">
        <v>35895</v>
      </c>
      <c r="G3214" s="45" t="s">
        <v>35896</v>
      </c>
      <c r="H3214" s="1" t="s">
        <v>42673</v>
      </c>
    </row>
    <row r="3215" spans="1:9" x14ac:dyDescent="0.35">
      <c r="A3215" s="45">
        <v>3213</v>
      </c>
      <c r="B3215" s="45" t="s">
        <v>35899</v>
      </c>
      <c r="C3215" s="1">
        <v>1991</v>
      </c>
      <c r="D3215" s="45" t="s">
        <v>35900</v>
      </c>
      <c r="E3215" s="45" t="s">
        <v>35901</v>
      </c>
      <c r="F3215" s="45" t="s">
        <v>35902</v>
      </c>
      <c r="G3215" s="45" t="s">
        <v>35903</v>
      </c>
      <c r="H3215" s="1" t="s">
        <v>42674</v>
      </c>
      <c r="I3215" s="1" t="s">
        <v>42681</v>
      </c>
    </row>
    <row r="3216" spans="1:9" x14ac:dyDescent="0.35">
      <c r="A3216" s="45">
        <v>3214</v>
      </c>
      <c r="B3216" s="45" t="s">
        <v>35925</v>
      </c>
      <c r="C3216" s="1">
        <v>2010</v>
      </c>
      <c r="D3216" s="45" t="s">
        <v>35926</v>
      </c>
      <c r="E3216" s="45" t="s">
        <v>35927</v>
      </c>
      <c r="F3216" s="45" t="s">
        <v>35928</v>
      </c>
      <c r="G3216" s="45" t="s">
        <v>35929</v>
      </c>
      <c r="H3216" s="1" t="s">
        <v>42673</v>
      </c>
    </row>
    <row r="3217" spans="1:9" x14ac:dyDescent="0.35">
      <c r="A3217" s="45">
        <v>3215</v>
      </c>
      <c r="B3217" s="45" t="s">
        <v>35934</v>
      </c>
      <c r="C3217" s="1">
        <v>2022</v>
      </c>
      <c r="D3217" s="45" t="s">
        <v>35935</v>
      </c>
      <c r="E3217" s="45" t="s">
        <v>35936</v>
      </c>
      <c r="F3217" s="45" t="s">
        <v>35937</v>
      </c>
      <c r="G3217" s="45" t="s">
        <v>35938</v>
      </c>
      <c r="H3217" s="1" t="s">
        <v>42674</v>
      </c>
      <c r="I3217" s="1" t="s">
        <v>42681</v>
      </c>
    </row>
    <row r="3218" spans="1:9" x14ac:dyDescent="0.35">
      <c r="A3218" s="45">
        <v>3216</v>
      </c>
      <c r="B3218" s="45" t="s">
        <v>35942</v>
      </c>
      <c r="C3218" s="1">
        <v>2005</v>
      </c>
      <c r="D3218" s="45" t="s">
        <v>35943</v>
      </c>
      <c r="E3218" s="45" t="s">
        <v>35944</v>
      </c>
      <c r="F3218" s="45" t="s">
        <v>35945</v>
      </c>
      <c r="G3218" s="45" t="s">
        <v>35946</v>
      </c>
      <c r="H3218" s="1" t="s">
        <v>42673</v>
      </c>
    </row>
    <row r="3219" spans="1:9" x14ac:dyDescent="0.35">
      <c r="A3219" s="45">
        <v>3217</v>
      </c>
      <c r="B3219" s="45" t="s">
        <v>35949</v>
      </c>
      <c r="C3219" s="1">
        <v>2014</v>
      </c>
      <c r="D3219" s="45" t="s">
        <v>35950</v>
      </c>
      <c r="E3219" s="45" t="s">
        <v>35951</v>
      </c>
      <c r="F3219" s="45" t="s">
        <v>35952</v>
      </c>
      <c r="G3219" s="45" t="s">
        <v>35953</v>
      </c>
      <c r="H3219" s="1" t="s">
        <v>42673</v>
      </c>
    </row>
    <row r="3220" spans="1:9" x14ac:dyDescent="0.35">
      <c r="A3220" s="45">
        <v>3218</v>
      </c>
      <c r="B3220" s="45" t="s">
        <v>35955</v>
      </c>
      <c r="C3220" s="1">
        <v>2002</v>
      </c>
      <c r="D3220" s="45"/>
      <c r="E3220" s="45" t="s">
        <v>35956</v>
      </c>
      <c r="F3220" s="45"/>
      <c r="G3220" s="45"/>
      <c r="H3220" s="1" t="s">
        <v>42674</v>
      </c>
      <c r="I3220" s="1" t="s">
        <v>42675</v>
      </c>
    </row>
    <row r="3221" spans="1:9" x14ac:dyDescent="0.35">
      <c r="A3221" s="45">
        <v>3219</v>
      </c>
      <c r="B3221" s="45" t="s">
        <v>35960</v>
      </c>
      <c r="C3221" s="1">
        <v>2020</v>
      </c>
      <c r="D3221" s="45" t="s">
        <v>35961</v>
      </c>
      <c r="E3221" s="45" t="s">
        <v>35962</v>
      </c>
      <c r="F3221" s="45" t="s">
        <v>35963</v>
      </c>
      <c r="G3221" s="45" t="s">
        <v>35964</v>
      </c>
      <c r="H3221" s="1" t="s">
        <v>42673</v>
      </c>
    </row>
    <row r="3222" spans="1:9" x14ac:dyDescent="0.35">
      <c r="A3222" s="45">
        <v>3220</v>
      </c>
      <c r="B3222" s="45" t="s">
        <v>35968</v>
      </c>
      <c r="C3222" s="1">
        <v>2009</v>
      </c>
      <c r="D3222" s="45" t="s">
        <v>35969</v>
      </c>
      <c r="E3222" s="45" t="s">
        <v>35970</v>
      </c>
      <c r="F3222" s="45" t="s">
        <v>35971</v>
      </c>
      <c r="G3222" s="45" t="s">
        <v>35972</v>
      </c>
      <c r="H3222" s="1" t="s">
        <v>42673</v>
      </c>
    </row>
    <row r="3223" spans="1:9" x14ac:dyDescent="0.35">
      <c r="A3223" s="45">
        <v>3221</v>
      </c>
      <c r="B3223" s="45" t="s">
        <v>35976</v>
      </c>
      <c r="C3223" s="1">
        <v>1997</v>
      </c>
      <c r="D3223" s="45" t="s">
        <v>35977</v>
      </c>
      <c r="E3223" s="45" t="s">
        <v>35978</v>
      </c>
      <c r="F3223" s="45" t="s">
        <v>35981</v>
      </c>
      <c r="G3223" s="45" t="s">
        <v>35982</v>
      </c>
      <c r="H3223" s="1" t="s">
        <v>42673</v>
      </c>
    </row>
    <row r="3224" spans="1:9" x14ac:dyDescent="0.35">
      <c r="A3224" s="45">
        <v>3222</v>
      </c>
      <c r="B3224" s="45" t="s">
        <v>35987</v>
      </c>
      <c r="C3224" s="1">
        <v>2023</v>
      </c>
      <c r="D3224" s="45" t="s">
        <v>35988</v>
      </c>
      <c r="E3224" s="45" t="s">
        <v>35989</v>
      </c>
      <c r="F3224" s="45" t="s">
        <v>35990</v>
      </c>
      <c r="G3224" s="45" t="s">
        <v>35991</v>
      </c>
      <c r="H3224" s="1" t="s">
        <v>42673</v>
      </c>
    </row>
    <row r="3225" spans="1:9" x14ac:dyDescent="0.35">
      <c r="A3225" s="45">
        <v>3223</v>
      </c>
      <c r="B3225" s="45" t="s">
        <v>36001</v>
      </c>
      <c r="C3225" s="1">
        <v>2004</v>
      </c>
      <c r="D3225" s="45" t="s">
        <v>36002</v>
      </c>
      <c r="E3225" s="45" t="s">
        <v>36003</v>
      </c>
      <c r="F3225" s="45" t="s">
        <v>36004</v>
      </c>
      <c r="G3225" s="45" t="s">
        <v>36005</v>
      </c>
      <c r="H3225" s="1" t="s">
        <v>42673</v>
      </c>
    </row>
    <row r="3226" spans="1:9" x14ac:dyDescent="0.35">
      <c r="A3226" s="45">
        <v>3224</v>
      </c>
      <c r="B3226" s="45" t="s">
        <v>36009</v>
      </c>
      <c r="C3226" s="1">
        <v>2017</v>
      </c>
      <c r="D3226" s="45" t="s">
        <v>36010</v>
      </c>
      <c r="E3226" s="45" t="s">
        <v>36011</v>
      </c>
      <c r="F3226" s="45" t="s">
        <v>36012</v>
      </c>
      <c r="G3226" s="45"/>
      <c r="H3226" s="1" t="s">
        <v>42673</v>
      </c>
    </row>
    <row r="3227" spans="1:9" x14ac:dyDescent="0.35">
      <c r="A3227" s="45">
        <v>3225</v>
      </c>
      <c r="B3227" s="45" t="s">
        <v>36014</v>
      </c>
      <c r="C3227" s="1">
        <v>2009</v>
      </c>
      <c r="D3227" s="45" t="s">
        <v>36015</v>
      </c>
      <c r="E3227" s="45" t="s">
        <v>36016</v>
      </c>
      <c r="F3227" s="45" t="s">
        <v>36017</v>
      </c>
      <c r="G3227" s="45"/>
      <c r="H3227" s="1" t="s">
        <v>42674</v>
      </c>
      <c r="I3227" s="1" t="s">
        <v>42676</v>
      </c>
    </row>
    <row r="3228" spans="1:9" x14ac:dyDescent="0.35">
      <c r="A3228" s="45">
        <v>3226</v>
      </c>
      <c r="B3228" s="45" t="s">
        <v>36020</v>
      </c>
      <c r="C3228" s="1">
        <v>1992</v>
      </c>
      <c r="D3228" s="45" t="s">
        <v>36021</v>
      </c>
      <c r="E3228" s="45" t="s">
        <v>36022</v>
      </c>
      <c r="F3228" s="45" t="s">
        <v>36023</v>
      </c>
      <c r="G3228" s="45"/>
      <c r="H3228" s="1" t="s">
        <v>42673</v>
      </c>
    </row>
    <row r="3229" spans="1:9" x14ac:dyDescent="0.35">
      <c r="A3229" s="45">
        <v>3227</v>
      </c>
      <c r="B3229" s="45" t="s">
        <v>36026</v>
      </c>
      <c r="C3229" s="1">
        <v>2013</v>
      </c>
      <c r="D3229" s="45" t="s">
        <v>36027</v>
      </c>
      <c r="E3229" s="45" t="s">
        <v>36028</v>
      </c>
      <c r="F3229" s="45" t="s">
        <v>36031</v>
      </c>
      <c r="G3229" s="45" t="s">
        <v>36032</v>
      </c>
      <c r="H3229" s="1" t="s">
        <v>42673</v>
      </c>
      <c r="I3229" s="1" t="s">
        <v>42677</v>
      </c>
    </row>
    <row r="3230" spans="1:9" x14ac:dyDescent="0.35">
      <c r="A3230" s="45">
        <v>3228</v>
      </c>
      <c r="B3230" s="45" t="s">
        <v>36050</v>
      </c>
      <c r="C3230" s="1">
        <v>2008</v>
      </c>
      <c r="D3230" s="45" t="s">
        <v>36051</v>
      </c>
      <c r="E3230" s="45" t="s">
        <v>36052</v>
      </c>
      <c r="F3230" s="45" t="s">
        <v>36053</v>
      </c>
      <c r="G3230" s="45" t="s">
        <v>36054</v>
      </c>
      <c r="H3230" s="1" t="s">
        <v>42674</v>
      </c>
      <c r="I3230" s="1" t="s">
        <v>42675</v>
      </c>
    </row>
    <row r="3231" spans="1:9" x14ac:dyDescent="0.35">
      <c r="A3231" s="45">
        <v>3229</v>
      </c>
      <c r="B3231" s="45" t="s">
        <v>36058</v>
      </c>
      <c r="C3231" s="1">
        <v>2020</v>
      </c>
      <c r="D3231" s="45" t="s">
        <v>36059</v>
      </c>
      <c r="E3231" s="45" t="s">
        <v>36060</v>
      </c>
      <c r="F3231" s="45" t="s">
        <v>36061</v>
      </c>
      <c r="G3231" s="45" t="s">
        <v>36062</v>
      </c>
      <c r="H3231" s="1" t="s">
        <v>42674</v>
      </c>
      <c r="I3231" s="1" t="s">
        <v>42675</v>
      </c>
    </row>
    <row r="3232" spans="1:9" x14ac:dyDescent="0.35">
      <c r="A3232" s="45">
        <v>3230</v>
      </c>
      <c r="B3232" s="45" t="s">
        <v>36066</v>
      </c>
      <c r="C3232" s="1">
        <v>1993</v>
      </c>
      <c r="D3232" s="45" t="s">
        <v>36067</v>
      </c>
      <c r="E3232" s="45" t="s">
        <v>3213</v>
      </c>
      <c r="F3232" s="45"/>
      <c r="G3232" s="45"/>
      <c r="H3232" s="1" t="s">
        <v>42673</v>
      </c>
    </row>
    <row r="3233" spans="1:9" x14ac:dyDescent="0.35">
      <c r="A3233" s="45">
        <v>3231</v>
      </c>
      <c r="B3233" s="45" t="s">
        <v>36078</v>
      </c>
      <c r="C3233" s="1">
        <v>2015</v>
      </c>
      <c r="D3233" s="45" t="s">
        <v>36079</v>
      </c>
      <c r="E3233" s="45" t="s">
        <v>36080</v>
      </c>
      <c r="F3233" s="45" t="s">
        <v>36081</v>
      </c>
      <c r="G3233" s="45"/>
      <c r="H3233" s="1" t="s">
        <v>42673</v>
      </c>
    </row>
    <row r="3234" spans="1:9" x14ac:dyDescent="0.35">
      <c r="A3234" s="45">
        <v>3232</v>
      </c>
      <c r="B3234" s="45" t="s">
        <v>36084</v>
      </c>
      <c r="C3234" s="1">
        <v>2016</v>
      </c>
      <c r="D3234" s="45" t="s">
        <v>36085</v>
      </c>
      <c r="E3234" s="45" t="s">
        <v>36086</v>
      </c>
      <c r="F3234" s="45" t="s">
        <v>36087</v>
      </c>
      <c r="G3234" s="45" t="s">
        <v>36088</v>
      </c>
      <c r="H3234" s="1" t="s">
        <v>42673</v>
      </c>
    </row>
    <row r="3235" spans="1:9" x14ac:dyDescent="0.35">
      <c r="A3235" s="45">
        <v>3233</v>
      </c>
      <c r="B3235" s="45" t="s">
        <v>36092</v>
      </c>
      <c r="C3235" s="1">
        <v>2018</v>
      </c>
      <c r="D3235" s="45" t="s">
        <v>36093</v>
      </c>
      <c r="E3235" s="45" t="s">
        <v>36094</v>
      </c>
      <c r="F3235" s="45" t="s">
        <v>36097</v>
      </c>
      <c r="G3235" s="45" t="s">
        <v>36098</v>
      </c>
      <c r="H3235" s="1" t="s">
        <v>42673</v>
      </c>
    </row>
    <row r="3236" spans="1:9" x14ac:dyDescent="0.35">
      <c r="A3236" s="45">
        <v>3234</v>
      </c>
      <c r="B3236" s="45" t="s">
        <v>36103</v>
      </c>
      <c r="C3236" s="1">
        <v>1981</v>
      </c>
      <c r="D3236" s="45" t="s">
        <v>36104</v>
      </c>
      <c r="E3236" s="45" t="s">
        <v>36105</v>
      </c>
      <c r="F3236" s="45"/>
      <c r="G3236" s="45" t="s">
        <v>36107</v>
      </c>
      <c r="H3236" s="1" t="s">
        <v>42673</v>
      </c>
    </row>
    <row r="3237" spans="1:9" x14ac:dyDescent="0.35">
      <c r="A3237" s="45">
        <v>3235</v>
      </c>
      <c r="B3237" s="45" t="s">
        <v>36110</v>
      </c>
      <c r="C3237" s="1">
        <v>2013</v>
      </c>
      <c r="D3237" s="45" t="s">
        <v>12295</v>
      </c>
      <c r="E3237" s="45" t="s">
        <v>36111</v>
      </c>
      <c r="F3237" s="45"/>
      <c r="G3237" s="45" t="s">
        <v>36112</v>
      </c>
      <c r="H3237" s="1" t="s">
        <v>42674</v>
      </c>
      <c r="I3237" s="1" t="s">
        <v>42675</v>
      </c>
    </row>
    <row r="3238" spans="1:9" x14ac:dyDescent="0.35">
      <c r="A3238" s="45">
        <v>3236</v>
      </c>
      <c r="B3238" s="45" t="s">
        <v>36114</v>
      </c>
      <c r="C3238" s="1">
        <v>2022</v>
      </c>
      <c r="D3238" s="45" t="s">
        <v>36115</v>
      </c>
      <c r="E3238" s="45" t="s">
        <v>36116</v>
      </c>
      <c r="F3238" s="45" t="s">
        <v>36117</v>
      </c>
      <c r="G3238" s="45" t="s">
        <v>36118</v>
      </c>
      <c r="H3238" s="1" t="s">
        <v>42673</v>
      </c>
    </row>
    <row r="3239" spans="1:9" x14ac:dyDescent="0.35">
      <c r="A3239" s="45">
        <v>3237</v>
      </c>
      <c r="B3239" s="45" t="s">
        <v>36122</v>
      </c>
      <c r="C3239" s="1">
        <v>2021</v>
      </c>
      <c r="D3239" s="45" t="s">
        <v>36123</v>
      </c>
      <c r="E3239" s="45" t="s">
        <v>36124</v>
      </c>
      <c r="F3239" s="45" t="s">
        <v>36125</v>
      </c>
      <c r="G3239" s="45" t="s">
        <v>36126</v>
      </c>
      <c r="H3239" s="1" t="s">
        <v>42673</v>
      </c>
    </row>
    <row r="3240" spans="1:9" x14ac:dyDescent="0.35">
      <c r="A3240" s="45">
        <v>3238</v>
      </c>
      <c r="B3240" s="45" t="s">
        <v>36135</v>
      </c>
      <c r="C3240" s="1">
        <v>2021</v>
      </c>
      <c r="D3240" s="45" t="s">
        <v>36136</v>
      </c>
      <c r="E3240" s="45" t="s">
        <v>36137</v>
      </c>
      <c r="F3240" s="45" t="s">
        <v>36138</v>
      </c>
      <c r="G3240" s="45" t="s">
        <v>36139</v>
      </c>
      <c r="H3240" s="1" t="s">
        <v>42673</v>
      </c>
    </row>
    <row r="3241" spans="1:9" x14ac:dyDescent="0.35">
      <c r="A3241" s="45">
        <v>3239</v>
      </c>
      <c r="B3241" s="45" t="s">
        <v>36148</v>
      </c>
      <c r="C3241" s="1">
        <v>2008</v>
      </c>
      <c r="D3241" s="45" t="s">
        <v>36149</v>
      </c>
      <c r="E3241" s="45" t="s">
        <v>36150</v>
      </c>
      <c r="F3241" s="45" t="s">
        <v>36151</v>
      </c>
      <c r="G3241" s="45" t="s">
        <v>36152</v>
      </c>
      <c r="H3241" s="1" t="s">
        <v>42674</v>
      </c>
      <c r="I3241" s="1" t="s">
        <v>42675</v>
      </c>
    </row>
    <row r="3242" spans="1:9" x14ac:dyDescent="0.35">
      <c r="A3242" s="45">
        <v>3240</v>
      </c>
      <c r="B3242" s="45" t="s">
        <v>36162</v>
      </c>
      <c r="C3242" s="1">
        <v>2022</v>
      </c>
      <c r="D3242" s="45" t="s">
        <v>36163</v>
      </c>
      <c r="E3242" s="45" t="s">
        <v>36164</v>
      </c>
      <c r="F3242" s="45" t="s">
        <v>36165</v>
      </c>
      <c r="G3242" s="45" t="s">
        <v>36166</v>
      </c>
      <c r="H3242" s="1" t="s">
        <v>42674</v>
      </c>
      <c r="I3242" s="1" t="s">
        <v>42675</v>
      </c>
    </row>
    <row r="3243" spans="1:9" x14ac:dyDescent="0.35">
      <c r="A3243" s="45">
        <v>3241</v>
      </c>
      <c r="B3243" s="45" t="s">
        <v>36169</v>
      </c>
      <c r="C3243" s="1">
        <v>2019</v>
      </c>
      <c r="D3243" s="45" t="s">
        <v>36170</v>
      </c>
      <c r="E3243" s="45" t="s">
        <v>36171</v>
      </c>
      <c r="F3243" s="45" t="s">
        <v>36174</v>
      </c>
      <c r="G3243" s="45" t="s">
        <v>36175</v>
      </c>
      <c r="H3243" s="1" t="s">
        <v>42673</v>
      </c>
    </row>
    <row r="3244" spans="1:9" x14ac:dyDescent="0.35">
      <c r="A3244" s="45">
        <v>3242</v>
      </c>
      <c r="B3244" s="45" t="s">
        <v>36180</v>
      </c>
      <c r="C3244" s="1">
        <v>2019</v>
      </c>
      <c r="D3244" s="45" t="s">
        <v>36181</v>
      </c>
      <c r="E3244" s="45" t="s">
        <v>36182</v>
      </c>
      <c r="F3244" s="45" t="s">
        <v>36183</v>
      </c>
      <c r="G3244" s="45" t="s">
        <v>36184</v>
      </c>
      <c r="H3244" s="1" t="s">
        <v>42674</v>
      </c>
      <c r="I3244" s="1" t="s">
        <v>42675</v>
      </c>
    </row>
    <row r="3245" spans="1:9" x14ac:dyDescent="0.35">
      <c r="A3245" s="45">
        <v>3243</v>
      </c>
      <c r="B3245" s="45" t="s">
        <v>36188</v>
      </c>
      <c r="C3245" s="1">
        <v>1987</v>
      </c>
      <c r="D3245" s="45" t="s">
        <v>36189</v>
      </c>
      <c r="E3245" s="45" t="s">
        <v>36190</v>
      </c>
      <c r="F3245" s="45"/>
      <c r="G3245" s="45" t="s">
        <v>36191</v>
      </c>
      <c r="H3245" s="1" t="s">
        <v>42673</v>
      </c>
    </row>
    <row r="3246" spans="1:9" x14ac:dyDescent="0.35">
      <c r="A3246" s="45">
        <v>3244</v>
      </c>
      <c r="B3246" s="45" t="s">
        <v>36201</v>
      </c>
      <c r="C3246" s="1">
        <v>2014</v>
      </c>
      <c r="D3246" s="45" t="s">
        <v>36202</v>
      </c>
      <c r="E3246" s="45" t="s">
        <v>36203</v>
      </c>
      <c r="F3246" s="45" t="s">
        <v>36204</v>
      </c>
      <c r="G3246" s="45" t="s">
        <v>36205</v>
      </c>
      <c r="H3246" s="1" t="s">
        <v>42673</v>
      </c>
    </row>
    <row r="3247" spans="1:9" x14ac:dyDescent="0.35">
      <c r="A3247" s="45">
        <v>3245</v>
      </c>
      <c r="B3247" s="45" t="s">
        <v>36209</v>
      </c>
      <c r="C3247" s="1">
        <v>2023</v>
      </c>
      <c r="D3247" s="45" t="s">
        <v>36210</v>
      </c>
      <c r="E3247" s="45" t="s">
        <v>36211</v>
      </c>
      <c r="F3247" s="45" t="s">
        <v>36212</v>
      </c>
      <c r="G3247" s="45" t="s">
        <v>36213</v>
      </c>
      <c r="H3247" s="1" t="s">
        <v>42674</v>
      </c>
      <c r="I3247" s="1" t="s">
        <v>42675</v>
      </c>
    </row>
    <row r="3248" spans="1:9" x14ac:dyDescent="0.35">
      <c r="A3248" s="45">
        <v>3246</v>
      </c>
      <c r="B3248" s="45" t="s">
        <v>36239</v>
      </c>
      <c r="C3248" s="1">
        <v>2014</v>
      </c>
      <c r="D3248" s="45" t="s">
        <v>36240</v>
      </c>
      <c r="E3248" s="45" t="s">
        <v>36241</v>
      </c>
      <c r="F3248" s="45"/>
      <c r="G3248" s="45" t="s">
        <v>36242</v>
      </c>
      <c r="H3248" s="1" t="s">
        <v>42673</v>
      </c>
    </row>
    <row r="3249" spans="1:9" x14ac:dyDescent="0.35">
      <c r="A3249" s="45">
        <v>3247</v>
      </c>
      <c r="B3249" s="45" t="s">
        <v>36248</v>
      </c>
      <c r="C3249" s="1">
        <v>2016</v>
      </c>
      <c r="D3249" s="45" t="s">
        <v>36249</v>
      </c>
      <c r="E3249" s="45" t="s">
        <v>36250</v>
      </c>
      <c r="F3249" s="45" t="s">
        <v>36251</v>
      </c>
      <c r="G3249" s="45" t="s">
        <v>36252</v>
      </c>
      <c r="H3249" s="1" t="s">
        <v>42674</v>
      </c>
      <c r="I3249" s="1" t="s">
        <v>42675</v>
      </c>
    </row>
    <row r="3250" spans="1:9" x14ac:dyDescent="0.35">
      <c r="A3250" s="45">
        <v>3248</v>
      </c>
      <c r="B3250" s="45" t="s">
        <v>36256</v>
      </c>
      <c r="C3250" s="1">
        <v>2019</v>
      </c>
      <c r="D3250" s="45" t="s">
        <v>36257</v>
      </c>
      <c r="E3250" s="45" t="s">
        <v>36258</v>
      </c>
      <c r="F3250" s="45" t="s">
        <v>36259</v>
      </c>
      <c r="G3250" s="45" t="s">
        <v>36260</v>
      </c>
      <c r="H3250" s="1" t="s">
        <v>42674</v>
      </c>
      <c r="I3250" s="1" t="s">
        <v>42676</v>
      </c>
    </row>
    <row r="3251" spans="1:9" x14ac:dyDescent="0.35">
      <c r="A3251" s="45">
        <v>3249</v>
      </c>
      <c r="B3251" s="45" t="s">
        <v>36262</v>
      </c>
      <c r="C3251" s="1">
        <v>2010</v>
      </c>
      <c r="D3251" s="45" t="s">
        <v>25612</v>
      </c>
      <c r="E3251" s="45" t="s">
        <v>36263</v>
      </c>
      <c r="F3251" s="45" t="s">
        <v>36264</v>
      </c>
      <c r="G3251" s="45" t="s">
        <v>36265</v>
      </c>
      <c r="H3251" s="1" t="s">
        <v>42673</v>
      </c>
    </row>
    <row r="3252" spans="1:9" x14ac:dyDescent="0.35">
      <c r="A3252" s="45">
        <v>3250</v>
      </c>
      <c r="B3252" s="45" t="s">
        <v>36269</v>
      </c>
      <c r="C3252" s="1">
        <v>2009</v>
      </c>
      <c r="D3252" s="45" t="s">
        <v>36270</v>
      </c>
      <c r="E3252" s="45" t="s">
        <v>36271</v>
      </c>
      <c r="F3252" s="45" t="s">
        <v>36274</v>
      </c>
      <c r="G3252" s="45" t="s">
        <v>36275</v>
      </c>
      <c r="H3252" s="1" t="s">
        <v>42673</v>
      </c>
    </row>
    <row r="3253" spans="1:9" x14ac:dyDescent="0.35">
      <c r="A3253" s="45">
        <v>3251</v>
      </c>
      <c r="B3253" s="45" t="s">
        <v>36280</v>
      </c>
      <c r="C3253" s="1">
        <v>2021</v>
      </c>
      <c r="D3253" s="45" t="s">
        <v>36281</v>
      </c>
      <c r="E3253" s="45" t="s">
        <v>36282</v>
      </c>
      <c r="F3253" s="45" t="s">
        <v>36283</v>
      </c>
      <c r="G3253" s="45" t="s">
        <v>36284</v>
      </c>
      <c r="H3253" s="1" t="s">
        <v>42674</v>
      </c>
      <c r="I3253" s="1" t="s">
        <v>42681</v>
      </c>
    </row>
    <row r="3254" spans="1:9" x14ac:dyDescent="0.35">
      <c r="A3254" s="45">
        <v>3252</v>
      </c>
      <c r="B3254" s="45" t="s">
        <v>36301</v>
      </c>
      <c r="C3254" s="1">
        <v>1993</v>
      </c>
      <c r="D3254" s="45" t="s">
        <v>36302</v>
      </c>
      <c r="E3254" s="45" t="s">
        <v>36303</v>
      </c>
      <c r="F3254" s="45"/>
      <c r="G3254" s="45" t="s">
        <v>36304</v>
      </c>
      <c r="H3254" s="1" t="s">
        <v>42674</v>
      </c>
      <c r="I3254" s="1" t="s">
        <v>42678</v>
      </c>
    </row>
    <row r="3255" spans="1:9" x14ac:dyDescent="0.35">
      <c r="A3255" s="45">
        <v>3253</v>
      </c>
      <c r="B3255" s="45" t="s">
        <v>36314</v>
      </c>
      <c r="C3255" s="1">
        <v>2011</v>
      </c>
      <c r="D3255" s="45" t="s">
        <v>36315</v>
      </c>
      <c r="E3255" s="45" t="s">
        <v>36316</v>
      </c>
      <c r="F3255" s="45" t="s">
        <v>36317</v>
      </c>
      <c r="G3255" s="45" t="s">
        <v>36318</v>
      </c>
      <c r="H3255" s="1" t="s">
        <v>42674</v>
      </c>
      <c r="I3255" s="1" t="s">
        <v>42675</v>
      </c>
    </row>
    <row r="3256" spans="1:9" x14ac:dyDescent="0.35">
      <c r="A3256" s="45">
        <v>3254</v>
      </c>
      <c r="B3256" s="45" t="s">
        <v>36322</v>
      </c>
      <c r="C3256" s="1">
        <v>2012</v>
      </c>
      <c r="D3256" s="45" t="s">
        <v>36323</v>
      </c>
      <c r="E3256" s="45" t="s">
        <v>36324</v>
      </c>
      <c r="F3256" s="45" t="s">
        <v>36327</v>
      </c>
      <c r="G3256" s="45" t="s">
        <v>36328</v>
      </c>
      <c r="H3256" s="1" t="s">
        <v>42673</v>
      </c>
    </row>
    <row r="3257" spans="1:9" x14ac:dyDescent="0.35">
      <c r="A3257" s="45">
        <v>3255</v>
      </c>
      <c r="B3257" s="45" t="s">
        <v>36337</v>
      </c>
      <c r="C3257" s="1">
        <v>2023</v>
      </c>
      <c r="D3257" s="45" t="s">
        <v>36338</v>
      </c>
      <c r="E3257" s="45" t="s">
        <v>36339</v>
      </c>
      <c r="F3257" s="45" t="s">
        <v>36340</v>
      </c>
      <c r="G3257" s="45" t="s">
        <v>36341</v>
      </c>
      <c r="H3257" s="1" t="s">
        <v>42673</v>
      </c>
    </row>
    <row r="3258" spans="1:9" x14ac:dyDescent="0.35">
      <c r="A3258" s="45">
        <v>3256</v>
      </c>
      <c r="B3258" s="45" t="s">
        <v>36359</v>
      </c>
      <c r="C3258" s="1">
        <v>2004</v>
      </c>
      <c r="D3258" s="45" t="s">
        <v>4635</v>
      </c>
      <c r="E3258" s="45" t="s">
        <v>36360</v>
      </c>
      <c r="F3258" s="45"/>
      <c r="G3258" s="45" t="s">
        <v>36362</v>
      </c>
      <c r="H3258" s="1" t="s">
        <v>42674</v>
      </c>
      <c r="I3258" s="1" t="s">
        <v>42675</v>
      </c>
    </row>
    <row r="3259" spans="1:9" x14ac:dyDescent="0.35">
      <c r="A3259" s="45">
        <v>3257</v>
      </c>
      <c r="B3259" s="45" t="s">
        <v>36364</v>
      </c>
      <c r="C3259" s="1">
        <v>2022</v>
      </c>
      <c r="D3259" s="45" t="s">
        <v>36365</v>
      </c>
      <c r="E3259" s="45" t="s">
        <v>36366</v>
      </c>
      <c r="F3259" s="45" t="s">
        <v>36367</v>
      </c>
      <c r="G3259" s="45" t="s">
        <v>36368</v>
      </c>
      <c r="H3259" s="1" t="s">
        <v>42674</v>
      </c>
      <c r="I3259" s="1" t="s">
        <v>42675</v>
      </c>
    </row>
    <row r="3260" spans="1:9" x14ac:dyDescent="0.35">
      <c r="A3260" s="45">
        <v>3258</v>
      </c>
      <c r="B3260" s="45" t="s">
        <v>36371</v>
      </c>
      <c r="C3260" s="1">
        <v>2022</v>
      </c>
      <c r="D3260" s="45" t="s">
        <v>36372</v>
      </c>
      <c r="E3260" s="45" t="s">
        <v>36373</v>
      </c>
      <c r="F3260" s="45" t="s">
        <v>36374</v>
      </c>
      <c r="G3260" s="45" t="s">
        <v>36375</v>
      </c>
      <c r="H3260" s="1" t="s">
        <v>42673</v>
      </c>
    </row>
    <row r="3261" spans="1:9" x14ac:dyDescent="0.35">
      <c r="A3261" s="45">
        <v>3259</v>
      </c>
      <c r="B3261" s="45" t="s">
        <v>36378</v>
      </c>
      <c r="C3261" s="1">
        <v>2007</v>
      </c>
      <c r="D3261" s="45" t="s">
        <v>36379</v>
      </c>
      <c r="E3261" s="45" t="s">
        <v>36380</v>
      </c>
      <c r="F3261" s="45" t="s">
        <v>36381</v>
      </c>
      <c r="G3261" s="45" t="s">
        <v>36382</v>
      </c>
      <c r="H3261" s="1" t="s">
        <v>42673</v>
      </c>
    </row>
    <row r="3262" spans="1:9" x14ac:dyDescent="0.35">
      <c r="A3262" s="45">
        <v>3260</v>
      </c>
      <c r="B3262" s="45" t="s">
        <v>36386</v>
      </c>
      <c r="C3262" s="1">
        <v>1999</v>
      </c>
      <c r="D3262" s="45" t="s">
        <v>36387</v>
      </c>
      <c r="E3262" s="45" t="s">
        <v>36388</v>
      </c>
      <c r="F3262" s="45" t="s">
        <v>36389</v>
      </c>
      <c r="G3262" s="45" t="s">
        <v>36390</v>
      </c>
      <c r="H3262" s="1" t="s">
        <v>42674</v>
      </c>
      <c r="I3262" s="1" t="s">
        <v>42675</v>
      </c>
    </row>
    <row r="3263" spans="1:9" x14ac:dyDescent="0.35">
      <c r="A3263" s="45">
        <v>3261</v>
      </c>
      <c r="B3263" s="45" t="s">
        <v>36395</v>
      </c>
      <c r="C3263" s="1">
        <v>2008</v>
      </c>
      <c r="D3263" s="45" t="s">
        <v>36396</v>
      </c>
      <c r="E3263" s="45" t="s">
        <v>36397</v>
      </c>
      <c r="F3263" s="45" t="s">
        <v>36398</v>
      </c>
      <c r="G3263" s="45" t="s">
        <v>36399</v>
      </c>
      <c r="H3263" s="1" t="s">
        <v>42674</v>
      </c>
      <c r="I3263" s="1" t="s">
        <v>42675</v>
      </c>
    </row>
    <row r="3264" spans="1:9" x14ac:dyDescent="0.35">
      <c r="A3264" s="45">
        <v>3262</v>
      </c>
      <c r="B3264" s="45" t="s">
        <v>36403</v>
      </c>
      <c r="C3264" s="1">
        <v>2020</v>
      </c>
      <c r="D3264" s="45" t="s">
        <v>36404</v>
      </c>
      <c r="E3264" s="45" t="s">
        <v>36405</v>
      </c>
      <c r="F3264" s="45" t="s">
        <v>36406</v>
      </c>
      <c r="G3264" s="45" t="s">
        <v>36407</v>
      </c>
      <c r="H3264" s="1" t="s">
        <v>42673</v>
      </c>
    </row>
    <row r="3265" spans="1:9" x14ac:dyDescent="0.35">
      <c r="A3265" s="45">
        <v>3263</v>
      </c>
      <c r="B3265" s="45" t="s">
        <v>36426</v>
      </c>
      <c r="C3265" s="1">
        <v>2013</v>
      </c>
      <c r="D3265" s="45" t="s">
        <v>36427</v>
      </c>
      <c r="E3265" s="45" t="s">
        <v>36428</v>
      </c>
      <c r="F3265" s="45" t="s">
        <v>36429</v>
      </c>
      <c r="G3265" s="45" t="s">
        <v>36430</v>
      </c>
      <c r="H3265" s="1" t="s">
        <v>42674</v>
      </c>
      <c r="I3265" s="1" t="s">
        <v>42675</v>
      </c>
    </row>
    <row r="3266" spans="1:9" x14ac:dyDescent="0.35">
      <c r="A3266" s="45">
        <v>3264</v>
      </c>
      <c r="B3266" s="45" t="s">
        <v>36435</v>
      </c>
      <c r="C3266" s="1">
        <v>2008</v>
      </c>
      <c r="D3266" s="45" t="s">
        <v>36436</v>
      </c>
      <c r="E3266" s="45" t="s">
        <v>36437</v>
      </c>
      <c r="F3266" s="45" t="s">
        <v>36438</v>
      </c>
      <c r="G3266" s="45" t="s">
        <v>36439</v>
      </c>
      <c r="H3266" s="1" t="s">
        <v>42673</v>
      </c>
    </row>
    <row r="3267" spans="1:9" x14ac:dyDescent="0.35">
      <c r="A3267" s="45">
        <v>3265</v>
      </c>
      <c r="B3267" s="45" t="s">
        <v>36443</v>
      </c>
      <c r="C3267" s="1">
        <v>2022</v>
      </c>
      <c r="D3267" s="45" t="s">
        <v>36444</v>
      </c>
      <c r="E3267" s="45" t="s">
        <v>36445</v>
      </c>
      <c r="F3267" s="45" t="s">
        <v>36446</v>
      </c>
      <c r="G3267" s="45"/>
      <c r="H3267" s="1" t="s">
        <v>42673</v>
      </c>
    </row>
    <row r="3268" spans="1:9" x14ac:dyDescent="0.35">
      <c r="A3268" s="45">
        <v>3266</v>
      </c>
      <c r="B3268" s="45" t="s">
        <v>36449</v>
      </c>
      <c r="C3268" s="1">
        <v>2020</v>
      </c>
      <c r="D3268" s="45" t="s">
        <v>36450</v>
      </c>
      <c r="E3268" s="45" t="s">
        <v>36451</v>
      </c>
      <c r="F3268" s="45" t="s">
        <v>36452</v>
      </c>
      <c r="G3268" s="45" t="s">
        <v>36453</v>
      </c>
      <c r="H3268" s="1" t="s">
        <v>42673</v>
      </c>
    </row>
    <row r="3269" spans="1:9" x14ac:dyDescent="0.35">
      <c r="A3269" s="45">
        <v>3267</v>
      </c>
      <c r="B3269" s="45" t="s">
        <v>36468</v>
      </c>
      <c r="C3269" s="1">
        <v>2021</v>
      </c>
      <c r="D3269" s="45" t="s">
        <v>36469</v>
      </c>
      <c r="E3269" s="45" t="s">
        <v>36470</v>
      </c>
      <c r="F3269" s="45" t="s">
        <v>36471</v>
      </c>
      <c r="G3269" s="45" t="s">
        <v>36472</v>
      </c>
      <c r="H3269" s="1" t="s">
        <v>42674</v>
      </c>
      <c r="I3269" s="1" t="s">
        <v>42675</v>
      </c>
    </row>
    <row r="3270" spans="1:9" x14ac:dyDescent="0.35">
      <c r="A3270" s="45">
        <v>3268</v>
      </c>
      <c r="B3270" s="45" t="s">
        <v>36475</v>
      </c>
      <c r="C3270" s="1">
        <v>2006</v>
      </c>
      <c r="D3270" s="45" t="s">
        <v>36476</v>
      </c>
      <c r="E3270" s="45" t="s">
        <v>36477</v>
      </c>
      <c r="F3270" s="45" t="s">
        <v>36478</v>
      </c>
      <c r="G3270" s="45" t="s">
        <v>36479</v>
      </c>
      <c r="H3270" s="1" t="s">
        <v>42673</v>
      </c>
    </row>
    <row r="3271" spans="1:9" x14ac:dyDescent="0.35">
      <c r="A3271" s="45">
        <v>3269</v>
      </c>
      <c r="B3271" s="45" t="s">
        <v>36490</v>
      </c>
      <c r="C3271" s="1">
        <v>2018</v>
      </c>
      <c r="D3271" s="45" t="s">
        <v>36491</v>
      </c>
      <c r="E3271" s="45" t="s">
        <v>36492</v>
      </c>
      <c r="F3271" s="45" t="s">
        <v>36493</v>
      </c>
      <c r="G3271" s="45" t="s">
        <v>36494</v>
      </c>
      <c r="H3271" s="1" t="s">
        <v>42673</v>
      </c>
    </row>
    <row r="3272" spans="1:9" x14ac:dyDescent="0.35">
      <c r="A3272" s="45">
        <v>3270</v>
      </c>
      <c r="B3272" s="45" t="s">
        <v>36497</v>
      </c>
      <c r="C3272" s="1">
        <v>2014</v>
      </c>
      <c r="D3272" s="45" t="s">
        <v>36498</v>
      </c>
      <c r="E3272" s="45" t="s">
        <v>36499</v>
      </c>
      <c r="F3272" s="45" t="s">
        <v>36500</v>
      </c>
      <c r="G3272" s="45" t="s">
        <v>36501</v>
      </c>
      <c r="H3272" s="1" t="s">
        <v>42673</v>
      </c>
    </row>
    <row r="3273" spans="1:9" x14ac:dyDescent="0.35">
      <c r="A3273" s="45">
        <v>3271</v>
      </c>
      <c r="B3273" s="45" t="s">
        <v>36505</v>
      </c>
      <c r="C3273" s="1">
        <v>2011</v>
      </c>
      <c r="D3273" s="45" t="s">
        <v>36506</v>
      </c>
      <c r="E3273" s="45" t="s">
        <v>36507</v>
      </c>
      <c r="F3273" s="45" t="s">
        <v>36508</v>
      </c>
      <c r="G3273" s="45" t="s">
        <v>36509</v>
      </c>
      <c r="H3273" s="1" t="s">
        <v>42673</v>
      </c>
    </row>
    <row r="3274" spans="1:9" x14ac:dyDescent="0.35">
      <c r="A3274" s="45">
        <v>3272</v>
      </c>
      <c r="B3274" s="45" t="s">
        <v>36518</v>
      </c>
      <c r="C3274" s="1">
        <v>2010</v>
      </c>
      <c r="D3274" s="45" t="s">
        <v>36519</v>
      </c>
      <c r="E3274" s="45" t="s">
        <v>36520</v>
      </c>
      <c r="F3274" s="45" t="s">
        <v>36522</v>
      </c>
      <c r="G3274" s="45" t="s">
        <v>36523</v>
      </c>
      <c r="H3274" s="1" t="s">
        <v>42673</v>
      </c>
    </row>
    <row r="3275" spans="1:9" x14ac:dyDescent="0.35">
      <c r="A3275" s="45">
        <v>3273</v>
      </c>
      <c r="B3275" s="45" t="s">
        <v>36526</v>
      </c>
      <c r="C3275" s="1">
        <v>2020</v>
      </c>
      <c r="D3275" s="45" t="s">
        <v>36527</v>
      </c>
      <c r="E3275" s="45" t="s">
        <v>36528</v>
      </c>
      <c r="F3275" s="45" t="s">
        <v>36529</v>
      </c>
      <c r="G3275" s="45"/>
      <c r="H3275" s="1" t="s">
        <v>42674</v>
      </c>
      <c r="I3275" s="1" t="s">
        <v>42675</v>
      </c>
    </row>
    <row r="3276" spans="1:9" x14ac:dyDescent="0.35">
      <c r="A3276" s="45">
        <v>3274</v>
      </c>
      <c r="B3276" s="45" t="s">
        <v>36532</v>
      </c>
      <c r="C3276" s="1">
        <v>2015</v>
      </c>
      <c r="D3276" s="45" t="s">
        <v>36533</v>
      </c>
      <c r="E3276" s="45" t="s">
        <v>36534</v>
      </c>
      <c r="F3276" s="45"/>
      <c r="G3276" s="45" t="s">
        <v>36535</v>
      </c>
      <c r="H3276" s="1" t="s">
        <v>42673</v>
      </c>
    </row>
    <row r="3277" spans="1:9" x14ac:dyDescent="0.35">
      <c r="A3277" s="45">
        <v>3275</v>
      </c>
      <c r="B3277" s="45" t="s">
        <v>36545</v>
      </c>
      <c r="C3277" s="1">
        <v>2023</v>
      </c>
      <c r="D3277" s="45" t="s">
        <v>36546</v>
      </c>
      <c r="E3277" s="45" t="s">
        <v>36547</v>
      </c>
      <c r="F3277" s="45" t="s">
        <v>36548</v>
      </c>
      <c r="G3277" s="45" t="s">
        <v>36549</v>
      </c>
      <c r="H3277" s="1" t="s">
        <v>42674</v>
      </c>
      <c r="I3277" s="1" t="s">
        <v>42681</v>
      </c>
    </row>
    <row r="3278" spans="1:9" x14ac:dyDescent="0.35">
      <c r="A3278" s="45">
        <v>3276</v>
      </c>
      <c r="B3278" s="45" t="s">
        <v>36570</v>
      </c>
      <c r="C3278" s="1">
        <v>2011</v>
      </c>
      <c r="D3278" s="45" t="s">
        <v>36571</v>
      </c>
      <c r="E3278" s="45" t="s">
        <v>36572</v>
      </c>
      <c r="F3278" s="45" t="s">
        <v>36573</v>
      </c>
      <c r="G3278" s="45" t="s">
        <v>36574</v>
      </c>
      <c r="H3278" s="1" t="s">
        <v>42673</v>
      </c>
    </row>
    <row r="3279" spans="1:9" x14ac:dyDescent="0.35">
      <c r="A3279" s="45">
        <v>3277</v>
      </c>
      <c r="B3279" s="45" t="s">
        <v>36577</v>
      </c>
      <c r="C3279" s="1">
        <v>2004</v>
      </c>
      <c r="D3279" s="45" t="s">
        <v>36578</v>
      </c>
      <c r="E3279" s="45" t="s">
        <v>36579</v>
      </c>
      <c r="F3279" s="45" t="s">
        <v>36580</v>
      </c>
      <c r="G3279" s="45" t="s">
        <v>36581</v>
      </c>
      <c r="H3279" s="1" t="s">
        <v>42673</v>
      </c>
    </row>
    <row r="3280" spans="1:9" x14ac:dyDescent="0.35">
      <c r="A3280" s="45">
        <v>3278</v>
      </c>
      <c r="B3280" s="45" t="s">
        <v>36592</v>
      </c>
      <c r="C3280" s="1">
        <v>2021</v>
      </c>
      <c r="D3280" s="45" t="s">
        <v>36593</v>
      </c>
      <c r="E3280" s="45" t="s">
        <v>36594</v>
      </c>
      <c r="F3280" s="45" t="s">
        <v>36595</v>
      </c>
      <c r="G3280" s="45" t="s">
        <v>36596</v>
      </c>
      <c r="H3280" s="1" t="s">
        <v>42674</v>
      </c>
      <c r="I3280" s="1" t="s">
        <v>42678</v>
      </c>
    </row>
    <row r="3281" spans="1:9" x14ac:dyDescent="0.35">
      <c r="A3281" s="45">
        <v>3279</v>
      </c>
      <c r="B3281" s="45" t="s">
        <v>36600</v>
      </c>
      <c r="C3281" s="1">
        <v>1979</v>
      </c>
      <c r="D3281" s="45" t="s">
        <v>36601</v>
      </c>
      <c r="E3281" s="45" t="s">
        <v>17241</v>
      </c>
      <c r="F3281" s="45" t="s">
        <v>36602</v>
      </c>
      <c r="G3281" s="45"/>
      <c r="H3281" s="1" t="s">
        <v>42674</v>
      </c>
      <c r="I3281" s="1" t="s">
        <v>42678</v>
      </c>
    </row>
    <row r="3282" spans="1:9" x14ac:dyDescent="0.35">
      <c r="A3282" s="45">
        <v>3280</v>
      </c>
      <c r="B3282" s="45" t="s">
        <v>36604</v>
      </c>
      <c r="C3282" s="1">
        <v>2008</v>
      </c>
      <c r="D3282" s="45" t="s">
        <v>36605</v>
      </c>
      <c r="E3282" s="45" t="s">
        <v>36606</v>
      </c>
      <c r="F3282" s="45" t="s">
        <v>36607</v>
      </c>
      <c r="G3282" s="45" t="s">
        <v>36608</v>
      </c>
      <c r="H3282" s="1" t="s">
        <v>42673</v>
      </c>
    </row>
    <row r="3283" spans="1:9" x14ac:dyDescent="0.35">
      <c r="A3283" s="45">
        <v>3281</v>
      </c>
      <c r="B3283" s="45" t="s">
        <v>36612</v>
      </c>
      <c r="C3283" s="1">
        <v>2017</v>
      </c>
      <c r="D3283" s="45" t="s">
        <v>36613</v>
      </c>
      <c r="E3283" s="45" t="s">
        <v>36614</v>
      </c>
      <c r="F3283" s="45" t="s">
        <v>36615</v>
      </c>
      <c r="G3283" s="45"/>
      <c r="H3283" s="1" t="s">
        <v>42674</v>
      </c>
      <c r="I3283" s="1" t="s">
        <v>42675</v>
      </c>
    </row>
    <row r="3284" spans="1:9" x14ac:dyDescent="0.35">
      <c r="A3284" s="45">
        <v>3282</v>
      </c>
      <c r="B3284" s="45" t="s">
        <v>36619</v>
      </c>
      <c r="C3284" s="1">
        <v>2019</v>
      </c>
      <c r="D3284" s="45" t="s">
        <v>36620</v>
      </c>
      <c r="E3284" s="45" t="s">
        <v>36621</v>
      </c>
      <c r="F3284" s="45" t="s">
        <v>36624</v>
      </c>
      <c r="G3284" s="45" t="s">
        <v>36625</v>
      </c>
      <c r="H3284" s="1" t="s">
        <v>42673</v>
      </c>
    </row>
    <row r="3285" spans="1:9" x14ac:dyDescent="0.35">
      <c r="A3285" s="45">
        <v>3283</v>
      </c>
      <c r="B3285" s="45" t="s">
        <v>36629</v>
      </c>
      <c r="C3285" s="1">
        <v>2020</v>
      </c>
      <c r="D3285" s="45" t="s">
        <v>36630</v>
      </c>
      <c r="E3285" s="45" t="s">
        <v>36631</v>
      </c>
      <c r="F3285" s="45" t="s">
        <v>36632</v>
      </c>
      <c r="G3285" s="45" t="s">
        <v>36633</v>
      </c>
      <c r="H3285" s="1" t="s">
        <v>42674</v>
      </c>
      <c r="I3285" s="1" t="s">
        <v>42681</v>
      </c>
    </row>
    <row r="3286" spans="1:9" x14ac:dyDescent="0.35">
      <c r="A3286" s="45">
        <v>3284</v>
      </c>
      <c r="B3286" s="45" t="s">
        <v>36637</v>
      </c>
      <c r="C3286" s="1">
        <v>1993</v>
      </c>
      <c r="D3286" s="45" t="s">
        <v>26253</v>
      </c>
      <c r="E3286" s="45" t="s">
        <v>36638</v>
      </c>
      <c r="F3286" s="45" t="s">
        <v>36639</v>
      </c>
      <c r="G3286" s="45" t="s">
        <v>36640</v>
      </c>
      <c r="H3286" s="1" t="s">
        <v>42673</v>
      </c>
    </row>
    <row r="3287" spans="1:9" x14ac:dyDescent="0.35">
      <c r="A3287" s="45">
        <v>3285</v>
      </c>
      <c r="B3287" s="45" t="s">
        <v>36645</v>
      </c>
      <c r="C3287" s="1">
        <v>2004</v>
      </c>
      <c r="D3287" s="45" t="s">
        <v>36646</v>
      </c>
      <c r="E3287" s="45" t="s">
        <v>36647</v>
      </c>
      <c r="F3287" s="45"/>
      <c r="G3287" s="45"/>
      <c r="H3287" s="1" t="s">
        <v>42674</v>
      </c>
      <c r="I3287" s="1" t="s">
        <v>42675</v>
      </c>
    </row>
    <row r="3288" spans="1:9" x14ac:dyDescent="0.35">
      <c r="A3288" s="45">
        <v>3286</v>
      </c>
      <c r="B3288" s="45" t="s">
        <v>36651</v>
      </c>
      <c r="C3288" s="1">
        <v>1999</v>
      </c>
      <c r="D3288" s="45" t="s">
        <v>36652</v>
      </c>
      <c r="E3288" s="45" t="s">
        <v>36653</v>
      </c>
      <c r="F3288" s="45" t="s">
        <v>36656</v>
      </c>
      <c r="G3288" s="45" t="s">
        <v>36657</v>
      </c>
      <c r="H3288" s="1" t="s">
        <v>42673</v>
      </c>
    </row>
    <row r="3289" spans="1:9" x14ac:dyDescent="0.35">
      <c r="A3289" s="45">
        <v>3287</v>
      </c>
      <c r="B3289" s="45" t="s">
        <v>36668</v>
      </c>
      <c r="C3289" s="1">
        <v>2021</v>
      </c>
      <c r="D3289" s="45" t="s">
        <v>36669</v>
      </c>
      <c r="E3289" s="45" t="s">
        <v>36670</v>
      </c>
      <c r="F3289" s="45" t="s">
        <v>36671</v>
      </c>
      <c r="G3289" s="45" t="s">
        <v>36672</v>
      </c>
      <c r="H3289" s="1" t="s">
        <v>42673</v>
      </c>
    </row>
    <row r="3290" spans="1:9" x14ac:dyDescent="0.35">
      <c r="A3290" s="45">
        <v>3288</v>
      </c>
      <c r="B3290" s="45" t="s">
        <v>36676</v>
      </c>
      <c r="C3290" s="1">
        <v>2008</v>
      </c>
      <c r="D3290" s="45" t="s">
        <v>36677</v>
      </c>
      <c r="E3290" s="45" t="s">
        <v>36678</v>
      </c>
      <c r="F3290" s="45" t="s">
        <v>36679</v>
      </c>
      <c r="G3290" s="45" t="s">
        <v>36680</v>
      </c>
      <c r="H3290" s="1" t="s">
        <v>42673</v>
      </c>
    </row>
    <row r="3291" spans="1:9" x14ac:dyDescent="0.35">
      <c r="A3291" s="45">
        <v>3289</v>
      </c>
      <c r="B3291" s="45" t="s">
        <v>36684</v>
      </c>
      <c r="C3291" s="1">
        <v>2015</v>
      </c>
      <c r="D3291" s="45" t="s">
        <v>36685</v>
      </c>
      <c r="E3291" s="45" t="s">
        <v>36686</v>
      </c>
      <c r="F3291" s="45" t="s">
        <v>36687</v>
      </c>
      <c r="G3291" s="45" t="s">
        <v>36688</v>
      </c>
      <c r="H3291" s="1" t="s">
        <v>42673</v>
      </c>
    </row>
    <row r="3292" spans="1:9" x14ac:dyDescent="0.35">
      <c r="A3292" s="45">
        <v>3290</v>
      </c>
      <c r="B3292" s="45" t="s">
        <v>36692</v>
      </c>
      <c r="C3292" s="1">
        <v>2012</v>
      </c>
      <c r="D3292" s="45" t="s">
        <v>36693</v>
      </c>
      <c r="E3292" s="45" t="s">
        <v>36694</v>
      </c>
      <c r="F3292" s="45" t="s">
        <v>36695</v>
      </c>
      <c r="G3292" s="45" t="s">
        <v>36696</v>
      </c>
      <c r="H3292" s="1" t="s">
        <v>42673</v>
      </c>
    </row>
    <row r="3293" spans="1:9" x14ac:dyDescent="0.35">
      <c r="A3293" s="45">
        <v>3291</v>
      </c>
      <c r="B3293" s="45" t="s">
        <v>36708</v>
      </c>
      <c r="C3293" s="1">
        <v>1983</v>
      </c>
      <c r="D3293" s="45" t="s">
        <v>36709</v>
      </c>
      <c r="E3293" s="45" t="s">
        <v>36710</v>
      </c>
      <c r="F3293" s="45" t="s">
        <v>36711</v>
      </c>
      <c r="G3293" s="45" t="s">
        <v>36712</v>
      </c>
      <c r="H3293" s="1" t="s">
        <v>42673</v>
      </c>
    </row>
    <row r="3294" spans="1:9" x14ac:dyDescent="0.35">
      <c r="A3294" s="45">
        <v>3292</v>
      </c>
      <c r="B3294" s="45" t="s">
        <v>36715</v>
      </c>
      <c r="C3294" s="1">
        <v>1991</v>
      </c>
      <c r="D3294" s="45" t="s">
        <v>36716</v>
      </c>
      <c r="E3294" s="45" t="s">
        <v>36717</v>
      </c>
      <c r="F3294" s="45" t="s">
        <v>36718</v>
      </c>
      <c r="G3294" s="45" t="s">
        <v>36719</v>
      </c>
      <c r="H3294" s="1" t="s">
        <v>42674</v>
      </c>
      <c r="I3294" s="1" t="s">
        <v>42675</v>
      </c>
    </row>
    <row r="3295" spans="1:9" x14ac:dyDescent="0.35">
      <c r="A3295" s="45">
        <v>3293</v>
      </c>
      <c r="B3295" s="45" t="s">
        <v>36741</v>
      </c>
      <c r="C3295" s="1">
        <v>1998</v>
      </c>
      <c r="D3295" s="45" t="s">
        <v>36742</v>
      </c>
      <c r="E3295" s="45" t="s">
        <v>36743</v>
      </c>
      <c r="F3295" s="45" t="s">
        <v>36744</v>
      </c>
      <c r="G3295" s="45" t="s">
        <v>36745</v>
      </c>
      <c r="H3295" s="1" t="s">
        <v>42673</v>
      </c>
    </row>
    <row r="3296" spans="1:9" x14ac:dyDescent="0.35">
      <c r="A3296" s="45">
        <v>3294</v>
      </c>
      <c r="B3296" s="45" t="s">
        <v>36750</v>
      </c>
      <c r="C3296" s="1">
        <v>2011</v>
      </c>
      <c r="D3296" s="45" t="s">
        <v>36751</v>
      </c>
      <c r="E3296" s="45" t="s">
        <v>36752</v>
      </c>
      <c r="F3296" s="45" t="s">
        <v>36753</v>
      </c>
      <c r="G3296" s="45" t="s">
        <v>36754</v>
      </c>
      <c r="H3296" s="1" t="s">
        <v>42674</v>
      </c>
      <c r="I3296" s="1" t="s">
        <v>42675</v>
      </c>
    </row>
    <row r="3297" spans="1:9" x14ac:dyDescent="0.35">
      <c r="A3297" s="45">
        <v>3295</v>
      </c>
      <c r="B3297" s="45" t="s">
        <v>36759</v>
      </c>
      <c r="C3297" s="1">
        <v>2000</v>
      </c>
      <c r="D3297" s="45" t="s">
        <v>36760</v>
      </c>
      <c r="E3297" s="45" t="s">
        <v>36761</v>
      </c>
      <c r="F3297" s="45"/>
      <c r="G3297" s="45" t="s">
        <v>36762</v>
      </c>
      <c r="H3297" s="1" t="s">
        <v>42673</v>
      </c>
    </row>
    <row r="3298" spans="1:9" x14ac:dyDescent="0.35">
      <c r="A3298" s="45">
        <v>3296</v>
      </c>
      <c r="B3298" s="45" t="s">
        <v>36764</v>
      </c>
      <c r="C3298" s="1">
        <v>2020</v>
      </c>
      <c r="D3298" s="45" t="s">
        <v>36765</v>
      </c>
      <c r="E3298" s="45" t="s">
        <v>36766</v>
      </c>
      <c r="F3298" s="45" t="s">
        <v>36767</v>
      </c>
      <c r="G3298" s="45" t="s">
        <v>36768</v>
      </c>
      <c r="H3298" s="1" t="s">
        <v>42673</v>
      </c>
    </row>
    <row r="3299" spans="1:9" x14ac:dyDescent="0.35">
      <c r="A3299" s="45">
        <v>3297</v>
      </c>
      <c r="B3299" s="45" t="s">
        <v>36779</v>
      </c>
      <c r="C3299" s="1">
        <v>2015</v>
      </c>
      <c r="D3299" s="45" t="s">
        <v>36780</v>
      </c>
      <c r="E3299" s="45" t="s">
        <v>36781</v>
      </c>
      <c r="F3299" s="45" t="s">
        <v>36782</v>
      </c>
      <c r="G3299" s="45" t="s">
        <v>36783</v>
      </c>
      <c r="H3299" s="1" t="s">
        <v>42673</v>
      </c>
    </row>
    <row r="3300" spans="1:9" x14ac:dyDescent="0.35">
      <c r="A3300" s="45">
        <v>3298</v>
      </c>
      <c r="B3300" s="45" t="s">
        <v>36787</v>
      </c>
      <c r="C3300" s="1">
        <v>2004</v>
      </c>
      <c r="D3300" s="45" t="s">
        <v>36788</v>
      </c>
      <c r="E3300" s="45" t="s">
        <v>36789</v>
      </c>
      <c r="F3300" s="45" t="s">
        <v>36790</v>
      </c>
      <c r="G3300" s="45" t="s">
        <v>36791</v>
      </c>
      <c r="H3300" s="1" t="s">
        <v>42673</v>
      </c>
    </row>
    <row r="3301" spans="1:9" x14ac:dyDescent="0.35">
      <c r="A3301" s="45">
        <v>3299</v>
      </c>
      <c r="B3301" s="45" t="s">
        <v>36801</v>
      </c>
      <c r="C3301" s="1">
        <v>2005</v>
      </c>
      <c r="D3301" s="45" t="s">
        <v>36802</v>
      </c>
      <c r="E3301" s="45" t="s">
        <v>36803</v>
      </c>
      <c r="F3301" s="45" t="s">
        <v>36804</v>
      </c>
      <c r="G3301" s="45" t="s">
        <v>36805</v>
      </c>
      <c r="H3301" s="1" t="s">
        <v>42673</v>
      </c>
    </row>
    <row r="3302" spans="1:9" x14ac:dyDescent="0.35">
      <c r="A3302" s="45">
        <v>3300</v>
      </c>
      <c r="B3302" s="45" t="s">
        <v>36809</v>
      </c>
      <c r="C3302" s="1">
        <v>2019</v>
      </c>
      <c r="D3302" s="45" t="s">
        <v>42692</v>
      </c>
      <c r="E3302" s="45" t="s">
        <v>36811</v>
      </c>
      <c r="F3302" s="45" t="s">
        <v>36812</v>
      </c>
      <c r="G3302" s="45" t="s">
        <v>36813</v>
      </c>
      <c r="H3302" s="1" t="s">
        <v>42674</v>
      </c>
      <c r="I3302" s="1" t="s">
        <v>42681</v>
      </c>
    </row>
    <row r="3303" spans="1:9" x14ac:dyDescent="0.35">
      <c r="A3303" s="45">
        <v>3301</v>
      </c>
      <c r="B3303" s="45" t="s">
        <v>36816</v>
      </c>
      <c r="C3303" s="1">
        <v>2013</v>
      </c>
      <c r="D3303" s="45" t="s">
        <v>36817</v>
      </c>
      <c r="E3303" s="45" t="s">
        <v>36818</v>
      </c>
      <c r="F3303" s="45" t="s">
        <v>36819</v>
      </c>
      <c r="G3303" s="45" t="s">
        <v>36820</v>
      </c>
      <c r="H3303" s="1" t="s">
        <v>42673</v>
      </c>
    </row>
    <row r="3304" spans="1:9" x14ac:dyDescent="0.35">
      <c r="A3304" s="45">
        <v>3302</v>
      </c>
      <c r="B3304" s="45" t="s">
        <v>36831</v>
      </c>
      <c r="C3304" s="1">
        <v>2012</v>
      </c>
      <c r="D3304" s="45" t="s">
        <v>36832</v>
      </c>
      <c r="E3304" s="45" t="s">
        <v>36833</v>
      </c>
      <c r="F3304" s="45" t="s">
        <v>36834</v>
      </c>
      <c r="G3304" s="45" t="s">
        <v>36835</v>
      </c>
      <c r="H3304" s="1" t="s">
        <v>42673</v>
      </c>
    </row>
    <row r="3305" spans="1:9" x14ac:dyDescent="0.35">
      <c r="A3305" s="45">
        <v>3303</v>
      </c>
      <c r="B3305" s="45" t="s">
        <v>36838</v>
      </c>
      <c r="C3305" s="1">
        <v>2006</v>
      </c>
      <c r="D3305" s="45" t="s">
        <v>36839</v>
      </c>
      <c r="E3305" s="45" t="s">
        <v>36840</v>
      </c>
      <c r="F3305" s="45" t="s">
        <v>36841</v>
      </c>
      <c r="G3305" s="45" t="s">
        <v>36842</v>
      </c>
      <c r="H3305" s="1" t="s">
        <v>42673</v>
      </c>
    </row>
    <row r="3306" spans="1:9" x14ac:dyDescent="0.35">
      <c r="A3306" s="45">
        <v>3304</v>
      </c>
      <c r="B3306" s="45" t="s">
        <v>36846</v>
      </c>
      <c r="C3306" s="1">
        <v>1987</v>
      </c>
      <c r="D3306" s="45" t="s">
        <v>36847</v>
      </c>
      <c r="E3306" s="45" t="s">
        <v>36848</v>
      </c>
      <c r="F3306" s="45" t="s">
        <v>36849</v>
      </c>
      <c r="G3306" s="45" t="s">
        <v>36850</v>
      </c>
      <c r="H3306" s="1" t="s">
        <v>42674</v>
      </c>
      <c r="I3306" s="1" t="s">
        <v>42676</v>
      </c>
    </row>
    <row r="3307" spans="1:9" x14ac:dyDescent="0.35">
      <c r="A3307" s="45">
        <v>3305</v>
      </c>
      <c r="B3307" s="45" t="s">
        <v>36854</v>
      </c>
      <c r="C3307" s="1">
        <v>1997</v>
      </c>
      <c r="D3307" s="45" t="s">
        <v>36855</v>
      </c>
      <c r="E3307" s="45" t="s">
        <v>36856</v>
      </c>
      <c r="F3307" s="45" t="s">
        <v>36858</v>
      </c>
      <c r="G3307" s="45" t="s">
        <v>36859</v>
      </c>
      <c r="H3307" s="1" t="s">
        <v>42674</v>
      </c>
      <c r="I3307" s="1" t="s">
        <v>42675</v>
      </c>
    </row>
    <row r="3308" spans="1:9" x14ac:dyDescent="0.35">
      <c r="A3308" s="45">
        <v>3306</v>
      </c>
      <c r="B3308" s="45" t="s">
        <v>36862</v>
      </c>
      <c r="C3308" s="1">
        <v>2010</v>
      </c>
      <c r="D3308" s="45" t="s">
        <v>36863</v>
      </c>
      <c r="E3308" s="45" t="s">
        <v>36864</v>
      </c>
      <c r="F3308" s="45" t="s">
        <v>36865</v>
      </c>
      <c r="G3308" s="45" t="s">
        <v>36866</v>
      </c>
      <c r="H3308" s="1" t="s">
        <v>42673</v>
      </c>
    </row>
    <row r="3309" spans="1:9" x14ac:dyDescent="0.35">
      <c r="A3309" s="45">
        <v>3307</v>
      </c>
      <c r="B3309" s="45" t="s">
        <v>36876</v>
      </c>
      <c r="C3309" s="1">
        <v>2007</v>
      </c>
      <c r="D3309" s="45" t="s">
        <v>18461</v>
      </c>
      <c r="E3309" s="45" t="s">
        <v>36877</v>
      </c>
      <c r="F3309" s="45" t="s">
        <v>36878</v>
      </c>
      <c r="G3309" s="45" t="s">
        <v>36879</v>
      </c>
      <c r="H3309" s="1" t="s">
        <v>42673</v>
      </c>
    </row>
    <row r="3310" spans="1:9" x14ac:dyDescent="0.35">
      <c r="A3310" s="45">
        <v>3308</v>
      </c>
      <c r="B3310" s="45" t="s">
        <v>36889</v>
      </c>
      <c r="C3310" s="1">
        <v>2016</v>
      </c>
      <c r="D3310" s="45" t="s">
        <v>36890</v>
      </c>
      <c r="E3310" s="45" t="s">
        <v>36891</v>
      </c>
      <c r="F3310" s="45" t="s">
        <v>36892</v>
      </c>
      <c r="G3310" s="45" t="s">
        <v>36893</v>
      </c>
      <c r="H3310" s="1" t="s">
        <v>42673</v>
      </c>
    </row>
    <row r="3311" spans="1:9" x14ac:dyDescent="0.35">
      <c r="A3311" s="45">
        <v>3309</v>
      </c>
      <c r="B3311" s="45" t="s">
        <v>36895</v>
      </c>
      <c r="C3311" s="1">
        <v>1993</v>
      </c>
      <c r="D3311" s="45" t="s">
        <v>36896</v>
      </c>
      <c r="E3311" s="45" t="s">
        <v>36897</v>
      </c>
      <c r="F3311" s="45"/>
      <c r="G3311" s="45" t="s">
        <v>36898</v>
      </c>
      <c r="H3311" s="1" t="s">
        <v>42673</v>
      </c>
    </row>
    <row r="3312" spans="1:9" x14ac:dyDescent="0.35">
      <c r="A3312" s="45">
        <v>3310</v>
      </c>
      <c r="B3312" s="45" t="s">
        <v>36915</v>
      </c>
      <c r="C3312" s="1">
        <v>2010</v>
      </c>
      <c r="D3312" s="45" t="s">
        <v>36916</v>
      </c>
      <c r="E3312" s="45" t="s">
        <v>36917</v>
      </c>
      <c r="F3312" s="45"/>
      <c r="G3312" s="45" t="s">
        <v>36918</v>
      </c>
      <c r="H3312" s="1" t="s">
        <v>42673</v>
      </c>
    </row>
    <row r="3313" spans="1:9" x14ac:dyDescent="0.35">
      <c r="A3313" s="45">
        <v>3311</v>
      </c>
      <c r="B3313" s="45" t="s">
        <v>36929</v>
      </c>
      <c r="C3313" s="1">
        <v>2020</v>
      </c>
      <c r="D3313" s="45" t="s">
        <v>36930</v>
      </c>
      <c r="E3313" s="45" t="s">
        <v>36931</v>
      </c>
      <c r="F3313" s="45" t="s">
        <v>36932</v>
      </c>
      <c r="G3313" s="45" t="s">
        <v>36933</v>
      </c>
      <c r="H3313" s="1" t="s">
        <v>42673</v>
      </c>
    </row>
    <row r="3314" spans="1:9" x14ac:dyDescent="0.35">
      <c r="A3314" s="45">
        <v>3312</v>
      </c>
      <c r="B3314" s="45" t="s">
        <v>36961</v>
      </c>
      <c r="C3314" s="1">
        <v>2016</v>
      </c>
      <c r="D3314" s="45" t="s">
        <v>36962</v>
      </c>
      <c r="E3314" s="45" t="s">
        <v>36963</v>
      </c>
      <c r="F3314" s="45" t="s">
        <v>36964</v>
      </c>
      <c r="G3314" s="45"/>
      <c r="H3314" s="1" t="s">
        <v>42673</v>
      </c>
      <c r="I3314" s="1" t="s">
        <v>42680</v>
      </c>
    </row>
    <row r="3315" spans="1:9" x14ac:dyDescent="0.35">
      <c r="A3315" s="45">
        <v>3313</v>
      </c>
      <c r="B3315" s="45" t="s">
        <v>36968</v>
      </c>
      <c r="C3315" s="1">
        <v>2003</v>
      </c>
      <c r="D3315" s="45" t="s">
        <v>36969</v>
      </c>
      <c r="E3315" s="45" t="s">
        <v>36970</v>
      </c>
      <c r="F3315" s="45" t="s">
        <v>36971</v>
      </c>
      <c r="G3315" s="45" t="s">
        <v>36972</v>
      </c>
      <c r="H3315" s="1" t="s">
        <v>42673</v>
      </c>
    </row>
    <row r="3316" spans="1:9" x14ac:dyDescent="0.35">
      <c r="A3316" s="45">
        <v>3314</v>
      </c>
      <c r="B3316" s="45" t="s">
        <v>36995</v>
      </c>
      <c r="C3316" s="1">
        <v>2005</v>
      </c>
      <c r="D3316" s="45" t="s">
        <v>36996</v>
      </c>
      <c r="E3316" s="45" t="s">
        <v>36997</v>
      </c>
      <c r="F3316" s="45" t="s">
        <v>36998</v>
      </c>
      <c r="G3316" s="45" t="s">
        <v>36999</v>
      </c>
      <c r="H3316" s="1" t="s">
        <v>42674</v>
      </c>
      <c r="I3316" s="1" t="s">
        <v>42675</v>
      </c>
    </row>
    <row r="3317" spans="1:9" x14ac:dyDescent="0.35">
      <c r="A3317" s="45">
        <v>3315</v>
      </c>
      <c r="B3317" s="45" t="s">
        <v>37009</v>
      </c>
      <c r="C3317" s="1">
        <v>1983</v>
      </c>
      <c r="D3317" s="45" t="s">
        <v>37010</v>
      </c>
      <c r="E3317" s="45" t="s">
        <v>37011</v>
      </c>
      <c r="F3317" s="45" t="s">
        <v>37012</v>
      </c>
      <c r="G3317" s="45"/>
      <c r="H3317" s="1" t="s">
        <v>42673</v>
      </c>
    </row>
    <row r="3318" spans="1:9" x14ac:dyDescent="0.35">
      <c r="A3318" s="45">
        <v>3316</v>
      </c>
      <c r="B3318" s="45" t="s">
        <v>37023</v>
      </c>
      <c r="C3318" s="1">
        <v>2007</v>
      </c>
      <c r="D3318" s="45" t="s">
        <v>37024</v>
      </c>
      <c r="E3318" s="45" t="s">
        <v>37025</v>
      </c>
      <c r="F3318" s="45" t="s">
        <v>37026</v>
      </c>
      <c r="G3318" s="45" t="s">
        <v>37027</v>
      </c>
      <c r="H3318" s="1" t="s">
        <v>42673</v>
      </c>
    </row>
    <row r="3319" spans="1:9" x14ac:dyDescent="0.35">
      <c r="A3319" s="45">
        <v>3317</v>
      </c>
      <c r="B3319" s="45" t="s">
        <v>37031</v>
      </c>
      <c r="C3319" s="1">
        <v>2021</v>
      </c>
      <c r="D3319" s="45" t="s">
        <v>37032</v>
      </c>
      <c r="E3319" s="45" t="s">
        <v>37033</v>
      </c>
      <c r="F3319" s="45" t="s">
        <v>37034</v>
      </c>
      <c r="G3319" s="45" t="s">
        <v>37035</v>
      </c>
      <c r="H3319" s="1" t="s">
        <v>42673</v>
      </c>
    </row>
    <row r="3320" spans="1:9" x14ac:dyDescent="0.35">
      <c r="A3320" s="45">
        <v>3318</v>
      </c>
      <c r="B3320" s="45" t="s">
        <v>37037</v>
      </c>
      <c r="C3320" s="1">
        <v>2019</v>
      </c>
      <c r="D3320" s="45" t="s">
        <v>37038</v>
      </c>
      <c r="E3320" s="45" t="s">
        <v>37039</v>
      </c>
      <c r="F3320" s="45" t="s">
        <v>37040</v>
      </c>
      <c r="G3320" s="45" t="s">
        <v>37041</v>
      </c>
      <c r="H3320" s="1" t="s">
        <v>42673</v>
      </c>
    </row>
    <row r="3321" spans="1:9" x14ac:dyDescent="0.35">
      <c r="A3321" s="45">
        <v>3319</v>
      </c>
      <c r="B3321" s="45" t="s">
        <v>37051</v>
      </c>
      <c r="C3321" s="1">
        <v>2022</v>
      </c>
      <c r="D3321" s="45" t="s">
        <v>37052</v>
      </c>
      <c r="E3321" s="45" t="s">
        <v>37053</v>
      </c>
      <c r="F3321" s="45" t="s">
        <v>37054</v>
      </c>
      <c r="G3321" s="45" t="s">
        <v>37055</v>
      </c>
      <c r="H3321" s="1" t="s">
        <v>42673</v>
      </c>
    </row>
    <row r="3322" spans="1:9" x14ac:dyDescent="0.35">
      <c r="A3322" s="45">
        <v>3320</v>
      </c>
      <c r="B3322" s="45" t="s">
        <v>37059</v>
      </c>
      <c r="C3322" s="1">
        <v>2018</v>
      </c>
      <c r="D3322" s="45" t="s">
        <v>37060</v>
      </c>
      <c r="E3322" s="45" t="s">
        <v>37061</v>
      </c>
      <c r="F3322" s="45" t="s">
        <v>37062</v>
      </c>
      <c r="G3322" s="45" t="s">
        <v>37063</v>
      </c>
      <c r="H3322" s="1" t="s">
        <v>42673</v>
      </c>
    </row>
    <row r="3323" spans="1:9" x14ac:dyDescent="0.35">
      <c r="A3323" s="45">
        <v>3321</v>
      </c>
      <c r="B3323" s="45" t="s">
        <v>37091</v>
      </c>
      <c r="C3323" s="1">
        <v>2021</v>
      </c>
      <c r="D3323" s="45" t="s">
        <v>37092</v>
      </c>
      <c r="E3323" s="45" t="s">
        <v>37093</v>
      </c>
      <c r="F3323" s="45" t="s">
        <v>37094</v>
      </c>
      <c r="G3323" s="45" t="s">
        <v>37095</v>
      </c>
      <c r="H3323" s="1" t="s">
        <v>42674</v>
      </c>
      <c r="I3323" s="1" t="s">
        <v>42675</v>
      </c>
    </row>
    <row r="3324" spans="1:9" x14ac:dyDescent="0.35">
      <c r="A3324" s="45">
        <v>3322</v>
      </c>
      <c r="B3324" s="45" t="s">
        <v>37110</v>
      </c>
      <c r="C3324" s="1">
        <v>2019</v>
      </c>
      <c r="D3324" s="45" t="s">
        <v>37111</v>
      </c>
      <c r="E3324" s="45" t="s">
        <v>37112</v>
      </c>
      <c r="F3324" s="45" t="s">
        <v>37113</v>
      </c>
      <c r="G3324" s="45" t="s">
        <v>37114</v>
      </c>
      <c r="H3324" s="1" t="s">
        <v>42674</v>
      </c>
      <c r="I3324" s="1" t="s">
        <v>42675</v>
      </c>
    </row>
    <row r="3325" spans="1:9" x14ac:dyDescent="0.35">
      <c r="A3325" s="45">
        <v>3323</v>
      </c>
      <c r="B3325" s="45" t="s">
        <v>37118</v>
      </c>
      <c r="C3325" s="1">
        <v>2015</v>
      </c>
      <c r="D3325" s="45" t="s">
        <v>37119</v>
      </c>
      <c r="E3325" s="45" t="s">
        <v>37120</v>
      </c>
      <c r="F3325" s="45" t="s">
        <v>37123</v>
      </c>
      <c r="G3325" s="45" t="s">
        <v>37124</v>
      </c>
      <c r="H3325" s="1" t="s">
        <v>42673</v>
      </c>
    </row>
    <row r="3326" spans="1:9" x14ac:dyDescent="0.35">
      <c r="A3326" s="45">
        <v>3324</v>
      </c>
      <c r="B3326" s="45" t="s">
        <v>37137</v>
      </c>
      <c r="C3326" s="1">
        <v>2017</v>
      </c>
      <c r="D3326" s="45" t="s">
        <v>37138</v>
      </c>
      <c r="E3326" s="45" t="s">
        <v>37139</v>
      </c>
      <c r="F3326" s="45" t="s">
        <v>37140</v>
      </c>
      <c r="G3326" s="45" t="s">
        <v>37141</v>
      </c>
      <c r="H3326" s="1" t="s">
        <v>42673</v>
      </c>
    </row>
    <row r="3327" spans="1:9" x14ac:dyDescent="0.35">
      <c r="A3327" s="45">
        <v>3325</v>
      </c>
      <c r="B3327" s="45" t="s">
        <v>37151</v>
      </c>
      <c r="C3327" s="1">
        <v>2020</v>
      </c>
      <c r="D3327" s="45" t="s">
        <v>37152</v>
      </c>
      <c r="E3327" s="45" t="s">
        <v>37153</v>
      </c>
      <c r="F3327" s="45" t="s">
        <v>37154</v>
      </c>
      <c r="G3327" s="45"/>
      <c r="H3327" s="1" t="s">
        <v>42673</v>
      </c>
    </row>
    <row r="3328" spans="1:9" x14ac:dyDescent="0.35">
      <c r="A3328" s="45">
        <v>3326</v>
      </c>
      <c r="B3328" s="45" t="s">
        <v>37168</v>
      </c>
      <c r="C3328" s="1">
        <v>1997</v>
      </c>
      <c r="D3328" s="45" t="s">
        <v>37169</v>
      </c>
      <c r="E3328" s="45" t="s">
        <v>37170</v>
      </c>
      <c r="F3328" s="45" t="s">
        <v>37171</v>
      </c>
      <c r="G3328" s="45" t="s">
        <v>37172</v>
      </c>
      <c r="H3328" s="1" t="s">
        <v>42674</v>
      </c>
      <c r="I3328" s="1" t="s">
        <v>42676</v>
      </c>
    </row>
    <row r="3329" spans="1:9" x14ac:dyDescent="0.35">
      <c r="A3329" s="45">
        <v>3327</v>
      </c>
      <c r="B3329" s="45" t="s">
        <v>37182</v>
      </c>
      <c r="C3329" s="1">
        <v>2014</v>
      </c>
      <c r="D3329" s="45" t="s">
        <v>37183</v>
      </c>
      <c r="E3329" s="45" t="s">
        <v>37184</v>
      </c>
      <c r="F3329" s="45" t="s">
        <v>37185</v>
      </c>
      <c r="G3329" s="45" t="s">
        <v>37186</v>
      </c>
      <c r="H3329" s="1" t="s">
        <v>42673</v>
      </c>
    </row>
    <row r="3330" spans="1:9" x14ac:dyDescent="0.35">
      <c r="A3330" s="45">
        <v>3328</v>
      </c>
      <c r="B3330" s="45" t="s">
        <v>37189</v>
      </c>
      <c r="C3330" s="1">
        <v>1994</v>
      </c>
      <c r="D3330" s="45" t="s">
        <v>37190</v>
      </c>
      <c r="E3330" s="45" t="s">
        <v>37191</v>
      </c>
      <c r="F3330" s="45" t="s">
        <v>37192</v>
      </c>
      <c r="G3330" s="45" t="s">
        <v>37193</v>
      </c>
      <c r="H3330" s="1" t="s">
        <v>42674</v>
      </c>
      <c r="I3330" s="1" t="s">
        <v>42675</v>
      </c>
    </row>
    <row r="3331" spans="1:9" x14ac:dyDescent="0.35">
      <c r="A3331" s="45">
        <v>3329</v>
      </c>
      <c r="B3331" s="45" t="s">
        <v>37197</v>
      </c>
      <c r="C3331" s="1">
        <v>2022</v>
      </c>
      <c r="D3331" s="45" t="s">
        <v>37198</v>
      </c>
      <c r="E3331" s="45" t="s">
        <v>37199</v>
      </c>
      <c r="F3331" s="45" t="s">
        <v>37200</v>
      </c>
      <c r="G3331" s="45" t="s">
        <v>37201</v>
      </c>
      <c r="H3331" s="1" t="s">
        <v>42673</v>
      </c>
      <c r="I3331" s="1" t="s">
        <v>42679</v>
      </c>
    </row>
    <row r="3332" spans="1:9" x14ac:dyDescent="0.35">
      <c r="A3332" s="45">
        <v>3330</v>
      </c>
      <c r="B3332" s="45" t="s">
        <v>37204</v>
      </c>
      <c r="C3332" s="1">
        <v>2014</v>
      </c>
      <c r="D3332" s="45" t="s">
        <v>37205</v>
      </c>
      <c r="E3332" s="45" t="s">
        <v>37206</v>
      </c>
      <c r="F3332" s="45" t="s">
        <v>37209</v>
      </c>
      <c r="G3332" s="45" t="s">
        <v>37210</v>
      </c>
      <c r="H3332" s="1" t="s">
        <v>42673</v>
      </c>
    </row>
    <row r="3333" spans="1:9" x14ac:dyDescent="0.35">
      <c r="A3333" s="45">
        <v>3331</v>
      </c>
      <c r="B3333" s="45" t="s">
        <v>37226</v>
      </c>
      <c r="C3333" s="1">
        <v>2022</v>
      </c>
      <c r="D3333" s="45" t="s">
        <v>37227</v>
      </c>
      <c r="E3333" s="45" t="s">
        <v>37228</v>
      </c>
      <c r="F3333" s="45" t="s">
        <v>37229</v>
      </c>
      <c r="G3333" s="45"/>
      <c r="H3333" s="1" t="s">
        <v>42674</v>
      </c>
      <c r="I3333" s="1" t="s">
        <v>42675</v>
      </c>
    </row>
    <row r="3334" spans="1:9" x14ac:dyDescent="0.35">
      <c r="A3334" s="45">
        <v>3332</v>
      </c>
      <c r="B3334" s="45" t="s">
        <v>37237</v>
      </c>
      <c r="C3334" s="1">
        <v>2017</v>
      </c>
      <c r="D3334" s="45" t="s">
        <v>37238</v>
      </c>
      <c r="E3334" s="45" t="s">
        <v>37239</v>
      </c>
      <c r="F3334" s="45" t="s">
        <v>37240</v>
      </c>
      <c r="G3334" s="45" t="s">
        <v>37241</v>
      </c>
      <c r="H3334" s="1" t="s">
        <v>42674</v>
      </c>
      <c r="I3334" s="1" t="s">
        <v>42681</v>
      </c>
    </row>
    <row r="3335" spans="1:9" x14ac:dyDescent="0.35">
      <c r="A3335" s="45">
        <v>3333</v>
      </c>
      <c r="B3335" s="45" t="s">
        <v>37244</v>
      </c>
      <c r="C3335" s="1">
        <v>2005</v>
      </c>
      <c r="D3335" s="45" t="s">
        <v>37245</v>
      </c>
      <c r="E3335" s="45" t="s">
        <v>37246</v>
      </c>
      <c r="F3335" s="45" t="s">
        <v>37247</v>
      </c>
      <c r="G3335" s="45" t="s">
        <v>37248</v>
      </c>
      <c r="H3335" s="1" t="s">
        <v>42673</v>
      </c>
    </row>
    <row r="3336" spans="1:9" x14ac:dyDescent="0.35">
      <c r="A3336" s="45">
        <v>3334</v>
      </c>
      <c r="B3336" s="45" t="s">
        <v>37252</v>
      </c>
      <c r="C3336" s="1">
        <v>2021</v>
      </c>
      <c r="D3336" s="45" t="s">
        <v>37253</v>
      </c>
      <c r="E3336" s="45" t="s">
        <v>37254</v>
      </c>
      <c r="F3336" s="45" t="s">
        <v>37256</v>
      </c>
      <c r="G3336" s="45"/>
      <c r="H3336" s="1" t="s">
        <v>42673</v>
      </c>
    </row>
    <row r="3337" spans="1:9" x14ac:dyDescent="0.35">
      <c r="A3337" s="45">
        <v>3335</v>
      </c>
      <c r="B3337" s="45" t="s">
        <v>37259</v>
      </c>
      <c r="C3337" s="1">
        <v>2018</v>
      </c>
      <c r="D3337" s="45" t="s">
        <v>37260</v>
      </c>
      <c r="E3337" s="45" t="s">
        <v>37261</v>
      </c>
      <c r="F3337" s="45" t="s">
        <v>37262</v>
      </c>
      <c r="G3337" s="45" t="s">
        <v>37263</v>
      </c>
      <c r="H3337" s="1" t="s">
        <v>42673</v>
      </c>
    </row>
    <row r="3338" spans="1:9" x14ac:dyDescent="0.35">
      <c r="A3338" s="45">
        <v>3336</v>
      </c>
      <c r="B3338" s="45" t="s">
        <v>37266</v>
      </c>
      <c r="C3338" s="1">
        <v>2017</v>
      </c>
      <c r="D3338" s="45" t="s">
        <v>37267</v>
      </c>
      <c r="E3338" s="45" t="s">
        <v>37268</v>
      </c>
      <c r="F3338" s="45" t="s">
        <v>37269</v>
      </c>
      <c r="G3338" s="45" t="s">
        <v>37270</v>
      </c>
      <c r="H3338" s="1" t="s">
        <v>42674</v>
      </c>
      <c r="I3338" s="1" t="s">
        <v>42675</v>
      </c>
    </row>
    <row r="3339" spans="1:9" x14ac:dyDescent="0.35">
      <c r="A3339" s="45">
        <v>3337</v>
      </c>
      <c r="B3339" s="45" t="s">
        <v>37274</v>
      </c>
      <c r="C3339" s="1">
        <v>2021</v>
      </c>
      <c r="D3339" s="45" t="s">
        <v>37275</v>
      </c>
      <c r="E3339" s="45" t="s">
        <v>37276</v>
      </c>
      <c r="F3339" s="45" t="s">
        <v>37277</v>
      </c>
      <c r="G3339" s="45" t="s">
        <v>37278</v>
      </c>
      <c r="H3339" s="1" t="s">
        <v>42673</v>
      </c>
    </row>
    <row r="3340" spans="1:9" x14ac:dyDescent="0.35">
      <c r="A3340" s="45">
        <v>3338</v>
      </c>
      <c r="B3340" s="45" t="s">
        <v>37296</v>
      </c>
      <c r="C3340" s="1">
        <v>2003</v>
      </c>
      <c r="D3340" s="45" t="s">
        <v>37297</v>
      </c>
      <c r="E3340" s="45" t="s">
        <v>37298</v>
      </c>
      <c r="F3340" s="45" t="s">
        <v>37299</v>
      </c>
      <c r="G3340" s="45" t="s">
        <v>37300</v>
      </c>
      <c r="H3340" s="1" t="s">
        <v>42674</v>
      </c>
      <c r="I3340" s="1" t="s">
        <v>42676</v>
      </c>
    </row>
    <row r="3341" spans="1:9" x14ac:dyDescent="0.35">
      <c r="A3341" s="45">
        <v>3339</v>
      </c>
      <c r="B3341" s="45" t="s">
        <v>37304</v>
      </c>
      <c r="C3341" s="1">
        <v>2010</v>
      </c>
      <c r="D3341" s="45" t="s">
        <v>37305</v>
      </c>
      <c r="E3341" s="45" t="s">
        <v>37306</v>
      </c>
      <c r="F3341" s="45"/>
      <c r="G3341" s="45" t="s">
        <v>37308</v>
      </c>
      <c r="H3341" s="1" t="s">
        <v>42673</v>
      </c>
    </row>
    <row r="3342" spans="1:9" x14ac:dyDescent="0.35">
      <c r="A3342" s="45">
        <v>3340</v>
      </c>
      <c r="B3342" s="45" t="s">
        <v>37312</v>
      </c>
      <c r="C3342" s="1">
        <v>2020</v>
      </c>
      <c r="D3342" s="45" t="s">
        <v>37313</v>
      </c>
      <c r="E3342" s="45" t="s">
        <v>37314</v>
      </c>
      <c r="F3342" s="45" t="s">
        <v>37315</v>
      </c>
      <c r="G3342" s="45"/>
      <c r="H3342" s="1" t="s">
        <v>42674</v>
      </c>
      <c r="I3342" s="1" t="s">
        <v>42681</v>
      </c>
    </row>
    <row r="3343" spans="1:9" x14ac:dyDescent="0.35">
      <c r="A3343" s="45">
        <v>3341</v>
      </c>
      <c r="B3343" s="45" t="s">
        <v>37317</v>
      </c>
      <c r="C3343" s="1">
        <v>2020</v>
      </c>
      <c r="D3343" s="45" t="s">
        <v>37318</v>
      </c>
      <c r="E3343" s="45" t="s">
        <v>37319</v>
      </c>
      <c r="F3343" s="45" t="s">
        <v>37320</v>
      </c>
      <c r="G3343" s="45" t="s">
        <v>37321</v>
      </c>
      <c r="H3343" s="1" t="s">
        <v>42673</v>
      </c>
    </row>
    <row r="3344" spans="1:9" x14ac:dyDescent="0.35">
      <c r="A3344" s="45">
        <v>3342</v>
      </c>
      <c r="B3344" s="45" t="s">
        <v>37324</v>
      </c>
      <c r="C3344" s="1">
        <v>1997</v>
      </c>
      <c r="D3344" s="45" t="s">
        <v>37325</v>
      </c>
      <c r="E3344" s="45" t="s">
        <v>37326</v>
      </c>
      <c r="F3344" s="45" t="s">
        <v>37327</v>
      </c>
      <c r="G3344" s="45" t="s">
        <v>37328</v>
      </c>
      <c r="H3344" s="1" t="s">
        <v>42673</v>
      </c>
    </row>
    <row r="3345" spans="1:9" x14ac:dyDescent="0.35">
      <c r="A3345" s="45">
        <v>3343</v>
      </c>
      <c r="B3345" s="45" t="s">
        <v>37332</v>
      </c>
      <c r="C3345" s="1">
        <v>2007</v>
      </c>
      <c r="D3345" s="45" t="s">
        <v>37333</v>
      </c>
      <c r="E3345" s="45" t="s">
        <v>37334</v>
      </c>
      <c r="F3345" s="45" t="s">
        <v>37335</v>
      </c>
      <c r="G3345" s="45" t="s">
        <v>37336</v>
      </c>
      <c r="H3345" s="1" t="s">
        <v>42673</v>
      </c>
    </row>
    <row r="3346" spans="1:9" x14ac:dyDescent="0.35">
      <c r="A3346" s="45">
        <v>3344</v>
      </c>
      <c r="B3346" s="45" t="s">
        <v>37339</v>
      </c>
      <c r="C3346" s="1">
        <v>2016</v>
      </c>
      <c r="D3346" s="45" t="s">
        <v>37340</v>
      </c>
      <c r="E3346" s="45" t="s">
        <v>37341</v>
      </c>
      <c r="F3346" s="45" t="s">
        <v>37342</v>
      </c>
      <c r="G3346" s="45"/>
      <c r="H3346" s="1" t="s">
        <v>42673</v>
      </c>
    </row>
    <row r="3347" spans="1:9" x14ac:dyDescent="0.35">
      <c r="A3347" s="45">
        <v>3345</v>
      </c>
      <c r="B3347" s="45" t="s">
        <v>37345</v>
      </c>
      <c r="C3347" s="1">
        <v>2024</v>
      </c>
      <c r="D3347" s="45" t="s">
        <v>37346</v>
      </c>
      <c r="E3347" s="45" t="s">
        <v>37347</v>
      </c>
      <c r="F3347" s="45" t="s">
        <v>37348</v>
      </c>
      <c r="G3347" s="45" t="s">
        <v>37349</v>
      </c>
      <c r="H3347" s="1" t="s">
        <v>42674</v>
      </c>
      <c r="I3347" s="1" t="s">
        <v>42681</v>
      </c>
    </row>
    <row r="3348" spans="1:9" x14ac:dyDescent="0.35">
      <c r="A3348" s="45">
        <v>3346</v>
      </c>
      <c r="B3348" s="45" t="s">
        <v>37368</v>
      </c>
      <c r="C3348" s="1">
        <v>2023</v>
      </c>
      <c r="D3348" s="45" t="s">
        <v>37369</v>
      </c>
      <c r="E3348" s="45" t="s">
        <v>37370</v>
      </c>
      <c r="F3348" s="45" t="s">
        <v>37371</v>
      </c>
      <c r="G3348" s="45" t="s">
        <v>37372</v>
      </c>
      <c r="H3348" s="1" t="s">
        <v>42673</v>
      </c>
    </row>
    <row r="3349" spans="1:9" x14ac:dyDescent="0.35">
      <c r="A3349" s="45">
        <v>3347</v>
      </c>
      <c r="B3349" s="45" t="s">
        <v>37381</v>
      </c>
      <c r="C3349" s="1">
        <v>2004</v>
      </c>
      <c r="D3349" s="45" t="s">
        <v>37382</v>
      </c>
      <c r="E3349" s="45" t="s">
        <v>37383</v>
      </c>
      <c r="F3349" s="45" t="s">
        <v>37384</v>
      </c>
      <c r="G3349" s="45" t="s">
        <v>37385</v>
      </c>
      <c r="H3349" s="1" t="s">
        <v>42673</v>
      </c>
    </row>
    <row r="3350" spans="1:9" x14ac:dyDescent="0.35">
      <c r="A3350" s="45">
        <v>3348</v>
      </c>
      <c r="B3350" s="45" t="s">
        <v>37389</v>
      </c>
      <c r="C3350" s="1">
        <v>1984</v>
      </c>
      <c r="D3350" s="45" t="s">
        <v>37390</v>
      </c>
      <c r="E3350" s="45" t="s">
        <v>37391</v>
      </c>
      <c r="F3350" s="45"/>
      <c r="G3350" s="45" t="s">
        <v>37392</v>
      </c>
      <c r="H3350" s="1" t="s">
        <v>42673</v>
      </c>
    </row>
    <row r="3351" spans="1:9" x14ac:dyDescent="0.35">
      <c r="A3351" s="45">
        <v>3349</v>
      </c>
      <c r="B3351" s="45" t="s">
        <v>37410</v>
      </c>
      <c r="C3351" s="1">
        <v>2017</v>
      </c>
      <c r="D3351" s="45" t="s">
        <v>37411</v>
      </c>
      <c r="E3351" s="45" t="s">
        <v>37412</v>
      </c>
      <c r="F3351" s="45" t="s">
        <v>37413</v>
      </c>
      <c r="G3351" s="45" t="s">
        <v>37414</v>
      </c>
      <c r="H3351" s="1" t="s">
        <v>42674</v>
      </c>
      <c r="I3351" s="1" t="s">
        <v>42675</v>
      </c>
    </row>
    <row r="3352" spans="1:9" x14ac:dyDescent="0.35">
      <c r="A3352" s="45">
        <v>3350</v>
      </c>
      <c r="B3352" s="45" t="s">
        <v>37418</v>
      </c>
      <c r="C3352" s="1">
        <v>2021</v>
      </c>
      <c r="D3352" s="45" t="s">
        <v>37419</v>
      </c>
      <c r="E3352" s="45" t="s">
        <v>37420</v>
      </c>
      <c r="F3352" s="45" t="s">
        <v>37421</v>
      </c>
      <c r="G3352" s="45"/>
      <c r="H3352" s="1" t="s">
        <v>42674</v>
      </c>
      <c r="I3352" s="1" t="s">
        <v>42676</v>
      </c>
    </row>
    <row r="3353" spans="1:9" x14ac:dyDescent="0.35">
      <c r="A3353" s="45">
        <v>3351</v>
      </c>
      <c r="B3353" s="45" t="s">
        <v>37424</v>
      </c>
      <c r="C3353" s="1">
        <v>2006</v>
      </c>
      <c r="D3353" s="45" t="s">
        <v>37425</v>
      </c>
      <c r="E3353" s="45" t="s">
        <v>37426</v>
      </c>
      <c r="F3353" s="45"/>
      <c r="G3353" s="45" t="s">
        <v>37427</v>
      </c>
      <c r="H3353" s="1" t="s">
        <v>42673</v>
      </c>
      <c r="I3353" s="1" t="s">
        <v>42682</v>
      </c>
    </row>
    <row r="3354" spans="1:9" x14ac:dyDescent="0.35">
      <c r="A3354" s="45">
        <v>3352</v>
      </c>
      <c r="B3354" s="45" t="s">
        <v>37430</v>
      </c>
      <c r="C3354" s="1">
        <v>2013</v>
      </c>
      <c r="D3354" s="45" t="s">
        <v>37431</v>
      </c>
      <c r="E3354" s="45" t="s">
        <v>37432</v>
      </c>
      <c r="F3354" s="45" t="s">
        <v>37433</v>
      </c>
      <c r="G3354" s="45" t="s">
        <v>37434</v>
      </c>
      <c r="H3354" s="1" t="s">
        <v>42673</v>
      </c>
      <c r="I3354" s="1" t="s">
        <v>42679</v>
      </c>
    </row>
    <row r="3355" spans="1:9" x14ac:dyDescent="0.35">
      <c r="A3355" s="45">
        <v>3353</v>
      </c>
      <c r="B3355" s="45" t="s">
        <v>37438</v>
      </c>
      <c r="C3355" s="1">
        <v>2013</v>
      </c>
      <c r="D3355" s="45" t="s">
        <v>37439</v>
      </c>
      <c r="E3355" s="45" t="s">
        <v>37440</v>
      </c>
      <c r="F3355" s="45" t="s">
        <v>37441</v>
      </c>
      <c r="G3355" s="45" t="s">
        <v>37442</v>
      </c>
      <c r="H3355" s="1" t="s">
        <v>42673</v>
      </c>
    </row>
    <row r="3356" spans="1:9" x14ac:dyDescent="0.35">
      <c r="A3356" s="45">
        <v>3354</v>
      </c>
      <c r="B3356" s="45" t="s">
        <v>37446</v>
      </c>
      <c r="C3356" s="1">
        <v>2022</v>
      </c>
      <c r="D3356" s="45" t="s">
        <v>37447</v>
      </c>
      <c r="E3356" s="45" t="s">
        <v>37448</v>
      </c>
      <c r="F3356" s="45" t="s">
        <v>37449</v>
      </c>
      <c r="G3356" s="45" t="s">
        <v>37450</v>
      </c>
      <c r="H3356" s="1" t="s">
        <v>42674</v>
      </c>
      <c r="I3356" s="1" t="s">
        <v>42675</v>
      </c>
    </row>
    <row r="3357" spans="1:9" x14ac:dyDescent="0.35">
      <c r="A3357" s="45">
        <v>3355</v>
      </c>
      <c r="B3357" s="45" t="s">
        <v>37453</v>
      </c>
      <c r="C3357" s="1">
        <v>2005</v>
      </c>
      <c r="D3357" s="45" t="s">
        <v>37454</v>
      </c>
      <c r="E3357" s="45" t="s">
        <v>37455</v>
      </c>
      <c r="F3357" s="45" t="s">
        <v>37456</v>
      </c>
      <c r="G3357" s="45" t="s">
        <v>37457</v>
      </c>
      <c r="H3357" s="1" t="s">
        <v>42673</v>
      </c>
    </row>
    <row r="3358" spans="1:9" x14ac:dyDescent="0.35">
      <c r="A3358" s="45">
        <v>3356</v>
      </c>
      <c r="B3358" s="45" t="s">
        <v>37466</v>
      </c>
      <c r="C3358" s="1">
        <v>2012</v>
      </c>
      <c r="D3358" s="45" t="s">
        <v>37467</v>
      </c>
      <c r="E3358" s="45" t="s">
        <v>37468</v>
      </c>
      <c r="F3358" s="45" t="s">
        <v>37469</v>
      </c>
      <c r="G3358" s="45" t="s">
        <v>37470</v>
      </c>
      <c r="H3358" s="1" t="s">
        <v>42673</v>
      </c>
      <c r="I3358" s="1" t="s">
        <v>42682</v>
      </c>
    </row>
    <row r="3359" spans="1:9" x14ac:dyDescent="0.35">
      <c r="A3359" s="45">
        <v>3357</v>
      </c>
      <c r="B3359" s="45" t="s">
        <v>37474</v>
      </c>
      <c r="C3359" s="1">
        <v>2008</v>
      </c>
      <c r="D3359" s="45" t="s">
        <v>37475</v>
      </c>
      <c r="E3359" s="45" t="s">
        <v>37476</v>
      </c>
      <c r="F3359" s="45" t="s">
        <v>37477</v>
      </c>
      <c r="G3359" s="45" t="s">
        <v>37478</v>
      </c>
      <c r="H3359" s="1" t="s">
        <v>42673</v>
      </c>
      <c r="I3359" s="1" t="s">
        <v>42679</v>
      </c>
    </row>
    <row r="3360" spans="1:9" x14ac:dyDescent="0.35">
      <c r="A3360" s="45">
        <v>3358</v>
      </c>
      <c r="B3360" s="45" t="s">
        <v>37481</v>
      </c>
      <c r="C3360" s="1">
        <v>2016</v>
      </c>
      <c r="D3360" s="45" t="s">
        <v>37482</v>
      </c>
      <c r="E3360" s="45" t="s">
        <v>37483</v>
      </c>
      <c r="F3360" s="45"/>
      <c r="G3360" s="45" t="s">
        <v>37485</v>
      </c>
      <c r="H3360" s="1" t="s">
        <v>42673</v>
      </c>
    </row>
    <row r="3361" spans="1:9" x14ac:dyDescent="0.35">
      <c r="A3361" s="45">
        <v>3359</v>
      </c>
      <c r="B3361" s="45" t="s">
        <v>37487</v>
      </c>
      <c r="C3361" s="1">
        <v>1997</v>
      </c>
      <c r="D3361" s="45" t="s">
        <v>37488</v>
      </c>
      <c r="E3361" s="45" t="s">
        <v>37489</v>
      </c>
      <c r="F3361" s="45"/>
      <c r="G3361" s="45" t="s">
        <v>37490</v>
      </c>
      <c r="H3361" s="1" t="s">
        <v>42673</v>
      </c>
    </row>
    <row r="3362" spans="1:9" x14ac:dyDescent="0.35">
      <c r="A3362" s="45">
        <v>3360</v>
      </c>
      <c r="B3362" s="45" t="s">
        <v>37492</v>
      </c>
      <c r="C3362" s="1">
        <v>2001</v>
      </c>
      <c r="D3362" s="45" t="s">
        <v>37493</v>
      </c>
      <c r="E3362" s="45" t="s">
        <v>37494</v>
      </c>
      <c r="F3362" s="45" t="s">
        <v>37495</v>
      </c>
      <c r="G3362" s="45" t="s">
        <v>37496</v>
      </c>
      <c r="H3362" s="1" t="s">
        <v>42673</v>
      </c>
      <c r="I3362" s="1" t="s">
        <v>42679</v>
      </c>
    </row>
    <row r="3363" spans="1:9" x14ac:dyDescent="0.35">
      <c r="A3363" s="45">
        <v>3361</v>
      </c>
      <c r="B3363" s="45" t="s">
        <v>37520</v>
      </c>
      <c r="C3363" s="1">
        <v>2000</v>
      </c>
      <c r="D3363" s="45" t="s">
        <v>37521</v>
      </c>
      <c r="E3363" s="45" t="s">
        <v>37522</v>
      </c>
      <c r="F3363" s="45" t="s">
        <v>37524</v>
      </c>
      <c r="G3363" s="45" t="s">
        <v>37525</v>
      </c>
      <c r="H3363" s="1" t="s">
        <v>42673</v>
      </c>
    </row>
    <row r="3364" spans="1:9" x14ac:dyDescent="0.35">
      <c r="A3364" s="45">
        <v>3362</v>
      </c>
      <c r="B3364" s="45" t="s">
        <v>37529</v>
      </c>
      <c r="C3364" s="1">
        <v>2019</v>
      </c>
      <c r="D3364" s="45" t="s">
        <v>37530</v>
      </c>
      <c r="E3364" s="45" t="s">
        <v>37531</v>
      </c>
      <c r="F3364" s="45" t="s">
        <v>37532</v>
      </c>
      <c r="G3364" s="45" t="s">
        <v>37533</v>
      </c>
      <c r="H3364" s="1" t="s">
        <v>42674</v>
      </c>
      <c r="I3364" s="1" t="s">
        <v>42676</v>
      </c>
    </row>
    <row r="3365" spans="1:9" x14ac:dyDescent="0.35">
      <c r="A3365" s="45">
        <v>3363</v>
      </c>
      <c r="B3365" s="45" t="s">
        <v>37536</v>
      </c>
      <c r="C3365" s="1">
        <v>2000</v>
      </c>
      <c r="D3365" s="45" t="s">
        <v>37537</v>
      </c>
      <c r="E3365" s="45" t="s">
        <v>37538</v>
      </c>
      <c r="F3365" s="45" t="s">
        <v>37539</v>
      </c>
      <c r="G3365" s="45" t="s">
        <v>37540</v>
      </c>
      <c r="H3365" s="1" t="s">
        <v>42673</v>
      </c>
    </row>
    <row r="3366" spans="1:9" x14ac:dyDescent="0.35">
      <c r="A3366" s="45">
        <v>3364</v>
      </c>
      <c r="B3366" s="45" t="s">
        <v>37542</v>
      </c>
      <c r="C3366" s="1">
        <v>2009</v>
      </c>
      <c r="D3366" s="45" t="s">
        <v>37543</v>
      </c>
      <c r="E3366" s="45" t="s">
        <v>37544</v>
      </c>
      <c r="F3366" s="45" t="s">
        <v>37545</v>
      </c>
      <c r="G3366" s="45" t="s">
        <v>37546</v>
      </c>
      <c r="H3366" s="1" t="s">
        <v>42674</v>
      </c>
      <c r="I3366" s="1" t="s">
        <v>42676</v>
      </c>
    </row>
    <row r="3367" spans="1:9" x14ac:dyDescent="0.35">
      <c r="A3367" s="45">
        <v>3365</v>
      </c>
      <c r="B3367" s="45" t="s">
        <v>37550</v>
      </c>
      <c r="C3367" s="1">
        <v>2007</v>
      </c>
      <c r="D3367" s="45" t="s">
        <v>37551</v>
      </c>
      <c r="E3367" s="45" t="s">
        <v>37552</v>
      </c>
      <c r="F3367" s="45" t="s">
        <v>37553</v>
      </c>
      <c r="G3367" s="45" t="s">
        <v>37554</v>
      </c>
      <c r="H3367" s="1" t="s">
        <v>42673</v>
      </c>
    </row>
    <row r="3368" spans="1:9" x14ac:dyDescent="0.35">
      <c r="A3368" s="45">
        <v>3366</v>
      </c>
      <c r="B3368" s="45" t="s">
        <v>37565</v>
      </c>
      <c r="C3368" s="1">
        <v>2013</v>
      </c>
      <c r="D3368" s="45" t="s">
        <v>37566</v>
      </c>
      <c r="E3368" s="45" t="s">
        <v>37567</v>
      </c>
      <c r="F3368" s="45" t="s">
        <v>37568</v>
      </c>
      <c r="G3368" s="45" t="s">
        <v>37569</v>
      </c>
      <c r="H3368" s="1" t="s">
        <v>42673</v>
      </c>
    </row>
    <row r="3369" spans="1:9" x14ac:dyDescent="0.35">
      <c r="A3369" s="45">
        <v>3367</v>
      </c>
      <c r="B3369" s="45" t="s">
        <v>37572</v>
      </c>
      <c r="C3369" s="1">
        <v>2003</v>
      </c>
      <c r="D3369" s="45" t="s">
        <v>37573</v>
      </c>
      <c r="E3369" s="45" t="s">
        <v>37574</v>
      </c>
      <c r="F3369" s="45" t="s">
        <v>37575</v>
      </c>
      <c r="G3369" s="45" t="s">
        <v>37576</v>
      </c>
      <c r="H3369" s="1" t="s">
        <v>42673</v>
      </c>
    </row>
    <row r="3370" spans="1:9" x14ac:dyDescent="0.35">
      <c r="A3370" s="45">
        <v>3368</v>
      </c>
      <c r="B3370" s="45" t="s">
        <v>37579</v>
      </c>
      <c r="C3370" s="1">
        <v>2023</v>
      </c>
      <c r="D3370" s="45" t="s">
        <v>37580</v>
      </c>
      <c r="E3370" s="45" t="s">
        <v>37581</v>
      </c>
      <c r="F3370" s="45" t="s">
        <v>37582</v>
      </c>
      <c r="G3370" s="45" t="s">
        <v>37583</v>
      </c>
      <c r="H3370" s="1" t="s">
        <v>42673</v>
      </c>
    </row>
    <row r="3371" spans="1:9" x14ac:dyDescent="0.35">
      <c r="A3371" s="45">
        <v>3369</v>
      </c>
      <c r="B3371" s="45" t="s">
        <v>37586</v>
      </c>
      <c r="C3371" s="1">
        <v>2011</v>
      </c>
      <c r="D3371" s="45" t="s">
        <v>37587</v>
      </c>
      <c r="E3371" s="45" t="s">
        <v>37588</v>
      </c>
      <c r="F3371" s="45" t="s">
        <v>37590</v>
      </c>
      <c r="G3371" s="45"/>
      <c r="H3371" s="1" t="s">
        <v>42673</v>
      </c>
    </row>
    <row r="3372" spans="1:9" x14ac:dyDescent="0.35">
      <c r="A3372" s="45">
        <v>3370</v>
      </c>
      <c r="B3372" s="45" t="s">
        <v>37592</v>
      </c>
      <c r="C3372" s="1">
        <v>2013</v>
      </c>
      <c r="D3372" s="45" t="s">
        <v>37593</v>
      </c>
      <c r="E3372" s="45" t="s">
        <v>37594</v>
      </c>
      <c r="F3372" s="45" t="s">
        <v>37595</v>
      </c>
      <c r="G3372" s="45" t="s">
        <v>37596</v>
      </c>
      <c r="H3372" s="1" t="s">
        <v>42673</v>
      </c>
    </row>
    <row r="3373" spans="1:9" x14ac:dyDescent="0.35">
      <c r="A3373" s="45">
        <v>3371</v>
      </c>
      <c r="B3373" s="45" t="s">
        <v>37622</v>
      </c>
      <c r="C3373" s="1">
        <v>2020</v>
      </c>
      <c r="D3373" s="45" t="s">
        <v>11079</v>
      </c>
      <c r="E3373" s="45" t="s">
        <v>37623</v>
      </c>
      <c r="F3373" s="45" t="s">
        <v>37624</v>
      </c>
      <c r="G3373" s="45" t="s">
        <v>37625</v>
      </c>
      <c r="H3373" s="1" t="s">
        <v>42673</v>
      </c>
      <c r="I3373" s="1" t="s">
        <v>42680</v>
      </c>
    </row>
    <row r="3374" spans="1:9" x14ac:dyDescent="0.35">
      <c r="A3374" s="45">
        <v>3372</v>
      </c>
      <c r="B3374" s="45" t="s">
        <v>37629</v>
      </c>
      <c r="C3374" s="1">
        <v>2019</v>
      </c>
      <c r="D3374" s="45" t="s">
        <v>37630</v>
      </c>
      <c r="E3374" s="45" t="s">
        <v>37631</v>
      </c>
      <c r="F3374" s="45" t="s">
        <v>37633</v>
      </c>
      <c r="G3374" s="45" t="s">
        <v>37634</v>
      </c>
      <c r="H3374" s="1" t="s">
        <v>42673</v>
      </c>
    </row>
    <row r="3375" spans="1:9" x14ac:dyDescent="0.35">
      <c r="A3375" s="45">
        <v>3373</v>
      </c>
      <c r="B3375" s="45" t="s">
        <v>37638</v>
      </c>
      <c r="C3375" s="1">
        <v>2008</v>
      </c>
      <c r="D3375" s="45" t="s">
        <v>37639</v>
      </c>
      <c r="E3375" s="45" t="s">
        <v>37640</v>
      </c>
      <c r="F3375" s="45" t="s">
        <v>37642</v>
      </c>
      <c r="G3375" s="45"/>
      <c r="H3375" s="1" t="s">
        <v>42673</v>
      </c>
    </row>
    <row r="3376" spans="1:9" x14ac:dyDescent="0.35">
      <c r="A3376" s="45">
        <v>3374</v>
      </c>
      <c r="B3376" s="45" t="s">
        <v>37644</v>
      </c>
      <c r="C3376" s="1">
        <v>2022</v>
      </c>
      <c r="D3376" s="45" t="s">
        <v>37645</v>
      </c>
      <c r="E3376" s="45" t="s">
        <v>37646</v>
      </c>
      <c r="F3376" s="45" t="s">
        <v>37647</v>
      </c>
      <c r="G3376" s="45" t="s">
        <v>37648</v>
      </c>
      <c r="H3376" s="1" t="s">
        <v>42673</v>
      </c>
    </row>
    <row r="3377" spans="1:9" x14ac:dyDescent="0.35">
      <c r="A3377" s="45">
        <v>3375</v>
      </c>
      <c r="B3377" s="45" t="s">
        <v>37652</v>
      </c>
      <c r="C3377" s="1">
        <v>2017</v>
      </c>
      <c r="D3377" s="45" t="s">
        <v>37653</v>
      </c>
      <c r="E3377" s="45" t="s">
        <v>37654</v>
      </c>
      <c r="F3377" s="45" t="s">
        <v>37655</v>
      </c>
      <c r="G3377" s="45" t="s">
        <v>37656</v>
      </c>
      <c r="H3377" s="1" t="s">
        <v>42674</v>
      </c>
      <c r="I3377" s="1" t="s">
        <v>42675</v>
      </c>
    </row>
    <row r="3378" spans="1:9" x14ac:dyDescent="0.35">
      <c r="A3378" s="45">
        <v>3376</v>
      </c>
      <c r="B3378" s="45" t="s">
        <v>37667</v>
      </c>
      <c r="C3378" s="1">
        <v>2019</v>
      </c>
      <c r="D3378" s="45" t="s">
        <v>37668</v>
      </c>
      <c r="E3378" s="45" t="s">
        <v>37669</v>
      </c>
      <c r="F3378" s="45" t="s">
        <v>37670</v>
      </c>
      <c r="G3378" s="45" t="s">
        <v>37671</v>
      </c>
      <c r="H3378" s="1" t="s">
        <v>42674</v>
      </c>
      <c r="I3378" s="1" t="s">
        <v>42681</v>
      </c>
    </row>
    <row r="3379" spans="1:9" x14ac:dyDescent="0.35">
      <c r="A3379" s="45">
        <v>3377</v>
      </c>
      <c r="B3379" s="45" t="s">
        <v>37690</v>
      </c>
      <c r="C3379" s="1">
        <v>2020</v>
      </c>
      <c r="D3379" s="45" t="s">
        <v>37691</v>
      </c>
      <c r="E3379" s="45" t="s">
        <v>37692</v>
      </c>
      <c r="F3379" s="45" t="s">
        <v>37693</v>
      </c>
      <c r="G3379" s="45" t="s">
        <v>37694</v>
      </c>
      <c r="H3379" s="1" t="s">
        <v>42673</v>
      </c>
    </row>
    <row r="3380" spans="1:9" x14ac:dyDescent="0.35">
      <c r="A3380" s="45">
        <v>3378</v>
      </c>
      <c r="B3380" s="45" t="s">
        <v>37698</v>
      </c>
      <c r="C3380" s="1">
        <v>2006</v>
      </c>
      <c r="D3380" s="45" t="s">
        <v>37699</v>
      </c>
      <c r="E3380" s="45" t="s">
        <v>37700</v>
      </c>
      <c r="F3380" s="45" t="s">
        <v>37701</v>
      </c>
      <c r="G3380" s="45" t="s">
        <v>37702</v>
      </c>
      <c r="H3380" s="1" t="s">
        <v>42674</v>
      </c>
      <c r="I3380" s="1" t="s">
        <v>42675</v>
      </c>
    </row>
    <row r="3381" spans="1:9" x14ac:dyDescent="0.35">
      <c r="A3381" s="45">
        <v>3379</v>
      </c>
      <c r="B3381" s="45" t="s">
        <v>37718</v>
      </c>
      <c r="C3381" s="1">
        <v>2003</v>
      </c>
      <c r="D3381" s="45" t="s">
        <v>37719</v>
      </c>
      <c r="E3381" s="45" t="s">
        <v>37720</v>
      </c>
      <c r="F3381" s="45" t="s">
        <v>37721</v>
      </c>
      <c r="G3381" s="45" t="s">
        <v>37722</v>
      </c>
      <c r="H3381" s="1" t="s">
        <v>42673</v>
      </c>
    </row>
    <row r="3382" spans="1:9" x14ac:dyDescent="0.35">
      <c r="A3382" s="45">
        <v>3380</v>
      </c>
      <c r="B3382" s="45" t="s">
        <v>37726</v>
      </c>
      <c r="C3382" s="1">
        <v>2009</v>
      </c>
      <c r="D3382" s="45" t="s">
        <v>37727</v>
      </c>
      <c r="E3382" s="45" t="s">
        <v>37728</v>
      </c>
      <c r="F3382" s="45"/>
      <c r="G3382" s="45" t="s">
        <v>37729</v>
      </c>
      <c r="H3382" s="1" t="s">
        <v>42673</v>
      </c>
    </row>
    <row r="3383" spans="1:9" x14ac:dyDescent="0.35">
      <c r="A3383" s="45">
        <v>3381</v>
      </c>
      <c r="B3383" s="45" t="s">
        <v>37740</v>
      </c>
      <c r="C3383" s="1">
        <v>2013</v>
      </c>
      <c r="D3383" s="45" t="s">
        <v>37741</v>
      </c>
      <c r="E3383" s="45" t="s">
        <v>37742</v>
      </c>
      <c r="F3383" s="45" t="s">
        <v>37743</v>
      </c>
      <c r="G3383" s="45" t="s">
        <v>37744</v>
      </c>
      <c r="H3383" s="1" t="s">
        <v>42673</v>
      </c>
    </row>
    <row r="3384" spans="1:9" x14ac:dyDescent="0.35">
      <c r="A3384" s="45">
        <v>3382</v>
      </c>
      <c r="B3384" s="45" t="s">
        <v>37756</v>
      </c>
      <c r="C3384" s="1">
        <v>2002</v>
      </c>
      <c r="D3384" s="45" t="s">
        <v>37757</v>
      </c>
      <c r="E3384" s="45" t="s">
        <v>37758</v>
      </c>
      <c r="F3384" s="45" t="s">
        <v>37759</v>
      </c>
      <c r="G3384" s="45" t="s">
        <v>37760</v>
      </c>
      <c r="H3384" s="1" t="s">
        <v>42674</v>
      </c>
      <c r="I3384" s="1" t="s">
        <v>42675</v>
      </c>
    </row>
    <row r="3385" spans="1:9" x14ac:dyDescent="0.35">
      <c r="A3385" s="45">
        <v>3383</v>
      </c>
      <c r="B3385" s="45" t="s">
        <v>37763</v>
      </c>
      <c r="C3385" s="1">
        <v>2007</v>
      </c>
      <c r="D3385" s="45" t="s">
        <v>37764</v>
      </c>
      <c r="E3385" s="45" t="s">
        <v>1719</v>
      </c>
      <c r="F3385" s="45"/>
      <c r="G3385" s="45"/>
      <c r="H3385" s="1" t="s">
        <v>42673</v>
      </c>
    </row>
    <row r="3386" spans="1:9" x14ac:dyDescent="0.35">
      <c r="A3386" s="45">
        <v>3384</v>
      </c>
      <c r="B3386" s="45" t="s">
        <v>37767</v>
      </c>
      <c r="C3386" s="1">
        <v>1988</v>
      </c>
      <c r="D3386" s="45" t="s">
        <v>37768</v>
      </c>
      <c r="E3386" s="45" t="s">
        <v>37769</v>
      </c>
      <c r="F3386" s="45"/>
      <c r="G3386" s="45" t="s">
        <v>37770</v>
      </c>
      <c r="H3386" s="1" t="s">
        <v>42673</v>
      </c>
    </row>
    <row r="3387" spans="1:9" x14ac:dyDescent="0.35">
      <c r="A3387" s="45">
        <v>3385</v>
      </c>
      <c r="B3387" s="45" t="s">
        <v>37773</v>
      </c>
      <c r="C3387" s="1">
        <v>2003</v>
      </c>
      <c r="D3387" s="45" t="s">
        <v>37774</v>
      </c>
      <c r="E3387" s="45" t="s">
        <v>37775</v>
      </c>
      <c r="F3387" s="45" t="s">
        <v>37776</v>
      </c>
      <c r="G3387" s="45" t="s">
        <v>37777</v>
      </c>
      <c r="H3387" s="1" t="s">
        <v>42673</v>
      </c>
    </row>
    <row r="3388" spans="1:9" x14ac:dyDescent="0.35">
      <c r="A3388" s="45">
        <v>3386</v>
      </c>
      <c r="B3388" s="45" t="s">
        <v>37788</v>
      </c>
      <c r="C3388" s="1">
        <v>2010</v>
      </c>
      <c r="D3388" s="45" t="s">
        <v>37789</v>
      </c>
      <c r="E3388" s="45" t="s">
        <v>37790</v>
      </c>
      <c r="F3388" s="45" t="s">
        <v>37793</v>
      </c>
      <c r="G3388" s="45" t="s">
        <v>37794</v>
      </c>
      <c r="H3388" s="1" t="s">
        <v>42674</v>
      </c>
      <c r="I3388" s="1" t="s">
        <v>42681</v>
      </c>
    </row>
    <row r="3389" spans="1:9" x14ac:dyDescent="0.35">
      <c r="A3389" s="45">
        <v>3387</v>
      </c>
      <c r="B3389" s="45" t="s">
        <v>37812</v>
      </c>
      <c r="C3389" s="1">
        <v>2008</v>
      </c>
      <c r="D3389" s="45" t="s">
        <v>37813</v>
      </c>
      <c r="E3389" s="45" t="s">
        <v>37814</v>
      </c>
      <c r="F3389" s="45" t="s">
        <v>37815</v>
      </c>
      <c r="G3389" s="45" t="s">
        <v>37816</v>
      </c>
      <c r="H3389" s="1" t="s">
        <v>42673</v>
      </c>
    </row>
    <row r="3390" spans="1:9" x14ac:dyDescent="0.35">
      <c r="A3390" s="45">
        <v>3388</v>
      </c>
      <c r="B3390" s="45" t="s">
        <v>37820</v>
      </c>
      <c r="C3390" s="1">
        <v>2021</v>
      </c>
      <c r="D3390" s="45" t="s">
        <v>37821</v>
      </c>
      <c r="E3390" s="45" t="s">
        <v>37822</v>
      </c>
      <c r="F3390" s="45" t="s">
        <v>37823</v>
      </c>
      <c r="G3390" s="45" t="s">
        <v>37824</v>
      </c>
      <c r="H3390" s="1" t="s">
        <v>42673</v>
      </c>
    </row>
    <row r="3391" spans="1:9" x14ac:dyDescent="0.35">
      <c r="A3391" s="45">
        <v>3389</v>
      </c>
      <c r="B3391" s="45" t="s">
        <v>37828</v>
      </c>
      <c r="C3391" s="1">
        <v>2020</v>
      </c>
      <c r="D3391" s="45" t="s">
        <v>37829</v>
      </c>
      <c r="E3391" s="45" t="s">
        <v>37830</v>
      </c>
      <c r="F3391" s="45" t="s">
        <v>37831</v>
      </c>
      <c r="G3391" s="45" t="s">
        <v>37832</v>
      </c>
      <c r="H3391" s="1" t="s">
        <v>42673</v>
      </c>
    </row>
    <row r="3392" spans="1:9" x14ac:dyDescent="0.35">
      <c r="A3392" s="45">
        <v>3390</v>
      </c>
      <c r="B3392" s="45" t="s">
        <v>37837</v>
      </c>
      <c r="C3392" s="1">
        <v>2004</v>
      </c>
      <c r="D3392" s="45" t="s">
        <v>37838</v>
      </c>
      <c r="E3392" s="45" t="s">
        <v>37839</v>
      </c>
      <c r="F3392" s="45" t="s">
        <v>37840</v>
      </c>
      <c r="G3392" s="45" t="s">
        <v>37841</v>
      </c>
      <c r="H3392" s="1" t="s">
        <v>42673</v>
      </c>
    </row>
    <row r="3393" spans="1:9" x14ac:dyDescent="0.35">
      <c r="A3393" s="45">
        <v>3391</v>
      </c>
      <c r="B3393" s="45" t="s">
        <v>37845</v>
      </c>
      <c r="C3393" s="1">
        <v>2013</v>
      </c>
      <c r="D3393" s="45" t="s">
        <v>37846</v>
      </c>
      <c r="E3393" s="45" t="s">
        <v>37847</v>
      </c>
      <c r="F3393" s="45" t="s">
        <v>37848</v>
      </c>
      <c r="G3393" s="45"/>
      <c r="H3393" s="1" t="s">
        <v>42674</v>
      </c>
      <c r="I3393" s="1" t="s">
        <v>42676</v>
      </c>
    </row>
    <row r="3394" spans="1:9" x14ac:dyDescent="0.35">
      <c r="A3394" s="45">
        <v>3392</v>
      </c>
      <c r="B3394" s="45" t="s">
        <v>37851</v>
      </c>
      <c r="C3394" s="1">
        <v>2022</v>
      </c>
      <c r="D3394" s="45" t="s">
        <v>37852</v>
      </c>
      <c r="E3394" s="45" t="s">
        <v>37853</v>
      </c>
      <c r="F3394" s="45" t="s">
        <v>37854</v>
      </c>
      <c r="G3394" s="45" t="s">
        <v>37855</v>
      </c>
      <c r="H3394" s="1" t="s">
        <v>42673</v>
      </c>
      <c r="I3394" s="1" t="s">
        <v>42677</v>
      </c>
    </row>
    <row r="3395" spans="1:9" x14ac:dyDescent="0.35">
      <c r="A3395" s="45">
        <v>3393</v>
      </c>
      <c r="B3395" s="45" t="s">
        <v>37858</v>
      </c>
      <c r="C3395" s="1">
        <v>2022</v>
      </c>
      <c r="D3395" s="45" t="s">
        <v>37859</v>
      </c>
      <c r="E3395" s="45" t="s">
        <v>37860</v>
      </c>
      <c r="F3395" s="45" t="s">
        <v>37861</v>
      </c>
      <c r="G3395" s="45" t="s">
        <v>37862</v>
      </c>
      <c r="H3395" s="1" t="s">
        <v>42674</v>
      </c>
      <c r="I3395" s="1" t="s">
        <v>42678</v>
      </c>
    </row>
    <row r="3396" spans="1:9" x14ac:dyDescent="0.35">
      <c r="A3396" s="45">
        <v>3394</v>
      </c>
      <c r="B3396" s="45" t="s">
        <v>37897</v>
      </c>
      <c r="C3396" s="1">
        <v>2017</v>
      </c>
      <c r="D3396" s="45" t="s">
        <v>37898</v>
      </c>
      <c r="E3396" s="45" t="s">
        <v>37899</v>
      </c>
      <c r="F3396" s="45"/>
      <c r="G3396" s="45" t="s">
        <v>37902</v>
      </c>
      <c r="H3396" s="1" t="s">
        <v>42673</v>
      </c>
    </row>
    <row r="3397" spans="1:9" x14ac:dyDescent="0.35">
      <c r="A3397" s="45">
        <v>3395</v>
      </c>
      <c r="B3397" s="45" t="s">
        <v>37913</v>
      </c>
      <c r="C3397" s="1">
        <v>2000</v>
      </c>
      <c r="D3397" s="45" t="s">
        <v>37914</v>
      </c>
      <c r="E3397" s="45" t="s">
        <v>30618</v>
      </c>
      <c r="F3397" s="45" t="s">
        <v>37915</v>
      </c>
      <c r="G3397" s="45" t="s">
        <v>37916</v>
      </c>
      <c r="H3397" s="1" t="s">
        <v>42674</v>
      </c>
      <c r="I3397" s="1" t="s">
        <v>42681</v>
      </c>
    </row>
    <row r="3398" spans="1:9" x14ac:dyDescent="0.35">
      <c r="A3398" s="45">
        <v>3396</v>
      </c>
      <c r="B3398" s="45" t="s">
        <v>37923</v>
      </c>
      <c r="C3398" s="1">
        <v>2017</v>
      </c>
      <c r="D3398" s="45" t="s">
        <v>37924</v>
      </c>
      <c r="E3398" s="45" t="s">
        <v>37925</v>
      </c>
      <c r="F3398" s="45" t="s">
        <v>37926</v>
      </c>
      <c r="G3398" s="45" t="s">
        <v>37927</v>
      </c>
      <c r="H3398" s="1" t="s">
        <v>42673</v>
      </c>
    </row>
    <row r="3399" spans="1:9" x14ac:dyDescent="0.35">
      <c r="A3399" s="45">
        <v>3397</v>
      </c>
      <c r="B3399" s="45" t="s">
        <v>37930</v>
      </c>
      <c r="C3399" s="1">
        <v>2015</v>
      </c>
      <c r="D3399" s="45" t="s">
        <v>37931</v>
      </c>
      <c r="E3399" s="45" t="s">
        <v>37932</v>
      </c>
      <c r="F3399" s="45"/>
      <c r="G3399" s="45"/>
      <c r="H3399" s="1" t="s">
        <v>42674</v>
      </c>
      <c r="I3399" s="1" t="s">
        <v>42681</v>
      </c>
    </row>
    <row r="3400" spans="1:9" x14ac:dyDescent="0.35">
      <c r="A3400" s="45">
        <v>3398</v>
      </c>
      <c r="B3400" s="45" t="s">
        <v>37935</v>
      </c>
      <c r="C3400" s="1">
        <v>2019</v>
      </c>
      <c r="D3400" s="45" t="s">
        <v>37936</v>
      </c>
      <c r="E3400" s="45" t="s">
        <v>37937</v>
      </c>
      <c r="F3400" s="45" t="s">
        <v>37938</v>
      </c>
      <c r="G3400" s="45" t="s">
        <v>37939</v>
      </c>
      <c r="H3400" s="1" t="s">
        <v>42673</v>
      </c>
    </row>
    <row r="3401" spans="1:9" x14ac:dyDescent="0.35">
      <c r="A3401" s="45">
        <v>3399</v>
      </c>
      <c r="B3401" s="45" t="s">
        <v>37950</v>
      </c>
      <c r="C3401" s="1">
        <v>2019</v>
      </c>
      <c r="D3401" s="45" t="s">
        <v>37951</v>
      </c>
      <c r="E3401" s="45" t="s">
        <v>37952</v>
      </c>
      <c r="F3401" s="45" t="s">
        <v>37953</v>
      </c>
      <c r="G3401" s="45" t="s">
        <v>37954</v>
      </c>
      <c r="H3401" s="1" t="s">
        <v>42673</v>
      </c>
    </row>
    <row r="3402" spans="1:9" x14ac:dyDescent="0.35">
      <c r="A3402" s="45">
        <v>3400</v>
      </c>
      <c r="B3402" s="45" t="s">
        <v>37957</v>
      </c>
      <c r="C3402" s="1">
        <v>1983</v>
      </c>
      <c r="D3402" s="45" t="s">
        <v>37958</v>
      </c>
      <c r="E3402" s="45" t="s">
        <v>37959</v>
      </c>
      <c r="F3402" s="45" t="s">
        <v>37960</v>
      </c>
      <c r="G3402" s="45"/>
      <c r="H3402" s="1" t="s">
        <v>42673</v>
      </c>
    </row>
    <row r="3403" spans="1:9" x14ac:dyDescent="0.35">
      <c r="A3403" s="45">
        <v>3401</v>
      </c>
      <c r="B3403" s="45" t="s">
        <v>37975</v>
      </c>
      <c r="C3403" s="1">
        <v>1985</v>
      </c>
      <c r="D3403" s="45" t="s">
        <v>33175</v>
      </c>
      <c r="E3403" s="45" t="s">
        <v>37976</v>
      </c>
      <c r="F3403" s="45" t="s">
        <v>37977</v>
      </c>
      <c r="G3403" s="45" t="s">
        <v>37978</v>
      </c>
      <c r="H3403" s="1" t="s">
        <v>42673</v>
      </c>
    </row>
    <row r="3404" spans="1:9" x14ac:dyDescent="0.35">
      <c r="A3404" s="45">
        <v>3402</v>
      </c>
      <c r="B3404" s="45" t="s">
        <v>37988</v>
      </c>
      <c r="C3404" s="1">
        <v>2023</v>
      </c>
      <c r="D3404" s="45" t="s">
        <v>37989</v>
      </c>
      <c r="E3404" s="45" t="s">
        <v>23001</v>
      </c>
      <c r="F3404" s="45"/>
      <c r="G3404" s="45"/>
      <c r="H3404" s="1" t="s">
        <v>42674</v>
      </c>
      <c r="I3404" s="1" t="s">
        <v>42676</v>
      </c>
    </row>
    <row r="3405" spans="1:9" x14ac:dyDescent="0.35">
      <c r="A3405" s="45">
        <v>3403</v>
      </c>
      <c r="B3405" s="45" t="s">
        <v>37991</v>
      </c>
      <c r="C3405" s="1">
        <v>2015</v>
      </c>
      <c r="D3405" s="45" t="s">
        <v>37992</v>
      </c>
      <c r="E3405" s="45" t="s">
        <v>37993</v>
      </c>
      <c r="F3405" s="45" t="s">
        <v>37994</v>
      </c>
      <c r="G3405" s="45" t="s">
        <v>37995</v>
      </c>
      <c r="H3405" s="1" t="s">
        <v>42674</v>
      </c>
      <c r="I3405" s="1" t="s">
        <v>42675</v>
      </c>
    </row>
    <row r="3406" spans="1:9" x14ac:dyDescent="0.35">
      <c r="A3406" s="45">
        <v>3404</v>
      </c>
      <c r="B3406" s="45" t="s">
        <v>37999</v>
      </c>
      <c r="C3406" s="1">
        <v>2020</v>
      </c>
      <c r="D3406" s="45" t="s">
        <v>38000</v>
      </c>
      <c r="E3406" s="45" t="s">
        <v>38001</v>
      </c>
      <c r="F3406" s="45" t="s">
        <v>38003</v>
      </c>
      <c r="G3406" s="45"/>
      <c r="H3406" s="1" t="s">
        <v>42674</v>
      </c>
      <c r="I3406" s="1" t="s">
        <v>42681</v>
      </c>
    </row>
    <row r="3407" spans="1:9" x14ac:dyDescent="0.35">
      <c r="A3407" s="45">
        <v>3405</v>
      </c>
      <c r="B3407" s="45" t="s">
        <v>38006</v>
      </c>
      <c r="C3407" s="1">
        <v>2008</v>
      </c>
      <c r="D3407" s="45" t="s">
        <v>16474</v>
      </c>
      <c r="E3407" s="45" t="s">
        <v>38007</v>
      </c>
      <c r="F3407" s="45" t="s">
        <v>38008</v>
      </c>
      <c r="G3407" s="45" t="s">
        <v>38009</v>
      </c>
      <c r="H3407" s="1" t="s">
        <v>42674</v>
      </c>
      <c r="I3407" s="1" t="s">
        <v>42676</v>
      </c>
    </row>
    <row r="3408" spans="1:9" x14ac:dyDescent="0.35">
      <c r="A3408" s="45">
        <v>3406</v>
      </c>
      <c r="B3408" s="45" t="s">
        <v>38012</v>
      </c>
      <c r="C3408" s="1">
        <v>2023</v>
      </c>
      <c r="D3408" s="45" t="s">
        <v>38013</v>
      </c>
      <c r="E3408" s="45" t="s">
        <v>38014</v>
      </c>
      <c r="F3408" s="45" t="s">
        <v>38015</v>
      </c>
      <c r="G3408" s="45" t="s">
        <v>38016</v>
      </c>
      <c r="H3408" s="1" t="s">
        <v>42673</v>
      </c>
    </row>
    <row r="3409" spans="1:9" x14ac:dyDescent="0.35">
      <c r="A3409" s="45">
        <v>3407</v>
      </c>
      <c r="B3409" s="45" t="s">
        <v>38020</v>
      </c>
      <c r="C3409" s="1">
        <v>2019</v>
      </c>
      <c r="D3409" s="45" t="s">
        <v>19251</v>
      </c>
      <c r="E3409" s="45" t="s">
        <v>38021</v>
      </c>
      <c r="F3409" s="45" t="s">
        <v>38022</v>
      </c>
      <c r="G3409" s="45" t="s">
        <v>38023</v>
      </c>
      <c r="H3409" s="1" t="s">
        <v>42673</v>
      </c>
    </row>
    <row r="3410" spans="1:9" x14ac:dyDescent="0.35">
      <c r="A3410" s="45">
        <v>3408</v>
      </c>
      <c r="B3410" s="45" t="s">
        <v>38028</v>
      </c>
      <c r="C3410" s="1">
        <v>2017</v>
      </c>
      <c r="D3410" s="45" t="s">
        <v>38029</v>
      </c>
      <c r="E3410" s="45" t="s">
        <v>38030</v>
      </c>
      <c r="F3410" s="45" t="s">
        <v>38031</v>
      </c>
      <c r="G3410" s="45" t="s">
        <v>38032</v>
      </c>
      <c r="H3410" s="1" t="s">
        <v>42673</v>
      </c>
    </row>
    <row r="3411" spans="1:9" x14ac:dyDescent="0.35">
      <c r="A3411" s="45">
        <v>3409</v>
      </c>
      <c r="B3411" s="45" t="s">
        <v>38039</v>
      </c>
      <c r="C3411" s="1">
        <v>2018</v>
      </c>
      <c r="D3411" s="45" t="s">
        <v>38040</v>
      </c>
      <c r="E3411" s="45" t="s">
        <v>38041</v>
      </c>
      <c r="F3411" s="45" t="s">
        <v>38042</v>
      </c>
      <c r="G3411" s="45" t="s">
        <v>38043</v>
      </c>
      <c r="H3411" s="1" t="s">
        <v>42673</v>
      </c>
    </row>
    <row r="3412" spans="1:9" x14ac:dyDescent="0.35">
      <c r="A3412" s="45">
        <v>3410</v>
      </c>
      <c r="B3412" s="45" t="s">
        <v>38046</v>
      </c>
      <c r="C3412" s="1">
        <v>2016</v>
      </c>
      <c r="D3412" s="45" t="s">
        <v>38047</v>
      </c>
      <c r="E3412" s="45" t="s">
        <v>38048</v>
      </c>
      <c r="F3412" s="45" t="s">
        <v>38049</v>
      </c>
      <c r="G3412" s="45" t="s">
        <v>38050</v>
      </c>
      <c r="H3412" s="1" t="s">
        <v>42673</v>
      </c>
    </row>
    <row r="3413" spans="1:9" x14ac:dyDescent="0.35">
      <c r="A3413" s="45">
        <v>3411</v>
      </c>
      <c r="B3413" s="45" t="s">
        <v>38069</v>
      </c>
      <c r="C3413" s="1">
        <v>2022</v>
      </c>
      <c r="D3413" s="45" t="s">
        <v>38070</v>
      </c>
      <c r="E3413" s="45" t="s">
        <v>38071</v>
      </c>
      <c r="F3413" s="45" t="s">
        <v>38072</v>
      </c>
      <c r="G3413" s="45"/>
      <c r="H3413" s="1" t="s">
        <v>42674</v>
      </c>
      <c r="I3413" s="1" t="s">
        <v>42676</v>
      </c>
    </row>
    <row r="3414" spans="1:9" x14ac:dyDescent="0.35">
      <c r="A3414" s="45">
        <v>3412</v>
      </c>
      <c r="B3414" s="45" t="s">
        <v>38077</v>
      </c>
      <c r="C3414" s="1">
        <v>1982</v>
      </c>
      <c r="D3414" s="45" t="s">
        <v>38078</v>
      </c>
      <c r="E3414" s="45" t="s">
        <v>38079</v>
      </c>
      <c r="F3414" s="45"/>
      <c r="G3414" s="45" t="s">
        <v>38080</v>
      </c>
      <c r="H3414" s="1" t="s">
        <v>42673</v>
      </c>
    </row>
    <row r="3415" spans="1:9" x14ac:dyDescent="0.35">
      <c r="A3415" s="45">
        <v>3413</v>
      </c>
      <c r="B3415" s="45" t="s">
        <v>38082</v>
      </c>
      <c r="C3415" s="1">
        <v>1999</v>
      </c>
      <c r="D3415" s="45" t="s">
        <v>38083</v>
      </c>
      <c r="E3415" s="45" t="s">
        <v>38084</v>
      </c>
      <c r="F3415" s="45" t="s">
        <v>38085</v>
      </c>
      <c r="G3415" s="45" t="s">
        <v>38086</v>
      </c>
      <c r="H3415" s="1" t="s">
        <v>42674</v>
      </c>
      <c r="I3415" s="1" t="s">
        <v>42678</v>
      </c>
    </row>
    <row r="3416" spans="1:9" x14ac:dyDescent="0.35">
      <c r="A3416" s="45">
        <v>3414</v>
      </c>
      <c r="B3416" s="45" t="s">
        <v>38089</v>
      </c>
      <c r="C3416" s="1">
        <v>2006</v>
      </c>
      <c r="D3416" s="45" t="s">
        <v>38090</v>
      </c>
      <c r="E3416" s="45" t="s">
        <v>38091</v>
      </c>
      <c r="F3416" s="45" t="s">
        <v>38092</v>
      </c>
      <c r="G3416" s="45" t="s">
        <v>38093</v>
      </c>
      <c r="H3416" s="1" t="s">
        <v>42673</v>
      </c>
    </row>
    <row r="3417" spans="1:9" x14ac:dyDescent="0.35">
      <c r="A3417" s="45">
        <v>3415</v>
      </c>
      <c r="B3417" s="45" t="s">
        <v>38104</v>
      </c>
      <c r="C3417" s="1">
        <v>2010</v>
      </c>
      <c r="D3417" s="45" t="s">
        <v>38105</v>
      </c>
      <c r="E3417" s="45" t="s">
        <v>38106</v>
      </c>
      <c r="F3417" s="45" t="s">
        <v>38107</v>
      </c>
      <c r="G3417" s="45" t="s">
        <v>38108</v>
      </c>
      <c r="H3417" s="1" t="s">
        <v>42673</v>
      </c>
    </row>
    <row r="3418" spans="1:9" x14ac:dyDescent="0.35">
      <c r="A3418" s="45">
        <v>3416</v>
      </c>
      <c r="B3418" s="45" t="s">
        <v>38112</v>
      </c>
      <c r="C3418" s="1">
        <v>2001</v>
      </c>
      <c r="D3418" s="45" t="s">
        <v>38113</v>
      </c>
      <c r="E3418" s="45" t="s">
        <v>38114</v>
      </c>
      <c r="F3418" s="45" t="s">
        <v>38115</v>
      </c>
      <c r="G3418" s="45" t="s">
        <v>38116</v>
      </c>
      <c r="H3418" s="1" t="s">
        <v>42673</v>
      </c>
    </row>
    <row r="3419" spans="1:9" x14ac:dyDescent="0.35">
      <c r="A3419" s="45">
        <v>3417</v>
      </c>
      <c r="B3419" s="45" t="s">
        <v>38134</v>
      </c>
      <c r="C3419" s="1">
        <v>2001</v>
      </c>
      <c r="D3419" s="45" t="s">
        <v>38135</v>
      </c>
      <c r="E3419" s="45" t="s">
        <v>19234</v>
      </c>
      <c r="F3419" s="45"/>
      <c r="G3419" s="45" t="s">
        <v>38136</v>
      </c>
      <c r="H3419" s="1" t="s">
        <v>42674</v>
      </c>
      <c r="I3419" s="1" t="s">
        <v>42676</v>
      </c>
    </row>
    <row r="3420" spans="1:9" x14ac:dyDescent="0.35">
      <c r="A3420" s="45">
        <v>3418</v>
      </c>
      <c r="B3420" s="45" t="s">
        <v>38138</v>
      </c>
      <c r="C3420" s="1">
        <v>2003</v>
      </c>
      <c r="D3420" s="45" t="s">
        <v>38139</v>
      </c>
      <c r="E3420" s="45" t="s">
        <v>38140</v>
      </c>
      <c r="F3420" s="45"/>
      <c r="G3420" s="45" t="s">
        <v>38141</v>
      </c>
      <c r="H3420" s="1" t="s">
        <v>42673</v>
      </c>
    </row>
    <row r="3421" spans="1:9" x14ac:dyDescent="0.35">
      <c r="A3421" s="45">
        <v>3419</v>
      </c>
      <c r="B3421" s="45" t="s">
        <v>38147</v>
      </c>
      <c r="C3421" s="1">
        <v>2012</v>
      </c>
      <c r="D3421" s="45" t="s">
        <v>38148</v>
      </c>
      <c r="E3421" s="45" t="s">
        <v>38149</v>
      </c>
      <c r="F3421" s="45" t="s">
        <v>38150</v>
      </c>
      <c r="G3421" s="45" t="s">
        <v>38151</v>
      </c>
      <c r="H3421" s="1" t="s">
        <v>42673</v>
      </c>
    </row>
    <row r="3422" spans="1:9" x14ac:dyDescent="0.35">
      <c r="A3422" s="45">
        <v>3420</v>
      </c>
      <c r="B3422" s="45" t="s">
        <v>38155</v>
      </c>
      <c r="C3422" s="1">
        <v>2021</v>
      </c>
      <c r="D3422" s="45" t="s">
        <v>38156</v>
      </c>
      <c r="E3422" s="45" t="s">
        <v>38157</v>
      </c>
      <c r="F3422" s="45" t="s">
        <v>38158</v>
      </c>
      <c r="G3422" s="45" t="s">
        <v>38159</v>
      </c>
      <c r="H3422" s="1" t="s">
        <v>42673</v>
      </c>
    </row>
    <row r="3423" spans="1:9" x14ac:dyDescent="0.35">
      <c r="A3423" s="45">
        <v>3421</v>
      </c>
      <c r="B3423" s="45" t="s">
        <v>38170</v>
      </c>
      <c r="C3423" s="1">
        <v>2022</v>
      </c>
      <c r="D3423" s="45" t="s">
        <v>38171</v>
      </c>
      <c r="E3423" s="45" t="s">
        <v>38172</v>
      </c>
      <c r="F3423" s="45" t="s">
        <v>38173</v>
      </c>
      <c r="G3423" s="45" t="s">
        <v>38174</v>
      </c>
      <c r="H3423" s="1" t="s">
        <v>42673</v>
      </c>
    </row>
    <row r="3424" spans="1:9" x14ac:dyDescent="0.35">
      <c r="A3424" s="45">
        <v>3422</v>
      </c>
      <c r="B3424" s="45" t="s">
        <v>38177</v>
      </c>
      <c r="C3424" s="1">
        <v>2006</v>
      </c>
      <c r="D3424" s="45" t="s">
        <v>38178</v>
      </c>
      <c r="E3424" s="45" t="s">
        <v>38179</v>
      </c>
      <c r="F3424" s="45" t="s">
        <v>38182</v>
      </c>
      <c r="G3424" s="45" t="s">
        <v>38183</v>
      </c>
      <c r="H3424" s="1" t="s">
        <v>42673</v>
      </c>
    </row>
    <row r="3425" spans="1:9" x14ac:dyDescent="0.35">
      <c r="A3425" s="45">
        <v>3423</v>
      </c>
      <c r="B3425" s="45" t="s">
        <v>38196</v>
      </c>
      <c r="C3425" s="1">
        <v>2017</v>
      </c>
      <c r="D3425" s="45" t="s">
        <v>38197</v>
      </c>
      <c r="E3425" s="45" t="s">
        <v>38198</v>
      </c>
      <c r="F3425" s="45" t="s">
        <v>38199</v>
      </c>
      <c r="G3425" s="45"/>
      <c r="H3425" s="1" t="s">
        <v>42673</v>
      </c>
    </row>
    <row r="3426" spans="1:9" x14ac:dyDescent="0.35">
      <c r="A3426" s="45">
        <v>3424</v>
      </c>
      <c r="B3426" s="45" t="s">
        <v>38202</v>
      </c>
      <c r="C3426" s="1">
        <v>2000</v>
      </c>
      <c r="D3426" s="45" t="s">
        <v>38203</v>
      </c>
      <c r="E3426" s="45" t="s">
        <v>38204</v>
      </c>
      <c r="F3426" s="45" t="s">
        <v>38207</v>
      </c>
      <c r="G3426" s="45" t="s">
        <v>38208</v>
      </c>
      <c r="H3426" s="1" t="s">
        <v>42673</v>
      </c>
    </row>
    <row r="3427" spans="1:9" x14ac:dyDescent="0.35">
      <c r="A3427" s="45">
        <v>3425</v>
      </c>
      <c r="B3427" s="45" t="s">
        <v>38220</v>
      </c>
      <c r="C3427" s="1">
        <v>2006</v>
      </c>
      <c r="D3427" s="45" t="s">
        <v>38221</v>
      </c>
      <c r="E3427" s="45" t="s">
        <v>38222</v>
      </c>
      <c r="F3427" s="45" t="s">
        <v>38223</v>
      </c>
      <c r="G3427" s="45" t="s">
        <v>38224</v>
      </c>
      <c r="H3427" s="1" t="s">
        <v>42673</v>
      </c>
    </row>
    <row r="3428" spans="1:9" x14ac:dyDescent="0.35">
      <c r="A3428" s="45">
        <v>3426</v>
      </c>
      <c r="B3428" s="45" t="s">
        <v>38228</v>
      </c>
      <c r="C3428" s="1">
        <v>2003</v>
      </c>
      <c r="D3428" s="45" t="s">
        <v>38229</v>
      </c>
      <c r="E3428" s="45" t="s">
        <v>38230</v>
      </c>
      <c r="F3428" s="45"/>
      <c r="G3428" s="45" t="s">
        <v>38231</v>
      </c>
      <c r="H3428" s="1" t="s">
        <v>42673</v>
      </c>
    </row>
    <row r="3429" spans="1:9" x14ac:dyDescent="0.35">
      <c r="A3429" s="45">
        <v>3427</v>
      </c>
      <c r="B3429" s="45" t="s">
        <v>38257</v>
      </c>
      <c r="C3429" s="1">
        <v>1985</v>
      </c>
      <c r="D3429" s="45" t="s">
        <v>38258</v>
      </c>
      <c r="E3429" s="45" t="s">
        <v>38259</v>
      </c>
      <c r="F3429" s="45" t="s">
        <v>38260</v>
      </c>
      <c r="G3429" s="45" t="s">
        <v>38261</v>
      </c>
      <c r="H3429" s="1" t="s">
        <v>42674</v>
      </c>
      <c r="I3429" s="1" t="s">
        <v>42675</v>
      </c>
    </row>
    <row r="3430" spans="1:9" x14ac:dyDescent="0.35">
      <c r="A3430" s="45">
        <v>3428</v>
      </c>
      <c r="B3430" s="45" t="s">
        <v>38264</v>
      </c>
      <c r="C3430" s="1">
        <v>2009</v>
      </c>
      <c r="D3430" s="45" t="s">
        <v>38265</v>
      </c>
      <c r="E3430" s="45" t="s">
        <v>38266</v>
      </c>
      <c r="F3430" s="45"/>
      <c r="G3430" s="45" t="s">
        <v>38269</v>
      </c>
      <c r="H3430" s="1" t="s">
        <v>42673</v>
      </c>
    </row>
    <row r="3431" spans="1:9" x14ac:dyDescent="0.35">
      <c r="A3431" s="45">
        <v>3429</v>
      </c>
      <c r="B3431" s="45" t="s">
        <v>38287</v>
      </c>
      <c r="C3431" s="1">
        <v>2011</v>
      </c>
      <c r="D3431" s="45" t="s">
        <v>38288</v>
      </c>
      <c r="E3431" s="45" t="s">
        <v>38289</v>
      </c>
      <c r="F3431" s="45" t="s">
        <v>38290</v>
      </c>
      <c r="G3431" s="45" t="s">
        <v>38291</v>
      </c>
      <c r="H3431" s="1" t="s">
        <v>42673</v>
      </c>
    </row>
    <row r="3432" spans="1:9" x14ac:dyDescent="0.35">
      <c r="A3432" s="45">
        <v>3430</v>
      </c>
      <c r="B3432" s="45" t="s">
        <v>38294</v>
      </c>
      <c r="C3432" s="1">
        <v>2021</v>
      </c>
      <c r="D3432" s="45" t="s">
        <v>38295</v>
      </c>
      <c r="E3432" s="45" t="s">
        <v>38296</v>
      </c>
      <c r="F3432" s="45" t="s">
        <v>38297</v>
      </c>
      <c r="G3432" s="45" t="s">
        <v>38298</v>
      </c>
      <c r="H3432" s="1" t="s">
        <v>42673</v>
      </c>
    </row>
    <row r="3433" spans="1:9" x14ac:dyDescent="0.35">
      <c r="A3433" s="45">
        <v>3431</v>
      </c>
      <c r="B3433" s="45" t="s">
        <v>38302</v>
      </c>
      <c r="C3433" s="1">
        <v>2005</v>
      </c>
      <c r="D3433" s="45" t="s">
        <v>38303</v>
      </c>
      <c r="E3433" s="45" t="s">
        <v>38304</v>
      </c>
      <c r="F3433" s="45" t="s">
        <v>38305</v>
      </c>
      <c r="G3433" s="45" t="s">
        <v>38306</v>
      </c>
      <c r="H3433" s="1" t="s">
        <v>42673</v>
      </c>
    </row>
    <row r="3434" spans="1:9" x14ac:dyDescent="0.35">
      <c r="A3434" s="45">
        <v>3432</v>
      </c>
      <c r="B3434" s="45" t="s">
        <v>38310</v>
      </c>
      <c r="C3434" s="1">
        <v>2013</v>
      </c>
      <c r="D3434" s="45" t="s">
        <v>38311</v>
      </c>
      <c r="E3434" s="45" t="s">
        <v>38312</v>
      </c>
      <c r="F3434" s="45" t="s">
        <v>38313</v>
      </c>
      <c r="G3434" s="45" t="s">
        <v>38314</v>
      </c>
      <c r="H3434" s="1" t="s">
        <v>42673</v>
      </c>
    </row>
    <row r="3435" spans="1:9" x14ac:dyDescent="0.35">
      <c r="A3435" s="45">
        <v>3433</v>
      </c>
      <c r="B3435" s="45" t="s">
        <v>38318</v>
      </c>
      <c r="C3435" s="1">
        <v>2012</v>
      </c>
      <c r="D3435" s="45" t="s">
        <v>38319</v>
      </c>
      <c r="E3435" s="45" t="s">
        <v>38320</v>
      </c>
      <c r="F3435" s="45"/>
      <c r="G3435" s="45" t="s">
        <v>38321</v>
      </c>
      <c r="H3435" s="1" t="s">
        <v>42674</v>
      </c>
      <c r="I3435" s="1" t="s">
        <v>42675</v>
      </c>
    </row>
    <row r="3436" spans="1:9" x14ac:dyDescent="0.35">
      <c r="A3436" s="45">
        <v>3434</v>
      </c>
      <c r="B3436" s="45" t="s">
        <v>38323</v>
      </c>
      <c r="C3436" s="1">
        <v>2006</v>
      </c>
      <c r="D3436" s="45" t="s">
        <v>38324</v>
      </c>
      <c r="E3436" s="45" t="s">
        <v>38325</v>
      </c>
      <c r="F3436" s="45" t="s">
        <v>38326</v>
      </c>
      <c r="G3436" s="45" t="s">
        <v>38327</v>
      </c>
      <c r="H3436" s="1" t="s">
        <v>42673</v>
      </c>
    </row>
    <row r="3437" spans="1:9" x14ac:dyDescent="0.35">
      <c r="A3437" s="45">
        <v>3435</v>
      </c>
      <c r="B3437" s="45" t="s">
        <v>38330</v>
      </c>
      <c r="C3437" s="1">
        <v>2007</v>
      </c>
      <c r="D3437" s="45" t="s">
        <v>38331</v>
      </c>
      <c r="E3437" s="45" t="s">
        <v>38332</v>
      </c>
      <c r="F3437" s="45" t="s">
        <v>38334</v>
      </c>
      <c r="G3437" s="45"/>
      <c r="H3437" s="1" t="s">
        <v>42673</v>
      </c>
      <c r="I3437" s="1" t="s">
        <v>42684</v>
      </c>
    </row>
    <row r="3438" spans="1:9" x14ac:dyDescent="0.35">
      <c r="A3438" s="45">
        <v>3436</v>
      </c>
      <c r="B3438" s="45" t="s">
        <v>38337</v>
      </c>
      <c r="C3438" s="1">
        <v>2022</v>
      </c>
      <c r="D3438" s="45" t="s">
        <v>38338</v>
      </c>
      <c r="E3438" s="45" t="s">
        <v>38339</v>
      </c>
      <c r="F3438" s="45" t="s">
        <v>38340</v>
      </c>
      <c r="G3438" s="45" t="s">
        <v>38341</v>
      </c>
      <c r="H3438" s="1" t="s">
        <v>42673</v>
      </c>
    </row>
    <row r="3439" spans="1:9" x14ac:dyDescent="0.35">
      <c r="A3439" s="45">
        <v>3437</v>
      </c>
      <c r="B3439" s="45" t="s">
        <v>38351</v>
      </c>
      <c r="C3439" s="1">
        <v>2023</v>
      </c>
      <c r="D3439" s="45" t="s">
        <v>38352</v>
      </c>
      <c r="E3439" s="45" t="s">
        <v>38353</v>
      </c>
      <c r="F3439" s="45" t="s">
        <v>38354</v>
      </c>
      <c r="G3439" s="45" t="s">
        <v>38355</v>
      </c>
      <c r="H3439" s="1" t="s">
        <v>42673</v>
      </c>
    </row>
    <row r="3440" spans="1:9" x14ac:dyDescent="0.35">
      <c r="A3440" s="45">
        <v>3438</v>
      </c>
      <c r="B3440" s="45" t="s">
        <v>38358</v>
      </c>
      <c r="C3440" s="1">
        <v>2014</v>
      </c>
      <c r="D3440" s="45" t="s">
        <v>38359</v>
      </c>
      <c r="E3440" s="45" t="s">
        <v>38360</v>
      </c>
      <c r="F3440" s="45" t="s">
        <v>38361</v>
      </c>
      <c r="G3440" s="45" t="s">
        <v>38362</v>
      </c>
      <c r="H3440" s="1" t="s">
        <v>42673</v>
      </c>
    </row>
    <row r="3441" spans="1:9" x14ac:dyDescent="0.35">
      <c r="A3441" s="45">
        <v>3439</v>
      </c>
      <c r="B3441" s="45" t="s">
        <v>38366</v>
      </c>
      <c r="C3441" s="1">
        <v>2015</v>
      </c>
      <c r="D3441" s="45"/>
      <c r="E3441" s="45" t="s">
        <v>38367</v>
      </c>
      <c r="F3441" s="45" t="s">
        <v>38368</v>
      </c>
      <c r="G3441" s="45"/>
      <c r="H3441" s="1" t="s">
        <v>42674</v>
      </c>
      <c r="I3441" s="1" t="s">
        <v>42681</v>
      </c>
    </row>
    <row r="3442" spans="1:9" x14ac:dyDescent="0.35">
      <c r="A3442" s="45">
        <v>3440</v>
      </c>
      <c r="B3442" s="45" t="s">
        <v>38371</v>
      </c>
      <c r="C3442" s="1">
        <v>2008</v>
      </c>
      <c r="D3442" s="45" t="s">
        <v>38372</v>
      </c>
      <c r="E3442" s="45" t="s">
        <v>38373</v>
      </c>
      <c r="F3442" s="45" t="s">
        <v>38374</v>
      </c>
      <c r="G3442" s="45" t="s">
        <v>38375</v>
      </c>
      <c r="H3442" s="1" t="s">
        <v>42673</v>
      </c>
    </row>
    <row r="3443" spans="1:9" x14ac:dyDescent="0.35">
      <c r="A3443" s="45">
        <v>3441</v>
      </c>
      <c r="B3443" s="45" t="s">
        <v>38385</v>
      </c>
      <c r="C3443" s="1">
        <v>2019</v>
      </c>
      <c r="D3443" s="45" t="s">
        <v>38386</v>
      </c>
      <c r="E3443" s="45" t="s">
        <v>38387</v>
      </c>
      <c r="F3443" s="45" t="s">
        <v>38388</v>
      </c>
      <c r="G3443" s="45" t="s">
        <v>38389</v>
      </c>
      <c r="H3443" s="1" t="s">
        <v>42674</v>
      </c>
      <c r="I3443" s="1" t="s">
        <v>42675</v>
      </c>
    </row>
    <row r="3444" spans="1:9" x14ac:dyDescent="0.35">
      <c r="A3444" s="45">
        <v>3442</v>
      </c>
      <c r="B3444" s="45" t="s">
        <v>38393</v>
      </c>
      <c r="C3444" s="1">
        <v>2015</v>
      </c>
      <c r="D3444" s="45" t="s">
        <v>38394</v>
      </c>
      <c r="E3444" s="45" t="s">
        <v>38395</v>
      </c>
      <c r="F3444" s="45" t="s">
        <v>38396</v>
      </c>
      <c r="G3444" s="45"/>
      <c r="H3444" s="1" t="s">
        <v>42674</v>
      </c>
      <c r="I3444" s="1" t="s">
        <v>42676</v>
      </c>
    </row>
    <row r="3445" spans="1:9" x14ac:dyDescent="0.35">
      <c r="A3445" s="45">
        <v>3443</v>
      </c>
      <c r="B3445" s="45" t="s">
        <v>38399</v>
      </c>
      <c r="C3445" s="1">
        <v>2015</v>
      </c>
      <c r="D3445" s="45" t="s">
        <v>38400</v>
      </c>
      <c r="E3445" s="45" t="s">
        <v>38401</v>
      </c>
      <c r="F3445" s="45" t="s">
        <v>38402</v>
      </c>
      <c r="G3445" s="45" t="s">
        <v>38403</v>
      </c>
      <c r="H3445" s="1" t="s">
        <v>42673</v>
      </c>
    </row>
    <row r="3446" spans="1:9" x14ac:dyDescent="0.35">
      <c r="A3446" s="45">
        <v>3444</v>
      </c>
      <c r="B3446" s="45" t="s">
        <v>38408</v>
      </c>
      <c r="C3446" s="1">
        <v>2014</v>
      </c>
      <c r="D3446" s="45" t="s">
        <v>38409</v>
      </c>
      <c r="E3446" s="45" t="s">
        <v>38410</v>
      </c>
      <c r="F3446" s="45" t="s">
        <v>38411</v>
      </c>
      <c r="G3446" s="45"/>
      <c r="H3446" s="1" t="s">
        <v>42674</v>
      </c>
      <c r="I3446" s="1" t="s">
        <v>42675</v>
      </c>
    </row>
    <row r="3447" spans="1:9" x14ac:dyDescent="0.35">
      <c r="A3447" s="45">
        <v>3445</v>
      </c>
      <c r="B3447" s="45" t="s">
        <v>38413</v>
      </c>
      <c r="C3447" s="1">
        <v>2009</v>
      </c>
      <c r="D3447" s="45" t="s">
        <v>38414</v>
      </c>
      <c r="E3447" s="45" t="s">
        <v>38415</v>
      </c>
      <c r="F3447" s="45" t="s">
        <v>38416</v>
      </c>
      <c r="G3447" s="45" t="s">
        <v>38417</v>
      </c>
      <c r="H3447" s="1" t="s">
        <v>42673</v>
      </c>
    </row>
    <row r="3448" spans="1:9" x14ac:dyDescent="0.35">
      <c r="A3448" s="45">
        <v>3446</v>
      </c>
      <c r="B3448" s="45" t="s">
        <v>38420</v>
      </c>
      <c r="C3448" s="1">
        <v>2008</v>
      </c>
      <c r="D3448" s="45" t="s">
        <v>38421</v>
      </c>
      <c r="E3448" s="45" t="s">
        <v>38422</v>
      </c>
      <c r="F3448" s="45" t="s">
        <v>38423</v>
      </c>
      <c r="G3448" s="45" t="s">
        <v>38424</v>
      </c>
      <c r="H3448" s="1" t="s">
        <v>42674</v>
      </c>
      <c r="I3448" s="1" t="s">
        <v>42693</v>
      </c>
    </row>
    <row r="3449" spans="1:9" x14ac:dyDescent="0.35">
      <c r="A3449" s="45">
        <v>3447</v>
      </c>
      <c r="B3449" s="45" t="s">
        <v>38433</v>
      </c>
      <c r="C3449" s="1">
        <v>2007</v>
      </c>
      <c r="D3449" s="45" t="s">
        <v>38434</v>
      </c>
      <c r="E3449" s="45" t="s">
        <v>38435</v>
      </c>
      <c r="F3449" s="45" t="s">
        <v>38436</v>
      </c>
      <c r="G3449" s="45" t="s">
        <v>38438</v>
      </c>
      <c r="H3449" s="1" t="s">
        <v>42673</v>
      </c>
    </row>
    <row r="3450" spans="1:9" x14ac:dyDescent="0.35">
      <c r="A3450" s="45">
        <v>3448</v>
      </c>
      <c r="B3450" s="45" t="s">
        <v>38442</v>
      </c>
      <c r="C3450" s="1">
        <v>2000</v>
      </c>
      <c r="D3450" s="45" t="s">
        <v>38443</v>
      </c>
      <c r="E3450" s="45" t="s">
        <v>38444</v>
      </c>
      <c r="F3450" s="45" t="s">
        <v>38445</v>
      </c>
      <c r="G3450" s="45" t="s">
        <v>38446</v>
      </c>
      <c r="H3450" s="1" t="s">
        <v>42673</v>
      </c>
    </row>
    <row r="3451" spans="1:9" x14ac:dyDescent="0.35">
      <c r="A3451" s="45">
        <v>3449</v>
      </c>
      <c r="B3451" s="45" t="s">
        <v>38450</v>
      </c>
      <c r="C3451" s="1">
        <v>2021</v>
      </c>
      <c r="D3451" s="45" t="s">
        <v>38451</v>
      </c>
      <c r="E3451" s="45" t="s">
        <v>38452</v>
      </c>
      <c r="F3451" s="45" t="s">
        <v>38454</v>
      </c>
      <c r="G3451" s="45" t="s">
        <v>38455</v>
      </c>
      <c r="H3451" s="1" t="s">
        <v>42673</v>
      </c>
    </row>
    <row r="3452" spans="1:9" x14ac:dyDescent="0.35">
      <c r="A3452" s="45">
        <v>3450</v>
      </c>
      <c r="B3452" s="45" t="s">
        <v>38468</v>
      </c>
      <c r="C3452" s="1">
        <v>2012</v>
      </c>
      <c r="D3452" s="45" t="s">
        <v>38469</v>
      </c>
      <c r="E3452" s="45" t="s">
        <v>38470</v>
      </c>
      <c r="F3452" s="45" t="s">
        <v>38471</v>
      </c>
      <c r="G3452" s="45" t="s">
        <v>38472</v>
      </c>
      <c r="H3452" s="1" t="s">
        <v>42673</v>
      </c>
    </row>
    <row r="3453" spans="1:9" x14ac:dyDescent="0.35">
      <c r="A3453" s="45">
        <v>3451</v>
      </c>
      <c r="B3453" s="45" t="s">
        <v>38476</v>
      </c>
      <c r="C3453" s="1">
        <v>2006</v>
      </c>
      <c r="D3453" s="45" t="s">
        <v>38477</v>
      </c>
      <c r="E3453" s="45" t="s">
        <v>38478</v>
      </c>
      <c r="F3453" s="45" t="s">
        <v>38479</v>
      </c>
      <c r="G3453" s="45" t="s">
        <v>38480</v>
      </c>
      <c r="H3453" s="1" t="s">
        <v>42674</v>
      </c>
      <c r="I3453" s="1" t="s">
        <v>42675</v>
      </c>
    </row>
    <row r="3454" spans="1:9" x14ac:dyDescent="0.35">
      <c r="A3454" s="45">
        <v>3452</v>
      </c>
      <c r="B3454" s="45" t="s">
        <v>38484</v>
      </c>
      <c r="C3454" s="1">
        <v>2007</v>
      </c>
      <c r="D3454" s="45" t="s">
        <v>38485</v>
      </c>
      <c r="E3454" s="45" t="s">
        <v>38486</v>
      </c>
      <c r="F3454" s="45" t="s">
        <v>38487</v>
      </c>
      <c r="G3454" s="45" t="s">
        <v>38488</v>
      </c>
      <c r="H3454" s="1" t="s">
        <v>42673</v>
      </c>
    </row>
    <row r="3455" spans="1:9" x14ac:dyDescent="0.35">
      <c r="A3455" s="45">
        <v>3453</v>
      </c>
      <c r="B3455" s="45" t="s">
        <v>38497</v>
      </c>
      <c r="C3455" s="1">
        <v>2022</v>
      </c>
      <c r="D3455" s="45" t="s">
        <v>38498</v>
      </c>
      <c r="E3455" s="45" t="s">
        <v>38499</v>
      </c>
      <c r="F3455" s="45" t="s">
        <v>38500</v>
      </c>
      <c r="G3455" s="45" t="s">
        <v>38501</v>
      </c>
      <c r="H3455" s="1" t="s">
        <v>42673</v>
      </c>
    </row>
    <row r="3456" spans="1:9" x14ac:dyDescent="0.35">
      <c r="A3456" s="45">
        <v>3454</v>
      </c>
      <c r="B3456" s="45" t="s">
        <v>38503</v>
      </c>
      <c r="C3456" s="1">
        <v>2022</v>
      </c>
      <c r="D3456" s="45" t="s">
        <v>38504</v>
      </c>
      <c r="E3456" s="45" t="s">
        <v>38505</v>
      </c>
      <c r="F3456" s="45" t="s">
        <v>38508</v>
      </c>
      <c r="G3456" s="45" t="s">
        <v>38509</v>
      </c>
      <c r="H3456" s="1" t="s">
        <v>42673</v>
      </c>
    </row>
    <row r="3457" spans="1:9" x14ac:dyDescent="0.35">
      <c r="A3457" s="45">
        <v>3455</v>
      </c>
      <c r="B3457" s="45" t="s">
        <v>38516</v>
      </c>
      <c r="C3457" s="1">
        <v>2021</v>
      </c>
      <c r="D3457" s="45" t="s">
        <v>38517</v>
      </c>
      <c r="E3457" s="45" t="s">
        <v>38518</v>
      </c>
      <c r="F3457" s="45" t="s">
        <v>38519</v>
      </c>
      <c r="G3457" s="45"/>
      <c r="H3457" s="1" t="s">
        <v>42674</v>
      </c>
      <c r="I3457" s="1" t="s">
        <v>42676</v>
      </c>
    </row>
    <row r="3458" spans="1:9" x14ac:dyDescent="0.35">
      <c r="A3458" s="45">
        <v>3456</v>
      </c>
      <c r="B3458" s="45" t="s">
        <v>38521</v>
      </c>
      <c r="C3458" s="1">
        <v>2018</v>
      </c>
      <c r="D3458" s="45" t="s">
        <v>38522</v>
      </c>
      <c r="E3458" s="45" t="s">
        <v>38523</v>
      </c>
      <c r="F3458" s="45" t="s">
        <v>38524</v>
      </c>
      <c r="G3458" s="45" t="s">
        <v>38525</v>
      </c>
      <c r="H3458" s="1" t="s">
        <v>42673</v>
      </c>
    </row>
    <row r="3459" spans="1:9" x14ac:dyDescent="0.35">
      <c r="A3459" s="45">
        <v>3457</v>
      </c>
      <c r="B3459" s="45" t="s">
        <v>38533</v>
      </c>
      <c r="C3459" s="1">
        <v>2006</v>
      </c>
      <c r="D3459" s="45" t="s">
        <v>38534</v>
      </c>
      <c r="E3459" s="45" t="s">
        <v>38535</v>
      </c>
      <c r="F3459" s="45" t="s">
        <v>38536</v>
      </c>
      <c r="G3459" s="45" t="s">
        <v>38537</v>
      </c>
      <c r="H3459" s="1" t="s">
        <v>42674</v>
      </c>
      <c r="I3459" s="1" t="s">
        <v>42675</v>
      </c>
    </row>
    <row r="3460" spans="1:9" x14ac:dyDescent="0.35">
      <c r="A3460" s="45">
        <v>3458</v>
      </c>
      <c r="B3460" s="45" t="s">
        <v>38549</v>
      </c>
      <c r="C3460" s="1">
        <v>2015</v>
      </c>
      <c r="D3460" s="45" t="s">
        <v>38550</v>
      </c>
      <c r="E3460" s="45" t="s">
        <v>38551</v>
      </c>
      <c r="F3460" s="45" t="s">
        <v>38552</v>
      </c>
      <c r="G3460" s="45" t="s">
        <v>38553</v>
      </c>
      <c r="H3460" s="1" t="s">
        <v>42674</v>
      </c>
      <c r="I3460" s="1" t="s">
        <v>42681</v>
      </c>
    </row>
    <row r="3461" spans="1:9" x14ac:dyDescent="0.35">
      <c r="A3461" s="45">
        <v>3459</v>
      </c>
      <c r="B3461" s="45" t="s">
        <v>38558</v>
      </c>
      <c r="C3461" s="1">
        <v>2022</v>
      </c>
      <c r="D3461" s="45" t="s">
        <v>38559</v>
      </c>
      <c r="E3461" s="45" t="s">
        <v>38560</v>
      </c>
      <c r="F3461" s="45" t="s">
        <v>38561</v>
      </c>
      <c r="G3461" s="45" t="s">
        <v>38562</v>
      </c>
      <c r="H3461" s="1" t="s">
        <v>42673</v>
      </c>
    </row>
    <row r="3462" spans="1:9" x14ac:dyDescent="0.35">
      <c r="A3462" s="45">
        <v>3460</v>
      </c>
      <c r="B3462" s="45" t="s">
        <v>38565</v>
      </c>
      <c r="C3462" s="1">
        <v>2023</v>
      </c>
      <c r="D3462" s="45" t="s">
        <v>38566</v>
      </c>
      <c r="E3462" s="45" t="s">
        <v>38567</v>
      </c>
      <c r="F3462" s="45" t="s">
        <v>38568</v>
      </c>
      <c r="G3462" s="45" t="s">
        <v>38569</v>
      </c>
      <c r="H3462" s="1" t="s">
        <v>42673</v>
      </c>
    </row>
    <row r="3463" spans="1:9" x14ac:dyDescent="0.35">
      <c r="A3463" s="45">
        <v>3461</v>
      </c>
      <c r="B3463" s="45" t="s">
        <v>38573</v>
      </c>
      <c r="C3463" s="1">
        <v>2008</v>
      </c>
      <c r="D3463" s="45" t="s">
        <v>38574</v>
      </c>
      <c r="E3463" s="45" t="s">
        <v>38575</v>
      </c>
      <c r="F3463" s="45"/>
      <c r="G3463" s="45"/>
      <c r="H3463" s="1" t="s">
        <v>42674</v>
      </c>
      <c r="I3463" s="1" t="s">
        <v>42675</v>
      </c>
    </row>
    <row r="3464" spans="1:9" x14ac:dyDescent="0.35">
      <c r="A3464" s="45">
        <v>3462</v>
      </c>
      <c r="B3464" s="45" t="s">
        <v>38579</v>
      </c>
      <c r="C3464" s="1">
        <v>2010</v>
      </c>
      <c r="D3464" s="45" t="s">
        <v>38580</v>
      </c>
      <c r="E3464" s="45" t="s">
        <v>38581</v>
      </c>
      <c r="F3464" s="45" t="s">
        <v>38582</v>
      </c>
      <c r="G3464" s="45" t="s">
        <v>38583</v>
      </c>
      <c r="H3464" s="1" t="s">
        <v>42673</v>
      </c>
    </row>
    <row r="3465" spans="1:9" x14ac:dyDescent="0.35">
      <c r="A3465" s="45">
        <v>3463</v>
      </c>
      <c r="B3465" s="45" t="s">
        <v>38587</v>
      </c>
      <c r="C3465" s="1">
        <v>2012</v>
      </c>
      <c r="D3465" s="45" t="s">
        <v>38588</v>
      </c>
      <c r="E3465" s="45" t="s">
        <v>38589</v>
      </c>
      <c r="F3465" s="45" t="s">
        <v>38592</v>
      </c>
      <c r="G3465" s="45" t="s">
        <v>38593</v>
      </c>
      <c r="H3465" s="1" t="s">
        <v>42673</v>
      </c>
    </row>
    <row r="3466" spans="1:9" x14ac:dyDescent="0.35">
      <c r="A3466" s="45">
        <v>3464</v>
      </c>
      <c r="B3466" s="45" t="s">
        <v>38628</v>
      </c>
      <c r="C3466" s="1">
        <v>2011</v>
      </c>
      <c r="D3466" s="45" t="s">
        <v>38629</v>
      </c>
      <c r="E3466" s="45" t="s">
        <v>38630</v>
      </c>
      <c r="F3466" s="45" t="s">
        <v>38632</v>
      </c>
      <c r="G3466" s="45" t="s">
        <v>38633</v>
      </c>
      <c r="H3466" s="1" t="s">
        <v>42673</v>
      </c>
    </row>
    <row r="3467" spans="1:9" x14ac:dyDescent="0.35">
      <c r="A3467" s="45">
        <v>3465</v>
      </c>
      <c r="B3467" s="45" t="s">
        <v>38636</v>
      </c>
      <c r="C3467" s="1">
        <v>2015</v>
      </c>
      <c r="D3467" s="45" t="s">
        <v>38637</v>
      </c>
      <c r="E3467" s="45" t="s">
        <v>38638</v>
      </c>
      <c r="F3467" s="45" t="s">
        <v>38639</v>
      </c>
      <c r="G3467" s="45"/>
      <c r="H3467" s="1" t="s">
        <v>42673</v>
      </c>
    </row>
    <row r="3468" spans="1:9" x14ac:dyDescent="0.35">
      <c r="A3468" s="45">
        <v>3466</v>
      </c>
      <c r="B3468" s="45" t="s">
        <v>38642</v>
      </c>
      <c r="C3468" s="1">
        <v>2022</v>
      </c>
      <c r="D3468" s="45" t="s">
        <v>38643</v>
      </c>
      <c r="E3468" s="45" t="s">
        <v>38644</v>
      </c>
      <c r="F3468" s="45" t="s">
        <v>38645</v>
      </c>
      <c r="G3468" s="45" t="s">
        <v>38646</v>
      </c>
      <c r="H3468" s="1" t="s">
        <v>42674</v>
      </c>
      <c r="I3468" s="1" t="s">
        <v>42675</v>
      </c>
    </row>
    <row r="3469" spans="1:9" x14ac:dyDescent="0.35">
      <c r="A3469" s="45">
        <v>3467</v>
      </c>
      <c r="B3469" s="45" t="s">
        <v>38649</v>
      </c>
      <c r="C3469" s="1">
        <v>1997</v>
      </c>
      <c r="D3469" s="45" t="s">
        <v>38650</v>
      </c>
      <c r="E3469" s="45" t="s">
        <v>38651</v>
      </c>
      <c r="F3469" s="45" t="s">
        <v>38652</v>
      </c>
      <c r="G3469" s="45" t="s">
        <v>38653</v>
      </c>
      <c r="H3469" s="1" t="s">
        <v>42674</v>
      </c>
      <c r="I3469" s="1" t="s">
        <v>42676</v>
      </c>
    </row>
    <row r="3470" spans="1:9" x14ac:dyDescent="0.35">
      <c r="A3470" s="45">
        <v>3468</v>
      </c>
      <c r="B3470" s="45" t="s">
        <v>38656</v>
      </c>
      <c r="C3470" s="1">
        <v>2021</v>
      </c>
      <c r="D3470" s="45" t="s">
        <v>38657</v>
      </c>
      <c r="E3470" s="45" t="s">
        <v>38658</v>
      </c>
      <c r="F3470" s="45" t="s">
        <v>38659</v>
      </c>
      <c r="G3470" s="45" t="s">
        <v>38660</v>
      </c>
      <c r="H3470" s="1" t="s">
        <v>42673</v>
      </c>
    </row>
    <row r="3471" spans="1:9" x14ac:dyDescent="0.35">
      <c r="A3471" s="45">
        <v>3469</v>
      </c>
      <c r="B3471" s="45" t="s">
        <v>38663</v>
      </c>
      <c r="C3471" s="1">
        <v>2009</v>
      </c>
      <c r="D3471" s="45" t="s">
        <v>38664</v>
      </c>
      <c r="E3471" s="45" t="s">
        <v>38665</v>
      </c>
      <c r="F3471" s="45"/>
      <c r="G3471" s="45" t="s">
        <v>38667</v>
      </c>
      <c r="H3471" s="1" t="s">
        <v>42673</v>
      </c>
    </row>
    <row r="3472" spans="1:9" x14ac:dyDescent="0.35">
      <c r="A3472" s="45">
        <v>3470</v>
      </c>
      <c r="B3472" s="45" t="s">
        <v>38670</v>
      </c>
      <c r="C3472" s="1">
        <v>2010</v>
      </c>
      <c r="D3472" s="45" t="s">
        <v>38671</v>
      </c>
      <c r="E3472" s="45" t="s">
        <v>38672</v>
      </c>
      <c r="F3472" s="45" t="s">
        <v>38673</v>
      </c>
      <c r="G3472" s="45" t="s">
        <v>38674</v>
      </c>
      <c r="H3472" s="1" t="s">
        <v>42673</v>
      </c>
    </row>
    <row r="3473" spans="1:9" x14ac:dyDescent="0.35">
      <c r="A3473" s="45">
        <v>3471</v>
      </c>
      <c r="B3473" s="45" t="s">
        <v>38678</v>
      </c>
      <c r="C3473" s="1">
        <v>2020</v>
      </c>
      <c r="D3473" s="45" t="s">
        <v>38679</v>
      </c>
      <c r="E3473" s="45" t="s">
        <v>38680</v>
      </c>
      <c r="F3473" s="45" t="s">
        <v>38681</v>
      </c>
      <c r="G3473" s="45" t="s">
        <v>38682</v>
      </c>
      <c r="H3473" s="1" t="s">
        <v>42674</v>
      </c>
      <c r="I3473" s="1" t="s">
        <v>42676</v>
      </c>
    </row>
    <row r="3474" spans="1:9" x14ac:dyDescent="0.35">
      <c r="A3474" s="45">
        <v>3472</v>
      </c>
      <c r="B3474" s="45" t="s">
        <v>38686</v>
      </c>
      <c r="C3474" s="1">
        <v>2015</v>
      </c>
      <c r="D3474" s="45" t="s">
        <v>38687</v>
      </c>
      <c r="E3474" s="45" t="s">
        <v>38688</v>
      </c>
      <c r="F3474" s="45" t="s">
        <v>38689</v>
      </c>
      <c r="G3474" s="45" t="s">
        <v>38690</v>
      </c>
      <c r="H3474" s="1" t="s">
        <v>42674</v>
      </c>
      <c r="I3474" s="1" t="s">
        <v>42675</v>
      </c>
    </row>
    <row r="3475" spans="1:9" x14ac:dyDescent="0.35">
      <c r="A3475" s="45">
        <v>3473</v>
      </c>
      <c r="B3475" s="45" t="s">
        <v>38694</v>
      </c>
      <c r="C3475" s="1">
        <v>2021</v>
      </c>
      <c r="D3475" s="45" t="s">
        <v>38695</v>
      </c>
      <c r="E3475" s="45" t="s">
        <v>38696</v>
      </c>
      <c r="F3475" s="45" t="s">
        <v>38697</v>
      </c>
      <c r="G3475" s="45" t="s">
        <v>38698</v>
      </c>
      <c r="H3475" s="1" t="s">
        <v>42674</v>
      </c>
      <c r="I3475" s="1" t="s">
        <v>42676</v>
      </c>
    </row>
    <row r="3476" spans="1:9" x14ac:dyDescent="0.35">
      <c r="A3476" s="45">
        <v>3474</v>
      </c>
      <c r="B3476" s="45" t="s">
        <v>38703</v>
      </c>
      <c r="C3476" s="1">
        <v>2016</v>
      </c>
      <c r="D3476" s="45" t="s">
        <v>38704</v>
      </c>
      <c r="E3476" s="45" t="s">
        <v>38705</v>
      </c>
      <c r="F3476" s="45"/>
      <c r="G3476" s="45"/>
      <c r="H3476" s="1" t="s">
        <v>42673</v>
      </c>
    </row>
    <row r="3477" spans="1:9" x14ac:dyDescent="0.35">
      <c r="A3477" s="45">
        <v>3475</v>
      </c>
      <c r="B3477" s="45" t="s">
        <v>38708</v>
      </c>
      <c r="C3477" s="1">
        <v>2021</v>
      </c>
      <c r="D3477" s="45" t="s">
        <v>38709</v>
      </c>
      <c r="E3477" s="45" t="s">
        <v>38710</v>
      </c>
      <c r="F3477" s="45" t="s">
        <v>38711</v>
      </c>
      <c r="G3477" s="45" t="s">
        <v>38712</v>
      </c>
      <c r="H3477" s="1" t="s">
        <v>42673</v>
      </c>
    </row>
    <row r="3478" spans="1:9" x14ac:dyDescent="0.35">
      <c r="A3478" s="45">
        <v>3476</v>
      </c>
      <c r="B3478" s="45" t="s">
        <v>38714</v>
      </c>
      <c r="C3478" s="1">
        <v>2007</v>
      </c>
      <c r="D3478" s="45" t="s">
        <v>22401</v>
      </c>
      <c r="E3478" s="45" t="s">
        <v>38715</v>
      </c>
      <c r="F3478" s="45" t="s">
        <v>38716</v>
      </c>
      <c r="G3478" s="45" t="s">
        <v>38717</v>
      </c>
      <c r="H3478" s="1" t="s">
        <v>42673</v>
      </c>
    </row>
    <row r="3479" spans="1:9" x14ac:dyDescent="0.35">
      <c r="A3479" s="45">
        <v>3477</v>
      </c>
      <c r="B3479" s="45" t="s">
        <v>38721</v>
      </c>
      <c r="C3479" s="1">
        <v>2021</v>
      </c>
      <c r="D3479" s="45" t="s">
        <v>38722</v>
      </c>
      <c r="E3479" s="45" t="s">
        <v>38723</v>
      </c>
      <c r="F3479" s="45" t="s">
        <v>38724</v>
      </c>
      <c r="G3479" s="45" t="s">
        <v>38725</v>
      </c>
      <c r="H3479" s="1" t="s">
        <v>42673</v>
      </c>
    </row>
    <row r="3480" spans="1:9" x14ac:dyDescent="0.35">
      <c r="A3480" s="45">
        <v>3478</v>
      </c>
      <c r="B3480" s="45" t="s">
        <v>38742</v>
      </c>
      <c r="C3480" s="1">
        <v>2008</v>
      </c>
      <c r="D3480" s="45" t="s">
        <v>38743</v>
      </c>
      <c r="E3480" s="45" t="s">
        <v>38744</v>
      </c>
      <c r="F3480" s="45" t="s">
        <v>38745</v>
      </c>
      <c r="G3480" s="45" t="s">
        <v>38746</v>
      </c>
      <c r="H3480" s="1" t="s">
        <v>42673</v>
      </c>
    </row>
    <row r="3481" spans="1:9" x14ac:dyDescent="0.35">
      <c r="A3481" s="45">
        <v>3479</v>
      </c>
      <c r="B3481" s="45" t="s">
        <v>38750</v>
      </c>
      <c r="C3481" s="1">
        <v>2021</v>
      </c>
      <c r="D3481" s="45" t="s">
        <v>38751</v>
      </c>
      <c r="E3481" s="45" t="s">
        <v>38752</v>
      </c>
      <c r="F3481" s="45" t="s">
        <v>38753</v>
      </c>
      <c r="G3481" s="45" t="s">
        <v>38754</v>
      </c>
      <c r="H3481" s="1" t="s">
        <v>42674</v>
      </c>
      <c r="I3481" s="1" t="s">
        <v>42676</v>
      </c>
    </row>
    <row r="3482" spans="1:9" x14ac:dyDescent="0.35">
      <c r="A3482" s="45">
        <v>3480</v>
      </c>
      <c r="B3482" s="45" t="s">
        <v>38758</v>
      </c>
      <c r="C3482" s="1">
        <v>2021</v>
      </c>
      <c r="D3482" s="45" t="s">
        <v>38759</v>
      </c>
      <c r="E3482" s="45" t="s">
        <v>38760</v>
      </c>
      <c r="F3482" s="45" t="s">
        <v>38761</v>
      </c>
      <c r="G3482" s="45" t="s">
        <v>38762</v>
      </c>
      <c r="H3482" s="1" t="s">
        <v>42673</v>
      </c>
    </row>
    <row r="3483" spans="1:9" x14ac:dyDescent="0.35">
      <c r="A3483" s="45">
        <v>3481</v>
      </c>
      <c r="B3483" s="45" t="s">
        <v>38765</v>
      </c>
      <c r="C3483" s="1">
        <v>2001</v>
      </c>
      <c r="D3483" s="45" t="s">
        <v>38766</v>
      </c>
      <c r="E3483" s="45" t="s">
        <v>38767</v>
      </c>
      <c r="F3483" s="45"/>
      <c r="G3483" s="45" t="s">
        <v>38768</v>
      </c>
      <c r="H3483" s="1" t="s">
        <v>42673</v>
      </c>
    </row>
    <row r="3484" spans="1:9" x14ac:dyDescent="0.35">
      <c r="A3484" s="45">
        <v>3482</v>
      </c>
      <c r="B3484" s="45" t="s">
        <v>38772</v>
      </c>
      <c r="C3484" s="1">
        <v>2017</v>
      </c>
      <c r="D3484" s="45" t="s">
        <v>38773</v>
      </c>
      <c r="E3484" s="45" t="s">
        <v>38774</v>
      </c>
      <c r="F3484" s="45" t="s">
        <v>38775</v>
      </c>
      <c r="G3484" s="45"/>
      <c r="H3484" s="1" t="s">
        <v>42674</v>
      </c>
      <c r="I3484" s="1" t="s">
        <v>42675</v>
      </c>
    </row>
    <row r="3485" spans="1:9" x14ac:dyDescent="0.35">
      <c r="A3485" s="45">
        <v>3483</v>
      </c>
      <c r="B3485" s="45" t="s">
        <v>38804</v>
      </c>
      <c r="C3485" s="1">
        <v>2021</v>
      </c>
      <c r="D3485" s="45" t="s">
        <v>38805</v>
      </c>
      <c r="E3485" s="45" t="s">
        <v>38806</v>
      </c>
      <c r="F3485" s="45" t="s">
        <v>38807</v>
      </c>
      <c r="G3485" s="45" t="s">
        <v>38808</v>
      </c>
      <c r="H3485" s="1" t="s">
        <v>42673</v>
      </c>
    </row>
    <row r="3486" spans="1:9" x14ac:dyDescent="0.35">
      <c r="A3486" s="45">
        <v>3484</v>
      </c>
      <c r="B3486" s="45" t="s">
        <v>38810</v>
      </c>
      <c r="C3486" s="1">
        <v>2013</v>
      </c>
      <c r="D3486" s="45" t="s">
        <v>38811</v>
      </c>
      <c r="E3486" s="45" t="s">
        <v>38812</v>
      </c>
      <c r="F3486" s="45" t="s">
        <v>38813</v>
      </c>
      <c r="G3486" s="45" t="s">
        <v>38814</v>
      </c>
      <c r="H3486" s="1" t="s">
        <v>42674</v>
      </c>
      <c r="I3486" s="1" t="s">
        <v>42675</v>
      </c>
    </row>
    <row r="3487" spans="1:9" x14ac:dyDescent="0.35">
      <c r="A3487" s="45">
        <v>3485</v>
      </c>
      <c r="B3487" s="45" t="s">
        <v>38819</v>
      </c>
      <c r="C3487" s="1">
        <v>2023</v>
      </c>
      <c r="D3487" s="45" t="s">
        <v>38820</v>
      </c>
      <c r="E3487" s="45" t="s">
        <v>38821</v>
      </c>
      <c r="F3487" s="45" t="s">
        <v>38822</v>
      </c>
      <c r="G3487" s="45" t="s">
        <v>38823</v>
      </c>
      <c r="H3487" s="1" t="s">
        <v>42674</v>
      </c>
      <c r="I3487" s="1" t="s">
        <v>42675</v>
      </c>
    </row>
    <row r="3488" spans="1:9" x14ac:dyDescent="0.35">
      <c r="A3488" s="45">
        <v>3486</v>
      </c>
      <c r="B3488" s="45" t="s">
        <v>38825</v>
      </c>
      <c r="C3488" s="1">
        <v>2018</v>
      </c>
      <c r="D3488" s="45" t="s">
        <v>38826</v>
      </c>
      <c r="E3488" s="45" t="s">
        <v>38827</v>
      </c>
      <c r="F3488" s="45" t="s">
        <v>38828</v>
      </c>
      <c r="G3488" s="45" t="s">
        <v>38829</v>
      </c>
      <c r="H3488" s="1" t="s">
        <v>42674</v>
      </c>
      <c r="I3488" s="1" t="s">
        <v>42675</v>
      </c>
    </row>
    <row r="3489" spans="1:9" x14ac:dyDescent="0.35">
      <c r="A3489" s="45">
        <v>3487</v>
      </c>
      <c r="B3489" s="45" t="s">
        <v>38832</v>
      </c>
      <c r="C3489" s="1">
        <v>2000</v>
      </c>
      <c r="D3489" s="45" t="s">
        <v>38833</v>
      </c>
      <c r="E3489" s="45" t="s">
        <v>38834</v>
      </c>
      <c r="F3489" s="45" t="s">
        <v>38835</v>
      </c>
      <c r="G3489" s="45" t="s">
        <v>38836</v>
      </c>
      <c r="H3489" s="1" t="s">
        <v>42673</v>
      </c>
    </row>
    <row r="3490" spans="1:9" x14ac:dyDescent="0.35">
      <c r="A3490" s="45">
        <v>3488</v>
      </c>
      <c r="B3490" s="45" t="s">
        <v>38854</v>
      </c>
      <c r="C3490" s="1">
        <v>2000</v>
      </c>
      <c r="D3490" s="45" t="s">
        <v>38855</v>
      </c>
      <c r="E3490" s="45" t="s">
        <v>38856</v>
      </c>
      <c r="F3490" s="45" t="s">
        <v>38857</v>
      </c>
      <c r="G3490" s="45" t="s">
        <v>38858</v>
      </c>
      <c r="H3490" s="1" t="s">
        <v>42673</v>
      </c>
    </row>
    <row r="3491" spans="1:9" x14ac:dyDescent="0.35">
      <c r="A3491" s="45">
        <v>3489</v>
      </c>
      <c r="B3491" s="45" t="s">
        <v>38862</v>
      </c>
      <c r="C3491" s="1">
        <v>2004</v>
      </c>
      <c r="D3491" s="45" t="s">
        <v>38863</v>
      </c>
      <c r="E3491" s="45" t="s">
        <v>38864</v>
      </c>
      <c r="F3491" s="45" t="s">
        <v>38865</v>
      </c>
      <c r="G3491" s="45" t="s">
        <v>38866</v>
      </c>
      <c r="H3491" s="1" t="s">
        <v>42673</v>
      </c>
    </row>
    <row r="3492" spans="1:9" x14ac:dyDescent="0.35">
      <c r="A3492" s="45">
        <v>3490</v>
      </c>
      <c r="B3492" s="45" t="s">
        <v>38885</v>
      </c>
      <c r="C3492" s="1">
        <v>2002</v>
      </c>
      <c r="D3492" s="45" t="s">
        <v>38886</v>
      </c>
      <c r="E3492" s="45" t="s">
        <v>38887</v>
      </c>
      <c r="F3492" s="45" t="s">
        <v>38888</v>
      </c>
      <c r="G3492" s="45" t="s">
        <v>38889</v>
      </c>
      <c r="H3492" s="1" t="s">
        <v>42673</v>
      </c>
    </row>
    <row r="3493" spans="1:9" x14ac:dyDescent="0.35">
      <c r="A3493" s="45">
        <v>3491</v>
      </c>
      <c r="B3493" s="45" t="s">
        <v>38893</v>
      </c>
      <c r="C3493" s="1">
        <v>2011</v>
      </c>
      <c r="D3493" s="45" t="s">
        <v>38894</v>
      </c>
      <c r="E3493" s="45" t="s">
        <v>38895</v>
      </c>
      <c r="F3493" s="45" t="s">
        <v>38896</v>
      </c>
      <c r="G3493" s="45"/>
      <c r="H3493" s="1" t="s">
        <v>42674</v>
      </c>
      <c r="I3493" s="1" t="s">
        <v>42681</v>
      </c>
    </row>
    <row r="3494" spans="1:9" x14ac:dyDescent="0.35">
      <c r="A3494" s="45">
        <v>3492</v>
      </c>
      <c r="B3494" s="45" t="s">
        <v>38899</v>
      </c>
      <c r="C3494" s="1">
        <v>1997</v>
      </c>
      <c r="D3494" s="45" t="s">
        <v>38900</v>
      </c>
      <c r="E3494" s="45" t="s">
        <v>38901</v>
      </c>
      <c r="F3494" s="45" t="s">
        <v>38902</v>
      </c>
      <c r="G3494" s="45" t="s">
        <v>38903</v>
      </c>
      <c r="H3494" s="1" t="s">
        <v>42673</v>
      </c>
    </row>
    <row r="3495" spans="1:9" x14ac:dyDescent="0.35">
      <c r="A3495" s="45">
        <v>3493</v>
      </c>
      <c r="B3495" s="45" t="s">
        <v>38906</v>
      </c>
      <c r="C3495" s="1">
        <v>2004</v>
      </c>
      <c r="D3495" s="45" t="s">
        <v>38907</v>
      </c>
      <c r="E3495" s="45" t="s">
        <v>38908</v>
      </c>
      <c r="F3495" s="45" t="s">
        <v>38909</v>
      </c>
      <c r="G3495" s="45" t="s">
        <v>38910</v>
      </c>
      <c r="H3495" s="1" t="s">
        <v>42673</v>
      </c>
    </row>
    <row r="3496" spans="1:9" x14ac:dyDescent="0.35">
      <c r="A3496" s="45">
        <v>3494</v>
      </c>
      <c r="B3496" s="45" t="s">
        <v>38912</v>
      </c>
      <c r="C3496" s="1">
        <v>2016</v>
      </c>
      <c r="D3496" s="45" t="s">
        <v>38913</v>
      </c>
      <c r="E3496" s="45" t="s">
        <v>38914</v>
      </c>
      <c r="F3496" s="45" t="s">
        <v>38915</v>
      </c>
      <c r="G3496" s="45" t="s">
        <v>38916</v>
      </c>
      <c r="H3496" s="1" t="s">
        <v>42673</v>
      </c>
    </row>
    <row r="3497" spans="1:9" x14ac:dyDescent="0.35">
      <c r="A3497" s="45">
        <v>3495</v>
      </c>
      <c r="B3497" s="45" t="s">
        <v>38927</v>
      </c>
      <c r="C3497" s="1">
        <v>2019</v>
      </c>
      <c r="D3497" s="45" t="s">
        <v>38928</v>
      </c>
      <c r="E3497" s="45" t="s">
        <v>38929</v>
      </c>
      <c r="F3497" s="45" t="s">
        <v>38930</v>
      </c>
      <c r="G3497" s="45"/>
      <c r="H3497" s="1" t="s">
        <v>42673</v>
      </c>
    </row>
    <row r="3498" spans="1:9" x14ac:dyDescent="0.35">
      <c r="A3498" s="45">
        <v>3496</v>
      </c>
      <c r="B3498" s="45" t="s">
        <v>38932</v>
      </c>
      <c r="C3498" s="1">
        <v>2008</v>
      </c>
      <c r="D3498" s="45" t="s">
        <v>38933</v>
      </c>
      <c r="E3498" s="45" t="s">
        <v>38934</v>
      </c>
      <c r="F3498" s="45" t="s">
        <v>38935</v>
      </c>
      <c r="G3498" s="45" t="s">
        <v>38937</v>
      </c>
      <c r="H3498" s="1" t="s">
        <v>42673</v>
      </c>
    </row>
    <row r="3499" spans="1:9" x14ac:dyDescent="0.35">
      <c r="A3499" s="45">
        <v>3497</v>
      </c>
      <c r="B3499" s="45" t="s">
        <v>38940</v>
      </c>
      <c r="C3499" s="1">
        <v>2010</v>
      </c>
      <c r="D3499" s="45" t="s">
        <v>38941</v>
      </c>
      <c r="E3499" s="45" t="s">
        <v>38942</v>
      </c>
      <c r="F3499" s="45" t="s">
        <v>38943</v>
      </c>
      <c r="G3499" s="45" t="s">
        <v>38944</v>
      </c>
      <c r="H3499" s="1" t="s">
        <v>42673</v>
      </c>
    </row>
    <row r="3500" spans="1:9" x14ac:dyDescent="0.35">
      <c r="A3500" s="45">
        <v>3498</v>
      </c>
      <c r="B3500" s="45" t="s">
        <v>38952</v>
      </c>
      <c r="C3500" s="1">
        <v>2016</v>
      </c>
      <c r="D3500" s="45" t="s">
        <v>38953</v>
      </c>
      <c r="E3500" s="45" t="s">
        <v>38954</v>
      </c>
      <c r="F3500" s="45" t="s">
        <v>38955</v>
      </c>
      <c r="G3500" s="45" t="s">
        <v>38956</v>
      </c>
      <c r="H3500" s="1" t="s">
        <v>42673</v>
      </c>
    </row>
    <row r="3501" spans="1:9" x14ac:dyDescent="0.35">
      <c r="A3501" s="45">
        <v>3499</v>
      </c>
      <c r="B3501" s="45" t="s">
        <v>38964</v>
      </c>
      <c r="C3501" s="1">
        <v>2014</v>
      </c>
      <c r="D3501" s="45" t="s">
        <v>38965</v>
      </c>
      <c r="E3501" s="45" t="s">
        <v>38966</v>
      </c>
      <c r="F3501" s="45" t="s">
        <v>38967</v>
      </c>
      <c r="G3501" s="45" t="s">
        <v>38968</v>
      </c>
      <c r="H3501" s="1" t="s">
        <v>42674</v>
      </c>
      <c r="I3501" s="1" t="s">
        <v>42675</v>
      </c>
    </row>
    <row r="3502" spans="1:9" x14ac:dyDescent="0.35">
      <c r="A3502" s="45">
        <v>3500</v>
      </c>
      <c r="B3502" s="45" t="s">
        <v>38972</v>
      </c>
      <c r="C3502" s="1">
        <v>1995</v>
      </c>
      <c r="D3502" s="45" t="s">
        <v>38973</v>
      </c>
      <c r="E3502" s="45" t="s">
        <v>38974</v>
      </c>
      <c r="F3502" s="45" t="s">
        <v>38975</v>
      </c>
      <c r="G3502" s="45" t="s">
        <v>38976</v>
      </c>
      <c r="H3502" s="1" t="s">
        <v>42674</v>
      </c>
      <c r="I3502" s="1" t="s">
        <v>42676</v>
      </c>
    </row>
    <row r="3503" spans="1:9" x14ac:dyDescent="0.35">
      <c r="A3503" s="45">
        <v>3501</v>
      </c>
      <c r="B3503" s="45" t="s">
        <v>38984</v>
      </c>
      <c r="C3503" s="1">
        <v>1996</v>
      </c>
      <c r="D3503" s="45" t="s">
        <v>38985</v>
      </c>
      <c r="E3503" s="45" t="s">
        <v>38986</v>
      </c>
      <c r="F3503" s="45"/>
      <c r="G3503" s="45"/>
      <c r="H3503" s="1" t="s">
        <v>42674</v>
      </c>
      <c r="I3503" s="1" t="s">
        <v>42676</v>
      </c>
    </row>
    <row r="3504" spans="1:9" x14ac:dyDescent="0.35">
      <c r="A3504" s="45">
        <v>3502</v>
      </c>
      <c r="B3504" s="45" t="s">
        <v>38999</v>
      </c>
      <c r="C3504" s="1">
        <v>2007</v>
      </c>
      <c r="D3504" s="45" t="s">
        <v>39000</v>
      </c>
      <c r="E3504" s="45" t="s">
        <v>39001</v>
      </c>
      <c r="F3504" s="45"/>
      <c r="G3504" s="45" t="s">
        <v>39002</v>
      </c>
      <c r="H3504" s="1" t="s">
        <v>42674</v>
      </c>
      <c r="I3504" s="1" t="s">
        <v>42676</v>
      </c>
    </row>
    <row r="3505" spans="1:9" x14ac:dyDescent="0.35">
      <c r="A3505" s="45">
        <v>3503</v>
      </c>
      <c r="B3505" s="45" t="s">
        <v>39004</v>
      </c>
      <c r="C3505" s="1">
        <v>2014</v>
      </c>
      <c r="D3505" s="45" t="s">
        <v>39005</v>
      </c>
      <c r="E3505" s="45" t="s">
        <v>39006</v>
      </c>
      <c r="F3505" s="45" t="s">
        <v>39007</v>
      </c>
      <c r="G3505" s="45" t="s">
        <v>39008</v>
      </c>
      <c r="H3505" s="1" t="s">
        <v>42674</v>
      </c>
      <c r="I3505" s="1" t="s">
        <v>42678</v>
      </c>
    </row>
    <row r="3506" spans="1:9" x14ac:dyDescent="0.35">
      <c r="A3506" s="45">
        <v>3504</v>
      </c>
      <c r="B3506" s="45" t="s">
        <v>39011</v>
      </c>
      <c r="C3506" s="1">
        <v>2017</v>
      </c>
      <c r="D3506" s="45" t="s">
        <v>39012</v>
      </c>
      <c r="E3506" s="45" t="s">
        <v>39013</v>
      </c>
      <c r="F3506" s="45" t="s">
        <v>39014</v>
      </c>
      <c r="G3506" s="45" t="s">
        <v>39015</v>
      </c>
      <c r="H3506" s="1" t="s">
        <v>42673</v>
      </c>
    </row>
    <row r="3507" spans="1:9" x14ac:dyDescent="0.35">
      <c r="A3507" s="45">
        <v>3505</v>
      </c>
      <c r="B3507" s="45" t="s">
        <v>39029</v>
      </c>
      <c r="C3507" s="1">
        <v>2017</v>
      </c>
      <c r="D3507" s="45" t="s">
        <v>39030</v>
      </c>
      <c r="E3507" s="45" t="s">
        <v>39031</v>
      </c>
      <c r="F3507" s="45" t="s">
        <v>39032</v>
      </c>
      <c r="G3507" s="45" t="s">
        <v>39033</v>
      </c>
      <c r="H3507" s="1" t="s">
        <v>42673</v>
      </c>
    </row>
    <row r="3508" spans="1:9" x14ac:dyDescent="0.35">
      <c r="A3508" s="45">
        <v>3506</v>
      </c>
      <c r="B3508" s="45" t="s">
        <v>39037</v>
      </c>
      <c r="C3508" s="1">
        <v>2001</v>
      </c>
      <c r="D3508" s="45" t="s">
        <v>39038</v>
      </c>
      <c r="E3508" s="45" t="s">
        <v>39039</v>
      </c>
      <c r="F3508" s="45" t="s">
        <v>39040</v>
      </c>
      <c r="G3508" s="45" t="s">
        <v>39041</v>
      </c>
      <c r="H3508" s="1" t="s">
        <v>42674</v>
      </c>
      <c r="I3508" s="1" t="s">
        <v>42675</v>
      </c>
    </row>
    <row r="3509" spans="1:9" x14ac:dyDescent="0.35">
      <c r="A3509" s="45">
        <v>3507</v>
      </c>
      <c r="B3509" s="45" t="s">
        <v>39045</v>
      </c>
      <c r="C3509" s="1">
        <v>1999</v>
      </c>
      <c r="D3509" s="45" t="s">
        <v>39046</v>
      </c>
      <c r="E3509" s="45" t="s">
        <v>39047</v>
      </c>
      <c r="F3509" s="45" t="s">
        <v>39049</v>
      </c>
      <c r="G3509" s="45" t="s">
        <v>39050</v>
      </c>
      <c r="H3509" s="1" t="s">
        <v>42674</v>
      </c>
      <c r="I3509" s="1" t="s">
        <v>42676</v>
      </c>
    </row>
    <row r="3510" spans="1:9" x14ac:dyDescent="0.35">
      <c r="A3510" s="45">
        <v>3508</v>
      </c>
      <c r="B3510" s="45" t="s">
        <v>39053</v>
      </c>
      <c r="C3510" s="1">
        <v>2013</v>
      </c>
      <c r="D3510" s="45" t="s">
        <v>39054</v>
      </c>
      <c r="E3510" s="45" t="s">
        <v>39055</v>
      </c>
      <c r="F3510" s="45" t="s">
        <v>39056</v>
      </c>
      <c r="G3510" s="45" t="s">
        <v>39057</v>
      </c>
      <c r="H3510" s="1" t="s">
        <v>42673</v>
      </c>
    </row>
    <row r="3511" spans="1:9" x14ac:dyDescent="0.35">
      <c r="A3511" s="45">
        <v>3509</v>
      </c>
      <c r="B3511" s="45" t="s">
        <v>39061</v>
      </c>
      <c r="C3511" s="1">
        <v>2018</v>
      </c>
      <c r="D3511" s="45" t="s">
        <v>39062</v>
      </c>
      <c r="E3511" s="45" t="s">
        <v>39063</v>
      </c>
      <c r="F3511" s="45" t="s">
        <v>39064</v>
      </c>
      <c r="G3511" s="45" t="s">
        <v>39065</v>
      </c>
      <c r="H3511" s="1" t="s">
        <v>42674</v>
      </c>
      <c r="I3511" s="1" t="s">
        <v>42675</v>
      </c>
    </row>
    <row r="3512" spans="1:9" x14ac:dyDescent="0.35">
      <c r="A3512" s="45">
        <v>3510</v>
      </c>
      <c r="B3512" s="45" t="s">
        <v>39069</v>
      </c>
      <c r="C3512" s="1">
        <v>2007</v>
      </c>
      <c r="D3512" s="45" t="s">
        <v>39070</v>
      </c>
      <c r="E3512" s="45" t="s">
        <v>39071</v>
      </c>
      <c r="F3512" s="45"/>
      <c r="G3512" s="45"/>
      <c r="H3512" s="1" t="s">
        <v>42674</v>
      </c>
      <c r="I3512" s="1" t="s">
        <v>42675</v>
      </c>
    </row>
    <row r="3513" spans="1:9" x14ac:dyDescent="0.35">
      <c r="A3513" s="45">
        <v>3511</v>
      </c>
      <c r="B3513" s="45" t="s">
        <v>39074</v>
      </c>
      <c r="C3513" s="1">
        <v>2014</v>
      </c>
      <c r="D3513" s="45" t="s">
        <v>39075</v>
      </c>
      <c r="E3513" s="45" t="s">
        <v>39076</v>
      </c>
      <c r="F3513" s="45" t="s">
        <v>39077</v>
      </c>
      <c r="G3513" s="45" t="s">
        <v>39078</v>
      </c>
      <c r="H3513" s="1" t="s">
        <v>42673</v>
      </c>
    </row>
    <row r="3514" spans="1:9" x14ac:dyDescent="0.35">
      <c r="A3514" s="45">
        <v>3512</v>
      </c>
      <c r="B3514" s="45" t="s">
        <v>39089</v>
      </c>
      <c r="C3514" s="1">
        <v>2014</v>
      </c>
      <c r="D3514" s="45" t="s">
        <v>39090</v>
      </c>
      <c r="E3514" s="45" t="s">
        <v>39091</v>
      </c>
      <c r="F3514" s="45" t="s">
        <v>39092</v>
      </c>
      <c r="G3514" s="45" t="s">
        <v>39093</v>
      </c>
      <c r="H3514" s="1" t="s">
        <v>42673</v>
      </c>
    </row>
    <row r="3515" spans="1:9" x14ac:dyDescent="0.35">
      <c r="A3515" s="45">
        <v>3513</v>
      </c>
      <c r="B3515" s="45" t="s">
        <v>39097</v>
      </c>
      <c r="C3515" s="1">
        <v>2021</v>
      </c>
      <c r="D3515" s="45" t="s">
        <v>39098</v>
      </c>
      <c r="E3515" s="45" t="s">
        <v>39099</v>
      </c>
      <c r="F3515" s="45" t="s">
        <v>39100</v>
      </c>
      <c r="G3515" s="45"/>
      <c r="H3515" s="1" t="s">
        <v>42673</v>
      </c>
    </row>
    <row r="3516" spans="1:9" x14ac:dyDescent="0.35">
      <c r="A3516" s="45">
        <v>3514</v>
      </c>
      <c r="B3516" s="45" t="s">
        <v>39117</v>
      </c>
      <c r="C3516" s="1">
        <v>2016</v>
      </c>
      <c r="D3516" s="45" t="s">
        <v>39118</v>
      </c>
      <c r="E3516" s="45" t="s">
        <v>39119</v>
      </c>
      <c r="F3516" s="45" t="s">
        <v>39120</v>
      </c>
      <c r="G3516" s="45" t="s">
        <v>39121</v>
      </c>
      <c r="H3516" s="1" t="s">
        <v>42673</v>
      </c>
      <c r="I3516" s="1" t="s">
        <v>42679</v>
      </c>
    </row>
    <row r="3517" spans="1:9" x14ac:dyDescent="0.35">
      <c r="A3517" s="45">
        <v>3515</v>
      </c>
      <c r="B3517" s="45" t="s">
        <v>39125</v>
      </c>
      <c r="C3517" s="1">
        <v>2015</v>
      </c>
      <c r="D3517" s="45" t="s">
        <v>39126</v>
      </c>
      <c r="E3517" s="45" t="s">
        <v>39127</v>
      </c>
      <c r="F3517" s="45" t="s">
        <v>39128</v>
      </c>
      <c r="G3517" s="45" t="s">
        <v>39129</v>
      </c>
      <c r="H3517" s="1" t="s">
        <v>42673</v>
      </c>
    </row>
    <row r="3518" spans="1:9" x14ac:dyDescent="0.35">
      <c r="A3518" s="45">
        <v>3516</v>
      </c>
      <c r="B3518" s="45" t="s">
        <v>39132</v>
      </c>
      <c r="C3518" s="1">
        <v>2011</v>
      </c>
      <c r="D3518" s="45" t="s">
        <v>39133</v>
      </c>
      <c r="E3518" s="45" t="s">
        <v>39134</v>
      </c>
      <c r="F3518" s="45" t="s">
        <v>39135</v>
      </c>
      <c r="G3518" s="45" t="s">
        <v>39136</v>
      </c>
      <c r="H3518" s="1" t="s">
        <v>42673</v>
      </c>
    </row>
    <row r="3519" spans="1:9" x14ac:dyDescent="0.35">
      <c r="A3519" s="45">
        <v>3517</v>
      </c>
      <c r="B3519" s="45" t="s">
        <v>39138</v>
      </c>
      <c r="C3519" s="1">
        <v>2006</v>
      </c>
      <c r="D3519" s="45" t="s">
        <v>39139</v>
      </c>
      <c r="E3519" s="45" t="s">
        <v>39140</v>
      </c>
      <c r="F3519" s="45" t="s">
        <v>39141</v>
      </c>
      <c r="G3519" s="45" t="s">
        <v>39142</v>
      </c>
      <c r="H3519" s="1" t="s">
        <v>42673</v>
      </c>
    </row>
    <row r="3520" spans="1:9" x14ac:dyDescent="0.35">
      <c r="A3520" s="45">
        <v>3518</v>
      </c>
      <c r="B3520" s="45" t="s">
        <v>39145</v>
      </c>
      <c r="C3520" s="1">
        <v>2016</v>
      </c>
      <c r="D3520" s="45" t="s">
        <v>39146</v>
      </c>
      <c r="E3520" s="45" t="s">
        <v>39147</v>
      </c>
      <c r="F3520" s="45" t="s">
        <v>39150</v>
      </c>
      <c r="G3520" s="45" t="s">
        <v>39151</v>
      </c>
      <c r="H3520" s="1" t="s">
        <v>42673</v>
      </c>
    </row>
    <row r="3521" spans="1:9" x14ac:dyDescent="0.35">
      <c r="A3521" s="45">
        <v>3519</v>
      </c>
      <c r="B3521" s="45" t="s">
        <v>39155</v>
      </c>
      <c r="C3521" s="1">
        <v>2007</v>
      </c>
      <c r="D3521" s="45" t="s">
        <v>39156</v>
      </c>
      <c r="E3521" s="45" t="s">
        <v>39157</v>
      </c>
      <c r="F3521" s="45" t="s">
        <v>39158</v>
      </c>
      <c r="G3521" s="45" t="s">
        <v>39159</v>
      </c>
      <c r="H3521" s="1" t="s">
        <v>42673</v>
      </c>
    </row>
    <row r="3522" spans="1:9" x14ac:dyDescent="0.35">
      <c r="A3522" s="45">
        <v>3520</v>
      </c>
      <c r="B3522" s="45" t="s">
        <v>39163</v>
      </c>
      <c r="C3522" s="1">
        <v>2016</v>
      </c>
      <c r="D3522" s="45" t="s">
        <v>39164</v>
      </c>
      <c r="E3522" s="45" t="s">
        <v>39165</v>
      </c>
      <c r="F3522" s="45" t="s">
        <v>39166</v>
      </c>
      <c r="G3522" s="45" t="s">
        <v>39167</v>
      </c>
      <c r="H3522" s="1" t="s">
        <v>42674</v>
      </c>
      <c r="I3522" s="1" t="s">
        <v>42675</v>
      </c>
    </row>
    <row r="3523" spans="1:9" x14ac:dyDescent="0.35">
      <c r="A3523" s="45">
        <v>3521</v>
      </c>
      <c r="B3523" s="45" t="s">
        <v>39171</v>
      </c>
      <c r="C3523" s="1">
        <v>2022</v>
      </c>
      <c r="D3523" s="45"/>
      <c r="E3523" s="45" t="s">
        <v>39172</v>
      </c>
      <c r="F3523" s="45" t="s">
        <v>39173</v>
      </c>
      <c r="G3523" s="45" t="s">
        <v>39174</v>
      </c>
      <c r="H3523" s="1" t="s">
        <v>42673</v>
      </c>
    </row>
    <row r="3524" spans="1:9" x14ac:dyDescent="0.35">
      <c r="A3524" s="45">
        <v>3522</v>
      </c>
      <c r="B3524" s="45" t="s">
        <v>39177</v>
      </c>
      <c r="C3524" s="1">
        <v>2019</v>
      </c>
      <c r="D3524" s="45" t="s">
        <v>39178</v>
      </c>
      <c r="E3524" s="45" t="s">
        <v>39179</v>
      </c>
      <c r="F3524" s="45" t="s">
        <v>39180</v>
      </c>
      <c r="G3524" s="45" t="s">
        <v>39181</v>
      </c>
      <c r="H3524" s="1" t="s">
        <v>42673</v>
      </c>
    </row>
    <row r="3525" spans="1:9" x14ac:dyDescent="0.35">
      <c r="A3525" s="45">
        <v>3523</v>
      </c>
      <c r="B3525" s="45" t="s">
        <v>39186</v>
      </c>
      <c r="C3525" s="1">
        <v>1999</v>
      </c>
      <c r="D3525" s="45"/>
      <c r="E3525" s="45" t="s">
        <v>39187</v>
      </c>
      <c r="F3525" s="45" t="s">
        <v>39190</v>
      </c>
      <c r="G3525" s="45" t="s">
        <v>39191</v>
      </c>
      <c r="H3525" s="1" t="s">
        <v>42673</v>
      </c>
    </row>
    <row r="3526" spans="1:9" x14ac:dyDescent="0.35">
      <c r="A3526" s="45">
        <v>3524</v>
      </c>
      <c r="B3526" s="45" t="s">
        <v>39196</v>
      </c>
      <c r="C3526" s="1">
        <v>2014</v>
      </c>
      <c r="D3526" s="45" t="s">
        <v>39197</v>
      </c>
      <c r="E3526" s="45" t="s">
        <v>39198</v>
      </c>
      <c r="F3526" s="45" t="s">
        <v>39199</v>
      </c>
      <c r="G3526" s="45" t="s">
        <v>39200</v>
      </c>
      <c r="H3526" s="1" t="s">
        <v>42673</v>
      </c>
    </row>
    <row r="3527" spans="1:9" x14ac:dyDescent="0.35">
      <c r="A3527" s="45">
        <v>3525</v>
      </c>
      <c r="B3527" s="45" t="s">
        <v>39209</v>
      </c>
      <c r="C3527" s="1">
        <v>2018</v>
      </c>
      <c r="D3527" s="45" t="s">
        <v>39210</v>
      </c>
      <c r="E3527" s="45" t="s">
        <v>39211</v>
      </c>
      <c r="F3527" s="45" t="s">
        <v>39212</v>
      </c>
      <c r="G3527" s="45" t="s">
        <v>39213</v>
      </c>
      <c r="H3527" s="1" t="s">
        <v>42674</v>
      </c>
      <c r="I3527" s="1" t="s">
        <v>42675</v>
      </c>
    </row>
    <row r="3528" spans="1:9" x14ac:dyDescent="0.35">
      <c r="A3528" s="45">
        <v>3526</v>
      </c>
      <c r="B3528" s="45" t="s">
        <v>39216</v>
      </c>
      <c r="C3528" s="1">
        <v>2021</v>
      </c>
      <c r="D3528" s="45" t="s">
        <v>36469</v>
      </c>
      <c r="E3528" s="45" t="s">
        <v>39217</v>
      </c>
      <c r="F3528" s="45" t="s">
        <v>39220</v>
      </c>
      <c r="G3528" s="45" t="s">
        <v>39221</v>
      </c>
      <c r="H3528" s="1" t="s">
        <v>42673</v>
      </c>
    </row>
    <row r="3529" spans="1:9" x14ac:dyDescent="0.35">
      <c r="A3529" s="45">
        <v>3527</v>
      </c>
      <c r="B3529" s="45" t="s">
        <v>39232</v>
      </c>
      <c r="C3529" s="1">
        <v>2005</v>
      </c>
      <c r="D3529" s="45" t="s">
        <v>39233</v>
      </c>
      <c r="E3529" s="45" t="s">
        <v>39234</v>
      </c>
      <c r="F3529" s="45" t="s">
        <v>39235</v>
      </c>
      <c r="G3529" s="45" t="s">
        <v>39236</v>
      </c>
      <c r="H3529" s="1" t="s">
        <v>42674</v>
      </c>
      <c r="I3529" s="1" t="s">
        <v>42681</v>
      </c>
    </row>
    <row r="3530" spans="1:9" x14ac:dyDescent="0.35">
      <c r="A3530" s="45">
        <v>3528</v>
      </c>
      <c r="B3530" s="45" t="s">
        <v>39240</v>
      </c>
      <c r="C3530" s="1">
        <v>2022</v>
      </c>
      <c r="D3530" s="45" t="s">
        <v>39241</v>
      </c>
      <c r="E3530" s="45" t="s">
        <v>39242</v>
      </c>
      <c r="F3530" s="45" t="s">
        <v>39243</v>
      </c>
      <c r="G3530" s="45" t="s">
        <v>39244</v>
      </c>
      <c r="H3530" s="1" t="s">
        <v>42673</v>
      </c>
    </row>
    <row r="3531" spans="1:9" x14ac:dyDescent="0.35">
      <c r="A3531" s="45">
        <v>3529</v>
      </c>
      <c r="B3531" s="45" t="s">
        <v>39248</v>
      </c>
      <c r="C3531" s="1">
        <v>2003</v>
      </c>
      <c r="D3531" s="45" t="s">
        <v>39249</v>
      </c>
      <c r="E3531" s="45" t="s">
        <v>39250</v>
      </c>
      <c r="F3531" s="45" t="s">
        <v>39251</v>
      </c>
      <c r="G3531" s="45" t="s">
        <v>39252</v>
      </c>
      <c r="H3531" s="1" t="s">
        <v>42673</v>
      </c>
    </row>
    <row r="3532" spans="1:9" x14ac:dyDescent="0.35">
      <c r="A3532" s="45">
        <v>3530</v>
      </c>
      <c r="B3532" s="45" t="s">
        <v>39269</v>
      </c>
      <c r="C3532" s="1">
        <v>2016</v>
      </c>
      <c r="D3532" s="45" t="s">
        <v>39270</v>
      </c>
      <c r="E3532" s="45" t="s">
        <v>39271</v>
      </c>
      <c r="F3532" s="45"/>
      <c r="G3532" s="45" t="s">
        <v>39272</v>
      </c>
      <c r="H3532" s="1" t="s">
        <v>42673</v>
      </c>
    </row>
    <row r="3533" spans="1:9" x14ac:dyDescent="0.35">
      <c r="A3533" s="45">
        <v>3531</v>
      </c>
      <c r="B3533" s="45" t="s">
        <v>39276</v>
      </c>
      <c r="C3533" s="1">
        <v>2016</v>
      </c>
      <c r="D3533" s="45" t="s">
        <v>39277</v>
      </c>
      <c r="E3533" s="45" t="s">
        <v>39278</v>
      </c>
      <c r="F3533" s="45" t="s">
        <v>39279</v>
      </c>
      <c r="G3533" s="45" t="s">
        <v>39280</v>
      </c>
      <c r="H3533" s="1" t="s">
        <v>42673</v>
      </c>
    </row>
    <row r="3534" spans="1:9" x14ac:dyDescent="0.35">
      <c r="A3534" s="45">
        <v>3532</v>
      </c>
      <c r="B3534" s="45" t="s">
        <v>39284</v>
      </c>
      <c r="C3534" s="1">
        <v>2011</v>
      </c>
      <c r="D3534" s="45" t="s">
        <v>39285</v>
      </c>
      <c r="E3534" s="45" t="s">
        <v>39286</v>
      </c>
      <c r="F3534" s="45" t="s">
        <v>39287</v>
      </c>
      <c r="G3534" s="45" t="s">
        <v>39288</v>
      </c>
      <c r="H3534" s="1" t="s">
        <v>42673</v>
      </c>
    </row>
    <row r="3535" spans="1:9" x14ac:dyDescent="0.35">
      <c r="A3535" s="45">
        <v>3533</v>
      </c>
      <c r="B3535" s="45" t="s">
        <v>39293</v>
      </c>
      <c r="C3535" s="1">
        <v>2018</v>
      </c>
      <c r="D3535" s="45" t="s">
        <v>39294</v>
      </c>
      <c r="E3535" s="45" t="s">
        <v>39295</v>
      </c>
      <c r="F3535" s="45" t="s">
        <v>39296</v>
      </c>
      <c r="G3535" s="45" t="s">
        <v>39297</v>
      </c>
      <c r="H3535" s="1" t="s">
        <v>42673</v>
      </c>
    </row>
    <row r="3536" spans="1:9" x14ac:dyDescent="0.35">
      <c r="A3536" s="45">
        <v>3534</v>
      </c>
      <c r="B3536" s="45" t="s">
        <v>39301</v>
      </c>
      <c r="C3536" s="1">
        <v>2004</v>
      </c>
      <c r="D3536" s="45" t="s">
        <v>39302</v>
      </c>
      <c r="E3536" s="45" t="s">
        <v>39303</v>
      </c>
      <c r="F3536" s="45" t="s">
        <v>39304</v>
      </c>
      <c r="G3536" s="45" t="s">
        <v>39305</v>
      </c>
      <c r="H3536" s="1" t="s">
        <v>42673</v>
      </c>
    </row>
    <row r="3537" spans="1:9" x14ac:dyDescent="0.35">
      <c r="A3537" s="45">
        <v>3535</v>
      </c>
      <c r="B3537" s="45" t="s">
        <v>39308</v>
      </c>
      <c r="C3537" s="1">
        <v>2019</v>
      </c>
      <c r="D3537" s="45" t="s">
        <v>39309</v>
      </c>
      <c r="E3537" s="45" t="s">
        <v>39310</v>
      </c>
      <c r="F3537" s="45" t="s">
        <v>39311</v>
      </c>
      <c r="G3537" s="45" t="s">
        <v>39312</v>
      </c>
      <c r="H3537" s="1" t="s">
        <v>42674</v>
      </c>
      <c r="I3537" s="1" t="s">
        <v>42675</v>
      </c>
    </row>
    <row r="3538" spans="1:9" x14ac:dyDescent="0.35">
      <c r="A3538" s="45">
        <v>3536</v>
      </c>
      <c r="B3538" s="45" t="s">
        <v>39314</v>
      </c>
      <c r="C3538" s="1">
        <v>2020</v>
      </c>
      <c r="D3538" s="45" t="s">
        <v>39315</v>
      </c>
      <c r="E3538" s="45" t="s">
        <v>39316</v>
      </c>
      <c r="F3538" s="45" t="s">
        <v>39317</v>
      </c>
      <c r="G3538" s="45" t="s">
        <v>39318</v>
      </c>
      <c r="H3538" s="1" t="s">
        <v>42673</v>
      </c>
    </row>
    <row r="3539" spans="1:9" x14ac:dyDescent="0.35">
      <c r="A3539" s="45">
        <v>3537</v>
      </c>
      <c r="B3539" s="45" t="s">
        <v>39321</v>
      </c>
      <c r="C3539" s="1">
        <v>2016</v>
      </c>
      <c r="D3539" s="45" t="s">
        <v>39322</v>
      </c>
      <c r="E3539" s="45" t="s">
        <v>39323</v>
      </c>
      <c r="F3539" s="45"/>
      <c r="G3539" s="45"/>
      <c r="H3539" s="1" t="s">
        <v>42674</v>
      </c>
      <c r="I3539" s="1" t="s">
        <v>42676</v>
      </c>
    </row>
    <row r="3540" spans="1:9" x14ac:dyDescent="0.35">
      <c r="A3540" s="45">
        <v>3538</v>
      </c>
      <c r="B3540" s="45" t="s">
        <v>39327</v>
      </c>
      <c r="C3540" s="1">
        <v>2018</v>
      </c>
      <c r="D3540" s="45" t="s">
        <v>39328</v>
      </c>
      <c r="E3540" s="45" t="s">
        <v>39329</v>
      </c>
      <c r="F3540" s="45" t="s">
        <v>39330</v>
      </c>
      <c r="G3540" s="45" t="s">
        <v>39331</v>
      </c>
      <c r="H3540" s="1" t="s">
        <v>42673</v>
      </c>
    </row>
    <row r="3541" spans="1:9" x14ac:dyDescent="0.35">
      <c r="A3541" s="45">
        <v>3539</v>
      </c>
      <c r="B3541" s="45" t="s">
        <v>39335</v>
      </c>
      <c r="C3541" s="1">
        <v>2016</v>
      </c>
      <c r="D3541" s="45" t="s">
        <v>39336</v>
      </c>
      <c r="E3541" s="45" t="s">
        <v>39337</v>
      </c>
      <c r="F3541" s="45" t="s">
        <v>39338</v>
      </c>
      <c r="G3541" s="45" t="s">
        <v>39339</v>
      </c>
      <c r="H3541" s="1" t="s">
        <v>42673</v>
      </c>
    </row>
    <row r="3542" spans="1:9" x14ac:dyDescent="0.35">
      <c r="A3542" s="45">
        <v>3540</v>
      </c>
      <c r="B3542" s="45" t="s">
        <v>39350</v>
      </c>
      <c r="C3542" s="1">
        <v>2013</v>
      </c>
      <c r="D3542" s="45" t="s">
        <v>39351</v>
      </c>
      <c r="E3542" s="45" t="s">
        <v>39352</v>
      </c>
      <c r="F3542" s="45" t="s">
        <v>39353</v>
      </c>
      <c r="G3542" s="45" t="s">
        <v>39354</v>
      </c>
      <c r="H3542" s="1" t="s">
        <v>42673</v>
      </c>
    </row>
    <row r="3543" spans="1:9" x14ac:dyDescent="0.35">
      <c r="A3543" s="45">
        <v>3541</v>
      </c>
      <c r="B3543" s="45" t="s">
        <v>39367</v>
      </c>
      <c r="C3543" s="1">
        <v>2007</v>
      </c>
      <c r="D3543" s="45" t="s">
        <v>39368</v>
      </c>
      <c r="E3543" s="45" t="s">
        <v>39369</v>
      </c>
      <c r="F3543" s="45"/>
      <c r="G3543" s="45"/>
      <c r="H3543" s="1" t="s">
        <v>42674</v>
      </c>
      <c r="I3543" s="1" t="s">
        <v>42676</v>
      </c>
    </row>
    <row r="3544" spans="1:9" x14ac:dyDescent="0.35">
      <c r="A3544" s="45">
        <v>3542</v>
      </c>
      <c r="B3544" s="45" t="s">
        <v>39372</v>
      </c>
      <c r="C3544" s="1">
        <v>1987</v>
      </c>
      <c r="D3544" s="45" t="s">
        <v>39373</v>
      </c>
      <c r="E3544" s="45" t="s">
        <v>10282</v>
      </c>
      <c r="F3544" s="45"/>
      <c r="G3544" s="45"/>
      <c r="H3544" s="1" t="s">
        <v>42673</v>
      </c>
    </row>
    <row r="3545" spans="1:9" x14ac:dyDescent="0.35">
      <c r="A3545" s="45">
        <v>3543</v>
      </c>
      <c r="B3545" s="45" t="s">
        <v>39377</v>
      </c>
      <c r="C3545" s="1">
        <v>2004</v>
      </c>
      <c r="D3545" s="45" t="s">
        <v>39378</v>
      </c>
      <c r="E3545" s="45" t="s">
        <v>39379</v>
      </c>
      <c r="F3545" s="45"/>
      <c r="G3545" s="45" t="s">
        <v>39380</v>
      </c>
      <c r="H3545" s="1" t="s">
        <v>42673</v>
      </c>
    </row>
    <row r="3546" spans="1:9" x14ac:dyDescent="0.35">
      <c r="A3546" s="45">
        <v>3544</v>
      </c>
      <c r="B3546" s="45" t="s">
        <v>39383</v>
      </c>
      <c r="C3546" s="1">
        <v>2002</v>
      </c>
      <c r="D3546" s="45" t="s">
        <v>39384</v>
      </c>
      <c r="E3546" s="45" t="s">
        <v>39385</v>
      </c>
      <c r="F3546" s="45" t="s">
        <v>39386</v>
      </c>
      <c r="G3546" s="45" t="s">
        <v>39387</v>
      </c>
      <c r="H3546" s="1" t="s">
        <v>42673</v>
      </c>
    </row>
    <row r="3547" spans="1:9" x14ac:dyDescent="0.35">
      <c r="A3547" s="45">
        <v>3545</v>
      </c>
      <c r="B3547" s="45" t="s">
        <v>39397</v>
      </c>
      <c r="C3547" s="1">
        <v>2000</v>
      </c>
      <c r="D3547" s="45" t="s">
        <v>39398</v>
      </c>
      <c r="E3547" s="45" t="s">
        <v>39399</v>
      </c>
      <c r="F3547" s="45"/>
      <c r="G3547" s="45" t="s">
        <v>39400</v>
      </c>
      <c r="H3547" s="1" t="s">
        <v>42674</v>
      </c>
      <c r="I3547" s="1" t="s">
        <v>42675</v>
      </c>
    </row>
    <row r="3548" spans="1:9" x14ac:dyDescent="0.35">
      <c r="A3548" s="45">
        <v>3546</v>
      </c>
      <c r="B3548" s="45" t="s">
        <v>39402</v>
      </c>
      <c r="C3548" s="1">
        <v>2020</v>
      </c>
      <c r="D3548" s="45" t="s">
        <v>39403</v>
      </c>
      <c r="E3548" s="45" t="s">
        <v>39404</v>
      </c>
      <c r="F3548" s="45" t="s">
        <v>39405</v>
      </c>
      <c r="G3548" s="45" t="s">
        <v>39406</v>
      </c>
      <c r="H3548" s="1" t="s">
        <v>42673</v>
      </c>
    </row>
    <row r="3549" spans="1:9" x14ac:dyDescent="0.35">
      <c r="A3549" s="45">
        <v>3547</v>
      </c>
      <c r="B3549" s="45" t="s">
        <v>39409</v>
      </c>
      <c r="C3549" s="1">
        <v>2021</v>
      </c>
      <c r="D3549" s="45" t="s">
        <v>39410</v>
      </c>
      <c r="E3549" s="45" t="s">
        <v>39411</v>
      </c>
      <c r="F3549" s="45" t="s">
        <v>39412</v>
      </c>
      <c r="G3549" s="45" t="s">
        <v>39413</v>
      </c>
      <c r="H3549" s="1" t="s">
        <v>42673</v>
      </c>
    </row>
    <row r="3550" spans="1:9" x14ac:dyDescent="0.35">
      <c r="A3550" s="45">
        <v>3548</v>
      </c>
      <c r="B3550" s="45" t="s">
        <v>39422</v>
      </c>
      <c r="C3550" s="1">
        <v>2022</v>
      </c>
      <c r="D3550" s="45" t="s">
        <v>39423</v>
      </c>
      <c r="E3550" s="45" t="s">
        <v>39424</v>
      </c>
      <c r="F3550" s="45" t="s">
        <v>39425</v>
      </c>
      <c r="G3550" s="45" t="s">
        <v>39426</v>
      </c>
      <c r="H3550" s="1" t="s">
        <v>42674</v>
      </c>
      <c r="I3550" s="1" t="s">
        <v>42675</v>
      </c>
    </row>
    <row r="3551" spans="1:9" x14ac:dyDescent="0.35">
      <c r="A3551" s="45">
        <v>3549</v>
      </c>
      <c r="B3551" s="45" t="s">
        <v>39429</v>
      </c>
      <c r="C3551" s="1">
        <v>1990</v>
      </c>
      <c r="D3551" s="45" t="s">
        <v>39430</v>
      </c>
      <c r="E3551" s="45" t="s">
        <v>39431</v>
      </c>
      <c r="F3551" s="45" t="s">
        <v>39432</v>
      </c>
      <c r="G3551" s="45" t="s">
        <v>39433</v>
      </c>
      <c r="H3551" s="1" t="s">
        <v>42674</v>
      </c>
      <c r="I3551" s="1" t="s">
        <v>42678</v>
      </c>
    </row>
    <row r="3552" spans="1:9" x14ac:dyDescent="0.35">
      <c r="A3552" s="45">
        <v>3550</v>
      </c>
      <c r="B3552" s="45" t="s">
        <v>39436</v>
      </c>
      <c r="C3552" s="1">
        <v>2022</v>
      </c>
      <c r="D3552" s="45" t="s">
        <v>39437</v>
      </c>
      <c r="E3552" s="45" t="s">
        <v>39438</v>
      </c>
      <c r="F3552" s="45" t="s">
        <v>39439</v>
      </c>
      <c r="G3552" s="45" t="s">
        <v>39440</v>
      </c>
      <c r="H3552" s="1" t="s">
        <v>42673</v>
      </c>
    </row>
    <row r="3553" spans="1:9" x14ac:dyDescent="0.35">
      <c r="A3553" s="45">
        <v>3551</v>
      </c>
      <c r="B3553" s="45" t="s">
        <v>39443</v>
      </c>
      <c r="C3553" s="1">
        <v>2003</v>
      </c>
      <c r="D3553" s="45" t="s">
        <v>39444</v>
      </c>
      <c r="E3553" s="45" t="s">
        <v>39445</v>
      </c>
      <c r="F3553" s="45" t="s">
        <v>39446</v>
      </c>
      <c r="G3553" s="45" t="s">
        <v>39447</v>
      </c>
      <c r="H3553" s="1" t="s">
        <v>42673</v>
      </c>
    </row>
    <row r="3554" spans="1:9" x14ac:dyDescent="0.35">
      <c r="A3554" s="45">
        <v>3552</v>
      </c>
      <c r="B3554" s="45" t="s">
        <v>39450</v>
      </c>
      <c r="C3554" s="1">
        <v>2004</v>
      </c>
      <c r="D3554" s="45" t="s">
        <v>39451</v>
      </c>
      <c r="E3554" s="45" t="s">
        <v>39452</v>
      </c>
      <c r="F3554" s="45" t="s">
        <v>39453</v>
      </c>
      <c r="G3554" s="45" t="s">
        <v>39454</v>
      </c>
      <c r="H3554" s="1" t="s">
        <v>42673</v>
      </c>
    </row>
    <row r="3555" spans="1:9" x14ac:dyDescent="0.35">
      <c r="A3555" s="45">
        <v>3553</v>
      </c>
      <c r="B3555" s="45" t="s">
        <v>39465</v>
      </c>
      <c r="C3555" s="1">
        <v>1988</v>
      </c>
      <c r="D3555" s="45" t="s">
        <v>39466</v>
      </c>
      <c r="E3555" s="45" t="s">
        <v>39467</v>
      </c>
      <c r="F3555" s="45"/>
      <c r="G3555" s="45" t="s">
        <v>39469</v>
      </c>
      <c r="H3555" s="1" t="s">
        <v>42673</v>
      </c>
    </row>
    <row r="3556" spans="1:9" x14ac:dyDescent="0.35">
      <c r="A3556" s="45">
        <v>3554</v>
      </c>
      <c r="B3556" s="45" t="s">
        <v>39485</v>
      </c>
      <c r="C3556" s="1">
        <v>2018</v>
      </c>
      <c r="D3556" s="45" t="s">
        <v>39486</v>
      </c>
      <c r="E3556" s="45" t="s">
        <v>39487</v>
      </c>
      <c r="F3556" s="45" t="s">
        <v>39488</v>
      </c>
      <c r="G3556" s="45" t="s">
        <v>39489</v>
      </c>
      <c r="H3556" s="1" t="s">
        <v>42673</v>
      </c>
    </row>
    <row r="3557" spans="1:9" x14ac:dyDescent="0.35">
      <c r="A3557" s="45">
        <v>3555</v>
      </c>
      <c r="B3557" s="45" t="s">
        <v>39493</v>
      </c>
      <c r="C3557" s="1">
        <v>2007</v>
      </c>
      <c r="D3557" s="45" t="s">
        <v>39494</v>
      </c>
      <c r="E3557" s="45" t="s">
        <v>39495</v>
      </c>
      <c r="F3557" s="45"/>
      <c r="G3557" s="45" t="s">
        <v>39497</v>
      </c>
      <c r="H3557" s="1" t="s">
        <v>42673</v>
      </c>
    </row>
    <row r="3558" spans="1:9" x14ac:dyDescent="0.35">
      <c r="A3558" s="45">
        <v>3556</v>
      </c>
      <c r="B3558" s="45" t="s">
        <v>39508</v>
      </c>
      <c r="C3558" s="1">
        <v>2009</v>
      </c>
      <c r="D3558" s="45" t="s">
        <v>39509</v>
      </c>
      <c r="E3558" s="45" t="s">
        <v>39510</v>
      </c>
      <c r="F3558" s="45" t="s">
        <v>39511</v>
      </c>
      <c r="G3558" s="45" t="s">
        <v>39512</v>
      </c>
      <c r="H3558" s="1" t="s">
        <v>42673</v>
      </c>
    </row>
    <row r="3559" spans="1:9" x14ac:dyDescent="0.35">
      <c r="A3559" s="45">
        <v>3557</v>
      </c>
      <c r="B3559" s="45" t="s">
        <v>39517</v>
      </c>
      <c r="C3559" s="1">
        <v>2015</v>
      </c>
      <c r="D3559" s="45" t="s">
        <v>39518</v>
      </c>
      <c r="E3559" s="45" t="s">
        <v>39519</v>
      </c>
      <c r="F3559" s="45" t="s">
        <v>39520</v>
      </c>
      <c r="G3559" s="45" t="s">
        <v>39521</v>
      </c>
      <c r="H3559" s="1" t="s">
        <v>42673</v>
      </c>
    </row>
    <row r="3560" spans="1:9" x14ac:dyDescent="0.35">
      <c r="A3560" s="45">
        <v>3558</v>
      </c>
      <c r="B3560" s="45" t="s">
        <v>39531</v>
      </c>
      <c r="C3560" s="1">
        <v>2022</v>
      </c>
      <c r="D3560" s="45" t="s">
        <v>39532</v>
      </c>
      <c r="E3560" s="45" t="s">
        <v>39533</v>
      </c>
      <c r="F3560" s="45" t="s">
        <v>39534</v>
      </c>
      <c r="G3560" s="45" t="s">
        <v>39535</v>
      </c>
      <c r="H3560" s="1" t="s">
        <v>42673</v>
      </c>
    </row>
    <row r="3561" spans="1:9" x14ac:dyDescent="0.35">
      <c r="A3561" s="45">
        <v>3559</v>
      </c>
      <c r="B3561" s="45" t="s">
        <v>39539</v>
      </c>
      <c r="C3561" s="1">
        <v>2015</v>
      </c>
      <c r="D3561" s="45" t="s">
        <v>39540</v>
      </c>
      <c r="E3561" s="45" t="s">
        <v>39541</v>
      </c>
      <c r="F3561" s="45"/>
      <c r="G3561" s="45" t="s">
        <v>39542</v>
      </c>
      <c r="H3561" s="1" t="s">
        <v>42674</v>
      </c>
      <c r="I3561" s="1" t="s">
        <v>42676</v>
      </c>
    </row>
    <row r="3562" spans="1:9" x14ac:dyDescent="0.35">
      <c r="A3562" s="45">
        <v>3560</v>
      </c>
      <c r="B3562" s="45" t="s">
        <v>39544</v>
      </c>
      <c r="C3562" s="1">
        <v>2014</v>
      </c>
      <c r="D3562" s="45" t="s">
        <v>39545</v>
      </c>
      <c r="E3562" s="45" t="s">
        <v>39546</v>
      </c>
      <c r="F3562" s="45" t="s">
        <v>39547</v>
      </c>
      <c r="G3562" s="45" t="s">
        <v>39548</v>
      </c>
      <c r="H3562" s="1" t="s">
        <v>42673</v>
      </c>
    </row>
    <row r="3563" spans="1:9" x14ac:dyDescent="0.35">
      <c r="A3563" s="45">
        <v>3561</v>
      </c>
      <c r="B3563" s="45" t="s">
        <v>39551</v>
      </c>
      <c r="C3563" s="1">
        <v>2018</v>
      </c>
      <c r="D3563" s="45" t="s">
        <v>39552</v>
      </c>
      <c r="E3563" s="45" t="s">
        <v>39553</v>
      </c>
      <c r="F3563" s="45" t="s">
        <v>39554</v>
      </c>
      <c r="G3563" s="45" t="s">
        <v>39555</v>
      </c>
      <c r="H3563" s="1" t="s">
        <v>42673</v>
      </c>
    </row>
    <row r="3564" spans="1:9" x14ac:dyDescent="0.35">
      <c r="A3564" s="45">
        <v>3562</v>
      </c>
      <c r="B3564" s="45" t="s">
        <v>39558</v>
      </c>
      <c r="C3564" s="1">
        <v>2010</v>
      </c>
      <c r="D3564" s="45" t="s">
        <v>39559</v>
      </c>
      <c r="E3564" s="45" t="s">
        <v>39560</v>
      </c>
      <c r="F3564" s="45" t="s">
        <v>39561</v>
      </c>
      <c r="G3564" s="45"/>
      <c r="H3564" s="1" t="s">
        <v>42673</v>
      </c>
    </row>
    <row r="3565" spans="1:9" x14ac:dyDescent="0.35">
      <c r="A3565" s="45">
        <v>3563</v>
      </c>
      <c r="B3565" s="45" t="s">
        <v>39569</v>
      </c>
      <c r="C3565" s="1">
        <v>2019</v>
      </c>
      <c r="D3565" s="45" t="s">
        <v>39570</v>
      </c>
      <c r="E3565" s="45" t="s">
        <v>39571</v>
      </c>
      <c r="F3565" s="45" t="s">
        <v>39572</v>
      </c>
      <c r="G3565" s="45" t="s">
        <v>39573</v>
      </c>
      <c r="H3565" s="1" t="s">
        <v>42673</v>
      </c>
      <c r="I3565" s="1" t="s">
        <v>42677</v>
      </c>
    </row>
    <row r="3566" spans="1:9" x14ac:dyDescent="0.35">
      <c r="A3566" s="45">
        <v>3564</v>
      </c>
      <c r="B3566" s="45" t="s">
        <v>39589</v>
      </c>
      <c r="C3566" s="1">
        <v>2017</v>
      </c>
      <c r="D3566" s="45" t="s">
        <v>39590</v>
      </c>
      <c r="E3566" s="45" t="s">
        <v>39591</v>
      </c>
      <c r="F3566" s="45"/>
      <c r="G3566" s="45" t="s">
        <v>39593</v>
      </c>
      <c r="H3566" s="1" t="s">
        <v>42674</v>
      </c>
      <c r="I3566" s="1" t="s">
        <v>42676</v>
      </c>
    </row>
    <row r="3567" spans="1:9" x14ac:dyDescent="0.35">
      <c r="A3567" s="45">
        <v>3565</v>
      </c>
      <c r="B3567" s="45" t="s">
        <v>39597</v>
      </c>
      <c r="C3567" s="1">
        <v>2021</v>
      </c>
      <c r="D3567" s="45" t="s">
        <v>39598</v>
      </c>
      <c r="E3567" s="45" t="s">
        <v>39599</v>
      </c>
      <c r="F3567" s="45" t="s">
        <v>39600</v>
      </c>
      <c r="G3567" s="45" t="s">
        <v>39601</v>
      </c>
      <c r="H3567" s="1" t="s">
        <v>42674</v>
      </c>
      <c r="I3567" s="1" t="s">
        <v>42675</v>
      </c>
    </row>
    <row r="3568" spans="1:9" x14ac:dyDescent="0.35">
      <c r="A3568" s="45">
        <v>3566</v>
      </c>
      <c r="B3568" s="45" t="s">
        <v>39605</v>
      </c>
      <c r="C3568" s="1">
        <v>2005</v>
      </c>
      <c r="D3568" s="45"/>
      <c r="E3568" s="45" t="s">
        <v>39606</v>
      </c>
      <c r="F3568" s="45"/>
      <c r="G3568" s="45" t="s">
        <v>39607</v>
      </c>
      <c r="H3568" s="1" t="s">
        <v>42673</v>
      </c>
    </row>
    <row r="3569" spans="1:9" x14ac:dyDescent="0.35">
      <c r="A3569" s="45">
        <v>3567</v>
      </c>
      <c r="B3569" s="45" t="s">
        <v>39630</v>
      </c>
      <c r="C3569" s="1">
        <v>2023</v>
      </c>
      <c r="D3569" s="45" t="s">
        <v>3412</v>
      </c>
      <c r="E3569" s="45" t="s">
        <v>39631</v>
      </c>
      <c r="F3569" s="45" t="s">
        <v>39634</v>
      </c>
      <c r="G3569" s="45" t="s">
        <v>39635</v>
      </c>
      <c r="H3569" s="1" t="s">
        <v>42674</v>
      </c>
      <c r="I3569" s="1" t="s">
        <v>42675</v>
      </c>
    </row>
    <row r="3570" spans="1:9" x14ac:dyDescent="0.35">
      <c r="A3570" s="45">
        <v>3568</v>
      </c>
      <c r="B3570" s="45" t="s">
        <v>39638</v>
      </c>
      <c r="C3570" s="1">
        <v>2006</v>
      </c>
      <c r="D3570" s="45" t="s">
        <v>39639</v>
      </c>
      <c r="E3570" s="45" t="s">
        <v>39640</v>
      </c>
      <c r="F3570" s="45"/>
      <c r="G3570" s="45"/>
      <c r="H3570" s="1" t="s">
        <v>42673</v>
      </c>
    </row>
    <row r="3571" spans="1:9" x14ac:dyDescent="0.35">
      <c r="A3571" s="45">
        <v>3569</v>
      </c>
      <c r="B3571" s="45" t="s">
        <v>39644</v>
      </c>
      <c r="C3571" s="1">
        <v>2006</v>
      </c>
      <c r="D3571" s="45" t="s">
        <v>39645</v>
      </c>
      <c r="E3571" s="45" t="s">
        <v>39646</v>
      </c>
      <c r="F3571" s="45" t="s">
        <v>39647</v>
      </c>
      <c r="G3571" s="45" t="s">
        <v>39648</v>
      </c>
      <c r="H3571" s="1" t="s">
        <v>42673</v>
      </c>
    </row>
    <row r="3572" spans="1:9" x14ac:dyDescent="0.35">
      <c r="A3572" s="45">
        <v>3570</v>
      </c>
      <c r="B3572" s="45" t="s">
        <v>39651</v>
      </c>
      <c r="C3572" s="1">
        <v>2019</v>
      </c>
      <c r="D3572" s="45" t="s">
        <v>39652</v>
      </c>
      <c r="E3572" s="45" t="s">
        <v>39653</v>
      </c>
      <c r="F3572" s="45" t="s">
        <v>39654</v>
      </c>
      <c r="G3572" s="45" t="s">
        <v>39655</v>
      </c>
      <c r="H3572" s="1" t="s">
        <v>42674</v>
      </c>
      <c r="I3572" s="1" t="s">
        <v>42676</v>
      </c>
    </row>
    <row r="3573" spans="1:9" x14ac:dyDescent="0.35">
      <c r="A3573" s="45">
        <v>3571</v>
      </c>
      <c r="B3573" s="45" t="s">
        <v>39657</v>
      </c>
      <c r="C3573" s="1">
        <v>2016</v>
      </c>
      <c r="D3573" s="45" t="s">
        <v>39658</v>
      </c>
      <c r="E3573" s="45" t="s">
        <v>39659</v>
      </c>
      <c r="F3573" s="45" t="s">
        <v>39662</v>
      </c>
      <c r="G3573" s="45" t="s">
        <v>39663</v>
      </c>
      <c r="H3573" s="1" t="s">
        <v>42673</v>
      </c>
    </row>
    <row r="3574" spans="1:9" x14ac:dyDescent="0.35">
      <c r="A3574" s="45">
        <v>3572</v>
      </c>
      <c r="B3574" s="45" t="s">
        <v>39667</v>
      </c>
      <c r="C3574" s="1">
        <v>2022</v>
      </c>
      <c r="D3574" s="45" t="s">
        <v>39668</v>
      </c>
      <c r="E3574" s="45" t="s">
        <v>39669</v>
      </c>
      <c r="F3574" s="45" t="s">
        <v>39670</v>
      </c>
      <c r="G3574" s="45" t="s">
        <v>39671</v>
      </c>
      <c r="H3574" s="1" t="s">
        <v>42673</v>
      </c>
    </row>
    <row r="3575" spans="1:9" x14ac:dyDescent="0.35">
      <c r="A3575" s="45">
        <v>3573</v>
      </c>
      <c r="B3575" s="45" t="s">
        <v>39681</v>
      </c>
      <c r="C3575" s="1">
        <v>1994</v>
      </c>
      <c r="D3575" s="45" t="s">
        <v>39682</v>
      </c>
      <c r="E3575" s="45" t="s">
        <v>39683</v>
      </c>
      <c r="F3575" s="45"/>
      <c r="G3575" s="45" t="s">
        <v>39684</v>
      </c>
      <c r="H3575" s="1" t="s">
        <v>42673</v>
      </c>
    </row>
    <row r="3576" spans="1:9" x14ac:dyDescent="0.35">
      <c r="A3576" s="45">
        <v>3574</v>
      </c>
      <c r="B3576" s="45" t="s">
        <v>39687</v>
      </c>
      <c r="C3576" s="1">
        <v>2020</v>
      </c>
      <c r="D3576" s="45" t="s">
        <v>39688</v>
      </c>
      <c r="E3576" s="45" t="s">
        <v>39689</v>
      </c>
      <c r="F3576" s="45" t="s">
        <v>39690</v>
      </c>
      <c r="G3576" s="45" t="s">
        <v>39691</v>
      </c>
      <c r="H3576" s="1" t="s">
        <v>42673</v>
      </c>
    </row>
    <row r="3577" spans="1:9" x14ac:dyDescent="0.35">
      <c r="A3577" s="45">
        <v>3575</v>
      </c>
      <c r="B3577" s="45" t="s">
        <v>39695</v>
      </c>
      <c r="C3577" s="1">
        <v>2022</v>
      </c>
      <c r="D3577" s="45" t="s">
        <v>39696</v>
      </c>
      <c r="E3577" s="45" t="s">
        <v>39697</v>
      </c>
      <c r="F3577" s="45" t="s">
        <v>39698</v>
      </c>
      <c r="G3577" s="45" t="s">
        <v>39699</v>
      </c>
      <c r="H3577" s="1" t="s">
        <v>42674</v>
      </c>
      <c r="I3577" s="1" t="s">
        <v>42676</v>
      </c>
    </row>
    <row r="3578" spans="1:9" x14ac:dyDescent="0.35">
      <c r="A3578" s="45">
        <v>3576</v>
      </c>
      <c r="B3578" s="45" t="s">
        <v>39703</v>
      </c>
      <c r="C3578" s="1">
        <v>2019</v>
      </c>
      <c r="D3578" s="45" t="s">
        <v>39704</v>
      </c>
      <c r="E3578" s="45" t="s">
        <v>39705</v>
      </c>
      <c r="F3578" s="45" t="s">
        <v>39706</v>
      </c>
      <c r="G3578" s="45" t="s">
        <v>39707</v>
      </c>
      <c r="H3578" s="1" t="s">
        <v>42673</v>
      </c>
    </row>
    <row r="3579" spans="1:9" x14ac:dyDescent="0.35">
      <c r="A3579" s="45">
        <v>3577</v>
      </c>
      <c r="B3579" s="45" t="s">
        <v>39716</v>
      </c>
      <c r="C3579" s="1">
        <v>2019</v>
      </c>
      <c r="D3579" s="45" t="s">
        <v>39717</v>
      </c>
      <c r="E3579" s="45" t="s">
        <v>39718</v>
      </c>
      <c r="F3579" s="45" t="s">
        <v>39719</v>
      </c>
      <c r="G3579" s="45" t="s">
        <v>39720</v>
      </c>
      <c r="H3579" s="1" t="s">
        <v>42673</v>
      </c>
    </row>
    <row r="3580" spans="1:9" x14ac:dyDescent="0.35">
      <c r="A3580" s="45">
        <v>3578</v>
      </c>
      <c r="B3580" s="45" t="s">
        <v>39724</v>
      </c>
      <c r="C3580" s="1">
        <v>2012</v>
      </c>
      <c r="D3580" s="45" t="s">
        <v>39725</v>
      </c>
      <c r="E3580" s="45" t="s">
        <v>39726</v>
      </c>
      <c r="F3580" s="45" t="s">
        <v>39729</v>
      </c>
      <c r="G3580" s="45" t="s">
        <v>39730</v>
      </c>
      <c r="H3580" s="1" t="s">
        <v>42673</v>
      </c>
    </row>
    <row r="3581" spans="1:9" x14ac:dyDescent="0.35">
      <c r="A3581" s="45">
        <v>3579</v>
      </c>
      <c r="B3581" s="45" t="s">
        <v>39735</v>
      </c>
      <c r="C3581" s="1">
        <v>2009</v>
      </c>
      <c r="D3581" s="45" t="s">
        <v>39736</v>
      </c>
      <c r="E3581" s="45" t="s">
        <v>39737</v>
      </c>
      <c r="F3581" s="45" t="s">
        <v>39738</v>
      </c>
      <c r="G3581" s="45" t="s">
        <v>39739</v>
      </c>
      <c r="H3581" s="1" t="s">
        <v>42673</v>
      </c>
    </row>
    <row r="3582" spans="1:9" x14ac:dyDescent="0.35">
      <c r="A3582" s="45">
        <v>3580</v>
      </c>
      <c r="B3582" s="45" t="s">
        <v>39743</v>
      </c>
      <c r="C3582" s="1">
        <v>2020</v>
      </c>
      <c r="D3582" s="45" t="s">
        <v>39744</v>
      </c>
      <c r="E3582" s="45" t="s">
        <v>39745</v>
      </c>
      <c r="F3582" s="45" t="s">
        <v>39748</v>
      </c>
      <c r="G3582" s="45" t="s">
        <v>39749</v>
      </c>
      <c r="H3582" s="1" t="s">
        <v>42673</v>
      </c>
    </row>
    <row r="3583" spans="1:9" x14ac:dyDescent="0.35">
      <c r="A3583" s="45">
        <v>3581</v>
      </c>
      <c r="B3583" s="45" t="s">
        <v>39753</v>
      </c>
      <c r="C3583" s="1">
        <v>2013</v>
      </c>
      <c r="D3583" s="45" t="s">
        <v>39754</v>
      </c>
      <c r="E3583" s="45" t="s">
        <v>39755</v>
      </c>
      <c r="F3583" s="45"/>
      <c r="G3583" s="45" t="s">
        <v>39757</v>
      </c>
      <c r="H3583" s="1" t="s">
        <v>42674</v>
      </c>
      <c r="I3583" s="1" t="s">
        <v>42675</v>
      </c>
    </row>
    <row r="3584" spans="1:9" x14ac:dyDescent="0.35">
      <c r="A3584" s="45">
        <v>3582</v>
      </c>
      <c r="B3584" s="45" t="s">
        <v>39771</v>
      </c>
      <c r="C3584" s="1">
        <v>1995</v>
      </c>
      <c r="D3584" s="45" t="s">
        <v>39772</v>
      </c>
      <c r="E3584" s="45" t="s">
        <v>39773</v>
      </c>
      <c r="F3584" s="45"/>
      <c r="G3584" s="45" t="s">
        <v>39774</v>
      </c>
      <c r="H3584" s="1" t="s">
        <v>42674</v>
      </c>
      <c r="I3584" s="1" t="s">
        <v>42675</v>
      </c>
    </row>
    <row r="3585" spans="1:9" x14ac:dyDescent="0.35">
      <c r="A3585" s="45">
        <v>3583</v>
      </c>
      <c r="B3585" s="45" t="s">
        <v>39782</v>
      </c>
      <c r="C3585" s="1">
        <v>2013</v>
      </c>
      <c r="D3585" s="45" t="s">
        <v>39783</v>
      </c>
      <c r="E3585" s="45" t="s">
        <v>39784</v>
      </c>
      <c r="F3585" s="45" t="s">
        <v>39785</v>
      </c>
      <c r="G3585" s="45" t="s">
        <v>39786</v>
      </c>
      <c r="H3585" s="1" t="s">
        <v>42674</v>
      </c>
      <c r="I3585" s="1" t="s">
        <v>42675</v>
      </c>
    </row>
    <row r="3586" spans="1:9" x14ac:dyDescent="0.35">
      <c r="A3586" s="45">
        <v>3584</v>
      </c>
      <c r="B3586" s="45" t="s">
        <v>39796</v>
      </c>
      <c r="C3586" s="1">
        <v>2019</v>
      </c>
      <c r="D3586" s="45" t="s">
        <v>39797</v>
      </c>
      <c r="E3586" s="45" t="s">
        <v>39798</v>
      </c>
      <c r="F3586" s="45" t="s">
        <v>39799</v>
      </c>
      <c r="G3586" s="45" t="s">
        <v>39800</v>
      </c>
      <c r="H3586" s="1" t="s">
        <v>42673</v>
      </c>
    </row>
    <row r="3587" spans="1:9" x14ac:dyDescent="0.35">
      <c r="A3587" s="45">
        <v>3585</v>
      </c>
      <c r="B3587" s="45" t="s">
        <v>39811</v>
      </c>
      <c r="C3587" s="1">
        <v>2017</v>
      </c>
      <c r="D3587" s="45" t="s">
        <v>39812</v>
      </c>
      <c r="E3587" s="45" t="s">
        <v>39813</v>
      </c>
      <c r="F3587" s="45" t="s">
        <v>39814</v>
      </c>
      <c r="G3587" s="45" t="s">
        <v>39815</v>
      </c>
      <c r="H3587" s="1" t="s">
        <v>42673</v>
      </c>
    </row>
    <row r="3588" spans="1:9" x14ac:dyDescent="0.35">
      <c r="A3588" s="45">
        <v>3586</v>
      </c>
      <c r="B3588" s="45" t="s">
        <v>39817</v>
      </c>
      <c r="C3588" s="1">
        <v>2015</v>
      </c>
      <c r="D3588" s="45" t="s">
        <v>39818</v>
      </c>
      <c r="E3588" s="45" t="s">
        <v>39819</v>
      </c>
      <c r="F3588" s="45" t="s">
        <v>39820</v>
      </c>
      <c r="G3588" s="45" t="s">
        <v>39821</v>
      </c>
      <c r="H3588" s="1" t="s">
        <v>42673</v>
      </c>
    </row>
    <row r="3589" spans="1:9" x14ac:dyDescent="0.35">
      <c r="A3589" s="45">
        <v>3587</v>
      </c>
      <c r="B3589" s="45" t="s">
        <v>39849</v>
      </c>
      <c r="C3589" s="1">
        <v>2003</v>
      </c>
      <c r="D3589" s="45" t="s">
        <v>39850</v>
      </c>
      <c r="E3589" s="45" t="s">
        <v>39851</v>
      </c>
      <c r="F3589" s="45" t="s">
        <v>39852</v>
      </c>
      <c r="G3589" s="45" t="s">
        <v>39853</v>
      </c>
      <c r="H3589" s="1" t="s">
        <v>42674</v>
      </c>
      <c r="I3589" s="1" t="s">
        <v>42675</v>
      </c>
    </row>
    <row r="3590" spans="1:9" x14ac:dyDescent="0.35">
      <c r="A3590" s="45">
        <v>3588</v>
      </c>
      <c r="B3590" s="45" t="s">
        <v>39874</v>
      </c>
      <c r="C3590" s="1">
        <v>2003</v>
      </c>
      <c r="D3590" s="45" t="s">
        <v>39875</v>
      </c>
      <c r="E3590" s="45" t="s">
        <v>39876</v>
      </c>
      <c r="F3590" s="45" t="s">
        <v>39877</v>
      </c>
      <c r="G3590" s="45" t="s">
        <v>39878</v>
      </c>
      <c r="H3590" s="1" t="s">
        <v>42673</v>
      </c>
    </row>
    <row r="3591" spans="1:9" x14ac:dyDescent="0.35">
      <c r="A3591" s="45">
        <v>3589</v>
      </c>
      <c r="B3591" s="45" t="s">
        <v>39882</v>
      </c>
      <c r="C3591" s="1">
        <v>2013</v>
      </c>
      <c r="D3591" s="45" t="s">
        <v>39883</v>
      </c>
      <c r="E3591" s="45" t="s">
        <v>39884</v>
      </c>
      <c r="F3591" s="45" t="s">
        <v>39885</v>
      </c>
      <c r="G3591" s="45" t="s">
        <v>39886</v>
      </c>
      <c r="H3591" s="1" t="s">
        <v>42673</v>
      </c>
    </row>
    <row r="3592" spans="1:9" x14ac:dyDescent="0.35">
      <c r="A3592" s="45">
        <v>3590</v>
      </c>
      <c r="B3592" s="45" t="s">
        <v>39896</v>
      </c>
      <c r="C3592" s="1">
        <v>2020</v>
      </c>
      <c r="D3592" s="45" t="s">
        <v>39897</v>
      </c>
      <c r="E3592" s="45" t="s">
        <v>39898</v>
      </c>
      <c r="F3592" s="45" t="s">
        <v>39899</v>
      </c>
      <c r="G3592" s="45" t="s">
        <v>39900</v>
      </c>
      <c r="H3592" s="1" t="s">
        <v>42674</v>
      </c>
      <c r="I3592" s="1" t="s">
        <v>42676</v>
      </c>
    </row>
    <row r="3593" spans="1:9" x14ac:dyDescent="0.35">
      <c r="A3593" s="45">
        <v>3591</v>
      </c>
      <c r="B3593" s="45" t="s">
        <v>39903</v>
      </c>
      <c r="C3593" s="1">
        <v>2017</v>
      </c>
      <c r="D3593" s="45" t="s">
        <v>39904</v>
      </c>
      <c r="E3593" s="45" t="s">
        <v>39905</v>
      </c>
      <c r="F3593" s="45" t="s">
        <v>39906</v>
      </c>
      <c r="G3593" s="45" t="s">
        <v>39907</v>
      </c>
      <c r="H3593" s="1" t="s">
        <v>42673</v>
      </c>
    </row>
    <row r="3594" spans="1:9" x14ac:dyDescent="0.35">
      <c r="A3594" s="45">
        <v>3592</v>
      </c>
      <c r="B3594" s="45" t="s">
        <v>39910</v>
      </c>
      <c r="C3594" s="1">
        <v>2010</v>
      </c>
      <c r="D3594" s="45" t="s">
        <v>39911</v>
      </c>
      <c r="E3594" s="45" t="s">
        <v>39912</v>
      </c>
      <c r="F3594" s="45" t="s">
        <v>39915</v>
      </c>
      <c r="G3594" s="45" t="s">
        <v>39916</v>
      </c>
      <c r="H3594" s="1" t="s">
        <v>42673</v>
      </c>
    </row>
    <row r="3595" spans="1:9" x14ac:dyDescent="0.35">
      <c r="A3595" s="45">
        <v>3593</v>
      </c>
      <c r="B3595" s="45" t="s">
        <v>39921</v>
      </c>
      <c r="C3595" s="1">
        <v>2023</v>
      </c>
      <c r="D3595" s="45" t="s">
        <v>39922</v>
      </c>
      <c r="E3595" s="45" t="s">
        <v>39923</v>
      </c>
      <c r="F3595" s="45" t="s">
        <v>39926</v>
      </c>
      <c r="G3595" s="45" t="s">
        <v>39927</v>
      </c>
      <c r="H3595" s="1" t="s">
        <v>42673</v>
      </c>
    </row>
    <row r="3596" spans="1:9" x14ac:dyDescent="0.35">
      <c r="A3596" s="45">
        <v>3594</v>
      </c>
      <c r="B3596" s="45" t="s">
        <v>39931</v>
      </c>
      <c r="C3596" s="1">
        <v>2004</v>
      </c>
      <c r="D3596" s="45" t="s">
        <v>39932</v>
      </c>
      <c r="E3596" s="45" t="s">
        <v>39933</v>
      </c>
      <c r="F3596" s="45" t="s">
        <v>39934</v>
      </c>
      <c r="G3596" s="45" t="s">
        <v>39935</v>
      </c>
      <c r="H3596" s="1" t="s">
        <v>42673</v>
      </c>
    </row>
    <row r="3597" spans="1:9" x14ac:dyDescent="0.35">
      <c r="A3597" s="45">
        <v>3595</v>
      </c>
      <c r="B3597" s="45" t="s">
        <v>39952</v>
      </c>
      <c r="C3597" s="1">
        <v>2008</v>
      </c>
      <c r="D3597" s="45" t="s">
        <v>39953</v>
      </c>
      <c r="E3597" s="45" t="s">
        <v>39954</v>
      </c>
      <c r="F3597" s="45"/>
      <c r="G3597" s="45" t="s">
        <v>39956</v>
      </c>
      <c r="H3597" s="1" t="s">
        <v>42673</v>
      </c>
    </row>
    <row r="3598" spans="1:9" x14ac:dyDescent="0.35">
      <c r="A3598" s="45">
        <v>3596</v>
      </c>
      <c r="B3598" s="45" t="s">
        <v>39967</v>
      </c>
      <c r="C3598" s="1">
        <v>2023</v>
      </c>
      <c r="D3598" s="45" t="s">
        <v>39968</v>
      </c>
      <c r="E3598" s="45" t="s">
        <v>39969</v>
      </c>
      <c r="F3598" s="45" t="s">
        <v>39970</v>
      </c>
      <c r="G3598" s="45" t="s">
        <v>39971</v>
      </c>
      <c r="H3598" s="1" t="s">
        <v>42674</v>
      </c>
      <c r="I3598" s="1" t="s">
        <v>42675</v>
      </c>
    </row>
    <row r="3599" spans="1:9" x14ac:dyDescent="0.35">
      <c r="A3599" s="45">
        <v>3597</v>
      </c>
      <c r="B3599" s="45" t="s">
        <v>39974</v>
      </c>
      <c r="C3599" s="1">
        <v>2015</v>
      </c>
      <c r="D3599" s="45" t="s">
        <v>39975</v>
      </c>
      <c r="E3599" s="45" t="s">
        <v>39976</v>
      </c>
      <c r="F3599" s="45" t="s">
        <v>39977</v>
      </c>
      <c r="G3599" s="45" t="s">
        <v>39978</v>
      </c>
      <c r="H3599" s="1" t="s">
        <v>42673</v>
      </c>
    </row>
    <row r="3600" spans="1:9" x14ac:dyDescent="0.35">
      <c r="A3600" s="45">
        <v>3598</v>
      </c>
      <c r="B3600" s="45" t="s">
        <v>40004</v>
      </c>
      <c r="C3600" s="1">
        <v>1985</v>
      </c>
      <c r="D3600" s="45" t="s">
        <v>40005</v>
      </c>
      <c r="E3600" s="45" t="s">
        <v>40006</v>
      </c>
      <c r="F3600" s="45" t="s">
        <v>40007</v>
      </c>
      <c r="G3600" s="45" t="s">
        <v>40008</v>
      </c>
      <c r="H3600" s="1" t="s">
        <v>42673</v>
      </c>
      <c r="I3600" s="1" t="s">
        <v>42677</v>
      </c>
    </row>
    <row r="3601" spans="1:9" x14ac:dyDescent="0.35">
      <c r="A3601" s="45">
        <v>3599</v>
      </c>
      <c r="B3601" s="45" t="s">
        <v>40013</v>
      </c>
      <c r="C3601" s="1">
        <v>2006</v>
      </c>
      <c r="D3601" s="45" t="s">
        <v>40014</v>
      </c>
      <c r="E3601" s="45" t="s">
        <v>40015</v>
      </c>
      <c r="F3601" s="45" t="s">
        <v>40016</v>
      </c>
      <c r="G3601" s="45" t="s">
        <v>40017</v>
      </c>
      <c r="H3601" s="1" t="s">
        <v>42673</v>
      </c>
      <c r="I3601" s="1" t="s">
        <v>42679</v>
      </c>
    </row>
    <row r="3602" spans="1:9" x14ac:dyDescent="0.35">
      <c r="A3602" s="45">
        <v>3600</v>
      </c>
      <c r="B3602" s="45" t="s">
        <v>40021</v>
      </c>
      <c r="C3602" s="1">
        <v>2013</v>
      </c>
      <c r="D3602" s="45" t="s">
        <v>40022</v>
      </c>
      <c r="E3602" s="45" t="s">
        <v>40023</v>
      </c>
      <c r="F3602" s="45" t="s">
        <v>40024</v>
      </c>
      <c r="G3602" s="45" t="s">
        <v>40025</v>
      </c>
      <c r="H3602" s="1" t="s">
        <v>42673</v>
      </c>
    </row>
    <row r="3603" spans="1:9" x14ac:dyDescent="0.35">
      <c r="A3603" s="45">
        <v>3601</v>
      </c>
      <c r="B3603" s="45" t="s">
        <v>40036</v>
      </c>
      <c r="C3603" s="1">
        <v>2006</v>
      </c>
      <c r="D3603" s="45" t="s">
        <v>40037</v>
      </c>
      <c r="E3603" s="45" t="s">
        <v>40038</v>
      </c>
      <c r="F3603" s="45" t="s">
        <v>40039</v>
      </c>
      <c r="G3603" s="45" t="s">
        <v>40040</v>
      </c>
      <c r="H3603" s="1" t="s">
        <v>42673</v>
      </c>
    </row>
    <row r="3604" spans="1:9" x14ac:dyDescent="0.35">
      <c r="A3604" s="45">
        <v>3602</v>
      </c>
      <c r="B3604" s="45" t="s">
        <v>40044</v>
      </c>
      <c r="C3604" s="1">
        <v>2007</v>
      </c>
      <c r="D3604" s="45" t="s">
        <v>40045</v>
      </c>
      <c r="E3604" s="45" t="s">
        <v>40046</v>
      </c>
      <c r="F3604" s="45" t="s">
        <v>40047</v>
      </c>
      <c r="G3604" s="45" t="s">
        <v>40048</v>
      </c>
      <c r="H3604" s="1" t="s">
        <v>42674</v>
      </c>
      <c r="I3604" s="1" t="s">
        <v>42675</v>
      </c>
    </row>
    <row r="3605" spans="1:9" x14ac:dyDescent="0.35">
      <c r="A3605" s="45">
        <v>3603</v>
      </c>
      <c r="B3605" s="45" t="s">
        <v>40052</v>
      </c>
      <c r="C3605" s="1">
        <v>2007</v>
      </c>
      <c r="D3605" s="45" t="s">
        <v>40053</v>
      </c>
      <c r="E3605" s="45" t="s">
        <v>40054</v>
      </c>
      <c r="F3605" s="45" t="s">
        <v>40056</v>
      </c>
      <c r="G3605" s="45"/>
      <c r="H3605" s="1" t="s">
        <v>42673</v>
      </c>
    </row>
    <row r="3606" spans="1:9" x14ac:dyDescent="0.35">
      <c r="A3606" s="45">
        <v>3604</v>
      </c>
      <c r="B3606" s="45" t="s">
        <v>40060</v>
      </c>
      <c r="C3606" s="1">
        <v>2006</v>
      </c>
      <c r="D3606" s="45" t="s">
        <v>40061</v>
      </c>
      <c r="E3606" s="45" t="s">
        <v>40062</v>
      </c>
      <c r="F3606" s="45"/>
      <c r="G3606" s="45" t="s">
        <v>40063</v>
      </c>
      <c r="H3606" s="1" t="s">
        <v>42674</v>
      </c>
      <c r="I3606" s="1" t="s">
        <v>42675</v>
      </c>
    </row>
    <row r="3607" spans="1:9" x14ac:dyDescent="0.35">
      <c r="A3607" s="45">
        <v>3605</v>
      </c>
      <c r="B3607" s="45" t="s">
        <v>40065</v>
      </c>
      <c r="C3607" s="1">
        <v>2012</v>
      </c>
      <c r="D3607" s="45" t="s">
        <v>40066</v>
      </c>
      <c r="E3607" s="45" t="s">
        <v>40067</v>
      </c>
      <c r="F3607" s="45" t="s">
        <v>40068</v>
      </c>
      <c r="G3607" s="45" t="s">
        <v>40069</v>
      </c>
      <c r="H3607" s="1" t="s">
        <v>42673</v>
      </c>
    </row>
    <row r="3608" spans="1:9" x14ac:dyDescent="0.35">
      <c r="A3608" s="45">
        <v>3606</v>
      </c>
      <c r="B3608" s="45" t="s">
        <v>40080</v>
      </c>
      <c r="C3608" s="1">
        <v>2007</v>
      </c>
      <c r="D3608" s="45" t="s">
        <v>40081</v>
      </c>
      <c r="E3608" s="45" t="s">
        <v>40082</v>
      </c>
      <c r="F3608" s="45" t="s">
        <v>40083</v>
      </c>
      <c r="G3608" s="45" t="s">
        <v>40084</v>
      </c>
      <c r="H3608" s="1" t="s">
        <v>42674</v>
      </c>
      <c r="I3608" s="1" t="s">
        <v>42676</v>
      </c>
    </row>
    <row r="3609" spans="1:9" x14ac:dyDescent="0.35">
      <c r="A3609" s="45">
        <v>3607</v>
      </c>
      <c r="B3609" s="45" t="s">
        <v>40088</v>
      </c>
      <c r="C3609" s="1">
        <v>2003</v>
      </c>
      <c r="D3609" s="45" t="s">
        <v>40089</v>
      </c>
      <c r="E3609" s="45" t="s">
        <v>40090</v>
      </c>
      <c r="F3609" s="45" t="s">
        <v>40091</v>
      </c>
      <c r="G3609" s="45" t="s">
        <v>40092</v>
      </c>
      <c r="H3609" s="1" t="s">
        <v>42673</v>
      </c>
    </row>
    <row r="3610" spans="1:9" x14ac:dyDescent="0.35">
      <c r="A3610" s="45">
        <v>3608</v>
      </c>
      <c r="B3610" s="45" t="s">
        <v>40096</v>
      </c>
      <c r="C3610" s="1">
        <v>2007</v>
      </c>
      <c r="D3610" s="45" t="s">
        <v>40097</v>
      </c>
      <c r="E3610" s="45" t="s">
        <v>40098</v>
      </c>
      <c r="F3610" s="45" t="s">
        <v>40099</v>
      </c>
      <c r="G3610" s="45" t="s">
        <v>40100</v>
      </c>
      <c r="H3610" s="1" t="s">
        <v>42673</v>
      </c>
    </row>
    <row r="3611" spans="1:9" x14ac:dyDescent="0.35">
      <c r="A3611" s="45">
        <v>3609</v>
      </c>
      <c r="B3611" s="45" t="s">
        <v>40103</v>
      </c>
      <c r="C3611" s="1">
        <v>2007</v>
      </c>
      <c r="D3611" s="45" t="s">
        <v>40104</v>
      </c>
      <c r="E3611" s="45" t="s">
        <v>40105</v>
      </c>
      <c r="F3611" s="45" t="s">
        <v>40106</v>
      </c>
      <c r="G3611" s="45" t="s">
        <v>40107</v>
      </c>
      <c r="H3611" s="1" t="s">
        <v>42673</v>
      </c>
    </row>
    <row r="3612" spans="1:9" x14ac:dyDescent="0.35">
      <c r="A3612" s="45">
        <v>3610</v>
      </c>
      <c r="B3612" s="45" t="s">
        <v>40119</v>
      </c>
      <c r="C3612" s="1">
        <v>2002</v>
      </c>
      <c r="D3612" s="45" t="s">
        <v>40120</v>
      </c>
      <c r="E3612" s="45" t="s">
        <v>40121</v>
      </c>
      <c r="F3612" s="45"/>
      <c r="G3612" s="45" t="s">
        <v>40122</v>
      </c>
      <c r="H3612" s="1" t="s">
        <v>42673</v>
      </c>
    </row>
    <row r="3613" spans="1:9" x14ac:dyDescent="0.35">
      <c r="A3613" s="45">
        <v>3611</v>
      </c>
      <c r="B3613" s="45" t="s">
        <v>40131</v>
      </c>
      <c r="C3613" s="1">
        <v>1992</v>
      </c>
      <c r="D3613" s="45" t="s">
        <v>40132</v>
      </c>
      <c r="E3613" s="45" t="s">
        <v>40133</v>
      </c>
      <c r="F3613" s="45" t="s">
        <v>40134</v>
      </c>
      <c r="G3613" s="45" t="s">
        <v>40135</v>
      </c>
      <c r="H3613" s="1" t="s">
        <v>42673</v>
      </c>
    </row>
    <row r="3614" spans="1:9" x14ac:dyDescent="0.35">
      <c r="A3614" s="45">
        <v>3612</v>
      </c>
      <c r="B3614" s="45" t="s">
        <v>40139</v>
      </c>
      <c r="C3614" s="1">
        <v>1994</v>
      </c>
      <c r="D3614" s="45" t="s">
        <v>40140</v>
      </c>
      <c r="E3614" s="45" t="s">
        <v>40141</v>
      </c>
      <c r="F3614" s="45" t="s">
        <v>40142</v>
      </c>
      <c r="G3614" s="45" t="s">
        <v>40143</v>
      </c>
      <c r="H3614" s="1" t="s">
        <v>42673</v>
      </c>
    </row>
    <row r="3615" spans="1:9" x14ac:dyDescent="0.35">
      <c r="A3615" s="45">
        <v>3613</v>
      </c>
      <c r="B3615" s="45" t="s">
        <v>40145</v>
      </c>
      <c r="C3615" s="1">
        <v>2009</v>
      </c>
      <c r="D3615" s="45" t="s">
        <v>40146</v>
      </c>
      <c r="E3615" s="45" t="s">
        <v>40147</v>
      </c>
      <c r="F3615" s="45"/>
      <c r="G3615" s="45"/>
      <c r="H3615" s="1" t="s">
        <v>42673</v>
      </c>
    </row>
    <row r="3616" spans="1:9" x14ac:dyDescent="0.35">
      <c r="A3616" s="45">
        <v>3614</v>
      </c>
      <c r="B3616" s="45" t="s">
        <v>40152</v>
      </c>
      <c r="C3616" s="1">
        <v>2018</v>
      </c>
      <c r="D3616" s="45" t="s">
        <v>40153</v>
      </c>
      <c r="E3616" s="45" t="s">
        <v>40154</v>
      </c>
      <c r="F3616" s="45" t="s">
        <v>40155</v>
      </c>
      <c r="G3616" s="45" t="s">
        <v>40156</v>
      </c>
      <c r="H3616" s="1" t="s">
        <v>42673</v>
      </c>
    </row>
    <row r="3617" spans="1:9" x14ac:dyDescent="0.35">
      <c r="A3617" s="45">
        <v>3615</v>
      </c>
      <c r="B3617" s="45" t="s">
        <v>40180</v>
      </c>
      <c r="C3617" s="1">
        <v>2016</v>
      </c>
      <c r="D3617" s="45" t="s">
        <v>40181</v>
      </c>
      <c r="E3617" s="45" t="s">
        <v>40182</v>
      </c>
      <c r="F3617" s="45" t="s">
        <v>40184</v>
      </c>
      <c r="G3617" s="45"/>
      <c r="H3617" s="1" t="s">
        <v>42674</v>
      </c>
      <c r="I3617" s="1" t="s">
        <v>42675</v>
      </c>
    </row>
    <row r="3618" spans="1:9" x14ac:dyDescent="0.35">
      <c r="A3618" s="45">
        <v>3616</v>
      </c>
      <c r="B3618" s="45" t="s">
        <v>40186</v>
      </c>
      <c r="C3618" s="1">
        <v>2020</v>
      </c>
      <c r="D3618" s="45" t="s">
        <v>40187</v>
      </c>
      <c r="E3618" s="45" t="s">
        <v>40188</v>
      </c>
      <c r="F3618" s="45" t="s">
        <v>40189</v>
      </c>
      <c r="G3618" s="45" t="s">
        <v>40190</v>
      </c>
      <c r="H3618" s="1" t="s">
        <v>42674</v>
      </c>
      <c r="I3618" s="1" t="s">
        <v>42676</v>
      </c>
    </row>
    <row r="3619" spans="1:9" x14ac:dyDescent="0.35">
      <c r="A3619" s="45">
        <v>3617</v>
      </c>
      <c r="B3619" s="45" t="s">
        <v>40194</v>
      </c>
      <c r="C3619" s="1">
        <v>2014</v>
      </c>
      <c r="D3619" s="45" t="s">
        <v>26769</v>
      </c>
      <c r="E3619" s="45" t="s">
        <v>40195</v>
      </c>
      <c r="F3619" s="45" t="s">
        <v>40196</v>
      </c>
      <c r="G3619" s="45" t="s">
        <v>40197</v>
      </c>
      <c r="H3619" s="1" t="s">
        <v>42674</v>
      </c>
      <c r="I3619" s="1" t="s">
        <v>42678</v>
      </c>
    </row>
    <row r="3620" spans="1:9" x14ac:dyDescent="0.35">
      <c r="A3620" s="45">
        <v>3618</v>
      </c>
      <c r="B3620" s="45" t="s">
        <v>40200</v>
      </c>
      <c r="C3620" s="1">
        <v>2008</v>
      </c>
      <c r="D3620" s="45" t="s">
        <v>40201</v>
      </c>
      <c r="E3620" s="45" t="s">
        <v>40202</v>
      </c>
      <c r="F3620" s="45" t="s">
        <v>40203</v>
      </c>
      <c r="G3620" s="45" t="s">
        <v>40204</v>
      </c>
      <c r="H3620" s="1" t="s">
        <v>42674</v>
      </c>
      <c r="I3620" s="1" t="s">
        <v>42678</v>
      </c>
    </row>
    <row r="3621" spans="1:9" x14ac:dyDescent="0.35">
      <c r="A3621" s="45">
        <v>3619</v>
      </c>
      <c r="B3621" s="45" t="s">
        <v>40221</v>
      </c>
      <c r="C3621" s="1">
        <v>2021</v>
      </c>
      <c r="D3621" s="45" t="s">
        <v>40222</v>
      </c>
      <c r="E3621" s="45" t="s">
        <v>40223</v>
      </c>
      <c r="F3621" s="45" t="s">
        <v>40224</v>
      </c>
      <c r="G3621" s="45"/>
      <c r="H3621" s="1" t="s">
        <v>42673</v>
      </c>
    </row>
    <row r="3622" spans="1:9" x14ac:dyDescent="0.35">
      <c r="A3622" s="45">
        <v>3620</v>
      </c>
      <c r="B3622" s="45" t="s">
        <v>40226</v>
      </c>
      <c r="C3622" s="1">
        <v>2005</v>
      </c>
      <c r="D3622" s="45" t="s">
        <v>40227</v>
      </c>
      <c r="E3622" s="45" t="s">
        <v>40228</v>
      </c>
      <c r="F3622" s="45" t="s">
        <v>40229</v>
      </c>
      <c r="G3622" s="45" t="s">
        <v>40230</v>
      </c>
      <c r="H3622" s="1" t="s">
        <v>42673</v>
      </c>
    </row>
    <row r="3623" spans="1:9" x14ac:dyDescent="0.35">
      <c r="A3623" s="45">
        <v>3621</v>
      </c>
      <c r="B3623" s="45" t="s">
        <v>40233</v>
      </c>
      <c r="C3623" s="1">
        <v>2012</v>
      </c>
      <c r="D3623" s="45" t="s">
        <v>40234</v>
      </c>
      <c r="E3623" s="45" t="s">
        <v>40235</v>
      </c>
      <c r="F3623" s="45" t="s">
        <v>40236</v>
      </c>
      <c r="G3623" s="45" t="s">
        <v>40237</v>
      </c>
      <c r="H3623" s="1" t="s">
        <v>42673</v>
      </c>
    </row>
    <row r="3624" spans="1:9" x14ac:dyDescent="0.35">
      <c r="A3624" s="45">
        <v>3622</v>
      </c>
      <c r="B3624" s="45" t="s">
        <v>40240</v>
      </c>
      <c r="C3624" s="1">
        <v>2019</v>
      </c>
      <c r="D3624" s="45" t="s">
        <v>40241</v>
      </c>
      <c r="E3624" s="45" t="s">
        <v>40242</v>
      </c>
      <c r="F3624" s="45" t="s">
        <v>40243</v>
      </c>
      <c r="G3624" s="45" t="s">
        <v>40244</v>
      </c>
      <c r="H3624" s="1" t="s">
        <v>42674</v>
      </c>
      <c r="I3624" s="1" t="s">
        <v>42676</v>
      </c>
    </row>
    <row r="3625" spans="1:9" x14ac:dyDescent="0.35">
      <c r="A3625" s="45">
        <v>3623</v>
      </c>
      <c r="B3625" s="45" t="s">
        <v>40247</v>
      </c>
      <c r="C3625" s="1">
        <v>2013</v>
      </c>
      <c r="D3625" s="45" t="s">
        <v>40248</v>
      </c>
      <c r="E3625" s="45" t="s">
        <v>40249</v>
      </c>
      <c r="F3625" s="45" t="s">
        <v>40250</v>
      </c>
      <c r="G3625" s="45" t="s">
        <v>40251</v>
      </c>
      <c r="H3625" s="1" t="s">
        <v>42673</v>
      </c>
    </row>
    <row r="3626" spans="1:9" x14ac:dyDescent="0.35">
      <c r="A3626" s="45">
        <v>3624</v>
      </c>
      <c r="B3626" s="45" t="s">
        <v>40253</v>
      </c>
      <c r="C3626" s="1">
        <v>2016</v>
      </c>
      <c r="D3626" s="45" t="s">
        <v>40254</v>
      </c>
      <c r="E3626" s="45" t="s">
        <v>40255</v>
      </c>
      <c r="F3626" s="45" t="s">
        <v>40256</v>
      </c>
      <c r="G3626" s="45" t="s">
        <v>40257</v>
      </c>
      <c r="H3626" s="1" t="s">
        <v>42674</v>
      </c>
      <c r="I3626" s="1" t="s">
        <v>42675</v>
      </c>
    </row>
    <row r="3627" spans="1:9" x14ac:dyDescent="0.35">
      <c r="A3627" s="45">
        <v>3625</v>
      </c>
      <c r="B3627" s="45" t="s">
        <v>40265</v>
      </c>
      <c r="C3627" s="1">
        <v>2015</v>
      </c>
      <c r="D3627" s="45" t="s">
        <v>40266</v>
      </c>
      <c r="E3627" s="45" t="s">
        <v>40267</v>
      </c>
      <c r="F3627" s="45" t="s">
        <v>40268</v>
      </c>
      <c r="G3627" s="45" t="s">
        <v>40269</v>
      </c>
      <c r="H3627" s="1" t="s">
        <v>42673</v>
      </c>
    </row>
    <row r="3628" spans="1:9" x14ac:dyDescent="0.35">
      <c r="A3628" s="45">
        <v>3626</v>
      </c>
      <c r="B3628" s="45" t="s">
        <v>40285</v>
      </c>
      <c r="C3628" s="1">
        <v>2008</v>
      </c>
      <c r="D3628" s="45" t="s">
        <v>40286</v>
      </c>
      <c r="E3628" s="45" t="s">
        <v>40287</v>
      </c>
      <c r="F3628" s="45" t="s">
        <v>40288</v>
      </c>
      <c r="G3628" s="45" t="s">
        <v>40289</v>
      </c>
      <c r="H3628" s="1" t="s">
        <v>42674</v>
      </c>
      <c r="I3628" s="1" t="s">
        <v>42676</v>
      </c>
    </row>
    <row r="3629" spans="1:9" x14ac:dyDescent="0.35">
      <c r="A3629" s="45">
        <v>3627</v>
      </c>
      <c r="B3629" s="45" t="s">
        <v>40293</v>
      </c>
      <c r="C3629" s="1">
        <v>2015</v>
      </c>
      <c r="D3629" s="45" t="s">
        <v>40294</v>
      </c>
      <c r="E3629" s="45" t="s">
        <v>40295</v>
      </c>
      <c r="F3629" s="45" t="s">
        <v>40296</v>
      </c>
      <c r="G3629" s="45" t="s">
        <v>40297</v>
      </c>
      <c r="H3629" s="1" t="s">
        <v>42673</v>
      </c>
    </row>
    <row r="3630" spans="1:9" x14ac:dyDescent="0.35">
      <c r="A3630" s="45">
        <v>3628</v>
      </c>
      <c r="B3630" s="45" t="s">
        <v>40300</v>
      </c>
      <c r="C3630" s="1">
        <v>2015</v>
      </c>
      <c r="D3630" s="45" t="s">
        <v>40301</v>
      </c>
      <c r="E3630" s="45" t="s">
        <v>40302</v>
      </c>
      <c r="F3630" s="45" t="s">
        <v>40303</v>
      </c>
      <c r="G3630" s="45" t="s">
        <v>40304</v>
      </c>
      <c r="H3630" s="1" t="s">
        <v>42673</v>
      </c>
    </row>
    <row r="3631" spans="1:9" x14ac:dyDescent="0.35">
      <c r="A3631" s="45">
        <v>3629</v>
      </c>
      <c r="B3631" s="45" t="s">
        <v>40307</v>
      </c>
      <c r="C3631" s="1">
        <v>2018</v>
      </c>
      <c r="D3631" s="45" t="s">
        <v>40308</v>
      </c>
      <c r="E3631" s="45" t="s">
        <v>40309</v>
      </c>
      <c r="F3631" s="45" t="s">
        <v>40310</v>
      </c>
      <c r="G3631" s="45" t="s">
        <v>40311</v>
      </c>
      <c r="H3631" s="1" t="s">
        <v>42673</v>
      </c>
    </row>
    <row r="3632" spans="1:9" x14ac:dyDescent="0.35">
      <c r="A3632" s="45">
        <v>3630</v>
      </c>
      <c r="B3632" s="45" t="s">
        <v>40321</v>
      </c>
      <c r="C3632" s="1">
        <v>2021</v>
      </c>
      <c r="D3632" s="45" t="s">
        <v>40322</v>
      </c>
      <c r="E3632" s="45" t="s">
        <v>40323</v>
      </c>
      <c r="F3632" s="45" t="s">
        <v>40325</v>
      </c>
      <c r="G3632" s="45" t="s">
        <v>40326</v>
      </c>
      <c r="H3632" s="1" t="s">
        <v>42673</v>
      </c>
    </row>
    <row r="3633" spans="1:9" x14ac:dyDescent="0.35">
      <c r="A3633" s="45">
        <v>3631</v>
      </c>
      <c r="B3633" s="45" t="s">
        <v>40330</v>
      </c>
      <c r="C3633" s="1">
        <v>2014</v>
      </c>
      <c r="D3633" s="45" t="s">
        <v>40331</v>
      </c>
      <c r="E3633" s="45" t="s">
        <v>40332</v>
      </c>
      <c r="F3633" s="45" t="s">
        <v>40333</v>
      </c>
      <c r="G3633" s="45" t="s">
        <v>40334</v>
      </c>
      <c r="H3633" s="1" t="s">
        <v>42674</v>
      </c>
      <c r="I3633" s="1" t="s">
        <v>42675</v>
      </c>
    </row>
    <row r="3634" spans="1:9" x14ac:dyDescent="0.35">
      <c r="A3634" s="45">
        <v>3632</v>
      </c>
      <c r="B3634" s="45" t="s">
        <v>40345</v>
      </c>
      <c r="C3634" s="1">
        <v>2007</v>
      </c>
      <c r="D3634" s="45" t="s">
        <v>40346</v>
      </c>
      <c r="E3634" s="45" t="s">
        <v>40347</v>
      </c>
      <c r="F3634" s="45"/>
      <c r="G3634" s="45"/>
      <c r="H3634" s="1" t="s">
        <v>42674</v>
      </c>
      <c r="I3634" s="1" t="s">
        <v>42675</v>
      </c>
    </row>
    <row r="3635" spans="1:9" x14ac:dyDescent="0.35">
      <c r="A3635" s="45">
        <v>3633</v>
      </c>
      <c r="B3635" s="45" t="s">
        <v>40350</v>
      </c>
      <c r="C3635" s="1">
        <v>2007</v>
      </c>
      <c r="D3635" s="45" t="s">
        <v>40351</v>
      </c>
      <c r="E3635" s="45" t="s">
        <v>40352</v>
      </c>
      <c r="F3635" s="45" t="s">
        <v>40353</v>
      </c>
      <c r="G3635" s="45" t="s">
        <v>40354</v>
      </c>
      <c r="H3635" s="1" t="s">
        <v>42674</v>
      </c>
      <c r="I3635" s="1" t="s">
        <v>42675</v>
      </c>
    </row>
    <row r="3636" spans="1:9" x14ac:dyDescent="0.35">
      <c r="A3636" s="45">
        <v>3634</v>
      </c>
      <c r="B3636" s="45" t="s">
        <v>40358</v>
      </c>
      <c r="C3636" s="1">
        <v>2020</v>
      </c>
      <c r="D3636" s="45" t="s">
        <v>40359</v>
      </c>
      <c r="E3636" s="45" t="s">
        <v>40360</v>
      </c>
      <c r="F3636" s="45" t="s">
        <v>40361</v>
      </c>
      <c r="G3636" s="45" t="s">
        <v>40362</v>
      </c>
      <c r="H3636" s="1" t="s">
        <v>42673</v>
      </c>
    </row>
    <row r="3637" spans="1:9" x14ac:dyDescent="0.35">
      <c r="A3637" s="45">
        <v>3635</v>
      </c>
      <c r="B3637" s="45" t="s">
        <v>40367</v>
      </c>
      <c r="C3637" s="1">
        <v>2013</v>
      </c>
      <c r="D3637" s="45" t="s">
        <v>40368</v>
      </c>
      <c r="E3637" s="45" t="s">
        <v>40369</v>
      </c>
      <c r="F3637" s="45"/>
      <c r="G3637" s="45" t="s">
        <v>40370</v>
      </c>
      <c r="H3637" s="1" t="s">
        <v>42673</v>
      </c>
    </row>
    <row r="3638" spans="1:9" x14ac:dyDescent="0.35">
      <c r="A3638" s="45">
        <v>3636</v>
      </c>
      <c r="B3638" s="45" t="s">
        <v>40372</v>
      </c>
      <c r="C3638" s="1">
        <v>2013</v>
      </c>
      <c r="D3638" s="45" t="s">
        <v>40373</v>
      </c>
      <c r="E3638" s="45" t="s">
        <v>40374</v>
      </c>
      <c r="F3638" s="45" t="s">
        <v>40375</v>
      </c>
      <c r="G3638" s="45" t="s">
        <v>40376</v>
      </c>
      <c r="H3638" s="1" t="s">
        <v>42673</v>
      </c>
    </row>
    <row r="3639" spans="1:9" x14ac:dyDescent="0.35">
      <c r="A3639" s="45">
        <v>3637</v>
      </c>
      <c r="B3639" s="45" t="s">
        <v>40388</v>
      </c>
      <c r="C3639" s="1">
        <v>2017</v>
      </c>
      <c r="D3639" s="45" t="s">
        <v>40389</v>
      </c>
      <c r="E3639" s="45" t="s">
        <v>40390</v>
      </c>
      <c r="F3639" s="45" t="s">
        <v>40391</v>
      </c>
      <c r="G3639" s="45" t="s">
        <v>40392</v>
      </c>
      <c r="H3639" s="1" t="s">
        <v>42673</v>
      </c>
    </row>
    <row r="3640" spans="1:9" x14ac:dyDescent="0.35">
      <c r="A3640" s="45">
        <v>3638</v>
      </c>
      <c r="B3640" s="45" t="s">
        <v>40413</v>
      </c>
      <c r="C3640" s="1">
        <v>2022</v>
      </c>
      <c r="D3640" s="45" t="s">
        <v>40414</v>
      </c>
      <c r="E3640" s="45" t="s">
        <v>40415</v>
      </c>
      <c r="F3640" s="45" t="s">
        <v>40416</v>
      </c>
      <c r="G3640" s="45" t="s">
        <v>40417</v>
      </c>
      <c r="H3640" s="1" t="s">
        <v>42673</v>
      </c>
    </row>
    <row r="3641" spans="1:9" x14ac:dyDescent="0.35">
      <c r="A3641" s="45">
        <v>3639</v>
      </c>
      <c r="B3641" s="45" t="s">
        <v>40420</v>
      </c>
      <c r="C3641" s="1">
        <v>2023</v>
      </c>
      <c r="D3641" s="45" t="s">
        <v>40421</v>
      </c>
      <c r="E3641" s="45" t="s">
        <v>40422</v>
      </c>
      <c r="F3641" s="45" t="s">
        <v>40423</v>
      </c>
      <c r="G3641" s="45" t="s">
        <v>40424</v>
      </c>
      <c r="H3641" s="1" t="s">
        <v>42673</v>
      </c>
    </row>
    <row r="3642" spans="1:9" x14ac:dyDescent="0.35">
      <c r="A3642" s="45">
        <v>3640</v>
      </c>
      <c r="B3642" s="45" t="s">
        <v>40429</v>
      </c>
      <c r="C3642" s="1">
        <v>2012</v>
      </c>
      <c r="D3642" s="45" t="s">
        <v>40430</v>
      </c>
      <c r="E3642" s="45" t="s">
        <v>40431</v>
      </c>
      <c r="F3642" s="45" t="s">
        <v>40432</v>
      </c>
      <c r="G3642" s="45" t="s">
        <v>40433</v>
      </c>
      <c r="H3642" s="1" t="s">
        <v>42673</v>
      </c>
    </row>
    <row r="3643" spans="1:9" x14ac:dyDescent="0.35">
      <c r="A3643" s="45">
        <v>3641</v>
      </c>
      <c r="B3643" s="45" t="s">
        <v>40436</v>
      </c>
      <c r="C3643" s="1">
        <v>2005</v>
      </c>
      <c r="D3643" s="45" t="s">
        <v>661</v>
      </c>
      <c r="E3643" s="45" t="s">
        <v>40437</v>
      </c>
      <c r="F3643" s="45"/>
      <c r="G3643" s="45" t="s">
        <v>40438</v>
      </c>
      <c r="H3643" s="1" t="s">
        <v>42673</v>
      </c>
    </row>
    <row r="3644" spans="1:9" x14ac:dyDescent="0.35">
      <c r="A3644" s="45">
        <v>3642</v>
      </c>
      <c r="B3644" s="45" t="s">
        <v>40440</v>
      </c>
      <c r="C3644" s="1">
        <v>2023</v>
      </c>
      <c r="D3644" s="45" t="s">
        <v>40441</v>
      </c>
      <c r="E3644" s="45" t="s">
        <v>40442</v>
      </c>
      <c r="F3644" s="45" t="s">
        <v>40443</v>
      </c>
      <c r="G3644" s="45" t="s">
        <v>40444</v>
      </c>
      <c r="H3644" s="1" t="s">
        <v>42673</v>
      </c>
    </row>
    <row r="3645" spans="1:9" x14ac:dyDescent="0.35">
      <c r="A3645" s="45">
        <v>3643</v>
      </c>
      <c r="B3645" s="45" t="s">
        <v>40453</v>
      </c>
      <c r="C3645" s="1">
        <v>2001</v>
      </c>
      <c r="D3645" s="45" t="s">
        <v>40454</v>
      </c>
      <c r="E3645" s="45" t="s">
        <v>40455</v>
      </c>
      <c r="F3645" s="45" t="s">
        <v>40456</v>
      </c>
      <c r="G3645" s="45" t="s">
        <v>40457</v>
      </c>
      <c r="H3645" s="1" t="s">
        <v>42674</v>
      </c>
      <c r="I3645" s="1" t="s">
        <v>42676</v>
      </c>
    </row>
    <row r="3646" spans="1:9" x14ac:dyDescent="0.35">
      <c r="A3646" s="45">
        <v>3644</v>
      </c>
      <c r="B3646" s="45" t="s">
        <v>40461</v>
      </c>
      <c r="C3646" s="1">
        <v>2006</v>
      </c>
      <c r="D3646" s="45" t="s">
        <v>40462</v>
      </c>
      <c r="E3646" s="45" t="s">
        <v>40463</v>
      </c>
      <c r="F3646" s="45"/>
      <c r="G3646" s="45" t="s">
        <v>40464</v>
      </c>
      <c r="H3646" s="1" t="s">
        <v>42674</v>
      </c>
      <c r="I3646" s="1" t="s">
        <v>42675</v>
      </c>
    </row>
    <row r="3647" spans="1:9" x14ac:dyDescent="0.35">
      <c r="A3647" s="45">
        <v>3645</v>
      </c>
      <c r="B3647" s="45" t="s">
        <v>40467</v>
      </c>
      <c r="C3647" s="1">
        <v>2016</v>
      </c>
      <c r="D3647" s="45" t="s">
        <v>40468</v>
      </c>
      <c r="E3647" s="45" t="s">
        <v>40469</v>
      </c>
      <c r="F3647" s="45" t="s">
        <v>40470</v>
      </c>
      <c r="G3647" s="45" t="s">
        <v>40471</v>
      </c>
      <c r="H3647" s="1" t="s">
        <v>42673</v>
      </c>
    </row>
    <row r="3648" spans="1:9" x14ac:dyDescent="0.35">
      <c r="A3648" s="45">
        <v>3646</v>
      </c>
      <c r="B3648" s="45" t="s">
        <v>40475</v>
      </c>
      <c r="C3648" s="1">
        <v>2003</v>
      </c>
      <c r="D3648" s="45" t="s">
        <v>40476</v>
      </c>
      <c r="E3648" s="45" t="s">
        <v>40477</v>
      </c>
      <c r="F3648" s="45" t="s">
        <v>40480</v>
      </c>
      <c r="G3648" s="45" t="s">
        <v>40481</v>
      </c>
      <c r="H3648" s="1" t="s">
        <v>42673</v>
      </c>
    </row>
    <row r="3649" spans="1:9" x14ac:dyDescent="0.35">
      <c r="A3649" s="45">
        <v>3647</v>
      </c>
      <c r="B3649" s="45" t="s">
        <v>40496</v>
      </c>
      <c r="C3649" s="1">
        <v>2010</v>
      </c>
      <c r="D3649" s="45" t="s">
        <v>40497</v>
      </c>
      <c r="E3649" s="45" t="s">
        <v>40498</v>
      </c>
      <c r="F3649" s="45" t="s">
        <v>40499</v>
      </c>
      <c r="G3649" s="45" t="s">
        <v>40500</v>
      </c>
      <c r="H3649" s="1" t="s">
        <v>42673</v>
      </c>
    </row>
    <row r="3650" spans="1:9" x14ac:dyDescent="0.35">
      <c r="A3650" s="45">
        <v>3648</v>
      </c>
      <c r="B3650" s="45" t="s">
        <v>40504</v>
      </c>
      <c r="C3650" s="1">
        <v>2006</v>
      </c>
      <c r="D3650" s="45" t="s">
        <v>40505</v>
      </c>
      <c r="E3650" s="45" t="s">
        <v>40506</v>
      </c>
      <c r="F3650" s="45" t="s">
        <v>40507</v>
      </c>
      <c r="G3650" s="45" t="s">
        <v>40508</v>
      </c>
      <c r="H3650" s="1" t="s">
        <v>42673</v>
      </c>
    </row>
    <row r="3651" spans="1:9" x14ac:dyDescent="0.35">
      <c r="A3651" s="45">
        <v>3649</v>
      </c>
      <c r="B3651" s="45" t="s">
        <v>40512</v>
      </c>
      <c r="C3651" s="1">
        <v>2012</v>
      </c>
      <c r="D3651" s="45" t="s">
        <v>40513</v>
      </c>
      <c r="E3651" s="45" t="s">
        <v>40514</v>
      </c>
      <c r="F3651" s="45" t="s">
        <v>40515</v>
      </c>
      <c r="G3651" s="45" t="s">
        <v>40516</v>
      </c>
      <c r="H3651" s="1" t="s">
        <v>42674</v>
      </c>
      <c r="I3651" s="1" t="s">
        <v>42681</v>
      </c>
    </row>
    <row r="3652" spans="1:9" x14ac:dyDescent="0.35">
      <c r="A3652" s="45">
        <v>3650</v>
      </c>
      <c r="B3652" s="45" t="s">
        <v>40528</v>
      </c>
      <c r="C3652" s="1">
        <v>2019</v>
      </c>
      <c r="D3652" s="45" t="s">
        <v>40529</v>
      </c>
      <c r="E3652" s="45" t="s">
        <v>40530</v>
      </c>
      <c r="F3652" s="45" t="s">
        <v>40531</v>
      </c>
      <c r="G3652" s="45" t="s">
        <v>40532</v>
      </c>
      <c r="H3652" s="1" t="s">
        <v>42673</v>
      </c>
    </row>
    <row r="3653" spans="1:9" x14ac:dyDescent="0.35">
      <c r="A3653" s="45">
        <v>3651</v>
      </c>
      <c r="B3653" s="45" t="s">
        <v>40536</v>
      </c>
      <c r="C3653" s="1">
        <v>2022</v>
      </c>
      <c r="D3653" s="45" t="s">
        <v>40537</v>
      </c>
      <c r="E3653" s="45" t="s">
        <v>40538</v>
      </c>
      <c r="F3653" s="45" t="s">
        <v>40539</v>
      </c>
      <c r="G3653" s="45" t="s">
        <v>40540</v>
      </c>
      <c r="H3653" s="1" t="s">
        <v>42674</v>
      </c>
      <c r="I3653" s="1" t="s">
        <v>42675</v>
      </c>
    </row>
    <row r="3654" spans="1:9" x14ac:dyDescent="0.35">
      <c r="A3654" s="45">
        <v>3652</v>
      </c>
      <c r="B3654" s="45" t="s">
        <v>40544</v>
      </c>
      <c r="C3654" s="1">
        <v>2012</v>
      </c>
      <c r="D3654" s="45" t="s">
        <v>40545</v>
      </c>
      <c r="E3654" s="45" t="s">
        <v>40546</v>
      </c>
      <c r="F3654" s="45" t="s">
        <v>40547</v>
      </c>
      <c r="G3654" s="45" t="s">
        <v>40548</v>
      </c>
      <c r="H3654" s="1" t="s">
        <v>42673</v>
      </c>
    </row>
    <row r="3655" spans="1:9" x14ac:dyDescent="0.35">
      <c r="A3655" s="45">
        <v>3653</v>
      </c>
      <c r="B3655" s="45" t="s">
        <v>40552</v>
      </c>
      <c r="C3655" s="1">
        <v>2006</v>
      </c>
      <c r="D3655" s="45" t="s">
        <v>40553</v>
      </c>
      <c r="E3655" s="45" t="s">
        <v>40554</v>
      </c>
      <c r="F3655" s="45" t="s">
        <v>40555</v>
      </c>
      <c r="G3655" s="45" t="s">
        <v>40556</v>
      </c>
      <c r="H3655" s="1" t="s">
        <v>42673</v>
      </c>
    </row>
    <row r="3656" spans="1:9" x14ac:dyDescent="0.35">
      <c r="A3656" s="45">
        <v>3654</v>
      </c>
      <c r="B3656" s="45" t="s">
        <v>40560</v>
      </c>
      <c r="C3656" s="1">
        <v>2005</v>
      </c>
      <c r="D3656" s="45" t="s">
        <v>40561</v>
      </c>
      <c r="E3656" s="45" t="s">
        <v>40562</v>
      </c>
      <c r="F3656" s="45" t="s">
        <v>40563</v>
      </c>
      <c r="G3656" s="45" t="s">
        <v>40564</v>
      </c>
      <c r="H3656" s="1" t="s">
        <v>42673</v>
      </c>
    </row>
    <row r="3657" spans="1:9" x14ac:dyDescent="0.35">
      <c r="A3657" s="45">
        <v>3655</v>
      </c>
      <c r="B3657" s="45" t="s">
        <v>40568</v>
      </c>
      <c r="C3657" s="1">
        <v>2002</v>
      </c>
      <c r="D3657" s="45" t="s">
        <v>40569</v>
      </c>
      <c r="E3657" s="45" t="s">
        <v>40570</v>
      </c>
      <c r="F3657" s="45" t="s">
        <v>40571</v>
      </c>
      <c r="G3657" s="45" t="s">
        <v>40572</v>
      </c>
      <c r="H3657" s="1" t="s">
        <v>42673</v>
      </c>
    </row>
    <row r="3658" spans="1:9" x14ac:dyDescent="0.35">
      <c r="A3658" s="45">
        <v>3656</v>
      </c>
      <c r="B3658" s="45" t="s">
        <v>40576</v>
      </c>
      <c r="C3658" s="1">
        <v>2008</v>
      </c>
      <c r="D3658" s="45" t="s">
        <v>40577</v>
      </c>
      <c r="E3658" s="45" t="s">
        <v>40578</v>
      </c>
      <c r="F3658" s="45" t="s">
        <v>40579</v>
      </c>
      <c r="G3658" s="45" t="s">
        <v>40580</v>
      </c>
      <c r="H3658" s="1" t="s">
        <v>42673</v>
      </c>
    </row>
    <row r="3659" spans="1:9" x14ac:dyDescent="0.35">
      <c r="A3659" s="45">
        <v>3657</v>
      </c>
      <c r="B3659" s="45" t="s">
        <v>40590</v>
      </c>
      <c r="C3659" s="1">
        <v>2023</v>
      </c>
      <c r="D3659" s="45" t="s">
        <v>40591</v>
      </c>
      <c r="E3659" s="45" t="s">
        <v>40592</v>
      </c>
      <c r="F3659" s="45" t="s">
        <v>40593</v>
      </c>
      <c r="G3659" s="45" t="s">
        <v>40594</v>
      </c>
      <c r="H3659" s="1" t="s">
        <v>42674</v>
      </c>
      <c r="I3659" s="1" t="s">
        <v>42675</v>
      </c>
    </row>
    <row r="3660" spans="1:9" x14ac:dyDescent="0.35">
      <c r="A3660" s="45">
        <v>3658</v>
      </c>
      <c r="B3660" s="45" t="s">
        <v>40597</v>
      </c>
      <c r="C3660" s="1">
        <v>2013</v>
      </c>
      <c r="D3660" s="45" t="s">
        <v>40598</v>
      </c>
      <c r="E3660" s="45" t="s">
        <v>40599</v>
      </c>
      <c r="F3660" s="45" t="s">
        <v>40600</v>
      </c>
      <c r="G3660" s="45" t="s">
        <v>40601</v>
      </c>
      <c r="H3660" s="1" t="s">
        <v>42673</v>
      </c>
    </row>
    <row r="3661" spans="1:9" x14ac:dyDescent="0.35">
      <c r="A3661" s="45">
        <v>3659</v>
      </c>
      <c r="B3661" s="45" t="s">
        <v>40612</v>
      </c>
      <c r="C3661" s="1">
        <v>2019</v>
      </c>
      <c r="D3661" s="45" t="s">
        <v>40613</v>
      </c>
      <c r="E3661" s="45" t="s">
        <v>40614</v>
      </c>
      <c r="F3661" s="45" t="s">
        <v>40615</v>
      </c>
      <c r="G3661" s="45" t="s">
        <v>40616</v>
      </c>
      <c r="H3661" s="1" t="s">
        <v>42673</v>
      </c>
    </row>
    <row r="3662" spans="1:9" x14ac:dyDescent="0.35">
      <c r="A3662" s="45">
        <v>3660</v>
      </c>
      <c r="B3662" s="45" t="s">
        <v>40620</v>
      </c>
      <c r="C3662" s="1">
        <v>2009</v>
      </c>
      <c r="D3662" s="45" t="s">
        <v>40621</v>
      </c>
      <c r="E3662" s="45" t="s">
        <v>40622</v>
      </c>
      <c r="F3662" s="45" t="s">
        <v>40623</v>
      </c>
      <c r="G3662" s="45" t="s">
        <v>40624</v>
      </c>
      <c r="H3662" s="1" t="s">
        <v>42673</v>
      </c>
    </row>
    <row r="3663" spans="1:9" x14ac:dyDescent="0.35">
      <c r="A3663" s="45">
        <v>3661</v>
      </c>
      <c r="B3663" s="45" t="s">
        <v>40627</v>
      </c>
      <c r="C3663" s="1">
        <v>2017</v>
      </c>
      <c r="D3663" s="45" t="s">
        <v>40628</v>
      </c>
      <c r="E3663" s="45" t="s">
        <v>40629</v>
      </c>
      <c r="F3663" s="45" t="s">
        <v>40630</v>
      </c>
      <c r="G3663" s="45" t="s">
        <v>40631</v>
      </c>
      <c r="H3663" s="1" t="s">
        <v>42674</v>
      </c>
      <c r="I3663" s="1" t="s">
        <v>42681</v>
      </c>
    </row>
    <row r="3664" spans="1:9" x14ac:dyDescent="0.35">
      <c r="A3664" s="45">
        <v>3662</v>
      </c>
      <c r="B3664" s="45" t="s">
        <v>40635</v>
      </c>
      <c r="C3664" s="1">
        <v>2009</v>
      </c>
      <c r="D3664" s="45" t="s">
        <v>40636</v>
      </c>
      <c r="E3664" s="45" t="s">
        <v>40637</v>
      </c>
      <c r="F3664" s="45" t="s">
        <v>40638</v>
      </c>
      <c r="G3664" s="45" t="s">
        <v>40639</v>
      </c>
      <c r="H3664" s="1" t="s">
        <v>42673</v>
      </c>
    </row>
    <row r="3665" spans="1:9" x14ac:dyDescent="0.35">
      <c r="A3665" s="45">
        <v>3663</v>
      </c>
      <c r="B3665" s="45" t="s">
        <v>40642</v>
      </c>
      <c r="C3665" s="1">
        <v>1995</v>
      </c>
      <c r="D3665" s="45" t="s">
        <v>40643</v>
      </c>
      <c r="E3665" s="45" t="s">
        <v>40644</v>
      </c>
      <c r="F3665" s="45" t="s">
        <v>40645</v>
      </c>
      <c r="G3665" s="45" t="s">
        <v>40646</v>
      </c>
      <c r="H3665" s="1" t="s">
        <v>42673</v>
      </c>
    </row>
    <row r="3666" spans="1:9" x14ac:dyDescent="0.35">
      <c r="A3666" s="45">
        <v>3664</v>
      </c>
      <c r="B3666" s="45" t="s">
        <v>40649</v>
      </c>
      <c r="C3666" s="1">
        <v>2010</v>
      </c>
      <c r="D3666" s="45" t="s">
        <v>40650</v>
      </c>
      <c r="E3666" s="45" t="s">
        <v>40651</v>
      </c>
      <c r="F3666" s="45" t="s">
        <v>40652</v>
      </c>
      <c r="G3666" s="45" t="s">
        <v>40653</v>
      </c>
      <c r="H3666" s="1" t="s">
        <v>42673</v>
      </c>
    </row>
    <row r="3667" spans="1:9" x14ac:dyDescent="0.35">
      <c r="A3667" s="45">
        <v>3665</v>
      </c>
      <c r="B3667" s="45" t="s">
        <v>40656</v>
      </c>
      <c r="C3667" s="1">
        <v>2023</v>
      </c>
      <c r="D3667" s="45" t="s">
        <v>40657</v>
      </c>
      <c r="E3667" s="45" t="s">
        <v>40658</v>
      </c>
      <c r="F3667" s="45" t="s">
        <v>40659</v>
      </c>
      <c r="G3667" s="45" t="s">
        <v>40660</v>
      </c>
      <c r="H3667" s="1" t="s">
        <v>42674</v>
      </c>
      <c r="I3667" s="1" t="s">
        <v>42675</v>
      </c>
    </row>
    <row r="3668" spans="1:9" x14ac:dyDescent="0.35">
      <c r="A3668" s="45">
        <v>3666</v>
      </c>
      <c r="B3668" s="45" t="s">
        <v>40664</v>
      </c>
      <c r="C3668" s="1">
        <v>2023</v>
      </c>
      <c r="D3668" s="45" t="s">
        <v>40665</v>
      </c>
      <c r="E3668" s="45" t="s">
        <v>40666</v>
      </c>
      <c r="F3668" s="45" t="s">
        <v>40667</v>
      </c>
      <c r="G3668" s="45"/>
      <c r="H3668" s="1" t="s">
        <v>42673</v>
      </c>
    </row>
    <row r="3669" spans="1:9" x14ac:dyDescent="0.35">
      <c r="A3669" s="45">
        <v>3667</v>
      </c>
      <c r="B3669" s="45" t="s">
        <v>40669</v>
      </c>
      <c r="C3669" s="1">
        <v>2023</v>
      </c>
      <c r="D3669" s="45" t="s">
        <v>16857</v>
      </c>
      <c r="E3669" s="45" t="s">
        <v>40670</v>
      </c>
      <c r="F3669" s="45" t="s">
        <v>40671</v>
      </c>
      <c r="G3669" s="45"/>
      <c r="H3669" s="1" t="s">
        <v>42673</v>
      </c>
    </row>
    <row r="3670" spans="1:9" x14ac:dyDescent="0.35">
      <c r="A3670" s="45">
        <v>3668</v>
      </c>
      <c r="B3670" s="45" t="s">
        <v>40673</v>
      </c>
      <c r="C3670" s="1">
        <v>2010</v>
      </c>
      <c r="D3670" s="45" t="s">
        <v>40674</v>
      </c>
      <c r="E3670" s="45" t="s">
        <v>40675</v>
      </c>
      <c r="F3670" s="45" t="s">
        <v>40676</v>
      </c>
      <c r="G3670" s="45" t="s">
        <v>40677</v>
      </c>
      <c r="H3670" s="1" t="s">
        <v>42673</v>
      </c>
    </row>
    <row r="3671" spans="1:9" x14ac:dyDescent="0.35">
      <c r="A3671" s="45">
        <v>3669</v>
      </c>
      <c r="B3671" s="45" t="s">
        <v>40692</v>
      </c>
      <c r="C3671" s="1">
        <v>2005</v>
      </c>
      <c r="D3671" s="45" t="s">
        <v>40693</v>
      </c>
      <c r="E3671" s="45" t="s">
        <v>40694</v>
      </c>
      <c r="F3671" s="45" t="s">
        <v>40695</v>
      </c>
      <c r="G3671" s="45" t="s">
        <v>40696</v>
      </c>
      <c r="H3671" s="1" t="s">
        <v>42673</v>
      </c>
    </row>
    <row r="3672" spans="1:9" x14ac:dyDescent="0.35">
      <c r="A3672" s="45">
        <v>3670</v>
      </c>
      <c r="B3672" s="45" t="s">
        <v>40710</v>
      </c>
      <c r="C3672" s="1">
        <v>2022</v>
      </c>
      <c r="D3672" s="45" t="s">
        <v>40711</v>
      </c>
      <c r="E3672" s="45" t="s">
        <v>40712</v>
      </c>
      <c r="F3672" s="45" t="s">
        <v>40713</v>
      </c>
      <c r="G3672" s="45" t="s">
        <v>40714</v>
      </c>
      <c r="H3672" s="1" t="s">
        <v>42673</v>
      </c>
    </row>
    <row r="3673" spans="1:9" x14ac:dyDescent="0.35">
      <c r="A3673" s="45">
        <v>3671</v>
      </c>
      <c r="B3673" s="45" t="s">
        <v>40717</v>
      </c>
      <c r="C3673" s="1">
        <v>2015</v>
      </c>
      <c r="D3673" s="45" t="s">
        <v>40718</v>
      </c>
      <c r="E3673" s="45" t="s">
        <v>40719</v>
      </c>
      <c r="F3673" s="45" t="s">
        <v>40720</v>
      </c>
      <c r="G3673" s="45" t="s">
        <v>40721</v>
      </c>
      <c r="H3673" s="1" t="s">
        <v>42673</v>
      </c>
      <c r="I3673" s="1" t="s">
        <v>42682</v>
      </c>
    </row>
    <row r="3674" spans="1:9" x14ac:dyDescent="0.35">
      <c r="A3674" s="45">
        <v>3672</v>
      </c>
      <c r="B3674" s="45" t="s">
        <v>40734</v>
      </c>
      <c r="C3674" s="1">
        <v>2019</v>
      </c>
      <c r="D3674" s="45" t="s">
        <v>40735</v>
      </c>
      <c r="E3674" s="45" t="s">
        <v>40736</v>
      </c>
      <c r="F3674" s="45" t="s">
        <v>40737</v>
      </c>
      <c r="G3674" s="45" t="s">
        <v>40738</v>
      </c>
      <c r="H3674" s="1" t="s">
        <v>42673</v>
      </c>
    </row>
    <row r="3675" spans="1:9" x14ac:dyDescent="0.35">
      <c r="A3675" s="45">
        <v>3673</v>
      </c>
      <c r="B3675" s="45" t="s">
        <v>40747</v>
      </c>
      <c r="C3675" s="1">
        <v>2020</v>
      </c>
      <c r="D3675" s="45" t="s">
        <v>40748</v>
      </c>
      <c r="E3675" s="45" t="s">
        <v>40749</v>
      </c>
      <c r="F3675" s="45" t="s">
        <v>40752</v>
      </c>
      <c r="G3675" s="45" t="s">
        <v>40753</v>
      </c>
      <c r="H3675" s="1" t="s">
        <v>42674</v>
      </c>
      <c r="I3675" s="1" t="s">
        <v>42675</v>
      </c>
    </row>
    <row r="3676" spans="1:9" x14ac:dyDescent="0.35">
      <c r="A3676" s="45">
        <v>3674</v>
      </c>
      <c r="B3676" s="45" t="s">
        <v>40758</v>
      </c>
      <c r="C3676" s="1">
        <v>2022</v>
      </c>
      <c r="D3676" s="45" t="s">
        <v>40759</v>
      </c>
      <c r="E3676" s="45" t="s">
        <v>40760</v>
      </c>
      <c r="F3676" s="45" t="s">
        <v>40761</v>
      </c>
      <c r="G3676" s="45" t="s">
        <v>40762</v>
      </c>
      <c r="H3676" s="1" t="s">
        <v>42674</v>
      </c>
      <c r="I3676" s="1" t="s">
        <v>42681</v>
      </c>
    </row>
    <row r="3677" spans="1:9" x14ac:dyDescent="0.35">
      <c r="A3677" s="45">
        <v>3675</v>
      </c>
      <c r="B3677" s="45" t="s">
        <v>40780</v>
      </c>
      <c r="C3677" s="1">
        <v>1985</v>
      </c>
      <c r="D3677" s="45" t="s">
        <v>40781</v>
      </c>
      <c r="E3677" s="45" t="s">
        <v>40782</v>
      </c>
      <c r="F3677" s="45"/>
      <c r="G3677" s="45" t="s">
        <v>40783</v>
      </c>
      <c r="H3677" s="1" t="s">
        <v>42673</v>
      </c>
      <c r="I3677" s="1" t="s">
        <v>42677</v>
      </c>
    </row>
    <row r="3678" spans="1:9" x14ac:dyDescent="0.35">
      <c r="A3678" s="45">
        <v>3676</v>
      </c>
      <c r="B3678" s="45" t="s">
        <v>40785</v>
      </c>
      <c r="C3678" s="1">
        <v>2007</v>
      </c>
      <c r="D3678" s="45" t="s">
        <v>40786</v>
      </c>
      <c r="E3678" s="45" t="s">
        <v>40787</v>
      </c>
      <c r="F3678" s="45" t="s">
        <v>40788</v>
      </c>
      <c r="G3678" s="45" t="s">
        <v>40789</v>
      </c>
      <c r="H3678" s="1" t="s">
        <v>42674</v>
      </c>
      <c r="I3678" s="1" t="s">
        <v>42676</v>
      </c>
    </row>
    <row r="3679" spans="1:9" x14ac:dyDescent="0.35">
      <c r="A3679" s="45">
        <v>3677</v>
      </c>
      <c r="B3679" s="45" t="s">
        <v>40810</v>
      </c>
      <c r="C3679" s="1">
        <v>2019</v>
      </c>
      <c r="D3679" s="45" t="s">
        <v>14061</v>
      </c>
      <c r="E3679" s="45" t="s">
        <v>40811</v>
      </c>
      <c r="F3679" s="45" t="s">
        <v>40812</v>
      </c>
      <c r="G3679" s="45" t="s">
        <v>40813</v>
      </c>
      <c r="H3679" s="1" t="s">
        <v>42673</v>
      </c>
    </row>
    <row r="3680" spans="1:9" x14ac:dyDescent="0.35">
      <c r="A3680" s="45">
        <v>3678</v>
      </c>
      <c r="B3680" s="45" t="s">
        <v>40824</v>
      </c>
      <c r="C3680" s="1">
        <v>2017</v>
      </c>
      <c r="D3680" s="45" t="s">
        <v>40825</v>
      </c>
      <c r="E3680" s="45" t="s">
        <v>40826</v>
      </c>
      <c r="F3680" s="45" t="s">
        <v>40827</v>
      </c>
      <c r="G3680" s="45" t="s">
        <v>42694</v>
      </c>
      <c r="H3680" s="1" t="s">
        <v>42674</v>
      </c>
      <c r="I3680" s="1" t="s">
        <v>42676</v>
      </c>
    </row>
    <row r="3681" spans="1:9" x14ac:dyDescent="0.35">
      <c r="A3681" s="45">
        <v>3679</v>
      </c>
      <c r="B3681" s="45" t="s">
        <v>40837</v>
      </c>
      <c r="C3681" s="1">
        <v>2018</v>
      </c>
      <c r="D3681" s="45" t="s">
        <v>40838</v>
      </c>
      <c r="E3681" s="45" t="s">
        <v>6718</v>
      </c>
      <c r="F3681" s="45" t="s">
        <v>40839</v>
      </c>
      <c r="G3681" s="45" t="s">
        <v>40840</v>
      </c>
      <c r="H3681" s="1" t="s">
        <v>42673</v>
      </c>
    </row>
    <row r="3682" spans="1:9" x14ac:dyDescent="0.35">
      <c r="A3682" s="45">
        <v>3680</v>
      </c>
      <c r="B3682" s="45" t="s">
        <v>40845</v>
      </c>
      <c r="C3682" s="1">
        <v>2013</v>
      </c>
      <c r="D3682" s="45" t="s">
        <v>40846</v>
      </c>
      <c r="E3682" s="45" t="s">
        <v>40847</v>
      </c>
      <c r="F3682" s="45" t="s">
        <v>40848</v>
      </c>
      <c r="G3682" s="45" t="s">
        <v>40849</v>
      </c>
      <c r="H3682" s="1" t="s">
        <v>42673</v>
      </c>
    </row>
    <row r="3683" spans="1:9" x14ac:dyDescent="0.35">
      <c r="A3683" s="45">
        <v>3681</v>
      </c>
      <c r="B3683" s="45" t="s">
        <v>40853</v>
      </c>
      <c r="C3683" s="1">
        <v>2009</v>
      </c>
      <c r="D3683" s="45" t="s">
        <v>40854</v>
      </c>
      <c r="E3683" s="45" t="s">
        <v>40855</v>
      </c>
      <c r="F3683" s="45" t="s">
        <v>40856</v>
      </c>
      <c r="G3683" s="45" t="s">
        <v>40857</v>
      </c>
      <c r="H3683" s="1" t="s">
        <v>42674</v>
      </c>
      <c r="I3683" s="1" t="s">
        <v>42676</v>
      </c>
    </row>
    <row r="3684" spans="1:9" x14ac:dyDescent="0.35">
      <c r="A3684" s="45">
        <v>3682</v>
      </c>
      <c r="B3684" s="45" t="s">
        <v>40861</v>
      </c>
      <c r="C3684" s="1">
        <v>1985</v>
      </c>
      <c r="D3684" s="45" t="s">
        <v>40862</v>
      </c>
      <c r="E3684" s="45" t="s">
        <v>7082</v>
      </c>
      <c r="F3684" s="45"/>
      <c r="G3684" s="45"/>
      <c r="H3684" s="1" t="s">
        <v>42673</v>
      </c>
    </row>
    <row r="3685" spans="1:9" x14ac:dyDescent="0.35">
      <c r="A3685" s="45">
        <v>3683</v>
      </c>
      <c r="B3685" s="45" t="s">
        <v>40871</v>
      </c>
      <c r="C3685" s="1">
        <v>1995</v>
      </c>
      <c r="D3685" s="45" t="s">
        <v>40872</v>
      </c>
      <c r="E3685" s="45" t="s">
        <v>40873</v>
      </c>
      <c r="F3685" s="45"/>
      <c r="G3685" s="45" t="s">
        <v>40874</v>
      </c>
      <c r="H3685" s="1" t="s">
        <v>42674</v>
      </c>
      <c r="I3685" s="1" t="s">
        <v>42676</v>
      </c>
    </row>
    <row r="3686" spans="1:9" x14ac:dyDescent="0.35">
      <c r="A3686" s="45">
        <v>3684</v>
      </c>
      <c r="B3686" s="45" t="s">
        <v>40876</v>
      </c>
      <c r="C3686" s="1">
        <v>2018</v>
      </c>
      <c r="D3686" s="45" t="s">
        <v>40877</v>
      </c>
      <c r="E3686" s="45" t="s">
        <v>40878</v>
      </c>
      <c r="F3686" s="45" t="s">
        <v>40879</v>
      </c>
      <c r="G3686" s="45" t="s">
        <v>40880</v>
      </c>
      <c r="H3686" s="1" t="s">
        <v>42674</v>
      </c>
      <c r="I3686" s="1" t="s">
        <v>42675</v>
      </c>
    </row>
    <row r="3687" spans="1:9" x14ac:dyDescent="0.35">
      <c r="A3687" s="45">
        <v>3685</v>
      </c>
      <c r="B3687" s="45" t="s">
        <v>40888</v>
      </c>
      <c r="C3687" s="1">
        <v>1997</v>
      </c>
      <c r="D3687" s="45" t="s">
        <v>40889</v>
      </c>
      <c r="E3687" s="45" t="s">
        <v>40890</v>
      </c>
      <c r="F3687" s="45" t="s">
        <v>40891</v>
      </c>
      <c r="G3687" s="45" t="s">
        <v>40892</v>
      </c>
      <c r="H3687" s="1" t="s">
        <v>42674</v>
      </c>
      <c r="I3687" s="1" t="s">
        <v>42675</v>
      </c>
    </row>
    <row r="3688" spans="1:9" x14ac:dyDescent="0.35">
      <c r="A3688" s="45">
        <v>3686</v>
      </c>
      <c r="B3688" s="45" t="s">
        <v>40894</v>
      </c>
      <c r="C3688" s="1">
        <v>2015</v>
      </c>
      <c r="D3688" s="45" t="s">
        <v>40895</v>
      </c>
      <c r="E3688" s="45" t="s">
        <v>40896</v>
      </c>
      <c r="F3688" s="45" t="s">
        <v>40897</v>
      </c>
      <c r="G3688" s="45" t="s">
        <v>40898</v>
      </c>
      <c r="H3688" s="1" t="s">
        <v>42674</v>
      </c>
      <c r="I3688" s="1" t="s">
        <v>42675</v>
      </c>
    </row>
    <row r="3689" spans="1:9" x14ac:dyDescent="0.35">
      <c r="A3689" s="45">
        <v>3687</v>
      </c>
      <c r="B3689" s="45" t="s">
        <v>40908</v>
      </c>
      <c r="C3689" s="1">
        <v>2012</v>
      </c>
      <c r="D3689" s="45" t="s">
        <v>40909</v>
      </c>
      <c r="E3689" s="45" t="s">
        <v>40910</v>
      </c>
      <c r="F3689" s="45" t="s">
        <v>40911</v>
      </c>
      <c r="G3689" s="45" t="s">
        <v>40912</v>
      </c>
      <c r="H3689" s="1" t="s">
        <v>42673</v>
      </c>
    </row>
    <row r="3690" spans="1:9" x14ac:dyDescent="0.35">
      <c r="A3690" s="45">
        <v>3688</v>
      </c>
      <c r="B3690" s="45" t="s">
        <v>40922</v>
      </c>
      <c r="C3690" s="1">
        <v>2015</v>
      </c>
      <c r="D3690" s="45" t="s">
        <v>24203</v>
      </c>
      <c r="E3690" s="45" t="s">
        <v>40923</v>
      </c>
      <c r="F3690" s="45" t="s">
        <v>40925</v>
      </c>
      <c r="G3690" s="45"/>
      <c r="H3690" s="1" t="s">
        <v>42674</v>
      </c>
      <c r="I3690" s="1" t="s">
        <v>42675</v>
      </c>
    </row>
    <row r="3691" spans="1:9" x14ac:dyDescent="0.35">
      <c r="A3691" s="45">
        <v>3689</v>
      </c>
      <c r="B3691" s="45" t="s">
        <v>40928</v>
      </c>
      <c r="C3691" s="1">
        <v>2023</v>
      </c>
      <c r="D3691" s="45" t="s">
        <v>40929</v>
      </c>
      <c r="E3691" s="45" t="s">
        <v>40930</v>
      </c>
      <c r="F3691" s="45" t="s">
        <v>40931</v>
      </c>
      <c r="G3691" s="45" t="s">
        <v>40932</v>
      </c>
      <c r="H3691" s="1" t="s">
        <v>42674</v>
      </c>
      <c r="I3691" s="1" t="s">
        <v>42675</v>
      </c>
    </row>
    <row r="3692" spans="1:9" x14ac:dyDescent="0.35">
      <c r="A3692" s="45">
        <v>3690</v>
      </c>
      <c r="B3692" s="45" t="s">
        <v>40955</v>
      </c>
      <c r="C3692" s="1">
        <v>2001</v>
      </c>
      <c r="D3692" s="45" t="s">
        <v>40956</v>
      </c>
      <c r="E3692" s="45" t="s">
        <v>40957</v>
      </c>
      <c r="F3692" s="45"/>
      <c r="G3692" s="45" t="s">
        <v>40958</v>
      </c>
      <c r="H3692" s="1" t="s">
        <v>42674</v>
      </c>
      <c r="I3692" s="1" t="s">
        <v>42675</v>
      </c>
    </row>
    <row r="3693" spans="1:9" x14ac:dyDescent="0.35">
      <c r="A3693" s="45">
        <v>3691</v>
      </c>
      <c r="B3693" s="45" t="s">
        <v>40960</v>
      </c>
      <c r="C3693" s="1">
        <v>2006</v>
      </c>
      <c r="D3693" s="45" t="s">
        <v>40961</v>
      </c>
      <c r="E3693" s="45" t="s">
        <v>40962</v>
      </c>
      <c r="F3693" s="45" t="s">
        <v>40963</v>
      </c>
      <c r="G3693" s="45" t="s">
        <v>40964</v>
      </c>
      <c r="H3693" s="1" t="s">
        <v>42673</v>
      </c>
    </row>
    <row r="3694" spans="1:9" x14ac:dyDescent="0.35">
      <c r="A3694" s="45">
        <v>3692</v>
      </c>
      <c r="B3694" s="45" t="s">
        <v>40975</v>
      </c>
      <c r="C3694" s="1">
        <v>2013</v>
      </c>
      <c r="D3694" s="45" t="s">
        <v>40976</v>
      </c>
      <c r="E3694" s="45" t="s">
        <v>40977</v>
      </c>
      <c r="F3694" s="45" t="s">
        <v>40978</v>
      </c>
      <c r="G3694" s="45"/>
      <c r="H3694" s="1" t="s">
        <v>42674</v>
      </c>
      <c r="I3694" s="1" t="s">
        <v>42676</v>
      </c>
    </row>
    <row r="3695" spans="1:9" x14ac:dyDescent="0.35">
      <c r="A3695" s="45">
        <v>3693</v>
      </c>
      <c r="B3695" s="45" t="s">
        <v>40981</v>
      </c>
      <c r="C3695" s="1">
        <v>2014</v>
      </c>
      <c r="D3695" s="45" t="s">
        <v>40982</v>
      </c>
      <c r="E3695" s="45" t="s">
        <v>40983</v>
      </c>
      <c r="F3695" s="45" t="s">
        <v>40984</v>
      </c>
      <c r="G3695" s="45" t="s">
        <v>40985</v>
      </c>
      <c r="H3695" s="1" t="s">
        <v>42673</v>
      </c>
    </row>
    <row r="3696" spans="1:9" x14ac:dyDescent="0.35">
      <c r="A3696" s="45">
        <v>3694</v>
      </c>
      <c r="B3696" s="45" t="s">
        <v>40989</v>
      </c>
      <c r="C3696" s="1">
        <v>2017</v>
      </c>
      <c r="D3696" s="45" t="s">
        <v>40990</v>
      </c>
      <c r="E3696" s="45" t="s">
        <v>40991</v>
      </c>
      <c r="F3696" s="45" t="s">
        <v>40992</v>
      </c>
      <c r="G3696" s="45" t="s">
        <v>40993</v>
      </c>
      <c r="H3696" s="1" t="s">
        <v>42674</v>
      </c>
      <c r="I3696" s="1" t="s">
        <v>42675</v>
      </c>
    </row>
    <row r="3697" spans="1:9" x14ac:dyDescent="0.35">
      <c r="A3697" s="45">
        <v>3695</v>
      </c>
      <c r="B3697" s="45" t="s">
        <v>41002</v>
      </c>
      <c r="C3697" s="1">
        <v>2021</v>
      </c>
      <c r="D3697" s="45" t="s">
        <v>41003</v>
      </c>
      <c r="E3697" s="45" t="s">
        <v>41004</v>
      </c>
      <c r="F3697" s="45" t="s">
        <v>41005</v>
      </c>
      <c r="G3697" s="45" t="s">
        <v>41006</v>
      </c>
      <c r="H3697" s="1" t="s">
        <v>42673</v>
      </c>
    </row>
    <row r="3698" spans="1:9" x14ac:dyDescent="0.35">
      <c r="A3698" s="45">
        <v>3696</v>
      </c>
      <c r="B3698" s="45" t="s">
        <v>41018</v>
      </c>
      <c r="C3698" s="1">
        <v>2014</v>
      </c>
      <c r="D3698" s="45" t="s">
        <v>41019</v>
      </c>
      <c r="E3698" s="45" t="s">
        <v>41020</v>
      </c>
      <c r="F3698" s="45" t="s">
        <v>41021</v>
      </c>
      <c r="G3698" s="45"/>
      <c r="H3698" s="1" t="s">
        <v>42673</v>
      </c>
    </row>
    <row r="3699" spans="1:9" x14ac:dyDescent="0.35">
      <c r="A3699" s="45">
        <v>3697</v>
      </c>
      <c r="B3699" s="45" t="s">
        <v>41023</v>
      </c>
      <c r="C3699" s="1">
        <v>1997</v>
      </c>
      <c r="D3699" s="45" t="s">
        <v>41024</v>
      </c>
      <c r="E3699" s="45" t="s">
        <v>41025</v>
      </c>
      <c r="F3699" s="45" t="s">
        <v>41028</v>
      </c>
      <c r="G3699" s="45" t="s">
        <v>41029</v>
      </c>
      <c r="H3699" s="1" t="s">
        <v>42673</v>
      </c>
    </row>
    <row r="3700" spans="1:9" x14ac:dyDescent="0.35">
      <c r="A3700" s="45">
        <v>3698</v>
      </c>
      <c r="B3700" s="45" t="s">
        <v>41034</v>
      </c>
      <c r="C3700" s="1">
        <v>1981</v>
      </c>
      <c r="D3700" s="45" t="s">
        <v>41035</v>
      </c>
      <c r="E3700" s="45" t="s">
        <v>41036</v>
      </c>
      <c r="F3700" s="45" t="s">
        <v>41037</v>
      </c>
      <c r="G3700" s="45" t="s">
        <v>41038</v>
      </c>
      <c r="H3700" s="1" t="s">
        <v>42673</v>
      </c>
    </row>
    <row r="3701" spans="1:9" x14ac:dyDescent="0.35">
      <c r="A3701" s="45">
        <v>3699</v>
      </c>
      <c r="B3701" s="45" t="s">
        <v>41043</v>
      </c>
      <c r="C3701" s="1">
        <v>2013</v>
      </c>
      <c r="D3701" s="45" t="s">
        <v>41044</v>
      </c>
      <c r="E3701" s="45" t="s">
        <v>41045</v>
      </c>
      <c r="F3701" s="45" t="s">
        <v>41046</v>
      </c>
      <c r="G3701" s="45" t="s">
        <v>41047</v>
      </c>
      <c r="H3701" s="1" t="s">
        <v>42673</v>
      </c>
    </row>
    <row r="3702" spans="1:9" x14ac:dyDescent="0.35">
      <c r="A3702" s="45">
        <v>3700</v>
      </c>
      <c r="B3702" s="45" t="s">
        <v>41051</v>
      </c>
      <c r="C3702" s="1">
        <v>1998</v>
      </c>
      <c r="D3702" s="45" t="s">
        <v>41052</v>
      </c>
      <c r="E3702" s="45" t="s">
        <v>41053</v>
      </c>
      <c r="F3702" s="45" t="s">
        <v>41054</v>
      </c>
      <c r="G3702" s="45"/>
      <c r="H3702" s="1" t="s">
        <v>42673</v>
      </c>
    </row>
    <row r="3703" spans="1:9" x14ac:dyDescent="0.35">
      <c r="A3703" s="45">
        <v>3701</v>
      </c>
      <c r="B3703" s="45" t="s">
        <v>41057</v>
      </c>
      <c r="C3703" s="1">
        <v>2005</v>
      </c>
      <c r="D3703" s="45" t="s">
        <v>41058</v>
      </c>
      <c r="E3703" s="45" t="s">
        <v>41059</v>
      </c>
      <c r="F3703" s="45" t="s">
        <v>41060</v>
      </c>
      <c r="G3703" s="45" t="s">
        <v>41061</v>
      </c>
      <c r="H3703" s="1" t="s">
        <v>42673</v>
      </c>
    </row>
    <row r="3704" spans="1:9" x14ac:dyDescent="0.35">
      <c r="A3704" s="45">
        <v>3702</v>
      </c>
      <c r="B3704" s="45" t="s">
        <v>41065</v>
      </c>
      <c r="C3704" s="1">
        <v>2011</v>
      </c>
      <c r="D3704" s="45" t="s">
        <v>41066</v>
      </c>
      <c r="E3704" s="45" t="s">
        <v>41067</v>
      </c>
      <c r="F3704" s="45" t="s">
        <v>41070</v>
      </c>
      <c r="G3704" s="45" t="s">
        <v>41071</v>
      </c>
      <c r="H3704" s="1" t="s">
        <v>42673</v>
      </c>
    </row>
    <row r="3705" spans="1:9" x14ac:dyDescent="0.35">
      <c r="A3705" s="45">
        <v>3703</v>
      </c>
      <c r="B3705" s="45" t="s">
        <v>41105</v>
      </c>
      <c r="C3705" s="1">
        <v>2020</v>
      </c>
      <c r="D3705" s="45" t="s">
        <v>41106</v>
      </c>
      <c r="E3705" s="45" t="s">
        <v>41107</v>
      </c>
      <c r="F3705" s="45" t="s">
        <v>41108</v>
      </c>
      <c r="G3705" s="45" t="s">
        <v>41109</v>
      </c>
      <c r="H3705" s="1" t="s">
        <v>42673</v>
      </c>
    </row>
    <row r="3706" spans="1:9" x14ac:dyDescent="0.35">
      <c r="A3706" s="45">
        <v>3704</v>
      </c>
      <c r="B3706" s="45" t="s">
        <v>41113</v>
      </c>
      <c r="C3706" s="1">
        <v>2023</v>
      </c>
      <c r="D3706" s="45" t="s">
        <v>41114</v>
      </c>
      <c r="E3706" s="45" t="s">
        <v>41115</v>
      </c>
      <c r="F3706" s="45" t="s">
        <v>41118</v>
      </c>
      <c r="G3706" s="45" t="s">
        <v>41119</v>
      </c>
      <c r="H3706" s="1" t="s">
        <v>42673</v>
      </c>
    </row>
    <row r="3707" spans="1:9" x14ac:dyDescent="0.35">
      <c r="A3707" s="45">
        <v>3705</v>
      </c>
      <c r="B3707" s="45" t="s">
        <v>41121</v>
      </c>
      <c r="C3707" s="1">
        <v>2009</v>
      </c>
      <c r="D3707" s="45" t="s">
        <v>41122</v>
      </c>
      <c r="E3707" s="45" t="s">
        <v>41123</v>
      </c>
      <c r="F3707" s="45" t="s">
        <v>41125</v>
      </c>
      <c r="G3707" s="45"/>
      <c r="H3707" s="1" t="s">
        <v>42673</v>
      </c>
    </row>
    <row r="3708" spans="1:9" x14ac:dyDescent="0.35">
      <c r="A3708" s="45">
        <v>3706</v>
      </c>
      <c r="B3708" s="45" t="s">
        <v>41127</v>
      </c>
      <c r="C3708" s="1">
        <v>2008</v>
      </c>
      <c r="D3708" s="45" t="s">
        <v>41128</v>
      </c>
      <c r="E3708" s="45" t="s">
        <v>41129</v>
      </c>
      <c r="F3708" s="45"/>
      <c r="G3708" s="45" t="s">
        <v>41130</v>
      </c>
      <c r="H3708" s="1" t="s">
        <v>42673</v>
      </c>
    </row>
    <row r="3709" spans="1:9" x14ac:dyDescent="0.35">
      <c r="A3709" s="45">
        <v>3707</v>
      </c>
      <c r="B3709" s="45" t="s">
        <v>41132</v>
      </c>
      <c r="C3709" s="1">
        <v>2018</v>
      </c>
      <c r="D3709" s="45" t="s">
        <v>41133</v>
      </c>
      <c r="E3709" s="45" t="s">
        <v>41134</v>
      </c>
      <c r="F3709" s="45" t="s">
        <v>41135</v>
      </c>
      <c r="G3709" s="45"/>
      <c r="H3709" s="1" t="s">
        <v>42674</v>
      </c>
      <c r="I3709" s="1" t="s">
        <v>42681</v>
      </c>
    </row>
    <row r="3710" spans="1:9" x14ac:dyDescent="0.35">
      <c r="A3710" s="45">
        <v>3708</v>
      </c>
      <c r="B3710" s="45" t="s">
        <v>41158</v>
      </c>
      <c r="C3710" s="1">
        <v>2010</v>
      </c>
      <c r="D3710" s="45" t="s">
        <v>41159</v>
      </c>
      <c r="E3710" s="45" t="s">
        <v>41160</v>
      </c>
      <c r="F3710" s="45"/>
      <c r="G3710" s="45" t="s">
        <v>41161</v>
      </c>
      <c r="H3710" s="1" t="s">
        <v>42673</v>
      </c>
    </row>
    <row r="3711" spans="1:9" x14ac:dyDescent="0.35">
      <c r="A3711" s="45">
        <v>3709</v>
      </c>
      <c r="B3711" s="45" t="s">
        <v>41170</v>
      </c>
      <c r="C3711" s="1">
        <v>1987</v>
      </c>
      <c r="D3711" s="45" t="s">
        <v>41171</v>
      </c>
      <c r="E3711" s="45" t="s">
        <v>41172</v>
      </c>
      <c r="F3711" s="45" t="s">
        <v>41173</v>
      </c>
      <c r="G3711" s="45" t="s">
        <v>41174</v>
      </c>
      <c r="H3711" s="1" t="s">
        <v>42673</v>
      </c>
    </row>
    <row r="3712" spans="1:9" x14ac:dyDescent="0.35">
      <c r="A3712" s="45">
        <v>3710</v>
      </c>
      <c r="B3712" s="45" t="s">
        <v>41184</v>
      </c>
      <c r="C3712" s="1">
        <v>2008</v>
      </c>
      <c r="D3712" s="45" t="s">
        <v>41185</v>
      </c>
      <c r="E3712" s="45" t="s">
        <v>41186</v>
      </c>
      <c r="F3712" s="45" t="s">
        <v>41187</v>
      </c>
      <c r="G3712" s="45" t="s">
        <v>41188</v>
      </c>
      <c r="H3712" s="1" t="s">
        <v>42673</v>
      </c>
    </row>
    <row r="3713" spans="1:9" x14ac:dyDescent="0.35">
      <c r="A3713" s="45">
        <v>3711</v>
      </c>
      <c r="B3713" s="45" t="s">
        <v>41198</v>
      </c>
      <c r="C3713" s="1">
        <v>2006</v>
      </c>
      <c r="D3713" s="45" t="s">
        <v>41199</v>
      </c>
      <c r="E3713" s="45" t="s">
        <v>41200</v>
      </c>
      <c r="F3713" s="45"/>
      <c r="G3713" s="45" t="s">
        <v>41201</v>
      </c>
      <c r="H3713" s="1" t="s">
        <v>42674</v>
      </c>
      <c r="I3713" s="1" t="s">
        <v>42676</v>
      </c>
    </row>
    <row r="3714" spans="1:9" x14ac:dyDescent="0.35">
      <c r="A3714" s="45">
        <v>3712</v>
      </c>
      <c r="B3714" s="45" t="s">
        <v>41212</v>
      </c>
      <c r="C3714" s="1">
        <v>2002</v>
      </c>
      <c r="D3714" s="45" t="s">
        <v>41213</v>
      </c>
      <c r="E3714" s="45" t="s">
        <v>41214</v>
      </c>
      <c r="F3714" s="45" t="s">
        <v>41215</v>
      </c>
      <c r="G3714" s="45" t="s">
        <v>41216</v>
      </c>
      <c r="H3714" s="1" t="s">
        <v>42673</v>
      </c>
    </row>
    <row r="3715" spans="1:9" x14ac:dyDescent="0.35">
      <c r="A3715" s="45">
        <v>3713</v>
      </c>
      <c r="B3715" s="45" t="s">
        <v>41219</v>
      </c>
      <c r="C3715" s="1">
        <v>2020</v>
      </c>
      <c r="D3715" s="45" t="s">
        <v>41220</v>
      </c>
      <c r="E3715" s="45" t="s">
        <v>41221</v>
      </c>
      <c r="F3715" s="45" t="s">
        <v>41222</v>
      </c>
      <c r="G3715" s="45" t="s">
        <v>41223</v>
      </c>
      <c r="H3715" s="1" t="s">
        <v>42673</v>
      </c>
    </row>
    <row r="3716" spans="1:9" x14ac:dyDescent="0.35">
      <c r="A3716" s="45">
        <v>3714</v>
      </c>
      <c r="B3716" s="45" t="s">
        <v>41227</v>
      </c>
      <c r="C3716" s="1">
        <v>2013</v>
      </c>
      <c r="D3716" s="45" t="s">
        <v>41228</v>
      </c>
      <c r="E3716" s="45" t="s">
        <v>41229</v>
      </c>
      <c r="F3716" s="45" t="s">
        <v>41230</v>
      </c>
      <c r="G3716" s="45" t="s">
        <v>41231</v>
      </c>
      <c r="H3716" s="1" t="s">
        <v>42674</v>
      </c>
      <c r="I3716" s="1" t="s">
        <v>42675</v>
      </c>
    </row>
    <row r="3717" spans="1:9" x14ac:dyDescent="0.35">
      <c r="A3717" s="45">
        <v>3715</v>
      </c>
      <c r="B3717" s="45" t="s">
        <v>41235</v>
      </c>
      <c r="C3717" s="1">
        <v>2003</v>
      </c>
      <c r="D3717" s="45" t="s">
        <v>41236</v>
      </c>
      <c r="E3717" s="45" t="s">
        <v>41237</v>
      </c>
      <c r="F3717" s="45" t="s">
        <v>41238</v>
      </c>
      <c r="G3717" s="45" t="s">
        <v>41239</v>
      </c>
      <c r="H3717" s="1" t="s">
        <v>42674</v>
      </c>
      <c r="I3717" s="1" t="s">
        <v>42675</v>
      </c>
    </row>
    <row r="3718" spans="1:9" x14ac:dyDescent="0.35">
      <c r="A3718" s="45">
        <v>3716</v>
      </c>
      <c r="B3718" s="45" t="s">
        <v>41243</v>
      </c>
      <c r="C3718" s="1">
        <v>2011</v>
      </c>
      <c r="D3718" s="45" t="s">
        <v>41244</v>
      </c>
      <c r="E3718" s="45" t="s">
        <v>41245</v>
      </c>
      <c r="F3718" s="45" t="s">
        <v>41246</v>
      </c>
      <c r="G3718" s="45" t="s">
        <v>41247</v>
      </c>
      <c r="H3718" s="1" t="s">
        <v>42673</v>
      </c>
    </row>
    <row r="3719" spans="1:9" x14ac:dyDescent="0.35">
      <c r="A3719" s="45">
        <v>3717</v>
      </c>
      <c r="B3719" s="45" t="s">
        <v>41251</v>
      </c>
      <c r="C3719" s="1">
        <v>2004</v>
      </c>
      <c r="D3719" s="45" t="s">
        <v>661</v>
      </c>
      <c r="E3719" s="45" t="s">
        <v>41252</v>
      </c>
      <c r="F3719" s="45"/>
      <c r="G3719" s="45"/>
      <c r="H3719" s="1" t="s">
        <v>42674</v>
      </c>
      <c r="I3719" s="1" t="s">
        <v>42675</v>
      </c>
    </row>
    <row r="3720" spans="1:9" x14ac:dyDescent="0.35">
      <c r="A3720" s="45">
        <v>3718</v>
      </c>
      <c r="B3720" s="45" t="s">
        <v>41258</v>
      </c>
      <c r="C3720" s="1">
        <v>2013</v>
      </c>
      <c r="D3720" s="45" t="s">
        <v>41259</v>
      </c>
      <c r="E3720" s="45" t="s">
        <v>41260</v>
      </c>
      <c r="F3720" s="45" t="s">
        <v>41261</v>
      </c>
      <c r="G3720" s="45" t="s">
        <v>41262</v>
      </c>
      <c r="H3720" s="1" t="s">
        <v>42673</v>
      </c>
    </row>
    <row r="3721" spans="1:9" x14ac:dyDescent="0.35">
      <c r="A3721" s="45">
        <v>3719</v>
      </c>
      <c r="B3721" s="45" t="s">
        <v>41266</v>
      </c>
      <c r="C3721" s="1">
        <v>2019</v>
      </c>
      <c r="D3721" s="45" t="s">
        <v>41267</v>
      </c>
      <c r="E3721" s="45" t="s">
        <v>41268</v>
      </c>
      <c r="F3721" s="45" t="s">
        <v>41269</v>
      </c>
      <c r="G3721" s="45" t="s">
        <v>41270</v>
      </c>
      <c r="H3721" s="1" t="s">
        <v>42673</v>
      </c>
    </row>
    <row r="3722" spans="1:9" x14ac:dyDescent="0.35">
      <c r="A3722" s="45">
        <v>3720</v>
      </c>
      <c r="B3722" s="45" t="s">
        <v>41274</v>
      </c>
      <c r="C3722" s="1">
        <v>2000</v>
      </c>
      <c r="D3722" s="45" t="s">
        <v>41275</v>
      </c>
      <c r="E3722" s="45" t="s">
        <v>3474</v>
      </c>
      <c r="F3722" s="45"/>
      <c r="G3722" s="45" t="s">
        <v>41277</v>
      </c>
      <c r="H3722" s="1" t="s">
        <v>42673</v>
      </c>
    </row>
    <row r="3723" spans="1:9" x14ac:dyDescent="0.35">
      <c r="A3723" s="45">
        <v>3721</v>
      </c>
      <c r="B3723" s="45" t="s">
        <v>41287</v>
      </c>
      <c r="C3723" s="1">
        <v>2020</v>
      </c>
      <c r="D3723" s="45" t="s">
        <v>41288</v>
      </c>
      <c r="E3723" s="45" t="s">
        <v>41289</v>
      </c>
      <c r="F3723" s="45" t="s">
        <v>41290</v>
      </c>
      <c r="G3723" s="45" t="s">
        <v>41291</v>
      </c>
      <c r="H3723" s="1" t="s">
        <v>42673</v>
      </c>
    </row>
    <row r="3724" spans="1:9" x14ac:dyDescent="0.35">
      <c r="A3724" s="45">
        <v>3722</v>
      </c>
      <c r="B3724" s="45" t="s">
        <v>41294</v>
      </c>
      <c r="C3724" s="1">
        <v>2020</v>
      </c>
      <c r="D3724" s="45" t="s">
        <v>41295</v>
      </c>
      <c r="E3724" s="45" t="s">
        <v>41296</v>
      </c>
      <c r="F3724" s="45" t="s">
        <v>41297</v>
      </c>
      <c r="G3724" s="45" t="s">
        <v>41298</v>
      </c>
      <c r="H3724" s="1" t="s">
        <v>42673</v>
      </c>
    </row>
    <row r="3725" spans="1:9" x14ac:dyDescent="0.35">
      <c r="A3725" s="45">
        <v>3723</v>
      </c>
      <c r="B3725" s="45" t="s">
        <v>41301</v>
      </c>
      <c r="C3725" s="1">
        <v>2019</v>
      </c>
      <c r="D3725" s="45" t="s">
        <v>41302</v>
      </c>
      <c r="E3725" s="45" t="s">
        <v>41303</v>
      </c>
      <c r="F3725" s="45" t="s">
        <v>41304</v>
      </c>
      <c r="G3725" s="45" t="s">
        <v>41305</v>
      </c>
      <c r="H3725" s="1" t="s">
        <v>42673</v>
      </c>
    </row>
    <row r="3726" spans="1:9" x14ac:dyDescent="0.35">
      <c r="A3726" s="45">
        <v>3724</v>
      </c>
      <c r="B3726" s="45" t="s">
        <v>41342</v>
      </c>
      <c r="C3726" s="1">
        <v>1982</v>
      </c>
      <c r="D3726" s="45" t="s">
        <v>41343</v>
      </c>
      <c r="E3726" s="45" t="s">
        <v>24627</v>
      </c>
      <c r="F3726" s="45"/>
      <c r="G3726" s="45"/>
      <c r="H3726" s="1" t="s">
        <v>42673</v>
      </c>
    </row>
    <row r="3727" spans="1:9" x14ac:dyDescent="0.35">
      <c r="A3727" s="45">
        <v>3725</v>
      </c>
      <c r="B3727" s="45" t="s">
        <v>41372</v>
      </c>
      <c r="C3727" s="1">
        <v>2022</v>
      </c>
      <c r="D3727" s="45" t="s">
        <v>41373</v>
      </c>
      <c r="E3727" s="45" t="s">
        <v>41374</v>
      </c>
      <c r="F3727" s="45" t="s">
        <v>41375</v>
      </c>
      <c r="G3727" s="45" t="s">
        <v>41376</v>
      </c>
      <c r="H3727" s="1" t="s">
        <v>42674</v>
      </c>
      <c r="I3727" s="1" t="s">
        <v>42675</v>
      </c>
    </row>
    <row r="3728" spans="1:9" x14ac:dyDescent="0.35">
      <c r="A3728" s="45">
        <v>3726</v>
      </c>
      <c r="B3728" s="45" t="s">
        <v>41381</v>
      </c>
      <c r="C3728" s="1">
        <v>2023</v>
      </c>
      <c r="D3728" s="45" t="s">
        <v>41382</v>
      </c>
      <c r="E3728" s="45" t="s">
        <v>41383</v>
      </c>
      <c r="F3728" s="45" t="s">
        <v>41384</v>
      </c>
      <c r="G3728" s="45" t="s">
        <v>41385</v>
      </c>
      <c r="H3728" s="1" t="s">
        <v>42673</v>
      </c>
    </row>
    <row r="3729" spans="1:9" x14ac:dyDescent="0.35">
      <c r="A3729" s="45">
        <v>3727</v>
      </c>
      <c r="B3729" s="45" t="s">
        <v>41401</v>
      </c>
      <c r="C3729" s="1">
        <v>2021</v>
      </c>
      <c r="D3729" s="45" t="s">
        <v>41402</v>
      </c>
      <c r="E3729" s="45" t="s">
        <v>36664</v>
      </c>
      <c r="F3729" s="45" t="s">
        <v>41403</v>
      </c>
      <c r="G3729" s="45" t="s">
        <v>41404</v>
      </c>
      <c r="H3729" s="1" t="s">
        <v>42674</v>
      </c>
      <c r="I3729" s="1" t="s">
        <v>42678</v>
      </c>
    </row>
    <row r="3730" spans="1:9" x14ac:dyDescent="0.35">
      <c r="A3730" s="45">
        <v>3728</v>
      </c>
      <c r="B3730" s="45" t="s">
        <v>41406</v>
      </c>
      <c r="C3730" s="1">
        <v>2021</v>
      </c>
      <c r="D3730" s="45" t="s">
        <v>41407</v>
      </c>
      <c r="E3730" s="45" t="s">
        <v>41408</v>
      </c>
      <c r="F3730" s="45" t="s">
        <v>41409</v>
      </c>
      <c r="G3730" s="45" t="s">
        <v>41410</v>
      </c>
      <c r="H3730" s="1" t="s">
        <v>42673</v>
      </c>
    </row>
    <row r="3731" spans="1:9" x14ac:dyDescent="0.35">
      <c r="A3731" s="45">
        <v>3729</v>
      </c>
      <c r="B3731" s="45" t="s">
        <v>41413</v>
      </c>
      <c r="C3731" s="1">
        <v>2003</v>
      </c>
      <c r="D3731" s="45" t="s">
        <v>41414</v>
      </c>
      <c r="E3731" s="45" t="s">
        <v>41415</v>
      </c>
      <c r="F3731" s="45"/>
      <c r="G3731" s="45" t="s">
        <v>41416</v>
      </c>
      <c r="H3731" s="1" t="s">
        <v>42674</v>
      </c>
      <c r="I3731" s="1" t="s">
        <v>42675</v>
      </c>
    </row>
    <row r="3732" spans="1:9" x14ac:dyDescent="0.35">
      <c r="A3732" s="45">
        <v>3730</v>
      </c>
      <c r="B3732" s="45" t="s">
        <v>41418</v>
      </c>
      <c r="C3732" s="1">
        <v>2021</v>
      </c>
      <c r="D3732" s="45" t="s">
        <v>41419</v>
      </c>
      <c r="E3732" s="45" t="s">
        <v>41420</v>
      </c>
      <c r="F3732" s="45" t="s">
        <v>41421</v>
      </c>
      <c r="G3732" s="45" t="s">
        <v>41422</v>
      </c>
      <c r="H3732" s="1" t="s">
        <v>42673</v>
      </c>
    </row>
    <row r="3733" spans="1:9" x14ac:dyDescent="0.35">
      <c r="A3733" s="45">
        <v>3731</v>
      </c>
      <c r="B3733" s="45" t="s">
        <v>41434</v>
      </c>
      <c r="C3733" s="1">
        <v>2007</v>
      </c>
      <c r="D3733" s="45" t="s">
        <v>41435</v>
      </c>
      <c r="E3733" s="45" t="s">
        <v>41436</v>
      </c>
      <c r="F3733" s="45" t="s">
        <v>41437</v>
      </c>
      <c r="G3733" s="45" t="s">
        <v>41438</v>
      </c>
      <c r="H3733" s="1" t="s">
        <v>42673</v>
      </c>
    </row>
    <row r="3734" spans="1:9" x14ac:dyDescent="0.35">
      <c r="A3734" s="45">
        <v>3732</v>
      </c>
      <c r="B3734" s="45" t="s">
        <v>41449</v>
      </c>
      <c r="C3734" s="1">
        <v>2004</v>
      </c>
      <c r="D3734" s="45" t="s">
        <v>41450</v>
      </c>
      <c r="E3734" s="45" t="s">
        <v>41451</v>
      </c>
      <c r="F3734" s="45" t="s">
        <v>41454</v>
      </c>
      <c r="G3734" s="45" t="s">
        <v>41455</v>
      </c>
      <c r="H3734" s="1" t="s">
        <v>42674</v>
      </c>
      <c r="I3734" s="1" t="s">
        <v>42678</v>
      </c>
    </row>
    <row r="3735" spans="1:9" x14ac:dyDescent="0.35">
      <c r="A3735" s="45">
        <v>3733</v>
      </c>
      <c r="B3735" s="45" t="s">
        <v>41464</v>
      </c>
      <c r="C3735" s="1">
        <v>2001</v>
      </c>
      <c r="D3735" s="45" t="s">
        <v>41465</v>
      </c>
      <c r="E3735" s="45" t="s">
        <v>41466</v>
      </c>
      <c r="F3735" s="45" t="s">
        <v>41467</v>
      </c>
      <c r="G3735" s="45" t="s">
        <v>41468</v>
      </c>
      <c r="H3735" s="1" t="s">
        <v>42673</v>
      </c>
    </row>
    <row r="3736" spans="1:9" x14ac:dyDescent="0.35">
      <c r="A3736" s="45">
        <v>3734</v>
      </c>
      <c r="B3736" s="45" t="s">
        <v>41472</v>
      </c>
      <c r="C3736" s="1">
        <v>1993</v>
      </c>
      <c r="D3736" s="45" t="s">
        <v>41473</v>
      </c>
      <c r="E3736" s="45" t="s">
        <v>9615</v>
      </c>
      <c r="F3736" s="45"/>
      <c r="G3736" s="45" t="s">
        <v>41474</v>
      </c>
      <c r="H3736" s="1" t="s">
        <v>42673</v>
      </c>
    </row>
    <row r="3737" spans="1:9" x14ac:dyDescent="0.35">
      <c r="A3737" s="45">
        <v>3735</v>
      </c>
      <c r="B3737" s="45" t="s">
        <v>41476</v>
      </c>
      <c r="C3737" s="1">
        <v>2020</v>
      </c>
      <c r="D3737" s="45" t="s">
        <v>41477</v>
      </c>
      <c r="E3737" s="45" t="s">
        <v>41478</v>
      </c>
      <c r="F3737" s="45" t="s">
        <v>41481</v>
      </c>
      <c r="G3737" s="45" t="s">
        <v>41482</v>
      </c>
      <c r="H3737" s="1" t="s">
        <v>42673</v>
      </c>
    </row>
    <row r="3738" spans="1:9" x14ac:dyDescent="0.35">
      <c r="A3738" s="45">
        <v>3736</v>
      </c>
      <c r="B3738" s="45" t="s">
        <v>41487</v>
      </c>
      <c r="C3738" s="1">
        <v>2021</v>
      </c>
      <c r="D3738" s="45" t="s">
        <v>41488</v>
      </c>
      <c r="E3738" s="45" t="s">
        <v>41489</v>
      </c>
      <c r="F3738" s="45" t="s">
        <v>41490</v>
      </c>
      <c r="G3738" s="45" t="s">
        <v>41491</v>
      </c>
      <c r="H3738" s="1" t="s">
        <v>42673</v>
      </c>
    </row>
    <row r="3739" spans="1:9" x14ac:dyDescent="0.35">
      <c r="A3739" s="45">
        <v>3737</v>
      </c>
      <c r="B3739" s="45" t="s">
        <v>41501</v>
      </c>
      <c r="C3739" s="1">
        <v>2013</v>
      </c>
      <c r="D3739" s="45" t="s">
        <v>41502</v>
      </c>
      <c r="E3739" s="45" t="s">
        <v>41503</v>
      </c>
      <c r="F3739" s="45" t="s">
        <v>41504</v>
      </c>
      <c r="G3739" s="45" t="s">
        <v>41505</v>
      </c>
      <c r="H3739" s="1" t="s">
        <v>42674</v>
      </c>
      <c r="I3739" s="1" t="s">
        <v>42675</v>
      </c>
    </row>
    <row r="3740" spans="1:9" x14ac:dyDescent="0.35">
      <c r="A3740" s="45">
        <v>3738</v>
      </c>
      <c r="B3740" s="45" t="s">
        <v>41516</v>
      </c>
      <c r="C3740" s="1">
        <v>2019</v>
      </c>
      <c r="D3740" s="45" t="s">
        <v>41517</v>
      </c>
      <c r="E3740" s="45" t="s">
        <v>41518</v>
      </c>
      <c r="F3740" s="45" t="s">
        <v>41519</v>
      </c>
      <c r="G3740" s="45"/>
      <c r="H3740" s="1" t="s">
        <v>42673</v>
      </c>
    </row>
    <row r="3741" spans="1:9" x14ac:dyDescent="0.35">
      <c r="A3741" s="45">
        <v>3739</v>
      </c>
      <c r="B3741" s="45" t="s">
        <v>41521</v>
      </c>
      <c r="C3741" s="1">
        <v>2004</v>
      </c>
      <c r="D3741" s="45" t="s">
        <v>41522</v>
      </c>
      <c r="E3741" s="45" t="s">
        <v>41523</v>
      </c>
      <c r="F3741" s="45"/>
      <c r="G3741" s="45" t="s">
        <v>41524</v>
      </c>
      <c r="H3741" s="1" t="s">
        <v>42673</v>
      </c>
      <c r="I3741" s="1" t="s">
        <v>42679</v>
      </c>
    </row>
    <row r="3742" spans="1:9" x14ac:dyDescent="0.35">
      <c r="A3742" s="45">
        <v>3740</v>
      </c>
      <c r="B3742" s="45" t="s">
        <v>41535</v>
      </c>
      <c r="C3742" s="1">
        <v>2006</v>
      </c>
      <c r="D3742" s="45" t="s">
        <v>41536</v>
      </c>
      <c r="E3742" s="45" t="s">
        <v>41537</v>
      </c>
      <c r="F3742" s="45" t="s">
        <v>41538</v>
      </c>
      <c r="G3742" s="45" t="s">
        <v>41539</v>
      </c>
      <c r="H3742" s="1" t="s">
        <v>42673</v>
      </c>
    </row>
    <row r="3743" spans="1:9" x14ac:dyDescent="0.35">
      <c r="A3743" s="45">
        <v>3741</v>
      </c>
      <c r="B3743" s="45" t="s">
        <v>41555</v>
      </c>
      <c r="C3743" s="1">
        <v>2021</v>
      </c>
      <c r="D3743" s="45" t="s">
        <v>41556</v>
      </c>
      <c r="E3743" s="45" t="s">
        <v>41557</v>
      </c>
      <c r="F3743" s="45" t="s">
        <v>41558</v>
      </c>
      <c r="G3743" s="45" t="s">
        <v>41559</v>
      </c>
      <c r="H3743" s="1" t="s">
        <v>42674</v>
      </c>
      <c r="I3743" s="1" t="s">
        <v>42675</v>
      </c>
    </row>
    <row r="3744" spans="1:9" x14ac:dyDescent="0.35">
      <c r="A3744" s="45">
        <v>3742</v>
      </c>
      <c r="B3744" s="45" t="s">
        <v>41576</v>
      </c>
      <c r="C3744" s="1">
        <v>2009</v>
      </c>
      <c r="D3744" s="45" t="s">
        <v>41577</v>
      </c>
      <c r="E3744" s="45" t="s">
        <v>41578</v>
      </c>
      <c r="F3744" s="45" t="s">
        <v>41579</v>
      </c>
      <c r="G3744" s="45" t="s">
        <v>41580</v>
      </c>
      <c r="H3744" s="1" t="s">
        <v>42674</v>
      </c>
      <c r="I3744" s="1" t="s">
        <v>42675</v>
      </c>
    </row>
    <row r="3745" spans="1:9" x14ac:dyDescent="0.35">
      <c r="A3745" s="45">
        <v>3743</v>
      </c>
      <c r="B3745" s="45" t="s">
        <v>41595</v>
      </c>
      <c r="C3745" s="1">
        <v>2011</v>
      </c>
      <c r="D3745" s="45" t="s">
        <v>41596</v>
      </c>
      <c r="E3745" s="45" t="s">
        <v>41597</v>
      </c>
      <c r="F3745" s="45" t="s">
        <v>41598</v>
      </c>
      <c r="G3745" s="45"/>
      <c r="H3745" s="1" t="s">
        <v>42674</v>
      </c>
      <c r="I3745" s="1" t="s">
        <v>42676</v>
      </c>
    </row>
    <row r="3746" spans="1:9" x14ac:dyDescent="0.35">
      <c r="A3746" s="45">
        <v>3744</v>
      </c>
      <c r="B3746" s="45" t="s">
        <v>41602</v>
      </c>
      <c r="C3746" s="1">
        <v>1998</v>
      </c>
      <c r="D3746" s="45" t="s">
        <v>41603</v>
      </c>
      <c r="E3746" s="45" t="s">
        <v>41604</v>
      </c>
      <c r="F3746" s="45"/>
      <c r="G3746" s="45"/>
      <c r="H3746" s="1" t="s">
        <v>42674</v>
      </c>
      <c r="I3746" s="1" t="s">
        <v>42675</v>
      </c>
    </row>
    <row r="3747" spans="1:9" x14ac:dyDescent="0.35">
      <c r="A3747" s="45">
        <v>3745</v>
      </c>
      <c r="B3747" s="45" t="s">
        <v>41606</v>
      </c>
      <c r="C3747" s="1">
        <v>2020</v>
      </c>
      <c r="D3747" s="45" t="s">
        <v>41607</v>
      </c>
      <c r="E3747" s="45" t="s">
        <v>41608</v>
      </c>
      <c r="F3747" s="45" t="s">
        <v>41609</v>
      </c>
      <c r="G3747" s="45" t="s">
        <v>41610</v>
      </c>
      <c r="H3747" s="1" t="s">
        <v>42673</v>
      </c>
    </row>
    <row r="3748" spans="1:9" x14ac:dyDescent="0.35">
      <c r="A3748" s="45">
        <v>3746</v>
      </c>
      <c r="B3748" s="45" t="s">
        <v>41613</v>
      </c>
      <c r="C3748" s="1">
        <v>2022</v>
      </c>
      <c r="D3748" s="45" t="s">
        <v>41614</v>
      </c>
      <c r="E3748" s="45" t="s">
        <v>41615</v>
      </c>
      <c r="F3748" s="45" t="s">
        <v>41616</v>
      </c>
      <c r="G3748" s="45"/>
      <c r="H3748" s="1" t="s">
        <v>42673</v>
      </c>
    </row>
    <row r="3749" spans="1:9" x14ac:dyDescent="0.35">
      <c r="A3749" s="45">
        <v>3747</v>
      </c>
      <c r="B3749" s="45" t="s">
        <v>41620</v>
      </c>
      <c r="C3749" s="1">
        <v>2015</v>
      </c>
      <c r="D3749" s="45" t="s">
        <v>41621</v>
      </c>
      <c r="E3749" s="45" t="s">
        <v>41622</v>
      </c>
      <c r="F3749" s="45" t="s">
        <v>41623</v>
      </c>
      <c r="G3749" s="45" t="s">
        <v>41624</v>
      </c>
      <c r="H3749" s="1" t="s">
        <v>42673</v>
      </c>
    </row>
    <row r="3750" spans="1:9" x14ac:dyDescent="0.35">
      <c r="A3750" s="45">
        <v>3748</v>
      </c>
      <c r="B3750" s="45" t="s">
        <v>41628</v>
      </c>
      <c r="C3750" s="1">
        <v>2015</v>
      </c>
      <c r="D3750" s="45" t="s">
        <v>13788</v>
      </c>
      <c r="E3750" s="45" t="s">
        <v>41629</v>
      </c>
      <c r="F3750" s="45" t="s">
        <v>41630</v>
      </c>
      <c r="G3750" s="45" t="s">
        <v>41631</v>
      </c>
      <c r="H3750" s="1" t="s">
        <v>42673</v>
      </c>
    </row>
    <row r="3751" spans="1:9" x14ac:dyDescent="0.35">
      <c r="A3751" s="45">
        <v>3749</v>
      </c>
      <c r="B3751" s="45" t="s">
        <v>41633</v>
      </c>
      <c r="C3751" s="1">
        <v>2020</v>
      </c>
      <c r="D3751" s="45" t="s">
        <v>41634</v>
      </c>
      <c r="E3751" s="45" t="s">
        <v>41635</v>
      </c>
      <c r="F3751" s="45" t="s">
        <v>41636</v>
      </c>
      <c r="G3751" s="45" t="s">
        <v>41637</v>
      </c>
      <c r="H3751" s="1" t="s">
        <v>42673</v>
      </c>
    </row>
    <row r="3752" spans="1:9" x14ac:dyDescent="0.35">
      <c r="A3752" s="45">
        <v>3750</v>
      </c>
      <c r="B3752" s="45" t="s">
        <v>41641</v>
      </c>
      <c r="C3752" s="1">
        <v>1987</v>
      </c>
      <c r="D3752" s="45" t="s">
        <v>41642</v>
      </c>
      <c r="E3752" s="45" t="s">
        <v>41643</v>
      </c>
      <c r="F3752" s="45" t="s">
        <v>41644</v>
      </c>
      <c r="G3752" s="45" t="s">
        <v>41645</v>
      </c>
      <c r="H3752" s="1" t="s">
        <v>42673</v>
      </c>
    </row>
    <row r="3753" spans="1:9" x14ac:dyDescent="0.35">
      <c r="A3753" s="45">
        <v>3751</v>
      </c>
      <c r="B3753" s="45" t="s">
        <v>41648</v>
      </c>
      <c r="C3753" s="1">
        <v>2019</v>
      </c>
      <c r="D3753" s="45" t="s">
        <v>41649</v>
      </c>
      <c r="E3753" s="45" t="s">
        <v>41650</v>
      </c>
      <c r="F3753" s="45" t="s">
        <v>41651</v>
      </c>
      <c r="G3753" s="45" t="s">
        <v>41652</v>
      </c>
      <c r="H3753" s="1" t="s">
        <v>42673</v>
      </c>
    </row>
    <row r="3754" spans="1:9" x14ac:dyDescent="0.35">
      <c r="A3754" s="45">
        <v>3752</v>
      </c>
      <c r="B3754" s="45" t="s">
        <v>41656</v>
      </c>
      <c r="C3754" s="1">
        <v>2017</v>
      </c>
      <c r="D3754" s="45" t="s">
        <v>41657</v>
      </c>
      <c r="E3754" s="45" t="s">
        <v>41658</v>
      </c>
      <c r="F3754" s="45" t="s">
        <v>41661</v>
      </c>
      <c r="G3754" s="45" t="s">
        <v>41662</v>
      </c>
      <c r="H3754" s="1" t="s">
        <v>42673</v>
      </c>
    </row>
    <row r="3755" spans="1:9" x14ac:dyDescent="0.35">
      <c r="A3755" s="45">
        <v>3753</v>
      </c>
      <c r="B3755" s="45" t="s">
        <v>41667</v>
      </c>
      <c r="C3755" s="1">
        <v>2011</v>
      </c>
      <c r="D3755" s="45" t="s">
        <v>41668</v>
      </c>
      <c r="E3755" s="45" t="s">
        <v>41669</v>
      </c>
      <c r="F3755" s="45" t="s">
        <v>41671</v>
      </c>
      <c r="G3755" s="45" t="s">
        <v>41672</v>
      </c>
      <c r="H3755" s="1" t="s">
        <v>42673</v>
      </c>
    </row>
    <row r="3756" spans="1:9" x14ac:dyDescent="0.35">
      <c r="A3756" s="45">
        <v>3754</v>
      </c>
      <c r="B3756" s="45" t="s">
        <v>41676</v>
      </c>
      <c r="C3756" s="1">
        <v>1996</v>
      </c>
      <c r="D3756" s="45" t="s">
        <v>41677</v>
      </c>
      <c r="E3756" s="45" t="s">
        <v>41678</v>
      </c>
      <c r="F3756" s="45" t="s">
        <v>41679</v>
      </c>
      <c r="G3756" s="45" t="s">
        <v>41680</v>
      </c>
      <c r="H3756" s="1" t="s">
        <v>42673</v>
      </c>
    </row>
    <row r="3757" spans="1:9" x14ac:dyDescent="0.35">
      <c r="A3757" s="45">
        <v>3755</v>
      </c>
      <c r="B3757" s="45" t="s">
        <v>41703</v>
      </c>
      <c r="C3757" s="1">
        <v>2017</v>
      </c>
      <c r="D3757" s="45" t="s">
        <v>41704</v>
      </c>
      <c r="E3757" s="45" t="s">
        <v>41705</v>
      </c>
      <c r="F3757" s="45" t="s">
        <v>41706</v>
      </c>
      <c r="G3757" s="45" t="s">
        <v>41707</v>
      </c>
      <c r="H3757" s="1" t="s">
        <v>42673</v>
      </c>
    </row>
    <row r="3758" spans="1:9" x14ac:dyDescent="0.35">
      <c r="A3758" s="45">
        <v>3756</v>
      </c>
      <c r="B3758" s="45" t="s">
        <v>41723</v>
      </c>
      <c r="C3758" s="1">
        <v>2014</v>
      </c>
      <c r="D3758" s="45" t="s">
        <v>41724</v>
      </c>
      <c r="E3758" s="45" t="s">
        <v>41725</v>
      </c>
      <c r="F3758" s="45" t="s">
        <v>41726</v>
      </c>
      <c r="G3758" s="45" t="s">
        <v>41727</v>
      </c>
      <c r="H3758" s="1" t="s">
        <v>42673</v>
      </c>
    </row>
    <row r="3759" spans="1:9" x14ac:dyDescent="0.35">
      <c r="A3759" s="45">
        <v>3757</v>
      </c>
      <c r="B3759" s="45" t="s">
        <v>41732</v>
      </c>
      <c r="C3759" s="1">
        <v>2017</v>
      </c>
      <c r="D3759" s="45" t="s">
        <v>41733</v>
      </c>
      <c r="E3759" s="45" t="s">
        <v>41734</v>
      </c>
      <c r="F3759" s="45" t="s">
        <v>41735</v>
      </c>
      <c r="G3759" s="45" t="s">
        <v>41736</v>
      </c>
      <c r="H3759" s="1" t="s">
        <v>42673</v>
      </c>
    </row>
    <row r="3760" spans="1:9" x14ac:dyDescent="0.35">
      <c r="A3760" s="45">
        <v>3758</v>
      </c>
      <c r="B3760" s="45" t="s">
        <v>41740</v>
      </c>
      <c r="C3760" s="1">
        <v>1986</v>
      </c>
      <c r="D3760" s="45" t="s">
        <v>41741</v>
      </c>
      <c r="E3760" s="45" t="s">
        <v>41742</v>
      </c>
      <c r="F3760" s="45" t="s">
        <v>41743</v>
      </c>
      <c r="G3760" s="45" t="s">
        <v>41744</v>
      </c>
      <c r="H3760" s="1" t="s">
        <v>42674</v>
      </c>
      <c r="I3760" s="1" t="s">
        <v>42675</v>
      </c>
    </row>
    <row r="3761" spans="1:9" x14ac:dyDescent="0.35">
      <c r="A3761" s="45">
        <v>3759</v>
      </c>
      <c r="B3761" s="45" t="s">
        <v>41761</v>
      </c>
      <c r="C3761" s="1">
        <v>2021</v>
      </c>
      <c r="D3761" s="45" t="s">
        <v>41762</v>
      </c>
      <c r="E3761" s="48" t="s">
        <v>41763</v>
      </c>
      <c r="F3761" s="45" t="s">
        <v>41764</v>
      </c>
      <c r="G3761" s="45" t="s">
        <v>41765</v>
      </c>
      <c r="H3761" s="1" t="s">
        <v>42674</v>
      </c>
      <c r="I3761" s="1" t="s">
        <v>42675</v>
      </c>
    </row>
    <row r="3762" spans="1:9" x14ac:dyDescent="0.35">
      <c r="A3762" s="45">
        <v>3760</v>
      </c>
      <c r="B3762" s="45" t="s">
        <v>41768</v>
      </c>
      <c r="C3762" s="1">
        <v>2006</v>
      </c>
      <c r="D3762" s="45" t="s">
        <v>41769</v>
      </c>
      <c r="E3762" s="45" t="s">
        <v>41770</v>
      </c>
      <c r="F3762" s="45" t="s">
        <v>41771</v>
      </c>
      <c r="G3762" s="45" t="s">
        <v>41772</v>
      </c>
      <c r="H3762" s="1" t="s">
        <v>42673</v>
      </c>
    </row>
    <row r="3763" spans="1:9" x14ac:dyDescent="0.35">
      <c r="A3763" s="45">
        <v>3761</v>
      </c>
      <c r="B3763" s="45" t="s">
        <v>41780</v>
      </c>
      <c r="C3763" s="1">
        <v>2012</v>
      </c>
      <c r="D3763" s="45" t="s">
        <v>41781</v>
      </c>
      <c r="E3763" s="45" t="s">
        <v>41782</v>
      </c>
      <c r="F3763" s="45" t="s">
        <v>41783</v>
      </c>
      <c r="G3763" s="45" t="s">
        <v>41784</v>
      </c>
      <c r="H3763" s="1" t="s">
        <v>42674</v>
      </c>
      <c r="I3763" s="1" t="s">
        <v>42675</v>
      </c>
    </row>
    <row r="3764" spans="1:9" x14ac:dyDescent="0.35">
      <c r="A3764" s="45">
        <v>3762</v>
      </c>
      <c r="B3764" s="45" t="s">
        <v>41793</v>
      </c>
      <c r="C3764" s="1">
        <v>2011</v>
      </c>
      <c r="D3764" s="45" t="s">
        <v>41794</v>
      </c>
      <c r="E3764" s="45" t="s">
        <v>41795</v>
      </c>
      <c r="F3764" s="45" t="s">
        <v>41796</v>
      </c>
      <c r="G3764" s="45"/>
      <c r="H3764" s="1" t="s">
        <v>42674</v>
      </c>
      <c r="I3764" s="1" t="s">
        <v>42676</v>
      </c>
    </row>
    <row r="3765" spans="1:9" x14ac:dyDescent="0.35">
      <c r="A3765" s="45">
        <v>3763</v>
      </c>
      <c r="B3765" s="45" t="s">
        <v>41799</v>
      </c>
      <c r="C3765" s="1">
        <v>2012</v>
      </c>
      <c r="D3765" s="45" t="s">
        <v>41800</v>
      </c>
      <c r="E3765" s="45" t="s">
        <v>41801</v>
      </c>
      <c r="F3765" s="45" t="s">
        <v>41802</v>
      </c>
      <c r="G3765" s="45" t="s">
        <v>41803</v>
      </c>
      <c r="H3765" s="1" t="s">
        <v>42673</v>
      </c>
    </row>
    <row r="3766" spans="1:9" x14ac:dyDescent="0.35">
      <c r="A3766" s="45">
        <v>3764</v>
      </c>
      <c r="B3766" s="45" t="s">
        <v>41814</v>
      </c>
      <c r="C3766" s="1">
        <v>2023</v>
      </c>
      <c r="D3766" s="45" t="s">
        <v>41815</v>
      </c>
      <c r="E3766" s="45" t="s">
        <v>41816</v>
      </c>
      <c r="F3766" s="45" t="s">
        <v>41817</v>
      </c>
      <c r="G3766" s="45" t="s">
        <v>41818</v>
      </c>
      <c r="H3766" s="1" t="s">
        <v>42673</v>
      </c>
    </row>
    <row r="3767" spans="1:9" x14ac:dyDescent="0.35">
      <c r="A3767" s="45">
        <v>3765</v>
      </c>
      <c r="B3767" s="45" t="s">
        <v>41822</v>
      </c>
      <c r="C3767" s="1">
        <v>2018</v>
      </c>
      <c r="D3767" s="45" t="s">
        <v>41823</v>
      </c>
      <c r="E3767" s="45" t="s">
        <v>41824</v>
      </c>
      <c r="F3767" s="45" t="s">
        <v>41827</v>
      </c>
      <c r="G3767" s="45" t="s">
        <v>41828</v>
      </c>
      <c r="H3767" s="1" t="s">
        <v>42673</v>
      </c>
    </row>
    <row r="3768" spans="1:9" x14ac:dyDescent="0.35">
      <c r="A3768" s="45">
        <v>3766</v>
      </c>
      <c r="B3768" s="45" t="s">
        <v>41850</v>
      </c>
      <c r="C3768" s="1">
        <v>2013</v>
      </c>
      <c r="D3768" s="45" t="s">
        <v>41851</v>
      </c>
      <c r="E3768" s="45" t="s">
        <v>41852</v>
      </c>
      <c r="F3768" s="45" t="s">
        <v>41853</v>
      </c>
      <c r="G3768" s="45" t="s">
        <v>41854</v>
      </c>
      <c r="H3768" s="1" t="s">
        <v>42673</v>
      </c>
    </row>
    <row r="3769" spans="1:9" x14ac:dyDescent="0.35">
      <c r="A3769" s="45">
        <v>3767</v>
      </c>
      <c r="B3769" s="45" t="s">
        <v>41858</v>
      </c>
      <c r="C3769" s="1">
        <v>2011</v>
      </c>
      <c r="D3769" s="45" t="s">
        <v>41859</v>
      </c>
      <c r="E3769" s="45" t="s">
        <v>41860</v>
      </c>
      <c r="F3769" s="45" t="s">
        <v>41861</v>
      </c>
      <c r="G3769" s="45" t="s">
        <v>41862</v>
      </c>
      <c r="H3769" s="1" t="s">
        <v>42674</v>
      </c>
      <c r="I3769" s="1" t="s">
        <v>42676</v>
      </c>
    </row>
    <row r="3770" spans="1:9" x14ac:dyDescent="0.35">
      <c r="A3770" s="45">
        <v>3768</v>
      </c>
      <c r="B3770" s="45" t="s">
        <v>41873</v>
      </c>
      <c r="C3770" s="1">
        <v>2009</v>
      </c>
      <c r="D3770" s="45" t="s">
        <v>41874</v>
      </c>
      <c r="E3770" s="45" t="s">
        <v>41875</v>
      </c>
      <c r="F3770" s="45" t="s">
        <v>41876</v>
      </c>
      <c r="G3770" s="45" t="s">
        <v>41877</v>
      </c>
      <c r="H3770" s="1" t="s">
        <v>42673</v>
      </c>
      <c r="I3770" s="1" t="s">
        <v>42679</v>
      </c>
    </row>
    <row r="3771" spans="1:9" x14ac:dyDescent="0.35">
      <c r="A3771" s="45">
        <v>3769</v>
      </c>
      <c r="B3771" s="45" t="s">
        <v>41881</v>
      </c>
      <c r="C3771" s="1">
        <v>2002</v>
      </c>
      <c r="D3771" s="45" t="s">
        <v>41882</v>
      </c>
      <c r="E3771" s="45" t="s">
        <v>41883</v>
      </c>
      <c r="F3771" s="45" t="s">
        <v>41884</v>
      </c>
      <c r="G3771" s="45" t="s">
        <v>41885</v>
      </c>
      <c r="H3771" s="1" t="s">
        <v>42673</v>
      </c>
    </row>
    <row r="3772" spans="1:9" x14ac:dyDescent="0.35">
      <c r="A3772" s="45">
        <v>3770</v>
      </c>
      <c r="B3772" s="45" t="s">
        <v>41889</v>
      </c>
      <c r="C3772" s="1">
        <v>1983</v>
      </c>
      <c r="D3772" s="45" t="s">
        <v>41890</v>
      </c>
      <c r="E3772" s="45" t="s">
        <v>41891</v>
      </c>
      <c r="F3772" s="45" t="s">
        <v>41892</v>
      </c>
      <c r="G3772" s="45"/>
      <c r="H3772" s="1" t="s">
        <v>42673</v>
      </c>
    </row>
    <row r="3773" spans="1:9" x14ac:dyDescent="0.35">
      <c r="A3773" s="45">
        <v>3771</v>
      </c>
      <c r="B3773" s="45" t="s">
        <v>41903</v>
      </c>
      <c r="C3773" s="1">
        <v>2023</v>
      </c>
      <c r="D3773" s="45" t="s">
        <v>41904</v>
      </c>
      <c r="E3773" s="45" t="s">
        <v>41905</v>
      </c>
      <c r="F3773" s="45" t="s">
        <v>41906</v>
      </c>
      <c r="G3773" s="45" t="s">
        <v>41907</v>
      </c>
      <c r="H3773" s="1" t="s">
        <v>42673</v>
      </c>
    </row>
    <row r="3774" spans="1:9" x14ac:dyDescent="0.35">
      <c r="A3774" s="45">
        <v>3772</v>
      </c>
      <c r="B3774" s="45" t="s">
        <v>41912</v>
      </c>
      <c r="C3774" s="1">
        <v>1995</v>
      </c>
      <c r="D3774" s="45" t="s">
        <v>41913</v>
      </c>
      <c r="E3774" s="45" t="s">
        <v>41914</v>
      </c>
      <c r="F3774" s="45" t="s">
        <v>41915</v>
      </c>
      <c r="G3774" s="45" t="s">
        <v>41916</v>
      </c>
      <c r="H3774" s="1" t="s">
        <v>42673</v>
      </c>
    </row>
    <row r="3775" spans="1:9" x14ac:dyDescent="0.35">
      <c r="A3775" s="45">
        <v>3773</v>
      </c>
      <c r="B3775" s="45" t="s">
        <v>41920</v>
      </c>
      <c r="C3775" s="1">
        <v>2022</v>
      </c>
      <c r="D3775" s="45" t="s">
        <v>41921</v>
      </c>
      <c r="E3775" s="45" t="s">
        <v>41922</v>
      </c>
      <c r="F3775" s="45" t="s">
        <v>41923</v>
      </c>
      <c r="G3775" s="45" t="s">
        <v>41924</v>
      </c>
      <c r="H3775" s="1" t="s">
        <v>42673</v>
      </c>
    </row>
    <row r="3776" spans="1:9" x14ac:dyDescent="0.35">
      <c r="A3776" s="45">
        <v>3774</v>
      </c>
      <c r="B3776" s="45" t="s">
        <v>41927</v>
      </c>
      <c r="C3776" s="1">
        <v>2005</v>
      </c>
      <c r="D3776" s="45" t="s">
        <v>41928</v>
      </c>
      <c r="E3776" s="45" t="s">
        <v>41929</v>
      </c>
      <c r="F3776" s="45"/>
      <c r="G3776" s="45"/>
      <c r="H3776" s="1" t="s">
        <v>42673</v>
      </c>
    </row>
    <row r="3777" spans="1:9" x14ac:dyDescent="0.35">
      <c r="A3777" s="45">
        <v>3775</v>
      </c>
      <c r="B3777" s="45" t="s">
        <v>41951</v>
      </c>
      <c r="C3777" s="1">
        <v>2020</v>
      </c>
      <c r="D3777" s="45" t="s">
        <v>41952</v>
      </c>
      <c r="E3777" s="45" t="s">
        <v>41953</v>
      </c>
      <c r="F3777" s="45" t="s">
        <v>41954</v>
      </c>
      <c r="G3777" s="45" t="s">
        <v>41955</v>
      </c>
      <c r="H3777" s="1" t="s">
        <v>42673</v>
      </c>
    </row>
    <row r="3778" spans="1:9" x14ac:dyDescent="0.35">
      <c r="A3778" s="45">
        <v>3776</v>
      </c>
      <c r="B3778" s="45" t="s">
        <v>41967</v>
      </c>
      <c r="C3778" s="1">
        <v>2012</v>
      </c>
      <c r="D3778" s="45" t="s">
        <v>41968</v>
      </c>
      <c r="E3778" s="45" t="s">
        <v>41969</v>
      </c>
      <c r="F3778" s="45" t="s">
        <v>41972</v>
      </c>
      <c r="G3778" s="45" t="s">
        <v>41973</v>
      </c>
      <c r="H3778" s="1" t="s">
        <v>42673</v>
      </c>
      <c r="I3778" s="1" t="s">
        <v>42677</v>
      </c>
    </row>
    <row r="3779" spans="1:9" x14ac:dyDescent="0.35">
      <c r="A3779" s="45">
        <v>3777</v>
      </c>
      <c r="B3779" s="45" t="s">
        <v>41977</v>
      </c>
      <c r="C3779" s="1">
        <v>2009</v>
      </c>
      <c r="D3779" s="45" t="s">
        <v>41978</v>
      </c>
      <c r="E3779" s="45" t="s">
        <v>41979</v>
      </c>
      <c r="F3779" s="45" t="s">
        <v>41980</v>
      </c>
      <c r="G3779" s="45" t="s">
        <v>41981</v>
      </c>
      <c r="H3779" s="1" t="s">
        <v>42673</v>
      </c>
    </row>
    <row r="3780" spans="1:9" x14ac:dyDescent="0.35">
      <c r="A3780" s="45">
        <v>3778</v>
      </c>
      <c r="B3780" s="45" t="s">
        <v>41984</v>
      </c>
      <c r="C3780" s="1">
        <v>2021</v>
      </c>
      <c r="D3780" s="45" t="s">
        <v>41985</v>
      </c>
      <c r="E3780" s="45" t="s">
        <v>41986</v>
      </c>
      <c r="F3780" s="45" t="s">
        <v>41987</v>
      </c>
      <c r="G3780" s="45" t="s">
        <v>41988</v>
      </c>
      <c r="H3780" s="1" t="s">
        <v>42673</v>
      </c>
    </row>
    <row r="3781" spans="1:9" x14ac:dyDescent="0.35">
      <c r="A3781" s="45">
        <v>3779</v>
      </c>
      <c r="B3781" s="45" t="s">
        <v>41990</v>
      </c>
      <c r="C3781" s="1">
        <v>2012</v>
      </c>
      <c r="D3781" s="45" t="s">
        <v>41991</v>
      </c>
      <c r="E3781" s="45" t="s">
        <v>41992</v>
      </c>
      <c r="F3781" s="45" t="s">
        <v>41993</v>
      </c>
      <c r="G3781" s="45" t="s">
        <v>41994</v>
      </c>
      <c r="H3781" s="1" t="s">
        <v>42673</v>
      </c>
    </row>
    <row r="3782" spans="1:9" x14ac:dyDescent="0.35">
      <c r="A3782" s="45">
        <v>3780</v>
      </c>
      <c r="B3782" s="45" t="s">
        <v>41998</v>
      </c>
      <c r="C3782" s="1">
        <v>2006</v>
      </c>
      <c r="D3782" s="45" t="s">
        <v>41999</v>
      </c>
      <c r="E3782" s="45" t="s">
        <v>42000</v>
      </c>
      <c r="F3782" s="45" t="s">
        <v>42003</v>
      </c>
      <c r="G3782" s="45" t="s">
        <v>42004</v>
      </c>
      <c r="H3782" s="1" t="s">
        <v>42673</v>
      </c>
    </row>
    <row r="3783" spans="1:9" x14ac:dyDescent="0.35">
      <c r="A3783" s="45">
        <v>3781</v>
      </c>
      <c r="B3783" s="45" t="s">
        <v>42009</v>
      </c>
      <c r="C3783" s="1">
        <v>2022</v>
      </c>
      <c r="D3783" s="45" t="s">
        <v>42010</v>
      </c>
      <c r="E3783" s="45" t="s">
        <v>42011</v>
      </c>
      <c r="F3783" s="45" t="s">
        <v>42012</v>
      </c>
      <c r="G3783" s="45" t="s">
        <v>42013</v>
      </c>
      <c r="H3783" s="1" t="s">
        <v>42673</v>
      </c>
    </row>
    <row r="3784" spans="1:9" x14ac:dyDescent="0.35">
      <c r="A3784" s="45">
        <v>3782</v>
      </c>
      <c r="B3784" s="45" t="s">
        <v>42016</v>
      </c>
      <c r="C3784" s="1">
        <v>2016</v>
      </c>
      <c r="D3784" s="45" t="s">
        <v>42017</v>
      </c>
      <c r="E3784" s="45" t="s">
        <v>32339</v>
      </c>
      <c r="F3784" s="45"/>
      <c r="G3784" s="45" t="s">
        <v>42020</v>
      </c>
      <c r="H3784" s="1" t="s">
        <v>42673</v>
      </c>
    </row>
    <row r="3785" spans="1:9" x14ac:dyDescent="0.35">
      <c r="A3785" s="45">
        <v>3783</v>
      </c>
      <c r="B3785" s="45" t="s">
        <v>42027</v>
      </c>
      <c r="C3785" s="1">
        <v>2006</v>
      </c>
      <c r="D3785" s="45" t="s">
        <v>42028</v>
      </c>
      <c r="E3785" s="45" t="s">
        <v>42029</v>
      </c>
      <c r="F3785" s="45" t="s">
        <v>42030</v>
      </c>
      <c r="G3785" s="45" t="s">
        <v>42031</v>
      </c>
      <c r="H3785" s="1" t="s">
        <v>42674</v>
      </c>
      <c r="I3785" s="1" t="s">
        <v>42676</v>
      </c>
    </row>
    <row r="3786" spans="1:9" x14ac:dyDescent="0.35">
      <c r="A3786" s="45">
        <v>3784</v>
      </c>
      <c r="B3786" s="45" t="s">
        <v>42035</v>
      </c>
      <c r="C3786" s="1">
        <v>2004</v>
      </c>
      <c r="D3786" s="45" t="s">
        <v>42036</v>
      </c>
      <c r="E3786" s="45" t="s">
        <v>42037</v>
      </c>
      <c r="F3786" s="45" t="s">
        <v>42038</v>
      </c>
      <c r="G3786" s="45" t="s">
        <v>42039</v>
      </c>
      <c r="H3786" s="1" t="s">
        <v>42674</v>
      </c>
      <c r="I3786" s="1" t="s">
        <v>42695</v>
      </c>
    </row>
    <row r="3787" spans="1:9" x14ac:dyDescent="0.35">
      <c r="A3787" s="45">
        <v>3785</v>
      </c>
      <c r="B3787" s="45" t="s">
        <v>42050</v>
      </c>
      <c r="C3787" s="1">
        <v>2011</v>
      </c>
      <c r="D3787" s="45" t="s">
        <v>42051</v>
      </c>
      <c r="E3787" s="45" t="s">
        <v>42052</v>
      </c>
      <c r="F3787" s="45" t="s">
        <v>42053</v>
      </c>
      <c r="G3787" s="45" t="s">
        <v>42054</v>
      </c>
      <c r="H3787" s="1" t="s">
        <v>42673</v>
      </c>
    </row>
    <row r="3788" spans="1:9" x14ac:dyDescent="0.35">
      <c r="A3788" s="45">
        <v>3786</v>
      </c>
      <c r="B3788" s="45" t="s">
        <v>42057</v>
      </c>
      <c r="C3788" s="1">
        <v>2023</v>
      </c>
      <c r="D3788" s="45" t="s">
        <v>42058</v>
      </c>
      <c r="E3788" s="45" t="s">
        <v>42059</v>
      </c>
      <c r="F3788" s="45" t="s">
        <v>42060</v>
      </c>
      <c r="G3788" s="45" t="s">
        <v>42061</v>
      </c>
      <c r="H3788" s="1" t="s">
        <v>42673</v>
      </c>
    </row>
    <row r="3789" spans="1:9" x14ac:dyDescent="0.35">
      <c r="A3789" s="45">
        <v>3787</v>
      </c>
      <c r="B3789" s="45" t="s">
        <v>42065</v>
      </c>
      <c r="C3789" s="1">
        <v>2012</v>
      </c>
      <c r="D3789" s="45" t="s">
        <v>42066</v>
      </c>
      <c r="E3789" s="45" t="s">
        <v>42067</v>
      </c>
      <c r="F3789" s="45" t="s">
        <v>42068</v>
      </c>
      <c r="G3789" s="45" t="s">
        <v>42069</v>
      </c>
      <c r="H3789" s="1" t="s">
        <v>42674</v>
      </c>
      <c r="I3789" s="1" t="s">
        <v>42675</v>
      </c>
    </row>
    <row r="3790" spans="1:9" x14ac:dyDescent="0.35">
      <c r="A3790" s="45">
        <v>3788</v>
      </c>
      <c r="B3790" s="45" t="s">
        <v>42073</v>
      </c>
      <c r="C3790" s="1">
        <v>2017</v>
      </c>
      <c r="D3790" s="45" t="s">
        <v>42074</v>
      </c>
      <c r="E3790" s="45" t="s">
        <v>42075</v>
      </c>
      <c r="F3790" s="45" t="s">
        <v>42076</v>
      </c>
      <c r="G3790" s="45" t="s">
        <v>42077</v>
      </c>
      <c r="H3790" s="1" t="s">
        <v>42673</v>
      </c>
    </row>
    <row r="3791" spans="1:9" x14ac:dyDescent="0.35">
      <c r="A3791" s="45">
        <v>3789</v>
      </c>
      <c r="B3791" s="45" t="s">
        <v>42080</v>
      </c>
      <c r="C3791" s="1">
        <v>2005</v>
      </c>
      <c r="D3791" s="45" t="s">
        <v>42081</v>
      </c>
      <c r="E3791" s="45" t="s">
        <v>42082</v>
      </c>
      <c r="F3791" s="45" t="s">
        <v>42083</v>
      </c>
      <c r="G3791" s="45" t="s">
        <v>42084</v>
      </c>
      <c r="H3791" s="1" t="s">
        <v>42673</v>
      </c>
      <c r="I3791" s="1" t="s">
        <v>42679</v>
      </c>
    </row>
    <row r="3792" spans="1:9" x14ac:dyDescent="0.35">
      <c r="A3792" s="45">
        <v>3790</v>
      </c>
      <c r="B3792" s="45" t="s">
        <v>42088</v>
      </c>
      <c r="C3792" s="1">
        <v>2013</v>
      </c>
      <c r="D3792" s="45" t="s">
        <v>42089</v>
      </c>
      <c r="E3792" s="45" t="s">
        <v>42090</v>
      </c>
      <c r="F3792" s="45" t="s">
        <v>42091</v>
      </c>
      <c r="G3792" s="45" t="s">
        <v>42092</v>
      </c>
      <c r="H3792" s="1" t="s">
        <v>42673</v>
      </c>
      <c r="I3792" s="1" t="s">
        <v>42680</v>
      </c>
    </row>
    <row r="3793" spans="1:9" x14ac:dyDescent="0.35">
      <c r="A3793" s="45">
        <v>3791</v>
      </c>
      <c r="B3793" s="45" t="s">
        <v>42096</v>
      </c>
      <c r="C3793" s="1">
        <v>2005</v>
      </c>
      <c r="D3793" s="45" t="s">
        <v>42097</v>
      </c>
      <c r="E3793" s="45" t="s">
        <v>42098</v>
      </c>
      <c r="F3793" s="45" t="s">
        <v>42099</v>
      </c>
      <c r="G3793" s="45" t="s">
        <v>42100</v>
      </c>
      <c r="H3793" s="1" t="s">
        <v>42674</v>
      </c>
      <c r="I3793" s="1" t="s">
        <v>42675</v>
      </c>
    </row>
    <row r="3794" spans="1:9" x14ac:dyDescent="0.35">
      <c r="A3794" s="45">
        <v>3792</v>
      </c>
      <c r="B3794" s="45" t="s">
        <v>42103</v>
      </c>
      <c r="C3794" s="1">
        <v>2022</v>
      </c>
      <c r="D3794" s="45" t="s">
        <v>42104</v>
      </c>
      <c r="E3794" s="45" t="s">
        <v>42105</v>
      </c>
      <c r="F3794" s="45" t="s">
        <v>42106</v>
      </c>
      <c r="G3794" s="45" t="s">
        <v>42107</v>
      </c>
      <c r="H3794" s="1" t="s">
        <v>42673</v>
      </c>
    </row>
    <row r="3795" spans="1:9" x14ac:dyDescent="0.35">
      <c r="A3795" s="45">
        <v>3793</v>
      </c>
      <c r="B3795" s="45" t="s">
        <v>42111</v>
      </c>
      <c r="C3795" s="1">
        <v>1998</v>
      </c>
      <c r="D3795" s="45" t="s">
        <v>42112</v>
      </c>
      <c r="E3795" s="45" t="s">
        <v>42113</v>
      </c>
      <c r="F3795" s="45"/>
      <c r="G3795" s="45" t="s">
        <v>42114</v>
      </c>
      <c r="H3795" s="1" t="s">
        <v>42673</v>
      </c>
    </row>
    <row r="3796" spans="1:9" x14ac:dyDescent="0.35">
      <c r="A3796" s="45">
        <v>3794</v>
      </c>
      <c r="B3796" s="45" t="s">
        <v>42119</v>
      </c>
      <c r="C3796" s="1">
        <v>1998</v>
      </c>
      <c r="D3796" s="45" t="s">
        <v>42120</v>
      </c>
      <c r="E3796" s="45" t="s">
        <v>42121</v>
      </c>
      <c r="F3796" s="45"/>
      <c r="G3796" s="45" t="s">
        <v>42122</v>
      </c>
      <c r="H3796" s="1" t="s">
        <v>42674</v>
      </c>
      <c r="I3796" s="1" t="s">
        <v>42676</v>
      </c>
    </row>
    <row r="3797" spans="1:9" x14ac:dyDescent="0.35">
      <c r="A3797" s="45">
        <v>3795</v>
      </c>
      <c r="B3797" s="45" t="s">
        <v>42125</v>
      </c>
      <c r="C3797" s="1">
        <v>2016</v>
      </c>
      <c r="D3797" s="45" t="s">
        <v>42126</v>
      </c>
      <c r="E3797" s="45" t="s">
        <v>42127</v>
      </c>
      <c r="F3797" s="45" t="s">
        <v>42130</v>
      </c>
      <c r="G3797" s="45" t="s">
        <v>42131</v>
      </c>
      <c r="H3797" s="1" t="s">
        <v>42673</v>
      </c>
    </row>
    <row r="3798" spans="1:9" x14ac:dyDescent="0.35">
      <c r="A3798" s="45">
        <v>3796</v>
      </c>
      <c r="B3798" s="45" t="s">
        <v>42143</v>
      </c>
      <c r="C3798" s="1">
        <v>2008</v>
      </c>
      <c r="D3798" s="45" t="s">
        <v>42144</v>
      </c>
      <c r="E3798" s="45" t="s">
        <v>42145</v>
      </c>
      <c r="F3798" s="45" t="s">
        <v>42146</v>
      </c>
      <c r="G3798" s="45" t="s">
        <v>42147</v>
      </c>
      <c r="H3798" s="1" t="s">
        <v>42673</v>
      </c>
    </row>
    <row r="3799" spans="1:9" x14ac:dyDescent="0.35">
      <c r="A3799" s="45">
        <v>3797</v>
      </c>
      <c r="B3799" s="45" t="s">
        <v>42158</v>
      </c>
      <c r="C3799" s="1">
        <v>2015</v>
      </c>
      <c r="D3799" s="45" t="s">
        <v>42159</v>
      </c>
      <c r="E3799" s="45" t="s">
        <v>42160</v>
      </c>
      <c r="F3799" s="45" t="s">
        <v>42161</v>
      </c>
      <c r="G3799" s="45" t="s">
        <v>42162</v>
      </c>
      <c r="H3799" s="1" t="s">
        <v>42673</v>
      </c>
    </row>
    <row r="3800" spans="1:9" x14ac:dyDescent="0.35">
      <c r="A3800" s="45">
        <v>3798</v>
      </c>
      <c r="B3800" s="45" t="s">
        <v>42166</v>
      </c>
      <c r="C3800" s="1">
        <v>2006</v>
      </c>
      <c r="D3800" s="45" t="s">
        <v>42167</v>
      </c>
      <c r="E3800" s="45" t="s">
        <v>42168</v>
      </c>
      <c r="F3800" s="45" t="s">
        <v>42169</v>
      </c>
      <c r="G3800" s="45" t="s">
        <v>42170</v>
      </c>
      <c r="H3800" s="1" t="s">
        <v>42674</v>
      </c>
      <c r="I3800" s="1" t="s">
        <v>42675</v>
      </c>
    </row>
    <row r="3801" spans="1:9" x14ac:dyDescent="0.35">
      <c r="A3801" s="45">
        <v>3799</v>
      </c>
      <c r="B3801" s="45" t="s">
        <v>42174</v>
      </c>
      <c r="C3801" s="1">
        <v>2013</v>
      </c>
      <c r="D3801" s="45" t="s">
        <v>42175</v>
      </c>
      <c r="E3801" s="45" t="s">
        <v>42176</v>
      </c>
      <c r="F3801" s="45" t="s">
        <v>42177</v>
      </c>
      <c r="G3801" s="45" t="s">
        <v>42178</v>
      </c>
      <c r="H3801" s="1" t="s">
        <v>42674</v>
      </c>
      <c r="I3801" s="1" t="s">
        <v>42676</v>
      </c>
    </row>
    <row r="3802" spans="1:9" x14ac:dyDescent="0.35">
      <c r="A3802" s="45">
        <v>3800</v>
      </c>
      <c r="B3802" s="45" t="s">
        <v>42182</v>
      </c>
      <c r="C3802" s="1">
        <v>1999</v>
      </c>
      <c r="D3802" s="45" t="s">
        <v>42183</v>
      </c>
      <c r="E3802" s="45" t="s">
        <v>42184</v>
      </c>
      <c r="F3802" s="45"/>
      <c r="G3802" s="45" t="s">
        <v>42185</v>
      </c>
      <c r="H3802" s="1" t="s">
        <v>42673</v>
      </c>
    </row>
    <row r="3803" spans="1:9" x14ac:dyDescent="0.35">
      <c r="A3803" s="45">
        <v>3801</v>
      </c>
      <c r="B3803" s="45" t="s">
        <v>42188</v>
      </c>
      <c r="C3803" s="1">
        <v>2009</v>
      </c>
      <c r="D3803" s="45" t="s">
        <v>42189</v>
      </c>
      <c r="E3803" s="45" t="s">
        <v>42190</v>
      </c>
      <c r="F3803" s="45" t="s">
        <v>42191</v>
      </c>
      <c r="G3803" s="45" t="s">
        <v>42192</v>
      </c>
      <c r="H3803" s="1" t="s">
        <v>42673</v>
      </c>
    </row>
    <row r="3804" spans="1:9" x14ac:dyDescent="0.35">
      <c r="A3804" s="45">
        <v>3802</v>
      </c>
      <c r="B3804" s="45" t="s">
        <v>42195</v>
      </c>
      <c r="C3804" s="1">
        <v>2020</v>
      </c>
      <c r="D3804" s="45" t="s">
        <v>42196</v>
      </c>
      <c r="E3804" s="45" t="s">
        <v>42197</v>
      </c>
      <c r="F3804" s="45" t="s">
        <v>42198</v>
      </c>
      <c r="G3804" s="45"/>
      <c r="H3804" s="1" t="s">
        <v>42674</v>
      </c>
      <c r="I3804" s="1" t="s">
        <v>42676</v>
      </c>
    </row>
    <row r="3805" spans="1:9" x14ac:dyDescent="0.35">
      <c r="A3805" s="45">
        <v>3803</v>
      </c>
      <c r="B3805" s="45" t="s">
        <v>42206</v>
      </c>
      <c r="C3805" s="1">
        <v>2005</v>
      </c>
      <c r="D3805" s="45" t="s">
        <v>42207</v>
      </c>
      <c r="E3805" s="45" t="s">
        <v>42208</v>
      </c>
      <c r="F3805" s="45" t="s">
        <v>42209</v>
      </c>
      <c r="G3805" s="45" t="s">
        <v>42210</v>
      </c>
      <c r="H3805" s="1" t="s">
        <v>42673</v>
      </c>
    </row>
    <row r="3806" spans="1:9" x14ac:dyDescent="0.35">
      <c r="A3806" s="45">
        <v>3804</v>
      </c>
      <c r="B3806" s="45" t="s">
        <v>42214</v>
      </c>
      <c r="C3806" s="1">
        <v>2022</v>
      </c>
      <c r="D3806" s="45" t="s">
        <v>42215</v>
      </c>
      <c r="E3806" s="45" t="s">
        <v>42216</v>
      </c>
      <c r="F3806" s="45" t="s">
        <v>42217</v>
      </c>
      <c r="G3806" s="45" t="s">
        <v>42218</v>
      </c>
      <c r="H3806" s="1" t="s">
        <v>42673</v>
      </c>
    </row>
    <row r="3807" spans="1:9" x14ac:dyDescent="0.35">
      <c r="A3807" s="45">
        <v>3805</v>
      </c>
      <c r="B3807" s="45" t="s">
        <v>42221</v>
      </c>
      <c r="C3807" s="1">
        <v>2019</v>
      </c>
      <c r="D3807" s="45" t="s">
        <v>42222</v>
      </c>
      <c r="E3807" s="45" t="s">
        <v>42223</v>
      </c>
      <c r="F3807" s="45" t="s">
        <v>42224</v>
      </c>
      <c r="G3807" s="45" t="s">
        <v>42225</v>
      </c>
      <c r="H3807" s="1" t="s">
        <v>42673</v>
      </c>
    </row>
    <row r="3808" spans="1:9" x14ac:dyDescent="0.35">
      <c r="A3808" s="45">
        <v>3806</v>
      </c>
      <c r="B3808" s="45" t="s">
        <v>42229</v>
      </c>
      <c r="C3808" s="1">
        <v>2021</v>
      </c>
      <c r="D3808" s="45" t="s">
        <v>42230</v>
      </c>
      <c r="E3808" s="45" t="s">
        <v>42231</v>
      </c>
      <c r="F3808" s="45" t="s">
        <v>42232</v>
      </c>
      <c r="G3808" s="45" t="s">
        <v>42233</v>
      </c>
      <c r="H3808" s="1" t="s">
        <v>42673</v>
      </c>
    </row>
    <row r="3809" spans="1:9" x14ac:dyDescent="0.35">
      <c r="A3809" s="45">
        <v>3807</v>
      </c>
      <c r="B3809" s="45" t="s">
        <v>42237</v>
      </c>
      <c r="C3809" s="1">
        <v>2009</v>
      </c>
      <c r="D3809" s="45" t="s">
        <v>42238</v>
      </c>
      <c r="E3809" s="45" t="s">
        <v>42239</v>
      </c>
      <c r="F3809" s="45" t="s">
        <v>42240</v>
      </c>
      <c r="G3809" s="45" t="s">
        <v>42241</v>
      </c>
      <c r="H3809" s="1" t="s">
        <v>42673</v>
      </c>
    </row>
    <row r="3810" spans="1:9" x14ac:dyDescent="0.35">
      <c r="A3810" s="45">
        <v>3808</v>
      </c>
      <c r="B3810" s="45" t="s">
        <v>42245</v>
      </c>
      <c r="C3810" s="1">
        <v>2020</v>
      </c>
      <c r="D3810" s="45" t="s">
        <v>42246</v>
      </c>
      <c r="E3810" s="45" t="s">
        <v>42247</v>
      </c>
      <c r="F3810" s="45" t="s">
        <v>42248</v>
      </c>
      <c r="G3810" s="45" t="s">
        <v>42249</v>
      </c>
      <c r="H3810" s="1" t="s">
        <v>42673</v>
      </c>
    </row>
    <row r="3811" spans="1:9" x14ac:dyDescent="0.35">
      <c r="A3811" s="45">
        <v>3809</v>
      </c>
      <c r="B3811" s="45" t="s">
        <v>42261</v>
      </c>
      <c r="C3811" s="1">
        <v>1994</v>
      </c>
      <c r="D3811" s="45" t="s">
        <v>42262</v>
      </c>
      <c r="E3811" s="45" t="s">
        <v>42263</v>
      </c>
      <c r="F3811" s="45" t="s">
        <v>42264</v>
      </c>
      <c r="G3811" s="45" t="s">
        <v>42265</v>
      </c>
      <c r="H3811" s="1" t="s">
        <v>42673</v>
      </c>
    </row>
    <row r="3812" spans="1:9" x14ac:dyDescent="0.35">
      <c r="A3812" s="45">
        <v>3810</v>
      </c>
      <c r="B3812" s="45" t="s">
        <v>42269</v>
      </c>
      <c r="C3812" s="1">
        <v>2007</v>
      </c>
      <c r="D3812" s="45" t="s">
        <v>42270</v>
      </c>
      <c r="E3812" s="45" t="s">
        <v>42271</v>
      </c>
      <c r="F3812" s="45" t="s">
        <v>42273</v>
      </c>
      <c r="G3812" s="45" t="s">
        <v>42274</v>
      </c>
      <c r="H3812" s="1" t="s">
        <v>42673</v>
      </c>
    </row>
    <row r="3813" spans="1:9" x14ac:dyDescent="0.35">
      <c r="A3813" s="45">
        <v>3811</v>
      </c>
      <c r="B3813" s="45" t="s">
        <v>42278</v>
      </c>
      <c r="C3813" s="1">
        <v>2020</v>
      </c>
      <c r="D3813" s="45" t="s">
        <v>42279</v>
      </c>
      <c r="E3813" s="45" t="s">
        <v>42280</v>
      </c>
      <c r="F3813" s="45" t="s">
        <v>42281</v>
      </c>
      <c r="G3813" s="45" t="s">
        <v>42282</v>
      </c>
      <c r="H3813" s="1" t="s">
        <v>42673</v>
      </c>
    </row>
    <row r="3814" spans="1:9" x14ac:dyDescent="0.35">
      <c r="A3814" s="45">
        <v>3812</v>
      </c>
      <c r="B3814" s="45" t="s">
        <v>42285</v>
      </c>
      <c r="C3814" s="1">
        <v>2022</v>
      </c>
      <c r="D3814" s="45" t="s">
        <v>42286</v>
      </c>
      <c r="E3814" s="45" t="s">
        <v>42287</v>
      </c>
      <c r="F3814" s="45" t="s">
        <v>42288</v>
      </c>
      <c r="G3814" s="45" t="s">
        <v>42289</v>
      </c>
      <c r="H3814" s="1" t="s">
        <v>42674</v>
      </c>
      <c r="I3814" s="1" t="s">
        <v>42676</v>
      </c>
    </row>
    <row r="3815" spans="1:9" x14ac:dyDescent="0.35">
      <c r="A3815" s="45">
        <v>3813</v>
      </c>
      <c r="B3815" s="45" t="s">
        <v>42292</v>
      </c>
      <c r="C3815" s="1">
        <v>2004</v>
      </c>
      <c r="D3815" s="45" t="s">
        <v>42293</v>
      </c>
      <c r="E3815" s="45" t="s">
        <v>42294</v>
      </c>
      <c r="F3815" s="45" t="s">
        <v>42295</v>
      </c>
      <c r="G3815" s="45" t="s">
        <v>42296</v>
      </c>
      <c r="H3815" s="1" t="s">
        <v>42673</v>
      </c>
    </row>
    <row r="3816" spans="1:9" x14ac:dyDescent="0.35">
      <c r="A3816" s="45">
        <v>3814</v>
      </c>
      <c r="B3816" s="45" t="s">
        <v>42300</v>
      </c>
      <c r="C3816" s="1">
        <v>2020</v>
      </c>
      <c r="D3816" s="45" t="s">
        <v>42301</v>
      </c>
      <c r="E3816" s="45" t="s">
        <v>42302</v>
      </c>
      <c r="F3816" s="45" t="s">
        <v>42303</v>
      </c>
      <c r="G3816" s="45" t="s">
        <v>42304</v>
      </c>
      <c r="H3816" s="1" t="s">
        <v>42674</v>
      </c>
      <c r="I3816" s="1" t="s">
        <v>42675</v>
      </c>
    </row>
    <row r="3817" spans="1:9" x14ac:dyDescent="0.35">
      <c r="A3817" s="45">
        <v>3815</v>
      </c>
      <c r="B3817" s="45" t="s">
        <v>42307</v>
      </c>
      <c r="C3817" s="1">
        <v>2014</v>
      </c>
      <c r="D3817" s="45" t="s">
        <v>42308</v>
      </c>
      <c r="E3817" s="45" t="s">
        <v>42309</v>
      </c>
      <c r="F3817" s="45" t="s">
        <v>42310</v>
      </c>
      <c r="G3817" s="45" t="s">
        <v>42311</v>
      </c>
      <c r="H3817" s="1" t="s">
        <v>42673</v>
      </c>
    </row>
    <row r="3818" spans="1:9" x14ac:dyDescent="0.35">
      <c r="A3818" s="45">
        <v>3816</v>
      </c>
      <c r="B3818" s="45" t="s">
        <v>42322</v>
      </c>
      <c r="C3818" s="1">
        <v>2014</v>
      </c>
      <c r="D3818" s="45" t="s">
        <v>42323</v>
      </c>
      <c r="E3818" s="45" t="s">
        <v>42324</v>
      </c>
      <c r="F3818" s="45" t="s">
        <v>42325</v>
      </c>
      <c r="G3818" s="45"/>
      <c r="H3818" s="1" t="s">
        <v>42674</v>
      </c>
      <c r="I3818" s="1" t="s">
        <v>42675</v>
      </c>
    </row>
    <row r="3819" spans="1:9" x14ac:dyDescent="0.35">
      <c r="A3819" s="45">
        <v>3817</v>
      </c>
      <c r="B3819" s="45" t="s">
        <v>42327</v>
      </c>
      <c r="C3819" s="1">
        <v>2015</v>
      </c>
      <c r="D3819" s="45" t="s">
        <v>42328</v>
      </c>
      <c r="E3819" s="45" t="s">
        <v>42329</v>
      </c>
      <c r="F3819" s="45" t="s">
        <v>42330</v>
      </c>
      <c r="G3819" s="45" t="s">
        <v>42331</v>
      </c>
      <c r="H3819" s="1" t="s">
        <v>42673</v>
      </c>
    </row>
    <row r="3820" spans="1:9" x14ac:dyDescent="0.35">
      <c r="A3820" s="45">
        <v>3818</v>
      </c>
      <c r="B3820" s="45" t="s">
        <v>42334</v>
      </c>
      <c r="C3820" s="1">
        <v>2020</v>
      </c>
      <c r="D3820" s="45" t="s">
        <v>42335</v>
      </c>
      <c r="E3820" s="45" t="s">
        <v>42336</v>
      </c>
      <c r="F3820" s="45" t="s">
        <v>42337</v>
      </c>
      <c r="G3820" s="45" t="s">
        <v>42338</v>
      </c>
      <c r="H3820" s="1" t="s">
        <v>42673</v>
      </c>
    </row>
    <row r="3821" spans="1:9" x14ac:dyDescent="0.35">
      <c r="A3821" s="45">
        <v>3819</v>
      </c>
      <c r="B3821" s="45" t="s">
        <v>42356</v>
      </c>
      <c r="C3821" s="1">
        <v>2011</v>
      </c>
      <c r="D3821" s="45" t="s">
        <v>42357</v>
      </c>
      <c r="E3821" s="45" t="s">
        <v>988</v>
      </c>
      <c r="F3821" s="45"/>
      <c r="G3821" s="45" t="s">
        <v>42358</v>
      </c>
      <c r="H3821" s="1" t="s">
        <v>42673</v>
      </c>
    </row>
    <row r="3822" spans="1:9" x14ac:dyDescent="0.35">
      <c r="A3822" s="45">
        <v>3820</v>
      </c>
      <c r="B3822" s="45" t="s">
        <v>42360</v>
      </c>
      <c r="C3822" s="1">
        <v>2022</v>
      </c>
      <c r="D3822" s="45" t="s">
        <v>42361</v>
      </c>
      <c r="E3822" s="48" t="s">
        <v>42362</v>
      </c>
      <c r="F3822" s="45" t="s">
        <v>42363</v>
      </c>
      <c r="G3822" s="45" t="s">
        <v>42364</v>
      </c>
      <c r="H3822" s="1" t="s">
        <v>42673</v>
      </c>
    </row>
    <row r="3823" spans="1:9" x14ac:dyDescent="0.35">
      <c r="A3823" s="45">
        <v>3821</v>
      </c>
      <c r="B3823" s="45" t="s">
        <v>42366</v>
      </c>
      <c r="C3823" s="1">
        <v>2007</v>
      </c>
      <c r="D3823" s="45" t="s">
        <v>42367</v>
      </c>
      <c r="E3823" s="45" t="s">
        <v>26789</v>
      </c>
      <c r="F3823" s="45"/>
      <c r="G3823" s="45"/>
      <c r="H3823" s="1" t="s">
        <v>42673</v>
      </c>
    </row>
    <row r="3824" spans="1:9" x14ac:dyDescent="0.35">
      <c r="A3824" s="45">
        <v>3822</v>
      </c>
      <c r="B3824" s="45" t="s">
        <v>42369</v>
      </c>
      <c r="C3824" s="1">
        <v>1991</v>
      </c>
      <c r="D3824" s="45" t="s">
        <v>42370</v>
      </c>
      <c r="E3824" s="45" t="s">
        <v>42371</v>
      </c>
      <c r="F3824" s="45"/>
      <c r="G3824" s="45" t="s">
        <v>42372</v>
      </c>
      <c r="H3824" s="1" t="s">
        <v>42674</v>
      </c>
      <c r="I3824" s="1" t="s">
        <v>42681</v>
      </c>
    </row>
    <row r="3825" spans="1:9" x14ac:dyDescent="0.35">
      <c r="A3825" s="45">
        <v>3823</v>
      </c>
      <c r="B3825" s="45" t="s">
        <v>42385</v>
      </c>
      <c r="C3825" s="1">
        <v>2015</v>
      </c>
      <c r="D3825" s="45" t="s">
        <v>42386</v>
      </c>
      <c r="E3825" s="45" t="s">
        <v>42387</v>
      </c>
      <c r="F3825" s="45"/>
      <c r="G3825" s="45" t="s">
        <v>42388</v>
      </c>
      <c r="H3825" s="1" t="s">
        <v>42673</v>
      </c>
    </row>
    <row r="3826" spans="1:9" x14ac:dyDescent="0.35">
      <c r="A3826" s="45">
        <v>3824</v>
      </c>
      <c r="B3826" s="45" t="s">
        <v>42403</v>
      </c>
      <c r="C3826" s="1">
        <v>2005</v>
      </c>
      <c r="D3826" s="45" t="s">
        <v>42404</v>
      </c>
      <c r="E3826" s="45" t="s">
        <v>42405</v>
      </c>
      <c r="F3826" s="45" t="s">
        <v>42406</v>
      </c>
      <c r="G3826" s="45" t="s">
        <v>42407</v>
      </c>
      <c r="H3826" s="1" t="s">
        <v>42673</v>
      </c>
    </row>
    <row r="3827" spans="1:9" x14ac:dyDescent="0.35">
      <c r="A3827" s="45">
        <v>3825</v>
      </c>
      <c r="B3827" s="45" t="s">
        <v>42411</v>
      </c>
      <c r="C3827" s="1">
        <v>2017</v>
      </c>
      <c r="D3827" s="45" t="s">
        <v>42412</v>
      </c>
      <c r="E3827" s="45" t="s">
        <v>42413</v>
      </c>
      <c r="F3827" s="45" t="s">
        <v>42414</v>
      </c>
      <c r="G3827" s="45" t="s">
        <v>42415</v>
      </c>
      <c r="H3827" s="1" t="s">
        <v>42673</v>
      </c>
    </row>
    <row r="3828" spans="1:9" x14ac:dyDescent="0.35">
      <c r="A3828" s="45">
        <v>3826</v>
      </c>
      <c r="B3828" s="45" t="s">
        <v>42421</v>
      </c>
      <c r="C3828" s="1">
        <v>2016</v>
      </c>
      <c r="D3828" s="45" t="s">
        <v>42422</v>
      </c>
      <c r="E3828" s="45" t="s">
        <v>42423</v>
      </c>
      <c r="F3828" s="45" t="s">
        <v>42424</v>
      </c>
      <c r="G3828" s="45"/>
      <c r="H3828" s="1" t="s">
        <v>42673</v>
      </c>
    </row>
    <row r="3829" spans="1:9" x14ac:dyDescent="0.35">
      <c r="A3829" s="45">
        <v>3827</v>
      </c>
      <c r="B3829" s="45" t="s">
        <v>42433</v>
      </c>
      <c r="C3829" s="1">
        <v>2011</v>
      </c>
      <c r="D3829" s="45" t="s">
        <v>42434</v>
      </c>
      <c r="E3829" s="48" t="s">
        <v>42435</v>
      </c>
      <c r="F3829" s="45" t="s">
        <v>42436</v>
      </c>
      <c r="G3829" s="45" t="s">
        <v>42437</v>
      </c>
      <c r="H3829" s="1" t="s">
        <v>42674</v>
      </c>
      <c r="I3829" s="1" t="s">
        <v>42676</v>
      </c>
    </row>
    <row r="3830" spans="1:9" x14ac:dyDescent="0.35">
      <c r="A3830" s="45">
        <v>3828</v>
      </c>
      <c r="B3830" s="45" t="s">
        <v>42448</v>
      </c>
      <c r="C3830" s="1">
        <v>2015</v>
      </c>
      <c r="D3830" s="45" t="s">
        <v>42449</v>
      </c>
      <c r="E3830" s="45" t="s">
        <v>42450</v>
      </c>
      <c r="F3830" s="45" t="s">
        <v>42451</v>
      </c>
      <c r="G3830" s="45" t="s">
        <v>42452</v>
      </c>
      <c r="H3830" s="1" t="s">
        <v>42673</v>
      </c>
      <c r="I3830" s="1" t="s">
        <v>42680</v>
      </c>
    </row>
    <row r="3831" spans="1:9" x14ac:dyDescent="0.35">
      <c r="A3831" s="45">
        <v>3829</v>
      </c>
      <c r="B3831" s="45" t="s">
        <v>42455</v>
      </c>
      <c r="C3831" s="1">
        <v>2005</v>
      </c>
      <c r="D3831" s="45" t="s">
        <v>42456</v>
      </c>
      <c r="E3831" s="45" t="s">
        <v>42457</v>
      </c>
      <c r="F3831" s="45"/>
      <c r="G3831" s="45" t="s">
        <v>42458</v>
      </c>
      <c r="H3831" s="1" t="s">
        <v>42673</v>
      </c>
    </row>
    <row r="3832" spans="1:9" x14ac:dyDescent="0.35">
      <c r="A3832" s="45">
        <v>3830</v>
      </c>
      <c r="B3832" s="45" t="s">
        <v>42474</v>
      </c>
      <c r="C3832" s="1">
        <v>2011</v>
      </c>
      <c r="D3832" s="45" t="s">
        <v>42475</v>
      </c>
      <c r="E3832" s="45" t="s">
        <v>42476</v>
      </c>
      <c r="F3832" s="45" t="s">
        <v>42477</v>
      </c>
      <c r="G3832" s="45" t="s">
        <v>42478</v>
      </c>
      <c r="H3832" s="1" t="s">
        <v>42673</v>
      </c>
    </row>
    <row r="3833" spans="1:9" x14ac:dyDescent="0.35">
      <c r="A3833" s="45">
        <v>3831</v>
      </c>
      <c r="B3833" s="45" t="s">
        <v>42487</v>
      </c>
      <c r="C3833" s="1">
        <v>2020</v>
      </c>
      <c r="D3833" s="45" t="s">
        <v>42488</v>
      </c>
      <c r="E3833" s="45" t="s">
        <v>42489</v>
      </c>
      <c r="F3833" s="45" t="s">
        <v>42490</v>
      </c>
      <c r="G3833" s="45" t="s">
        <v>42491</v>
      </c>
      <c r="H3833" s="1" t="s">
        <v>42673</v>
      </c>
    </row>
    <row r="3834" spans="1:9" x14ac:dyDescent="0.35">
      <c r="A3834" s="45">
        <v>3832</v>
      </c>
      <c r="B3834" s="45" t="s">
        <v>42493</v>
      </c>
      <c r="C3834" s="1">
        <v>2008</v>
      </c>
      <c r="D3834" s="45" t="s">
        <v>42494</v>
      </c>
      <c r="E3834" s="45" t="s">
        <v>42495</v>
      </c>
      <c r="F3834" s="45" t="s">
        <v>42496</v>
      </c>
      <c r="G3834" s="45" t="s">
        <v>42497</v>
      </c>
      <c r="H3834" s="1" t="s">
        <v>42673</v>
      </c>
    </row>
  </sheetData>
  <autoFilter ref="A2:K3834" xr:uid="{35DF79B1-5E66-438C-8684-B6DE9BB5C931}">
    <sortState xmlns:xlrd2="http://schemas.microsoft.com/office/spreadsheetml/2017/richdata2" ref="A3:K3834">
      <sortCondition ref="A2:A3834"/>
    </sortState>
  </autoFilter>
  <pageMargins left="0.7" right="0.7" top="0.75" bottom="0.75" header="0.3" footer="0.3"/>
  <headerFooter>
    <oddHeader>&amp;C&amp;"Calibri"&amp;12&amp;K000000 OFFICIAL-FSA USE ONLY&amp;1#_x000D_</oddHeader>
    <oddFooter>&amp;C_x000D_&amp;1#&amp;"Calibri"&amp;12&amp;K000000 OFFICIAL-FSA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E6B48-F54D-4138-9F64-71385E217C02}">
  <dimension ref="A1:O119"/>
  <sheetViews>
    <sheetView zoomScale="74" zoomScaleNormal="85" workbookViewId="0">
      <selection activeCell="G124" sqref="G124"/>
    </sheetView>
  </sheetViews>
  <sheetFormatPr defaultColWidth="8.7265625" defaultRowHeight="16.5" customHeight="1" x14ac:dyDescent="0.35"/>
  <cols>
    <col min="1" max="1" width="8.7265625" style="1"/>
    <col min="2" max="2" width="18" style="1" customWidth="1"/>
    <col min="3" max="3" width="35.81640625" style="1" customWidth="1"/>
    <col min="4" max="4" width="28.81640625" style="1" customWidth="1"/>
    <col min="5" max="5" width="19.1796875" style="1" customWidth="1"/>
    <col min="6" max="7" width="17.453125" style="1" customWidth="1"/>
    <col min="8" max="8" width="26.54296875" style="1" customWidth="1"/>
    <col min="9" max="9" width="17.453125" style="1" customWidth="1"/>
    <col min="10" max="10" width="22.54296875" style="1" customWidth="1"/>
    <col min="11" max="11" width="16" style="1" customWidth="1"/>
    <col min="12" max="12" width="23.81640625" style="1" customWidth="1"/>
    <col min="13" max="16384" width="8.7265625" style="1"/>
  </cols>
  <sheetData>
    <row r="1" spans="1:10" ht="16.5" customHeight="1" x14ac:dyDescent="0.35">
      <c r="A1" s="1" t="s">
        <v>42669</v>
      </c>
      <c r="B1" s="1" t="s">
        <v>3</v>
      </c>
      <c r="C1" s="1" t="s">
        <v>4</v>
      </c>
      <c r="D1" s="1" t="s">
        <v>8</v>
      </c>
      <c r="E1" s="1" t="s">
        <v>10</v>
      </c>
      <c r="F1" s="1" t="s">
        <v>42670</v>
      </c>
      <c r="G1" s="1" t="s">
        <v>42671</v>
      </c>
      <c r="H1" s="1" t="s">
        <v>42696</v>
      </c>
      <c r="I1" s="1" t="s">
        <v>82</v>
      </c>
      <c r="J1" s="1" t="s">
        <v>42697</v>
      </c>
    </row>
    <row r="2" spans="1:10" ht="15.5" x14ac:dyDescent="0.35">
      <c r="A2" s="45">
        <v>32</v>
      </c>
      <c r="B2" s="45" t="s">
        <v>775</v>
      </c>
      <c r="C2" s="45" t="s">
        <v>776</v>
      </c>
      <c r="D2" s="45" t="s">
        <v>779</v>
      </c>
      <c r="E2" s="45" t="s">
        <v>780</v>
      </c>
      <c r="F2" s="1" t="s">
        <v>42674</v>
      </c>
      <c r="G2" s="1" t="s">
        <v>42678</v>
      </c>
      <c r="H2" s="1" t="s">
        <v>42698</v>
      </c>
    </row>
    <row r="3" spans="1:10" ht="15.5" x14ac:dyDescent="0.35">
      <c r="A3" s="45">
        <v>39</v>
      </c>
      <c r="B3" s="45" t="s">
        <v>842</v>
      </c>
      <c r="C3" s="45" t="s">
        <v>843</v>
      </c>
      <c r="D3" s="45" t="s">
        <v>844</v>
      </c>
      <c r="E3" s="45" t="s">
        <v>845</v>
      </c>
      <c r="F3" s="1" t="s">
        <v>42674</v>
      </c>
      <c r="G3" s="1" t="s">
        <v>42678</v>
      </c>
      <c r="H3" s="50" t="s">
        <v>42674</v>
      </c>
      <c r="I3" s="50" t="s">
        <v>42699</v>
      </c>
    </row>
    <row r="4" spans="1:10" ht="16.5" customHeight="1" x14ac:dyDescent="0.35">
      <c r="A4" s="45">
        <v>47</v>
      </c>
      <c r="B4" s="45" t="s">
        <v>928</v>
      </c>
      <c r="C4" s="45" t="s">
        <v>929</v>
      </c>
      <c r="D4" s="45" t="s">
        <v>930</v>
      </c>
      <c r="E4" s="45" t="s">
        <v>931</v>
      </c>
      <c r="F4" s="1" t="s">
        <v>42674</v>
      </c>
      <c r="G4" s="1" t="s">
        <v>42678</v>
      </c>
      <c r="H4" s="1" t="s">
        <v>42700</v>
      </c>
    </row>
    <row r="5" spans="1:10" ht="15.5" x14ac:dyDescent="0.35">
      <c r="A5" s="45">
        <v>60</v>
      </c>
      <c r="B5" s="45" t="s">
        <v>1086</v>
      </c>
      <c r="C5" s="45" t="s">
        <v>1087</v>
      </c>
      <c r="D5" s="45" t="s">
        <v>1089</v>
      </c>
      <c r="E5" s="45" t="s">
        <v>1090</v>
      </c>
      <c r="F5" s="1" t="s">
        <v>42674</v>
      </c>
      <c r="G5" s="1" t="s">
        <v>42678</v>
      </c>
      <c r="H5" s="1" t="s">
        <v>42674</v>
      </c>
      <c r="I5" s="1" t="s">
        <v>42701</v>
      </c>
      <c r="J5" s="1" t="s">
        <v>42702</v>
      </c>
    </row>
    <row r="6" spans="1:10" ht="16.5" customHeight="1" x14ac:dyDescent="0.35">
      <c r="A6" s="45">
        <v>78</v>
      </c>
      <c r="B6" s="45" t="s">
        <v>1371</v>
      </c>
      <c r="C6" s="45" t="s">
        <v>1372</v>
      </c>
      <c r="D6" s="45" t="s">
        <v>1375</v>
      </c>
      <c r="E6" s="45" t="s">
        <v>1376</v>
      </c>
      <c r="F6" s="1" t="s">
        <v>42674</v>
      </c>
      <c r="G6" s="1" t="s">
        <v>42678</v>
      </c>
      <c r="H6" s="1" t="s">
        <v>42700</v>
      </c>
    </row>
    <row r="7" spans="1:10" ht="16.5" customHeight="1" x14ac:dyDescent="0.35">
      <c r="A7" s="45">
        <v>146</v>
      </c>
      <c r="B7" s="45" t="s">
        <v>2302</v>
      </c>
      <c r="C7" s="45" t="s">
        <v>2303</v>
      </c>
      <c r="D7" s="45" t="s">
        <v>2306</v>
      </c>
      <c r="E7" s="45" t="s">
        <v>2307</v>
      </c>
      <c r="F7" s="1" t="s">
        <v>42674</v>
      </c>
      <c r="G7" s="1" t="s">
        <v>42678</v>
      </c>
      <c r="H7" s="1" t="s">
        <v>42674</v>
      </c>
      <c r="I7" s="1" t="s">
        <v>42699</v>
      </c>
    </row>
    <row r="8" spans="1:10" ht="16.5" customHeight="1" x14ac:dyDescent="0.35">
      <c r="A8" s="45">
        <v>313</v>
      </c>
      <c r="B8" s="45" t="s">
        <v>4407</v>
      </c>
      <c r="C8" s="45" t="s">
        <v>4408</v>
      </c>
      <c r="D8" s="45" t="s">
        <v>4409</v>
      </c>
      <c r="E8" s="45" t="s">
        <v>4410</v>
      </c>
      <c r="F8" s="1" t="s">
        <v>42674</v>
      </c>
      <c r="G8" s="1" t="s">
        <v>42678</v>
      </c>
      <c r="H8" s="1" t="s">
        <v>42673</v>
      </c>
    </row>
    <row r="9" spans="1:10" ht="16.5" customHeight="1" x14ac:dyDescent="0.35">
      <c r="A9" s="45">
        <v>354</v>
      </c>
      <c r="B9" s="45" t="s">
        <v>4857</v>
      </c>
      <c r="C9" s="48" t="s">
        <v>4858</v>
      </c>
      <c r="D9" s="45" t="s">
        <v>4859</v>
      </c>
      <c r="E9" s="45" t="s">
        <v>4860</v>
      </c>
      <c r="F9" s="1" t="s">
        <v>42674</v>
      </c>
      <c r="G9" s="1" t="s">
        <v>42678</v>
      </c>
      <c r="H9" s="1" t="s">
        <v>42674</v>
      </c>
      <c r="I9" s="1" t="s">
        <v>42699</v>
      </c>
    </row>
    <row r="10" spans="1:10" ht="16.5" customHeight="1" x14ac:dyDescent="0.35">
      <c r="A10" s="45">
        <v>381</v>
      </c>
      <c r="B10" s="45" t="s">
        <v>5162</v>
      </c>
      <c r="C10" s="45" t="s">
        <v>5163</v>
      </c>
      <c r="D10" s="45" t="s">
        <v>5164</v>
      </c>
      <c r="E10" s="45" t="s">
        <v>5165</v>
      </c>
      <c r="F10" s="1" t="s">
        <v>42674</v>
      </c>
      <c r="G10" s="1" t="s">
        <v>42678</v>
      </c>
      <c r="H10" s="1" t="s">
        <v>42674</v>
      </c>
      <c r="I10" s="1" t="s">
        <v>42699</v>
      </c>
    </row>
    <row r="11" spans="1:10" ht="16.5" customHeight="1" x14ac:dyDescent="0.35">
      <c r="A11" s="45">
        <v>468</v>
      </c>
      <c r="B11" s="45" t="s">
        <v>6224</v>
      </c>
      <c r="C11" s="45" t="s">
        <v>6225</v>
      </c>
      <c r="D11" s="45" t="s">
        <v>6226</v>
      </c>
      <c r="E11" s="45" t="s">
        <v>6227</v>
      </c>
      <c r="F11" s="1" t="s">
        <v>42674</v>
      </c>
      <c r="G11" s="1" t="s">
        <v>42678</v>
      </c>
      <c r="H11" s="1" t="s">
        <v>42674</v>
      </c>
      <c r="I11" s="1" t="s">
        <v>42699</v>
      </c>
    </row>
    <row r="12" spans="1:10" ht="16.5" customHeight="1" x14ac:dyDescent="0.35">
      <c r="A12" s="45">
        <v>480</v>
      </c>
      <c r="B12" s="45" t="s">
        <v>6338</v>
      </c>
      <c r="C12" s="45" t="s">
        <v>6339</v>
      </c>
      <c r="D12" s="45" t="s">
        <v>6341</v>
      </c>
      <c r="E12" s="45"/>
      <c r="F12" s="1" t="s">
        <v>42674</v>
      </c>
      <c r="G12" s="1" t="s">
        <v>42678</v>
      </c>
      <c r="H12" s="1" t="s">
        <v>42673</v>
      </c>
    </row>
    <row r="13" spans="1:10" ht="15.5" x14ac:dyDescent="0.35">
      <c r="A13" s="45">
        <v>536</v>
      </c>
      <c r="B13" s="45" t="s">
        <v>7011</v>
      </c>
      <c r="C13" s="45" t="s">
        <v>7012</v>
      </c>
      <c r="D13" s="45" t="s">
        <v>7013</v>
      </c>
      <c r="E13" s="45" t="s">
        <v>7014</v>
      </c>
      <c r="F13" s="1" t="s">
        <v>42674</v>
      </c>
      <c r="G13" s="1" t="s">
        <v>42678</v>
      </c>
      <c r="H13" s="1" t="s">
        <v>42674</v>
      </c>
      <c r="I13" s="1" t="s">
        <v>42699</v>
      </c>
    </row>
    <row r="14" spans="1:10" ht="15.5" x14ac:dyDescent="0.35">
      <c r="A14" s="45">
        <v>538</v>
      </c>
      <c r="B14" s="45" t="s">
        <v>7036</v>
      </c>
      <c r="C14" s="45" t="s">
        <v>7037</v>
      </c>
      <c r="D14" s="45"/>
      <c r="E14" s="45" t="s">
        <v>7038</v>
      </c>
      <c r="F14" s="1" t="s">
        <v>42674</v>
      </c>
      <c r="G14" s="1" t="s">
        <v>42678</v>
      </c>
      <c r="H14" s="1" t="s">
        <v>42673</v>
      </c>
    </row>
    <row r="15" spans="1:10" ht="16.5" customHeight="1" x14ac:dyDescent="0.35">
      <c r="A15" s="45">
        <v>541</v>
      </c>
      <c r="B15" s="45" t="s">
        <v>7073</v>
      </c>
      <c r="C15" s="45" t="s">
        <v>7074</v>
      </c>
      <c r="D15" s="45" t="s">
        <v>7075</v>
      </c>
      <c r="E15" s="45" t="s">
        <v>7076</v>
      </c>
      <c r="F15" s="1" t="s">
        <v>42674</v>
      </c>
      <c r="G15" s="1" t="s">
        <v>42678</v>
      </c>
      <c r="H15" s="1" t="s">
        <v>42674</v>
      </c>
      <c r="I15" s="1" t="s">
        <v>42699</v>
      </c>
    </row>
    <row r="16" spans="1:10" ht="15.5" x14ac:dyDescent="0.35">
      <c r="A16" s="45">
        <v>544</v>
      </c>
      <c r="B16" s="45" t="s">
        <v>7100</v>
      </c>
      <c r="C16" s="45" t="s">
        <v>7101</v>
      </c>
      <c r="D16" s="45" t="s">
        <v>7104</v>
      </c>
      <c r="E16" s="45" t="s">
        <v>7105</v>
      </c>
      <c r="F16" s="1" t="s">
        <v>42674</v>
      </c>
      <c r="G16" s="1" t="s">
        <v>42678</v>
      </c>
      <c r="H16" s="1" t="s">
        <v>42674</v>
      </c>
      <c r="I16" s="1" t="s">
        <v>42702</v>
      </c>
    </row>
    <row r="17" spans="1:9" ht="16.5" customHeight="1" x14ac:dyDescent="0.35">
      <c r="A17" s="45">
        <v>554</v>
      </c>
      <c r="B17" s="45" t="s">
        <v>7230</v>
      </c>
      <c r="C17" s="45" t="s">
        <v>7231</v>
      </c>
      <c r="D17" s="45" t="s">
        <v>7232</v>
      </c>
      <c r="E17" s="45" t="s">
        <v>7233</v>
      </c>
      <c r="F17" s="1" t="s">
        <v>42674</v>
      </c>
      <c r="G17" s="1" t="s">
        <v>42678</v>
      </c>
      <c r="H17" s="1" t="s">
        <v>42674</v>
      </c>
      <c r="I17" s="1" t="s">
        <v>42699</v>
      </c>
    </row>
    <row r="18" spans="1:9" ht="16.5" customHeight="1" x14ac:dyDescent="0.35">
      <c r="A18" s="45">
        <v>571</v>
      </c>
      <c r="B18" s="45" t="s">
        <v>7410</v>
      </c>
      <c r="C18" s="45" t="s">
        <v>7411</v>
      </c>
      <c r="D18" s="45"/>
      <c r="E18" s="45" t="s">
        <v>7414</v>
      </c>
      <c r="F18" s="1" t="s">
        <v>42674</v>
      </c>
      <c r="G18" s="1" t="s">
        <v>42678</v>
      </c>
      <c r="H18" s="1" t="s">
        <v>42703</v>
      </c>
    </row>
    <row r="19" spans="1:9" ht="16.5" customHeight="1" x14ac:dyDescent="0.35">
      <c r="A19" s="45">
        <v>587</v>
      </c>
      <c r="B19" s="45" t="s">
        <v>7628</v>
      </c>
      <c r="C19" s="45" t="s">
        <v>7629</v>
      </c>
      <c r="D19" s="45" t="s">
        <v>7630</v>
      </c>
      <c r="E19" s="45" t="s">
        <v>7631</v>
      </c>
      <c r="F19" s="1" t="s">
        <v>42674</v>
      </c>
      <c r="G19" s="1" t="s">
        <v>42678</v>
      </c>
      <c r="H19" s="1" t="s">
        <v>42674</v>
      </c>
      <c r="I19" s="1" t="s">
        <v>42699</v>
      </c>
    </row>
    <row r="20" spans="1:9" ht="15.5" x14ac:dyDescent="0.35">
      <c r="A20" s="45">
        <v>602</v>
      </c>
      <c r="B20" s="45" t="s">
        <v>7796</v>
      </c>
      <c r="C20" s="45" t="s">
        <v>7797</v>
      </c>
      <c r="D20" s="45" t="s">
        <v>7800</v>
      </c>
      <c r="E20" s="45" t="s">
        <v>7801</v>
      </c>
      <c r="F20" s="1" t="s">
        <v>42674</v>
      </c>
      <c r="G20" s="1" t="s">
        <v>42678</v>
      </c>
      <c r="H20" s="1" t="s">
        <v>42673</v>
      </c>
    </row>
    <row r="21" spans="1:9" ht="16.5" customHeight="1" x14ac:dyDescent="0.35">
      <c r="A21" s="45">
        <v>989</v>
      </c>
      <c r="B21" s="45" t="s">
        <v>12302</v>
      </c>
      <c r="C21" s="45" t="s">
        <v>12303</v>
      </c>
      <c r="D21" s="45" t="s">
        <v>12304</v>
      </c>
      <c r="E21" s="45" t="s">
        <v>12305</v>
      </c>
      <c r="F21" s="1" t="s">
        <v>42674</v>
      </c>
      <c r="G21" s="1" t="s">
        <v>42678</v>
      </c>
      <c r="H21" s="1" t="s">
        <v>42674</v>
      </c>
      <c r="I21" s="1" t="s">
        <v>42699</v>
      </c>
    </row>
    <row r="22" spans="1:9" ht="16.5" customHeight="1" x14ac:dyDescent="0.35">
      <c r="A22" s="45">
        <v>1013</v>
      </c>
      <c r="B22" s="45" t="s">
        <v>12555</v>
      </c>
      <c r="C22" s="45" t="s">
        <v>12556</v>
      </c>
      <c r="D22" s="45" t="s">
        <v>12557</v>
      </c>
      <c r="E22" s="45" t="s">
        <v>12558</v>
      </c>
      <c r="F22" s="1" t="s">
        <v>42674</v>
      </c>
      <c r="G22" s="1" t="s">
        <v>42678</v>
      </c>
      <c r="H22" s="1" t="s">
        <v>42674</v>
      </c>
      <c r="I22" s="1" t="s">
        <v>42699</v>
      </c>
    </row>
    <row r="23" spans="1:9" ht="16.5" customHeight="1" x14ac:dyDescent="0.35">
      <c r="A23" s="45">
        <v>1105</v>
      </c>
      <c r="B23" s="45" t="s">
        <v>13507</v>
      </c>
      <c r="C23" s="45" t="s">
        <v>13508</v>
      </c>
      <c r="D23" s="45" t="s">
        <v>13509</v>
      </c>
      <c r="E23" s="45" t="s">
        <v>13510</v>
      </c>
      <c r="F23" s="1" t="s">
        <v>42674</v>
      </c>
      <c r="G23" s="1" t="s">
        <v>42678</v>
      </c>
      <c r="H23" s="1" t="s">
        <v>42674</v>
      </c>
      <c r="I23" s="1" t="s">
        <v>42699</v>
      </c>
    </row>
    <row r="24" spans="1:9" ht="16.5" customHeight="1" x14ac:dyDescent="0.35">
      <c r="A24" s="45">
        <v>1147</v>
      </c>
      <c r="B24" s="45" t="s">
        <v>13928</v>
      </c>
      <c r="C24" s="45" t="s">
        <v>13929</v>
      </c>
      <c r="D24" s="45" t="s">
        <v>13930</v>
      </c>
      <c r="E24" s="45" t="s">
        <v>13931</v>
      </c>
      <c r="F24" s="1" t="s">
        <v>42674</v>
      </c>
      <c r="G24" s="1" t="s">
        <v>42678</v>
      </c>
      <c r="H24" s="1" t="s">
        <v>42704</v>
      </c>
    </row>
    <row r="25" spans="1:9" ht="16.5" customHeight="1" x14ac:dyDescent="0.35">
      <c r="A25" s="45">
        <v>1211</v>
      </c>
      <c r="B25" s="45" t="s">
        <v>14580</v>
      </c>
      <c r="C25" s="45" t="s">
        <v>14581</v>
      </c>
      <c r="D25" s="45" t="s">
        <v>14582</v>
      </c>
      <c r="E25" s="45" t="s">
        <v>14583</v>
      </c>
      <c r="F25" s="1" t="s">
        <v>42674</v>
      </c>
      <c r="G25" s="1" t="s">
        <v>42678</v>
      </c>
      <c r="H25" s="1" t="s">
        <v>42705</v>
      </c>
    </row>
    <row r="26" spans="1:9" ht="16.5" customHeight="1" x14ac:dyDescent="0.35">
      <c r="A26" s="45">
        <v>1230</v>
      </c>
      <c r="B26" s="45" t="s">
        <v>14782</v>
      </c>
      <c r="C26" s="45" t="s">
        <v>14783</v>
      </c>
      <c r="D26" s="45"/>
      <c r="E26" s="45" t="s">
        <v>14784</v>
      </c>
      <c r="F26" s="1" t="s">
        <v>42674</v>
      </c>
      <c r="G26" s="1" t="s">
        <v>42678</v>
      </c>
      <c r="H26" s="1" t="s">
        <v>42673</v>
      </c>
    </row>
    <row r="27" spans="1:9" ht="15.5" x14ac:dyDescent="0.35">
      <c r="A27" s="45">
        <v>1275</v>
      </c>
      <c r="B27" s="45" t="s">
        <v>15284</v>
      </c>
      <c r="C27" s="45" t="s">
        <v>15285</v>
      </c>
      <c r="D27" s="45" t="s">
        <v>15286</v>
      </c>
      <c r="E27" s="45" t="s">
        <v>15287</v>
      </c>
      <c r="F27" s="1" t="s">
        <v>42674</v>
      </c>
      <c r="G27" s="1" t="s">
        <v>42678</v>
      </c>
      <c r="H27" s="1" t="s">
        <v>42674</v>
      </c>
      <c r="I27" s="1" t="s">
        <v>42701</v>
      </c>
    </row>
    <row r="28" spans="1:9" ht="16.5" customHeight="1" x14ac:dyDescent="0.35">
      <c r="A28" s="45">
        <v>1310</v>
      </c>
      <c r="B28" s="45" t="s">
        <v>15669</v>
      </c>
      <c r="C28" s="45" t="s">
        <v>15670</v>
      </c>
      <c r="D28" s="45" t="s">
        <v>15671</v>
      </c>
      <c r="E28" s="45" t="s">
        <v>15672</v>
      </c>
      <c r="F28" s="1" t="s">
        <v>42674</v>
      </c>
      <c r="G28" s="1" t="s">
        <v>42678</v>
      </c>
      <c r="H28" s="1" t="s">
        <v>42674</v>
      </c>
      <c r="I28" s="1" t="s">
        <v>42699</v>
      </c>
    </row>
    <row r="29" spans="1:9" ht="15.5" x14ac:dyDescent="0.35">
      <c r="A29" s="45">
        <v>1447</v>
      </c>
      <c r="B29" s="45" t="s">
        <v>17108</v>
      </c>
      <c r="C29" s="45" t="s">
        <v>17109</v>
      </c>
      <c r="D29" s="45" t="s">
        <v>17110</v>
      </c>
      <c r="E29" s="45" t="s">
        <v>17111</v>
      </c>
      <c r="F29" s="1" t="s">
        <v>42674</v>
      </c>
      <c r="G29" s="1" t="s">
        <v>42678</v>
      </c>
      <c r="H29" s="1" t="s">
        <v>42706</v>
      </c>
    </row>
    <row r="30" spans="1:9" ht="16.5" customHeight="1" x14ac:dyDescent="0.35">
      <c r="A30" s="45">
        <v>1534</v>
      </c>
      <c r="B30" s="45" t="s">
        <v>18023</v>
      </c>
      <c r="C30" s="45" t="s">
        <v>18024</v>
      </c>
      <c r="D30" s="45"/>
      <c r="E30" s="45" t="s">
        <v>18027</v>
      </c>
      <c r="F30" s="1" t="s">
        <v>42674</v>
      </c>
      <c r="G30" s="1" t="s">
        <v>42678</v>
      </c>
      <c r="H30" s="1" t="s">
        <v>42673</v>
      </c>
    </row>
    <row r="31" spans="1:9" ht="15.5" x14ac:dyDescent="0.35">
      <c r="A31" s="45">
        <v>1566</v>
      </c>
      <c r="B31" s="45" t="s">
        <v>18364</v>
      </c>
      <c r="C31" s="45" t="s">
        <v>18365</v>
      </c>
      <c r="D31" s="45" t="s">
        <v>18366</v>
      </c>
      <c r="E31" s="45" t="s">
        <v>18367</v>
      </c>
      <c r="F31" s="1" t="s">
        <v>42674</v>
      </c>
      <c r="G31" s="1" t="s">
        <v>42678</v>
      </c>
      <c r="H31" s="1" t="s">
        <v>42673</v>
      </c>
    </row>
    <row r="32" spans="1:9" ht="16.5" customHeight="1" x14ac:dyDescent="0.35">
      <c r="A32" s="45">
        <v>1568</v>
      </c>
      <c r="B32" s="45" t="s">
        <v>18389</v>
      </c>
      <c r="C32" s="48" t="s">
        <v>18390</v>
      </c>
      <c r="D32" s="45" t="s">
        <v>18391</v>
      </c>
      <c r="E32" s="45" t="s">
        <v>18392</v>
      </c>
      <c r="F32" s="1" t="s">
        <v>42674</v>
      </c>
      <c r="G32" s="1" t="s">
        <v>42678</v>
      </c>
      <c r="H32" s="1" t="s">
        <v>42673</v>
      </c>
    </row>
    <row r="33" spans="1:9" ht="16.5" customHeight="1" x14ac:dyDescent="0.35">
      <c r="A33" s="45">
        <v>1581</v>
      </c>
      <c r="B33" s="45" t="s">
        <v>18528</v>
      </c>
      <c r="C33" s="45" t="s">
        <v>18529</v>
      </c>
      <c r="D33" s="45" t="s">
        <v>18530</v>
      </c>
      <c r="E33" s="45" t="s">
        <v>18531</v>
      </c>
      <c r="F33" s="1" t="s">
        <v>42674</v>
      </c>
      <c r="G33" s="1" t="s">
        <v>42678</v>
      </c>
      <c r="H33" s="1" t="s">
        <v>42674</v>
      </c>
      <c r="I33" s="1" t="s">
        <v>42699</v>
      </c>
    </row>
    <row r="34" spans="1:9" ht="15.5" x14ac:dyDescent="0.35">
      <c r="A34" s="45">
        <v>1653</v>
      </c>
      <c r="B34" s="45" t="s">
        <v>19282</v>
      </c>
      <c r="C34" s="45" t="s">
        <v>19283</v>
      </c>
      <c r="D34" s="45" t="s">
        <v>19284</v>
      </c>
      <c r="E34" s="45" t="s">
        <v>19285</v>
      </c>
      <c r="F34" s="1" t="s">
        <v>42674</v>
      </c>
      <c r="G34" s="1" t="s">
        <v>42678</v>
      </c>
      <c r="H34" s="1" t="s">
        <v>42673</v>
      </c>
    </row>
    <row r="35" spans="1:9" ht="16.5" customHeight="1" x14ac:dyDescent="0.35">
      <c r="A35" s="45">
        <v>2103</v>
      </c>
      <c r="B35" s="45" t="s">
        <v>24267</v>
      </c>
      <c r="C35" s="45" t="s">
        <v>24268</v>
      </c>
      <c r="D35" s="45" t="s">
        <v>24269</v>
      </c>
      <c r="E35" s="45" t="s">
        <v>24270</v>
      </c>
      <c r="F35" s="1" t="s">
        <v>42674</v>
      </c>
      <c r="G35" s="1" t="s">
        <v>42678</v>
      </c>
      <c r="H35" s="1" t="s">
        <v>42673</v>
      </c>
    </row>
    <row r="36" spans="1:9" ht="16.5" customHeight="1" x14ac:dyDescent="0.35">
      <c r="A36" s="45">
        <v>2106</v>
      </c>
      <c r="B36" s="45" t="s">
        <v>14782</v>
      </c>
      <c r="C36" s="45" t="s">
        <v>24299</v>
      </c>
      <c r="D36" s="45"/>
      <c r="E36" s="45" t="s">
        <v>24300</v>
      </c>
      <c r="F36" s="1" t="s">
        <v>42674</v>
      </c>
      <c r="G36" s="1" t="s">
        <v>42678</v>
      </c>
      <c r="H36" s="1" t="s">
        <v>42673</v>
      </c>
    </row>
    <row r="37" spans="1:9" ht="16.5" customHeight="1" x14ac:dyDescent="0.35">
      <c r="A37" s="45">
        <v>2149</v>
      </c>
      <c r="B37" s="45" t="s">
        <v>24723</v>
      </c>
      <c r="C37" s="45" t="s">
        <v>24724</v>
      </c>
      <c r="D37" s="45" t="s">
        <v>24725</v>
      </c>
      <c r="E37" s="45" t="s">
        <v>24726</v>
      </c>
      <c r="F37" s="1" t="s">
        <v>42674</v>
      </c>
      <c r="G37" s="1" t="s">
        <v>42678</v>
      </c>
      <c r="H37" s="1" t="s">
        <v>42674</v>
      </c>
      <c r="I37" s="1" t="s">
        <v>42699</v>
      </c>
    </row>
    <row r="38" spans="1:9" ht="15.5" x14ac:dyDescent="0.35">
      <c r="A38" s="45">
        <v>2218</v>
      </c>
      <c r="B38" s="45" t="s">
        <v>25458</v>
      </c>
      <c r="C38" s="45" t="s">
        <v>25459</v>
      </c>
      <c r="D38" s="45" t="s">
        <v>25460</v>
      </c>
      <c r="E38" s="45" t="s">
        <v>25461</v>
      </c>
      <c r="F38" s="1" t="s">
        <v>42674</v>
      </c>
      <c r="G38" s="1" t="s">
        <v>42678</v>
      </c>
      <c r="H38" s="1" t="s">
        <v>42674</v>
      </c>
      <c r="I38" s="1" t="s">
        <v>42701</v>
      </c>
    </row>
    <row r="39" spans="1:9" ht="16.5" customHeight="1" x14ac:dyDescent="0.35">
      <c r="A39" s="45">
        <v>2222</v>
      </c>
      <c r="B39" s="45" t="s">
        <v>25504</v>
      </c>
      <c r="C39" s="45" t="s">
        <v>25505</v>
      </c>
      <c r="D39" s="45" t="s">
        <v>25506</v>
      </c>
      <c r="E39" s="45" t="s">
        <v>25507</v>
      </c>
      <c r="F39" s="1" t="s">
        <v>42674</v>
      </c>
      <c r="G39" s="1" t="s">
        <v>42678</v>
      </c>
      <c r="H39" s="1" t="s">
        <v>42707</v>
      </c>
    </row>
    <row r="40" spans="1:9" ht="15.5" x14ac:dyDescent="0.35">
      <c r="A40" s="45">
        <v>2254</v>
      </c>
      <c r="B40" s="45" t="s">
        <v>25894</v>
      </c>
      <c r="C40" s="45" t="s">
        <v>25895</v>
      </c>
      <c r="D40" s="45" t="s">
        <v>25896</v>
      </c>
      <c r="E40" s="45" t="s">
        <v>25897</v>
      </c>
      <c r="F40" s="1" t="s">
        <v>42674</v>
      </c>
      <c r="G40" s="1" t="s">
        <v>42678</v>
      </c>
      <c r="H40" s="1" t="s">
        <v>42674</v>
      </c>
      <c r="I40" s="1" t="s">
        <v>42702</v>
      </c>
    </row>
    <row r="41" spans="1:9" ht="16.5" customHeight="1" x14ac:dyDescent="0.35">
      <c r="A41" s="45">
        <v>2335</v>
      </c>
      <c r="B41" s="45" t="s">
        <v>26769</v>
      </c>
      <c r="C41" s="45" t="s">
        <v>26770</v>
      </c>
      <c r="D41" s="45" t="s">
        <v>26771</v>
      </c>
      <c r="E41" s="45" t="s">
        <v>26772</v>
      </c>
      <c r="F41" s="1" t="s">
        <v>42674</v>
      </c>
      <c r="G41" s="1" t="s">
        <v>42678</v>
      </c>
      <c r="H41" s="1" t="s">
        <v>42673</v>
      </c>
    </row>
    <row r="42" spans="1:9" ht="15.5" x14ac:dyDescent="0.35">
      <c r="A42" s="45">
        <v>2482</v>
      </c>
      <c r="B42" s="45" t="s">
        <v>28282</v>
      </c>
      <c r="C42" s="45" t="s">
        <v>28283</v>
      </c>
      <c r="D42" s="45" t="s">
        <v>28284</v>
      </c>
      <c r="E42" s="45"/>
      <c r="F42" s="1" t="s">
        <v>42674</v>
      </c>
      <c r="G42" s="1" t="s">
        <v>42678</v>
      </c>
      <c r="H42" s="1" t="s">
        <v>42674</v>
      </c>
      <c r="I42" s="1" t="s">
        <v>42701</v>
      </c>
    </row>
    <row r="43" spans="1:9" ht="16.5" customHeight="1" x14ac:dyDescent="0.35">
      <c r="A43" s="45">
        <v>2522</v>
      </c>
      <c r="B43" s="45" t="s">
        <v>28682</v>
      </c>
      <c r="C43" s="45" t="s">
        <v>28683</v>
      </c>
      <c r="D43" s="45" t="s">
        <v>28684</v>
      </c>
      <c r="E43" s="45" t="s">
        <v>28685</v>
      </c>
      <c r="F43" s="1" t="s">
        <v>42674</v>
      </c>
      <c r="G43" s="1" t="s">
        <v>42678</v>
      </c>
      <c r="H43" s="1" t="s">
        <v>42673</v>
      </c>
    </row>
    <row r="44" spans="1:9" ht="15.5" x14ac:dyDescent="0.35">
      <c r="A44" s="45">
        <v>2638</v>
      </c>
      <c r="B44" s="45" t="s">
        <v>29781</v>
      </c>
      <c r="C44" s="45" t="s">
        <v>29782</v>
      </c>
      <c r="D44" s="45"/>
      <c r="E44" s="45" t="s">
        <v>29785</v>
      </c>
      <c r="F44" s="1" t="s">
        <v>42674</v>
      </c>
      <c r="G44" s="1" t="s">
        <v>42678</v>
      </c>
      <c r="H44" s="1" t="s">
        <v>42705</v>
      </c>
    </row>
    <row r="45" spans="1:9" ht="15.5" x14ac:dyDescent="0.35">
      <c r="A45" s="45">
        <v>2679</v>
      </c>
      <c r="B45" s="45" t="s">
        <v>30266</v>
      </c>
      <c r="C45" s="45" t="s">
        <v>30267</v>
      </c>
      <c r="D45" s="45" t="s">
        <v>30268</v>
      </c>
      <c r="E45" s="45" t="s">
        <v>30269</v>
      </c>
      <c r="F45" s="1" t="s">
        <v>42674</v>
      </c>
      <c r="G45" s="1" t="s">
        <v>42678</v>
      </c>
      <c r="H45" s="1" t="s">
        <v>42674</v>
      </c>
      <c r="I45" s="1" t="s">
        <v>42699</v>
      </c>
    </row>
    <row r="46" spans="1:9" ht="15.5" x14ac:dyDescent="0.35">
      <c r="A46" s="45">
        <v>2688</v>
      </c>
      <c r="B46" s="45" t="s">
        <v>30338</v>
      </c>
      <c r="C46" s="45" t="s">
        <v>10998</v>
      </c>
      <c r="D46" s="45"/>
      <c r="E46" s="45" t="s">
        <v>30339</v>
      </c>
      <c r="F46" s="1" t="s">
        <v>42674</v>
      </c>
      <c r="G46" s="1" t="s">
        <v>42678</v>
      </c>
      <c r="H46" s="1" t="s">
        <v>42706</v>
      </c>
    </row>
    <row r="47" spans="1:9" ht="16.5" customHeight="1" x14ac:dyDescent="0.35">
      <c r="A47" s="45">
        <v>2711</v>
      </c>
      <c r="B47" s="45" t="s">
        <v>30558</v>
      </c>
      <c r="C47" s="45" t="s">
        <v>30559</v>
      </c>
      <c r="D47" s="45"/>
      <c r="E47" s="45" t="s">
        <v>30560</v>
      </c>
      <c r="F47" s="1" t="s">
        <v>42674</v>
      </c>
      <c r="G47" s="1" t="s">
        <v>42678</v>
      </c>
      <c r="H47" s="1" t="s">
        <v>42705</v>
      </c>
    </row>
    <row r="48" spans="1:9" ht="16.5" customHeight="1" x14ac:dyDescent="0.35">
      <c r="A48" s="45">
        <v>2932</v>
      </c>
      <c r="B48" s="45" t="s">
        <v>26769</v>
      </c>
      <c r="C48" s="45" t="s">
        <v>32967</v>
      </c>
      <c r="D48" s="45" t="s">
        <v>32970</v>
      </c>
      <c r="E48" s="45" t="s">
        <v>32971</v>
      </c>
      <c r="F48" s="1" t="s">
        <v>42674</v>
      </c>
      <c r="G48" s="1" t="s">
        <v>42678</v>
      </c>
      <c r="H48" s="1" t="s">
        <v>42673</v>
      </c>
    </row>
    <row r="49" spans="1:9" ht="16.5" customHeight="1" x14ac:dyDescent="0.35">
      <c r="A49" s="45">
        <v>2952</v>
      </c>
      <c r="B49" s="45" t="s">
        <v>33189</v>
      </c>
      <c r="C49" s="45" t="s">
        <v>33190</v>
      </c>
      <c r="D49" s="45" t="s">
        <v>33191</v>
      </c>
      <c r="E49" s="45" t="s">
        <v>33192</v>
      </c>
      <c r="F49" s="1" t="s">
        <v>42674</v>
      </c>
      <c r="G49" s="1" t="s">
        <v>42678</v>
      </c>
      <c r="H49" s="1" t="s">
        <v>42673</v>
      </c>
    </row>
    <row r="50" spans="1:9" ht="16.5" customHeight="1" x14ac:dyDescent="0.35">
      <c r="A50" s="45">
        <v>3074</v>
      </c>
      <c r="B50" s="45" t="s">
        <v>34410</v>
      </c>
      <c r="C50" s="45" t="s">
        <v>34411</v>
      </c>
      <c r="D50" s="45" t="s">
        <v>34412</v>
      </c>
      <c r="E50" s="45" t="s">
        <v>34413</v>
      </c>
      <c r="F50" s="1" t="s">
        <v>42674</v>
      </c>
      <c r="G50" s="1" t="s">
        <v>42678</v>
      </c>
      <c r="H50" s="1" t="s">
        <v>42674</v>
      </c>
      <c r="I50" s="1" t="s">
        <v>42699</v>
      </c>
    </row>
    <row r="51" spans="1:9" ht="16.5" customHeight="1" x14ac:dyDescent="0.35">
      <c r="A51" s="45">
        <v>3094</v>
      </c>
      <c r="B51" s="45" t="s">
        <v>34611</v>
      </c>
      <c r="C51" s="45" t="s">
        <v>34612</v>
      </c>
      <c r="D51" s="45" t="s">
        <v>34613</v>
      </c>
      <c r="E51" s="45" t="s">
        <v>34614</v>
      </c>
      <c r="F51" s="1" t="s">
        <v>42674</v>
      </c>
      <c r="G51" s="1" t="s">
        <v>42678</v>
      </c>
      <c r="H51" s="1" t="s">
        <v>42674</v>
      </c>
      <c r="I51" s="1" t="s">
        <v>42699</v>
      </c>
    </row>
    <row r="52" spans="1:9" ht="15.5" x14ac:dyDescent="0.35">
      <c r="A52" s="45">
        <v>3126</v>
      </c>
      <c r="B52" s="45" t="s">
        <v>34975</v>
      </c>
      <c r="C52" s="45" t="s">
        <v>34976</v>
      </c>
      <c r="D52" s="45" t="s">
        <v>34977</v>
      </c>
      <c r="E52" s="45" t="s">
        <v>34978</v>
      </c>
      <c r="F52" s="1" t="s">
        <v>42674</v>
      </c>
      <c r="G52" s="1" t="s">
        <v>42678</v>
      </c>
      <c r="H52" s="1" t="s">
        <v>42674</v>
      </c>
      <c r="I52" s="1" t="s">
        <v>42702</v>
      </c>
    </row>
    <row r="53" spans="1:9" ht="16.5" customHeight="1" x14ac:dyDescent="0.35">
      <c r="A53" s="45">
        <v>3135</v>
      </c>
      <c r="B53" s="45" t="s">
        <v>35065</v>
      </c>
      <c r="C53" s="45" t="s">
        <v>35066</v>
      </c>
      <c r="D53" s="45" t="s">
        <v>35067</v>
      </c>
      <c r="E53" s="45" t="s">
        <v>35068</v>
      </c>
      <c r="F53" s="1" t="s">
        <v>42674</v>
      </c>
      <c r="G53" s="1" t="s">
        <v>42678</v>
      </c>
      <c r="H53" s="1" t="s">
        <v>42674</v>
      </c>
      <c r="I53" s="1" t="s">
        <v>42699</v>
      </c>
    </row>
    <row r="54" spans="1:9" ht="16.5" customHeight="1" x14ac:dyDescent="0.35">
      <c r="A54" s="45">
        <v>3145</v>
      </c>
      <c r="B54" s="45" t="s">
        <v>35192</v>
      </c>
      <c r="C54" s="45" t="s">
        <v>35193</v>
      </c>
      <c r="D54" s="45" t="s">
        <v>35194</v>
      </c>
      <c r="E54" s="45"/>
      <c r="F54" s="1" t="s">
        <v>42674</v>
      </c>
      <c r="G54" s="1" t="s">
        <v>42678</v>
      </c>
      <c r="H54" s="1" t="s">
        <v>42708</v>
      </c>
    </row>
    <row r="55" spans="1:9" ht="15.5" x14ac:dyDescent="0.35">
      <c r="A55" s="45">
        <v>3252</v>
      </c>
      <c r="B55" s="45" t="s">
        <v>36302</v>
      </c>
      <c r="C55" s="45" t="s">
        <v>36303</v>
      </c>
      <c r="D55" s="45"/>
      <c r="E55" s="45" t="s">
        <v>36304</v>
      </c>
      <c r="F55" s="1" t="s">
        <v>42674</v>
      </c>
      <c r="G55" s="1" t="s">
        <v>42678</v>
      </c>
      <c r="H55" s="1" t="s">
        <v>42709</v>
      </c>
    </row>
    <row r="56" spans="1:9" ht="16.5" customHeight="1" x14ac:dyDescent="0.35">
      <c r="A56" s="45">
        <v>3278</v>
      </c>
      <c r="B56" s="45" t="s">
        <v>36593</v>
      </c>
      <c r="C56" s="45" t="s">
        <v>36594</v>
      </c>
      <c r="D56" s="45" t="s">
        <v>36595</v>
      </c>
      <c r="E56" s="45" t="s">
        <v>36596</v>
      </c>
      <c r="F56" s="1" t="s">
        <v>42674</v>
      </c>
      <c r="G56" s="1" t="s">
        <v>42678</v>
      </c>
      <c r="H56" s="1" t="s">
        <v>42673</v>
      </c>
    </row>
    <row r="57" spans="1:9" ht="15.5" x14ac:dyDescent="0.35">
      <c r="A57" s="45">
        <v>3279</v>
      </c>
      <c r="B57" s="45" t="s">
        <v>36601</v>
      </c>
      <c r="C57" s="45" t="s">
        <v>17241</v>
      </c>
      <c r="D57" s="45" t="s">
        <v>36602</v>
      </c>
      <c r="E57" s="45"/>
      <c r="F57" s="1" t="s">
        <v>42674</v>
      </c>
      <c r="G57" s="1" t="s">
        <v>42678</v>
      </c>
      <c r="H57" s="1" t="s">
        <v>42674</v>
      </c>
      <c r="I57" s="1" t="s">
        <v>42701</v>
      </c>
    </row>
    <row r="58" spans="1:9" ht="16.5" customHeight="1" x14ac:dyDescent="0.35">
      <c r="A58" s="45">
        <v>3393</v>
      </c>
      <c r="B58" s="45" t="s">
        <v>37859</v>
      </c>
      <c r="C58" s="45" t="s">
        <v>37860</v>
      </c>
      <c r="D58" s="45" t="s">
        <v>37861</v>
      </c>
      <c r="E58" s="45" t="s">
        <v>37862</v>
      </c>
      <c r="F58" s="1" t="s">
        <v>42674</v>
      </c>
      <c r="G58" s="1" t="s">
        <v>42678</v>
      </c>
      <c r="H58" s="1" t="s">
        <v>42674</v>
      </c>
      <c r="I58" s="1" t="s">
        <v>42699</v>
      </c>
    </row>
    <row r="59" spans="1:9" ht="15.5" x14ac:dyDescent="0.35">
      <c r="A59" s="45">
        <v>3413</v>
      </c>
      <c r="B59" s="45" t="s">
        <v>38083</v>
      </c>
      <c r="C59" s="45" t="s">
        <v>38084</v>
      </c>
      <c r="D59" s="45" t="s">
        <v>38085</v>
      </c>
      <c r="E59" s="45" t="s">
        <v>38086</v>
      </c>
      <c r="F59" s="1" t="s">
        <v>42674</v>
      </c>
      <c r="G59" s="1" t="s">
        <v>42678</v>
      </c>
      <c r="H59" s="1" t="s">
        <v>42674</v>
      </c>
      <c r="I59" s="1" t="s">
        <v>42699</v>
      </c>
    </row>
    <row r="60" spans="1:9" ht="16.5" customHeight="1" x14ac:dyDescent="0.35">
      <c r="A60" s="45">
        <v>3503</v>
      </c>
      <c r="B60" s="45" t="s">
        <v>39005</v>
      </c>
      <c r="C60" s="45" t="s">
        <v>39006</v>
      </c>
      <c r="D60" s="45" t="s">
        <v>39007</v>
      </c>
      <c r="E60" s="45" t="s">
        <v>39008</v>
      </c>
      <c r="F60" s="1" t="s">
        <v>42674</v>
      </c>
      <c r="G60" s="1" t="s">
        <v>42678</v>
      </c>
      <c r="H60" s="1" t="s">
        <v>42674</v>
      </c>
      <c r="I60" s="1" t="s">
        <v>42699</v>
      </c>
    </row>
    <row r="61" spans="1:9" ht="16.5" customHeight="1" x14ac:dyDescent="0.35">
      <c r="A61" s="45">
        <v>3549</v>
      </c>
      <c r="B61" s="45" t="s">
        <v>39430</v>
      </c>
      <c r="C61" s="45" t="s">
        <v>39431</v>
      </c>
      <c r="D61" s="45" t="s">
        <v>39432</v>
      </c>
      <c r="E61" s="45" t="s">
        <v>39433</v>
      </c>
      <c r="F61" s="1" t="s">
        <v>42674</v>
      </c>
      <c r="G61" s="1" t="s">
        <v>42678</v>
      </c>
      <c r="H61" s="1" t="s">
        <v>42674</v>
      </c>
      <c r="I61" s="1" t="s">
        <v>42699</v>
      </c>
    </row>
    <row r="62" spans="1:9" ht="16.5" customHeight="1" x14ac:dyDescent="0.35">
      <c r="A62" s="45">
        <v>3617</v>
      </c>
      <c r="B62" s="45" t="s">
        <v>26769</v>
      </c>
      <c r="C62" s="45" t="s">
        <v>40195</v>
      </c>
      <c r="D62" s="45" t="s">
        <v>40196</v>
      </c>
      <c r="E62" s="45" t="s">
        <v>40197</v>
      </c>
      <c r="F62" s="1" t="s">
        <v>42674</v>
      </c>
      <c r="G62" s="1" t="s">
        <v>42678</v>
      </c>
      <c r="H62" s="1" t="s">
        <v>42705</v>
      </c>
    </row>
    <row r="63" spans="1:9" ht="16.5" customHeight="1" x14ac:dyDescent="0.35">
      <c r="A63" s="45">
        <v>3618</v>
      </c>
      <c r="B63" s="45" t="s">
        <v>40201</v>
      </c>
      <c r="C63" s="45" t="s">
        <v>40202</v>
      </c>
      <c r="D63" s="45" t="s">
        <v>40203</v>
      </c>
      <c r="E63" s="45" t="s">
        <v>40204</v>
      </c>
      <c r="F63" s="1" t="s">
        <v>42674</v>
      </c>
      <c r="G63" s="1" t="s">
        <v>42678</v>
      </c>
      <c r="H63" s="1" t="s">
        <v>42674</v>
      </c>
      <c r="I63" s="1" t="s">
        <v>42699</v>
      </c>
    </row>
    <row r="64" spans="1:9" ht="16.5" customHeight="1" x14ac:dyDescent="0.35">
      <c r="A64" s="45">
        <v>3727</v>
      </c>
      <c r="B64" s="45" t="s">
        <v>41402</v>
      </c>
      <c r="C64" s="45" t="s">
        <v>36664</v>
      </c>
      <c r="D64" s="45" t="s">
        <v>41403</v>
      </c>
      <c r="E64" s="45" t="s">
        <v>41404</v>
      </c>
      <c r="F64" s="1" t="s">
        <v>42674</v>
      </c>
      <c r="G64" s="1" t="s">
        <v>42678</v>
      </c>
      <c r="H64" s="1" t="s">
        <v>42674</v>
      </c>
      <c r="I64" s="1" t="s">
        <v>42699</v>
      </c>
    </row>
    <row r="65" spans="1:15" ht="15.5" x14ac:dyDescent="0.35">
      <c r="A65" s="45">
        <v>3732</v>
      </c>
      <c r="B65" s="45" t="s">
        <v>41450</v>
      </c>
      <c r="C65" s="45" t="s">
        <v>41451</v>
      </c>
      <c r="D65" s="45" t="s">
        <v>41454</v>
      </c>
      <c r="E65" s="45" t="s">
        <v>41455</v>
      </c>
      <c r="F65" s="1" t="s">
        <v>42674</v>
      </c>
      <c r="G65" s="1" t="s">
        <v>42678</v>
      </c>
      <c r="H65" s="1" t="s">
        <v>42674</v>
      </c>
      <c r="I65" s="1" t="s">
        <v>42701</v>
      </c>
    </row>
    <row r="66" spans="1:15" ht="16.5" customHeight="1" x14ac:dyDescent="0.35">
      <c r="A66" s="45">
        <v>3784</v>
      </c>
      <c r="B66" s="45" t="s">
        <v>42036</v>
      </c>
      <c r="C66" s="45" t="s">
        <v>42037</v>
      </c>
      <c r="D66" s="45" t="s">
        <v>42038</v>
      </c>
      <c r="E66" s="45" t="s">
        <v>42039</v>
      </c>
      <c r="F66" s="1" t="s">
        <v>42674</v>
      </c>
      <c r="G66" s="1" t="s">
        <v>42695</v>
      </c>
      <c r="H66" s="1" t="s">
        <v>42674</v>
      </c>
      <c r="I66" s="1" t="s">
        <v>42699</v>
      </c>
    </row>
    <row r="67" spans="1:15" ht="16.5" customHeight="1" x14ac:dyDescent="0.35">
      <c r="A67" s="45"/>
      <c r="B67" s="45"/>
      <c r="C67" s="45"/>
      <c r="D67" s="45"/>
      <c r="E67" s="45"/>
    </row>
    <row r="68" spans="1:15" ht="16.5" customHeight="1" x14ac:dyDescent="0.35">
      <c r="A68" s="51" t="s">
        <v>42710</v>
      </c>
      <c r="H68" s="52"/>
      <c r="I68" s="52"/>
      <c r="O68" s="53"/>
    </row>
    <row r="69" spans="1:15" ht="15.5" x14ac:dyDescent="0.35">
      <c r="A69" s="54" t="s">
        <v>42502</v>
      </c>
      <c r="B69" s="54"/>
      <c r="E69" s="44"/>
      <c r="H69" s="1" t="s">
        <v>42709</v>
      </c>
    </row>
    <row r="70" spans="1:15" ht="15.5" x14ac:dyDescent="0.35">
      <c r="A70" s="54" t="s">
        <v>42503</v>
      </c>
      <c r="B70" s="54"/>
      <c r="E70" s="44"/>
      <c r="H70" s="1" t="s">
        <v>42709</v>
      </c>
    </row>
    <row r="71" spans="1:15" ht="15.5" x14ac:dyDescent="0.35">
      <c r="A71" s="54" t="s">
        <v>42504</v>
      </c>
      <c r="B71" s="54"/>
      <c r="E71" s="44"/>
      <c r="H71" s="1" t="s">
        <v>42709</v>
      </c>
    </row>
    <row r="72" spans="1:15" ht="16.5" customHeight="1" x14ac:dyDescent="0.35">
      <c r="A72" s="54" t="s">
        <v>42505</v>
      </c>
      <c r="B72" s="54"/>
      <c r="H72" s="1" t="s">
        <v>42709</v>
      </c>
    </row>
    <row r="73" spans="1:15" ht="15.5" x14ac:dyDescent="0.35">
      <c r="A73" s="54" t="s">
        <v>42506</v>
      </c>
      <c r="B73" s="54"/>
      <c r="E73" s="44"/>
      <c r="H73" s="1" t="s">
        <v>42709</v>
      </c>
    </row>
    <row r="74" spans="1:15" ht="15.5" x14ac:dyDescent="0.35">
      <c r="A74" s="54" t="s">
        <v>42507</v>
      </c>
      <c r="B74" s="54"/>
      <c r="E74" s="44"/>
      <c r="H74" s="1" t="s">
        <v>42709</v>
      </c>
    </row>
    <row r="75" spans="1:15" ht="15.5" x14ac:dyDescent="0.35">
      <c r="A75" s="54" t="s">
        <v>42508</v>
      </c>
      <c r="B75" s="54"/>
      <c r="H75" s="1" t="s">
        <v>42709</v>
      </c>
    </row>
    <row r="76" spans="1:15" ht="15.5" x14ac:dyDescent="0.35">
      <c r="A76" s="54" t="s">
        <v>42509</v>
      </c>
      <c r="B76" s="54"/>
      <c r="E76" s="44"/>
      <c r="H76" s="1" t="s">
        <v>42674</v>
      </c>
      <c r="I76" s="1" t="s">
        <v>42702</v>
      </c>
    </row>
    <row r="77" spans="1:15" ht="16.5" customHeight="1" x14ac:dyDescent="0.35">
      <c r="A77" s="54" t="s">
        <v>42510</v>
      </c>
      <c r="B77" s="54"/>
      <c r="H77" s="1" t="s">
        <v>42674</v>
      </c>
      <c r="I77" s="1" t="s">
        <v>42699</v>
      </c>
    </row>
    <row r="78" spans="1:15" ht="15.5" x14ac:dyDescent="0.35">
      <c r="A78" s="54" t="s">
        <v>42511</v>
      </c>
      <c r="B78" s="54"/>
      <c r="E78" s="44"/>
      <c r="H78" s="1" t="s">
        <v>42674</v>
      </c>
      <c r="I78" s="1" t="s">
        <v>42702</v>
      </c>
    </row>
    <row r="79" spans="1:15" ht="15.5" x14ac:dyDescent="0.35">
      <c r="A79" s="54" t="s">
        <v>42512</v>
      </c>
      <c r="B79" s="54"/>
      <c r="E79" s="44"/>
      <c r="H79" s="1" t="s">
        <v>42709</v>
      </c>
    </row>
    <row r="80" spans="1:15" ht="15.5" x14ac:dyDescent="0.35">
      <c r="A80" s="54" t="s">
        <v>42513</v>
      </c>
      <c r="B80" s="54"/>
      <c r="E80" s="44"/>
      <c r="H80" s="1" t="s">
        <v>42709</v>
      </c>
    </row>
    <row r="81" spans="1:9" ht="15.5" x14ac:dyDescent="0.35">
      <c r="A81" s="54" t="s">
        <v>42514</v>
      </c>
      <c r="B81" s="54"/>
      <c r="H81" s="1" t="s">
        <v>42709</v>
      </c>
    </row>
    <row r="82" spans="1:9" ht="15.5" x14ac:dyDescent="0.35">
      <c r="A82" s="54" t="s">
        <v>42515</v>
      </c>
      <c r="B82" s="54"/>
      <c r="E82" s="44"/>
      <c r="H82" s="1" t="s">
        <v>42709</v>
      </c>
    </row>
    <row r="83" spans="1:9" ht="16.5" customHeight="1" x14ac:dyDescent="0.35">
      <c r="A83" s="54" t="s">
        <v>42516</v>
      </c>
      <c r="B83" s="54"/>
      <c r="H83" s="1" t="s">
        <v>42673</v>
      </c>
    </row>
    <row r="84" spans="1:9" ht="16.5" customHeight="1" x14ac:dyDescent="0.35">
      <c r="A84" s="1" t="s">
        <v>42517</v>
      </c>
      <c r="H84" s="1" t="s">
        <v>42709</v>
      </c>
    </row>
    <row r="85" spans="1:9" ht="16.5" customHeight="1" x14ac:dyDescent="0.35">
      <c r="A85" s="54" t="s">
        <v>42518</v>
      </c>
      <c r="B85" s="54"/>
      <c r="H85" s="1" t="s">
        <v>42674</v>
      </c>
      <c r="I85" s="1" t="s">
        <v>42699</v>
      </c>
    </row>
    <row r="86" spans="1:9" ht="15.5" x14ac:dyDescent="0.35">
      <c r="A86" s="54" t="s">
        <v>42519</v>
      </c>
      <c r="B86" s="54"/>
      <c r="E86" s="44"/>
      <c r="H86" s="1" t="s">
        <v>42709</v>
      </c>
    </row>
    <row r="87" spans="1:9" ht="15.5" x14ac:dyDescent="0.35"/>
    <row r="88" spans="1:9" ht="15.5" x14ac:dyDescent="0.35">
      <c r="A88" s="51" t="s">
        <v>42711</v>
      </c>
    </row>
    <row r="89" spans="1:9" ht="16.5" customHeight="1" x14ac:dyDescent="0.35">
      <c r="A89" s="55" t="s">
        <v>42521</v>
      </c>
      <c r="B89" s="55" t="s">
        <v>42522</v>
      </c>
      <c r="C89" s="56" t="s">
        <v>42523</v>
      </c>
      <c r="D89" s="46" t="s">
        <v>42524</v>
      </c>
      <c r="H89" s="1" t="s">
        <v>42674</v>
      </c>
      <c r="I89" s="1" t="s">
        <v>42699</v>
      </c>
    </row>
    <row r="90" spans="1:9" ht="16.5" customHeight="1" x14ac:dyDescent="0.35">
      <c r="A90" s="46" t="s">
        <v>42525</v>
      </c>
      <c r="B90" s="46" t="s">
        <v>42526</v>
      </c>
      <c r="C90" s="55" t="s">
        <v>42527</v>
      </c>
      <c r="D90" s="46" t="s">
        <v>42528</v>
      </c>
      <c r="H90" s="1" t="s">
        <v>42712</v>
      </c>
    </row>
    <row r="91" spans="1:9" ht="16.5" customHeight="1" x14ac:dyDescent="0.35">
      <c r="A91" s="46" t="s">
        <v>42529</v>
      </c>
      <c r="B91" s="46" t="s">
        <v>42530</v>
      </c>
      <c r="C91" s="56" t="s">
        <v>42531</v>
      </c>
      <c r="D91" s="46" t="s">
        <v>42532</v>
      </c>
      <c r="H91" s="1" t="s">
        <v>42674</v>
      </c>
      <c r="I91" s="1" t="s">
        <v>42699</v>
      </c>
    </row>
    <row r="92" spans="1:9" ht="16.5" customHeight="1" x14ac:dyDescent="0.35">
      <c r="A92" s="46" t="s">
        <v>42533</v>
      </c>
      <c r="B92" s="46" t="s">
        <v>42534</v>
      </c>
      <c r="C92" s="57" t="s">
        <v>42535</v>
      </c>
      <c r="D92" s="46" t="s">
        <v>42536</v>
      </c>
      <c r="H92" s="1" t="s">
        <v>42674</v>
      </c>
      <c r="I92" s="1" t="s">
        <v>42699</v>
      </c>
    </row>
    <row r="93" spans="1:9" ht="16.5" customHeight="1" x14ac:dyDescent="0.35">
      <c r="A93" s="46" t="s">
        <v>42537</v>
      </c>
      <c r="B93" s="46" t="s">
        <v>42538</v>
      </c>
      <c r="C93" s="57" t="s">
        <v>42539</v>
      </c>
      <c r="D93" s="46" t="s">
        <v>42540</v>
      </c>
      <c r="H93" s="1" t="s">
        <v>42674</v>
      </c>
      <c r="I93" s="1" t="s">
        <v>42699</v>
      </c>
    </row>
    <row r="94" spans="1:9" ht="15.5" x14ac:dyDescent="0.35">
      <c r="A94" s="46" t="s">
        <v>42541</v>
      </c>
      <c r="B94" s="46" t="s">
        <v>42542</v>
      </c>
      <c r="C94" s="56" t="s">
        <v>42523</v>
      </c>
      <c r="D94" s="46" t="s">
        <v>42543</v>
      </c>
      <c r="E94" s="44"/>
      <c r="H94" s="1" t="s">
        <v>42713</v>
      </c>
    </row>
    <row r="95" spans="1:9" ht="16.5" customHeight="1" x14ac:dyDescent="0.35">
      <c r="A95" s="46" t="s">
        <v>42544</v>
      </c>
      <c r="B95" s="46" t="s">
        <v>42545</v>
      </c>
      <c r="C95" s="56" t="s">
        <v>42546</v>
      </c>
      <c r="D95" s="46" t="s">
        <v>42547</v>
      </c>
      <c r="H95" s="1" t="s">
        <v>42705</v>
      </c>
    </row>
    <row r="96" spans="1:9" ht="15.5" x14ac:dyDescent="0.35">
      <c r="A96" s="46" t="s">
        <v>42548</v>
      </c>
      <c r="B96" s="46" t="s">
        <v>42549</v>
      </c>
      <c r="C96" s="56" t="s">
        <v>42550</v>
      </c>
      <c r="D96" s="46" t="s">
        <v>42551</v>
      </c>
      <c r="E96" s="44"/>
      <c r="H96" s="1" t="s">
        <v>42707</v>
      </c>
    </row>
    <row r="97" spans="1:9" ht="16.5" customHeight="1" x14ac:dyDescent="0.35">
      <c r="A97" s="46" t="s">
        <v>42552</v>
      </c>
      <c r="B97" s="46" t="s">
        <v>42553</v>
      </c>
      <c r="C97" s="56" t="s">
        <v>42554</v>
      </c>
      <c r="D97" s="46" t="s">
        <v>42555</v>
      </c>
      <c r="H97" s="1" t="s">
        <v>42705</v>
      </c>
    </row>
    <row r="98" spans="1:9" ht="16.5" customHeight="1" x14ac:dyDescent="0.35">
      <c r="A98" s="46" t="s">
        <v>42527</v>
      </c>
      <c r="B98" s="46" t="s">
        <v>42556</v>
      </c>
      <c r="C98" s="56" t="s">
        <v>42557</v>
      </c>
      <c r="D98" s="46" t="s">
        <v>42558</v>
      </c>
      <c r="H98" s="1" t="s">
        <v>42674</v>
      </c>
      <c r="I98" s="1" t="s">
        <v>42699</v>
      </c>
    </row>
    <row r="99" spans="1:9" ht="16.5" customHeight="1" x14ac:dyDescent="0.35">
      <c r="A99" s="46" t="s">
        <v>42527</v>
      </c>
      <c r="B99" s="46" t="s">
        <v>42559</v>
      </c>
      <c r="C99" s="56" t="s">
        <v>42560</v>
      </c>
      <c r="D99" s="46" t="s">
        <v>42561</v>
      </c>
      <c r="H99" s="1" t="s">
        <v>42673</v>
      </c>
    </row>
    <row r="100" spans="1:9" ht="16.5" customHeight="1" x14ac:dyDescent="0.35">
      <c r="A100" s="46" t="s">
        <v>42527</v>
      </c>
      <c r="B100" s="46" t="s">
        <v>42562</v>
      </c>
      <c r="C100" s="56" t="s">
        <v>42563</v>
      </c>
      <c r="D100" s="46" t="s">
        <v>42564</v>
      </c>
      <c r="H100" s="1" t="s">
        <v>42673</v>
      </c>
    </row>
    <row r="101" spans="1:9" ht="16.5" customHeight="1" x14ac:dyDescent="0.35">
      <c r="A101" s="1" t="s">
        <v>42527</v>
      </c>
      <c r="B101" s="1" t="s">
        <v>42565</v>
      </c>
      <c r="C101" s="1" t="s">
        <v>42566</v>
      </c>
      <c r="D101" s="1" t="s">
        <v>42567</v>
      </c>
      <c r="H101" s="1" t="s">
        <v>42673</v>
      </c>
    </row>
    <row r="102" spans="1:9" ht="16.5" customHeight="1" x14ac:dyDescent="0.35">
      <c r="A102" s="45"/>
      <c r="B102" s="45"/>
      <c r="C102" s="45"/>
      <c r="D102" s="45"/>
      <c r="E102" s="45"/>
    </row>
    <row r="103" spans="1:9" ht="16.5" customHeight="1" x14ac:dyDescent="0.35">
      <c r="A103" s="48" t="s">
        <v>42569</v>
      </c>
      <c r="B103" s="48" t="s">
        <v>42570</v>
      </c>
      <c r="C103" s="58" t="s">
        <v>42527</v>
      </c>
      <c r="D103" s="59" t="s">
        <v>42528</v>
      </c>
      <c r="E103" s="45"/>
      <c r="H103" s="1" t="s">
        <v>42712</v>
      </c>
    </row>
    <row r="104" spans="1:9" ht="16.5" customHeight="1" x14ac:dyDescent="0.35">
      <c r="A104" s="48" t="s">
        <v>42571</v>
      </c>
      <c r="B104" s="48" t="s">
        <v>42572</v>
      </c>
      <c r="C104" s="60" t="s">
        <v>42573</v>
      </c>
      <c r="D104" s="59" t="s">
        <v>42714</v>
      </c>
      <c r="E104" s="45"/>
      <c r="H104" s="1" t="s">
        <v>42673</v>
      </c>
    </row>
    <row r="105" spans="1:9" ht="16.5" customHeight="1" x14ac:dyDescent="0.35">
      <c r="A105" s="61" t="s">
        <v>42577</v>
      </c>
      <c r="B105" s="61" t="s">
        <v>42578</v>
      </c>
      <c r="C105" s="60" t="s">
        <v>42523</v>
      </c>
      <c r="D105" s="59" t="s">
        <v>42715</v>
      </c>
      <c r="E105" s="45"/>
      <c r="H105" s="1" t="s">
        <v>42673</v>
      </c>
    </row>
    <row r="106" spans="1:9" ht="16.5" customHeight="1" x14ac:dyDescent="0.35">
      <c r="A106" s="48" t="s">
        <v>42583</v>
      </c>
      <c r="B106" s="48" t="s">
        <v>42584</v>
      </c>
      <c r="C106" s="60" t="s">
        <v>42585</v>
      </c>
      <c r="D106" s="59" t="s">
        <v>42716</v>
      </c>
      <c r="E106" s="45"/>
      <c r="H106" s="1" t="s">
        <v>42673</v>
      </c>
    </row>
    <row r="107" spans="1:9" ht="16.5" customHeight="1" x14ac:dyDescent="0.35">
      <c r="A107" s="48" t="s">
        <v>42590</v>
      </c>
      <c r="B107" s="48" t="s">
        <v>42591</v>
      </c>
      <c r="C107" s="60" t="s">
        <v>42592</v>
      </c>
      <c r="D107" s="59" t="s">
        <v>42717</v>
      </c>
      <c r="E107" s="45"/>
      <c r="H107" s="1" t="s">
        <v>42673</v>
      </c>
    </row>
    <row r="108" spans="1:9" ht="16.5" customHeight="1" x14ac:dyDescent="0.35">
      <c r="A108" s="48" t="s">
        <v>42595</v>
      </c>
      <c r="B108" s="48" t="s">
        <v>42718</v>
      </c>
      <c r="C108" s="62" t="s">
        <v>42597</v>
      </c>
      <c r="D108" s="59" t="s">
        <v>42598</v>
      </c>
      <c r="E108" s="45"/>
      <c r="H108" s="1" t="s">
        <v>42673</v>
      </c>
    </row>
    <row r="109" spans="1:9" ht="16.5" customHeight="1" x14ac:dyDescent="0.35">
      <c r="A109" s="48" t="s">
        <v>42595</v>
      </c>
      <c r="B109" s="48" t="s">
        <v>42719</v>
      </c>
      <c r="C109" s="62" t="s">
        <v>42600</v>
      </c>
      <c r="D109" s="59" t="s">
        <v>42720</v>
      </c>
      <c r="E109" s="45"/>
      <c r="H109" s="1" t="s">
        <v>42673</v>
      </c>
    </row>
    <row r="110" spans="1:9" ht="16.5" customHeight="1" x14ac:dyDescent="0.35">
      <c r="A110" s="48" t="s">
        <v>42603</v>
      </c>
      <c r="B110" s="48" t="s">
        <v>42604</v>
      </c>
      <c r="C110" s="60" t="s">
        <v>42605</v>
      </c>
      <c r="D110" s="59" t="s">
        <v>42606</v>
      </c>
      <c r="E110" s="45"/>
      <c r="H110" s="1" t="s">
        <v>42673</v>
      </c>
    </row>
    <row r="111" spans="1:9" ht="16.5" customHeight="1" x14ac:dyDescent="0.35">
      <c r="A111" s="48" t="s">
        <v>42607</v>
      </c>
      <c r="B111" s="48" t="s">
        <v>42608</v>
      </c>
      <c r="C111" s="48" t="s">
        <v>42527</v>
      </c>
      <c r="D111" s="62" t="s">
        <v>42609</v>
      </c>
      <c r="E111" s="45"/>
      <c r="H111" s="1" t="s">
        <v>42712</v>
      </c>
    </row>
    <row r="112" spans="1:9" ht="16.5" customHeight="1" x14ac:dyDescent="0.35">
      <c r="A112" s="48" t="s">
        <v>42571</v>
      </c>
      <c r="B112" s="48" t="s">
        <v>42572</v>
      </c>
      <c r="C112" s="60" t="s">
        <v>42573</v>
      </c>
      <c r="D112" s="59" t="s">
        <v>42610</v>
      </c>
      <c r="E112" s="45"/>
      <c r="H112" s="1" t="s">
        <v>42673</v>
      </c>
    </row>
    <row r="113" spans="1:9" ht="16.5" customHeight="1" x14ac:dyDescent="0.35">
      <c r="A113" s="48" t="s">
        <v>42611</v>
      </c>
      <c r="B113" s="48" t="s">
        <v>42612</v>
      </c>
      <c r="C113" s="60" t="s">
        <v>42613</v>
      </c>
      <c r="D113" s="59" t="s">
        <v>42721</v>
      </c>
      <c r="E113" s="45"/>
      <c r="H113" s="1" t="s">
        <v>42722</v>
      </c>
    </row>
    <row r="114" spans="1:9" ht="16.5" customHeight="1" x14ac:dyDescent="0.35">
      <c r="A114" s="48" t="s">
        <v>42617</v>
      </c>
      <c r="B114" s="63" t="s">
        <v>42618</v>
      </c>
      <c r="C114" s="60" t="s">
        <v>42619</v>
      </c>
      <c r="D114" s="59" t="s">
        <v>42723</v>
      </c>
      <c r="E114" s="45"/>
      <c r="H114" s="1" t="s">
        <v>42674</v>
      </c>
      <c r="I114" s="1" t="s">
        <v>42701</v>
      </c>
    </row>
    <row r="115" spans="1:9" ht="16.5" customHeight="1" x14ac:dyDescent="0.35">
      <c r="A115" s="48" t="s">
        <v>42630</v>
      </c>
      <c r="B115" s="48" t="s">
        <v>42631</v>
      </c>
      <c r="C115" s="60" t="s">
        <v>42632</v>
      </c>
      <c r="D115" s="59" t="s">
        <v>42724</v>
      </c>
      <c r="E115" s="45"/>
      <c r="H115" s="1" t="s">
        <v>42673</v>
      </c>
    </row>
    <row r="116" spans="1:9" ht="16.5" customHeight="1" x14ac:dyDescent="0.35">
      <c r="A116" s="48" t="s">
        <v>42645</v>
      </c>
      <c r="B116" s="48" t="s">
        <v>42646</v>
      </c>
      <c r="C116" s="60" t="s">
        <v>42647</v>
      </c>
      <c r="D116" s="59" t="s">
        <v>42648</v>
      </c>
      <c r="E116" s="45"/>
      <c r="H116" s="1" t="s">
        <v>42673</v>
      </c>
    </row>
    <row r="117" spans="1:9" ht="16.5" customHeight="1" x14ac:dyDescent="0.35">
      <c r="A117" s="48" t="s">
        <v>42649</v>
      </c>
      <c r="B117" s="48" t="s">
        <v>42650</v>
      </c>
      <c r="C117" s="60" t="s">
        <v>42651</v>
      </c>
      <c r="D117" s="59" t="s">
        <v>42725</v>
      </c>
      <c r="E117" s="45"/>
      <c r="H117" s="1" t="s">
        <v>42673</v>
      </c>
    </row>
    <row r="118" spans="1:9" ht="16.5" customHeight="1" x14ac:dyDescent="0.35">
      <c r="A118" s="48" t="s">
        <v>42656</v>
      </c>
      <c r="B118" s="48" t="s">
        <v>42657</v>
      </c>
      <c r="C118" s="64" t="s">
        <v>42658</v>
      </c>
      <c r="D118" s="59" t="s">
        <v>42659</v>
      </c>
      <c r="E118" s="45"/>
      <c r="H118" s="1" t="s">
        <v>42673</v>
      </c>
    </row>
    <row r="119" spans="1:9" ht="16.5" customHeight="1" x14ac:dyDescent="0.35">
      <c r="A119" s="48" t="s">
        <v>42660</v>
      </c>
      <c r="B119" s="48" t="s">
        <v>42661</v>
      </c>
      <c r="C119" s="60" t="s">
        <v>42662</v>
      </c>
      <c r="D119" s="65" t="s">
        <v>42726</v>
      </c>
      <c r="E119" s="45"/>
      <c r="H119" s="1" t="s">
        <v>42673</v>
      </c>
    </row>
  </sheetData>
  <hyperlinks>
    <hyperlink ref="C89" r:id="rId1" display="https://webarchive.nationalarchives.gov.uk/ukgwa/20140506195629/http:/www.foodbase.org.uk/results.php?f_report_id=178" xr:uid="{65C7BEFC-868D-4804-AEA0-BD8AAEEB9F7D}"/>
    <hyperlink ref="C91" r:id="rId2" display="../../../../../../:w:/r/sites/SCIMicrobiologicalRiskAssessment/_layouts/15/Doc.aspx?sourcedoc=%7BF992F9F4-5ECD-40CA-B29D-9874CA1CA679%7D&amp;file=B02010%20Final%20Report.doc&amp;action=default&amp;mobileredirect=true" xr:uid="{A50751F0-F3EE-4F34-A8ED-79F4B699B31F}"/>
    <hyperlink ref="C92" r:id="rId3" display="https://webarchive.nationalarchives.gov.uk/20140506195631/http:/www.foodbase.org.uk/results.php?f_report_id=642" xr:uid="{F2F1A92C-02A9-41CA-AA9E-4C013BDB8D69}"/>
    <hyperlink ref="C93" r:id="rId4" display="https://webarchive.nationalarchives.gov.uk/20140506195628/http:/www.foodbase.org.uk/results.php?f_report_id=626" xr:uid="{2663A00C-1C0A-4259-893E-824311180FA8}"/>
    <hyperlink ref="C94" r:id="rId5" display="https://webarchive.nationalarchives.gov.uk/ukgwa/20140506195630/http:/www.foodbase.org.uk/results.php?f_report_id=422" xr:uid="{23FC7643-8AC4-46EC-826A-A061F8BA6745}"/>
    <hyperlink ref="C95" r:id="rId6" xr:uid="{6D56F25F-07A5-484E-BA7B-301ABE395526}"/>
    <hyperlink ref="C96" r:id="rId7" display="https://www.food.gov.uk/research/foodborne-disease/controlling-campylobacter-during-the-manufacture-of-chicken-liver-pate" xr:uid="{B9D073D0-0E2F-45F5-AB1B-42C06C2F571A}"/>
    <hyperlink ref="C97" r:id="rId8" display="https://www.food.gov.uk/research/foodborne-disease/systematic-review-of-the-relative-proportion-of-foodborne-disease-caused-by-food-preparation-or-handling-within-the-home" xr:uid="{29DE4622-158A-460A-879F-BE3454D8B660}"/>
    <hyperlink ref="C98" r:id="rId9" display="https://www.foodstandards.gov.scot/publications-and-research/publications/elderly-food-hygiene-report-may-2014" xr:uid="{CCA2FC69-C432-4911-B9E4-60F5BFB01BA0}"/>
    <hyperlink ref="C99" r:id="rId10" display="https://www.foodstandards.gov.scot/downloads/citforumcampy.pdf" xr:uid="{3AFCF05F-0D53-4A11-A1E7-FBC256152D3E}"/>
    <hyperlink ref="C100" r:id="rId11" display="https://www.foodstandards.gov.scot/publications-and-research/publications/food-in-scotland-consumer-tracker-survey-wave-15" xr:uid="{A6E45241-3CF1-46D7-8CE9-AA74A91010BF}"/>
    <hyperlink ref="C101" r:id="rId12" display="https://www.foodstandards.gov.scot/publications-and-research/publications/consumer-forums-perceptions-of-food-safety-risks" xr:uid="{B2FF0DD5-EE3B-4CAB-B633-55AD620025FD}"/>
    <hyperlink ref="C117" r:id="rId13" display="https://www.food.gov.uk/sites/default/files/media/document/fs241044finreport_0.pdf" xr:uid="{16F2185C-1174-42B9-AB84-3D777825CD64}"/>
    <hyperlink ref="C118" r:id="rId14" display="https://www.food.gov.uk/sites/default/files/media/document/FINAL Levels and trends of antimicrobial resistance in Campylobacter sp %2826 Sept CLEAN%29v1 %28003%29.pdf" xr:uid="{6770E565-49D4-4196-89C1-AE2206271D51}"/>
    <hyperlink ref="C116" r:id="rId15" display="https://www.food.gov.uk/research/antimicrobial-resistance/a-microbiological-survey-of-campylobacter-contamination-in-fresh-whole-uk-produced-chilled-chickens-at-retail-sale-y6" xr:uid="{7118EF95-8713-4FA2-B7C7-7C63A07D4E51}"/>
    <hyperlink ref="C115" r:id="rId16" display="https://www.food.gov.uk/research/antimicrobial-resistance/survey-of-antimicrobial-resistance-amr-bacteria-in-lamb-and-turkey-meat-on-retail-sale-in-the-uk" xr:uid="{11E389E3-230B-4946-97E2-0B724EAC6057}"/>
    <hyperlink ref="C113" r:id="rId17" display="https://www.food.gov.uk/research/foodborne-disease/an-evaluation-of-freezing-as-an-intervention-to-reduce-the-numbers-of-campylobacters-isolated-from-chicken-livers" xr:uid="{DA9DC442-DD8C-47A2-94BE-0507D8314635}"/>
    <hyperlink ref="C106" r:id="rId18" xr:uid="{A8BB10BA-B1FE-4BA4-9C0C-B0CAE4F75A08}"/>
    <hyperlink ref="C112" r:id="rId19" xr:uid="{B1472A1C-6AD7-4C09-A23E-A0D024E75EAA}"/>
    <hyperlink ref="C104" r:id="rId20" xr:uid="{DC8DB0F9-9FDD-4440-93A0-A239220F1232}"/>
    <hyperlink ref="C105" r:id="rId21" display="https://webarchive.nationalarchives.gov.uk/ukgwa/20140506195742/http:/www.foodbase.org.uk/results.php?f_report_id=513" xr:uid="{E091A0F3-8FFE-4B79-A63F-339A7868DC63}"/>
    <hyperlink ref="C107" r:id="rId22" display="https://www.sciencedirect.com/science/article/pii/S0362028X22035517?via%3Dihub" xr:uid="{36092D1C-38E2-44E9-8ADA-507401F04BD9}"/>
    <hyperlink ref="C103" r:id="rId23" display="../../../../../../:w:/r/sites/SCIMicrobiologicalRiskAssessment/_layouts/15/Doc.aspx?sourcedoc=%7B2F3C900E-F674-4D0D-B307-763E024E6447%7D&amp;file=UK%20survey%20of%20Campylobacter%20and%20Salmonella%20in%20fresh%20and%20frozen%20chicken.doc&amp;action=default&amp;mobileredirect=true&amp;DefaultItemOpen=1" xr:uid="{93FB6C07-C94C-46BA-9727-4CEC0FCAA519}"/>
    <hyperlink ref="C119" r:id="rId24" xr:uid="{DDF24064-14AE-411A-8072-B03ECDC04263}"/>
    <hyperlink ref="C114" r:id="rId25" display="https://www.food.gov.uk/sites/default/files/media/document/fs101038mapfinalreport.pdf" xr:uid="{EC8B1CB6-00B0-48D1-AD79-50E5A0B76BBE}"/>
    <hyperlink ref="C110" r:id="rId26" display="https://www.sciencedirect.com/science/article/pii/S0362028X22062652" xr:uid="{46E341DA-BDEE-4CD1-AD19-418DCFC3829C}"/>
    <hyperlink ref="C108" r:id="rId27" display="https://www.sciencedirect.com/science/article/pii/S0362028X2201095X?via%3Dihub" xr:uid="{2488C168-F3A6-4E8D-8CB1-69401D70E9D8}"/>
    <hyperlink ref="C109" r:id="rId28" display="https://www.sciencedirect.com/science/article/pii/S0362028X22074014" xr:uid="{84FE3233-9996-4B00-93B3-222221BF8F0D}"/>
    <hyperlink ref="D111" r:id="rId29" display="https://acmsf.food.gov.uk/sites/default/files/mnt/drupal_data/sources/files/multimedia/pdfs/committee/865poultrysurvslides.pdf" xr:uid="{AF143F2A-4DAA-4E90-8F13-1FA52D146353}"/>
  </hyperlinks>
  <pageMargins left="0.7" right="0.7" top="0.75" bottom="0.75" header="0.3" footer="0.3"/>
  <headerFooter>
    <oddHeader>&amp;C&amp;"Calibri"&amp;12&amp;K000000 OFFICIAL-FSA USE ONLY&amp;1#_x000D_</oddHeader>
    <oddFooter>&amp;C_x000D_&amp;1#&amp;"Calibri"&amp;12&amp;K000000 OFFICIAL-FSA USE ONLY</oddFooter>
  </headerFooter>
  <tableParts count="1">
    <tablePart r:id="rId3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AE86B-AEDC-456A-A93C-94603E7B8D2E}">
  <dimension ref="A1:L435"/>
  <sheetViews>
    <sheetView tabSelected="1" workbookViewId="0">
      <selection activeCell="I2" sqref="I2"/>
    </sheetView>
  </sheetViews>
  <sheetFormatPr defaultColWidth="8.7265625" defaultRowHeight="15.5" x14ac:dyDescent="0.35"/>
  <cols>
    <col min="1" max="2" width="8.7265625" style="1"/>
    <col min="3" max="3" width="31.54296875" style="1" customWidth="1"/>
    <col min="4" max="5" width="8.7265625" style="1"/>
    <col min="6" max="6" width="8.7265625" style="50"/>
    <col min="7" max="7" width="14.7265625" style="1" customWidth="1"/>
    <col min="8" max="8" width="12.453125" style="1" customWidth="1"/>
    <col min="9" max="9" width="19.26953125" style="1" customWidth="1"/>
    <col min="10" max="16384" width="8.7265625" style="1"/>
  </cols>
  <sheetData>
    <row r="1" spans="1:12" x14ac:dyDescent="0.35">
      <c r="A1" s="66" t="s">
        <v>42669</v>
      </c>
      <c r="B1" s="66" t="s">
        <v>2</v>
      </c>
      <c r="C1" s="66" t="s">
        <v>3</v>
      </c>
      <c r="D1" s="66" t="s">
        <v>4</v>
      </c>
      <c r="E1" s="66" t="s">
        <v>8</v>
      </c>
      <c r="F1" s="66" t="s">
        <v>10</v>
      </c>
      <c r="G1" s="66" t="s">
        <v>42670</v>
      </c>
      <c r="H1" s="66" t="s">
        <v>42671</v>
      </c>
      <c r="I1" s="66" t="s">
        <v>42727</v>
      </c>
      <c r="K1" s="51" t="s">
        <v>42728</v>
      </c>
    </row>
    <row r="2" spans="1:12" x14ac:dyDescent="0.35">
      <c r="A2" s="45">
        <v>1693</v>
      </c>
      <c r="B2" s="45">
        <v>2022</v>
      </c>
      <c r="C2" s="45" t="s">
        <v>19794</v>
      </c>
      <c r="D2" s="45" t="s">
        <v>4752</v>
      </c>
      <c r="E2" s="45" t="s">
        <v>19796</v>
      </c>
      <c r="F2" s="67" t="s">
        <v>19798</v>
      </c>
      <c r="G2" s="45" t="s">
        <v>42674</v>
      </c>
      <c r="H2" s="45" t="s">
        <v>42676</v>
      </c>
      <c r="I2" s="68" t="s">
        <v>42674</v>
      </c>
      <c r="K2" s="1" t="s">
        <v>42729</v>
      </c>
      <c r="L2" s="1" t="s">
        <v>42730</v>
      </c>
    </row>
    <row r="3" spans="1:12" x14ac:dyDescent="0.35">
      <c r="A3" s="45">
        <v>3676</v>
      </c>
      <c r="B3" s="45">
        <v>2007</v>
      </c>
      <c r="C3" s="45" t="s">
        <v>40786</v>
      </c>
      <c r="D3" s="45" t="s">
        <v>40787</v>
      </c>
      <c r="E3" s="45" t="s">
        <v>40788</v>
      </c>
      <c r="F3" s="67" t="s">
        <v>40789</v>
      </c>
      <c r="G3" s="45" t="s">
        <v>42674</v>
      </c>
      <c r="H3" s="45" t="s">
        <v>42676</v>
      </c>
      <c r="I3" s="69" t="s">
        <v>42674</v>
      </c>
      <c r="K3" s="1" t="s">
        <v>42731</v>
      </c>
      <c r="L3" s="1" t="s">
        <v>42732</v>
      </c>
    </row>
    <row r="4" spans="1:12" x14ac:dyDescent="0.35">
      <c r="A4" s="45">
        <v>3794</v>
      </c>
      <c r="B4" s="45">
        <v>1998</v>
      </c>
      <c r="C4" s="45" t="s">
        <v>42120</v>
      </c>
      <c r="D4" s="45" t="s">
        <v>42121</v>
      </c>
      <c r="E4" s="45"/>
      <c r="F4" s="67" t="s">
        <v>42122</v>
      </c>
      <c r="G4" s="45" t="s">
        <v>42674</v>
      </c>
      <c r="H4" s="45" t="s">
        <v>42676</v>
      </c>
      <c r="I4" s="69" t="s">
        <v>42674</v>
      </c>
      <c r="K4" s="1" t="s">
        <v>42733</v>
      </c>
      <c r="L4" s="1" t="s">
        <v>42734</v>
      </c>
    </row>
    <row r="5" spans="1:12" x14ac:dyDescent="0.35">
      <c r="A5" s="45">
        <v>3711</v>
      </c>
      <c r="B5" s="45">
        <v>2006</v>
      </c>
      <c r="C5" s="45" t="s">
        <v>41199</v>
      </c>
      <c r="D5" s="45" t="s">
        <v>41200</v>
      </c>
      <c r="E5" s="45"/>
      <c r="F5" s="67" t="s">
        <v>41201</v>
      </c>
      <c r="G5" s="45" t="s">
        <v>42674</v>
      </c>
      <c r="H5" s="45" t="s">
        <v>42676</v>
      </c>
      <c r="I5" s="69" t="s">
        <v>42674</v>
      </c>
      <c r="K5" s="1" t="s">
        <v>42735</v>
      </c>
      <c r="L5" s="1" t="s">
        <v>42736</v>
      </c>
    </row>
    <row r="6" spans="1:12" x14ac:dyDescent="0.35">
      <c r="A6" s="45">
        <v>1955</v>
      </c>
      <c r="B6" s="68">
        <v>2008</v>
      </c>
      <c r="C6" s="68" t="s">
        <v>22726</v>
      </c>
      <c r="D6" s="68" t="s">
        <v>22727</v>
      </c>
      <c r="E6" s="68" t="s">
        <v>22728</v>
      </c>
      <c r="F6" s="67" t="s">
        <v>22729</v>
      </c>
      <c r="G6" s="68" t="s">
        <v>42674</v>
      </c>
      <c r="H6" s="68" t="s">
        <v>42681</v>
      </c>
      <c r="I6" s="45" t="s">
        <v>42737</v>
      </c>
      <c r="K6" s="1" t="s">
        <v>42738</v>
      </c>
      <c r="L6" s="1" t="s">
        <v>42739</v>
      </c>
    </row>
    <row r="7" spans="1:12" x14ac:dyDescent="0.35">
      <c r="A7" s="45">
        <v>2368</v>
      </c>
      <c r="B7" s="68">
        <v>2019</v>
      </c>
      <c r="C7" s="68" t="s">
        <v>27084</v>
      </c>
      <c r="D7" s="68" t="s">
        <v>27085</v>
      </c>
      <c r="E7" s="68" t="s">
        <v>27086</v>
      </c>
      <c r="F7" s="67" t="s">
        <v>27087</v>
      </c>
      <c r="G7" s="68" t="s">
        <v>42674</v>
      </c>
      <c r="H7" s="68" t="s">
        <v>42681</v>
      </c>
      <c r="I7" s="45" t="s">
        <v>42674</v>
      </c>
      <c r="K7" s="1" t="s">
        <v>42740</v>
      </c>
      <c r="L7" s="1" t="s">
        <v>42741</v>
      </c>
    </row>
    <row r="8" spans="1:12" x14ac:dyDescent="0.35">
      <c r="A8" s="45">
        <v>123</v>
      </c>
      <c r="B8" s="45">
        <v>2007</v>
      </c>
      <c r="C8" s="45" t="s">
        <v>2012</v>
      </c>
      <c r="D8" s="45" t="s">
        <v>2013</v>
      </c>
      <c r="E8" s="45" t="s">
        <v>2014</v>
      </c>
      <c r="F8" s="67" t="s">
        <v>2015</v>
      </c>
      <c r="G8" s="45" t="s">
        <v>42674</v>
      </c>
      <c r="H8" s="45" t="s">
        <v>42676</v>
      </c>
      <c r="I8" s="68" t="s">
        <v>42674</v>
      </c>
      <c r="K8" s="1" t="s">
        <v>42742</v>
      </c>
      <c r="L8" s="1" t="s">
        <v>42743</v>
      </c>
    </row>
    <row r="9" spans="1:12" x14ac:dyDescent="0.35">
      <c r="A9" s="45">
        <v>3446</v>
      </c>
      <c r="B9" s="45">
        <v>2008</v>
      </c>
      <c r="C9" s="45" t="s">
        <v>38421</v>
      </c>
      <c r="D9" s="45" t="s">
        <v>38422</v>
      </c>
      <c r="E9" s="45" t="s">
        <v>38423</v>
      </c>
      <c r="F9" s="67" t="s">
        <v>38424</v>
      </c>
      <c r="G9" s="45" t="s">
        <v>42674</v>
      </c>
      <c r="H9" s="45" t="s">
        <v>42693</v>
      </c>
      <c r="I9" s="69" t="s">
        <v>42674</v>
      </c>
      <c r="K9" s="1" t="s">
        <v>42744</v>
      </c>
      <c r="L9" s="1" t="s">
        <v>42745</v>
      </c>
    </row>
    <row r="10" spans="1:12" x14ac:dyDescent="0.35">
      <c r="A10" s="45">
        <v>427</v>
      </c>
      <c r="B10" s="45">
        <v>2004</v>
      </c>
      <c r="C10" s="45" t="s">
        <v>5716</v>
      </c>
      <c r="D10" s="45" t="s">
        <v>5717</v>
      </c>
      <c r="E10" s="45" t="s">
        <v>5718</v>
      </c>
      <c r="F10" s="67" t="s">
        <v>42746</v>
      </c>
      <c r="G10" s="45" t="s">
        <v>42674</v>
      </c>
      <c r="H10" s="45" t="s">
        <v>42676</v>
      </c>
      <c r="I10" s="68" t="s">
        <v>42674</v>
      </c>
      <c r="K10" s="1" t="s">
        <v>42747</v>
      </c>
      <c r="L10" s="1" t="s">
        <v>42748</v>
      </c>
    </row>
    <row r="11" spans="1:12" x14ac:dyDescent="0.35">
      <c r="A11" s="45">
        <v>1582</v>
      </c>
      <c r="B11" s="68">
        <v>2023</v>
      </c>
      <c r="C11" s="68" t="s">
        <v>18545</v>
      </c>
      <c r="D11" s="68" t="s">
        <v>18546</v>
      </c>
      <c r="E11" s="68" t="s">
        <v>18547</v>
      </c>
      <c r="F11" s="67"/>
      <c r="G11" s="68" t="s">
        <v>42674</v>
      </c>
      <c r="H11" s="68" t="s">
        <v>42681</v>
      </c>
      <c r="I11" s="45" t="s">
        <v>42674</v>
      </c>
      <c r="K11" s="1" t="s">
        <v>42749</v>
      </c>
      <c r="L11" s="1" t="s">
        <v>42750</v>
      </c>
    </row>
    <row r="12" spans="1:12" x14ac:dyDescent="0.35">
      <c r="A12" s="45">
        <v>3011</v>
      </c>
      <c r="B12" s="68">
        <v>1985</v>
      </c>
      <c r="C12" s="68" t="s">
        <v>26797</v>
      </c>
      <c r="D12" s="68" t="s">
        <v>33794</v>
      </c>
      <c r="E12" s="68" t="s">
        <v>33795</v>
      </c>
      <c r="F12" s="67" t="s">
        <v>33796</v>
      </c>
      <c r="G12" s="68" t="s">
        <v>42674</v>
      </c>
      <c r="H12" s="68" t="s">
        <v>42681</v>
      </c>
      <c r="I12" s="45" t="s">
        <v>42674</v>
      </c>
      <c r="K12" s="1" t="s">
        <v>42751</v>
      </c>
      <c r="L12" s="1" t="s">
        <v>42752</v>
      </c>
    </row>
    <row r="13" spans="1:12" x14ac:dyDescent="0.35">
      <c r="A13" s="45">
        <v>926</v>
      </c>
      <c r="B13" s="68">
        <v>2023</v>
      </c>
      <c r="C13" s="68" t="s">
        <v>11580</v>
      </c>
      <c r="D13" s="68" t="s">
        <v>11581</v>
      </c>
      <c r="E13" s="68" t="s">
        <v>11582</v>
      </c>
      <c r="F13" s="67" t="s">
        <v>11583</v>
      </c>
      <c r="G13" s="68" t="s">
        <v>42674</v>
      </c>
      <c r="H13" s="68" t="s">
        <v>42681</v>
      </c>
      <c r="I13" s="45" t="s">
        <v>42737</v>
      </c>
      <c r="K13" s="1" t="s">
        <v>42753</v>
      </c>
      <c r="L13" s="1" t="s">
        <v>42754</v>
      </c>
    </row>
    <row r="14" spans="1:12" x14ac:dyDescent="0.35">
      <c r="A14" s="45">
        <v>2021</v>
      </c>
      <c r="B14" s="45">
        <v>2013</v>
      </c>
      <c r="C14" s="45" t="s">
        <v>23467</v>
      </c>
      <c r="D14" s="45" t="s">
        <v>23468</v>
      </c>
      <c r="E14" s="45" t="s">
        <v>23469</v>
      </c>
      <c r="F14" s="67" t="s">
        <v>23470</v>
      </c>
      <c r="G14" s="45" t="s">
        <v>42674</v>
      </c>
      <c r="H14" s="45" t="s">
        <v>42676</v>
      </c>
      <c r="I14" s="69" t="s">
        <v>42674</v>
      </c>
      <c r="K14" s="1" t="s">
        <v>42755</v>
      </c>
      <c r="L14" s="1" t="s">
        <v>42756</v>
      </c>
    </row>
    <row r="15" spans="1:12" x14ac:dyDescent="0.35">
      <c r="A15" s="45">
        <v>2605</v>
      </c>
      <c r="B15" s="68">
        <v>2007</v>
      </c>
      <c r="C15" s="68" t="s">
        <v>29487</v>
      </c>
      <c r="D15" s="68" t="s">
        <v>29488</v>
      </c>
      <c r="E15" s="68" t="s">
        <v>29489</v>
      </c>
      <c r="F15" s="67" t="s">
        <v>29490</v>
      </c>
      <c r="G15" s="68" t="s">
        <v>42674</v>
      </c>
      <c r="H15" s="68" t="s">
        <v>42681</v>
      </c>
      <c r="I15" s="45" t="s">
        <v>42737</v>
      </c>
      <c r="K15" s="1" t="s">
        <v>42757</v>
      </c>
      <c r="L15" s="1" t="s">
        <v>42758</v>
      </c>
    </row>
    <row r="16" spans="1:12" x14ac:dyDescent="0.35">
      <c r="A16" s="45">
        <v>2935</v>
      </c>
      <c r="B16" s="45">
        <v>2009</v>
      </c>
      <c r="C16" s="45" t="s">
        <v>32995</v>
      </c>
      <c r="D16" s="45" t="s">
        <v>32996</v>
      </c>
      <c r="E16" s="45" t="s">
        <v>32997</v>
      </c>
      <c r="F16" s="67" t="s">
        <v>32998</v>
      </c>
      <c r="G16" s="45" t="s">
        <v>42674</v>
      </c>
      <c r="H16" s="45" t="s">
        <v>42676</v>
      </c>
      <c r="I16" s="69" t="s">
        <v>42674</v>
      </c>
      <c r="K16" s="1" t="s">
        <v>42759</v>
      </c>
      <c r="L16" s="1" t="s">
        <v>42760</v>
      </c>
    </row>
    <row r="17" spans="1:12" x14ac:dyDescent="0.35">
      <c r="A17" s="45">
        <v>3570</v>
      </c>
      <c r="B17" s="45">
        <v>2019</v>
      </c>
      <c r="C17" s="45" t="s">
        <v>39652</v>
      </c>
      <c r="D17" s="45" t="s">
        <v>39653</v>
      </c>
      <c r="E17" s="45" t="s">
        <v>39654</v>
      </c>
      <c r="F17" s="67" t="s">
        <v>39655</v>
      </c>
      <c r="G17" s="45" t="s">
        <v>42674</v>
      </c>
      <c r="H17" s="45" t="s">
        <v>42676</v>
      </c>
      <c r="I17" s="69" t="s">
        <v>42674</v>
      </c>
      <c r="K17" s="1" t="s">
        <v>42761</v>
      </c>
      <c r="L17" s="1" t="s">
        <v>42762</v>
      </c>
    </row>
    <row r="18" spans="1:12" x14ac:dyDescent="0.35">
      <c r="A18" s="45">
        <v>3036</v>
      </c>
      <c r="B18" s="45">
        <v>2015</v>
      </c>
      <c r="C18" s="45" t="s">
        <v>34036</v>
      </c>
      <c r="D18" s="45" t="s">
        <v>34037</v>
      </c>
      <c r="E18" s="45" t="s">
        <v>34038</v>
      </c>
      <c r="F18" s="67" t="s">
        <v>42763</v>
      </c>
      <c r="G18" s="45" t="s">
        <v>42674</v>
      </c>
      <c r="H18" s="45" t="s">
        <v>42676</v>
      </c>
      <c r="I18" s="69" t="s">
        <v>42674</v>
      </c>
    </row>
    <row r="19" spans="1:12" x14ac:dyDescent="0.35">
      <c r="A19" s="45">
        <v>1406</v>
      </c>
      <c r="B19" s="45">
        <v>2016</v>
      </c>
      <c r="C19" s="45" t="s">
        <v>16699</v>
      </c>
      <c r="D19" s="45" t="s">
        <v>16700</v>
      </c>
      <c r="E19" s="45" t="s">
        <v>16701</v>
      </c>
      <c r="F19" s="67" t="s">
        <v>42764</v>
      </c>
      <c r="G19" s="45" t="s">
        <v>42674</v>
      </c>
      <c r="H19" s="45" t="s">
        <v>42676</v>
      </c>
      <c r="I19" s="68" t="s">
        <v>42674</v>
      </c>
    </row>
    <row r="20" spans="1:12" x14ac:dyDescent="0.35">
      <c r="A20" s="45">
        <v>3442</v>
      </c>
      <c r="B20" s="45">
        <v>2015</v>
      </c>
      <c r="C20" s="45" t="s">
        <v>38394</v>
      </c>
      <c r="D20" s="45" t="s">
        <v>38395</v>
      </c>
      <c r="E20" s="45" t="s">
        <v>38396</v>
      </c>
      <c r="F20" s="67" t="s">
        <v>42765</v>
      </c>
      <c r="G20" s="45" t="s">
        <v>42674</v>
      </c>
      <c r="H20" s="45" t="s">
        <v>42676</v>
      </c>
      <c r="I20" s="69" t="s">
        <v>42674</v>
      </c>
    </row>
    <row r="21" spans="1:12" x14ac:dyDescent="0.35">
      <c r="A21" s="45">
        <v>716</v>
      </c>
      <c r="B21" s="68">
        <v>2011</v>
      </c>
      <c r="C21" s="68" t="s">
        <v>9139</v>
      </c>
      <c r="D21" s="68" t="s">
        <v>9140</v>
      </c>
      <c r="E21" s="68" t="s">
        <v>9141</v>
      </c>
      <c r="F21" s="67" t="s">
        <v>9142</v>
      </c>
      <c r="G21" s="68" t="s">
        <v>42674</v>
      </c>
      <c r="H21" s="68" t="s">
        <v>42681</v>
      </c>
      <c r="I21" s="45" t="s">
        <v>42674</v>
      </c>
    </row>
    <row r="22" spans="1:12" x14ac:dyDescent="0.35">
      <c r="A22" s="45">
        <v>3010</v>
      </c>
      <c r="B22" s="45">
        <v>2004</v>
      </c>
      <c r="C22" s="45" t="s">
        <v>33786</v>
      </c>
      <c r="D22" s="45" t="s">
        <v>33787</v>
      </c>
      <c r="E22" s="45" t="s">
        <v>33788</v>
      </c>
      <c r="F22" s="67" t="s">
        <v>33789</v>
      </c>
      <c r="G22" s="45" t="s">
        <v>42674</v>
      </c>
      <c r="H22" s="45" t="s">
        <v>42676</v>
      </c>
      <c r="I22" s="69" t="s">
        <v>42674</v>
      </c>
    </row>
    <row r="23" spans="1:12" x14ac:dyDescent="0.35">
      <c r="A23" s="45">
        <v>1881</v>
      </c>
      <c r="B23" s="68">
        <v>2018</v>
      </c>
      <c r="C23" s="68" t="s">
        <v>21935</v>
      </c>
      <c r="D23" s="68" t="s">
        <v>21936</v>
      </c>
      <c r="E23" s="68" t="s">
        <v>21937</v>
      </c>
      <c r="F23" s="67" t="s">
        <v>21938</v>
      </c>
      <c r="G23" s="68" t="s">
        <v>42674</v>
      </c>
      <c r="H23" s="68" t="s">
        <v>42681</v>
      </c>
      <c r="I23" s="45" t="s">
        <v>42674</v>
      </c>
    </row>
    <row r="24" spans="1:12" x14ac:dyDescent="0.35">
      <c r="A24" s="45">
        <v>2713</v>
      </c>
      <c r="B24" s="45">
        <v>2022</v>
      </c>
      <c r="C24" s="45" t="s">
        <v>30592</v>
      </c>
      <c r="D24" s="45" t="s">
        <v>30593</v>
      </c>
      <c r="E24" s="45" t="s">
        <v>30594</v>
      </c>
      <c r="F24" s="67" t="s">
        <v>30595</v>
      </c>
      <c r="G24" s="45" t="s">
        <v>42674</v>
      </c>
      <c r="H24" s="45" t="s">
        <v>42676</v>
      </c>
      <c r="I24" s="69" t="s">
        <v>42674</v>
      </c>
    </row>
    <row r="25" spans="1:12" x14ac:dyDescent="0.35">
      <c r="A25" s="45">
        <v>2359</v>
      </c>
      <c r="B25" s="68">
        <v>2013</v>
      </c>
      <c r="C25" s="68" t="s">
        <v>26997</v>
      </c>
      <c r="D25" s="68" t="s">
        <v>26998</v>
      </c>
      <c r="E25" s="68" t="s">
        <v>26999</v>
      </c>
      <c r="F25" s="67" t="s">
        <v>27000</v>
      </c>
      <c r="G25" s="68" t="s">
        <v>42674</v>
      </c>
      <c r="H25" s="68" t="s">
        <v>42681</v>
      </c>
      <c r="I25" s="45" t="s">
        <v>42737</v>
      </c>
    </row>
    <row r="26" spans="1:12" x14ac:dyDescent="0.35">
      <c r="A26" s="45">
        <v>1756</v>
      </c>
      <c r="B26" s="45">
        <v>2020</v>
      </c>
      <c r="C26" s="45" t="s">
        <v>20516</v>
      </c>
      <c r="D26" s="45" t="s">
        <v>20517</v>
      </c>
      <c r="E26" s="45" t="s">
        <v>20518</v>
      </c>
      <c r="F26" s="67" t="s">
        <v>20519</v>
      </c>
      <c r="G26" s="45" t="s">
        <v>42674</v>
      </c>
      <c r="H26" s="45" t="s">
        <v>42676</v>
      </c>
      <c r="I26" s="68" t="s">
        <v>42674</v>
      </c>
    </row>
    <row r="27" spans="1:12" x14ac:dyDescent="0.35">
      <c r="A27" s="45">
        <v>499</v>
      </c>
      <c r="B27" s="68">
        <v>2010</v>
      </c>
      <c r="C27" s="68" t="s">
        <v>6558</v>
      </c>
      <c r="D27" s="68" t="s">
        <v>6559</v>
      </c>
      <c r="E27" s="68" t="s">
        <v>6561</v>
      </c>
      <c r="F27" s="67"/>
      <c r="G27" s="68" t="s">
        <v>42674</v>
      </c>
      <c r="H27" s="68" t="s">
        <v>42681</v>
      </c>
      <c r="I27" s="45" t="s">
        <v>42674</v>
      </c>
    </row>
    <row r="28" spans="1:12" x14ac:dyDescent="0.35">
      <c r="A28" s="45">
        <v>678</v>
      </c>
      <c r="B28" s="45">
        <v>1991</v>
      </c>
      <c r="C28" s="45" t="s">
        <v>8662</v>
      </c>
      <c r="D28" s="45" t="s">
        <v>8663</v>
      </c>
      <c r="E28" s="45" t="s">
        <v>8664</v>
      </c>
      <c r="F28" s="67" t="s">
        <v>8665</v>
      </c>
      <c r="G28" s="45" t="s">
        <v>42674</v>
      </c>
      <c r="H28" s="45" t="s">
        <v>42676</v>
      </c>
      <c r="I28" s="68" t="s">
        <v>42674</v>
      </c>
    </row>
    <row r="29" spans="1:12" x14ac:dyDescent="0.35">
      <c r="A29" s="45">
        <v>857</v>
      </c>
      <c r="B29" s="68">
        <v>2007</v>
      </c>
      <c r="C29" s="68" t="s">
        <v>10777</v>
      </c>
      <c r="D29" s="68" t="s">
        <v>10778</v>
      </c>
      <c r="E29" s="68" t="s">
        <v>10779</v>
      </c>
      <c r="F29" s="67" t="s">
        <v>10780</v>
      </c>
      <c r="G29" s="68" t="s">
        <v>42674</v>
      </c>
      <c r="H29" s="68" t="s">
        <v>42681</v>
      </c>
      <c r="I29" s="45" t="s">
        <v>42674</v>
      </c>
    </row>
    <row r="30" spans="1:12" x14ac:dyDescent="0.35">
      <c r="A30" s="45">
        <v>3048</v>
      </c>
      <c r="B30" s="68">
        <v>2007</v>
      </c>
      <c r="C30" s="68" t="s">
        <v>10777</v>
      </c>
      <c r="D30" s="68" t="s">
        <v>34173</v>
      </c>
      <c r="E30" s="68" t="s">
        <v>34174</v>
      </c>
      <c r="F30" s="67" t="s">
        <v>34175</v>
      </c>
      <c r="G30" s="68" t="s">
        <v>42674</v>
      </c>
      <c r="H30" s="68" t="s">
        <v>42681</v>
      </c>
      <c r="I30" s="45" t="s">
        <v>42674</v>
      </c>
    </row>
    <row r="31" spans="1:12" x14ac:dyDescent="0.35">
      <c r="A31" s="45">
        <v>3812</v>
      </c>
      <c r="B31" s="45">
        <v>2022</v>
      </c>
      <c r="C31" s="45" t="s">
        <v>42286</v>
      </c>
      <c r="D31" s="45" t="s">
        <v>42287</v>
      </c>
      <c r="E31" s="45" t="s">
        <v>42288</v>
      </c>
      <c r="F31" s="67" t="s">
        <v>42289</v>
      </c>
      <c r="G31" s="45" t="s">
        <v>42674</v>
      </c>
      <c r="H31" s="45" t="s">
        <v>42676</v>
      </c>
      <c r="I31" s="69" t="s">
        <v>42674</v>
      </c>
    </row>
    <row r="32" spans="1:12" x14ac:dyDescent="0.35">
      <c r="A32" s="45">
        <v>444</v>
      </c>
      <c r="B32" s="45">
        <v>2013</v>
      </c>
      <c r="C32" s="45" t="s">
        <v>5943</v>
      </c>
      <c r="D32" s="45" t="s">
        <v>5944</v>
      </c>
      <c r="E32" s="45" t="s">
        <v>5945</v>
      </c>
      <c r="F32" s="67" t="s">
        <v>5946</v>
      </c>
      <c r="G32" s="45" t="s">
        <v>42674</v>
      </c>
      <c r="H32" s="45" t="s">
        <v>42676</v>
      </c>
      <c r="I32" s="68" t="s">
        <v>42674</v>
      </c>
    </row>
    <row r="33" spans="1:9" x14ac:dyDescent="0.35">
      <c r="A33" s="45">
        <v>807</v>
      </c>
      <c r="B33" s="68">
        <v>2012</v>
      </c>
      <c r="C33" s="68" t="s">
        <v>10231</v>
      </c>
      <c r="D33" s="68" t="s">
        <v>10232</v>
      </c>
      <c r="E33" s="68" t="s">
        <v>10233</v>
      </c>
      <c r="F33" s="67"/>
      <c r="G33" s="68" t="s">
        <v>42674</v>
      </c>
      <c r="H33" s="68" t="s">
        <v>42681</v>
      </c>
      <c r="I33" s="45" t="s">
        <v>42674</v>
      </c>
    </row>
    <row r="34" spans="1:9" x14ac:dyDescent="0.35">
      <c r="A34" s="45">
        <v>2283</v>
      </c>
      <c r="B34" s="68">
        <v>2023</v>
      </c>
      <c r="C34" s="68" t="s">
        <v>26183</v>
      </c>
      <c r="D34" s="68" t="s">
        <v>26184</v>
      </c>
      <c r="E34" s="68" t="s">
        <v>26185</v>
      </c>
      <c r="F34" s="67" t="s">
        <v>26186</v>
      </c>
      <c r="G34" s="68" t="s">
        <v>42674</v>
      </c>
      <c r="H34" s="68" t="s">
        <v>42681</v>
      </c>
      <c r="I34" s="45" t="s">
        <v>42674</v>
      </c>
    </row>
    <row r="35" spans="1:9" x14ac:dyDescent="0.35">
      <c r="A35" s="45">
        <v>2528</v>
      </c>
      <c r="B35" s="68">
        <v>2009</v>
      </c>
      <c r="C35" s="68" t="s">
        <v>28724</v>
      </c>
      <c r="D35" s="68" t="s">
        <v>28725</v>
      </c>
      <c r="E35" s="68" t="s">
        <v>28726</v>
      </c>
      <c r="F35" s="67" t="s">
        <v>28727</v>
      </c>
      <c r="G35" s="68" t="s">
        <v>42674</v>
      </c>
      <c r="H35" s="68" t="s">
        <v>42681</v>
      </c>
      <c r="I35" s="45" t="s">
        <v>42674</v>
      </c>
    </row>
    <row r="36" spans="1:9" x14ac:dyDescent="0.35">
      <c r="A36" s="45">
        <v>1763</v>
      </c>
      <c r="B36" s="45">
        <v>2021</v>
      </c>
      <c r="C36" s="45" t="s">
        <v>20574</v>
      </c>
      <c r="D36" s="45" t="s">
        <v>20575</v>
      </c>
      <c r="E36" s="45" t="s">
        <v>20576</v>
      </c>
      <c r="F36" s="67" t="s">
        <v>20577</v>
      </c>
      <c r="G36" s="45" t="s">
        <v>42674</v>
      </c>
      <c r="H36" s="45" t="s">
        <v>42676</v>
      </c>
      <c r="I36" s="68" t="s">
        <v>42674</v>
      </c>
    </row>
    <row r="37" spans="1:9" x14ac:dyDescent="0.35">
      <c r="A37" s="45">
        <v>3338</v>
      </c>
      <c r="B37" s="45">
        <v>2003</v>
      </c>
      <c r="C37" s="45" t="s">
        <v>37297</v>
      </c>
      <c r="D37" s="45" t="s">
        <v>37298</v>
      </c>
      <c r="E37" s="45" t="s">
        <v>37299</v>
      </c>
      <c r="F37" s="67" t="s">
        <v>37300</v>
      </c>
      <c r="G37" s="45" t="s">
        <v>42674</v>
      </c>
      <c r="H37" s="45" t="s">
        <v>42676</v>
      </c>
      <c r="I37" s="69" t="s">
        <v>42674</v>
      </c>
    </row>
    <row r="38" spans="1:9" x14ac:dyDescent="0.35">
      <c r="A38" s="45">
        <v>3649</v>
      </c>
      <c r="B38" s="68">
        <v>2012</v>
      </c>
      <c r="C38" s="68" t="s">
        <v>40513</v>
      </c>
      <c r="D38" s="68" t="s">
        <v>40514</v>
      </c>
      <c r="E38" s="68" t="s">
        <v>40515</v>
      </c>
      <c r="F38" s="67" t="s">
        <v>40516</v>
      </c>
      <c r="G38" s="68" t="s">
        <v>42674</v>
      </c>
      <c r="H38" s="68" t="s">
        <v>42681</v>
      </c>
      <c r="I38" s="45" t="s">
        <v>42737</v>
      </c>
    </row>
    <row r="39" spans="1:9" x14ac:dyDescent="0.35">
      <c r="A39" s="45">
        <v>2242</v>
      </c>
      <c r="B39" s="68">
        <v>2006</v>
      </c>
      <c r="C39" s="68" t="s">
        <v>25756</v>
      </c>
      <c r="D39" s="68" t="s">
        <v>25757</v>
      </c>
      <c r="E39" s="68" t="s">
        <v>25758</v>
      </c>
      <c r="F39" s="67" t="s">
        <v>25759</v>
      </c>
      <c r="G39" s="68" t="s">
        <v>42674</v>
      </c>
      <c r="H39" s="68" t="s">
        <v>42681</v>
      </c>
      <c r="I39" s="45" t="s">
        <v>42674</v>
      </c>
    </row>
    <row r="40" spans="1:9" x14ac:dyDescent="0.35">
      <c r="A40" s="45">
        <v>3491</v>
      </c>
      <c r="B40" s="68">
        <v>2011</v>
      </c>
      <c r="C40" s="68" t="s">
        <v>38894</v>
      </c>
      <c r="D40" s="68" t="s">
        <v>38895</v>
      </c>
      <c r="E40" s="68" t="s">
        <v>38896</v>
      </c>
      <c r="F40" s="67"/>
      <c r="G40" s="68" t="s">
        <v>42674</v>
      </c>
      <c r="H40" s="68" t="s">
        <v>42681</v>
      </c>
      <c r="I40" s="45" t="s">
        <v>42674</v>
      </c>
    </row>
    <row r="41" spans="1:9" x14ac:dyDescent="0.35">
      <c r="A41" s="45">
        <v>2848</v>
      </c>
      <c r="B41" s="68">
        <v>2013</v>
      </c>
      <c r="C41" s="68" t="s">
        <v>32033</v>
      </c>
      <c r="D41" s="68" t="s">
        <v>32034</v>
      </c>
      <c r="E41" s="68" t="s">
        <v>32035</v>
      </c>
      <c r="F41" s="67" t="s">
        <v>32036</v>
      </c>
      <c r="G41" s="68" t="s">
        <v>42674</v>
      </c>
      <c r="H41" s="68" t="s">
        <v>42681</v>
      </c>
      <c r="I41" s="45" t="s">
        <v>42674</v>
      </c>
    </row>
    <row r="42" spans="1:9" x14ac:dyDescent="0.35">
      <c r="A42" s="45">
        <v>2896</v>
      </c>
      <c r="B42" s="68">
        <v>2016</v>
      </c>
      <c r="C42" s="68" t="s">
        <v>32538</v>
      </c>
      <c r="D42" s="68" t="s">
        <v>32539</v>
      </c>
      <c r="E42" s="68" t="s">
        <v>32540</v>
      </c>
      <c r="F42" s="67"/>
      <c r="G42" s="68" t="s">
        <v>42674</v>
      </c>
      <c r="H42" s="68" t="s">
        <v>42681</v>
      </c>
      <c r="I42" s="45" t="s">
        <v>42674</v>
      </c>
    </row>
    <row r="43" spans="1:9" x14ac:dyDescent="0.35">
      <c r="A43" s="45">
        <v>308</v>
      </c>
      <c r="B43" s="68">
        <v>2020</v>
      </c>
      <c r="C43" s="68" t="s">
        <v>4352</v>
      </c>
      <c r="D43" s="68" t="s">
        <v>4353</v>
      </c>
      <c r="E43" s="68" t="s">
        <v>4354</v>
      </c>
      <c r="F43" s="67" t="s">
        <v>4355</v>
      </c>
      <c r="G43" s="68" t="s">
        <v>42674</v>
      </c>
      <c r="H43" s="68" t="s">
        <v>42681</v>
      </c>
      <c r="I43" s="45" t="s">
        <v>42674</v>
      </c>
    </row>
    <row r="44" spans="1:9" x14ac:dyDescent="0.35">
      <c r="A44" s="45">
        <v>3458</v>
      </c>
      <c r="B44" s="68">
        <v>2015</v>
      </c>
      <c r="C44" s="68" t="s">
        <v>38550</v>
      </c>
      <c r="D44" s="68" t="s">
        <v>38551</v>
      </c>
      <c r="E44" s="68" t="s">
        <v>38552</v>
      </c>
      <c r="F44" s="67" t="s">
        <v>38553</v>
      </c>
      <c r="G44" s="68" t="s">
        <v>42674</v>
      </c>
      <c r="H44" s="68" t="s">
        <v>42681</v>
      </c>
      <c r="I44" s="45" t="s">
        <v>42674</v>
      </c>
    </row>
    <row r="45" spans="1:9" x14ac:dyDescent="0.35">
      <c r="A45" s="45">
        <v>2221</v>
      </c>
      <c r="B45" s="45">
        <v>2015</v>
      </c>
      <c r="C45" s="45" t="s">
        <v>25496</v>
      </c>
      <c r="D45" s="45" t="s">
        <v>25497</v>
      </c>
      <c r="E45" s="45" t="s">
        <v>25498</v>
      </c>
      <c r="F45" s="67" t="s">
        <v>25499</v>
      </c>
      <c r="G45" s="45" t="s">
        <v>42674</v>
      </c>
      <c r="H45" s="45" t="s">
        <v>42676</v>
      </c>
      <c r="I45" s="69" t="s">
        <v>42674</v>
      </c>
    </row>
    <row r="46" spans="1:9" x14ac:dyDescent="0.35">
      <c r="A46" s="45">
        <v>1572</v>
      </c>
      <c r="B46" s="68">
        <v>2015</v>
      </c>
      <c r="C46" s="68" t="s">
        <v>18431</v>
      </c>
      <c r="D46" s="68" t="s">
        <v>18432</v>
      </c>
      <c r="E46" s="68" t="s">
        <v>18433</v>
      </c>
      <c r="F46" s="67" t="s">
        <v>18434</v>
      </c>
      <c r="G46" s="68" t="s">
        <v>42674</v>
      </c>
      <c r="H46" s="68" t="s">
        <v>42681</v>
      </c>
      <c r="I46" s="45" t="s">
        <v>42737</v>
      </c>
    </row>
    <row r="47" spans="1:9" x14ac:dyDescent="0.35">
      <c r="A47" s="45">
        <v>676</v>
      </c>
      <c r="B47" s="68">
        <v>2020</v>
      </c>
      <c r="C47" s="68" t="s">
        <v>8634</v>
      </c>
      <c r="D47" s="68" t="s">
        <v>8635</v>
      </c>
      <c r="E47" s="68" t="s">
        <v>8636</v>
      </c>
      <c r="F47" s="67" t="s">
        <v>8637</v>
      </c>
      <c r="G47" s="68" t="s">
        <v>42674</v>
      </c>
      <c r="H47" s="68" t="s">
        <v>42681</v>
      </c>
      <c r="I47" s="45" t="s">
        <v>42737</v>
      </c>
    </row>
    <row r="48" spans="1:9" x14ac:dyDescent="0.35">
      <c r="A48" s="45">
        <v>506</v>
      </c>
      <c r="B48" s="68">
        <v>1981</v>
      </c>
      <c r="C48" s="68" t="s">
        <v>6624</v>
      </c>
      <c r="D48" s="68" t="s">
        <v>6625</v>
      </c>
      <c r="E48" s="68"/>
      <c r="F48" s="67"/>
      <c r="G48" s="68" t="s">
        <v>42674</v>
      </c>
      <c r="H48" s="68" t="s">
        <v>42681</v>
      </c>
      <c r="I48" s="45" t="s">
        <v>42674</v>
      </c>
    </row>
    <row r="49" spans="1:9" x14ac:dyDescent="0.35">
      <c r="A49" s="45">
        <v>2772</v>
      </c>
      <c r="B49" s="45">
        <v>1981</v>
      </c>
      <c r="C49" s="45" t="s">
        <v>31278</v>
      </c>
      <c r="D49" s="45" t="s">
        <v>31279</v>
      </c>
      <c r="E49" s="45" t="s">
        <v>31280</v>
      </c>
      <c r="F49" s="67" t="s">
        <v>31281</v>
      </c>
      <c r="G49" s="45" t="s">
        <v>42674</v>
      </c>
      <c r="H49" s="45" t="s">
        <v>42676</v>
      </c>
      <c r="I49" s="69" t="s">
        <v>42674</v>
      </c>
    </row>
    <row r="50" spans="1:9" x14ac:dyDescent="0.35">
      <c r="A50" s="45">
        <v>619</v>
      </c>
      <c r="B50" s="68">
        <v>2013</v>
      </c>
      <c r="C50" s="68" t="s">
        <v>7995</v>
      </c>
      <c r="D50" s="68" t="s">
        <v>7996</v>
      </c>
      <c r="E50" s="67" t="s">
        <v>7997</v>
      </c>
      <c r="F50" s="67" t="s">
        <v>7998</v>
      </c>
      <c r="G50" s="68" t="s">
        <v>42674</v>
      </c>
      <c r="H50" s="68" t="s">
        <v>42681</v>
      </c>
      <c r="I50" s="45" t="s">
        <v>42674</v>
      </c>
    </row>
    <row r="51" spans="1:9" x14ac:dyDescent="0.35">
      <c r="A51" s="45">
        <v>2869</v>
      </c>
      <c r="B51" s="68">
        <v>2012</v>
      </c>
      <c r="C51" s="68" t="s">
        <v>32304</v>
      </c>
      <c r="D51" s="68" t="s">
        <v>32305</v>
      </c>
      <c r="E51" s="68" t="s">
        <v>32306</v>
      </c>
      <c r="F51" s="67" t="s">
        <v>32307</v>
      </c>
      <c r="G51" s="68" t="s">
        <v>42674</v>
      </c>
      <c r="H51" s="68" t="s">
        <v>42681</v>
      </c>
      <c r="I51" s="45" t="s">
        <v>42674</v>
      </c>
    </row>
    <row r="52" spans="1:9" x14ac:dyDescent="0.35">
      <c r="A52" s="45">
        <v>1164</v>
      </c>
      <c r="B52" s="45">
        <v>2007</v>
      </c>
      <c r="C52" s="45" t="s">
        <v>14094</v>
      </c>
      <c r="D52" s="45" t="s">
        <v>14095</v>
      </c>
      <c r="E52" s="45" t="s">
        <v>14096</v>
      </c>
      <c r="F52" s="67" t="s">
        <v>14097</v>
      </c>
      <c r="G52" s="45" t="s">
        <v>42674</v>
      </c>
      <c r="H52" s="45" t="s">
        <v>42676</v>
      </c>
      <c r="I52" s="68" t="s">
        <v>42674</v>
      </c>
    </row>
    <row r="53" spans="1:9" x14ac:dyDescent="0.35">
      <c r="A53" s="45">
        <v>765</v>
      </c>
      <c r="B53" s="45">
        <v>2004</v>
      </c>
      <c r="C53" s="45" t="s">
        <v>9713</v>
      </c>
      <c r="D53" s="45" t="s">
        <v>9714</v>
      </c>
      <c r="E53" s="45" t="s">
        <v>9715</v>
      </c>
      <c r="F53" s="67" t="s">
        <v>9716</v>
      </c>
      <c r="G53" s="45" t="s">
        <v>42674</v>
      </c>
      <c r="H53" s="45" t="s">
        <v>42676</v>
      </c>
      <c r="I53" s="68" t="s">
        <v>42674</v>
      </c>
    </row>
    <row r="54" spans="1:9" x14ac:dyDescent="0.35">
      <c r="A54" s="45">
        <v>2139</v>
      </c>
      <c r="B54" s="68">
        <v>2012</v>
      </c>
      <c r="C54" s="68" t="s">
        <v>24647</v>
      </c>
      <c r="D54" s="68" t="s">
        <v>24648</v>
      </c>
      <c r="E54" s="68" t="s">
        <v>24649</v>
      </c>
      <c r="F54" s="67" t="s">
        <v>24650</v>
      </c>
      <c r="G54" s="68" t="s">
        <v>42674</v>
      </c>
      <c r="H54" s="68" t="s">
        <v>42681</v>
      </c>
      <c r="I54" s="45" t="s">
        <v>42674</v>
      </c>
    </row>
    <row r="55" spans="1:9" x14ac:dyDescent="0.35">
      <c r="A55" s="45">
        <v>2517</v>
      </c>
      <c r="B55" s="68">
        <v>2007</v>
      </c>
      <c r="C55" s="68" t="s">
        <v>28640</v>
      </c>
      <c r="D55" s="68" t="s">
        <v>28641</v>
      </c>
      <c r="E55" s="68" t="s">
        <v>28642</v>
      </c>
      <c r="F55" s="67" t="s">
        <v>28643</v>
      </c>
      <c r="G55" s="68" t="s">
        <v>42674</v>
      </c>
      <c r="H55" s="68" t="s">
        <v>42681</v>
      </c>
      <c r="I55" s="45" t="s">
        <v>42737</v>
      </c>
    </row>
    <row r="56" spans="1:9" x14ac:dyDescent="0.35">
      <c r="A56" s="45">
        <v>493</v>
      </c>
      <c r="B56" s="68">
        <v>2018</v>
      </c>
      <c r="C56" s="68" t="s">
        <v>6479</v>
      </c>
      <c r="D56" s="68" t="s">
        <v>6480</v>
      </c>
      <c r="E56" s="68" t="s">
        <v>6481</v>
      </c>
      <c r="F56" s="67" t="s">
        <v>6482</v>
      </c>
      <c r="G56" s="68" t="s">
        <v>42674</v>
      </c>
      <c r="H56" s="68" t="s">
        <v>42681</v>
      </c>
      <c r="I56" s="45" t="s">
        <v>42674</v>
      </c>
    </row>
    <row r="57" spans="1:9" x14ac:dyDescent="0.35">
      <c r="A57" s="45">
        <v>3345</v>
      </c>
      <c r="B57" s="68">
        <v>2024</v>
      </c>
      <c r="C57" s="68" t="s">
        <v>37346</v>
      </c>
      <c r="D57" s="68" t="s">
        <v>37347</v>
      </c>
      <c r="E57" s="68" t="s">
        <v>37348</v>
      </c>
      <c r="F57" s="67" t="s">
        <v>37349</v>
      </c>
      <c r="G57" s="68" t="s">
        <v>42674</v>
      </c>
      <c r="H57" s="68" t="s">
        <v>42681</v>
      </c>
      <c r="I57" s="45" t="s">
        <v>42674</v>
      </c>
    </row>
    <row r="58" spans="1:9" x14ac:dyDescent="0.35">
      <c r="A58" s="45">
        <v>3575</v>
      </c>
      <c r="B58" s="45">
        <v>2022</v>
      </c>
      <c r="C58" s="45" t="s">
        <v>39696</v>
      </c>
      <c r="D58" s="45" t="s">
        <v>39697</v>
      </c>
      <c r="E58" s="45" t="s">
        <v>39698</v>
      </c>
      <c r="F58" s="67" t="s">
        <v>39699</v>
      </c>
      <c r="G58" s="45" t="s">
        <v>42674</v>
      </c>
      <c r="H58" s="45" t="s">
        <v>42676</v>
      </c>
      <c r="I58" s="69" t="s">
        <v>42674</v>
      </c>
    </row>
    <row r="59" spans="1:9" x14ac:dyDescent="0.35">
      <c r="A59" s="45">
        <v>3500</v>
      </c>
      <c r="B59" s="45">
        <v>1995</v>
      </c>
      <c r="C59" s="45" t="s">
        <v>38973</v>
      </c>
      <c r="D59" s="45" t="s">
        <v>38974</v>
      </c>
      <c r="E59" s="45" t="s">
        <v>8628</v>
      </c>
      <c r="F59" s="67" t="s">
        <v>38976</v>
      </c>
      <c r="G59" s="45" t="s">
        <v>42674</v>
      </c>
      <c r="H59" s="45" t="s">
        <v>42676</v>
      </c>
      <c r="I59" s="69" t="s">
        <v>42674</v>
      </c>
    </row>
    <row r="60" spans="1:9" x14ac:dyDescent="0.35">
      <c r="A60" s="45">
        <v>2518</v>
      </c>
      <c r="B60" s="45">
        <v>2020</v>
      </c>
      <c r="C60" s="45" t="s">
        <v>28648</v>
      </c>
      <c r="D60" s="45" t="s">
        <v>28649</v>
      </c>
      <c r="E60" s="45" t="s">
        <v>28650</v>
      </c>
      <c r="F60" s="67" t="s">
        <v>28651</v>
      </c>
      <c r="G60" s="45" t="s">
        <v>42674</v>
      </c>
      <c r="H60" s="45" t="s">
        <v>42676</v>
      </c>
      <c r="I60" s="69" t="s">
        <v>42674</v>
      </c>
    </row>
    <row r="61" spans="1:9" x14ac:dyDescent="0.35">
      <c r="A61" s="45">
        <v>2072</v>
      </c>
      <c r="B61" s="68">
        <v>2012</v>
      </c>
      <c r="C61" s="68" t="s">
        <v>23962</v>
      </c>
      <c r="D61" s="68" t="s">
        <v>23963</v>
      </c>
      <c r="E61" s="68" t="s">
        <v>23965</v>
      </c>
      <c r="F61" s="67" t="s">
        <v>23966</v>
      </c>
      <c r="G61" s="68" t="s">
        <v>42674</v>
      </c>
      <c r="H61" s="68" t="s">
        <v>42681</v>
      </c>
      <c r="I61" s="45" t="s">
        <v>42674</v>
      </c>
    </row>
    <row r="62" spans="1:9" x14ac:dyDescent="0.35">
      <c r="A62" s="45">
        <v>1335</v>
      </c>
      <c r="B62" s="45">
        <v>2007</v>
      </c>
      <c r="C62" s="45" t="s">
        <v>15921</v>
      </c>
      <c r="D62" s="45" t="s">
        <v>15922</v>
      </c>
      <c r="E62" s="45" t="s">
        <v>15923</v>
      </c>
      <c r="F62" s="67" t="s">
        <v>15924</v>
      </c>
      <c r="G62" s="45" t="s">
        <v>42674</v>
      </c>
      <c r="H62" s="45" t="s">
        <v>42676</v>
      </c>
      <c r="I62" s="68" t="s">
        <v>42674</v>
      </c>
    </row>
    <row r="63" spans="1:9" x14ac:dyDescent="0.35">
      <c r="A63" s="45">
        <v>656</v>
      </c>
      <c r="B63" s="45">
        <v>2015</v>
      </c>
      <c r="C63" s="45" t="s">
        <v>8426</v>
      </c>
      <c r="D63" s="45" t="s">
        <v>8427</v>
      </c>
      <c r="E63" s="45" t="s">
        <v>8429</v>
      </c>
      <c r="F63" s="67" t="s">
        <v>42766</v>
      </c>
      <c r="G63" s="45" t="s">
        <v>42674</v>
      </c>
      <c r="H63" s="45" t="s">
        <v>42676</v>
      </c>
      <c r="I63" s="68" t="s">
        <v>42674</v>
      </c>
    </row>
    <row r="64" spans="1:9" x14ac:dyDescent="0.35">
      <c r="A64" s="45">
        <v>2788</v>
      </c>
      <c r="B64" s="45">
        <v>2010</v>
      </c>
      <c r="C64" s="45" t="s">
        <v>31425</v>
      </c>
      <c r="D64" s="45" t="s">
        <v>31426</v>
      </c>
      <c r="E64" s="45" t="s">
        <v>31427</v>
      </c>
      <c r="F64" s="67" t="s">
        <v>42767</v>
      </c>
      <c r="G64" s="45" t="s">
        <v>42674</v>
      </c>
      <c r="H64" s="45" t="s">
        <v>42676</v>
      </c>
      <c r="I64" s="69" t="s">
        <v>42674</v>
      </c>
    </row>
    <row r="65" spans="1:9" x14ac:dyDescent="0.35">
      <c r="A65" s="45">
        <v>2681</v>
      </c>
      <c r="B65" s="68">
        <v>2023</v>
      </c>
      <c r="C65" s="68" t="s">
        <v>30283</v>
      </c>
      <c r="D65" s="70" t="s">
        <v>30284</v>
      </c>
      <c r="E65" s="68" t="s">
        <v>30285</v>
      </c>
      <c r="F65" s="67" t="s">
        <v>30286</v>
      </c>
      <c r="G65" s="68" t="s">
        <v>42674</v>
      </c>
      <c r="H65" s="68" t="s">
        <v>42681</v>
      </c>
      <c r="I65" s="45" t="s">
        <v>42674</v>
      </c>
    </row>
    <row r="66" spans="1:9" x14ac:dyDescent="0.35">
      <c r="A66" s="45">
        <v>466</v>
      </c>
      <c r="B66" s="68">
        <v>2016</v>
      </c>
      <c r="C66" s="68" t="s">
        <v>6207</v>
      </c>
      <c r="D66" s="70" t="s">
        <v>6208</v>
      </c>
      <c r="E66" s="68" t="s">
        <v>6209</v>
      </c>
      <c r="F66" s="67"/>
      <c r="G66" s="68" t="s">
        <v>42674</v>
      </c>
      <c r="H66" s="68" t="s">
        <v>42681</v>
      </c>
      <c r="I66" s="45" t="s">
        <v>42737</v>
      </c>
    </row>
    <row r="67" spans="1:9" x14ac:dyDescent="0.35">
      <c r="A67" s="45">
        <v>831</v>
      </c>
      <c r="B67" s="68">
        <v>2002</v>
      </c>
      <c r="C67" s="68" t="s">
        <v>10487</v>
      </c>
      <c r="D67" s="68" t="s">
        <v>10488</v>
      </c>
      <c r="E67" s="68" t="s">
        <v>10489</v>
      </c>
      <c r="F67" s="67" t="s">
        <v>10490</v>
      </c>
      <c r="G67" s="68" t="s">
        <v>42674</v>
      </c>
      <c r="H67" s="68" t="s">
        <v>42681</v>
      </c>
      <c r="I67" s="45" t="s">
        <v>42737</v>
      </c>
    </row>
    <row r="68" spans="1:9" x14ac:dyDescent="0.35">
      <c r="A68" s="45">
        <v>29</v>
      </c>
      <c r="B68" s="45">
        <v>2006</v>
      </c>
      <c r="C68" s="45" t="s">
        <v>726</v>
      </c>
      <c r="D68" s="45" t="s">
        <v>727</v>
      </c>
      <c r="E68" s="45" t="s">
        <v>728</v>
      </c>
      <c r="F68" s="67" t="s">
        <v>729</v>
      </c>
      <c r="G68" s="45" t="s">
        <v>42674</v>
      </c>
      <c r="H68" s="45" t="s">
        <v>42676</v>
      </c>
      <c r="I68" s="68" t="s">
        <v>42674</v>
      </c>
    </row>
    <row r="69" spans="1:9" x14ac:dyDescent="0.35">
      <c r="A69" s="45">
        <v>356</v>
      </c>
      <c r="B69" s="68">
        <v>2010</v>
      </c>
      <c r="C69" s="68" t="s">
        <v>4872</v>
      </c>
      <c r="D69" s="68" t="s">
        <v>4873</v>
      </c>
      <c r="E69" s="68" t="s">
        <v>4876</v>
      </c>
      <c r="F69" s="67" t="s">
        <v>4877</v>
      </c>
      <c r="G69" s="68" t="s">
        <v>42674</v>
      </c>
      <c r="H69" s="68" t="s">
        <v>42681</v>
      </c>
      <c r="I69" s="45" t="s">
        <v>42674</v>
      </c>
    </row>
    <row r="70" spans="1:9" x14ac:dyDescent="0.35">
      <c r="A70" s="45">
        <v>1636</v>
      </c>
      <c r="B70" s="68">
        <v>2013</v>
      </c>
      <c r="C70" s="68" t="s">
        <v>19078</v>
      </c>
      <c r="D70" s="68" t="s">
        <v>19079</v>
      </c>
      <c r="E70" s="68" t="s">
        <v>19080</v>
      </c>
      <c r="F70" s="67" t="s">
        <v>19081</v>
      </c>
      <c r="G70" s="68" t="s">
        <v>42674</v>
      </c>
      <c r="H70" s="68" t="s">
        <v>42681</v>
      </c>
      <c r="I70" s="45" t="s">
        <v>42737</v>
      </c>
    </row>
    <row r="71" spans="1:9" x14ac:dyDescent="0.35">
      <c r="A71" s="45">
        <v>2531</v>
      </c>
      <c r="B71" s="68">
        <v>2012</v>
      </c>
      <c r="C71" s="68" t="s">
        <v>28753</v>
      </c>
      <c r="D71" s="68" t="s">
        <v>28754</v>
      </c>
      <c r="E71" s="68" t="s">
        <v>28755</v>
      </c>
      <c r="F71" s="67" t="s">
        <v>28756</v>
      </c>
      <c r="G71" s="68" t="s">
        <v>42674</v>
      </c>
      <c r="H71" s="68" t="s">
        <v>42681</v>
      </c>
      <c r="I71" s="45" t="s">
        <v>42674</v>
      </c>
    </row>
    <row r="72" spans="1:9" x14ac:dyDescent="0.35">
      <c r="A72" s="45">
        <v>2463</v>
      </c>
      <c r="B72" s="68">
        <v>2014</v>
      </c>
      <c r="C72" s="68" t="s">
        <v>28092</v>
      </c>
      <c r="D72" s="68" t="s">
        <v>28093</v>
      </c>
      <c r="E72" s="68" t="s">
        <v>28094</v>
      </c>
      <c r="F72" s="67" t="s">
        <v>28095</v>
      </c>
      <c r="G72" s="68" t="s">
        <v>42674</v>
      </c>
      <c r="H72" s="68" t="s">
        <v>42681</v>
      </c>
      <c r="I72" s="45" t="s">
        <v>42674</v>
      </c>
    </row>
    <row r="73" spans="1:9" x14ac:dyDescent="0.35">
      <c r="A73" s="45">
        <v>2286</v>
      </c>
      <c r="B73" s="68">
        <v>2011</v>
      </c>
      <c r="C73" s="68" t="s">
        <v>26215</v>
      </c>
      <c r="D73" s="68" t="s">
        <v>26216</v>
      </c>
      <c r="E73" s="68" t="s">
        <v>26217</v>
      </c>
      <c r="F73" s="67" t="s">
        <v>26218</v>
      </c>
      <c r="G73" s="68" t="s">
        <v>42674</v>
      </c>
      <c r="H73" s="68" t="s">
        <v>42681</v>
      </c>
      <c r="I73" s="45" t="s">
        <v>42737</v>
      </c>
    </row>
    <row r="74" spans="1:9" x14ac:dyDescent="0.35">
      <c r="A74" s="45">
        <v>2880</v>
      </c>
      <c r="B74" s="45">
        <v>2014</v>
      </c>
      <c r="C74" s="45" t="s">
        <v>32390</v>
      </c>
      <c r="D74" s="45" t="s">
        <v>32391</v>
      </c>
      <c r="E74" s="45" t="s">
        <v>32392</v>
      </c>
      <c r="F74" s="67" t="s">
        <v>32393</v>
      </c>
      <c r="G74" s="45" t="s">
        <v>42674</v>
      </c>
      <c r="H74" s="45" t="s">
        <v>42676</v>
      </c>
      <c r="I74" s="69" t="s">
        <v>42674</v>
      </c>
    </row>
    <row r="75" spans="1:9" x14ac:dyDescent="0.35">
      <c r="A75" s="45">
        <v>833</v>
      </c>
      <c r="B75" s="68">
        <v>2014</v>
      </c>
      <c r="C75" s="68" t="s">
        <v>10509</v>
      </c>
      <c r="D75" s="68" t="s">
        <v>10510</v>
      </c>
      <c r="E75" s="68" t="s">
        <v>10511</v>
      </c>
      <c r="F75" s="67" t="s">
        <v>10512</v>
      </c>
      <c r="G75" s="68" t="s">
        <v>42674</v>
      </c>
      <c r="H75" s="68" t="s">
        <v>42681</v>
      </c>
      <c r="I75" s="45" t="s">
        <v>42674</v>
      </c>
    </row>
    <row r="76" spans="1:9" x14ac:dyDescent="0.35">
      <c r="A76" s="45">
        <v>3332</v>
      </c>
      <c r="B76" s="68">
        <v>2017</v>
      </c>
      <c r="C76" s="68" t="s">
        <v>37238</v>
      </c>
      <c r="D76" s="68" t="s">
        <v>37239</v>
      </c>
      <c r="E76" s="68" t="s">
        <v>37240</v>
      </c>
      <c r="F76" s="67" t="s">
        <v>37241</v>
      </c>
      <c r="G76" s="68" t="s">
        <v>42674</v>
      </c>
      <c r="H76" s="68" t="s">
        <v>42681</v>
      </c>
      <c r="I76" s="45" t="s">
        <v>42674</v>
      </c>
    </row>
    <row r="77" spans="1:9" x14ac:dyDescent="0.35">
      <c r="A77" s="45">
        <v>3088</v>
      </c>
      <c r="B77" s="45">
        <v>1983</v>
      </c>
      <c r="C77" s="45" t="s">
        <v>34564</v>
      </c>
      <c r="D77" s="45" t="s">
        <v>34565</v>
      </c>
      <c r="E77" s="45" t="s">
        <v>34566</v>
      </c>
      <c r="F77" s="67" t="s">
        <v>34567</v>
      </c>
      <c r="G77" s="45" t="s">
        <v>42674</v>
      </c>
      <c r="H77" s="45" t="s">
        <v>42676</v>
      </c>
      <c r="I77" s="69" t="s">
        <v>42674</v>
      </c>
    </row>
    <row r="78" spans="1:9" x14ac:dyDescent="0.35">
      <c r="A78" s="45">
        <v>2780</v>
      </c>
      <c r="B78" s="68">
        <v>2006</v>
      </c>
      <c r="C78" s="68" t="s">
        <v>31346</v>
      </c>
      <c r="D78" s="68" t="s">
        <v>31347</v>
      </c>
      <c r="E78" s="68" t="s">
        <v>31348</v>
      </c>
      <c r="F78" s="67"/>
      <c r="G78" s="68" t="s">
        <v>42674</v>
      </c>
      <c r="H78" s="68" t="s">
        <v>42681</v>
      </c>
      <c r="I78" s="45" t="s">
        <v>42674</v>
      </c>
    </row>
    <row r="79" spans="1:9" x14ac:dyDescent="0.35">
      <c r="A79" s="45">
        <v>1789</v>
      </c>
      <c r="B79" s="45">
        <v>2015</v>
      </c>
      <c r="C79" s="45" t="s">
        <v>20893</v>
      </c>
      <c r="D79" s="45" t="s">
        <v>20894</v>
      </c>
      <c r="E79" s="45" t="s">
        <v>20895</v>
      </c>
      <c r="F79" s="67" t="s">
        <v>20896</v>
      </c>
      <c r="G79" s="45" t="s">
        <v>42674</v>
      </c>
      <c r="H79" s="45" t="s">
        <v>42676</v>
      </c>
      <c r="I79" s="68" t="s">
        <v>42674</v>
      </c>
    </row>
    <row r="80" spans="1:9" x14ac:dyDescent="0.35">
      <c r="A80" s="45">
        <v>1384</v>
      </c>
      <c r="B80" s="68">
        <v>2014</v>
      </c>
      <c r="C80" s="68" t="s">
        <v>16468</v>
      </c>
      <c r="D80" s="68" t="s">
        <v>16469</v>
      </c>
      <c r="E80" s="68" t="s">
        <v>16470</v>
      </c>
      <c r="F80" s="67"/>
      <c r="G80" s="68" t="s">
        <v>42674</v>
      </c>
      <c r="H80" s="68" t="s">
        <v>42681</v>
      </c>
      <c r="I80" s="45" t="s">
        <v>42674</v>
      </c>
    </row>
    <row r="81" spans="1:9" x14ac:dyDescent="0.35">
      <c r="A81" s="45">
        <v>221</v>
      </c>
      <c r="B81" s="68">
        <v>2010</v>
      </c>
      <c r="C81" s="68" t="s">
        <v>3277</v>
      </c>
      <c r="D81" s="68" t="s">
        <v>3278</v>
      </c>
      <c r="E81" s="68" t="s">
        <v>3279</v>
      </c>
      <c r="F81" s="67" t="s">
        <v>3280</v>
      </c>
      <c r="G81" s="68" t="s">
        <v>42674</v>
      </c>
      <c r="H81" s="68" t="s">
        <v>42681</v>
      </c>
      <c r="I81" s="45" t="s">
        <v>42737</v>
      </c>
    </row>
    <row r="82" spans="1:9" x14ac:dyDescent="0.35">
      <c r="A82" s="45">
        <v>2811</v>
      </c>
      <c r="B82" s="45">
        <v>2013</v>
      </c>
      <c r="C82" s="45" t="s">
        <v>31656</v>
      </c>
      <c r="D82" s="45" t="s">
        <v>31657</v>
      </c>
      <c r="E82" s="45" t="s">
        <v>31658</v>
      </c>
      <c r="F82" s="67" t="s">
        <v>31659</v>
      </c>
      <c r="G82" s="45" t="s">
        <v>42674</v>
      </c>
      <c r="H82" s="45" t="s">
        <v>42676</v>
      </c>
      <c r="I82" s="69" t="s">
        <v>42674</v>
      </c>
    </row>
    <row r="83" spans="1:9" x14ac:dyDescent="0.35">
      <c r="A83" s="45">
        <v>1381</v>
      </c>
      <c r="B83" s="45">
        <v>2020</v>
      </c>
      <c r="C83" s="45" t="s">
        <v>16433</v>
      </c>
      <c r="D83" s="45" t="s">
        <v>16434</v>
      </c>
      <c r="E83" s="45" t="s">
        <v>16435</v>
      </c>
      <c r="F83" s="67" t="s">
        <v>16436</v>
      </c>
      <c r="G83" s="45" t="s">
        <v>42674</v>
      </c>
      <c r="H83" s="45" t="s">
        <v>42676</v>
      </c>
      <c r="I83" s="68" t="s">
        <v>42674</v>
      </c>
    </row>
    <row r="84" spans="1:9" x14ac:dyDescent="0.35">
      <c r="A84" s="45">
        <v>3386</v>
      </c>
      <c r="B84" s="68">
        <v>2010</v>
      </c>
      <c r="C84" s="68" t="s">
        <v>37789</v>
      </c>
      <c r="D84" s="68" t="s">
        <v>37790</v>
      </c>
      <c r="E84" s="68" t="s">
        <v>37793</v>
      </c>
      <c r="F84" s="67" t="s">
        <v>37794</v>
      </c>
      <c r="G84" s="68" t="s">
        <v>42674</v>
      </c>
      <c r="H84" s="68" t="s">
        <v>42681</v>
      </c>
      <c r="I84" s="45" t="s">
        <v>42737</v>
      </c>
    </row>
    <row r="85" spans="1:9" x14ac:dyDescent="0.35">
      <c r="A85" s="45">
        <v>2969</v>
      </c>
      <c r="B85" s="45">
        <v>2008</v>
      </c>
      <c r="C85" s="45" t="s">
        <v>33348</v>
      </c>
      <c r="D85" s="45" t="s">
        <v>33349</v>
      </c>
      <c r="E85" s="45" t="s">
        <v>33350</v>
      </c>
      <c r="F85" s="67" t="s">
        <v>33351</v>
      </c>
      <c r="G85" s="45" t="s">
        <v>42674</v>
      </c>
      <c r="H85" s="45" t="s">
        <v>42676</v>
      </c>
      <c r="I85" s="69" t="s">
        <v>42674</v>
      </c>
    </row>
    <row r="86" spans="1:9" x14ac:dyDescent="0.35">
      <c r="A86" s="45">
        <v>2519</v>
      </c>
      <c r="B86" s="45">
        <v>2018</v>
      </c>
      <c r="C86" s="45" t="s">
        <v>28660</v>
      </c>
      <c r="D86" s="45" t="s">
        <v>28661</v>
      </c>
      <c r="E86" s="45" t="s">
        <v>28662</v>
      </c>
      <c r="F86" s="67" t="s">
        <v>28663</v>
      </c>
      <c r="G86" s="45" t="s">
        <v>42674</v>
      </c>
      <c r="H86" s="45" t="s">
        <v>42676</v>
      </c>
      <c r="I86" s="69" t="s">
        <v>42674</v>
      </c>
    </row>
    <row r="87" spans="1:9" x14ac:dyDescent="0.35">
      <c r="A87" s="45">
        <v>294</v>
      </c>
      <c r="B87" s="68">
        <v>2009</v>
      </c>
      <c r="C87" s="68" t="s">
        <v>4208</v>
      </c>
      <c r="D87" s="68" t="s">
        <v>4209</v>
      </c>
      <c r="E87" s="68" t="s">
        <v>4210</v>
      </c>
      <c r="F87" s="67" t="s">
        <v>4211</v>
      </c>
      <c r="G87" s="68" t="s">
        <v>42674</v>
      </c>
      <c r="H87" s="68" t="s">
        <v>42681</v>
      </c>
      <c r="I87" s="45" t="s">
        <v>42674</v>
      </c>
    </row>
    <row r="88" spans="1:9" x14ac:dyDescent="0.35">
      <c r="A88" s="45">
        <v>2892</v>
      </c>
      <c r="B88" s="68">
        <v>2007</v>
      </c>
      <c r="C88" s="68" t="s">
        <v>32503</v>
      </c>
      <c r="D88" s="68" t="s">
        <v>32504</v>
      </c>
      <c r="E88" s="68" t="s">
        <v>32505</v>
      </c>
      <c r="F88" s="67" t="s">
        <v>32506</v>
      </c>
      <c r="G88" s="68" t="s">
        <v>42674</v>
      </c>
      <c r="H88" s="68" t="s">
        <v>42681</v>
      </c>
      <c r="I88" s="45" t="s">
        <v>42674</v>
      </c>
    </row>
    <row r="89" spans="1:9" x14ac:dyDescent="0.35">
      <c r="A89" s="45">
        <v>713</v>
      </c>
      <c r="B89" s="45">
        <v>2006</v>
      </c>
      <c r="C89" s="45" t="s">
        <v>9092</v>
      </c>
      <c r="D89" s="45" t="s">
        <v>9093</v>
      </c>
      <c r="E89" s="45" t="s">
        <v>9094</v>
      </c>
      <c r="F89" s="67" t="s">
        <v>9095</v>
      </c>
      <c r="G89" s="45" t="s">
        <v>42674</v>
      </c>
      <c r="H89" s="45" t="s">
        <v>42676</v>
      </c>
      <c r="I89" s="68" t="s">
        <v>42674</v>
      </c>
    </row>
    <row r="90" spans="1:9" x14ac:dyDescent="0.35">
      <c r="A90" s="45">
        <v>2090</v>
      </c>
      <c r="B90" s="45">
        <v>2016</v>
      </c>
      <c r="C90" s="45" t="s">
        <v>24162</v>
      </c>
      <c r="D90" s="45" t="s">
        <v>24163</v>
      </c>
      <c r="E90" s="45" t="s">
        <v>24164</v>
      </c>
      <c r="F90" s="67" t="s">
        <v>24165</v>
      </c>
      <c r="G90" s="45" t="s">
        <v>42674</v>
      </c>
      <c r="H90" s="45" t="s">
        <v>42676</v>
      </c>
      <c r="I90" s="69" t="s">
        <v>42674</v>
      </c>
    </row>
    <row r="91" spans="1:9" x14ac:dyDescent="0.35">
      <c r="A91" s="45">
        <v>3674</v>
      </c>
      <c r="B91" s="68">
        <v>2022</v>
      </c>
      <c r="C91" s="68" t="s">
        <v>40759</v>
      </c>
      <c r="D91" s="68" t="s">
        <v>40760</v>
      </c>
      <c r="E91" s="68" t="s">
        <v>40761</v>
      </c>
      <c r="F91" s="67" t="s">
        <v>40762</v>
      </c>
      <c r="G91" s="68" t="s">
        <v>42674</v>
      </c>
      <c r="H91" s="68" t="s">
        <v>42681</v>
      </c>
      <c r="I91" s="45" t="s">
        <v>42674</v>
      </c>
    </row>
    <row r="92" spans="1:9" x14ac:dyDescent="0.35">
      <c r="A92" s="45">
        <v>1343</v>
      </c>
      <c r="B92" s="45">
        <v>2008</v>
      </c>
      <c r="C92" s="45" t="s">
        <v>16011</v>
      </c>
      <c r="D92" s="45" t="s">
        <v>16012</v>
      </c>
      <c r="E92" s="45" t="s">
        <v>16013</v>
      </c>
      <c r="F92" s="67" t="s">
        <v>16014</v>
      </c>
      <c r="G92" s="45" t="s">
        <v>42674</v>
      </c>
      <c r="H92" s="45" t="s">
        <v>42676</v>
      </c>
      <c r="I92" s="68" t="s">
        <v>42674</v>
      </c>
    </row>
    <row r="93" spans="1:9" x14ac:dyDescent="0.35">
      <c r="A93" s="45">
        <v>1857</v>
      </c>
      <c r="B93" s="45">
        <v>2002</v>
      </c>
      <c r="C93" s="45" t="s">
        <v>21630</v>
      </c>
      <c r="D93" s="45" t="s">
        <v>21631</v>
      </c>
      <c r="E93" s="45" t="s">
        <v>21632</v>
      </c>
      <c r="F93" s="67" t="s">
        <v>21633</v>
      </c>
      <c r="G93" s="45" t="s">
        <v>42674</v>
      </c>
      <c r="H93" s="45" t="s">
        <v>42676</v>
      </c>
      <c r="I93" s="69" t="s">
        <v>42674</v>
      </c>
    </row>
    <row r="94" spans="1:9" x14ac:dyDescent="0.35">
      <c r="A94" s="45">
        <v>776</v>
      </c>
      <c r="B94" s="68">
        <v>2005</v>
      </c>
      <c r="C94" s="68" t="s">
        <v>9859</v>
      </c>
      <c r="D94" s="68" t="s">
        <v>9860</v>
      </c>
      <c r="E94" s="68" t="s">
        <v>9861</v>
      </c>
      <c r="F94" s="67" t="s">
        <v>9862</v>
      </c>
      <c r="G94" s="68" t="s">
        <v>42674</v>
      </c>
      <c r="H94" s="68" t="s">
        <v>42681</v>
      </c>
      <c r="I94" s="45" t="s">
        <v>42674</v>
      </c>
    </row>
    <row r="95" spans="1:9" x14ac:dyDescent="0.35">
      <c r="A95" s="45">
        <v>1912</v>
      </c>
      <c r="B95" s="68">
        <v>2010</v>
      </c>
      <c r="C95" s="68" t="s">
        <v>22284</v>
      </c>
      <c r="D95" s="68" t="s">
        <v>22285</v>
      </c>
      <c r="E95" s="68" t="s">
        <v>22288</v>
      </c>
      <c r="F95" s="67" t="s">
        <v>22289</v>
      </c>
      <c r="G95" s="68" t="s">
        <v>42674</v>
      </c>
      <c r="H95" s="68" t="s">
        <v>42681</v>
      </c>
      <c r="I95" s="45" t="s">
        <v>42674</v>
      </c>
    </row>
    <row r="96" spans="1:9" x14ac:dyDescent="0.35">
      <c r="A96" s="45">
        <v>2096</v>
      </c>
      <c r="B96" s="68">
        <v>1995</v>
      </c>
      <c r="C96" s="68" t="s">
        <v>24217</v>
      </c>
      <c r="D96" s="61" t="s">
        <v>24218</v>
      </c>
      <c r="E96" s="68" t="s">
        <v>24219</v>
      </c>
      <c r="F96" s="67" t="s">
        <v>24220</v>
      </c>
      <c r="G96" s="68" t="s">
        <v>42674</v>
      </c>
      <c r="H96" s="68" t="s">
        <v>42681</v>
      </c>
      <c r="I96" s="45" t="s">
        <v>42674</v>
      </c>
    </row>
    <row r="97" spans="1:9" x14ac:dyDescent="0.35">
      <c r="A97" s="45">
        <v>251</v>
      </c>
      <c r="B97" s="45">
        <v>2016</v>
      </c>
      <c r="C97" s="45" t="s">
        <v>3714</v>
      </c>
      <c r="D97" s="45" t="s">
        <v>3715</v>
      </c>
      <c r="E97" s="45" t="s">
        <v>3716</v>
      </c>
      <c r="F97" s="67" t="s">
        <v>3717</v>
      </c>
      <c r="G97" s="45" t="s">
        <v>42674</v>
      </c>
      <c r="H97" s="45" t="s">
        <v>42676</v>
      </c>
      <c r="I97" s="68" t="s">
        <v>42674</v>
      </c>
    </row>
    <row r="98" spans="1:9" x14ac:dyDescent="0.35">
      <c r="A98" s="45">
        <v>2043</v>
      </c>
      <c r="B98" s="68">
        <v>2012</v>
      </c>
      <c r="C98" s="68" t="s">
        <v>23646</v>
      </c>
      <c r="D98" s="68" t="s">
        <v>23647</v>
      </c>
      <c r="E98" s="68" t="s">
        <v>23648</v>
      </c>
      <c r="F98" s="67" t="s">
        <v>23649</v>
      </c>
      <c r="G98" s="68" t="s">
        <v>42674</v>
      </c>
      <c r="H98" s="68" t="s">
        <v>42681</v>
      </c>
      <c r="I98" s="45" t="s">
        <v>42674</v>
      </c>
    </row>
    <row r="99" spans="1:9" x14ac:dyDescent="0.35">
      <c r="A99" s="45">
        <v>1292</v>
      </c>
      <c r="B99" s="45">
        <v>2023</v>
      </c>
      <c r="C99" s="45" t="s">
        <v>15467</v>
      </c>
      <c r="D99" s="45" t="s">
        <v>15468</v>
      </c>
      <c r="E99" s="45" t="s">
        <v>15469</v>
      </c>
      <c r="F99" s="67" t="s">
        <v>15470</v>
      </c>
      <c r="G99" s="45" t="s">
        <v>42674</v>
      </c>
      <c r="H99" s="45" t="s">
        <v>42676</v>
      </c>
      <c r="I99" s="68" t="s">
        <v>42674</v>
      </c>
    </row>
    <row r="100" spans="1:9" x14ac:dyDescent="0.35">
      <c r="A100" s="45">
        <v>2991</v>
      </c>
      <c r="B100" s="68">
        <v>2003</v>
      </c>
      <c r="C100" s="68" t="s">
        <v>33580</v>
      </c>
      <c r="D100" s="68" t="s">
        <v>33581</v>
      </c>
      <c r="E100" s="68" t="s">
        <v>33582</v>
      </c>
      <c r="F100" s="67" t="s">
        <v>33583</v>
      </c>
      <c r="G100" s="68" t="s">
        <v>42674</v>
      </c>
      <c r="H100" s="68" t="s">
        <v>42681</v>
      </c>
      <c r="I100" s="45" t="s">
        <v>42674</v>
      </c>
    </row>
    <row r="101" spans="1:9" x14ac:dyDescent="0.35">
      <c r="A101" s="45">
        <v>1924</v>
      </c>
      <c r="B101" s="45">
        <v>2006</v>
      </c>
      <c r="C101" s="45" t="s">
        <v>22401</v>
      </c>
      <c r="D101" s="45" t="s">
        <v>22402</v>
      </c>
      <c r="E101" s="45" t="s">
        <v>22403</v>
      </c>
      <c r="F101" s="67" t="s">
        <v>22404</v>
      </c>
      <c r="G101" s="45" t="s">
        <v>42674</v>
      </c>
      <c r="H101" s="45" t="s">
        <v>42676</v>
      </c>
      <c r="I101" s="69" t="s">
        <v>42674</v>
      </c>
    </row>
    <row r="102" spans="1:9" x14ac:dyDescent="0.35">
      <c r="A102" s="45">
        <v>740</v>
      </c>
      <c r="B102" s="68">
        <v>2023</v>
      </c>
      <c r="C102" s="68" t="s">
        <v>9434</v>
      </c>
      <c r="D102" s="68" t="s">
        <v>9435</v>
      </c>
      <c r="E102" s="68" t="s">
        <v>9436</v>
      </c>
      <c r="F102" s="67" t="s">
        <v>9437</v>
      </c>
      <c r="G102" s="68" t="s">
        <v>42674</v>
      </c>
      <c r="H102" s="68" t="s">
        <v>42681</v>
      </c>
      <c r="I102" s="45" t="s">
        <v>42674</v>
      </c>
    </row>
    <row r="103" spans="1:9" x14ac:dyDescent="0.35">
      <c r="A103" s="45">
        <v>683</v>
      </c>
      <c r="B103" s="45">
        <v>1995</v>
      </c>
      <c r="C103" s="45" t="s">
        <v>8735</v>
      </c>
      <c r="D103" s="45" t="s">
        <v>8736</v>
      </c>
      <c r="E103" s="45" t="s">
        <v>8737</v>
      </c>
      <c r="F103" s="67" t="s">
        <v>42768</v>
      </c>
      <c r="G103" s="45" t="s">
        <v>42674</v>
      </c>
      <c r="H103" s="45" t="s">
        <v>42676</v>
      </c>
      <c r="I103" s="68" t="s">
        <v>42674</v>
      </c>
    </row>
    <row r="104" spans="1:9" x14ac:dyDescent="0.35">
      <c r="A104" s="45">
        <v>658</v>
      </c>
      <c r="B104" s="68">
        <v>2010</v>
      </c>
      <c r="C104" s="68" t="s">
        <v>8439</v>
      </c>
      <c r="D104" s="68" t="s">
        <v>8440</v>
      </c>
      <c r="E104" s="68" t="s">
        <v>8441</v>
      </c>
      <c r="F104" s="67" t="s">
        <v>8442</v>
      </c>
      <c r="G104" s="68" t="s">
        <v>42674</v>
      </c>
      <c r="H104" s="68" t="s">
        <v>42681</v>
      </c>
      <c r="I104" s="45" t="s">
        <v>42737</v>
      </c>
    </row>
    <row r="105" spans="1:9" x14ac:dyDescent="0.35">
      <c r="A105" s="45">
        <v>2536</v>
      </c>
      <c r="B105" s="68">
        <v>2019</v>
      </c>
      <c r="C105" s="68" t="s">
        <v>28811</v>
      </c>
      <c r="D105" s="68" t="s">
        <v>28812</v>
      </c>
      <c r="E105" s="68" t="s">
        <v>28813</v>
      </c>
      <c r="F105" s="67" t="s">
        <v>28814</v>
      </c>
      <c r="G105" s="68" t="s">
        <v>42674</v>
      </c>
      <c r="H105" s="68" t="s">
        <v>42681</v>
      </c>
      <c r="I105" s="45" t="s">
        <v>42674</v>
      </c>
    </row>
    <row r="106" spans="1:9" x14ac:dyDescent="0.35">
      <c r="A106" s="45">
        <v>2808</v>
      </c>
      <c r="B106" s="68">
        <v>1985</v>
      </c>
      <c r="C106" s="68" t="s">
        <v>31634</v>
      </c>
      <c r="D106" s="68" t="s">
        <v>31635</v>
      </c>
      <c r="E106" s="68" t="s">
        <v>31636</v>
      </c>
      <c r="F106" s="67" t="s">
        <v>31637</v>
      </c>
      <c r="G106" s="68" t="s">
        <v>42674</v>
      </c>
      <c r="H106" s="68" t="s">
        <v>42681</v>
      </c>
      <c r="I106" s="45" t="s">
        <v>42737</v>
      </c>
    </row>
    <row r="107" spans="1:9" x14ac:dyDescent="0.35">
      <c r="A107" s="45">
        <v>896</v>
      </c>
      <c r="B107" s="68">
        <v>1986</v>
      </c>
      <c r="C107" s="68" t="s">
        <v>11246</v>
      </c>
      <c r="D107" s="68" t="s">
        <v>11247</v>
      </c>
      <c r="E107" s="68" t="s">
        <v>11248</v>
      </c>
      <c r="F107" s="67" t="s">
        <v>11249</v>
      </c>
      <c r="G107" s="68" t="s">
        <v>42674</v>
      </c>
      <c r="H107" s="68" t="s">
        <v>42681</v>
      </c>
      <c r="I107" s="45" t="s">
        <v>42674</v>
      </c>
    </row>
    <row r="108" spans="1:9" x14ac:dyDescent="0.35">
      <c r="A108" s="45">
        <v>322</v>
      </c>
      <c r="B108" s="68">
        <v>2021</v>
      </c>
      <c r="C108" s="68" t="s">
        <v>4512</v>
      </c>
      <c r="D108" s="68" t="s">
        <v>4513</v>
      </c>
      <c r="E108" s="68" t="s">
        <v>4514</v>
      </c>
      <c r="F108" s="67" t="s">
        <v>4515</v>
      </c>
      <c r="G108" s="68" t="s">
        <v>42674</v>
      </c>
      <c r="H108" s="68" t="s">
        <v>42681</v>
      </c>
      <c r="I108" s="45" t="s">
        <v>42737</v>
      </c>
    </row>
    <row r="109" spans="1:9" x14ac:dyDescent="0.35">
      <c r="A109" s="45">
        <v>2944</v>
      </c>
      <c r="B109" s="68">
        <v>2016</v>
      </c>
      <c r="C109" s="68" t="s">
        <v>33090</v>
      </c>
      <c r="D109" s="68" t="s">
        <v>33091</v>
      </c>
      <c r="E109" s="68"/>
      <c r="F109" s="67"/>
      <c r="G109" s="68" t="s">
        <v>42674</v>
      </c>
      <c r="H109" s="68" t="s">
        <v>42681</v>
      </c>
      <c r="I109" s="45" t="s">
        <v>42674</v>
      </c>
    </row>
    <row r="110" spans="1:9" x14ac:dyDescent="0.35">
      <c r="A110" s="45">
        <v>1489</v>
      </c>
      <c r="B110" s="68">
        <v>2015</v>
      </c>
      <c r="C110" s="68" t="s">
        <v>17530</v>
      </c>
      <c r="D110" s="68" t="s">
        <v>17531</v>
      </c>
      <c r="E110" s="68" t="s">
        <v>17532</v>
      </c>
      <c r="F110" s="67" t="s">
        <v>17533</v>
      </c>
      <c r="G110" s="68" t="s">
        <v>42674</v>
      </c>
      <c r="H110" s="68" t="s">
        <v>42681</v>
      </c>
      <c r="I110" s="45" t="s">
        <v>42674</v>
      </c>
    </row>
    <row r="111" spans="1:9" x14ac:dyDescent="0.35">
      <c r="A111" s="45">
        <v>3082</v>
      </c>
      <c r="B111" s="45">
        <v>2011</v>
      </c>
      <c r="C111" s="45" t="s">
        <v>34499</v>
      </c>
      <c r="D111" s="45" t="s">
        <v>34500</v>
      </c>
      <c r="E111" s="45" t="s">
        <v>34501</v>
      </c>
      <c r="F111" s="67" t="s">
        <v>34502</v>
      </c>
      <c r="G111" s="45" t="s">
        <v>42674</v>
      </c>
      <c r="H111" s="45" t="s">
        <v>42676</v>
      </c>
      <c r="I111" s="69" t="s">
        <v>42674</v>
      </c>
    </row>
    <row r="112" spans="1:9" x14ac:dyDescent="0.35">
      <c r="A112" s="45">
        <v>2846</v>
      </c>
      <c r="B112" s="68">
        <v>2003</v>
      </c>
      <c r="C112" s="68" t="s">
        <v>32003</v>
      </c>
      <c r="D112" s="68" t="s">
        <v>32004</v>
      </c>
      <c r="E112" s="68" t="s">
        <v>32005</v>
      </c>
      <c r="F112" s="67" t="s">
        <v>32006</v>
      </c>
      <c r="G112" s="68" t="s">
        <v>42674</v>
      </c>
      <c r="H112" s="68" t="s">
        <v>42681</v>
      </c>
      <c r="I112" s="45" t="s">
        <v>42674</v>
      </c>
    </row>
    <row r="113" spans="1:9" x14ac:dyDescent="0.35">
      <c r="A113" s="45">
        <v>1190</v>
      </c>
      <c r="B113" s="45">
        <v>2015</v>
      </c>
      <c r="C113" s="45" t="s">
        <v>14365</v>
      </c>
      <c r="D113" s="45" t="s">
        <v>14366</v>
      </c>
      <c r="E113" s="45" t="s">
        <v>14367</v>
      </c>
      <c r="F113" s="67" t="s">
        <v>14368</v>
      </c>
      <c r="G113" s="45" t="s">
        <v>42674</v>
      </c>
      <c r="H113" s="45" t="s">
        <v>42676</v>
      </c>
      <c r="I113" s="68" t="s">
        <v>42674</v>
      </c>
    </row>
    <row r="114" spans="1:9" x14ac:dyDescent="0.35">
      <c r="A114" s="45">
        <v>1948</v>
      </c>
      <c r="B114" s="45">
        <v>2015</v>
      </c>
      <c r="C114" s="45" t="s">
        <v>22657</v>
      </c>
      <c r="D114" s="45" t="s">
        <v>22658</v>
      </c>
      <c r="E114" s="45" t="s">
        <v>22659</v>
      </c>
      <c r="F114" s="67" t="s">
        <v>42769</v>
      </c>
      <c r="G114" s="45" t="s">
        <v>42674</v>
      </c>
      <c r="H114" s="45" t="s">
        <v>42676</v>
      </c>
      <c r="I114" s="69" t="s">
        <v>42770</v>
      </c>
    </row>
    <row r="115" spans="1:9" x14ac:dyDescent="0.35">
      <c r="A115" s="45">
        <v>2853</v>
      </c>
      <c r="B115" s="45">
        <v>2022</v>
      </c>
      <c r="C115" s="45" t="s">
        <v>32093</v>
      </c>
      <c r="D115" s="45" t="s">
        <v>32094</v>
      </c>
      <c r="E115" s="45" t="s">
        <v>32095</v>
      </c>
      <c r="F115" s="67" t="s">
        <v>32096</v>
      </c>
      <c r="G115" s="45" t="s">
        <v>42674</v>
      </c>
      <c r="H115" s="45" t="s">
        <v>42676</v>
      </c>
      <c r="I115" s="69" t="s">
        <v>42770</v>
      </c>
    </row>
    <row r="116" spans="1:9" x14ac:dyDescent="0.35">
      <c r="A116" s="45">
        <v>2427</v>
      </c>
      <c r="B116" s="45">
        <v>2010</v>
      </c>
      <c r="C116" s="45" t="s">
        <v>27682</v>
      </c>
      <c r="D116" s="45" t="s">
        <v>27683</v>
      </c>
      <c r="E116" s="45" t="s">
        <v>27684</v>
      </c>
      <c r="F116" s="67" t="s">
        <v>27685</v>
      </c>
      <c r="G116" s="45" t="s">
        <v>42674</v>
      </c>
      <c r="H116" s="45" t="s">
        <v>42676</v>
      </c>
      <c r="I116" s="69" t="s">
        <v>42770</v>
      </c>
    </row>
    <row r="117" spans="1:9" x14ac:dyDescent="0.35">
      <c r="A117" s="45">
        <v>2851</v>
      </c>
      <c r="B117" s="45">
        <v>2020</v>
      </c>
      <c r="C117" s="45" t="s">
        <v>32073</v>
      </c>
      <c r="D117" s="45" t="s">
        <v>32074</v>
      </c>
      <c r="E117" s="45" t="s">
        <v>32075</v>
      </c>
      <c r="F117" s="67" t="s">
        <v>32076</v>
      </c>
      <c r="G117" s="45" t="s">
        <v>42674</v>
      </c>
      <c r="H117" s="45" t="s">
        <v>42676</v>
      </c>
      <c r="I117" s="69" t="s">
        <v>42770</v>
      </c>
    </row>
    <row r="118" spans="1:9" x14ac:dyDescent="0.35">
      <c r="A118" s="45">
        <v>2701</v>
      </c>
      <c r="B118" s="45">
        <v>2018</v>
      </c>
      <c r="C118" s="45" t="s">
        <v>30449</v>
      </c>
      <c r="D118" s="45" t="s">
        <v>30450</v>
      </c>
      <c r="E118" s="45" t="s">
        <v>30451</v>
      </c>
      <c r="F118" s="67" t="s">
        <v>30452</v>
      </c>
      <c r="G118" s="45" t="s">
        <v>42674</v>
      </c>
      <c r="H118" s="45" t="s">
        <v>42676</v>
      </c>
      <c r="I118" s="69" t="s">
        <v>42770</v>
      </c>
    </row>
    <row r="119" spans="1:9" x14ac:dyDescent="0.35">
      <c r="A119" s="45">
        <v>1532</v>
      </c>
      <c r="B119" s="45">
        <v>2000</v>
      </c>
      <c r="C119" s="45" t="s">
        <v>18010</v>
      </c>
      <c r="D119" s="45" t="s">
        <v>18011</v>
      </c>
      <c r="E119" s="45"/>
      <c r="F119" s="67" t="s">
        <v>18012</v>
      </c>
      <c r="G119" s="45" t="s">
        <v>42674</v>
      </c>
      <c r="H119" s="45" t="s">
        <v>42676</v>
      </c>
      <c r="I119" s="68" t="s">
        <v>42771</v>
      </c>
    </row>
    <row r="120" spans="1:9" x14ac:dyDescent="0.35">
      <c r="A120" s="45">
        <v>3402</v>
      </c>
      <c r="B120" s="45">
        <v>2023</v>
      </c>
      <c r="C120" s="45" t="s">
        <v>37989</v>
      </c>
      <c r="D120" s="45" t="s">
        <v>23001</v>
      </c>
      <c r="E120" s="45"/>
      <c r="F120" s="67" t="s">
        <v>42772</v>
      </c>
      <c r="G120" s="45" t="s">
        <v>42674</v>
      </c>
      <c r="H120" s="45" t="s">
        <v>42676</v>
      </c>
      <c r="I120" s="68" t="s">
        <v>42771</v>
      </c>
    </row>
    <row r="121" spans="1:9" x14ac:dyDescent="0.35">
      <c r="A121" s="45">
        <v>1280</v>
      </c>
      <c r="B121" s="68">
        <v>2007</v>
      </c>
      <c r="C121" s="68" t="s">
        <v>15337</v>
      </c>
      <c r="D121" s="68" t="s">
        <v>15338</v>
      </c>
      <c r="E121" s="68"/>
      <c r="F121" s="67" t="s">
        <v>15339</v>
      </c>
      <c r="G121" s="68" t="s">
        <v>42674</v>
      </c>
      <c r="H121" s="68" t="s">
        <v>42681</v>
      </c>
      <c r="I121" s="68" t="s">
        <v>42771</v>
      </c>
    </row>
    <row r="122" spans="1:9" x14ac:dyDescent="0.35">
      <c r="A122" s="45">
        <v>1476</v>
      </c>
      <c r="B122" s="68">
        <v>2002</v>
      </c>
      <c r="C122" s="68" t="s">
        <v>17410</v>
      </c>
      <c r="D122" s="68" t="s">
        <v>17411</v>
      </c>
      <c r="E122" s="68"/>
      <c r="F122" s="67" t="s">
        <v>17412</v>
      </c>
      <c r="G122" s="68" t="s">
        <v>42674</v>
      </c>
      <c r="H122" s="68" t="s">
        <v>42681</v>
      </c>
      <c r="I122" s="68" t="s">
        <v>42771</v>
      </c>
    </row>
    <row r="123" spans="1:9" x14ac:dyDescent="0.35">
      <c r="A123" s="45">
        <v>1726</v>
      </c>
      <c r="B123" s="68">
        <v>1987</v>
      </c>
      <c r="C123" s="68" t="s">
        <v>20161</v>
      </c>
      <c r="D123" s="68" t="s">
        <v>20162</v>
      </c>
      <c r="E123" s="68"/>
      <c r="F123" s="67" t="s">
        <v>20163</v>
      </c>
      <c r="G123" s="68" t="s">
        <v>42674</v>
      </c>
      <c r="H123" s="68" t="s">
        <v>42681</v>
      </c>
      <c r="I123" s="68" t="s">
        <v>42771</v>
      </c>
    </row>
    <row r="124" spans="1:9" x14ac:dyDescent="0.35">
      <c r="A124" s="45">
        <v>2168</v>
      </c>
      <c r="B124" s="68">
        <v>1986</v>
      </c>
      <c r="C124" s="68" t="s">
        <v>24922</v>
      </c>
      <c r="D124" s="68" t="s">
        <v>24923</v>
      </c>
      <c r="E124" s="68"/>
      <c r="F124" s="67" t="s">
        <v>24924</v>
      </c>
      <c r="G124" s="68" t="s">
        <v>42674</v>
      </c>
      <c r="H124" s="68" t="s">
        <v>42681</v>
      </c>
      <c r="I124" s="68" t="s">
        <v>42771</v>
      </c>
    </row>
    <row r="125" spans="1:9" x14ac:dyDescent="0.35">
      <c r="A125" s="45">
        <v>3822</v>
      </c>
      <c r="B125" s="68">
        <v>1991</v>
      </c>
      <c r="C125" s="68" t="s">
        <v>42370</v>
      </c>
      <c r="D125" s="68" t="s">
        <v>42371</v>
      </c>
      <c r="E125" s="68"/>
      <c r="F125" s="67" t="s">
        <v>42372</v>
      </c>
      <c r="G125" s="68" t="s">
        <v>42674</v>
      </c>
      <c r="H125" s="68" t="s">
        <v>42681</v>
      </c>
      <c r="I125" s="68" t="s">
        <v>42771</v>
      </c>
    </row>
    <row r="126" spans="1:9" x14ac:dyDescent="0.35">
      <c r="A126" s="45">
        <v>202</v>
      </c>
      <c r="B126" s="68">
        <v>2007</v>
      </c>
      <c r="C126" s="68" t="s">
        <v>3056</v>
      </c>
      <c r="D126" s="68" t="s">
        <v>3057</v>
      </c>
      <c r="E126" s="68" t="s">
        <v>3058</v>
      </c>
      <c r="F126" s="67" t="s">
        <v>3059</v>
      </c>
      <c r="G126" s="68" t="s">
        <v>42674</v>
      </c>
      <c r="H126" s="68" t="s">
        <v>42681</v>
      </c>
      <c r="I126" s="45" t="s">
        <v>42673</v>
      </c>
    </row>
    <row r="127" spans="1:9" x14ac:dyDescent="0.35">
      <c r="A127" s="45">
        <v>230</v>
      </c>
      <c r="B127" s="68">
        <v>2021</v>
      </c>
      <c r="C127" s="68" t="s">
        <v>3392</v>
      </c>
      <c r="D127" s="68" t="s">
        <v>3393</v>
      </c>
      <c r="E127" s="68" t="s">
        <v>3394</v>
      </c>
      <c r="F127" s="67" t="s">
        <v>3395</v>
      </c>
      <c r="G127" s="68" t="s">
        <v>42674</v>
      </c>
      <c r="H127" s="68" t="s">
        <v>42681</v>
      </c>
      <c r="I127" s="45" t="s">
        <v>42673</v>
      </c>
    </row>
    <row r="128" spans="1:9" x14ac:dyDescent="0.35">
      <c r="A128" s="45">
        <v>301</v>
      </c>
      <c r="B128" s="68">
        <v>2014</v>
      </c>
      <c r="C128" s="68" t="s">
        <v>4289</v>
      </c>
      <c r="D128" s="68" t="s">
        <v>4290</v>
      </c>
      <c r="E128" s="68" t="s">
        <v>4291</v>
      </c>
      <c r="F128" s="67" t="s">
        <v>4292</v>
      </c>
      <c r="G128" s="68" t="s">
        <v>42674</v>
      </c>
      <c r="H128" s="68" t="s">
        <v>42681</v>
      </c>
      <c r="I128" s="45" t="s">
        <v>42673</v>
      </c>
    </row>
    <row r="129" spans="1:9" x14ac:dyDescent="0.35">
      <c r="A129" s="45">
        <v>361</v>
      </c>
      <c r="B129" s="68">
        <v>2012</v>
      </c>
      <c r="C129" s="68" t="s">
        <v>4947</v>
      </c>
      <c r="D129" s="68" t="s">
        <v>4948</v>
      </c>
      <c r="E129" s="68" t="s">
        <v>4949</v>
      </c>
      <c r="F129" s="67" t="s">
        <v>4950</v>
      </c>
      <c r="G129" s="68" t="s">
        <v>42674</v>
      </c>
      <c r="H129" s="68" t="s">
        <v>42681</v>
      </c>
      <c r="I129" s="45" t="s">
        <v>42673</v>
      </c>
    </row>
    <row r="130" spans="1:9" x14ac:dyDescent="0.35">
      <c r="A130" s="45">
        <v>363</v>
      </c>
      <c r="B130" s="68">
        <v>2018</v>
      </c>
      <c r="C130" s="68" t="s">
        <v>4969</v>
      </c>
      <c r="D130" s="68" t="s">
        <v>4970</v>
      </c>
      <c r="E130" s="68" t="s">
        <v>4972</v>
      </c>
      <c r="F130" s="67"/>
      <c r="G130" s="68" t="s">
        <v>42674</v>
      </c>
      <c r="H130" s="68" t="s">
        <v>42681</v>
      </c>
      <c r="I130" s="45" t="s">
        <v>42673</v>
      </c>
    </row>
    <row r="131" spans="1:9" x14ac:dyDescent="0.35">
      <c r="A131" s="45">
        <v>371</v>
      </c>
      <c r="B131" s="68">
        <v>2020</v>
      </c>
      <c r="C131" s="68" t="s">
        <v>5063</v>
      </c>
      <c r="D131" s="68" t="s">
        <v>5064</v>
      </c>
      <c r="E131" s="68" t="s">
        <v>5065</v>
      </c>
      <c r="F131" s="67" t="s">
        <v>5066</v>
      </c>
      <c r="G131" s="68" t="s">
        <v>42674</v>
      </c>
      <c r="H131" s="68" t="s">
        <v>42681</v>
      </c>
      <c r="I131" s="45" t="s">
        <v>42673</v>
      </c>
    </row>
    <row r="132" spans="1:9" x14ac:dyDescent="0.35">
      <c r="A132" s="45">
        <v>383</v>
      </c>
      <c r="B132" s="68">
        <v>2010</v>
      </c>
      <c r="C132" s="68" t="s">
        <v>5202</v>
      </c>
      <c r="D132" s="68" t="s">
        <v>5203</v>
      </c>
      <c r="E132" s="68" t="s">
        <v>5204</v>
      </c>
      <c r="F132" s="67" t="s">
        <v>5205</v>
      </c>
      <c r="G132" s="68" t="s">
        <v>42674</v>
      </c>
      <c r="H132" s="68" t="s">
        <v>42681</v>
      </c>
      <c r="I132" s="45" t="s">
        <v>42673</v>
      </c>
    </row>
    <row r="133" spans="1:9" x14ac:dyDescent="0.35">
      <c r="A133" s="45">
        <v>502</v>
      </c>
      <c r="B133" s="68">
        <v>2011</v>
      </c>
      <c r="C133" s="68"/>
      <c r="D133" s="68" t="s">
        <v>6592</v>
      </c>
      <c r="E133" s="68" t="s">
        <v>6593</v>
      </c>
      <c r="F133" s="67"/>
      <c r="G133" s="68" t="s">
        <v>42674</v>
      </c>
      <c r="H133" s="68" t="s">
        <v>42681</v>
      </c>
      <c r="I133" s="45" t="s">
        <v>42673</v>
      </c>
    </row>
    <row r="134" spans="1:9" x14ac:dyDescent="0.35">
      <c r="A134" s="45">
        <v>517</v>
      </c>
      <c r="B134" s="68">
        <v>2007</v>
      </c>
      <c r="C134" s="68" t="s">
        <v>6737</v>
      </c>
      <c r="D134" s="68" t="s">
        <v>6738</v>
      </c>
      <c r="E134" s="68"/>
      <c r="F134" s="67"/>
      <c r="G134" s="68" t="s">
        <v>42674</v>
      </c>
      <c r="H134" s="68" t="s">
        <v>42681</v>
      </c>
      <c r="I134" s="45" t="s">
        <v>42673</v>
      </c>
    </row>
    <row r="135" spans="1:9" x14ac:dyDescent="0.35">
      <c r="A135" s="45">
        <v>591</v>
      </c>
      <c r="B135" s="68">
        <v>2012</v>
      </c>
      <c r="C135" s="68" t="s">
        <v>7670</v>
      </c>
      <c r="D135" s="68" t="s">
        <v>7671</v>
      </c>
      <c r="E135" s="68" t="s">
        <v>7672</v>
      </c>
      <c r="F135" s="67" t="s">
        <v>7673</v>
      </c>
      <c r="G135" s="68" t="s">
        <v>42674</v>
      </c>
      <c r="H135" s="68" t="s">
        <v>42681</v>
      </c>
      <c r="I135" s="45" t="s">
        <v>42673</v>
      </c>
    </row>
    <row r="136" spans="1:9" x14ac:dyDescent="0.35">
      <c r="A136" s="45">
        <v>612</v>
      </c>
      <c r="B136" s="68">
        <v>2022</v>
      </c>
      <c r="C136" s="68" t="s">
        <v>7923</v>
      </c>
      <c r="D136" s="68" t="s">
        <v>7924</v>
      </c>
      <c r="E136" s="68" t="s">
        <v>7925</v>
      </c>
      <c r="F136" s="67" t="s">
        <v>7926</v>
      </c>
      <c r="G136" s="68" t="s">
        <v>42674</v>
      </c>
      <c r="H136" s="68" t="s">
        <v>42681</v>
      </c>
      <c r="I136" s="45" t="s">
        <v>42673</v>
      </c>
    </row>
    <row r="137" spans="1:9" x14ac:dyDescent="0.35">
      <c r="A137" s="45">
        <v>675</v>
      </c>
      <c r="B137" s="68">
        <v>1995</v>
      </c>
      <c r="C137" s="68" t="s">
        <v>8626</v>
      </c>
      <c r="D137" s="68" t="s">
        <v>8627</v>
      </c>
      <c r="E137" s="68" t="s">
        <v>8628</v>
      </c>
      <c r="F137" s="67" t="s">
        <v>8629</v>
      </c>
      <c r="G137" s="68" t="s">
        <v>42674</v>
      </c>
      <c r="H137" s="68" t="s">
        <v>42681</v>
      </c>
      <c r="I137" s="45" t="s">
        <v>42673</v>
      </c>
    </row>
    <row r="138" spans="1:9" x14ac:dyDescent="0.35">
      <c r="A138" s="45">
        <v>704</v>
      </c>
      <c r="B138" s="68">
        <v>2017</v>
      </c>
      <c r="C138" s="68" t="s">
        <v>9004</v>
      </c>
      <c r="D138" s="68" t="s">
        <v>9005</v>
      </c>
      <c r="E138" s="68" t="s">
        <v>9008</v>
      </c>
      <c r="F138" s="67"/>
      <c r="G138" s="68" t="s">
        <v>42674</v>
      </c>
      <c r="H138" s="68" t="s">
        <v>42681</v>
      </c>
      <c r="I138" s="45" t="s">
        <v>42673</v>
      </c>
    </row>
    <row r="139" spans="1:9" x14ac:dyDescent="0.35">
      <c r="A139" s="45">
        <v>753</v>
      </c>
      <c r="B139" s="68">
        <v>2020</v>
      </c>
      <c r="C139" s="68" t="s">
        <v>9580</v>
      </c>
      <c r="D139" s="68" t="s">
        <v>9581</v>
      </c>
      <c r="E139" s="68" t="s">
        <v>9582</v>
      </c>
      <c r="F139" s="67"/>
      <c r="G139" s="68" t="s">
        <v>42674</v>
      </c>
      <c r="H139" s="68" t="s">
        <v>42681</v>
      </c>
      <c r="I139" s="45" t="s">
        <v>42673</v>
      </c>
    </row>
    <row r="140" spans="1:9" x14ac:dyDescent="0.35">
      <c r="A140" s="45">
        <v>783</v>
      </c>
      <c r="B140" s="68">
        <v>1995</v>
      </c>
      <c r="C140" s="68" t="s">
        <v>9943</v>
      </c>
      <c r="D140" s="68" t="s">
        <v>9944</v>
      </c>
      <c r="E140" s="68" t="s">
        <v>9945</v>
      </c>
      <c r="F140" s="67" t="s">
        <v>9946</v>
      </c>
      <c r="G140" s="68" t="s">
        <v>42674</v>
      </c>
      <c r="H140" s="68" t="s">
        <v>42681</v>
      </c>
      <c r="I140" s="45" t="s">
        <v>42673</v>
      </c>
    </row>
    <row r="141" spans="1:9" x14ac:dyDescent="0.35">
      <c r="A141" s="45">
        <v>786</v>
      </c>
      <c r="B141" s="68">
        <v>2014</v>
      </c>
      <c r="C141" s="68" t="s">
        <v>9968</v>
      </c>
      <c r="D141" s="68" t="s">
        <v>9969</v>
      </c>
      <c r="E141" s="68" t="s">
        <v>9970</v>
      </c>
      <c r="F141" s="67" t="s">
        <v>9971</v>
      </c>
      <c r="G141" s="68" t="s">
        <v>42674</v>
      </c>
      <c r="H141" s="68" t="s">
        <v>42681</v>
      </c>
      <c r="I141" s="45" t="s">
        <v>42673</v>
      </c>
    </row>
    <row r="142" spans="1:9" x14ac:dyDescent="0.35">
      <c r="A142" s="45">
        <v>886</v>
      </c>
      <c r="B142" s="68">
        <v>2021</v>
      </c>
      <c r="C142" s="68" t="s">
        <v>11139</v>
      </c>
      <c r="D142" s="68" t="s">
        <v>11140</v>
      </c>
      <c r="E142" s="68" t="s">
        <v>11141</v>
      </c>
      <c r="F142" s="67" t="s">
        <v>11142</v>
      </c>
      <c r="G142" s="68" t="s">
        <v>42674</v>
      </c>
      <c r="H142" s="68" t="s">
        <v>42681</v>
      </c>
      <c r="I142" s="45" t="s">
        <v>42673</v>
      </c>
    </row>
    <row r="143" spans="1:9" x14ac:dyDescent="0.35">
      <c r="A143" s="45">
        <v>961</v>
      </c>
      <c r="B143" s="68">
        <v>1987</v>
      </c>
      <c r="C143" s="68" t="s">
        <v>12007</v>
      </c>
      <c r="D143" s="68" t="s">
        <v>12008</v>
      </c>
      <c r="E143" s="68" t="s">
        <v>12009</v>
      </c>
      <c r="F143" s="67" t="s">
        <v>12010</v>
      </c>
      <c r="G143" s="68" t="s">
        <v>42674</v>
      </c>
      <c r="H143" s="68" t="s">
        <v>42681</v>
      </c>
      <c r="I143" s="45" t="s">
        <v>42673</v>
      </c>
    </row>
    <row r="144" spans="1:9" x14ac:dyDescent="0.35">
      <c r="A144" s="45">
        <v>965</v>
      </c>
      <c r="B144" s="68">
        <v>2001</v>
      </c>
      <c r="C144" s="68" t="s">
        <v>12049</v>
      </c>
      <c r="D144" s="68" t="s">
        <v>12050</v>
      </c>
      <c r="E144" s="68"/>
      <c r="F144" s="67" t="s">
        <v>12053</v>
      </c>
      <c r="G144" s="68" t="s">
        <v>42674</v>
      </c>
      <c r="H144" s="68" t="s">
        <v>42681</v>
      </c>
      <c r="I144" s="45" t="s">
        <v>42673</v>
      </c>
    </row>
    <row r="145" spans="1:9" x14ac:dyDescent="0.35">
      <c r="A145" s="45">
        <v>985</v>
      </c>
      <c r="B145" s="68">
        <v>2000</v>
      </c>
      <c r="C145" s="68" t="s">
        <v>12278</v>
      </c>
      <c r="D145" s="68" t="s">
        <v>12279</v>
      </c>
      <c r="E145" s="68" t="s">
        <v>12281</v>
      </c>
      <c r="F145" s="67"/>
      <c r="G145" s="68" t="s">
        <v>42674</v>
      </c>
      <c r="H145" s="68" t="s">
        <v>42681</v>
      </c>
      <c r="I145" s="45" t="s">
        <v>42673</v>
      </c>
    </row>
    <row r="146" spans="1:9" x14ac:dyDescent="0.35">
      <c r="A146" s="45">
        <v>1034</v>
      </c>
      <c r="B146" s="68">
        <v>2003</v>
      </c>
      <c r="C146" s="68" t="s">
        <v>12778</v>
      </c>
      <c r="D146" s="68" t="s">
        <v>12779</v>
      </c>
      <c r="E146" s="68" t="s">
        <v>12780</v>
      </c>
      <c r="F146" s="67" t="s">
        <v>12781</v>
      </c>
      <c r="G146" s="68" t="s">
        <v>42674</v>
      </c>
      <c r="H146" s="68" t="s">
        <v>42681</v>
      </c>
      <c r="I146" s="45" t="s">
        <v>42673</v>
      </c>
    </row>
    <row r="147" spans="1:9" x14ac:dyDescent="0.35">
      <c r="A147" s="45">
        <v>1122</v>
      </c>
      <c r="B147" s="68">
        <v>2012</v>
      </c>
      <c r="C147" s="68" t="s">
        <v>13678</v>
      </c>
      <c r="D147" s="68" t="s">
        <v>13679</v>
      </c>
      <c r="E147" s="68" t="s">
        <v>13680</v>
      </c>
      <c r="F147" s="67"/>
      <c r="G147" s="68" t="s">
        <v>42674</v>
      </c>
      <c r="H147" s="68" t="s">
        <v>42681</v>
      </c>
      <c r="I147" s="45" t="s">
        <v>42673</v>
      </c>
    </row>
    <row r="148" spans="1:9" x14ac:dyDescent="0.35">
      <c r="A148" s="45">
        <v>1226</v>
      </c>
      <c r="B148" s="68">
        <v>2021</v>
      </c>
      <c r="C148" s="68" t="s">
        <v>14727</v>
      </c>
      <c r="D148" s="68" t="s">
        <v>14728</v>
      </c>
      <c r="E148" s="68" t="s">
        <v>14729</v>
      </c>
      <c r="F148" s="67"/>
      <c r="G148" s="68" t="s">
        <v>42674</v>
      </c>
      <c r="H148" s="68" t="s">
        <v>42681</v>
      </c>
      <c r="I148" s="45" t="s">
        <v>42673</v>
      </c>
    </row>
    <row r="149" spans="1:9" x14ac:dyDescent="0.35">
      <c r="A149" s="45">
        <v>1328</v>
      </c>
      <c r="B149" s="68">
        <v>2022</v>
      </c>
      <c r="C149" s="68" t="s">
        <v>15843</v>
      </c>
      <c r="D149" s="68" t="s">
        <v>15844</v>
      </c>
      <c r="E149" s="68" t="s">
        <v>15845</v>
      </c>
      <c r="F149" s="67" t="s">
        <v>15846</v>
      </c>
      <c r="G149" s="68" t="s">
        <v>42674</v>
      </c>
      <c r="H149" s="68" t="s">
        <v>42681</v>
      </c>
      <c r="I149" s="45" t="s">
        <v>42673</v>
      </c>
    </row>
    <row r="150" spans="1:9" x14ac:dyDescent="0.35">
      <c r="A150" s="45">
        <v>1350</v>
      </c>
      <c r="B150" s="68">
        <v>2009</v>
      </c>
      <c r="C150" s="68" t="s">
        <v>16089</v>
      </c>
      <c r="D150" s="68" t="s">
        <v>16090</v>
      </c>
      <c r="E150" s="68" t="s">
        <v>16091</v>
      </c>
      <c r="F150" s="67" t="s">
        <v>16092</v>
      </c>
      <c r="G150" s="68" t="s">
        <v>42674</v>
      </c>
      <c r="H150" s="68" t="s">
        <v>42681</v>
      </c>
      <c r="I150" s="45" t="s">
        <v>42673</v>
      </c>
    </row>
    <row r="151" spans="1:9" x14ac:dyDescent="0.35">
      <c r="A151" s="45">
        <v>1387</v>
      </c>
      <c r="B151" s="68">
        <v>1998</v>
      </c>
      <c r="C151" s="68" t="s">
        <v>16490</v>
      </c>
      <c r="D151" s="68" t="s">
        <v>16491</v>
      </c>
      <c r="E151" s="68" t="s">
        <v>16492</v>
      </c>
      <c r="F151" s="67" t="s">
        <v>16493</v>
      </c>
      <c r="G151" s="68" t="s">
        <v>42674</v>
      </c>
      <c r="H151" s="68" t="s">
        <v>42681</v>
      </c>
      <c r="I151" s="45" t="s">
        <v>42673</v>
      </c>
    </row>
    <row r="152" spans="1:9" x14ac:dyDescent="0.35">
      <c r="A152" s="45">
        <v>1461</v>
      </c>
      <c r="B152" s="68">
        <v>1979</v>
      </c>
      <c r="C152" s="68" t="s">
        <v>17240</v>
      </c>
      <c r="D152" s="68" t="s">
        <v>17241</v>
      </c>
      <c r="E152" s="68" t="s">
        <v>17244</v>
      </c>
      <c r="F152" s="67" t="s">
        <v>17245</v>
      </c>
      <c r="G152" s="68" t="s">
        <v>42674</v>
      </c>
      <c r="H152" s="68" t="s">
        <v>42681</v>
      </c>
      <c r="I152" s="45" t="s">
        <v>42673</v>
      </c>
    </row>
    <row r="153" spans="1:9" x14ac:dyDescent="0.35">
      <c r="A153" s="45">
        <v>1589</v>
      </c>
      <c r="B153" s="68">
        <v>2012</v>
      </c>
      <c r="C153" s="68" t="s">
        <v>18617</v>
      </c>
      <c r="D153" s="68" t="s">
        <v>18618</v>
      </c>
      <c r="E153" s="68" t="s">
        <v>18619</v>
      </c>
      <c r="F153" s="67" t="s">
        <v>18620</v>
      </c>
      <c r="G153" s="68" t="s">
        <v>42674</v>
      </c>
      <c r="H153" s="68" t="s">
        <v>42681</v>
      </c>
      <c r="I153" s="45" t="s">
        <v>42673</v>
      </c>
    </row>
    <row r="154" spans="1:9" x14ac:dyDescent="0.35">
      <c r="A154" s="45">
        <v>1641</v>
      </c>
      <c r="B154" s="68">
        <v>2019</v>
      </c>
      <c r="C154" s="68" t="s">
        <v>19130</v>
      </c>
      <c r="D154" s="68" t="s">
        <v>19131</v>
      </c>
      <c r="E154" s="68" t="s">
        <v>19132</v>
      </c>
      <c r="F154" s="67"/>
      <c r="G154" s="68" t="s">
        <v>42674</v>
      </c>
      <c r="H154" s="68" t="s">
        <v>42681</v>
      </c>
      <c r="I154" s="45" t="s">
        <v>42673</v>
      </c>
    </row>
    <row r="155" spans="1:9" x14ac:dyDescent="0.35">
      <c r="A155" s="45">
        <v>1645</v>
      </c>
      <c r="B155" s="68">
        <v>1991</v>
      </c>
      <c r="C155" s="68" t="s">
        <v>19185</v>
      </c>
      <c r="D155" s="68" t="s">
        <v>19186</v>
      </c>
      <c r="E155" s="68"/>
      <c r="F155" s="67" t="s">
        <v>19187</v>
      </c>
      <c r="G155" s="68" t="s">
        <v>42674</v>
      </c>
      <c r="H155" s="68" t="s">
        <v>42681</v>
      </c>
      <c r="I155" s="45" t="s">
        <v>42673</v>
      </c>
    </row>
    <row r="156" spans="1:9" x14ac:dyDescent="0.35">
      <c r="A156" s="45">
        <v>1681</v>
      </c>
      <c r="B156" s="68">
        <v>2011</v>
      </c>
      <c r="C156" s="68" t="s">
        <v>19665</v>
      </c>
      <c r="D156" s="68" t="s">
        <v>19666</v>
      </c>
      <c r="E156" s="68" t="s">
        <v>19667</v>
      </c>
      <c r="F156" s="67" t="s">
        <v>19668</v>
      </c>
      <c r="G156" s="68" t="s">
        <v>42674</v>
      </c>
      <c r="H156" s="68" t="s">
        <v>42681</v>
      </c>
      <c r="I156" s="45" t="s">
        <v>42673</v>
      </c>
    </row>
    <row r="157" spans="1:9" x14ac:dyDescent="0.35">
      <c r="A157" s="45">
        <v>1697</v>
      </c>
      <c r="B157" s="68">
        <v>2007</v>
      </c>
      <c r="C157" s="68" t="s">
        <v>19827</v>
      </c>
      <c r="D157" s="68" t="s">
        <v>19828</v>
      </c>
      <c r="E157" s="68" t="s">
        <v>19829</v>
      </c>
      <c r="F157" s="67" t="s">
        <v>19830</v>
      </c>
      <c r="G157" s="68" t="s">
        <v>42674</v>
      </c>
      <c r="H157" s="68" t="s">
        <v>42681</v>
      </c>
      <c r="I157" s="45" t="s">
        <v>42673</v>
      </c>
    </row>
    <row r="158" spans="1:9" x14ac:dyDescent="0.35">
      <c r="A158" s="45">
        <v>1709</v>
      </c>
      <c r="B158" s="68">
        <v>2007</v>
      </c>
      <c r="C158" s="68" t="s">
        <v>19981</v>
      </c>
      <c r="D158" s="68" t="s">
        <v>19982</v>
      </c>
      <c r="E158" s="68" t="s">
        <v>19983</v>
      </c>
      <c r="F158" s="67" t="s">
        <v>19984</v>
      </c>
      <c r="G158" s="68" t="s">
        <v>42674</v>
      </c>
      <c r="H158" s="68" t="s">
        <v>42681</v>
      </c>
      <c r="I158" s="45" t="s">
        <v>42673</v>
      </c>
    </row>
    <row r="159" spans="1:9" x14ac:dyDescent="0.35">
      <c r="A159" s="45">
        <v>1713</v>
      </c>
      <c r="B159" s="68">
        <v>2015</v>
      </c>
      <c r="C159" s="68" t="s">
        <v>20030</v>
      </c>
      <c r="D159" s="68" t="s">
        <v>20031</v>
      </c>
      <c r="E159" s="68" t="s">
        <v>20032</v>
      </c>
      <c r="F159" s="67" t="s">
        <v>20033</v>
      </c>
      <c r="G159" s="68" t="s">
        <v>42674</v>
      </c>
      <c r="H159" s="68" t="s">
        <v>42681</v>
      </c>
      <c r="I159" s="68" t="s">
        <v>42673</v>
      </c>
    </row>
    <row r="160" spans="1:9" x14ac:dyDescent="0.35">
      <c r="A160" s="45">
        <v>1717</v>
      </c>
      <c r="B160" s="68">
        <v>2015</v>
      </c>
      <c r="C160" s="68" t="s">
        <v>20070</v>
      </c>
      <c r="D160" s="68" t="s">
        <v>20071</v>
      </c>
      <c r="E160" s="68"/>
      <c r="F160" s="67" t="s">
        <v>20072</v>
      </c>
      <c r="G160" s="68" t="s">
        <v>42674</v>
      </c>
      <c r="H160" s="68" t="s">
        <v>42681</v>
      </c>
      <c r="I160" s="45" t="s">
        <v>42673</v>
      </c>
    </row>
    <row r="161" spans="1:9" x14ac:dyDescent="0.35">
      <c r="A161" s="45">
        <v>1718</v>
      </c>
      <c r="B161" s="68">
        <v>2004</v>
      </c>
      <c r="C161" s="68" t="s">
        <v>20076</v>
      </c>
      <c r="D161" s="68" t="s">
        <v>20077</v>
      </c>
      <c r="E161" s="68"/>
      <c r="F161" s="67" t="s">
        <v>20078</v>
      </c>
      <c r="G161" s="68" t="s">
        <v>42674</v>
      </c>
      <c r="H161" s="68" t="s">
        <v>42681</v>
      </c>
      <c r="I161" s="45" t="s">
        <v>42673</v>
      </c>
    </row>
    <row r="162" spans="1:9" x14ac:dyDescent="0.35">
      <c r="A162" s="45">
        <v>1744</v>
      </c>
      <c r="B162" s="68">
        <v>2019</v>
      </c>
      <c r="C162" s="68" t="s">
        <v>20362</v>
      </c>
      <c r="D162" s="68" t="s">
        <v>20363</v>
      </c>
      <c r="E162" s="68" t="s">
        <v>20364</v>
      </c>
      <c r="F162" s="67"/>
      <c r="G162" s="68" t="s">
        <v>42674</v>
      </c>
      <c r="H162" s="68" t="s">
        <v>42681</v>
      </c>
      <c r="I162" s="45" t="s">
        <v>42673</v>
      </c>
    </row>
    <row r="163" spans="1:9" x14ac:dyDescent="0.35">
      <c r="A163" s="45">
        <v>1817</v>
      </c>
      <c r="B163" s="68">
        <v>2018</v>
      </c>
      <c r="C163" s="68" t="s">
        <v>21228</v>
      </c>
      <c r="D163" s="68" t="s">
        <v>21229</v>
      </c>
      <c r="E163" s="68" t="s">
        <v>21230</v>
      </c>
      <c r="F163" s="67" t="s">
        <v>21231</v>
      </c>
      <c r="G163" s="68" t="s">
        <v>42674</v>
      </c>
      <c r="H163" s="68" t="s">
        <v>42681</v>
      </c>
      <c r="I163" s="45" t="s">
        <v>42673</v>
      </c>
    </row>
    <row r="164" spans="1:9" x14ac:dyDescent="0.35">
      <c r="A164" s="45">
        <v>1886</v>
      </c>
      <c r="B164" s="68">
        <v>2011</v>
      </c>
      <c r="C164" s="68" t="s">
        <v>22003</v>
      </c>
      <c r="D164" s="68" t="s">
        <v>22004</v>
      </c>
      <c r="E164" s="68" t="s">
        <v>22005</v>
      </c>
      <c r="F164" s="67" t="s">
        <v>22006</v>
      </c>
      <c r="G164" s="68" t="s">
        <v>42674</v>
      </c>
      <c r="H164" s="68" t="s">
        <v>42681</v>
      </c>
      <c r="I164" s="45" t="s">
        <v>42673</v>
      </c>
    </row>
    <row r="165" spans="1:9" x14ac:dyDescent="0.35">
      <c r="A165" s="45">
        <v>1909</v>
      </c>
      <c r="B165" s="68">
        <v>2009</v>
      </c>
      <c r="C165" s="68" t="s">
        <v>22249</v>
      </c>
      <c r="D165" s="68" t="s">
        <v>22250</v>
      </c>
      <c r="E165" s="68" t="s">
        <v>22251</v>
      </c>
      <c r="F165" s="67" t="s">
        <v>22252</v>
      </c>
      <c r="G165" s="68" t="s">
        <v>42674</v>
      </c>
      <c r="H165" s="68" t="s">
        <v>42681</v>
      </c>
      <c r="I165" s="45" t="s">
        <v>42673</v>
      </c>
    </row>
    <row r="166" spans="1:9" x14ac:dyDescent="0.35">
      <c r="A166" s="45">
        <v>1916</v>
      </c>
      <c r="B166" s="68">
        <v>2009</v>
      </c>
      <c r="C166" s="68" t="s">
        <v>22319</v>
      </c>
      <c r="D166" s="68" t="s">
        <v>22320</v>
      </c>
      <c r="E166" s="68" t="s">
        <v>22321</v>
      </c>
      <c r="F166" s="67" t="s">
        <v>22322</v>
      </c>
      <c r="G166" s="68" t="s">
        <v>42674</v>
      </c>
      <c r="H166" s="68" t="s">
        <v>42681</v>
      </c>
      <c r="I166" s="45" t="s">
        <v>42673</v>
      </c>
    </row>
    <row r="167" spans="1:9" x14ac:dyDescent="0.35">
      <c r="A167" s="45">
        <v>1920</v>
      </c>
      <c r="B167" s="68">
        <v>2006</v>
      </c>
      <c r="C167" s="68" t="s">
        <v>22369</v>
      </c>
      <c r="D167" s="68" t="s">
        <v>22370</v>
      </c>
      <c r="E167" s="68" t="s">
        <v>22371</v>
      </c>
      <c r="F167" s="67"/>
      <c r="G167" s="68" t="s">
        <v>42674</v>
      </c>
      <c r="H167" s="68" t="s">
        <v>42681</v>
      </c>
      <c r="I167" s="45" t="s">
        <v>42673</v>
      </c>
    </row>
    <row r="168" spans="1:9" x14ac:dyDescent="0.35">
      <c r="A168" s="45">
        <v>1926</v>
      </c>
      <c r="B168" s="68">
        <v>2020</v>
      </c>
      <c r="C168" s="68" t="s">
        <v>22427</v>
      </c>
      <c r="D168" s="68" t="s">
        <v>22428</v>
      </c>
      <c r="E168" s="68" t="s">
        <v>22429</v>
      </c>
      <c r="F168" s="67"/>
      <c r="G168" s="68" t="s">
        <v>42674</v>
      </c>
      <c r="H168" s="68" t="s">
        <v>42681</v>
      </c>
      <c r="I168" s="45" t="s">
        <v>42673</v>
      </c>
    </row>
    <row r="169" spans="1:9" x14ac:dyDescent="0.35">
      <c r="A169" s="45">
        <v>1952</v>
      </c>
      <c r="B169" s="68">
        <v>2017</v>
      </c>
      <c r="C169" s="68" t="s">
        <v>22701</v>
      </c>
      <c r="D169" s="68" t="s">
        <v>22702</v>
      </c>
      <c r="E169" s="68" t="s">
        <v>22703</v>
      </c>
      <c r="F169" s="67" t="s">
        <v>22704</v>
      </c>
      <c r="G169" s="68" t="s">
        <v>42674</v>
      </c>
      <c r="H169" s="68" t="s">
        <v>42681</v>
      </c>
      <c r="I169" s="45" t="s">
        <v>42673</v>
      </c>
    </row>
    <row r="170" spans="1:9" x14ac:dyDescent="0.35">
      <c r="A170" s="45">
        <v>1956</v>
      </c>
      <c r="B170" s="68">
        <v>2009</v>
      </c>
      <c r="C170" s="68" t="s">
        <v>22741</v>
      </c>
      <c r="D170" s="68" t="s">
        <v>22742</v>
      </c>
      <c r="E170" s="68"/>
      <c r="F170" s="67"/>
      <c r="G170" s="68" t="s">
        <v>42674</v>
      </c>
      <c r="H170" s="68" t="s">
        <v>42681</v>
      </c>
      <c r="I170" s="45" t="s">
        <v>42673</v>
      </c>
    </row>
    <row r="171" spans="1:9" x14ac:dyDescent="0.35">
      <c r="A171" s="45">
        <v>1977</v>
      </c>
      <c r="B171" s="68">
        <v>2014</v>
      </c>
      <c r="C171" s="68"/>
      <c r="D171" s="68" t="s">
        <v>22930</v>
      </c>
      <c r="E171" s="68" t="s">
        <v>22931</v>
      </c>
      <c r="F171" s="67"/>
      <c r="G171" s="68" t="s">
        <v>42674</v>
      </c>
      <c r="H171" s="68" t="s">
        <v>42681</v>
      </c>
      <c r="I171" s="45" t="s">
        <v>42673</v>
      </c>
    </row>
    <row r="172" spans="1:9" x14ac:dyDescent="0.35">
      <c r="A172" s="45">
        <v>1993</v>
      </c>
      <c r="B172" s="68">
        <v>2001</v>
      </c>
      <c r="C172" s="68" t="s">
        <v>23139</v>
      </c>
      <c r="D172" s="68" t="s">
        <v>23140</v>
      </c>
      <c r="E172" s="68"/>
      <c r="F172" s="67"/>
      <c r="G172" s="68" t="s">
        <v>42674</v>
      </c>
      <c r="H172" s="68" t="s">
        <v>42681</v>
      </c>
      <c r="I172" s="45" t="s">
        <v>42673</v>
      </c>
    </row>
    <row r="173" spans="1:9" x14ac:dyDescent="0.35">
      <c r="A173" s="45">
        <v>1994</v>
      </c>
      <c r="B173" s="68">
        <v>1983</v>
      </c>
      <c r="C173" s="68" t="s">
        <v>23160</v>
      </c>
      <c r="D173" s="68" t="s">
        <v>23161</v>
      </c>
      <c r="E173" s="68" t="s">
        <v>23162</v>
      </c>
      <c r="F173" s="67" t="s">
        <v>23163</v>
      </c>
      <c r="G173" s="68" t="s">
        <v>42674</v>
      </c>
      <c r="H173" s="68" t="s">
        <v>42681</v>
      </c>
      <c r="I173" s="45" t="s">
        <v>42673</v>
      </c>
    </row>
    <row r="174" spans="1:9" x14ac:dyDescent="0.35">
      <c r="A174" s="45">
        <v>1998</v>
      </c>
      <c r="B174" s="68">
        <v>2021</v>
      </c>
      <c r="C174" s="68" t="s">
        <v>23199</v>
      </c>
      <c r="D174" s="68" t="s">
        <v>23200</v>
      </c>
      <c r="E174" s="68" t="s">
        <v>23201</v>
      </c>
      <c r="F174" s="67" t="s">
        <v>23202</v>
      </c>
      <c r="G174" s="68" t="s">
        <v>42674</v>
      </c>
      <c r="H174" s="68" t="s">
        <v>42681</v>
      </c>
      <c r="I174" s="45" t="s">
        <v>42673</v>
      </c>
    </row>
    <row r="175" spans="1:9" x14ac:dyDescent="0.35">
      <c r="A175" s="45">
        <v>2027</v>
      </c>
      <c r="B175" s="68">
        <v>2012</v>
      </c>
      <c r="C175" s="68" t="s">
        <v>23515</v>
      </c>
      <c r="D175" s="68" t="s">
        <v>23516</v>
      </c>
      <c r="E175" s="68" t="s">
        <v>23517</v>
      </c>
      <c r="F175" s="67" t="s">
        <v>23518</v>
      </c>
      <c r="G175" s="68" t="s">
        <v>42674</v>
      </c>
      <c r="H175" s="68" t="s">
        <v>42681</v>
      </c>
      <c r="I175" s="45" t="s">
        <v>42673</v>
      </c>
    </row>
    <row r="176" spans="1:9" x14ac:dyDescent="0.35">
      <c r="A176" s="45">
        <v>2041</v>
      </c>
      <c r="B176" s="68">
        <v>2011</v>
      </c>
      <c r="C176" s="68" t="s">
        <v>23625</v>
      </c>
      <c r="D176" s="68" t="s">
        <v>23626</v>
      </c>
      <c r="E176" s="68" t="s">
        <v>23629</v>
      </c>
      <c r="F176" s="67" t="s">
        <v>23630</v>
      </c>
      <c r="G176" s="68" t="s">
        <v>42674</v>
      </c>
      <c r="H176" s="68" t="s">
        <v>42681</v>
      </c>
      <c r="I176" s="45" t="s">
        <v>42673</v>
      </c>
    </row>
    <row r="177" spans="1:9" x14ac:dyDescent="0.35">
      <c r="A177" s="45">
        <v>2049</v>
      </c>
      <c r="B177" s="68">
        <v>1986</v>
      </c>
      <c r="C177" s="68" t="s">
        <v>23699</v>
      </c>
      <c r="D177" s="68" t="s">
        <v>23700</v>
      </c>
      <c r="E177" s="68" t="s">
        <v>23701</v>
      </c>
      <c r="F177" s="67" t="s">
        <v>23702</v>
      </c>
      <c r="G177" s="68" t="s">
        <v>42674</v>
      </c>
      <c r="H177" s="68" t="s">
        <v>42681</v>
      </c>
      <c r="I177" s="45" t="s">
        <v>42673</v>
      </c>
    </row>
    <row r="178" spans="1:9" x14ac:dyDescent="0.35">
      <c r="A178" s="45">
        <v>2182</v>
      </c>
      <c r="B178" s="68">
        <v>2019</v>
      </c>
      <c r="C178" s="68" t="s">
        <v>25083</v>
      </c>
      <c r="D178" s="68" t="s">
        <v>25084</v>
      </c>
      <c r="E178" s="68" t="s">
        <v>25085</v>
      </c>
      <c r="F178" s="67"/>
      <c r="G178" s="68" t="s">
        <v>42674</v>
      </c>
      <c r="H178" s="68" t="s">
        <v>42681</v>
      </c>
      <c r="I178" s="45" t="s">
        <v>42673</v>
      </c>
    </row>
    <row r="179" spans="1:9" x14ac:dyDescent="0.35">
      <c r="A179" s="45">
        <v>2246</v>
      </c>
      <c r="B179" s="68">
        <v>2013</v>
      </c>
      <c r="C179" s="68" t="s">
        <v>25787</v>
      </c>
      <c r="D179" s="68" t="s">
        <v>25788</v>
      </c>
      <c r="E179" s="68" t="s">
        <v>25789</v>
      </c>
      <c r="F179" s="67" t="s">
        <v>25790</v>
      </c>
      <c r="G179" s="68" t="s">
        <v>42674</v>
      </c>
      <c r="H179" s="68" t="s">
        <v>42681</v>
      </c>
      <c r="I179" s="45" t="s">
        <v>42673</v>
      </c>
    </row>
    <row r="180" spans="1:9" x14ac:dyDescent="0.35">
      <c r="A180" s="45">
        <v>2260</v>
      </c>
      <c r="B180" s="68">
        <v>2018</v>
      </c>
      <c r="C180" s="68" t="s">
        <v>25948</v>
      </c>
      <c r="D180" s="68" t="s">
        <v>25949</v>
      </c>
      <c r="E180" s="68" t="s">
        <v>25950</v>
      </c>
      <c r="F180" s="67" t="s">
        <v>25951</v>
      </c>
      <c r="G180" s="68" t="s">
        <v>42674</v>
      </c>
      <c r="H180" s="68" t="s">
        <v>42681</v>
      </c>
      <c r="I180" s="45" t="s">
        <v>42673</v>
      </c>
    </row>
    <row r="181" spans="1:9" x14ac:dyDescent="0.35">
      <c r="A181" s="45">
        <v>2292</v>
      </c>
      <c r="B181" s="68">
        <v>2009</v>
      </c>
      <c r="C181" s="68" t="s">
        <v>26289</v>
      </c>
      <c r="D181" s="68" t="s">
        <v>26290</v>
      </c>
      <c r="E181" s="68" t="s">
        <v>26291</v>
      </c>
      <c r="F181" s="67" t="s">
        <v>26292</v>
      </c>
      <c r="G181" s="68" t="s">
        <v>42674</v>
      </c>
      <c r="H181" s="68" t="s">
        <v>42681</v>
      </c>
      <c r="I181" s="45" t="s">
        <v>42673</v>
      </c>
    </row>
    <row r="182" spans="1:9" x14ac:dyDescent="0.35">
      <c r="A182" s="45">
        <v>2309</v>
      </c>
      <c r="B182" s="68">
        <v>2022</v>
      </c>
      <c r="C182" s="68" t="s">
        <v>10144</v>
      </c>
      <c r="D182" s="68" t="s">
        <v>26459</v>
      </c>
      <c r="E182" s="68" t="s">
        <v>26461</v>
      </c>
      <c r="F182" s="67"/>
      <c r="G182" s="68" t="s">
        <v>42674</v>
      </c>
      <c r="H182" s="68" t="s">
        <v>42681</v>
      </c>
      <c r="I182" s="45" t="s">
        <v>42673</v>
      </c>
    </row>
    <row r="183" spans="1:9" x14ac:dyDescent="0.35">
      <c r="A183" s="45">
        <v>2313</v>
      </c>
      <c r="B183" s="68">
        <v>2018</v>
      </c>
      <c r="C183" s="68" t="s">
        <v>26495</v>
      </c>
      <c r="D183" s="68" t="s">
        <v>26496</v>
      </c>
      <c r="E183" s="68" t="s">
        <v>26497</v>
      </c>
      <c r="F183" s="67"/>
      <c r="G183" s="68" t="s">
        <v>42674</v>
      </c>
      <c r="H183" s="68" t="s">
        <v>42681</v>
      </c>
      <c r="I183" s="45" t="s">
        <v>42673</v>
      </c>
    </row>
    <row r="184" spans="1:9" x14ac:dyDescent="0.35">
      <c r="A184" s="45">
        <v>2356</v>
      </c>
      <c r="B184" s="68">
        <v>2007</v>
      </c>
      <c r="C184" s="68" t="s">
        <v>26964</v>
      </c>
      <c r="D184" s="68" t="s">
        <v>26965</v>
      </c>
      <c r="E184" s="68" t="s">
        <v>26966</v>
      </c>
      <c r="F184" s="67" t="s">
        <v>26967</v>
      </c>
      <c r="G184" s="68" t="s">
        <v>42674</v>
      </c>
      <c r="H184" s="68" t="s">
        <v>42681</v>
      </c>
      <c r="I184" s="45" t="s">
        <v>42673</v>
      </c>
    </row>
    <row r="185" spans="1:9" x14ac:dyDescent="0.35">
      <c r="A185" s="45">
        <v>2361</v>
      </c>
      <c r="B185" s="68">
        <v>2021</v>
      </c>
      <c r="C185" s="68" t="s">
        <v>27016</v>
      </c>
      <c r="D185" s="68" t="s">
        <v>27017</v>
      </c>
      <c r="E185" s="68" t="s">
        <v>27018</v>
      </c>
      <c r="F185" s="67" t="s">
        <v>27019</v>
      </c>
      <c r="G185" s="68" t="s">
        <v>42674</v>
      </c>
      <c r="H185" s="68" t="s">
        <v>42681</v>
      </c>
      <c r="I185" s="45" t="s">
        <v>42673</v>
      </c>
    </row>
    <row r="186" spans="1:9" x14ac:dyDescent="0.35">
      <c r="A186" s="45">
        <v>2369</v>
      </c>
      <c r="B186" s="68">
        <v>2018</v>
      </c>
      <c r="C186" s="68" t="s">
        <v>27092</v>
      </c>
      <c r="D186" s="68" t="s">
        <v>27093</v>
      </c>
      <c r="E186" s="68" t="s">
        <v>27094</v>
      </c>
      <c r="F186" s="67"/>
      <c r="G186" s="68" t="s">
        <v>42674</v>
      </c>
      <c r="H186" s="68" t="s">
        <v>42681</v>
      </c>
      <c r="I186" s="45" t="s">
        <v>42673</v>
      </c>
    </row>
    <row r="187" spans="1:9" x14ac:dyDescent="0.35">
      <c r="A187" s="45">
        <v>2471</v>
      </c>
      <c r="B187" s="68">
        <v>1994</v>
      </c>
      <c r="C187" s="68" t="s">
        <v>28169</v>
      </c>
      <c r="D187" s="68" t="s">
        <v>28170</v>
      </c>
      <c r="E187" s="68"/>
      <c r="F187" s="67" t="s">
        <v>28171</v>
      </c>
      <c r="G187" s="68" t="s">
        <v>42674</v>
      </c>
      <c r="H187" s="68" t="s">
        <v>42681</v>
      </c>
      <c r="I187" s="45" t="s">
        <v>42673</v>
      </c>
    </row>
    <row r="188" spans="1:9" x14ac:dyDescent="0.35">
      <c r="A188" s="45">
        <v>2479</v>
      </c>
      <c r="B188" s="68">
        <v>2004</v>
      </c>
      <c r="C188" s="68" t="s">
        <v>28244</v>
      </c>
      <c r="D188" s="68" t="s">
        <v>28245</v>
      </c>
      <c r="E188" s="68" t="s">
        <v>28246</v>
      </c>
      <c r="F188" s="67" t="s">
        <v>28247</v>
      </c>
      <c r="G188" s="68" t="s">
        <v>42674</v>
      </c>
      <c r="H188" s="68" t="s">
        <v>42681</v>
      </c>
      <c r="I188" s="45" t="s">
        <v>42673</v>
      </c>
    </row>
    <row r="189" spans="1:9" x14ac:dyDescent="0.35">
      <c r="A189" s="45">
        <v>2631</v>
      </c>
      <c r="B189" s="68">
        <v>2012</v>
      </c>
      <c r="C189" s="68" t="s">
        <v>29729</v>
      </c>
      <c r="D189" s="68" t="s">
        <v>29730</v>
      </c>
      <c r="E189" s="68" t="s">
        <v>29731</v>
      </c>
      <c r="F189" s="67" t="s">
        <v>29732</v>
      </c>
      <c r="G189" s="68" t="s">
        <v>42674</v>
      </c>
      <c r="H189" s="68" t="s">
        <v>42681</v>
      </c>
      <c r="I189" s="45" t="s">
        <v>42673</v>
      </c>
    </row>
    <row r="190" spans="1:9" x14ac:dyDescent="0.35">
      <c r="A190" s="45">
        <v>2655</v>
      </c>
      <c r="B190" s="68">
        <v>2013</v>
      </c>
      <c r="C190" s="68" t="s">
        <v>30015</v>
      </c>
      <c r="D190" s="68" t="s">
        <v>30016</v>
      </c>
      <c r="E190" s="68" t="s">
        <v>30018</v>
      </c>
      <c r="F190" s="67"/>
      <c r="G190" s="68" t="s">
        <v>42674</v>
      </c>
      <c r="H190" s="68" t="s">
        <v>42681</v>
      </c>
      <c r="I190" s="45" t="s">
        <v>42673</v>
      </c>
    </row>
    <row r="191" spans="1:9" x14ac:dyDescent="0.35">
      <c r="A191" s="45">
        <v>2669</v>
      </c>
      <c r="B191" s="68">
        <v>2005</v>
      </c>
      <c r="C191" s="68" t="s">
        <v>30167</v>
      </c>
      <c r="D191" s="68" t="s">
        <v>8742</v>
      </c>
      <c r="E191" s="68"/>
      <c r="F191" s="67"/>
      <c r="G191" s="68" t="s">
        <v>42674</v>
      </c>
      <c r="H191" s="68" t="s">
        <v>42681</v>
      </c>
      <c r="I191" s="45" t="s">
        <v>42673</v>
      </c>
    </row>
    <row r="192" spans="1:9" x14ac:dyDescent="0.35">
      <c r="A192" s="45">
        <v>2698</v>
      </c>
      <c r="B192" s="68">
        <v>2020</v>
      </c>
      <c r="C192" s="68" t="s">
        <v>30422</v>
      </c>
      <c r="D192" s="68" t="s">
        <v>30423</v>
      </c>
      <c r="E192" s="68" t="s">
        <v>30424</v>
      </c>
      <c r="F192" s="67" t="s">
        <v>30425</v>
      </c>
      <c r="G192" s="68" t="s">
        <v>42674</v>
      </c>
      <c r="H192" s="68" t="s">
        <v>42681</v>
      </c>
      <c r="I192" s="45" t="s">
        <v>42673</v>
      </c>
    </row>
    <row r="193" spans="1:9" x14ac:dyDescent="0.35">
      <c r="A193" s="45">
        <v>2704</v>
      </c>
      <c r="B193" s="68">
        <v>1998</v>
      </c>
      <c r="C193" s="68" t="s">
        <v>30470</v>
      </c>
      <c r="D193" s="68" t="s">
        <v>30471</v>
      </c>
      <c r="E193" s="68" t="s">
        <v>30472</v>
      </c>
      <c r="F193" s="67" t="s">
        <v>30473</v>
      </c>
      <c r="G193" s="68" t="s">
        <v>42674</v>
      </c>
      <c r="H193" s="68" t="s">
        <v>42681</v>
      </c>
      <c r="I193" s="45" t="s">
        <v>42673</v>
      </c>
    </row>
    <row r="194" spans="1:9" x14ac:dyDescent="0.35">
      <c r="A194" s="45">
        <v>2729</v>
      </c>
      <c r="B194" s="68">
        <v>2020</v>
      </c>
      <c r="C194" s="68" t="s">
        <v>30782</v>
      </c>
      <c r="D194" s="68" t="s">
        <v>30783</v>
      </c>
      <c r="E194" s="68" t="s">
        <v>30784</v>
      </c>
      <c r="F194" s="67" t="s">
        <v>30785</v>
      </c>
      <c r="G194" s="68" t="s">
        <v>42674</v>
      </c>
      <c r="H194" s="68" t="s">
        <v>42681</v>
      </c>
      <c r="I194" s="45" t="s">
        <v>42673</v>
      </c>
    </row>
    <row r="195" spans="1:9" x14ac:dyDescent="0.35">
      <c r="A195" s="45">
        <v>2758</v>
      </c>
      <c r="B195" s="68">
        <v>2022</v>
      </c>
      <c r="C195" s="68" t="s">
        <v>31147</v>
      </c>
      <c r="D195" s="68" t="s">
        <v>31148</v>
      </c>
      <c r="E195" s="68" t="s">
        <v>31149</v>
      </c>
      <c r="F195" s="67" t="s">
        <v>31150</v>
      </c>
      <c r="G195" s="68" t="s">
        <v>42674</v>
      </c>
      <c r="H195" s="68" t="s">
        <v>42681</v>
      </c>
      <c r="I195" s="45" t="s">
        <v>42673</v>
      </c>
    </row>
    <row r="196" spans="1:9" x14ac:dyDescent="0.35">
      <c r="A196" s="45">
        <v>2800</v>
      </c>
      <c r="B196" s="68">
        <v>2018</v>
      </c>
      <c r="C196" s="68" t="s">
        <v>31550</v>
      </c>
      <c r="D196" s="68" t="s">
        <v>31551</v>
      </c>
      <c r="E196" s="68" t="s">
        <v>31552</v>
      </c>
      <c r="F196" s="67" t="s">
        <v>31553</v>
      </c>
      <c r="G196" s="68" t="s">
        <v>42674</v>
      </c>
      <c r="H196" s="68" t="s">
        <v>42681</v>
      </c>
      <c r="I196" s="45" t="s">
        <v>42673</v>
      </c>
    </row>
    <row r="197" spans="1:9" x14ac:dyDescent="0.35">
      <c r="A197" s="45">
        <v>2801</v>
      </c>
      <c r="B197" s="68">
        <v>2006</v>
      </c>
      <c r="C197" s="68" t="s">
        <v>31558</v>
      </c>
      <c r="D197" s="68" t="s">
        <v>31559</v>
      </c>
      <c r="E197" s="68"/>
      <c r="F197" s="67"/>
      <c r="G197" s="68" t="s">
        <v>42674</v>
      </c>
      <c r="H197" s="68" t="s">
        <v>42681</v>
      </c>
      <c r="I197" s="45" t="s">
        <v>42673</v>
      </c>
    </row>
    <row r="198" spans="1:9" x14ac:dyDescent="0.35">
      <c r="A198" s="45">
        <v>2814</v>
      </c>
      <c r="B198" s="68">
        <v>2017</v>
      </c>
      <c r="C198" s="68" t="s">
        <v>31700</v>
      </c>
      <c r="D198" s="68" t="s">
        <v>31701</v>
      </c>
      <c r="E198" s="68" t="s">
        <v>31704</v>
      </c>
      <c r="F198" s="67" t="s">
        <v>31705</v>
      </c>
      <c r="G198" s="68" t="s">
        <v>42674</v>
      </c>
      <c r="H198" s="68" t="s">
        <v>42681</v>
      </c>
      <c r="I198" s="45" t="s">
        <v>42673</v>
      </c>
    </row>
    <row r="199" spans="1:9" x14ac:dyDescent="0.35">
      <c r="A199" s="45">
        <v>2832</v>
      </c>
      <c r="B199" s="68">
        <v>2011</v>
      </c>
      <c r="C199" s="68" t="s">
        <v>31848</v>
      </c>
      <c r="D199" s="68" t="s">
        <v>31849</v>
      </c>
      <c r="E199" s="68" t="s">
        <v>31850</v>
      </c>
      <c r="F199" s="67" t="s">
        <v>31851</v>
      </c>
      <c r="G199" s="68" t="s">
        <v>42674</v>
      </c>
      <c r="H199" s="68" t="s">
        <v>42681</v>
      </c>
      <c r="I199" s="45" t="s">
        <v>42673</v>
      </c>
    </row>
    <row r="200" spans="1:9" x14ac:dyDescent="0.35">
      <c r="A200" s="45">
        <v>2862</v>
      </c>
      <c r="B200" s="68">
        <v>2005</v>
      </c>
      <c r="C200" s="68" t="s">
        <v>32217</v>
      </c>
      <c r="D200" s="68" t="s">
        <v>32218</v>
      </c>
      <c r="E200" s="68" t="s">
        <v>32219</v>
      </c>
      <c r="F200" s="67" t="s">
        <v>32220</v>
      </c>
      <c r="G200" s="68" t="s">
        <v>42674</v>
      </c>
      <c r="H200" s="68" t="s">
        <v>42681</v>
      </c>
      <c r="I200" s="45" t="s">
        <v>42673</v>
      </c>
    </row>
    <row r="201" spans="1:9" x14ac:dyDescent="0.35">
      <c r="A201" s="45">
        <v>2873</v>
      </c>
      <c r="B201" s="68">
        <v>2021</v>
      </c>
      <c r="C201" s="68" t="s">
        <v>32331</v>
      </c>
      <c r="D201" s="68" t="s">
        <v>32332</v>
      </c>
      <c r="E201" s="68" t="s">
        <v>32333</v>
      </c>
      <c r="F201" s="67" t="s">
        <v>32334</v>
      </c>
      <c r="G201" s="68" t="s">
        <v>42674</v>
      </c>
      <c r="H201" s="68" t="s">
        <v>42681</v>
      </c>
      <c r="I201" s="45" t="s">
        <v>42673</v>
      </c>
    </row>
    <row r="202" spans="1:9" x14ac:dyDescent="0.35">
      <c r="A202" s="45">
        <v>2887</v>
      </c>
      <c r="B202" s="68">
        <v>2023</v>
      </c>
      <c r="C202" s="68" t="s">
        <v>32454</v>
      </c>
      <c r="D202" s="68" t="s">
        <v>32455</v>
      </c>
      <c r="E202" s="68" t="s">
        <v>32456</v>
      </c>
      <c r="F202" s="67"/>
      <c r="G202" s="68" t="s">
        <v>42674</v>
      </c>
      <c r="H202" s="68" t="s">
        <v>42681</v>
      </c>
      <c r="I202" s="45" t="s">
        <v>42673</v>
      </c>
    </row>
    <row r="203" spans="1:9" x14ac:dyDescent="0.35">
      <c r="A203" s="45">
        <v>2927</v>
      </c>
      <c r="B203" s="68">
        <v>2017</v>
      </c>
      <c r="C203" s="68" t="s">
        <v>32908</v>
      </c>
      <c r="D203" s="68" t="s">
        <v>32909</v>
      </c>
      <c r="E203" s="68" t="s">
        <v>32910</v>
      </c>
      <c r="F203" s="67" t="s">
        <v>32911</v>
      </c>
      <c r="G203" s="68" t="s">
        <v>42674</v>
      </c>
      <c r="H203" s="68" t="s">
        <v>42681</v>
      </c>
      <c r="I203" s="45" t="s">
        <v>42673</v>
      </c>
    </row>
    <row r="204" spans="1:9" x14ac:dyDescent="0.35">
      <c r="A204" s="45">
        <v>2987</v>
      </c>
      <c r="B204" s="68">
        <v>2006</v>
      </c>
      <c r="C204" s="68" t="s">
        <v>33523</v>
      </c>
      <c r="D204" s="68" t="s">
        <v>33524</v>
      </c>
      <c r="E204" s="68" t="s">
        <v>33525</v>
      </c>
      <c r="F204" s="67" t="s">
        <v>33526</v>
      </c>
      <c r="G204" s="68" t="s">
        <v>42674</v>
      </c>
      <c r="H204" s="68" t="s">
        <v>42681</v>
      </c>
      <c r="I204" s="45" t="s">
        <v>42673</v>
      </c>
    </row>
    <row r="205" spans="1:9" x14ac:dyDescent="0.35">
      <c r="A205" s="45">
        <v>3031</v>
      </c>
      <c r="B205" s="68">
        <v>2006</v>
      </c>
      <c r="C205" s="68"/>
      <c r="D205" s="68" t="s">
        <v>33985</v>
      </c>
      <c r="E205" s="68"/>
      <c r="F205" s="67"/>
      <c r="G205" s="68" t="s">
        <v>42674</v>
      </c>
      <c r="H205" s="68" t="s">
        <v>42681</v>
      </c>
      <c r="I205" s="45" t="s">
        <v>42673</v>
      </c>
    </row>
    <row r="206" spans="1:9" x14ac:dyDescent="0.35">
      <c r="A206" s="45">
        <v>3183</v>
      </c>
      <c r="B206" s="68">
        <v>2019</v>
      </c>
      <c r="C206" s="68" t="s">
        <v>35565</v>
      </c>
      <c r="D206" s="68" t="s">
        <v>35566</v>
      </c>
      <c r="E206" s="68" t="s">
        <v>35567</v>
      </c>
      <c r="F206" s="67"/>
      <c r="G206" s="68" t="s">
        <v>42674</v>
      </c>
      <c r="H206" s="68" t="s">
        <v>42681</v>
      </c>
      <c r="I206" s="45" t="s">
        <v>42673</v>
      </c>
    </row>
    <row r="207" spans="1:9" x14ac:dyDescent="0.35">
      <c r="A207" s="45">
        <v>3193</v>
      </c>
      <c r="B207" s="68">
        <v>2011</v>
      </c>
      <c r="C207" s="68" t="s">
        <v>35706</v>
      </c>
      <c r="D207" s="68" t="s">
        <v>35707</v>
      </c>
      <c r="E207" s="68" t="s">
        <v>35708</v>
      </c>
      <c r="F207" s="67" t="s">
        <v>35709</v>
      </c>
      <c r="G207" s="68" t="s">
        <v>42674</v>
      </c>
      <c r="H207" s="68" t="s">
        <v>42681</v>
      </c>
      <c r="I207" s="45" t="s">
        <v>42673</v>
      </c>
    </row>
    <row r="208" spans="1:9" x14ac:dyDescent="0.35">
      <c r="A208" s="45">
        <v>3211</v>
      </c>
      <c r="B208" s="68">
        <v>2023</v>
      </c>
      <c r="C208" s="68" t="s">
        <v>35886</v>
      </c>
      <c r="D208" s="68" t="s">
        <v>35887</v>
      </c>
      <c r="E208" s="68" t="s">
        <v>35888</v>
      </c>
      <c r="F208" s="67" t="s">
        <v>35889</v>
      </c>
      <c r="G208" s="68" t="s">
        <v>42674</v>
      </c>
      <c r="H208" s="68" t="s">
        <v>42681</v>
      </c>
      <c r="I208" s="45" t="s">
        <v>42673</v>
      </c>
    </row>
    <row r="209" spans="1:9" x14ac:dyDescent="0.35">
      <c r="A209" s="45">
        <v>3213</v>
      </c>
      <c r="B209" s="68">
        <v>1991</v>
      </c>
      <c r="C209" s="68" t="s">
        <v>35900</v>
      </c>
      <c r="D209" s="68" t="s">
        <v>35901</v>
      </c>
      <c r="E209" s="68" t="s">
        <v>35902</v>
      </c>
      <c r="F209" s="67" t="s">
        <v>35903</v>
      </c>
      <c r="G209" s="68" t="s">
        <v>42674</v>
      </c>
      <c r="H209" s="68" t="s">
        <v>42681</v>
      </c>
      <c r="I209" s="45" t="s">
        <v>42673</v>
      </c>
    </row>
    <row r="210" spans="1:9" x14ac:dyDescent="0.35">
      <c r="A210" s="45">
        <v>3215</v>
      </c>
      <c r="B210" s="68">
        <v>2022</v>
      </c>
      <c r="C210" s="68" t="s">
        <v>35935</v>
      </c>
      <c r="D210" s="68" t="s">
        <v>35936</v>
      </c>
      <c r="E210" s="68" t="s">
        <v>35937</v>
      </c>
      <c r="F210" s="67" t="s">
        <v>35938</v>
      </c>
      <c r="G210" s="68" t="s">
        <v>42674</v>
      </c>
      <c r="H210" s="68" t="s">
        <v>42681</v>
      </c>
      <c r="I210" s="45" t="s">
        <v>42673</v>
      </c>
    </row>
    <row r="211" spans="1:9" x14ac:dyDescent="0.35">
      <c r="A211" s="45">
        <v>3251</v>
      </c>
      <c r="B211" s="68">
        <v>2021</v>
      </c>
      <c r="C211" s="68" t="s">
        <v>36281</v>
      </c>
      <c r="D211" s="68" t="s">
        <v>36282</v>
      </c>
      <c r="E211" s="68" t="s">
        <v>36283</v>
      </c>
      <c r="F211" s="71" t="s">
        <v>36284</v>
      </c>
      <c r="G211" s="68" t="s">
        <v>42674</v>
      </c>
      <c r="H211" s="68" t="s">
        <v>42681</v>
      </c>
      <c r="I211" s="45" t="s">
        <v>42673</v>
      </c>
    </row>
    <row r="212" spans="1:9" x14ac:dyDescent="0.35">
      <c r="A212" s="45">
        <v>3275</v>
      </c>
      <c r="B212" s="68">
        <v>2023</v>
      </c>
      <c r="C212" s="68" t="s">
        <v>36546</v>
      </c>
      <c r="D212" s="68" t="s">
        <v>36547</v>
      </c>
      <c r="E212" s="68" t="s">
        <v>36548</v>
      </c>
      <c r="F212" s="67" t="s">
        <v>36549</v>
      </c>
      <c r="G212" s="68" t="s">
        <v>42674</v>
      </c>
      <c r="H212" s="68" t="s">
        <v>42681</v>
      </c>
      <c r="I212" s="45" t="s">
        <v>42673</v>
      </c>
    </row>
    <row r="213" spans="1:9" x14ac:dyDescent="0.35">
      <c r="A213" s="45">
        <v>3283</v>
      </c>
      <c r="B213" s="68">
        <v>2020</v>
      </c>
      <c r="C213" s="68" t="s">
        <v>36630</v>
      </c>
      <c r="D213" s="68" t="s">
        <v>36631</v>
      </c>
      <c r="E213" s="68" t="s">
        <v>36632</v>
      </c>
      <c r="F213" s="67" t="s">
        <v>36633</v>
      </c>
      <c r="G213" s="68" t="s">
        <v>42674</v>
      </c>
      <c r="H213" s="68" t="s">
        <v>42681</v>
      </c>
      <c r="I213" s="45" t="s">
        <v>42673</v>
      </c>
    </row>
    <row r="214" spans="1:9" x14ac:dyDescent="0.35">
      <c r="A214" s="45">
        <v>3300</v>
      </c>
      <c r="B214" s="68">
        <v>2019</v>
      </c>
      <c r="C214" s="68" t="s">
        <v>36810</v>
      </c>
      <c r="D214" s="68" t="s">
        <v>36811</v>
      </c>
      <c r="E214" s="68" t="s">
        <v>36812</v>
      </c>
      <c r="F214" s="67" t="s">
        <v>36813</v>
      </c>
      <c r="G214" s="68" t="s">
        <v>42674</v>
      </c>
      <c r="H214" s="68" t="s">
        <v>42681</v>
      </c>
      <c r="I214" s="45" t="s">
        <v>42673</v>
      </c>
    </row>
    <row r="215" spans="1:9" x14ac:dyDescent="0.35">
      <c r="A215" s="45">
        <v>3340</v>
      </c>
      <c r="B215" s="68">
        <v>2020</v>
      </c>
      <c r="C215" s="68" t="s">
        <v>37313</v>
      </c>
      <c r="D215" s="68" t="s">
        <v>37314</v>
      </c>
      <c r="E215" s="68" t="s">
        <v>37315</v>
      </c>
      <c r="F215" s="67"/>
      <c r="G215" s="68" t="s">
        <v>42674</v>
      </c>
      <c r="H215" s="68" t="s">
        <v>42681</v>
      </c>
      <c r="I215" s="45" t="s">
        <v>42673</v>
      </c>
    </row>
    <row r="216" spans="1:9" x14ac:dyDescent="0.35">
      <c r="A216" s="45">
        <v>3376</v>
      </c>
      <c r="B216" s="68">
        <v>2019</v>
      </c>
      <c r="C216" s="68" t="s">
        <v>37668</v>
      </c>
      <c r="D216" s="68" t="s">
        <v>37669</v>
      </c>
      <c r="E216" s="68" t="s">
        <v>37670</v>
      </c>
      <c r="F216" s="67" t="s">
        <v>37671</v>
      </c>
      <c r="G216" s="68" t="s">
        <v>42674</v>
      </c>
      <c r="H216" s="68" t="s">
        <v>42681</v>
      </c>
      <c r="I216" s="45" t="s">
        <v>42673</v>
      </c>
    </row>
    <row r="217" spans="1:9" x14ac:dyDescent="0.35">
      <c r="A217" s="45">
        <v>3395</v>
      </c>
      <c r="B217" s="68">
        <v>2000</v>
      </c>
      <c r="C217" s="68" t="s">
        <v>37914</v>
      </c>
      <c r="D217" s="68" t="s">
        <v>30618</v>
      </c>
      <c r="E217" s="68" t="s">
        <v>37915</v>
      </c>
      <c r="F217" s="67" t="s">
        <v>37916</v>
      </c>
      <c r="G217" s="68" t="s">
        <v>42674</v>
      </c>
      <c r="H217" s="68" t="s">
        <v>42681</v>
      </c>
      <c r="I217" s="45" t="s">
        <v>42673</v>
      </c>
    </row>
    <row r="218" spans="1:9" x14ac:dyDescent="0.35">
      <c r="A218" s="45">
        <v>3397</v>
      </c>
      <c r="B218" s="68">
        <v>2015</v>
      </c>
      <c r="C218" s="68" t="s">
        <v>37931</v>
      </c>
      <c r="D218" s="68" t="s">
        <v>37932</v>
      </c>
      <c r="E218" s="68"/>
      <c r="F218" s="67"/>
      <c r="G218" s="68" t="s">
        <v>42674</v>
      </c>
      <c r="H218" s="68" t="s">
        <v>42681</v>
      </c>
      <c r="I218" s="45" t="s">
        <v>42673</v>
      </c>
    </row>
    <row r="219" spans="1:9" x14ac:dyDescent="0.35">
      <c r="A219" s="45">
        <v>3404</v>
      </c>
      <c r="B219" s="68">
        <v>2020</v>
      </c>
      <c r="C219" s="68" t="s">
        <v>38000</v>
      </c>
      <c r="D219" s="68" t="s">
        <v>38001</v>
      </c>
      <c r="E219" s="68" t="s">
        <v>38003</v>
      </c>
      <c r="F219" s="67"/>
      <c r="G219" s="68" t="s">
        <v>42674</v>
      </c>
      <c r="H219" s="68" t="s">
        <v>42681</v>
      </c>
      <c r="I219" s="45" t="s">
        <v>42673</v>
      </c>
    </row>
    <row r="220" spans="1:9" x14ac:dyDescent="0.35">
      <c r="A220" s="45">
        <v>3439</v>
      </c>
      <c r="B220" s="68">
        <v>2015</v>
      </c>
      <c r="C220" s="68"/>
      <c r="D220" s="68" t="s">
        <v>38367</v>
      </c>
      <c r="E220" s="68" t="s">
        <v>38368</v>
      </c>
      <c r="F220" s="67"/>
      <c r="G220" s="68" t="s">
        <v>42674</v>
      </c>
      <c r="H220" s="68" t="s">
        <v>42681</v>
      </c>
      <c r="I220" s="45" t="s">
        <v>42673</v>
      </c>
    </row>
    <row r="221" spans="1:9" x14ac:dyDescent="0.35">
      <c r="A221" s="45">
        <v>3527</v>
      </c>
      <c r="B221" s="68">
        <v>2005</v>
      </c>
      <c r="C221" s="68" t="s">
        <v>39233</v>
      </c>
      <c r="D221" s="68" t="s">
        <v>39234</v>
      </c>
      <c r="E221" s="68" t="s">
        <v>39235</v>
      </c>
      <c r="F221" s="67" t="s">
        <v>39236</v>
      </c>
      <c r="G221" s="68" t="s">
        <v>42674</v>
      </c>
      <c r="H221" s="68" t="s">
        <v>42681</v>
      </c>
      <c r="I221" s="45" t="s">
        <v>42673</v>
      </c>
    </row>
    <row r="222" spans="1:9" x14ac:dyDescent="0.35">
      <c r="A222" s="45">
        <v>3661</v>
      </c>
      <c r="B222" s="68">
        <v>2017</v>
      </c>
      <c r="C222" s="68" t="s">
        <v>40628</v>
      </c>
      <c r="D222" s="68" t="s">
        <v>40629</v>
      </c>
      <c r="E222" s="68" t="s">
        <v>40630</v>
      </c>
      <c r="F222" s="67" t="s">
        <v>40631</v>
      </c>
      <c r="G222" s="68" t="s">
        <v>42674</v>
      </c>
      <c r="H222" s="68" t="s">
        <v>42681</v>
      </c>
      <c r="I222" s="45" t="s">
        <v>42673</v>
      </c>
    </row>
    <row r="223" spans="1:9" x14ac:dyDescent="0.35">
      <c r="A223" s="45">
        <v>3707</v>
      </c>
      <c r="B223" s="68">
        <v>2018</v>
      </c>
      <c r="C223" s="68" t="s">
        <v>41133</v>
      </c>
      <c r="D223" s="68" t="s">
        <v>41134</v>
      </c>
      <c r="E223" s="68" t="s">
        <v>41135</v>
      </c>
      <c r="F223" s="67"/>
      <c r="G223" s="68" t="s">
        <v>42674</v>
      </c>
      <c r="H223" s="68" t="s">
        <v>42681</v>
      </c>
      <c r="I223" s="45" t="s">
        <v>42673</v>
      </c>
    </row>
    <row r="224" spans="1:9" x14ac:dyDescent="0.35">
      <c r="A224" s="45">
        <v>2651</v>
      </c>
      <c r="B224" s="45">
        <v>2007</v>
      </c>
      <c r="C224" s="45" t="s">
        <v>29977</v>
      </c>
      <c r="D224" s="45" t="s">
        <v>29978</v>
      </c>
      <c r="E224" s="45"/>
      <c r="F224" s="67"/>
      <c r="G224" s="45" t="s">
        <v>42674</v>
      </c>
      <c r="H224" s="45" t="s">
        <v>42676</v>
      </c>
      <c r="I224" s="69" t="s">
        <v>42673</v>
      </c>
    </row>
    <row r="225" spans="1:9" x14ac:dyDescent="0.35">
      <c r="A225" s="45">
        <v>588</v>
      </c>
      <c r="B225" s="45">
        <v>1997</v>
      </c>
      <c r="C225" s="45" t="s">
        <v>7644</v>
      </c>
      <c r="D225" s="45" t="s">
        <v>7645</v>
      </c>
      <c r="E225" s="45" t="s">
        <v>7646</v>
      </c>
      <c r="F225" s="67" t="s">
        <v>7647</v>
      </c>
      <c r="G225" s="45" t="s">
        <v>42674</v>
      </c>
      <c r="H225" s="45" t="s">
        <v>42676</v>
      </c>
      <c r="I225" s="68" t="s">
        <v>42673</v>
      </c>
    </row>
    <row r="226" spans="1:9" x14ac:dyDescent="0.35">
      <c r="A226" s="45">
        <v>3762</v>
      </c>
      <c r="B226" s="45">
        <v>2011</v>
      </c>
      <c r="C226" s="45" t="s">
        <v>41794</v>
      </c>
      <c r="D226" s="45" t="s">
        <v>41795</v>
      </c>
      <c r="E226" s="45" t="s">
        <v>41796</v>
      </c>
      <c r="F226" s="67" t="s">
        <v>42773</v>
      </c>
      <c r="G226" s="45" t="s">
        <v>42674</v>
      </c>
      <c r="H226" s="45" t="s">
        <v>42676</v>
      </c>
      <c r="I226" s="69" t="s">
        <v>42673</v>
      </c>
    </row>
    <row r="227" spans="1:9" x14ac:dyDescent="0.35">
      <c r="A227" s="45">
        <v>358</v>
      </c>
      <c r="B227" s="45">
        <v>1988</v>
      </c>
      <c r="C227" s="45" t="s">
        <v>4904</v>
      </c>
      <c r="D227" s="45" t="s">
        <v>4905</v>
      </c>
      <c r="E227" s="45" t="s">
        <v>4907</v>
      </c>
      <c r="F227" s="67" t="s">
        <v>4908</v>
      </c>
      <c r="G227" s="72" t="s">
        <v>42674</v>
      </c>
      <c r="H227" s="45" t="s">
        <v>42676</v>
      </c>
      <c r="I227" s="68" t="s">
        <v>42673</v>
      </c>
    </row>
    <row r="228" spans="1:9" x14ac:dyDescent="0.35">
      <c r="A228" s="45">
        <v>2113</v>
      </c>
      <c r="B228" s="45">
        <v>2009</v>
      </c>
      <c r="C228" s="45" t="s">
        <v>24365</v>
      </c>
      <c r="D228" s="45" t="s">
        <v>24366</v>
      </c>
      <c r="E228" s="45" t="s">
        <v>24367</v>
      </c>
      <c r="F228" s="67" t="s">
        <v>24368</v>
      </c>
      <c r="G228" s="45" t="s">
        <v>42674</v>
      </c>
      <c r="H228" s="45" t="s">
        <v>42676</v>
      </c>
      <c r="I228" s="69" t="s">
        <v>42673</v>
      </c>
    </row>
    <row r="229" spans="1:9" x14ac:dyDescent="0.35">
      <c r="A229" s="45">
        <v>1830</v>
      </c>
      <c r="B229" s="45">
        <v>2014</v>
      </c>
      <c r="C229" s="45" t="s">
        <v>661</v>
      </c>
      <c r="D229" s="45" t="s">
        <v>21363</v>
      </c>
      <c r="E229" s="45" t="s">
        <v>42774</v>
      </c>
      <c r="F229" s="67"/>
      <c r="G229" s="45" t="s">
        <v>42674</v>
      </c>
      <c r="H229" s="45" t="s">
        <v>42676</v>
      </c>
      <c r="I229" s="68" t="s">
        <v>42673</v>
      </c>
    </row>
    <row r="230" spans="1:9" x14ac:dyDescent="0.35">
      <c r="A230" s="45">
        <v>1135</v>
      </c>
      <c r="B230" s="45">
        <v>2022</v>
      </c>
      <c r="C230" s="45" t="s">
        <v>13814</v>
      </c>
      <c r="D230" s="45" t="s">
        <v>13815</v>
      </c>
      <c r="E230" s="45" t="s">
        <v>13816</v>
      </c>
      <c r="F230" s="67" t="s">
        <v>13817</v>
      </c>
      <c r="G230" s="45" t="s">
        <v>42674</v>
      </c>
      <c r="H230" s="45" t="s">
        <v>42676</v>
      </c>
      <c r="I230" s="68" t="s">
        <v>42673</v>
      </c>
    </row>
    <row r="231" spans="1:9" x14ac:dyDescent="0.35">
      <c r="A231" s="45">
        <v>2520</v>
      </c>
      <c r="B231" s="45">
        <v>2004</v>
      </c>
      <c r="C231" s="45" t="s">
        <v>28668</v>
      </c>
      <c r="D231" s="45" t="s">
        <v>28669</v>
      </c>
      <c r="E231" s="45" t="s">
        <v>28670</v>
      </c>
      <c r="F231" s="67" t="s">
        <v>28671</v>
      </c>
      <c r="G231" s="45" t="s">
        <v>42674</v>
      </c>
      <c r="H231" s="45" t="s">
        <v>42676</v>
      </c>
      <c r="I231" s="69" t="s">
        <v>42673</v>
      </c>
    </row>
    <row r="232" spans="1:9" x14ac:dyDescent="0.35">
      <c r="A232" s="45">
        <v>1049</v>
      </c>
      <c r="B232" s="45">
        <v>2008</v>
      </c>
      <c r="C232" s="45" t="s">
        <v>12948</v>
      </c>
      <c r="D232" s="45" t="s">
        <v>12949</v>
      </c>
      <c r="E232" s="45" t="s">
        <v>12950</v>
      </c>
      <c r="F232" s="67" t="s">
        <v>12951</v>
      </c>
      <c r="G232" s="45" t="s">
        <v>42674</v>
      </c>
      <c r="H232" s="45" t="s">
        <v>42676</v>
      </c>
      <c r="I232" s="68" t="s">
        <v>42673</v>
      </c>
    </row>
    <row r="233" spans="1:9" x14ac:dyDescent="0.35">
      <c r="A233" s="45">
        <v>3350</v>
      </c>
      <c r="B233" s="45">
        <v>2021</v>
      </c>
      <c r="C233" s="45" t="s">
        <v>37419</v>
      </c>
      <c r="D233" s="45" t="s">
        <v>37420</v>
      </c>
      <c r="E233" s="45" t="s">
        <v>37421</v>
      </c>
      <c r="F233" s="67" t="s">
        <v>42775</v>
      </c>
      <c r="G233" s="45" t="s">
        <v>42674</v>
      </c>
      <c r="H233" s="45" t="s">
        <v>42676</v>
      </c>
      <c r="I233" s="69" t="s">
        <v>42673</v>
      </c>
    </row>
    <row r="234" spans="1:9" x14ac:dyDescent="0.35">
      <c r="A234" s="45">
        <v>1200</v>
      </c>
      <c r="B234" s="45">
        <v>2002</v>
      </c>
      <c r="C234" s="45" t="s">
        <v>14458</v>
      </c>
      <c r="D234" s="45" t="s">
        <v>14459</v>
      </c>
      <c r="E234" s="45"/>
      <c r="F234" s="67" t="s">
        <v>14460</v>
      </c>
      <c r="G234" s="45" t="s">
        <v>42674</v>
      </c>
      <c r="H234" s="45" t="s">
        <v>42676</v>
      </c>
      <c r="I234" s="68" t="s">
        <v>42673</v>
      </c>
    </row>
    <row r="235" spans="1:9" x14ac:dyDescent="0.35">
      <c r="A235" s="45">
        <v>1551</v>
      </c>
      <c r="B235" s="45">
        <v>2001</v>
      </c>
      <c r="C235" s="45" t="s">
        <v>14458</v>
      </c>
      <c r="D235" s="45" t="s">
        <v>18236</v>
      </c>
      <c r="E235" s="45"/>
      <c r="F235" s="67" t="s">
        <v>18237</v>
      </c>
      <c r="G235" s="45" t="s">
        <v>42674</v>
      </c>
      <c r="H235" s="45" t="s">
        <v>42676</v>
      </c>
      <c r="I235" s="68" t="s">
        <v>42673</v>
      </c>
    </row>
    <row r="236" spans="1:9" x14ac:dyDescent="0.35">
      <c r="A236" s="45">
        <v>2000</v>
      </c>
      <c r="B236" s="45">
        <v>2000</v>
      </c>
      <c r="C236" s="45" t="s">
        <v>23224</v>
      </c>
      <c r="D236" s="45" t="s">
        <v>23225</v>
      </c>
      <c r="E236" s="45"/>
      <c r="F236" s="67" t="s">
        <v>23226</v>
      </c>
      <c r="G236" s="45" t="s">
        <v>42674</v>
      </c>
      <c r="H236" s="45" t="s">
        <v>42676</v>
      </c>
      <c r="I236" s="69" t="s">
        <v>42673</v>
      </c>
    </row>
    <row r="237" spans="1:9" x14ac:dyDescent="0.35">
      <c r="A237" s="45">
        <v>844</v>
      </c>
      <c r="B237" s="45">
        <v>2003</v>
      </c>
      <c r="C237" s="45" t="s">
        <v>10634</v>
      </c>
      <c r="D237" s="45" t="s">
        <v>10635</v>
      </c>
      <c r="E237" s="45"/>
      <c r="F237" s="67" t="s">
        <v>10636</v>
      </c>
      <c r="G237" s="45" t="s">
        <v>42674</v>
      </c>
      <c r="H237" s="45" t="s">
        <v>42676</v>
      </c>
      <c r="I237" s="68" t="s">
        <v>42673</v>
      </c>
    </row>
    <row r="238" spans="1:9" x14ac:dyDescent="0.35">
      <c r="A238" s="45">
        <v>2210</v>
      </c>
      <c r="B238" s="45">
        <v>2002</v>
      </c>
      <c r="C238" s="45" t="s">
        <v>12967</v>
      </c>
      <c r="D238" s="45" t="s">
        <v>25397</v>
      </c>
      <c r="E238" s="45" t="s">
        <v>25398</v>
      </c>
      <c r="F238" s="67" t="s">
        <v>25399</v>
      </c>
      <c r="G238" s="45" t="s">
        <v>42674</v>
      </c>
      <c r="H238" s="45" t="s">
        <v>42676</v>
      </c>
      <c r="I238" s="69" t="s">
        <v>42673</v>
      </c>
    </row>
    <row r="239" spans="1:9" x14ac:dyDescent="0.35">
      <c r="A239" s="45">
        <v>1659</v>
      </c>
      <c r="B239" s="45">
        <v>2000</v>
      </c>
      <c r="C239" s="45" t="s">
        <v>19376</v>
      </c>
      <c r="D239" s="45" t="s">
        <v>19377</v>
      </c>
      <c r="E239" s="45" t="s">
        <v>19378</v>
      </c>
      <c r="F239" s="67" t="s">
        <v>19379</v>
      </c>
      <c r="G239" s="45" t="s">
        <v>42674</v>
      </c>
      <c r="H239" s="45" t="s">
        <v>42676</v>
      </c>
      <c r="I239" s="68" t="s">
        <v>42673</v>
      </c>
    </row>
    <row r="240" spans="1:9" x14ac:dyDescent="0.35">
      <c r="A240" s="45">
        <v>3643</v>
      </c>
      <c r="B240" s="45">
        <v>2001</v>
      </c>
      <c r="C240" s="45" t="s">
        <v>40454</v>
      </c>
      <c r="D240" s="45" t="s">
        <v>40455</v>
      </c>
      <c r="E240" s="45" t="s">
        <v>40456</v>
      </c>
      <c r="F240" s="67" t="s">
        <v>40457</v>
      </c>
      <c r="G240" s="45" t="s">
        <v>42674</v>
      </c>
      <c r="H240" s="45" t="s">
        <v>42676</v>
      </c>
      <c r="I240" s="69" t="s">
        <v>42673</v>
      </c>
    </row>
    <row r="241" spans="1:9" x14ac:dyDescent="0.35">
      <c r="A241" s="45">
        <v>1730</v>
      </c>
      <c r="B241" s="45">
        <v>2007</v>
      </c>
      <c r="C241" s="45" t="s">
        <v>20196</v>
      </c>
      <c r="D241" s="45" t="s">
        <v>20197</v>
      </c>
      <c r="E241" s="45" t="s">
        <v>20198</v>
      </c>
      <c r="F241" s="67" t="s">
        <v>20199</v>
      </c>
      <c r="G241" s="45" t="s">
        <v>42674</v>
      </c>
      <c r="H241" s="45" t="s">
        <v>42676</v>
      </c>
      <c r="I241" s="68" t="s">
        <v>42673</v>
      </c>
    </row>
    <row r="242" spans="1:9" x14ac:dyDescent="0.35">
      <c r="A242" s="45">
        <v>2487</v>
      </c>
      <c r="B242" s="45">
        <v>2006</v>
      </c>
      <c r="C242" s="45" t="s">
        <v>28342</v>
      </c>
      <c r="D242" s="45" t="s">
        <v>28343</v>
      </c>
      <c r="E242" s="45" t="s">
        <v>28344</v>
      </c>
      <c r="F242" s="67" t="s">
        <v>28345</v>
      </c>
      <c r="G242" s="45" t="s">
        <v>42674</v>
      </c>
      <c r="H242" s="45" t="s">
        <v>42676</v>
      </c>
      <c r="I242" s="69" t="s">
        <v>42673</v>
      </c>
    </row>
    <row r="243" spans="1:9" x14ac:dyDescent="0.35">
      <c r="A243" s="45">
        <v>2837</v>
      </c>
      <c r="B243" s="45">
        <v>2004</v>
      </c>
      <c r="C243" s="45" t="s">
        <v>31908</v>
      </c>
      <c r="D243" s="45" t="s">
        <v>31909</v>
      </c>
      <c r="E243" s="45" t="s">
        <v>31910</v>
      </c>
      <c r="F243" s="67" t="s">
        <v>31911</v>
      </c>
      <c r="G243" s="45" t="s">
        <v>42674</v>
      </c>
      <c r="H243" s="45" t="s">
        <v>42676</v>
      </c>
      <c r="I243" s="69" t="s">
        <v>42673</v>
      </c>
    </row>
    <row r="244" spans="1:9" x14ac:dyDescent="0.35">
      <c r="A244" s="45">
        <v>3767</v>
      </c>
      <c r="B244" s="45">
        <v>2011</v>
      </c>
      <c r="C244" s="45" t="s">
        <v>41859</v>
      </c>
      <c r="D244" s="45" t="s">
        <v>41860</v>
      </c>
      <c r="E244" s="45" t="s">
        <v>41861</v>
      </c>
      <c r="F244" s="67" t="s">
        <v>41862</v>
      </c>
      <c r="G244" s="45" t="s">
        <v>42674</v>
      </c>
      <c r="H244" s="45" t="s">
        <v>42676</v>
      </c>
      <c r="I244" s="69" t="s">
        <v>42673</v>
      </c>
    </row>
    <row r="245" spans="1:9" x14ac:dyDescent="0.35">
      <c r="A245" s="45">
        <v>3019</v>
      </c>
      <c r="B245" s="45">
        <v>2009</v>
      </c>
      <c r="C245" s="45" t="s">
        <v>33873</v>
      </c>
      <c r="D245" s="45" t="s">
        <v>33874</v>
      </c>
      <c r="E245" s="45" t="s">
        <v>33875</v>
      </c>
      <c r="F245" s="67" t="s">
        <v>42776</v>
      </c>
      <c r="G245" s="45" t="s">
        <v>42674</v>
      </c>
      <c r="H245" s="45" t="s">
        <v>42676</v>
      </c>
      <c r="I245" s="69" t="s">
        <v>42673</v>
      </c>
    </row>
    <row r="246" spans="1:9" x14ac:dyDescent="0.35">
      <c r="A246" s="45">
        <v>1632</v>
      </c>
      <c r="B246" s="45">
        <v>2018</v>
      </c>
      <c r="C246" s="45" t="s">
        <v>19035</v>
      </c>
      <c r="D246" s="45" t="s">
        <v>19036</v>
      </c>
      <c r="E246" s="45" t="s">
        <v>19037</v>
      </c>
      <c r="F246" s="67" t="s">
        <v>42777</v>
      </c>
      <c r="G246" s="45" t="s">
        <v>42674</v>
      </c>
      <c r="H246" s="45" t="s">
        <v>42676</v>
      </c>
      <c r="I246" s="68" t="s">
        <v>42673</v>
      </c>
    </row>
    <row r="247" spans="1:9" x14ac:dyDescent="0.35">
      <c r="A247" s="45">
        <v>928</v>
      </c>
      <c r="B247" s="45">
        <v>2018</v>
      </c>
      <c r="C247" s="45" t="s">
        <v>11602</v>
      </c>
      <c r="D247" s="45" t="s">
        <v>11603</v>
      </c>
      <c r="E247" s="45" t="s">
        <v>11604</v>
      </c>
      <c r="F247" s="67" t="s">
        <v>42778</v>
      </c>
      <c r="G247" s="45" t="s">
        <v>42674</v>
      </c>
      <c r="H247" s="45" t="s">
        <v>42676</v>
      </c>
      <c r="I247" s="68" t="s">
        <v>42673</v>
      </c>
    </row>
    <row r="248" spans="1:9" x14ac:dyDescent="0.35">
      <c r="A248" s="45">
        <v>1228</v>
      </c>
      <c r="B248" s="45">
        <v>2003</v>
      </c>
      <c r="C248" s="45" t="s">
        <v>14753</v>
      </c>
      <c r="D248" s="45" t="s">
        <v>14754</v>
      </c>
      <c r="E248" s="45" t="s">
        <v>14755</v>
      </c>
      <c r="F248" s="67" t="s">
        <v>42779</v>
      </c>
      <c r="G248" s="45" t="s">
        <v>42674</v>
      </c>
      <c r="H248" s="45" t="s">
        <v>42676</v>
      </c>
      <c r="I248" s="68" t="s">
        <v>42673</v>
      </c>
    </row>
    <row r="249" spans="1:9" x14ac:dyDescent="0.35">
      <c r="A249" s="45">
        <v>2566</v>
      </c>
      <c r="B249" s="45">
        <v>2011</v>
      </c>
      <c r="C249" s="45" t="s">
        <v>29133</v>
      </c>
      <c r="D249" s="45" t="s">
        <v>29134</v>
      </c>
      <c r="E249" s="45" t="s">
        <v>29135</v>
      </c>
      <c r="F249" s="67" t="s">
        <v>42780</v>
      </c>
      <c r="G249" s="45" t="s">
        <v>42674</v>
      </c>
      <c r="H249" s="45" t="s">
        <v>42676</v>
      </c>
      <c r="I249" s="69" t="s">
        <v>42673</v>
      </c>
    </row>
    <row r="250" spans="1:9" x14ac:dyDescent="0.35">
      <c r="A250" s="45">
        <v>2161</v>
      </c>
      <c r="B250" s="45">
        <v>2019</v>
      </c>
      <c r="C250" s="45" t="s">
        <v>24858</v>
      </c>
      <c r="D250" s="45" t="s">
        <v>24859</v>
      </c>
      <c r="E250" s="45" t="s">
        <v>24860</v>
      </c>
      <c r="F250" s="67" t="s">
        <v>24861</v>
      </c>
      <c r="G250" s="45" t="s">
        <v>42674</v>
      </c>
      <c r="H250" s="45" t="s">
        <v>42676</v>
      </c>
      <c r="I250" s="69" t="s">
        <v>42673</v>
      </c>
    </row>
    <row r="251" spans="1:9" x14ac:dyDescent="0.35">
      <c r="A251" s="45">
        <v>1992</v>
      </c>
      <c r="B251" s="45">
        <v>2020</v>
      </c>
      <c r="C251" s="45" t="s">
        <v>23133</v>
      </c>
      <c r="D251" s="45" t="s">
        <v>23134</v>
      </c>
      <c r="E251" s="45"/>
      <c r="F251" s="67" t="s">
        <v>23135</v>
      </c>
      <c r="G251" s="45" t="s">
        <v>42674</v>
      </c>
      <c r="H251" s="45" t="s">
        <v>42676</v>
      </c>
      <c r="I251" s="69" t="s">
        <v>42673</v>
      </c>
    </row>
    <row r="252" spans="1:9" x14ac:dyDescent="0.35">
      <c r="A252" s="45">
        <v>3473</v>
      </c>
      <c r="B252" s="45">
        <v>2021</v>
      </c>
      <c r="C252" s="45" t="s">
        <v>38695</v>
      </c>
      <c r="D252" s="45" t="s">
        <v>38696</v>
      </c>
      <c r="E252" s="45" t="s">
        <v>38697</v>
      </c>
      <c r="F252" s="67" t="s">
        <v>38698</v>
      </c>
      <c r="G252" s="45" t="s">
        <v>42674</v>
      </c>
      <c r="H252" s="45" t="s">
        <v>42676</v>
      </c>
      <c r="I252" s="69" t="s">
        <v>42673</v>
      </c>
    </row>
    <row r="253" spans="1:9" x14ac:dyDescent="0.35">
      <c r="A253" s="45">
        <v>436</v>
      </c>
      <c r="B253" s="45">
        <v>2019</v>
      </c>
      <c r="C253" s="45" t="s">
        <v>5812</v>
      </c>
      <c r="D253" s="45" t="s">
        <v>5813</v>
      </c>
      <c r="E253" s="45" t="s">
        <v>5814</v>
      </c>
      <c r="F253" s="67" t="s">
        <v>5815</v>
      </c>
      <c r="G253" s="45" t="s">
        <v>42674</v>
      </c>
      <c r="H253" s="45" t="s">
        <v>42676</v>
      </c>
      <c r="I253" s="68" t="s">
        <v>42673</v>
      </c>
    </row>
    <row r="254" spans="1:9" x14ac:dyDescent="0.35">
      <c r="A254" s="45">
        <v>2610</v>
      </c>
      <c r="B254" s="45">
        <v>2003</v>
      </c>
      <c r="C254" s="45" t="s">
        <v>29536</v>
      </c>
      <c r="D254" s="45" t="s">
        <v>29537</v>
      </c>
      <c r="E254" s="45"/>
      <c r="F254" s="67" t="s">
        <v>29538</v>
      </c>
      <c r="G254" s="45" t="s">
        <v>42674</v>
      </c>
      <c r="H254" s="45" t="s">
        <v>42676</v>
      </c>
      <c r="I254" s="69" t="s">
        <v>42673</v>
      </c>
    </row>
    <row r="255" spans="1:9" x14ac:dyDescent="0.35">
      <c r="A255" s="45">
        <v>462</v>
      </c>
      <c r="B255" s="45">
        <v>2000</v>
      </c>
      <c r="C255" s="45" t="s">
        <v>6151</v>
      </c>
      <c r="D255" s="45" t="s">
        <v>6152</v>
      </c>
      <c r="E255" s="45"/>
      <c r="F255" s="67" t="s">
        <v>6153</v>
      </c>
      <c r="G255" s="45" t="s">
        <v>42674</v>
      </c>
      <c r="H255" s="45" t="s">
        <v>42676</v>
      </c>
      <c r="I255" s="68" t="s">
        <v>42673</v>
      </c>
    </row>
    <row r="256" spans="1:9" x14ac:dyDescent="0.35">
      <c r="A256" s="45">
        <v>1677</v>
      </c>
      <c r="B256" s="45">
        <v>2005</v>
      </c>
      <c r="C256" s="45" t="s">
        <v>19598</v>
      </c>
      <c r="D256" s="45" t="s">
        <v>19599</v>
      </c>
      <c r="E256" s="45" t="s">
        <v>19600</v>
      </c>
      <c r="F256" s="67" t="s">
        <v>19601</v>
      </c>
      <c r="G256" s="45" t="s">
        <v>42674</v>
      </c>
      <c r="H256" s="45" t="s">
        <v>42676</v>
      </c>
      <c r="I256" s="68" t="s">
        <v>42673</v>
      </c>
    </row>
    <row r="257" spans="1:9" x14ac:dyDescent="0.35">
      <c r="A257" s="45">
        <v>1901</v>
      </c>
      <c r="B257" s="45">
        <v>2000</v>
      </c>
      <c r="C257" s="45" t="s">
        <v>22171</v>
      </c>
      <c r="D257" s="45" t="s">
        <v>22172</v>
      </c>
      <c r="E257" s="45" t="s">
        <v>22173</v>
      </c>
      <c r="F257" s="67" t="s">
        <v>22174</v>
      </c>
      <c r="G257" s="45" t="s">
        <v>42674</v>
      </c>
      <c r="H257" s="45" t="s">
        <v>42676</v>
      </c>
      <c r="I257" s="69" t="s">
        <v>42673</v>
      </c>
    </row>
    <row r="258" spans="1:9" x14ac:dyDescent="0.35">
      <c r="A258" s="45">
        <v>3467</v>
      </c>
      <c r="B258" s="45">
        <v>1997</v>
      </c>
      <c r="C258" s="45" t="s">
        <v>38650</v>
      </c>
      <c r="D258" s="45" t="s">
        <v>38651</v>
      </c>
      <c r="E258" s="45" t="s">
        <v>38652</v>
      </c>
      <c r="F258" s="67" t="s">
        <v>38653</v>
      </c>
      <c r="G258" s="45" t="s">
        <v>42674</v>
      </c>
      <c r="H258" s="45" t="s">
        <v>42676</v>
      </c>
      <c r="I258" s="69" t="s">
        <v>42673</v>
      </c>
    </row>
    <row r="259" spans="1:9" x14ac:dyDescent="0.35">
      <c r="A259" s="45">
        <v>348</v>
      </c>
      <c r="B259" s="45">
        <v>2006</v>
      </c>
      <c r="C259" s="45" t="s">
        <v>4790</v>
      </c>
      <c r="D259" s="45" t="s">
        <v>4791</v>
      </c>
      <c r="E259" s="45" t="s">
        <v>4792</v>
      </c>
      <c r="F259" s="67" t="s">
        <v>4793</v>
      </c>
      <c r="G259" s="45" t="s">
        <v>42674</v>
      </c>
      <c r="H259" s="45" t="s">
        <v>42676</v>
      </c>
      <c r="I259" s="68" t="s">
        <v>42673</v>
      </c>
    </row>
    <row r="260" spans="1:9" x14ac:dyDescent="0.35">
      <c r="A260" s="45">
        <v>74</v>
      </c>
      <c r="B260" s="45">
        <v>2014</v>
      </c>
      <c r="C260" s="45" t="s">
        <v>1298</v>
      </c>
      <c r="D260" s="45" t="s">
        <v>1299</v>
      </c>
      <c r="E260" s="45" t="s">
        <v>1300</v>
      </c>
      <c r="F260" s="67" t="s">
        <v>1301</v>
      </c>
      <c r="G260" s="45" t="s">
        <v>42674</v>
      </c>
      <c r="H260" s="45" t="s">
        <v>42676</v>
      </c>
      <c r="I260" s="68" t="s">
        <v>42673</v>
      </c>
    </row>
    <row r="261" spans="1:9" x14ac:dyDescent="0.35">
      <c r="A261" s="45">
        <v>321</v>
      </c>
      <c r="B261" s="45">
        <v>1991</v>
      </c>
      <c r="C261" s="45" t="s">
        <v>4499</v>
      </c>
      <c r="D261" s="45" t="s">
        <v>3661</v>
      </c>
      <c r="E261" s="45"/>
      <c r="F261" s="67" t="s">
        <v>42781</v>
      </c>
      <c r="G261" s="45" t="s">
        <v>42674</v>
      </c>
      <c r="H261" s="45" t="s">
        <v>42676</v>
      </c>
      <c r="I261" s="68" t="s">
        <v>42673</v>
      </c>
    </row>
    <row r="262" spans="1:9" x14ac:dyDescent="0.35">
      <c r="A262" s="45">
        <v>2029</v>
      </c>
      <c r="B262" s="45">
        <v>2016</v>
      </c>
      <c r="C262" s="45" t="s">
        <v>23527</v>
      </c>
      <c r="D262" s="45" t="s">
        <v>23528</v>
      </c>
      <c r="E262" s="45" t="s">
        <v>23529</v>
      </c>
      <c r="F262" s="67" t="s">
        <v>23530</v>
      </c>
      <c r="G262" s="45" t="s">
        <v>42674</v>
      </c>
      <c r="H262" s="45" t="s">
        <v>42676</v>
      </c>
      <c r="I262" s="69" t="s">
        <v>42673</v>
      </c>
    </row>
    <row r="263" spans="1:9" x14ac:dyDescent="0.35">
      <c r="A263" s="45">
        <v>3622</v>
      </c>
      <c r="B263" s="45">
        <v>2019</v>
      </c>
      <c r="C263" s="45" t="s">
        <v>40241</v>
      </c>
      <c r="D263" s="45" t="s">
        <v>40242</v>
      </c>
      <c r="E263" s="45" t="s">
        <v>40243</v>
      </c>
      <c r="F263" s="67" t="s">
        <v>40244</v>
      </c>
      <c r="G263" s="45" t="s">
        <v>42674</v>
      </c>
      <c r="H263" s="45" t="s">
        <v>42676</v>
      </c>
      <c r="I263" s="69" t="s">
        <v>42673</v>
      </c>
    </row>
    <row r="264" spans="1:9" x14ac:dyDescent="0.35">
      <c r="A264" s="45">
        <v>27</v>
      </c>
      <c r="B264" s="45">
        <v>2013</v>
      </c>
      <c r="C264" s="45" t="s">
        <v>700</v>
      </c>
      <c r="D264" s="45" t="s">
        <v>701</v>
      </c>
      <c r="E264" s="45" t="s">
        <v>703</v>
      </c>
      <c r="F264" s="67" t="s">
        <v>42782</v>
      </c>
      <c r="G264" s="45" t="s">
        <v>42674</v>
      </c>
      <c r="H264" s="45" t="s">
        <v>42676</v>
      </c>
      <c r="I264" s="68" t="s">
        <v>42673</v>
      </c>
    </row>
    <row r="265" spans="1:9" x14ac:dyDescent="0.35">
      <c r="A265" s="45">
        <v>552</v>
      </c>
      <c r="B265" s="45">
        <v>2019</v>
      </c>
      <c r="C265" s="45" t="s">
        <v>7211</v>
      </c>
      <c r="D265" s="45" t="s">
        <v>7212</v>
      </c>
      <c r="E265" s="45" t="s">
        <v>7214</v>
      </c>
      <c r="F265" s="67" t="s">
        <v>42783</v>
      </c>
      <c r="G265" s="45" t="s">
        <v>42674</v>
      </c>
      <c r="H265" s="45" t="s">
        <v>42676</v>
      </c>
      <c r="I265" s="68" t="s">
        <v>42673</v>
      </c>
    </row>
    <row r="266" spans="1:9" x14ac:dyDescent="0.35">
      <c r="A266" s="45">
        <v>2130</v>
      </c>
      <c r="B266" s="45">
        <v>2005</v>
      </c>
      <c r="C266" s="45" t="s">
        <v>24540</v>
      </c>
      <c r="D266" s="45" t="s">
        <v>24541</v>
      </c>
      <c r="E266" s="45" t="s">
        <v>24542</v>
      </c>
      <c r="F266" s="67" t="s">
        <v>24543</v>
      </c>
      <c r="G266" s="45" t="s">
        <v>42674</v>
      </c>
      <c r="H266" s="45" t="s">
        <v>42676</v>
      </c>
      <c r="I266" s="69" t="s">
        <v>42673</v>
      </c>
    </row>
    <row r="267" spans="1:9" x14ac:dyDescent="0.35">
      <c r="A267" s="45">
        <v>1781</v>
      </c>
      <c r="B267" s="45">
        <v>1998</v>
      </c>
      <c r="C267" s="45" t="s">
        <v>20796</v>
      </c>
      <c r="D267" s="45" t="s">
        <v>20797</v>
      </c>
      <c r="E267" s="45" t="s">
        <v>20798</v>
      </c>
      <c r="F267" s="67" t="s">
        <v>20799</v>
      </c>
      <c r="G267" s="45" t="s">
        <v>42674</v>
      </c>
      <c r="H267" s="45" t="s">
        <v>42676</v>
      </c>
      <c r="I267" s="68" t="s">
        <v>42673</v>
      </c>
    </row>
    <row r="268" spans="1:9" x14ac:dyDescent="0.35">
      <c r="A268" s="45">
        <v>3417</v>
      </c>
      <c r="B268" s="45">
        <v>2001</v>
      </c>
      <c r="C268" s="45" t="s">
        <v>38135</v>
      </c>
      <c r="D268" s="45" t="s">
        <v>19234</v>
      </c>
      <c r="E268" s="45"/>
      <c r="F268" s="67" t="s">
        <v>38136</v>
      </c>
      <c r="G268" s="45" t="s">
        <v>42674</v>
      </c>
      <c r="H268" s="45" t="s">
        <v>42676</v>
      </c>
      <c r="I268" s="69" t="s">
        <v>42673</v>
      </c>
    </row>
    <row r="269" spans="1:9" x14ac:dyDescent="0.35">
      <c r="A269" s="45">
        <v>1221</v>
      </c>
      <c r="B269" s="45">
        <v>2007</v>
      </c>
      <c r="C269" s="45" t="s">
        <v>14689</v>
      </c>
      <c r="D269" s="45" t="s">
        <v>14690</v>
      </c>
      <c r="E269" s="45"/>
      <c r="F269" s="67"/>
      <c r="G269" s="45" t="s">
        <v>42674</v>
      </c>
      <c r="H269" s="45" t="s">
        <v>42676</v>
      </c>
      <c r="I269" s="68" t="s">
        <v>42673</v>
      </c>
    </row>
    <row r="270" spans="1:9" x14ac:dyDescent="0.35">
      <c r="A270" s="45">
        <v>3678</v>
      </c>
      <c r="B270" s="45">
        <v>2017</v>
      </c>
      <c r="C270" s="45" t="s">
        <v>40825</v>
      </c>
      <c r="D270" s="45" t="s">
        <v>40826</v>
      </c>
      <c r="E270" s="45" t="s">
        <v>40827</v>
      </c>
      <c r="F270" s="67" t="s">
        <v>42694</v>
      </c>
      <c r="G270" s="45" t="s">
        <v>42674</v>
      </c>
      <c r="H270" s="45" t="s">
        <v>42676</v>
      </c>
      <c r="I270" s="69" t="s">
        <v>42673</v>
      </c>
    </row>
    <row r="271" spans="1:9" x14ac:dyDescent="0.35">
      <c r="A271" s="45">
        <v>2428</v>
      </c>
      <c r="B271" s="45">
        <v>1991</v>
      </c>
      <c r="C271" s="45" t="s">
        <v>27690</v>
      </c>
      <c r="D271" s="45" t="s">
        <v>27691</v>
      </c>
      <c r="E271" s="45"/>
      <c r="F271" s="67" t="s">
        <v>27692</v>
      </c>
      <c r="G271" s="45" t="s">
        <v>42674</v>
      </c>
      <c r="H271" s="45" t="s">
        <v>42676</v>
      </c>
      <c r="I271" s="69" t="s">
        <v>42673</v>
      </c>
    </row>
    <row r="272" spans="1:9" x14ac:dyDescent="0.35">
      <c r="A272" s="45">
        <v>870</v>
      </c>
      <c r="B272" s="45">
        <v>2021</v>
      </c>
      <c r="C272" s="45" t="s">
        <v>10950</v>
      </c>
      <c r="D272" s="45" t="s">
        <v>10951</v>
      </c>
      <c r="E272" s="45" t="s">
        <v>10952</v>
      </c>
      <c r="F272" s="67" t="s">
        <v>10953</v>
      </c>
      <c r="G272" s="45" t="s">
        <v>42674</v>
      </c>
      <c r="H272" s="45" t="s">
        <v>42676</v>
      </c>
      <c r="I272" s="68" t="s">
        <v>42673</v>
      </c>
    </row>
    <row r="273" spans="1:9" x14ac:dyDescent="0.35">
      <c r="A273" s="45">
        <v>885</v>
      </c>
      <c r="B273" s="45">
        <v>2000</v>
      </c>
      <c r="C273" s="45" t="s">
        <v>11117</v>
      </c>
      <c r="D273" s="45" t="s">
        <v>11118</v>
      </c>
      <c r="E273" s="45" t="s">
        <v>11119</v>
      </c>
      <c r="F273" s="67" t="s">
        <v>11120</v>
      </c>
      <c r="G273" s="45" t="s">
        <v>42674</v>
      </c>
      <c r="H273" s="45" t="s">
        <v>42676</v>
      </c>
      <c r="I273" s="68" t="s">
        <v>42673</v>
      </c>
    </row>
    <row r="274" spans="1:9" x14ac:dyDescent="0.35">
      <c r="A274" s="45">
        <v>1257</v>
      </c>
      <c r="B274" s="45">
        <v>2022</v>
      </c>
      <c r="C274" s="45" t="s">
        <v>15079</v>
      </c>
      <c r="D274" s="45" t="s">
        <v>15080</v>
      </c>
      <c r="E274" s="45" t="s">
        <v>15081</v>
      </c>
      <c r="F274" s="67" t="s">
        <v>15082</v>
      </c>
      <c r="G274" s="45" t="s">
        <v>42674</v>
      </c>
      <c r="H274" s="45" t="s">
        <v>42676</v>
      </c>
      <c r="I274" s="68" t="s">
        <v>42673</v>
      </c>
    </row>
    <row r="275" spans="1:9" x14ac:dyDescent="0.35">
      <c r="A275" s="45">
        <v>2477</v>
      </c>
      <c r="B275" s="45">
        <v>2014</v>
      </c>
      <c r="C275" s="45" t="s">
        <v>28228</v>
      </c>
      <c r="D275" s="45" t="s">
        <v>28229</v>
      </c>
      <c r="E275" s="45" t="s">
        <v>28230</v>
      </c>
      <c r="F275" s="67" t="s">
        <v>28231</v>
      </c>
      <c r="G275" s="45" t="s">
        <v>42674</v>
      </c>
      <c r="H275" s="45" t="s">
        <v>42676</v>
      </c>
      <c r="I275" s="69" t="s">
        <v>42673</v>
      </c>
    </row>
    <row r="276" spans="1:9" x14ac:dyDescent="0.35">
      <c r="A276" s="45">
        <v>2194</v>
      </c>
      <c r="B276" s="45">
        <v>2022</v>
      </c>
      <c r="C276" s="45" t="s">
        <v>25231</v>
      </c>
      <c r="D276" s="45" t="s">
        <v>25232</v>
      </c>
      <c r="E276" s="45" t="s">
        <v>25233</v>
      </c>
      <c r="F276" s="67" t="s">
        <v>25234</v>
      </c>
      <c r="G276" s="45" t="s">
        <v>42674</v>
      </c>
      <c r="H276" s="45" t="s">
        <v>42676</v>
      </c>
      <c r="I276" s="69" t="s">
        <v>42673</v>
      </c>
    </row>
    <row r="277" spans="1:9" x14ac:dyDescent="0.35">
      <c r="A277" s="45">
        <v>3541</v>
      </c>
      <c r="B277" s="45">
        <v>2007</v>
      </c>
      <c r="C277" s="45" t="s">
        <v>39368</v>
      </c>
      <c r="D277" s="45" t="s">
        <v>39369</v>
      </c>
      <c r="E277" s="45"/>
      <c r="F277" s="67" t="s">
        <v>42784</v>
      </c>
      <c r="G277" s="45" t="s">
        <v>42674</v>
      </c>
      <c r="H277" s="45" t="s">
        <v>42676</v>
      </c>
      <c r="I277" s="69" t="s">
        <v>42673</v>
      </c>
    </row>
    <row r="278" spans="1:9" x14ac:dyDescent="0.35">
      <c r="A278" s="45">
        <v>2616</v>
      </c>
      <c r="B278" s="45">
        <v>2015</v>
      </c>
      <c r="C278" s="45" t="s">
        <v>29585</v>
      </c>
      <c r="D278" s="45" t="s">
        <v>29586</v>
      </c>
      <c r="E278" s="45" t="s">
        <v>29587</v>
      </c>
      <c r="F278" s="67" t="s">
        <v>29588</v>
      </c>
      <c r="G278" s="45" t="s">
        <v>42674</v>
      </c>
      <c r="H278" s="45" t="s">
        <v>42676</v>
      </c>
      <c r="I278" s="69" t="s">
        <v>42673</v>
      </c>
    </row>
    <row r="279" spans="1:9" x14ac:dyDescent="0.35">
      <c r="A279" s="45">
        <v>566</v>
      </c>
      <c r="B279" s="45">
        <v>1995</v>
      </c>
      <c r="C279" s="45" t="s">
        <v>7350</v>
      </c>
      <c r="D279" s="45" t="s">
        <v>7351</v>
      </c>
      <c r="E279" s="45"/>
      <c r="F279" s="67" t="s">
        <v>7354</v>
      </c>
      <c r="G279" s="45" t="s">
        <v>42674</v>
      </c>
      <c r="H279" s="45" t="s">
        <v>42676</v>
      </c>
      <c r="I279" s="68" t="s">
        <v>42673</v>
      </c>
    </row>
    <row r="280" spans="1:9" x14ac:dyDescent="0.35">
      <c r="A280" s="45">
        <v>3362</v>
      </c>
      <c r="B280" s="45">
        <v>2019</v>
      </c>
      <c r="C280" s="45" t="s">
        <v>37530</v>
      </c>
      <c r="D280" s="45" t="s">
        <v>37531</v>
      </c>
      <c r="E280" s="45" t="s">
        <v>37532</v>
      </c>
      <c r="F280" s="67" t="s">
        <v>37533</v>
      </c>
      <c r="G280" s="45" t="s">
        <v>42674</v>
      </c>
      <c r="H280" s="45" t="s">
        <v>42676</v>
      </c>
      <c r="I280" s="69" t="s">
        <v>42673</v>
      </c>
    </row>
    <row r="281" spans="1:9" x14ac:dyDescent="0.35">
      <c r="A281" s="45">
        <v>1944</v>
      </c>
      <c r="B281" s="45">
        <v>2017</v>
      </c>
      <c r="C281" s="45" t="s">
        <v>22610</v>
      </c>
      <c r="D281" s="45" t="s">
        <v>22611</v>
      </c>
      <c r="E281" s="45" t="s">
        <v>22612</v>
      </c>
      <c r="F281" s="67" t="s">
        <v>42785</v>
      </c>
      <c r="G281" s="45" t="s">
        <v>42674</v>
      </c>
      <c r="H281" s="45" t="s">
        <v>42676</v>
      </c>
      <c r="I281" s="69" t="s">
        <v>42673</v>
      </c>
    </row>
    <row r="282" spans="1:9" x14ac:dyDescent="0.35">
      <c r="A282" s="45">
        <v>3501</v>
      </c>
      <c r="B282" s="45">
        <v>1996</v>
      </c>
      <c r="C282" s="45" t="s">
        <v>38985</v>
      </c>
      <c r="D282" s="45" t="s">
        <v>38986</v>
      </c>
      <c r="E282" s="45"/>
      <c r="F282" s="67"/>
      <c r="G282" s="45" t="s">
        <v>42674</v>
      </c>
      <c r="H282" s="45" t="s">
        <v>42676</v>
      </c>
      <c r="I282" s="69" t="s">
        <v>42673</v>
      </c>
    </row>
    <row r="283" spans="1:9" x14ac:dyDescent="0.35">
      <c r="A283" s="45">
        <v>3692</v>
      </c>
      <c r="B283" s="45">
        <v>2013</v>
      </c>
      <c r="C283" s="45" t="s">
        <v>40976</v>
      </c>
      <c r="D283" s="45" t="s">
        <v>40977</v>
      </c>
      <c r="E283" s="45" t="s">
        <v>40978</v>
      </c>
      <c r="F283" s="67" t="s">
        <v>42786</v>
      </c>
      <c r="G283" s="45" t="s">
        <v>42674</v>
      </c>
      <c r="H283" s="45" t="s">
        <v>42676</v>
      </c>
      <c r="I283" s="69" t="s">
        <v>42673</v>
      </c>
    </row>
    <row r="284" spans="1:9" x14ac:dyDescent="0.35">
      <c r="A284" s="45">
        <v>1300</v>
      </c>
      <c r="B284" s="45">
        <v>2022</v>
      </c>
      <c r="C284" s="45" t="s">
        <v>15538</v>
      </c>
      <c r="D284" s="45" t="s">
        <v>15539</v>
      </c>
      <c r="E284" s="45" t="s">
        <v>15540</v>
      </c>
      <c r="F284" s="67" t="s">
        <v>42787</v>
      </c>
      <c r="G284" s="45" t="s">
        <v>42674</v>
      </c>
      <c r="H284" s="45" t="s">
        <v>42676</v>
      </c>
      <c r="I284" s="68" t="s">
        <v>42673</v>
      </c>
    </row>
    <row r="285" spans="1:9" x14ac:dyDescent="0.35">
      <c r="A285" s="45">
        <v>120</v>
      </c>
      <c r="B285" s="45">
        <v>2014</v>
      </c>
      <c r="C285" s="45" t="s">
        <v>1968</v>
      </c>
      <c r="D285" s="45" t="s">
        <v>1969</v>
      </c>
      <c r="E285" s="45" t="s">
        <v>1970</v>
      </c>
      <c r="F285" s="67" t="s">
        <v>1971</v>
      </c>
      <c r="G285" s="45" t="s">
        <v>42674</v>
      </c>
      <c r="H285" s="45" t="s">
        <v>42676</v>
      </c>
      <c r="I285" s="68" t="s">
        <v>42673</v>
      </c>
    </row>
    <row r="286" spans="1:9" x14ac:dyDescent="0.35">
      <c r="A286" s="45">
        <v>234</v>
      </c>
      <c r="B286" s="45">
        <v>2015</v>
      </c>
      <c r="C286" s="45" t="s">
        <v>3437</v>
      </c>
      <c r="D286" s="45" t="s">
        <v>3438</v>
      </c>
      <c r="E286" s="45" t="s">
        <v>3439</v>
      </c>
      <c r="F286" s="67" t="s">
        <v>3440</v>
      </c>
      <c r="G286" s="45" t="s">
        <v>42674</v>
      </c>
      <c r="H286" s="45" t="s">
        <v>42676</v>
      </c>
      <c r="I286" s="68" t="s">
        <v>42673</v>
      </c>
    </row>
    <row r="287" spans="1:9" x14ac:dyDescent="0.35">
      <c r="A287" s="45">
        <v>1472</v>
      </c>
      <c r="B287" s="45">
        <v>2021</v>
      </c>
      <c r="C287" s="45" t="s">
        <v>17380</v>
      </c>
      <c r="D287" s="45" t="s">
        <v>17381</v>
      </c>
      <c r="E287" s="45" t="s">
        <v>17382</v>
      </c>
      <c r="F287" s="67" t="s">
        <v>17383</v>
      </c>
      <c r="G287" s="45" t="s">
        <v>42674</v>
      </c>
      <c r="H287" s="45" t="s">
        <v>42676</v>
      </c>
      <c r="I287" s="68" t="s">
        <v>42673</v>
      </c>
    </row>
    <row r="288" spans="1:9" x14ac:dyDescent="0.35">
      <c r="A288" s="45">
        <v>1478</v>
      </c>
      <c r="B288" s="45">
        <v>2020</v>
      </c>
      <c r="C288" s="45" t="s">
        <v>17422</v>
      </c>
      <c r="D288" s="45" t="s">
        <v>17423</v>
      </c>
      <c r="E288" s="45" t="s">
        <v>17424</v>
      </c>
      <c r="F288" s="67" t="s">
        <v>17425</v>
      </c>
      <c r="G288" s="45" t="s">
        <v>42674</v>
      </c>
      <c r="H288" s="45" t="s">
        <v>42676</v>
      </c>
      <c r="I288" s="68" t="s">
        <v>42673</v>
      </c>
    </row>
    <row r="289" spans="1:9" x14ac:dyDescent="0.35">
      <c r="A289" s="45">
        <v>1608</v>
      </c>
      <c r="B289" s="45">
        <v>2003</v>
      </c>
      <c r="C289" s="45" t="s">
        <v>18777</v>
      </c>
      <c r="D289" s="45" t="s">
        <v>18778</v>
      </c>
      <c r="E289" s="45" t="s">
        <v>18779</v>
      </c>
      <c r="F289" s="67" t="s">
        <v>18780</v>
      </c>
      <c r="G289" s="45" t="s">
        <v>42674</v>
      </c>
      <c r="H289" s="45" t="s">
        <v>42676</v>
      </c>
      <c r="I289" s="68" t="s">
        <v>42673</v>
      </c>
    </row>
    <row r="290" spans="1:9" x14ac:dyDescent="0.35">
      <c r="A290" s="45">
        <v>993</v>
      </c>
      <c r="B290" s="45">
        <v>2023</v>
      </c>
      <c r="C290" s="45" t="s">
        <v>12356</v>
      </c>
      <c r="D290" s="45" t="s">
        <v>12357</v>
      </c>
      <c r="E290" s="45" t="s">
        <v>12358</v>
      </c>
      <c r="F290" s="67" t="s">
        <v>12359</v>
      </c>
      <c r="G290" s="72" t="s">
        <v>42674</v>
      </c>
      <c r="H290" s="45" t="s">
        <v>42676</v>
      </c>
      <c r="I290" s="68" t="s">
        <v>42673</v>
      </c>
    </row>
    <row r="291" spans="1:9" x14ac:dyDescent="0.35">
      <c r="A291" s="45">
        <v>1070</v>
      </c>
      <c r="B291" s="45">
        <v>2022</v>
      </c>
      <c r="C291" s="45" t="s">
        <v>13150</v>
      </c>
      <c r="D291" s="45" t="s">
        <v>13151</v>
      </c>
      <c r="E291" s="45" t="s">
        <v>13153</v>
      </c>
      <c r="F291" s="67" t="s">
        <v>42788</v>
      </c>
      <c r="G291" s="45" t="s">
        <v>42674</v>
      </c>
      <c r="H291" s="45" t="s">
        <v>42676</v>
      </c>
      <c r="I291" s="68" t="s">
        <v>42673</v>
      </c>
    </row>
    <row r="292" spans="1:9" x14ac:dyDescent="0.35">
      <c r="A292" s="45">
        <v>168</v>
      </c>
      <c r="B292" s="45">
        <v>2012</v>
      </c>
      <c r="C292" s="45" t="s">
        <v>2607</v>
      </c>
      <c r="D292" s="45" t="s">
        <v>2608</v>
      </c>
      <c r="E292" s="45" t="s">
        <v>2609</v>
      </c>
      <c r="F292" s="67" t="s">
        <v>2610</v>
      </c>
      <c r="G292" s="45" t="s">
        <v>42674</v>
      </c>
      <c r="H292" s="45" t="s">
        <v>42676</v>
      </c>
      <c r="I292" s="68" t="s">
        <v>42673</v>
      </c>
    </row>
    <row r="293" spans="1:9" x14ac:dyDescent="0.35">
      <c r="A293" s="45">
        <v>770</v>
      </c>
      <c r="B293" s="45">
        <v>2014</v>
      </c>
      <c r="C293" s="45" t="s">
        <v>9784</v>
      </c>
      <c r="D293" s="45" t="s">
        <v>9785</v>
      </c>
      <c r="E293" s="45" t="s">
        <v>9786</v>
      </c>
      <c r="F293" s="67" t="s">
        <v>42789</v>
      </c>
      <c r="G293" s="45" t="s">
        <v>42674</v>
      </c>
      <c r="H293" s="45" t="s">
        <v>42676</v>
      </c>
      <c r="I293" s="68" t="s">
        <v>42673</v>
      </c>
    </row>
    <row r="294" spans="1:9" x14ac:dyDescent="0.35">
      <c r="A294" s="45">
        <v>3606</v>
      </c>
      <c r="B294" s="45">
        <v>2007</v>
      </c>
      <c r="C294" s="45" t="s">
        <v>40081</v>
      </c>
      <c r="D294" s="45" t="s">
        <v>40082</v>
      </c>
      <c r="E294" s="45" t="s">
        <v>40083</v>
      </c>
      <c r="F294" s="67" t="s">
        <v>40084</v>
      </c>
      <c r="G294" s="45" t="s">
        <v>42674</v>
      </c>
      <c r="H294" s="45" t="s">
        <v>42676</v>
      </c>
      <c r="I294" s="69" t="s">
        <v>42673</v>
      </c>
    </row>
    <row r="295" spans="1:9" x14ac:dyDescent="0.35">
      <c r="A295" s="45">
        <v>1162</v>
      </c>
      <c r="B295" s="45">
        <v>2000</v>
      </c>
      <c r="C295" s="45" t="s">
        <v>14078</v>
      </c>
      <c r="D295" s="45" t="s">
        <v>14079</v>
      </c>
      <c r="E295" s="45"/>
      <c r="F295" s="67" t="s">
        <v>14080</v>
      </c>
      <c r="G295" s="45" t="s">
        <v>42674</v>
      </c>
      <c r="H295" s="45" t="s">
        <v>42676</v>
      </c>
      <c r="I295" s="68" t="s">
        <v>42673</v>
      </c>
    </row>
    <row r="296" spans="1:9" x14ac:dyDescent="0.35">
      <c r="A296" s="45">
        <v>878</v>
      </c>
      <c r="B296" s="45">
        <v>2000</v>
      </c>
      <c r="C296" s="45" t="s">
        <v>11034</v>
      </c>
      <c r="D296" s="45" t="s">
        <v>11035</v>
      </c>
      <c r="E296" s="45" t="s">
        <v>11036</v>
      </c>
      <c r="F296" s="67" t="s">
        <v>11037</v>
      </c>
      <c r="G296" s="45" t="s">
        <v>42674</v>
      </c>
      <c r="H296" s="45" t="s">
        <v>42676</v>
      </c>
      <c r="I296" s="68" t="s">
        <v>42673</v>
      </c>
    </row>
    <row r="297" spans="1:9" x14ac:dyDescent="0.35">
      <c r="A297" s="45">
        <v>1288</v>
      </c>
      <c r="B297" s="45">
        <v>2007</v>
      </c>
      <c r="C297" s="45" t="s">
        <v>15427</v>
      </c>
      <c r="D297" s="45" t="s">
        <v>15428</v>
      </c>
      <c r="E297" s="45" t="s">
        <v>15430</v>
      </c>
      <c r="F297" s="67" t="s">
        <v>42790</v>
      </c>
      <c r="G297" s="45" t="s">
        <v>42674</v>
      </c>
      <c r="H297" s="45" t="s">
        <v>42676</v>
      </c>
      <c r="I297" s="68" t="s">
        <v>42673</v>
      </c>
    </row>
    <row r="298" spans="1:9" x14ac:dyDescent="0.35">
      <c r="A298" s="45">
        <v>2984</v>
      </c>
      <c r="B298" s="45">
        <v>2015</v>
      </c>
      <c r="C298" s="45" t="s">
        <v>33491</v>
      </c>
      <c r="D298" s="45" t="s">
        <v>33492</v>
      </c>
      <c r="E298" s="45" t="s">
        <v>33495</v>
      </c>
      <c r="F298" s="67" t="s">
        <v>33496</v>
      </c>
      <c r="G298" s="45" t="s">
        <v>42674</v>
      </c>
      <c r="H298" s="45" t="s">
        <v>42676</v>
      </c>
      <c r="I298" s="69" t="s">
        <v>42673</v>
      </c>
    </row>
    <row r="299" spans="1:9" x14ac:dyDescent="0.35">
      <c r="A299" s="45">
        <v>2727</v>
      </c>
      <c r="B299" s="45">
        <v>2022</v>
      </c>
      <c r="C299" s="45" t="s">
        <v>30762</v>
      </c>
      <c r="D299" s="45" t="s">
        <v>30763</v>
      </c>
      <c r="E299" s="45" t="s">
        <v>30764</v>
      </c>
      <c r="F299" s="67" t="s">
        <v>42791</v>
      </c>
      <c r="G299" s="45" t="s">
        <v>42674</v>
      </c>
      <c r="H299" s="45" t="s">
        <v>42676</v>
      </c>
      <c r="I299" s="69" t="s">
        <v>42673</v>
      </c>
    </row>
    <row r="300" spans="1:9" x14ac:dyDescent="0.35">
      <c r="A300" s="45">
        <v>1142</v>
      </c>
      <c r="B300" s="45">
        <v>2015</v>
      </c>
      <c r="C300" s="45" t="s">
        <v>13881</v>
      </c>
      <c r="D300" s="45" t="s">
        <v>13882</v>
      </c>
      <c r="E300" s="45" t="s">
        <v>13883</v>
      </c>
      <c r="F300" s="67" t="s">
        <v>13884</v>
      </c>
      <c r="G300" s="45" t="s">
        <v>42674</v>
      </c>
      <c r="H300" s="45" t="s">
        <v>42676</v>
      </c>
      <c r="I300" s="68" t="s">
        <v>42673</v>
      </c>
    </row>
    <row r="301" spans="1:9" x14ac:dyDescent="0.35">
      <c r="A301" s="45">
        <v>3304</v>
      </c>
      <c r="B301" s="45">
        <v>1987</v>
      </c>
      <c r="C301" s="45" t="s">
        <v>36847</v>
      </c>
      <c r="D301" s="45" t="s">
        <v>36848</v>
      </c>
      <c r="E301" s="45" t="s">
        <v>36849</v>
      </c>
      <c r="F301" s="67" t="s">
        <v>36850</v>
      </c>
      <c r="G301" s="45" t="s">
        <v>42674</v>
      </c>
      <c r="H301" s="45" t="s">
        <v>42676</v>
      </c>
      <c r="I301" s="69" t="s">
        <v>42673</v>
      </c>
    </row>
    <row r="302" spans="1:9" x14ac:dyDescent="0.35">
      <c r="A302" s="45">
        <v>1436</v>
      </c>
      <c r="B302" s="45">
        <v>1987</v>
      </c>
      <c r="C302" s="45" t="s">
        <v>16998</v>
      </c>
      <c r="D302" s="45" t="s">
        <v>16999</v>
      </c>
      <c r="E302" s="45" t="s">
        <v>17000</v>
      </c>
      <c r="F302" s="67" t="s">
        <v>17001</v>
      </c>
      <c r="G302" s="45" t="s">
        <v>42674</v>
      </c>
      <c r="H302" s="45" t="s">
        <v>42676</v>
      </c>
      <c r="I302" s="68" t="s">
        <v>42673</v>
      </c>
    </row>
    <row r="303" spans="1:9" x14ac:dyDescent="0.35">
      <c r="A303" s="45">
        <v>3743</v>
      </c>
      <c r="B303" s="45">
        <v>2011</v>
      </c>
      <c r="C303" s="45" t="s">
        <v>41596</v>
      </c>
      <c r="D303" s="45" t="s">
        <v>41597</v>
      </c>
      <c r="E303" s="45" t="s">
        <v>41598</v>
      </c>
      <c r="F303" s="67" t="s">
        <v>42792</v>
      </c>
      <c r="G303" s="45" t="s">
        <v>42674</v>
      </c>
      <c r="H303" s="45" t="s">
        <v>42676</v>
      </c>
      <c r="I303" s="69" t="s">
        <v>42673</v>
      </c>
    </row>
    <row r="304" spans="1:9" x14ac:dyDescent="0.35">
      <c r="A304" s="45">
        <v>1431</v>
      </c>
      <c r="B304" s="45">
        <v>2015</v>
      </c>
      <c r="C304" s="45" t="s">
        <v>16946</v>
      </c>
      <c r="D304" s="45" t="s">
        <v>16947</v>
      </c>
      <c r="E304" s="45" t="s">
        <v>16948</v>
      </c>
      <c r="F304" s="67" t="s">
        <v>16949</v>
      </c>
      <c r="G304" s="45" t="s">
        <v>42674</v>
      </c>
      <c r="H304" s="45" t="s">
        <v>42676</v>
      </c>
      <c r="I304" s="68" t="s">
        <v>42673</v>
      </c>
    </row>
    <row r="305" spans="1:9" x14ac:dyDescent="0.35">
      <c r="A305" s="45">
        <v>135</v>
      </c>
      <c r="B305" s="45">
        <v>1992</v>
      </c>
      <c r="C305" s="45" t="s">
        <v>2130</v>
      </c>
      <c r="D305" s="45" t="s">
        <v>2131</v>
      </c>
      <c r="E305" s="45"/>
      <c r="F305" s="67" t="s">
        <v>2133</v>
      </c>
      <c r="G305" s="45" t="s">
        <v>42674</v>
      </c>
      <c r="H305" s="45" t="s">
        <v>42676</v>
      </c>
      <c r="I305" s="68" t="s">
        <v>42673</v>
      </c>
    </row>
    <row r="306" spans="1:9" x14ac:dyDescent="0.35">
      <c r="A306" s="45">
        <v>384</v>
      </c>
      <c r="B306" s="45">
        <v>1992</v>
      </c>
      <c r="C306" s="45" t="s">
        <v>5217</v>
      </c>
      <c r="D306" s="45" t="s">
        <v>5218</v>
      </c>
      <c r="E306" s="45"/>
      <c r="F306" s="67" t="s">
        <v>5219</v>
      </c>
      <c r="G306" s="45" t="s">
        <v>42674</v>
      </c>
      <c r="H306" s="45" t="s">
        <v>42676</v>
      </c>
      <c r="I306" s="68" t="s">
        <v>42673</v>
      </c>
    </row>
    <row r="307" spans="1:9" x14ac:dyDescent="0.35">
      <c r="A307" s="45">
        <v>1158</v>
      </c>
      <c r="B307" s="45">
        <v>2023</v>
      </c>
      <c r="C307" s="45" t="s">
        <v>14046</v>
      </c>
      <c r="D307" s="45" t="s">
        <v>14047</v>
      </c>
      <c r="E307" s="45" t="s">
        <v>14048</v>
      </c>
      <c r="F307" s="67" t="s">
        <v>14049</v>
      </c>
      <c r="G307" s="45" t="s">
        <v>42674</v>
      </c>
      <c r="H307" s="45" t="s">
        <v>42676</v>
      </c>
      <c r="I307" s="68" t="s">
        <v>42673</v>
      </c>
    </row>
    <row r="308" spans="1:9" x14ac:dyDescent="0.35">
      <c r="A308" s="45">
        <v>2766</v>
      </c>
      <c r="B308" s="45">
        <v>2012</v>
      </c>
      <c r="C308" s="45" t="s">
        <v>31224</v>
      </c>
      <c r="D308" s="45" t="s">
        <v>31225</v>
      </c>
      <c r="E308" s="45" t="s">
        <v>31226</v>
      </c>
      <c r="F308" s="67" t="s">
        <v>42793</v>
      </c>
      <c r="G308" s="45" t="s">
        <v>42674</v>
      </c>
      <c r="H308" s="45" t="s">
        <v>42676</v>
      </c>
      <c r="I308" s="69" t="s">
        <v>42673</v>
      </c>
    </row>
    <row r="309" spans="1:9" x14ac:dyDescent="0.35">
      <c r="A309" s="45">
        <v>1628</v>
      </c>
      <c r="B309" s="45">
        <v>2004</v>
      </c>
      <c r="C309" s="45" t="s">
        <v>18989</v>
      </c>
      <c r="D309" s="45" t="s">
        <v>18990</v>
      </c>
      <c r="E309" s="45" t="s">
        <v>18991</v>
      </c>
      <c r="F309" s="67" t="s">
        <v>18992</v>
      </c>
      <c r="G309" s="45" t="s">
        <v>42674</v>
      </c>
      <c r="H309" s="45" t="s">
        <v>42676</v>
      </c>
      <c r="I309" s="68" t="s">
        <v>42673</v>
      </c>
    </row>
    <row r="310" spans="1:9" x14ac:dyDescent="0.35">
      <c r="A310" s="45">
        <v>407</v>
      </c>
      <c r="B310" s="45">
        <v>2001</v>
      </c>
      <c r="C310" s="45" t="s">
        <v>5457</v>
      </c>
      <c r="D310" s="45" t="s">
        <v>5458</v>
      </c>
      <c r="E310" s="45" t="s">
        <v>5459</v>
      </c>
      <c r="F310" s="67" t="s">
        <v>5460</v>
      </c>
      <c r="G310" s="45" t="s">
        <v>42674</v>
      </c>
      <c r="H310" s="45" t="s">
        <v>42676</v>
      </c>
      <c r="I310" s="68" t="s">
        <v>42673</v>
      </c>
    </row>
    <row r="311" spans="1:9" x14ac:dyDescent="0.35">
      <c r="A311" s="45">
        <v>125</v>
      </c>
      <c r="B311" s="45">
        <v>2001</v>
      </c>
      <c r="C311" s="45" t="s">
        <v>2040</v>
      </c>
      <c r="D311" s="45" t="s">
        <v>2041</v>
      </c>
      <c r="E311" s="45"/>
      <c r="F311" s="67" t="s">
        <v>2042</v>
      </c>
      <c r="G311" s="45" t="s">
        <v>42674</v>
      </c>
      <c r="H311" s="45" t="s">
        <v>42676</v>
      </c>
      <c r="I311" s="68" t="s">
        <v>42673</v>
      </c>
    </row>
    <row r="312" spans="1:9" x14ac:dyDescent="0.35">
      <c r="A312" s="45">
        <v>2375</v>
      </c>
      <c r="B312" s="45">
        <v>2005</v>
      </c>
      <c r="C312" s="45" t="s">
        <v>27142</v>
      </c>
      <c r="D312" s="45" t="s">
        <v>27143</v>
      </c>
      <c r="E312" s="45" t="s">
        <v>30417</v>
      </c>
      <c r="F312" s="67" t="s">
        <v>27144</v>
      </c>
      <c r="G312" s="45" t="s">
        <v>42674</v>
      </c>
      <c r="H312" s="45" t="s">
        <v>42676</v>
      </c>
      <c r="I312" s="69" t="s">
        <v>42673</v>
      </c>
    </row>
    <row r="313" spans="1:9" x14ac:dyDescent="0.35">
      <c r="A313" s="45">
        <v>2697</v>
      </c>
      <c r="B313" s="45">
        <v>2005</v>
      </c>
      <c r="C313" s="45" t="s">
        <v>30415</v>
      </c>
      <c r="D313" s="45" t="s">
        <v>30416</v>
      </c>
      <c r="E313" s="45" t="s">
        <v>30417</v>
      </c>
      <c r="F313" s="67" t="s">
        <v>30418</v>
      </c>
      <c r="G313" s="45" t="s">
        <v>42674</v>
      </c>
      <c r="H313" s="45" t="s">
        <v>42676</v>
      </c>
      <c r="I313" s="69" t="s">
        <v>42673</v>
      </c>
    </row>
    <row r="314" spans="1:9" x14ac:dyDescent="0.35">
      <c r="A314" s="45">
        <v>797</v>
      </c>
      <c r="B314" s="45">
        <v>2023</v>
      </c>
      <c r="C314" s="45" t="s">
        <v>10128</v>
      </c>
      <c r="D314" s="45" t="s">
        <v>10129</v>
      </c>
      <c r="E314" s="45" t="s">
        <v>10130</v>
      </c>
      <c r="F314" s="67" t="s">
        <v>10131</v>
      </c>
      <c r="G314" s="45" t="s">
        <v>42674</v>
      </c>
      <c r="H314" s="45" t="s">
        <v>42676</v>
      </c>
      <c r="I314" s="73" t="s">
        <v>42673</v>
      </c>
    </row>
    <row r="315" spans="1:9" x14ac:dyDescent="0.35">
      <c r="A315" s="45">
        <v>3559</v>
      </c>
      <c r="B315" s="45">
        <v>2015</v>
      </c>
      <c r="C315" s="45" t="s">
        <v>39540</v>
      </c>
      <c r="D315" s="45" t="s">
        <v>39541</v>
      </c>
      <c r="E315" s="45"/>
      <c r="F315" s="67" t="s">
        <v>39542</v>
      </c>
      <c r="G315" s="45" t="s">
        <v>42674</v>
      </c>
      <c r="H315" s="45" t="s">
        <v>42676</v>
      </c>
      <c r="I315" s="69" t="s">
        <v>42673</v>
      </c>
    </row>
    <row r="316" spans="1:9" x14ac:dyDescent="0.35">
      <c r="A316" s="45">
        <v>1315</v>
      </c>
      <c r="B316" s="45">
        <v>2015</v>
      </c>
      <c r="C316" s="45" t="s">
        <v>15720</v>
      </c>
      <c r="D316" s="45" t="s">
        <v>15721</v>
      </c>
      <c r="E316" s="45"/>
      <c r="F316" s="67" t="s">
        <v>15722</v>
      </c>
      <c r="G316" s="45" t="s">
        <v>42674</v>
      </c>
      <c r="H316" s="45" t="s">
        <v>42676</v>
      </c>
      <c r="I316" s="68" t="s">
        <v>42673</v>
      </c>
    </row>
    <row r="317" spans="1:9" x14ac:dyDescent="0.35">
      <c r="A317" s="45">
        <v>518</v>
      </c>
      <c r="B317" s="45">
        <v>2014</v>
      </c>
      <c r="C317" s="45" t="s">
        <v>6751</v>
      </c>
      <c r="D317" s="45" t="s">
        <v>6752</v>
      </c>
      <c r="E317" s="45" t="s">
        <v>6754</v>
      </c>
      <c r="F317" s="67" t="s">
        <v>42794</v>
      </c>
      <c r="G317" s="45" t="s">
        <v>42674</v>
      </c>
      <c r="H317" s="45" t="s">
        <v>42676</v>
      </c>
      <c r="I317" s="68" t="s">
        <v>42673</v>
      </c>
    </row>
    <row r="318" spans="1:9" x14ac:dyDescent="0.35">
      <c r="A318" s="45">
        <v>2998</v>
      </c>
      <c r="B318" s="45">
        <v>2014</v>
      </c>
      <c r="C318" s="45" t="s">
        <v>6751</v>
      </c>
      <c r="D318" s="45" t="s">
        <v>33692</v>
      </c>
      <c r="E318" s="45" t="s">
        <v>33693</v>
      </c>
      <c r="F318" s="67" t="s">
        <v>42795</v>
      </c>
      <c r="G318" s="45" t="s">
        <v>42674</v>
      </c>
      <c r="H318" s="45" t="s">
        <v>42676</v>
      </c>
      <c r="I318" s="69" t="s">
        <v>42673</v>
      </c>
    </row>
    <row r="319" spans="1:9" x14ac:dyDescent="0.35">
      <c r="A319" s="45">
        <v>3411</v>
      </c>
      <c r="B319" s="45">
        <v>2022</v>
      </c>
      <c r="C319" s="45" t="s">
        <v>38070</v>
      </c>
      <c r="D319" s="45" t="s">
        <v>38071</v>
      </c>
      <c r="E319" s="45" t="s">
        <v>38072</v>
      </c>
      <c r="F319" s="67" t="s">
        <v>42796</v>
      </c>
      <c r="G319" s="45" t="s">
        <v>42674</v>
      </c>
      <c r="H319" s="45" t="s">
        <v>42676</v>
      </c>
      <c r="I319" s="69" t="s">
        <v>42673</v>
      </c>
    </row>
    <row r="320" spans="1:9" x14ac:dyDescent="0.35">
      <c r="A320" s="45">
        <v>415</v>
      </c>
      <c r="B320" s="45">
        <v>2022</v>
      </c>
      <c r="C320" s="45" t="s">
        <v>5567</v>
      </c>
      <c r="D320" s="45" t="s">
        <v>5568</v>
      </c>
      <c r="E320" s="45" t="s">
        <v>5569</v>
      </c>
      <c r="F320" s="67" t="s">
        <v>42797</v>
      </c>
      <c r="G320" s="45" t="s">
        <v>42674</v>
      </c>
      <c r="H320" s="45" t="s">
        <v>42676</v>
      </c>
      <c r="I320" s="68" t="s">
        <v>42673</v>
      </c>
    </row>
    <row r="321" spans="1:9" x14ac:dyDescent="0.35">
      <c r="A321" s="45">
        <v>1984</v>
      </c>
      <c r="B321" s="45">
        <v>2023</v>
      </c>
      <c r="C321" s="45" t="s">
        <v>23000</v>
      </c>
      <c r="D321" s="45" t="s">
        <v>23001</v>
      </c>
      <c r="E321" s="45"/>
      <c r="F321" s="67" t="s">
        <v>23005</v>
      </c>
      <c r="G321" s="45" t="s">
        <v>42674</v>
      </c>
      <c r="H321" s="45" t="s">
        <v>42676</v>
      </c>
      <c r="I321" s="69" t="s">
        <v>42673</v>
      </c>
    </row>
    <row r="322" spans="1:9" x14ac:dyDescent="0.35">
      <c r="A322" s="45">
        <v>534</v>
      </c>
      <c r="B322" s="45">
        <v>2017</v>
      </c>
      <c r="C322" s="45" t="s">
        <v>6992</v>
      </c>
      <c r="D322" s="45" t="s">
        <v>6993</v>
      </c>
      <c r="E322" s="45" t="s">
        <v>6996</v>
      </c>
      <c r="F322" s="67" t="s">
        <v>6997</v>
      </c>
      <c r="G322" s="45" t="s">
        <v>42674</v>
      </c>
      <c r="H322" s="45" t="s">
        <v>42676</v>
      </c>
      <c r="I322" s="68" t="s">
        <v>42673</v>
      </c>
    </row>
    <row r="323" spans="1:9" x14ac:dyDescent="0.35">
      <c r="A323" s="45">
        <v>3681</v>
      </c>
      <c r="B323" s="45">
        <v>2009</v>
      </c>
      <c r="C323" s="45" t="s">
        <v>40854</v>
      </c>
      <c r="D323" s="45" t="s">
        <v>40855</v>
      </c>
      <c r="E323" s="45" t="s">
        <v>40856</v>
      </c>
      <c r="F323" s="67" t="s">
        <v>40857</v>
      </c>
      <c r="G323" s="45" t="s">
        <v>42674</v>
      </c>
      <c r="H323" s="45" t="s">
        <v>42676</v>
      </c>
      <c r="I323" s="69" t="s">
        <v>42673</v>
      </c>
    </row>
    <row r="324" spans="1:9" x14ac:dyDescent="0.35">
      <c r="A324" s="45">
        <v>2718</v>
      </c>
      <c r="B324" s="45">
        <v>2015</v>
      </c>
      <c r="C324" s="45" t="s">
        <v>30667</v>
      </c>
      <c r="D324" s="45" t="s">
        <v>30668</v>
      </c>
      <c r="E324" s="45" t="s">
        <v>30669</v>
      </c>
      <c r="F324" s="67" t="s">
        <v>42798</v>
      </c>
      <c r="G324" s="45" t="s">
        <v>42674</v>
      </c>
      <c r="H324" s="45" t="s">
        <v>42676</v>
      </c>
      <c r="I324" s="69" t="s">
        <v>42673</v>
      </c>
    </row>
    <row r="325" spans="1:9" x14ac:dyDescent="0.35">
      <c r="A325" s="45">
        <v>3114</v>
      </c>
      <c r="B325" s="45">
        <v>2014</v>
      </c>
      <c r="C325" s="45" t="s">
        <v>34868</v>
      </c>
      <c r="D325" s="45" t="s">
        <v>34869</v>
      </c>
      <c r="E325" s="45" t="s">
        <v>34870</v>
      </c>
      <c r="F325" s="67" t="s">
        <v>34871</v>
      </c>
      <c r="G325" s="45" t="s">
        <v>42674</v>
      </c>
      <c r="H325" s="45" t="s">
        <v>42676</v>
      </c>
      <c r="I325" s="69" t="s">
        <v>42673</v>
      </c>
    </row>
    <row r="326" spans="1:9" x14ac:dyDescent="0.35">
      <c r="A326" s="45">
        <v>2639</v>
      </c>
      <c r="B326" s="45">
        <v>2002</v>
      </c>
      <c r="C326" s="45" t="s">
        <v>29803</v>
      </c>
      <c r="D326" s="45" t="s">
        <v>29804</v>
      </c>
      <c r="E326" s="45" t="s">
        <v>2271</v>
      </c>
      <c r="F326" s="67" t="s">
        <v>29805</v>
      </c>
      <c r="G326" s="45" t="s">
        <v>42674</v>
      </c>
      <c r="H326" s="45" t="s">
        <v>42676</v>
      </c>
      <c r="I326" s="69" t="s">
        <v>42673</v>
      </c>
    </row>
    <row r="327" spans="1:9" x14ac:dyDescent="0.35">
      <c r="A327" s="45">
        <v>2895</v>
      </c>
      <c r="B327" s="45">
        <v>2017</v>
      </c>
      <c r="C327" s="45" t="s">
        <v>32531</v>
      </c>
      <c r="D327" s="45" t="s">
        <v>32532</v>
      </c>
      <c r="E327" s="45" t="s">
        <v>32533</v>
      </c>
      <c r="F327" s="67" t="s">
        <v>32534</v>
      </c>
      <c r="G327" s="45" t="s">
        <v>42674</v>
      </c>
      <c r="H327" s="45" t="s">
        <v>42676</v>
      </c>
      <c r="I327" s="69" t="s">
        <v>42673</v>
      </c>
    </row>
    <row r="328" spans="1:9" x14ac:dyDescent="0.35">
      <c r="A328" s="45">
        <v>143</v>
      </c>
      <c r="B328" s="45">
        <v>2002</v>
      </c>
      <c r="C328" s="45" t="s">
        <v>2269</v>
      </c>
      <c r="D328" s="45" t="s">
        <v>2270</v>
      </c>
      <c r="E328" s="45" t="s">
        <v>2271</v>
      </c>
      <c r="F328" s="67" t="s">
        <v>2272</v>
      </c>
      <c r="G328" s="45" t="s">
        <v>42674</v>
      </c>
      <c r="H328" s="45" t="s">
        <v>42676</v>
      </c>
      <c r="I328" s="68" t="s">
        <v>42673</v>
      </c>
    </row>
    <row r="329" spans="1:9" x14ac:dyDescent="0.35">
      <c r="A329" s="45">
        <v>1630</v>
      </c>
      <c r="B329" s="45">
        <v>1995</v>
      </c>
      <c r="C329" s="45" t="s">
        <v>19013</v>
      </c>
      <c r="D329" s="45" t="s">
        <v>19014</v>
      </c>
      <c r="E329" s="45" t="s">
        <v>19015</v>
      </c>
      <c r="F329" s="67" t="s">
        <v>19016</v>
      </c>
      <c r="G329" s="45" t="s">
        <v>42674</v>
      </c>
      <c r="H329" s="45" t="s">
        <v>42676</v>
      </c>
      <c r="I329" s="68" t="s">
        <v>42673</v>
      </c>
    </row>
    <row r="330" spans="1:9" x14ac:dyDescent="0.35">
      <c r="A330" s="45">
        <v>1242</v>
      </c>
      <c r="B330" s="45">
        <v>2023</v>
      </c>
      <c r="C330" s="45" t="s">
        <v>14896</v>
      </c>
      <c r="D330" s="45" t="s">
        <v>14897</v>
      </c>
      <c r="E330" s="45" t="s">
        <v>14898</v>
      </c>
      <c r="F330" s="67" t="s">
        <v>14899</v>
      </c>
      <c r="G330" s="45" t="s">
        <v>42674</v>
      </c>
      <c r="H330" s="45" t="s">
        <v>42676</v>
      </c>
      <c r="I330" s="68" t="s">
        <v>42673</v>
      </c>
    </row>
    <row r="331" spans="1:9" x14ac:dyDescent="0.35">
      <c r="A331" s="45">
        <v>56</v>
      </c>
      <c r="B331" s="45">
        <v>2022</v>
      </c>
      <c r="C331" s="45" t="s">
        <v>1032</v>
      </c>
      <c r="D331" s="45" t="s">
        <v>1033</v>
      </c>
      <c r="E331" s="45" t="s">
        <v>1036</v>
      </c>
      <c r="F331" s="67" t="s">
        <v>1037</v>
      </c>
      <c r="G331" s="45" t="s">
        <v>42674</v>
      </c>
      <c r="H331" s="45" t="s">
        <v>42676</v>
      </c>
      <c r="I331" s="68" t="s">
        <v>42673</v>
      </c>
    </row>
    <row r="332" spans="1:9" x14ac:dyDescent="0.35">
      <c r="A332" s="45">
        <v>3683</v>
      </c>
      <c r="B332" s="45">
        <v>1995</v>
      </c>
      <c r="C332" s="45" t="s">
        <v>40872</v>
      </c>
      <c r="D332" s="45" t="s">
        <v>40873</v>
      </c>
      <c r="E332" s="45"/>
      <c r="F332" s="67" t="s">
        <v>40874</v>
      </c>
      <c r="G332" s="45" t="s">
        <v>42674</v>
      </c>
      <c r="H332" s="45" t="s">
        <v>42676</v>
      </c>
      <c r="I332" s="69" t="s">
        <v>42673</v>
      </c>
    </row>
    <row r="333" spans="1:9" x14ac:dyDescent="0.35">
      <c r="A333" s="45">
        <v>376</v>
      </c>
      <c r="B333" s="45">
        <v>1995</v>
      </c>
      <c r="C333" s="45" t="s">
        <v>5104</v>
      </c>
      <c r="D333" s="45" t="s">
        <v>5105</v>
      </c>
      <c r="E333" s="45" t="s">
        <v>5106</v>
      </c>
      <c r="F333" s="67" t="s">
        <v>5107</v>
      </c>
      <c r="G333" s="45" t="s">
        <v>42674</v>
      </c>
      <c r="H333" s="45" t="s">
        <v>42676</v>
      </c>
      <c r="I333" s="68" t="s">
        <v>42673</v>
      </c>
    </row>
    <row r="334" spans="1:9" x14ac:dyDescent="0.35">
      <c r="A334" s="45">
        <v>3471</v>
      </c>
      <c r="B334" s="45">
        <v>2020</v>
      </c>
      <c r="C334" s="45" t="s">
        <v>38679</v>
      </c>
      <c r="D334" s="45" t="s">
        <v>38680</v>
      </c>
      <c r="E334" s="45" t="s">
        <v>38681</v>
      </c>
      <c r="F334" s="67" t="s">
        <v>38682</v>
      </c>
      <c r="G334" s="45" t="s">
        <v>42674</v>
      </c>
      <c r="H334" s="45" t="s">
        <v>42676</v>
      </c>
      <c r="I334" s="69" t="s">
        <v>42673</v>
      </c>
    </row>
    <row r="335" spans="1:9" x14ac:dyDescent="0.35">
      <c r="A335" s="45">
        <v>3391</v>
      </c>
      <c r="B335" s="45">
        <v>2013</v>
      </c>
      <c r="C335" s="45" t="s">
        <v>37846</v>
      </c>
      <c r="D335" s="45" t="s">
        <v>37847</v>
      </c>
      <c r="E335" s="45" t="s">
        <v>37848</v>
      </c>
      <c r="F335" s="67" t="s">
        <v>42799</v>
      </c>
      <c r="G335" s="45" t="s">
        <v>42674</v>
      </c>
      <c r="H335" s="45" t="s">
        <v>42676</v>
      </c>
      <c r="I335" s="69" t="s">
        <v>42673</v>
      </c>
    </row>
    <row r="336" spans="1:9" x14ac:dyDescent="0.35">
      <c r="A336" s="45">
        <v>940</v>
      </c>
      <c r="B336" s="45">
        <v>2013</v>
      </c>
      <c r="C336" s="45" t="s">
        <v>11787</v>
      </c>
      <c r="D336" s="45" t="s">
        <v>11788</v>
      </c>
      <c r="E336" s="45" t="s">
        <v>11789</v>
      </c>
      <c r="F336" s="67" t="s">
        <v>11790</v>
      </c>
      <c r="G336" s="45" t="s">
        <v>42674</v>
      </c>
      <c r="H336" s="45" t="s">
        <v>42676</v>
      </c>
      <c r="I336" s="68" t="s">
        <v>42673</v>
      </c>
    </row>
    <row r="337" spans="1:9" x14ac:dyDescent="0.35">
      <c r="A337" s="45">
        <v>1747</v>
      </c>
      <c r="B337" s="45">
        <v>1987</v>
      </c>
      <c r="C337" s="45" t="s">
        <v>20398</v>
      </c>
      <c r="D337" s="45" t="s">
        <v>20399</v>
      </c>
      <c r="E337" s="45"/>
      <c r="F337" s="67" t="s">
        <v>26822</v>
      </c>
      <c r="G337" s="45" t="s">
        <v>42674</v>
      </c>
      <c r="H337" s="45" t="s">
        <v>42676</v>
      </c>
      <c r="I337" s="68" t="s">
        <v>42673</v>
      </c>
    </row>
    <row r="338" spans="1:9" x14ac:dyDescent="0.35">
      <c r="A338" s="45">
        <v>3136</v>
      </c>
      <c r="B338" s="45">
        <v>2003</v>
      </c>
      <c r="C338" s="45" t="s">
        <v>35089</v>
      </c>
      <c r="D338" s="45" t="s">
        <v>35090</v>
      </c>
      <c r="E338" s="45" t="s">
        <v>35091</v>
      </c>
      <c r="F338" s="67" t="s">
        <v>35092</v>
      </c>
      <c r="G338" s="45" t="s">
        <v>42674</v>
      </c>
      <c r="H338" s="45" t="s">
        <v>42676</v>
      </c>
      <c r="I338" s="69" t="s">
        <v>42673</v>
      </c>
    </row>
    <row r="339" spans="1:9" x14ac:dyDescent="0.35">
      <c r="A339" s="45">
        <v>1020</v>
      </c>
      <c r="B339" s="45">
        <v>2021</v>
      </c>
      <c r="C339" s="45" t="s">
        <v>12628</v>
      </c>
      <c r="D339" s="45" t="s">
        <v>12629</v>
      </c>
      <c r="E339" s="45" t="s">
        <v>12630</v>
      </c>
      <c r="F339" s="67" t="s">
        <v>12631</v>
      </c>
      <c r="G339" s="45" t="s">
        <v>42674</v>
      </c>
      <c r="H339" s="45" t="s">
        <v>42676</v>
      </c>
      <c r="I339" s="68" t="s">
        <v>42673</v>
      </c>
    </row>
    <row r="340" spans="1:9" x14ac:dyDescent="0.35">
      <c r="A340" s="45">
        <v>440</v>
      </c>
      <c r="B340" s="45">
        <v>2017</v>
      </c>
      <c r="C340" s="45" t="s">
        <v>5887</v>
      </c>
      <c r="D340" s="45" t="s">
        <v>5888</v>
      </c>
      <c r="E340" s="45" t="s">
        <v>5889</v>
      </c>
      <c r="F340" s="67" t="s">
        <v>5890</v>
      </c>
      <c r="G340" s="45" t="s">
        <v>42674</v>
      </c>
      <c r="H340" s="45" t="s">
        <v>42676</v>
      </c>
      <c r="I340" s="68" t="s">
        <v>42673</v>
      </c>
    </row>
    <row r="341" spans="1:9" x14ac:dyDescent="0.35">
      <c r="A341" s="45">
        <v>478</v>
      </c>
      <c r="B341" s="45">
        <v>2022</v>
      </c>
      <c r="C341" s="45" t="s">
        <v>6322</v>
      </c>
      <c r="D341" s="45" t="s">
        <v>6323</v>
      </c>
      <c r="E341" s="45" t="s">
        <v>6324</v>
      </c>
      <c r="F341" s="67" t="s">
        <v>6325</v>
      </c>
      <c r="G341" s="45" t="s">
        <v>42674</v>
      </c>
      <c r="H341" s="45" t="s">
        <v>42676</v>
      </c>
      <c r="I341" s="68" t="s">
        <v>42673</v>
      </c>
    </row>
    <row r="342" spans="1:9" x14ac:dyDescent="0.35">
      <c r="A342" s="45">
        <v>1843</v>
      </c>
      <c r="B342" s="45">
        <v>1997</v>
      </c>
      <c r="C342" s="45" t="s">
        <v>21497</v>
      </c>
      <c r="D342" s="45" t="s">
        <v>21498</v>
      </c>
      <c r="E342" s="45"/>
      <c r="F342" s="67" t="s">
        <v>21499</v>
      </c>
      <c r="G342" s="45" t="s">
        <v>42674</v>
      </c>
      <c r="H342" s="45" t="s">
        <v>42676</v>
      </c>
      <c r="I342" s="68" t="s">
        <v>42673</v>
      </c>
    </row>
    <row r="343" spans="1:9" x14ac:dyDescent="0.35">
      <c r="A343" s="45">
        <v>2839</v>
      </c>
      <c r="B343" s="45">
        <v>1997</v>
      </c>
      <c r="C343" s="45" t="s">
        <v>31923</v>
      </c>
      <c r="D343" s="45" t="s">
        <v>31924</v>
      </c>
      <c r="E343" s="45" t="s">
        <v>31925</v>
      </c>
      <c r="F343" s="67" t="s">
        <v>31926</v>
      </c>
      <c r="G343" s="45" t="s">
        <v>42674</v>
      </c>
      <c r="H343" s="45" t="s">
        <v>42676</v>
      </c>
      <c r="I343" s="69" t="s">
        <v>42673</v>
      </c>
    </row>
    <row r="344" spans="1:9" x14ac:dyDescent="0.35">
      <c r="A344" s="45">
        <v>1140</v>
      </c>
      <c r="B344" s="45">
        <v>2021</v>
      </c>
      <c r="C344" s="45" t="s">
        <v>13866</v>
      </c>
      <c r="D344" s="45" t="s">
        <v>13867</v>
      </c>
      <c r="E344" s="45" t="s">
        <v>13869</v>
      </c>
      <c r="F344" s="67" t="s">
        <v>42800</v>
      </c>
      <c r="G344" s="45" t="s">
        <v>42674</v>
      </c>
      <c r="H344" s="45" t="s">
        <v>42676</v>
      </c>
      <c r="I344" s="68" t="s">
        <v>42673</v>
      </c>
    </row>
    <row r="345" spans="1:9" x14ac:dyDescent="0.35">
      <c r="A345" s="45">
        <v>752</v>
      </c>
      <c r="B345" s="45">
        <v>2006</v>
      </c>
      <c r="C345" s="45" t="s">
        <v>9571</v>
      </c>
      <c r="D345" s="45" t="s">
        <v>9572</v>
      </c>
      <c r="E345" s="45"/>
      <c r="F345" s="67" t="s">
        <v>42801</v>
      </c>
      <c r="G345" s="45" t="s">
        <v>42674</v>
      </c>
      <c r="H345" s="45" t="s">
        <v>42676</v>
      </c>
      <c r="I345" s="68" t="s">
        <v>42673</v>
      </c>
    </row>
    <row r="346" spans="1:9" x14ac:dyDescent="0.35">
      <c r="A346" s="45">
        <v>3802</v>
      </c>
      <c r="B346" s="45">
        <v>2020</v>
      </c>
      <c r="C346" s="45" t="s">
        <v>42196</v>
      </c>
      <c r="D346" s="45" t="s">
        <v>42197</v>
      </c>
      <c r="E346" s="45" t="s">
        <v>42198</v>
      </c>
      <c r="F346" s="67" t="s">
        <v>42802</v>
      </c>
      <c r="G346" s="45" t="s">
        <v>42674</v>
      </c>
      <c r="H346" s="45" t="s">
        <v>42676</v>
      </c>
      <c r="I346" s="69" t="s">
        <v>42673</v>
      </c>
    </row>
    <row r="347" spans="1:9" x14ac:dyDescent="0.35">
      <c r="A347" s="45">
        <v>3364</v>
      </c>
      <c r="B347" s="45">
        <v>2009</v>
      </c>
      <c r="C347" s="45" t="s">
        <v>37543</v>
      </c>
      <c r="D347" s="45" t="s">
        <v>37544</v>
      </c>
      <c r="E347" s="45" t="s">
        <v>37545</v>
      </c>
      <c r="F347" s="67" t="s">
        <v>37546</v>
      </c>
      <c r="G347" s="45" t="s">
        <v>42674</v>
      </c>
      <c r="H347" s="45" t="s">
        <v>42676</v>
      </c>
      <c r="I347" s="69" t="s">
        <v>42673</v>
      </c>
    </row>
    <row r="348" spans="1:9" x14ac:dyDescent="0.35">
      <c r="A348" s="45">
        <v>3248</v>
      </c>
      <c r="B348" s="45">
        <v>2019</v>
      </c>
      <c r="C348" s="45" t="s">
        <v>36257</v>
      </c>
      <c r="D348" s="45" t="s">
        <v>36258</v>
      </c>
      <c r="E348" s="45" t="s">
        <v>36259</v>
      </c>
      <c r="F348" s="67" t="s">
        <v>36260</v>
      </c>
      <c r="G348" s="45" t="s">
        <v>42674</v>
      </c>
      <c r="H348" s="45" t="s">
        <v>42676</v>
      </c>
      <c r="I348" s="69" t="s">
        <v>42673</v>
      </c>
    </row>
    <row r="349" spans="1:9" x14ac:dyDescent="0.35">
      <c r="A349" s="45">
        <v>2512</v>
      </c>
      <c r="B349" s="45">
        <v>2007</v>
      </c>
      <c r="C349" s="45" t="s">
        <v>28602</v>
      </c>
      <c r="D349" s="45" t="s">
        <v>28603</v>
      </c>
      <c r="E349" s="45"/>
      <c r="F349" s="67" t="s">
        <v>42803</v>
      </c>
      <c r="G349" s="45" t="s">
        <v>42674</v>
      </c>
      <c r="H349" s="45" t="s">
        <v>42676</v>
      </c>
      <c r="I349" s="69" t="s">
        <v>42673</v>
      </c>
    </row>
    <row r="350" spans="1:9" x14ac:dyDescent="0.35">
      <c r="A350" s="45">
        <v>293</v>
      </c>
      <c r="B350" s="45">
        <v>2020</v>
      </c>
      <c r="C350" s="45" t="s">
        <v>4200</v>
      </c>
      <c r="D350" s="45" t="s">
        <v>4201</v>
      </c>
      <c r="E350" s="45" t="s">
        <v>4202</v>
      </c>
      <c r="F350" s="67" t="s">
        <v>4203</v>
      </c>
      <c r="G350" s="45" t="s">
        <v>42674</v>
      </c>
      <c r="H350" s="45" t="s">
        <v>42676</v>
      </c>
      <c r="I350" s="68" t="s">
        <v>42673</v>
      </c>
    </row>
    <row r="351" spans="1:9" x14ac:dyDescent="0.35">
      <c r="A351" s="45">
        <v>2521</v>
      </c>
      <c r="B351" s="45">
        <v>2005</v>
      </c>
      <c r="C351" s="45" t="s">
        <v>28676</v>
      </c>
      <c r="D351" s="45" t="s">
        <v>28677</v>
      </c>
      <c r="E351" s="45"/>
      <c r="F351" s="67" t="s">
        <v>28678</v>
      </c>
      <c r="G351" s="45" t="s">
        <v>42674</v>
      </c>
      <c r="H351" s="45" t="s">
        <v>42676</v>
      </c>
      <c r="I351" s="69" t="s">
        <v>42673</v>
      </c>
    </row>
    <row r="352" spans="1:9" x14ac:dyDescent="0.35">
      <c r="A352" s="45">
        <v>1688</v>
      </c>
      <c r="B352" s="45">
        <v>2003</v>
      </c>
      <c r="C352" s="45" t="s">
        <v>19724</v>
      </c>
      <c r="D352" s="45" t="s">
        <v>19725</v>
      </c>
      <c r="E352" s="45" t="s">
        <v>19726</v>
      </c>
      <c r="F352" s="67" t="s">
        <v>19727</v>
      </c>
      <c r="G352" s="45" t="s">
        <v>42674</v>
      </c>
      <c r="H352" s="45" t="s">
        <v>42676</v>
      </c>
      <c r="I352" s="68" t="s">
        <v>42673</v>
      </c>
    </row>
    <row r="353" spans="1:9" x14ac:dyDescent="0.35">
      <c r="A353" s="45">
        <v>1424</v>
      </c>
      <c r="B353" s="45">
        <v>2008</v>
      </c>
      <c r="C353" s="45" t="s">
        <v>16873</v>
      </c>
      <c r="D353" s="45" t="s">
        <v>16874</v>
      </c>
      <c r="E353" s="45" t="s">
        <v>16875</v>
      </c>
      <c r="F353" s="67" t="s">
        <v>16876</v>
      </c>
      <c r="G353" s="45" t="s">
        <v>42674</v>
      </c>
      <c r="H353" s="45" t="s">
        <v>42676</v>
      </c>
      <c r="I353" s="68" t="s">
        <v>42673</v>
      </c>
    </row>
    <row r="354" spans="1:9" x14ac:dyDescent="0.35">
      <c r="A354" s="45">
        <v>3783</v>
      </c>
      <c r="B354" s="45">
        <v>2006</v>
      </c>
      <c r="C354" s="45" t="s">
        <v>42028</v>
      </c>
      <c r="D354" s="45" t="s">
        <v>42029</v>
      </c>
      <c r="E354" s="45" t="s">
        <v>42030</v>
      </c>
      <c r="F354" s="67" t="s">
        <v>42031</v>
      </c>
      <c r="G354" s="45" t="s">
        <v>42674</v>
      </c>
      <c r="H354" s="45" t="s">
        <v>42676</v>
      </c>
      <c r="I354" s="69" t="s">
        <v>42673</v>
      </c>
    </row>
    <row r="355" spans="1:9" x14ac:dyDescent="0.35">
      <c r="A355" s="45">
        <v>2949</v>
      </c>
      <c r="B355" s="45">
        <v>2005</v>
      </c>
      <c r="C355" s="45" t="s">
        <v>33132</v>
      </c>
      <c r="D355" s="45" t="s">
        <v>33133</v>
      </c>
      <c r="E355" s="45" t="s">
        <v>33134</v>
      </c>
      <c r="F355" s="67" t="s">
        <v>33135</v>
      </c>
      <c r="G355" s="45" t="s">
        <v>42674</v>
      </c>
      <c r="H355" s="45" t="s">
        <v>42676</v>
      </c>
      <c r="I355" s="69" t="s">
        <v>42673</v>
      </c>
    </row>
    <row r="356" spans="1:9" x14ac:dyDescent="0.35">
      <c r="A356" s="45">
        <v>3626</v>
      </c>
      <c r="B356" s="45">
        <v>2008</v>
      </c>
      <c r="C356" s="45" t="s">
        <v>40286</v>
      </c>
      <c r="D356" s="45" t="s">
        <v>40287</v>
      </c>
      <c r="E356" s="45" t="s">
        <v>40288</v>
      </c>
      <c r="F356" s="67" t="s">
        <v>40289</v>
      </c>
      <c r="G356" s="45" t="s">
        <v>42674</v>
      </c>
      <c r="H356" s="45" t="s">
        <v>42676</v>
      </c>
      <c r="I356" s="69" t="s">
        <v>42673</v>
      </c>
    </row>
    <row r="357" spans="1:9" x14ac:dyDescent="0.35">
      <c r="A357" s="45">
        <v>2451</v>
      </c>
      <c r="B357" s="45">
        <v>2007</v>
      </c>
      <c r="C357" s="45" t="s">
        <v>27948</v>
      </c>
      <c r="D357" s="45" t="s">
        <v>27949</v>
      </c>
      <c r="E357" s="45" t="s">
        <v>27950</v>
      </c>
      <c r="F357" s="67" t="s">
        <v>27951</v>
      </c>
      <c r="G357" s="45" t="s">
        <v>42674</v>
      </c>
      <c r="H357" s="45" t="s">
        <v>42676</v>
      </c>
      <c r="I357" s="69" t="s">
        <v>42673</v>
      </c>
    </row>
    <row r="358" spans="1:9" x14ac:dyDescent="0.35">
      <c r="A358" s="45">
        <v>964</v>
      </c>
      <c r="B358" s="45">
        <v>2017</v>
      </c>
      <c r="C358" s="45" t="s">
        <v>12041</v>
      </c>
      <c r="D358" s="45" t="s">
        <v>12042</v>
      </c>
      <c r="E358" s="45" t="s">
        <v>12043</v>
      </c>
      <c r="F358" s="67" t="s">
        <v>12044</v>
      </c>
      <c r="G358" s="45" t="s">
        <v>42674</v>
      </c>
      <c r="H358" s="45" t="s">
        <v>42676</v>
      </c>
      <c r="I358" s="68" t="s">
        <v>42673</v>
      </c>
    </row>
    <row r="359" spans="1:9" x14ac:dyDescent="0.35">
      <c r="A359" s="45">
        <v>3827</v>
      </c>
      <c r="B359" s="45">
        <v>2011</v>
      </c>
      <c r="C359" s="45" t="s">
        <v>42434</v>
      </c>
      <c r="D359" s="48" t="s">
        <v>42435</v>
      </c>
      <c r="E359" s="45" t="s">
        <v>42436</v>
      </c>
      <c r="F359" s="67" t="s">
        <v>42437</v>
      </c>
      <c r="G359" s="45" t="s">
        <v>42674</v>
      </c>
      <c r="H359" s="45" t="s">
        <v>42676</v>
      </c>
      <c r="I359" s="69" t="s">
        <v>42673</v>
      </c>
    </row>
    <row r="360" spans="1:9" x14ac:dyDescent="0.35">
      <c r="A360" s="45">
        <v>3537</v>
      </c>
      <c r="B360" s="45">
        <v>2016</v>
      </c>
      <c r="C360" s="45" t="s">
        <v>39322</v>
      </c>
      <c r="D360" s="45" t="s">
        <v>39323</v>
      </c>
      <c r="E360" s="45"/>
      <c r="F360" s="67" t="s">
        <v>42804</v>
      </c>
      <c r="G360" s="45" t="s">
        <v>42674</v>
      </c>
      <c r="H360" s="45" t="s">
        <v>42676</v>
      </c>
      <c r="I360" s="69" t="s">
        <v>42673</v>
      </c>
    </row>
    <row r="361" spans="1:9" x14ac:dyDescent="0.35">
      <c r="A361" s="45">
        <v>3225</v>
      </c>
      <c r="B361" s="45">
        <v>2009</v>
      </c>
      <c r="C361" s="45" t="s">
        <v>36015</v>
      </c>
      <c r="D361" s="45" t="s">
        <v>36016</v>
      </c>
      <c r="E361" s="45" t="s">
        <v>36017</v>
      </c>
      <c r="F361" s="67" t="s">
        <v>42805</v>
      </c>
      <c r="G361" s="45" t="s">
        <v>42674</v>
      </c>
      <c r="H361" s="45" t="s">
        <v>42676</v>
      </c>
      <c r="I361" s="69" t="s">
        <v>42673</v>
      </c>
    </row>
    <row r="362" spans="1:9" x14ac:dyDescent="0.35">
      <c r="A362" s="45">
        <v>156</v>
      </c>
      <c r="B362" s="45">
        <v>2005</v>
      </c>
      <c r="C362" s="45" t="s">
        <v>2485</v>
      </c>
      <c r="D362" s="45" t="s">
        <v>2486</v>
      </c>
      <c r="E362" s="45" t="s">
        <v>2487</v>
      </c>
      <c r="F362" s="67" t="s">
        <v>2488</v>
      </c>
      <c r="G362" s="45" t="s">
        <v>42674</v>
      </c>
      <c r="H362" s="45" t="s">
        <v>42676</v>
      </c>
      <c r="I362" s="68" t="s">
        <v>42673</v>
      </c>
    </row>
    <row r="363" spans="1:9" x14ac:dyDescent="0.35">
      <c r="A363" s="45">
        <v>282</v>
      </c>
      <c r="B363" s="45">
        <v>2004</v>
      </c>
      <c r="C363" s="45" t="s">
        <v>4062</v>
      </c>
      <c r="D363" s="45" t="s">
        <v>4063</v>
      </c>
      <c r="E363" s="45" t="s">
        <v>4064</v>
      </c>
      <c r="F363" s="67" t="s">
        <v>4065</v>
      </c>
      <c r="G363" s="45" t="s">
        <v>42674</v>
      </c>
      <c r="H363" s="45" t="s">
        <v>42676</v>
      </c>
      <c r="I363" s="68" t="s">
        <v>42673</v>
      </c>
    </row>
    <row r="364" spans="1:9" x14ac:dyDescent="0.35">
      <c r="A364" s="45">
        <v>2980</v>
      </c>
      <c r="B364" s="45">
        <v>2002</v>
      </c>
      <c r="C364" s="45" t="s">
        <v>33460</v>
      </c>
      <c r="D364" s="45" t="s">
        <v>33461</v>
      </c>
      <c r="E364" s="45" t="s">
        <v>42806</v>
      </c>
      <c r="F364" s="67" t="s">
        <v>33463</v>
      </c>
      <c r="G364" s="45" t="s">
        <v>42674</v>
      </c>
      <c r="H364" s="45" t="s">
        <v>42676</v>
      </c>
      <c r="I364" s="69" t="s">
        <v>42673</v>
      </c>
    </row>
    <row r="365" spans="1:9" x14ac:dyDescent="0.35">
      <c r="A365" s="45">
        <v>2861</v>
      </c>
      <c r="B365" s="45">
        <v>2002</v>
      </c>
      <c r="C365" s="45" t="s">
        <v>32192</v>
      </c>
      <c r="D365" s="45" t="s">
        <v>32193</v>
      </c>
      <c r="E365" s="45" t="s">
        <v>32194</v>
      </c>
      <c r="F365" s="67" t="s">
        <v>32195</v>
      </c>
      <c r="G365" s="45" t="s">
        <v>42674</v>
      </c>
      <c r="H365" s="45" t="s">
        <v>42676</v>
      </c>
      <c r="I365" s="69" t="s">
        <v>42673</v>
      </c>
    </row>
    <row r="366" spans="1:9" x14ac:dyDescent="0.35">
      <c r="A366" s="45">
        <v>341</v>
      </c>
      <c r="B366" s="45">
        <v>2017</v>
      </c>
      <c r="C366" s="45" t="s">
        <v>4711</v>
      </c>
      <c r="D366" s="45" t="s">
        <v>4712</v>
      </c>
      <c r="E366" s="45" t="s">
        <v>4713</v>
      </c>
      <c r="F366" s="67" t="s">
        <v>4714</v>
      </c>
      <c r="G366" s="45" t="s">
        <v>42674</v>
      </c>
      <c r="H366" s="45" t="s">
        <v>42676</v>
      </c>
      <c r="I366" s="68" t="s">
        <v>42673</v>
      </c>
    </row>
    <row r="367" spans="1:9" x14ac:dyDescent="0.35">
      <c r="A367" s="45">
        <v>19</v>
      </c>
      <c r="B367" s="45">
        <v>1995</v>
      </c>
      <c r="C367" s="45" t="s">
        <v>557</v>
      </c>
      <c r="D367" s="45" t="s">
        <v>558</v>
      </c>
      <c r="E367" s="45" t="s">
        <v>561</v>
      </c>
      <c r="F367" s="67" t="s">
        <v>562</v>
      </c>
      <c r="G367" s="45" t="s">
        <v>42674</v>
      </c>
      <c r="H367" s="45" t="s">
        <v>42676</v>
      </c>
      <c r="I367" s="68" t="s">
        <v>42673</v>
      </c>
    </row>
    <row r="368" spans="1:9" x14ac:dyDescent="0.35">
      <c r="A368" s="45">
        <v>3405</v>
      </c>
      <c r="B368" s="45">
        <v>2008</v>
      </c>
      <c r="C368" s="45" t="s">
        <v>16474</v>
      </c>
      <c r="D368" s="45" t="s">
        <v>38007</v>
      </c>
      <c r="E368" s="45" t="s">
        <v>38008</v>
      </c>
      <c r="F368" s="67" t="s">
        <v>38009</v>
      </c>
      <c r="G368" s="45" t="s">
        <v>42674</v>
      </c>
      <c r="H368" s="45" t="s">
        <v>42676</v>
      </c>
      <c r="I368" s="69" t="s">
        <v>42673</v>
      </c>
    </row>
    <row r="369" spans="1:9" x14ac:dyDescent="0.35">
      <c r="A369" s="45">
        <v>618</v>
      </c>
      <c r="B369" s="45">
        <v>2010</v>
      </c>
      <c r="C369" s="45" t="s">
        <v>7990</v>
      </c>
      <c r="D369" s="45" t="s">
        <v>7991</v>
      </c>
      <c r="E369" s="45"/>
      <c r="F369" s="67" t="s">
        <v>42807</v>
      </c>
      <c r="G369" s="45" t="s">
        <v>42674</v>
      </c>
      <c r="H369" s="45" t="s">
        <v>42676</v>
      </c>
      <c r="I369" s="73" t="s">
        <v>42673</v>
      </c>
    </row>
    <row r="370" spans="1:9" x14ac:dyDescent="0.35">
      <c r="A370" s="45">
        <v>1631</v>
      </c>
      <c r="B370" s="45">
        <v>2012</v>
      </c>
      <c r="C370" s="45" t="s">
        <v>19021</v>
      </c>
      <c r="D370" s="45" t="s">
        <v>19022</v>
      </c>
      <c r="E370" s="45" t="s">
        <v>19023</v>
      </c>
      <c r="F370" s="67" t="s">
        <v>42808</v>
      </c>
      <c r="G370" s="45" t="s">
        <v>42674</v>
      </c>
      <c r="H370" s="45" t="s">
        <v>42676</v>
      </c>
      <c r="I370" s="68" t="s">
        <v>42673</v>
      </c>
    </row>
    <row r="371" spans="1:9" x14ac:dyDescent="0.35">
      <c r="A371" s="45">
        <v>2803</v>
      </c>
      <c r="B371" s="45">
        <v>2012</v>
      </c>
      <c r="C371" s="45" t="s">
        <v>31569</v>
      </c>
      <c r="D371" s="45" t="s">
        <v>31570</v>
      </c>
      <c r="E371" s="45" t="s">
        <v>31571</v>
      </c>
      <c r="F371" s="67" t="s">
        <v>42809</v>
      </c>
      <c r="G371" s="45" t="s">
        <v>42674</v>
      </c>
      <c r="H371" s="45" t="s">
        <v>42676</v>
      </c>
      <c r="I371" s="69" t="s">
        <v>42673</v>
      </c>
    </row>
    <row r="372" spans="1:9" x14ac:dyDescent="0.35">
      <c r="A372" s="45">
        <v>1467</v>
      </c>
      <c r="B372" s="45">
        <v>2013</v>
      </c>
      <c r="C372" s="45" t="s">
        <v>17312</v>
      </c>
      <c r="D372" s="45" t="s">
        <v>17313</v>
      </c>
      <c r="E372" s="45" t="s">
        <v>17314</v>
      </c>
      <c r="F372" s="67" t="s">
        <v>17315</v>
      </c>
      <c r="G372" s="45" t="s">
        <v>42674</v>
      </c>
      <c r="H372" s="45" t="s">
        <v>42676</v>
      </c>
      <c r="I372" s="68" t="s">
        <v>42673</v>
      </c>
    </row>
    <row r="373" spans="1:9" x14ac:dyDescent="0.35">
      <c r="A373" s="45">
        <v>3479</v>
      </c>
      <c r="B373" s="45">
        <v>2021</v>
      </c>
      <c r="C373" s="45" t="s">
        <v>38751</v>
      </c>
      <c r="D373" s="45" t="s">
        <v>38752</v>
      </c>
      <c r="E373" s="45" t="s">
        <v>38753</v>
      </c>
      <c r="F373" s="67" t="s">
        <v>38754</v>
      </c>
      <c r="G373" s="45" t="s">
        <v>42674</v>
      </c>
      <c r="H373" s="45" t="s">
        <v>42676</v>
      </c>
      <c r="I373" s="69" t="s">
        <v>42673</v>
      </c>
    </row>
    <row r="374" spans="1:9" x14ac:dyDescent="0.35">
      <c r="A374" s="45">
        <v>2614</v>
      </c>
      <c r="B374" s="45">
        <v>2015</v>
      </c>
      <c r="C374" s="45" t="s">
        <v>29571</v>
      </c>
      <c r="D374" s="45" t="s">
        <v>29572</v>
      </c>
      <c r="E374" s="45" t="s">
        <v>29573</v>
      </c>
      <c r="F374" s="67" t="s">
        <v>29574</v>
      </c>
      <c r="G374" s="45" t="s">
        <v>42674</v>
      </c>
      <c r="H374" s="45" t="s">
        <v>42676</v>
      </c>
      <c r="I374" s="69" t="s">
        <v>42673</v>
      </c>
    </row>
    <row r="375" spans="1:9" x14ac:dyDescent="0.35">
      <c r="A375" s="45">
        <v>30</v>
      </c>
      <c r="B375" s="45">
        <v>2012</v>
      </c>
      <c r="C375" s="45" t="s">
        <v>751</v>
      </c>
      <c r="D375" s="45" t="s">
        <v>752</v>
      </c>
      <c r="E375" s="45"/>
      <c r="F375" s="67" t="s">
        <v>755</v>
      </c>
      <c r="G375" s="45" t="s">
        <v>42674</v>
      </c>
      <c r="H375" s="45" t="s">
        <v>42676</v>
      </c>
      <c r="I375" s="68" t="s">
        <v>42673</v>
      </c>
    </row>
    <row r="376" spans="1:9" x14ac:dyDescent="0.35">
      <c r="A376" s="45">
        <v>438</v>
      </c>
      <c r="B376" s="45">
        <v>1997</v>
      </c>
      <c r="C376" s="45" t="s">
        <v>5862</v>
      </c>
      <c r="D376" s="45" t="s">
        <v>5863</v>
      </c>
      <c r="E376" s="45"/>
      <c r="F376" s="67" t="s">
        <v>5864</v>
      </c>
      <c r="G376" s="45" t="s">
        <v>42674</v>
      </c>
      <c r="H376" s="45" t="s">
        <v>42676</v>
      </c>
      <c r="I376" s="68" t="s">
        <v>42673</v>
      </c>
    </row>
    <row r="377" spans="1:9" x14ac:dyDescent="0.35">
      <c r="A377" s="45">
        <v>3326</v>
      </c>
      <c r="B377" s="45">
        <v>1997</v>
      </c>
      <c r="C377" s="45" t="s">
        <v>37169</v>
      </c>
      <c r="D377" s="45" t="s">
        <v>37170</v>
      </c>
      <c r="E377" s="45" t="s">
        <v>37171</v>
      </c>
      <c r="F377" s="67" t="s">
        <v>37172</v>
      </c>
      <c r="G377" s="45" t="s">
        <v>42674</v>
      </c>
      <c r="H377" s="45" t="s">
        <v>42676</v>
      </c>
      <c r="I377" s="69" t="s">
        <v>42673</v>
      </c>
    </row>
    <row r="378" spans="1:9" x14ac:dyDescent="0.35">
      <c r="A378" s="45">
        <v>172</v>
      </c>
      <c r="B378" s="45">
        <v>2017</v>
      </c>
      <c r="C378" s="45" t="s">
        <v>2645</v>
      </c>
      <c r="D378" s="45" t="s">
        <v>2646</v>
      </c>
      <c r="E378" s="45" t="s">
        <v>2647</v>
      </c>
      <c r="F378" s="67" t="s">
        <v>2648</v>
      </c>
      <c r="G378" s="45" t="s">
        <v>42674</v>
      </c>
      <c r="H378" s="45" t="s">
        <v>42676</v>
      </c>
      <c r="I378" s="68" t="s">
        <v>42673</v>
      </c>
    </row>
    <row r="379" spans="1:9" x14ac:dyDescent="0.35">
      <c r="A379" s="45">
        <v>2653</v>
      </c>
      <c r="B379" s="45">
        <v>2012</v>
      </c>
      <c r="C379" s="45" t="s">
        <v>29990</v>
      </c>
      <c r="D379" s="45" t="s">
        <v>29991</v>
      </c>
      <c r="E379" s="45"/>
      <c r="F379" s="67" t="s">
        <v>29993</v>
      </c>
      <c r="G379" s="45" t="s">
        <v>42674</v>
      </c>
      <c r="H379" s="45" t="s">
        <v>42676</v>
      </c>
      <c r="I379" s="69" t="s">
        <v>42673</v>
      </c>
    </row>
    <row r="380" spans="1:9" x14ac:dyDescent="0.35">
      <c r="A380" s="45">
        <v>133</v>
      </c>
      <c r="B380" s="45">
        <v>2010</v>
      </c>
      <c r="C380" s="45" t="s">
        <v>2114</v>
      </c>
      <c r="D380" s="45" t="s">
        <v>2115</v>
      </c>
      <c r="E380" s="45" t="s">
        <v>2116</v>
      </c>
      <c r="F380" s="67" t="s">
        <v>2117</v>
      </c>
      <c r="G380" s="45" t="s">
        <v>42674</v>
      </c>
      <c r="H380" s="45" t="s">
        <v>42676</v>
      </c>
      <c r="I380" s="68" t="s">
        <v>42673</v>
      </c>
    </row>
    <row r="381" spans="1:9" x14ac:dyDescent="0.35">
      <c r="A381" s="45">
        <v>1537</v>
      </c>
      <c r="B381" s="45">
        <v>2017</v>
      </c>
      <c r="C381" s="45" t="s">
        <v>18051</v>
      </c>
      <c r="D381" s="45" t="s">
        <v>18052</v>
      </c>
      <c r="E381" s="45"/>
      <c r="F381" s="67" t="s">
        <v>18054</v>
      </c>
      <c r="G381" s="45" t="s">
        <v>42674</v>
      </c>
      <c r="H381" s="45" t="s">
        <v>42676</v>
      </c>
      <c r="I381" s="68" t="s">
        <v>42673</v>
      </c>
    </row>
    <row r="382" spans="1:9" x14ac:dyDescent="0.35">
      <c r="A382" s="45">
        <v>1621</v>
      </c>
      <c r="B382" s="45">
        <v>2020</v>
      </c>
      <c r="C382" s="45" t="s">
        <v>18916</v>
      </c>
      <c r="D382" s="45" t="s">
        <v>18917</v>
      </c>
      <c r="E382" s="45" t="s">
        <v>18918</v>
      </c>
      <c r="F382" s="67" t="s">
        <v>18919</v>
      </c>
      <c r="G382" s="45" t="s">
        <v>42674</v>
      </c>
      <c r="H382" s="45" t="s">
        <v>42676</v>
      </c>
      <c r="I382" s="68" t="s">
        <v>42673</v>
      </c>
    </row>
    <row r="383" spans="1:9" x14ac:dyDescent="0.35">
      <c r="A383" s="45">
        <v>1656</v>
      </c>
      <c r="B383" s="45">
        <v>2015</v>
      </c>
      <c r="C383" s="45" t="s">
        <v>19339</v>
      </c>
      <c r="D383" s="45" t="s">
        <v>19340</v>
      </c>
      <c r="E383" s="45"/>
      <c r="F383" s="67" t="s">
        <v>42810</v>
      </c>
      <c r="G383" s="45" t="s">
        <v>42674</v>
      </c>
      <c r="H383" s="45" t="s">
        <v>42676</v>
      </c>
      <c r="I383" s="68" t="s">
        <v>42673</v>
      </c>
    </row>
    <row r="384" spans="1:9" x14ac:dyDescent="0.35">
      <c r="A384" s="45">
        <v>1245</v>
      </c>
      <c r="B384" s="45">
        <v>2015</v>
      </c>
      <c r="C384" s="45" t="s">
        <v>9628</v>
      </c>
      <c r="D384" s="45" t="s">
        <v>14918</v>
      </c>
      <c r="E384" s="45" t="s">
        <v>14919</v>
      </c>
      <c r="F384" s="67" t="s">
        <v>14920</v>
      </c>
      <c r="G384" s="45" t="s">
        <v>42674</v>
      </c>
      <c r="H384" s="45" t="s">
        <v>42676</v>
      </c>
      <c r="I384" s="68" t="s">
        <v>42673</v>
      </c>
    </row>
    <row r="385" spans="1:9" x14ac:dyDescent="0.35">
      <c r="A385" s="45">
        <v>130</v>
      </c>
      <c r="B385" s="45">
        <v>2014</v>
      </c>
      <c r="C385" s="45" t="s">
        <v>2084</v>
      </c>
      <c r="D385" s="45" t="s">
        <v>2085</v>
      </c>
      <c r="E385" s="45" t="s">
        <v>2086</v>
      </c>
      <c r="F385" s="67" t="s">
        <v>2087</v>
      </c>
      <c r="G385" s="45" t="s">
        <v>42674</v>
      </c>
      <c r="H385" s="45" t="s">
        <v>42676</v>
      </c>
      <c r="I385" s="68" t="s">
        <v>42673</v>
      </c>
    </row>
    <row r="386" spans="1:9" x14ac:dyDescent="0.35">
      <c r="A386" s="45">
        <v>1393</v>
      </c>
      <c r="B386" s="45">
        <v>2011</v>
      </c>
      <c r="C386" s="45" t="s">
        <v>16552</v>
      </c>
      <c r="D386" s="45" t="s">
        <v>16553</v>
      </c>
      <c r="E386" s="45" t="s">
        <v>16554</v>
      </c>
      <c r="F386" s="67" t="s">
        <v>16555</v>
      </c>
      <c r="G386" s="45" t="s">
        <v>42674</v>
      </c>
      <c r="H386" s="45" t="s">
        <v>42676</v>
      </c>
      <c r="I386" s="68" t="s">
        <v>42673</v>
      </c>
    </row>
    <row r="387" spans="1:9" x14ac:dyDescent="0.35">
      <c r="A387" s="45">
        <v>1966</v>
      </c>
      <c r="B387" s="45">
        <v>2016</v>
      </c>
      <c r="C387" s="45" t="s">
        <v>22829</v>
      </c>
      <c r="D387" s="45" t="s">
        <v>22830</v>
      </c>
      <c r="E387" s="45" t="s">
        <v>22831</v>
      </c>
      <c r="F387" s="67" t="s">
        <v>22832</v>
      </c>
      <c r="G387" s="45" t="s">
        <v>42674</v>
      </c>
      <c r="H387" s="45" t="s">
        <v>42676</v>
      </c>
      <c r="I387" s="69" t="s">
        <v>42673</v>
      </c>
    </row>
    <row r="388" spans="1:9" x14ac:dyDescent="0.35">
      <c r="A388" s="45">
        <v>1024</v>
      </c>
      <c r="B388" s="45">
        <v>2020</v>
      </c>
      <c r="C388" s="45" t="s">
        <v>12683</v>
      </c>
      <c r="D388" s="45" t="s">
        <v>12684</v>
      </c>
      <c r="E388" s="45" t="s">
        <v>12685</v>
      </c>
      <c r="F388" s="67" t="s">
        <v>12686</v>
      </c>
      <c r="G388" s="45" t="s">
        <v>42674</v>
      </c>
      <c r="H388" s="45" t="s">
        <v>42676</v>
      </c>
      <c r="I388" s="68" t="s">
        <v>42673</v>
      </c>
    </row>
    <row r="389" spans="1:9" x14ac:dyDescent="0.35">
      <c r="A389" s="45">
        <v>3123</v>
      </c>
      <c r="B389" s="45">
        <v>2007</v>
      </c>
      <c r="C389" s="45" t="s">
        <v>34946</v>
      </c>
      <c r="D389" s="45" t="s">
        <v>34947</v>
      </c>
      <c r="E389" s="45" t="s">
        <v>34948</v>
      </c>
      <c r="F389" s="67" t="s">
        <v>34949</v>
      </c>
      <c r="G389" s="45" t="s">
        <v>42674</v>
      </c>
      <c r="H389" s="45" t="s">
        <v>42676</v>
      </c>
      <c r="I389" s="69" t="s">
        <v>42673</v>
      </c>
    </row>
    <row r="390" spans="1:9" x14ac:dyDescent="0.35">
      <c r="A390" s="45">
        <v>2583</v>
      </c>
      <c r="B390" s="45">
        <v>2000</v>
      </c>
      <c r="C390" s="45" t="s">
        <v>28633</v>
      </c>
      <c r="D390" s="45" t="s">
        <v>29309</v>
      </c>
      <c r="E390" s="45" t="s">
        <v>29310</v>
      </c>
      <c r="F390" s="67" t="s">
        <v>29311</v>
      </c>
      <c r="G390" s="45" t="s">
        <v>42674</v>
      </c>
      <c r="H390" s="45" t="s">
        <v>42676</v>
      </c>
      <c r="I390" s="69" t="s">
        <v>42673</v>
      </c>
    </row>
    <row r="391" spans="1:9" x14ac:dyDescent="0.35">
      <c r="A391" s="45">
        <v>1262</v>
      </c>
      <c r="B391" s="45">
        <v>2011</v>
      </c>
      <c r="C391" s="45" t="s">
        <v>15133</v>
      </c>
      <c r="D391" s="45" t="s">
        <v>15134</v>
      </c>
      <c r="E391" s="45" t="s">
        <v>15135</v>
      </c>
      <c r="F391" s="67" t="s">
        <v>42811</v>
      </c>
      <c r="G391" s="45" t="s">
        <v>42674</v>
      </c>
      <c r="H391" s="45" t="s">
        <v>42676</v>
      </c>
      <c r="I391" s="68" t="s">
        <v>42673</v>
      </c>
    </row>
    <row r="392" spans="1:9" x14ac:dyDescent="0.35">
      <c r="A392" s="45">
        <v>1269</v>
      </c>
      <c r="B392" s="45">
        <v>2019</v>
      </c>
      <c r="C392" s="45" t="s">
        <v>15202</v>
      </c>
      <c r="D392" s="45" t="s">
        <v>15203</v>
      </c>
      <c r="E392" s="45" t="s">
        <v>15204</v>
      </c>
      <c r="F392" s="67" t="s">
        <v>15205</v>
      </c>
      <c r="G392" s="45" t="s">
        <v>42674</v>
      </c>
      <c r="H392" s="45" t="s">
        <v>42676</v>
      </c>
      <c r="I392" s="68" t="s">
        <v>42673</v>
      </c>
    </row>
    <row r="393" spans="1:9" x14ac:dyDescent="0.35">
      <c r="A393" s="45">
        <v>148</v>
      </c>
      <c r="B393" s="45">
        <v>2017</v>
      </c>
      <c r="C393" s="45" t="s">
        <v>2358</v>
      </c>
      <c r="D393" s="45" t="s">
        <v>2359</v>
      </c>
      <c r="E393" s="45" t="s">
        <v>2360</v>
      </c>
      <c r="F393" s="67" t="s">
        <v>2361</v>
      </c>
      <c r="G393" s="45" t="s">
        <v>42674</v>
      </c>
      <c r="H393" s="45" t="s">
        <v>42676</v>
      </c>
      <c r="I393" s="68" t="s">
        <v>42673</v>
      </c>
    </row>
    <row r="394" spans="1:9" x14ac:dyDescent="0.35">
      <c r="A394" s="45">
        <v>2329</v>
      </c>
      <c r="B394" s="45">
        <v>2002</v>
      </c>
      <c r="C394" s="45" t="s">
        <v>26679</v>
      </c>
      <c r="D394" s="45" t="s">
        <v>26680</v>
      </c>
      <c r="E394" s="45" t="s">
        <v>26681</v>
      </c>
      <c r="F394" s="67" t="s">
        <v>26682</v>
      </c>
      <c r="G394" s="45" t="s">
        <v>42674</v>
      </c>
      <c r="H394" s="45" t="s">
        <v>42676</v>
      </c>
      <c r="I394" s="69" t="s">
        <v>42673</v>
      </c>
    </row>
    <row r="395" spans="1:9" x14ac:dyDescent="0.35">
      <c r="A395" s="45">
        <v>412</v>
      </c>
      <c r="B395" s="45">
        <v>1994</v>
      </c>
      <c r="C395" s="45" t="s">
        <v>5527</v>
      </c>
      <c r="D395" s="45" t="s">
        <v>5528</v>
      </c>
      <c r="E395" s="45" t="s">
        <v>5529</v>
      </c>
      <c r="F395" s="67" t="s">
        <v>5530</v>
      </c>
      <c r="G395" s="45" t="s">
        <v>42674</v>
      </c>
      <c r="H395" s="45" t="s">
        <v>42676</v>
      </c>
      <c r="I395" s="68" t="s">
        <v>42673</v>
      </c>
    </row>
    <row r="396" spans="1:9" x14ac:dyDescent="0.35">
      <c r="A396" s="45">
        <v>2601</v>
      </c>
      <c r="B396" s="45">
        <v>1995</v>
      </c>
      <c r="C396" s="45" t="s">
        <v>29451</v>
      </c>
      <c r="D396" s="45" t="s">
        <v>29452</v>
      </c>
      <c r="E396" s="45" t="s">
        <v>29453</v>
      </c>
      <c r="F396" s="67" t="s">
        <v>29454</v>
      </c>
      <c r="G396" s="45" t="s">
        <v>42674</v>
      </c>
      <c r="H396" s="45" t="s">
        <v>42676</v>
      </c>
      <c r="I396" s="69" t="s">
        <v>42673</v>
      </c>
    </row>
    <row r="397" spans="1:9" x14ac:dyDescent="0.35">
      <c r="A397" s="45">
        <v>62</v>
      </c>
      <c r="B397" s="45">
        <v>2005</v>
      </c>
      <c r="C397" s="45" t="s">
        <v>1123</v>
      </c>
      <c r="D397" s="45" t="s">
        <v>1124</v>
      </c>
      <c r="E397" s="45" t="s">
        <v>1125</v>
      </c>
      <c r="F397" s="67" t="s">
        <v>1126</v>
      </c>
      <c r="G397" s="45" t="s">
        <v>42674</v>
      </c>
      <c r="H397" s="45" t="s">
        <v>42676</v>
      </c>
      <c r="I397" s="68" t="s">
        <v>42673</v>
      </c>
    </row>
    <row r="398" spans="1:9" x14ac:dyDescent="0.35">
      <c r="A398" s="45">
        <v>2219</v>
      </c>
      <c r="B398" s="45">
        <v>2007</v>
      </c>
      <c r="C398" s="45" t="s">
        <v>25464</v>
      </c>
      <c r="D398" s="45" t="s">
        <v>25465</v>
      </c>
      <c r="E398" s="45" t="s">
        <v>25466</v>
      </c>
      <c r="F398" s="67" t="s">
        <v>25467</v>
      </c>
      <c r="G398" s="45" t="s">
        <v>42674</v>
      </c>
      <c r="H398" s="45" t="s">
        <v>42676</v>
      </c>
      <c r="I398" s="69" t="s">
        <v>42673</v>
      </c>
    </row>
    <row r="399" spans="1:9" x14ac:dyDescent="0.35">
      <c r="A399" s="45">
        <v>442</v>
      </c>
      <c r="B399" s="45">
        <v>2015</v>
      </c>
      <c r="C399" s="45" t="s">
        <v>5908</v>
      </c>
      <c r="D399" s="45" t="s">
        <v>5909</v>
      </c>
      <c r="E399" s="45" t="s">
        <v>5910</v>
      </c>
      <c r="F399" s="67" t="s">
        <v>42812</v>
      </c>
      <c r="G399" s="45" t="s">
        <v>42674</v>
      </c>
      <c r="H399" s="45" t="s">
        <v>42676</v>
      </c>
      <c r="I399" s="68" t="s">
        <v>42673</v>
      </c>
    </row>
    <row r="400" spans="1:9" x14ac:dyDescent="0.35">
      <c r="A400" s="45">
        <v>1207</v>
      </c>
      <c r="B400" s="45">
        <v>2012</v>
      </c>
      <c r="C400" s="45" t="s">
        <v>14523</v>
      </c>
      <c r="D400" s="45" t="s">
        <v>14524</v>
      </c>
      <c r="E400" s="45" t="s">
        <v>14525</v>
      </c>
      <c r="F400" s="67" t="s">
        <v>14526</v>
      </c>
      <c r="G400" s="45" t="s">
        <v>42674</v>
      </c>
      <c r="H400" s="45" t="s">
        <v>42676</v>
      </c>
      <c r="I400" s="68" t="s">
        <v>42673</v>
      </c>
    </row>
    <row r="401" spans="1:9" x14ac:dyDescent="0.35">
      <c r="A401" s="45">
        <v>1620</v>
      </c>
      <c r="B401" s="45">
        <v>1989</v>
      </c>
      <c r="C401" s="45" t="s">
        <v>18908</v>
      </c>
      <c r="D401" s="45" t="s">
        <v>18909</v>
      </c>
      <c r="E401" s="45" t="s">
        <v>18910</v>
      </c>
      <c r="F401" s="67" t="s">
        <v>18911</v>
      </c>
      <c r="G401" s="45" t="s">
        <v>42674</v>
      </c>
      <c r="H401" s="45" t="s">
        <v>42676</v>
      </c>
      <c r="I401" s="68" t="s">
        <v>42673</v>
      </c>
    </row>
    <row r="402" spans="1:9" x14ac:dyDescent="0.35">
      <c r="A402" s="45">
        <v>263</v>
      </c>
      <c r="B402" s="45">
        <v>2017</v>
      </c>
      <c r="C402" s="45" t="s">
        <v>3890</v>
      </c>
      <c r="D402" s="45" t="s">
        <v>3891</v>
      </c>
      <c r="E402" s="45" t="s">
        <v>3893</v>
      </c>
      <c r="F402" s="67" t="s">
        <v>42813</v>
      </c>
      <c r="G402" s="45" t="s">
        <v>42674</v>
      </c>
      <c r="H402" s="45" t="s">
        <v>42676</v>
      </c>
      <c r="I402" s="68" t="s">
        <v>42673</v>
      </c>
    </row>
    <row r="403" spans="1:9" x14ac:dyDescent="0.35">
      <c r="A403" s="45">
        <v>3564</v>
      </c>
      <c r="B403" s="45">
        <v>2017</v>
      </c>
      <c r="C403" s="45" t="s">
        <v>39590</v>
      </c>
      <c r="D403" s="45" t="s">
        <v>39591</v>
      </c>
      <c r="E403" s="45"/>
      <c r="F403" s="67" t="s">
        <v>39593</v>
      </c>
      <c r="G403" s="45" t="s">
        <v>42674</v>
      </c>
      <c r="H403" s="45" t="s">
        <v>42676</v>
      </c>
      <c r="I403" s="69" t="s">
        <v>42673</v>
      </c>
    </row>
    <row r="404" spans="1:9" x14ac:dyDescent="0.35">
      <c r="A404" s="45">
        <v>1364</v>
      </c>
      <c r="B404" s="45">
        <v>2015</v>
      </c>
      <c r="C404" s="45" t="s">
        <v>16218</v>
      </c>
      <c r="D404" s="45" t="s">
        <v>16219</v>
      </c>
      <c r="E404" s="45" t="s">
        <v>16221</v>
      </c>
      <c r="F404" s="67" t="s">
        <v>42814</v>
      </c>
      <c r="G404" s="45" t="s">
        <v>42674</v>
      </c>
      <c r="H404" s="45" t="s">
        <v>42676</v>
      </c>
      <c r="I404" s="68" t="s">
        <v>42673</v>
      </c>
    </row>
    <row r="405" spans="1:9" x14ac:dyDescent="0.35">
      <c r="A405" s="45">
        <v>1555</v>
      </c>
      <c r="B405" s="45">
        <v>2022</v>
      </c>
      <c r="C405" s="45" t="s">
        <v>18274</v>
      </c>
      <c r="D405" s="45" t="s">
        <v>18275</v>
      </c>
      <c r="E405" s="45" t="s">
        <v>18276</v>
      </c>
      <c r="F405" s="67" t="s">
        <v>18277</v>
      </c>
      <c r="G405" s="45" t="s">
        <v>42674</v>
      </c>
      <c r="H405" s="45" t="s">
        <v>42676</v>
      </c>
      <c r="I405" s="68" t="s">
        <v>42673</v>
      </c>
    </row>
    <row r="406" spans="1:9" x14ac:dyDescent="0.35">
      <c r="A406" s="45">
        <v>3176</v>
      </c>
      <c r="B406" s="45">
        <v>2020</v>
      </c>
      <c r="C406" s="45" t="s">
        <v>35502</v>
      </c>
      <c r="D406" s="45" t="s">
        <v>35503</v>
      </c>
      <c r="E406" s="45" t="s">
        <v>35504</v>
      </c>
      <c r="F406" s="67" t="s">
        <v>35505</v>
      </c>
      <c r="G406" s="45" t="s">
        <v>42674</v>
      </c>
      <c r="H406" s="45" t="s">
        <v>42676</v>
      </c>
      <c r="I406" s="69" t="s">
        <v>42673</v>
      </c>
    </row>
    <row r="407" spans="1:9" x14ac:dyDescent="0.35">
      <c r="A407" s="45">
        <v>3590</v>
      </c>
      <c r="B407" s="45">
        <v>2020</v>
      </c>
      <c r="C407" s="45" t="s">
        <v>39897</v>
      </c>
      <c r="D407" s="45" t="s">
        <v>39898</v>
      </c>
      <c r="E407" s="45" t="s">
        <v>39899</v>
      </c>
      <c r="F407" s="67" t="s">
        <v>39900</v>
      </c>
      <c r="G407" s="45" t="s">
        <v>42674</v>
      </c>
      <c r="H407" s="45" t="s">
        <v>42676</v>
      </c>
      <c r="I407" s="69" t="s">
        <v>42673</v>
      </c>
    </row>
    <row r="408" spans="1:9" x14ac:dyDescent="0.35">
      <c r="A408" s="45">
        <v>864</v>
      </c>
      <c r="B408" s="45">
        <v>2006</v>
      </c>
      <c r="C408" s="45" t="s">
        <v>10863</v>
      </c>
      <c r="D408" s="45" t="s">
        <v>10864</v>
      </c>
      <c r="E408" s="45"/>
      <c r="F408" s="67"/>
      <c r="G408" s="45" t="s">
        <v>42674</v>
      </c>
      <c r="H408" s="45" t="s">
        <v>42676</v>
      </c>
      <c r="I408" s="68" t="s">
        <v>42673</v>
      </c>
    </row>
    <row r="409" spans="1:9" x14ac:dyDescent="0.35">
      <c r="A409" s="45">
        <v>2395</v>
      </c>
      <c r="B409" s="45">
        <v>2006</v>
      </c>
      <c r="C409" s="45" t="s">
        <v>27340</v>
      </c>
      <c r="D409" s="45" t="s">
        <v>27341</v>
      </c>
      <c r="E409" s="45"/>
      <c r="F409" s="67"/>
      <c r="G409" s="45" t="s">
        <v>42674</v>
      </c>
      <c r="H409" s="45" t="s">
        <v>42676</v>
      </c>
      <c r="I409" s="69" t="s">
        <v>42673</v>
      </c>
    </row>
    <row r="410" spans="1:9" x14ac:dyDescent="0.35">
      <c r="A410" s="45">
        <v>809</v>
      </c>
      <c r="B410" s="45">
        <v>2011</v>
      </c>
      <c r="C410" s="45" t="s">
        <v>10246</v>
      </c>
      <c r="D410" s="45" t="s">
        <v>10247</v>
      </c>
      <c r="E410" s="45" t="s">
        <v>10248</v>
      </c>
      <c r="F410" s="67" t="s">
        <v>10249</v>
      </c>
      <c r="G410" s="45" t="s">
        <v>42674</v>
      </c>
      <c r="H410" s="45" t="s">
        <v>42676</v>
      </c>
      <c r="I410" s="68" t="s">
        <v>42673</v>
      </c>
    </row>
    <row r="411" spans="1:9" x14ac:dyDescent="0.35">
      <c r="A411" s="45">
        <v>1779</v>
      </c>
      <c r="B411" s="45">
        <v>2002</v>
      </c>
      <c r="C411" s="45" t="s">
        <v>20776</v>
      </c>
      <c r="D411" s="45" t="s">
        <v>20777</v>
      </c>
      <c r="E411" s="45"/>
      <c r="F411" s="67" t="s">
        <v>20778</v>
      </c>
      <c r="G411" s="45" t="s">
        <v>42674</v>
      </c>
      <c r="H411" s="45" t="s">
        <v>42676</v>
      </c>
      <c r="I411" s="68" t="s">
        <v>42673</v>
      </c>
    </row>
    <row r="412" spans="1:9" x14ac:dyDescent="0.35">
      <c r="A412" s="45">
        <v>1048</v>
      </c>
      <c r="B412" s="45">
        <v>2008</v>
      </c>
      <c r="C412" s="45" t="s">
        <v>12933</v>
      </c>
      <c r="D412" s="45" t="s">
        <v>12934</v>
      </c>
      <c r="E412" s="45"/>
      <c r="F412" s="67" t="s">
        <v>42815</v>
      </c>
      <c r="G412" s="45" t="s">
        <v>42674</v>
      </c>
      <c r="H412" s="45" t="s">
        <v>42676</v>
      </c>
      <c r="I412" s="68" t="s">
        <v>42673</v>
      </c>
    </row>
    <row r="413" spans="1:9" x14ac:dyDescent="0.35">
      <c r="A413" s="45">
        <v>2768</v>
      </c>
      <c r="B413" s="45">
        <v>2021</v>
      </c>
      <c r="C413" s="45" t="s">
        <v>31245</v>
      </c>
      <c r="D413" s="45" t="s">
        <v>31246</v>
      </c>
      <c r="E413" s="45" t="s">
        <v>31247</v>
      </c>
      <c r="F413" s="67" t="s">
        <v>31248</v>
      </c>
      <c r="G413" s="45" t="s">
        <v>42674</v>
      </c>
      <c r="H413" s="45" t="s">
        <v>42676</v>
      </c>
      <c r="I413" s="69" t="s">
        <v>42673</v>
      </c>
    </row>
    <row r="414" spans="1:9" x14ac:dyDescent="0.35">
      <c r="A414" s="45">
        <v>3455</v>
      </c>
      <c r="B414" s="45">
        <v>2021</v>
      </c>
      <c r="C414" s="45" t="s">
        <v>38517</v>
      </c>
      <c r="D414" s="45" t="s">
        <v>38518</v>
      </c>
      <c r="E414" s="45" t="s">
        <v>38519</v>
      </c>
      <c r="F414" s="67" t="s">
        <v>42816</v>
      </c>
      <c r="G414" s="45" t="s">
        <v>42674</v>
      </c>
      <c r="H414" s="45" t="s">
        <v>42676</v>
      </c>
      <c r="I414" s="69" t="s">
        <v>42673</v>
      </c>
    </row>
    <row r="415" spans="1:9" x14ac:dyDescent="0.35">
      <c r="A415" s="45">
        <v>1180</v>
      </c>
      <c r="B415" s="45">
        <v>2020</v>
      </c>
      <c r="C415" s="45" t="s">
        <v>14258</v>
      </c>
      <c r="D415" s="45" t="s">
        <v>14259</v>
      </c>
      <c r="E415" s="45" t="s">
        <v>14260</v>
      </c>
      <c r="F415" s="67" t="s">
        <v>42817</v>
      </c>
      <c r="G415" s="45" t="s">
        <v>42674</v>
      </c>
      <c r="H415" s="45" t="s">
        <v>42676</v>
      </c>
      <c r="I415" s="68" t="s">
        <v>42673</v>
      </c>
    </row>
    <row r="416" spans="1:9" x14ac:dyDescent="0.35">
      <c r="A416" s="45">
        <v>109</v>
      </c>
      <c r="B416" s="45">
        <v>2018</v>
      </c>
      <c r="C416" s="45" t="s">
        <v>1772</v>
      </c>
      <c r="D416" s="45" t="s">
        <v>1773</v>
      </c>
      <c r="E416" s="45" t="s">
        <v>1774</v>
      </c>
      <c r="F416" s="67" t="s">
        <v>1775</v>
      </c>
      <c r="G416" s="45" t="s">
        <v>42674</v>
      </c>
      <c r="H416" s="45" t="s">
        <v>42676</v>
      </c>
      <c r="I416" s="68" t="s">
        <v>42673</v>
      </c>
    </row>
    <row r="417" spans="1:9" x14ac:dyDescent="0.35">
      <c r="A417" s="45">
        <v>3502</v>
      </c>
      <c r="B417" s="45">
        <v>2007</v>
      </c>
      <c r="C417" s="45" t="s">
        <v>39000</v>
      </c>
      <c r="D417" s="45" t="s">
        <v>39001</v>
      </c>
      <c r="E417" s="45" t="s">
        <v>26081</v>
      </c>
      <c r="F417" s="67" t="s">
        <v>39002</v>
      </c>
      <c r="G417" s="45" t="s">
        <v>42674</v>
      </c>
      <c r="H417" s="45" t="s">
        <v>42676</v>
      </c>
      <c r="I417" s="69" t="s">
        <v>42673</v>
      </c>
    </row>
    <row r="418" spans="1:9" x14ac:dyDescent="0.35">
      <c r="A418" s="45">
        <v>2273</v>
      </c>
      <c r="B418" s="45">
        <v>2007</v>
      </c>
      <c r="C418" s="45" t="s">
        <v>26079</v>
      </c>
      <c r="D418" s="45" t="s">
        <v>26080</v>
      </c>
      <c r="E418" s="45" t="s">
        <v>26081</v>
      </c>
      <c r="F418" s="67" t="s">
        <v>26082</v>
      </c>
      <c r="G418" s="45" t="s">
        <v>42674</v>
      </c>
      <c r="H418" s="45" t="s">
        <v>42676</v>
      </c>
      <c r="I418" s="69" t="s">
        <v>42673</v>
      </c>
    </row>
    <row r="419" spans="1:9" x14ac:dyDescent="0.35">
      <c r="A419" s="45">
        <v>1661</v>
      </c>
      <c r="B419" s="45">
        <v>2006</v>
      </c>
      <c r="C419" s="45" t="s">
        <v>19390</v>
      </c>
      <c r="D419" s="45" t="s">
        <v>19391</v>
      </c>
      <c r="E419" s="45"/>
      <c r="F419" s="67" t="s">
        <v>19392</v>
      </c>
      <c r="G419" s="45" t="s">
        <v>42674</v>
      </c>
      <c r="H419" s="45" t="s">
        <v>42676</v>
      </c>
      <c r="I419" s="68" t="s">
        <v>42673</v>
      </c>
    </row>
    <row r="420" spans="1:9" x14ac:dyDescent="0.35">
      <c r="A420" s="45">
        <v>1435</v>
      </c>
      <c r="B420" s="45">
        <v>2022</v>
      </c>
      <c r="C420" s="45" t="s">
        <v>16992</v>
      </c>
      <c r="D420" s="45" t="s">
        <v>16993</v>
      </c>
      <c r="E420" s="45" t="s">
        <v>16994</v>
      </c>
      <c r="F420" s="67" t="s">
        <v>16995</v>
      </c>
      <c r="G420" s="45" t="s">
        <v>42674</v>
      </c>
      <c r="H420" s="45" t="s">
        <v>42676</v>
      </c>
      <c r="I420" s="68" t="s">
        <v>42673</v>
      </c>
    </row>
    <row r="421" spans="1:9" x14ac:dyDescent="0.35">
      <c r="A421" s="45">
        <v>3133</v>
      </c>
      <c r="B421" s="45">
        <v>2017</v>
      </c>
      <c r="C421" s="45" t="s">
        <v>35042</v>
      </c>
      <c r="D421" s="45" t="s">
        <v>35043</v>
      </c>
      <c r="E421" s="45" t="s">
        <v>35044</v>
      </c>
      <c r="F421" s="67" t="s">
        <v>35045</v>
      </c>
      <c r="G421" s="45" t="s">
        <v>42674</v>
      </c>
      <c r="H421" s="45" t="s">
        <v>42676</v>
      </c>
      <c r="I421" s="69" t="s">
        <v>42673</v>
      </c>
    </row>
    <row r="422" spans="1:9" x14ac:dyDescent="0.35">
      <c r="A422" s="45">
        <v>3045</v>
      </c>
      <c r="B422" s="45">
        <v>2019</v>
      </c>
      <c r="C422" s="45" t="s">
        <v>34144</v>
      </c>
      <c r="D422" s="45" t="s">
        <v>34145</v>
      </c>
      <c r="E422" s="45" t="s">
        <v>34146</v>
      </c>
      <c r="F422" s="67" t="s">
        <v>42818</v>
      </c>
      <c r="G422" s="45" t="s">
        <v>42674</v>
      </c>
      <c r="H422" s="45" t="s">
        <v>42676</v>
      </c>
      <c r="I422" s="69" t="s">
        <v>42673</v>
      </c>
    </row>
    <row r="423" spans="1:9" x14ac:dyDescent="0.35">
      <c r="A423" s="45">
        <v>92</v>
      </c>
      <c r="B423" s="45">
        <v>2023</v>
      </c>
      <c r="C423" s="45" t="s">
        <v>1535</v>
      </c>
      <c r="D423" s="45" t="s">
        <v>1536</v>
      </c>
      <c r="E423" s="45" t="s">
        <v>1538</v>
      </c>
      <c r="F423" s="67" t="s">
        <v>1539</v>
      </c>
      <c r="G423" s="45" t="s">
        <v>42674</v>
      </c>
      <c r="H423" s="45" t="s">
        <v>42676</v>
      </c>
      <c r="I423" s="68" t="s">
        <v>42673</v>
      </c>
    </row>
    <row r="424" spans="1:9" x14ac:dyDescent="0.35">
      <c r="A424" s="45">
        <v>1864</v>
      </c>
      <c r="B424" s="45">
        <v>2010</v>
      </c>
      <c r="C424" s="45" t="s">
        <v>21712</v>
      </c>
      <c r="D424" s="45" t="s">
        <v>21713</v>
      </c>
      <c r="E424" s="45" t="s">
        <v>21714</v>
      </c>
      <c r="F424" s="67" t="s">
        <v>42819</v>
      </c>
      <c r="G424" s="45" t="s">
        <v>42674</v>
      </c>
      <c r="H424" s="45" t="s">
        <v>42676</v>
      </c>
      <c r="I424" s="69" t="s">
        <v>42673</v>
      </c>
    </row>
    <row r="425" spans="1:9" x14ac:dyDescent="0.35">
      <c r="A425" s="45">
        <v>1224</v>
      </c>
      <c r="B425" s="45">
        <v>1997</v>
      </c>
      <c r="C425" s="45" t="s">
        <v>14710</v>
      </c>
      <c r="D425" s="45" t="s">
        <v>14711</v>
      </c>
      <c r="E425" s="45" t="s">
        <v>14713</v>
      </c>
      <c r="F425" s="67" t="s">
        <v>14714</v>
      </c>
      <c r="G425" s="45" t="s">
        <v>42674</v>
      </c>
      <c r="H425" s="45" t="s">
        <v>42676</v>
      </c>
      <c r="I425" s="68" t="s">
        <v>42673</v>
      </c>
    </row>
    <row r="426" spans="1:9" x14ac:dyDescent="0.35">
      <c r="A426" s="45">
        <v>2193</v>
      </c>
      <c r="B426" s="45">
        <v>2001</v>
      </c>
      <c r="C426" s="45" t="s">
        <v>25195</v>
      </c>
      <c r="D426" s="45" t="s">
        <v>25196</v>
      </c>
      <c r="E426" s="45" t="s">
        <v>25197</v>
      </c>
      <c r="F426" s="67" t="s">
        <v>25198</v>
      </c>
      <c r="G426" s="45" t="s">
        <v>42674</v>
      </c>
      <c r="H426" s="45" t="s">
        <v>42676</v>
      </c>
      <c r="I426" s="69" t="s">
        <v>42673</v>
      </c>
    </row>
    <row r="427" spans="1:9" x14ac:dyDescent="0.35">
      <c r="A427" s="45">
        <v>561</v>
      </c>
      <c r="B427" s="45">
        <v>2016</v>
      </c>
      <c r="C427" s="45" t="s">
        <v>7303</v>
      </c>
      <c r="D427" s="45" t="s">
        <v>7304</v>
      </c>
      <c r="E427" s="45" t="s">
        <v>7305</v>
      </c>
      <c r="F427" s="67" t="s">
        <v>7306</v>
      </c>
      <c r="G427" s="45" t="s">
        <v>42674</v>
      </c>
      <c r="H427" s="45" t="s">
        <v>42676</v>
      </c>
      <c r="I427" s="68" t="s">
        <v>42673</v>
      </c>
    </row>
    <row r="428" spans="1:9" x14ac:dyDescent="0.35">
      <c r="A428" s="45">
        <v>816</v>
      </c>
      <c r="B428" s="45">
        <v>2001</v>
      </c>
      <c r="C428" s="45" t="s">
        <v>10326</v>
      </c>
      <c r="D428" s="45" t="s">
        <v>10327</v>
      </c>
      <c r="E428" s="45" t="s">
        <v>10328</v>
      </c>
      <c r="F428" s="67" t="s">
        <v>10329</v>
      </c>
      <c r="G428" s="45" t="s">
        <v>42674</v>
      </c>
      <c r="H428" s="45" t="s">
        <v>42676</v>
      </c>
      <c r="I428" s="68" t="s">
        <v>42673</v>
      </c>
    </row>
    <row r="429" spans="1:9" x14ac:dyDescent="0.35">
      <c r="A429" s="45">
        <v>3799</v>
      </c>
      <c r="B429" s="45">
        <v>2013</v>
      </c>
      <c r="C429" s="45" t="s">
        <v>42175</v>
      </c>
      <c r="D429" s="45" t="s">
        <v>42176</v>
      </c>
      <c r="E429" s="45" t="s">
        <v>42177</v>
      </c>
      <c r="F429" s="67" t="s">
        <v>42178</v>
      </c>
      <c r="G429" s="45" t="s">
        <v>42674</v>
      </c>
      <c r="H429" s="45" t="s">
        <v>42676</v>
      </c>
      <c r="I429" s="69" t="s">
        <v>42673</v>
      </c>
    </row>
    <row r="430" spans="1:9" x14ac:dyDescent="0.35">
      <c r="A430" s="45">
        <v>3166</v>
      </c>
      <c r="B430" s="45">
        <v>2018</v>
      </c>
      <c r="C430" s="45" t="s">
        <v>35383</v>
      </c>
      <c r="D430" s="45" t="s">
        <v>35384</v>
      </c>
      <c r="E430" s="45" t="s">
        <v>35385</v>
      </c>
      <c r="F430" s="67" t="s">
        <v>35386</v>
      </c>
      <c r="G430" s="45" t="s">
        <v>42674</v>
      </c>
      <c r="H430" s="45" t="s">
        <v>42676</v>
      </c>
      <c r="I430" s="69" t="s">
        <v>42673</v>
      </c>
    </row>
    <row r="431" spans="1:9" x14ac:dyDescent="0.35">
      <c r="A431" s="45">
        <v>3616</v>
      </c>
      <c r="B431" s="45">
        <v>2020</v>
      </c>
      <c r="C431" s="45" t="s">
        <v>40187</v>
      </c>
      <c r="D431" s="45" t="s">
        <v>40188</v>
      </c>
      <c r="E431" s="45" t="s">
        <v>40189</v>
      </c>
      <c r="F431" s="67" t="s">
        <v>40190</v>
      </c>
      <c r="G431" s="45" t="s">
        <v>42674</v>
      </c>
      <c r="H431" s="45" t="s">
        <v>42676</v>
      </c>
      <c r="I431" s="69" t="s">
        <v>42673</v>
      </c>
    </row>
    <row r="432" spans="1:9" x14ac:dyDescent="0.35">
      <c r="A432" s="45">
        <v>2118</v>
      </c>
      <c r="B432" s="45">
        <v>2006</v>
      </c>
      <c r="C432" s="45" t="s">
        <v>24409</v>
      </c>
      <c r="D432" s="45" t="s">
        <v>24410</v>
      </c>
      <c r="E432" s="45" t="s">
        <v>42820</v>
      </c>
      <c r="F432" s="67" t="s">
        <v>42821</v>
      </c>
      <c r="G432" s="45" t="s">
        <v>42674</v>
      </c>
      <c r="H432" s="45" t="s">
        <v>42676</v>
      </c>
      <c r="I432" s="69" t="s">
        <v>42673</v>
      </c>
    </row>
    <row r="433" spans="1:9" x14ac:dyDescent="0.35">
      <c r="A433" s="45">
        <v>3507</v>
      </c>
      <c r="B433" s="45">
        <v>1999</v>
      </c>
      <c r="C433" s="45" t="s">
        <v>39046</v>
      </c>
      <c r="D433" s="45" t="s">
        <v>39047</v>
      </c>
      <c r="E433" s="45" t="s">
        <v>39049</v>
      </c>
      <c r="F433" s="67" t="s">
        <v>39050</v>
      </c>
      <c r="G433" s="45" t="s">
        <v>42674</v>
      </c>
      <c r="H433" s="45" t="s">
        <v>42676</v>
      </c>
      <c r="I433" s="69" t="s">
        <v>42673</v>
      </c>
    </row>
    <row r="434" spans="1:9" x14ac:dyDescent="0.35">
      <c r="A434" s="45">
        <v>2452</v>
      </c>
      <c r="B434" s="45">
        <v>2023</v>
      </c>
      <c r="C434" s="45" t="s">
        <v>27970</v>
      </c>
      <c r="D434" s="45" t="s">
        <v>27971</v>
      </c>
      <c r="E434" s="45" t="s">
        <v>27972</v>
      </c>
      <c r="F434" s="67" t="s">
        <v>42822</v>
      </c>
      <c r="G434" s="45" t="s">
        <v>42674</v>
      </c>
      <c r="H434" s="45" t="s">
        <v>42676</v>
      </c>
      <c r="I434" s="69" t="s">
        <v>42673</v>
      </c>
    </row>
    <row r="435" spans="1:9" x14ac:dyDescent="0.35">
      <c r="A435" s="45">
        <v>2067</v>
      </c>
      <c r="B435" s="45">
        <v>2013</v>
      </c>
      <c r="C435" s="45"/>
      <c r="D435" s="45" t="s">
        <v>23909</v>
      </c>
      <c r="E435" s="45" t="s">
        <v>23910</v>
      </c>
      <c r="F435" s="67" t="s">
        <v>42823</v>
      </c>
      <c r="G435" s="45" t="s">
        <v>42674</v>
      </c>
      <c r="H435" s="45" t="s">
        <v>42676</v>
      </c>
      <c r="I435" s="69" t="s">
        <v>42673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49504-0DB4-45F8-9308-FD03D728EF64}">
  <dimension ref="A1:AF556"/>
  <sheetViews>
    <sheetView topLeftCell="N1" zoomScaleNormal="100" workbookViewId="0">
      <pane ySplit="1" topLeftCell="A2" activePane="bottomLeft" state="frozen"/>
      <selection activeCell="R491" sqref="R491"/>
      <selection pane="bottomLeft" activeCell="O10" sqref="O10"/>
    </sheetView>
  </sheetViews>
  <sheetFormatPr defaultColWidth="10.453125" defaultRowHeight="14.5" x14ac:dyDescent="0.35"/>
  <cols>
    <col min="1" max="1" width="11.54296875" style="92" customWidth="1"/>
    <col min="2" max="2" width="18.54296875" style="92" customWidth="1"/>
    <col min="3" max="3" width="32.81640625" style="92" customWidth="1"/>
    <col min="4" max="5" width="15.81640625" style="92" customWidth="1"/>
    <col min="6" max="6" width="25.453125" style="92" customWidth="1"/>
    <col min="7" max="7" width="15.453125" style="119" customWidth="1"/>
    <col min="8" max="8" width="23.54296875" style="92" customWidth="1"/>
    <col min="9" max="9" width="11.54296875" style="119" customWidth="1"/>
    <col min="10" max="10" width="24.54296875" style="142" customWidth="1"/>
    <col min="11" max="11" width="11.453125" style="143" customWidth="1"/>
    <col min="12" max="12" width="18.54296875" style="142" customWidth="1"/>
    <col min="13" max="13" width="21" style="143" customWidth="1"/>
    <col min="14" max="14" width="21" style="144" customWidth="1"/>
    <col min="15" max="15" width="14.1796875" style="92" customWidth="1"/>
    <col min="16" max="16" width="17.54296875" style="92" customWidth="1"/>
    <col min="17" max="17" width="12.1796875" style="92" customWidth="1"/>
    <col min="18" max="18" width="16.1796875" style="92" customWidth="1"/>
    <col min="19" max="19" width="14.26953125" style="92" customWidth="1"/>
    <col min="20" max="20" width="11.81640625" style="145" customWidth="1"/>
    <col min="21" max="23" width="13" style="92" customWidth="1"/>
    <col min="24" max="24" width="17.1796875" style="146" customWidth="1"/>
    <col min="25" max="25" width="20.54296875" style="92" customWidth="1"/>
    <col min="26" max="26" width="23.26953125" style="92" customWidth="1"/>
    <col min="27" max="27" width="21" style="92" customWidth="1"/>
    <col min="28" max="28" width="10.453125" style="92" customWidth="1"/>
    <col min="29" max="29" width="21.81640625" style="92" customWidth="1"/>
    <col min="30" max="16384" width="10.453125" style="92"/>
  </cols>
  <sheetData>
    <row r="1" spans="1:32" s="84" customFormat="1" ht="29" x14ac:dyDescent="0.35">
      <c r="A1" s="74" t="s">
        <v>42824</v>
      </c>
      <c r="B1" s="74" t="s">
        <v>3</v>
      </c>
      <c r="C1" s="74" t="s">
        <v>42825</v>
      </c>
      <c r="D1" s="75" t="s">
        <v>42826</v>
      </c>
      <c r="E1" s="75" t="s">
        <v>42827</v>
      </c>
      <c r="F1" s="74" t="s">
        <v>42828</v>
      </c>
      <c r="G1" s="74" t="s">
        <v>42829</v>
      </c>
      <c r="H1" s="74" t="s">
        <v>42830</v>
      </c>
      <c r="I1" s="74" t="s">
        <v>42831</v>
      </c>
      <c r="J1" s="76" t="s">
        <v>42832</v>
      </c>
      <c r="K1" s="77" t="s">
        <v>42833</v>
      </c>
      <c r="L1" s="76" t="s">
        <v>42834</v>
      </c>
      <c r="M1" s="77" t="s">
        <v>42835</v>
      </c>
      <c r="N1" s="78" t="s">
        <v>42836</v>
      </c>
      <c r="O1" s="74" t="s">
        <v>42837</v>
      </c>
      <c r="P1" s="74" t="s">
        <v>42838</v>
      </c>
      <c r="Q1" s="74" t="s">
        <v>42839</v>
      </c>
      <c r="R1" s="79" t="s">
        <v>42840</v>
      </c>
      <c r="S1" s="74" t="s">
        <v>42841</v>
      </c>
      <c r="T1" s="80" t="s">
        <v>42842</v>
      </c>
      <c r="U1" s="75" t="s">
        <v>42843</v>
      </c>
      <c r="V1" s="75" t="s">
        <v>42844</v>
      </c>
      <c r="W1" s="75" t="s">
        <v>42845</v>
      </c>
      <c r="X1" s="81" t="s">
        <v>42846</v>
      </c>
      <c r="Y1" s="75" t="s">
        <v>42847</v>
      </c>
      <c r="Z1" s="75" t="s">
        <v>42848</v>
      </c>
      <c r="AA1" s="82" t="s">
        <v>42849</v>
      </c>
      <c r="AB1" s="83"/>
      <c r="AC1" s="83"/>
      <c r="AD1" s="83"/>
      <c r="AE1" s="83"/>
      <c r="AF1" s="83"/>
    </row>
    <row r="2" spans="1:32" ht="29" x14ac:dyDescent="0.35">
      <c r="A2" s="85" t="s">
        <v>4752</v>
      </c>
      <c r="B2" s="85" t="s">
        <v>42850</v>
      </c>
      <c r="C2" s="86" t="s">
        <v>4752</v>
      </c>
      <c r="D2" s="85" t="s">
        <v>42851</v>
      </c>
      <c r="E2" s="85" t="s">
        <v>42851</v>
      </c>
      <c r="F2" s="87" t="s">
        <v>42852</v>
      </c>
      <c r="G2" s="87" t="s">
        <v>42851</v>
      </c>
      <c r="H2" s="87" t="s">
        <v>42853</v>
      </c>
      <c r="I2" s="87" t="s">
        <v>42854</v>
      </c>
      <c r="J2" s="87" t="s">
        <v>42855</v>
      </c>
      <c r="K2" s="87" t="s">
        <v>42855</v>
      </c>
      <c r="L2" s="88" t="s">
        <v>42855</v>
      </c>
      <c r="M2" s="87" t="s">
        <v>42855</v>
      </c>
      <c r="N2" s="89" t="str">
        <f t="shared" ref="N2:N28" si="0">IF(ISNUMBER(O2),O2,IF(AND(ISNUMBER(J2),ISNUMBER(L2)),J2-L2,"Error"))</f>
        <v>Error</v>
      </c>
      <c r="O2" s="85" t="s">
        <v>42855</v>
      </c>
      <c r="P2" s="85"/>
      <c r="Q2" s="85"/>
      <c r="R2" s="85" t="s">
        <v>42855</v>
      </c>
      <c r="S2" s="85" t="s">
        <v>42855</v>
      </c>
      <c r="T2" s="85" t="s">
        <v>42855</v>
      </c>
      <c r="U2" s="85" t="s">
        <v>42855</v>
      </c>
      <c r="V2" s="85"/>
      <c r="W2" s="85"/>
      <c r="X2" s="85" t="s">
        <v>42855</v>
      </c>
      <c r="Y2" s="85" t="s">
        <v>42855</v>
      </c>
      <c r="Z2" s="85" t="s">
        <v>42855</v>
      </c>
      <c r="AA2" s="90" t="s">
        <v>42855</v>
      </c>
      <c r="AB2" s="91"/>
      <c r="AC2" s="91"/>
      <c r="AD2" s="91"/>
      <c r="AE2" s="91"/>
      <c r="AF2" s="91"/>
    </row>
    <row r="3" spans="1:32" x14ac:dyDescent="0.35">
      <c r="A3" s="85" t="s">
        <v>42856</v>
      </c>
      <c r="B3" s="85" t="s">
        <v>42729</v>
      </c>
      <c r="C3" s="93" t="s">
        <v>42857</v>
      </c>
      <c r="D3" s="94" t="s">
        <v>42858</v>
      </c>
      <c r="E3" s="94" t="s">
        <v>42858</v>
      </c>
      <c r="F3" s="87" t="s">
        <v>42859</v>
      </c>
      <c r="G3" s="87" t="s">
        <v>42858</v>
      </c>
      <c r="H3" s="87" t="s">
        <v>42858</v>
      </c>
      <c r="I3" s="87" t="s">
        <v>42851</v>
      </c>
      <c r="J3" s="95">
        <v>5.5</v>
      </c>
      <c r="K3" s="95">
        <v>0.63</v>
      </c>
      <c r="L3" s="96">
        <v>5.3</v>
      </c>
      <c r="M3" s="95">
        <v>0.38</v>
      </c>
      <c r="N3" s="89">
        <f t="shared" si="0"/>
        <v>0.20000000000000018</v>
      </c>
      <c r="O3" s="94"/>
      <c r="P3" s="94"/>
      <c r="Q3" s="94" t="s">
        <v>42860</v>
      </c>
      <c r="R3" s="94" t="s">
        <v>42861</v>
      </c>
      <c r="S3" s="94">
        <v>6</v>
      </c>
      <c r="T3" s="97">
        <v>75</v>
      </c>
      <c r="U3" s="94"/>
      <c r="V3" s="98" t="s">
        <v>42862</v>
      </c>
      <c r="W3" s="98" t="s">
        <v>42862</v>
      </c>
      <c r="X3" s="99">
        <v>5</v>
      </c>
      <c r="Y3" s="94" t="s">
        <v>42863</v>
      </c>
      <c r="Z3" s="94" t="s">
        <v>42864</v>
      </c>
      <c r="AA3" s="100" t="s">
        <v>42865</v>
      </c>
    </row>
    <row r="4" spans="1:32" x14ac:dyDescent="0.35">
      <c r="A4" s="85" t="s">
        <v>42856</v>
      </c>
      <c r="B4" s="85" t="s">
        <v>42729</v>
      </c>
      <c r="C4" s="93" t="s">
        <v>42857</v>
      </c>
      <c r="D4" s="94" t="s">
        <v>42858</v>
      </c>
      <c r="E4" s="94" t="s">
        <v>42858</v>
      </c>
      <c r="F4" s="87" t="s">
        <v>42859</v>
      </c>
      <c r="G4" s="87" t="s">
        <v>42858</v>
      </c>
      <c r="H4" s="87" t="s">
        <v>42858</v>
      </c>
      <c r="I4" s="87" t="s">
        <v>42851</v>
      </c>
      <c r="J4" s="95">
        <v>4.7</v>
      </c>
      <c r="K4" s="95">
        <v>0.72</v>
      </c>
      <c r="L4" s="96">
        <v>4.5999999999999996</v>
      </c>
      <c r="M4" s="95">
        <v>0.6</v>
      </c>
      <c r="N4" s="89">
        <f t="shared" si="0"/>
        <v>0.10000000000000053</v>
      </c>
      <c r="O4" s="94"/>
      <c r="P4" s="94"/>
      <c r="Q4" s="94" t="s">
        <v>42860</v>
      </c>
      <c r="R4" s="94" t="s">
        <v>42861</v>
      </c>
      <c r="S4" s="94">
        <v>5</v>
      </c>
      <c r="T4" s="97">
        <v>75</v>
      </c>
      <c r="U4" s="94"/>
      <c r="V4" s="98" t="s">
        <v>42862</v>
      </c>
      <c r="W4" s="98" t="s">
        <v>42862</v>
      </c>
      <c r="X4" s="99">
        <v>5</v>
      </c>
      <c r="Y4" s="94" t="s">
        <v>42863</v>
      </c>
      <c r="Z4" s="94" t="s">
        <v>42864</v>
      </c>
      <c r="AA4" s="100" t="s">
        <v>42865</v>
      </c>
    </row>
    <row r="5" spans="1:32" x14ac:dyDescent="0.35">
      <c r="A5" s="101" t="s">
        <v>42866</v>
      </c>
      <c r="B5" s="101" t="s">
        <v>42867</v>
      </c>
      <c r="C5" s="102" t="s">
        <v>42868</v>
      </c>
      <c r="D5" s="98" t="s">
        <v>42858</v>
      </c>
      <c r="E5" s="98" t="s">
        <v>42858</v>
      </c>
      <c r="F5" s="103" t="s">
        <v>42859</v>
      </c>
      <c r="G5" s="103" t="s">
        <v>42858</v>
      </c>
      <c r="H5" s="103" t="s">
        <v>42869</v>
      </c>
      <c r="I5" s="103" t="s">
        <v>42851</v>
      </c>
      <c r="J5" s="104">
        <v>3.8</v>
      </c>
      <c r="K5" s="104">
        <v>0.3</v>
      </c>
      <c r="L5" s="105">
        <v>3.8</v>
      </c>
      <c r="M5" s="104">
        <v>0.5</v>
      </c>
      <c r="N5" s="89">
        <f t="shared" si="0"/>
        <v>0</v>
      </c>
      <c r="O5" s="94"/>
      <c r="P5" s="94"/>
      <c r="Q5" s="94" t="s">
        <v>42860</v>
      </c>
      <c r="R5" s="94" t="s">
        <v>42870</v>
      </c>
      <c r="S5" s="94">
        <v>5</v>
      </c>
      <c r="T5" s="106">
        <f t="shared" ref="T5:T17" si="1">AVERAGE(60,90)</f>
        <v>75</v>
      </c>
      <c r="U5" s="98"/>
      <c r="V5" s="98" t="s">
        <v>42862</v>
      </c>
      <c r="W5" s="98" t="s">
        <v>42862</v>
      </c>
      <c r="X5" s="98" t="s">
        <v>42871</v>
      </c>
      <c r="Y5" s="98" t="s">
        <v>42872</v>
      </c>
      <c r="Z5" s="94" t="s">
        <v>42864</v>
      </c>
      <c r="AA5" s="107" t="s">
        <v>42873</v>
      </c>
    </row>
    <row r="6" spans="1:32" x14ac:dyDescent="0.35">
      <c r="A6" s="101" t="s">
        <v>42866</v>
      </c>
      <c r="B6" s="101" t="s">
        <v>42867</v>
      </c>
      <c r="C6" s="101" t="s">
        <v>42868</v>
      </c>
      <c r="D6" s="98" t="s">
        <v>42858</v>
      </c>
      <c r="E6" s="98" t="s">
        <v>42858</v>
      </c>
      <c r="F6" s="103" t="s">
        <v>42859</v>
      </c>
      <c r="G6" s="103" t="s">
        <v>42858</v>
      </c>
      <c r="H6" s="103" t="s">
        <v>42869</v>
      </c>
      <c r="I6" s="103" t="s">
        <v>42851</v>
      </c>
      <c r="J6" s="104">
        <v>5.0999999999999996</v>
      </c>
      <c r="K6" s="104">
        <v>0.5</v>
      </c>
      <c r="L6" s="105">
        <v>4.0999999999999996</v>
      </c>
      <c r="M6" s="104">
        <v>0.3</v>
      </c>
      <c r="N6" s="89">
        <f t="shared" si="0"/>
        <v>1</v>
      </c>
      <c r="O6" s="94"/>
      <c r="P6" s="94"/>
      <c r="Q6" s="94" t="s">
        <v>42860</v>
      </c>
      <c r="R6" s="94" t="s">
        <v>42870</v>
      </c>
      <c r="S6" s="94">
        <v>5</v>
      </c>
      <c r="T6" s="106">
        <f t="shared" si="1"/>
        <v>75</v>
      </c>
      <c r="U6" s="98"/>
      <c r="V6" s="98" t="s">
        <v>42862</v>
      </c>
      <c r="W6" s="98" t="s">
        <v>42862</v>
      </c>
      <c r="X6" s="98" t="s">
        <v>42871</v>
      </c>
      <c r="Y6" s="98" t="s">
        <v>42872</v>
      </c>
      <c r="Z6" s="94" t="s">
        <v>42864</v>
      </c>
      <c r="AA6" s="107" t="s">
        <v>42873</v>
      </c>
    </row>
    <row r="7" spans="1:32" x14ac:dyDescent="0.35">
      <c r="A7" s="101" t="s">
        <v>42866</v>
      </c>
      <c r="B7" s="101" t="s">
        <v>42867</v>
      </c>
      <c r="C7" s="101" t="s">
        <v>42868</v>
      </c>
      <c r="D7" s="98" t="s">
        <v>42858</v>
      </c>
      <c r="E7" s="98" t="s">
        <v>42858</v>
      </c>
      <c r="F7" s="103" t="s">
        <v>42859</v>
      </c>
      <c r="G7" s="103" t="s">
        <v>42858</v>
      </c>
      <c r="H7" s="103" t="s">
        <v>42869</v>
      </c>
      <c r="I7" s="103" t="s">
        <v>42851</v>
      </c>
      <c r="J7" s="104">
        <v>6.5</v>
      </c>
      <c r="K7" s="104">
        <v>0.4</v>
      </c>
      <c r="L7" s="105">
        <v>6.2</v>
      </c>
      <c r="M7" s="104">
        <v>0.2</v>
      </c>
      <c r="N7" s="89">
        <f t="shared" si="0"/>
        <v>0.29999999999999982</v>
      </c>
      <c r="O7" s="94"/>
      <c r="P7" s="94"/>
      <c r="Q7" s="94" t="s">
        <v>42860</v>
      </c>
      <c r="R7" s="94" t="s">
        <v>42870</v>
      </c>
      <c r="S7" s="94">
        <v>5</v>
      </c>
      <c r="T7" s="106">
        <f t="shared" si="1"/>
        <v>75</v>
      </c>
      <c r="U7" s="98"/>
      <c r="V7" s="98" t="s">
        <v>42862</v>
      </c>
      <c r="W7" s="98" t="s">
        <v>42862</v>
      </c>
      <c r="X7" s="98" t="s">
        <v>42871</v>
      </c>
      <c r="Y7" s="98" t="s">
        <v>42872</v>
      </c>
      <c r="Z7" s="94" t="s">
        <v>42864</v>
      </c>
      <c r="AA7" s="107" t="s">
        <v>42873</v>
      </c>
    </row>
    <row r="8" spans="1:32" x14ac:dyDescent="0.35">
      <c r="A8" s="101" t="s">
        <v>42866</v>
      </c>
      <c r="B8" s="101" t="s">
        <v>42867</v>
      </c>
      <c r="C8" s="101" t="s">
        <v>42868</v>
      </c>
      <c r="D8" s="98" t="s">
        <v>42858</v>
      </c>
      <c r="E8" s="98" t="s">
        <v>42858</v>
      </c>
      <c r="F8" s="103" t="s">
        <v>42859</v>
      </c>
      <c r="G8" s="103" t="s">
        <v>42858</v>
      </c>
      <c r="H8" s="103" t="s">
        <v>42869</v>
      </c>
      <c r="I8" s="103" t="s">
        <v>42851</v>
      </c>
      <c r="J8" s="104">
        <v>5.4</v>
      </c>
      <c r="K8" s="104">
        <v>0.1</v>
      </c>
      <c r="L8" s="105">
        <v>4.3</v>
      </c>
      <c r="M8" s="104">
        <v>0.1</v>
      </c>
      <c r="N8" s="89">
        <f t="shared" si="0"/>
        <v>1.1000000000000005</v>
      </c>
      <c r="O8" s="94"/>
      <c r="P8" s="94"/>
      <c r="Q8" s="94" t="s">
        <v>42860</v>
      </c>
      <c r="R8" s="94" t="s">
        <v>42870</v>
      </c>
      <c r="S8" s="94">
        <v>5</v>
      </c>
      <c r="T8" s="106">
        <f t="shared" si="1"/>
        <v>75</v>
      </c>
      <c r="U8" s="98"/>
      <c r="V8" s="98" t="s">
        <v>42862</v>
      </c>
      <c r="W8" s="98" t="s">
        <v>42862</v>
      </c>
      <c r="X8" s="98" t="s">
        <v>42871</v>
      </c>
      <c r="Y8" s="98" t="s">
        <v>42872</v>
      </c>
      <c r="Z8" s="94" t="s">
        <v>42864</v>
      </c>
      <c r="AA8" s="107" t="s">
        <v>42873</v>
      </c>
    </row>
    <row r="9" spans="1:32" x14ac:dyDescent="0.35">
      <c r="A9" s="101" t="s">
        <v>42866</v>
      </c>
      <c r="B9" s="101" t="s">
        <v>42867</v>
      </c>
      <c r="C9" s="101" t="s">
        <v>42868</v>
      </c>
      <c r="D9" s="98" t="s">
        <v>42858</v>
      </c>
      <c r="E9" s="98" t="s">
        <v>42858</v>
      </c>
      <c r="F9" s="103" t="s">
        <v>42859</v>
      </c>
      <c r="G9" s="103" t="s">
        <v>42858</v>
      </c>
      <c r="H9" s="103" t="s">
        <v>42869</v>
      </c>
      <c r="I9" s="103" t="s">
        <v>42851</v>
      </c>
      <c r="J9" s="104">
        <v>5.9</v>
      </c>
      <c r="K9" s="104">
        <v>0.1</v>
      </c>
      <c r="L9" s="105">
        <v>6.3</v>
      </c>
      <c r="M9" s="104">
        <v>0.2</v>
      </c>
      <c r="N9" s="89">
        <f t="shared" si="0"/>
        <v>-0.39999999999999947</v>
      </c>
      <c r="O9" s="94"/>
      <c r="P9" s="94"/>
      <c r="Q9" s="94" t="s">
        <v>42860</v>
      </c>
      <c r="R9" s="94" t="s">
        <v>42870</v>
      </c>
      <c r="S9" s="94">
        <v>5</v>
      </c>
      <c r="T9" s="106">
        <f t="shared" si="1"/>
        <v>75</v>
      </c>
      <c r="U9" s="98"/>
      <c r="V9" s="98" t="s">
        <v>42862</v>
      </c>
      <c r="W9" s="98" t="s">
        <v>42862</v>
      </c>
      <c r="X9" s="98" t="s">
        <v>42871</v>
      </c>
      <c r="Y9" s="98" t="s">
        <v>42872</v>
      </c>
      <c r="Z9" s="94" t="s">
        <v>42864</v>
      </c>
      <c r="AA9" s="107" t="s">
        <v>42873</v>
      </c>
    </row>
    <row r="10" spans="1:32" x14ac:dyDescent="0.35">
      <c r="A10" s="101" t="s">
        <v>42866</v>
      </c>
      <c r="B10" s="101" t="s">
        <v>42867</v>
      </c>
      <c r="C10" s="101" t="s">
        <v>42868</v>
      </c>
      <c r="D10" s="98" t="s">
        <v>42858</v>
      </c>
      <c r="E10" s="98" t="s">
        <v>42858</v>
      </c>
      <c r="F10" s="103" t="s">
        <v>42859</v>
      </c>
      <c r="G10" s="103" t="s">
        <v>42858</v>
      </c>
      <c r="H10" s="103" t="s">
        <v>42869</v>
      </c>
      <c r="I10" s="103" t="s">
        <v>42851</v>
      </c>
      <c r="J10" s="104">
        <v>6.4</v>
      </c>
      <c r="K10" s="104">
        <v>0.2</v>
      </c>
      <c r="L10" s="105">
        <v>6.7</v>
      </c>
      <c r="M10" s="104">
        <v>0.7</v>
      </c>
      <c r="N10" s="89">
        <f t="shared" si="0"/>
        <v>-0.29999999999999982</v>
      </c>
      <c r="O10" s="94"/>
      <c r="P10" s="94"/>
      <c r="Q10" s="94" t="s">
        <v>42860</v>
      </c>
      <c r="R10" s="94" t="s">
        <v>42870</v>
      </c>
      <c r="S10" s="94">
        <v>5</v>
      </c>
      <c r="T10" s="106">
        <f t="shared" si="1"/>
        <v>75</v>
      </c>
      <c r="U10" s="98"/>
      <c r="V10" s="98" t="s">
        <v>42862</v>
      </c>
      <c r="W10" s="98" t="s">
        <v>42862</v>
      </c>
      <c r="X10" s="98" t="s">
        <v>42871</v>
      </c>
      <c r="Y10" s="98" t="s">
        <v>42872</v>
      </c>
      <c r="Z10" s="94" t="s">
        <v>42864</v>
      </c>
      <c r="AA10" s="107" t="s">
        <v>42873</v>
      </c>
    </row>
    <row r="11" spans="1:32" x14ac:dyDescent="0.35">
      <c r="A11" s="101" t="s">
        <v>42866</v>
      </c>
      <c r="B11" s="101" t="s">
        <v>42867</v>
      </c>
      <c r="C11" s="101" t="s">
        <v>42868</v>
      </c>
      <c r="D11" s="98" t="s">
        <v>42858</v>
      </c>
      <c r="E11" s="98" t="s">
        <v>42858</v>
      </c>
      <c r="F11" s="103" t="s">
        <v>42859</v>
      </c>
      <c r="G11" s="103" t="s">
        <v>42858</v>
      </c>
      <c r="H11" s="103" t="s">
        <v>42869</v>
      </c>
      <c r="I11" s="103" t="s">
        <v>42851</v>
      </c>
      <c r="J11" s="104">
        <v>5.9</v>
      </c>
      <c r="K11" s="104">
        <v>0.5</v>
      </c>
      <c r="L11" s="105">
        <v>5.7</v>
      </c>
      <c r="M11" s="104">
        <v>0.2</v>
      </c>
      <c r="N11" s="89">
        <f t="shared" si="0"/>
        <v>0.20000000000000018</v>
      </c>
      <c r="O11" s="94"/>
      <c r="P11" s="94"/>
      <c r="Q11" s="94" t="s">
        <v>42860</v>
      </c>
      <c r="R11" s="94" t="s">
        <v>42870</v>
      </c>
      <c r="S11" s="94">
        <v>5</v>
      </c>
      <c r="T11" s="106">
        <f t="shared" si="1"/>
        <v>75</v>
      </c>
      <c r="U11" s="98"/>
      <c r="V11" s="98" t="s">
        <v>42862</v>
      </c>
      <c r="W11" s="98" t="s">
        <v>42862</v>
      </c>
      <c r="X11" s="98" t="s">
        <v>42871</v>
      </c>
      <c r="Y11" s="98" t="s">
        <v>42872</v>
      </c>
      <c r="Z11" s="94" t="s">
        <v>42864</v>
      </c>
      <c r="AA11" s="107" t="s">
        <v>42874</v>
      </c>
    </row>
    <row r="12" spans="1:32" x14ac:dyDescent="0.35">
      <c r="A12" s="101" t="s">
        <v>42866</v>
      </c>
      <c r="B12" s="101" t="s">
        <v>42867</v>
      </c>
      <c r="C12" s="101" t="s">
        <v>42868</v>
      </c>
      <c r="D12" s="98" t="s">
        <v>42858</v>
      </c>
      <c r="E12" s="98" t="s">
        <v>42858</v>
      </c>
      <c r="F12" s="103" t="s">
        <v>42859</v>
      </c>
      <c r="G12" s="103" t="s">
        <v>42858</v>
      </c>
      <c r="H12" s="103" t="s">
        <v>42869</v>
      </c>
      <c r="I12" s="103" t="s">
        <v>42851</v>
      </c>
      <c r="J12" s="104">
        <v>4.5999999999999996</v>
      </c>
      <c r="K12" s="104">
        <v>0.1</v>
      </c>
      <c r="L12" s="105">
        <v>2.6</v>
      </c>
      <c r="M12" s="104">
        <v>0.7</v>
      </c>
      <c r="N12" s="89">
        <f t="shared" si="0"/>
        <v>1.9999999999999996</v>
      </c>
      <c r="O12" s="94"/>
      <c r="P12" s="94"/>
      <c r="Q12" s="94" t="s">
        <v>42860</v>
      </c>
      <c r="R12" s="94" t="s">
        <v>42870</v>
      </c>
      <c r="S12" s="94">
        <v>5</v>
      </c>
      <c r="T12" s="106">
        <f t="shared" si="1"/>
        <v>75</v>
      </c>
      <c r="U12" s="98"/>
      <c r="V12" s="98" t="s">
        <v>42862</v>
      </c>
      <c r="W12" s="98" t="s">
        <v>42862</v>
      </c>
      <c r="X12" s="98" t="s">
        <v>42871</v>
      </c>
      <c r="Y12" s="98" t="s">
        <v>42872</v>
      </c>
      <c r="Z12" s="94" t="s">
        <v>42864</v>
      </c>
      <c r="AA12" s="107" t="s">
        <v>42875</v>
      </c>
    </row>
    <row r="13" spans="1:32" x14ac:dyDescent="0.35">
      <c r="A13" s="101" t="s">
        <v>42866</v>
      </c>
      <c r="B13" s="101" t="s">
        <v>42867</v>
      </c>
      <c r="C13" s="101" t="s">
        <v>42868</v>
      </c>
      <c r="D13" s="98" t="s">
        <v>42858</v>
      </c>
      <c r="E13" s="98" t="s">
        <v>42858</v>
      </c>
      <c r="F13" s="103" t="s">
        <v>42859</v>
      </c>
      <c r="G13" s="103" t="s">
        <v>42858</v>
      </c>
      <c r="H13" s="103" t="s">
        <v>42869</v>
      </c>
      <c r="I13" s="103" t="s">
        <v>42851</v>
      </c>
      <c r="J13" s="104">
        <v>6.1</v>
      </c>
      <c r="K13" s="104">
        <v>0.4</v>
      </c>
      <c r="L13" s="105">
        <v>5.5</v>
      </c>
      <c r="M13" s="104">
        <v>0.2</v>
      </c>
      <c r="N13" s="89">
        <f t="shared" si="0"/>
        <v>0.59999999999999964</v>
      </c>
      <c r="O13" s="94"/>
      <c r="P13" s="94"/>
      <c r="Q13" s="94" t="s">
        <v>42860</v>
      </c>
      <c r="R13" s="94" t="s">
        <v>42870</v>
      </c>
      <c r="S13" s="94">
        <v>5</v>
      </c>
      <c r="T13" s="106">
        <f t="shared" si="1"/>
        <v>75</v>
      </c>
      <c r="U13" s="98"/>
      <c r="V13" s="98" t="s">
        <v>42862</v>
      </c>
      <c r="W13" s="98" t="s">
        <v>42862</v>
      </c>
      <c r="X13" s="98" t="s">
        <v>42871</v>
      </c>
      <c r="Y13" s="98" t="s">
        <v>42872</v>
      </c>
      <c r="Z13" s="94" t="s">
        <v>42864</v>
      </c>
      <c r="AA13" s="107" t="s">
        <v>42875</v>
      </c>
    </row>
    <row r="14" spans="1:32" ht="15" customHeight="1" x14ac:dyDescent="0.35">
      <c r="A14" s="101" t="s">
        <v>42866</v>
      </c>
      <c r="B14" s="101" t="s">
        <v>42867</v>
      </c>
      <c r="C14" s="101" t="s">
        <v>42868</v>
      </c>
      <c r="D14" s="98" t="s">
        <v>42858</v>
      </c>
      <c r="E14" s="98" t="s">
        <v>42858</v>
      </c>
      <c r="F14" s="103" t="s">
        <v>42859</v>
      </c>
      <c r="G14" s="103" t="s">
        <v>42858</v>
      </c>
      <c r="H14" s="103" t="s">
        <v>42869</v>
      </c>
      <c r="I14" s="103" t="s">
        <v>42851</v>
      </c>
      <c r="J14" s="104">
        <v>6.2</v>
      </c>
      <c r="K14" s="104">
        <v>0.3</v>
      </c>
      <c r="L14" s="105">
        <v>6.2</v>
      </c>
      <c r="M14" s="104">
        <v>0.4</v>
      </c>
      <c r="N14" s="89">
        <f t="shared" si="0"/>
        <v>0</v>
      </c>
      <c r="O14" s="94"/>
      <c r="P14" s="94"/>
      <c r="Q14" s="94" t="s">
        <v>42860</v>
      </c>
      <c r="R14" s="94" t="s">
        <v>42870</v>
      </c>
      <c r="S14" s="94">
        <v>5</v>
      </c>
      <c r="T14" s="106">
        <f t="shared" si="1"/>
        <v>75</v>
      </c>
      <c r="U14" s="98"/>
      <c r="V14" s="98" t="s">
        <v>42862</v>
      </c>
      <c r="W14" s="98" t="s">
        <v>42862</v>
      </c>
      <c r="X14" s="98" t="s">
        <v>42871</v>
      </c>
      <c r="Y14" s="98" t="s">
        <v>42872</v>
      </c>
      <c r="Z14" s="94" t="s">
        <v>42864</v>
      </c>
      <c r="AA14" s="107" t="s">
        <v>42875</v>
      </c>
    </row>
    <row r="15" spans="1:32" ht="15" customHeight="1" x14ac:dyDescent="0.35">
      <c r="A15" s="101" t="s">
        <v>42866</v>
      </c>
      <c r="B15" s="101" t="s">
        <v>42867</v>
      </c>
      <c r="C15" s="101" t="s">
        <v>42868</v>
      </c>
      <c r="D15" s="98" t="s">
        <v>42858</v>
      </c>
      <c r="E15" s="98" t="s">
        <v>42858</v>
      </c>
      <c r="F15" s="103" t="s">
        <v>42859</v>
      </c>
      <c r="G15" s="103" t="s">
        <v>42858</v>
      </c>
      <c r="H15" s="103" t="s">
        <v>42876</v>
      </c>
      <c r="I15" s="103" t="s">
        <v>42851</v>
      </c>
      <c r="J15" s="104">
        <v>5.9</v>
      </c>
      <c r="K15" s="104">
        <v>0.1</v>
      </c>
      <c r="L15" s="105">
        <v>5.8</v>
      </c>
      <c r="M15" s="104">
        <v>0.1</v>
      </c>
      <c r="N15" s="89">
        <f t="shared" si="0"/>
        <v>0.10000000000000053</v>
      </c>
      <c r="O15" s="94"/>
      <c r="P15" s="94"/>
      <c r="Q15" s="94" t="s">
        <v>42860</v>
      </c>
      <c r="R15" s="94" t="s">
        <v>42870</v>
      </c>
      <c r="S15" s="94">
        <v>20</v>
      </c>
      <c r="T15" s="106">
        <f t="shared" si="1"/>
        <v>75</v>
      </c>
      <c r="U15" s="98"/>
      <c r="V15" s="98" t="s">
        <v>42862</v>
      </c>
      <c r="W15" s="98" t="s">
        <v>42862</v>
      </c>
      <c r="X15" s="98" t="s">
        <v>42871</v>
      </c>
      <c r="Y15" s="98" t="s">
        <v>42872</v>
      </c>
      <c r="Z15" s="94" t="s">
        <v>42864</v>
      </c>
      <c r="AA15" s="107" t="s">
        <v>42873</v>
      </c>
    </row>
    <row r="16" spans="1:32" x14ac:dyDescent="0.35">
      <c r="A16" s="101" t="s">
        <v>42866</v>
      </c>
      <c r="B16" s="101" t="s">
        <v>42867</v>
      </c>
      <c r="C16" s="101" t="s">
        <v>42868</v>
      </c>
      <c r="D16" s="98" t="s">
        <v>42858</v>
      </c>
      <c r="E16" s="98" t="s">
        <v>42858</v>
      </c>
      <c r="F16" s="103" t="s">
        <v>42859</v>
      </c>
      <c r="G16" s="103" t="s">
        <v>42858</v>
      </c>
      <c r="H16" s="103" t="s">
        <v>42876</v>
      </c>
      <c r="I16" s="103" t="s">
        <v>42851</v>
      </c>
      <c r="J16" s="104">
        <v>5.4</v>
      </c>
      <c r="K16" s="104">
        <v>0.2</v>
      </c>
      <c r="L16" s="105">
        <v>4.7</v>
      </c>
      <c r="M16" s="104">
        <v>0.2</v>
      </c>
      <c r="N16" s="89">
        <f t="shared" si="0"/>
        <v>0.70000000000000018</v>
      </c>
      <c r="O16" s="94"/>
      <c r="P16" s="94"/>
      <c r="Q16" s="94" t="s">
        <v>42860</v>
      </c>
      <c r="R16" s="94" t="s">
        <v>42870</v>
      </c>
      <c r="S16" s="94">
        <v>20</v>
      </c>
      <c r="T16" s="106">
        <f t="shared" si="1"/>
        <v>75</v>
      </c>
      <c r="U16" s="98"/>
      <c r="V16" s="98" t="s">
        <v>42862</v>
      </c>
      <c r="W16" s="98" t="s">
        <v>42862</v>
      </c>
      <c r="X16" s="98" t="s">
        <v>42871</v>
      </c>
      <c r="Y16" s="98" t="s">
        <v>42872</v>
      </c>
      <c r="Z16" s="94" t="s">
        <v>42864</v>
      </c>
      <c r="AA16" s="107" t="s">
        <v>42873</v>
      </c>
    </row>
    <row r="17" spans="1:27" x14ac:dyDescent="0.35">
      <c r="A17" s="101" t="s">
        <v>42866</v>
      </c>
      <c r="B17" s="101" t="s">
        <v>42867</v>
      </c>
      <c r="C17" s="101" t="s">
        <v>42868</v>
      </c>
      <c r="D17" s="98" t="s">
        <v>42858</v>
      </c>
      <c r="E17" s="98" t="s">
        <v>42858</v>
      </c>
      <c r="F17" s="103" t="s">
        <v>42859</v>
      </c>
      <c r="G17" s="103" t="s">
        <v>42858</v>
      </c>
      <c r="H17" s="103" t="s">
        <v>42876</v>
      </c>
      <c r="I17" s="103" t="s">
        <v>42851</v>
      </c>
      <c r="J17" s="104">
        <v>6.5</v>
      </c>
      <c r="K17" s="104">
        <v>0.1</v>
      </c>
      <c r="L17" s="105">
        <v>6</v>
      </c>
      <c r="M17" s="104">
        <v>0.1</v>
      </c>
      <c r="N17" s="89">
        <f t="shared" si="0"/>
        <v>0.5</v>
      </c>
      <c r="O17" s="94"/>
      <c r="P17" s="94"/>
      <c r="Q17" s="94" t="s">
        <v>42860</v>
      </c>
      <c r="R17" s="94" t="s">
        <v>42870</v>
      </c>
      <c r="S17" s="94">
        <v>20</v>
      </c>
      <c r="T17" s="106">
        <f t="shared" si="1"/>
        <v>75</v>
      </c>
      <c r="U17" s="98"/>
      <c r="V17" s="98" t="s">
        <v>42862</v>
      </c>
      <c r="W17" s="98" t="s">
        <v>42862</v>
      </c>
      <c r="X17" s="98" t="s">
        <v>42871</v>
      </c>
      <c r="Y17" s="98" t="s">
        <v>42872</v>
      </c>
      <c r="Z17" s="94" t="s">
        <v>42864</v>
      </c>
      <c r="AA17" s="107" t="s">
        <v>42873</v>
      </c>
    </row>
    <row r="18" spans="1:27" x14ac:dyDescent="0.35">
      <c r="A18" s="101" t="s">
        <v>42866</v>
      </c>
      <c r="B18" s="101" t="s">
        <v>42867</v>
      </c>
      <c r="C18" s="101" t="s">
        <v>42868</v>
      </c>
      <c r="D18" s="98" t="s">
        <v>42858</v>
      </c>
      <c r="E18" s="98" t="s">
        <v>42858</v>
      </c>
      <c r="F18" s="103" t="s">
        <v>42859</v>
      </c>
      <c r="G18" s="103" t="s">
        <v>42858</v>
      </c>
      <c r="H18" s="103" t="s">
        <v>42876</v>
      </c>
      <c r="I18" s="103" t="s">
        <v>42851</v>
      </c>
      <c r="J18" s="104">
        <v>6.4</v>
      </c>
      <c r="K18" s="104">
        <v>0.1</v>
      </c>
      <c r="L18" s="105">
        <v>5.8</v>
      </c>
      <c r="M18" s="104">
        <v>0.1</v>
      </c>
      <c r="N18" s="89">
        <f t="shared" si="0"/>
        <v>0.60000000000000053</v>
      </c>
      <c r="O18" s="94"/>
      <c r="P18" s="94"/>
      <c r="Q18" s="94" t="s">
        <v>42860</v>
      </c>
      <c r="R18" s="94" t="s">
        <v>42870</v>
      </c>
      <c r="S18" s="94">
        <v>30</v>
      </c>
      <c r="T18" s="106">
        <v>1380</v>
      </c>
      <c r="U18" s="98"/>
      <c r="V18" s="106" t="s">
        <v>42877</v>
      </c>
      <c r="W18" s="106" t="s">
        <v>42877</v>
      </c>
      <c r="X18" s="108">
        <v>4</v>
      </c>
      <c r="Y18" s="98" t="s">
        <v>42872</v>
      </c>
      <c r="Z18" s="94" t="s">
        <v>42864</v>
      </c>
      <c r="AA18" s="107" t="s">
        <v>42878</v>
      </c>
    </row>
    <row r="19" spans="1:27" x14ac:dyDescent="0.35">
      <c r="A19" s="101" t="s">
        <v>42866</v>
      </c>
      <c r="B19" s="101" t="s">
        <v>42867</v>
      </c>
      <c r="C19" s="101" t="s">
        <v>42868</v>
      </c>
      <c r="D19" s="98" t="s">
        <v>42858</v>
      </c>
      <c r="E19" s="98" t="s">
        <v>42858</v>
      </c>
      <c r="F19" s="103" t="s">
        <v>42859</v>
      </c>
      <c r="G19" s="103" t="s">
        <v>42858</v>
      </c>
      <c r="H19" s="103" t="s">
        <v>42876</v>
      </c>
      <c r="I19" s="103" t="s">
        <v>42851</v>
      </c>
      <c r="J19" s="104">
        <v>5.9</v>
      </c>
      <c r="K19" s="104">
        <v>0.2</v>
      </c>
      <c r="L19" s="105">
        <v>4.9000000000000004</v>
      </c>
      <c r="M19" s="104">
        <v>0.2</v>
      </c>
      <c r="N19" s="89">
        <f t="shared" si="0"/>
        <v>1</v>
      </c>
      <c r="O19" s="94"/>
      <c r="P19" s="94"/>
      <c r="Q19" s="94" t="s">
        <v>42860</v>
      </c>
      <c r="R19" s="94" t="s">
        <v>42870</v>
      </c>
      <c r="S19" s="94">
        <v>15</v>
      </c>
      <c r="T19" s="106">
        <v>1380</v>
      </c>
      <c r="U19" s="98"/>
      <c r="V19" s="106" t="s">
        <v>42877</v>
      </c>
      <c r="W19" s="106" t="s">
        <v>42877</v>
      </c>
      <c r="X19" s="108">
        <v>4</v>
      </c>
      <c r="Y19" s="98" t="s">
        <v>42872</v>
      </c>
      <c r="Z19" s="94" t="s">
        <v>42864</v>
      </c>
      <c r="AA19" s="107" t="s">
        <v>42878</v>
      </c>
    </row>
    <row r="20" spans="1:27" x14ac:dyDescent="0.35">
      <c r="A20" s="101" t="s">
        <v>42866</v>
      </c>
      <c r="B20" s="101" t="s">
        <v>42867</v>
      </c>
      <c r="C20" s="101" t="s">
        <v>42868</v>
      </c>
      <c r="D20" s="98" t="s">
        <v>42858</v>
      </c>
      <c r="E20" s="98" t="s">
        <v>42858</v>
      </c>
      <c r="F20" s="103" t="s">
        <v>42859</v>
      </c>
      <c r="G20" s="103" t="s">
        <v>42858</v>
      </c>
      <c r="H20" s="103" t="s">
        <v>42876</v>
      </c>
      <c r="I20" s="103" t="s">
        <v>42851</v>
      </c>
      <c r="J20" s="104">
        <v>5.5</v>
      </c>
      <c r="K20" s="104">
        <v>0.1</v>
      </c>
      <c r="L20" s="105">
        <v>4.4000000000000004</v>
      </c>
      <c r="M20" s="104">
        <v>0.1</v>
      </c>
      <c r="N20" s="89">
        <f t="shared" si="0"/>
        <v>1.0999999999999996</v>
      </c>
      <c r="O20" s="94"/>
      <c r="P20" s="94"/>
      <c r="Q20" s="94" t="s">
        <v>42860</v>
      </c>
      <c r="R20" s="94" t="s">
        <v>42870</v>
      </c>
      <c r="S20" s="94">
        <v>15</v>
      </c>
      <c r="T20" s="106">
        <v>1380</v>
      </c>
      <c r="U20" s="98"/>
      <c r="V20" s="106" t="s">
        <v>42877</v>
      </c>
      <c r="W20" s="106" t="s">
        <v>42877</v>
      </c>
      <c r="X20" s="108">
        <v>4</v>
      </c>
      <c r="Y20" s="98" t="s">
        <v>42872</v>
      </c>
      <c r="Z20" s="94" t="s">
        <v>42864</v>
      </c>
      <c r="AA20" s="107" t="s">
        <v>42878</v>
      </c>
    </row>
    <row r="21" spans="1:27" x14ac:dyDescent="0.35">
      <c r="A21" s="101" t="s">
        <v>42866</v>
      </c>
      <c r="B21" s="101" t="s">
        <v>42867</v>
      </c>
      <c r="C21" s="101" t="s">
        <v>42868</v>
      </c>
      <c r="D21" s="98" t="s">
        <v>42858</v>
      </c>
      <c r="E21" s="98" t="s">
        <v>42858</v>
      </c>
      <c r="F21" s="103" t="s">
        <v>42859</v>
      </c>
      <c r="G21" s="103" t="s">
        <v>42858</v>
      </c>
      <c r="H21" s="103" t="s">
        <v>42876</v>
      </c>
      <c r="I21" s="103" t="s">
        <v>42851</v>
      </c>
      <c r="J21" s="104">
        <v>7</v>
      </c>
      <c r="K21" s="104">
        <v>0.3</v>
      </c>
      <c r="L21" s="105">
        <v>5</v>
      </c>
      <c r="M21" s="104">
        <v>0.2</v>
      </c>
      <c r="N21" s="89">
        <f t="shared" si="0"/>
        <v>2</v>
      </c>
      <c r="O21" s="94"/>
      <c r="P21" s="94"/>
      <c r="Q21" s="94" t="s">
        <v>42860</v>
      </c>
      <c r="R21" s="94" t="s">
        <v>42870</v>
      </c>
      <c r="S21" s="94">
        <v>15</v>
      </c>
      <c r="T21" s="106">
        <v>1380</v>
      </c>
      <c r="U21" s="98"/>
      <c r="V21" s="106" t="s">
        <v>42877</v>
      </c>
      <c r="W21" s="106" t="s">
        <v>42877</v>
      </c>
      <c r="X21" s="108">
        <v>4</v>
      </c>
      <c r="Y21" s="98" t="s">
        <v>42872</v>
      </c>
      <c r="Z21" s="94" t="s">
        <v>42864</v>
      </c>
      <c r="AA21" s="107" t="s">
        <v>42878</v>
      </c>
    </row>
    <row r="22" spans="1:27" x14ac:dyDescent="0.35">
      <c r="A22" s="101" t="s">
        <v>42866</v>
      </c>
      <c r="B22" s="101" t="s">
        <v>42867</v>
      </c>
      <c r="C22" s="101" t="s">
        <v>42868</v>
      </c>
      <c r="D22" s="98" t="s">
        <v>42858</v>
      </c>
      <c r="E22" s="98" t="s">
        <v>42858</v>
      </c>
      <c r="F22" s="103" t="s">
        <v>42859</v>
      </c>
      <c r="G22" s="103" t="s">
        <v>42858</v>
      </c>
      <c r="H22" s="103" t="s">
        <v>42876</v>
      </c>
      <c r="I22" s="103" t="s">
        <v>42851</v>
      </c>
      <c r="J22" s="104">
        <v>5.7</v>
      </c>
      <c r="K22" s="104">
        <v>0.2</v>
      </c>
      <c r="L22" s="105">
        <v>5.0999999999999996</v>
      </c>
      <c r="M22" s="104">
        <v>0.3</v>
      </c>
      <c r="N22" s="89">
        <f t="shared" si="0"/>
        <v>0.60000000000000053</v>
      </c>
      <c r="O22" s="94"/>
      <c r="P22" s="94"/>
      <c r="Q22" s="94" t="s">
        <v>42860</v>
      </c>
      <c r="R22" s="94" t="s">
        <v>42870</v>
      </c>
      <c r="S22" s="94">
        <v>15</v>
      </c>
      <c r="T22" s="106">
        <v>1380</v>
      </c>
      <c r="U22" s="98"/>
      <c r="V22" s="106" t="s">
        <v>42877</v>
      </c>
      <c r="W22" s="106" t="s">
        <v>42877</v>
      </c>
      <c r="X22" s="108">
        <v>4</v>
      </c>
      <c r="Y22" s="98" t="s">
        <v>42872</v>
      </c>
      <c r="Z22" s="94" t="s">
        <v>42864</v>
      </c>
      <c r="AA22" s="107" t="s">
        <v>42878</v>
      </c>
    </row>
    <row r="23" spans="1:27" x14ac:dyDescent="0.35">
      <c r="A23" s="85" t="s">
        <v>42121</v>
      </c>
      <c r="B23" s="85" t="s">
        <v>42879</v>
      </c>
      <c r="C23" s="109" t="s">
        <v>42880</v>
      </c>
      <c r="D23" s="85" t="s">
        <v>42851</v>
      </c>
      <c r="E23" s="85" t="s">
        <v>42851</v>
      </c>
      <c r="F23" s="87" t="s">
        <v>42881</v>
      </c>
      <c r="G23" s="87" t="s">
        <v>42851</v>
      </c>
      <c r="H23" s="87" t="s">
        <v>42882</v>
      </c>
      <c r="I23" s="87" t="s">
        <v>42854</v>
      </c>
      <c r="J23" s="87" t="s">
        <v>42855</v>
      </c>
      <c r="K23" s="87" t="s">
        <v>42855</v>
      </c>
      <c r="L23" s="88" t="s">
        <v>42855</v>
      </c>
      <c r="M23" s="87" t="s">
        <v>42855</v>
      </c>
      <c r="N23" s="89" t="str">
        <f t="shared" si="0"/>
        <v>Error</v>
      </c>
      <c r="O23" s="85" t="s">
        <v>42855</v>
      </c>
      <c r="P23" s="85"/>
      <c r="Q23" s="85"/>
      <c r="R23" s="85" t="s">
        <v>42855</v>
      </c>
      <c r="S23" s="85" t="s">
        <v>42855</v>
      </c>
      <c r="T23" s="85" t="s">
        <v>42855</v>
      </c>
      <c r="U23" s="85" t="s">
        <v>42855</v>
      </c>
      <c r="V23" s="85"/>
      <c r="W23" s="85"/>
      <c r="X23" s="85" t="s">
        <v>42855</v>
      </c>
      <c r="Y23" s="85" t="s">
        <v>42855</v>
      </c>
      <c r="Z23" s="85" t="s">
        <v>42855</v>
      </c>
      <c r="AA23" s="90" t="s">
        <v>42855</v>
      </c>
    </row>
    <row r="24" spans="1:27" x14ac:dyDescent="0.35">
      <c r="A24" s="101" t="s">
        <v>42883</v>
      </c>
      <c r="B24" s="101" t="s">
        <v>42884</v>
      </c>
      <c r="C24" s="109" t="s">
        <v>42885</v>
      </c>
      <c r="D24" s="98" t="s">
        <v>42851</v>
      </c>
      <c r="E24" s="98" t="s">
        <v>42851</v>
      </c>
      <c r="F24" s="103" t="s">
        <v>42886</v>
      </c>
      <c r="G24" s="103" t="s">
        <v>42851</v>
      </c>
      <c r="H24" s="103" t="s">
        <v>42887</v>
      </c>
      <c r="I24" s="103" t="s">
        <v>42854</v>
      </c>
      <c r="J24" s="103"/>
      <c r="K24" s="110"/>
      <c r="L24" s="111"/>
      <c r="M24" s="110"/>
      <c r="N24" s="89" t="str">
        <f t="shared" si="0"/>
        <v>Error</v>
      </c>
      <c r="O24" s="94"/>
      <c r="P24" s="94"/>
      <c r="Q24" s="94"/>
      <c r="R24" s="94"/>
      <c r="S24" s="94"/>
      <c r="T24" s="98"/>
      <c r="U24" s="98"/>
      <c r="V24" s="98"/>
      <c r="W24" s="98"/>
      <c r="X24" s="98"/>
      <c r="Y24" s="98"/>
      <c r="Z24" s="94"/>
      <c r="AA24" s="100" t="s">
        <v>42888</v>
      </c>
    </row>
    <row r="25" spans="1:27" ht="29" x14ac:dyDescent="0.35">
      <c r="A25" s="85" t="s">
        <v>42889</v>
      </c>
      <c r="B25" s="85" t="s">
        <v>42731</v>
      </c>
      <c r="C25" s="109" t="s">
        <v>42732</v>
      </c>
      <c r="D25" s="94" t="s">
        <v>42851</v>
      </c>
      <c r="E25" s="94" t="s">
        <v>42851</v>
      </c>
      <c r="F25" s="87" t="s">
        <v>42881</v>
      </c>
      <c r="G25" s="87" t="s">
        <v>42851</v>
      </c>
      <c r="H25" s="87" t="s">
        <v>42853</v>
      </c>
      <c r="I25" s="87" t="s">
        <v>42854</v>
      </c>
      <c r="J25" s="94"/>
      <c r="K25" s="112"/>
      <c r="L25" s="113"/>
      <c r="M25" s="112"/>
      <c r="N25" s="89" t="str">
        <f t="shared" si="0"/>
        <v>Error</v>
      </c>
      <c r="O25" s="94"/>
      <c r="P25" s="94"/>
      <c r="Q25" s="94"/>
      <c r="R25" s="94"/>
      <c r="S25" s="94"/>
      <c r="T25" s="94"/>
      <c r="U25" s="94"/>
      <c r="V25" s="94"/>
      <c r="W25" s="94"/>
      <c r="X25" s="112"/>
      <c r="Y25" s="94"/>
      <c r="Z25" s="94"/>
      <c r="AA25" s="100"/>
    </row>
    <row r="26" spans="1:27" x14ac:dyDescent="0.35">
      <c r="A26" s="85" t="s">
        <v>42890</v>
      </c>
      <c r="B26" s="85" t="s">
        <v>42891</v>
      </c>
      <c r="C26" s="109" t="s">
        <v>42892</v>
      </c>
      <c r="D26" s="94" t="s">
        <v>42851</v>
      </c>
      <c r="E26" s="94" t="s">
        <v>42851</v>
      </c>
      <c r="F26" s="87" t="s">
        <v>42852</v>
      </c>
      <c r="G26" s="87" t="s">
        <v>42851</v>
      </c>
      <c r="H26" s="87" t="s">
        <v>42893</v>
      </c>
      <c r="I26" s="87" t="s">
        <v>42854</v>
      </c>
      <c r="J26" s="114"/>
      <c r="K26" s="112"/>
      <c r="L26" s="113"/>
      <c r="M26" s="112"/>
      <c r="N26" s="89" t="str">
        <f t="shared" si="0"/>
        <v>Error</v>
      </c>
      <c r="O26" s="94"/>
      <c r="P26" s="94"/>
      <c r="Q26" s="94"/>
      <c r="R26" s="94"/>
      <c r="S26" s="94"/>
      <c r="T26" s="94"/>
      <c r="U26" s="94"/>
      <c r="V26" s="94"/>
      <c r="W26" s="94"/>
      <c r="X26" s="112"/>
      <c r="Y26" s="94"/>
      <c r="Z26" s="94"/>
      <c r="AA26" s="100"/>
    </row>
    <row r="27" spans="1:27" x14ac:dyDescent="0.35">
      <c r="A27" s="85" t="s">
        <v>42894</v>
      </c>
      <c r="B27" s="85" t="s">
        <v>42733</v>
      </c>
      <c r="C27" s="109" t="s">
        <v>42734</v>
      </c>
      <c r="D27" s="94" t="s">
        <v>42851</v>
      </c>
      <c r="E27" s="94" t="s">
        <v>42851</v>
      </c>
      <c r="F27" s="87" t="s">
        <v>42895</v>
      </c>
      <c r="G27" s="87" t="s">
        <v>42851</v>
      </c>
      <c r="H27" s="87" t="s">
        <v>42896</v>
      </c>
      <c r="I27" s="87" t="s">
        <v>42854</v>
      </c>
      <c r="J27" s="94"/>
      <c r="K27" s="112"/>
      <c r="L27" s="113"/>
      <c r="M27" s="112"/>
      <c r="N27" s="89" t="str">
        <f t="shared" si="0"/>
        <v>Error</v>
      </c>
      <c r="O27" s="94"/>
      <c r="P27" s="94"/>
      <c r="Q27" s="94"/>
      <c r="R27" s="94"/>
      <c r="S27" s="94"/>
      <c r="T27" s="94"/>
      <c r="U27" s="94"/>
      <c r="V27" s="94"/>
      <c r="W27" s="94"/>
      <c r="X27" s="112"/>
      <c r="Y27" s="94"/>
      <c r="Z27" s="94"/>
      <c r="AA27" s="100"/>
    </row>
    <row r="28" spans="1:27" x14ac:dyDescent="0.35">
      <c r="A28" s="85" t="s">
        <v>5717</v>
      </c>
      <c r="B28" s="85" t="s">
        <v>42897</v>
      </c>
      <c r="C28" s="86" t="s">
        <v>42898</v>
      </c>
      <c r="D28" s="85" t="s">
        <v>42851</v>
      </c>
      <c r="E28" s="85" t="s">
        <v>42851</v>
      </c>
      <c r="F28" s="87" t="s">
        <v>42852</v>
      </c>
      <c r="G28" s="87" t="s">
        <v>42851</v>
      </c>
      <c r="H28" s="87" t="s">
        <v>42896</v>
      </c>
      <c r="I28" s="87" t="s">
        <v>42854</v>
      </c>
      <c r="J28" s="87" t="s">
        <v>42855</v>
      </c>
      <c r="K28" s="87" t="s">
        <v>42855</v>
      </c>
      <c r="L28" s="88" t="s">
        <v>42855</v>
      </c>
      <c r="M28" s="87" t="s">
        <v>42855</v>
      </c>
      <c r="N28" s="89" t="str">
        <f t="shared" si="0"/>
        <v>Error</v>
      </c>
      <c r="O28" s="85" t="s">
        <v>42855</v>
      </c>
      <c r="P28" s="85"/>
      <c r="Q28" s="85"/>
      <c r="R28" s="85" t="s">
        <v>42855</v>
      </c>
      <c r="S28" s="85" t="s">
        <v>42855</v>
      </c>
      <c r="T28" s="85" t="s">
        <v>42855</v>
      </c>
      <c r="U28" s="85" t="s">
        <v>42855</v>
      </c>
      <c r="V28" s="85"/>
      <c r="W28" s="85"/>
      <c r="X28" s="85" t="s">
        <v>42855</v>
      </c>
      <c r="Y28" s="85" t="s">
        <v>42855</v>
      </c>
      <c r="Z28" s="85" t="s">
        <v>42855</v>
      </c>
      <c r="AA28" s="115"/>
    </row>
    <row r="29" spans="1:27" ht="15" customHeight="1" x14ac:dyDescent="0.35">
      <c r="A29" s="101" t="s">
        <v>42899</v>
      </c>
      <c r="B29" s="101" t="s">
        <v>42900</v>
      </c>
      <c r="C29" s="116" t="s">
        <v>42901</v>
      </c>
      <c r="D29" s="98" t="s">
        <v>42851</v>
      </c>
      <c r="E29" s="98" t="s">
        <v>42851</v>
      </c>
      <c r="F29" s="103" t="s">
        <v>42852</v>
      </c>
      <c r="G29" s="103" t="s">
        <v>42851</v>
      </c>
      <c r="H29" s="103" t="s">
        <v>42896</v>
      </c>
      <c r="I29" s="103" t="s">
        <v>42854</v>
      </c>
      <c r="J29" s="103"/>
      <c r="K29" s="110"/>
      <c r="L29" s="111"/>
      <c r="M29" s="110"/>
      <c r="N29" s="89" t="str">
        <f>IF(ISNUMBER(O29),O29,IF(AND(ISNUMBER(J29),ISNUMBER(L29)),L29-J29,"Error"))</f>
        <v>Error</v>
      </c>
      <c r="O29" s="94"/>
      <c r="P29" s="94"/>
      <c r="Q29" s="94"/>
      <c r="R29" s="94"/>
      <c r="S29" s="94"/>
      <c r="T29" s="98"/>
      <c r="U29" s="98"/>
      <c r="V29" s="98"/>
      <c r="W29" s="98"/>
      <c r="X29" s="98"/>
      <c r="Y29" s="98"/>
      <c r="Z29" s="94"/>
      <c r="AA29" s="117"/>
    </row>
    <row r="30" spans="1:27" ht="15" customHeight="1" x14ac:dyDescent="0.35">
      <c r="A30" s="101" t="s">
        <v>42902</v>
      </c>
      <c r="B30" s="101" t="s">
        <v>42903</v>
      </c>
      <c r="C30" s="116" t="s">
        <v>42904</v>
      </c>
      <c r="D30" s="98" t="s">
        <v>42851</v>
      </c>
      <c r="E30" s="98" t="s">
        <v>42851</v>
      </c>
      <c r="F30" s="103" t="s">
        <v>42852</v>
      </c>
      <c r="G30" s="103" t="s">
        <v>42851</v>
      </c>
      <c r="H30" s="103" t="s">
        <v>42905</v>
      </c>
      <c r="I30" s="103" t="s">
        <v>42854</v>
      </c>
      <c r="J30" s="103"/>
      <c r="K30" s="110"/>
      <c r="L30" s="111"/>
      <c r="M30" s="110"/>
      <c r="N30" s="89" t="str">
        <f t="shared" ref="N30:N93" si="2">IF(ISNUMBER(O30),O30,IF(AND(ISNUMBER(J30),ISNUMBER(L30)),J30-L30,"Error"))</f>
        <v>Error</v>
      </c>
      <c r="O30" s="94"/>
      <c r="P30" s="94"/>
      <c r="Q30" s="94"/>
      <c r="R30" s="94"/>
      <c r="S30" s="94"/>
      <c r="T30" s="98"/>
      <c r="U30" s="98"/>
      <c r="V30" s="98"/>
      <c r="W30" s="98"/>
      <c r="X30" s="98"/>
      <c r="Y30" s="98"/>
      <c r="Z30" s="94"/>
      <c r="AA30" s="117"/>
    </row>
    <row r="31" spans="1:27" ht="15" customHeight="1" x14ac:dyDescent="0.35">
      <c r="A31" s="85" t="s">
        <v>18546</v>
      </c>
      <c r="B31" s="85" t="s">
        <v>42906</v>
      </c>
      <c r="C31" s="109" t="s">
        <v>42907</v>
      </c>
      <c r="D31" s="94" t="s">
        <v>42851</v>
      </c>
      <c r="E31" s="94" t="s">
        <v>42851</v>
      </c>
      <c r="F31" s="87" t="s">
        <v>42852</v>
      </c>
      <c r="G31" s="87" t="s">
        <v>42851</v>
      </c>
      <c r="H31" s="87" t="s">
        <v>42908</v>
      </c>
      <c r="I31" s="87" t="s">
        <v>42854</v>
      </c>
      <c r="J31" s="94"/>
      <c r="K31" s="112"/>
      <c r="L31" s="113"/>
      <c r="M31" s="112"/>
      <c r="N31" s="89" t="str">
        <f t="shared" si="2"/>
        <v>Error</v>
      </c>
      <c r="O31" s="94"/>
      <c r="P31" s="94"/>
      <c r="Q31" s="94"/>
      <c r="R31" s="94"/>
      <c r="S31" s="94"/>
      <c r="T31" s="94"/>
      <c r="U31" s="94"/>
      <c r="V31" s="94"/>
      <c r="W31" s="94"/>
      <c r="X31" s="112"/>
      <c r="Y31" s="94"/>
      <c r="Z31" s="94"/>
      <c r="AA31" s="107"/>
    </row>
    <row r="32" spans="1:27" x14ac:dyDescent="0.35">
      <c r="A32" s="85" t="s">
        <v>42909</v>
      </c>
      <c r="B32" s="85" t="s">
        <v>42910</v>
      </c>
      <c r="C32" s="109" t="s">
        <v>42911</v>
      </c>
      <c r="D32" s="85" t="s">
        <v>42858</v>
      </c>
      <c r="E32" s="94" t="s">
        <v>42858</v>
      </c>
      <c r="F32" s="103" t="s">
        <v>42852</v>
      </c>
      <c r="G32" s="87" t="s">
        <v>42858</v>
      </c>
      <c r="H32" s="87" t="s">
        <v>42912</v>
      </c>
      <c r="I32" s="87" t="s">
        <v>42858</v>
      </c>
      <c r="J32" s="96">
        <v>5.9030899869919438</v>
      </c>
      <c r="K32" s="95"/>
      <c r="L32" s="96">
        <v>3.8450980400142569</v>
      </c>
      <c r="M32" s="95"/>
      <c r="N32" s="89">
        <f t="shared" si="2"/>
        <v>2.0579919469776868</v>
      </c>
      <c r="O32" s="94"/>
      <c r="P32" s="94"/>
      <c r="Q32" s="94" t="s">
        <v>42913</v>
      </c>
      <c r="R32" s="94" t="s">
        <v>42914</v>
      </c>
      <c r="S32" s="94">
        <v>3</v>
      </c>
      <c r="T32" s="97"/>
      <c r="U32" s="94">
        <v>14</v>
      </c>
      <c r="V32" s="85" t="s">
        <v>42915</v>
      </c>
      <c r="W32" s="85" t="s">
        <v>42915</v>
      </c>
      <c r="X32" s="99">
        <v>5</v>
      </c>
      <c r="Y32" s="94" t="s">
        <v>42916</v>
      </c>
      <c r="Z32" s="94" t="s">
        <v>42917</v>
      </c>
      <c r="AA32" s="100" t="s">
        <v>42918</v>
      </c>
    </row>
    <row r="33" spans="1:27" x14ac:dyDescent="0.35">
      <c r="A33" s="85" t="s">
        <v>42909</v>
      </c>
      <c r="B33" s="85" t="s">
        <v>42910</v>
      </c>
      <c r="C33" s="109" t="s">
        <v>42911</v>
      </c>
      <c r="D33" s="85" t="s">
        <v>42858</v>
      </c>
      <c r="E33" s="94" t="s">
        <v>42858</v>
      </c>
      <c r="F33" s="103" t="s">
        <v>42852</v>
      </c>
      <c r="G33" s="87" t="s">
        <v>42858</v>
      </c>
      <c r="H33" s="87" t="s">
        <v>42912</v>
      </c>
      <c r="I33" s="87" t="s">
        <v>42858</v>
      </c>
      <c r="J33" s="96">
        <v>5.9030899869919438</v>
      </c>
      <c r="K33" s="95"/>
      <c r="L33" s="96">
        <v>4.0791812460476251</v>
      </c>
      <c r="M33" s="95"/>
      <c r="N33" s="89">
        <f t="shared" si="2"/>
        <v>1.8239087409443187</v>
      </c>
      <c r="O33" s="94"/>
      <c r="P33" s="94"/>
      <c r="Q33" s="94" t="s">
        <v>42913</v>
      </c>
      <c r="R33" s="94" t="s">
        <v>42914</v>
      </c>
      <c r="S33" s="94">
        <v>3</v>
      </c>
      <c r="T33" s="97"/>
      <c r="U33" s="94">
        <v>14</v>
      </c>
      <c r="V33" s="85" t="s">
        <v>42915</v>
      </c>
      <c r="W33" s="85" t="s">
        <v>42915</v>
      </c>
      <c r="X33" s="99">
        <v>5</v>
      </c>
      <c r="Y33" s="94" t="s">
        <v>42916</v>
      </c>
      <c r="Z33" s="94" t="s">
        <v>42917</v>
      </c>
      <c r="AA33" s="100" t="s">
        <v>42919</v>
      </c>
    </row>
    <row r="34" spans="1:27" x14ac:dyDescent="0.35">
      <c r="A34" s="85" t="s">
        <v>42909</v>
      </c>
      <c r="B34" s="85" t="s">
        <v>42910</v>
      </c>
      <c r="C34" s="109" t="s">
        <v>42911</v>
      </c>
      <c r="D34" s="85" t="s">
        <v>42858</v>
      </c>
      <c r="E34" s="94" t="s">
        <v>42858</v>
      </c>
      <c r="F34" s="103" t="s">
        <v>42852</v>
      </c>
      <c r="G34" s="87" t="s">
        <v>42858</v>
      </c>
      <c r="H34" s="87" t="s">
        <v>42912</v>
      </c>
      <c r="I34" s="87" t="s">
        <v>42858</v>
      </c>
      <c r="J34" s="96">
        <v>5.9444826721501691</v>
      </c>
      <c r="K34" s="95"/>
      <c r="L34" s="96">
        <v>4.1461280356782382</v>
      </c>
      <c r="M34" s="95"/>
      <c r="N34" s="89">
        <f t="shared" si="2"/>
        <v>1.7983546364719309</v>
      </c>
      <c r="O34" s="94"/>
      <c r="P34" s="94"/>
      <c r="Q34" s="94" t="s">
        <v>42913</v>
      </c>
      <c r="R34" s="94" t="s">
        <v>42914</v>
      </c>
      <c r="S34" s="94">
        <v>3</v>
      </c>
      <c r="T34" s="97"/>
      <c r="U34" s="94">
        <v>14</v>
      </c>
      <c r="V34" s="85" t="s">
        <v>42915</v>
      </c>
      <c r="W34" s="85" t="s">
        <v>42915</v>
      </c>
      <c r="X34" s="99">
        <v>5</v>
      </c>
      <c r="Y34" s="94" t="s">
        <v>42916</v>
      </c>
      <c r="Z34" s="94" t="s">
        <v>42917</v>
      </c>
      <c r="AA34" s="100" t="s">
        <v>42920</v>
      </c>
    </row>
    <row r="35" spans="1:27" x14ac:dyDescent="0.35">
      <c r="A35" s="85" t="s">
        <v>42909</v>
      </c>
      <c r="B35" s="85" t="s">
        <v>42910</v>
      </c>
      <c r="C35" s="109" t="s">
        <v>42911</v>
      </c>
      <c r="D35" s="85" t="s">
        <v>42858</v>
      </c>
      <c r="E35" s="94" t="s">
        <v>42858</v>
      </c>
      <c r="F35" s="103" t="s">
        <v>42852</v>
      </c>
      <c r="G35" s="87" t="s">
        <v>42858</v>
      </c>
      <c r="H35" s="87" t="s">
        <v>42912</v>
      </c>
      <c r="I35" s="87" t="s">
        <v>42858</v>
      </c>
      <c r="J35" s="96">
        <v>5.9637878273455556</v>
      </c>
      <c r="K35" s="95"/>
      <c r="L35" s="96">
        <v>4.2304489213782741</v>
      </c>
      <c r="M35" s="95"/>
      <c r="N35" s="89">
        <f t="shared" si="2"/>
        <v>1.7333389059672815</v>
      </c>
      <c r="O35" s="94"/>
      <c r="P35" s="94"/>
      <c r="Q35" s="94" t="s">
        <v>42913</v>
      </c>
      <c r="R35" s="94" t="s">
        <v>42914</v>
      </c>
      <c r="S35" s="94">
        <v>3</v>
      </c>
      <c r="T35" s="97"/>
      <c r="U35" s="94">
        <v>14</v>
      </c>
      <c r="V35" s="85" t="s">
        <v>42915</v>
      </c>
      <c r="W35" s="85" t="s">
        <v>42915</v>
      </c>
      <c r="X35" s="99">
        <v>5</v>
      </c>
      <c r="Y35" s="94" t="s">
        <v>42916</v>
      </c>
      <c r="Z35" s="94" t="s">
        <v>42917</v>
      </c>
      <c r="AA35" s="100" t="s">
        <v>42921</v>
      </c>
    </row>
    <row r="36" spans="1:27" x14ac:dyDescent="0.35">
      <c r="A36" s="85" t="s">
        <v>42909</v>
      </c>
      <c r="B36" s="85" t="s">
        <v>42910</v>
      </c>
      <c r="C36" s="109" t="s">
        <v>42911</v>
      </c>
      <c r="D36" s="85" t="s">
        <v>42858</v>
      </c>
      <c r="E36" s="94" t="s">
        <v>42858</v>
      </c>
      <c r="F36" s="103" t="s">
        <v>42852</v>
      </c>
      <c r="G36" s="87" t="s">
        <v>42858</v>
      </c>
      <c r="H36" s="87" t="s">
        <v>42912</v>
      </c>
      <c r="I36" s="87" t="s">
        <v>42858</v>
      </c>
      <c r="J36" s="96">
        <v>5.9</v>
      </c>
      <c r="K36" s="95"/>
      <c r="L36" s="96">
        <v>4.2304489213782741</v>
      </c>
      <c r="M36" s="95"/>
      <c r="N36" s="89">
        <f t="shared" si="2"/>
        <v>1.6695510786217262</v>
      </c>
      <c r="O36" s="94"/>
      <c r="P36" s="94"/>
      <c r="Q36" s="94" t="s">
        <v>42913</v>
      </c>
      <c r="R36" s="94" t="s">
        <v>42914</v>
      </c>
      <c r="S36" s="94">
        <v>3</v>
      </c>
      <c r="T36" s="97"/>
      <c r="U36" s="94">
        <v>14</v>
      </c>
      <c r="V36" s="85" t="s">
        <v>42915</v>
      </c>
      <c r="W36" s="85" t="s">
        <v>42915</v>
      </c>
      <c r="X36" s="99">
        <v>5</v>
      </c>
      <c r="Y36" s="94" t="s">
        <v>42916</v>
      </c>
      <c r="Z36" s="94" t="s">
        <v>42917</v>
      </c>
      <c r="AA36" s="100" t="s">
        <v>42922</v>
      </c>
    </row>
    <row r="37" spans="1:27" x14ac:dyDescent="0.35">
      <c r="A37" s="85" t="s">
        <v>42909</v>
      </c>
      <c r="B37" s="85" t="s">
        <v>42910</v>
      </c>
      <c r="C37" s="109" t="s">
        <v>42911</v>
      </c>
      <c r="D37" s="85" t="s">
        <v>42858</v>
      </c>
      <c r="E37" s="94" t="s">
        <v>42858</v>
      </c>
      <c r="F37" s="103" t="s">
        <v>42852</v>
      </c>
      <c r="G37" s="87" t="s">
        <v>42858</v>
      </c>
      <c r="H37" s="87" t="s">
        <v>42912</v>
      </c>
      <c r="I37" s="87" t="s">
        <v>42858</v>
      </c>
      <c r="J37" s="96">
        <v>5.9</v>
      </c>
      <c r="K37" s="95"/>
      <c r="L37" s="96">
        <v>4.3222192947339195</v>
      </c>
      <c r="M37" s="95"/>
      <c r="N37" s="89">
        <f t="shared" si="2"/>
        <v>1.5777807052660808</v>
      </c>
      <c r="O37" s="94"/>
      <c r="P37" s="94"/>
      <c r="Q37" s="94" t="s">
        <v>42913</v>
      </c>
      <c r="R37" s="94" t="s">
        <v>42914</v>
      </c>
      <c r="S37" s="94">
        <v>3</v>
      </c>
      <c r="T37" s="97"/>
      <c r="U37" s="94">
        <v>14</v>
      </c>
      <c r="V37" s="85" t="s">
        <v>42915</v>
      </c>
      <c r="W37" s="85" t="s">
        <v>42915</v>
      </c>
      <c r="X37" s="99">
        <v>5</v>
      </c>
      <c r="Y37" s="94" t="s">
        <v>42916</v>
      </c>
      <c r="Z37" s="94" t="s">
        <v>42917</v>
      </c>
      <c r="AA37" s="100" t="s">
        <v>42923</v>
      </c>
    </row>
    <row r="38" spans="1:27" x14ac:dyDescent="0.35">
      <c r="A38" s="85" t="s">
        <v>42909</v>
      </c>
      <c r="B38" s="85" t="s">
        <v>42910</v>
      </c>
      <c r="C38" s="109" t="s">
        <v>42911</v>
      </c>
      <c r="D38" s="85" t="s">
        <v>42858</v>
      </c>
      <c r="E38" s="94" t="s">
        <v>42858</v>
      </c>
      <c r="F38" s="103" t="s">
        <v>42852</v>
      </c>
      <c r="G38" s="87" t="s">
        <v>42858</v>
      </c>
      <c r="H38" s="87" t="s">
        <v>42912</v>
      </c>
      <c r="I38" s="87" t="s">
        <v>42858</v>
      </c>
      <c r="J38" s="96">
        <v>5.9</v>
      </c>
      <c r="K38" s="95"/>
      <c r="L38" s="96">
        <v>4.3424226808222066</v>
      </c>
      <c r="M38" s="95"/>
      <c r="N38" s="89">
        <f t="shared" si="2"/>
        <v>1.5575773191777937</v>
      </c>
      <c r="O38" s="94"/>
      <c r="P38" s="94"/>
      <c r="Q38" s="94" t="s">
        <v>42913</v>
      </c>
      <c r="R38" s="94" t="s">
        <v>42914</v>
      </c>
      <c r="S38" s="94">
        <v>3</v>
      </c>
      <c r="T38" s="97"/>
      <c r="U38" s="94">
        <v>14</v>
      </c>
      <c r="V38" s="85" t="s">
        <v>42915</v>
      </c>
      <c r="W38" s="85" t="s">
        <v>42915</v>
      </c>
      <c r="X38" s="99">
        <v>5</v>
      </c>
      <c r="Y38" s="94" t="s">
        <v>42916</v>
      </c>
      <c r="Z38" s="94" t="s">
        <v>42917</v>
      </c>
      <c r="AA38" s="100" t="s">
        <v>42924</v>
      </c>
    </row>
    <row r="39" spans="1:27" x14ac:dyDescent="0.35">
      <c r="A39" s="85" t="s">
        <v>42909</v>
      </c>
      <c r="B39" s="85" t="s">
        <v>42910</v>
      </c>
      <c r="C39" s="109" t="s">
        <v>42911</v>
      </c>
      <c r="D39" s="85" t="s">
        <v>42858</v>
      </c>
      <c r="E39" s="94" t="s">
        <v>42858</v>
      </c>
      <c r="F39" s="103" t="s">
        <v>42852</v>
      </c>
      <c r="G39" s="87" t="s">
        <v>42858</v>
      </c>
      <c r="H39" s="87" t="s">
        <v>42912</v>
      </c>
      <c r="I39" s="87" t="s">
        <v>42858</v>
      </c>
      <c r="J39" s="96">
        <v>5.8512583487190755</v>
      </c>
      <c r="K39" s="95"/>
      <c r="L39" s="96">
        <v>4.4913616938342731</v>
      </c>
      <c r="M39" s="95"/>
      <c r="N39" s="89">
        <f t="shared" si="2"/>
        <v>1.3598966548848024</v>
      </c>
      <c r="O39" s="94"/>
      <c r="P39" s="94"/>
      <c r="Q39" s="94" t="s">
        <v>42913</v>
      </c>
      <c r="R39" s="94" t="s">
        <v>42914</v>
      </c>
      <c r="S39" s="94">
        <v>3</v>
      </c>
      <c r="T39" s="97"/>
      <c r="U39" s="94">
        <v>14</v>
      </c>
      <c r="V39" s="85" t="s">
        <v>42915</v>
      </c>
      <c r="W39" s="85" t="s">
        <v>42915</v>
      </c>
      <c r="X39" s="99">
        <v>5</v>
      </c>
      <c r="Y39" s="94" t="s">
        <v>42916</v>
      </c>
      <c r="Z39" s="94" t="s">
        <v>42917</v>
      </c>
      <c r="AA39" s="100" t="s">
        <v>42925</v>
      </c>
    </row>
    <row r="40" spans="1:27" x14ac:dyDescent="0.35">
      <c r="A40" s="85" t="s">
        <v>42909</v>
      </c>
      <c r="B40" s="85" t="s">
        <v>42910</v>
      </c>
      <c r="C40" s="109" t="s">
        <v>42911</v>
      </c>
      <c r="D40" s="85" t="s">
        <v>42858</v>
      </c>
      <c r="E40" s="94" t="s">
        <v>42858</v>
      </c>
      <c r="F40" s="103" t="s">
        <v>42852</v>
      </c>
      <c r="G40" s="87" t="s">
        <v>42858</v>
      </c>
      <c r="H40" s="87" t="s">
        <v>42912</v>
      </c>
      <c r="I40" s="87" t="s">
        <v>42858</v>
      </c>
      <c r="J40" s="96">
        <v>5.8864907251724823</v>
      </c>
      <c r="K40" s="95"/>
      <c r="L40" s="96">
        <v>4.5563025007672868</v>
      </c>
      <c r="M40" s="95"/>
      <c r="N40" s="89">
        <f t="shared" si="2"/>
        <v>1.3301882244051955</v>
      </c>
      <c r="O40" s="94"/>
      <c r="P40" s="94"/>
      <c r="Q40" s="94" t="s">
        <v>42913</v>
      </c>
      <c r="R40" s="94" t="s">
        <v>42914</v>
      </c>
      <c r="S40" s="94">
        <v>3</v>
      </c>
      <c r="T40" s="97"/>
      <c r="U40" s="94">
        <v>14</v>
      </c>
      <c r="V40" s="85" t="s">
        <v>42915</v>
      </c>
      <c r="W40" s="85" t="s">
        <v>42915</v>
      </c>
      <c r="X40" s="99">
        <v>5</v>
      </c>
      <c r="Y40" s="94" t="s">
        <v>42916</v>
      </c>
      <c r="Z40" s="94" t="s">
        <v>42917</v>
      </c>
      <c r="AA40" s="100" t="s">
        <v>42926</v>
      </c>
    </row>
    <row r="41" spans="1:27" x14ac:dyDescent="0.35">
      <c r="A41" s="85" t="s">
        <v>42909</v>
      </c>
      <c r="B41" s="85" t="s">
        <v>42910</v>
      </c>
      <c r="C41" s="109" t="s">
        <v>42911</v>
      </c>
      <c r="D41" s="85" t="s">
        <v>42858</v>
      </c>
      <c r="E41" s="94" t="s">
        <v>42858</v>
      </c>
      <c r="F41" s="103" t="s">
        <v>42852</v>
      </c>
      <c r="G41" s="87" t="s">
        <v>42858</v>
      </c>
      <c r="H41" s="87" t="s">
        <v>42912</v>
      </c>
      <c r="I41" s="87" t="s">
        <v>42858</v>
      </c>
      <c r="J41" s="96">
        <v>5.9444826721501691</v>
      </c>
      <c r="K41" s="95"/>
      <c r="L41" s="96">
        <v>4.7403626894942441</v>
      </c>
      <c r="M41" s="95"/>
      <c r="N41" s="89">
        <f t="shared" si="2"/>
        <v>1.204119982655925</v>
      </c>
      <c r="O41" s="94"/>
      <c r="P41" s="94"/>
      <c r="Q41" s="94" t="s">
        <v>42913</v>
      </c>
      <c r="R41" s="94" t="s">
        <v>42914</v>
      </c>
      <c r="S41" s="94">
        <v>3</v>
      </c>
      <c r="T41" s="97"/>
      <c r="U41" s="94">
        <v>7</v>
      </c>
      <c r="V41" s="85" t="s">
        <v>42927</v>
      </c>
      <c r="W41" s="85" t="s">
        <v>42927</v>
      </c>
      <c r="X41" s="99">
        <v>5</v>
      </c>
      <c r="Y41" s="94" t="s">
        <v>42916</v>
      </c>
      <c r="Z41" s="94" t="s">
        <v>42917</v>
      </c>
      <c r="AA41" s="100" t="s">
        <v>42920</v>
      </c>
    </row>
    <row r="42" spans="1:27" x14ac:dyDescent="0.35">
      <c r="A42" s="85" t="s">
        <v>42909</v>
      </c>
      <c r="B42" s="85" t="s">
        <v>42910</v>
      </c>
      <c r="C42" s="109" t="s">
        <v>42911</v>
      </c>
      <c r="D42" s="85" t="s">
        <v>42858</v>
      </c>
      <c r="E42" s="94" t="s">
        <v>42858</v>
      </c>
      <c r="F42" s="103" t="s">
        <v>42852</v>
      </c>
      <c r="G42" s="87" t="s">
        <v>42858</v>
      </c>
      <c r="H42" s="87" t="s">
        <v>42912</v>
      </c>
      <c r="I42" s="87" t="s">
        <v>42858</v>
      </c>
      <c r="J42" s="96">
        <v>5.9637878273455556</v>
      </c>
      <c r="K42" s="95"/>
      <c r="L42" s="96">
        <v>4.6127838567197355</v>
      </c>
      <c r="M42" s="95"/>
      <c r="N42" s="89">
        <f t="shared" si="2"/>
        <v>1.3510039706258201</v>
      </c>
      <c r="O42" s="94"/>
      <c r="P42" s="94"/>
      <c r="Q42" s="94" t="s">
        <v>42913</v>
      </c>
      <c r="R42" s="94" t="s">
        <v>42914</v>
      </c>
      <c r="S42" s="94">
        <v>3</v>
      </c>
      <c r="T42" s="97"/>
      <c r="U42" s="94">
        <v>7</v>
      </c>
      <c r="V42" s="85" t="s">
        <v>42927</v>
      </c>
      <c r="W42" s="85" t="s">
        <v>42927</v>
      </c>
      <c r="X42" s="99">
        <v>5</v>
      </c>
      <c r="Y42" s="94" t="s">
        <v>42916</v>
      </c>
      <c r="Z42" s="94" t="s">
        <v>42917</v>
      </c>
      <c r="AA42" s="100" t="s">
        <v>42921</v>
      </c>
    </row>
    <row r="43" spans="1:27" x14ac:dyDescent="0.35">
      <c r="A43" s="85" t="s">
        <v>42909</v>
      </c>
      <c r="B43" s="85" t="s">
        <v>42910</v>
      </c>
      <c r="C43" s="109" t="s">
        <v>42911</v>
      </c>
      <c r="D43" s="85" t="s">
        <v>42858</v>
      </c>
      <c r="E43" s="94" t="s">
        <v>42858</v>
      </c>
      <c r="F43" s="103" t="s">
        <v>42852</v>
      </c>
      <c r="G43" s="87" t="s">
        <v>42858</v>
      </c>
      <c r="H43" s="87" t="s">
        <v>42912</v>
      </c>
      <c r="I43" s="87" t="s">
        <v>42858</v>
      </c>
      <c r="J43" s="96">
        <v>5.9030899869919438</v>
      </c>
      <c r="K43" s="95"/>
      <c r="L43" s="96">
        <v>4.5563025007672868</v>
      </c>
      <c r="M43" s="95"/>
      <c r="N43" s="89">
        <f t="shared" si="2"/>
        <v>1.3467874862246569</v>
      </c>
      <c r="O43" s="94"/>
      <c r="P43" s="94"/>
      <c r="Q43" s="94" t="s">
        <v>42913</v>
      </c>
      <c r="R43" s="94" t="s">
        <v>42914</v>
      </c>
      <c r="S43" s="94">
        <v>3</v>
      </c>
      <c r="T43" s="97"/>
      <c r="U43" s="94">
        <v>7</v>
      </c>
      <c r="V43" s="85" t="s">
        <v>42927</v>
      </c>
      <c r="W43" s="85" t="s">
        <v>42927</v>
      </c>
      <c r="X43" s="99">
        <v>5</v>
      </c>
      <c r="Y43" s="94" t="s">
        <v>42916</v>
      </c>
      <c r="Z43" s="94" t="s">
        <v>42917</v>
      </c>
      <c r="AA43" s="100" t="s">
        <v>42918</v>
      </c>
    </row>
    <row r="44" spans="1:27" x14ac:dyDescent="0.35">
      <c r="A44" s="85" t="s">
        <v>42909</v>
      </c>
      <c r="B44" s="85" t="s">
        <v>42910</v>
      </c>
      <c r="C44" s="109" t="s">
        <v>42911</v>
      </c>
      <c r="D44" s="85" t="s">
        <v>42858</v>
      </c>
      <c r="E44" s="94" t="s">
        <v>42858</v>
      </c>
      <c r="F44" s="103" t="s">
        <v>42852</v>
      </c>
      <c r="G44" s="87" t="s">
        <v>42858</v>
      </c>
      <c r="H44" s="87" t="s">
        <v>42912</v>
      </c>
      <c r="I44" s="87" t="s">
        <v>42858</v>
      </c>
      <c r="J44" s="96">
        <v>5.2304489213782741</v>
      </c>
      <c r="K44" s="95"/>
      <c r="L44" s="96">
        <v>5.1139433523068369</v>
      </c>
      <c r="M44" s="95"/>
      <c r="N44" s="89">
        <f t="shared" si="2"/>
        <v>0.11650556907143717</v>
      </c>
      <c r="O44" s="94"/>
      <c r="P44" s="94"/>
      <c r="Q44" s="94" t="s">
        <v>42913</v>
      </c>
      <c r="R44" s="94" t="s">
        <v>42914</v>
      </c>
      <c r="S44" s="94">
        <v>3</v>
      </c>
      <c r="T44" s="97"/>
      <c r="U44" s="94">
        <v>7</v>
      </c>
      <c r="V44" s="85" t="s">
        <v>42927</v>
      </c>
      <c r="W44" s="85" t="s">
        <v>42927</v>
      </c>
      <c r="X44" s="99">
        <v>5</v>
      </c>
      <c r="Y44" s="94" t="s">
        <v>42916</v>
      </c>
      <c r="Z44" s="94" t="s">
        <v>42917</v>
      </c>
      <c r="AA44" s="100" t="s">
        <v>42928</v>
      </c>
    </row>
    <row r="45" spans="1:27" x14ac:dyDescent="0.35">
      <c r="A45" s="85" t="s">
        <v>42909</v>
      </c>
      <c r="B45" s="85" t="s">
        <v>42910</v>
      </c>
      <c r="C45" s="109" t="s">
        <v>42911</v>
      </c>
      <c r="D45" s="85" t="s">
        <v>42858</v>
      </c>
      <c r="E45" s="94" t="s">
        <v>42858</v>
      </c>
      <c r="F45" s="103" t="s">
        <v>42852</v>
      </c>
      <c r="G45" s="87" t="s">
        <v>42858</v>
      </c>
      <c r="H45" s="87" t="s">
        <v>42912</v>
      </c>
      <c r="I45" s="87" t="s">
        <v>42858</v>
      </c>
      <c r="J45" s="96">
        <v>5.3979400086720375</v>
      </c>
      <c r="K45" s="95"/>
      <c r="L45" s="96">
        <v>5.9030899869919438</v>
      </c>
      <c r="M45" s="95"/>
      <c r="N45" s="89">
        <f t="shared" si="2"/>
        <v>-0.50514997831990627</v>
      </c>
      <c r="O45" s="94"/>
      <c r="P45" s="94"/>
      <c r="Q45" s="94" t="s">
        <v>42913</v>
      </c>
      <c r="R45" s="94" t="s">
        <v>42914</v>
      </c>
      <c r="S45" s="94">
        <v>3</v>
      </c>
      <c r="T45" s="97"/>
      <c r="U45" s="94">
        <v>7</v>
      </c>
      <c r="V45" s="85" t="s">
        <v>42927</v>
      </c>
      <c r="W45" s="85" t="s">
        <v>42927</v>
      </c>
      <c r="X45" s="99">
        <v>5</v>
      </c>
      <c r="Y45" s="94" t="s">
        <v>42916</v>
      </c>
      <c r="Z45" s="94" t="s">
        <v>42917</v>
      </c>
      <c r="AA45" s="100" t="s">
        <v>42929</v>
      </c>
    </row>
    <row r="46" spans="1:27" x14ac:dyDescent="0.35">
      <c r="A46" s="85" t="s">
        <v>42909</v>
      </c>
      <c r="B46" s="85" t="s">
        <v>42910</v>
      </c>
      <c r="C46" s="109" t="s">
        <v>42911</v>
      </c>
      <c r="D46" s="85" t="s">
        <v>42858</v>
      </c>
      <c r="E46" s="94" t="s">
        <v>42858</v>
      </c>
      <c r="F46" s="103" t="s">
        <v>42852</v>
      </c>
      <c r="G46" s="87" t="s">
        <v>42858</v>
      </c>
      <c r="H46" s="87" t="s">
        <v>42912</v>
      </c>
      <c r="I46" s="87" t="s">
        <v>42858</v>
      </c>
      <c r="J46" s="96">
        <v>5.2787536009528289</v>
      </c>
      <c r="K46" s="95"/>
      <c r="L46" s="96">
        <v>5.3424226808222066</v>
      </c>
      <c r="M46" s="95"/>
      <c r="N46" s="89">
        <f t="shared" si="2"/>
        <v>-6.3669079869377754E-2</v>
      </c>
      <c r="O46" s="94"/>
      <c r="P46" s="94"/>
      <c r="Q46" s="94" t="s">
        <v>42913</v>
      </c>
      <c r="R46" s="94" t="s">
        <v>42914</v>
      </c>
      <c r="S46" s="94">
        <v>3</v>
      </c>
      <c r="T46" s="97"/>
      <c r="U46" s="94">
        <v>7</v>
      </c>
      <c r="V46" s="85" t="s">
        <v>42927</v>
      </c>
      <c r="W46" s="85" t="s">
        <v>42927</v>
      </c>
      <c r="X46" s="99">
        <v>5</v>
      </c>
      <c r="Y46" s="94" t="s">
        <v>42916</v>
      </c>
      <c r="Z46" s="94" t="s">
        <v>42917</v>
      </c>
      <c r="AA46" s="100" t="s">
        <v>42930</v>
      </c>
    </row>
    <row r="47" spans="1:27" x14ac:dyDescent="0.35">
      <c r="A47" s="85" t="s">
        <v>42909</v>
      </c>
      <c r="B47" s="85" t="s">
        <v>42910</v>
      </c>
      <c r="C47" s="109" t="s">
        <v>42911</v>
      </c>
      <c r="D47" s="85" t="s">
        <v>42858</v>
      </c>
      <c r="E47" s="94" t="s">
        <v>42858</v>
      </c>
      <c r="F47" s="103" t="s">
        <v>42852</v>
      </c>
      <c r="G47" s="87" t="s">
        <v>42858</v>
      </c>
      <c r="H47" s="87" t="s">
        <v>42912</v>
      </c>
      <c r="I47" s="87" t="s">
        <v>42858</v>
      </c>
      <c r="J47" s="96">
        <v>5.6127838567197355</v>
      </c>
      <c r="K47" s="95"/>
      <c r="L47" s="96">
        <v>5.3424226808222066</v>
      </c>
      <c r="M47" s="95"/>
      <c r="N47" s="89">
        <f t="shared" si="2"/>
        <v>0.27036117589752884</v>
      </c>
      <c r="O47" s="94"/>
      <c r="P47" s="94"/>
      <c r="Q47" s="94" t="s">
        <v>42913</v>
      </c>
      <c r="R47" s="94" t="s">
        <v>42914</v>
      </c>
      <c r="S47" s="94">
        <v>3</v>
      </c>
      <c r="T47" s="97"/>
      <c r="U47" s="94">
        <v>7</v>
      </c>
      <c r="V47" s="85" t="s">
        <v>42927</v>
      </c>
      <c r="W47" s="85" t="s">
        <v>42927</v>
      </c>
      <c r="X47" s="99">
        <v>5</v>
      </c>
      <c r="Y47" s="94" t="s">
        <v>42916</v>
      </c>
      <c r="Z47" s="94" t="s">
        <v>42917</v>
      </c>
      <c r="AA47" s="100" t="s">
        <v>42931</v>
      </c>
    </row>
    <row r="48" spans="1:27" x14ac:dyDescent="0.35">
      <c r="A48" s="85" t="s">
        <v>42909</v>
      </c>
      <c r="B48" s="85" t="s">
        <v>42910</v>
      </c>
      <c r="C48" s="109" t="s">
        <v>42911</v>
      </c>
      <c r="D48" s="85" t="s">
        <v>42858</v>
      </c>
      <c r="E48" s="94" t="s">
        <v>42858</v>
      </c>
      <c r="F48" s="103" t="s">
        <v>42852</v>
      </c>
      <c r="G48" s="87" t="s">
        <v>42858</v>
      </c>
      <c r="H48" s="87" t="s">
        <v>42912</v>
      </c>
      <c r="I48" s="87" t="s">
        <v>42858</v>
      </c>
      <c r="J48" s="96">
        <v>5.7403626894942441</v>
      </c>
      <c r="K48" s="95"/>
      <c r="L48" s="96">
        <v>6.3617278360175931</v>
      </c>
      <c r="M48" s="95"/>
      <c r="N48" s="89">
        <f t="shared" si="2"/>
        <v>-0.62136514652334895</v>
      </c>
      <c r="O48" s="94"/>
      <c r="P48" s="94"/>
      <c r="Q48" s="94" t="s">
        <v>42913</v>
      </c>
      <c r="R48" s="94" t="s">
        <v>42914</v>
      </c>
      <c r="S48" s="94">
        <v>3</v>
      </c>
      <c r="T48" s="97"/>
      <c r="U48" s="94">
        <v>7</v>
      </c>
      <c r="V48" s="85" t="s">
        <v>42927</v>
      </c>
      <c r="W48" s="85" t="s">
        <v>42927</v>
      </c>
      <c r="X48" s="99">
        <v>5</v>
      </c>
      <c r="Y48" s="94" t="s">
        <v>42916</v>
      </c>
      <c r="Z48" s="94" t="s">
        <v>42917</v>
      </c>
      <c r="AA48" s="100" t="s">
        <v>42932</v>
      </c>
    </row>
    <row r="49" spans="1:27" x14ac:dyDescent="0.35">
      <c r="A49" s="85" t="s">
        <v>42909</v>
      </c>
      <c r="B49" s="85" t="s">
        <v>42910</v>
      </c>
      <c r="C49" s="109" t="s">
        <v>42911</v>
      </c>
      <c r="D49" s="85" t="s">
        <v>42858</v>
      </c>
      <c r="E49" s="94" t="s">
        <v>42858</v>
      </c>
      <c r="F49" s="103" t="s">
        <v>42852</v>
      </c>
      <c r="G49" s="87" t="s">
        <v>42858</v>
      </c>
      <c r="H49" s="87" t="s">
        <v>42912</v>
      </c>
      <c r="I49" s="87" t="s">
        <v>42858</v>
      </c>
      <c r="J49" s="96">
        <v>5.4313637641589869</v>
      </c>
      <c r="K49" s="95"/>
      <c r="L49" s="96">
        <v>5.2304489213782741</v>
      </c>
      <c r="M49" s="95"/>
      <c r="N49" s="89">
        <f t="shared" si="2"/>
        <v>0.20091484278071281</v>
      </c>
      <c r="O49" s="94"/>
      <c r="P49" s="94"/>
      <c r="Q49" s="94" t="s">
        <v>42913</v>
      </c>
      <c r="R49" s="94" t="s">
        <v>42914</v>
      </c>
      <c r="S49" s="94">
        <v>3</v>
      </c>
      <c r="T49" s="97"/>
      <c r="U49" s="94">
        <v>7</v>
      </c>
      <c r="V49" s="85" t="s">
        <v>42927</v>
      </c>
      <c r="W49" s="85" t="s">
        <v>42927</v>
      </c>
      <c r="X49" s="99">
        <v>5</v>
      </c>
      <c r="Y49" s="94" t="s">
        <v>42916</v>
      </c>
      <c r="Z49" s="94" t="s">
        <v>42917</v>
      </c>
      <c r="AA49" s="100" t="s">
        <v>42933</v>
      </c>
    </row>
    <row r="50" spans="1:27" x14ac:dyDescent="0.35">
      <c r="A50" s="85" t="s">
        <v>42909</v>
      </c>
      <c r="B50" s="85" t="s">
        <v>42910</v>
      </c>
      <c r="C50" s="109" t="s">
        <v>42911</v>
      </c>
      <c r="D50" s="85" t="s">
        <v>42858</v>
      </c>
      <c r="E50" s="94" t="s">
        <v>42858</v>
      </c>
      <c r="F50" s="103" t="s">
        <v>42852</v>
      </c>
      <c r="G50" s="87" t="s">
        <v>42858</v>
      </c>
      <c r="H50" s="87" t="s">
        <v>42912</v>
      </c>
      <c r="I50" s="87" t="s">
        <v>42858</v>
      </c>
      <c r="J50" s="96">
        <v>5.8512583487190755</v>
      </c>
      <c r="K50" s="95"/>
      <c r="L50" s="96">
        <v>4.5051499783199063</v>
      </c>
      <c r="M50" s="95"/>
      <c r="N50" s="89">
        <f t="shared" si="2"/>
        <v>1.3461083703991692</v>
      </c>
      <c r="O50" s="94"/>
      <c r="P50" s="94"/>
      <c r="Q50" s="94" t="s">
        <v>42913</v>
      </c>
      <c r="R50" s="94" t="s">
        <v>42914</v>
      </c>
      <c r="S50" s="94">
        <v>3</v>
      </c>
      <c r="T50" s="97"/>
      <c r="U50" s="94">
        <v>7</v>
      </c>
      <c r="V50" s="85" t="s">
        <v>42927</v>
      </c>
      <c r="W50" s="85" t="s">
        <v>42927</v>
      </c>
      <c r="X50" s="99">
        <v>5</v>
      </c>
      <c r="Y50" s="94" t="s">
        <v>42916</v>
      </c>
      <c r="Z50" s="94" t="s">
        <v>42917</v>
      </c>
      <c r="AA50" s="100" t="s">
        <v>42925</v>
      </c>
    </row>
    <row r="51" spans="1:27" x14ac:dyDescent="0.35">
      <c r="A51" s="85" t="s">
        <v>42909</v>
      </c>
      <c r="B51" s="85" t="s">
        <v>42910</v>
      </c>
      <c r="C51" s="109" t="s">
        <v>42911</v>
      </c>
      <c r="D51" s="85" t="s">
        <v>42858</v>
      </c>
      <c r="E51" s="94" t="s">
        <v>42858</v>
      </c>
      <c r="F51" s="103" t="s">
        <v>42852</v>
      </c>
      <c r="G51" s="87" t="s">
        <v>42858</v>
      </c>
      <c r="H51" s="87" t="s">
        <v>42912</v>
      </c>
      <c r="I51" s="87" t="s">
        <v>42858</v>
      </c>
      <c r="J51" s="96">
        <v>5.8864907251724823</v>
      </c>
      <c r="K51" s="95"/>
      <c r="L51" s="96">
        <v>5.1760912590556813</v>
      </c>
      <c r="M51" s="95"/>
      <c r="N51" s="89">
        <f t="shared" si="2"/>
        <v>0.71039946611680094</v>
      </c>
      <c r="O51" s="94"/>
      <c r="P51" s="94"/>
      <c r="Q51" s="94" t="s">
        <v>42913</v>
      </c>
      <c r="R51" s="94" t="s">
        <v>42914</v>
      </c>
      <c r="S51" s="94">
        <v>3</v>
      </c>
      <c r="T51" s="97"/>
      <c r="U51" s="94">
        <v>7</v>
      </c>
      <c r="V51" s="85" t="s">
        <v>42927</v>
      </c>
      <c r="W51" s="85" t="s">
        <v>42927</v>
      </c>
      <c r="X51" s="99">
        <v>5</v>
      </c>
      <c r="Y51" s="94" t="s">
        <v>42916</v>
      </c>
      <c r="Z51" s="94" t="s">
        <v>42917</v>
      </c>
      <c r="AA51" s="100" t="s">
        <v>42926</v>
      </c>
    </row>
    <row r="52" spans="1:27" x14ac:dyDescent="0.35">
      <c r="A52" s="85" t="s">
        <v>42909</v>
      </c>
      <c r="B52" s="85" t="s">
        <v>42910</v>
      </c>
      <c r="C52" s="109" t="s">
        <v>42911</v>
      </c>
      <c r="D52" s="85" t="s">
        <v>42858</v>
      </c>
      <c r="E52" s="94" t="s">
        <v>42858</v>
      </c>
      <c r="F52" s="103" t="s">
        <v>42852</v>
      </c>
      <c r="G52" s="87" t="s">
        <v>42858</v>
      </c>
      <c r="H52" s="87" t="s">
        <v>42912</v>
      </c>
      <c r="I52" s="87" t="s">
        <v>42858</v>
      </c>
      <c r="J52" s="96">
        <v>5.9030899869919438</v>
      </c>
      <c r="K52" s="95"/>
      <c r="L52" s="96">
        <v>4.5051499783199063</v>
      </c>
      <c r="M52" s="95"/>
      <c r="N52" s="89">
        <f t="shared" si="2"/>
        <v>1.3979400086720375</v>
      </c>
      <c r="O52" s="94"/>
      <c r="P52" s="94"/>
      <c r="Q52" s="94" t="s">
        <v>42913</v>
      </c>
      <c r="R52" s="94" t="s">
        <v>42914</v>
      </c>
      <c r="S52" s="94">
        <v>3</v>
      </c>
      <c r="T52" s="97"/>
      <c r="U52" s="94">
        <v>7</v>
      </c>
      <c r="V52" s="85" t="s">
        <v>42927</v>
      </c>
      <c r="W52" s="85" t="s">
        <v>42927</v>
      </c>
      <c r="X52" s="99">
        <v>5</v>
      </c>
      <c r="Y52" s="94" t="s">
        <v>42916</v>
      </c>
      <c r="Z52" s="94" t="s">
        <v>42917</v>
      </c>
      <c r="AA52" s="100" t="s">
        <v>42919</v>
      </c>
    </row>
    <row r="53" spans="1:27" x14ac:dyDescent="0.35">
      <c r="A53" s="85" t="s">
        <v>42909</v>
      </c>
      <c r="B53" s="85" t="s">
        <v>42910</v>
      </c>
      <c r="C53" s="109" t="s">
        <v>42911</v>
      </c>
      <c r="D53" s="85" t="s">
        <v>42858</v>
      </c>
      <c r="E53" s="94" t="s">
        <v>42858</v>
      </c>
      <c r="F53" s="103" t="s">
        <v>42852</v>
      </c>
      <c r="G53" s="87" t="s">
        <v>42858</v>
      </c>
      <c r="H53" s="87" t="s">
        <v>42912</v>
      </c>
      <c r="I53" s="87" t="s">
        <v>42858</v>
      </c>
      <c r="J53" s="96">
        <v>5.9</v>
      </c>
      <c r="K53" s="95"/>
      <c r="L53" s="96">
        <v>4.5185139398778871</v>
      </c>
      <c r="M53" s="95"/>
      <c r="N53" s="89">
        <f t="shared" si="2"/>
        <v>1.3814860601221133</v>
      </c>
      <c r="O53" s="94"/>
      <c r="P53" s="94"/>
      <c r="Q53" s="94" t="s">
        <v>42913</v>
      </c>
      <c r="R53" s="94" t="s">
        <v>42914</v>
      </c>
      <c r="S53" s="94">
        <v>3</v>
      </c>
      <c r="T53" s="97"/>
      <c r="U53" s="94">
        <v>7</v>
      </c>
      <c r="V53" s="85" t="s">
        <v>42927</v>
      </c>
      <c r="W53" s="85" t="s">
        <v>42927</v>
      </c>
      <c r="X53" s="99">
        <v>5</v>
      </c>
      <c r="Y53" s="94" t="s">
        <v>42916</v>
      </c>
      <c r="Z53" s="94" t="s">
        <v>42917</v>
      </c>
      <c r="AA53" s="100" t="s">
        <v>42924</v>
      </c>
    </row>
    <row r="54" spans="1:27" x14ac:dyDescent="0.35">
      <c r="A54" s="85" t="s">
        <v>42909</v>
      </c>
      <c r="B54" s="85" t="s">
        <v>42910</v>
      </c>
      <c r="C54" s="109" t="s">
        <v>42911</v>
      </c>
      <c r="D54" s="85" t="s">
        <v>42858</v>
      </c>
      <c r="E54" s="94" t="s">
        <v>42858</v>
      </c>
      <c r="F54" s="103" t="s">
        <v>42852</v>
      </c>
      <c r="G54" s="87" t="s">
        <v>42858</v>
      </c>
      <c r="H54" s="87" t="s">
        <v>42912</v>
      </c>
      <c r="I54" s="87" t="s">
        <v>42858</v>
      </c>
      <c r="J54" s="96">
        <v>5.9</v>
      </c>
      <c r="K54" s="95"/>
      <c r="L54" s="96">
        <v>5.1461280356782382</v>
      </c>
      <c r="M54" s="95"/>
      <c r="N54" s="89">
        <f t="shared" si="2"/>
        <v>0.75387196432176218</v>
      </c>
      <c r="O54" s="94"/>
      <c r="P54" s="94"/>
      <c r="Q54" s="94" t="s">
        <v>42913</v>
      </c>
      <c r="R54" s="94" t="s">
        <v>42914</v>
      </c>
      <c r="S54" s="94">
        <v>3</v>
      </c>
      <c r="T54" s="97"/>
      <c r="U54" s="94">
        <v>7</v>
      </c>
      <c r="V54" s="85" t="s">
        <v>42927</v>
      </c>
      <c r="W54" s="85" t="s">
        <v>42927</v>
      </c>
      <c r="X54" s="99">
        <v>5</v>
      </c>
      <c r="Y54" s="94" t="s">
        <v>42916</v>
      </c>
      <c r="Z54" s="94" t="s">
        <v>42917</v>
      </c>
      <c r="AA54" s="100" t="s">
        <v>42923</v>
      </c>
    </row>
    <row r="55" spans="1:27" x14ac:dyDescent="0.35">
      <c r="A55" s="85" t="s">
        <v>42909</v>
      </c>
      <c r="B55" s="85" t="s">
        <v>42910</v>
      </c>
      <c r="C55" s="109" t="s">
        <v>42911</v>
      </c>
      <c r="D55" s="85" t="s">
        <v>42858</v>
      </c>
      <c r="E55" s="94" t="s">
        <v>42858</v>
      </c>
      <c r="F55" s="103" t="s">
        <v>42852</v>
      </c>
      <c r="G55" s="87" t="s">
        <v>42858</v>
      </c>
      <c r="H55" s="87" t="s">
        <v>42912</v>
      </c>
      <c r="I55" s="87" t="s">
        <v>42858</v>
      </c>
      <c r="J55" s="96">
        <v>5.9</v>
      </c>
      <c r="K55" s="95"/>
      <c r="L55" s="96">
        <v>4.6720978579357171</v>
      </c>
      <c r="M55" s="95"/>
      <c r="N55" s="89">
        <f t="shared" si="2"/>
        <v>1.2279021420642833</v>
      </c>
      <c r="O55" s="94"/>
      <c r="P55" s="94"/>
      <c r="Q55" s="94" t="s">
        <v>42913</v>
      </c>
      <c r="R55" s="94" t="s">
        <v>42914</v>
      </c>
      <c r="S55" s="94">
        <v>3</v>
      </c>
      <c r="T55" s="97"/>
      <c r="U55" s="94">
        <v>7</v>
      </c>
      <c r="V55" s="85" t="s">
        <v>42927</v>
      </c>
      <c r="W55" s="85" t="s">
        <v>42927</v>
      </c>
      <c r="X55" s="99">
        <v>5</v>
      </c>
      <c r="Y55" s="94" t="s">
        <v>42916</v>
      </c>
      <c r="Z55" s="94" t="s">
        <v>42917</v>
      </c>
      <c r="AA55" s="100" t="s">
        <v>42922</v>
      </c>
    </row>
    <row r="56" spans="1:27" x14ac:dyDescent="0.35">
      <c r="A56" s="85" t="s">
        <v>42909</v>
      </c>
      <c r="B56" s="85" t="s">
        <v>42910</v>
      </c>
      <c r="C56" s="109" t="s">
        <v>42911</v>
      </c>
      <c r="D56" s="85" t="s">
        <v>42858</v>
      </c>
      <c r="E56" s="94" t="s">
        <v>42858</v>
      </c>
      <c r="F56" s="103" t="s">
        <v>42852</v>
      </c>
      <c r="G56" s="87" t="s">
        <v>42858</v>
      </c>
      <c r="H56" s="87" t="s">
        <v>42912</v>
      </c>
      <c r="I56" s="87" t="s">
        <v>42858</v>
      </c>
      <c r="J56" s="96">
        <v>5.6127838567197355</v>
      </c>
      <c r="K56" s="95"/>
      <c r="L56" s="96">
        <v>5.2304489213782741</v>
      </c>
      <c r="M56" s="95"/>
      <c r="N56" s="89">
        <f t="shared" si="2"/>
        <v>0.38233493534146135</v>
      </c>
      <c r="O56" s="94"/>
      <c r="P56" s="94"/>
      <c r="Q56" s="94" t="s">
        <v>42913</v>
      </c>
      <c r="R56" s="94" t="s">
        <v>42914</v>
      </c>
      <c r="S56" s="94">
        <v>3</v>
      </c>
      <c r="T56" s="97"/>
      <c r="U56" s="94">
        <v>14</v>
      </c>
      <c r="V56" s="85" t="s">
        <v>42915</v>
      </c>
      <c r="W56" s="85" t="s">
        <v>42915</v>
      </c>
      <c r="X56" s="99">
        <v>5</v>
      </c>
      <c r="Y56" s="94" t="s">
        <v>42916</v>
      </c>
      <c r="Z56" s="94" t="s">
        <v>42917</v>
      </c>
      <c r="AA56" s="100" t="s">
        <v>42931</v>
      </c>
    </row>
    <row r="57" spans="1:27" x14ac:dyDescent="0.35">
      <c r="A57" s="85" t="s">
        <v>42909</v>
      </c>
      <c r="B57" s="85" t="s">
        <v>42910</v>
      </c>
      <c r="C57" s="109" t="s">
        <v>42911</v>
      </c>
      <c r="D57" s="85" t="s">
        <v>42858</v>
      </c>
      <c r="E57" s="94" t="s">
        <v>42858</v>
      </c>
      <c r="F57" s="103" t="s">
        <v>42852</v>
      </c>
      <c r="G57" s="87" t="s">
        <v>42858</v>
      </c>
      <c r="H57" s="87" t="s">
        <v>42912</v>
      </c>
      <c r="I57" s="87" t="s">
        <v>42858</v>
      </c>
      <c r="J57" s="96">
        <v>5.2787536009528289</v>
      </c>
      <c r="K57" s="95"/>
      <c r="L57" s="96">
        <v>4.9030899869919438</v>
      </c>
      <c r="M57" s="95"/>
      <c r="N57" s="89">
        <f t="shared" si="2"/>
        <v>0.3756636139608851</v>
      </c>
      <c r="O57" s="94"/>
      <c r="P57" s="94"/>
      <c r="Q57" s="94" t="s">
        <v>42913</v>
      </c>
      <c r="R57" s="94" t="s">
        <v>42914</v>
      </c>
      <c r="S57" s="94">
        <v>3</v>
      </c>
      <c r="T57" s="97"/>
      <c r="U57" s="94">
        <v>14</v>
      </c>
      <c r="V57" s="85" t="s">
        <v>42915</v>
      </c>
      <c r="W57" s="85" t="s">
        <v>42915</v>
      </c>
      <c r="X57" s="99">
        <v>5</v>
      </c>
      <c r="Y57" s="94" t="s">
        <v>42916</v>
      </c>
      <c r="Z57" s="94" t="s">
        <v>42917</v>
      </c>
      <c r="AA57" s="100" t="s">
        <v>42930</v>
      </c>
    </row>
    <row r="58" spans="1:27" x14ac:dyDescent="0.35">
      <c r="A58" s="85" t="s">
        <v>42909</v>
      </c>
      <c r="B58" s="85" t="s">
        <v>42910</v>
      </c>
      <c r="C58" s="109" t="s">
        <v>42911</v>
      </c>
      <c r="D58" s="85" t="s">
        <v>42858</v>
      </c>
      <c r="E58" s="94" t="s">
        <v>42858</v>
      </c>
      <c r="F58" s="103" t="s">
        <v>42852</v>
      </c>
      <c r="G58" s="87" t="s">
        <v>42858</v>
      </c>
      <c r="H58" s="87" t="s">
        <v>42912</v>
      </c>
      <c r="I58" s="87" t="s">
        <v>42858</v>
      </c>
      <c r="J58" s="96">
        <v>5.4313637641589869</v>
      </c>
      <c r="K58" s="95"/>
      <c r="L58" s="96">
        <v>5.1461280356782382</v>
      </c>
      <c r="M58" s="95"/>
      <c r="N58" s="89">
        <f t="shared" si="2"/>
        <v>0.28523572848074874</v>
      </c>
      <c r="O58" s="94"/>
      <c r="P58" s="94"/>
      <c r="Q58" s="94" t="s">
        <v>42913</v>
      </c>
      <c r="R58" s="94" t="s">
        <v>42914</v>
      </c>
      <c r="S58" s="94">
        <v>3</v>
      </c>
      <c r="T58" s="97"/>
      <c r="U58" s="94">
        <v>14</v>
      </c>
      <c r="V58" s="85" t="s">
        <v>42915</v>
      </c>
      <c r="W58" s="85" t="s">
        <v>42915</v>
      </c>
      <c r="X58" s="99">
        <v>5</v>
      </c>
      <c r="Y58" s="94" t="s">
        <v>42916</v>
      </c>
      <c r="Z58" s="94" t="s">
        <v>42917</v>
      </c>
      <c r="AA58" s="100" t="s">
        <v>42933</v>
      </c>
    </row>
    <row r="59" spans="1:27" x14ac:dyDescent="0.35">
      <c r="A59" s="85" t="s">
        <v>42909</v>
      </c>
      <c r="B59" s="85" t="s">
        <v>42910</v>
      </c>
      <c r="C59" s="109" t="s">
        <v>42911</v>
      </c>
      <c r="D59" s="85" t="s">
        <v>42858</v>
      </c>
      <c r="E59" s="94" t="s">
        <v>42858</v>
      </c>
      <c r="F59" s="103" t="s">
        <v>42852</v>
      </c>
      <c r="G59" s="87" t="s">
        <v>42858</v>
      </c>
      <c r="H59" s="87" t="s">
        <v>42912</v>
      </c>
      <c r="I59" s="87" t="s">
        <v>42858</v>
      </c>
      <c r="J59" s="96">
        <v>5.2304489213782741</v>
      </c>
      <c r="K59" s="95"/>
      <c r="L59" s="96">
        <v>5.2304489213782741</v>
      </c>
      <c r="M59" s="95"/>
      <c r="N59" s="89">
        <f t="shared" si="2"/>
        <v>0</v>
      </c>
      <c r="O59" s="94"/>
      <c r="P59" s="94"/>
      <c r="Q59" s="94" t="s">
        <v>42913</v>
      </c>
      <c r="R59" s="94" t="s">
        <v>42914</v>
      </c>
      <c r="S59" s="94">
        <v>3</v>
      </c>
      <c r="T59" s="97"/>
      <c r="U59" s="94">
        <v>14</v>
      </c>
      <c r="V59" s="85" t="s">
        <v>42915</v>
      </c>
      <c r="W59" s="85" t="s">
        <v>42915</v>
      </c>
      <c r="X59" s="99">
        <v>5</v>
      </c>
      <c r="Y59" s="94" t="s">
        <v>42916</v>
      </c>
      <c r="Z59" s="94" t="s">
        <v>42917</v>
      </c>
      <c r="AA59" s="100" t="s">
        <v>42928</v>
      </c>
    </row>
    <row r="60" spans="1:27" x14ac:dyDescent="0.35">
      <c r="A60" s="85" t="s">
        <v>42909</v>
      </c>
      <c r="B60" s="85" t="s">
        <v>42910</v>
      </c>
      <c r="C60" s="109" t="s">
        <v>42911</v>
      </c>
      <c r="D60" s="85" t="s">
        <v>42858</v>
      </c>
      <c r="E60" s="94" t="s">
        <v>42858</v>
      </c>
      <c r="F60" s="103" t="s">
        <v>42852</v>
      </c>
      <c r="G60" s="87" t="s">
        <v>42858</v>
      </c>
      <c r="H60" s="87" t="s">
        <v>42912</v>
      </c>
      <c r="I60" s="87" t="s">
        <v>42858</v>
      </c>
      <c r="J60" s="96">
        <v>5.3979400086720375</v>
      </c>
      <c r="K60" s="95"/>
      <c r="L60" s="96">
        <v>5.4913616938342731</v>
      </c>
      <c r="M60" s="95"/>
      <c r="N60" s="89">
        <f t="shared" si="2"/>
        <v>-9.342168516223559E-2</v>
      </c>
      <c r="O60" s="94"/>
      <c r="P60" s="94"/>
      <c r="Q60" s="94" t="s">
        <v>42913</v>
      </c>
      <c r="R60" s="94" t="s">
        <v>42914</v>
      </c>
      <c r="S60" s="94">
        <v>3</v>
      </c>
      <c r="T60" s="97"/>
      <c r="U60" s="94">
        <v>14</v>
      </c>
      <c r="V60" s="85" t="s">
        <v>42915</v>
      </c>
      <c r="W60" s="85" t="s">
        <v>42915</v>
      </c>
      <c r="X60" s="99">
        <v>5</v>
      </c>
      <c r="Y60" s="94" t="s">
        <v>42916</v>
      </c>
      <c r="Z60" s="94" t="s">
        <v>42917</v>
      </c>
      <c r="AA60" s="100" t="s">
        <v>42929</v>
      </c>
    </row>
    <row r="61" spans="1:27" x14ac:dyDescent="0.35">
      <c r="A61" s="85" t="s">
        <v>42909</v>
      </c>
      <c r="B61" s="85" t="s">
        <v>42910</v>
      </c>
      <c r="C61" s="109" t="s">
        <v>42911</v>
      </c>
      <c r="D61" s="85" t="s">
        <v>42858</v>
      </c>
      <c r="E61" s="94" t="s">
        <v>42858</v>
      </c>
      <c r="F61" s="103" t="s">
        <v>42852</v>
      </c>
      <c r="G61" s="87" t="s">
        <v>42858</v>
      </c>
      <c r="H61" s="87" t="s">
        <v>42912</v>
      </c>
      <c r="I61" s="87" t="s">
        <v>42858</v>
      </c>
      <c r="J61" s="96">
        <v>5.7403626894942441</v>
      </c>
      <c r="K61" s="95"/>
      <c r="L61" s="96">
        <v>6.204119982655925</v>
      </c>
      <c r="M61" s="95"/>
      <c r="N61" s="89">
        <f t="shared" si="2"/>
        <v>-0.46375729316168091</v>
      </c>
      <c r="O61" s="94"/>
      <c r="P61" s="94"/>
      <c r="Q61" s="94" t="s">
        <v>42913</v>
      </c>
      <c r="R61" s="94" t="s">
        <v>42914</v>
      </c>
      <c r="S61" s="94">
        <v>3</v>
      </c>
      <c r="T61" s="97"/>
      <c r="U61" s="94">
        <v>14</v>
      </c>
      <c r="V61" s="85" t="s">
        <v>42915</v>
      </c>
      <c r="W61" s="85" t="s">
        <v>42915</v>
      </c>
      <c r="X61" s="99">
        <v>5</v>
      </c>
      <c r="Y61" s="94" t="s">
        <v>42916</v>
      </c>
      <c r="Z61" s="94" t="s">
        <v>42917</v>
      </c>
      <c r="AA61" s="100" t="s">
        <v>42932</v>
      </c>
    </row>
    <row r="62" spans="1:27" ht="46.5" customHeight="1" x14ac:dyDescent="0.35">
      <c r="A62" s="85" t="s">
        <v>42934</v>
      </c>
      <c r="B62" s="85" t="s">
        <v>42935</v>
      </c>
      <c r="C62" s="93" t="s">
        <v>42936</v>
      </c>
      <c r="D62" s="85" t="s">
        <v>42858</v>
      </c>
      <c r="E62" s="94" t="s">
        <v>42858</v>
      </c>
      <c r="F62" s="103" t="s">
        <v>42852</v>
      </c>
      <c r="G62" s="87" t="s">
        <v>42858</v>
      </c>
      <c r="H62" s="87" t="s">
        <v>42858</v>
      </c>
      <c r="I62" s="87" t="s">
        <v>42851</v>
      </c>
      <c r="J62" s="96"/>
      <c r="K62" s="95"/>
      <c r="L62" s="96"/>
      <c r="M62" s="95"/>
      <c r="N62" s="89">
        <f t="shared" si="2"/>
        <v>0.34</v>
      </c>
      <c r="O62" s="94">
        <v>0.34</v>
      </c>
      <c r="P62" s="94">
        <v>0.13</v>
      </c>
      <c r="Q62" s="94" t="s">
        <v>42860</v>
      </c>
      <c r="R62" s="94" t="s">
        <v>42861</v>
      </c>
      <c r="S62" s="94">
        <v>3</v>
      </c>
      <c r="T62" s="97"/>
      <c r="U62" s="94">
        <v>3</v>
      </c>
      <c r="V62" s="85" t="s">
        <v>42937</v>
      </c>
      <c r="W62" s="85" t="s">
        <v>42937</v>
      </c>
      <c r="X62" s="99">
        <v>4</v>
      </c>
      <c r="Y62" s="94" t="s">
        <v>42938</v>
      </c>
      <c r="Z62" s="94" t="s">
        <v>42917</v>
      </c>
      <c r="AA62" s="107" t="s">
        <v>42939</v>
      </c>
    </row>
    <row r="63" spans="1:27" ht="31.5" customHeight="1" x14ac:dyDescent="0.35">
      <c r="A63" s="85" t="s">
        <v>42934</v>
      </c>
      <c r="B63" s="85" t="s">
        <v>42935</v>
      </c>
      <c r="C63" s="93" t="s">
        <v>42936</v>
      </c>
      <c r="D63" s="94" t="s">
        <v>42858</v>
      </c>
      <c r="E63" s="94" t="s">
        <v>42858</v>
      </c>
      <c r="F63" s="103" t="s">
        <v>42852</v>
      </c>
      <c r="G63" s="87" t="s">
        <v>42858</v>
      </c>
      <c r="H63" s="87" t="s">
        <v>42858</v>
      </c>
      <c r="I63" s="87" t="s">
        <v>42851</v>
      </c>
      <c r="J63" s="118"/>
      <c r="K63" s="95"/>
      <c r="L63" s="96"/>
      <c r="M63" s="95"/>
      <c r="N63" s="89">
        <f t="shared" si="2"/>
        <v>0.81</v>
      </c>
      <c r="O63" s="94">
        <v>0.81</v>
      </c>
      <c r="P63" s="94">
        <v>0.24</v>
      </c>
      <c r="Q63" s="94" t="s">
        <v>42860</v>
      </c>
      <c r="R63" s="94" t="s">
        <v>42861</v>
      </c>
      <c r="S63" s="94">
        <v>3</v>
      </c>
      <c r="T63" s="97"/>
      <c r="U63" s="94">
        <v>7</v>
      </c>
      <c r="V63" s="85" t="s">
        <v>42927</v>
      </c>
      <c r="W63" s="85" t="s">
        <v>42927</v>
      </c>
      <c r="X63" s="99">
        <v>4</v>
      </c>
      <c r="Y63" s="94" t="s">
        <v>42938</v>
      </c>
      <c r="Z63" s="94" t="s">
        <v>42917</v>
      </c>
      <c r="AA63" s="107" t="s">
        <v>42940</v>
      </c>
    </row>
    <row r="64" spans="1:27" x14ac:dyDescent="0.35">
      <c r="A64" s="85" t="s">
        <v>42934</v>
      </c>
      <c r="B64" s="85" t="s">
        <v>42935</v>
      </c>
      <c r="C64" s="93" t="s">
        <v>42936</v>
      </c>
      <c r="D64" s="94" t="s">
        <v>42858</v>
      </c>
      <c r="E64" s="94" t="s">
        <v>42858</v>
      </c>
      <c r="F64" s="103" t="s">
        <v>42852</v>
      </c>
      <c r="G64" s="87" t="s">
        <v>42858</v>
      </c>
      <c r="H64" s="87" t="s">
        <v>42858</v>
      </c>
      <c r="I64" s="87" t="s">
        <v>42851</v>
      </c>
      <c r="J64" s="118"/>
      <c r="K64" s="95"/>
      <c r="L64" s="96"/>
      <c r="M64" s="95"/>
      <c r="N64" s="89">
        <f t="shared" si="2"/>
        <v>0.31</v>
      </c>
      <c r="O64" s="94">
        <v>0.31</v>
      </c>
      <c r="P64" s="94">
        <v>0.04</v>
      </c>
      <c r="Q64" s="94" t="s">
        <v>42860</v>
      </c>
      <c r="R64" s="94" t="s">
        <v>42861</v>
      </c>
      <c r="S64" s="94">
        <v>3</v>
      </c>
      <c r="T64" s="97"/>
      <c r="U64" s="94">
        <v>3</v>
      </c>
      <c r="V64" s="85" t="s">
        <v>42937</v>
      </c>
      <c r="W64" s="85" t="s">
        <v>42937</v>
      </c>
      <c r="X64" s="99">
        <v>4</v>
      </c>
      <c r="Y64" s="94" t="s">
        <v>42941</v>
      </c>
      <c r="Z64" s="94" t="s">
        <v>42917</v>
      </c>
      <c r="AA64" s="107" t="s">
        <v>42942</v>
      </c>
    </row>
    <row r="65" spans="1:27" s="119" customFormat="1" x14ac:dyDescent="0.35">
      <c r="A65" s="85" t="s">
        <v>42934</v>
      </c>
      <c r="B65" s="85" t="s">
        <v>42935</v>
      </c>
      <c r="C65" s="93" t="s">
        <v>42936</v>
      </c>
      <c r="D65" s="94" t="s">
        <v>42858</v>
      </c>
      <c r="E65" s="94" t="s">
        <v>42858</v>
      </c>
      <c r="F65" s="103" t="s">
        <v>42852</v>
      </c>
      <c r="G65" s="87" t="s">
        <v>42858</v>
      </c>
      <c r="H65" s="87" t="s">
        <v>42858</v>
      </c>
      <c r="I65" s="87" t="s">
        <v>42851</v>
      </c>
      <c r="J65" s="118"/>
      <c r="K65" s="95"/>
      <c r="L65" s="96"/>
      <c r="M65" s="95"/>
      <c r="N65" s="89">
        <f t="shared" si="2"/>
        <v>0.63</v>
      </c>
      <c r="O65" s="94">
        <v>0.63</v>
      </c>
      <c r="P65" s="94">
        <v>0.19</v>
      </c>
      <c r="Q65" s="94" t="s">
        <v>42860</v>
      </c>
      <c r="R65" s="94" t="s">
        <v>42861</v>
      </c>
      <c r="S65" s="94">
        <v>3</v>
      </c>
      <c r="T65" s="97"/>
      <c r="U65" s="94">
        <v>7</v>
      </c>
      <c r="V65" s="85" t="s">
        <v>42927</v>
      </c>
      <c r="W65" s="85" t="s">
        <v>42927</v>
      </c>
      <c r="X65" s="99">
        <v>4</v>
      </c>
      <c r="Y65" s="94" t="s">
        <v>42941</v>
      </c>
      <c r="Z65" s="94" t="s">
        <v>42917</v>
      </c>
      <c r="AA65" s="107" t="s">
        <v>42943</v>
      </c>
    </row>
    <row r="66" spans="1:27" s="119" customFormat="1" x14ac:dyDescent="0.35">
      <c r="A66" s="85" t="s">
        <v>42934</v>
      </c>
      <c r="B66" s="85" t="s">
        <v>42935</v>
      </c>
      <c r="C66" s="93" t="s">
        <v>42936</v>
      </c>
      <c r="D66" s="94" t="s">
        <v>42858</v>
      </c>
      <c r="E66" s="94" t="s">
        <v>42858</v>
      </c>
      <c r="F66" s="87" t="s">
        <v>42886</v>
      </c>
      <c r="G66" s="87" t="s">
        <v>42858</v>
      </c>
      <c r="H66" s="87" t="s">
        <v>42944</v>
      </c>
      <c r="I66" s="87" t="s">
        <v>42851</v>
      </c>
      <c r="J66" s="118"/>
      <c r="K66" s="95"/>
      <c r="L66" s="96"/>
      <c r="M66" s="95"/>
      <c r="N66" s="89">
        <f t="shared" si="2"/>
        <v>1.48</v>
      </c>
      <c r="O66" s="94">
        <v>1.48</v>
      </c>
      <c r="P66" s="112">
        <v>0.42</v>
      </c>
      <c r="Q66" s="112" t="s">
        <v>42860</v>
      </c>
      <c r="R66" s="94" t="s">
        <v>42861</v>
      </c>
      <c r="S66" s="94">
        <v>3</v>
      </c>
      <c r="T66" s="97"/>
      <c r="U66" s="94">
        <v>14</v>
      </c>
      <c r="V66" s="85" t="s">
        <v>42945</v>
      </c>
      <c r="W66" s="85" t="s">
        <v>42945</v>
      </c>
      <c r="X66" s="99">
        <v>-20</v>
      </c>
      <c r="Y66" s="94" t="s">
        <v>42938</v>
      </c>
      <c r="Z66" s="94" t="s">
        <v>42917</v>
      </c>
      <c r="AA66" s="107" t="s">
        <v>42946</v>
      </c>
    </row>
    <row r="67" spans="1:27" s="119" customFormat="1" x14ac:dyDescent="0.35">
      <c r="A67" s="85" t="s">
        <v>42934</v>
      </c>
      <c r="B67" s="85" t="s">
        <v>42935</v>
      </c>
      <c r="C67" s="93" t="s">
        <v>42936</v>
      </c>
      <c r="D67" s="94" t="s">
        <v>42858</v>
      </c>
      <c r="E67" s="94" t="s">
        <v>42858</v>
      </c>
      <c r="F67" s="87" t="s">
        <v>42886</v>
      </c>
      <c r="G67" s="87" t="s">
        <v>42858</v>
      </c>
      <c r="H67" s="87" t="s">
        <v>42944</v>
      </c>
      <c r="I67" s="87" t="s">
        <v>42851</v>
      </c>
      <c r="J67" s="118"/>
      <c r="K67" s="95"/>
      <c r="L67" s="96"/>
      <c r="M67" s="95"/>
      <c r="N67" s="89">
        <f t="shared" si="2"/>
        <v>2.2599999999999998</v>
      </c>
      <c r="O67" s="113">
        <v>2.2599999999999998</v>
      </c>
      <c r="P67" s="112">
        <v>0.3</v>
      </c>
      <c r="Q67" s="112" t="s">
        <v>42860</v>
      </c>
      <c r="R67" s="94" t="s">
        <v>42861</v>
      </c>
      <c r="S67" s="94">
        <v>3</v>
      </c>
      <c r="T67" s="97"/>
      <c r="U67" s="94">
        <v>14</v>
      </c>
      <c r="V67" s="85" t="s">
        <v>42945</v>
      </c>
      <c r="W67" s="85" t="s">
        <v>42945</v>
      </c>
      <c r="X67" s="99">
        <v>-20</v>
      </c>
      <c r="Y67" s="94" t="s">
        <v>42941</v>
      </c>
      <c r="Z67" s="94" t="s">
        <v>42917</v>
      </c>
      <c r="AA67" s="107" t="s">
        <v>42947</v>
      </c>
    </row>
    <row r="68" spans="1:27" s="119" customFormat="1" x14ac:dyDescent="0.35">
      <c r="A68" s="85" t="s">
        <v>42948</v>
      </c>
      <c r="B68" s="85" t="s">
        <v>42949</v>
      </c>
      <c r="C68" s="109" t="s">
        <v>42950</v>
      </c>
      <c r="D68" s="94" t="s">
        <v>42851</v>
      </c>
      <c r="E68" s="94" t="s">
        <v>42851</v>
      </c>
      <c r="F68" s="87" t="s">
        <v>42852</v>
      </c>
      <c r="G68" s="87" t="s">
        <v>42851</v>
      </c>
      <c r="H68" s="87" t="s">
        <v>42893</v>
      </c>
      <c r="I68" s="87" t="s">
        <v>42854</v>
      </c>
      <c r="J68" s="114"/>
      <c r="K68" s="112"/>
      <c r="L68" s="113"/>
      <c r="M68" s="112"/>
      <c r="N68" s="89" t="str">
        <f t="shared" si="2"/>
        <v>Error</v>
      </c>
      <c r="O68" s="94"/>
      <c r="P68" s="94"/>
      <c r="Q68" s="94"/>
      <c r="R68" s="94"/>
      <c r="S68" s="94"/>
      <c r="T68" s="94"/>
      <c r="U68" s="94"/>
      <c r="V68" s="94"/>
      <c r="W68" s="94"/>
      <c r="X68" s="112"/>
      <c r="Y68" s="94"/>
      <c r="Z68" s="94"/>
      <c r="AA68" s="107"/>
    </row>
    <row r="69" spans="1:27" s="119" customFormat="1" x14ac:dyDescent="0.35">
      <c r="A69" s="85" t="s">
        <v>16240</v>
      </c>
      <c r="B69" s="85" t="s">
        <v>42951</v>
      </c>
      <c r="C69" s="93" t="s">
        <v>42952</v>
      </c>
      <c r="D69" s="94" t="s">
        <v>42858</v>
      </c>
      <c r="E69" s="94" t="s">
        <v>42858</v>
      </c>
      <c r="F69" s="87" t="s">
        <v>42886</v>
      </c>
      <c r="G69" s="87" t="s">
        <v>42858</v>
      </c>
      <c r="H69" s="87" t="s">
        <v>42858</v>
      </c>
      <c r="I69" s="87" t="s">
        <v>42851</v>
      </c>
      <c r="J69" s="95">
        <v>5.34</v>
      </c>
      <c r="K69" s="95">
        <v>0.11</v>
      </c>
      <c r="L69" s="96">
        <v>3.61</v>
      </c>
      <c r="M69" s="95">
        <v>0.09</v>
      </c>
      <c r="N69" s="89">
        <f t="shared" si="2"/>
        <v>1.73</v>
      </c>
      <c r="O69" s="94"/>
      <c r="P69" s="94"/>
      <c r="Q69" s="94" t="s">
        <v>42860</v>
      </c>
      <c r="R69" s="94" t="s">
        <v>42861</v>
      </c>
      <c r="S69" s="94">
        <v>3</v>
      </c>
      <c r="T69" s="97"/>
      <c r="U69" s="94">
        <v>7</v>
      </c>
      <c r="V69" s="85" t="s">
        <v>42945</v>
      </c>
      <c r="W69" s="85" t="s">
        <v>42945</v>
      </c>
      <c r="X69" s="99">
        <v>-20</v>
      </c>
      <c r="Y69" s="94" t="s">
        <v>42953</v>
      </c>
      <c r="Z69" s="94" t="s">
        <v>42917</v>
      </c>
      <c r="AA69" s="107"/>
    </row>
    <row r="70" spans="1:27" s="119" customFormat="1" x14ac:dyDescent="0.35">
      <c r="A70" s="85" t="s">
        <v>16240</v>
      </c>
      <c r="B70" s="85" t="s">
        <v>42951</v>
      </c>
      <c r="C70" s="93" t="s">
        <v>42952</v>
      </c>
      <c r="D70" s="94" t="s">
        <v>42858</v>
      </c>
      <c r="E70" s="94" t="s">
        <v>42858</v>
      </c>
      <c r="F70" s="87" t="s">
        <v>42886</v>
      </c>
      <c r="G70" s="87" t="s">
        <v>42858</v>
      </c>
      <c r="H70" s="87" t="s">
        <v>42858</v>
      </c>
      <c r="I70" s="87" t="s">
        <v>42851</v>
      </c>
      <c r="J70" s="95">
        <v>5.34</v>
      </c>
      <c r="K70" s="95">
        <v>0.11</v>
      </c>
      <c r="L70" s="96">
        <v>3.24</v>
      </c>
      <c r="M70" s="95">
        <v>0.15</v>
      </c>
      <c r="N70" s="89">
        <f t="shared" si="2"/>
        <v>2.0999999999999996</v>
      </c>
      <c r="O70" s="94"/>
      <c r="P70" s="94"/>
      <c r="Q70" s="94" t="s">
        <v>42860</v>
      </c>
      <c r="R70" s="94" t="s">
        <v>42861</v>
      </c>
      <c r="S70" s="94">
        <v>3</v>
      </c>
      <c r="T70" s="97"/>
      <c r="U70" s="94">
        <v>14</v>
      </c>
      <c r="V70" s="85" t="s">
        <v>42945</v>
      </c>
      <c r="W70" s="85" t="s">
        <v>42945</v>
      </c>
      <c r="X70" s="99">
        <v>-20</v>
      </c>
      <c r="Y70" s="94" t="s">
        <v>42953</v>
      </c>
      <c r="Z70" s="94" t="s">
        <v>42917</v>
      </c>
      <c r="AA70" s="107"/>
    </row>
    <row r="71" spans="1:27" s="119" customFormat="1" x14ac:dyDescent="0.35">
      <c r="A71" s="85" t="s">
        <v>16240</v>
      </c>
      <c r="B71" s="85" t="s">
        <v>42951</v>
      </c>
      <c r="C71" s="93" t="s">
        <v>42952</v>
      </c>
      <c r="D71" s="94" t="s">
        <v>42858</v>
      </c>
      <c r="E71" s="94" t="s">
        <v>42858</v>
      </c>
      <c r="F71" s="87" t="s">
        <v>42886</v>
      </c>
      <c r="G71" s="87" t="s">
        <v>42858</v>
      </c>
      <c r="H71" s="87" t="s">
        <v>42858</v>
      </c>
      <c r="I71" s="87" t="s">
        <v>42851</v>
      </c>
      <c r="J71" s="95">
        <v>5.34</v>
      </c>
      <c r="K71" s="95">
        <v>0.11</v>
      </c>
      <c r="L71" s="96">
        <v>3.03</v>
      </c>
      <c r="M71" s="95">
        <v>0.08</v>
      </c>
      <c r="N71" s="89">
        <f t="shared" si="2"/>
        <v>2.31</v>
      </c>
      <c r="O71" s="94"/>
      <c r="P71" s="94"/>
      <c r="Q71" s="94" t="s">
        <v>42860</v>
      </c>
      <c r="R71" s="94" t="s">
        <v>42861</v>
      </c>
      <c r="S71" s="94">
        <v>3</v>
      </c>
      <c r="T71" s="97"/>
      <c r="U71" s="94">
        <v>21</v>
      </c>
      <c r="V71" s="94" t="s">
        <v>42954</v>
      </c>
      <c r="W71" s="94" t="s">
        <v>42954</v>
      </c>
      <c r="X71" s="99">
        <v>-20</v>
      </c>
      <c r="Y71" s="94" t="s">
        <v>42953</v>
      </c>
      <c r="Z71" s="94" t="s">
        <v>42917</v>
      </c>
      <c r="AA71" s="107"/>
    </row>
    <row r="72" spans="1:27" s="119" customFormat="1" x14ac:dyDescent="0.35">
      <c r="A72" s="85" t="s">
        <v>16240</v>
      </c>
      <c r="B72" s="85" t="s">
        <v>42951</v>
      </c>
      <c r="C72" s="93" t="s">
        <v>42952</v>
      </c>
      <c r="D72" s="94" t="s">
        <v>42858</v>
      </c>
      <c r="E72" s="94" t="s">
        <v>42858</v>
      </c>
      <c r="F72" s="87" t="s">
        <v>42886</v>
      </c>
      <c r="G72" s="87" t="s">
        <v>42858</v>
      </c>
      <c r="H72" s="87" t="s">
        <v>42858</v>
      </c>
      <c r="I72" s="87" t="s">
        <v>42851</v>
      </c>
      <c r="J72" s="95">
        <v>5.34</v>
      </c>
      <c r="K72" s="95">
        <v>0.11</v>
      </c>
      <c r="L72" s="96">
        <v>2.81</v>
      </c>
      <c r="M72" s="95">
        <v>0.11</v>
      </c>
      <c r="N72" s="89">
        <f t="shared" si="2"/>
        <v>2.5299999999999998</v>
      </c>
      <c r="O72" s="94"/>
      <c r="P72" s="94"/>
      <c r="Q72" s="94" t="s">
        <v>42860</v>
      </c>
      <c r="R72" s="94" t="s">
        <v>42861</v>
      </c>
      <c r="S72" s="94">
        <v>3</v>
      </c>
      <c r="T72" s="97"/>
      <c r="U72" s="94">
        <v>28</v>
      </c>
      <c r="V72" s="94" t="s">
        <v>42954</v>
      </c>
      <c r="W72" s="94" t="s">
        <v>42954</v>
      </c>
      <c r="X72" s="99">
        <v>-20</v>
      </c>
      <c r="Y72" s="94" t="s">
        <v>42953</v>
      </c>
      <c r="Z72" s="94" t="s">
        <v>42917</v>
      </c>
      <c r="AA72" s="107"/>
    </row>
    <row r="73" spans="1:27" s="119" customFormat="1" x14ac:dyDescent="0.35">
      <c r="A73" s="85" t="s">
        <v>16240</v>
      </c>
      <c r="B73" s="85" t="s">
        <v>42951</v>
      </c>
      <c r="C73" s="93" t="s">
        <v>42952</v>
      </c>
      <c r="D73" s="94" t="s">
        <v>42858</v>
      </c>
      <c r="E73" s="94" t="s">
        <v>42858</v>
      </c>
      <c r="F73" s="87" t="s">
        <v>42886</v>
      </c>
      <c r="G73" s="87" t="s">
        <v>42858</v>
      </c>
      <c r="H73" s="87" t="s">
        <v>42858</v>
      </c>
      <c r="I73" s="87" t="s">
        <v>42851</v>
      </c>
      <c r="J73" s="95">
        <v>5.34</v>
      </c>
      <c r="K73" s="95">
        <v>0.11</v>
      </c>
      <c r="L73" s="96">
        <v>2.35</v>
      </c>
      <c r="M73" s="95">
        <v>0.13</v>
      </c>
      <c r="N73" s="89">
        <f t="shared" si="2"/>
        <v>2.9899999999999998</v>
      </c>
      <c r="O73" s="94"/>
      <c r="P73" s="94"/>
      <c r="Q73" s="94" t="s">
        <v>42860</v>
      </c>
      <c r="R73" s="94" t="s">
        <v>42861</v>
      </c>
      <c r="S73" s="94">
        <v>3</v>
      </c>
      <c r="T73" s="97"/>
      <c r="U73" s="94">
        <v>35</v>
      </c>
      <c r="V73" s="94" t="s">
        <v>42954</v>
      </c>
      <c r="W73" s="94" t="s">
        <v>42954</v>
      </c>
      <c r="X73" s="99">
        <v>-20</v>
      </c>
      <c r="Y73" s="94" t="s">
        <v>42953</v>
      </c>
      <c r="Z73" s="94" t="s">
        <v>42917</v>
      </c>
      <c r="AA73" s="107"/>
    </row>
    <row r="74" spans="1:27" x14ac:dyDescent="0.35">
      <c r="A74" s="85" t="s">
        <v>16240</v>
      </c>
      <c r="B74" s="85" t="s">
        <v>42951</v>
      </c>
      <c r="C74" s="93" t="s">
        <v>42952</v>
      </c>
      <c r="D74" s="94" t="s">
        <v>42858</v>
      </c>
      <c r="E74" s="94" t="s">
        <v>42858</v>
      </c>
      <c r="F74" s="87" t="s">
        <v>42886</v>
      </c>
      <c r="G74" s="87" t="s">
        <v>42858</v>
      </c>
      <c r="H74" s="87" t="s">
        <v>42858</v>
      </c>
      <c r="I74" s="87" t="s">
        <v>42851</v>
      </c>
      <c r="J74" s="95">
        <v>5.34</v>
      </c>
      <c r="K74" s="95">
        <v>0.11</v>
      </c>
      <c r="L74" s="96">
        <v>1.88</v>
      </c>
      <c r="M74" s="95">
        <v>0.17</v>
      </c>
      <c r="N74" s="89">
        <f t="shared" si="2"/>
        <v>3.46</v>
      </c>
      <c r="O74" s="94"/>
      <c r="P74" s="94"/>
      <c r="Q74" s="94" t="s">
        <v>42860</v>
      </c>
      <c r="R74" s="94" t="s">
        <v>42861</v>
      </c>
      <c r="S74" s="94">
        <v>3</v>
      </c>
      <c r="T74" s="97"/>
      <c r="U74" s="94">
        <v>42</v>
      </c>
      <c r="V74" s="94" t="s">
        <v>42954</v>
      </c>
      <c r="W74" s="94" t="s">
        <v>42954</v>
      </c>
      <c r="X74" s="99">
        <v>-20</v>
      </c>
      <c r="Y74" s="94" t="s">
        <v>42953</v>
      </c>
      <c r="Z74" s="94" t="s">
        <v>42917</v>
      </c>
      <c r="AA74" s="107"/>
    </row>
    <row r="75" spans="1:27" s="119" customFormat="1" x14ac:dyDescent="0.35">
      <c r="A75" s="85" t="s">
        <v>42955</v>
      </c>
      <c r="B75" s="85" t="s">
        <v>42956</v>
      </c>
      <c r="C75" s="109" t="s">
        <v>42957</v>
      </c>
      <c r="D75" s="94" t="s">
        <v>42851</v>
      </c>
      <c r="E75" s="94" t="s">
        <v>42851</v>
      </c>
      <c r="F75" s="87" t="s">
        <v>42852</v>
      </c>
      <c r="G75" s="87" t="s">
        <v>42851</v>
      </c>
      <c r="H75" s="87" t="s">
        <v>42893</v>
      </c>
      <c r="I75" s="87" t="s">
        <v>42854</v>
      </c>
      <c r="J75" s="114"/>
      <c r="K75" s="112"/>
      <c r="L75" s="113"/>
      <c r="M75" s="112"/>
      <c r="N75" s="89" t="str">
        <f t="shared" si="2"/>
        <v>Error</v>
      </c>
      <c r="O75" s="94"/>
      <c r="P75" s="94"/>
      <c r="Q75" s="94"/>
      <c r="R75" s="94"/>
      <c r="S75" s="94"/>
      <c r="T75" s="94"/>
      <c r="U75" s="94"/>
      <c r="V75" s="94"/>
      <c r="W75" s="94"/>
      <c r="X75" s="112"/>
      <c r="Y75" s="94"/>
      <c r="Z75" s="94"/>
      <c r="AA75" s="107"/>
    </row>
    <row r="76" spans="1:27" s="119" customFormat="1" x14ac:dyDescent="0.35">
      <c r="A76" s="101" t="s">
        <v>42958</v>
      </c>
      <c r="B76" s="101" t="s">
        <v>42959</v>
      </c>
      <c r="C76" s="102" t="s">
        <v>42960</v>
      </c>
      <c r="D76" s="98" t="s">
        <v>42858</v>
      </c>
      <c r="E76" s="98" t="s">
        <v>42858</v>
      </c>
      <c r="F76" s="103" t="s">
        <v>42859</v>
      </c>
      <c r="G76" s="103" t="s">
        <v>42858</v>
      </c>
      <c r="H76" s="103" t="s">
        <v>42961</v>
      </c>
      <c r="I76" s="103" t="s">
        <v>42851</v>
      </c>
      <c r="J76" s="104">
        <v>4.2699999999999996</v>
      </c>
      <c r="K76" s="104"/>
      <c r="L76" s="105">
        <v>4.24</v>
      </c>
      <c r="M76" s="104"/>
      <c r="N76" s="89">
        <f t="shared" si="2"/>
        <v>2.9999999999999361E-2</v>
      </c>
      <c r="O76" s="94"/>
      <c r="P76" s="94"/>
      <c r="Q76" s="94" t="s">
        <v>42913</v>
      </c>
      <c r="R76" s="94" t="s">
        <v>42870</v>
      </c>
      <c r="S76" s="94">
        <v>25</v>
      </c>
      <c r="T76" s="106">
        <f>3*60</f>
        <v>180</v>
      </c>
      <c r="U76" s="98"/>
      <c r="V76" s="98" t="s">
        <v>42962</v>
      </c>
      <c r="W76" s="98" t="s">
        <v>42962</v>
      </c>
      <c r="X76" s="108">
        <v>3</v>
      </c>
      <c r="Y76" s="98" t="s">
        <v>42963</v>
      </c>
      <c r="Z76" s="94" t="s">
        <v>42864</v>
      </c>
      <c r="AA76" s="107" t="s">
        <v>42964</v>
      </c>
    </row>
    <row r="77" spans="1:27" s="119" customFormat="1" x14ac:dyDescent="0.35">
      <c r="A77" s="101" t="s">
        <v>42958</v>
      </c>
      <c r="B77" s="101" t="s">
        <v>42959</v>
      </c>
      <c r="C77" s="101" t="s">
        <v>42960</v>
      </c>
      <c r="D77" s="98" t="s">
        <v>42858</v>
      </c>
      <c r="E77" s="98" t="s">
        <v>42858</v>
      </c>
      <c r="F77" s="103" t="s">
        <v>42859</v>
      </c>
      <c r="G77" s="103" t="s">
        <v>42858</v>
      </c>
      <c r="H77" s="103" t="s">
        <v>42961</v>
      </c>
      <c r="I77" s="103" t="s">
        <v>42851</v>
      </c>
      <c r="J77" s="104">
        <v>4.2699999999999996</v>
      </c>
      <c r="K77" s="104"/>
      <c r="L77" s="105">
        <v>3.58</v>
      </c>
      <c r="M77" s="104"/>
      <c r="N77" s="89">
        <f t="shared" si="2"/>
        <v>0.6899999999999995</v>
      </c>
      <c r="O77" s="94"/>
      <c r="P77" s="94"/>
      <c r="Q77" s="94" t="s">
        <v>42913</v>
      </c>
      <c r="R77" s="94" t="s">
        <v>42870</v>
      </c>
      <c r="S77" s="94">
        <v>25</v>
      </c>
      <c r="T77" s="106">
        <f>3*60</f>
        <v>180</v>
      </c>
      <c r="U77" s="98"/>
      <c r="V77" s="98" t="s">
        <v>42962</v>
      </c>
      <c r="W77" s="98" t="s">
        <v>42962</v>
      </c>
      <c r="X77" s="108">
        <v>3</v>
      </c>
      <c r="Y77" s="98" t="s">
        <v>42963</v>
      </c>
      <c r="Z77" s="94" t="s">
        <v>42864</v>
      </c>
      <c r="AA77" s="107" t="s">
        <v>42965</v>
      </c>
    </row>
    <row r="78" spans="1:27" s="119" customFormat="1" x14ac:dyDescent="0.35">
      <c r="A78" s="101" t="s">
        <v>42958</v>
      </c>
      <c r="B78" s="101" t="s">
        <v>42959</v>
      </c>
      <c r="C78" s="101" t="s">
        <v>42960</v>
      </c>
      <c r="D78" s="98" t="s">
        <v>42858</v>
      </c>
      <c r="E78" s="98" t="s">
        <v>42858</v>
      </c>
      <c r="F78" s="103" t="s">
        <v>42859</v>
      </c>
      <c r="G78" s="103" t="s">
        <v>42858</v>
      </c>
      <c r="H78" s="103" t="s">
        <v>42961</v>
      </c>
      <c r="I78" s="103" t="s">
        <v>42851</v>
      </c>
      <c r="J78" s="104">
        <v>4.53</v>
      </c>
      <c r="K78" s="104"/>
      <c r="L78" s="105">
        <v>3.95</v>
      </c>
      <c r="M78" s="104"/>
      <c r="N78" s="89">
        <f t="shared" si="2"/>
        <v>0.58000000000000007</v>
      </c>
      <c r="O78" s="94"/>
      <c r="P78" s="94"/>
      <c r="Q78" s="94" t="s">
        <v>42913</v>
      </c>
      <c r="R78" s="94" t="s">
        <v>42870</v>
      </c>
      <c r="S78" s="94">
        <v>25</v>
      </c>
      <c r="T78" s="106">
        <f>3*60</f>
        <v>180</v>
      </c>
      <c r="U78" s="98"/>
      <c r="V78" s="98" t="s">
        <v>42962</v>
      </c>
      <c r="W78" s="98" t="s">
        <v>42962</v>
      </c>
      <c r="X78" s="108">
        <v>3</v>
      </c>
      <c r="Y78" s="98" t="s">
        <v>42963</v>
      </c>
      <c r="Z78" s="94" t="s">
        <v>42864</v>
      </c>
      <c r="AA78" s="107" t="s">
        <v>42966</v>
      </c>
    </row>
    <row r="79" spans="1:27" s="119" customFormat="1" x14ac:dyDescent="0.35">
      <c r="A79" s="101" t="s">
        <v>42958</v>
      </c>
      <c r="B79" s="101" t="s">
        <v>42959</v>
      </c>
      <c r="C79" s="101" t="s">
        <v>42960</v>
      </c>
      <c r="D79" s="98" t="s">
        <v>42851</v>
      </c>
      <c r="E79" s="98" t="s">
        <v>42858</v>
      </c>
      <c r="F79" s="103" t="s">
        <v>42967</v>
      </c>
      <c r="G79" s="103" t="s">
        <v>42858</v>
      </c>
      <c r="H79" s="103" t="s">
        <v>42961</v>
      </c>
      <c r="I79" s="103" t="s">
        <v>42851</v>
      </c>
      <c r="J79" s="103">
        <v>3.36</v>
      </c>
      <c r="K79" s="110"/>
      <c r="L79" s="111">
        <v>2.91</v>
      </c>
      <c r="M79" s="110"/>
      <c r="N79" s="89">
        <f t="shared" si="2"/>
        <v>0.44999999999999973</v>
      </c>
      <c r="O79" s="94"/>
      <c r="P79" s="94"/>
      <c r="Q79" s="94"/>
      <c r="R79" s="94" t="s">
        <v>42968</v>
      </c>
      <c r="S79" s="94">
        <v>25</v>
      </c>
      <c r="T79" s="98" t="s">
        <v>42871</v>
      </c>
      <c r="U79" s="98"/>
      <c r="V79" s="98"/>
      <c r="W79" s="98"/>
      <c r="X79" s="98">
        <v>-1</v>
      </c>
      <c r="Y79" s="98" t="s">
        <v>42969</v>
      </c>
      <c r="Z79" s="94" t="s">
        <v>42864</v>
      </c>
      <c r="AA79" s="107" t="s">
        <v>42964</v>
      </c>
    </row>
    <row r="80" spans="1:27" s="119" customFormat="1" x14ac:dyDescent="0.35">
      <c r="A80" s="101" t="s">
        <v>42958</v>
      </c>
      <c r="B80" s="101" t="s">
        <v>42959</v>
      </c>
      <c r="C80" s="101" t="s">
        <v>42960</v>
      </c>
      <c r="D80" s="98" t="s">
        <v>42851</v>
      </c>
      <c r="E80" s="98" t="s">
        <v>42858</v>
      </c>
      <c r="F80" s="103" t="s">
        <v>42967</v>
      </c>
      <c r="G80" s="103" t="s">
        <v>42858</v>
      </c>
      <c r="H80" s="103" t="s">
        <v>42961</v>
      </c>
      <c r="I80" s="103" t="s">
        <v>42851</v>
      </c>
      <c r="J80" s="103">
        <v>3.6</v>
      </c>
      <c r="K80" s="110"/>
      <c r="L80" s="111">
        <v>3.25</v>
      </c>
      <c r="M80" s="110"/>
      <c r="N80" s="89">
        <f t="shared" si="2"/>
        <v>0.35000000000000009</v>
      </c>
      <c r="O80" s="94"/>
      <c r="P80" s="94"/>
      <c r="Q80" s="94"/>
      <c r="R80" s="94" t="s">
        <v>42968</v>
      </c>
      <c r="S80" s="94">
        <v>25</v>
      </c>
      <c r="T80" s="98" t="s">
        <v>42871</v>
      </c>
      <c r="U80" s="98"/>
      <c r="V80" s="98"/>
      <c r="W80" s="98"/>
      <c r="X80" s="98">
        <v>-1</v>
      </c>
      <c r="Y80" s="98" t="s">
        <v>42969</v>
      </c>
      <c r="Z80" s="94" t="s">
        <v>42864</v>
      </c>
      <c r="AA80" s="107" t="s">
        <v>42965</v>
      </c>
    </row>
    <row r="81" spans="1:27" s="119" customFormat="1" x14ac:dyDescent="0.35">
      <c r="A81" s="101" t="s">
        <v>42958</v>
      </c>
      <c r="B81" s="101" t="s">
        <v>42959</v>
      </c>
      <c r="C81" s="101" t="s">
        <v>42960</v>
      </c>
      <c r="D81" s="98" t="s">
        <v>42851</v>
      </c>
      <c r="E81" s="98" t="s">
        <v>42858</v>
      </c>
      <c r="F81" s="103" t="s">
        <v>42967</v>
      </c>
      <c r="G81" s="103" t="s">
        <v>42858</v>
      </c>
      <c r="H81" s="103" t="s">
        <v>42961</v>
      </c>
      <c r="I81" s="103" t="s">
        <v>42851</v>
      </c>
      <c r="J81" s="103">
        <v>3.51</v>
      </c>
      <c r="K81" s="110"/>
      <c r="L81" s="111">
        <v>3.04</v>
      </c>
      <c r="M81" s="110"/>
      <c r="N81" s="89">
        <f t="shared" si="2"/>
        <v>0.46999999999999975</v>
      </c>
      <c r="O81" s="94"/>
      <c r="P81" s="94"/>
      <c r="Q81" s="94"/>
      <c r="R81" s="94" t="s">
        <v>42968</v>
      </c>
      <c r="S81" s="94">
        <v>25</v>
      </c>
      <c r="T81" s="98" t="s">
        <v>42871</v>
      </c>
      <c r="U81" s="98"/>
      <c r="V81" s="98"/>
      <c r="W81" s="98"/>
      <c r="X81" s="98">
        <v>-1</v>
      </c>
      <c r="Y81" s="98" t="s">
        <v>42969</v>
      </c>
      <c r="Z81" s="94" t="s">
        <v>42864</v>
      </c>
      <c r="AA81" s="107" t="s">
        <v>42966</v>
      </c>
    </row>
    <row r="82" spans="1:27" s="119" customFormat="1" x14ac:dyDescent="0.35">
      <c r="A82" s="85" t="s">
        <v>23468</v>
      </c>
      <c r="B82" s="85" t="s">
        <v>42970</v>
      </c>
      <c r="C82" s="86" t="s">
        <v>42971</v>
      </c>
      <c r="D82" s="85" t="s">
        <v>42858</v>
      </c>
      <c r="E82" s="85" t="s">
        <v>42858</v>
      </c>
      <c r="F82" s="87" t="s">
        <v>42886</v>
      </c>
      <c r="G82" s="87" t="s">
        <v>42858</v>
      </c>
      <c r="H82" s="87" t="s">
        <v>42961</v>
      </c>
      <c r="I82" s="87" t="s">
        <v>42851</v>
      </c>
      <c r="J82" s="120">
        <v>7</v>
      </c>
      <c r="K82" s="121" t="s">
        <v>42881</v>
      </c>
      <c r="L82" s="122" t="s">
        <v>42855</v>
      </c>
      <c r="M82" s="95"/>
      <c r="N82" s="89">
        <f t="shared" si="2"/>
        <v>1.0900000000000001</v>
      </c>
      <c r="O82" s="87">
        <v>1.0900000000000001</v>
      </c>
      <c r="P82" s="85">
        <v>0.05</v>
      </c>
      <c r="Q82" s="85" t="s">
        <v>42860</v>
      </c>
      <c r="R82" s="85" t="s">
        <v>42972</v>
      </c>
      <c r="S82" s="85">
        <v>3</v>
      </c>
      <c r="T82" s="123"/>
      <c r="U82" s="85">
        <v>1</v>
      </c>
      <c r="V82" s="85" t="s">
        <v>42973</v>
      </c>
      <c r="W82" s="85" t="s">
        <v>42973</v>
      </c>
      <c r="X82" s="124">
        <v>-20</v>
      </c>
      <c r="Y82" s="85" t="s">
        <v>42974</v>
      </c>
      <c r="Z82" s="85" t="s">
        <v>42917</v>
      </c>
      <c r="AA82" s="115" t="s">
        <v>42975</v>
      </c>
    </row>
    <row r="83" spans="1:27" s="119" customFormat="1" x14ac:dyDescent="0.35">
      <c r="A83" s="85" t="s">
        <v>23468</v>
      </c>
      <c r="B83" s="85" t="s">
        <v>42970</v>
      </c>
      <c r="C83" s="86" t="s">
        <v>42971</v>
      </c>
      <c r="D83" s="85" t="s">
        <v>42858</v>
      </c>
      <c r="E83" s="85" t="s">
        <v>42858</v>
      </c>
      <c r="F83" s="87" t="s">
        <v>42886</v>
      </c>
      <c r="G83" s="87" t="s">
        <v>42858</v>
      </c>
      <c r="H83" s="87" t="s">
        <v>42961</v>
      </c>
      <c r="I83" s="87" t="s">
        <v>42851</v>
      </c>
      <c r="J83" s="121">
        <v>5</v>
      </c>
      <c r="K83" s="121" t="s">
        <v>42881</v>
      </c>
      <c r="L83" s="122" t="s">
        <v>42855</v>
      </c>
      <c r="M83" s="95"/>
      <c r="N83" s="89">
        <f t="shared" si="2"/>
        <v>0.85</v>
      </c>
      <c r="O83" s="87">
        <v>0.85</v>
      </c>
      <c r="P83" s="85">
        <v>7.0000000000000007E-2</v>
      </c>
      <c r="Q83" s="85" t="s">
        <v>42860</v>
      </c>
      <c r="R83" s="85" t="s">
        <v>42972</v>
      </c>
      <c r="S83" s="85">
        <v>3</v>
      </c>
      <c r="T83" s="123"/>
      <c r="U83" s="85">
        <v>1</v>
      </c>
      <c r="V83" s="85" t="s">
        <v>42973</v>
      </c>
      <c r="W83" s="85" t="s">
        <v>42973</v>
      </c>
      <c r="X83" s="124">
        <v>-20</v>
      </c>
      <c r="Y83" s="85" t="s">
        <v>42974</v>
      </c>
      <c r="Z83" s="85" t="s">
        <v>42917</v>
      </c>
      <c r="AA83" s="115" t="s">
        <v>42975</v>
      </c>
    </row>
    <row r="84" spans="1:27" s="119" customFormat="1" x14ac:dyDescent="0.35">
      <c r="A84" s="85" t="s">
        <v>23468</v>
      </c>
      <c r="B84" s="85" t="s">
        <v>42970</v>
      </c>
      <c r="C84" s="86" t="s">
        <v>42971</v>
      </c>
      <c r="D84" s="85" t="s">
        <v>42858</v>
      </c>
      <c r="E84" s="85" t="s">
        <v>42858</v>
      </c>
      <c r="F84" s="87" t="s">
        <v>42886</v>
      </c>
      <c r="G84" s="87" t="s">
        <v>42858</v>
      </c>
      <c r="H84" s="87" t="s">
        <v>42961</v>
      </c>
      <c r="I84" s="87" t="s">
        <v>42851</v>
      </c>
      <c r="J84" s="120">
        <v>4</v>
      </c>
      <c r="K84" s="121" t="s">
        <v>42881</v>
      </c>
      <c r="L84" s="122" t="s">
        <v>42855</v>
      </c>
      <c r="M84" s="95"/>
      <c r="N84" s="89">
        <f t="shared" si="2"/>
        <v>0.83</v>
      </c>
      <c r="O84" s="87">
        <v>0.83</v>
      </c>
      <c r="P84" s="85">
        <v>0.08</v>
      </c>
      <c r="Q84" s="85" t="s">
        <v>42860</v>
      </c>
      <c r="R84" s="85" t="s">
        <v>42972</v>
      </c>
      <c r="S84" s="85">
        <v>3</v>
      </c>
      <c r="T84" s="123"/>
      <c r="U84" s="85">
        <v>1</v>
      </c>
      <c r="V84" s="85" t="s">
        <v>42973</v>
      </c>
      <c r="W84" s="85" t="s">
        <v>42973</v>
      </c>
      <c r="X84" s="124">
        <v>-20</v>
      </c>
      <c r="Y84" s="85" t="s">
        <v>42974</v>
      </c>
      <c r="Z84" s="85" t="s">
        <v>42917</v>
      </c>
      <c r="AA84" s="115" t="s">
        <v>42975</v>
      </c>
    </row>
    <row r="85" spans="1:27" s="119" customFormat="1" x14ac:dyDescent="0.35">
      <c r="A85" s="85" t="s">
        <v>23468</v>
      </c>
      <c r="B85" s="85" t="s">
        <v>42970</v>
      </c>
      <c r="C85" s="86" t="s">
        <v>42971</v>
      </c>
      <c r="D85" s="85" t="s">
        <v>42858</v>
      </c>
      <c r="E85" s="85" t="s">
        <v>42858</v>
      </c>
      <c r="F85" s="87" t="s">
        <v>42886</v>
      </c>
      <c r="G85" s="87" t="s">
        <v>42858</v>
      </c>
      <c r="H85" s="87" t="s">
        <v>42961</v>
      </c>
      <c r="I85" s="87" t="s">
        <v>42851</v>
      </c>
      <c r="J85" s="121">
        <v>3</v>
      </c>
      <c r="K85" s="121" t="s">
        <v>42881</v>
      </c>
      <c r="L85" s="122" t="s">
        <v>42855</v>
      </c>
      <c r="M85" s="95"/>
      <c r="N85" s="89">
        <f t="shared" si="2"/>
        <v>0.88</v>
      </c>
      <c r="O85" s="87">
        <v>0.88</v>
      </c>
      <c r="P85" s="85">
        <v>0.05</v>
      </c>
      <c r="Q85" s="85" t="s">
        <v>42860</v>
      </c>
      <c r="R85" s="85" t="s">
        <v>42972</v>
      </c>
      <c r="S85" s="85">
        <v>3</v>
      </c>
      <c r="T85" s="123"/>
      <c r="U85" s="85">
        <v>1</v>
      </c>
      <c r="V85" s="85" t="s">
        <v>42973</v>
      </c>
      <c r="W85" s="85" t="s">
        <v>42973</v>
      </c>
      <c r="X85" s="124">
        <v>-20</v>
      </c>
      <c r="Y85" s="85" t="s">
        <v>42974</v>
      </c>
      <c r="Z85" s="85" t="s">
        <v>42917</v>
      </c>
      <c r="AA85" s="115" t="s">
        <v>42975</v>
      </c>
    </row>
    <row r="86" spans="1:27" s="119" customFormat="1" x14ac:dyDescent="0.35">
      <c r="A86" s="85" t="s">
        <v>23468</v>
      </c>
      <c r="B86" s="85" t="s">
        <v>42970</v>
      </c>
      <c r="C86" s="86" t="s">
        <v>42971</v>
      </c>
      <c r="D86" s="85" t="s">
        <v>42858</v>
      </c>
      <c r="E86" s="85" t="s">
        <v>42858</v>
      </c>
      <c r="F86" s="87" t="s">
        <v>42886</v>
      </c>
      <c r="G86" s="87" t="s">
        <v>42858</v>
      </c>
      <c r="H86" s="87" t="s">
        <v>42961</v>
      </c>
      <c r="I86" s="87" t="s">
        <v>42851</v>
      </c>
      <c r="J86" s="120">
        <v>7</v>
      </c>
      <c r="K86" s="121" t="s">
        <v>42881</v>
      </c>
      <c r="L86" s="122" t="s">
        <v>42855</v>
      </c>
      <c r="M86" s="95"/>
      <c r="N86" s="89">
        <f t="shared" si="2"/>
        <v>1.49</v>
      </c>
      <c r="O86" s="87">
        <v>1.49</v>
      </c>
      <c r="P86" s="85">
        <v>0.2</v>
      </c>
      <c r="Q86" s="85" t="s">
        <v>42860</v>
      </c>
      <c r="R86" s="85" t="s">
        <v>42972</v>
      </c>
      <c r="S86" s="85">
        <v>3</v>
      </c>
      <c r="T86" s="123"/>
      <c r="U86" s="85">
        <v>7</v>
      </c>
      <c r="V86" s="85" t="s">
        <v>42945</v>
      </c>
      <c r="W86" s="85" t="s">
        <v>42945</v>
      </c>
      <c r="X86" s="124">
        <v>-20</v>
      </c>
      <c r="Y86" s="85" t="s">
        <v>42974</v>
      </c>
      <c r="Z86" s="85" t="s">
        <v>42917</v>
      </c>
      <c r="AA86" s="115" t="s">
        <v>42975</v>
      </c>
    </row>
    <row r="87" spans="1:27" s="119" customFormat="1" x14ac:dyDescent="0.35">
      <c r="A87" s="85" t="s">
        <v>23468</v>
      </c>
      <c r="B87" s="85" t="s">
        <v>42970</v>
      </c>
      <c r="C87" s="86" t="s">
        <v>42971</v>
      </c>
      <c r="D87" s="85" t="s">
        <v>42858</v>
      </c>
      <c r="E87" s="85" t="s">
        <v>42858</v>
      </c>
      <c r="F87" s="87" t="s">
        <v>42886</v>
      </c>
      <c r="G87" s="87" t="s">
        <v>42858</v>
      </c>
      <c r="H87" s="87" t="s">
        <v>42961</v>
      </c>
      <c r="I87" s="87" t="s">
        <v>42851</v>
      </c>
      <c r="J87" s="121">
        <v>5</v>
      </c>
      <c r="K87" s="121" t="s">
        <v>42881</v>
      </c>
      <c r="L87" s="122" t="s">
        <v>42855</v>
      </c>
      <c r="M87" s="95"/>
      <c r="N87" s="89">
        <f t="shared" si="2"/>
        <v>1</v>
      </c>
      <c r="O87" s="87">
        <v>1</v>
      </c>
      <c r="P87" s="85">
        <v>0.14000000000000001</v>
      </c>
      <c r="Q87" s="85" t="s">
        <v>42860</v>
      </c>
      <c r="R87" s="85" t="s">
        <v>42972</v>
      </c>
      <c r="S87" s="85">
        <v>3</v>
      </c>
      <c r="T87" s="123"/>
      <c r="U87" s="85">
        <v>7</v>
      </c>
      <c r="V87" s="85" t="s">
        <v>42945</v>
      </c>
      <c r="W87" s="85" t="s">
        <v>42945</v>
      </c>
      <c r="X87" s="124">
        <v>-20</v>
      </c>
      <c r="Y87" s="85" t="s">
        <v>42974</v>
      </c>
      <c r="Z87" s="85" t="s">
        <v>42917</v>
      </c>
      <c r="AA87" s="115" t="s">
        <v>42975</v>
      </c>
    </row>
    <row r="88" spans="1:27" s="119" customFormat="1" x14ac:dyDescent="0.35">
      <c r="A88" s="85" t="s">
        <v>23468</v>
      </c>
      <c r="B88" s="85" t="s">
        <v>42970</v>
      </c>
      <c r="C88" s="86" t="s">
        <v>42971</v>
      </c>
      <c r="D88" s="85" t="s">
        <v>42858</v>
      </c>
      <c r="E88" s="85" t="s">
        <v>42858</v>
      </c>
      <c r="F88" s="87" t="s">
        <v>42886</v>
      </c>
      <c r="G88" s="87" t="s">
        <v>42858</v>
      </c>
      <c r="H88" s="87" t="s">
        <v>42961</v>
      </c>
      <c r="I88" s="87" t="s">
        <v>42851</v>
      </c>
      <c r="J88" s="120">
        <v>4</v>
      </c>
      <c r="K88" s="121" t="s">
        <v>42881</v>
      </c>
      <c r="L88" s="122" t="s">
        <v>42855</v>
      </c>
      <c r="M88" s="95"/>
      <c r="N88" s="89">
        <f t="shared" si="2"/>
        <v>1.36</v>
      </c>
      <c r="O88" s="87">
        <v>1.36</v>
      </c>
      <c r="P88" s="85">
        <v>0.12</v>
      </c>
      <c r="Q88" s="85" t="s">
        <v>42860</v>
      </c>
      <c r="R88" s="85" t="s">
        <v>42972</v>
      </c>
      <c r="S88" s="85">
        <v>3</v>
      </c>
      <c r="T88" s="123"/>
      <c r="U88" s="85">
        <v>7</v>
      </c>
      <c r="V88" s="85" t="s">
        <v>42945</v>
      </c>
      <c r="W88" s="85" t="s">
        <v>42945</v>
      </c>
      <c r="X88" s="124">
        <v>-20</v>
      </c>
      <c r="Y88" s="85" t="s">
        <v>42974</v>
      </c>
      <c r="Z88" s="85" t="s">
        <v>42917</v>
      </c>
      <c r="AA88" s="115" t="s">
        <v>42975</v>
      </c>
    </row>
    <row r="89" spans="1:27" s="119" customFormat="1" x14ac:dyDescent="0.35">
      <c r="A89" s="85" t="s">
        <v>23468</v>
      </c>
      <c r="B89" s="85" t="s">
        <v>42970</v>
      </c>
      <c r="C89" s="86" t="s">
        <v>42971</v>
      </c>
      <c r="D89" s="85" t="s">
        <v>42858</v>
      </c>
      <c r="E89" s="85" t="s">
        <v>42858</v>
      </c>
      <c r="F89" s="87" t="s">
        <v>42886</v>
      </c>
      <c r="G89" s="87" t="s">
        <v>42858</v>
      </c>
      <c r="H89" s="87" t="s">
        <v>42961</v>
      </c>
      <c r="I89" s="87" t="s">
        <v>42851</v>
      </c>
      <c r="J89" s="121">
        <v>3</v>
      </c>
      <c r="K89" s="121" t="s">
        <v>42881</v>
      </c>
      <c r="L89" s="122" t="s">
        <v>42855</v>
      </c>
      <c r="M89" s="95"/>
      <c r="N89" s="89">
        <f t="shared" si="2"/>
        <v>0.96</v>
      </c>
      <c r="O89" s="87">
        <v>0.96</v>
      </c>
      <c r="P89" s="85">
        <v>0.25</v>
      </c>
      <c r="Q89" s="85" t="s">
        <v>42860</v>
      </c>
      <c r="R89" s="85" t="s">
        <v>42972</v>
      </c>
      <c r="S89" s="85">
        <v>3</v>
      </c>
      <c r="T89" s="123"/>
      <c r="U89" s="85">
        <v>7</v>
      </c>
      <c r="V89" s="85" t="s">
        <v>42945</v>
      </c>
      <c r="W89" s="85" t="s">
        <v>42945</v>
      </c>
      <c r="X89" s="124">
        <v>-20</v>
      </c>
      <c r="Y89" s="85" t="s">
        <v>42974</v>
      </c>
      <c r="Z89" s="85" t="s">
        <v>42917</v>
      </c>
      <c r="AA89" s="115" t="s">
        <v>42975</v>
      </c>
    </row>
    <row r="90" spans="1:27" s="119" customFormat="1" x14ac:dyDescent="0.35">
      <c r="A90" s="85" t="s">
        <v>23468</v>
      </c>
      <c r="B90" s="85" t="s">
        <v>42970</v>
      </c>
      <c r="C90" s="86" t="s">
        <v>42971</v>
      </c>
      <c r="D90" s="85" t="s">
        <v>42858</v>
      </c>
      <c r="E90" s="85" t="s">
        <v>42858</v>
      </c>
      <c r="F90" s="87" t="s">
        <v>42886</v>
      </c>
      <c r="G90" s="87" t="s">
        <v>42858</v>
      </c>
      <c r="H90" s="87" t="s">
        <v>42961</v>
      </c>
      <c r="I90" s="87" t="s">
        <v>42851</v>
      </c>
      <c r="J90" s="120">
        <v>7</v>
      </c>
      <c r="K90" s="121" t="s">
        <v>42881</v>
      </c>
      <c r="L90" s="122" t="s">
        <v>42855</v>
      </c>
      <c r="M90" s="95"/>
      <c r="N90" s="89">
        <f t="shared" si="2"/>
        <v>1.08</v>
      </c>
      <c r="O90" s="87">
        <v>1.08</v>
      </c>
      <c r="P90" s="87">
        <v>0.02</v>
      </c>
      <c r="Q90" s="87" t="s">
        <v>42860</v>
      </c>
      <c r="R90" s="85" t="s">
        <v>42972</v>
      </c>
      <c r="S90" s="85">
        <v>3</v>
      </c>
      <c r="T90" s="123"/>
      <c r="U90" s="85">
        <v>1</v>
      </c>
      <c r="V90" s="85" t="s">
        <v>42973</v>
      </c>
      <c r="W90" s="85" t="s">
        <v>42973</v>
      </c>
      <c r="X90" s="124">
        <v>-20</v>
      </c>
      <c r="Y90" s="85" t="s">
        <v>42974</v>
      </c>
      <c r="Z90" s="85" t="s">
        <v>42917</v>
      </c>
      <c r="AA90" s="115" t="s">
        <v>42976</v>
      </c>
    </row>
    <row r="91" spans="1:27" s="119" customFormat="1" x14ac:dyDescent="0.35">
      <c r="A91" s="85" t="s">
        <v>23468</v>
      </c>
      <c r="B91" s="85" t="s">
        <v>42970</v>
      </c>
      <c r="C91" s="86" t="s">
        <v>42971</v>
      </c>
      <c r="D91" s="85" t="s">
        <v>42858</v>
      </c>
      <c r="E91" s="85" t="s">
        <v>42858</v>
      </c>
      <c r="F91" s="87" t="s">
        <v>42886</v>
      </c>
      <c r="G91" s="87" t="s">
        <v>42858</v>
      </c>
      <c r="H91" s="87" t="s">
        <v>42961</v>
      </c>
      <c r="I91" s="87" t="s">
        <v>42851</v>
      </c>
      <c r="J91" s="121">
        <v>5</v>
      </c>
      <c r="K91" s="121" t="s">
        <v>42881</v>
      </c>
      <c r="L91" s="122" t="s">
        <v>42855</v>
      </c>
      <c r="M91" s="95"/>
      <c r="N91" s="89">
        <f t="shared" si="2"/>
        <v>1.17</v>
      </c>
      <c r="O91" s="87">
        <v>1.17</v>
      </c>
      <c r="P91" s="85">
        <v>0.06</v>
      </c>
      <c r="Q91" s="85" t="s">
        <v>42860</v>
      </c>
      <c r="R91" s="85" t="s">
        <v>42972</v>
      </c>
      <c r="S91" s="85">
        <v>3</v>
      </c>
      <c r="T91" s="123"/>
      <c r="U91" s="85">
        <v>1</v>
      </c>
      <c r="V91" s="85" t="s">
        <v>42973</v>
      </c>
      <c r="W91" s="85" t="s">
        <v>42973</v>
      </c>
      <c r="X91" s="124">
        <v>-20</v>
      </c>
      <c r="Y91" s="85" t="s">
        <v>42974</v>
      </c>
      <c r="Z91" s="85" t="s">
        <v>42917</v>
      </c>
      <c r="AA91" s="115" t="s">
        <v>42976</v>
      </c>
    </row>
    <row r="92" spans="1:27" s="119" customFormat="1" x14ac:dyDescent="0.35">
      <c r="A92" s="85" t="s">
        <v>23468</v>
      </c>
      <c r="B92" s="85" t="s">
        <v>42970</v>
      </c>
      <c r="C92" s="86" t="s">
        <v>42971</v>
      </c>
      <c r="D92" s="85" t="s">
        <v>42858</v>
      </c>
      <c r="E92" s="85" t="s">
        <v>42858</v>
      </c>
      <c r="F92" s="87" t="s">
        <v>42886</v>
      </c>
      <c r="G92" s="87" t="s">
        <v>42858</v>
      </c>
      <c r="H92" s="87" t="s">
        <v>42961</v>
      </c>
      <c r="I92" s="87" t="s">
        <v>42851</v>
      </c>
      <c r="J92" s="120">
        <v>4</v>
      </c>
      <c r="K92" s="121" t="s">
        <v>42881</v>
      </c>
      <c r="L92" s="122" t="s">
        <v>42855</v>
      </c>
      <c r="M92" s="95"/>
      <c r="N92" s="89">
        <f t="shared" si="2"/>
        <v>1.24</v>
      </c>
      <c r="O92" s="87">
        <v>1.24</v>
      </c>
      <c r="P92" s="85">
        <v>0.04</v>
      </c>
      <c r="Q92" s="85" t="s">
        <v>42860</v>
      </c>
      <c r="R92" s="85" t="s">
        <v>42972</v>
      </c>
      <c r="S92" s="85">
        <v>3</v>
      </c>
      <c r="T92" s="123"/>
      <c r="U92" s="85">
        <v>1</v>
      </c>
      <c r="V92" s="85" t="s">
        <v>42973</v>
      </c>
      <c r="W92" s="85" t="s">
        <v>42973</v>
      </c>
      <c r="X92" s="124">
        <v>-20</v>
      </c>
      <c r="Y92" s="85" t="s">
        <v>42974</v>
      </c>
      <c r="Z92" s="85" t="s">
        <v>42917</v>
      </c>
      <c r="AA92" s="115" t="s">
        <v>42976</v>
      </c>
    </row>
    <row r="93" spans="1:27" s="119" customFormat="1" x14ac:dyDescent="0.35">
      <c r="A93" s="85" t="s">
        <v>23468</v>
      </c>
      <c r="B93" s="85" t="s">
        <v>42970</v>
      </c>
      <c r="C93" s="86" t="s">
        <v>42971</v>
      </c>
      <c r="D93" s="85" t="s">
        <v>42858</v>
      </c>
      <c r="E93" s="85" t="s">
        <v>42858</v>
      </c>
      <c r="F93" s="87" t="s">
        <v>42886</v>
      </c>
      <c r="G93" s="87" t="s">
        <v>42858</v>
      </c>
      <c r="H93" s="87" t="s">
        <v>42961</v>
      </c>
      <c r="I93" s="87" t="s">
        <v>42851</v>
      </c>
      <c r="J93" s="121">
        <v>3</v>
      </c>
      <c r="K93" s="121" t="s">
        <v>42881</v>
      </c>
      <c r="L93" s="122" t="s">
        <v>42855</v>
      </c>
      <c r="M93" s="95"/>
      <c r="N93" s="89">
        <f t="shared" si="2"/>
        <v>1.06</v>
      </c>
      <c r="O93" s="87">
        <v>1.06</v>
      </c>
      <c r="P93" s="85">
        <v>0.03</v>
      </c>
      <c r="Q93" s="85" t="s">
        <v>42860</v>
      </c>
      <c r="R93" s="85" t="s">
        <v>42972</v>
      </c>
      <c r="S93" s="85">
        <v>3</v>
      </c>
      <c r="T93" s="123"/>
      <c r="U93" s="85">
        <v>1</v>
      </c>
      <c r="V93" s="85" t="s">
        <v>42973</v>
      </c>
      <c r="W93" s="85" t="s">
        <v>42973</v>
      </c>
      <c r="X93" s="124">
        <v>-20</v>
      </c>
      <c r="Y93" s="85" t="s">
        <v>42974</v>
      </c>
      <c r="Z93" s="85" t="s">
        <v>42917</v>
      </c>
      <c r="AA93" s="115" t="s">
        <v>42976</v>
      </c>
    </row>
    <row r="94" spans="1:27" s="119" customFormat="1" x14ac:dyDescent="0.35">
      <c r="A94" s="85" t="s">
        <v>23468</v>
      </c>
      <c r="B94" s="85" t="s">
        <v>42970</v>
      </c>
      <c r="C94" s="86" t="s">
        <v>42971</v>
      </c>
      <c r="D94" s="85" t="s">
        <v>42858</v>
      </c>
      <c r="E94" s="85" t="s">
        <v>42858</v>
      </c>
      <c r="F94" s="87" t="s">
        <v>42886</v>
      </c>
      <c r="G94" s="87" t="s">
        <v>42858</v>
      </c>
      <c r="H94" s="87" t="s">
        <v>42961</v>
      </c>
      <c r="I94" s="87" t="s">
        <v>42851</v>
      </c>
      <c r="J94" s="120">
        <v>7</v>
      </c>
      <c r="K94" s="121" t="s">
        <v>42881</v>
      </c>
      <c r="L94" s="122" t="s">
        <v>42855</v>
      </c>
      <c r="M94" s="95"/>
      <c r="N94" s="89">
        <f t="shared" ref="N94:N157" si="3">IF(ISNUMBER(O94),O94,IF(AND(ISNUMBER(J94),ISNUMBER(L94)),J94-L94,"Error"))</f>
        <v>1.77</v>
      </c>
      <c r="O94" s="87">
        <v>1.77</v>
      </c>
      <c r="P94" s="85">
        <v>0.03</v>
      </c>
      <c r="Q94" s="85" t="s">
        <v>42860</v>
      </c>
      <c r="R94" s="85" t="s">
        <v>42972</v>
      </c>
      <c r="S94" s="85">
        <v>3</v>
      </c>
      <c r="T94" s="123"/>
      <c r="U94" s="85">
        <v>7</v>
      </c>
      <c r="V94" s="85" t="s">
        <v>42945</v>
      </c>
      <c r="W94" s="85" t="s">
        <v>42945</v>
      </c>
      <c r="X94" s="124">
        <v>-20</v>
      </c>
      <c r="Y94" s="85" t="s">
        <v>42974</v>
      </c>
      <c r="Z94" s="85" t="s">
        <v>42917</v>
      </c>
      <c r="AA94" s="115" t="s">
        <v>42976</v>
      </c>
    </row>
    <row r="95" spans="1:27" s="119" customFormat="1" x14ac:dyDescent="0.35">
      <c r="A95" s="85" t="s">
        <v>23468</v>
      </c>
      <c r="B95" s="85" t="s">
        <v>42970</v>
      </c>
      <c r="C95" s="86" t="s">
        <v>42971</v>
      </c>
      <c r="D95" s="85" t="s">
        <v>42858</v>
      </c>
      <c r="E95" s="85" t="s">
        <v>42858</v>
      </c>
      <c r="F95" s="87" t="s">
        <v>42886</v>
      </c>
      <c r="G95" s="87" t="s">
        <v>42858</v>
      </c>
      <c r="H95" s="87" t="s">
        <v>42961</v>
      </c>
      <c r="I95" s="87" t="s">
        <v>42851</v>
      </c>
      <c r="J95" s="121">
        <v>5</v>
      </c>
      <c r="K95" s="121" t="s">
        <v>42881</v>
      </c>
      <c r="L95" s="122" t="s">
        <v>42855</v>
      </c>
      <c r="M95" s="95"/>
      <c r="N95" s="89">
        <f t="shared" si="3"/>
        <v>1.51</v>
      </c>
      <c r="O95" s="87">
        <v>1.51</v>
      </c>
      <c r="P95" s="85">
        <v>0.04</v>
      </c>
      <c r="Q95" s="85" t="s">
        <v>42860</v>
      </c>
      <c r="R95" s="85" t="s">
        <v>42972</v>
      </c>
      <c r="S95" s="85">
        <v>3</v>
      </c>
      <c r="T95" s="123"/>
      <c r="U95" s="85">
        <v>7</v>
      </c>
      <c r="V95" s="85" t="s">
        <v>42945</v>
      </c>
      <c r="W95" s="85" t="s">
        <v>42945</v>
      </c>
      <c r="X95" s="124">
        <v>-20</v>
      </c>
      <c r="Y95" s="85" t="s">
        <v>42974</v>
      </c>
      <c r="Z95" s="85" t="s">
        <v>42917</v>
      </c>
      <c r="AA95" s="115" t="s">
        <v>42976</v>
      </c>
    </row>
    <row r="96" spans="1:27" s="119" customFormat="1" x14ac:dyDescent="0.35">
      <c r="A96" s="85" t="s">
        <v>23468</v>
      </c>
      <c r="B96" s="85" t="s">
        <v>42970</v>
      </c>
      <c r="C96" s="86" t="s">
        <v>42971</v>
      </c>
      <c r="D96" s="85" t="s">
        <v>42858</v>
      </c>
      <c r="E96" s="85" t="s">
        <v>42858</v>
      </c>
      <c r="F96" s="87" t="s">
        <v>42886</v>
      </c>
      <c r="G96" s="87" t="s">
        <v>42858</v>
      </c>
      <c r="H96" s="87" t="s">
        <v>42961</v>
      </c>
      <c r="I96" s="87" t="s">
        <v>42851</v>
      </c>
      <c r="J96" s="120">
        <v>4</v>
      </c>
      <c r="K96" s="121" t="s">
        <v>42881</v>
      </c>
      <c r="L96" s="122" t="s">
        <v>42855</v>
      </c>
      <c r="M96" s="95"/>
      <c r="N96" s="89">
        <f t="shared" si="3"/>
        <v>1.61</v>
      </c>
      <c r="O96" s="87">
        <v>1.61</v>
      </c>
      <c r="P96" s="85">
        <v>0.15</v>
      </c>
      <c r="Q96" s="85" t="s">
        <v>42860</v>
      </c>
      <c r="R96" s="85" t="s">
        <v>42972</v>
      </c>
      <c r="S96" s="85">
        <v>3</v>
      </c>
      <c r="T96" s="123"/>
      <c r="U96" s="85">
        <v>7</v>
      </c>
      <c r="V96" s="85" t="s">
        <v>42945</v>
      </c>
      <c r="W96" s="85" t="s">
        <v>42945</v>
      </c>
      <c r="X96" s="124">
        <v>-20</v>
      </c>
      <c r="Y96" s="85" t="s">
        <v>42974</v>
      </c>
      <c r="Z96" s="85" t="s">
        <v>42917</v>
      </c>
      <c r="AA96" s="115" t="s">
        <v>42976</v>
      </c>
    </row>
    <row r="97" spans="1:27" s="119" customFormat="1" x14ac:dyDescent="0.35">
      <c r="A97" s="85" t="s">
        <v>23468</v>
      </c>
      <c r="B97" s="85" t="s">
        <v>42970</v>
      </c>
      <c r="C97" s="86" t="s">
        <v>42971</v>
      </c>
      <c r="D97" s="85" t="s">
        <v>42858</v>
      </c>
      <c r="E97" s="85" t="s">
        <v>42858</v>
      </c>
      <c r="F97" s="87" t="s">
        <v>42886</v>
      </c>
      <c r="G97" s="87" t="s">
        <v>42858</v>
      </c>
      <c r="H97" s="87" t="s">
        <v>42961</v>
      </c>
      <c r="I97" s="87" t="s">
        <v>42851</v>
      </c>
      <c r="J97" s="121">
        <v>3</v>
      </c>
      <c r="K97" s="121" t="s">
        <v>42881</v>
      </c>
      <c r="L97" s="122" t="s">
        <v>42855</v>
      </c>
      <c r="M97" s="95"/>
      <c r="N97" s="89">
        <f t="shared" si="3"/>
        <v>1.43</v>
      </c>
      <c r="O97" s="87">
        <v>1.43</v>
      </c>
      <c r="P97" s="85">
        <v>0.14000000000000001</v>
      </c>
      <c r="Q97" s="85" t="s">
        <v>42860</v>
      </c>
      <c r="R97" s="85" t="s">
        <v>42972</v>
      </c>
      <c r="S97" s="85">
        <v>3</v>
      </c>
      <c r="T97" s="123"/>
      <c r="U97" s="85">
        <v>7</v>
      </c>
      <c r="V97" s="85" t="s">
        <v>42945</v>
      </c>
      <c r="W97" s="85" t="s">
        <v>42945</v>
      </c>
      <c r="X97" s="124">
        <v>-20</v>
      </c>
      <c r="Y97" s="85" t="s">
        <v>42974</v>
      </c>
      <c r="Z97" s="85" t="s">
        <v>42917</v>
      </c>
      <c r="AA97" s="115" t="s">
        <v>42976</v>
      </c>
    </row>
    <row r="98" spans="1:27" s="119" customFormat="1" x14ac:dyDescent="0.35">
      <c r="A98" s="85" t="s">
        <v>23468</v>
      </c>
      <c r="B98" s="85" t="s">
        <v>42970</v>
      </c>
      <c r="C98" s="86" t="s">
        <v>42971</v>
      </c>
      <c r="D98" s="85" t="s">
        <v>42858</v>
      </c>
      <c r="E98" s="85" t="s">
        <v>42858</v>
      </c>
      <c r="F98" s="87" t="s">
        <v>42886</v>
      </c>
      <c r="G98" s="87" t="s">
        <v>42858</v>
      </c>
      <c r="H98" s="87" t="s">
        <v>42961</v>
      </c>
      <c r="I98" s="87" t="s">
        <v>42851</v>
      </c>
      <c r="J98" s="120">
        <v>7</v>
      </c>
      <c r="K98" s="121" t="s">
        <v>42881</v>
      </c>
      <c r="L98" s="122" t="s">
        <v>42855</v>
      </c>
      <c r="M98" s="95"/>
      <c r="N98" s="89">
        <f t="shared" si="3"/>
        <v>1.19</v>
      </c>
      <c r="O98" s="87">
        <v>1.19</v>
      </c>
      <c r="P98" s="87">
        <v>0.12</v>
      </c>
      <c r="Q98" s="87" t="s">
        <v>42860</v>
      </c>
      <c r="R98" s="85" t="s">
        <v>42972</v>
      </c>
      <c r="S98" s="85">
        <v>3</v>
      </c>
      <c r="T98" s="123"/>
      <c r="U98" s="85">
        <v>1</v>
      </c>
      <c r="V98" s="85" t="s">
        <v>42973</v>
      </c>
      <c r="W98" s="85" t="s">
        <v>42973</v>
      </c>
      <c r="X98" s="124">
        <v>-20</v>
      </c>
      <c r="Y98" s="85" t="s">
        <v>42974</v>
      </c>
      <c r="Z98" s="85" t="s">
        <v>42917</v>
      </c>
      <c r="AA98" s="115" t="s">
        <v>42977</v>
      </c>
    </row>
    <row r="99" spans="1:27" s="119" customFormat="1" x14ac:dyDescent="0.35">
      <c r="A99" s="85" t="s">
        <v>23468</v>
      </c>
      <c r="B99" s="85" t="s">
        <v>42970</v>
      </c>
      <c r="C99" s="86" t="s">
        <v>42971</v>
      </c>
      <c r="D99" s="85" t="s">
        <v>42858</v>
      </c>
      <c r="E99" s="85" t="s">
        <v>42858</v>
      </c>
      <c r="F99" s="87" t="s">
        <v>42886</v>
      </c>
      <c r="G99" s="87" t="s">
        <v>42858</v>
      </c>
      <c r="H99" s="87" t="s">
        <v>42961</v>
      </c>
      <c r="I99" s="87" t="s">
        <v>42851</v>
      </c>
      <c r="J99" s="121">
        <v>5</v>
      </c>
      <c r="K99" s="121" t="s">
        <v>42881</v>
      </c>
      <c r="L99" s="122" t="s">
        <v>42855</v>
      </c>
      <c r="M99" s="95"/>
      <c r="N99" s="89">
        <f t="shared" si="3"/>
        <v>1.1299999999999999</v>
      </c>
      <c r="O99" s="87">
        <v>1.1299999999999999</v>
      </c>
      <c r="P99" s="85">
        <v>0.04</v>
      </c>
      <c r="Q99" s="85" t="s">
        <v>42860</v>
      </c>
      <c r="R99" s="85" t="s">
        <v>42972</v>
      </c>
      <c r="S99" s="85">
        <v>3</v>
      </c>
      <c r="T99" s="123"/>
      <c r="U99" s="85">
        <v>1</v>
      </c>
      <c r="V99" s="85" t="s">
        <v>42973</v>
      </c>
      <c r="W99" s="85" t="s">
        <v>42973</v>
      </c>
      <c r="X99" s="124">
        <v>-20</v>
      </c>
      <c r="Y99" s="85" t="s">
        <v>42974</v>
      </c>
      <c r="Z99" s="85" t="s">
        <v>42917</v>
      </c>
      <c r="AA99" s="115" t="s">
        <v>42977</v>
      </c>
    </row>
    <row r="100" spans="1:27" s="119" customFormat="1" x14ac:dyDescent="0.35">
      <c r="A100" s="85" t="s">
        <v>23468</v>
      </c>
      <c r="B100" s="85" t="s">
        <v>42970</v>
      </c>
      <c r="C100" s="86" t="s">
        <v>42971</v>
      </c>
      <c r="D100" s="85" t="s">
        <v>42858</v>
      </c>
      <c r="E100" s="85" t="s">
        <v>42858</v>
      </c>
      <c r="F100" s="87" t="s">
        <v>42886</v>
      </c>
      <c r="G100" s="87" t="s">
        <v>42858</v>
      </c>
      <c r="H100" s="87" t="s">
        <v>42961</v>
      </c>
      <c r="I100" s="87" t="s">
        <v>42851</v>
      </c>
      <c r="J100" s="120">
        <v>4</v>
      </c>
      <c r="K100" s="121" t="s">
        <v>42881</v>
      </c>
      <c r="L100" s="122" t="s">
        <v>42855</v>
      </c>
      <c r="M100" s="95"/>
      <c r="N100" s="89">
        <f t="shared" si="3"/>
        <v>1</v>
      </c>
      <c r="O100" s="87">
        <v>1</v>
      </c>
      <c r="P100" s="85">
        <v>0.04</v>
      </c>
      <c r="Q100" s="85" t="s">
        <v>42860</v>
      </c>
      <c r="R100" s="85" t="s">
        <v>42972</v>
      </c>
      <c r="S100" s="85">
        <v>3</v>
      </c>
      <c r="T100" s="123"/>
      <c r="U100" s="85">
        <v>1</v>
      </c>
      <c r="V100" s="85" t="s">
        <v>42973</v>
      </c>
      <c r="W100" s="85" t="s">
        <v>42973</v>
      </c>
      <c r="X100" s="124">
        <v>-20</v>
      </c>
      <c r="Y100" s="85" t="s">
        <v>42974</v>
      </c>
      <c r="Z100" s="85" t="s">
        <v>42917</v>
      </c>
      <c r="AA100" s="115" t="s">
        <v>42977</v>
      </c>
    </row>
    <row r="101" spans="1:27" s="119" customFormat="1" x14ac:dyDescent="0.35">
      <c r="A101" s="85" t="s">
        <v>23468</v>
      </c>
      <c r="B101" s="85" t="s">
        <v>42970</v>
      </c>
      <c r="C101" s="86" t="s">
        <v>42971</v>
      </c>
      <c r="D101" s="85" t="s">
        <v>42858</v>
      </c>
      <c r="E101" s="85" t="s">
        <v>42858</v>
      </c>
      <c r="F101" s="87" t="s">
        <v>42886</v>
      </c>
      <c r="G101" s="87" t="s">
        <v>42858</v>
      </c>
      <c r="H101" s="87" t="s">
        <v>42961</v>
      </c>
      <c r="I101" s="87" t="s">
        <v>42851</v>
      </c>
      <c r="J101" s="121">
        <v>3</v>
      </c>
      <c r="K101" s="121" t="s">
        <v>42881</v>
      </c>
      <c r="L101" s="122" t="s">
        <v>42855</v>
      </c>
      <c r="M101" s="95"/>
      <c r="N101" s="89">
        <f t="shared" si="3"/>
        <v>0.91</v>
      </c>
      <c r="O101" s="87">
        <v>0.91</v>
      </c>
      <c r="P101" s="85">
        <v>0.04</v>
      </c>
      <c r="Q101" s="85" t="s">
        <v>42860</v>
      </c>
      <c r="R101" s="85" t="s">
        <v>42972</v>
      </c>
      <c r="S101" s="85">
        <v>3</v>
      </c>
      <c r="T101" s="123"/>
      <c r="U101" s="85">
        <v>1</v>
      </c>
      <c r="V101" s="85" t="s">
        <v>42973</v>
      </c>
      <c r="W101" s="85" t="s">
        <v>42973</v>
      </c>
      <c r="X101" s="124">
        <v>-20</v>
      </c>
      <c r="Y101" s="85" t="s">
        <v>42974</v>
      </c>
      <c r="Z101" s="85" t="s">
        <v>42917</v>
      </c>
      <c r="AA101" s="115" t="s">
        <v>42977</v>
      </c>
    </row>
    <row r="102" spans="1:27" s="119" customFormat="1" x14ac:dyDescent="0.35">
      <c r="A102" s="85" t="s">
        <v>23468</v>
      </c>
      <c r="B102" s="85" t="s">
        <v>42970</v>
      </c>
      <c r="C102" s="86" t="s">
        <v>42971</v>
      </c>
      <c r="D102" s="85" t="s">
        <v>42858</v>
      </c>
      <c r="E102" s="85" t="s">
        <v>42858</v>
      </c>
      <c r="F102" s="87" t="s">
        <v>42886</v>
      </c>
      <c r="G102" s="87" t="s">
        <v>42858</v>
      </c>
      <c r="H102" s="87" t="s">
        <v>42961</v>
      </c>
      <c r="I102" s="87" t="s">
        <v>42851</v>
      </c>
      <c r="J102" s="120">
        <v>7</v>
      </c>
      <c r="K102" s="121" t="s">
        <v>42881</v>
      </c>
      <c r="L102" s="122" t="s">
        <v>42855</v>
      </c>
      <c r="M102" s="95"/>
      <c r="N102" s="89">
        <f t="shared" si="3"/>
        <v>1.23</v>
      </c>
      <c r="O102" s="87">
        <v>1.23</v>
      </c>
      <c r="P102" s="85">
        <v>0.25</v>
      </c>
      <c r="Q102" s="85" t="s">
        <v>42860</v>
      </c>
      <c r="R102" s="85" t="s">
        <v>42972</v>
      </c>
      <c r="S102" s="85">
        <v>3</v>
      </c>
      <c r="T102" s="123"/>
      <c r="U102" s="85">
        <v>7</v>
      </c>
      <c r="V102" s="85" t="s">
        <v>42945</v>
      </c>
      <c r="W102" s="85" t="s">
        <v>42945</v>
      </c>
      <c r="X102" s="124">
        <v>-20</v>
      </c>
      <c r="Y102" s="85" t="s">
        <v>42974</v>
      </c>
      <c r="Z102" s="85" t="s">
        <v>42917</v>
      </c>
      <c r="AA102" s="115" t="s">
        <v>42977</v>
      </c>
    </row>
    <row r="103" spans="1:27" s="119" customFormat="1" x14ac:dyDescent="0.35">
      <c r="A103" s="85" t="s">
        <v>23468</v>
      </c>
      <c r="B103" s="85" t="s">
        <v>42970</v>
      </c>
      <c r="C103" s="86" t="s">
        <v>42971</v>
      </c>
      <c r="D103" s="85" t="s">
        <v>42858</v>
      </c>
      <c r="E103" s="85" t="s">
        <v>42858</v>
      </c>
      <c r="F103" s="87" t="s">
        <v>42886</v>
      </c>
      <c r="G103" s="87" t="s">
        <v>42858</v>
      </c>
      <c r="H103" s="87" t="s">
        <v>42961</v>
      </c>
      <c r="I103" s="87" t="s">
        <v>42851</v>
      </c>
      <c r="J103" s="121">
        <v>5</v>
      </c>
      <c r="K103" s="121" t="s">
        <v>42881</v>
      </c>
      <c r="L103" s="122" t="s">
        <v>42855</v>
      </c>
      <c r="M103" s="95"/>
      <c r="N103" s="89">
        <f t="shared" si="3"/>
        <v>1.25</v>
      </c>
      <c r="O103" s="87">
        <v>1.25</v>
      </c>
      <c r="P103" s="85">
        <v>0.1</v>
      </c>
      <c r="Q103" s="85" t="s">
        <v>42860</v>
      </c>
      <c r="R103" s="85" t="s">
        <v>42972</v>
      </c>
      <c r="S103" s="85">
        <v>3</v>
      </c>
      <c r="T103" s="123"/>
      <c r="U103" s="85">
        <v>7</v>
      </c>
      <c r="V103" s="85" t="s">
        <v>42945</v>
      </c>
      <c r="W103" s="85" t="s">
        <v>42945</v>
      </c>
      <c r="X103" s="124">
        <v>-20</v>
      </c>
      <c r="Y103" s="85" t="s">
        <v>42974</v>
      </c>
      <c r="Z103" s="85" t="s">
        <v>42917</v>
      </c>
      <c r="AA103" s="115" t="s">
        <v>42977</v>
      </c>
    </row>
    <row r="104" spans="1:27" s="119" customFormat="1" x14ac:dyDescent="0.35">
      <c r="A104" s="85" t="s">
        <v>23468</v>
      </c>
      <c r="B104" s="85" t="s">
        <v>42970</v>
      </c>
      <c r="C104" s="86" t="s">
        <v>42971</v>
      </c>
      <c r="D104" s="85" t="s">
        <v>42858</v>
      </c>
      <c r="E104" s="85" t="s">
        <v>42858</v>
      </c>
      <c r="F104" s="87" t="s">
        <v>42886</v>
      </c>
      <c r="G104" s="87" t="s">
        <v>42858</v>
      </c>
      <c r="H104" s="87" t="s">
        <v>42961</v>
      </c>
      <c r="I104" s="87" t="s">
        <v>42851</v>
      </c>
      <c r="J104" s="120">
        <v>4</v>
      </c>
      <c r="K104" s="121" t="s">
        <v>42881</v>
      </c>
      <c r="L104" s="122" t="s">
        <v>42855</v>
      </c>
      <c r="M104" s="95"/>
      <c r="N104" s="89">
        <f t="shared" si="3"/>
        <v>1.1200000000000001</v>
      </c>
      <c r="O104" s="87">
        <v>1.1200000000000001</v>
      </c>
      <c r="P104" s="85">
        <v>0.12</v>
      </c>
      <c r="Q104" s="85" t="s">
        <v>42860</v>
      </c>
      <c r="R104" s="85" t="s">
        <v>42972</v>
      </c>
      <c r="S104" s="85">
        <v>3</v>
      </c>
      <c r="T104" s="123"/>
      <c r="U104" s="85">
        <v>7</v>
      </c>
      <c r="V104" s="85" t="s">
        <v>42945</v>
      </c>
      <c r="W104" s="85" t="s">
        <v>42945</v>
      </c>
      <c r="X104" s="124">
        <v>-20</v>
      </c>
      <c r="Y104" s="85" t="s">
        <v>42974</v>
      </c>
      <c r="Z104" s="85" t="s">
        <v>42917</v>
      </c>
      <c r="AA104" s="115" t="s">
        <v>42977</v>
      </c>
    </row>
    <row r="105" spans="1:27" s="119" customFormat="1" x14ac:dyDescent="0.35">
      <c r="A105" s="85" t="s">
        <v>23468</v>
      </c>
      <c r="B105" s="85" t="s">
        <v>42970</v>
      </c>
      <c r="C105" s="86" t="s">
        <v>42971</v>
      </c>
      <c r="D105" s="85" t="s">
        <v>42858</v>
      </c>
      <c r="E105" s="85" t="s">
        <v>42858</v>
      </c>
      <c r="F105" s="87" t="s">
        <v>42886</v>
      </c>
      <c r="G105" s="87" t="s">
        <v>42858</v>
      </c>
      <c r="H105" s="87" t="s">
        <v>42961</v>
      </c>
      <c r="I105" s="87" t="s">
        <v>42851</v>
      </c>
      <c r="J105" s="121">
        <v>3</v>
      </c>
      <c r="K105" s="121" t="s">
        <v>42881</v>
      </c>
      <c r="L105" s="122" t="s">
        <v>42855</v>
      </c>
      <c r="M105" s="95"/>
      <c r="N105" s="89">
        <f t="shared" si="3"/>
        <v>1.02</v>
      </c>
      <c r="O105" s="87">
        <v>1.02</v>
      </c>
      <c r="P105" s="85">
        <v>0.08</v>
      </c>
      <c r="Q105" s="85" t="s">
        <v>42860</v>
      </c>
      <c r="R105" s="85" t="s">
        <v>42972</v>
      </c>
      <c r="S105" s="85">
        <v>3</v>
      </c>
      <c r="T105" s="123"/>
      <c r="U105" s="85">
        <v>7</v>
      </c>
      <c r="V105" s="85" t="s">
        <v>42945</v>
      </c>
      <c r="W105" s="85" t="s">
        <v>42945</v>
      </c>
      <c r="X105" s="124">
        <v>-20</v>
      </c>
      <c r="Y105" s="85" t="s">
        <v>42974</v>
      </c>
      <c r="Z105" s="85" t="s">
        <v>42917</v>
      </c>
      <c r="AA105" s="115" t="s">
        <v>42977</v>
      </c>
    </row>
    <row r="106" spans="1:27" s="119" customFormat="1" ht="37.5" customHeight="1" x14ac:dyDescent="0.35">
      <c r="A106" s="101" t="s">
        <v>39653</v>
      </c>
      <c r="B106" s="101" t="s">
        <v>42978</v>
      </c>
      <c r="C106" s="116" t="s">
        <v>42979</v>
      </c>
      <c r="D106" s="98" t="s">
        <v>42851</v>
      </c>
      <c r="E106" s="98" t="s">
        <v>42851</v>
      </c>
      <c r="F106" s="103" t="s">
        <v>42852</v>
      </c>
      <c r="G106" s="103" t="s">
        <v>42851</v>
      </c>
      <c r="H106" s="103" t="s">
        <v>42980</v>
      </c>
      <c r="I106" s="103" t="s">
        <v>42854</v>
      </c>
      <c r="J106" s="103"/>
      <c r="K106" s="110"/>
      <c r="L106" s="111"/>
      <c r="M106" s="110"/>
      <c r="N106" s="89" t="str">
        <f t="shared" si="3"/>
        <v>Error</v>
      </c>
      <c r="O106" s="94"/>
      <c r="P106" s="94"/>
      <c r="Q106" s="94"/>
      <c r="R106" s="94"/>
      <c r="S106" s="94">
        <v>103</v>
      </c>
      <c r="T106" s="98">
        <v>45</v>
      </c>
      <c r="U106" s="98"/>
      <c r="V106" s="98"/>
      <c r="W106" s="98"/>
      <c r="X106" s="98">
        <v>-0.7</v>
      </c>
      <c r="Y106" s="98" t="s">
        <v>42981</v>
      </c>
      <c r="Z106" s="94"/>
      <c r="AA106" s="107" t="s">
        <v>42982</v>
      </c>
    </row>
    <row r="107" spans="1:27" s="119" customFormat="1" ht="18" customHeight="1" x14ac:dyDescent="0.35">
      <c r="A107" s="101" t="s">
        <v>39653</v>
      </c>
      <c r="B107" s="101" t="s">
        <v>42978</v>
      </c>
      <c r="C107" s="101" t="s">
        <v>42979</v>
      </c>
      <c r="D107" s="98" t="s">
        <v>42851</v>
      </c>
      <c r="E107" s="98" t="s">
        <v>42851</v>
      </c>
      <c r="F107" s="103" t="s">
        <v>42852</v>
      </c>
      <c r="G107" s="103" t="s">
        <v>42851</v>
      </c>
      <c r="H107" s="103" t="s">
        <v>42980</v>
      </c>
      <c r="I107" s="103" t="s">
        <v>42854</v>
      </c>
      <c r="J107" s="103"/>
      <c r="K107" s="110"/>
      <c r="L107" s="111"/>
      <c r="M107" s="110"/>
      <c r="N107" s="89" t="str">
        <f t="shared" si="3"/>
        <v>Error</v>
      </c>
      <c r="O107" s="94"/>
      <c r="P107" s="94"/>
      <c r="Q107" s="94"/>
      <c r="R107" s="94"/>
      <c r="S107" s="94">
        <v>103</v>
      </c>
      <c r="T107" s="98">
        <v>120</v>
      </c>
      <c r="U107" s="98"/>
      <c r="V107" s="98"/>
      <c r="W107" s="98"/>
      <c r="X107" s="98">
        <v>0</v>
      </c>
      <c r="Y107" s="98" t="s">
        <v>42981</v>
      </c>
      <c r="Z107" s="94"/>
      <c r="AA107" s="107" t="s">
        <v>42983</v>
      </c>
    </row>
    <row r="108" spans="1:27" s="119" customFormat="1" ht="18" customHeight="1" x14ac:dyDescent="0.35">
      <c r="A108" s="85" t="s">
        <v>34037</v>
      </c>
      <c r="B108" s="85" t="s">
        <v>42984</v>
      </c>
      <c r="C108" s="86" t="s">
        <v>42985</v>
      </c>
      <c r="D108" s="85" t="s">
        <v>42851</v>
      </c>
      <c r="E108" s="85" t="s">
        <v>42851</v>
      </c>
      <c r="F108" s="87" t="s">
        <v>42859</v>
      </c>
      <c r="G108" s="87" t="s">
        <v>42851</v>
      </c>
      <c r="H108" s="87" t="s">
        <v>42853</v>
      </c>
      <c r="I108" s="87" t="s">
        <v>42854</v>
      </c>
      <c r="J108" s="87" t="s">
        <v>42855</v>
      </c>
      <c r="K108" s="87" t="s">
        <v>42855</v>
      </c>
      <c r="L108" s="88" t="s">
        <v>42855</v>
      </c>
      <c r="M108" s="87" t="s">
        <v>42855</v>
      </c>
      <c r="N108" s="89" t="str">
        <f t="shared" si="3"/>
        <v>Error</v>
      </c>
      <c r="O108" s="85" t="s">
        <v>42855</v>
      </c>
      <c r="P108" s="85"/>
      <c r="Q108" s="85"/>
      <c r="R108" s="85" t="s">
        <v>42855</v>
      </c>
      <c r="S108" s="85" t="s">
        <v>42855</v>
      </c>
      <c r="T108" s="85" t="s">
        <v>42855</v>
      </c>
      <c r="U108" s="85" t="s">
        <v>42855</v>
      </c>
      <c r="V108" s="85"/>
      <c r="W108" s="85"/>
      <c r="X108" s="85" t="s">
        <v>42855</v>
      </c>
      <c r="Y108" s="85" t="s">
        <v>42855</v>
      </c>
      <c r="Z108" s="85" t="s">
        <v>42855</v>
      </c>
      <c r="AA108" s="107"/>
    </row>
    <row r="109" spans="1:27" s="119" customFormat="1" ht="18" customHeight="1" x14ac:dyDescent="0.35">
      <c r="A109" s="85" t="s">
        <v>38395</v>
      </c>
      <c r="B109" s="85" t="s">
        <v>42986</v>
      </c>
      <c r="C109" s="86" t="s">
        <v>42987</v>
      </c>
      <c r="D109" s="85" t="s">
        <v>42988</v>
      </c>
      <c r="E109" s="85" t="s">
        <v>42988</v>
      </c>
      <c r="F109" s="87" t="s">
        <v>42859</v>
      </c>
      <c r="G109" s="87" t="s">
        <v>42851</v>
      </c>
      <c r="H109" s="87" t="s">
        <v>42853</v>
      </c>
      <c r="I109" s="87" t="s">
        <v>42854</v>
      </c>
      <c r="J109" s="87" t="s">
        <v>42855</v>
      </c>
      <c r="K109" s="87" t="s">
        <v>42855</v>
      </c>
      <c r="L109" s="88" t="s">
        <v>42855</v>
      </c>
      <c r="M109" s="87" t="s">
        <v>42855</v>
      </c>
      <c r="N109" s="89" t="str">
        <f t="shared" si="3"/>
        <v>Error</v>
      </c>
      <c r="O109" s="85" t="s">
        <v>42855</v>
      </c>
      <c r="P109" s="85"/>
      <c r="Q109" s="85"/>
      <c r="R109" s="85" t="s">
        <v>42855</v>
      </c>
      <c r="S109" s="85" t="s">
        <v>42855</v>
      </c>
      <c r="T109" s="85" t="s">
        <v>42855</v>
      </c>
      <c r="U109" s="85" t="s">
        <v>42855</v>
      </c>
      <c r="V109" s="85"/>
      <c r="W109" s="85"/>
      <c r="X109" s="85" t="s">
        <v>42855</v>
      </c>
      <c r="Y109" s="85" t="s">
        <v>42855</v>
      </c>
      <c r="Z109" s="85" t="s">
        <v>42855</v>
      </c>
      <c r="AA109" s="90" t="s">
        <v>42855</v>
      </c>
    </row>
    <row r="110" spans="1:27" s="119" customFormat="1" ht="18" customHeight="1" x14ac:dyDescent="0.35">
      <c r="A110" s="85" t="s">
        <v>16700</v>
      </c>
      <c r="B110" s="85" t="s">
        <v>42989</v>
      </c>
      <c r="C110" s="86" t="s">
        <v>42990</v>
      </c>
      <c r="D110" s="85" t="s">
        <v>42851</v>
      </c>
      <c r="E110" s="85" t="s">
        <v>42858</v>
      </c>
      <c r="F110" s="87" t="s">
        <v>42895</v>
      </c>
      <c r="G110" s="87" t="s">
        <v>42858</v>
      </c>
      <c r="H110" s="87" t="s">
        <v>42991</v>
      </c>
      <c r="I110" s="87" t="s">
        <v>42851</v>
      </c>
      <c r="J110" s="87" t="s">
        <v>42855</v>
      </c>
      <c r="K110" s="87" t="s">
        <v>42855</v>
      </c>
      <c r="L110" s="88" t="s">
        <v>42855</v>
      </c>
      <c r="M110" s="87" t="s">
        <v>42855</v>
      </c>
      <c r="N110" s="89" t="str">
        <f t="shared" si="3"/>
        <v>Error</v>
      </c>
      <c r="O110" s="85" t="s">
        <v>42855</v>
      </c>
      <c r="P110" s="85"/>
      <c r="Q110" s="85"/>
      <c r="R110" s="85" t="s">
        <v>42855</v>
      </c>
      <c r="S110" s="85" t="s">
        <v>42855</v>
      </c>
      <c r="T110" s="85" t="s">
        <v>42855</v>
      </c>
      <c r="U110" s="85" t="s">
        <v>42855</v>
      </c>
      <c r="V110" s="85"/>
      <c r="W110" s="85"/>
      <c r="X110" s="98" t="s">
        <v>42854</v>
      </c>
      <c r="Y110" s="85" t="s">
        <v>42855</v>
      </c>
      <c r="Z110" s="85" t="s">
        <v>42855</v>
      </c>
      <c r="AA110" s="90" t="s">
        <v>42855</v>
      </c>
    </row>
    <row r="111" spans="1:27" s="119" customFormat="1" ht="18" customHeight="1" x14ac:dyDescent="0.35">
      <c r="A111" s="85" t="s">
        <v>42992</v>
      </c>
      <c r="B111" s="85" t="s">
        <v>42993</v>
      </c>
      <c r="C111" s="93" t="s">
        <v>42994</v>
      </c>
      <c r="D111" s="94" t="s">
        <v>42858</v>
      </c>
      <c r="E111" s="94" t="s">
        <v>42858</v>
      </c>
      <c r="F111" s="103" t="s">
        <v>42852</v>
      </c>
      <c r="G111" s="87" t="s">
        <v>42858</v>
      </c>
      <c r="H111" s="87" t="s">
        <v>42912</v>
      </c>
      <c r="I111" s="87" t="s">
        <v>42851</v>
      </c>
      <c r="J111" s="95">
        <v>1.5</v>
      </c>
      <c r="K111" s="95">
        <v>1.31</v>
      </c>
      <c r="L111" s="96">
        <v>2.63</v>
      </c>
      <c r="M111" s="95">
        <v>0.51</v>
      </c>
      <c r="N111" s="89">
        <f t="shared" si="3"/>
        <v>-1.1299999999999999</v>
      </c>
      <c r="O111" s="94"/>
      <c r="P111" s="94"/>
      <c r="Q111" s="94" t="s">
        <v>42860</v>
      </c>
      <c r="R111" s="94" t="s">
        <v>42870</v>
      </c>
      <c r="S111" s="85">
        <v>10</v>
      </c>
      <c r="T111" s="97"/>
      <c r="U111" s="94">
        <v>2</v>
      </c>
      <c r="V111" s="85" t="s">
        <v>42937</v>
      </c>
      <c r="W111" s="85" t="s">
        <v>42937</v>
      </c>
      <c r="X111" s="99">
        <v>3</v>
      </c>
      <c r="Y111" s="94" t="s">
        <v>42963</v>
      </c>
      <c r="Z111" s="94" t="s">
        <v>42864</v>
      </c>
      <c r="AA111" s="90" t="s">
        <v>42855</v>
      </c>
    </row>
    <row r="112" spans="1:27" s="119" customFormat="1" ht="18" customHeight="1" x14ac:dyDescent="0.35">
      <c r="A112" s="85" t="s">
        <v>42992</v>
      </c>
      <c r="B112" s="85" t="s">
        <v>42993</v>
      </c>
      <c r="C112" s="93" t="s">
        <v>42994</v>
      </c>
      <c r="D112" s="94" t="s">
        <v>42858</v>
      </c>
      <c r="E112" s="94" t="s">
        <v>42858</v>
      </c>
      <c r="F112" s="103" t="s">
        <v>42852</v>
      </c>
      <c r="G112" s="87" t="s">
        <v>42858</v>
      </c>
      <c r="H112" s="87" t="s">
        <v>42912</v>
      </c>
      <c r="I112" s="87" t="s">
        <v>42851</v>
      </c>
      <c r="J112" s="95">
        <v>1.5</v>
      </c>
      <c r="K112" s="95">
        <v>1.31</v>
      </c>
      <c r="L112" s="96">
        <v>1.31</v>
      </c>
      <c r="M112" s="95">
        <v>1.05</v>
      </c>
      <c r="N112" s="89">
        <f t="shared" si="3"/>
        <v>0.18999999999999995</v>
      </c>
      <c r="O112" s="94"/>
      <c r="P112" s="94"/>
      <c r="Q112" s="94" t="s">
        <v>42860</v>
      </c>
      <c r="R112" s="94" t="s">
        <v>42870</v>
      </c>
      <c r="S112" s="85">
        <v>10</v>
      </c>
      <c r="T112" s="97"/>
      <c r="U112" s="94">
        <v>2</v>
      </c>
      <c r="V112" s="85" t="s">
        <v>42937</v>
      </c>
      <c r="W112" s="85" t="s">
        <v>42937</v>
      </c>
      <c r="X112" s="99">
        <v>-1</v>
      </c>
      <c r="Y112" s="94" t="s">
        <v>42963</v>
      </c>
      <c r="Z112" s="94" t="s">
        <v>42864</v>
      </c>
      <c r="AA112" s="107"/>
    </row>
    <row r="113" spans="1:27" x14ac:dyDescent="0.35">
      <c r="A113" s="85" t="s">
        <v>42992</v>
      </c>
      <c r="B113" s="85" t="s">
        <v>42993</v>
      </c>
      <c r="C113" s="93" t="s">
        <v>42994</v>
      </c>
      <c r="D113" s="94" t="s">
        <v>42858</v>
      </c>
      <c r="E113" s="94" t="s">
        <v>42858</v>
      </c>
      <c r="F113" s="103" t="s">
        <v>42852</v>
      </c>
      <c r="G113" s="87" t="s">
        <v>42858</v>
      </c>
      <c r="H113" s="87" t="s">
        <v>42912</v>
      </c>
      <c r="I113" s="87" t="s">
        <v>42851</v>
      </c>
      <c r="J113" s="95">
        <v>1.5</v>
      </c>
      <c r="K113" s="95">
        <v>1.31</v>
      </c>
      <c r="L113" s="96">
        <v>2.16</v>
      </c>
      <c r="M113" s="95">
        <v>0.62</v>
      </c>
      <c r="N113" s="89">
        <f t="shared" si="3"/>
        <v>-0.66000000000000014</v>
      </c>
      <c r="O113" s="94"/>
      <c r="P113" s="94"/>
      <c r="Q113" s="94" t="s">
        <v>42860</v>
      </c>
      <c r="R113" s="94" t="s">
        <v>42870</v>
      </c>
      <c r="S113" s="85">
        <v>10</v>
      </c>
      <c r="T113" s="97"/>
      <c r="U113" s="94">
        <v>2</v>
      </c>
      <c r="V113" s="85" t="s">
        <v>42937</v>
      </c>
      <c r="W113" s="85" t="s">
        <v>42937</v>
      </c>
      <c r="X113" s="99">
        <v>-1</v>
      </c>
      <c r="Y113" s="94" t="s">
        <v>42963</v>
      </c>
      <c r="Z113" s="94" t="s">
        <v>42864</v>
      </c>
      <c r="AA113" s="107"/>
    </row>
    <row r="114" spans="1:27" x14ac:dyDescent="0.35">
      <c r="A114" s="85" t="s">
        <v>42992</v>
      </c>
      <c r="B114" s="85" t="s">
        <v>42993</v>
      </c>
      <c r="C114" s="93" t="s">
        <v>42994</v>
      </c>
      <c r="D114" s="85" t="s">
        <v>42858</v>
      </c>
      <c r="E114" s="85" t="s">
        <v>42858</v>
      </c>
      <c r="F114" s="87" t="s">
        <v>42886</v>
      </c>
      <c r="G114" s="87" t="s">
        <v>42858</v>
      </c>
      <c r="H114" s="87" t="s">
        <v>42912</v>
      </c>
      <c r="I114" s="87" t="s">
        <v>42851</v>
      </c>
      <c r="J114" s="96">
        <v>1.5</v>
      </c>
      <c r="K114" s="95">
        <v>1.31</v>
      </c>
      <c r="L114" s="96">
        <v>1.74</v>
      </c>
      <c r="M114" s="95">
        <v>0.67</v>
      </c>
      <c r="N114" s="89">
        <f t="shared" si="3"/>
        <v>-0.24</v>
      </c>
      <c r="O114" s="94"/>
      <c r="P114" s="94"/>
      <c r="Q114" s="94" t="s">
        <v>42860</v>
      </c>
      <c r="R114" s="94" t="s">
        <v>42870</v>
      </c>
      <c r="S114" s="85">
        <v>10</v>
      </c>
      <c r="T114" s="97"/>
      <c r="U114" s="94">
        <v>2</v>
      </c>
      <c r="V114" s="85" t="s">
        <v>42973</v>
      </c>
      <c r="W114" s="85" t="s">
        <v>42973</v>
      </c>
      <c r="X114" s="108" t="s">
        <v>42871</v>
      </c>
      <c r="Y114" s="94" t="s">
        <v>42963</v>
      </c>
      <c r="Z114" s="94" t="s">
        <v>42864</v>
      </c>
      <c r="AA114" s="107"/>
    </row>
    <row r="115" spans="1:27" ht="29.25" customHeight="1" x14ac:dyDescent="0.35">
      <c r="A115" s="85" t="s">
        <v>42992</v>
      </c>
      <c r="B115" s="85" t="s">
        <v>42993</v>
      </c>
      <c r="C115" s="93" t="s">
        <v>42994</v>
      </c>
      <c r="D115" s="85" t="s">
        <v>42858</v>
      </c>
      <c r="E115" s="85" t="s">
        <v>42858</v>
      </c>
      <c r="F115" s="87" t="s">
        <v>42886</v>
      </c>
      <c r="G115" s="87" t="s">
        <v>42858</v>
      </c>
      <c r="H115" s="87" t="s">
        <v>42912</v>
      </c>
      <c r="I115" s="87" t="s">
        <v>42851</v>
      </c>
      <c r="J115" s="96">
        <v>1.5</v>
      </c>
      <c r="K115" s="95">
        <v>1.31</v>
      </c>
      <c r="L115" s="96">
        <v>0.63</v>
      </c>
      <c r="M115" s="95">
        <v>0.84</v>
      </c>
      <c r="N115" s="89">
        <f t="shared" si="3"/>
        <v>0.87</v>
      </c>
      <c r="O115" s="94"/>
      <c r="P115" s="94"/>
      <c r="Q115" s="94" t="s">
        <v>42860</v>
      </c>
      <c r="R115" s="94" t="s">
        <v>42870</v>
      </c>
      <c r="S115" s="85">
        <v>10</v>
      </c>
      <c r="T115" s="97"/>
      <c r="U115" s="94">
        <v>14</v>
      </c>
      <c r="V115" s="85" t="s">
        <v>42945</v>
      </c>
      <c r="W115" s="85" t="s">
        <v>42945</v>
      </c>
      <c r="X115" s="108" t="s">
        <v>42871</v>
      </c>
      <c r="Y115" s="94" t="s">
        <v>42963</v>
      </c>
      <c r="Z115" s="94" t="s">
        <v>42864</v>
      </c>
      <c r="AA115" s="107"/>
    </row>
    <row r="116" spans="1:27" x14ac:dyDescent="0.35">
      <c r="A116" s="85" t="s">
        <v>42992</v>
      </c>
      <c r="B116" s="85" t="s">
        <v>42993</v>
      </c>
      <c r="C116" s="93" t="s">
        <v>42994</v>
      </c>
      <c r="D116" s="94" t="s">
        <v>42858</v>
      </c>
      <c r="E116" s="94" t="s">
        <v>42858</v>
      </c>
      <c r="F116" s="103" t="s">
        <v>42852</v>
      </c>
      <c r="G116" s="87" t="s">
        <v>42858</v>
      </c>
      <c r="H116" s="87" t="s">
        <v>42961</v>
      </c>
      <c r="I116" s="87" t="s">
        <v>42851</v>
      </c>
      <c r="J116" s="95">
        <v>1.36</v>
      </c>
      <c r="K116" s="95">
        <v>1.18</v>
      </c>
      <c r="L116" s="96">
        <v>0.93</v>
      </c>
      <c r="M116" s="95">
        <v>1.07</v>
      </c>
      <c r="N116" s="89">
        <f t="shared" si="3"/>
        <v>0.43000000000000005</v>
      </c>
      <c r="O116" s="94"/>
      <c r="P116" s="94"/>
      <c r="Q116" s="94" t="s">
        <v>42860</v>
      </c>
      <c r="R116" s="94" t="s">
        <v>42870</v>
      </c>
      <c r="S116" s="85">
        <v>25</v>
      </c>
      <c r="T116" s="97"/>
      <c r="U116" s="94">
        <v>14</v>
      </c>
      <c r="V116" s="85" t="s">
        <v>42915</v>
      </c>
      <c r="W116" s="85" t="s">
        <v>42915</v>
      </c>
      <c r="X116" s="99">
        <v>2</v>
      </c>
      <c r="Y116" s="94" t="s">
        <v>42963</v>
      </c>
      <c r="Z116" s="94" t="s">
        <v>42864</v>
      </c>
      <c r="AA116" s="107"/>
    </row>
    <row r="117" spans="1:27" ht="33.75" customHeight="1" x14ac:dyDescent="0.35">
      <c r="A117" s="85" t="s">
        <v>42992</v>
      </c>
      <c r="B117" s="85" t="s">
        <v>42993</v>
      </c>
      <c r="C117" s="93" t="s">
        <v>42994</v>
      </c>
      <c r="D117" s="94" t="s">
        <v>42858</v>
      </c>
      <c r="E117" s="94" t="s">
        <v>42858</v>
      </c>
      <c r="F117" s="103" t="s">
        <v>42852</v>
      </c>
      <c r="G117" s="87" t="s">
        <v>42858</v>
      </c>
      <c r="H117" s="87" t="s">
        <v>42912</v>
      </c>
      <c r="I117" s="87" t="s">
        <v>42851</v>
      </c>
      <c r="J117" s="95">
        <v>1.5</v>
      </c>
      <c r="K117" s="95">
        <v>1.31</v>
      </c>
      <c r="L117" s="96">
        <v>1.49</v>
      </c>
      <c r="M117" s="95">
        <v>0.89</v>
      </c>
      <c r="N117" s="89">
        <f t="shared" si="3"/>
        <v>1.0000000000000009E-2</v>
      </c>
      <c r="O117" s="94"/>
      <c r="P117" s="94"/>
      <c r="Q117" s="94" t="s">
        <v>42860</v>
      </c>
      <c r="R117" s="94" t="s">
        <v>42870</v>
      </c>
      <c r="S117" s="85">
        <v>10</v>
      </c>
      <c r="T117" s="97"/>
      <c r="U117" s="94">
        <v>14</v>
      </c>
      <c r="V117" s="85" t="s">
        <v>42915</v>
      </c>
      <c r="W117" s="85" t="s">
        <v>42915</v>
      </c>
      <c r="X117" s="99">
        <v>3</v>
      </c>
      <c r="Y117" s="94" t="s">
        <v>42963</v>
      </c>
      <c r="Z117" s="94" t="s">
        <v>42864</v>
      </c>
      <c r="AA117" s="107"/>
    </row>
    <row r="118" spans="1:27" ht="44.25" customHeight="1" x14ac:dyDescent="0.35">
      <c r="A118" s="85" t="s">
        <v>42992</v>
      </c>
      <c r="B118" s="85" t="s">
        <v>42993</v>
      </c>
      <c r="C118" s="93" t="s">
        <v>42994</v>
      </c>
      <c r="D118" s="94" t="s">
        <v>42858</v>
      </c>
      <c r="E118" s="94" t="s">
        <v>42858</v>
      </c>
      <c r="F118" s="103" t="s">
        <v>42852</v>
      </c>
      <c r="G118" s="87" t="s">
        <v>42858</v>
      </c>
      <c r="H118" s="87" t="s">
        <v>42912</v>
      </c>
      <c r="I118" s="87" t="s">
        <v>42851</v>
      </c>
      <c r="J118" s="95">
        <v>1.5</v>
      </c>
      <c r="K118" s="95">
        <v>1.31</v>
      </c>
      <c r="L118" s="96">
        <v>1.6</v>
      </c>
      <c r="M118" s="95">
        <v>1.1299999999999999</v>
      </c>
      <c r="N118" s="89">
        <f t="shared" si="3"/>
        <v>-0.10000000000000009</v>
      </c>
      <c r="O118" s="94"/>
      <c r="P118" s="94"/>
      <c r="Q118" s="94" t="s">
        <v>42860</v>
      </c>
      <c r="R118" s="94" t="s">
        <v>42870</v>
      </c>
      <c r="S118" s="85">
        <v>10</v>
      </c>
      <c r="T118" s="97"/>
      <c r="U118" s="94">
        <v>14</v>
      </c>
      <c r="V118" s="85" t="s">
        <v>42915</v>
      </c>
      <c r="W118" s="85" t="s">
        <v>42915</v>
      </c>
      <c r="X118" s="99">
        <v>-1</v>
      </c>
      <c r="Y118" s="94" t="s">
        <v>42963</v>
      </c>
      <c r="Z118" s="94" t="s">
        <v>42864</v>
      </c>
      <c r="AA118" s="107"/>
    </row>
    <row r="119" spans="1:27" x14ac:dyDescent="0.35">
      <c r="A119" s="85" t="s">
        <v>42992</v>
      </c>
      <c r="B119" s="85" t="s">
        <v>42993</v>
      </c>
      <c r="C119" s="93" t="s">
        <v>42994</v>
      </c>
      <c r="D119" s="94" t="s">
        <v>42858</v>
      </c>
      <c r="E119" s="94" t="s">
        <v>42858</v>
      </c>
      <c r="F119" s="103" t="s">
        <v>42852</v>
      </c>
      <c r="G119" s="87" t="s">
        <v>42858</v>
      </c>
      <c r="H119" s="87" t="s">
        <v>42912</v>
      </c>
      <c r="I119" s="87" t="s">
        <v>42851</v>
      </c>
      <c r="J119" s="95">
        <v>1.5</v>
      </c>
      <c r="K119" s="95">
        <v>1.31</v>
      </c>
      <c r="L119" s="96">
        <v>1.63</v>
      </c>
      <c r="M119" s="95">
        <v>1.1499999999999999</v>
      </c>
      <c r="N119" s="89">
        <f t="shared" si="3"/>
        <v>-0.12999999999999989</v>
      </c>
      <c r="O119" s="94"/>
      <c r="P119" s="94"/>
      <c r="Q119" s="94" t="s">
        <v>42860</v>
      </c>
      <c r="R119" s="94" t="s">
        <v>42870</v>
      </c>
      <c r="S119" s="85">
        <v>10</v>
      </c>
      <c r="T119" s="97"/>
      <c r="U119" s="94">
        <v>14</v>
      </c>
      <c r="V119" s="85" t="s">
        <v>42915</v>
      </c>
      <c r="W119" s="85" t="s">
        <v>42915</v>
      </c>
      <c r="X119" s="99">
        <v>-1</v>
      </c>
      <c r="Y119" s="94" t="s">
        <v>42963</v>
      </c>
      <c r="Z119" s="94" t="s">
        <v>42864</v>
      </c>
      <c r="AA119" s="107"/>
    </row>
    <row r="120" spans="1:27" x14ac:dyDescent="0.35">
      <c r="A120" s="85" t="s">
        <v>33787</v>
      </c>
      <c r="B120" s="85" t="s">
        <v>42995</v>
      </c>
      <c r="C120" s="86" t="s">
        <v>42996</v>
      </c>
      <c r="D120" s="85" t="s">
        <v>42988</v>
      </c>
      <c r="E120" s="85" t="s">
        <v>42988</v>
      </c>
      <c r="F120" s="87" t="s">
        <v>42895</v>
      </c>
      <c r="G120" s="87" t="s">
        <v>42851</v>
      </c>
      <c r="H120" s="87" t="s">
        <v>42896</v>
      </c>
      <c r="I120" s="87" t="s">
        <v>42854</v>
      </c>
      <c r="J120" s="87" t="s">
        <v>42855</v>
      </c>
      <c r="K120" s="87" t="s">
        <v>42855</v>
      </c>
      <c r="L120" s="88" t="s">
        <v>42855</v>
      </c>
      <c r="M120" s="87" t="s">
        <v>42855</v>
      </c>
      <c r="N120" s="89" t="str">
        <f t="shared" si="3"/>
        <v>Error</v>
      </c>
      <c r="O120" s="85" t="s">
        <v>42855</v>
      </c>
      <c r="P120" s="85"/>
      <c r="Q120" s="85"/>
      <c r="R120" s="85" t="s">
        <v>42855</v>
      </c>
      <c r="S120" s="85" t="s">
        <v>42855</v>
      </c>
      <c r="T120" s="85" t="s">
        <v>42855</v>
      </c>
      <c r="U120" s="85" t="s">
        <v>42855</v>
      </c>
      <c r="V120" s="85"/>
      <c r="W120" s="85"/>
      <c r="X120" s="85" t="s">
        <v>42855</v>
      </c>
      <c r="Y120" s="85" t="s">
        <v>42855</v>
      </c>
      <c r="Z120" s="85" t="s">
        <v>42855</v>
      </c>
      <c r="AA120" s="107"/>
    </row>
    <row r="121" spans="1:27" x14ac:dyDescent="0.35">
      <c r="A121" s="85" t="s">
        <v>42997</v>
      </c>
      <c r="B121" s="85" t="s">
        <v>42998</v>
      </c>
      <c r="C121" s="109" t="s">
        <v>42999</v>
      </c>
      <c r="D121" s="94" t="s">
        <v>42851</v>
      </c>
      <c r="E121" s="94" t="s">
        <v>42851</v>
      </c>
      <c r="F121" s="87" t="s">
        <v>42886</v>
      </c>
      <c r="G121" s="87" t="s">
        <v>42851</v>
      </c>
      <c r="H121" s="87" t="s">
        <v>43000</v>
      </c>
      <c r="I121" s="87" t="s">
        <v>42854</v>
      </c>
      <c r="J121" s="94"/>
      <c r="K121" s="112"/>
      <c r="L121" s="113"/>
      <c r="M121" s="112"/>
      <c r="N121" s="89" t="str">
        <f t="shared" si="3"/>
        <v>Error</v>
      </c>
      <c r="O121" s="94"/>
      <c r="P121" s="94"/>
      <c r="Q121" s="94"/>
      <c r="R121" s="94"/>
      <c r="S121" s="94"/>
      <c r="T121" s="94"/>
      <c r="U121" s="94"/>
      <c r="V121" s="94"/>
      <c r="W121" s="94"/>
      <c r="X121" s="112"/>
      <c r="Y121" s="94"/>
      <c r="Z121" s="94"/>
      <c r="AA121" s="90" t="s">
        <v>42855</v>
      </c>
    </row>
    <row r="122" spans="1:27" x14ac:dyDescent="0.35">
      <c r="A122" s="101" t="s">
        <v>30593</v>
      </c>
      <c r="B122" s="101" t="s">
        <v>43001</v>
      </c>
      <c r="C122" s="116" t="s">
        <v>43002</v>
      </c>
      <c r="D122" s="98" t="s">
        <v>42851</v>
      </c>
      <c r="E122" s="98" t="s">
        <v>42851</v>
      </c>
      <c r="F122" s="103" t="s">
        <v>42852</v>
      </c>
      <c r="G122" s="103" t="s">
        <v>42851</v>
      </c>
      <c r="H122" s="103" t="s">
        <v>42905</v>
      </c>
      <c r="I122" s="103" t="s">
        <v>42854</v>
      </c>
      <c r="J122" s="103"/>
      <c r="K122" s="110"/>
      <c r="L122" s="111"/>
      <c r="M122" s="110"/>
      <c r="N122" s="89" t="str">
        <f t="shared" si="3"/>
        <v>Error</v>
      </c>
      <c r="O122" s="94"/>
      <c r="P122" s="94"/>
      <c r="Q122" s="94"/>
      <c r="R122" s="94"/>
      <c r="S122" s="94"/>
      <c r="T122" s="98"/>
      <c r="U122" s="98"/>
      <c r="V122" s="98"/>
      <c r="W122" s="98"/>
      <c r="X122" s="98"/>
      <c r="Y122" s="98"/>
      <c r="Z122" s="94"/>
      <c r="AA122" s="107"/>
    </row>
    <row r="123" spans="1:27" x14ac:dyDescent="0.35">
      <c r="A123" s="85" t="s">
        <v>43003</v>
      </c>
      <c r="B123" s="85" t="s">
        <v>43004</v>
      </c>
      <c r="C123" s="109" t="s">
        <v>43005</v>
      </c>
      <c r="D123" s="85" t="s">
        <v>42858</v>
      </c>
      <c r="E123" s="94" t="s">
        <v>42858</v>
      </c>
      <c r="F123" s="103" t="s">
        <v>42852</v>
      </c>
      <c r="G123" s="87" t="s">
        <v>42858</v>
      </c>
      <c r="H123" s="87" t="s">
        <v>42961</v>
      </c>
      <c r="I123" s="87" t="s">
        <v>42858</v>
      </c>
      <c r="J123" s="96">
        <v>6.8</v>
      </c>
      <c r="K123" s="95">
        <v>0.4</v>
      </c>
      <c r="L123" s="96">
        <v>6.9</v>
      </c>
      <c r="M123" s="95">
        <v>0.8</v>
      </c>
      <c r="N123" s="89">
        <f t="shared" si="3"/>
        <v>-0.10000000000000053</v>
      </c>
      <c r="O123" s="94"/>
      <c r="P123" s="94"/>
      <c r="Q123" s="94" t="s">
        <v>42860</v>
      </c>
      <c r="R123" s="94" t="s">
        <v>43006</v>
      </c>
      <c r="S123" s="94">
        <v>10</v>
      </c>
      <c r="T123" s="97"/>
      <c r="U123" s="94">
        <v>7</v>
      </c>
      <c r="V123" s="85" t="s">
        <v>42927</v>
      </c>
      <c r="W123" s="85" t="s">
        <v>42927</v>
      </c>
      <c r="X123" s="99">
        <v>4</v>
      </c>
      <c r="Y123" s="94" t="s">
        <v>42941</v>
      </c>
      <c r="Z123" s="94" t="s">
        <v>42917</v>
      </c>
      <c r="AA123" s="117"/>
    </row>
    <row r="124" spans="1:27" x14ac:dyDescent="0.35">
      <c r="A124" s="101" t="s">
        <v>43007</v>
      </c>
      <c r="B124" s="101" t="s">
        <v>43008</v>
      </c>
      <c r="C124" s="102" t="s">
        <v>43009</v>
      </c>
      <c r="D124" s="98" t="s">
        <v>42858</v>
      </c>
      <c r="E124" s="98" t="s">
        <v>42858</v>
      </c>
      <c r="F124" s="103" t="s">
        <v>42859</v>
      </c>
      <c r="G124" s="103" t="s">
        <v>42858</v>
      </c>
      <c r="H124" s="103" t="s">
        <v>43010</v>
      </c>
      <c r="I124" s="103" t="s">
        <v>42851</v>
      </c>
      <c r="J124" s="104">
        <v>0.28000000000000003</v>
      </c>
      <c r="K124" s="104">
        <v>0.19</v>
      </c>
      <c r="L124" s="105">
        <v>0.63</v>
      </c>
      <c r="M124" s="104">
        <v>0.36</v>
      </c>
      <c r="N124" s="89">
        <f t="shared" si="3"/>
        <v>-0.35</v>
      </c>
      <c r="O124" s="94"/>
      <c r="P124" s="94"/>
      <c r="Q124" s="94" t="s">
        <v>42860</v>
      </c>
      <c r="R124" s="94" t="s">
        <v>43011</v>
      </c>
      <c r="S124" s="94">
        <v>10</v>
      </c>
      <c r="T124" s="106" t="s">
        <v>42871</v>
      </c>
      <c r="U124" s="98"/>
      <c r="V124" s="125" t="s">
        <v>42871</v>
      </c>
      <c r="W124" s="125" t="s">
        <v>42871</v>
      </c>
      <c r="X124" s="98" t="s">
        <v>42871</v>
      </c>
      <c r="Y124" s="98" t="s">
        <v>42963</v>
      </c>
      <c r="Z124" s="94" t="s">
        <v>42864</v>
      </c>
      <c r="AA124" s="107"/>
    </row>
    <row r="125" spans="1:27" x14ac:dyDescent="0.35">
      <c r="A125" s="101" t="s">
        <v>43007</v>
      </c>
      <c r="B125" s="101" t="s">
        <v>43008</v>
      </c>
      <c r="C125" s="101" t="s">
        <v>43009</v>
      </c>
      <c r="D125" s="98" t="s">
        <v>42858</v>
      </c>
      <c r="E125" s="98" t="s">
        <v>42858</v>
      </c>
      <c r="F125" s="103" t="s">
        <v>42852</v>
      </c>
      <c r="G125" s="103" t="s">
        <v>42858</v>
      </c>
      <c r="H125" s="103" t="s">
        <v>43010</v>
      </c>
      <c r="I125" s="103" t="s">
        <v>42851</v>
      </c>
      <c r="J125" s="104">
        <v>1.01</v>
      </c>
      <c r="K125" s="104">
        <v>0.75</v>
      </c>
      <c r="L125" s="105">
        <v>0.7</v>
      </c>
      <c r="M125" s="104">
        <v>0.65</v>
      </c>
      <c r="N125" s="89">
        <f t="shared" si="3"/>
        <v>0.31000000000000005</v>
      </c>
      <c r="O125" s="94"/>
      <c r="P125" s="94"/>
      <c r="Q125" s="94" t="s">
        <v>42860</v>
      </c>
      <c r="R125" s="94" t="s">
        <v>43011</v>
      </c>
      <c r="S125" s="94">
        <v>15</v>
      </c>
      <c r="T125" s="106"/>
      <c r="U125" s="98">
        <v>11</v>
      </c>
      <c r="V125" s="98" t="s">
        <v>42915</v>
      </c>
      <c r="W125" s="98" t="s">
        <v>42915</v>
      </c>
      <c r="X125" s="108" t="s">
        <v>42871</v>
      </c>
      <c r="Y125" s="98" t="s">
        <v>42963</v>
      </c>
      <c r="Z125" s="94" t="s">
        <v>42864</v>
      </c>
      <c r="AA125" s="107"/>
    </row>
    <row r="126" spans="1:27" ht="15.75" customHeight="1" x14ac:dyDescent="0.35">
      <c r="A126" s="101" t="s">
        <v>43007</v>
      </c>
      <c r="B126" s="101" t="s">
        <v>43008</v>
      </c>
      <c r="C126" s="101" t="s">
        <v>43009</v>
      </c>
      <c r="D126" s="98" t="s">
        <v>42858</v>
      </c>
      <c r="E126" s="98" t="s">
        <v>42858</v>
      </c>
      <c r="F126" s="103" t="s">
        <v>42852</v>
      </c>
      <c r="G126" s="103" t="s">
        <v>42858</v>
      </c>
      <c r="H126" s="103" t="s">
        <v>43010</v>
      </c>
      <c r="I126" s="103" t="s">
        <v>42851</v>
      </c>
      <c r="J126" s="104">
        <v>0.63</v>
      </c>
      <c r="K126" s="104">
        <v>0.36</v>
      </c>
      <c r="L126" s="105">
        <v>1.01</v>
      </c>
      <c r="M126" s="104">
        <v>0.75</v>
      </c>
      <c r="N126" s="89">
        <f t="shared" si="3"/>
        <v>-0.38</v>
      </c>
      <c r="O126" s="94"/>
      <c r="P126" s="94"/>
      <c r="Q126" s="94" t="s">
        <v>42860</v>
      </c>
      <c r="R126" s="94" t="s">
        <v>43011</v>
      </c>
      <c r="S126" s="94">
        <v>15</v>
      </c>
      <c r="T126" s="106"/>
      <c r="U126" s="98">
        <v>1</v>
      </c>
      <c r="V126" s="94" t="s">
        <v>43012</v>
      </c>
      <c r="W126" s="94" t="s">
        <v>43013</v>
      </c>
      <c r="X126" s="108" t="s">
        <v>42871</v>
      </c>
      <c r="Y126" s="98" t="s">
        <v>42963</v>
      </c>
      <c r="Z126" s="94" t="s">
        <v>42864</v>
      </c>
      <c r="AA126" s="107"/>
    </row>
    <row r="127" spans="1:27" x14ac:dyDescent="0.35">
      <c r="A127" s="85" t="s">
        <v>43014</v>
      </c>
      <c r="B127" s="85" t="s">
        <v>43015</v>
      </c>
      <c r="C127" s="109" t="s">
        <v>43016</v>
      </c>
      <c r="D127" s="85" t="s">
        <v>42858</v>
      </c>
      <c r="E127" s="94" t="s">
        <v>42858</v>
      </c>
      <c r="F127" s="103" t="s">
        <v>42852</v>
      </c>
      <c r="G127" s="87" t="s">
        <v>42858</v>
      </c>
      <c r="H127" s="87" t="s">
        <v>42961</v>
      </c>
      <c r="I127" s="87" t="s">
        <v>42858</v>
      </c>
      <c r="J127" s="96">
        <v>3.92</v>
      </c>
      <c r="K127" s="95"/>
      <c r="L127" s="96">
        <v>2.21</v>
      </c>
      <c r="M127" s="95"/>
      <c r="N127" s="89">
        <f t="shared" si="3"/>
        <v>1.71</v>
      </c>
      <c r="O127" s="94"/>
      <c r="P127" s="94"/>
      <c r="Q127" s="94" t="s">
        <v>42913</v>
      </c>
      <c r="R127" s="94" t="s">
        <v>43017</v>
      </c>
      <c r="S127" s="94">
        <v>8</v>
      </c>
      <c r="T127" s="97"/>
      <c r="U127" s="94">
        <v>10</v>
      </c>
      <c r="V127" s="85" t="s">
        <v>42915</v>
      </c>
      <c r="W127" s="85" t="s">
        <v>42915</v>
      </c>
      <c r="X127" s="99">
        <v>4</v>
      </c>
      <c r="Y127" s="94" t="s">
        <v>43018</v>
      </c>
      <c r="Z127" s="94" t="s">
        <v>42917</v>
      </c>
      <c r="AA127" s="107"/>
    </row>
    <row r="128" spans="1:27" x14ac:dyDescent="0.35">
      <c r="A128" s="85" t="s">
        <v>43014</v>
      </c>
      <c r="B128" s="85" t="s">
        <v>43015</v>
      </c>
      <c r="C128" s="93" t="s">
        <v>43016</v>
      </c>
      <c r="D128" s="85" t="s">
        <v>42858</v>
      </c>
      <c r="E128" s="94" t="s">
        <v>42858</v>
      </c>
      <c r="F128" s="103" t="s">
        <v>42852</v>
      </c>
      <c r="G128" s="87" t="s">
        <v>42858</v>
      </c>
      <c r="H128" s="87" t="s">
        <v>42912</v>
      </c>
      <c r="I128" s="87" t="s">
        <v>42858</v>
      </c>
      <c r="J128" s="96">
        <v>4.63</v>
      </c>
      <c r="K128" s="95"/>
      <c r="L128" s="96">
        <v>3.26</v>
      </c>
      <c r="M128" s="95"/>
      <c r="N128" s="89">
        <f t="shared" si="3"/>
        <v>1.37</v>
      </c>
      <c r="O128" s="94"/>
      <c r="P128" s="94"/>
      <c r="Q128" s="94" t="s">
        <v>42913</v>
      </c>
      <c r="R128" s="94" t="s">
        <v>43017</v>
      </c>
      <c r="S128" s="94">
        <v>8</v>
      </c>
      <c r="T128" s="97"/>
      <c r="U128" s="94">
        <v>10</v>
      </c>
      <c r="V128" s="85" t="s">
        <v>42915</v>
      </c>
      <c r="W128" s="85" t="s">
        <v>42915</v>
      </c>
      <c r="X128" s="99">
        <v>4</v>
      </c>
      <c r="Y128" s="94" t="s">
        <v>42974</v>
      </c>
      <c r="Z128" s="94" t="s">
        <v>42917</v>
      </c>
      <c r="AA128" s="107"/>
    </row>
    <row r="129" spans="1:27" x14ac:dyDescent="0.35">
      <c r="A129" s="85" t="s">
        <v>43014</v>
      </c>
      <c r="B129" s="85" t="s">
        <v>43015</v>
      </c>
      <c r="C129" s="109" t="s">
        <v>43016</v>
      </c>
      <c r="D129" s="85" t="s">
        <v>42858</v>
      </c>
      <c r="E129" s="94" t="s">
        <v>42858</v>
      </c>
      <c r="F129" s="103" t="s">
        <v>42852</v>
      </c>
      <c r="G129" s="87" t="s">
        <v>42858</v>
      </c>
      <c r="H129" s="87" t="s">
        <v>42961</v>
      </c>
      <c r="I129" s="87" t="s">
        <v>42858</v>
      </c>
      <c r="J129" s="96">
        <v>3.92</v>
      </c>
      <c r="K129" s="95"/>
      <c r="L129" s="96">
        <v>3.15</v>
      </c>
      <c r="M129" s="95"/>
      <c r="N129" s="89">
        <f t="shared" si="3"/>
        <v>0.77</v>
      </c>
      <c r="O129" s="94"/>
      <c r="P129" s="94"/>
      <c r="Q129" s="94" t="s">
        <v>42913</v>
      </c>
      <c r="R129" s="94" t="s">
        <v>43017</v>
      </c>
      <c r="S129" s="94">
        <v>8</v>
      </c>
      <c r="T129" s="97"/>
      <c r="U129" s="94">
        <v>2</v>
      </c>
      <c r="V129" s="85" t="s">
        <v>42937</v>
      </c>
      <c r="W129" s="85" t="s">
        <v>42937</v>
      </c>
      <c r="X129" s="99">
        <v>4</v>
      </c>
      <c r="Y129" s="94" t="s">
        <v>43018</v>
      </c>
      <c r="Z129" s="94" t="s">
        <v>42917</v>
      </c>
      <c r="AA129" s="107"/>
    </row>
    <row r="130" spans="1:27" x14ac:dyDescent="0.35">
      <c r="A130" s="85" t="s">
        <v>43014</v>
      </c>
      <c r="B130" s="85" t="s">
        <v>43015</v>
      </c>
      <c r="C130" s="109" t="s">
        <v>43016</v>
      </c>
      <c r="D130" s="85" t="s">
        <v>42858</v>
      </c>
      <c r="E130" s="94" t="s">
        <v>42858</v>
      </c>
      <c r="F130" s="103" t="s">
        <v>42852</v>
      </c>
      <c r="G130" s="87" t="s">
        <v>42858</v>
      </c>
      <c r="H130" s="87" t="s">
        <v>42961</v>
      </c>
      <c r="I130" s="87" t="s">
        <v>42858</v>
      </c>
      <c r="J130" s="96">
        <v>3.92</v>
      </c>
      <c r="K130" s="95"/>
      <c r="L130" s="96">
        <v>2.56</v>
      </c>
      <c r="M130" s="95"/>
      <c r="N130" s="89">
        <f t="shared" si="3"/>
        <v>1.3599999999999999</v>
      </c>
      <c r="O130" s="94"/>
      <c r="P130" s="94"/>
      <c r="Q130" s="94" t="s">
        <v>42913</v>
      </c>
      <c r="R130" s="94" t="s">
        <v>43017</v>
      </c>
      <c r="S130" s="94">
        <v>8</v>
      </c>
      <c r="T130" s="97"/>
      <c r="U130" s="94">
        <v>4</v>
      </c>
      <c r="V130" s="85" t="s">
        <v>42927</v>
      </c>
      <c r="W130" s="85" t="s">
        <v>42927</v>
      </c>
      <c r="X130" s="99">
        <v>4</v>
      </c>
      <c r="Y130" s="94" t="s">
        <v>43018</v>
      </c>
      <c r="Z130" s="94" t="s">
        <v>42917</v>
      </c>
      <c r="AA130" s="107"/>
    </row>
    <row r="131" spans="1:27" x14ac:dyDescent="0.35">
      <c r="A131" s="85" t="s">
        <v>43014</v>
      </c>
      <c r="B131" s="85" t="s">
        <v>43015</v>
      </c>
      <c r="C131" s="109" t="s">
        <v>43016</v>
      </c>
      <c r="D131" s="85" t="s">
        <v>42858</v>
      </c>
      <c r="E131" s="94" t="s">
        <v>42858</v>
      </c>
      <c r="F131" s="103" t="s">
        <v>42852</v>
      </c>
      <c r="G131" s="87" t="s">
        <v>42858</v>
      </c>
      <c r="H131" s="87" t="s">
        <v>42961</v>
      </c>
      <c r="I131" s="87" t="s">
        <v>42858</v>
      </c>
      <c r="J131" s="96">
        <v>3.92</v>
      </c>
      <c r="K131" s="95"/>
      <c r="L131" s="96">
        <v>2.34</v>
      </c>
      <c r="M131" s="95"/>
      <c r="N131" s="89">
        <f t="shared" si="3"/>
        <v>1.58</v>
      </c>
      <c r="O131" s="94"/>
      <c r="P131" s="94"/>
      <c r="Q131" s="94" t="s">
        <v>42913</v>
      </c>
      <c r="R131" s="94" t="s">
        <v>43017</v>
      </c>
      <c r="S131" s="94">
        <v>8</v>
      </c>
      <c r="T131" s="97"/>
      <c r="U131" s="94">
        <v>7</v>
      </c>
      <c r="V131" s="85" t="s">
        <v>42927</v>
      </c>
      <c r="W131" s="85" t="s">
        <v>42927</v>
      </c>
      <c r="X131" s="99">
        <v>4</v>
      </c>
      <c r="Y131" s="94" t="s">
        <v>43018</v>
      </c>
      <c r="Z131" s="94" t="s">
        <v>42917</v>
      </c>
      <c r="AA131" s="107"/>
    </row>
    <row r="132" spans="1:27" x14ac:dyDescent="0.35">
      <c r="A132" s="85" t="s">
        <v>43014</v>
      </c>
      <c r="B132" s="85" t="s">
        <v>43015</v>
      </c>
      <c r="C132" s="93" t="s">
        <v>43016</v>
      </c>
      <c r="D132" s="85" t="s">
        <v>42858</v>
      </c>
      <c r="E132" s="94" t="s">
        <v>42858</v>
      </c>
      <c r="F132" s="103" t="s">
        <v>42852</v>
      </c>
      <c r="G132" s="87" t="s">
        <v>42858</v>
      </c>
      <c r="H132" s="87" t="s">
        <v>42912</v>
      </c>
      <c r="I132" s="87" t="s">
        <v>42858</v>
      </c>
      <c r="J132" s="96">
        <v>4.63</v>
      </c>
      <c r="K132" s="95"/>
      <c r="L132" s="96">
        <v>3.92</v>
      </c>
      <c r="M132" s="95"/>
      <c r="N132" s="89">
        <f t="shared" si="3"/>
        <v>0.71</v>
      </c>
      <c r="O132" s="94"/>
      <c r="P132" s="94"/>
      <c r="Q132" s="94" t="s">
        <v>42913</v>
      </c>
      <c r="R132" s="94" t="s">
        <v>43017</v>
      </c>
      <c r="S132" s="94">
        <v>8</v>
      </c>
      <c r="T132" s="97"/>
      <c r="U132" s="94">
        <v>2</v>
      </c>
      <c r="V132" s="85" t="s">
        <v>42937</v>
      </c>
      <c r="W132" s="85" t="s">
        <v>42937</v>
      </c>
      <c r="X132" s="99">
        <v>4</v>
      </c>
      <c r="Y132" s="94" t="s">
        <v>42974</v>
      </c>
      <c r="Z132" s="94" t="s">
        <v>42917</v>
      </c>
      <c r="AA132" s="107"/>
    </row>
    <row r="133" spans="1:27" x14ac:dyDescent="0.35">
      <c r="A133" s="85" t="s">
        <v>43014</v>
      </c>
      <c r="B133" s="85" t="s">
        <v>43015</v>
      </c>
      <c r="C133" s="93" t="s">
        <v>43016</v>
      </c>
      <c r="D133" s="85" t="s">
        <v>42858</v>
      </c>
      <c r="E133" s="94" t="s">
        <v>42858</v>
      </c>
      <c r="F133" s="103" t="s">
        <v>42852</v>
      </c>
      <c r="G133" s="87" t="s">
        <v>42858</v>
      </c>
      <c r="H133" s="87" t="s">
        <v>42912</v>
      </c>
      <c r="I133" s="87" t="s">
        <v>42858</v>
      </c>
      <c r="J133" s="96">
        <v>4.63</v>
      </c>
      <c r="K133" s="95"/>
      <c r="L133" s="96">
        <v>3.03</v>
      </c>
      <c r="M133" s="95"/>
      <c r="N133" s="89">
        <f t="shared" si="3"/>
        <v>1.6</v>
      </c>
      <c r="O133" s="94"/>
      <c r="P133" s="94"/>
      <c r="Q133" s="94" t="s">
        <v>42913</v>
      </c>
      <c r="R133" s="94" t="s">
        <v>43017</v>
      </c>
      <c r="S133" s="94">
        <v>8</v>
      </c>
      <c r="T133" s="97"/>
      <c r="U133" s="94">
        <v>4</v>
      </c>
      <c r="V133" s="85" t="s">
        <v>42927</v>
      </c>
      <c r="W133" s="85" t="s">
        <v>42927</v>
      </c>
      <c r="X133" s="99">
        <v>4</v>
      </c>
      <c r="Y133" s="94" t="s">
        <v>42974</v>
      </c>
      <c r="Z133" s="94" t="s">
        <v>42917</v>
      </c>
      <c r="AA133" s="107"/>
    </row>
    <row r="134" spans="1:27" x14ac:dyDescent="0.35">
      <c r="A134" s="85" t="s">
        <v>43014</v>
      </c>
      <c r="B134" s="85" t="s">
        <v>43015</v>
      </c>
      <c r="C134" s="93" t="s">
        <v>43016</v>
      </c>
      <c r="D134" s="85" t="s">
        <v>42858</v>
      </c>
      <c r="E134" s="94" t="s">
        <v>42858</v>
      </c>
      <c r="F134" s="103" t="s">
        <v>42852</v>
      </c>
      <c r="G134" s="87" t="s">
        <v>42858</v>
      </c>
      <c r="H134" s="87" t="s">
        <v>42912</v>
      </c>
      <c r="I134" s="87" t="s">
        <v>42858</v>
      </c>
      <c r="J134" s="96">
        <v>4.63</v>
      </c>
      <c r="K134" s="95"/>
      <c r="L134" s="96">
        <v>3.31</v>
      </c>
      <c r="M134" s="95"/>
      <c r="N134" s="89">
        <f t="shared" si="3"/>
        <v>1.3199999999999998</v>
      </c>
      <c r="O134" s="94"/>
      <c r="P134" s="94"/>
      <c r="Q134" s="94" t="s">
        <v>42913</v>
      </c>
      <c r="R134" s="94" t="s">
        <v>43017</v>
      </c>
      <c r="S134" s="94">
        <v>8</v>
      </c>
      <c r="T134" s="97"/>
      <c r="U134" s="94">
        <v>7</v>
      </c>
      <c r="V134" s="85" t="s">
        <v>42927</v>
      </c>
      <c r="W134" s="85" t="s">
        <v>42927</v>
      </c>
      <c r="X134" s="99">
        <v>4</v>
      </c>
      <c r="Y134" s="94" t="s">
        <v>42974</v>
      </c>
      <c r="Z134" s="94" t="s">
        <v>42917</v>
      </c>
      <c r="AA134" s="107"/>
    </row>
    <row r="135" spans="1:27" x14ac:dyDescent="0.35">
      <c r="A135" s="85" t="s">
        <v>43014</v>
      </c>
      <c r="B135" s="85" t="s">
        <v>43015</v>
      </c>
      <c r="C135" s="93" t="s">
        <v>43016</v>
      </c>
      <c r="D135" s="85" t="s">
        <v>42858</v>
      </c>
      <c r="E135" s="94" t="s">
        <v>42858</v>
      </c>
      <c r="F135" s="87" t="s">
        <v>42886</v>
      </c>
      <c r="G135" s="87" t="s">
        <v>42858</v>
      </c>
      <c r="H135" s="87" t="s">
        <v>42869</v>
      </c>
      <c r="I135" s="87" t="s">
        <v>42858</v>
      </c>
      <c r="J135" s="96">
        <v>3.92</v>
      </c>
      <c r="K135" s="95"/>
      <c r="L135" s="96">
        <v>3.16</v>
      </c>
      <c r="M135" s="95"/>
      <c r="N135" s="89">
        <f t="shared" si="3"/>
        <v>0.75999999999999979</v>
      </c>
      <c r="O135" s="94"/>
      <c r="P135" s="94"/>
      <c r="Q135" s="94" t="s">
        <v>42913</v>
      </c>
      <c r="R135" s="94" t="s">
        <v>43017</v>
      </c>
      <c r="S135" s="94">
        <v>8</v>
      </c>
      <c r="T135" s="97"/>
      <c r="U135" s="94">
        <f>30*1</f>
        <v>30</v>
      </c>
      <c r="V135" s="94" t="s">
        <v>42954</v>
      </c>
      <c r="W135" s="94" t="s">
        <v>42954</v>
      </c>
      <c r="X135" s="99">
        <v>-18</v>
      </c>
      <c r="Y135" s="94" t="s">
        <v>43018</v>
      </c>
      <c r="Z135" s="94" t="s">
        <v>42917</v>
      </c>
      <c r="AA135" s="107"/>
    </row>
    <row r="136" spans="1:27" x14ac:dyDescent="0.35">
      <c r="A136" s="85" t="s">
        <v>43014</v>
      </c>
      <c r="B136" s="85" t="s">
        <v>43015</v>
      </c>
      <c r="C136" s="93" t="s">
        <v>43016</v>
      </c>
      <c r="D136" s="85" t="s">
        <v>42858</v>
      </c>
      <c r="E136" s="94" t="s">
        <v>42858</v>
      </c>
      <c r="F136" s="87" t="s">
        <v>42886</v>
      </c>
      <c r="G136" s="87" t="s">
        <v>42858</v>
      </c>
      <c r="H136" s="87" t="s">
        <v>42869</v>
      </c>
      <c r="I136" s="87" t="s">
        <v>42858</v>
      </c>
      <c r="J136" s="96">
        <v>3.92</v>
      </c>
      <c r="K136" s="95"/>
      <c r="L136" s="96">
        <v>2.4</v>
      </c>
      <c r="M136" s="95"/>
      <c r="N136" s="89">
        <f t="shared" si="3"/>
        <v>1.52</v>
      </c>
      <c r="O136" s="94"/>
      <c r="P136" s="94"/>
      <c r="Q136" s="94" t="s">
        <v>42913</v>
      </c>
      <c r="R136" s="94" t="s">
        <v>43017</v>
      </c>
      <c r="S136" s="94">
        <v>8</v>
      </c>
      <c r="T136" s="97"/>
      <c r="U136" s="94">
        <f>30*2</f>
        <v>60</v>
      </c>
      <c r="V136" s="94" t="s">
        <v>42954</v>
      </c>
      <c r="W136" s="94" t="s">
        <v>42954</v>
      </c>
      <c r="X136" s="99">
        <v>-18</v>
      </c>
      <c r="Y136" s="94" t="s">
        <v>43018</v>
      </c>
      <c r="Z136" s="94" t="s">
        <v>42917</v>
      </c>
      <c r="AA136" s="107"/>
    </row>
    <row r="137" spans="1:27" x14ac:dyDescent="0.35">
      <c r="A137" s="85" t="s">
        <v>43014</v>
      </c>
      <c r="B137" s="85" t="s">
        <v>43015</v>
      </c>
      <c r="C137" s="93" t="s">
        <v>43016</v>
      </c>
      <c r="D137" s="85" t="s">
        <v>42858</v>
      </c>
      <c r="E137" s="94" t="s">
        <v>42858</v>
      </c>
      <c r="F137" s="87" t="s">
        <v>42886</v>
      </c>
      <c r="G137" s="87" t="s">
        <v>42858</v>
      </c>
      <c r="H137" s="87" t="s">
        <v>42869</v>
      </c>
      <c r="I137" s="87" t="s">
        <v>42858</v>
      </c>
      <c r="J137" s="96">
        <v>3.92</v>
      </c>
      <c r="K137" s="95"/>
      <c r="L137" s="96">
        <v>2.62</v>
      </c>
      <c r="M137" s="95"/>
      <c r="N137" s="89">
        <f t="shared" si="3"/>
        <v>1.2999999999999998</v>
      </c>
      <c r="O137" s="94"/>
      <c r="P137" s="94"/>
      <c r="Q137" s="94" t="s">
        <v>42913</v>
      </c>
      <c r="R137" s="94" t="s">
        <v>43017</v>
      </c>
      <c r="S137" s="94">
        <v>8</v>
      </c>
      <c r="T137" s="97"/>
      <c r="U137" s="94">
        <f>30*3</f>
        <v>90</v>
      </c>
      <c r="V137" s="94" t="s">
        <v>42954</v>
      </c>
      <c r="W137" s="94" t="s">
        <v>42954</v>
      </c>
      <c r="X137" s="99">
        <v>-18</v>
      </c>
      <c r="Y137" s="94" t="s">
        <v>43018</v>
      </c>
      <c r="Z137" s="94" t="s">
        <v>42917</v>
      </c>
      <c r="AA137" s="107"/>
    </row>
    <row r="138" spans="1:27" x14ac:dyDescent="0.35">
      <c r="A138" s="85" t="s">
        <v>43014</v>
      </c>
      <c r="B138" s="85" t="s">
        <v>43015</v>
      </c>
      <c r="C138" s="93" t="s">
        <v>43016</v>
      </c>
      <c r="D138" s="85" t="s">
        <v>42858</v>
      </c>
      <c r="E138" s="94" t="s">
        <v>42858</v>
      </c>
      <c r="F138" s="87" t="s">
        <v>42886</v>
      </c>
      <c r="G138" s="87" t="s">
        <v>42858</v>
      </c>
      <c r="H138" s="87" t="s">
        <v>42869</v>
      </c>
      <c r="I138" s="87" t="s">
        <v>42858</v>
      </c>
      <c r="J138" s="96">
        <v>3.92</v>
      </c>
      <c r="K138" s="95"/>
      <c r="L138" s="96">
        <v>2.25</v>
      </c>
      <c r="M138" s="95"/>
      <c r="N138" s="89">
        <f t="shared" si="3"/>
        <v>1.67</v>
      </c>
      <c r="O138" s="94"/>
      <c r="P138" s="94"/>
      <c r="Q138" s="94" t="s">
        <v>42913</v>
      </c>
      <c r="R138" s="94" t="s">
        <v>43017</v>
      </c>
      <c r="S138" s="94">
        <v>8</v>
      </c>
      <c r="T138" s="97"/>
      <c r="U138" s="94">
        <f>30*4</f>
        <v>120</v>
      </c>
      <c r="V138" s="94" t="s">
        <v>42954</v>
      </c>
      <c r="W138" s="94" t="s">
        <v>42954</v>
      </c>
      <c r="X138" s="99">
        <v>-18</v>
      </c>
      <c r="Y138" s="94" t="s">
        <v>43018</v>
      </c>
      <c r="Z138" s="94" t="s">
        <v>42917</v>
      </c>
      <c r="AA138" s="107"/>
    </row>
    <row r="139" spans="1:27" x14ac:dyDescent="0.35">
      <c r="A139" s="85" t="s">
        <v>43014</v>
      </c>
      <c r="B139" s="85" t="s">
        <v>43015</v>
      </c>
      <c r="C139" s="93" t="s">
        <v>43016</v>
      </c>
      <c r="D139" s="85" t="s">
        <v>42858</v>
      </c>
      <c r="E139" s="94" t="s">
        <v>42858</v>
      </c>
      <c r="F139" s="87" t="s">
        <v>42886</v>
      </c>
      <c r="G139" s="87" t="s">
        <v>42858</v>
      </c>
      <c r="H139" s="87" t="s">
        <v>42869</v>
      </c>
      <c r="I139" s="87" t="s">
        <v>42858</v>
      </c>
      <c r="J139" s="96">
        <v>3.92</v>
      </c>
      <c r="K139" s="95"/>
      <c r="L139" s="96">
        <v>2.38</v>
      </c>
      <c r="M139" s="95"/>
      <c r="N139" s="89">
        <f t="shared" si="3"/>
        <v>1.54</v>
      </c>
      <c r="O139" s="94"/>
      <c r="P139" s="94"/>
      <c r="Q139" s="94" t="s">
        <v>42913</v>
      </c>
      <c r="R139" s="94" t="s">
        <v>43017</v>
      </c>
      <c r="S139" s="94">
        <v>8</v>
      </c>
      <c r="T139" s="97"/>
      <c r="U139" s="94">
        <f>30*5</f>
        <v>150</v>
      </c>
      <c r="V139" s="94" t="s">
        <v>42954</v>
      </c>
      <c r="W139" s="94" t="s">
        <v>42954</v>
      </c>
      <c r="X139" s="99">
        <v>-18</v>
      </c>
      <c r="Y139" s="94" t="s">
        <v>43018</v>
      </c>
      <c r="Z139" s="94" t="s">
        <v>42917</v>
      </c>
      <c r="AA139" s="107"/>
    </row>
    <row r="140" spans="1:27" x14ac:dyDescent="0.35">
      <c r="A140" s="85" t="s">
        <v>43014</v>
      </c>
      <c r="B140" s="85" t="s">
        <v>43015</v>
      </c>
      <c r="C140" s="93" t="s">
        <v>43016</v>
      </c>
      <c r="D140" s="85" t="s">
        <v>42858</v>
      </c>
      <c r="E140" s="94" t="s">
        <v>42858</v>
      </c>
      <c r="F140" s="87" t="s">
        <v>42886</v>
      </c>
      <c r="G140" s="87" t="s">
        <v>42858</v>
      </c>
      <c r="H140" s="87" t="s">
        <v>42869</v>
      </c>
      <c r="I140" s="87" t="s">
        <v>42858</v>
      </c>
      <c r="J140" s="96">
        <v>3.92</v>
      </c>
      <c r="K140" s="95"/>
      <c r="L140" s="96">
        <v>2.46</v>
      </c>
      <c r="M140" s="95"/>
      <c r="N140" s="89">
        <f t="shared" si="3"/>
        <v>1.46</v>
      </c>
      <c r="O140" s="94"/>
      <c r="P140" s="94"/>
      <c r="Q140" s="94" t="s">
        <v>42913</v>
      </c>
      <c r="R140" s="94" t="s">
        <v>43017</v>
      </c>
      <c r="S140" s="94">
        <v>8</v>
      </c>
      <c r="T140" s="97"/>
      <c r="U140" s="94">
        <f>30*6</f>
        <v>180</v>
      </c>
      <c r="V140" s="94" t="s">
        <v>42954</v>
      </c>
      <c r="W140" s="94" t="s">
        <v>42954</v>
      </c>
      <c r="X140" s="99">
        <v>-18</v>
      </c>
      <c r="Y140" s="94" t="s">
        <v>43018</v>
      </c>
      <c r="Z140" s="94" t="s">
        <v>42917</v>
      </c>
      <c r="AA140" s="107"/>
    </row>
    <row r="141" spans="1:27" x14ac:dyDescent="0.35">
      <c r="A141" s="85" t="s">
        <v>43014</v>
      </c>
      <c r="B141" s="85" t="s">
        <v>43015</v>
      </c>
      <c r="C141" s="93" t="s">
        <v>43016</v>
      </c>
      <c r="D141" s="85" t="s">
        <v>42858</v>
      </c>
      <c r="E141" s="94" t="s">
        <v>42858</v>
      </c>
      <c r="F141" s="87" t="s">
        <v>42886</v>
      </c>
      <c r="G141" s="87" t="s">
        <v>42858</v>
      </c>
      <c r="H141" s="87" t="s">
        <v>42876</v>
      </c>
      <c r="I141" s="87" t="s">
        <v>42858</v>
      </c>
      <c r="J141" s="96">
        <v>4.63</v>
      </c>
      <c r="K141" s="95"/>
      <c r="L141" s="96">
        <v>3.1</v>
      </c>
      <c r="M141" s="95"/>
      <c r="N141" s="89">
        <f t="shared" si="3"/>
        <v>1.5299999999999998</v>
      </c>
      <c r="O141" s="94"/>
      <c r="P141" s="94"/>
      <c r="Q141" s="94" t="s">
        <v>42913</v>
      </c>
      <c r="R141" s="94" t="s">
        <v>43017</v>
      </c>
      <c r="S141" s="94">
        <v>8</v>
      </c>
      <c r="T141" s="97"/>
      <c r="U141" s="94">
        <f>30*1</f>
        <v>30</v>
      </c>
      <c r="V141" s="94" t="s">
        <v>42954</v>
      </c>
      <c r="W141" s="94" t="s">
        <v>42954</v>
      </c>
      <c r="X141" s="99">
        <v>-18</v>
      </c>
      <c r="Y141" s="94" t="s">
        <v>42974</v>
      </c>
      <c r="Z141" s="94" t="s">
        <v>42917</v>
      </c>
      <c r="AA141" s="107"/>
    </row>
    <row r="142" spans="1:27" x14ac:dyDescent="0.35">
      <c r="A142" s="85" t="s">
        <v>43014</v>
      </c>
      <c r="B142" s="85" t="s">
        <v>43015</v>
      </c>
      <c r="C142" s="93" t="s">
        <v>43016</v>
      </c>
      <c r="D142" s="85" t="s">
        <v>42858</v>
      </c>
      <c r="E142" s="94" t="s">
        <v>42858</v>
      </c>
      <c r="F142" s="87" t="s">
        <v>42886</v>
      </c>
      <c r="G142" s="87" t="s">
        <v>42858</v>
      </c>
      <c r="H142" s="87" t="s">
        <v>42876</v>
      </c>
      <c r="I142" s="87" t="s">
        <v>42858</v>
      </c>
      <c r="J142" s="96">
        <v>4.63</v>
      </c>
      <c r="K142" s="95"/>
      <c r="L142" s="96">
        <v>2.2799999999999998</v>
      </c>
      <c r="M142" s="95"/>
      <c r="N142" s="89">
        <f t="shared" si="3"/>
        <v>2.35</v>
      </c>
      <c r="O142" s="94"/>
      <c r="P142" s="94"/>
      <c r="Q142" s="94" t="s">
        <v>42913</v>
      </c>
      <c r="R142" s="94" t="s">
        <v>43017</v>
      </c>
      <c r="S142" s="94">
        <v>8</v>
      </c>
      <c r="T142" s="97"/>
      <c r="U142" s="94">
        <f>30*2</f>
        <v>60</v>
      </c>
      <c r="V142" s="94" t="s">
        <v>42954</v>
      </c>
      <c r="W142" s="94" t="s">
        <v>42954</v>
      </c>
      <c r="X142" s="99">
        <v>-18</v>
      </c>
      <c r="Y142" s="94" t="s">
        <v>42974</v>
      </c>
      <c r="Z142" s="94" t="s">
        <v>42917</v>
      </c>
      <c r="AA142" s="107"/>
    </row>
    <row r="143" spans="1:27" x14ac:dyDescent="0.35">
      <c r="A143" s="85" t="s">
        <v>43014</v>
      </c>
      <c r="B143" s="85" t="s">
        <v>43015</v>
      </c>
      <c r="C143" s="93" t="s">
        <v>43016</v>
      </c>
      <c r="D143" s="85" t="s">
        <v>42858</v>
      </c>
      <c r="E143" s="94" t="s">
        <v>42858</v>
      </c>
      <c r="F143" s="87" t="s">
        <v>42886</v>
      </c>
      <c r="G143" s="87" t="s">
        <v>42858</v>
      </c>
      <c r="H143" s="87" t="s">
        <v>42876</v>
      </c>
      <c r="I143" s="87" t="s">
        <v>42858</v>
      </c>
      <c r="J143" s="96">
        <v>4.63</v>
      </c>
      <c r="K143" s="95"/>
      <c r="L143" s="96">
        <v>2.17</v>
      </c>
      <c r="M143" s="95"/>
      <c r="N143" s="89">
        <f t="shared" si="3"/>
        <v>2.46</v>
      </c>
      <c r="O143" s="94"/>
      <c r="P143" s="94"/>
      <c r="Q143" s="94" t="s">
        <v>42913</v>
      </c>
      <c r="R143" s="94" t="s">
        <v>43017</v>
      </c>
      <c r="S143" s="94">
        <v>8</v>
      </c>
      <c r="T143" s="97"/>
      <c r="U143" s="94">
        <f>30*3</f>
        <v>90</v>
      </c>
      <c r="V143" s="94" t="s">
        <v>42954</v>
      </c>
      <c r="W143" s="94" t="s">
        <v>42954</v>
      </c>
      <c r="X143" s="99">
        <v>-18</v>
      </c>
      <c r="Y143" s="94" t="s">
        <v>42974</v>
      </c>
      <c r="Z143" s="94" t="s">
        <v>42917</v>
      </c>
      <c r="AA143" s="107"/>
    </row>
    <row r="144" spans="1:27" x14ac:dyDescent="0.35">
      <c r="A144" s="85" t="s">
        <v>43014</v>
      </c>
      <c r="B144" s="85" t="s">
        <v>43015</v>
      </c>
      <c r="C144" s="93" t="s">
        <v>43016</v>
      </c>
      <c r="D144" s="85" t="s">
        <v>42858</v>
      </c>
      <c r="E144" s="94" t="s">
        <v>42858</v>
      </c>
      <c r="F144" s="87" t="s">
        <v>42886</v>
      </c>
      <c r="G144" s="87" t="s">
        <v>42858</v>
      </c>
      <c r="H144" s="87" t="s">
        <v>42876</v>
      </c>
      <c r="I144" s="87" t="s">
        <v>42858</v>
      </c>
      <c r="J144" s="96">
        <v>4.63</v>
      </c>
      <c r="K144" s="95"/>
      <c r="L144" s="96">
        <v>1.98</v>
      </c>
      <c r="M144" s="95"/>
      <c r="N144" s="89">
        <f t="shared" si="3"/>
        <v>2.65</v>
      </c>
      <c r="O144" s="94"/>
      <c r="P144" s="94"/>
      <c r="Q144" s="94" t="s">
        <v>42913</v>
      </c>
      <c r="R144" s="94" t="s">
        <v>43017</v>
      </c>
      <c r="S144" s="94">
        <v>8</v>
      </c>
      <c r="T144" s="97"/>
      <c r="U144" s="94">
        <f>30*4</f>
        <v>120</v>
      </c>
      <c r="V144" s="94" t="s">
        <v>42954</v>
      </c>
      <c r="W144" s="94" t="s">
        <v>42954</v>
      </c>
      <c r="X144" s="99">
        <v>-18</v>
      </c>
      <c r="Y144" s="94" t="s">
        <v>42974</v>
      </c>
      <c r="Z144" s="94" t="s">
        <v>42917</v>
      </c>
      <c r="AA144" s="107"/>
    </row>
    <row r="145" spans="1:27" ht="31.5" customHeight="1" x14ac:dyDescent="0.35">
      <c r="A145" s="85" t="s">
        <v>43014</v>
      </c>
      <c r="B145" s="85" t="s">
        <v>43015</v>
      </c>
      <c r="C145" s="93" t="s">
        <v>43016</v>
      </c>
      <c r="D145" s="85" t="s">
        <v>42858</v>
      </c>
      <c r="E145" s="94" t="s">
        <v>42858</v>
      </c>
      <c r="F145" s="87" t="s">
        <v>42886</v>
      </c>
      <c r="G145" s="87" t="s">
        <v>42858</v>
      </c>
      <c r="H145" s="87" t="s">
        <v>42876</v>
      </c>
      <c r="I145" s="87" t="s">
        <v>42858</v>
      </c>
      <c r="J145" s="96">
        <v>4.63</v>
      </c>
      <c r="K145" s="95"/>
      <c r="L145" s="96">
        <v>1.74</v>
      </c>
      <c r="M145" s="95"/>
      <c r="N145" s="89">
        <f t="shared" si="3"/>
        <v>2.8899999999999997</v>
      </c>
      <c r="O145" s="94"/>
      <c r="P145" s="94"/>
      <c r="Q145" s="94" t="s">
        <v>42913</v>
      </c>
      <c r="R145" s="94" t="s">
        <v>43017</v>
      </c>
      <c r="S145" s="94">
        <v>8</v>
      </c>
      <c r="T145" s="97"/>
      <c r="U145" s="94">
        <f>30*5</f>
        <v>150</v>
      </c>
      <c r="V145" s="94" t="s">
        <v>42954</v>
      </c>
      <c r="W145" s="94" t="s">
        <v>42954</v>
      </c>
      <c r="X145" s="99">
        <v>-18</v>
      </c>
      <c r="Y145" s="94" t="s">
        <v>42974</v>
      </c>
      <c r="Z145" s="94" t="s">
        <v>42917</v>
      </c>
      <c r="AA145" s="107"/>
    </row>
    <row r="146" spans="1:27" ht="27.75" customHeight="1" x14ac:dyDescent="0.35">
      <c r="A146" s="85" t="s">
        <v>43014</v>
      </c>
      <c r="B146" s="85" t="s">
        <v>43015</v>
      </c>
      <c r="C146" s="93" t="s">
        <v>43016</v>
      </c>
      <c r="D146" s="85" t="s">
        <v>42858</v>
      </c>
      <c r="E146" s="94" t="s">
        <v>42858</v>
      </c>
      <c r="F146" s="87" t="s">
        <v>42886</v>
      </c>
      <c r="G146" s="87" t="s">
        <v>42858</v>
      </c>
      <c r="H146" s="87" t="s">
        <v>42876</v>
      </c>
      <c r="I146" s="87" t="s">
        <v>42858</v>
      </c>
      <c r="J146" s="96">
        <v>4.63</v>
      </c>
      <c r="K146" s="95"/>
      <c r="L146" s="96">
        <v>1.76</v>
      </c>
      <c r="M146" s="95"/>
      <c r="N146" s="89">
        <f t="shared" si="3"/>
        <v>2.87</v>
      </c>
      <c r="O146" s="94"/>
      <c r="P146" s="94"/>
      <c r="Q146" s="94" t="s">
        <v>42913</v>
      </c>
      <c r="R146" s="94" t="s">
        <v>43017</v>
      </c>
      <c r="S146" s="94">
        <v>8</v>
      </c>
      <c r="T146" s="97"/>
      <c r="U146" s="94">
        <f>30*6</f>
        <v>180</v>
      </c>
      <c r="V146" s="94" t="s">
        <v>42954</v>
      </c>
      <c r="W146" s="94" t="s">
        <v>42954</v>
      </c>
      <c r="X146" s="99">
        <v>-18</v>
      </c>
      <c r="Y146" s="94" t="s">
        <v>42974</v>
      </c>
      <c r="Z146" s="94" t="s">
        <v>42917</v>
      </c>
      <c r="AA146" s="107"/>
    </row>
    <row r="147" spans="1:27" x14ac:dyDescent="0.35">
      <c r="A147" s="85" t="s">
        <v>8663</v>
      </c>
      <c r="B147" s="85" t="s">
        <v>43019</v>
      </c>
      <c r="C147" s="86" t="s">
        <v>43020</v>
      </c>
      <c r="D147" s="85" t="s">
        <v>42858</v>
      </c>
      <c r="E147" s="85" t="s">
        <v>42858</v>
      </c>
      <c r="F147" s="103" t="s">
        <v>42852</v>
      </c>
      <c r="G147" s="87" t="s">
        <v>42858</v>
      </c>
      <c r="H147" s="87" t="s">
        <v>43021</v>
      </c>
      <c r="I147" s="87" t="s">
        <v>42858</v>
      </c>
      <c r="J147" s="122">
        <v>4.1399999999999997</v>
      </c>
      <c r="K147" s="120">
        <v>0.16</v>
      </c>
      <c r="L147" s="122">
        <v>4.09</v>
      </c>
      <c r="M147" s="121">
        <v>0.56000000000000005</v>
      </c>
      <c r="N147" s="89">
        <f t="shared" si="3"/>
        <v>4.9999999999999822E-2</v>
      </c>
      <c r="O147" s="85"/>
      <c r="P147" s="85"/>
      <c r="Q147" s="85" t="s">
        <v>42860</v>
      </c>
      <c r="R147" s="85" t="s">
        <v>43006</v>
      </c>
      <c r="S147" s="85">
        <v>5</v>
      </c>
      <c r="T147" s="123"/>
      <c r="U147" s="85">
        <v>2</v>
      </c>
      <c r="V147" s="85" t="s">
        <v>42937</v>
      </c>
      <c r="W147" s="85" t="s">
        <v>42937</v>
      </c>
      <c r="X147" s="99">
        <v>4</v>
      </c>
      <c r="Y147" s="94" t="s">
        <v>42941</v>
      </c>
      <c r="Z147" s="85" t="s">
        <v>42917</v>
      </c>
      <c r="AA147" s="107"/>
    </row>
    <row r="148" spans="1:27" s="119" customFormat="1" x14ac:dyDescent="0.35">
      <c r="A148" s="85" t="s">
        <v>8663</v>
      </c>
      <c r="B148" s="85" t="s">
        <v>43019</v>
      </c>
      <c r="C148" s="86" t="s">
        <v>43020</v>
      </c>
      <c r="D148" s="85" t="s">
        <v>42858</v>
      </c>
      <c r="E148" s="85" t="s">
        <v>42858</v>
      </c>
      <c r="F148" s="103" t="s">
        <v>42852</v>
      </c>
      <c r="G148" s="87" t="s">
        <v>42858</v>
      </c>
      <c r="H148" s="87" t="s">
        <v>43021</v>
      </c>
      <c r="I148" s="87" t="s">
        <v>42858</v>
      </c>
      <c r="J148" s="122">
        <v>4.1399999999999997</v>
      </c>
      <c r="K148" s="120">
        <v>0.16</v>
      </c>
      <c r="L148" s="122">
        <v>3.91</v>
      </c>
      <c r="M148" s="121">
        <v>0.3</v>
      </c>
      <c r="N148" s="89">
        <f t="shared" si="3"/>
        <v>0.22999999999999954</v>
      </c>
      <c r="O148" s="85"/>
      <c r="P148" s="85"/>
      <c r="Q148" s="85" t="s">
        <v>42860</v>
      </c>
      <c r="R148" s="85" t="s">
        <v>43006</v>
      </c>
      <c r="S148" s="85">
        <v>5</v>
      </c>
      <c r="T148" s="123"/>
      <c r="U148" s="85">
        <v>3</v>
      </c>
      <c r="V148" s="85" t="s">
        <v>42937</v>
      </c>
      <c r="W148" s="85" t="s">
        <v>42937</v>
      </c>
      <c r="X148" s="99">
        <v>4</v>
      </c>
      <c r="Y148" s="94" t="s">
        <v>42941</v>
      </c>
      <c r="Z148" s="85" t="s">
        <v>42917</v>
      </c>
      <c r="AA148" s="90"/>
    </row>
    <row r="149" spans="1:27" s="119" customFormat="1" x14ac:dyDescent="0.35">
      <c r="A149" s="85" t="s">
        <v>8663</v>
      </c>
      <c r="B149" s="85" t="s">
        <v>43019</v>
      </c>
      <c r="C149" s="86" t="s">
        <v>43020</v>
      </c>
      <c r="D149" s="85" t="s">
        <v>42858</v>
      </c>
      <c r="E149" s="85" t="s">
        <v>42858</v>
      </c>
      <c r="F149" s="103" t="s">
        <v>42852</v>
      </c>
      <c r="G149" s="87" t="s">
        <v>42858</v>
      </c>
      <c r="H149" s="87" t="s">
        <v>43021</v>
      </c>
      <c r="I149" s="87" t="s">
        <v>42858</v>
      </c>
      <c r="J149" s="122">
        <v>4.21</v>
      </c>
      <c r="K149" s="121">
        <v>0.12</v>
      </c>
      <c r="L149" s="122">
        <v>4.3099999999999996</v>
      </c>
      <c r="M149" s="121">
        <v>7.0000000000000007E-2</v>
      </c>
      <c r="N149" s="89">
        <f t="shared" si="3"/>
        <v>-9.9999999999999645E-2</v>
      </c>
      <c r="O149" s="85"/>
      <c r="P149" s="85"/>
      <c r="Q149" s="85" t="s">
        <v>42860</v>
      </c>
      <c r="R149" s="85" t="s">
        <v>43006</v>
      </c>
      <c r="S149" s="85">
        <v>8</v>
      </c>
      <c r="T149" s="123"/>
      <c r="U149" s="85">
        <v>2</v>
      </c>
      <c r="V149" s="85" t="s">
        <v>42937</v>
      </c>
      <c r="W149" s="85" t="s">
        <v>42937</v>
      </c>
      <c r="X149" s="99">
        <v>4</v>
      </c>
      <c r="Y149" s="94" t="s">
        <v>42941</v>
      </c>
      <c r="Z149" s="85" t="s">
        <v>42917</v>
      </c>
      <c r="AA149" s="90"/>
    </row>
    <row r="150" spans="1:27" x14ac:dyDescent="0.35">
      <c r="A150" s="85" t="s">
        <v>8663</v>
      </c>
      <c r="B150" s="85" t="s">
        <v>43019</v>
      </c>
      <c r="C150" s="86" t="s">
        <v>43020</v>
      </c>
      <c r="D150" s="85" t="s">
        <v>42858</v>
      </c>
      <c r="E150" s="85" t="s">
        <v>42858</v>
      </c>
      <c r="F150" s="103" t="s">
        <v>42852</v>
      </c>
      <c r="G150" s="87" t="s">
        <v>42858</v>
      </c>
      <c r="H150" s="87" t="s">
        <v>43021</v>
      </c>
      <c r="I150" s="87" t="s">
        <v>42858</v>
      </c>
      <c r="J150" s="122">
        <v>4.21</v>
      </c>
      <c r="K150" s="121">
        <v>0.12</v>
      </c>
      <c r="L150" s="122">
        <v>3.94</v>
      </c>
      <c r="M150" s="121">
        <v>0.01</v>
      </c>
      <c r="N150" s="89">
        <f t="shared" si="3"/>
        <v>0.27</v>
      </c>
      <c r="O150" s="85"/>
      <c r="P150" s="85"/>
      <c r="Q150" s="85" t="s">
        <v>42860</v>
      </c>
      <c r="R150" s="85" t="s">
        <v>43006</v>
      </c>
      <c r="S150" s="85">
        <v>8</v>
      </c>
      <c r="T150" s="123"/>
      <c r="U150" s="85">
        <v>3</v>
      </c>
      <c r="V150" s="85" t="s">
        <v>42937</v>
      </c>
      <c r="W150" s="85" t="s">
        <v>42937</v>
      </c>
      <c r="X150" s="99">
        <v>4</v>
      </c>
      <c r="Y150" s="94" t="s">
        <v>42941</v>
      </c>
      <c r="Z150" s="85" t="s">
        <v>42917</v>
      </c>
      <c r="AA150" s="90"/>
    </row>
    <row r="151" spans="1:27" x14ac:dyDescent="0.35">
      <c r="A151" s="85" t="s">
        <v>8663</v>
      </c>
      <c r="B151" s="85" t="s">
        <v>43019</v>
      </c>
      <c r="C151" s="86" t="s">
        <v>43020</v>
      </c>
      <c r="D151" s="85" t="s">
        <v>42858</v>
      </c>
      <c r="E151" s="85" t="s">
        <v>42858</v>
      </c>
      <c r="F151" s="103" t="s">
        <v>42852</v>
      </c>
      <c r="G151" s="87" t="s">
        <v>42858</v>
      </c>
      <c r="H151" s="87" t="s">
        <v>43021</v>
      </c>
      <c r="I151" s="87" t="s">
        <v>42858</v>
      </c>
      <c r="J151" s="122">
        <v>4.21</v>
      </c>
      <c r="K151" s="121">
        <v>0.12</v>
      </c>
      <c r="L151" s="122">
        <v>4.4000000000000004</v>
      </c>
      <c r="M151" s="121">
        <v>0.08</v>
      </c>
      <c r="N151" s="89">
        <f t="shared" si="3"/>
        <v>-0.19000000000000039</v>
      </c>
      <c r="O151" s="85"/>
      <c r="P151" s="85"/>
      <c r="Q151" s="85" t="s">
        <v>42860</v>
      </c>
      <c r="R151" s="85" t="s">
        <v>43006</v>
      </c>
      <c r="S151" s="85">
        <v>8</v>
      </c>
      <c r="T151" s="123"/>
      <c r="U151" s="85">
        <v>4</v>
      </c>
      <c r="V151" s="85" t="s">
        <v>42927</v>
      </c>
      <c r="W151" s="85" t="s">
        <v>42927</v>
      </c>
      <c r="X151" s="99">
        <v>4</v>
      </c>
      <c r="Y151" s="94" t="s">
        <v>42941</v>
      </c>
      <c r="Z151" s="85" t="s">
        <v>42917</v>
      </c>
      <c r="AA151" s="90"/>
    </row>
    <row r="152" spans="1:27" x14ac:dyDescent="0.35">
      <c r="A152" s="85" t="s">
        <v>8663</v>
      </c>
      <c r="B152" s="85" t="s">
        <v>43019</v>
      </c>
      <c r="C152" s="86" t="s">
        <v>43020</v>
      </c>
      <c r="D152" s="85" t="s">
        <v>42858</v>
      </c>
      <c r="E152" s="85" t="s">
        <v>42858</v>
      </c>
      <c r="F152" s="103" t="s">
        <v>42852</v>
      </c>
      <c r="G152" s="87" t="s">
        <v>42858</v>
      </c>
      <c r="H152" s="87" t="s">
        <v>43021</v>
      </c>
      <c r="I152" s="87" t="s">
        <v>42858</v>
      </c>
      <c r="J152" s="122">
        <v>4.21</v>
      </c>
      <c r="K152" s="121">
        <v>0.12</v>
      </c>
      <c r="L152" s="122">
        <v>3.88</v>
      </c>
      <c r="M152" s="121">
        <v>0.42</v>
      </c>
      <c r="N152" s="89">
        <f t="shared" si="3"/>
        <v>0.33000000000000007</v>
      </c>
      <c r="O152" s="85"/>
      <c r="P152" s="85"/>
      <c r="Q152" s="85" t="s">
        <v>42860</v>
      </c>
      <c r="R152" s="85" t="s">
        <v>43006</v>
      </c>
      <c r="S152" s="85">
        <v>8</v>
      </c>
      <c r="T152" s="123"/>
      <c r="U152" s="85">
        <v>5</v>
      </c>
      <c r="V152" s="85" t="s">
        <v>42927</v>
      </c>
      <c r="W152" s="85" t="s">
        <v>42927</v>
      </c>
      <c r="X152" s="99">
        <v>4</v>
      </c>
      <c r="Y152" s="94" t="s">
        <v>42941</v>
      </c>
      <c r="Z152" s="85" t="s">
        <v>42917</v>
      </c>
      <c r="AA152" s="90"/>
    </row>
    <row r="153" spans="1:27" x14ac:dyDescent="0.35">
      <c r="A153" s="85" t="s">
        <v>8663</v>
      </c>
      <c r="B153" s="85" t="s">
        <v>43019</v>
      </c>
      <c r="C153" s="86" t="s">
        <v>43020</v>
      </c>
      <c r="D153" s="85" t="s">
        <v>42858</v>
      </c>
      <c r="E153" s="85" t="s">
        <v>42858</v>
      </c>
      <c r="F153" s="103" t="s">
        <v>42852</v>
      </c>
      <c r="G153" s="87" t="s">
        <v>42858</v>
      </c>
      <c r="H153" s="87" t="s">
        <v>43021</v>
      </c>
      <c r="I153" s="87" t="s">
        <v>42858</v>
      </c>
      <c r="J153" s="122">
        <v>4.21</v>
      </c>
      <c r="K153" s="121">
        <v>0.12</v>
      </c>
      <c r="L153" s="122">
        <v>4.37</v>
      </c>
      <c r="M153" s="121">
        <v>0</v>
      </c>
      <c r="N153" s="89">
        <f t="shared" si="3"/>
        <v>-0.16000000000000014</v>
      </c>
      <c r="O153" s="85"/>
      <c r="P153" s="85"/>
      <c r="Q153" s="85" t="s">
        <v>42860</v>
      </c>
      <c r="R153" s="85" t="s">
        <v>43006</v>
      </c>
      <c r="S153" s="85">
        <v>8</v>
      </c>
      <c r="T153" s="123"/>
      <c r="U153" s="85">
        <v>6</v>
      </c>
      <c r="V153" s="85" t="s">
        <v>42927</v>
      </c>
      <c r="W153" s="85" t="s">
        <v>42927</v>
      </c>
      <c r="X153" s="99">
        <v>4</v>
      </c>
      <c r="Y153" s="94" t="s">
        <v>42941</v>
      </c>
      <c r="Z153" s="85" t="s">
        <v>42917</v>
      </c>
      <c r="AA153" s="90"/>
    </row>
    <row r="154" spans="1:27" x14ac:dyDescent="0.35">
      <c r="A154" s="85" t="s">
        <v>8663</v>
      </c>
      <c r="B154" s="85" t="s">
        <v>43019</v>
      </c>
      <c r="C154" s="86" t="s">
        <v>43020</v>
      </c>
      <c r="D154" s="85" t="s">
        <v>42858</v>
      </c>
      <c r="E154" s="85" t="s">
        <v>42858</v>
      </c>
      <c r="F154" s="103" t="s">
        <v>42852</v>
      </c>
      <c r="G154" s="87" t="s">
        <v>42858</v>
      </c>
      <c r="H154" s="87" t="s">
        <v>43021</v>
      </c>
      <c r="I154" s="87" t="s">
        <v>42858</v>
      </c>
      <c r="J154" s="122">
        <v>4.1399999999999997</v>
      </c>
      <c r="K154" s="120">
        <v>0.16</v>
      </c>
      <c r="L154" s="122">
        <v>4.17</v>
      </c>
      <c r="M154" s="121">
        <v>0.26</v>
      </c>
      <c r="N154" s="89">
        <f t="shared" si="3"/>
        <v>-3.0000000000000249E-2</v>
      </c>
      <c r="O154" s="85"/>
      <c r="P154" s="85"/>
      <c r="Q154" s="85" t="s">
        <v>42860</v>
      </c>
      <c r="R154" s="85" t="s">
        <v>43006</v>
      </c>
      <c r="S154" s="85">
        <v>5</v>
      </c>
      <c r="T154" s="123"/>
      <c r="U154" s="85">
        <v>1</v>
      </c>
      <c r="V154" s="94" t="s">
        <v>43012</v>
      </c>
      <c r="W154" s="94" t="s">
        <v>43013</v>
      </c>
      <c r="X154" s="99">
        <v>4</v>
      </c>
      <c r="Y154" s="94" t="s">
        <v>42941</v>
      </c>
      <c r="Z154" s="85" t="s">
        <v>42917</v>
      </c>
      <c r="AA154" s="90"/>
    </row>
    <row r="155" spans="1:27" x14ac:dyDescent="0.35">
      <c r="A155" s="85" t="s">
        <v>8663</v>
      </c>
      <c r="B155" s="85" t="s">
        <v>43019</v>
      </c>
      <c r="C155" s="86" t="s">
        <v>43020</v>
      </c>
      <c r="D155" s="98" t="s">
        <v>42858</v>
      </c>
      <c r="E155" s="85" t="s">
        <v>42858</v>
      </c>
      <c r="F155" s="103" t="s">
        <v>42852</v>
      </c>
      <c r="G155" s="87" t="s">
        <v>42858</v>
      </c>
      <c r="H155" s="87" t="s">
        <v>43021</v>
      </c>
      <c r="I155" s="87" t="s">
        <v>42858</v>
      </c>
      <c r="J155" s="122">
        <v>4.1399999999999997</v>
      </c>
      <c r="K155" s="120">
        <v>0.16</v>
      </c>
      <c r="L155" s="122">
        <v>4.3</v>
      </c>
      <c r="M155" s="121">
        <v>0.1</v>
      </c>
      <c r="N155" s="89">
        <f t="shared" si="3"/>
        <v>-0.16000000000000014</v>
      </c>
      <c r="O155" s="85"/>
      <c r="P155" s="85"/>
      <c r="Q155" s="85" t="s">
        <v>42860</v>
      </c>
      <c r="R155" s="85" t="s">
        <v>43006</v>
      </c>
      <c r="S155" s="85">
        <v>5</v>
      </c>
      <c r="T155" s="123">
        <v>240</v>
      </c>
      <c r="U155" s="85"/>
      <c r="V155" s="98" t="s">
        <v>43022</v>
      </c>
      <c r="W155" s="94" t="s">
        <v>43013</v>
      </c>
      <c r="X155" s="99">
        <v>4</v>
      </c>
      <c r="Y155" s="94" t="s">
        <v>42941</v>
      </c>
      <c r="Z155" s="85" t="s">
        <v>42917</v>
      </c>
      <c r="AA155" s="90"/>
    </row>
    <row r="156" spans="1:27" x14ac:dyDescent="0.35">
      <c r="A156" s="85" t="s">
        <v>8663</v>
      </c>
      <c r="B156" s="85" t="s">
        <v>43019</v>
      </c>
      <c r="C156" s="86" t="s">
        <v>43020</v>
      </c>
      <c r="D156" s="85" t="s">
        <v>42858</v>
      </c>
      <c r="E156" s="85" t="s">
        <v>42858</v>
      </c>
      <c r="F156" s="103" t="s">
        <v>42852</v>
      </c>
      <c r="G156" s="87" t="s">
        <v>42858</v>
      </c>
      <c r="H156" s="87" t="s">
        <v>43021</v>
      </c>
      <c r="I156" s="87" t="s">
        <v>42858</v>
      </c>
      <c r="J156" s="120">
        <v>4.1399999999999997</v>
      </c>
      <c r="K156" s="120">
        <v>0.16</v>
      </c>
      <c r="L156" s="122">
        <v>4.32</v>
      </c>
      <c r="M156" s="120">
        <v>0.06</v>
      </c>
      <c r="N156" s="89">
        <f t="shared" si="3"/>
        <v>-0.1800000000000006</v>
      </c>
      <c r="O156" s="85" t="s">
        <v>42855</v>
      </c>
      <c r="P156" s="85"/>
      <c r="Q156" s="85" t="s">
        <v>42860</v>
      </c>
      <c r="R156" s="85" t="s">
        <v>43006</v>
      </c>
      <c r="S156" s="85">
        <v>5</v>
      </c>
      <c r="T156" s="123">
        <v>120</v>
      </c>
      <c r="U156" s="85"/>
      <c r="V156" s="98" t="s">
        <v>43022</v>
      </c>
      <c r="W156" s="94" t="s">
        <v>43013</v>
      </c>
      <c r="X156" s="99">
        <v>4</v>
      </c>
      <c r="Y156" s="94" t="s">
        <v>42941</v>
      </c>
      <c r="Z156" s="85" t="s">
        <v>42917</v>
      </c>
      <c r="AA156" s="90"/>
    </row>
    <row r="157" spans="1:27" x14ac:dyDescent="0.35">
      <c r="A157" s="85" t="s">
        <v>43023</v>
      </c>
      <c r="B157" s="85" t="s">
        <v>43024</v>
      </c>
      <c r="C157" s="109" t="s">
        <v>43025</v>
      </c>
      <c r="D157" s="94" t="s">
        <v>42851</v>
      </c>
      <c r="E157" s="94" t="s">
        <v>42851</v>
      </c>
      <c r="F157" s="87" t="s">
        <v>42852</v>
      </c>
      <c r="G157" s="87" t="s">
        <v>42858</v>
      </c>
      <c r="H157" s="87" t="s">
        <v>42912</v>
      </c>
      <c r="I157" s="87" t="s">
        <v>42851</v>
      </c>
      <c r="J157" s="94">
        <v>6.51</v>
      </c>
      <c r="K157" s="112"/>
      <c r="L157" s="113">
        <v>5.51</v>
      </c>
      <c r="M157" s="112"/>
      <c r="N157" s="89">
        <f t="shared" si="3"/>
        <v>1</v>
      </c>
      <c r="O157" s="94"/>
      <c r="P157" s="94"/>
      <c r="Q157" s="94"/>
      <c r="R157" s="94" t="s">
        <v>43026</v>
      </c>
      <c r="S157" s="94">
        <v>16</v>
      </c>
      <c r="T157" s="94"/>
      <c r="U157" s="94">
        <v>11</v>
      </c>
      <c r="V157" s="94"/>
      <c r="W157" s="94"/>
      <c r="X157" s="112">
        <v>4</v>
      </c>
      <c r="Y157" s="94" t="s">
        <v>43027</v>
      </c>
      <c r="Z157" s="94" t="s">
        <v>42917</v>
      </c>
      <c r="AA157" s="100" t="s">
        <v>43028</v>
      </c>
    </row>
    <row r="158" spans="1:27" x14ac:dyDescent="0.35">
      <c r="A158" s="85" t="s">
        <v>43023</v>
      </c>
      <c r="B158" s="85" t="s">
        <v>43024</v>
      </c>
      <c r="C158" s="93" t="s">
        <v>43025</v>
      </c>
      <c r="D158" s="94" t="s">
        <v>42851</v>
      </c>
      <c r="E158" s="94" t="s">
        <v>42851</v>
      </c>
      <c r="F158" s="87" t="s">
        <v>42852</v>
      </c>
      <c r="G158" s="87" t="s">
        <v>42858</v>
      </c>
      <c r="H158" s="87" t="s">
        <v>42912</v>
      </c>
      <c r="I158" s="87" t="s">
        <v>42851</v>
      </c>
      <c r="J158" s="94">
        <v>5.92</v>
      </c>
      <c r="K158" s="112"/>
      <c r="L158" s="113">
        <v>5.48</v>
      </c>
      <c r="M158" s="112"/>
      <c r="N158" s="89">
        <f t="shared" ref="N158:N221" si="4">IF(ISNUMBER(O158),O158,IF(AND(ISNUMBER(J158),ISNUMBER(L158)),J158-L158,"Error"))</f>
        <v>0.4399999999999995</v>
      </c>
      <c r="O158" s="94"/>
      <c r="P158" s="94"/>
      <c r="Q158" s="94"/>
      <c r="R158" s="94" t="s">
        <v>43026</v>
      </c>
      <c r="S158" s="94">
        <v>16</v>
      </c>
      <c r="T158" s="94"/>
      <c r="U158" s="94">
        <v>11</v>
      </c>
      <c r="V158" s="94"/>
      <c r="W158" s="94"/>
      <c r="X158" s="112">
        <v>4</v>
      </c>
      <c r="Y158" s="94" t="s">
        <v>43027</v>
      </c>
      <c r="Z158" s="94" t="s">
        <v>42917</v>
      </c>
      <c r="AA158" s="100" t="s">
        <v>43029</v>
      </c>
    </row>
    <row r="159" spans="1:27" x14ac:dyDescent="0.35">
      <c r="A159" s="85" t="s">
        <v>43023</v>
      </c>
      <c r="B159" s="85" t="s">
        <v>43024</v>
      </c>
      <c r="C159" s="93" t="s">
        <v>43025</v>
      </c>
      <c r="D159" s="94" t="s">
        <v>42851</v>
      </c>
      <c r="E159" s="94" t="s">
        <v>42851</v>
      </c>
      <c r="F159" s="87" t="s">
        <v>42852</v>
      </c>
      <c r="G159" s="87" t="s">
        <v>42858</v>
      </c>
      <c r="H159" s="87" t="s">
        <v>42912</v>
      </c>
      <c r="I159" s="87" t="s">
        <v>42851</v>
      </c>
      <c r="J159" s="94">
        <v>6.02</v>
      </c>
      <c r="K159" s="112"/>
      <c r="L159" s="113">
        <v>5.33</v>
      </c>
      <c r="M159" s="112"/>
      <c r="N159" s="89">
        <f t="shared" si="4"/>
        <v>0.6899999999999995</v>
      </c>
      <c r="O159" s="94"/>
      <c r="P159" s="94"/>
      <c r="Q159" s="94"/>
      <c r="R159" s="94" t="s">
        <v>43026</v>
      </c>
      <c r="S159" s="94">
        <v>16</v>
      </c>
      <c r="T159" s="94"/>
      <c r="U159" s="94">
        <v>11</v>
      </c>
      <c r="V159" s="94"/>
      <c r="W159" s="94"/>
      <c r="X159" s="112">
        <v>4</v>
      </c>
      <c r="Y159" s="94" t="s">
        <v>43027</v>
      </c>
      <c r="Z159" s="94" t="s">
        <v>42917</v>
      </c>
      <c r="AA159" s="100" t="s">
        <v>43030</v>
      </c>
    </row>
    <row r="160" spans="1:27" ht="29" x14ac:dyDescent="0.35">
      <c r="A160" s="85" t="s">
        <v>43031</v>
      </c>
      <c r="B160" s="85" t="s">
        <v>43032</v>
      </c>
      <c r="C160" s="109" t="s">
        <v>43033</v>
      </c>
      <c r="D160" s="94" t="s">
        <v>42851</v>
      </c>
      <c r="E160" s="94" t="s">
        <v>42851</v>
      </c>
      <c r="F160" s="87" t="s">
        <v>42852</v>
      </c>
      <c r="G160" s="87" t="s">
        <v>42851</v>
      </c>
      <c r="H160" s="87" t="s">
        <v>43034</v>
      </c>
      <c r="I160" s="87" t="s">
        <v>42854</v>
      </c>
      <c r="J160" s="114"/>
      <c r="K160" s="112"/>
      <c r="L160" s="113"/>
      <c r="M160" s="112"/>
      <c r="N160" s="89" t="str">
        <f t="shared" si="4"/>
        <v>Error</v>
      </c>
      <c r="O160" s="94"/>
      <c r="P160" s="94"/>
      <c r="Q160" s="94"/>
      <c r="R160" s="94"/>
      <c r="S160" s="94"/>
      <c r="T160" s="94"/>
      <c r="U160" s="94"/>
      <c r="V160" s="94"/>
      <c r="W160" s="94"/>
      <c r="X160" s="112"/>
      <c r="Y160" s="94"/>
      <c r="Z160" s="94"/>
      <c r="AA160" s="100" t="s">
        <v>43035</v>
      </c>
    </row>
    <row r="161" spans="1:27" x14ac:dyDescent="0.35">
      <c r="A161" s="85" t="s">
        <v>43036</v>
      </c>
      <c r="B161" s="85" t="s">
        <v>43037</v>
      </c>
      <c r="C161" s="109" t="s">
        <v>43038</v>
      </c>
      <c r="D161" s="85" t="s">
        <v>42851</v>
      </c>
      <c r="E161" s="85" t="s">
        <v>42851</v>
      </c>
      <c r="F161" s="87" t="s">
        <v>42895</v>
      </c>
      <c r="G161" s="87" t="s">
        <v>42851</v>
      </c>
      <c r="H161" s="87" t="s">
        <v>42896</v>
      </c>
      <c r="I161" s="87" t="s">
        <v>42854</v>
      </c>
      <c r="J161" s="87"/>
      <c r="K161" s="87"/>
      <c r="L161" s="88"/>
      <c r="M161" s="87"/>
      <c r="N161" s="89" t="str">
        <f t="shared" si="4"/>
        <v>Error</v>
      </c>
      <c r="O161" s="85"/>
      <c r="P161" s="85"/>
      <c r="Q161" s="85"/>
      <c r="R161" s="85"/>
      <c r="S161" s="85"/>
      <c r="T161" s="85"/>
      <c r="U161" s="85"/>
      <c r="V161" s="85"/>
      <c r="W161" s="85"/>
      <c r="X161" s="85"/>
      <c r="Y161" s="85"/>
      <c r="Z161" s="85"/>
      <c r="AA161" s="107"/>
    </row>
    <row r="162" spans="1:27" x14ac:dyDescent="0.35">
      <c r="A162" s="85" t="s">
        <v>5944</v>
      </c>
      <c r="B162" s="85" t="s">
        <v>43039</v>
      </c>
      <c r="C162" s="86" t="s">
        <v>43040</v>
      </c>
      <c r="D162" s="85" t="s">
        <v>42858</v>
      </c>
      <c r="E162" s="85" t="s">
        <v>42858</v>
      </c>
      <c r="F162" s="103" t="s">
        <v>42852</v>
      </c>
      <c r="G162" s="87" t="s">
        <v>42858</v>
      </c>
      <c r="H162" s="87" t="s">
        <v>42961</v>
      </c>
      <c r="I162" s="87" t="s">
        <v>42851</v>
      </c>
      <c r="J162" s="120">
        <v>4.3600000000000003</v>
      </c>
      <c r="K162" s="120"/>
      <c r="L162" s="122">
        <v>3.01</v>
      </c>
      <c r="M162" s="120"/>
      <c r="N162" s="89">
        <f t="shared" si="4"/>
        <v>1.3500000000000005</v>
      </c>
      <c r="O162" s="85"/>
      <c r="P162" s="85"/>
      <c r="Q162" s="85" t="s">
        <v>42913</v>
      </c>
      <c r="R162" s="85" t="s">
        <v>43011</v>
      </c>
      <c r="S162" s="85">
        <v>10</v>
      </c>
      <c r="T162" s="123">
        <v>120</v>
      </c>
      <c r="U162" s="85"/>
      <c r="V162" s="98" t="s">
        <v>43022</v>
      </c>
      <c r="W162" s="94" t="s">
        <v>43013</v>
      </c>
      <c r="X162" s="126">
        <v>0</v>
      </c>
      <c r="Y162" s="85" t="s">
        <v>42963</v>
      </c>
      <c r="Z162" s="94" t="s">
        <v>42864</v>
      </c>
      <c r="AA162" s="90"/>
    </row>
    <row r="163" spans="1:27" x14ac:dyDescent="0.35">
      <c r="A163" s="85" t="s">
        <v>43041</v>
      </c>
      <c r="B163" s="85" t="s">
        <v>43042</v>
      </c>
      <c r="C163" s="93" t="s">
        <v>43043</v>
      </c>
      <c r="D163" s="94" t="s">
        <v>42851</v>
      </c>
      <c r="E163" s="94" t="s">
        <v>42851</v>
      </c>
      <c r="F163" s="87" t="s">
        <v>42852</v>
      </c>
      <c r="G163" s="87" t="s">
        <v>42851</v>
      </c>
      <c r="H163" s="87" t="s">
        <v>42893</v>
      </c>
      <c r="I163" s="87" t="s">
        <v>42854</v>
      </c>
      <c r="J163" s="114"/>
      <c r="K163" s="112"/>
      <c r="L163" s="113"/>
      <c r="M163" s="112"/>
      <c r="N163" s="89" t="str">
        <f t="shared" si="4"/>
        <v>Error</v>
      </c>
      <c r="O163" s="94"/>
      <c r="P163" s="94"/>
      <c r="Q163" s="94"/>
      <c r="R163" s="94"/>
      <c r="S163" s="94"/>
      <c r="T163" s="94"/>
      <c r="U163" s="94"/>
      <c r="V163" s="94"/>
      <c r="W163" s="94"/>
      <c r="X163" s="112"/>
      <c r="Y163" s="94"/>
      <c r="Z163" s="94"/>
      <c r="AA163" s="115"/>
    </row>
    <row r="164" spans="1:27" x14ac:dyDescent="0.35">
      <c r="A164" s="85" t="s">
        <v>43044</v>
      </c>
      <c r="B164" s="85" t="s">
        <v>43045</v>
      </c>
      <c r="C164" s="109" t="s">
        <v>43046</v>
      </c>
      <c r="D164" s="94" t="s">
        <v>42851</v>
      </c>
      <c r="E164" s="94" t="s">
        <v>42851</v>
      </c>
      <c r="F164" s="87" t="s">
        <v>42852</v>
      </c>
      <c r="G164" s="87" t="s">
        <v>42851</v>
      </c>
      <c r="H164" s="87" t="s">
        <v>42893</v>
      </c>
      <c r="I164" s="87" t="s">
        <v>42854</v>
      </c>
      <c r="J164" s="114"/>
      <c r="K164" s="112"/>
      <c r="L164" s="113"/>
      <c r="M164" s="112"/>
      <c r="N164" s="89" t="str">
        <f t="shared" si="4"/>
        <v>Error</v>
      </c>
      <c r="O164" s="94"/>
      <c r="P164" s="94"/>
      <c r="Q164" s="94"/>
      <c r="R164" s="94"/>
      <c r="S164" s="94"/>
      <c r="T164" s="94"/>
      <c r="U164" s="94"/>
      <c r="V164" s="94"/>
      <c r="W164" s="94"/>
      <c r="X164" s="112"/>
      <c r="Y164" s="94"/>
      <c r="Z164" s="94"/>
      <c r="AA164" s="100"/>
    </row>
    <row r="165" spans="1:27" x14ac:dyDescent="0.35">
      <c r="A165" s="85" t="s">
        <v>26184</v>
      </c>
      <c r="B165" s="85" t="s">
        <v>43047</v>
      </c>
      <c r="C165" s="109" t="s">
        <v>43048</v>
      </c>
      <c r="D165" s="94" t="s">
        <v>42851</v>
      </c>
      <c r="E165" s="94" t="s">
        <v>42851</v>
      </c>
      <c r="F165" s="87" t="s">
        <v>42852</v>
      </c>
      <c r="G165" s="87" t="s">
        <v>42851</v>
      </c>
      <c r="H165" s="103" t="s">
        <v>43049</v>
      </c>
      <c r="I165" s="87" t="s">
        <v>42854</v>
      </c>
      <c r="J165" s="94"/>
      <c r="K165" s="112"/>
      <c r="L165" s="113"/>
      <c r="M165" s="112"/>
      <c r="N165" s="89" t="str">
        <f t="shared" si="4"/>
        <v>Error</v>
      </c>
      <c r="O165" s="94"/>
      <c r="P165" s="94"/>
      <c r="Q165" s="94"/>
      <c r="R165" s="94"/>
      <c r="S165" s="94"/>
      <c r="T165" s="94"/>
      <c r="U165" s="94"/>
      <c r="V165" s="94"/>
      <c r="W165" s="94"/>
      <c r="X165" s="112"/>
      <c r="Y165" s="94"/>
      <c r="Z165" s="94"/>
      <c r="AA165" s="100"/>
    </row>
    <row r="166" spans="1:27" x14ac:dyDescent="0.35">
      <c r="A166" s="85" t="s">
        <v>43050</v>
      </c>
      <c r="B166" s="85" t="s">
        <v>43051</v>
      </c>
      <c r="C166" s="109" t="s">
        <v>43052</v>
      </c>
      <c r="D166" s="94" t="s">
        <v>42851</v>
      </c>
      <c r="E166" s="94" t="s">
        <v>42851</v>
      </c>
      <c r="F166" s="87" t="s">
        <v>42852</v>
      </c>
      <c r="G166" s="87" t="s">
        <v>42858</v>
      </c>
      <c r="H166" s="87" t="s">
        <v>42858</v>
      </c>
      <c r="I166" s="87" t="s">
        <v>42851</v>
      </c>
      <c r="J166" s="94">
        <v>1.7</v>
      </c>
      <c r="K166" s="112"/>
      <c r="L166" s="113"/>
      <c r="M166" s="112"/>
      <c r="N166" s="89" t="str">
        <f t="shared" si="4"/>
        <v>Error</v>
      </c>
      <c r="O166" s="94"/>
      <c r="P166" s="94"/>
      <c r="Q166" s="94"/>
      <c r="R166" s="94"/>
      <c r="S166" s="94"/>
      <c r="T166" s="94"/>
      <c r="U166" s="94"/>
      <c r="V166" s="94"/>
      <c r="W166" s="94"/>
      <c r="X166" s="94">
        <v>1</v>
      </c>
      <c r="Y166" s="94" t="s">
        <v>42974</v>
      </c>
      <c r="Z166" s="94" t="s">
        <v>42917</v>
      </c>
      <c r="AA166" s="100" t="s">
        <v>43053</v>
      </c>
    </row>
    <row r="167" spans="1:27" x14ac:dyDescent="0.35">
      <c r="A167" s="85" t="s">
        <v>43050</v>
      </c>
      <c r="B167" s="85" t="s">
        <v>43051</v>
      </c>
      <c r="C167" s="109" t="s">
        <v>43052</v>
      </c>
      <c r="D167" s="94" t="s">
        <v>42851</v>
      </c>
      <c r="E167" s="94" t="s">
        <v>42851</v>
      </c>
      <c r="F167" s="87" t="s">
        <v>42852</v>
      </c>
      <c r="G167" s="87" t="s">
        <v>42858</v>
      </c>
      <c r="H167" s="87" t="s">
        <v>42858</v>
      </c>
      <c r="I167" s="87" t="s">
        <v>42851</v>
      </c>
      <c r="J167" s="94">
        <v>1.7</v>
      </c>
      <c r="K167" s="112"/>
      <c r="L167" s="113"/>
      <c r="M167" s="112"/>
      <c r="N167" s="89" t="str">
        <f t="shared" si="4"/>
        <v>Error</v>
      </c>
      <c r="O167" s="94"/>
      <c r="P167" s="94"/>
      <c r="Q167" s="94"/>
      <c r="R167" s="94"/>
      <c r="S167" s="94"/>
      <c r="T167" s="94"/>
      <c r="U167" s="94"/>
      <c r="V167" s="94"/>
      <c r="W167" s="94"/>
      <c r="X167" s="94">
        <v>3</v>
      </c>
      <c r="Y167" s="94" t="s">
        <v>42974</v>
      </c>
      <c r="Z167" s="94" t="s">
        <v>42917</v>
      </c>
      <c r="AA167" s="100" t="s">
        <v>43053</v>
      </c>
    </row>
    <row r="168" spans="1:27" x14ac:dyDescent="0.35">
      <c r="A168" s="85" t="s">
        <v>43050</v>
      </c>
      <c r="B168" s="85" t="s">
        <v>43051</v>
      </c>
      <c r="C168" s="109" t="s">
        <v>43052</v>
      </c>
      <c r="D168" s="94" t="s">
        <v>42851</v>
      </c>
      <c r="E168" s="94" t="s">
        <v>42851</v>
      </c>
      <c r="F168" s="87" t="s">
        <v>42852</v>
      </c>
      <c r="G168" s="87" t="s">
        <v>42858</v>
      </c>
      <c r="H168" s="87" t="s">
        <v>42858</v>
      </c>
      <c r="I168" s="87" t="s">
        <v>42851</v>
      </c>
      <c r="J168" s="94">
        <v>1.7</v>
      </c>
      <c r="K168" s="112"/>
      <c r="L168" s="113"/>
      <c r="M168" s="112"/>
      <c r="N168" s="89" t="str">
        <f t="shared" si="4"/>
        <v>Error</v>
      </c>
      <c r="O168" s="94"/>
      <c r="P168" s="94"/>
      <c r="Q168" s="94"/>
      <c r="R168" s="94"/>
      <c r="S168" s="94"/>
      <c r="T168" s="94"/>
      <c r="U168" s="94"/>
      <c r="V168" s="94"/>
      <c r="W168" s="94"/>
      <c r="X168" s="94">
        <v>7</v>
      </c>
      <c r="Y168" s="94" t="s">
        <v>42974</v>
      </c>
      <c r="Z168" s="94" t="s">
        <v>42917</v>
      </c>
      <c r="AA168" s="100" t="s">
        <v>43053</v>
      </c>
    </row>
    <row r="169" spans="1:27" x14ac:dyDescent="0.35">
      <c r="A169" s="85" t="s">
        <v>43050</v>
      </c>
      <c r="B169" s="85" t="s">
        <v>43051</v>
      </c>
      <c r="C169" s="109" t="s">
        <v>43052</v>
      </c>
      <c r="D169" s="94" t="s">
        <v>42851</v>
      </c>
      <c r="E169" s="94" t="s">
        <v>42851</v>
      </c>
      <c r="F169" s="87" t="s">
        <v>42886</v>
      </c>
      <c r="G169" s="87" t="s">
        <v>42858</v>
      </c>
      <c r="H169" s="87" t="s">
        <v>42858</v>
      </c>
      <c r="I169" s="87" t="s">
        <v>42851</v>
      </c>
      <c r="J169" s="94">
        <v>1.7</v>
      </c>
      <c r="K169" s="112"/>
      <c r="L169" s="113"/>
      <c r="M169" s="112"/>
      <c r="N169" s="89" t="str">
        <f t="shared" si="4"/>
        <v>Error</v>
      </c>
      <c r="O169" s="94"/>
      <c r="P169" s="94"/>
      <c r="Q169" s="94"/>
      <c r="R169" s="94"/>
      <c r="S169" s="94"/>
      <c r="T169" s="94"/>
      <c r="U169" s="94"/>
      <c r="V169" s="94"/>
      <c r="W169" s="94"/>
      <c r="X169" s="94">
        <v>-18</v>
      </c>
      <c r="Y169" s="94" t="s">
        <v>42974</v>
      </c>
      <c r="Z169" s="94" t="s">
        <v>42917</v>
      </c>
      <c r="AA169" s="100" t="s">
        <v>43053</v>
      </c>
    </row>
    <row r="170" spans="1:27" x14ac:dyDescent="0.35">
      <c r="A170" s="85" t="s">
        <v>43050</v>
      </c>
      <c r="B170" s="85" t="s">
        <v>43051</v>
      </c>
      <c r="C170" s="109" t="s">
        <v>43052</v>
      </c>
      <c r="D170" s="94" t="s">
        <v>42851</v>
      </c>
      <c r="E170" s="94" t="s">
        <v>42851</v>
      </c>
      <c r="F170" s="87" t="s">
        <v>42852</v>
      </c>
      <c r="G170" s="87" t="s">
        <v>42858</v>
      </c>
      <c r="H170" s="87" t="s">
        <v>42858</v>
      </c>
      <c r="I170" s="87" t="s">
        <v>42851</v>
      </c>
      <c r="J170" s="94">
        <v>2.7</v>
      </c>
      <c r="K170" s="112"/>
      <c r="L170" s="113"/>
      <c r="M170" s="112"/>
      <c r="N170" s="89" t="str">
        <f t="shared" si="4"/>
        <v>Error</v>
      </c>
      <c r="O170" s="94"/>
      <c r="P170" s="94"/>
      <c r="Q170" s="94"/>
      <c r="R170" s="94"/>
      <c r="S170" s="94"/>
      <c r="T170" s="94"/>
      <c r="U170" s="94"/>
      <c r="V170" s="94"/>
      <c r="W170" s="94"/>
      <c r="X170" s="94">
        <v>1</v>
      </c>
      <c r="Y170" s="94" t="s">
        <v>42974</v>
      </c>
      <c r="Z170" s="94" t="s">
        <v>42917</v>
      </c>
      <c r="AA170" s="100" t="s">
        <v>43053</v>
      </c>
    </row>
    <row r="171" spans="1:27" x14ac:dyDescent="0.35">
      <c r="A171" s="85" t="s">
        <v>43050</v>
      </c>
      <c r="B171" s="85" t="s">
        <v>43051</v>
      </c>
      <c r="C171" s="109" t="s">
        <v>43052</v>
      </c>
      <c r="D171" s="94" t="s">
        <v>42851</v>
      </c>
      <c r="E171" s="94" t="s">
        <v>42851</v>
      </c>
      <c r="F171" s="87" t="s">
        <v>42852</v>
      </c>
      <c r="G171" s="87" t="s">
        <v>42858</v>
      </c>
      <c r="H171" s="87" t="s">
        <v>42858</v>
      </c>
      <c r="I171" s="87" t="s">
        <v>42851</v>
      </c>
      <c r="J171" s="94">
        <v>2.7</v>
      </c>
      <c r="K171" s="112"/>
      <c r="L171" s="113"/>
      <c r="M171" s="112"/>
      <c r="N171" s="89" t="str">
        <f t="shared" si="4"/>
        <v>Error</v>
      </c>
      <c r="O171" s="94"/>
      <c r="P171" s="94"/>
      <c r="Q171" s="94"/>
      <c r="R171" s="94"/>
      <c r="S171" s="94"/>
      <c r="T171" s="94"/>
      <c r="U171" s="94"/>
      <c r="V171" s="94"/>
      <c r="W171" s="94"/>
      <c r="X171" s="94">
        <v>3</v>
      </c>
      <c r="Y171" s="94" t="s">
        <v>42974</v>
      </c>
      <c r="Z171" s="94" t="s">
        <v>42917</v>
      </c>
      <c r="AA171" s="100" t="s">
        <v>43053</v>
      </c>
    </row>
    <row r="172" spans="1:27" x14ac:dyDescent="0.35">
      <c r="A172" s="85" t="s">
        <v>43050</v>
      </c>
      <c r="B172" s="85" t="s">
        <v>43051</v>
      </c>
      <c r="C172" s="109" t="s">
        <v>43052</v>
      </c>
      <c r="D172" s="94" t="s">
        <v>42851</v>
      </c>
      <c r="E172" s="94" t="s">
        <v>42851</v>
      </c>
      <c r="F172" s="87" t="s">
        <v>42852</v>
      </c>
      <c r="G172" s="87" t="s">
        <v>42858</v>
      </c>
      <c r="H172" s="87" t="s">
        <v>42858</v>
      </c>
      <c r="I172" s="87" t="s">
        <v>42851</v>
      </c>
      <c r="J172" s="94">
        <v>2.7</v>
      </c>
      <c r="K172" s="112"/>
      <c r="L172" s="113"/>
      <c r="M172" s="112"/>
      <c r="N172" s="89" t="str">
        <f t="shared" si="4"/>
        <v>Error</v>
      </c>
      <c r="O172" s="94"/>
      <c r="P172" s="94"/>
      <c r="Q172" s="94"/>
      <c r="R172" s="94"/>
      <c r="S172" s="94"/>
      <c r="T172" s="94"/>
      <c r="U172" s="94"/>
      <c r="V172" s="94"/>
      <c r="W172" s="94"/>
      <c r="X172" s="94">
        <v>7</v>
      </c>
      <c r="Y172" s="94" t="s">
        <v>42974</v>
      </c>
      <c r="Z172" s="94" t="s">
        <v>42917</v>
      </c>
      <c r="AA172" s="100" t="s">
        <v>43053</v>
      </c>
    </row>
    <row r="173" spans="1:27" x14ac:dyDescent="0.35">
      <c r="A173" s="85" t="s">
        <v>43050</v>
      </c>
      <c r="B173" s="85" t="s">
        <v>43051</v>
      </c>
      <c r="C173" s="109" t="s">
        <v>43052</v>
      </c>
      <c r="D173" s="94" t="s">
        <v>42851</v>
      </c>
      <c r="E173" s="94" t="s">
        <v>42851</v>
      </c>
      <c r="F173" s="87" t="s">
        <v>42886</v>
      </c>
      <c r="G173" s="87" t="s">
        <v>42858</v>
      </c>
      <c r="H173" s="87" t="s">
        <v>42858</v>
      </c>
      <c r="I173" s="87" t="s">
        <v>42851</v>
      </c>
      <c r="J173" s="94">
        <v>2.7</v>
      </c>
      <c r="K173" s="112"/>
      <c r="L173" s="113"/>
      <c r="M173" s="112"/>
      <c r="N173" s="89" t="str">
        <f t="shared" si="4"/>
        <v>Error</v>
      </c>
      <c r="O173" s="94"/>
      <c r="P173" s="94"/>
      <c r="Q173" s="94"/>
      <c r="R173" s="94"/>
      <c r="S173" s="94"/>
      <c r="T173" s="94"/>
      <c r="U173" s="94"/>
      <c r="V173" s="94"/>
      <c r="W173" s="94"/>
      <c r="X173" s="94">
        <v>-18</v>
      </c>
      <c r="Y173" s="94" t="s">
        <v>42974</v>
      </c>
      <c r="Z173" s="94" t="s">
        <v>42917</v>
      </c>
      <c r="AA173" s="100" t="s">
        <v>43053</v>
      </c>
    </row>
    <row r="174" spans="1:27" x14ac:dyDescent="0.35">
      <c r="A174" s="85" t="s">
        <v>28725</v>
      </c>
      <c r="B174" s="85" t="s">
        <v>43054</v>
      </c>
      <c r="C174" s="109" t="s">
        <v>43055</v>
      </c>
      <c r="D174" s="94" t="s">
        <v>42858</v>
      </c>
      <c r="E174" s="94" t="s">
        <v>42858</v>
      </c>
      <c r="F174" s="103" t="s">
        <v>42852</v>
      </c>
      <c r="G174" s="87" t="s">
        <v>42858</v>
      </c>
      <c r="H174" s="87" t="s">
        <v>42944</v>
      </c>
      <c r="I174" s="87" t="s">
        <v>42851</v>
      </c>
      <c r="J174" s="118">
        <v>7</v>
      </c>
      <c r="K174" s="95"/>
      <c r="L174" s="96"/>
      <c r="M174" s="95"/>
      <c r="N174" s="89">
        <f t="shared" si="4"/>
        <v>2.2999999999999998</v>
      </c>
      <c r="O174" s="94">
        <v>2.2999999999999998</v>
      </c>
      <c r="P174" s="94">
        <v>7.0000000000000007E-2</v>
      </c>
      <c r="Q174" s="94" t="s">
        <v>42860</v>
      </c>
      <c r="R174" s="85" t="s">
        <v>43006</v>
      </c>
      <c r="S174" s="85">
        <v>3</v>
      </c>
      <c r="T174" s="97"/>
      <c r="U174" s="94">
        <v>1</v>
      </c>
      <c r="V174" s="94" t="s">
        <v>43012</v>
      </c>
      <c r="W174" s="94" t="s">
        <v>43013</v>
      </c>
      <c r="X174" s="99">
        <v>4</v>
      </c>
      <c r="Y174" s="94" t="s">
        <v>42941</v>
      </c>
      <c r="Z174" s="94" t="s">
        <v>42917</v>
      </c>
      <c r="AA174" s="90" t="s">
        <v>43056</v>
      </c>
    </row>
    <row r="175" spans="1:27" x14ac:dyDescent="0.35">
      <c r="A175" s="85" t="s">
        <v>28725</v>
      </c>
      <c r="B175" s="85" t="s">
        <v>43054</v>
      </c>
      <c r="C175" s="109" t="s">
        <v>43055</v>
      </c>
      <c r="D175" s="94" t="s">
        <v>42858</v>
      </c>
      <c r="E175" s="94" t="s">
        <v>42858</v>
      </c>
      <c r="F175" s="103" t="s">
        <v>42852</v>
      </c>
      <c r="G175" s="87" t="s">
        <v>42858</v>
      </c>
      <c r="H175" s="87" t="s">
        <v>42944</v>
      </c>
      <c r="I175" s="87" t="s">
        <v>42851</v>
      </c>
      <c r="J175" s="118"/>
      <c r="K175" s="95"/>
      <c r="L175" s="96"/>
      <c r="M175" s="95"/>
      <c r="N175" s="89">
        <f t="shared" si="4"/>
        <v>4.3</v>
      </c>
      <c r="O175" s="94">
        <v>4.3</v>
      </c>
      <c r="P175" s="94">
        <v>0.48</v>
      </c>
      <c r="Q175" s="94" t="s">
        <v>42860</v>
      </c>
      <c r="R175" s="85" t="s">
        <v>43006</v>
      </c>
      <c r="S175" s="85">
        <v>3</v>
      </c>
      <c r="T175" s="97"/>
      <c r="U175" s="94">
        <v>9</v>
      </c>
      <c r="V175" s="85" t="s">
        <v>42915</v>
      </c>
      <c r="W175" s="85" t="s">
        <v>42915</v>
      </c>
      <c r="X175" s="99">
        <v>4</v>
      </c>
      <c r="Y175" s="94" t="s">
        <v>42941</v>
      </c>
      <c r="Z175" s="94" t="s">
        <v>42917</v>
      </c>
      <c r="AA175" s="90" t="s">
        <v>43057</v>
      </c>
    </row>
    <row r="176" spans="1:27" x14ac:dyDescent="0.35">
      <c r="A176" s="85" t="s">
        <v>28725</v>
      </c>
      <c r="B176" s="85" t="s">
        <v>43054</v>
      </c>
      <c r="C176" s="109" t="s">
        <v>43055</v>
      </c>
      <c r="D176" s="94" t="s">
        <v>42858</v>
      </c>
      <c r="E176" s="94" t="s">
        <v>42858</v>
      </c>
      <c r="F176" s="103" t="s">
        <v>42852</v>
      </c>
      <c r="G176" s="87" t="s">
        <v>42858</v>
      </c>
      <c r="H176" s="87" t="s">
        <v>42944</v>
      </c>
      <c r="I176" s="87" t="s">
        <v>42851</v>
      </c>
      <c r="J176" s="118"/>
      <c r="K176" s="95"/>
      <c r="L176" s="96"/>
      <c r="M176" s="95"/>
      <c r="N176" s="89">
        <f t="shared" si="4"/>
        <v>3.4</v>
      </c>
      <c r="O176" s="94">
        <v>3.4</v>
      </c>
      <c r="P176" s="94">
        <v>7.0000000000000007E-2</v>
      </c>
      <c r="Q176" s="94" t="s">
        <v>42860</v>
      </c>
      <c r="R176" s="85" t="s">
        <v>43006</v>
      </c>
      <c r="S176" s="85">
        <v>3</v>
      </c>
      <c r="T176" s="97"/>
      <c r="U176" s="94">
        <v>9</v>
      </c>
      <c r="V176" s="85" t="s">
        <v>42915</v>
      </c>
      <c r="W176" s="85" t="s">
        <v>42915</v>
      </c>
      <c r="X176" s="99">
        <v>4</v>
      </c>
      <c r="Y176" s="94" t="s">
        <v>42941</v>
      </c>
      <c r="Z176" s="94" t="s">
        <v>42917</v>
      </c>
      <c r="AA176" s="90" t="s">
        <v>43058</v>
      </c>
    </row>
    <row r="177" spans="1:27" x14ac:dyDescent="0.35">
      <c r="A177" s="85" t="s">
        <v>28725</v>
      </c>
      <c r="B177" s="85" t="s">
        <v>43054</v>
      </c>
      <c r="C177" s="109" t="s">
        <v>43055</v>
      </c>
      <c r="D177" s="94" t="s">
        <v>42858</v>
      </c>
      <c r="E177" s="94" t="s">
        <v>42858</v>
      </c>
      <c r="F177" s="103" t="s">
        <v>42852</v>
      </c>
      <c r="G177" s="87" t="s">
        <v>42858</v>
      </c>
      <c r="H177" s="87" t="s">
        <v>42944</v>
      </c>
      <c r="I177" s="87" t="s">
        <v>42851</v>
      </c>
      <c r="J177" s="118"/>
      <c r="K177" s="95"/>
      <c r="L177" s="96"/>
      <c r="M177" s="95"/>
      <c r="N177" s="89">
        <f t="shared" si="4"/>
        <v>3.3</v>
      </c>
      <c r="O177" s="94">
        <v>3.3</v>
      </c>
      <c r="P177" s="94">
        <v>0.67</v>
      </c>
      <c r="Q177" s="94" t="s">
        <v>42860</v>
      </c>
      <c r="R177" s="85" t="s">
        <v>43006</v>
      </c>
      <c r="S177" s="85">
        <v>3</v>
      </c>
      <c r="T177" s="97"/>
      <c r="U177" s="94">
        <v>9</v>
      </c>
      <c r="V177" s="85" t="s">
        <v>42915</v>
      </c>
      <c r="W177" s="85" t="s">
        <v>42915</v>
      </c>
      <c r="X177" s="99">
        <v>4</v>
      </c>
      <c r="Y177" s="94" t="s">
        <v>42941</v>
      </c>
      <c r="Z177" s="94" t="s">
        <v>42917</v>
      </c>
      <c r="AA177" s="90" t="s">
        <v>43059</v>
      </c>
    </row>
    <row r="178" spans="1:27" x14ac:dyDescent="0.35">
      <c r="A178" s="85" t="s">
        <v>28725</v>
      </c>
      <c r="B178" s="85" t="s">
        <v>43054</v>
      </c>
      <c r="C178" s="109" t="s">
        <v>43055</v>
      </c>
      <c r="D178" s="94" t="s">
        <v>42858</v>
      </c>
      <c r="E178" s="94" t="s">
        <v>42858</v>
      </c>
      <c r="F178" s="103" t="s">
        <v>42852</v>
      </c>
      <c r="G178" s="87" t="s">
        <v>42858</v>
      </c>
      <c r="H178" s="87" t="s">
        <v>42944</v>
      </c>
      <c r="I178" s="87" t="s">
        <v>42851</v>
      </c>
      <c r="J178" s="118"/>
      <c r="K178" s="95"/>
      <c r="L178" s="96"/>
      <c r="M178" s="95"/>
      <c r="N178" s="89">
        <f t="shared" si="4"/>
        <v>2.6</v>
      </c>
      <c r="O178" s="94">
        <v>2.6</v>
      </c>
      <c r="P178" s="94">
        <v>0.43</v>
      </c>
      <c r="Q178" s="94" t="s">
        <v>42860</v>
      </c>
      <c r="R178" s="85" t="s">
        <v>43006</v>
      </c>
      <c r="S178" s="85">
        <v>3</v>
      </c>
      <c r="T178" s="97"/>
      <c r="U178" s="94">
        <v>9</v>
      </c>
      <c r="V178" s="85" t="s">
        <v>42915</v>
      </c>
      <c r="W178" s="85" t="s">
        <v>42915</v>
      </c>
      <c r="X178" s="99">
        <v>4</v>
      </c>
      <c r="Y178" s="94" t="s">
        <v>42941</v>
      </c>
      <c r="Z178" s="94" t="s">
        <v>42917</v>
      </c>
      <c r="AA178" s="90" t="s">
        <v>43060</v>
      </c>
    </row>
    <row r="179" spans="1:27" x14ac:dyDescent="0.35">
      <c r="A179" s="85" t="s">
        <v>28725</v>
      </c>
      <c r="B179" s="85" t="s">
        <v>43054</v>
      </c>
      <c r="C179" s="109" t="s">
        <v>43055</v>
      </c>
      <c r="D179" s="94" t="s">
        <v>42858</v>
      </c>
      <c r="E179" s="94" t="s">
        <v>42858</v>
      </c>
      <c r="F179" s="87" t="s">
        <v>42886</v>
      </c>
      <c r="G179" s="87" t="s">
        <v>42858</v>
      </c>
      <c r="H179" s="87" t="s">
        <v>42858</v>
      </c>
      <c r="I179" s="87" t="s">
        <v>42851</v>
      </c>
      <c r="J179" s="118"/>
      <c r="K179" s="95"/>
      <c r="L179" s="96"/>
      <c r="M179" s="95"/>
      <c r="N179" s="89">
        <f t="shared" si="4"/>
        <v>2.2000000000000002</v>
      </c>
      <c r="O179" s="94">
        <v>2.2000000000000002</v>
      </c>
      <c r="P179" s="94"/>
      <c r="Q179" s="94" t="s">
        <v>42913</v>
      </c>
      <c r="R179" s="85" t="s">
        <v>43006</v>
      </c>
      <c r="S179" s="85">
        <v>3</v>
      </c>
      <c r="T179" s="97"/>
      <c r="U179" s="94">
        <v>1</v>
      </c>
      <c r="V179" s="85" t="s">
        <v>42973</v>
      </c>
      <c r="W179" s="85" t="s">
        <v>42973</v>
      </c>
      <c r="X179" s="99">
        <v>-20</v>
      </c>
      <c r="Y179" s="94" t="s">
        <v>42941</v>
      </c>
      <c r="Z179" s="94" t="s">
        <v>42917</v>
      </c>
      <c r="AA179" s="90" t="s">
        <v>43061</v>
      </c>
    </row>
    <row r="180" spans="1:27" x14ac:dyDescent="0.35">
      <c r="A180" s="85" t="s">
        <v>28725</v>
      </c>
      <c r="B180" s="85" t="s">
        <v>43054</v>
      </c>
      <c r="C180" s="109" t="s">
        <v>43055</v>
      </c>
      <c r="D180" s="94" t="s">
        <v>42858</v>
      </c>
      <c r="E180" s="94" t="s">
        <v>42858</v>
      </c>
      <c r="F180" s="87" t="s">
        <v>42886</v>
      </c>
      <c r="G180" s="87" t="s">
        <v>42858</v>
      </c>
      <c r="H180" s="87" t="s">
        <v>42858</v>
      </c>
      <c r="I180" s="87" t="s">
        <v>42851</v>
      </c>
      <c r="J180" s="118"/>
      <c r="K180" s="95"/>
      <c r="L180" s="96"/>
      <c r="M180" s="95"/>
      <c r="N180" s="89">
        <f t="shared" si="4"/>
        <v>2.6</v>
      </c>
      <c r="O180" s="94">
        <v>2.6</v>
      </c>
      <c r="P180" s="94"/>
      <c r="Q180" s="94" t="s">
        <v>42913</v>
      </c>
      <c r="R180" s="85" t="s">
        <v>43006</v>
      </c>
      <c r="S180" s="85">
        <v>3</v>
      </c>
      <c r="T180" s="97"/>
      <c r="U180" s="94">
        <v>1</v>
      </c>
      <c r="V180" s="85" t="s">
        <v>42973</v>
      </c>
      <c r="W180" s="85" t="s">
        <v>42973</v>
      </c>
      <c r="X180" s="99">
        <v>-20</v>
      </c>
      <c r="Y180" s="94" t="s">
        <v>42941</v>
      </c>
      <c r="Z180" s="94" t="s">
        <v>42917</v>
      </c>
      <c r="AA180" s="90" t="s">
        <v>43062</v>
      </c>
    </row>
    <row r="181" spans="1:27" x14ac:dyDescent="0.35">
      <c r="A181" s="85" t="s">
        <v>20575</v>
      </c>
      <c r="B181" s="85" t="s">
        <v>43063</v>
      </c>
      <c r="C181" s="86" t="s">
        <v>43064</v>
      </c>
      <c r="D181" s="85" t="s">
        <v>42851</v>
      </c>
      <c r="E181" s="85" t="s">
        <v>42851</v>
      </c>
      <c r="F181" s="87" t="s">
        <v>42895</v>
      </c>
      <c r="G181" s="87" t="s">
        <v>42858</v>
      </c>
      <c r="H181" s="87" t="s">
        <v>42896</v>
      </c>
      <c r="I181" s="87" t="s">
        <v>42854</v>
      </c>
      <c r="J181" s="85"/>
      <c r="K181" s="85"/>
      <c r="L181" s="88"/>
      <c r="M181" s="87"/>
      <c r="N181" s="89" t="str">
        <f t="shared" si="4"/>
        <v>Error</v>
      </c>
      <c r="O181" s="85"/>
      <c r="P181" s="85"/>
      <c r="Q181" s="85"/>
      <c r="R181" s="85" t="s">
        <v>42855</v>
      </c>
      <c r="S181" s="85"/>
      <c r="T181" s="85"/>
      <c r="U181" s="85"/>
      <c r="V181" s="85"/>
      <c r="W181" s="85"/>
      <c r="X181" s="85"/>
      <c r="Y181" s="85"/>
      <c r="Z181" s="85" t="s">
        <v>42855</v>
      </c>
      <c r="AA181" s="115" t="s">
        <v>43065</v>
      </c>
    </row>
    <row r="182" spans="1:27" x14ac:dyDescent="0.35">
      <c r="A182" s="85" t="s">
        <v>43066</v>
      </c>
      <c r="B182" s="85" t="s">
        <v>43067</v>
      </c>
      <c r="C182" s="109" t="s">
        <v>43068</v>
      </c>
      <c r="D182" s="94" t="s">
        <v>42858</v>
      </c>
      <c r="E182" s="94" t="s">
        <v>42858</v>
      </c>
      <c r="F182" s="87" t="s">
        <v>42886</v>
      </c>
      <c r="G182" s="87" t="s">
        <v>42858</v>
      </c>
      <c r="H182" s="87" t="s">
        <v>42961</v>
      </c>
      <c r="I182" s="87" t="s">
        <v>42851</v>
      </c>
      <c r="J182" s="118">
        <v>5.3</v>
      </c>
      <c r="K182" s="95"/>
      <c r="L182" s="96">
        <v>3.3</v>
      </c>
      <c r="M182" s="95"/>
      <c r="N182" s="89">
        <f t="shared" si="4"/>
        <v>2</v>
      </c>
      <c r="O182" s="94"/>
      <c r="P182" s="94"/>
      <c r="Q182" s="94" t="s">
        <v>42913</v>
      </c>
      <c r="R182" s="94" t="s">
        <v>42861</v>
      </c>
      <c r="S182" s="94">
        <v>5</v>
      </c>
      <c r="T182" s="97"/>
      <c r="U182" s="94">
        <v>49</v>
      </c>
      <c r="V182" s="94" t="s">
        <v>42954</v>
      </c>
      <c r="W182" s="94" t="s">
        <v>42954</v>
      </c>
      <c r="X182" s="99">
        <v>-18</v>
      </c>
      <c r="Y182" s="94" t="s">
        <v>42974</v>
      </c>
      <c r="Z182" s="94" t="s">
        <v>42917</v>
      </c>
      <c r="AA182" s="107" t="s">
        <v>43069</v>
      </c>
    </row>
    <row r="183" spans="1:27" x14ac:dyDescent="0.35">
      <c r="A183" s="85" t="s">
        <v>43066</v>
      </c>
      <c r="B183" s="85" t="s">
        <v>43067</v>
      </c>
      <c r="C183" s="109" t="s">
        <v>43068</v>
      </c>
      <c r="D183" s="94" t="s">
        <v>42858</v>
      </c>
      <c r="E183" s="94" t="s">
        <v>42858</v>
      </c>
      <c r="F183" s="87" t="s">
        <v>42886</v>
      </c>
      <c r="G183" s="87" t="s">
        <v>42858</v>
      </c>
      <c r="H183" s="87" t="s">
        <v>42961</v>
      </c>
      <c r="I183" s="87" t="s">
        <v>42851</v>
      </c>
      <c r="J183" s="118">
        <v>4.0999999999999996</v>
      </c>
      <c r="K183" s="95"/>
      <c r="L183" s="96">
        <v>2.6</v>
      </c>
      <c r="M183" s="95"/>
      <c r="N183" s="89">
        <f t="shared" si="4"/>
        <v>1.5</v>
      </c>
      <c r="O183" s="94">
        <v>1.5</v>
      </c>
      <c r="P183" s="94"/>
      <c r="Q183" s="94" t="s">
        <v>42913</v>
      </c>
      <c r="R183" s="94" t="s">
        <v>42861</v>
      </c>
      <c r="S183" s="94">
        <v>5</v>
      </c>
      <c r="T183" s="97"/>
      <c r="U183" s="94">
        <v>49</v>
      </c>
      <c r="V183" s="94" t="s">
        <v>42954</v>
      </c>
      <c r="W183" s="94" t="s">
        <v>42954</v>
      </c>
      <c r="X183" s="99">
        <v>-18</v>
      </c>
      <c r="Y183" s="94" t="s">
        <v>42974</v>
      </c>
      <c r="Z183" s="94" t="s">
        <v>42917</v>
      </c>
      <c r="AA183" s="107" t="s">
        <v>43070</v>
      </c>
    </row>
    <row r="184" spans="1:27" x14ac:dyDescent="0.35">
      <c r="A184" s="85" t="s">
        <v>43066</v>
      </c>
      <c r="B184" s="85" t="s">
        <v>43067</v>
      </c>
      <c r="C184" s="109" t="s">
        <v>43068</v>
      </c>
      <c r="D184" s="94" t="s">
        <v>42858</v>
      </c>
      <c r="E184" s="94" t="s">
        <v>42858</v>
      </c>
      <c r="F184" s="87" t="s">
        <v>42886</v>
      </c>
      <c r="G184" s="87" t="s">
        <v>42858</v>
      </c>
      <c r="H184" s="87" t="s">
        <v>42961</v>
      </c>
      <c r="I184" s="87" t="s">
        <v>42851</v>
      </c>
      <c r="J184" s="118">
        <v>5.2</v>
      </c>
      <c r="K184" s="95"/>
      <c r="L184" s="96">
        <v>4.2</v>
      </c>
      <c r="M184" s="95"/>
      <c r="N184" s="89">
        <f t="shared" si="4"/>
        <v>1</v>
      </c>
      <c r="O184" s="94">
        <v>1</v>
      </c>
      <c r="P184" s="94"/>
      <c r="Q184" s="94" t="s">
        <v>42913</v>
      </c>
      <c r="R184" s="94" t="s">
        <v>42861</v>
      </c>
      <c r="S184" s="94">
        <v>5</v>
      </c>
      <c r="T184" s="97"/>
      <c r="U184" s="94">
        <v>49</v>
      </c>
      <c r="V184" s="94" t="s">
        <v>42954</v>
      </c>
      <c r="W184" s="94" t="s">
        <v>42954</v>
      </c>
      <c r="X184" s="99">
        <v>-18</v>
      </c>
      <c r="Y184" s="94" t="s">
        <v>42974</v>
      </c>
      <c r="Z184" s="94" t="s">
        <v>42917</v>
      </c>
      <c r="AA184" s="107" t="s">
        <v>43071</v>
      </c>
    </row>
    <row r="185" spans="1:27" x14ac:dyDescent="0.35">
      <c r="A185" s="85" t="s">
        <v>43066</v>
      </c>
      <c r="B185" s="85" t="s">
        <v>43067</v>
      </c>
      <c r="C185" s="109" t="s">
        <v>43068</v>
      </c>
      <c r="D185" s="94" t="s">
        <v>42858</v>
      </c>
      <c r="E185" s="94" t="s">
        <v>42858</v>
      </c>
      <c r="F185" s="87" t="s">
        <v>42886</v>
      </c>
      <c r="G185" s="87" t="s">
        <v>42858</v>
      </c>
      <c r="H185" s="87" t="s">
        <v>42961</v>
      </c>
      <c r="I185" s="87" t="s">
        <v>42851</v>
      </c>
      <c r="J185" s="118">
        <v>4.0999999999999996</v>
      </c>
      <c r="K185" s="95"/>
      <c r="L185" s="96">
        <v>3.4</v>
      </c>
      <c r="M185" s="95"/>
      <c r="N185" s="89">
        <f t="shared" si="4"/>
        <v>0.7</v>
      </c>
      <c r="O185" s="94">
        <v>0.7</v>
      </c>
      <c r="P185" s="94"/>
      <c r="Q185" s="94" t="s">
        <v>42913</v>
      </c>
      <c r="R185" s="94" t="s">
        <v>42861</v>
      </c>
      <c r="S185" s="94">
        <v>5</v>
      </c>
      <c r="T185" s="97"/>
      <c r="U185" s="94">
        <v>49</v>
      </c>
      <c r="V185" s="94" t="s">
        <v>42954</v>
      </c>
      <c r="W185" s="94" t="s">
        <v>42954</v>
      </c>
      <c r="X185" s="99">
        <v>-18</v>
      </c>
      <c r="Y185" s="94" t="s">
        <v>42974</v>
      </c>
      <c r="Z185" s="94" t="s">
        <v>42917</v>
      </c>
      <c r="AA185" s="107" t="s">
        <v>43072</v>
      </c>
    </row>
    <row r="186" spans="1:27" x14ac:dyDescent="0.35">
      <c r="A186" s="101" t="s">
        <v>43073</v>
      </c>
      <c r="B186" s="101" t="s">
        <v>43074</v>
      </c>
      <c r="C186" s="116" t="s">
        <v>43075</v>
      </c>
      <c r="D186" s="98" t="s">
        <v>42851</v>
      </c>
      <c r="E186" s="98" t="s">
        <v>42851</v>
      </c>
      <c r="F186" s="103" t="s">
        <v>42852</v>
      </c>
      <c r="G186" s="103" t="s">
        <v>42851</v>
      </c>
      <c r="H186" s="103" t="s">
        <v>43049</v>
      </c>
      <c r="I186" s="103" t="s">
        <v>42854</v>
      </c>
      <c r="J186" s="103"/>
      <c r="K186" s="110"/>
      <c r="L186" s="111"/>
      <c r="M186" s="110"/>
      <c r="N186" s="89" t="str">
        <f t="shared" si="4"/>
        <v>Error</v>
      </c>
      <c r="O186" s="94"/>
      <c r="P186" s="94"/>
      <c r="Q186" s="94"/>
      <c r="R186" s="94"/>
      <c r="S186" s="94"/>
      <c r="T186" s="98" t="s">
        <v>42871</v>
      </c>
      <c r="U186" s="98"/>
      <c r="V186" s="98"/>
      <c r="W186" s="98"/>
      <c r="X186" s="98" t="s">
        <v>42871</v>
      </c>
      <c r="Y186" s="98" t="s">
        <v>42963</v>
      </c>
      <c r="Z186" s="94"/>
      <c r="AA186" s="107"/>
    </row>
    <row r="187" spans="1:27" x14ac:dyDescent="0.35">
      <c r="A187" s="85" t="s">
        <v>43076</v>
      </c>
      <c r="B187" s="85" t="s">
        <v>43077</v>
      </c>
      <c r="C187" s="109" t="s">
        <v>43078</v>
      </c>
      <c r="D187" s="85" t="s">
        <v>42858</v>
      </c>
      <c r="E187" s="94" t="s">
        <v>42858</v>
      </c>
      <c r="F187" s="87" t="s">
        <v>42886</v>
      </c>
      <c r="G187" s="87" t="s">
        <v>42858</v>
      </c>
      <c r="H187" s="87" t="s">
        <v>42961</v>
      </c>
      <c r="I187" s="87" t="s">
        <v>42851</v>
      </c>
      <c r="J187" s="96">
        <v>1.7</v>
      </c>
      <c r="K187" s="95">
        <v>0.19400000000000001</v>
      </c>
      <c r="L187" s="96">
        <v>0.84</v>
      </c>
      <c r="M187" s="95">
        <v>0.19400000000000001</v>
      </c>
      <c r="N187" s="89">
        <f t="shared" si="4"/>
        <v>0.86</v>
      </c>
      <c r="O187" s="94"/>
      <c r="P187" s="94"/>
      <c r="Q187" s="94" t="s">
        <v>42860</v>
      </c>
      <c r="R187" s="94" t="s">
        <v>42861</v>
      </c>
      <c r="S187" s="94">
        <v>72</v>
      </c>
      <c r="T187" s="97"/>
      <c r="U187" s="94">
        <v>7</v>
      </c>
      <c r="V187" s="85" t="s">
        <v>42945</v>
      </c>
      <c r="W187" s="85" t="s">
        <v>42945</v>
      </c>
      <c r="X187" s="99">
        <v>-20</v>
      </c>
      <c r="Y187" s="94" t="s">
        <v>43079</v>
      </c>
      <c r="Z187" s="94" t="s">
        <v>42864</v>
      </c>
      <c r="AA187" s="107" t="s">
        <v>43080</v>
      </c>
    </row>
    <row r="188" spans="1:27" x14ac:dyDescent="0.35">
      <c r="A188" s="85" t="s">
        <v>43081</v>
      </c>
      <c r="B188" s="85" t="s">
        <v>43082</v>
      </c>
      <c r="C188" s="109" t="s">
        <v>43083</v>
      </c>
      <c r="D188" s="94" t="s">
        <v>42851</v>
      </c>
      <c r="E188" s="94" t="s">
        <v>42851</v>
      </c>
      <c r="F188" s="87" t="s">
        <v>43084</v>
      </c>
      <c r="G188" s="87" t="s">
        <v>42851</v>
      </c>
      <c r="H188" s="103" t="s">
        <v>43049</v>
      </c>
      <c r="I188" s="87" t="s">
        <v>42854</v>
      </c>
      <c r="J188" s="94"/>
      <c r="K188" s="112"/>
      <c r="L188" s="113"/>
      <c r="M188" s="112"/>
      <c r="N188" s="89" t="str">
        <f t="shared" si="4"/>
        <v>Error</v>
      </c>
      <c r="O188" s="94"/>
      <c r="P188" s="94"/>
      <c r="Q188" s="94"/>
      <c r="R188" s="94"/>
      <c r="S188" s="94"/>
      <c r="T188" s="94"/>
      <c r="U188" s="94"/>
      <c r="V188" s="94"/>
      <c r="W188" s="94"/>
      <c r="X188" s="112"/>
      <c r="Y188" s="94"/>
      <c r="Z188" s="94"/>
      <c r="AA188" s="107"/>
    </row>
    <row r="189" spans="1:27" x14ac:dyDescent="0.35">
      <c r="A189" s="85" t="s">
        <v>43085</v>
      </c>
      <c r="B189" s="85" t="s">
        <v>42617</v>
      </c>
      <c r="C189" s="109" t="s">
        <v>43086</v>
      </c>
      <c r="D189" s="94" t="s">
        <v>42851</v>
      </c>
      <c r="E189" s="94" t="s">
        <v>42851</v>
      </c>
      <c r="F189" s="87" t="s">
        <v>42852</v>
      </c>
      <c r="G189" s="87" t="s">
        <v>42851</v>
      </c>
      <c r="H189" s="103" t="s">
        <v>42905</v>
      </c>
      <c r="I189" s="87" t="s">
        <v>42854</v>
      </c>
      <c r="J189" s="94"/>
      <c r="K189" s="112"/>
      <c r="L189" s="113"/>
      <c r="M189" s="112"/>
      <c r="N189" s="89" t="str">
        <f t="shared" si="4"/>
        <v>Error</v>
      </c>
      <c r="O189" s="94"/>
      <c r="P189" s="94"/>
      <c r="Q189" s="94"/>
      <c r="R189" s="94"/>
      <c r="S189" s="94"/>
      <c r="T189" s="94"/>
      <c r="U189" s="94"/>
      <c r="V189" s="94"/>
      <c r="W189" s="94"/>
      <c r="X189" s="112"/>
      <c r="Y189" s="94"/>
      <c r="Z189" s="94"/>
      <c r="AA189" s="107"/>
    </row>
    <row r="190" spans="1:27" x14ac:dyDescent="0.35">
      <c r="A190" s="85" t="s">
        <v>43087</v>
      </c>
      <c r="B190" s="85" t="s">
        <v>43088</v>
      </c>
      <c r="C190" s="109" t="s">
        <v>43089</v>
      </c>
      <c r="D190" s="94" t="s">
        <v>42858</v>
      </c>
      <c r="E190" s="94" t="s">
        <v>42858</v>
      </c>
      <c r="F190" s="87" t="s">
        <v>42886</v>
      </c>
      <c r="G190" s="87" t="s">
        <v>42858</v>
      </c>
      <c r="H190" s="87" t="s">
        <v>42961</v>
      </c>
      <c r="I190" s="87" t="s">
        <v>42851</v>
      </c>
      <c r="J190" s="95">
        <v>4.66</v>
      </c>
      <c r="K190" s="95">
        <v>0.72</v>
      </c>
      <c r="L190" s="96">
        <v>4.01</v>
      </c>
      <c r="M190" s="95">
        <v>0.78</v>
      </c>
      <c r="N190" s="89">
        <f t="shared" si="4"/>
        <v>0.65000000000000036</v>
      </c>
      <c r="O190" s="94"/>
      <c r="P190" s="94"/>
      <c r="Q190" s="94" t="s">
        <v>42860</v>
      </c>
      <c r="R190" s="94" t="s">
        <v>43090</v>
      </c>
      <c r="S190" s="94">
        <v>10</v>
      </c>
      <c r="T190" s="97"/>
      <c r="U190" s="94">
        <v>31</v>
      </c>
      <c r="V190" s="94" t="s">
        <v>42954</v>
      </c>
      <c r="W190" s="94" t="s">
        <v>42954</v>
      </c>
      <c r="X190" s="99">
        <v>-20</v>
      </c>
      <c r="Y190" s="94" t="s">
        <v>42963</v>
      </c>
      <c r="Z190" s="94" t="s">
        <v>42864</v>
      </c>
      <c r="AA190" s="100" t="s">
        <v>43091</v>
      </c>
    </row>
    <row r="191" spans="1:27" x14ac:dyDescent="0.35">
      <c r="A191" s="85" t="s">
        <v>43087</v>
      </c>
      <c r="B191" s="85" t="s">
        <v>43088</v>
      </c>
      <c r="C191" s="109" t="s">
        <v>43089</v>
      </c>
      <c r="D191" s="94" t="s">
        <v>42858</v>
      </c>
      <c r="E191" s="94" t="s">
        <v>42858</v>
      </c>
      <c r="F191" s="87" t="s">
        <v>42886</v>
      </c>
      <c r="G191" s="87" t="s">
        <v>42858</v>
      </c>
      <c r="H191" s="87" t="s">
        <v>42961</v>
      </c>
      <c r="I191" s="87" t="s">
        <v>42851</v>
      </c>
      <c r="J191" s="95">
        <v>4.66</v>
      </c>
      <c r="K191" s="95">
        <v>0.72</v>
      </c>
      <c r="L191" s="96">
        <v>3.09</v>
      </c>
      <c r="M191" s="95">
        <v>0.34</v>
      </c>
      <c r="N191" s="89">
        <f t="shared" si="4"/>
        <v>1.5700000000000003</v>
      </c>
      <c r="O191" s="94"/>
      <c r="P191" s="94"/>
      <c r="Q191" s="94" t="s">
        <v>42860</v>
      </c>
      <c r="R191" s="94" t="s">
        <v>43090</v>
      </c>
      <c r="S191" s="94">
        <v>10</v>
      </c>
      <c r="T191" s="97"/>
      <c r="U191" s="94">
        <v>73</v>
      </c>
      <c r="V191" s="94" t="s">
        <v>42954</v>
      </c>
      <c r="W191" s="94" t="s">
        <v>42954</v>
      </c>
      <c r="X191" s="99">
        <v>-20</v>
      </c>
      <c r="Y191" s="94" t="s">
        <v>42963</v>
      </c>
      <c r="Z191" s="94" t="s">
        <v>42864</v>
      </c>
      <c r="AA191" s="100" t="s">
        <v>43092</v>
      </c>
    </row>
    <row r="192" spans="1:27" x14ac:dyDescent="0.35">
      <c r="A192" s="85" t="s">
        <v>43087</v>
      </c>
      <c r="B192" s="85" t="s">
        <v>43088</v>
      </c>
      <c r="C192" s="109" t="s">
        <v>43089</v>
      </c>
      <c r="D192" s="94" t="s">
        <v>42858</v>
      </c>
      <c r="E192" s="94" t="s">
        <v>42858</v>
      </c>
      <c r="F192" s="87" t="s">
        <v>42886</v>
      </c>
      <c r="G192" s="87" t="s">
        <v>42858</v>
      </c>
      <c r="H192" s="87" t="s">
        <v>42961</v>
      </c>
      <c r="I192" s="87" t="s">
        <v>42851</v>
      </c>
      <c r="J192" s="95">
        <v>4.66</v>
      </c>
      <c r="K192" s="95">
        <v>0.72</v>
      </c>
      <c r="L192" s="96">
        <v>3.37</v>
      </c>
      <c r="M192" s="95">
        <v>0.84</v>
      </c>
      <c r="N192" s="89">
        <f t="shared" si="4"/>
        <v>1.29</v>
      </c>
      <c r="O192" s="94"/>
      <c r="P192" s="94"/>
      <c r="Q192" s="94" t="s">
        <v>42860</v>
      </c>
      <c r="R192" s="94" t="s">
        <v>43090</v>
      </c>
      <c r="S192" s="94">
        <v>10</v>
      </c>
      <c r="T192" s="97"/>
      <c r="U192" s="94">
        <v>122</v>
      </c>
      <c r="V192" s="94" t="s">
        <v>42954</v>
      </c>
      <c r="W192" s="94" t="s">
        <v>42954</v>
      </c>
      <c r="X192" s="99">
        <v>-20</v>
      </c>
      <c r="Y192" s="94" t="s">
        <v>42963</v>
      </c>
      <c r="Z192" s="94" t="s">
        <v>42864</v>
      </c>
      <c r="AA192" s="100" t="s">
        <v>43092</v>
      </c>
    </row>
    <row r="193" spans="1:27" x14ac:dyDescent="0.35">
      <c r="A193" s="85" t="s">
        <v>43087</v>
      </c>
      <c r="B193" s="85" t="s">
        <v>43088</v>
      </c>
      <c r="C193" s="109" t="s">
        <v>43089</v>
      </c>
      <c r="D193" s="94" t="s">
        <v>42858</v>
      </c>
      <c r="E193" s="94" t="s">
        <v>42858</v>
      </c>
      <c r="F193" s="87" t="s">
        <v>42886</v>
      </c>
      <c r="G193" s="87" t="s">
        <v>42858</v>
      </c>
      <c r="H193" s="87" t="s">
        <v>42961</v>
      </c>
      <c r="I193" s="87" t="s">
        <v>42851</v>
      </c>
      <c r="J193" s="95">
        <v>4.66</v>
      </c>
      <c r="K193" s="95">
        <v>0.72</v>
      </c>
      <c r="L193" s="96">
        <v>3.32</v>
      </c>
      <c r="M193" s="95">
        <v>0.68</v>
      </c>
      <c r="N193" s="89">
        <f t="shared" si="4"/>
        <v>1.3400000000000003</v>
      </c>
      <c r="O193" s="94"/>
      <c r="P193" s="94"/>
      <c r="Q193" s="94" t="s">
        <v>42860</v>
      </c>
      <c r="R193" s="94" t="s">
        <v>43090</v>
      </c>
      <c r="S193" s="94">
        <v>10</v>
      </c>
      <c r="T193" s="97"/>
      <c r="U193" s="94">
        <v>220</v>
      </c>
      <c r="V193" s="94" t="s">
        <v>42954</v>
      </c>
      <c r="W193" s="94" t="s">
        <v>42954</v>
      </c>
      <c r="X193" s="99">
        <v>-20</v>
      </c>
      <c r="Y193" s="94" t="s">
        <v>42963</v>
      </c>
      <c r="Z193" s="94" t="s">
        <v>42864</v>
      </c>
      <c r="AA193" s="100" t="s">
        <v>43092</v>
      </c>
    </row>
    <row r="194" spans="1:27" x14ac:dyDescent="0.35">
      <c r="A194" s="85" t="s">
        <v>43087</v>
      </c>
      <c r="B194" s="85" t="s">
        <v>43088</v>
      </c>
      <c r="C194" s="109" t="s">
        <v>43089</v>
      </c>
      <c r="D194" s="94" t="s">
        <v>42858</v>
      </c>
      <c r="E194" s="94" t="s">
        <v>42858</v>
      </c>
      <c r="F194" s="87" t="s">
        <v>42886</v>
      </c>
      <c r="G194" s="87" t="s">
        <v>42858</v>
      </c>
      <c r="H194" s="87" t="s">
        <v>42961</v>
      </c>
      <c r="I194" s="87" t="s">
        <v>42851</v>
      </c>
      <c r="J194" s="95">
        <v>4.66</v>
      </c>
      <c r="K194" s="95">
        <v>0.72</v>
      </c>
      <c r="L194" s="96">
        <v>3.24</v>
      </c>
      <c r="M194" s="95">
        <v>0.63</v>
      </c>
      <c r="N194" s="89">
        <f t="shared" si="4"/>
        <v>1.42</v>
      </c>
      <c r="O194" s="94"/>
      <c r="P194" s="94"/>
      <c r="Q194" s="94" t="s">
        <v>42860</v>
      </c>
      <c r="R194" s="94" t="s">
        <v>43090</v>
      </c>
      <c r="S194" s="94">
        <v>10</v>
      </c>
      <c r="T194" s="97"/>
      <c r="U194" s="94">
        <v>31</v>
      </c>
      <c r="V194" s="94" t="s">
        <v>42954</v>
      </c>
      <c r="W194" s="94" t="s">
        <v>42954</v>
      </c>
      <c r="X194" s="99">
        <v>-20</v>
      </c>
      <c r="Y194" s="94" t="s">
        <v>42963</v>
      </c>
      <c r="Z194" s="94" t="s">
        <v>42864</v>
      </c>
      <c r="AA194" s="100" t="s">
        <v>43093</v>
      </c>
    </row>
    <row r="195" spans="1:27" x14ac:dyDescent="0.35">
      <c r="A195" s="85" t="s">
        <v>43087</v>
      </c>
      <c r="B195" s="85" t="s">
        <v>43088</v>
      </c>
      <c r="C195" s="109" t="s">
        <v>43089</v>
      </c>
      <c r="D195" s="94" t="s">
        <v>42858</v>
      </c>
      <c r="E195" s="94" t="s">
        <v>42858</v>
      </c>
      <c r="F195" s="87" t="s">
        <v>42886</v>
      </c>
      <c r="G195" s="87" t="s">
        <v>42858</v>
      </c>
      <c r="H195" s="87" t="s">
        <v>42961</v>
      </c>
      <c r="I195" s="87" t="s">
        <v>42851</v>
      </c>
      <c r="J195" s="95">
        <v>4.66</v>
      </c>
      <c r="K195" s="95">
        <v>0.72</v>
      </c>
      <c r="L195" s="96">
        <v>3.69</v>
      </c>
      <c r="M195" s="95">
        <v>0.87</v>
      </c>
      <c r="N195" s="89">
        <f t="shared" si="4"/>
        <v>0.9700000000000002</v>
      </c>
      <c r="O195" s="94"/>
      <c r="P195" s="94"/>
      <c r="Q195" s="94" t="s">
        <v>42860</v>
      </c>
      <c r="R195" s="94" t="s">
        <v>43090</v>
      </c>
      <c r="S195" s="94">
        <v>10</v>
      </c>
      <c r="T195" s="97"/>
      <c r="U195" s="94">
        <v>73</v>
      </c>
      <c r="V195" s="94" t="s">
        <v>42954</v>
      </c>
      <c r="W195" s="94" t="s">
        <v>42954</v>
      </c>
      <c r="X195" s="99">
        <v>-20</v>
      </c>
      <c r="Y195" s="94" t="s">
        <v>42963</v>
      </c>
      <c r="Z195" s="94" t="s">
        <v>42864</v>
      </c>
      <c r="AA195" s="100" t="s">
        <v>43093</v>
      </c>
    </row>
    <row r="196" spans="1:27" x14ac:dyDescent="0.35">
      <c r="A196" s="85" t="s">
        <v>43087</v>
      </c>
      <c r="B196" s="85" t="s">
        <v>43088</v>
      </c>
      <c r="C196" s="109" t="s">
        <v>43089</v>
      </c>
      <c r="D196" s="94" t="s">
        <v>42858</v>
      </c>
      <c r="E196" s="94" t="s">
        <v>42858</v>
      </c>
      <c r="F196" s="87" t="s">
        <v>42886</v>
      </c>
      <c r="G196" s="87" t="s">
        <v>42858</v>
      </c>
      <c r="H196" s="87" t="s">
        <v>42961</v>
      </c>
      <c r="I196" s="87" t="s">
        <v>42851</v>
      </c>
      <c r="J196" s="95">
        <v>4.66</v>
      </c>
      <c r="K196" s="95">
        <v>0.72</v>
      </c>
      <c r="L196" s="96">
        <v>3.47</v>
      </c>
      <c r="M196" s="95">
        <v>0.73</v>
      </c>
      <c r="N196" s="89">
        <f t="shared" si="4"/>
        <v>1.19</v>
      </c>
      <c r="O196" s="94"/>
      <c r="P196" s="94"/>
      <c r="Q196" s="94" t="s">
        <v>42860</v>
      </c>
      <c r="R196" s="94" t="s">
        <v>43090</v>
      </c>
      <c r="S196" s="94">
        <v>10</v>
      </c>
      <c r="T196" s="97"/>
      <c r="U196" s="94">
        <v>122</v>
      </c>
      <c r="V196" s="94" t="s">
        <v>42954</v>
      </c>
      <c r="W196" s="94" t="s">
        <v>42954</v>
      </c>
      <c r="X196" s="99">
        <v>-20</v>
      </c>
      <c r="Y196" s="94" t="s">
        <v>42963</v>
      </c>
      <c r="Z196" s="94" t="s">
        <v>42864</v>
      </c>
      <c r="AA196" s="100" t="s">
        <v>43093</v>
      </c>
    </row>
    <row r="197" spans="1:27" x14ac:dyDescent="0.35">
      <c r="A197" s="85" t="s">
        <v>43087</v>
      </c>
      <c r="B197" s="85" t="s">
        <v>43088</v>
      </c>
      <c r="C197" s="109" t="s">
        <v>43089</v>
      </c>
      <c r="D197" s="94" t="s">
        <v>42858</v>
      </c>
      <c r="E197" s="94" t="s">
        <v>42858</v>
      </c>
      <c r="F197" s="87" t="s">
        <v>42886</v>
      </c>
      <c r="G197" s="87" t="s">
        <v>42858</v>
      </c>
      <c r="H197" s="87" t="s">
        <v>42961</v>
      </c>
      <c r="I197" s="87" t="s">
        <v>42851</v>
      </c>
      <c r="J197" s="95">
        <v>4.66</v>
      </c>
      <c r="K197" s="95">
        <v>0.72</v>
      </c>
      <c r="L197" s="96">
        <v>3.51</v>
      </c>
      <c r="M197" s="95">
        <v>0.65</v>
      </c>
      <c r="N197" s="89">
        <f t="shared" si="4"/>
        <v>1.1500000000000004</v>
      </c>
      <c r="O197" s="94"/>
      <c r="P197" s="94"/>
      <c r="Q197" s="94" t="s">
        <v>42860</v>
      </c>
      <c r="R197" s="94" t="s">
        <v>43090</v>
      </c>
      <c r="S197" s="94">
        <v>10</v>
      </c>
      <c r="T197" s="97"/>
      <c r="U197" s="94">
        <v>220</v>
      </c>
      <c r="V197" s="94" t="s">
        <v>42954</v>
      </c>
      <c r="W197" s="94" t="s">
        <v>42954</v>
      </c>
      <c r="X197" s="99">
        <v>-20</v>
      </c>
      <c r="Y197" s="94" t="s">
        <v>42963</v>
      </c>
      <c r="Z197" s="94" t="s">
        <v>42864</v>
      </c>
      <c r="AA197" s="100" t="s">
        <v>43093</v>
      </c>
    </row>
    <row r="198" spans="1:27" x14ac:dyDescent="0.35">
      <c r="A198" s="85" t="s">
        <v>43087</v>
      </c>
      <c r="B198" s="85" t="s">
        <v>43088</v>
      </c>
      <c r="C198" s="109" t="s">
        <v>43089</v>
      </c>
      <c r="D198" s="94" t="s">
        <v>42858</v>
      </c>
      <c r="E198" s="94" t="s">
        <v>42858</v>
      </c>
      <c r="F198" s="87" t="s">
        <v>42886</v>
      </c>
      <c r="G198" s="87" t="s">
        <v>42858</v>
      </c>
      <c r="H198" s="87" t="s">
        <v>42912</v>
      </c>
      <c r="I198" s="87" t="s">
        <v>42851</v>
      </c>
      <c r="J198" s="95">
        <v>4.96</v>
      </c>
      <c r="K198" s="95">
        <v>0.49</v>
      </c>
      <c r="L198" s="96">
        <v>3.13</v>
      </c>
      <c r="M198" s="95">
        <v>0.46</v>
      </c>
      <c r="N198" s="89">
        <f t="shared" si="4"/>
        <v>1.83</v>
      </c>
      <c r="O198" s="94"/>
      <c r="P198" s="94"/>
      <c r="Q198" s="94" t="s">
        <v>42860</v>
      </c>
      <c r="R198" s="94" t="s">
        <v>43090</v>
      </c>
      <c r="S198" s="94">
        <v>10</v>
      </c>
      <c r="T198" s="97"/>
      <c r="U198" s="94">
        <v>31</v>
      </c>
      <c r="V198" s="94" t="s">
        <v>42954</v>
      </c>
      <c r="W198" s="94" t="s">
        <v>42954</v>
      </c>
      <c r="X198" s="99">
        <v>-20</v>
      </c>
      <c r="Y198" s="94" t="s">
        <v>42963</v>
      </c>
      <c r="Z198" s="94" t="s">
        <v>42864</v>
      </c>
      <c r="AA198" s="100" t="s">
        <v>43094</v>
      </c>
    </row>
    <row r="199" spans="1:27" x14ac:dyDescent="0.35">
      <c r="A199" s="85" t="s">
        <v>43087</v>
      </c>
      <c r="B199" s="85" t="s">
        <v>43088</v>
      </c>
      <c r="C199" s="109" t="s">
        <v>43089</v>
      </c>
      <c r="D199" s="94" t="s">
        <v>42858</v>
      </c>
      <c r="E199" s="94" t="s">
        <v>42858</v>
      </c>
      <c r="F199" s="87" t="s">
        <v>42886</v>
      </c>
      <c r="G199" s="87" t="s">
        <v>42858</v>
      </c>
      <c r="H199" s="87" t="s">
        <v>42912</v>
      </c>
      <c r="I199" s="87" t="s">
        <v>42851</v>
      </c>
      <c r="J199" s="95">
        <v>4.76</v>
      </c>
      <c r="K199" s="95">
        <v>0.45</v>
      </c>
      <c r="L199" s="96">
        <v>3.14</v>
      </c>
      <c r="M199" s="95">
        <v>0.52</v>
      </c>
      <c r="N199" s="89">
        <f t="shared" si="4"/>
        <v>1.6199999999999997</v>
      </c>
      <c r="O199" s="94"/>
      <c r="P199" s="94"/>
      <c r="Q199" s="94" t="s">
        <v>42860</v>
      </c>
      <c r="R199" s="94" t="s">
        <v>43090</v>
      </c>
      <c r="S199" s="94">
        <v>10</v>
      </c>
      <c r="T199" s="97"/>
      <c r="U199" s="94">
        <v>31</v>
      </c>
      <c r="V199" s="94" t="s">
        <v>42954</v>
      </c>
      <c r="W199" s="94" t="s">
        <v>42954</v>
      </c>
      <c r="X199" s="99">
        <v>-20</v>
      </c>
      <c r="Y199" s="94" t="s">
        <v>42963</v>
      </c>
      <c r="Z199" s="94" t="s">
        <v>42864</v>
      </c>
      <c r="AA199" s="100" t="s">
        <v>43094</v>
      </c>
    </row>
    <row r="200" spans="1:27" x14ac:dyDescent="0.35">
      <c r="A200" s="85" t="s">
        <v>43087</v>
      </c>
      <c r="B200" s="85" t="s">
        <v>43088</v>
      </c>
      <c r="C200" s="109" t="s">
        <v>43089</v>
      </c>
      <c r="D200" s="94" t="s">
        <v>42858</v>
      </c>
      <c r="E200" s="94" t="s">
        <v>42858</v>
      </c>
      <c r="F200" s="87" t="s">
        <v>42886</v>
      </c>
      <c r="G200" s="87" t="s">
        <v>42858</v>
      </c>
      <c r="H200" s="87" t="s">
        <v>42912</v>
      </c>
      <c r="I200" s="87" t="s">
        <v>42851</v>
      </c>
      <c r="J200" s="95">
        <v>5.63</v>
      </c>
      <c r="K200" s="95">
        <v>0.85</v>
      </c>
      <c r="L200" s="96">
        <v>3.72</v>
      </c>
      <c r="M200" s="95">
        <v>0.26</v>
      </c>
      <c r="N200" s="89">
        <f t="shared" si="4"/>
        <v>1.9099999999999997</v>
      </c>
      <c r="O200" s="94"/>
      <c r="P200" s="94"/>
      <c r="Q200" s="94" t="s">
        <v>42860</v>
      </c>
      <c r="R200" s="94" t="s">
        <v>43090</v>
      </c>
      <c r="S200" s="94">
        <v>10</v>
      </c>
      <c r="T200" s="97"/>
      <c r="U200" s="94">
        <v>31</v>
      </c>
      <c r="V200" s="94" t="s">
        <v>42954</v>
      </c>
      <c r="W200" s="94" t="s">
        <v>42954</v>
      </c>
      <c r="X200" s="99">
        <v>-20</v>
      </c>
      <c r="Y200" s="94" t="s">
        <v>42963</v>
      </c>
      <c r="Z200" s="94" t="s">
        <v>42864</v>
      </c>
      <c r="AA200" s="100" t="s">
        <v>43094</v>
      </c>
    </row>
    <row r="201" spans="1:27" x14ac:dyDescent="0.35">
      <c r="A201" s="85" t="s">
        <v>43087</v>
      </c>
      <c r="B201" s="85" t="s">
        <v>43088</v>
      </c>
      <c r="C201" s="93" t="s">
        <v>43089</v>
      </c>
      <c r="D201" s="94" t="s">
        <v>42858</v>
      </c>
      <c r="E201" s="94" t="s">
        <v>42858</v>
      </c>
      <c r="F201" s="87" t="s">
        <v>42886</v>
      </c>
      <c r="G201" s="87" t="s">
        <v>42858</v>
      </c>
      <c r="H201" s="87" t="s">
        <v>42912</v>
      </c>
      <c r="I201" s="87" t="s">
        <v>42851</v>
      </c>
      <c r="J201" s="95">
        <v>6.07</v>
      </c>
      <c r="K201" s="95">
        <v>0.69</v>
      </c>
      <c r="L201" s="96">
        <v>3.2</v>
      </c>
      <c r="M201" s="95">
        <v>0.31</v>
      </c>
      <c r="N201" s="89">
        <f t="shared" si="4"/>
        <v>2.87</v>
      </c>
      <c r="O201" s="94"/>
      <c r="P201" s="94"/>
      <c r="Q201" s="94" t="s">
        <v>42860</v>
      </c>
      <c r="R201" s="94" t="s">
        <v>43090</v>
      </c>
      <c r="S201" s="94">
        <v>10</v>
      </c>
      <c r="T201" s="97"/>
      <c r="U201" s="94">
        <v>31</v>
      </c>
      <c r="V201" s="94" t="s">
        <v>42954</v>
      </c>
      <c r="W201" s="94" t="s">
        <v>42954</v>
      </c>
      <c r="X201" s="99">
        <v>-20</v>
      </c>
      <c r="Y201" s="94" t="s">
        <v>42963</v>
      </c>
      <c r="Z201" s="94" t="s">
        <v>42864</v>
      </c>
      <c r="AA201" s="100" t="s">
        <v>43094</v>
      </c>
    </row>
    <row r="202" spans="1:27" x14ac:dyDescent="0.35">
      <c r="A202" s="85" t="s">
        <v>38895</v>
      </c>
      <c r="B202" s="85" t="s">
        <v>43095</v>
      </c>
      <c r="C202" s="109" t="s">
        <v>43096</v>
      </c>
      <c r="D202" s="94" t="s">
        <v>42851</v>
      </c>
      <c r="E202" s="94" t="s">
        <v>42851</v>
      </c>
      <c r="F202" s="87" t="s">
        <v>42852</v>
      </c>
      <c r="G202" s="87" t="s">
        <v>42851</v>
      </c>
      <c r="H202" s="87" t="s">
        <v>42893</v>
      </c>
      <c r="I202" s="87" t="s">
        <v>42854</v>
      </c>
      <c r="J202" s="113"/>
      <c r="K202" s="112"/>
      <c r="L202" s="113"/>
      <c r="M202" s="112"/>
      <c r="N202" s="89" t="str">
        <f t="shared" si="4"/>
        <v>Error</v>
      </c>
      <c r="O202" s="94"/>
      <c r="P202" s="94"/>
      <c r="Q202" s="94"/>
      <c r="R202" s="94"/>
      <c r="S202" s="94"/>
      <c r="T202" s="94"/>
      <c r="U202" s="94"/>
      <c r="V202" s="94"/>
      <c r="W202" s="94"/>
      <c r="X202" s="112"/>
      <c r="Y202" s="94"/>
      <c r="Z202" s="94"/>
      <c r="AA202" s="100" t="s">
        <v>43097</v>
      </c>
    </row>
    <row r="203" spans="1:27" x14ac:dyDescent="0.35">
      <c r="A203" s="85" t="s">
        <v>32034</v>
      </c>
      <c r="B203" s="85" t="s">
        <v>43098</v>
      </c>
      <c r="C203" s="93"/>
      <c r="D203" s="94" t="s">
        <v>42851</v>
      </c>
      <c r="E203" s="94" t="s">
        <v>42851</v>
      </c>
      <c r="F203" s="87" t="s">
        <v>42881</v>
      </c>
      <c r="G203" s="87" t="s">
        <v>42851</v>
      </c>
      <c r="H203" s="87" t="s">
        <v>43099</v>
      </c>
      <c r="I203" s="87" t="s">
        <v>42854</v>
      </c>
      <c r="J203" s="94"/>
      <c r="K203" s="112"/>
      <c r="L203" s="113"/>
      <c r="M203" s="112"/>
      <c r="N203" s="89" t="str">
        <f t="shared" si="4"/>
        <v>Error</v>
      </c>
      <c r="O203" s="94"/>
      <c r="P203" s="94"/>
      <c r="Q203" s="94"/>
      <c r="R203" s="94"/>
      <c r="S203" s="94"/>
      <c r="T203" s="94"/>
      <c r="U203" s="94"/>
      <c r="V203" s="94"/>
      <c r="W203" s="94"/>
      <c r="X203" s="112"/>
      <c r="Y203" s="94"/>
      <c r="Z203" s="94"/>
      <c r="AA203" s="107"/>
    </row>
    <row r="204" spans="1:27" x14ac:dyDescent="0.35">
      <c r="A204" s="85" t="s">
        <v>43100</v>
      </c>
      <c r="B204" s="85" t="s">
        <v>43101</v>
      </c>
      <c r="C204" s="93" t="s">
        <v>43102</v>
      </c>
      <c r="D204" s="85" t="s">
        <v>42858</v>
      </c>
      <c r="E204" s="94" t="s">
        <v>42858</v>
      </c>
      <c r="F204" s="103" t="s">
        <v>42852</v>
      </c>
      <c r="G204" s="87" t="s">
        <v>42858</v>
      </c>
      <c r="H204" s="87" t="s">
        <v>42869</v>
      </c>
      <c r="I204" s="87" t="s">
        <v>42858</v>
      </c>
      <c r="J204" s="96">
        <v>4.58</v>
      </c>
      <c r="K204" s="95">
        <v>0.09</v>
      </c>
      <c r="L204" s="96">
        <v>4.25</v>
      </c>
      <c r="M204" s="95">
        <v>0.12</v>
      </c>
      <c r="N204" s="89">
        <f t="shared" si="4"/>
        <v>0.33000000000000007</v>
      </c>
      <c r="O204" s="94"/>
      <c r="P204" s="94"/>
      <c r="Q204" s="94" t="s">
        <v>42860</v>
      </c>
      <c r="R204" s="94" t="s">
        <v>42861</v>
      </c>
      <c r="S204" s="94">
        <v>6</v>
      </c>
      <c r="T204" s="97"/>
      <c r="U204" s="94">
        <v>1</v>
      </c>
      <c r="V204" s="94" t="s">
        <v>43012</v>
      </c>
      <c r="W204" s="94" t="s">
        <v>43013</v>
      </c>
      <c r="X204" s="99">
        <v>4</v>
      </c>
      <c r="Y204" s="94" t="s">
        <v>43018</v>
      </c>
      <c r="Z204" s="94" t="s">
        <v>42917</v>
      </c>
      <c r="AA204" s="100" t="s">
        <v>43103</v>
      </c>
    </row>
    <row r="205" spans="1:27" x14ac:dyDescent="0.35">
      <c r="A205" s="85" t="s">
        <v>43100</v>
      </c>
      <c r="B205" s="85" t="s">
        <v>43101</v>
      </c>
      <c r="C205" s="109" t="s">
        <v>43102</v>
      </c>
      <c r="D205" s="85" t="s">
        <v>42858</v>
      </c>
      <c r="E205" s="94" t="s">
        <v>42858</v>
      </c>
      <c r="F205" s="103" t="s">
        <v>42852</v>
      </c>
      <c r="G205" s="87" t="s">
        <v>42858</v>
      </c>
      <c r="H205" s="87" t="s">
        <v>42869</v>
      </c>
      <c r="I205" s="87" t="s">
        <v>42858</v>
      </c>
      <c r="J205" s="96">
        <v>4.58</v>
      </c>
      <c r="K205" s="95">
        <v>0.09</v>
      </c>
      <c r="L205" s="96">
        <v>4.01</v>
      </c>
      <c r="M205" s="95">
        <v>0.12</v>
      </c>
      <c r="N205" s="89">
        <f t="shared" si="4"/>
        <v>0.57000000000000028</v>
      </c>
      <c r="O205" s="94"/>
      <c r="P205" s="94"/>
      <c r="Q205" s="94" t="s">
        <v>42860</v>
      </c>
      <c r="R205" s="94" t="s">
        <v>42861</v>
      </c>
      <c r="S205" s="94">
        <v>6</v>
      </c>
      <c r="T205" s="97"/>
      <c r="U205" s="94">
        <v>8</v>
      </c>
      <c r="V205" s="85" t="s">
        <v>42915</v>
      </c>
      <c r="W205" s="85" t="s">
        <v>42915</v>
      </c>
      <c r="X205" s="99">
        <v>4</v>
      </c>
      <c r="Y205" s="94" t="s">
        <v>43018</v>
      </c>
      <c r="Z205" s="94" t="s">
        <v>42917</v>
      </c>
      <c r="AA205" s="100" t="s">
        <v>43103</v>
      </c>
    </row>
    <row r="206" spans="1:27" x14ac:dyDescent="0.35">
      <c r="A206" s="85" t="s">
        <v>43100</v>
      </c>
      <c r="B206" s="85" t="s">
        <v>43101</v>
      </c>
      <c r="C206" s="109" t="s">
        <v>43102</v>
      </c>
      <c r="D206" s="85" t="s">
        <v>42858</v>
      </c>
      <c r="E206" s="94" t="s">
        <v>42858</v>
      </c>
      <c r="F206" s="103" t="s">
        <v>42852</v>
      </c>
      <c r="G206" s="87" t="s">
        <v>42858</v>
      </c>
      <c r="H206" s="87" t="s">
        <v>42869</v>
      </c>
      <c r="I206" s="87" t="s">
        <v>42858</v>
      </c>
      <c r="J206" s="96">
        <v>4.58</v>
      </c>
      <c r="K206" s="95">
        <v>0.09</v>
      </c>
      <c r="L206" s="96">
        <v>4</v>
      </c>
      <c r="M206" s="95">
        <v>0.21</v>
      </c>
      <c r="N206" s="89">
        <f t="shared" si="4"/>
        <v>0.58000000000000007</v>
      </c>
      <c r="O206" s="94"/>
      <c r="P206" s="94"/>
      <c r="Q206" s="94" t="s">
        <v>42860</v>
      </c>
      <c r="R206" s="94" t="s">
        <v>42861</v>
      </c>
      <c r="S206" s="94">
        <v>6</v>
      </c>
      <c r="T206" s="97"/>
      <c r="U206" s="94">
        <v>3</v>
      </c>
      <c r="V206" s="85" t="s">
        <v>42937</v>
      </c>
      <c r="W206" s="85" t="s">
        <v>42937</v>
      </c>
      <c r="X206" s="99">
        <v>4</v>
      </c>
      <c r="Y206" s="94" t="s">
        <v>43018</v>
      </c>
      <c r="Z206" s="94" t="s">
        <v>42917</v>
      </c>
      <c r="AA206" s="100" t="s">
        <v>43103</v>
      </c>
    </row>
    <row r="207" spans="1:27" x14ac:dyDescent="0.35">
      <c r="A207" s="85" t="s">
        <v>43100</v>
      </c>
      <c r="B207" s="85" t="s">
        <v>43101</v>
      </c>
      <c r="C207" s="109" t="s">
        <v>43102</v>
      </c>
      <c r="D207" s="85" t="s">
        <v>42858</v>
      </c>
      <c r="E207" s="94" t="s">
        <v>42858</v>
      </c>
      <c r="F207" s="103" t="s">
        <v>42852</v>
      </c>
      <c r="G207" s="87" t="s">
        <v>42858</v>
      </c>
      <c r="H207" s="87" t="s">
        <v>42869</v>
      </c>
      <c r="I207" s="87" t="s">
        <v>42858</v>
      </c>
      <c r="J207" s="96">
        <v>4.58</v>
      </c>
      <c r="K207" s="95">
        <v>0.09</v>
      </c>
      <c r="L207" s="96">
        <v>4.0199999999999996</v>
      </c>
      <c r="M207" s="95">
        <v>0.04</v>
      </c>
      <c r="N207" s="89">
        <f t="shared" si="4"/>
        <v>0.5600000000000005</v>
      </c>
      <c r="O207" s="94"/>
      <c r="P207" s="94"/>
      <c r="Q207" s="94" t="s">
        <v>42860</v>
      </c>
      <c r="R207" s="94" t="s">
        <v>42861</v>
      </c>
      <c r="S207" s="94">
        <v>6</v>
      </c>
      <c r="T207" s="97"/>
      <c r="U207" s="94">
        <v>6</v>
      </c>
      <c r="V207" s="85" t="s">
        <v>42927</v>
      </c>
      <c r="W207" s="85" t="s">
        <v>42927</v>
      </c>
      <c r="X207" s="99">
        <v>4</v>
      </c>
      <c r="Y207" s="94" t="s">
        <v>43018</v>
      </c>
      <c r="Z207" s="94" t="s">
        <v>42917</v>
      </c>
      <c r="AA207" s="100" t="s">
        <v>43103</v>
      </c>
    </row>
    <row r="208" spans="1:27" x14ac:dyDescent="0.35">
      <c r="A208" s="85" t="s">
        <v>32539</v>
      </c>
      <c r="B208" s="85" t="s">
        <v>43104</v>
      </c>
      <c r="C208" s="109" t="s">
        <v>43105</v>
      </c>
      <c r="D208" s="85" t="s">
        <v>42858</v>
      </c>
      <c r="E208" s="94" t="s">
        <v>42858</v>
      </c>
      <c r="F208" s="103" t="s">
        <v>42852</v>
      </c>
      <c r="G208" s="87" t="s">
        <v>42858</v>
      </c>
      <c r="H208" s="87" t="s">
        <v>42869</v>
      </c>
      <c r="I208" s="87" t="s">
        <v>42858</v>
      </c>
      <c r="J208" s="96">
        <v>4.57</v>
      </c>
      <c r="K208" s="95">
        <v>0.09</v>
      </c>
      <c r="L208" s="96">
        <v>4.28</v>
      </c>
      <c r="M208" s="95">
        <v>0.06</v>
      </c>
      <c r="N208" s="89">
        <f t="shared" si="4"/>
        <v>0.29000000000000004</v>
      </c>
      <c r="O208" s="94"/>
      <c r="P208" s="94"/>
      <c r="Q208" s="94" t="s">
        <v>42860</v>
      </c>
      <c r="R208" s="94" t="s">
        <v>42861</v>
      </c>
      <c r="S208" s="94">
        <v>6</v>
      </c>
      <c r="T208" s="97"/>
      <c r="U208" s="94">
        <v>1</v>
      </c>
      <c r="V208" s="94" t="s">
        <v>43012</v>
      </c>
      <c r="W208" s="94" t="s">
        <v>43013</v>
      </c>
      <c r="X208" s="99">
        <v>4</v>
      </c>
      <c r="Y208" s="94" t="s">
        <v>43018</v>
      </c>
      <c r="Z208" s="94" t="s">
        <v>42917</v>
      </c>
      <c r="AA208" s="100" t="s">
        <v>43106</v>
      </c>
    </row>
    <row r="209" spans="1:27" x14ac:dyDescent="0.35">
      <c r="A209" s="85" t="s">
        <v>32539</v>
      </c>
      <c r="B209" s="85" t="s">
        <v>43104</v>
      </c>
      <c r="C209" s="109" t="s">
        <v>43105</v>
      </c>
      <c r="D209" s="85" t="s">
        <v>42858</v>
      </c>
      <c r="E209" s="94" t="s">
        <v>42858</v>
      </c>
      <c r="F209" s="103" t="s">
        <v>42852</v>
      </c>
      <c r="G209" s="87" t="s">
        <v>42858</v>
      </c>
      <c r="H209" s="87" t="s">
        <v>42869</v>
      </c>
      <c r="I209" s="87" t="s">
        <v>42858</v>
      </c>
      <c r="J209" s="96">
        <v>4.57</v>
      </c>
      <c r="K209" s="95">
        <v>0.09</v>
      </c>
      <c r="L209" s="96">
        <v>4.47</v>
      </c>
      <c r="M209" s="95">
        <v>0.28000000000000003</v>
      </c>
      <c r="N209" s="89">
        <f t="shared" si="4"/>
        <v>0.10000000000000053</v>
      </c>
      <c r="O209" s="94"/>
      <c r="P209" s="94"/>
      <c r="Q209" s="94" t="s">
        <v>42860</v>
      </c>
      <c r="R209" s="94" t="s">
        <v>42861</v>
      </c>
      <c r="S209" s="94">
        <v>6</v>
      </c>
      <c r="T209" s="97"/>
      <c r="U209" s="94">
        <v>3</v>
      </c>
      <c r="V209" s="85" t="s">
        <v>42937</v>
      </c>
      <c r="W209" s="85" t="s">
        <v>42937</v>
      </c>
      <c r="X209" s="99">
        <v>4</v>
      </c>
      <c r="Y209" s="94" t="s">
        <v>43018</v>
      </c>
      <c r="Z209" s="94" t="s">
        <v>42917</v>
      </c>
      <c r="AA209" s="100" t="s">
        <v>43106</v>
      </c>
    </row>
    <row r="210" spans="1:27" x14ac:dyDescent="0.35">
      <c r="A210" s="85" t="s">
        <v>32539</v>
      </c>
      <c r="B210" s="85" t="s">
        <v>43104</v>
      </c>
      <c r="C210" s="109" t="s">
        <v>43105</v>
      </c>
      <c r="D210" s="85" t="s">
        <v>42858</v>
      </c>
      <c r="E210" s="94" t="s">
        <v>42858</v>
      </c>
      <c r="F210" s="103" t="s">
        <v>42852</v>
      </c>
      <c r="G210" s="87" t="s">
        <v>42858</v>
      </c>
      <c r="H210" s="87" t="s">
        <v>42869</v>
      </c>
      <c r="I210" s="87" t="s">
        <v>42858</v>
      </c>
      <c r="J210" s="96">
        <v>4.57</v>
      </c>
      <c r="K210" s="95">
        <v>0.09</v>
      </c>
      <c r="L210" s="96">
        <v>4.79</v>
      </c>
      <c r="M210" s="95">
        <v>0.06</v>
      </c>
      <c r="N210" s="89">
        <f t="shared" si="4"/>
        <v>-0.21999999999999975</v>
      </c>
      <c r="O210" s="94"/>
      <c r="P210" s="94"/>
      <c r="Q210" s="94" t="s">
        <v>42860</v>
      </c>
      <c r="R210" s="94" t="s">
        <v>42861</v>
      </c>
      <c r="S210" s="94">
        <v>6</v>
      </c>
      <c r="T210" s="97"/>
      <c r="U210" s="94">
        <v>6</v>
      </c>
      <c r="V210" s="85" t="s">
        <v>42927</v>
      </c>
      <c r="W210" s="85" t="s">
        <v>42927</v>
      </c>
      <c r="X210" s="99">
        <v>4</v>
      </c>
      <c r="Y210" s="94" t="s">
        <v>43018</v>
      </c>
      <c r="Z210" s="94" t="s">
        <v>42917</v>
      </c>
      <c r="AA210" s="100" t="s">
        <v>43106</v>
      </c>
    </row>
    <row r="211" spans="1:27" x14ac:dyDescent="0.35">
      <c r="A211" s="85" t="s">
        <v>43107</v>
      </c>
      <c r="B211" s="85" t="s">
        <v>42738</v>
      </c>
      <c r="C211" s="109" t="s">
        <v>43107</v>
      </c>
      <c r="D211" s="94" t="s">
        <v>42851</v>
      </c>
      <c r="E211" s="94" t="s">
        <v>42851</v>
      </c>
      <c r="F211" s="87" t="s">
        <v>42852</v>
      </c>
      <c r="G211" s="87" t="s">
        <v>42851</v>
      </c>
      <c r="H211" s="87" t="s">
        <v>42893</v>
      </c>
      <c r="I211" s="87" t="s">
        <v>42854</v>
      </c>
      <c r="J211" s="94"/>
      <c r="K211" s="112"/>
      <c r="L211" s="113"/>
      <c r="M211" s="112"/>
      <c r="N211" s="89" t="str">
        <f t="shared" si="4"/>
        <v>Error</v>
      </c>
      <c r="O211" s="94"/>
      <c r="P211" s="94"/>
      <c r="Q211" s="94"/>
      <c r="R211" s="94"/>
      <c r="S211" s="94"/>
      <c r="T211" s="94"/>
      <c r="U211" s="94"/>
      <c r="V211" s="94"/>
      <c r="W211" s="94"/>
      <c r="X211" s="112"/>
      <c r="Y211" s="94"/>
      <c r="Z211" s="94"/>
      <c r="AA211" s="100" t="s">
        <v>43108</v>
      </c>
    </row>
    <row r="212" spans="1:27" x14ac:dyDescent="0.35">
      <c r="A212" s="85" t="s">
        <v>42739</v>
      </c>
      <c r="B212" s="85" t="s">
        <v>43109</v>
      </c>
      <c r="C212" s="93" t="s">
        <v>42739</v>
      </c>
      <c r="D212" s="94" t="s">
        <v>42858</v>
      </c>
      <c r="E212" s="94" t="s">
        <v>42858</v>
      </c>
      <c r="F212" s="103" t="s">
        <v>42852</v>
      </c>
      <c r="G212" s="87" t="s">
        <v>42858</v>
      </c>
      <c r="H212" s="87" t="s">
        <v>42961</v>
      </c>
      <c r="I212" s="87" t="s">
        <v>42858</v>
      </c>
      <c r="J212" s="95">
        <v>4.75</v>
      </c>
      <c r="K212" s="95">
        <v>0.22</v>
      </c>
      <c r="L212" s="96">
        <v>4.68</v>
      </c>
      <c r="M212" s="95">
        <v>0.22</v>
      </c>
      <c r="N212" s="89">
        <f t="shared" si="4"/>
        <v>7.0000000000000284E-2</v>
      </c>
      <c r="O212" s="94"/>
      <c r="P212" s="94"/>
      <c r="Q212" s="94" t="s">
        <v>42860</v>
      </c>
      <c r="R212" s="94" t="s">
        <v>42861</v>
      </c>
      <c r="S212" s="94">
        <v>3</v>
      </c>
      <c r="T212" s="97"/>
      <c r="U212" s="127">
        <v>1</v>
      </c>
      <c r="V212" s="128" t="s">
        <v>43012</v>
      </c>
      <c r="W212" s="128" t="s">
        <v>43013</v>
      </c>
      <c r="X212" s="129">
        <v>4</v>
      </c>
      <c r="Y212" s="94" t="s">
        <v>43018</v>
      </c>
      <c r="Z212" s="94" t="s">
        <v>42917</v>
      </c>
      <c r="AA212" s="100" t="s">
        <v>43110</v>
      </c>
    </row>
    <row r="213" spans="1:27" x14ac:dyDescent="0.35">
      <c r="A213" s="85" t="s">
        <v>42739</v>
      </c>
      <c r="B213" s="85" t="s">
        <v>43109</v>
      </c>
      <c r="C213" s="93" t="s">
        <v>42739</v>
      </c>
      <c r="D213" s="94" t="s">
        <v>42858</v>
      </c>
      <c r="E213" s="94" t="s">
        <v>42858</v>
      </c>
      <c r="F213" s="103" t="s">
        <v>42852</v>
      </c>
      <c r="G213" s="87" t="s">
        <v>42858</v>
      </c>
      <c r="H213" s="87" t="s">
        <v>42961</v>
      </c>
      <c r="I213" s="87" t="s">
        <v>42858</v>
      </c>
      <c r="J213" s="95">
        <v>4.75</v>
      </c>
      <c r="K213" s="95">
        <v>0.22</v>
      </c>
      <c r="L213" s="96">
        <v>4</v>
      </c>
      <c r="M213" s="95">
        <v>0.06</v>
      </c>
      <c r="N213" s="89">
        <f t="shared" si="4"/>
        <v>0.75</v>
      </c>
      <c r="O213" s="94"/>
      <c r="P213" s="94"/>
      <c r="Q213" s="94" t="s">
        <v>42860</v>
      </c>
      <c r="R213" s="94" t="s">
        <v>42861</v>
      </c>
      <c r="S213" s="94">
        <v>3</v>
      </c>
      <c r="T213" s="97"/>
      <c r="U213" s="127">
        <v>3</v>
      </c>
      <c r="V213" s="130" t="s">
        <v>42937</v>
      </c>
      <c r="W213" s="130" t="s">
        <v>42937</v>
      </c>
      <c r="X213" s="129">
        <v>4</v>
      </c>
      <c r="Y213" s="94" t="s">
        <v>43018</v>
      </c>
      <c r="Z213" s="94" t="s">
        <v>42917</v>
      </c>
      <c r="AA213" s="100" t="s">
        <v>43110</v>
      </c>
    </row>
    <row r="214" spans="1:27" x14ac:dyDescent="0.35">
      <c r="A214" s="85" t="s">
        <v>42739</v>
      </c>
      <c r="B214" s="85" t="s">
        <v>43109</v>
      </c>
      <c r="C214" s="93" t="s">
        <v>42739</v>
      </c>
      <c r="D214" s="94" t="s">
        <v>42858</v>
      </c>
      <c r="E214" s="94" t="s">
        <v>42858</v>
      </c>
      <c r="F214" s="103" t="s">
        <v>42852</v>
      </c>
      <c r="G214" s="87" t="s">
        <v>42858</v>
      </c>
      <c r="H214" s="87" t="s">
        <v>42961</v>
      </c>
      <c r="I214" s="87" t="s">
        <v>42858</v>
      </c>
      <c r="J214" s="95">
        <v>4.75</v>
      </c>
      <c r="K214" s="95">
        <v>0.22</v>
      </c>
      <c r="L214" s="96">
        <v>3.84</v>
      </c>
      <c r="M214" s="95">
        <v>0.02</v>
      </c>
      <c r="N214" s="89">
        <f t="shared" si="4"/>
        <v>0.91000000000000014</v>
      </c>
      <c r="O214" s="94"/>
      <c r="P214" s="94"/>
      <c r="Q214" s="94" t="s">
        <v>42860</v>
      </c>
      <c r="R214" s="94" t="s">
        <v>42861</v>
      </c>
      <c r="S214" s="94">
        <v>3</v>
      </c>
      <c r="T214" s="97"/>
      <c r="U214" s="127">
        <v>6</v>
      </c>
      <c r="V214" s="130" t="s">
        <v>42927</v>
      </c>
      <c r="W214" s="130" t="s">
        <v>42927</v>
      </c>
      <c r="X214" s="129">
        <v>4</v>
      </c>
      <c r="Y214" s="94" t="s">
        <v>43018</v>
      </c>
      <c r="Z214" s="94" t="s">
        <v>42917</v>
      </c>
      <c r="AA214" s="100" t="s">
        <v>43110</v>
      </c>
    </row>
    <row r="215" spans="1:27" x14ac:dyDescent="0.35">
      <c r="A215" s="85" t="s">
        <v>42739</v>
      </c>
      <c r="B215" s="85" t="s">
        <v>43109</v>
      </c>
      <c r="C215" s="93" t="s">
        <v>42739</v>
      </c>
      <c r="D215" s="94" t="s">
        <v>42858</v>
      </c>
      <c r="E215" s="94" t="s">
        <v>42858</v>
      </c>
      <c r="F215" s="103" t="s">
        <v>42852</v>
      </c>
      <c r="G215" s="87" t="s">
        <v>42858</v>
      </c>
      <c r="H215" s="87" t="s">
        <v>42961</v>
      </c>
      <c r="I215" s="87" t="s">
        <v>42858</v>
      </c>
      <c r="J215" s="95">
        <v>4.75</v>
      </c>
      <c r="K215" s="95">
        <v>0.22</v>
      </c>
      <c r="L215" s="96">
        <v>3.61</v>
      </c>
      <c r="M215" s="95">
        <v>0.03</v>
      </c>
      <c r="N215" s="89">
        <f t="shared" si="4"/>
        <v>1.1400000000000001</v>
      </c>
      <c r="O215" s="94"/>
      <c r="P215" s="94"/>
      <c r="Q215" s="94" t="s">
        <v>42860</v>
      </c>
      <c r="R215" s="94" t="s">
        <v>42861</v>
      </c>
      <c r="S215" s="94">
        <v>3</v>
      </c>
      <c r="T215" s="97"/>
      <c r="U215" s="127">
        <v>8</v>
      </c>
      <c r="V215" s="85" t="s">
        <v>42915</v>
      </c>
      <c r="W215" s="85" t="s">
        <v>42915</v>
      </c>
      <c r="X215" s="129">
        <v>4</v>
      </c>
      <c r="Y215" s="94" t="s">
        <v>43018</v>
      </c>
      <c r="Z215" s="94" t="s">
        <v>42917</v>
      </c>
      <c r="AA215" s="100" t="s">
        <v>43110</v>
      </c>
    </row>
    <row r="216" spans="1:27" x14ac:dyDescent="0.35">
      <c r="A216" s="85" t="s">
        <v>42739</v>
      </c>
      <c r="B216" s="85" t="s">
        <v>43109</v>
      </c>
      <c r="C216" s="93" t="s">
        <v>42739</v>
      </c>
      <c r="D216" s="94" t="s">
        <v>42858</v>
      </c>
      <c r="E216" s="94" t="s">
        <v>42858</v>
      </c>
      <c r="F216" s="103" t="s">
        <v>42852</v>
      </c>
      <c r="G216" s="87" t="s">
        <v>42858</v>
      </c>
      <c r="H216" s="87" t="s">
        <v>42869</v>
      </c>
      <c r="I216" s="87" t="s">
        <v>42858</v>
      </c>
      <c r="J216" s="95">
        <v>4.59</v>
      </c>
      <c r="K216" s="95">
        <v>0.15</v>
      </c>
      <c r="L216" s="96">
        <v>4.4400000000000004</v>
      </c>
      <c r="M216" s="95">
        <v>7.0000000000000007E-2</v>
      </c>
      <c r="N216" s="89">
        <f t="shared" si="4"/>
        <v>0.14999999999999947</v>
      </c>
      <c r="O216" s="94"/>
      <c r="P216" s="94"/>
      <c r="Q216" s="94" t="s">
        <v>42860</v>
      </c>
      <c r="R216" s="94" t="s">
        <v>42861</v>
      </c>
      <c r="S216" s="94">
        <v>3</v>
      </c>
      <c r="T216" s="97"/>
      <c r="U216" s="127">
        <v>1</v>
      </c>
      <c r="V216" s="128" t="s">
        <v>43012</v>
      </c>
      <c r="W216" s="128" t="s">
        <v>43013</v>
      </c>
      <c r="X216" s="129">
        <v>4</v>
      </c>
      <c r="Y216" s="94" t="s">
        <v>43018</v>
      </c>
      <c r="Z216" s="94" t="s">
        <v>42917</v>
      </c>
      <c r="AA216" s="100" t="s">
        <v>43111</v>
      </c>
    </row>
    <row r="217" spans="1:27" x14ac:dyDescent="0.35">
      <c r="A217" s="85" t="s">
        <v>42739</v>
      </c>
      <c r="B217" s="85" t="s">
        <v>43109</v>
      </c>
      <c r="C217" s="93" t="s">
        <v>42739</v>
      </c>
      <c r="D217" s="94" t="s">
        <v>42858</v>
      </c>
      <c r="E217" s="94" t="s">
        <v>42858</v>
      </c>
      <c r="F217" s="103" t="s">
        <v>42852</v>
      </c>
      <c r="G217" s="87" t="s">
        <v>42858</v>
      </c>
      <c r="H217" s="87" t="s">
        <v>42869</v>
      </c>
      <c r="I217" s="87" t="s">
        <v>42858</v>
      </c>
      <c r="J217" s="95">
        <v>4.59</v>
      </c>
      <c r="K217" s="95">
        <v>0.15</v>
      </c>
      <c r="L217" s="96">
        <v>4</v>
      </c>
      <c r="M217" s="95">
        <v>0.13</v>
      </c>
      <c r="N217" s="89">
        <f t="shared" si="4"/>
        <v>0.58999999999999986</v>
      </c>
      <c r="O217" s="94"/>
      <c r="P217" s="94"/>
      <c r="Q217" s="94" t="s">
        <v>42860</v>
      </c>
      <c r="R217" s="94" t="s">
        <v>42861</v>
      </c>
      <c r="S217" s="94">
        <v>3</v>
      </c>
      <c r="T217" s="97"/>
      <c r="U217" s="127">
        <v>3</v>
      </c>
      <c r="V217" s="130" t="s">
        <v>42937</v>
      </c>
      <c r="W217" s="130" t="s">
        <v>42937</v>
      </c>
      <c r="X217" s="129">
        <v>4</v>
      </c>
      <c r="Y217" s="94" t="s">
        <v>43018</v>
      </c>
      <c r="Z217" s="94" t="s">
        <v>42917</v>
      </c>
      <c r="AA217" s="100" t="s">
        <v>43111</v>
      </c>
    </row>
    <row r="218" spans="1:27" x14ac:dyDescent="0.35">
      <c r="A218" s="85" t="s">
        <v>42739</v>
      </c>
      <c r="B218" s="85" t="s">
        <v>43109</v>
      </c>
      <c r="C218" s="93" t="s">
        <v>42739</v>
      </c>
      <c r="D218" s="94" t="s">
        <v>42858</v>
      </c>
      <c r="E218" s="94" t="s">
        <v>42858</v>
      </c>
      <c r="F218" s="103" t="s">
        <v>42852</v>
      </c>
      <c r="G218" s="87" t="s">
        <v>42858</v>
      </c>
      <c r="H218" s="87" t="s">
        <v>42869</v>
      </c>
      <c r="I218" s="87" t="s">
        <v>42858</v>
      </c>
      <c r="J218" s="95">
        <v>4.59</v>
      </c>
      <c r="K218" s="95">
        <v>0.15</v>
      </c>
      <c r="L218" s="96">
        <v>3.79</v>
      </c>
      <c r="M218" s="95">
        <v>0.09</v>
      </c>
      <c r="N218" s="89">
        <f t="shared" si="4"/>
        <v>0.79999999999999982</v>
      </c>
      <c r="O218" s="94"/>
      <c r="P218" s="94"/>
      <c r="Q218" s="94" t="s">
        <v>42860</v>
      </c>
      <c r="R218" s="94" t="s">
        <v>42861</v>
      </c>
      <c r="S218" s="94">
        <v>3</v>
      </c>
      <c r="T218" s="97"/>
      <c r="U218" s="127">
        <v>6</v>
      </c>
      <c r="V218" s="130" t="s">
        <v>42927</v>
      </c>
      <c r="W218" s="130" t="s">
        <v>42927</v>
      </c>
      <c r="X218" s="129">
        <v>4</v>
      </c>
      <c r="Y218" s="94" t="s">
        <v>43018</v>
      </c>
      <c r="Z218" s="94" t="s">
        <v>42917</v>
      </c>
      <c r="AA218" s="100" t="s">
        <v>43111</v>
      </c>
    </row>
    <row r="219" spans="1:27" x14ac:dyDescent="0.35">
      <c r="A219" s="85" t="s">
        <v>42739</v>
      </c>
      <c r="B219" s="85" t="s">
        <v>43109</v>
      </c>
      <c r="C219" s="93" t="s">
        <v>42739</v>
      </c>
      <c r="D219" s="94" t="s">
        <v>42858</v>
      </c>
      <c r="E219" s="94" t="s">
        <v>42858</v>
      </c>
      <c r="F219" s="103" t="s">
        <v>42852</v>
      </c>
      <c r="G219" s="87" t="s">
        <v>42858</v>
      </c>
      <c r="H219" s="87" t="s">
        <v>43112</v>
      </c>
      <c r="I219" s="87" t="s">
        <v>42858</v>
      </c>
      <c r="J219" s="95">
        <v>4.88</v>
      </c>
      <c r="K219" s="95">
        <v>0.06</v>
      </c>
      <c r="L219" s="96">
        <v>4.6100000000000003</v>
      </c>
      <c r="M219" s="95">
        <v>0.05</v>
      </c>
      <c r="N219" s="89">
        <f t="shared" si="4"/>
        <v>0.26999999999999957</v>
      </c>
      <c r="O219" s="94"/>
      <c r="P219" s="94"/>
      <c r="Q219" s="94" t="s">
        <v>42860</v>
      </c>
      <c r="R219" s="94" t="s">
        <v>42861</v>
      </c>
      <c r="S219" s="94">
        <v>3</v>
      </c>
      <c r="T219" s="97"/>
      <c r="U219" s="127">
        <v>1</v>
      </c>
      <c r="V219" s="128" t="s">
        <v>43012</v>
      </c>
      <c r="W219" s="128" t="s">
        <v>43013</v>
      </c>
      <c r="X219" s="129">
        <v>4</v>
      </c>
      <c r="Y219" s="94" t="s">
        <v>43018</v>
      </c>
      <c r="Z219" s="94" t="s">
        <v>42917</v>
      </c>
      <c r="AA219" s="100" t="s">
        <v>43113</v>
      </c>
    </row>
    <row r="220" spans="1:27" x14ac:dyDescent="0.35">
      <c r="A220" s="85" t="s">
        <v>42739</v>
      </c>
      <c r="B220" s="85" t="s">
        <v>43109</v>
      </c>
      <c r="C220" s="93" t="s">
        <v>42739</v>
      </c>
      <c r="D220" s="94" t="s">
        <v>42858</v>
      </c>
      <c r="E220" s="94" t="s">
        <v>42858</v>
      </c>
      <c r="F220" s="103" t="s">
        <v>42852</v>
      </c>
      <c r="G220" s="87" t="s">
        <v>42858</v>
      </c>
      <c r="H220" s="87" t="s">
        <v>43112</v>
      </c>
      <c r="I220" s="87" t="s">
        <v>42858</v>
      </c>
      <c r="J220" s="95">
        <v>4.88</v>
      </c>
      <c r="K220" s="95">
        <v>0.06</v>
      </c>
      <c r="L220" s="96">
        <v>4.41</v>
      </c>
      <c r="M220" s="95">
        <v>0.09</v>
      </c>
      <c r="N220" s="89">
        <f t="shared" si="4"/>
        <v>0.46999999999999975</v>
      </c>
      <c r="O220" s="94"/>
      <c r="P220" s="94"/>
      <c r="Q220" s="94" t="s">
        <v>42860</v>
      </c>
      <c r="R220" s="94" t="s">
        <v>42861</v>
      </c>
      <c r="S220" s="94">
        <v>3</v>
      </c>
      <c r="T220" s="97"/>
      <c r="U220" s="127">
        <v>3</v>
      </c>
      <c r="V220" s="130" t="s">
        <v>42937</v>
      </c>
      <c r="W220" s="130" t="s">
        <v>42937</v>
      </c>
      <c r="X220" s="129">
        <v>4</v>
      </c>
      <c r="Y220" s="94" t="s">
        <v>43018</v>
      </c>
      <c r="Z220" s="94" t="s">
        <v>42917</v>
      </c>
      <c r="AA220" s="100" t="s">
        <v>43113</v>
      </c>
    </row>
    <row r="221" spans="1:27" x14ac:dyDescent="0.35">
      <c r="A221" s="85" t="s">
        <v>42739</v>
      </c>
      <c r="B221" s="85" t="s">
        <v>43109</v>
      </c>
      <c r="C221" s="93" t="s">
        <v>42739</v>
      </c>
      <c r="D221" s="94" t="s">
        <v>42858</v>
      </c>
      <c r="E221" s="94" t="s">
        <v>42858</v>
      </c>
      <c r="F221" s="103" t="s">
        <v>42852</v>
      </c>
      <c r="G221" s="87" t="s">
        <v>42858</v>
      </c>
      <c r="H221" s="87" t="s">
        <v>43112</v>
      </c>
      <c r="I221" s="87" t="s">
        <v>42858</v>
      </c>
      <c r="J221" s="95">
        <v>4.88</v>
      </c>
      <c r="K221" s="95">
        <v>0.06</v>
      </c>
      <c r="L221" s="96">
        <v>3.85</v>
      </c>
      <c r="M221" s="95">
        <v>7.0000000000000007E-2</v>
      </c>
      <c r="N221" s="89">
        <f t="shared" si="4"/>
        <v>1.0299999999999998</v>
      </c>
      <c r="O221" s="94"/>
      <c r="P221" s="94"/>
      <c r="Q221" s="94" t="s">
        <v>42860</v>
      </c>
      <c r="R221" s="94" t="s">
        <v>42861</v>
      </c>
      <c r="S221" s="94">
        <v>3</v>
      </c>
      <c r="T221" s="97"/>
      <c r="U221" s="127">
        <v>6</v>
      </c>
      <c r="V221" s="130" t="s">
        <v>42927</v>
      </c>
      <c r="W221" s="130" t="s">
        <v>42927</v>
      </c>
      <c r="X221" s="129">
        <v>4</v>
      </c>
      <c r="Y221" s="94" t="s">
        <v>43018</v>
      </c>
      <c r="Z221" s="94" t="s">
        <v>42917</v>
      </c>
      <c r="AA221" s="100" t="s">
        <v>43113</v>
      </c>
    </row>
    <row r="222" spans="1:27" x14ac:dyDescent="0.35">
      <c r="A222" s="85" t="s">
        <v>25497</v>
      </c>
      <c r="B222" s="85" t="s">
        <v>43114</v>
      </c>
      <c r="C222" s="86" t="s">
        <v>43115</v>
      </c>
      <c r="D222" s="85" t="s">
        <v>42858</v>
      </c>
      <c r="E222" s="85" t="s">
        <v>42858</v>
      </c>
      <c r="F222" s="103" t="s">
        <v>42852</v>
      </c>
      <c r="G222" s="87" t="s">
        <v>42858</v>
      </c>
      <c r="H222" s="87" t="s">
        <v>42944</v>
      </c>
      <c r="I222" s="87" t="s">
        <v>42851</v>
      </c>
      <c r="J222" s="122">
        <v>3.6</v>
      </c>
      <c r="K222" s="120" t="s">
        <v>42881</v>
      </c>
      <c r="L222" s="122">
        <v>2.94</v>
      </c>
      <c r="M222" s="120" t="s">
        <v>42881</v>
      </c>
      <c r="N222" s="89">
        <f t="shared" ref="N222:N261" si="5">IF(ISNUMBER(O222),O222,IF(AND(ISNUMBER(J222),ISNUMBER(L222)),J222-L222,"Error"))</f>
        <v>0.66000000000000014</v>
      </c>
      <c r="O222" s="85" t="s">
        <v>42855</v>
      </c>
      <c r="P222" s="85"/>
      <c r="Q222" s="85" t="s">
        <v>42913</v>
      </c>
      <c r="R222" s="85" t="s">
        <v>42861</v>
      </c>
      <c r="S222" s="85">
        <v>5</v>
      </c>
      <c r="T222" s="123" t="s">
        <v>42855</v>
      </c>
      <c r="U222" s="85">
        <v>3</v>
      </c>
      <c r="V222" s="85" t="s">
        <v>42937</v>
      </c>
      <c r="W222" s="85" t="s">
        <v>42937</v>
      </c>
      <c r="X222" s="108" t="s">
        <v>42871</v>
      </c>
      <c r="Y222" s="85" t="s">
        <v>42863</v>
      </c>
      <c r="Z222" s="85" t="s">
        <v>42864</v>
      </c>
      <c r="AA222" s="90" t="s">
        <v>43116</v>
      </c>
    </row>
    <row r="223" spans="1:27" x14ac:dyDescent="0.35">
      <c r="A223" s="85" t="s">
        <v>25497</v>
      </c>
      <c r="B223" s="85" t="s">
        <v>43114</v>
      </c>
      <c r="C223" s="85" t="s">
        <v>43115</v>
      </c>
      <c r="D223" s="85" t="s">
        <v>42858</v>
      </c>
      <c r="E223" s="85" t="s">
        <v>42858</v>
      </c>
      <c r="F223" s="87" t="s">
        <v>42886</v>
      </c>
      <c r="G223" s="87" t="s">
        <v>42858</v>
      </c>
      <c r="H223" s="87" t="s">
        <v>42944</v>
      </c>
      <c r="I223" s="87" t="s">
        <v>42851</v>
      </c>
      <c r="J223" s="122">
        <v>3.6</v>
      </c>
      <c r="K223" s="120" t="s">
        <v>42881</v>
      </c>
      <c r="L223" s="122">
        <v>1.44</v>
      </c>
      <c r="M223" s="120" t="s">
        <v>42881</v>
      </c>
      <c r="N223" s="89">
        <f t="shared" si="5"/>
        <v>2.16</v>
      </c>
      <c r="O223" s="85" t="s">
        <v>42855</v>
      </c>
      <c r="P223" s="85"/>
      <c r="Q223" s="85" t="s">
        <v>42913</v>
      </c>
      <c r="R223" s="85" t="s">
        <v>42861</v>
      </c>
      <c r="S223" s="85">
        <v>5</v>
      </c>
      <c r="T223" s="123" t="s">
        <v>42855</v>
      </c>
      <c r="U223" s="85">
        <v>3</v>
      </c>
      <c r="V223" s="85" t="s">
        <v>42973</v>
      </c>
      <c r="W223" s="85" t="s">
        <v>42973</v>
      </c>
      <c r="X223" s="108" t="s">
        <v>42871</v>
      </c>
      <c r="Y223" s="85" t="s">
        <v>42863</v>
      </c>
      <c r="Z223" s="85" t="s">
        <v>42864</v>
      </c>
      <c r="AA223" s="90" t="s">
        <v>43117</v>
      </c>
    </row>
    <row r="224" spans="1:27" x14ac:dyDescent="0.35">
      <c r="A224" s="85" t="s">
        <v>43118</v>
      </c>
      <c r="B224" s="85" t="s">
        <v>43119</v>
      </c>
      <c r="C224" s="109" t="s">
        <v>43120</v>
      </c>
      <c r="D224" s="94" t="s">
        <v>42851</v>
      </c>
      <c r="E224" s="94" t="s">
        <v>42851</v>
      </c>
      <c r="F224" s="87" t="s">
        <v>42881</v>
      </c>
      <c r="G224" s="87" t="s">
        <v>42851</v>
      </c>
      <c r="H224" s="87" t="s">
        <v>42893</v>
      </c>
      <c r="I224" s="87" t="s">
        <v>42854</v>
      </c>
      <c r="J224" s="114"/>
      <c r="K224" s="112"/>
      <c r="L224" s="113"/>
      <c r="M224" s="112"/>
      <c r="N224" s="89" t="str">
        <f t="shared" si="5"/>
        <v>Error</v>
      </c>
      <c r="O224" s="94"/>
      <c r="P224" s="94"/>
      <c r="Q224" s="94"/>
      <c r="R224" s="94"/>
      <c r="S224" s="94"/>
      <c r="T224" s="94"/>
      <c r="U224" s="94"/>
      <c r="V224" s="94"/>
      <c r="W224" s="94"/>
      <c r="X224" s="112"/>
      <c r="Y224" s="94"/>
      <c r="Z224" s="94"/>
      <c r="AA224" s="107"/>
    </row>
    <row r="225" spans="1:27" x14ac:dyDescent="0.35">
      <c r="A225" s="85" t="s">
        <v>43121</v>
      </c>
      <c r="B225" s="85" t="s">
        <v>43122</v>
      </c>
      <c r="C225" s="93" t="s">
        <v>43123</v>
      </c>
      <c r="D225" s="94" t="s">
        <v>42851</v>
      </c>
      <c r="E225" s="94" t="s">
        <v>42851</v>
      </c>
      <c r="F225" s="87" t="s">
        <v>42852</v>
      </c>
      <c r="G225" s="87" t="s">
        <v>42851</v>
      </c>
      <c r="H225" s="103" t="s">
        <v>43049</v>
      </c>
      <c r="I225" s="87" t="s">
        <v>42854</v>
      </c>
      <c r="J225" s="114"/>
      <c r="K225" s="112"/>
      <c r="L225" s="113"/>
      <c r="M225" s="112"/>
      <c r="N225" s="89" t="str">
        <f t="shared" si="5"/>
        <v>Error</v>
      </c>
      <c r="O225" s="94"/>
      <c r="P225" s="94"/>
      <c r="Q225" s="94"/>
      <c r="R225" s="94"/>
      <c r="S225" s="94"/>
      <c r="T225" s="94"/>
      <c r="U225" s="94">
        <v>8</v>
      </c>
      <c r="V225" s="94"/>
      <c r="W225" s="94"/>
      <c r="X225" s="112">
        <v>4</v>
      </c>
      <c r="Y225" s="94"/>
      <c r="Z225" s="94"/>
      <c r="AA225" s="107"/>
    </row>
    <row r="226" spans="1:27" x14ac:dyDescent="0.35">
      <c r="A226" s="101" t="s">
        <v>43124</v>
      </c>
      <c r="B226" s="101" t="s">
        <v>43125</v>
      </c>
      <c r="C226" s="116" t="s">
        <v>43126</v>
      </c>
      <c r="D226" s="98" t="s">
        <v>42851</v>
      </c>
      <c r="E226" s="98" t="s">
        <v>42851</v>
      </c>
      <c r="F226" s="103" t="s">
        <v>42886</v>
      </c>
      <c r="G226" s="103" t="s">
        <v>42851</v>
      </c>
      <c r="H226" s="103" t="s">
        <v>43049</v>
      </c>
      <c r="I226" s="103" t="s">
        <v>42854</v>
      </c>
      <c r="J226" s="103"/>
      <c r="K226" s="110"/>
      <c r="L226" s="111"/>
      <c r="M226" s="110"/>
      <c r="N226" s="89" t="str">
        <f t="shared" si="5"/>
        <v>Error</v>
      </c>
      <c r="O226" s="94"/>
      <c r="P226" s="94"/>
      <c r="Q226" s="94"/>
      <c r="R226" s="94"/>
      <c r="S226" s="94"/>
      <c r="T226" s="98"/>
      <c r="U226" s="98">
        <v>84</v>
      </c>
      <c r="V226" s="98"/>
      <c r="W226" s="98"/>
      <c r="X226" s="98">
        <v>-20</v>
      </c>
      <c r="Y226" s="98" t="s">
        <v>43127</v>
      </c>
      <c r="Z226" s="94"/>
      <c r="AA226" s="107"/>
    </row>
    <row r="227" spans="1:27" x14ac:dyDescent="0.35">
      <c r="A227" s="85" t="s">
        <v>43128</v>
      </c>
      <c r="B227" s="85" t="s">
        <v>43129</v>
      </c>
      <c r="C227" s="93" t="s">
        <v>43130</v>
      </c>
      <c r="D227" s="94" t="s">
        <v>42851</v>
      </c>
      <c r="E227" s="94" t="s">
        <v>42851</v>
      </c>
      <c r="F227" s="87" t="s">
        <v>42886</v>
      </c>
      <c r="G227" s="87" t="s">
        <v>42858</v>
      </c>
      <c r="H227" s="87" t="s">
        <v>43131</v>
      </c>
      <c r="I227" s="87" t="s">
        <v>42851</v>
      </c>
      <c r="J227" s="94"/>
      <c r="K227" s="112"/>
      <c r="L227" s="113"/>
      <c r="M227" s="112"/>
      <c r="N227" s="89">
        <f t="shared" si="5"/>
        <v>0.8</v>
      </c>
      <c r="O227" s="94">
        <v>0.8</v>
      </c>
      <c r="P227" s="94"/>
      <c r="Q227" s="94"/>
      <c r="R227" s="94" t="s">
        <v>42861</v>
      </c>
      <c r="S227" s="94">
        <v>30</v>
      </c>
      <c r="T227" s="94"/>
      <c r="U227" s="94">
        <v>1</v>
      </c>
      <c r="V227" s="94"/>
      <c r="W227" s="94"/>
      <c r="X227" s="112">
        <v>-15</v>
      </c>
      <c r="Y227" s="85" t="s">
        <v>43132</v>
      </c>
      <c r="Z227" s="94"/>
      <c r="AA227" s="107"/>
    </row>
    <row r="228" spans="1:27" x14ac:dyDescent="0.35">
      <c r="A228" s="85" t="s">
        <v>43128</v>
      </c>
      <c r="B228" s="85" t="s">
        <v>43129</v>
      </c>
      <c r="C228" s="93" t="s">
        <v>43130</v>
      </c>
      <c r="D228" s="94" t="s">
        <v>42851</v>
      </c>
      <c r="E228" s="94" t="s">
        <v>42851</v>
      </c>
      <c r="F228" s="87" t="s">
        <v>42886</v>
      </c>
      <c r="G228" s="87" t="s">
        <v>42858</v>
      </c>
      <c r="H228" s="87" t="s">
        <v>43131</v>
      </c>
      <c r="I228" s="87" t="s">
        <v>42851</v>
      </c>
      <c r="J228" s="94"/>
      <c r="K228" s="112"/>
      <c r="L228" s="113"/>
      <c r="M228" s="112"/>
      <c r="N228" s="89">
        <f t="shared" si="5"/>
        <v>1.5</v>
      </c>
      <c r="O228" s="94">
        <v>1.5</v>
      </c>
      <c r="P228" s="94"/>
      <c r="Q228" s="94"/>
      <c r="R228" s="94" t="s">
        <v>42861</v>
      </c>
      <c r="S228" s="94">
        <v>30</v>
      </c>
      <c r="T228" s="94"/>
      <c r="U228" s="94">
        <v>1</v>
      </c>
      <c r="V228" s="94"/>
      <c r="W228" s="94"/>
      <c r="X228" s="112">
        <v>-25</v>
      </c>
      <c r="Y228" s="85" t="s">
        <v>43132</v>
      </c>
      <c r="Z228" s="94"/>
      <c r="AA228" s="107"/>
    </row>
    <row r="229" spans="1:27" x14ac:dyDescent="0.35">
      <c r="A229" s="85" t="s">
        <v>43128</v>
      </c>
      <c r="B229" s="85" t="s">
        <v>43129</v>
      </c>
      <c r="C229" s="93" t="s">
        <v>43130</v>
      </c>
      <c r="D229" s="94" t="s">
        <v>42851</v>
      </c>
      <c r="E229" s="94" t="s">
        <v>42851</v>
      </c>
      <c r="F229" s="87" t="s">
        <v>42886</v>
      </c>
      <c r="G229" s="87" t="s">
        <v>42858</v>
      </c>
      <c r="H229" s="87" t="s">
        <v>43131</v>
      </c>
      <c r="I229" s="87" t="s">
        <v>42851</v>
      </c>
      <c r="J229" s="94"/>
      <c r="K229" s="112"/>
      <c r="L229" s="113"/>
      <c r="M229" s="112"/>
      <c r="N229" s="89">
        <f t="shared" si="5"/>
        <v>1.5</v>
      </c>
      <c r="O229" s="94">
        <v>1.5</v>
      </c>
      <c r="P229" s="94"/>
      <c r="Q229" s="94"/>
      <c r="R229" s="94" t="s">
        <v>42861</v>
      </c>
      <c r="S229" s="94">
        <v>30</v>
      </c>
      <c r="T229" s="94"/>
      <c r="U229" s="94">
        <v>7</v>
      </c>
      <c r="V229" s="94"/>
      <c r="W229" s="94"/>
      <c r="X229" s="112">
        <v>-15</v>
      </c>
      <c r="Y229" s="85" t="s">
        <v>43132</v>
      </c>
      <c r="Z229" s="94"/>
      <c r="AA229" s="107"/>
    </row>
    <row r="230" spans="1:27" x14ac:dyDescent="0.35">
      <c r="A230" s="85" t="s">
        <v>43128</v>
      </c>
      <c r="B230" s="85" t="s">
        <v>43129</v>
      </c>
      <c r="C230" s="93" t="s">
        <v>43130</v>
      </c>
      <c r="D230" s="94" t="s">
        <v>42851</v>
      </c>
      <c r="E230" s="94" t="s">
        <v>42851</v>
      </c>
      <c r="F230" s="87" t="s">
        <v>42886</v>
      </c>
      <c r="G230" s="87" t="s">
        <v>42858</v>
      </c>
      <c r="H230" s="87" t="s">
        <v>43131</v>
      </c>
      <c r="I230" s="87" t="s">
        <v>42851</v>
      </c>
      <c r="J230" s="94"/>
      <c r="K230" s="112"/>
      <c r="L230" s="113"/>
      <c r="M230" s="112"/>
      <c r="N230" s="89">
        <f t="shared" si="5"/>
        <v>2</v>
      </c>
      <c r="O230" s="94">
        <v>2</v>
      </c>
      <c r="P230" s="94"/>
      <c r="Q230" s="94"/>
      <c r="R230" s="94" t="s">
        <v>42861</v>
      </c>
      <c r="S230" s="94">
        <v>30</v>
      </c>
      <c r="T230" s="94"/>
      <c r="U230" s="112" t="s">
        <v>43133</v>
      </c>
      <c r="V230" s="112"/>
      <c r="W230" s="112"/>
      <c r="X230" s="112">
        <v>-25</v>
      </c>
      <c r="Y230" s="85" t="s">
        <v>43132</v>
      </c>
      <c r="Z230" s="94"/>
      <c r="AA230" s="107"/>
    </row>
    <row r="231" spans="1:27" x14ac:dyDescent="0.35">
      <c r="A231" s="85" t="s">
        <v>43128</v>
      </c>
      <c r="B231" s="85" t="s">
        <v>43129</v>
      </c>
      <c r="C231" s="93" t="s">
        <v>43130</v>
      </c>
      <c r="D231" s="94" t="s">
        <v>42851</v>
      </c>
      <c r="E231" s="94" t="s">
        <v>42851</v>
      </c>
      <c r="F231" s="87" t="s">
        <v>42886</v>
      </c>
      <c r="G231" s="87" t="s">
        <v>42858</v>
      </c>
      <c r="H231" s="87" t="s">
        <v>43131</v>
      </c>
      <c r="I231" s="87" t="s">
        <v>42851</v>
      </c>
      <c r="J231" s="94"/>
      <c r="K231" s="112"/>
      <c r="L231" s="113"/>
      <c r="M231" s="112"/>
      <c r="N231" s="89">
        <f t="shared" si="5"/>
        <v>0.75</v>
      </c>
      <c r="O231" s="94">
        <v>0.75</v>
      </c>
      <c r="P231" s="94"/>
      <c r="Q231" s="94"/>
      <c r="R231" s="94" t="s">
        <v>42861</v>
      </c>
      <c r="S231" s="94">
        <v>30</v>
      </c>
      <c r="T231" s="94"/>
      <c r="U231" s="112" t="s">
        <v>43133</v>
      </c>
      <c r="V231" s="112"/>
      <c r="W231" s="112"/>
      <c r="X231" s="112">
        <v>-25</v>
      </c>
      <c r="Y231" s="85" t="s">
        <v>43132</v>
      </c>
      <c r="Z231" s="94"/>
      <c r="AA231" s="107"/>
    </row>
    <row r="232" spans="1:27" x14ac:dyDescent="0.35">
      <c r="A232" s="85" t="s">
        <v>43134</v>
      </c>
      <c r="B232" s="85" t="s">
        <v>43135</v>
      </c>
      <c r="C232" s="109" t="s">
        <v>43136</v>
      </c>
      <c r="D232" s="94" t="s">
        <v>42851</v>
      </c>
      <c r="E232" s="94" t="s">
        <v>42851</v>
      </c>
      <c r="F232" s="87" t="s">
        <v>42967</v>
      </c>
      <c r="G232" s="87" t="s">
        <v>42851</v>
      </c>
      <c r="H232" s="103" t="s">
        <v>43049</v>
      </c>
      <c r="I232" s="87" t="s">
        <v>42854</v>
      </c>
      <c r="J232" s="94"/>
      <c r="K232" s="112"/>
      <c r="L232" s="113"/>
      <c r="M232" s="112"/>
      <c r="N232" s="89" t="str">
        <f t="shared" si="5"/>
        <v>Error</v>
      </c>
      <c r="O232" s="94"/>
      <c r="P232" s="94"/>
      <c r="Q232" s="94"/>
      <c r="R232" s="94"/>
      <c r="S232" s="94"/>
      <c r="T232" s="94"/>
      <c r="U232" s="94"/>
      <c r="V232" s="94"/>
      <c r="W232" s="94"/>
      <c r="X232" s="112"/>
      <c r="Y232" s="94" t="s">
        <v>43018</v>
      </c>
      <c r="Z232" s="94" t="s">
        <v>42917</v>
      </c>
      <c r="AA232" s="107"/>
    </row>
    <row r="233" spans="1:27" x14ac:dyDescent="0.35">
      <c r="A233" s="101" t="s">
        <v>43137</v>
      </c>
      <c r="B233" s="101" t="s">
        <v>43138</v>
      </c>
      <c r="C233" s="116" t="s">
        <v>43139</v>
      </c>
      <c r="D233" s="98" t="s">
        <v>42851</v>
      </c>
      <c r="E233" s="98" t="s">
        <v>42851</v>
      </c>
      <c r="F233" s="103" t="s">
        <v>42886</v>
      </c>
      <c r="G233" s="131" t="s">
        <v>42851</v>
      </c>
      <c r="H233" s="131" t="s">
        <v>43140</v>
      </c>
      <c r="I233" s="131" t="s">
        <v>42854</v>
      </c>
      <c r="J233" s="103"/>
      <c r="K233" s="110"/>
      <c r="L233" s="111"/>
      <c r="M233" s="110"/>
      <c r="N233" s="89" t="str">
        <f t="shared" si="5"/>
        <v>Error</v>
      </c>
      <c r="O233" s="94"/>
      <c r="P233" s="94"/>
      <c r="Q233" s="94"/>
      <c r="R233" s="94"/>
      <c r="S233" s="94"/>
      <c r="T233" s="98"/>
      <c r="U233" s="98"/>
      <c r="V233" s="98"/>
      <c r="W233" s="98"/>
      <c r="X233" s="98"/>
      <c r="Y233" s="98"/>
      <c r="Z233" s="94"/>
      <c r="AA233" s="107"/>
    </row>
    <row r="234" spans="1:27" x14ac:dyDescent="0.35">
      <c r="A234" s="85" t="s">
        <v>43141</v>
      </c>
      <c r="B234" s="85" t="s">
        <v>42740</v>
      </c>
      <c r="C234" s="109" t="s">
        <v>42741</v>
      </c>
      <c r="D234" s="94" t="s">
        <v>42851</v>
      </c>
      <c r="E234" s="94" t="s">
        <v>42851</v>
      </c>
      <c r="F234" s="87" t="s">
        <v>42859</v>
      </c>
      <c r="G234" s="87" t="s">
        <v>42851</v>
      </c>
      <c r="H234" s="87" t="s">
        <v>42851</v>
      </c>
      <c r="I234" s="87" t="s">
        <v>42854</v>
      </c>
      <c r="J234" s="94"/>
      <c r="K234" s="112"/>
      <c r="L234" s="113"/>
      <c r="M234" s="112"/>
      <c r="N234" s="89" t="str">
        <f t="shared" si="5"/>
        <v>Error</v>
      </c>
      <c r="O234" s="94"/>
      <c r="P234" s="94"/>
      <c r="Q234" s="94"/>
      <c r="R234" s="94"/>
      <c r="S234" s="94"/>
      <c r="T234" s="94"/>
      <c r="U234" s="94"/>
      <c r="V234" s="94"/>
      <c r="W234" s="94"/>
      <c r="X234" s="112"/>
      <c r="Y234" s="94"/>
      <c r="Z234" s="94"/>
      <c r="AA234" s="100" t="s">
        <v>42888</v>
      </c>
    </row>
    <row r="235" spans="1:27" x14ac:dyDescent="0.35">
      <c r="A235" s="85" t="s">
        <v>9714</v>
      </c>
      <c r="B235" s="85" t="s">
        <v>43142</v>
      </c>
      <c r="C235" s="86" t="s">
        <v>43143</v>
      </c>
      <c r="D235" s="85" t="s">
        <v>42858</v>
      </c>
      <c r="E235" s="85" t="s">
        <v>42858</v>
      </c>
      <c r="F235" s="103" t="s">
        <v>42852</v>
      </c>
      <c r="G235" s="87" t="s">
        <v>42858</v>
      </c>
      <c r="H235" s="87" t="s">
        <v>42858</v>
      </c>
      <c r="I235" s="87" t="s">
        <v>42851</v>
      </c>
      <c r="J235" s="120">
        <v>2.04</v>
      </c>
      <c r="K235" s="121">
        <v>0.4</v>
      </c>
      <c r="L235" s="122">
        <v>1.47</v>
      </c>
      <c r="M235" s="121">
        <v>0.41</v>
      </c>
      <c r="N235" s="89">
        <f t="shared" si="5"/>
        <v>0.57000000000000006</v>
      </c>
      <c r="O235" s="85"/>
      <c r="P235" s="85"/>
      <c r="Q235" s="85" t="s">
        <v>42860</v>
      </c>
      <c r="R235" s="85" t="s">
        <v>43011</v>
      </c>
      <c r="S235" s="85">
        <v>6</v>
      </c>
      <c r="T235" s="123"/>
      <c r="U235" s="85">
        <v>7</v>
      </c>
      <c r="V235" s="85" t="s">
        <v>42927</v>
      </c>
      <c r="W235" s="85" t="s">
        <v>42927</v>
      </c>
      <c r="X235" s="99">
        <v>4</v>
      </c>
      <c r="Y235" s="85" t="s">
        <v>42963</v>
      </c>
      <c r="Z235" s="94" t="s">
        <v>42864</v>
      </c>
      <c r="AA235" s="115" t="s">
        <v>43144</v>
      </c>
    </row>
    <row r="236" spans="1:27" x14ac:dyDescent="0.35">
      <c r="A236" s="85" t="s">
        <v>9714</v>
      </c>
      <c r="B236" s="85" t="s">
        <v>43142</v>
      </c>
      <c r="C236" s="86" t="s">
        <v>43143</v>
      </c>
      <c r="D236" s="85" t="s">
        <v>42858</v>
      </c>
      <c r="E236" s="85" t="s">
        <v>42858</v>
      </c>
      <c r="F236" s="103" t="s">
        <v>42852</v>
      </c>
      <c r="G236" s="87" t="s">
        <v>42858</v>
      </c>
      <c r="H236" s="87" t="s">
        <v>42858</v>
      </c>
      <c r="I236" s="87" t="s">
        <v>42851</v>
      </c>
      <c r="J236" s="120">
        <v>0.99</v>
      </c>
      <c r="K236" s="121">
        <v>0.01</v>
      </c>
      <c r="L236" s="122">
        <v>0.9</v>
      </c>
      <c r="M236" s="121"/>
      <c r="N236" s="89">
        <f t="shared" si="5"/>
        <v>8.9999999999999969E-2</v>
      </c>
      <c r="O236" s="85"/>
      <c r="P236" s="85"/>
      <c r="Q236" s="85" t="s">
        <v>42860</v>
      </c>
      <c r="R236" s="85" t="s">
        <v>43011</v>
      </c>
      <c r="S236" s="85">
        <v>6</v>
      </c>
      <c r="T236" s="123"/>
      <c r="U236" s="85">
        <v>7</v>
      </c>
      <c r="V236" s="85" t="s">
        <v>42927</v>
      </c>
      <c r="W236" s="85" t="s">
        <v>42927</v>
      </c>
      <c r="X236" s="99">
        <v>4</v>
      </c>
      <c r="Y236" s="85" t="s">
        <v>42963</v>
      </c>
      <c r="Z236" s="94" t="s">
        <v>42864</v>
      </c>
      <c r="AA236" s="115" t="s">
        <v>43145</v>
      </c>
    </row>
    <row r="237" spans="1:27" x14ac:dyDescent="0.35">
      <c r="A237" s="85" t="s">
        <v>9714</v>
      </c>
      <c r="B237" s="85" t="s">
        <v>43142</v>
      </c>
      <c r="C237" s="86" t="s">
        <v>43143</v>
      </c>
      <c r="D237" s="85" t="s">
        <v>42858</v>
      </c>
      <c r="E237" s="85" t="s">
        <v>42858</v>
      </c>
      <c r="F237" s="103" t="s">
        <v>42852</v>
      </c>
      <c r="G237" s="87" t="s">
        <v>42858</v>
      </c>
      <c r="H237" s="87" t="s">
        <v>42858</v>
      </c>
      <c r="I237" s="87" t="s">
        <v>42851</v>
      </c>
      <c r="J237" s="120">
        <v>1.29</v>
      </c>
      <c r="K237" s="121">
        <v>0.34</v>
      </c>
      <c r="L237" s="122">
        <v>0.9</v>
      </c>
      <c r="M237" s="121"/>
      <c r="N237" s="89">
        <f t="shared" si="5"/>
        <v>0.39</v>
      </c>
      <c r="O237" s="85"/>
      <c r="P237" s="85"/>
      <c r="Q237" s="85" t="s">
        <v>42860</v>
      </c>
      <c r="R237" s="85" t="s">
        <v>43011</v>
      </c>
      <c r="S237" s="85">
        <v>6</v>
      </c>
      <c r="T237" s="123"/>
      <c r="U237" s="85">
        <v>7</v>
      </c>
      <c r="V237" s="85" t="s">
        <v>42927</v>
      </c>
      <c r="W237" s="85" t="s">
        <v>42927</v>
      </c>
      <c r="X237" s="99">
        <v>4</v>
      </c>
      <c r="Y237" s="85" t="s">
        <v>42963</v>
      </c>
      <c r="Z237" s="94" t="s">
        <v>42864</v>
      </c>
      <c r="AA237" s="115" t="s">
        <v>43146</v>
      </c>
    </row>
    <row r="238" spans="1:27" x14ac:dyDescent="0.35">
      <c r="A238" s="85" t="s">
        <v>9714</v>
      </c>
      <c r="B238" s="85" t="s">
        <v>43142</v>
      </c>
      <c r="C238" s="86" t="s">
        <v>43143</v>
      </c>
      <c r="D238" s="85" t="s">
        <v>42858</v>
      </c>
      <c r="E238" s="85" t="s">
        <v>42858</v>
      </c>
      <c r="F238" s="103" t="s">
        <v>42852</v>
      </c>
      <c r="G238" s="87" t="s">
        <v>42858</v>
      </c>
      <c r="H238" s="87" t="s">
        <v>42858</v>
      </c>
      <c r="I238" s="87" t="s">
        <v>42851</v>
      </c>
      <c r="J238" s="120">
        <v>1.34</v>
      </c>
      <c r="K238" s="121">
        <v>0.43</v>
      </c>
      <c r="L238" s="122">
        <v>1.29</v>
      </c>
      <c r="M238" s="121">
        <v>0.34</v>
      </c>
      <c r="N238" s="89">
        <f t="shared" si="5"/>
        <v>5.0000000000000044E-2</v>
      </c>
      <c r="O238" s="85"/>
      <c r="P238" s="85"/>
      <c r="Q238" s="85" t="s">
        <v>42860</v>
      </c>
      <c r="R238" s="85" t="s">
        <v>43011</v>
      </c>
      <c r="S238" s="85">
        <v>6</v>
      </c>
      <c r="T238" s="123"/>
      <c r="U238" s="85">
        <v>7</v>
      </c>
      <c r="V238" s="85" t="s">
        <v>42927</v>
      </c>
      <c r="W238" s="85" t="s">
        <v>42927</v>
      </c>
      <c r="X238" s="99">
        <v>4</v>
      </c>
      <c r="Y238" s="85" t="s">
        <v>42963</v>
      </c>
      <c r="Z238" s="94" t="s">
        <v>42864</v>
      </c>
      <c r="AA238" s="115" t="s">
        <v>43147</v>
      </c>
    </row>
    <row r="239" spans="1:27" x14ac:dyDescent="0.35">
      <c r="A239" s="85" t="s">
        <v>9714</v>
      </c>
      <c r="B239" s="85" t="s">
        <v>43142</v>
      </c>
      <c r="C239" s="86" t="s">
        <v>43143</v>
      </c>
      <c r="D239" s="85" t="s">
        <v>42858</v>
      </c>
      <c r="E239" s="85" t="s">
        <v>42858</v>
      </c>
      <c r="F239" s="103" t="s">
        <v>42852</v>
      </c>
      <c r="G239" s="87" t="s">
        <v>42858</v>
      </c>
      <c r="H239" s="87" t="s">
        <v>42858</v>
      </c>
      <c r="I239" s="87" t="s">
        <v>42851</v>
      </c>
      <c r="J239" s="120">
        <v>2.04</v>
      </c>
      <c r="K239" s="121">
        <v>0.4</v>
      </c>
      <c r="L239" s="96">
        <v>1.07</v>
      </c>
      <c r="M239" s="121">
        <v>0.2</v>
      </c>
      <c r="N239" s="89">
        <f t="shared" si="5"/>
        <v>0.97</v>
      </c>
      <c r="O239" s="85"/>
      <c r="P239" s="85"/>
      <c r="Q239" s="85" t="s">
        <v>42860</v>
      </c>
      <c r="R239" s="85" t="s">
        <v>43011</v>
      </c>
      <c r="S239" s="85">
        <v>6</v>
      </c>
      <c r="T239" s="123"/>
      <c r="U239" s="85">
        <v>14</v>
      </c>
      <c r="V239" s="85" t="s">
        <v>42915</v>
      </c>
      <c r="W239" s="85" t="s">
        <v>42915</v>
      </c>
      <c r="X239" s="99">
        <v>4</v>
      </c>
      <c r="Y239" s="85" t="s">
        <v>42963</v>
      </c>
      <c r="Z239" s="94" t="s">
        <v>42864</v>
      </c>
      <c r="AA239" s="115" t="s">
        <v>43146</v>
      </c>
    </row>
    <row r="240" spans="1:27" x14ac:dyDescent="0.35">
      <c r="A240" s="85" t="s">
        <v>9714</v>
      </c>
      <c r="B240" s="85" t="s">
        <v>43142</v>
      </c>
      <c r="C240" s="86" t="s">
        <v>43143</v>
      </c>
      <c r="D240" s="85" t="s">
        <v>42858</v>
      </c>
      <c r="E240" s="85" t="s">
        <v>42858</v>
      </c>
      <c r="F240" s="103" t="s">
        <v>42852</v>
      </c>
      <c r="G240" s="87" t="s">
        <v>42858</v>
      </c>
      <c r="H240" s="87" t="s">
        <v>42858</v>
      </c>
      <c r="I240" s="87" t="s">
        <v>42851</v>
      </c>
      <c r="J240" s="120">
        <v>1.34</v>
      </c>
      <c r="K240" s="121">
        <v>0.43</v>
      </c>
      <c r="L240" s="122">
        <v>0.9</v>
      </c>
      <c r="M240" s="121"/>
      <c r="N240" s="89">
        <f t="shared" si="5"/>
        <v>0.44000000000000006</v>
      </c>
      <c r="O240" s="85"/>
      <c r="P240" s="85"/>
      <c r="Q240" s="85" t="s">
        <v>42860</v>
      </c>
      <c r="R240" s="85" t="s">
        <v>43011</v>
      </c>
      <c r="S240" s="85">
        <v>6</v>
      </c>
      <c r="T240" s="123"/>
      <c r="U240" s="85">
        <v>14</v>
      </c>
      <c r="V240" s="85" t="s">
        <v>42915</v>
      </c>
      <c r="W240" s="85" t="s">
        <v>42915</v>
      </c>
      <c r="X240" s="99">
        <v>4</v>
      </c>
      <c r="Y240" s="85" t="s">
        <v>42963</v>
      </c>
      <c r="Z240" s="94" t="s">
        <v>42864</v>
      </c>
      <c r="AA240" s="115" t="s">
        <v>43148</v>
      </c>
    </row>
    <row r="241" spans="1:27" x14ac:dyDescent="0.35">
      <c r="A241" s="85" t="s">
        <v>9714</v>
      </c>
      <c r="B241" s="85" t="s">
        <v>43142</v>
      </c>
      <c r="C241" s="86" t="s">
        <v>43143</v>
      </c>
      <c r="D241" s="85" t="s">
        <v>42858</v>
      </c>
      <c r="E241" s="85" t="s">
        <v>42858</v>
      </c>
      <c r="F241" s="103" t="s">
        <v>42852</v>
      </c>
      <c r="G241" s="87" t="s">
        <v>42858</v>
      </c>
      <c r="H241" s="87" t="s">
        <v>42858</v>
      </c>
      <c r="I241" s="87" t="s">
        <v>42851</v>
      </c>
      <c r="J241" s="120">
        <v>0.99</v>
      </c>
      <c r="K241" s="121">
        <v>0.01</v>
      </c>
      <c r="L241" s="122">
        <v>0.9</v>
      </c>
      <c r="M241" s="121"/>
      <c r="N241" s="89">
        <f t="shared" si="5"/>
        <v>8.9999999999999969E-2</v>
      </c>
      <c r="O241" s="85"/>
      <c r="P241" s="85"/>
      <c r="Q241" s="85" t="s">
        <v>42860</v>
      </c>
      <c r="R241" s="85" t="s">
        <v>43011</v>
      </c>
      <c r="S241" s="85">
        <v>6</v>
      </c>
      <c r="T241" s="123"/>
      <c r="U241" s="85">
        <v>14</v>
      </c>
      <c r="V241" s="85" t="s">
        <v>42915</v>
      </c>
      <c r="W241" s="85" t="s">
        <v>42915</v>
      </c>
      <c r="X241" s="99">
        <v>4</v>
      </c>
      <c r="Y241" s="85" t="s">
        <v>42963</v>
      </c>
      <c r="Z241" s="94" t="s">
        <v>42864</v>
      </c>
      <c r="AA241" s="115" t="s">
        <v>43149</v>
      </c>
    </row>
    <row r="242" spans="1:27" x14ac:dyDescent="0.35">
      <c r="A242" s="85" t="s">
        <v>43150</v>
      </c>
      <c r="B242" s="85" t="s">
        <v>42742</v>
      </c>
      <c r="C242" s="109" t="s">
        <v>43151</v>
      </c>
      <c r="D242" s="94" t="s">
        <v>42858</v>
      </c>
      <c r="E242" s="94" t="s">
        <v>42858</v>
      </c>
      <c r="F242" s="103" t="s">
        <v>42852</v>
      </c>
      <c r="G242" s="87" t="s">
        <v>42858</v>
      </c>
      <c r="H242" s="87" t="s">
        <v>43152</v>
      </c>
      <c r="I242" s="87" t="s">
        <v>42851</v>
      </c>
      <c r="J242" s="95">
        <v>0.9</v>
      </c>
      <c r="K242" s="95"/>
      <c r="L242" s="96">
        <v>0.9</v>
      </c>
      <c r="M242" s="95"/>
      <c r="N242" s="89">
        <f t="shared" si="5"/>
        <v>0</v>
      </c>
      <c r="O242" s="112"/>
      <c r="P242" s="94"/>
      <c r="Q242" s="94" t="s">
        <v>42913</v>
      </c>
      <c r="R242" s="94" t="s">
        <v>43011</v>
      </c>
      <c r="S242" s="94">
        <v>12</v>
      </c>
      <c r="T242" s="97"/>
      <c r="U242" s="94">
        <v>7</v>
      </c>
      <c r="V242" s="85" t="s">
        <v>42927</v>
      </c>
      <c r="W242" s="85" t="s">
        <v>42927</v>
      </c>
      <c r="X242" s="99">
        <v>4</v>
      </c>
      <c r="Y242" s="94" t="s">
        <v>42963</v>
      </c>
      <c r="Z242" s="94" t="s">
        <v>42864</v>
      </c>
      <c r="AA242" s="100" t="s">
        <v>43153</v>
      </c>
    </row>
    <row r="243" spans="1:27" x14ac:dyDescent="0.35">
      <c r="A243" s="85" t="s">
        <v>43150</v>
      </c>
      <c r="B243" s="85" t="s">
        <v>42742</v>
      </c>
      <c r="C243" s="109" t="s">
        <v>43151</v>
      </c>
      <c r="D243" s="94" t="s">
        <v>42858</v>
      </c>
      <c r="E243" s="94" t="s">
        <v>42858</v>
      </c>
      <c r="F243" s="103" t="s">
        <v>42852</v>
      </c>
      <c r="G243" s="87" t="s">
        <v>42858</v>
      </c>
      <c r="H243" s="87" t="s">
        <v>43152</v>
      </c>
      <c r="I243" s="87" t="s">
        <v>42851</v>
      </c>
      <c r="J243" s="95">
        <v>0.99</v>
      </c>
      <c r="K243" s="95">
        <v>0.1</v>
      </c>
      <c r="L243" s="96">
        <v>0.9</v>
      </c>
      <c r="M243" s="95"/>
      <c r="N243" s="89">
        <f t="shared" si="5"/>
        <v>8.9999999999999969E-2</v>
      </c>
      <c r="O243" s="112"/>
      <c r="P243" s="94"/>
      <c r="Q243" s="94" t="s">
        <v>42860</v>
      </c>
      <c r="R243" s="94" t="s">
        <v>43011</v>
      </c>
      <c r="S243" s="94">
        <v>12</v>
      </c>
      <c r="T243" s="97"/>
      <c r="U243" s="94">
        <v>7</v>
      </c>
      <c r="V243" s="85" t="s">
        <v>42927</v>
      </c>
      <c r="W243" s="85" t="s">
        <v>42927</v>
      </c>
      <c r="X243" s="99">
        <v>4</v>
      </c>
      <c r="Y243" s="94" t="s">
        <v>42963</v>
      </c>
      <c r="Z243" s="94" t="s">
        <v>42864</v>
      </c>
      <c r="AA243" s="100" t="s">
        <v>43154</v>
      </c>
    </row>
    <row r="244" spans="1:27" x14ac:dyDescent="0.35">
      <c r="A244" s="85" t="s">
        <v>43150</v>
      </c>
      <c r="B244" s="85" t="s">
        <v>42742</v>
      </c>
      <c r="C244" s="109" t="s">
        <v>43151</v>
      </c>
      <c r="D244" s="94" t="s">
        <v>42858</v>
      </c>
      <c r="E244" s="94" t="s">
        <v>42858</v>
      </c>
      <c r="F244" s="103" t="s">
        <v>42852</v>
      </c>
      <c r="G244" s="87" t="s">
        <v>42858</v>
      </c>
      <c r="H244" s="87" t="s">
        <v>43152</v>
      </c>
      <c r="I244" s="87" t="s">
        <v>42851</v>
      </c>
      <c r="J244" s="95">
        <v>1.67</v>
      </c>
      <c r="K244" s="95">
        <v>0.42</v>
      </c>
      <c r="L244" s="96">
        <v>0.9</v>
      </c>
      <c r="M244" s="95"/>
      <c r="N244" s="89">
        <f t="shared" si="5"/>
        <v>0.76999999999999991</v>
      </c>
      <c r="O244" s="112"/>
      <c r="P244" s="94"/>
      <c r="Q244" s="94" t="s">
        <v>42860</v>
      </c>
      <c r="R244" s="94" t="s">
        <v>43011</v>
      </c>
      <c r="S244" s="94">
        <v>12</v>
      </c>
      <c r="T244" s="97"/>
      <c r="U244" s="94">
        <v>7</v>
      </c>
      <c r="V244" s="85" t="s">
        <v>42927</v>
      </c>
      <c r="W244" s="85" t="s">
        <v>42927</v>
      </c>
      <c r="X244" s="99">
        <v>4</v>
      </c>
      <c r="Y244" s="94" t="s">
        <v>42963</v>
      </c>
      <c r="Z244" s="94" t="s">
        <v>42864</v>
      </c>
      <c r="AA244" s="100" t="s">
        <v>43155</v>
      </c>
    </row>
    <row r="245" spans="1:27" x14ac:dyDescent="0.35">
      <c r="A245" s="85" t="s">
        <v>43150</v>
      </c>
      <c r="B245" s="85" t="s">
        <v>42742</v>
      </c>
      <c r="C245" s="109" t="s">
        <v>43151</v>
      </c>
      <c r="D245" s="94" t="s">
        <v>42858</v>
      </c>
      <c r="E245" s="94" t="s">
        <v>42858</v>
      </c>
      <c r="F245" s="103" t="s">
        <v>42852</v>
      </c>
      <c r="G245" s="87" t="s">
        <v>42858</v>
      </c>
      <c r="H245" s="87" t="s">
        <v>43152</v>
      </c>
      <c r="I245" s="87" t="s">
        <v>42851</v>
      </c>
      <c r="J245" s="95">
        <v>2.02</v>
      </c>
      <c r="K245" s="95">
        <v>0.34</v>
      </c>
      <c r="L245" s="96">
        <v>1.1299999999999999</v>
      </c>
      <c r="M245" s="95">
        <v>0.21</v>
      </c>
      <c r="N245" s="89">
        <f t="shared" si="5"/>
        <v>0.89000000000000012</v>
      </c>
      <c r="O245" s="112"/>
      <c r="P245" s="94"/>
      <c r="Q245" s="94" t="s">
        <v>42860</v>
      </c>
      <c r="R245" s="94" t="s">
        <v>43011</v>
      </c>
      <c r="S245" s="94">
        <v>12</v>
      </c>
      <c r="T245" s="97"/>
      <c r="U245" s="94">
        <v>7</v>
      </c>
      <c r="V245" s="85" t="s">
        <v>42927</v>
      </c>
      <c r="W245" s="85" t="s">
        <v>42927</v>
      </c>
      <c r="X245" s="99">
        <v>4</v>
      </c>
      <c r="Y245" s="94" t="s">
        <v>42963</v>
      </c>
      <c r="Z245" s="94" t="s">
        <v>42864</v>
      </c>
      <c r="AA245" s="100" t="s">
        <v>43156</v>
      </c>
    </row>
    <row r="246" spans="1:27" x14ac:dyDescent="0.35">
      <c r="A246" s="85" t="s">
        <v>43150</v>
      </c>
      <c r="B246" s="85" t="s">
        <v>42742</v>
      </c>
      <c r="C246" s="109" t="s">
        <v>43151</v>
      </c>
      <c r="D246" s="94" t="s">
        <v>42858</v>
      </c>
      <c r="E246" s="94" t="s">
        <v>42858</v>
      </c>
      <c r="F246" s="103" t="s">
        <v>42852</v>
      </c>
      <c r="G246" s="87" t="s">
        <v>42858</v>
      </c>
      <c r="H246" s="87" t="s">
        <v>43152</v>
      </c>
      <c r="I246" s="87" t="s">
        <v>42851</v>
      </c>
      <c r="J246" s="95">
        <v>1.43</v>
      </c>
      <c r="K246" s="95">
        <v>0.33</v>
      </c>
      <c r="L246" s="96">
        <v>1.1100000000000001</v>
      </c>
      <c r="M246" s="95">
        <v>0.28999999999999998</v>
      </c>
      <c r="N246" s="89">
        <f t="shared" si="5"/>
        <v>0.31999999999999984</v>
      </c>
      <c r="O246" s="112"/>
      <c r="P246" s="94"/>
      <c r="Q246" s="94" t="s">
        <v>42860</v>
      </c>
      <c r="R246" s="94" t="s">
        <v>43011</v>
      </c>
      <c r="S246" s="94">
        <v>12</v>
      </c>
      <c r="T246" s="97"/>
      <c r="U246" s="94">
        <v>7</v>
      </c>
      <c r="V246" s="85" t="s">
        <v>42927</v>
      </c>
      <c r="W246" s="85" t="s">
        <v>42927</v>
      </c>
      <c r="X246" s="99">
        <v>4</v>
      </c>
      <c r="Y246" s="94" t="s">
        <v>42963</v>
      </c>
      <c r="Z246" s="94" t="s">
        <v>42864</v>
      </c>
      <c r="AA246" s="100" t="s">
        <v>43157</v>
      </c>
    </row>
    <row r="247" spans="1:27" x14ac:dyDescent="0.35">
      <c r="A247" s="85" t="s">
        <v>43150</v>
      </c>
      <c r="B247" s="85" t="s">
        <v>42742</v>
      </c>
      <c r="C247" s="109" t="s">
        <v>43151</v>
      </c>
      <c r="D247" s="94" t="s">
        <v>42858</v>
      </c>
      <c r="E247" s="94" t="s">
        <v>42858</v>
      </c>
      <c r="F247" s="103" t="s">
        <v>42852</v>
      </c>
      <c r="G247" s="87" t="s">
        <v>42858</v>
      </c>
      <c r="H247" s="87" t="s">
        <v>43152</v>
      </c>
      <c r="I247" s="87" t="s">
        <v>42851</v>
      </c>
      <c r="J247" s="95">
        <v>1.29</v>
      </c>
      <c r="K247" s="95">
        <v>0.53</v>
      </c>
      <c r="L247" s="96">
        <v>1.37</v>
      </c>
      <c r="M247" s="95">
        <v>0.42</v>
      </c>
      <c r="N247" s="89">
        <f t="shared" si="5"/>
        <v>-8.0000000000000071E-2</v>
      </c>
      <c r="O247" s="112"/>
      <c r="P247" s="94"/>
      <c r="Q247" s="94" t="s">
        <v>42860</v>
      </c>
      <c r="R247" s="94" t="s">
        <v>43011</v>
      </c>
      <c r="S247" s="94">
        <v>12</v>
      </c>
      <c r="T247" s="97"/>
      <c r="U247" s="94">
        <v>7</v>
      </c>
      <c r="V247" s="85" t="s">
        <v>42927</v>
      </c>
      <c r="W247" s="85" t="s">
        <v>42927</v>
      </c>
      <c r="X247" s="99">
        <v>4</v>
      </c>
      <c r="Y247" s="94" t="s">
        <v>42963</v>
      </c>
      <c r="Z247" s="94" t="s">
        <v>42864</v>
      </c>
      <c r="AA247" s="100" t="s">
        <v>43158</v>
      </c>
    </row>
    <row r="248" spans="1:27" x14ac:dyDescent="0.35">
      <c r="A248" s="85" t="s">
        <v>43150</v>
      </c>
      <c r="B248" s="85" t="s">
        <v>42742</v>
      </c>
      <c r="C248" s="109" t="s">
        <v>43151</v>
      </c>
      <c r="D248" s="94" t="s">
        <v>42858</v>
      </c>
      <c r="E248" s="94" t="s">
        <v>42858</v>
      </c>
      <c r="F248" s="103" t="s">
        <v>42852</v>
      </c>
      <c r="G248" s="87" t="s">
        <v>42858</v>
      </c>
      <c r="H248" s="87" t="s">
        <v>43152</v>
      </c>
      <c r="I248" s="87" t="s">
        <v>42851</v>
      </c>
      <c r="J248" s="95">
        <v>2.02</v>
      </c>
      <c r="K248" s="95">
        <v>0.34</v>
      </c>
      <c r="L248" s="96">
        <v>1.01</v>
      </c>
      <c r="M248" s="95">
        <v>0.25</v>
      </c>
      <c r="N248" s="89">
        <f t="shared" si="5"/>
        <v>1.01</v>
      </c>
      <c r="O248" s="112"/>
      <c r="P248" s="94"/>
      <c r="Q248" s="94" t="s">
        <v>42860</v>
      </c>
      <c r="R248" s="94" t="s">
        <v>43011</v>
      </c>
      <c r="S248" s="94">
        <v>12</v>
      </c>
      <c r="T248" s="97"/>
      <c r="U248" s="94">
        <v>14</v>
      </c>
      <c r="V248" s="85" t="s">
        <v>42915</v>
      </c>
      <c r="W248" s="85" t="s">
        <v>42915</v>
      </c>
      <c r="X248" s="99">
        <v>4</v>
      </c>
      <c r="Y248" s="94" t="s">
        <v>42963</v>
      </c>
      <c r="Z248" s="94" t="s">
        <v>42864</v>
      </c>
      <c r="AA248" s="100" t="s">
        <v>43156</v>
      </c>
    </row>
    <row r="249" spans="1:27" x14ac:dyDescent="0.35">
      <c r="A249" s="85" t="s">
        <v>43150</v>
      </c>
      <c r="B249" s="85" t="s">
        <v>42742</v>
      </c>
      <c r="C249" s="109" t="s">
        <v>43151</v>
      </c>
      <c r="D249" s="94" t="s">
        <v>42858</v>
      </c>
      <c r="E249" s="94" t="s">
        <v>42858</v>
      </c>
      <c r="F249" s="103" t="s">
        <v>42852</v>
      </c>
      <c r="G249" s="87" t="s">
        <v>42858</v>
      </c>
      <c r="H249" s="87" t="s">
        <v>43152</v>
      </c>
      <c r="I249" s="87" t="s">
        <v>42851</v>
      </c>
      <c r="J249" s="95">
        <v>1.67</v>
      </c>
      <c r="K249" s="95">
        <v>0.42</v>
      </c>
      <c r="L249" s="96">
        <v>0.9</v>
      </c>
      <c r="M249" s="95"/>
      <c r="N249" s="89">
        <f t="shared" si="5"/>
        <v>0.76999999999999991</v>
      </c>
      <c r="O249" s="112"/>
      <c r="P249" s="94"/>
      <c r="Q249" s="94" t="s">
        <v>42860</v>
      </c>
      <c r="R249" s="94" t="s">
        <v>43011</v>
      </c>
      <c r="S249" s="94">
        <v>12</v>
      </c>
      <c r="T249" s="97"/>
      <c r="U249" s="94">
        <v>14</v>
      </c>
      <c r="V249" s="85" t="s">
        <v>42915</v>
      </c>
      <c r="W249" s="85" t="s">
        <v>42915</v>
      </c>
      <c r="X249" s="99">
        <v>4</v>
      </c>
      <c r="Y249" s="94" t="s">
        <v>42963</v>
      </c>
      <c r="Z249" s="94" t="s">
        <v>42864</v>
      </c>
      <c r="AA249" s="100" t="s">
        <v>43155</v>
      </c>
    </row>
    <row r="250" spans="1:27" x14ac:dyDescent="0.35">
      <c r="A250" s="85" t="s">
        <v>43150</v>
      </c>
      <c r="B250" s="85" t="s">
        <v>42742</v>
      </c>
      <c r="C250" s="109" t="s">
        <v>43151</v>
      </c>
      <c r="D250" s="94" t="s">
        <v>42858</v>
      </c>
      <c r="E250" s="94" t="s">
        <v>42858</v>
      </c>
      <c r="F250" s="103" t="s">
        <v>42852</v>
      </c>
      <c r="G250" s="87" t="s">
        <v>42858</v>
      </c>
      <c r="H250" s="87" t="s">
        <v>43152</v>
      </c>
      <c r="I250" s="87" t="s">
        <v>42851</v>
      </c>
      <c r="J250" s="95">
        <v>1.43</v>
      </c>
      <c r="K250" s="95">
        <v>0.33</v>
      </c>
      <c r="L250" s="96">
        <v>0.9</v>
      </c>
      <c r="M250" s="95"/>
      <c r="N250" s="89">
        <f t="shared" si="5"/>
        <v>0.52999999999999992</v>
      </c>
      <c r="O250" s="112"/>
      <c r="P250" s="94"/>
      <c r="Q250" s="94" t="s">
        <v>42860</v>
      </c>
      <c r="R250" s="94" t="s">
        <v>43011</v>
      </c>
      <c r="S250" s="94">
        <v>12</v>
      </c>
      <c r="T250" s="97"/>
      <c r="U250" s="94">
        <v>14</v>
      </c>
      <c r="V250" s="85" t="s">
        <v>42915</v>
      </c>
      <c r="W250" s="85" t="s">
        <v>42915</v>
      </c>
      <c r="X250" s="99">
        <v>4</v>
      </c>
      <c r="Y250" s="94" t="s">
        <v>42963</v>
      </c>
      <c r="Z250" s="94" t="s">
        <v>42864</v>
      </c>
      <c r="AA250" s="100" t="s">
        <v>43157</v>
      </c>
    </row>
    <row r="251" spans="1:27" x14ac:dyDescent="0.35">
      <c r="A251" s="85" t="s">
        <v>43150</v>
      </c>
      <c r="B251" s="85" t="s">
        <v>42742</v>
      </c>
      <c r="C251" s="109" t="s">
        <v>43151</v>
      </c>
      <c r="D251" s="94" t="s">
        <v>42858</v>
      </c>
      <c r="E251" s="94" t="s">
        <v>42858</v>
      </c>
      <c r="F251" s="103" t="s">
        <v>42852</v>
      </c>
      <c r="G251" s="87" t="s">
        <v>42858</v>
      </c>
      <c r="H251" s="87" t="s">
        <v>43152</v>
      </c>
      <c r="I251" s="87" t="s">
        <v>42851</v>
      </c>
      <c r="J251" s="95">
        <v>1.29</v>
      </c>
      <c r="K251" s="95">
        <v>0.53</v>
      </c>
      <c r="L251" s="96">
        <v>0.9</v>
      </c>
      <c r="M251" s="95"/>
      <c r="N251" s="89">
        <f t="shared" si="5"/>
        <v>0.39</v>
      </c>
      <c r="O251" s="112"/>
      <c r="P251" s="94"/>
      <c r="Q251" s="94" t="s">
        <v>42860</v>
      </c>
      <c r="R251" s="94" t="s">
        <v>43011</v>
      </c>
      <c r="S251" s="94">
        <v>12</v>
      </c>
      <c r="T251" s="97"/>
      <c r="U251" s="94">
        <v>14</v>
      </c>
      <c r="V251" s="85" t="s">
        <v>42915</v>
      </c>
      <c r="W251" s="85" t="s">
        <v>42915</v>
      </c>
      <c r="X251" s="99">
        <v>4</v>
      </c>
      <c r="Y251" s="94" t="s">
        <v>42963</v>
      </c>
      <c r="Z251" s="94" t="s">
        <v>42864</v>
      </c>
      <c r="AA251" s="100" t="s">
        <v>43158</v>
      </c>
    </row>
    <row r="252" spans="1:27" x14ac:dyDescent="0.35">
      <c r="A252" s="85" t="s">
        <v>43150</v>
      </c>
      <c r="B252" s="85" t="s">
        <v>42742</v>
      </c>
      <c r="C252" s="109" t="s">
        <v>43151</v>
      </c>
      <c r="D252" s="94" t="s">
        <v>42858</v>
      </c>
      <c r="E252" s="94" t="s">
        <v>42858</v>
      </c>
      <c r="F252" s="103" t="s">
        <v>42852</v>
      </c>
      <c r="G252" s="87" t="s">
        <v>42858</v>
      </c>
      <c r="H252" s="87" t="s">
        <v>43152</v>
      </c>
      <c r="I252" s="87" t="s">
        <v>42851</v>
      </c>
      <c r="J252" s="95">
        <v>0.99</v>
      </c>
      <c r="K252" s="95">
        <v>0.1</v>
      </c>
      <c r="L252" s="96">
        <v>0.9</v>
      </c>
      <c r="M252" s="95"/>
      <c r="N252" s="89">
        <f t="shared" si="5"/>
        <v>8.9999999999999969E-2</v>
      </c>
      <c r="O252" s="112"/>
      <c r="P252" s="94"/>
      <c r="Q252" s="94" t="s">
        <v>42860</v>
      </c>
      <c r="R252" s="94" t="s">
        <v>43011</v>
      </c>
      <c r="S252" s="94">
        <v>12</v>
      </c>
      <c r="T252" s="97"/>
      <c r="U252" s="94">
        <v>14</v>
      </c>
      <c r="V252" s="85" t="s">
        <v>42915</v>
      </c>
      <c r="W252" s="85" t="s">
        <v>42915</v>
      </c>
      <c r="X252" s="99">
        <v>4</v>
      </c>
      <c r="Y252" s="94" t="s">
        <v>42963</v>
      </c>
      <c r="Z252" s="94" t="s">
        <v>42864</v>
      </c>
      <c r="AA252" s="100" t="s">
        <v>43154</v>
      </c>
    </row>
    <row r="253" spans="1:27" x14ac:dyDescent="0.35">
      <c r="A253" s="85" t="s">
        <v>43150</v>
      </c>
      <c r="B253" s="85" t="s">
        <v>42742</v>
      </c>
      <c r="C253" s="109" t="s">
        <v>43151</v>
      </c>
      <c r="D253" s="94" t="s">
        <v>42858</v>
      </c>
      <c r="E253" s="94" t="s">
        <v>42858</v>
      </c>
      <c r="F253" s="103" t="s">
        <v>42852</v>
      </c>
      <c r="G253" s="87" t="s">
        <v>42858</v>
      </c>
      <c r="H253" s="87" t="s">
        <v>43152</v>
      </c>
      <c r="I253" s="87" t="s">
        <v>42851</v>
      </c>
      <c r="J253" s="95">
        <v>0.9</v>
      </c>
      <c r="K253" s="95"/>
      <c r="L253" s="96">
        <v>0.9</v>
      </c>
      <c r="M253" s="95"/>
      <c r="N253" s="89">
        <f t="shared" si="5"/>
        <v>0</v>
      </c>
      <c r="O253" s="112"/>
      <c r="P253" s="94"/>
      <c r="Q253" s="94" t="s">
        <v>42913</v>
      </c>
      <c r="R253" s="94" t="s">
        <v>43011</v>
      </c>
      <c r="S253" s="94">
        <v>12</v>
      </c>
      <c r="T253" s="97"/>
      <c r="U253" s="94">
        <v>14</v>
      </c>
      <c r="V253" s="85" t="s">
        <v>42915</v>
      </c>
      <c r="W253" s="85" t="s">
        <v>42915</v>
      </c>
      <c r="X253" s="99">
        <v>4</v>
      </c>
      <c r="Y253" s="94" t="s">
        <v>42963</v>
      </c>
      <c r="Z253" s="94" t="s">
        <v>42864</v>
      </c>
      <c r="AA253" s="100" t="s">
        <v>43153</v>
      </c>
    </row>
    <row r="254" spans="1:27" x14ac:dyDescent="0.35">
      <c r="A254" s="85" t="s">
        <v>43159</v>
      </c>
      <c r="B254" s="85" t="s">
        <v>43160</v>
      </c>
      <c r="C254" s="109" t="s">
        <v>43161</v>
      </c>
      <c r="D254" s="94" t="s">
        <v>42858</v>
      </c>
      <c r="E254" s="94" t="s">
        <v>42858</v>
      </c>
      <c r="F254" s="103" t="s">
        <v>42852</v>
      </c>
      <c r="G254" s="87" t="s">
        <v>42858</v>
      </c>
      <c r="H254" s="87" t="s">
        <v>43162</v>
      </c>
      <c r="I254" s="87" t="s">
        <v>42851</v>
      </c>
      <c r="J254" s="95"/>
      <c r="K254" s="95"/>
      <c r="L254" s="96"/>
      <c r="M254" s="95"/>
      <c r="N254" s="89">
        <f t="shared" si="5"/>
        <v>3.51</v>
      </c>
      <c r="O254" s="94">
        <v>3.51</v>
      </c>
      <c r="P254" s="94"/>
      <c r="Q254" s="94" t="s">
        <v>42913</v>
      </c>
      <c r="R254" s="94" t="s">
        <v>43163</v>
      </c>
      <c r="S254" s="94"/>
      <c r="T254" s="97"/>
      <c r="U254" s="94">
        <v>10</v>
      </c>
      <c r="V254" s="85" t="s">
        <v>42915</v>
      </c>
      <c r="W254" s="85" t="s">
        <v>42915</v>
      </c>
      <c r="X254" s="99">
        <v>4</v>
      </c>
      <c r="Y254" s="94" t="s">
        <v>43164</v>
      </c>
      <c r="Z254" s="94" t="s">
        <v>42917</v>
      </c>
      <c r="AA254" s="100" t="s">
        <v>43165</v>
      </c>
    </row>
    <row r="255" spans="1:27" x14ac:dyDescent="0.35">
      <c r="A255" s="85" t="s">
        <v>43159</v>
      </c>
      <c r="B255" s="85" t="s">
        <v>43160</v>
      </c>
      <c r="C255" s="109" t="s">
        <v>43161</v>
      </c>
      <c r="D255" s="94" t="s">
        <v>42858</v>
      </c>
      <c r="E255" s="94" t="s">
        <v>42858</v>
      </c>
      <c r="F255" s="103" t="s">
        <v>42852</v>
      </c>
      <c r="G255" s="87" t="s">
        <v>42858</v>
      </c>
      <c r="H255" s="87" t="s">
        <v>43162</v>
      </c>
      <c r="I255" s="87" t="s">
        <v>42851</v>
      </c>
      <c r="J255" s="95"/>
      <c r="K255" s="95"/>
      <c r="L255" s="96"/>
      <c r="M255" s="95"/>
      <c r="N255" s="89">
        <f t="shared" si="5"/>
        <v>3.47</v>
      </c>
      <c r="O255" s="94">
        <v>3.47</v>
      </c>
      <c r="P255" s="94"/>
      <c r="Q255" s="94" t="s">
        <v>42913</v>
      </c>
      <c r="R255" s="94" t="s">
        <v>43163</v>
      </c>
      <c r="S255" s="94"/>
      <c r="T255" s="97"/>
      <c r="U255" s="94">
        <v>10</v>
      </c>
      <c r="V255" s="85" t="s">
        <v>42915</v>
      </c>
      <c r="W255" s="85" t="s">
        <v>42915</v>
      </c>
      <c r="X255" s="99">
        <v>4</v>
      </c>
      <c r="Y255" s="94" t="s">
        <v>43164</v>
      </c>
      <c r="Z255" s="94" t="s">
        <v>42917</v>
      </c>
      <c r="AA255" s="100" t="s">
        <v>43166</v>
      </c>
    </row>
    <row r="256" spans="1:27" x14ac:dyDescent="0.35">
      <c r="A256" s="85" t="s">
        <v>43159</v>
      </c>
      <c r="B256" s="85" t="s">
        <v>43160</v>
      </c>
      <c r="C256" s="109" t="s">
        <v>43161</v>
      </c>
      <c r="D256" s="94" t="s">
        <v>42858</v>
      </c>
      <c r="E256" s="94" t="s">
        <v>42858</v>
      </c>
      <c r="F256" s="103" t="s">
        <v>42852</v>
      </c>
      <c r="G256" s="87" t="s">
        <v>42858</v>
      </c>
      <c r="H256" s="87" t="s">
        <v>43162</v>
      </c>
      <c r="I256" s="87" t="s">
        <v>42851</v>
      </c>
      <c r="J256" s="95"/>
      <c r="K256" s="95"/>
      <c r="L256" s="96"/>
      <c r="M256" s="95"/>
      <c r="N256" s="89">
        <f t="shared" si="5"/>
        <v>3.35</v>
      </c>
      <c r="O256" s="94">
        <v>3.35</v>
      </c>
      <c r="P256" s="94"/>
      <c r="Q256" s="94" t="s">
        <v>42913</v>
      </c>
      <c r="R256" s="94" t="s">
        <v>43163</v>
      </c>
      <c r="S256" s="94"/>
      <c r="T256" s="97"/>
      <c r="U256" s="94">
        <v>10</v>
      </c>
      <c r="V256" s="85" t="s">
        <v>42915</v>
      </c>
      <c r="W256" s="85" t="s">
        <v>42915</v>
      </c>
      <c r="X256" s="99">
        <v>4</v>
      </c>
      <c r="Y256" s="94" t="s">
        <v>43164</v>
      </c>
      <c r="Z256" s="94" t="s">
        <v>42917</v>
      </c>
      <c r="AA256" s="100" t="s">
        <v>43167</v>
      </c>
    </row>
    <row r="257" spans="1:27" x14ac:dyDescent="0.35">
      <c r="A257" s="85" t="s">
        <v>43159</v>
      </c>
      <c r="B257" s="85" t="s">
        <v>43160</v>
      </c>
      <c r="C257" s="109" t="s">
        <v>43161</v>
      </c>
      <c r="D257" s="94" t="s">
        <v>42858</v>
      </c>
      <c r="E257" s="94" t="s">
        <v>42858</v>
      </c>
      <c r="F257" s="87" t="s">
        <v>42886</v>
      </c>
      <c r="G257" s="87" t="s">
        <v>42858</v>
      </c>
      <c r="H257" s="87" t="s">
        <v>43162</v>
      </c>
      <c r="I257" s="87" t="s">
        <v>42851</v>
      </c>
      <c r="J257" s="95"/>
      <c r="K257" s="95"/>
      <c r="L257" s="96"/>
      <c r="M257" s="95"/>
      <c r="N257" s="89">
        <f t="shared" si="5"/>
        <v>3.16</v>
      </c>
      <c r="O257" s="94">
        <v>3.16</v>
      </c>
      <c r="P257" s="94"/>
      <c r="Q257" s="94" t="s">
        <v>42913</v>
      </c>
      <c r="R257" s="94" t="s">
        <v>43163</v>
      </c>
      <c r="S257" s="94"/>
      <c r="T257" s="97"/>
      <c r="U257" s="94">
        <v>55</v>
      </c>
      <c r="V257" s="94" t="s">
        <v>42954</v>
      </c>
      <c r="W257" s="94" t="s">
        <v>42954</v>
      </c>
      <c r="X257" s="99">
        <v>-20</v>
      </c>
      <c r="Y257" s="94" t="s">
        <v>43164</v>
      </c>
      <c r="Z257" s="94" t="s">
        <v>42917</v>
      </c>
      <c r="AA257" s="100" t="s">
        <v>43166</v>
      </c>
    </row>
    <row r="258" spans="1:27" x14ac:dyDescent="0.35">
      <c r="A258" s="85" t="s">
        <v>43159</v>
      </c>
      <c r="B258" s="85" t="s">
        <v>43160</v>
      </c>
      <c r="C258" s="109" t="s">
        <v>43161</v>
      </c>
      <c r="D258" s="94" t="s">
        <v>42858</v>
      </c>
      <c r="E258" s="94" t="s">
        <v>42858</v>
      </c>
      <c r="F258" s="87" t="s">
        <v>42886</v>
      </c>
      <c r="G258" s="87" t="s">
        <v>42858</v>
      </c>
      <c r="H258" s="87" t="s">
        <v>43162</v>
      </c>
      <c r="I258" s="87" t="s">
        <v>42851</v>
      </c>
      <c r="J258" s="95"/>
      <c r="K258" s="95"/>
      <c r="L258" s="96"/>
      <c r="M258" s="95"/>
      <c r="N258" s="89">
        <f t="shared" si="5"/>
        <v>2.84</v>
      </c>
      <c r="O258" s="94">
        <v>2.84</v>
      </c>
      <c r="P258" s="94"/>
      <c r="Q258" s="94" t="s">
        <v>42913</v>
      </c>
      <c r="R258" s="94" t="s">
        <v>43163</v>
      </c>
      <c r="S258" s="94"/>
      <c r="T258" s="97"/>
      <c r="U258" s="94">
        <v>55</v>
      </c>
      <c r="V258" s="94" t="s">
        <v>42954</v>
      </c>
      <c r="W258" s="94" t="s">
        <v>42954</v>
      </c>
      <c r="X258" s="99">
        <v>-20</v>
      </c>
      <c r="Y258" s="94" t="s">
        <v>43164</v>
      </c>
      <c r="Z258" s="94" t="s">
        <v>42917</v>
      </c>
      <c r="AA258" s="100" t="s">
        <v>43167</v>
      </c>
    </row>
    <row r="259" spans="1:27" x14ac:dyDescent="0.35">
      <c r="A259" s="85" t="s">
        <v>43159</v>
      </c>
      <c r="B259" s="85" t="s">
        <v>43160</v>
      </c>
      <c r="C259" s="109" t="s">
        <v>43161</v>
      </c>
      <c r="D259" s="94" t="s">
        <v>42858</v>
      </c>
      <c r="E259" s="94" t="s">
        <v>42858</v>
      </c>
      <c r="F259" s="87" t="s">
        <v>42886</v>
      </c>
      <c r="G259" s="87" t="s">
        <v>42858</v>
      </c>
      <c r="H259" s="87" t="s">
        <v>43162</v>
      </c>
      <c r="I259" s="87" t="s">
        <v>42851</v>
      </c>
      <c r="J259" s="95"/>
      <c r="K259" s="95"/>
      <c r="L259" s="96"/>
      <c r="M259" s="95"/>
      <c r="N259" s="89">
        <f t="shared" si="5"/>
        <v>3.14</v>
      </c>
      <c r="O259" s="94">
        <v>3.14</v>
      </c>
      <c r="P259" s="94"/>
      <c r="Q259" s="94" t="s">
        <v>42913</v>
      </c>
      <c r="R259" s="94" t="s">
        <v>43163</v>
      </c>
      <c r="S259" s="94"/>
      <c r="T259" s="97"/>
      <c r="U259" s="94">
        <v>55</v>
      </c>
      <c r="V259" s="94" t="s">
        <v>42954</v>
      </c>
      <c r="W259" s="94" t="s">
        <v>42954</v>
      </c>
      <c r="X259" s="99">
        <v>-20</v>
      </c>
      <c r="Y259" s="94" t="s">
        <v>43164</v>
      </c>
      <c r="Z259" s="94" t="s">
        <v>42917</v>
      </c>
      <c r="AA259" s="100" t="s">
        <v>43165</v>
      </c>
    </row>
    <row r="260" spans="1:27" x14ac:dyDescent="0.35">
      <c r="A260" s="85" t="s">
        <v>43168</v>
      </c>
      <c r="B260" s="85" t="s">
        <v>43169</v>
      </c>
      <c r="C260" s="109" t="s">
        <v>43170</v>
      </c>
      <c r="D260" s="94" t="s">
        <v>42858</v>
      </c>
      <c r="E260" s="94" t="s">
        <v>42858</v>
      </c>
      <c r="F260" s="87" t="s">
        <v>42859</v>
      </c>
      <c r="G260" s="87" t="s">
        <v>42858</v>
      </c>
      <c r="H260" s="87" t="s">
        <v>42961</v>
      </c>
      <c r="I260" s="87" t="s">
        <v>42851</v>
      </c>
      <c r="J260" s="95">
        <v>3.4</v>
      </c>
      <c r="K260" s="95">
        <v>0.1</v>
      </c>
      <c r="L260" s="96">
        <v>2.1</v>
      </c>
      <c r="M260" s="95">
        <v>0.2</v>
      </c>
      <c r="N260" s="89">
        <f t="shared" si="5"/>
        <v>1.4</v>
      </c>
      <c r="O260" s="94">
        <v>1.4</v>
      </c>
      <c r="P260" s="94">
        <v>0.1</v>
      </c>
      <c r="Q260" s="94" t="s">
        <v>42860</v>
      </c>
      <c r="R260" s="94" t="s">
        <v>43011</v>
      </c>
      <c r="S260" s="94">
        <v>32</v>
      </c>
      <c r="T260" s="97">
        <v>150</v>
      </c>
      <c r="U260" s="94"/>
      <c r="V260" s="98" t="s">
        <v>42962</v>
      </c>
      <c r="W260" s="98" t="s">
        <v>42962</v>
      </c>
      <c r="X260" s="99" t="s">
        <v>43171</v>
      </c>
      <c r="Y260" s="94" t="s">
        <v>42963</v>
      </c>
      <c r="Z260" s="94" t="s">
        <v>42917</v>
      </c>
      <c r="AA260" s="100"/>
    </row>
    <row r="261" spans="1:27" x14ac:dyDescent="0.35">
      <c r="A261" s="85" t="s">
        <v>43172</v>
      </c>
      <c r="B261" s="85" t="s">
        <v>43173</v>
      </c>
      <c r="C261" s="109" t="s">
        <v>43174</v>
      </c>
      <c r="D261" s="94" t="s">
        <v>42851</v>
      </c>
      <c r="E261" s="94" t="s">
        <v>42851</v>
      </c>
      <c r="F261" s="87" t="s">
        <v>42852</v>
      </c>
      <c r="G261" s="87" t="s">
        <v>42851</v>
      </c>
      <c r="H261" s="87" t="s">
        <v>42980</v>
      </c>
      <c r="I261" s="87" t="s">
        <v>42854</v>
      </c>
      <c r="J261" s="94"/>
      <c r="K261" s="112"/>
      <c r="L261" s="113"/>
      <c r="M261" s="112"/>
      <c r="N261" s="89" t="str">
        <f t="shared" si="5"/>
        <v>Error</v>
      </c>
      <c r="O261" s="94"/>
      <c r="P261" s="94"/>
      <c r="Q261" s="94"/>
      <c r="R261" s="94"/>
      <c r="S261" s="94"/>
      <c r="T261" s="94"/>
      <c r="U261" s="94"/>
      <c r="V261" s="94"/>
      <c r="W261" s="94"/>
      <c r="X261" s="112"/>
      <c r="Y261" s="94"/>
      <c r="Z261" s="94"/>
      <c r="AA261" s="100" t="s">
        <v>43175</v>
      </c>
    </row>
    <row r="262" spans="1:27" x14ac:dyDescent="0.35">
      <c r="A262" s="101" t="s">
        <v>37347</v>
      </c>
      <c r="B262" s="101" t="s">
        <v>43176</v>
      </c>
      <c r="C262" s="109" t="s">
        <v>43177</v>
      </c>
      <c r="D262" s="98" t="s">
        <v>42851</v>
      </c>
      <c r="E262" s="98" t="s">
        <v>42851</v>
      </c>
      <c r="F262" s="103" t="s">
        <v>42886</v>
      </c>
      <c r="G262" s="103" t="s">
        <v>42851</v>
      </c>
      <c r="H262" s="103" t="s">
        <v>43049</v>
      </c>
      <c r="I262" s="103" t="s">
        <v>42854</v>
      </c>
      <c r="J262" s="103"/>
      <c r="K262" s="110"/>
      <c r="L262" s="111"/>
      <c r="M262" s="110"/>
      <c r="N262" s="89" t="str">
        <f>IF(ISNUMBER(O262),O262,IF(AND(ISNUMBER(J262),ISNUMBER(L262)),L262-J262,"Error"))</f>
        <v>Error</v>
      </c>
      <c r="O262" s="132"/>
      <c r="P262" s="132"/>
      <c r="Q262" s="132"/>
      <c r="R262" s="110" t="s">
        <v>43011</v>
      </c>
      <c r="S262" s="132">
        <v>9</v>
      </c>
      <c r="T262" s="98"/>
      <c r="U262" s="98"/>
      <c r="V262" s="98"/>
      <c r="W262" s="98"/>
      <c r="X262" s="98">
        <v>4</v>
      </c>
      <c r="Y262" s="98" t="s">
        <v>43178</v>
      </c>
      <c r="Z262" s="94"/>
      <c r="AA262" s="107" t="s">
        <v>43179</v>
      </c>
    </row>
    <row r="263" spans="1:27" x14ac:dyDescent="0.35">
      <c r="A263" s="101" t="s">
        <v>43180</v>
      </c>
      <c r="B263" s="101" t="s">
        <v>43181</v>
      </c>
      <c r="C263" s="116" t="s">
        <v>43182</v>
      </c>
      <c r="D263" s="98" t="s">
        <v>42851</v>
      </c>
      <c r="E263" s="98" t="s">
        <v>42851</v>
      </c>
      <c r="F263" s="103" t="s">
        <v>42852</v>
      </c>
      <c r="G263" s="103" t="s">
        <v>42851</v>
      </c>
      <c r="H263" s="103" t="s">
        <v>43049</v>
      </c>
      <c r="I263" s="103" t="s">
        <v>42854</v>
      </c>
      <c r="J263" s="103"/>
      <c r="K263" s="110"/>
      <c r="L263" s="111"/>
      <c r="M263" s="110"/>
      <c r="N263" s="89" t="str">
        <f t="shared" ref="N263:N297" si="6">IF(ISNUMBER(O263),O263,IF(AND(ISNUMBER(J263),ISNUMBER(L263)),J263-L263,"Error"))</f>
        <v>Error</v>
      </c>
      <c r="O263" s="94"/>
      <c r="P263" s="94"/>
      <c r="Q263" s="94"/>
      <c r="R263" s="94"/>
      <c r="S263" s="94">
        <v>325</v>
      </c>
      <c r="T263" s="98">
        <v>90</v>
      </c>
      <c r="U263" s="98"/>
      <c r="V263" s="98"/>
      <c r="W263" s="98"/>
      <c r="X263" s="98"/>
      <c r="Y263" s="98" t="s">
        <v>42863</v>
      </c>
      <c r="Z263" s="94"/>
      <c r="AA263" s="107"/>
    </row>
    <row r="264" spans="1:27" x14ac:dyDescent="0.35">
      <c r="A264" s="85" t="s">
        <v>38974</v>
      </c>
      <c r="B264" s="85" t="s">
        <v>43183</v>
      </c>
      <c r="C264" s="86" t="s">
        <v>43184</v>
      </c>
      <c r="D264" s="85" t="s">
        <v>42851</v>
      </c>
      <c r="E264" s="85" t="s">
        <v>42851</v>
      </c>
      <c r="F264" s="87" t="s">
        <v>42852</v>
      </c>
      <c r="G264" s="87" t="s">
        <v>42851</v>
      </c>
      <c r="H264" s="103" t="s">
        <v>43049</v>
      </c>
      <c r="I264" s="87" t="s">
        <v>42854</v>
      </c>
      <c r="J264" s="87" t="s">
        <v>42855</v>
      </c>
      <c r="K264" s="87" t="s">
        <v>42855</v>
      </c>
      <c r="L264" s="88" t="s">
        <v>42855</v>
      </c>
      <c r="M264" s="87" t="s">
        <v>42855</v>
      </c>
      <c r="N264" s="89" t="str">
        <f t="shared" si="6"/>
        <v>Error</v>
      </c>
      <c r="O264" s="85" t="s">
        <v>42855</v>
      </c>
      <c r="P264" s="85"/>
      <c r="Q264" s="85"/>
      <c r="R264" s="85" t="s">
        <v>42855</v>
      </c>
      <c r="S264" s="85" t="s">
        <v>42855</v>
      </c>
      <c r="T264" s="85" t="s">
        <v>42855</v>
      </c>
      <c r="U264" s="85" t="s">
        <v>42855</v>
      </c>
      <c r="V264" s="85"/>
      <c r="W264" s="85"/>
      <c r="X264" s="85" t="s">
        <v>42855</v>
      </c>
      <c r="Y264" s="85" t="s">
        <v>42855</v>
      </c>
      <c r="Z264" s="85" t="s">
        <v>42855</v>
      </c>
      <c r="AA264" s="107"/>
    </row>
    <row r="265" spans="1:27" s="119" customFormat="1" x14ac:dyDescent="0.35">
      <c r="A265" s="85" t="s">
        <v>38974</v>
      </c>
      <c r="B265" s="85" t="s">
        <v>43185</v>
      </c>
      <c r="C265" s="109" t="s">
        <v>43184</v>
      </c>
      <c r="D265" s="85" t="s">
        <v>42858</v>
      </c>
      <c r="E265" s="94" t="s">
        <v>42858</v>
      </c>
      <c r="F265" s="103" t="s">
        <v>42852</v>
      </c>
      <c r="G265" s="87" t="s">
        <v>42858</v>
      </c>
      <c r="H265" s="87" t="s">
        <v>43186</v>
      </c>
      <c r="I265" s="87" t="s">
        <v>42858</v>
      </c>
      <c r="J265" s="96">
        <v>4.5999999999999996</v>
      </c>
      <c r="K265" s="95"/>
      <c r="L265" s="96">
        <v>3.1</v>
      </c>
      <c r="M265" s="95"/>
      <c r="N265" s="89">
        <f t="shared" si="6"/>
        <v>1.4999999999999996</v>
      </c>
      <c r="O265" s="94"/>
      <c r="P265" s="94"/>
      <c r="Q265" s="94" t="s">
        <v>42913</v>
      </c>
      <c r="R265" s="94" t="s">
        <v>43011</v>
      </c>
      <c r="S265" s="94" t="s">
        <v>42871</v>
      </c>
      <c r="T265" s="97"/>
      <c r="U265" s="94">
        <v>8</v>
      </c>
      <c r="V265" s="85" t="s">
        <v>42915</v>
      </c>
      <c r="W265" s="85" t="s">
        <v>42915</v>
      </c>
      <c r="X265" s="99">
        <v>4</v>
      </c>
      <c r="Y265" s="94" t="s">
        <v>43187</v>
      </c>
      <c r="Z265" s="94" t="s">
        <v>42917</v>
      </c>
      <c r="AA265" s="117" t="s">
        <v>43188</v>
      </c>
    </row>
    <row r="266" spans="1:27" s="119" customFormat="1" x14ac:dyDescent="0.35">
      <c r="A266" s="101" t="s">
        <v>43189</v>
      </c>
      <c r="B266" s="101" t="s">
        <v>43190</v>
      </c>
      <c r="C266" s="116" t="s">
        <v>43191</v>
      </c>
      <c r="D266" s="98" t="s">
        <v>42851</v>
      </c>
      <c r="E266" s="98" t="s">
        <v>42851</v>
      </c>
      <c r="F266" s="103" t="s">
        <v>42852</v>
      </c>
      <c r="G266" s="103" t="s">
        <v>42851</v>
      </c>
      <c r="H266" s="103" t="s">
        <v>42893</v>
      </c>
      <c r="I266" s="103" t="s">
        <v>42854</v>
      </c>
      <c r="J266" s="103"/>
      <c r="K266" s="110"/>
      <c r="L266" s="111"/>
      <c r="M266" s="110"/>
      <c r="N266" s="89" t="str">
        <f t="shared" si="6"/>
        <v>Error</v>
      </c>
      <c r="O266" s="94"/>
      <c r="P266" s="94"/>
      <c r="Q266" s="94"/>
      <c r="R266" s="94"/>
      <c r="S266" s="94"/>
      <c r="T266" s="98"/>
      <c r="U266" s="98"/>
      <c r="V266" s="98"/>
      <c r="W266" s="98"/>
      <c r="X266" s="98"/>
      <c r="Y266" s="98"/>
      <c r="Z266" s="94"/>
      <c r="AA266" s="100" t="s">
        <v>43192</v>
      </c>
    </row>
    <row r="267" spans="1:27" s="119" customFormat="1" x14ac:dyDescent="0.35">
      <c r="A267" s="85" t="s">
        <v>43193</v>
      </c>
      <c r="B267" s="85" t="s">
        <v>43194</v>
      </c>
      <c r="C267" s="109" t="s">
        <v>43195</v>
      </c>
      <c r="D267" s="94" t="s">
        <v>42858</v>
      </c>
      <c r="E267" s="94" t="s">
        <v>42858</v>
      </c>
      <c r="F267" s="87" t="s">
        <v>42886</v>
      </c>
      <c r="G267" s="87" t="s">
        <v>42858</v>
      </c>
      <c r="H267" s="87" t="s">
        <v>43196</v>
      </c>
      <c r="I267" s="87" t="s">
        <v>42851</v>
      </c>
      <c r="J267" s="95">
        <v>7.58</v>
      </c>
      <c r="K267" s="95"/>
      <c r="L267" s="96">
        <v>4.5999999999999996</v>
      </c>
      <c r="M267" s="95"/>
      <c r="N267" s="89">
        <f t="shared" si="6"/>
        <v>2.9800000000000004</v>
      </c>
      <c r="O267" s="94"/>
      <c r="P267" s="94"/>
      <c r="Q267" s="94" t="s">
        <v>42913</v>
      </c>
      <c r="R267" s="94" t="s">
        <v>42861</v>
      </c>
      <c r="S267" s="94" t="s">
        <v>42871</v>
      </c>
      <c r="T267" s="97"/>
      <c r="U267" s="94">
        <v>1</v>
      </c>
      <c r="V267" s="85" t="s">
        <v>42973</v>
      </c>
      <c r="W267" s="85" t="s">
        <v>42973</v>
      </c>
      <c r="X267" s="99">
        <v>-20</v>
      </c>
      <c r="Y267" s="94" t="s">
        <v>43197</v>
      </c>
      <c r="Z267" s="94" t="s">
        <v>42917</v>
      </c>
      <c r="AA267" s="100" t="s">
        <v>43192</v>
      </c>
    </row>
    <row r="268" spans="1:27" x14ac:dyDescent="0.35">
      <c r="A268" s="85" t="s">
        <v>43193</v>
      </c>
      <c r="B268" s="85" t="s">
        <v>43194</v>
      </c>
      <c r="C268" s="109" t="s">
        <v>43195</v>
      </c>
      <c r="D268" s="94" t="s">
        <v>42858</v>
      </c>
      <c r="E268" s="94" t="s">
        <v>42858</v>
      </c>
      <c r="F268" s="87" t="s">
        <v>42886</v>
      </c>
      <c r="G268" s="87" t="s">
        <v>42858</v>
      </c>
      <c r="H268" s="87" t="s">
        <v>43196</v>
      </c>
      <c r="I268" s="87" t="s">
        <v>42851</v>
      </c>
      <c r="J268" s="95">
        <v>7.58</v>
      </c>
      <c r="K268" s="95"/>
      <c r="L268" s="96">
        <v>4.21</v>
      </c>
      <c r="M268" s="95"/>
      <c r="N268" s="89">
        <f t="shared" si="6"/>
        <v>3.37</v>
      </c>
      <c r="O268" s="94"/>
      <c r="P268" s="94"/>
      <c r="Q268" s="94" t="s">
        <v>42913</v>
      </c>
      <c r="R268" s="94" t="s">
        <v>42861</v>
      </c>
      <c r="S268" s="94" t="s">
        <v>42871</v>
      </c>
      <c r="T268" s="97"/>
      <c r="U268" s="94">
        <v>7</v>
      </c>
      <c r="V268" s="85" t="s">
        <v>42945</v>
      </c>
      <c r="W268" s="85" t="s">
        <v>42945</v>
      </c>
      <c r="X268" s="99">
        <v>-20</v>
      </c>
      <c r="Y268" s="94" t="s">
        <v>43197</v>
      </c>
      <c r="Z268" s="94" t="s">
        <v>42917</v>
      </c>
      <c r="AA268" s="100" t="s">
        <v>43192</v>
      </c>
    </row>
    <row r="269" spans="1:27" x14ac:dyDescent="0.35">
      <c r="A269" s="85" t="s">
        <v>43193</v>
      </c>
      <c r="B269" s="85" t="s">
        <v>43194</v>
      </c>
      <c r="C269" s="109" t="s">
        <v>43195</v>
      </c>
      <c r="D269" s="94" t="s">
        <v>42858</v>
      </c>
      <c r="E269" s="94" t="s">
        <v>42858</v>
      </c>
      <c r="F269" s="87" t="s">
        <v>42886</v>
      </c>
      <c r="G269" s="87" t="s">
        <v>42858</v>
      </c>
      <c r="H269" s="87" t="s">
        <v>43196</v>
      </c>
      <c r="I269" s="87" t="s">
        <v>42851</v>
      </c>
      <c r="J269" s="95">
        <v>7.58</v>
      </c>
      <c r="K269" s="95"/>
      <c r="L269" s="96">
        <v>3.9</v>
      </c>
      <c r="M269" s="95"/>
      <c r="N269" s="89">
        <f t="shared" si="6"/>
        <v>3.68</v>
      </c>
      <c r="O269" s="94"/>
      <c r="P269" s="94"/>
      <c r="Q269" s="94" t="s">
        <v>42913</v>
      </c>
      <c r="R269" s="94" t="s">
        <v>42861</v>
      </c>
      <c r="S269" s="94" t="s">
        <v>42871</v>
      </c>
      <c r="T269" s="97"/>
      <c r="U269" s="94">
        <v>14</v>
      </c>
      <c r="V269" s="85" t="s">
        <v>42945</v>
      </c>
      <c r="W269" s="85" t="s">
        <v>42945</v>
      </c>
      <c r="X269" s="99">
        <v>-20</v>
      </c>
      <c r="Y269" s="94" t="s">
        <v>43197</v>
      </c>
      <c r="Z269" s="94" t="s">
        <v>42917</v>
      </c>
      <c r="AA269" s="100" t="s">
        <v>43192</v>
      </c>
    </row>
    <row r="270" spans="1:27" s="119" customFormat="1" x14ac:dyDescent="0.35">
      <c r="A270" s="85" t="s">
        <v>43193</v>
      </c>
      <c r="B270" s="85" t="s">
        <v>43194</v>
      </c>
      <c r="C270" s="109" t="s">
        <v>43195</v>
      </c>
      <c r="D270" s="94" t="s">
        <v>42858</v>
      </c>
      <c r="E270" s="94" t="s">
        <v>42858</v>
      </c>
      <c r="F270" s="87" t="s">
        <v>42886</v>
      </c>
      <c r="G270" s="87" t="s">
        <v>42858</v>
      </c>
      <c r="H270" s="87" t="s">
        <v>43196</v>
      </c>
      <c r="I270" s="87" t="s">
        <v>42851</v>
      </c>
      <c r="J270" s="95">
        <v>7.58</v>
      </c>
      <c r="K270" s="95"/>
      <c r="L270" s="96">
        <v>3.3</v>
      </c>
      <c r="M270" s="95"/>
      <c r="N270" s="89">
        <f t="shared" si="6"/>
        <v>4.28</v>
      </c>
      <c r="O270" s="94"/>
      <c r="P270" s="94"/>
      <c r="Q270" s="94" t="s">
        <v>42913</v>
      </c>
      <c r="R270" s="94" t="s">
        <v>42861</v>
      </c>
      <c r="S270" s="94" t="s">
        <v>42871</v>
      </c>
      <c r="T270" s="97"/>
      <c r="U270" s="94">
        <v>28</v>
      </c>
      <c r="V270" s="94" t="s">
        <v>42954</v>
      </c>
      <c r="W270" s="94" t="s">
        <v>42954</v>
      </c>
      <c r="X270" s="99">
        <v>-20</v>
      </c>
      <c r="Y270" s="94" t="s">
        <v>43197</v>
      </c>
      <c r="Z270" s="94" t="s">
        <v>42917</v>
      </c>
      <c r="AA270" s="100" t="s">
        <v>43192</v>
      </c>
    </row>
    <row r="271" spans="1:27" s="119" customFormat="1" x14ac:dyDescent="0.35">
      <c r="A271" s="85" t="s">
        <v>43193</v>
      </c>
      <c r="B271" s="85" t="s">
        <v>43194</v>
      </c>
      <c r="C271" s="109" t="s">
        <v>43195</v>
      </c>
      <c r="D271" s="94" t="s">
        <v>42858</v>
      </c>
      <c r="E271" s="94" t="s">
        <v>42858</v>
      </c>
      <c r="F271" s="87" t="s">
        <v>42886</v>
      </c>
      <c r="G271" s="87" t="s">
        <v>42858</v>
      </c>
      <c r="H271" s="87" t="s">
        <v>43196</v>
      </c>
      <c r="I271" s="87" t="s">
        <v>42851</v>
      </c>
      <c r="J271" s="95">
        <v>7.58</v>
      </c>
      <c r="K271" s="95"/>
      <c r="L271" s="96">
        <v>3.92</v>
      </c>
      <c r="M271" s="95"/>
      <c r="N271" s="89">
        <f t="shared" si="6"/>
        <v>3.66</v>
      </c>
      <c r="O271" s="94"/>
      <c r="P271" s="94"/>
      <c r="Q271" s="94" t="s">
        <v>42913</v>
      </c>
      <c r="R271" s="94" t="s">
        <v>42861</v>
      </c>
      <c r="S271" s="94" t="s">
        <v>42871</v>
      </c>
      <c r="T271" s="97"/>
      <c r="U271" s="94">
        <v>56</v>
      </c>
      <c r="V271" s="94" t="s">
        <v>42954</v>
      </c>
      <c r="W271" s="94" t="s">
        <v>42954</v>
      </c>
      <c r="X271" s="99">
        <v>-20</v>
      </c>
      <c r="Y271" s="94" t="s">
        <v>43197</v>
      </c>
      <c r="Z271" s="94" t="s">
        <v>42917</v>
      </c>
      <c r="AA271" s="100" t="s">
        <v>43192</v>
      </c>
    </row>
    <row r="272" spans="1:27" s="119" customFormat="1" x14ac:dyDescent="0.35">
      <c r="A272" s="85" t="s">
        <v>43193</v>
      </c>
      <c r="B272" s="85" t="s">
        <v>43194</v>
      </c>
      <c r="C272" s="109" t="s">
        <v>43195</v>
      </c>
      <c r="D272" s="94" t="s">
        <v>42858</v>
      </c>
      <c r="E272" s="94" t="s">
        <v>42858</v>
      </c>
      <c r="F272" s="87" t="s">
        <v>42886</v>
      </c>
      <c r="G272" s="87" t="s">
        <v>42858</v>
      </c>
      <c r="H272" s="87" t="s">
        <v>43196</v>
      </c>
      <c r="I272" s="87" t="s">
        <v>42851</v>
      </c>
      <c r="J272" s="95">
        <v>7.46</v>
      </c>
      <c r="K272" s="95"/>
      <c r="L272" s="96">
        <v>4.57</v>
      </c>
      <c r="M272" s="95"/>
      <c r="N272" s="89">
        <f t="shared" si="6"/>
        <v>2.8899999999999997</v>
      </c>
      <c r="O272" s="94"/>
      <c r="P272" s="94"/>
      <c r="Q272" s="94" t="s">
        <v>42913</v>
      </c>
      <c r="R272" s="94" t="s">
        <v>42861</v>
      </c>
      <c r="S272" s="94" t="s">
        <v>42871</v>
      </c>
      <c r="T272" s="97"/>
      <c r="U272" s="94">
        <v>1</v>
      </c>
      <c r="V272" s="85" t="s">
        <v>42973</v>
      </c>
      <c r="W272" s="85" t="s">
        <v>42973</v>
      </c>
      <c r="X272" s="99">
        <v>-20</v>
      </c>
      <c r="Y272" s="94" t="s">
        <v>43197</v>
      </c>
      <c r="Z272" s="94" t="s">
        <v>42917</v>
      </c>
      <c r="AA272" s="100" t="s">
        <v>43198</v>
      </c>
    </row>
    <row r="273" spans="1:27" s="119" customFormat="1" x14ac:dyDescent="0.35">
      <c r="A273" s="85" t="s">
        <v>43193</v>
      </c>
      <c r="B273" s="85" t="s">
        <v>43194</v>
      </c>
      <c r="C273" s="109" t="s">
        <v>43195</v>
      </c>
      <c r="D273" s="94" t="s">
        <v>42858</v>
      </c>
      <c r="E273" s="94" t="s">
        <v>42858</v>
      </c>
      <c r="F273" s="87" t="s">
        <v>42886</v>
      </c>
      <c r="G273" s="87" t="s">
        <v>42858</v>
      </c>
      <c r="H273" s="87" t="s">
        <v>43196</v>
      </c>
      <c r="I273" s="87" t="s">
        <v>42851</v>
      </c>
      <c r="J273" s="95">
        <v>7.46</v>
      </c>
      <c r="K273" s="95"/>
      <c r="L273" s="96">
        <v>3.79</v>
      </c>
      <c r="M273" s="95"/>
      <c r="N273" s="89">
        <f t="shared" si="6"/>
        <v>3.67</v>
      </c>
      <c r="O273" s="94"/>
      <c r="P273" s="94"/>
      <c r="Q273" s="94" t="s">
        <v>42913</v>
      </c>
      <c r="R273" s="94" t="s">
        <v>42861</v>
      </c>
      <c r="S273" s="94" t="s">
        <v>42871</v>
      </c>
      <c r="T273" s="97"/>
      <c r="U273" s="94">
        <v>7</v>
      </c>
      <c r="V273" s="85" t="s">
        <v>42945</v>
      </c>
      <c r="W273" s="85" t="s">
        <v>42945</v>
      </c>
      <c r="X273" s="99">
        <v>-20</v>
      </c>
      <c r="Y273" s="94" t="s">
        <v>43197</v>
      </c>
      <c r="Z273" s="94" t="s">
        <v>42917</v>
      </c>
      <c r="AA273" s="100" t="s">
        <v>43198</v>
      </c>
    </row>
    <row r="274" spans="1:27" s="119" customFormat="1" x14ac:dyDescent="0.35">
      <c r="A274" s="85" t="s">
        <v>43193</v>
      </c>
      <c r="B274" s="85" t="s">
        <v>43194</v>
      </c>
      <c r="C274" s="109" t="s">
        <v>43195</v>
      </c>
      <c r="D274" s="94" t="s">
        <v>42858</v>
      </c>
      <c r="E274" s="94" t="s">
        <v>42858</v>
      </c>
      <c r="F274" s="87" t="s">
        <v>42886</v>
      </c>
      <c r="G274" s="87" t="s">
        <v>42858</v>
      </c>
      <c r="H274" s="87" t="s">
        <v>43196</v>
      </c>
      <c r="I274" s="87" t="s">
        <v>42851</v>
      </c>
      <c r="J274" s="95">
        <v>7.46</v>
      </c>
      <c r="K274" s="95"/>
      <c r="L274" s="96">
        <v>3.76</v>
      </c>
      <c r="M274" s="95"/>
      <c r="N274" s="89">
        <f t="shared" si="6"/>
        <v>3.7</v>
      </c>
      <c r="O274" s="94"/>
      <c r="P274" s="94"/>
      <c r="Q274" s="94" t="s">
        <v>42913</v>
      </c>
      <c r="R274" s="94" t="s">
        <v>42861</v>
      </c>
      <c r="S274" s="94" t="s">
        <v>42871</v>
      </c>
      <c r="T274" s="97"/>
      <c r="U274" s="94">
        <v>14</v>
      </c>
      <c r="V274" s="85" t="s">
        <v>42945</v>
      </c>
      <c r="W274" s="85" t="s">
        <v>42945</v>
      </c>
      <c r="X274" s="99">
        <v>-20</v>
      </c>
      <c r="Y274" s="94" t="s">
        <v>43197</v>
      </c>
      <c r="Z274" s="94" t="s">
        <v>42917</v>
      </c>
      <c r="AA274" s="100" t="s">
        <v>43198</v>
      </c>
    </row>
    <row r="275" spans="1:27" x14ac:dyDescent="0.35">
      <c r="A275" s="85" t="s">
        <v>43193</v>
      </c>
      <c r="B275" s="85" t="s">
        <v>43194</v>
      </c>
      <c r="C275" s="109" t="s">
        <v>43195</v>
      </c>
      <c r="D275" s="94" t="s">
        <v>42858</v>
      </c>
      <c r="E275" s="94" t="s">
        <v>42858</v>
      </c>
      <c r="F275" s="87" t="s">
        <v>42886</v>
      </c>
      <c r="G275" s="87" t="s">
        <v>42858</v>
      </c>
      <c r="H275" s="87" t="s">
        <v>43196</v>
      </c>
      <c r="I275" s="87" t="s">
        <v>42851</v>
      </c>
      <c r="J275" s="95">
        <v>7.46</v>
      </c>
      <c r="K275" s="95"/>
      <c r="L275" s="96">
        <v>3.09</v>
      </c>
      <c r="M275" s="95"/>
      <c r="N275" s="89">
        <f t="shared" si="6"/>
        <v>4.37</v>
      </c>
      <c r="O275" s="94"/>
      <c r="P275" s="94"/>
      <c r="Q275" s="94" t="s">
        <v>42913</v>
      </c>
      <c r="R275" s="94" t="s">
        <v>42861</v>
      </c>
      <c r="S275" s="94" t="s">
        <v>42871</v>
      </c>
      <c r="T275" s="97"/>
      <c r="U275" s="94">
        <v>28</v>
      </c>
      <c r="V275" s="94" t="s">
        <v>42954</v>
      </c>
      <c r="W275" s="94" t="s">
        <v>42954</v>
      </c>
      <c r="X275" s="99">
        <v>-20</v>
      </c>
      <c r="Y275" s="94" t="s">
        <v>43197</v>
      </c>
      <c r="Z275" s="94" t="s">
        <v>42917</v>
      </c>
      <c r="AA275" s="100" t="s">
        <v>43198</v>
      </c>
    </row>
    <row r="276" spans="1:27" s="119" customFormat="1" x14ac:dyDescent="0.35">
      <c r="A276" s="85" t="s">
        <v>43193</v>
      </c>
      <c r="B276" s="85" t="s">
        <v>43194</v>
      </c>
      <c r="C276" s="109" t="s">
        <v>43195</v>
      </c>
      <c r="D276" s="94" t="s">
        <v>42858</v>
      </c>
      <c r="E276" s="94" t="s">
        <v>42858</v>
      </c>
      <c r="F276" s="87" t="s">
        <v>42886</v>
      </c>
      <c r="G276" s="87" t="s">
        <v>42858</v>
      </c>
      <c r="H276" s="87" t="s">
        <v>43196</v>
      </c>
      <c r="I276" s="87" t="s">
        <v>42851</v>
      </c>
      <c r="J276" s="95">
        <v>7.46</v>
      </c>
      <c r="K276" s="95"/>
      <c r="L276" s="96">
        <v>3.81</v>
      </c>
      <c r="M276" s="95"/>
      <c r="N276" s="89">
        <f t="shared" si="6"/>
        <v>3.65</v>
      </c>
      <c r="O276" s="94"/>
      <c r="P276" s="94"/>
      <c r="Q276" s="94" t="s">
        <v>42913</v>
      </c>
      <c r="R276" s="94" t="s">
        <v>42861</v>
      </c>
      <c r="S276" s="94" t="s">
        <v>42871</v>
      </c>
      <c r="T276" s="97"/>
      <c r="U276" s="94">
        <v>56</v>
      </c>
      <c r="V276" s="94" t="s">
        <v>42954</v>
      </c>
      <c r="W276" s="94" t="s">
        <v>42954</v>
      </c>
      <c r="X276" s="99">
        <v>-20</v>
      </c>
      <c r="Y276" s="94" t="s">
        <v>43197</v>
      </c>
      <c r="Z276" s="94" t="s">
        <v>42917</v>
      </c>
      <c r="AA276" s="100" t="s">
        <v>43198</v>
      </c>
    </row>
    <row r="277" spans="1:27" s="119" customFormat="1" x14ac:dyDescent="0.35">
      <c r="A277" s="85" t="s">
        <v>43193</v>
      </c>
      <c r="B277" s="85" t="s">
        <v>43194</v>
      </c>
      <c r="C277" s="109" t="s">
        <v>43195</v>
      </c>
      <c r="D277" s="85" t="s">
        <v>42858</v>
      </c>
      <c r="E277" s="85" t="s">
        <v>42858</v>
      </c>
      <c r="F277" s="87" t="s">
        <v>43199</v>
      </c>
      <c r="G277" s="87" t="s">
        <v>42858</v>
      </c>
      <c r="H277" s="87" t="s">
        <v>43200</v>
      </c>
      <c r="I277" s="87" t="s">
        <v>42851</v>
      </c>
      <c r="J277" s="96">
        <v>7.58</v>
      </c>
      <c r="K277" s="95"/>
      <c r="L277" s="96">
        <v>6.15</v>
      </c>
      <c r="M277" s="95"/>
      <c r="N277" s="89">
        <f t="shared" si="6"/>
        <v>1.4299999999999997</v>
      </c>
      <c r="O277" s="94"/>
      <c r="P277" s="94"/>
      <c r="Q277" s="94" t="s">
        <v>42913</v>
      </c>
      <c r="R277" s="94" t="s">
        <v>42861</v>
      </c>
      <c r="S277" s="94" t="s">
        <v>42871</v>
      </c>
      <c r="T277" s="97"/>
      <c r="U277" s="94">
        <v>1</v>
      </c>
      <c r="V277" s="85" t="s">
        <v>42973</v>
      </c>
      <c r="W277" s="85" t="s">
        <v>42973</v>
      </c>
      <c r="X277" s="99">
        <v>-70</v>
      </c>
      <c r="Y277" s="94" t="s">
        <v>43197</v>
      </c>
      <c r="Z277" s="94" t="s">
        <v>42917</v>
      </c>
      <c r="AA277" s="100" t="s">
        <v>43192</v>
      </c>
    </row>
    <row r="278" spans="1:27" s="119" customFormat="1" x14ac:dyDescent="0.35">
      <c r="A278" s="85" t="s">
        <v>43193</v>
      </c>
      <c r="B278" s="85" t="s">
        <v>43194</v>
      </c>
      <c r="C278" s="109" t="s">
        <v>43195</v>
      </c>
      <c r="D278" s="85" t="s">
        <v>42858</v>
      </c>
      <c r="E278" s="85" t="s">
        <v>42858</v>
      </c>
      <c r="F278" s="87" t="s">
        <v>43199</v>
      </c>
      <c r="G278" s="87" t="s">
        <v>42858</v>
      </c>
      <c r="H278" s="87" t="s">
        <v>43200</v>
      </c>
      <c r="I278" s="87" t="s">
        <v>42851</v>
      </c>
      <c r="J278" s="96">
        <v>7.58</v>
      </c>
      <c r="K278" s="95"/>
      <c r="L278" s="96">
        <v>5.22</v>
      </c>
      <c r="M278" s="95"/>
      <c r="N278" s="89">
        <f t="shared" si="6"/>
        <v>2.3600000000000003</v>
      </c>
      <c r="O278" s="94"/>
      <c r="P278" s="94"/>
      <c r="Q278" s="94" t="s">
        <v>42913</v>
      </c>
      <c r="R278" s="94" t="s">
        <v>42861</v>
      </c>
      <c r="S278" s="94" t="s">
        <v>42871</v>
      </c>
      <c r="T278" s="97"/>
      <c r="U278" s="94">
        <v>7</v>
      </c>
      <c r="V278" s="85" t="s">
        <v>42945</v>
      </c>
      <c r="W278" s="85" t="s">
        <v>42945</v>
      </c>
      <c r="X278" s="99">
        <v>-70</v>
      </c>
      <c r="Y278" s="94" t="s">
        <v>43197</v>
      </c>
      <c r="Z278" s="94" t="s">
        <v>42917</v>
      </c>
      <c r="AA278" s="100" t="s">
        <v>43192</v>
      </c>
    </row>
    <row r="279" spans="1:27" s="119" customFormat="1" x14ac:dyDescent="0.35">
      <c r="A279" s="85" t="s">
        <v>43193</v>
      </c>
      <c r="B279" s="85" t="s">
        <v>43194</v>
      </c>
      <c r="C279" s="109" t="s">
        <v>43195</v>
      </c>
      <c r="D279" s="85" t="s">
        <v>42858</v>
      </c>
      <c r="E279" s="85" t="s">
        <v>42858</v>
      </c>
      <c r="F279" s="87" t="s">
        <v>43199</v>
      </c>
      <c r="G279" s="87" t="s">
        <v>42858</v>
      </c>
      <c r="H279" s="87" t="s">
        <v>43200</v>
      </c>
      <c r="I279" s="87" t="s">
        <v>42851</v>
      </c>
      <c r="J279" s="96">
        <v>7.58</v>
      </c>
      <c r="K279" s="95"/>
      <c r="L279" s="96">
        <v>4.4800000000000004</v>
      </c>
      <c r="M279" s="95"/>
      <c r="N279" s="89">
        <f t="shared" si="6"/>
        <v>3.0999999999999996</v>
      </c>
      <c r="O279" s="94"/>
      <c r="P279" s="94"/>
      <c r="Q279" s="94" t="s">
        <v>42913</v>
      </c>
      <c r="R279" s="94" t="s">
        <v>42861</v>
      </c>
      <c r="S279" s="94" t="s">
        <v>42871</v>
      </c>
      <c r="T279" s="97"/>
      <c r="U279" s="94">
        <v>14</v>
      </c>
      <c r="V279" s="85" t="s">
        <v>42945</v>
      </c>
      <c r="W279" s="85" t="s">
        <v>42945</v>
      </c>
      <c r="X279" s="99">
        <v>-70</v>
      </c>
      <c r="Y279" s="94" t="s">
        <v>43197</v>
      </c>
      <c r="Z279" s="94" t="s">
        <v>42917</v>
      </c>
      <c r="AA279" s="100" t="s">
        <v>43192</v>
      </c>
    </row>
    <row r="280" spans="1:27" x14ac:dyDescent="0.35">
      <c r="A280" s="85" t="s">
        <v>43193</v>
      </c>
      <c r="B280" s="85" t="s">
        <v>43194</v>
      </c>
      <c r="C280" s="109" t="s">
        <v>43195</v>
      </c>
      <c r="D280" s="85" t="s">
        <v>42858</v>
      </c>
      <c r="E280" s="85" t="s">
        <v>42858</v>
      </c>
      <c r="F280" s="87" t="s">
        <v>43199</v>
      </c>
      <c r="G280" s="87" t="s">
        <v>42858</v>
      </c>
      <c r="H280" s="87" t="s">
        <v>43200</v>
      </c>
      <c r="I280" s="87" t="s">
        <v>42851</v>
      </c>
      <c r="J280" s="96">
        <v>7.58</v>
      </c>
      <c r="K280" s="95"/>
      <c r="L280" s="96">
        <v>4.95</v>
      </c>
      <c r="M280" s="95"/>
      <c r="N280" s="89">
        <f t="shared" si="6"/>
        <v>2.63</v>
      </c>
      <c r="O280" s="94"/>
      <c r="P280" s="94"/>
      <c r="Q280" s="94" t="s">
        <v>42913</v>
      </c>
      <c r="R280" s="94" t="s">
        <v>42861</v>
      </c>
      <c r="S280" s="94" t="s">
        <v>42871</v>
      </c>
      <c r="T280" s="97"/>
      <c r="U280" s="94">
        <v>28</v>
      </c>
      <c r="V280" s="94" t="s">
        <v>42954</v>
      </c>
      <c r="W280" s="94" t="s">
        <v>42954</v>
      </c>
      <c r="X280" s="99">
        <v>-70</v>
      </c>
      <c r="Y280" s="94" t="s">
        <v>43197</v>
      </c>
      <c r="Z280" s="94" t="s">
        <v>42917</v>
      </c>
      <c r="AA280" s="100" t="s">
        <v>43192</v>
      </c>
    </row>
    <row r="281" spans="1:27" x14ac:dyDescent="0.35">
      <c r="A281" s="85" t="s">
        <v>43193</v>
      </c>
      <c r="B281" s="85" t="s">
        <v>43194</v>
      </c>
      <c r="C281" s="109" t="s">
        <v>43195</v>
      </c>
      <c r="D281" s="85" t="s">
        <v>42858</v>
      </c>
      <c r="E281" s="85" t="s">
        <v>42858</v>
      </c>
      <c r="F281" s="87" t="s">
        <v>43199</v>
      </c>
      <c r="G281" s="87" t="s">
        <v>42858</v>
      </c>
      <c r="H281" s="87" t="s">
        <v>43200</v>
      </c>
      <c r="I281" s="87" t="s">
        <v>42851</v>
      </c>
      <c r="J281" s="96">
        <v>7.58</v>
      </c>
      <c r="K281" s="95"/>
      <c r="L281" s="96">
        <v>3.88</v>
      </c>
      <c r="M281" s="95"/>
      <c r="N281" s="89">
        <f t="shared" si="6"/>
        <v>3.7</v>
      </c>
      <c r="O281" s="94"/>
      <c r="P281" s="94"/>
      <c r="Q281" s="94" t="s">
        <v>42913</v>
      </c>
      <c r="R281" s="94" t="s">
        <v>42861</v>
      </c>
      <c r="S281" s="94" t="s">
        <v>42871</v>
      </c>
      <c r="T281" s="97"/>
      <c r="U281" s="94">
        <v>56</v>
      </c>
      <c r="V281" s="94" t="s">
        <v>42954</v>
      </c>
      <c r="W281" s="94" t="s">
        <v>42954</v>
      </c>
      <c r="X281" s="99">
        <v>-70</v>
      </c>
      <c r="Y281" s="94" t="s">
        <v>43197</v>
      </c>
      <c r="Z281" s="94" t="s">
        <v>42917</v>
      </c>
      <c r="AA281" s="100" t="s">
        <v>43192</v>
      </c>
    </row>
    <row r="282" spans="1:27" x14ac:dyDescent="0.35">
      <c r="A282" s="85" t="s">
        <v>43193</v>
      </c>
      <c r="B282" s="85" t="s">
        <v>43194</v>
      </c>
      <c r="C282" s="109" t="s">
        <v>43195</v>
      </c>
      <c r="D282" s="85" t="s">
        <v>42858</v>
      </c>
      <c r="E282" s="85" t="s">
        <v>42858</v>
      </c>
      <c r="F282" s="87" t="s">
        <v>43199</v>
      </c>
      <c r="G282" s="87" t="s">
        <v>42858</v>
      </c>
      <c r="H282" s="87" t="s">
        <v>43200</v>
      </c>
      <c r="I282" s="87" t="s">
        <v>42851</v>
      </c>
      <c r="J282" s="96">
        <v>7.46</v>
      </c>
      <c r="K282" s="95"/>
      <c r="L282" s="96">
        <v>5.29</v>
      </c>
      <c r="M282" s="95"/>
      <c r="N282" s="89">
        <f t="shared" si="6"/>
        <v>2.17</v>
      </c>
      <c r="O282" s="94"/>
      <c r="P282" s="94"/>
      <c r="Q282" s="94" t="s">
        <v>42913</v>
      </c>
      <c r="R282" s="94" t="s">
        <v>42861</v>
      </c>
      <c r="S282" s="94" t="s">
        <v>42871</v>
      </c>
      <c r="T282" s="97"/>
      <c r="U282" s="94">
        <v>1</v>
      </c>
      <c r="V282" s="85" t="s">
        <v>42973</v>
      </c>
      <c r="W282" s="85" t="s">
        <v>42973</v>
      </c>
      <c r="X282" s="99">
        <v>-70</v>
      </c>
      <c r="Y282" s="94" t="s">
        <v>43197</v>
      </c>
      <c r="Z282" s="94" t="s">
        <v>42917</v>
      </c>
      <c r="AA282" s="100" t="s">
        <v>43198</v>
      </c>
    </row>
    <row r="283" spans="1:27" x14ac:dyDescent="0.35">
      <c r="A283" s="85" t="s">
        <v>43193</v>
      </c>
      <c r="B283" s="85" t="s">
        <v>43194</v>
      </c>
      <c r="C283" s="109" t="s">
        <v>43195</v>
      </c>
      <c r="D283" s="85" t="s">
        <v>42858</v>
      </c>
      <c r="E283" s="85" t="s">
        <v>42858</v>
      </c>
      <c r="F283" s="87" t="s">
        <v>43199</v>
      </c>
      <c r="G283" s="87" t="s">
        <v>42858</v>
      </c>
      <c r="H283" s="87" t="s">
        <v>43200</v>
      </c>
      <c r="I283" s="87" t="s">
        <v>42851</v>
      </c>
      <c r="J283" s="96">
        <v>7.46</v>
      </c>
      <c r="K283" s="95"/>
      <c r="L283" s="96">
        <v>3.97</v>
      </c>
      <c r="M283" s="95"/>
      <c r="N283" s="89">
        <f t="shared" si="6"/>
        <v>3.4899999999999998</v>
      </c>
      <c r="O283" s="94"/>
      <c r="P283" s="94"/>
      <c r="Q283" s="94" t="s">
        <v>42913</v>
      </c>
      <c r="R283" s="94" t="s">
        <v>42861</v>
      </c>
      <c r="S283" s="94" t="s">
        <v>42871</v>
      </c>
      <c r="T283" s="97"/>
      <c r="U283" s="94">
        <v>7</v>
      </c>
      <c r="V283" s="85" t="s">
        <v>42945</v>
      </c>
      <c r="W283" s="85" t="s">
        <v>42945</v>
      </c>
      <c r="X283" s="99">
        <v>-70</v>
      </c>
      <c r="Y283" s="94" t="s">
        <v>43197</v>
      </c>
      <c r="Z283" s="94" t="s">
        <v>42917</v>
      </c>
      <c r="AA283" s="100" t="s">
        <v>43198</v>
      </c>
    </row>
    <row r="284" spans="1:27" x14ac:dyDescent="0.35">
      <c r="A284" s="85" t="s">
        <v>43193</v>
      </c>
      <c r="B284" s="85" t="s">
        <v>43194</v>
      </c>
      <c r="C284" s="109" t="s">
        <v>43195</v>
      </c>
      <c r="D284" s="85" t="s">
        <v>42858</v>
      </c>
      <c r="E284" s="85" t="s">
        <v>42858</v>
      </c>
      <c r="F284" s="87" t="s">
        <v>43199</v>
      </c>
      <c r="G284" s="87" t="s">
        <v>42858</v>
      </c>
      <c r="H284" s="87" t="s">
        <v>43200</v>
      </c>
      <c r="I284" s="87" t="s">
        <v>42851</v>
      </c>
      <c r="J284" s="96">
        <v>7.46</v>
      </c>
      <c r="K284" s="95"/>
      <c r="L284" s="96">
        <v>4.22</v>
      </c>
      <c r="M284" s="95"/>
      <c r="N284" s="89">
        <f t="shared" si="6"/>
        <v>3.24</v>
      </c>
      <c r="O284" s="94"/>
      <c r="P284" s="94"/>
      <c r="Q284" s="94" t="s">
        <v>42913</v>
      </c>
      <c r="R284" s="94" t="s">
        <v>42861</v>
      </c>
      <c r="S284" s="94" t="s">
        <v>42871</v>
      </c>
      <c r="T284" s="97"/>
      <c r="U284" s="94">
        <v>14</v>
      </c>
      <c r="V284" s="85" t="s">
        <v>42945</v>
      </c>
      <c r="W284" s="85" t="s">
        <v>42945</v>
      </c>
      <c r="X284" s="99">
        <v>-70</v>
      </c>
      <c r="Y284" s="94" t="s">
        <v>43197</v>
      </c>
      <c r="Z284" s="94" t="s">
        <v>42917</v>
      </c>
      <c r="AA284" s="100" t="s">
        <v>43198</v>
      </c>
    </row>
    <row r="285" spans="1:27" x14ac:dyDescent="0.35">
      <c r="A285" s="85" t="s">
        <v>43193</v>
      </c>
      <c r="B285" s="85" t="s">
        <v>43194</v>
      </c>
      <c r="C285" s="109" t="s">
        <v>43195</v>
      </c>
      <c r="D285" s="85" t="s">
        <v>42858</v>
      </c>
      <c r="E285" s="85" t="s">
        <v>42858</v>
      </c>
      <c r="F285" s="87" t="s">
        <v>43199</v>
      </c>
      <c r="G285" s="87" t="s">
        <v>42858</v>
      </c>
      <c r="H285" s="87" t="s">
        <v>43200</v>
      </c>
      <c r="I285" s="87" t="s">
        <v>42851</v>
      </c>
      <c r="J285" s="96">
        <v>7.46</v>
      </c>
      <c r="K285" s="95"/>
      <c r="L285" s="96">
        <v>4.4800000000000004</v>
      </c>
      <c r="M285" s="95"/>
      <c r="N285" s="89">
        <f t="shared" si="6"/>
        <v>2.9799999999999995</v>
      </c>
      <c r="O285" s="94"/>
      <c r="P285" s="94"/>
      <c r="Q285" s="94" t="s">
        <v>42913</v>
      </c>
      <c r="R285" s="94" t="s">
        <v>42861</v>
      </c>
      <c r="S285" s="94" t="s">
        <v>42871</v>
      </c>
      <c r="T285" s="97"/>
      <c r="U285" s="94">
        <v>28</v>
      </c>
      <c r="V285" s="94" t="s">
        <v>42954</v>
      </c>
      <c r="W285" s="94" t="s">
        <v>42954</v>
      </c>
      <c r="X285" s="99">
        <v>-70</v>
      </c>
      <c r="Y285" s="94" t="s">
        <v>43197</v>
      </c>
      <c r="Z285" s="94" t="s">
        <v>42917</v>
      </c>
      <c r="AA285" s="100" t="s">
        <v>43198</v>
      </c>
    </row>
    <row r="286" spans="1:27" x14ac:dyDescent="0.35">
      <c r="A286" s="85" t="s">
        <v>43193</v>
      </c>
      <c r="B286" s="85" t="s">
        <v>43194</v>
      </c>
      <c r="C286" s="109" t="s">
        <v>43195</v>
      </c>
      <c r="D286" s="85" t="s">
        <v>42858</v>
      </c>
      <c r="E286" s="85" t="s">
        <v>42858</v>
      </c>
      <c r="F286" s="87" t="s">
        <v>43199</v>
      </c>
      <c r="G286" s="87" t="s">
        <v>42858</v>
      </c>
      <c r="H286" s="87" t="s">
        <v>43200</v>
      </c>
      <c r="I286" s="87" t="s">
        <v>42851</v>
      </c>
      <c r="J286" s="96">
        <v>7.46</v>
      </c>
      <c r="K286" s="95"/>
      <c r="L286" s="96">
        <v>3.65</v>
      </c>
      <c r="M286" s="95"/>
      <c r="N286" s="89">
        <f t="shared" si="6"/>
        <v>3.81</v>
      </c>
      <c r="O286" s="94"/>
      <c r="P286" s="94"/>
      <c r="Q286" s="94" t="s">
        <v>42913</v>
      </c>
      <c r="R286" s="94" t="s">
        <v>42861</v>
      </c>
      <c r="S286" s="94" t="s">
        <v>42871</v>
      </c>
      <c r="T286" s="97"/>
      <c r="U286" s="94">
        <v>56</v>
      </c>
      <c r="V286" s="94" t="s">
        <v>42954</v>
      </c>
      <c r="W286" s="94" t="s">
        <v>42954</v>
      </c>
      <c r="X286" s="99">
        <v>-70</v>
      </c>
      <c r="Y286" s="94" t="s">
        <v>43197</v>
      </c>
      <c r="Z286" s="94" t="s">
        <v>42917</v>
      </c>
      <c r="AA286" s="100" t="s">
        <v>43198</v>
      </c>
    </row>
    <row r="287" spans="1:27" x14ac:dyDescent="0.35">
      <c r="A287" s="101" t="s">
        <v>43201</v>
      </c>
      <c r="B287" s="101" t="s">
        <v>43202</v>
      </c>
      <c r="C287" s="116" t="s">
        <v>43203</v>
      </c>
      <c r="D287" s="98" t="s">
        <v>42851</v>
      </c>
      <c r="E287" s="98" t="s">
        <v>42858</v>
      </c>
      <c r="F287" s="103" t="s">
        <v>42967</v>
      </c>
      <c r="G287" s="103" t="s">
        <v>42858</v>
      </c>
      <c r="H287" s="103" t="s">
        <v>42912</v>
      </c>
      <c r="I287" s="103" t="s">
        <v>42851</v>
      </c>
      <c r="J287" s="103">
        <v>5.93</v>
      </c>
      <c r="K287" s="110">
        <f>0.24</f>
        <v>0.24</v>
      </c>
      <c r="L287" s="111">
        <v>4.1500000000000004</v>
      </c>
      <c r="M287" s="110">
        <v>0.66</v>
      </c>
      <c r="N287" s="89">
        <f t="shared" si="6"/>
        <v>1.7799999999999994</v>
      </c>
      <c r="O287" s="94"/>
      <c r="P287" s="94"/>
      <c r="Q287" s="94"/>
      <c r="R287" s="94" t="s">
        <v>43006</v>
      </c>
      <c r="S287" s="94">
        <v>24</v>
      </c>
      <c r="T287" s="98" t="s">
        <v>43204</v>
      </c>
      <c r="U287" s="98"/>
      <c r="V287" s="98"/>
      <c r="W287" s="98"/>
      <c r="X287" s="98"/>
      <c r="Y287" s="98" t="s">
        <v>43205</v>
      </c>
      <c r="Z287" s="94" t="s">
        <v>42917</v>
      </c>
      <c r="AA287" s="107" t="s">
        <v>43206</v>
      </c>
    </row>
    <row r="288" spans="1:27" x14ac:dyDescent="0.35">
      <c r="A288" s="101" t="s">
        <v>43201</v>
      </c>
      <c r="B288" s="101" t="s">
        <v>43202</v>
      </c>
      <c r="C288" s="101" t="s">
        <v>43203</v>
      </c>
      <c r="D288" s="98" t="s">
        <v>42851</v>
      </c>
      <c r="E288" s="98" t="s">
        <v>42858</v>
      </c>
      <c r="F288" s="103" t="s">
        <v>42967</v>
      </c>
      <c r="G288" s="103" t="s">
        <v>42858</v>
      </c>
      <c r="H288" s="103" t="s">
        <v>42912</v>
      </c>
      <c r="I288" s="103" t="s">
        <v>42851</v>
      </c>
      <c r="J288" s="103">
        <v>6.05</v>
      </c>
      <c r="K288" s="110">
        <v>0.25</v>
      </c>
      <c r="L288" s="111">
        <v>4.82</v>
      </c>
      <c r="M288" s="110">
        <v>0.54</v>
      </c>
      <c r="N288" s="89">
        <f t="shared" si="6"/>
        <v>1.2299999999999995</v>
      </c>
      <c r="O288" s="94"/>
      <c r="P288" s="94"/>
      <c r="Q288" s="94"/>
      <c r="R288" s="94" t="s">
        <v>43006</v>
      </c>
      <c r="S288" s="94">
        <v>24</v>
      </c>
      <c r="T288" s="98" t="s">
        <v>43204</v>
      </c>
      <c r="U288" s="98"/>
      <c r="V288" s="98"/>
      <c r="W288" s="98"/>
      <c r="X288" s="98"/>
      <c r="Y288" s="98" t="s">
        <v>43205</v>
      </c>
      <c r="Z288" s="94" t="s">
        <v>42917</v>
      </c>
      <c r="AA288" s="107" t="s">
        <v>43207</v>
      </c>
    </row>
    <row r="289" spans="1:27" x14ac:dyDescent="0.35">
      <c r="A289" s="101" t="s">
        <v>43201</v>
      </c>
      <c r="B289" s="101" t="s">
        <v>43202</v>
      </c>
      <c r="C289" s="116" t="s">
        <v>43203</v>
      </c>
      <c r="D289" s="98" t="s">
        <v>42858</v>
      </c>
      <c r="E289" s="98" t="s">
        <v>42858</v>
      </c>
      <c r="F289" s="103" t="s">
        <v>42859</v>
      </c>
      <c r="G289" s="103" t="s">
        <v>42858</v>
      </c>
      <c r="H289" s="103" t="s">
        <v>42912</v>
      </c>
      <c r="I289" s="103" t="s">
        <v>42851</v>
      </c>
      <c r="J289" s="104">
        <v>5.65</v>
      </c>
      <c r="K289" s="104">
        <v>0.32</v>
      </c>
      <c r="L289" s="105">
        <v>5.32</v>
      </c>
      <c r="M289" s="104">
        <v>0.25</v>
      </c>
      <c r="N289" s="89">
        <f t="shared" si="6"/>
        <v>0.33000000000000007</v>
      </c>
      <c r="O289" s="94"/>
      <c r="P289" s="94"/>
      <c r="Q289" s="94" t="s">
        <v>42860</v>
      </c>
      <c r="R289" s="94" t="s">
        <v>43006</v>
      </c>
      <c r="S289" s="94">
        <v>24</v>
      </c>
      <c r="T289" s="106">
        <v>120</v>
      </c>
      <c r="U289" s="98"/>
      <c r="V289" s="98" t="s">
        <v>42962</v>
      </c>
      <c r="W289" s="98" t="s">
        <v>42962</v>
      </c>
      <c r="X289" s="108">
        <v>0</v>
      </c>
      <c r="Y289" s="98" t="s">
        <v>43205</v>
      </c>
      <c r="Z289" s="94" t="s">
        <v>42917</v>
      </c>
      <c r="AA289" s="107" t="s">
        <v>43208</v>
      </c>
    </row>
    <row r="290" spans="1:27" x14ac:dyDescent="0.35">
      <c r="A290" s="101" t="s">
        <v>43201</v>
      </c>
      <c r="B290" s="101" t="s">
        <v>43202</v>
      </c>
      <c r="C290" s="101" t="s">
        <v>43203</v>
      </c>
      <c r="D290" s="98" t="s">
        <v>42858</v>
      </c>
      <c r="E290" s="98" t="s">
        <v>42858</v>
      </c>
      <c r="F290" s="103" t="s">
        <v>42859</v>
      </c>
      <c r="G290" s="103" t="s">
        <v>42858</v>
      </c>
      <c r="H290" s="103" t="s">
        <v>42912</v>
      </c>
      <c r="I290" s="103" t="s">
        <v>42851</v>
      </c>
      <c r="J290" s="104">
        <v>5.77</v>
      </c>
      <c r="K290" s="104">
        <v>0.46</v>
      </c>
      <c r="L290" s="105">
        <v>5.37</v>
      </c>
      <c r="M290" s="104">
        <v>0.81</v>
      </c>
      <c r="N290" s="89">
        <f t="shared" si="6"/>
        <v>0.39999999999999947</v>
      </c>
      <c r="O290" s="94"/>
      <c r="P290" s="94"/>
      <c r="Q290" s="94" t="s">
        <v>42860</v>
      </c>
      <c r="R290" s="94" t="s">
        <v>43006</v>
      </c>
      <c r="S290" s="94">
        <v>24</v>
      </c>
      <c r="T290" s="106">
        <v>120</v>
      </c>
      <c r="U290" s="98"/>
      <c r="V290" s="98" t="s">
        <v>42962</v>
      </c>
      <c r="W290" s="98" t="s">
        <v>42962</v>
      </c>
      <c r="X290" s="108">
        <v>15</v>
      </c>
      <c r="Y290" s="98" t="s">
        <v>43205</v>
      </c>
      <c r="Z290" s="94" t="s">
        <v>42917</v>
      </c>
      <c r="AA290" s="107" t="s">
        <v>43209</v>
      </c>
    </row>
    <row r="291" spans="1:27" x14ac:dyDescent="0.35">
      <c r="A291" s="85" t="s">
        <v>8427</v>
      </c>
      <c r="B291" s="85" t="s">
        <v>43210</v>
      </c>
      <c r="C291" s="86" t="s">
        <v>43211</v>
      </c>
      <c r="D291" s="85" t="s">
        <v>42851</v>
      </c>
      <c r="E291" s="85" t="s">
        <v>42851</v>
      </c>
      <c r="F291" s="87" t="s">
        <v>42967</v>
      </c>
      <c r="G291" s="87" t="s">
        <v>42851</v>
      </c>
      <c r="H291" s="87" t="s">
        <v>43140</v>
      </c>
      <c r="I291" s="87" t="s">
        <v>42854</v>
      </c>
      <c r="J291" s="87" t="s">
        <v>42855</v>
      </c>
      <c r="K291" s="87" t="s">
        <v>42855</v>
      </c>
      <c r="L291" s="88" t="s">
        <v>42855</v>
      </c>
      <c r="M291" s="87" t="s">
        <v>42855</v>
      </c>
      <c r="N291" s="89" t="str">
        <f t="shared" si="6"/>
        <v>Error</v>
      </c>
      <c r="O291" s="85" t="s">
        <v>42855</v>
      </c>
      <c r="P291" s="85"/>
      <c r="Q291" s="85"/>
      <c r="R291" s="85" t="s">
        <v>42855</v>
      </c>
      <c r="S291" s="85" t="s">
        <v>42855</v>
      </c>
      <c r="T291" s="85" t="s">
        <v>42855</v>
      </c>
      <c r="U291" s="85" t="s">
        <v>42855</v>
      </c>
      <c r="V291" s="85"/>
      <c r="W291" s="85"/>
      <c r="X291" s="85" t="s">
        <v>42855</v>
      </c>
      <c r="Y291" s="85" t="s">
        <v>42855</v>
      </c>
      <c r="Z291" s="85" t="s">
        <v>42855</v>
      </c>
      <c r="AA291" s="107"/>
    </row>
    <row r="292" spans="1:27" x14ac:dyDescent="0.35">
      <c r="A292" s="85" t="s">
        <v>43212</v>
      </c>
      <c r="B292" s="85" t="s">
        <v>42744</v>
      </c>
      <c r="C292" s="109" t="s">
        <v>42745</v>
      </c>
      <c r="D292" s="94" t="s">
        <v>42851</v>
      </c>
      <c r="E292" s="94" t="s">
        <v>42851</v>
      </c>
      <c r="F292" s="87" t="s">
        <v>42881</v>
      </c>
      <c r="G292" s="87" t="s">
        <v>42851</v>
      </c>
      <c r="H292" s="87" t="s">
        <v>42893</v>
      </c>
      <c r="I292" s="87" t="s">
        <v>42854</v>
      </c>
      <c r="J292" s="94"/>
      <c r="K292" s="112"/>
      <c r="L292" s="113"/>
      <c r="M292" s="112"/>
      <c r="N292" s="89" t="str">
        <f t="shared" si="6"/>
        <v>Error</v>
      </c>
      <c r="O292" s="94"/>
      <c r="P292" s="94"/>
      <c r="Q292" s="94"/>
      <c r="R292" s="94"/>
      <c r="S292" s="94"/>
      <c r="T292" s="94"/>
      <c r="U292" s="94"/>
      <c r="V292" s="94"/>
      <c r="W292" s="94"/>
      <c r="X292" s="112"/>
      <c r="Y292" s="94"/>
      <c r="Z292" s="94"/>
      <c r="AA292" s="90" t="s">
        <v>42855</v>
      </c>
    </row>
    <row r="293" spans="1:27" x14ac:dyDescent="0.35">
      <c r="A293" s="85" t="s">
        <v>31426</v>
      </c>
      <c r="B293" s="85" t="s">
        <v>43213</v>
      </c>
      <c r="C293" s="86" t="s">
        <v>43214</v>
      </c>
      <c r="D293" s="85" t="s">
        <v>42851</v>
      </c>
      <c r="E293" s="85" t="s">
        <v>42851</v>
      </c>
      <c r="F293" s="87" t="s">
        <v>42881</v>
      </c>
      <c r="G293" s="87" t="s">
        <v>42851</v>
      </c>
      <c r="H293" s="87" t="s">
        <v>42882</v>
      </c>
      <c r="I293" s="87" t="s">
        <v>42854</v>
      </c>
      <c r="J293" s="88" t="s">
        <v>42855</v>
      </c>
      <c r="K293" s="87" t="s">
        <v>42855</v>
      </c>
      <c r="L293" s="88" t="s">
        <v>42855</v>
      </c>
      <c r="M293" s="87" t="s">
        <v>42855</v>
      </c>
      <c r="N293" s="89" t="str">
        <f t="shared" si="6"/>
        <v>Error</v>
      </c>
      <c r="O293" s="85" t="s">
        <v>42855</v>
      </c>
      <c r="P293" s="85"/>
      <c r="Q293" s="85"/>
      <c r="R293" s="85" t="s">
        <v>42855</v>
      </c>
      <c r="S293" s="85" t="s">
        <v>42855</v>
      </c>
      <c r="T293" s="85" t="s">
        <v>42855</v>
      </c>
      <c r="U293" s="85" t="s">
        <v>42855</v>
      </c>
      <c r="V293" s="85"/>
      <c r="W293" s="85"/>
      <c r="X293" s="85" t="s">
        <v>42855</v>
      </c>
      <c r="Y293" s="85" t="s">
        <v>42855</v>
      </c>
      <c r="Z293" s="85" t="s">
        <v>42855</v>
      </c>
      <c r="AA293" s="107"/>
    </row>
    <row r="294" spans="1:27" x14ac:dyDescent="0.35">
      <c r="A294" s="85" t="s">
        <v>43215</v>
      </c>
      <c r="B294" s="85" t="s">
        <v>42747</v>
      </c>
      <c r="C294" s="109" t="s">
        <v>42748</v>
      </c>
      <c r="D294" s="94" t="s">
        <v>42851</v>
      </c>
      <c r="E294" s="94" t="s">
        <v>42851</v>
      </c>
      <c r="F294" s="87" t="s">
        <v>42886</v>
      </c>
      <c r="G294" s="87" t="s">
        <v>42851</v>
      </c>
      <c r="H294" s="103" t="s">
        <v>43049</v>
      </c>
      <c r="I294" s="87" t="s">
        <v>42854</v>
      </c>
      <c r="J294" s="94"/>
      <c r="K294" s="112"/>
      <c r="L294" s="113"/>
      <c r="M294" s="112"/>
      <c r="N294" s="89" t="str">
        <f t="shared" si="6"/>
        <v>Error</v>
      </c>
      <c r="O294" s="94"/>
      <c r="P294" s="94"/>
      <c r="Q294" s="94"/>
      <c r="R294" s="94"/>
      <c r="S294" s="94"/>
      <c r="T294" s="94"/>
      <c r="U294" s="94">
        <v>7</v>
      </c>
      <c r="V294" s="94"/>
      <c r="W294" s="94"/>
      <c r="X294" s="112">
        <v>-20</v>
      </c>
      <c r="Y294" s="94" t="s">
        <v>42941</v>
      </c>
      <c r="Z294" s="94" t="s">
        <v>42917</v>
      </c>
      <c r="AA294" s="107"/>
    </row>
    <row r="295" spans="1:27" x14ac:dyDescent="0.35">
      <c r="A295" s="85" t="s">
        <v>6208</v>
      </c>
      <c r="B295" s="85" t="s">
        <v>43216</v>
      </c>
      <c r="C295" s="109" t="s">
        <v>43217</v>
      </c>
      <c r="D295" s="94" t="s">
        <v>42851</v>
      </c>
      <c r="E295" s="94" t="s">
        <v>42851</v>
      </c>
      <c r="F295" s="87" t="s">
        <v>42852</v>
      </c>
      <c r="G295" s="87" t="s">
        <v>42851</v>
      </c>
      <c r="H295" s="103" t="s">
        <v>43049</v>
      </c>
      <c r="I295" s="87" t="s">
        <v>42854</v>
      </c>
      <c r="J295" s="114"/>
      <c r="K295" s="112"/>
      <c r="L295" s="113"/>
      <c r="M295" s="112"/>
      <c r="N295" s="89" t="str">
        <f t="shared" si="6"/>
        <v>Error</v>
      </c>
      <c r="O295" s="94"/>
      <c r="P295" s="94"/>
      <c r="Q295" s="94"/>
      <c r="R295" s="94"/>
      <c r="S295" s="94"/>
      <c r="T295" s="94"/>
      <c r="U295" s="94">
        <v>7</v>
      </c>
      <c r="V295" s="94"/>
      <c r="W295" s="94"/>
      <c r="X295" s="112">
        <v>4</v>
      </c>
      <c r="Y295" s="94" t="s">
        <v>43197</v>
      </c>
      <c r="Z295" s="94"/>
      <c r="AA295" s="107"/>
    </row>
    <row r="296" spans="1:27" x14ac:dyDescent="0.35">
      <c r="A296" s="85" t="s">
        <v>30284</v>
      </c>
      <c r="B296" s="85" t="s">
        <v>43218</v>
      </c>
      <c r="C296" s="109" t="s">
        <v>43219</v>
      </c>
      <c r="D296" s="94" t="s">
        <v>42851</v>
      </c>
      <c r="E296" s="94" t="s">
        <v>42851</v>
      </c>
      <c r="F296" s="87" t="s">
        <v>42852</v>
      </c>
      <c r="G296" s="87" t="s">
        <v>42851</v>
      </c>
      <c r="H296" s="87" t="s">
        <v>42908</v>
      </c>
      <c r="I296" s="87" t="s">
        <v>42854</v>
      </c>
      <c r="J296" s="94"/>
      <c r="K296" s="112"/>
      <c r="L296" s="113"/>
      <c r="M296" s="112"/>
      <c r="N296" s="89" t="str">
        <f t="shared" si="6"/>
        <v>Error</v>
      </c>
      <c r="O296" s="94"/>
      <c r="P296" s="94"/>
      <c r="Q296" s="94"/>
      <c r="R296" s="94"/>
      <c r="S296" s="94"/>
      <c r="T296" s="94"/>
      <c r="U296" s="94"/>
      <c r="V296" s="94"/>
      <c r="W296" s="94"/>
      <c r="X296" s="112"/>
      <c r="Y296" s="94"/>
      <c r="Z296" s="94"/>
      <c r="AA296" s="107"/>
    </row>
    <row r="297" spans="1:27" x14ac:dyDescent="0.35">
      <c r="A297" s="85" t="s">
        <v>17411</v>
      </c>
      <c r="B297" s="85" t="s">
        <v>43220</v>
      </c>
      <c r="C297" s="109" t="s">
        <v>43221</v>
      </c>
      <c r="D297" s="94" t="s">
        <v>42851</v>
      </c>
      <c r="E297" s="94" t="s">
        <v>42851</v>
      </c>
      <c r="F297" s="87" t="s">
        <v>42881</v>
      </c>
      <c r="G297" s="87" t="s">
        <v>42851</v>
      </c>
      <c r="H297" s="87" t="s">
        <v>42980</v>
      </c>
      <c r="I297" s="87" t="s">
        <v>42854</v>
      </c>
      <c r="J297" s="114"/>
      <c r="K297" s="112"/>
      <c r="L297" s="113"/>
      <c r="M297" s="112"/>
      <c r="N297" s="89" t="str">
        <f t="shared" si="6"/>
        <v>Error</v>
      </c>
      <c r="O297" s="94"/>
      <c r="P297" s="94"/>
      <c r="Q297" s="94"/>
      <c r="R297" s="94"/>
      <c r="S297" s="94"/>
      <c r="T297" s="94"/>
      <c r="U297" s="94"/>
      <c r="V297" s="94"/>
      <c r="W297" s="94"/>
      <c r="X297" s="112"/>
      <c r="Y297" s="94"/>
      <c r="Z297" s="94"/>
      <c r="AA297" s="107"/>
    </row>
    <row r="298" spans="1:27" x14ac:dyDescent="0.35">
      <c r="A298" s="101" t="s">
        <v>43222</v>
      </c>
      <c r="B298" s="101" t="s">
        <v>43223</v>
      </c>
      <c r="C298" s="133" t="s">
        <v>43224</v>
      </c>
      <c r="D298" s="98" t="s">
        <v>42851</v>
      </c>
      <c r="E298" s="98" t="s">
        <v>42851</v>
      </c>
      <c r="F298" s="103" t="s">
        <v>42852</v>
      </c>
      <c r="G298" s="103" t="s">
        <v>42851</v>
      </c>
      <c r="H298" s="103" t="s">
        <v>43225</v>
      </c>
      <c r="I298" s="103" t="s">
        <v>42854</v>
      </c>
      <c r="J298" s="103"/>
      <c r="K298" s="110"/>
      <c r="L298" s="111"/>
      <c r="M298" s="110"/>
      <c r="N298" s="89" t="str">
        <f>IF(ISNUMBER(O298),O298,IF(AND(ISNUMBER(J298),ISNUMBER(L298)),L298-J298,"Error"))</f>
        <v>Error</v>
      </c>
      <c r="O298" s="94"/>
      <c r="P298" s="94"/>
      <c r="Q298" s="94"/>
      <c r="R298" s="94"/>
      <c r="S298" s="94"/>
      <c r="T298" s="98"/>
      <c r="U298" s="98"/>
      <c r="V298" s="98"/>
      <c r="W298" s="98"/>
      <c r="X298" s="98"/>
      <c r="Y298" s="98" t="s">
        <v>42863</v>
      </c>
      <c r="Z298" s="94"/>
      <c r="AA298" s="107"/>
    </row>
    <row r="299" spans="1:27" s="119" customFormat="1" x14ac:dyDescent="0.35">
      <c r="A299" s="85" t="s">
        <v>43226</v>
      </c>
      <c r="B299" s="85" t="s">
        <v>43227</v>
      </c>
      <c r="C299" s="109" t="s">
        <v>43228</v>
      </c>
      <c r="D299" s="94" t="s">
        <v>42858</v>
      </c>
      <c r="E299" s="94" t="s">
        <v>42858</v>
      </c>
      <c r="F299" s="103" t="s">
        <v>42852</v>
      </c>
      <c r="G299" s="87" t="s">
        <v>42858</v>
      </c>
      <c r="H299" s="87" t="s">
        <v>42858</v>
      </c>
      <c r="I299" s="87" t="s">
        <v>42851</v>
      </c>
      <c r="J299" s="118"/>
      <c r="K299" s="95"/>
      <c r="L299" s="96"/>
      <c r="M299" s="95"/>
      <c r="N299" s="89">
        <f t="shared" ref="N299:N362" si="7">IF(ISNUMBER(O299),O299,IF(AND(ISNUMBER(J299),ISNUMBER(L299)),J299-L299,"Error"))</f>
        <v>1.88</v>
      </c>
      <c r="O299" s="94">
        <v>1.88</v>
      </c>
      <c r="P299" s="94"/>
      <c r="Q299" s="94" t="s">
        <v>42913</v>
      </c>
      <c r="R299" s="94" t="s">
        <v>42861</v>
      </c>
      <c r="S299" s="94">
        <v>30</v>
      </c>
      <c r="T299" s="97"/>
      <c r="U299" s="94">
        <v>7</v>
      </c>
      <c r="V299" s="85" t="s">
        <v>42927</v>
      </c>
      <c r="W299" s="85" t="s">
        <v>42927</v>
      </c>
      <c r="X299" s="99">
        <v>4</v>
      </c>
      <c r="Y299" s="94" t="s">
        <v>43197</v>
      </c>
      <c r="Z299" s="94" t="s">
        <v>42917</v>
      </c>
      <c r="AA299" s="107" t="s">
        <v>43229</v>
      </c>
    </row>
    <row r="300" spans="1:27" s="119" customFormat="1" x14ac:dyDescent="0.35">
      <c r="A300" s="85" t="s">
        <v>43226</v>
      </c>
      <c r="B300" s="85" t="s">
        <v>43227</v>
      </c>
      <c r="C300" s="109" t="s">
        <v>43228</v>
      </c>
      <c r="D300" s="94" t="s">
        <v>42858</v>
      </c>
      <c r="E300" s="94" t="s">
        <v>42858</v>
      </c>
      <c r="F300" s="87" t="s">
        <v>42886</v>
      </c>
      <c r="G300" s="87" t="s">
        <v>42858</v>
      </c>
      <c r="H300" s="87" t="s">
        <v>42858</v>
      </c>
      <c r="I300" s="87" t="s">
        <v>42851</v>
      </c>
      <c r="J300" s="118"/>
      <c r="K300" s="95"/>
      <c r="L300" s="96"/>
      <c r="M300" s="95"/>
      <c r="N300" s="89">
        <f t="shared" si="7"/>
        <v>2.33</v>
      </c>
      <c r="O300" s="94">
        <v>2.33</v>
      </c>
      <c r="P300" s="94"/>
      <c r="Q300" s="94" t="s">
        <v>42913</v>
      </c>
      <c r="R300" s="94" t="s">
        <v>42861</v>
      </c>
      <c r="S300" s="94">
        <v>30</v>
      </c>
      <c r="T300" s="97"/>
      <c r="U300" s="94">
        <v>28</v>
      </c>
      <c r="V300" s="94" t="s">
        <v>42954</v>
      </c>
      <c r="W300" s="94" t="s">
        <v>42954</v>
      </c>
      <c r="X300" s="99">
        <v>-20</v>
      </c>
      <c r="Y300" s="94" t="s">
        <v>43197</v>
      </c>
      <c r="Z300" s="94" t="s">
        <v>42917</v>
      </c>
      <c r="AA300" s="107" t="s">
        <v>43230</v>
      </c>
    </row>
    <row r="301" spans="1:27" s="119" customFormat="1" x14ac:dyDescent="0.35">
      <c r="A301" s="85" t="s">
        <v>43231</v>
      </c>
      <c r="B301" s="85" t="s">
        <v>42749</v>
      </c>
      <c r="C301" s="109" t="s">
        <v>42750</v>
      </c>
      <c r="D301" s="94" t="s">
        <v>42851</v>
      </c>
      <c r="E301" s="94" t="s">
        <v>42851</v>
      </c>
      <c r="F301" s="87" t="s">
        <v>42881</v>
      </c>
      <c r="G301" s="87" t="s">
        <v>42851</v>
      </c>
      <c r="H301" s="87" t="s">
        <v>42893</v>
      </c>
      <c r="I301" s="87" t="s">
        <v>42854</v>
      </c>
      <c r="J301" s="94"/>
      <c r="K301" s="112"/>
      <c r="L301" s="113"/>
      <c r="M301" s="112"/>
      <c r="N301" s="89" t="str">
        <f t="shared" si="7"/>
        <v>Error</v>
      </c>
      <c r="O301" s="94"/>
      <c r="P301" s="94"/>
      <c r="Q301" s="94"/>
      <c r="R301" s="94"/>
      <c r="S301" s="94"/>
      <c r="T301" s="94"/>
      <c r="U301" s="94"/>
      <c r="V301" s="94"/>
      <c r="W301" s="94"/>
      <c r="X301" s="112"/>
      <c r="Y301" s="94"/>
      <c r="Z301" s="94"/>
      <c r="AA301" s="100" t="s">
        <v>43232</v>
      </c>
    </row>
    <row r="302" spans="1:27" x14ac:dyDescent="0.35">
      <c r="A302" s="85" t="s">
        <v>43233</v>
      </c>
      <c r="B302" s="85" t="s">
        <v>43234</v>
      </c>
      <c r="C302" s="109" t="s">
        <v>43235</v>
      </c>
      <c r="D302" s="94" t="s">
        <v>42851</v>
      </c>
      <c r="E302" s="94" t="s">
        <v>42851</v>
      </c>
      <c r="F302" s="87" t="s">
        <v>42852</v>
      </c>
      <c r="G302" s="87" t="s">
        <v>42851</v>
      </c>
      <c r="H302" s="103" t="s">
        <v>43049</v>
      </c>
      <c r="I302" s="87" t="s">
        <v>42854</v>
      </c>
      <c r="J302" s="94"/>
      <c r="K302" s="112"/>
      <c r="L302" s="113"/>
      <c r="M302" s="112"/>
      <c r="N302" s="89" t="str">
        <f t="shared" si="7"/>
        <v>Error</v>
      </c>
      <c r="O302" s="94"/>
      <c r="P302" s="94"/>
      <c r="Q302" s="94"/>
      <c r="R302" s="94"/>
      <c r="S302" s="94"/>
      <c r="T302" s="94"/>
      <c r="U302" s="94"/>
      <c r="V302" s="94"/>
      <c r="W302" s="94"/>
      <c r="X302" s="112"/>
      <c r="Y302" s="94"/>
      <c r="Z302" s="94"/>
      <c r="AA302" s="100"/>
    </row>
    <row r="303" spans="1:27" x14ac:dyDescent="0.35">
      <c r="A303" s="85" t="s">
        <v>43236</v>
      </c>
      <c r="B303" s="85" t="s">
        <v>43237</v>
      </c>
      <c r="C303" s="109" t="s">
        <v>43238</v>
      </c>
      <c r="D303" s="94" t="s">
        <v>42851</v>
      </c>
      <c r="E303" s="94" t="s">
        <v>42851</v>
      </c>
      <c r="F303" s="87" t="s">
        <v>42852</v>
      </c>
      <c r="G303" s="87" t="s">
        <v>42851</v>
      </c>
      <c r="H303" s="87" t="s">
        <v>42893</v>
      </c>
      <c r="I303" s="87" t="s">
        <v>42854</v>
      </c>
      <c r="J303" s="114"/>
      <c r="K303" s="112"/>
      <c r="L303" s="113"/>
      <c r="M303" s="112"/>
      <c r="N303" s="89" t="str">
        <f t="shared" si="7"/>
        <v>Error</v>
      </c>
      <c r="O303" s="94"/>
      <c r="P303" s="94"/>
      <c r="Q303" s="94"/>
      <c r="R303" s="94"/>
      <c r="S303" s="94"/>
      <c r="T303" s="94"/>
      <c r="U303" s="94"/>
      <c r="V303" s="94"/>
      <c r="W303" s="94"/>
      <c r="X303" s="112"/>
      <c r="Y303" s="94"/>
      <c r="Z303" s="94"/>
      <c r="AA303" s="100" t="s">
        <v>43239</v>
      </c>
    </row>
    <row r="304" spans="1:27" x14ac:dyDescent="0.35">
      <c r="A304" s="85" t="s">
        <v>43240</v>
      </c>
      <c r="B304" s="85" t="s">
        <v>42751</v>
      </c>
      <c r="C304" s="93" t="s">
        <v>42752</v>
      </c>
      <c r="D304" s="94" t="s">
        <v>42858</v>
      </c>
      <c r="E304" s="94" t="s">
        <v>42858</v>
      </c>
      <c r="F304" s="103" t="s">
        <v>42852</v>
      </c>
      <c r="G304" s="87" t="s">
        <v>42858</v>
      </c>
      <c r="H304" s="87" t="s">
        <v>43241</v>
      </c>
      <c r="I304" s="87" t="s">
        <v>42858</v>
      </c>
      <c r="J304" s="95">
        <v>6.4</v>
      </c>
      <c r="K304" s="95">
        <v>0.23</v>
      </c>
      <c r="L304" s="96">
        <v>3.47</v>
      </c>
      <c r="M304" s="95">
        <v>0.23</v>
      </c>
      <c r="N304" s="89">
        <f t="shared" si="7"/>
        <v>2.93</v>
      </c>
      <c r="O304" s="94"/>
      <c r="P304" s="94"/>
      <c r="Q304" s="94" t="s">
        <v>42860</v>
      </c>
      <c r="R304" s="94" t="s">
        <v>43006</v>
      </c>
      <c r="S304" s="94">
        <v>3</v>
      </c>
      <c r="T304" s="97"/>
      <c r="U304" s="94">
        <v>15</v>
      </c>
      <c r="V304" s="85" t="s">
        <v>42915</v>
      </c>
      <c r="W304" s="85" t="s">
        <v>42915</v>
      </c>
      <c r="X304" s="99">
        <v>4</v>
      </c>
      <c r="Y304" s="94" t="s">
        <v>42941</v>
      </c>
      <c r="Z304" s="94" t="s">
        <v>42917</v>
      </c>
      <c r="AA304" s="100" t="s">
        <v>43242</v>
      </c>
    </row>
    <row r="305" spans="1:27" x14ac:dyDescent="0.35">
      <c r="A305" s="85" t="s">
        <v>43240</v>
      </c>
      <c r="B305" s="85" t="s">
        <v>42751</v>
      </c>
      <c r="C305" s="109" t="s">
        <v>42752</v>
      </c>
      <c r="D305" s="94" t="s">
        <v>42858</v>
      </c>
      <c r="E305" s="94" t="s">
        <v>42858</v>
      </c>
      <c r="F305" s="103" t="s">
        <v>42852</v>
      </c>
      <c r="G305" s="87" t="s">
        <v>42858</v>
      </c>
      <c r="H305" s="87" t="s">
        <v>43241</v>
      </c>
      <c r="I305" s="87" t="s">
        <v>42858</v>
      </c>
      <c r="J305" s="95">
        <v>6.54</v>
      </c>
      <c r="K305" s="95">
        <v>0.18</v>
      </c>
      <c r="L305" s="96">
        <v>3.9</v>
      </c>
      <c r="M305" s="95">
        <v>0.28999999999999998</v>
      </c>
      <c r="N305" s="89">
        <f t="shared" si="7"/>
        <v>2.64</v>
      </c>
      <c r="O305" s="94"/>
      <c r="P305" s="94"/>
      <c r="Q305" s="94" t="s">
        <v>42860</v>
      </c>
      <c r="R305" s="94" t="s">
        <v>43006</v>
      </c>
      <c r="S305" s="94">
        <v>3</v>
      </c>
      <c r="T305" s="97"/>
      <c r="U305" s="94">
        <v>15</v>
      </c>
      <c r="V305" s="85" t="s">
        <v>42915</v>
      </c>
      <c r="W305" s="85" t="s">
        <v>42915</v>
      </c>
      <c r="X305" s="99">
        <v>4</v>
      </c>
      <c r="Y305" s="94" t="s">
        <v>42941</v>
      </c>
      <c r="Z305" s="94" t="s">
        <v>42917</v>
      </c>
      <c r="AA305" s="100" t="s">
        <v>43243</v>
      </c>
    </row>
    <row r="306" spans="1:27" x14ac:dyDescent="0.35">
      <c r="A306" s="85" t="s">
        <v>43240</v>
      </c>
      <c r="B306" s="85" t="s">
        <v>42751</v>
      </c>
      <c r="C306" s="109" t="s">
        <v>42752</v>
      </c>
      <c r="D306" s="94" t="s">
        <v>42858</v>
      </c>
      <c r="E306" s="94" t="s">
        <v>42858</v>
      </c>
      <c r="F306" s="103" t="s">
        <v>42852</v>
      </c>
      <c r="G306" s="87" t="s">
        <v>42858</v>
      </c>
      <c r="H306" s="87" t="s">
        <v>43244</v>
      </c>
      <c r="I306" s="87" t="s">
        <v>42858</v>
      </c>
      <c r="J306" s="95">
        <v>6</v>
      </c>
      <c r="K306" s="95">
        <v>0.21</v>
      </c>
      <c r="L306" s="96">
        <v>3.62</v>
      </c>
      <c r="M306" s="95">
        <v>0.35</v>
      </c>
      <c r="N306" s="89">
        <f t="shared" si="7"/>
        <v>2.38</v>
      </c>
      <c r="O306" s="94"/>
      <c r="P306" s="94"/>
      <c r="Q306" s="94" t="s">
        <v>42860</v>
      </c>
      <c r="R306" s="94" t="s">
        <v>43006</v>
      </c>
      <c r="S306" s="94">
        <v>3</v>
      </c>
      <c r="T306" s="97"/>
      <c r="U306" s="94">
        <v>15</v>
      </c>
      <c r="V306" s="85" t="s">
        <v>42915</v>
      </c>
      <c r="W306" s="85" t="s">
        <v>42915</v>
      </c>
      <c r="X306" s="99">
        <v>4</v>
      </c>
      <c r="Y306" s="94" t="s">
        <v>42941</v>
      </c>
      <c r="Z306" s="94" t="s">
        <v>42917</v>
      </c>
      <c r="AA306" s="100" t="s">
        <v>43243</v>
      </c>
    </row>
    <row r="307" spans="1:27" x14ac:dyDescent="0.35">
      <c r="A307" s="85" t="s">
        <v>43240</v>
      </c>
      <c r="B307" s="85" t="s">
        <v>42751</v>
      </c>
      <c r="C307" s="109" t="s">
        <v>42752</v>
      </c>
      <c r="D307" s="94" t="s">
        <v>42858</v>
      </c>
      <c r="E307" s="94" t="s">
        <v>42858</v>
      </c>
      <c r="F307" s="103" t="s">
        <v>42852</v>
      </c>
      <c r="G307" s="87" t="s">
        <v>42858</v>
      </c>
      <c r="H307" s="87" t="s">
        <v>43241</v>
      </c>
      <c r="I307" s="87" t="s">
        <v>42858</v>
      </c>
      <c r="J307" s="95">
        <v>6.54</v>
      </c>
      <c r="K307" s="95">
        <v>0.18</v>
      </c>
      <c r="L307" s="96">
        <v>4.79</v>
      </c>
      <c r="M307" s="95">
        <v>0.28000000000000003</v>
      </c>
      <c r="N307" s="89">
        <f t="shared" si="7"/>
        <v>1.75</v>
      </c>
      <c r="O307" s="94"/>
      <c r="P307" s="94"/>
      <c r="Q307" s="94" t="s">
        <v>42860</v>
      </c>
      <c r="R307" s="94" t="s">
        <v>43006</v>
      </c>
      <c r="S307" s="94">
        <v>3</v>
      </c>
      <c r="T307" s="97"/>
      <c r="U307" s="94">
        <v>10</v>
      </c>
      <c r="V307" s="85" t="s">
        <v>42915</v>
      </c>
      <c r="W307" s="85" t="s">
        <v>42915</v>
      </c>
      <c r="X307" s="99">
        <v>4</v>
      </c>
      <c r="Y307" s="94" t="s">
        <v>42941</v>
      </c>
      <c r="Z307" s="94" t="s">
        <v>42917</v>
      </c>
      <c r="AA307" s="100" t="s">
        <v>43243</v>
      </c>
    </row>
    <row r="308" spans="1:27" x14ac:dyDescent="0.35">
      <c r="A308" s="85" t="s">
        <v>43240</v>
      </c>
      <c r="B308" s="85" t="s">
        <v>42751</v>
      </c>
      <c r="C308" s="109" t="s">
        <v>42752</v>
      </c>
      <c r="D308" s="94" t="s">
        <v>42858</v>
      </c>
      <c r="E308" s="94" t="s">
        <v>42858</v>
      </c>
      <c r="F308" s="103" t="s">
        <v>42852</v>
      </c>
      <c r="G308" s="87" t="s">
        <v>42858</v>
      </c>
      <c r="H308" s="87" t="s">
        <v>43241</v>
      </c>
      <c r="I308" s="87" t="s">
        <v>42858</v>
      </c>
      <c r="J308" s="95">
        <v>6.54</v>
      </c>
      <c r="K308" s="95">
        <v>0.18</v>
      </c>
      <c r="L308" s="96">
        <v>5.99</v>
      </c>
      <c r="M308" s="95">
        <v>0.2</v>
      </c>
      <c r="N308" s="89">
        <f t="shared" si="7"/>
        <v>0.54999999999999982</v>
      </c>
      <c r="O308" s="94"/>
      <c r="P308" s="94"/>
      <c r="Q308" s="94" t="s">
        <v>42860</v>
      </c>
      <c r="R308" s="94" t="s">
        <v>43006</v>
      </c>
      <c r="S308" s="94">
        <v>3</v>
      </c>
      <c r="T308" s="97"/>
      <c r="U308" s="94">
        <v>3</v>
      </c>
      <c r="V308" s="85" t="s">
        <v>42937</v>
      </c>
      <c r="W308" s="85" t="s">
        <v>42937</v>
      </c>
      <c r="X308" s="99">
        <v>4</v>
      </c>
      <c r="Y308" s="94" t="s">
        <v>42941</v>
      </c>
      <c r="Z308" s="94" t="s">
        <v>42917</v>
      </c>
      <c r="AA308" s="100" t="s">
        <v>43242</v>
      </c>
    </row>
    <row r="309" spans="1:27" x14ac:dyDescent="0.35">
      <c r="A309" s="85" t="s">
        <v>43240</v>
      </c>
      <c r="B309" s="85" t="s">
        <v>42751</v>
      </c>
      <c r="C309" s="109" t="s">
        <v>42752</v>
      </c>
      <c r="D309" s="94" t="s">
        <v>42858</v>
      </c>
      <c r="E309" s="94" t="s">
        <v>42858</v>
      </c>
      <c r="F309" s="103" t="s">
        <v>42852</v>
      </c>
      <c r="G309" s="87" t="s">
        <v>42858</v>
      </c>
      <c r="H309" s="87" t="s">
        <v>43241</v>
      </c>
      <c r="I309" s="87" t="s">
        <v>42858</v>
      </c>
      <c r="J309" s="95">
        <v>6.54</v>
      </c>
      <c r="K309" s="95">
        <v>0.18</v>
      </c>
      <c r="L309" s="96">
        <v>5.37</v>
      </c>
      <c r="M309" s="95">
        <v>0.24</v>
      </c>
      <c r="N309" s="89">
        <f t="shared" si="7"/>
        <v>1.17</v>
      </c>
      <c r="O309" s="94"/>
      <c r="P309" s="94"/>
      <c r="Q309" s="94" t="s">
        <v>42860</v>
      </c>
      <c r="R309" s="94" t="s">
        <v>43006</v>
      </c>
      <c r="S309" s="94">
        <v>3</v>
      </c>
      <c r="T309" s="97"/>
      <c r="U309" s="94">
        <v>5</v>
      </c>
      <c r="V309" s="85" t="s">
        <v>42927</v>
      </c>
      <c r="W309" s="85" t="s">
        <v>42927</v>
      </c>
      <c r="X309" s="99">
        <v>4</v>
      </c>
      <c r="Y309" s="94" t="s">
        <v>42941</v>
      </c>
      <c r="Z309" s="94" t="s">
        <v>42917</v>
      </c>
      <c r="AA309" s="100" t="s">
        <v>43242</v>
      </c>
    </row>
    <row r="310" spans="1:27" x14ac:dyDescent="0.35">
      <c r="A310" s="85" t="s">
        <v>43240</v>
      </c>
      <c r="B310" s="85" t="s">
        <v>42751</v>
      </c>
      <c r="C310" s="109" t="s">
        <v>42752</v>
      </c>
      <c r="D310" s="94" t="s">
        <v>42858</v>
      </c>
      <c r="E310" s="94" t="s">
        <v>42858</v>
      </c>
      <c r="F310" s="103" t="s">
        <v>42852</v>
      </c>
      <c r="G310" s="87" t="s">
        <v>42858</v>
      </c>
      <c r="H310" s="87" t="s">
        <v>43244</v>
      </c>
      <c r="I310" s="87" t="s">
        <v>42858</v>
      </c>
      <c r="J310" s="95">
        <v>6</v>
      </c>
      <c r="K310" s="95">
        <v>0.21</v>
      </c>
      <c r="L310" s="96">
        <v>4.45</v>
      </c>
      <c r="M310" s="95">
        <v>0.22</v>
      </c>
      <c r="N310" s="89">
        <f t="shared" si="7"/>
        <v>1.5499999999999998</v>
      </c>
      <c r="O310" s="94"/>
      <c r="P310" s="94"/>
      <c r="Q310" s="94" t="s">
        <v>42860</v>
      </c>
      <c r="R310" s="94" t="s">
        <v>43006</v>
      </c>
      <c r="S310" s="94">
        <v>3</v>
      </c>
      <c r="T310" s="97"/>
      <c r="U310" s="94">
        <v>10</v>
      </c>
      <c r="V310" s="85" t="s">
        <v>42915</v>
      </c>
      <c r="W310" s="85" t="s">
        <v>42915</v>
      </c>
      <c r="X310" s="99">
        <v>4</v>
      </c>
      <c r="Y310" s="94" t="s">
        <v>42941</v>
      </c>
      <c r="Z310" s="94" t="s">
        <v>42917</v>
      </c>
      <c r="AA310" s="100" t="s">
        <v>43242</v>
      </c>
    </row>
    <row r="311" spans="1:27" x14ac:dyDescent="0.35">
      <c r="A311" s="85" t="s">
        <v>43240</v>
      </c>
      <c r="B311" s="85" t="s">
        <v>42751</v>
      </c>
      <c r="C311" s="109" t="s">
        <v>42752</v>
      </c>
      <c r="D311" s="94" t="s">
        <v>42858</v>
      </c>
      <c r="E311" s="94" t="s">
        <v>42858</v>
      </c>
      <c r="F311" s="103" t="s">
        <v>42852</v>
      </c>
      <c r="G311" s="87" t="s">
        <v>42858</v>
      </c>
      <c r="H311" s="87" t="s">
        <v>43244</v>
      </c>
      <c r="I311" s="87" t="s">
        <v>42858</v>
      </c>
      <c r="J311" s="95">
        <v>6</v>
      </c>
      <c r="K311" s="95">
        <v>0.21</v>
      </c>
      <c r="L311" s="96">
        <v>5.66</v>
      </c>
      <c r="M311" s="95">
        <v>0.2</v>
      </c>
      <c r="N311" s="89">
        <f t="shared" si="7"/>
        <v>0.33999999999999986</v>
      </c>
      <c r="O311" s="94"/>
      <c r="P311" s="94"/>
      <c r="Q311" s="94" t="s">
        <v>42860</v>
      </c>
      <c r="R311" s="94" t="s">
        <v>43006</v>
      </c>
      <c r="S311" s="94">
        <v>3</v>
      </c>
      <c r="T311" s="97"/>
      <c r="U311" s="94">
        <v>3</v>
      </c>
      <c r="V311" s="85" t="s">
        <v>42937</v>
      </c>
      <c r="W311" s="85" t="s">
        <v>42937</v>
      </c>
      <c r="X311" s="99">
        <v>4</v>
      </c>
      <c r="Y311" s="94" t="s">
        <v>42941</v>
      </c>
      <c r="Z311" s="94" t="s">
        <v>42917</v>
      </c>
      <c r="AA311" s="100" t="s">
        <v>43243</v>
      </c>
    </row>
    <row r="312" spans="1:27" x14ac:dyDescent="0.35">
      <c r="A312" s="85" t="s">
        <v>43240</v>
      </c>
      <c r="B312" s="85" t="s">
        <v>42751</v>
      </c>
      <c r="C312" s="109" t="s">
        <v>42752</v>
      </c>
      <c r="D312" s="94" t="s">
        <v>42858</v>
      </c>
      <c r="E312" s="94" t="s">
        <v>42858</v>
      </c>
      <c r="F312" s="103" t="s">
        <v>42852</v>
      </c>
      <c r="G312" s="87" t="s">
        <v>42858</v>
      </c>
      <c r="H312" s="87" t="s">
        <v>43244</v>
      </c>
      <c r="I312" s="87" t="s">
        <v>42858</v>
      </c>
      <c r="J312" s="95">
        <v>6</v>
      </c>
      <c r="K312" s="95">
        <v>0.21</v>
      </c>
      <c r="L312" s="96">
        <v>5.03</v>
      </c>
      <c r="M312" s="95">
        <v>0.28000000000000003</v>
      </c>
      <c r="N312" s="89">
        <f t="shared" si="7"/>
        <v>0.96999999999999975</v>
      </c>
      <c r="O312" s="94"/>
      <c r="P312" s="94"/>
      <c r="Q312" s="94" t="s">
        <v>42860</v>
      </c>
      <c r="R312" s="94" t="s">
        <v>43006</v>
      </c>
      <c r="S312" s="94">
        <v>3</v>
      </c>
      <c r="T312" s="97"/>
      <c r="U312" s="94">
        <v>5</v>
      </c>
      <c r="V312" s="85" t="s">
        <v>42927</v>
      </c>
      <c r="W312" s="85" t="s">
        <v>42927</v>
      </c>
      <c r="X312" s="99">
        <v>4</v>
      </c>
      <c r="Y312" s="94" t="s">
        <v>42941</v>
      </c>
      <c r="Z312" s="94" t="s">
        <v>42917</v>
      </c>
      <c r="AA312" s="100" t="s">
        <v>43242</v>
      </c>
    </row>
    <row r="313" spans="1:27" x14ac:dyDescent="0.35">
      <c r="A313" s="85" t="s">
        <v>43240</v>
      </c>
      <c r="B313" s="85" t="s">
        <v>42751</v>
      </c>
      <c r="C313" s="109" t="s">
        <v>42752</v>
      </c>
      <c r="D313" s="94" t="s">
        <v>42858</v>
      </c>
      <c r="E313" s="94" t="s">
        <v>42858</v>
      </c>
      <c r="F313" s="103" t="s">
        <v>42852</v>
      </c>
      <c r="G313" s="87" t="s">
        <v>42858</v>
      </c>
      <c r="H313" s="87" t="s">
        <v>43241</v>
      </c>
      <c r="I313" s="87" t="s">
        <v>42858</v>
      </c>
      <c r="J313" s="95">
        <v>6.54</v>
      </c>
      <c r="K313" s="95">
        <v>0.18</v>
      </c>
      <c r="L313" s="96">
        <v>6.35</v>
      </c>
      <c r="M313" s="95">
        <v>0.19</v>
      </c>
      <c r="N313" s="89">
        <f t="shared" si="7"/>
        <v>0.19000000000000039</v>
      </c>
      <c r="O313" s="94"/>
      <c r="P313" s="94"/>
      <c r="Q313" s="94" t="s">
        <v>42860</v>
      </c>
      <c r="R313" s="94" t="s">
        <v>43006</v>
      </c>
      <c r="S313" s="94">
        <v>3</v>
      </c>
      <c r="T313" s="97"/>
      <c r="U313" s="94">
        <v>1</v>
      </c>
      <c r="V313" s="94" t="s">
        <v>43012</v>
      </c>
      <c r="W313" s="94" t="s">
        <v>43013</v>
      </c>
      <c r="X313" s="99">
        <v>4</v>
      </c>
      <c r="Y313" s="94" t="s">
        <v>42941</v>
      </c>
      <c r="Z313" s="94" t="s">
        <v>42917</v>
      </c>
      <c r="AA313" s="100" t="s">
        <v>43245</v>
      </c>
    </row>
    <row r="314" spans="1:27" x14ac:dyDescent="0.35">
      <c r="A314" s="85" t="s">
        <v>43240</v>
      </c>
      <c r="B314" s="85" t="s">
        <v>42751</v>
      </c>
      <c r="C314" s="109" t="s">
        <v>42752</v>
      </c>
      <c r="D314" s="94" t="s">
        <v>42858</v>
      </c>
      <c r="E314" s="94" t="s">
        <v>42858</v>
      </c>
      <c r="F314" s="103" t="s">
        <v>42852</v>
      </c>
      <c r="G314" s="87" t="s">
        <v>42858</v>
      </c>
      <c r="H314" s="87" t="s">
        <v>43244</v>
      </c>
      <c r="I314" s="87" t="s">
        <v>42858</v>
      </c>
      <c r="J314" s="95">
        <v>6</v>
      </c>
      <c r="K314" s="95">
        <v>0.21</v>
      </c>
      <c r="L314" s="96">
        <v>5.96</v>
      </c>
      <c r="M314" s="95">
        <v>0.22</v>
      </c>
      <c r="N314" s="89">
        <f t="shared" si="7"/>
        <v>4.0000000000000036E-2</v>
      </c>
      <c r="O314" s="94"/>
      <c r="P314" s="94"/>
      <c r="Q314" s="94" t="s">
        <v>42860</v>
      </c>
      <c r="R314" s="94" t="s">
        <v>43006</v>
      </c>
      <c r="S314" s="94">
        <v>3</v>
      </c>
      <c r="T314" s="97"/>
      <c r="U314" s="94">
        <v>1</v>
      </c>
      <c r="V314" s="94" t="s">
        <v>43012</v>
      </c>
      <c r="W314" s="94" t="s">
        <v>43013</v>
      </c>
      <c r="X314" s="99">
        <v>4</v>
      </c>
      <c r="Y314" s="94" t="s">
        <v>42941</v>
      </c>
      <c r="Z314" s="94" t="s">
        <v>42917</v>
      </c>
      <c r="AA314" s="100" t="s">
        <v>43243</v>
      </c>
    </row>
    <row r="315" spans="1:27" x14ac:dyDescent="0.35">
      <c r="A315" s="85" t="s">
        <v>43246</v>
      </c>
      <c r="B315" s="85" t="s">
        <v>43247</v>
      </c>
      <c r="C315" s="109" t="s">
        <v>43248</v>
      </c>
      <c r="D315" s="85" t="s">
        <v>42858</v>
      </c>
      <c r="E315" s="94" t="s">
        <v>42858</v>
      </c>
      <c r="F315" s="103" t="s">
        <v>42852</v>
      </c>
      <c r="G315" s="87" t="s">
        <v>42858</v>
      </c>
      <c r="H315" s="87" t="s">
        <v>42961</v>
      </c>
      <c r="I315" s="87" t="s">
        <v>42858</v>
      </c>
      <c r="J315" s="96">
        <v>4.25</v>
      </c>
      <c r="K315" s="95">
        <v>0.28999999999999998</v>
      </c>
      <c r="L315" s="96">
        <v>2.99</v>
      </c>
      <c r="M315" s="95">
        <v>0.55000000000000004</v>
      </c>
      <c r="N315" s="89">
        <f t="shared" si="7"/>
        <v>1.2599999999999998</v>
      </c>
      <c r="O315" s="94"/>
      <c r="P315" s="94"/>
      <c r="Q315" s="94" t="s">
        <v>42860</v>
      </c>
      <c r="R315" s="94" t="s">
        <v>43006</v>
      </c>
      <c r="S315" s="94">
        <v>2</v>
      </c>
      <c r="T315" s="97"/>
      <c r="U315" s="94">
        <v>16</v>
      </c>
      <c r="V315" s="85" t="s">
        <v>42915</v>
      </c>
      <c r="W315" s="85" t="s">
        <v>42915</v>
      </c>
      <c r="X315" s="99">
        <v>2</v>
      </c>
      <c r="Y315" s="94" t="s">
        <v>43249</v>
      </c>
      <c r="Z315" s="94" t="s">
        <v>42917</v>
      </c>
      <c r="AA315" s="100" t="s">
        <v>43250</v>
      </c>
    </row>
    <row r="316" spans="1:27" x14ac:dyDescent="0.35">
      <c r="A316" s="85" t="s">
        <v>43246</v>
      </c>
      <c r="B316" s="85" t="s">
        <v>43247</v>
      </c>
      <c r="C316" s="109" t="s">
        <v>43248</v>
      </c>
      <c r="D316" s="85" t="s">
        <v>42858</v>
      </c>
      <c r="E316" s="94" t="s">
        <v>42858</v>
      </c>
      <c r="F316" s="103" t="s">
        <v>42852</v>
      </c>
      <c r="G316" s="87" t="s">
        <v>42858</v>
      </c>
      <c r="H316" s="87" t="s">
        <v>42961</v>
      </c>
      <c r="I316" s="87" t="s">
        <v>42858</v>
      </c>
      <c r="J316" s="96">
        <v>4.25</v>
      </c>
      <c r="K316" s="95">
        <v>0.28999999999999998</v>
      </c>
      <c r="L316" s="96">
        <v>3.14</v>
      </c>
      <c r="M316" s="95">
        <v>0.53</v>
      </c>
      <c r="N316" s="89">
        <f t="shared" si="7"/>
        <v>1.1099999999999999</v>
      </c>
      <c r="O316" s="94"/>
      <c r="P316" s="94"/>
      <c r="Q316" s="94" t="s">
        <v>42860</v>
      </c>
      <c r="R316" s="94" t="s">
        <v>43006</v>
      </c>
      <c r="S316" s="94">
        <v>2</v>
      </c>
      <c r="T316" s="97"/>
      <c r="U316" s="94">
        <v>10</v>
      </c>
      <c r="V316" s="85" t="s">
        <v>42915</v>
      </c>
      <c r="W316" s="85" t="s">
        <v>42915</v>
      </c>
      <c r="X316" s="99">
        <v>2</v>
      </c>
      <c r="Y316" s="94" t="s">
        <v>43249</v>
      </c>
      <c r="Z316" s="94" t="s">
        <v>42917</v>
      </c>
      <c r="AA316" s="100" t="s">
        <v>43250</v>
      </c>
    </row>
    <row r="317" spans="1:27" x14ac:dyDescent="0.35">
      <c r="A317" s="85" t="s">
        <v>43246</v>
      </c>
      <c r="B317" s="85" t="s">
        <v>43247</v>
      </c>
      <c r="C317" s="109" t="s">
        <v>43248</v>
      </c>
      <c r="D317" s="85" t="s">
        <v>42858</v>
      </c>
      <c r="E317" s="94" t="s">
        <v>42858</v>
      </c>
      <c r="F317" s="103" t="s">
        <v>42852</v>
      </c>
      <c r="G317" s="87" t="s">
        <v>42858</v>
      </c>
      <c r="H317" s="87" t="s">
        <v>42961</v>
      </c>
      <c r="I317" s="87" t="s">
        <v>42858</v>
      </c>
      <c r="J317" s="96">
        <v>4.25</v>
      </c>
      <c r="K317" s="95">
        <v>0.28999999999999998</v>
      </c>
      <c r="L317" s="96">
        <v>3.18</v>
      </c>
      <c r="M317" s="95">
        <v>0.37</v>
      </c>
      <c r="N317" s="89">
        <f t="shared" si="7"/>
        <v>1.0699999999999998</v>
      </c>
      <c r="O317" s="94"/>
      <c r="P317" s="94"/>
      <c r="Q317" s="94" t="s">
        <v>42860</v>
      </c>
      <c r="R317" s="94" t="s">
        <v>43006</v>
      </c>
      <c r="S317" s="94">
        <v>2</v>
      </c>
      <c r="T317" s="97"/>
      <c r="U317" s="94">
        <v>13</v>
      </c>
      <c r="V317" s="85" t="s">
        <v>42915</v>
      </c>
      <c r="W317" s="85" t="s">
        <v>42915</v>
      </c>
      <c r="X317" s="99">
        <v>2</v>
      </c>
      <c r="Y317" s="94" t="s">
        <v>43249</v>
      </c>
      <c r="Z317" s="94" t="s">
        <v>42917</v>
      </c>
      <c r="AA317" s="100" t="s">
        <v>43250</v>
      </c>
    </row>
    <row r="318" spans="1:27" x14ac:dyDescent="0.35">
      <c r="A318" s="85" t="s">
        <v>43246</v>
      </c>
      <c r="B318" s="85" t="s">
        <v>43247</v>
      </c>
      <c r="C318" s="109" t="s">
        <v>43248</v>
      </c>
      <c r="D318" s="85" t="s">
        <v>42858</v>
      </c>
      <c r="E318" s="94" t="s">
        <v>42858</v>
      </c>
      <c r="F318" s="103" t="s">
        <v>42852</v>
      </c>
      <c r="G318" s="87" t="s">
        <v>42858</v>
      </c>
      <c r="H318" s="87" t="s">
        <v>42961</v>
      </c>
      <c r="I318" s="87" t="s">
        <v>42858</v>
      </c>
      <c r="J318" s="96">
        <v>4.25</v>
      </c>
      <c r="K318" s="95">
        <v>0.28999999999999998</v>
      </c>
      <c r="L318" s="96">
        <v>3.39</v>
      </c>
      <c r="M318" s="95">
        <v>0.39</v>
      </c>
      <c r="N318" s="89">
        <f t="shared" si="7"/>
        <v>0.85999999999999988</v>
      </c>
      <c r="O318" s="94"/>
      <c r="P318" s="94"/>
      <c r="Q318" s="94" t="s">
        <v>42860</v>
      </c>
      <c r="R318" s="94" t="s">
        <v>43006</v>
      </c>
      <c r="S318" s="94">
        <v>2</v>
      </c>
      <c r="T318" s="97"/>
      <c r="U318" s="94">
        <v>8</v>
      </c>
      <c r="V318" s="85" t="s">
        <v>42915</v>
      </c>
      <c r="W318" s="85" t="s">
        <v>42915</v>
      </c>
      <c r="X318" s="99">
        <v>2</v>
      </c>
      <c r="Y318" s="94" t="s">
        <v>43249</v>
      </c>
      <c r="Z318" s="94" t="s">
        <v>42917</v>
      </c>
      <c r="AA318" s="100" t="s">
        <v>43250</v>
      </c>
    </row>
    <row r="319" spans="1:27" x14ac:dyDescent="0.35">
      <c r="A319" s="85" t="s">
        <v>43246</v>
      </c>
      <c r="B319" s="85" t="s">
        <v>43247</v>
      </c>
      <c r="C319" s="109" t="s">
        <v>43248</v>
      </c>
      <c r="D319" s="85" t="s">
        <v>42858</v>
      </c>
      <c r="E319" s="94" t="s">
        <v>42858</v>
      </c>
      <c r="F319" s="103" t="s">
        <v>42852</v>
      </c>
      <c r="G319" s="87" t="s">
        <v>42858</v>
      </c>
      <c r="H319" s="87" t="s">
        <v>42961</v>
      </c>
      <c r="I319" s="87" t="s">
        <v>42858</v>
      </c>
      <c r="J319" s="96">
        <v>4.25</v>
      </c>
      <c r="K319" s="95">
        <v>0.28999999999999998</v>
      </c>
      <c r="L319" s="96">
        <v>4.17</v>
      </c>
      <c r="M319" s="95">
        <v>0.27</v>
      </c>
      <c r="N319" s="89">
        <f t="shared" si="7"/>
        <v>8.0000000000000071E-2</v>
      </c>
      <c r="O319" s="94"/>
      <c r="P319" s="94"/>
      <c r="Q319" s="94" t="s">
        <v>42860</v>
      </c>
      <c r="R319" s="94" t="s">
        <v>43006</v>
      </c>
      <c r="S319" s="94">
        <v>2</v>
      </c>
      <c r="T319" s="97"/>
      <c r="U319" s="94">
        <v>2</v>
      </c>
      <c r="V319" s="85" t="s">
        <v>42937</v>
      </c>
      <c r="W319" s="85" t="s">
        <v>42937</v>
      </c>
      <c r="X319" s="99">
        <v>2</v>
      </c>
      <c r="Y319" s="94" t="s">
        <v>43249</v>
      </c>
      <c r="Z319" s="94" t="s">
        <v>42917</v>
      </c>
      <c r="AA319" s="100" t="s">
        <v>43250</v>
      </c>
    </row>
    <row r="320" spans="1:27" x14ac:dyDescent="0.35">
      <c r="A320" s="85" t="s">
        <v>43246</v>
      </c>
      <c r="B320" s="85" t="s">
        <v>43247</v>
      </c>
      <c r="C320" s="109" t="s">
        <v>43248</v>
      </c>
      <c r="D320" s="85" t="s">
        <v>42858</v>
      </c>
      <c r="E320" s="94" t="s">
        <v>42858</v>
      </c>
      <c r="F320" s="103" t="s">
        <v>42852</v>
      </c>
      <c r="G320" s="87" t="s">
        <v>42858</v>
      </c>
      <c r="H320" s="87" t="s">
        <v>42961</v>
      </c>
      <c r="I320" s="87" t="s">
        <v>42858</v>
      </c>
      <c r="J320" s="96">
        <v>4.25</v>
      </c>
      <c r="K320" s="95">
        <v>0.28999999999999998</v>
      </c>
      <c r="L320" s="96">
        <v>3.98</v>
      </c>
      <c r="M320" s="95">
        <v>0.3</v>
      </c>
      <c r="N320" s="89">
        <f t="shared" si="7"/>
        <v>0.27</v>
      </c>
      <c r="O320" s="94"/>
      <c r="P320" s="94"/>
      <c r="Q320" s="94" t="s">
        <v>42860</v>
      </c>
      <c r="R320" s="94" t="s">
        <v>43006</v>
      </c>
      <c r="S320" s="94">
        <v>2</v>
      </c>
      <c r="T320" s="97"/>
      <c r="U320" s="94">
        <v>3</v>
      </c>
      <c r="V320" s="85" t="s">
        <v>42937</v>
      </c>
      <c r="W320" s="85" t="s">
        <v>42937</v>
      </c>
      <c r="X320" s="99">
        <v>2</v>
      </c>
      <c r="Y320" s="94" t="s">
        <v>43249</v>
      </c>
      <c r="Z320" s="94" t="s">
        <v>42917</v>
      </c>
      <c r="AA320" s="100" t="s">
        <v>43250</v>
      </c>
    </row>
    <row r="321" spans="1:27" x14ac:dyDescent="0.35">
      <c r="A321" s="85" t="s">
        <v>43246</v>
      </c>
      <c r="B321" s="85" t="s">
        <v>43247</v>
      </c>
      <c r="C321" s="109" t="s">
        <v>43248</v>
      </c>
      <c r="D321" s="85" t="s">
        <v>42858</v>
      </c>
      <c r="E321" s="94" t="s">
        <v>42858</v>
      </c>
      <c r="F321" s="103" t="s">
        <v>42852</v>
      </c>
      <c r="G321" s="87" t="s">
        <v>42858</v>
      </c>
      <c r="H321" s="87" t="s">
        <v>42961</v>
      </c>
      <c r="I321" s="87" t="s">
        <v>42858</v>
      </c>
      <c r="J321" s="96">
        <v>4.25</v>
      </c>
      <c r="K321" s="95">
        <v>0.28999999999999998</v>
      </c>
      <c r="L321" s="96">
        <v>3.88</v>
      </c>
      <c r="M321" s="95">
        <v>0.24</v>
      </c>
      <c r="N321" s="89">
        <f t="shared" si="7"/>
        <v>0.37000000000000011</v>
      </c>
      <c r="O321" s="94"/>
      <c r="P321" s="94"/>
      <c r="Q321" s="94" t="s">
        <v>42860</v>
      </c>
      <c r="R321" s="94" t="s">
        <v>43006</v>
      </c>
      <c r="S321" s="94">
        <v>2</v>
      </c>
      <c r="T321" s="97"/>
      <c r="U321" s="94">
        <v>4</v>
      </c>
      <c r="V321" s="85" t="s">
        <v>42927</v>
      </c>
      <c r="W321" s="85" t="s">
        <v>42927</v>
      </c>
      <c r="X321" s="99">
        <v>2</v>
      </c>
      <c r="Y321" s="94" t="s">
        <v>43249</v>
      </c>
      <c r="Z321" s="94" t="s">
        <v>42917</v>
      </c>
      <c r="AA321" s="100" t="s">
        <v>43250</v>
      </c>
    </row>
    <row r="322" spans="1:27" x14ac:dyDescent="0.35">
      <c r="A322" s="85" t="s">
        <v>43246</v>
      </c>
      <c r="B322" s="85" t="s">
        <v>43247</v>
      </c>
      <c r="C322" s="109" t="s">
        <v>43248</v>
      </c>
      <c r="D322" s="85" t="s">
        <v>42858</v>
      </c>
      <c r="E322" s="94" t="s">
        <v>42858</v>
      </c>
      <c r="F322" s="103" t="s">
        <v>42852</v>
      </c>
      <c r="G322" s="87" t="s">
        <v>42858</v>
      </c>
      <c r="H322" s="87" t="s">
        <v>42961</v>
      </c>
      <c r="I322" s="87" t="s">
        <v>42858</v>
      </c>
      <c r="J322" s="96">
        <v>4.25</v>
      </c>
      <c r="K322" s="95">
        <v>0.28999999999999998</v>
      </c>
      <c r="L322" s="96">
        <v>3.72</v>
      </c>
      <c r="M322" s="95">
        <v>0.32</v>
      </c>
      <c r="N322" s="89">
        <f t="shared" si="7"/>
        <v>0.5299999999999998</v>
      </c>
      <c r="O322" s="94"/>
      <c r="P322" s="94"/>
      <c r="Q322" s="94" t="s">
        <v>42860</v>
      </c>
      <c r="R322" s="94" t="s">
        <v>43006</v>
      </c>
      <c r="S322" s="94">
        <v>2</v>
      </c>
      <c r="T322" s="97"/>
      <c r="U322" s="94">
        <v>6</v>
      </c>
      <c r="V322" s="85" t="s">
        <v>42927</v>
      </c>
      <c r="W322" s="85" t="s">
        <v>42927</v>
      </c>
      <c r="X322" s="99">
        <v>2</v>
      </c>
      <c r="Y322" s="94" t="s">
        <v>43249</v>
      </c>
      <c r="Z322" s="94" t="s">
        <v>42917</v>
      </c>
      <c r="AA322" s="100" t="s">
        <v>43250</v>
      </c>
    </row>
    <row r="323" spans="1:27" x14ac:dyDescent="0.35">
      <c r="A323" s="85" t="s">
        <v>43246</v>
      </c>
      <c r="B323" s="85" t="s">
        <v>43247</v>
      </c>
      <c r="C323" s="109" t="s">
        <v>43248</v>
      </c>
      <c r="D323" s="85" t="s">
        <v>42858</v>
      </c>
      <c r="E323" s="94" t="s">
        <v>42858</v>
      </c>
      <c r="F323" s="103" t="s">
        <v>42852</v>
      </c>
      <c r="G323" s="87" t="s">
        <v>42858</v>
      </c>
      <c r="H323" s="87" t="s">
        <v>42961</v>
      </c>
      <c r="I323" s="87" t="s">
        <v>42858</v>
      </c>
      <c r="J323" s="96">
        <v>4.25</v>
      </c>
      <c r="K323" s="95">
        <v>0.28999999999999998</v>
      </c>
      <c r="L323" s="96">
        <v>4.28</v>
      </c>
      <c r="M323" s="95">
        <v>0.26</v>
      </c>
      <c r="N323" s="89">
        <f t="shared" si="7"/>
        <v>-3.0000000000000249E-2</v>
      </c>
      <c r="O323" s="94"/>
      <c r="P323" s="94"/>
      <c r="Q323" s="94" t="s">
        <v>42860</v>
      </c>
      <c r="R323" s="94" t="s">
        <v>43006</v>
      </c>
      <c r="S323" s="94">
        <v>2</v>
      </c>
      <c r="T323" s="97"/>
      <c r="U323" s="94">
        <v>1</v>
      </c>
      <c r="V323" s="94" t="s">
        <v>43012</v>
      </c>
      <c r="W323" s="94" t="s">
        <v>43013</v>
      </c>
      <c r="X323" s="99">
        <v>2</v>
      </c>
      <c r="Y323" s="94" t="s">
        <v>43249</v>
      </c>
      <c r="Z323" s="94" t="s">
        <v>42917</v>
      </c>
      <c r="AA323" s="100" t="s">
        <v>43250</v>
      </c>
    </row>
    <row r="324" spans="1:27" x14ac:dyDescent="0.35">
      <c r="A324" s="85" t="s">
        <v>43251</v>
      </c>
      <c r="B324" s="85" t="s">
        <v>43252</v>
      </c>
      <c r="C324" s="109" t="s">
        <v>43253</v>
      </c>
      <c r="D324" s="94" t="s">
        <v>42851</v>
      </c>
      <c r="E324" s="94" t="s">
        <v>42851</v>
      </c>
      <c r="F324" s="87" t="s">
        <v>42852</v>
      </c>
      <c r="G324" s="87" t="s">
        <v>42851</v>
      </c>
      <c r="H324" s="87" t="s">
        <v>42893</v>
      </c>
      <c r="I324" s="87" t="s">
        <v>42854</v>
      </c>
      <c r="J324" s="114"/>
      <c r="K324" s="112"/>
      <c r="L324" s="113"/>
      <c r="M324" s="112"/>
      <c r="N324" s="89" t="str">
        <f t="shared" si="7"/>
        <v>Error</v>
      </c>
      <c r="O324" s="94"/>
      <c r="P324" s="94"/>
      <c r="Q324" s="94"/>
      <c r="R324" s="94"/>
      <c r="S324" s="94"/>
      <c r="T324" s="94"/>
      <c r="U324" s="94"/>
      <c r="V324" s="94"/>
      <c r="W324" s="94"/>
      <c r="X324" s="112"/>
      <c r="Y324" s="94"/>
      <c r="Z324" s="94"/>
      <c r="AA324" s="100" t="s">
        <v>43254</v>
      </c>
    </row>
    <row r="325" spans="1:27" x14ac:dyDescent="0.35">
      <c r="A325" s="85" t="s">
        <v>32391</v>
      </c>
      <c r="B325" s="85" t="s">
        <v>43255</v>
      </c>
      <c r="C325" s="86" t="s">
        <v>43256</v>
      </c>
      <c r="D325" s="85" t="s">
        <v>42851</v>
      </c>
      <c r="E325" s="85" t="s">
        <v>42851</v>
      </c>
      <c r="F325" s="87" t="s">
        <v>42859</v>
      </c>
      <c r="G325" s="87" t="s">
        <v>42851</v>
      </c>
      <c r="H325" s="87" t="s">
        <v>42887</v>
      </c>
      <c r="I325" s="87" t="s">
        <v>42854</v>
      </c>
      <c r="J325" s="88" t="s">
        <v>42855</v>
      </c>
      <c r="K325" s="87" t="s">
        <v>42855</v>
      </c>
      <c r="L325" s="88" t="s">
        <v>42855</v>
      </c>
      <c r="M325" s="87" t="s">
        <v>42855</v>
      </c>
      <c r="N325" s="89" t="str">
        <f t="shared" si="7"/>
        <v>Error</v>
      </c>
      <c r="O325" s="85" t="s">
        <v>42855</v>
      </c>
      <c r="P325" s="85"/>
      <c r="Q325" s="85"/>
      <c r="R325" s="85" t="s">
        <v>42855</v>
      </c>
      <c r="S325" s="85" t="s">
        <v>42855</v>
      </c>
      <c r="T325" s="85" t="s">
        <v>42855</v>
      </c>
      <c r="U325" s="85" t="s">
        <v>42855</v>
      </c>
      <c r="V325" s="85"/>
      <c r="W325" s="85"/>
      <c r="X325" s="85" t="s">
        <v>42855</v>
      </c>
      <c r="Y325" s="85" t="s">
        <v>42855</v>
      </c>
      <c r="Z325" s="85" t="s">
        <v>42855</v>
      </c>
      <c r="AA325" s="115" t="s">
        <v>43257</v>
      </c>
    </row>
    <row r="326" spans="1:27" x14ac:dyDescent="0.35">
      <c r="A326" s="85" t="s">
        <v>43258</v>
      </c>
      <c r="B326" s="85" t="s">
        <v>43259</v>
      </c>
      <c r="C326" s="109" t="s">
        <v>43260</v>
      </c>
      <c r="D326" s="85" t="s">
        <v>42858</v>
      </c>
      <c r="E326" s="94" t="s">
        <v>42858</v>
      </c>
      <c r="F326" s="103" t="s">
        <v>42852</v>
      </c>
      <c r="G326" s="87" t="s">
        <v>42858</v>
      </c>
      <c r="H326" s="87" t="s">
        <v>42912</v>
      </c>
      <c r="I326" s="87" t="s">
        <v>42858</v>
      </c>
      <c r="J326" s="96">
        <v>4.8</v>
      </c>
      <c r="K326" s="95"/>
      <c r="L326" s="96">
        <v>4.8</v>
      </c>
      <c r="M326" s="95"/>
      <c r="N326" s="89">
        <f t="shared" si="7"/>
        <v>0</v>
      </c>
      <c r="O326" s="94"/>
      <c r="P326" s="94"/>
      <c r="Q326" s="94" t="s">
        <v>42913</v>
      </c>
      <c r="R326" s="94" t="s">
        <v>42861</v>
      </c>
      <c r="S326" s="94">
        <f>2*2</f>
        <v>4</v>
      </c>
      <c r="T326" s="97"/>
      <c r="U326" s="94">
        <v>3</v>
      </c>
      <c r="V326" s="85" t="s">
        <v>42937</v>
      </c>
      <c r="W326" s="85" t="s">
        <v>42937</v>
      </c>
      <c r="X326" s="99">
        <v>4</v>
      </c>
      <c r="Y326" s="94" t="s">
        <v>42974</v>
      </c>
      <c r="Z326" s="94" t="s">
        <v>42917</v>
      </c>
      <c r="AA326" s="100" t="s">
        <v>43261</v>
      </c>
    </row>
    <row r="327" spans="1:27" x14ac:dyDescent="0.35">
      <c r="A327" s="85" t="s">
        <v>43258</v>
      </c>
      <c r="B327" s="85" t="s">
        <v>43259</v>
      </c>
      <c r="C327" s="109" t="s">
        <v>43260</v>
      </c>
      <c r="D327" s="85" t="s">
        <v>42858</v>
      </c>
      <c r="E327" s="94" t="s">
        <v>42858</v>
      </c>
      <c r="F327" s="103" t="s">
        <v>42852</v>
      </c>
      <c r="G327" s="87" t="s">
        <v>42858</v>
      </c>
      <c r="H327" s="87" t="s">
        <v>42912</v>
      </c>
      <c r="I327" s="87" t="s">
        <v>42858</v>
      </c>
      <c r="J327" s="96">
        <v>4.8</v>
      </c>
      <c r="K327" s="95"/>
      <c r="L327" s="96">
        <v>4.8</v>
      </c>
      <c r="M327" s="95"/>
      <c r="N327" s="89">
        <f t="shared" si="7"/>
        <v>0</v>
      </c>
      <c r="O327" s="94"/>
      <c r="P327" s="94"/>
      <c r="Q327" s="94" t="s">
        <v>42913</v>
      </c>
      <c r="R327" s="94" t="s">
        <v>42861</v>
      </c>
      <c r="S327" s="94">
        <f>2*2</f>
        <v>4</v>
      </c>
      <c r="T327" s="97"/>
      <c r="U327" s="94">
        <v>7</v>
      </c>
      <c r="V327" s="85" t="s">
        <v>42927</v>
      </c>
      <c r="W327" s="85" t="s">
        <v>42927</v>
      </c>
      <c r="X327" s="99">
        <v>4</v>
      </c>
      <c r="Y327" s="94" t="s">
        <v>42974</v>
      </c>
      <c r="Z327" s="94" t="s">
        <v>42917</v>
      </c>
      <c r="AA327" s="100" t="s">
        <v>43261</v>
      </c>
    </row>
    <row r="328" spans="1:27" x14ac:dyDescent="0.35">
      <c r="A328" s="85" t="s">
        <v>43258</v>
      </c>
      <c r="B328" s="85" t="s">
        <v>43259</v>
      </c>
      <c r="C328" s="109" t="s">
        <v>43260</v>
      </c>
      <c r="D328" s="85" t="s">
        <v>42858</v>
      </c>
      <c r="E328" s="94" t="s">
        <v>42858</v>
      </c>
      <c r="F328" s="103" t="s">
        <v>42852</v>
      </c>
      <c r="G328" s="87" t="s">
        <v>42858</v>
      </c>
      <c r="H328" s="87" t="s">
        <v>42912</v>
      </c>
      <c r="I328" s="87" t="s">
        <v>42858</v>
      </c>
      <c r="J328" s="96">
        <v>4.8</v>
      </c>
      <c r="K328" s="95"/>
      <c r="L328" s="96">
        <v>5.0999999999999996</v>
      </c>
      <c r="M328" s="95"/>
      <c r="N328" s="89">
        <f t="shared" si="7"/>
        <v>-0.29999999999999982</v>
      </c>
      <c r="O328" s="94"/>
      <c r="P328" s="94"/>
      <c r="Q328" s="94" t="s">
        <v>42913</v>
      </c>
      <c r="R328" s="94" t="s">
        <v>42861</v>
      </c>
      <c r="S328" s="94">
        <f>2*2</f>
        <v>4</v>
      </c>
      <c r="T328" s="97"/>
      <c r="U328" s="94">
        <v>1</v>
      </c>
      <c r="V328" s="94" t="s">
        <v>43012</v>
      </c>
      <c r="W328" s="94" t="s">
        <v>43013</v>
      </c>
      <c r="X328" s="99">
        <v>4</v>
      </c>
      <c r="Y328" s="94" t="s">
        <v>42974</v>
      </c>
      <c r="Z328" s="94" t="s">
        <v>42917</v>
      </c>
      <c r="AA328" s="100" t="s">
        <v>43261</v>
      </c>
    </row>
    <row r="329" spans="1:27" x14ac:dyDescent="0.35">
      <c r="A329" s="85" t="s">
        <v>43262</v>
      </c>
      <c r="B329" s="85" t="s">
        <v>43263</v>
      </c>
      <c r="C329" s="109" t="s">
        <v>43264</v>
      </c>
      <c r="D329" s="94" t="s">
        <v>42851</v>
      </c>
      <c r="E329" s="94" t="s">
        <v>42851</v>
      </c>
      <c r="F329" s="87" t="s">
        <v>42852</v>
      </c>
      <c r="G329" s="87" t="s">
        <v>42851</v>
      </c>
      <c r="H329" s="103" t="s">
        <v>43049</v>
      </c>
      <c r="I329" s="87" t="s">
        <v>42854</v>
      </c>
      <c r="J329" s="94"/>
      <c r="K329" s="112"/>
      <c r="L329" s="113"/>
      <c r="M329" s="112"/>
      <c r="N329" s="89" t="str">
        <f t="shared" si="7"/>
        <v>Error</v>
      </c>
      <c r="O329" s="94"/>
      <c r="P329" s="94"/>
      <c r="Q329" s="94"/>
      <c r="R329" s="94"/>
      <c r="S329" s="94"/>
      <c r="T329" s="94"/>
      <c r="U329" s="94">
        <v>7</v>
      </c>
      <c r="V329" s="94"/>
      <c r="W329" s="94"/>
      <c r="X329" s="112">
        <v>4</v>
      </c>
      <c r="Y329" s="94" t="s">
        <v>43027</v>
      </c>
      <c r="Z329" s="94" t="s">
        <v>42917</v>
      </c>
      <c r="AA329" s="100" t="s">
        <v>43265</v>
      </c>
    </row>
    <row r="330" spans="1:27" x14ac:dyDescent="0.35">
      <c r="A330" s="101" t="s">
        <v>43266</v>
      </c>
      <c r="B330" s="101" t="s">
        <v>43267</v>
      </c>
      <c r="C330" s="102" t="s">
        <v>43268</v>
      </c>
      <c r="D330" s="98" t="s">
        <v>42858</v>
      </c>
      <c r="E330" s="98" t="s">
        <v>42858</v>
      </c>
      <c r="F330" s="103" t="s">
        <v>42859</v>
      </c>
      <c r="G330" s="103" t="s">
        <v>42858</v>
      </c>
      <c r="H330" s="103" t="s">
        <v>43112</v>
      </c>
      <c r="I330" s="103" t="s">
        <v>42851</v>
      </c>
      <c r="J330" s="104">
        <v>2.2400000000000002</v>
      </c>
      <c r="K330" s="104">
        <v>1.18</v>
      </c>
      <c r="L330" s="105">
        <v>3.73</v>
      </c>
      <c r="M330" s="104">
        <v>0.56000000000000005</v>
      </c>
      <c r="N330" s="89">
        <f t="shared" si="7"/>
        <v>-1.4899999999999998</v>
      </c>
      <c r="O330" s="94"/>
      <c r="P330" s="94"/>
      <c r="Q330" s="94" t="s">
        <v>42860</v>
      </c>
      <c r="R330" s="94" t="s">
        <v>42861</v>
      </c>
      <c r="S330" s="94">
        <v>8</v>
      </c>
      <c r="T330" s="106">
        <v>55</v>
      </c>
      <c r="U330" s="98"/>
      <c r="V330" s="98" t="s">
        <v>42862</v>
      </c>
      <c r="W330" s="98" t="s">
        <v>42862</v>
      </c>
      <c r="X330" s="108">
        <v>0</v>
      </c>
      <c r="Y330" s="98" t="s">
        <v>43269</v>
      </c>
      <c r="Z330" s="94" t="s">
        <v>42864</v>
      </c>
      <c r="AA330" s="90" t="s">
        <v>43270</v>
      </c>
    </row>
    <row r="331" spans="1:27" x14ac:dyDescent="0.35">
      <c r="A331" s="101" t="s">
        <v>43266</v>
      </c>
      <c r="B331" s="101" t="s">
        <v>43267</v>
      </c>
      <c r="C331" s="101" t="s">
        <v>43268</v>
      </c>
      <c r="D331" s="98" t="s">
        <v>42858</v>
      </c>
      <c r="E331" s="98" t="s">
        <v>42858</v>
      </c>
      <c r="F331" s="103" t="s">
        <v>42859</v>
      </c>
      <c r="G331" s="103" t="s">
        <v>42858</v>
      </c>
      <c r="H331" s="103" t="s">
        <v>43112</v>
      </c>
      <c r="I331" s="103" t="s">
        <v>42851</v>
      </c>
      <c r="J331" s="104">
        <v>2.62</v>
      </c>
      <c r="K331" s="104">
        <v>1.24</v>
      </c>
      <c r="L331" s="105">
        <v>0.2</v>
      </c>
      <c r="M331" s="104"/>
      <c r="N331" s="89">
        <f t="shared" si="7"/>
        <v>2.42</v>
      </c>
      <c r="O331" s="94"/>
      <c r="P331" s="94"/>
      <c r="Q331" s="94" t="s">
        <v>42913</v>
      </c>
      <c r="R331" s="94" t="s">
        <v>42861</v>
      </c>
      <c r="S331" s="94">
        <v>8</v>
      </c>
      <c r="T331" s="106">
        <v>55</v>
      </c>
      <c r="U331" s="98"/>
      <c r="V331" s="98" t="s">
        <v>42862</v>
      </c>
      <c r="W331" s="98" t="s">
        <v>42862</v>
      </c>
      <c r="X331" s="108">
        <v>0</v>
      </c>
      <c r="Y331" s="98" t="s">
        <v>43269</v>
      </c>
      <c r="Z331" s="94" t="s">
        <v>42864</v>
      </c>
      <c r="AA331" s="90" t="s">
        <v>43271</v>
      </c>
    </row>
    <row r="332" spans="1:27" x14ac:dyDescent="0.35">
      <c r="A332" s="101" t="s">
        <v>43266</v>
      </c>
      <c r="B332" s="101" t="s">
        <v>43267</v>
      </c>
      <c r="C332" s="101" t="s">
        <v>43268</v>
      </c>
      <c r="D332" s="98" t="s">
        <v>42858</v>
      </c>
      <c r="E332" s="98" t="s">
        <v>42858</v>
      </c>
      <c r="F332" s="103" t="s">
        <v>42859</v>
      </c>
      <c r="G332" s="103" t="s">
        <v>42858</v>
      </c>
      <c r="H332" s="103" t="s">
        <v>43112</v>
      </c>
      <c r="I332" s="103" t="s">
        <v>42851</v>
      </c>
      <c r="J332" s="104">
        <v>2.5</v>
      </c>
      <c r="K332" s="104">
        <v>0.63</v>
      </c>
      <c r="L332" s="105">
        <v>0.2</v>
      </c>
      <c r="M332" s="104"/>
      <c r="N332" s="89">
        <f t="shared" si="7"/>
        <v>2.2999999999999998</v>
      </c>
      <c r="O332" s="94"/>
      <c r="P332" s="94"/>
      <c r="Q332" s="94" t="s">
        <v>42913</v>
      </c>
      <c r="R332" s="94" t="s">
        <v>42861</v>
      </c>
      <c r="S332" s="94">
        <v>8</v>
      </c>
      <c r="T332" s="106">
        <v>55</v>
      </c>
      <c r="U332" s="98"/>
      <c r="V332" s="98" t="s">
        <v>42862</v>
      </c>
      <c r="W332" s="98" t="s">
        <v>42862</v>
      </c>
      <c r="X332" s="108">
        <v>0</v>
      </c>
      <c r="Y332" s="98" t="s">
        <v>43269</v>
      </c>
      <c r="Z332" s="94" t="s">
        <v>42864</v>
      </c>
      <c r="AA332" s="90" t="s">
        <v>43272</v>
      </c>
    </row>
    <row r="333" spans="1:27" x14ac:dyDescent="0.35">
      <c r="A333" s="94" t="s">
        <v>43273</v>
      </c>
      <c r="B333" s="85" t="s">
        <v>43274</v>
      </c>
      <c r="C333" s="109" t="s">
        <v>43275</v>
      </c>
      <c r="D333" s="94" t="s">
        <v>42851</v>
      </c>
      <c r="E333" s="94" t="s">
        <v>42851</v>
      </c>
      <c r="F333" s="87" t="s">
        <v>42895</v>
      </c>
      <c r="G333" s="87" t="s">
        <v>42851</v>
      </c>
      <c r="H333" s="87" t="s">
        <v>42896</v>
      </c>
      <c r="I333" s="87" t="s">
        <v>42858</v>
      </c>
      <c r="J333" s="114"/>
      <c r="K333" s="112"/>
      <c r="L333" s="113"/>
      <c r="M333" s="112"/>
      <c r="N333" s="89" t="str">
        <f t="shared" si="7"/>
        <v>Error</v>
      </c>
      <c r="O333" s="94"/>
      <c r="P333" s="94"/>
      <c r="Q333" s="94"/>
      <c r="R333" s="94"/>
      <c r="S333" s="94"/>
      <c r="T333" s="94"/>
      <c r="U333" s="94"/>
      <c r="V333" s="94"/>
      <c r="W333" s="94"/>
      <c r="X333" s="112"/>
      <c r="Y333" s="94"/>
      <c r="Z333" s="94"/>
      <c r="AA333" s="90" t="s">
        <v>42855</v>
      </c>
    </row>
    <row r="334" spans="1:27" x14ac:dyDescent="0.35">
      <c r="A334" s="85" t="s">
        <v>20894</v>
      </c>
      <c r="B334" s="85" t="s">
        <v>43276</v>
      </c>
      <c r="C334" s="86" t="s">
        <v>20893</v>
      </c>
      <c r="D334" s="85" t="s">
        <v>42851</v>
      </c>
      <c r="E334" s="85" t="s">
        <v>42851</v>
      </c>
      <c r="F334" s="87" t="s">
        <v>42895</v>
      </c>
      <c r="G334" s="87" t="s">
        <v>42851</v>
      </c>
      <c r="H334" s="87" t="s">
        <v>42896</v>
      </c>
      <c r="I334" s="87" t="s">
        <v>42854</v>
      </c>
      <c r="J334" s="87" t="s">
        <v>42855</v>
      </c>
      <c r="K334" s="87" t="s">
        <v>42855</v>
      </c>
      <c r="L334" s="88" t="s">
        <v>42855</v>
      </c>
      <c r="M334" s="87" t="s">
        <v>42855</v>
      </c>
      <c r="N334" s="89" t="str">
        <f t="shared" si="7"/>
        <v>Error</v>
      </c>
      <c r="O334" s="85" t="s">
        <v>42855</v>
      </c>
      <c r="P334" s="85"/>
      <c r="Q334" s="85"/>
      <c r="R334" s="85" t="s">
        <v>42855</v>
      </c>
      <c r="S334" s="85" t="s">
        <v>42855</v>
      </c>
      <c r="T334" s="85" t="s">
        <v>42855</v>
      </c>
      <c r="U334" s="85" t="s">
        <v>42855</v>
      </c>
      <c r="V334" s="85"/>
      <c r="W334" s="85"/>
      <c r="X334" s="85" t="s">
        <v>42855</v>
      </c>
      <c r="Y334" s="85" t="s">
        <v>42855</v>
      </c>
      <c r="Z334" s="85"/>
      <c r="AA334" s="107"/>
    </row>
    <row r="335" spans="1:27" x14ac:dyDescent="0.35">
      <c r="A335" s="85" t="s">
        <v>43277</v>
      </c>
      <c r="B335" s="85" t="s">
        <v>43278</v>
      </c>
      <c r="C335" s="109" t="s">
        <v>43279</v>
      </c>
      <c r="D335" s="94" t="s">
        <v>42851</v>
      </c>
      <c r="E335" s="94" t="s">
        <v>42851</v>
      </c>
      <c r="F335" s="87" t="s">
        <v>42852</v>
      </c>
      <c r="G335" s="87" t="s">
        <v>42851</v>
      </c>
      <c r="H335" s="103" t="s">
        <v>43049</v>
      </c>
      <c r="I335" s="87" t="s">
        <v>42854</v>
      </c>
      <c r="J335" s="114"/>
      <c r="K335" s="112"/>
      <c r="L335" s="113"/>
      <c r="M335" s="112"/>
      <c r="N335" s="89" t="str">
        <f t="shared" si="7"/>
        <v>Error</v>
      </c>
      <c r="O335" s="94"/>
      <c r="P335" s="94"/>
      <c r="Q335" s="94"/>
      <c r="R335" s="94"/>
      <c r="S335" s="94"/>
      <c r="T335" s="94"/>
      <c r="U335" s="94"/>
      <c r="V335" s="94"/>
      <c r="W335" s="94"/>
      <c r="X335" s="112"/>
      <c r="Y335" s="94"/>
      <c r="Z335" s="94"/>
      <c r="AA335" s="107"/>
    </row>
    <row r="336" spans="1:27" x14ac:dyDescent="0.35">
      <c r="A336" s="85" t="s">
        <v>43280</v>
      </c>
      <c r="B336" s="85" t="s">
        <v>43278</v>
      </c>
      <c r="C336" s="109" t="s">
        <v>43281</v>
      </c>
      <c r="D336" s="94" t="s">
        <v>42851</v>
      </c>
      <c r="E336" s="94" t="s">
        <v>42851</v>
      </c>
      <c r="F336" s="87" t="s">
        <v>42852</v>
      </c>
      <c r="G336" s="87" t="s">
        <v>42851</v>
      </c>
      <c r="H336" s="103" t="s">
        <v>43049</v>
      </c>
      <c r="I336" s="87" t="s">
        <v>42854</v>
      </c>
      <c r="J336" s="94"/>
      <c r="K336" s="112"/>
      <c r="L336" s="113"/>
      <c r="M336" s="112"/>
      <c r="N336" s="89" t="str">
        <f t="shared" si="7"/>
        <v>Error</v>
      </c>
      <c r="O336" s="94"/>
      <c r="P336" s="94"/>
      <c r="Q336" s="94"/>
      <c r="R336" s="94"/>
      <c r="S336" s="94"/>
      <c r="T336" s="94"/>
      <c r="U336" s="94"/>
      <c r="V336" s="94"/>
      <c r="W336" s="94"/>
      <c r="X336" s="112"/>
      <c r="Y336" s="94"/>
      <c r="Z336" s="94"/>
      <c r="AA336" s="107"/>
    </row>
    <row r="337" spans="1:27" x14ac:dyDescent="0.35">
      <c r="A337" s="85" t="s">
        <v>43282</v>
      </c>
      <c r="B337" s="85" t="s">
        <v>43283</v>
      </c>
      <c r="C337" s="109" t="s">
        <v>43284</v>
      </c>
      <c r="D337" s="94" t="s">
        <v>42851</v>
      </c>
      <c r="E337" s="94" t="s">
        <v>42851</v>
      </c>
      <c r="F337" s="87" t="s">
        <v>42852</v>
      </c>
      <c r="G337" s="87" t="s">
        <v>42851</v>
      </c>
      <c r="H337" s="103" t="s">
        <v>43049</v>
      </c>
      <c r="I337" s="87" t="s">
        <v>42854</v>
      </c>
      <c r="J337" s="114"/>
      <c r="K337" s="112"/>
      <c r="L337" s="113"/>
      <c r="M337" s="112"/>
      <c r="N337" s="89" t="str">
        <f t="shared" si="7"/>
        <v>Error</v>
      </c>
      <c r="O337" s="94"/>
      <c r="P337" s="94"/>
      <c r="Q337" s="94"/>
      <c r="R337" s="94"/>
      <c r="S337" s="94"/>
      <c r="T337" s="94"/>
      <c r="U337" s="94"/>
      <c r="V337" s="94"/>
      <c r="W337" s="94"/>
      <c r="X337" s="112"/>
      <c r="Y337" s="94"/>
      <c r="Z337" s="94"/>
      <c r="AA337" s="107"/>
    </row>
    <row r="338" spans="1:27" x14ac:dyDescent="0.35">
      <c r="A338" s="85" t="s">
        <v>43285</v>
      </c>
      <c r="B338" s="85" t="s">
        <v>43286</v>
      </c>
      <c r="C338" s="109" t="s">
        <v>43287</v>
      </c>
      <c r="D338" s="94" t="s">
        <v>42851</v>
      </c>
      <c r="E338" s="94" t="s">
        <v>42851</v>
      </c>
      <c r="F338" s="87" t="s">
        <v>42852</v>
      </c>
      <c r="G338" s="87" t="s">
        <v>42851</v>
      </c>
      <c r="H338" s="87" t="s">
        <v>42893</v>
      </c>
      <c r="I338" s="87" t="s">
        <v>42854</v>
      </c>
      <c r="J338" s="114"/>
      <c r="K338" s="112"/>
      <c r="L338" s="113"/>
      <c r="M338" s="112"/>
      <c r="N338" s="89" t="str">
        <f t="shared" si="7"/>
        <v>Error</v>
      </c>
      <c r="O338" s="94"/>
      <c r="P338" s="94"/>
      <c r="Q338" s="94"/>
      <c r="R338" s="94"/>
      <c r="S338" s="94"/>
      <c r="T338" s="94"/>
      <c r="U338" s="94"/>
      <c r="V338" s="94"/>
      <c r="W338" s="94"/>
      <c r="X338" s="112"/>
      <c r="Y338" s="94"/>
      <c r="Z338" s="94"/>
      <c r="AA338" s="90"/>
    </row>
    <row r="339" spans="1:27" x14ac:dyDescent="0.35">
      <c r="A339" s="85" t="s">
        <v>31657</v>
      </c>
      <c r="B339" s="85" t="s">
        <v>43288</v>
      </c>
      <c r="C339" s="86" t="s">
        <v>43289</v>
      </c>
      <c r="D339" s="85" t="s">
        <v>42851</v>
      </c>
      <c r="E339" s="85" t="s">
        <v>42851</v>
      </c>
      <c r="F339" s="87" t="s">
        <v>42859</v>
      </c>
      <c r="G339" s="87" t="s">
        <v>42851</v>
      </c>
      <c r="H339" s="103" t="s">
        <v>43049</v>
      </c>
      <c r="I339" s="87" t="s">
        <v>42854</v>
      </c>
      <c r="J339" s="87"/>
      <c r="K339" s="87"/>
      <c r="L339" s="88"/>
      <c r="M339" s="87"/>
      <c r="N339" s="89" t="str">
        <f t="shared" si="7"/>
        <v>Error</v>
      </c>
      <c r="O339" s="85"/>
      <c r="P339" s="85"/>
      <c r="Q339" s="85"/>
      <c r="R339" s="85"/>
      <c r="S339" s="85"/>
      <c r="T339" s="85"/>
      <c r="U339" s="85"/>
      <c r="V339" s="85"/>
      <c r="W339" s="85"/>
      <c r="X339" s="85"/>
      <c r="Y339" s="85"/>
      <c r="Z339" s="85"/>
      <c r="AA339" s="107"/>
    </row>
    <row r="340" spans="1:27" x14ac:dyDescent="0.35">
      <c r="A340" s="101" t="s">
        <v>43290</v>
      </c>
      <c r="B340" s="101" t="s">
        <v>43291</v>
      </c>
      <c r="C340" s="116" t="s">
        <v>43292</v>
      </c>
      <c r="D340" s="98" t="s">
        <v>42851</v>
      </c>
      <c r="E340" s="98" t="s">
        <v>42851</v>
      </c>
      <c r="F340" s="103" t="s">
        <v>42852</v>
      </c>
      <c r="G340" s="103" t="s">
        <v>42851</v>
      </c>
      <c r="H340" s="103" t="s">
        <v>42887</v>
      </c>
      <c r="I340" s="103" t="s">
        <v>42854</v>
      </c>
      <c r="J340" s="103"/>
      <c r="K340" s="110"/>
      <c r="L340" s="111"/>
      <c r="M340" s="110"/>
      <c r="N340" s="89" t="str">
        <f t="shared" si="7"/>
        <v>Error</v>
      </c>
      <c r="O340" s="94"/>
      <c r="P340" s="94"/>
      <c r="Q340" s="94"/>
      <c r="R340" s="94"/>
      <c r="S340" s="94"/>
      <c r="T340" s="98"/>
      <c r="U340" s="98"/>
      <c r="V340" s="98"/>
      <c r="W340" s="98"/>
      <c r="X340" s="98"/>
      <c r="Y340" s="98"/>
      <c r="Z340" s="94"/>
      <c r="AA340" s="107"/>
    </row>
    <row r="341" spans="1:27" x14ac:dyDescent="0.35">
      <c r="A341" s="85" t="s">
        <v>43293</v>
      </c>
      <c r="B341" s="85" t="s">
        <v>43294</v>
      </c>
      <c r="C341" s="109" t="s">
        <v>43295</v>
      </c>
      <c r="D341" s="94" t="s">
        <v>42851</v>
      </c>
      <c r="E341" s="94" t="s">
        <v>42851</v>
      </c>
      <c r="F341" s="87" t="s">
        <v>42852</v>
      </c>
      <c r="G341" s="87" t="s">
        <v>42851</v>
      </c>
      <c r="H341" s="103" t="s">
        <v>43049</v>
      </c>
      <c r="I341" s="87" t="s">
        <v>42854</v>
      </c>
      <c r="J341" s="114"/>
      <c r="K341" s="112"/>
      <c r="L341" s="113"/>
      <c r="M341" s="112"/>
      <c r="N341" s="89" t="str">
        <f t="shared" si="7"/>
        <v>Error</v>
      </c>
      <c r="O341" s="94"/>
      <c r="P341" s="94"/>
      <c r="Q341" s="94"/>
      <c r="R341" s="94"/>
      <c r="S341" s="94"/>
      <c r="T341" s="94">
        <v>180</v>
      </c>
      <c r="U341" s="94"/>
      <c r="V341" s="94"/>
      <c r="W341" s="94"/>
      <c r="X341" s="112">
        <v>4</v>
      </c>
      <c r="Y341" s="94" t="s">
        <v>42938</v>
      </c>
      <c r="Z341" s="94"/>
      <c r="AA341" s="107"/>
    </row>
    <row r="342" spans="1:27" x14ac:dyDescent="0.35">
      <c r="A342" s="101" t="s">
        <v>43296</v>
      </c>
      <c r="B342" s="101" t="s">
        <v>43297</v>
      </c>
      <c r="C342" s="102" t="s">
        <v>43298</v>
      </c>
      <c r="D342" s="98" t="s">
        <v>42858</v>
      </c>
      <c r="E342" s="98" t="s">
        <v>42858</v>
      </c>
      <c r="F342" s="103" t="s">
        <v>42859</v>
      </c>
      <c r="G342" s="103" t="s">
        <v>42858</v>
      </c>
      <c r="H342" s="103" t="s">
        <v>42869</v>
      </c>
      <c r="I342" s="103" t="s">
        <v>42851</v>
      </c>
      <c r="J342" s="104">
        <v>5.0999999999999996</v>
      </c>
      <c r="K342" s="104">
        <v>1.8</v>
      </c>
      <c r="L342" s="105">
        <v>4.8</v>
      </c>
      <c r="M342" s="104">
        <v>1.3</v>
      </c>
      <c r="N342" s="89">
        <f t="shared" si="7"/>
        <v>0.29999999999999982</v>
      </c>
      <c r="O342" s="94"/>
      <c r="P342" s="94"/>
      <c r="Q342" s="94" t="s">
        <v>42860</v>
      </c>
      <c r="R342" s="94" t="s">
        <v>43163</v>
      </c>
      <c r="S342" s="94">
        <v>5</v>
      </c>
      <c r="T342" s="106">
        <f>3*60</f>
        <v>180</v>
      </c>
      <c r="U342" s="98"/>
      <c r="V342" s="98" t="s">
        <v>42962</v>
      </c>
      <c r="W342" s="98" t="s">
        <v>42962</v>
      </c>
      <c r="X342" s="108">
        <v>3</v>
      </c>
      <c r="Y342" s="98" t="s">
        <v>42963</v>
      </c>
      <c r="Z342" s="94" t="s">
        <v>42864</v>
      </c>
      <c r="AA342" s="90"/>
    </row>
    <row r="343" spans="1:27" x14ac:dyDescent="0.35">
      <c r="A343" s="85" t="s">
        <v>28661</v>
      </c>
      <c r="B343" s="85" t="s">
        <v>43299</v>
      </c>
      <c r="C343" s="86" t="s">
        <v>43300</v>
      </c>
      <c r="D343" s="85" t="s">
        <v>42858</v>
      </c>
      <c r="E343" s="85" t="s">
        <v>42858</v>
      </c>
      <c r="F343" s="103" t="s">
        <v>42852</v>
      </c>
      <c r="G343" s="87" t="s">
        <v>42858</v>
      </c>
      <c r="H343" s="87" t="s">
        <v>43301</v>
      </c>
      <c r="I343" s="87" t="s">
        <v>42858</v>
      </c>
      <c r="J343" s="122">
        <v>5.45</v>
      </c>
      <c r="K343" s="120">
        <v>0.16</v>
      </c>
      <c r="L343" s="122">
        <v>5.58</v>
      </c>
      <c r="M343" s="120">
        <v>7.0000000000000007E-2</v>
      </c>
      <c r="N343" s="89">
        <f t="shared" si="7"/>
        <v>-0.12999999999999989</v>
      </c>
      <c r="O343" s="85" t="s">
        <v>42855</v>
      </c>
      <c r="P343" s="85"/>
      <c r="Q343" s="85" t="s">
        <v>42860</v>
      </c>
      <c r="R343" s="85" t="s">
        <v>42861</v>
      </c>
      <c r="S343" s="85">
        <v>4</v>
      </c>
      <c r="T343" s="123" t="s">
        <v>42855</v>
      </c>
      <c r="U343" s="85">
        <v>3</v>
      </c>
      <c r="V343" s="85" t="s">
        <v>42937</v>
      </c>
      <c r="W343" s="85" t="s">
        <v>42937</v>
      </c>
      <c r="X343" s="126">
        <v>4</v>
      </c>
      <c r="Y343" s="85" t="s">
        <v>42938</v>
      </c>
      <c r="Z343" s="85" t="s">
        <v>42917</v>
      </c>
      <c r="AA343" s="90"/>
    </row>
    <row r="344" spans="1:27" x14ac:dyDescent="0.35">
      <c r="A344" s="85" t="s">
        <v>28661</v>
      </c>
      <c r="B344" s="85" t="s">
        <v>43299</v>
      </c>
      <c r="C344" s="86" t="s">
        <v>43300</v>
      </c>
      <c r="D344" s="85" t="s">
        <v>42858</v>
      </c>
      <c r="E344" s="85" t="s">
        <v>42858</v>
      </c>
      <c r="F344" s="103" t="s">
        <v>42852</v>
      </c>
      <c r="G344" s="87" t="s">
        <v>42858</v>
      </c>
      <c r="H344" s="87" t="s">
        <v>43301</v>
      </c>
      <c r="I344" s="87" t="s">
        <v>42858</v>
      </c>
      <c r="J344" s="122">
        <v>5.45</v>
      </c>
      <c r="K344" s="120">
        <v>0.16</v>
      </c>
      <c r="L344" s="122">
        <v>5.59</v>
      </c>
      <c r="M344" s="121">
        <v>0.05</v>
      </c>
      <c r="N344" s="89">
        <f t="shared" si="7"/>
        <v>-0.13999999999999968</v>
      </c>
      <c r="O344" s="85"/>
      <c r="P344" s="85"/>
      <c r="Q344" s="85" t="s">
        <v>42860</v>
      </c>
      <c r="R344" s="85" t="s">
        <v>42861</v>
      </c>
      <c r="S344" s="85">
        <v>4</v>
      </c>
      <c r="T344" s="123"/>
      <c r="U344" s="85">
        <v>6</v>
      </c>
      <c r="V344" s="85" t="s">
        <v>42927</v>
      </c>
      <c r="W344" s="85" t="s">
        <v>42927</v>
      </c>
      <c r="X344" s="99">
        <v>4</v>
      </c>
      <c r="Y344" s="85" t="s">
        <v>42938</v>
      </c>
      <c r="Z344" s="85" t="s">
        <v>42917</v>
      </c>
      <c r="AA344" s="90" t="s">
        <v>42855</v>
      </c>
    </row>
    <row r="345" spans="1:27" x14ac:dyDescent="0.35">
      <c r="A345" s="85" t="s">
        <v>28661</v>
      </c>
      <c r="B345" s="85" t="s">
        <v>43299</v>
      </c>
      <c r="C345" s="86" t="s">
        <v>43300</v>
      </c>
      <c r="D345" s="85" t="s">
        <v>42858</v>
      </c>
      <c r="E345" s="85" t="s">
        <v>42858</v>
      </c>
      <c r="F345" s="103" t="s">
        <v>42852</v>
      </c>
      <c r="G345" s="87" t="s">
        <v>42858</v>
      </c>
      <c r="H345" s="87" t="s">
        <v>43301</v>
      </c>
      <c r="I345" s="87" t="s">
        <v>42858</v>
      </c>
      <c r="J345" s="122">
        <v>5.45</v>
      </c>
      <c r="K345" s="120">
        <v>0.16</v>
      </c>
      <c r="L345" s="122">
        <v>5.8</v>
      </c>
      <c r="M345" s="121">
        <v>0.02</v>
      </c>
      <c r="N345" s="89">
        <f t="shared" si="7"/>
        <v>-0.34999999999999964</v>
      </c>
      <c r="O345" s="85"/>
      <c r="P345" s="85"/>
      <c r="Q345" s="85" t="s">
        <v>42860</v>
      </c>
      <c r="R345" s="85" t="s">
        <v>42861</v>
      </c>
      <c r="S345" s="85">
        <v>4</v>
      </c>
      <c r="T345" s="123"/>
      <c r="U345" s="85">
        <v>10</v>
      </c>
      <c r="V345" s="85" t="s">
        <v>42915</v>
      </c>
      <c r="W345" s="85" t="s">
        <v>42915</v>
      </c>
      <c r="X345" s="99">
        <v>4</v>
      </c>
      <c r="Y345" s="85" t="s">
        <v>42938</v>
      </c>
      <c r="Z345" s="85" t="s">
        <v>42917</v>
      </c>
      <c r="AA345" s="107"/>
    </row>
    <row r="346" spans="1:27" x14ac:dyDescent="0.35">
      <c r="A346" s="85" t="s">
        <v>43302</v>
      </c>
      <c r="B346" s="85" t="s">
        <v>43303</v>
      </c>
      <c r="C346" s="109" t="s">
        <v>43304</v>
      </c>
      <c r="D346" s="94" t="s">
        <v>42851</v>
      </c>
      <c r="E346" s="94" t="s">
        <v>42851</v>
      </c>
      <c r="F346" s="87" t="s">
        <v>42852</v>
      </c>
      <c r="G346" s="87" t="s">
        <v>42851</v>
      </c>
      <c r="H346" s="87" t="s">
        <v>42896</v>
      </c>
      <c r="I346" s="87" t="s">
        <v>42858</v>
      </c>
      <c r="J346" s="114"/>
      <c r="K346" s="112"/>
      <c r="L346" s="113"/>
      <c r="M346" s="112"/>
      <c r="N346" s="89" t="str">
        <f t="shared" si="7"/>
        <v>Error</v>
      </c>
      <c r="O346" s="94"/>
      <c r="P346" s="94"/>
      <c r="Q346" s="94"/>
      <c r="R346" s="94"/>
      <c r="S346" s="94"/>
      <c r="T346" s="94"/>
      <c r="U346" s="94"/>
      <c r="V346" s="94"/>
      <c r="W346" s="94"/>
      <c r="X346" s="112"/>
      <c r="Y346" s="94"/>
      <c r="Z346" s="94"/>
      <c r="AA346" s="107"/>
    </row>
    <row r="347" spans="1:27" x14ac:dyDescent="0.35">
      <c r="A347" s="85" t="s">
        <v>43305</v>
      </c>
      <c r="B347" s="85" t="s">
        <v>43306</v>
      </c>
      <c r="C347" s="109" t="s">
        <v>43307</v>
      </c>
      <c r="D347" s="94" t="s">
        <v>42858</v>
      </c>
      <c r="E347" s="94" t="s">
        <v>42858</v>
      </c>
      <c r="F347" s="87" t="s">
        <v>42886</v>
      </c>
      <c r="G347" s="112" t="s">
        <v>42858</v>
      </c>
      <c r="H347" s="112" t="s">
        <v>42944</v>
      </c>
      <c r="I347" s="112" t="s">
        <v>42851</v>
      </c>
      <c r="J347" s="95"/>
      <c r="K347" s="95"/>
      <c r="L347" s="96"/>
      <c r="M347" s="95"/>
      <c r="N347" s="89">
        <f t="shared" si="7"/>
        <v>1.9</v>
      </c>
      <c r="O347" s="94">
        <v>1.9</v>
      </c>
      <c r="P347" s="94"/>
      <c r="Q347" s="94" t="s">
        <v>42913</v>
      </c>
      <c r="R347" s="94" t="s">
        <v>43006</v>
      </c>
      <c r="S347" s="94">
        <v>6</v>
      </c>
      <c r="T347" s="97"/>
      <c r="U347" s="94">
        <v>7</v>
      </c>
      <c r="V347" s="85" t="s">
        <v>42945</v>
      </c>
      <c r="W347" s="85" t="s">
        <v>42945</v>
      </c>
      <c r="X347" s="99">
        <v>-20</v>
      </c>
      <c r="Y347" s="94" t="s">
        <v>42941</v>
      </c>
      <c r="Z347" s="94" t="s">
        <v>42917</v>
      </c>
      <c r="AA347" s="107"/>
    </row>
    <row r="348" spans="1:27" x14ac:dyDescent="0.35">
      <c r="A348" s="85" t="s">
        <v>43305</v>
      </c>
      <c r="B348" s="85" t="s">
        <v>43306</v>
      </c>
      <c r="C348" s="109" t="s">
        <v>43307</v>
      </c>
      <c r="D348" s="94" t="s">
        <v>42858</v>
      </c>
      <c r="E348" s="94" t="s">
        <v>42858</v>
      </c>
      <c r="F348" s="87" t="s">
        <v>42886</v>
      </c>
      <c r="G348" s="112" t="s">
        <v>42858</v>
      </c>
      <c r="H348" s="112" t="s">
        <v>42944</v>
      </c>
      <c r="I348" s="112" t="s">
        <v>42851</v>
      </c>
      <c r="J348" s="95"/>
      <c r="K348" s="95"/>
      <c r="L348" s="96"/>
      <c r="M348" s="95"/>
      <c r="N348" s="89">
        <f t="shared" si="7"/>
        <v>2.96</v>
      </c>
      <c r="O348" s="94">
        <v>2.96</v>
      </c>
      <c r="P348" s="94"/>
      <c r="Q348" s="94" t="s">
        <v>42913</v>
      </c>
      <c r="R348" s="94" t="s">
        <v>43006</v>
      </c>
      <c r="S348" s="94">
        <v>6</v>
      </c>
      <c r="T348" s="97"/>
      <c r="U348" s="94">
        <v>14</v>
      </c>
      <c r="V348" s="85" t="s">
        <v>42945</v>
      </c>
      <c r="W348" s="85" t="s">
        <v>42945</v>
      </c>
      <c r="X348" s="99">
        <v>-20</v>
      </c>
      <c r="Y348" s="94" t="s">
        <v>42941</v>
      </c>
      <c r="Z348" s="94" t="s">
        <v>42917</v>
      </c>
      <c r="AA348" s="107"/>
    </row>
    <row r="349" spans="1:27" x14ac:dyDescent="0.35">
      <c r="A349" s="85" t="s">
        <v>43305</v>
      </c>
      <c r="B349" s="85" t="s">
        <v>43306</v>
      </c>
      <c r="C349" s="109" t="s">
        <v>43307</v>
      </c>
      <c r="D349" s="94" t="s">
        <v>42858</v>
      </c>
      <c r="E349" s="94" t="s">
        <v>42858</v>
      </c>
      <c r="F349" s="87" t="s">
        <v>42886</v>
      </c>
      <c r="G349" s="112" t="s">
        <v>42858</v>
      </c>
      <c r="H349" s="112" t="s">
        <v>42944</v>
      </c>
      <c r="I349" s="112" t="s">
        <v>42851</v>
      </c>
      <c r="J349" s="95"/>
      <c r="K349" s="95"/>
      <c r="L349" s="96"/>
      <c r="M349" s="95"/>
      <c r="N349" s="89">
        <f t="shared" si="7"/>
        <v>1.3</v>
      </c>
      <c r="O349" s="94">
        <v>1.3</v>
      </c>
      <c r="P349" s="94"/>
      <c r="Q349" s="94" t="s">
        <v>42913</v>
      </c>
      <c r="R349" s="94" t="s">
        <v>43006</v>
      </c>
      <c r="S349" s="94">
        <v>6</v>
      </c>
      <c r="T349" s="97"/>
      <c r="U349" s="94">
        <v>7</v>
      </c>
      <c r="V349" s="85" t="s">
        <v>42945</v>
      </c>
      <c r="W349" s="85" t="s">
        <v>42945</v>
      </c>
      <c r="X349" s="99">
        <v>-20</v>
      </c>
      <c r="Y349" s="94" t="s">
        <v>43197</v>
      </c>
      <c r="Z349" s="94" t="s">
        <v>42917</v>
      </c>
      <c r="AA349" s="107"/>
    </row>
    <row r="350" spans="1:27" x14ac:dyDescent="0.35">
      <c r="A350" s="85" t="s">
        <v>43305</v>
      </c>
      <c r="B350" s="85" t="s">
        <v>43306</v>
      </c>
      <c r="C350" s="109" t="s">
        <v>43307</v>
      </c>
      <c r="D350" s="94" t="s">
        <v>42858</v>
      </c>
      <c r="E350" s="94" t="s">
        <v>42858</v>
      </c>
      <c r="F350" s="87" t="s">
        <v>42886</v>
      </c>
      <c r="G350" s="112" t="s">
        <v>42858</v>
      </c>
      <c r="H350" s="112" t="s">
        <v>42944</v>
      </c>
      <c r="I350" s="112" t="s">
        <v>42851</v>
      </c>
      <c r="J350" s="95"/>
      <c r="K350" s="95"/>
      <c r="L350" s="96"/>
      <c r="M350" s="95"/>
      <c r="N350" s="89">
        <f t="shared" si="7"/>
        <v>2.5099999999999998</v>
      </c>
      <c r="O350" s="94">
        <v>2.5099999999999998</v>
      </c>
      <c r="P350" s="94"/>
      <c r="Q350" s="94" t="s">
        <v>42913</v>
      </c>
      <c r="R350" s="94" t="s">
        <v>43006</v>
      </c>
      <c r="S350" s="94">
        <v>6</v>
      </c>
      <c r="T350" s="97"/>
      <c r="U350" s="94">
        <v>14</v>
      </c>
      <c r="V350" s="85" t="s">
        <v>42945</v>
      </c>
      <c r="W350" s="85" t="s">
        <v>42945</v>
      </c>
      <c r="X350" s="99">
        <v>-20</v>
      </c>
      <c r="Y350" s="94" t="s">
        <v>43197</v>
      </c>
      <c r="Z350" s="94" t="s">
        <v>42917</v>
      </c>
      <c r="AA350" s="107"/>
    </row>
    <row r="351" spans="1:27" x14ac:dyDescent="0.35">
      <c r="A351" s="101" t="s">
        <v>43308</v>
      </c>
      <c r="B351" s="101" t="s">
        <v>43309</v>
      </c>
      <c r="C351" s="116" t="s">
        <v>43310</v>
      </c>
      <c r="D351" s="98" t="s">
        <v>42858</v>
      </c>
      <c r="E351" s="98" t="s">
        <v>42858</v>
      </c>
      <c r="F351" s="103" t="s">
        <v>42859</v>
      </c>
      <c r="G351" s="103" t="s">
        <v>42858</v>
      </c>
      <c r="H351" s="103" t="s">
        <v>42961</v>
      </c>
      <c r="I351" s="103" t="s">
        <v>42851</v>
      </c>
      <c r="J351" s="104">
        <v>3.23</v>
      </c>
      <c r="K351" s="104">
        <v>0.11</v>
      </c>
      <c r="L351" s="105">
        <v>2.54</v>
      </c>
      <c r="M351" s="104">
        <v>0.16</v>
      </c>
      <c r="N351" s="89">
        <f t="shared" si="7"/>
        <v>0.69</v>
      </c>
      <c r="O351" s="94"/>
      <c r="P351" s="94"/>
      <c r="Q351" s="94" t="s">
        <v>42860</v>
      </c>
      <c r="R351" s="94" t="s">
        <v>42861</v>
      </c>
      <c r="S351" s="94">
        <v>30</v>
      </c>
      <c r="T351" s="106">
        <v>105</v>
      </c>
      <c r="U351" s="98"/>
      <c r="V351" s="98" t="s">
        <v>42962</v>
      </c>
      <c r="W351" s="98" t="s">
        <v>42962</v>
      </c>
      <c r="X351" s="108">
        <v>0</v>
      </c>
      <c r="Y351" s="98" t="s">
        <v>42863</v>
      </c>
      <c r="Z351" s="94" t="s">
        <v>42864</v>
      </c>
      <c r="AA351" s="107" t="s">
        <v>43311</v>
      </c>
    </row>
    <row r="352" spans="1:27" x14ac:dyDescent="0.35">
      <c r="A352" s="101" t="s">
        <v>43308</v>
      </c>
      <c r="B352" s="101" t="s">
        <v>43309</v>
      </c>
      <c r="C352" s="101" t="s">
        <v>43310</v>
      </c>
      <c r="D352" s="98" t="s">
        <v>42858</v>
      </c>
      <c r="E352" s="98" t="s">
        <v>42858</v>
      </c>
      <c r="F352" s="103" t="s">
        <v>42859</v>
      </c>
      <c r="G352" s="103" t="s">
        <v>42858</v>
      </c>
      <c r="H352" s="103" t="s">
        <v>42961</v>
      </c>
      <c r="I352" s="103" t="s">
        <v>42851</v>
      </c>
      <c r="J352" s="104">
        <v>2.4</v>
      </c>
      <c r="K352" s="104">
        <v>0.17</v>
      </c>
      <c r="L352" s="105">
        <v>1.43</v>
      </c>
      <c r="M352" s="104">
        <v>0.13</v>
      </c>
      <c r="N352" s="89">
        <f t="shared" si="7"/>
        <v>0.97</v>
      </c>
      <c r="O352" s="94"/>
      <c r="P352" s="94"/>
      <c r="Q352" s="94" t="s">
        <v>42860</v>
      </c>
      <c r="R352" s="94" t="s">
        <v>42861</v>
      </c>
      <c r="S352" s="94">
        <v>30</v>
      </c>
      <c r="T352" s="106">
        <v>105</v>
      </c>
      <c r="U352" s="98"/>
      <c r="V352" s="98" t="s">
        <v>42962</v>
      </c>
      <c r="W352" s="98" t="s">
        <v>42962</v>
      </c>
      <c r="X352" s="108">
        <v>0</v>
      </c>
      <c r="Y352" s="98" t="s">
        <v>42863</v>
      </c>
      <c r="Z352" s="94" t="s">
        <v>42864</v>
      </c>
      <c r="AA352" s="107" t="s">
        <v>43312</v>
      </c>
    </row>
    <row r="353" spans="1:27" x14ac:dyDescent="0.35">
      <c r="A353" s="101" t="s">
        <v>43308</v>
      </c>
      <c r="B353" s="101" t="s">
        <v>43309</v>
      </c>
      <c r="C353" s="101" t="s">
        <v>43310</v>
      </c>
      <c r="D353" s="98" t="s">
        <v>42858</v>
      </c>
      <c r="E353" s="98" t="s">
        <v>42858</v>
      </c>
      <c r="F353" s="103" t="s">
        <v>42886</v>
      </c>
      <c r="G353" s="103" t="s">
        <v>42858</v>
      </c>
      <c r="H353" s="103" t="s">
        <v>42961</v>
      </c>
      <c r="I353" s="103" t="s">
        <v>42851</v>
      </c>
      <c r="J353" s="104">
        <v>2.59</v>
      </c>
      <c r="K353" s="104">
        <v>0.12</v>
      </c>
      <c r="L353" s="105">
        <v>1.1000000000000001</v>
      </c>
      <c r="M353" s="104">
        <v>0.1</v>
      </c>
      <c r="N353" s="89">
        <f t="shared" si="7"/>
        <v>1.4899999999999998</v>
      </c>
      <c r="O353" s="94"/>
      <c r="P353" s="94"/>
      <c r="Q353" s="94" t="s">
        <v>42860</v>
      </c>
      <c r="R353" s="94" t="s">
        <v>42861</v>
      </c>
      <c r="S353" s="94">
        <v>30</v>
      </c>
      <c r="T353" s="106" t="s">
        <v>42871</v>
      </c>
      <c r="U353" s="98"/>
      <c r="V353" s="125" t="s">
        <v>42871</v>
      </c>
      <c r="W353" s="125" t="s">
        <v>42871</v>
      </c>
      <c r="X353" s="108">
        <v>-18</v>
      </c>
      <c r="Y353" s="98" t="s">
        <v>42863</v>
      </c>
      <c r="Z353" s="94" t="s">
        <v>42864</v>
      </c>
      <c r="AA353" s="107" t="s">
        <v>43313</v>
      </c>
    </row>
    <row r="354" spans="1:27" x14ac:dyDescent="0.35">
      <c r="A354" s="101" t="s">
        <v>43308</v>
      </c>
      <c r="B354" s="101" t="s">
        <v>43309</v>
      </c>
      <c r="C354" s="101" t="s">
        <v>43310</v>
      </c>
      <c r="D354" s="98" t="s">
        <v>42858</v>
      </c>
      <c r="E354" s="98" t="s">
        <v>42858</v>
      </c>
      <c r="F354" s="103" t="s">
        <v>42886</v>
      </c>
      <c r="G354" s="103" t="s">
        <v>42858</v>
      </c>
      <c r="H354" s="103" t="s">
        <v>42961</v>
      </c>
      <c r="I354" s="103" t="s">
        <v>42851</v>
      </c>
      <c r="J354" s="104">
        <v>3.24</v>
      </c>
      <c r="K354" s="104">
        <v>0.06</v>
      </c>
      <c r="L354" s="105">
        <v>1.96</v>
      </c>
      <c r="M354" s="104">
        <v>0.14000000000000001</v>
      </c>
      <c r="N354" s="89">
        <f t="shared" si="7"/>
        <v>1.2800000000000002</v>
      </c>
      <c r="O354" s="94"/>
      <c r="P354" s="94"/>
      <c r="Q354" s="94" t="s">
        <v>42860</v>
      </c>
      <c r="R354" s="94" t="s">
        <v>42861</v>
      </c>
      <c r="S354" s="94">
        <v>30</v>
      </c>
      <c r="T354" s="106" t="s">
        <v>42871</v>
      </c>
      <c r="U354" s="98"/>
      <c r="V354" s="125" t="s">
        <v>42871</v>
      </c>
      <c r="W354" s="125" t="s">
        <v>42871</v>
      </c>
      <c r="X354" s="108">
        <v>-18</v>
      </c>
      <c r="Y354" s="98" t="s">
        <v>42863</v>
      </c>
      <c r="Z354" s="94" t="s">
        <v>42864</v>
      </c>
      <c r="AA354" s="107" t="s">
        <v>43314</v>
      </c>
    </row>
    <row r="355" spans="1:27" ht="29" x14ac:dyDescent="0.35">
      <c r="A355" s="85" t="s">
        <v>24163</v>
      </c>
      <c r="B355" s="85" t="s">
        <v>43315</v>
      </c>
      <c r="C355" s="86" t="s">
        <v>43316</v>
      </c>
      <c r="D355" s="85" t="s">
        <v>42851</v>
      </c>
      <c r="E355" s="85" t="s">
        <v>42851</v>
      </c>
      <c r="F355" s="87" t="s">
        <v>42881</v>
      </c>
      <c r="G355" s="87" t="s">
        <v>42851</v>
      </c>
      <c r="H355" s="87" t="s">
        <v>42853</v>
      </c>
      <c r="I355" s="87" t="s">
        <v>42854</v>
      </c>
      <c r="J355" s="87" t="s">
        <v>42855</v>
      </c>
      <c r="K355" s="87" t="s">
        <v>42855</v>
      </c>
      <c r="L355" s="88" t="s">
        <v>42855</v>
      </c>
      <c r="M355" s="87" t="s">
        <v>42855</v>
      </c>
      <c r="N355" s="89" t="str">
        <f t="shared" si="7"/>
        <v>Error</v>
      </c>
      <c r="O355" s="85" t="s">
        <v>42855</v>
      </c>
      <c r="P355" s="85"/>
      <c r="Q355" s="85"/>
      <c r="R355" s="85" t="s">
        <v>42855</v>
      </c>
      <c r="S355" s="85" t="s">
        <v>42855</v>
      </c>
      <c r="T355" s="85" t="s">
        <v>42855</v>
      </c>
      <c r="U355" s="85" t="s">
        <v>42855</v>
      </c>
      <c r="V355" s="85"/>
      <c r="W355" s="85"/>
      <c r="X355" s="85" t="s">
        <v>42855</v>
      </c>
      <c r="Y355" s="85" t="s">
        <v>42855</v>
      </c>
      <c r="Z355" s="85" t="s">
        <v>42855</v>
      </c>
      <c r="AA355" s="115" t="s">
        <v>43317</v>
      </c>
    </row>
    <row r="356" spans="1:27" x14ac:dyDescent="0.35">
      <c r="A356" s="85" t="s">
        <v>40760</v>
      </c>
      <c r="B356" s="85" t="s">
        <v>43318</v>
      </c>
      <c r="C356" s="93" t="s">
        <v>43319</v>
      </c>
      <c r="D356" s="94" t="s">
        <v>42851</v>
      </c>
      <c r="E356" s="94" t="s">
        <v>42851</v>
      </c>
      <c r="F356" s="87" t="s">
        <v>42852</v>
      </c>
      <c r="G356" s="87" t="s">
        <v>42858</v>
      </c>
      <c r="H356" s="87" t="s">
        <v>42876</v>
      </c>
      <c r="I356" s="87" t="s">
        <v>42858</v>
      </c>
      <c r="J356" s="94">
        <v>4.8899999999999997</v>
      </c>
      <c r="K356" s="112">
        <v>0.1</v>
      </c>
      <c r="L356" s="113">
        <v>4.62</v>
      </c>
      <c r="M356" s="112">
        <v>0.16</v>
      </c>
      <c r="N356" s="89">
        <f t="shared" si="7"/>
        <v>0.26999999999999957</v>
      </c>
      <c r="O356" s="94"/>
      <c r="P356" s="94"/>
      <c r="Q356" s="94"/>
      <c r="R356" s="94" t="s">
        <v>42861</v>
      </c>
      <c r="S356" s="94">
        <v>7</v>
      </c>
      <c r="T356" s="94"/>
      <c r="U356" s="94">
        <v>3</v>
      </c>
      <c r="V356" s="94"/>
      <c r="W356" s="94"/>
      <c r="X356" s="134" t="s">
        <v>43320</v>
      </c>
      <c r="Y356" s="94" t="s">
        <v>43321</v>
      </c>
      <c r="Z356" s="94" t="s">
        <v>42917</v>
      </c>
      <c r="AA356" s="100" t="s">
        <v>43322</v>
      </c>
    </row>
    <row r="357" spans="1:27" x14ac:dyDescent="0.35">
      <c r="A357" s="85" t="s">
        <v>40760</v>
      </c>
      <c r="B357" s="85" t="s">
        <v>43318</v>
      </c>
      <c r="C357" s="93" t="s">
        <v>43319</v>
      </c>
      <c r="D357" s="94" t="s">
        <v>42851</v>
      </c>
      <c r="E357" s="94" t="s">
        <v>42851</v>
      </c>
      <c r="F357" s="87" t="s">
        <v>42852</v>
      </c>
      <c r="G357" s="87" t="s">
        <v>42858</v>
      </c>
      <c r="H357" s="87" t="s">
        <v>42876</v>
      </c>
      <c r="I357" s="87" t="s">
        <v>42858</v>
      </c>
      <c r="J357" s="94">
        <v>4.8899999999999997</v>
      </c>
      <c r="K357" s="112">
        <v>0.1</v>
      </c>
      <c r="L357" s="113">
        <v>6.16</v>
      </c>
      <c r="M357" s="112">
        <v>0.37</v>
      </c>
      <c r="N357" s="89">
        <f t="shared" si="7"/>
        <v>-1.2700000000000005</v>
      </c>
      <c r="O357" s="94"/>
      <c r="P357" s="94"/>
      <c r="Q357" s="94"/>
      <c r="R357" s="94" t="s">
        <v>42861</v>
      </c>
      <c r="S357" s="94">
        <v>7</v>
      </c>
      <c r="T357" s="94"/>
      <c r="U357" s="94">
        <v>7</v>
      </c>
      <c r="V357" s="94"/>
      <c r="W357" s="94"/>
      <c r="X357" s="134" t="s">
        <v>43320</v>
      </c>
      <c r="Y357" s="94" t="s">
        <v>43321</v>
      </c>
      <c r="Z357" s="94" t="s">
        <v>42917</v>
      </c>
      <c r="AA357" s="100" t="s">
        <v>43323</v>
      </c>
    </row>
    <row r="358" spans="1:27" x14ac:dyDescent="0.35">
      <c r="A358" s="85" t="s">
        <v>40760</v>
      </c>
      <c r="B358" s="85" t="s">
        <v>43318</v>
      </c>
      <c r="C358" s="93" t="s">
        <v>43319</v>
      </c>
      <c r="D358" s="94" t="s">
        <v>42851</v>
      </c>
      <c r="E358" s="94" t="s">
        <v>42851</v>
      </c>
      <c r="F358" s="87" t="s">
        <v>42852</v>
      </c>
      <c r="G358" s="87" t="s">
        <v>42858</v>
      </c>
      <c r="H358" s="87" t="s">
        <v>42876</v>
      </c>
      <c r="I358" s="87" t="s">
        <v>42858</v>
      </c>
      <c r="J358" s="94">
        <v>4.8899999999999997</v>
      </c>
      <c r="K358" s="112">
        <v>0.1</v>
      </c>
      <c r="L358" s="113">
        <v>7.37</v>
      </c>
      <c r="M358" s="112">
        <v>0.02</v>
      </c>
      <c r="N358" s="89">
        <f t="shared" si="7"/>
        <v>-2.4800000000000004</v>
      </c>
      <c r="O358" s="94"/>
      <c r="P358" s="94"/>
      <c r="Q358" s="94"/>
      <c r="R358" s="94" t="s">
        <v>42861</v>
      </c>
      <c r="S358" s="94">
        <v>7</v>
      </c>
      <c r="T358" s="94"/>
      <c r="U358" s="94">
        <v>10</v>
      </c>
      <c r="V358" s="94"/>
      <c r="W358" s="94"/>
      <c r="X358" s="134" t="s">
        <v>43320</v>
      </c>
      <c r="Y358" s="94" t="s">
        <v>43321</v>
      </c>
      <c r="Z358" s="94" t="s">
        <v>42917</v>
      </c>
      <c r="AA358" s="100" t="s">
        <v>43323</v>
      </c>
    </row>
    <row r="359" spans="1:27" x14ac:dyDescent="0.35">
      <c r="A359" s="85" t="s">
        <v>16012</v>
      </c>
      <c r="B359" s="85" t="s">
        <v>43324</v>
      </c>
      <c r="C359" s="86" t="s">
        <v>43325</v>
      </c>
      <c r="D359" s="85" t="s">
        <v>42851</v>
      </c>
      <c r="E359" s="85" t="s">
        <v>42851</v>
      </c>
      <c r="F359" s="87" t="s">
        <v>42886</v>
      </c>
      <c r="G359" s="87" t="s">
        <v>42851</v>
      </c>
      <c r="H359" s="103" t="s">
        <v>43049</v>
      </c>
      <c r="I359" s="87" t="s">
        <v>42854</v>
      </c>
      <c r="J359" s="87" t="s">
        <v>42855</v>
      </c>
      <c r="K359" s="87" t="s">
        <v>42855</v>
      </c>
      <c r="L359" s="88" t="s">
        <v>42855</v>
      </c>
      <c r="M359" s="87" t="s">
        <v>42855</v>
      </c>
      <c r="N359" s="89" t="str">
        <f t="shared" si="7"/>
        <v>Error</v>
      </c>
      <c r="O359" s="85" t="s">
        <v>42855</v>
      </c>
      <c r="P359" s="85"/>
      <c r="Q359" s="85"/>
      <c r="R359" s="85" t="s">
        <v>42855</v>
      </c>
      <c r="S359" s="85" t="s">
        <v>42855</v>
      </c>
      <c r="T359" s="85" t="s">
        <v>42855</v>
      </c>
      <c r="U359" s="85" t="s">
        <v>42855</v>
      </c>
      <c r="V359" s="85"/>
      <c r="W359" s="85"/>
      <c r="X359" s="85" t="s">
        <v>42855</v>
      </c>
      <c r="Y359" s="85" t="s">
        <v>42855</v>
      </c>
      <c r="Z359" s="85" t="s">
        <v>42855</v>
      </c>
      <c r="AA359" s="115" t="s">
        <v>43326</v>
      </c>
    </row>
    <row r="360" spans="1:27" x14ac:dyDescent="0.35">
      <c r="A360" s="85" t="s">
        <v>43327</v>
      </c>
      <c r="B360" s="85" t="s">
        <v>43328</v>
      </c>
      <c r="C360" s="109" t="s">
        <v>43329</v>
      </c>
      <c r="D360" s="94" t="s">
        <v>42851</v>
      </c>
      <c r="E360" s="94" t="s">
        <v>42851</v>
      </c>
      <c r="F360" s="87" t="s">
        <v>42852</v>
      </c>
      <c r="G360" s="87" t="s">
        <v>42851</v>
      </c>
      <c r="H360" s="87" t="s">
        <v>43330</v>
      </c>
      <c r="I360" s="87" t="s">
        <v>42854</v>
      </c>
      <c r="J360" s="114"/>
      <c r="K360" s="112"/>
      <c r="L360" s="113"/>
      <c r="M360" s="112"/>
      <c r="N360" s="89" t="str">
        <f t="shared" si="7"/>
        <v>Error</v>
      </c>
      <c r="O360" s="94"/>
      <c r="P360" s="94"/>
      <c r="Q360" s="94"/>
      <c r="R360" s="94"/>
      <c r="S360" s="94"/>
      <c r="T360" s="94"/>
      <c r="U360" s="94"/>
      <c r="V360" s="94"/>
      <c r="W360" s="94"/>
      <c r="X360" s="112"/>
      <c r="Y360" s="94"/>
      <c r="Z360" s="94"/>
      <c r="AA360" s="100" t="s">
        <v>43331</v>
      </c>
    </row>
    <row r="361" spans="1:27" x14ac:dyDescent="0.35">
      <c r="A361" s="85" t="s">
        <v>43327</v>
      </c>
      <c r="B361" s="85" t="s">
        <v>43328</v>
      </c>
      <c r="C361" s="109" t="s">
        <v>43329</v>
      </c>
      <c r="D361" s="94" t="s">
        <v>42851</v>
      </c>
      <c r="E361" s="94" t="s">
        <v>42851</v>
      </c>
      <c r="F361" s="87" t="s">
        <v>42886</v>
      </c>
      <c r="G361" s="87" t="s">
        <v>42851</v>
      </c>
      <c r="H361" s="87" t="s">
        <v>43330</v>
      </c>
      <c r="I361" s="87" t="s">
        <v>42854</v>
      </c>
      <c r="J361" s="114"/>
      <c r="K361" s="112"/>
      <c r="L361" s="113"/>
      <c r="M361" s="112"/>
      <c r="N361" s="89" t="str">
        <f t="shared" si="7"/>
        <v>Error</v>
      </c>
      <c r="O361" s="94"/>
      <c r="P361" s="94"/>
      <c r="Q361" s="94"/>
      <c r="R361" s="94"/>
      <c r="S361" s="94"/>
      <c r="T361" s="94"/>
      <c r="U361" s="94"/>
      <c r="V361" s="94"/>
      <c r="W361" s="94"/>
      <c r="X361" s="112"/>
      <c r="Y361" s="94"/>
      <c r="Z361" s="94"/>
      <c r="AA361" s="100" t="s">
        <v>43331</v>
      </c>
    </row>
    <row r="362" spans="1:27" x14ac:dyDescent="0.35">
      <c r="A362" s="101" t="s">
        <v>43332</v>
      </c>
      <c r="B362" s="101" t="s">
        <v>43333</v>
      </c>
      <c r="C362" s="116" t="s">
        <v>43334</v>
      </c>
      <c r="D362" s="98" t="s">
        <v>42851</v>
      </c>
      <c r="E362" s="98" t="s">
        <v>42851</v>
      </c>
      <c r="F362" s="103" t="s">
        <v>42852</v>
      </c>
      <c r="G362" s="103" t="s">
        <v>42851</v>
      </c>
      <c r="H362" s="103" t="s">
        <v>42905</v>
      </c>
      <c r="I362" s="103" t="s">
        <v>42854</v>
      </c>
      <c r="J362" s="103"/>
      <c r="K362" s="110"/>
      <c r="L362" s="111"/>
      <c r="M362" s="110"/>
      <c r="N362" s="89" t="str">
        <f t="shared" si="7"/>
        <v>Error</v>
      </c>
      <c r="O362" s="94"/>
      <c r="P362" s="94"/>
      <c r="Q362" s="94"/>
      <c r="R362" s="94"/>
      <c r="S362" s="94"/>
      <c r="T362" s="98"/>
      <c r="U362" s="98"/>
      <c r="V362" s="98"/>
      <c r="W362" s="98"/>
      <c r="X362" s="98"/>
      <c r="Y362" s="98" t="s">
        <v>42963</v>
      </c>
      <c r="Z362" s="94"/>
      <c r="AA362" s="117" t="s">
        <v>43335</v>
      </c>
    </row>
    <row r="363" spans="1:27" ht="29" x14ac:dyDescent="0.35">
      <c r="A363" s="85" t="s">
        <v>43332</v>
      </c>
      <c r="B363" s="85" t="s">
        <v>43333</v>
      </c>
      <c r="C363" s="109" t="s">
        <v>43336</v>
      </c>
      <c r="D363" s="94" t="s">
        <v>42851</v>
      </c>
      <c r="E363" s="94" t="s">
        <v>42851</v>
      </c>
      <c r="F363" s="87" t="s">
        <v>42852</v>
      </c>
      <c r="G363" s="87" t="s">
        <v>42851</v>
      </c>
      <c r="H363" s="87" t="s">
        <v>42853</v>
      </c>
      <c r="I363" s="87" t="s">
        <v>42854</v>
      </c>
      <c r="J363" s="94"/>
      <c r="K363" s="112"/>
      <c r="L363" s="113"/>
      <c r="M363" s="112"/>
      <c r="N363" s="89" t="str">
        <f t="shared" ref="N363:N366" si="8">IF(ISNUMBER(O363),O363,IF(AND(ISNUMBER(J363),ISNUMBER(L363)),J363-L363,"Error"))</f>
        <v>Error</v>
      </c>
      <c r="O363" s="94"/>
      <c r="P363" s="94"/>
      <c r="Q363" s="94"/>
      <c r="R363" s="94"/>
      <c r="S363" s="94">
        <v>150</v>
      </c>
      <c r="T363" s="94">
        <v>120</v>
      </c>
      <c r="U363" s="94"/>
      <c r="V363" s="94"/>
      <c r="W363" s="94"/>
      <c r="X363" s="134" t="s">
        <v>43337</v>
      </c>
      <c r="Y363" s="94" t="s">
        <v>42963</v>
      </c>
      <c r="Z363" s="94" t="s">
        <v>42864</v>
      </c>
      <c r="AA363" s="100" t="s">
        <v>43338</v>
      </c>
    </row>
    <row r="364" spans="1:27" x14ac:dyDescent="0.35">
      <c r="A364" s="85" t="s">
        <v>43339</v>
      </c>
      <c r="B364" s="85" t="s">
        <v>43340</v>
      </c>
      <c r="C364" s="109" t="s">
        <v>43341</v>
      </c>
      <c r="D364" s="94" t="s">
        <v>42851</v>
      </c>
      <c r="E364" s="94" t="s">
        <v>42851</v>
      </c>
      <c r="F364" s="87" t="s">
        <v>42886</v>
      </c>
      <c r="G364" s="87" t="s">
        <v>42851</v>
      </c>
      <c r="H364" s="87" t="s">
        <v>43330</v>
      </c>
      <c r="I364" s="87" t="s">
        <v>42854</v>
      </c>
      <c r="J364" s="94"/>
      <c r="K364" s="112"/>
      <c r="L364" s="113"/>
      <c r="M364" s="112"/>
      <c r="N364" s="89" t="str">
        <f t="shared" si="8"/>
        <v>Error</v>
      </c>
      <c r="O364" s="94"/>
      <c r="P364" s="94"/>
      <c r="Q364" s="94"/>
      <c r="R364" s="94"/>
      <c r="S364" s="94">
        <f>27*5</f>
        <v>135</v>
      </c>
      <c r="T364" s="94">
        <v>120</v>
      </c>
      <c r="U364" s="94"/>
      <c r="V364" s="94"/>
      <c r="W364" s="94"/>
      <c r="X364" s="112">
        <v>-20</v>
      </c>
      <c r="Y364" s="94" t="s">
        <v>42941</v>
      </c>
      <c r="Z364" s="94" t="s">
        <v>42864</v>
      </c>
      <c r="AA364" s="107"/>
    </row>
    <row r="365" spans="1:27" x14ac:dyDescent="0.35">
      <c r="A365" s="85" t="s">
        <v>43342</v>
      </c>
      <c r="B365" s="85" t="s">
        <v>43343</v>
      </c>
      <c r="C365" s="109" t="s">
        <v>43344</v>
      </c>
      <c r="D365" s="94" t="s">
        <v>42851</v>
      </c>
      <c r="E365" s="94" t="s">
        <v>42851</v>
      </c>
      <c r="F365" s="87" t="s">
        <v>42852</v>
      </c>
      <c r="G365" s="87" t="s">
        <v>42851</v>
      </c>
      <c r="H365" s="103" t="s">
        <v>43049</v>
      </c>
      <c r="I365" s="87" t="s">
        <v>42854</v>
      </c>
      <c r="J365" s="94"/>
      <c r="K365" s="112"/>
      <c r="L365" s="113"/>
      <c r="M365" s="112"/>
      <c r="N365" s="89" t="str">
        <f t="shared" si="8"/>
        <v>Error</v>
      </c>
      <c r="O365" s="94"/>
      <c r="P365" s="94"/>
      <c r="Q365" s="94"/>
      <c r="R365" s="94"/>
      <c r="S365" s="94"/>
      <c r="T365" s="94"/>
      <c r="U365" s="94"/>
      <c r="V365" s="94"/>
      <c r="W365" s="94"/>
      <c r="X365" s="112"/>
      <c r="Y365" s="94"/>
      <c r="Z365" s="94"/>
      <c r="AA365" s="107"/>
    </row>
    <row r="366" spans="1:27" x14ac:dyDescent="0.35">
      <c r="A366" s="85" t="s">
        <v>43345</v>
      </c>
      <c r="B366" s="85" t="s">
        <v>43346</v>
      </c>
      <c r="C366" s="93" t="s">
        <v>43347</v>
      </c>
      <c r="D366" s="94" t="s">
        <v>42851</v>
      </c>
      <c r="E366" s="94" t="s">
        <v>42851</v>
      </c>
      <c r="F366" s="87" t="s">
        <v>42852</v>
      </c>
      <c r="G366" s="87" t="s">
        <v>42851</v>
      </c>
      <c r="H366" s="87" t="s">
        <v>42980</v>
      </c>
      <c r="I366" s="87" t="s">
        <v>42854</v>
      </c>
      <c r="J366" s="114"/>
      <c r="K366" s="112"/>
      <c r="L366" s="113"/>
      <c r="M366" s="112"/>
      <c r="N366" s="89" t="str">
        <f t="shared" si="8"/>
        <v>Error</v>
      </c>
      <c r="O366" s="94"/>
      <c r="P366" s="94"/>
      <c r="Q366" s="94"/>
      <c r="R366" s="94"/>
      <c r="S366" s="94"/>
      <c r="T366" s="94"/>
      <c r="U366" s="94"/>
      <c r="V366" s="94"/>
      <c r="W366" s="94"/>
      <c r="X366" s="112"/>
      <c r="Y366" s="94"/>
      <c r="Z366" s="94"/>
      <c r="AA366" s="107"/>
    </row>
    <row r="367" spans="1:27" x14ac:dyDescent="0.35">
      <c r="A367" s="101" t="s">
        <v>43348</v>
      </c>
      <c r="B367" s="101" t="s">
        <v>43349</v>
      </c>
      <c r="C367" s="116" t="s">
        <v>43350</v>
      </c>
      <c r="D367" s="98" t="s">
        <v>42851</v>
      </c>
      <c r="E367" s="98" t="s">
        <v>42851</v>
      </c>
      <c r="F367" s="103" t="s">
        <v>42852</v>
      </c>
      <c r="G367" s="103" t="s">
        <v>42851</v>
      </c>
      <c r="H367" s="103" t="s">
        <v>42896</v>
      </c>
      <c r="I367" s="103" t="s">
        <v>42854</v>
      </c>
      <c r="J367" s="103"/>
      <c r="K367" s="110"/>
      <c r="L367" s="111"/>
      <c r="M367" s="110"/>
      <c r="N367" s="89" t="str">
        <f>IF(ISNUMBER(O367),O367,IF(AND(ISNUMBER(J367),ISNUMBER(L367)),L367-J367,"Error"))</f>
        <v>Error</v>
      </c>
      <c r="O367" s="94"/>
      <c r="P367" s="94"/>
      <c r="Q367" s="94"/>
      <c r="R367" s="94"/>
      <c r="S367" s="94"/>
      <c r="T367" s="98"/>
      <c r="U367" s="98"/>
      <c r="V367" s="98"/>
      <c r="W367" s="98"/>
      <c r="X367" s="98"/>
      <c r="Y367" s="98"/>
      <c r="Z367" s="94"/>
      <c r="AA367" s="117"/>
    </row>
    <row r="368" spans="1:27" x14ac:dyDescent="0.35">
      <c r="A368" s="85" t="s">
        <v>43351</v>
      </c>
      <c r="B368" s="85" t="s">
        <v>43352</v>
      </c>
      <c r="C368" s="109" t="s">
        <v>43353</v>
      </c>
      <c r="D368" s="85" t="s">
        <v>42858</v>
      </c>
      <c r="E368" s="94" t="s">
        <v>42858</v>
      </c>
      <c r="F368" s="103" t="s">
        <v>42852</v>
      </c>
      <c r="G368" s="87" t="s">
        <v>42858</v>
      </c>
      <c r="H368" s="87" t="s">
        <v>42961</v>
      </c>
      <c r="I368" s="87" t="s">
        <v>42858</v>
      </c>
      <c r="J368" s="96">
        <v>4.71</v>
      </c>
      <c r="K368" s="95"/>
      <c r="L368" s="96">
        <v>4.57</v>
      </c>
      <c r="M368" s="95"/>
      <c r="N368" s="89">
        <f t="shared" ref="N368:N431" si="9">IF(ISNUMBER(O368),O368,IF(AND(ISNUMBER(J368),ISNUMBER(L368)),J368-L368,"Error"))</f>
        <v>0.13999999999999968</v>
      </c>
      <c r="O368" s="94"/>
      <c r="P368" s="94"/>
      <c r="Q368" s="94" t="s">
        <v>42913</v>
      </c>
      <c r="R368" s="94" t="s">
        <v>42861</v>
      </c>
      <c r="S368" s="94">
        <v>2</v>
      </c>
      <c r="T368" s="97"/>
      <c r="U368" s="94">
        <v>3</v>
      </c>
      <c r="V368" s="85" t="s">
        <v>42937</v>
      </c>
      <c r="W368" s="85" t="s">
        <v>42937</v>
      </c>
      <c r="X368" s="99">
        <v>4</v>
      </c>
      <c r="Y368" s="94" t="s">
        <v>42974</v>
      </c>
      <c r="Z368" s="94" t="s">
        <v>42917</v>
      </c>
      <c r="AA368" s="107"/>
    </row>
    <row r="369" spans="1:27" x14ac:dyDescent="0.35">
      <c r="A369" s="85" t="s">
        <v>43351</v>
      </c>
      <c r="B369" s="85" t="s">
        <v>43352</v>
      </c>
      <c r="C369" s="109" t="s">
        <v>43353</v>
      </c>
      <c r="D369" s="85" t="s">
        <v>42858</v>
      </c>
      <c r="E369" s="94" t="s">
        <v>42858</v>
      </c>
      <c r="F369" s="103" t="s">
        <v>42852</v>
      </c>
      <c r="G369" s="87" t="s">
        <v>42858</v>
      </c>
      <c r="H369" s="87" t="s">
        <v>42961</v>
      </c>
      <c r="I369" s="87" t="s">
        <v>42858</v>
      </c>
      <c r="J369" s="96">
        <v>4.71</v>
      </c>
      <c r="K369" s="95"/>
      <c r="L369" s="96">
        <v>4.47</v>
      </c>
      <c r="M369" s="95"/>
      <c r="N369" s="89">
        <f t="shared" si="9"/>
        <v>0.24000000000000021</v>
      </c>
      <c r="O369" s="94"/>
      <c r="P369" s="94"/>
      <c r="Q369" s="94" t="s">
        <v>42913</v>
      </c>
      <c r="R369" s="94" t="s">
        <v>42861</v>
      </c>
      <c r="S369" s="94">
        <v>2</v>
      </c>
      <c r="T369" s="97"/>
      <c r="U369" s="94">
        <v>5</v>
      </c>
      <c r="V369" s="85" t="s">
        <v>42927</v>
      </c>
      <c r="W369" s="85" t="s">
        <v>42927</v>
      </c>
      <c r="X369" s="99">
        <v>4</v>
      </c>
      <c r="Y369" s="94" t="s">
        <v>42974</v>
      </c>
      <c r="Z369" s="94" t="s">
        <v>42917</v>
      </c>
      <c r="AA369" s="107"/>
    </row>
    <row r="370" spans="1:27" x14ac:dyDescent="0.35">
      <c r="A370" s="85" t="s">
        <v>43351</v>
      </c>
      <c r="B370" s="85" t="s">
        <v>43352</v>
      </c>
      <c r="C370" s="109" t="s">
        <v>43353</v>
      </c>
      <c r="D370" s="85" t="s">
        <v>42858</v>
      </c>
      <c r="E370" s="94" t="s">
        <v>42858</v>
      </c>
      <c r="F370" s="103" t="s">
        <v>42852</v>
      </c>
      <c r="G370" s="87" t="s">
        <v>42858</v>
      </c>
      <c r="H370" s="87" t="s">
        <v>42961</v>
      </c>
      <c r="I370" s="87" t="s">
        <v>42858</v>
      </c>
      <c r="J370" s="96">
        <v>4.71</v>
      </c>
      <c r="K370" s="95"/>
      <c r="L370" s="96">
        <v>4.42</v>
      </c>
      <c r="M370" s="95"/>
      <c r="N370" s="89">
        <f t="shared" si="9"/>
        <v>0.29000000000000004</v>
      </c>
      <c r="O370" s="94"/>
      <c r="P370" s="94"/>
      <c r="Q370" s="94" t="s">
        <v>42913</v>
      </c>
      <c r="R370" s="94" t="s">
        <v>42861</v>
      </c>
      <c r="S370" s="94">
        <v>2</v>
      </c>
      <c r="T370" s="97"/>
      <c r="U370" s="94">
        <v>7</v>
      </c>
      <c r="V370" s="85" t="s">
        <v>42927</v>
      </c>
      <c r="W370" s="85" t="s">
        <v>42927</v>
      </c>
      <c r="X370" s="99">
        <v>4</v>
      </c>
      <c r="Y370" s="94" t="s">
        <v>42974</v>
      </c>
      <c r="Z370" s="94" t="s">
        <v>42917</v>
      </c>
      <c r="AA370" s="107"/>
    </row>
    <row r="371" spans="1:27" x14ac:dyDescent="0.35">
      <c r="A371" s="85" t="s">
        <v>43351</v>
      </c>
      <c r="B371" s="85" t="s">
        <v>43352</v>
      </c>
      <c r="C371" s="109" t="s">
        <v>43353</v>
      </c>
      <c r="D371" s="85" t="s">
        <v>42858</v>
      </c>
      <c r="E371" s="94" t="s">
        <v>42858</v>
      </c>
      <c r="F371" s="103" t="s">
        <v>42852</v>
      </c>
      <c r="G371" s="87" t="s">
        <v>42858</v>
      </c>
      <c r="H371" s="87" t="s">
        <v>42961</v>
      </c>
      <c r="I371" s="87" t="s">
        <v>42858</v>
      </c>
      <c r="J371" s="96">
        <v>4.71</v>
      </c>
      <c r="K371" s="96"/>
      <c r="L371" s="96">
        <v>4.66</v>
      </c>
      <c r="M371" s="95"/>
      <c r="N371" s="89">
        <f t="shared" si="9"/>
        <v>4.9999999999999822E-2</v>
      </c>
      <c r="O371" s="94"/>
      <c r="P371" s="94"/>
      <c r="Q371" s="94" t="s">
        <v>42913</v>
      </c>
      <c r="R371" s="94" t="s">
        <v>42861</v>
      </c>
      <c r="S371" s="94">
        <v>2</v>
      </c>
      <c r="T371" s="97"/>
      <c r="U371" s="94">
        <v>1</v>
      </c>
      <c r="V371" s="94" t="s">
        <v>43012</v>
      </c>
      <c r="W371" s="94" t="s">
        <v>43013</v>
      </c>
      <c r="X371" s="99">
        <v>4</v>
      </c>
      <c r="Y371" s="94" t="s">
        <v>42974</v>
      </c>
      <c r="Z371" s="94" t="s">
        <v>42917</v>
      </c>
      <c r="AA371" s="107"/>
    </row>
    <row r="372" spans="1:27" x14ac:dyDescent="0.35">
      <c r="A372" s="85" t="s">
        <v>43354</v>
      </c>
      <c r="B372" s="85" t="s">
        <v>43355</v>
      </c>
      <c r="C372" s="109" t="s">
        <v>43356</v>
      </c>
      <c r="D372" s="94" t="s">
        <v>42851</v>
      </c>
      <c r="E372" s="94" t="s">
        <v>42851</v>
      </c>
      <c r="F372" s="87" t="s">
        <v>42852</v>
      </c>
      <c r="G372" s="87" t="s">
        <v>42851</v>
      </c>
      <c r="H372" s="87" t="s">
        <v>42851</v>
      </c>
      <c r="I372" s="87" t="s">
        <v>42854</v>
      </c>
      <c r="J372" s="114"/>
      <c r="K372" s="112"/>
      <c r="L372" s="113"/>
      <c r="M372" s="112"/>
      <c r="N372" s="89" t="str">
        <f t="shared" si="9"/>
        <v>Error</v>
      </c>
      <c r="O372" s="94"/>
      <c r="P372" s="94"/>
      <c r="Q372" s="94"/>
      <c r="R372" s="94"/>
      <c r="S372" s="94"/>
      <c r="T372" s="94"/>
      <c r="U372" s="94"/>
      <c r="V372" s="94"/>
      <c r="W372" s="94"/>
      <c r="X372" s="112"/>
      <c r="Y372" s="94"/>
      <c r="Z372" s="94"/>
      <c r="AA372" s="100" t="s">
        <v>43357</v>
      </c>
    </row>
    <row r="373" spans="1:27" ht="29" x14ac:dyDescent="0.35">
      <c r="A373" s="85" t="s">
        <v>15468</v>
      </c>
      <c r="B373" s="85" t="s">
        <v>43358</v>
      </c>
      <c r="C373" s="86" t="s">
        <v>43359</v>
      </c>
      <c r="D373" s="85" t="s">
        <v>42851</v>
      </c>
      <c r="E373" s="85" t="s">
        <v>42851</v>
      </c>
      <c r="F373" s="87" t="s">
        <v>42852</v>
      </c>
      <c r="G373" s="87" t="s">
        <v>42851</v>
      </c>
      <c r="H373" s="87" t="s">
        <v>42853</v>
      </c>
      <c r="I373" s="87" t="s">
        <v>42854</v>
      </c>
      <c r="J373" s="87" t="s">
        <v>42855</v>
      </c>
      <c r="K373" s="87" t="s">
        <v>42855</v>
      </c>
      <c r="L373" s="88" t="s">
        <v>42855</v>
      </c>
      <c r="M373" s="87" t="s">
        <v>42855</v>
      </c>
      <c r="N373" s="89" t="str">
        <f t="shared" si="9"/>
        <v>Error</v>
      </c>
      <c r="O373" s="85" t="s">
        <v>42855</v>
      </c>
      <c r="P373" s="85"/>
      <c r="Q373" s="85"/>
      <c r="R373" s="85" t="s">
        <v>42855</v>
      </c>
      <c r="S373" s="85" t="s">
        <v>42855</v>
      </c>
      <c r="T373" s="85" t="s">
        <v>42855</v>
      </c>
      <c r="U373" s="85" t="s">
        <v>42855</v>
      </c>
      <c r="V373" s="85"/>
      <c r="W373" s="85"/>
      <c r="X373" s="85" t="s">
        <v>42855</v>
      </c>
      <c r="Y373" s="85" t="s">
        <v>42855</v>
      </c>
      <c r="Z373" s="85" t="s">
        <v>42855</v>
      </c>
      <c r="AA373" s="115" t="s">
        <v>43360</v>
      </c>
    </row>
    <row r="374" spans="1:27" x14ac:dyDescent="0.35">
      <c r="A374" s="85" t="s">
        <v>43361</v>
      </c>
      <c r="B374" s="85" t="s">
        <v>43362</v>
      </c>
      <c r="C374" s="109" t="s">
        <v>43363</v>
      </c>
      <c r="D374" s="94" t="s">
        <v>42851</v>
      </c>
      <c r="E374" s="94" t="s">
        <v>42851</v>
      </c>
      <c r="F374" s="87" t="s">
        <v>42852</v>
      </c>
      <c r="G374" s="87" t="s">
        <v>42851</v>
      </c>
      <c r="H374" s="103" t="s">
        <v>43049</v>
      </c>
      <c r="I374" s="87" t="s">
        <v>42854</v>
      </c>
      <c r="J374" s="94"/>
      <c r="K374" s="112"/>
      <c r="L374" s="113"/>
      <c r="M374" s="112"/>
      <c r="N374" s="89" t="str">
        <f t="shared" si="9"/>
        <v>Error</v>
      </c>
      <c r="O374" s="94"/>
      <c r="P374" s="94"/>
      <c r="Q374" s="94"/>
      <c r="R374" s="94"/>
      <c r="S374" s="94"/>
      <c r="T374" s="94"/>
      <c r="U374" s="94">
        <v>2</v>
      </c>
      <c r="V374" s="94"/>
      <c r="W374" s="94"/>
      <c r="X374" s="112">
        <v>4</v>
      </c>
      <c r="Y374" s="94" t="s">
        <v>42941</v>
      </c>
      <c r="Z374" s="94" t="s">
        <v>42917</v>
      </c>
      <c r="AA374" s="107"/>
    </row>
    <row r="375" spans="1:27" x14ac:dyDescent="0.35">
      <c r="A375" s="85" t="s">
        <v>43361</v>
      </c>
      <c r="B375" s="85" t="s">
        <v>43362</v>
      </c>
      <c r="C375" s="93" t="s">
        <v>43363</v>
      </c>
      <c r="D375" s="94" t="s">
        <v>42851</v>
      </c>
      <c r="E375" s="94" t="s">
        <v>42851</v>
      </c>
      <c r="F375" s="87" t="s">
        <v>42886</v>
      </c>
      <c r="G375" s="87" t="s">
        <v>42851</v>
      </c>
      <c r="H375" s="103" t="s">
        <v>43049</v>
      </c>
      <c r="I375" s="87" t="s">
        <v>42854</v>
      </c>
      <c r="J375" s="94"/>
      <c r="K375" s="112"/>
      <c r="L375" s="113"/>
      <c r="M375" s="112"/>
      <c r="N375" s="89" t="str">
        <f t="shared" si="9"/>
        <v>Error</v>
      </c>
      <c r="O375" s="94"/>
      <c r="P375" s="94"/>
      <c r="Q375" s="94"/>
      <c r="R375" s="94"/>
      <c r="S375" s="94"/>
      <c r="T375" s="94"/>
      <c r="U375" s="94">
        <v>2</v>
      </c>
      <c r="V375" s="94"/>
      <c r="W375" s="94"/>
      <c r="X375" s="112">
        <v>-20</v>
      </c>
      <c r="Y375" s="94" t="s">
        <v>42941</v>
      </c>
      <c r="Z375" s="94" t="s">
        <v>42917</v>
      </c>
      <c r="AA375" s="90" t="s">
        <v>42855</v>
      </c>
    </row>
    <row r="376" spans="1:27" ht="29" x14ac:dyDescent="0.35">
      <c r="A376" s="85" t="s">
        <v>22402</v>
      </c>
      <c r="B376" s="85" t="s">
        <v>43364</v>
      </c>
      <c r="C376" s="86" t="s">
        <v>43365</v>
      </c>
      <c r="D376" s="85" t="s">
        <v>42851</v>
      </c>
      <c r="E376" s="85" t="s">
        <v>42851</v>
      </c>
      <c r="F376" s="87" t="s">
        <v>42881</v>
      </c>
      <c r="G376" s="87" t="s">
        <v>42851</v>
      </c>
      <c r="H376" s="87" t="s">
        <v>42853</v>
      </c>
      <c r="I376" s="87" t="s">
        <v>42854</v>
      </c>
      <c r="J376" s="87" t="s">
        <v>42855</v>
      </c>
      <c r="K376" s="87" t="s">
        <v>42855</v>
      </c>
      <c r="L376" s="88" t="s">
        <v>42855</v>
      </c>
      <c r="M376" s="87" t="s">
        <v>42855</v>
      </c>
      <c r="N376" s="89" t="str">
        <f t="shared" si="9"/>
        <v>Error</v>
      </c>
      <c r="O376" s="85" t="s">
        <v>42855</v>
      </c>
      <c r="P376" s="85"/>
      <c r="Q376" s="85"/>
      <c r="R376" s="85" t="s">
        <v>42855</v>
      </c>
      <c r="S376" s="85" t="s">
        <v>42855</v>
      </c>
      <c r="T376" s="85" t="s">
        <v>42855</v>
      </c>
      <c r="U376" s="85" t="s">
        <v>42855</v>
      </c>
      <c r="V376" s="85"/>
      <c r="W376" s="85"/>
      <c r="X376" s="85" t="s">
        <v>42855</v>
      </c>
      <c r="Y376" s="85" t="s">
        <v>42855</v>
      </c>
      <c r="Z376" s="85" t="s">
        <v>42855</v>
      </c>
      <c r="AA376" s="107"/>
    </row>
    <row r="377" spans="1:27" x14ac:dyDescent="0.35">
      <c r="A377" s="85" t="s">
        <v>9435</v>
      </c>
      <c r="B377" s="85" t="s">
        <v>43366</v>
      </c>
      <c r="C377" s="109" t="s">
        <v>43367</v>
      </c>
      <c r="D377" s="85" t="s">
        <v>42858</v>
      </c>
      <c r="E377" s="94" t="s">
        <v>42858</v>
      </c>
      <c r="F377" s="103" t="s">
        <v>42852</v>
      </c>
      <c r="G377" s="87" t="s">
        <v>42858</v>
      </c>
      <c r="H377" s="87" t="s">
        <v>43196</v>
      </c>
      <c r="I377" s="87" t="s">
        <v>42858</v>
      </c>
      <c r="J377" s="96">
        <v>4.1399999999999997</v>
      </c>
      <c r="K377" s="95"/>
      <c r="L377" s="96">
        <v>4.18</v>
      </c>
      <c r="M377" s="95"/>
      <c r="N377" s="89">
        <f t="shared" si="9"/>
        <v>-4.0000000000000036E-2</v>
      </c>
      <c r="O377" s="94"/>
      <c r="P377" s="94"/>
      <c r="Q377" s="94" t="s">
        <v>42913</v>
      </c>
      <c r="R377" s="94" t="s">
        <v>42861</v>
      </c>
      <c r="S377" s="94">
        <v>9</v>
      </c>
      <c r="T377" s="97"/>
      <c r="U377" s="94">
        <v>1</v>
      </c>
      <c r="V377" s="94" t="s">
        <v>43012</v>
      </c>
      <c r="W377" s="94" t="s">
        <v>43013</v>
      </c>
      <c r="X377" s="99">
        <v>4</v>
      </c>
      <c r="Y377" s="94" t="s">
        <v>43249</v>
      </c>
      <c r="Z377" s="94" t="s">
        <v>42917</v>
      </c>
      <c r="AA377" s="107"/>
    </row>
    <row r="378" spans="1:27" x14ac:dyDescent="0.35">
      <c r="A378" s="85" t="s">
        <v>9435</v>
      </c>
      <c r="B378" s="85" t="s">
        <v>43366</v>
      </c>
      <c r="C378" s="109" t="s">
        <v>43367</v>
      </c>
      <c r="D378" s="85" t="s">
        <v>42858</v>
      </c>
      <c r="E378" s="94" t="s">
        <v>42858</v>
      </c>
      <c r="F378" s="103" t="s">
        <v>42852</v>
      </c>
      <c r="G378" s="87" t="s">
        <v>42858</v>
      </c>
      <c r="H378" s="87" t="s">
        <v>43196</v>
      </c>
      <c r="I378" s="87" t="s">
        <v>42858</v>
      </c>
      <c r="J378" s="96">
        <v>4.1399999999999997</v>
      </c>
      <c r="K378" s="95"/>
      <c r="L378" s="96">
        <v>2.86</v>
      </c>
      <c r="M378" s="95"/>
      <c r="N378" s="89">
        <f t="shared" si="9"/>
        <v>1.2799999999999998</v>
      </c>
      <c r="O378" s="94"/>
      <c r="P378" s="94"/>
      <c r="Q378" s="94" t="s">
        <v>42913</v>
      </c>
      <c r="R378" s="94" t="s">
        <v>42861</v>
      </c>
      <c r="S378" s="94">
        <v>9</v>
      </c>
      <c r="T378" s="97"/>
      <c r="U378" s="94">
        <v>3</v>
      </c>
      <c r="V378" s="85" t="s">
        <v>42937</v>
      </c>
      <c r="W378" s="85" t="s">
        <v>42937</v>
      </c>
      <c r="X378" s="99">
        <v>4</v>
      </c>
      <c r="Y378" s="94" t="s">
        <v>43249</v>
      </c>
      <c r="Z378" s="94" t="s">
        <v>42917</v>
      </c>
      <c r="AA378" s="107"/>
    </row>
    <row r="379" spans="1:27" x14ac:dyDescent="0.35">
      <c r="A379" s="85" t="s">
        <v>9435</v>
      </c>
      <c r="B379" s="85" t="s">
        <v>43366</v>
      </c>
      <c r="C379" s="109" t="s">
        <v>43367</v>
      </c>
      <c r="D379" s="85" t="s">
        <v>42858</v>
      </c>
      <c r="E379" s="94" t="s">
        <v>42858</v>
      </c>
      <c r="F379" s="103" t="s">
        <v>42852</v>
      </c>
      <c r="G379" s="87" t="s">
        <v>42858</v>
      </c>
      <c r="H379" s="87" t="s">
        <v>43196</v>
      </c>
      <c r="I379" s="87" t="s">
        <v>42858</v>
      </c>
      <c r="J379" s="96">
        <v>4.1399999999999997</v>
      </c>
      <c r="K379" s="95"/>
      <c r="L379" s="96">
        <v>2.17</v>
      </c>
      <c r="M379" s="95"/>
      <c r="N379" s="89">
        <f t="shared" si="9"/>
        <v>1.9699999999999998</v>
      </c>
      <c r="O379" s="94"/>
      <c r="P379" s="94"/>
      <c r="Q379" s="94" t="s">
        <v>42913</v>
      </c>
      <c r="R379" s="94" t="s">
        <v>42861</v>
      </c>
      <c r="S379" s="94">
        <v>9</v>
      </c>
      <c r="T379" s="97"/>
      <c r="U379" s="94">
        <v>7</v>
      </c>
      <c r="V379" s="85" t="s">
        <v>42927</v>
      </c>
      <c r="W379" s="85" t="s">
        <v>42927</v>
      </c>
      <c r="X379" s="99">
        <v>4</v>
      </c>
      <c r="Y379" s="94" t="s">
        <v>43249</v>
      </c>
      <c r="Z379" s="94" t="s">
        <v>42917</v>
      </c>
      <c r="AA379" s="107"/>
    </row>
    <row r="380" spans="1:27" x14ac:dyDescent="0.35">
      <c r="A380" s="85" t="s">
        <v>43368</v>
      </c>
      <c r="B380" s="85" t="s">
        <v>42753</v>
      </c>
      <c r="C380" s="109" t="s">
        <v>42754</v>
      </c>
      <c r="D380" s="94" t="s">
        <v>42858</v>
      </c>
      <c r="E380" s="94" t="s">
        <v>42858</v>
      </c>
      <c r="F380" s="87" t="s">
        <v>42859</v>
      </c>
      <c r="G380" s="87" t="s">
        <v>42858</v>
      </c>
      <c r="H380" s="87" t="s">
        <v>42961</v>
      </c>
      <c r="I380" s="87" t="s">
        <v>42851</v>
      </c>
      <c r="J380" s="95">
        <v>3.05</v>
      </c>
      <c r="K380" s="95">
        <v>0.11</v>
      </c>
      <c r="L380" s="96">
        <v>2.59</v>
      </c>
      <c r="M380" s="95">
        <v>0.26</v>
      </c>
      <c r="N380" s="89">
        <f t="shared" si="9"/>
        <v>0.45999999999999996</v>
      </c>
      <c r="O380" s="94"/>
      <c r="P380" s="94"/>
      <c r="Q380" s="94" t="s">
        <v>42860</v>
      </c>
      <c r="R380" s="94" t="s">
        <v>42861</v>
      </c>
      <c r="S380" s="94">
        <v>3</v>
      </c>
      <c r="T380" s="97">
        <v>35</v>
      </c>
      <c r="U380" s="94"/>
      <c r="V380" s="94" t="s">
        <v>43369</v>
      </c>
      <c r="W380" s="94" t="s">
        <v>43369</v>
      </c>
      <c r="X380" s="99">
        <v>2</v>
      </c>
      <c r="Y380" s="94" t="s">
        <v>43370</v>
      </c>
      <c r="Z380" s="94" t="s">
        <v>42864</v>
      </c>
      <c r="AA380" s="100" t="s">
        <v>43371</v>
      </c>
    </row>
    <row r="381" spans="1:27" x14ac:dyDescent="0.35">
      <c r="A381" s="85" t="s">
        <v>43368</v>
      </c>
      <c r="B381" s="85" t="s">
        <v>42753</v>
      </c>
      <c r="C381" s="109" t="s">
        <v>42754</v>
      </c>
      <c r="D381" s="94" t="s">
        <v>42858</v>
      </c>
      <c r="E381" s="94" t="s">
        <v>42858</v>
      </c>
      <c r="F381" s="87" t="s">
        <v>42859</v>
      </c>
      <c r="G381" s="87" t="s">
        <v>42858</v>
      </c>
      <c r="H381" s="87" t="s">
        <v>42961</v>
      </c>
      <c r="I381" s="87" t="s">
        <v>42851</v>
      </c>
      <c r="J381" s="95">
        <v>3.8</v>
      </c>
      <c r="K381" s="95">
        <v>0.4</v>
      </c>
      <c r="L381" s="96">
        <v>3.43</v>
      </c>
      <c r="M381" s="95">
        <v>0.23</v>
      </c>
      <c r="N381" s="89">
        <f t="shared" si="9"/>
        <v>0.36999999999999966</v>
      </c>
      <c r="O381" s="94"/>
      <c r="P381" s="94"/>
      <c r="Q381" s="94" t="s">
        <v>42860</v>
      </c>
      <c r="R381" s="94" t="s">
        <v>42861</v>
      </c>
      <c r="S381" s="94">
        <v>3</v>
      </c>
      <c r="T381" s="97">
        <v>35</v>
      </c>
      <c r="U381" s="94"/>
      <c r="V381" s="94" t="s">
        <v>43369</v>
      </c>
      <c r="W381" s="94" t="s">
        <v>43369</v>
      </c>
      <c r="X381" s="99">
        <v>2</v>
      </c>
      <c r="Y381" s="94" t="s">
        <v>43370</v>
      </c>
      <c r="Z381" s="94" t="s">
        <v>42864</v>
      </c>
      <c r="AA381" s="100" t="s">
        <v>43372</v>
      </c>
    </row>
    <row r="382" spans="1:27" x14ac:dyDescent="0.35">
      <c r="A382" s="85" t="s">
        <v>43368</v>
      </c>
      <c r="B382" s="85" t="s">
        <v>42753</v>
      </c>
      <c r="C382" s="109" t="s">
        <v>42754</v>
      </c>
      <c r="D382" s="94" t="s">
        <v>42858</v>
      </c>
      <c r="E382" s="94" t="s">
        <v>42858</v>
      </c>
      <c r="F382" s="87" t="s">
        <v>42859</v>
      </c>
      <c r="G382" s="87" t="s">
        <v>42858</v>
      </c>
      <c r="H382" s="87" t="s">
        <v>42961</v>
      </c>
      <c r="I382" s="87" t="s">
        <v>42851</v>
      </c>
      <c r="J382" s="95">
        <v>4.3099999999999996</v>
      </c>
      <c r="K382" s="95">
        <v>0.27</v>
      </c>
      <c r="L382" s="96">
        <v>4.3</v>
      </c>
      <c r="M382" s="95">
        <v>0.28000000000000003</v>
      </c>
      <c r="N382" s="89">
        <f t="shared" si="9"/>
        <v>9.9999999999997868E-3</v>
      </c>
      <c r="O382" s="94"/>
      <c r="P382" s="94"/>
      <c r="Q382" s="94" t="s">
        <v>42860</v>
      </c>
      <c r="R382" s="94" t="s">
        <v>42861</v>
      </c>
      <c r="S382" s="94">
        <v>3</v>
      </c>
      <c r="T382" s="97">
        <v>35</v>
      </c>
      <c r="U382" s="94"/>
      <c r="V382" s="94" t="s">
        <v>43369</v>
      </c>
      <c r="W382" s="94" t="s">
        <v>43369</v>
      </c>
      <c r="X382" s="99">
        <v>2</v>
      </c>
      <c r="Y382" s="94" t="s">
        <v>43370</v>
      </c>
      <c r="Z382" s="94" t="s">
        <v>42864</v>
      </c>
      <c r="AA382" s="100" t="s">
        <v>43373</v>
      </c>
    </row>
    <row r="383" spans="1:27" x14ac:dyDescent="0.35">
      <c r="A383" s="85" t="s">
        <v>43368</v>
      </c>
      <c r="B383" s="85" t="s">
        <v>42753</v>
      </c>
      <c r="C383" s="109" t="s">
        <v>42754</v>
      </c>
      <c r="D383" s="94" t="s">
        <v>42858</v>
      </c>
      <c r="E383" s="94" t="s">
        <v>42858</v>
      </c>
      <c r="F383" s="87" t="s">
        <v>42859</v>
      </c>
      <c r="G383" s="87" t="s">
        <v>42858</v>
      </c>
      <c r="H383" s="87" t="s">
        <v>42961</v>
      </c>
      <c r="I383" s="87" t="s">
        <v>42851</v>
      </c>
      <c r="J383" s="95">
        <v>3.78</v>
      </c>
      <c r="K383" s="95">
        <v>0.06</v>
      </c>
      <c r="L383" s="96">
        <v>3.84</v>
      </c>
      <c r="M383" s="95">
        <v>0.26</v>
      </c>
      <c r="N383" s="89">
        <f t="shared" si="9"/>
        <v>-6.0000000000000053E-2</v>
      </c>
      <c r="O383" s="94"/>
      <c r="P383" s="94"/>
      <c r="Q383" s="94" t="s">
        <v>42860</v>
      </c>
      <c r="R383" s="94" t="s">
        <v>42861</v>
      </c>
      <c r="S383" s="94">
        <v>3</v>
      </c>
      <c r="T383" s="97">
        <v>35</v>
      </c>
      <c r="U383" s="94"/>
      <c r="V383" s="94" t="s">
        <v>43369</v>
      </c>
      <c r="W383" s="94" t="s">
        <v>43369</v>
      </c>
      <c r="X383" s="99">
        <v>2</v>
      </c>
      <c r="Y383" s="94" t="s">
        <v>43370</v>
      </c>
      <c r="Z383" s="94" t="s">
        <v>42864</v>
      </c>
      <c r="AA383" s="100" t="s">
        <v>43374</v>
      </c>
    </row>
    <row r="384" spans="1:27" x14ac:dyDescent="0.35">
      <c r="A384" s="85" t="s">
        <v>43368</v>
      </c>
      <c r="B384" s="85" t="s">
        <v>42753</v>
      </c>
      <c r="C384" s="109" t="s">
        <v>42754</v>
      </c>
      <c r="D384" s="94" t="s">
        <v>42858</v>
      </c>
      <c r="E384" s="94" t="s">
        <v>42858</v>
      </c>
      <c r="F384" s="87" t="s">
        <v>42859</v>
      </c>
      <c r="G384" s="87" t="s">
        <v>42858</v>
      </c>
      <c r="H384" s="87" t="s">
        <v>42961</v>
      </c>
      <c r="I384" s="87" t="s">
        <v>42851</v>
      </c>
      <c r="J384" s="95">
        <v>3.23</v>
      </c>
      <c r="K384" s="95">
        <v>0.16</v>
      </c>
      <c r="L384" s="96">
        <v>3.11</v>
      </c>
      <c r="M384" s="95">
        <v>0.17</v>
      </c>
      <c r="N384" s="89">
        <f t="shared" si="9"/>
        <v>0.12000000000000011</v>
      </c>
      <c r="O384" s="94"/>
      <c r="P384" s="94"/>
      <c r="Q384" s="94" t="s">
        <v>42860</v>
      </c>
      <c r="R384" s="94" t="s">
        <v>42861</v>
      </c>
      <c r="S384" s="94">
        <v>3</v>
      </c>
      <c r="T384" s="97">
        <v>35</v>
      </c>
      <c r="U384" s="94"/>
      <c r="V384" s="94" t="s">
        <v>43369</v>
      </c>
      <c r="W384" s="94" t="s">
        <v>43369</v>
      </c>
      <c r="X384" s="99">
        <v>2</v>
      </c>
      <c r="Y384" s="94" t="s">
        <v>43370</v>
      </c>
      <c r="Z384" s="94" t="s">
        <v>42864</v>
      </c>
      <c r="AA384" s="100" t="s">
        <v>43375</v>
      </c>
    </row>
    <row r="385" spans="1:27" x14ac:dyDescent="0.35">
      <c r="A385" s="85" t="s">
        <v>43368</v>
      </c>
      <c r="B385" s="85" t="s">
        <v>42753</v>
      </c>
      <c r="C385" s="109" t="s">
        <v>42754</v>
      </c>
      <c r="D385" s="94" t="s">
        <v>42858</v>
      </c>
      <c r="E385" s="94" t="s">
        <v>42858</v>
      </c>
      <c r="F385" s="87" t="s">
        <v>42859</v>
      </c>
      <c r="G385" s="87" t="s">
        <v>42858</v>
      </c>
      <c r="H385" s="87" t="s">
        <v>42961</v>
      </c>
      <c r="I385" s="87" t="s">
        <v>42851</v>
      </c>
      <c r="J385" s="95">
        <v>4.22</v>
      </c>
      <c r="K385" s="95">
        <v>0.53</v>
      </c>
      <c r="L385" s="96">
        <v>4.33</v>
      </c>
      <c r="M385" s="95">
        <v>0.12</v>
      </c>
      <c r="N385" s="89">
        <f t="shared" si="9"/>
        <v>-0.11000000000000032</v>
      </c>
      <c r="O385" s="94"/>
      <c r="P385" s="94"/>
      <c r="Q385" s="94" t="s">
        <v>42860</v>
      </c>
      <c r="R385" s="94" t="s">
        <v>42861</v>
      </c>
      <c r="S385" s="94">
        <v>3</v>
      </c>
      <c r="T385" s="97">
        <v>35</v>
      </c>
      <c r="U385" s="94"/>
      <c r="V385" s="94" t="s">
        <v>43369</v>
      </c>
      <c r="W385" s="94" t="s">
        <v>43369</v>
      </c>
      <c r="X385" s="99">
        <v>2</v>
      </c>
      <c r="Y385" s="94" t="s">
        <v>43370</v>
      </c>
      <c r="Z385" s="94" t="s">
        <v>42864</v>
      </c>
      <c r="AA385" s="100" t="s">
        <v>43376</v>
      </c>
    </row>
    <row r="386" spans="1:27" x14ac:dyDescent="0.35">
      <c r="A386" s="85" t="s">
        <v>43368</v>
      </c>
      <c r="B386" s="85" t="s">
        <v>42753</v>
      </c>
      <c r="C386" s="109" t="s">
        <v>42754</v>
      </c>
      <c r="D386" s="94" t="s">
        <v>42858</v>
      </c>
      <c r="E386" s="94" t="s">
        <v>42858</v>
      </c>
      <c r="F386" s="87" t="s">
        <v>42859</v>
      </c>
      <c r="G386" s="87" t="s">
        <v>42858</v>
      </c>
      <c r="H386" s="87" t="s">
        <v>42961</v>
      </c>
      <c r="I386" s="87" t="s">
        <v>42851</v>
      </c>
      <c r="J386" s="95">
        <v>1.85</v>
      </c>
      <c r="K386" s="95">
        <v>0.31</v>
      </c>
      <c r="L386" s="96">
        <v>2.0299999999999998</v>
      </c>
      <c r="M386" s="95">
        <v>0.13</v>
      </c>
      <c r="N386" s="89">
        <f t="shared" si="9"/>
        <v>-0.17999999999999972</v>
      </c>
      <c r="O386" s="94"/>
      <c r="P386" s="94"/>
      <c r="Q386" s="94" t="s">
        <v>42860</v>
      </c>
      <c r="R386" s="94" t="s">
        <v>42861</v>
      </c>
      <c r="S386" s="94">
        <v>3</v>
      </c>
      <c r="T386" s="97">
        <v>35</v>
      </c>
      <c r="U386" s="94"/>
      <c r="V386" s="94" t="s">
        <v>43369</v>
      </c>
      <c r="W386" s="94" t="s">
        <v>43369</v>
      </c>
      <c r="X386" s="99">
        <v>2</v>
      </c>
      <c r="Y386" s="94" t="s">
        <v>43370</v>
      </c>
      <c r="Z386" s="94" t="s">
        <v>42864</v>
      </c>
      <c r="AA386" s="100" t="s">
        <v>43377</v>
      </c>
    </row>
    <row r="387" spans="1:27" x14ac:dyDescent="0.35">
      <c r="A387" s="85" t="s">
        <v>43368</v>
      </c>
      <c r="B387" s="85" t="s">
        <v>42753</v>
      </c>
      <c r="C387" s="109" t="s">
        <v>42754</v>
      </c>
      <c r="D387" s="94" t="s">
        <v>42858</v>
      </c>
      <c r="E387" s="94" t="s">
        <v>42858</v>
      </c>
      <c r="F387" s="87" t="s">
        <v>42859</v>
      </c>
      <c r="G387" s="87" t="s">
        <v>42858</v>
      </c>
      <c r="H387" s="87" t="s">
        <v>42961</v>
      </c>
      <c r="I387" s="87" t="s">
        <v>42851</v>
      </c>
      <c r="J387" s="95">
        <v>3.39</v>
      </c>
      <c r="K387" s="95">
        <v>0.33</v>
      </c>
      <c r="L387" s="96">
        <v>3.26</v>
      </c>
      <c r="M387" s="95">
        <v>0.27</v>
      </c>
      <c r="N387" s="89">
        <f t="shared" si="9"/>
        <v>0.13000000000000034</v>
      </c>
      <c r="O387" s="94"/>
      <c r="P387" s="94"/>
      <c r="Q387" s="94" t="s">
        <v>42860</v>
      </c>
      <c r="R387" s="94" t="s">
        <v>42861</v>
      </c>
      <c r="S387" s="94">
        <v>3</v>
      </c>
      <c r="T387" s="97">
        <v>35</v>
      </c>
      <c r="U387" s="94"/>
      <c r="V387" s="94" t="s">
        <v>43369</v>
      </c>
      <c r="W387" s="94" t="s">
        <v>43369</v>
      </c>
      <c r="X387" s="99">
        <v>2</v>
      </c>
      <c r="Y387" s="94" t="s">
        <v>43370</v>
      </c>
      <c r="Z387" s="94" t="s">
        <v>42864</v>
      </c>
      <c r="AA387" s="100" t="s">
        <v>43378</v>
      </c>
    </row>
    <row r="388" spans="1:27" x14ac:dyDescent="0.35">
      <c r="A388" s="85" t="s">
        <v>43368</v>
      </c>
      <c r="B388" s="85" t="s">
        <v>42753</v>
      </c>
      <c r="C388" s="109" t="s">
        <v>42754</v>
      </c>
      <c r="D388" s="94" t="s">
        <v>42858</v>
      </c>
      <c r="E388" s="94" t="s">
        <v>42858</v>
      </c>
      <c r="F388" s="87" t="s">
        <v>42859</v>
      </c>
      <c r="G388" s="87" t="s">
        <v>42858</v>
      </c>
      <c r="H388" s="87" t="s">
        <v>42961</v>
      </c>
      <c r="I388" s="87" t="s">
        <v>42851</v>
      </c>
      <c r="J388" s="95">
        <v>3.18</v>
      </c>
      <c r="K388" s="95">
        <v>0.22</v>
      </c>
      <c r="L388" s="96">
        <v>2.81</v>
      </c>
      <c r="M388" s="95">
        <v>0.23</v>
      </c>
      <c r="N388" s="89">
        <f t="shared" si="9"/>
        <v>0.37000000000000011</v>
      </c>
      <c r="O388" s="94"/>
      <c r="P388" s="94"/>
      <c r="Q388" s="94" t="s">
        <v>42860</v>
      </c>
      <c r="R388" s="94" t="s">
        <v>42861</v>
      </c>
      <c r="S388" s="94">
        <v>3</v>
      </c>
      <c r="T388" s="97">
        <v>35</v>
      </c>
      <c r="U388" s="94"/>
      <c r="V388" s="94" t="s">
        <v>43369</v>
      </c>
      <c r="W388" s="94" t="s">
        <v>43369</v>
      </c>
      <c r="X388" s="99">
        <v>2</v>
      </c>
      <c r="Y388" s="94" t="s">
        <v>43370</v>
      </c>
      <c r="Z388" s="94" t="s">
        <v>42864</v>
      </c>
      <c r="AA388" s="100" t="s">
        <v>43379</v>
      </c>
    </row>
    <row r="389" spans="1:27" x14ac:dyDescent="0.35">
      <c r="A389" s="85" t="s">
        <v>43368</v>
      </c>
      <c r="B389" s="85" t="s">
        <v>42753</v>
      </c>
      <c r="C389" s="109" t="s">
        <v>42754</v>
      </c>
      <c r="D389" s="94" t="s">
        <v>42858</v>
      </c>
      <c r="E389" s="94" t="s">
        <v>42858</v>
      </c>
      <c r="F389" s="87" t="s">
        <v>42859</v>
      </c>
      <c r="G389" s="87" t="s">
        <v>42858</v>
      </c>
      <c r="H389" s="87" t="s">
        <v>42961</v>
      </c>
      <c r="I389" s="87" t="s">
        <v>42851</v>
      </c>
      <c r="J389" s="95">
        <v>3.74</v>
      </c>
      <c r="K389" s="95">
        <v>0.3</v>
      </c>
      <c r="L389" s="96">
        <v>3.1</v>
      </c>
      <c r="M389" s="95">
        <v>0.11</v>
      </c>
      <c r="N389" s="89">
        <f t="shared" si="9"/>
        <v>0.64000000000000012</v>
      </c>
      <c r="O389" s="94"/>
      <c r="P389" s="94"/>
      <c r="Q389" s="94" t="s">
        <v>42860</v>
      </c>
      <c r="R389" s="94" t="s">
        <v>42861</v>
      </c>
      <c r="S389" s="94">
        <v>3</v>
      </c>
      <c r="T389" s="97">
        <v>35</v>
      </c>
      <c r="U389" s="94"/>
      <c r="V389" s="94" t="s">
        <v>43369</v>
      </c>
      <c r="W389" s="94" t="s">
        <v>43369</v>
      </c>
      <c r="X389" s="99">
        <v>2</v>
      </c>
      <c r="Y389" s="94" t="s">
        <v>43370</v>
      </c>
      <c r="Z389" s="94" t="s">
        <v>42864</v>
      </c>
      <c r="AA389" s="100" t="s">
        <v>43380</v>
      </c>
    </row>
    <row r="390" spans="1:27" x14ac:dyDescent="0.35">
      <c r="A390" s="85" t="s">
        <v>43368</v>
      </c>
      <c r="B390" s="85" t="s">
        <v>42753</v>
      </c>
      <c r="C390" s="109" t="s">
        <v>42754</v>
      </c>
      <c r="D390" s="94" t="s">
        <v>42858</v>
      </c>
      <c r="E390" s="94" t="s">
        <v>42858</v>
      </c>
      <c r="F390" s="87" t="s">
        <v>42859</v>
      </c>
      <c r="G390" s="87" t="s">
        <v>42858</v>
      </c>
      <c r="H390" s="87" t="s">
        <v>42961</v>
      </c>
      <c r="I390" s="87" t="s">
        <v>42851</v>
      </c>
      <c r="J390" s="95">
        <v>2.52</v>
      </c>
      <c r="K390" s="95">
        <v>0.57999999999999996</v>
      </c>
      <c r="L390" s="96">
        <v>2</v>
      </c>
      <c r="M390" s="95">
        <v>0.3</v>
      </c>
      <c r="N390" s="89">
        <f t="shared" si="9"/>
        <v>0.52</v>
      </c>
      <c r="O390" s="94"/>
      <c r="P390" s="94"/>
      <c r="Q390" s="94" t="s">
        <v>42860</v>
      </c>
      <c r="R390" s="94" t="s">
        <v>42861</v>
      </c>
      <c r="S390" s="94">
        <v>3</v>
      </c>
      <c r="T390" s="97">
        <v>35</v>
      </c>
      <c r="U390" s="94"/>
      <c r="V390" s="94" t="s">
        <v>43369</v>
      </c>
      <c r="W390" s="94" t="s">
        <v>43369</v>
      </c>
      <c r="X390" s="99">
        <v>2</v>
      </c>
      <c r="Y390" s="94" t="s">
        <v>43370</v>
      </c>
      <c r="Z390" s="94" t="s">
        <v>42864</v>
      </c>
      <c r="AA390" s="100" t="s">
        <v>43381</v>
      </c>
    </row>
    <row r="391" spans="1:27" x14ac:dyDescent="0.35">
      <c r="A391" s="85" t="s">
        <v>43368</v>
      </c>
      <c r="B391" s="85" t="s">
        <v>42753</v>
      </c>
      <c r="C391" s="109" t="s">
        <v>42754</v>
      </c>
      <c r="D391" s="94" t="s">
        <v>42858</v>
      </c>
      <c r="E391" s="94" t="s">
        <v>42858</v>
      </c>
      <c r="F391" s="87" t="s">
        <v>42859</v>
      </c>
      <c r="G391" s="87" t="s">
        <v>42858</v>
      </c>
      <c r="H391" s="87" t="s">
        <v>42961</v>
      </c>
      <c r="I391" s="87" t="s">
        <v>42851</v>
      </c>
      <c r="J391" s="95">
        <v>2.85</v>
      </c>
      <c r="K391" s="95">
        <v>0.28000000000000003</v>
      </c>
      <c r="L391" s="96">
        <v>2.2400000000000002</v>
      </c>
      <c r="M391" s="95">
        <v>0.46</v>
      </c>
      <c r="N391" s="89">
        <f t="shared" si="9"/>
        <v>0.60999999999999988</v>
      </c>
      <c r="O391" s="94"/>
      <c r="P391" s="94"/>
      <c r="Q391" s="94" t="s">
        <v>42860</v>
      </c>
      <c r="R391" s="94" t="s">
        <v>42861</v>
      </c>
      <c r="S391" s="94">
        <v>3</v>
      </c>
      <c r="T391" s="97">
        <v>35</v>
      </c>
      <c r="U391" s="94"/>
      <c r="V391" s="94" t="s">
        <v>43369</v>
      </c>
      <c r="W391" s="94" t="s">
        <v>43369</v>
      </c>
      <c r="X391" s="99">
        <v>2</v>
      </c>
      <c r="Y391" s="94" t="s">
        <v>43370</v>
      </c>
      <c r="Z391" s="94" t="s">
        <v>42864</v>
      </c>
      <c r="AA391" s="100" t="s">
        <v>43382</v>
      </c>
    </row>
    <row r="392" spans="1:27" x14ac:dyDescent="0.35">
      <c r="A392" s="85" t="s">
        <v>43368</v>
      </c>
      <c r="B392" s="85" t="s">
        <v>42753</v>
      </c>
      <c r="C392" s="109" t="s">
        <v>42754</v>
      </c>
      <c r="D392" s="94" t="s">
        <v>42858</v>
      </c>
      <c r="E392" s="94" t="s">
        <v>42858</v>
      </c>
      <c r="F392" s="87" t="s">
        <v>42859</v>
      </c>
      <c r="G392" s="87" t="s">
        <v>42858</v>
      </c>
      <c r="H392" s="87" t="s">
        <v>42961</v>
      </c>
      <c r="I392" s="87" t="s">
        <v>42851</v>
      </c>
      <c r="J392" s="95">
        <v>3.47</v>
      </c>
      <c r="K392" s="95">
        <v>0.41</v>
      </c>
      <c r="L392" s="96">
        <v>2.38</v>
      </c>
      <c r="M392" s="95">
        <v>0.19</v>
      </c>
      <c r="N392" s="89">
        <f t="shared" si="9"/>
        <v>1.0900000000000003</v>
      </c>
      <c r="O392" s="94"/>
      <c r="P392" s="94"/>
      <c r="Q392" s="94" t="s">
        <v>42860</v>
      </c>
      <c r="R392" s="94" t="s">
        <v>42861</v>
      </c>
      <c r="S392" s="94">
        <v>3</v>
      </c>
      <c r="T392" s="97">
        <v>35</v>
      </c>
      <c r="U392" s="94"/>
      <c r="V392" s="94" t="s">
        <v>43369</v>
      </c>
      <c r="W392" s="94" t="s">
        <v>43369</v>
      </c>
      <c r="X392" s="99">
        <v>2</v>
      </c>
      <c r="Y392" s="94" t="s">
        <v>43370</v>
      </c>
      <c r="Z392" s="94" t="s">
        <v>42864</v>
      </c>
      <c r="AA392" s="100" t="s">
        <v>43383</v>
      </c>
    </row>
    <row r="393" spans="1:27" x14ac:dyDescent="0.35">
      <c r="A393" s="85" t="s">
        <v>8736</v>
      </c>
      <c r="B393" s="135" t="s">
        <v>43384</v>
      </c>
      <c r="C393" s="86" t="s">
        <v>43385</v>
      </c>
      <c r="D393" s="85" t="s">
        <v>42851</v>
      </c>
      <c r="E393" s="85" t="s">
        <v>42858</v>
      </c>
      <c r="F393" s="103" t="s">
        <v>42852</v>
      </c>
      <c r="G393" s="87" t="s">
        <v>42858</v>
      </c>
      <c r="H393" s="87" t="s">
        <v>43386</v>
      </c>
      <c r="I393" s="87" t="s">
        <v>42851</v>
      </c>
      <c r="J393" s="88">
        <v>3.9</v>
      </c>
      <c r="K393" s="87"/>
      <c r="L393" s="88">
        <v>2.2000000000000002</v>
      </c>
      <c r="M393" s="87" t="s">
        <v>42855</v>
      </c>
      <c r="N393" s="89">
        <f t="shared" si="9"/>
        <v>1.6999999999999997</v>
      </c>
      <c r="O393" s="85" t="s">
        <v>42855</v>
      </c>
      <c r="P393" s="85"/>
      <c r="Q393" s="85"/>
      <c r="R393" s="85" t="s">
        <v>42870</v>
      </c>
      <c r="S393" s="85" t="s">
        <v>42855</v>
      </c>
      <c r="T393" s="123" t="s">
        <v>42855</v>
      </c>
      <c r="U393" s="85">
        <v>1</v>
      </c>
      <c r="V393" s="94" t="s">
        <v>43012</v>
      </c>
      <c r="W393" s="94" t="s">
        <v>43013</v>
      </c>
      <c r="X393" s="99">
        <v>4</v>
      </c>
      <c r="Y393" s="85" t="s">
        <v>42963</v>
      </c>
      <c r="Z393" s="94" t="s">
        <v>42864</v>
      </c>
      <c r="AA393" s="90" t="s">
        <v>43387</v>
      </c>
    </row>
    <row r="394" spans="1:27" x14ac:dyDescent="0.35">
      <c r="A394" s="85" t="s">
        <v>8736</v>
      </c>
      <c r="B394" s="85" t="s">
        <v>43384</v>
      </c>
      <c r="C394" s="86" t="s">
        <v>43385</v>
      </c>
      <c r="D394" s="85" t="s">
        <v>42851</v>
      </c>
      <c r="E394" s="85" t="s">
        <v>42858</v>
      </c>
      <c r="F394" s="103" t="s">
        <v>42852</v>
      </c>
      <c r="G394" s="87" t="s">
        <v>42858</v>
      </c>
      <c r="H394" s="87" t="s">
        <v>43386</v>
      </c>
      <c r="I394" s="87" t="s">
        <v>42851</v>
      </c>
      <c r="J394" s="88">
        <v>3</v>
      </c>
      <c r="K394" s="136"/>
      <c r="L394" s="88">
        <v>2.7</v>
      </c>
      <c r="M394" s="136"/>
      <c r="N394" s="89">
        <f t="shared" si="9"/>
        <v>0.29999999999999982</v>
      </c>
      <c r="O394" s="85"/>
      <c r="P394" s="85"/>
      <c r="Q394" s="85"/>
      <c r="R394" s="85" t="s">
        <v>42870</v>
      </c>
      <c r="S394" s="85"/>
      <c r="T394" s="123"/>
      <c r="U394" s="85">
        <v>1</v>
      </c>
      <c r="V394" s="94" t="s">
        <v>43012</v>
      </c>
      <c r="W394" s="94" t="s">
        <v>43013</v>
      </c>
      <c r="X394" s="99">
        <v>4</v>
      </c>
      <c r="Y394" s="85" t="s">
        <v>42963</v>
      </c>
      <c r="Z394" s="94" t="s">
        <v>42864</v>
      </c>
      <c r="AA394" s="90" t="s">
        <v>43388</v>
      </c>
    </row>
    <row r="395" spans="1:27" x14ac:dyDescent="0.35">
      <c r="A395" s="85" t="s">
        <v>8736</v>
      </c>
      <c r="B395" s="85" t="s">
        <v>43384</v>
      </c>
      <c r="C395" s="86" t="s">
        <v>43385</v>
      </c>
      <c r="D395" s="85" t="s">
        <v>42851</v>
      </c>
      <c r="E395" s="85" t="s">
        <v>42858</v>
      </c>
      <c r="F395" s="103" t="s">
        <v>42852</v>
      </c>
      <c r="G395" s="87" t="s">
        <v>42858</v>
      </c>
      <c r="H395" s="87" t="s">
        <v>43386</v>
      </c>
      <c r="I395" s="87" t="s">
        <v>42851</v>
      </c>
      <c r="J395" s="88">
        <v>2.4</v>
      </c>
      <c r="K395" s="136"/>
      <c r="L395" s="88">
        <v>2.1</v>
      </c>
      <c r="M395" s="136"/>
      <c r="N395" s="89">
        <f t="shared" si="9"/>
        <v>0.29999999999999982</v>
      </c>
      <c r="O395" s="85"/>
      <c r="P395" s="85"/>
      <c r="Q395" s="85"/>
      <c r="R395" s="85" t="s">
        <v>42870</v>
      </c>
      <c r="S395" s="85"/>
      <c r="T395" s="123"/>
      <c r="U395" s="85">
        <v>1</v>
      </c>
      <c r="V395" s="94" t="s">
        <v>43012</v>
      </c>
      <c r="W395" s="94" t="s">
        <v>43013</v>
      </c>
      <c r="X395" s="99">
        <v>4</v>
      </c>
      <c r="Y395" s="85" t="s">
        <v>42963</v>
      </c>
      <c r="Z395" s="94" t="s">
        <v>42864</v>
      </c>
      <c r="AA395" s="90" t="s">
        <v>43389</v>
      </c>
    </row>
    <row r="396" spans="1:27" x14ac:dyDescent="0.35">
      <c r="A396" s="85" t="s">
        <v>8736</v>
      </c>
      <c r="B396" s="85" t="s">
        <v>43384</v>
      </c>
      <c r="C396" s="86" t="s">
        <v>43385</v>
      </c>
      <c r="D396" s="85" t="s">
        <v>42851</v>
      </c>
      <c r="E396" s="85" t="s">
        <v>42858</v>
      </c>
      <c r="F396" s="103" t="s">
        <v>42852</v>
      </c>
      <c r="G396" s="87" t="s">
        <v>42858</v>
      </c>
      <c r="H396" s="87" t="s">
        <v>43386</v>
      </c>
      <c r="I396" s="87" t="s">
        <v>42851</v>
      </c>
      <c r="J396" s="88">
        <v>1.6</v>
      </c>
      <c r="K396" s="136"/>
      <c r="L396" s="88">
        <v>1.2</v>
      </c>
      <c r="M396" s="136"/>
      <c r="N396" s="89">
        <f t="shared" si="9"/>
        <v>0.40000000000000013</v>
      </c>
      <c r="O396" s="85"/>
      <c r="P396" s="85"/>
      <c r="Q396" s="85"/>
      <c r="R396" s="85" t="s">
        <v>42870</v>
      </c>
      <c r="S396" s="85"/>
      <c r="T396" s="123"/>
      <c r="U396" s="85">
        <v>1</v>
      </c>
      <c r="V396" s="94" t="s">
        <v>43012</v>
      </c>
      <c r="W396" s="94" t="s">
        <v>43013</v>
      </c>
      <c r="X396" s="99">
        <v>4</v>
      </c>
      <c r="Y396" s="85" t="s">
        <v>42963</v>
      </c>
      <c r="Z396" s="94" t="s">
        <v>42864</v>
      </c>
      <c r="AA396" s="90" t="s">
        <v>43390</v>
      </c>
    </row>
    <row r="397" spans="1:27" x14ac:dyDescent="0.35">
      <c r="A397" s="85" t="s">
        <v>8736</v>
      </c>
      <c r="B397" s="85" t="s">
        <v>43384</v>
      </c>
      <c r="C397" s="86" t="s">
        <v>43385</v>
      </c>
      <c r="D397" s="85" t="s">
        <v>42851</v>
      </c>
      <c r="E397" s="85" t="s">
        <v>42858</v>
      </c>
      <c r="F397" s="103" t="s">
        <v>42852</v>
      </c>
      <c r="G397" s="87" t="s">
        <v>42858</v>
      </c>
      <c r="H397" s="87" t="s">
        <v>43386</v>
      </c>
      <c r="I397" s="87" t="s">
        <v>42851</v>
      </c>
      <c r="J397" s="88">
        <v>3.9</v>
      </c>
      <c r="K397" s="136"/>
      <c r="L397" s="88">
        <v>4.5999999999999996</v>
      </c>
      <c r="M397" s="136"/>
      <c r="N397" s="89">
        <f t="shared" si="9"/>
        <v>-0.69999999999999973</v>
      </c>
      <c r="O397" s="85"/>
      <c r="P397" s="85"/>
      <c r="Q397" s="85"/>
      <c r="R397" s="85" t="s">
        <v>42870</v>
      </c>
      <c r="S397" s="85"/>
      <c r="T397" s="123"/>
      <c r="U397" s="85">
        <v>1</v>
      </c>
      <c r="V397" s="94" t="s">
        <v>43012</v>
      </c>
      <c r="W397" s="94" t="s">
        <v>43013</v>
      </c>
      <c r="X397" s="99">
        <v>4</v>
      </c>
      <c r="Y397" s="85" t="s">
        <v>42963</v>
      </c>
      <c r="Z397" s="94" t="s">
        <v>42864</v>
      </c>
      <c r="AA397" s="90" t="s">
        <v>43391</v>
      </c>
    </row>
    <row r="398" spans="1:27" x14ac:dyDescent="0.35">
      <c r="A398" s="85" t="s">
        <v>8736</v>
      </c>
      <c r="B398" s="85" t="s">
        <v>43384</v>
      </c>
      <c r="C398" s="86" t="s">
        <v>43385</v>
      </c>
      <c r="D398" s="85" t="s">
        <v>42851</v>
      </c>
      <c r="E398" s="85" t="s">
        <v>42858</v>
      </c>
      <c r="F398" s="103" t="s">
        <v>42852</v>
      </c>
      <c r="G398" s="87" t="s">
        <v>42858</v>
      </c>
      <c r="H398" s="87" t="s">
        <v>43386</v>
      </c>
      <c r="I398" s="87" t="s">
        <v>42851</v>
      </c>
      <c r="J398" s="88">
        <v>4.5</v>
      </c>
      <c r="K398" s="136"/>
      <c r="L398" s="88">
        <v>4.2</v>
      </c>
      <c r="M398" s="136"/>
      <c r="N398" s="89">
        <f t="shared" si="9"/>
        <v>0.29999999999999982</v>
      </c>
      <c r="O398" s="85"/>
      <c r="P398" s="85"/>
      <c r="Q398" s="85"/>
      <c r="R398" s="85" t="s">
        <v>42870</v>
      </c>
      <c r="S398" s="85"/>
      <c r="T398" s="123"/>
      <c r="U398" s="85">
        <v>1</v>
      </c>
      <c r="V398" s="94" t="s">
        <v>43012</v>
      </c>
      <c r="W398" s="94" t="s">
        <v>43013</v>
      </c>
      <c r="X398" s="99">
        <v>4</v>
      </c>
      <c r="Y398" s="85" t="s">
        <v>42963</v>
      </c>
      <c r="Z398" s="94" t="s">
        <v>42864</v>
      </c>
      <c r="AA398" s="90" t="s">
        <v>43392</v>
      </c>
    </row>
    <row r="399" spans="1:27" x14ac:dyDescent="0.35">
      <c r="A399" s="85" t="s">
        <v>8736</v>
      </c>
      <c r="B399" s="85" t="s">
        <v>43384</v>
      </c>
      <c r="C399" s="86" t="s">
        <v>43385</v>
      </c>
      <c r="D399" s="85" t="s">
        <v>42851</v>
      </c>
      <c r="E399" s="85" t="s">
        <v>42858</v>
      </c>
      <c r="F399" s="103" t="s">
        <v>42852</v>
      </c>
      <c r="G399" s="87" t="s">
        <v>42858</v>
      </c>
      <c r="H399" s="87" t="s">
        <v>43386</v>
      </c>
      <c r="I399" s="87" t="s">
        <v>42851</v>
      </c>
      <c r="J399" s="88">
        <v>0</v>
      </c>
      <c r="K399" s="136"/>
      <c r="L399" s="88">
        <v>0.2</v>
      </c>
      <c r="M399" s="136"/>
      <c r="N399" s="89">
        <f t="shared" si="9"/>
        <v>-0.2</v>
      </c>
      <c r="O399" s="85"/>
      <c r="P399" s="85"/>
      <c r="Q399" s="85"/>
      <c r="R399" s="85" t="s">
        <v>42870</v>
      </c>
      <c r="S399" s="85"/>
      <c r="T399" s="123"/>
      <c r="U399" s="85">
        <v>1</v>
      </c>
      <c r="V399" s="94" t="s">
        <v>43012</v>
      </c>
      <c r="W399" s="94" t="s">
        <v>43013</v>
      </c>
      <c r="X399" s="99">
        <v>4</v>
      </c>
      <c r="Y399" s="85" t="s">
        <v>42963</v>
      </c>
      <c r="Z399" s="94" t="s">
        <v>42864</v>
      </c>
      <c r="AA399" s="90" t="s">
        <v>43393</v>
      </c>
    </row>
    <row r="400" spans="1:27" x14ac:dyDescent="0.35">
      <c r="A400" s="85" t="s">
        <v>8736</v>
      </c>
      <c r="B400" s="85" t="s">
        <v>43384</v>
      </c>
      <c r="C400" s="86" t="s">
        <v>43385</v>
      </c>
      <c r="D400" s="85" t="s">
        <v>42851</v>
      </c>
      <c r="E400" s="85" t="s">
        <v>42858</v>
      </c>
      <c r="F400" s="103" t="s">
        <v>42852</v>
      </c>
      <c r="G400" s="87" t="s">
        <v>42858</v>
      </c>
      <c r="H400" s="87" t="s">
        <v>43386</v>
      </c>
      <c r="I400" s="87" t="s">
        <v>42851</v>
      </c>
      <c r="J400" s="88">
        <v>1.2</v>
      </c>
      <c r="K400" s="136"/>
      <c r="L400" s="88">
        <v>1.4</v>
      </c>
      <c r="M400" s="136"/>
      <c r="N400" s="89">
        <f t="shared" si="9"/>
        <v>-0.19999999999999996</v>
      </c>
      <c r="O400" s="85"/>
      <c r="P400" s="85"/>
      <c r="Q400" s="85"/>
      <c r="R400" s="85" t="s">
        <v>42870</v>
      </c>
      <c r="S400" s="85"/>
      <c r="T400" s="123"/>
      <c r="U400" s="85">
        <v>1</v>
      </c>
      <c r="V400" s="94" t="s">
        <v>43012</v>
      </c>
      <c r="W400" s="94" t="s">
        <v>43013</v>
      </c>
      <c r="X400" s="99">
        <v>4</v>
      </c>
      <c r="Y400" s="85" t="s">
        <v>42963</v>
      </c>
      <c r="Z400" s="94" t="s">
        <v>42864</v>
      </c>
      <c r="AA400" s="90" t="s">
        <v>43394</v>
      </c>
    </row>
    <row r="401" spans="1:27" x14ac:dyDescent="0.35">
      <c r="A401" s="85" t="s">
        <v>8736</v>
      </c>
      <c r="B401" s="85" t="s">
        <v>43384</v>
      </c>
      <c r="C401" s="86" t="s">
        <v>43385</v>
      </c>
      <c r="D401" s="85" t="s">
        <v>42851</v>
      </c>
      <c r="E401" s="85" t="s">
        <v>42858</v>
      </c>
      <c r="F401" s="103" t="s">
        <v>42852</v>
      </c>
      <c r="G401" s="87" t="s">
        <v>42858</v>
      </c>
      <c r="H401" s="87" t="s">
        <v>43386</v>
      </c>
      <c r="I401" s="87" t="s">
        <v>42851</v>
      </c>
      <c r="J401" s="88">
        <v>3.9</v>
      </c>
      <c r="K401" s="136"/>
      <c r="L401" s="88">
        <v>0.7</v>
      </c>
      <c r="M401" s="136"/>
      <c r="N401" s="89">
        <f t="shared" si="9"/>
        <v>3.2</v>
      </c>
      <c r="O401" s="85"/>
      <c r="P401" s="85"/>
      <c r="Q401" s="85"/>
      <c r="R401" s="85" t="s">
        <v>42870</v>
      </c>
      <c r="S401" s="85"/>
      <c r="T401" s="123"/>
      <c r="U401" s="85">
        <v>3</v>
      </c>
      <c r="V401" s="85" t="s">
        <v>42937</v>
      </c>
      <c r="W401" s="85" t="s">
        <v>42937</v>
      </c>
      <c r="X401" s="99">
        <v>4</v>
      </c>
      <c r="Y401" s="85" t="s">
        <v>42963</v>
      </c>
      <c r="Z401" s="94" t="s">
        <v>42864</v>
      </c>
      <c r="AA401" s="90" t="s">
        <v>43387</v>
      </c>
    </row>
    <row r="402" spans="1:27" x14ac:dyDescent="0.35">
      <c r="A402" s="85" t="s">
        <v>8736</v>
      </c>
      <c r="B402" s="85" t="s">
        <v>43384</v>
      </c>
      <c r="C402" s="86" t="s">
        <v>43385</v>
      </c>
      <c r="D402" s="85" t="s">
        <v>42851</v>
      </c>
      <c r="E402" s="85" t="s">
        <v>42858</v>
      </c>
      <c r="F402" s="103" t="s">
        <v>42852</v>
      </c>
      <c r="G402" s="87" t="s">
        <v>42858</v>
      </c>
      <c r="H402" s="87" t="s">
        <v>43386</v>
      </c>
      <c r="I402" s="87" t="s">
        <v>42851</v>
      </c>
      <c r="J402" s="88">
        <v>3</v>
      </c>
      <c r="K402" s="136"/>
      <c r="L402" s="88">
        <v>2.8</v>
      </c>
      <c r="M402" s="136"/>
      <c r="N402" s="89">
        <f t="shared" si="9"/>
        <v>0.20000000000000018</v>
      </c>
      <c r="O402" s="85"/>
      <c r="P402" s="85"/>
      <c r="Q402" s="85"/>
      <c r="R402" s="85" t="s">
        <v>42870</v>
      </c>
      <c r="S402" s="85"/>
      <c r="T402" s="123"/>
      <c r="U402" s="85">
        <v>3</v>
      </c>
      <c r="V402" s="85" t="s">
        <v>42937</v>
      </c>
      <c r="W402" s="85" t="s">
        <v>42937</v>
      </c>
      <c r="X402" s="99">
        <v>4</v>
      </c>
      <c r="Y402" s="85" t="s">
        <v>42963</v>
      </c>
      <c r="Z402" s="94" t="s">
        <v>42864</v>
      </c>
      <c r="AA402" s="90" t="s">
        <v>43388</v>
      </c>
    </row>
    <row r="403" spans="1:27" x14ac:dyDescent="0.35">
      <c r="A403" s="85" t="s">
        <v>8736</v>
      </c>
      <c r="B403" s="85" t="s">
        <v>43384</v>
      </c>
      <c r="C403" s="86" t="s">
        <v>43385</v>
      </c>
      <c r="D403" s="85" t="s">
        <v>42851</v>
      </c>
      <c r="E403" s="85" t="s">
        <v>42858</v>
      </c>
      <c r="F403" s="103" t="s">
        <v>42852</v>
      </c>
      <c r="G403" s="87" t="s">
        <v>42858</v>
      </c>
      <c r="H403" s="87" t="s">
        <v>43386</v>
      </c>
      <c r="I403" s="87" t="s">
        <v>42851</v>
      </c>
      <c r="J403" s="88">
        <v>2.4</v>
      </c>
      <c r="K403" s="136"/>
      <c r="L403" s="88">
        <v>0.5</v>
      </c>
      <c r="M403" s="136"/>
      <c r="N403" s="89">
        <f t="shared" si="9"/>
        <v>1.9</v>
      </c>
      <c r="O403" s="85"/>
      <c r="P403" s="85"/>
      <c r="Q403" s="85"/>
      <c r="R403" s="85" t="s">
        <v>42870</v>
      </c>
      <c r="S403" s="85"/>
      <c r="T403" s="123"/>
      <c r="U403" s="85">
        <v>3</v>
      </c>
      <c r="V403" s="85" t="s">
        <v>42937</v>
      </c>
      <c r="W403" s="85" t="s">
        <v>42937</v>
      </c>
      <c r="X403" s="99">
        <v>4</v>
      </c>
      <c r="Y403" s="85" t="s">
        <v>42963</v>
      </c>
      <c r="Z403" s="94" t="s">
        <v>42864</v>
      </c>
      <c r="AA403" s="90" t="s">
        <v>43389</v>
      </c>
    </row>
    <row r="404" spans="1:27" x14ac:dyDescent="0.35">
      <c r="A404" s="85" t="s">
        <v>8736</v>
      </c>
      <c r="B404" s="85" t="s">
        <v>43384</v>
      </c>
      <c r="C404" s="86" t="s">
        <v>43385</v>
      </c>
      <c r="D404" s="85" t="s">
        <v>42851</v>
      </c>
      <c r="E404" s="85" t="s">
        <v>42858</v>
      </c>
      <c r="F404" s="103" t="s">
        <v>42852</v>
      </c>
      <c r="G404" s="87" t="s">
        <v>42858</v>
      </c>
      <c r="H404" s="87" t="s">
        <v>43386</v>
      </c>
      <c r="I404" s="87" t="s">
        <v>42851</v>
      </c>
      <c r="J404" s="88">
        <v>1.6</v>
      </c>
      <c r="K404" s="136"/>
      <c r="L404" s="88">
        <v>0.7</v>
      </c>
      <c r="M404" s="136"/>
      <c r="N404" s="89">
        <f t="shared" si="9"/>
        <v>0.90000000000000013</v>
      </c>
      <c r="O404" s="85"/>
      <c r="P404" s="85"/>
      <c r="Q404" s="85"/>
      <c r="R404" s="85" t="s">
        <v>42870</v>
      </c>
      <c r="S404" s="85"/>
      <c r="T404" s="123"/>
      <c r="U404" s="85">
        <v>3</v>
      </c>
      <c r="V404" s="85" t="s">
        <v>42937</v>
      </c>
      <c r="W404" s="85" t="s">
        <v>42937</v>
      </c>
      <c r="X404" s="99">
        <v>4</v>
      </c>
      <c r="Y404" s="85" t="s">
        <v>42963</v>
      </c>
      <c r="Z404" s="94" t="s">
        <v>42864</v>
      </c>
      <c r="AA404" s="90" t="s">
        <v>43390</v>
      </c>
    </row>
    <row r="405" spans="1:27" x14ac:dyDescent="0.35">
      <c r="A405" s="85" t="s">
        <v>8736</v>
      </c>
      <c r="B405" s="85" t="s">
        <v>43384</v>
      </c>
      <c r="C405" s="86" t="s">
        <v>43385</v>
      </c>
      <c r="D405" s="85" t="s">
        <v>42851</v>
      </c>
      <c r="E405" s="85" t="s">
        <v>42858</v>
      </c>
      <c r="F405" s="103" t="s">
        <v>42852</v>
      </c>
      <c r="G405" s="87" t="s">
        <v>42858</v>
      </c>
      <c r="H405" s="87" t="s">
        <v>43386</v>
      </c>
      <c r="I405" s="87" t="s">
        <v>42851</v>
      </c>
      <c r="J405" s="88">
        <v>3.9</v>
      </c>
      <c r="K405" s="136"/>
      <c r="L405" s="88">
        <v>3.8</v>
      </c>
      <c r="M405" s="136"/>
      <c r="N405" s="89">
        <f t="shared" si="9"/>
        <v>0.10000000000000009</v>
      </c>
      <c r="O405" s="85"/>
      <c r="P405" s="85"/>
      <c r="Q405" s="85"/>
      <c r="R405" s="85" t="s">
        <v>42870</v>
      </c>
      <c r="S405" s="85"/>
      <c r="T405" s="123"/>
      <c r="U405" s="85">
        <v>3</v>
      </c>
      <c r="V405" s="85" t="s">
        <v>42937</v>
      </c>
      <c r="W405" s="85" t="s">
        <v>42937</v>
      </c>
      <c r="X405" s="99">
        <v>4</v>
      </c>
      <c r="Y405" s="85" t="s">
        <v>42963</v>
      </c>
      <c r="Z405" s="94" t="s">
        <v>42864</v>
      </c>
      <c r="AA405" s="90" t="s">
        <v>43391</v>
      </c>
    </row>
    <row r="406" spans="1:27" x14ac:dyDescent="0.35">
      <c r="A406" s="85" t="s">
        <v>8736</v>
      </c>
      <c r="B406" s="85" t="s">
        <v>43384</v>
      </c>
      <c r="C406" s="86" t="s">
        <v>43385</v>
      </c>
      <c r="D406" s="85" t="s">
        <v>42851</v>
      </c>
      <c r="E406" s="85" t="s">
        <v>42858</v>
      </c>
      <c r="F406" s="103" t="s">
        <v>42852</v>
      </c>
      <c r="G406" s="87" t="s">
        <v>42858</v>
      </c>
      <c r="H406" s="87" t="s">
        <v>43386</v>
      </c>
      <c r="I406" s="87" t="s">
        <v>42851</v>
      </c>
      <c r="J406" s="88">
        <v>4.5</v>
      </c>
      <c r="K406" s="136"/>
      <c r="L406" s="88">
        <v>3.8</v>
      </c>
      <c r="M406" s="136"/>
      <c r="N406" s="89">
        <f t="shared" si="9"/>
        <v>0.70000000000000018</v>
      </c>
      <c r="O406" s="85"/>
      <c r="P406" s="85"/>
      <c r="Q406" s="85"/>
      <c r="R406" s="85" t="s">
        <v>42870</v>
      </c>
      <c r="S406" s="85"/>
      <c r="T406" s="123"/>
      <c r="U406" s="85">
        <v>3</v>
      </c>
      <c r="V406" s="85" t="s">
        <v>42937</v>
      </c>
      <c r="W406" s="85" t="s">
        <v>42937</v>
      </c>
      <c r="X406" s="99">
        <v>4</v>
      </c>
      <c r="Y406" s="85" t="s">
        <v>42963</v>
      </c>
      <c r="Z406" s="94" t="s">
        <v>42864</v>
      </c>
      <c r="AA406" s="90" t="s">
        <v>43392</v>
      </c>
    </row>
    <row r="407" spans="1:27" x14ac:dyDescent="0.35">
      <c r="A407" s="85" t="s">
        <v>8736</v>
      </c>
      <c r="B407" s="85" t="s">
        <v>43384</v>
      </c>
      <c r="C407" s="86" t="s">
        <v>43385</v>
      </c>
      <c r="D407" s="85" t="s">
        <v>42851</v>
      </c>
      <c r="E407" s="85" t="s">
        <v>42858</v>
      </c>
      <c r="F407" s="103" t="s">
        <v>42852</v>
      </c>
      <c r="G407" s="87" t="s">
        <v>42858</v>
      </c>
      <c r="H407" s="87" t="s">
        <v>43386</v>
      </c>
      <c r="I407" s="87" t="s">
        <v>42851</v>
      </c>
      <c r="J407" s="88">
        <v>0</v>
      </c>
      <c r="K407" s="136"/>
      <c r="L407" s="88">
        <v>0</v>
      </c>
      <c r="M407" s="136"/>
      <c r="N407" s="89">
        <f t="shared" si="9"/>
        <v>0</v>
      </c>
      <c r="O407" s="85"/>
      <c r="P407" s="85"/>
      <c r="Q407" s="85"/>
      <c r="R407" s="85" t="s">
        <v>42870</v>
      </c>
      <c r="S407" s="85"/>
      <c r="T407" s="123"/>
      <c r="U407" s="85">
        <v>3</v>
      </c>
      <c r="V407" s="85" t="s">
        <v>42937</v>
      </c>
      <c r="W407" s="85" t="s">
        <v>42937</v>
      </c>
      <c r="X407" s="99">
        <v>4</v>
      </c>
      <c r="Y407" s="85" t="s">
        <v>42963</v>
      </c>
      <c r="Z407" s="94" t="s">
        <v>42864</v>
      </c>
      <c r="AA407" s="90" t="s">
        <v>43393</v>
      </c>
    </row>
    <row r="408" spans="1:27" x14ac:dyDescent="0.35">
      <c r="A408" s="85" t="s">
        <v>8736</v>
      </c>
      <c r="B408" s="85" t="s">
        <v>43384</v>
      </c>
      <c r="C408" s="86" t="s">
        <v>43385</v>
      </c>
      <c r="D408" s="85" t="s">
        <v>42851</v>
      </c>
      <c r="E408" s="85" t="s">
        <v>42858</v>
      </c>
      <c r="F408" s="103" t="s">
        <v>42852</v>
      </c>
      <c r="G408" s="87" t="s">
        <v>42858</v>
      </c>
      <c r="H408" s="87" t="s">
        <v>43386</v>
      </c>
      <c r="I408" s="87" t="s">
        <v>42851</v>
      </c>
      <c r="J408" s="88">
        <v>1.2</v>
      </c>
      <c r="K408" s="136"/>
      <c r="L408" s="88">
        <v>1</v>
      </c>
      <c r="M408" s="136"/>
      <c r="N408" s="89">
        <f t="shared" si="9"/>
        <v>0.19999999999999996</v>
      </c>
      <c r="O408" s="85"/>
      <c r="P408" s="85"/>
      <c r="Q408" s="85"/>
      <c r="R408" s="85" t="s">
        <v>42870</v>
      </c>
      <c r="S408" s="85"/>
      <c r="T408" s="123"/>
      <c r="U408" s="85">
        <v>3</v>
      </c>
      <c r="V408" s="85" t="s">
        <v>42937</v>
      </c>
      <c r="W408" s="85" t="s">
        <v>42937</v>
      </c>
      <c r="X408" s="99">
        <v>4</v>
      </c>
      <c r="Y408" s="85" t="s">
        <v>42963</v>
      </c>
      <c r="Z408" s="94" t="s">
        <v>42864</v>
      </c>
      <c r="AA408" s="90" t="s">
        <v>43394</v>
      </c>
    </row>
    <row r="409" spans="1:27" x14ac:dyDescent="0.35">
      <c r="A409" s="85" t="s">
        <v>8736</v>
      </c>
      <c r="B409" s="85" t="s">
        <v>43384</v>
      </c>
      <c r="C409" s="86" t="s">
        <v>43385</v>
      </c>
      <c r="D409" s="85" t="s">
        <v>42851</v>
      </c>
      <c r="E409" s="85" t="s">
        <v>42858</v>
      </c>
      <c r="F409" s="103" t="s">
        <v>42852</v>
      </c>
      <c r="G409" s="87" t="s">
        <v>42858</v>
      </c>
      <c r="H409" s="87" t="s">
        <v>43386</v>
      </c>
      <c r="I409" s="87" t="s">
        <v>42851</v>
      </c>
      <c r="J409" s="88">
        <v>3.9</v>
      </c>
      <c r="K409" s="136"/>
      <c r="L409" s="88">
        <v>2.5</v>
      </c>
      <c r="M409" s="136"/>
      <c r="N409" s="89">
        <f t="shared" si="9"/>
        <v>1.4</v>
      </c>
      <c r="O409" s="85"/>
      <c r="P409" s="85"/>
      <c r="Q409" s="85"/>
      <c r="R409" s="85" t="s">
        <v>42870</v>
      </c>
      <c r="S409" s="85"/>
      <c r="T409" s="123"/>
      <c r="U409" s="85">
        <v>7</v>
      </c>
      <c r="V409" s="85" t="s">
        <v>42927</v>
      </c>
      <c r="W409" s="85" t="s">
        <v>42927</v>
      </c>
      <c r="X409" s="99">
        <v>4</v>
      </c>
      <c r="Y409" s="85" t="s">
        <v>42963</v>
      </c>
      <c r="Z409" s="94" t="s">
        <v>42864</v>
      </c>
      <c r="AA409" s="90" t="s">
        <v>43387</v>
      </c>
    </row>
    <row r="410" spans="1:27" x14ac:dyDescent="0.35">
      <c r="A410" s="85" t="s">
        <v>8736</v>
      </c>
      <c r="B410" s="85" t="s">
        <v>43384</v>
      </c>
      <c r="C410" s="86" t="s">
        <v>43385</v>
      </c>
      <c r="D410" s="85" t="s">
        <v>42851</v>
      </c>
      <c r="E410" s="85" t="s">
        <v>42858</v>
      </c>
      <c r="F410" s="103" t="s">
        <v>42852</v>
      </c>
      <c r="G410" s="87" t="s">
        <v>42858</v>
      </c>
      <c r="H410" s="87" t="s">
        <v>43386</v>
      </c>
      <c r="I410" s="87" t="s">
        <v>42851</v>
      </c>
      <c r="J410" s="88">
        <v>3</v>
      </c>
      <c r="K410" s="136"/>
      <c r="L410" s="88">
        <v>0.9</v>
      </c>
      <c r="M410" s="136"/>
      <c r="N410" s="89">
        <f t="shared" si="9"/>
        <v>2.1</v>
      </c>
      <c r="O410" s="85"/>
      <c r="P410" s="85"/>
      <c r="Q410" s="85"/>
      <c r="R410" s="85" t="s">
        <v>42870</v>
      </c>
      <c r="S410" s="85"/>
      <c r="T410" s="123"/>
      <c r="U410" s="85">
        <v>7</v>
      </c>
      <c r="V410" s="85" t="s">
        <v>42927</v>
      </c>
      <c r="W410" s="85" t="s">
        <v>42927</v>
      </c>
      <c r="X410" s="99">
        <v>4</v>
      </c>
      <c r="Y410" s="85" t="s">
        <v>42963</v>
      </c>
      <c r="Z410" s="94" t="s">
        <v>42864</v>
      </c>
      <c r="AA410" s="90" t="s">
        <v>43388</v>
      </c>
    </row>
    <row r="411" spans="1:27" x14ac:dyDescent="0.35">
      <c r="A411" s="85" t="s">
        <v>8736</v>
      </c>
      <c r="B411" s="85" t="s">
        <v>43384</v>
      </c>
      <c r="C411" s="86" t="s">
        <v>43385</v>
      </c>
      <c r="D411" s="85" t="s">
        <v>42851</v>
      </c>
      <c r="E411" s="85" t="s">
        <v>42858</v>
      </c>
      <c r="F411" s="103" t="s">
        <v>42852</v>
      </c>
      <c r="G411" s="87" t="s">
        <v>42858</v>
      </c>
      <c r="H411" s="87" t="s">
        <v>43386</v>
      </c>
      <c r="I411" s="87" t="s">
        <v>42851</v>
      </c>
      <c r="J411" s="88">
        <v>2.4</v>
      </c>
      <c r="K411" s="136"/>
      <c r="L411" s="88">
        <v>0</v>
      </c>
      <c r="M411" s="136"/>
      <c r="N411" s="89">
        <f t="shared" si="9"/>
        <v>2.4</v>
      </c>
      <c r="O411" s="85"/>
      <c r="P411" s="85"/>
      <c r="Q411" s="85"/>
      <c r="R411" s="85" t="s">
        <v>42870</v>
      </c>
      <c r="S411" s="85"/>
      <c r="T411" s="123"/>
      <c r="U411" s="85">
        <v>7</v>
      </c>
      <c r="V411" s="85" t="s">
        <v>42927</v>
      </c>
      <c r="W411" s="85" t="s">
        <v>42927</v>
      </c>
      <c r="X411" s="99">
        <v>4</v>
      </c>
      <c r="Y411" s="85" t="s">
        <v>42963</v>
      </c>
      <c r="Z411" s="94" t="s">
        <v>42864</v>
      </c>
      <c r="AA411" s="90" t="s">
        <v>43389</v>
      </c>
    </row>
    <row r="412" spans="1:27" x14ac:dyDescent="0.35">
      <c r="A412" s="85" t="s">
        <v>8736</v>
      </c>
      <c r="B412" s="85" t="s">
        <v>43384</v>
      </c>
      <c r="C412" s="86" t="s">
        <v>43385</v>
      </c>
      <c r="D412" s="85" t="s">
        <v>42851</v>
      </c>
      <c r="E412" s="85" t="s">
        <v>42858</v>
      </c>
      <c r="F412" s="103" t="s">
        <v>42852</v>
      </c>
      <c r="G412" s="87" t="s">
        <v>42858</v>
      </c>
      <c r="H412" s="87" t="s">
        <v>43386</v>
      </c>
      <c r="I412" s="87" t="s">
        <v>42851</v>
      </c>
      <c r="J412" s="88">
        <v>1.6</v>
      </c>
      <c r="K412" s="136"/>
      <c r="L412" s="88">
        <v>0</v>
      </c>
      <c r="M412" s="136"/>
      <c r="N412" s="89">
        <f t="shared" si="9"/>
        <v>1.6</v>
      </c>
      <c r="O412" s="85"/>
      <c r="P412" s="85"/>
      <c r="Q412" s="85"/>
      <c r="R412" s="85" t="s">
        <v>42870</v>
      </c>
      <c r="S412" s="85"/>
      <c r="T412" s="123"/>
      <c r="U412" s="85">
        <v>7</v>
      </c>
      <c r="V412" s="85" t="s">
        <v>42927</v>
      </c>
      <c r="W412" s="85" t="s">
        <v>42927</v>
      </c>
      <c r="X412" s="99">
        <v>4</v>
      </c>
      <c r="Y412" s="85" t="s">
        <v>42963</v>
      </c>
      <c r="Z412" s="94" t="s">
        <v>42864</v>
      </c>
      <c r="AA412" s="90" t="s">
        <v>43390</v>
      </c>
    </row>
    <row r="413" spans="1:27" x14ac:dyDescent="0.35">
      <c r="A413" s="85" t="s">
        <v>8736</v>
      </c>
      <c r="B413" s="85" t="s">
        <v>43384</v>
      </c>
      <c r="C413" s="86" t="s">
        <v>43385</v>
      </c>
      <c r="D413" s="85" t="s">
        <v>42851</v>
      </c>
      <c r="E413" s="85" t="s">
        <v>42858</v>
      </c>
      <c r="F413" s="103" t="s">
        <v>42852</v>
      </c>
      <c r="G413" s="87" t="s">
        <v>42858</v>
      </c>
      <c r="H413" s="87" t="s">
        <v>43386</v>
      </c>
      <c r="I413" s="87" t="s">
        <v>42851</v>
      </c>
      <c r="J413" s="88">
        <v>3.9</v>
      </c>
      <c r="K413" s="136"/>
      <c r="L413" s="88">
        <v>2.8</v>
      </c>
      <c r="M413" s="136"/>
      <c r="N413" s="89">
        <f t="shared" si="9"/>
        <v>1.1000000000000001</v>
      </c>
      <c r="O413" s="85"/>
      <c r="P413" s="85"/>
      <c r="Q413" s="85"/>
      <c r="R413" s="85" t="s">
        <v>42870</v>
      </c>
      <c r="S413" s="85"/>
      <c r="T413" s="123"/>
      <c r="U413" s="85">
        <v>7</v>
      </c>
      <c r="V413" s="85" t="s">
        <v>42927</v>
      </c>
      <c r="W413" s="85" t="s">
        <v>42927</v>
      </c>
      <c r="X413" s="99">
        <v>4</v>
      </c>
      <c r="Y413" s="85" t="s">
        <v>42963</v>
      </c>
      <c r="Z413" s="94" t="s">
        <v>42864</v>
      </c>
      <c r="AA413" s="90" t="s">
        <v>43391</v>
      </c>
    </row>
    <row r="414" spans="1:27" x14ac:dyDescent="0.35">
      <c r="A414" s="85" t="s">
        <v>8736</v>
      </c>
      <c r="B414" s="85" t="s">
        <v>43384</v>
      </c>
      <c r="C414" s="86" t="s">
        <v>43385</v>
      </c>
      <c r="D414" s="85" t="s">
        <v>42851</v>
      </c>
      <c r="E414" s="85" t="s">
        <v>42858</v>
      </c>
      <c r="F414" s="103" t="s">
        <v>42852</v>
      </c>
      <c r="G414" s="87" t="s">
        <v>42858</v>
      </c>
      <c r="H414" s="87" t="s">
        <v>43386</v>
      </c>
      <c r="I414" s="87" t="s">
        <v>42851</v>
      </c>
      <c r="J414" s="88">
        <v>4.5</v>
      </c>
      <c r="K414" s="136"/>
      <c r="L414" s="88">
        <v>2.7</v>
      </c>
      <c r="M414" s="136"/>
      <c r="N414" s="89">
        <f t="shared" si="9"/>
        <v>1.7999999999999998</v>
      </c>
      <c r="O414" s="85"/>
      <c r="P414" s="85"/>
      <c r="Q414" s="85"/>
      <c r="R414" s="85" t="s">
        <v>42870</v>
      </c>
      <c r="S414" s="85"/>
      <c r="T414" s="123"/>
      <c r="U414" s="85">
        <v>7</v>
      </c>
      <c r="V414" s="85" t="s">
        <v>42927</v>
      </c>
      <c r="W414" s="85" t="s">
        <v>42927</v>
      </c>
      <c r="X414" s="99">
        <v>4</v>
      </c>
      <c r="Y414" s="85" t="s">
        <v>42963</v>
      </c>
      <c r="Z414" s="94" t="s">
        <v>42864</v>
      </c>
      <c r="AA414" s="90" t="s">
        <v>43392</v>
      </c>
    </row>
    <row r="415" spans="1:27" x14ac:dyDescent="0.35">
      <c r="A415" s="85" t="s">
        <v>8736</v>
      </c>
      <c r="B415" s="85" t="s">
        <v>43384</v>
      </c>
      <c r="C415" s="86" t="s">
        <v>43385</v>
      </c>
      <c r="D415" s="85" t="s">
        <v>42851</v>
      </c>
      <c r="E415" s="85" t="s">
        <v>42858</v>
      </c>
      <c r="F415" s="103" t="s">
        <v>42852</v>
      </c>
      <c r="G415" s="87" t="s">
        <v>42858</v>
      </c>
      <c r="H415" s="87" t="s">
        <v>43386</v>
      </c>
      <c r="I415" s="87" t="s">
        <v>42851</v>
      </c>
      <c r="J415" s="88">
        <v>0</v>
      </c>
      <c r="K415" s="136"/>
      <c r="L415" s="88">
        <v>0</v>
      </c>
      <c r="M415" s="136"/>
      <c r="N415" s="89">
        <f t="shared" si="9"/>
        <v>0</v>
      </c>
      <c r="O415" s="85"/>
      <c r="P415" s="85"/>
      <c r="Q415" s="85"/>
      <c r="R415" s="85" t="s">
        <v>42870</v>
      </c>
      <c r="S415" s="85"/>
      <c r="T415" s="123"/>
      <c r="U415" s="85">
        <v>7</v>
      </c>
      <c r="V415" s="85" t="s">
        <v>42927</v>
      </c>
      <c r="W415" s="85" t="s">
        <v>42927</v>
      </c>
      <c r="X415" s="99">
        <v>4</v>
      </c>
      <c r="Y415" s="85" t="s">
        <v>42963</v>
      </c>
      <c r="Z415" s="94" t="s">
        <v>42864</v>
      </c>
      <c r="AA415" s="90" t="s">
        <v>43393</v>
      </c>
    </row>
    <row r="416" spans="1:27" x14ac:dyDescent="0.35">
      <c r="A416" s="85" t="s">
        <v>8736</v>
      </c>
      <c r="B416" s="85" t="s">
        <v>43384</v>
      </c>
      <c r="C416" s="86" t="s">
        <v>43385</v>
      </c>
      <c r="D416" s="85" t="s">
        <v>42851</v>
      </c>
      <c r="E416" s="85" t="s">
        <v>42858</v>
      </c>
      <c r="F416" s="103" t="s">
        <v>42852</v>
      </c>
      <c r="G416" s="87" t="s">
        <v>42858</v>
      </c>
      <c r="H416" s="87" t="s">
        <v>43386</v>
      </c>
      <c r="I416" s="87" t="s">
        <v>42851</v>
      </c>
      <c r="J416" s="88">
        <v>1.2</v>
      </c>
      <c r="K416" s="136"/>
      <c r="L416" s="88">
        <v>0.3</v>
      </c>
      <c r="M416" s="136"/>
      <c r="N416" s="89">
        <f t="shared" si="9"/>
        <v>0.89999999999999991</v>
      </c>
      <c r="O416" s="85"/>
      <c r="P416" s="85"/>
      <c r="Q416" s="85"/>
      <c r="R416" s="85" t="s">
        <v>42870</v>
      </c>
      <c r="S416" s="85"/>
      <c r="T416" s="123"/>
      <c r="U416" s="85">
        <v>7</v>
      </c>
      <c r="V416" s="85" t="s">
        <v>42927</v>
      </c>
      <c r="W416" s="85" t="s">
        <v>42927</v>
      </c>
      <c r="X416" s="99">
        <v>4</v>
      </c>
      <c r="Y416" s="85" t="s">
        <v>42963</v>
      </c>
      <c r="Z416" s="94" t="s">
        <v>42864</v>
      </c>
      <c r="AA416" s="90" t="s">
        <v>43394</v>
      </c>
    </row>
    <row r="417" spans="1:27" x14ac:dyDescent="0.35">
      <c r="A417" s="85" t="s">
        <v>8736</v>
      </c>
      <c r="B417" s="85" t="s">
        <v>43384</v>
      </c>
      <c r="C417" s="86" t="s">
        <v>43385</v>
      </c>
      <c r="D417" s="85" t="s">
        <v>42851</v>
      </c>
      <c r="E417" s="85" t="s">
        <v>42858</v>
      </c>
      <c r="F417" s="103" t="s">
        <v>42852</v>
      </c>
      <c r="G417" s="87" t="s">
        <v>42858</v>
      </c>
      <c r="H417" s="87" t="s">
        <v>43386</v>
      </c>
      <c r="I417" s="87" t="s">
        <v>42851</v>
      </c>
      <c r="J417" s="88">
        <v>3.9</v>
      </c>
      <c r="K417" s="136"/>
      <c r="L417" s="88">
        <v>0</v>
      </c>
      <c r="M417" s="136"/>
      <c r="N417" s="89">
        <f t="shared" si="9"/>
        <v>3.9</v>
      </c>
      <c r="O417" s="85"/>
      <c r="P417" s="85"/>
      <c r="Q417" s="85"/>
      <c r="R417" s="85" t="s">
        <v>42870</v>
      </c>
      <c r="S417" s="85"/>
      <c r="T417" s="123"/>
      <c r="U417" s="85">
        <v>10</v>
      </c>
      <c r="V417" s="85" t="s">
        <v>42915</v>
      </c>
      <c r="W417" s="85" t="s">
        <v>42915</v>
      </c>
      <c r="X417" s="99">
        <v>4</v>
      </c>
      <c r="Y417" s="85" t="s">
        <v>42963</v>
      </c>
      <c r="Z417" s="94" t="s">
        <v>42864</v>
      </c>
      <c r="AA417" s="90" t="s">
        <v>43387</v>
      </c>
    </row>
    <row r="418" spans="1:27" x14ac:dyDescent="0.35">
      <c r="A418" s="85" t="s">
        <v>8736</v>
      </c>
      <c r="B418" s="85" t="s">
        <v>43384</v>
      </c>
      <c r="C418" s="86" t="s">
        <v>43385</v>
      </c>
      <c r="D418" s="85" t="s">
        <v>42851</v>
      </c>
      <c r="E418" s="85" t="s">
        <v>42858</v>
      </c>
      <c r="F418" s="103" t="s">
        <v>42852</v>
      </c>
      <c r="G418" s="87" t="s">
        <v>42858</v>
      </c>
      <c r="H418" s="87" t="s">
        <v>43386</v>
      </c>
      <c r="I418" s="87" t="s">
        <v>42851</v>
      </c>
      <c r="J418" s="88">
        <v>3</v>
      </c>
      <c r="K418" s="136"/>
      <c r="L418" s="88">
        <v>0</v>
      </c>
      <c r="M418" s="136"/>
      <c r="N418" s="89">
        <f t="shared" si="9"/>
        <v>3</v>
      </c>
      <c r="O418" s="85"/>
      <c r="P418" s="85"/>
      <c r="Q418" s="85"/>
      <c r="R418" s="85" t="s">
        <v>42870</v>
      </c>
      <c r="S418" s="85"/>
      <c r="T418" s="123"/>
      <c r="U418" s="85">
        <v>10</v>
      </c>
      <c r="V418" s="85" t="s">
        <v>42915</v>
      </c>
      <c r="W418" s="85" t="s">
        <v>42915</v>
      </c>
      <c r="X418" s="99">
        <v>4</v>
      </c>
      <c r="Y418" s="85" t="s">
        <v>42963</v>
      </c>
      <c r="Z418" s="94" t="s">
        <v>42864</v>
      </c>
      <c r="AA418" s="90" t="s">
        <v>43388</v>
      </c>
    </row>
    <row r="419" spans="1:27" x14ac:dyDescent="0.35">
      <c r="A419" s="85" t="s">
        <v>8736</v>
      </c>
      <c r="B419" s="85" t="s">
        <v>43384</v>
      </c>
      <c r="C419" s="86" t="s">
        <v>43385</v>
      </c>
      <c r="D419" s="85" t="s">
        <v>42851</v>
      </c>
      <c r="E419" s="85" t="s">
        <v>42858</v>
      </c>
      <c r="F419" s="103" t="s">
        <v>42852</v>
      </c>
      <c r="G419" s="87" t="s">
        <v>42858</v>
      </c>
      <c r="H419" s="87" t="s">
        <v>43386</v>
      </c>
      <c r="I419" s="87" t="s">
        <v>42851</v>
      </c>
      <c r="J419" s="88">
        <v>2.4</v>
      </c>
      <c r="K419" s="136"/>
      <c r="L419" s="88">
        <v>0</v>
      </c>
      <c r="M419" s="136"/>
      <c r="N419" s="89">
        <f t="shared" si="9"/>
        <v>2.4</v>
      </c>
      <c r="O419" s="85"/>
      <c r="P419" s="85"/>
      <c r="Q419" s="85"/>
      <c r="R419" s="85" t="s">
        <v>42870</v>
      </c>
      <c r="S419" s="85"/>
      <c r="T419" s="123"/>
      <c r="U419" s="85">
        <v>10</v>
      </c>
      <c r="V419" s="85" t="s">
        <v>42915</v>
      </c>
      <c r="W419" s="85" t="s">
        <v>42915</v>
      </c>
      <c r="X419" s="99">
        <v>4</v>
      </c>
      <c r="Y419" s="85" t="s">
        <v>42963</v>
      </c>
      <c r="Z419" s="94" t="s">
        <v>42864</v>
      </c>
      <c r="AA419" s="90" t="s">
        <v>43389</v>
      </c>
    </row>
    <row r="420" spans="1:27" x14ac:dyDescent="0.35">
      <c r="A420" s="85" t="s">
        <v>8736</v>
      </c>
      <c r="B420" s="85" t="s">
        <v>43384</v>
      </c>
      <c r="C420" s="86" t="s">
        <v>43385</v>
      </c>
      <c r="D420" s="85" t="s">
        <v>42851</v>
      </c>
      <c r="E420" s="85" t="s">
        <v>42858</v>
      </c>
      <c r="F420" s="103" t="s">
        <v>42852</v>
      </c>
      <c r="G420" s="87" t="s">
        <v>42858</v>
      </c>
      <c r="H420" s="87" t="s">
        <v>43386</v>
      </c>
      <c r="I420" s="87" t="s">
        <v>42851</v>
      </c>
      <c r="J420" s="88">
        <v>1.6</v>
      </c>
      <c r="K420" s="136"/>
      <c r="L420" s="88">
        <v>0</v>
      </c>
      <c r="M420" s="136"/>
      <c r="N420" s="89">
        <f t="shared" si="9"/>
        <v>1.6</v>
      </c>
      <c r="O420" s="85"/>
      <c r="P420" s="85"/>
      <c r="Q420" s="85"/>
      <c r="R420" s="85" t="s">
        <v>42870</v>
      </c>
      <c r="S420" s="85"/>
      <c r="T420" s="123"/>
      <c r="U420" s="85">
        <v>10</v>
      </c>
      <c r="V420" s="85" t="s">
        <v>42915</v>
      </c>
      <c r="W420" s="85" t="s">
        <v>42915</v>
      </c>
      <c r="X420" s="99">
        <v>4</v>
      </c>
      <c r="Y420" s="85" t="s">
        <v>42963</v>
      </c>
      <c r="Z420" s="94" t="s">
        <v>42864</v>
      </c>
      <c r="AA420" s="90" t="s">
        <v>43390</v>
      </c>
    </row>
    <row r="421" spans="1:27" x14ac:dyDescent="0.35">
      <c r="A421" s="85" t="s">
        <v>8736</v>
      </c>
      <c r="B421" s="85" t="s">
        <v>43384</v>
      </c>
      <c r="C421" s="86" t="s">
        <v>43385</v>
      </c>
      <c r="D421" s="85" t="s">
        <v>42851</v>
      </c>
      <c r="E421" s="85" t="s">
        <v>42858</v>
      </c>
      <c r="F421" s="103" t="s">
        <v>42852</v>
      </c>
      <c r="G421" s="87" t="s">
        <v>42858</v>
      </c>
      <c r="H421" s="87" t="s">
        <v>43386</v>
      </c>
      <c r="I421" s="87" t="s">
        <v>42851</v>
      </c>
      <c r="J421" s="88">
        <v>3.9</v>
      </c>
      <c r="K421" s="136"/>
      <c r="L421" s="88">
        <v>0.8</v>
      </c>
      <c r="M421" s="136"/>
      <c r="N421" s="89">
        <f t="shared" si="9"/>
        <v>3.0999999999999996</v>
      </c>
      <c r="O421" s="85"/>
      <c r="P421" s="85"/>
      <c r="Q421" s="85"/>
      <c r="R421" s="85" t="s">
        <v>42870</v>
      </c>
      <c r="S421" s="85"/>
      <c r="T421" s="123"/>
      <c r="U421" s="85">
        <v>10</v>
      </c>
      <c r="V421" s="85" t="s">
        <v>42915</v>
      </c>
      <c r="W421" s="85" t="s">
        <v>42915</v>
      </c>
      <c r="X421" s="99">
        <v>4</v>
      </c>
      <c r="Y421" s="85" t="s">
        <v>42963</v>
      </c>
      <c r="Z421" s="94" t="s">
        <v>42864</v>
      </c>
      <c r="AA421" s="90" t="s">
        <v>43391</v>
      </c>
    </row>
    <row r="422" spans="1:27" x14ac:dyDescent="0.35">
      <c r="A422" s="85" t="s">
        <v>8736</v>
      </c>
      <c r="B422" s="85" t="s">
        <v>43384</v>
      </c>
      <c r="C422" s="86" t="s">
        <v>43385</v>
      </c>
      <c r="D422" s="85" t="s">
        <v>42851</v>
      </c>
      <c r="E422" s="85" t="s">
        <v>42858</v>
      </c>
      <c r="F422" s="103" t="s">
        <v>42852</v>
      </c>
      <c r="G422" s="87" t="s">
        <v>42858</v>
      </c>
      <c r="H422" s="87" t="s">
        <v>43386</v>
      </c>
      <c r="I422" s="87" t="s">
        <v>42851</v>
      </c>
      <c r="J422" s="88">
        <v>4.5</v>
      </c>
      <c r="K422" s="136"/>
      <c r="L422" s="88">
        <v>0.2</v>
      </c>
      <c r="M422" s="136"/>
      <c r="N422" s="89">
        <f t="shared" si="9"/>
        <v>4.3</v>
      </c>
      <c r="O422" s="85"/>
      <c r="P422" s="85"/>
      <c r="Q422" s="85"/>
      <c r="R422" s="85" t="s">
        <v>42870</v>
      </c>
      <c r="S422" s="85"/>
      <c r="T422" s="123"/>
      <c r="U422" s="85">
        <v>10</v>
      </c>
      <c r="V422" s="85" t="s">
        <v>42915</v>
      </c>
      <c r="W422" s="85" t="s">
        <v>42915</v>
      </c>
      <c r="X422" s="99">
        <v>4</v>
      </c>
      <c r="Y422" s="85" t="s">
        <v>42963</v>
      </c>
      <c r="Z422" s="94" t="s">
        <v>42864</v>
      </c>
      <c r="AA422" s="90" t="s">
        <v>43392</v>
      </c>
    </row>
    <row r="423" spans="1:27" x14ac:dyDescent="0.35">
      <c r="A423" s="85" t="s">
        <v>8736</v>
      </c>
      <c r="B423" s="85" t="s">
        <v>43384</v>
      </c>
      <c r="C423" s="86" t="s">
        <v>43385</v>
      </c>
      <c r="D423" s="85" t="s">
        <v>42851</v>
      </c>
      <c r="E423" s="85" t="s">
        <v>42858</v>
      </c>
      <c r="F423" s="103" t="s">
        <v>42852</v>
      </c>
      <c r="G423" s="87" t="s">
        <v>42858</v>
      </c>
      <c r="H423" s="87" t="s">
        <v>43386</v>
      </c>
      <c r="I423" s="87" t="s">
        <v>42851</v>
      </c>
      <c r="J423" s="88">
        <v>0</v>
      </c>
      <c r="K423" s="136"/>
      <c r="L423" s="88">
        <v>0</v>
      </c>
      <c r="M423" s="136"/>
      <c r="N423" s="89">
        <f t="shared" si="9"/>
        <v>0</v>
      </c>
      <c r="O423" s="85"/>
      <c r="P423" s="85"/>
      <c r="Q423" s="85"/>
      <c r="R423" s="85" t="s">
        <v>42870</v>
      </c>
      <c r="S423" s="85"/>
      <c r="T423" s="123"/>
      <c r="U423" s="85">
        <v>10</v>
      </c>
      <c r="V423" s="85" t="s">
        <v>42915</v>
      </c>
      <c r="W423" s="85" t="s">
        <v>42915</v>
      </c>
      <c r="X423" s="99">
        <v>4</v>
      </c>
      <c r="Y423" s="85" t="s">
        <v>42963</v>
      </c>
      <c r="Z423" s="94" t="s">
        <v>42864</v>
      </c>
      <c r="AA423" s="90" t="s">
        <v>43393</v>
      </c>
    </row>
    <row r="424" spans="1:27" x14ac:dyDescent="0.35">
      <c r="A424" s="85" t="s">
        <v>8736</v>
      </c>
      <c r="B424" s="85" t="s">
        <v>43384</v>
      </c>
      <c r="C424" s="86" t="s">
        <v>43385</v>
      </c>
      <c r="D424" s="85" t="s">
        <v>42851</v>
      </c>
      <c r="E424" s="85" t="s">
        <v>42858</v>
      </c>
      <c r="F424" s="103" t="s">
        <v>42852</v>
      </c>
      <c r="G424" s="87" t="s">
        <v>42858</v>
      </c>
      <c r="H424" s="87" t="s">
        <v>43386</v>
      </c>
      <c r="I424" s="87" t="s">
        <v>42851</v>
      </c>
      <c r="J424" s="88">
        <v>1.2</v>
      </c>
      <c r="K424" s="136"/>
      <c r="L424" s="88">
        <v>0</v>
      </c>
      <c r="M424" s="136"/>
      <c r="N424" s="89">
        <f t="shared" si="9"/>
        <v>1.2</v>
      </c>
      <c r="O424" s="85"/>
      <c r="P424" s="85"/>
      <c r="Q424" s="85"/>
      <c r="R424" s="85" t="s">
        <v>42870</v>
      </c>
      <c r="S424" s="85"/>
      <c r="T424" s="123"/>
      <c r="U424" s="85">
        <v>10</v>
      </c>
      <c r="V424" s="85" t="s">
        <v>42915</v>
      </c>
      <c r="W424" s="85" t="s">
        <v>42915</v>
      </c>
      <c r="X424" s="99">
        <v>4</v>
      </c>
      <c r="Y424" s="85" t="s">
        <v>42963</v>
      </c>
      <c r="Z424" s="94" t="s">
        <v>42864</v>
      </c>
      <c r="AA424" s="90" t="s">
        <v>43394</v>
      </c>
    </row>
    <row r="425" spans="1:27" x14ac:dyDescent="0.35">
      <c r="A425" s="85" t="s">
        <v>43395</v>
      </c>
      <c r="B425" s="85" t="s">
        <v>42755</v>
      </c>
      <c r="C425" s="109" t="s">
        <v>42756</v>
      </c>
      <c r="D425" s="94" t="s">
        <v>42851</v>
      </c>
      <c r="E425" s="94" t="s">
        <v>42851</v>
      </c>
      <c r="F425" s="87" t="s">
        <v>42895</v>
      </c>
      <c r="G425" s="87" t="s">
        <v>42851</v>
      </c>
      <c r="H425" s="87" t="s">
        <v>42896</v>
      </c>
      <c r="I425" s="87" t="s">
        <v>42854</v>
      </c>
      <c r="J425" s="94"/>
      <c r="K425" s="112"/>
      <c r="L425" s="113"/>
      <c r="M425" s="112"/>
      <c r="N425" s="89" t="str">
        <f t="shared" si="9"/>
        <v>Error</v>
      </c>
      <c r="O425" s="94"/>
      <c r="P425" s="94"/>
      <c r="Q425" s="94"/>
      <c r="R425" s="94"/>
      <c r="S425" s="94"/>
      <c r="T425" s="94"/>
      <c r="U425" s="94"/>
      <c r="V425" s="94"/>
      <c r="W425" s="94"/>
      <c r="X425" s="112"/>
      <c r="Y425" s="94"/>
      <c r="Z425" s="94"/>
      <c r="AA425" s="100" t="s">
        <v>43396</v>
      </c>
    </row>
    <row r="426" spans="1:27" x14ac:dyDescent="0.35">
      <c r="A426" s="85" t="s">
        <v>43397</v>
      </c>
      <c r="B426" s="85" t="s">
        <v>42757</v>
      </c>
      <c r="C426" s="109" t="s">
        <v>42758</v>
      </c>
      <c r="D426" s="85" t="s">
        <v>42858</v>
      </c>
      <c r="E426" s="85" t="s">
        <v>42858</v>
      </c>
      <c r="F426" s="103" t="s">
        <v>42852</v>
      </c>
      <c r="G426" s="87" t="s">
        <v>42858</v>
      </c>
      <c r="H426" s="87" t="s">
        <v>43241</v>
      </c>
      <c r="I426" s="87" t="s">
        <v>42858</v>
      </c>
      <c r="J426" s="96">
        <v>4.33</v>
      </c>
      <c r="K426" s="95">
        <v>0.24</v>
      </c>
      <c r="L426" s="96">
        <v>4.09</v>
      </c>
      <c r="M426" s="95">
        <v>0.41</v>
      </c>
      <c r="N426" s="89">
        <f t="shared" si="9"/>
        <v>0.24000000000000021</v>
      </c>
      <c r="O426" s="94"/>
      <c r="P426" s="94"/>
      <c r="Q426" s="94" t="s">
        <v>42860</v>
      </c>
      <c r="R426" s="94" t="s">
        <v>42861</v>
      </c>
      <c r="S426" s="94">
        <v>3</v>
      </c>
      <c r="T426" s="97"/>
      <c r="U426" s="94">
        <v>2</v>
      </c>
      <c r="V426" s="85" t="s">
        <v>42937</v>
      </c>
      <c r="W426" s="85" t="s">
        <v>42937</v>
      </c>
      <c r="X426" s="99">
        <v>4</v>
      </c>
      <c r="Y426" s="94" t="s">
        <v>43197</v>
      </c>
      <c r="Z426" s="94" t="s">
        <v>42917</v>
      </c>
      <c r="AA426" s="100" t="s">
        <v>42831</v>
      </c>
    </row>
    <row r="427" spans="1:27" x14ac:dyDescent="0.35">
      <c r="A427" s="85" t="s">
        <v>43397</v>
      </c>
      <c r="B427" s="85" t="s">
        <v>42757</v>
      </c>
      <c r="C427" s="109" t="s">
        <v>42758</v>
      </c>
      <c r="D427" s="85" t="s">
        <v>42858</v>
      </c>
      <c r="E427" s="85" t="s">
        <v>42858</v>
      </c>
      <c r="F427" s="103" t="s">
        <v>42852</v>
      </c>
      <c r="G427" s="87" t="s">
        <v>42858</v>
      </c>
      <c r="H427" s="87" t="s">
        <v>43241</v>
      </c>
      <c r="I427" s="87" t="s">
        <v>42858</v>
      </c>
      <c r="J427" s="96">
        <v>4.33</v>
      </c>
      <c r="K427" s="95">
        <v>0.24</v>
      </c>
      <c r="L427" s="96">
        <v>4.1100000000000003</v>
      </c>
      <c r="M427" s="95">
        <v>0.32</v>
      </c>
      <c r="N427" s="89">
        <f t="shared" si="9"/>
        <v>0.21999999999999975</v>
      </c>
      <c r="O427" s="94"/>
      <c r="P427" s="94"/>
      <c r="Q427" s="94" t="s">
        <v>42860</v>
      </c>
      <c r="R427" s="94" t="s">
        <v>42861</v>
      </c>
      <c r="S427" s="94">
        <v>3</v>
      </c>
      <c r="T427" s="97"/>
      <c r="U427" s="94">
        <v>1</v>
      </c>
      <c r="V427" s="94" t="s">
        <v>43012</v>
      </c>
      <c r="W427" s="94" t="s">
        <v>43013</v>
      </c>
      <c r="X427" s="99">
        <v>4</v>
      </c>
      <c r="Y427" s="94" t="s">
        <v>43197</v>
      </c>
      <c r="Z427" s="94" t="s">
        <v>42917</v>
      </c>
      <c r="AA427" s="100" t="s">
        <v>42831</v>
      </c>
    </row>
    <row r="428" spans="1:27" x14ac:dyDescent="0.35">
      <c r="A428" s="85" t="s">
        <v>43397</v>
      </c>
      <c r="B428" s="85" t="s">
        <v>42757</v>
      </c>
      <c r="C428" s="109" t="s">
        <v>42758</v>
      </c>
      <c r="D428" s="85" t="s">
        <v>42858</v>
      </c>
      <c r="E428" s="85" t="s">
        <v>42858</v>
      </c>
      <c r="F428" s="103" t="s">
        <v>42852</v>
      </c>
      <c r="G428" s="87" t="s">
        <v>42858</v>
      </c>
      <c r="H428" s="87" t="s">
        <v>43241</v>
      </c>
      <c r="I428" s="87" t="s">
        <v>42858</v>
      </c>
      <c r="J428" s="96">
        <v>4.33</v>
      </c>
      <c r="K428" s="95">
        <v>0.24</v>
      </c>
      <c r="L428" s="96">
        <v>4.21</v>
      </c>
      <c r="M428" s="95">
        <v>0.55000000000000004</v>
      </c>
      <c r="N428" s="89">
        <f t="shared" si="9"/>
        <v>0.12000000000000011</v>
      </c>
      <c r="O428" s="94"/>
      <c r="P428" s="94"/>
      <c r="Q428" s="94" t="s">
        <v>42860</v>
      </c>
      <c r="R428" s="94" t="s">
        <v>42861</v>
      </c>
      <c r="S428" s="94">
        <v>3</v>
      </c>
      <c r="T428" s="97">
        <v>720</v>
      </c>
      <c r="U428" s="94"/>
      <c r="V428" s="98" t="s">
        <v>43022</v>
      </c>
      <c r="W428" s="94" t="s">
        <v>43013</v>
      </c>
      <c r="X428" s="99">
        <v>4</v>
      </c>
      <c r="Y428" s="94" t="s">
        <v>43197</v>
      </c>
      <c r="Z428" s="94" t="s">
        <v>42917</v>
      </c>
      <c r="AA428" s="100" t="s">
        <v>42831</v>
      </c>
    </row>
    <row r="429" spans="1:27" x14ac:dyDescent="0.35">
      <c r="A429" s="85" t="s">
        <v>43397</v>
      </c>
      <c r="B429" s="85" t="s">
        <v>42757</v>
      </c>
      <c r="C429" s="109" t="s">
        <v>42758</v>
      </c>
      <c r="D429" s="85" t="s">
        <v>42858</v>
      </c>
      <c r="E429" s="85" t="s">
        <v>42858</v>
      </c>
      <c r="F429" s="103" t="s">
        <v>42852</v>
      </c>
      <c r="G429" s="87" t="s">
        <v>42858</v>
      </c>
      <c r="H429" s="87" t="s">
        <v>43241</v>
      </c>
      <c r="I429" s="87" t="s">
        <v>42858</v>
      </c>
      <c r="J429" s="96">
        <v>4.33</v>
      </c>
      <c r="K429" s="95">
        <v>0.24</v>
      </c>
      <c r="L429" s="96">
        <v>4.26</v>
      </c>
      <c r="M429" s="95">
        <v>0.19</v>
      </c>
      <c r="N429" s="89">
        <f t="shared" si="9"/>
        <v>7.0000000000000284E-2</v>
      </c>
      <c r="O429" s="94"/>
      <c r="P429" s="94"/>
      <c r="Q429" s="94" t="s">
        <v>42860</v>
      </c>
      <c r="R429" s="94" t="s">
        <v>42861</v>
      </c>
      <c r="S429" s="94">
        <v>3</v>
      </c>
      <c r="T429" s="97">
        <v>360</v>
      </c>
      <c r="U429" s="94"/>
      <c r="V429" s="98" t="s">
        <v>43022</v>
      </c>
      <c r="W429" s="94" t="s">
        <v>43013</v>
      </c>
      <c r="X429" s="99">
        <v>4</v>
      </c>
      <c r="Y429" s="94" t="s">
        <v>43197</v>
      </c>
      <c r="Z429" s="94" t="s">
        <v>42917</v>
      </c>
      <c r="AA429" s="100" t="s">
        <v>43398</v>
      </c>
    </row>
    <row r="430" spans="1:27" x14ac:dyDescent="0.35">
      <c r="A430" s="85" t="s">
        <v>43399</v>
      </c>
      <c r="B430" s="85" t="s">
        <v>43400</v>
      </c>
      <c r="C430" s="109" t="s">
        <v>43401</v>
      </c>
      <c r="D430" s="94" t="s">
        <v>42851</v>
      </c>
      <c r="E430" s="94" t="s">
        <v>42851</v>
      </c>
      <c r="F430" s="87" t="s">
        <v>42852</v>
      </c>
      <c r="G430" s="87" t="s">
        <v>42851</v>
      </c>
      <c r="H430" s="87" t="s">
        <v>42893</v>
      </c>
      <c r="I430" s="87" t="s">
        <v>42854</v>
      </c>
      <c r="J430" s="114"/>
      <c r="K430" s="112"/>
      <c r="L430" s="113"/>
      <c r="M430" s="112"/>
      <c r="N430" s="89" t="str">
        <f t="shared" si="9"/>
        <v>Error</v>
      </c>
      <c r="O430" s="94"/>
      <c r="P430" s="94"/>
      <c r="Q430" s="94"/>
      <c r="R430" s="94"/>
      <c r="S430" s="94"/>
      <c r="T430" s="94"/>
      <c r="U430" s="94"/>
      <c r="V430" s="94"/>
      <c r="W430" s="94"/>
      <c r="X430" s="112"/>
      <c r="Y430" s="94"/>
      <c r="Z430" s="94"/>
      <c r="AA430" s="100" t="s">
        <v>43402</v>
      </c>
    </row>
    <row r="431" spans="1:27" x14ac:dyDescent="0.35">
      <c r="A431" s="85" t="s">
        <v>43403</v>
      </c>
      <c r="B431" s="85" t="s">
        <v>43404</v>
      </c>
      <c r="C431" s="93" t="s">
        <v>43405</v>
      </c>
      <c r="D431" s="94" t="s">
        <v>42858</v>
      </c>
      <c r="E431" s="94" t="s">
        <v>42858</v>
      </c>
      <c r="F431" s="103" t="s">
        <v>42852</v>
      </c>
      <c r="G431" s="87" t="s">
        <v>42858</v>
      </c>
      <c r="H431" s="87" t="s">
        <v>42858</v>
      </c>
      <c r="I431" s="87" t="s">
        <v>42851</v>
      </c>
      <c r="J431" s="95"/>
      <c r="K431" s="95"/>
      <c r="L431" s="96"/>
      <c r="M431" s="95"/>
      <c r="N431" s="89">
        <f t="shared" si="9"/>
        <v>0.78</v>
      </c>
      <c r="O431" s="94">
        <v>0.78</v>
      </c>
      <c r="P431" s="94"/>
      <c r="Q431" s="94" t="s">
        <v>42913</v>
      </c>
      <c r="R431" s="94" t="s">
        <v>42861</v>
      </c>
      <c r="S431" s="94">
        <v>12</v>
      </c>
      <c r="T431" s="97"/>
      <c r="U431" s="94">
        <v>3</v>
      </c>
      <c r="V431" s="85" t="s">
        <v>42937</v>
      </c>
      <c r="W431" s="85" t="s">
        <v>42937</v>
      </c>
      <c r="X431" s="99">
        <v>6</v>
      </c>
      <c r="Y431" s="94" t="s">
        <v>43018</v>
      </c>
      <c r="Z431" s="94" t="s">
        <v>42917</v>
      </c>
      <c r="AA431" s="107"/>
    </row>
    <row r="432" spans="1:27" x14ac:dyDescent="0.35">
      <c r="A432" s="85" t="s">
        <v>43403</v>
      </c>
      <c r="B432" s="85" t="s">
        <v>43404</v>
      </c>
      <c r="C432" s="93" t="s">
        <v>43405</v>
      </c>
      <c r="D432" s="94" t="s">
        <v>42858</v>
      </c>
      <c r="E432" s="94" t="s">
        <v>42858</v>
      </c>
      <c r="F432" s="103" t="s">
        <v>42852</v>
      </c>
      <c r="G432" s="87" t="s">
        <v>42858</v>
      </c>
      <c r="H432" s="87" t="s">
        <v>42858</v>
      </c>
      <c r="I432" s="87" t="s">
        <v>42851</v>
      </c>
      <c r="J432" s="95"/>
      <c r="K432" s="95"/>
      <c r="L432" s="96"/>
      <c r="M432" s="95"/>
      <c r="N432" s="89">
        <f t="shared" ref="N432:N490" si="10">IF(ISNUMBER(O432),O432,IF(AND(ISNUMBER(J432),ISNUMBER(L432)),J432-L432,"Error"))</f>
        <v>0.26</v>
      </c>
      <c r="O432" s="94">
        <v>0.26</v>
      </c>
      <c r="P432" s="94"/>
      <c r="Q432" s="94" t="s">
        <v>42913</v>
      </c>
      <c r="R432" s="94" t="s">
        <v>42861</v>
      </c>
      <c r="S432" s="94">
        <v>15</v>
      </c>
      <c r="T432" s="97"/>
      <c r="U432" s="94">
        <v>1</v>
      </c>
      <c r="V432" s="94" t="s">
        <v>43012</v>
      </c>
      <c r="W432" s="94" t="s">
        <v>43013</v>
      </c>
      <c r="X432" s="99">
        <v>6</v>
      </c>
      <c r="Y432" s="94" t="s">
        <v>43018</v>
      </c>
      <c r="Z432" s="94" t="s">
        <v>42917</v>
      </c>
      <c r="AA432" s="107"/>
    </row>
    <row r="433" spans="1:27" x14ac:dyDescent="0.35">
      <c r="A433" s="85" t="s">
        <v>43406</v>
      </c>
      <c r="B433" s="85" t="s">
        <v>43407</v>
      </c>
      <c r="C433" s="93" t="s">
        <v>43408</v>
      </c>
      <c r="D433" s="85" t="s">
        <v>42858</v>
      </c>
      <c r="E433" s="94" t="s">
        <v>42858</v>
      </c>
      <c r="F433" s="103" t="s">
        <v>42852</v>
      </c>
      <c r="G433" s="87" t="s">
        <v>42858</v>
      </c>
      <c r="H433" s="87" t="s">
        <v>42912</v>
      </c>
      <c r="I433" s="87" t="s">
        <v>42858</v>
      </c>
      <c r="J433" s="96">
        <v>6.72</v>
      </c>
      <c r="K433" s="95">
        <v>0.05</v>
      </c>
      <c r="L433" s="96">
        <v>6.11</v>
      </c>
      <c r="M433" s="95">
        <v>0.06</v>
      </c>
      <c r="N433" s="89">
        <f t="shared" si="10"/>
        <v>0.60999999999999943</v>
      </c>
      <c r="O433" s="94"/>
      <c r="P433" s="94"/>
      <c r="Q433" s="94" t="s">
        <v>42860</v>
      </c>
      <c r="R433" s="94" t="s">
        <v>43163</v>
      </c>
      <c r="S433" s="94">
        <v>5</v>
      </c>
      <c r="T433" s="97"/>
      <c r="U433" s="94">
        <v>1</v>
      </c>
      <c r="V433" s="94" t="s">
        <v>43012</v>
      </c>
      <c r="W433" s="94" t="s">
        <v>43013</v>
      </c>
      <c r="X433" s="99">
        <v>4</v>
      </c>
      <c r="Y433" s="94" t="s">
        <v>43187</v>
      </c>
      <c r="Z433" s="94" t="s">
        <v>42917</v>
      </c>
      <c r="AA433" s="100" t="s">
        <v>43409</v>
      </c>
    </row>
    <row r="434" spans="1:27" x14ac:dyDescent="0.35">
      <c r="A434" s="85" t="s">
        <v>43406</v>
      </c>
      <c r="B434" s="85" t="s">
        <v>43407</v>
      </c>
      <c r="C434" s="109" t="s">
        <v>43408</v>
      </c>
      <c r="D434" s="85" t="s">
        <v>42858</v>
      </c>
      <c r="E434" s="94" t="s">
        <v>42858</v>
      </c>
      <c r="F434" s="103" t="s">
        <v>42852</v>
      </c>
      <c r="G434" s="87" t="s">
        <v>42858</v>
      </c>
      <c r="H434" s="87" t="s">
        <v>42912</v>
      </c>
      <c r="I434" s="87" t="s">
        <v>42858</v>
      </c>
      <c r="J434" s="96">
        <v>6.55</v>
      </c>
      <c r="K434" s="95">
        <v>7.0000000000000007E-2</v>
      </c>
      <c r="L434" s="96">
        <v>6.14</v>
      </c>
      <c r="M434" s="95">
        <v>0.14000000000000001</v>
      </c>
      <c r="N434" s="89">
        <f t="shared" si="10"/>
        <v>0.41000000000000014</v>
      </c>
      <c r="O434" s="94"/>
      <c r="P434" s="94"/>
      <c r="Q434" s="94" t="s">
        <v>42860</v>
      </c>
      <c r="R434" s="94" t="s">
        <v>43163</v>
      </c>
      <c r="S434" s="94">
        <v>5</v>
      </c>
      <c r="T434" s="97"/>
      <c r="U434" s="94">
        <v>1</v>
      </c>
      <c r="V434" s="94" t="s">
        <v>43012</v>
      </c>
      <c r="W434" s="94" t="s">
        <v>43013</v>
      </c>
      <c r="X434" s="99">
        <v>4</v>
      </c>
      <c r="Y434" s="94" t="s">
        <v>43187</v>
      </c>
      <c r="Z434" s="94" t="s">
        <v>42917</v>
      </c>
      <c r="AA434" s="100" t="s">
        <v>43410</v>
      </c>
    </row>
    <row r="435" spans="1:27" x14ac:dyDescent="0.35">
      <c r="A435" s="85" t="s">
        <v>43406</v>
      </c>
      <c r="B435" s="85" t="s">
        <v>43407</v>
      </c>
      <c r="C435" s="93" t="s">
        <v>43408</v>
      </c>
      <c r="D435" s="85" t="s">
        <v>42858</v>
      </c>
      <c r="E435" s="94" t="s">
        <v>42858</v>
      </c>
      <c r="F435" s="103" t="s">
        <v>42852</v>
      </c>
      <c r="G435" s="87" t="s">
        <v>42858</v>
      </c>
      <c r="H435" s="87" t="s">
        <v>42869</v>
      </c>
      <c r="I435" s="87" t="s">
        <v>42858</v>
      </c>
      <c r="J435" s="96">
        <v>6.09</v>
      </c>
      <c r="K435" s="95">
        <v>0.08</v>
      </c>
      <c r="L435" s="96">
        <v>5.78</v>
      </c>
      <c r="M435" s="95">
        <v>0.09</v>
      </c>
      <c r="N435" s="89">
        <f t="shared" si="10"/>
        <v>0.30999999999999961</v>
      </c>
      <c r="O435" s="94"/>
      <c r="P435" s="94"/>
      <c r="Q435" s="94" t="s">
        <v>42860</v>
      </c>
      <c r="R435" s="94" t="s">
        <v>43163</v>
      </c>
      <c r="S435" s="94">
        <v>5</v>
      </c>
      <c r="T435" s="97"/>
      <c r="U435" s="94">
        <v>1</v>
      </c>
      <c r="V435" s="94" t="s">
        <v>43012</v>
      </c>
      <c r="W435" s="94" t="s">
        <v>43013</v>
      </c>
      <c r="X435" s="99">
        <v>4</v>
      </c>
      <c r="Y435" s="94" t="s">
        <v>43187</v>
      </c>
      <c r="Z435" s="94" t="s">
        <v>42917</v>
      </c>
      <c r="AA435" s="100" t="s">
        <v>43411</v>
      </c>
    </row>
    <row r="436" spans="1:27" x14ac:dyDescent="0.35">
      <c r="A436" s="85" t="s">
        <v>43406</v>
      </c>
      <c r="B436" s="85" t="s">
        <v>43407</v>
      </c>
      <c r="C436" s="93" t="s">
        <v>43408</v>
      </c>
      <c r="D436" s="85" t="s">
        <v>42858</v>
      </c>
      <c r="E436" s="94" t="s">
        <v>42858</v>
      </c>
      <c r="F436" s="103" t="s">
        <v>42852</v>
      </c>
      <c r="G436" s="87" t="s">
        <v>42858</v>
      </c>
      <c r="H436" s="87" t="s">
        <v>42869</v>
      </c>
      <c r="I436" s="87" t="s">
        <v>42858</v>
      </c>
      <c r="J436" s="96">
        <v>6.4</v>
      </c>
      <c r="K436" s="95">
        <v>0.03</v>
      </c>
      <c r="L436" s="96">
        <v>6.11</v>
      </c>
      <c r="M436" s="95">
        <v>0.06</v>
      </c>
      <c r="N436" s="89">
        <f t="shared" si="10"/>
        <v>0.29000000000000004</v>
      </c>
      <c r="O436" s="94"/>
      <c r="P436" s="94"/>
      <c r="Q436" s="94" t="s">
        <v>42860</v>
      </c>
      <c r="R436" s="94" t="s">
        <v>43163</v>
      </c>
      <c r="S436" s="94">
        <v>5</v>
      </c>
      <c r="T436" s="97"/>
      <c r="U436" s="94">
        <v>1</v>
      </c>
      <c r="V436" s="94" t="s">
        <v>43012</v>
      </c>
      <c r="W436" s="94" t="s">
        <v>43013</v>
      </c>
      <c r="X436" s="99">
        <v>4</v>
      </c>
      <c r="Y436" s="94" t="s">
        <v>43187</v>
      </c>
      <c r="Z436" s="94" t="s">
        <v>42917</v>
      </c>
      <c r="AA436" s="100" t="s">
        <v>43412</v>
      </c>
    </row>
    <row r="437" spans="1:27" x14ac:dyDescent="0.35">
      <c r="A437" s="85" t="s">
        <v>43406</v>
      </c>
      <c r="B437" s="85" t="s">
        <v>43407</v>
      </c>
      <c r="C437" s="109" t="s">
        <v>43408</v>
      </c>
      <c r="D437" s="85" t="s">
        <v>42858</v>
      </c>
      <c r="E437" s="94" t="s">
        <v>42858</v>
      </c>
      <c r="F437" s="103" t="s">
        <v>42852</v>
      </c>
      <c r="G437" s="87" t="s">
        <v>42858</v>
      </c>
      <c r="H437" s="87" t="s">
        <v>42912</v>
      </c>
      <c r="I437" s="87" t="s">
        <v>42858</v>
      </c>
      <c r="J437" s="96">
        <v>6.55</v>
      </c>
      <c r="K437" s="95">
        <v>7.0000000000000007E-2</v>
      </c>
      <c r="L437" s="96">
        <v>5.77</v>
      </c>
      <c r="M437" s="95">
        <v>0.11</v>
      </c>
      <c r="N437" s="89">
        <f t="shared" si="10"/>
        <v>0.78000000000000025</v>
      </c>
      <c r="O437" s="94"/>
      <c r="P437" s="94"/>
      <c r="Q437" s="94" t="s">
        <v>42860</v>
      </c>
      <c r="R437" s="94" t="s">
        <v>43163</v>
      </c>
      <c r="S437" s="94">
        <v>5</v>
      </c>
      <c r="T437" s="97"/>
      <c r="U437" s="94">
        <v>3</v>
      </c>
      <c r="V437" s="85" t="s">
        <v>42937</v>
      </c>
      <c r="W437" s="85" t="s">
        <v>42937</v>
      </c>
      <c r="X437" s="99">
        <v>4</v>
      </c>
      <c r="Y437" s="94" t="s">
        <v>43187</v>
      </c>
      <c r="Z437" s="94" t="s">
        <v>42917</v>
      </c>
      <c r="AA437" s="100" t="s">
        <v>43410</v>
      </c>
    </row>
    <row r="438" spans="1:27" x14ac:dyDescent="0.35">
      <c r="A438" s="85" t="s">
        <v>43406</v>
      </c>
      <c r="B438" s="85" t="s">
        <v>43407</v>
      </c>
      <c r="C438" s="109" t="s">
        <v>43408</v>
      </c>
      <c r="D438" s="85" t="s">
        <v>42858</v>
      </c>
      <c r="E438" s="94" t="s">
        <v>42858</v>
      </c>
      <c r="F438" s="103" t="s">
        <v>42852</v>
      </c>
      <c r="G438" s="87" t="s">
        <v>42858</v>
      </c>
      <c r="H438" s="87" t="s">
        <v>42912</v>
      </c>
      <c r="I438" s="87" t="s">
        <v>42858</v>
      </c>
      <c r="J438" s="96">
        <v>6.55</v>
      </c>
      <c r="K438" s="95">
        <v>7.0000000000000007E-2</v>
      </c>
      <c r="L438" s="96">
        <v>6.06</v>
      </c>
      <c r="M438" s="95">
        <v>0.05</v>
      </c>
      <c r="N438" s="89">
        <f t="shared" si="10"/>
        <v>0.49000000000000021</v>
      </c>
      <c r="O438" s="94"/>
      <c r="P438" s="94"/>
      <c r="Q438" s="94" t="s">
        <v>42860</v>
      </c>
      <c r="R438" s="94" t="s">
        <v>43163</v>
      </c>
      <c r="S438" s="94">
        <v>5</v>
      </c>
      <c r="T438" s="97"/>
      <c r="U438" s="94">
        <v>5</v>
      </c>
      <c r="V438" s="85" t="s">
        <v>42927</v>
      </c>
      <c r="W438" s="85" t="s">
        <v>42927</v>
      </c>
      <c r="X438" s="99">
        <v>4</v>
      </c>
      <c r="Y438" s="94" t="s">
        <v>43187</v>
      </c>
      <c r="Z438" s="94" t="s">
        <v>42917</v>
      </c>
      <c r="AA438" s="100" t="s">
        <v>43410</v>
      </c>
    </row>
    <row r="439" spans="1:27" x14ac:dyDescent="0.35">
      <c r="A439" s="85" t="s">
        <v>43406</v>
      </c>
      <c r="B439" s="85" t="s">
        <v>43407</v>
      </c>
      <c r="C439" s="109" t="s">
        <v>43408</v>
      </c>
      <c r="D439" s="85" t="s">
        <v>42858</v>
      </c>
      <c r="E439" s="94" t="s">
        <v>42858</v>
      </c>
      <c r="F439" s="103" t="s">
        <v>42852</v>
      </c>
      <c r="G439" s="87" t="s">
        <v>42858</v>
      </c>
      <c r="H439" s="87" t="s">
        <v>42912</v>
      </c>
      <c r="I439" s="87" t="s">
        <v>42858</v>
      </c>
      <c r="J439" s="96">
        <v>6.55</v>
      </c>
      <c r="K439" s="95">
        <v>7.0000000000000007E-2</v>
      </c>
      <c r="L439" s="96">
        <v>5.81</v>
      </c>
      <c r="M439" s="95">
        <v>0.05</v>
      </c>
      <c r="N439" s="89">
        <f t="shared" si="10"/>
        <v>0.74000000000000021</v>
      </c>
      <c r="O439" s="94"/>
      <c r="P439" s="94"/>
      <c r="Q439" s="94" t="s">
        <v>42860</v>
      </c>
      <c r="R439" s="94" t="s">
        <v>43163</v>
      </c>
      <c r="S439" s="94">
        <v>5</v>
      </c>
      <c r="T439" s="97"/>
      <c r="U439" s="94">
        <v>7</v>
      </c>
      <c r="V439" s="85" t="s">
        <v>42927</v>
      </c>
      <c r="W439" s="85" t="s">
        <v>42927</v>
      </c>
      <c r="X439" s="99">
        <v>4</v>
      </c>
      <c r="Y439" s="94" t="s">
        <v>43187</v>
      </c>
      <c r="Z439" s="94" t="s">
        <v>42917</v>
      </c>
      <c r="AA439" s="100" t="s">
        <v>43410</v>
      </c>
    </row>
    <row r="440" spans="1:27" x14ac:dyDescent="0.35">
      <c r="A440" s="85" t="s">
        <v>43406</v>
      </c>
      <c r="B440" s="85" t="s">
        <v>43407</v>
      </c>
      <c r="C440" s="93" t="s">
        <v>43408</v>
      </c>
      <c r="D440" s="85" t="s">
        <v>42858</v>
      </c>
      <c r="E440" s="94" t="s">
        <v>42858</v>
      </c>
      <c r="F440" s="103" t="s">
        <v>42852</v>
      </c>
      <c r="G440" s="87" t="s">
        <v>42858</v>
      </c>
      <c r="H440" s="87" t="s">
        <v>42912</v>
      </c>
      <c r="I440" s="87" t="s">
        <v>42858</v>
      </c>
      <c r="J440" s="96">
        <v>6.72</v>
      </c>
      <c r="K440" s="95">
        <v>0.05</v>
      </c>
      <c r="L440" s="96">
        <v>6.17</v>
      </c>
      <c r="M440" s="95">
        <v>0.16</v>
      </c>
      <c r="N440" s="89">
        <f t="shared" si="10"/>
        <v>0.54999999999999982</v>
      </c>
      <c r="O440" s="94"/>
      <c r="P440" s="94"/>
      <c r="Q440" s="94" t="s">
        <v>42860</v>
      </c>
      <c r="R440" s="94" t="s">
        <v>43163</v>
      </c>
      <c r="S440" s="94">
        <v>5</v>
      </c>
      <c r="T440" s="97"/>
      <c r="U440" s="94">
        <v>3</v>
      </c>
      <c r="V440" s="85" t="s">
        <v>42937</v>
      </c>
      <c r="W440" s="85" t="s">
        <v>42937</v>
      </c>
      <c r="X440" s="99">
        <v>4</v>
      </c>
      <c r="Y440" s="94" t="s">
        <v>43187</v>
      </c>
      <c r="Z440" s="94" t="s">
        <v>42917</v>
      </c>
      <c r="AA440" s="100" t="s">
        <v>43409</v>
      </c>
    </row>
    <row r="441" spans="1:27" x14ac:dyDescent="0.35">
      <c r="A441" s="85" t="s">
        <v>43406</v>
      </c>
      <c r="B441" s="85" t="s">
        <v>43407</v>
      </c>
      <c r="C441" s="93" t="s">
        <v>43408</v>
      </c>
      <c r="D441" s="85" t="s">
        <v>42858</v>
      </c>
      <c r="E441" s="94" t="s">
        <v>42858</v>
      </c>
      <c r="F441" s="103" t="s">
        <v>42852</v>
      </c>
      <c r="G441" s="87" t="s">
        <v>42858</v>
      </c>
      <c r="H441" s="87" t="s">
        <v>42912</v>
      </c>
      <c r="I441" s="87" t="s">
        <v>42858</v>
      </c>
      <c r="J441" s="96">
        <v>6.72</v>
      </c>
      <c r="K441" s="95">
        <v>0.05</v>
      </c>
      <c r="L441" s="96">
        <v>5.63</v>
      </c>
      <c r="M441" s="95">
        <v>0.06</v>
      </c>
      <c r="N441" s="89">
        <f t="shared" si="10"/>
        <v>1.0899999999999999</v>
      </c>
      <c r="O441" s="94"/>
      <c r="P441" s="94"/>
      <c r="Q441" s="94" t="s">
        <v>42860</v>
      </c>
      <c r="R441" s="94" t="s">
        <v>43163</v>
      </c>
      <c r="S441" s="94">
        <v>5</v>
      </c>
      <c r="T441" s="97"/>
      <c r="U441" s="94">
        <v>5</v>
      </c>
      <c r="V441" s="85" t="s">
        <v>42927</v>
      </c>
      <c r="W441" s="85" t="s">
        <v>42927</v>
      </c>
      <c r="X441" s="99">
        <v>4</v>
      </c>
      <c r="Y441" s="94" t="s">
        <v>43187</v>
      </c>
      <c r="Z441" s="94" t="s">
        <v>42917</v>
      </c>
      <c r="AA441" s="100" t="s">
        <v>43409</v>
      </c>
    </row>
    <row r="442" spans="1:27" x14ac:dyDescent="0.35">
      <c r="A442" s="85" t="s">
        <v>43406</v>
      </c>
      <c r="B442" s="85" t="s">
        <v>43407</v>
      </c>
      <c r="C442" s="93" t="s">
        <v>43408</v>
      </c>
      <c r="D442" s="85" t="s">
        <v>42858</v>
      </c>
      <c r="E442" s="94" t="s">
        <v>42858</v>
      </c>
      <c r="F442" s="103" t="s">
        <v>42852</v>
      </c>
      <c r="G442" s="87" t="s">
        <v>42858</v>
      </c>
      <c r="H442" s="87" t="s">
        <v>42912</v>
      </c>
      <c r="I442" s="87" t="s">
        <v>42858</v>
      </c>
      <c r="J442" s="96">
        <v>6.72</v>
      </c>
      <c r="K442" s="95">
        <v>0.05</v>
      </c>
      <c r="L442" s="96">
        <v>5.27</v>
      </c>
      <c r="M442" s="95">
        <v>0.05</v>
      </c>
      <c r="N442" s="89">
        <f t="shared" si="10"/>
        <v>1.4500000000000002</v>
      </c>
      <c r="O442" s="94"/>
      <c r="P442" s="94"/>
      <c r="Q442" s="94" t="s">
        <v>42860</v>
      </c>
      <c r="R442" s="94" t="s">
        <v>43163</v>
      </c>
      <c r="S442" s="94">
        <v>5</v>
      </c>
      <c r="T442" s="97"/>
      <c r="U442" s="94">
        <v>7</v>
      </c>
      <c r="V442" s="85" t="s">
        <v>42927</v>
      </c>
      <c r="W442" s="85" t="s">
        <v>42927</v>
      </c>
      <c r="X442" s="99">
        <v>4</v>
      </c>
      <c r="Y442" s="94" t="s">
        <v>43187</v>
      </c>
      <c r="Z442" s="94" t="s">
        <v>42917</v>
      </c>
      <c r="AA442" s="100" t="s">
        <v>43409</v>
      </c>
    </row>
    <row r="443" spans="1:27" x14ac:dyDescent="0.35">
      <c r="A443" s="85" t="s">
        <v>43406</v>
      </c>
      <c r="B443" s="85" t="s">
        <v>43407</v>
      </c>
      <c r="C443" s="93" t="s">
        <v>43408</v>
      </c>
      <c r="D443" s="85" t="s">
        <v>42858</v>
      </c>
      <c r="E443" s="94" t="s">
        <v>42858</v>
      </c>
      <c r="F443" s="103" t="s">
        <v>42852</v>
      </c>
      <c r="G443" s="87" t="s">
        <v>42858</v>
      </c>
      <c r="H443" s="87" t="s">
        <v>42869</v>
      </c>
      <c r="I443" s="87" t="s">
        <v>42858</v>
      </c>
      <c r="J443" s="96">
        <v>6.09</v>
      </c>
      <c r="K443" s="95">
        <v>0.08</v>
      </c>
      <c r="L443" s="96">
        <v>5.85</v>
      </c>
      <c r="M443" s="95">
        <v>0.11</v>
      </c>
      <c r="N443" s="89">
        <f t="shared" si="10"/>
        <v>0.24000000000000021</v>
      </c>
      <c r="O443" s="94"/>
      <c r="P443" s="94"/>
      <c r="Q443" s="94" t="s">
        <v>42860</v>
      </c>
      <c r="R443" s="94" t="s">
        <v>43163</v>
      </c>
      <c r="S443" s="94">
        <v>5</v>
      </c>
      <c r="T443" s="97"/>
      <c r="U443" s="94">
        <v>3</v>
      </c>
      <c r="V443" s="85" t="s">
        <v>42937</v>
      </c>
      <c r="W443" s="85" t="s">
        <v>42937</v>
      </c>
      <c r="X443" s="99">
        <v>4</v>
      </c>
      <c r="Y443" s="94" t="s">
        <v>43187</v>
      </c>
      <c r="Z443" s="94" t="s">
        <v>42917</v>
      </c>
      <c r="AA443" s="100" t="s">
        <v>43411</v>
      </c>
    </row>
    <row r="444" spans="1:27" x14ac:dyDescent="0.35">
      <c r="A444" s="85" t="s">
        <v>43406</v>
      </c>
      <c r="B444" s="85" t="s">
        <v>43407</v>
      </c>
      <c r="C444" s="93" t="s">
        <v>43408</v>
      </c>
      <c r="D444" s="85" t="s">
        <v>42858</v>
      </c>
      <c r="E444" s="94" t="s">
        <v>42858</v>
      </c>
      <c r="F444" s="103" t="s">
        <v>42852</v>
      </c>
      <c r="G444" s="87" t="s">
        <v>42858</v>
      </c>
      <c r="H444" s="87" t="s">
        <v>42869</v>
      </c>
      <c r="I444" s="87" t="s">
        <v>42858</v>
      </c>
      <c r="J444" s="96">
        <v>6.09</v>
      </c>
      <c r="K444" s="95">
        <v>0.08</v>
      </c>
      <c r="L444" s="96">
        <v>5.89</v>
      </c>
      <c r="M444" s="95">
        <v>0.11</v>
      </c>
      <c r="N444" s="89">
        <f t="shared" si="10"/>
        <v>0.20000000000000018</v>
      </c>
      <c r="O444" s="94"/>
      <c r="P444" s="94"/>
      <c r="Q444" s="94" t="s">
        <v>42860</v>
      </c>
      <c r="R444" s="94" t="s">
        <v>43163</v>
      </c>
      <c r="S444" s="94">
        <v>5</v>
      </c>
      <c r="T444" s="97"/>
      <c r="U444" s="94">
        <v>5</v>
      </c>
      <c r="V444" s="85" t="s">
        <v>42927</v>
      </c>
      <c r="W444" s="85" t="s">
        <v>42927</v>
      </c>
      <c r="X444" s="99">
        <v>4</v>
      </c>
      <c r="Y444" s="94" t="s">
        <v>43187</v>
      </c>
      <c r="Z444" s="94" t="s">
        <v>42917</v>
      </c>
      <c r="AA444" s="100" t="s">
        <v>43411</v>
      </c>
    </row>
    <row r="445" spans="1:27" x14ac:dyDescent="0.35">
      <c r="A445" s="85" t="s">
        <v>43406</v>
      </c>
      <c r="B445" s="85" t="s">
        <v>43407</v>
      </c>
      <c r="C445" s="93" t="s">
        <v>43408</v>
      </c>
      <c r="D445" s="85" t="s">
        <v>42858</v>
      </c>
      <c r="E445" s="94" t="s">
        <v>42858</v>
      </c>
      <c r="F445" s="103" t="s">
        <v>42852</v>
      </c>
      <c r="G445" s="87" t="s">
        <v>42858</v>
      </c>
      <c r="H445" s="87" t="s">
        <v>42869</v>
      </c>
      <c r="I445" s="87" t="s">
        <v>42858</v>
      </c>
      <c r="J445" s="96">
        <v>6.09</v>
      </c>
      <c r="K445" s="95">
        <v>0.08</v>
      </c>
      <c r="L445" s="96">
        <v>5.93</v>
      </c>
      <c r="M445" s="95">
        <v>0.12</v>
      </c>
      <c r="N445" s="89">
        <f t="shared" si="10"/>
        <v>0.16000000000000014</v>
      </c>
      <c r="O445" s="94"/>
      <c r="P445" s="94"/>
      <c r="Q445" s="94" t="s">
        <v>42860</v>
      </c>
      <c r="R445" s="94" t="s">
        <v>43163</v>
      </c>
      <c r="S445" s="94">
        <v>5</v>
      </c>
      <c r="T445" s="97"/>
      <c r="U445" s="94">
        <v>7</v>
      </c>
      <c r="V445" s="85" t="s">
        <v>42927</v>
      </c>
      <c r="W445" s="85" t="s">
        <v>42927</v>
      </c>
      <c r="X445" s="99">
        <v>4</v>
      </c>
      <c r="Y445" s="94" t="s">
        <v>43187</v>
      </c>
      <c r="Z445" s="94" t="s">
        <v>42917</v>
      </c>
      <c r="AA445" s="100" t="s">
        <v>43411</v>
      </c>
    </row>
    <row r="446" spans="1:27" x14ac:dyDescent="0.35">
      <c r="A446" s="85" t="s">
        <v>43406</v>
      </c>
      <c r="B446" s="85" t="s">
        <v>43407</v>
      </c>
      <c r="C446" s="93" t="s">
        <v>43408</v>
      </c>
      <c r="D446" s="85" t="s">
        <v>42858</v>
      </c>
      <c r="E446" s="94" t="s">
        <v>42858</v>
      </c>
      <c r="F446" s="103" t="s">
        <v>42852</v>
      </c>
      <c r="G446" s="87" t="s">
        <v>42858</v>
      </c>
      <c r="H446" s="87" t="s">
        <v>42869</v>
      </c>
      <c r="I446" s="87" t="s">
        <v>42858</v>
      </c>
      <c r="J446" s="96">
        <v>6.4</v>
      </c>
      <c r="K446" s="95">
        <v>0.03</v>
      </c>
      <c r="L446" s="96">
        <v>5.32</v>
      </c>
      <c r="M446" s="95">
        <v>0.22</v>
      </c>
      <c r="N446" s="89">
        <f t="shared" si="10"/>
        <v>1.08</v>
      </c>
      <c r="O446" s="94"/>
      <c r="P446" s="94"/>
      <c r="Q446" s="94" t="s">
        <v>42860</v>
      </c>
      <c r="R446" s="94" t="s">
        <v>43163</v>
      </c>
      <c r="S446" s="94">
        <v>5</v>
      </c>
      <c r="T446" s="97"/>
      <c r="U446" s="94">
        <v>3</v>
      </c>
      <c r="V446" s="85" t="s">
        <v>42937</v>
      </c>
      <c r="W446" s="85" t="s">
        <v>42937</v>
      </c>
      <c r="X446" s="99">
        <v>4</v>
      </c>
      <c r="Y446" s="94" t="s">
        <v>43187</v>
      </c>
      <c r="Z446" s="94" t="s">
        <v>42917</v>
      </c>
      <c r="AA446" s="100" t="s">
        <v>43412</v>
      </c>
    </row>
    <row r="447" spans="1:27" x14ac:dyDescent="0.35">
      <c r="A447" s="85" t="s">
        <v>43406</v>
      </c>
      <c r="B447" s="85" t="s">
        <v>43407</v>
      </c>
      <c r="C447" s="93" t="s">
        <v>43408</v>
      </c>
      <c r="D447" s="85" t="s">
        <v>42858</v>
      </c>
      <c r="E447" s="94" t="s">
        <v>42858</v>
      </c>
      <c r="F447" s="103" t="s">
        <v>42852</v>
      </c>
      <c r="G447" s="87" t="s">
        <v>42858</v>
      </c>
      <c r="H447" s="87" t="s">
        <v>42869</v>
      </c>
      <c r="I447" s="87" t="s">
        <v>42858</v>
      </c>
      <c r="J447" s="96">
        <v>6.4</v>
      </c>
      <c r="K447" s="95">
        <v>0.03</v>
      </c>
      <c r="L447" s="96">
        <v>5.62</v>
      </c>
      <c r="M447" s="95">
        <v>0.1</v>
      </c>
      <c r="N447" s="89">
        <f t="shared" si="10"/>
        <v>0.78000000000000025</v>
      </c>
      <c r="O447" s="94"/>
      <c r="P447" s="94"/>
      <c r="Q447" s="94" t="s">
        <v>42860</v>
      </c>
      <c r="R447" s="94" t="s">
        <v>43163</v>
      </c>
      <c r="S447" s="94">
        <v>5</v>
      </c>
      <c r="T447" s="97"/>
      <c r="U447" s="94">
        <v>5</v>
      </c>
      <c r="V447" s="85" t="s">
        <v>42927</v>
      </c>
      <c r="W447" s="85" t="s">
        <v>42927</v>
      </c>
      <c r="X447" s="99">
        <v>4</v>
      </c>
      <c r="Y447" s="94" t="s">
        <v>43187</v>
      </c>
      <c r="Z447" s="94" t="s">
        <v>42917</v>
      </c>
      <c r="AA447" s="100" t="s">
        <v>43412</v>
      </c>
    </row>
    <row r="448" spans="1:27" x14ac:dyDescent="0.35">
      <c r="A448" s="85" t="s">
        <v>43406</v>
      </c>
      <c r="B448" s="85" t="s">
        <v>43407</v>
      </c>
      <c r="C448" s="93" t="s">
        <v>43408</v>
      </c>
      <c r="D448" s="85" t="s">
        <v>42858</v>
      </c>
      <c r="E448" s="94" t="s">
        <v>42858</v>
      </c>
      <c r="F448" s="103" t="s">
        <v>42852</v>
      </c>
      <c r="G448" s="87" t="s">
        <v>42858</v>
      </c>
      <c r="H448" s="87" t="s">
        <v>42869</v>
      </c>
      <c r="I448" s="87" t="s">
        <v>42858</v>
      </c>
      <c r="J448" s="96">
        <v>6.4</v>
      </c>
      <c r="K448" s="95">
        <v>0.03</v>
      </c>
      <c r="L448" s="96">
        <v>5.87</v>
      </c>
      <c r="M448" s="95">
        <v>0.02</v>
      </c>
      <c r="N448" s="89">
        <f t="shared" si="10"/>
        <v>0.53000000000000025</v>
      </c>
      <c r="O448" s="94"/>
      <c r="P448" s="94"/>
      <c r="Q448" s="94" t="s">
        <v>42860</v>
      </c>
      <c r="R448" s="94" t="s">
        <v>43163</v>
      </c>
      <c r="S448" s="94">
        <v>5</v>
      </c>
      <c r="T448" s="97"/>
      <c r="U448" s="94">
        <v>7</v>
      </c>
      <c r="V448" s="85" t="s">
        <v>42927</v>
      </c>
      <c r="W448" s="85" t="s">
        <v>42927</v>
      </c>
      <c r="X448" s="99">
        <v>4</v>
      </c>
      <c r="Y448" s="94" t="s">
        <v>43187</v>
      </c>
      <c r="Z448" s="94" t="s">
        <v>42917</v>
      </c>
      <c r="AA448" s="100" t="s">
        <v>43412</v>
      </c>
    </row>
    <row r="449" spans="1:27" x14ac:dyDescent="0.35">
      <c r="A449" s="85" t="s">
        <v>43413</v>
      </c>
      <c r="B449" s="85" t="s">
        <v>42759</v>
      </c>
      <c r="C449" s="109" t="s">
        <v>42760</v>
      </c>
      <c r="D449" s="94" t="s">
        <v>42851</v>
      </c>
      <c r="E449" s="94" t="s">
        <v>42851</v>
      </c>
      <c r="F449" s="87" t="s">
        <v>42895</v>
      </c>
      <c r="G449" s="87" t="s">
        <v>42851</v>
      </c>
      <c r="H449" s="87" t="s">
        <v>42896</v>
      </c>
      <c r="I449" s="87" t="s">
        <v>42854</v>
      </c>
      <c r="J449" s="94"/>
      <c r="K449" s="112"/>
      <c r="L449" s="113"/>
      <c r="M449" s="112"/>
      <c r="N449" s="89" t="str">
        <f t="shared" si="10"/>
        <v>Error</v>
      </c>
      <c r="O449" s="94"/>
      <c r="P449" s="94"/>
      <c r="Q449" s="94"/>
      <c r="R449" s="94"/>
      <c r="S449" s="94"/>
      <c r="T449" s="94"/>
      <c r="U449" s="94"/>
      <c r="V449" s="94"/>
      <c r="W449" s="94"/>
      <c r="X449" s="112"/>
      <c r="Y449" s="94"/>
      <c r="Z449" s="94"/>
      <c r="AA449" s="100"/>
    </row>
    <row r="450" spans="1:27" x14ac:dyDescent="0.35">
      <c r="A450" s="85" t="s">
        <v>43414</v>
      </c>
      <c r="B450" s="85" t="s">
        <v>43415</v>
      </c>
      <c r="C450" s="93" t="s">
        <v>43416</v>
      </c>
      <c r="D450" s="94" t="s">
        <v>42851</v>
      </c>
      <c r="E450" s="94" t="s">
        <v>42851</v>
      </c>
      <c r="F450" s="87" t="s">
        <v>42852</v>
      </c>
      <c r="G450" s="87" t="s">
        <v>42851</v>
      </c>
      <c r="H450" s="87" t="s">
        <v>43330</v>
      </c>
      <c r="I450" s="87" t="s">
        <v>42854</v>
      </c>
      <c r="J450" s="114"/>
      <c r="K450" s="112"/>
      <c r="L450" s="113"/>
      <c r="M450" s="112"/>
      <c r="N450" s="89" t="str">
        <f t="shared" si="10"/>
        <v>Error</v>
      </c>
      <c r="O450" s="94"/>
      <c r="P450" s="94"/>
      <c r="Q450" s="94"/>
      <c r="R450" s="94"/>
      <c r="S450" s="94"/>
      <c r="T450" s="94"/>
      <c r="U450" s="94">
        <v>7</v>
      </c>
      <c r="V450" s="94"/>
      <c r="W450" s="94"/>
      <c r="X450" s="112">
        <v>4</v>
      </c>
      <c r="Y450" s="94"/>
      <c r="Z450" s="94" t="s">
        <v>42864</v>
      </c>
      <c r="AA450" s="100"/>
    </row>
    <row r="451" spans="1:27" x14ac:dyDescent="0.35">
      <c r="A451" s="85" t="s">
        <v>43417</v>
      </c>
      <c r="B451" s="85" t="s">
        <v>43418</v>
      </c>
      <c r="C451" s="109" t="s">
        <v>43419</v>
      </c>
      <c r="D451" s="94" t="s">
        <v>42851</v>
      </c>
      <c r="E451" s="94" t="s">
        <v>42851</v>
      </c>
      <c r="F451" s="87" t="s">
        <v>42852</v>
      </c>
      <c r="G451" s="87" t="s">
        <v>42851</v>
      </c>
      <c r="H451" s="87"/>
      <c r="I451" s="87" t="s">
        <v>42854</v>
      </c>
      <c r="J451" s="94"/>
      <c r="K451" s="112"/>
      <c r="L451" s="113"/>
      <c r="M451" s="112"/>
      <c r="N451" s="89" t="str">
        <f t="shared" si="10"/>
        <v>Error</v>
      </c>
      <c r="O451" s="94"/>
      <c r="P451" s="94"/>
      <c r="Q451" s="94"/>
      <c r="R451" s="94"/>
      <c r="S451" s="94">
        <v>5</v>
      </c>
      <c r="T451" s="94"/>
      <c r="U451" s="94"/>
      <c r="V451" s="94"/>
      <c r="W451" s="94"/>
      <c r="X451" s="112">
        <v>9</v>
      </c>
      <c r="Y451" s="94" t="s">
        <v>43018</v>
      </c>
      <c r="Z451" s="94" t="s">
        <v>42917</v>
      </c>
      <c r="AA451" s="100" t="s">
        <v>43420</v>
      </c>
    </row>
    <row r="452" spans="1:27" x14ac:dyDescent="0.35">
      <c r="A452" s="85" t="s">
        <v>43417</v>
      </c>
      <c r="B452" s="85" t="s">
        <v>43418</v>
      </c>
      <c r="C452" s="93" t="s">
        <v>43419</v>
      </c>
      <c r="D452" s="94" t="s">
        <v>42858</v>
      </c>
      <c r="E452" s="94" t="s">
        <v>42858</v>
      </c>
      <c r="F452" s="103" t="s">
        <v>42852</v>
      </c>
      <c r="G452" s="87" t="s">
        <v>42858</v>
      </c>
      <c r="H452" s="87" t="s">
        <v>42961</v>
      </c>
      <c r="I452" s="87" t="s">
        <v>42851</v>
      </c>
      <c r="J452" s="118">
        <f t="shared" ref="J452:J466" si="11">LOG(9.9*10^2, 10)</f>
        <v>2.9956351945975497</v>
      </c>
      <c r="K452" s="118"/>
      <c r="L452" s="96">
        <v>2.2999999999999998</v>
      </c>
      <c r="M452" s="95"/>
      <c r="N452" s="89">
        <f t="shared" si="10"/>
        <v>0.69563519459754986</v>
      </c>
      <c r="O452" s="94"/>
      <c r="P452" s="94"/>
      <c r="Q452" s="94" t="s">
        <v>42913</v>
      </c>
      <c r="R452" s="94" t="s">
        <v>43006</v>
      </c>
      <c r="S452" s="94">
        <v>5</v>
      </c>
      <c r="T452" s="97"/>
      <c r="U452" s="94">
        <v>7</v>
      </c>
      <c r="V452" s="85" t="s">
        <v>42927</v>
      </c>
      <c r="W452" s="85" t="s">
        <v>42927</v>
      </c>
      <c r="X452" s="99">
        <v>4</v>
      </c>
      <c r="Y452" s="94" t="s">
        <v>43018</v>
      </c>
      <c r="Z452" s="94" t="s">
        <v>42917</v>
      </c>
      <c r="AA452" s="100" t="s">
        <v>43420</v>
      </c>
    </row>
    <row r="453" spans="1:27" x14ac:dyDescent="0.35">
      <c r="A453" s="85" t="s">
        <v>43417</v>
      </c>
      <c r="B453" s="85" t="s">
        <v>43418</v>
      </c>
      <c r="C453" s="93" t="s">
        <v>43419</v>
      </c>
      <c r="D453" s="94" t="s">
        <v>42858</v>
      </c>
      <c r="E453" s="94" t="s">
        <v>42858</v>
      </c>
      <c r="F453" s="87" t="s">
        <v>42886</v>
      </c>
      <c r="G453" s="87" t="s">
        <v>42858</v>
      </c>
      <c r="H453" s="87" t="s">
        <v>42961</v>
      </c>
      <c r="I453" s="87" t="s">
        <v>42851</v>
      </c>
      <c r="J453" s="118">
        <f t="shared" si="11"/>
        <v>2.9956351945975497</v>
      </c>
      <c r="K453" s="95"/>
      <c r="L453" s="96">
        <v>1.6532125137753435</v>
      </c>
      <c r="M453" s="95"/>
      <c r="N453" s="89">
        <f t="shared" si="10"/>
        <v>1.3424226808222062</v>
      </c>
      <c r="O453" s="94"/>
      <c r="P453" s="94"/>
      <c r="Q453" s="94" t="s">
        <v>42913</v>
      </c>
      <c r="R453" s="94" t="s">
        <v>43006</v>
      </c>
      <c r="S453" s="94">
        <v>5</v>
      </c>
      <c r="T453" s="97"/>
      <c r="U453" s="94">
        <v>7</v>
      </c>
      <c r="V453" s="85" t="s">
        <v>42945</v>
      </c>
      <c r="W453" s="85" t="s">
        <v>42945</v>
      </c>
      <c r="X453" s="99">
        <v>-20</v>
      </c>
      <c r="Y453" s="94" t="s">
        <v>43018</v>
      </c>
      <c r="Z453" s="94" t="s">
        <v>42917</v>
      </c>
      <c r="AA453" s="100" t="s">
        <v>43420</v>
      </c>
    </row>
    <row r="454" spans="1:27" x14ac:dyDescent="0.35">
      <c r="A454" s="85" t="s">
        <v>43417</v>
      </c>
      <c r="B454" s="85" t="s">
        <v>43418</v>
      </c>
      <c r="C454" s="93" t="s">
        <v>43419</v>
      </c>
      <c r="D454" s="94" t="s">
        <v>42858</v>
      </c>
      <c r="E454" s="94" t="s">
        <v>42858</v>
      </c>
      <c r="F454" s="87" t="s">
        <v>42886</v>
      </c>
      <c r="G454" s="87" t="s">
        <v>42858</v>
      </c>
      <c r="H454" s="87" t="s">
        <v>42961</v>
      </c>
      <c r="I454" s="87" t="s">
        <v>42851</v>
      </c>
      <c r="J454" s="118">
        <f t="shared" si="11"/>
        <v>2.9956351945975497</v>
      </c>
      <c r="K454" s="95"/>
      <c r="L454" s="96">
        <v>1.1760912590556811</v>
      </c>
      <c r="M454" s="95"/>
      <c r="N454" s="89">
        <f t="shared" si="10"/>
        <v>1.8195439355418686</v>
      </c>
      <c r="O454" s="94"/>
      <c r="P454" s="94"/>
      <c r="Q454" s="94" t="s">
        <v>42913</v>
      </c>
      <c r="R454" s="94" t="s">
        <v>43006</v>
      </c>
      <c r="S454" s="94">
        <v>5</v>
      </c>
      <c r="T454" s="97"/>
      <c r="U454" s="94">
        <v>14</v>
      </c>
      <c r="V454" s="85" t="s">
        <v>42945</v>
      </c>
      <c r="W454" s="85" t="s">
        <v>42945</v>
      </c>
      <c r="X454" s="99">
        <v>-20</v>
      </c>
      <c r="Y454" s="94" t="s">
        <v>43018</v>
      </c>
      <c r="Z454" s="94" t="s">
        <v>42917</v>
      </c>
      <c r="AA454" s="100" t="s">
        <v>43420</v>
      </c>
    </row>
    <row r="455" spans="1:27" x14ac:dyDescent="0.35">
      <c r="A455" s="85" t="s">
        <v>43417</v>
      </c>
      <c r="B455" s="85" t="s">
        <v>43418</v>
      </c>
      <c r="C455" s="93" t="s">
        <v>43419</v>
      </c>
      <c r="D455" s="94" t="s">
        <v>42858</v>
      </c>
      <c r="E455" s="94" t="s">
        <v>42858</v>
      </c>
      <c r="F455" s="87" t="s">
        <v>42886</v>
      </c>
      <c r="G455" s="87" t="s">
        <v>42858</v>
      </c>
      <c r="H455" s="87" t="s">
        <v>42961</v>
      </c>
      <c r="I455" s="87" t="s">
        <v>42851</v>
      </c>
      <c r="J455" s="118">
        <f t="shared" si="11"/>
        <v>2.9956351945975497</v>
      </c>
      <c r="K455" s="95"/>
      <c r="L455" s="96">
        <v>1.2552725051033058</v>
      </c>
      <c r="M455" s="95"/>
      <c r="N455" s="89">
        <f t="shared" si="10"/>
        <v>1.7403626894942439</v>
      </c>
      <c r="O455" s="94"/>
      <c r="P455" s="94"/>
      <c r="Q455" s="94" t="s">
        <v>42913</v>
      </c>
      <c r="R455" s="94" t="s">
        <v>43006</v>
      </c>
      <c r="S455" s="94">
        <v>5</v>
      </c>
      <c r="T455" s="97"/>
      <c r="U455" s="94">
        <v>21</v>
      </c>
      <c r="V455" s="94" t="s">
        <v>42954</v>
      </c>
      <c r="W455" s="94" t="s">
        <v>42954</v>
      </c>
      <c r="X455" s="99">
        <v>-20</v>
      </c>
      <c r="Y455" s="94" t="s">
        <v>43018</v>
      </c>
      <c r="Z455" s="94" t="s">
        <v>42917</v>
      </c>
      <c r="AA455" s="100" t="s">
        <v>43420</v>
      </c>
    </row>
    <row r="456" spans="1:27" x14ac:dyDescent="0.35">
      <c r="A456" s="85" t="s">
        <v>43417</v>
      </c>
      <c r="B456" s="85" t="s">
        <v>43418</v>
      </c>
      <c r="C456" s="93" t="s">
        <v>43419</v>
      </c>
      <c r="D456" s="94" t="s">
        <v>42858</v>
      </c>
      <c r="E456" s="94" t="s">
        <v>42858</v>
      </c>
      <c r="F456" s="87" t="s">
        <v>42886</v>
      </c>
      <c r="G456" s="87" t="s">
        <v>42858</v>
      </c>
      <c r="H456" s="87" t="s">
        <v>42961</v>
      </c>
      <c r="I456" s="87" t="s">
        <v>42851</v>
      </c>
      <c r="J456" s="118">
        <f t="shared" si="11"/>
        <v>2.9956351945975497</v>
      </c>
      <c r="K456" s="95"/>
      <c r="L456" s="96">
        <v>1.0413926851582249</v>
      </c>
      <c r="M456" s="95"/>
      <c r="N456" s="89">
        <f t="shared" si="10"/>
        <v>1.9542425094393248</v>
      </c>
      <c r="O456" s="94"/>
      <c r="P456" s="94"/>
      <c r="Q456" s="94" t="s">
        <v>42913</v>
      </c>
      <c r="R456" s="94" t="s">
        <v>43006</v>
      </c>
      <c r="S456" s="94">
        <v>5</v>
      </c>
      <c r="T456" s="97"/>
      <c r="U456" s="94">
        <v>28</v>
      </c>
      <c r="V456" s="94" t="s">
        <v>42954</v>
      </c>
      <c r="W456" s="94" t="s">
        <v>42954</v>
      </c>
      <c r="X456" s="99">
        <v>-20</v>
      </c>
      <c r="Y456" s="94" t="s">
        <v>43018</v>
      </c>
      <c r="Z456" s="94" t="s">
        <v>42917</v>
      </c>
      <c r="AA456" s="100" t="s">
        <v>43420</v>
      </c>
    </row>
    <row r="457" spans="1:27" x14ac:dyDescent="0.35">
      <c r="A457" s="85" t="s">
        <v>43417</v>
      </c>
      <c r="B457" s="85" t="s">
        <v>43418</v>
      </c>
      <c r="C457" s="93" t="s">
        <v>43419</v>
      </c>
      <c r="D457" s="94" t="s">
        <v>42858</v>
      </c>
      <c r="E457" s="94" t="s">
        <v>42858</v>
      </c>
      <c r="F457" s="87" t="s">
        <v>42886</v>
      </c>
      <c r="G457" s="87" t="s">
        <v>42858</v>
      </c>
      <c r="H457" s="87" t="s">
        <v>42961</v>
      </c>
      <c r="I457" s="87" t="s">
        <v>42851</v>
      </c>
      <c r="J457" s="118">
        <f t="shared" si="11"/>
        <v>2.9956351945975497</v>
      </c>
      <c r="K457" s="95"/>
      <c r="L457" s="96">
        <v>1.2552725051033058</v>
      </c>
      <c r="M457" s="95"/>
      <c r="N457" s="89">
        <f t="shared" si="10"/>
        <v>1.7403626894942439</v>
      </c>
      <c r="O457" s="94"/>
      <c r="P457" s="94"/>
      <c r="Q457" s="94" t="s">
        <v>42913</v>
      </c>
      <c r="R457" s="94" t="s">
        <v>43006</v>
      </c>
      <c r="S457" s="94">
        <v>5</v>
      </c>
      <c r="T457" s="97"/>
      <c r="U457" s="94">
        <v>35</v>
      </c>
      <c r="V457" s="94" t="s">
        <v>42954</v>
      </c>
      <c r="W457" s="94" t="s">
        <v>42954</v>
      </c>
      <c r="X457" s="99">
        <v>-20</v>
      </c>
      <c r="Y457" s="94" t="s">
        <v>43018</v>
      </c>
      <c r="Z457" s="94" t="s">
        <v>42917</v>
      </c>
      <c r="AA457" s="100" t="s">
        <v>43420</v>
      </c>
    </row>
    <row r="458" spans="1:27" x14ac:dyDescent="0.35">
      <c r="A458" s="85" t="s">
        <v>43417</v>
      </c>
      <c r="B458" s="85" t="s">
        <v>43418</v>
      </c>
      <c r="C458" s="93" t="s">
        <v>43419</v>
      </c>
      <c r="D458" s="94" t="s">
        <v>42858</v>
      </c>
      <c r="E458" s="94" t="s">
        <v>42858</v>
      </c>
      <c r="F458" s="87" t="s">
        <v>42886</v>
      </c>
      <c r="G458" s="87" t="s">
        <v>42858</v>
      </c>
      <c r="H458" s="87" t="s">
        <v>42961</v>
      </c>
      <c r="I458" s="87" t="s">
        <v>42851</v>
      </c>
      <c r="J458" s="118">
        <f t="shared" si="11"/>
        <v>2.9956351945975497</v>
      </c>
      <c r="K458" s="95"/>
      <c r="L458" s="96">
        <v>1.1139433523068367</v>
      </c>
      <c r="M458" s="95"/>
      <c r="N458" s="89">
        <f t="shared" si="10"/>
        <v>1.881691842290713</v>
      </c>
      <c r="O458" s="94"/>
      <c r="P458" s="94"/>
      <c r="Q458" s="94" t="s">
        <v>42913</v>
      </c>
      <c r="R458" s="94" t="s">
        <v>43006</v>
      </c>
      <c r="S458" s="94">
        <v>5</v>
      </c>
      <c r="T458" s="97"/>
      <c r="U458" s="94">
        <v>42</v>
      </c>
      <c r="V458" s="94" t="s">
        <v>42954</v>
      </c>
      <c r="W458" s="94" t="s">
        <v>42954</v>
      </c>
      <c r="X458" s="99">
        <v>-20</v>
      </c>
      <c r="Y458" s="94" t="s">
        <v>43018</v>
      </c>
      <c r="Z458" s="94" t="s">
        <v>42917</v>
      </c>
      <c r="AA458" s="100" t="s">
        <v>43420</v>
      </c>
    </row>
    <row r="459" spans="1:27" x14ac:dyDescent="0.35">
      <c r="A459" s="85" t="s">
        <v>43417</v>
      </c>
      <c r="B459" s="85" t="s">
        <v>43418</v>
      </c>
      <c r="C459" s="93" t="s">
        <v>43419</v>
      </c>
      <c r="D459" s="94" t="s">
        <v>42858</v>
      </c>
      <c r="E459" s="94" t="s">
        <v>42858</v>
      </c>
      <c r="F459" s="87" t="s">
        <v>42886</v>
      </c>
      <c r="G459" s="87" t="s">
        <v>42858</v>
      </c>
      <c r="H459" s="87" t="s">
        <v>42961</v>
      </c>
      <c r="I459" s="87" t="s">
        <v>42851</v>
      </c>
      <c r="J459" s="118">
        <f t="shared" si="11"/>
        <v>2.9956351945975497</v>
      </c>
      <c r="K459" s="95"/>
      <c r="L459" s="96">
        <v>1.1461280356782377</v>
      </c>
      <c r="M459" s="95"/>
      <c r="N459" s="89">
        <f t="shared" si="10"/>
        <v>1.8495071589193119</v>
      </c>
      <c r="O459" s="94"/>
      <c r="P459" s="94"/>
      <c r="Q459" s="94" t="s">
        <v>42913</v>
      </c>
      <c r="R459" s="94" t="s">
        <v>43006</v>
      </c>
      <c r="S459" s="94">
        <v>5</v>
      </c>
      <c r="T459" s="97"/>
      <c r="U459" s="94">
        <v>49</v>
      </c>
      <c r="V459" s="94" t="s">
        <v>42954</v>
      </c>
      <c r="W459" s="94" t="s">
        <v>42954</v>
      </c>
      <c r="X459" s="99">
        <v>-20</v>
      </c>
      <c r="Y459" s="94" t="s">
        <v>43018</v>
      </c>
      <c r="Z459" s="94" t="s">
        <v>42917</v>
      </c>
      <c r="AA459" s="100" t="s">
        <v>43420</v>
      </c>
    </row>
    <row r="460" spans="1:27" x14ac:dyDescent="0.35">
      <c r="A460" s="85" t="s">
        <v>43417</v>
      </c>
      <c r="B460" s="85" t="s">
        <v>43418</v>
      </c>
      <c r="C460" s="93" t="s">
        <v>43419</v>
      </c>
      <c r="D460" s="94" t="s">
        <v>42858</v>
      </c>
      <c r="E460" s="94" t="s">
        <v>42858</v>
      </c>
      <c r="F460" s="87" t="s">
        <v>42886</v>
      </c>
      <c r="G460" s="87" t="s">
        <v>42858</v>
      </c>
      <c r="H460" s="87" t="s">
        <v>42961</v>
      </c>
      <c r="I460" s="87" t="s">
        <v>42851</v>
      </c>
      <c r="J460" s="118">
        <f t="shared" si="11"/>
        <v>2.9956351945975497</v>
      </c>
      <c r="K460" s="95"/>
      <c r="L460" s="96">
        <v>1.1461280356782377</v>
      </c>
      <c r="M460" s="95"/>
      <c r="N460" s="89">
        <f t="shared" si="10"/>
        <v>1.8495071589193119</v>
      </c>
      <c r="O460" s="94"/>
      <c r="P460" s="94"/>
      <c r="Q460" s="94" t="s">
        <v>42913</v>
      </c>
      <c r="R460" s="94" t="s">
        <v>43006</v>
      </c>
      <c r="S460" s="94">
        <v>5</v>
      </c>
      <c r="T460" s="97"/>
      <c r="U460" s="94">
        <v>56</v>
      </c>
      <c r="V460" s="94" t="s">
        <v>42954</v>
      </c>
      <c r="W460" s="94" t="s">
        <v>42954</v>
      </c>
      <c r="X460" s="99">
        <v>-20</v>
      </c>
      <c r="Y460" s="94" t="s">
        <v>43018</v>
      </c>
      <c r="Z460" s="94" t="s">
        <v>42917</v>
      </c>
      <c r="AA460" s="100" t="s">
        <v>43420</v>
      </c>
    </row>
    <row r="461" spans="1:27" x14ac:dyDescent="0.35">
      <c r="A461" s="85" t="s">
        <v>43417</v>
      </c>
      <c r="B461" s="85" t="s">
        <v>43418</v>
      </c>
      <c r="C461" s="93" t="s">
        <v>43419</v>
      </c>
      <c r="D461" s="94" t="s">
        <v>42858</v>
      </c>
      <c r="E461" s="94" t="s">
        <v>42858</v>
      </c>
      <c r="F461" s="87" t="s">
        <v>42886</v>
      </c>
      <c r="G461" s="87" t="s">
        <v>42858</v>
      </c>
      <c r="H461" s="87" t="s">
        <v>42961</v>
      </c>
      <c r="I461" s="87" t="s">
        <v>42851</v>
      </c>
      <c r="J461" s="118">
        <f t="shared" si="11"/>
        <v>2.9956351945975497</v>
      </c>
      <c r="K461" s="95"/>
      <c r="L461" s="96">
        <v>1.1461280356782377</v>
      </c>
      <c r="M461" s="95"/>
      <c r="N461" s="89">
        <f t="shared" si="10"/>
        <v>1.8495071589193119</v>
      </c>
      <c r="O461" s="94"/>
      <c r="P461" s="94"/>
      <c r="Q461" s="94" t="s">
        <v>42913</v>
      </c>
      <c r="R461" s="94" t="s">
        <v>43006</v>
      </c>
      <c r="S461" s="94">
        <v>5</v>
      </c>
      <c r="T461" s="97"/>
      <c r="U461" s="94">
        <v>63</v>
      </c>
      <c r="V461" s="94" t="s">
        <v>42954</v>
      </c>
      <c r="W461" s="94" t="s">
        <v>42954</v>
      </c>
      <c r="X461" s="99">
        <v>-20</v>
      </c>
      <c r="Y461" s="94" t="s">
        <v>43018</v>
      </c>
      <c r="Z461" s="94" t="s">
        <v>42917</v>
      </c>
      <c r="AA461" s="100" t="s">
        <v>43420</v>
      </c>
    </row>
    <row r="462" spans="1:27" x14ac:dyDescent="0.35">
      <c r="A462" s="85" t="s">
        <v>43417</v>
      </c>
      <c r="B462" s="85" t="s">
        <v>43418</v>
      </c>
      <c r="C462" s="93" t="s">
        <v>43419</v>
      </c>
      <c r="D462" s="94" t="s">
        <v>42858</v>
      </c>
      <c r="E462" s="94" t="s">
        <v>42858</v>
      </c>
      <c r="F462" s="87" t="s">
        <v>42886</v>
      </c>
      <c r="G462" s="87" t="s">
        <v>42858</v>
      </c>
      <c r="H462" s="87" t="s">
        <v>42961</v>
      </c>
      <c r="I462" s="87" t="s">
        <v>42851</v>
      </c>
      <c r="J462" s="118">
        <f t="shared" si="11"/>
        <v>2.9956351945975497</v>
      </c>
      <c r="K462" s="95"/>
      <c r="L462" s="96">
        <v>1.1139433523068367</v>
      </c>
      <c r="M462" s="95"/>
      <c r="N462" s="89">
        <f t="shared" si="10"/>
        <v>1.881691842290713</v>
      </c>
      <c r="O462" s="94"/>
      <c r="P462" s="94"/>
      <c r="Q462" s="94" t="s">
        <v>42913</v>
      </c>
      <c r="R462" s="94" t="s">
        <v>43006</v>
      </c>
      <c r="S462" s="94">
        <v>5</v>
      </c>
      <c r="T462" s="97"/>
      <c r="U462" s="94">
        <v>70</v>
      </c>
      <c r="V462" s="94" t="s">
        <v>42954</v>
      </c>
      <c r="W462" s="94" t="s">
        <v>42954</v>
      </c>
      <c r="X462" s="99">
        <v>-20</v>
      </c>
      <c r="Y462" s="94" t="s">
        <v>43018</v>
      </c>
      <c r="Z462" s="94" t="s">
        <v>42917</v>
      </c>
      <c r="AA462" s="100" t="s">
        <v>43420</v>
      </c>
    </row>
    <row r="463" spans="1:27" x14ac:dyDescent="0.35">
      <c r="A463" s="85" t="s">
        <v>43417</v>
      </c>
      <c r="B463" s="85" t="s">
        <v>43418</v>
      </c>
      <c r="C463" s="93" t="s">
        <v>43419</v>
      </c>
      <c r="D463" s="94" t="s">
        <v>42858</v>
      </c>
      <c r="E463" s="94" t="s">
        <v>42858</v>
      </c>
      <c r="F463" s="87" t="s">
        <v>42886</v>
      </c>
      <c r="G463" s="87" t="s">
        <v>42858</v>
      </c>
      <c r="H463" s="87" t="s">
        <v>42961</v>
      </c>
      <c r="I463" s="87" t="s">
        <v>42851</v>
      </c>
      <c r="J463" s="118">
        <f t="shared" si="11"/>
        <v>2.9956351945975497</v>
      </c>
      <c r="K463" s="95"/>
      <c r="L463" s="96">
        <v>0.95424250943932487</v>
      </c>
      <c r="M463" s="95"/>
      <c r="N463" s="89">
        <f t="shared" si="10"/>
        <v>2.0413926851582249</v>
      </c>
      <c r="O463" s="94"/>
      <c r="P463" s="94"/>
      <c r="Q463" s="94" t="s">
        <v>42913</v>
      </c>
      <c r="R463" s="94" t="s">
        <v>43006</v>
      </c>
      <c r="S463" s="94">
        <v>5</v>
      </c>
      <c r="T463" s="97"/>
      <c r="U463" s="94">
        <v>77</v>
      </c>
      <c r="V463" s="94" t="s">
        <v>42954</v>
      </c>
      <c r="W463" s="94" t="s">
        <v>42954</v>
      </c>
      <c r="X463" s="99">
        <v>-20</v>
      </c>
      <c r="Y463" s="94" t="s">
        <v>43018</v>
      </c>
      <c r="Z463" s="94" t="s">
        <v>42917</v>
      </c>
      <c r="AA463" s="100" t="s">
        <v>43420</v>
      </c>
    </row>
    <row r="464" spans="1:27" x14ac:dyDescent="0.35">
      <c r="A464" s="85" t="s">
        <v>43417</v>
      </c>
      <c r="B464" s="85" t="s">
        <v>43418</v>
      </c>
      <c r="C464" s="93" t="s">
        <v>43419</v>
      </c>
      <c r="D464" s="94" t="s">
        <v>42858</v>
      </c>
      <c r="E464" s="94" t="s">
        <v>42858</v>
      </c>
      <c r="F464" s="87" t="s">
        <v>42886</v>
      </c>
      <c r="G464" s="87" t="s">
        <v>42858</v>
      </c>
      <c r="H464" s="87" t="s">
        <v>42961</v>
      </c>
      <c r="I464" s="87" t="s">
        <v>42851</v>
      </c>
      <c r="J464" s="118">
        <f t="shared" si="11"/>
        <v>2.9956351945975497</v>
      </c>
      <c r="K464" s="95"/>
      <c r="L464" s="96">
        <v>0.69897000433601875</v>
      </c>
      <c r="M464" s="95"/>
      <c r="N464" s="89">
        <f t="shared" si="10"/>
        <v>2.2966651902615309</v>
      </c>
      <c r="O464" s="94"/>
      <c r="P464" s="94"/>
      <c r="Q464" s="94" t="s">
        <v>42913</v>
      </c>
      <c r="R464" s="94" t="s">
        <v>43006</v>
      </c>
      <c r="S464" s="94">
        <v>5</v>
      </c>
      <c r="T464" s="97"/>
      <c r="U464" s="94">
        <v>98</v>
      </c>
      <c r="V464" s="94" t="s">
        <v>42954</v>
      </c>
      <c r="W464" s="94" t="s">
        <v>42954</v>
      </c>
      <c r="X464" s="99">
        <v>-20</v>
      </c>
      <c r="Y464" s="94" t="s">
        <v>43018</v>
      </c>
      <c r="Z464" s="94" t="s">
        <v>42917</v>
      </c>
      <c r="AA464" s="100" t="s">
        <v>43420</v>
      </c>
    </row>
    <row r="465" spans="1:27" x14ac:dyDescent="0.35">
      <c r="A465" s="85" t="s">
        <v>43417</v>
      </c>
      <c r="B465" s="85" t="s">
        <v>43418</v>
      </c>
      <c r="C465" s="93" t="s">
        <v>43419</v>
      </c>
      <c r="D465" s="94" t="s">
        <v>42858</v>
      </c>
      <c r="E465" s="94" t="s">
        <v>42858</v>
      </c>
      <c r="F465" s="87" t="s">
        <v>42886</v>
      </c>
      <c r="G465" s="87" t="s">
        <v>42858</v>
      </c>
      <c r="H465" s="87" t="s">
        <v>42961</v>
      </c>
      <c r="I465" s="87" t="s">
        <v>42851</v>
      </c>
      <c r="J465" s="118">
        <f t="shared" si="11"/>
        <v>2.9956351945975497</v>
      </c>
      <c r="K465" s="95"/>
      <c r="L465" s="96">
        <v>0.30102999566398114</v>
      </c>
      <c r="M465" s="95"/>
      <c r="N465" s="89">
        <f t="shared" si="10"/>
        <v>2.6946051989335684</v>
      </c>
      <c r="O465" s="94"/>
      <c r="P465" s="94"/>
      <c r="Q465" s="94" t="s">
        <v>42913</v>
      </c>
      <c r="R465" s="94" t="s">
        <v>43006</v>
      </c>
      <c r="S465" s="94">
        <v>5</v>
      </c>
      <c r="T465" s="97"/>
      <c r="U465" s="94">
        <v>140</v>
      </c>
      <c r="V465" s="94" t="s">
        <v>42954</v>
      </c>
      <c r="W465" s="94" t="s">
        <v>42954</v>
      </c>
      <c r="X465" s="99">
        <v>-20</v>
      </c>
      <c r="Y465" s="94" t="s">
        <v>43018</v>
      </c>
      <c r="Z465" s="94" t="s">
        <v>42917</v>
      </c>
      <c r="AA465" s="100" t="s">
        <v>43420</v>
      </c>
    </row>
    <row r="466" spans="1:27" x14ac:dyDescent="0.35">
      <c r="A466" s="85" t="s">
        <v>43417</v>
      </c>
      <c r="B466" s="85" t="s">
        <v>43418</v>
      </c>
      <c r="C466" s="93" t="s">
        <v>43419</v>
      </c>
      <c r="D466" s="94" t="s">
        <v>42858</v>
      </c>
      <c r="E466" s="94" t="s">
        <v>42858</v>
      </c>
      <c r="F466" s="87" t="s">
        <v>42886</v>
      </c>
      <c r="G466" s="87" t="s">
        <v>42858</v>
      </c>
      <c r="H466" s="87" t="s">
        <v>42961</v>
      </c>
      <c r="I466" s="87" t="s">
        <v>42851</v>
      </c>
      <c r="J466" s="118">
        <f t="shared" si="11"/>
        <v>2.9956351945975497</v>
      </c>
      <c r="K466" s="95"/>
      <c r="L466" s="96">
        <v>0.30102999566398114</v>
      </c>
      <c r="M466" s="95"/>
      <c r="N466" s="89">
        <f t="shared" si="10"/>
        <v>2.6946051989335684</v>
      </c>
      <c r="O466" s="94"/>
      <c r="P466" s="94"/>
      <c r="Q466" s="94" t="s">
        <v>42913</v>
      </c>
      <c r="R466" s="94" t="s">
        <v>43006</v>
      </c>
      <c r="S466" s="94">
        <v>5</v>
      </c>
      <c r="T466" s="97"/>
      <c r="U466" s="94">
        <v>182</v>
      </c>
      <c r="V466" s="94" t="s">
        <v>42954</v>
      </c>
      <c r="W466" s="94" t="s">
        <v>42954</v>
      </c>
      <c r="X466" s="99">
        <v>-20</v>
      </c>
      <c r="Y466" s="94" t="s">
        <v>43018</v>
      </c>
      <c r="Z466" s="94" t="s">
        <v>42917</v>
      </c>
      <c r="AA466" s="100" t="s">
        <v>43420</v>
      </c>
    </row>
    <row r="467" spans="1:27" x14ac:dyDescent="0.35">
      <c r="A467" s="85" t="s">
        <v>43421</v>
      </c>
      <c r="B467" s="85" t="s">
        <v>43422</v>
      </c>
      <c r="C467" s="93" t="s">
        <v>43423</v>
      </c>
      <c r="D467" s="94" t="s">
        <v>42851</v>
      </c>
      <c r="E467" s="94" t="s">
        <v>42851</v>
      </c>
      <c r="F467" s="87" t="s">
        <v>42886</v>
      </c>
      <c r="G467" s="85" t="s">
        <v>42851</v>
      </c>
      <c r="H467" s="85" t="s">
        <v>43424</v>
      </c>
      <c r="I467" s="85" t="s">
        <v>42854</v>
      </c>
      <c r="J467" s="94"/>
      <c r="K467" s="112"/>
      <c r="L467" s="113"/>
      <c r="M467" s="112"/>
      <c r="N467" s="89" t="str">
        <f t="shared" si="10"/>
        <v>Error</v>
      </c>
      <c r="O467" s="132"/>
      <c r="P467" s="94"/>
      <c r="Q467" s="94"/>
      <c r="R467" s="94"/>
      <c r="S467" s="94"/>
      <c r="T467" s="94"/>
      <c r="U467" s="94"/>
      <c r="V467" s="94"/>
      <c r="W467" s="94"/>
      <c r="X467" s="94"/>
      <c r="Y467" s="94"/>
      <c r="Z467" s="94"/>
      <c r="AA467" s="100" t="s">
        <v>43425</v>
      </c>
    </row>
    <row r="468" spans="1:27" x14ac:dyDescent="0.35">
      <c r="A468" s="85" t="s">
        <v>43426</v>
      </c>
      <c r="B468" s="85" t="s">
        <v>43427</v>
      </c>
      <c r="C468" s="109" t="s">
        <v>43428</v>
      </c>
      <c r="D468" s="85" t="s">
        <v>42858</v>
      </c>
      <c r="E468" s="94" t="s">
        <v>42858</v>
      </c>
      <c r="F468" s="103" t="s">
        <v>42852</v>
      </c>
      <c r="G468" s="87" t="s">
        <v>42858</v>
      </c>
      <c r="H468" s="87" t="s">
        <v>42912</v>
      </c>
      <c r="I468" s="87" t="s">
        <v>42858</v>
      </c>
      <c r="J468" s="96">
        <v>7.44</v>
      </c>
      <c r="K468" s="95">
        <v>0.48</v>
      </c>
      <c r="L468" s="96">
        <v>7.09</v>
      </c>
      <c r="M468" s="95">
        <v>0.02</v>
      </c>
      <c r="N468" s="89">
        <f t="shared" si="10"/>
        <v>0.35000000000000053</v>
      </c>
      <c r="O468" s="94"/>
      <c r="P468" s="94"/>
      <c r="Q468" s="94" t="s">
        <v>42860</v>
      </c>
      <c r="R468" s="94" t="s">
        <v>42861</v>
      </c>
      <c r="S468" s="94">
        <v>7</v>
      </c>
      <c r="T468" s="97">
        <f>4*60</f>
        <v>240</v>
      </c>
      <c r="U468" s="94"/>
      <c r="V468" s="94" t="s">
        <v>43022</v>
      </c>
      <c r="W468" s="94" t="s">
        <v>43013</v>
      </c>
      <c r="X468" s="99">
        <v>4</v>
      </c>
      <c r="Y468" s="94" t="s">
        <v>43187</v>
      </c>
      <c r="Z468" s="94" t="s">
        <v>42917</v>
      </c>
      <c r="AA468" s="107"/>
    </row>
    <row r="469" spans="1:27" x14ac:dyDescent="0.35">
      <c r="A469" s="85" t="s">
        <v>43426</v>
      </c>
      <c r="B469" s="85" t="s">
        <v>43427</v>
      </c>
      <c r="C469" s="109" t="s">
        <v>43428</v>
      </c>
      <c r="D469" s="85" t="s">
        <v>42858</v>
      </c>
      <c r="E469" s="94" t="s">
        <v>42858</v>
      </c>
      <c r="F469" s="103" t="s">
        <v>42852</v>
      </c>
      <c r="G469" s="87" t="s">
        <v>42858</v>
      </c>
      <c r="H469" s="87" t="s">
        <v>42912</v>
      </c>
      <c r="I469" s="87" t="s">
        <v>42858</v>
      </c>
      <c r="J469" s="96">
        <v>7.44</v>
      </c>
      <c r="K469" s="95">
        <v>0.48</v>
      </c>
      <c r="L469" s="96">
        <v>7.31</v>
      </c>
      <c r="M469" s="95">
        <v>0.05</v>
      </c>
      <c r="N469" s="89">
        <f t="shared" si="10"/>
        <v>0.13000000000000078</v>
      </c>
      <c r="O469" s="94"/>
      <c r="P469" s="94"/>
      <c r="Q469" s="94" t="s">
        <v>42860</v>
      </c>
      <c r="R469" s="94" t="s">
        <v>42861</v>
      </c>
      <c r="S469" s="94">
        <v>7</v>
      </c>
      <c r="T469" s="97"/>
      <c r="U469" s="94">
        <v>1</v>
      </c>
      <c r="V469" s="94" t="s">
        <v>43012</v>
      </c>
      <c r="W469" s="94" t="s">
        <v>43013</v>
      </c>
      <c r="X469" s="99">
        <v>4</v>
      </c>
      <c r="Y469" s="94" t="s">
        <v>43187</v>
      </c>
      <c r="Z469" s="94" t="s">
        <v>42917</v>
      </c>
      <c r="AA469" s="107"/>
    </row>
    <row r="470" spans="1:27" x14ac:dyDescent="0.35">
      <c r="A470" s="85" t="s">
        <v>43426</v>
      </c>
      <c r="B470" s="85" t="s">
        <v>43427</v>
      </c>
      <c r="C470" s="109" t="s">
        <v>43428</v>
      </c>
      <c r="D470" s="85" t="s">
        <v>42858</v>
      </c>
      <c r="E470" s="94" t="s">
        <v>42858</v>
      </c>
      <c r="F470" s="103" t="s">
        <v>42852</v>
      </c>
      <c r="G470" s="87" t="s">
        <v>42858</v>
      </c>
      <c r="H470" s="87" t="s">
        <v>42912</v>
      </c>
      <c r="I470" s="87" t="s">
        <v>42858</v>
      </c>
      <c r="J470" s="96">
        <v>7.44</v>
      </c>
      <c r="K470" s="95">
        <v>0.48</v>
      </c>
      <c r="L470" s="96">
        <v>7.23</v>
      </c>
      <c r="M470" s="95">
        <v>0.26</v>
      </c>
      <c r="N470" s="89">
        <f t="shared" si="10"/>
        <v>0.20999999999999996</v>
      </c>
      <c r="O470" s="94"/>
      <c r="P470" s="94"/>
      <c r="Q470" s="94" t="s">
        <v>42860</v>
      </c>
      <c r="R470" s="94" t="s">
        <v>42861</v>
      </c>
      <c r="S470" s="94">
        <v>7</v>
      </c>
      <c r="T470" s="97"/>
      <c r="U470" s="94">
        <v>3</v>
      </c>
      <c r="V470" s="85" t="s">
        <v>42937</v>
      </c>
      <c r="W470" s="85" t="s">
        <v>42937</v>
      </c>
      <c r="X470" s="99">
        <v>4</v>
      </c>
      <c r="Y470" s="94" t="s">
        <v>43187</v>
      </c>
      <c r="Z470" s="94" t="s">
        <v>42917</v>
      </c>
      <c r="AA470" s="107"/>
    </row>
    <row r="471" spans="1:27" x14ac:dyDescent="0.35">
      <c r="A471" s="85" t="s">
        <v>43426</v>
      </c>
      <c r="B471" s="85" t="s">
        <v>43427</v>
      </c>
      <c r="C471" s="109" t="s">
        <v>43428</v>
      </c>
      <c r="D471" s="85" t="s">
        <v>42858</v>
      </c>
      <c r="E471" s="94" t="s">
        <v>42858</v>
      </c>
      <c r="F471" s="103" t="s">
        <v>42852</v>
      </c>
      <c r="G471" s="87" t="s">
        <v>42858</v>
      </c>
      <c r="H471" s="87" t="s">
        <v>42912</v>
      </c>
      <c r="I471" s="87" t="s">
        <v>42858</v>
      </c>
      <c r="J471" s="96">
        <v>7.44</v>
      </c>
      <c r="K471" s="95">
        <v>0.48</v>
      </c>
      <c r="L471" s="96">
        <v>7.44</v>
      </c>
      <c r="M471" s="95">
        <v>0.4</v>
      </c>
      <c r="N471" s="89">
        <f t="shared" si="10"/>
        <v>0</v>
      </c>
      <c r="O471" s="94"/>
      <c r="P471" s="94"/>
      <c r="Q471" s="94" t="s">
        <v>42860</v>
      </c>
      <c r="R471" s="94" t="s">
        <v>42861</v>
      </c>
      <c r="S471" s="94">
        <v>7</v>
      </c>
      <c r="T471" s="97"/>
      <c r="U471" s="94">
        <v>5</v>
      </c>
      <c r="V471" s="85" t="s">
        <v>42927</v>
      </c>
      <c r="W471" s="85" t="s">
        <v>42927</v>
      </c>
      <c r="X471" s="99">
        <v>4</v>
      </c>
      <c r="Y471" s="94" t="s">
        <v>43187</v>
      </c>
      <c r="Z471" s="94" t="s">
        <v>42917</v>
      </c>
      <c r="AA471" s="107"/>
    </row>
    <row r="472" spans="1:27" x14ac:dyDescent="0.35">
      <c r="A472" s="85" t="s">
        <v>43426</v>
      </c>
      <c r="B472" s="85" t="s">
        <v>43427</v>
      </c>
      <c r="C472" s="109" t="s">
        <v>43428</v>
      </c>
      <c r="D472" s="85" t="s">
        <v>42858</v>
      </c>
      <c r="E472" s="94" t="s">
        <v>42858</v>
      </c>
      <c r="F472" s="103" t="s">
        <v>42852</v>
      </c>
      <c r="G472" s="87" t="s">
        <v>42858</v>
      </c>
      <c r="H472" s="87" t="s">
        <v>42912</v>
      </c>
      <c r="I472" s="87" t="s">
        <v>42858</v>
      </c>
      <c r="J472" s="96">
        <v>7.44</v>
      </c>
      <c r="K472" s="95">
        <v>0.48</v>
      </c>
      <c r="L472" s="96">
        <v>7.47</v>
      </c>
      <c r="M472" s="95">
        <v>0.43</v>
      </c>
      <c r="N472" s="89">
        <f t="shared" si="10"/>
        <v>-2.9999999999999361E-2</v>
      </c>
      <c r="O472" s="94"/>
      <c r="P472" s="94"/>
      <c r="Q472" s="94" t="s">
        <v>42860</v>
      </c>
      <c r="R472" s="94" t="s">
        <v>42861</v>
      </c>
      <c r="S472" s="94">
        <v>7</v>
      </c>
      <c r="T472" s="97"/>
      <c r="U472" s="94">
        <v>7</v>
      </c>
      <c r="V472" s="85" t="s">
        <v>42927</v>
      </c>
      <c r="W472" s="85" t="s">
        <v>42927</v>
      </c>
      <c r="X472" s="99">
        <v>4</v>
      </c>
      <c r="Y472" s="94" t="s">
        <v>43187</v>
      </c>
      <c r="Z472" s="94" t="s">
        <v>42917</v>
      </c>
      <c r="AA472" s="107"/>
    </row>
    <row r="473" spans="1:27" x14ac:dyDescent="0.35">
      <c r="A473" s="85" t="s">
        <v>43429</v>
      </c>
      <c r="B473" s="85" t="s">
        <v>43430</v>
      </c>
      <c r="C473" s="109" t="s">
        <v>43431</v>
      </c>
      <c r="D473" s="94" t="s">
        <v>42851</v>
      </c>
      <c r="E473" s="94" t="s">
        <v>42851</v>
      </c>
      <c r="F473" s="87" t="s">
        <v>42852</v>
      </c>
      <c r="G473" s="87" t="s">
        <v>42851</v>
      </c>
      <c r="H473" s="87" t="s">
        <v>42893</v>
      </c>
      <c r="I473" s="87" t="s">
        <v>42854</v>
      </c>
      <c r="J473" s="94"/>
      <c r="K473" s="112"/>
      <c r="L473" s="113"/>
      <c r="M473" s="112"/>
      <c r="N473" s="89" t="str">
        <f t="shared" si="10"/>
        <v>Error</v>
      </c>
      <c r="O473" s="94"/>
      <c r="P473" s="94"/>
      <c r="Q473" s="94"/>
      <c r="R473" s="94"/>
      <c r="S473" s="94"/>
      <c r="T473" s="94"/>
      <c r="U473" s="94"/>
      <c r="V473" s="94"/>
      <c r="W473" s="94"/>
      <c r="X473" s="112"/>
      <c r="Y473" s="94"/>
      <c r="Z473" s="94"/>
      <c r="AA473" s="100" t="s">
        <v>43432</v>
      </c>
    </row>
    <row r="474" spans="1:27" x14ac:dyDescent="0.35">
      <c r="A474" s="101" t="s">
        <v>43433</v>
      </c>
      <c r="B474" s="101" t="s">
        <v>43434</v>
      </c>
      <c r="C474" s="93" t="s">
        <v>43435</v>
      </c>
      <c r="D474" s="98" t="s">
        <v>42858</v>
      </c>
      <c r="E474" s="98" t="s">
        <v>42858</v>
      </c>
      <c r="F474" s="103" t="s">
        <v>42859</v>
      </c>
      <c r="G474" s="103" t="s">
        <v>42858</v>
      </c>
      <c r="H474" s="103" t="s">
        <v>42961</v>
      </c>
      <c r="I474" s="103" t="s">
        <v>42851</v>
      </c>
      <c r="J474" s="104">
        <v>0.01</v>
      </c>
      <c r="K474" s="104">
        <v>0.09</v>
      </c>
      <c r="L474" s="105">
        <v>0.62</v>
      </c>
      <c r="M474" s="104">
        <v>0.68</v>
      </c>
      <c r="N474" s="89">
        <f t="shared" si="10"/>
        <v>-0.61</v>
      </c>
      <c r="O474" s="94"/>
      <c r="P474" s="94"/>
      <c r="Q474" s="94" t="s">
        <v>42860</v>
      </c>
      <c r="R474" s="94" t="s">
        <v>43011</v>
      </c>
      <c r="S474" s="94">
        <v>15</v>
      </c>
      <c r="T474" s="106">
        <v>150</v>
      </c>
      <c r="U474" s="98"/>
      <c r="V474" s="98" t="s">
        <v>42962</v>
      </c>
      <c r="W474" s="98" t="s">
        <v>42962</v>
      </c>
      <c r="X474" s="108">
        <v>1</v>
      </c>
      <c r="Y474" s="98" t="s">
        <v>42963</v>
      </c>
      <c r="Z474" s="94" t="s">
        <v>42864</v>
      </c>
      <c r="AA474" s="107" t="s">
        <v>43436</v>
      </c>
    </row>
    <row r="475" spans="1:27" x14ac:dyDescent="0.35">
      <c r="A475" s="85" t="s">
        <v>43437</v>
      </c>
      <c r="B475" s="85" t="s">
        <v>43438</v>
      </c>
      <c r="C475" s="109" t="s">
        <v>43439</v>
      </c>
      <c r="D475" s="94" t="s">
        <v>42858</v>
      </c>
      <c r="E475" s="94" t="s">
        <v>42858</v>
      </c>
      <c r="F475" s="103" t="s">
        <v>42852</v>
      </c>
      <c r="G475" s="87" t="s">
        <v>42858</v>
      </c>
      <c r="H475" s="87" t="s">
        <v>42961</v>
      </c>
      <c r="I475" s="87" t="s">
        <v>42858</v>
      </c>
      <c r="J475" s="95">
        <v>5.6</v>
      </c>
      <c r="K475" s="95">
        <v>0.1</v>
      </c>
      <c r="L475" s="96">
        <v>5.3</v>
      </c>
      <c r="M475" s="95">
        <v>0.1</v>
      </c>
      <c r="N475" s="89">
        <f t="shared" si="10"/>
        <v>0.29999999999999982</v>
      </c>
      <c r="O475" s="94"/>
      <c r="P475" s="94"/>
      <c r="Q475" s="94" t="s">
        <v>42860</v>
      </c>
      <c r="R475" s="94" t="s">
        <v>42861</v>
      </c>
      <c r="S475" s="94">
        <v>2</v>
      </c>
      <c r="T475" s="97"/>
      <c r="U475" s="94">
        <v>1</v>
      </c>
      <c r="V475" s="94" t="s">
        <v>43012</v>
      </c>
      <c r="W475" s="94" t="s">
        <v>43013</v>
      </c>
      <c r="X475" s="99">
        <v>5</v>
      </c>
      <c r="Y475" s="94" t="s">
        <v>43440</v>
      </c>
      <c r="Z475" s="94" t="s">
        <v>42917</v>
      </c>
      <c r="AA475" s="100" t="s">
        <v>43441</v>
      </c>
    </row>
    <row r="476" spans="1:27" x14ac:dyDescent="0.35">
      <c r="A476" s="85" t="s">
        <v>43437</v>
      </c>
      <c r="B476" s="85" t="s">
        <v>43438</v>
      </c>
      <c r="C476" s="93" t="s">
        <v>43439</v>
      </c>
      <c r="D476" s="94" t="s">
        <v>42858</v>
      </c>
      <c r="E476" s="94" t="s">
        <v>42858</v>
      </c>
      <c r="F476" s="103" t="s">
        <v>42852</v>
      </c>
      <c r="G476" s="87" t="s">
        <v>42858</v>
      </c>
      <c r="H476" s="87" t="s">
        <v>42961</v>
      </c>
      <c r="I476" s="87" t="s">
        <v>42858</v>
      </c>
      <c r="J476" s="95">
        <v>6.3</v>
      </c>
      <c r="K476" s="95">
        <v>0.1</v>
      </c>
      <c r="L476" s="96">
        <v>6</v>
      </c>
      <c r="M476" s="95">
        <v>0.03</v>
      </c>
      <c r="N476" s="89">
        <f t="shared" si="10"/>
        <v>0.29999999999999982</v>
      </c>
      <c r="O476" s="94"/>
      <c r="P476" s="94"/>
      <c r="Q476" s="94" t="s">
        <v>42860</v>
      </c>
      <c r="R476" s="94" t="s">
        <v>42861</v>
      </c>
      <c r="S476" s="94">
        <v>2</v>
      </c>
      <c r="T476" s="97"/>
      <c r="U476" s="94">
        <v>1</v>
      </c>
      <c r="V476" s="94" t="s">
        <v>43012</v>
      </c>
      <c r="W476" s="94" t="s">
        <v>43013</v>
      </c>
      <c r="X476" s="99">
        <v>5</v>
      </c>
      <c r="Y476" s="94" t="s">
        <v>43440</v>
      </c>
      <c r="Z476" s="94" t="s">
        <v>42917</v>
      </c>
      <c r="AA476" s="100" t="s">
        <v>43442</v>
      </c>
    </row>
    <row r="477" spans="1:27" x14ac:dyDescent="0.35">
      <c r="A477" s="85" t="s">
        <v>43437</v>
      </c>
      <c r="B477" s="85" t="s">
        <v>43438</v>
      </c>
      <c r="C477" s="93" t="s">
        <v>43439</v>
      </c>
      <c r="D477" s="94" t="s">
        <v>42858</v>
      </c>
      <c r="E477" s="94" t="s">
        <v>42858</v>
      </c>
      <c r="F477" s="103" t="s">
        <v>42852</v>
      </c>
      <c r="G477" s="87" t="s">
        <v>42858</v>
      </c>
      <c r="H477" s="87" t="s">
        <v>42961</v>
      </c>
      <c r="I477" s="87" t="s">
        <v>42858</v>
      </c>
      <c r="J477" s="95">
        <v>5.6</v>
      </c>
      <c r="K477" s="95">
        <v>0.1</v>
      </c>
      <c r="L477" s="96">
        <v>5.4</v>
      </c>
      <c r="M477" s="95">
        <v>0.03</v>
      </c>
      <c r="N477" s="89">
        <f t="shared" si="10"/>
        <v>0.19999999999999929</v>
      </c>
      <c r="O477" s="94"/>
      <c r="P477" s="94"/>
      <c r="Q477" s="94" t="s">
        <v>42860</v>
      </c>
      <c r="R477" s="94" t="s">
        <v>42861</v>
      </c>
      <c r="S477" s="94">
        <v>2</v>
      </c>
      <c r="T477" s="97"/>
      <c r="U477" s="94">
        <v>2</v>
      </c>
      <c r="V477" s="85" t="s">
        <v>42937</v>
      </c>
      <c r="W477" s="85" t="s">
        <v>42937</v>
      </c>
      <c r="X477" s="99">
        <v>5</v>
      </c>
      <c r="Y477" s="94" t="s">
        <v>43440</v>
      </c>
      <c r="Z477" s="94" t="s">
        <v>42917</v>
      </c>
      <c r="AA477" s="100" t="s">
        <v>43441</v>
      </c>
    </row>
    <row r="478" spans="1:27" x14ac:dyDescent="0.35">
      <c r="A478" s="85" t="s">
        <v>43437</v>
      </c>
      <c r="B478" s="85" t="s">
        <v>43438</v>
      </c>
      <c r="C478" s="93" t="s">
        <v>43439</v>
      </c>
      <c r="D478" s="94" t="s">
        <v>42858</v>
      </c>
      <c r="E478" s="94" t="s">
        <v>42858</v>
      </c>
      <c r="F478" s="103" t="s">
        <v>42852</v>
      </c>
      <c r="G478" s="87" t="s">
        <v>42858</v>
      </c>
      <c r="H478" s="87" t="s">
        <v>42961</v>
      </c>
      <c r="I478" s="87" t="s">
        <v>42858</v>
      </c>
      <c r="J478" s="95">
        <v>5.6</v>
      </c>
      <c r="K478" s="95">
        <v>0.1</v>
      </c>
      <c r="L478" s="96">
        <v>4.8</v>
      </c>
      <c r="M478" s="95">
        <v>0.1</v>
      </c>
      <c r="N478" s="89">
        <f t="shared" si="10"/>
        <v>0.79999999999999982</v>
      </c>
      <c r="O478" s="94"/>
      <c r="P478" s="94"/>
      <c r="Q478" s="94" t="s">
        <v>42860</v>
      </c>
      <c r="R478" s="94" t="s">
        <v>42861</v>
      </c>
      <c r="S478" s="94">
        <v>2</v>
      </c>
      <c r="T478" s="97"/>
      <c r="U478" s="94">
        <v>3</v>
      </c>
      <c r="V478" s="85" t="s">
        <v>42937</v>
      </c>
      <c r="W478" s="85" t="s">
        <v>42937</v>
      </c>
      <c r="X478" s="99">
        <v>5</v>
      </c>
      <c r="Y478" s="94" t="s">
        <v>43440</v>
      </c>
      <c r="Z478" s="94" t="s">
        <v>42917</v>
      </c>
      <c r="AA478" s="100" t="s">
        <v>43441</v>
      </c>
    </row>
    <row r="479" spans="1:27" x14ac:dyDescent="0.35">
      <c r="A479" s="85" t="s">
        <v>43437</v>
      </c>
      <c r="B479" s="85" t="s">
        <v>43438</v>
      </c>
      <c r="C479" s="93" t="s">
        <v>43439</v>
      </c>
      <c r="D479" s="94" t="s">
        <v>42858</v>
      </c>
      <c r="E479" s="94" t="s">
        <v>42858</v>
      </c>
      <c r="F479" s="103" t="s">
        <v>42852</v>
      </c>
      <c r="G479" s="87" t="s">
        <v>42858</v>
      </c>
      <c r="H479" s="87" t="s">
        <v>42961</v>
      </c>
      <c r="I479" s="87" t="s">
        <v>42858</v>
      </c>
      <c r="J479" s="95">
        <v>6.3</v>
      </c>
      <c r="K479" s="95">
        <v>0.1</v>
      </c>
      <c r="L479" s="96">
        <v>5.9</v>
      </c>
      <c r="M479" s="95">
        <v>0.2</v>
      </c>
      <c r="N479" s="89">
        <f t="shared" si="10"/>
        <v>0.39999999999999947</v>
      </c>
      <c r="O479" s="94"/>
      <c r="P479" s="94"/>
      <c r="Q479" s="94" t="s">
        <v>42860</v>
      </c>
      <c r="R479" s="94" t="s">
        <v>42861</v>
      </c>
      <c r="S479" s="94">
        <v>2</v>
      </c>
      <c r="T479" s="97"/>
      <c r="U479" s="94">
        <v>2</v>
      </c>
      <c r="V479" s="85" t="s">
        <v>42937</v>
      </c>
      <c r="W479" s="85" t="s">
        <v>42937</v>
      </c>
      <c r="X479" s="99">
        <v>5</v>
      </c>
      <c r="Y479" s="94" t="s">
        <v>43440</v>
      </c>
      <c r="Z479" s="94" t="s">
        <v>42917</v>
      </c>
      <c r="AA479" s="100" t="s">
        <v>43442</v>
      </c>
    </row>
    <row r="480" spans="1:27" x14ac:dyDescent="0.35">
      <c r="A480" s="85" t="s">
        <v>43437</v>
      </c>
      <c r="B480" s="85" t="s">
        <v>43438</v>
      </c>
      <c r="C480" s="93" t="s">
        <v>43439</v>
      </c>
      <c r="D480" s="94" t="s">
        <v>42858</v>
      </c>
      <c r="E480" s="94" t="s">
        <v>42858</v>
      </c>
      <c r="F480" s="103" t="s">
        <v>42852</v>
      </c>
      <c r="G480" s="87" t="s">
        <v>42858</v>
      </c>
      <c r="H480" s="87" t="s">
        <v>42961</v>
      </c>
      <c r="I480" s="87" t="s">
        <v>42858</v>
      </c>
      <c r="J480" s="95">
        <v>6.3</v>
      </c>
      <c r="K480" s="95">
        <v>0.1</v>
      </c>
      <c r="L480" s="96">
        <v>6.1</v>
      </c>
      <c r="M480" s="95">
        <v>0.03</v>
      </c>
      <c r="N480" s="89">
        <f t="shared" si="10"/>
        <v>0.20000000000000018</v>
      </c>
      <c r="O480" s="94"/>
      <c r="P480" s="94"/>
      <c r="Q480" s="94" t="s">
        <v>42860</v>
      </c>
      <c r="R480" s="94" t="s">
        <v>42861</v>
      </c>
      <c r="S480" s="94">
        <v>2</v>
      </c>
      <c r="T480" s="97"/>
      <c r="U480" s="94">
        <v>3</v>
      </c>
      <c r="V480" s="85" t="s">
        <v>42937</v>
      </c>
      <c r="W480" s="85" t="s">
        <v>42937</v>
      </c>
      <c r="X480" s="99">
        <v>5</v>
      </c>
      <c r="Y480" s="94" t="s">
        <v>43440</v>
      </c>
      <c r="Z480" s="94" t="s">
        <v>42917</v>
      </c>
      <c r="AA480" s="100" t="s">
        <v>43442</v>
      </c>
    </row>
    <row r="481" spans="1:27" x14ac:dyDescent="0.35">
      <c r="A481" s="85" t="s">
        <v>43437</v>
      </c>
      <c r="B481" s="85" t="s">
        <v>43438</v>
      </c>
      <c r="C481" s="93" t="s">
        <v>43439</v>
      </c>
      <c r="D481" s="94" t="s">
        <v>42858</v>
      </c>
      <c r="E481" s="94" t="s">
        <v>42858</v>
      </c>
      <c r="F481" s="87" t="s">
        <v>42886</v>
      </c>
      <c r="G481" s="87" t="s">
        <v>42858</v>
      </c>
      <c r="H481" s="87" t="s">
        <v>42961</v>
      </c>
      <c r="I481" s="87" t="s">
        <v>42851</v>
      </c>
      <c r="J481" s="95">
        <v>5.2</v>
      </c>
      <c r="K481" s="95">
        <v>0.03</v>
      </c>
      <c r="L481" s="96">
        <v>4</v>
      </c>
      <c r="M481" s="95">
        <v>0.03</v>
      </c>
      <c r="N481" s="89">
        <f t="shared" si="10"/>
        <v>1.2000000000000002</v>
      </c>
      <c r="O481" s="94"/>
      <c r="P481" s="94"/>
      <c r="Q481" s="94" t="s">
        <v>42860</v>
      </c>
      <c r="R481" s="94" t="s">
        <v>42861</v>
      </c>
      <c r="S481" s="94">
        <v>2</v>
      </c>
      <c r="T481" s="97"/>
      <c r="U481" s="94">
        <v>1</v>
      </c>
      <c r="V481" s="85" t="s">
        <v>42973</v>
      </c>
      <c r="W481" s="85" t="s">
        <v>42973</v>
      </c>
      <c r="X481" s="99">
        <v>-20</v>
      </c>
      <c r="Y481" s="94" t="s">
        <v>43440</v>
      </c>
      <c r="Z481" s="94" t="s">
        <v>42917</v>
      </c>
      <c r="AA481" s="100" t="s">
        <v>43443</v>
      </c>
    </row>
    <row r="482" spans="1:27" x14ac:dyDescent="0.35">
      <c r="A482" s="85" t="s">
        <v>43437</v>
      </c>
      <c r="B482" s="85" t="s">
        <v>43438</v>
      </c>
      <c r="C482" s="93" t="s">
        <v>43439</v>
      </c>
      <c r="D482" s="94" t="s">
        <v>42858</v>
      </c>
      <c r="E482" s="94" t="s">
        <v>42858</v>
      </c>
      <c r="F482" s="87" t="s">
        <v>42886</v>
      </c>
      <c r="G482" s="87" t="s">
        <v>42858</v>
      </c>
      <c r="H482" s="87" t="s">
        <v>42961</v>
      </c>
      <c r="I482" s="87" t="s">
        <v>42851</v>
      </c>
      <c r="J482" s="95">
        <v>5.2</v>
      </c>
      <c r="K482" s="95">
        <v>0.03</v>
      </c>
      <c r="L482" s="96">
        <v>3.4</v>
      </c>
      <c r="M482" s="95">
        <v>0.02</v>
      </c>
      <c r="N482" s="89">
        <f t="shared" si="10"/>
        <v>1.8000000000000003</v>
      </c>
      <c r="O482" s="94"/>
      <c r="P482" s="94"/>
      <c r="Q482" s="94" t="s">
        <v>42860</v>
      </c>
      <c r="R482" s="94" t="s">
        <v>42861</v>
      </c>
      <c r="S482" s="94">
        <v>2</v>
      </c>
      <c r="T482" s="97"/>
      <c r="U482" s="94">
        <v>2</v>
      </c>
      <c r="V482" s="85" t="s">
        <v>42973</v>
      </c>
      <c r="W482" s="85" t="s">
        <v>42973</v>
      </c>
      <c r="X482" s="99">
        <v>-20</v>
      </c>
      <c r="Y482" s="94" t="s">
        <v>43440</v>
      </c>
      <c r="Z482" s="94" t="s">
        <v>42917</v>
      </c>
      <c r="AA482" s="100" t="s">
        <v>43443</v>
      </c>
    </row>
    <row r="483" spans="1:27" x14ac:dyDescent="0.35">
      <c r="A483" s="85" t="s">
        <v>43437</v>
      </c>
      <c r="B483" s="85" t="s">
        <v>43438</v>
      </c>
      <c r="C483" s="93" t="s">
        <v>43439</v>
      </c>
      <c r="D483" s="94" t="s">
        <v>42858</v>
      </c>
      <c r="E483" s="94" t="s">
        <v>42858</v>
      </c>
      <c r="F483" s="87" t="s">
        <v>42886</v>
      </c>
      <c r="G483" s="87" t="s">
        <v>42858</v>
      </c>
      <c r="H483" s="87" t="s">
        <v>42961</v>
      </c>
      <c r="I483" s="87" t="s">
        <v>42851</v>
      </c>
      <c r="J483" s="95">
        <v>5.2</v>
      </c>
      <c r="K483" s="95">
        <v>0.03</v>
      </c>
      <c r="L483" s="96">
        <v>3.5</v>
      </c>
      <c r="M483" s="95">
        <v>0.3</v>
      </c>
      <c r="N483" s="89">
        <f t="shared" si="10"/>
        <v>1.7000000000000002</v>
      </c>
      <c r="O483" s="94"/>
      <c r="P483" s="94"/>
      <c r="Q483" s="94" t="s">
        <v>42860</v>
      </c>
      <c r="R483" s="94" t="s">
        <v>42861</v>
      </c>
      <c r="S483" s="94">
        <v>2</v>
      </c>
      <c r="T483" s="97"/>
      <c r="U483" s="94">
        <v>3</v>
      </c>
      <c r="V483" s="85" t="s">
        <v>42973</v>
      </c>
      <c r="W483" s="85" t="s">
        <v>42973</v>
      </c>
      <c r="X483" s="99">
        <v>-20</v>
      </c>
      <c r="Y483" s="94" t="s">
        <v>43440</v>
      </c>
      <c r="Z483" s="94" t="s">
        <v>42917</v>
      </c>
      <c r="AA483" s="100" t="s">
        <v>43443</v>
      </c>
    </row>
    <row r="484" spans="1:27" x14ac:dyDescent="0.35">
      <c r="A484" s="85" t="s">
        <v>43437</v>
      </c>
      <c r="B484" s="85" t="s">
        <v>43438</v>
      </c>
      <c r="C484" s="93" t="s">
        <v>43439</v>
      </c>
      <c r="D484" s="94" t="s">
        <v>42858</v>
      </c>
      <c r="E484" s="94" t="s">
        <v>42858</v>
      </c>
      <c r="F484" s="87" t="s">
        <v>42886</v>
      </c>
      <c r="G484" s="87" t="s">
        <v>42858</v>
      </c>
      <c r="H484" s="87" t="s">
        <v>42961</v>
      </c>
      <c r="I484" s="87" t="s">
        <v>42851</v>
      </c>
      <c r="J484" s="95">
        <v>5.4</v>
      </c>
      <c r="K484" s="95">
        <v>0.1</v>
      </c>
      <c r="L484" s="96">
        <v>5.0999999999999996</v>
      </c>
      <c r="M484" s="95">
        <v>0.1</v>
      </c>
      <c r="N484" s="89">
        <f t="shared" si="10"/>
        <v>0.30000000000000071</v>
      </c>
      <c r="O484" s="94"/>
      <c r="P484" s="94"/>
      <c r="Q484" s="94" t="s">
        <v>42860</v>
      </c>
      <c r="R484" s="94" t="s">
        <v>42861</v>
      </c>
      <c r="S484" s="94">
        <v>2</v>
      </c>
      <c r="T484" s="97"/>
      <c r="U484" s="94">
        <v>1</v>
      </c>
      <c r="V484" s="85" t="s">
        <v>42973</v>
      </c>
      <c r="W484" s="85" t="s">
        <v>42973</v>
      </c>
      <c r="X484" s="99">
        <v>-30</v>
      </c>
      <c r="Y484" s="94" t="s">
        <v>43440</v>
      </c>
      <c r="Z484" s="94" t="s">
        <v>42917</v>
      </c>
      <c r="AA484" s="100" t="s">
        <v>43443</v>
      </c>
    </row>
    <row r="485" spans="1:27" x14ac:dyDescent="0.35">
      <c r="A485" s="85" t="s">
        <v>43437</v>
      </c>
      <c r="B485" s="85" t="s">
        <v>43438</v>
      </c>
      <c r="C485" s="93" t="s">
        <v>43439</v>
      </c>
      <c r="D485" s="94" t="s">
        <v>42858</v>
      </c>
      <c r="E485" s="94" t="s">
        <v>42858</v>
      </c>
      <c r="F485" s="87" t="s">
        <v>42886</v>
      </c>
      <c r="G485" s="87" t="s">
        <v>42858</v>
      </c>
      <c r="H485" s="87" t="s">
        <v>42961</v>
      </c>
      <c r="I485" s="87" t="s">
        <v>42851</v>
      </c>
      <c r="J485" s="95">
        <v>5.4</v>
      </c>
      <c r="K485" s="95">
        <v>0.1</v>
      </c>
      <c r="L485" s="96">
        <v>4.5999999999999996</v>
      </c>
      <c r="M485" s="95">
        <v>0.5</v>
      </c>
      <c r="N485" s="89">
        <f t="shared" si="10"/>
        <v>0.80000000000000071</v>
      </c>
      <c r="O485" s="94"/>
      <c r="P485" s="94"/>
      <c r="Q485" s="94" t="s">
        <v>42860</v>
      </c>
      <c r="R485" s="94" t="s">
        <v>42861</v>
      </c>
      <c r="S485" s="94">
        <v>2</v>
      </c>
      <c r="T485" s="97"/>
      <c r="U485" s="94">
        <v>2</v>
      </c>
      <c r="V485" s="85" t="s">
        <v>42973</v>
      </c>
      <c r="W485" s="85" t="s">
        <v>42973</v>
      </c>
      <c r="X485" s="99">
        <v>-30</v>
      </c>
      <c r="Y485" s="94" t="s">
        <v>43440</v>
      </c>
      <c r="Z485" s="94" t="s">
        <v>42917</v>
      </c>
      <c r="AA485" s="100" t="s">
        <v>43443</v>
      </c>
    </row>
    <row r="486" spans="1:27" x14ac:dyDescent="0.35">
      <c r="A486" s="85" t="s">
        <v>43437</v>
      </c>
      <c r="B486" s="85" t="s">
        <v>43438</v>
      </c>
      <c r="C486" s="93" t="s">
        <v>43439</v>
      </c>
      <c r="D486" s="94" t="s">
        <v>42858</v>
      </c>
      <c r="E486" s="94" t="s">
        <v>42858</v>
      </c>
      <c r="F486" s="87" t="s">
        <v>42886</v>
      </c>
      <c r="G486" s="87" t="s">
        <v>42858</v>
      </c>
      <c r="H486" s="87" t="s">
        <v>42961</v>
      </c>
      <c r="I486" s="87" t="s">
        <v>42851</v>
      </c>
      <c r="J486" s="95">
        <v>5.4</v>
      </c>
      <c r="K486" s="95">
        <v>0.1</v>
      </c>
      <c r="L486" s="96">
        <v>4.3</v>
      </c>
      <c r="M486" s="95">
        <v>0.4</v>
      </c>
      <c r="N486" s="89">
        <f t="shared" si="10"/>
        <v>1.1000000000000005</v>
      </c>
      <c r="O486" s="94"/>
      <c r="P486" s="94"/>
      <c r="Q486" s="94" t="s">
        <v>42860</v>
      </c>
      <c r="R486" s="94" t="s">
        <v>42861</v>
      </c>
      <c r="S486" s="94">
        <v>2</v>
      </c>
      <c r="T486" s="97"/>
      <c r="U486" s="94">
        <v>3</v>
      </c>
      <c r="V486" s="85" t="s">
        <v>42973</v>
      </c>
      <c r="W486" s="85" t="s">
        <v>42973</v>
      </c>
      <c r="X486" s="99">
        <v>-30</v>
      </c>
      <c r="Y486" s="94" t="s">
        <v>43440</v>
      </c>
      <c r="Z486" s="94" t="s">
        <v>42917</v>
      </c>
      <c r="AA486" s="100" t="s">
        <v>43443</v>
      </c>
    </row>
    <row r="487" spans="1:27" x14ac:dyDescent="0.35">
      <c r="A487" s="85" t="s">
        <v>43444</v>
      </c>
      <c r="B487" s="85" t="s">
        <v>42761</v>
      </c>
      <c r="C487" s="109" t="s">
        <v>42762</v>
      </c>
      <c r="D487" s="85" t="s">
        <v>42858</v>
      </c>
      <c r="E487" s="85" t="s">
        <v>42858</v>
      </c>
      <c r="F487" s="103" t="s">
        <v>42852</v>
      </c>
      <c r="G487" s="87" t="s">
        <v>42858</v>
      </c>
      <c r="H487" s="87" t="s">
        <v>42912</v>
      </c>
      <c r="I487" s="87" t="s">
        <v>42851</v>
      </c>
      <c r="J487" s="96">
        <v>5.54</v>
      </c>
      <c r="K487" s="95">
        <v>0.12</v>
      </c>
      <c r="L487" s="96">
        <v>5.15</v>
      </c>
      <c r="M487" s="95">
        <v>0.27</v>
      </c>
      <c r="N487" s="89">
        <f t="shared" si="10"/>
        <v>0.38999999999999968</v>
      </c>
      <c r="O487" s="94"/>
      <c r="P487" s="94"/>
      <c r="Q487" s="94" t="s">
        <v>42860</v>
      </c>
      <c r="R487" s="94" t="s">
        <v>43011</v>
      </c>
      <c r="S487" s="94">
        <v>3</v>
      </c>
      <c r="T487" s="97"/>
      <c r="U487" s="94">
        <v>5</v>
      </c>
      <c r="V487" s="85" t="s">
        <v>42927</v>
      </c>
      <c r="W487" s="85" t="s">
        <v>42927</v>
      </c>
      <c r="X487" s="99">
        <v>4</v>
      </c>
      <c r="Y487" s="94" t="s">
        <v>43445</v>
      </c>
      <c r="Z487" s="94" t="s">
        <v>42917</v>
      </c>
      <c r="AA487" s="100" t="s">
        <v>43265</v>
      </c>
    </row>
    <row r="488" spans="1:27" x14ac:dyDescent="0.35">
      <c r="A488" s="101" t="s">
        <v>14366</v>
      </c>
      <c r="B488" s="101" t="s">
        <v>43446</v>
      </c>
      <c r="C488" s="116" t="s">
        <v>43447</v>
      </c>
      <c r="D488" s="98" t="s">
        <v>42858</v>
      </c>
      <c r="E488" s="98" t="s">
        <v>42858</v>
      </c>
      <c r="F488" s="103" t="s">
        <v>42859</v>
      </c>
      <c r="G488" s="103" t="s">
        <v>42858</v>
      </c>
      <c r="H488" s="103" t="s">
        <v>42912</v>
      </c>
      <c r="I488" s="103" t="s">
        <v>42851</v>
      </c>
      <c r="J488" s="104">
        <v>2.96</v>
      </c>
      <c r="K488" s="104">
        <v>0.56999999999999995</v>
      </c>
      <c r="L488" s="105">
        <v>3.18</v>
      </c>
      <c r="M488" s="104">
        <v>0.6</v>
      </c>
      <c r="N488" s="89">
        <f t="shared" si="10"/>
        <v>-0.2200000000000002</v>
      </c>
      <c r="O488" s="94"/>
      <c r="P488" s="94"/>
      <c r="Q488" s="94" t="s">
        <v>42860</v>
      </c>
      <c r="R488" s="94" t="s">
        <v>42861</v>
      </c>
      <c r="S488" s="94">
        <v>90</v>
      </c>
      <c r="T488" s="106">
        <v>170</v>
      </c>
      <c r="U488" s="98"/>
      <c r="V488" s="98" t="s">
        <v>42962</v>
      </c>
      <c r="W488" s="98" t="s">
        <v>42962</v>
      </c>
      <c r="X488" s="98" t="s">
        <v>42871</v>
      </c>
      <c r="Y488" s="98" t="s">
        <v>43448</v>
      </c>
      <c r="Z488" s="94" t="s">
        <v>42864</v>
      </c>
      <c r="AA488" s="107" t="s">
        <v>43449</v>
      </c>
    </row>
    <row r="489" spans="1:27" x14ac:dyDescent="0.35">
      <c r="A489" s="101" t="s">
        <v>14366</v>
      </c>
      <c r="B489" s="101" t="s">
        <v>43446</v>
      </c>
      <c r="C489" s="101" t="s">
        <v>43447</v>
      </c>
      <c r="D489" s="98" t="s">
        <v>42858</v>
      </c>
      <c r="E489" s="98" t="s">
        <v>42858</v>
      </c>
      <c r="F489" s="103" t="s">
        <v>42859</v>
      </c>
      <c r="G489" s="103" t="s">
        <v>42858</v>
      </c>
      <c r="H489" s="103" t="s">
        <v>42912</v>
      </c>
      <c r="I489" s="103" t="s">
        <v>42851</v>
      </c>
      <c r="J489" s="104">
        <v>2.72</v>
      </c>
      <c r="K489" s="104">
        <v>0.77</v>
      </c>
      <c r="L489" s="105">
        <v>2.54</v>
      </c>
      <c r="M489" s="104">
        <v>0.18</v>
      </c>
      <c r="N489" s="89">
        <f t="shared" si="10"/>
        <v>0.18000000000000016</v>
      </c>
      <c r="O489" s="94"/>
      <c r="P489" s="94"/>
      <c r="Q489" s="94" t="s">
        <v>42860</v>
      </c>
      <c r="R489" s="94" t="s">
        <v>42861</v>
      </c>
      <c r="S489" s="94">
        <v>90</v>
      </c>
      <c r="T489" s="106">
        <f>AVERAGE(95, 125)</f>
        <v>110</v>
      </c>
      <c r="U489" s="98"/>
      <c r="V489" s="98" t="s">
        <v>42962</v>
      </c>
      <c r="W489" s="98" t="s">
        <v>42962</v>
      </c>
      <c r="X489" s="98" t="s">
        <v>42871</v>
      </c>
      <c r="Y489" s="98" t="s">
        <v>43448</v>
      </c>
      <c r="Z489" s="94" t="s">
        <v>42864</v>
      </c>
      <c r="AA489" s="107" t="s">
        <v>43450</v>
      </c>
    </row>
    <row r="490" spans="1:27" x14ac:dyDescent="0.35">
      <c r="A490" s="101" t="s">
        <v>14366</v>
      </c>
      <c r="B490" s="101" t="s">
        <v>43446</v>
      </c>
      <c r="C490" s="101" t="s">
        <v>43447</v>
      </c>
      <c r="D490" s="98" t="s">
        <v>42858</v>
      </c>
      <c r="E490" s="98" t="s">
        <v>42858</v>
      </c>
      <c r="F490" s="103" t="s">
        <v>42859</v>
      </c>
      <c r="G490" s="103" t="s">
        <v>42858</v>
      </c>
      <c r="H490" s="103" t="s">
        <v>42912</v>
      </c>
      <c r="I490" s="103" t="s">
        <v>42851</v>
      </c>
      <c r="J490" s="104">
        <v>3.34</v>
      </c>
      <c r="K490" s="104">
        <v>0.63</v>
      </c>
      <c r="L490" s="105">
        <v>3.42</v>
      </c>
      <c r="M490" s="104">
        <v>0.92</v>
      </c>
      <c r="N490" s="89">
        <f t="shared" si="10"/>
        <v>-8.0000000000000071E-2</v>
      </c>
      <c r="O490" s="94"/>
      <c r="P490" s="94"/>
      <c r="Q490" s="94" t="s">
        <v>42860</v>
      </c>
      <c r="R490" s="94" t="s">
        <v>42861</v>
      </c>
      <c r="S490" s="94">
        <v>90</v>
      </c>
      <c r="T490" s="106">
        <v>100</v>
      </c>
      <c r="U490" s="98"/>
      <c r="V490" s="98" t="s">
        <v>42962</v>
      </c>
      <c r="W490" s="98" t="s">
        <v>42962</v>
      </c>
      <c r="X490" s="98" t="s">
        <v>42871</v>
      </c>
      <c r="Y490" s="98" t="s">
        <v>43448</v>
      </c>
      <c r="Z490" s="94" t="s">
        <v>42864</v>
      </c>
      <c r="AA490" s="107" t="s">
        <v>43451</v>
      </c>
    </row>
    <row r="491" spans="1:27" x14ac:dyDescent="0.35">
      <c r="A491" s="90"/>
      <c r="B491" s="90"/>
      <c r="C491" s="93"/>
      <c r="D491" s="107"/>
      <c r="E491" s="107"/>
      <c r="F491" s="137"/>
      <c r="G491" s="137"/>
      <c r="H491" s="137"/>
      <c r="I491" s="137"/>
      <c r="J491" s="138"/>
      <c r="K491" s="138"/>
      <c r="L491" s="139"/>
      <c r="M491" s="138"/>
      <c r="N491" s="140"/>
      <c r="O491" s="107"/>
      <c r="P491" s="107"/>
      <c r="Q491" s="107"/>
      <c r="R491" s="107"/>
      <c r="S491" s="107"/>
      <c r="T491" s="107"/>
      <c r="U491" s="107"/>
      <c r="V491" s="107"/>
      <c r="W491" s="107"/>
      <c r="X491" s="141"/>
      <c r="Y491" s="107"/>
      <c r="Z491" s="107"/>
      <c r="AA491" s="107"/>
    </row>
    <row r="492" spans="1:27" x14ac:dyDescent="0.35">
      <c r="A492" s="90"/>
      <c r="B492" s="90"/>
      <c r="C492" s="93"/>
      <c r="D492" s="107"/>
      <c r="E492" s="107"/>
      <c r="F492" s="137"/>
      <c r="G492" s="137"/>
      <c r="H492" s="137"/>
      <c r="I492" s="137"/>
      <c r="J492" s="138"/>
      <c r="K492" s="138"/>
      <c r="L492" s="139"/>
      <c r="M492" s="138"/>
      <c r="N492" s="140"/>
      <c r="O492" s="107"/>
      <c r="P492" s="107"/>
      <c r="Q492" s="107"/>
      <c r="R492" s="107"/>
      <c r="S492" s="107"/>
      <c r="T492" s="107"/>
      <c r="U492" s="107"/>
      <c r="V492" s="107"/>
      <c r="W492" s="107"/>
      <c r="X492" s="141"/>
      <c r="Y492" s="107"/>
      <c r="Z492" s="107"/>
      <c r="AA492" s="107"/>
    </row>
    <row r="493" spans="1:27" x14ac:dyDescent="0.35">
      <c r="A493" s="90"/>
      <c r="B493" s="90"/>
      <c r="C493" s="93"/>
      <c r="D493" s="107"/>
      <c r="E493" s="107"/>
      <c r="F493" s="137"/>
      <c r="G493" s="137"/>
      <c r="H493" s="137"/>
      <c r="I493" s="137"/>
      <c r="J493" s="138"/>
      <c r="K493" s="138"/>
      <c r="L493" s="139"/>
      <c r="M493" s="138"/>
      <c r="N493" s="140"/>
      <c r="O493" s="107"/>
      <c r="P493" s="107"/>
      <c r="Q493" s="107"/>
      <c r="R493" s="107"/>
      <c r="S493" s="107"/>
      <c r="T493" s="107"/>
      <c r="U493" s="107"/>
      <c r="V493" s="107"/>
      <c r="W493" s="107"/>
      <c r="X493" s="141"/>
      <c r="Y493" s="107"/>
      <c r="Z493" s="107"/>
      <c r="AA493" s="107"/>
    </row>
    <row r="494" spans="1:27" x14ac:dyDescent="0.35">
      <c r="A494" s="90"/>
      <c r="B494" s="90"/>
      <c r="C494" s="93"/>
      <c r="D494" s="107"/>
      <c r="E494" s="107"/>
      <c r="F494" s="137"/>
      <c r="G494" s="137"/>
      <c r="H494" s="137"/>
      <c r="I494" s="137"/>
      <c r="J494" s="138"/>
      <c r="K494" s="138"/>
      <c r="L494" s="139"/>
      <c r="M494" s="138"/>
      <c r="N494" s="140"/>
      <c r="O494" s="107"/>
      <c r="P494" s="107"/>
      <c r="Q494" s="107"/>
      <c r="R494" s="107"/>
      <c r="S494" s="107"/>
      <c r="T494" s="107"/>
      <c r="U494" s="107"/>
      <c r="V494" s="107"/>
      <c r="W494" s="107"/>
      <c r="X494" s="141"/>
      <c r="Y494" s="107"/>
      <c r="Z494" s="107"/>
      <c r="AA494" s="107"/>
    </row>
    <row r="495" spans="1:27" x14ac:dyDescent="0.35">
      <c r="A495" s="90"/>
      <c r="B495" s="90"/>
      <c r="C495" s="93"/>
      <c r="D495" s="107"/>
      <c r="E495" s="107"/>
      <c r="F495" s="137"/>
      <c r="G495" s="137"/>
      <c r="H495" s="137"/>
      <c r="I495" s="137"/>
      <c r="J495" s="138"/>
      <c r="K495" s="138"/>
      <c r="L495" s="139"/>
      <c r="M495" s="138"/>
      <c r="N495" s="140"/>
      <c r="O495" s="107"/>
      <c r="P495" s="107"/>
      <c r="Q495" s="107"/>
      <c r="R495" s="107"/>
      <c r="S495" s="107"/>
      <c r="T495" s="107"/>
      <c r="U495" s="107"/>
      <c r="V495" s="107"/>
      <c r="W495" s="107"/>
      <c r="X495" s="141"/>
      <c r="Y495" s="107"/>
      <c r="Z495" s="107"/>
      <c r="AA495" s="107"/>
    </row>
    <row r="496" spans="1:27" x14ac:dyDescent="0.35">
      <c r="A496" s="90"/>
      <c r="B496" s="90"/>
      <c r="C496" s="93"/>
      <c r="D496" s="107"/>
      <c r="E496" s="107"/>
      <c r="F496" s="137"/>
      <c r="G496" s="137"/>
      <c r="H496" s="137"/>
      <c r="I496" s="137"/>
      <c r="J496" s="138"/>
      <c r="K496" s="138"/>
      <c r="L496" s="139"/>
      <c r="M496" s="138"/>
      <c r="N496" s="140"/>
      <c r="O496" s="107"/>
      <c r="P496" s="107"/>
      <c r="Q496" s="107"/>
      <c r="R496" s="107"/>
      <c r="S496" s="107"/>
      <c r="T496" s="107"/>
      <c r="U496" s="107"/>
      <c r="V496" s="107"/>
      <c r="W496" s="107"/>
      <c r="X496" s="141"/>
      <c r="Y496" s="107"/>
      <c r="Z496" s="107"/>
      <c r="AA496" s="107"/>
    </row>
    <row r="497" spans="1:27" x14ac:dyDescent="0.35">
      <c r="A497" s="90"/>
      <c r="B497" s="90"/>
      <c r="C497" s="93"/>
      <c r="D497" s="107"/>
      <c r="E497" s="107"/>
      <c r="F497" s="137"/>
      <c r="G497" s="137"/>
      <c r="H497" s="137"/>
      <c r="I497" s="137"/>
      <c r="J497" s="138"/>
      <c r="K497" s="138"/>
      <c r="L497" s="139"/>
      <c r="M497" s="138"/>
      <c r="N497" s="140"/>
      <c r="O497" s="107"/>
      <c r="P497" s="107"/>
      <c r="Q497" s="107"/>
      <c r="R497" s="107"/>
      <c r="S497" s="107"/>
      <c r="T497" s="107"/>
      <c r="U497" s="107"/>
      <c r="V497" s="107"/>
      <c r="W497" s="107"/>
      <c r="X497" s="141"/>
      <c r="Y497" s="107"/>
      <c r="Z497" s="107"/>
      <c r="AA497" s="107"/>
    </row>
    <row r="498" spans="1:27" x14ac:dyDescent="0.35">
      <c r="A498" s="90"/>
      <c r="B498" s="90"/>
      <c r="C498" s="93"/>
      <c r="D498" s="107"/>
      <c r="E498" s="107"/>
      <c r="F498" s="137"/>
      <c r="G498" s="137"/>
      <c r="H498" s="137"/>
      <c r="I498" s="137"/>
      <c r="J498" s="138"/>
      <c r="K498" s="138"/>
      <c r="L498" s="139"/>
      <c r="M498" s="138"/>
      <c r="N498" s="140"/>
      <c r="O498" s="107"/>
      <c r="P498" s="107"/>
      <c r="Q498" s="107"/>
      <c r="R498" s="107"/>
      <c r="S498" s="107"/>
      <c r="T498" s="107"/>
      <c r="U498" s="107"/>
      <c r="V498" s="107"/>
      <c r="W498" s="107"/>
      <c r="X498" s="141"/>
      <c r="Y498" s="107"/>
      <c r="Z498" s="107"/>
      <c r="AA498" s="107"/>
    </row>
    <row r="499" spans="1:27" x14ac:dyDescent="0.35">
      <c r="A499" s="90"/>
      <c r="B499" s="90"/>
      <c r="C499" s="93"/>
      <c r="D499" s="107"/>
      <c r="E499" s="107"/>
      <c r="F499" s="137"/>
      <c r="G499" s="137"/>
      <c r="H499" s="137"/>
      <c r="I499" s="137"/>
      <c r="J499" s="138"/>
      <c r="K499" s="138"/>
      <c r="L499" s="139"/>
      <c r="M499" s="138"/>
      <c r="N499" s="140"/>
      <c r="O499" s="107"/>
      <c r="P499" s="107"/>
      <c r="Q499" s="107"/>
      <c r="R499" s="107"/>
      <c r="S499" s="107"/>
      <c r="T499" s="107"/>
      <c r="U499" s="107"/>
      <c r="V499" s="107"/>
      <c r="W499" s="107"/>
      <c r="X499" s="141"/>
      <c r="Y499" s="107"/>
      <c r="Z499" s="107"/>
      <c r="AA499" s="107"/>
    </row>
    <row r="500" spans="1:27" x14ac:dyDescent="0.35">
      <c r="A500" s="90"/>
      <c r="B500" s="90"/>
      <c r="C500" s="93"/>
      <c r="D500" s="107"/>
      <c r="E500" s="107"/>
      <c r="F500" s="137"/>
      <c r="G500" s="137"/>
      <c r="H500" s="137"/>
      <c r="I500" s="137"/>
      <c r="J500" s="138"/>
      <c r="K500" s="138"/>
      <c r="L500" s="139"/>
      <c r="M500" s="138"/>
      <c r="N500" s="140"/>
      <c r="O500" s="107"/>
      <c r="P500" s="107"/>
      <c r="Q500" s="107"/>
      <c r="R500" s="107"/>
      <c r="S500" s="107"/>
      <c r="T500" s="107"/>
      <c r="U500" s="107"/>
      <c r="V500" s="107"/>
      <c r="W500" s="107"/>
      <c r="X500" s="141"/>
      <c r="Y500" s="107"/>
      <c r="Z500" s="107"/>
      <c r="AA500" s="107"/>
    </row>
    <row r="501" spans="1:27" x14ac:dyDescent="0.35">
      <c r="A501" s="90"/>
      <c r="B501" s="90"/>
      <c r="C501" s="93"/>
      <c r="D501" s="107"/>
      <c r="E501" s="107"/>
      <c r="F501" s="137"/>
      <c r="G501" s="137"/>
      <c r="H501" s="137"/>
      <c r="I501" s="137"/>
      <c r="J501" s="138"/>
      <c r="K501" s="138"/>
      <c r="L501" s="139"/>
      <c r="M501" s="138"/>
      <c r="N501" s="140"/>
      <c r="O501" s="107"/>
      <c r="P501" s="107"/>
      <c r="Q501" s="107"/>
      <c r="R501" s="107"/>
      <c r="S501" s="107"/>
      <c r="T501" s="107"/>
      <c r="U501" s="107"/>
      <c r="V501" s="107"/>
      <c r="W501" s="107"/>
      <c r="X501" s="141"/>
      <c r="Y501" s="107"/>
      <c r="Z501" s="107"/>
      <c r="AA501" s="107"/>
    </row>
    <row r="502" spans="1:27" x14ac:dyDescent="0.35">
      <c r="A502" s="90"/>
      <c r="B502" s="90"/>
      <c r="C502" s="93"/>
      <c r="D502" s="107"/>
      <c r="E502" s="107"/>
      <c r="F502" s="137"/>
      <c r="G502" s="137"/>
      <c r="H502" s="137"/>
      <c r="I502" s="137"/>
      <c r="J502" s="138"/>
      <c r="K502" s="138"/>
      <c r="L502" s="139"/>
      <c r="M502" s="138"/>
      <c r="N502" s="140"/>
      <c r="O502" s="107"/>
      <c r="P502" s="107"/>
      <c r="Q502" s="107"/>
      <c r="R502" s="107"/>
      <c r="S502" s="107"/>
      <c r="T502" s="107"/>
      <c r="U502" s="107"/>
      <c r="V502" s="107"/>
      <c r="W502" s="107"/>
      <c r="X502" s="141"/>
      <c r="Y502" s="107"/>
      <c r="Z502" s="107"/>
      <c r="AA502" s="107"/>
    </row>
    <row r="503" spans="1:27" x14ac:dyDescent="0.35">
      <c r="A503" s="90"/>
      <c r="B503" s="90"/>
      <c r="C503" s="93"/>
      <c r="D503" s="107"/>
      <c r="E503" s="107"/>
      <c r="F503" s="137"/>
      <c r="G503" s="137"/>
      <c r="H503" s="137"/>
      <c r="I503" s="137"/>
      <c r="J503" s="138"/>
      <c r="K503" s="138"/>
      <c r="L503" s="139"/>
      <c r="M503" s="138"/>
      <c r="N503" s="140"/>
      <c r="O503" s="107"/>
      <c r="P503" s="107"/>
      <c r="Q503" s="107"/>
      <c r="R503" s="107"/>
      <c r="S503" s="107"/>
      <c r="T503" s="107"/>
      <c r="U503" s="107"/>
      <c r="V503" s="107"/>
      <c r="W503" s="107"/>
      <c r="X503" s="141"/>
      <c r="Y503" s="107"/>
      <c r="Z503" s="107"/>
      <c r="AA503" s="107"/>
    </row>
    <row r="504" spans="1:27" x14ac:dyDescent="0.35">
      <c r="A504" s="90"/>
      <c r="B504" s="90"/>
      <c r="C504" s="93"/>
      <c r="D504" s="107"/>
      <c r="E504" s="107"/>
      <c r="F504" s="137"/>
      <c r="G504" s="137"/>
      <c r="H504" s="137"/>
      <c r="I504" s="137"/>
      <c r="J504" s="138"/>
      <c r="K504" s="138"/>
      <c r="L504" s="139"/>
      <c r="M504" s="138"/>
      <c r="N504" s="140"/>
      <c r="O504" s="107"/>
      <c r="P504" s="107"/>
      <c r="Q504" s="107"/>
      <c r="R504" s="107"/>
      <c r="S504" s="107"/>
      <c r="T504" s="107"/>
      <c r="U504" s="107"/>
      <c r="V504" s="107"/>
      <c r="W504" s="107"/>
      <c r="X504" s="141"/>
      <c r="Y504" s="107"/>
      <c r="Z504" s="107"/>
      <c r="AA504" s="107"/>
    </row>
    <row r="505" spans="1:27" x14ac:dyDescent="0.35">
      <c r="A505" s="90"/>
      <c r="B505" s="90"/>
      <c r="C505" s="93"/>
      <c r="D505" s="107"/>
      <c r="E505" s="107"/>
      <c r="F505" s="137"/>
      <c r="G505" s="137"/>
      <c r="H505" s="137"/>
      <c r="I505" s="137"/>
      <c r="J505" s="138"/>
      <c r="K505" s="138"/>
      <c r="L505" s="139"/>
      <c r="M505" s="138"/>
      <c r="N505" s="140"/>
      <c r="O505" s="107"/>
      <c r="P505" s="107"/>
      <c r="Q505" s="107"/>
      <c r="R505" s="107"/>
      <c r="S505" s="107"/>
      <c r="T505" s="107"/>
      <c r="U505" s="107"/>
      <c r="V505" s="107"/>
      <c r="W505" s="107"/>
      <c r="X505" s="141"/>
      <c r="Y505" s="107"/>
      <c r="Z505" s="107"/>
      <c r="AA505" s="107"/>
    </row>
    <row r="506" spans="1:27" x14ac:dyDescent="0.35">
      <c r="A506" s="90"/>
      <c r="B506" s="90"/>
      <c r="C506" s="93"/>
      <c r="D506" s="107"/>
      <c r="E506" s="107"/>
      <c r="F506" s="137"/>
      <c r="G506" s="137"/>
      <c r="H506" s="137"/>
      <c r="I506" s="137"/>
      <c r="J506" s="138"/>
      <c r="K506" s="138"/>
      <c r="L506" s="139"/>
      <c r="M506" s="138"/>
      <c r="N506" s="140"/>
      <c r="O506" s="107"/>
      <c r="P506" s="107"/>
      <c r="Q506" s="107"/>
      <c r="R506" s="107"/>
      <c r="S506" s="107"/>
      <c r="T506" s="107"/>
      <c r="U506" s="107"/>
      <c r="V506" s="107"/>
      <c r="W506" s="107"/>
      <c r="X506" s="141"/>
      <c r="Y506" s="107"/>
      <c r="Z506" s="107"/>
      <c r="AA506" s="107"/>
    </row>
    <row r="507" spans="1:27" x14ac:dyDescent="0.35">
      <c r="A507" s="90"/>
      <c r="B507" s="90"/>
      <c r="C507" s="93"/>
      <c r="D507" s="107"/>
      <c r="E507" s="107"/>
      <c r="F507" s="137"/>
      <c r="G507" s="137"/>
      <c r="H507" s="137"/>
      <c r="I507" s="137"/>
      <c r="J507" s="138"/>
      <c r="K507" s="138"/>
      <c r="L507" s="139"/>
      <c r="M507" s="138"/>
      <c r="N507" s="140"/>
      <c r="O507" s="107"/>
      <c r="P507" s="107"/>
      <c r="Q507" s="107"/>
      <c r="R507" s="107"/>
      <c r="S507" s="107"/>
      <c r="T507" s="107"/>
      <c r="U507" s="107"/>
      <c r="V507" s="107"/>
      <c r="W507" s="107"/>
      <c r="X507" s="141"/>
      <c r="Y507" s="107"/>
      <c r="Z507" s="107"/>
      <c r="AA507" s="107"/>
    </row>
    <row r="508" spans="1:27" x14ac:dyDescent="0.35">
      <c r="A508" s="90"/>
      <c r="B508" s="90"/>
      <c r="C508" s="93"/>
      <c r="D508" s="107"/>
      <c r="E508" s="107"/>
      <c r="F508" s="137"/>
      <c r="G508" s="137"/>
      <c r="H508" s="137"/>
      <c r="I508" s="137"/>
      <c r="J508" s="138"/>
      <c r="K508" s="138"/>
      <c r="L508" s="139"/>
      <c r="M508" s="138"/>
      <c r="N508" s="140"/>
      <c r="O508" s="107"/>
      <c r="P508" s="107"/>
      <c r="Q508" s="107"/>
      <c r="R508" s="107"/>
      <c r="S508" s="107"/>
      <c r="T508" s="107"/>
      <c r="U508" s="107"/>
      <c r="V508" s="107"/>
      <c r="W508" s="107"/>
      <c r="X508" s="141"/>
      <c r="Y508" s="107"/>
      <c r="Z508" s="107"/>
      <c r="AA508" s="107"/>
    </row>
    <row r="509" spans="1:27" x14ac:dyDescent="0.35">
      <c r="A509" s="90"/>
      <c r="B509" s="90"/>
      <c r="C509" s="93"/>
      <c r="D509" s="107"/>
      <c r="E509" s="107"/>
      <c r="F509" s="137"/>
      <c r="G509" s="137"/>
      <c r="H509" s="137"/>
      <c r="I509" s="137"/>
      <c r="J509" s="138"/>
      <c r="K509" s="138"/>
      <c r="L509" s="139"/>
      <c r="M509" s="138"/>
      <c r="N509" s="140"/>
      <c r="O509" s="107"/>
      <c r="P509" s="107"/>
      <c r="Q509" s="107"/>
      <c r="R509" s="107"/>
      <c r="S509" s="107"/>
      <c r="T509" s="107"/>
      <c r="U509" s="107"/>
      <c r="V509" s="107"/>
      <c r="W509" s="107"/>
      <c r="X509" s="141"/>
      <c r="Y509" s="107"/>
      <c r="Z509" s="107"/>
      <c r="AA509" s="107"/>
    </row>
    <row r="510" spans="1:27" x14ac:dyDescent="0.35">
      <c r="A510" s="90"/>
      <c r="B510" s="90"/>
      <c r="C510" s="93"/>
      <c r="D510" s="107"/>
      <c r="E510" s="107"/>
      <c r="F510" s="137"/>
      <c r="G510" s="137"/>
      <c r="H510" s="137"/>
      <c r="I510" s="137"/>
      <c r="J510" s="138"/>
      <c r="K510" s="138"/>
      <c r="L510" s="139"/>
      <c r="M510" s="138"/>
      <c r="N510" s="140"/>
      <c r="O510" s="107"/>
      <c r="P510" s="107"/>
      <c r="Q510" s="107"/>
      <c r="R510" s="107"/>
      <c r="S510" s="107"/>
      <c r="T510" s="107"/>
      <c r="U510" s="107"/>
      <c r="V510" s="107"/>
      <c r="W510" s="107"/>
      <c r="X510" s="141"/>
      <c r="Y510" s="107"/>
      <c r="Z510" s="107"/>
      <c r="AA510" s="107"/>
    </row>
    <row r="511" spans="1:27" x14ac:dyDescent="0.35">
      <c r="A511" s="90"/>
      <c r="B511" s="90"/>
      <c r="C511" s="93"/>
      <c r="D511" s="107"/>
      <c r="E511" s="107"/>
      <c r="F511" s="137"/>
      <c r="G511" s="137"/>
      <c r="H511" s="137"/>
      <c r="I511" s="137"/>
      <c r="J511" s="138"/>
      <c r="K511" s="138"/>
      <c r="L511" s="139"/>
      <c r="M511" s="138"/>
      <c r="N511" s="140"/>
      <c r="O511" s="107"/>
      <c r="P511" s="107"/>
      <c r="Q511" s="107"/>
      <c r="R511" s="107"/>
      <c r="S511" s="107"/>
      <c r="T511" s="107"/>
      <c r="U511" s="107"/>
      <c r="V511" s="107"/>
      <c r="W511" s="107"/>
      <c r="X511" s="141"/>
      <c r="Y511" s="107"/>
      <c r="Z511" s="107"/>
      <c r="AA511" s="107"/>
    </row>
    <row r="512" spans="1:27" x14ac:dyDescent="0.35">
      <c r="A512" s="90"/>
      <c r="B512" s="90"/>
      <c r="C512" s="93"/>
      <c r="D512" s="107"/>
      <c r="E512" s="107"/>
      <c r="F512" s="137"/>
      <c r="G512" s="137"/>
      <c r="H512" s="137"/>
      <c r="I512" s="137"/>
      <c r="J512" s="138"/>
      <c r="K512" s="138"/>
      <c r="L512" s="139"/>
      <c r="M512" s="138"/>
      <c r="N512" s="140"/>
      <c r="O512" s="107"/>
      <c r="P512" s="107"/>
      <c r="Q512" s="107"/>
      <c r="R512" s="107"/>
      <c r="S512" s="107"/>
      <c r="T512" s="107"/>
      <c r="U512" s="107"/>
      <c r="V512" s="107"/>
      <c r="W512" s="107"/>
      <c r="X512" s="141"/>
      <c r="Y512" s="107"/>
      <c r="Z512" s="107"/>
      <c r="AA512" s="107"/>
    </row>
    <row r="513" spans="1:27" x14ac:dyDescent="0.35">
      <c r="A513" s="90"/>
      <c r="B513" s="90"/>
      <c r="C513" s="93"/>
      <c r="D513" s="107"/>
      <c r="E513" s="107"/>
      <c r="F513" s="137"/>
      <c r="G513" s="137"/>
      <c r="H513" s="137"/>
      <c r="I513" s="137"/>
      <c r="J513" s="138"/>
      <c r="K513" s="138"/>
      <c r="L513" s="139"/>
      <c r="M513" s="138"/>
      <c r="N513" s="140"/>
      <c r="O513" s="107"/>
      <c r="P513" s="107"/>
      <c r="Q513" s="107"/>
      <c r="R513" s="107"/>
      <c r="S513" s="107"/>
      <c r="T513" s="107"/>
      <c r="U513" s="107"/>
      <c r="V513" s="107"/>
      <c r="W513" s="107"/>
      <c r="X513" s="141"/>
      <c r="Y513" s="107"/>
      <c r="Z513" s="107"/>
      <c r="AA513" s="107"/>
    </row>
    <row r="514" spans="1:27" x14ac:dyDescent="0.35">
      <c r="A514" s="90"/>
      <c r="B514" s="90"/>
      <c r="C514" s="93"/>
      <c r="D514" s="107"/>
      <c r="E514" s="107"/>
      <c r="F514" s="137"/>
      <c r="G514" s="137"/>
      <c r="H514" s="137"/>
      <c r="I514" s="137"/>
      <c r="J514" s="138"/>
      <c r="K514" s="138"/>
      <c r="L514" s="139"/>
      <c r="M514" s="138"/>
      <c r="N514" s="140"/>
      <c r="O514" s="107"/>
      <c r="P514" s="107"/>
      <c r="Q514" s="107"/>
      <c r="R514" s="107"/>
      <c r="S514" s="107"/>
      <c r="T514" s="107"/>
      <c r="U514" s="107"/>
      <c r="V514" s="107"/>
      <c r="W514" s="107"/>
      <c r="X514" s="141"/>
      <c r="Y514" s="107"/>
      <c r="Z514" s="107"/>
      <c r="AA514" s="107"/>
    </row>
    <row r="515" spans="1:27" x14ac:dyDescent="0.35">
      <c r="A515" s="90"/>
      <c r="B515" s="90"/>
      <c r="C515" s="93"/>
      <c r="D515" s="107"/>
      <c r="E515" s="107"/>
      <c r="F515" s="137"/>
      <c r="G515" s="137"/>
      <c r="H515" s="137"/>
      <c r="I515" s="137"/>
      <c r="J515" s="138"/>
      <c r="K515" s="138"/>
      <c r="L515" s="139"/>
      <c r="M515" s="138"/>
      <c r="N515" s="140"/>
      <c r="O515" s="107"/>
      <c r="P515" s="107"/>
      <c r="Q515" s="107"/>
      <c r="R515" s="107"/>
      <c r="S515" s="107"/>
      <c r="T515" s="107"/>
      <c r="U515" s="107"/>
      <c r="V515" s="107"/>
      <c r="W515" s="107"/>
      <c r="X515" s="141"/>
      <c r="Y515" s="107"/>
      <c r="Z515" s="107"/>
      <c r="AA515" s="107"/>
    </row>
    <row r="516" spans="1:27" x14ac:dyDescent="0.35">
      <c r="A516" s="90"/>
      <c r="B516" s="90"/>
      <c r="C516" s="93"/>
      <c r="D516" s="107"/>
      <c r="E516" s="107"/>
      <c r="F516" s="137"/>
      <c r="G516" s="137"/>
      <c r="H516" s="137"/>
      <c r="I516" s="137"/>
      <c r="J516" s="138"/>
      <c r="K516" s="138"/>
      <c r="L516" s="139"/>
      <c r="M516" s="138"/>
      <c r="N516" s="140"/>
      <c r="O516" s="107"/>
      <c r="P516" s="107"/>
      <c r="Q516" s="107"/>
      <c r="R516" s="107"/>
      <c r="S516" s="107"/>
      <c r="T516" s="107"/>
      <c r="U516" s="107"/>
      <c r="V516" s="107"/>
      <c r="W516" s="107"/>
      <c r="X516" s="141"/>
      <c r="Y516" s="107"/>
      <c r="Z516" s="107"/>
      <c r="AA516" s="107"/>
    </row>
    <row r="517" spans="1:27" x14ac:dyDescent="0.35">
      <c r="A517" s="90"/>
      <c r="B517" s="90"/>
      <c r="C517" s="93"/>
      <c r="D517" s="107"/>
      <c r="E517" s="107"/>
      <c r="F517" s="137"/>
      <c r="G517" s="137"/>
      <c r="H517" s="137"/>
      <c r="I517" s="137"/>
      <c r="J517" s="138"/>
      <c r="K517" s="138"/>
      <c r="L517" s="139"/>
      <c r="M517" s="138"/>
      <c r="N517" s="140"/>
      <c r="O517" s="107"/>
      <c r="P517" s="107"/>
      <c r="Q517" s="107"/>
      <c r="R517" s="107"/>
      <c r="S517" s="107"/>
      <c r="T517" s="107"/>
      <c r="U517" s="107"/>
      <c r="V517" s="107"/>
      <c r="W517" s="107"/>
      <c r="X517" s="141"/>
      <c r="Y517" s="107"/>
      <c r="Z517" s="107"/>
      <c r="AA517" s="107"/>
    </row>
    <row r="518" spans="1:27" x14ac:dyDescent="0.35">
      <c r="A518" s="90"/>
      <c r="B518" s="90"/>
      <c r="C518" s="93"/>
      <c r="D518" s="107"/>
      <c r="E518" s="107"/>
      <c r="F518" s="137"/>
      <c r="G518" s="137"/>
      <c r="H518" s="137"/>
      <c r="I518" s="137"/>
      <c r="J518" s="138"/>
      <c r="K518" s="138"/>
      <c r="L518" s="139"/>
      <c r="M518" s="138"/>
      <c r="N518" s="140"/>
      <c r="O518" s="107"/>
      <c r="P518" s="107"/>
      <c r="Q518" s="107"/>
      <c r="R518" s="107"/>
      <c r="S518" s="107"/>
      <c r="T518" s="107"/>
      <c r="U518" s="107"/>
      <c r="V518" s="107"/>
      <c r="W518" s="107"/>
      <c r="X518" s="141"/>
      <c r="Y518" s="107"/>
      <c r="Z518" s="107"/>
      <c r="AA518" s="107"/>
    </row>
    <row r="519" spans="1:27" x14ac:dyDescent="0.35">
      <c r="A519" s="90"/>
      <c r="B519" s="90"/>
      <c r="C519" s="93"/>
      <c r="D519" s="107"/>
      <c r="E519" s="107"/>
      <c r="F519" s="137"/>
      <c r="G519" s="137"/>
      <c r="H519" s="137"/>
      <c r="I519" s="137"/>
      <c r="J519" s="138"/>
      <c r="K519" s="138"/>
      <c r="L519" s="139"/>
      <c r="M519" s="138"/>
      <c r="N519" s="140"/>
      <c r="O519" s="107"/>
      <c r="P519" s="107"/>
      <c r="Q519" s="107"/>
      <c r="R519" s="107"/>
      <c r="S519" s="107"/>
      <c r="T519" s="107"/>
      <c r="U519" s="107"/>
      <c r="V519" s="107"/>
      <c r="W519" s="107"/>
      <c r="X519" s="141"/>
      <c r="Y519" s="107"/>
      <c r="Z519" s="107"/>
      <c r="AA519" s="107"/>
    </row>
    <row r="520" spans="1:27" x14ac:dyDescent="0.35">
      <c r="A520" s="90"/>
      <c r="B520" s="90"/>
      <c r="C520" s="93"/>
      <c r="D520" s="107"/>
      <c r="E520" s="107"/>
      <c r="F520" s="137"/>
      <c r="G520" s="137"/>
      <c r="H520" s="137"/>
      <c r="I520" s="137"/>
      <c r="J520" s="138"/>
      <c r="K520" s="138"/>
      <c r="L520" s="139"/>
      <c r="M520" s="138"/>
      <c r="N520" s="140"/>
      <c r="O520" s="107"/>
      <c r="P520" s="107"/>
      <c r="Q520" s="107"/>
      <c r="R520" s="107"/>
      <c r="S520" s="107"/>
      <c r="T520" s="107"/>
      <c r="U520" s="107"/>
      <c r="V520" s="107"/>
      <c r="W520" s="107"/>
      <c r="X520" s="141"/>
      <c r="Y520" s="107"/>
      <c r="Z520" s="107"/>
      <c r="AA520" s="107"/>
    </row>
    <row r="521" spans="1:27" x14ac:dyDescent="0.35">
      <c r="A521" s="90"/>
      <c r="B521" s="90"/>
      <c r="C521" s="93"/>
      <c r="D521" s="107"/>
      <c r="E521" s="107"/>
      <c r="F521" s="137"/>
      <c r="G521" s="137"/>
      <c r="H521" s="137"/>
      <c r="I521" s="137"/>
      <c r="J521" s="138"/>
      <c r="K521" s="138"/>
      <c r="L521" s="139"/>
      <c r="M521" s="138"/>
      <c r="N521" s="140"/>
      <c r="O521" s="107"/>
      <c r="P521" s="107"/>
      <c r="Q521" s="107"/>
      <c r="R521" s="107"/>
      <c r="S521" s="107"/>
      <c r="T521" s="107"/>
      <c r="U521" s="107"/>
      <c r="V521" s="107"/>
      <c r="W521" s="107"/>
      <c r="X521" s="141"/>
      <c r="Y521" s="107"/>
      <c r="Z521" s="107"/>
      <c r="AA521" s="107"/>
    </row>
    <row r="522" spans="1:27" x14ac:dyDescent="0.35">
      <c r="A522" s="90"/>
      <c r="B522" s="90"/>
      <c r="C522" s="93"/>
      <c r="D522" s="107"/>
      <c r="E522" s="107"/>
      <c r="F522" s="137"/>
      <c r="G522" s="137"/>
      <c r="H522" s="137"/>
      <c r="I522" s="137"/>
      <c r="J522" s="138"/>
      <c r="K522" s="138"/>
      <c r="L522" s="139"/>
      <c r="M522" s="138"/>
      <c r="N522" s="140"/>
      <c r="O522" s="107"/>
      <c r="P522" s="107"/>
      <c r="Q522" s="107"/>
      <c r="R522" s="107"/>
      <c r="S522" s="107"/>
      <c r="T522" s="107"/>
      <c r="U522" s="107"/>
      <c r="V522" s="107"/>
      <c r="W522" s="107"/>
      <c r="X522" s="141"/>
      <c r="Y522" s="107"/>
      <c r="Z522" s="107"/>
      <c r="AA522" s="107"/>
    </row>
    <row r="523" spans="1:27" x14ac:dyDescent="0.35">
      <c r="A523" s="90"/>
      <c r="B523" s="90"/>
      <c r="C523" s="93"/>
      <c r="D523" s="107"/>
      <c r="E523" s="107"/>
      <c r="F523" s="137"/>
      <c r="G523" s="137"/>
      <c r="H523" s="137"/>
      <c r="I523" s="137"/>
      <c r="J523" s="138"/>
      <c r="K523" s="138"/>
      <c r="L523" s="139"/>
      <c r="M523" s="138"/>
      <c r="N523" s="140"/>
      <c r="O523" s="107"/>
      <c r="P523" s="107"/>
      <c r="Q523" s="107"/>
      <c r="R523" s="107"/>
      <c r="S523" s="107"/>
      <c r="T523" s="107"/>
      <c r="U523" s="107"/>
      <c r="V523" s="107"/>
      <c r="W523" s="107"/>
      <c r="X523" s="141"/>
      <c r="Y523" s="107"/>
      <c r="Z523" s="107"/>
      <c r="AA523" s="107"/>
    </row>
    <row r="524" spans="1:27" x14ac:dyDescent="0.35">
      <c r="A524" s="90"/>
      <c r="B524" s="90"/>
      <c r="C524" s="93"/>
      <c r="D524" s="107"/>
      <c r="E524" s="107"/>
      <c r="F524" s="137"/>
      <c r="G524" s="137"/>
      <c r="H524" s="137"/>
      <c r="I524" s="137"/>
      <c r="J524" s="138"/>
      <c r="K524" s="138"/>
      <c r="L524" s="139"/>
      <c r="M524" s="138"/>
      <c r="N524" s="140"/>
      <c r="O524" s="107"/>
      <c r="P524" s="107"/>
      <c r="Q524" s="107"/>
      <c r="R524" s="107"/>
      <c r="S524" s="107"/>
      <c r="T524" s="107"/>
      <c r="U524" s="107"/>
      <c r="V524" s="107"/>
      <c r="W524" s="107"/>
      <c r="X524" s="141"/>
      <c r="Y524" s="107"/>
      <c r="Z524" s="107"/>
      <c r="AA524" s="107"/>
    </row>
    <row r="525" spans="1:27" x14ac:dyDescent="0.35">
      <c r="A525" s="90"/>
      <c r="B525" s="90"/>
      <c r="C525" s="93"/>
      <c r="D525" s="107"/>
      <c r="E525" s="107"/>
      <c r="F525" s="137"/>
      <c r="G525" s="137"/>
      <c r="H525" s="137"/>
      <c r="I525" s="137"/>
      <c r="J525" s="138"/>
      <c r="K525" s="138"/>
      <c r="L525" s="139"/>
      <c r="M525" s="138"/>
      <c r="N525" s="140"/>
      <c r="O525" s="107"/>
      <c r="P525" s="107"/>
      <c r="Q525" s="107"/>
      <c r="R525" s="107"/>
      <c r="S525" s="107"/>
      <c r="T525" s="107"/>
      <c r="U525" s="107"/>
      <c r="V525" s="107"/>
      <c r="W525" s="107"/>
      <c r="X525" s="141"/>
      <c r="Y525" s="107"/>
      <c r="Z525" s="107"/>
      <c r="AA525" s="107"/>
    </row>
    <row r="526" spans="1:27" x14ac:dyDescent="0.35">
      <c r="A526" s="90"/>
      <c r="B526" s="90"/>
      <c r="C526" s="93"/>
      <c r="D526" s="107"/>
      <c r="E526" s="107"/>
      <c r="F526" s="137"/>
      <c r="G526" s="137"/>
      <c r="H526" s="137"/>
      <c r="I526" s="137"/>
      <c r="J526" s="138"/>
      <c r="K526" s="138"/>
      <c r="L526" s="139"/>
      <c r="M526" s="138"/>
      <c r="N526" s="140"/>
      <c r="O526" s="107"/>
      <c r="P526" s="107"/>
      <c r="Q526" s="107"/>
      <c r="R526" s="107"/>
      <c r="S526" s="107"/>
      <c r="T526" s="107"/>
      <c r="U526" s="107"/>
      <c r="V526" s="107"/>
      <c r="W526" s="107"/>
      <c r="X526" s="141"/>
      <c r="Y526" s="107"/>
      <c r="Z526" s="107"/>
      <c r="AA526" s="107"/>
    </row>
    <row r="527" spans="1:27" x14ac:dyDescent="0.35">
      <c r="A527" s="90"/>
      <c r="B527" s="90"/>
      <c r="C527" s="93"/>
      <c r="D527" s="107"/>
      <c r="E527" s="107"/>
      <c r="F527" s="137"/>
      <c r="G527" s="137"/>
      <c r="H527" s="137"/>
      <c r="I527" s="137"/>
      <c r="J527" s="138"/>
      <c r="K527" s="138"/>
      <c r="L527" s="139"/>
      <c r="M527" s="138"/>
      <c r="N527" s="140"/>
      <c r="O527" s="107"/>
      <c r="P527" s="107"/>
      <c r="Q527" s="107"/>
      <c r="R527" s="107"/>
      <c r="S527" s="107"/>
      <c r="T527" s="107"/>
      <c r="U527" s="107"/>
      <c r="V527" s="107"/>
      <c r="W527" s="107"/>
      <c r="X527" s="141"/>
      <c r="Y527" s="107"/>
      <c r="Z527" s="107"/>
      <c r="AA527" s="107"/>
    </row>
    <row r="528" spans="1:27" x14ac:dyDescent="0.35">
      <c r="A528" s="90"/>
      <c r="B528" s="90"/>
      <c r="C528" s="93"/>
      <c r="D528" s="107"/>
      <c r="E528" s="107"/>
      <c r="F528" s="137"/>
      <c r="G528" s="137"/>
      <c r="H528" s="137"/>
      <c r="I528" s="137"/>
      <c r="J528" s="138"/>
      <c r="K528" s="138"/>
      <c r="L528" s="139"/>
      <c r="M528" s="138"/>
      <c r="N528" s="140"/>
      <c r="O528" s="107"/>
      <c r="P528" s="107"/>
      <c r="Q528" s="107"/>
      <c r="R528" s="107"/>
      <c r="S528" s="107"/>
      <c r="T528" s="107"/>
      <c r="U528" s="107"/>
      <c r="V528" s="107"/>
      <c r="W528" s="107"/>
      <c r="X528" s="141"/>
      <c r="Y528" s="107"/>
      <c r="Z528" s="107"/>
      <c r="AA528" s="107"/>
    </row>
    <row r="529" spans="1:27" x14ac:dyDescent="0.35">
      <c r="A529" s="90"/>
      <c r="B529" s="90"/>
      <c r="C529" s="93"/>
      <c r="D529" s="107"/>
      <c r="E529" s="107"/>
      <c r="F529" s="137"/>
      <c r="G529" s="137"/>
      <c r="H529" s="137"/>
      <c r="I529" s="137"/>
      <c r="J529" s="138"/>
      <c r="K529" s="138"/>
      <c r="L529" s="139"/>
      <c r="M529" s="138"/>
      <c r="N529" s="140"/>
      <c r="O529" s="107"/>
      <c r="P529" s="107"/>
      <c r="Q529" s="107"/>
      <c r="R529" s="107"/>
      <c r="S529" s="107"/>
      <c r="T529" s="107"/>
      <c r="U529" s="107"/>
      <c r="V529" s="107"/>
      <c r="W529" s="107"/>
      <c r="X529" s="141"/>
      <c r="Y529" s="107"/>
      <c r="Z529" s="107"/>
      <c r="AA529" s="107"/>
    </row>
    <row r="530" spans="1:27" x14ac:dyDescent="0.35">
      <c r="A530" s="90"/>
      <c r="B530" s="90"/>
      <c r="C530" s="93"/>
      <c r="D530" s="107"/>
      <c r="E530" s="107"/>
      <c r="F530" s="137"/>
      <c r="G530" s="137"/>
      <c r="H530" s="137"/>
      <c r="I530" s="137"/>
      <c r="J530" s="138"/>
      <c r="K530" s="138"/>
      <c r="L530" s="139"/>
      <c r="M530" s="138"/>
      <c r="N530" s="140"/>
      <c r="O530" s="107"/>
      <c r="P530" s="107"/>
      <c r="Q530" s="107"/>
      <c r="R530" s="107"/>
      <c r="S530" s="107"/>
      <c r="T530" s="107"/>
      <c r="U530" s="107"/>
      <c r="V530" s="107"/>
      <c r="W530" s="107"/>
      <c r="X530" s="141"/>
      <c r="Y530" s="107"/>
      <c r="Z530" s="107"/>
      <c r="AA530" s="107"/>
    </row>
    <row r="531" spans="1:27" x14ac:dyDescent="0.35">
      <c r="A531" s="90"/>
      <c r="B531" s="90"/>
      <c r="C531" s="93"/>
      <c r="D531" s="107"/>
      <c r="E531" s="107"/>
      <c r="F531" s="137"/>
      <c r="G531" s="137"/>
      <c r="H531" s="137"/>
      <c r="I531" s="137"/>
      <c r="J531" s="138"/>
      <c r="K531" s="138"/>
      <c r="L531" s="139"/>
      <c r="M531" s="138"/>
      <c r="N531" s="140"/>
      <c r="O531" s="107"/>
      <c r="P531" s="107"/>
      <c r="Q531" s="107"/>
      <c r="R531" s="107"/>
      <c r="S531" s="107"/>
      <c r="T531" s="107"/>
      <c r="U531" s="107"/>
      <c r="V531" s="107"/>
      <c r="W531" s="107"/>
      <c r="X531" s="141"/>
      <c r="Y531" s="107"/>
      <c r="Z531" s="107"/>
      <c r="AA531" s="107"/>
    </row>
    <row r="532" spans="1:27" x14ac:dyDescent="0.35">
      <c r="A532" s="90"/>
      <c r="B532" s="90"/>
      <c r="C532" s="93"/>
      <c r="D532" s="107"/>
      <c r="E532" s="107"/>
      <c r="F532" s="137"/>
      <c r="G532" s="137"/>
      <c r="H532" s="137"/>
      <c r="I532" s="137"/>
      <c r="J532" s="138"/>
      <c r="K532" s="138"/>
      <c r="L532" s="139"/>
      <c r="M532" s="138"/>
      <c r="N532" s="140"/>
      <c r="O532" s="107"/>
      <c r="P532" s="107"/>
      <c r="Q532" s="107"/>
      <c r="R532" s="107"/>
      <c r="S532" s="107"/>
      <c r="T532" s="107"/>
      <c r="U532" s="107"/>
      <c r="V532" s="107"/>
      <c r="W532" s="107"/>
      <c r="X532" s="141"/>
      <c r="Y532" s="107"/>
      <c r="Z532" s="107"/>
      <c r="AA532" s="107"/>
    </row>
    <row r="533" spans="1:27" x14ac:dyDescent="0.35">
      <c r="A533" s="90"/>
      <c r="B533" s="90"/>
      <c r="C533" s="93"/>
      <c r="D533" s="107"/>
      <c r="E533" s="107"/>
      <c r="F533" s="137"/>
      <c r="G533" s="137"/>
      <c r="H533" s="137"/>
      <c r="I533" s="137"/>
      <c r="J533" s="138"/>
      <c r="K533" s="138"/>
      <c r="L533" s="139"/>
      <c r="M533" s="138"/>
      <c r="N533" s="140"/>
      <c r="O533" s="107"/>
      <c r="P533" s="107"/>
      <c r="Q533" s="107"/>
      <c r="R533" s="107"/>
      <c r="S533" s="107"/>
      <c r="T533" s="107"/>
      <c r="U533" s="107"/>
      <c r="V533" s="107"/>
      <c r="W533" s="107"/>
      <c r="X533" s="141"/>
      <c r="Y533" s="107"/>
      <c r="Z533" s="107"/>
      <c r="AA533" s="107"/>
    </row>
    <row r="534" spans="1:27" x14ac:dyDescent="0.35">
      <c r="A534" s="90"/>
      <c r="B534" s="90"/>
      <c r="C534" s="93"/>
      <c r="D534" s="107"/>
      <c r="E534" s="107"/>
      <c r="F534" s="137"/>
      <c r="G534" s="137"/>
      <c r="H534" s="137"/>
      <c r="I534" s="137"/>
      <c r="J534" s="138"/>
      <c r="K534" s="138"/>
      <c r="L534" s="139"/>
      <c r="M534" s="138"/>
      <c r="N534" s="140"/>
      <c r="O534" s="107"/>
      <c r="P534" s="107"/>
      <c r="Q534" s="107"/>
      <c r="R534" s="107"/>
      <c r="S534" s="107"/>
      <c r="T534" s="107"/>
      <c r="U534" s="107"/>
      <c r="V534" s="107"/>
      <c r="W534" s="107"/>
      <c r="X534" s="141"/>
      <c r="Y534" s="107"/>
      <c r="Z534" s="107"/>
      <c r="AA534" s="107"/>
    </row>
    <row r="535" spans="1:27" x14ac:dyDescent="0.35">
      <c r="A535" s="90"/>
      <c r="B535" s="90"/>
      <c r="C535" s="93"/>
      <c r="D535" s="107"/>
      <c r="E535" s="107"/>
      <c r="F535" s="137"/>
      <c r="G535" s="137"/>
      <c r="H535" s="137"/>
      <c r="I535" s="137"/>
      <c r="J535" s="138"/>
      <c r="K535" s="138"/>
      <c r="L535" s="139"/>
      <c r="M535" s="138"/>
      <c r="N535" s="140"/>
      <c r="O535" s="107"/>
      <c r="P535" s="107"/>
      <c r="Q535" s="107"/>
      <c r="R535" s="107"/>
      <c r="S535" s="107"/>
      <c r="T535" s="107"/>
      <c r="U535" s="107"/>
      <c r="V535" s="107"/>
      <c r="W535" s="107"/>
      <c r="X535" s="141"/>
      <c r="Y535" s="107"/>
      <c r="Z535" s="107"/>
      <c r="AA535" s="107"/>
    </row>
    <row r="536" spans="1:27" x14ac:dyDescent="0.35">
      <c r="A536" s="90"/>
      <c r="B536" s="90"/>
      <c r="C536" s="93"/>
      <c r="D536" s="107"/>
      <c r="E536" s="107"/>
      <c r="F536" s="137"/>
      <c r="G536" s="137"/>
      <c r="H536" s="137"/>
      <c r="I536" s="137"/>
      <c r="J536" s="138"/>
      <c r="K536" s="138"/>
      <c r="L536" s="139"/>
      <c r="M536" s="138"/>
      <c r="N536" s="140"/>
      <c r="O536" s="107"/>
      <c r="P536" s="107"/>
      <c r="Q536" s="107"/>
      <c r="R536" s="107"/>
      <c r="S536" s="107"/>
      <c r="T536" s="107"/>
      <c r="U536" s="107"/>
      <c r="V536" s="107"/>
      <c r="W536" s="107"/>
      <c r="X536" s="141"/>
      <c r="Y536" s="107"/>
      <c r="Z536" s="107"/>
      <c r="AA536" s="107"/>
    </row>
    <row r="537" spans="1:27" x14ac:dyDescent="0.35">
      <c r="A537" s="90"/>
      <c r="B537" s="90"/>
      <c r="C537" s="93"/>
      <c r="D537" s="107"/>
      <c r="E537" s="107"/>
      <c r="F537" s="137"/>
      <c r="G537" s="137"/>
      <c r="H537" s="137"/>
      <c r="I537" s="137"/>
      <c r="J537" s="138"/>
      <c r="K537" s="138"/>
      <c r="L537" s="139"/>
      <c r="M537" s="138"/>
      <c r="N537" s="140"/>
      <c r="O537" s="107"/>
      <c r="P537" s="107"/>
      <c r="Q537" s="107"/>
      <c r="R537" s="107"/>
      <c r="S537" s="107"/>
      <c r="T537" s="107"/>
      <c r="U537" s="107"/>
      <c r="V537" s="107"/>
      <c r="W537" s="107"/>
      <c r="X537" s="141"/>
      <c r="Y537" s="107"/>
      <c r="Z537" s="107"/>
      <c r="AA537" s="107"/>
    </row>
    <row r="538" spans="1:27" x14ac:dyDescent="0.35">
      <c r="A538" s="90"/>
      <c r="B538" s="90"/>
      <c r="C538" s="93"/>
      <c r="D538" s="107"/>
      <c r="E538" s="107"/>
      <c r="F538" s="137"/>
      <c r="G538" s="137"/>
      <c r="H538" s="137"/>
      <c r="I538" s="137"/>
      <c r="J538" s="138"/>
      <c r="K538" s="138"/>
      <c r="L538" s="139"/>
      <c r="M538" s="138"/>
      <c r="N538" s="140"/>
      <c r="O538" s="107"/>
      <c r="P538" s="107"/>
      <c r="Q538" s="107"/>
      <c r="R538" s="107"/>
      <c r="S538" s="107"/>
      <c r="T538" s="107"/>
      <c r="U538" s="107"/>
      <c r="V538" s="107"/>
      <c r="W538" s="107"/>
      <c r="X538" s="141"/>
      <c r="Y538" s="107"/>
      <c r="Z538" s="107"/>
      <c r="AA538" s="107"/>
    </row>
    <row r="539" spans="1:27" x14ac:dyDescent="0.35">
      <c r="A539" s="90"/>
      <c r="B539" s="90"/>
      <c r="C539" s="93"/>
      <c r="D539" s="107"/>
      <c r="E539" s="107"/>
      <c r="F539" s="137"/>
      <c r="G539" s="137"/>
      <c r="H539" s="137"/>
      <c r="I539" s="137"/>
      <c r="J539" s="138"/>
      <c r="K539" s="138"/>
      <c r="L539" s="139"/>
      <c r="M539" s="138"/>
      <c r="N539" s="140"/>
      <c r="O539" s="107"/>
      <c r="P539" s="107"/>
      <c r="Q539" s="107"/>
      <c r="R539" s="107"/>
      <c r="S539" s="107"/>
      <c r="T539" s="107"/>
      <c r="U539" s="107"/>
      <c r="V539" s="107"/>
      <c r="W539" s="107"/>
      <c r="X539" s="141"/>
      <c r="Y539" s="107"/>
      <c r="Z539" s="107"/>
      <c r="AA539" s="107"/>
    </row>
    <row r="540" spans="1:27" x14ac:dyDescent="0.35">
      <c r="A540" s="90"/>
      <c r="B540" s="90"/>
      <c r="C540" s="93"/>
      <c r="D540" s="107"/>
      <c r="E540" s="107"/>
      <c r="F540" s="137"/>
      <c r="G540" s="137"/>
      <c r="H540" s="137"/>
      <c r="I540" s="137"/>
      <c r="J540" s="138"/>
      <c r="K540" s="138"/>
      <c r="L540" s="139"/>
      <c r="M540" s="138"/>
      <c r="N540" s="140"/>
      <c r="O540" s="107"/>
      <c r="P540" s="107"/>
      <c r="Q540" s="107"/>
      <c r="R540" s="107"/>
      <c r="S540" s="107"/>
      <c r="T540" s="107"/>
      <c r="U540" s="107"/>
      <c r="V540" s="107"/>
      <c r="W540" s="107"/>
      <c r="X540" s="141"/>
      <c r="Y540" s="107"/>
      <c r="Z540" s="107"/>
      <c r="AA540" s="107"/>
    </row>
    <row r="541" spans="1:27" x14ac:dyDescent="0.35">
      <c r="A541" s="90"/>
      <c r="B541" s="90"/>
      <c r="C541" s="93"/>
      <c r="D541" s="107"/>
      <c r="E541" s="107"/>
      <c r="F541" s="137"/>
      <c r="G541" s="137"/>
      <c r="H541" s="137"/>
      <c r="I541" s="137"/>
      <c r="J541" s="138"/>
      <c r="K541" s="138"/>
      <c r="L541" s="139"/>
      <c r="M541" s="138"/>
      <c r="N541" s="140"/>
      <c r="O541" s="107"/>
      <c r="P541" s="107"/>
      <c r="Q541" s="107"/>
      <c r="R541" s="107"/>
      <c r="S541" s="107"/>
      <c r="T541" s="107"/>
      <c r="U541" s="107"/>
      <c r="V541" s="107"/>
      <c r="W541" s="107"/>
      <c r="X541" s="141"/>
      <c r="Y541" s="107"/>
      <c r="Z541" s="107"/>
      <c r="AA541" s="107"/>
    </row>
    <row r="542" spans="1:27" x14ac:dyDescent="0.35">
      <c r="A542" s="90"/>
      <c r="B542" s="90"/>
      <c r="C542" s="93"/>
      <c r="D542" s="107"/>
      <c r="E542" s="107"/>
      <c r="F542" s="137"/>
      <c r="G542" s="137"/>
      <c r="H542" s="137"/>
      <c r="I542" s="137"/>
      <c r="J542" s="138"/>
      <c r="K542" s="138"/>
      <c r="L542" s="139"/>
      <c r="M542" s="138"/>
      <c r="N542" s="140"/>
      <c r="O542" s="107"/>
      <c r="P542" s="107"/>
      <c r="Q542" s="107"/>
      <c r="R542" s="107"/>
      <c r="S542" s="107"/>
      <c r="T542" s="107"/>
      <c r="U542" s="107"/>
      <c r="V542" s="107"/>
      <c r="W542" s="107"/>
      <c r="X542" s="141"/>
      <c r="Y542" s="107"/>
      <c r="Z542" s="107"/>
      <c r="AA542" s="107"/>
    </row>
    <row r="543" spans="1:27" x14ac:dyDescent="0.35">
      <c r="A543" s="90"/>
      <c r="B543" s="90"/>
      <c r="C543" s="93"/>
      <c r="D543" s="107"/>
      <c r="E543" s="107"/>
      <c r="F543" s="137"/>
      <c r="G543" s="137"/>
      <c r="H543" s="137"/>
      <c r="I543" s="137"/>
      <c r="J543" s="138"/>
      <c r="K543" s="138"/>
      <c r="L543" s="139"/>
      <c r="M543" s="138"/>
      <c r="N543" s="140"/>
      <c r="O543" s="107"/>
      <c r="P543" s="107"/>
      <c r="Q543" s="107"/>
      <c r="R543" s="107"/>
      <c r="S543" s="107"/>
      <c r="T543" s="107"/>
      <c r="U543" s="107"/>
      <c r="V543" s="107"/>
      <c r="W543" s="107"/>
      <c r="X543" s="141"/>
      <c r="Y543" s="107"/>
      <c r="Z543" s="107"/>
      <c r="AA543" s="107"/>
    </row>
    <row r="544" spans="1:27" x14ac:dyDescent="0.35">
      <c r="A544" s="90"/>
      <c r="B544" s="90"/>
      <c r="C544" s="93"/>
      <c r="D544" s="107"/>
      <c r="E544" s="107"/>
      <c r="F544" s="137"/>
      <c r="G544" s="137"/>
      <c r="H544" s="137"/>
      <c r="I544" s="137"/>
      <c r="J544" s="138"/>
      <c r="K544" s="138"/>
      <c r="L544" s="139"/>
      <c r="M544" s="138"/>
      <c r="N544" s="140"/>
      <c r="O544" s="107"/>
      <c r="P544" s="107"/>
      <c r="Q544" s="107"/>
      <c r="R544" s="107"/>
      <c r="S544" s="107"/>
      <c r="T544" s="107"/>
      <c r="U544" s="107"/>
      <c r="V544" s="107"/>
      <c r="W544" s="107"/>
      <c r="X544" s="141"/>
      <c r="Y544" s="107"/>
      <c r="Z544" s="107"/>
      <c r="AA544" s="107"/>
    </row>
    <row r="545" spans="1:27" x14ac:dyDescent="0.35">
      <c r="A545" s="90"/>
      <c r="B545" s="90"/>
      <c r="C545" s="93"/>
      <c r="D545" s="107"/>
      <c r="E545" s="107"/>
      <c r="F545" s="137"/>
      <c r="G545" s="137"/>
      <c r="H545" s="137"/>
      <c r="I545" s="137"/>
      <c r="J545" s="138"/>
      <c r="K545" s="138"/>
      <c r="L545" s="139"/>
      <c r="M545" s="138"/>
      <c r="N545" s="140"/>
      <c r="O545" s="107"/>
      <c r="P545" s="107"/>
      <c r="Q545" s="107"/>
      <c r="R545" s="107"/>
      <c r="S545" s="107"/>
      <c r="T545" s="107"/>
      <c r="U545" s="107"/>
      <c r="V545" s="107"/>
      <c r="W545" s="107"/>
      <c r="X545" s="141"/>
      <c r="Y545" s="107"/>
      <c r="Z545" s="107"/>
      <c r="AA545" s="107"/>
    </row>
    <row r="546" spans="1:27" x14ac:dyDescent="0.35">
      <c r="A546" s="90"/>
      <c r="B546" s="90"/>
      <c r="C546" s="93"/>
      <c r="D546" s="107"/>
      <c r="E546" s="107"/>
      <c r="F546" s="137"/>
      <c r="G546" s="137"/>
      <c r="H546" s="137"/>
      <c r="I546" s="137"/>
      <c r="J546" s="138"/>
      <c r="K546" s="138"/>
      <c r="L546" s="139"/>
      <c r="M546" s="138"/>
      <c r="N546" s="140"/>
      <c r="O546" s="107"/>
      <c r="P546" s="107"/>
      <c r="Q546" s="107"/>
      <c r="R546" s="107"/>
      <c r="S546" s="107"/>
      <c r="T546" s="107"/>
      <c r="U546" s="107"/>
      <c r="V546" s="107"/>
      <c r="W546" s="107"/>
      <c r="X546" s="141"/>
      <c r="Y546" s="107"/>
      <c r="Z546" s="107"/>
      <c r="AA546" s="107"/>
    </row>
    <row r="547" spans="1:27" x14ac:dyDescent="0.35">
      <c r="A547" s="90"/>
      <c r="B547" s="90"/>
      <c r="C547" s="93"/>
      <c r="D547" s="107"/>
      <c r="E547" s="107"/>
      <c r="F547" s="137"/>
      <c r="G547" s="137"/>
      <c r="H547" s="137"/>
      <c r="I547" s="137"/>
      <c r="J547" s="138"/>
      <c r="K547" s="138"/>
      <c r="L547" s="139"/>
      <c r="M547" s="138"/>
      <c r="N547" s="140"/>
      <c r="O547" s="107"/>
      <c r="P547" s="107"/>
      <c r="Q547" s="107"/>
      <c r="R547" s="107"/>
      <c r="S547" s="107"/>
      <c r="T547" s="107"/>
      <c r="U547" s="107"/>
      <c r="V547" s="107"/>
      <c r="W547" s="107"/>
      <c r="X547" s="141"/>
      <c r="Y547" s="107"/>
      <c r="Z547" s="107"/>
      <c r="AA547" s="107"/>
    </row>
    <row r="548" spans="1:27" x14ac:dyDescent="0.35">
      <c r="A548" s="90"/>
      <c r="B548" s="90"/>
      <c r="C548" s="93"/>
      <c r="D548" s="107"/>
      <c r="E548" s="107"/>
      <c r="F548" s="137"/>
      <c r="G548" s="137"/>
      <c r="H548" s="137"/>
      <c r="I548" s="137"/>
      <c r="J548" s="138"/>
      <c r="K548" s="138"/>
      <c r="L548" s="139"/>
      <c r="M548" s="138"/>
      <c r="N548" s="140"/>
      <c r="O548" s="107"/>
      <c r="P548" s="107"/>
      <c r="Q548" s="107"/>
      <c r="R548" s="107"/>
      <c r="S548" s="107"/>
      <c r="T548" s="107"/>
      <c r="U548" s="107"/>
      <c r="V548" s="107"/>
      <c r="W548" s="107"/>
      <c r="X548" s="141"/>
      <c r="Y548" s="107"/>
      <c r="Z548" s="107"/>
      <c r="AA548" s="107"/>
    </row>
    <row r="549" spans="1:27" x14ac:dyDescent="0.35">
      <c r="A549" s="90"/>
      <c r="B549" s="90"/>
      <c r="C549" s="93"/>
      <c r="D549" s="107"/>
      <c r="E549" s="107"/>
      <c r="F549" s="137"/>
      <c r="G549" s="137"/>
      <c r="H549" s="137"/>
      <c r="I549" s="137"/>
      <c r="J549" s="138"/>
      <c r="K549" s="138"/>
      <c r="L549" s="139"/>
      <c r="M549" s="138"/>
      <c r="N549" s="140"/>
      <c r="O549" s="107"/>
      <c r="P549" s="107"/>
      <c r="Q549" s="107"/>
      <c r="R549" s="107"/>
      <c r="S549" s="107"/>
      <c r="T549" s="107"/>
      <c r="U549" s="107"/>
      <c r="V549" s="107"/>
      <c r="W549" s="107"/>
      <c r="X549" s="141"/>
      <c r="Y549" s="107"/>
      <c r="Z549" s="107"/>
      <c r="AA549" s="107"/>
    </row>
    <row r="550" spans="1:27" x14ac:dyDescent="0.35">
      <c r="A550" s="90"/>
      <c r="B550" s="90"/>
      <c r="C550" s="93"/>
      <c r="D550" s="107"/>
      <c r="E550" s="107"/>
      <c r="F550" s="137"/>
      <c r="G550" s="137"/>
      <c r="H550" s="137"/>
      <c r="I550" s="137"/>
      <c r="J550" s="138"/>
      <c r="K550" s="138"/>
      <c r="L550" s="139"/>
      <c r="M550" s="138"/>
      <c r="N550" s="140"/>
      <c r="O550" s="107"/>
      <c r="P550" s="107"/>
      <c r="Q550" s="107"/>
      <c r="R550" s="107"/>
      <c r="S550" s="107"/>
      <c r="T550" s="107"/>
      <c r="U550" s="107"/>
      <c r="V550" s="107"/>
      <c r="W550" s="107"/>
      <c r="X550" s="141"/>
      <c r="Y550" s="107"/>
      <c r="Z550" s="107"/>
      <c r="AA550" s="107"/>
    </row>
    <row r="551" spans="1:27" x14ac:dyDescent="0.35">
      <c r="A551" s="90"/>
      <c r="B551" s="90"/>
      <c r="C551" s="93"/>
      <c r="D551" s="107"/>
      <c r="E551" s="107"/>
      <c r="F551" s="137"/>
      <c r="G551" s="137"/>
      <c r="H551" s="137"/>
      <c r="I551" s="137"/>
      <c r="J551" s="138"/>
      <c r="K551" s="138"/>
      <c r="L551" s="139"/>
      <c r="M551" s="138"/>
      <c r="N551" s="140"/>
      <c r="O551" s="107"/>
      <c r="P551" s="107"/>
      <c r="Q551" s="107"/>
      <c r="R551" s="107"/>
      <c r="S551" s="107"/>
      <c r="T551" s="107"/>
      <c r="U551" s="107"/>
      <c r="V551" s="107"/>
      <c r="W551" s="107"/>
      <c r="X551" s="141"/>
      <c r="Y551" s="107"/>
      <c r="Z551" s="107"/>
      <c r="AA551" s="107"/>
    </row>
    <row r="552" spans="1:27" x14ac:dyDescent="0.35">
      <c r="A552" s="90"/>
      <c r="B552" s="90"/>
      <c r="C552" s="93"/>
      <c r="D552" s="107"/>
      <c r="E552" s="107"/>
      <c r="F552" s="137"/>
      <c r="G552" s="137"/>
      <c r="H552" s="137"/>
      <c r="I552" s="137"/>
      <c r="J552" s="138"/>
      <c r="K552" s="138"/>
      <c r="L552" s="139"/>
      <c r="M552" s="138"/>
      <c r="N552" s="140"/>
      <c r="O552" s="107"/>
      <c r="P552" s="107"/>
      <c r="Q552" s="107"/>
      <c r="R552" s="107"/>
      <c r="S552" s="107"/>
      <c r="T552" s="107"/>
      <c r="U552" s="107"/>
      <c r="V552" s="107"/>
      <c r="W552" s="107"/>
      <c r="X552" s="141"/>
      <c r="Y552" s="107"/>
      <c r="Z552" s="107"/>
      <c r="AA552" s="107"/>
    </row>
    <row r="553" spans="1:27" x14ac:dyDescent="0.35">
      <c r="A553" s="90"/>
      <c r="B553" s="90"/>
      <c r="C553" s="93"/>
      <c r="D553" s="107"/>
      <c r="E553" s="107"/>
      <c r="F553" s="137"/>
      <c r="G553" s="137"/>
      <c r="H553" s="137"/>
      <c r="I553" s="137"/>
      <c r="J553" s="138"/>
      <c r="K553" s="138"/>
      <c r="L553" s="139"/>
      <c r="M553" s="138"/>
      <c r="N553" s="140"/>
      <c r="O553" s="107"/>
      <c r="P553" s="107"/>
      <c r="Q553" s="107"/>
      <c r="R553" s="107"/>
      <c r="S553" s="107"/>
      <c r="T553" s="107"/>
      <c r="U553" s="107"/>
      <c r="V553" s="107"/>
      <c r="W553" s="107"/>
      <c r="X553" s="141"/>
      <c r="Y553" s="107"/>
      <c r="Z553" s="107"/>
      <c r="AA553" s="107"/>
    </row>
    <row r="554" spans="1:27" x14ac:dyDescent="0.35">
      <c r="A554" s="90"/>
      <c r="B554" s="90"/>
      <c r="C554" s="93"/>
      <c r="D554" s="107"/>
      <c r="E554" s="107"/>
      <c r="F554" s="137"/>
      <c r="G554" s="137"/>
      <c r="H554" s="137"/>
      <c r="I554" s="137"/>
      <c r="J554" s="138"/>
      <c r="K554" s="138"/>
      <c r="L554" s="139"/>
      <c r="M554" s="138"/>
      <c r="N554" s="140"/>
      <c r="O554" s="107"/>
      <c r="P554" s="107"/>
      <c r="Q554" s="107"/>
      <c r="R554" s="107"/>
      <c r="S554" s="107"/>
      <c r="T554" s="107"/>
      <c r="U554" s="107"/>
      <c r="V554" s="107"/>
      <c r="W554" s="107"/>
      <c r="X554" s="141"/>
      <c r="Y554" s="107"/>
      <c r="Z554" s="107"/>
      <c r="AA554" s="107"/>
    </row>
    <row r="555" spans="1:27" x14ac:dyDescent="0.35">
      <c r="A555" s="90"/>
      <c r="B555" s="90"/>
      <c r="C555" s="93"/>
      <c r="D555" s="107"/>
      <c r="E555" s="107"/>
      <c r="F555" s="137"/>
      <c r="G555" s="137"/>
      <c r="H555" s="137"/>
      <c r="I555" s="137"/>
      <c r="J555" s="138"/>
      <c r="K555" s="138"/>
      <c r="L555" s="139"/>
      <c r="M555" s="138"/>
      <c r="N555" s="140"/>
      <c r="O555" s="107"/>
      <c r="P555" s="107"/>
      <c r="Q555" s="107"/>
      <c r="R555" s="107"/>
      <c r="S555" s="107"/>
      <c r="T555" s="107"/>
      <c r="U555" s="107"/>
      <c r="V555" s="107"/>
      <c r="W555" s="107"/>
      <c r="X555" s="141"/>
      <c r="Y555" s="107"/>
      <c r="Z555" s="107"/>
      <c r="AA555" s="107"/>
    </row>
    <row r="556" spans="1:27" x14ac:dyDescent="0.35">
      <c r="A556" s="90"/>
      <c r="B556" s="90"/>
      <c r="C556" s="93"/>
      <c r="D556" s="107"/>
      <c r="E556" s="107"/>
      <c r="F556" s="137"/>
      <c r="G556" s="137"/>
      <c r="H556" s="137"/>
      <c r="I556" s="137"/>
      <c r="J556" s="138"/>
      <c r="K556" s="138"/>
      <c r="L556" s="139"/>
      <c r="M556" s="138"/>
      <c r="N556" s="140"/>
      <c r="O556" s="107"/>
      <c r="P556" s="107"/>
      <c r="Q556" s="107"/>
      <c r="R556" s="107"/>
      <c r="S556" s="107"/>
      <c r="T556" s="107"/>
      <c r="U556" s="107"/>
      <c r="V556" s="107"/>
      <c r="W556" s="107"/>
      <c r="X556" s="141"/>
      <c r="Y556" s="107"/>
      <c r="Z556" s="107"/>
      <c r="AA556" s="107"/>
    </row>
  </sheetData>
  <conditionalFormatting sqref="H207:H216 H310:I344 I345 H346:I365 I366 H367:I368 I369 H370:I370 I371:I372 H373:I404 I405 H406:I428">
    <cfRule type="containsText" dxfId="6" priority="2" operator="containsText" text="no access">
      <formula>NOT(ISERROR(SEARCH("no access",H207)))</formula>
    </cfRule>
  </conditionalFormatting>
  <conditionalFormatting sqref="H242:H261">
    <cfRule type="containsText" dxfId="5" priority="5" operator="containsText" text="no access">
      <formula>NOT(ISERROR(SEARCH("no access",H242)))</formula>
    </cfRule>
  </conditionalFormatting>
  <conditionalFormatting sqref="H304:H309 I429:I431">
    <cfRule type="containsText" dxfId="4" priority="7" operator="containsText" text="no access">
      <formula>NOT(ISERROR(SEARCH("no access",H304)))</formula>
    </cfRule>
  </conditionalFormatting>
  <conditionalFormatting sqref="H405">
    <cfRule type="containsText" dxfId="3" priority="1" operator="containsText" text="no access">
      <formula>NOT(ISERROR(SEARCH("no access",H405)))</formula>
    </cfRule>
  </conditionalFormatting>
  <conditionalFormatting sqref="H429:H431">
    <cfRule type="containsText" dxfId="2" priority="3" operator="containsText" text="no access">
      <formula>NOT(ISERROR(SEARCH("no access",H429)))</formula>
    </cfRule>
  </conditionalFormatting>
  <conditionalFormatting sqref="H235:I235 H236:H240 I236:I261">
    <cfRule type="containsText" dxfId="1" priority="6" operator="containsText" text="no access">
      <formula>NOT(ISERROR(SEARCH("no access",H235)))</formula>
    </cfRule>
  </conditionalFormatting>
  <conditionalFormatting sqref="H432:I437 I438 H439:I442 I443 H444:I484 I485 H486:I486 I487 H488:I490">
    <cfRule type="containsText" dxfId="0" priority="4" operator="containsText" text="no access">
      <formula>NOT(ISERROR(SEARCH("no access",H432)))</formula>
    </cfRule>
  </conditionalFormatting>
  <hyperlinks>
    <hyperlink ref="C28" r:id="rId1" xr:uid="{F484485A-329F-4AD9-B7F8-90D1FCC9E395}"/>
    <hyperlink ref="C162" r:id="rId2" xr:uid="{DF5094A2-7508-4638-ACD1-F0599F61AA51}"/>
    <hyperlink ref="C291" r:id="rId3" xr:uid="{947FD0DF-B14C-4D8F-8DC8-7FD1C8F5248D}"/>
    <hyperlink ref="C156" r:id="rId4" xr:uid="{584E2FB2-EB49-4DBE-8081-3E54CAA51F25}"/>
    <hyperlink ref="C393" r:id="rId5" xr:uid="{7E448D8A-DD58-44E2-8F93-9414BC2C2FF7}"/>
    <hyperlink ref="C373" r:id="rId6" xr:uid="{FDCF3648-7E06-4EDB-9D9C-28C3068CA2F3}"/>
    <hyperlink ref="C359" r:id="rId7" xr:uid="{83C7892D-6E7A-4B7D-839A-1A4FD23A30D3}"/>
    <hyperlink ref="C110" r:id="rId8" xr:uid="{87D6C728-5CE2-4084-B30A-477E838AC399}"/>
    <hyperlink ref="C2" r:id="rId9" xr:uid="{0966C1F3-52A8-4688-9D12-69FB988177CE}"/>
    <hyperlink ref="C181" r:id="rId10" xr:uid="{6C876416-2289-43AF-BFE1-CE8EDDF7BD30}"/>
    <hyperlink ref="C334" r:id="rId11" xr:uid="{E2DF4CFC-86F1-4636-A18D-1769EAA5AFE7}"/>
    <hyperlink ref="C376" r:id="rId12" xr:uid="{A702F222-2BC4-4480-A8E3-A40A9F3D3D62}"/>
    <hyperlink ref="C82" r:id="rId13" xr:uid="{EA528C85-CD9D-40CB-B26C-5168626755DB}"/>
    <hyperlink ref="C83" r:id="rId14" xr:uid="{C7891813-E499-4104-A0FB-4261FEA71942}"/>
    <hyperlink ref="C84" r:id="rId15" xr:uid="{A61CA52A-7BB1-4268-A364-162576BABC9F}"/>
    <hyperlink ref="C85" r:id="rId16" xr:uid="{77E6C48A-96D1-4B54-92D6-43800875E2B2}"/>
    <hyperlink ref="C86" r:id="rId17" xr:uid="{198E2267-33B8-4FE7-A1D9-28958DE4DCFA}"/>
    <hyperlink ref="C87" r:id="rId18" xr:uid="{BF2FA6B3-E615-4E5A-9F6E-7B59069C5253}"/>
    <hyperlink ref="C88" r:id="rId19" xr:uid="{858AA2B8-4564-4C0B-B593-47C158E579B7}"/>
    <hyperlink ref="C89" r:id="rId20" xr:uid="{0646B8EB-B050-4850-9427-E55CE5E3CAEF}"/>
    <hyperlink ref="C90" r:id="rId21" xr:uid="{68ED1542-B89B-4D41-A32D-7D495004F555}"/>
    <hyperlink ref="C91" r:id="rId22" xr:uid="{FCC681BB-F2A4-4FF5-936D-68A9EE3E9CA5}"/>
    <hyperlink ref="C92" r:id="rId23" xr:uid="{70EABB0C-F223-4511-977F-EB9CBE85757C}"/>
    <hyperlink ref="C93" r:id="rId24" xr:uid="{3929DC3A-7B1B-475F-A078-5DB69C490078}"/>
    <hyperlink ref="C94" r:id="rId25" xr:uid="{BFB8969A-81B0-47C4-ADF1-8E28F7856827}"/>
    <hyperlink ref="C95" r:id="rId26" xr:uid="{13162645-8C40-48CE-A922-8180824DD1A8}"/>
    <hyperlink ref="C96" r:id="rId27" xr:uid="{1256AB78-C31D-44FC-ADB3-0A2DC82BC22F}"/>
    <hyperlink ref="C97" r:id="rId28" xr:uid="{AE5D43CE-E29A-4CEC-ADF1-5A5F6E201AB1}"/>
    <hyperlink ref="C98" r:id="rId29" xr:uid="{8714F27A-10DB-4223-B2E0-EB5A8AF81A67}"/>
    <hyperlink ref="C99" r:id="rId30" xr:uid="{08DAC0FC-DCAE-4A31-8C38-829082DE5386}"/>
    <hyperlink ref="C100" r:id="rId31" xr:uid="{F7845FD3-A08E-480B-944F-2C4436976D4A}"/>
    <hyperlink ref="C101" r:id="rId32" xr:uid="{22401225-E014-4B42-AAE7-BCF0060B27A8}"/>
    <hyperlink ref="C102" r:id="rId33" xr:uid="{A508B617-76B7-4466-8436-8628EEE85F74}"/>
    <hyperlink ref="C103" r:id="rId34" xr:uid="{1948E6BB-A9C5-4A10-BCB8-B2B7D15D915B}"/>
    <hyperlink ref="C104" r:id="rId35" xr:uid="{E08A72BD-D424-4943-BE41-6BF726E70E97}"/>
    <hyperlink ref="C105" r:id="rId36" xr:uid="{87890A3B-36D6-455A-8764-CEFCF41D8119}"/>
    <hyperlink ref="C355" r:id="rId37" xr:uid="{5F270DF2-E1B5-4B33-821B-350755E86D35}"/>
    <hyperlink ref="C222" r:id="rId38" xr:uid="{70B215B2-A88E-4EC1-98B8-04EF64759B04}"/>
    <hyperlink ref="C343" r:id="rId39" xr:uid="{6310923F-865C-4857-BCF1-F76818DEF2B7}"/>
    <hyperlink ref="C293" r:id="rId40" xr:uid="{713DCF0A-2D26-43E0-8602-F58F08BF682A}"/>
    <hyperlink ref="C339" r:id="rId41" xr:uid="{03CFE782-9449-4671-A697-4B5782F7F5B1}"/>
    <hyperlink ref="C325" r:id="rId42" xr:uid="{E70DA184-1B98-4078-AF84-2EE9B29B9706}"/>
    <hyperlink ref="C120" r:id="rId43" xr:uid="{A9914A9E-7A19-457B-AE47-1ED77BCDD7F2}"/>
    <hyperlink ref="C108" r:id="rId44" xr:uid="{2B295EFA-0C28-43F1-B710-2921955D6A95}"/>
    <hyperlink ref="C109" r:id="rId45" xr:uid="{4CFA45AA-5622-427B-ADBF-270D33A40130}"/>
    <hyperlink ref="C264" r:id="rId46" xr:uid="{C0015686-7018-4458-A9D7-3CFF30A8B72C}"/>
    <hyperlink ref="C124" r:id="rId47" xr:uid="{2A21C317-5731-4836-B628-6A8B48BD75C0}"/>
    <hyperlink ref="C76" r:id="rId48" xr:uid="{D53A293B-6CB4-48A8-BF6A-B0B9BFA279B1}"/>
    <hyperlink ref="C342" r:id="rId49" xr:uid="{BE4CB4F8-7756-4A7E-BF61-D2E3A60B042B}"/>
    <hyperlink ref="C474" r:id="rId50" xr:uid="{E9DB5885-F330-461E-9A2B-9C3420AC1C60}"/>
    <hyperlink ref="C330" r:id="rId51" xr:uid="{52FC0DC4-69E0-44F9-9294-5BCB8640EBD5}"/>
    <hyperlink ref="C5" r:id="rId52" xr:uid="{B53B2520-19C0-41B1-B19A-386F61BCE298}"/>
    <hyperlink ref="C227" r:id="rId53" xr:uid="{12BB2A62-38D9-4A77-BFDD-7D976B8597E5}"/>
    <hyperlink ref="C228" r:id="rId54" xr:uid="{694B5A8F-8521-49B9-B8A3-968A739381AC}"/>
    <hyperlink ref="C229" r:id="rId55" xr:uid="{BC1461EE-C65F-4946-92FC-C4C7D6D26392}"/>
    <hyperlink ref="C230" r:id="rId56" xr:uid="{3A6BCDA0-BDE7-4F43-9847-34C31E8C8DB7}"/>
    <hyperlink ref="C231" r:id="rId57" xr:uid="{419175E3-F886-4EB3-9653-85F308D5E827}"/>
    <hyperlink ref="C467" r:id="rId58" xr:uid="{3B352D42-5E6A-4504-8C3B-D4E9DFBD0DEA}"/>
    <hyperlink ref="C432" r:id="rId59" xr:uid="{E1CBC936-B6E1-4A5F-AC79-516D025DD497}"/>
    <hyperlink ref="C431" r:id="rId60" xr:uid="{0A72A708-77A8-4BFA-98AA-252CE19D1EB3}"/>
    <hyperlink ref="C69" r:id="rId61" xr:uid="{5B1CF052-42BA-4357-9668-1B3A7C5FF9CB}"/>
    <hyperlink ref="C70" r:id="rId62" xr:uid="{B13EC54B-90FD-47D1-855D-A89826EC52C8}"/>
    <hyperlink ref="C71" r:id="rId63" xr:uid="{E3D578C5-F49B-4AD8-BD69-8EDCBA7E349D}"/>
    <hyperlink ref="C72" r:id="rId64" xr:uid="{276A9041-0AB3-456C-AAE4-48CD9A828FBF}"/>
    <hyperlink ref="C73" r:id="rId65" xr:uid="{45163126-DABA-48D0-A251-704CE05ACD01}"/>
    <hyperlink ref="C74" r:id="rId66" xr:uid="{B720B255-0E42-451C-9437-1003C27A0DB8}"/>
    <hyperlink ref="C3" r:id="rId67" xr:uid="{FF1BA946-98E2-46DE-A3F4-70B7A44595E4}"/>
    <hyperlink ref="C4" r:id="rId68" xr:uid="{C0E34C61-B3C5-4891-A7AB-1E994834FE11}"/>
    <hyperlink ref="C25" r:id="rId69" display="https://journals.jsava.aosis.co.za/index.php/jsava/article/view/357/344" xr:uid="{55B1F697-0017-4766-8AF4-B15DDD1EF3FF}"/>
    <hyperlink ref="C27" r:id="rId70" display="https://www.sciencedirect.com/science/article/pii/S1056617119309249" xr:uid="{B63144CC-EB76-42BD-9F16-AC3CB4B4CC67}"/>
    <hyperlink ref="C116" r:id="rId71" location="cesec80" display="https://www.sciencedirect.com/science/article/pii/S0032579119420178?via%3Dihub - cesec80" xr:uid="{C2345CF3-A2B9-431D-935D-E674101B7F5B}"/>
    <hyperlink ref="C111" r:id="rId72" location="cesec80" display="https://www.sciencedirect.com/science/article/pii/S0032579119420178?via%3Dihub - cesec80" xr:uid="{EF5F2D30-4B57-4778-81EE-5EEF5D807E0B}"/>
    <hyperlink ref="C117" r:id="rId73" location="cesec80" display="https://www.sciencedirect.com/science/article/pii/S0032579119420178?via%3Dihub - cesec80" xr:uid="{5140A019-461B-4B88-822A-CB36E18DA1A4}"/>
    <hyperlink ref="C112" r:id="rId74" location="cesec80" display="https://www.sciencedirect.com/science/article/pii/S0032579119420178?via%3Dihub - cesec80" xr:uid="{32936EC3-C142-41BB-82BE-7A57908DE247}"/>
    <hyperlink ref="C118" r:id="rId75" location="cesec80" display="https://www.sciencedirect.com/science/article/pii/S0032579119420178?via%3Dihub - cesec80" xr:uid="{3A474A60-0BF6-4865-8ED8-39A1010A9B54}"/>
    <hyperlink ref="C113" r:id="rId76" location="cesec80" display="https://www.sciencedirect.com/science/article/pii/S0032579119420178?via%3Dihub - cesec80" xr:uid="{DD130E85-CC03-4882-8EDE-D33352D2514B}"/>
    <hyperlink ref="C119" r:id="rId77" location="cesec80" display="https://www.sciencedirect.com/science/article/pii/S0032579119420178?via%3Dihub - cesec80" xr:uid="{658E159F-8C63-4D89-8BCE-8275D2E83D1B}"/>
    <hyperlink ref="C114" r:id="rId78" location="cesec80" display="https://www.sciencedirect.com/science/article/pii/S0032579119420178?via%3Dihub - cesec80" xr:uid="{E4CB337C-86B1-427A-9C8A-FB2CCB051083}"/>
    <hyperlink ref="C115" r:id="rId79" location="cesec80" display="https://www.sciencedirect.com/science/article/pii/S0032579119420178?via%3Dihub - cesec80" xr:uid="{F904C5C8-97F2-4092-BC67-07DE231C4B2C}"/>
    <hyperlink ref="C190" r:id="rId80" display="https://www.sciencedirect.com/science/article/pii/S074000200500136X?via%3Dihub" xr:uid="{EE4506D3-A0AD-4812-A071-5D6DF08B1042}"/>
    <hyperlink ref="C191" r:id="rId81" display="https://www.sciencedirect.com/science/article/pii/S074000200500136X?via%3Dihub" xr:uid="{95CA5323-C3E5-40A9-B96A-C996E44E6854}"/>
    <hyperlink ref="C192" r:id="rId82" display="https://www.sciencedirect.com/science/article/pii/S074000200500136X?via%3Dihub" xr:uid="{766A1D7F-78CA-4BAE-91D4-AD72BAB1CC87}"/>
    <hyperlink ref="C193" r:id="rId83" display="https://www.sciencedirect.com/science/article/pii/S074000200500136X?via%3Dihub" xr:uid="{26B96F7F-B586-4914-8958-0999564978E4}"/>
    <hyperlink ref="C194" r:id="rId84" display="https://www.sciencedirect.com/science/article/pii/S074000200500136X?via%3Dihub" xr:uid="{27F2BE6E-35E9-4839-B0F7-D05C134AEAEF}"/>
    <hyperlink ref="C195" r:id="rId85" display="https://www.sciencedirect.com/science/article/pii/S074000200500136X?via%3Dihub" xr:uid="{290EC8A2-5C9C-403E-9D89-85D6C32A6457}"/>
    <hyperlink ref="C196" r:id="rId86" display="https://www.sciencedirect.com/science/article/pii/S074000200500136X?via%3Dihub" xr:uid="{E3800AF1-C5DA-4103-AACB-AD6A3A707B2F}"/>
    <hyperlink ref="C197" r:id="rId87" display="https://www.sciencedirect.com/science/article/pii/S074000200500136X?via%3Dihub" xr:uid="{F8C13B89-1C4F-4B33-B972-67C9455BAC8F}"/>
    <hyperlink ref="C198" r:id="rId88" display="https://www.sciencedirect.com/science/article/pii/S074000200500136X?via%3Dihub" xr:uid="{4E89BCD9-1684-4C34-913C-ED27532815FB}"/>
    <hyperlink ref="C199" r:id="rId89" display="https://www.sciencedirect.com/science/article/pii/S074000200500136X?via%3Dihub" xr:uid="{F355D9B5-4CBE-4717-9AA0-4A34B5DD30E7}"/>
    <hyperlink ref="C200" r:id="rId90" display="https://www.sciencedirect.com/science/article/pii/S074000200500136X?via%3Dihub" xr:uid="{30E0DA74-707D-4C2B-9C28-91EE91B15E56}"/>
    <hyperlink ref="C201" r:id="rId91" display="https://www.sciencedirect.com/science/article/pii/S074000200500136X?via%3Dihub" xr:uid="{CEDDD8C9-93DF-46E4-978D-C7652A51E188}"/>
    <hyperlink ref="C234" r:id="rId92" display="https://www.cambridge.org/core/services/aop-cambridge-core/content/view/82A34DE437FD0CEF418E7BC7663C2D14/S0950268803001183a.pdf/div-class-title-routes-for-span-class-italic-campylobacter-span-contamination-of-poultry-meat-epidemiological-study-from-hatchery-to-slaughterhouse-div.pdf" xr:uid="{7364F602-3723-4BBA-9F24-49B0243D8C9F}"/>
    <hyperlink ref="C242" r:id="rId93" display="https://ijpsjournal.org/index.php/ijps/article/view/208" xr:uid="{5F95CAB1-312B-426A-A4B9-53E74319B4B1}"/>
    <hyperlink ref="C253" r:id="rId94" display="https://ijpsjournal.org/index.php/ijps/article/view/208" xr:uid="{E10A894C-5519-4362-91AF-EF2F18B70002}"/>
    <hyperlink ref="C243" r:id="rId95" display="https://ijpsjournal.org/index.php/ijps/article/view/208" xr:uid="{C9F56293-B593-43AC-B3D2-85A1948282C4}"/>
    <hyperlink ref="C244" r:id="rId96" display="https://ijpsjournal.org/index.php/ijps/article/view/208" xr:uid="{1A31CE28-D0B3-4AC4-9575-7C15211D3DA9}"/>
    <hyperlink ref="C245" r:id="rId97" display="https://ijpsjournal.org/index.php/ijps/article/view/208" xr:uid="{6112C0F7-4D5A-4BA4-A76B-BB1B2265BEFD}"/>
    <hyperlink ref="C246" r:id="rId98" display="https://ijpsjournal.org/index.php/ijps/article/view/208" xr:uid="{0B1A9FB7-0056-4CF1-AF13-CCE8CC6046F3}"/>
    <hyperlink ref="C247" r:id="rId99" display="https://ijpsjournal.org/index.php/ijps/article/view/208" xr:uid="{FDD73231-568B-4FC1-BCBA-C6A4C7AEBE14}"/>
    <hyperlink ref="C252" r:id="rId100" display="https://ijpsjournal.org/index.php/ijps/article/view/208" xr:uid="{7695EAA1-5363-46F3-B8B4-CBD6B33F7997}"/>
    <hyperlink ref="C249" r:id="rId101" display="https://ijpsjournal.org/index.php/ijps/article/view/208" xr:uid="{D3977C6A-2EA3-4549-AFA9-14B084BACC80}"/>
    <hyperlink ref="C248" r:id="rId102" display="https://ijpsjournal.org/index.php/ijps/article/view/208" xr:uid="{5598EEB9-2B94-4ED2-991A-73E68D8548D8}"/>
    <hyperlink ref="C250" r:id="rId103" display="https://ijpsjournal.org/index.php/ijps/article/view/208" xr:uid="{37C72B9C-18ED-42A9-AF07-9D827CFE25EC}"/>
    <hyperlink ref="C251" r:id="rId104" display="https://ijpsjournal.org/index.php/ijps/article/view/208" xr:uid="{569A5AF7-EEF5-4C8E-90C9-DF6DDED759CA}"/>
    <hyperlink ref="C29" r:id="rId105" xr:uid="{888A3C8B-3078-4B05-B379-CBC80F56CF2D}"/>
    <hyperlink ref="C367" r:id="rId106" xr:uid="{09AD0BD9-A0A9-4698-A33E-0F26A21541D6}"/>
    <hyperlink ref="C351" r:id="rId107" xr:uid="{11B4E7BC-CF5C-4C50-A0A8-55F69CB6BBA7}"/>
    <hyperlink ref="C233" r:id="rId108" xr:uid="{54A56D26-9E0C-49EA-83AA-9165E5A64EBA}"/>
    <hyperlink ref="C488" r:id="rId109" xr:uid="{75A8C283-3DF1-4421-BC08-9CC69F299691}"/>
    <hyperlink ref="C287" r:id="rId110" xr:uid="{F9D7F86E-7642-4C15-AC2B-822E6148F27D}"/>
    <hyperlink ref="C340" r:id="rId111" xr:uid="{8F28D2C2-7A18-4270-8B02-5A077F00868C}"/>
    <hyperlink ref="C362" r:id="rId112" xr:uid="{78745E34-29FC-450E-9420-51B9F586F5D9}"/>
    <hyperlink ref="C266" r:id="rId113" xr:uid="{C378FF39-1FC6-4B99-8BF3-345F1AE4D488}"/>
    <hyperlink ref="C122" r:id="rId114" xr:uid="{C8FB945C-0D1B-4AEA-A2BE-F0A40B11BCE3}"/>
    <hyperlink ref="C226" r:id="rId115" xr:uid="{29B521D8-9937-43B1-86EE-7A4ABC663552}"/>
    <hyperlink ref="C289" r:id="rId116" xr:uid="{13B31479-7C07-4EED-BCB0-28C3621C80D6}"/>
    <hyperlink ref="C186" r:id="rId117" xr:uid="{1EBD5BC2-78E4-44A1-933F-6E3C732C8580}"/>
    <hyperlink ref="C30" r:id="rId118" xr:uid="{3E7DCC40-C373-49EC-9C67-A2459321C074}"/>
    <hyperlink ref="C106" r:id="rId119" xr:uid="{5B3CBB95-09B4-4F99-A2D3-282A6464B18F}"/>
    <hyperlink ref="C263" r:id="rId120" xr:uid="{B0331A26-90AB-4C1B-9DE8-D8245C459A5C}"/>
    <hyperlink ref="C24" r:id="rId121" location="page=76" display="https://www.researchgate.net/profile/Jen-Li-Looi/publication/6733289_Reversible_posterior_leukoencephalopathy_associated_with_minimal_change_nephrotic_syndrome/links/53d9a9260cf2e38c633637d7/Reversible-posterior-leukoencephalopathy-associated-with-minimal-change-nephrotic-syndrome.pdf - page=76" xr:uid="{EF6C4702-8831-44F4-AADE-10E0758F4720}"/>
    <hyperlink ref="C239" r:id="rId122" xr:uid="{5F1E3798-2F57-4311-AC41-BD00CBDD92EF}"/>
    <hyperlink ref="C236" r:id="rId123" xr:uid="{0D2F0EF9-0DF9-4FA4-A94B-9FDFCE250B94}"/>
    <hyperlink ref="C241" r:id="rId124" xr:uid="{487B4156-5732-4B36-B83D-B77DB2261806}"/>
    <hyperlink ref="C237" r:id="rId125" xr:uid="{154512BC-2A53-40C5-B63A-8D325CE0AD5E}"/>
    <hyperlink ref="C238" r:id="rId126" xr:uid="{F6BDE6A3-5381-47E0-9F0B-0C440C9D643F}"/>
    <hyperlink ref="C240" r:id="rId127" xr:uid="{77CA02E4-0165-403D-8BEA-1D7AB9C0DBA7}"/>
    <hyperlink ref="C23" r:id="rId128" xr:uid="{13938E78-393F-4904-B126-51A6707DCB71}"/>
    <hyperlink ref="C161" r:id="rId129" xr:uid="{F8573E13-AC38-49C1-B5A0-8CF6A5F8718C}"/>
    <hyperlink ref="C121" r:id="rId130" display="https://www.sciencedirect.com/science/article/pii/S0032579119310417" xr:uid="{DABA7F3D-4DEA-4D3F-9F0F-8C557245207C}"/>
    <hyperlink ref="C166" r:id="rId131" display="https://ift.onlinelibrary.wiley.com/doi/10.1111/j.1750-3841.2010.01924.x" xr:uid="{94AA11BB-8992-4DA0-9D2A-AC422F03A7FF}"/>
    <hyperlink ref="C175:C181" r:id="rId132" display="https://ift.onlinelibrary.wiley.com/doi/10.1111/j.1750-3841.2010.01924.x" xr:uid="{48D5CF18-F1DB-4FCB-BF6A-3670931E1489}"/>
    <hyperlink ref="C157" r:id="rId133" display="https://www.sciencedirect.com/science/article/pii/S003257911944159X" xr:uid="{D2E6EDFA-A611-40E6-A48C-47322B691241}"/>
    <hyperlink ref="C158" r:id="rId134" display="https://www.sciencedirect.com/science/article/pii/S003257911944159X" xr:uid="{D3471209-4468-47CE-ADCE-08221D906A2F}"/>
    <hyperlink ref="C159" r:id="rId135" display="https://www.sciencedirect.com/science/article/pii/S003257911944159X" xr:uid="{3D543E9B-D80F-46D0-94BD-B473FB82692F}"/>
    <hyperlink ref="C188" r:id="rId136" display="https://ift.onlinelibrary.wiley.com/doi/10.1111/j.1750-3841.2012.02682.x" xr:uid="{C19E1B5A-15D4-42CC-AF20-CE8A60E2021E}"/>
    <hyperlink ref="C232" r:id="rId137" display="https://www.sciencedirect.com/science/article/abs/pii/S0740002012001190" xr:uid="{B26A5035-254E-4369-8630-96543BBC188A}"/>
    <hyperlink ref="C260" r:id="rId138" display="https://www.sciencedirect.com/science/article/pii/S0362028X22062500?via%3Dihub" xr:uid="{224E7331-2FF0-4A19-AEB9-608AD2519D7A}"/>
    <hyperlink ref="C292" r:id="rId139" display="https://www.sciencedirect.com/science/article/pii/S0362028X23000546" xr:uid="{F5518ABE-29C9-4F14-B356-6C8D9ACB090D}"/>
    <hyperlink ref="C294" r:id="rId140" display="https://www.sciencedirect.com/science/article/pii/S0362028X22017598?via%3Dihub" xr:uid="{FF22D605-47B8-4FE1-9829-E53024A9227F}"/>
    <hyperlink ref="C301" r:id="rId141" display="https://www.sciencedirect.com/science/article/pii/S0032579119419056" xr:uid="{83C53060-97FA-4ED9-93B3-2E4539A6354B}"/>
    <hyperlink ref="C305" r:id="rId142" display="https://www.sciencedirect.com/science/article/pii/S0168160513003401?via%3Dihub" xr:uid="{829F6071-6D25-4D01-B423-7A9476A3ECF6}"/>
    <hyperlink ref="C304" r:id="rId143" display="https://www.sciencedirect.com/science/article/pii/S0168160513003401?via%3Dihub" xr:uid="{CBB8BD40-A9FD-4352-9E1A-B26094AFAEDE}"/>
    <hyperlink ref="C363" r:id="rId144" display="https://www.sciencedirect.com/science/article/pii/S0362028X22049419?via%3Dihub" xr:uid="{C77174C2-0F04-4475-B3E5-67758A3B6C4A}"/>
    <hyperlink ref="C364" r:id="rId145" display="https://www.sciencedirect.com/science/article/pii/S0362028X2201119X?via%3Dihub" xr:uid="{99833F0B-C9D4-4FC5-ACD5-49B8BCBEC76F}"/>
    <hyperlink ref="C365" r:id="rId146" display="https://onlinelibrary.wiley.com/doi/10.1111/j.1745-4549.2009.00428.x" xr:uid="{65E41EBD-B3AE-4AF7-AB30-776DABF1271D}"/>
    <hyperlink ref="C374" r:id="rId147" display="https://www.sciencedirect.com/science/article/pii/S0362028X22033129?via%3Dihub" xr:uid="{D733A398-E9FB-4CE7-95D3-BCBDE8B4DE8D}"/>
    <hyperlink ref="C375" r:id="rId148" display="https://www.sciencedirect.com/science/article/pii/S0362028X22033129?via%3Dihub" xr:uid="{32BE1D78-EBA6-4546-BB3A-8B4E12D9F51D}"/>
    <hyperlink ref="C380" r:id="rId149" display="https://www.sciencedirect.com/science/article/pii/S0032579120308956" xr:uid="{7E2D32E6-A322-433A-9AC0-3BE64A645846}"/>
    <hyperlink ref="C381" r:id="rId150" display="https://www.sciencedirect.com/science/article/pii/S0032579120308956" xr:uid="{CE908E26-7A99-4264-8DED-004E0BACA8AB}"/>
    <hyperlink ref="C382" r:id="rId151" display="https://www.sciencedirect.com/science/article/pii/S0032579120308956" xr:uid="{390ED489-8697-4AED-90DA-077FD43CDB40}"/>
    <hyperlink ref="C383" r:id="rId152" display="https://www.sciencedirect.com/science/article/pii/S0032579120308956" xr:uid="{E714C96D-D8E8-4FC2-972E-67DCC0C17246}"/>
    <hyperlink ref="C384" r:id="rId153" display="https://www.sciencedirect.com/science/article/pii/S0032579120308956" xr:uid="{B6D99092-AC87-4156-82D6-7FAC299580BE}"/>
    <hyperlink ref="C385" r:id="rId154" display="https://www.sciencedirect.com/science/article/pii/S0032579120308956" xr:uid="{CE91FB06-14F2-4916-8F23-7028324BB7BF}"/>
    <hyperlink ref="C386" r:id="rId155" display="https://www.sciencedirect.com/science/article/pii/S0032579120308956" xr:uid="{0EB6885F-2911-4C2A-8B43-C1CF506FC375}"/>
    <hyperlink ref="C387" r:id="rId156" display="https://www.sciencedirect.com/science/article/pii/S0032579120308956" xr:uid="{CF5946C0-2E2B-47BD-BBE8-A0AFB8002798}"/>
    <hyperlink ref="C388" r:id="rId157" display="https://www.sciencedirect.com/science/article/pii/S0032579120308956" xr:uid="{785D8074-0CD9-4818-9AA3-C4042D6E4640}"/>
    <hyperlink ref="C389" r:id="rId158" display="https://www.sciencedirect.com/science/article/pii/S0032579120308956" xr:uid="{51C0379C-F450-4773-A332-40BB7105D92A}"/>
    <hyperlink ref="C390" r:id="rId159" display="https://www.sciencedirect.com/science/article/pii/S0032579120308956" xr:uid="{C64AE7E2-867D-46FD-B063-C109A3123CFB}"/>
    <hyperlink ref="C391" r:id="rId160" display="https://www.sciencedirect.com/science/article/pii/S0032579120308956" xr:uid="{87798AE8-BBAE-4F44-9845-7C8CA892AE96}"/>
    <hyperlink ref="C392" r:id="rId161" display="https://www.sciencedirect.com/science/article/pii/S0032579120308956" xr:uid="{08ADF5F0-8D52-4B3F-AC99-A238618C3A97}"/>
    <hyperlink ref="C426" r:id="rId162" display="https://onlinelibrary.wiley.com/doi/10.1111/jfs.12770" xr:uid="{E3A0433F-905B-47F1-8DF3-00A2072FA476}"/>
    <hyperlink ref="C313" r:id="rId163" display="https://www.sciencedirect.com/science/article/pii/S0168160513003401?via%3Dihub" xr:uid="{54AF08E6-15DD-4E0B-A44A-B6AF93A79C09}"/>
    <hyperlink ref="C308" r:id="rId164" display="https://www.sciencedirect.com/science/article/pii/S0168160513003401?via%3Dihub" xr:uid="{C9C6FD03-5F39-4F40-9450-4061A28ACDB8}"/>
    <hyperlink ref="C309" r:id="rId165" display="https://www.sciencedirect.com/science/article/pii/S0168160513003401?via%3Dihub" xr:uid="{F6CC8EE0-20B5-4189-8E60-7FC60EA554A9}"/>
    <hyperlink ref="C307" r:id="rId166" display="https://www.sciencedirect.com/science/article/pii/S0168160513003401?via%3Dihub" xr:uid="{EC7F3861-1279-4E6C-9776-0CC965A1E174}"/>
    <hyperlink ref="C314" r:id="rId167" display="https://www.sciencedirect.com/science/article/pii/S0168160513003401?via%3Dihub" xr:uid="{38B943C7-9368-45E3-B39A-9CC2887268EF}"/>
    <hyperlink ref="C311" r:id="rId168" display="https://www.sciencedirect.com/science/article/pii/S0168160513003401?via%3Dihub" xr:uid="{FAA7B9ED-8F62-4D18-A3CD-5FEA6AF743C3}"/>
    <hyperlink ref="C312" r:id="rId169" display="https://www.sciencedirect.com/science/article/pii/S0168160513003401?via%3Dihub" xr:uid="{9AAEC6A2-3830-431D-88E5-3ADEC841FE8B}"/>
    <hyperlink ref="C310" r:id="rId170" display="https://www.sciencedirect.com/science/article/pii/S0168160513003401?via%3Dihub" xr:uid="{EF75E1E8-B779-4CEE-A423-DF6F5A5C09EC}"/>
    <hyperlink ref="C306" r:id="rId171" display="https://www.sciencedirect.com/science/article/pii/S0168160513003401?via%3Dihub" xr:uid="{D4799324-94DB-4353-B519-2E5768D551FD}"/>
    <hyperlink ref="C329" r:id="rId172" display="https://pmc.ncbi.nlm.nih.gov/articles/PMC5447730/" xr:uid="{3075170A-4050-45FB-8EB1-380508FA466A}"/>
    <hyperlink ref="C347" r:id="rId173" display="https://academic.oup.com/jambio/article-abstract/103/3/594/6719061" xr:uid="{C1DD57A7-726F-430A-BF77-16B14D009FA9}"/>
    <hyperlink ref="C349" r:id="rId174" display="https://academic.oup.com/jambio/article-abstract/103/3/594/6719061" xr:uid="{0C23BE80-3655-4ECA-A9F2-B806BBFA2321}"/>
    <hyperlink ref="C348" r:id="rId175" display="https://academic.oup.com/jambio/article-abstract/103/3/594/6719061" xr:uid="{2E0C9473-3162-4684-9E55-812866921663}"/>
    <hyperlink ref="C350" r:id="rId176" display="https://academic.oup.com/jambio/article-abstract/103/3/594/6719061" xr:uid="{8C10BBFE-486F-47E8-B953-9B6B1431E4B8}"/>
    <hyperlink ref="C425" r:id="rId177" display="https://www.sciencedirect.com/science/article/pii/S0362028X22032410" xr:uid="{1C1DF37C-1AE3-46A0-83EC-13A4275AF454}"/>
    <hyperlink ref="C475" r:id="rId178" display="https://www.sciencedirect.com/science/article/pii/S0362028X2203109X?via%3Dihub" xr:uid="{4EDEDD34-D688-4B23-9F23-A733E05F4038}"/>
    <hyperlink ref="C477" r:id="rId179" display="https://www.sciencedirect.com/science/article/pii/S0362028X2203109X?via%3Dihub" xr:uid="{4D97A0C2-D983-428A-8A87-7BDBCD586B81}"/>
    <hyperlink ref="C478" r:id="rId180" display="https://www.sciencedirect.com/science/article/pii/S0362028X2203109X?via%3Dihub" xr:uid="{5E6B30E7-A2EE-45AE-A9D0-59F4294C9CE8}"/>
    <hyperlink ref="C476" r:id="rId181" display="https://www.sciencedirect.com/science/article/pii/S0362028X2203109X?via%3Dihub" xr:uid="{094D30E5-6F1A-47BB-8179-BC1296DBD3A7}"/>
    <hyperlink ref="C479" r:id="rId182" display="https://www.sciencedirect.com/science/article/pii/S0362028X2203109X?via%3Dihub" xr:uid="{BBDDCEDD-2704-4C87-A57F-AD5056A4D5C7}"/>
    <hyperlink ref="C480" r:id="rId183" display="https://www.sciencedirect.com/science/article/pii/S0362028X2203109X?via%3Dihub" xr:uid="{1A3BBB8B-CA37-4407-8C70-9F9EEEB7599B}"/>
    <hyperlink ref="C481" r:id="rId184" display="https://www.sciencedirect.com/science/article/pii/S0362028X2203109X?via%3Dihub" xr:uid="{85E4D7C9-8B8E-4E23-9B1A-BDCB53D2CDD0}"/>
    <hyperlink ref="C482" r:id="rId185" display="https://www.sciencedirect.com/science/article/pii/S0362028X2203109X?via%3Dihub" xr:uid="{73A5767A-4441-4FEC-8842-2CFA2E35E2F9}"/>
    <hyperlink ref="C483" r:id="rId186" display="https://www.sciencedirect.com/science/article/pii/S0362028X2203109X?via%3Dihub" xr:uid="{E5FBC785-0FB1-45F7-B34A-BEB2BC9938CE}"/>
    <hyperlink ref="C484" r:id="rId187" display="https://www.sciencedirect.com/science/article/pii/S0362028X2203109X?via%3Dihub" xr:uid="{6CAF4DC9-72D3-400A-BB8B-B17EF841D8D6}"/>
    <hyperlink ref="C485" r:id="rId188" display="https://www.sciencedirect.com/science/article/pii/S0362028X2203109X?via%3Dihub" xr:uid="{C586F4D0-A769-452B-A802-EDE5E9D3D474}"/>
    <hyperlink ref="C486" r:id="rId189" display="https://www.sciencedirect.com/science/article/pii/S0362028X2203109X?via%3Dihub" xr:uid="{1DD9FDE7-1F51-4F97-8ABA-43E6A8F331EB}"/>
    <hyperlink ref="C449" r:id="rId190" display="https://journals.asm.org/doi/epdf/10.1128/aem.45.2.355-359.1983?src=getftr&amp;utm_source=sciencedirect_contenthosting&amp;getft_integrator=sciencedirect_contenthosting" xr:uid="{EB292A2E-0644-4F71-B8A8-5205B090A327}"/>
    <hyperlink ref="C451" r:id="rId191" display="https://link.springer.com/article/10.1007/BF02214011" xr:uid="{38EB7F17-6975-412E-84FE-BCEB8D9764F0}"/>
    <hyperlink ref="C452" r:id="rId192" display="https://link.springer.com/article/10.1007/BF02214011" xr:uid="{015D4DC3-D893-4B22-925A-C99741FB4B67}"/>
    <hyperlink ref="C453" r:id="rId193" display="https://link.springer.com/article/10.1007/BF02214011" xr:uid="{8968643A-820B-4D0B-B56C-1CB5BC09925C}"/>
    <hyperlink ref="C454" r:id="rId194" display="https://link.springer.com/article/10.1007/BF02214011" xr:uid="{98125716-3188-482F-81A0-5115CD496799}"/>
    <hyperlink ref="C455" r:id="rId195" display="https://link.springer.com/article/10.1007/BF02214011" xr:uid="{7BA79D99-0A1C-47E1-BFE9-69472CD5A00D}"/>
    <hyperlink ref="C456" r:id="rId196" display="https://link.springer.com/article/10.1007/BF02214011" xr:uid="{B548ED53-43FA-47E7-A779-0D9CF9AE08EE}"/>
    <hyperlink ref="C457" r:id="rId197" display="https://link.springer.com/article/10.1007/BF02214011" xr:uid="{47DD650E-D15A-4F3A-9465-1C0731E084CE}"/>
    <hyperlink ref="C458" r:id="rId198" display="https://link.springer.com/article/10.1007/BF02214011" xr:uid="{E6284667-E04D-4A87-94C4-6550E220EBCC}"/>
    <hyperlink ref="C459" r:id="rId199" display="https://link.springer.com/article/10.1007/BF02214011" xr:uid="{EAFF0D57-89FF-4645-9CC9-E08A0777402F}"/>
    <hyperlink ref="C460" r:id="rId200" display="https://link.springer.com/article/10.1007/BF02214011" xr:uid="{DC8E9C21-2F3E-4E42-B2FD-F7CC8F12F686}"/>
    <hyperlink ref="C461" r:id="rId201" display="https://link.springer.com/article/10.1007/BF02214011" xr:uid="{71EF72FC-6FC3-47DA-8A97-6D452D7436F9}"/>
    <hyperlink ref="C462" r:id="rId202" display="https://link.springer.com/article/10.1007/BF02214011" xr:uid="{6C299E3E-7257-4B0C-8A1B-F9297CE9F419}"/>
    <hyperlink ref="C463" r:id="rId203" display="https://link.springer.com/article/10.1007/BF02214011" xr:uid="{FE9273A1-8654-42F7-9F87-02E1F5474EBE}"/>
    <hyperlink ref="C464" r:id="rId204" display="https://link.springer.com/article/10.1007/BF02214011" xr:uid="{423ABE56-767E-4A96-86E9-D5BEE20F65F8}"/>
    <hyperlink ref="C465" r:id="rId205" display="https://link.springer.com/article/10.1007/BF02214011" xr:uid="{06EE1776-61EA-4516-8FA1-AB7A84397117}"/>
    <hyperlink ref="C466" r:id="rId206" display="https://link.springer.com/article/10.1007/BF02214011" xr:uid="{D061FB26-AE39-43AF-AC7D-9948BAA43E90}"/>
    <hyperlink ref="C487" r:id="rId207" display="https://www.sciencedirect.com/science/article/pii/S1056617119322469?via%3Dihub" xr:uid="{26DD0E97-C138-4599-A255-98344BE06332}"/>
    <hyperlink ref="C175" r:id="rId208" xr:uid="{2F3D6C46-388D-4171-AAC3-DEC23052913C}"/>
    <hyperlink ref="C177" r:id="rId209" xr:uid="{61256F56-43D5-46BE-A0FB-2C25D1D4D2AC}"/>
    <hyperlink ref="C178" r:id="rId210" xr:uid="{4DB9CCED-6F4E-463B-A7B6-35CC6E18C809}"/>
    <hyperlink ref="C176" r:id="rId211" xr:uid="{4E154304-757F-4D01-ACD4-01D85CDCB95B}"/>
    <hyperlink ref="C179" r:id="rId212" xr:uid="{D84093E3-7A9B-48E0-A6B8-98C143394842}"/>
    <hyperlink ref="C180" r:id="rId213" xr:uid="{F27C0AF8-89D1-45B6-8D27-E3AC06C529D6}"/>
    <hyperlink ref="C174" r:id="rId214" xr:uid="{B38B580F-8DF2-4A6B-9AFB-0A5CD35F0901}"/>
    <hyperlink ref="C299" r:id="rId215" display="SciELO Brazil - Effect of refrigeration and frozen storage on the Campylobacter jejuni recovery from naturally contaminated broiler carcasses Effect of refrigeration and frozen storage on the Campylobacter jejuni recovery from naturally contaminated broiler carcasses" xr:uid="{594FA3D3-B4D9-40A6-9DF1-E01212F1A4FE}"/>
    <hyperlink ref="C300" r:id="rId216" display="SciELO Brazil - Effect of refrigeration and frozen storage on the Campylobacter jejuni recovery from naturally contaminated broiler carcasses Effect of refrigeration and frozen storage on the Campylobacter jejuni recovery from naturally contaminated broiler carcasses" xr:uid="{448F3BA5-FE30-4155-A8B2-B875F4219428}"/>
    <hyperlink ref="C360" r:id="rId217" xr:uid="{FF9974DF-04BD-4D47-B3D4-941244781579}"/>
    <hyperlink ref="C337" r:id="rId218" xr:uid="{143A3D15-1D1A-48E7-B5EE-1DCEA48229CD}"/>
    <hyperlink ref="C182" r:id="rId219" xr:uid="{63C07CEE-3A65-4E9E-BF5F-2B0874C809FC}"/>
    <hyperlink ref="C183" r:id="rId220" xr:uid="{0CCB2AE7-6821-47C3-8BF8-6447CAC086F3}"/>
    <hyperlink ref="C184" r:id="rId221" xr:uid="{68D27DF9-903D-4879-B0BF-BB3C1F6A8A00}"/>
    <hyperlink ref="C185" r:id="rId222" xr:uid="{8EC7691C-4DA7-4B3A-A93A-A586C1C268D0}"/>
    <hyperlink ref="C187" r:id="rId223" display="https://www.tandfonline.com/doi/full/10.1080/00071660701261286" xr:uid="{39A8400D-0753-4369-874E-38BF71F959A0}"/>
    <hyperlink ref="C372" r:id="rId224" xr:uid="{AD84E098-C3C9-4FBF-94BA-A05A02C8EE7E}"/>
    <hyperlink ref="C66" r:id="rId225" xr:uid="{378CE3E1-4FD2-48C1-BCB6-82D415D025D3}"/>
    <hyperlink ref="C67" r:id="rId226" xr:uid="{D7E36538-9EE6-4E1A-AA70-90E8F74CCB8B}"/>
    <hyperlink ref="C65" r:id="rId227" xr:uid="{E941EB34-1CA9-428A-98DC-F70046C44D71}"/>
    <hyperlink ref="C64" r:id="rId228" xr:uid="{8D002A9D-66D9-4AF7-932F-059D928A6BE9}"/>
    <hyperlink ref="C63" r:id="rId229" xr:uid="{8AD14366-F1F8-4685-B3BB-1FA9E99D16DC}"/>
    <hyperlink ref="C62" r:id="rId230" xr:uid="{443CE86B-DE3D-48EB-91C7-F5D4F60C3852}"/>
    <hyperlink ref="C257" r:id="rId231" display="https://www.liebertpub.com/doi/10.1089/fpd.2011.1070" xr:uid="{58BB5CD8-FBE7-4A1E-BBED-C803A961F729}"/>
    <hyperlink ref="C258" r:id="rId232" display="https://www.liebertpub.com/doi/10.1089/fpd.2011.1070" xr:uid="{04D8F90B-1907-4AAE-B893-F7E6C8790DFB}"/>
    <hyperlink ref="C259" r:id="rId233" display="https://www.liebertpub.com/doi/10.1089/fpd.2011.1070" xr:uid="{7A08CDDC-A115-44D9-BD9C-BA6AB3CFA2BD}"/>
    <hyperlink ref="C255" r:id="rId234" display="https://www.liebertpub.com/doi/10.1089/fpd.2011.1070" xr:uid="{31F9B7F1-4C6E-4F7D-970B-43240BA34D03}"/>
    <hyperlink ref="C256" r:id="rId235" display="https://www.liebertpub.com/doi/10.1089/fpd.2011.1070" xr:uid="{51F66191-A3FE-40F8-9CF1-3E54A6770B75}"/>
    <hyperlink ref="C254" r:id="rId236" display="https://www.liebertpub.com/doi/10.1089/fpd.2011.1070" xr:uid="{DE165BE8-2A5E-46E3-B459-CD0893A61B5F}"/>
    <hyperlink ref="C267" r:id="rId237" display="https://akjournals.com/view/journals/030/59/2/article-p185.xml" xr:uid="{9073F924-F384-46B9-A624-2CFBE9375D05}"/>
    <hyperlink ref="C268" r:id="rId238" display="https://akjournals.com/view/journals/030/59/2/article-p185.xml" xr:uid="{A4CFC96B-C0A8-48CE-8DE3-6B73F8EA806E}"/>
    <hyperlink ref="C269" r:id="rId239" display="https://akjournals.com/view/journals/030/59/2/article-p185.xml" xr:uid="{F7F969A3-02EF-4A9F-906F-4D45D76243D4}"/>
    <hyperlink ref="C270" r:id="rId240" display="https://akjournals.com/view/journals/030/59/2/article-p185.xml" xr:uid="{1C4BCBFC-F651-448F-8AFB-748E5AF0A13D}"/>
    <hyperlink ref="C271" r:id="rId241" display="https://akjournals.com/view/journals/030/59/2/article-p185.xml" xr:uid="{E329F43F-D177-490F-AFFF-DEBAD440F03F}"/>
    <hyperlink ref="C272" r:id="rId242" display="https://akjournals.com/view/journals/030/59/2/article-p185.xml" xr:uid="{D0F4DA82-205C-4167-B2EE-03E52D1062C8}"/>
    <hyperlink ref="C273" r:id="rId243" display="https://akjournals.com/view/journals/030/59/2/article-p185.xml" xr:uid="{9BE2F812-3428-4E18-93D8-5BF3E0976433}"/>
    <hyperlink ref="C274" r:id="rId244" display="https://akjournals.com/view/journals/030/59/2/article-p185.xml" xr:uid="{5AFBEC36-67B3-45DD-A6E3-8094A27543BF}"/>
    <hyperlink ref="C275" r:id="rId245" display="https://akjournals.com/view/journals/030/59/2/article-p185.xml" xr:uid="{5751124E-2F7C-4A58-95D0-A30CDF52B700}"/>
    <hyperlink ref="C276" r:id="rId246" display="https://akjournals.com/view/journals/030/59/2/article-p185.xml" xr:uid="{C64A52DE-6932-4B1F-871B-7071DFEEF983}"/>
    <hyperlink ref="C277" r:id="rId247" display="https://akjournals.com/view/journals/030/59/2/article-p185.xml" xr:uid="{52DAD121-A576-422F-A1A5-610991454CC5}"/>
    <hyperlink ref="C278" r:id="rId248" display="https://akjournals.com/view/journals/030/59/2/article-p185.xml" xr:uid="{8E30A653-0D16-4F67-82A2-17657305DC4C}"/>
    <hyperlink ref="C279" r:id="rId249" display="https://akjournals.com/view/journals/030/59/2/article-p185.xml" xr:uid="{7A98979D-3AED-4B09-A1FA-8A703F479009}"/>
    <hyperlink ref="C280" r:id="rId250" display="https://akjournals.com/view/journals/030/59/2/article-p185.xml" xr:uid="{B455F2DE-06C1-48F7-819E-887DB8CAF540}"/>
    <hyperlink ref="C281" r:id="rId251" display="https://akjournals.com/view/journals/030/59/2/article-p185.xml" xr:uid="{58674F3B-7853-41AD-BF3D-1A8FD5D35DB7}"/>
    <hyperlink ref="C282" r:id="rId252" display="https://akjournals.com/view/journals/030/59/2/article-p185.xml" xr:uid="{456CE2AE-DD64-4D80-A7EC-58721BD073BA}"/>
    <hyperlink ref="C283" r:id="rId253" display="https://akjournals.com/view/journals/030/59/2/article-p185.xml" xr:uid="{36577C1D-9E33-4AD3-A0D9-72F3F233D9F3}"/>
    <hyperlink ref="C284" r:id="rId254" display="https://akjournals.com/view/journals/030/59/2/article-p185.xml" xr:uid="{946E36D7-FAD5-4974-8CA7-BEE10F382F7D}"/>
    <hyperlink ref="C285" r:id="rId255" display="https://akjournals.com/view/journals/030/59/2/article-p185.xml" xr:uid="{C4ED5E83-0E32-4CC3-BA1B-F71375516156}"/>
    <hyperlink ref="C286" r:id="rId256" display="https://akjournals.com/view/journals/030/59/2/article-p185.xml" xr:uid="{AE9DFA62-CCD4-4837-83B7-DF9F0F7C7E1C}"/>
    <hyperlink ref="C297" r:id="rId257" display="https://www.sciencedirect.com/science/article/pii/S0032579119436687?ref=pdf_download&amp;fr=RR-2&amp;rr=9952a2f148551260" xr:uid="{B8E7D09D-F176-4695-9F9D-62C116392067}"/>
    <hyperlink ref="C26" r:id="rId258" display="https://www.sciencedirect.com/science/article/pii/S0032579119393915?via%3Dihub" xr:uid="{E7BC5AB4-5D32-47CD-9C06-E29C5E80FCED}"/>
    <hyperlink ref="C338" r:id="rId259" display="https://www.sciencedirect.com/science/article/pii/S0168160510001777?ref=pdf_download&amp;fr=RR-2&amp;rr=9952b0935946e913" xr:uid="{551FF429-E966-48E9-9701-52BA4E0DCEB8}"/>
    <hyperlink ref="C303" r:id="rId260" display="https://www.sciencedirect.com/science/article/pii/S0032579119386948?via%3Dihub" xr:uid="{9BB80BD7-3F8B-4B76-BCA3-E078C5CF81C8}"/>
    <hyperlink ref="C164" r:id="rId261" display="https://www.sciencedirect.com/science/article/pii/S0032579119305711?via%3Dihub" xr:uid="{603407B5-7209-4F54-942C-27D4BE009A51}"/>
    <hyperlink ref="C75" r:id="rId262" display="https://academic.oup.com/femsle/article-abstract/266/2/152/564732?redirectedFrom=fulltext&amp;login=false" xr:uid="{9E2D83B6-08FE-481B-BA60-4143FF350276}"/>
    <hyperlink ref="C430" r:id="rId263" display="https://www.sciencedirect.com/science/article/pii/S0362028X22109531?ref=pdf_download&amp;fr=RR-2&amp;rr=9952c50929c1b466" xr:uid="{303083BE-D5A8-473B-83B7-3286D7E937E5}"/>
    <hyperlink ref="C341" r:id="rId264" display="https://academic.oup.com/bbb/article/74/1/31/5949694?login=true" xr:uid="{228C138E-7BDD-46F0-B154-5C784B85C27D}"/>
    <hyperlink ref="C324" r:id="rId265" display="https://ift.onlinelibrary.wiley.com/doi/epdf/10.1111/j.1750-3841.2011.02065.x?saml_referrer=" xr:uid="{417D3A15-B429-4279-84E1-80050386C4AA}"/>
    <hyperlink ref="C123" r:id="rId266" location=":~:text=Results%20demonstrated%20the%20immediate%20efficiency%20of%20the%20steam,2%29%20in%20the%20total%20aerobic%20mesophilic%20plate%20count." display="https://www.sciencedirect.com/science/article/pii/S016816051300041X - :~:text=Results%20demonstrated%20the%20immediate%20efficiency%20of%20the%20steam,2%29%20in%20the%20total%20aerobic%20mesophilic%20plate%20count." xr:uid="{419A3A3E-C504-4C7E-998B-9AA8E0DE93CC}"/>
    <hyperlink ref="C335" r:id="rId267" display="https://www.sciencedirect.com/science/article/pii/S0032579119360602?ref=pdf_download&amp;fr=RR-2&amp;rr=9952e660683c3eb9" xr:uid="{8343A5CB-E029-427C-819E-90BD70293992}"/>
    <hyperlink ref="C224" r:id="rId268" display="https://www.sciencedirect.com/science/article/pii/S0032579119322692?via%3Dihub" xr:uid="{F9379BA9-D07F-45A9-935A-DCF1421164D7}"/>
    <hyperlink ref="C295" r:id="rId269" display="https://www.sciencedirect.com/science/article/pii/S0023643815301742?ref=pdf_download&amp;fr=RR-2&amp;rr=9952ece67eb3ef51" xr:uid="{3A9CB854-F789-4528-9A94-9391276497C2}"/>
    <hyperlink ref="C225" r:id="rId270" display="https://pmc.ncbi.nlm.nih.gov/articles/PMC7642087/pdf/AEM.01195-20.pdf" xr:uid="{ADEAD7D0-E043-4C09-A732-828B4FCEB2AB}"/>
    <hyperlink ref="C68" r:id="rId271" display="https://academic.oup.com/jambio/article/134/9/lxad209/7274129" xr:uid="{0271F084-1892-427B-BB8A-4F5898377B6B}"/>
    <hyperlink ref="C41" r:id="rId272" display="https://journals.asm.org/doi/full/10.1128/aem.50.4.934-939.1985" xr:uid="{EE400C0A-597F-4077-B7D5-ED36838E58F5}"/>
    <hyperlink ref="C42" r:id="rId273" display="https://journals.asm.org/doi/full/10.1128/aem.50.4.934-939.1985" xr:uid="{71FDC01E-29A2-4D87-B23A-14A7920A9949}"/>
    <hyperlink ref="C43" r:id="rId274" display="https://journals.asm.org/doi/full/10.1128/aem.50.4.934-939.1985" xr:uid="{A7CE2563-13DB-4D8B-8A0F-3055E1B3C00A}"/>
    <hyperlink ref="C44" r:id="rId275" display="https://journals.asm.org/doi/full/10.1128/aem.50.4.934-939.1985" xr:uid="{D78B7D14-4C7A-4AAF-AA3C-2D0854A81294}"/>
    <hyperlink ref="C45" r:id="rId276" display="https://journals.asm.org/doi/full/10.1128/aem.50.4.934-939.1985" xr:uid="{58698833-EEC5-4A30-ADFD-4EBF09E0147C}"/>
    <hyperlink ref="C46" r:id="rId277" display="https://journals.asm.org/doi/full/10.1128/aem.50.4.934-939.1985" xr:uid="{8F9263DD-36AD-4A51-A0C9-F8B8A1C64323}"/>
    <hyperlink ref="C47" r:id="rId278" display="https://journals.asm.org/doi/full/10.1128/aem.50.4.934-939.1985" xr:uid="{4E4F9D78-2938-4308-B430-70BDBDD65A2C}"/>
    <hyperlink ref="C48" r:id="rId279" display="https://journals.asm.org/doi/full/10.1128/aem.50.4.934-939.1985" xr:uid="{7C8E22B8-2E12-4717-86D0-E55BA9836C5A}"/>
    <hyperlink ref="C49" r:id="rId280" display="https://journals.asm.org/doi/full/10.1128/aem.50.4.934-939.1985" xr:uid="{20D69FE7-5526-4090-9354-13F915508663}"/>
    <hyperlink ref="C50" r:id="rId281" display="https://journals.asm.org/doi/full/10.1128/aem.50.4.934-939.1985" xr:uid="{880AF5F0-0FC9-445B-B024-18FC836E48D0}"/>
    <hyperlink ref="C51" r:id="rId282" display="https://journals.asm.org/doi/full/10.1128/aem.50.4.934-939.1985" xr:uid="{1F9B1F6E-BDA4-461E-9C8C-697514BEF943}"/>
    <hyperlink ref="C52" r:id="rId283" display="https://journals.asm.org/doi/full/10.1128/aem.50.4.934-939.1985" xr:uid="{8BE60039-3EE1-474B-86C6-3C40BCFC58A2}"/>
    <hyperlink ref="C53" r:id="rId284" display="https://journals.asm.org/doi/full/10.1128/aem.50.4.934-939.1985" xr:uid="{5537D189-ED56-41C6-8B84-C01E68507D6F}"/>
    <hyperlink ref="C54" r:id="rId285" display="https://journals.asm.org/doi/full/10.1128/aem.50.4.934-939.1985" xr:uid="{31D16382-AF85-470A-BEB8-67A8534FC524}"/>
    <hyperlink ref="C55" r:id="rId286" display="https://journals.asm.org/doi/full/10.1128/aem.50.4.934-939.1985" xr:uid="{8AAEBDC3-5CDB-463F-A0E4-6C610DC8EA41}"/>
    <hyperlink ref="C34" r:id="rId287" display="https://journals.asm.org/doi/full/10.1128/aem.50.4.934-939.1985" xr:uid="{37FBCF0B-F91F-4B7D-B191-3790A3A6FDCC}"/>
    <hyperlink ref="C35" r:id="rId288" display="https://journals.asm.org/doi/full/10.1128/aem.50.4.934-939.1985" xr:uid="{6FEB87A8-46B5-4DD0-8D3D-CE6D0F47E1B3}"/>
    <hyperlink ref="C32" r:id="rId289" display="https://journals.asm.org/doi/full/10.1128/aem.50.4.934-939.1985" xr:uid="{83DCADB7-ED90-444C-8C98-D3AC15050DC7}"/>
    <hyperlink ref="C59" r:id="rId290" display="https://journals.asm.org/doi/full/10.1128/aem.50.4.934-939.1985" xr:uid="{084C3D0D-62FE-4885-B40C-8AE406D4680F}"/>
    <hyperlink ref="C60" r:id="rId291" display="https://journals.asm.org/doi/full/10.1128/aem.50.4.934-939.1985" xr:uid="{506910FC-FB0C-4A78-BF52-643443E8DAB2}"/>
    <hyperlink ref="C57" r:id="rId292" display="https://journals.asm.org/doi/full/10.1128/aem.50.4.934-939.1985" xr:uid="{5256B6F8-C946-49BF-9CE3-514C357BFD02}"/>
    <hyperlink ref="C56" r:id="rId293" display="https://journals.asm.org/doi/full/10.1128/aem.50.4.934-939.1985" xr:uid="{4596133A-9E2D-4FA8-8C88-4B51139D1054}"/>
    <hyperlink ref="C61" r:id="rId294" display="https://journals.asm.org/doi/full/10.1128/aem.50.4.934-939.1985" xr:uid="{08B1DF0A-1FFA-43C8-9895-65C2FA6884A7}"/>
    <hyperlink ref="C58" r:id="rId295" display="https://journals.asm.org/doi/full/10.1128/aem.50.4.934-939.1985" xr:uid="{B53557A8-DC79-4B63-BEF8-18952AD91479}"/>
    <hyperlink ref="C39" r:id="rId296" display="https://journals.asm.org/doi/full/10.1128/aem.50.4.934-939.1985" xr:uid="{52CA090C-F1DA-411E-8EF4-53A54BFBE207}"/>
    <hyperlink ref="C40" r:id="rId297" display="https://journals.asm.org/doi/full/10.1128/aem.50.4.934-939.1985" xr:uid="{0BE1583D-4143-4C52-AB4E-378B877798AA}"/>
    <hyperlink ref="C33" r:id="rId298" display="https://journals.asm.org/doi/full/10.1128/aem.50.4.934-939.1985" xr:uid="{46E6FF90-3259-41DC-9D3F-083507AA5EA2}"/>
    <hyperlink ref="C38" r:id="rId299" display="https://journals.asm.org/doi/full/10.1128/aem.50.4.934-939.1985" xr:uid="{BCAA8DD4-747B-4023-8793-1F5DDC8D86C9}"/>
    <hyperlink ref="C37" r:id="rId300" display="https://journals.asm.org/doi/full/10.1128/aem.50.4.934-939.1985" xr:uid="{31F748C6-D504-4F3A-9D52-166F4CC9BDBC}"/>
    <hyperlink ref="C36" r:id="rId301" display="https://journals.asm.org/doi/full/10.1128/aem.50.4.934-939.1985" xr:uid="{BA2D4C12-22B7-4035-BF36-3849B7A214FF}"/>
    <hyperlink ref="C265" r:id="rId302" display="https://www.sciencedirect.com/science/article/pii/0168160594001505?ref=pdf_download&amp;fr=RR-2&amp;rr=99532531db1f0050" xr:uid="{9B8C53E9-C5F0-463C-BC6E-2307E445A632}"/>
    <hyperlink ref="C366" r:id="rId303" xr:uid="{BF76EB89-2CE4-439D-98D3-7C02E5CF2428}"/>
    <hyperlink ref="C333" r:id="rId304" display="https://d1wqtxts1xzle7.cloudfront.net/70346554/j.1745-4549.2006.00091.x20210927-12059-17pzsx5-libre.pdf?1632773164=&amp;response-content-disposition=inline%3B+filename%3DAcidified_Sodium_Chlorite_Trisodium_Phos.pdf&amp;Expires=1761582173&amp;Signature=YufLvMtIQ9hnc3H8H0L8CJG0m8s8Q9FBfww2Vm9CSScp5ZZCooeMbVx0QkMPE8NQU6t3ZkY8aF2~2XEaT7MSZQ9-wXBAxfRL5WgsmC2rQBJ2FGnLo3NNnTv2t~gO7U1kW9lH8fo0qkRI2jkTw6-up0xPTcgNQHFoFYDXl~dF5BPhLi5obTl9C0ENra~0uVp1FiY2QSReIgFAm2rJCCbe43Sz5ioGdhwL9ZTr7WtPQbKKs1zW7ll6R6JWpOWGPbg8n42-k8wEy4c2bQ9UL1zPY5vvOIygt-BjekiR7BPPDjo8l17-VGryra~6aeTB28XT09dvg0CB6KsEZ9qbIBdUBw__&amp;Key-Pair-Id=APKAJLOHF5GGSLRBV4ZA" xr:uid="{95FDCE0B-F284-4D8F-9FE2-7816A0376974}"/>
    <hyperlink ref="C160" r:id="rId305" display="https://www.sciencedirect.com/science/article/pii/S0032579119441588?ref=pdf_download&amp;fr=RR-2&amp;rr=995342729fabc028" xr:uid="{B582715E-D4E6-4061-B965-D8DCDBE57605}"/>
    <hyperlink ref="C346" r:id="rId306" display="https://www.sciencedirect.com/science/article/pii/S0362028X22003878?ref=pdf_download&amp;fr=RR-2&amp;rr=99534f29bbca5eef" xr:uid="{6D2E3768-71CC-4EBF-953B-54638D92C56F}"/>
    <hyperlink ref="C129" r:id="rId307" display="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xr:uid="{41713618-7D22-4A0E-9ADF-0627102C550C}"/>
    <hyperlink ref="C130" r:id="rId308" display="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xr:uid="{D384D689-616D-4428-9FE7-BF4B96709755}"/>
    <hyperlink ref="C131" r:id="rId309" display="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xr:uid="{C9322379-DDD7-41BA-9AAB-D26017E038AD}"/>
    <hyperlink ref="C127" r:id="rId310" display="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xr:uid="{8B6D78BC-F6B0-4F45-BEE2-B76CDC465594}"/>
    <hyperlink ref="C132" r:id="rId311" display="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xr:uid="{4FC7696D-3364-4B3E-99FD-013A3078DA35}"/>
    <hyperlink ref="C133" r:id="rId312" display="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xr:uid="{F6B96A32-BBC1-4EBE-B919-948185DB3B22}"/>
    <hyperlink ref="C134" r:id="rId313" display="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xr:uid="{968D9BE2-F719-4562-9F0E-763B971D9751}"/>
    <hyperlink ref="C128" r:id="rId314" display="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xr:uid="{27E8236C-2DDA-463F-82FB-44664056A1E0}"/>
    <hyperlink ref="C135" r:id="rId315" display="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xr:uid="{2099F2AD-D5C1-490D-9C0E-1594DB8441F7}"/>
    <hyperlink ref="C136" r:id="rId316" display="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xr:uid="{CEEB738B-FD67-4201-9DA8-E8EEC1854826}"/>
    <hyperlink ref="C137" r:id="rId317" display="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xr:uid="{ED525297-750D-47DB-9A25-9CCE0449F20C}"/>
    <hyperlink ref="C138" r:id="rId318" display="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xr:uid="{62E801E6-A46A-4EAE-889E-8765F0D58455}"/>
    <hyperlink ref="C139" r:id="rId319" display="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xr:uid="{F7C2037A-2DC4-41E1-84F4-B62E1A341B46}"/>
    <hyperlink ref="C140" r:id="rId320" display="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xr:uid="{7413DF25-FB56-43DD-805C-FFCB083FA3BC}"/>
    <hyperlink ref="C141" r:id="rId321" display="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xr:uid="{538C824B-7DCB-4796-B9B1-0B886B6F1D63}"/>
    <hyperlink ref="C142" r:id="rId322" display="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xr:uid="{3223C292-5788-4F62-869C-3DE7C4B0C419}"/>
    <hyperlink ref="C143" r:id="rId323" display="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xr:uid="{43A992FE-B6CC-4721-91B2-3FF9EB49EC3F}"/>
    <hyperlink ref="C144" r:id="rId324" display="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xr:uid="{71D208B5-A264-454E-AB4B-F30B7DA66C3C}"/>
    <hyperlink ref="C145" r:id="rId325" display="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xr:uid="{09EA0AE2-D9CE-4C18-BC21-28974C184FD0}"/>
    <hyperlink ref="C146" r:id="rId326" display="https://www.researchgate.net/profile/Serap-Cosansu-2/publication/230040415_Effects_of_lactic_and_acetic_acid_treatments_on_campylobacter_jejuni_inoculated_onto_chicken_leg_and_breast_meat_during_storage_at_4c_and_-18c/links/5de9fdd792851c83646574bb/Effects-of-lactic-and-acetic-acid-treatments-on-campylobacter-jejuni-inoculated-onto-chicken-leg-and-breast-meat-during-storage-at-4c-and-18c.pdf" xr:uid="{BCDDA712-6702-44F9-B8EE-2E02ADCC0204}"/>
    <hyperlink ref="C202" r:id="rId327" display="https://www.sciencedirect.com/science/article/pii/S0956713511001459" xr:uid="{EF6422B4-CBF0-4282-8AED-B82CBA1481DD}"/>
    <hyperlink ref="C371" r:id="rId328" location=":~:text=This%20study%20revealed%20that%20SMS%2C%20when%20used%20at,poultry%20by%20retarding%20the%20growth%20of%20psychrotrophic%20bacteria." display="https://www.sciencedirect.com/science/article/pii/S0032579119396944 - :~:text=This%20study%20revealed%20that%20SMS%2C%20when%20used%20at,poultry%20by%20retarding%20the%20growth%20of%20psychrotrophic%20bacteria." xr:uid="{140367A0-CC1C-4A2B-9ABC-41AB755200AF}"/>
    <hyperlink ref="C368" r:id="rId329" location=":~:text=This%20study%20revealed%20that%20SMS%2C%20when%20used%20at,poultry%20by%20retarding%20the%20growth%20of%20psychrotrophic%20bacteria." display="https://www.sciencedirect.com/science/article/pii/S0032579119396944 - :~:text=This%20study%20revealed%20that%20SMS%2C%20when%20used%20at,poultry%20by%20retarding%20the%20growth%20of%20psychrotrophic%20bacteria." xr:uid="{1146763E-883F-4C43-8925-FC2B17E5D0AE}"/>
    <hyperlink ref="C369" r:id="rId330" location=":~:text=This%20study%20revealed%20that%20SMS%2C%20when%20used%20at,poultry%20by%20retarding%20the%20growth%20of%20psychrotrophic%20bacteria." display="https://www.sciencedirect.com/science/article/pii/S0032579119396944 - :~:text=This%20study%20revealed%20that%20SMS%2C%20when%20used%20at,poultry%20by%20retarding%20the%20growth%20of%20psychrotrophic%20bacteria." xr:uid="{28CE2D2B-B757-4A9E-A971-0197261D4FAF}"/>
    <hyperlink ref="C370" r:id="rId331" location=":~:text=This%20study%20revealed%20that%20SMS%2C%20when%20used%20at,poultry%20by%20retarding%20the%20growth%20of%20psychrotrophic%20bacteria." display="https://www.sciencedirect.com/science/article/pii/S0032579119396944 - :~:text=This%20study%20revealed%20that%20SMS%2C%20when%20used%20at,poultry%20by%20retarding%20the%20growth%20of%20psychrotrophic%20bacteria." xr:uid="{2538F2B3-4D30-4102-A0EB-D777C03AC384}"/>
    <hyperlink ref="C302" r:id="rId332" display="https://www.sciencedirect.com/science/article/pii/S0168160512003601" xr:uid="{0A733C86-F84F-4F4F-BCD6-41D3879DA06E}"/>
    <hyperlink ref="C328" r:id="rId333" display="https://www.sciencedirect.com/science/article/pii/S0032579119385104?ref=pdf_download&amp;fr=RR-2&amp;rr=9959ad79eef1ccb3" xr:uid="{77C5ACE9-F719-4943-81C9-B74B8F97DFC4}"/>
    <hyperlink ref="C326" r:id="rId334" display="https://www.sciencedirect.com/science/article/pii/S0032579119385104?ref=pdf_download&amp;fr=RR-2&amp;rr=9959ad79eef1ccb3" xr:uid="{EDCCE825-797E-4365-AD62-89316D058FE6}"/>
    <hyperlink ref="C327" r:id="rId335" display="https://www.sciencedirect.com/science/article/pii/S0032579119385104?ref=pdf_download&amp;fr=RR-2&amp;rr=9959ad79eef1ccb3" xr:uid="{CA53F223-A0CD-4B55-84D9-01F27E37BE23}"/>
    <hyperlink ref="C336" r:id="rId336" display="https://onlinelibrary.wiley.com/doi/full/10.1111/jfs.12137" xr:uid="{6AD100B8-A3AC-40A2-8F64-CCC3A165ACF1}"/>
    <hyperlink ref="C323" r:id="rId337" display="https://pure.ulster.ac.uk/ws/portalfiles/portal/11447336/1-s2.0-S0740002014001427-main.pdf" xr:uid="{D8A76C90-D212-4407-AA1C-811ADA05EE08}"/>
    <hyperlink ref="C319" r:id="rId338" display="https://pure.ulster.ac.uk/ws/portalfiles/portal/11447336/1-s2.0-S0740002014001427-main.pdf" xr:uid="{76D73258-EA20-4592-AD4F-B88253140DC0}"/>
    <hyperlink ref="C320" r:id="rId339" display="https://pure.ulster.ac.uk/ws/portalfiles/portal/11447336/1-s2.0-S0740002014001427-main.pdf" xr:uid="{F4FE227F-196B-4586-942F-838DB6A13BEF}"/>
    <hyperlink ref="C321" r:id="rId340" display="https://pure.ulster.ac.uk/ws/portalfiles/portal/11447336/1-s2.0-S0740002014001427-main.pdf" xr:uid="{A2321D93-312B-410D-A01F-E9392C192D6B}"/>
    <hyperlink ref="C322" r:id="rId341" display="https://pure.ulster.ac.uk/ws/portalfiles/portal/11447336/1-s2.0-S0740002014001427-main.pdf" xr:uid="{4D293D28-86C4-473E-927F-3F855B71B97A}"/>
    <hyperlink ref="C318" r:id="rId342" display="https://pure.ulster.ac.uk/ws/portalfiles/portal/11447336/1-s2.0-S0740002014001427-main.pdf" xr:uid="{84AA13B7-84E1-43E5-A29F-24A6DA4E4D04}"/>
    <hyperlink ref="C316" r:id="rId343" display="https://pure.ulster.ac.uk/ws/portalfiles/portal/11447336/1-s2.0-S0740002014001427-main.pdf" xr:uid="{BAFE5BAA-15AD-40C7-9EAC-47EEB8D6C0C0}"/>
    <hyperlink ref="C317" r:id="rId344" display="https://pure.ulster.ac.uk/ws/portalfiles/portal/11447336/1-s2.0-S0740002014001427-main.pdf" xr:uid="{FF839391-26A3-4CB7-8F8F-EFE079C86888}"/>
    <hyperlink ref="C315" r:id="rId345" display="https://pure.ulster.ac.uk/ws/portalfiles/portal/11447336/1-s2.0-S0740002014001427-main.pdf" xr:uid="{B3D904B8-CC3A-4BD5-80BF-5AA8574F6699}"/>
    <hyperlink ref="C204" r:id="rId346" display="https://investigacion.unirioja.es/documentos/5bbc5d2cb7506047d09b62b9" xr:uid="{E594438C-38A1-46AF-80BA-675F269DD2E0}"/>
    <hyperlink ref="C206" r:id="rId347" display="https://investigacion.unirioja.es/documentos/5bbc5d2cb7506047d09b62b9" xr:uid="{38687572-8C53-4B66-9290-6D0ADE199984}"/>
    <hyperlink ref="C207" r:id="rId348" display="https://investigacion.unirioja.es/documentos/5bbc5d2cb7506047d09b62b9" xr:uid="{DEB1A4BE-4B71-4B1C-9BFF-A56846889DD3}"/>
    <hyperlink ref="C205" r:id="rId349" display="https://investigacion.unirioja.es/documentos/5bbc5d2cb7506047d09b62b9" xr:uid="{68B6A112-C493-4D89-9415-E74C202A90C8}"/>
    <hyperlink ref="C208" r:id="rId350" display="https://onlinelibrary.wiley.com/doi/full/10.1111/jfpp.12637" xr:uid="{59D6D591-A3C5-4DC0-B3F1-6926D9B91771}"/>
    <hyperlink ref="C209" r:id="rId351" display="https://onlinelibrary.wiley.com/doi/full/10.1111/jfpp.12637" xr:uid="{DFEDE63B-F15A-48C1-9E41-B67D975608FB}"/>
    <hyperlink ref="C210" r:id="rId352" display="https://onlinelibrary.wiley.com/doi/full/10.1111/jfpp.12637" xr:uid="{8E350FC9-4716-4942-8B1E-972327C65637}"/>
    <hyperlink ref="C473" r:id="rId353" display="https://vetzoo.lsmuni.lt/data/vols/2016/073/pdf/zakariene.pdf" xr:uid="{45384C9F-42F7-45ED-B369-CC90087DD292}"/>
    <hyperlink ref="C261" r:id="rId354" display="https://www.tandfonline.com/doi/abs/10.1080/00071668.2018.1496399" xr:uid="{D610DA34-9234-4300-8DC3-13423795C72F}"/>
    <hyperlink ref="C434" r:id="rId355" display="https://www.sciencedirect.com/science/article/pii/S0032579119304213" xr:uid="{E174315E-A45A-422D-964F-35B313719942}"/>
    <hyperlink ref="C437" r:id="rId356" display="https://www.sciencedirect.com/science/article/pii/S0032579119304213" xr:uid="{12A454F6-94D2-492F-B330-F9F1B398FFE7}"/>
    <hyperlink ref="C438" r:id="rId357" display="https://www.sciencedirect.com/science/article/pii/S0032579119304213" xr:uid="{1DDF3420-7557-478B-A166-93CCCF83AD78}"/>
    <hyperlink ref="C439" r:id="rId358" display="https://www.sciencedirect.com/science/article/pii/S0032579119304213" xr:uid="{5A519BF4-2B57-4BF2-994C-E543CE56BFED}"/>
    <hyperlink ref="C433" r:id="rId359" display="https://www.sciencedirect.com/science/article/pii/S0032579119304213" xr:uid="{47D98797-8FEF-4FBB-A316-E56D3980DFBF}"/>
    <hyperlink ref="C440" r:id="rId360" display="https://www.sciencedirect.com/science/article/pii/S0032579119304213" xr:uid="{82D0372F-07F1-4AD6-A4A7-DDB0FB00AA7A}"/>
    <hyperlink ref="C441" r:id="rId361" display="https://www.sciencedirect.com/science/article/pii/S0032579119304213" xr:uid="{BA06AF86-9F7A-4B51-ADE6-64EDEAB9FCF7}"/>
    <hyperlink ref="C435" r:id="rId362" display="https://www.sciencedirect.com/science/article/pii/S0032579119304213" xr:uid="{3C03261D-6E3B-435E-9FA9-F3F0030101AB}"/>
    <hyperlink ref="C443" r:id="rId363" display="https://www.sciencedirect.com/science/article/pii/S0032579119304213" xr:uid="{8667D8D4-3FD7-4436-A16B-D61292263EF8}"/>
    <hyperlink ref="C444" r:id="rId364" display="https://www.sciencedirect.com/science/article/pii/S0032579119304213" xr:uid="{EB6CD183-3EAA-4209-AD0B-316449447CA4}"/>
    <hyperlink ref="C445" r:id="rId365" display="https://www.sciencedirect.com/science/article/pii/S0032579119304213" xr:uid="{3B43BF0C-E240-4EE7-AF3C-80FC70955DE3}"/>
    <hyperlink ref="C436" r:id="rId366" display="https://www.sciencedirect.com/science/article/pii/S0032579119304213" xr:uid="{73317928-00E5-4533-96C5-F40E06FF3E06}"/>
    <hyperlink ref="C446" r:id="rId367" display="https://www.sciencedirect.com/science/article/pii/S0032579119304213" xr:uid="{15D00392-712B-4829-96A9-5A69544FA54B}"/>
    <hyperlink ref="C447" r:id="rId368" display="https://www.sciencedirect.com/science/article/pii/S0032579119304213" xr:uid="{68A74B1C-3B96-49AE-AC81-BF92F115537F}"/>
    <hyperlink ref="C448" r:id="rId369" display="https://www.sciencedirect.com/science/article/pii/S0032579119304213" xr:uid="{19AC047B-A14F-49FD-8FE0-D61DF70FBFB6}"/>
    <hyperlink ref="C442" r:id="rId370" display="https://www.sciencedirect.com/science/article/pii/S0032579119304213" xr:uid="{166D2119-81F1-48A4-9F31-1EDEAFA85BBA}"/>
    <hyperlink ref="C344" r:id="rId371" xr:uid="{79D598E7-649A-42BF-A24B-F93AA7FD887A}"/>
    <hyperlink ref="C345" r:id="rId372" xr:uid="{E59C449B-C66C-4450-9C81-428C0ED9D85E}"/>
    <hyperlink ref="C468" r:id="rId373" display="https://pubmed.ncbi.nlm.nih.gov/25627752/" xr:uid="{4DE72B87-C690-4807-9F6D-AC982C3AACA7}"/>
    <hyperlink ref="C469" r:id="rId374" display="https://pubmed.ncbi.nlm.nih.gov/25627752/" xr:uid="{1E70D025-6FD5-4C47-9427-DF9E3C5F750D}"/>
    <hyperlink ref="C470" r:id="rId375" display="https://pubmed.ncbi.nlm.nih.gov/25627752/" xr:uid="{D155631A-F18C-4707-9FEF-136410A0904B}"/>
    <hyperlink ref="C471" r:id="rId376" display="https://pubmed.ncbi.nlm.nih.gov/25627752/" xr:uid="{4E9E7872-A13B-4F43-A317-59A43D9658CF}"/>
    <hyperlink ref="C472" r:id="rId377" display="https://pubmed.ncbi.nlm.nih.gov/25627752/" xr:uid="{7365B2F1-7454-4CE6-85C5-018EF3E489C3}"/>
    <hyperlink ref="C296" r:id="rId378" display="https://www.sciencedirect.com/science/article/pii/S0032579123006454" xr:uid="{6A0363B1-A77A-440F-A8A0-8C699FB4BC4C}"/>
    <hyperlink ref="C165" r:id="rId379" display="https://www.mdpi.com/2304-8158/12/22/4138" xr:uid="{8C26909E-7D1E-43CA-A638-76ED2DD31160}"/>
    <hyperlink ref="C31" r:id="rId380" display="https://www.sciencedirect.com/science/article/pii/S0956713522005308" xr:uid="{3885AD93-04BD-4E65-8911-1AB362F5DCBB}"/>
    <hyperlink ref="C189" r:id="rId381" display="https://www.food.gov.uk/sites/default/files/media/document/fs101038mapfinalreport.pdf" xr:uid="{B02D9D0E-54B2-4B30-B525-254819294989}"/>
    <hyperlink ref="C377" r:id="rId382" display="https://www.sciencedirect.com/science/article/pii/S0740002023001521" xr:uid="{CE2E4BD5-9C01-445A-83E0-0757092EB82C}"/>
    <hyperlink ref="C378" r:id="rId383" display="https://www.sciencedirect.com/science/article/pii/S0740002023001521" xr:uid="{9C919487-AC5A-4F9D-8E5D-DD4F27107AEE}"/>
    <hyperlink ref="C379" r:id="rId384" display="https://www.sciencedirect.com/science/article/pii/S0740002023001521" xr:uid="{BE90C580-222D-4B1F-B648-A2A45A1EDCE6}"/>
    <hyperlink ref="C211" r:id="rId385" display="https://www.mdpi.com/2304-8158/9/10/1453" xr:uid="{704672D0-11F7-4744-A4E7-20AF31D01FE4}"/>
    <hyperlink ref="C356" r:id="rId386" display="https://pmc.ncbi.nlm.nih.gov/articles/PMC9222538/" xr:uid="{E6BA9879-1AED-4840-A054-2DA164114220}"/>
    <hyperlink ref="C357" r:id="rId387" display="https://pmc.ncbi.nlm.nih.gov/articles/PMC9222538/" xr:uid="{033EECAA-EEDF-444E-9CB1-BBCD026168CC}"/>
    <hyperlink ref="C358" r:id="rId388" display="https://pmc.ncbi.nlm.nih.gov/articles/PMC9222538/" xr:uid="{A9C30BC7-662E-47D4-A2F2-339EF0782290}"/>
    <hyperlink ref="C155" r:id="rId389" xr:uid="{9CAD4338-04AE-4028-86D2-6A835E0A986F}"/>
    <hyperlink ref="C154" r:id="rId390" xr:uid="{500038D0-F750-422B-AA99-A6795F93FF90}"/>
    <hyperlink ref="C147" r:id="rId391" xr:uid="{0625FFF4-3D87-4BB9-A972-AF2133639629}"/>
    <hyperlink ref="C148" r:id="rId392" xr:uid="{B4498ADC-AF0F-4340-89BF-CA330C5A3D27}"/>
    <hyperlink ref="C149" r:id="rId393" xr:uid="{A2C58386-6786-40CC-862A-F79E819FB1DA}"/>
    <hyperlink ref="C150" r:id="rId394" xr:uid="{8F533F45-D920-4FBD-A151-305ED8E32C01}"/>
    <hyperlink ref="C151" r:id="rId395" xr:uid="{26D8C3CD-C299-40E2-B1BE-726C4A429A0C}"/>
    <hyperlink ref="C152" r:id="rId396" xr:uid="{EFB1692A-679C-49BF-BA1E-0D41792BADA0}"/>
    <hyperlink ref="C153" r:id="rId397" xr:uid="{A3EE0156-CF41-4827-9519-27BACDE4F23E}"/>
    <hyperlink ref="C394" r:id="rId398" xr:uid="{976C4F58-EF3D-4958-80CA-94EC14D5EA3F}"/>
    <hyperlink ref="C395" r:id="rId399" xr:uid="{C07A697A-8334-4E46-8A76-2D4476A5B8F4}"/>
    <hyperlink ref="C396" r:id="rId400" xr:uid="{3B18D9DC-4D69-4811-8068-8C391E6CF1A9}"/>
    <hyperlink ref="C397" r:id="rId401" xr:uid="{A127661B-9E2A-45D8-90A6-5F448BB020FD}"/>
    <hyperlink ref="C398" r:id="rId402" xr:uid="{E7254954-EBEC-42EE-8684-AFBD517B22B6}"/>
    <hyperlink ref="C399" r:id="rId403" xr:uid="{A2B384A8-03D9-4D93-8F85-57D97ABDE4C9}"/>
    <hyperlink ref="C400" r:id="rId404" xr:uid="{7A8ED5E9-2BC6-4AD8-B447-8E850188602F}"/>
    <hyperlink ref="C401" r:id="rId405" xr:uid="{0B98E87B-FF2D-4638-8975-7D87D4298F54}"/>
    <hyperlink ref="C402" r:id="rId406" xr:uid="{1803778C-8F2D-45D9-8290-C07CF7E23E64}"/>
    <hyperlink ref="C403" r:id="rId407" xr:uid="{8BDE330D-69F0-4E73-B925-B62F0BC75F41}"/>
    <hyperlink ref="C404" r:id="rId408" xr:uid="{5E1D92EB-D204-4512-B91C-409628EEF8CD}"/>
    <hyperlink ref="C405" r:id="rId409" xr:uid="{12109F2C-03E1-446D-8656-E61BB4182AB3}"/>
    <hyperlink ref="C406" r:id="rId410" xr:uid="{2D0FDC96-3418-4032-AA73-37139867F006}"/>
    <hyperlink ref="C407" r:id="rId411" xr:uid="{B7F5A84E-A47F-49D1-9E0C-86ECCEAD5DAF}"/>
    <hyperlink ref="C408" r:id="rId412" xr:uid="{2CCAADD1-6A48-4B7D-8441-79DF542AA9EB}"/>
    <hyperlink ref="C409" r:id="rId413" xr:uid="{B1E23989-FB24-4219-B92B-631316A84299}"/>
    <hyperlink ref="C410" r:id="rId414" xr:uid="{9916C5AC-0BC8-4901-91FF-1DE565434863}"/>
    <hyperlink ref="C411" r:id="rId415" xr:uid="{B9DEF848-D617-4333-9CE4-151E45D51C34}"/>
    <hyperlink ref="C412" r:id="rId416" xr:uid="{B50820FE-AA82-4D05-8CAD-CD7386A43504}"/>
    <hyperlink ref="C413" r:id="rId417" xr:uid="{58100D3F-B177-45F5-A784-7479247ACDD0}"/>
    <hyperlink ref="C414" r:id="rId418" xr:uid="{D6C28237-7331-42FA-9D3E-C92FC90FDEF1}"/>
    <hyperlink ref="C415" r:id="rId419" xr:uid="{442CE25F-8DF2-474B-A59C-45D6592267A2}"/>
    <hyperlink ref="C416" r:id="rId420" xr:uid="{D2D4ABEE-B49D-4399-9708-CBD9EBF709B6}"/>
    <hyperlink ref="C417" r:id="rId421" xr:uid="{01F6827D-7921-4982-8EA3-451312805835}"/>
    <hyperlink ref="C418" r:id="rId422" xr:uid="{E5DC14F7-E06A-43F6-9507-1DBCA62F3CB6}"/>
    <hyperlink ref="C419" r:id="rId423" xr:uid="{A1F84139-BE08-42F8-AE5A-47DD68B0538D}"/>
    <hyperlink ref="C420" r:id="rId424" xr:uid="{D97F0D4B-6DBC-4F1E-9103-DFFDEFA5D0C1}"/>
    <hyperlink ref="C421" r:id="rId425" xr:uid="{D121E239-56A6-45AC-A682-86EA7B35E07D}"/>
    <hyperlink ref="C422" r:id="rId426" xr:uid="{20A1FC17-7928-404A-A49D-EBC062EF341D}"/>
    <hyperlink ref="C423" r:id="rId427" xr:uid="{7D207A10-C1A1-453B-BC07-0BA89CCDD7F6}"/>
    <hyperlink ref="C424" r:id="rId428" xr:uid="{F85746C9-EA29-4882-A02A-175C177E0ED1}"/>
    <hyperlink ref="C429" r:id="rId429" display="https://onlinelibrary.wiley.com/doi/10.1111/jfs.12770" xr:uid="{1DBB932E-0B59-4C2B-80F5-68DB66B725F7}"/>
    <hyperlink ref="C428" r:id="rId430" display="https://onlinelibrary.wiley.com/doi/10.1111/jfs.12770" xr:uid="{D5CC153F-A77D-4753-8C4F-40FDBDCC07B0}"/>
    <hyperlink ref="C427" r:id="rId431" display="https://onlinelibrary.wiley.com/doi/10.1111/jfs.12770" xr:uid="{0E67A9DB-33A1-419E-8B42-D9AD1C94EDB0}"/>
    <hyperlink ref="C235" r:id="rId432" xr:uid="{5A0E9E1E-5F0D-4A18-81A7-287CCE8793D7}"/>
    <hyperlink ref="C212" r:id="rId433" display="https://www.mdpi.com/2304-8158/9/1/109" xr:uid="{F71564EC-5035-4EDF-9A93-CB0D6A95A5A7}"/>
    <hyperlink ref="C213" r:id="rId434" display="https://www.mdpi.com/2304-8158/9/1/109" xr:uid="{E9785066-8461-41D2-912D-188A442EE589}"/>
    <hyperlink ref="C214" r:id="rId435" display="https://www.mdpi.com/2304-8158/9/1/109" xr:uid="{9E278920-A070-4D9E-94D2-C7CBDA3E2A75}"/>
    <hyperlink ref="C215" r:id="rId436" display="https://www.mdpi.com/2304-8158/9/1/109" xr:uid="{4CB43788-4260-4277-9C47-8D073204B148}"/>
    <hyperlink ref="C216" r:id="rId437" display="https://www.mdpi.com/2304-8158/9/1/109" xr:uid="{4DBD4D6D-9FA1-426D-B4D0-2CFFB7B7E7D5}"/>
    <hyperlink ref="C217" r:id="rId438" display="https://www.mdpi.com/2304-8158/9/1/109" xr:uid="{D09364F1-2D43-49DA-8677-22A4D105E9F2}"/>
    <hyperlink ref="C218" r:id="rId439" display="https://www.mdpi.com/2304-8158/9/1/109" xr:uid="{2819C8E5-B556-4182-8B05-BF70D930975E}"/>
    <hyperlink ref="C219" r:id="rId440" display="https://www.mdpi.com/2304-8158/9/1/109" xr:uid="{D98CF078-0097-4092-93E0-1BA46F9B9AA7}"/>
    <hyperlink ref="C220" r:id="rId441" display="https://www.mdpi.com/2304-8158/9/1/109" xr:uid="{C2B99BE5-3768-47EE-AB80-91E0D85DA8D2}"/>
    <hyperlink ref="C221" r:id="rId442" display="https://www.mdpi.com/2304-8158/9/1/109" xr:uid="{634FA575-5D5C-4E29-87A0-C5FA6B78375B}"/>
    <hyperlink ref="C163" r:id="rId443" xr:uid="{E77C315A-E714-450A-9FB3-05FA02CCEE81}"/>
    <hyperlink ref="C262" r:id="rId444" display="https://www.sciencedirect.com/science/article/pii/S0963996923012310" xr:uid="{1BFCDB63-B999-4757-950A-D929CAAE9956}"/>
    <hyperlink ref="C361" r:id="rId445" xr:uid="{81F28F3A-FA8E-4811-8CFC-FE5E9132088B}"/>
  </hyperlinks>
  <pageMargins left="0.7" right="0.7" top="0.75" bottom="0.75" header="0.3" footer="0.3"/>
  <headerFooter>
    <oddHeader>&amp;C&amp;"Calibri"&amp;12&amp;K000000 OFFICIAL-FOR PUBLIC RELEASE&amp;1#_x000D_</oddHeader>
    <oddFooter>&amp;C_x000D_&amp;1#&amp;"Calibri"&amp;12&amp;K000000 OFFICIAL-FOR PUBLIC RELEASE</oddFooter>
  </headerFooter>
  <tableParts count="1">
    <tablePart r:id="rId44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20177-D36F-4716-B4D1-23DB6232716B}">
  <dimension ref="A1:P111"/>
  <sheetViews>
    <sheetView workbookViewId="0">
      <selection activeCell="R31" sqref="R31"/>
    </sheetView>
  </sheetViews>
  <sheetFormatPr defaultColWidth="8.7265625" defaultRowHeight="15.5" x14ac:dyDescent="0.35"/>
  <cols>
    <col min="1" max="12" width="8.7265625" style="1"/>
    <col min="13" max="13" width="17.453125" style="1" customWidth="1"/>
    <col min="14" max="14" width="16.54296875" style="1" customWidth="1"/>
    <col min="15" max="15" width="18.81640625" style="1" customWidth="1"/>
    <col min="16" max="16" width="22.1796875" style="1" customWidth="1"/>
    <col min="17" max="16384" width="8.7265625" style="1"/>
  </cols>
  <sheetData>
    <row r="1" spans="1:16" x14ac:dyDescent="0.35">
      <c r="A1" s="147" t="s">
        <v>3</v>
      </c>
      <c r="B1" s="147" t="s">
        <v>42828</v>
      </c>
      <c r="C1" s="147" t="s">
        <v>42845</v>
      </c>
      <c r="D1" s="147" t="s">
        <v>43452</v>
      </c>
      <c r="E1" s="147" t="s">
        <v>43453</v>
      </c>
      <c r="F1" s="147" t="s">
        <v>43454</v>
      </c>
      <c r="G1" s="147" t="s">
        <v>43455</v>
      </c>
      <c r="H1" s="147" t="s">
        <v>43456</v>
      </c>
      <c r="I1" s="147" t="s">
        <v>43457</v>
      </c>
      <c r="J1" s="147" t="s">
        <v>43458</v>
      </c>
      <c r="K1" s="147" t="s">
        <v>43459</v>
      </c>
      <c r="L1" s="147" t="s">
        <v>43460</v>
      </c>
      <c r="M1" s="147" t="s">
        <v>43461</v>
      </c>
      <c r="N1" s="147" t="s">
        <v>43462</v>
      </c>
      <c r="O1" s="147" t="s">
        <v>43463</v>
      </c>
      <c r="P1" s="147" t="s">
        <v>43464</v>
      </c>
    </row>
    <row r="2" spans="1:16" x14ac:dyDescent="0.35">
      <c r="A2" s="1" t="s">
        <v>42729</v>
      </c>
      <c r="B2" s="1" t="s">
        <v>42859</v>
      </c>
      <c r="C2" s="1" t="s">
        <v>42862</v>
      </c>
      <c r="D2" s="1">
        <v>2</v>
      </c>
      <c r="E2" s="1">
        <v>0.1</v>
      </c>
      <c r="F2" s="1">
        <v>0.2</v>
      </c>
      <c r="G2" s="1">
        <v>0.125</v>
      </c>
      <c r="H2" s="1">
        <v>0.15</v>
      </c>
      <c r="I2" s="1">
        <v>0.17499999999999999</v>
      </c>
      <c r="J2" s="1">
        <v>5.0000000000000017E-2</v>
      </c>
      <c r="K2" s="1">
        <v>5</v>
      </c>
      <c r="L2" s="1">
        <v>5</v>
      </c>
      <c r="M2" s="1">
        <v>75</v>
      </c>
      <c r="N2" s="1">
        <v>75</v>
      </c>
      <c r="O2" s="1" t="s">
        <v>42854</v>
      </c>
      <c r="P2" s="1" t="s">
        <v>42854</v>
      </c>
    </row>
    <row r="3" spans="1:16" x14ac:dyDescent="0.35">
      <c r="A3" s="1" t="s">
        <v>42867</v>
      </c>
      <c r="B3" s="1" t="s">
        <v>42859</v>
      </c>
      <c r="C3" s="1" t="s">
        <v>42877</v>
      </c>
      <c r="D3" s="1">
        <v>5</v>
      </c>
      <c r="E3" s="1">
        <v>0.6</v>
      </c>
      <c r="F3" s="1">
        <v>2</v>
      </c>
      <c r="G3" s="1">
        <v>0.6</v>
      </c>
      <c r="H3" s="1">
        <v>1</v>
      </c>
      <c r="I3" s="1">
        <v>1.1000000000000001</v>
      </c>
      <c r="J3" s="1">
        <v>0.50000000000000011</v>
      </c>
      <c r="K3" s="1">
        <v>4</v>
      </c>
      <c r="L3" s="1">
        <v>4</v>
      </c>
      <c r="M3" s="1">
        <v>1380</v>
      </c>
      <c r="N3" s="1">
        <v>1380</v>
      </c>
      <c r="O3" s="1" t="s">
        <v>42854</v>
      </c>
      <c r="P3" s="1" t="s">
        <v>42854</v>
      </c>
    </row>
    <row r="4" spans="1:16" x14ac:dyDescent="0.35">
      <c r="A4" s="1" t="s">
        <v>42867</v>
      </c>
      <c r="B4" s="1" t="s">
        <v>42859</v>
      </c>
      <c r="C4" s="1" t="s">
        <v>42862</v>
      </c>
      <c r="D4" s="1">
        <v>13</v>
      </c>
      <c r="E4" s="1">
        <v>-0.4</v>
      </c>
      <c r="F4" s="1">
        <v>2</v>
      </c>
      <c r="G4" s="1">
        <v>0</v>
      </c>
      <c r="H4" s="1">
        <v>0.3</v>
      </c>
      <c r="I4" s="1">
        <v>0.7</v>
      </c>
      <c r="J4" s="1">
        <v>0.7</v>
      </c>
      <c r="K4" s="1" t="s">
        <v>42854</v>
      </c>
      <c r="L4" s="1" t="s">
        <v>42854</v>
      </c>
      <c r="M4" s="1">
        <v>75</v>
      </c>
      <c r="N4" s="1">
        <v>75</v>
      </c>
      <c r="O4" s="1" t="s">
        <v>42854</v>
      </c>
      <c r="P4" s="1" t="s">
        <v>42854</v>
      </c>
    </row>
    <row r="5" spans="1:16" x14ac:dyDescent="0.35">
      <c r="A5" s="1" t="s">
        <v>42910</v>
      </c>
      <c r="B5" s="1" t="s">
        <v>42852</v>
      </c>
      <c r="C5" s="1" t="s">
        <v>42927</v>
      </c>
      <c r="D5" s="1">
        <v>15</v>
      </c>
      <c r="E5" s="1">
        <v>-0.62136499999999995</v>
      </c>
      <c r="F5" s="1">
        <v>1.39794</v>
      </c>
      <c r="G5" s="1">
        <v>0.1587105</v>
      </c>
      <c r="H5" s="1">
        <v>0.75387199999999999</v>
      </c>
      <c r="I5" s="1">
        <v>1.3464475</v>
      </c>
      <c r="J5" s="1">
        <v>1.187737</v>
      </c>
      <c r="K5" s="1">
        <v>5</v>
      </c>
      <c r="L5" s="1">
        <v>5</v>
      </c>
      <c r="M5" s="1" t="s">
        <v>42854</v>
      </c>
      <c r="N5" s="1" t="s">
        <v>42854</v>
      </c>
      <c r="O5" s="1">
        <v>7</v>
      </c>
      <c r="P5" s="1">
        <v>7</v>
      </c>
    </row>
    <row r="6" spans="1:16" x14ac:dyDescent="0.35">
      <c r="A6" s="1" t="s">
        <v>42910</v>
      </c>
      <c r="B6" s="1" t="s">
        <v>42852</v>
      </c>
      <c r="C6" s="1" t="s">
        <v>42915</v>
      </c>
      <c r="D6" s="1">
        <v>15</v>
      </c>
      <c r="E6" s="1">
        <v>-0.46375699999999997</v>
      </c>
      <c r="F6" s="1">
        <v>2.057992</v>
      </c>
      <c r="G6" s="1">
        <v>0.33045000000000002</v>
      </c>
      <c r="H6" s="1">
        <v>1.3598969999999999</v>
      </c>
      <c r="I6" s="1">
        <v>1.7014450000000001</v>
      </c>
      <c r="J6" s="1">
        <v>1.370995</v>
      </c>
      <c r="K6" s="1">
        <v>5</v>
      </c>
      <c r="L6" s="1">
        <v>5</v>
      </c>
      <c r="M6" s="1" t="s">
        <v>42854</v>
      </c>
      <c r="N6" s="1" t="s">
        <v>42854</v>
      </c>
      <c r="O6" s="1">
        <v>14</v>
      </c>
      <c r="P6" s="1">
        <v>14</v>
      </c>
    </row>
    <row r="7" spans="1:16" x14ac:dyDescent="0.35">
      <c r="A7" s="1" t="s">
        <v>42935</v>
      </c>
      <c r="B7" s="1" t="s">
        <v>42852</v>
      </c>
      <c r="C7" s="1" t="s">
        <v>42937</v>
      </c>
      <c r="D7" s="1">
        <v>2</v>
      </c>
      <c r="E7" s="1">
        <v>0.31</v>
      </c>
      <c r="F7" s="1">
        <v>0.34</v>
      </c>
      <c r="G7" s="1">
        <v>0.3175</v>
      </c>
      <c r="H7" s="1">
        <v>0.32500000000000001</v>
      </c>
      <c r="I7" s="1">
        <v>0.33250000000000002</v>
      </c>
      <c r="J7" s="1">
        <v>1.500000000000001E-2</v>
      </c>
      <c r="K7" s="1">
        <v>4</v>
      </c>
      <c r="L7" s="1">
        <v>4</v>
      </c>
      <c r="M7" s="1" t="s">
        <v>42854</v>
      </c>
      <c r="N7" s="1" t="s">
        <v>42854</v>
      </c>
      <c r="O7" s="1">
        <v>3</v>
      </c>
      <c r="P7" s="1">
        <v>3</v>
      </c>
    </row>
    <row r="8" spans="1:16" x14ac:dyDescent="0.35">
      <c r="A8" s="1" t="s">
        <v>42935</v>
      </c>
      <c r="B8" s="1" t="s">
        <v>42852</v>
      </c>
      <c r="C8" s="1" t="s">
        <v>42927</v>
      </c>
      <c r="D8" s="1">
        <v>2</v>
      </c>
      <c r="E8" s="1">
        <v>0.63</v>
      </c>
      <c r="F8" s="1">
        <v>0.81</v>
      </c>
      <c r="G8" s="1">
        <v>0.67500000000000004</v>
      </c>
      <c r="H8" s="1">
        <v>0.72</v>
      </c>
      <c r="I8" s="1">
        <v>0.76500000000000001</v>
      </c>
      <c r="J8" s="1">
        <v>8.9999999999999969E-2</v>
      </c>
      <c r="K8" s="1">
        <v>4</v>
      </c>
      <c r="L8" s="1">
        <v>4</v>
      </c>
      <c r="M8" s="1" t="s">
        <v>42854</v>
      </c>
      <c r="N8" s="1" t="s">
        <v>42854</v>
      </c>
      <c r="O8" s="1">
        <v>7</v>
      </c>
      <c r="P8" s="1">
        <v>7</v>
      </c>
    </row>
    <row r="9" spans="1:16" x14ac:dyDescent="0.35">
      <c r="A9" s="1" t="s">
        <v>42935</v>
      </c>
      <c r="B9" s="1" t="s">
        <v>42886</v>
      </c>
      <c r="C9" s="1" t="s">
        <v>42945</v>
      </c>
      <c r="D9" s="1">
        <v>2</v>
      </c>
      <c r="E9" s="1">
        <v>1.48</v>
      </c>
      <c r="F9" s="1">
        <v>2.2599999999999998</v>
      </c>
      <c r="G9" s="1">
        <v>1.675</v>
      </c>
      <c r="H9" s="1">
        <v>1.87</v>
      </c>
      <c r="I9" s="1">
        <v>2.0649999999999999</v>
      </c>
      <c r="J9" s="1">
        <v>0.39000000000000012</v>
      </c>
      <c r="K9" s="1">
        <v>-20</v>
      </c>
      <c r="L9" s="1">
        <v>-20</v>
      </c>
      <c r="M9" s="1" t="s">
        <v>42854</v>
      </c>
      <c r="N9" s="1" t="s">
        <v>42854</v>
      </c>
      <c r="O9" s="1">
        <v>14</v>
      </c>
      <c r="P9" s="1">
        <v>14</v>
      </c>
    </row>
    <row r="10" spans="1:16" x14ac:dyDescent="0.35">
      <c r="A10" s="1" t="s">
        <v>42951</v>
      </c>
      <c r="B10" s="1" t="s">
        <v>42886</v>
      </c>
      <c r="C10" s="1" t="s">
        <v>42954</v>
      </c>
      <c r="D10" s="1">
        <v>4</v>
      </c>
      <c r="E10" s="1">
        <v>2.31</v>
      </c>
      <c r="F10" s="1">
        <v>3.46</v>
      </c>
      <c r="G10" s="1">
        <v>2.4750000000000001</v>
      </c>
      <c r="H10" s="1">
        <v>2.76</v>
      </c>
      <c r="I10" s="1">
        <v>3.1074999999999999</v>
      </c>
      <c r="J10" s="1">
        <v>0.63249999999999984</v>
      </c>
      <c r="K10" s="1">
        <v>-20</v>
      </c>
      <c r="L10" s="1">
        <v>-20</v>
      </c>
      <c r="M10" s="1" t="s">
        <v>42854</v>
      </c>
      <c r="N10" s="1" t="s">
        <v>42854</v>
      </c>
      <c r="O10" s="1">
        <v>21</v>
      </c>
      <c r="P10" s="1">
        <v>42</v>
      </c>
    </row>
    <row r="11" spans="1:16" x14ac:dyDescent="0.35">
      <c r="A11" s="1" t="s">
        <v>42951</v>
      </c>
      <c r="B11" s="1" t="s">
        <v>42886</v>
      </c>
      <c r="C11" s="1" t="s">
        <v>42945</v>
      </c>
      <c r="D11" s="1">
        <v>2</v>
      </c>
      <c r="E11" s="1">
        <v>1.73</v>
      </c>
      <c r="F11" s="1">
        <v>2.1</v>
      </c>
      <c r="G11" s="1">
        <v>1.8225</v>
      </c>
      <c r="H11" s="1">
        <v>1.915</v>
      </c>
      <c r="I11" s="1">
        <v>2.0074999999999998</v>
      </c>
      <c r="J11" s="1">
        <v>0.1850000000000005</v>
      </c>
      <c r="K11" s="1">
        <v>-20</v>
      </c>
      <c r="L11" s="1">
        <v>-20</v>
      </c>
      <c r="M11" s="1" t="s">
        <v>42854</v>
      </c>
      <c r="N11" s="1" t="s">
        <v>42854</v>
      </c>
      <c r="O11" s="1">
        <v>7</v>
      </c>
      <c r="P11" s="1">
        <v>14</v>
      </c>
    </row>
    <row r="12" spans="1:16" x14ac:dyDescent="0.35">
      <c r="A12" s="1" t="s">
        <v>42959</v>
      </c>
      <c r="B12" s="1" t="s">
        <v>42859</v>
      </c>
      <c r="C12" s="1" t="s">
        <v>42962</v>
      </c>
      <c r="D12" s="1">
        <v>3</v>
      </c>
      <c r="E12" s="1">
        <v>0.03</v>
      </c>
      <c r="F12" s="1">
        <v>0.69</v>
      </c>
      <c r="G12" s="1">
        <v>0.30499999999999999</v>
      </c>
      <c r="H12" s="1">
        <v>0.57999999999999996</v>
      </c>
      <c r="I12" s="1">
        <v>0.63500000000000001</v>
      </c>
      <c r="J12" s="1">
        <v>0.33</v>
      </c>
      <c r="K12" s="1">
        <v>3</v>
      </c>
      <c r="L12" s="1">
        <v>3</v>
      </c>
      <c r="M12" s="1">
        <v>180</v>
      </c>
      <c r="N12" s="1">
        <v>180</v>
      </c>
      <c r="O12" s="1" t="s">
        <v>42854</v>
      </c>
      <c r="P12" s="1" t="s">
        <v>42854</v>
      </c>
    </row>
    <row r="13" spans="1:16" x14ac:dyDescent="0.35">
      <c r="A13" s="1" t="s">
        <v>42970</v>
      </c>
      <c r="B13" s="1" t="s">
        <v>42886</v>
      </c>
      <c r="C13" s="1" t="s">
        <v>42973</v>
      </c>
      <c r="D13" s="1">
        <v>12</v>
      </c>
      <c r="E13" s="1">
        <v>0.83</v>
      </c>
      <c r="F13" s="1">
        <v>1.24</v>
      </c>
      <c r="G13" s="1">
        <v>0.90249999999999997</v>
      </c>
      <c r="H13" s="1">
        <v>1.07</v>
      </c>
      <c r="I13" s="1">
        <v>1.1399999999999999</v>
      </c>
      <c r="J13" s="1">
        <v>0.23749999999999991</v>
      </c>
      <c r="K13" s="1">
        <v>-20</v>
      </c>
      <c r="L13" s="1">
        <v>-20</v>
      </c>
      <c r="M13" s="1" t="s">
        <v>42854</v>
      </c>
      <c r="N13" s="1" t="s">
        <v>42854</v>
      </c>
      <c r="O13" s="1">
        <v>1</v>
      </c>
      <c r="P13" s="1">
        <v>1</v>
      </c>
    </row>
    <row r="14" spans="1:16" x14ac:dyDescent="0.35">
      <c r="A14" s="1" t="s">
        <v>42970</v>
      </c>
      <c r="B14" s="1" t="s">
        <v>42886</v>
      </c>
      <c r="C14" s="1" t="s">
        <v>42945</v>
      </c>
      <c r="D14" s="1">
        <v>12</v>
      </c>
      <c r="E14" s="1">
        <v>0.96</v>
      </c>
      <c r="F14" s="1">
        <v>1.77</v>
      </c>
      <c r="G14" s="1">
        <v>1.095</v>
      </c>
      <c r="H14" s="1">
        <v>1.3049999999999999</v>
      </c>
      <c r="I14" s="1">
        <v>1.4950000000000001</v>
      </c>
      <c r="J14" s="1">
        <v>0.39999999999999969</v>
      </c>
      <c r="K14" s="1">
        <v>-20</v>
      </c>
      <c r="L14" s="1">
        <v>-20</v>
      </c>
      <c r="M14" s="1" t="s">
        <v>42854</v>
      </c>
      <c r="N14" s="1" t="s">
        <v>42854</v>
      </c>
      <c r="O14" s="1">
        <v>7</v>
      </c>
      <c r="P14" s="1">
        <v>7</v>
      </c>
    </row>
    <row r="15" spans="1:16" x14ac:dyDescent="0.35">
      <c r="A15" s="1" t="s">
        <v>42993</v>
      </c>
      <c r="B15" s="1" t="s">
        <v>42852</v>
      </c>
      <c r="C15" s="1" t="s">
        <v>42937</v>
      </c>
      <c r="D15" s="1">
        <v>3</v>
      </c>
      <c r="E15" s="1">
        <v>-1.1299999999999999</v>
      </c>
      <c r="F15" s="1">
        <v>0.19</v>
      </c>
      <c r="G15" s="1">
        <v>-0.89500000000000002</v>
      </c>
      <c r="H15" s="1">
        <v>-0.66</v>
      </c>
      <c r="I15" s="1">
        <v>-0.23499999999999999</v>
      </c>
      <c r="J15" s="1">
        <v>0.66</v>
      </c>
      <c r="K15" s="1">
        <v>-1</v>
      </c>
      <c r="L15" s="1">
        <v>3</v>
      </c>
      <c r="M15" s="1" t="s">
        <v>42854</v>
      </c>
      <c r="N15" s="1" t="s">
        <v>42854</v>
      </c>
      <c r="O15" s="1">
        <v>2</v>
      </c>
      <c r="P15" s="1">
        <v>2</v>
      </c>
    </row>
    <row r="16" spans="1:16" x14ac:dyDescent="0.35">
      <c r="A16" s="1" t="s">
        <v>42993</v>
      </c>
      <c r="B16" s="1" t="s">
        <v>42852</v>
      </c>
      <c r="C16" s="1" t="s">
        <v>42915</v>
      </c>
      <c r="D16" s="1">
        <v>4</v>
      </c>
      <c r="E16" s="1">
        <v>-0.13</v>
      </c>
      <c r="F16" s="1">
        <v>0.43</v>
      </c>
      <c r="G16" s="1">
        <v>-0.1075</v>
      </c>
      <c r="H16" s="1">
        <v>-4.5000000000000012E-2</v>
      </c>
      <c r="I16" s="1">
        <v>0.115</v>
      </c>
      <c r="J16" s="1">
        <v>0.2225</v>
      </c>
      <c r="K16" s="1">
        <v>-1</v>
      </c>
      <c r="L16" s="1">
        <v>3</v>
      </c>
      <c r="M16" s="1" t="s">
        <v>42854</v>
      </c>
      <c r="N16" s="1" t="s">
        <v>42854</v>
      </c>
      <c r="O16" s="1">
        <v>14</v>
      </c>
      <c r="P16" s="1">
        <v>14</v>
      </c>
    </row>
    <row r="17" spans="1:16" x14ac:dyDescent="0.35">
      <c r="A17" s="1" t="s">
        <v>42993</v>
      </c>
      <c r="B17" s="1" t="s">
        <v>42886</v>
      </c>
      <c r="C17" s="1" t="s">
        <v>42973</v>
      </c>
      <c r="D17" s="1">
        <v>1</v>
      </c>
      <c r="E17" s="1">
        <v>-0.24</v>
      </c>
      <c r="F17" s="1">
        <v>-0.24</v>
      </c>
      <c r="G17" s="1">
        <v>-0.24</v>
      </c>
      <c r="H17" s="1">
        <v>-0.24</v>
      </c>
      <c r="I17" s="1">
        <v>-0.24</v>
      </c>
      <c r="J17" s="1">
        <v>0</v>
      </c>
      <c r="K17" s="1" t="s">
        <v>42854</v>
      </c>
      <c r="L17" s="1" t="s">
        <v>42854</v>
      </c>
      <c r="M17" s="1" t="s">
        <v>42854</v>
      </c>
      <c r="N17" s="1" t="s">
        <v>42854</v>
      </c>
      <c r="O17" s="1">
        <v>2</v>
      </c>
      <c r="P17" s="1">
        <v>2</v>
      </c>
    </row>
    <row r="18" spans="1:16" x14ac:dyDescent="0.35">
      <c r="A18" s="1" t="s">
        <v>42993</v>
      </c>
      <c r="B18" s="1" t="s">
        <v>42886</v>
      </c>
      <c r="C18" s="1" t="s">
        <v>42945</v>
      </c>
      <c r="D18" s="1">
        <v>1</v>
      </c>
      <c r="E18" s="1">
        <v>0.87</v>
      </c>
      <c r="F18" s="1">
        <v>0.87</v>
      </c>
      <c r="G18" s="1">
        <v>0.87</v>
      </c>
      <c r="H18" s="1">
        <v>0.87</v>
      </c>
      <c r="I18" s="1">
        <v>0.87</v>
      </c>
      <c r="J18" s="1">
        <v>0</v>
      </c>
      <c r="K18" s="1" t="s">
        <v>42854</v>
      </c>
      <c r="L18" s="1" t="s">
        <v>42854</v>
      </c>
      <c r="M18" s="1" t="s">
        <v>42854</v>
      </c>
      <c r="N18" s="1" t="s">
        <v>42854</v>
      </c>
      <c r="O18" s="1">
        <v>14</v>
      </c>
      <c r="P18" s="1">
        <v>14</v>
      </c>
    </row>
    <row r="19" spans="1:16" x14ac:dyDescent="0.35">
      <c r="A19" s="1" t="s">
        <v>43004</v>
      </c>
      <c r="B19" s="1" t="s">
        <v>42852</v>
      </c>
      <c r="C19" s="1" t="s">
        <v>42927</v>
      </c>
      <c r="D19" s="1">
        <v>1</v>
      </c>
      <c r="E19" s="1">
        <v>-0.1</v>
      </c>
      <c r="F19" s="1">
        <v>-0.1</v>
      </c>
      <c r="G19" s="1">
        <v>-0.1</v>
      </c>
      <c r="H19" s="1">
        <v>-0.1</v>
      </c>
      <c r="I19" s="1">
        <v>-0.1</v>
      </c>
      <c r="J19" s="1">
        <v>0</v>
      </c>
      <c r="K19" s="1">
        <v>4</v>
      </c>
      <c r="L19" s="1">
        <v>4</v>
      </c>
      <c r="M19" s="1" t="s">
        <v>42854</v>
      </c>
      <c r="N19" s="1" t="s">
        <v>42854</v>
      </c>
      <c r="O19" s="1">
        <v>7</v>
      </c>
      <c r="P19" s="1">
        <v>7</v>
      </c>
    </row>
    <row r="20" spans="1:16" x14ac:dyDescent="0.35">
      <c r="A20" s="1" t="s">
        <v>43008</v>
      </c>
      <c r="B20" s="1" t="s">
        <v>42859</v>
      </c>
      <c r="C20" s="1" t="s">
        <v>42871</v>
      </c>
      <c r="D20" s="1">
        <v>1</v>
      </c>
      <c r="E20" s="1">
        <v>-0.35</v>
      </c>
      <c r="F20" s="1">
        <v>-0.35</v>
      </c>
      <c r="G20" s="1">
        <v>-0.35</v>
      </c>
      <c r="H20" s="1">
        <v>-0.35</v>
      </c>
      <c r="I20" s="1">
        <v>-0.35</v>
      </c>
      <c r="J20" s="1">
        <v>0</v>
      </c>
      <c r="K20" s="1" t="s">
        <v>42854</v>
      </c>
      <c r="L20" s="1" t="s">
        <v>42854</v>
      </c>
      <c r="M20" s="1" t="s">
        <v>42854</v>
      </c>
      <c r="N20" s="1" t="s">
        <v>42854</v>
      </c>
      <c r="O20" s="1" t="s">
        <v>42854</v>
      </c>
      <c r="P20" s="1" t="s">
        <v>42854</v>
      </c>
    </row>
    <row r="21" spans="1:16" x14ac:dyDescent="0.35">
      <c r="A21" s="1" t="s">
        <v>43008</v>
      </c>
      <c r="B21" s="1" t="s">
        <v>42852</v>
      </c>
      <c r="C21" s="1" t="s">
        <v>42915</v>
      </c>
      <c r="D21" s="1">
        <v>1</v>
      </c>
      <c r="E21" s="1">
        <v>0.31</v>
      </c>
      <c r="F21" s="1">
        <v>0.31</v>
      </c>
      <c r="G21" s="1">
        <v>0.31</v>
      </c>
      <c r="H21" s="1">
        <v>0.31</v>
      </c>
      <c r="I21" s="1">
        <v>0.31</v>
      </c>
      <c r="J21" s="1">
        <v>0</v>
      </c>
      <c r="K21" s="1" t="s">
        <v>42854</v>
      </c>
      <c r="L21" s="1" t="s">
        <v>42854</v>
      </c>
      <c r="M21" s="1" t="s">
        <v>42854</v>
      </c>
      <c r="N21" s="1" t="s">
        <v>42854</v>
      </c>
      <c r="O21" s="1">
        <v>11</v>
      </c>
      <c r="P21" s="1">
        <v>11</v>
      </c>
    </row>
    <row r="22" spans="1:16" x14ac:dyDescent="0.35">
      <c r="A22" s="1" t="s">
        <v>43008</v>
      </c>
      <c r="B22" s="1" t="s">
        <v>42852</v>
      </c>
      <c r="C22" s="1" t="s">
        <v>43013</v>
      </c>
      <c r="D22" s="1">
        <v>1</v>
      </c>
      <c r="E22" s="1">
        <v>-0.38</v>
      </c>
      <c r="F22" s="1">
        <v>-0.38</v>
      </c>
      <c r="G22" s="1">
        <v>-0.38</v>
      </c>
      <c r="H22" s="1">
        <v>-0.38</v>
      </c>
      <c r="I22" s="1">
        <v>-0.38</v>
      </c>
      <c r="J22" s="1">
        <v>0</v>
      </c>
      <c r="K22" s="1" t="s">
        <v>42854</v>
      </c>
      <c r="L22" s="1" t="s">
        <v>42854</v>
      </c>
      <c r="M22" s="1" t="s">
        <v>42854</v>
      </c>
      <c r="N22" s="1" t="s">
        <v>42854</v>
      </c>
      <c r="O22" s="1">
        <v>1</v>
      </c>
      <c r="P22" s="1">
        <v>1</v>
      </c>
    </row>
    <row r="23" spans="1:16" x14ac:dyDescent="0.35">
      <c r="A23" s="1" t="s">
        <v>43015</v>
      </c>
      <c r="B23" s="1" t="s">
        <v>42852</v>
      </c>
      <c r="C23" s="1" t="s">
        <v>42937</v>
      </c>
      <c r="D23" s="1">
        <v>2</v>
      </c>
      <c r="E23" s="1">
        <v>0.71</v>
      </c>
      <c r="F23" s="1">
        <v>0.77</v>
      </c>
      <c r="G23" s="1">
        <v>0.72499999999999998</v>
      </c>
      <c r="H23" s="1">
        <v>0.74</v>
      </c>
      <c r="I23" s="1">
        <v>0.755</v>
      </c>
      <c r="J23" s="1">
        <v>3.000000000000003E-2</v>
      </c>
      <c r="K23" s="1">
        <v>4</v>
      </c>
      <c r="L23" s="1">
        <v>4</v>
      </c>
      <c r="M23" s="1" t="s">
        <v>42854</v>
      </c>
      <c r="N23" s="1" t="s">
        <v>42854</v>
      </c>
      <c r="O23" s="1">
        <v>2</v>
      </c>
      <c r="P23" s="1">
        <v>2</v>
      </c>
    </row>
    <row r="24" spans="1:16" x14ac:dyDescent="0.35">
      <c r="A24" s="1" t="s">
        <v>43015</v>
      </c>
      <c r="B24" s="1" t="s">
        <v>42852</v>
      </c>
      <c r="C24" s="1" t="s">
        <v>42927</v>
      </c>
      <c r="D24" s="1">
        <v>4</v>
      </c>
      <c r="E24" s="1">
        <v>1.32</v>
      </c>
      <c r="F24" s="1">
        <v>1.6</v>
      </c>
      <c r="G24" s="1">
        <v>1.35</v>
      </c>
      <c r="H24" s="1">
        <v>1.47</v>
      </c>
      <c r="I24" s="1">
        <v>1.585</v>
      </c>
      <c r="J24" s="1">
        <v>0.2349999999999999</v>
      </c>
      <c r="K24" s="1">
        <v>4</v>
      </c>
      <c r="L24" s="1">
        <v>4</v>
      </c>
      <c r="M24" s="1" t="s">
        <v>42854</v>
      </c>
      <c r="N24" s="1" t="s">
        <v>42854</v>
      </c>
      <c r="O24" s="1">
        <v>4</v>
      </c>
      <c r="P24" s="1">
        <v>7</v>
      </c>
    </row>
    <row r="25" spans="1:16" x14ac:dyDescent="0.35">
      <c r="A25" s="1" t="s">
        <v>43015</v>
      </c>
      <c r="B25" s="1" t="s">
        <v>42852</v>
      </c>
      <c r="C25" s="1" t="s">
        <v>42915</v>
      </c>
      <c r="D25" s="1">
        <v>2</v>
      </c>
      <c r="E25" s="1">
        <v>1.37</v>
      </c>
      <c r="F25" s="1">
        <v>1.71</v>
      </c>
      <c r="G25" s="1">
        <v>1.4550000000000001</v>
      </c>
      <c r="H25" s="1">
        <v>1.54</v>
      </c>
      <c r="I25" s="1">
        <v>1.625</v>
      </c>
      <c r="J25" s="1">
        <v>0.1699999999999999</v>
      </c>
      <c r="K25" s="1">
        <v>4</v>
      </c>
      <c r="L25" s="1">
        <v>4</v>
      </c>
      <c r="M25" s="1" t="s">
        <v>42854</v>
      </c>
      <c r="N25" s="1" t="s">
        <v>42854</v>
      </c>
      <c r="O25" s="1">
        <v>10</v>
      </c>
      <c r="P25" s="1">
        <v>10</v>
      </c>
    </row>
    <row r="26" spans="1:16" x14ac:dyDescent="0.35">
      <c r="A26" s="1" t="s">
        <v>43015</v>
      </c>
      <c r="B26" s="1" t="s">
        <v>42886</v>
      </c>
      <c r="C26" s="1" t="s">
        <v>42954</v>
      </c>
      <c r="D26" s="1">
        <v>12</v>
      </c>
      <c r="E26" s="1">
        <v>0.76</v>
      </c>
      <c r="F26" s="1">
        <v>2.89</v>
      </c>
      <c r="G26" s="1">
        <v>1.5049999999999999</v>
      </c>
      <c r="H26" s="1">
        <v>1.605</v>
      </c>
      <c r="I26" s="1">
        <v>2.5074999999999998</v>
      </c>
      <c r="J26" s="1">
        <v>1.0024999999999999</v>
      </c>
      <c r="K26" s="1">
        <v>-18</v>
      </c>
      <c r="L26" s="1">
        <v>-18</v>
      </c>
      <c r="M26" s="1" t="s">
        <v>42854</v>
      </c>
      <c r="N26" s="1" t="s">
        <v>42854</v>
      </c>
      <c r="O26" s="1">
        <v>30</v>
      </c>
      <c r="P26" s="1">
        <v>180</v>
      </c>
    </row>
    <row r="27" spans="1:16" x14ac:dyDescent="0.35">
      <c r="A27" s="1" t="s">
        <v>43019</v>
      </c>
      <c r="B27" s="1" t="s">
        <v>42852</v>
      </c>
      <c r="C27" s="1" t="s">
        <v>42937</v>
      </c>
      <c r="D27" s="1">
        <v>4</v>
      </c>
      <c r="E27" s="1">
        <v>-0.1</v>
      </c>
      <c r="F27" s="1">
        <v>0.27</v>
      </c>
      <c r="G27" s="1">
        <v>1.2500000000000001E-2</v>
      </c>
      <c r="H27" s="1">
        <v>0.14000000000000001</v>
      </c>
      <c r="I27" s="1">
        <v>0.24</v>
      </c>
      <c r="J27" s="1">
        <v>0.22750000000000001</v>
      </c>
      <c r="K27" s="1">
        <v>4</v>
      </c>
      <c r="L27" s="1">
        <v>4</v>
      </c>
      <c r="M27" s="1" t="s">
        <v>42854</v>
      </c>
      <c r="N27" s="1" t="s">
        <v>42854</v>
      </c>
      <c r="O27" s="1">
        <v>2</v>
      </c>
      <c r="P27" s="1">
        <v>3</v>
      </c>
    </row>
    <row r="28" spans="1:16" x14ac:dyDescent="0.35">
      <c r="A28" s="1" t="s">
        <v>43019</v>
      </c>
      <c r="B28" s="1" t="s">
        <v>42852</v>
      </c>
      <c r="C28" s="1" t="s">
        <v>42927</v>
      </c>
      <c r="D28" s="1">
        <v>3</v>
      </c>
      <c r="E28" s="1">
        <v>-0.19</v>
      </c>
      <c r="F28" s="1">
        <v>0.33</v>
      </c>
      <c r="G28" s="1">
        <v>-0.17499999999999999</v>
      </c>
      <c r="H28" s="1">
        <v>-0.16</v>
      </c>
      <c r="I28" s="1">
        <v>8.5000000000000006E-2</v>
      </c>
      <c r="J28" s="1">
        <v>0.26</v>
      </c>
      <c r="K28" s="1">
        <v>4</v>
      </c>
      <c r="L28" s="1">
        <v>4</v>
      </c>
      <c r="M28" s="1" t="s">
        <v>42854</v>
      </c>
      <c r="N28" s="1" t="s">
        <v>42854</v>
      </c>
      <c r="O28" s="1">
        <v>4</v>
      </c>
      <c r="P28" s="1">
        <v>6</v>
      </c>
    </row>
    <row r="29" spans="1:16" x14ac:dyDescent="0.35">
      <c r="A29" s="1" t="s">
        <v>43019</v>
      </c>
      <c r="B29" s="1" t="s">
        <v>42852</v>
      </c>
      <c r="C29" s="1" t="s">
        <v>43013</v>
      </c>
      <c r="D29" s="1">
        <v>3</v>
      </c>
      <c r="E29" s="1">
        <v>-0.18</v>
      </c>
      <c r="F29" s="1">
        <v>-0.03</v>
      </c>
      <c r="G29" s="1">
        <v>-0.17</v>
      </c>
      <c r="H29" s="1">
        <v>-0.16</v>
      </c>
      <c r="I29" s="1">
        <v>-9.5000000000000001E-2</v>
      </c>
      <c r="J29" s="1">
        <v>7.4999999999999983E-2</v>
      </c>
      <c r="K29" s="1">
        <v>4</v>
      </c>
      <c r="L29" s="1">
        <v>4</v>
      </c>
      <c r="M29" s="1">
        <v>120</v>
      </c>
      <c r="N29" s="1">
        <v>240</v>
      </c>
      <c r="O29" s="1">
        <v>1</v>
      </c>
      <c r="P29" s="1">
        <v>1</v>
      </c>
    </row>
    <row r="30" spans="1:16" x14ac:dyDescent="0.35">
      <c r="A30" s="1" t="s">
        <v>43039</v>
      </c>
      <c r="B30" s="1" t="s">
        <v>42852</v>
      </c>
      <c r="C30" s="1" t="s">
        <v>43013</v>
      </c>
      <c r="D30" s="1">
        <v>1</v>
      </c>
      <c r="E30" s="1">
        <v>1.35</v>
      </c>
      <c r="F30" s="1">
        <v>1.35</v>
      </c>
      <c r="G30" s="1">
        <v>1.35</v>
      </c>
      <c r="H30" s="1">
        <v>1.35</v>
      </c>
      <c r="I30" s="1">
        <v>1.35</v>
      </c>
      <c r="J30" s="1">
        <v>0</v>
      </c>
      <c r="K30" s="1">
        <v>0</v>
      </c>
      <c r="L30" s="1">
        <v>0</v>
      </c>
      <c r="M30" s="1">
        <v>120</v>
      </c>
      <c r="N30" s="1">
        <v>120</v>
      </c>
      <c r="O30" s="1" t="s">
        <v>42854</v>
      </c>
      <c r="P30" s="1" t="s">
        <v>42854</v>
      </c>
    </row>
    <row r="31" spans="1:16" x14ac:dyDescent="0.35">
      <c r="A31" s="1" t="s">
        <v>43054</v>
      </c>
      <c r="B31" s="1" t="s">
        <v>42852</v>
      </c>
      <c r="C31" s="1" t="s">
        <v>42915</v>
      </c>
      <c r="D31" s="1">
        <v>4</v>
      </c>
      <c r="E31" s="1">
        <v>2.6</v>
      </c>
      <c r="F31" s="1">
        <v>4.3</v>
      </c>
      <c r="G31" s="1">
        <v>3.125</v>
      </c>
      <c r="H31" s="1">
        <v>3.35</v>
      </c>
      <c r="I31" s="1">
        <v>3.625</v>
      </c>
      <c r="J31" s="1">
        <v>0.50000000000000044</v>
      </c>
      <c r="K31" s="1">
        <v>4</v>
      </c>
      <c r="L31" s="1">
        <v>4</v>
      </c>
      <c r="M31" s="1" t="s">
        <v>42854</v>
      </c>
      <c r="N31" s="1" t="s">
        <v>42854</v>
      </c>
      <c r="O31" s="1">
        <v>9</v>
      </c>
      <c r="P31" s="1">
        <v>9</v>
      </c>
    </row>
    <row r="32" spans="1:16" x14ac:dyDescent="0.35">
      <c r="A32" s="1" t="s">
        <v>43054</v>
      </c>
      <c r="B32" s="1" t="s">
        <v>42852</v>
      </c>
      <c r="C32" s="1" t="s">
        <v>43013</v>
      </c>
      <c r="D32" s="1">
        <v>1</v>
      </c>
      <c r="E32" s="1">
        <v>2.2999999999999998</v>
      </c>
      <c r="F32" s="1">
        <v>2.2999999999999998</v>
      </c>
      <c r="G32" s="1">
        <v>2.2999999999999998</v>
      </c>
      <c r="H32" s="1">
        <v>2.2999999999999998</v>
      </c>
      <c r="I32" s="1">
        <v>2.2999999999999998</v>
      </c>
      <c r="J32" s="1">
        <v>0</v>
      </c>
      <c r="K32" s="1">
        <v>4</v>
      </c>
      <c r="L32" s="1">
        <v>4</v>
      </c>
      <c r="M32" s="1" t="s">
        <v>42854</v>
      </c>
      <c r="N32" s="1" t="s">
        <v>42854</v>
      </c>
      <c r="O32" s="1">
        <v>1</v>
      </c>
      <c r="P32" s="1">
        <v>1</v>
      </c>
    </row>
    <row r="33" spans="1:16" x14ac:dyDescent="0.35">
      <c r="A33" s="1" t="s">
        <v>43054</v>
      </c>
      <c r="B33" s="1" t="s">
        <v>42886</v>
      </c>
      <c r="C33" s="1" t="s">
        <v>42973</v>
      </c>
      <c r="D33" s="1">
        <v>2</v>
      </c>
      <c r="E33" s="1">
        <v>2.2000000000000002</v>
      </c>
      <c r="F33" s="1">
        <v>2.6</v>
      </c>
      <c r="G33" s="1">
        <v>2.2999999999999998</v>
      </c>
      <c r="H33" s="1">
        <v>2.4</v>
      </c>
      <c r="I33" s="1">
        <v>2.5</v>
      </c>
      <c r="J33" s="1">
        <v>0.19999999999999971</v>
      </c>
      <c r="K33" s="1">
        <v>-20</v>
      </c>
      <c r="L33" s="1">
        <v>-20</v>
      </c>
      <c r="M33" s="1" t="s">
        <v>42854</v>
      </c>
      <c r="N33" s="1" t="s">
        <v>42854</v>
      </c>
      <c r="O33" s="1">
        <v>1</v>
      </c>
      <c r="P33" s="1">
        <v>1</v>
      </c>
    </row>
    <row r="34" spans="1:16" x14ac:dyDescent="0.35">
      <c r="A34" s="1" t="s">
        <v>43067</v>
      </c>
      <c r="B34" s="1" t="s">
        <v>42886</v>
      </c>
      <c r="C34" s="1" t="s">
        <v>42954</v>
      </c>
      <c r="D34" s="1">
        <v>4</v>
      </c>
      <c r="E34" s="1">
        <v>0.7</v>
      </c>
      <c r="F34" s="1">
        <v>2</v>
      </c>
      <c r="G34" s="1">
        <v>0.92500000000000004</v>
      </c>
      <c r="H34" s="1">
        <v>1.25</v>
      </c>
      <c r="I34" s="1">
        <v>1.625</v>
      </c>
      <c r="J34" s="1">
        <v>0.7</v>
      </c>
      <c r="K34" s="1">
        <v>-18</v>
      </c>
      <c r="L34" s="1">
        <v>-18</v>
      </c>
      <c r="M34" s="1" t="s">
        <v>42854</v>
      </c>
      <c r="N34" s="1" t="s">
        <v>42854</v>
      </c>
      <c r="O34" s="1">
        <v>49</v>
      </c>
      <c r="P34" s="1">
        <v>49</v>
      </c>
    </row>
    <row r="35" spans="1:16" x14ac:dyDescent="0.35">
      <c r="A35" s="1" t="s">
        <v>43077</v>
      </c>
      <c r="B35" s="1" t="s">
        <v>42886</v>
      </c>
      <c r="C35" s="1" t="s">
        <v>42945</v>
      </c>
      <c r="D35" s="1">
        <v>1</v>
      </c>
      <c r="E35" s="1">
        <v>0.86</v>
      </c>
      <c r="F35" s="1">
        <v>0.86</v>
      </c>
      <c r="G35" s="1">
        <v>0.86</v>
      </c>
      <c r="H35" s="1">
        <v>0.86</v>
      </c>
      <c r="I35" s="1">
        <v>0.86</v>
      </c>
      <c r="J35" s="1">
        <v>0</v>
      </c>
      <c r="K35" s="1">
        <v>-20</v>
      </c>
      <c r="L35" s="1">
        <v>-20</v>
      </c>
      <c r="M35" s="1" t="s">
        <v>42854</v>
      </c>
      <c r="N35" s="1" t="s">
        <v>42854</v>
      </c>
      <c r="O35" s="1">
        <v>7</v>
      </c>
      <c r="P35" s="1">
        <v>7</v>
      </c>
    </row>
    <row r="36" spans="1:16" x14ac:dyDescent="0.35">
      <c r="A36" s="1" t="s">
        <v>43088</v>
      </c>
      <c r="B36" s="1" t="s">
        <v>42886</v>
      </c>
      <c r="C36" s="1" t="s">
        <v>42954</v>
      </c>
      <c r="D36" s="1">
        <v>12</v>
      </c>
      <c r="E36" s="1">
        <v>0.65</v>
      </c>
      <c r="F36" s="1">
        <v>2.87</v>
      </c>
      <c r="G36" s="1">
        <v>1.18</v>
      </c>
      <c r="H36" s="1">
        <v>1.38</v>
      </c>
      <c r="I36" s="1">
        <v>1.6725000000000001</v>
      </c>
      <c r="J36" s="1">
        <v>0.49250000000000022</v>
      </c>
      <c r="K36" s="1">
        <v>-20</v>
      </c>
      <c r="L36" s="1">
        <v>-20</v>
      </c>
      <c r="M36" s="1" t="s">
        <v>42854</v>
      </c>
      <c r="N36" s="1" t="s">
        <v>42854</v>
      </c>
      <c r="O36" s="1">
        <v>31</v>
      </c>
      <c r="P36" s="1">
        <v>220</v>
      </c>
    </row>
    <row r="37" spans="1:16" x14ac:dyDescent="0.35">
      <c r="A37" s="1" t="s">
        <v>43101</v>
      </c>
      <c r="B37" s="1" t="s">
        <v>42852</v>
      </c>
      <c r="C37" s="1" t="s">
        <v>42937</v>
      </c>
      <c r="D37" s="1">
        <v>1</v>
      </c>
      <c r="E37" s="1">
        <v>0.57999999999999996</v>
      </c>
      <c r="F37" s="1">
        <v>0.57999999999999996</v>
      </c>
      <c r="G37" s="1">
        <v>0.57999999999999996</v>
      </c>
      <c r="H37" s="1">
        <v>0.57999999999999996</v>
      </c>
      <c r="I37" s="1">
        <v>0.57999999999999996</v>
      </c>
      <c r="J37" s="1">
        <v>0</v>
      </c>
      <c r="K37" s="1">
        <v>4</v>
      </c>
      <c r="L37" s="1">
        <v>4</v>
      </c>
      <c r="M37" s="1" t="s">
        <v>42854</v>
      </c>
      <c r="N37" s="1" t="s">
        <v>42854</v>
      </c>
      <c r="O37" s="1">
        <v>3</v>
      </c>
      <c r="P37" s="1">
        <v>3</v>
      </c>
    </row>
    <row r="38" spans="1:16" x14ac:dyDescent="0.35">
      <c r="A38" s="1" t="s">
        <v>43101</v>
      </c>
      <c r="B38" s="1" t="s">
        <v>42852</v>
      </c>
      <c r="C38" s="1" t="s">
        <v>42927</v>
      </c>
      <c r="D38" s="1">
        <v>1</v>
      </c>
      <c r="E38" s="1">
        <v>0.56000000000000005</v>
      </c>
      <c r="F38" s="1">
        <v>0.56000000000000005</v>
      </c>
      <c r="G38" s="1">
        <v>0.56000000000000005</v>
      </c>
      <c r="H38" s="1">
        <v>0.56000000000000005</v>
      </c>
      <c r="I38" s="1">
        <v>0.56000000000000005</v>
      </c>
      <c r="J38" s="1">
        <v>0</v>
      </c>
      <c r="K38" s="1">
        <v>4</v>
      </c>
      <c r="L38" s="1">
        <v>4</v>
      </c>
      <c r="M38" s="1" t="s">
        <v>42854</v>
      </c>
      <c r="N38" s="1" t="s">
        <v>42854</v>
      </c>
      <c r="O38" s="1">
        <v>6</v>
      </c>
      <c r="P38" s="1">
        <v>6</v>
      </c>
    </row>
    <row r="39" spans="1:16" x14ac:dyDescent="0.35">
      <c r="A39" s="1" t="s">
        <v>43101</v>
      </c>
      <c r="B39" s="1" t="s">
        <v>42852</v>
      </c>
      <c r="C39" s="1" t="s">
        <v>42915</v>
      </c>
      <c r="D39" s="1">
        <v>1</v>
      </c>
      <c r="E39" s="1">
        <v>0.56999999999999995</v>
      </c>
      <c r="F39" s="1">
        <v>0.56999999999999995</v>
      </c>
      <c r="G39" s="1">
        <v>0.56999999999999995</v>
      </c>
      <c r="H39" s="1">
        <v>0.56999999999999995</v>
      </c>
      <c r="I39" s="1">
        <v>0.56999999999999995</v>
      </c>
      <c r="J39" s="1">
        <v>0</v>
      </c>
      <c r="K39" s="1">
        <v>4</v>
      </c>
      <c r="L39" s="1">
        <v>4</v>
      </c>
      <c r="M39" s="1" t="s">
        <v>42854</v>
      </c>
      <c r="N39" s="1" t="s">
        <v>42854</v>
      </c>
      <c r="O39" s="1">
        <v>8</v>
      </c>
      <c r="P39" s="1">
        <v>8</v>
      </c>
    </row>
    <row r="40" spans="1:16" x14ac:dyDescent="0.35">
      <c r="A40" s="1" t="s">
        <v>43101</v>
      </c>
      <c r="B40" s="1" t="s">
        <v>42852</v>
      </c>
      <c r="C40" s="1" t="s">
        <v>43013</v>
      </c>
      <c r="D40" s="1">
        <v>1</v>
      </c>
      <c r="E40" s="1">
        <v>0.33</v>
      </c>
      <c r="F40" s="1">
        <v>0.33</v>
      </c>
      <c r="G40" s="1">
        <v>0.33</v>
      </c>
      <c r="H40" s="1">
        <v>0.33</v>
      </c>
      <c r="I40" s="1">
        <v>0.33</v>
      </c>
      <c r="J40" s="1">
        <v>0</v>
      </c>
      <c r="K40" s="1">
        <v>4</v>
      </c>
      <c r="L40" s="1">
        <v>4</v>
      </c>
      <c r="M40" s="1" t="s">
        <v>42854</v>
      </c>
      <c r="N40" s="1" t="s">
        <v>42854</v>
      </c>
      <c r="O40" s="1">
        <v>1</v>
      </c>
      <c r="P40" s="1">
        <v>1</v>
      </c>
    </row>
    <row r="41" spans="1:16" x14ac:dyDescent="0.35">
      <c r="A41" s="1" t="s">
        <v>43104</v>
      </c>
      <c r="B41" s="1" t="s">
        <v>42852</v>
      </c>
      <c r="C41" s="1" t="s">
        <v>42937</v>
      </c>
      <c r="D41" s="1">
        <v>1</v>
      </c>
      <c r="E41" s="1">
        <v>0.1</v>
      </c>
      <c r="F41" s="1">
        <v>0.1</v>
      </c>
      <c r="G41" s="1">
        <v>0.1</v>
      </c>
      <c r="H41" s="1">
        <v>0.1</v>
      </c>
      <c r="I41" s="1">
        <v>0.1</v>
      </c>
      <c r="J41" s="1">
        <v>0</v>
      </c>
      <c r="K41" s="1">
        <v>4</v>
      </c>
      <c r="L41" s="1">
        <v>4</v>
      </c>
      <c r="M41" s="1" t="s">
        <v>42854</v>
      </c>
      <c r="N41" s="1" t="s">
        <v>42854</v>
      </c>
      <c r="O41" s="1">
        <v>3</v>
      </c>
      <c r="P41" s="1">
        <v>3</v>
      </c>
    </row>
    <row r="42" spans="1:16" x14ac:dyDescent="0.35">
      <c r="A42" s="1" t="s">
        <v>43104</v>
      </c>
      <c r="B42" s="1" t="s">
        <v>42852</v>
      </c>
      <c r="C42" s="1" t="s">
        <v>42927</v>
      </c>
      <c r="D42" s="1">
        <v>1</v>
      </c>
      <c r="E42" s="1">
        <v>-0.22</v>
      </c>
      <c r="F42" s="1">
        <v>-0.22</v>
      </c>
      <c r="G42" s="1">
        <v>-0.22</v>
      </c>
      <c r="H42" s="1">
        <v>-0.22</v>
      </c>
      <c r="I42" s="1">
        <v>-0.22</v>
      </c>
      <c r="J42" s="1">
        <v>0</v>
      </c>
      <c r="K42" s="1">
        <v>4</v>
      </c>
      <c r="L42" s="1">
        <v>4</v>
      </c>
      <c r="M42" s="1" t="s">
        <v>42854</v>
      </c>
      <c r="N42" s="1" t="s">
        <v>42854</v>
      </c>
      <c r="O42" s="1">
        <v>6</v>
      </c>
      <c r="P42" s="1">
        <v>6</v>
      </c>
    </row>
    <row r="43" spans="1:16" x14ac:dyDescent="0.35">
      <c r="A43" s="1" t="s">
        <v>43104</v>
      </c>
      <c r="B43" s="1" t="s">
        <v>42852</v>
      </c>
      <c r="C43" s="1" t="s">
        <v>43013</v>
      </c>
      <c r="D43" s="1">
        <v>1</v>
      </c>
      <c r="E43" s="1">
        <v>0.28999999999999998</v>
      </c>
      <c r="F43" s="1">
        <v>0.28999999999999998</v>
      </c>
      <c r="G43" s="1">
        <v>0.28999999999999998</v>
      </c>
      <c r="H43" s="1">
        <v>0.28999999999999998</v>
      </c>
      <c r="I43" s="1">
        <v>0.28999999999999998</v>
      </c>
      <c r="J43" s="1">
        <v>0</v>
      </c>
      <c r="K43" s="1">
        <v>4</v>
      </c>
      <c r="L43" s="1">
        <v>4</v>
      </c>
      <c r="M43" s="1" t="s">
        <v>42854</v>
      </c>
      <c r="N43" s="1" t="s">
        <v>42854</v>
      </c>
      <c r="O43" s="1">
        <v>1</v>
      </c>
      <c r="P43" s="1">
        <v>1</v>
      </c>
    </row>
    <row r="44" spans="1:16" x14ac:dyDescent="0.35">
      <c r="A44" s="1" t="s">
        <v>43109</v>
      </c>
      <c r="B44" s="1" t="s">
        <v>42852</v>
      </c>
      <c r="C44" s="1" t="s">
        <v>42937</v>
      </c>
      <c r="D44" s="1">
        <v>3</v>
      </c>
      <c r="E44" s="1">
        <v>0.47</v>
      </c>
      <c r="F44" s="1">
        <v>0.75</v>
      </c>
      <c r="G44" s="1">
        <v>0.53</v>
      </c>
      <c r="H44" s="1">
        <v>0.59</v>
      </c>
      <c r="I44" s="1">
        <v>0.66999999999999993</v>
      </c>
      <c r="J44" s="1">
        <v>0.1399999999999999</v>
      </c>
      <c r="K44" s="1">
        <v>4</v>
      </c>
      <c r="L44" s="1">
        <v>4</v>
      </c>
      <c r="M44" s="1" t="s">
        <v>42854</v>
      </c>
      <c r="N44" s="1" t="s">
        <v>42854</v>
      </c>
      <c r="O44" s="1">
        <v>3</v>
      </c>
      <c r="P44" s="1">
        <v>3</v>
      </c>
    </row>
    <row r="45" spans="1:16" x14ac:dyDescent="0.35">
      <c r="A45" s="1" t="s">
        <v>43109</v>
      </c>
      <c r="B45" s="1" t="s">
        <v>42852</v>
      </c>
      <c r="C45" s="1" t="s">
        <v>42927</v>
      </c>
      <c r="D45" s="1">
        <v>3</v>
      </c>
      <c r="E45" s="1">
        <v>0.8</v>
      </c>
      <c r="F45" s="1">
        <v>1.03</v>
      </c>
      <c r="G45" s="1">
        <v>0.85499999999999998</v>
      </c>
      <c r="H45" s="1">
        <v>0.91</v>
      </c>
      <c r="I45" s="1">
        <v>0.97</v>
      </c>
      <c r="J45" s="1">
        <v>0.115</v>
      </c>
      <c r="K45" s="1">
        <v>4</v>
      </c>
      <c r="L45" s="1">
        <v>4</v>
      </c>
      <c r="M45" s="1" t="s">
        <v>42854</v>
      </c>
      <c r="N45" s="1" t="s">
        <v>42854</v>
      </c>
      <c r="O45" s="1">
        <v>6</v>
      </c>
      <c r="P45" s="1">
        <v>6</v>
      </c>
    </row>
    <row r="46" spans="1:16" x14ac:dyDescent="0.35">
      <c r="A46" s="1" t="s">
        <v>43109</v>
      </c>
      <c r="B46" s="1" t="s">
        <v>42852</v>
      </c>
      <c r="C46" s="1" t="s">
        <v>42915</v>
      </c>
      <c r="D46" s="1">
        <v>1</v>
      </c>
      <c r="E46" s="1">
        <v>1.1399999999999999</v>
      </c>
      <c r="F46" s="1">
        <v>1.1399999999999999</v>
      </c>
      <c r="G46" s="1">
        <v>1.1399999999999999</v>
      </c>
      <c r="H46" s="1">
        <v>1.1399999999999999</v>
      </c>
      <c r="I46" s="1">
        <v>1.1399999999999999</v>
      </c>
      <c r="J46" s="1">
        <v>0</v>
      </c>
      <c r="K46" s="1">
        <v>4</v>
      </c>
      <c r="L46" s="1">
        <v>4</v>
      </c>
      <c r="M46" s="1" t="s">
        <v>42854</v>
      </c>
      <c r="N46" s="1" t="s">
        <v>42854</v>
      </c>
      <c r="O46" s="1">
        <v>8</v>
      </c>
      <c r="P46" s="1">
        <v>8</v>
      </c>
    </row>
    <row r="47" spans="1:16" x14ac:dyDescent="0.35">
      <c r="A47" s="1" t="s">
        <v>43109</v>
      </c>
      <c r="B47" s="1" t="s">
        <v>42852</v>
      </c>
      <c r="C47" s="1" t="s">
        <v>43013</v>
      </c>
      <c r="D47" s="1">
        <v>3</v>
      </c>
      <c r="E47" s="1">
        <v>7.0000000000000007E-2</v>
      </c>
      <c r="F47" s="1">
        <v>0.27</v>
      </c>
      <c r="G47" s="1">
        <v>0.11</v>
      </c>
      <c r="H47" s="1">
        <v>0.15</v>
      </c>
      <c r="I47" s="1">
        <v>0.21</v>
      </c>
      <c r="J47" s="1">
        <v>0.1</v>
      </c>
      <c r="K47" s="1">
        <v>4</v>
      </c>
      <c r="L47" s="1">
        <v>4</v>
      </c>
      <c r="M47" s="1" t="s">
        <v>42854</v>
      </c>
      <c r="N47" s="1" t="s">
        <v>42854</v>
      </c>
      <c r="O47" s="1">
        <v>1</v>
      </c>
      <c r="P47" s="1">
        <v>1</v>
      </c>
    </row>
    <row r="48" spans="1:16" x14ac:dyDescent="0.35">
      <c r="A48" s="1" t="s">
        <v>43114</v>
      </c>
      <c r="B48" s="1" t="s">
        <v>42852</v>
      </c>
      <c r="C48" s="1" t="s">
        <v>42937</v>
      </c>
      <c r="D48" s="1">
        <v>1</v>
      </c>
      <c r="E48" s="1">
        <v>0.66</v>
      </c>
      <c r="F48" s="1">
        <v>0.66</v>
      </c>
      <c r="G48" s="1">
        <v>0.66</v>
      </c>
      <c r="H48" s="1">
        <v>0.66</v>
      </c>
      <c r="I48" s="1">
        <v>0.66</v>
      </c>
      <c r="J48" s="1">
        <v>0</v>
      </c>
      <c r="K48" s="1" t="s">
        <v>42854</v>
      </c>
      <c r="L48" s="1" t="s">
        <v>42854</v>
      </c>
      <c r="M48" s="1" t="s">
        <v>42854</v>
      </c>
      <c r="N48" s="1" t="s">
        <v>42854</v>
      </c>
      <c r="O48" s="1">
        <v>3</v>
      </c>
      <c r="P48" s="1">
        <v>3</v>
      </c>
    </row>
    <row r="49" spans="1:16" x14ac:dyDescent="0.35">
      <c r="A49" s="1" t="s">
        <v>43114</v>
      </c>
      <c r="B49" s="1" t="s">
        <v>42886</v>
      </c>
      <c r="C49" s="1" t="s">
        <v>42973</v>
      </c>
      <c r="D49" s="1">
        <v>1</v>
      </c>
      <c r="E49" s="1">
        <v>2.16</v>
      </c>
      <c r="F49" s="1">
        <v>2.16</v>
      </c>
      <c r="G49" s="1">
        <v>2.16</v>
      </c>
      <c r="H49" s="1">
        <v>2.16</v>
      </c>
      <c r="I49" s="1">
        <v>2.16</v>
      </c>
      <c r="J49" s="1">
        <v>0</v>
      </c>
      <c r="K49" s="1" t="s">
        <v>42854</v>
      </c>
      <c r="L49" s="1" t="s">
        <v>42854</v>
      </c>
      <c r="M49" s="1" t="s">
        <v>42854</v>
      </c>
      <c r="N49" s="1" t="s">
        <v>42854</v>
      </c>
      <c r="O49" s="1">
        <v>3</v>
      </c>
      <c r="P49" s="1">
        <v>3</v>
      </c>
    </row>
    <row r="50" spans="1:16" x14ac:dyDescent="0.35">
      <c r="A50" s="1" t="s">
        <v>43142</v>
      </c>
      <c r="B50" s="1" t="s">
        <v>42852</v>
      </c>
      <c r="C50" s="1" t="s">
        <v>42927</v>
      </c>
      <c r="D50" s="1">
        <v>4</v>
      </c>
      <c r="E50" s="1">
        <v>0.05</v>
      </c>
      <c r="F50" s="1">
        <v>0.56999999999999995</v>
      </c>
      <c r="G50" s="1">
        <v>0.08</v>
      </c>
      <c r="H50" s="1">
        <v>0.24</v>
      </c>
      <c r="I50" s="1">
        <v>0.43499999999999989</v>
      </c>
      <c r="J50" s="1">
        <v>0.35499999999999993</v>
      </c>
      <c r="K50" s="1">
        <v>4</v>
      </c>
      <c r="L50" s="1">
        <v>4</v>
      </c>
      <c r="M50" s="1" t="s">
        <v>42854</v>
      </c>
      <c r="N50" s="1" t="s">
        <v>42854</v>
      </c>
      <c r="O50" s="1">
        <v>7</v>
      </c>
      <c r="P50" s="1">
        <v>7</v>
      </c>
    </row>
    <row r="51" spans="1:16" x14ac:dyDescent="0.35">
      <c r="A51" s="1" t="s">
        <v>43142</v>
      </c>
      <c r="B51" s="1" t="s">
        <v>42852</v>
      </c>
      <c r="C51" s="1" t="s">
        <v>42915</v>
      </c>
      <c r="D51" s="1">
        <v>3</v>
      </c>
      <c r="E51" s="1">
        <v>0.09</v>
      </c>
      <c r="F51" s="1">
        <v>0.97</v>
      </c>
      <c r="G51" s="1">
        <v>0.26500000000000001</v>
      </c>
      <c r="H51" s="1">
        <v>0.44</v>
      </c>
      <c r="I51" s="1">
        <v>0.70499999999999996</v>
      </c>
      <c r="J51" s="1">
        <v>0.43999999999999989</v>
      </c>
      <c r="K51" s="1">
        <v>4</v>
      </c>
      <c r="L51" s="1">
        <v>4</v>
      </c>
      <c r="M51" s="1" t="s">
        <v>42854</v>
      </c>
      <c r="N51" s="1" t="s">
        <v>42854</v>
      </c>
      <c r="O51" s="1">
        <v>14</v>
      </c>
      <c r="P51" s="1">
        <v>14</v>
      </c>
    </row>
    <row r="52" spans="1:16" x14ac:dyDescent="0.35">
      <c r="A52" s="1" t="s">
        <v>42742</v>
      </c>
      <c r="B52" s="1" t="s">
        <v>42852</v>
      </c>
      <c r="C52" s="1" t="s">
        <v>42927</v>
      </c>
      <c r="D52" s="1">
        <v>6</v>
      </c>
      <c r="E52" s="1">
        <v>-0.08</v>
      </c>
      <c r="F52" s="1">
        <v>0.89</v>
      </c>
      <c r="G52" s="1">
        <v>2.2499999999999999E-2</v>
      </c>
      <c r="H52" s="1">
        <v>0.20499999999999999</v>
      </c>
      <c r="I52" s="1">
        <v>0.65749999999999997</v>
      </c>
      <c r="J52" s="1">
        <v>0.63500000000000001</v>
      </c>
      <c r="K52" s="1">
        <v>4</v>
      </c>
      <c r="L52" s="1">
        <v>4</v>
      </c>
      <c r="M52" s="1" t="s">
        <v>42854</v>
      </c>
      <c r="N52" s="1" t="s">
        <v>42854</v>
      </c>
      <c r="O52" s="1">
        <v>7</v>
      </c>
      <c r="P52" s="1">
        <v>7</v>
      </c>
    </row>
    <row r="53" spans="1:16" x14ac:dyDescent="0.35">
      <c r="A53" s="1" t="s">
        <v>42742</v>
      </c>
      <c r="B53" s="1" t="s">
        <v>42852</v>
      </c>
      <c r="C53" s="1" t="s">
        <v>42915</v>
      </c>
      <c r="D53" s="1">
        <v>6</v>
      </c>
      <c r="E53" s="1">
        <v>0</v>
      </c>
      <c r="F53" s="1">
        <v>1.01</v>
      </c>
      <c r="G53" s="1">
        <v>0.16500000000000001</v>
      </c>
      <c r="H53" s="1">
        <v>0.46</v>
      </c>
      <c r="I53" s="1">
        <v>0.71</v>
      </c>
      <c r="J53" s="1">
        <v>0.54499999999999993</v>
      </c>
      <c r="K53" s="1">
        <v>4</v>
      </c>
      <c r="L53" s="1">
        <v>4</v>
      </c>
      <c r="M53" s="1" t="s">
        <v>42854</v>
      </c>
      <c r="N53" s="1" t="s">
        <v>42854</v>
      </c>
      <c r="O53" s="1">
        <v>14</v>
      </c>
      <c r="P53" s="1">
        <v>14</v>
      </c>
    </row>
    <row r="54" spans="1:16" x14ac:dyDescent="0.35">
      <c r="A54" s="1" t="s">
        <v>43160</v>
      </c>
      <c r="B54" s="1" t="s">
        <v>42852</v>
      </c>
      <c r="C54" s="1" t="s">
        <v>42915</v>
      </c>
      <c r="D54" s="1">
        <v>3</v>
      </c>
      <c r="E54" s="1">
        <v>3.35</v>
      </c>
      <c r="F54" s="1">
        <v>3.51</v>
      </c>
      <c r="G54" s="1">
        <v>3.41</v>
      </c>
      <c r="H54" s="1">
        <v>3.47</v>
      </c>
      <c r="I54" s="1">
        <v>3.49</v>
      </c>
      <c r="J54" s="1">
        <v>8.0000000000000071E-2</v>
      </c>
      <c r="K54" s="1">
        <v>4</v>
      </c>
      <c r="L54" s="1">
        <v>4</v>
      </c>
      <c r="M54" s="1" t="s">
        <v>42854</v>
      </c>
      <c r="N54" s="1" t="s">
        <v>42854</v>
      </c>
      <c r="O54" s="1">
        <v>10</v>
      </c>
      <c r="P54" s="1">
        <v>10</v>
      </c>
    </row>
    <row r="55" spans="1:16" x14ac:dyDescent="0.35">
      <c r="A55" s="1" t="s">
        <v>43160</v>
      </c>
      <c r="B55" s="1" t="s">
        <v>42886</v>
      </c>
      <c r="C55" s="1" t="s">
        <v>42954</v>
      </c>
      <c r="D55" s="1">
        <v>3</v>
      </c>
      <c r="E55" s="1">
        <v>2.84</v>
      </c>
      <c r="F55" s="1">
        <v>3.16</v>
      </c>
      <c r="G55" s="1">
        <v>2.99</v>
      </c>
      <c r="H55" s="1">
        <v>3.14</v>
      </c>
      <c r="I55" s="1">
        <v>3.15</v>
      </c>
      <c r="J55" s="1">
        <v>0.16000000000000009</v>
      </c>
      <c r="K55" s="1">
        <v>-20</v>
      </c>
      <c r="L55" s="1">
        <v>-20</v>
      </c>
      <c r="M55" s="1" t="s">
        <v>42854</v>
      </c>
      <c r="N55" s="1" t="s">
        <v>42854</v>
      </c>
      <c r="O55" s="1">
        <v>55</v>
      </c>
      <c r="P55" s="1">
        <v>55</v>
      </c>
    </row>
    <row r="56" spans="1:16" x14ac:dyDescent="0.35">
      <c r="A56" s="1" t="s">
        <v>43169</v>
      </c>
      <c r="B56" s="1" t="s">
        <v>42859</v>
      </c>
      <c r="C56" s="1" t="s">
        <v>42962</v>
      </c>
      <c r="D56" s="1">
        <v>1</v>
      </c>
      <c r="E56" s="1">
        <v>1.4</v>
      </c>
      <c r="F56" s="1">
        <v>1.4</v>
      </c>
      <c r="G56" s="1">
        <v>1.4</v>
      </c>
      <c r="H56" s="1">
        <v>1.4</v>
      </c>
      <c r="I56" s="1">
        <v>1.4</v>
      </c>
      <c r="J56" s="1">
        <v>0</v>
      </c>
      <c r="K56" s="1" t="s">
        <v>42854</v>
      </c>
      <c r="L56" s="1" t="s">
        <v>42854</v>
      </c>
      <c r="M56" s="1">
        <v>150</v>
      </c>
      <c r="N56" s="1">
        <v>150</v>
      </c>
      <c r="O56" s="1" t="s">
        <v>42854</v>
      </c>
      <c r="P56" s="1" t="s">
        <v>42854</v>
      </c>
    </row>
    <row r="57" spans="1:16" x14ac:dyDescent="0.35">
      <c r="A57" s="1" t="s">
        <v>43185</v>
      </c>
      <c r="B57" s="1" t="s">
        <v>42852</v>
      </c>
      <c r="C57" s="1" t="s">
        <v>42915</v>
      </c>
      <c r="D57" s="1">
        <v>1</v>
      </c>
      <c r="E57" s="1">
        <v>1.5</v>
      </c>
      <c r="F57" s="1">
        <v>1.5</v>
      </c>
      <c r="G57" s="1">
        <v>1.5</v>
      </c>
      <c r="H57" s="1">
        <v>1.5</v>
      </c>
      <c r="I57" s="1">
        <v>1.5</v>
      </c>
      <c r="J57" s="1">
        <v>0</v>
      </c>
      <c r="K57" s="1">
        <v>4</v>
      </c>
      <c r="L57" s="1">
        <v>4</v>
      </c>
      <c r="M57" s="1" t="s">
        <v>42854</v>
      </c>
      <c r="N57" s="1" t="s">
        <v>42854</v>
      </c>
      <c r="O57" s="1">
        <v>8</v>
      </c>
      <c r="P57" s="1">
        <v>8</v>
      </c>
    </row>
    <row r="58" spans="1:16" x14ac:dyDescent="0.35">
      <c r="A58" s="1" t="s">
        <v>43194</v>
      </c>
      <c r="B58" s="1" t="s">
        <v>42886</v>
      </c>
      <c r="C58" s="1" t="s">
        <v>42973</v>
      </c>
      <c r="D58" s="1">
        <v>2</v>
      </c>
      <c r="E58" s="1">
        <v>2.89</v>
      </c>
      <c r="F58" s="1">
        <v>2.98</v>
      </c>
      <c r="G58" s="1">
        <v>2.9125000000000001</v>
      </c>
      <c r="H58" s="1">
        <v>2.9350000000000001</v>
      </c>
      <c r="I58" s="1">
        <v>2.9575</v>
      </c>
      <c r="J58" s="1">
        <v>4.4999999999999929E-2</v>
      </c>
      <c r="K58" s="1">
        <v>-20</v>
      </c>
      <c r="L58" s="1">
        <v>-20</v>
      </c>
      <c r="M58" s="1" t="s">
        <v>42854</v>
      </c>
      <c r="N58" s="1" t="s">
        <v>42854</v>
      </c>
      <c r="O58" s="1">
        <v>1</v>
      </c>
      <c r="P58" s="1">
        <v>1</v>
      </c>
    </row>
    <row r="59" spans="1:16" x14ac:dyDescent="0.35">
      <c r="A59" s="1" t="s">
        <v>43194</v>
      </c>
      <c r="B59" s="1" t="s">
        <v>42886</v>
      </c>
      <c r="C59" s="1" t="s">
        <v>42954</v>
      </c>
      <c r="D59" s="1">
        <v>4</v>
      </c>
      <c r="E59" s="1">
        <v>3.65</v>
      </c>
      <c r="F59" s="1">
        <v>4.37</v>
      </c>
      <c r="G59" s="1">
        <v>3.6575000000000002</v>
      </c>
      <c r="H59" s="1">
        <v>3.97</v>
      </c>
      <c r="I59" s="1">
        <v>4.3025000000000002</v>
      </c>
      <c r="J59" s="1">
        <v>0.64500000000000002</v>
      </c>
      <c r="K59" s="1">
        <v>-20</v>
      </c>
      <c r="L59" s="1">
        <v>-20</v>
      </c>
      <c r="M59" s="1" t="s">
        <v>42854</v>
      </c>
      <c r="N59" s="1" t="s">
        <v>42854</v>
      </c>
      <c r="O59" s="1">
        <v>28</v>
      </c>
      <c r="P59" s="1">
        <v>56</v>
      </c>
    </row>
    <row r="60" spans="1:16" x14ac:dyDescent="0.35">
      <c r="A60" s="1" t="s">
        <v>43194</v>
      </c>
      <c r="B60" s="1" t="s">
        <v>42886</v>
      </c>
      <c r="C60" s="1" t="s">
        <v>42945</v>
      </c>
      <c r="D60" s="1">
        <v>4</v>
      </c>
      <c r="E60" s="1">
        <v>3.37</v>
      </c>
      <c r="F60" s="1">
        <v>3.7</v>
      </c>
      <c r="G60" s="1">
        <v>3.5950000000000002</v>
      </c>
      <c r="H60" s="1">
        <v>3.6749999999999998</v>
      </c>
      <c r="I60" s="1">
        <v>3.6850000000000001</v>
      </c>
      <c r="J60" s="1">
        <v>9.0000000000000746E-2</v>
      </c>
      <c r="K60" s="1">
        <v>-20</v>
      </c>
      <c r="L60" s="1">
        <v>-20</v>
      </c>
      <c r="M60" s="1" t="s">
        <v>42854</v>
      </c>
      <c r="N60" s="1" t="s">
        <v>42854</v>
      </c>
      <c r="O60" s="1">
        <v>7</v>
      </c>
      <c r="P60" s="1">
        <v>14</v>
      </c>
    </row>
    <row r="61" spans="1:16" x14ac:dyDescent="0.35">
      <c r="A61" s="1" t="s">
        <v>43194</v>
      </c>
      <c r="B61" s="1" t="s">
        <v>43199</v>
      </c>
      <c r="C61" s="1" t="s">
        <v>42973</v>
      </c>
      <c r="D61" s="1">
        <v>2</v>
      </c>
      <c r="E61" s="1">
        <v>1.43</v>
      </c>
      <c r="F61" s="1">
        <v>2.17</v>
      </c>
      <c r="G61" s="1">
        <v>1.615</v>
      </c>
      <c r="H61" s="1">
        <v>1.8</v>
      </c>
      <c r="I61" s="1">
        <v>1.9850000000000001</v>
      </c>
      <c r="J61" s="1">
        <v>0.36999999999999988</v>
      </c>
      <c r="K61" s="1">
        <v>-70</v>
      </c>
      <c r="L61" s="1">
        <v>-70</v>
      </c>
      <c r="M61" s="1" t="s">
        <v>42854</v>
      </c>
      <c r="N61" s="1" t="s">
        <v>42854</v>
      </c>
      <c r="O61" s="1">
        <v>1</v>
      </c>
      <c r="P61" s="1">
        <v>1</v>
      </c>
    </row>
    <row r="62" spans="1:16" x14ac:dyDescent="0.35">
      <c r="A62" s="1" t="s">
        <v>43194</v>
      </c>
      <c r="B62" s="1" t="s">
        <v>43199</v>
      </c>
      <c r="C62" s="1" t="s">
        <v>42954</v>
      </c>
      <c r="D62" s="1">
        <v>4</v>
      </c>
      <c r="E62" s="1">
        <v>2.63</v>
      </c>
      <c r="F62" s="1">
        <v>3.81</v>
      </c>
      <c r="G62" s="1">
        <v>2.8925000000000001</v>
      </c>
      <c r="H62" s="1">
        <v>3.34</v>
      </c>
      <c r="I62" s="1">
        <v>3.7275</v>
      </c>
      <c r="J62" s="1">
        <v>0.83500000000000041</v>
      </c>
      <c r="K62" s="1">
        <v>-70</v>
      </c>
      <c r="L62" s="1">
        <v>-70</v>
      </c>
      <c r="M62" s="1" t="s">
        <v>42854</v>
      </c>
      <c r="N62" s="1" t="s">
        <v>42854</v>
      </c>
      <c r="O62" s="1">
        <v>28</v>
      </c>
      <c r="P62" s="1">
        <v>56</v>
      </c>
    </row>
    <row r="63" spans="1:16" x14ac:dyDescent="0.35">
      <c r="A63" s="1" t="s">
        <v>43194</v>
      </c>
      <c r="B63" s="1" t="s">
        <v>43199</v>
      </c>
      <c r="C63" s="1" t="s">
        <v>42945</v>
      </c>
      <c r="D63" s="1">
        <v>4</v>
      </c>
      <c r="E63" s="1">
        <v>2.36</v>
      </c>
      <c r="F63" s="1">
        <v>3.49</v>
      </c>
      <c r="G63" s="1">
        <v>2.915</v>
      </c>
      <c r="H63" s="1">
        <v>3.17</v>
      </c>
      <c r="I63" s="1">
        <v>3.3025000000000002</v>
      </c>
      <c r="J63" s="1">
        <v>0.38750000000000018</v>
      </c>
      <c r="K63" s="1">
        <v>-70</v>
      </c>
      <c r="L63" s="1">
        <v>-70</v>
      </c>
      <c r="M63" s="1" t="s">
        <v>42854</v>
      </c>
      <c r="N63" s="1" t="s">
        <v>42854</v>
      </c>
      <c r="O63" s="1">
        <v>7</v>
      </c>
      <c r="P63" s="1">
        <v>14</v>
      </c>
    </row>
    <row r="64" spans="1:16" x14ac:dyDescent="0.35">
      <c r="A64" s="1" t="s">
        <v>43202</v>
      </c>
      <c r="B64" s="1" t="s">
        <v>42859</v>
      </c>
      <c r="C64" s="1" t="s">
        <v>42962</v>
      </c>
      <c r="D64" s="1">
        <v>2</v>
      </c>
      <c r="E64" s="1">
        <v>0.33</v>
      </c>
      <c r="F64" s="1">
        <v>0.4</v>
      </c>
      <c r="G64" s="1">
        <v>0.34749999999999998</v>
      </c>
      <c r="H64" s="1">
        <v>0.36499999999999999</v>
      </c>
      <c r="I64" s="1">
        <v>0.38250000000000012</v>
      </c>
      <c r="J64" s="1">
        <v>3.5000000000000031E-2</v>
      </c>
      <c r="K64" s="1">
        <v>0</v>
      </c>
      <c r="L64" s="1">
        <v>15</v>
      </c>
      <c r="M64" s="1">
        <v>120</v>
      </c>
      <c r="N64" s="1">
        <v>120</v>
      </c>
      <c r="O64" s="1" t="s">
        <v>42854</v>
      </c>
      <c r="P64" s="1" t="s">
        <v>42854</v>
      </c>
    </row>
    <row r="65" spans="1:16" x14ac:dyDescent="0.35">
      <c r="A65" s="1" t="s">
        <v>43227</v>
      </c>
      <c r="B65" s="1" t="s">
        <v>42852</v>
      </c>
      <c r="C65" s="1" t="s">
        <v>42927</v>
      </c>
      <c r="D65" s="1">
        <v>1</v>
      </c>
      <c r="E65" s="1">
        <v>1.88</v>
      </c>
      <c r="F65" s="1">
        <v>1.88</v>
      </c>
      <c r="G65" s="1">
        <v>1.88</v>
      </c>
      <c r="H65" s="1">
        <v>1.88</v>
      </c>
      <c r="I65" s="1">
        <v>1.88</v>
      </c>
      <c r="J65" s="1">
        <v>0</v>
      </c>
      <c r="K65" s="1">
        <v>4</v>
      </c>
      <c r="L65" s="1">
        <v>4</v>
      </c>
      <c r="M65" s="1" t="s">
        <v>42854</v>
      </c>
      <c r="N65" s="1" t="s">
        <v>42854</v>
      </c>
      <c r="O65" s="1">
        <v>7</v>
      </c>
      <c r="P65" s="1">
        <v>7</v>
      </c>
    </row>
    <row r="66" spans="1:16" x14ac:dyDescent="0.35">
      <c r="A66" s="1" t="s">
        <v>43227</v>
      </c>
      <c r="B66" s="1" t="s">
        <v>42886</v>
      </c>
      <c r="C66" s="1" t="s">
        <v>42954</v>
      </c>
      <c r="D66" s="1">
        <v>1</v>
      </c>
      <c r="E66" s="1">
        <v>2.33</v>
      </c>
      <c r="F66" s="1">
        <v>2.33</v>
      </c>
      <c r="G66" s="1">
        <v>2.33</v>
      </c>
      <c r="H66" s="1">
        <v>2.33</v>
      </c>
      <c r="I66" s="1">
        <v>2.33</v>
      </c>
      <c r="J66" s="1">
        <v>0</v>
      </c>
      <c r="K66" s="1">
        <v>-20</v>
      </c>
      <c r="L66" s="1">
        <v>-20</v>
      </c>
      <c r="M66" s="1" t="s">
        <v>42854</v>
      </c>
      <c r="N66" s="1" t="s">
        <v>42854</v>
      </c>
      <c r="O66" s="1">
        <v>28</v>
      </c>
      <c r="P66" s="1">
        <v>28</v>
      </c>
    </row>
    <row r="67" spans="1:16" x14ac:dyDescent="0.35">
      <c r="A67" s="1" t="s">
        <v>42751</v>
      </c>
      <c r="B67" s="1" t="s">
        <v>42852</v>
      </c>
      <c r="C67" s="1" t="s">
        <v>42937</v>
      </c>
      <c r="D67" s="1">
        <v>2</v>
      </c>
      <c r="E67" s="1">
        <v>0.34</v>
      </c>
      <c r="F67" s="1">
        <v>0.55000000000000004</v>
      </c>
      <c r="G67" s="1">
        <v>0.39250000000000002</v>
      </c>
      <c r="H67" s="1">
        <v>0.44500000000000012</v>
      </c>
      <c r="I67" s="1">
        <v>0.49750000000000011</v>
      </c>
      <c r="J67" s="1">
        <v>0.105</v>
      </c>
      <c r="K67" s="1">
        <v>4</v>
      </c>
      <c r="L67" s="1">
        <v>4</v>
      </c>
      <c r="M67" s="1" t="s">
        <v>42854</v>
      </c>
      <c r="N67" s="1" t="s">
        <v>42854</v>
      </c>
      <c r="O67" s="1">
        <v>3</v>
      </c>
      <c r="P67" s="1">
        <v>3</v>
      </c>
    </row>
    <row r="68" spans="1:16" x14ac:dyDescent="0.35">
      <c r="A68" s="1" t="s">
        <v>42751</v>
      </c>
      <c r="B68" s="1" t="s">
        <v>42852</v>
      </c>
      <c r="C68" s="1" t="s">
        <v>42927</v>
      </c>
      <c r="D68" s="1">
        <v>2</v>
      </c>
      <c r="E68" s="1">
        <v>0.97</v>
      </c>
      <c r="F68" s="1">
        <v>1.17</v>
      </c>
      <c r="G68" s="1">
        <v>1.02</v>
      </c>
      <c r="H68" s="1">
        <v>1.07</v>
      </c>
      <c r="I68" s="1">
        <v>1.1200000000000001</v>
      </c>
      <c r="J68" s="1">
        <v>9.9999999999999867E-2</v>
      </c>
      <c r="K68" s="1">
        <v>4</v>
      </c>
      <c r="L68" s="1">
        <v>4</v>
      </c>
      <c r="M68" s="1" t="s">
        <v>42854</v>
      </c>
      <c r="N68" s="1" t="s">
        <v>42854</v>
      </c>
      <c r="O68" s="1">
        <v>5</v>
      </c>
      <c r="P68" s="1">
        <v>5</v>
      </c>
    </row>
    <row r="69" spans="1:16" x14ac:dyDescent="0.35">
      <c r="A69" s="1" t="s">
        <v>42751</v>
      </c>
      <c r="B69" s="1" t="s">
        <v>42852</v>
      </c>
      <c r="C69" s="1" t="s">
        <v>42915</v>
      </c>
      <c r="D69" s="1">
        <v>5</v>
      </c>
      <c r="E69" s="1">
        <v>1.55</v>
      </c>
      <c r="F69" s="1">
        <v>2.93</v>
      </c>
      <c r="G69" s="1">
        <v>1.75</v>
      </c>
      <c r="H69" s="1">
        <v>2.38</v>
      </c>
      <c r="I69" s="1">
        <v>2.64</v>
      </c>
      <c r="J69" s="1">
        <v>0.89000000000000012</v>
      </c>
      <c r="K69" s="1">
        <v>4</v>
      </c>
      <c r="L69" s="1">
        <v>4</v>
      </c>
      <c r="M69" s="1" t="s">
        <v>42854</v>
      </c>
      <c r="N69" s="1" t="s">
        <v>42854</v>
      </c>
      <c r="O69" s="1">
        <v>10</v>
      </c>
      <c r="P69" s="1">
        <v>15</v>
      </c>
    </row>
    <row r="70" spans="1:16" x14ac:dyDescent="0.35">
      <c r="A70" s="1" t="s">
        <v>42751</v>
      </c>
      <c r="B70" s="1" t="s">
        <v>42852</v>
      </c>
      <c r="C70" s="1" t="s">
        <v>43013</v>
      </c>
      <c r="D70" s="1">
        <v>2</v>
      </c>
      <c r="E70" s="1">
        <v>0.04</v>
      </c>
      <c r="F70" s="1">
        <v>0.19</v>
      </c>
      <c r="G70" s="1">
        <v>7.7499999999999999E-2</v>
      </c>
      <c r="H70" s="1">
        <v>0.115</v>
      </c>
      <c r="I70" s="1">
        <v>0.1525</v>
      </c>
      <c r="J70" s="1">
        <v>7.5000000000000025E-2</v>
      </c>
      <c r="K70" s="1">
        <v>4</v>
      </c>
      <c r="L70" s="1">
        <v>4</v>
      </c>
      <c r="M70" s="1" t="s">
        <v>42854</v>
      </c>
      <c r="N70" s="1" t="s">
        <v>42854</v>
      </c>
      <c r="O70" s="1">
        <v>1</v>
      </c>
      <c r="P70" s="1">
        <v>1</v>
      </c>
    </row>
    <row r="71" spans="1:16" x14ac:dyDescent="0.35">
      <c r="A71" s="1" t="s">
        <v>43247</v>
      </c>
      <c r="B71" s="1" t="s">
        <v>42852</v>
      </c>
      <c r="C71" s="1" t="s">
        <v>42937</v>
      </c>
      <c r="D71" s="1">
        <v>2</v>
      </c>
      <c r="E71" s="1">
        <v>0.08</v>
      </c>
      <c r="F71" s="1">
        <v>0.27</v>
      </c>
      <c r="G71" s="1">
        <v>0.1275</v>
      </c>
      <c r="H71" s="1">
        <v>0.17499999999999999</v>
      </c>
      <c r="I71" s="1">
        <v>0.2225</v>
      </c>
      <c r="J71" s="1">
        <v>9.5000000000000001E-2</v>
      </c>
      <c r="K71" s="1">
        <v>2</v>
      </c>
      <c r="L71" s="1">
        <v>2</v>
      </c>
      <c r="M71" s="1" t="s">
        <v>42854</v>
      </c>
      <c r="N71" s="1" t="s">
        <v>42854</v>
      </c>
      <c r="O71" s="1">
        <v>2</v>
      </c>
      <c r="P71" s="1">
        <v>3</v>
      </c>
    </row>
    <row r="72" spans="1:16" x14ac:dyDescent="0.35">
      <c r="A72" s="1" t="s">
        <v>43247</v>
      </c>
      <c r="B72" s="1" t="s">
        <v>42852</v>
      </c>
      <c r="C72" s="1" t="s">
        <v>42927</v>
      </c>
      <c r="D72" s="1">
        <v>2</v>
      </c>
      <c r="E72" s="1">
        <v>0.37</v>
      </c>
      <c r="F72" s="1">
        <v>0.53</v>
      </c>
      <c r="G72" s="1">
        <v>0.41</v>
      </c>
      <c r="H72" s="1">
        <v>0.45</v>
      </c>
      <c r="I72" s="1">
        <v>0.49</v>
      </c>
      <c r="J72" s="1">
        <v>8.0000000000000016E-2</v>
      </c>
      <c r="K72" s="1">
        <v>2</v>
      </c>
      <c r="L72" s="1">
        <v>2</v>
      </c>
      <c r="M72" s="1" t="s">
        <v>42854</v>
      </c>
      <c r="N72" s="1" t="s">
        <v>42854</v>
      </c>
      <c r="O72" s="1">
        <v>4</v>
      </c>
      <c r="P72" s="1">
        <v>6</v>
      </c>
    </row>
    <row r="73" spans="1:16" x14ac:dyDescent="0.35">
      <c r="A73" s="1" t="s">
        <v>43247</v>
      </c>
      <c r="B73" s="1" t="s">
        <v>42852</v>
      </c>
      <c r="C73" s="1" t="s">
        <v>42915</v>
      </c>
      <c r="D73" s="1">
        <v>4</v>
      </c>
      <c r="E73" s="1">
        <v>0.86</v>
      </c>
      <c r="F73" s="1">
        <v>1.26</v>
      </c>
      <c r="G73" s="1">
        <v>1.0175000000000001</v>
      </c>
      <c r="H73" s="1">
        <v>1.0900000000000001</v>
      </c>
      <c r="I73" s="1">
        <v>1.1475</v>
      </c>
      <c r="J73" s="1">
        <v>0.12999999999999989</v>
      </c>
      <c r="K73" s="1">
        <v>2</v>
      </c>
      <c r="L73" s="1">
        <v>2</v>
      </c>
      <c r="M73" s="1" t="s">
        <v>42854</v>
      </c>
      <c r="N73" s="1" t="s">
        <v>42854</v>
      </c>
      <c r="O73" s="1">
        <v>8</v>
      </c>
      <c r="P73" s="1">
        <v>16</v>
      </c>
    </row>
    <row r="74" spans="1:16" x14ac:dyDescent="0.35">
      <c r="A74" s="1" t="s">
        <v>43247</v>
      </c>
      <c r="B74" s="1" t="s">
        <v>42852</v>
      </c>
      <c r="C74" s="1" t="s">
        <v>43013</v>
      </c>
      <c r="D74" s="1">
        <v>1</v>
      </c>
      <c r="E74" s="1">
        <v>-0.03</v>
      </c>
      <c r="F74" s="1">
        <v>-0.03</v>
      </c>
      <c r="G74" s="1">
        <v>-0.03</v>
      </c>
      <c r="H74" s="1">
        <v>-0.03</v>
      </c>
      <c r="I74" s="1">
        <v>-0.03</v>
      </c>
      <c r="J74" s="1">
        <v>0</v>
      </c>
      <c r="K74" s="1">
        <v>2</v>
      </c>
      <c r="L74" s="1">
        <v>2</v>
      </c>
      <c r="M74" s="1" t="s">
        <v>42854</v>
      </c>
      <c r="N74" s="1" t="s">
        <v>42854</v>
      </c>
      <c r="O74" s="1">
        <v>1</v>
      </c>
      <c r="P74" s="1">
        <v>1</v>
      </c>
    </row>
    <row r="75" spans="1:16" x14ac:dyDescent="0.35">
      <c r="A75" s="1" t="s">
        <v>43259</v>
      </c>
      <c r="B75" s="1" t="s">
        <v>42852</v>
      </c>
      <c r="C75" s="1" t="s">
        <v>42937</v>
      </c>
      <c r="D75" s="1">
        <v>1</v>
      </c>
      <c r="E75" s="1">
        <v>0</v>
      </c>
      <c r="F75" s="1">
        <v>0</v>
      </c>
      <c r="G75" s="1">
        <v>0</v>
      </c>
      <c r="H75" s="1">
        <v>0</v>
      </c>
      <c r="I75" s="1">
        <v>0</v>
      </c>
      <c r="J75" s="1">
        <v>0</v>
      </c>
      <c r="K75" s="1">
        <v>4</v>
      </c>
      <c r="L75" s="1">
        <v>4</v>
      </c>
      <c r="M75" s="1" t="s">
        <v>42854</v>
      </c>
      <c r="N75" s="1" t="s">
        <v>42854</v>
      </c>
      <c r="O75" s="1">
        <v>3</v>
      </c>
      <c r="P75" s="1">
        <v>3</v>
      </c>
    </row>
    <row r="76" spans="1:16" x14ac:dyDescent="0.35">
      <c r="A76" s="1" t="s">
        <v>43259</v>
      </c>
      <c r="B76" s="1" t="s">
        <v>42852</v>
      </c>
      <c r="C76" s="1" t="s">
        <v>42927</v>
      </c>
      <c r="D76" s="1">
        <v>1</v>
      </c>
      <c r="E76" s="1">
        <v>0</v>
      </c>
      <c r="F76" s="1">
        <v>0</v>
      </c>
      <c r="G76" s="1">
        <v>0</v>
      </c>
      <c r="H76" s="1">
        <v>0</v>
      </c>
      <c r="I76" s="1">
        <v>0</v>
      </c>
      <c r="J76" s="1">
        <v>0</v>
      </c>
      <c r="K76" s="1">
        <v>4</v>
      </c>
      <c r="L76" s="1">
        <v>4</v>
      </c>
      <c r="M76" s="1" t="s">
        <v>42854</v>
      </c>
      <c r="N76" s="1" t="s">
        <v>42854</v>
      </c>
      <c r="O76" s="1">
        <v>7</v>
      </c>
      <c r="P76" s="1">
        <v>7</v>
      </c>
    </row>
    <row r="77" spans="1:16" x14ac:dyDescent="0.35">
      <c r="A77" s="1" t="s">
        <v>43259</v>
      </c>
      <c r="B77" s="1" t="s">
        <v>42852</v>
      </c>
      <c r="C77" s="1" t="s">
        <v>43013</v>
      </c>
      <c r="D77" s="1">
        <v>1</v>
      </c>
      <c r="E77" s="1">
        <v>-0.3</v>
      </c>
      <c r="F77" s="1">
        <v>-0.3</v>
      </c>
      <c r="G77" s="1">
        <v>-0.3</v>
      </c>
      <c r="H77" s="1">
        <v>-0.3</v>
      </c>
      <c r="I77" s="1">
        <v>-0.3</v>
      </c>
      <c r="J77" s="1">
        <v>0</v>
      </c>
      <c r="K77" s="1">
        <v>4</v>
      </c>
      <c r="L77" s="1">
        <v>4</v>
      </c>
      <c r="M77" s="1" t="s">
        <v>42854</v>
      </c>
      <c r="N77" s="1" t="s">
        <v>42854</v>
      </c>
      <c r="O77" s="1">
        <v>1</v>
      </c>
      <c r="P77" s="1">
        <v>1</v>
      </c>
    </row>
    <row r="78" spans="1:16" x14ac:dyDescent="0.35">
      <c r="A78" s="1" t="s">
        <v>43267</v>
      </c>
      <c r="B78" s="1" t="s">
        <v>42859</v>
      </c>
      <c r="C78" s="1" t="s">
        <v>42862</v>
      </c>
      <c r="D78" s="1">
        <v>3</v>
      </c>
      <c r="E78" s="1">
        <v>-1.49</v>
      </c>
      <c r="F78" s="1">
        <v>2.42</v>
      </c>
      <c r="G78" s="1">
        <v>0.40499999999999992</v>
      </c>
      <c r="H78" s="1">
        <v>2.2999999999999998</v>
      </c>
      <c r="I78" s="1">
        <v>2.36</v>
      </c>
      <c r="J78" s="1">
        <v>1.9550000000000001</v>
      </c>
      <c r="K78" s="1">
        <v>0</v>
      </c>
      <c r="L78" s="1">
        <v>0</v>
      </c>
      <c r="M78" s="1">
        <v>55</v>
      </c>
      <c r="N78" s="1">
        <v>55</v>
      </c>
      <c r="O78" s="1" t="s">
        <v>42854</v>
      </c>
      <c r="P78" s="1" t="s">
        <v>42854</v>
      </c>
    </row>
    <row r="79" spans="1:16" x14ac:dyDescent="0.35">
      <c r="A79" s="1" t="s">
        <v>43297</v>
      </c>
      <c r="B79" s="1" t="s">
        <v>42859</v>
      </c>
      <c r="C79" s="1" t="s">
        <v>42962</v>
      </c>
      <c r="D79" s="1">
        <v>1</v>
      </c>
      <c r="E79" s="1">
        <v>0.3</v>
      </c>
      <c r="F79" s="1">
        <v>0.3</v>
      </c>
      <c r="G79" s="1">
        <v>0.3</v>
      </c>
      <c r="H79" s="1">
        <v>0.3</v>
      </c>
      <c r="I79" s="1">
        <v>0.3</v>
      </c>
      <c r="J79" s="1">
        <v>0</v>
      </c>
      <c r="K79" s="1">
        <v>3</v>
      </c>
      <c r="L79" s="1">
        <v>3</v>
      </c>
      <c r="M79" s="1">
        <v>180</v>
      </c>
      <c r="N79" s="1">
        <v>180</v>
      </c>
      <c r="O79" s="1" t="s">
        <v>42854</v>
      </c>
      <c r="P79" s="1" t="s">
        <v>42854</v>
      </c>
    </row>
    <row r="80" spans="1:16" x14ac:dyDescent="0.35">
      <c r="A80" s="1" t="s">
        <v>43299</v>
      </c>
      <c r="B80" s="1" t="s">
        <v>42852</v>
      </c>
      <c r="C80" s="1" t="s">
        <v>42937</v>
      </c>
      <c r="D80" s="1">
        <v>1</v>
      </c>
      <c r="E80" s="1">
        <v>-0.13</v>
      </c>
      <c r="F80" s="1">
        <v>-0.13</v>
      </c>
      <c r="G80" s="1">
        <v>-0.13</v>
      </c>
      <c r="H80" s="1">
        <v>-0.13</v>
      </c>
      <c r="I80" s="1">
        <v>-0.13</v>
      </c>
      <c r="J80" s="1">
        <v>0</v>
      </c>
      <c r="K80" s="1">
        <v>4</v>
      </c>
      <c r="L80" s="1">
        <v>4</v>
      </c>
      <c r="M80" s="1" t="s">
        <v>42854</v>
      </c>
      <c r="N80" s="1" t="s">
        <v>42854</v>
      </c>
      <c r="O80" s="1">
        <v>3</v>
      </c>
      <c r="P80" s="1">
        <v>3</v>
      </c>
    </row>
    <row r="81" spans="1:16" x14ac:dyDescent="0.35">
      <c r="A81" s="1" t="s">
        <v>43299</v>
      </c>
      <c r="B81" s="1" t="s">
        <v>42852</v>
      </c>
      <c r="C81" s="1" t="s">
        <v>42927</v>
      </c>
      <c r="D81" s="1">
        <v>1</v>
      </c>
      <c r="E81" s="1">
        <v>-0.14000000000000001</v>
      </c>
      <c r="F81" s="1">
        <v>-0.14000000000000001</v>
      </c>
      <c r="G81" s="1">
        <v>-0.14000000000000001</v>
      </c>
      <c r="H81" s="1">
        <v>-0.14000000000000001</v>
      </c>
      <c r="I81" s="1">
        <v>-0.14000000000000001</v>
      </c>
      <c r="J81" s="1">
        <v>0</v>
      </c>
      <c r="K81" s="1">
        <v>4</v>
      </c>
      <c r="L81" s="1">
        <v>4</v>
      </c>
      <c r="M81" s="1" t="s">
        <v>42854</v>
      </c>
      <c r="N81" s="1" t="s">
        <v>42854</v>
      </c>
      <c r="O81" s="1">
        <v>6</v>
      </c>
      <c r="P81" s="1">
        <v>6</v>
      </c>
    </row>
    <row r="82" spans="1:16" x14ac:dyDescent="0.35">
      <c r="A82" s="1" t="s">
        <v>43299</v>
      </c>
      <c r="B82" s="1" t="s">
        <v>42852</v>
      </c>
      <c r="C82" s="1" t="s">
        <v>42915</v>
      </c>
      <c r="D82" s="1">
        <v>1</v>
      </c>
      <c r="E82" s="1">
        <v>-0.35</v>
      </c>
      <c r="F82" s="1">
        <v>-0.35</v>
      </c>
      <c r="G82" s="1">
        <v>-0.35</v>
      </c>
      <c r="H82" s="1">
        <v>-0.35</v>
      </c>
      <c r="I82" s="1">
        <v>-0.35</v>
      </c>
      <c r="J82" s="1">
        <v>0</v>
      </c>
      <c r="K82" s="1">
        <v>4</v>
      </c>
      <c r="L82" s="1">
        <v>4</v>
      </c>
      <c r="M82" s="1" t="s">
        <v>42854</v>
      </c>
      <c r="N82" s="1" t="s">
        <v>42854</v>
      </c>
      <c r="O82" s="1">
        <v>10</v>
      </c>
      <c r="P82" s="1">
        <v>10</v>
      </c>
    </row>
    <row r="83" spans="1:16" x14ac:dyDescent="0.35">
      <c r="A83" s="1" t="s">
        <v>43306</v>
      </c>
      <c r="B83" s="1" t="s">
        <v>42886</v>
      </c>
      <c r="C83" s="1" t="s">
        <v>42945</v>
      </c>
      <c r="D83" s="1">
        <v>4</v>
      </c>
      <c r="E83" s="1">
        <v>1.3</v>
      </c>
      <c r="F83" s="1">
        <v>2.96</v>
      </c>
      <c r="G83" s="1">
        <v>1.75</v>
      </c>
      <c r="H83" s="1">
        <v>2.2050000000000001</v>
      </c>
      <c r="I83" s="1">
        <v>2.6225000000000001</v>
      </c>
      <c r="J83" s="1">
        <v>0.87249999999999983</v>
      </c>
      <c r="K83" s="1">
        <v>-20</v>
      </c>
      <c r="L83" s="1">
        <v>-20</v>
      </c>
      <c r="M83" s="1" t="s">
        <v>42854</v>
      </c>
      <c r="N83" s="1" t="s">
        <v>42854</v>
      </c>
      <c r="O83" s="1">
        <v>7</v>
      </c>
      <c r="P83" s="1">
        <v>14</v>
      </c>
    </row>
    <row r="84" spans="1:16" x14ac:dyDescent="0.35">
      <c r="A84" s="1" t="s">
        <v>43309</v>
      </c>
      <c r="B84" s="1" t="s">
        <v>42859</v>
      </c>
      <c r="C84" s="1" t="s">
        <v>42962</v>
      </c>
      <c r="D84" s="1">
        <v>2</v>
      </c>
      <c r="E84" s="1">
        <v>0.69</v>
      </c>
      <c r="F84" s="1">
        <v>0.97</v>
      </c>
      <c r="G84" s="1">
        <v>0.76</v>
      </c>
      <c r="H84" s="1">
        <v>0.83</v>
      </c>
      <c r="I84" s="1">
        <v>0.9</v>
      </c>
      <c r="J84" s="1">
        <v>0.14000000000000001</v>
      </c>
      <c r="K84" s="1">
        <v>0</v>
      </c>
      <c r="L84" s="1">
        <v>0</v>
      </c>
      <c r="M84" s="1">
        <v>105</v>
      </c>
      <c r="N84" s="1">
        <v>105</v>
      </c>
      <c r="O84" s="1" t="s">
        <v>42854</v>
      </c>
      <c r="P84" s="1" t="s">
        <v>42854</v>
      </c>
    </row>
    <row r="85" spans="1:16" x14ac:dyDescent="0.35">
      <c r="A85" s="1" t="s">
        <v>43309</v>
      </c>
      <c r="B85" s="1" t="s">
        <v>42886</v>
      </c>
      <c r="C85" s="1" t="s">
        <v>42871</v>
      </c>
      <c r="D85" s="1">
        <v>2</v>
      </c>
      <c r="E85" s="1">
        <v>1.28</v>
      </c>
      <c r="F85" s="1">
        <v>1.49</v>
      </c>
      <c r="G85" s="1">
        <v>1.3325</v>
      </c>
      <c r="H85" s="1">
        <v>1.385</v>
      </c>
      <c r="I85" s="1">
        <v>1.4375</v>
      </c>
      <c r="J85" s="1">
        <v>0.105</v>
      </c>
      <c r="K85" s="1">
        <v>-18</v>
      </c>
      <c r="L85" s="1">
        <v>-18</v>
      </c>
      <c r="M85" s="1" t="s">
        <v>42854</v>
      </c>
      <c r="N85" s="1" t="s">
        <v>42854</v>
      </c>
      <c r="O85" s="1" t="s">
        <v>42854</v>
      </c>
      <c r="P85" s="1" t="s">
        <v>42854</v>
      </c>
    </row>
    <row r="86" spans="1:16" x14ac:dyDescent="0.35">
      <c r="A86" s="1" t="s">
        <v>43352</v>
      </c>
      <c r="B86" s="1" t="s">
        <v>42852</v>
      </c>
      <c r="C86" s="1" t="s">
        <v>42937</v>
      </c>
      <c r="D86" s="1">
        <v>1</v>
      </c>
      <c r="E86" s="1">
        <v>0.14000000000000001</v>
      </c>
      <c r="F86" s="1">
        <v>0.14000000000000001</v>
      </c>
      <c r="G86" s="1">
        <v>0.14000000000000001</v>
      </c>
      <c r="H86" s="1">
        <v>0.14000000000000001</v>
      </c>
      <c r="I86" s="1">
        <v>0.14000000000000001</v>
      </c>
      <c r="J86" s="1">
        <v>0</v>
      </c>
      <c r="K86" s="1">
        <v>4</v>
      </c>
      <c r="L86" s="1">
        <v>4</v>
      </c>
      <c r="M86" s="1" t="s">
        <v>42854</v>
      </c>
      <c r="N86" s="1" t="s">
        <v>42854</v>
      </c>
      <c r="O86" s="1">
        <v>3</v>
      </c>
      <c r="P86" s="1">
        <v>3</v>
      </c>
    </row>
    <row r="87" spans="1:16" x14ac:dyDescent="0.35">
      <c r="A87" s="1" t="s">
        <v>43352</v>
      </c>
      <c r="B87" s="1" t="s">
        <v>42852</v>
      </c>
      <c r="C87" s="1" t="s">
        <v>42927</v>
      </c>
      <c r="D87" s="1">
        <v>2</v>
      </c>
      <c r="E87" s="1">
        <v>0.24</v>
      </c>
      <c r="F87" s="1">
        <v>0.28999999999999998</v>
      </c>
      <c r="G87" s="1">
        <v>0.2525</v>
      </c>
      <c r="H87" s="1">
        <v>0.26500000000000001</v>
      </c>
      <c r="I87" s="1">
        <v>0.27750000000000002</v>
      </c>
      <c r="J87" s="1">
        <v>2.499999999999997E-2</v>
      </c>
      <c r="K87" s="1">
        <v>4</v>
      </c>
      <c r="L87" s="1">
        <v>4</v>
      </c>
      <c r="M87" s="1" t="s">
        <v>42854</v>
      </c>
      <c r="N87" s="1" t="s">
        <v>42854</v>
      </c>
      <c r="O87" s="1">
        <v>5</v>
      </c>
      <c r="P87" s="1">
        <v>7</v>
      </c>
    </row>
    <row r="88" spans="1:16" x14ac:dyDescent="0.35">
      <c r="A88" s="1" t="s">
        <v>43352</v>
      </c>
      <c r="B88" s="1" t="s">
        <v>42852</v>
      </c>
      <c r="C88" s="1" t="s">
        <v>43013</v>
      </c>
      <c r="D88" s="1">
        <v>1</v>
      </c>
      <c r="E88" s="1">
        <v>0.05</v>
      </c>
      <c r="F88" s="1">
        <v>0.05</v>
      </c>
      <c r="G88" s="1">
        <v>0.05</v>
      </c>
      <c r="H88" s="1">
        <v>0.05</v>
      </c>
      <c r="I88" s="1">
        <v>0.05</v>
      </c>
      <c r="J88" s="1">
        <v>0</v>
      </c>
      <c r="K88" s="1">
        <v>4</v>
      </c>
      <c r="L88" s="1">
        <v>4</v>
      </c>
      <c r="M88" s="1" t="s">
        <v>42854</v>
      </c>
      <c r="N88" s="1" t="s">
        <v>42854</v>
      </c>
      <c r="O88" s="1">
        <v>1</v>
      </c>
      <c r="P88" s="1">
        <v>1</v>
      </c>
    </row>
    <row r="89" spans="1:16" x14ac:dyDescent="0.35">
      <c r="A89" s="1" t="s">
        <v>43366</v>
      </c>
      <c r="B89" s="1" t="s">
        <v>42852</v>
      </c>
      <c r="C89" s="1" t="s">
        <v>42937</v>
      </c>
      <c r="D89" s="1">
        <v>1</v>
      </c>
      <c r="E89" s="1">
        <v>1.28</v>
      </c>
      <c r="F89" s="1">
        <v>1.28</v>
      </c>
      <c r="G89" s="1">
        <v>1.28</v>
      </c>
      <c r="H89" s="1">
        <v>1.28</v>
      </c>
      <c r="I89" s="1">
        <v>1.28</v>
      </c>
      <c r="J89" s="1">
        <v>0</v>
      </c>
      <c r="K89" s="1">
        <v>4</v>
      </c>
      <c r="L89" s="1">
        <v>4</v>
      </c>
      <c r="M89" s="1" t="s">
        <v>42854</v>
      </c>
      <c r="N89" s="1" t="s">
        <v>42854</v>
      </c>
      <c r="O89" s="1">
        <v>3</v>
      </c>
      <c r="P89" s="1">
        <v>3</v>
      </c>
    </row>
    <row r="90" spans="1:16" x14ac:dyDescent="0.35">
      <c r="A90" s="1" t="s">
        <v>43366</v>
      </c>
      <c r="B90" s="1" t="s">
        <v>42852</v>
      </c>
      <c r="C90" s="1" t="s">
        <v>42927</v>
      </c>
      <c r="D90" s="1">
        <v>1</v>
      </c>
      <c r="E90" s="1">
        <v>1.97</v>
      </c>
      <c r="F90" s="1">
        <v>1.97</v>
      </c>
      <c r="G90" s="1">
        <v>1.97</v>
      </c>
      <c r="H90" s="1">
        <v>1.97</v>
      </c>
      <c r="I90" s="1">
        <v>1.97</v>
      </c>
      <c r="J90" s="1">
        <v>0</v>
      </c>
      <c r="K90" s="1">
        <v>4</v>
      </c>
      <c r="L90" s="1">
        <v>4</v>
      </c>
      <c r="M90" s="1" t="s">
        <v>42854</v>
      </c>
      <c r="N90" s="1" t="s">
        <v>42854</v>
      </c>
      <c r="O90" s="1">
        <v>7</v>
      </c>
      <c r="P90" s="1">
        <v>7</v>
      </c>
    </row>
    <row r="91" spans="1:16" x14ac:dyDescent="0.35">
      <c r="A91" s="1" t="s">
        <v>43366</v>
      </c>
      <c r="B91" s="1" t="s">
        <v>42852</v>
      </c>
      <c r="C91" s="1" t="s">
        <v>43013</v>
      </c>
      <c r="D91" s="1">
        <v>1</v>
      </c>
      <c r="E91" s="1">
        <v>-0.04</v>
      </c>
      <c r="F91" s="1">
        <v>-0.04</v>
      </c>
      <c r="G91" s="1">
        <v>-0.04</v>
      </c>
      <c r="H91" s="1">
        <v>-0.04</v>
      </c>
      <c r="I91" s="1">
        <v>-0.04</v>
      </c>
      <c r="J91" s="1">
        <v>0</v>
      </c>
      <c r="K91" s="1">
        <v>4</v>
      </c>
      <c r="L91" s="1">
        <v>4</v>
      </c>
      <c r="M91" s="1" t="s">
        <v>42854</v>
      </c>
      <c r="N91" s="1" t="s">
        <v>42854</v>
      </c>
      <c r="O91" s="1">
        <v>1</v>
      </c>
      <c r="P91" s="1">
        <v>1</v>
      </c>
    </row>
    <row r="92" spans="1:16" x14ac:dyDescent="0.35">
      <c r="A92" s="1" t="s">
        <v>42753</v>
      </c>
      <c r="B92" s="1" t="s">
        <v>42859</v>
      </c>
      <c r="C92" s="1" t="s">
        <v>43369</v>
      </c>
      <c r="D92" s="1">
        <v>13</v>
      </c>
      <c r="E92" s="1">
        <v>-0.18</v>
      </c>
      <c r="F92" s="1">
        <v>1.0900000000000001</v>
      </c>
      <c r="G92" s="1">
        <v>0.01</v>
      </c>
      <c r="H92" s="1">
        <v>0.37</v>
      </c>
      <c r="I92" s="1">
        <v>0.52</v>
      </c>
      <c r="J92" s="1">
        <v>0.51</v>
      </c>
      <c r="K92" s="1">
        <v>2</v>
      </c>
      <c r="L92" s="1">
        <v>2</v>
      </c>
      <c r="M92" s="1">
        <v>35</v>
      </c>
      <c r="N92" s="1">
        <v>35</v>
      </c>
      <c r="O92" s="1" t="s">
        <v>42854</v>
      </c>
      <c r="P92" s="1" t="s">
        <v>42854</v>
      </c>
    </row>
    <row r="93" spans="1:16" x14ac:dyDescent="0.35">
      <c r="A93" s="1" t="s">
        <v>42757</v>
      </c>
      <c r="B93" s="1" t="s">
        <v>42852</v>
      </c>
      <c r="C93" s="1" t="s">
        <v>42937</v>
      </c>
      <c r="D93" s="1">
        <v>1</v>
      </c>
      <c r="E93" s="1">
        <v>0.24</v>
      </c>
      <c r="F93" s="1">
        <v>0.24</v>
      </c>
      <c r="G93" s="1">
        <v>0.24</v>
      </c>
      <c r="H93" s="1">
        <v>0.24</v>
      </c>
      <c r="I93" s="1">
        <v>0.24</v>
      </c>
      <c r="J93" s="1">
        <v>0</v>
      </c>
      <c r="K93" s="1">
        <v>4</v>
      </c>
      <c r="L93" s="1">
        <v>4</v>
      </c>
      <c r="M93" s="1" t="s">
        <v>42854</v>
      </c>
      <c r="N93" s="1" t="s">
        <v>42854</v>
      </c>
      <c r="O93" s="1">
        <v>2</v>
      </c>
      <c r="P93" s="1">
        <v>2</v>
      </c>
    </row>
    <row r="94" spans="1:16" x14ac:dyDescent="0.35">
      <c r="A94" s="1" t="s">
        <v>42757</v>
      </c>
      <c r="B94" s="1" t="s">
        <v>42852</v>
      </c>
      <c r="C94" s="1" t="s">
        <v>43013</v>
      </c>
      <c r="D94" s="1">
        <v>3</v>
      </c>
      <c r="E94" s="1">
        <v>7.0000000000000007E-2</v>
      </c>
      <c r="F94" s="1">
        <v>0.22</v>
      </c>
      <c r="G94" s="1">
        <v>9.5000000000000001E-2</v>
      </c>
      <c r="H94" s="1">
        <v>0.12</v>
      </c>
      <c r="I94" s="1">
        <v>0.17</v>
      </c>
      <c r="J94" s="1">
        <v>7.4999999999999983E-2</v>
      </c>
      <c r="K94" s="1">
        <v>4</v>
      </c>
      <c r="L94" s="1">
        <v>4</v>
      </c>
      <c r="M94" s="1">
        <v>360</v>
      </c>
      <c r="N94" s="1">
        <v>720</v>
      </c>
      <c r="O94" s="1">
        <v>1</v>
      </c>
      <c r="P94" s="1">
        <v>1</v>
      </c>
    </row>
    <row r="95" spans="1:16" x14ac:dyDescent="0.35">
      <c r="A95" s="1" t="s">
        <v>43404</v>
      </c>
      <c r="B95" s="1" t="s">
        <v>42852</v>
      </c>
      <c r="C95" s="1" t="s">
        <v>42937</v>
      </c>
      <c r="D95" s="1">
        <v>1</v>
      </c>
      <c r="E95" s="1">
        <v>0.78</v>
      </c>
      <c r="F95" s="1">
        <v>0.78</v>
      </c>
      <c r="G95" s="1">
        <v>0.78</v>
      </c>
      <c r="H95" s="1">
        <v>0.78</v>
      </c>
      <c r="I95" s="1">
        <v>0.78</v>
      </c>
      <c r="J95" s="1">
        <v>0</v>
      </c>
      <c r="K95" s="1">
        <v>6</v>
      </c>
      <c r="L95" s="1">
        <v>6</v>
      </c>
      <c r="M95" s="1" t="s">
        <v>42854</v>
      </c>
      <c r="N95" s="1" t="s">
        <v>42854</v>
      </c>
      <c r="O95" s="1">
        <v>3</v>
      </c>
      <c r="P95" s="1">
        <v>3</v>
      </c>
    </row>
    <row r="96" spans="1:16" x14ac:dyDescent="0.35">
      <c r="A96" s="1" t="s">
        <v>43404</v>
      </c>
      <c r="B96" s="1" t="s">
        <v>42852</v>
      </c>
      <c r="C96" s="1" t="s">
        <v>43013</v>
      </c>
      <c r="D96" s="1">
        <v>1</v>
      </c>
      <c r="E96" s="1">
        <v>0.26</v>
      </c>
      <c r="F96" s="1">
        <v>0.26</v>
      </c>
      <c r="G96" s="1">
        <v>0.26</v>
      </c>
      <c r="H96" s="1">
        <v>0.26</v>
      </c>
      <c r="I96" s="1">
        <v>0.26</v>
      </c>
      <c r="J96" s="1">
        <v>0</v>
      </c>
      <c r="K96" s="1">
        <v>6</v>
      </c>
      <c r="L96" s="1">
        <v>6</v>
      </c>
      <c r="M96" s="1" t="s">
        <v>42854</v>
      </c>
      <c r="N96" s="1" t="s">
        <v>42854</v>
      </c>
      <c r="O96" s="1">
        <v>1</v>
      </c>
      <c r="P96" s="1">
        <v>1</v>
      </c>
    </row>
    <row r="97" spans="1:16" x14ac:dyDescent="0.35">
      <c r="A97" s="1" t="s">
        <v>43407</v>
      </c>
      <c r="B97" s="1" t="s">
        <v>42852</v>
      </c>
      <c r="C97" s="1" t="s">
        <v>42937</v>
      </c>
      <c r="D97" s="1">
        <v>4</v>
      </c>
      <c r="E97" s="1">
        <v>0.24</v>
      </c>
      <c r="F97" s="1">
        <v>1.08</v>
      </c>
      <c r="G97" s="1">
        <v>0.47249999999999998</v>
      </c>
      <c r="H97" s="1">
        <v>0.66500000000000004</v>
      </c>
      <c r="I97" s="1">
        <v>0.85499999999999998</v>
      </c>
      <c r="J97" s="1">
        <v>0.38250000000000001</v>
      </c>
      <c r="K97" s="1">
        <v>4</v>
      </c>
      <c r="L97" s="1">
        <v>4</v>
      </c>
      <c r="M97" s="1" t="s">
        <v>42854</v>
      </c>
      <c r="N97" s="1" t="s">
        <v>42854</v>
      </c>
      <c r="O97" s="1">
        <v>3</v>
      </c>
      <c r="P97" s="1">
        <v>3</v>
      </c>
    </row>
    <row r="98" spans="1:16" x14ac:dyDescent="0.35">
      <c r="A98" s="1" t="s">
        <v>43407</v>
      </c>
      <c r="B98" s="1" t="s">
        <v>42852</v>
      </c>
      <c r="C98" s="1" t="s">
        <v>42927</v>
      </c>
      <c r="D98" s="1">
        <v>8</v>
      </c>
      <c r="E98" s="1">
        <v>0.16</v>
      </c>
      <c r="F98" s="1">
        <v>1.45</v>
      </c>
      <c r="G98" s="1">
        <v>0.41749999999999998</v>
      </c>
      <c r="H98" s="1">
        <v>0.63500000000000001</v>
      </c>
      <c r="I98" s="1">
        <v>0.85749999999999993</v>
      </c>
      <c r="J98" s="1">
        <v>0.43999999999999989</v>
      </c>
      <c r="K98" s="1">
        <v>4</v>
      </c>
      <c r="L98" s="1">
        <v>4</v>
      </c>
      <c r="M98" s="1" t="s">
        <v>42854</v>
      </c>
      <c r="N98" s="1" t="s">
        <v>42854</v>
      </c>
      <c r="O98" s="1">
        <v>5</v>
      </c>
      <c r="P98" s="1">
        <v>7</v>
      </c>
    </row>
    <row r="99" spans="1:16" x14ac:dyDescent="0.35">
      <c r="A99" s="1" t="s">
        <v>43407</v>
      </c>
      <c r="B99" s="1" t="s">
        <v>42852</v>
      </c>
      <c r="C99" s="1" t="s">
        <v>43013</v>
      </c>
      <c r="D99" s="1">
        <v>4</v>
      </c>
      <c r="E99" s="1">
        <v>0.28999999999999998</v>
      </c>
      <c r="F99" s="1">
        <v>0.61</v>
      </c>
      <c r="G99" s="1">
        <v>0.30499999999999999</v>
      </c>
      <c r="H99" s="1">
        <v>0.36</v>
      </c>
      <c r="I99" s="1">
        <v>0.46</v>
      </c>
      <c r="J99" s="1">
        <v>0.155</v>
      </c>
      <c r="K99" s="1">
        <v>4</v>
      </c>
      <c r="L99" s="1">
        <v>4</v>
      </c>
      <c r="M99" s="1" t="s">
        <v>42854</v>
      </c>
      <c r="N99" s="1" t="s">
        <v>42854</v>
      </c>
      <c r="O99" s="1">
        <v>1</v>
      </c>
      <c r="P99" s="1">
        <v>1</v>
      </c>
    </row>
    <row r="100" spans="1:16" x14ac:dyDescent="0.35">
      <c r="A100" s="1" t="s">
        <v>43418</v>
      </c>
      <c r="B100" s="1" t="s">
        <v>42852</v>
      </c>
      <c r="C100" s="1" t="s">
        <v>42927</v>
      </c>
      <c r="D100" s="1">
        <v>1</v>
      </c>
      <c r="E100" s="1">
        <v>0.695635</v>
      </c>
      <c r="F100" s="1">
        <v>0.695635</v>
      </c>
      <c r="G100" s="1">
        <v>0.695635</v>
      </c>
      <c r="H100" s="1">
        <v>0.695635</v>
      </c>
      <c r="I100" s="1">
        <v>0.695635</v>
      </c>
      <c r="J100" s="1">
        <v>0</v>
      </c>
      <c r="K100" s="1">
        <v>4</v>
      </c>
      <c r="L100" s="1">
        <v>4</v>
      </c>
      <c r="M100" s="1" t="s">
        <v>42854</v>
      </c>
      <c r="N100" s="1" t="s">
        <v>42854</v>
      </c>
      <c r="O100" s="1">
        <v>7</v>
      </c>
      <c r="P100" s="1">
        <v>7</v>
      </c>
    </row>
    <row r="101" spans="1:16" x14ac:dyDescent="0.35">
      <c r="A101" s="1" t="s">
        <v>43418</v>
      </c>
      <c r="B101" s="1" t="s">
        <v>42886</v>
      </c>
      <c r="C101" s="1" t="s">
        <v>42954</v>
      </c>
      <c r="D101" s="1">
        <v>12</v>
      </c>
      <c r="E101" s="1">
        <v>1.7403630000000001</v>
      </c>
      <c r="F101" s="1">
        <v>2.6946050000000001</v>
      </c>
      <c r="G101" s="1">
        <v>1.849507</v>
      </c>
      <c r="H101" s="1">
        <v>1.8816919999999999</v>
      </c>
      <c r="I101" s="1">
        <v>2.1052110000000002</v>
      </c>
      <c r="J101" s="1">
        <v>0.25570399999999971</v>
      </c>
      <c r="K101" s="1">
        <v>-20</v>
      </c>
      <c r="L101" s="1">
        <v>-20</v>
      </c>
      <c r="M101" s="1" t="s">
        <v>42854</v>
      </c>
      <c r="N101" s="1" t="s">
        <v>42854</v>
      </c>
      <c r="O101" s="1">
        <v>21</v>
      </c>
      <c r="P101" s="1">
        <v>182</v>
      </c>
    </row>
    <row r="102" spans="1:16" x14ac:dyDescent="0.35">
      <c r="A102" s="1" t="s">
        <v>43418</v>
      </c>
      <c r="B102" s="1" t="s">
        <v>42886</v>
      </c>
      <c r="C102" s="1" t="s">
        <v>42945</v>
      </c>
      <c r="D102" s="1">
        <v>2</v>
      </c>
      <c r="E102" s="1">
        <v>1.3424229999999999</v>
      </c>
      <c r="F102" s="1">
        <v>1.8195440000000001</v>
      </c>
      <c r="G102" s="1">
        <v>1.46170325</v>
      </c>
      <c r="H102" s="1">
        <v>1.5809835000000001</v>
      </c>
      <c r="I102" s="1">
        <v>1.70026375</v>
      </c>
      <c r="J102" s="1">
        <v>0.2385605000000002</v>
      </c>
      <c r="K102" s="1">
        <v>-20</v>
      </c>
      <c r="L102" s="1">
        <v>-20</v>
      </c>
      <c r="M102" s="1" t="s">
        <v>42854</v>
      </c>
      <c r="N102" s="1" t="s">
        <v>42854</v>
      </c>
      <c r="O102" s="1">
        <v>7</v>
      </c>
      <c r="P102" s="1">
        <v>14</v>
      </c>
    </row>
    <row r="103" spans="1:16" x14ac:dyDescent="0.35">
      <c r="A103" s="1" t="s">
        <v>43427</v>
      </c>
      <c r="B103" s="1" t="s">
        <v>42852</v>
      </c>
      <c r="C103" s="1" t="s">
        <v>42937</v>
      </c>
      <c r="D103" s="1">
        <v>1</v>
      </c>
      <c r="E103" s="1">
        <v>0.21</v>
      </c>
      <c r="F103" s="1">
        <v>0.21</v>
      </c>
      <c r="G103" s="1">
        <v>0.21</v>
      </c>
      <c r="H103" s="1">
        <v>0.21</v>
      </c>
      <c r="I103" s="1">
        <v>0.21</v>
      </c>
      <c r="J103" s="1">
        <v>0</v>
      </c>
      <c r="K103" s="1">
        <v>4</v>
      </c>
      <c r="L103" s="1">
        <v>4</v>
      </c>
      <c r="M103" s="1" t="s">
        <v>42854</v>
      </c>
      <c r="N103" s="1" t="s">
        <v>42854</v>
      </c>
      <c r="O103" s="1">
        <v>3</v>
      </c>
      <c r="P103" s="1">
        <v>3</v>
      </c>
    </row>
    <row r="104" spans="1:16" x14ac:dyDescent="0.35">
      <c r="A104" s="1" t="s">
        <v>43427</v>
      </c>
      <c r="B104" s="1" t="s">
        <v>42852</v>
      </c>
      <c r="C104" s="1" t="s">
        <v>42927</v>
      </c>
      <c r="D104" s="1">
        <v>2</v>
      </c>
      <c r="E104" s="1">
        <v>-0.03</v>
      </c>
      <c r="F104" s="1">
        <v>0</v>
      </c>
      <c r="G104" s="1">
        <v>-2.2499999999999999E-2</v>
      </c>
      <c r="H104" s="1">
        <v>-1.4999999999999999E-2</v>
      </c>
      <c r="I104" s="1">
        <v>-7.4999999999999997E-3</v>
      </c>
      <c r="J104" s="1">
        <v>1.4999999999999999E-2</v>
      </c>
      <c r="K104" s="1">
        <v>4</v>
      </c>
      <c r="L104" s="1">
        <v>4</v>
      </c>
      <c r="M104" s="1" t="s">
        <v>42854</v>
      </c>
      <c r="N104" s="1" t="s">
        <v>42854</v>
      </c>
      <c r="O104" s="1">
        <v>5</v>
      </c>
      <c r="P104" s="1">
        <v>7</v>
      </c>
    </row>
    <row r="105" spans="1:16" x14ac:dyDescent="0.35">
      <c r="A105" s="1" t="s">
        <v>43427</v>
      </c>
      <c r="B105" s="1" t="s">
        <v>42852</v>
      </c>
      <c r="C105" s="1" t="s">
        <v>43013</v>
      </c>
      <c r="D105" s="1">
        <v>2</v>
      </c>
      <c r="E105" s="1">
        <v>0.13</v>
      </c>
      <c r="F105" s="1">
        <v>0.35</v>
      </c>
      <c r="G105" s="1">
        <v>0.185</v>
      </c>
      <c r="H105" s="1">
        <v>0.24</v>
      </c>
      <c r="I105" s="1">
        <v>0.29499999999999987</v>
      </c>
      <c r="J105" s="1">
        <v>0.1099999999999999</v>
      </c>
      <c r="K105" s="1">
        <v>4</v>
      </c>
      <c r="L105" s="1">
        <v>4</v>
      </c>
      <c r="M105" s="1">
        <v>240</v>
      </c>
      <c r="N105" s="1">
        <v>240</v>
      </c>
      <c r="O105" s="1">
        <v>1</v>
      </c>
      <c r="P105" s="1">
        <v>1</v>
      </c>
    </row>
    <row r="106" spans="1:16" x14ac:dyDescent="0.35">
      <c r="A106" s="1" t="s">
        <v>43434</v>
      </c>
      <c r="B106" s="1" t="s">
        <v>42859</v>
      </c>
      <c r="C106" s="1" t="s">
        <v>42962</v>
      </c>
      <c r="D106" s="1">
        <v>1</v>
      </c>
      <c r="E106" s="1">
        <v>-0.61</v>
      </c>
      <c r="F106" s="1">
        <v>-0.61</v>
      </c>
      <c r="G106" s="1">
        <v>-0.61</v>
      </c>
      <c r="H106" s="1">
        <v>-0.61</v>
      </c>
      <c r="I106" s="1">
        <v>-0.61</v>
      </c>
      <c r="J106" s="1">
        <v>0</v>
      </c>
      <c r="K106" s="1">
        <v>1</v>
      </c>
      <c r="L106" s="1">
        <v>1</v>
      </c>
      <c r="M106" s="1">
        <v>150</v>
      </c>
      <c r="N106" s="1">
        <v>150</v>
      </c>
      <c r="O106" s="1" t="s">
        <v>42854</v>
      </c>
      <c r="P106" s="1" t="s">
        <v>42854</v>
      </c>
    </row>
    <row r="107" spans="1:16" x14ac:dyDescent="0.35">
      <c r="A107" s="1" t="s">
        <v>43438</v>
      </c>
      <c r="B107" s="1" t="s">
        <v>42852</v>
      </c>
      <c r="C107" s="1" t="s">
        <v>42937</v>
      </c>
      <c r="D107" s="1">
        <v>4</v>
      </c>
      <c r="E107" s="1">
        <v>0.2</v>
      </c>
      <c r="F107" s="1">
        <v>0.8</v>
      </c>
      <c r="G107" s="1">
        <v>0.2</v>
      </c>
      <c r="H107" s="1">
        <v>0.3</v>
      </c>
      <c r="I107" s="1">
        <v>0.5</v>
      </c>
      <c r="J107" s="1">
        <v>0.3</v>
      </c>
      <c r="K107" s="1">
        <v>5</v>
      </c>
      <c r="L107" s="1">
        <v>5</v>
      </c>
      <c r="M107" s="1" t="s">
        <v>42854</v>
      </c>
      <c r="N107" s="1" t="s">
        <v>42854</v>
      </c>
      <c r="O107" s="1">
        <v>2</v>
      </c>
      <c r="P107" s="1">
        <v>3</v>
      </c>
    </row>
    <row r="108" spans="1:16" x14ac:dyDescent="0.35">
      <c r="A108" s="1" t="s">
        <v>43438</v>
      </c>
      <c r="B108" s="1" t="s">
        <v>42852</v>
      </c>
      <c r="C108" s="1" t="s">
        <v>43013</v>
      </c>
      <c r="D108" s="1">
        <v>2</v>
      </c>
      <c r="E108" s="1">
        <v>0.3</v>
      </c>
      <c r="F108" s="1">
        <v>0.3</v>
      </c>
      <c r="G108" s="1">
        <v>0.3</v>
      </c>
      <c r="H108" s="1">
        <v>0.3</v>
      </c>
      <c r="I108" s="1">
        <v>0.3</v>
      </c>
      <c r="J108" s="1">
        <v>0</v>
      </c>
      <c r="K108" s="1">
        <v>5</v>
      </c>
      <c r="L108" s="1">
        <v>5</v>
      </c>
      <c r="M108" s="1" t="s">
        <v>42854</v>
      </c>
      <c r="N108" s="1" t="s">
        <v>42854</v>
      </c>
      <c r="O108" s="1">
        <v>1</v>
      </c>
      <c r="P108" s="1">
        <v>1</v>
      </c>
    </row>
    <row r="109" spans="1:16" x14ac:dyDescent="0.35">
      <c r="A109" s="1" t="s">
        <v>43438</v>
      </c>
      <c r="B109" s="1" t="s">
        <v>42886</v>
      </c>
      <c r="C109" s="1" t="s">
        <v>42973</v>
      </c>
      <c r="D109" s="1">
        <v>6</v>
      </c>
      <c r="E109" s="1">
        <v>0.3</v>
      </c>
      <c r="F109" s="1">
        <v>1.8</v>
      </c>
      <c r="G109" s="1">
        <v>0.87500000000000011</v>
      </c>
      <c r="H109" s="1">
        <v>1.1499999999999999</v>
      </c>
      <c r="I109" s="1">
        <v>1.575</v>
      </c>
      <c r="J109" s="1">
        <v>0.69999999999999984</v>
      </c>
      <c r="K109" s="1">
        <v>-30</v>
      </c>
      <c r="L109" s="1">
        <v>-20</v>
      </c>
      <c r="M109" s="1" t="s">
        <v>42854</v>
      </c>
      <c r="N109" s="1" t="s">
        <v>42854</v>
      </c>
      <c r="O109" s="1">
        <v>1</v>
      </c>
      <c r="P109" s="1">
        <v>3</v>
      </c>
    </row>
    <row r="110" spans="1:16" x14ac:dyDescent="0.35">
      <c r="A110" s="1" t="s">
        <v>42761</v>
      </c>
      <c r="B110" s="1" t="s">
        <v>42852</v>
      </c>
      <c r="C110" s="1" t="s">
        <v>42927</v>
      </c>
      <c r="D110" s="1">
        <v>1</v>
      </c>
      <c r="E110" s="1">
        <v>0.39</v>
      </c>
      <c r="F110" s="1">
        <v>0.39</v>
      </c>
      <c r="G110" s="1">
        <v>0.39</v>
      </c>
      <c r="H110" s="1">
        <v>0.39</v>
      </c>
      <c r="I110" s="1">
        <v>0.39</v>
      </c>
      <c r="J110" s="1">
        <v>0</v>
      </c>
      <c r="K110" s="1">
        <v>4</v>
      </c>
      <c r="L110" s="1">
        <v>4</v>
      </c>
      <c r="M110" s="1" t="s">
        <v>42854</v>
      </c>
      <c r="N110" s="1" t="s">
        <v>42854</v>
      </c>
      <c r="O110" s="1">
        <v>5</v>
      </c>
      <c r="P110" s="1">
        <v>5</v>
      </c>
    </row>
    <row r="111" spans="1:16" x14ac:dyDescent="0.35">
      <c r="A111" s="1" t="s">
        <v>43446</v>
      </c>
      <c r="B111" s="1" t="s">
        <v>42859</v>
      </c>
      <c r="C111" s="1" t="s">
        <v>42962</v>
      </c>
      <c r="D111" s="1">
        <v>3</v>
      </c>
      <c r="E111" s="1">
        <v>-0.22</v>
      </c>
      <c r="F111" s="1">
        <v>0.18</v>
      </c>
      <c r="G111" s="1">
        <v>-0.15</v>
      </c>
      <c r="H111" s="1">
        <v>-0.08</v>
      </c>
      <c r="I111" s="1">
        <v>0.05</v>
      </c>
      <c r="J111" s="1">
        <v>0.2</v>
      </c>
      <c r="K111" s="1" t="s">
        <v>42854</v>
      </c>
      <c r="L111" s="1" t="s">
        <v>42854</v>
      </c>
      <c r="M111" s="1">
        <v>100</v>
      </c>
      <c r="N111" s="1">
        <v>170</v>
      </c>
      <c r="O111" s="1" t="s">
        <v>42854</v>
      </c>
      <c r="P111" s="1" t="s">
        <v>42854</v>
      </c>
    </row>
  </sheetData>
  <pageMargins left="0.7" right="0.7" top="0.75" bottom="0.75" header="0.3" footer="0.3"/>
  <tableParts count="1">
    <tablePart r:id="rId1"/>
  </tableParts>
</worksheet>
</file>

<file path=docMetadata/LabelInfo.xml><?xml version="1.0" encoding="utf-8"?>
<clbl:labelList xmlns:clbl="http://schemas.microsoft.com/office/2020/mipLabelMetadata">
  <clbl:label id="{62c5af45-49b1-4e82-8c99-e72305b77457}" enabled="1" method="Privileged" siteId="{8a1c50f9-01b7-4c8a-a6fa-90eb906f18e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Dedup Campy Search</vt:lpstr>
      <vt:lpstr>WHO 2024 post-processing refs</vt:lpstr>
      <vt:lpstr>FSA-FSS projects to include</vt:lpstr>
      <vt:lpstr>Automatic screen</vt:lpstr>
      <vt:lpstr>Results for sifting</vt:lpstr>
      <vt:lpstr>Cook-X-cont sift</vt:lpstr>
      <vt:lpstr>Chill sift</vt:lpstr>
      <vt:lpstr>Chill-freez data</vt:lpstr>
      <vt:lpstr>Chill plot</vt:lpstr>
      <vt:lpstr>Cooking raw</vt:lpstr>
      <vt:lpstr>Cooking plot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Anthony J. Wilson</dc:creator>
  <cp:keywords/>
  <dc:description/>
  <cp:lastModifiedBy>Peter Saunders</cp:lastModifiedBy>
  <cp:revision/>
  <dcterms:created xsi:type="dcterms:W3CDTF">2026-05-27T07:52:16Z</dcterms:created>
  <dcterms:modified xsi:type="dcterms:W3CDTF">2026-05-27T08:44:10Z</dcterms:modified>
  <cp:category/>
  <cp:contentStatus/>
</cp:coreProperties>
</file>